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longh\Desktop\X\02_screening\022_Anomalies_Fundamentals\data\"/>
    </mc:Choice>
  </mc:AlternateContent>
  <xr:revisionPtr revIDLastSave="0" documentId="13_ncr:1_{6401823F-9ABE-4DE6-8A31-9DC0D21C9A6B}" xr6:coauthVersionLast="47" xr6:coauthVersionMax="47" xr10:uidLastSave="{00000000-0000-0000-0000-000000000000}"/>
  <bookViews>
    <workbookView xWindow="1116" yWindow="1116" windowWidth="23016" windowHeight="12576" firstSheet="2" activeTab="9" xr2:uid="{5BA6BA1B-3C69-4E0E-9843-526B8414B5F1}"/>
  </bookViews>
  <sheets>
    <sheet name="__snloffice" sheetId="3" state="veryHidden" r:id="rId1"/>
    <sheet name="meta" sheetId="10" r:id="rId2"/>
    <sheet name="turnover_q" sheetId="17" r:id="rId3"/>
    <sheet name="ebitda_margin_q" sheetId="16" r:id="rId4"/>
    <sheet name="shares_q" sheetId="15" r:id="rId5"/>
    <sheet name="leverage_q" sheetId="14" r:id="rId6"/>
    <sheet name="curr_ratio_q" sheetId="13" r:id="rId7"/>
    <sheet name="roa_q" sheetId="12" r:id="rId8"/>
    <sheet name="cfo_q" sheetId="9" r:id="rId9"/>
    <sheet name="net_income_q" sheetId="11" r:id="rId10"/>
    <sheet name="template (2)" sheetId="4" state="hidden" r:id="rId11"/>
    <sheet name="alternative" sheetId="2" state="hidden" r:id="rId12"/>
    <sheet name="template" sheetId="1" state="hidden" r:id="rId13"/>
  </sheets>
  <definedNames>
    <definedName name="_xlnm._FilterDatabase" localSheetId="11" hidden="1">alternative!$A$5:$R$5</definedName>
    <definedName name="_xlnm._FilterDatabase" localSheetId="10"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19FDC0C5_3000_417A_9313_4EC557DA54B3_" localSheetId="2" hidden="1">turnover_q!$A$3:$A$605</definedName>
    <definedName name="snl__2388BEC4_75B9_4831_9954_02114479BC99_" localSheetId="3" hidden="1">ebitda_margin_q!$A$3:$A$605</definedName>
    <definedName name="snl__29D055CE_914B_4898_AEAC_AB6E1ABB3CC4_" localSheetId="4" hidden="1">shares_q!$A$3:$A$605</definedName>
    <definedName name="snl__2F9F0C82_69DC_4B77_8FF2_91AAB3B89665_" localSheetId="10" hidden="1">'template (2)'!$A$3:$A$506</definedName>
    <definedName name="snl__30E57EC6_0BD9_477F_ACD4_C33A0A16F769_" localSheetId="5" hidden="1">leverage_q!$A$3:$A$605</definedName>
    <definedName name="snl__32EAD20C_D958_4245_B5A5_3BB67490279E_" localSheetId="12" hidden="1">template!$A$3:$A$507</definedName>
    <definedName name="snl__444F450B_0E9F_4FA6_BAA7_B16226676970_" localSheetId="11" hidden="1">alternative!$U$5:$U$509</definedName>
    <definedName name="snl__4AC8D56F_9DE1_4DC2_B5D3_7FDC3285E29E_" localSheetId="1" hidden="1">meta!$A$3:$A$605</definedName>
    <definedName name="snl__523AFFAD_F298_4D8C_9E55_C729DBD549F1_" localSheetId="9" hidden="1">net_income_q!$A$3:$A$605</definedName>
    <definedName name="snl__7DD3945B_4598_4164_A8FF_FF78E4DE28DE_" localSheetId="8" hidden="1">cfo_q!$A$3:$A$605</definedName>
    <definedName name="snl__D5691E26_7C1D_420A_99BB_5D352FC45FD6_" localSheetId="12" hidden="1">template!$G$3:$G$507</definedName>
    <definedName name="snl__DF2D125C_630C_40B4_B532_7106B619DB2C_" localSheetId="7" hidden="1">roa_q!$A$3:$A$605</definedName>
    <definedName name="snl__EA0CF0A2_917A_4A2F_94DD_21796E50945F_" localSheetId="6" hidden="1">curr_ratio_q!$A$3:$A$605</definedName>
    <definedName name="snl__F440EEAF_8FBD_4D2B_B55D_34F6B15F4BFC_" localSheetId="11" hidden="1">alternative!$K$5:$K$509</definedName>
    <definedName name="snl__FE75A83E_0BD1_4FB4_96C2_D656C97745C1_" localSheetId="11" hidden="1">alternative!$A$5:$A$509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 l="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B4" i="11" a="1"/>
  <c r="B4" i="11"/>
  <c r="C4" i="11" a="1"/>
  <c r="C4" i="11"/>
  <c r="D4" i="11" a="1"/>
  <c r="D4" i="11"/>
  <c r="E4" i="11" a="1"/>
  <c r="E4" i="11"/>
  <c r="F4" i="11" a="1"/>
  <c r="F4" i="11"/>
  <c r="G4" i="11" a="1"/>
  <c r="G4" i="11"/>
  <c r="H4" i="11" a="1"/>
  <c r="H4" i="11"/>
  <c r="I4" i="11" a="1"/>
  <c r="I4" i="11"/>
  <c r="J4" i="11" a="1"/>
  <c r="J4" i="11"/>
  <c r="B5" i="11" a="1"/>
  <c r="B5" i="11"/>
  <c r="C5" i="11" a="1"/>
  <c r="C5" i="11"/>
  <c r="D5" i="11" a="1"/>
  <c r="D5" i="11"/>
  <c r="E5" i="11" a="1"/>
  <c r="E5" i="11"/>
  <c r="F5" i="11" a="1"/>
  <c r="F5" i="11"/>
  <c r="G5" i="11" a="1"/>
  <c r="G5" i="11"/>
  <c r="H5" i="11" a="1"/>
  <c r="H5" i="11"/>
  <c r="I5" i="11" a="1"/>
  <c r="I5" i="11"/>
  <c r="J5" i="11" a="1"/>
  <c r="J5" i="11"/>
  <c r="B6" i="11" a="1"/>
  <c r="B6" i="11"/>
  <c r="C6" i="11" a="1"/>
  <c r="C6" i="11"/>
  <c r="D6" i="11" a="1"/>
  <c r="D6" i="11"/>
  <c r="E6" i="11" a="1"/>
  <c r="E6" i="11"/>
  <c r="F6" i="11" a="1"/>
  <c r="F6" i="11"/>
  <c r="G6" i="11" a="1"/>
  <c r="G6" i="11"/>
  <c r="H6" i="11" a="1"/>
  <c r="H6" i="11"/>
  <c r="I6" i="11" a="1"/>
  <c r="I6" i="11"/>
  <c r="J6" i="11" a="1"/>
  <c r="J6" i="11"/>
  <c r="B7" i="11" a="1"/>
  <c r="B7" i="11"/>
  <c r="C7" i="11" a="1"/>
  <c r="C7" i="11"/>
  <c r="D7" i="11" a="1"/>
  <c r="D7" i="11"/>
  <c r="E7" i="11" a="1"/>
  <c r="E7" i="11"/>
  <c r="F7" i="11" a="1"/>
  <c r="F7" i="11"/>
  <c r="G7" i="11" a="1"/>
  <c r="G7" i="11"/>
  <c r="H7" i="11" a="1"/>
  <c r="H7" i="11"/>
  <c r="I7" i="11" a="1"/>
  <c r="I7" i="11"/>
  <c r="J7" i="11" a="1"/>
  <c r="J7" i="11"/>
  <c r="B8" i="11" a="1"/>
  <c r="B8" i="11"/>
  <c r="C8" i="11" a="1"/>
  <c r="C8" i="11"/>
  <c r="D8" i="11" a="1"/>
  <c r="D8" i="11"/>
  <c r="E8" i="11" a="1"/>
  <c r="E8" i="11"/>
  <c r="F8" i="11" a="1"/>
  <c r="F8" i="11"/>
  <c r="G8" i="11" a="1"/>
  <c r="G8" i="11"/>
  <c r="H8" i="11" a="1"/>
  <c r="H8" i="11"/>
  <c r="I8" i="11" a="1"/>
  <c r="I8" i="11"/>
  <c r="J8" i="11" a="1"/>
  <c r="J8" i="11"/>
  <c r="B9" i="11" a="1"/>
  <c r="B9" i="11"/>
  <c r="C9" i="11" a="1"/>
  <c r="C9" i="11"/>
  <c r="D9" i="11" a="1"/>
  <c r="D9" i="11"/>
  <c r="E9" i="11" a="1"/>
  <c r="E9" i="11"/>
  <c r="F9" i="11" a="1"/>
  <c r="F9" i="11"/>
  <c r="G9" i="11" a="1"/>
  <c r="G9" i="11"/>
  <c r="H9" i="11" a="1"/>
  <c r="H9" i="11"/>
  <c r="I9" i="11" a="1"/>
  <c r="I9" i="11"/>
  <c r="J9" i="11" a="1"/>
  <c r="J9" i="11"/>
  <c r="B10" i="11" a="1"/>
  <c r="B10" i="11"/>
  <c r="C10" i="11" a="1"/>
  <c r="C10" i="11"/>
  <c r="D10" i="11" a="1"/>
  <c r="D10" i="11"/>
  <c r="E10" i="11" a="1"/>
  <c r="E10" i="11"/>
  <c r="F10" i="11" a="1"/>
  <c r="F10" i="11"/>
  <c r="G10" i="11" a="1"/>
  <c r="G10" i="11"/>
  <c r="H10" i="11" a="1"/>
  <c r="H10" i="11"/>
  <c r="I10" i="11" a="1"/>
  <c r="I10" i="11"/>
  <c r="J10" i="11" a="1"/>
  <c r="J10" i="11"/>
  <c r="B11" i="11" a="1"/>
  <c r="B11" i="11"/>
  <c r="C11" i="11" a="1"/>
  <c r="C11" i="11"/>
  <c r="D11" i="11" a="1"/>
  <c r="D11" i="11"/>
  <c r="E11" i="11" a="1"/>
  <c r="E11" i="11"/>
  <c r="F11" i="11" a="1"/>
  <c r="F11" i="11"/>
  <c r="G11" i="11" a="1"/>
  <c r="G11" i="11"/>
  <c r="H11" i="11" a="1"/>
  <c r="H11" i="11"/>
  <c r="I11" i="11" a="1"/>
  <c r="I11" i="11"/>
  <c r="J11" i="11" a="1"/>
  <c r="J11" i="11"/>
  <c r="B12" i="11" a="1"/>
  <c r="B12" i="11"/>
  <c r="C12" i="11" a="1"/>
  <c r="C12" i="11"/>
  <c r="D12" i="11" a="1"/>
  <c r="D12" i="11"/>
  <c r="E12" i="11" a="1"/>
  <c r="E12" i="11"/>
  <c r="F12" i="11" a="1"/>
  <c r="F12" i="11"/>
  <c r="G12" i="11" a="1"/>
  <c r="G12" i="11"/>
  <c r="H12" i="11" a="1"/>
  <c r="H12" i="11"/>
  <c r="I12" i="11" a="1"/>
  <c r="I12" i="11"/>
  <c r="J12" i="11" a="1"/>
  <c r="J12" i="11"/>
  <c r="B13" i="11" a="1"/>
  <c r="B13" i="11"/>
  <c r="C13" i="11" a="1"/>
  <c r="C13" i="11"/>
  <c r="D13" i="11" a="1"/>
  <c r="D13" i="11"/>
  <c r="E13" i="11" a="1"/>
  <c r="E13" i="11"/>
  <c r="F13" i="11" a="1"/>
  <c r="F13" i="11"/>
  <c r="G13" i="11" a="1"/>
  <c r="G13" i="11"/>
  <c r="H13" i="11" a="1"/>
  <c r="H13" i="11"/>
  <c r="I13" i="11" a="1"/>
  <c r="I13" i="11"/>
  <c r="J13" i="11" a="1"/>
  <c r="J13" i="11"/>
  <c r="B14" i="11" a="1"/>
  <c r="B14" i="11"/>
  <c r="C14" i="11" a="1"/>
  <c r="C14" i="11"/>
  <c r="D14" i="11" a="1"/>
  <c r="D14" i="11"/>
  <c r="E14" i="11" a="1"/>
  <c r="E14" i="11"/>
  <c r="F14" i="11" a="1"/>
  <c r="F14" i="11"/>
  <c r="G14" i="11" a="1"/>
  <c r="G14" i="11"/>
  <c r="H14" i="11" a="1"/>
  <c r="H14" i="11"/>
  <c r="I14" i="11" a="1"/>
  <c r="I14" i="11"/>
  <c r="J14" i="11" a="1"/>
  <c r="J14" i="11"/>
  <c r="B15" i="11" a="1"/>
  <c r="B15" i="11"/>
  <c r="C15" i="11" a="1"/>
  <c r="C15" i="11"/>
  <c r="D15" i="11" a="1"/>
  <c r="D15" i="11"/>
  <c r="E15" i="11" a="1"/>
  <c r="E15" i="11"/>
  <c r="F15" i="11" a="1"/>
  <c r="F15" i="11"/>
  <c r="G15" i="11" a="1"/>
  <c r="G15" i="11"/>
  <c r="H15" i="11" a="1"/>
  <c r="H15" i="11"/>
  <c r="I15" i="11" a="1"/>
  <c r="I15" i="11"/>
  <c r="J15" i="11" a="1"/>
  <c r="J15" i="11"/>
  <c r="B16" i="11" a="1"/>
  <c r="B16" i="11"/>
  <c r="C16" i="11" a="1"/>
  <c r="C16" i="11"/>
  <c r="D16" i="11" a="1"/>
  <c r="D16" i="11"/>
  <c r="E16" i="11" a="1"/>
  <c r="E16" i="11"/>
  <c r="F16" i="11" a="1"/>
  <c r="F16" i="11"/>
  <c r="G16" i="11" a="1"/>
  <c r="G16" i="11"/>
  <c r="H16" i="11" a="1"/>
  <c r="H16" i="11"/>
  <c r="I16" i="11" a="1"/>
  <c r="I16" i="11"/>
  <c r="J16" i="11" a="1"/>
  <c r="J16" i="11"/>
  <c r="B17" i="11" a="1"/>
  <c r="B17" i="11"/>
  <c r="C17" i="11" a="1"/>
  <c r="C17" i="11"/>
  <c r="D17" i="11" a="1"/>
  <c r="D17" i="11"/>
  <c r="E17" i="11" a="1"/>
  <c r="E17" i="11"/>
  <c r="F17" i="11" a="1"/>
  <c r="F17" i="11"/>
  <c r="G17" i="11" a="1"/>
  <c r="G17" i="11"/>
  <c r="H17" i="11" a="1"/>
  <c r="H17" i="11"/>
  <c r="I17" i="11" a="1"/>
  <c r="I17" i="11"/>
  <c r="J17" i="11" a="1"/>
  <c r="J17" i="11"/>
  <c r="B18" i="11" a="1"/>
  <c r="B18" i="11"/>
  <c r="C18" i="11" a="1"/>
  <c r="C18" i="11"/>
  <c r="D18" i="11" a="1"/>
  <c r="D18" i="11"/>
  <c r="E18" i="11" a="1"/>
  <c r="E18" i="11"/>
  <c r="F18" i="11" a="1"/>
  <c r="F18" i="11"/>
  <c r="G18" i="11" a="1"/>
  <c r="G18" i="11"/>
  <c r="H18" i="11" a="1"/>
  <c r="H18" i="11"/>
  <c r="I18" i="11" a="1"/>
  <c r="I18" i="11"/>
  <c r="J18" i="11" a="1"/>
  <c r="J18" i="11"/>
  <c r="B19" i="11" a="1"/>
  <c r="B19" i="11"/>
  <c r="C19" i="11" a="1"/>
  <c r="C19" i="11"/>
  <c r="D19" i="11" a="1"/>
  <c r="D19" i="11"/>
  <c r="E19" i="11" a="1"/>
  <c r="E19" i="11"/>
  <c r="F19" i="11" a="1"/>
  <c r="F19" i="11"/>
  <c r="G19" i="11" a="1"/>
  <c r="G19" i="11"/>
  <c r="H19" i="11" a="1"/>
  <c r="H19" i="11"/>
  <c r="I19" i="11" a="1"/>
  <c r="I19" i="11"/>
  <c r="J19" i="11" a="1"/>
  <c r="J19" i="11"/>
  <c r="B20" i="11" a="1"/>
  <c r="B20" i="11"/>
  <c r="C20" i="11" a="1"/>
  <c r="C20" i="11"/>
  <c r="D20" i="11" a="1"/>
  <c r="D20" i="11"/>
  <c r="E20" i="11" a="1"/>
  <c r="E20" i="11"/>
  <c r="F20" i="11" a="1"/>
  <c r="F20" i="11"/>
  <c r="G20" i="11" a="1"/>
  <c r="G20" i="11"/>
  <c r="H20" i="11" a="1"/>
  <c r="H20" i="11"/>
  <c r="I20" i="11" a="1"/>
  <c r="I20" i="11"/>
  <c r="J20" i="11" a="1"/>
  <c r="J20" i="11"/>
  <c r="B21" i="11" a="1"/>
  <c r="B21" i="11"/>
  <c r="C21" i="11" a="1"/>
  <c r="C21" i="11"/>
  <c r="D21" i="11" a="1"/>
  <c r="D21" i="11"/>
  <c r="E21" i="11" a="1"/>
  <c r="E21" i="11"/>
  <c r="F21" i="11" a="1"/>
  <c r="F21" i="11"/>
  <c r="G21" i="11" a="1"/>
  <c r="G21" i="11"/>
  <c r="H21" i="11" a="1"/>
  <c r="H21" i="11"/>
  <c r="I21" i="11" a="1"/>
  <c r="I21" i="11"/>
  <c r="J21" i="11" a="1"/>
  <c r="J21" i="11"/>
  <c r="B22" i="11" a="1"/>
  <c r="B22" i="11"/>
  <c r="C22" i="11" a="1"/>
  <c r="C22" i="11"/>
  <c r="D22" i="11" a="1"/>
  <c r="D22" i="11"/>
  <c r="E22" i="11" a="1"/>
  <c r="E22" i="11"/>
  <c r="F22" i="11" a="1"/>
  <c r="F22" i="11"/>
  <c r="G22" i="11" a="1"/>
  <c r="G22" i="11"/>
  <c r="H22" i="11" a="1"/>
  <c r="H22" i="11"/>
  <c r="I22" i="11" a="1"/>
  <c r="I22" i="11"/>
  <c r="J22" i="11" a="1"/>
  <c r="J22" i="11"/>
  <c r="B23" i="11" a="1"/>
  <c r="B23" i="11"/>
  <c r="C23" i="11" a="1"/>
  <c r="C23" i="11"/>
  <c r="D23" i="11" a="1"/>
  <c r="D23" i="11"/>
  <c r="E23" i="11" a="1"/>
  <c r="E23" i="11"/>
  <c r="F23" i="11" a="1"/>
  <c r="F23" i="11"/>
  <c r="G23" i="11" a="1"/>
  <c r="G23" i="11"/>
  <c r="H23" i="11" a="1"/>
  <c r="H23" i="11"/>
  <c r="I23" i="11" a="1"/>
  <c r="I23" i="11"/>
  <c r="J23" i="11" a="1"/>
  <c r="J23" i="11"/>
  <c r="B24" i="11" a="1"/>
  <c r="B24" i="11"/>
  <c r="C24" i="11" a="1"/>
  <c r="C24" i="11"/>
  <c r="D24" i="11" a="1"/>
  <c r="D24" i="11"/>
  <c r="E24" i="11" a="1"/>
  <c r="E24" i="11"/>
  <c r="F24" i="11" a="1"/>
  <c r="F24" i="11"/>
  <c r="G24" i="11" a="1"/>
  <c r="G24" i="11"/>
  <c r="H24" i="11" a="1"/>
  <c r="H24" i="11"/>
  <c r="I24" i="11" a="1"/>
  <c r="I24" i="11"/>
  <c r="J24" i="11" a="1"/>
  <c r="J24" i="11"/>
  <c r="B25" i="11" a="1"/>
  <c r="B25" i="11"/>
  <c r="C25" i="11" a="1"/>
  <c r="C25" i="11"/>
  <c r="D25" i="11" a="1"/>
  <c r="D25" i="11"/>
  <c r="E25" i="11" a="1"/>
  <c r="E25" i="11"/>
  <c r="F25" i="11" a="1"/>
  <c r="F25" i="11"/>
  <c r="G25" i="11" a="1"/>
  <c r="G25" i="11"/>
  <c r="H25" i="11" a="1"/>
  <c r="H25" i="11"/>
  <c r="I25" i="11" a="1"/>
  <c r="I25" i="11"/>
  <c r="J25" i="11" a="1"/>
  <c r="J25" i="11"/>
  <c r="B26" i="11" a="1"/>
  <c r="B26" i="11"/>
  <c r="C26" i="11" a="1"/>
  <c r="C26" i="11"/>
  <c r="D26" i="11" a="1"/>
  <c r="D26" i="11"/>
  <c r="E26" i="11" a="1"/>
  <c r="E26" i="11"/>
  <c r="F26" i="11" a="1"/>
  <c r="F26" i="11"/>
  <c r="G26" i="11" a="1"/>
  <c r="G26" i="11"/>
  <c r="H26" i="11" a="1"/>
  <c r="H26" i="11"/>
  <c r="I26" i="11" a="1"/>
  <c r="I26" i="11"/>
  <c r="J26" i="11" a="1"/>
  <c r="J26" i="11"/>
  <c r="B27" i="11" a="1"/>
  <c r="B27" i="11"/>
  <c r="C27" i="11" a="1"/>
  <c r="C27" i="11"/>
  <c r="D27" i="11" a="1"/>
  <c r="D27" i="11"/>
  <c r="E27" i="11" a="1"/>
  <c r="E27" i="11"/>
  <c r="F27" i="11" a="1"/>
  <c r="F27" i="11"/>
  <c r="G27" i="11" a="1"/>
  <c r="G27" i="11"/>
  <c r="H27" i="11" a="1"/>
  <c r="H27" i="11"/>
  <c r="I27" i="11" a="1"/>
  <c r="I27" i="11"/>
  <c r="J27" i="11" a="1"/>
  <c r="J27" i="11"/>
  <c r="B28" i="11" a="1"/>
  <c r="B28" i="11"/>
  <c r="C28" i="11" a="1"/>
  <c r="C28" i="11"/>
  <c r="D28" i="11" a="1"/>
  <c r="D28" i="11"/>
  <c r="E28" i="11" a="1"/>
  <c r="E28" i="11"/>
  <c r="F28" i="11" a="1"/>
  <c r="F28" i="11"/>
  <c r="G28" i="11" a="1"/>
  <c r="G28" i="11"/>
  <c r="H28" i="11" a="1"/>
  <c r="H28" i="11"/>
  <c r="I28" i="11" a="1"/>
  <c r="I28" i="11"/>
  <c r="J28" i="11" a="1"/>
  <c r="J28" i="11"/>
  <c r="B29" i="11" a="1"/>
  <c r="B29" i="11"/>
  <c r="C29" i="11" a="1"/>
  <c r="C29" i="11"/>
  <c r="D29" i="11" a="1"/>
  <c r="D29" i="11"/>
  <c r="E29" i="11" a="1"/>
  <c r="E29" i="11"/>
  <c r="F29" i="11" a="1"/>
  <c r="F29" i="11"/>
  <c r="G29" i="11" a="1"/>
  <c r="G29" i="11"/>
  <c r="H29" i="11" a="1"/>
  <c r="H29" i="11"/>
  <c r="I29" i="11" a="1"/>
  <c r="I29" i="11"/>
  <c r="J29" i="11" a="1"/>
  <c r="J29" i="11"/>
  <c r="B30" i="11" a="1"/>
  <c r="B30" i="11"/>
  <c r="C30" i="11" a="1"/>
  <c r="C30" i="11"/>
  <c r="D30" i="11" a="1"/>
  <c r="D30" i="11"/>
  <c r="E30" i="11" a="1"/>
  <c r="E30" i="11"/>
  <c r="F30" i="11" a="1"/>
  <c r="F30" i="11"/>
  <c r="G30" i="11" a="1"/>
  <c r="G30" i="11"/>
  <c r="H30" i="11" a="1"/>
  <c r="H30" i="11"/>
  <c r="I30" i="11" a="1"/>
  <c r="I30" i="11"/>
  <c r="J30" i="11" a="1"/>
  <c r="J30" i="11"/>
  <c r="B31" i="11" a="1"/>
  <c r="B31" i="11"/>
  <c r="C31" i="11" a="1"/>
  <c r="C31" i="11"/>
  <c r="D31" i="11" a="1"/>
  <c r="D31" i="11"/>
  <c r="E31" i="11" a="1"/>
  <c r="E31" i="11"/>
  <c r="F31" i="11" a="1"/>
  <c r="F31" i="11"/>
  <c r="G31" i="11" a="1"/>
  <c r="G31" i="11"/>
  <c r="H31" i="11" a="1"/>
  <c r="H31" i="11"/>
  <c r="I31" i="11" a="1"/>
  <c r="I31" i="11"/>
  <c r="J31" i="11" a="1"/>
  <c r="J31" i="11"/>
  <c r="B32" i="11" a="1"/>
  <c r="B32" i="11"/>
  <c r="C32" i="11" a="1"/>
  <c r="C32" i="11"/>
  <c r="D32" i="11" a="1"/>
  <c r="D32" i="11"/>
  <c r="E32" i="11" a="1"/>
  <c r="E32" i="11"/>
  <c r="F32" i="11" a="1"/>
  <c r="F32" i="11"/>
  <c r="G32" i="11" a="1"/>
  <c r="G32" i="11"/>
  <c r="H32" i="11" a="1"/>
  <c r="H32" i="11"/>
  <c r="I32" i="11" a="1"/>
  <c r="I32" i="11"/>
  <c r="J32" i="11" a="1"/>
  <c r="J32" i="11"/>
  <c r="B33" i="11" a="1"/>
  <c r="B33" i="11"/>
  <c r="C33" i="11" a="1"/>
  <c r="C33" i="11"/>
  <c r="D33" i="11" a="1"/>
  <c r="D33" i="11"/>
  <c r="E33" i="11" a="1"/>
  <c r="E33" i="11"/>
  <c r="F33" i="11" a="1"/>
  <c r="F33" i="11"/>
  <c r="G33" i="11" a="1"/>
  <c r="G33" i="11"/>
  <c r="H33" i="11" a="1"/>
  <c r="H33" i="11"/>
  <c r="I33" i="11" a="1"/>
  <c r="I33" i="11"/>
  <c r="J33" i="11" a="1"/>
  <c r="J33" i="11"/>
  <c r="B34" i="11" a="1"/>
  <c r="B34" i="11"/>
  <c r="C34" i="11" a="1"/>
  <c r="C34" i="11"/>
  <c r="D34" i="11" a="1"/>
  <c r="D34" i="11"/>
  <c r="E34" i="11" a="1"/>
  <c r="E34" i="11"/>
  <c r="F34" i="11" a="1"/>
  <c r="F34" i="11"/>
  <c r="G34" i="11" a="1"/>
  <c r="G34" i="11"/>
  <c r="H34" i="11" a="1"/>
  <c r="H34" i="11"/>
  <c r="I34" i="11" a="1"/>
  <c r="I34" i="11"/>
  <c r="J34" i="11" a="1"/>
  <c r="J34" i="11"/>
  <c r="B35" i="11" a="1"/>
  <c r="B35" i="11"/>
  <c r="C35" i="11" a="1"/>
  <c r="C35" i="11"/>
  <c r="D35" i="11" a="1"/>
  <c r="D35" i="11"/>
  <c r="E35" i="11" a="1"/>
  <c r="E35" i="11"/>
  <c r="F35" i="11" a="1"/>
  <c r="F35" i="11"/>
  <c r="G35" i="11" a="1"/>
  <c r="G35" i="11"/>
  <c r="H35" i="11" a="1"/>
  <c r="H35" i="11"/>
  <c r="I35" i="11" a="1"/>
  <c r="I35" i="11"/>
  <c r="J35" i="11" a="1"/>
  <c r="J35" i="11"/>
  <c r="B36" i="11" a="1"/>
  <c r="B36" i="11"/>
  <c r="C36" i="11" a="1"/>
  <c r="C36" i="11"/>
  <c r="D36" i="11" a="1"/>
  <c r="D36" i="11"/>
  <c r="E36" i="11" a="1"/>
  <c r="E36" i="11"/>
  <c r="F36" i="11" a="1"/>
  <c r="F36" i="11"/>
  <c r="G36" i="11" a="1"/>
  <c r="G36" i="11"/>
  <c r="H36" i="11" a="1"/>
  <c r="H36" i="11"/>
  <c r="I36" i="11" a="1"/>
  <c r="I36" i="11"/>
  <c r="J36" i="11" a="1"/>
  <c r="J36" i="11"/>
  <c r="B37" i="11" a="1"/>
  <c r="B37" i="11"/>
  <c r="C37" i="11" a="1"/>
  <c r="C37" i="11"/>
  <c r="D37" i="11" a="1"/>
  <c r="D37" i="11"/>
  <c r="E37" i="11" a="1"/>
  <c r="E37" i="11"/>
  <c r="F37" i="11" a="1"/>
  <c r="F37" i="11"/>
  <c r="G37" i="11" a="1"/>
  <c r="G37" i="11"/>
  <c r="H37" i="11" a="1"/>
  <c r="H37" i="11"/>
  <c r="I37" i="11" a="1"/>
  <c r="I37" i="11"/>
  <c r="J37" i="11" a="1"/>
  <c r="J37" i="11"/>
  <c r="B38" i="11" a="1"/>
  <c r="B38" i="11"/>
  <c r="C38" i="11" a="1"/>
  <c r="C38" i="11"/>
  <c r="D38" i="11" a="1"/>
  <c r="D38" i="11"/>
  <c r="E38" i="11" a="1"/>
  <c r="E38" i="11"/>
  <c r="F38" i="11" a="1"/>
  <c r="F38" i="11"/>
  <c r="G38" i="11" a="1"/>
  <c r="G38" i="11"/>
  <c r="H38" i="11" a="1"/>
  <c r="H38" i="11"/>
  <c r="I38" i="11" a="1"/>
  <c r="I38" i="11"/>
  <c r="J38" i="11" a="1"/>
  <c r="J38" i="11"/>
  <c r="B39" i="11" a="1"/>
  <c r="B39" i="11"/>
  <c r="C39" i="11" a="1"/>
  <c r="C39" i="11"/>
  <c r="D39" i="11" a="1"/>
  <c r="D39" i="11"/>
  <c r="E39" i="11" a="1"/>
  <c r="E39" i="11"/>
  <c r="F39" i="11" a="1"/>
  <c r="F39" i="11"/>
  <c r="G39" i="11" a="1"/>
  <c r="G39" i="11"/>
  <c r="H39" i="11" a="1"/>
  <c r="H39" i="11"/>
  <c r="I39" i="11" a="1"/>
  <c r="I39" i="11"/>
  <c r="J39" i="11" a="1"/>
  <c r="J39" i="11"/>
  <c r="B40" i="11" a="1"/>
  <c r="B40" i="11"/>
  <c r="C40" i="11" a="1"/>
  <c r="C40" i="11"/>
  <c r="D40" i="11" a="1"/>
  <c r="D40" i="11"/>
  <c r="E40" i="11" a="1"/>
  <c r="E40" i="11"/>
  <c r="F40" i="11" a="1"/>
  <c r="F40" i="11"/>
  <c r="G40" i="11" a="1"/>
  <c r="G40" i="11"/>
  <c r="H40" i="11" a="1"/>
  <c r="H40" i="11"/>
  <c r="I40" i="11" a="1"/>
  <c r="I40" i="11"/>
  <c r="J40" i="11" a="1"/>
  <c r="J40" i="11"/>
  <c r="B41" i="11" a="1"/>
  <c r="B41" i="11"/>
  <c r="C41" i="11" a="1"/>
  <c r="C41" i="11"/>
  <c r="D41" i="11" a="1"/>
  <c r="D41" i="11"/>
  <c r="E41" i="11" a="1"/>
  <c r="E41" i="11"/>
  <c r="F41" i="11" a="1"/>
  <c r="F41" i="11"/>
  <c r="G41" i="11" a="1"/>
  <c r="G41" i="11"/>
  <c r="H41" i="11" a="1"/>
  <c r="H41" i="11"/>
  <c r="I41" i="11" a="1"/>
  <c r="I41" i="11"/>
  <c r="J41" i="11" a="1"/>
  <c r="J41" i="11"/>
  <c r="B42" i="11" a="1"/>
  <c r="B42" i="11"/>
  <c r="C42" i="11" a="1"/>
  <c r="C42" i="11"/>
  <c r="D42" i="11" a="1"/>
  <c r="D42" i="11"/>
  <c r="E42" i="11" a="1"/>
  <c r="E42" i="11"/>
  <c r="F42" i="11" a="1"/>
  <c r="F42" i="11"/>
  <c r="G42" i="11" a="1"/>
  <c r="G42" i="11"/>
  <c r="H42" i="11" a="1"/>
  <c r="H42" i="11"/>
  <c r="I42" i="11" a="1"/>
  <c r="I42" i="11"/>
  <c r="J42" i="11" a="1"/>
  <c r="J42" i="11"/>
  <c r="B43" i="11" a="1"/>
  <c r="B43" i="11"/>
  <c r="C43" i="11" a="1"/>
  <c r="C43" i="11"/>
  <c r="D43" i="11" a="1"/>
  <c r="D43" i="11"/>
  <c r="E43" i="11" a="1"/>
  <c r="E43" i="11"/>
  <c r="F43" i="11" a="1"/>
  <c r="F43" i="11"/>
  <c r="G43" i="11" a="1"/>
  <c r="G43" i="11"/>
  <c r="H43" i="11" a="1"/>
  <c r="H43" i="11"/>
  <c r="I43" i="11" a="1"/>
  <c r="I43" i="11"/>
  <c r="J43" i="11" a="1"/>
  <c r="J43" i="11"/>
  <c r="B44" i="11" a="1"/>
  <c r="B44" i="11"/>
  <c r="C44" i="11" a="1"/>
  <c r="C44" i="11"/>
  <c r="D44" i="11" a="1"/>
  <c r="D44" i="11"/>
  <c r="E44" i="11" a="1"/>
  <c r="E44" i="11"/>
  <c r="F44" i="11" a="1"/>
  <c r="F44" i="11"/>
  <c r="G44" i="11" a="1"/>
  <c r="G44" i="11"/>
  <c r="H44" i="11" a="1"/>
  <c r="H44" i="11"/>
  <c r="I44" i="11" a="1"/>
  <c r="I44" i="11"/>
  <c r="J44" i="11" a="1"/>
  <c r="J44" i="11"/>
  <c r="B45" i="11" a="1"/>
  <c r="B45" i="11"/>
  <c r="C45" i="11" a="1"/>
  <c r="C45" i="11"/>
  <c r="D45" i="11" a="1"/>
  <c r="D45" i="11"/>
  <c r="E45" i="11" a="1"/>
  <c r="E45" i="11"/>
  <c r="F45" i="11" a="1"/>
  <c r="F45" i="11"/>
  <c r="G45" i="11" a="1"/>
  <c r="G45" i="11"/>
  <c r="H45" i="11" a="1"/>
  <c r="H45" i="11"/>
  <c r="I45" i="11" a="1"/>
  <c r="I45" i="11"/>
  <c r="J45" i="11" a="1"/>
  <c r="J45" i="11"/>
  <c r="B46" i="11" a="1"/>
  <c r="B46" i="11"/>
  <c r="C46" i="11" a="1"/>
  <c r="C46" i="11"/>
  <c r="D46" i="11" a="1"/>
  <c r="D46" i="11"/>
  <c r="E46" i="11" a="1"/>
  <c r="E46" i="11"/>
  <c r="F46" i="11" a="1"/>
  <c r="F46" i="11"/>
  <c r="G46" i="11" a="1"/>
  <c r="G46" i="11"/>
  <c r="H46" i="11" a="1"/>
  <c r="H46" i="11"/>
  <c r="I46" i="11" a="1"/>
  <c r="I46" i="11"/>
  <c r="J46" i="11" a="1"/>
  <c r="J46" i="11"/>
  <c r="B47" i="11" a="1"/>
  <c r="B47" i="11"/>
  <c r="C47" i="11" a="1"/>
  <c r="C47" i="11"/>
  <c r="D47" i="11" a="1"/>
  <c r="D47" i="11"/>
  <c r="E47" i="11" a="1"/>
  <c r="E47" i="11"/>
  <c r="F47" i="11" a="1"/>
  <c r="F47" i="11"/>
  <c r="G47" i="11" a="1"/>
  <c r="G47" i="11"/>
  <c r="H47" i="11" a="1"/>
  <c r="H47" i="11"/>
  <c r="I47" i="11" a="1"/>
  <c r="I47" i="11"/>
  <c r="J47" i="11" a="1"/>
  <c r="J47" i="11"/>
  <c r="B48" i="11" a="1"/>
  <c r="B48" i="11"/>
  <c r="C48" i="11" a="1"/>
  <c r="C48" i="11"/>
  <c r="D48" i="11" a="1"/>
  <c r="D48" i="11"/>
  <c r="E48" i="11" a="1"/>
  <c r="E48" i="11"/>
  <c r="F48" i="11" a="1"/>
  <c r="F48" i="11"/>
  <c r="G48" i="11" a="1"/>
  <c r="G48" i="11"/>
  <c r="H48" i="11" a="1"/>
  <c r="H48" i="11"/>
  <c r="I48" i="11" a="1"/>
  <c r="I48" i="11"/>
  <c r="J48" i="11" a="1"/>
  <c r="J48" i="11"/>
  <c r="B49" i="11" a="1"/>
  <c r="B49" i="11"/>
  <c r="C49" i="11" a="1"/>
  <c r="C49" i="11"/>
  <c r="D49" i="11" a="1"/>
  <c r="D49" i="11"/>
  <c r="E49" i="11" a="1"/>
  <c r="E49" i="11"/>
  <c r="F49" i="11" a="1"/>
  <c r="F49" i="11"/>
  <c r="G49" i="11" a="1"/>
  <c r="G49" i="11"/>
  <c r="H49" i="11" a="1"/>
  <c r="H49" i="11"/>
  <c r="I49" i="11" a="1"/>
  <c r="I49" i="11"/>
  <c r="J49" i="11" a="1"/>
  <c r="J49" i="11"/>
  <c r="B50" i="11" a="1"/>
  <c r="B50" i="11"/>
  <c r="C50" i="11" a="1"/>
  <c r="C50" i="11"/>
  <c r="D50" i="11" a="1"/>
  <c r="D50" i="11"/>
  <c r="E50" i="11" a="1"/>
  <c r="E50" i="11"/>
  <c r="F50" i="11" a="1"/>
  <c r="F50" i="11"/>
  <c r="G50" i="11" a="1"/>
  <c r="G50" i="11"/>
  <c r="H50" i="11" a="1"/>
  <c r="H50" i="11"/>
  <c r="I50" i="11" a="1"/>
  <c r="I50" i="11"/>
  <c r="J50" i="11" a="1"/>
  <c r="J50" i="11"/>
  <c r="B51" i="11" a="1"/>
  <c r="B51" i="11"/>
  <c r="C51" i="11" a="1"/>
  <c r="C51" i="11"/>
  <c r="D51" i="11" a="1"/>
  <c r="D51" i="11"/>
  <c r="E51" i="11" a="1"/>
  <c r="E51" i="11"/>
  <c r="F51" i="11" a="1"/>
  <c r="F51" i="11"/>
  <c r="G51" i="11" a="1"/>
  <c r="G51" i="11"/>
  <c r="H51" i="11" a="1"/>
  <c r="H51" i="11"/>
  <c r="I51" i="11" a="1"/>
  <c r="I51" i="11"/>
  <c r="J51" i="11" a="1"/>
  <c r="J51" i="11"/>
  <c r="B52" i="11" a="1"/>
  <c r="B52" i="11"/>
  <c r="C52" i="11" a="1"/>
  <c r="C52" i="11"/>
  <c r="D52" i="11" a="1"/>
  <c r="D52" i="11"/>
  <c r="E52" i="11" a="1"/>
  <c r="E52" i="11"/>
  <c r="F52" i="11" a="1"/>
  <c r="F52" i="11"/>
  <c r="G52" i="11" a="1"/>
  <c r="G52" i="11"/>
  <c r="H52" i="11" a="1"/>
  <c r="H52" i="11"/>
  <c r="I52" i="11" a="1"/>
  <c r="I52" i="11"/>
  <c r="J52" i="11" a="1"/>
  <c r="J52" i="11"/>
  <c r="B53" i="11" a="1"/>
  <c r="B53" i="11"/>
  <c r="C53" i="11" a="1"/>
  <c r="C53" i="11"/>
  <c r="D53" i="11" a="1"/>
  <c r="D53" i="11"/>
  <c r="E53" i="11" a="1"/>
  <c r="E53" i="11"/>
  <c r="F53" i="11" a="1"/>
  <c r="F53" i="11"/>
  <c r="G53" i="11" a="1"/>
  <c r="G53" i="11"/>
  <c r="H53" i="11" a="1"/>
  <c r="H53" i="11"/>
  <c r="I53" i="11" a="1"/>
  <c r="I53" i="11"/>
  <c r="J53" i="11" a="1"/>
  <c r="J53" i="11"/>
  <c r="B54" i="11" a="1"/>
  <c r="B54" i="11"/>
  <c r="C54" i="11" a="1"/>
  <c r="C54" i="11"/>
  <c r="D54" i="11" a="1"/>
  <c r="D54" i="11"/>
  <c r="E54" i="11" a="1"/>
  <c r="E54" i="11"/>
  <c r="F54" i="11" a="1"/>
  <c r="F54" i="11"/>
  <c r="G54" i="11" a="1"/>
  <c r="G54" i="11"/>
  <c r="H54" i="11" a="1"/>
  <c r="H54" i="11"/>
  <c r="I54" i="11" a="1"/>
  <c r="I54" i="11"/>
  <c r="J54" i="11" a="1"/>
  <c r="J54" i="11"/>
  <c r="B55" i="11" a="1"/>
  <c r="B55" i="11"/>
  <c r="C55" i="11" a="1"/>
  <c r="C55" i="11"/>
  <c r="D55" i="11" a="1"/>
  <c r="D55" i="11"/>
  <c r="E55" i="11" a="1"/>
  <c r="E55" i="11"/>
  <c r="F55" i="11" a="1"/>
  <c r="F55" i="11"/>
  <c r="G55" i="11" a="1"/>
  <c r="G55" i="11"/>
  <c r="H55" i="11" a="1"/>
  <c r="H55" i="11"/>
  <c r="I55" i="11" a="1"/>
  <c r="I55" i="11"/>
  <c r="J55" i="11" a="1"/>
  <c r="J55" i="11"/>
  <c r="B56" i="11" a="1"/>
  <c r="B56" i="11"/>
  <c r="C56" i="11" a="1"/>
  <c r="C56" i="11"/>
  <c r="D56" i="11" a="1"/>
  <c r="D56" i="11"/>
  <c r="E56" i="11" a="1"/>
  <c r="E56" i="11"/>
  <c r="F56" i="11" a="1"/>
  <c r="F56" i="11"/>
  <c r="G56" i="11" a="1"/>
  <c r="G56" i="11"/>
  <c r="H56" i="11" a="1"/>
  <c r="H56" i="11"/>
  <c r="I56" i="11" a="1"/>
  <c r="I56" i="11"/>
  <c r="J56" i="11" a="1"/>
  <c r="J56" i="11"/>
  <c r="B57" i="11" a="1"/>
  <c r="B57" i="11"/>
  <c r="C57" i="11" a="1"/>
  <c r="C57" i="11"/>
  <c r="D57" i="11" a="1"/>
  <c r="D57" i="11"/>
  <c r="E57" i="11" a="1"/>
  <c r="E57" i="11"/>
  <c r="F57" i="11" a="1"/>
  <c r="F57" i="11"/>
  <c r="G57" i="11" a="1"/>
  <c r="G57" i="11"/>
  <c r="H57" i="11" a="1"/>
  <c r="H57" i="11"/>
  <c r="I57" i="11" a="1"/>
  <c r="I57" i="11"/>
  <c r="J57" i="11" a="1"/>
  <c r="J57" i="11"/>
  <c r="B58" i="11" a="1"/>
  <c r="B58" i="11"/>
  <c r="C58" i="11" a="1"/>
  <c r="C58" i="11"/>
  <c r="D58" i="11" a="1"/>
  <c r="D58" i="11"/>
  <c r="E58" i="11" a="1"/>
  <c r="E58" i="11"/>
  <c r="F58" i="11" a="1"/>
  <c r="F58" i="11"/>
  <c r="G58" i="11" a="1"/>
  <c r="G58" i="11"/>
  <c r="H58" i="11" a="1"/>
  <c r="H58" i="11"/>
  <c r="I58" i="11" a="1"/>
  <c r="I58" i="11"/>
  <c r="J58" i="11" a="1"/>
  <c r="J58" i="11"/>
  <c r="B59" i="11" a="1"/>
  <c r="B59" i="11"/>
  <c r="C59" i="11" a="1"/>
  <c r="C59" i="11"/>
  <c r="D59" i="11" a="1"/>
  <c r="D59" i="11"/>
  <c r="E59" i="11" a="1"/>
  <c r="E59" i="11"/>
  <c r="F59" i="11" a="1"/>
  <c r="F59" i="11"/>
  <c r="G59" i="11" a="1"/>
  <c r="G59" i="11"/>
  <c r="H59" i="11" a="1"/>
  <c r="H59" i="11"/>
  <c r="I59" i="11" a="1"/>
  <c r="I59" i="11"/>
  <c r="J59" i="11" a="1"/>
  <c r="J59" i="11"/>
  <c r="B60" i="11" a="1"/>
  <c r="B60" i="11"/>
  <c r="C60" i="11" a="1"/>
  <c r="C60" i="11"/>
  <c r="D60" i="11" a="1"/>
  <c r="D60" i="11"/>
  <c r="E60" i="11" a="1"/>
  <c r="E60" i="11"/>
  <c r="F60" i="11" a="1"/>
  <c r="F60" i="11"/>
  <c r="G60" i="11" a="1"/>
  <c r="G60" i="11"/>
  <c r="H60" i="11" a="1"/>
  <c r="H60" i="11"/>
  <c r="I60" i="11" a="1"/>
  <c r="I60" i="11"/>
  <c r="J60" i="11" a="1"/>
  <c r="J60" i="11"/>
  <c r="B61" i="11" a="1"/>
  <c r="B61" i="11"/>
  <c r="C61" i="11" a="1"/>
  <c r="C61" i="11"/>
  <c r="D61" i="11" a="1"/>
  <c r="D61" i="11"/>
  <c r="E61" i="11" a="1"/>
  <c r="E61" i="11"/>
  <c r="F61" i="11" a="1"/>
  <c r="F61" i="11"/>
  <c r="G61" i="11" a="1"/>
  <c r="G61" i="11"/>
  <c r="H61" i="11" a="1"/>
  <c r="H61" i="11"/>
  <c r="I61" i="11" a="1"/>
  <c r="I61" i="11"/>
  <c r="J61" i="11" a="1"/>
  <c r="J61" i="11"/>
  <c r="B62" i="11" a="1"/>
  <c r="B62" i="11"/>
  <c r="C62" i="11" a="1"/>
  <c r="C62" i="11"/>
  <c r="D62" i="11" a="1"/>
  <c r="D62" i="11"/>
  <c r="E62" i="11" a="1"/>
  <c r="E62" i="11"/>
  <c r="F62" i="11" a="1"/>
  <c r="F62" i="11"/>
  <c r="G62" i="11" a="1"/>
  <c r="G62" i="11"/>
  <c r="H62" i="11" a="1"/>
  <c r="H62" i="11"/>
  <c r="I62" i="11" a="1"/>
  <c r="I62" i="11"/>
  <c r="J62" i="11" a="1"/>
  <c r="J62" i="11"/>
  <c r="B63" i="11" a="1"/>
  <c r="B63" i="11"/>
  <c r="C63" i="11" a="1"/>
  <c r="C63" i="11"/>
  <c r="D63" i="11" a="1"/>
  <c r="D63" i="11"/>
  <c r="E63" i="11" a="1"/>
  <c r="E63" i="11"/>
  <c r="F63" i="11" a="1"/>
  <c r="F63" i="11"/>
  <c r="G63" i="11" a="1"/>
  <c r="G63" i="11"/>
  <c r="H63" i="11" a="1"/>
  <c r="H63" i="11"/>
  <c r="I63" i="11" a="1"/>
  <c r="I63" i="11"/>
  <c r="J63" i="11" a="1"/>
  <c r="J63" i="11"/>
  <c r="B64" i="11" a="1"/>
  <c r="B64" i="11"/>
  <c r="C64" i="11" a="1"/>
  <c r="C64" i="11"/>
  <c r="D64" i="11" a="1"/>
  <c r="D64" i="11"/>
  <c r="E64" i="11" a="1"/>
  <c r="E64" i="11"/>
  <c r="F64" i="11" a="1"/>
  <c r="F64" i="11"/>
  <c r="G64" i="11" a="1"/>
  <c r="G64" i="11"/>
  <c r="H64" i="11" a="1"/>
  <c r="H64" i="11"/>
  <c r="I64" i="11" a="1"/>
  <c r="I64" i="11"/>
  <c r="J64" i="11" a="1"/>
  <c r="J64" i="11"/>
  <c r="B65" i="11" a="1"/>
  <c r="B65" i="11"/>
  <c r="C65" i="11" a="1"/>
  <c r="C65" i="11"/>
  <c r="D65" i="11" a="1"/>
  <c r="D65" i="11"/>
  <c r="E65" i="11" a="1"/>
  <c r="E65" i="11"/>
  <c r="F65" i="11" a="1"/>
  <c r="F65" i="11"/>
  <c r="G65" i="11" a="1"/>
  <c r="G65" i="11"/>
  <c r="H65" i="11" a="1"/>
  <c r="H65" i="11"/>
  <c r="I65" i="11" a="1"/>
  <c r="I65" i="11"/>
  <c r="J65" i="11" a="1"/>
  <c r="J65" i="11"/>
  <c r="B66" i="11" a="1"/>
  <c r="B66" i="11"/>
  <c r="C66" i="11" a="1"/>
  <c r="C66" i="11"/>
  <c r="D66" i="11" a="1"/>
  <c r="D66" i="11"/>
  <c r="E66" i="11" a="1"/>
  <c r="E66" i="11"/>
  <c r="F66" i="11" a="1"/>
  <c r="F66" i="11"/>
  <c r="G66" i="11" a="1"/>
  <c r="G66" i="11"/>
  <c r="H66" i="11" a="1"/>
  <c r="H66" i="11"/>
  <c r="I66" i="11" a="1"/>
  <c r="I66" i="11"/>
  <c r="J66" i="11" a="1"/>
  <c r="J66" i="11"/>
  <c r="B67" i="11" a="1"/>
  <c r="B67" i="11"/>
  <c r="C67" i="11" a="1"/>
  <c r="C67" i="11"/>
  <c r="D67" i="11" a="1"/>
  <c r="D67" i="11"/>
  <c r="E67" i="11" a="1"/>
  <c r="E67" i="11"/>
  <c r="F67" i="11" a="1"/>
  <c r="F67" i="11"/>
  <c r="G67" i="11" a="1"/>
  <c r="G67" i="11"/>
  <c r="H67" i="11" a="1"/>
  <c r="H67" i="11"/>
  <c r="I67" i="11" a="1"/>
  <c r="I67" i="11"/>
  <c r="J67" i="11" a="1"/>
  <c r="J67" i="11"/>
  <c r="B68" i="11" a="1"/>
  <c r="B68" i="11"/>
  <c r="C68" i="11" a="1"/>
  <c r="C68" i="11"/>
  <c r="D68" i="11" a="1"/>
  <c r="D68" i="11"/>
  <c r="E68" i="11" a="1"/>
  <c r="E68" i="11"/>
  <c r="F68" i="11" a="1"/>
  <c r="F68" i="11"/>
  <c r="G68" i="11" a="1"/>
  <c r="G68" i="11"/>
  <c r="H68" i="11" a="1"/>
  <c r="H68" i="11"/>
  <c r="I68" i="11" a="1"/>
  <c r="I68" i="11"/>
  <c r="J68" i="11" a="1"/>
  <c r="J68" i="11"/>
  <c r="B69" i="11" a="1"/>
  <c r="B69" i="11"/>
  <c r="C69" i="11" a="1"/>
  <c r="C69" i="11"/>
  <c r="D69" i="11" a="1"/>
  <c r="D69" i="11"/>
  <c r="E69" i="11" a="1"/>
  <c r="E69" i="11"/>
  <c r="F69" i="11" a="1"/>
  <c r="F69" i="11"/>
  <c r="G69" i="11" a="1"/>
  <c r="G69" i="11"/>
  <c r="H69" i="11" a="1"/>
  <c r="H69" i="11"/>
  <c r="I69" i="11" a="1"/>
  <c r="I69" i="11"/>
  <c r="J69" i="11" a="1"/>
  <c r="J69" i="11"/>
  <c r="B70" i="11" a="1"/>
  <c r="B70" i="11"/>
  <c r="C70" i="11" a="1"/>
  <c r="C70" i="11"/>
  <c r="D70" i="11" a="1"/>
  <c r="D70" i="11"/>
  <c r="E70" i="11" a="1"/>
  <c r="E70" i="11"/>
  <c r="F70" i="11" a="1"/>
  <c r="F70" i="11"/>
  <c r="G70" i="11" a="1"/>
  <c r="G70" i="11"/>
  <c r="H70" i="11" a="1"/>
  <c r="H70" i="11"/>
  <c r="I70" i="11" a="1"/>
  <c r="I70" i="11"/>
  <c r="J70" i="11" a="1"/>
  <c r="J70" i="11"/>
  <c r="B71" i="11" a="1"/>
  <c r="B71" i="11"/>
  <c r="C71" i="11" a="1"/>
  <c r="C71" i="11"/>
  <c r="D71" i="11" a="1"/>
  <c r="D71" i="11"/>
  <c r="E71" i="11" a="1"/>
  <c r="E71" i="11"/>
  <c r="F71" i="11" a="1"/>
  <c r="F71" i="11"/>
  <c r="G71" i="11" a="1"/>
  <c r="G71" i="11"/>
  <c r="H71" i="11" a="1"/>
  <c r="H71" i="11"/>
  <c r="I71" i="11" a="1"/>
  <c r="I71" i="11"/>
  <c r="J71" i="11" a="1"/>
  <c r="J71" i="11"/>
  <c r="B72" i="11" a="1"/>
  <c r="B72" i="11"/>
  <c r="C72" i="11" a="1"/>
  <c r="C72" i="11"/>
  <c r="D72" i="11" a="1"/>
  <c r="D72" i="11"/>
  <c r="E72" i="11" a="1"/>
  <c r="E72" i="11"/>
  <c r="F72" i="11" a="1"/>
  <c r="F72" i="11"/>
  <c r="G72" i="11" a="1"/>
  <c r="G72" i="11"/>
  <c r="H72" i="11" a="1"/>
  <c r="H72" i="11"/>
  <c r="I72" i="11" a="1"/>
  <c r="I72" i="11"/>
  <c r="J72" i="11" a="1"/>
  <c r="J72" i="11"/>
  <c r="B73" i="11" a="1"/>
  <c r="B73" i="11"/>
  <c r="C73" i="11" a="1"/>
  <c r="C73" i="11"/>
  <c r="D73" i="11" a="1"/>
  <c r="D73" i="11"/>
  <c r="E73" i="11" a="1"/>
  <c r="E73" i="11"/>
  <c r="F73" i="11" a="1"/>
  <c r="F73" i="11"/>
  <c r="G73" i="11" a="1"/>
  <c r="G73" i="11"/>
  <c r="H73" i="11" a="1"/>
  <c r="H73" i="11"/>
  <c r="I73" i="11" a="1"/>
  <c r="I73" i="11"/>
  <c r="J73" i="11" a="1"/>
  <c r="J73" i="11"/>
  <c r="B74" i="11" a="1"/>
  <c r="B74" i="11"/>
  <c r="C74" i="11" a="1"/>
  <c r="C74" i="11"/>
  <c r="D74" i="11" a="1"/>
  <c r="D74" i="11"/>
  <c r="E74" i="11" a="1"/>
  <c r="E74" i="11"/>
  <c r="F74" i="11" a="1"/>
  <c r="F74" i="11"/>
  <c r="G74" i="11" a="1"/>
  <c r="G74" i="11"/>
  <c r="H74" i="11" a="1"/>
  <c r="H74" i="11"/>
  <c r="I74" i="11" a="1"/>
  <c r="I74" i="11"/>
  <c r="J74" i="11" a="1"/>
  <c r="J74" i="11"/>
  <c r="B75" i="11" a="1"/>
  <c r="B75" i="11"/>
  <c r="C75" i="11" a="1"/>
  <c r="C75" i="11"/>
  <c r="D75" i="11" a="1"/>
  <c r="D75" i="11"/>
  <c r="E75" i="11" a="1"/>
  <c r="E75" i="11"/>
  <c r="F75" i="11" a="1"/>
  <c r="F75" i="11"/>
  <c r="G75" i="11" a="1"/>
  <c r="G75" i="11"/>
  <c r="H75" i="11" a="1"/>
  <c r="H75" i="11"/>
  <c r="I75" i="11" a="1"/>
  <c r="I75" i="11"/>
  <c r="J75" i="11" a="1"/>
  <c r="J75" i="11"/>
  <c r="B76" i="11" a="1"/>
  <c r="B76" i="11"/>
  <c r="C76" i="11" a="1"/>
  <c r="C76" i="11"/>
  <c r="D76" i="11" a="1"/>
  <c r="D76" i="11"/>
  <c r="E76" i="11" a="1"/>
  <c r="E76" i="11"/>
  <c r="F76" i="11" a="1"/>
  <c r="F76" i="11"/>
  <c r="G76" i="11" a="1"/>
  <c r="G76" i="11"/>
  <c r="H76" i="11" a="1"/>
  <c r="H76" i="11"/>
  <c r="I76" i="11" a="1"/>
  <c r="I76" i="11"/>
  <c r="J76" i="11" a="1"/>
  <c r="J76" i="11"/>
  <c r="B77" i="11" a="1"/>
  <c r="B77" i="11"/>
  <c r="C77" i="11" a="1"/>
  <c r="C77" i="11"/>
  <c r="D77" i="11" a="1"/>
  <c r="D77" i="11"/>
  <c r="E77" i="11" a="1"/>
  <c r="E77" i="11"/>
  <c r="F77" i="11" a="1"/>
  <c r="F77" i="11"/>
  <c r="G77" i="11" a="1"/>
  <c r="G77" i="11"/>
  <c r="H77" i="11" a="1"/>
  <c r="H77" i="11"/>
  <c r="I77" i="11" a="1"/>
  <c r="I77" i="11"/>
  <c r="J77" i="11" a="1"/>
  <c r="J77" i="11"/>
  <c r="B78" i="11" a="1"/>
  <c r="B78" i="11"/>
  <c r="C78" i="11" a="1"/>
  <c r="C78" i="11"/>
  <c r="D78" i="11" a="1"/>
  <c r="D78" i="11"/>
  <c r="E78" i="11" a="1"/>
  <c r="E78" i="11"/>
  <c r="F78" i="11" a="1"/>
  <c r="F78" i="11"/>
  <c r="G78" i="11" a="1"/>
  <c r="G78" i="11"/>
  <c r="H78" i="11" a="1"/>
  <c r="H78" i="11"/>
  <c r="I78" i="11" a="1"/>
  <c r="I78" i="11"/>
  <c r="J78" i="11" a="1"/>
  <c r="J78" i="11"/>
  <c r="B79" i="11" a="1"/>
  <c r="B79" i="11"/>
  <c r="C79" i="11" a="1"/>
  <c r="C79" i="11"/>
  <c r="D79" i="11" a="1"/>
  <c r="D79" i="11"/>
  <c r="E79" i="11" a="1"/>
  <c r="E79" i="11"/>
  <c r="F79" i="11" a="1"/>
  <c r="F79" i="11"/>
  <c r="G79" i="11" a="1"/>
  <c r="G79" i="11"/>
  <c r="H79" i="11" a="1"/>
  <c r="H79" i="11"/>
  <c r="I79" i="11" a="1"/>
  <c r="I79" i="11"/>
  <c r="J79" i="11" a="1"/>
  <c r="J79" i="11"/>
  <c r="B80" i="11" a="1"/>
  <c r="B80" i="11"/>
  <c r="C80" i="11" a="1"/>
  <c r="C80" i="11"/>
  <c r="D80" i="11" a="1"/>
  <c r="D80" i="11"/>
  <c r="E80" i="11" a="1"/>
  <c r="E80" i="11"/>
  <c r="F80" i="11" a="1"/>
  <c r="F80" i="11"/>
  <c r="G80" i="11" a="1"/>
  <c r="G80" i="11"/>
  <c r="H80" i="11" a="1"/>
  <c r="H80" i="11"/>
  <c r="I80" i="11" a="1"/>
  <c r="I80" i="11"/>
  <c r="J80" i="11" a="1"/>
  <c r="J80" i="11"/>
  <c r="B81" i="11" a="1"/>
  <c r="B81" i="11"/>
  <c r="C81" i="11" a="1"/>
  <c r="C81" i="11"/>
  <c r="D81" i="11" a="1"/>
  <c r="D81" i="11"/>
  <c r="E81" i="11" a="1"/>
  <c r="E81" i="11"/>
  <c r="F81" i="11" a="1"/>
  <c r="F81" i="11"/>
  <c r="G81" i="11" a="1"/>
  <c r="G81" i="11"/>
  <c r="H81" i="11" a="1"/>
  <c r="H81" i="11"/>
  <c r="I81" i="11" a="1"/>
  <c r="I81" i="11"/>
  <c r="J81" i="11" a="1"/>
  <c r="J81" i="11"/>
  <c r="B82" i="11" a="1"/>
  <c r="B82" i="11"/>
  <c r="C82" i="11" a="1"/>
  <c r="C82" i="11"/>
  <c r="D82" i="11" a="1"/>
  <c r="D82" i="11"/>
  <c r="E82" i="11" a="1"/>
  <c r="E82" i="11"/>
  <c r="F82" i="11" a="1"/>
  <c r="F82" i="11"/>
  <c r="G82" i="11" a="1"/>
  <c r="G82" i="11"/>
  <c r="H82" i="11" a="1"/>
  <c r="H82" i="11"/>
  <c r="I82" i="11" a="1"/>
  <c r="I82" i="11"/>
  <c r="J82" i="11" a="1"/>
  <c r="J82" i="11"/>
  <c r="B83" i="11" a="1"/>
  <c r="B83" i="11"/>
  <c r="C83" i="11" a="1"/>
  <c r="C83" i="11"/>
  <c r="D83" i="11" a="1"/>
  <c r="D83" i="11"/>
  <c r="E83" i="11" a="1"/>
  <c r="E83" i="11"/>
  <c r="F83" i="11" a="1"/>
  <c r="F83" i="11"/>
  <c r="G83" i="11" a="1"/>
  <c r="G83" i="11"/>
  <c r="H83" i="11" a="1"/>
  <c r="H83" i="11"/>
  <c r="I83" i="11" a="1"/>
  <c r="I83" i="11"/>
  <c r="J83" i="11" a="1"/>
  <c r="J83" i="11"/>
  <c r="B84" i="11" a="1"/>
  <c r="B84" i="11"/>
  <c r="C84" i="11" a="1"/>
  <c r="C84" i="11"/>
  <c r="D84" i="11" a="1"/>
  <c r="D84" i="11"/>
  <c r="E84" i="11" a="1"/>
  <c r="E84" i="11"/>
  <c r="F84" i="11" a="1"/>
  <c r="F84" i="11"/>
  <c r="G84" i="11" a="1"/>
  <c r="G84" i="11"/>
  <c r="H84" i="11" a="1"/>
  <c r="H84" i="11"/>
  <c r="I84" i="11" a="1"/>
  <c r="I84" i="11"/>
  <c r="J84" i="11" a="1"/>
  <c r="J84" i="11"/>
  <c r="B85" i="11" a="1"/>
  <c r="B85" i="11"/>
  <c r="C85" i="11" a="1"/>
  <c r="C85" i="11"/>
  <c r="D85" i="11" a="1"/>
  <c r="D85" i="11"/>
  <c r="E85" i="11" a="1"/>
  <c r="E85" i="11"/>
  <c r="F85" i="11" a="1"/>
  <c r="F85" i="11"/>
  <c r="G85" i="11" a="1"/>
  <c r="G85" i="11"/>
  <c r="H85" i="11" a="1"/>
  <c r="H85" i="11"/>
  <c r="I85" i="11" a="1"/>
  <c r="I85" i="11"/>
  <c r="J85" i="11" a="1"/>
  <c r="J85" i="11"/>
  <c r="B86" i="11" a="1"/>
  <c r="B86" i="11"/>
  <c r="C86" i="11" a="1"/>
  <c r="C86" i="11"/>
  <c r="D86" i="11" a="1"/>
  <c r="D86" i="11"/>
  <c r="E86" i="11" a="1"/>
  <c r="E86" i="11"/>
  <c r="F86" i="11" a="1"/>
  <c r="F86" i="11"/>
  <c r="G86" i="11" a="1"/>
  <c r="G86" i="11"/>
  <c r="H86" i="11" a="1"/>
  <c r="H86" i="11"/>
  <c r="I86" i="11" a="1"/>
  <c r="I86" i="11"/>
  <c r="J86" i="11" a="1"/>
  <c r="J86" i="11"/>
  <c r="B87" i="11" a="1"/>
  <c r="B87" i="11"/>
  <c r="C87" i="11" a="1"/>
  <c r="C87" i="11"/>
  <c r="D87" i="11" a="1"/>
  <c r="D87" i="11"/>
  <c r="E87" i="11" a="1"/>
  <c r="E87" i="11"/>
  <c r="F87" i="11" a="1"/>
  <c r="F87" i="11"/>
  <c r="G87" i="11" a="1"/>
  <c r="G87" i="11"/>
  <c r="H87" i="11" a="1"/>
  <c r="H87" i="11"/>
  <c r="I87" i="11" a="1"/>
  <c r="I87" i="11"/>
  <c r="J87" i="11" a="1"/>
  <c r="J87" i="11"/>
  <c r="B88" i="11" a="1"/>
  <c r="B88" i="11"/>
  <c r="C88" i="11" a="1"/>
  <c r="C88" i="11"/>
  <c r="D88" i="11" a="1"/>
  <c r="D88" i="11"/>
  <c r="E88" i="11" a="1"/>
  <c r="E88" i="11"/>
  <c r="F88" i="11" a="1"/>
  <c r="F88" i="11"/>
  <c r="G88" i="11" a="1"/>
  <c r="G88" i="11"/>
  <c r="H88" i="11" a="1"/>
  <c r="H88" i="11"/>
  <c r="I88" i="11" a="1"/>
  <c r="I88" i="11"/>
  <c r="J88" i="11" a="1"/>
  <c r="J88" i="11"/>
  <c r="B89" i="11" a="1"/>
  <c r="B89" i="11"/>
  <c r="C89" i="11" a="1"/>
  <c r="C89" i="11"/>
  <c r="D89" i="11" a="1"/>
  <c r="D89" i="11"/>
  <c r="E89" i="11" a="1"/>
  <c r="E89" i="11"/>
  <c r="F89" i="11" a="1"/>
  <c r="F89" i="11"/>
  <c r="G89" i="11" a="1"/>
  <c r="G89" i="11"/>
  <c r="H89" i="11" a="1"/>
  <c r="H89" i="11"/>
  <c r="I89" i="11" a="1"/>
  <c r="I89" i="11"/>
  <c r="J89" i="11" a="1"/>
  <c r="J89" i="11"/>
  <c r="B90" i="11" a="1"/>
  <c r="B90" i="11"/>
  <c r="C90" i="11" a="1"/>
  <c r="C90" i="11"/>
  <c r="D90" i="11" a="1"/>
  <c r="D90" i="11"/>
  <c r="E90" i="11" a="1"/>
  <c r="E90" i="11"/>
  <c r="F90" i="11" a="1"/>
  <c r="F90" i="11"/>
  <c r="G90" i="11" a="1"/>
  <c r="G90" i="11"/>
  <c r="H90" i="11" a="1"/>
  <c r="H90" i="11"/>
  <c r="I90" i="11" a="1"/>
  <c r="I90" i="11"/>
  <c r="J90" i="11" a="1"/>
  <c r="J90" i="11"/>
  <c r="B91" i="11" a="1"/>
  <c r="B91" i="11"/>
  <c r="C91" i="11" a="1"/>
  <c r="C91" i="11"/>
  <c r="D91" i="11" a="1"/>
  <c r="D91" i="11"/>
  <c r="E91" i="11" a="1"/>
  <c r="E91" i="11"/>
  <c r="F91" i="11" a="1"/>
  <c r="F91" i="11"/>
  <c r="G91" i="11" a="1"/>
  <c r="G91" i="11"/>
  <c r="H91" i="11" a="1"/>
  <c r="H91" i="11"/>
  <c r="I91" i="11" a="1"/>
  <c r="I91" i="11"/>
  <c r="J91" i="11" a="1"/>
  <c r="J91" i="11"/>
  <c r="B92" i="11" a="1"/>
  <c r="B92" i="11"/>
  <c r="C92" i="11" a="1"/>
  <c r="C92" i="11"/>
  <c r="D92" i="11" a="1"/>
  <c r="D92" i="11"/>
  <c r="E92" i="11" a="1"/>
  <c r="E92" i="11"/>
  <c r="F92" i="11" a="1"/>
  <c r="F92" i="11"/>
  <c r="G92" i="11" a="1"/>
  <c r="G92" i="11"/>
  <c r="H92" i="11" a="1"/>
  <c r="H92" i="11"/>
  <c r="I92" i="11" a="1"/>
  <c r="I92" i="11"/>
  <c r="J92" i="11" a="1"/>
  <c r="J92" i="11"/>
  <c r="B93" i="11" a="1"/>
  <c r="B93" i="11"/>
  <c r="C93" i="11" a="1"/>
  <c r="C93" i="11"/>
  <c r="D93" i="11" a="1"/>
  <c r="D93" i="11"/>
  <c r="E93" i="11" a="1"/>
  <c r="E93" i="11"/>
  <c r="F93" i="11" a="1"/>
  <c r="F93" i="11"/>
  <c r="G93" i="11" a="1"/>
  <c r="G93" i="11"/>
  <c r="H93" i="11" a="1"/>
  <c r="H93" i="11"/>
  <c r="I93" i="11" a="1"/>
  <c r="I93" i="11"/>
  <c r="J93" i="11" a="1"/>
  <c r="J93" i="11"/>
  <c r="B94" i="11" a="1"/>
  <c r="B94" i="11"/>
  <c r="C94" i="11" a="1"/>
  <c r="C94" i="11"/>
  <c r="D94" i="11" a="1"/>
  <c r="D94" i="11"/>
  <c r="E94" i="11" a="1"/>
  <c r="E94" i="11"/>
  <c r="F94" i="11" a="1"/>
  <c r="F94" i="11"/>
  <c r="G94" i="11" a="1"/>
  <c r="G94" i="11"/>
  <c r="H94" i="11" a="1"/>
  <c r="H94" i="11"/>
  <c r="I94" i="11" a="1"/>
  <c r="I94" i="11"/>
  <c r="J94" i="11" a="1"/>
  <c r="J94" i="11"/>
  <c r="B95" i="11" a="1"/>
  <c r="B95" i="11"/>
  <c r="C95" i="11" a="1"/>
  <c r="C95" i="11"/>
  <c r="D95" i="11" a="1"/>
  <c r="D95" i="11"/>
  <c r="E95" i="11" a="1"/>
  <c r="E95" i="11"/>
  <c r="F95" i="11" a="1"/>
  <c r="F95" i="11"/>
  <c r="G95" i="11" a="1"/>
  <c r="G95" i="11"/>
  <c r="H95" i="11" a="1"/>
  <c r="H95" i="11"/>
  <c r="I95" i="11" a="1"/>
  <c r="I95" i="11"/>
  <c r="J95" i="11" a="1"/>
  <c r="J95" i="11"/>
  <c r="B96" i="11" a="1"/>
  <c r="B96" i="11"/>
  <c r="C96" i="11" a="1"/>
  <c r="C96" i="11"/>
  <c r="D96" i="11" a="1"/>
  <c r="D96" i="11"/>
  <c r="E96" i="11" a="1"/>
  <c r="E96" i="11"/>
  <c r="F96" i="11" a="1"/>
  <c r="F96" i="11"/>
  <c r="G96" i="11" a="1"/>
  <c r="G96" i="11"/>
  <c r="H96" i="11" a="1"/>
  <c r="H96" i="11"/>
  <c r="I96" i="11" a="1"/>
  <c r="I96" i="11"/>
  <c r="J96" i="11" a="1"/>
  <c r="J96" i="11"/>
  <c r="B97" i="11" a="1"/>
  <c r="B97" i="11"/>
  <c r="C97" i="11" a="1"/>
  <c r="C97" i="11"/>
  <c r="D97" i="11" a="1"/>
  <c r="D97" i="11"/>
  <c r="E97" i="11" a="1"/>
  <c r="E97" i="11"/>
  <c r="F97" i="11" a="1"/>
  <c r="F97" i="11"/>
  <c r="G97" i="11" a="1"/>
  <c r="G97" i="11"/>
  <c r="H97" i="11" a="1"/>
  <c r="H97" i="11"/>
  <c r="I97" i="11" a="1"/>
  <c r="I97" i="11"/>
  <c r="J97" i="11" a="1"/>
  <c r="J97" i="11"/>
  <c r="B98" i="11" a="1"/>
  <c r="B98" i="11"/>
  <c r="C98" i="11" a="1"/>
  <c r="C98" i="11"/>
  <c r="D98" i="11" a="1"/>
  <c r="D98" i="11"/>
  <c r="E98" i="11" a="1"/>
  <c r="E98" i="11"/>
  <c r="F98" i="11" a="1"/>
  <c r="F98" i="11"/>
  <c r="G98" i="11" a="1"/>
  <c r="G98" i="11"/>
  <c r="H98" i="11" a="1"/>
  <c r="H98" i="11"/>
  <c r="I98" i="11" a="1"/>
  <c r="I98" i="11"/>
  <c r="J98" i="11" a="1"/>
  <c r="J98" i="11"/>
  <c r="B99" i="11" a="1"/>
  <c r="B99" i="11"/>
  <c r="C99" i="11" a="1"/>
  <c r="C99" i="11"/>
  <c r="D99" i="11" a="1"/>
  <c r="D99" i="11"/>
  <c r="E99" i="11" a="1"/>
  <c r="E99" i="11"/>
  <c r="F99" i="11" a="1"/>
  <c r="F99" i="11"/>
  <c r="G99" i="11" a="1"/>
  <c r="G99" i="11"/>
  <c r="H99" i="11" a="1"/>
  <c r="H99" i="11"/>
  <c r="I99" i="11" a="1"/>
  <c r="I99" i="11"/>
  <c r="J99" i="11" a="1"/>
  <c r="J99" i="11"/>
  <c r="B100" i="11" a="1"/>
  <c r="B100" i="11"/>
  <c r="C100" i="11" a="1"/>
  <c r="C100" i="11"/>
  <c r="D100" i="11" a="1"/>
  <c r="D100" i="11"/>
  <c r="E100" i="11" a="1"/>
  <c r="E100" i="11"/>
  <c r="F100" i="11" a="1"/>
  <c r="F100" i="11"/>
  <c r="G100" i="11" a="1"/>
  <c r="G100" i="11"/>
  <c r="H100" i="11" a="1"/>
  <c r="H100" i="11"/>
  <c r="I100" i="11" a="1"/>
  <c r="I100" i="11"/>
  <c r="J100" i="11" a="1"/>
  <c r="J100" i="11"/>
  <c r="B101" i="11" a="1"/>
  <c r="B101" i="11"/>
  <c r="C101" i="11" a="1"/>
  <c r="C101" i="11"/>
  <c r="D101" i="11" a="1"/>
  <c r="D101" i="11"/>
  <c r="E101" i="11" a="1"/>
  <c r="E101" i="11"/>
  <c r="F101" i="11" a="1"/>
  <c r="F101" i="11"/>
  <c r="G101" i="11" a="1"/>
  <c r="G101" i="11"/>
  <c r="H101" i="11" a="1"/>
  <c r="H101" i="11"/>
  <c r="I101" i="11" a="1"/>
  <c r="I101" i="11"/>
  <c r="J101" i="11" a="1"/>
  <c r="J101" i="11"/>
  <c r="B102" i="11" a="1"/>
  <c r="B102" i="11"/>
  <c r="C102" i="11" a="1"/>
  <c r="C102" i="11"/>
  <c r="D102" i="11" a="1"/>
  <c r="D102" i="11"/>
  <c r="E102" i="11" a="1"/>
  <c r="E102" i="11"/>
  <c r="F102" i="11" a="1"/>
  <c r="F102" i="11"/>
  <c r="G102" i="11" a="1"/>
  <c r="G102" i="11"/>
  <c r="H102" i="11" a="1"/>
  <c r="H102" i="11"/>
  <c r="I102" i="11" a="1"/>
  <c r="I102" i="11"/>
  <c r="J102" i="11" a="1"/>
  <c r="J102" i="11"/>
  <c r="B103" i="11" a="1"/>
  <c r="B103" i="11"/>
  <c r="C103" i="11" a="1"/>
  <c r="C103" i="11"/>
  <c r="D103" i="11" a="1"/>
  <c r="D103" i="11"/>
  <c r="E103" i="11" a="1"/>
  <c r="E103" i="11"/>
  <c r="F103" i="11" a="1"/>
  <c r="F103" i="11"/>
  <c r="G103" i="11" a="1"/>
  <c r="G103" i="11"/>
  <c r="H103" i="11" a="1"/>
  <c r="H103" i="11"/>
  <c r="I103" i="11" a="1"/>
  <c r="I103" i="11"/>
  <c r="J103" i="11" a="1"/>
  <c r="J103" i="11"/>
  <c r="B104" i="11" a="1"/>
  <c r="B104" i="11"/>
  <c r="C104" i="11" a="1"/>
  <c r="C104" i="11"/>
  <c r="D104" i="11" a="1"/>
  <c r="D104" i="11"/>
  <c r="E104" i="11" a="1"/>
  <c r="E104" i="11"/>
  <c r="F104" i="11" a="1"/>
  <c r="F104" i="11"/>
  <c r="G104" i="11" a="1"/>
  <c r="G104" i="11"/>
  <c r="H104" i="11" a="1"/>
  <c r="H104" i="11"/>
  <c r="I104" i="11" a="1"/>
  <c r="I104" i="11"/>
  <c r="J104" i="11" a="1"/>
  <c r="J104" i="11"/>
  <c r="B105" i="11" a="1"/>
  <c r="B105" i="11"/>
  <c r="C105" i="11" a="1"/>
  <c r="C105" i="11"/>
  <c r="D105" i="11" a="1"/>
  <c r="D105" i="11"/>
  <c r="E105" i="11" a="1"/>
  <c r="E105" i="11"/>
  <c r="F105" i="11" a="1"/>
  <c r="F105" i="11"/>
  <c r="G105" i="11" a="1"/>
  <c r="G105" i="11"/>
  <c r="H105" i="11" a="1"/>
  <c r="H105" i="11"/>
  <c r="I105" i="11" a="1"/>
  <c r="I105" i="11"/>
  <c r="J105" i="11" a="1"/>
  <c r="J105" i="11"/>
  <c r="B106" i="11" a="1"/>
  <c r="B106" i="11"/>
  <c r="C106" i="11" a="1"/>
  <c r="C106" i="11"/>
  <c r="D106" i="11" a="1"/>
  <c r="D106" i="11"/>
  <c r="E106" i="11" a="1"/>
  <c r="E106" i="11"/>
  <c r="F106" i="11" a="1"/>
  <c r="F106" i="11"/>
  <c r="G106" i="11" a="1"/>
  <c r="G106" i="11"/>
  <c r="H106" i="11" a="1"/>
  <c r="H106" i="11"/>
  <c r="I106" i="11" a="1"/>
  <c r="I106" i="11"/>
  <c r="J106" i="11" a="1"/>
  <c r="J106" i="11"/>
  <c r="B107" i="11" a="1"/>
  <c r="B107" i="11"/>
  <c r="C107" i="11" a="1"/>
  <c r="C107" i="11"/>
  <c r="D107" i="11" a="1"/>
  <c r="D107" i="11"/>
  <c r="E107" i="11" a="1"/>
  <c r="E107" i="11"/>
  <c r="F107" i="11" a="1"/>
  <c r="F107" i="11"/>
  <c r="G107" i="11" a="1"/>
  <c r="G107" i="11"/>
  <c r="H107" i="11" a="1"/>
  <c r="H107" i="11"/>
  <c r="I107" i="11" a="1"/>
  <c r="I107" i="11"/>
  <c r="J107" i="11" a="1"/>
  <c r="J107" i="11"/>
  <c r="B108" i="11" a="1"/>
  <c r="B108" i="11"/>
  <c r="C108" i="11" a="1"/>
  <c r="C108" i="11"/>
  <c r="D108" i="11" a="1"/>
  <c r="D108" i="11"/>
  <c r="E108" i="11" a="1"/>
  <c r="E108" i="11"/>
  <c r="F108" i="11" a="1"/>
  <c r="F108" i="11"/>
  <c r="G108" i="11" a="1"/>
  <c r="G108" i="11"/>
  <c r="H108" i="11" a="1"/>
  <c r="H108" i="11"/>
  <c r="I108" i="11" a="1"/>
  <c r="I108" i="11"/>
  <c r="J108" i="11" a="1"/>
  <c r="J108" i="11"/>
  <c r="B109" i="11" a="1"/>
  <c r="B109" i="11"/>
  <c r="C109" i="11" a="1"/>
  <c r="C109" i="11"/>
  <c r="D109" i="11" a="1"/>
  <c r="D109" i="11"/>
  <c r="E109" i="11" a="1"/>
  <c r="E109" i="11"/>
  <c r="F109" i="11" a="1"/>
  <c r="F109" i="11"/>
  <c r="G109" i="11" a="1"/>
  <c r="G109" i="11"/>
  <c r="H109" i="11" a="1"/>
  <c r="H109" i="11"/>
  <c r="I109" i="11" a="1"/>
  <c r="I109" i="11"/>
  <c r="J109" i="11" a="1"/>
  <c r="J109" i="11"/>
  <c r="B110" i="11" a="1"/>
  <c r="B110" i="11"/>
  <c r="C110" i="11" a="1"/>
  <c r="C110" i="11"/>
  <c r="D110" i="11" a="1"/>
  <c r="D110" i="11"/>
  <c r="E110" i="11" a="1"/>
  <c r="E110" i="11"/>
  <c r="F110" i="11" a="1"/>
  <c r="F110" i="11"/>
  <c r="G110" i="11" a="1"/>
  <c r="G110" i="11"/>
  <c r="H110" i="11" a="1"/>
  <c r="H110" i="11"/>
  <c r="I110" i="11" a="1"/>
  <c r="I110" i="11"/>
  <c r="J110" i="11" a="1"/>
  <c r="J110" i="11"/>
  <c r="B111" i="11" a="1"/>
  <c r="B111" i="11"/>
  <c r="C111" i="11" a="1"/>
  <c r="C111" i="11"/>
  <c r="D111" i="11" a="1"/>
  <c r="D111" i="11"/>
  <c r="E111" i="11" a="1"/>
  <c r="E111" i="11"/>
  <c r="F111" i="11" a="1"/>
  <c r="F111" i="11"/>
  <c r="G111" i="11" a="1"/>
  <c r="G111" i="11"/>
  <c r="H111" i="11" a="1"/>
  <c r="H111" i="11"/>
  <c r="I111" i="11" a="1"/>
  <c r="I111" i="11"/>
  <c r="J111" i="11" a="1"/>
  <c r="J111" i="11"/>
  <c r="B112" i="11" a="1"/>
  <c r="B112" i="11"/>
  <c r="C112" i="11" a="1"/>
  <c r="C112" i="11"/>
  <c r="D112" i="11" a="1"/>
  <c r="D112" i="11"/>
  <c r="E112" i="11" a="1"/>
  <c r="E112" i="11"/>
  <c r="F112" i="11" a="1"/>
  <c r="F112" i="11"/>
  <c r="G112" i="11" a="1"/>
  <c r="G112" i="11"/>
  <c r="H112" i="11" a="1"/>
  <c r="H112" i="11"/>
  <c r="I112" i="11" a="1"/>
  <c r="I112" i="11"/>
  <c r="J112" i="11" a="1"/>
  <c r="J112" i="11"/>
  <c r="B113" i="11" a="1"/>
  <c r="B113" i="11"/>
  <c r="C113" i="11" a="1"/>
  <c r="C113" i="11"/>
  <c r="D113" i="11" a="1"/>
  <c r="D113" i="11"/>
  <c r="E113" i="11" a="1"/>
  <c r="E113" i="11"/>
  <c r="F113" i="11" a="1"/>
  <c r="F113" i="11"/>
  <c r="G113" i="11" a="1"/>
  <c r="G113" i="11"/>
  <c r="H113" i="11" a="1"/>
  <c r="H113" i="11"/>
  <c r="I113" i="11" a="1"/>
  <c r="I113" i="11"/>
  <c r="J113" i="11" a="1"/>
  <c r="J113" i="11"/>
  <c r="B114" i="11" a="1"/>
  <c r="B114" i="11"/>
  <c r="C114" i="11" a="1"/>
  <c r="C114" i="11"/>
  <c r="D114" i="11" a="1"/>
  <c r="D114" i="11"/>
  <c r="E114" i="11" a="1"/>
  <c r="E114" i="11"/>
  <c r="F114" i="11" a="1"/>
  <c r="F114" i="11"/>
  <c r="G114" i="11" a="1"/>
  <c r="G114" i="11"/>
  <c r="H114" i="11" a="1"/>
  <c r="H114" i="11"/>
  <c r="I114" i="11" a="1"/>
  <c r="I114" i="11"/>
  <c r="J114" i="11" a="1"/>
  <c r="J114" i="11"/>
  <c r="B115" i="11" a="1"/>
  <c r="B115" i="11"/>
  <c r="C115" i="11" a="1"/>
  <c r="C115" i="11"/>
  <c r="D115" i="11" a="1"/>
  <c r="D115" i="11"/>
  <c r="E115" i="11" a="1"/>
  <c r="E115" i="11"/>
  <c r="F115" i="11" a="1"/>
  <c r="F115" i="11"/>
  <c r="G115" i="11" a="1"/>
  <c r="G115" i="11"/>
  <c r="H115" i="11" a="1"/>
  <c r="H115" i="11"/>
  <c r="I115" i="11" a="1"/>
  <c r="I115" i="11"/>
  <c r="J115" i="11" a="1"/>
  <c r="J115" i="11"/>
  <c r="B116" i="11" a="1"/>
  <c r="B116" i="11"/>
  <c r="C116" i="11" a="1"/>
  <c r="C116" i="11"/>
  <c r="D116" i="11" a="1"/>
  <c r="D116" i="11"/>
  <c r="E116" i="11" a="1"/>
  <c r="E116" i="11"/>
  <c r="F116" i="11" a="1"/>
  <c r="F116" i="11"/>
  <c r="G116" i="11" a="1"/>
  <c r="G116" i="11"/>
  <c r="H116" i="11" a="1"/>
  <c r="H116" i="11"/>
  <c r="I116" i="11" a="1"/>
  <c r="I116" i="11"/>
  <c r="J116" i="11" a="1"/>
  <c r="J116" i="11"/>
  <c r="B117" i="11" a="1"/>
  <c r="B117" i="11"/>
  <c r="C117" i="11" a="1"/>
  <c r="C117" i="11"/>
  <c r="D117" i="11" a="1"/>
  <c r="D117" i="11"/>
  <c r="E117" i="11" a="1"/>
  <c r="E117" i="11"/>
  <c r="F117" i="11" a="1"/>
  <c r="F117" i="11"/>
  <c r="G117" i="11" a="1"/>
  <c r="G117" i="11"/>
  <c r="H117" i="11" a="1"/>
  <c r="H117" i="11"/>
  <c r="I117" i="11" a="1"/>
  <c r="I117" i="11"/>
  <c r="J117" i="11" a="1"/>
  <c r="J117" i="11"/>
  <c r="B118" i="11" a="1"/>
  <c r="B118" i="11"/>
  <c r="C118" i="11" a="1"/>
  <c r="C118" i="11"/>
  <c r="D118" i="11" a="1"/>
  <c r="D118" i="11"/>
  <c r="E118" i="11" a="1"/>
  <c r="E118" i="11"/>
  <c r="F118" i="11" a="1"/>
  <c r="F118" i="11"/>
  <c r="G118" i="11" a="1"/>
  <c r="G118" i="11"/>
  <c r="H118" i="11" a="1"/>
  <c r="H118" i="11"/>
  <c r="I118" i="11" a="1"/>
  <c r="I118" i="11"/>
  <c r="J118" i="11" a="1"/>
  <c r="J118" i="11"/>
  <c r="B119" i="11" a="1"/>
  <c r="B119" i="11"/>
  <c r="C119" i="11" a="1"/>
  <c r="C119" i="11"/>
  <c r="D119" i="11" a="1"/>
  <c r="D119" i="11"/>
  <c r="E119" i="11" a="1"/>
  <c r="E119" i="11"/>
  <c r="F119" i="11" a="1"/>
  <c r="F119" i="11"/>
  <c r="G119" i="11" a="1"/>
  <c r="G119" i="11"/>
  <c r="H119" i="11" a="1"/>
  <c r="H119" i="11"/>
  <c r="I119" i="11" a="1"/>
  <c r="I119" i="11"/>
  <c r="J119" i="11" a="1"/>
  <c r="J119" i="11"/>
  <c r="B120" i="11" a="1"/>
  <c r="B120" i="11"/>
  <c r="C120" i="11" a="1"/>
  <c r="C120" i="11"/>
  <c r="D120" i="11" a="1"/>
  <c r="D120" i="11"/>
  <c r="E120" i="11" a="1"/>
  <c r="E120" i="11"/>
  <c r="F120" i="11" a="1"/>
  <c r="F120" i="11"/>
  <c r="G120" i="11" a="1"/>
  <c r="G120" i="11"/>
  <c r="H120" i="11" a="1"/>
  <c r="H120" i="11"/>
  <c r="I120" i="11" a="1"/>
  <c r="I120" i="11"/>
  <c r="J120" i="11" a="1"/>
  <c r="J120" i="11"/>
  <c r="B121" i="11" a="1"/>
  <c r="B121" i="11"/>
  <c r="C121" i="11" a="1"/>
  <c r="C121" i="11"/>
  <c r="D121" i="11" a="1"/>
  <c r="D121" i="11"/>
  <c r="E121" i="11" a="1"/>
  <c r="E121" i="11"/>
  <c r="F121" i="11" a="1"/>
  <c r="F121" i="11"/>
  <c r="G121" i="11" a="1"/>
  <c r="G121" i="11"/>
  <c r="H121" i="11" a="1"/>
  <c r="H121" i="11"/>
  <c r="I121" i="11" a="1"/>
  <c r="I121" i="11"/>
  <c r="J121" i="11" a="1"/>
  <c r="J121" i="11"/>
  <c r="B122" i="11" a="1"/>
  <c r="B122" i="11"/>
  <c r="C122" i="11" a="1"/>
  <c r="C122" i="11"/>
  <c r="D122" i="11" a="1"/>
  <c r="D122" i="11"/>
  <c r="E122" i="11" a="1"/>
  <c r="E122" i="11"/>
  <c r="F122" i="11" a="1"/>
  <c r="F122" i="11"/>
  <c r="G122" i="11" a="1"/>
  <c r="G122" i="11"/>
  <c r="H122" i="11" a="1"/>
  <c r="H122" i="11"/>
  <c r="I122" i="11" a="1"/>
  <c r="I122" i="11"/>
  <c r="J122" i="11" a="1"/>
  <c r="J122" i="11"/>
  <c r="B123" i="11" a="1"/>
  <c r="B123" i="11"/>
  <c r="C123" i="11" a="1"/>
  <c r="C123" i="11"/>
  <c r="D123" i="11" a="1"/>
  <c r="D123" i="11"/>
  <c r="E123" i="11" a="1"/>
  <c r="E123" i="11"/>
  <c r="F123" i="11" a="1"/>
  <c r="F123" i="11"/>
  <c r="G123" i="11" a="1"/>
  <c r="G123" i="11"/>
  <c r="H123" i="11" a="1"/>
  <c r="H123" i="11"/>
  <c r="I123" i="11" a="1"/>
  <c r="I123" i="11"/>
  <c r="J123" i="11" a="1"/>
  <c r="J123" i="11"/>
  <c r="B124" i="11" a="1"/>
  <c r="B124" i="11"/>
  <c r="C124" i="11" a="1"/>
  <c r="C124" i="11"/>
  <c r="D124" i="11" a="1"/>
  <c r="D124" i="11"/>
  <c r="E124" i="11" a="1"/>
  <c r="E124" i="11"/>
  <c r="F124" i="11" a="1"/>
  <c r="F124" i="11"/>
  <c r="G124" i="11" a="1"/>
  <c r="G124" i="11"/>
  <c r="H124" i="11" a="1"/>
  <c r="H124" i="11"/>
  <c r="I124" i="11" a="1"/>
  <c r="I124" i="11"/>
  <c r="J124" i="11" a="1"/>
  <c r="J124" i="11"/>
  <c r="B125" i="11" a="1"/>
  <c r="B125" i="11"/>
  <c r="C125" i="11" a="1"/>
  <c r="C125" i="11"/>
  <c r="D125" i="11" a="1"/>
  <c r="D125" i="11"/>
  <c r="E125" i="11" a="1"/>
  <c r="E125" i="11"/>
  <c r="F125" i="11" a="1"/>
  <c r="F125" i="11"/>
  <c r="G125" i="11" a="1"/>
  <c r="G125" i="11"/>
  <c r="H125" i="11" a="1"/>
  <c r="H125" i="11"/>
  <c r="I125" i="11" a="1"/>
  <c r="I125" i="11"/>
  <c r="J125" i="11" a="1"/>
  <c r="J125" i="11"/>
  <c r="B126" i="11" a="1"/>
  <c r="B126" i="11"/>
  <c r="C126" i="11" a="1"/>
  <c r="C126" i="11"/>
  <c r="D126" i="11" a="1"/>
  <c r="D126" i="11"/>
  <c r="E126" i="11" a="1"/>
  <c r="E126" i="11"/>
  <c r="F126" i="11" a="1"/>
  <c r="F126" i="11"/>
  <c r="G126" i="11" a="1"/>
  <c r="G126" i="11"/>
  <c r="H126" i="11" a="1"/>
  <c r="H126" i="11"/>
  <c r="I126" i="11" a="1"/>
  <c r="I126" i="11"/>
  <c r="J126" i="11" a="1"/>
  <c r="J126" i="11"/>
  <c r="B127" i="11" a="1"/>
  <c r="B127" i="11"/>
  <c r="C127" i="11" a="1"/>
  <c r="C127" i="11"/>
  <c r="D127" i="11" a="1"/>
  <c r="D127" i="11"/>
  <c r="E127" i="11" a="1"/>
  <c r="E127" i="11"/>
  <c r="F127" i="11" a="1"/>
  <c r="F127" i="11"/>
  <c r="G127" i="11" a="1"/>
  <c r="G127" i="11"/>
  <c r="H127" i="11" a="1"/>
  <c r="H127" i="11"/>
  <c r="I127" i="11" a="1"/>
  <c r="I127" i="11"/>
  <c r="J127" i="11" a="1"/>
  <c r="J127" i="11"/>
  <c r="B128" i="11" a="1"/>
  <c r="B128" i="11"/>
  <c r="C128" i="11" a="1"/>
  <c r="C128" i="11"/>
  <c r="D128" i="11" a="1"/>
  <c r="D128" i="11"/>
  <c r="E128" i="11" a="1"/>
  <c r="E128" i="11"/>
  <c r="F128" i="11" a="1"/>
  <c r="F128" i="11"/>
  <c r="G128" i="11" a="1"/>
  <c r="G128" i="11"/>
  <c r="H128" i="11" a="1"/>
  <c r="H128" i="11"/>
  <c r="I128" i="11" a="1"/>
  <c r="I128" i="11"/>
  <c r="J128" i="11" a="1"/>
  <c r="J128" i="11"/>
  <c r="B129" i="11" a="1"/>
  <c r="B129" i="11"/>
  <c r="C129" i="11" a="1"/>
  <c r="C129" i="11"/>
  <c r="D129" i="11" a="1"/>
  <c r="D129" i="11"/>
  <c r="E129" i="11" a="1"/>
  <c r="E129" i="11"/>
  <c r="F129" i="11" a="1"/>
  <c r="F129" i="11"/>
  <c r="G129" i="11" a="1"/>
  <c r="G129" i="11"/>
  <c r="H129" i="11" a="1"/>
  <c r="H129" i="11"/>
  <c r="I129" i="11" a="1"/>
  <c r="I129" i="11"/>
  <c r="J129" i="11" a="1"/>
  <c r="J129" i="11"/>
  <c r="B130" i="11" a="1"/>
  <c r="B130" i="11"/>
  <c r="C130" i="11" a="1"/>
  <c r="C130" i="11"/>
  <c r="D130" i="11" a="1"/>
  <c r="D130" i="11"/>
  <c r="E130" i="11" a="1"/>
  <c r="E130" i="11"/>
  <c r="F130" i="11" a="1"/>
  <c r="F130" i="11"/>
  <c r="G130" i="11" a="1"/>
  <c r="G130" i="11"/>
  <c r="H130" i="11" a="1"/>
  <c r="H130" i="11"/>
  <c r="I130" i="11" a="1"/>
  <c r="I130" i="11"/>
  <c r="J130" i="11" a="1"/>
  <c r="J130" i="11"/>
  <c r="B131" i="11" a="1"/>
  <c r="B131" i="11"/>
  <c r="C131" i="11" a="1"/>
  <c r="C131" i="11"/>
  <c r="D131" i="11" a="1"/>
  <c r="D131" i="11"/>
  <c r="E131" i="11" a="1"/>
  <c r="E131" i="11"/>
  <c r="F131" i="11" a="1"/>
  <c r="F131" i="11"/>
  <c r="G131" i="11" a="1"/>
  <c r="G131" i="11"/>
  <c r="H131" i="11" a="1"/>
  <c r="H131" i="11"/>
  <c r="I131" i="11" a="1"/>
  <c r="I131" i="11"/>
  <c r="J131" i="11" a="1"/>
  <c r="J131" i="11"/>
  <c r="B132" i="11" a="1"/>
  <c r="B132" i="11"/>
  <c r="C132" i="11" a="1"/>
  <c r="C132" i="11"/>
  <c r="D132" i="11" a="1"/>
  <c r="D132" i="11"/>
  <c r="E132" i="11" a="1"/>
  <c r="E132" i="11"/>
  <c r="F132" i="11" a="1"/>
  <c r="F132" i="11"/>
  <c r="G132" i="11" a="1"/>
  <c r="G132" i="11"/>
  <c r="H132" i="11" a="1"/>
  <c r="H132" i="11"/>
  <c r="I132" i="11" a="1"/>
  <c r="I132" i="11"/>
  <c r="J132" i="11" a="1"/>
  <c r="J132" i="11"/>
  <c r="B133" i="11" a="1"/>
  <c r="B133" i="11"/>
  <c r="C133" i="11" a="1"/>
  <c r="C133" i="11"/>
  <c r="D133" i="11" a="1"/>
  <c r="D133" i="11"/>
  <c r="E133" i="11" a="1"/>
  <c r="E133" i="11"/>
  <c r="F133" i="11" a="1"/>
  <c r="F133" i="11"/>
  <c r="G133" i="11" a="1"/>
  <c r="G133" i="11"/>
  <c r="H133" i="11" a="1"/>
  <c r="H133" i="11"/>
  <c r="I133" i="11" a="1"/>
  <c r="I133" i="11"/>
  <c r="J133" i="11" a="1"/>
  <c r="J133" i="11"/>
  <c r="B134" i="11" a="1"/>
  <c r="B134" i="11"/>
  <c r="C134" i="11" a="1"/>
  <c r="C134" i="11"/>
  <c r="D134" i="11" a="1"/>
  <c r="D134" i="11"/>
  <c r="E134" i="11" a="1"/>
  <c r="E134" i="11"/>
  <c r="F134" i="11" a="1"/>
  <c r="F134" i="11"/>
  <c r="G134" i="11" a="1"/>
  <c r="G134" i="11"/>
  <c r="H134" i="11" a="1"/>
  <c r="H134" i="11"/>
  <c r="I134" i="11" a="1"/>
  <c r="I134" i="11"/>
  <c r="J134" i="11" a="1"/>
  <c r="J134" i="11"/>
  <c r="B135" i="11" a="1"/>
  <c r="B135" i="11"/>
  <c r="C135" i="11" a="1"/>
  <c r="C135" i="11"/>
  <c r="D135" i="11" a="1"/>
  <c r="D135" i="11"/>
  <c r="E135" i="11" a="1"/>
  <c r="E135" i="11"/>
  <c r="F135" i="11" a="1"/>
  <c r="F135" i="11"/>
  <c r="G135" i="11" a="1"/>
  <c r="G135" i="11"/>
  <c r="H135" i="11" a="1"/>
  <c r="H135" i="11"/>
  <c r="I135" i="11" a="1"/>
  <c r="I135" i="11"/>
  <c r="J135" i="11" a="1"/>
  <c r="J135" i="11"/>
  <c r="B136" i="11" a="1"/>
  <c r="B136" i="11"/>
  <c r="C136" i="11" a="1"/>
  <c r="C136" i="11"/>
  <c r="D136" i="11" a="1"/>
  <c r="D136" i="11"/>
  <c r="E136" i="11" a="1"/>
  <c r="E136" i="11"/>
  <c r="F136" i="11" a="1"/>
  <c r="F136" i="11"/>
  <c r="G136" i="11" a="1"/>
  <c r="G136" i="11"/>
  <c r="H136" i="11" a="1"/>
  <c r="H136" i="11"/>
  <c r="I136" i="11" a="1"/>
  <c r="I136" i="11"/>
  <c r="J136" i="11" a="1"/>
  <c r="J136" i="11"/>
  <c r="B137" i="11" a="1"/>
  <c r="B137" i="11"/>
  <c r="C137" i="11" a="1"/>
  <c r="C137" i="11"/>
  <c r="D137" i="11" a="1"/>
  <c r="D137" i="11"/>
  <c r="E137" i="11" a="1"/>
  <c r="E137" i="11"/>
  <c r="F137" i="11" a="1"/>
  <c r="F137" i="11"/>
  <c r="G137" i="11" a="1"/>
  <c r="G137" i="11"/>
  <c r="H137" i="11" a="1"/>
  <c r="H137" i="11"/>
  <c r="I137" i="11" a="1"/>
  <c r="I137" i="11"/>
  <c r="J137" i="11" a="1"/>
  <c r="J137" i="11"/>
  <c r="B138" i="11" a="1"/>
  <c r="B138" i="11"/>
  <c r="C138" i="11" a="1"/>
  <c r="C138" i="11"/>
  <c r="D138" i="11" a="1"/>
  <c r="D138" i="11"/>
  <c r="E138" i="11" a="1"/>
  <c r="E138" i="11"/>
  <c r="F138" i="11" a="1"/>
  <c r="F138" i="11"/>
  <c r="G138" i="11" a="1"/>
  <c r="G138" i="11"/>
  <c r="H138" i="11" a="1"/>
  <c r="H138" i="11"/>
  <c r="I138" i="11" a="1"/>
  <c r="I138" i="11"/>
  <c r="J138" i="11" a="1"/>
  <c r="J138" i="11"/>
  <c r="B139" i="11" a="1"/>
  <c r="B139" i="11"/>
  <c r="C139" i="11" a="1"/>
  <c r="C139" i="11"/>
  <c r="D139" i="11" a="1"/>
  <c r="D139" i="11"/>
  <c r="E139" i="11" a="1"/>
  <c r="E139" i="11"/>
  <c r="F139" i="11" a="1"/>
  <c r="F139" i="11"/>
  <c r="G139" i="11" a="1"/>
  <c r="G139" i="11"/>
  <c r="H139" i="11" a="1"/>
  <c r="H139" i="11"/>
  <c r="I139" i="11" a="1"/>
  <c r="I139" i="11"/>
  <c r="J139" i="11" a="1"/>
  <c r="J139" i="11"/>
  <c r="B140" i="11" a="1"/>
  <c r="B140" i="11"/>
  <c r="C140" i="11" a="1"/>
  <c r="C140" i="11"/>
  <c r="D140" i="11" a="1"/>
  <c r="D140" i="11"/>
  <c r="E140" i="11" a="1"/>
  <c r="E140" i="11"/>
  <c r="F140" i="11" a="1"/>
  <c r="F140" i="11"/>
  <c r="G140" i="11" a="1"/>
  <c r="G140" i="11"/>
  <c r="H140" i="11" a="1"/>
  <c r="H140" i="11"/>
  <c r="I140" i="11" a="1"/>
  <c r="I140" i="11"/>
  <c r="J140" i="11" a="1"/>
  <c r="J140" i="11"/>
  <c r="B141" i="11" a="1"/>
  <c r="B141" i="11"/>
  <c r="C141" i="11" a="1"/>
  <c r="C141" i="11"/>
  <c r="D141" i="11" a="1"/>
  <c r="D141" i="11"/>
  <c r="E141" i="11" a="1"/>
  <c r="E141" i="11"/>
  <c r="F141" i="11" a="1"/>
  <c r="F141" i="11"/>
  <c r="G141" i="11" a="1"/>
  <c r="G141" i="11"/>
  <c r="H141" i="11" a="1"/>
  <c r="H141" i="11"/>
  <c r="I141" i="11" a="1"/>
  <c r="I141" i="11"/>
  <c r="J141" i="11" a="1"/>
  <c r="J141" i="11"/>
  <c r="B142" i="11" a="1"/>
  <c r="B142" i="11"/>
  <c r="C142" i="11" a="1"/>
  <c r="C142" i="11"/>
  <c r="D142" i="11" a="1"/>
  <c r="D142" i="11"/>
  <c r="E142" i="11" a="1"/>
  <c r="E142" i="11"/>
  <c r="F142" i="11" a="1"/>
  <c r="F142" i="11"/>
  <c r="G142" i="11" a="1"/>
  <c r="G142" i="11"/>
  <c r="H142" i="11" a="1"/>
  <c r="H142" i="11"/>
  <c r="I142" i="11" a="1"/>
  <c r="I142" i="11"/>
  <c r="J142" i="11" a="1"/>
  <c r="J142" i="11"/>
  <c r="B143" i="11" a="1"/>
  <c r="B143" i="11"/>
  <c r="C143" i="11" a="1"/>
  <c r="C143" i="11"/>
  <c r="D143" i="11" a="1"/>
  <c r="D143" i="11"/>
  <c r="E143" i="11" a="1"/>
  <c r="E143" i="11"/>
  <c r="F143" i="11" a="1"/>
  <c r="F143" i="11"/>
  <c r="G143" i="11" a="1"/>
  <c r="G143" i="11"/>
  <c r="H143" i="11" a="1"/>
  <c r="H143" i="11"/>
  <c r="I143" i="11" a="1"/>
  <c r="I143" i="11"/>
  <c r="J143" i="11" a="1"/>
  <c r="J143" i="11"/>
  <c r="B144" i="11" a="1"/>
  <c r="B144" i="11"/>
  <c r="C144" i="11" a="1"/>
  <c r="C144" i="11"/>
  <c r="D144" i="11" a="1"/>
  <c r="D144" i="11"/>
  <c r="E144" i="11" a="1"/>
  <c r="E144" i="11"/>
  <c r="F144" i="11" a="1"/>
  <c r="F144" i="11"/>
  <c r="G144" i="11" a="1"/>
  <c r="G144" i="11"/>
  <c r="H144" i="11" a="1"/>
  <c r="H144" i="11"/>
  <c r="I144" i="11" a="1"/>
  <c r="I144" i="11"/>
  <c r="J144" i="11" a="1"/>
  <c r="J144" i="11"/>
  <c r="B145" i="11" a="1"/>
  <c r="B145" i="11"/>
  <c r="C145" i="11" a="1"/>
  <c r="C145" i="11"/>
  <c r="D145" i="11" a="1"/>
  <c r="D145" i="11"/>
  <c r="E145" i="11" a="1"/>
  <c r="E145" i="11"/>
  <c r="F145" i="11" a="1"/>
  <c r="F145" i="11"/>
  <c r="G145" i="11" a="1"/>
  <c r="G145" i="11"/>
  <c r="H145" i="11" a="1"/>
  <c r="H145" i="11"/>
  <c r="I145" i="11" a="1"/>
  <c r="I145" i="11"/>
  <c r="J145" i="11" a="1"/>
  <c r="J145" i="11"/>
  <c r="B146" i="11" a="1"/>
  <c r="B146" i="11"/>
  <c r="C146" i="11" a="1"/>
  <c r="C146" i="11"/>
  <c r="D146" i="11" a="1"/>
  <c r="D146" i="11"/>
  <c r="E146" i="11" a="1"/>
  <c r="E146" i="11"/>
  <c r="F146" i="11" a="1"/>
  <c r="F146" i="11"/>
  <c r="G146" i="11" a="1"/>
  <c r="G146" i="11"/>
  <c r="H146" i="11" a="1"/>
  <c r="H146" i="11"/>
  <c r="I146" i="11" a="1"/>
  <c r="I146" i="11"/>
  <c r="J146" i="11" a="1"/>
  <c r="J146" i="11"/>
  <c r="B147" i="11" a="1"/>
  <c r="B147" i="11"/>
  <c r="C147" i="11" a="1"/>
  <c r="C147" i="11"/>
  <c r="D147" i="11" a="1"/>
  <c r="D147" i="11"/>
  <c r="E147" i="11" a="1"/>
  <c r="E147" i="11"/>
  <c r="F147" i="11" a="1"/>
  <c r="F147" i="11"/>
  <c r="G147" i="11" a="1"/>
  <c r="G147" i="11"/>
  <c r="H147" i="11" a="1"/>
  <c r="H147" i="11"/>
  <c r="I147" i="11" a="1"/>
  <c r="I147" i="11"/>
  <c r="J147" i="11" a="1"/>
  <c r="J147" i="11"/>
  <c r="B148" i="11" a="1"/>
  <c r="B148" i="11"/>
  <c r="C148" i="11" a="1"/>
  <c r="C148" i="11"/>
  <c r="D148" i="11" a="1"/>
  <c r="D148" i="11"/>
  <c r="E148" i="11" a="1"/>
  <c r="E148" i="11"/>
  <c r="F148" i="11" a="1"/>
  <c r="F148" i="11"/>
  <c r="G148" i="11" a="1"/>
  <c r="G148" i="11"/>
  <c r="H148" i="11" a="1"/>
  <c r="H148" i="11"/>
  <c r="I148" i="11" a="1"/>
  <c r="I148" i="11"/>
  <c r="J148" i="11" a="1"/>
  <c r="J148" i="11"/>
  <c r="B149" i="11" a="1"/>
  <c r="B149" i="11"/>
  <c r="C149" i="11" a="1"/>
  <c r="C149" i="11"/>
  <c r="D149" i="11" a="1"/>
  <c r="D149" i="11"/>
  <c r="E149" i="11" a="1"/>
  <c r="E149" i="11"/>
  <c r="F149" i="11" a="1"/>
  <c r="F149" i="11"/>
  <c r="G149" i="11" a="1"/>
  <c r="G149" i="11"/>
  <c r="H149" i="11" a="1"/>
  <c r="H149" i="11"/>
  <c r="I149" i="11" a="1"/>
  <c r="I149" i="11"/>
  <c r="J149" i="11" a="1"/>
  <c r="J149" i="11"/>
  <c r="B150" i="11" a="1"/>
  <c r="B150" i="11"/>
  <c r="C150" i="11" a="1"/>
  <c r="C150" i="11"/>
  <c r="D150" i="11" a="1"/>
  <c r="D150" i="11"/>
  <c r="E150" i="11" a="1"/>
  <c r="E150" i="11"/>
  <c r="F150" i="11" a="1"/>
  <c r="F150" i="11"/>
  <c r="G150" i="11" a="1"/>
  <c r="G150" i="11"/>
  <c r="H150" i="11" a="1"/>
  <c r="H150" i="11"/>
  <c r="I150" i="11" a="1"/>
  <c r="I150" i="11"/>
  <c r="J150" i="11" a="1"/>
  <c r="J150" i="11"/>
  <c r="B151" i="11" a="1"/>
  <c r="B151" i="11"/>
  <c r="C151" i="11" a="1"/>
  <c r="C151" i="11"/>
  <c r="D151" i="11" a="1"/>
  <c r="D151" i="11"/>
  <c r="E151" i="11" a="1"/>
  <c r="E151" i="11"/>
  <c r="F151" i="11" a="1"/>
  <c r="F151" i="11"/>
  <c r="G151" i="11" a="1"/>
  <c r="G151" i="11"/>
  <c r="H151" i="11" a="1"/>
  <c r="H151" i="11"/>
  <c r="I151" i="11" a="1"/>
  <c r="I151" i="11"/>
  <c r="J151" i="11" a="1"/>
  <c r="J151" i="11"/>
  <c r="B152" i="11" a="1"/>
  <c r="B152" i="11"/>
  <c r="C152" i="11" a="1"/>
  <c r="C152" i="11"/>
  <c r="D152" i="11" a="1"/>
  <c r="D152" i="11"/>
  <c r="E152" i="11" a="1"/>
  <c r="E152" i="11"/>
  <c r="F152" i="11" a="1"/>
  <c r="F152" i="11"/>
  <c r="G152" i="11" a="1"/>
  <c r="G152" i="11"/>
  <c r="H152" i="11" a="1"/>
  <c r="H152" i="11"/>
  <c r="I152" i="11" a="1"/>
  <c r="I152" i="11"/>
  <c r="J152" i="11" a="1"/>
  <c r="J152" i="11"/>
  <c r="B153" i="11" a="1"/>
  <c r="B153" i="11"/>
  <c r="C153" i="11" a="1"/>
  <c r="C153" i="11"/>
  <c r="D153" i="11" a="1"/>
  <c r="D153" i="11"/>
  <c r="E153" i="11" a="1"/>
  <c r="E153" i="11"/>
  <c r="F153" i="11" a="1"/>
  <c r="F153" i="11"/>
  <c r="G153" i="11" a="1"/>
  <c r="G153" i="11"/>
  <c r="H153" i="11" a="1"/>
  <c r="H153" i="11"/>
  <c r="I153" i="11" a="1"/>
  <c r="I153" i="11"/>
  <c r="J153" i="11" a="1"/>
  <c r="J153" i="11"/>
  <c r="B154" i="11" a="1"/>
  <c r="B154" i="11"/>
  <c r="C154" i="11" a="1"/>
  <c r="C154" i="11"/>
  <c r="D154" i="11" a="1"/>
  <c r="D154" i="11"/>
  <c r="E154" i="11" a="1"/>
  <c r="E154" i="11"/>
  <c r="F154" i="11" a="1"/>
  <c r="F154" i="11"/>
  <c r="G154" i="11" a="1"/>
  <c r="G154" i="11"/>
  <c r="H154" i="11" a="1"/>
  <c r="H154" i="11"/>
  <c r="I154" i="11" a="1"/>
  <c r="I154" i="11"/>
  <c r="J154" i="11" a="1"/>
  <c r="J154" i="11"/>
  <c r="B155" i="11" a="1"/>
  <c r="B155" i="11"/>
  <c r="C155" i="11" a="1"/>
  <c r="C155" i="11"/>
  <c r="D155" i="11" a="1"/>
  <c r="D155" i="11"/>
  <c r="E155" i="11" a="1"/>
  <c r="E155" i="11"/>
  <c r="F155" i="11" a="1"/>
  <c r="F155" i="11"/>
  <c r="G155" i="11" a="1"/>
  <c r="G155" i="11"/>
  <c r="H155" i="11" a="1"/>
  <c r="H155" i="11"/>
  <c r="I155" i="11" a="1"/>
  <c r="I155" i="11"/>
  <c r="J155" i="11" a="1"/>
  <c r="J155" i="11"/>
  <c r="B156" i="11" a="1"/>
  <c r="B156" i="11"/>
  <c r="C156" i="11" a="1"/>
  <c r="C156" i="11"/>
  <c r="D156" i="11" a="1"/>
  <c r="D156" i="11"/>
  <c r="E156" i="11" a="1"/>
  <c r="E156" i="11"/>
  <c r="F156" i="11" a="1"/>
  <c r="F156" i="11"/>
  <c r="G156" i="11" a="1"/>
  <c r="G156" i="11"/>
  <c r="H156" i="11" a="1"/>
  <c r="H156" i="11"/>
  <c r="I156" i="11" a="1"/>
  <c r="I156" i="11"/>
  <c r="J156" i="11" a="1"/>
  <c r="J156" i="11"/>
  <c r="B157" i="11" a="1"/>
  <c r="B157" i="11"/>
  <c r="C157" i="11" a="1"/>
  <c r="C157" i="11"/>
  <c r="D157" i="11" a="1"/>
  <c r="D157" i="11"/>
  <c r="E157" i="11" a="1"/>
  <c r="E157" i="11"/>
  <c r="F157" i="11" a="1"/>
  <c r="F157" i="11"/>
  <c r="G157" i="11" a="1"/>
  <c r="G157" i="11"/>
  <c r="H157" i="11" a="1"/>
  <c r="H157" i="11"/>
  <c r="I157" i="11" a="1"/>
  <c r="I157" i="11"/>
  <c r="J157" i="11" a="1"/>
  <c r="J157" i="11"/>
  <c r="B158" i="11" a="1"/>
  <c r="B158" i="11"/>
  <c r="C158" i="11" a="1"/>
  <c r="C158" i="11"/>
  <c r="D158" i="11" a="1"/>
  <c r="D158" i="11"/>
  <c r="E158" i="11" a="1"/>
  <c r="E158" i="11"/>
  <c r="F158" i="11" a="1"/>
  <c r="F158" i="11"/>
  <c r="G158" i="11" a="1"/>
  <c r="G158" i="11"/>
  <c r="H158" i="11" a="1"/>
  <c r="H158" i="11"/>
  <c r="I158" i="11" a="1"/>
  <c r="I158" i="11"/>
  <c r="J158" i="11" a="1"/>
  <c r="J158" i="11"/>
  <c r="B159" i="11" a="1"/>
  <c r="B159" i="11"/>
  <c r="C159" i="11" a="1"/>
  <c r="C159" i="11"/>
  <c r="D159" i="11" a="1"/>
  <c r="D159" i="11"/>
  <c r="E159" i="11" a="1"/>
  <c r="E159" i="11"/>
  <c r="F159" i="11" a="1"/>
  <c r="F159" i="11"/>
  <c r="G159" i="11" a="1"/>
  <c r="G159" i="11"/>
  <c r="H159" i="11" a="1"/>
  <c r="H159" i="11"/>
  <c r="I159" i="11" a="1"/>
  <c r="I159" i="11"/>
  <c r="J159" i="11" a="1"/>
  <c r="J159" i="11"/>
  <c r="B160" i="11" a="1"/>
  <c r="B160" i="11"/>
  <c r="C160" i="11" a="1"/>
  <c r="C160" i="11"/>
  <c r="D160" i="11" a="1"/>
  <c r="D160" i="11"/>
  <c r="E160" i="11" a="1"/>
  <c r="E160" i="11"/>
  <c r="F160" i="11" a="1"/>
  <c r="F160" i="11"/>
  <c r="G160" i="11" a="1"/>
  <c r="G160" i="11"/>
  <c r="H160" i="11" a="1"/>
  <c r="H160" i="11"/>
  <c r="I160" i="11" a="1"/>
  <c r="I160" i="11"/>
  <c r="J160" i="11" a="1"/>
  <c r="J160" i="11"/>
  <c r="B161" i="11" a="1"/>
  <c r="B161" i="11"/>
  <c r="C161" i="11" a="1"/>
  <c r="C161" i="11"/>
  <c r="D161" i="11" a="1"/>
  <c r="D161" i="11"/>
  <c r="E161" i="11" a="1"/>
  <c r="E161" i="11"/>
  <c r="F161" i="11" a="1"/>
  <c r="F161" i="11"/>
  <c r="G161" i="11" a="1"/>
  <c r="G161" i="11"/>
  <c r="H161" i="11" a="1"/>
  <c r="H161" i="11"/>
  <c r="I161" i="11" a="1"/>
  <c r="I161" i="11"/>
  <c r="J161" i="11" a="1"/>
  <c r="J161" i="11"/>
  <c r="B162" i="11" a="1"/>
  <c r="B162" i="11"/>
  <c r="C162" i="11" a="1"/>
  <c r="C162" i="11"/>
  <c r="D162" i="11" a="1"/>
  <c r="D162" i="11"/>
  <c r="E162" i="11" a="1"/>
  <c r="E162" i="11"/>
  <c r="F162" i="11" a="1"/>
  <c r="F162" i="11"/>
  <c r="G162" i="11" a="1"/>
  <c r="G162" i="11"/>
  <c r="H162" i="11" a="1"/>
  <c r="H162" i="11"/>
  <c r="I162" i="11" a="1"/>
  <c r="I162" i="11"/>
  <c r="J162" i="11" a="1"/>
  <c r="J162" i="11"/>
  <c r="B163" i="11" a="1"/>
  <c r="B163" i="11"/>
  <c r="C163" i="11" a="1"/>
  <c r="C163" i="11"/>
  <c r="D163" i="11" a="1"/>
  <c r="D163" i="11"/>
  <c r="E163" i="11" a="1"/>
  <c r="E163" i="11"/>
  <c r="F163" i="11" a="1"/>
  <c r="F163" i="11"/>
  <c r="G163" i="11" a="1"/>
  <c r="G163" i="11"/>
  <c r="H163" i="11" a="1"/>
  <c r="H163" i="11"/>
  <c r="I163" i="11" a="1"/>
  <c r="I163" i="11"/>
  <c r="J163" i="11" a="1"/>
  <c r="J163" i="11"/>
  <c r="B164" i="11" a="1"/>
  <c r="B164" i="11"/>
  <c r="C164" i="11" a="1"/>
  <c r="C164" i="11"/>
  <c r="D164" i="11" a="1"/>
  <c r="D164" i="11"/>
  <c r="E164" i="11" a="1"/>
  <c r="E164" i="11"/>
  <c r="F164" i="11" a="1"/>
  <c r="F164" i="11"/>
  <c r="G164" i="11" a="1"/>
  <c r="G164" i="11"/>
  <c r="H164" i="11" a="1"/>
  <c r="H164" i="11"/>
  <c r="I164" i="11" a="1"/>
  <c r="I164" i="11"/>
  <c r="J164" i="11" a="1"/>
  <c r="J164" i="11"/>
  <c r="B165" i="11" a="1"/>
  <c r="B165" i="11"/>
  <c r="C165" i="11" a="1"/>
  <c r="C165" i="11"/>
  <c r="D165" i="11" a="1"/>
  <c r="D165" i="11"/>
  <c r="E165" i="11" a="1"/>
  <c r="E165" i="11"/>
  <c r="F165" i="11" a="1"/>
  <c r="F165" i="11"/>
  <c r="G165" i="11" a="1"/>
  <c r="G165" i="11"/>
  <c r="H165" i="11" a="1"/>
  <c r="H165" i="11"/>
  <c r="I165" i="11" a="1"/>
  <c r="I165" i="11"/>
  <c r="J165" i="11" a="1"/>
  <c r="J165" i="11"/>
  <c r="B166" i="11" a="1"/>
  <c r="B166" i="11"/>
  <c r="C166" i="11" a="1"/>
  <c r="C166" i="11"/>
  <c r="D166" i="11" a="1"/>
  <c r="D166" i="11"/>
  <c r="E166" i="11" a="1"/>
  <c r="E166" i="11"/>
  <c r="F166" i="11" a="1"/>
  <c r="F166" i="11"/>
  <c r="G166" i="11" a="1"/>
  <c r="G166" i="11"/>
  <c r="H166" i="11" a="1"/>
  <c r="H166" i="11"/>
  <c r="I166" i="11" a="1"/>
  <c r="I166" i="11"/>
  <c r="J166" i="11" a="1"/>
  <c r="J166" i="11"/>
  <c r="B167" i="11" a="1"/>
  <c r="B167" i="11"/>
  <c r="C167" i="11" a="1"/>
  <c r="C167" i="11"/>
  <c r="D167" i="11" a="1"/>
  <c r="D167" i="11"/>
  <c r="E167" i="11" a="1"/>
  <c r="E167" i="11"/>
  <c r="F167" i="11" a="1"/>
  <c r="F167" i="11"/>
  <c r="G167" i="11" a="1"/>
  <c r="G167" i="11"/>
  <c r="H167" i="11" a="1"/>
  <c r="H167" i="11"/>
  <c r="I167" i="11" a="1"/>
  <c r="I167" i="11"/>
  <c r="J167" i="11" a="1"/>
  <c r="J167" i="11"/>
  <c r="B168" i="11" a="1"/>
  <c r="B168" i="11"/>
  <c r="C168" i="11" a="1"/>
  <c r="C168" i="11"/>
  <c r="D168" i="11" a="1"/>
  <c r="D168" i="11"/>
  <c r="E168" i="11" a="1"/>
  <c r="E168" i="11"/>
  <c r="F168" i="11" a="1"/>
  <c r="F168" i="11"/>
  <c r="G168" i="11" a="1"/>
  <c r="G168" i="11"/>
  <c r="H168" i="11" a="1"/>
  <c r="H168" i="11"/>
  <c r="I168" i="11" a="1"/>
  <c r="I168" i="11"/>
  <c r="J168" i="11" a="1"/>
  <c r="J168" i="11"/>
  <c r="B169" i="11" a="1"/>
  <c r="B169" i="11"/>
  <c r="C169" i="11" a="1"/>
  <c r="C169" i="11"/>
  <c r="D169" i="11" a="1"/>
  <c r="D169" i="11"/>
  <c r="E169" i="11" a="1"/>
  <c r="E169" i="11"/>
  <c r="F169" i="11" a="1"/>
  <c r="F169" i="11"/>
  <c r="G169" i="11" a="1"/>
  <c r="G169" i="11"/>
  <c r="H169" i="11" a="1"/>
  <c r="H169" i="11"/>
  <c r="I169" i="11" a="1"/>
  <c r="I169" i="11"/>
  <c r="J169" i="11" a="1"/>
  <c r="J169" i="11"/>
  <c r="B170" i="11" a="1"/>
  <c r="B170" i="11"/>
  <c r="C170" i="11" a="1"/>
  <c r="C170" i="11"/>
  <c r="D170" i="11" a="1"/>
  <c r="D170" i="11"/>
  <c r="E170" i="11" a="1"/>
  <c r="E170" i="11"/>
  <c r="F170" i="11" a="1"/>
  <c r="F170" i="11"/>
  <c r="G170" i="11" a="1"/>
  <c r="G170" i="11"/>
  <c r="H170" i="11" a="1"/>
  <c r="H170" i="11"/>
  <c r="I170" i="11" a="1"/>
  <c r="I170" i="11"/>
  <c r="J170" i="11" a="1"/>
  <c r="J170" i="11"/>
  <c r="B171" i="11" a="1"/>
  <c r="B171" i="11"/>
  <c r="C171" i="11" a="1"/>
  <c r="C171" i="11"/>
  <c r="D171" i="11" a="1"/>
  <c r="D171" i="11"/>
  <c r="E171" i="11" a="1"/>
  <c r="E171" i="11"/>
  <c r="F171" i="11" a="1"/>
  <c r="F171" i="11"/>
  <c r="G171" i="11" a="1"/>
  <c r="G171" i="11"/>
  <c r="H171" i="11" a="1"/>
  <c r="H171" i="11"/>
  <c r="I171" i="11" a="1"/>
  <c r="I171" i="11"/>
  <c r="J171" i="11" a="1"/>
  <c r="J171" i="11"/>
  <c r="B172" i="11" a="1"/>
  <c r="B172" i="11"/>
  <c r="C172" i="11" a="1"/>
  <c r="C172" i="11"/>
  <c r="D172" i="11" a="1"/>
  <c r="D172" i="11"/>
  <c r="E172" i="11" a="1"/>
  <c r="E172" i="11"/>
  <c r="F172" i="11" a="1"/>
  <c r="F172" i="11"/>
  <c r="G172" i="11" a="1"/>
  <c r="G172" i="11"/>
  <c r="H172" i="11" a="1"/>
  <c r="H172" i="11"/>
  <c r="I172" i="11" a="1"/>
  <c r="I172" i="11"/>
  <c r="J172" i="11" a="1"/>
  <c r="J172" i="11"/>
  <c r="B173" i="11" a="1"/>
  <c r="B173" i="11"/>
  <c r="C173" i="11" a="1"/>
  <c r="C173" i="11"/>
  <c r="D173" i="11" a="1"/>
  <c r="D173" i="11"/>
  <c r="E173" i="11" a="1"/>
  <c r="E173" i="11"/>
  <c r="F173" i="11" a="1"/>
  <c r="F173" i="11"/>
  <c r="G173" i="11" a="1"/>
  <c r="G173" i="11"/>
  <c r="H173" i="11" a="1"/>
  <c r="H173" i="11"/>
  <c r="I173" i="11" a="1"/>
  <c r="I173" i="11"/>
  <c r="J173" i="11" a="1"/>
  <c r="J173" i="11"/>
  <c r="B174" i="11" a="1"/>
  <c r="B174" i="11"/>
  <c r="C174" i="11" a="1"/>
  <c r="C174" i="11"/>
  <c r="D174" i="11" a="1"/>
  <c r="D174" i="11"/>
  <c r="E174" i="11" a="1"/>
  <c r="E174" i="11"/>
  <c r="F174" i="11" a="1"/>
  <c r="F174" i="11"/>
  <c r="G174" i="11" a="1"/>
  <c r="G174" i="11"/>
  <c r="H174" i="11" a="1"/>
  <c r="H174" i="11"/>
  <c r="I174" i="11" a="1"/>
  <c r="I174" i="11"/>
  <c r="J174" i="11" a="1"/>
  <c r="J174" i="11"/>
  <c r="B175" i="11" a="1"/>
  <c r="B175" i="11"/>
  <c r="C175" i="11" a="1"/>
  <c r="C175" i="11"/>
  <c r="D175" i="11" a="1"/>
  <c r="D175" i="11"/>
  <c r="E175" i="11" a="1"/>
  <c r="E175" i="11"/>
  <c r="F175" i="11" a="1"/>
  <c r="F175" i="11"/>
  <c r="G175" i="11" a="1"/>
  <c r="G175" i="11"/>
  <c r="H175" i="11" a="1"/>
  <c r="H175" i="11"/>
  <c r="I175" i="11" a="1"/>
  <c r="I175" i="11"/>
  <c r="J175" i="11" a="1"/>
  <c r="J175" i="11"/>
  <c r="B176" i="11" a="1"/>
  <c r="B176" i="11"/>
  <c r="C176" i="11" a="1"/>
  <c r="C176" i="11"/>
  <c r="D176" i="11" a="1"/>
  <c r="D176" i="11"/>
  <c r="E176" i="11" a="1"/>
  <c r="E176" i="11"/>
  <c r="F176" i="11" a="1"/>
  <c r="F176" i="11"/>
  <c r="G176" i="11" a="1"/>
  <c r="G176" i="11"/>
  <c r="H176" i="11" a="1"/>
  <c r="H176" i="11"/>
  <c r="I176" i="11" a="1"/>
  <c r="I176" i="11"/>
  <c r="J176" i="11" a="1"/>
  <c r="J176" i="11"/>
  <c r="B177" i="11" a="1"/>
  <c r="B177" i="11"/>
  <c r="C177" i="11" a="1"/>
  <c r="C177" i="11"/>
  <c r="D177" i="11" a="1"/>
  <c r="D177" i="11"/>
  <c r="E177" i="11" a="1"/>
  <c r="E177" i="11"/>
  <c r="F177" i="11" a="1"/>
  <c r="F177" i="11"/>
  <c r="G177" i="11" a="1"/>
  <c r="G177" i="11"/>
  <c r="H177" i="11" a="1"/>
  <c r="H177" i="11"/>
  <c r="I177" i="11" a="1"/>
  <c r="I177" i="11"/>
  <c r="J177" i="11" a="1"/>
  <c r="J177" i="11"/>
  <c r="B178" i="11" a="1"/>
  <c r="B178" i="11"/>
  <c r="C178" i="11" a="1"/>
  <c r="C178" i="11"/>
  <c r="D178" i="11" a="1"/>
  <c r="D178" i="11"/>
  <c r="E178" i="11" a="1"/>
  <c r="E178" i="11"/>
  <c r="F178" i="11" a="1"/>
  <c r="F178" i="11"/>
  <c r="G178" i="11" a="1"/>
  <c r="G178" i="11"/>
  <c r="H178" i="11" a="1"/>
  <c r="H178" i="11"/>
  <c r="I178" i="11" a="1"/>
  <c r="I178" i="11"/>
  <c r="J178" i="11" a="1"/>
  <c r="J178" i="11"/>
  <c r="B179" i="11" a="1"/>
  <c r="B179" i="11"/>
  <c r="C179" i="11" a="1"/>
  <c r="C179" i="11"/>
  <c r="D179" i="11" a="1"/>
  <c r="D179" i="11"/>
  <c r="E179" i="11" a="1"/>
  <c r="E179" i="11"/>
  <c r="F179" i="11" a="1"/>
  <c r="F179" i="11"/>
  <c r="G179" i="11" a="1"/>
  <c r="G179" i="11"/>
  <c r="H179" i="11" a="1"/>
  <c r="H179" i="11"/>
  <c r="I179" i="11" a="1"/>
  <c r="I179" i="11"/>
  <c r="J179" i="11" a="1"/>
  <c r="J179" i="11"/>
  <c r="B180" i="11" a="1"/>
  <c r="B180" i="11"/>
  <c r="C180" i="11" a="1"/>
  <c r="C180" i="11"/>
  <c r="D180" i="11" a="1"/>
  <c r="D180" i="11"/>
  <c r="E180" i="11" a="1"/>
  <c r="E180" i="11"/>
  <c r="F180" i="11" a="1"/>
  <c r="F180" i="11"/>
  <c r="G180" i="11" a="1"/>
  <c r="G180" i="11"/>
  <c r="H180" i="11" a="1"/>
  <c r="H180" i="11"/>
  <c r="I180" i="11" a="1"/>
  <c r="I180" i="11"/>
  <c r="J180" i="11" a="1"/>
  <c r="J180" i="11"/>
  <c r="B181" i="11" a="1"/>
  <c r="B181" i="11"/>
  <c r="C181" i="11" a="1"/>
  <c r="C181" i="11"/>
  <c r="D181" i="11" a="1"/>
  <c r="D181" i="11"/>
  <c r="E181" i="11" a="1"/>
  <c r="E181" i="11"/>
  <c r="F181" i="11" a="1"/>
  <c r="F181" i="11"/>
  <c r="G181" i="11" a="1"/>
  <c r="G181" i="11"/>
  <c r="H181" i="11" a="1"/>
  <c r="H181" i="11"/>
  <c r="I181" i="11" a="1"/>
  <c r="I181" i="11"/>
  <c r="J181" i="11" a="1"/>
  <c r="J181" i="11"/>
  <c r="B182" i="11" a="1"/>
  <c r="B182" i="11"/>
  <c r="C182" i="11" a="1"/>
  <c r="C182" i="11"/>
  <c r="D182" i="11" a="1"/>
  <c r="D182" i="11"/>
  <c r="E182" i="11" a="1"/>
  <c r="E182" i="11"/>
  <c r="F182" i="11" a="1"/>
  <c r="F182" i="11"/>
  <c r="G182" i="11" a="1"/>
  <c r="G182" i="11"/>
  <c r="H182" i="11" a="1"/>
  <c r="H182" i="11"/>
  <c r="I182" i="11" a="1"/>
  <c r="I182" i="11"/>
  <c r="J182" i="11" a="1"/>
  <c r="J182" i="11"/>
  <c r="B183" i="11" a="1"/>
  <c r="B183" i="11"/>
  <c r="C183" i="11" a="1"/>
  <c r="C183" i="11"/>
  <c r="D183" i="11" a="1"/>
  <c r="D183" i="11"/>
  <c r="E183" i="11" a="1"/>
  <c r="E183" i="11"/>
  <c r="F183" i="11" a="1"/>
  <c r="F183" i="11"/>
  <c r="G183" i="11" a="1"/>
  <c r="G183" i="11"/>
  <c r="H183" i="11" a="1"/>
  <c r="H183" i="11"/>
  <c r="I183" i="11" a="1"/>
  <c r="I183" i="11"/>
  <c r="J183" i="11" a="1"/>
  <c r="J183" i="11"/>
  <c r="B184" i="11" a="1"/>
  <c r="B184" i="11"/>
  <c r="C184" i="11" a="1"/>
  <c r="C184" i="11"/>
  <c r="D184" i="11" a="1"/>
  <c r="D184" i="11"/>
  <c r="E184" i="11" a="1"/>
  <c r="E184" i="11"/>
  <c r="F184" i="11" a="1"/>
  <c r="F184" i="11"/>
  <c r="G184" i="11" a="1"/>
  <c r="G184" i="11"/>
  <c r="H184" i="11" a="1"/>
  <c r="H184" i="11"/>
  <c r="I184" i="11" a="1"/>
  <c r="I184" i="11"/>
  <c r="J184" i="11" a="1"/>
  <c r="J184" i="11"/>
  <c r="B185" i="11" a="1"/>
  <c r="B185" i="11"/>
  <c r="C185" i="11" a="1"/>
  <c r="C185" i="11"/>
  <c r="D185" i="11" a="1"/>
  <c r="D185" i="11"/>
  <c r="E185" i="11" a="1"/>
  <c r="E185" i="11"/>
  <c r="F185" i="11" a="1"/>
  <c r="F185" i="11"/>
  <c r="G185" i="11" a="1"/>
  <c r="G185" i="11"/>
  <c r="H185" i="11" a="1"/>
  <c r="H185" i="11"/>
  <c r="I185" i="11" a="1"/>
  <c r="I185" i="11"/>
  <c r="J185" i="11" a="1"/>
  <c r="J185" i="11"/>
  <c r="B186" i="11" a="1"/>
  <c r="B186" i="11"/>
  <c r="C186" i="11" a="1"/>
  <c r="C186" i="11"/>
  <c r="D186" i="11" a="1"/>
  <c r="D186" i="11"/>
  <c r="E186" i="11" a="1"/>
  <c r="E186" i="11"/>
  <c r="F186" i="11" a="1"/>
  <c r="F186" i="11"/>
  <c r="G186" i="11" a="1"/>
  <c r="G186" i="11"/>
  <c r="H186" i="11" a="1"/>
  <c r="H186" i="11"/>
  <c r="I186" i="11" a="1"/>
  <c r="I186" i="11"/>
  <c r="J186" i="11" a="1"/>
  <c r="J186" i="11"/>
  <c r="B187" i="11" a="1"/>
  <c r="B187" i="11"/>
  <c r="C187" i="11" a="1"/>
  <c r="C187" i="11"/>
  <c r="D187" i="11" a="1"/>
  <c r="D187" i="11"/>
  <c r="E187" i="11" a="1"/>
  <c r="E187" i="11"/>
  <c r="F187" i="11" a="1"/>
  <c r="F187" i="11"/>
  <c r="G187" i="11" a="1"/>
  <c r="G187" i="11"/>
  <c r="H187" i="11" a="1"/>
  <c r="H187" i="11"/>
  <c r="I187" i="11" a="1"/>
  <c r="I187" i="11"/>
  <c r="J187" i="11" a="1"/>
  <c r="J187" i="11"/>
  <c r="B188" i="11" a="1"/>
  <c r="B188" i="11"/>
  <c r="C188" i="11" a="1"/>
  <c r="C188" i="11"/>
  <c r="D188" i="11" a="1"/>
  <c r="D188" i="11"/>
  <c r="E188" i="11" a="1"/>
  <c r="E188" i="11"/>
  <c r="F188" i="11" a="1"/>
  <c r="F188" i="11"/>
  <c r="G188" i="11" a="1"/>
  <c r="G188" i="11"/>
  <c r="H188" i="11" a="1"/>
  <c r="H188" i="11"/>
  <c r="I188" i="11" a="1"/>
  <c r="I188" i="11"/>
  <c r="J188" i="11" a="1"/>
  <c r="J188" i="11"/>
  <c r="B189" i="11" a="1"/>
  <c r="B189" i="11"/>
  <c r="C189" i="11" a="1"/>
  <c r="C189" i="11"/>
  <c r="D189" i="11" a="1"/>
  <c r="D189" i="11"/>
  <c r="E189" i="11" a="1"/>
  <c r="E189" i="11"/>
  <c r="F189" i="11" a="1"/>
  <c r="F189" i="11"/>
  <c r="G189" i="11" a="1"/>
  <c r="G189" i="11"/>
  <c r="H189" i="11" a="1"/>
  <c r="H189" i="11"/>
  <c r="I189" i="11" a="1"/>
  <c r="I189" i="11"/>
  <c r="J189" i="11" a="1"/>
  <c r="J189" i="11"/>
  <c r="B190" i="11" a="1"/>
  <c r="B190" i="11"/>
  <c r="C190" i="11" a="1"/>
  <c r="C190" i="11"/>
  <c r="D190" i="11" a="1"/>
  <c r="D190" i="11"/>
  <c r="E190" i="11" a="1"/>
  <c r="E190" i="11"/>
  <c r="F190" i="11" a="1"/>
  <c r="F190" i="11"/>
  <c r="G190" i="11" a="1"/>
  <c r="G190" i="11"/>
  <c r="H190" i="11" a="1"/>
  <c r="H190" i="11"/>
  <c r="I190" i="11" a="1"/>
  <c r="I190" i="11"/>
  <c r="J190" i="11" a="1"/>
  <c r="J190" i="11"/>
  <c r="B191" i="11" a="1"/>
  <c r="B191" i="11"/>
  <c r="C191" i="11" a="1"/>
  <c r="C191" i="11"/>
  <c r="D191" i="11" a="1"/>
  <c r="D191" i="11"/>
  <c r="E191" i="11" a="1"/>
  <c r="E191" i="11"/>
  <c r="F191" i="11" a="1"/>
  <c r="F191" i="11"/>
  <c r="G191" i="11" a="1"/>
  <c r="G191" i="11"/>
  <c r="H191" i="11" a="1"/>
  <c r="H191" i="11"/>
  <c r="I191" i="11" a="1"/>
  <c r="I191" i="11"/>
  <c r="J191" i="11" a="1"/>
  <c r="J191" i="11"/>
  <c r="B192" i="11" a="1"/>
  <c r="B192" i="11"/>
  <c r="C192" i="11" a="1"/>
  <c r="C192" i="11"/>
  <c r="D192" i="11" a="1"/>
  <c r="D192" i="11"/>
  <c r="E192" i="11" a="1"/>
  <c r="E192" i="11"/>
  <c r="F192" i="11" a="1"/>
  <c r="F192" i="11"/>
  <c r="G192" i="11" a="1"/>
  <c r="G192" i="11"/>
  <c r="H192" i="11" a="1"/>
  <c r="H192" i="11"/>
  <c r="I192" i="11" a="1"/>
  <c r="I192" i="11"/>
  <c r="J192" i="11" a="1"/>
  <c r="J192" i="11"/>
  <c r="B193" i="11" a="1"/>
  <c r="B193" i="11"/>
  <c r="C193" i="11" a="1"/>
  <c r="C193" i="11"/>
  <c r="D193" i="11" a="1"/>
  <c r="D193" i="11"/>
  <c r="E193" i="11" a="1"/>
  <c r="E193" i="11"/>
  <c r="F193" i="11" a="1"/>
  <c r="F193" i="11"/>
  <c r="G193" i="11" a="1"/>
  <c r="G193" i="11"/>
  <c r="H193" i="11" a="1"/>
  <c r="H193" i="11"/>
  <c r="I193" i="11" a="1"/>
  <c r="I193" i="11"/>
  <c r="J193" i="11" a="1"/>
  <c r="J193" i="11"/>
  <c r="B194" i="11" a="1"/>
  <c r="B194" i="11"/>
  <c r="C194" i="11" a="1"/>
  <c r="C194" i="11"/>
  <c r="D194" i="11" a="1"/>
  <c r="D194" i="11"/>
  <c r="E194" i="11" a="1"/>
  <c r="E194" i="11"/>
  <c r="F194" i="11" a="1"/>
  <c r="F194" i="11"/>
  <c r="G194" i="11" a="1"/>
  <c r="G194" i="11"/>
  <c r="H194" i="11" a="1"/>
  <c r="H194" i="11"/>
  <c r="I194" i="11" a="1"/>
  <c r="I194" i="11"/>
  <c r="J194" i="11" a="1"/>
  <c r="J194" i="11"/>
  <c r="B195" i="11" a="1"/>
  <c r="B195" i="11"/>
  <c r="C195" i="11" a="1"/>
  <c r="C195" i="11"/>
  <c r="D195" i="11" a="1"/>
  <c r="D195" i="11"/>
  <c r="E195" i="11" a="1"/>
  <c r="E195" i="11"/>
  <c r="F195" i="11" a="1"/>
  <c r="F195" i="11"/>
  <c r="G195" i="11" a="1"/>
  <c r="G195" i="11"/>
  <c r="H195" i="11" a="1"/>
  <c r="H195" i="11"/>
  <c r="I195" i="11" a="1"/>
  <c r="I195" i="11"/>
  <c r="J195" i="11" a="1"/>
  <c r="J195" i="11"/>
  <c r="B196" i="11" a="1"/>
  <c r="B196" i="11"/>
  <c r="C196" i="11" a="1"/>
  <c r="C196" i="11"/>
  <c r="D196" i="11" a="1"/>
  <c r="D196" i="11"/>
  <c r="E196" i="11" a="1"/>
  <c r="E196" i="11"/>
  <c r="F196" i="11" a="1"/>
  <c r="F196" i="11"/>
  <c r="G196" i="11" a="1"/>
  <c r="G196" i="11"/>
  <c r="H196" i="11" a="1"/>
  <c r="H196" i="11"/>
  <c r="I196" i="11" a="1"/>
  <c r="I196" i="11"/>
  <c r="J196" i="11" a="1"/>
  <c r="J196" i="11"/>
  <c r="B197" i="11" a="1"/>
  <c r="B197" i="11"/>
  <c r="C197" i="11" a="1"/>
  <c r="C197" i="11"/>
  <c r="D197" i="11" a="1"/>
  <c r="D197" i="11"/>
  <c r="E197" i="11" a="1"/>
  <c r="E197" i="11"/>
  <c r="F197" i="11" a="1"/>
  <c r="F197" i="11"/>
  <c r="G197" i="11" a="1"/>
  <c r="G197" i="11"/>
  <c r="H197" i="11" a="1"/>
  <c r="H197" i="11"/>
  <c r="I197" i="11" a="1"/>
  <c r="I197" i="11"/>
  <c r="J197" i="11" a="1"/>
  <c r="J197" i="11"/>
  <c r="B198" i="11" a="1"/>
  <c r="B198" i="11"/>
  <c r="C198" i="11" a="1"/>
  <c r="C198" i="11"/>
  <c r="D198" i="11" a="1"/>
  <c r="D198" i="11"/>
  <c r="E198" i="11" a="1"/>
  <c r="E198" i="11"/>
  <c r="F198" i="11" a="1"/>
  <c r="F198" i="11"/>
  <c r="G198" i="11" a="1"/>
  <c r="G198" i="11"/>
  <c r="H198" i="11" a="1"/>
  <c r="H198" i="11"/>
  <c r="I198" i="11" a="1"/>
  <c r="I198" i="11"/>
  <c r="J198" i="11" a="1"/>
  <c r="J198" i="11"/>
  <c r="B199" i="11" a="1"/>
  <c r="B199" i="11"/>
  <c r="C199" i="11" a="1"/>
  <c r="C199" i="11"/>
  <c r="D199" i="11" a="1"/>
  <c r="D199" i="11"/>
  <c r="E199" i="11" a="1"/>
  <c r="E199" i="11"/>
  <c r="F199" i="11" a="1"/>
  <c r="F199" i="11"/>
  <c r="G199" i="11" a="1"/>
  <c r="G199" i="11"/>
  <c r="H199" i="11" a="1"/>
  <c r="H199" i="11"/>
  <c r="I199" i="11" a="1"/>
  <c r="I199" i="11"/>
  <c r="J199" i="11" a="1"/>
  <c r="J199" i="11"/>
  <c r="B200" i="11" a="1"/>
  <c r="B200" i="11"/>
  <c r="C200" i="11" a="1"/>
  <c r="C200" i="11"/>
  <c r="D200" i="11" a="1"/>
  <c r="D200" i="11"/>
  <c r="E200" i="11" a="1"/>
  <c r="E200" i="11"/>
  <c r="F200" i="11" a="1"/>
  <c r="F200" i="11"/>
  <c r="G200" i="11" a="1"/>
  <c r="G200" i="11"/>
  <c r="H200" i="11" a="1"/>
  <c r="H200" i="11"/>
  <c r="I200" i="11" a="1"/>
  <c r="I200" i="11"/>
  <c r="J200" i="11" a="1"/>
  <c r="J200" i="11"/>
  <c r="B201" i="11" a="1"/>
  <c r="B201" i="11"/>
  <c r="C201" i="11" a="1"/>
  <c r="C201" i="11"/>
  <c r="D201" i="11" a="1"/>
  <c r="D201" i="11"/>
  <c r="E201" i="11" a="1"/>
  <c r="E201" i="11"/>
  <c r="F201" i="11" a="1"/>
  <c r="F201" i="11"/>
  <c r="G201" i="11" a="1"/>
  <c r="G201" i="11"/>
  <c r="H201" i="11" a="1"/>
  <c r="H201" i="11"/>
  <c r="I201" i="11" a="1"/>
  <c r="I201" i="11"/>
  <c r="J201" i="11" a="1"/>
  <c r="J201" i="11"/>
  <c r="B202" i="11" a="1"/>
  <c r="B202" i="11"/>
  <c r="C202" i="11" a="1"/>
  <c r="C202" i="11"/>
  <c r="D202" i="11" a="1"/>
  <c r="D202" i="11"/>
  <c r="E202" i="11" a="1"/>
  <c r="E202" i="11"/>
  <c r="F202" i="11" a="1"/>
  <c r="F202" i="11"/>
  <c r="G202" i="11" a="1"/>
  <c r="G202" i="11"/>
  <c r="H202" i="11" a="1"/>
  <c r="H202" i="11"/>
  <c r="I202" i="11" a="1"/>
  <c r="I202" i="11"/>
  <c r="J202" i="11" a="1"/>
  <c r="J202" i="11"/>
  <c r="B203" i="11" a="1"/>
  <c r="B203" i="11"/>
  <c r="C203" i="11" a="1"/>
  <c r="C203" i="11"/>
  <c r="D203" i="11" a="1"/>
  <c r="D203" i="11"/>
  <c r="E203" i="11" a="1"/>
  <c r="E203" i="11"/>
  <c r="F203" i="11" a="1"/>
  <c r="F203" i="11"/>
  <c r="G203" i="11" a="1"/>
  <c r="G203" i="11"/>
  <c r="H203" i="11" a="1"/>
  <c r="H203" i="11"/>
  <c r="I203" i="11" a="1"/>
  <c r="I203" i="11"/>
  <c r="J203" i="11" a="1"/>
  <c r="J203" i="11"/>
  <c r="B204" i="11" a="1"/>
  <c r="B204" i="11"/>
  <c r="C204" i="11" a="1"/>
  <c r="C204" i="11"/>
  <c r="D204" i="11" a="1"/>
  <c r="D204" i="11"/>
  <c r="E204" i="11" a="1"/>
  <c r="E204" i="11"/>
  <c r="F204" i="11" a="1"/>
  <c r="F204" i="11"/>
  <c r="G204" i="11" a="1"/>
  <c r="G204" i="11"/>
  <c r="H204" i="11" a="1"/>
  <c r="H204" i="11"/>
  <c r="I204" i="11" a="1"/>
  <c r="I204" i="11"/>
  <c r="J204" i="11" a="1"/>
  <c r="J204" i="11"/>
  <c r="B205" i="11" a="1"/>
  <c r="B205" i="11"/>
  <c r="C205" i="11" a="1"/>
  <c r="C205" i="11"/>
  <c r="D205" i="11" a="1"/>
  <c r="D205" i="11"/>
  <c r="E205" i="11" a="1"/>
  <c r="E205" i="11"/>
  <c r="F205" i="11" a="1"/>
  <c r="F205" i="11"/>
  <c r="G205" i="11" a="1"/>
  <c r="G205" i="11"/>
  <c r="H205" i="11" a="1"/>
  <c r="H205" i="11"/>
  <c r="I205" i="11" a="1"/>
  <c r="I205" i="11"/>
  <c r="J205" i="11" a="1"/>
  <c r="J205" i="11"/>
  <c r="B206" i="11" a="1"/>
  <c r="B206" i="11"/>
  <c r="C206" i="11" a="1"/>
  <c r="C206" i="11"/>
  <c r="D206" i="11" a="1"/>
  <c r="D206" i="11"/>
  <c r="E206" i="11" a="1"/>
  <c r="E206" i="11"/>
  <c r="F206" i="11" a="1"/>
  <c r="F206" i="11"/>
  <c r="G206" i="11" a="1"/>
  <c r="G206" i="11"/>
  <c r="H206" i="11" a="1"/>
  <c r="H206" i="11"/>
  <c r="I206" i="11" a="1"/>
  <c r="I206" i="11"/>
  <c r="J206" i="11" a="1"/>
  <c r="J206" i="11"/>
  <c r="B207" i="11" a="1"/>
  <c r="B207" i="11"/>
  <c r="C207" i="11" a="1"/>
  <c r="C207" i="11"/>
  <c r="D207" i="11" a="1"/>
  <c r="D207" i="11"/>
  <c r="E207" i="11" a="1"/>
  <c r="E207" i="11"/>
  <c r="F207" i="11" a="1"/>
  <c r="F207" i="11"/>
  <c r="G207" i="11" a="1"/>
  <c r="G207" i="11"/>
  <c r="H207" i="11" a="1"/>
  <c r="H207" i="11"/>
  <c r="I207" i="11" a="1"/>
  <c r="I207" i="11"/>
  <c r="J207" i="11" a="1"/>
  <c r="J207" i="11"/>
  <c r="B208" i="11" a="1"/>
  <c r="B208" i="11"/>
  <c r="C208" i="11" a="1"/>
  <c r="C208" i="11"/>
  <c r="D208" i="11" a="1"/>
  <c r="D208" i="11"/>
  <c r="E208" i="11" a="1"/>
  <c r="E208" i="11"/>
  <c r="F208" i="11" a="1"/>
  <c r="F208" i="11"/>
  <c r="G208" i="11" a="1"/>
  <c r="G208" i="11"/>
  <c r="H208" i="11" a="1"/>
  <c r="H208" i="11"/>
  <c r="I208" i="11" a="1"/>
  <c r="I208" i="11"/>
  <c r="J208" i="11" a="1"/>
  <c r="J208" i="11"/>
  <c r="B209" i="11" a="1"/>
  <c r="B209" i="11"/>
  <c r="C209" i="11" a="1"/>
  <c r="C209" i="11"/>
  <c r="D209" i="11" a="1"/>
  <c r="D209" i="11"/>
  <c r="E209" i="11" a="1"/>
  <c r="E209" i="11"/>
  <c r="F209" i="11" a="1"/>
  <c r="F209" i="11"/>
  <c r="G209" i="11" a="1"/>
  <c r="G209" i="11"/>
  <c r="H209" i="11" a="1"/>
  <c r="H209" i="11"/>
  <c r="I209" i="11" a="1"/>
  <c r="I209" i="11"/>
  <c r="J209" i="11" a="1"/>
  <c r="J209" i="11"/>
  <c r="B210" i="11" a="1"/>
  <c r="B210" i="11"/>
  <c r="C210" i="11" a="1"/>
  <c r="C210" i="11"/>
  <c r="D210" i="11" a="1"/>
  <c r="D210" i="11"/>
  <c r="E210" i="11" a="1"/>
  <c r="E210" i="11"/>
  <c r="F210" i="11" a="1"/>
  <c r="F210" i="11"/>
  <c r="G210" i="11" a="1"/>
  <c r="G210" i="11"/>
  <c r="H210" i="11" a="1"/>
  <c r="H210" i="11"/>
  <c r="I210" i="11" a="1"/>
  <c r="I210" i="11"/>
  <c r="J210" i="11" a="1"/>
  <c r="J210" i="11"/>
  <c r="B211" i="11" a="1"/>
  <c r="B211" i="11"/>
  <c r="C211" i="11" a="1"/>
  <c r="C211" i="11"/>
  <c r="D211" i="11" a="1"/>
  <c r="D211" i="11"/>
  <c r="E211" i="11" a="1"/>
  <c r="E211" i="11"/>
  <c r="F211" i="11" a="1"/>
  <c r="F211" i="11"/>
  <c r="G211" i="11" a="1"/>
  <c r="G211" i="11"/>
  <c r="H211" i="11" a="1"/>
  <c r="H211" i="11"/>
  <c r="I211" i="11" a="1"/>
  <c r="I211" i="11"/>
  <c r="J211" i="11" a="1"/>
  <c r="J211" i="11"/>
  <c r="B212" i="11" a="1"/>
  <c r="B212" i="11"/>
  <c r="C212" i="11" a="1"/>
  <c r="C212" i="11"/>
  <c r="D212" i="11" a="1"/>
  <c r="D212" i="11"/>
  <c r="E212" i="11" a="1"/>
  <c r="E212" i="11"/>
  <c r="F212" i="11" a="1"/>
  <c r="F212" i="11"/>
  <c r="G212" i="11" a="1"/>
  <c r="G212" i="11"/>
  <c r="H212" i="11" a="1"/>
  <c r="H212" i="11"/>
  <c r="I212" i="11" a="1"/>
  <c r="I212" i="11"/>
  <c r="J212" i="11" a="1"/>
  <c r="J212" i="11"/>
  <c r="B213" i="11" a="1"/>
  <c r="B213" i="11"/>
  <c r="C213" i="11" a="1"/>
  <c r="C213" i="11"/>
  <c r="D213" i="11" a="1"/>
  <c r="D213" i="11"/>
  <c r="E213" i="11" a="1"/>
  <c r="E213" i="11"/>
  <c r="F213" i="11" a="1"/>
  <c r="F213" i="11"/>
  <c r="G213" i="11" a="1"/>
  <c r="G213" i="11"/>
  <c r="H213" i="11" a="1"/>
  <c r="H213" i="11"/>
  <c r="I213" i="11" a="1"/>
  <c r="I213" i="11"/>
  <c r="J213" i="11" a="1"/>
  <c r="J213" i="11"/>
  <c r="B214" i="11" a="1"/>
  <c r="B214" i="11"/>
  <c r="C214" i="11" a="1"/>
  <c r="C214" i="11"/>
  <c r="D214" i="11" a="1"/>
  <c r="D214" i="11"/>
  <c r="E214" i="11" a="1"/>
  <c r="E214" i="11"/>
  <c r="F214" i="11" a="1"/>
  <c r="F214" i="11"/>
  <c r="G214" i="11" a="1"/>
  <c r="G214" i="11"/>
  <c r="H214" i="11" a="1"/>
  <c r="H214" i="11"/>
  <c r="I214" i="11" a="1"/>
  <c r="I214" i="11"/>
  <c r="J214" i="11" a="1"/>
  <c r="J214" i="11"/>
  <c r="B215" i="11" a="1"/>
  <c r="B215" i="11"/>
  <c r="C215" i="11" a="1"/>
  <c r="C215" i="11"/>
  <c r="D215" i="11" a="1"/>
  <c r="D215" i="11"/>
  <c r="E215" i="11" a="1"/>
  <c r="E215" i="11"/>
  <c r="F215" i="11" a="1"/>
  <c r="F215" i="11"/>
  <c r="G215" i="11" a="1"/>
  <c r="G215" i="11"/>
  <c r="H215" i="11" a="1"/>
  <c r="H215" i="11"/>
  <c r="I215" i="11" a="1"/>
  <c r="I215" i="11"/>
  <c r="J215" i="11" a="1"/>
  <c r="J215" i="11"/>
  <c r="B216" i="11" a="1"/>
  <c r="B216" i="11"/>
  <c r="C216" i="11" a="1"/>
  <c r="C216" i="11"/>
  <c r="D216" i="11" a="1"/>
  <c r="D216" i="11"/>
  <c r="E216" i="11" a="1"/>
  <c r="E216" i="11"/>
  <c r="F216" i="11" a="1"/>
  <c r="F216" i="11"/>
  <c r="G216" i="11" a="1"/>
  <c r="G216" i="11"/>
  <c r="H216" i="11" a="1"/>
  <c r="H216" i="11"/>
  <c r="I216" i="11" a="1"/>
  <c r="I216" i="11"/>
  <c r="J216" i="11" a="1"/>
  <c r="J216" i="11"/>
  <c r="B217" i="11" a="1"/>
  <c r="B217" i="11"/>
  <c r="C217" i="11" a="1"/>
  <c r="C217" i="11"/>
  <c r="D217" i="11" a="1"/>
  <c r="D217" i="11"/>
  <c r="E217" i="11" a="1"/>
  <c r="E217" i="11"/>
  <c r="F217" i="11" a="1"/>
  <c r="F217" i="11"/>
  <c r="G217" i="11" a="1"/>
  <c r="G217" i="11"/>
  <c r="H217" i="11" a="1"/>
  <c r="H217" i="11"/>
  <c r="I217" i="11" a="1"/>
  <c r="I217" i="11"/>
  <c r="J217" i="11" a="1"/>
  <c r="J217" i="11"/>
  <c r="B218" i="11" a="1"/>
  <c r="B218" i="11"/>
  <c r="C218" i="11" a="1"/>
  <c r="C218" i="11"/>
  <c r="D218" i="11" a="1"/>
  <c r="D218" i="11"/>
  <c r="E218" i="11" a="1"/>
  <c r="E218" i="11"/>
  <c r="F218" i="11" a="1"/>
  <c r="F218" i="11"/>
  <c r="G218" i="11" a="1"/>
  <c r="G218" i="11"/>
  <c r="H218" i="11" a="1"/>
  <c r="H218" i="11"/>
  <c r="I218" i="11" a="1"/>
  <c r="I218" i="11"/>
  <c r="J218" i="11" a="1"/>
  <c r="J218" i="11"/>
  <c r="B219" i="11" a="1"/>
  <c r="B219" i="11"/>
  <c r="C219" i="11" a="1"/>
  <c r="C219" i="11"/>
  <c r="D219" i="11" a="1"/>
  <c r="D219" i="11"/>
  <c r="E219" i="11" a="1"/>
  <c r="E219" i="11"/>
  <c r="F219" i="11" a="1"/>
  <c r="F219" i="11"/>
  <c r="G219" i="11" a="1"/>
  <c r="G219" i="11"/>
  <c r="H219" i="11" a="1"/>
  <c r="H219" i="11"/>
  <c r="I219" i="11" a="1"/>
  <c r="I219" i="11"/>
  <c r="J219" i="11" a="1"/>
  <c r="J219" i="11"/>
  <c r="B220" i="11" a="1"/>
  <c r="B220" i="11"/>
  <c r="C220" i="11" a="1"/>
  <c r="C220" i="11"/>
  <c r="D220" i="11" a="1"/>
  <c r="D220" i="11"/>
  <c r="E220" i="11" a="1"/>
  <c r="E220" i="11"/>
  <c r="F220" i="11" a="1"/>
  <c r="F220" i="11"/>
  <c r="G220" i="11" a="1"/>
  <c r="G220" i="11"/>
  <c r="H220" i="11" a="1"/>
  <c r="H220" i="11"/>
  <c r="I220" i="11" a="1"/>
  <c r="I220" i="11"/>
  <c r="J220" i="11" a="1"/>
  <c r="J220" i="11"/>
  <c r="B221" i="11" a="1"/>
  <c r="B221" i="11"/>
  <c r="C221" i="11" a="1"/>
  <c r="C221" i="11"/>
  <c r="D221" i="11" a="1"/>
  <c r="D221" i="11"/>
  <c r="E221" i="11" a="1"/>
  <c r="E221" i="11"/>
  <c r="F221" i="11" a="1"/>
  <c r="F221" i="11"/>
  <c r="G221" i="11" a="1"/>
  <c r="G221" i="11"/>
  <c r="H221" i="11" a="1"/>
  <c r="H221" i="11"/>
  <c r="I221" i="11" a="1"/>
  <c r="I221" i="11"/>
  <c r="J221" i="11" a="1"/>
  <c r="J221" i="11"/>
  <c r="B222" i="11" a="1"/>
  <c r="B222" i="11"/>
  <c r="C222" i="11" a="1"/>
  <c r="C222" i="11"/>
  <c r="D222" i="11" a="1"/>
  <c r="D222" i="11"/>
  <c r="E222" i="11" a="1"/>
  <c r="E222" i="11"/>
  <c r="F222" i="11" a="1"/>
  <c r="F222" i="11"/>
  <c r="G222" i="11" a="1"/>
  <c r="G222" i="11"/>
  <c r="H222" i="11" a="1"/>
  <c r="H222" i="11"/>
  <c r="I222" i="11" a="1"/>
  <c r="I222" i="11"/>
  <c r="J222" i="11" a="1"/>
  <c r="J222" i="11"/>
  <c r="B223" i="11" a="1"/>
  <c r="B223" i="11"/>
  <c r="C223" i="11" a="1"/>
  <c r="C223" i="11"/>
  <c r="D223" i="11" a="1"/>
  <c r="D223" i="11"/>
  <c r="E223" i="11" a="1"/>
  <c r="E223" i="11"/>
  <c r="F223" i="11" a="1"/>
  <c r="F223" i="11"/>
  <c r="G223" i="11" a="1"/>
  <c r="G223" i="11"/>
  <c r="H223" i="11" a="1"/>
  <c r="H223" i="11"/>
  <c r="I223" i="11" a="1"/>
  <c r="I223" i="11"/>
  <c r="J223" i="11" a="1"/>
  <c r="J223" i="11"/>
  <c r="B224" i="11" a="1"/>
  <c r="B224" i="11"/>
  <c r="C224" i="11" a="1"/>
  <c r="C224" i="11"/>
  <c r="D224" i="11" a="1"/>
  <c r="D224" i="11"/>
  <c r="E224" i="11" a="1"/>
  <c r="E224" i="11"/>
  <c r="F224" i="11" a="1"/>
  <c r="F224" i="11"/>
  <c r="G224" i="11" a="1"/>
  <c r="G224" i="11"/>
  <c r="H224" i="11" a="1"/>
  <c r="H224" i="11"/>
  <c r="I224" i="11" a="1"/>
  <c r="I224" i="11"/>
  <c r="J224" i="11" a="1"/>
  <c r="J224" i="11"/>
  <c r="B225" i="11" a="1"/>
  <c r="B225" i="11"/>
  <c r="C225" i="11" a="1"/>
  <c r="C225" i="11"/>
  <c r="D225" i="11" a="1"/>
  <c r="D225" i="11"/>
  <c r="E225" i="11" a="1"/>
  <c r="E225" i="11"/>
  <c r="F225" i="11" a="1"/>
  <c r="F225" i="11"/>
  <c r="G225" i="11" a="1"/>
  <c r="G225" i="11"/>
  <c r="H225" i="11" a="1"/>
  <c r="H225" i="11"/>
  <c r="I225" i="11" a="1"/>
  <c r="I225" i="11"/>
  <c r="J225" i="11" a="1"/>
  <c r="J225" i="11"/>
  <c r="B226" i="11" a="1"/>
  <c r="B226" i="11"/>
  <c r="C226" i="11" a="1"/>
  <c r="C226" i="11"/>
  <c r="D226" i="11" a="1"/>
  <c r="D226" i="11"/>
  <c r="E226" i="11" a="1"/>
  <c r="E226" i="11"/>
  <c r="F226" i="11" a="1"/>
  <c r="F226" i="11"/>
  <c r="G226" i="11" a="1"/>
  <c r="G226" i="11"/>
  <c r="H226" i="11" a="1"/>
  <c r="H226" i="11"/>
  <c r="I226" i="11" a="1"/>
  <c r="I226" i="11"/>
  <c r="J226" i="11" a="1"/>
  <c r="J226" i="11"/>
  <c r="B227" i="11" a="1"/>
  <c r="B227" i="11"/>
  <c r="C227" i="11" a="1"/>
  <c r="C227" i="11"/>
  <c r="D227" i="11" a="1"/>
  <c r="D227" i="11"/>
  <c r="E227" i="11" a="1"/>
  <c r="E227" i="11"/>
  <c r="F227" i="11" a="1"/>
  <c r="F227" i="11"/>
  <c r="G227" i="11" a="1"/>
  <c r="G227" i="11"/>
  <c r="H227" i="11" a="1"/>
  <c r="H227" i="11"/>
  <c r="I227" i="11" a="1"/>
  <c r="I227" i="11"/>
  <c r="J227" i="11" a="1"/>
  <c r="J227" i="11"/>
  <c r="B228" i="11" a="1"/>
  <c r="B228" i="11"/>
  <c r="C228" i="11" a="1"/>
  <c r="C228" i="11"/>
  <c r="D228" i="11" a="1"/>
  <c r="D228" i="11"/>
  <c r="E228" i="11" a="1"/>
  <c r="E228" i="11"/>
  <c r="F228" i="11" a="1"/>
  <c r="F228" i="11"/>
  <c r="G228" i="11" a="1"/>
  <c r="G228" i="11"/>
  <c r="H228" i="11" a="1"/>
  <c r="H228" i="11"/>
  <c r="I228" i="11" a="1"/>
  <c r="I228" i="11"/>
  <c r="J228" i="11" a="1"/>
  <c r="J228" i="11"/>
  <c r="B229" i="11" a="1"/>
  <c r="B229" i="11"/>
  <c r="C229" i="11" a="1"/>
  <c r="C229" i="11"/>
  <c r="D229" i="11" a="1"/>
  <c r="D229" i="11"/>
  <c r="E229" i="11" a="1"/>
  <c r="E229" i="11"/>
  <c r="F229" i="11" a="1"/>
  <c r="F229" i="11"/>
  <c r="G229" i="11" a="1"/>
  <c r="G229" i="11"/>
  <c r="H229" i="11" a="1"/>
  <c r="H229" i="11"/>
  <c r="I229" i="11" a="1"/>
  <c r="I229" i="11"/>
  <c r="J229" i="11" a="1"/>
  <c r="J229" i="11"/>
  <c r="B230" i="11" a="1"/>
  <c r="B230" i="11"/>
  <c r="C230" i="11" a="1"/>
  <c r="C230" i="11"/>
  <c r="D230" i="11" a="1"/>
  <c r="D230" i="11"/>
  <c r="E230" i="11" a="1"/>
  <c r="E230" i="11"/>
  <c r="F230" i="11" a="1"/>
  <c r="F230" i="11"/>
  <c r="G230" i="11" a="1"/>
  <c r="G230" i="11"/>
  <c r="H230" i="11" a="1"/>
  <c r="H230" i="11"/>
  <c r="I230" i="11" a="1"/>
  <c r="I230" i="11"/>
  <c r="J230" i="11" a="1"/>
  <c r="J230" i="11"/>
  <c r="B231" i="11" a="1"/>
  <c r="B231" i="11"/>
  <c r="C231" i="11" a="1"/>
  <c r="C231" i="11"/>
  <c r="D231" i="11" a="1"/>
  <c r="D231" i="11"/>
  <c r="E231" i="11" a="1"/>
  <c r="E231" i="11"/>
  <c r="F231" i="11" a="1"/>
  <c r="F231" i="11"/>
  <c r="G231" i="11" a="1"/>
  <c r="G231" i="11"/>
  <c r="H231" i="11" a="1"/>
  <c r="H231" i="11"/>
  <c r="I231" i="11" a="1"/>
  <c r="I231" i="11"/>
  <c r="J231" i="11" a="1"/>
  <c r="J231" i="11"/>
  <c r="B232" i="11" a="1"/>
  <c r="B232" i="11"/>
  <c r="C232" i="11" a="1"/>
  <c r="C232" i="11"/>
  <c r="D232" i="11" a="1"/>
  <c r="D232" i="11"/>
  <c r="E232" i="11" a="1"/>
  <c r="E232" i="11"/>
  <c r="F232" i="11" a="1"/>
  <c r="F232" i="11"/>
  <c r="G232" i="11" a="1"/>
  <c r="G232" i="11"/>
  <c r="H232" i="11" a="1"/>
  <c r="H232" i="11"/>
  <c r="I232" i="11" a="1"/>
  <c r="I232" i="11"/>
  <c r="J232" i="11" a="1"/>
  <c r="J232" i="11"/>
  <c r="B233" i="11" a="1"/>
  <c r="B233" i="11"/>
  <c r="C233" i="11" a="1"/>
  <c r="C233" i="11"/>
  <c r="D233" i="11" a="1"/>
  <c r="D233" i="11"/>
  <c r="E233" i="11" a="1"/>
  <c r="E233" i="11"/>
  <c r="F233" i="11" a="1"/>
  <c r="F233" i="11"/>
  <c r="G233" i="11" a="1"/>
  <c r="G233" i="11"/>
  <c r="H233" i="11" a="1"/>
  <c r="H233" i="11"/>
  <c r="I233" i="11" a="1"/>
  <c r="I233" i="11"/>
  <c r="J233" i="11" a="1"/>
  <c r="J233" i="11"/>
  <c r="B234" i="11" a="1"/>
  <c r="B234" i="11"/>
  <c r="C234" i="11" a="1"/>
  <c r="C234" i="11"/>
  <c r="D234" i="11" a="1"/>
  <c r="D234" i="11"/>
  <c r="E234" i="11" a="1"/>
  <c r="E234" i="11"/>
  <c r="F234" i="11" a="1"/>
  <c r="F234" i="11"/>
  <c r="G234" i="11" a="1"/>
  <c r="G234" i="11"/>
  <c r="H234" i="11" a="1"/>
  <c r="H234" i="11"/>
  <c r="I234" i="11" a="1"/>
  <c r="I234" i="11"/>
  <c r="J234" i="11" a="1"/>
  <c r="J234" i="11"/>
  <c r="B235" i="11" a="1"/>
  <c r="B235" i="11"/>
  <c r="C235" i="11" a="1"/>
  <c r="C235" i="11"/>
  <c r="D235" i="11" a="1"/>
  <c r="D235" i="11"/>
  <c r="E235" i="11" a="1"/>
  <c r="E235" i="11"/>
  <c r="F235" i="11" a="1"/>
  <c r="F235" i="11"/>
  <c r="G235" i="11" a="1"/>
  <c r="G235" i="11"/>
  <c r="H235" i="11" a="1"/>
  <c r="H235" i="11"/>
  <c r="I235" i="11" a="1"/>
  <c r="I235" i="11"/>
  <c r="J235" i="11" a="1"/>
  <c r="J235" i="11"/>
  <c r="B236" i="11" a="1"/>
  <c r="B236" i="11"/>
  <c r="C236" i="11" a="1"/>
  <c r="C236" i="11"/>
  <c r="D236" i="11" a="1"/>
  <c r="D236" i="11"/>
  <c r="E236" i="11" a="1"/>
  <c r="E236" i="11"/>
  <c r="F236" i="11" a="1"/>
  <c r="F236" i="11"/>
  <c r="G236" i="11" a="1"/>
  <c r="G236" i="11"/>
  <c r="H236" i="11" a="1"/>
  <c r="H236" i="11"/>
  <c r="I236" i="11" a="1"/>
  <c r="I236" i="11"/>
  <c r="J236" i="11" a="1"/>
  <c r="J236" i="11"/>
  <c r="B237" i="11" a="1"/>
  <c r="B237" i="11"/>
  <c r="C237" i="11" a="1"/>
  <c r="C237" i="11"/>
  <c r="D237" i="11" a="1"/>
  <c r="D237" i="11"/>
  <c r="E237" i="11" a="1"/>
  <c r="E237" i="11"/>
  <c r="F237" i="11" a="1"/>
  <c r="F237" i="11"/>
  <c r="G237" i="11" a="1"/>
  <c r="G237" i="11"/>
  <c r="H237" i="11" a="1"/>
  <c r="H237" i="11"/>
  <c r="I237" i="11" a="1"/>
  <c r="I237" i="11"/>
  <c r="J237" i="11" a="1"/>
  <c r="J237" i="11"/>
  <c r="B238" i="11" a="1"/>
  <c r="B238" i="11"/>
  <c r="C238" i="11" a="1"/>
  <c r="C238" i="11"/>
  <c r="D238" i="11" a="1"/>
  <c r="D238" i="11"/>
  <c r="E238" i="11" a="1"/>
  <c r="E238" i="11"/>
  <c r="F238" i="11" a="1"/>
  <c r="F238" i="11"/>
  <c r="G238" i="11" a="1"/>
  <c r="G238" i="11"/>
  <c r="H238" i="11" a="1"/>
  <c r="H238" i="11"/>
  <c r="I238" i="11" a="1"/>
  <c r="I238" i="11"/>
  <c r="J238" i="11" a="1"/>
  <c r="J238" i="11"/>
  <c r="B239" i="11" a="1"/>
  <c r="B239" i="11"/>
  <c r="C239" i="11" a="1"/>
  <c r="C239" i="11"/>
  <c r="D239" i="11" a="1"/>
  <c r="D239" i="11"/>
  <c r="E239" i="11" a="1"/>
  <c r="E239" i="11"/>
  <c r="F239" i="11" a="1"/>
  <c r="F239" i="11"/>
  <c r="G239" i="11" a="1"/>
  <c r="G239" i="11"/>
  <c r="H239" i="11" a="1"/>
  <c r="H239" i="11"/>
  <c r="I239" i="11" a="1"/>
  <c r="I239" i="11"/>
  <c r="J239" i="11" a="1"/>
  <c r="J239" i="11"/>
  <c r="B240" i="11" a="1"/>
  <c r="B240" i="11"/>
  <c r="C240" i="11" a="1"/>
  <c r="C240" i="11"/>
  <c r="D240" i="11" a="1"/>
  <c r="D240" i="11"/>
  <c r="E240" i="11" a="1"/>
  <c r="E240" i="11"/>
  <c r="F240" i="11" a="1"/>
  <c r="F240" i="11"/>
  <c r="G240" i="11" a="1"/>
  <c r="G240" i="11"/>
  <c r="H240" i="11" a="1"/>
  <c r="H240" i="11"/>
  <c r="I240" i="11" a="1"/>
  <c r="I240" i="11"/>
  <c r="J240" i="11" a="1"/>
  <c r="J240" i="11"/>
  <c r="B241" i="11" a="1"/>
  <c r="B241" i="11"/>
  <c r="C241" i="11" a="1"/>
  <c r="C241" i="11"/>
  <c r="D241" i="11" a="1"/>
  <c r="D241" i="11"/>
  <c r="E241" i="11" a="1"/>
  <c r="E241" i="11"/>
  <c r="F241" i="11" a="1"/>
  <c r="F241" i="11"/>
  <c r="G241" i="11" a="1"/>
  <c r="G241" i="11"/>
  <c r="H241" i="11" a="1"/>
  <c r="H241" i="11"/>
  <c r="I241" i="11" a="1"/>
  <c r="I241" i="11"/>
  <c r="J241" i="11" a="1"/>
  <c r="J241" i="11"/>
  <c r="B242" i="11" a="1"/>
  <c r="B242" i="11"/>
  <c r="C242" i="11" a="1"/>
  <c r="C242" i="11"/>
  <c r="D242" i="11" a="1"/>
  <c r="D242" i="11"/>
  <c r="E242" i="11" a="1"/>
  <c r="E242" i="11"/>
  <c r="F242" i="11" a="1"/>
  <c r="F242" i="11"/>
  <c r="G242" i="11" a="1"/>
  <c r="G242" i="11"/>
  <c r="H242" i="11" a="1"/>
  <c r="H242" i="11"/>
  <c r="I242" i="11" a="1"/>
  <c r="I242" i="11"/>
  <c r="J242" i="11" a="1"/>
  <c r="J242" i="11"/>
  <c r="B243" i="11" a="1"/>
  <c r="B243" i="11"/>
  <c r="C243" i="11" a="1"/>
  <c r="C243" i="11"/>
  <c r="D243" i="11" a="1"/>
  <c r="D243" i="11"/>
  <c r="E243" i="11" a="1"/>
  <c r="E243" i="11"/>
  <c r="F243" i="11" a="1"/>
  <c r="F243" i="11"/>
  <c r="G243" i="11" a="1"/>
  <c r="G243" i="11"/>
  <c r="H243" i="11" a="1"/>
  <c r="H243" i="11"/>
  <c r="I243" i="11" a="1"/>
  <c r="I243" i="11"/>
  <c r="J243" i="11" a="1"/>
  <c r="J243" i="11"/>
  <c r="B244" i="11" a="1"/>
  <c r="B244" i="11"/>
  <c r="C244" i="11" a="1"/>
  <c r="C244" i="11"/>
  <c r="D244" i="11" a="1"/>
  <c r="D244" i="11"/>
  <c r="E244" i="11" a="1"/>
  <c r="E244" i="11"/>
  <c r="F244" i="11" a="1"/>
  <c r="F244" i="11"/>
  <c r="G244" i="11" a="1"/>
  <c r="G244" i="11"/>
  <c r="H244" i="11" a="1"/>
  <c r="H244" i="11"/>
  <c r="I244" i="11" a="1"/>
  <c r="I244" i="11"/>
  <c r="J244" i="11" a="1"/>
  <c r="J244" i="11"/>
  <c r="B245" i="11" a="1"/>
  <c r="B245" i="11"/>
  <c r="C245" i="11" a="1"/>
  <c r="C245" i="11"/>
  <c r="D245" i="11" a="1"/>
  <c r="D245" i="11"/>
  <c r="E245" i="11" a="1"/>
  <c r="E245" i="11"/>
  <c r="F245" i="11" a="1"/>
  <c r="F245" i="11"/>
  <c r="G245" i="11" a="1"/>
  <c r="G245" i="11"/>
  <c r="H245" i="11" a="1"/>
  <c r="H245" i="11"/>
  <c r="I245" i="11" a="1"/>
  <c r="I245" i="11"/>
  <c r="J245" i="11" a="1"/>
  <c r="J245" i="11"/>
  <c r="B246" i="11" a="1"/>
  <c r="B246" i="11"/>
  <c r="C246" i="11" a="1"/>
  <c r="C246" i="11"/>
  <c r="D246" i="11" a="1"/>
  <c r="D246" i="11"/>
  <c r="E246" i="11" a="1"/>
  <c r="E246" i="11"/>
  <c r="F246" i="11" a="1"/>
  <c r="F246" i="11"/>
  <c r="G246" i="11" a="1"/>
  <c r="G246" i="11"/>
  <c r="H246" i="11" a="1"/>
  <c r="H246" i="11"/>
  <c r="I246" i="11" a="1"/>
  <c r="I246" i="11"/>
  <c r="J246" i="11" a="1"/>
  <c r="J246" i="11"/>
  <c r="B247" i="11" a="1"/>
  <c r="B247" i="11"/>
  <c r="C247" i="11" a="1"/>
  <c r="C247" i="11"/>
  <c r="D247" i="11" a="1"/>
  <c r="D247" i="11"/>
  <c r="E247" i="11" a="1"/>
  <c r="E247" i="11"/>
  <c r="F247" i="11" a="1"/>
  <c r="F247" i="11"/>
  <c r="G247" i="11" a="1"/>
  <c r="G247" i="11"/>
  <c r="H247" i="11" a="1"/>
  <c r="H247" i="11"/>
  <c r="I247" i="11" a="1"/>
  <c r="I247" i="11"/>
  <c r="J247" i="11" a="1"/>
  <c r="J247" i="11"/>
  <c r="B248" i="11" a="1"/>
  <c r="B248" i="11"/>
  <c r="C248" i="11" a="1"/>
  <c r="C248" i="11"/>
  <c r="D248" i="11" a="1"/>
  <c r="D248" i="11"/>
  <c r="E248" i="11" a="1"/>
  <c r="E248" i="11"/>
  <c r="F248" i="11" a="1"/>
  <c r="F248" i="11"/>
  <c r="G248" i="11" a="1"/>
  <c r="G248" i="11"/>
  <c r="H248" i="11" a="1"/>
  <c r="H248" i="11"/>
  <c r="I248" i="11" a="1"/>
  <c r="I248" i="11"/>
  <c r="J248" i="11" a="1"/>
  <c r="J248" i="11"/>
  <c r="B249" i="11" a="1"/>
  <c r="B249" i="11"/>
  <c r="C249" i="11" a="1"/>
  <c r="C249" i="11"/>
  <c r="D249" i="11" a="1"/>
  <c r="D249" i="11"/>
  <c r="E249" i="11" a="1"/>
  <c r="E249" i="11"/>
  <c r="F249" i="11" a="1"/>
  <c r="F249" i="11"/>
  <c r="G249" i="11" a="1"/>
  <c r="G249" i="11"/>
  <c r="H249" i="11" a="1"/>
  <c r="H249" i="11"/>
  <c r="I249" i="11" a="1"/>
  <c r="I249" i="11"/>
  <c r="J249" i="11" a="1"/>
  <c r="J249" i="11"/>
  <c r="B250" i="11" a="1"/>
  <c r="B250" i="11"/>
  <c r="C250" i="11" a="1"/>
  <c r="C250" i="11"/>
  <c r="D250" i="11" a="1"/>
  <c r="D250" i="11"/>
  <c r="E250" i="11" a="1"/>
  <c r="E250" i="11"/>
  <c r="F250" i="11" a="1"/>
  <c r="F250" i="11"/>
  <c r="G250" i="11" a="1"/>
  <c r="G250" i="11"/>
  <c r="H250" i="11" a="1"/>
  <c r="H250" i="11"/>
  <c r="I250" i="11" a="1"/>
  <c r="I250" i="11"/>
  <c r="J250" i="11" a="1"/>
  <c r="J250" i="11"/>
  <c r="B251" i="11" a="1"/>
  <c r="B251" i="11"/>
  <c r="C251" i="11" a="1"/>
  <c r="C251" i="11"/>
  <c r="D251" i="11" a="1"/>
  <c r="D251" i="11"/>
  <c r="E251" i="11" a="1"/>
  <c r="E251" i="11"/>
  <c r="F251" i="11" a="1"/>
  <c r="F251" i="11"/>
  <c r="G251" i="11" a="1"/>
  <c r="G251" i="11"/>
  <c r="H251" i="11" a="1"/>
  <c r="H251" i="11"/>
  <c r="I251" i="11" a="1"/>
  <c r="I251" i="11"/>
  <c r="J251" i="11" a="1"/>
  <c r="J251" i="11"/>
  <c r="B252" i="11" a="1"/>
  <c r="B252" i="11"/>
  <c r="C252" i="11" a="1"/>
  <c r="C252" i="11"/>
  <c r="D252" i="11" a="1"/>
  <c r="D252" i="11"/>
  <c r="E252" i="11" a="1"/>
  <c r="E252" i="11"/>
  <c r="F252" i="11" a="1"/>
  <c r="F252" i="11"/>
  <c r="G252" i="11" a="1"/>
  <c r="G252" i="11"/>
  <c r="H252" i="11" a="1"/>
  <c r="H252" i="11"/>
  <c r="I252" i="11" a="1"/>
  <c r="I252" i="11"/>
  <c r="J252" i="11" a="1"/>
  <c r="J252" i="11"/>
  <c r="B253" i="11" a="1"/>
  <c r="B253" i="11"/>
  <c r="C253" i="11" a="1"/>
  <c r="C253" i="11"/>
  <c r="D253" i="11" a="1"/>
  <c r="D253" i="11"/>
  <c r="E253" i="11" a="1"/>
  <c r="E253" i="11"/>
  <c r="F253" i="11" a="1"/>
  <c r="F253" i="11"/>
  <c r="G253" i="11" a="1"/>
  <c r="G253" i="11"/>
  <c r="H253" i="11" a="1"/>
  <c r="H253" i="11"/>
  <c r="I253" i="11" a="1"/>
  <c r="I253" i="11"/>
  <c r="J253" i="11" a="1"/>
  <c r="J253" i="11"/>
  <c r="B254" i="11" a="1"/>
  <c r="B254" i="11"/>
  <c r="C254" i="11" a="1"/>
  <c r="C254" i="11"/>
  <c r="D254" i="11" a="1"/>
  <c r="D254" i="11"/>
  <c r="E254" i="11" a="1"/>
  <c r="E254" i="11"/>
  <c r="F254" i="11" a="1"/>
  <c r="F254" i="11"/>
  <c r="G254" i="11" a="1"/>
  <c r="G254" i="11"/>
  <c r="H254" i="11" a="1"/>
  <c r="H254" i="11"/>
  <c r="I254" i="11" a="1"/>
  <c r="I254" i="11"/>
  <c r="J254" i="11" a="1"/>
  <c r="J254" i="11"/>
  <c r="B255" i="11" a="1"/>
  <c r="B255" i="11"/>
  <c r="C255" i="11" a="1"/>
  <c r="C255" i="11"/>
  <c r="D255" i="11" a="1"/>
  <c r="D255" i="11"/>
  <c r="E255" i="11" a="1"/>
  <c r="E255" i="11"/>
  <c r="F255" i="11" a="1"/>
  <c r="F255" i="11"/>
  <c r="G255" i="11" a="1"/>
  <c r="G255" i="11"/>
  <c r="H255" i="11" a="1"/>
  <c r="H255" i="11"/>
  <c r="I255" i="11" a="1"/>
  <c r="I255" i="11"/>
  <c r="J255" i="11" a="1"/>
  <c r="J255" i="11"/>
  <c r="B256" i="11" a="1"/>
  <c r="B256" i="11"/>
  <c r="C256" i="11" a="1"/>
  <c r="C256" i="11"/>
  <c r="D256" i="11" a="1"/>
  <c r="D256" i="11"/>
  <c r="E256" i="11" a="1"/>
  <c r="E256" i="11"/>
  <c r="F256" i="11" a="1"/>
  <c r="F256" i="11"/>
  <c r="G256" i="11" a="1"/>
  <c r="G256" i="11"/>
  <c r="H256" i="11" a="1"/>
  <c r="H256" i="11"/>
  <c r="I256" i="11" a="1"/>
  <c r="I256" i="11"/>
  <c r="J256" i="11" a="1"/>
  <c r="J256" i="11"/>
  <c r="B257" i="11" a="1"/>
  <c r="B257" i="11"/>
  <c r="C257" i="11" a="1"/>
  <c r="C257" i="11"/>
  <c r="D257" i="11" a="1"/>
  <c r="D257" i="11"/>
  <c r="E257" i="11" a="1"/>
  <c r="E257" i="11"/>
  <c r="F257" i="11" a="1"/>
  <c r="F257" i="11"/>
  <c r="G257" i="11" a="1"/>
  <c r="G257" i="11"/>
  <c r="H257" i="11" a="1"/>
  <c r="H257" i="11"/>
  <c r="I257" i="11" a="1"/>
  <c r="I257" i="11"/>
  <c r="J257" i="11" a="1"/>
  <c r="J257" i="11"/>
  <c r="B258" i="11" a="1"/>
  <c r="B258" i="11"/>
  <c r="C258" i="11" a="1"/>
  <c r="C258" i="11"/>
  <c r="D258" i="11" a="1"/>
  <c r="D258" i="11"/>
  <c r="E258" i="11" a="1"/>
  <c r="E258" i="11"/>
  <c r="F258" i="11" a="1"/>
  <c r="F258" i="11"/>
  <c r="G258" i="11" a="1"/>
  <c r="G258" i="11"/>
  <c r="H258" i="11" a="1"/>
  <c r="H258" i="11"/>
  <c r="I258" i="11" a="1"/>
  <c r="I258" i="11"/>
  <c r="J258" i="11" a="1"/>
  <c r="J258" i="11"/>
  <c r="B259" i="11" a="1"/>
  <c r="B259" i="11"/>
  <c r="C259" i="11" a="1"/>
  <c r="C259" i="11"/>
  <c r="D259" i="11" a="1"/>
  <c r="D259" i="11"/>
  <c r="E259" i="11" a="1"/>
  <c r="E259" i="11"/>
  <c r="F259" i="11" a="1"/>
  <c r="F259" i="11"/>
  <c r="G259" i="11" a="1"/>
  <c r="G259" i="11"/>
  <c r="H259" i="11" a="1"/>
  <c r="H259" i="11"/>
  <c r="I259" i="11" a="1"/>
  <c r="I259" i="11"/>
  <c r="J259" i="11" a="1"/>
  <c r="J259" i="11"/>
  <c r="B260" i="11" a="1"/>
  <c r="B260" i="11"/>
  <c r="C260" i="11" a="1"/>
  <c r="C260" i="11"/>
  <c r="D260" i="11" a="1"/>
  <c r="D260" i="11"/>
  <c r="E260" i="11" a="1"/>
  <c r="E260" i="11"/>
  <c r="F260" i="11" a="1"/>
  <c r="F260" i="11"/>
  <c r="G260" i="11" a="1"/>
  <c r="G260" i="11"/>
  <c r="H260" i="11" a="1"/>
  <c r="H260" i="11"/>
  <c r="I260" i="11" a="1"/>
  <c r="I260" i="11"/>
  <c r="J260" i="11" a="1"/>
  <c r="J260" i="11"/>
  <c r="B261" i="11" a="1"/>
  <c r="B261" i="11"/>
  <c r="C261" i="11" a="1"/>
  <c r="C261" i="11"/>
  <c r="D261" i="11" a="1"/>
  <c r="D261" i="11"/>
  <c r="E261" i="11" a="1"/>
  <c r="E261" i="11"/>
  <c r="F261" i="11" a="1"/>
  <c r="F261" i="11"/>
  <c r="G261" i="11" a="1"/>
  <c r="G261" i="11"/>
  <c r="H261" i="11" a="1"/>
  <c r="H261" i="11"/>
  <c r="I261" i="11" a="1"/>
  <c r="I261" i="11"/>
  <c r="J261" i="11" a="1"/>
  <c r="J261" i="11"/>
  <c r="B262" i="11" a="1"/>
  <c r="B262" i="11"/>
  <c r="C262" i="11" a="1"/>
  <c r="C262" i="11"/>
  <c r="D262" i="11" a="1"/>
  <c r="D262" i="11"/>
  <c r="E262" i="11" a="1"/>
  <c r="E262" i="11"/>
  <c r="F262" i="11" a="1"/>
  <c r="F262" i="11"/>
  <c r="G262" i="11" a="1"/>
  <c r="G262" i="11"/>
  <c r="H262" i="11" a="1"/>
  <c r="H262" i="11"/>
  <c r="I262" i="11" a="1"/>
  <c r="I262" i="11"/>
  <c r="J262" i="11" a="1"/>
  <c r="J262" i="11"/>
  <c r="B263" i="11" a="1"/>
  <c r="B263" i="11"/>
  <c r="C263" i="11" a="1"/>
  <c r="C263" i="11"/>
  <c r="D263" i="11" a="1"/>
  <c r="D263" i="11"/>
  <c r="E263" i="11" a="1"/>
  <c r="E263" i="11"/>
  <c r="F263" i="11" a="1"/>
  <c r="F263" i="11"/>
  <c r="G263" i="11" a="1"/>
  <c r="G263" i="11"/>
  <c r="H263" i="11" a="1"/>
  <c r="H263" i="11"/>
  <c r="I263" i="11" a="1"/>
  <c r="I263" i="11"/>
  <c r="J263" i="11" a="1"/>
  <c r="J263" i="11"/>
  <c r="B264" i="11" a="1"/>
  <c r="B264" i="11"/>
  <c r="C264" i="11" a="1"/>
  <c r="C264" i="11"/>
  <c r="D264" i="11" a="1"/>
  <c r="D264" i="11"/>
  <c r="E264" i="11" a="1"/>
  <c r="E264" i="11"/>
  <c r="F264" i="11" a="1"/>
  <c r="F264" i="11"/>
  <c r="G264" i="11" a="1"/>
  <c r="G264" i="11"/>
  <c r="H264" i="11" a="1"/>
  <c r="H264" i="11"/>
  <c r="I264" i="11" a="1"/>
  <c r="I264" i="11"/>
  <c r="J264" i="11" a="1"/>
  <c r="J264" i="11"/>
  <c r="B265" i="11" a="1"/>
  <c r="B265" i="11"/>
  <c r="C265" i="11" a="1"/>
  <c r="C265" i="11"/>
  <c r="D265" i="11" a="1"/>
  <c r="D265" i="11"/>
  <c r="E265" i="11" a="1"/>
  <c r="E265" i="11"/>
  <c r="F265" i="11" a="1"/>
  <c r="F265" i="11"/>
  <c r="G265" i="11" a="1"/>
  <c r="G265" i="11"/>
  <c r="H265" i="11" a="1"/>
  <c r="H265" i="11"/>
  <c r="I265" i="11" a="1"/>
  <c r="I265" i="11"/>
  <c r="J265" i="11" a="1"/>
  <c r="J265" i="11"/>
  <c r="B266" i="11" a="1"/>
  <c r="B266" i="11"/>
  <c r="C266" i="11" a="1"/>
  <c r="C266" i="11"/>
  <c r="D266" i="11" a="1"/>
  <c r="D266" i="11"/>
  <c r="E266" i="11" a="1"/>
  <c r="E266" i="11"/>
  <c r="F266" i="11" a="1"/>
  <c r="F266" i="11"/>
  <c r="G266" i="11" a="1"/>
  <c r="G266" i="11"/>
  <c r="H266" i="11" a="1"/>
  <c r="H266" i="11"/>
  <c r="I266" i="11" a="1"/>
  <c r="I266" i="11"/>
  <c r="J266" i="11" a="1"/>
  <c r="J266" i="11"/>
  <c r="B267" i="11" a="1"/>
  <c r="B267" i="11"/>
  <c r="C267" i="11" a="1"/>
  <c r="C267" i="11"/>
  <c r="D267" i="11" a="1"/>
  <c r="D267" i="11"/>
  <c r="E267" i="11" a="1"/>
  <c r="E267" i="11"/>
  <c r="F267" i="11" a="1"/>
  <c r="F267" i="11"/>
  <c r="G267" i="11" a="1"/>
  <c r="G267" i="11"/>
  <c r="H267" i="11" a="1"/>
  <c r="H267" i="11"/>
  <c r="I267" i="11" a="1"/>
  <c r="I267" i="11"/>
  <c r="J267" i="11" a="1"/>
  <c r="J267" i="11"/>
  <c r="B268" i="11" a="1"/>
  <c r="B268" i="11"/>
  <c r="C268" i="11" a="1"/>
  <c r="C268" i="11"/>
  <c r="D268" i="11" a="1"/>
  <c r="D268" i="11"/>
  <c r="E268" i="11" a="1"/>
  <c r="E268" i="11"/>
  <c r="F268" i="11" a="1"/>
  <c r="F268" i="11"/>
  <c r="G268" i="11" a="1"/>
  <c r="G268" i="11"/>
  <c r="H268" i="11" a="1"/>
  <c r="H268" i="11"/>
  <c r="I268" i="11" a="1"/>
  <c r="I268" i="11"/>
  <c r="J268" i="11" a="1"/>
  <c r="J268" i="11"/>
  <c r="B269" i="11" a="1"/>
  <c r="B269" i="11"/>
  <c r="C269" i="11" a="1"/>
  <c r="C269" i="11"/>
  <c r="D269" i="11" a="1"/>
  <c r="D269" i="11"/>
  <c r="E269" i="11" a="1"/>
  <c r="E269" i="11"/>
  <c r="F269" i="11" a="1"/>
  <c r="F269" i="11"/>
  <c r="G269" i="11" a="1"/>
  <c r="G269" i="11"/>
  <c r="H269" i="11" a="1"/>
  <c r="H269" i="11"/>
  <c r="I269" i="11" a="1"/>
  <c r="I269" i="11"/>
  <c r="J269" i="11" a="1"/>
  <c r="J269" i="11"/>
  <c r="B270" i="11" a="1"/>
  <c r="B270" i="11"/>
  <c r="C270" i="11" a="1"/>
  <c r="C270" i="11"/>
  <c r="D270" i="11" a="1"/>
  <c r="D270" i="11"/>
  <c r="E270" i="11" a="1"/>
  <c r="E270" i="11"/>
  <c r="F270" i="11" a="1"/>
  <c r="F270" i="11"/>
  <c r="G270" i="11" a="1"/>
  <c r="G270" i="11"/>
  <c r="H270" i="11" a="1"/>
  <c r="H270" i="11"/>
  <c r="I270" i="11" a="1"/>
  <c r="I270" i="11"/>
  <c r="J270" i="11" a="1"/>
  <c r="J270" i="11"/>
  <c r="B271" i="11" a="1"/>
  <c r="B271" i="11"/>
  <c r="C271" i="11" a="1"/>
  <c r="C271" i="11"/>
  <c r="D271" i="11" a="1"/>
  <c r="D271" i="11"/>
  <c r="E271" i="11" a="1"/>
  <c r="E271" i="11"/>
  <c r="F271" i="11" a="1"/>
  <c r="F271" i="11"/>
  <c r="G271" i="11" a="1"/>
  <c r="G271" i="11"/>
  <c r="H271" i="11" a="1"/>
  <c r="H271" i="11"/>
  <c r="I271" i="11" a="1"/>
  <c r="I271" i="11"/>
  <c r="J271" i="11" a="1"/>
  <c r="J271" i="11"/>
  <c r="B272" i="11" a="1"/>
  <c r="B272" i="11"/>
  <c r="C272" i="11" a="1"/>
  <c r="C272" i="11"/>
  <c r="D272" i="11" a="1"/>
  <c r="D272" i="11"/>
  <c r="E272" i="11" a="1"/>
  <c r="E272" i="11"/>
  <c r="F272" i="11" a="1"/>
  <c r="F272" i="11"/>
  <c r="G272" i="11" a="1"/>
  <c r="G272" i="11"/>
  <c r="H272" i="11" a="1"/>
  <c r="H272" i="11"/>
  <c r="I272" i="11" a="1"/>
  <c r="I272" i="11"/>
  <c r="J272" i="11" a="1"/>
  <c r="J272" i="11"/>
  <c r="B273" i="11" a="1"/>
  <c r="B273" i="11"/>
  <c r="C273" i="11" a="1"/>
  <c r="C273" i="11"/>
  <c r="D273" i="11" a="1"/>
  <c r="D273" i="11"/>
  <c r="E273" i="11" a="1"/>
  <c r="E273" i="11"/>
  <c r="F273" i="11" a="1"/>
  <c r="F273" i="11"/>
  <c r="G273" i="11" a="1"/>
  <c r="G273" i="11"/>
  <c r="H273" i="11" a="1"/>
  <c r="H273" i="11"/>
  <c r="I273" i="11" a="1"/>
  <c r="I273" i="11"/>
  <c r="J273" i="11" a="1"/>
  <c r="J273" i="11"/>
  <c r="B274" i="11" a="1"/>
  <c r="B274" i="11"/>
  <c r="C274" i="11" a="1"/>
  <c r="C274" i="11"/>
  <c r="D274" i="11" a="1"/>
  <c r="D274" i="11"/>
  <c r="E274" i="11" a="1"/>
  <c r="E274" i="11"/>
  <c r="F274" i="11" a="1"/>
  <c r="F274" i="11"/>
  <c r="G274" i="11" a="1"/>
  <c r="G274" i="11"/>
  <c r="H274" i="11" a="1"/>
  <c r="H274" i="11"/>
  <c r="I274" i="11" a="1"/>
  <c r="I274" i="11"/>
  <c r="J274" i="11" a="1"/>
  <c r="J274" i="11"/>
  <c r="B275" i="11" a="1"/>
  <c r="B275" i="11"/>
  <c r="C275" i="11" a="1"/>
  <c r="C275" i="11"/>
  <c r="D275" i="11" a="1"/>
  <c r="D275" i="11"/>
  <c r="E275" i="11" a="1"/>
  <c r="E275" i="11"/>
  <c r="F275" i="11" a="1"/>
  <c r="F275" i="11"/>
  <c r="G275" i="11" a="1"/>
  <c r="G275" i="11"/>
  <c r="H275" i="11" a="1"/>
  <c r="H275" i="11"/>
  <c r="I275" i="11" a="1"/>
  <c r="I275" i="11"/>
  <c r="J275" i="11" a="1"/>
  <c r="J275" i="11"/>
  <c r="B276" i="11" a="1"/>
  <c r="B276" i="11"/>
  <c r="C276" i="11" a="1"/>
  <c r="C276" i="11"/>
  <c r="D276" i="11" a="1"/>
  <c r="D276" i="11"/>
  <c r="E276" i="11" a="1"/>
  <c r="E276" i="11"/>
  <c r="F276" i="11" a="1"/>
  <c r="F276" i="11"/>
  <c r="G276" i="11" a="1"/>
  <c r="G276" i="11"/>
  <c r="H276" i="11" a="1"/>
  <c r="H276" i="11"/>
  <c r="I276" i="11" a="1"/>
  <c r="I276" i="11"/>
  <c r="J276" i="11" a="1"/>
  <c r="J276" i="11"/>
  <c r="B277" i="11" a="1"/>
  <c r="B277" i="11"/>
  <c r="C277" i="11" a="1"/>
  <c r="C277" i="11"/>
  <c r="D277" i="11" a="1"/>
  <c r="D277" i="11"/>
  <c r="E277" i="11" a="1"/>
  <c r="E277" i="11"/>
  <c r="F277" i="11" a="1"/>
  <c r="F277" i="11"/>
  <c r="G277" i="11" a="1"/>
  <c r="G277" i="11"/>
  <c r="H277" i="11" a="1"/>
  <c r="H277" i="11"/>
  <c r="I277" i="11" a="1"/>
  <c r="I277" i="11"/>
  <c r="J277" i="11" a="1"/>
  <c r="J277" i="11"/>
  <c r="B278" i="11" a="1"/>
  <c r="B278" i="11"/>
  <c r="C278" i="11" a="1"/>
  <c r="C278" i="11"/>
  <c r="D278" i="11" a="1"/>
  <c r="D278" i="11"/>
  <c r="E278" i="11" a="1"/>
  <c r="E278" i="11"/>
  <c r="F278" i="11" a="1"/>
  <c r="F278" i="11"/>
  <c r="G278" i="11" a="1"/>
  <c r="G278" i="11"/>
  <c r="H278" i="11" a="1"/>
  <c r="H278" i="11"/>
  <c r="I278" i="11" a="1"/>
  <c r="I278" i="11"/>
  <c r="J278" i="11" a="1"/>
  <c r="J278" i="11"/>
  <c r="B279" i="11" a="1"/>
  <c r="B279" i="11"/>
  <c r="C279" i="11" a="1"/>
  <c r="C279" i="11"/>
  <c r="D279" i="11" a="1"/>
  <c r="D279" i="11"/>
  <c r="E279" i="11" a="1"/>
  <c r="E279" i="11"/>
  <c r="F279" i="11" a="1"/>
  <c r="F279" i="11"/>
  <c r="G279" i="11" a="1"/>
  <c r="G279" i="11"/>
  <c r="H279" i="11" a="1"/>
  <c r="H279" i="11"/>
  <c r="I279" i="11" a="1"/>
  <c r="I279" i="11"/>
  <c r="J279" i="11" a="1"/>
  <c r="J279" i="11"/>
  <c r="B280" i="11" a="1"/>
  <c r="B280" i="11"/>
  <c r="C280" i="11" a="1"/>
  <c r="C280" i="11"/>
  <c r="D280" i="11" a="1"/>
  <c r="D280" i="11"/>
  <c r="E280" i="11" a="1"/>
  <c r="E280" i="11"/>
  <c r="F280" i="11" a="1"/>
  <c r="F280" i="11"/>
  <c r="G280" i="11" a="1"/>
  <c r="G280" i="11"/>
  <c r="H280" i="11" a="1"/>
  <c r="H280" i="11"/>
  <c r="I280" i="11" a="1"/>
  <c r="I280" i="11"/>
  <c r="J280" i="11" a="1"/>
  <c r="J280" i="11"/>
  <c r="B281" i="11" a="1"/>
  <c r="B281" i="11"/>
  <c r="C281" i="11" a="1"/>
  <c r="C281" i="11"/>
  <c r="D281" i="11" a="1"/>
  <c r="D281" i="11"/>
  <c r="E281" i="11" a="1"/>
  <c r="E281" i="11"/>
  <c r="F281" i="11" a="1"/>
  <c r="F281" i="11"/>
  <c r="G281" i="11" a="1"/>
  <c r="G281" i="11"/>
  <c r="H281" i="11" a="1"/>
  <c r="H281" i="11"/>
  <c r="I281" i="11" a="1"/>
  <c r="I281" i="11"/>
  <c r="J281" i="11" a="1"/>
  <c r="J281" i="11"/>
  <c r="B282" i="11" a="1"/>
  <c r="B282" i="11"/>
  <c r="C282" i="11" a="1"/>
  <c r="C282" i="11"/>
  <c r="D282" i="11" a="1"/>
  <c r="D282" i="11"/>
  <c r="E282" i="11" a="1"/>
  <c r="E282" i="11"/>
  <c r="F282" i="11" a="1"/>
  <c r="F282" i="11"/>
  <c r="G282" i="11" a="1"/>
  <c r="G282" i="11"/>
  <c r="H282" i="11" a="1"/>
  <c r="H282" i="11"/>
  <c r="I282" i="11" a="1"/>
  <c r="I282" i="11"/>
  <c r="J282" i="11" a="1"/>
  <c r="J282" i="11"/>
  <c r="B283" i="11" a="1"/>
  <c r="B283" i="11"/>
  <c r="C283" i="11" a="1"/>
  <c r="C283" i="11"/>
  <c r="D283" i="11" a="1"/>
  <c r="D283" i="11"/>
  <c r="E283" i="11" a="1"/>
  <c r="E283" i="11"/>
  <c r="F283" i="11" a="1"/>
  <c r="F283" i="11"/>
  <c r="G283" i="11" a="1"/>
  <c r="G283" i="11"/>
  <c r="H283" i="11" a="1"/>
  <c r="H283" i="11"/>
  <c r="I283" i="11" a="1"/>
  <c r="I283" i="11"/>
  <c r="J283" i="11" a="1"/>
  <c r="J283" i="11"/>
  <c r="B284" i="11" a="1"/>
  <c r="B284" i="11"/>
  <c r="C284" i="11" a="1"/>
  <c r="C284" i="11"/>
  <c r="D284" i="11" a="1"/>
  <c r="D284" i="11"/>
  <c r="E284" i="11" a="1"/>
  <c r="E284" i="11"/>
  <c r="F284" i="11" a="1"/>
  <c r="F284" i="11"/>
  <c r="G284" i="11" a="1"/>
  <c r="G284" i="11"/>
  <c r="H284" i="11" a="1"/>
  <c r="H284" i="11"/>
  <c r="I284" i="11" a="1"/>
  <c r="I284" i="11"/>
  <c r="J284" i="11" a="1"/>
  <c r="J284" i="11"/>
  <c r="B285" i="11" a="1"/>
  <c r="B285" i="11"/>
  <c r="C285" i="11" a="1"/>
  <c r="C285" i="11"/>
  <c r="D285" i="11" a="1"/>
  <c r="D285" i="11"/>
  <c r="E285" i="11" a="1"/>
  <c r="E285" i="11"/>
  <c r="F285" i="11" a="1"/>
  <c r="F285" i="11"/>
  <c r="G285" i="11" a="1"/>
  <c r="G285" i="11"/>
  <c r="H285" i="11" a="1"/>
  <c r="H285" i="11"/>
  <c r="I285" i="11" a="1"/>
  <c r="I285" i="11"/>
  <c r="J285" i="11" a="1"/>
  <c r="J285" i="11"/>
  <c r="B286" i="11" a="1"/>
  <c r="B286" i="11"/>
  <c r="C286" i="11" a="1"/>
  <c r="C286" i="11"/>
  <c r="D286" i="11" a="1"/>
  <c r="D286" i="11"/>
  <c r="E286" i="11" a="1"/>
  <c r="E286" i="11"/>
  <c r="F286" i="11" a="1"/>
  <c r="F286" i="11"/>
  <c r="G286" i="11" a="1"/>
  <c r="G286" i="11"/>
  <c r="H286" i="11" a="1"/>
  <c r="H286" i="11"/>
  <c r="I286" i="11" a="1"/>
  <c r="I286" i="11"/>
  <c r="J286" i="11" a="1"/>
  <c r="J286" i="11"/>
  <c r="B287" i="11" a="1"/>
  <c r="B287" i="11"/>
  <c r="C287" i="11" a="1"/>
  <c r="C287" i="11"/>
  <c r="D287" i="11" a="1"/>
  <c r="D287" i="11"/>
  <c r="E287" i="11" a="1"/>
  <c r="E287" i="11"/>
  <c r="F287" i="11" a="1"/>
  <c r="F287" i="11"/>
  <c r="G287" i="11" a="1"/>
  <c r="G287" i="11"/>
  <c r="H287" i="11" a="1"/>
  <c r="H287" i="11"/>
  <c r="I287" i="11" a="1"/>
  <c r="I287" i="11"/>
  <c r="J287" i="11" a="1"/>
  <c r="J287" i="11"/>
  <c r="B288" i="11" a="1"/>
  <c r="B288" i="11"/>
  <c r="C288" i="11" a="1"/>
  <c r="C288" i="11"/>
  <c r="D288" i="11" a="1"/>
  <c r="D288" i="11"/>
  <c r="E288" i="11" a="1"/>
  <c r="E288" i="11"/>
  <c r="F288" i="11" a="1"/>
  <c r="F288" i="11"/>
  <c r="G288" i="11" a="1"/>
  <c r="G288" i="11"/>
  <c r="H288" i="11" a="1"/>
  <c r="H288" i="11"/>
  <c r="I288" i="11" a="1"/>
  <c r="I288" i="11"/>
  <c r="J288" i="11" a="1"/>
  <c r="J288" i="11"/>
  <c r="B289" i="11" a="1"/>
  <c r="B289" i="11"/>
  <c r="C289" i="11" a="1"/>
  <c r="C289" i="11"/>
  <c r="D289" i="11" a="1"/>
  <c r="D289" i="11"/>
  <c r="E289" i="11" a="1"/>
  <c r="E289" i="11"/>
  <c r="F289" i="11" a="1"/>
  <c r="F289" i="11"/>
  <c r="G289" i="11" a="1"/>
  <c r="G289" i="11"/>
  <c r="H289" i="11" a="1"/>
  <c r="H289" i="11"/>
  <c r="I289" i="11" a="1"/>
  <c r="I289" i="11"/>
  <c r="J289" i="11" a="1"/>
  <c r="J289" i="11"/>
  <c r="B290" i="11" a="1"/>
  <c r="B290" i="11"/>
  <c r="C290" i="11" a="1"/>
  <c r="C290" i="11"/>
  <c r="D290" i="11" a="1"/>
  <c r="D290" i="11"/>
  <c r="E290" i="11" a="1"/>
  <c r="E290" i="11"/>
  <c r="F290" i="11" a="1"/>
  <c r="F290" i="11"/>
  <c r="G290" i="11" a="1"/>
  <c r="G290" i="11"/>
  <c r="H290" i="11" a="1"/>
  <c r="H290" i="11"/>
  <c r="I290" i="11" a="1"/>
  <c r="I290" i="11"/>
  <c r="J290" i="11" a="1"/>
  <c r="J290" i="11"/>
  <c r="B291" i="11" a="1"/>
  <c r="B291" i="11"/>
  <c r="C291" i="11" a="1"/>
  <c r="C291" i="11"/>
  <c r="D291" i="11" a="1"/>
  <c r="D291" i="11"/>
  <c r="E291" i="11" a="1"/>
  <c r="E291" i="11"/>
  <c r="F291" i="11" a="1"/>
  <c r="F291" i="11"/>
  <c r="G291" i="11" a="1"/>
  <c r="G291" i="11"/>
  <c r="H291" i="11" a="1"/>
  <c r="H291" i="11"/>
  <c r="I291" i="11" a="1"/>
  <c r="I291" i="11"/>
  <c r="J291" i="11" a="1"/>
  <c r="J291" i="11"/>
  <c r="B292" i="11" a="1"/>
  <c r="B292" i="11"/>
  <c r="C292" i="11" a="1"/>
  <c r="C292" i="11"/>
  <c r="D292" i="11" a="1"/>
  <c r="D292" i="11"/>
  <c r="E292" i="11" a="1"/>
  <c r="E292" i="11"/>
  <c r="F292" i="11" a="1"/>
  <c r="F292" i="11"/>
  <c r="G292" i="11" a="1"/>
  <c r="G292" i="11"/>
  <c r="H292" i="11" a="1"/>
  <c r="H292" i="11"/>
  <c r="I292" i="11" a="1"/>
  <c r="I292" i="11"/>
  <c r="J292" i="11" a="1"/>
  <c r="J292" i="11"/>
  <c r="B293" i="11" a="1"/>
  <c r="B293" i="11"/>
  <c r="C293" i="11" a="1"/>
  <c r="C293" i="11"/>
  <c r="D293" i="11" a="1"/>
  <c r="D293" i="11"/>
  <c r="E293" i="11" a="1"/>
  <c r="E293" i="11"/>
  <c r="F293" i="11" a="1"/>
  <c r="F293" i="11"/>
  <c r="G293" i="11" a="1"/>
  <c r="G293" i="11"/>
  <c r="H293" i="11" a="1"/>
  <c r="H293" i="11"/>
  <c r="I293" i="11" a="1"/>
  <c r="I293" i="11"/>
  <c r="J293" i="11" a="1"/>
  <c r="J293" i="11"/>
  <c r="B294" i="11" a="1"/>
  <c r="B294" i="11"/>
  <c r="C294" i="11" a="1"/>
  <c r="C294" i="11"/>
  <c r="D294" i="11" a="1"/>
  <c r="D294" i="11"/>
  <c r="E294" i="11" a="1"/>
  <c r="E294" i="11"/>
  <c r="F294" i="11" a="1"/>
  <c r="F294" i="11"/>
  <c r="G294" i="11" a="1"/>
  <c r="G294" i="11"/>
  <c r="H294" i="11" a="1"/>
  <c r="H294" i="11"/>
  <c r="I294" i="11" a="1"/>
  <c r="I294" i="11"/>
  <c r="J294" i="11" a="1"/>
  <c r="J294" i="11"/>
  <c r="B295" i="11" a="1"/>
  <c r="B295" i="11"/>
  <c r="C295" i="11" a="1"/>
  <c r="C295" i="11"/>
  <c r="D295" i="11" a="1"/>
  <c r="D295" i="11"/>
  <c r="E295" i="11" a="1"/>
  <c r="E295" i="11"/>
  <c r="F295" i="11" a="1"/>
  <c r="F295" i="11"/>
  <c r="G295" i="11" a="1"/>
  <c r="G295" i="11"/>
  <c r="H295" i="11" a="1"/>
  <c r="H295" i="11"/>
  <c r="I295" i="11" a="1"/>
  <c r="I295" i="11"/>
  <c r="J295" i="11" a="1"/>
  <c r="J295" i="11"/>
  <c r="B296" i="11" a="1"/>
  <c r="B296" i="11"/>
  <c r="C296" i="11" a="1"/>
  <c r="C296" i="11"/>
  <c r="D296" i="11" a="1"/>
  <c r="D296" i="11"/>
  <c r="E296" i="11" a="1"/>
  <c r="E296" i="11"/>
  <c r="F296" i="11" a="1"/>
  <c r="F296" i="11"/>
  <c r="G296" i="11" a="1"/>
  <c r="G296" i="11"/>
  <c r="H296" i="11" a="1"/>
  <c r="H296" i="11"/>
  <c r="I296" i="11" a="1"/>
  <c r="I296" i="11"/>
  <c r="J296" i="11" a="1"/>
  <c r="J296" i="11"/>
  <c r="B297" i="11" a="1"/>
  <c r="B297" i="11"/>
  <c r="C297" i="11" a="1"/>
  <c r="C297" i="11"/>
  <c r="D297" i="11" a="1"/>
  <c r="D297" i="11"/>
  <c r="E297" i="11" a="1"/>
  <c r="E297" i="11"/>
  <c r="F297" i="11" a="1"/>
  <c r="F297" i="11"/>
  <c r="G297" i="11" a="1"/>
  <c r="G297" i="11"/>
  <c r="H297" i="11" a="1"/>
  <c r="H297" i="11"/>
  <c r="I297" i="11" a="1"/>
  <c r="I297" i="11"/>
  <c r="J297" i="11" a="1"/>
  <c r="J297" i="11"/>
  <c r="B298" i="11" a="1"/>
  <c r="B298" i="11"/>
  <c r="C298" i="11" a="1"/>
  <c r="C298" i="11"/>
  <c r="D298" i="11" a="1"/>
  <c r="D298" i="11"/>
  <c r="E298" i="11" a="1"/>
  <c r="E298" i="11"/>
  <c r="F298" i="11" a="1"/>
  <c r="F298" i="11"/>
  <c r="G298" i="11" a="1"/>
  <c r="G298" i="11"/>
  <c r="H298" i="11" a="1"/>
  <c r="H298" i="11"/>
  <c r="I298" i="11" a="1"/>
  <c r="I298" i="11"/>
  <c r="J298" i="11" a="1"/>
  <c r="J298" i="11"/>
  <c r="B299" i="11" a="1"/>
  <c r="B299" i="11"/>
  <c r="C299" i="11" a="1"/>
  <c r="C299" i="11"/>
  <c r="D299" i="11" a="1"/>
  <c r="D299" i="11"/>
  <c r="E299" i="11" a="1"/>
  <c r="E299" i="11"/>
  <c r="F299" i="11" a="1"/>
  <c r="F299" i="11"/>
  <c r="G299" i="11" a="1"/>
  <c r="G299" i="11"/>
  <c r="H299" i="11" a="1"/>
  <c r="H299" i="11"/>
  <c r="I299" i="11" a="1"/>
  <c r="I299" i="11"/>
  <c r="J299" i="11" a="1"/>
  <c r="J299" i="11"/>
  <c r="B300" i="11" a="1"/>
  <c r="B300" i="11"/>
  <c r="C300" i="11" a="1"/>
  <c r="C300" i="11"/>
  <c r="D300" i="11" a="1"/>
  <c r="D300" i="11"/>
  <c r="E300" i="11" a="1"/>
  <c r="E300" i="11"/>
  <c r="F300" i="11" a="1"/>
  <c r="F300" i="11"/>
  <c r="G300" i="11" a="1"/>
  <c r="G300" i="11"/>
  <c r="H300" i="11" a="1"/>
  <c r="H300" i="11"/>
  <c r="I300" i="11" a="1"/>
  <c r="I300" i="11"/>
  <c r="J300" i="11" a="1"/>
  <c r="J300" i="11"/>
  <c r="B301" i="11" a="1"/>
  <c r="B301" i="11"/>
  <c r="C301" i="11" a="1"/>
  <c r="C301" i="11"/>
  <c r="D301" i="11" a="1"/>
  <c r="D301" i="11"/>
  <c r="E301" i="11" a="1"/>
  <c r="E301" i="11"/>
  <c r="F301" i="11" a="1"/>
  <c r="F301" i="11"/>
  <c r="G301" i="11" a="1"/>
  <c r="G301" i="11"/>
  <c r="H301" i="11" a="1"/>
  <c r="H301" i="11"/>
  <c r="I301" i="11" a="1"/>
  <c r="I301" i="11"/>
  <c r="J301" i="11" a="1"/>
  <c r="J301" i="11"/>
  <c r="B302" i="11" a="1"/>
  <c r="B302" i="11"/>
  <c r="C302" i="11" a="1"/>
  <c r="C302" i="11"/>
  <c r="D302" i="11" a="1"/>
  <c r="D302" i="11"/>
  <c r="E302" i="11" a="1"/>
  <c r="E302" i="11"/>
  <c r="F302" i="11" a="1"/>
  <c r="F302" i="11"/>
  <c r="G302" i="11" a="1"/>
  <c r="G302" i="11"/>
  <c r="H302" i="11" a="1"/>
  <c r="H302" i="11"/>
  <c r="I302" i="11" a="1"/>
  <c r="I302" i="11"/>
  <c r="J302" i="11" a="1"/>
  <c r="J302" i="11"/>
  <c r="B303" i="11" a="1"/>
  <c r="B303" i="11"/>
  <c r="C303" i="11" a="1"/>
  <c r="C303" i="11"/>
  <c r="D303" i="11" a="1"/>
  <c r="D303" i="11"/>
  <c r="E303" i="11" a="1"/>
  <c r="E303" i="11"/>
  <c r="F303" i="11" a="1"/>
  <c r="F303" i="11"/>
  <c r="G303" i="11" a="1"/>
  <c r="G303" i="11"/>
  <c r="H303" i="11" a="1"/>
  <c r="H303" i="11"/>
  <c r="I303" i="11" a="1"/>
  <c r="I303" i="11"/>
  <c r="J303" i="11" a="1"/>
  <c r="J303" i="11"/>
  <c r="B304" i="11" a="1"/>
  <c r="B304" i="11"/>
  <c r="C304" i="11" a="1"/>
  <c r="C304" i="11"/>
  <c r="D304" i="11" a="1"/>
  <c r="D304" i="11"/>
  <c r="E304" i="11" a="1"/>
  <c r="E304" i="11"/>
  <c r="F304" i="11" a="1"/>
  <c r="F304" i="11"/>
  <c r="G304" i="11" a="1"/>
  <c r="G304" i="11"/>
  <c r="H304" i="11" a="1"/>
  <c r="H304" i="11"/>
  <c r="I304" i="11" a="1"/>
  <c r="I304" i="11"/>
  <c r="J304" i="11" a="1"/>
  <c r="J304" i="11"/>
  <c r="B305" i="11" a="1"/>
  <c r="B305" i="11"/>
  <c r="C305" i="11" a="1"/>
  <c r="C305" i="11"/>
  <c r="D305" i="11" a="1"/>
  <c r="D305" i="11"/>
  <c r="E305" i="11" a="1"/>
  <c r="E305" i="11"/>
  <c r="F305" i="11" a="1"/>
  <c r="F305" i="11"/>
  <c r="G305" i="11" a="1"/>
  <c r="G305" i="11"/>
  <c r="H305" i="11" a="1"/>
  <c r="H305" i="11"/>
  <c r="I305" i="11" a="1"/>
  <c r="I305" i="11"/>
  <c r="J305" i="11" a="1"/>
  <c r="J305" i="11"/>
  <c r="B306" i="11" a="1"/>
  <c r="B306" i="11"/>
  <c r="C306" i="11" a="1"/>
  <c r="C306" i="11"/>
  <c r="D306" i="11" a="1"/>
  <c r="D306" i="11"/>
  <c r="E306" i="11" a="1"/>
  <c r="E306" i="11"/>
  <c r="F306" i="11" a="1"/>
  <c r="F306" i="11"/>
  <c r="G306" i="11" a="1"/>
  <c r="G306" i="11"/>
  <c r="H306" i="11" a="1"/>
  <c r="H306" i="11"/>
  <c r="I306" i="11" a="1"/>
  <c r="I306" i="11"/>
  <c r="J306" i="11" a="1"/>
  <c r="J306" i="11"/>
  <c r="B307" i="11" a="1"/>
  <c r="B307" i="11"/>
  <c r="C307" i="11" a="1"/>
  <c r="C307" i="11"/>
  <c r="D307" i="11" a="1"/>
  <c r="D307" i="11"/>
  <c r="E307" i="11" a="1"/>
  <c r="E307" i="11"/>
  <c r="F307" i="11" a="1"/>
  <c r="F307" i="11"/>
  <c r="G307" i="11" a="1"/>
  <c r="G307" i="11"/>
  <c r="H307" i="11" a="1"/>
  <c r="H307" i="11"/>
  <c r="I307" i="11" a="1"/>
  <c r="I307" i="11"/>
  <c r="J307" i="11" a="1"/>
  <c r="J307" i="11"/>
  <c r="B308" i="11" a="1"/>
  <c r="B308" i="11"/>
  <c r="C308" i="11" a="1"/>
  <c r="C308" i="11"/>
  <c r="D308" i="11" a="1"/>
  <c r="D308" i="11"/>
  <c r="E308" i="11" a="1"/>
  <c r="E308" i="11"/>
  <c r="F308" i="11" a="1"/>
  <c r="F308" i="11"/>
  <c r="G308" i="11" a="1"/>
  <c r="G308" i="11"/>
  <c r="H308" i="11" a="1"/>
  <c r="H308" i="11"/>
  <c r="I308" i="11" a="1"/>
  <c r="I308" i="11"/>
  <c r="J308" i="11" a="1"/>
  <c r="J308" i="11"/>
  <c r="B309" i="11" a="1"/>
  <c r="B309" i="11"/>
  <c r="C309" i="11" a="1"/>
  <c r="C309" i="11"/>
  <c r="D309" i="11" a="1"/>
  <c r="D309" i="11"/>
  <c r="E309" i="11" a="1"/>
  <c r="E309" i="11"/>
  <c r="F309" i="11" a="1"/>
  <c r="F309" i="11"/>
  <c r="G309" i="11" a="1"/>
  <c r="G309" i="11"/>
  <c r="H309" i="11" a="1"/>
  <c r="H309" i="11"/>
  <c r="I309" i="11" a="1"/>
  <c r="I309" i="11"/>
  <c r="J309" i="11" a="1"/>
  <c r="J309" i="11"/>
  <c r="B310" i="11" a="1"/>
  <c r="B310" i="11"/>
  <c r="C310" i="11" a="1"/>
  <c r="C310" i="11"/>
  <c r="D310" i="11" a="1"/>
  <c r="D310" i="11"/>
  <c r="E310" i="11" a="1"/>
  <c r="E310" i="11"/>
  <c r="F310" i="11" a="1"/>
  <c r="F310" i="11"/>
  <c r="G310" i="11" a="1"/>
  <c r="G310" i="11"/>
  <c r="H310" i="11" a="1"/>
  <c r="H310" i="11"/>
  <c r="I310" i="11" a="1"/>
  <c r="I310" i="11"/>
  <c r="J310" i="11" a="1"/>
  <c r="J310" i="11"/>
  <c r="B311" i="11" a="1"/>
  <c r="B311" i="11"/>
  <c r="C311" i="11" a="1"/>
  <c r="C311" i="11"/>
  <c r="D311" i="11" a="1"/>
  <c r="D311" i="11"/>
  <c r="E311" i="11" a="1"/>
  <c r="E311" i="11"/>
  <c r="F311" i="11" a="1"/>
  <c r="F311" i="11"/>
  <c r="G311" i="11" a="1"/>
  <c r="G311" i="11"/>
  <c r="H311" i="11" a="1"/>
  <c r="H311" i="11"/>
  <c r="I311" i="11" a="1"/>
  <c r="I311" i="11"/>
  <c r="J311" i="11" a="1"/>
  <c r="J311" i="11"/>
  <c r="B312" i="11" a="1"/>
  <c r="B312" i="11"/>
  <c r="C312" i="11" a="1"/>
  <c r="C312" i="11"/>
  <c r="D312" i="11" a="1"/>
  <c r="D312" i="11"/>
  <c r="E312" i="11" a="1"/>
  <c r="E312" i="11"/>
  <c r="F312" i="11" a="1"/>
  <c r="F312" i="11"/>
  <c r="G312" i="11" a="1"/>
  <c r="G312" i="11"/>
  <c r="H312" i="11" a="1"/>
  <c r="H312" i="11"/>
  <c r="I312" i="11" a="1"/>
  <c r="I312" i="11"/>
  <c r="J312" i="11" a="1"/>
  <c r="J312" i="11"/>
  <c r="B313" i="11" a="1"/>
  <c r="B313" i="11"/>
  <c r="C313" i="11" a="1"/>
  <c r="C313" i="11"/>
  <c r="D313" i="11" a="1"/>
  <c r="D313" i="11"/>
  <c r="E313" i="11" a="1"/>
  <c r="E313" i="11"/>
  <c r="F313" i="11" a="1"/>
  <c r="F313" i="11"/>
  <c r="G313" i="11" a="1"/>
  <c r="G313" i="11"/>
  <c r="H313" i="11" a="1"/>
  <c r="H313" i="11"/>
  <c r="I313" i="11" a="1"/>
  <c r="I313" i="11"/>
  <c r="J313" i="11" a="1"/>
  <c r="J313" i="11"/>
  <c r="B314" i="11" a="1"/>
  <c r="B314" i="11"/>
  <c r="C314" i="11" a="1"/>
  <c r="C314" i="11"/>
  <c r="D314" i="11" a="1"/>
  <c r="D314" i="11"/>
  <c r="E314" i="11" a="1"/>
  <c r="E314" i="11"/>
  <c r="F314" i="11" a="1"/>
  <c r="F314" i="11"/>
  <c r="G314" i="11" a="1"/>
  <c r="G314" i="11"/>
  <c r="H314" i="11" a="1"/>
  <c r="H314" i="11"/>
  <c r="I314" i="11" a="1"/>
  <c r="I314" i="11"/>
  <c r="J314" i="11" a="1"/>
  <c r="J314" i="11"/>
  <c r="B315" i="11" a="1"/>
  <c r="B315" i="11"/>
  <c r="C315" i="11" a="1"/>
  <c r="C315" i="11"/>
  <c r="D315" i="11" a="1"/>
  <c r="D315" i="11"/>
  <c r="E315" i="11" a="1"/>
  <c r="E315" i="11"/>
  <c r="F315" i="11" a="1"/>
  <c r="F315" i="11"/>
  <c r="G315" i="11" a="1"/>
  <c r="G315" i="11"/>
  <c r="H315" i="11" a="1"/>
  <c r="H315" i="11"/>
  <c r="I315" i="11" a="1"/>
  <c r="I315" i="11"/>
  <c r="J315" i="11" a="1"/>
  <c r="J315" i="11"/>
  <c r="B316" i="11" a="1"/>
  <c r="B316" i="11"/>
  <c r="C316" i="11" a="1"/>
  <c r="C316" i="11"/>
  <c r="D316" i="11" a="1"/>
  <c r="D316" i="11"/>
  <c r="E316" i="11" a="1"/>
  <c r="E316" i="11"/>
  <c r="F316" i="11" a="1"/>
  <c r="F316" i="11"/>
  <c r="G316" i="11" a="1"/>
  <c r="G316" i="11"/>
  <c r="H316" i="11" a="1"/>
  <c r="H316" i="11"/>
  <c r="I316" i="11" a="1"/>
  <c r="I316" i="11"/>
  <c r="J316" i="11" a="1"/>
  <c r="J316" i="11"/>
  <c r="B317" i="11" a="1"/>
  <c r="B317" i="11"/>
  <c r="C317" i="11" a="1"/>
  <c r="C317" i="11"/>
  <c r="D317" i="11" a="1"/>
  <c r="D317" i="11"/>
  <c r="E317" i="11" a="1"/>
  <c r="E317" i="11"/>
  <c r="F317" i="11" a="1"/>
  <c r="F317" i="11"/>
  <c r="G317" i="11" a="1"/>
  <c r="G317" i="11"/>
  <c r="H317" i="11" a="1"/>
  <c r="H317" i="11"/>
  <c r="I317" i="11" a="1"/>
  <c r="I317" i="11"/>
  <c r="J317" i="11" a="1"/>
  <c r="J317" i="11"/>
  <c r="B318" i="11" a="1"/>
  <c r="B318" i="11"/>
  <c r="C318" i="11" a="1"/>
  <c r="C318" i="11"/>
  <c r="D318" i="11" a="1"/>
  <c r="D318" i="11"/>
  <c r="E318" i="11" a="1"/>
  <c r="E318" i="11"/>
  <c r="F318" i="11" a="1"/>
  <c r="F318" i="11"/>
  <c r="G318" i="11" a="1"/>
  <c r="G318" i="11"/>
  <c r="H318" i="11" a="1"/>
  <c r="H318" i="11"/>
  <c r="I318" i="11" a="1"/>
  <c r="I318" i="11"/>
  <c r="J318" i="11" a="1"/>
  <c r="J318" i="11"/>
  <c r="B319" i="11" a="1"/>
  <c r="B319" i="11"/>
  <c r="C319" i="11" a="1"/>
  <c r="C319" i="11"/>
  <c r="D319" i="11" a="1"/>
  <c r="D319" i="11"/>
  <c r="E319" i="11" a="1"/>
  <c r="E319" i="11"/>
  <c r="F319" i="11" a="1"/>
  <c r="F319" i="11"/>
  <c r="G319" i="11" a="1"/>
  <c r="G319" i="11"/>
  <c r="H319" i="11" a="1"/>
  <c r="H319" i="11"/>
  <c r="I319" i="11" a="1"/>
  <c r="I319" i="11"/>
  <c r="J319" i="11" a="1"/>
  <c r="J319" i="11"/>
  <c r="B320" i="11" a="1"/>
  <c r="B320" i="11"/>
  <c r="C320" i="11" a="1"/>
  <c r="C320" i="11"/>
  <c r="D320" i="11" a="1"/>
  <c r="D320" i="11"/>
  <c r="E320" i="11" a="1"/>
  <c r="E320" i="11"/>
  <c r="F320" i="11" a="1"/>
  <c r="F320" i="11"/>
  <c r="G320" i="11" a="1"/>
  <c r="G320" i="11"/>
  <c r="H320" i="11" a="1"/>
  <c r="H320" i="11"/>
  <c r="I320" i="11" a="1"/>
  <c r="I320" i="11"/>
  <c r="J320" i="11" a="1"/>
  <c r="J320" i="11"/>
  <c r="B321" i="11" a="1"/>
  <c r="B321" i="11"/>
  <c r="C321" i="11" a="1"/>
  <c r="C321" i="11"/>
  <c r="D321" i="11" a="1"/>
  <c r="D321" i="11"/>
  <c r="E321" i="11" a="1"/>
  <c r="E321" i="11"/>
  <c r="F321" i="11" a="1"/>
  <c r="F321" i="11"/>
  <c r="G321" i="11" a="1"/>
  <c r="G321" i="11"/>
  <c r="H321" i="11" a="1"/>
  <c r="H321" i="11"/>
  <c r="I321" i="11" a="1"/>
  <c r="I321" i="11"/>
  <c r="J321" i="11" a="1"/>
  <c r="J321" i="11"/>
  <c r="B322" i="11" a="1"/>
  <c r="B322" i="11"/>
  <c r="C322" i="11" a="1"/>
  <c r="C322" i="11"/>
  <c r="D322" i="11" a="1"/>
  <c r="D322" i="11"/>
  <c r="E322" i="11" a="1"/>
  <c r="E322" i="11"/>
  <c r="F322" i="11" a="1"/>
  <c r="F322" i="11"/>
  <c r="G322" i="11" a="1"/>
  <c r="G322" i="11"/>
  <c r="H322" i="11" a="1"/>
  <c r="H322" i="11"/>
  <c r="I322" i="11" a="1"/>
  <c r="I322" i="11"/>
  <c r="J322" i="11" a="1"/>
  <c r="J322" i="11"/>
  <c r="B323" i="11" a="1"/>
  <c r="B323" i="11"/>
  <c r="C323" i="11" a="1"/>
  <c r="C323" i="11"/>
  <c r="D323" i="11" a="1"/>
  <c r="D323" i="11"/>
  <c r="E323" i="11" a="1"/>
  <c r="E323" i="11"/>
  <c r="F323" i="11" a="1"/>
  <c r="F323" i="11"/>
  <c r="G323" i="11" a="1"/>
  <c r="G323" i="11"/>
  <c r="H323" i="11" a="1"/>
  <c r="H323" i="11"/>
  <c r="I323" i="11" a="1"/>
  <c r="I323" i="11"/>
  <c r="J323" i="11" a="1"/>
  <c r="J323" i="11"/>
  <c r="B324" i="11" a="1"/>
  <c r="B324" i="11"/>
  <c r="C324" i="11" a="1"/>
  <c r="C324" i="11"/>
  <c r="D324" i="11" a="1"/>
  <c r="D324" i="11"/>
  <c r="E324" i="11" a="1"/>
  <c r="E324" i="11"/>
  <c r="F324" i="11" a="1"/>
  <c r="F324" i="11"/>
  <c r="G324" i="11" a="1"/>
  <c r="G324" i="11"/>
  <c r="H324" i="11" a="1"/>
  <c r="H324" i="11"/>
  <c r="I324" i="11" a="1"/>
  <c r="I324" i="11"/>
  <c r="J324" i="11" a="1"/>
  <c r="J324" i="11"/>
  <c r="B325" i="11" a="1"/>
  <c r="B325" i="11"/>
  <c r="C325" i="11" a="1"/>
  <c r="C325" i="11"/>
  <c r="D325" i="11" a="1"/>
  <c r="D325" i="11"/>
  <c r="E325" i="11" a="1"/>
  <c r="E325" i="11"/>
  <c r="F325" i="11" a="1"/>
  <c r="F325" i="11"/>
  <c r="G325" i="11" a="1"/>
  <c r="G325" i="11"/>
  <c r="H325" i="11" a="1"/>
  <c r="H325" i="11"/>
  <c r="I325" i="11" a="1"/>
  <c r="I325" i="11"/>
  <c r="J325" i="11" a="1"/>
  <c r="J325" i="11"/>
  <c r="B326" i="11" a="1"/>
  <c r="B326" i="11"/>
  <c r="C326" i="11" a="1"/>
  <c r="C326" i="11"/>
  <c r="D326" i="11" a="1"/>
  <c r="D326" i="11"/>
  <c r="E326" i="11" a="1"/>
  <c r="E326" i="11"/>
  <c r="F326" i="11" a="1"/>
  <c r="F326" i="11"/>
  <c r="G326" i="11" a="1"/>
  <c r="G326" i="11"/>
  <c r="H326" i="11" a="1"/>
  <c r="H326" i="11"/>
  <c r="I326" i="11" a="1"/>
  <c r="I326" i="11"/>
  <c r="J326" i="11" a="1"/>
  <c r="J326" i="11"/>
  <c r="B327" i="11" a="1"/>
  <c r="B327" i="11"/>
  <c r="C327" i="11" a="1"/>
  <c r="C327" i="11"/>
  <c r="D327" i="11" a="1"/>
  <c r="D327" i="11"/>
  <c r="E327" i="11" a="1"/>
  <c r="E327" i="11"/>
  <c r="F327" i="11" a="1"/>
  <c r="F327" i="11"/>
  <c r="G327" i="11" a="1"/>
  <c r="G327" i="11"/>
  <c r="H327" i="11" a="1"/>
  <c r="H327" i="11"/>
  <c r="I327" i="11" a="1"/>
  <c r="I327" i="11"/>
  <c r="J327" i="11" a="1"/>
  <c r="J327" i="11"/>
  <c r="B328" i="11" a="1"/>
  <c r="B328" i="11"/>
  <c r="C328" i="11" a="1"/>
  <c r="C328" i="11"/>
  <c r="D328" i="11" a="1"/>
  <c r="D328" i="11"/>
  <c r="E328" i="11" a="1"/>
  <c r="E328" i="11"/>
  <c r="F328" i="11" a="1"/>
  <c r="F328" i="11"/>
  <c r="G328" i="11" a="1"/>
  <c r="G328" i="11"/>
  <c r="H328" i="11" a="1"/>
  <c r="H328" i="11"/>
  <c r="I328" i="11" a="1"/>
  <c r="I328" i="11"/>
  <c r="J328" i="11" a="1"/>
  <c r="J328" i="11"/>
  <c r="B329" i="11" a="1"/>
  <c r="B329" i="11"/>
  <c r="C329" i="11" a="1"/>
  <c r="C329" i="11"/>
  <c r="D329" i="11" a="1"/>
  <c r="D329" i="11"/>
  <c r="E329" i="11" a="1"/>
  <c r="E329" i="11"/>
  <c r="F329" i="11" a="1"/>
  <c r="F329" i="11"/>
  <c r="G329" i="11" a="1"/>
  <c r="G329" i="11"/>
  <c r="H329" i="11" a="1"/>
  <c r="H329" i="11"/>
  <c r="I329" i="11" a="1"/>
  <c r="I329" i="11"/>
  <c r="J329" i="11" a="1"/>
  <c r="J329" i="11"/>
  <c r="B330" i="11" a="1"/>
  <c r="B330" i="11"/>
  <c r="C330" i="11" a="1"/>
  <c r="C330" i="11"/>
  <c r="D330" i="11" a="1"/>
  <c r="D330" i="11"/>
  <c r="E330" i="11" a="1"/>
  <c r="E330" i="11"/>
  <c r="F330" i="11" a="1"/>
  <c r="F330" i="11"/>
  <c r="G330" i="11" a="1"/>
  <c r="G330" i="11"/>
  <c r="H330" i="11" a="1"/>
  <c r="H330" i="11"/>
  <c r="I330" i="11" a="1"/>
  <c r="I330" i="11"/>
  <c r="J330" i="11" a="1"/>
  <c r="J330" i="11"/>
  <c r="B331" i="11" a="1"/>
  <c r="B331" i="11"/>
  <c r="C331" i="11" a="1"/>
  <c r="C331" i="11"/>
  <c r="D331" i="11" a="1"/>
  <c r="D331" i="11"/>
  <c r="E331" i="11" a="1"/>
  <c r="E331" i="11"/>
  <c r="F331" i="11" a="1"/>
  <c r="F331" i="11"/>
  <c r="G331" i="11" a="1"/>
  <c r="G331" i="11"/>
  <c r="H331" i="11" a="1"/>
  <c r="H331" i="11"/>
  <c r="I331" i="11" a="1"/>
  <c r="I331" i="11"/>
  <c r="J331" i="11" a="1"/>
  <c r="J331" i="11"/>
  <c r="B332" i="11" a="1"/>
  <c r="B332" i="11"/>
  <c r="C332" i="11" a="1"/>
  <c r="C332" i="11"/>
  <c r="D332" i="11" a="1"/>
  <c r="D332" i="11"/>
  <c r="E332" i="11" a="1"/>
  <c r="E332" i="11"/>
  <c r="F332" i="11" a="1"/>
  <c r="F332" i="11"/>
  <c r="G332" i="11" a="1"/>
  <c r="G332" i="11"/>
  <c r="H332" i="11" a="1"/>
  <c r="H332" i="11"/>
  <c r="I332" i="11" a="1"/>
  <c r="I332" i="11"/>
  <c r="J332" i="11" a="1"/>
  <c r="J332" i="11"/>
  <c r="B333" i="11" a="1"/>
  <c r="B333" i="11"/>
  <c r="C333" i="11" a="1"/>
  <c r="C333" i="11"/>
  <c r="D333" i="11" a="1"/>
  <c r="D333" i="11"/>
  <c r="E333" i="11" a="1"/>
  <c r="E333" i="11"/>
  <c r="F333" i="11" a="1"/>
  <c r="F333" i="11"/>
  <c r="G333" i="11" a="1"/>
  <c r="G333" i="11"/>
  <c r="H333" i="11" a="1"/>
  <c r="H333" i="11"/>
  <c r="I333" i="11" a="1"/>
  <c r="I333" i="11"/>
  <c r="J333" i="11" a="1"/>
  <c r="J333" i="11"/>
  <c r="B334" i="11" a="1"/>
  <c r="B334" i="11"/>
  <c r="C334" i="11" a="1"/>
  <c r="C334" i="11"/>
  <c r="D334" i="11" a="1"/>
  <c r="D334" i="11"/>
  <c r="E334" i="11" a="1"/>
  <c r="E334" i="11"/>
  <c r="F334" i="11" a="1"/>
  <c r="F334" i="11"/>
  <c r="G334" i="11" a="1"/>
  <c r="G334" i="11"/>
  <c r="H334" i="11" a="1"/>
  <c r="H334" i="11"/>
  <c r="I334" i="11" a="1"/>
  <c r="I334" i="11"/>
  <c r="J334" i="11" a="1"/>
  <c r="J334" i="11"/>
  <c r="B335" i="11" a="1"/>
  <c r="B335" i="11"/>
  <c r="C335" i="11" a="1"/>
  <c r="C335" i="11"/>
  <c r="D335" i="11" a="1"/>
  <c r="D335" i="11"/>
  <c r="E335" i="11" a="1"/>
  <c r="E335" i="11"/>
  <c r="F335" i="11" a="1"/>
  <c r="F335" i="11"/>
  <c r="G335" i="11" a="1"/>
  <c r="G335" i="11"/>
  <c r="H335" i="11" a="1"/>
  <c r="H335" i="11"/>
  <c r="I335" i="11" a="1"/>
  <c r="I335" i="11"/>
  <c r="J335" i="11" a="1"/>
  <c r="J335" i="11"/>
  <c r="B336" i="11" a="1"/>
  <c r="B336" i="11"/>
  <c r="C336" i="11" a="1"/>
  <c r="C336" i="11"/>
  <c r="D336" i="11" a="1"/>
  <c r="D336" i="11"/>
  <c r="E336" i="11" a="1"/>
  <c r="E336" i="11"/>
  <c r="F336" i="11" a="1"/>
  <c r="F336" i="11"/>
  <c r="G336" i="11" a="1"/>
  <c r="G336" i="11"/>
  <c r="H336" i="11" a="1"/>
  <c r="H336" i="11"/>
  <c r="I336" i="11" a="1"/>
  <c r="I336" i="11"/>
  <c r="J336" i="11" a="1"/>
  <c r="J336" i="11"/>
  <c r="B337" i="11" a="1"/>
  <c r="B337" i="11"/>
  <c r="C337" i="11" a="1"/>
  <c r="C337" i="11"/>
  <c r="D337" i="11" a="1"/>
  <c r="D337" i="11"/>
  <c r="E337" i="11" a="1"/>
  <c r="E337" i="11"/>
  <c r="F337" i="11" a="1"/>
  <c r="F337" i="11"/>
  <c r="G337" i="11" a="1"/>
  <c r="G337" i="11"/>
  <c r="H337" i="11" a="1"/>
  <c r="H337" i="11"/>
  <c r="I337" i="11" a="1"/>
  <c r="I337" i="11"/>
  <c r="J337" i="11" a="1"/>
  <c r="J337" i="11"/>
  <c r="B338" i="11" a="1"/>
  <c r="B338" i="11"/>
  <c r="C338" i="11" a="1"/>
  <c r="C338" i="11"/>
  <c r="D338" i="11" a="1"/>
  <c r="D338" i="11"/>
  <c r="E338" i="11" a="1"/>
  <c r="E338" i="11"/>
  <c r="F338" i="11" a="1"/>
  <c r="F338" i="11"/>
  <c r="G338" i="11" a="1"/>
  <c r="G338" i="11"/>
  <c r="H338" i="11" a="1"/>
  <c r="H338" i="11"/>
  <c r="I338" i="11" a="1"/>
  <c r="I338" i="11"/>
  <c r="J338" i="11" a="1"/>
  <c r="J338" i="11"/>
  <c r="B339" i="11" a="1"/>
  <c r="B339" i="11"/>
  <c r="C339" i="11" a="1"/>
  <c r="C339" i="11"/>
  <c r="D339" i="11" a="1"/>
  <c r="D339" i="11"/>
  <c r="E339" i="11" a="1"/>
  <c r="E339" i="11"/>
  <c r="F339" i="11" a="1"/>
  <c r="F339" i="11"/>
  <c r="G339" i="11" a="1"/>
  <c r="G339" i="11"/>
  <c r="H339" i="11" a="1"/>
  <c r="H339" i="11"/>
  <c r="I339" i="11" a="1"/>
  <c r="I339" i="11"/>
  <c r="J339" i="11" a="1"/>
  <c r="J339" i="11"/>
  <c r="B340" i="11" a="1"/>
  <c r="B340" i="11"/>
  <c r="C340" i="11" a="1"/>
  <c r="C340" i="11"/>
  <c r="D340" i="11" a="1"/>
  <c r="D340" i="11"/>
  <c r="E340" i="11" a="1"/>
  <c r="E340" i="11"/>
  <c r="F340" i="11" a="1"/>
  <c r="F340" i="11"/>
  <c r="G340" i="11" a="1"/>
  <c r="G340" i="11"/>
  <c r="H340" i="11" a="1"/>
  <c r="H340" i="11"/>
  <c r="I340" i="11" a="1"/>
  <c r="I340" i="11"/>
  <c r="J340" i="11" a="1"/>
  <c r="J340" i="11"/>
  <c r="B341" i="11" a="1"/>
  <c r="B341" i="11"/>
  <c r="C341" i="11" a="1"/>
  <c r="C341" i="11"/>
  <c r="D341" i="11" a="1"/>
  <c r="D341" i="11"/>
  <c r="E341" i="11" a="1"/>
  <c r="E341" i="11"/>
  <c r="F341" i="11" a="1"/>
  <c r="F341" i="11"/>
  <c r="G341" i="11" a="1"/>
  <c r="G341" i="11"/>
  <c r="H341" i="11" a="1"/>
  <c r="H341" i="11"/>
  <c r="I341" i="11" a="1"/>
  <c r="I341" i="11"/>
  <c r="J341" i="11" a="1"/>
  <c r="J341" i="11"/>
  <c r="B342" i="11" a="1"/>
  <c r="B342" i="11"/>
  <c r="C342" i="11" a="1"/>
  <c r="C342" i="11"/>
  <c r="D342" i="11" a="1"/>
  <c r="D342" i="11"/>
  <c r="E342" i="11" a="1"/>
  <c r="E342" i="11"/>
  <c r="F342" i="11" a="1"/>
  <c r="F342" i="11"/>
  <c r="G342" i="11" a="1"/>
  <c r="G342" i="11"/>
  <c r="H342" i="11" a="1"/>
  <c r="H342" i="11"/>
  <c r="I342" i="11" a="1"/>
  <c r="I342" i="11"/>
  <c r="J342" i="11" a="1"/>
  <c r="J342" i="11"/>
  <c r="B343" i="11" a="1"/>
  <c r="B343" i="11"/>
  <c r="C343" i="11" a="1"/>
  <c r="C343" i="11"/>
  <c r="D343" i="11" a="1"/>
  <c r="D343" i="11"/>
  <c r="E343" i="11" a="1"/>
  <c r="E343" i="11"/>
  <c r="F343" i="11" a="1"/>
  <c r="F343" i="11"/>
  <c r="G343" i="11" a="1"/>
  <c r="G343" i="11"/>
  <c r="H343" i="11" a="1"/>
  <c r="H343" i="11"/>
  <c r="I343" i="11" a="1"/>
  <c r="I343" i="11"/>
  <c r="J343" i="11" a="1"/>
  <c r="J343" i="11"/>
  <c r="B344" i="11" a="1"/>
  <c r="B344" i="11"/>
  <c r="C344" i="11" a="1"/>
  <c r="C344" i="11"/>
  <c r="D344" i="11" a="1"/>
  <c r="D344" i="11"/>
  <c r="E344" i="11" a="1"/>
  <c r="E344" i="11"/>
  <c r="F344" i="11" a="1"/>
  <c r="F344" i="11"/>
  <c r="G344" i="11" a="1"/>
  <c r="G344" i="11"/>
  <c r="H344" i="11" a="1"/>
  <c r="H344" i="11"/>
  <c r="I344" i="11" a="1"/>
  <c r="I344" i="11"/>
  <c r="J344" i="11" a="1"/>
  <c r="J344" i="11"/>
  <c r="B345" i="11" a="1"/>
  <c r="B345" i="11"/>
  <c r="C345" i="11" a="1"/>
  <c r="C345" i="11"/>
  <c r="D345" i="11" a="1"/>
  <c r="D345" i="11"/>
  <c r="E345" i="11" a="1"/>
  <c r="E345" i="11"/>
  <c r="F345" i="11" a="1"/>
  <c r="F345" i="11"/>
  <c r="G345" i="11" a="1"/>
  <c r="G345" i="11"/>
  <c r="H345" i="11" a="1"/>
  <c r="H345" i="11"/>
  <c r="I345" i="11" a="1"/>
  <c r="I345" i="11"/>
  <c r="J345" i="11" a="1"/>
  <c r="J345" i="11"/>
  <c r="B346" i="11" a="1"/>
  <c r="B346" i="11"/>
  <c r="C346" i="11" a="1"/>
  <c r="C346" i="11"/>
  <c r="D346" i="11" a="1"/>
  <c r="D346" i="11"/>
  <c r="E346" i="11" a="1"/>
  <c r="E346" i="11"/>
  <c r="F346" i="11" a="1"/>
  <c r="F346" i="11"/>
  <c r="G346" i="11" a="1"/>
  <c r="G346" i="11"/>
  <c r="H346" i="11" a="1"/>
  <c r="H346" i="11"/>
  <c r="I346" i="11" a="1"/>
  <c r="I346" i="11"/>
  <c r="J346" i="11" a="1"/>
  <c r="J346" i="11"/>
  <c r="B347" i="11" a="1"/>
  <c r="B347" i="11"/>
  <c r="C347" i="11" a="1"/>
  <c r="C347" i="11"/>
  <c r="D347" i="11" a="1"/>
  <c r="D347" i="11"/>
  <c r="E347" i="11" a="1"/>
  <c r="E347" i="11"/>
  <c r="F347" i="11" a="1"/>
  <c r="F347" i="11"/>
  <c r="G347" i="11" a="1"/>
  <c r="G347" i="11"/>
  <c r="H347" i="11" a="1"/>
  <c r="H347" i="11"/>
  <c r="I347" i="11" a="1"/>
  <c r="I347" i="11"/>
  <c r="J347" i="11" a="1"/>
  <c r="J347" i="11"/>
  <c r="B348" i="11" a="1"/>
  <c r="B348" i="11"/>
  <c r="C348" i="11" a="1"/>
  <c r="C348" i="11"/>
  <c r="D348" i="11" a="1"/>
  <c r="D348" i="11"/>
  <c r="E348" i="11" a="1"/>
  <c r="E348" i="11"/>
  <c r="F348" i="11" a="1"/>
  <c r="F348" i="11"/>
  <c r="G348" i="11" a="1"/>
  <c r="G348" i="11"/>
  <c r="H348" i="11" a="1"/>
  <c r="H348" i="11"/>
  <c r="I348" i="11" a="1"/>
  <c r="I348" i="11"/>
  <c r="J348" i="11" a="1"/>
  <c r="J348" i="11"/>
  <c r="B349" i="11" a="1"/>
  <c r="B349" i="11"/>
  <c r="C349" i="11" a="1"/>
  <c r="C349" i="11"/>
  <c r="D349" i="11" a="1"/>
  <c r="D349" i="11"/>
  <c r="E349" i="11" a="1"/>
  <c r="E349" i="11"/>
  <c r="F349" i="11" a="1"/>
  <c r="F349" i="11"/>
  <c r="G349" i="11" a="1"/>
  <c r="G349" i="11"/>
  <c r="H349" i="11" a="1"/>
  <c r="H349" i="11"/>
  <c r="I349" i="11" a="1"/>
  <c r="I349" i="11"/>
  <c r="J349" i="11" a="1"/>
  <c r="J349" i="11"/>
  <c r="B350" i="11" a="1"/>
  <c r="B350" i="11"/>
  <c r="C350" i="11" a="1"/>
  <c r="C350" i="11"/>
  <c r="D350" i="11" a="1"/>
  <c r="D350" i="11"/>
  <c r="E350" i="11" a="1"/>
  <c r="E350" i="11"/>
  <c r="F350" i="11" a="1"/>
  <c r="F350" i="11"/>
  <c r="G350" i="11" a="1"/>
  <c r="G350" i="11"/>
  <c r="H350" i="11" a="1"/>
  <c r="H350" i="11"/>
  <c r="I350" i="11" a="1"/>
  <c r="I350" i="11"/>
  <c r="J350" i="11" a="1"/>
  <c r="J350" i="11"/>
  <c r="B351" i="11" a="1"/>
  <c r="B351" i="11"/>
  <c r="C351" i="11" a="1"/>
  <c r="C351" i="11"/>
  <c r="D351" i="11" a="1"/>
  <c r="D351" i="11"/>
  <c r="E351" i="11" a="1"/>
  <c r="E351" i="11"/>
  <c r="F351" i="11" a="1"/>
  <c r="F351" i="11"/>
  <c r="G351" i="11" a="1"/>
  <c r="G351" i="11"/>
  <c r="H351" i="11" a="1"/>
  <c r="H351" i="11"/>
  <c r="I351" i="11" a="1"/>
  <c r="I351" i="11"/>
  <c r="J351" i="11" a="1"/>
  <c r="J351" i="11"/>
  <c r="B352" i="11" a="1"/>
  <c r="B352" i="11"/>
  <c r="C352" i="11" a="1"/>
  <c r="C352" i="11"/>
  <c r="D352" i="11" a="1"/>
  <c r="D352" i="11"/>
  <c r="E352" i="11" a="1"/>
  <c r="E352" i="11"/>
  <c r="F352" i="11" a="1"/>
  <c r="F352" i="11"/>
  <c r="G352" i="11" a="1"/>
  <c r="G352" i="11"/>
  <c r="H352" i="11" a="1"/>
  <c r="H352" i="11"/>
  <c r="I352" i="11" a="1"/>
  <c r="I352" i="11"/>
  <c r="J352" i="11" a="1"/>
  <c r="J352" i="11"/>
  <c r="B353" i="11" a="1"/>
  <c r="B353" i="11"/>
  <c r="C353" i="11" a="1"/>
  <c r="C353" i="11"/>
  <c r="D353" i="11" a="1"/>
  <c r="D353" i="11"/>
  <c r="E353" i="11" a="1"/>
  <c r="E353" i="11"/>
  <c r="F353" i="11" a="1"/>
  <c r="F353" i="11"/>
  <c r="G353" i="11" a="1"/>
  <c r="G353" i="11"/>
  <c r="H353" i="11" a="1"/>
  <c r="H353" i="11"/>
  <c r="I353" i="11" a="1"/>
  <c r="I353" i="11"/>
  <c r="J353" i="11" a="1"/>
  <c r="J353" i="11"/>
  <c r="B354" i="11" a="1"/>
  <c r="B354" i="11"/>
  <c r="C354" i="11" a="1"/>
  <c r="C354" i="11"/>
  <c r="D354" i="11" a="1"/>
  <c r="D354" i="11"/>
  <c r="E354" i="11" a="1"/>
  <c r="E354" i="11"/>
  <c r="F354" i="11" a="1"/>
  <c r="F354" i="11"/>
  <c r="G354" i="11" a="1"/>
  <c r="G354" i="11"/>
  <c r="H354" i="11" a="1"/>
  <c r="H354" i="11"/>
  <c r="I354" i="11" a="1"/>
  <c r="I354" i="11"/>
  <c r="J354" i="11" a="1"/>
  <c r="J354" i="11"/>
  <c r="B355" i="11" a="1"/>
  <c r="B355" i="11"/>
  <c r="C355" i="11" a="1"/>
  <c r="C355" i="11"/>
  <c r="D355" i="11" a="1"/>
  <c r="D355" i="11"/>
  <c r="E355" i="11" a="1"/>
  <c r="E355" i="11"/>
  <c r="F355" i="11" a="1"/>
  <c r="F355" i="11"/>
  <c r="G355" i="11" a="1"/>
  <c r="G355" i="11"/>
  <c r="H355" i="11" a="1"/>
  <c r="H355" i="11"/>
  <c r="I355" i="11" a="1"/>
  <c r="I355" i="11"/>
  <c r="J355" i="11" a="1"/>
  <c r="J355" i="11"/>
  <c r="B356" i="11" a="1"/>
  <c r="B356" i="11"/>
  <c r="C356" i="11" a="1"/>
  <c r="C356" i="11"/>
  <c r="D356" i="11" a="1"/>
  <c r="D356" i="11"/>
  <c r="E356" i="11" a="1"/>
  <c r="E356" i="11"/>
  <c r="F356" i="11" a="1"/>
  <c r="F356" i="11"/>
  <c r="G356" i="11" a="1"/>
  <c r="G356" i="11"/>
  <c r="H356" i="11" a="1"/>
  <c r="H356" i="11"/>
  <c r="I356" i="11" a="1"/>
  <c r="I356" i="11"/>
  <c r="J356" i="11" a="1"/>
  <c r="J356" i="11"/>
  <c r="B357" i="11" a="1"/>
  <c r="B357" i="11"/>
  <c r="C357" i="11" a="1"/>
  <c r="C357" i="11"/>
  <c r="D357" i="11" a="1"/>
  <c r="D357" i="11"/>
  <c r="E357" i="11" a="1"/>
  <c r="E357" i="11"/>
  <c r="F357" i="11" a="1"/>
  <c r="F357" i="11"/>
  <c r="G357" i="11" a="1"/>
  <c r="G357" i="11"/>
  <c r="H357" i="11" a="1"/>
  <c r="H357" i="11"/>
  <c r="I357" i="11" a="1"/>
  <c r="I357" i="11"/>
  <c r="J357" i="11" a="1"/>
  <c r="J357" i="11"/>
  <c r="B358" i="11" a="1"/>
  <c r="B358" i="11"/>
  <c r="C358" i="11" a="1"/>
  <c r="C358" i="11"/>
  <c r="D358" i="11" a="1"/>
  <c r="D358" i="11"/>
  <c r="E358" i="11" a="1"/>
  <c r="E358" i="11"/>
  <c r="F358" i="11" a="1"/>
  <c r="F358" i="11"/>
  <c r="G358" i="11" a="1"/>
  <c r="G358" i="11"/>
  <c r="H358" i="11" a="1"/>
  <c r="H358" i="11"/>
  <c r="I358" i="11" a="1"/>
  <c r="I358" i="11"/>
  <c r="J358" i="11" a="1"/>
  <c r="J358" i="11"/>
  <c r="B359" i="11" a="1"/>
  <c r="B359" i="11"/>
  <c r="C359" i="11" a="1"/>
  <c r="C359" i="11"/>
  <c r="D359" i="11" a="1"/>
  <c r="D359" i="11"/>
  <c r="E359" i="11" a="1"/>
  <c r="E359" i="11"/>
  <c r="F359" i="11" a="1"/>
  <c r="F359" i="11"/>
  <c r="G359" i="11" a="1"/>
  <c r="G359" i="11"/>
  <c r="H359" i="11" a="1"/>
  <c r="H359" i="11"/>
  <c r="I359" i="11" a="1"/>
  <c r="I359" i="11"/>
  <c r="J359" i="11" a="1"/>
  <c r="J359" i="11"/>
  <c r="B360" i="11" a="1"/>
  <c r="B360" i="11"/>
  <c r="C360" i="11" a="1"/>
  <c r="C360" i="11"/>
  <c r="D360" i="11" a="1"/>
  <c r="D360" i="11"/>
  <c r="E360" i="11" a="1"/>
  <c r="E360" i="11"/>
  <c r="F360" i="11" a="1"/>
  <c r="F360" i="11"/>
  <c r="G360" i="11" a="1"/>
  <c r="G360" i="11"/>
  <c r="H360" i="11" a="1"/>
  <c r="H360" i="11"/>
  <c r="I360" i="11" a="1"/>
  <c r="I360" i="11"/>
  <c r="J360" i="11" a="1"/>
  <c r="J360" i="11"/>
  <c r="B361" i="11" a="1"/>
  <c r="B361" i="11"/>
  <c r="C361" i="11" a="1"/>
  <c r="C361" i="11"/>
  <c r="D361" i="11" a="1"/>
  <c r="D361" i="11"/>
  <c r="E361" i="11" a="1"/>
  <c r="E361" i="11"/>
  <c r="F361" i="11" a="1"/>
  <c r="F361" i="11"/>
  <c r="G361" i="11" a="1"/>
  <c r="G361" i="11"/>
  <c r="H361" i="11" a="1"/>
  <c r="H361" i="11"/>
  <c r="I361" i="11" a="1"/>
  <c r="I361" i="11"/>
  <c r="J361" i="11" a="1"/>
  <c r="J361" i="11"/>
  <c r="B362" i="11" a="1"/>
  <c r="B362" i="11"/>
  <c r="C362" i="11" a="1"/>
  <c r="C362" i="11"/>
  <c r="D362" i="11" a="1"/>
  <c r="D362" i="11"/>
  <c r="E362" i="11" a="1"/>
  <c r="E362" i="11"/>
  <c r="F362" i="11" a="1"/>
  <c r="F362" i="11"/>
  <c r="G362" i="11" a="1"/>
  <c r="G362" i="11"/>
  <c r="H362" i="11" a="1"/>
  <c r="H362" i="11"/>
  <c r="I362" i="11" a="1"/>
  <c r="I362" i="11"/>
  <c r="J362" i="11" a="1"/>
  <c r="J362" i="11"/>
  <c r="B363" i="11" a="1"/>
  <c r="B363" i="11"/>
  <c r="C363" i="11" a="1"/>
  <c r="C363" i="11"/>
  <c r="D363" i="11" a="1"/>
  <c r="D363" i="11"/>
  <c r="E363" i="11" a="1"/>
  <c r="E363" i="11"/>
  <c r="F363" i="11" a="1"/>
  <c r="F363" i="11"/>
  <c r="G363" i="11" a="1"/>
  <c r="G363" i="11"/>
  <c r="H363" i="11" a="1"/>
  <c r="H363" i="11"/>
  <c r="I363" i="11" a="1"/>
  <c r="I363" i="11"/>
  <c r="J363" i="11" a="1"/>
  <c r="J363" i="11"/>
  <c r="B364" i="11" a="1"/>
  <c r="B364" i="11"/>
  <c r="C364" i="11" a="1"/>
  <c r="C364" i="11"/>
  <c r="D364" i="11" a="1"/>
  <c r="D364" i="11"/>
  <c r="E364" i="11" a="1"/>
  <c r="E364" i="11"/>
  <c r="F364" i="11" a="1"/>
  <c r="F364" i="11"/>
  <c r="G364" i="11" a="1"/>
  <c r="G364" i="11"/>
  <c r="H364" i="11" a="1"/>
  <c r="H364" i="11"/>
  <c r="I364" i="11" a="1"/>
  <c r="I364" i="11"/>
  <c r="J364" i="11" a="1"/>
  <c r="J364" i="11"/>
  <c r="B365" i="11" a="1"/>
  <c r="B365" i="11"/>
  <c r="C365" i="11" a="1"/>
  <c r="C365" i="11"/>
  <c r="D365" i="11" a="1"/>
  <c r="D365" i="11"/>
  <c r="E365" i="11" a="1"/>
  <c r="E365" i="11"/>
  <c r="F365" i="11" a="1"/>
  <c r="F365" i="11"/>
  <c r="G365" i="11" a="1"/>
  <c r="G365" i="11"/>
  <c r="H365" i="11" a="1"/>
  <c r="H365" i="11"/>
  <c r="I365" i="11" a="1"/>
  <c r="I365" i="11"/>
  <c r="J365" i="11" a="1"/>
  <c r="J365" i="11"/>
  <c r="B366" i="11" a="1"/>
  <c r="B366" i="11"/>
  <c r="C366" i="11" a="1"/>
  <c r="C366" i="11"/>
  <c r="D366" i="11" a="1"/>
  <c r="D366" i="11"/>
  <c r="E366" i="11" a="1"/>
  <c r="E366" i="11"/>
  <c r="F366" i="11" a="1"/>
  <c r="F366" i="11"/>
  <c r="G366" i="11" a="1"/>
  <c r="G366" i="11"/>
  <c r="H366" i="11" a="1"/>
  <c r="H366" i="11"/>
  <c r="I366" i="11" a="1"/>
  <c r="I366" i="11"/>
  <c r="J366" i="11" a="1"/>
  <c r="J366" i="11"/>
  <c r="B367" i="11" a="1"/>
  <c r="B367" i="11"/>
  <c r="C367" i="11" a="1"/>
  <c r="C367" i="11"/>
  <c r="D367" i="11" a="1"/>
  <c r="D367" i="11"/>
  <c r="E367" i="11" a="1"/>
  <c r="E367" i="11"/>
  <c r="F367" i="11" a="1"/>
  <c r="F367" i="11"/>
  <c r="G367" i="11" a="1"/>
  <c r="G367" i="11"/>
  <c r="H367" i="11" a="1"/>
  <c r="H367" i="11"/>
  <c r="I367" i="11" a="1"/>
  <c r="I367" i="11"/>
  <c r="J367" i="11" a="1"/>
  <c r="J367" i="11"/>
  <c r="B368" i="11" a="1"/>
  <c r="B368" i="11"/>
  <c r="C368" i="11" a="1"/>
  <c r="C368" i="11"/>
  <c r="D368" i="11" a="1"/>
  <c r="D368" i="11"/>
  <c r="E368" i="11" a="1"/>
  <c r="E368" i="11"/>
  <c r="F368" i="11" a="1"/>
  <c r="F368" i="11"/>
  <c r="G368" i="11" a="1"/>
  <c r="G368" i="11"/>
  <c r="H368" i="11" a="1"/>
  <c r="H368" i="11"/>
  <c r="I368" i="11" a="1"/>
  <c r="I368" i="11"/>
  <c r="J368" i="11" a="1"/>
  <c r="J368" i="11"/>
  <c r="B369" i="11" a="1"/>
  <c r="B369" i="11"/>
  <c r="C369" i="11" a="1"/>
  <c r="C369" i="11"/>
  <c r="D369" i="11" a="1"/>
  <c r="D369" i="11"/>
  <c r="E369" i="11" a="1"/>
  <c r="E369" i="11"/>
  <c r="F369" i="11" a="1"/>
  <c r="F369" i="11"/>
  <c r="G369" i="11" a="1"/>
  <c r="G369" i="11"/>
  <c r="H369" i="11" a="1"/>
  <c r="H369" i="11"/>
  <c r="I369" i="11" a="1"/>
  <c r="I369" i="11"/>
  <c r="J369" i="11" a="1"/>
  <c r="J369" i="11"/>
  <c r="B370" i="11" a="1"/>
  <c r="B370" i="11"/>
  <c r="C370" i="11" a="1"/>
  <c r="C370" i="11"/>
  <c r="D370" i="11" a="1"/>
  <c r="D370" i="11"/>
  <c r="E370" i="11" a="1"/>
  <c r="E370" i="11"/>
  <c r="F370" i="11" a="1"/>
  <c r="F370" i="11"/>
  <c r="G370" i="11" a="1"/>
  <c r="G370" i="11"/>
  <c r="H370" i="11" a="1"/>
  <c r="H370" i="11"/>
  <c r="I370" i="11" a="1"/>
  <c r="I370" i="11"/>
  <c r="J370" i="11" a="1"/>
  <c r="J370" i="11"/>
  <c r="B371" i="11" a="1"/>
  <c r="B371" i="11"/>
  <c r="C371" i="11" a="1"/>
  <c r="C371" i="11"/>
  <c r="D371" i="11" a="1"/>
  <c r="D371" i="11"/>
  <c r="E371" i="11" a="1"/>
  <c r="E371" i="11"/>
  <c r="F371" i="11" a="1"/>
  <c r="F371" i="11"/>
  <c r="G371" i="11" a="1"/>
  <c r="G371" i="11"/>
  <c r="H371" i="11" a="1"/>
  <c r="H371" i="11"/>
  <c r="I371" i="11" a="1"/>
  <c r="I371" i="11"/>
  <c r="J371" i="11" a="1"/>
  <c r="J371" i="11"/>
  <c r="B372" i="11" a="1"/>
  <c r="B372" i="11"/>
  <c r="C372" i="11" a="1"/>
  <c r="C372" i="11"/>
  <c r="D372" i="11" a="1"/>
  <c r="D372" i="11"/>
  <c r="E372" i="11" a="1"/>
  <c r="E372" i="11"/>
  <c r="F372" i="11" a="1"/>
  <c r="F372" i="11"/>
  <c r="G372" i="11" a="1"/>
  <c r="G372" i="11"/>
  <c r="H372" i="11" a="1"/>
  <c r="H372" i="11"/>
  <c r="I372" i="11" a="1"/>
  <c r="I372" i="11"/>
  <c r="J372" i="11" a="1"/>
  <c r="J372" i="11"/>
  <c r="B373" i="11" a="1"/>
  <c r="B373" i="11"/>
  <c r="C373" i="11" a="1"/>
  <c r="C373" i="11"/>
  <c r="D373" i="11" a="1"/>
  <c r="D373" i="11"/>
  <c r="E373" i="11" a="1"/>
  <c r="E373" i="11"/>
  <c r="F373" i="11" a="1"/>
  <c r="F373" i="11"/>
  <c r="G373" i="11" a="1"/>
  <c r="G373" i="11"/>
  <c r="H373" i="11" a="1"/>
  <c r="H373" i="11"/>
  <c r="I373" i="11" a="1"/>
  <c r="I373" i="11"/>
  <c r="J373" i="11" a="1"/>
  <c r="J373" i="11"/>
  <c r="B374" i="11" a="1"/>
  <c r="B374" i="11"/>
  <c r="C374" i="11" a="1"/>
  <c r="C374" i="11"/>
  <c r="D374" i="11" a="1"/>
  <c r="D374" i="11"/>
  <c r="E374" i="11" a="1"/>
  <c r="E374" i="11"/>
  <c r="F374" i="11" a="1"/>
  <c r="F374" i="11"/>
  <c r="G374" i="11" a="1"/>
  <c r="G374" i="11"/>
  <c r="H374" i="11" a="1"/>
  <c r="H374" i="11"/>
  <c r="I374" i="11" a="1"/>
  <c r="I374" i="11"/>
  <c r="J374" i="11" a="1"/>
  <c r="J374" i="11"/>
  <c r="B375" i="11" a="1"/>
  <c r="B375" i="11"/>
  <c r="C375" i="11" a="1"/>
  <c r="C375" i="11"/>
  <c r="D375" i="11" a="1"/>
  <c r="D375" i="11"/>
  <c r="E375" i="11" a="1"/>
  <c r="E375" i="11"/>
  <c r="F375" i="11" a="1"/>
  <c r="F375" i="11"/>
  <c r="G375" i="11" a="1"/>
  <c r="G375" i="11"/>
  <c r="H375" i="11" a="1"/>
  <c r="H375" i="11"/>
  <c r="I375" i="11" a="1"/>
  <c r="I375" i="11"/>
  <c r="J375" i="11" a="1"/>
  <c r="J375" i="11"/>
  <c r="B376" i="11" a="1"/>
  <c r="B376" i="11"/>
  <c r="C376" i="11" a="1"/>
  <c r="C376" i="11"/>
  <c r="D376" i="11" a="1"/>
  <c r="D376" i="11"/>
  <c r="E376" i="11" a="1"/>
  <c r="E376" i="11"/>
  <c r="F376" i="11" a="1"/>
  <c r="F376" i="11"/>
  <c r="G376" i="11" a="1"/>
  <c r="G376" i="11"/>
  <c r="H376" i="11" a="1"/>
  <c r="H376" i="11"/>
  <c r="I376" i="11" a="1"/>
  <c r="I376" i="11"/>
  <c r="J376" i="11" a="1"/>
  <c r="J376" i="11"/>
  <c r="B377" i="11" a="1"/>
  <c r="B377" i="11"/>
  <c r="C377" i="11" a="1"/>
  <c r="C377" i="11"/>
  <c r="D377" i="11" a="1"/>
  <c r="D377" i="11"/>
  <c r="E377" i="11" a="1"/>
  <c r="E377" i="11"/>
  <c r="F377" i="11" a="1"/>
  <c r="F377" i="11"/>
  <c r="G377" i="11" a="1"/>
  <c r="G377" i="11"/>
  <c r="H377" i="11" a="1"/>
  <c r="H377" i="11"/>
  <c r="I377" i="11" a="1"/>
  <c r="I377" i="11"/>
  <c r="J377" i="11" a="1"/>
  <c r="J377" i="11"/>
  <c r="B378" i="11" a="1"/>
  <c r="B378" i="11"/>
  <c r="C378" i="11" a="1"/>
  <c r="C378" i="11"/>
  <c r="D378" i="11" a="1"/>
  <c r="D378" i="11"/>
  <c r="E378" i="11" a="1"/>
  <c r="E378" i="11"/>
  <c r="F378" i="11" a="1"/>
  <c r="F378" i="11"/>
  <c r="G378" i="11" a="1"/>
  <c r="G378" i="11"/>
  <c r="H378" i="11" a="1"/>
  <c r="H378" i="11"/>
  <c r="I378" i="11" a="1"/>
  <c r="I378" i="11"/>
  <c r="J378" i="11" a="1"/>
  <c r="J378" i="11"/>
  <c r="B379" i="11" a="1"/>
  <c r="B379" i="11"/>
  <c r="C379" i="11" a="1"/>
  <c r="C379" i="11"/>
  <c r="D379" i="11" a="1"/>
  <c r="D379" i="11"/>
  <c r="E379" i="11" a="1"/>
  <c r="E379" i="11"/>
  <c r="F379" i="11" a="1"/>
  <c r="F379" i="11"/>
  <c r="G379" i="11" a="1"/>
  <c r="G379" i="11"/>
  <c r="H379" i="11" a="1"/>
  <c r="H379" i="11"/>
  <c r="I379" i="11" a="1"/>
  <c r="I379" i="11"/>
  <c r="J379" i="11" a="1"/>
  <c r="J379" i="11"/>
  <c r="B380" i="11" a="1"/>
  <c r="B380" i="11"/>
  <c r="C380" i="11" a="1"/>
  <c r="C380" i="11"/>
  <c r="D380" i="11" a="1"/>
  <c r="D380" i="11"/>
  <c r="E380" i="11" a="1"/>
  <c r="E380" i="11"/>
  <c r="F380" i="11" a="1"/>
  <c r="F380" i="11"/>
  <c r="G380" i="11" a="1"/>
  <c r="G380" i="11"/>
  <c r="H380" i="11" a="1"/>
  <c r="H380" i="11"/>
  <c r="I380" i="11" a="1"/>
  <c r="I380" i="11"/>
  <c r="J380" i="11" a="1"/>
  <c r="J380" i="11"/>
  <c r="B381" i="11" a="1"/>
  <c r="B381" i="11"/>
  <c r="C381" i="11" a="1"/>
  <c r="C381" i="11"/>
  <c r="D381" i="11" a="1"/>
  <c r="D381" i="11"/>
  <c r="E381" i="11" a="1"/>
  <c r="E381" i="11"/>
  <c r="F381" i="11" a="1"/>
  <c r="F381" i="11"/>
  <c r="G381" i="11" a="1"/>
  <c r="G381" i="11"/>
  <c r="H381" i="11" a="1"/>
  <c r="H381" i="11"/>
  <c r="I381" i="11" a="1"/>
  <c r="I381" i="11"/>
  <c r="J381" i="11" a="1"/>
  <c r="J381" i="11"/>
  <c r="B382" i="11" a="1"/>
  <c r="B382" i="11"/>
  <c r="C382" i="11" a="1"/>
  <c r="C382" i="11"/>
  <c r="D382" i="11" a="1"/>
  <c r="D382" i="11"/>
  <c r="E382" i="11" a="1"/>
  <c r="E382" i="11"/>
  <c r="F382" i="11" a="1"/>
  <c r="F382" i="11"/>
  <c r="G382" i="11" a="1"/>
  <c r="G382" i="11"/>
  <c r="H382" i="11" a="1"/>
  <c r="H382" i="11"/>
  <c r="I382" i="11" a="1"/>
  <c r="I382" i="11"/>
  <c r="J382" i="11" a="1"/>
  <c r="J382" i="11"/>
  <c r="B383" i="11" a="1"/>
  <c r="B383" i="11"/>
  <c r="C383" i="11" a="1"/>
  <c r="C383" i="11"/>
  <c r="D383" i="11" a="1"/>
  <c r="D383" i="11"/>
  <c r="E383" i="11" a="1"/>
  <c r="E383" i="11"/>
  <c r="F383" i="11" a="1"/>
  <c r="F383" i="11"/>
  <c r="G383" i="11" a="1"/>
  <c r="G383" i="11"/>
  <c r="H383" i="11" a="1"/>
  <c r="H383" i="11"/>
  <c r="I383" i="11" a="1"/>
  <c r="I383" i="11"/>
  <c r="J383" i="11" a="1"/>
  <c r="J383" i="11"/>
  <c r="B384" i="11" a="1"/>
  <c r="B384" i="11"/>
  <c r="C384" i="11" a="1"/>
  <c r="C384" i="11"/>
  <c r="D384" i="11" a="1"/>
  <c r="D384" i="11"/>
  <c r="E384" i="11" a="1"/>
  <c r="E384" i="11"/>
  <c r="F384" i="11" a="1"/>
  <c r="F384" i="11"/>
  <c r="G384" i="11" a="1"/>
  <c r="G384" i="11"/>
  <c r="H384" i="11" a="1"/>
  <c r="H384" i="11"/>
  <c r="I384" i="11" a="1"/>
  <c r="I384" i="11"/>
  <c r="J384" i="11" a="1"/>
  <c r="J384" i="11"/>
  <c r="B385" i="11" a="1"/>
  <c r="B385" i="11"/>
  <c r="C385" i="11" a="1"/>
  <c r="C385" i="11"/>
  <c r="D385" i="11" a="1"/>
  <c r="D385" i="11"/>
  <c r="E385" i="11" a="1"/>
  <c r="E385" i="11"/>
  <c r="F385" i="11" a="1"/>
  <c r="F385" i="11"/>
  <c r="G385" i="11" a="1"/>
  <c r="G385" i="11"/>
  <c r="H385" i="11" a="1"/>
  <c r="H385" i="11"/>
  <c r="I385" i="11" a="1"/>
  <c r="I385" i="11"/>
  <c r="J385" i="11" a="1"/>
  <c r="J385" i="11"/>
  <c r="B386" i="11" a="1"/>
  <c r="B386" i="11"/>
  <c r="C386" i="11" a="1"/>
  <c r="C386" i="11"/>
  <c r="D386" i="11" a="1"/>
  <c r="D386" i="11"/>
  <c r="E386" i="11" a="1"/>
  <c r="E386" i="11"/>
  <c r="F386" i="11" a="1"/>
  <c r="F386" i="11"/>
  <c r="G386" i="11" a="1"/>
  <c r="G386" i="11"/>
  <c r="H386" i="11" a="1"/>
  <c r="H386" i="11"/>
  <c r="I386" i="11" a="1"/>
  <c r="I386" i="11"/>
  <c r="J386" i="11" a="1"/>
  <c r="J386" i="11"/>
  <c r="B387" i="11" a="1"/>
  <c r="B387" i="11"/>
  <c r="C387" i="11" a="1"/>
  <c r="C387" i="11"/>
  <c r="D387" i="11" a="1"/>
  <c r="D387" i="11"/>
  <c r="E387" i="11" a="1"/>
  <c r="E387" i="11"/>
  <c r="F387" i="11" a="1"/>
  <c r="F387" i="11"/>
  <c r="G387" i="11" a="1"/>
  <c r="G387" i="11"/>
  <c r="H387" i="11" a="1"/>
  <c r="H387" i="11"/>
  <c r="I387" i="11" a="1"/>
  <c r="I387" i="11"/>
  <c r="J387" i="11" a="1"/>
  <c r="J387" i="11"/>
  <c r="B388" i="11" a="1"/>
  <c r="B388" i="11"/>
  <c r="C388" i="11" a="1"/>
  <c r="C388" i="11"/>
  <c r="D388" i="11" a="1"/>
  <c r="D388" i="11"/>
  <c r="E388" i="11" a="1"/>
  <c r="E388" i="11"/>
  <c r="F388" i="11" a="1"/>
  <c r="F388" i="11"/>
  <c r="G388" i="11" a="1"/>
  <c r="G388" i="11"/>
  <c r="H388" i="11" a="1"/>
  <c r="H388" i="11"/>
  <c r="I388" i="11" a="1"/>
  <c r="I388" i="11"/>
  <c r="J388" i="11" a="1"/>
  <c r="J388" i="11"/>
  <c r="B389" i="11" a="1"/>
  <c r="B389" i="11"/>
  <c r="C389" i="11" a="1"/>
  <c r="C389" i="11"/>
  <c r="D389" i="11" a="1"/>
  <c r="D389" i="11"/>
  <c r="E389" i="11" a="1"/>
  <c r="E389" i="11"/>
  <c r="F389" i="11" a="1"/>
  <c r="F389" i="11"/>
  <c r="G389" i="11" a="1"/>
  <c r="G389" i="11"/>
  <c r="H389" i="11" a="1"/>
  <c r="H389" i="11"/>
  <c r="I389" i="11" a="1"/>
  <c r="I389" i="11"/>
  <c r="J389" i="11" a="1"/>
  <c r="J389" i="11"/>
  <c r="B390" i="11" a="1"/>
  <c r="B390" i="11"/>
  <c r="C390" i="11" a="1"/>
  <c r="C390" i="11"/>
  <c r="D390" i="11" a="1"/>
  <c r="D390" i="11"/>
  <c r="E390" i="11" a="1"/>
  <c r="E390" i="11"/>
  <c r="F390" i="11" a="1"/>
  <c r="F390" i="11"/>
  <c r="G390" i="11" a="1"/>
  <c r="G390" i="11"/>
  <c r="H390" i="11" a="1"/>
  <c r="H390" i="11"/>
  <c r="I390" i="11" a="1"/>
  <c r="I390" i="11"/>
  <c r="J390" i="11" a="1"/>
  <c r="J390" i="11"/>
  <c r="B391" i="11" a="1"/>
  <c r="B391" i="11"/>
  <c r="C391" i="11" a="1"/>
  <c r="C391" i="11"/>
  <c r="D391" i="11" a="1"/>
  <c r="D391" i="11"/>
  <c r="E391" i="11" a="1"/>
  <c r="E391" i="11"/>
  <c r="F391" i="11" a="1"/>
  <c r="F391" i="11"/>
  <c r="G391" i="11" a="1"/>
  <c r="G391" i="11"/>
  <c r="H391" i="11" a="1"/>
  <c r="H391" i="11"/>
  <c r="I391" i="11" a="1"/>
  <c r="I391" i="11"/>
  <c r="J391" i="11" a="1"/>
  <c r="J391" i="11"/>
  <c r="B392" i="11" a="1"/>
  <c r="B392" i="11"/>
  <c r="C392" i="11" a="1"/>
  <c r="C392" i="11"/>
  <c r="D392" i="11" a="1"/>
  <c r="D392" i="11"/>
  <c r="E392" i="11" a="1"/>
  <c r="E392" i="11"/>
  <c r="F392" i="11" a="1"/>
  <c r="F392" i="11"/>
  <c r="G392" i="11" a="1"/>
  <c r="G392" i="11"/>
  <c r="H392" i="11" a="1"/>
  <c r="H392" i="11"/>
  <c r="I392" i="11" a="1"/>
  <c r="I392" i="11"/>
  <c r="J392" i="11" a="1"/>
  <c r="J392" i="11"/>
  <c r="B393" i="11" a="1"/>
  <c r="B393" i="11"/>
  <c r="C393" i="11" a="1"/>
  <c r="C393" i="11"/>
  <c r="D393" i="11" a="1"/>
  <c r="D393" i="11"/>
  <c r="E393" i="11" a="1"/>
  <c r="E393" i="11"/>
  <c r="F393" i="11" a="1"/>
  <c r="F393" i="11"/>
  <c r="G393" i="11" a="1"/>
  <c r="G393" i="11"/>
  <c r="H393" i="11" a="1"/>
  <c r="H393" i="11"/>
  <c r="I393" i="11" a="1"/>
  <c r="I393" i="11"/>
  <c r="J393" i="11" a="1"/>
  <c r="J393" i="11"/>
  <c r="B394" i="11" a="1"/>
  <c r="B394" i="11"/>
  <c r="C394" i="11" a="1"/>
  <c r="C394" i="11"/>
  <c r="D394" i="11" a="1"/>
  <c r="D394" i="11"/>
  <c r="E394" i="11" a="1"/>
  <c r="E394" i="11"/>
  <c r="F394" i="11" a="1"/>
  <c r="F394" i="11"/>
  <c r="G394" i="11" a="1"/>
  <c r="G394" i="11"/>
  <c r="H394" i="11" a="1"/>
  <c r="H394" i="11"/>
  <c r="I394" i="11" a="1"/>
  <c r="I394" i="11"/>
  <c r="J394" i="11" a="1"/>
  <c r="J394" i="11"/>
  <c r="B395" i="11" a="1"/>
  <c r="B395" i="11"/>
  <c r="C395" i="11" a="1"/>
  <c r="C395" i="11"/>
  <c r="D395" i="11" a="1"/>
  <c r="D395" i="11"/>
  <c r="E395" i="11" a="1"/>
  <c r="E395" i="11"/>
  <c r="F395" i="11" a="1"/>
  <c r="F395" i="11"/>
  <c r="G395" i="11" a="1"/>
  <c r="G395" i="11"/>
  <c r="H395" i="11" a="1"/>
  <c r="H395" i="11"/>
  <c r="I395" i="11" a="1"/>
  <c r="I395" i="11"/>
  <c r="J395" i="11" a="1"/>
  <c r="J395" i="11"/>
  <c r="B396" i="11" a="1"/>
  <c r="B396" i="11"/>
  <c r="C396" i="11" a="1"/>
  <c r="C396" i="11"/>
  <c r="D396" i="11" a="1"/>
  <c r="D396" i="11"/>
  <c r="E396" i="11" a="1"/>
  <c r="E396" i="11"/>
  <c r="F396" i="11" a="1"/>
  <c r="F396" i="11"/>
  <c r="G396" i="11" a="1"/>
  <c r="G396" i="11"/>
  <c r="H396" i="11" a="1"/>
  <c r="H396" i="11"/>
  <c r="I396" i="11" a="1"/>
  <c r="I396" i="11"/>
  <c r="J396" i="11" a="1"/>
  <c r="J396" i="11"/>
  <c r="B397" i="11" a="1"/>
  <c r="B397" i="11"/>
  <c r="C397" i="11" a="1"/>
  <c r="C397" i="11"/>
  <c r="D397" i="11" a="1"/>
  <c r="D397" i="11"/>
  <c r="E397" i="11" a="1"/>
  <c r="E397" i="11"/>
  <c r="F397" i="11" a="1"/>
  <c r="F397" i="11"/>
  <c r="G397" i="11" a="1"/>
  <c r="G397" i="11"/>
  <c r="H397" i="11" a="1"/>
  <c r="H397" i="11"/>
  <c r="I397" i="11" a="1"/>
  <c r="I397" i="11"/>
  <c r="J397" i="11" a="1"/>
  <c r="J397" i="11"/>
  <c r="B398" i="11" a="1"/>
  <c r="B398" i="11"/>
  <c r="C398" i="11" a="1"/>
  <c r="C398" i="11"/>
  <c r="D398" i="11" a="1"/>
  <c r="D398" i="11"/>
  <c r="E398" i="11" a="1"/>
  <c r="E398" i="11"/>
  <c r="F398" i="11" a="1"/>
  <c r="F398" i="11"/>
  <c r="G398" i="11" a="1"/>
  <c r="G398" i="11"/>
  <c r="H398" i="11" a="1"/>
  <c r="H398" i="11"/>
  <c r="I398" i="11" a="1"/>
  <c r="I398" i="11"/>
  <c r="J398" i="11" a="1"/>
  <c r="J398" i="11"/>
  <c r="B399" i="11" a="1"/>
  <c r="B399" i="11"/>
  <c r="C399" i="11" a="1"/>
  <c r="C399" i="11"/>
  <c r="D399" i="11" a="1"/>
  <c r="D399" i="11"/>
  <c r="E399" i="11" a="1"/>
  <c r="E399" i="11"/>
  <c r="F399" i="11" a="1"/>
  <c r="F399" i="11"/>
  <c r="G399" i="11" a="1"/>
  <c r="G399" i="11"/>
  <c r="H399" i="11" a="1"/>
  <c r="H399" i="11"/>
  <c r="I399" i="11" a="1"/>
  <c r="I399" i="11"/>
  <c r="J399" i="11" a="1"/>
  <c r="J399" i="11"/>
  <c r="B400" i="11" a="1"/>
  <c r="B400" i="11"/>
  <c r="C400" i="11" a="1"/>
  <c r="C400" i="11"/>
  <c r="D400" i="11" a="1"/>
  <c r="D400" i="11"/>
  <c r="E400" i="11" a="1"/>
  <c r="E400" i="11"/>
  <c r="F400" i="11" a="1"/>
  <c r="F400" i="11"/>
  <c r="G400" i="11" a="1"/>
  <c r="G400" i="11"/>
  <c r="H400" i="11" a="1"/>
  <c r="H400" i="11"/>
  <c r="I400" i="11" a="1"/>
  <c r="I400" i="11"/>
  <c r="J400" i="11" a="1"/>
  <c r="J400" i="11"/>
  <c r="B401" i="11" a="1"/>
  <c r="B401" i="11"/>
  <c r="C401" i="11" a="1"/>
  <c r="C401" i="11"/>
  <c r="D401" i="11" a="1"/>
  <c r="D401" i="11"/>
  <c r="E401" i="11" a="1"/>
  <c r="E401" i="11"/>
  <c r="F401" i="11" a="1"/>
  <c r="F401" i="11"/>
  <c r="G401" i="11" a="1"/>
  <c r="G401" i="11"/>
  <c r="H401" i="11" a="1"/>
  <c r="H401" i="11"/>
  <c r="I401" i="11" a="1"/>
  <c r="I401" i="11"/>
  <c r="J401" i="11" a="1"/>
  <c r="J401" i="11"/>
  <c r="B402" i="11" a="1"/>
  <c r="B402" i="11"/>
  <c r="C402" i="11" a="1"/>
  <c r="C402" i="11"/>
  <c r="D402" i="11" a="1"/>
  <c r="D402" i="11"/>
  <c r="E402" i="11" a="1"/>
  <c r="E402" i="11"/>
  <c r="F402" i="11" a="1"/>
  <c r="F402" i="11"/>
  <c r="G402" i="11" a="1"/>
  <c r="G402" i="11"/>
  <c r="H402" i="11" a="1"/>
  <c r="H402" i="11"/>
  <c r="I402" i="11" a="1"/>
  <c r="I402" i="11"/>
  <c r="J402" i="11" a="1"/>
  <c r="J402" i="11"/>
  <c r="B403" i="11" a="1"/>
  <c r="B403" i="11"/>
  <c r="C403" i="11" a="1"/>
  <c r="C403" i="11"/>
  <c r="D403" i="11" a="1"/>
  <c r="D403" i="11"/>
  <c r="E403" i="11" a="1"/>
  <c r="E403" i="11"/>
  <c r="F403" i="11" a="1"/>
  <c r="F403" i="11"/>
  <c r="G403" i="11" a="1"/>
  <c r="G403" i="11"/>
  <c r="H403" i="11" a="1"/>
  <c r="H403" i="11"/>
  <c r="I403" i="11" a="1"/>
  <c r="I403" i="11"/>
  <c r="J403" i="11" a="1"/>
  <c r="J403" i="11"/>
  <c r="B404" i="11" a="1"/>
  <c r="B404" i="11"/>
  <c r="C404" i="11" a="1"/>
  <c r="C404" i="11"/>
  <c r="D404" i="11" a="1"/>
  <c r="D404" i="11"/>
  <c r="E404" i="11" a="1"/>
  <c r="E404" i="11"/>
  <c r="F404" i="11" a="1"/>
  <c r="F404" i="11"/>
  <c r="G404" i="11" a="1"/>
  <c r="G404" i="11"/>
  <c r="H404" i="11" a="1"/>
  <c r="H404" i="11"/>
  <c r="I404" i="11" a="1"/>
  <c r="I404" i="11"/>
  <c r="J404" i="11" a="1"/>
  <c r="J404" i="11"/>
  <c r="B405" i="11" a="1"/>
  <c r="B405" i="11"/>
  <c r="C405" i="11" a="1"/>
  <c r="C405" i="11"/>
  <c r="D405" i="11" a="1"/>
  <c r="D405" i="11"/>
  <c r="E405" i="11" a="1"/>
  <c r="E405" i="11"/>
  <c r="F405" i="11" a="1"/>
  <c r="F405" i="11"/>
  <c r="G405" i="11" a="1"/>
  <c r="G405" i="11"/>
  <c r="H405" i="11" a="1"/>
  <c r="H405" i="11"/>
  <c r="I405" i="11" a="1"/>
  <c r="I405" i="11"/>
  <c r="J405" i="11" a="1"/>
  <c r="J405" i="11"/>
  <c r="B406" i="11" a="1"/>
  <c r="B406" i="11"/>
  <c r="C406" i="11" a="1"/>
  <c r="C406" i="11"/>
  <c r="D406" i="11" a="1"/>
  <c r="D406" i="11"/>
  <c r="E406" i="11" a="1"/>
  <c r="E406" i="11"/>
  <c r="F406" i="11" a="1"/>
  <c r="F406" i="11"/>
  <c r="G406" i="11" a="1"/>
  <c r="G406" i="11"/>
  <c r="H406" i="11" a="1"/>
  <c r="H406" i="11"/>
  <c r="I406" i="11" a="1"/>
  <c r="I406" i="11"/>
  <c r="J406" i="11" a="1"/>
  <c r="J406" i="11"/>
  <c r="B407" i="11" a="1"/>
  <c r="B407" i="11"/>
  <c r="C407" i="11" a="1"/>
  <c r="C407" i="11"/>
  <c r="D407" i="11" a="1"/>
  <c r="D407" i="11"/>
  <c r="E407" i="11" a="1"/>
  <c r="E407" i="11"/>
  <c r="F407" i="11" a="1"/>
  <c r="F407" i="11"/>
  <c r="G407" i="11" a="1"/>
  <c r="G407" i="11"/>
  <c r="H407" i="11" a="1"/>
  <c r="H407" i="11"/>
  <c r="I407" i="11" a="1"/>
  <c r="I407" i="11"/>
  <c r="J407" i="11" a="1"/>
  <c r="J407" i="11"/>
  <c r="B408" i="11" a="1"/>
  <c r="B408" i="11"/>
  <c r="C408" i="11" a="1"/>
  <c r="C408" i="11"/>
  <c r="D408" i="11" a="1"/>
  <c r="D408" i="11"/>
  <c r="E408" i="11" a="1"/>
  <c r="E408" i="11"/>
  <c r="F408" i="11" a="1"/>
  <c r="F408" i="11"/>
  <c r="G408" i="11" a="1"/>
  <c r="G408" i="11"/>
  <c r="H408" i="11" a="1"/>
  <c r="H408" i="11"/>
  <c r="I408" i="11" a="1"/>
  <c r="I408" i="11"/>
  <c r="J408" i="11" a="1"/>
  <c r="J408" i="11"/>
  <c r="B409" i="11" a="1"/>
  <c r="B409" i="11"/>
  <c r="C409" i="11" a="1"/>
  <c r="C409" i="11"/>
  <c r="D409" i="11" a="1"/>
  <c r="D409" i="11"/>
  <c r="E409" i="11" a="1"/>
  <c r="E409" i="11"/>
  <c r="F409" i="11" a="1"/>
  <c r="F409" i="11"/>
  <c r="G409" i="11" a="1"/>
  <c r="G409" i="11"/>
  <c r="H409" i="11" a="1"/>
  <c r="H409" i="11"/>
  <c r="I409" i="11" a="1"/>
  <c r="I409" i="11"/>
  <c r="J409" i="11" a="1"/>
  <c r="J409" i="11"/>
  <c r="B410" i="11" a="1"/>
  <c r="B410" i="11"/>
  <c r="C410" i="11" a="1"/>
  <c r="C410" i="11"/>
  <c r="D410" i="11" a="1"/>
  <c r="D410" i="11"/>
  <c r="E410" i="11" a="1"/>
  <c r="E410" i="11"/>
  <c r="F410" i="11" a="1"/>
  <c r="F410" i="11"/>
  <c r="G410" i="11" a="1"/>
  <c r="G410" i="11"/>
  <c r="H410" i="11" a="1"/>
  <c r="H410" i="11"/>
  <c r="I410" i="11" a="1"/>
  <c r="I410" i="11"/>
  <c r="J410" i="11" a="1"/>
  <c r="J410" i="11"/>
  <c r="B411" i="11" a="1"/>
  <c r="B411" i="11"/>
  <c r="C411" i="11" a="1"/>
  <c r="C411" i="11"/>
  <c r="D411" i="11" a="1"/>
  <c r="D411" i="11"/>
  <c r="E411" i="11" a="1"/>
  <c r="E411" i="11"/>
  <c r="F411" i="11" a="1"/>
  <c r="F411" i="11"/>
  <c r="G411" i="11" a="1"/>
  <c r="G411" i="11"/>
  <c r="H411" i="11" a="1"/>
  <c r="H411" i="11"/>
  <c r="I411" i="11" a="1"/>
  <c r="I411" i="11"/>
  <c r="J411" i="11" a="1"/>
  <c r="J411" i="11"/>
  <c r="B412" i="11" a="1"/>
  <c r="B412" i="11"/>
  <c r="C412" i="11" a="1"/>
  <c r="C412" i="11"/>
  <c r="D412" i="11" a="1"/>
  <c r="D412" i="11"/>
  <c r="E412" i="11" a="1"/>
  <c r="E412" i="11"/>
  <c r="F412" i="11" a="1"/>
  <c r="F412" i="11"/>
  <c r="G412" i="11" a="1"/>
  <c r="G412" i="11"/>
  <c r="H412" i="11" a="1"/>
  <c r="H412" i="11"/>
  <c r="I412" i="11" a="1"/>
  <c r="I412" i="11"/>
  <c r="J412" i="11" a="1"/>
  <c r="J412" i="11"/>
  <c r="B413" i="11" a="1"/>
  <c r="B413" i="11"/>
  <c r="C413" i="11" a="1"/>
  <c r="C413" i="11"/>
  <c r="D413" i="11" a="1"/>
  <c r="D413" i="11"/>
  <c r="E413" i="11" a="1"/>
  <c r="E413" i="11"/>
  <c r="F413" i="11" a="1"/>
  <c r="F413" i="11"/>
  <c r="G413" i="11" a="1"/>
  <c r="G413" i="11"/>
  <c r="H413" i="11" a="1"/>
  <c r="H413" i="11"/>
  <c r="I413" i="11" a="1"/>
  <c r="I413" i="11"/>
  <c r="J413" i="11" a="1"/>
  <c r="J413" i="11"/>
  <c r="B414" i="11" a="1"/>
  <c r="B414" i="11"/>
  <c r="C414" i="11" a="1"/>
  <c r="C414" i="11"/>
  <c r="D414" i="11" a="1"/>
  <c r="D414" i="11"/>
  <c r="E414" i="11" a="1"/>
  <c r="E414" i="11"/>
  <c r="F414" i="11" a="1"/>
  <c r="F414" i="11"/>
  <c r="G414" i="11" a="1"/>
  <c r="G414" i="11"/>
  <c r="H414" i="11" a="1"/>
  <c r="H414" i="11"/>
  <c r="I414" i="11" a="1"/>
  <c r="I414" i="11"/>
  <c r="J414" i="11" a="1"/>
  <c r="J414" i="11"/>
  <c r="B415" i="11" a="1"/>
  <c r="B415" i="11"/>
  <c r="C415" i="11" a="1"/>
  <c r="C415" i="11"/>
  <c r="D415" i="11" a="1"/>
  <c r="D415" i="11"/>
  <c r="E415" i="11" a="1"/>
  <c r="E415" i="11"/>
  <c r="F415" i="11" a="1"/>
  <c r="F415" i="11"/>
  <c r="G415" i="11" a="1"/>
  <c r="G415" i="11"/>
  <c r="H415" i="11" a="1"/>
  <c r="H415" i="11"/>
  <c r="I415" i="11" a="1"/>
  <c r="I415" i="11"/>
  <c r="J415" i="11" a="1"/>
  <c r="J415" i="11"/>
  <c r="B416" i="11" a="1"/>
  <c r="B416" i="11"/>
  <c r="C416" i="11" a="1"/>
  <c r="C416" i="11"/>
  <c r="D416" i="11" a="1"/>
  <c r="D416" i="11"/>
  <c r="E416" i="11" a="1"/>
  <c r="E416" i="11"/>
  <c r="F416" i="11" a="1"/>
  <c r="F416" i="11"/>
  <c r="G416" i="11" a="1"/>
  <c r="G416" i="11"/>
  <c r="H416" i="11" a="1"/>
  <c r="H416" i="11"/>
  <c r="I416" i="11" a="1"/>
  <c r="I416" i="11"/>
  <c r="J416" i="11" a="1"/>
  <c r="J416" i="11"/>
  <c r="B417" i="11" a="1"/>
  <c r="B417" i="11"/>
  <c r="C417" i="11" a="1"/>
  <c r="C417" i="11"/>
  <c r="D417" i="11" a="1"/>
  <c r="D417" i="11"/>
  <c r="E417" i="11" a="1"/>
  <c r="E417" i="11"/>
  <c r="F417" i="11" a="1"/>
  <c r="F417" i="11"/>
  <c r="G417" i="11" a="1"/>
  <c r="G417" i="11"/>
  <c r="H417" i="11" a="1"/>
  <c r="H417" i="11"/>
  <c r="I417" i="11" a="1"/>
  <c r="I417" i="11"/>
  <c r="J417" i="11" a="1"/>
  <c r="J417" i="11"/>
  <c r="B418" i="11" a="1"/>
  <c r="B418" i="11"/>
  <c r="C418" i="11" a="1"/>
  <c r="C418" i="11"/>
  <c r="D418" i="11" a="1"/>
  <c r="D418" i="11"/>
  <c r="E418" i="11" a="1"/>
  <c r="E418" i="11"/>
  <c r="F418" i="11" a="1"/>
  <c r="F418" i="11"/>
  <c r="G418" i="11" a="1"/>
  <c r="G418" i="11"/>
  <c r="H418" i="11" a="1"/>
  <c r="H418" i="11"/>
  <c r="I418" i="11" a="1"/>
  <c r="I418" i="11"/>
  <c r="J418" i="11" a="1"/>
  <c r="J418" i="11"/>
  <c r="B419" i="11" a="1"/>
  <c r="B419" i="11"/>
  <c r="C419" i="11" a="1"/>
  <c r="C419" i="11"/>
  <c r="D419" i="11" a="1"/>
  <c r="D419" i="11"/>
  <c r="E419" i="11" a="1"/>
  <c r="E419" i="11"/>
  <c r="F419" i="11" a="1"/>
  <c r="F419" i="11"/>
  <c r="G419" i="11" a="1"/>
  <c r="G419" i="11"/>
  <c r="H419" i="11" a="1"/>
  <c r="H419" i="11"/>
  <c r="I419" i="11" a="1"/>
  <c r="I419" i="11"/>
  <c r="J419" i="11" a="1"/>
  <c r="J419" i="11"/>
  <c r="B420" i="11" a="1"/>
  <c r="B420" i="11"/>
  <c r="C420" i="11" a="1"/>
  <c r="C420" i="11"/>
  <c r="D420" i="11" a="1"/>
  <c r="D420" i="11"/>
  <c r="E420" i="11" a="1"/>
  <c r="E420" i="11"/>
  <c r="F420" i="11" a="1"/>
  <c r="F420" i="11"/>
  <c r="G420" i="11" a="1"/>
  <c r="G420" i="11"/>
  <c r="H420" i="11" a="1"/>
  <c r="H420" i="11"/>
  <c r="I420" i="11" a="1"/>
  <c r="I420" i="11"/>
  <c r="J420" i="11" a="1"/>
  <c r="J420" i="11"/>
  <c r="B421" i="11" a="1"/>
  <c r="B421" i="11"/>
  <c r="C421" i="11" a="1"/>
  <c r="C421" i="11"/>
  <c r="D421" i="11" a="1"/>
  <c r="D421" i="11"/>
  <c r="E421" i="11" a="1"/>
  <c r="E421" i="11"/>
  <c r="F421" i="11" a="1"/>
  <c r="F421" i="11"/>
  <c r="G421" i="11" a="1"/>
  <c r="G421" i="11"/>
  <c r="H421" i="11" a="1"/>
  <c r="H421" i="11"/>
  <c r="I421" i="11" a="1"/>
  <c r="I421" i="11"/>
  <c r="J421" i="11" a="1"/>
  <c r="J421" i="11"/>
  <c r="B422" i="11" a="1"/>
  <c r="B422" i="11"/>
  <c r="C422" i="11" a="1"/>
  <c r="C422" i="11"/>
  <c r="D422" i="11" a="1"/>
  <c r="D422" i="11"/>
  <c r="E422" i="11" a="1"/>
  <c r="E422" i="11"/>
  <c r="F422" i="11" a="1"/>
  <c r="F422" i="11"/>
  <c r="G422" i="11" a="1"/>
  <c r="G422" i="11"/>
  <c r="H422" i="11" a="1"/>
  <c r="H422" i="11"/>
  <c r="I422" i="11" a="1"/>
  <c r="I422" i="11"/>
  <c r="J422" i="11" a="1"/>
  <c r="J422" i="11"/>
  <c r="B423" i="11" a="1"/>
  <c r="B423" i="11"/>
  <c r="C423" i="11" a="1"/>
  <c r="C423" i="11"/>
  <c r="D423" i="11" a="1"/>
  <c r="D423" i="11"/>
  <c r="E423" i="11" a="1"/>
  <c r="E423" i="11"/>
  <c r="F423" i="11" a="1"/>
  <c r="F423" i="11"/>
  <c r="G423" i="11" a="1"/>
  <c r="G423" i="11"/>
  <c r="H423" i="11" a="1"/>
  <c r="H423" i="11"/>
  <c r="I423" i="11" a="1"/>
  <c r="I423" i="11"/>
  <c r="J423" i="11" a="1"/>
  <c r="J423" i="11"/>
  <c r="B424" i="11" a="1"/>
  <c r="B424" i="11"/>
  <c r="C424" i="11" a="1"/>
  <c r="C424" i="11"/>
  <c r="D424" i="11" a="1"/>
  <c r="D424" i="11"/>
  <c r="E424" i="11" a="1"/>
  <c r="E424" i="11"/>
  <c r="F424" i="11" a="1"/>
  <c r="F424" i="11"/>
  <c r="G424" i="11" a="1"/>
  <c r="G424" i="11"/>
  <c r="H424" i="11" a="1"/>
  <c r="H424" i="11"/>
  <c r="I424" i="11" a="1"/>
  <c r="I424" i="11"/>
  <c r="J424" i="11" a="1"/>
  <c r="J424" i="11"/>
  <c r="B425" i="11" a="1"/>
  <c r="B425" i="11"/>
  <c r="C425" i="11" a="1"/>
  <c r="C425" i="11"/>
  <c r="D425" i="11" a="1"/>
  <c r="D425" i="11"/>
  <c r="E425" i="11" a="1"/>
  <c r="E425" i="11"/>
  <c r="F425" i="11" a="1"/>
  <c r="F425" i="11"/>
  <c r="G425" i="11" a="1"/>
  <c r="G425" i="11"/>
  <c r="H425" i="11" a="1"/>
  <c r="H425" i="11"/>
  <c r="I425" i="11" a="1"/>
  <c r="I425" i="11"/>
  <c r="J425" i="11" a="1"/>
  <c r="J425" i="11"/>
  <c r="B426" i="11" a="1"/>
  <c r="B426" i="11"/>
  <c r="C426" i="11" a="1"/>
  <c r="C426" i="11"/>
  <c r="D426" i="11" a="1"/>
  <c r="D426" i="11"/>
  <c r="E426" i="11" a="1"/>
  <c r="E426" i="11"/>
  <c r="F426" i="11" a="1"/>
  <c r="F426" i="11"/>
  <c r="G426" i="11" a="1"/>
  <c r="G426" i="11"/>
  <c r="H426" i="11" a="1"/>
  <c r="H426" i="11"/>
  <c r="I426" i="11" a="1"/>
  <c r="I426" i="11"/>
  <c r="J426" i="11" a="1"/>
  <c r="J426" i="11"/>
  <c r="B427" i="11" a="1"/>
  <c r="B427" i="11"/>
  <c r="C427" i="11" a="1"/>
  <c r="C427" i="11"/>
  <c r="D427" i="11" a="1"/>
  <c r="D427" i="11"/>
  <c r="E427" i="11" a="1"/>
  <c r="E427" i="11"/>
  <c r="F427" i="11" a="1"/>
  <c r="F427" i="11"/>
  <c r="G427" i="11" a="1"/>
  <c r="G427" i="11"/>
  <c r="H427" i="11" a="1"/>
  <c r="H427" i="11"/>
  <c r="I427" i="11" a="1"/>
  <c r="I427" i="11"/>
  <c r="J427" i="11" a="1"/>
  <c r="J427" i="11"/>
  <c r="B428" i="11" a="1"/>
  <c r="B428" i="11"/>
  <c r="C428" i="11" a="1"/>
  <c r="C428" i="11"/>
  <c r="D428" i="11" a="1"/>
  <c r="D428" i="11"/>
  <c r="E428" i="11" a="1"/>
  <c r="E428" i="11"/>
  <c r="F428" i="11" a="1"/>
  <c r="F428" i="11"/>
  <c r="G428" i="11" a="1"/>
  <c r="G428" i="11"/>
  <c r="H428" i="11" a="1"/>
  <c r="H428" i="11"/>
  <c r="I428" i="11" a="1"/>
  <c r="I428" i="11"/>
  <c r="J428" i="11" a="1"/>
  <c r="J428" i="11"/>
  <c r="B429" i="11" a="1"/>
  <c r="B429" i="11"/>
  <c r="C429" i="11" a="1"/>
  <c r="C429" i="11"/>
  <c r="D429" i="11" a="1"/>
  <c r="D429" i="11"/>
  <c r="E429" i="11" a="1"/>
  <c r="E429" i="11"/>
  <c r="F429" i="11" a="1"/>
  <c r="F429" i="11"/>
  <c r="G429" i="11" a="1"/>
  <c r="G429" i="11"/>
  <c r="H429" i="11" a="1"/>
  <c r="H429" i="11"/>
  <c r="I429" i="11" a="1"/>
  <c r="I429" i="11"/>
  <c r="J429" i="11" a="1"/>
  <c r="J429" i="11"/>
  <c r="B430" i="11" a="1"/>
  <c r="B430" i="11"/>
  <c r="C430" i="11" a="1"/>
  <c r="C430" i="11"/>
  <c r="D430" i="11" a="1"/>
  <c r="D430" i="11"/>
  <c r="E430" i="11" a="1"/>
  <c r="E430" i="11"/>
  <c r="F430" i="11" a="1"/>
  <c r="F430" i="11"/>
  <c r="G430" i="11" a="1"/>
  <c r="G430" i="11"/>
  <c r="H430" i="11" a="1"/>
  <c r="H430" i="11"/>
  <c r="I430" i="11" a="1"/>
  <c r="I430" i="11"/>
  <c r="J430" i="11" a="1"/>
  <c r="J430" i="11"/>
  <c r="B431" i="11" a="1"/>
  <c r="B431" i="11"/>
  <c r="C431" i="11" a="1"/>
  <c r="C431" i="11"/>
  <c r="D431" i="11" a="1"/>
  <c r="D431" i="11"/>
  <c r="E431" i="11" a="1"/>
  <c r="E431" i="11"/>
  <c r="F431" i="11" a="1"/>
  <c r="F431" i="11"/>
  <c r="G431" i="11" a="1"/>
  <c r="G431" i="11"/>
  <c r="H431" i="11" a="1"/>
  <c r="H431" i="11"/>
  <c r="I431" i="11" a="1"/>
  <c r="I431" i="11"/>
  <c r="J431" i="11" a="1"/>
  <c r="J431" i="11"/>
  <c r="B432" i="11" a="1"/>
  <c r="B432" i="11"/>
  <c r="C432" i="11" a="1"/>
  <c r="C432" i="11"/>
  <c r="D432" i="11" a="1"/>
  <c r="D432" i="11"/>
  <c r="E432" i="11" a="1"/>
  <c r="E432" i="11"/>
  <c r="F432" i="11" a="1"/>
  <c r="F432" i="11"/>
  <c r="G432" i="11" a="1"/>
  <c r="G432" i="11"/>
  <c r="H432" i="11" a="1"/>
  <c r="H432" i="11"/>
  <c r="I432" i="11" a="1"/>
  <c r="I432" i="11"/>
  <c r="J432" i="11" a="1"/>
  <c r="J432" i="11"/>
  <c r="B433" i="11" a="1"/>
  <c r="B433" i="11"/>
  <c r="C433" i="11" a="1"/>
  <c r="C433" i="11"/>
  <c r="D433" i="11" a="1"/>
  <c r="D433" i="11"/>
  <c r="E433" i="11" a="1"/>
  <c r="E433" i="11"/>
  <c r="F433" i="11" a="1"/>
  <c r="F433" i="11"/>
  <c r="G433" i="11" a="1"/>
  <c r="G433" i="11"/>
  <c r="H433" i="11" a="1"/>
  <c r="H433" i="11"/>
  <c r="I433" i="11" a="1"/>
  <c r="I433" i="11"/>
  <c r="J433" i="11" a="1"/>
  <c r="J433" i="11"/>
  <c r="B434" i="11" a="1"/>
  <c r="B434" i="11"/>
  <c r="C434" i="11" a="1"/>
  <c r="C434" i="11"/>
  <c r="D434" i="11" a="1"/>
  <c r="D434" i="11"/>
  <c r="E434" i="11" a="1"/>
  <c r="E434" i="11"/>
  <c r="F434" i="11" a="1"/>
  <c r="F434" i="11"/>
  <c r="G434" i="11" a="1"/>
  <c r="G434" i="11"/>
  <c r="H434" i="11" a="1"/>
  <c r="H434" i="11"/>
  <c r="I434" i="11" a="1"/>
  <c r="I434" i="11"/>
  <c r="J434" i="11" a="1"/>
  <c r="J434" i="11"/>
  <c r="B435" i="11" a="1"/>
  <c r="B435" i="11"/>
  <c r="C435" i="11" a="1"/>
  <c r="C435" i="11"/>
  <c r="D435" i="11" a="1"/>
  <c r="D435" i="11"/>
  <c r="E435" i="11" a="1"/>
  <c r="E435" i="11"/>
  <c r="F435" i="11" a="1"/>
  <c r="F435" i="11"/>
  <c r="G435" i="11" a="1"/>
  <c r="G435" i="11"/>
  <c r="H435" i="11" a="1"/>
  <c r="H435" i="11"/>
  <c r="I435" i="11" a="1"/>
  <c r="I435" i="11"/>
  <c r="J435" i="11" a="1"/>
  <c r="J435" i="11"/>
  <c r="B436" i="11" a="1"/>
  <c r="B436" i="11"/>
  <c r="C436" i="11" a="1"/>
  <c r="C436" i="11"/>
  <c r="D436" i="11" a="1"/>
  <c r="D436" i="11"/>
  <c r="E436" i="11" a="1"/>
  <c r="E436" i="11"/>
  <c r="F436" i="11" a="1"/>
  <c r="F436" i="11"/>
  <c r="G436" i="11" a="1"/>
  <c r="G436" i="11"/>
  <c r="H436" i="11" a="1"/>
  <c r="H436" i="11"/>
  <c r="I436" i="11" a="1"/>
  <c r="I436" i="11"/>
  <c r="J436" i="11" a="1"/>
  <c r="J436" i="11"/>
  <c r="B437" i="11" a="1"/>
  <c r="B437" i="11"/>
  <c r="C437" i="11" a="1"/>
  <c r="C437" i="11"/>
  <c r="D437" i="11" a="1"/>
  <c r="D437" i="11"/>
  <c r="E437" i="11" a="1"/>
  <c r="E437" i="11"/>
  <c r="F437" i="11" a="1"/>
  <c r="F437" i="11"/>
  <c r="G437" i="11" a="1"/>
  <c r="G437" i="11"/>
  <c r="H437" i="11" a="1"/>
  <c r="H437" i="11"/>
  <c r="I437" i="11" a="1"/>
  <c r="I437" i="11"/>
  <c r="J437" i="11" a="1"/>
  <c r="J437" i="11"/>
  <c r="B438" i="11" a="1"/>
  <c r="B438" i="11"/>
  <c r="C438" i="11" a="1"/>
  <c r="C438" i="11"/>
  <c r="D438" i="11" a="1"/>
  <c r="D438" i="11"/>
  <c r="E438" i="11" a="1"/>
  <c r="E438" i="11"/>
  <c r="F438" i="11" a="1"/>
  <c r="F438" i="11"/>
  <c r="G438" i="11" a="1"/>
  <c r="G438" i="11"/>
  <c r="H438" i="11" a="1"/>
  <c r="H438" i="11"/>
  <c r="I438" i="11" a="1"/>
  <c r="I438" i="11"/>
  <c r="J438" i="11" a="1"/>
  <c r="J438" i="11"/>
  <c r="B439" i="11" a="1"/>
  <c r="B439" i="11"/>
  <c r="C439" i="11" a="1"/>
  <c r="C439" i="11"/>
  <c r="D439" i="11" a="1"/>
  <c r="D439" i="11"/>
  <c r="E439" i="11" a="1"/>
  <c r="E439" i="11"/>
  <c r="F439" i="11" a="1"/>
  <c r="F439" i="11"/>
  <c r="G439" i="11" a="1"/>
  <c r="G439" i="11"/>
  <c r="H439" i="11" a="1"/>
  <c r="H439" i="11"/>
  <c r="I439" i="11" a="1"/>
  <c r="I439" i="11"/>
  <c r="J439" i="11" a="1"/>
  <c r="J439" i="11"/>
  <c r="B440" i="11" a="1"/>
  <c r="B440" i="11"/>
  <c r="C440" i="11" a="1"/>
  <c r="C440" i="11"/>
  <c r="D440" i="11" a="1"/>
  <c r="D440" i="11"/>
  <c r="E440" i="11" a="1"/>
  <c r="E440" i="11"/>
  <c r="F440" i="11" a="1"/>
  <c r="F440" i="11"/>
  <c r="G440" i="11" a="1"/>
  <c r="G440" i="11"/>
  <c r="H440" i="11" a="1"/>
  <c r="H440" i="11"/>
  <c r="I440" i="11" a="1"/>
  <c r="I440" i="11"/>
  <c r="J440" i="11" a="1"/>
  <c r="J440" i="11"/>
  <c r="B441" i="11" a="1"/>
  <c r="B441" i="11"/>
  <c r="C441" i="11" a="1"/>
  <c r="C441" i="11"/>
  <c r="D441" i="11" a="1"/>
  <c r="D441" i="11"/>
  <c r="E441" i="11" a="1"/>
  <c r="E441" i="11"/>
  <c r="F441" i="11" a="1"/>
  <c r="F441" i="11"/>
  <c r="G441" i="11" a="1"/>
  <c r="G441" i="11"/>
  <c r="H441" i="11" a="1"/>
  <c r="H441" i="11"/>
  <c r="I441" i="11" a="1"/>
  <c r="I441" i="11"/>
  <c r="J441" i="11" a="1"/>
  <c r="J441" i="11"/>
  <c r="B442" i="11" a="1"/>
  <c r="B442" i="11"/>
  <c r="C442" i="11" a="1"/>
  <c r="C442" i="11"/>
  <c r="D442" i="11" a="1"/>
  <c r="D442" i="11"/>
  <c r="E442" i="11" a="1"/>
  <c r="E442" i="11"/>
  <c r="F442" i="11" a="1"/>
  <c r="F442" i="11"/>
  <c r="G442" i="11" a="1"/>
  <c r="G442" i="11"/>
  <c r="H442" i="11" a="1"/>
  <c r="H442" i="11"/>
  <c r="I442" i="11" a="1"/>
  <c r="I442" i="11"/>
  <c r="J442" i="11" a="1"/>
  <c r="J442" i="11"/>
  <c r="B443" i="11" a="1"/>
  <c r="B443" i="11"/>
  <c r="C443" i="11" a="1"/>
  <c r="C443" i="11"/>
  <c r="D443" i="11" a="1"/>
  <c r="D443" i="11"/>
  <c r="E443" i="11" a="1"/>
  <c r="E443" i="11"/>
  <c r="F443" i="11" a="1"/>
  <c r="F443" i="11"/>
  <c r="G443" i="11" a="1"/>
  <c r="G443" i="11"/>
  <c r="H443" i="11" a="1"/>
  <c r="H443" i="11"/>
  <c r="I443" i="11" a="1"/>
  <c r="I443" i="11"/>
  <c r="J443" i="11" a="1"/>
  <c r="J443" i="11"/>
  <c r="B444" i="11" a="1"/>
  <c r="B444" i="11"/>
  <c r="C444" i="11" a="1"/>
  <c r="C444" i="11"/>
  <c r="D444" i="11" a="1"/>
  <c r="D444" i="11"/>
  <c r="E444" i="11" a="1"/>
  <c r="E444" i="11"/>
  <c r="F444" i="11" a="1"/>
  <c r="F444" i="11"/>
  <c r="G444" i="11" a="1"/>
  <c r="G444" i="11"/>
  <c r="H444" i="11" a="1"/>
  <c r="H444" i="11"/>
  <c r="I444" i="11" a="1"/>
  <c r="I444" i="11"/>
  <c r="J444" i="11" a="1"/>
  <c r="J444" i="11"/>
  <c r="B445" i="11" a="1"/>
  <c r="B445" i="11"/>
  <c r="C445" i="11" a="1"/>
  <c r="C445" i="11"/>
  <c r="D445" i="11" a="1"/>
  <c r="D445" i="11"/>
  <c r="E445" i="11" a="1"/>
  <c r="E445" i="11"/>
  <c r="F445" i="11" a="1"/>
  <c r="F445" i="11"/>
  <c r="G445" i="11" a="1"/>
  <c r="G445" i="11"/>
  <c r="H445" i="11" a="1"/>
  <c r="H445" i="11"/>
  <c r="I445" i="11" a="1"/>
  <c r="I445" i="11"/>
  <c r="J445" i="11" a="1"/>
  <c r="J445" i="11"/>
  <c r="B446" i="11" a="1"/>
  <c r="B446" i="11"/>
  <c r="C446" i="11" a="1"/>
  <c r="C446" i="11"/>
  <c r="D446" i="11" a="1"/>
  <c r="D446" i="11"/>
  <c r="E446" i="11" a="1"/>
  <c r="E446" i="11"/>
  <c r="F446" i="11" a="1"/>
  <c r="F446" i="11"/>
  <c r="G446" i="11" a="1"/>
  <c r="G446" i="11"/>
  <c r="H446" i="11" a="1"/>
  <c r="H446" i="11"/>
  <c r="I446" i="11" a="1"/>
  <c r="I446" i="11"/>
  <c r="J446" i="11" a="1"/>
  <c r="J446" i="11"/>
  <c r="B447" i="11" a="1"/>
  <c r="B447" i="11"/>
  <c r="C447" i="11" a="1"/>
  <c r="C447" i="11"/>
  <c r="D447" i="11" a="1"/>
  <c r="D447" i="11"/>
  <c r="E447" i="11" a="1"/>
  <c r="E447" i="11"/>
  <c r="F447" i="11" a="1"/>
  <c r="F447" i="11"/>
  <c r="G447" i="11" a="1"/>
  <c r="G447" i="11"/>
  <c r="H447" i="11" a="1"/>
  <c r="H447" i="11"/>
  <c r="I447" i="11" a="1"/>
  <c r="I447" i="11"/>
  <c r="J447" i="11" a="1"/>
  <c r="J447" i="11"/>
  <c r="B448" i="11" a="1"/>
  <c r="B448" i="11"/>
  <c r="C448" i="11" a="1"/>
  <c r="C448" i="11"/>
  <c r="D448" i="11" a="1"/>
  <c r="D448" i="11"/>
  <c r="E448" i="11" a="1"/>
  <c r="E448" i="11"/>
  <c r="F448" i="11" a="1"/>
  <c r="F448" i="11"/>
  <c r="G448" i="11" a="1"/>
  <c r="G448" i="11"/>
  <c r="H448" i="11" a="1"/>
  <c r="H448" i="11"/>
  <c r="I448" i="11" a="1"/>
  <c r="I448" i="11"/>
  <c r="J448" i="11" a="1"/>
  <c r="J448" i="11"/>
  <c r="B449" i="11" a="1"/>
  <c r="B449" i="11"/>
  <c r="C449" i="11" a="1"/>
  <c r="C449" i="11"/>
  <c r="D449" i="11" a="1"/>
  <c r="D449" i="11"/>
  <c r="E449" i="11" a="1"/>
  <c r="E449" i="11"/>
  <c r="F449" i="11" a="1"/>
  <c r="F449" i="11"/>
  <c r="G449" i="11" a="1"/>
  <c r="G449" i="11"/>
  <c r="H449" i="11" a="1"/>
  <c r="H449" i="11"/>
  <c r="I449" i="11" a="1"/>
  <c r="I449" i="11"/>
  <c r="J449" i="11" a="1"/>
  <c r="J449" i="11"/>
  <c r="B450" i="11" a="1"/>
  <c r="B450" i="11"/>
  <c r="C450" i="11" a="1"/>
  <c r="C450" i="11"/>
  <c r="D450" i="11" a="1"/>
  <c r="D450" i="11"/>
  <c r="E450" i="11" a="1"/>
  <c r="E450" i="11"/>
  <c r="F450" i="11" a="1"/>
  <c r="F450" i="11"/>
  <c r="G450" i="11" a="1"/>
  <c r="G450" i="11"/>
  <c r="H450" i="11" a="1"/>
  <c r="H450" i="11"/>
  <c r="I450" i="11" a="1"/>
  <c r="I450" i="11"/>
  <c r="J450" i="11" a="1"/>
  <c r="J450" i="11"/>
  <c r="B451" i="11" a="1"/>
  <c r="B451" i="11"/>
  <c r="C451" i="11" a="1"/>
  <c r="C451" i="11"/>
  <c r="D451" i="11" a="1"/>
  <c r="D451" i="11"/>
  <c r="E451" i="11" a="1"/>
  <c r="E451" i="11"/>
  <c r="F451" i="11" a="1"/>
  <c r="F451" i="11"/>
  <c r="G451" i="11" a="1"/>
  <c r="G451" i="11"/>
  <c r="H451" i="11" a="1"/>
  <c r="H451" i="11"/>
  <c r="I451" i="11" a="1"/>
  <c r="I451" i="11"/>
  <c r="J451" i="11" a="1"/>
  <c r="J451" i="11"/>
  <c r="B452" i="11" a="1"/>
  <c r="B452" i="11"/>
  <c r="C452" i="11" a="1"/>
  <c r="C452" i="11"/>
  <c r="D452" i="11" a="1"/>
  <c r="D452" i="11"/>
  <c r="E452" i="11" a="1"/>
  <c r="E452" i="11"/>
  <c r="F452" i="11" a="1"/>
  <c r="F452" i="11"/>
  <c r="G452" i="11" a="1"/>
  <c r="G452" i="11"/>
  <c r="H452" i="11" a="1"/>
  <c r="H452" i="11"/>
  <c r="I452" i="11" a="1"/>
  <c r="I452" i="11"/>
  <c r="J452" i="11" a="1"/>
  <c r="J452" i="11"/>
  <c r="B453" i="11" a="1"/>
  <c r="B453" i="11"/>
  <c r="C453" i="11" a="1"/>
  <c r="C453" i="11"/>
  <c r="D453" i="11" a="1"/>
  <c r="D453" i="11"/>
  <c r="E453" i="11" a="1"/>
  <c r="E453" i="11"/>
  <c r="F453" i="11" a="1"/>
  <c r="F453" i="11"/>
  <c r="G453" i="11" a="1"/>
  <c r="G453" i="11"/>
  <c r="H453" i="11" a="1"/>
  <c r="H453" i="11"/>
  <c r="I453" i="11" a="1"/>
  <c r="I453" i="11"/>
  <c r="J453" i="11" a="1"/>
  <c r="J453" i="11"/>
  <c r="B454" i="11" a="1"/>
  <c r="B454" i="11"/>
  <c r="C454" i="11" a="1"/>
  <c r="C454" i="11"/>
  <c r="D454" i="11" a="1"/>
  <c r="D454" i="11"/>
  <c r="E454" i="11" a="1"/>
  <c r="E454" i="11"/>
  <c r="F454" i="11" a="1"/>
  <c r="F454" i="11"/>
  <c r="G454" i="11" a="1"/>
  <c r="G454" i="11"/>
  <c r="H454" i="11" a="1"/>
  <c r="H454" i="11"/>
  <c r="I454" i="11" a="1"/>
  <c r="I454" i="11"/>
  <c r="J454" i="11" a="1"/>
  <c r="J454" i="11"/>
  <c r="B455" i="11" a="1"/>
  <c r="B455" i="11"/>
  <c r="C455" i="11" a="1"/>
  <c r="C455" i="11"/>
  <c r="D455" i="11" a="1"/>
  <c r="D455" i="11"/>
  <c r="E455" i="11" a="1"/>
  <c r="E455" i="11"/>
  <c r="F455" i="11" a="1"/>
  <c r="F455" i="11"/>
  <c r="G455" i="11" a="1"/>
  <c r="G455" i="11"/>
  <c r="H455" i="11" a="1"/>
  <c r="H455" i="11"/>
  <c r="I455" i="11" a="1"/>
  <c r="I455" i="11"/>
  <c r="J455" i="11" a="1"/>
  <c r="J455" i="11"/>
  <c r="B456" i="11" a="1"/>
  <c r="B456" i="11"/>
  <c r="C456" i="11" a="1"/>
  <c r="C456" i="11"/>
  <c r="D456" i="11" a="1"/>
  <c r="D456" i="11"/>
  <c r="E456" i="11" a="1"/>
  <c r="E456" i="11"/>
  <c r="F456" i="11" a="1"/>
  <c r="F456" i="11"/>
  <c r="G456" i="11" a="1"/>
  <c r="G456" i="11"/>
  <c r="H456" i="11" a="1"/>
  <c r="H456" i="11"/>
  <c r="I456" i="11" a="1"/>
  <c r="I456" i="11"/>
  <c r="J456" i="11" a="1"/>
  <c r="J456" i="11"/>
  <c r="B457" i="11" a="1"/>
  <c r="B457" i="11"/>
  <c r="C457" i="11" a="1"/>
  <c r="C457" i="11"/>
  <c r="D457" i="11" a="1"/>
  <c r="D457" i="11"/>
  <c r="E457" i="11" a="1"/>
  <c r="E457" i="11"/>
  <c r="F457" i="11" a="1"/>
  <c r="F457" i="11"/>
  <c r="G457" i="11" a="1"/>
  <c r="G457" i="11"/>
  <c r="H457" i="11" a="1"/>
  <c r="H457" i="11"/>
  <c r="I457" i="11" a="1"/>
  <c r="I457" i="11"/>
  <c r="J457" i="11" a="1"/>
  <c r="J457" i="11"/>
  <c r="B458" i="11" a="1"/>
  <c r="B458" i="11"/>
  <c r="C458" i="11" a="1"/>
  <c r="C458" i="11"/>
  <c r="D458" i="11" a="1"/>
  <c r="D458" i="11"/>
  <c r="E458" i="11" a="1"/>
  <c r="E458" i="11"/>
  <c r="F458" i="11" a="1"/>
  <c r="F458" i="11"/>
  <c r="G458" i="11" a="1"/>
  <c r="G458" i="11"/>
  <c r="H458" i="11" a="1"/>
  <c r="H458" i="11"/>
  <c r="I458" i="11" a="1"/>
  <c r="I458" i="11"/>
  <c r="J458" i="11" a="1"/>
  <c r="J458" i="11"/>
  <c r="B459" i="11" a="1"/>
  <c r="B459" i="11"/>
  <c r="C459" i="11" a="1"/>
  <c r="C459" i="11"/>
  <c r="D459" i="11" a="1"/>
  <c r="D459" i="11"/>
  <c r="E459" i="11" a="1"/>
  <c r="E459" i="11"/>
  <c r="F459" i="11" a="1"/>
  <c r="F459" i="11"/>
  <c r="G459" i="11" a="1"/>
  <c r="G459" i="11"/>
  <c r="H459" i="11" a="1"/>
  <c r="H459" i="11"/>
  <c r="I459" i="11" a="1"/>
  <c r="I459" i="11"/>
  <c r="J459" i="11" a="1"/>
  <c r="J459" i="11"/>
  <c r="B460" i="11" a="1"/>
  <c r="B460" i="11"/>
  <c r="C460" i="11" a="1"/>
  <c r="C460" i="11"/>
  <c r="D460" i="11" a="1"/>
  <c r="D460" i="11"/>
  <c r="E460" i="11" a="1"/>
  <c r="E460" i="11"/>
  <c r="F460" i="11" a="1"/>
  <c r="F460" i="11"/>
  <c r="G460" i="11" a="1"/>
  <c r="G460" i="11"/>
  <c r="H460" i="11" a="1"/>
  <c r="H460" i="11"/>
  <c r="I460" i="11" a="1"/>
  <c r="I460" i="11"/>
  <c r="J460" i="11" a="1"/>
  <c r="J460" i="11"/>
  <c r="B461" i="11" a="1"/>
  <c r="B461" i="11"/>
  <c r="C461" i="11" a="1"/>
  <c r="C461" i="11"/>
  <c r="D461" i="11" a="1"/>
  <c r="D461" i="11"/>
  <c r="E461" i="11" a="1"/>
  <c r="E461" i="11"/>
  <c r="F461" i="11" a="1"/>
  <c r="F461" i="11"/>
  <c r="G461" i="11" a="1"/>
  <c r="G461" i="11"/>
  <c r="H461" i="11" a="1"/>
  <c r="H461" i="11"/>
  <c r="I461" i="11" a="1"/>
  <c r="I461" i="11"/>
  <c r="J461" i="11" a="1"/>
  <c r="J461" i="11"/>
  <c r="B462" i="11" a="1"/>
  <c r="B462" i="11"/>
  <c r="C462" i="11" a="1"/>
  <c r="C462" i="11"/>
  <c r="D462" i="11" a="1"/>
  <c r="D462" i="11"/>
  <c r="E462" i="11" a="1"/>
  <c r="E462" i="11"/>
  <c r="F462" i="11" a="1"/>
  <c r="F462" i="11"/>
  <c r="G462" i="11" a="1"/>
  <c r="G462" i="11"/>
  <c r="H462" i="11" a="1"/>
  <c r="H462" i="11"/>
  <c r="I462" i="11" a="1"/>
  <c r="I462" i="11"/>
  <c r="J462" i="11" a="1"/>
  <c r="J462" i="11"/>
  <c r="B463" i="11" a="1"/>
  <c r="B463" i="11"/>
  <c r="C463" i="11" a="1"/>
  <c r="C463" i="11"/>
  <c r="D463" i="11" a="1"/>
  <c r="D463" i="11"/>
  <c r="E463" i="11" a="1"/>
  <c r="E463" i="11"/>
  <c r="F463" i="11" a="1"/>
  <c r="F463" i="11"/>
  <c r="G463" i="11" a="1"/>
  <c r="G463" i="11"/>
  <c r="H463" i="11" a="1"/>
  <c r="H463" i="11"/>
  <c r="I463" i="11" a="1"/>
  <c r="I463" i="11"/>
  <c r="J463" i="11" a="1"/>
  <c r="J463" i="11"/>
  <c r="B464" i="11" a="1"/>
  <c r="B464" i="11"/>
  <c r="C464" i="11" a="1"/>
  <c r="C464" i="11"/>
  <c r="D464" i="11" a="1"/>
  <c r="D464" i="11"/>
  <c r="E464" i="11" a="1"/>
  <c r="E464" i="11"/>
  <c r="F464" i="11" a="1"/>
  <c r="F464" i="11"/>
  <c r="G464" i="11" a="1"/>
  <c r="G464" i="11"/>
  <c r="H464" i="11" a="1"/>
  <c r="H464" i="11"/>
  <c r="I464" i="11" a="1"/>
  <c r="I464" i="11"/>
  <c r="J464" i="11" a="1"/>
  <c r="J464" i="11"/>
  <c r="B465" i="11" a="1"/>
  <c r="B465" i="11"/>
  <c r="C465" i="11" a="1"/>
  <c r="C465" i="11"/>
  <c r="D465" i="11" a="1"/>
  <c r="D465" i="11"/>
  <c r="E465" i="11" a="1"/>
  <c r="E465" i="11"/>
  <c r="F465" i="11" a="1"/>
  <c r="F465" i="11"/>
  <c r="G465" i="11" a="1"/>
  <c r="G465" i="11"/>
  <c r="H465" i="11" a="1"/>
  <c r="H465" i="11"/>
  <c r="I465" i="11" a="1"/>
  <c r="I465" i="11"/>
  <c r="J465" i="11" a="1"/>
  <c r="J465" i="11"/>
  <c r="B466" i="11" a="1"/>
  <c r="B466" i="11"/>
  <c r="C466" i="11" a="1"/>
  <c r="C466" i="11"/>
  <c r="D466" i="11" a="1"/>
  <c r="D466" i="11"/>
  <c r="E466" i="11" a="1"/>
  <c r="E466" i="11"/>
  <c r="F466" i="11" a="1"/>
  <c r="F466" i="11"/>
  <c r="G466" i="11" a="1"/>
  <c r="G466" i="11"/>
  <c r="H466" i="11" a="1"/>
  <c r="H466" i="11"/>
  <c r="I466" i="11" a="1"/>
  <c r="I466" i="11"/>
  <c r="J466" i="11" a="1"/>
  <c r="J466" i="11"/>
  <c r="B467" i="11" a="1"/>
  <c r="B467" i="11"/>
  <c r="C467" i="11" a="1"/>
  <c r="C467" i="11"/>
  <c r="D467" i="11" a="1"/>
  <c r="D467" i="11"/>
  <c r="E467" i="11" a="1"/>
  <c r="E467" i="11"/>
  <c r="F467" i="11" a="1"/>
  <c r="F467" i="11"/>
  <c r="G467" i="11" a="1"/>
  <c r="G467" i="11"/>
  <c r="H467" i="11" a="1"/>
  <c r="H467" i="11"/>
  <c r="I467" i="11" a="1"/>
  <c r="I467" i="11"/>
  <c r="J467" i="11" a="1"/>
  <c r="J467" i="11"/>
  <c r="B468" i="11" a="1"/>
  <c r="B468" i="11"/>
  <c r="C468" i="11" a="1"/>
  <c r="C468" i="11"/>
  <c r="D468" i="11" a="1"/>
  <c r="D468" i="11"/>
  <c r="E468" i="11" a="1"/>
  <c r="E468" i="11"/>
  <c r="F468" i="11" a="1"/>
  <c r="F468" i="11"/>
  <c r="G468" i="11" a="1"/>
  <c r="G468" i="11"/>
  <c r="H468" i="11" a="1"/>
  <c r="H468" i="11"/>
  <c r="I468" i="11" a="1"/>
  <c r="I468" i="11"/>
  <c r="J468" i="11" a="1"/>
  <c r="J468" i="11"/>
  <c r="B469" i="11" a="1"/>
  <c r="B469" i="11"/>
  <c r="C469" i="11" a="1"/>
  <c r="C469" i="11"/>
  <c r="D469" i="11" a="1"/>
  <c r="D469" i="11"/>
  <c r="E469" i="11" a="1"/>
  <c r="E469" i="11"/>
  <c r="F469" i="11" a="1"/>
  <c r="F469" i="11"/>
  <c r="G469" i="11" a="1"/>
  <c r="G469" i="11"/>
  <c r="H469" i="11" a="1"/>
  <c r="H469" i="11"/>
  <c r="I469" i="11" a="1"/>
  <c r="I469" i="11"/>
  <c r="J469" i="11" a="1"/>
  <c r="J469" i="11"/>
  <c r="B470" i="11" a="1"/>
  <c r="B470" i="11"/>
  <c r="C470" i="11" a="1"/>
  <c r="C470" i="11"/>
  <c r="D470" i="11" a="1"/>
  <c r="D470" i="11"/>
  <c r="E470" i="11" a="1"/>
  <c r="E470" i="11"/>
  <c r="F470" i="11" a="1"/>
  <c r="F470" i="11"/>
  <c r="G470" i="11" a="1"/>
  <c r="G470" i="11"/>
  <c r="H470" i="11" a="1"/>
  <c r="H470" i="11"/>
  <c r="I470" i="11" a="1"/>
  <c r="I470" i="11"/>
  <c r="J470" i="11" a="1"/>
  <c r="J470" i="11"/>
  <c r="B471" i="11" a="1"/>
  <c r="B471" i="11"/>
  <c r="C471" i="11" a="1"/>
  <c r="C471" i="11"/>
  <c r="D471" i="11" a="1"/>
  <c r="D471" i="11"/>
  <c r="E471" i="11" a="1"/>
  <c r="E471" i="11"/>
  <c r="F471" i="11" a="1"/>
  <c r="F471" i="11"/>
  <c r="G471" i="11" a="1"/>
  <c r="G471" i="11"/>
  <c r="H471" i="11" a="1"/>
  <c r="H471" i="11"/>
  <c r="I471" i="11" a="1"/>
  <c r="I471" i="11"/>
  <c r="J471" i="11" a="1"/>
  <c r="J471" i="11"/>
  <c r="B472" i="11" a="1"/>
  <c r="B472" i="11"/>
  <c r="C472" i="11" a="1"/>
  <c r="C472" i="11"/>
  <c r="D472" i="11" a="1"/>
  <c r="D472" i="11"/>
  <c r="E472" i="11" a="1"/>
  <c r="E472" i="11"/>
  <c r="F472" i="11" a="1"/>
  <c r="F472" i="11"/>
  <c r="G472" i="11" a="1"/>
  <c r="G472" i="11"/>
  <c r="H472" i="11" a="1"/>
  <c r="H472" i="11"/>
  <c r="I472" i="11" a="1"/>
  <c r="I472" i="11"/>
  <c r="J472" i="11" a="1"/>
  <c r="J472" i="11"/>
  <c r="B473" i="11" a="1"/>
  <c r="B473" i="11"/>
  <c r="C473" i="11" a="1"/>
  <c r="C473" i="11"/>
  <c r="D473" i="11" a="1"/>
  <c r="D473" i="11"/>
  <c r="E473" i="11" a="1"/>
  <c r="E473" i="11"/>
  <c r="F473" i="11" a="1"/>
  <c r="F473" i="11"/>
  <c r="G473" i="11" a="1"/>
  <c r="G473" i="11"/>
  <c r="H473" i="11" a="1"/>
  <c r="H473" i="11"/>
  <c r="I473" i="11" a="1"/>
  <c r="I473" i="11"/>
  <c r="J473" i="11" a="1"/>
  <c r="J473" i="11"/>
  <c r="B474" i="11" a="1"/>
  <c r="B474" i="11"/>
  <c r="C474" i="11" a="1"/>
  <c r="C474" i="11"/>
  <c r="D474" i="11" a="1"/>
  <c r="D474" i="11"/>
  <c r="E474" i="11" a="1"/>
  <c r="E474" i="11"/>
  <c r="F474" i="11" a="1"/>
  <c r="F474" i="11"/>
  <c r="G474" i="11" a="1"/>
  <c r="G474" i="11"/>
  <c r="H474" i="11" a="1"/>
  <c r="H474" i="11"/>
  <c r="I474" i="11" a="1"/>
  <c r="I474" i="11"/>
  <c r="J474" i="11" a="1"/>
  <c r="J474" i="11"/>
  <c r="B475" i="11" a="1"/>
  <c r="B475" i="11"/>
  <c r="C475" i="11" a="1"/>
  <c r="C475" i="11"/>
  <c r="D475" i="11" a="1"/>
  <c r="D475" i="11"/>
  <c r="E475" i="11" a="1"/>
  <c r="E475" i="11"/>
  <c r="F475" i="11" a="1"/>
  <c r="F475" i="11"/>
  <c r="G475" i="11" a="1"/>
  <c r="G475" i="11"/>
  <c r="H475" i="11" a="1"/>
  <c r="H475" i="11"/>
  <c r="I475" i="11" a="1"/>
  <c r="I475" i="11"/>
  <c r="J475" i="11" a="1"/>
  <c r="J475" i="11"/>
  <c r="B476" i="11" a="1"/>
  <c r="B476" i="11"/>
  <c r="C476" i="11" a="1"/>
  <c r="C476" i="11"/>
  <c r="D476" i="11" a="1"/>
  <c r="D476" i="11"/>
  <c r="E476" i="11" a="1"/>
  <c r="E476" i="11"/>
  <c r="F476" i="11" a="1"/>
  <c r="F476" i="11"/>
  <c r="G476" i="11" a="1"/>
  <c r="G476" i="11"/>
  <c r="H476" i="11" a="1"/>
  <c r="H476" i="11"/>
  <c r="I476" i="11" a="1"/>
  <c r="I476" i="11"/>
  <c r="J476" i="11" a="1"/>
  <c r="J476" i="11"/>
  <c r="B477" i="11" a="1"/>
  <c r="B477" i="11"/>
  <c r="C477" i="11" a="1"/>
  <c r="C477" i="11"/>
  <c r="D477" i="11" a="1"/>
  <c r="D477" i="11"/>
  <c r="E477" i="11" a="1"/>
  <c r="E477" i="11"/>
  <c r="F477" i="11" a="1"/>
  <c r="F477" i="11"/>
  <c r="G477" i="11" a="1"/>
  <c r="G477" i="11"/>
  <c r="H477" i="11" a="1"/>
  <c r="H477" i="11"/>
  <c r="I477" i="11" a="1"/>
  <c r="I477" i="11"/>
  <c r="J477" i="11" a="1"/>
  <c r="J477" i="11"/>
  <c r="B478" i="11" a="1"/>
  <c r="B478" i="11"/>
  <c r="C478" i="11" a="1"/>
  <c r="C478" i="11"/>
  <c r="D478" i="11" a="1"/>
  <c r="D478" i="11"/>
  <c r="E478" i="11" a="1"/>
  <c r="E478" i="11"/>
  <c r="F478" i="11" a="1"/>
  <c r="F478" i="11"/>
  <c r="G478" i="11" a="1"/>
  <c r="G478" i="11"/>
  <c r="H478" i="11" a="1"/>
  <c r="H478" i="11"/>
  <c r="I478" i="11" a="1"/>
  <c r="I478" i="11"/>
  <c r="J478" i="11" a="1"/>
  <c r="J478" i="11"/>
  <c r="B479" i="11" a="1"/>
  <c r="B479" i="11"/>
  <c r="C479" i="11" a="1"/>
  <c r="C479" i="11"/>
  <c r="D479" i="11" a="1"/>
  <c r="D479" i="11"/>
  <c r="E479" i="11" a="1"/>
  <c r="E479" i="11"/>
  <c r="F479" i="11" a="1"/>
  <c r="F479" i="11"/>
  <c r="G479" i="11" a="1"/>
  <c r="G479" i="11"/>
  <c r="H479" i="11" a="1"/>
  <c r="H479" i="11"/>
  <c r="I479" i="11" a="1"/>
  <c r="I479" i="11"/>
  <c r="J479" i="11" a="1"/>
  <c r="J479" i="11"/>
  <c r="B480" i="11" a="1"/>
  <c r="B480" i="11"/>
  <c r="C480" i="11" a="1"/>
  <c r="C480" i="11"/>
  <c r="D480" i="11" a="1"/>
  <c r="D480" i="11"/>
  <c r="E480" i="11" a="1"/>
  <c r="E480" i="11"/>
  <c r="F480" i="11" a="1"/>
  <c r="F480" i="11"/>
  <c r="G480" i="11" a="1"/>
  <c r="G480" i="11"/>
  <c r="H480" i="11" a="1"/>
  <c r="H480" i="11"/>
  <c r="I480" i="11" a="1"/>
  <c r="I480" i="11"/>
  <c r="J480" i="11" a="1"/>
  <c r="J480" i="11"/>
  <c r="B481" i="11" a="1"/>
  <c r="B481" i="11"/>
  <c r="C481" i="11" a="1"/>
  <c r="C481" i="11"/>
  <c r="D481" i="11" a="1"/>
  <c r="D481" i="11"/>
  <c r="E481" i="11" a="1"/>
  <c r="E481" i="11"/>
  <c r="F481" i="11" a="1"/>
  <c r="F481" i="11"/>
  <c r="G481" i="11" a="1"/>
  <c r="G481" i="11"/>
  <c r="H481" i="11" a="1"/>
  <c r="H481" i="11"/>
  <c r="I481" i="11" a="1"/>
  <c r="I481" i="11"/>
  <c r="J481" i="11" a="1"/>
  <c r="J481" i="11"/>
  <c r="B482" i="11" a="1"/>
  <c r="B482" i="11"/>
  <c r="C482" i="11" a="1"/>
  <c r="C482" i="11"/>
  <c r="D482" i="11" a="1"/>
  <c r="D482" i="11"/>
  <c r="E482" i="11" a="1"/>
  <c r="E482" i="11"/>
  <c r="F482" i="11" a="1"/>
  <c r="F482" i="11"/>
  <c r="G482" i="11" a="1"/>
  <c r="G482" i="11"/>
  <c r="H482" i="11" a="1"/>
  <c r="H482" i="11"/>
  <c r="I482" i="11" a="1"/>
  <c r="I482" i="11"/>
  <c r="J482" i="11" a="1"/>
  <c r="J482" i="11"/>
  <c r="B483" i="11" a="1"/>
  <c r="B483" i="11"/>
  <c r="C483" i="11" a="1"/>
  <c r="C483" i="11"/>
  <c r="D483" i="11" a="1"/>
  <c r="D483" i="11"/>
  <c r="E483" i="11" a="1"/>
  <c r="E483" i="11"/>
  <c r="F483" i="11" a="1"/>
  <c r="F483" i="11"/>
  <c r="G483" i="11" a="1"/>
  <c r="G483" i="11"/>
  <c r="H483" i="11" a="1"/>
  <c r="H483" i="11"/>
  <c r="I483" i="11" a="1"/>
  <c r="I483" i="11"/>
  <c r="J483" i="11" a="1"/>
  <c r="J483" i="11"/>
  <c r="B484" i="11" a="1"/>
  <c r="B484" i="11"/>
  <c r="C484" i="11" a="1"/>
  <c r="C484" i="11"/>
  <c r="D484" i="11" a="1"/>
  <c r="D484" i="11"/>
  <c r="E484" i="11" a="1"/>
  <c r="E484" i="11"/>
  <c r="F484" i="11" a="1"/>
  <c r="F484" i="11"/>
  <c r="G484" i="11" a="1"/>
  <c r="G484" i="11"/>
  <c r="H484" i="11" a="1"/>
  <c r="H484" i="11"/>
  <c r="I484" i="11" a="1"/>
  <c r="I484" i="11"/>
  <c r="J484" i="11" a="1"/>
  <c r="J484" i="11"/>
  <c r="B485" i="11" a="1"/>
  <c r="B485" i="11"/>
  <c r="C485" i="11" a="1"/>
  <c r="C485" i="11"/>
  <c r="D485" i="11" a="1"/>
  <c r="D485" i="11"/>
  <c r="E485" i="11" a="1"/>
  <c r="E485" i="11"/>
  <c r="F485" i="11" a="1"/>
  <c r="F485" i="11"/>
  <c r="G485" i="11" a="1"/>
  <c r="G485" i="11"/>
  <c r="H485" i="11" a="1"/>
  <c r="H485" i="11"/>
  <c r="I485" i="11" a="1"/>
  <c r="I485" i="11"/>
  <c r="J485" i="11" a="1"/>
  <c r="J485" i="11"/>
  <c r="B486" i="11" a="1"/>
  <c r="B486" i="11"/>
  <c r="C486" i="11" a="1"/>
  <c r="C486" i="11"/>
  <c r="D486" i="11" a="1"/>
  <c r="D486" i="11"/>
  <c r="E486" i="11" a="1"/>
  <c r="E486" i="11"/>
  <c r="F486" i="11" a="1"/>
  <c r="F486" i="11"/>
  <c r="G486" i="11" a="1"/>
  <c r="G486" i="11"/>
  <c r="H486" i="11" a="1"/>
  <c r="H486" i="11"/>
  <c r="I486" i="11" a="1"/>
  <c r="I486" i="11"/>
  <c r="J486" i="11" a="1"/>
  <c r="J486" i="11"/>
  <c r="B487" i="11" a="1"/>
  <c r="B487" i="11"/>
  <c r="C487" i="11" a="1"/>
  <c r="C487" i="11"/>
  <c r="D487" i="11" a="1"/>
  <c r="D487" i="11"/>
  <c r="E487" i="11" a="1"/>
  <c r="E487" i="11"/>
  <c r="F487" i="11" a="1"/>
  <c r="F487" i="11"/>
  <c r="G487" i="11" a="1"/>
  <c r="G487" i="11"/>
  <c r="H487" i="11" a="1"/>
  <c r="H487" i="11"/>
  <c r="I487" i="11" a="1"/>
  <c r="I487" i="11"/>
  <c r="J487" i="11" a="1"/>
  <c r="J487" i="11"/>
  <c r="B488" i="11" a="1"/>
  <c r="B488" i="11"/>
  <c r="C488" i="11" a="1"/>
  <c r="C488" i="11"/>
  <c r="D488" i="11" a="1"/>
  <c r="D488" i="11"/>
  <c r="E488" i="11" a="1"/>
  <c r="E488" i="11"/>
  <c r="F488" i="11" a="1"/>
  <c r="F488" i="11"/>
  <c r="G488" i="11" a="1"/>
  <c r="G488" i="11"/>
  <c r="H488" i="11" a="1"/>
  <c r="H488" i="11"/>
  <c r="I488" i="11" a="1"/>
  <c r="I488" i="11"/>
  <c r="J488" i="11" a="1"/>
  <c r="J488" i="11"/>
  <c r="B489" i="11" a="1"/>
  <c r="B489" i="11"/>
  <c r="C489" i="11" a="1"/>
  <c r="C489" i="11"/>
  <c r="D489" i="11" a="1"/>
  <c r="D489" i="11"/>
  <c r="E489" i="11" a="1"/>
  <c r="E489" i="11"/>
  <c r="F489" i="11" a="1"/>
  <c r="F489" i="11"/>
  <c r="G489" i="11" a="1"/>
  <c r="G489" i="11"/>
  <c r="H489" i="11" a="1"/>
  <c r="H489" i="11"/>
  <c r="I489" i="11" a="1"/>
  <c r="I489" i="11"/>
  <c r="J489" i="11" a="1"/>
  <c r="J489" i="11"/>
  <c r="B490" i="11" a="1"/>
  <c r="B490" i="11"/>
  <c r="C490" i="11" a="1"/>
  <c r="C490" i="11"/>
  <c r="D490" i="11" a="1"/>
  <c r="D490" i="11"/>
  <c r="E490" i="11" a="1"/>
  <c r="E490" i="11"/>
  <c r="F490" i="11" a="1"/>
  <c r="F490" i="11"/>
  <c r="G490" i="11" a="1"/>
  <c r="G490" i="11"/>
  <c r="H490" i="11" a="1"/>
  <c r="H490" i="11"/>
  <c r="I490" i="11" a="1"/>
  <c r="I490" i="11"/>
  <c r="J490" i="11" a="1"/>
  <c r="J490" i="11"/>
  <c r="B491" i="11" a="1"/>
  <c r="B491" i="11"/>
  <c r="C491" i="11" a="1"/>
  <c r="C491" i="11"/>
  <c r="D491" i="11" a="1"/>
  <c r="D491" i="11"/>
  <c r="E491" i="11" a="1"/>
  <c r="E491" i="11"/>
  <c r="F491" i="11" a="1"/>
  <c r="F491" i="11"/>
  <c r="G491" i="11" a="1"/>
  <c r="G491" i="11"/>
  <c r="H491" i="11" a="1"/>
  <c r="H491" i="11"/>
  <c r="I491" i="11" a="1"/>
  <c r="I491" i="11"/>
  <c r="J491" i="11" a="1"/>
  <c r="J491" i="11"/>
  <c r="B492" i="11" a="1"/>
  <c r="B492" i="11"/>
  <c r="C492" i="11" a="1"/>
  <c r="C492" i="11"/>
  <c r="D492" i="11" a="1"/>
  <c r="D492" i="11"/>
  <c r="E492" i="11" a="1"/>
  <c r="E492" i="11"/>
  <c r="F492" i="11" a="1"/>
  <c r="F492" i="11"/>
  <c r="G492" i="11" a="1"/>
  <c r="G492" i="11"/>
  <c r="H492" i="11" a="1"/>
  <c r="H492" i="11"/>
  <c r="I492" i="11" a="1"/>
  <c r="I492" i="11"/>
  <c r="J492" i="11" a="1"/>
  <c r="J492" i="11"/>
  <c r="B493" i="11" a="1"/>
  <c r="B493" i="11"/>
  <c r="C493" i="11" a="1"/>
  <c r="C493" i="11"/>
  <c r="D493" i="11" a="1"/>
  <c r="D493" i="11"/>
  <c r="E493" i="11" a="1"/>
  <c r="E493" i="11"/>
  <c r="F493" i="11" a="1"/>
  <c r="F493" i="11"/>
  <c r="G493" i="11" a="1"/>
  <c r="G493" i="11"/>
  <c r="H493" i="11" a="1"/>
  <c r="H493" i="11"/>
  <c r="I493" i="11" a="1"/>
  <c r="I493" i="11"/>
  <c r="J493" i="11" a="1"/>
  <c r="J493" i="11"/>
  <c r="B494" i="11" a="1"/>
  <c r="B494" i="11"/>
  <c r="C494" i="11" a="1"/>
  <c r="C494" i="11"/>
  <c r="D494" i="11" a="1"/>
  <c r="D494" i="11"/>
  <c r="E494" i="11" a="1"/>
  <c r="E494" i="11"/>
  <c r="F494" i="11" a="1"/>
  <c r="F494" i="11"/>
  <c r="G494" i="11" a="1"/>
  <c r="G494" i="11"/>
  <c r="H494" i="11" a="1"/>
  <c r="H494" i="11"/>
  <c r="I494" i="11" a="1"/>
  <c r="I494" i="11"/>
  <c r="J494" i="11" a="1"/>
  <c r="J494" i="11"/>
  <c r="B495" i="11" a="1"/>
  <c r="B495" i="11"/>
  <c r="C495" i="11" a="1"/>
  <c r="C495" i="11"/>
  <c r="D495" i="11" a="1"/>
  <c r="D495" i="11"/>
  <c r="E495" i="11" a="1"/>
  <c r="E495" i="11"/>
  <c r="F495" i="11" a="1"/>
  <c r="F495" i="11"/>
  <c r="G495" i="11" a="1"/>
  <c r="G495" i="11"/>
  <c r="H495" i="11" a="1"/>
  <c r="H495" i="11"/>
  <c r="I495" i="11" a="1"/>
  <c r="I495" i="11"/>
  <c r="J495" i="11" a="1"/>
  <c r="J495" i="11"/>
  <c r="B496" i="11" a="1"/>
  <c r="B496" i="11"/>
  <c r="C496" i="11" a="1"/>
  <c r="C496" i="11"/>
  <c r="D496" i="11" a="1"/>
  <c r="D496" i="11"/>
  <c r="E496" i="11" a="1"/>
  <c r="E496" i="11"/>
  <c r="F496" i="11" a="1"/>
  <c r="F496" i="11"/>
  <c r="G496" i="11" a="1"/>
  <c r="G496" i="11"/>
  <c r="H496" i="11" a="1"/>
  <c r="H496" i="11"/>
  <c r="I496" i="11" a="1"/>
  <c r="I496" i="11"/>
  <c r="J496" i="11" a="1"/>
  <c r="J496" i="11"/>
  <c r="B497" i="11" a="1"/>
  <c r="B497" i="11"/>
  <c r="C497" i="11" a="1"/>
  <c r="C497" i="11"/>
  <c r="D497" i="11" a="1"/>
  <c r="D497" i="11"/>
  <c r="E497" i="11" a="1"/>
  <c r="E497" i="11"/>
  <c r="F497" i="11" a="1"/>
  <c r="F497" i="11"/>
  <c r="G497" i="11" a="1"/>
  <c r="G497" i="11"/>
  <c r="H497" i="11" a="1"/>
  <c r="H497" i="11"/>
  <c r="I497" i="11" a="1"/>
  <c r="I497" i="11"/>
  <c r="J497" i="11" a="1"/>
  <c r="J497" i="11"/>
  <c r="B498" i="11" a="1"/>
  <c r="B498" i="11"/>
  <c r="C498" i="11" a="1"/>
  <c r="C498" i="11"/>
  <c r="D498" i="11" a="1"/>
  <c r="D498" i="11"/>
  <c r="E498" i="11" a="1"/>
  <c r="E498" i="11"/>
  <c r="F498" i="11" a="1"/>
  <c r="F498" i="11"/>
  <c r="G498" i="11" a="1"/>
  <c r="G498" i="11"/>
  <c r="H498" i="11" a="1"/>
  <c r="H498" i="11"/>
  <c r="I498" i="11" a="1"/>
  <c r="I498" i="11"/>
  <c r="J498" i="11" a="1"/>
  <c r="J498" i="11"/>
  <c r="B499" i="11" a="1"/>
  <c r="B499" i="11"/>
  <c r="C499" i="11" a="1"/>
  <c r="C499" i="11"/>
  <c r="D499" i="11" a="1"/>
  <c r="D499" i="11"/>
  <c r="E499" i="11" a="1"/>
  <c r="E499" i="11"/>
  <c r="F499" i="11" a="1"/>
  <c r="F499" i="11"/>
  <c r="G499" i="11" a="1"/>
  <c r="G499" i="11"/>
  <c r="H499" i="11" a="1"/>
  <c r="H499" i="11"/>
  <c r="I499" i="11" a="1"/>
  <c r="I499" i="11"/>
  <c r="J499" i="11" a="1"/>
  <c r="J499" i="11"/>
  <c r="B500" i="11" a="1"/>
  <c r="B500" i="11"/>
  <c r="C500" i="11" a="1"/>
  <c r="C500" i="11"/>
  <c r="D500" i="11" a="1"/>
  <c r="D500" i="11"/>
  <c r="E500" i="11" a="1"/>
  <c r="E500" i="11"/>
  <c r="F500" i="11" a="1"/>
  <c r="F500" i="11"/>
  <c r="G500" i="11" a="1"/>
  <c r="G500" i="11"/>
  <c r="H500" i="11" a="1"/>
  <c r="H500" i="11"/>
  <c r="I500" i="11" a="1"/>
  <c r="I500" i="11"/>
  <c r="J500" i="11" a="1"/>
  <c r="J500" i="11"/>
  <c r="B501" i="11" a="1"/>
  <c r="B501" i="11"/>
  <c r="C501" i="11" a="1"/>
  <c r="C501" i="11"/>
  <c r="D501" i="11" a="1"/>
  <c r="D501" i="11"/>
  <c r="E501" i="11" a="1"/>
  <c r="E501" i="11"/>
  <c r="F501" i="11" a="1"/>
  <c r="F501" i="11"/>
  <c r="G501" i="11" a="1"/>
  <c r="G501" i="11"/>
  <c r="H501" i="11" a="1"/>
  <c r="H501" i="11"/>
  <c r="I501" i="11" a="1"/>
  <c r="I501" i="11"/>
  <c r="J501" i="11" a="1"/>
  <c r="J501" i="11"/>
  <c r="B502" i="11" a="1"/>
  <c r="B502" i="11"/>
  <c r="C502" i="11" a="1"/>
  <c r="C502" i="11"/>
  <c r="D502" i="11" a="1"/>
  <c r="D502" i="11"/>
  <c r="E502" i="11" a="1"/>
  <c r="E502" i="11"/>
  <c r="F502" i="11" a="1"/>
  <c r="F502" i="11"/>
  <c r="G502" i="11" a="1"/>
  <c r="G502" i="11"/>
  <c r="H502" i="11" a="1"/>
  <c r="H502" i="11"/>
  <c r="I502" i="11" a="1"/>
  <c r="I502" i="11"/>
  <c r="J502" i="11" a="1"/>
  <c r="J502" i="11"/>
  <c r="B503" i="11" a="1"/>
  <c r="B503" i="11"/>
  <c r="C503" i="11" a="1"/>
  <c r="C503" i="11"/>
  <c r="D503" i="11" a="1"/>
  <c r="D503" i="11"/>
  <c r="E503" i="11" a="1"/>
  <c r="E503" i="11"/>
  <c r="F503" i="11" a="1"/>
  <c r="F503" i="11"/>
  <c r="G503" i="11" a="1"/>
  <c r="G503" i="11"/>
  <c r="H503" i="11" a="1"/>
  <c r="H503" i="11"/>
  <c r="I503" i="11" a="1"/>
  <c r="I503" i="11"/>
  <c r="J503" i="11" a="1"/>
  <c r="J503" i="11"/>
  <c r="B504" i="11" a="1"/>
  <c r="B504" i="11"/>
  <c r="C504" i="11" a="1"/>
  <c r="C504" i="11"/>
  <c r="D504" i="11" a="1"/>
  <c r="D504" i="11"/>
  <c r="E504" i="11" a="1"/>
  <c r="E504" i="11"/>
  <c r="F504" i="11" a="1"/>
  <c r="F504" i="11"/>
  <c r="G504" i="11" a="1"/>
  <c r="G504" i="11"/>
  <c r="H504" i="11" a="1"/>
  <c r="H504" i="11"/>
  <c r="I504" i="11" a="1"/>
  <c r="I504" i="11"/>
  <c r="J504" i="11" a="1"/>
  <c r="J504" i="11"/>
  <c r="B505" i="11" a="1"/>
  <c r="B505" i="11"/>
  <c r="C505" i="11" a="1"/>
  <c r="C505" i="11"/>
  <c r="D505" i="11" a="1"/>
  <c r="D505" i="11"/>
  <c r="E505" i="11" a="1"/>
  <c r="E505" i="11"/>
  <c r="F505" i="11" a="1"/>
  <c r="F505" i="11"/>
  <c r="G505" i="11" a="1"/>
  <c r="G505" i="11"/>
  <c r="H505" i="11" a="1"/>
  <c r="H505" i="11"/>
  <c r="I505" i="11" a="1"/>
  <c r="I505" i="11"/>
  <c r="J505" i="11" a="1"/>
  <c r="J505" i="11"/>
  <c r="B506" i="11" a="1"/>
  <c r="B506" i="11"/>
  <c r="C506" i="11" a="1"/>
  <c r="C506" i="11"/>
  <c r="D506" i="11" a="1"/>
  <c r="D506" i="11"/>
  <c r="E506" i="11" a="1"/>
  <c r="E506" i="11"/>
  <c r="F506" i="11" a="1"/>
  <c r="F506" i="11"/>
  <c r="G506" i="11" a="1"/>
  <c r="G506" i="11"/>
  <c r="H506" i="11" a="1"/>
  <c r="H506" i="11"/>
  <c r="I506" i="11" a="1"/>
  <c r="I506" i="11"/>
  <c r="J506" i="11" a="1"/>
  <c r="J506" i="11"/>
  <c r="B507" i="11" a="1"/>
  <c r="B507" i="11"/>
  <c r="C507" i="11" a="1"/>
  <c r="C507" i="11"/>
  <c r="D507" i="11" a="1"/>
  <c r="D507" i="11"/>
  <c r="E507" i="11" a="1"/>
  <c r="E507" i="11"/>
  <c r="F507" i="11" a="1"/>
  <c r="F507" i="11"/>
  <c r="G507" i="11" a="1"/>
  <c r="G507" i="11"/>
  <c r="H507" i="11" a="1"/>
  <c r="H507" i="11"/>
  <c r="I507" i="11" a="1"/>
  <c r="I507" i="11"/>
  <c r="J507" i="11" a="1"/>
  <c r="J507" i="11"/>
  <c r="B508" i="11" a="1"/>
  <c r="B508" i="11"/>
  <c r="C508" i="11" a="1"/>
  <c r="C508" i="11"/>
  <c r="D508" i="11" a="1"/>
  <c r="D508" i="11"/>
  <c r="E508" i="11" a="1"/>
  <c r="E508" i="11"/>
  <c r="F508" i="11" a="1"/>
  <c r="F508" i="11"/>
  <c r="G508" i="11" a="1"/>
  <c r="G508" i="11"/>
  <c r="H508" i="11" a="1"/>
  <c r="H508" i="11"/>
  <c r="I508" i="11" a="1"/>
  <c r="I508" i="11"/>
  <c r="J508" i="11" a="1"/>
  <c r="J508" i="11"/>
  <c r="B509" i="11" a="1"/>
  <c r="B509" i="11"/>
  <c r="C509" i="11" a="1"/>
  <c r="C509" i="11"/>
  <c r="D509" i="11" a="1"/>
  <c r="D509" i="11"/>
  <c r="E509" i="11" a="1"/>
  <c r="E509" i="11"/>
  <c r="F509" i="11" a="1"/>
  <c r="F509" i="11"/>
  <c r="G509" i="11" a="1"/>
  <c r="G509" i="11"/>
  <c r="H509" i="11" a="1"/>
  <c r="H509" i="11"/>
  <c r="I509" i="11" a="1"/>
  <c r="I509" i="11"/>
  <c r="J509" i="11" a="1"/>
  <c r="J509" i="11"/>
  <c r="B510" i="11" a="1"/>
  <c r="B510" i="11"/>
  <c r="C510" i="11" a="1"/>
  <c r="C510" i="11"/>
  <c r="D510" i="11" a="1"/>
  <c r="D510" i="11"/>
  <c r="E510" i="11" a="1"/>
  <c r="E510" i="11"/>
  <c r="F510" i="11" a="1"/>
  <c r="F510" i="11"/>
  <c r="G510" i="11" a="1"/>
  <c r="G510" i="11"/>
  <c r="H510" i="11" a="1"/>
  <c r="H510" i="11"/>
  <c r="I510" i="11" a="1"/>
  <c r="I510" i="11"/>
  <c r="J510" i="11" a="1"/>
  <c r="J510" i="11"/>
  <c r="B511" i="11" a="1"/>
  <c r="B511" i="11"/>
  <c r="C511" i="11" a="1"/>
  <c r="C511" i="11"/>
  <c r="D511" i="11" a="1"/>
  <c r="D511" i="11"/>
  <c r="E511" i="11" a="1"/>
  <c r="E511" i="11"/>
  <c r="F511" i="11" a="1"/>
  <c r="F511" i="11"/>
  <c r="G511" i="11" a="1"/>
  <c r="G511" i="11"/>
  <c r="H511" i="11" a="1"/>
  <c r="H511" i="11"/>
  <c r="I511" i="11" a="1"/>
  <c r="I511" i="11"/>
  <c r="J511" i="11" a="1"/>
  <c r="J511" i="11"/>
  <c r="B512" i="11" a="1"/>
  <c r="B512" i="11"/>
  <c r="C512" i="11" a="1"/>
  <c r="C512" i="11"/>
  <c r="D512" i="11" a="1"/>
  <c r="D512" i="11"/>
  <c r="E512" i="11" a="1"/>
  <c r="E512" i="11"/>
  <c r="F512" i="11" a="1"/>
  <c r="F512" i="11"/>
  <c r="G512" i="11" a="1"/>
  <c r="G512" i="11"/>
  <c r="H512" i="11" a="1"/>
  <c r="H512" i="11"/>
  <c r="I512" i="11" a="1"/>
  <c r="I512" i="11"/>
  <c r="J512" i="11" a="1"/>
  <c r="J512" i="11"/>
  <c r="B513" i="11" a="1"/>
  <c r="B513" i="11"/>
  <c r="C513" i="11" a="1"/>
  <c r="C513" i="11"/>
  <c r="D513" i="11" a="1"/>
  <c r="D513" i="11"/>
  <c r="E513" i="11" a="1"/>
  <c r="E513" i="11"/>
  <c r="F513" i="11" a="1"/>
  <c r="F513" i="11"/>
  <c r="G513" i="11" a="1"/>
  <c r="G513" i="11"/>
  <c r="H513" i="11" a="1"/>
  <c r="H513" i="11"/>
  <c r="I513" i="11" a="1"/>
  <c r="I513" i="11"/>
  <c r="J513" i="11" a="1"/>
  <c r="J513" i="11"/>
  <c r="B514" i="11" a="1"/>
  <c r="B514" i="11"/>
  <c r="C514" i="11" a="1"/>
  <c r="C514" i="11"/>
  <c r="D514" i="11" a="1"/>
  <c r="D514" i="11"/>
  <c r="E514" i="11" a="1"/>
  <c r="E514" i="11"/>
  <c r="F514" i="11" a="1"/>
  <c r="F514" i="11"/>
  <c r="G514" i="11" a="1"/>
  <c r="G514" i="11"/>
  <c r="H514" i="11" a="1"/>
  <c r="H514" i="11"/>
  <c r="I514" i="11" a="1"/>
  <c r="I514" i="11"/>
  <c r="J514" i="11" a="1"/>
  <c r="J514" i="11"/>
  <c r="B515" i="11" a="1"/>
  <c r="B515" i="11"/>
  <c r="C515" i="11" a="1"/>
  <c r="C515" i="11"/>
  <c r="D515" i="11" a="1"/>
  <c r="D515" i="11"/>
  <c r="E515" i="11" a="1"/>
  <c r="E515" i="11"/>
  <c r="F515" i="11" a="1"/>
  <c r="F515" i="11"/>
  <c r="G515" i="11" a="1"/>
  <c r="G515" i="11"/>
  <c r="H515" i="11" a="1"/>
  <c r="H515" i="11"/>
  <c r="I515" i="11" a="1"/>
  <c r="I515" i="11"/>
  <c r="J515" i="11" a="1"/>
  <c r="J515" i="11"/>
  <c r="B516" i="11" a="1"/>
  <c r="B516" i="11"/>
  <c r="C516" i="11" a="1"/>
  <c r="C516" i="11"/>
  <c r="D516" i="11" a="1"/>
  <c r="D516" i="11"/>
  <c r="E516" i="11" a="1"/>
  <c r="E516" i="11"/>
  <c r="F516" i="11" a="1"/>
  <c r="F516" i="11"/>
  <c r="G516" i="11" a="1"/>
  <c r="G516" i="11"/>
  <c r="H516" i="11" a="1"/>
  <c r="H516" i="11"/>
  <c r="I516" i="11" a="1"/>
  <c r="I516" i="11"/>
  <c r="J516" i="11" a="1"/>
  <c r="J516" i="11"/>
  <c r="B517" i="11" a="1"/>
  <c r="B517" i="11"/>
  <c r="C517" i="11" a="1"/>
  <c r="C517" i="11"/>
  <c r="D517" i="11" a="1"/>
  <c r="D517" i="11"/>
  <c r="E517" i="11" a="1"/>
  <c r="E517" i="11"/>
  <c r="F517" i="11" a="1"/>
  <c r="F517" i="11"/>
  <c r="G517" i="11" a="1"/>
  <c r="G517" i="11"/>
  <c r="H517" i="11" a="1"/>
  <c r="H517" i="11"/>
  <c r="I517" i="11" a="1"/>
  <c r="I517" i="11"/>
  <c r="J517" i="11" a="1"/>
  <c r="J517" i="11"/>
  <c r="B518" i="11" a="1"/>
  <c r="B518" i="11"/>
  <c r="C518" i="11" a="1"/>
  <c r="C518" i="11"/>
  <c r="D518" i="11" a="1"/>
  <c r="D518" i="11"/>
  <c r="E518" i="11" a="1"/>
  <c r="E518" i="11"/>
  <c r="F518" i="11" a="1"/>
  <c r="F518" i="11"/>
  <c r="G518" i="11" a="1"/>
  <c r="G518" i="11"/>
  <c r="H518" i="11" a="1"/>
  <c r="H518" i="11"/>
  <c r="I518" i="11" a="1"/>
  <c r="I518" i="11"/>
  <c r="J518" i="11" a="1"/>
  <c r="J518" i="11"/>
  <c r="B519" i="11" a="1"/>
  <c r="B519" i="11"/>
  <c r="C519" i="11" a="1"/>
  <c r="C519" i="11"/>
  <c r="D519" i="11" a="1"/>
  <c r="D519" i="11"/>
  <c r="E519" i="11" a="1"/>
  <c r="E519" i="11"/>
  <c r="F519" i="11" a="1"/>
  <c r="F519" i="11"/>
  <c r="G519" i="11" a="1"/>
  <c r="G519" i="11"/>
  <c r="H519" i="11" a="1"/>
  <c r="H519" i="11"/>
  <c r="I519" i="11" a="1"/>
  <c r="I519" i="11"/>
  <c r="J519" i="11" a="1"/>
  <c r="J519" i="11"/>
  <c r="B520" i="11" a="1"/>
  <c r="B520" i="11"/>
  <c r="C520" i="11" a="1"/>
  <c r="C520" i="11"/>
  <c r="D520" i="11" a="1"/>
  <c r="D520" i="11"/>
  <c r="E520" i="11" a="1"/>
  <c r="E520" i="11"/>
  <c r="F520" i="11" a="1"/>
  <c r="F520" i="11"/>
  <c r="G520" i="11" a="1"/>
  <c r="G520" i="11"/>
  <c r="H520" i="11" a="1"/>
  <c r="H520" i="11"/>
  <c r="I520" i="11" a="1"/>
  <c r="I520" i="11"/>
  <c r="J520" i="11" a="1"/>
  <c r="J520" i="11"/>
  <c r="B521" i="11" a="1"/>
  <c r="B521" i="11"/>
  <c r="C521" i="11" a="1"/>
  <c r="C521" i="11"/>
  <c r="D521" i="11" a="1"/>
  <c r="D521" i="11"/>
  <c r="E521" i="11" a="1"/>
  <c r="E521" i="11"/>
  <c r="F521" i="11" a="1"/>
  <c r="F521" i="11"/>
  <c r="G521" i="11" a="1"/>
  <c r="G521" i="11"/>
  <c r="H521" i="11" a="1"/>
  <c r="H521" i="11"/>
  <c r="I521" i="11" a="1"/>
  <c r="I521" i="11"/>
  <c r="J521" i="11" a="1"/>
  <c r="J521" i="11"/>
  <c r="B522" i="11" a="1"/>
  <c r="B522" i="11"/>
  <c r="C522" i="11" a="1"/>
  <c r="C522" i="11"/>
  <c r="D522" i="11" a="1"/>
  <c r="D522" i="11"/>
  <c r="E522" i="11" a="1"/>
  <c r="E522" i="11"/>
  <c r="F522" i="11" a="1"/>
  <c r="F522" i="11"/>
  <c r="G522" i="11" a="1"/>
  <c r="G522" i="11"/>
  <c r="H522" i="11" a="1"/>
  <c r="H522" i="11"/>
  <c r="I522" i="11" a="1"/>
  <c r="I522" i="11"/>
  <c r="J522" i="11" a="1"/>
  <c r="J522" i="11"/>
  <c r="B523" i="11" a="1"/>
  <c r="B523" i="11"/>
  <c r="C523" i="11" a="1"/>
  <c r="C523" i="11"/>
  <c r="D523" i="11" a="1"/>
  <c r="D523" i="11"/>
  <c r="E523" i="11" a="1"/>
  <c r="E523" i="11"/>
  <c r="F523" i="11" a="1"/>
  <c r="F523" i="11"/>
  <c r="G523" i="11" a="1"/>
  <c r="G523" i="11"/>
  <c r="H523" i="11" a="1"/>
  <c r="H523" i="11"/>
  <c r="I523" i="11" a="1"/>
  <c r="I523" i="11"/>
  <c r="J523" i="11" a="1"/>
  <c r="J523" i="11"/>
  <c r="B524" i="11" a="1"/>
  <c r="B524" i="11"/>
  <c r="C524" i="11" a="1"/>
  <c r="C524" i="11"/>
  <c r="D524" i="11" a="1"/>
  <c r="D524" i="11"/>
  <c r="E524" i="11" a="1"/>
  <c r="E524" i="11"/>
  <c r="F524" i="11" a="1"/>
  <c r="F524" i="11"/>
  <c r="G524" i="11" a="1"/>
  <c r="G524" i="11"/>
  <c r="H524" i="11" a="1"/>
  <c r="H524" i="11"/>
  <c r="I524" i="11" a="1"/>
  <c r="I524" i="11"/>
  <c r="J524" i="11" a="1"/>
  <c r="J524" i="11"/>
  <c r="B525" i="11" a="1"/>
  <c r="B525" i="11"/>
  <c r="C525" i="11" a="1"/>
  <c r="C525" i="11"/>
  <c r="D525" i="11" a="1"/>
  <c r="D525" i="11"/>
  <c r="E525" i="11" a="1"/>
  <c r="E525" i="11"/>
  <c r="F525" i="11" a="1"/>
  <c r="F525" i="11"/>
  <c r="G525" i="11" a="1"/>
  <c r="G525" i="11"/>
  <c r="H525" i="11" a="1"/>
  <c r="H525" i="11"/>
  <c r="I525" i="11" a="1"/>
  <c r="I525" i="11"/>
  <c r="J525" i="11" a="1"/>
  <c r="J525" i="11"/>
  <c r="B526" i="11" a="1"/>
  <c r="B526" i="11"/>
  <c r="C526" i="11" a="1"/>
  <c r="C526" i="11"/>
  <c r="D526" i="11" a="1"/>
  <c r="D526" i="11"/>
  <c r="E526" i="11" a="1"/>
  <c r="E526" i="11"/>
  <c r="F526" i="11" a="1"/>
  <c r="F526" i="11"/>
  <c r="G526" i="11" a="1"/>
  <c r="G526" i="11"/>
  <c r="H526" i="11" a="1"/>
  <c r="H526" i="11"/>
  <c r="I526" i="11" a="1"/>
  <c r="I526" i="11"/>
  <c r="J526" i="11" a="1"/>
  <c r="J526" i="11"/>
  <c r="B527" i="11" a="1"/>
  <c r="B527" i="11"/>
  <c r="C527" i="11" a="1"/>
  <c r="C527" i="11"/>
  <c r="D527" i="11" a="1"/>
  <c r="D527" i="11"/>
  <c r="E527" i="11" a="1"/>
  <c r="E527" i="11"/>
  <c r="F527" i="11" a="1"/>
  <c r="F527" i="11"/>
  <c r="G527" i="11" a="1"/>
  <c r="G527" i="11"/>
  <c r="H527" i="11" a="1"/>
  <c r="H527" i="11"/>
  <c r="I527" i="11" a="1"/>
  <c r="I527" i="11"/>
  <c r="J527" i="11" a="1"/>
  <c r="J527" i="11"/>
  <c r="B528" i="11" a="1"/>
  <c r="B528" i="11"/>
  <c r="C528" i="11" a="1"/>
  <c r="C528" i="11"/>
  <c r="D528" i="11" a="1"/>
  <c r="D528" i="11"/>
  <c r="E528" i="11" a="1"/>
  <c r="E528" i="11"/>
  <c r="F528" i="11" a="1"/>
  <c r="F528" i="11"/>
  <c r="G528" i="11" a="1"/>
  <c r="G528" i="11"/>
  <c r="H528" i="11" a="1"/>
  <c r="H528" i="11"/>
  <c r="I528" i="11" a="1"/>
  <c r="I528" i="11"/>
  <c r="J528" i="11" a="1"/>
  <c r="J528" i="11"/>
  <c r="B529" i="11" a="1"/>
  <c r="B529" i="11"/>
  <c r="C529" i="11" a="1"/>
  <c r="C529" i="11"/>
  <c r="D529" i="11" a="1"/>
  <c r="D529" i="11"/>
  <c r="E529" i="11" a="1"/>
  <c r="E529" i="11"/>
  <c r="F529" i="11" a="1"/>
  <c r="F529" i="11"/>
  <c r="G529" i="11" a="1"/>
  <c r="G529" i="11"/>
  <c r="H529" i="11" a="1"/>
  <c r="H529" i="11"/>
  <c r="I529" i="11" a="1"/>
  <c r="I529" i="11"/>
  <c r="J529" i="11" a="1"/>
  <c r="J529" i="11"/>
  <c r="B530" i="11" a="1"/>
  <c r="B530" i="11"/>
  <c r="C530" i="11" a="1"/>
  <c r="C530" i="11"/>
  <c r="D530" i="11" a="1"/>
  <c r="D530" i="11"/>
  <c r="E530" i="11" a="1"/>
  <c r="E530" i="11"/>
  <c r="F530" i="11" a="1"/>
  <c r="F530" i="11"/>
  <c r="G530" i="11" a="1"/>
  <c r="G530" i="11"/>
  <c r="H530" i="11" a="1"/>
  <c r="H530" i="11"/>
  <c r="I530" i="11" a="1"/>
  <c r="I530" i="11"/>
  <c r="J530" i="11" a="1"/>
  <c r="J530" i="11"/>
  <c r="B531" i="11" a="1"/>
  <c r="B531" i="11"/>
  <c r="C531" i="11" a="1"/>
  <c r="C531" i="11"/>
  <c r="D531" i="11" a="1"/>
  <c r="D531" i="11"/>
  <c r="E531" i="11" a="1"/>
  <c r="E531" i="11"/>
  <c r="F531" i="11" a="1"/>
  <c r="F531" i="11"/>
  <c r="G531" i="11" a="1"/>
  <c r="G531" i="11"/>
  <c r="H531" i="11" a="1"/>
  <c r="H531" i="11"/>
  <c r="I531" i="11" a="1"/>
  <c r="I531" i="11"/>
  <c r="J531" i="11" a="1"/>
  <c r="J531" i="11"/>
  <c r="B532" i="11" a="1"/>
  <c r="B532" i="11"/>
  <c r="C532" i="11" a="1"/>
  <c r="C532" i="11"/>
  <c r="D532" i="11" a="1"/>
  <c r="D532" i="11"/>
  <c r="E532" i="11" a="1"/>
  <c r="E532" i="11"/>
  <c r="F532" i="11" a="1"/>
  <c r="F532" i="11"/>
  <c r="G532" i="11" a="1"/>
  <c r="G532" i="11"/>
  <c r="H532" i="11" a="1"/>
  <c r="H532" i="11"/>
  <c r="I532" i="11" a="1"/>
  <c r="I532" i="11"/>
  <c r="J532" i="11" a="1"/>
  <c r="J532" i="11"/>
  <c r="B533" i="11" a="1"/>
  <c r="B533" i="11"/>
  <c r="C533" i="11" a="1"/>
  <c r="C533" i="11"/>
  <c r="D533" i="11" a="1"/>
  <c r="D533" i="11"/>
  <c r="E533" i="11" a="1"/>
  <c r="E533" i="11"/>
  <c r="F533" i="11" a="1"/>
  <c r="F533" i="11"/>
  <c r="G533" i="11" a="1"/>
  <c r="G533" i="11"/>
  <c r="H533" i="11" a="1"/>
  <c r="H533" i="11"/>
  <c r="I533" i="11" a="1"/>
  <c r="I533" i="11"/>
  <c r="J533" i="11" a="1"/>
  <c r="J533" i="11"/>
  <c r="B534" i="11" a="1"/>
  <c r="B534" i="11"/>
  <c r="C534" i="11" a="1"/>
  <c r="C534" i="11"/>
  <c r="D534" i="11" a="1"/>
  <c r="D534" i="11"/>
  <c r="E534" i="11" a="1"/>
  <c r="E534" i="11"/>
  <c r="F534" i="11" a="1"/>
  <c r="F534" i="11"/>
  <c r="G534" i="11" a="1"/>
  <c r="G534" i="11"/>
  <c r="H534" i="11" a="1"/>
  <c r="H534" i="11"/>
  <c r="I534" i="11" a="1"/>
  <c r="I534" i="11"/>
  <c r="J534" i="11" a="1"/>
  <c r="J534" i="11"/>
  <c r="B535" i="11" a="1"/>
  <c r="B535" i="11"/>
  <c r="C535" i="11" a="1"/>
  <c r="C535" i="11"/>
  <c r="D535" i="11" a="1"/>
  <c r="D535" i="11"/>
  <c r="E535" i="11" a="1"/>
  <c r="E535" i="11"/>
  <c r="F535" i="11" a="1"/>
  <c r="F535" i="11"/>
  <c r="G535" i="11" a="1"/>
  <c r="G535" i="11"/>
  <c r="H535" i="11" a="1"/>
  <c r="H535" i="11"/>
  <c r="I535" i="11" a="1"/>
  <c r="I535" i="11"/>
  <c r="J535" i="11" a="1"/>
  <c r="J535" i="11"/>
  <c r="B536" i="11" a="1"/>
  <c r="B536" i="11"/>
  <c r="C536" i="11" a="1"/>
  <c r="C536" i="11"/>
  <c r="D536" i="11" a="1"/>
  <c r="D536" i="11"/>
  <c r="E536" i="11" a="1"/>
  <c r="E536" i="11"/>
  <c r="F536" i="11" a="1"/>
  <c r="F536" i="11"/>
  <c r="G536" i="11" a="1"/>
  <c r="G536" i="11"/>
  <c r="H536" i="11" a="1"/>
  <c r="H536" i="11"/>
  <c r="I536" i="11" a="1"/>
  <c r="I536" i="11"/>
  <c r="J536" i="11" a="1"/>
  <c r="J536" i="11"/>
  <c r="B537" i="11" a="1"/>
  <c r="B537" i="11"/>
  <c r="C537" i="11" a="1"/>
  <c r="C537" i="11"/>
  <c r="D537" i="11" a="1"/>
  <c r="D537" i="11"/>
  <c r="E537" i="11" a="1"/>
  <c r="E537" i="11"/>
  <c r="F537" i="11" a="1"/>
  <c r="F537" i="11"/>
  <c r="G537" i="11" a="1"/>
  <c r="G537" i="11"/>
  <c r="H537" i="11" a="1"/>
  <c r="H537" i="11"/>
  <c r="I537" i="11" a="1"/>
  <c r="I537" i="11"/>
  <c r="J537" i="11" a="1"/>
  <c r="J537" i="11"/>
  <c r="B538" i="11" a="1"/>
  <c r="B538" i="11"/>
  <c r="C538" i="11" a="1"/>
  <c r="C538" i="11"/>
  <c r="D538" i="11" a="1"/>
  <c r="D538" i="11"/>
  <c r="E538" i="11" a="1"/>
  <c r="E538" i="11"/>
  <c r="F538" i="11" a="1"/>
  <c r="F538" i="11"/>
  <c r="G538" i="11" a="1"/>
  <c r="G538" i="11"/>
  <c r="H538" i="11" a="1"/>
  <c r="H538" i="11"/>
  <c r="I538" i="11" a="1"/>
  <c r="I538" i="11"/>
  <c r="J538" i="11" a="1"/>
  <c r="J538" i="11"/>
  <c r="B539" i="11" a="1"/>
  <c r="B539" i="11"/>
  <c r="C539" i="11" a="1"/>
  <c r="C539" i="11"/>
  <c r="D539" i="11" a="1"/>
  <c r="D539" i="11"/>
  <c r="E539" i="11" a="1"/>
  <c r="E539" i="11"/>
  <c r="F539" i="11" a="1"/>
  <c r="F539" i="11"/>
  <c r="G539" i="11" a="1"/>
  <c r="G539" i="11"/>
  <c r="H539" i="11" a="1"/>
  <c r="H539" i="11"/>
  <c r="I539" i="11" a="1"/>
  <c r="I539" i="11"/>
  <c r="J539" i="11" a="1"/>
  <c r="J539" i="11"/>
  <c r="B540" i="11" a="1"/>
  <c r="B540" i="11"/>
  <c r="C540" i="11" a="1"/>
  <c r="C540" i="11"/>
  <c r="D540" i="11" a="1"/>
  <c r="D540" i="11"/>
  <c r="E540" i="11" a="1"/>
  <c r="E540" i="11"/>
  <c r="F540" i="11" a="1"/>
  <c r="F540" i="11"/>
  <c r="G540" i="11" a="1"/>
  <c r="G540" i="11"/>
  <c r="H540" i="11" a="1"/>
  <c r="H540" i="11"/>
  <c r="I540" i="11" a="1"/>
  <c r="I540" i="11"/>
  <c r="J540" i="11" a="1"/>
  <c r="J540" i="11"/>
  <c r="B541" i="11" a="1"/>
  <c r="B541" i="11"/>
  <c r="C541" i="11" a="1"/>
  <c r="C541" i="11"/>
  <c r="D541" i="11" a="1"/>
  <c r="D541" i="11"/>
  <c r="E541" i="11" a="1"/>
  <c r="E541" i="11"/>
  <c r="F541" i="11" a="1"/>
  <c r="F541" i="11"/>
  <c r="G541" i="11" a="1"/>
  <c r="G541" i="11"/>
  <c r="H541" i="11" a="1"/>
  <c r="H541" i="11"/>
  <c r="I541" i="11" a="1"/>
  <c r="I541" i="11"/>
  <c r="J541" i="11" a="1"/>
  <c r="J541" i="11"/>
  <c r="B542" i="11" a="1"/>
  <c r="B542" i="11"/>
  <c r="C542" i="11" a="1"/>
  <c r="C542" i="11"/>
  <c r="D542" i="11" a="1"/>
  <c r="D542" i="11"/>
  <c r="E542" i="11" a="1"/>
  <c r="E542" i="11"/>
  <c r="F542" i="11" a="1"/>
  <c r="F542" i="11"/>
  <c r="G542" i="11" a="1"/>
  <c r="G542" i="11"/>
  <c r="H542" i="11" a="1"/>
  <c r="H542" i="11"/>
  <c r="I542" i="11" a="1"/>
  <c r="I542" i="11"/>
  <c r="J542" i="11" a="1"/>
  <c r="J542" i="11"/>
  <c r="B543" i="11" a="1"/>
  <c r="B543" i="11"/>
  <c r="C543" i="11" a="1"/>
  <c r="C543" i="11"/>
  <c r="D543" i="11" a="1"/>
  <c r="D543" i="11"/>
  <c r="E543" i="11" a="1"/>
  <c r="E543" i="11"/>
  <c r="F543" i="11" a="1"/>
  <c r="F543" i="11"/>
  <c r="G543" i="11" a="1"/>
  <c r="G543" i="11"/>
  <c r="H543" i="11" a="1"/>
  <c r="H543" i="11"/>
  <c r="I543" i="11" a="1"/>
  <c r="I543" i="11"/>
  <c r="J543" i="11" a="1"/>
  <c r="J543" i="11"/>
  <c r="B544" i="11" a="1"/>
  <c r="B544" i="11"/>
  <c r="C544" i="11" a="1"/>
  <c r="C544" i="11"/>
  <c r="D544" i="11" a="1"/>
  <c r="D544" i="11"/>
  <c r="E544" i="11" a="1"/>
  <c r="E544" i="11"/>
  <c r="F544" i="11" a="1"/>
  <c r="F544" i="11"/>
  <c r="G544" i="11" a="1"/>
  <c r="G544" i="11"/>
  <c r="H544" i="11" a="1"/>
  <c r="H544" i="11"/>
  <c r="I544" i="11" a="1"/>
  <c r="I544" i="11"/>
  <c r="J544" i="11" a="1"/>
  <c r="J544" i="11"/>
  <c r="B545" i="11" a="1"/>
  <c r="B545" i="11"/>
  <c r="C545" i="11" a="1"/>
  <c r="C545" i="11"/>
  <c r="D545" i="11" a="1"/>
  <c r="D545" i="11"/>
  <c r="E545" i="11" a="1"/>
  <c r="E545" i="11"/>
  <c r="F545" i="11" a="1"/>
  <c r="F545" i="11"/>
  <c r="G545" i="11" a="1"/>
  <c r="G545" i="11"/>
  <c r="H545" i="11" a="1"/>
  <c r="H545" i="11"/>
  <c r="I545" i="11" a="1"/>
  <c r="I545" i="11"/>
  <c r="J545" i="11" a="1"/>
  <c r="J545" i="11"/>
  <c r="B546" i="11" a="1"/>
  <c r="B546" i="11"/>
  <c r="C546" i="11" a="1"/>
  <c r="C546" i="11"/>
  <c r="D546" i="11" a="1"/>
  <c r="D546" i="11"/>
  <c r="E546" i="11" a="1"/>
  <c r="E546" i="11"/>
  <c r="F546" i="11" a="1"/>
  <c r="F546" i="11"/>
  <c r="G546" i="11" a="1"/>
  <c r="G546" i="11"/>
  <c r="H546" i="11" a="1"/>
  <c r="H546" i="11"/>
  <c r="I546" i="11" a="1"/>
  <c r="I546" i="11"/>
  <c r="J546" i="11" a="1"/>
  <c r="J546" i="11"/>
  <c r="B547" i="11" a="1"/>
  <c r="B547" i="11"/>
  <c r="C547" i="11" a="1"/>
  <c r="C547" i="11"/>
  <c r="D547" i="11" a="1"/>
  <c r="D547" i="11"/>
  <c r="E547" i="11" a="1"/>
  <c r="E547" i="11"/>
  <c r="F547" i="11" a="1"/>
  <c r="F547" i="11"/>
  <c r="G547" i="11" a="1"/>
  <c r="G547" i="11"/>
  <c r="H547" i="11" a="1"/>
  <c r="H547" i="11"/>
  <c r="I547" i="11" a="1"/>
  <c r="I547" i="11"/>
  <c r="J547" i="11" a="1"/>
  <c r="J547" i="11"/>
  <c r="B548" i="11" a="1"/>
  <c r="B548" i="11"/>
  <c r="C548" i="11" a="1"/>
  <c r="C548" i="11"/>
  <c r="D548" i="11" a="1"/>
  <c r="D548" i="11"/>
  <c r="E548" i="11" a="1"/>
  <c r="E548" i="11"/>
  <c r="F548" i="11" a="1"/>
  <c r="F548" i="11"/>
  <c r="G548" i="11" a="1"/>
  <c r="G548" i="11"/>
  <c r="H548" i="11" a="1"/>
  <c r="H548" i="11"/>
  <c r="I548" i="11" a="1"/>
  <c r="I548" i="11"/>
  <c r="J548" i="11" a="1"/>
  <c r="J548" i="11"/>
  <c r="B549" i="11" a="1"/>
  <c r="B549" i="11"/>
  <c r="C549" i="11" a="1"/>
  <c r="C549" i="11"/>
  <c r="D549" i="11" a="1"/>
  <c r="D549" i="11"/>
  <c r="E549" i="11" a="1"/>
  <c r="E549" i="11"/>
  <c r="F549" i="11" a="1"/>
  <c r="F549" i="11"/>
  <c r="G549" i="11" a="1"/>
  <c r="G549" i="11"/>
  <c r="H549" i="11" a="1"/>
  <c r="H549" i="11"/>
  <c r="I549" i="11" a="1"/>
  <c r="I549" i="11"/>
  <c r="J549" i="11" a="1"/>
  <c r="J549" i="11"/>
  <c r="B550" i="11" a="1"/>
  <c r="B550" i="11"/>
  <c r="C550" i="11" a="1"/>
  <c r="C550" i="11"/>
  <c r="D550" i="11" a="1"/>
  <c r="D550" i="11"/>
  <c r="E550" i="11" a="1"/>
  <c r="E550" i="11"/>
  <c r="F550" i="11" a="1"/>
  <c r="F550" i="11"/>
  <c r="G550" i="11" a="1"/>
  <c r="G550" i="11"/>
  <c r="H550" i="11" a="1"/>
  <c r="H550" i="11"/>
  <c r="I550" i="11" a="1"/>
  <c r="I550" i="11"/>
  <c r="J550" i="11" a="1"/>
  <c r="J550" i="11"/>
  <c r="B551" i="11" a="1"/>
  <c r="B551" i="11"/>
  <c r="C551" i="11" a="1"/>
  <c r="C551" i="11"/>
  <c r="D551" i="11" a="1"/>
  <c r="D551" i="11"/>
  <c r="E551" i="11" a="1"/>
  <c r="E551" i="11"/>
  <c r="F551" i="11" a="1"/>
  <c r="F551" i="11"/>
  <c r="G551" i="11" a="1"/>
  <c r="G551" i="11"/>
  <c r="H551" i="11" a="1"/>
  <c r="H551" i="11"/>
  <c r="I551" i="11" a="1"/>
  <c r="I551" i="11"/>
  <c r="J551" i="11" a="1"/>
  <c r="J551" i="11"/>
  <c r="B552" i="11" a="1"/>
  <c r="B552" i="11"/>
  <c r="C552" i="11" a="1"/>
  <c r="C552" i="11"/>
  <c r="D552" i="11" a="1"/>
  <c r="D552" i="11"/>
  <c r="E552" i="11" a="1"/>
  <c r="E552" i="11"/>
  <c r="F552" i="11" a="1"/>
  <c r="F552" i="11"/>
  <c r="G552" i="11" a="1"/>
  <c r="G552" i="11"/>
  <c r="H552" i="11" a="1"/>
  <c r="H552" i="11"/>
  <c r="I552" i="11" a="1"/>
  <c r="I552" i="11"/>
  <c r="J552" i="11" a="1"/>
  <c r="J552" i="11"/>
  <c r="B553" i="11" a="1"/>
  <c r="B553" i="11"/>
  <c r="C553" i="11" a="1"/>
  <c r="C553" i="11"/>
  <c r="D553" i="11" a="1"/>
  <c r="D553" i="11"/>
  <c r="E553" i="11" a="1"/>
  <c r="E553" i="11"/>
  <c r="F553" i="11" a="1"/>
  <c r="F553" i="11"/>
  <c r="G553" i="11" a="1"/>
  <c r="G553" i="11"/>
  <c r="H553" i="11" a="1"/>
  <c r="H553" i="11"/>
  <c r="I553" i="11" a="1"/>
  <c r="I553" i="11"/>
  <c r="J553" i="11" a="1"/>
  <c r="J553" i="11"/>
  <c r="B554" i="11" a="1"/>
  <c r="B554" i="11"/>
  <c r="C554" i="11" a="1"/>
  <c r="C554" i="11"/>
  <c r="D554" i="11" a="1"/>
  <c r="D554" i="11"/>
  <c r="E554" i="11" a="1"/>
  <c r="E554" i="11"/>
  <c r="F554" i="11" a="1"/>
  <c r="F554" i="11"/>
  <c r="G554" i="11" a="1"/>
  <c r="G554" i="11"/>
  <c r="H554" i="11" a="1"/>
  <c r="H554" i="11"/>
  <c r="I554" i="11" a="1"/>
  <c r="I554" i="11"/>
  <c r="J554" i="11" a="1"/>
  <c r="J554" i="11"/>
  <c r="B555" i="11" a="1"/>
  <c r="B555" i="11"/>
  <c r="C555" i="11" a="1"/>
  <c r="C555" i="11"/>
  <c r="D555" i="11" a="1"/>
  <c r="D555" i="11"/>
  <c r="E555" i="11" a="1"/>
  <c r="E555" i="11"/>
  <c r="F555" i="11" a="1"/>
  <c r="F555" i="11"/>
  <c r="G555" i="11" a="1"/>
  <c r="G555" i="11"/>
  <c r="H555" i="11" a="1"/>
  <c r="H555" i="11"/>
  <c r="I555" i="11" a="1"/>
  <c r="I555" i="11"/>
  <c r="J555" i="11" a="1"/>
  <c r="J555" i="11"/>
  <c r="B556" i="11" a="1"/>
  <c r="B556" i="11"/>
  <c r="C556" i="11" a="1"/>
  <c r="C556" i="11"/>
  <c r="D556" i="11" a="1"/>
  <c r="D556" i="11"/>
  <c r="E556" i="11" a="1"/>
  <c r="E556" i="11"/>
  <c r="F556" i="11" a="1"/>
  <c r="F556" i="11"/>
  <c r="G556" i="11" a="1"/>
  <c r="G556" i="11"/>
  <c r="H556" i="11" a="1"/>
  <c r="H556" i="11"/>
  <c r="I556" i="11" a="1"/>
  <c r="I556" i="11"/>
  <c r="J556" i="11" a="1"/>
  <c r="J556" i="11"/>
  <c r="B557" i="11" a="1"/>
  <c r="B557" i="11"/>
  <c r="C557" i="11" a="1"/>
  <c r="C557" i="11"/>
  <c r="D557" i="11" a="1"/>
  <c r="D557" i="11"/>
  <c r="E557" i="11" a="1"/>
  <c r="E557" i="11"/>
  <c r="F557" i="11" a="1"/>
  <c r="F557" i="11"/>
  <c r="G557" i="11" a="1"/>
  <c r="G557" i="11"/>
  <c r="H557" i="11" a="1"/>
  <c r="H557" i="11"/>
  <c r="I557" i="11" a="1"/>
  <c r="I557" i="11"/>
  <c r="J557" i="11" a="1"/>
  <c r="J557" i="11"/>
  <c r="B558" i="11" a="1"/>
  <c r="B558" i="11"/>
  <c r="C558" i="11" a="1"/>
  <c r="C558" i="11"/>
  <c r="D558" i="11" a="1"/>
  <c r="D558" i="11"/>
  <c r="E558" i="11" a="1"/>
  <c r="E558" i="11"/>
  <c r="F558" i="11" a="1"/>
  <c r="F558" i="11"/>
  <c r="G558" i="11" a="1"/>
  <c r="G558" i="11"/>
  <c r="H558" i="11" a="1"/>
  <c r="H558" i="11"/>
  <c r="I558" i="11" a="1"/>
  <c r="I558" i="11"/>
  <c r="J558" i="11" a="1"/>
  <c r="J558" i="11"/>
  <c r="B559" i="11" a="1"/>
  <c r="B559" i="11"/>
  <c r="C559" i="11" a="1"/>
  <c r="C559" i="11"/>
  <c r="D559" i="11" a="1"/>
  <c r="D559" i="11"/>
  <c r="E559" i="11" a="1"/>
  <c r="E559" i="11"/>
  <c r="F559" i="11" a="1"/>
  <c r="F559" i="11"/>
  <c r="G559" i="11" a="1"/>
  <c r="G559" i="11"/>
  <c r="H559" i="11" a="1"/>
  <c r="H559" i="11"/>
  <c r="I559" i="11" a="1"/>
  <c r="I559" i="11"/>
  <c r="J559" i="11" a="1"/>
  <c r="J559" i="11"/>
  <c r="B560" i="11" a="1"/>
  <c r="B560" i="11"/>
  <c r="C560" i="11" a="1"/>
  <c r="C560" i="11"/>
  <c r="D560" i="11" a="1"/>
  <c r="D560" i="11"/>
  <c r="E560" i="11" a="1"/>
  <c r="E560" i="11"/>
  <c r="F560" i="11" a="1"/>
  <c r="F560" i="11"/>
  <c r="G560" i="11" a="1"/>
  <c r="G560" i="11"/>
  <c r="H560" i="11" a="1"/>
  <c r="H560" i="11"/>
  <c r="I560" i="11" a="1"/>
  <c r="I560" i="11"/>
  <c r="J560" i="11" a="1"/>
  <c r="J560" i="11"/>
  <c r="B561" i="11" a="1"/>
  <c r="B561" i="11"/>
  <c r="C561" i="11" a="1"/>
  <c r="C561" i="11"/>
  <c r="D561" i="11" a="1"/>
  <c r="D561" i="11"/>
  <c r="E561" i="11" a="1"/>
  <c r="E561" i="11"/>
  <c r="F561" i="11" a="1"/>
  <c r="F561" i="11"/>
  <c r="G561" i="11" a="1"/>
  <c r="G561" i="11"/>
  <c r="H561" i="11" a="1"/>
  <c r="H561" i="11"/>
  <c r="I561" i="11" a="1"/>
  <c r="I561" i="11"/>
  <c r="J561" i="11" a="1"/>
  <c r="J561" i="11"/>
  <c r="B562" i="11" a="1"/>
  <c r="B562" i="11"/>
  <c r="C562" i="11" a="1"/>
  <c r="C562" i="11"/>
  <c r="D562" i="11" a="1"/>
  <c r="D562" i="11"/>
  <c r="E562" i="11" a="1"/>
  <c r="E562" i="11"/>
  <c r="F562" i="11" a="1"/>
  <c r="F562" i="11"/>
  <c r="G562" i="11" a="1"/>
  <c r="G562" i="11"/>
  <c r="H562" i="11" a="1"/>
  <c r="H562" i="11"/>
  <c r="I562" i="11" a="1"/>
  <c r="I562" i="11"/>
  <c r="J562" i="11" a="1"/>
  <c r="J562" i="11"/>
  <c r="B563" i="11" a="1"/>
  <c r="B563" i="11"/>
  <c r="C563" i="11" a="1"/>
  <c r="C563" i="11"/>
  <c r="D563" i="11" a="1"/>
  <c r="D563" i="11"/>
  <c r="E563" i="11" a="1"/>
  <c r="E563" i="11"/>
  <c r="F563" i="11" a="1"/>
  <c r="F563" i="11"/>
  <c r="G563" i="11" a="1"/>
  <c r="G563" i="11"/>
  <c r="H563" i="11" a="1"/>
  <c r="H563" i="11"/>
  <c r="I563" i="11" a="1"/>
  <c r="I563" i="11"/>
  <c r="J563" i="11" a="1"/>
  <c r="J563" i="11"/>
  <c r="B564" i="11" a="1"/>
  <c r="B564" i="11"/>
  <c r="C564" i="11" a="1"/>
  <c r="C564" i="11"/>
  <c r="D564" i="11" a="1"/>
  <c r="D564" i="11"/>
  <c r="E564" i="11" a="1"/>
  <c r="E564" i="11"/>
  <c r="F564" i="11" a="1"/>
  <c r="F564" i="11"/>
  <c r="G564" i="11" a="1"/>
  <c r="G564" i="11"/>
  <c r="H564" i="11" a="1"/>
  <c r="H564" i="11"/>
  <c r="I564" i="11" a="1"/>
  <c r="I564" i="11"/>
  <c r="J564" i="11" a="1"/>
  <c r="J564" i="11"/>
  <c r="B565" i="11" a="1"/>
  <c r="B565" i="11"/>
  <c r="C565" i="11" a="1"/>
  <c r="C565" i="11"/>
  <c r="D565" i="11" a="1"/>
  <c r="D565" i="11"/>
  <c r="E565" i="11" a="1"/>
  <c r="E565" i="11"/>
  <c r="F565" i="11" a="1"/>
  <c r="F565" i="11"/>
  <c r="G565" i="11" a="1"/>
  <c r="G565" i="11"/>
  <c r="H565" i="11" a="1"/>
  <c r="H565" i="11"/>
  <c r="I565" i="11" a="1"/>
  <c r="I565" i="11"/>
  <c r="J565" i="11" a="1"/>
  <c r="J565" i="11"/>
  <c r="B566" i="11" a="1"/>
  <c r="B566" i="11"/>
  <c r="C566" i="11" a="1"/>
  <c r="C566" i="11"/>
  <c r="D566" i="11" a="1"/>
  <c r="D566" i="11"/>
  <c r="E566" i="11" a="1"/>
  <c r="E566" i="11"/>
  <c r="F566" i="11" a="1"/>
  <c r="F566" i="11"/>
  <c r="G566" i="11" a="1"/>
  <c r="G566" i="11"/>
  <c r="H566" i="11" a="1"/>
  <c r="H566" i="11"/>
  <c r="I566" i="11" a="1"/>
  <c r="I566" i="11"/>
  <c r="J566" i="11" a="1"/>
  <c r="J566" i="11"/>
  <c r="B567" i="11" a="1"/>
  <c r="B567" i="11"/>
  <c r="C567" i="11" a="1"/>
  <c r="C567" i="11"/>
  <c r="D567" i="11" a="1"/>
  <c r="D567" i="11"/>
  <c r="E567" i="11" a="1"/>
  <c r="E567" i="11"/>
  <c r="F567" i="11" a="1"/>
  <c r="F567" i="11"/>
  <c r="G567" i="11" a="1"/>
  <c r="G567" i="11"/>
  <c r="H567" i="11" a="1"/>
  <c r="H567" i="11"/>
  <c r="I567" i="11" a="1"/>
  <c r="I567" i="11"/>
  <c r="J567" i="11" a="1"/>
  <c r="J567" i="11"/>
  <c r="B568" i="11" a="1"/>
  <c r="B568" i="11"/>
  <c r="C568" i="11" a="1"/>
  <c r="C568" i="11"/>
  <c r="D568" i="11" a="1"/>
  <c r="D568" i="11"/>
  <c r="E568" i="11" a="1"/>
  <c r="E568" i="11"/>
  <c r="F568" i="11" a="1"/>
  <c r="F568" i="11"/>
  <c r="G568" i="11" a="1"/>
  <c r="G568" i="11"/>
  <c r="H568" i="11" a="1"/>
  <c r="H568" i="11"/>
  <c r="I568" i="11" a="1"/>
  <c r="I568" i="11"/>
  <c r="J568" i="11" a="1"/>
  <c r="J568" i="11"/>
  <c r="B569" i="11" a="1"/>
  <c r="B569" i="11"/>
  <c r="C569" i="11" a="1"/>
  <c r="C569" i="11"/>
  <c r="D569" i="11" a="1"/>
  <c r="D569" i="11"/>
  <c r="E569" i="11" a="1"/>
  <c r="E569" i="11"/>
  <c r="F569" i="11" a="1"/>
  <c r="F569" i="11"/>
  <c r="G569" i="11" a="1"/>
  <c r="G569" i="11"/>
  <c r="H569" i="11" a="1"/>
  <c r="H569" i="11"/>
  <c r="I569" i="11" a="1"/>
  <c r="I569" i="11"/>
  <c r="J569" i="11" a="1"/>
  <c r="J569" i="11"/>
  <c r="B570" i="11" a="1"/>
  <c r="B570" i="11"/>
  <c r="C570" i="11" a="1"/>
  <c r="C570" i="11"/>
  <c r="D570" i="11" a="1"/>
  <c r="D570" i="11"/>
  <c r="E570" i="11" a="1"/>
  <c r="E570" i="11"/>
  <c r="F570" i="11" a="1"/>
  <c r="F570" i="11"/>
  <c r="G570" i="11" a="1"/>
  <c r="G570" i="11"/>
  <c r="H570" i="11" a="1"/>
  <c r="H570" i="11"/>
  <c r="I570" i="11" a="1"/>
  <c r="I570" i="11"/>
  <c r="J570" i="11" a="1"/>
  <c r="J570" i="11"/>
  <c r="B571" i="11" a="1"/>
  <c r="B571" i="11"/>
  <c r="C571" i="11" a="1"/>
  <c r="C571" i="11"/>
  <c r="D571" i="11" a="1"/>
  <c r="D571" i="11"/>
  <c r="E571" i="11" a="1"/>
  <c r="E571" i="11"/>
  <c r="F571" i="11" a="1"/>
  <c r="F571" i="11"/>
  <c r="G571" i="11" a="1"/>
  <c r="G571" i="11"/>
  <c r="H571" i="11" a="1"/>
  <c r="H571" i="11"/>
  <c r="I571" i="11" a="1"/>
  <c r="I571" i="11"/>
  <c r="J571" i="11" a="1"/>
  <c r="J571" i="11"/>
  <c r="B572" i="11" a="1"/>
  <c r="B572" i="11"/>
  <c r="C572" i="11" a="1"/>
  <c r="C572" i="11"/>
  <c r="D572" i="11" a="1"/>
  <c r="D572" i="11"/>
  <c r="E572" i="11" a="1"/>
  <c r="E572" i="11"/>
  <c r="F572" i="11" a="1"/>
  <c r="F572" i="11"/>
  <c r="G572" i="11" a="1"/>
  <c r="G572" i="11"/>
  <c r="H572" i="11" a="1"/>
  <c r="H572" i="11"/>
  <c r="I572" i="11" a="1"/>
  <c r="I572" i="11"/>
  <c r="J572" i="11" a="1"/>
  <c r="J572" i="11"/>
  <c r="B573" i="11" a="1"/>
  <c r="B573" i="11"/>
  <c r="C573" i="11" a="1"/>
  <c r="C573" i="11"/>
  <c r="D573" i="11" a="1"/>
  <c r="D573" i="11"/>
  <c r="E573" i="11" a="1"/>
  <c r="E573" i="11"/>
  <c r="F573" i="11" a="1"/>
  <c r="F573" i="11"/>
  <c r="G573" i="11" a="1"/>
  <c r="G573" i="11"/>
  <c r="H573" i="11" a="1"/>
  <c r="H573" i="11"/>
  <c r="I573" i="11" a="1"/>
  <c r="I573" i="11"/>
  <c r="J573" i="11" a="1"/>
  <c r="J573" i="11"/>
  <c r="B574" i="11" a="1"/>
  <c r="B574" i="11"/>
  <c r="C574" i="11" a="1"/>
  <c r="C574" i="11"/>
  <c r="D574" i="11" a="1"/>
  <c r="D574" i="11"/>
  <c r="E574" i="11" a="1"/>
  <c r="E574" i="11"/>
  <c r="F574" i="11" a="1"/>
  <c r="F574" i="11"/>
  <c r="G574" i="11" a="1"/>
  <c r="G574" i="11"/>
  <c r="H574" i="11" a="1"/>
  <c r="H574" i="11"/>
  <c r="I574" i="11" a="1"/>
  <c r="I574" i="11"/>
  <c r="J574" i="11" a="1"/>
  <c r="J574" i="11"/>
  <c r="B575" i="11" a="1"/>
  <c r="B575" i="11"/>
  <c r="C575" i="11" a="1"/>
  <c r="C575" i="11"/>
  <c r="D575" i="11" a="1"/>
  <c r="D575" i="11"/>
  <c r="E575" i="11" a="1"/>
  <c r="E575" i="11"/>
  <c r="F575" i="11" a="1"/>
  <c r="F575" i="11"/>
  <c r="G575" i="11" a="1"/>
  <c r="G575" i="11"/>
  <c r="H575" i="11" a="1"/>
  <c r="H575" i="11"/>
  <c r="I575" i="11" a="1"/>
  <c r="I575" i="11"/>
  <c r="J575" i="11" a="1"/>
  <c r="J575" i="11"/>
  <c r="B576" i="11" a="1"/>
  <c r="B576" i="11"/>
  <c r="C576" i="11" a="1"/>
  <c r="C576" i="11"/>
  <c r="D576" i="11" a="1"/>
  <c r="D576" i="11"/>
  <c r="E576" i="11" a="1"/>
  <c r="E576" i="11"/>
  <c r="F576" i="11" a="1"/>
  <c r="F576" i="11"/>
  <c r="G576" i="11" a="1"/>
  <c r="G576" i="11"/>
  <c r="H576" i="11" a="1"/>
  <c r="H576" i="11"/>
  <c r="I576" i="11" a="1"/>
  <c r="I576" i="11"/>
  <c r="J576" i="11" a="1"/>
  <c r="J576" i="11"/>
  <c r="B577" i="11" a="1"/>
  <c r="B577" i="11"/>
  <c r="C577" i="11" a="1"/>
  <c r="C577" i="11"/>
  <c r="D577" i="11" a="1"/>
  <c r="D577" i="11"/>
  <c r="E577" i="11" a="1"/>
  <c r="E577" i="11"/>
  <c r="F577" i="11" a="1"/>
  <c r="F577" i="11"/>
  <c r="G577" i="11" a="1"/>
  <c r="G577" i="11"/>
  <c r="H577" i="11" a="1"/>
  <c r="H577" i="11"/>
  <c r="I577" i="11" a="1"/>
  <c r="I577" i="11"/>
  <c r="J577" i="11" a="1"/>
  <c r="J577" i="11"/>
  <c r="B578" i="11" a="1"/>
  <c r="B578" i="11"/>
  <c r="C578" i="11" a="1"/>
  <c r="C578" i="11"/>
  <c r="D578" i="11" a="1"/>
  <c r="D578" i="11"/>
  <c r="E578" i="11" a="1"/>
  <c r="E578" i="11"/>
  <c r="F578" i="11" a="1"/>
  <c r="F578" i="11"/>
  <c r="G578" i="11" a="1"/>
  <c r="G578" i="11"/>
  <c r="H578" i="11" a="1"/>
  <c r="H578" i="11"/>
  <c r="I578" i="11" a="1"/>
  <c r="I578" i="11"/>
  <c r="J578" i="11" a="1"/>
  <c r="J578" i="11"/>
  <c r="B579" i="11" a="1"/>
  <c r="B579" i="11"/>
  <c r="C579" i="11" a="1"/>
  <c r="C579" i="11"/>
  <c r="D579" i="11" a="1"/>
  <c r="D579" i="11"/>
  <c r="E579" i="11" a="1"/>
  <c r="E579" i="11"/>
  <c r="F579" i="11" a="1"/>
  <c r="F579" i="11"/>
  <c r="G579" i="11" a="1"/>
  <c r="G579" i="11"/>
  <c r="H579" i="11" a="1"/>
  <c r="H579" i="11"/>
  <c r="I579" i="11" a="1"/>
  <c r="I579" i="11"/>
  <c r="J579" i="11" a="1"/>
  <c r="J579" i="11"/>
  <c r="B580" i="11" a="1"/>
  <c r="B580" i="11"/>
  <c r="C580" i="11" a="1"/>
  <c r="C580" i="11"/>
  <c r="D580" i="11" a="1"/>
  <c r="D580" i="11"/>
  <c r="E580" i="11" a="1"/>
  <c r="E580" i="11"/>
  <c r="F580" i="11" a="1"/>
  <c r="F580" i="11"/>
  <c r="G580" i="11" a="1"/>
  <c r="G580" i="11"/>
  <c r="H580" i="11" a="1"/>
  <c r="H580" i="11"/>
  <c r="I580" i="11" a="1"/>
  <c r="I580" i="11"/>
  <c r="J580" i="11" a="1"/>
  <c r="J580" i="11"/>
  <c r="B581" i="11" a="1"/>
  <c r="B581" i="11"/>
  <c r="C581" i="11" a="1"/>
  <c r="C581" i="11"/>
  <c r="D581" i="11" a="1"/>
  <c r="D581" i="11"/>
  <c r="E581" i="11" a="1"/>
  <c r="E581" i="11"/>
  <c r="F581" i="11" a="1"/>
  <c r="F581" i="11"/>
  <c r="G581" i="11" a="1"/>
  <c r="G581" i="11"/>
  <c r="H581" i="11" a="1"/>
  <c r="H581" i="11"/>
  <c r="I581" i="11" a="1"/>
  <c r="I581" i="11"/>
  <c r="J581" i="11" a="1"/>
  <c r="J581" i="11"/>
  <c r="B582" i="11" a="1"/>
  <c r="B582" i="11"/>
  <c r="C582" i="11" a="1"/>
  <c r="C582" i="11"/>
  <c r="D582" i="11" a="1"/>
  <c r="D582" i="11"/>
  <c r="E582" i="11" a="1"/>
  <c r="E582" i="11"/>
  <c r="F582" i="11" a="1"/>
  <c r="F582" i="11"/>
  <c r="G582" i="11" a="1"/>
  <c r="G582" i="11"/>
  <c r="H582" i="11" a="1"/>
  <c r="H582" i="11"/>
  <c r="I582" i="11" a="1"/>
  <c r="I582" i="11"/>
  <c r="J582" i="11" a="1"/>
  <c r="J582" i="11"/>
  <c r="B583" i="11" a="1"/>
  <c r="B583" i="11"/>
  <c r="C583" i="11" a="1"/>
  <c r="C583" i="11"/>
  <c r="D583" i="11" a="1"/>
  <c r="D583" i="11"/>
  <c r="E583" i="11" a="1"/>
  <c r="E583" i="11"/>
  <c r="F583" i="11" a="1"/>
  <c r="F583" i="11"/>
  <c r="G583" i="11" a="1"/>
  <c r="G583" i="11"/>
  <c r="H583" i="11" a="1"/>
  <c r="H583" i="11"/>
  <c r="I583" i="11" a="1"/>
  <c r="I583" i="11"/>
  <c r="J583" i="11" a="1"/>
  <c r="J583" i="11"/>
  <c r="B584" i="11" a="1"/>
  <c r="B584" i="11"/>
  <c r="C584" i="11" a="1"/>
  <c r="C584" i="11"/>
  <c r="D584" i="11" a="1"/>
  <c r="D584" i="11"/>
  <c r="E584" i="11" a="1"/>
  <c r="E584" i="11"/>
  <c r="F584" i="11" a="1"/>
  <c r="F584" i="11"/>
  <c r="G584" i="11" a="1"/>
  <c r="G584" i="11"/>
  <c r="H584" i="11" a="1"/>
  <c r="H584" i="11"/>
  <c r="I584" i="11" a="1"/>
  <c r="I584" i="11"/>
  <c r="J584" i="11" a="1"/>
  <c r="J584" i="11"/>
  <c r="B585" i="11" a="1"/>
  <c r="B585" i="11"/>
  <c r="C585" i="11" a="1"/>
  <c r="C585" i="11"/>
  <c r="D585" i="11" a="1"/>
  <c r="D585" i="11"/>
  <c r="E585" i="11" a="1"/>
  <c r="E585" i="11"/>
  <c r="F585" i="11" a="1"/>
  <c r="F585" i="11"/>
  <c r="G585" i="11" a="1"/>
  <c r="G585" i="11"/>
  <c r="H585" i="11" a="1"/>
  <c r="H585" i="11"/>
  <c r="I585" i="11" a="1"/>
  <c r="I585" i="11"/>
  <c r="J585" i="11" a="1"/>
  <c r="J585" i="11"/>
  <c r="B586" i="11" a="1"/>
  <c r="B586" i="11"/>
  <c r="C586" i="11" a="1"/>
  <c r="C586" i="11"/>
  <c r="D586" i="11" a="1"/>
  <c r="D586" i="11"/>
  <c r="E586" i="11" a="1"/>
  <c r="E586" i="11"/>
  <c r="F586" i="11" a="1"/>
  <c r="F586" i="11"/>
  <c r="G586" i="11" a="1"/>
  <c r="G586" i="11"/>
  <c r="H586" i="11" a="1"/>
  <c r="H586" i="11"/>
  <c r="I586" i="11" a="1"/>
  <c r="I586" i="11"/>
  <c r="J586" i="11" a="1"/>
  <c r="J586" i="11"/>
  <c r="B587" i="11" a="1"/>
  <c r="B587" i="11"/>
  <c r="C587" i="11" a="1"/>
  <c r="C587" i="11"/>
  <c r="D587" i="11" a="1"/>
  <c r="D587" i="11"/>
  <c r="E587" i="11" a="1"/>
  <c r="E587" i="11"/>
  <c r="F587" i="11" a="1"/>
  <c r="F587" i="11"/>
  <c r="G587" i="11" a="1"/>
  <c r="G587" i="11"/>
  <c r="H587" i="11" a="1"/>
  <c r="H587" i="11"/>
  <c r="I587" i="11" a="1"/>
  <c r="I587" i="11"/>
  <c r="J587" i="11" a="1"/>
  <c r="J587" i="11"/>
  <c r="B588" i="11" a="1"/>
  <c r="B588" i="11"/>
  <c r="C588" i="11" a="1"/>
  <c r="C588" i="11"/>
  <c r="D588" i="11" a="1"/>
  <c r="D588" i="11"/>
  <c r="E588" i="11" a="1"/>
  <c r="E588" i="11"/>
  <c r="F588" i="11" a="1"/>
  <c r="F588" i="11"/>
  <c r="G588" i="11" a="1"/>
  <c r="G588" i="11"/>
  <c r="H588" i="11" a="1"/>
  <c r="H588" i="11"/>
  <c r="I588" i="11" a="1"/>
  <c r="I588" i="11"/>
  <c r="J588" i="11" a="1"/>
  <c r="J588" i="11"/>
  <c r="B589" i="11" a="1"/>
  <c r="B589" i="11"/>
  <c r="C589" i="11" a="1"/>
  <c r="C589" i="11"/>
  <c r="D589" i="11" a="1"/>
  <c r="D589" i="11"/>
  <c r="E589" i="11" a="1"/>
  <c r="E589" i="11"/>
  <c r="F589" i="11" a="1"/>
  <c r="F589" i="11"/>
  <c r="G589" i="11" a="1"/>
  <c r="G589" i="11"/>
  <c r="H589" i="11" a="1"/>
  <c r="H589" i="11"/>
  <c r="I589" i="11" a="1"/>
  <c r="I589" i="11"/>
  <c r="J589" i="11" a="1"/>
  <c r="J589" i="11"/>
  <c r="B590" i="11" a="1"/>
  <c r="B590" i="11"/>
  <c r="C590" i="11" a="1"/>
  <c r="C590" i="11"/>
  <c r="D590" i="11" a="1"/>
  <c r="D590" i="11"/>
  <c r="E590" i="11" a="1"/>
  <c r="E590" i="11"/>
  <c r="F590" i="11" a="1"/>
  <c r="F590" i="11"/>
  <c r="G590" i="11" a="1"/>
  <c r="G590" i="11"/>
  <c r="H590" i="11" a="1"/>
  <c r="H590" i="11"/>
  <c r="I590" i="11" a="1"/>
  <c r="I590" i="11"/>
  <c r="J590" i="11" a="1"/>
  <c r="J590" i="11"/>
  <c r="B591" i="11" a="1"/>
  <c r="B591" i="11"/>
  <c r="C591" i="11" a="1"/>
  <c r="C591" i="11"/>
  <c r="D591" i="11" a="1"/>
  <c r="D591" i="11"/>
  <c r="E591" i="11" a="1"/>
  <c r="E591" i="11"/>
  <c r="F591" i="11" a="1"/>
  <c r="F591" i="11"/>
  <c r="G591" i="11" a="1"/>
  <c r="G591" i="11"/>
  <c r="H591" i="11" a="1"/>
  <c r="H591" i="11"/>
  <c r="I591" i="11" a="1"/>
  <c r="I591" i="11"/>
  <c r="J591" i="11" a="1"/>
  <c r="J591" i="11"/>
  <c r="B592" i="11" a="1"/>
  <c r="B592" i="11"/>
  <c r="C592" i="11" a="1"/>
  <c r="C592" i="11"/>
  <c r="D592" i="11" a="1"/>
  <c r="D592" i="11"/>
  <c r="E592" i="11" a="1"/>
  <c r="E592" i="11"/>
  <c r="F592" i="11" a="1"/>
  <c r="F592" i="11"/>
  <c r="G592" i="11" a="1"/>
  <c r="G592" i="11"/>
  <c r="H592" i="11" a="1"/>
  <c r="H592" i="11"/>
  <c r="I592" i="11" a="1"/>
  <c r="I592" i="11"/>
  <c r="J592" i="11" a="1"/>
  <c r="J592" i="11"/>
  <c r="B593" i="11" a="1"/>
  <c r="B593" i="11"/>
  <c r="C593" i="11" a="1"/>
  <c r="C593" i="11"/>
  <c r="D593" i="11" a="1"/>
  <c r="D593" i="11"/>
  <c r="E593" i="11" a="1"/>
  <c r="E593" i="11"/>
  <c r="F593" i="11" a="1"/>
  <c r="F593" i="11"/>
  <c r="G593" i="11" a="1"/>
  <c r="G593" i="11"/>
  <c r="H593" i="11" a="1"/>
  <c r="H593" i="11"/>
  <c r="I593" i="11" a="1"/>
  <c r="I593" i="11"/>
  <c r="J593" i="11" a="1"/>
  <c r="J593" i="11"/>
  <c r="B594" i="11" a="1"/>
  <c r="B594" i="11"/>
  <c r="C594" i="11" a="1"/>
  <c r="C594" i="11"/>
  <c r="D594" i="11" a="1"/>
  <c r="D594" i="11"/>
  <c r="E594" i="11" a="1"/>
  <c r="E594" i="11"/>
  <c r="F594" i="11" a="1"/>
  <c r="F594" i="11"/>
  <c r="G594" i="11" a="1"/>
  <c r="G594" i="11"/>
  <c r="H594" i="11" a="1"/>
  <c r="H594" i="11"/>
  <c r="I594" i="11" a="1"/>
  <c r="I594" i="11"/>
  <c r="J594" i="11" a="1"/>
  <c r="J594" i="11"/>
  <c r="B595" i="11" a="1"/>
  <c r="B595" i="11"/>
  <c r="C595" i="11" a="1"/>
  <c r="C595" i="11"/>
  <c r="D595" i="11" a="1"/>
  <c r="D595" i="11"/>
  <c r="E595" i="11" a="1"/>
  <c r="E595" i="11"/>
  <c r="F595" i="11" a="1"/>
  <c r="F595" i="11"/>
  <c r="G595" i="11" a="1"/>
  <c r="G595" i="11"/>
  <c r="H595" i="11" a="1"/>
  <c r="H595" i="11"/>
  <c r="I595" i="11" a="1"/>
  <c r="I595" i="11"/>
  <c r="J595" i="11" a="1"/>
  <c r="J595" i="11"/>
  <c r="B596" i="11" a="1"/>
  <c r="B596" i="11"/>
  <c r="C596" i="11" a="1"/>
  <c r="C596" i="11"/>
  <c r="D596" i="11" a="1"/>
  <c r="D596" i="11"/>
  <c r="E596" i="11" a="1"/>
  <c r="E596" i="11"/>
  <c r="F596" i="11" a="1"/>
  <c r="F596" i="11"/>
  <c r="G596" i="11" a="1"/>
  <c r="G596" i="11"/>
  <c r="H596" i="11" a="1"/>
  <c r="H596" i="11"/>
  <c r="I596" i="11" a="1"/>
  <c r="I596" i="11"/>
  <c r="J596" i="11" a="1"/>
  <c r="J596" i="11"/>
  <c r="B597" i="11" a="1"/>
  <c r="B597" i="11"/>
  <c r="C597" i="11" a="1"/>
  <c r="C597" i="11"/>
  <c r="D597" i="11" a="1"/>
  <c r="D597" i="11"/>
  <c r="E597" i="11" a="1"/>
  <c r="E597" i="11"/>
  <c r="F597" i="11" a="1"/>
  <c r="F597" i="11"/>
  <c r="G597" i="11" a="1"/>
  <c r="G597" i="11"/>
  <c r="H597" i="11" a="1"/>
  <c r="H597" i="11"/>
  <c r="I597" i="11" a="1"/>
  <c r="I597" i="11"/>
  <c r="J597" i="11" a="1"/>
  <c r="J597" i="11"/>
  <c r="B598" i="11" a="1"/>
  <c r="B598" i="11"/>
  <c r="C598" i="11" a="1"/>
  <c r="C598" i="11"/>
  <c r="D598" i="11" a="1"/>
  <c r="D598" i="11"/>
  <c r="E598" i="11" a="1"/>
  <c r="E598" i="11"/>
  <c r="F598" i="11" a="1"/>
  <c r="F598" i="11"/>
  <c r="G598" i="11" a="1"/>
  <c r="G598" i="11"/>
  <c r="H598" i="11" a="1"/>
  <c r="H598" i="11"/>
  <c r="I598" i="11" a="1"/>
  <c r="I598" i="11"/>
  <c r="J598" i="11" a="1"/>
  <c r="J598" i="11"/>
  <c r="B599" i="11" a="1"/>
  <c r="B599" i="11"/>
  <c r="C599" i="11" a="1"/>
  <c r="C599" i="11"/>
  <c r="D599" i="11" a="1"/>
  <c r="D599" i="11"/>
  <c r="E599" i="11" a="1"/>
  <c r="E599" i="11"/>
  <c r="F599" i="11" a="1"/>
  <c r="F599" i="11"/>
  <c r="G599" i="11" a="1"/>
  <c r="G599" i="11"/>
  <c r="H599" i="11" a="1"/>
  <c r="H599" i="11"/>
  <c r="I599" i="11" a="1"/>
  <c r="I599" i="11"/>
  <c r="J599" i="11" a="1"/>
  <c r="J599" i="11"/>
  <c r="B600" i="11" a="1"/>
  <c r="B600" i="11"/>
  <c r="C600" i="11" a="1"/>
  <c r="C600" i="11"/>
  <c r="D600" i="11" a="1"/>
  <c r="D600" i="11"/>
  <c r="E600" i="11" a="1"/>
  <c r="E600" i="11"/>
  <c r="F600" i="11" a="1"/>
  <c r="F600" i="11"/>
  <c r="G600" i="11" a="1"/>
  <c r="G600" i="11"/>
  <c r="H600" i="11" a="1"/>
  <c r="H600" i="11"/>
  <c r="I600" i="11" a="1"/>
  <c r="I600" i="11"/>
  <c r="J600" i="11" a="1"/>
  <c r="J600" i="11"/>
  <c r="B601" i="11" a="1"/>
  <c r="B601" i="11"/>
  <c r="C601" i="11" a="1"/>
  <c r="C601" i="11"/>
  <c r="D601" i="11" a="1"/>
  <c r="D601" i="11"/>
  <c r="E601" i="11" a="1"/>
  <c r="E601" i="11"/>
  <c r="F601" i="11" a="1"/>
  <c r="F601" i="11"/>
  <c r="G601" i="11" a="1"/>
  <c r="G601" i="11"/>
  <c r="H601" i="11" a="1"/>
  <c r="H601" i="11"/>
  <c r="I601" i="11" a="1"/>
  <c r="I601" i="11"/>
  <c r="J601" i="11" a="1"/>
  <c r="J601" i="11"/>
  <c r="B602" i="11" a="1"/>
  <c r="B602" i="11"/>
  <c r="C602" i="11" a="1"/>
  <c r="C602" i="11"/>
  <c r="D602" i="11" a="1"/>
  <c r="D602" i="11"/>
  <c r="E602" i="11" a="1"/>
  <c r="E602" i="11"/>
  <c r="F602" i="11" a="1"/>
  <c r="F602" i="11"/>
  <c r="G602" i="11" a="1"/>
  <c r="G602" i="11"/>
  <c r="H602" i="11" a="1"/>
  <c r="H602" i="11"/>
  <c r="I602" i="11" a="1"/>
  <c r="I602" i="11"/>
  <c r="J602" i="11" a="1"/>
  <c r="J602" i="11"/>
  <c r="B603" i="11" a="1"/>
  <c r="B603" i="11"/>
  <c r="C603" i="11" a="1"/>
  <c r="C603" i="11"/>
  <c r="D603" i="11" a="1"/>
  <c r="D603" i="11"/>
  <c r="E603" i="11" a="1"/>
  <c r="E603" i="11"/>
  <c r="F603" i="11" a="1"/>
  <c r="F603" i="11"/>
  <c r="G603" i="11" a="1"/>
  <c r="G603" i="11"/>
  <c r="H603" i="11" a="1"/>
  <c r="H603" i="11"/>
  <c r="I603" i="11" a="1"/>
  <c r="I603" i="11"/>
  <c r="J603" i="11" a="1"/>
  <c r="J603" i="11"/>
  <c r="B604" i="11" a="1"/>
  <c r="B604" i="11"/>
  <c r="C604" i="11" a="1"/>
  <c r="C604" i="11"/>
  <c r="D604" i="11" a="1"/>
  <c r="D604" i="11"/>
  <c r="E604" i="11" a="1"/>
  <c r="E604" i="11"/>
  <c r="F604" i="11" a="1"/>
  <c r="F604" i="11"/>
  <c r="G604" i="11" a="1"/>
  <c r="G604" i="11"/>
  <c r="H604" i="11" a="1"/>
  <c r="H604" i="11"/>
  <c r="I604" i="11" a="1"/>
  <c r="I604" i="11"/>
  <c r="J604" i="11" a="1"/>
  <c r="J604" i="11"/>
  <c r="B605" i="11" a="1"/>
  <c r="B605" i="11"/>
  <c r="C605" i="11" a="1"/>
  <c r="C605" i="11"/>
  <c r="D605" i="11" a="1"/>
  <c r="D605" i="11"/>
  <c r="E605" i="11" a="1"/>
  <c r="E605" i="11"/>
  <c r="F605" i="11" a="1"/>
  <c r="F605" i="11"/>
  <c r="G605" i="11" a="1"/>
  <c r="G605" i="11"/>
  <c r="H605" i="11" a="1"/>
  <c r="H605" i="11"/>
  <c r="I605" i="11" a="1"/>
  <c r="I605" i="11"/>
  <c r="J605" i="11" a="1"/>
  <c r="J605" i="11"/>
  <c r="B4" i="9" a="1"/>
  <c r="B4" i="9"/>
  <c r="C4" i="9" a="1"/>
  <c r="C4" i="9"/>
  <c r="D4" i="9" a="1"/>
  <c r="D4" i="9"/>
  <c r="E4" i="9" a="1"/>
  <c r="E4" i="9"/>
  <c r="F4" i="9" a="1"/>
  <c r="F4" i="9"/>
  <c r="G4" i="9" a="1"/>
  <c r="G4" i="9"/>
  <c r="H4" i="9" a="1"/>
  <c r="H4" i="9"/>
  <c r="I4" i="9" a="1"/>
  <c r="I4" i="9"/>
  <c r="J4" i="9" a="1"/>
  <c r="J4" i="9"/>
  <c r="B5" i="9" a="1"/>
  <c r="B5" i="9"/>
  <c r="C5" i="9" a="1"/>
  <c r="C5" i="9"/>
  <c r="D5" i="9" a="1"/>
  <c r="D5" i="9"/>
  <c r="E5" i="9" a="1"/>
  <c r="E5" i="9"/>
  <c r="F5" i="9" a="1"/>
  <c r="F5" i="9"/>
  <c r="G5" i="9" a="1"/>
  <c r="G5" i="9"/>
  <c r="H5" i="9" a="1"/>
  <c r="H5" i="9"/>
  <c r="I5" i="9" a="1"/>
  <c r="I5" i="9"/>
  <c r="J5" i="9" a="1"/>
  <c r="J5" i="9"/>
  <c r="B6" i="9" a="1"/>
  <c r="B6" i="9"/>
  <c r="C6" i="9" a="1"/>
  <c r="C6" i="9"/>
  <c r="D6" i="9" a="1"/>
  <c r="D6" i="9"/>
  <c r="E6" i="9" a="1"/>
  <c r="E6" i="9"/>
  <c r="F6" i="9" a="1"/>
  <c r="F6" i="9"/>
  <c r="G6" i="9" a="1"/>
  <c r="G6" i="9"/>
  <c r="H6" i="9" a="1"/>
  <c r="H6" i="9"/>
  <c r="I6" i="9" a="1"/>
  <c r="I6" i="9"/>
  <c r="J6" i="9" a="1"/>
  <c r="J6" i="9"/>
  <c r="B7" i="9" a="1"/>
  <c r="B7" i="9"/>
  <c r="C7" i="9" a="1"/>
  <c r="C7" i="9"/>
  <c r="D7" i="9" a="1"/>
  <c r="D7" i="9"/>
  <c r="E7" i="9" a="1"/>
  <c r="E7" i="9"/>
  <c r="F7" i="9" a="1"/>
  <c r="F7" i="9"/>
  <c r="G7" i="9" a="1"/>
  <c r="G7" i="9"/>
  <c r="H7" i="9" a="1"/>
  <c r="H7" i="9"/>
  <c r="I7" i="9" a="1"/>
  <c r="I7" i="9"/>
  <c r="J7" i="9" a="1"/>
  <c r="J7" i="9"/>
  <c r="B8" i="9" a="1"/>
  <c r="B8" i="9"/>
  <c r="C8" i="9" a="1"/>
  <c r="C8" i="9"/>
  <c r="D8" i="9" a="1"/>
  <c r="D8" i="9"/>
  <c r="E8" i="9" a="1"/>
  <c r="E8" i="9"/>
  <c r="F8" i="9" a="1"/>
  <c r="F8" i="9"/>
  <c r="G8" i="9" a="1"/>
  <c r="G8" i="9"/>
  <c r="H8" i="9" a="1"/>
  <c r="H8" i="9"/>
  <c r="I8" i="9" a="1"/>
  <c r="I8" i="9"/>
  <c r="J8" i="9" a="1"/>
  <c r="J8" i="9"/>
  <c r="B9" i="9" a="1"/>
  <c r="B9" i="9"/>
  <c r="C9" i="9" a="1"/>
  <c r="C9" i="9"/>
  <c r="D9" i="9" a="1"/>
  <c r="D9" i="9"/>
  <c r="E9" i="9" a="1"/>
  <c r="E9" i="9"/>
  <c r="F9" i="9" a="1"/>
  <c r="F9" i="9"/>
  <c r="G9" i="9" a="1"/>
  <c r="G9" i="9"/>
  <c r="H9" i="9" a="1"/>
  <c r="H9" i="9"/>
  <c r="I9" i="9" a="1"/>
  <c r="I9" i="9"/>
  <c r="J9" i="9" a="1"/>
  <c r="J9" i="9"/>
  <c r="B10" i="9" a="1"/>
  <c r="B10" i="9"/>
  <c r="C10" i="9" a="1"/>
  <c r="C10" i="9"/>
  <c r="D10" i="9" a="1"/>
  <c r="D10" i="9"/>
  <c r="E10" i="9" a="1"/>
  <c r="E10" i="9"/>
  <c r="F10" i="9" a="1"/>
  <c r="F10" i="9"/>
  <c r="G10" i="9" a="1"/>
  <c r="G10" i="9"/>
  <c r="H10" i="9" a="1"/>
  <c r="H10" i="9"/>
  <c r="I10" i="9" a="1"/>
  <c r="I10" i="9"/>
  <c r="J10" i="9" a="1"/>
  <c r="J10" i="9"/>
  <c r="B11" i="9" a="1"/>
  <c r="B11" i="9"/>
  <c r="C11" i="9" a="1"/>
  <c r="C11" i="9"/>
  <c r="D11" i="9" a="1"/>
  <c r="D11" i="9"/>
  <c r="E11" i="9" a="1"/>
  <c r="E11" i="9"/>
  <c r="F11" i="9" a="1"/>
  <c r="F11" i="9"/>
  <c r="G11" i="9" a="1"/>
  <c r="G11" i="9"/>
  <c r="H11" i="9" a="1"/>
  <c r="H11" i="9"/>
  <c r="I11" i="9" a="1"/>
  <c r="I11" i="9"/>
  <c r="J11" i="9" a="1"/>
  <c r="J11" i="9"/>
  <c r="B12" i="9" a="1"/>
  <c r="B12" i="9"/>
  <c r="C12" i="9" a="1"/>
  <c r="C12" i="9"/>
  <c r="D12" i="9" a="1"/>
  <c r="D12" i="9"/>
  <c r="E12" i="9" a="1"/>
  <c r="E12" i="9"/>
  <c r="F12" i="9" a="1"/>
  <c r="F12" i="9"/>
  <c r="G12" i="9" a="1"/>
  <c r="G12" i="9"/>
  <c r="H12" i="9" a="1"/>
  <c r="H12" i="9"/>
  <c r="I12" i="9" a="1"/>
  <c r="I12" i="9"/>
  <c r="J12" i="9" a="1"/>
  <c r="J12" i="9"/>
  <c r="B13" i="9" a="1"/>
  <c r="B13" i="9"/>
  <c r="C13" i="9" a="1"/>
  <c r="C13" i="9"/>
  <c r="D13" i="9" a="1"/>
  <c r="D13" i="9"/>
  <c r="E13" i="9" a="1"/>
  <c r="E13" i="9"/>
  <c r="F13" i="9" a="1"/>
  <c r="F13" i="9"/>
  <c r="G13" i="9" a="1"/>
  <c r="G13" i="9"/>
  <c r="H13" i="9" a="1"/>
  <c r="H13" i="9"/>
  <c r="I13" i="9" a="1"/>
  <c r="I13" i="9"/>
  <c r="J13" i="9" a="1"/>
  <c r="J13" i="9"/>
  <c r="B14" i="9" a="1"/>
  <c r="B14" i="9"/>
  <c r="C14" i="9" a="1"/>
  <c r="C14" i="9"/>
  <c r="D14" i="9" a="1"/>
  <c r="D14" i="9"/>
  <c r="E14" i="9" a="1"/>
  <c r="E14" i="9"/>
  <c r="F14" i="9" a="1"/>
  <c r="F14" i="9"/>
  <c r="G14" i="9" a="1"/>
  <c r="G14" i="9"/>
  <c r="H14" i="9" a="1"/>
  <c r="H14" i="9"/>
  <c r="I14" i="9" a="1"/>
  <c r="I14" i="9"/>
  <c r="J14" i="9" a="1"/>
  <c r="J14" i="9"/>
  <c r="B15" i="9" a="1"/>
  <c r="B15" i="9"/>
  <c r="C15" i="9" a="1"/>
  <c r="C15" i="9"/>
  <c r="D15" i="9" a="1"/>
  <c r="D15" i="9"/>
  <c r="E15" i="9" a="1"/>
  <c r="E15" i="9"/>
  <c r="F15" i="9" a="1"/>
  <c r="F15" i="9"/>
  <c r="G15" i="9" a="1"/>
  <c r="G15" i="9"/>
  <c r="H15" i="9" a="1"/>
  <c r="H15" i="9"/>
  <c r="I15" i="9" a="1"/>
  <c r="I15" i="9"/>
  <c r="J15" i="9" a="1"/>
  <c r="J15" i="9"/>
  <c r="B16" i="9" a="1"/>
  <c r="B16" i="9"/>
  <c r="C16" i="9" a="1"/>
  <c r="C16" i="9"/>
  <c r="D16" i="9" a="1"/>
  <c r="D16" i="9"/>
  <c r="E16" i="9" a="1"/>
  <c r="E16" i="9"/>
  <c r="F16" i="9" a="1"/>
  <c r="F16" i="9"/>
  <c r="G16" i="9" a="1"/>
  <c r="G16" i="9"/>
  <c r="H16" i="9" a="1"/>
  <c r="H16" i="9"/>
  <c r="I16" i="9" a="1"/>
  <c r="I16" i="9"/>
  <c r="J16" i="9" a="1"/>
  <c r="J16" i="9"/>
  <c r="B17" i="9" a="1"/>
  <c r="B17" i="9"/>
  <c r="C17" i="9" a="1"/>
  <c r="C17" i="9"/>
  <c r="D17" i="9" a="1"/>
  <c r="D17" i="9"/>
  <c r="E17" i="9" a="1"/>
  <c r="E17" i="9"/>
  <c r="F17" i="9" a="1"/>
  <c r="F17" i="9"/>
  <c r="G17" i="9" a="1"/>
  <c r="G17" i="9"/>
  <c r="H17" i="9" a="1"/>
  <c r="H17" i="9"/>
  <c r="I17" i="9" a="1"/>
  <c r="I17" i="9"/>
  <c r="J17" i="9" a="1"/>
  <c r="J17" i="9"/>
  <c r="B18" i="9" a="1"/>
  <c r="B18" i="9"/>
  <c r="C18" i="9" a="1"/>
  <c r="C18" i="9"/>
  <c r="D18" i="9" a="1"/>
  <c r="D18" i="9"/>
  <c r="E18" i="9" a="1"/>
  <c r="E18" i="9"/>
  <c r="F18" i="9" a="1"/>
  <c r="F18" i="9"/>
  <c r="G18" i="9" a="1"/>
  <c r="G18" i="9"/>
  <c r="H18" i="9" a="1"/>
  <c r="H18" i="9"/>
  <c r="I18" i="9" a="1"/>
  <c r="I18" i="9"/>
  <c r="J18" i="9" a="1"/>
  <c r="J18" i="9"/>
  <c r="B19" i="9" a="1"/>
  <c r="B19" i="9"/>
  <c r="C19" i="9" a="1"/>
  <c r="C19" i="9"/>
  <c r="D19" i="9" a="1"/>
  <c r="D19" i="9"/>
  <c r="E19" i="9" a="1"/>
  <c r="E19" i="9"/>
  <c r="F19" i="9" a="1"/>
  <c r="F19" i="9"/>
  <c r="G19" i="9" a="1"/>
  <c r="G19" i="9"/>
  <c r="H19" i="9" a="1"/>
  <c r="H19" i="9"/>
  <c r="I19" i="9" a="1"/>
  <c r="I19" i="9"/>
  <c r="J19" i="9" a="1"/>
  <c r="J19" i="9"/>
  <c r="B20" i="9" a="1"/>
  <c r="B20" i="9"/>
  <c r="C20" i="9" a="1"/>
  <c r="C20" i="9"/>
  <c r="D20" i="9" a="1"/>
  <c r="D20" i="9"/>
  <c r="E20" i="9" a="1"/>
  <c r="E20" i="9"/>
  <c r="F20" i="9" a="1"/>
  <c r="F20" i="9"/>
  <c r="G20" i="9" a="1"/>
  <c r="G20" i="9"/>
  <c r="H20" i="9" a="1"/>
  <c r="H20" i="9"/>
  <c r="I20" i="9" a="1"/>
  <c r="I20" i="9"/>
  <c r="J20" i="9" a="1"/>
  <c r="J20" i="9"/>
  <c r="B21" i="9" a="1"/>
  <c r="B21" i="9"/>
  <c r="C21" i="9" a="1"/>
  <c r="C21" i="9"/>
  <c r="D21" i="9" a="1"/>
  <c r="D21" i="9"/>
  <c r="E21" i="9" a="1"/>
  <c r="E21" i="9"/>
  <c r="F21" i="9" a="1"/>
  <c r="F21" i="9"/>
  <c r="G21" i="9" a="1"/>
  <c r="G21" i="9"/>
  <c r="H21" i="9" a="1"/>
  <c r="H21" i="9"/>
  <c r="I21" i="9" a="1"/>
  <c r="I21" i="9"/>
  <c r="J21" i="9" a="1"/>
  <c r="J21" i="9"/>
  <c r="B22" i="9" a="1"/>
  <c r="B22" i="9"/>
  <c r="C22" i="9" a="1"/>
  <c r="C22" i="9"/>
  <c r="D22" i="9" a="1"/>
  <c r="D22" i="9"/>
  <c r="E22" i="9" a="1"/>
  <c r="E22" i="9"/>
  <c r="F22" i="9" a="1"/>
  <c r="F22" i="9"/>
  <c r="G22" i="9" a="1"/>
  <c r="G22" i="9"/>
  <c r="H22" i="9" a="1"/>
  <c r="H22" i="9"/>
  <c r="I22" i="9" a="1"/>
  <c r="I22" i="9"/>
  <c r="J22" i="9" a="1"/>
  <c r="J22" i="9"/>
  <c r="B23" i="9" a="1"/>
  <c r="B23" i="9"/>
  <c r="C23" i="9" a="1"/>
  <c r="C23" i="9"/>
  <c r="D23" i="9" a="1"/>
  <c r="D23" i="9"/>
  <c r="E23" i="9" a="1"/>
  <c r="E23" i="9"/>
  <c r="F23" i="9" a="1"/>
  <c r="F23" i="9"/>
  <c r="G23" i="9" a="1"/>
  <c r="G23" i="9"/>
  <c r="H23" i="9" a="1"/>
  <c r="H23" i="9"/>
  <c r="I23" i="9" a="1"/>
  <c r="I23" i="9"/>
  <c r="J23" i="9" a="1"/>
  <c r="J23" i="9"/>
  <c r="B24" i="9" a="1"/>
  <c r="B24" i="9"/>
  <c r="C24" i="9" a="1"/>
  <c r="C24" i="9"/>
  <c r="D24" i="9" a="1"/>
  <c r="D24" i="9"/>
  <c r="E24" i="9" a="1"/>
  <c r="E24" i="9"/>
  <c r="F24" i="9" a="1"/>
  <c r="F24" i="9"/>
  <c r="G24" i="9" a="1"/>
  <c r="G24" i="9"/>
  <c r="H24" i="9" a="1"/>
  <c r="H24" i="9"/>
  <c r="I24" i="9" a="1"/>
  <c r="I24" i="9"/>
  <c r="J24" i="9" a="1"/>
  <c r="J24" i="9"/>
  <c r="B25" i="9" a="1"/>
  <c r="B25" i="9"/>
  <c r="C25" i="9" a="1"/>
  <c r="C25" i="9"/>
  <c r="D25" i="9" a="1"/>
  <c r="D25" i="9"/>
  <c r="E25" i="9" a="1"/>
  <c r="E25" i="9"/>
  <c r="F25" i="9" a="1"/>
  <c r="F25" i="9"/>
  <c r="G25" i="9" a="1"/>
  <c r="G25" i="9"/>
  <c r="H25" i="9" a="1"/>
  <c r="H25" i="9"/>
  <c r="I25" i="9" a="1"/>
  <c r="I25" i="9"/>
  <c r="J25" i="9" a="1"/>
  <c r="J25" i="9"/>
  <c r="B26" i="9" a="1"/>
  <c r="B26" i="9"/>
  <c r="C26" i="9" a="1"/>
  <c r="C26" i="9"/>
  <c r="D26" i="9" a="1"/>
  <c r="D26" i="9"/>
  <c r="E26" i="9" a="1"/>
  <c r="E26" i="9"/>
  <c r="F26" i="9" a="1"/>
  <c r="F26" i="9"/>
  <c r="G26" i="9" a="1"/>
  <c r="G26" i="9"/>
  <c r="H26" i="9" a="1"/>
  <c r="H26" i="9"/>
  <c r="I26" i="9" a="1"/>
  <c r="I26" i="9"/>
  <c r="J26" i="9" a="1"/>
  <c r="J26" i="9"/>
  <c r="B27" i="9" a="1"/>
  <c r="B27" i="9"/>
  <c r="C27" i="9" a="1"/>
  <c r="C27" i="9"/>
  <c r="D27" i="9" a="1"/>
  <c r="D27" i="9"/>
  <c r="E27" i="9" a="1"/>
  <c r="E27" i="9"/>
  <c r="F27" i="9" a="1"/>
  <c r="F27" i="9"/>
  <c r="G27" i="9" a="1"/>
  <c r="G27" i="9"/>
  <c r="H27" i="9" a="1"/>
  <c r="H27" i="9"/>
  <c r="I27" i="9" a="1"/>
  <c r="I27" i="9"/>
  <c r="J27" i="9" a="1"/>
  <c r="J27" i="9"/>
  <c r="B28" i="9" a="1"/>
  <c r="B28" i="9"/>
  <c r="C28" i="9" a="1"/>
  <c r="C28" i="9"/>
  <c r="D28" i="9" a="1"/>
  <c r="D28" i="9"/>
  <c r="E28" i="9" a="1"/>
  <c r="E28" i="9"/>
  <c r="F28" i="9" a="1"/>
  <c r="F28" i="9"/>
  <c r="G28" i="9" a="1"/>
  <c r="G28" i="9"/>
  <c r="H28" i="9" a="1"/>
  <c r="H28" i="9"/>
  <c r="I28" i="9" a="1"/>
  <c r="I28" i="9"/>
  <c r="J28" i="9" a="1"/>
  <c r="J28" i="9"/>
  <c r="B29" i="9" a="1"/>
  <c r="B29" i="9"/>
  <c r="C29" i="9" a="1"/>
  <c r="C29" i="9"/>
  <c r="D29" i="9" a="1"/>
  <c r="D29" i="9"/>
  <c r="E29" i="9" a="1"/>
  <c r="E29" i="9"/>
  <c r="F29" i="9" a="1"/>
  <c r="F29" i="9"/>
  <c r="G29" i="9" a="1"/>
  <c r="G29" i="9"/>
  <c r="H29" i="9" a="1"/>
  <c r="H29" i="9"/>
  <c r="I29" i="9" a="1"/>
  <c r="I29" i="9"/>
  <c r="J29" i="9" a="1"/>
  <c r="J29" i="9"/>
  <c r="B30" i="9" a="1"/>
  <c r="B30" i="9"/>
  <c r="C30" i="9" a="1"/>
  <c r="C30" i="9"/>
  <c r="D30" i="9" a="1"/>
  <c r="D30" i="9"/>
  <c r="E30" i="9" a="1"/>
  <c r="E30" i="9"/>
  <c r="F30" i="9" a="1"/>
  <c r="F30" i="9"/>
  <c r="G30" i="9" a="1"/>
  <c r="G30" i="9"/>
  <c r="H30" i="9" a="1"/>
  <c r="H30" i="9"/>
  <c r="I30" i="9" a="1"/>
  <c r="I30" i="9"/>
  <c r="J30" i="9" a="1"/>
  <c r="J30" i="9"/>
  <c r="B31" i="9" a="1"/>
  <c r="B31" i="9"/>
  <c r="C31" i="9" a="1"/>
  <c r="C31" i="9"/>
  <c r="D31" i="9" a="1"/>
  <c r="D31" i="9"/>
  <c r="E31" i="9" a="1"/>
  <c r="E31" i="9"/>
  <c r="F31" i="9" a="1"/>
  <c r="F31" i="9"/>
  <c r="G31" i="9" a="1"/>
  <c r="G31" i="9"/>
  <c r="H31" i="9" a="1"/>
  <c r="H31" i="9"/>
  <c r="I31" i="9" a="1"/>
  <c r="I31" i="9"/>
  <c r="J31" i="9" a="1"/>
  <c r="J31" i="9"/>
  <c r="B32" i="9" a="1"/>
  <c r="B32" i="9"/>
  <c r="C32" i="9" a="1"/>
  <c r="C32" i="9"/>
  <c r="D32" i="9" a="1"/>
  <c r="D32" i="9"/>
  <c r="E32" i="9" a="1"/>
  <c r="E32" i="9"/>
  <c r="F32" i="9" a="1"/>
  <c r="F32" i="9"/>
  <c r="G32" i="9" a="1"/>
  <c r="G32" i="9"/>
  <c r="H32" i="9" a="1"/>
  <c r="H32" i="9"/>
  <c r="I32" i="9" a="1"/>
  <c r="I32" i="9"/>
  <c r="J32" i="9" a="1"/>
  <c r="J32" i="9"/>
  <c r="B33" i="9" a="1"/>
  <c r="B33" i="9"/>
  <c r="C33" i="9" a="1"/>
  <c r="C33" i="9"/>
  <c r="D33" i="9" a="1"/>
  <c r="D33" i="9"/>
  <c r="E33" i="9" a="1"/>
  <c r="E33" i="9"/>
  <c r="F33" i="9" a="1"/>
  <c r="F33" i="9"/>
  <c r="G33" i="9" a="1"/>
  <c r="G33" i="9"/>
  <c r="H33" i="9" a="1"/>
  <c r="H33" i="9"/>
  <c r="I33" i="9" a="1"/>
  <c r="I33" i="9"/>
  <c r="J33" i="9" a="1"/>
  <c r="J33" i="9"/>
  <c r="B34" i="9" a="1"/>
  <c r="B34" i="9"/>
  <c r="C34" i="9" a="1"/>
  <c r="C34" i="9"/>
  <c r="D34" i="9" a="1"/>
  <c r="D34" i="9"/>
  <c r="E34" i="9" a="1"/>
  <c r="E34" i="9"/>
  <c r="F34" i="9" a="1"/>
  <c r="F34" i="9"/>
  <c r="G34" i="9" a="1"/>
  <c r="G34" i="9"/>
  <c r="H34" i="9" a="1"/>
  <c r="H34" i="9"/>
  <c r="I34" i="9" a="1"/>
  <c r="I34" i="9"/>
  <c r="J34" i="9" a="1"/>
  <c r="J34" i="9"/>
  <c r="B35" i="9" a="1"/>
  <c r="B35" i="9"/>
  <c r="C35" i="9" a="1"/>
  <c r="C35" i="9"/>
  <c r="D35" i="9" a="1"/>
  <c r="D35" i="9"/>
  <c r="E35" i="9" a="1"/>
  <c r="E35" i="9"/>
  <c r="F35" i="9" a="1"/>
  <c r="F35" i="9"/>
  <c r="G35" i="9" a="1"/>
  <c r="G35" i="9"/>
  <c r="H35" i="9" a="1"/>
  <c r="H35" i="9"/>
  <c r="I35" i="9" a="1"/>
  <c r="I35" i="9"/>
  <c r="J35" i="9" a="1"/>
  <c r="J35" i="9"/>
  <c r="B36" i="9" a="1"/>
  <c r="B36" i="9"/>
  <c r="C36" i="9" a="1"/>
  <c r="C36" i="9"/>
  <c r="D36" i="9" a="1"/>
  <c r="D36" i="9"/>
  <c r="E36" i="9" a="1"/>
  <c r="E36" i="9"/>
  <c r="F36" i="9" a="1"/>
  <c r="F36" i="9"/>
  <c r="G36" i="9" a="1"/>
  <c r="G36" i="9"/>
  <c r="H36" i="9" a="1"/>
  <c r="H36" i="9"/>
  <c r="I36" i="9" a="1"/>
  <c r="I36" i="9"/>
  <c r="J36" i="9" a="1"/>
  <c r="J36" i="9"/>
  <c r="B37" i="9" a="1"/>
  <c r="B37" i="9"/>
  <c r="C37" i="9" a="1"/>
  <c r="C37" i="9"/>
  <c r="D37" i="9" a="1"/>
  <c r="D37" i="9"/>
  <c r="E37" i="9" a="1"/>
  <c r="E37" i="9"/>
  <c r="F37" i="9" a="1"/>
  <c r="F37" i="9"/>
  <c r="G37" i="9" a="1"/>
  <c r="G37" i="9"/>
  <c r="H37" i="9" a="1"/>
  <c r="H37" i="9"/>
  <c r="I37" i="9" a="1"/>
  <c r="I37" i="9"/>
  <c r="J37" i="9" a="1"/>
  <c r="J37" i="9"/>
  <c r="B38" i="9" a="1"/>
  <c r="B38" i="9"/>
  <c r="C38" i="9" a="1"/>
  <c r="C38" i="9"/>
  <c r="D38" i="9" a="1"/>
  <c r="D38" i="9"/>
  <c r="E38" i="9" a="1"/>
  <c r="E38" i="9"/>
  <c r="F38" i="9" a="1"/>
  <c r="F38" i="9"/>
  <c r="G38" i="9" a="1"/>
  <c r="G38" i="9"/>
  <c r="H38" i="9" a="1"/>
  <c r="H38" i="9"/>
  <c r="I38" i="9" a="1"/>
  <c r="I38" i="9"/>
  <c r="J38" i="9" a="1"/>
  <c r="J38" i="9"/>
  <c r="B39" i="9" a="1"/>
  <c r="B39" i="9"/>
  <c r="C39" i="9" a="1"/>
  <c r="C39" i="9"/>
  <c r="D39" i="9" a="1"/>
  <c r="D39" i="9"/>
  <c r="E39" i="9" a="1"/>
  <c r="E39" i="9"/>
  <c r="F39" i="9" a="1"/>
  <c r="F39" i="9"/>
  <c r="G39" i="9" a="1"/>
  <c r="G39" i="9"/>
  <c r="H39" i="9" a="1"/>
  <c r="H39" i="9"/>
  <c r="I39" i="9" a="1"/>
  <c r="I39" i="9"/>
  <c r="J39" i="9" a="1"/>
  <c r="J39" i="9"/>
  <c r="B40" i="9" a="1"/>
  <c r="B40" i="9"/>
  <c r="C40" i="9" a="1"/>
  <c r="C40" i="9"/>
  <c r="D40" i="9" a="1"/>
  <c r="D40" i="9"/>
  <c r="E40" i="9" a="1"/>
  <c r="E40" i="9"/>
  <c r="F40" i="9" a="1"/>
  <c r="F40" i="9"/>
  <c r="G40" i="9" a="1"/>
  <c r="G40" i="9"/>
  <c r="H40" i="9" a="1"/>
  <c r="H40" i="9"/>
  <c r="I40" i="9" a="1"/>
  <c r="I40" i="9"/>
  <c r="J40" i="9" a="1"/>
  <c r="J40" i="9"/>
  <c r="B41" i="9" a="1"/>
  <c r="B41" i="9"/>
  <c r="C41" i="9" a="1"/>
  <c r="C41" i="9"/>
  <c r="D41" i="9" a="1"/>
  <c r="D41" i="9"/>
  <c r="E41" i="9" a="1"/>
  <c r="E41" i="9"/>
  <c r="F41" i="9" a="1"/>
  <c r="F41" i="9"/>
  <c r="G41" i="9" a="1"/>
  <c r="G41" i="9"/>
  <c r="H41" i="9" a="1"/>
  <c r="H41" i="9"/>
  <c r="I41" i="9" a="1"/>
  <c r="I41" i="9"/>
  <c r="J41" i="9" a="1"/>
  <c r="J41" i="9"/>
  <c r="B42" i="9" a="1"/>
  <c r="B42" i="9"/>
  <c r="C42" i="9" a="1"/>
  <c r="C42" i="9"/>
  <c r="D42" i="9" a="1"/>
  <c r="D42" i="9"/>
  <c r="E42" i="9" a="1"/>
  <c r="E42" i="9"/>
  <c r="F42" i="9" a="1"/>
  <c r="F42" i="9"/>
  <c r="G42" i="9" a="1"/>
  <c r="G42" i="9"/>
  <c r="H42" i="9" a="1"/>
  <c r="H42" i="9"/>
  <c r="I42" i="9" a="1"/>
  <c r="I42" i="9"/>
  <c r="J42" i="9" a="1"/>
  <c r="J42" i="9"/>
  <c r="B43" i="9" a="1"/>
  <c r="B43" i="9"/>
  <c r="C43" i="9" a="1"/>
  <c r="C43" i="9"/>
  <c r="D43" i="9" a="1"/>
  <c r="D43" i="9"/>
  <c r="E43" i="9" a="1"/>
  <c r="E43" i="9"/>
  <c r="F43" i="9" a="1"/>
  <c r="F43" i="9"/>
  <c r="G43" i="9" a="1"/>
  <c r="G43" i="9"/>
  <c r="H43" i="9" a="1"/>
  <c r="H43" i="9"/>
  <c r="I43" i="9" a="1"/>
  <c r="I43" i="9"/>
  <c r="J43" i="9" a="1"/>
  <c r="J43" i="9"/>
  <c r="B44" i="9" a="1"/>
  <c r="B44" i="9"/>
  <c r="C44" i="9" a="1"/>
  <c r="C44" i="9"/>
  <c r="D44" i="9" a="1"/>
  <c r="D44" i="9"/>
  <c r="E44" i="9" a="1"/>
  <c r="E44" i="9"/>
  <c r="F44" i="9" a="1"/>
  <c r="F44" i="9"/>
  <c r="G44" i="9" a="1"/>
  <c r="G44" i="9"/>
  <c r="H44" i="9" a="1"/>
  <c r="H44" i="9"/>
  <c r="I44" i="9" a="1"/>
  <c r="I44" i="9"/>
  <c r="J44" i="9" a="1"/>
  <c r="J44" i="9"/>
  <c r="B45" i="9" a="1"/>
  <c r="B45" i="9"/>
  <c r="C45" i="9" a="1"/>
  <c r="C45" i="9"/>
  <c r="D45" i="9" a="1"/>
  <c r="D45" i="9"/>
  <c r="E45" i="9" a="1"/>
  <c r="E45" i="9"/>
  <c r="F45" i="9" a="1"/>
  <c r="F45" i="9"/>
  <c r="G45" i="9" a="1"/>
  <c r="G45" i="9"/>
  <c r="H45" i="9" a="1"/>
  <c r="H45" i="9"/>
  <c r="I45" i="9" a="1"/>
  <c r="I45" i="9"/>
  <c r="J45" i="9" a="1"/>
  <c r="J45" i="9"/>
  <c r="B46" i="9" a="1"/>
  <c r="B46" i="9"/>
  <c r="C46" i="9" a="1"/>
  <c r="C46" i="9"/>
  <c r="D46" i="9" a="1"/>
  <c r="D46" i="9"/>
  <c r="E46" i="9" a="1"/>
  <c r="E46" i="9"/>
  <c r="F46" i="9" a="1"/>
  <c r="F46" i="9"/>
  <c r="G46" i="9" a="1"/>
  <c r="G46" i="9"/>
  <c r="H46" i="9" a="1"/>
  <c r="H46" i="9"/>
  <c r="I46" i="9" a="1"/>
  <c r="I46" i="9"/>
  <c r="J46" i="9" a="1"/>
  <c r="J46" i="9"/>
  <c r="B47" i="9" a="1"/>
  <c r="B47" i="9"/>
  <c r="C47" i="9" a="1"/>
  <c r="C47" i="9"/>
  <c r="D47" i="9" a="1"/>
  <c r="D47" i="9"/>
  <c r="E47" i="9" a="1"/>
  <c r="E47" i="9"/>
  <c r="F47" i="9" a="1"/>
  <c r="F47" i="9"/>
  <c r="G47" i="9" a="1"/>
  <c r="G47" i="9"/>
  <c r="H47" i="9" a="1"/>
  <c r="H47" i="9"/>
  <c r="I47" i="9" a="1"/>
  <c r="I47" i="9"/>
  <c r="J47" i="9" a="1"/>
  <c r="J47" i="9"/>
  <c r="B48" i="9" a="1"/>
  <c r="B48" i="9"/>
  <c r="C48" i="9" a="1"/>
  <c r="C48" i="9"/>
  <c r="D48" i="9" a="1"/>
  <c r="D48" i="9"/>
  <c r="E48" i="9" a="1"/>
  <c r="E48" i="9"/>
  <c r="F48" i="9" a="1"/>
  <c r="F48" i="9"/>
  <c r="G48" i="9" a="1"/>
  <c r="G48" i="9"/>
  <c r="H48" i="9" a="1"/>
  <c r="H48" i="9"/>
  <c r="I48" i="9" a="1"/>
  <c r="I48" i="9"/>
  <c r="J48" i="9" a="1"/>
  <c r="J48" i="9"/>
  <c r="B49" i="9" a="1"/>
  <c r="B49" i="9"/>
  <c r="C49" i="9" a="1"/>
  <c r="C49" i="9"/>
  <c r="D49" i="9" a="1"/>
  <c r="D49" i="9"/>
  <c r="E49" i="9" a="1"/>
  <c r="E49" i="9"/>
  <c r="F49" i="9" a="1"/>
  <c r="F49" i="9"/>
  <c r="G49" i="9" a="1"/>
  <c r="G49" i="9"/>
  <c r="H49" i="9" a="1"/>
  <c r="H49" i="9"/>
  <c r="I49" i="9" a="1"/>
  <c r="I49" i="9"/>
  <c r="J49" i="9" a="1"/>
  <c r="J49" i="9"/>
  <c r="B50" i="9" a="1"/>
  <c r="B50" i="9"/>
  <c r="C50" i="9" a="1"/>
  <c r="C50" i="9"/>
  <c r="D50" i="9" a="1"/>
  <c r="D50" i="9"/>
  <c r="E50" i="9" a="1"/>
  <c r="E50" i="9"/>
  <c r="F50" i="9" a="1"/>
  <c r="F50" i="9"/>
  <c r="G50" i="9" a="1"/>
  <c r="G50" i="9"/>
  <c r="H50" i="9" a="1"/>
  <c r="H50" i="9"/>
  <c r="I50" i="9" a="1"/>
  <c r="I50" i="9"/>
  <c r="J50" i="9" a="1"/>
  <c r="J50" i="9"/>
  <c r="B51" i="9" a="1"/>
  <c r="B51" i="9"/>
  <c r="C51" i="9" a="1"/>
  <c r="C51" i="9"/>
  <c r="D51" i="9" a="1"/>
  <c r="D51" i="9"/>
  <c r="E51" i="9" a="1"/>
  <c r="E51" i="9"/>
  <c r="F51" i="9" a="1"/>
  <c r="F51" i="9"/>
  <c r="G51" i="9" a="1"/>
  <c r="G51" i="9"/>
  <c r="H51" i="9" a="1"/>
  <c r="H51" i="9"/>
  <c r="I51" i="9" a="1"/>
  <c r="I51" i="9"/>
  <c r="J51" i="9" a="1"/>
  <c r="J51" i="9"/>
  <c r="B52" i="9" a="1"/>
  <c r="B52" i="9"/>
  <c r="C52" i="9" a="1"/>
  <c r="C52" i="9"/>
  <c r="D52" i="9" a="1"/>
  <c r="D52" i="9"/>
  <c r="E52" i="9" a="1"/>
  <c r="E52" i="9"/>
  <c r="F52" i="9" a="1"/>
  <c r="F52" i="9"/>
  <c r="G52" i="9" a="1"/>
  <c r="G52" i="9"/>
  <c r="H52" i="9" a="1"/>
  <c r="H52" i="9"/>
  <c r="I52" i="9" a="1"/>
  <c r="I52" i="9"/>
  <c r="J52" i="9" a="1"/>
  <c r="J52" i="9"/>
  <c r="B53" i="9" a="1"/>
  <c r="B53" i="9"/>
  <c r="C53" i="9" a="1"/>
  <c r="C53" i="9"/>
  <c r="D53" i="9" a="1"/>
  <c r="D53" i="9"/>
  <c r="E53" i="9" a="1"/>
  <c r="E53" i="9"/>
  <c r="F53" i="9" a="1"/>
  <c r="F53" i="9"/>
  <c r="G53" i="9" a="1"/>
  <c r="G53" i="9"/>
  <c r="H53" i="9" a="1"/>
  <c r="H53" i="9"/>
  <c r="I53" i="9" a="1"/>
  <c r="I53" i="9"/>
  <c r="J53" i="9" a="1"/>
  <c r="J53" i="9"/>
  <c r="B54" i="9" a="1"/>
  <c r="B54" i="9"/>
  <c r="C54" i="9" a="1"/>
  <c r="C54" i="9"/>
  <c r="D54" i="9" a="1"/>
  <c r="D54" i="9"/>
  <c r="E54" i="9" a="1"/>
  <c r="E54" i="9"/>
  <c r="F54" i="9" a="1"/>
  <c r="F54" i="9"/>
  <c r="G54" i="9" a="1"/>
  <c r="G54" i="9"/>
  <c r="H54" i="9" a="1"/>
  <c r="H54" i="9"/>
  <c r="I54" i="9" a="1"/>
  <c r="I54" i="9"/>
  <c r="J54" i="9" a="1"/>
  <c r="J54" i="9"/>
  <c r="B55" i="9" a="1"/>
  <c r="B55" i="9"/>
  <c r="C55" i="9" a="1"/>
  <c r="C55" i="9"/>
  <c r="D55" i="9" a="1"/>
  <c r="D55" i="9"/>
  <c r="E55" i="9" a="1"/>
  <c r="E55" i="9"/>
  <c r="F55" i="9" a="1"/>
  <c r="F55" i="9"/>
  <c r="G55" i="9" a="1"/>
  <c r="G55" i="9"/>
  <c r="H55" i="9" a="1"/>
  <c r="H55" i="9"/>
  <c r="I55" i="9" a="1"/>
  <c r="I55" i="9"/>
  <c r="J55" i="9" a="1"/>
  <c r="J55" i="9"/>
  <c r="B56" i="9" a="1"/>
  <c r="B56" i="9"/>
  <c r="C56" i="9" a="1"/>
  <c r="C56" i="9"/>
  <c r="D56" i="9" a="1"/>
  <c r="D56" i="9"/>
  <c r="E56" i="9" a="1"/>
  <c r="E56" i="9"/>
  <c r="F56" i="9" a="1"/>
  <c r="F56" i="9"/>
  <c r="G56" i="9" a="1"/>
  <c r="G56" i="9"/>
  <c r="H56" i="9" a="1"/>
  <c r="H56" i="9"/>
  <c r="I56" i="9" a="1"/>
  <c r="I56" i="9"/>
  <c r="J56" i="9" a="1"/>
  <c r="J56" i="9"/>
  <c r="B57" i="9" a="1"/>
  <c r="B57" i="9"/>
  <c r="C57" i="9" a="1"/>
  <c r="C57" i="9"/>
  <c r="D57" i="9" a="1"/>
  <c r="D57" i="9"/>
  <c r="E57" i="9" a="1"/>
  <c r="E57" i="9"/>
  <c r="F57" i="9" a="1"/>
  <c r="F57" i="9"/>
  <c r="G57" i="9" a="1"/>
  <c r="G57" i="9"/>
  <c r="H57" i="9" a="1"/>
  <c r="H57" i="9"/>
  <c r="I57" i="9" a="1"/>
  <c r="I57" i="9"/>
  <c r="J57" i="9" a="1"/>
  <c r="J57" i="9"/>
  <c r="B58" i="9" a="1"/>
  <c r="B58" i="9"/>
  <c r="C58" i="9" a="1"/>
  <c r="C58" i="9"/>
  <c r="D58" i="9" a="1"/>
  <c r="D58" i="9"/>
  <c r="E58" i="9" a="1"/>
  <c r="E58" i="9"/>
  <c r="F58" i="9" a="1"/>
  <c r="F58" i="9"/>
  <c r="G58" i="9" a="1"/>
  <c r="G58" i="9"/>
  <c r="H58" i="9" a="1"/>
  <c r="H58" i="9"/>
  <c r="I58" i="9" a="1"/>
  <c r="I58" i="9"/>
  <c r="J58" i="9" a="1"/>
  <c r="J58" i="9"/>
  <c r="B59" i="9" a="1"/>
  <c r="B59" i="9"/>
  <c r="C59" i="9" a="1"/>
  <c r="C59" i="9"/>
  <c r="D59" i="9" a="1"/>
  <c r="D59" i="9"/>
  <c r="E59" i="9" a="1"/>
  <c r="E59" i="9"/>
  <c r="F59" i="9" a="1"/>
  <c r="F59" i="9"/>
  <c r="G59" i="9" a="1"/>
  <c r="G59" i="9"/>
  <c r="H59" i="9" a="1"/>
  <c r="H59" i="9"/>
  <c r="I59" i="9" a="1"/>
  <c r="I59" i="9"/>
  <c r="J59" i="9" a="1"/>
  <c r="J59" i="9"/>
  <c r="B60" i="9" a="1"/>
  <c r="B60" i="9"/>
  <c r="C60" i="9" a="1"/>
  <c r="C60" i="9"/>
  <c r="D60" i="9" a="1"/>
  <c r="D60" i="9"/>
  <c r="E60" i="9" a="1"/>
  <c r="E60" i="9"/>
  <c r="F60" i="9" a="1"/>
  <c r="F60" i="9"/>
  <c r="G60" i="9" a="1"/>
  <c r="G60" i="9"/>
  <c r="H60" i="9" a="1"/>
  <c r="H60" i="9"/>
  <c r="I60" i="9" a="1"/>
  <c r="I60" i="9"/>
  <c r="J60" i="9" a="1"/>
  <c r="J60" i="9"/>
  <c r="B61" i="9" a="1"/>
  <c r="B61" i="9"/>
  <c r="C61" i="9" a="1"/>
  <c r="C61" i="9"/>
  <c r="D61" i="9" a="1"/>
  <c r="D61" i="9"/>
  <c r="E61" i="9" a="1"/>
  <c r="E61" i="9"/>
  <c r="F61" i="9" a="1"/>
  <c r="F61" i="9"/>
  <c r="G61" i="9" a="1"/>
  <c r="G61" i="9"/>
  <c r="H61" i="9" a="1"/>
  <c r="H61" i="9"/>
  <c r="I61" i="9" a="1"/>
  <c r="I61" i="9"/>
  <c r="J61" i="9" a="1"/>
  <c r="J61" i="9"/>
  <c r="B62" i="9" a="1"/>
  <c r="B62" i="9"/>
  <c r="C62" i="9" a="1"/>
  <c r="C62" i="9"/>
  <c r="D62" i="9" a="1"/>
  <c r="D62" i="9"/>
  <c r="E62" i="9" a="1"/>
  <c r="E62" i="9"/>
  <c r="F62" i="9" a="1"/>
  <c r="F62" i="9"/>
  <c r="G62" i="9" a="1"/>
  <c r="G62" i="9"/>
  <c r="H62" i="9" a="1"/>
  <c r="H62" i="9"/>
  <c r="I62" i="9" a="1"/>
  <c r="I62" i="9"/>
  <c r="J62" i="9" a="1"/>
  <c r="J62" i="9"/>
  <c r="B63" i="9" a="1"/>
  <c r="B63" i="9"/>
  <c r="C63" i="9" a="1"/>
  <c r="C63" i="9"/>
  <c r="D63" i="9" a="1"/>
  <c r="D63" i="9"/>
  <c r="E63" i="9" a="1"/>
  <c r="E63" i="9"/>
  <c r="F63" i="9" a="1"/>
  <c r="F63" i="9"/>
  <c r="G63" i="9" a="1"/>
  <c r="G63" i="9"/>
  <c r="H63" i="9" a="1"/>
  <c r="H63" i="9"/>
  <c r="I63" i="9" a="1"/>
  <c r="I63" i="9"/>
  <c r="J63" i="9" a="1"/>
  <c r="J63" i="9"/>
  <c r="B64" i="9" a="1"/>
  <c r="B64" i="9"/>
  <c r="C64" i="9" a="1"/>
  <c r="C64" i="9"/>
  <c r="D64" i="9" a="1"/>
  <c r="D64" i="9"/>
  <c r="E64" i="9" a="1"/>
  <c r="E64" i="9"/>
  <c r="F64" i="9" a="1"/>
  <c r="F64" i="9"/>
  <c r="G64" i="9" a="1"/>
  <c r="G64" i="9"/>
  <c r="H64" i="9" a="1"/>
  <c r="H64" i="9"/>
  <c r="I64" i="9" a="1"/>
  <c r="I64" i="9"/>
  <c r="J64" i="9" a="1"/>
  <c r="J64" i="9"/>
  <c r="B65" i="9" a="1"/>
  <c r="B65" i="9"/>
  <c r="C65" i="9" a="1"/>
  <c r="C65" i="9"/>
  <c r="D65" i="9" a="1"/>
  <c r="D65" i="9"/>
  <c r="E65" i="9" a="1"/>
  <c r="E65" i="9"/>
  <c r="F65" i="9" a="1"/>
  <c r="F65" i="9"/>
  <c r="G65" i="9" a="1"/>
  <c r="G65" i="9"/>
  <c r="H65" i="9" a="1"/>
  <c r="H65" i="9"/>
  <c r="I65" i="9" a="1"/>
  <c r="I65" i="9"/>
  <c r="J65" i="9" a="1"/>
  <c r="J65" i="9"/>
  <c r="B66" i="9" a="1"/>
  <c r="B66" i="9"/>
  <c r="C66" i="9" a="1"/>
  <c r="C66" i="9"/>
  <c r="D66" i="9" a="1"/>
  <c r="D66" i="9"/>
  <c r="E66" i="9" a="1"/>
  <c r="E66" i="9"/>
  <c r="F66" i="9" a="1"/>
  <c r="F66" i="9"/>
  <c r="G66" i="9" a="1"/>
  <c r="G66" i="9"/>
  <c r="H66" i="9" a="1"/>
  <c r="H66" i="9"/>
  <c r="I66" i="9" a="1"/>
  <c r="I66" i="9"/>
  <c r="J66" i="9" a="1"/>
  <c r="J66" i="9"/>
  <c r="B67" i="9" a="1"/>
  <c r="B67" i="9"/>
  <c r="C67" i="9" a="1"/>
  <c r="C67" i="9"/>
  <c r="D67" i="9" a="1"/>
  <c r="D67" i="9"/>
  <c r="E67" i="9" a="1"/>
  <c r="E67" i="9"/>
  <c r="F67" i="9" a="1"/>
  <c r="F67" i="9"/>
  <c r="G67" i="9" a="1"/>
  <c r="G67" i="9"/>
  <c r="H67" i="9" a="1"/>
  <c r="H67" i="9"/>
  <c r="I67" i="9" a="1"/>
  <c r="I67" i="9"/>
  <c r="J67" i="9" a="1"/>
  <c r="J67" i="9"/>
  <c r="B68" i="9" a="1"/>
  <c r="B68" i="9"/>
  <c r="C68" i="9" a="1"/>
  <c r="C68" i="9"/>
  <c r="D68" i="9" a="1"/>
  <c r="D68" i="9"/>
  <c r="E68" i="9" a="1"/>
  <c r="E68" i="9"/>
  <c r="F68" i="9" a="1"/>
  <c r="F68" i="9"/>
  <c r="G68" i="9" a="1"/>
  <c r="G68" i="9"/>
  <c r="H68" i="9" a="1"/>
  <c r="H68" i="9"/>
  <c r="I68" i="9" a="1"/>
  <c r="I68" i="9"/>
  <c r="J68" i="9" a="1"/>
  <c r="J68" i="9"/>
  <c r="B69" i="9" a="1"/>
  <c r="B69" i="9"/>
  <c r="C69" i="9" a="1"/>
  <c r="C69" i="9"/>
  <c r="D69" i="9" a="1"/>
  <c r="D69" i="9"/>
  <c r="E69" i="9" a="1"/>
  <c r="E69" i="9"/>
  <c r="F69" i="9" a="1"/>
  <c r="F69" i="9"/>
  <c r="G69" i="9" a="1"/>
  <c r="G69" i="9"/>
  <c r="H69" i="9" a="1"/>
  <c r="H69" i="9"/>
  <c r="I69" i="9" a="1"/>
  <c r="I69" i="9"/>
  <c r="J69" i="9" a="1"/>
  <c r="J69" i="9"/>
  <c r="B70" i="9" a="1"/>
  <c r="B70" i="9"/>
  <c r="C70" i="9" a="1"/>
  <c r="C70" i="9"/>
  <c r="D70" i="9" a="1"/>
  <c r="D70" i="9"/>
  <c r="E70" i="9" a="1"/>
  <c r="E70" i="9"/>
  <c r="F70" i="9" a="1"/>
  <c r="F70" i="9"/>
  <c r="G70" i="9" a="1"/>
  <c r="G70" i="9"/>
  <c r="H70" i="9" a="1"/>
  <c r="H70" i="9"/>
  <c r="I70" i="9" a="1"/>
  <c r="I70" i="9"/>
  <c r="J70" i="9" a="1"/>
  <c r="J70" i="9"/>
  <c r="B71" i="9" a="1"/>
  <c r="B71" i="9"/>
  <c r="C71" i="9" a="1"/>
  <c r="C71" i="9"/>
  <c r="D71" i="9" a="1"/>
  <c r="D71" i="9"/>
  <c r="E71" i="9" a="1"/>
  <c r="E71" i="9"/>
  <c r="F71" i="9" a="1"/>
  <c r="F71" i="9"/>
  <c r="G71" i="9" a="1"/>
  <c r="G71" i="9"/>
  <c r="H71" i="9" a="1"/>
  <c r="H71" i="9"/>
  <c r="I71" i="9" a="1"/>
  <c r="I71" i="9"/>
  <c r="J71" i="9" a="1"/>
  <c r="J71" i="9"/>
  <c r="B72" i="9" a="1"/>
  <c r="B72" i="9"/>
  <c r="C72" i="9" a="1"/>
  <c r="C72" i="9"/>
  <c r="D72" i="9" a="1"/>
  <c r="D72" i="9"/>
  <c r="E72" i="9" a="1"/>
  <c r="E72" i="9"/>
  <c r="F72" i="9" a="1"/>
  <c r="F72" i="9"/>
  <c r="G72" i="9" a="1"/>
  <c r="G72" i="9"/>
  <c r="H72" i="9" a="1"/>
  <c r="H72" i="9"/>
  <c r="I72" i="9" a="1"/>
  <c r="I72" i="9"/>
  <c r="J72" i="9" a="1"/>
  <c r="J72" i="9"/>
  <c r="B73" i="9" a="1"/>
  <c r="B73" i="9"/>
  <c r="C73" i="9" a="1"/>
  <c r="C73" i="9"/>
  <c r="D73" i="9" a="1"/>
  <c r="D73" i="9"/>
  <c r="E73" i="9" a="1"/>
  <c r="E73" i="9"/>
  <c r="F73" i="9" a="1"/>
  <c r="F73" i="9"/>
  <c r="G73" i="9" a="1"/>
  <c r="G73" i="9"/>
  <c r="H73" i="9" a="1"/>
  <c r="H73" i="9"/>
  <c r="I73" i="9" a="1"/>
  <c r="I73" i="9"/>
  <c r="J73" i="9" a="1"/>
  <c r="J73" i="9"/>
  <c r="B74" i="9" a="1"/>
  <c r="B74" i="9"/>
  <c r="C74" i="9" a="1"/>
  <c r="C74" i="9"/>
  <c r="D74" i="9" a="1"/>
  <c r="D74" i="9"/>
  <c r="E74" i="9" a="1"/>
  <c r="E74" i="9"/>
  <c r="F74" i="9" a="1"/>
  <c r="F74" i="9"/>
  <c r="G74" i="9" a="1"/>
  <c r="G74" i="9"/>
  <c r="H74" i="9" a="1"/>
  <c r="H74" i="9"/>
  <c r="I74" i="9" a="1"/>
  <c r="I74" i="9"/>
  <c r="J74" i="9" a="1"/>
  <c r="J74" i="9"/>
  <c r="B75" i="9" a="1"/>
  <c r="B75" i="9"/>
  <c r="C75" i="9" a="1"/>
  <c r="C75" i="9"/>
  <c r="D75" i="9" a="1"/>
  <c r="D75" i="9"/>
  <c r="E75" i="9" a="1"/>
  <c r="E75" i="9"/>
  <c r="F75" i="9" a="1"/>
  <c r="F75" i="9"/>
  <c r="G75" i="9" a="1"/>
  <c r="G75" i="9"/>
  <c r="H75" i="9" a="1"/>
  <c r="H75" i="9"/>
  <c r="I75" i="9" a="1"/>
  <c r="I75" i="9"/>
  <c r="J75" i="9" a="1"/>
  <c r="J75" i="9"/>
  <c r="B76" i="9" a="1"/>
  <c r="B76" i="9"/>
  <c r="C76" i="9" a="1"/>
  <c r="C76" i="9"/>
  <c r="D76" i="9" a="1"/>
  <c r="D76" i="9"/>
  <c r="E76" i="9" a="1"/>
  <c r="E76" i="9"/>
  <c r="F76" i="9" a="1"/>
  <c r="F76" i="9"/>
  <c r="G76" i="9" a="1"/>
  <c r="G76" i="9"/>
  <c r="H76" i="9" a="1"/>
  <c r="H76" i="9"/>
  <c r="I76" i="9" a="1"/>
  <c r="I76" i="9"/>
  <c r="J76" i="9" a="1"/>
  <c r="J76" i="9"/>
  <c r="B77" i="9" a="1"/>
  <c r="B77" i="9"/>
  <c r="C77" i="9" a="1"/>
  <c r="C77" i="9"/>
  <c r="D77" i="9" a="1"/>
  <c r="D77" i="9"/>
  <c r="E77" i="9" a="1"/>
  <c r="E77" i="9"/>
  <c r="F77" i="9" a="1"/>
  <c r="F77" i="9"/>
  <c r="G77" i="9" a="1"/>
  <c r="G77" i="9"/>
  <c r="H77" i="9" a="1"/>
  <c r="H77" i="9"/>
  <c r="I77" i="9" a="1"/>
  <c r="I77" i="9"/>
  <c r="J77" i="9" a="1"/>
  <c r="J77" i="9"/>
  <c r="B78" i="9" a="1"/>
  <c r="B78" i="9"/>
  <c r="C78" i="9" a="1"/>
  <c r="C78" i="9"/>
  <c r="D78" i="9" a="1"/>
  <c r="D78" i="9"/>
  <c r="E78" i="9" a="1"/>
  <c r="E78" i="9"/>
  <c r="F78" i="9" a="1"/>
  <c r="F78" i="9"/>
  <c r="G78" i="9" a="1"/>
  <c r="G78" i="9"/>
  <c r="H78" i="9" a="1"/>
  <c r="H78" i="9"/>
  <c r="I78" i="9" a="1"/>
  <c r="I78" i="9"/>
  <c r="J78" i="9" a="1"/>
  <c r="J78" i="9"/>
  <c r="B79" i="9" a="1"/>
  <c r="B79" i="9"/>
  <c r="C79" i="9" a="1"/>
  <c r="C79" i="9"/>
  <c r="D79" i="9" a="1"/>
  <c r="D79" i="9"/>
  <c r="E79" i="9" a="1"/>
  <c r="E79" i="9"/>
  <c r="F79" i="9" a="1"/>
  <c r="F79" i="9"/>
  <c r="G79" i="9" a="1"/>
  <c r="G79" i="9"/>
  <c r="H79" i="9" a="1"/>
  <c r="H79" i="9"/>
  <c r="I79" i="9" a="1"/>
  <c r="I79" i="9"/>
  <c r="J79" i="9" a="1"/>
  <c r="J79" i="9"/>
  <c r="B80" i="9" a="1"/>
  <c r="B80" i="9"/>
  <c r="C80" i="9" a="1"/>
  <c r="C80" i="9"/>
  <c r="D80" i="9" a="1"/>
  <c r="D80" i="9"/>
  <c r="E80" i="9" a="1"/>
  <c r="E80" i="9"/>
  <c r="F80" i="9" a="1"/>
  <c r="F80" i="9"/>
  <c r="G80" i="9" a="1"/>
  <c r="G80" i="9"/>
  <c r="H80" i="9" a="1"/>
  <c r="H80" i="9"/>
  <c r="I80" i="9" a="1"/>
  <c r="I80" i="9"/>
  <c r="J80" i="9" a="1"/>
  <c r="J80" i="9"/>
  <c r="B81" i="9" a="1"/>
  <c r="B81" i="9"/>
  <c r="C81" i="9" a="1"/>
  <c r="C81" i="9"/>
  <c r="D81" i="9" a="1"/>
  <c r="D81" i="9"/>
  <c r="E81" i="9" a="1"/>
  <c r="E81" i="9"/>
  <c r="F81" i="9" a="1"/>
  <c r="F81" i="9"/>
  <c r="G81" i="9" a="1"/>
  <c r="G81" i="9"/>
  <c r="H81" i="9" a="1"/>
  <c r="H81" i="9"/>
  <c r="I81" i="9" a="1"/>
  <c r="I81" i="9"/>
  <c r="J81" i="9" a="1"/>
  <c r="J81" i="9"/>
  <c r="B82" i="9" a="1"/>
  <c r="B82" i="9"/>
  <c r="C82" i="9" a="1"/>
  <c r="C82" i="9"/>
  <c r="D82" i="9" a="1"/>
  <c r="D82" i="9"/>
  <c r="E82" i="9" a="1"/>
  <c r="E82" i="9"/>
  <c r="F82" i="9" a="1"/>
  <c r="F82" i="9"/>
  <c r="G82" i="9" a="1"/>
  <c r="G82" i="9"/>
  <c r="H82" i="9" a="1"/>
  <c r="H82" i="9"/>
  <c r="I82" i="9" a="1"/>
  <c r="I82" i="9"/>
  <c r="J82" i="9" a="1"/>
  <c r="J82" i="9"/>
  <c r="B83" i="9" a="1"/>
  <c r="B83" i="9"/>
  <c r="C83" i="9" a="1"/>
  <c r="C83" i="9"/>
  <c r="D83" i="9" a="1"/>
  <c r="D83" i="9"/>
  <c r="E83" i="9" a="1"/>
  <c r="E83" i="9"/>
  <c r="F83" i="9" a="1"/>
  <c r="F83" i="9"/>
  <c r="G83" i="9" a="1"/>
  <c r="G83" i="9"/>
  <c r="H83" i="9" a="1"/>
  <c r="H83" i="9"/>
  <c r="I83" i="9" a="1"/>
  <c r="I83" i="9"/>
  <c r="J83" i="9" a="1"/>
  <c r="J83" i="9"/>
  <c r="B84" i="9" a="1"/>
  <c r="B84" i="9"/>
  <c r="C84" i="9" a="1"/>
  <c r="C84" i="9"/>
  <c r="D84" i="9" a="1"/>
  <c r="D84" i="9"/>
  <c r="E84" i="9" a="1"/>
  <c r="E84" i="9"/>
  <c r="F84" i="9" a="1"/>
  <c r="F84" i="9"/>
  <c r="G84" i="9" a="1"/>
  <c r="G84" i="9"/>
  <c r="H84" i="9" a="1"/>
  <c r="H84" i="9"/>
  <c r="I84" i="9" a="1"/>
  <c r="I84" i="9"/>
  <c r="J84" i="9" a="1"/>
  <c r="J84" i="9"/>
  <c r="B85" i="9" a="1"/>
  <c r="B85" i="9"/>
  <c r="C85" i="9" a="1"/>
  <c r="C85" i="9"/>
  <c r="D85" i="9" a="1"/>
  <c r="D85" i="9"/>
  <c r="E85" i="9" a="1"/>
  <c r="E85" i="9"/>
  <c r="F85" i="9" a="1"/>
  <c r="F85" i="9"/>
  <c r="G85" i="9" a="1"/>
  <c r="G85" i="9"/>
  <c r="H85" i="9" a="1"/>
  <c r="H85" i="9"/>
  <c r="I85" i="9" a="1"/>
  <c r="I85" i="9"/>
  <c r="J85" i="9" a="1"/>
  <c r="J85" i="9"/>
  <c r="B86" i="9" a="1"/>
  <c r="B86" i="9"/>
  <c r="C86" i="9" a="1"/>
  <c r="C86" i="9"/>
  <c r="D86" i="9" a="1"/>
  <c r="D86" i="9"/>
  <c r="E86" i="9" a="1"/>
  <c r="E86" i="9"/>
  <c r="F86" i="9" a="1"/>
  <c r="F86" i="9"/>
  <c r="G86" i="9" a="1"/>
  <c r="G86" i="9"/>
  <c r="H86" i="9" a="1"/>
  <c r="H86" i="9"/>
  <c r="I86" i="9" a="1"/>
  <c r="I86" i="9"/>
  <c r="J86" i="9" a="1"/>
  <c r="J86" i="9"/>
  <c r="B87" i="9" a="1"/>
  <c r="B87" i="9"/>
  <c r="C87" i="9" a="1"/>
  <c r="C87" i="9"/>
  <c r="D87" i="9" a="1"/>
  <c r="D87" i="9"/>
  <c r="E87" i="9" a="1"/>
  <c r="E87" i="9"/>
  <c r="F87" i="9" a="1"/>
  <c r="F87" i="9"/>
  <c r="G87" i="9" a="1"/>
  <c r="G87" i="9"/>
  <c r="H87" i="9" a="1"/>
  <c r="H87" i="9"/>
  <c r="I87" i="9" a="1"/>
  <c r="I87" i="9"/>
  <c r="J87" i="9" a="1"/>
  <c r="J87" i="9"/>
  <c r="B88" i="9" a="1"/>
  <c r="B88" i="9"/>
  <c r="C88" i="9" a="1"/>
  <c r="C88" i="9"/>
  <c r="D88" i="9" a="1"/>
  <c r="D88" i="9"/>
  <c r="E88" i="9" a="1"/>
  <c r="E88" i="9"/>
  <c r="F88" i="9" a="1"/>
  <c r="F88" i="9"/>
  <c r="G88" i="9" a="1"/>
  <c r="G88" i="9"/>
  <c r="H88" i="9" a="1"/>
  <c r="H88" i="9"/>
  <c r="I88" i="9" a="1"/>
  <c r="I88" i="9"/>
  <c r="J88" i="9" a="1"/>
  <c r="J88" i="9"/>
  <c r="B89" i="9" a="1"/>
  <c r="B89" i="9"/>
  <c r="C89" i="9" a="1"/>
  <c r="C89" i="9"/>
  <c r="D89" i="9" a="1"/>
  <c r="D89" i="9"/>
  <c r="E89" i="9" a="1"/>
  <c r="E89" i="9"/>
  <c r="F89" i="9" a="1"/>
  <c r="F89" i="9"/>
  <c r="G89" i="9" a="1"/>
  <c r="G89" i="9"/>
  <c r="H89" i="9" a="1"/>
  <c r="H89" i="9"/>
  <c r="I89" i="9" a="1"/>
  <c r="I89" i="9"/>
  <c r="J89" i="9" a="1"/>
  <c r="J89" i="9"/>
  <c r="B90" i="9" a="1"/>
  <c r="B90" i="9"/>
  <c r="C90" i="9" a="1"/>
  <c r="C90" i="9"/>
  <c r="D90" i="9" a="1"/>
  <c r="D90" i="9"/>
  <c r="E90" i="9" a="1"/>
  <c r="E90" i="9"/>
  <c r="F90" i="9" a="1"/>
  <c r="F90" i="9"/>
  <c r="G90" i="9" a="1"/>
  <c r="G90" i="9"/>
  <c r="H90" i="9" a="1"/>
  <c r="H90" i="9"/>
  <c r="I90" i="9" a="1"/>
  <c r="I90" i="9"/>
  <c r="J90" i="9" a="1"/>
  <c r="J90" i="9"/>
  <c r="B91" i="9" a="1"/>
  <c r="B91" i="9"/>
  <c r="C91" i="9" a="1"/>
  <c r="C91" i="9"/>
  <c r="D91" i="9" a="1"/>
  <c r="D91" i="9"/>
  <c r="E91" i="9" a="1"/>
  <c r="E91" i="9"/>
  <c r="F91" i="9" a="1"/>
  <c r="F91" i="9"/>
  <c r="G91" i="9" a="1"/>
  <c r="G91" i="9"/>
  <c r="H91" i="9" a="1"/>
  <c r="H91" i="9"/>
  <c r="I91" i="9" a="1"/>
  <c r="I91" i="9"/>
  <c r="J91" i="9" a="1"/>
  <c r="J91" i="9"/>
  <c r="B92" i="9" a="1"/>
  <c r="B92" i="9"/>
  <c r="C92" i="9" a="1"/>
  <c r="C92" i="9"/>
  <c r="D92" i="9" a="1"/>
  <c r="D92" i="9"/>
  <c r="E92" i="9" a="1"/>
  <c r="E92" i="9"/>
  <c r="F92" i="9" a="1"/>
  <c r="F92" i="9"/>
  <c r="G92" i="9" a="1"/>
  <c r="G92" i="9"/>
  <c r="H92" i="9" a="1"/>
  <c r="H92" i="9"/>
  <c r="I92" i="9" a="1"/>
  <c r="I92" i="9"/>
  <c r="J92" i="9" a="1"/>
  <c r="J92" i="9"/>
  <c r="B93" i="9" a="1"/>
  <c r="B93" i="9"/>
  <c r="C93" i="9" a="1"/>
  <c r="C93" i="9"/>
  <c r="D93" i="9" a="1"/>
  <c r="D93" i="9"/>
  <c r="E93" i="9" a="1"/>
  <c r="E93" i="9"/>
  <c r="F93" i="9" a="1"/>
  <c r="F93" i="9"/>
  <c r="G93" i="9" a="1"/>
  <c r="G93" i="9"/>
  <c r="H93" i="9" a="1"/>
  <c r="H93" i="9"/>
  <c r="I93" i="9" a="1"/>
  <c r="I93" i="9"/>
  <c r="J93" i="9" a="1"/>
  <c r="J93" i="9"/>
  <c r="B94" i="9" a="1"/>
  <c r="B94" i="9"/>
  <c r="C94" i="9" a="1"/>
  <c r="C94" i="9"/>
  <c r="D94" i="9" a="1"/>
  <c r="D94" i="9"/>
  <c r="E94" i="9" a="1"/>
  <c r="E94" i="9"/>
  <c r="F94" i="9" a="1"/>
  <c r="F94" i="9"/>
  <c r="G94" i="9" a="1"/>
  <c r="G94" i="9"/>
  <c r="H94" i="9" a="1"/>
  <c r="H94" i="9"/>
  <c r="I94" i="9" a="1"/>
  <c r="I94" i="9"/>
  <c r="J94" i="9" a="1"/>
  <c r="J94" i="9"/>
  <c r="B95" i="9" a="1"/>
  <c r="B95" i="9"/>
  <c r="C95" i="9" a="1"/>
  <c r="C95" i="9"/>
  <c r="D95" i="9" a="1"/>
  <c r="D95" i="9"/>
  <c r="E95" i="9" a="1"/>
  <c r="E95" i="9"/>
  <c r="F95" i="9" a="1"/>
  <c r="F95" i="9"/>
  <c r="G95" i="9" a="1"/>
  <c r="G95" i="9"/>
  <c r="H95" i="9" a="1"/>
  <c r="H95" i="9"/>
  <c r="I95" i="9" a="1"/>
  <c r="I95" i="9"/>
  <c r="J95" i="9" a="1"/>
  <c r="J95" i="9"/>
  <c r="B96" i="9" a="1"/>
  <c r="B96" i="9"/>
  <c r="C96" i="9" a="1"/>
  <c r="C96" i="9"/>
  <c r="D96" i="9" a="1"/>
  <c r="D96" i="9"/>
  <c r="E96" i="9" a="1"/>
  <c r="E96" i="9"/>
  <c r="F96" i="9" a="1"/>
  <c r="F96" i="9"/>
  <c r="G96" i="9" a="1"/>
  <c r="G96" i="9"/>
  <c r="H96" i="9" a="1"/>
  <c r="H96" i="9"/>
  <c r="I96" i="9" a="1"/>
  <c r="I96" i="9"/>
  <c r="J96" i="9" a="1"/>
  <c r="J96" i="9"/>
  <c r="B97" i="9" a="1"/>
  <c r="B97" i="9"/>
  <c r="C97" i="9" a="1"/>
  <c r="C97" i="9"/>
  <c r="D97" i="9" a="1"/>
  <c r="D97" i="9"/>
  <c r="E97" i="9" a="1"/>
  <c r="E97" i="9"/>
  <c r="F97" i="9" a="1"/>
  <c r="F97" i="9"/>
  <c r="G97" i="9" a="1"/>
  <c r="G97" i="9"/>
  <c r="H97" i="9" a="1"/>
  <c r="H97" i="9"/>
  <c r="I97" i="9" a="1"/>
  <c r="I97" i="9"/>
  <c r="J97" i="9" a="1"/>
  <c r="J97" i="9"/>
  <c r="B98" i="9" a="1"/>
  <c r="B98" i="9"/>
  <c r="C98" i="9" a="1"/>
  <c r="C98" i="9"/>
  <c r="D98" i="9" a="1"/>
  <c r="D98" i="9"/>
  <c r="E98" i="9" a="1"/>
  <c r="E98" i="9"/>
  <c r="F98" i="9" a="1"/>
  <c r="F98" i="9"/>
  <c r="G98" i="9" a="1"/>
  <c r="G98" i="9"/>
  <c r="H98" i="9" a="1"/>
  <c r="H98" i="9"/>
  <c r="I98" i="9" a="1"/>
  <c r="I98" i="9"/>
  <c r="J98" i="9" a="1"/>
  <c r="J98" i="9"/>
  <c r="B99" i="9" a="1"/>
  <c r="B99" i="9"/>
  <c r="C99" i="9" a="1"/>
  <c r="C99" i="9"/>
  <c r="D99" i="9" a="1"/>
  <c r="D99" i="9"/>
  <c r="E99" i="9" a="1"/>
  <c r="E99" i="9"/>
  <c r="F99" i="9" a="1"/>
  <c r="F99" i="9"/>
  <c r="G99" i="9" a="1"/>
  <c r="G99" i="9"/>
  <c r="H99" i="9" a="1"/>
  <c r="H99" i="9"/>
  <c r="I99" i="9" a="1"/>
  <c r="I99" i="9"/>
  <c r="J99" i="9" a="1"/>
  <c r="J99" i="9"/>
  <c r="B100" i="9" a="1"/>
  <c r="B100" i="9"/>
  <c r="C100" i="9" a="1"/>
  <c r="C100" i="9"/>
  <c r="D100" i="9" a="1"/>
  <c r="D100" i="9"/>
  <c r="E100" i="9" a="1"/>
  <c r="E100" i="9"/>
  <c r="F100" i="9" a="1"/>
  <c r="F100" i="9"/>
  <c r="G100" i="9" a="1"/>
  <c r="G100" i="9"/>
  <c r="H100" i="9" a="1"/>
  <c r="H100" i="9"/>
  <c r="I100" i="9" a="1"/>
  <c r="I100" i="9"/>
  <c r="J100" i="9" a="1"/>
  <c r="J100" i="9"/>
  <c r="B101" i="9" a="1"/>
  <c r="B101" i="9"/>
  <c r="C101" i="9" a="1"/>
  <c r="C101" i="9"/>
  <c r="D101" i="9" a="1"/>
  <c r="D101" i="9"/>
  <c r="E101" i="9" a="1"/>
  <c r="E101" i="9"/>
  <c r="F101" i="9" a="1"/>
  <c r="F101" i="9"/>
  <c r="G101" i="9" a="1"/>
  <c r="G101" i="9"/>
  <c r="H101" i="9" a="1"/>
  <c r="H101" i="9"/>
  <c r="I101" i="9" a="1"/>
  <c r="I101" i="9"/>
  <c r="J101" i="9" a="1"/>
  <c r="J101" i="9"/>
  <c r="B102" i="9" a="1"/>
  <c r="B102" i="9"/>
  <c r="C102" i="9" a="1"/>
  <c r="C102" i="9"/>
  <c r="D102" i="9" a="1"/>
  <c r="D102" i="9"/>
  <c r="E102" i="9" a="1"/>
  <c r="E102" i="9"/>
  <c r="F102" i="9" a="1"/>
  <c r="F102" i="9"/>
  <c r="G102" i="9" a="1"/>
  <c r="G102" i="9"/>
  <c r="H102" i="9" a="1"/>
  <c r="H102" i="9"/>
  <c r="I102" i="9" a="1"/>
  <c r="I102" i="9"/>
  <c r="J102" i="9" a="1"/>
  <c r="J102" i="9"/>
  <c r="B103" i="9" a="1"/>
  <c r="B103" i="9"/>
  <c r="C103" i="9" a="1"/>
  <c r="C103" i="9"/>
  <c r="D103" i="9" a="1"/>
  <c r="D103" i="9"/>
  <c r="E103" i="9" a="1"/>
  <c r="E103" i="9"/>
  <c r="F103" i="9" a="1"/>
  <c r="F103" i="9"/>
  <c r="G103" i="9" a="1"/>
  <c r="G103" i="9"/>
  <c r="H103" i="9" a="1"/>
  <c r="H103" i="9"/>
  <c r="I103" i="9" a="1"/>
  <c r="I103" i="9"/>
  <c r="J103" i="9" a="1"/>
  <c r="J103" i="9"/>
  <c r="B104" i="9" a="1"/>
  <c r="B104" i="9"/>
  <c r="C104" i="9" a="1"/>
  <c r="C104" i="9"/>
  <c r="D104" i="9" a="1"/>
  <c r="D104" i="9"/>
  <c r="E104" i="9" a="1"/>
  <c r="E104" i="9"/>
  <c r="F104" i="9" a="1"/>
  <c r="F104" i="9"/>
  <c r="G104" i="9" a="1"/>
  <c r="G104" i="9"/>
  <c r="H104" i="9" a="1"/>
  <c r="H104" i="9"/>
  <c r="I104" i="9" a="1"/>
  <c r="I104" i="9"/>
  <c r="J104" i="9" a="1"/>
  <c r="J104" i="9"/>
  <c r="B105" i="9" a="1"/>
  <c r="B105" i="9"/>
  <c r="C105" i="9" a="1"/>
  <c r="C105" i="9"/>
  <c r="D105" i="9" a="1"/>
  <c r="D105" i="9"/>
  <c r="E105" i="9" a="1"/>
  <c r="E105" i="9"/>
  <c r="F105" i="9" a="1"/>
  <c r="F105" i="9"/>
  <c r="G105" i="9" a="1"/>
  <c r="G105" i="9"/>
  <c r="H105" i="9" a="1"/>
  <c r="H105" i="9"/>
  <c r="I105" i="9" a="1"/>
  <c r="I105" i="9"/>
  <c r="J105" i="9" a="1"/>
  <c r="J105" i="9"/>
  <c r="B106" i="9" a="1"/>
  <c r="B106" i="9"/>
  <c r="C106" i="9" a="1"/>
  <c r="C106" i="9"/>
  <c r="D106" i="9" a="1"/>
  <c r="D106" i="9"/>
  <c r="E106" i="9" a="1"/>
  <c r="E106" i="9"/>
  <c r="F106" i="9" a="1"/>
  <c r="F106" i="9"/>
  <c r="G106" i="9" a="1"/>
  <c r="G106" i="9"/>
  <c r="H106" i="9" a="1"/>
  <c r="H106" i="9"/>
  <c r="I106" i="9" a="1"/>
  <c r="I106" i="9"/>
  <c r="J106" i="9" a="1"/>
  <c r="J106" i="9"/>
  <c r="B107" i="9" a="1"/>
  <c r="B107" i="9"/>
  <c r="C107" i="9" a="1"/>
  <c r="C107" i="9"/>
  <c r="D107" i="9" a="1"/>
  <c r="D107" i="9"/>
  <c r="E107" i="9" a="1"/>
  <c r="E107" i="9"/>
  <c r="F107" i="9" a="1"/>
  <c r="F107" i="9"/>
  <c r="G107" i="9" a="1"/>
  <c r="G107" i="9"/>
  <c r="H107" i="9" a="1"/>
  <c r="H107" i="9"/>
  <c r="I107" i="9" a="1"/>
  <c r="I107" i="9"/>
  <c r="J107" i="9" a="1"/>
  <c r="J107" i="9"/>
  <c r="B108" i="9" a="1"/>
  <c r="B108" i="9"/>
  <c r="C108" i="9" a="1"/>
  <c r="C108" i="9"/>
  <c r="D108" i="9" a="1"/>
  <c r="D108" i="9"/>
  <c r="E108" i="9" a="1"/>
  <c r="E108" i="9"/>
  <c r="F108" i="9" a="1"/>
  <c r="F108" i="9"/>
  <c r="G108" i="9" a="1"/>
  <c r="G108" i="9"/>
  <c r="H108" i="9" a="1"/>
  <c r="H108" i="9"/>
  <c r="I108" i="9" a="1"/>
  <c r="I108" i="9"/>
  <c r="J108" i="9" a="1"/>
  <c r="J108" i="9"/>
  <c r="B109" i="9" a="1"/>
  <c r="B109" i="9"/>
  <c r="C109" i="9" a="1"/>
  <c r="C109" i="9"/>
  <c r="D109" i="9" a="1"/>
  <c r="D109" i="9"/>
  <c r="E109" i="9" a="1"/>
  <c r="E109" i="9"/>
  <c r="F109" i="9" a="1"/>
  <c r="F109" i="9"/>
  <c r="G109" i="9" a="1"/>
  <c r="G109" i="9"/>
  <c r="H109" i="9" a="1"/>
  <c r="H109" i="9"/>
  <c r="I109" i="9" a="1"/>
  <c r="I109" i="9"/>
  <c r="J109" i="9" a="1"/>
  <c r="J109" i="9"/>
  <c r="B110" i="9" a="1"/>
  <c r="B110" i="9"/>
  <c r="C110" i="9" a="1"/>
  <c r="C110" i="9"/>
  <c r="D110" i="9" a="1"/>
  <c r="D110" i="9"/>
  <c r="E110" i="9" a="1"/>
  <c r="E110" i="9"/>
  <c r="F110" i="9" a="1"/>
  <c r="F110" i="9"/>
  <c r="G110" i="9" a="1"/>
  <c r="G110" i="9"/>
  <c r="H110" i="9" a="1"/>
  <c r="H110" i="9"/>
  <c r="I110" i="9" a="1"/>
  <c r="I110" i="9"/>
  <c r="J110" i="9" a="1"/>
  <c r="J110" i="9"/>
  <c r="B111" i="9" a="1"/>
  <c r="B111" i="9"/>
  <c r="C111" i="9" a="1"/>
  <c r="C111" i="9"/>
  <c r="D111" i="9" a="1"/>
  <c r="D111" i="9"/>
  <c r="E111" i="9" a="1"/>
  <c r="E111" i="9"/>
  <c r="F111" i="9" a="1"/>
  <c r="F111" i="9"/>
  <c r="G111" i="9" a="1"/>
  <c r="G111" i="9"/>
  <c r="H111" i="9" a="1"/>
  <c r="H111" i="9"/>
  <c r="I111" i="9" a="1"/>
  <c r="I111" i="9"/>
  <c r="J111" i="9" a="1"/>
  <c r="J111" i="9"/>
  <c r="B112" i="9" a="1"/>
  <c r="B112" i="9"/>
  <c r="C112" i="9" a="1"/>
  <c r="C112" i="9"/>
  <c r="D112" i="9" a="1"/>
  <c r="D112" i="9"/>
  <c r="E112" i="9" a="1"/>
  <c r="E112" i="9"/>
  <c r="F112" i="9" a="1"/>
  <c r="F112" i="9"/>
  <c r="G112" i="9" a="1"/>
  <c r="G112" i="9"/>
  <c r="H112" i="9" a="1"/>
  <c r="H112" i="9"/>
  <c r="I112" i="9" a="1"/>
  <c r="I112" i="9"/>
  <c r="J112" i="9" a="1"/>
  <c r="J112" i="9"/>
  <c r="B113" i="9" a="1"/>
  <c r="B113" i="9"/>
  <c r="C113" i="9" a="1"/>
  <c r="C113" i="9"/>
  <c r="D113" i="9" a="1"/>
  <c r="D113" i="9"/>
  <c r="E113" i="9" a="1"/>
  <c r="E113" i="9"/>
  <c r="F113" i="9" a="1"/>
  <c r="F113" i="9"/>
  <c r="G113" i="9" a="1"/>
  <c r="G113" i="9"/>
  <c r="H113" i="9" a="1"/>
  <c r="H113" i="9"/>
  <c r="I113" i="9" a="1"/>
  <c r="I113" i="9"/>
  <c r="J113" i="9" a="1"/>
  <c r="J113" i="9"/>
  <c r="B114" i="9" a="1"/>
  <c r="B114" i="9"/>
  <c r="C114" i="9" a="1"/>
  <c r="C114" i="9"/>
  <c r="D114" i="9" a="1"/>
  <c r="D114" i="9"/>
  <c r="E114" i="9" a="1"/>
  <c r="E114" i="9"/>
  <c r="F114" i="9" a="1"/>
  <c r="F114" i="9"/>
  <c r="G114" i="9" a="1"/>
  <c r="G114" i="9"/>
  <c r="H114" i="9" a="1"/>
  <c r="H114" i="9"/>
  <c r="I114" i="9" a="1"/>
  <c r="I114" i="9"/>
  <c r="J114" i="9" a="1"/>
  <c r="J114" i="9"/>
  <c r="B115" i="9" a="1"/>
  <c r="B115" i="9"/>
  <c r="C115" i="9" a="1"/>
  <c r="C115" i="9"/>
  <c r="D115" i="9" a="1"/>
  <c r="D115" i="9"/>
  <c r="E115" i="9" a="1"/>
  <c r="E115" i="9"/>
  <c r="F115" i="9" a="1"/>
  <c r="F115" i="9"/>
  <c r="G115" i="9" a="1"/>
  <c r="G115" i="9"/>
  <c r="H115" i="9" a="1"/>
  <c r="H115" i="9"/>
  <c r="I115" i="9" a="1"/>
  <c r="I115" i="9"/>
  <c r="J115" i="9" a="1"/>
  <c r="J115" i="9"/>
  <c r="B116" i="9" a="1"/>
  <c r="B116" i="9"/>
  <c r="C116" i="9" a="1"/>
  <c r="C116" i="9"/>
  <c r="D116" i="9" a="1"/>
  <c r="D116" i="9"/>
  <c r="E116" i="9" a="1"/>
  <c r="E116" i="9"/>
  <c r="F116" i="9" a="1"/>
  <c r="F116" i="9"/>
  <c r="G116" i="9" a="1"/>
  <c r="G116" i="9"/>
  <c r="H116" i="9" a="1"/>
  <c r="H116" i="9"/>
  <c r="I116" i="9" a="1"/>
  <c r="I116" i="9"/>
  <c r="J116" i="9" a="1"/>
  <c r="J116" i="9"/>
  <c r="B117" i="9" a="1"/>
  <c r="B117" i="9"/>
  <c r="C117" i="9" a="1"/>
  <c r="C117" i="9"/>
  <c r="D117" i="9" a="1"/>
  <c r="D117" i="9"/>
  <c r="E117" i="9" a="1"/>
  <c r="E117" i="9"/>
  <c r="F117" i="9" a="1"/>
  <c r="F117" i="9"/>
  <c r="G117" i="9" a="1"/>
  <c r="G117" i="9"/>
  <c r="H117" i="9" a="1"/>
  <c r="H117" i="9"/>
  <c r="I117" i="9" a="1"/>
  <c r="I117" i="9"/>
  <c r="J117" i="9" a="1"/>
  <c r="J117" i="9"/>
  <c r="B118" i="9" a="1"/>
  <c r="B118" i="9"/>
  <c r="C118" i="9" a="1"/>
  <c r="C118" i="9"/>
  <c r="D118" i="9" a="1"/>
  <c r="D118" i="9"/>
  <c r="E118" i="9" a="1"/>
  <c r="E118" i="9"/>
  <c r="F118" i="9" a="1"/>
  <c r="F118" i="9"/>
  <c r="G118" i="9" a="1"/>
  <c r="G118" i="9"/>
  <c r="H118" i="9" a="1"/>
  <c r="H118" i="9"/>
  <c r="I118" i="9" a="1"/>
  <c r="I118" i="9"/>
  <c r="J118" i="9" a="1"/>
  <c r="J118" i="9"/>
  <c r="B119" i="9" a="1"/>
  <c r="B119" i="9"/>
  <c r="C119" i="9" a="1"/>
  <c r="C119" i="9"/>
  <c r="D119" i="9" a="1"/>
  <c r="D119" i="9"/>
  <c r="E119" i="9" a="1"/>
  <c r="E119" i="9"/>
  <c r="F119" i="9" a="1"/>
  <c r="F119" i="9"/>
  <c r="G119" i="9" a="1"/>
  <c r="G119" i="9"/>
  <c r="H119" i="9" a="1"/>
  <c r="H119" i="9"/>
  <c r="I119" i="9" a="1"/>
  <c r="I119" i="9"/>
  <c r="J119" i="9" a="1"/>
  <c r="J119" i="9"/>
  <c r="B120" i="9" a="1"/>
  <c r="B120" i="9"/>
  <c r="C120" i="9" a="1"/>
  <c r="C120" i="9"/>
  <c r="D120" i="9" a="1"/>
  <c r="D120" i="9"/>
  <c r="E120" i="9" a="1"/>
  <c r="E120" i="9"/>
  <c r="F120" i="9" a="1"/>
  <c r="F120" i="9"/>
  <c r="G120" i="9" a="1"/>
  <c r="G120" i="9"/>
  <c r="H120" i="9" a="1"/>
  <c r="H120" i="9"/>
  <c r="I120" i="9" a="1"/>
  <c r="I120" i="9"/>
  <c r="J120" i="9" a="1"/>
  <c r="J120" i="9"/>
  <c r="B121" i="9" a="1"/>
  <c r="B121" i="9"/>
  <c r="C121" i="9" a="1"/>
  <c r="C121" i="9"/>
  <c r="D121" i="9" a="1"/>
  <c r="D121" i="9"/>
  <c r="E121" i="9" a="1"/>
  <c r="E121" i="9"/>
  <c r="F121" i="9" a="1"/>
  <c r="F121" i="9"/>
  <c r="G121" i="9" a="1"/>
  <c r="G121" i="9"/>
  <c r="H121" i="9" a="1"/>
  <c r="H121" i="9"/>
  <c r="I121" i="9" a="1"/>
  <c r="I121" i="9"/>
  <c r="J121" i="9" a="1"/>
  <c r="J121" i="9"/>
  <c r="B122" i="9" a="1"/>
  <c r="B122" i="9"/>
  <c r="C122" i="9" a="1"/>
  <c r="C122" i="9"/>
  <c r="D122" i="9" a="1"/>
  <c r="D122" i="9"/>
  <c r="E122" i="9" a="1"/>
  <c r="E122" i="9"/>
  <c r="F122" i="9" a="1"/>
  <c r="F122" i="9"/>
  <c r="G122" i="9" a="1"/>
  <c r="G122" i="9"/>
  <c r="H122" i="9" a="1"/>
  <c r="H122" i="9"/>
  <c r="I122" i="9" a="1"/>
  <c r="I122" i="9"/>
  <c r="J122" i="9" a="1"/>
  <c r="J122" i="9"/>
  <c r="B123" i="9" a="1"/>
  <c r="B123" i="9"/>
  <c r="C123" i="9" a="1"/>
  <c r="C123" i="9"/>
  <c r="D123" i="9" a="1"/>
  <c r="D123" i="9"/>
  <c r="E123" i="9" a="1"/>
  <c r="E123" i="9"/>
  <c r="F123" i="9" a="1"/>
  <c r="F123" i="9"/>
  <c r="G123" i="9" a="1"/>
  <c r="G123" i="9"/>
  <c r="H123" i="9" a="1"/>
  <c r="H123" i="9"/>
  <c r="I123" i="9" a="1"/>
  <c r="I123" i="9"/>
  <c r="J123" i="9" a="1"/>
  <c r="J123" i="9"/>
  <c r="B124" i="9" a="1"/>
  <c r="B124" i="9"/>
  <c r="C124" i="9" a="1"/>
  <c r="C124" i="9"/>
  <c r="D124" i="9" a="1"/>
  <c r="D124" i="9"/>
  <c r="E124" i="9" a="1"/>
  <c r="E124" i="9"/>
  <c r="F124" i="9" a="1"/>
  <c r="F124" i="9"/>
  <c r="G124" i="9" a="1"/>
  <c r="G124" i="9"/>
  <c r="H124" i="9" a="1"/>
  <c r="H124" i="9"/>
  <c r="I124" i="9" a="1"/>
  <c r="I124" i="9"/>
  <c r="J124" i="9" a="1"/>
  <c r="J124" i="9"/>
  <c r="B125" i="9" a="1"/>
  <c r="B125" i="9"/>
  <c r="C125" i="9" a="1"/>
  <c r="C125" i="9"/>
  <c r="D125" i="9" a="1"/>
  <c r="D125" i="9"/>
  <c r="E125" i="9" a="1"/>
  <c r="E125" i="9"/>
  <c r="F125" i="9" a="1"/>
  <c r="F125" i="9"/>
  <c r="G125" i="9" a="1"/>
  <c r="G125" i="9"/>
  <c r="H125" i="9" a="1"/>
  <c r="H125" i="9"/>
  <c r="I125" i="9" a="1"/>
  <c r="I125" i="9"/>
  <c r="J125" i="9" a="1"/>
  <c r="J125" i="9"/>
  <c r="B126" i="9" a="1"/>
  <c r="B126" i="9"/>
  <c r="C126" i="9" a="1"/>
  <c r="C126" i="9"/>
  <c r="D126" i="9" a="1"/>
  <c r="D126" i="9"/>
  <c r="E126" i="9" a="1"/>
  <c r="E126" i="9"/>
  <c r="F126" i="9" a="1"/>
  <c r="F126" i="9"/>
  <c r="G126" i="9" a="1"/>
  <c r="G126" i="9"/>
  <c r="H126" i="9" a="1"/>
  <c r="H126" i="9"/>
  <c r="I126" i="9" a="1"/>
  <c r="I126" i="9"/>
  <c r="J126" i="9" a="1"/>
  <c r="J126" i="9"/>
  <c r="B127" i="9" a="1"/>
  <c r="B127" i="9"/>
  <c r="C127" i="9" a="1"/>
  <c r="C127" i="9"/>
  <c r="D127" i="9" a="1"/>
  <c r="D127" i="9"/>
  <c r="E127" i="9" a="1"/>
  <c r="E127" i="9"/>
  <c r="F127" i="9" a="1"/>
  <c r="F127" i="9"/>
  <c r="G127" i="9" a="1"/>
  <c r="G127" i="9"/>
  <c r="H127" i="9" a="1"/>
  <c r="H127" i="9"/>
  <c r="I127" i="9" a="1"/>
  <c r="I127" i="9"/>
  <c r="J127" i="9" a="1"/>
  <c r="J127" i="9"/>
  <c r="B128" i="9" a="1"/>
  <c r="B128" i="9"/>
  <c r="C128" i="9" a="1"/>
  <c r="C128" i="9"/>
  <c r="D128" i="9" a="1"/>
  <c r="D128" i="9"/>
  <c r="E128" i="9" a="1"/>
  <c r="E128" i="9"/>
  <c r="F128" i="9" a="1"/>
  <c r="F128" i="9"/>
  <c r="G128" i="9" a="1"/>
  <c r="G128" i="9"/>
  <c r="H128" i="9" a="1"/>
  <c r="H128" i="9"/>
  <c r="I128" i="9" a="1"/>
  <c r="I128" i="9"/>
  <c r="J128" i="9" a="1"/>
  <c r="J128" i="9"/>
  <c r="B129" i="9" a="1"/>
  <c r="B129" i="9"/>
  <c r="C129" i="9" a="1"/>
  <c r="C129" i="9"/>
  <c r="D129" i="9" a="1"/>
  <c r="D129" i="9"/>
  <c r="E129" i="9" a="1"/>
  <c r="E129" i="9"/>
  <c r="F129" i="9" a="1"/>
  <c r="F129" i="9"/>
  <c r="G129" i="9" a="1"/>
  <c r="G129" i="9"/>
  <c r="H129" i="9" a="1"/>
  <c r="H129" i="9"/>
  <c r="I129" i="9" a="1"/>
  <c r="I129" i="9"/>
  <c r="J129" i="9" a="1"/>
  <c r="J129" i="9"/>
  <c r="B130" i="9" a="1"/>
  <c r="B130" i="9"/>
  <c r="C130" i="9" a="1"/>
  <c r="C130" i="9"/>
  <c r="D130" i="9" a="1"/>
  <c r="D130" i="9"/>
  <c r="E130" i="9" a="1"/>
  <c r="E130" i="9"/>
  <c r="F130" i="9" a="1"/>
  <c r="F130" i="9"/>
  <c r="G130" i="9" a="1"/>
  <c r="G130" i="9"/>
  <c r="H130" i="9" a="1"/>
  <c r="H130" i="9"/>
  <c r="I130" i="9" a="1"/>
  <c r="I130" i="9"/>
  <c r="J130" i="9" a="1"/>
  <c r="J130" i="9"/>
  <c r="B131" i="9" a="1"/>
  <c r="B131" i="9"/>
  <c r="C131" i="9" a="1"/>
  <c r="C131" i="9"/>
  <c r="D131" i="9" a="1"/>
  <c r="D131" i="9"/>
  <c r="E131" i="9" a="1"/>
  <c r="E131" i="9"/>
  <c r="F131" i="9" a="1"/>
  <c r="F131" i="9"/>
  <c r="G131" i="9" a="1"/>
  <c r="G131" i="9"/>
  <c r="H131" i="9" a="1"/>
  <c r="H131" i="9"/>
  <c r="I131" i="9" a="1"/>
  <c r="I131" i="9"/>
  <c r="J131" i="9" a="1"/>
  <c r="J131" i="9"/>
  <c r="B132" i="9" a="1"/>
  <c r="B132" i="9"/>
  <c r="C132" i="9" a="1"/>
  <c r="C132" i="9"/>
  <c r="D132" i="9" a="1"/>
  <c r="D132" i="9"/>
  <c r="E132" i="9" a="1"/>
  <c r="E132" i="9"/>
  <c r="F132" i="9" a="1"/>
  <c r="F132" i="9"/>
  <c r="G132" i="9" a="1"/>
  <c r="G132" i="9"/>
  <c r="H132" i="9" a="1"/>
  <c r="H132" i="9"/>
  <c r="I132" i="9" a="1"/>
  <c r="I132" i="9"/>
  <c r="J132" i="9" a="1"/>
  <c r="J132" i="9"/>
  <c r="B133" i="9" a="1"/>
  <c r="B133" i="9"/>
  <c r="C133" i="9" a="1"/>
  <c r="C133" i="9"/>
  <c r="D133" i="9" a="1"/>
  <c r="D133" i="9"/>
  <c r="E133" i="9" a="1"/>
  <c r="E133" i="9"/>
  <c r="F133" i="9" a="1"/>
  <c r="F133" i="9"/>
  <c r="G133" i="9" a="1"/>
  <c r="G133" i="9"/>
  <c r="H133" i="9" a="1"/>
  <c r="H133" i="9"/>
  <c r="I133" i="9" a="1"/>
  <c r="I133" i="9"/>
  <c r="J133" i="9" a="1"/>
  <c r="J133" i="9"/>
  <c r="B134" i="9" a="1"/>
  <c r="B134" i="9"/>
  <c r="C134" i="9" a="1"/>
  <c r="C134" i="9"/>
  <c r="D134" i="9" a="1"/>
  <c r="D134" i="9"/>
  <c r="E134" i="9" a="1"/>
  <c r="E134" i="9"/>
  <c r="F134" i="9" a="1"/>
  <c r="F134" i="9"/>
  <c r="G134" i="9" a="1"/>
  <c r="G134" i="9"/>
  <c r="H134" i="9" a="1"/>
  <c r="H134" i="9"/>
  <c r="I134" i="9" a="1"/>
  <c r="I134" i="9"/>
  <c r="J134" i="9" a="1"/>
  <c r="J134" i="9"/>
  <c r="B135" i="9" a="1"/>
  <c r="B135" i="9"/>
  <c r="C135" i="9" a="1"/>
  <c r="C135" i="9"/>
  <c r="D135" i="9" a="1"/>
  <c r="D135" i="9"/>
  <c r="E135" i="9" a="1"/>
  <c r="E135" i="9"/>
  <c r="F135" i="9" a="1"/>
  <c r="F135" i="9"/>
  <c r="G135" i="9" a="1"/>
  <c r="G135" i="9"/>
  <c r="H135" i="9" a="1"/>
  <c r="H135" i="9"/>
  <c r="I135" i="9" a="1"/>
  <c r="I135" i="9"/>
  <c r="J135" i="9" a="1"/>
  <c r="J135" i="9"/>
  <c r="B136" i="9" a="1"/>
  <c r="B136" i="9"/>
  <c r="C136" i="9" a="1"/>
  <c r="C136" i="9"/>
  <c r="D136" i="9" a="1"/>
  <c r="D136" i="9"/>
  <c r="E136" i="9" a="1"/>
  <c r="E136" i="9"/>
  <c r="F136" i="9" a="1"/>
  <c r="F136" i="9"/>
  <c r="G136" i="9" a="1"/>
  <c r="G136" i="9"/>
  <c r="H136" i="9" a="1"/>
  <c r="H136" i="9"/>
  <c r="I136" i="9" a="1"/>
  <c r="I136" i="9"/>
  <c r="J136" i="9" a="1"/>
  <c r="J136" i="9"/>
  <c r="B137" i="9" a="1"/>
  <c r="B137" i="9"/>
  <c r="C137" i="9" a="1"/>
  <c r="C137" i="9"/>
  <c r="D137" i="9" a="1"/>
  <c r="D137" i="9"/>
  <c r="E137" i="9" a="1"/>
  <c r="E137" i="9"/>
  <c r="F137" i="9" a="1"/>
  <c r="F137" i="9"/>
  <c r="G137" i="9" a="1"/>
  <c r="G137" i="9"/>
  <c r="H137" i="9" a="1"/>
  <c r="H137" i="9"/>
  <c r="I137" i="9" a="1"/>
  <c r="I137" i="9"/>
  <c r="J137" i="9" a="1"/>
  <c r="J137" i="9"/>
  <c r="B138" i="9" a="1"/>
  <c r="B138" i="9"/>
  <c r="C138" i="9" a="1"/>
  <c r="C138" i="9"/>
  <c r="D138" i="9" a="1"/>
  <c r="D138" i="9"/>
  <c r="E138" i="9" a="1"/>
  <c r="E138" i="9"/>
  <c r="F138" i="9" a="1"/>
  <c r="F138" i="9"/>
  <c r="G138" i="9" a="1"/>
  <c r="G138" i="9"/>
  <c r="H138" i="9" a="1"/>
  <c r="H138" i="9"/>
  <c r="I138" i="9" a="1"/>
  <c r="I138" i="9"/>
  <c r="J138" i="9" a="1"/>
  <c r="J138" i="9"/>
  <c r="B139" i="9" a="1"/>
  <c r="B139" i="9"/>
  <c r="C139" i="9" a="1"/>
  <c r="C139" i="9"/>
  <c r="D139" i="9" a="1"/>
  <c r="D139" i="9"/>
  <c r="E139" i="9" a="1"/>
  <c r="E139" i="9"/>
  <c r="F139" i="9" a="1"/>
  <c r="F139" i="9"/>
  <c r="G139" i="9" a="1"/>
  <c r="G139" i="9"/>
  <c r="H139" i="9" a="1"/>
  <c r="H139" i="9"/>
  <c r="I139" i="9" a="1"/>
  <c r="I139" i="9"/>
  <c r="J139" i="9" a="1"/>
  <c r="J139" i="9"/>
  <c r="B140" i="9" a="1"/>
  <c r="B140" i="9"/>
  <c r="C140" i="9" a="1"/>
  <c r="C140" i="9"/>
  <c r="D140" i="9" a="1"/>
  <c r="D140" i="9"/>
  <c r="E140" i="9" a="1"/>
  <c r="E140" i="9"/>
  <c r="F140" i="9" a="1"/>
  <c r="F140" i="9"/>
  <c r="G140" i="9" a="1"/>
  <c r="G140" i="9"/>
  <c r="H140" i="9" a="1"/>
  <c r="H140" i="9"/>
  <c r="I140" i="9" a="1"/>
  <c r="I140" i="9"/>
  <c r="J140" i="9" a="1"/>
  <c r="J140" i="9"/>
  <c r="B141" i="9" a="1"/>
  <c r="B141" i="9"/>
  <c r="C141" i="9" a="1"/>
  <c r="C141" i="9"/>
  <c r="D141" i="9" a="1"/>
  <c r="D141" i="9"/>
  <c r="E141" i="9" a="1"/>
  <c r="E141" i="9"/>
  <c r="F141" i="9" a="1"/>
  <c r="F141" i="9"/>
  <c r="G141" i="9" a="1"/>
  <c r="G141" i="9"/>
  <c r="H141" i="9" a="1"/>
  <c r="H141" i="9"/>
  <c r="I141" i="9" a="1"/>
  <c r="I141" i="9"/>
  <c r="J141" i="9" a="1"/>
  <c r="J141" i="9"/>
  <c r="B142" i="9" a="1"/>
  <c r="B142" i="9"/>
  <c r="C142" i="9" a="1"/>
  <c r="C142" i="9"/>
  <c r="D142" i="9" a="1"/>
  <c r="D142" i="9"/>
  <c r="E142" i="9" a="1"/>
  <c r="E142" i="9"/>
  <c r="F142" i="9" a="1"/>
  <c r="F142" i="9"/>
  <c r="G142" i="9" a="1"/>
  <c r="G142" i="9"/>
  <c r="H142" i="9" a="1"/>
  <c r="H142" i="9"/>
  <c r="I142" i="9" a="1"/>
  <c r="I142" i="9"/>
  <c r="J142" i="9" a="1"/>
  <c r="J142" i="9"/>
  <c r="B143" i="9" a="1"/>
  <c r="B143" i="9"/>
  <c r="C143" i="9" a="1"/>
  <c r="C143" i="9"/>
  <c r="D143" i="9" a="1"/>
  <c r="D143" i="9"/>
  <c r="E143" i="9" a="1"/>
  <c r="E143" i="9"/>
  <c r="F143" i="9" a="1"/>
  <c r="F143" i="9"/>
  <c r="G143" i="9" a="1"/>
  <c r="G143" i="9"/>
  <c r="H143" i="9" a="1"/>
  <c r="H143" i="9"/>
  <c r="I143" i="9" a="1"/>
  <c r="I143" i="9"/>
  <c r="J143" i="9" a="1"/>
  <c r="J143" i="9"/>
  <c r="B144" i="9" a="1"/>
  <c r="B144" i="9"/>
  <c r="C144" i="9" a="1"/>
  <c r="C144" i="9"/>
  <c r="D144" i="9" a="1"/>
  <c r="D144" i="9"/>
  <c r="E144" i="9" a="1"/>
  <c r="E144" i="9"/>
  <c r="F144" i="9" a="1"/>
  <c r="F144" i="9"/>
  <c r="G144" i="9" a="1"/>
  <c r="G144" i="9"/>
  <c r="H144" i="9" a="1"/>
  <c r="H144" i="9"/>
  <c r="I144" i="9" a="1"/>
  <c r="I144" i="9"/>
  <c r="J144" i="9" a="1"/>
  <c r="J144" i="9"/>
  <c r="B145" i="9" a="1"/>
  <c r="B145" i="9"/>
  <c r="C145" i="9" a="1"/>
  <c r="C145" i="9"/>
  <c r="D145" i="9" a="1"/>
  <c r="D145" i="9"/>
  <c r="E145" i="9" a="1"/>
  <c r="E145" i="9"/>
  <c r="F145" i="9" a="1"/>
  <c r="F145" i="9"/>
  <c r="G145" i="9" a="1"/>
  <c r="G145" i="9"/>
  <c r="H145" i="9" a="1"/>
  <c r="H145" i="9"/>
  <c r="I145" i="9" a="1"/>
  <c r="I145" i="9"/>
  <c r="J145" i="9" a="1"/>
  <c r="J145" i="9"/>
  <c r="B146" i="9" a="1"/>
  <c r="B146" i="9"/>
  <c r="C146" i="9" a="1"/>
  <c r="C146" i="9"/>
  <c r="D146" i="9" a="1"/>
  <c r="D146" i="9"/>
  <c r="E146" i="9" a="1"/>
  <c r="E146" i="9"/>
  <c r="F146" i="9" a="1"/>
  <c r="F146" i="9"/>
  <c r="G146" i="9" a="1"/>
  <c r="G146" i="9"/>
  <c r="H146" i="9" a="1"/>
  <c r="H146" i="9"/>
  <c r="I146" i="9" a="1"/>
  <c r="I146" i="9"/>
  <c r="J146" i="9" a="1"/>
  <c r="J146" i="9"/>
  <c r="B147" i="9" a="1"/>
  <c r="B147" i="9"/>
  <c r="C147" i="9" a="1"/>
  <c r="C147" i="9"/>
  <c r="D147" i="9" a="1"/>
  <c r="D147" i="9"/>
  <c r="E147" i="9" a="1"/>
  <c r="E147" i="9"/>
  <c r="F147" i="9" a="1"/>
  <c r="F147" i="9"/>
  <c r="G147" i="9" a="1"/>
  <c r="G147" i="9"/>
  <c r="H147" i="9" a="1"/>
  <c r="H147" i="9"/>
  <c r="I147" i="9" a="1"/>
  <c r="I147" i="9"/>
  <c r="J147" i="9" a="1"/>
  <c r="J147" i="9"/>
  <c r="B148" i="9" a="1"/>
  <c r="B148" i="9"/>
  <c r="C148" i="9" a="1"/>
  <c r="C148" i="9"/>
  <c r="D148" i="9" a="1"/>
  <c r="D148" i="9"/>
  <c r="E148" i="9" a="1"/>
  <c r="E148" i="9"/>
  <c r="F148" i="9" a="1"/>
  <c r="F148" i="9"/>
  <c r="G148" i="9" a="1"/>
  <c r="G148" i="9"/>
  <c r="H148" i="9" a="1"/>
  <c r="H148" i="9"/>
  <c r="I148" i="9" a="1"/>
  <c r="I148" i="9"/>
  <c r="J148" i="9" a="1"/>
  <c r="J148" i="9"/>
  <c r="B149" i="9" a="1"/>
  <c r="B149" i="9"/>
  <c r="C149" i="9" a="1"/>
  <c r="C149" i="9"/>
  <c r="D149" i="9" a="1"/>
  <c r="D149" i="9"/>
  <c r="E149" i="9" a="1"/>
  <c r="E149" i="9"/>
  <c r="F149" i="9" a="1"/>
  <c r="F149" i="9"/>
  <c r="G149" i="9" a="1"/>
  <c r="G149" i="9"/>
  <c r="H149" i="9" a="1"/>
  <c r="H149" i="9"/>
  <c r="I149" i="9" a="1"/>
  <c r="I149" i="9"/>
  <c r="J149" i="9" a="1"/>
  <c r="J149" i="9"/>
  <c r="B150" i="9" a="1"/>
  <c r="B150" i="9"/>
  <c r="C150" i="9" a="1"/>
  <c r="C150" i="9"/>
  <c r="D150" i="9" a="1"/>
  <c r="D150" i="9"/>
  <c r="E150" i="9" a="1"/>
  <c r="E150" i="9"/>
  <c r="F150" i="9" a="1"/>
  <c r="F150" i="9"/>
  <c r="G150" i="9" a="1"/>
  <c r="G150" i="9"/>
  <c r="H150" i="9" a="1"/>
  <c r="H150" i="9"/>
  <c r="I150" i="9" a="1"/>
  <c r="I150" i="9"/>
  <c r="J150" i="9" a="1"/>
  <c r="J150" i="9"/>
  <c r="B151" i="9" a="1"/>
  <c r="B151" i="9"/>
  <c r="C151" i="9" a="1"/>
  <c r="C151" i="9"/>
  <c r="D151" i="9" a="1"/>
  <c r="D151" i="9"/>
  <c r="E151" i="9" a="1"/>
  <c r="E151" i="9"/>
  <c r="F151" i="9" a="1"/>
  <c r="F151" i="9"/>
  <c r="G151" i="9" a="1"/>
  <c r="G151" i="9"/>
  <c r="H151" i="9" a="1"/>
  <c r="H151" i="9"/>
  <c r="I151" i="9" a="1"/>
  <c r="I151" i="9"/>
  <c r="J151" i="9" a="1"/>
  <c r="J151" i="9"/>
  <c r="B152" i="9" a="1"/>
  <c r="B152" i="9"/>
  <c r="C152" i="9" a="1"/>
  <c r="C152" i="9"/>
  <c r="D152" i="9" a="1"/>
  <c r="D152" i="9"/>
  <c r="E152" i="9" a="1"/>
  <c r="E152" i="9"/>
  <c r="F152" i="9" a="1"/>
  <c r="F152" i="9"/>
  <c r="G152" i="9" a="1"/>
  <c r="G152" i="9"/>
  <c r="H152" i="9" a="1"/>
  <c r="H152" i="9"/>
  <c r="I152" i="9" a="1"/>
  <c r="I152" i="9"/>
  <c r="J152" i="9" a="1"/>
  <c r="J152" i="9"/>
  <c r="B153" i="9" a="1"/>
  <c r="B153" i="9"/>
  <c r="C153" i="9" a="1"/>
  <c r="C153" i="9"/>
  <c r="D153" i="9" a="1"/>
  <c r="D153" i="9"/>
  <c r="E153" i="9" a="1"/>
  <c r="E153" i="9"/>
  <c r="F153" i="9" a="1"/>
  <c r="F153" i="9"/>
  <c r="G153" i="9" a="1"/>
  <c r="G153" i="9"/>
  <c r="H153" i="9" a="1"/>
  <c r="H153" i="9"/>
  <c r="I153" i="9" a="1"/>
  <c r="I153" i="9"/>
  <c r="J153" i="9" a="1"/>
  <c r="J153" i="9"/>
  <c r="B154" i="9" a="1"/>
  <c r="B154" i="9"/>
  <c r="C154" i="9" a="1"/>
  <c r="C154" i="9"/>
  <c r="D154" i="9" a="1"/>
  <c r="D154" i="9"/>
  <c r="E154" i="9" a="1"/>
  <c r="E154" i="9"/>
  <c r="F154" i="9" a="1"/>
  <c r="F154" i="9"/>
  <c r="G154" i="9" a="1"/>
  <c r="G154" i="9"/>
  <c r="H154" i="9" a="1"/>
  <c r="H154" i="9"/>
  <c r="I154" i="9" a="1"/>
  <c r="I154" i="9"/>
  <c r="J154" i="9" a="1"/>
  <c r="J154" i="9"/>
  <c r="B155" i="9" a="1"/>
  <c r="B155" i="9"/>
  <c r="C155" i="9" a="1"/>
  <c r="C155" i="9"/>
  <c r="D155" i="9" a="1"/>
  <c r="D155" i="9"/>
  <c r="E155" i="9" a="1"/>
  <c r="E155" i="9"/>
  <c r="F155" i="9" a="1"/>
  <c r="F155" i="9"/>
  <c r="G155" i="9" a="1"/>
  <c r="G155" i="9"/>
  <c r="H155" i="9" a="1"/>
  <c r="H155" i="9"/>
  <c r="I155" i="9" a="1"/>
  <c r="I155" i="9"/>
  <c r="J155" i="9" a="1"/>
  <c r="J155" i="9"/>
  <c r="B156" i="9" a="1"/>
  <c r="B156" i="9"/>
  <c r="C156" i="9" a="1"/>
  <c r="C156" i="9"/>
  <c r="D156" i="9" a="1"/>
  <c r="D156" i="9"/>
  <c r="E156" i="9" a="1"/>
  <c r="E156" i="9"/>
  <c r="F156" i="9" a="1"/>
  <c r="F156" i="9"/>
  <c r="G156" i="9" a="1"/>
  <c r="G156" i="9"/>
  <c r="H156" i="9" a="1"/>
  <c r="H156" i="9"/>
  <c r="I156" i="9" a="1"/>
  <c r="I156" i="9"/>
  <c r="J156" i="9" a="1"/>
  <c r="J156" i="9"/>
  <c r="B157" i="9" a="1"/>
  <c r="B157" i="9"/>
  <c r="C157" i="9" a="1"/>
  <c r="C157" i="9"/>
  <c r="D157" i="9" a="1"/>
  <c r="D157" i="9"/>
  <c r="E157" i="9" a="1"/>
  <c r="E157" i="9"/>
  <c r="F157" i="9" a="1"/>
  <c r="F157" i="9"/>
  <c r="G157" i="9" a="1"/>
  <c r="G157" i="9"/>
  <c r="H157" i="9" a="1"/>
  <c r="H157" i="9"/>
  <c r="I157" i="9" a="1"/>
  <c r="I157" i="9"/>
  <c r="J157" i="9" a="1"/>
  <c r="J157" i="9"/>
  <c r="B158" i="9" a="1"/>
  <c r="B158" i="9"/>
  <c r="C158" i="9" a="1"/>
  <c r="C158" i="9"/>
  <c r="D158" i="9" a="1"/>
  <c r="D158" i="9"/>
  <c r="E158" i="9" a="1"/>
  <c r="E158" i="9"/>
  <c r="F158" i="9" a="1"/>
  <c r="F158" i="9"/>
  <c r="G158" i="9" a="1"/>
  <c r="G158" i="9"/>
  <c r="H158" i="9" a="1"/>
  <c r="H158" i="9"/>
  <c r="I158" i="9" a="1"/>
  <c r="I158" i="9"/>
  <c r="J158" i="9" a="1"/>
  <c r="J158" i="9"/>
  <c r="B159" i="9" a="1"/>
  <c r="B159" i="9"/>
  <c r="C159" i="9" a="1"/>
  <c r="C159" i="9"/>
  <c r="D159" i="9" a="1"/>
  <c r="D159" i="9"/>
  <c r="E159" i="9" a="1"/>
  <c r="E159" i="9"/>
  <c r="F159" i="9" a="1"/>
  <c r="F159" i="9"/>
  <c r="G159" i="9" a="1"/>
  <c r="G159" i="9"/>
  <c r="H159" i="9" a="1"/>
  <c r="H159" i="9"/>
  <c r="I159" i="9" a="1"/>
  <c r="I159" i="9"/>
  <c r="J159" i="9" a="1"/>
  <c r="J159" i="9"/>
  <c r="B160" i="9" a="1"/>
  <c r="B160" i="9"/>
  <c r="C160" i="9" a="1"/>
  <c r="C160" i="9"/>
  <c r="D160" i="9" a="1"/>
  <c r="D160" i="9"/>
  <c r="E160" i="9" a="1"/>
  <c r="E160" i="9"/>
  <c r="F160" i="9" a="1"/>
  <c r="F160" i="9"/>
  <c r="G160" i="9" a="1"/>
  <c r="G160" i="9"/>
  <c r="H160" i="9" a="1"/>
  <c r="H160" i="9"/>
  <c r="I160" i="9" a="1"/>
  <c r="I160" i="9"/>
  <c r="J160" i="9" a="1"/>
  <c r="J160" i="9"/>
  <c r="B161" i="9" a="1"/>
  <c r="B161" i="9"/>
  <c r="C161" i="9" a="1"/>
  <c r="C161" i="9"/>
  <c r="D161" i="9" a="1"/>
  <c r="D161" i="9"/>
  <c r="E161" i="9" a="1"/>
  <c r="E161" i="9"/>
  <c r="F161" i="9" a="1"/>
  <c r="F161" i="9"/>
  <c r="G161" i="9" a="1"/>
  <c r="G161" i="9"/>
  <c r="H161" i="9" a="1"/>
  <c r="H161" i="9"/>
  <c r="I161" i="9" a="1"/>
  <c r="I161" i="9"/>
  <c r="J161" i="9" a="1"/>
  <c r="J161" i="9"/>
  <c r="B162" i="9" a="1"/>
  <c r="B162" i="9"/>
  <c r="C162" i="9" a="1"/>
  <c r="C162" i="9"/>
  <c r="D162" i="9" a="1"/>
  <c r="D162" i="9"/>
  <c r="E162" i="9" a="1"/>
  <c r="E162" i="9"/>
  <c r="F162" i="9" a="1"/>
  <c r="F162" i="9"/>
  <c r="G162" i="9" a="1"/>
  <c r="G162" i="9"/>
  <c r="H162" i="9" a="1"/>
  <c r="H162" i="9"/>
  <c r="I162" i="9" a="1"/>
  <c r="I162" i="9"/>
  <c r="J162" i="9" a="1"/>
  <c r="J162" i="9"/>
  <c r="B163" i="9" a="1"/>
  <c r="B163" i="9"/>
  <c r="C163" i="9" a="1"/>
  <c r="C163" i="9"/>
  <c r="D163" i="9" a="1"/>
  <c r="D163" i="9"/>
  <c r="E163" i="9" a="1"/>
  <c r="E163" i="9"/>
  <c r="F163" i="9" a="1"/>
  <c r="F163" i="9"/>
  <c r="G163" i="9" a="1"/>
  <c r="G163" i="9"/>
  <c r="H163" i="9" a="1"/>
  <c r="H163" i="9"/>
  <c r="I163" i="9" a="1"/>
  <c r="I163" i="9"/>
  <c r="J163" i="9" a="1"/>
  <c r="J163" i="9"/>
  <c r="B164" i="9" a="1"/>
  <c r="B164" i="9"/>
  <c r="C164" i="9" a="1"/>
  <c r="C164" i="9"/>
  <c r="D164" i="9" a="1"/>
  <c r="D164" i="9"/>
  <c r="E164" i="9" a="1"/>
  <c r="E164" i="9"/>
  <c r="F164" i="9" a="1"/>
  <c r="F164" i="9"/>
  <c r="G164" i="9" a="1"/>
  <c r="G164" i="9"/>
  <c r="H164" i="9" a="1"/>
  <c r="H164" i="9"/>
  <c r="I164" i="9" a="1"/>
  <c r="I164" i="9"/>
  <c r="J164" i="9" a="1"/>
  <c r="J164" i="9"/>
  <c r="B165" i="9" a="1"/>
  <c r="B165" i="9"/>
  <c r="C165" i="9" a="1"/>
  <c r="C165" i="9"/>
  <c r="D165" i="9" a="1"/>
  <c r="D165" i="9"/>
  <c r="E165" i="9" a="1"/>
  <c r="E165" i="9"/>
  <c r="F165" i="9" a="1"/>
  <c r="F165" i="9"/>
  <c r="G165" i="9" a="1"/>
  <c r="G165" i="9"/>
  <c r="H165" i="9" a="1"/>
  <c r="H165" i="9"/>
  <c r="I165" i="9" a="1"/>
  <c r="I165" i="9"/>
  <c r="J165" i="9" a="1"/>
  <c r="J165" i="9"/>
  <c r="B166" i="9" a="1"/>
  <c r="B166" i="9"/>
  <c r="C166" i="9" a="1"/>
  <c r="C166" i="9"/>
  <c r="D166" i="9" a="1"/>
  <c r="D166" i="9"/>
  <c r="E166" i="9" a="1"/>
  <c r="E166" i="9"/>
  <c r="F166" i="9" a="1"/>
  <c r="F166" i="9"/>
  <c r="G166" i="9" a="1"/>
  <c r="G166" i="9"/>
  <c r="H166" i="9" a="1"/>
  <c r="H166" i="9"/>
  <c r="I166" i="9" a="1"/>
  <c r="I166" i="9"/>
  <c r="J166" i="9" a="1"/>
  <c r="J166" i="9"/>
  <c r="B167" i="9" a="1"/>
  <c r="B167" i="9"/>
  <c r="C167" i="9" a="1"/>
  <c r="C167" i="9"/>
  <c r="D167" i="9" a="1"/>
  <c r="D167" i="9"/>
  <c r="E167" i="9" a="1"/>
  <c r="E167" i="9"/>
  <c r="F167" i="9" a="1"/>
  <c r="F167" i="9"/>
  <c r="G167" i="9" a="1"/>
  <c r="G167" i="9"/>
  <c r="H167" i="9" a="1"/>
  <c r="H167" i="9"/>
  <c r="I167" i="9" a="1"/>
  <c r="I167" i="9"/>
  <c r="J167" i="9" a="1"/>
  <c r="J167" i="9"/>
  <c r="B168" i="9" a="1"/>
  <c r="B168" i="9"/>
  <c r="C168" i="9" a="1"/>
  <c r="C168" i="9"/>
  <c r="D168" i="9" a="1"/>
  <c r="D168" i="9"/>
  <c r="E168" i="9" a="1"/>
  <c r="E168" i="9"/>
  <c r="F168" i="9" a="1"/>
  <c r="F168" i="9"/>
  <c r="G168" i="9" a="1"/>
  <c r="G168" i="9"/>
  <c r="H168" i="9" a="1"/>
  <c r="H168" i="9"/>
  <c r="I168" i="9" a="1"/>
  <c r="I168" i="9"/>
  <c r="J168" i="9" a="1"/>
  <c r="J168" i="9"/>
  <c r="B169" i="9" a="1"/>
  <c r="B169" i="9"/>
  <c r="C169" i="9" a="1"/>
  <c r="C169" i="9"/>
  <c r="D169" i="9" a="1"/>
  <c r="D169" i="9"/>
  <c r="E169" i="9" a="1"/>
  <c r="E169" i="9"/>
  <c r="F169" i="9" a="1"/>
  <c r="F169" i="9"/>
  <c r="G169" i="9" a="1"/>
  <c r="G169" i="9"/>
  <c r="H169" i="9" a="1"/>
  <c r="H169" i="9"/>
  <c r="I169" i="9" a="1"/>
  <c r="I169" i="9"/>
  <c r="J169" i="9" a="1"/>
  <c r="J169" i="9"/>
  <c r="B170" i="9" a="1"/>
  <c r="B170" i="9"/>
  <c r="C170" i="9" a="1"/>
  <c r="C170" i="9"/>
  <c r="D170" i="9" a="1"/>
  <c r="D170" i="9"/>
  <c r="E170" i="9" a="1"/>
  <c r="E170" i="9"/>
  <c r="F170" i="9" a="1"/>
  <c r="F170" i="9"/>
  <c r="G170" i="9" a="1"/>
  <c r="G170" i="9"/>
  <c r="H170" i="9" a="1"/>
  <c r="H170" i="9"/>
  <c r="I170" i="9" a="1"/>
  <c r="I170" i="9"/>
  <c r="J170" i="9" a="1"/>
  <c r="J170" i="9"/>
  <c r="B171" i="9" a="1"/>
  <c r="B171" i="9"/>
  <c r="C171" i="9" a="1"/>
  <c r="C171" i="9"/>
  <c r="D171" i="9" a="1"/>
  <c r="D171" i="9"/>
  <c r="E171" i="9" a="1"/>
  <c r="E171" i="9"/>
  <c r="F171" i="9" a="1"/>
  <c r="F171" i="9"/>
  <c r="G171" i="9" a="1"/>
  <c r="G171" i="9"/>
  <c r="H171" i="9" a="1"/>
  <c r="H171" i="9"/>
  <c r="I171" i="9" a="1"/>
  <c r="I171" i="9"/>
  <c r="J171" i="9" a="1"/>
  <c r="J171" i="9"/>
  <c r="B172" i="9" a="1"/>
  <c r="B172" i="9"/>
  <c r="C172" i="9" a="1"/>
  <c r="C172" i="9"/>
  <c r="D172" i="9" a="1"/>
  <c r="D172" i="9"/>
  <c r="E172" i="9" a="1"/>
  <c r="E172" i="9"/>
  <c r="F172" i="9" a="1"/>
  <c r="F172" i="9"/>
  <c r="G172" i="9" a="1"/>
  <c r="G172" i="9"/>
  <c r="H172" i="9" a="1"/>
  <c r="H172" i="9"/>
  <c r="I172" i="9" a="1"/>
  <c r="I172" i="9"/>
  <c r="J172" i="9" a="1"/>
  <c r="J172" i="9"/>
  <c r="B173" i="9" a="1"/>
  <c r="B173" i="9"/>
  <c r="C173" i="9" a="1"/>
  <c r="C173" i="9"/>
  <c r="D173" i="9" a="1"/>
  <c r="D173" i="9"/>
  <c r="E173" i="9" a="1"/>
  <c r="E173" i="9"/>
  <c r="F173" i="9" a="1"/>
  <c r="F173" i="9"/>
  <c r="G173" i="9" a="1"/>
  <c r="G173" i="9"/>
  <c r="H173" i="9" a="1"/>
  <c r="H173" i="9"/>
  <c r="I173" i="9" a="1"/>
  <c r="I173" i="9"/>
  <c r="J173" i="9" a="1"/>
  <c r="J173" i="9"/>
  <c r="B174" i="9" a="1"/>
  <c r="B174" i="9"/>
  <c r="C174" i="9" a="1"/>
  <c r="C174" i="9"/>
  <c r="D174" i="9" a="1"/>
  <c r="D174" i="9"/>
  <c r="E174" i="9" a="1"/>
  <c r="E174" i="9"/>
  <c r="F174" i="9" a="1"/>
  <c r="F174" i="9"/>
  <c r="G174" i="9" a="1"/>
  <c r="G174" i="9"/>
  <c r="H174" i="9" a="1"/>
  <c r="H174" i="9"/>
  <c r="I174" i="9" a="1"/>
  <c r="I174" i="9"/>
  <c r="J174" i="9" a="1"/>
  <c r="J174" i="9"/>
  <c r="B175" i="9" a="1"/>
  <c r="B175" i="9"/>
  <c r="C175" i="9" a="1"/>
  <c r="C175" i="9"/>
  <c r="D175" i="9" a="1"/>
  <c r="D175" i="9"/>
  <c r="E175" i="9" a="1"/>
  <c r="E175" i="9"/>
  <c r="F175" i="9" a="1"/>
  <c r="F175" i="9"/>
  <c r="G175" i="9" a="1"/>
  <c r="G175" i="9"/>
  <c r="H175" i="9" a="1"/>
  <c r="H175" i="9"/>
  <c r="I175" i="9" a="1"/>
  <c r="I175" i="9"/>
  <c r="J175" i="9" a="1"/>
  <c r="J175" i="9"/>
  <c r="B176" i="9" a="1"/>
  <c r="B176" i="9"/>
  <c r="C176" i="9" a="1"/>
  <c r="C176" i="9"/>
  <c r="D176" i="9" a="1"/>
  <c r="D176" i="9"/>
  <c r="E176" i="9" a="1"/>
  <c r="E176" i="9"/>
  <c r="F176" i="9" a="1"/>
  <c r="F176" i="9"/>
  <c r="G176" i="9" a="1"/>
  <c r="G176" i="9"/>
  <c r="H176" i="9" a="1"/>
  <c r="H176" i="9"/>
  <c r="I176" i="9" a="1"/>
  <c r="I176" i="9"/>
  <c r="J176" i="9" a="1"/>
  <c r="J176" i="9"/>
  <c r="B177" i="9" a="1"/>
  <c r="B177" i="9"/>
  <c r="C177" i="9" a="1"/>
  <c r="C177" i="9"/>
  <c r="D177" i="9" a="1"/>
  <c r="D177" i="9"/>
  <c r="E177" i="9" a="1"/>
  <c r="E177" i="9"/>
  <c r="F177" i="9" a="1"/>
  <c r="F177" i="9"/>
  <c r="G177" i="9" a="1"/>
  <c r="G177" i="9"/>
  <c r="H177" i="9" a="1"/>
  <c r="H177" i="9"/>
  <c r="I177" i="9" a="1"/>
  <c r="I177" i="9"/>
  <c r="J177" i="9" a="1"/>
  <c r="J177" i="9"/>
  <c r="B178" i="9" a="1"/>
  <c r="B178" i="9"/>
  <c r="C178" i="9" a="1"/>
  <c r="C178" i="9"/>
  <c r="D178" i="9" a="1"/>
  <c r="D178" i="9"/>
  <c r="E178" i="9" a="1"/>
  <c r="E178" i="9"/>
  <c r="F178" i="9" a="1"/>
  <c r="F178" i="9"/>
  <c r="G178" i="9" a="1"/>
  <c r="G178" i="9"/>
  <c r="H178" i="9" a="1"/>
  <c r="H178" i="9"/>
  <c r="I178" i="9" a="1"/>
  <c r="I178" i="9"/>
  <c r="J178" i="9" a="1"/>
  <c r="J178" i="9"/>
  <c r="B179" i="9" a="1"/>
  <c r="B179" i="9"/>
  <c r="C179" i="9" a="1"/>
  <c r="C179" i="9"/>
  <c r="D179" i="9" a="1"/>
  <c r="D179" i="9"/>
  <c r="E179" i="9" a="1"/>
  <c r="E179" i="9"/>
  <c r="F179" i="9" a="1"/>
  <c r="F179" i="9"/>
  <c r="G179" i="9" a="1"/>
  <c r="G179" i="9"/>
  <c r="H179" i="9" a="1"/>
  <c r="H179" i="9"/>
  <c r="I179" i="9" a="1"/>
  <c r="I179" i="9"/>
  <c r="J179" i="9" a="1"/>
  <c r="J179" i="9"/>
  <c r="B180" i="9" a="1"/>
  <c r="B180" i="9"/>
  <c r="C180" i="9" a="1"/>
  <c r="C180" i="9"/>
  <c r="D180" i="9" a="1"/>
  <c r="D180" i="9"/>
  <c r="E180" i="9" a="1"/>
  <c r="E180" i="9"/>
  <c r="F180" i="9" a="1"/>
  <c r="F180" i="9"/>
  <c r="G180" i="9" a="1"/>
  <c r="G180" i="9"/>
  <c r="H180" i="9" a="1"/>
  <c r="H180" i="9"/>
  <c r="I180" i="9" a="1"/>
  <c r="I180" i="9"/>
  <c r="J180" i="9" a="1"/>
  <c r="J180" i="9"/>
  <c r="B181" i="9" a="1"/>
  <c r="B181" i="9"/>
  <c r="C181" i="9" a="1"/>
  <c r="C181" i="9"/>
  <c r="D181" i="9" a="1"/>
  <c r="D181" i="9"/>
  <c r="E181" i="9" a="1"/>
  <c r="E181" i="9"/>
  <c r="F181" i="9" a="1"/>
  <c r="F181" i="9"/>
  <c r="G181" i="9" a="1"/>
  <c r="G181" i="9"/>
  <c r="H181" i="9" a="1"/>
  <c r="H181" i="9"/>
  <c r="I181" i="9" a="1"/>
  <c r="I181" i="9"/>
  <c r="J181" i="9" a="1"/>
  <c r="J181" i="9"/>
  <c r="B182" i="9" a="1"/>
  <c r="B182" i="9"/>
  <c r="C182" i="9" a="1"/>
  <c r="C182" i="9"/>
  <c r="D182" i="9" a="1"/>
  <c r="D182" i="9"/>
  <c r="E182" i="9" a="1"/>
  <c r="E182" i="9"/>
  <c r="F182" i="9" a="1"/>
  <c r="F182" i="9"/>
  <c r="G182" i="9" a="1"/>
  <c r="G182" i="9"/>
  <c r="H182" i="9" a="1"/>
  <c r="H182" i="9"/>
  <c r="I182" i="9" a="1"/>
  <c r="I182" i="9"/>
  <c r="J182" i="9" a="1"/>
  <c r="J182" i="9"/>
  <c r="B183" i="9" a="1"/>
  <c r="B183" i="9"/>
  <c r="C183" i="9" a="1"/>
  <c r="C183" i="9"/>
  <c r="D183" i="9" a="1"/>
  <c r="D183" i="9"/>
  <c r="E183" i="9" a="1"/>
  <c r="E183" i="9"/>
  <c r="F183" i="9" a="1"/>
  <c r="F183" i="9"/>
  <c r="G183" i="9" a="1"/>
  <c r="G183" i="9"/>
  <c r="H183" i="9" a="1"/>
  <c r="H183" i="9"/>
  <c r="I183" i="9" a="1"/>
  <c r="I183" i="9"/>
  <c r="J183" i="9" a="1"/>
  <c r="J183" i="9"/>
  <c r="B184" i="9" a="1"/>
  <c r="B184" i="9"/>
  <c r="C184" i="9" a="1"/>
  <c r="C184" i="9"/>
  <c r="D184" i="9" a="1"/>
  <c r="D184" i="9"/>
  <c r="E184" i="9" a="1"/>
  <c r="E184" i="9"/>
  <c r="F184" i="9" a="1"/>
  <c r="F184" i="9"/>
  <c r="G184" i="9" a="1"/>
  <c r="G184" i="9"/>
  <c r="H184" i="9" a="1"/>
  <c r="H184" i="9"/>
  <c r="I184" i="9" a="1"/>
  <c r="I184" i="9"/>
  <c r="J184" i="9" a="1"/>
  <c r="J184" i="9"/>
  <c r="B185" i="9" a="1"/>
  <c r="B185" i="9"/>
  <c r="C185" i="9" a="1"/>
  <c r="C185" i="9"/>
  <c r="D185" i="9" a="1"/>
  <c r="D185" i="9"/>
  <c r="E185" i="9" a="1"/>
  <c r="E185" i="9"/>
  <c r="F185" i="9" a="1"/>
  <c r="F185" i="9"/>
  <c r="G185" i="9" a="1"/>
  <c r="G185" i="9"/>
  <c r="H185" i="9" a="1"/>
  <c r="H185" i="9"/>
  <c r="I185" i="9" a="1"/>
  <c r="I185" i="9"/>
  <c r="J185" i="9" a="1"/>
  <c r="J185" i="9"/>
  <c r="B186" i="9" a="1"/>
  <c r="B186" i="9"/>
  <c r="C186" i="9" a="1"/>
  <c r="C186" i="9"/>
  <c r="D186" i="9" a="1"/>
  <c r="D186" i="9"/>
  <c r="E186" i="9" a="1"/>
  <c r="E186" i="9"/>
  <c r="F186" i="9" a="1"/>
  <c r="F186" i="9"/>
  <c r="G186" i="9" a="1"/>
  <c r="G186" i="9"/>
  <c r="H186" i="9" a="1"/>
  <c r="H186" i="9"/>
  <c r="I186" i="9" a="1"/>
  <c r="I186" i="9"/>
  <c r="J186" i="9" a="1"/>
  <c r="J186" i="9"/>
  <c r="B187" i="9" a="1"/>
  <c r="B187" i="9"/>
  <c r="C187" i="9" a="1"/>
  <c r="C187" i="9"/>
  <c r="D187" i="9" a="1"/>
  <c r="D187" i="9"/>
  <c r="E187" i="9" a="1"/>
  <c r="E187" i="9"/>
  <c r="F187" i="9" a="1"/>
  <c r="F187" i="9"/>
  <c r="G187" i="9" a="1"/>
  <c r="G187" i="9"/>
  <c r="H187" i="9" a="1"/>
  <c r="H187" i="9"/>
  <c r="I187" i="9" a="1"/>
  <c r="I187" i="9"/>
  <c r="J187" i="9" a="1"/>
  <c r="J187" i="9"/>
  <c r="B188" i="9" a="1"/>
  <c r="B188" i="9"/>
  <c r="C188" i="9" a="1"/>
  <c r="C188" i="9"/>
  <c r="D188" i="9" a="1"/>
  <c r="D188" i="9"/>
  <c r="E188" i="9" a="1"/>
  <c r="E188" i="9"/>
  <c r="F188" i="9" a="1"/>
  <c r="F188" i="9"/>
  <c r="G188" i="9" a="1"/>
  <c r="G188" i="9"/>
  <c r="H188" i="9" a="1"/>
  <c r="H188" i="9"/>
  <c r="I188" i="9" a="1"/>
  <c r="I188" i="9"/>
  <c r="J188" i="9" a="1"/>
  <c r="J188" i="9"/>
  <c r="B189" i="9" a="1"/>
  <c r="B189" i="9"/>
  <c r="C189" i="9" a="1"/>
  <c r="C189" i="9"/>
  <c r="D189" i="9" a="1"/>
  <c r="D189" i="9"/>
  <c r="E189" i="9" a="1"/>
  <c r="E189" i="9"/>
  <c r="F189" i="9" a="1"/>
  <c r="F189" i="9"/>
  <c r="G189" i="9" a="1"/>
  <c r="G189" i="9"/>
  <c r="H189" i="9" a="1"/>
  <c r="H189" i="9"/>
  <c r="I189" i="9" a="1"/>
  <c r="I189" i="9"/>
  <c r="J189" i="9" a="1"/>
  <c r="J189" i="9"/>
  <c r="B190" i="9" a="1"/>
  <c r="B190" i="9"/>
  <c r="C190" i="9" a="1"/>
  <c r="C190" i="9"/>
  <c r="D190" i="9" a="1"/>
  <c r="D190" i="9"/>
  <c r="E190" i="9" a="1"/>
  <c r="E190" i="9"/>
  <c r="F190" i="9" a="1"/>
  <c r="F190" i="9"/>
  <c r="G190" i="9" a="1"/>
  <c r="G190" i="9"/>
  <c r="H190" i="9" a="1"/>
  <c r="H190" i="9"/>
  <c r="I190" i="9" a="1"/>
  <c r="I190" i="9"/>
  <c r="J190" i="9" a="1"/>
  <c r="J190" i="9"/>
  <c r="B191" i="9" a="1"/>
  <c r="B191" i="9"/>
  <c r="C191" i="9" a="1"/>
  <c r="C191" i="9"/>
  <c r="D191" i="9" a="1"/>
  <c r="D191" i="9"/>
  <c r="E191" i="9" a="1"/>
  <c r="E191" i="9"/>
  <c r="F191" i="9" a="1"/>
  <c r="F191" i="9"/>
  <c r="G191" i="9" a="1"/>
  <c r="G191" i="9"/>
  <c r="H191" i="9" a="1"/>
  <c r="H191" i="9"/>
  <c r="I191" i="9" a="1"/>
  <c r="I191" i="9"/>
  <c r="J191" i="9" a="1"/>
  <c r="J191" i="9"/>
  <c r="B192" i="9" a="1"/>
  <c r="B192" i="9"/>
  <c r="C192" i="9" a="1"/>
  <c r="C192" i="9"/>
  <c r="D192" i="9" a="1"/>
  <c r="D192" i="9"/>
  <c r="E192" i="9" a="1"/>
  <c r="E192" i="9"/>
  <c r="F192" i="9" a="1"/>
  <c r="F192" i="9"/>
  <c r="G192" i="9" a="1"/>
  <c r="G192" i="9"/>
  <c r="H192" i="9" a="1"/>
  <c r="H192" i="9"/>
  <c r="I192" i="9" a="1"/>
  <c r="I192" i="9"/>
  <c r="J192" i="9" a="1"/>
  <c r="J192" i="9"/>
  <c r="B193" i="9" a="1"/>
  <c r="B193" i="9"/>
  <c r="C193" i="9" a="1"/>
  <c r="C193" i="9"/>
  <c r="D193" i="9" a="1"/>
  <c r="D193" i="9"/>
  <c r="E193" i="9" a="1"/>
  <c r="E193" i="9"/>
  <c r="F193" i="9" a="1"/>
  <c r="F193" i="9"/>
  <c r="G193" i="9" a="1"/>
  <c r="G193" i="9"/>
  <c r="H193" i="9" a="1"/>
  <c r="H193" i="9"/>
  <c r="I193" i="9" a="1"/>
  <c r="I193" i="9"/>
  <c r="J193" i="9" a="1"/>
  <c r="J193" i="9"/>
  <c r="B194" i="9" a="1"/>
  <c r="B194" i="9"/>
  <c r="C194" i="9" a="1"/>
  <c r="C194" i="9"/>
  <c r="D194" i="9" a="1"/>
  <c r="D194" i="9"/>
  <c r="E194" i="9" a="1"/>
  <c r="E194" i="9"/>
  <c r="F194" i="9" a="1"/>
  <c r="F194" i="9"/>
  <c r="G194" i="9" a="1"/>
  <c r="G194" i="9"/>
  <c r="H194" i="9" a="1"/>
  <c r="H194" i="9"/>
  <c r="I194" i="9" a="1"/>
  <c r="I194" i="9"/>
  <c r="J194" i="9" a="1"/>
  <c r="J194" i="9"/>
  <c r="B195" i="9" a="1"/>
  <c r="B195" i="9"/>
  <c r="C195" i="9" a="1"/>
  <c r="C195" i="9"/>
  <c r="D195" i="9" a="1"/>
  <c r="D195" i="9"/>
  <c r="E195" i="9" a="1"/>
  <c r="E195" i="9"/>
  <c r="F195" i="9" a="1"/>
  <c r="F195" i="9"/>
  <c r="G195" i="9" a="1"/>
  <c r="G195" i="9"/>
  <c r="H195" i="9" a="1"/>
  <c r="H195" i="9"/>
  <c r="I195" i="9" a="1"/>
  <c r="I195" i="9"/>
  <c r="J195" i="9" a="1"/>
  <c r="J195" i="9"/>
  <c r="B196" i="9" a="1"/>
  <c r="B196" i="9"/>
  <c r="C196" i="9" a="1"/>
  <c r="C196" i="9"/>
  <c r="D196" i="9" a="1"/>
  <c r="D196" i="9"/>
  <c r="E196" i="9" a="1"/>
  <c r="E196" i="9"/>
  <c r="F196" i="9" a="1"/>
  <c r="F196" i="9"/>
  <c r="G196" i="9" a="1"/>
  <c r="G196" i="9"/>
  <c r="H196" i="9" a="1"/>
  <c r="H196" i="9"/>
  <c r="I196" i="9" a="1"/>
  <c r="I196" i="9"/>
  <c r="J196" i="9" a="1"/>
  <c r="J196" i="9"/>
  <c r="B197" i="9" a="1"/>
  <c r="B197" i="9"/>
  <c r="C197" i="9" a="1"/>
  <c r="C197" i="9"/>
  <c r="D197" i="9" a="1"/>
  <c r="D197" i="9"/>
  <c r="E197" i="9" a="1"/>
  <c r="E197" i="9"/>
  <c r="F197" i="9" a="1"/>
  <c r="F197" i="9"/>
  <c r="G197" i="9" a="1"/>
  <c r="G197" i="9"/>
  <c r="H197" i="9" a="1"/>
  <c r="H197" i="9"/>
  <c r="I197" i="9" a="1"/>
  <c r="I197" i="9"/>
  <c r="J197" i="9" a="1"/>
  <c r="J197" i="9"/>
  <c r="B198" i="9" a="1"/>
  <c r="B198" i="9"/>
  <c r="C198" i="9" a="1"/>
  <c r="C198" i="9"/>
  <c r="D198" i="9" a="1"/>
  <c r="D198" i="9"/>
  <c r="E198" i="9" a="1"/>
  <c r="E198" i="9"/>
  <c r="F198" i="9" a="1"/>
  <c r="F198" i="9"/>
  <c r="G198" i="9" a="1"/>
  <c r="G198" i="9"/>
  <c r="H198" i="9" a="1"/>
  <c r="H198" i="9"/>
  <c r="I198" i="9" a="1"/>
  <c r="I198" i="9"/>
  <c r="J198" i="9" a="1"/>
  <c r="J198" i="9"/>
  <c r="B199" i="9" a="1"/>
  <c r="B199" i="9"/>
  <c r="C199" i="9" a="1"/>
  <c r="C199" i="9"/>
  <c r="D199" i="9" a="1"/>
  <c r="D199" i="9"/>
  <c r="E199" i="9" a="1"/>
  <c r="E199" i="9"/>
  <c r="F199" i="9" a="1"/>
  <c r="F199" i="9"/>
  <c r="G199" i="9" a="1"/>
  <c r="G199" i="9"/>
  <c r="H199" i="9" a="1"/>
  <c r="H199" i="9"/>
  <c r="I199" i="9" a="1"/>
  <c r="I199" i="9"/>
  <c r="J199" i="9" a="1"/>
  <c r="J199" i="9"/>
  <c r="B200" i="9" a="1"/>
  <c r="B200" i="9"/>
  <c r="C200" i="9" a="1"/>
  <c r="C200" i="9"/>
  <c r="D200" i="9" a="1"/>
  <c r="D200" i="9"/>
  <c r="E200" i="9" a="1"/>
  <c r="E200" i="9"/>
  <c r="F200" i="9" a="1"/>
  <c r="F200" i="9"/>
  <c r="G200" i="9" a="1"/>
  <c r="G200" i="9"/>
  <c r="H200" i="9" a="1"/>
  <c r="H200" i="9"/>
  <c r="I200" i="9" a="1"/>
  <c r="I200" i="9"/>
  <c r="J200" i="9" a="1"/>
  <c r="J200" i="9"/>
  <c r="B201" i="9" a="1"/>
  <c r="B201" i="9"/>
  <c r="C201" i="9" a="1"/>
  <c r="C201" i="9"/>
  <c r="D201" i="9" a="1"/>
  <c r="D201" i="9"/>
  <c r="E201" i="9" a="1"/>
  <c r="E201" i="9"/>
  <c r="F201" i="9" a="1"/>
  <c r="F201" i="9"/>
  <c r="G201" i="9" a="1"/>
  <c r="G201" i="9"/>
  <c r="H201" i="9" a="1"/>
  <c r="H201" i="9"/>
  <c r="I201" i="9" a="1"/>
  <c r="I201" i="9"/>
  <c r="J201" i="9" a="1"/>
  <c r="J201" i="9"/>
  <c r="B202" i="9" a="1"/>
  <c r="B202" i="9"/>
  <c r="C202" i="9" a="1"/>
  <c r="C202" i="9"/>
  <c r="D202" i="9" a="1"/>
  <c r="D202" i="9"/>
  <c r="E202" i="9" a="1"/>
  <c r="E202" i="9"/>
  <c r="F202" i="9" a="1"/>
  <c r="F202" i="9"/>
  <c r="G202" i="9" a="1"/>
  <c r="G202" i="9"/>
  <c r="H202" i="9" a="1"/>
  <c r="H202" i="9"/>
  <c r="I202" i="9" a="1"/>
  <c r="I202" i="9"/>
  <c r="J202" i="9" a="1"/>
  <c r="J202" i="9"/>
  <c r="B203" i="9" a="1"/>
  <c r="B203" i="9"/>
  <c r="C203" i="9" a="1"/>
  <c r="C203" i="9"/>
  <c r="D203" i="9" a="1"/>
  <c r="D203" i="9"/>
  <c r="E203" i="9" a="1"/>
  <c r="E203" i="9"/>
  <c r="F203" i="9" a="1"/>
  <c r="F203" i="9"/>
  <c r="G203" i="9" a="1"/>
  <c r="G203" i="9"/>
  <c r="H203" i="9" a="1"/>
  <c r="H203" i="9"/>
  <c r="I203" i="9" a="1"/>
  <c r="I203" i="9"/>
  <c r="J203" i="9" a="1"/>
  <c r="J203" i="9"/>
  <c r="B204" i="9" a="1"/>
  <c r="B204" i="9"/>
  <c r="C204" i="9" a="1"/>
  <c r="C204" i="9"/>
  <c r="D204" i="9" a="1"/>
  <c r="D204" i="9"/>
  <c r="E204" i="9" a="1"/>
  <c r="E204" i="9"/>
  <c r="F204" i="9" a="1"/>
  <c r="F204" i="9"/>
  <c r="G204" i="9" a="1"/>
  <c r="G204" i="9"/>
  <c r="H204" i="9" a="1"/>
  <c r="H204" i="9"/>
  <c r="I204" i="9" a="1"/>
  <c r="I204" i="9"/>
  <c r="J204" i="9" a="1"/>
  <c r="J204" i="9"/>
  <c r="B205" i="9" a="1"/>
  <c r="B205" i="9"/>
  <c r="C205" i="9" a="1"/>
  <c r="C205" i="9"/>
  <c r="D205" i="9" a="1"/>
  <c r="D205" i="9"/>
  <c r="E205" i="9" a="1"/>
  <c r="E205" i="9"/>
  <c r="F205" i="9" a="1"/>
  <c r="F205" i="9"/>
  <c r="G205" i="9" a="1"/>
  <c r="G205" i="9"/>
  <c r="H205" i="9" a="1"/>
  <c r="H205" i="9"/>
  <c r="I205" i="9" a="1"/>
  <c r="I205" i="9"/>
  <c r="J205" i="9" a="1"/>
  <c r="J205" i="9"/>
  <c r="B206" i="9" a="1"/>
  <c r="B206" i="9"/>
  <c r="C206" i="9" a="1"/>
  <c r="C206" i="9"/>
  <c r="D206" i="9" a="1"/>
  <c r="D206" i="9"/>
  <c r="E206" i="9" a="1"/>
  <c r="E206" i="9"/>
  <c r="F206" i="9" a="1"/>
  <c r="F206" i="9"/>
  <c r="G206" i="9" a="1"/>
  <c r="G206" i="9"/>
  <c r="H206" i="9" a="1"/>
  <c r="H206" i="9"/>
  <c r="I206" i="9" a="1"/>
  <c r="I206" i="9"/>
  <c r="J206" i="9" a="1"/>
  <c r="J206" i="9"/>
  <c r="B207" i="9" a="1"/>
  <c r="B207" i="9"/>
  <c r="C207" i="9" a="1"/>
  <c r="C207" i="9"/>
  <c r="D207" i="9" a="1"/>
  <c r="D207" i="9"/>
  <c r="E207" i="9" a="1"/>
  <c r="E207" i="9"/>
  <c r="F207" i="9" a="1"/>
  <c r="F207" i="9"/>
  <c r="G207" i="9" a="1"/>
  <c r="G207" i="9"/>
  <c r="H207" i="9" a="1"/>
  <c r="H207" i="9"/>
  <c r="I207" i="9" a="1"/>
  <c r="I207" i="9"/>
  <c r="J207" i="9" a="1"/>
  <c r="J207" i="9"/>
  <c r="B208" i="9" a="1"/>
  <c r="B208" i="9"/>
  <c r="C208" i="9" a="1"/>
  <c r="C208" i="9"/>
  <c r="D208" i="9" a="1"/>
  <c r="D208" i="9"/>
  <c r="E208" i="9" a="1"/>
  <c r="E208" i="9"/>
  <c r="F208" i="9" a="1"/>
  <c r="F208" i="9"/>
  <c r="G208" i="9" a="1"/>
  <c r="G208" i="9"/>
  <c r="H208" i="9" a="1"/>
  <c r="H208" i="9"/>
  <c r="I208" i="9" a="1"/>
  <c r="I208" i="9"/>
  <c r="J208" i="9" a="1"/>
  <c r="J208" i="9"/>
  <c r="B209" i="9" a="1"/>
  <c r="B209" i="9"/>
  <c r="C209" i="9" a="1"/>
  <c r="C209" i="9"/>
  <c r="D209" i="9" a="1"/>
  <c r="D209" i="9"/>
  <c r="E209" i="9" a="1"/>
  <c r="E209" i="9"/>
  <c r="F209" i="9" a="1"/>
  <c r="F209" i="9"/>
  <c r="G209" i="9" a="1"/>
  <c r="G209" i="9"/>
  <c r="H209" i="9" a="1"/>
  <c r="H209" i="9"/>
  <c r="I209" i="9" a="1"/>
  <c r="I209" i="9"/>
  <c r="J209" i="9" a="1"/>
  <c r="J209" i="9"/>
  <c r="B210" i="9" a="1"/>
  <c r="B210" i="9"/>
  <c r="C210" i="9" a="1"/>
  <c r="C210" i="9"/>
  <c r="D210" i="9" a="1"/>
  <c r="D210" i="9"/>
  <c r="E210" i="9" a="1"/>
  <c r="E210" i="9"/>
  <c r="F210" i="9" a="1"/>
  <c r="F210" i="9"/>
  <c r="G210" i="9" a="1"/>
  <c r="G210" i="9"/>
  <c r="H210" i="9" a="1"/>
  <c r="H210" i="9"/>
  <c r="I210" i="9" a="1"/>
  <c r="I210" i="9"/>
  <c r="J210" i="9" a="1"/>
  <c r="J210" i="9"/>
  <c r="B211" i="9" a="1"/>
  <c r="B211" i="9"/>
  <c r="C211" i="9" a="1"/>
  <c r="C211" i="9"/>
  <c r="D211" i="9" a="1"/>
  <c r="D211" i="9"/>
  <c r="E211" i="9" a="1"/>
  <c r="E211" i="9"/>
  <c r="F211" i="9" a="1"/>
  <c r="F211" i="9"/>
  <c r="G211" i="9" a="1"/>
  <c r="G211" i="9"/>
  <c r="H211" i="9" a="1"/>
  <c r="H211" i="9"/>
  <c r="I211" i="9" a="1"/>
  <c r="I211" i="9"/>
  <c r="J211" i="9" a="1"/>
  <c r="J211" i="9"/>
  <c r="B212" i="9" a="1"/>
  <c r="B212" i="9"/>
  <c r="C212" i="9" a="1"/>
  <c r="C212" i="9"/>
  <c r="D212" i="9" a="1"/>
  <c r="D212" i="9"/>
  <c r="E212" i="9" a="1"/>
  <c r="E212" i="9"/>
  <c r="F212" i="9" a="1"/>
  <c r="F212" i="9"/>
  <c r="G212" i="9" a="1"/>
  <c r="G212" i="9"/>
  <c r="H212" i="9" a="1"/>
  <c r="H212" i="9"/>
  <c r="I212" i="9" a="1"/>
  <c r="I212" i="9"/>
  <c r="J212" i="9" a="1"/>
  <c r="J212" i="9"/>
  <c r="B213" i="9" a="1"/>
  <c r="B213" i="9"/>
  <c r="C213" i="9" a="1"/>
  <c r="C213" i="9"/>
  <c r="D213" i="9" a="1"/>
  <c r="D213" i="9"/>
  <c r="E213" i="9" a="1"/>
  <c r="E213" i="9"/>
  <c r="F213" i="9" a="1"/>
  <c r="F213" i="9"/>
  <c r="G213" i="9" a="1"/>
  <c r="G213" i="9"/>
  <c r="H213" i="9" a="1"/>
  <c r="H213" i="9"/>
  <c r="I213" i="9" a="1"/>
  <c r="I213" i="9"/>
  <c r="J213" i="9" a="1"/>
  <c r="J213" i="9"/>
  <c r="B214" i="9" a="1"/>
  <c r="B214" i="9"/>
  <c r="C214" i="9" a="1"/>
  <c r="C214" i="9"/>
  <c r="D214" i="9" a="1"/>
  <c r="D214" i="9"/>
  <c r="E214" i="9" a="1"/>
  <c r="E214" i="9"/>
  <c r="F214" i="9" a="1"/>
  <c r="F214" i="9"/>
  <c r="G214" i="9" a="1"/>
  <c r="G214" i="9"/>
  <c r="H214" i="9" a="1"/>
  <c r="H214" i="9"/>
  <c r="I214" i="9" a="1"/>
  <c r="I214" i="9"/>
  <c r="J214" i="9" a="1"/>
  <c r="J214" i="9"/>
  <c r="B215" i="9" a="1"/>
  <c r="B215" i="9"/>
  <c r="C215" i="9" a="1"/>
  <c r="C215" i="9"/>
  <c r="D215" i="9" a="1"/>
  <c r="D215" i="9"/>
  <c r="E215" i="9" a="1"/>
  <c r="E215" i="9"/>
  <c r="F215" i="9" a="1"/>
  <c r="F215" i="9"/>
  <c r="G215" i="9" a="1"/>
  <c r="G215" i="9"/>
  <c r="H215" i="9" a="1"/>
  <c r="H215" i="9"/>
  <c r="I215" i="9" a="1"/>
  <c r="I215" i="9"/>
  <c r="J215" i="9" a="1"/>
  <c r="J215" i="9"/>
  <c r="B216" i="9" a="1"/>
  <c r="B216" i="9"/>
  <c r="C216" i="9" a="1"/>
  <c r="C216" i="9"/>
  <c r="D216" i="9" a="1"/>
  <c r="D216" i="9"/>
  <c r="E216" i="9" a="1"/>
  <c r="E216" i="9"/>
  <c r="F216" i="9" a="1"/>
  <c r="F216" i="9"/>
  <c r="G216" i="9" a="1"/>
  <c r="G216" i="9"/>
  <c r="H216" i="9" a="1"/>
  <c r="H216" i="9"/>
  <c r="I216" i="9" a="1"/>
  <c r="I216" i="9"/>
  <c r="J216" i="9" a="1"/>
  <c r="J216" i="9"/>
  <c r="B217" i="9" a="1"/>
  <c r="B217" i="9"/>
  <c r="C217" i="9" a="1"/>
  <c r="C217" i="9"/>
  <c r="D217" i="9" a="1"/>
  <c r="D217" i="9"/>
  <c r="E217" i="9" a="1"/>
  <c r="E217" i="9"/>
  <c r="F217" i="9" a="1"/>
  <c r="F217" i="9"/>
  <c r="G217" i="9" a="1"/>
  <c r="G217" i="9"/>
  <c r="H217" i="9" a="1"/>
  <c r="H217" i="9"/>
  <c r="I217" i="9" a="1"/>
  <c r="I217" i="9"/>
  <c r="J217" i="9" a="1"/>
  <c r="J217" i="9"/>
  <c r="B218" i="9" a="1"/>
  <c r="B218" i="9"/>
  <c r="C218" i="9" a="1"/>
  <c r="C218" i="9"/>
  <c r="D218" i="9" a="1"/>
  <c r="D218" i="9"/>
  <c r="E218" i="9" a="1"/>
  <c r="E218" i="9"/>
  <c r="F218" i="9" a="1"/>
  <c r="F218" i="9"/>
  <c r="G218" i="9" a="1"/>
  <c r="G218" i="9"/>
  <c r="H218" i="9" a="1"/>
  <c r="H218" i="9"/>
  <c r="I218" i="9" a="1"/>
  <c r="I218" i="9"/>
  <c r="J218" i="9" a="1"/>
  <c r="J218" i="9"/>
  <c r="B219" i="9" a="1"/>
  <c r="B219" i="9"/>
  <c r="C219" i="9" a="1"/>
  <c r="C219" i="9"/>
  <c r="D219" i="9" a="1"/>
  <c r="D219" i="9"/>
  <c r="E219" i="9" a="1"/>
  <c r="E219" i="9"/>
  <c r="F219" i="9" a="1"/>
  <c r="F219" i="9"/>
  <c r="G219" i="9" a="1"/>
  <c r="G219" i="9"/>
  <c r="H219" i="9" a="1"/>
  <c r="H219" i="9"/>
  <c r="I219" i="9" a="1"/>
  <c r="I219" i="9"/>
  <c r="J219" i="9" a="1"/>
  <c r="J219" i="9"/>
  <c r="B220" i="9" a="1"/>
  <c r="B220" i="9"/>
  <c r="C220" i="9" a="1"/>
  <c r="C220" i="9"/>
  <c r="D220" i="9" a="1"/>
  <c r="D220" i="9"/>
  <c r="E220" i="9" a="1"/>
  <c r="E220" i="9"/>
  <c r="F220" i="9" a="1"/>
  <c r="F220" i="9"/>
  <c r="G220" i="9" a="1"/>
  <c r="G220" i="9"/>
  <c r="H220" i="9" a="1"/>
  <c r="H220" i="9"/>
  <c r="I220" i="9" a="1"/>
  <c r="I220" i="9"/>
  <c r="J220" i="9" a="1"/>
  <c r="J220" i="9"/>
  <c r="B221" i="9" a="1"/>
  <c r="B221" i="9"/>
  <c r="C221" i="9" a="1"/>
  <c r="C221" i="9"/>
  <c r="D221" i="9" a="1"/>
  <c r="D221" i="9"/>
  <c r="E221" i="9" a="1"/>
  <c r="E221" i="9"/>
  <c r="F221" i="9" a="1"/>
  <c r="F221" i="9"/>
  <c r="G221" i="9" a="1"/>
  <c r="G221" i="9"/>
  <c r="H221" i="9" a="1"/>
  <c r="H221" i="9"/>
  <c r="I221" i="9" a="1"/>
  <c r="I221" i="9"/>
  <c r="J221" i="9" a="1"/>
  <c r="J221" i="9"/>
  <c r="B222" i="9" a="1"/>
  <c r="B222" i="9"/>
  <c r="C222" i="9" a="1"/>
  <c r="C222" i="9"/>
  <c r="D222" i="9" a="1"/>
  <c r="D222" i="9"/>
  <c r="E222" i="9" a="1"/>
  <c r="E222" i="9"/>
  <c r="F222" i="9" a="1"/>
  <c r="F222" i="9"/>
  <c r="G222" i="9" a="1"/>
  <c r="G222" i="9"/>
  <c r="H222" i="9" a="1"/>
  <c r="H222" i="9"/>
  <c r="I222" i="9" a="1"/>
  <c r="I222" i="9"/>
  <c r="J222" i="9" a="1"/>
  <c r="J222" i="9"/>
  <c r="B223" i="9" a="1"/>
  <c r="B223" i="9"/>
  <c r="C223" i="9" a="1"/>
  <c r="C223" i="9"/>
  <c r="D223" i="9" a="1"/>
  <c r="D223" i="9"/>
  <c r="E223" i="9" a="1"/>
  <c r="E223" i="9"/>
  <c r="F223" i="9" a="1"/>
  <c r="F223" i="9"/>
  <c r="G223" i="9" a="1"/>
  <c r="G223" i="9"/>
  <c r="H223" i="9" a="1"/>
  <c r="H223" i="9"/>
  <c r="I223" i="9" a="1"/>
  <c r="I223" i="9"/>
  <c r="J223" i="9" a="1"/>
  <c r="J223" i="9"/>
  <c r="B224" i="9" a="1"/>
  <c r="B224" i="9"/>
  <c r="C224" i="9" a="1"/>
  <c r="C224" i="9"/>
  <c r="D224" i="9" a="1"/>
  <c r="D224" i="9"/>
  <c r="E224" i="9" a="1"/>
  <c r="E224" i="9"/>
  <c r="F224" i="9" a="1"/>
  <c r="F224" i="9"/>
  <c r="G224" i="9" a="1"/>
  <c r="G224" i="9"/>
  <c r="H224" i="9" a="1"/>
  <c r="H224" i="9"/>
  <c r="I224" i="9" a="1"/>
  <c r="I224" i="9"/>
  <c r="J224" i="9" a="1"/>
  <c r="J224" i="9"/>
  <c r="B225" i="9" a="1"/>
  <c r="B225" i="9"/>
  <c r="C225" i="9" a="1"/>
  <c r="C225" i="9"/>
  <c r="D225" i="9" a="1"/>
  <c r="D225" i="9"/>
  <c r="E225" i="9" a="1"/>
  <c r="E225" i="9"/>
  <c r="F225" i="9" a="1"/>
  <c r="F225" i="9"/>
  <c r="G225" i="9" a="1"/>
  <c r="G225" i="9"/>
  <c r="H225" i="9" a="1"/>
  <c r="H225" i="9"/>
  <c r="I225" i="9" a="1"/>
  <c r="I225" i="9"/>
  <c r="J225" i="9" a="1"/>
  <c r="J225" i="9"/>
  <c r="B226" i="9" a="1"/>
  <c r="B226" i="9"/>
  <c r="C226" i="9" a="1"/>
  <c r="C226" i="9"/>
  <c r="D226" i="9" a="1"/>
  <c r="D226" i="9"/>
  <c r="E226" i="9" a="1"/>
  <c r="E226" i="9"/>
  <c r="F226" i="9" a="1"/>
  <c r="F226" i="9"/>
  <c r="G226" i="9" a="1"/>
  <c r="G226" i="9"/>
  <c r="H226" i="9" a="1"/>
  <c r="H226" i="9"/>
  <c r="I226" i="9" a="1"/>
  <c r="I226" i="9"/>
  <c r="J226" i="9" a="1"/>
  <c r="J226" i="9"/>
  <c r="B227" i="9" a="1"/>
  <c r="B227" i="9"/>
  <c r="C227" i="9" a="1"/>
  <c r="C227" i="9"/>
  <c r="D227" i="9" a="1"/>
  <c r="D227" i="9"/>
  <c r="E227" i="9" a="1"/>
  <c r="E227" i="9"/>
  <c r="F227" i="9" a="1"/>
  <c r="F227" i="9"/>
  <c r="G227" i="9" a="1"/>
  <c r="G227" i="9"/>
  <c r="H227" i="9" a="1"/>
  <c r="H227" i="9"/>
  <c r="I227" i="9" a="1"/>
  <c r="I227" i="9"/>
  <c r="J227" i="9" a="1"/>
  <c r="J227" i="9"/>
  <c r="B228" i="9" a="1"/>
  <c r="B228" i="9"/>
  <c r="C228" i="9" a="1"/>
  <c r="C228" i="9"/>
  <c r="D228" i="9" a="1"/>
  <c r="D228" i="9"/>
  <c r="E228" i="9" a="1"/>
  <c r="E228" i="9"/>
  <c r="F228" i="9" a="1"/>
  <c r="F228" i="9"/>
  <c r="G228" i="9" a="1"/>
  <c r="G228" i="9"/>
  <c r="H228" i="9" a="1"/>
  <c r="H228" i="9"/>
  <c r="I228" i="9" a="1"/>
  <c r="I228" i="9"/>
  <c r="J228" i="9" a="1"/>
  <c r="J228" i="9"/>
  <c r="B229" i="9" a="1"/>
  <c r="B229" i="9"/>
  <c r="C229" i="9" a="1"/>
  <c r="C229" i="9"/>
  <c r="D229" i="9" a="1"/>
  <c r="D229" i="9"/>
  <c r="E229" i="9" a="1"/>
  <c r="E229" i="9"/>
  <c r="F229" i="9" a="1"/>
  <c r="F229" i="9"/>
  <c r="G229" i="9" a="1"/>
  <c r="G229" i="9"/>
  <c r="H229" i="9" a="1"/>
  <c r="H229" i="9"/>
  <c r="I229" i="9" a="1"/>
  <c r="I229" i="9"/>
  <c r="J229" i="9" a="1"/>
  <c r="J229" i="9"/>
  <c r="B230" i="9" a="1"/>
  <c r="B230" i="9"/>
  <c r="C230" i="9" a="1"/>
  <c r="C230" i="9"/>
  <c r="D230" i="9" a="1"/>
  <c r="D230" i="9"/>
  <c r="E230" i="9" a="1"/>
  <c r="E230" i="9"/>
  <c r="F230" i="9" a="1"/>
  <c r="F230" i="9"/>
  <c r="G230" i="9" a="1"/>
  <c r="G230" i="9"/>
  <c r="H230" i="9" a="1"/>
  <c r="H230" i="9"/>
  <c r="I230" i="9" a="1"/>
  <c r="I230" i="9"/>
  <c r="J230" i="9" a="1"/>
  <c r="J230" i="9"/>
  <c r="B231" i="9" a="1"/>
  <c r="B231" i="9"/>
  <c r="C231" i="9" a="1"/>
  <c r="C231" i="9"/>
  <c r="D231" i="9" a="1"/>
  <c r="D231" i="9"/>
  <c r="E231" i="9" a="1"/>
  <c r="E231" i="9"/>
  <c r="F231" i="9" a="1"/>
  <c r="F231" i="9"/>
  <c r="G231" i="9" a="1"/>
  <c r="G231" i="9"/>
  <c r="H231" i="9" a="1"/>
  <c r="H231" i="9"/>
  <c r="I231" i="9" a="1"/>
  <c r="I231" i="9"/>
  <c r="J231" i="9" a="1"/>
  <c r="J231" i="9"/>
  <c r="B232" i="9" a="1"/>
  <c r="B232" i="9"/>
  <c r="C232" i="9" a="1"/>
  <c r="C232" i="9"/>
  <c r="D232" i="9" a="1"/>
  <c r="D232" i="9"/>
  <c r="E232" i="9" a="1"/>
  <c r="E232" i="9"/>
  <c r="F232" i="9" a="1"/>
  <c r="F232" i="9"/>
  <c r="G232" i="9" a="1"/>
  <c r="G232" i="9"/>
  <c r="H232" i="9" a="1"/>
  <c r="H232" i="9"/>
  <c r="I232" i="9" a="1"/>
  <c r="I232" i="9"/>
  <c r="J232" i="9" a="1"/>
  <c r="J232" i="9"/>
  <c r="B233" i="9" a="1"/>
  <c r="B233" i="9"/>
  <c r="C233" i="9" a="1"/>
  <c r="C233" i="9"/>
  <c r="D233" i="9" a="1"/>
  <c r="D233" i="9"/>
  <c r="E233" i="9" a="1"/>
  <c r="E233" i="9"/>
  <c r="F233" i="9" a="1"/>
  <c r="F233" i="9"/>
  <c r="G233" i="9" a="1"/>
  <c r="G233" i="9"/>
  <c r="H233" i="9" a="1"/>
  <c r="H233" i="9"/>
  <c r="I233" i="9" a="1"/>
  <c r="I233" i="9"/>
  <c r="J233" i="9" a="1"/>
  <c r="J233" i="9"/>
  <c r="B234" i="9" a="1"/>
  <c r="B234" i="9"/>
  <c r="C234" i="9" a="1"/>
  <c r="C234" i="9"/>
  <c r="D234" i="9" a="1"/>
  <c r="D234" i="9"/>
  <c r="E234" i="9" a="1"/>
  <c r="E234" i="9"/>
  <c r="F234" i="9" a="1"/>
  <c r="F234" i="9"/>
  <c r="G234" i="9" a="1"/>
  <c r="G234" i="9"/>
  <c r="H234" i="9" a="1"/>
  <c r="H234" i="9"/>
  <c r="I234" i="9" a="1"/>
  <c r="I234" i="9"/>
  <c r="J234" i="9" a="1"/>
  <c r="J234" i="9"/>
  <c r="B235" i="9" a="1"/>
  <c r="B235" i="9"/>
  <c r="C235" i="9" a="1"/>
  <c r="C235" i="9"/>
  <c r="D235" i="9" a="1"/>
  <c r="D235" i="9"/>
  <c r="E235" i="9" a="1"/>
  <c r="E235" i="9"/>
  <c r="F235" i="9" a="1"/>
  <c r="F235" i="9"/>
  <c r="G235" i="9" a="1"/>
  <c r="G235" i="9"/>
  <c r="H235" i="9" a="1"/>
  <c r="H235" i="9"/>
  <c r="I235" i="9" a="1"/>
  <c r="I235" i="9"/>
  <c r="J235" i="9" a="1"/>
  <c r="J235" i="9"/>
  <c r="B236" i="9" a="1"/>
  <c r="B236" i="9"/>
  <c r="C236" i="9" a="1"/>
  <c r="C236" i="9"/>
  <c r="D236" i="9" a="1"/>
  <c r="D236" i="9"/>
  <c r="E236" i="9" a="1"/>
  <c r="E236" i="9"/>
  <c r="F236" i="9" a="1"/>
  <c r="F236" i="9"/>
  <c r="G236" i="9" a="1"/>
  <c r="G236" i="9"/>
  <c r="H236" i="9" a="1"/>
  <c r="H236" i="9"/>
  <c r="I236" i="9" a="1"/>
  <c r="I236" i="9"/>
  <c r="J236" i="9" a="1"/>
  <c r="J236" i="9"/>
  <c r="B237" i="9" a="1"/>
  <c r="B237" i="9"/>
  <c r="C237" i="9" a="1"/>
  <c r="C237" i="9"/>
  <c r="D237" i="9" a="1"/>
  <c r="D237" i="9"/>
  <c r="E237" i="9" a="1"/>
  <c r="E237" i="9"/>
  <c r="F237" i="9" a="1"/>
  <c r="F237" i="9"/>
  <c r="G237" i="9" a="1"/>
  <c r="G237" i="9"/>
  <c r="H237" i="9" a="1"/>
  <c r="H237" i="9"/>
  <c r="I237" i="9" a="1"/>
  <c r="I237" i="9"/>
  <c r="J237" i="9" a="1"/>
  <c r="J237" i="9"/>
  <c r="B238" i="9" a="1"/>
  <c r="B238" i="9"/>
  <c r="C238" i="9" a="1"/>
  <c r="C238" i="9"/>
  <c r="D238" i="9" a="1"/>
  <c r="D238" i="9"/>
  <c r="E238" i="9" a="1"/>
  <c r="E238" i="9"/>
  <c r="F238" i="9" a="1"/>
  <c r="F238" i="9"/>
  <c r="G238" i="9" a="1"/>
  <c r="G238" i="9"/>
  <c r="H238" i="9" a="1"/>
  <c r="H238" i="9"/>
  <c r="I238" i="9" a="1"/>
  <c r="I238" i="9"/>
  <c r="J238" i="9" a="1"/>
  <c r="J238" i="9"/>
  <c r="B239" i="9" a="1"/>
  <c r="B239" i="9"/>
  <c r="C239" i="9" a="1"/>
  <c r="C239" i="9"/>
  <c r="D239" i="9" a="1"/>
  <c r="D239" i="9"/>
  <c r="E239" i="9" a="1"/>
  <c r="E239" i="9"/>
  <c r="F239" i="9" a="1"/>
  <c r="F239" i="9"/>
  <c r="G239" i="9" a="1"/>
  <c r="G239" i="9"/>
  <c r="H239" i="9" a="1"/>
  <c r="H239" i="9"/>
  <c r="I239" i="9" a="1"/>
  <c r="I239" i="9"/>
  <c r="J239" i="9" a="1"/>
  <c r="J239" i="9"/>
  <c r="B240" i="9" a="1"/>
  <c r="B240" i="9"/>
  <c r="C240" i="9" a="1"/>
  <c r="C240" i="9"/>
  <c r="D240" i="9" a="1"/>
  <c r="D240" i="9"/>
  <c r="E240" i="9" a="1"/>
  <c r="E240" i="9"/>
  <c r="F240" i="9" a="1"/>
  <c r="F240" i="9"/>
  <c r="G240" i="9" a="1"/>
  <c r="G240" i="9"/>
  <c r="H240" i="9" a="1"/>
  <c r="H240" i="9"/>
  <c r="I240" i="9" a="1"/>
  <c r="I240" i="9"/>
  <c r="J240" i="9" a="1"/>
  <c r="J240" i="9"/>
  <c r="B241" i="9" a="1"/>
  <c r="B241" i="9"/>
  <c r="C241" i="9" a="1"/>
  <c r="C241" i="9"/>
  <c r="D241" i="9" a="1"/>
  <c r="D241" i="9"/>
  <c r="E241" i="9" a="1"/>
  <c r="E241" i="9"/>
  <c r="F241" i="9" a="1"/>
  <c r="F241" i="9"/>
  <c r="G241" i="9" a="1"/>
  <c r="G241" i="9"/>
  <c r="H241" i="9" a="1"/>
  <c r="H241" i="9"/>
  <c r="I241" i="9" a="1"/>
  <c r="I241" i="9"/>
  <c r="J241" i="9" a="1"/>
  <c r="J241" i="9"/>
  <c r="B242" i="9" a="1"/>
  <c r="B242" i="9"/>
  <c r="C242" i="9" a="1"/>
  <c r="C242" i="9"/>
  <c r="D242" i="9" a="1"/>
  <c r="D242" i="9"/>
  <c r="E242" i="9" a="1"/>
  <c r="E242" i="9"/>
  <c r="F242" i="9" a="1"/>
  <c r="F242" i="9"/>
  <c r="G242" i="9" a="1"/>
  <c r="G242" i="9"/>
  <c r="H242" i="9" a="1"/>
  <c r="H242" i="9"/>
  <c r="I242" i="9" a="1"/>
  <c r="I242" i="9"/>
  <c r="J242" i="9" a="1"/>
  <c r="J242" i="9"/>
  <c r="B243" i="9" a="1"/>
  <c r="B243" i="9"/>
  <c r="C243" i="9" a="1"/>
  <c r="C243" i="9"/>
  <c r="D243" i="9" a="1"/>
  <c r="D243" i="9"/>
  <c r="E243" i="9" a="1"/>
  <c r="E243" i="9"/>
  <c r="F243" i="9" a="1"/>
  <c r="F243" i="9"/>
  <c r="G243" i="9" a="1"/>
  <c r="G243" i="9"/>
  <c r="H243" i="9" a="1"/>
  <c r="H243" i="9"/>
  <c r="I243" i="9" a="1"/>
  <c r="I243" i="9"/>
  <c r="J243" i="9" a="1"/>
  <c r="J243" i="9"/>
  <c r="B244" i="9" a="1"/>
  <c r="B244" i="9"/>
  <c r="C244" i="9" a="1"/>
  <c r="C244" i="9"/>
  <c r="D244" i="9" a="1"/>
  <c r="D244" i="9"/>
  <c r="E244" i="9" a="1"/>
  <c r="E244" i="9"/>
  <c r="F244" i="9" a="1"/>
  <c r="F244" i="9"/>
  <c r="G244" i="9" a="1"/>
  <c r="G244" i="9"/>
  <c r="H244" i="9" a="1"/>
  <c r="H244" i="9"/>
  <c r="I244" i="9" a="1"/>
  <c r="I244" i="9"/>
  <c r="J244" i="9" a="1"/>
  <c r="J244" i="9"/>
  <c r="B245" i="9" a="1"/>
  <c r="B245" i="9"/>
  <c r="C245" i="9" a="1"/>
  <c r="C245" i="9"/>
  <c r="D245" i="9" a="1"/>
  <c r="D245" i="9"/>
  <c r="E245" i="9" a="1"/>
  <c r="E245" i="9"/>
  <c r="F245" i="9" a="1"/>
  <c r="F245" i="9"/>
  <c r="G245" i="9" a="1"/>
  <c r="G245" i="9"/>
  <c r="H245" i="9" a="1"/>
  <c r="H245" i="9"/>
  <c r="I245" i="9" a="1"/>
  <c r="I245" i="9"/>
  <c r="J245" i="9" a="1"/>
  <c r="J245" i="9"/>
  <c r="B246" i="9" a="1"/>
  <c r="B246" i="9"/>
  <c r="C246" i="9" a="1"/>
  <c r="C246" i="9"/>
  <c r="D246" i="9" a="1"/>
  <c r="D246" i="9"/>
  <c r="E246" i="9" a="1"/>
  <c r="E246" i="9"/>
  <c r="F246" i="9" a="1"/>
  <c r="F246" i="9"/>
  <c r="G246" i="9" a="1"/>
  <c r="G246" i="9"/>
  <c r="H246" i="9" a="1"/>
  <c r="H246" i="9"/>
  <c r="I246" i="9" a="1"/>
  <c r="I246" i="9"/>
  <c r="J246" i="9" a="1"/>
  <c r="J246" i="9"/>
  <c r="B247" i="9" a="1"/>
  <c r="B247" i="9"/>
  <c r="C247" i="9" a="1"/>
  <c r="C247" i="9"/>
  <c r="D247" i="9" a="1"/>
  <c r="D247" i="9"/>
  <c r="E247" i="9" a="1"/>
  <c r="E247" i="9"/>
  <c r="F247" i="9" a="1"/>
  <c r="F247" i="9"/>
  <c r="G247" i="9" a="1"/>
  <c r="G247" i="9"/>
  <c r="H247" i="9" a="1"/>
  <c r="H247" i="9"/>
  <c r="I247" i="9" a="1"/>
  <c r="I247" i="9"/>
  <c r="J247" i="9" a="1"/>
  <c r="J247" i="9"/>
  <c r="B248" i="9" a="1"/>
  <c r="B248" i="9"/>
  <c r="C248" i="9" a="1"/>
  <c r="C248" i="9"/>
  <c r="D248" i="9" a="1"/>
  <c r="D248" i="9"/>
  <c r="E248" i="9" a="1"/>
  <c r="E248" i="9"/>
  <c r="F248" i="9" a="1"/>
  <c r="F248" i="9"/>
  <c r="G248" i="9" a="1"/>
  <c r="G248" i="9"/>
  <c r="H248" i="9" a="1"/>
  <c r="H248" i="9"/>
  <c r="I248" i="9" a="1"/>
  <c r="I248" i="9"/>
  <c r="J248" i="9" a="1"/>
  <c r="J248" i="9"/>
  <c r="B249" i="9" a="1"/>
  <c r="B249" i="9"/>
  <c r="C249" i="9" a="1"/>
  <c r="C249" i="9"/>
  <c r="D249" i="9" a="1"/>
  <c r="D249" i="9"/>
  <c r="E249" i="9" a="1"/>
  <c r="E249" i="9"/>
  <c r="F249" i="9" a="1"/>
  <c r="F249" i="9"/>
  <c r="G249" i="9" a="1"/>
  <c r="G249" i="9"/>
  <c r="H249" i="9" a="1"/>
  <c r="H249" i="9"/>
  <c r="I249" i="9" a="1"/>
  <c r="I249" i="9"/>
  <c r="J249" i="9" a="1"/>
  <c r="J249" i="9"/>
  <c r="B250" i="9" a="1"/>
  <c r="B250" i="9"/>
  <c r="C250" i="9" a="1"/>
  <c r="C250" i="9"/>
  <c r="D250" i="9" a="1"/>
  <c r="D250" i="9"/>
  <c r="E250" i="9" a="1"/>
  <c r="E250" i="9"/>
  <c r="F250" i="9" a="1"/>
  <c r="F250" i="9"/>
  <c r="G250" i="9" a="1"/>
  <c r="G250" i="9"/>
  <c r="H250" i="9" a="1"/>
  <c r="H250" i="9"/>
  <c r="I250" i="9" a="1"/>
  <c r="I250" i="9"/>
  <c r="J250" i="9" a="1"/>
  <c r="J250" i="9"/>
  <c r="B251" i="9" a="1"/>
  <c r="B251" i="9"/>
  <c r="C251" i="9" a="1"/>
  <c r="C251" i="9"/>
  <c r="D251" i="9" a="1"/>
  <c r="D251" i="9"/>
  <c r="E251" i="9" a="1"/>
  <c r="E251" i="9"/>
  <c r="F251" i="9" a="1"/>
  <c r="F251" i="9"/>
  <c r="G251" i="9" a="1"/>
  <c r="G251" i="9"/>
  <c r="H251" i="9" a="1"/>
  <c r="H251" i="9"/>
  <c r="I251" i="9" a="1"/>
  <c r="I251" i="9"/>
  <c r="J251" i="9" a="1"/>
  <c r="J251" i="9"/>
  <c r="B252" i="9" a="1"/>
  <c r="B252" i="9"/>
  <c r="C252" i="9" a="1"/>
  <c r="C252" i="9"/>
  <c r="D252" i="9" a="1"/>
  <c r="D252" i="9"/>
  <c r="E252" i="9" a="1"/>
  <c r="E252" i="9"/>
  <c r="F252" i="9" a="1"/>
  <c r="F252" i="9"/>
  <c r="G252" i="9" a="1"/>
  <c r="G252" i="9"/>
  <c r="H252" i="9" a="1"/>
  <c r="H252" i="9"/>
  <c r="I252" i="9" a="1"/>
  <c r="I252" i="9"/>
  <c r="J252" i="9" a="1"/>
  <c r="J252" i="9"/>
  <c r="B253" i="9" a="1"/>
  <c r="B253" i="9"/>
  <c r="C253" i="9" a="1"/>
  <c r="C253" i="9"/>
  <c r="D253" i="9" a="1"/>
  <c r="D253" i="9"/>
  <c r="E253" i="9" a="1"/>
  <c r="E253" i="9"/>
  <c r="F253" i="9" a="1"/>
  <c r="F253" i="9"/>
  <c r="G253" i="9" a="1"/>
  <c r="G253" i="9"/>
  <c r="H253" i="9" a="1"/>
  <c r="H253" i="9"/>
  <c r="I253" i="9" a="1"/>
  <c r="I253" i="9"/>
  <c r="J253" i="9" a="1"/>
  <c r="J253" i="9"/>
  <c r="B254" i="9" a="1"/>
  <c r="B254" i="9"/>
  <c r="C254" i="9" a="1"/>
  <c r="C254" i="9"/>
  <c r="D254" i="9" a="1"/>
  <c r="D254" i="9"/>
  <c r="E254" i="9" a="1"/>
  <c r="E254" i="9"/>
  <c r="F254" i="9" a="1"/>
  <c r="F254" i="9"/>
  <c r="G254" i="9" a="1"/>
  <c r="G254" i="9"/>
  <c r="H254" i="9" a="1"/>
  <c r="H254" i="9"/>
  <c r="I254" i="9" a="1"/>
  <c r="I254" i="9"/>
  <c r="J254" i="9" a="1"/>
  <c r="J254" i="9"/>
  <c r="B255" i="9" a="1"/>
  <c r="B255" i="9"/>
  <c r="C255" i="9" a="1"/>
  <c r="C255" i="9"/>
  <c r="D255" i="9" a="1"/>
  <c r="D255" i="9"/>
  <c r="E255" i="9" a="1"/>
  <c r="E255" i="9"/>
  <c r="F255" i="9" a="1"/>
  <c r="F255" i="9"/>
  <c r="G255" i="9" a="1"/>
  <c r="G255" i="9"/>
  <c r="H255" i="9" a="1"/>
  <c r="H255" i="9"/>
  <c r="I255" i="9" a="1"/>
  <c r="I255" i="9"/>
  <c r="J255" i="9" a="1"/>
  <c r="J255" i="9"/>
  <c r="B256" i="9" a="1"/>
  <c r="B256" i="9"/>
  <c r="C256" i="9" a="1"/>
  <c r="C256" i="9"/>
  <c r="D256" i="9" a="1"/>
  <c r="D256" i="9"/>
  <c r="E256" i="9" a="1"/>
  <c r="E256" i="9"/>
  <c r="F256" i="9" a="1"/>
  <c r="F256" i="9"/>
  <c r="G256" i="9" a="1"/>
  <c r="G256" i="9"/>
  <c r="H256" i="9" a="1"/>
  <c r="H256" i="9"/>
  <c r="I256" i="9" a="1"/>
  <c r="I256" i="9"/>
  <c r="J256" i="9" a="1"/>
  <c r="J256" i="9"/>
  <c r="B257" i="9" a="1"/>
  <c r="B257" i="9"/>
  <c r="C257" i="9" a="1"/>
  <c r="C257" i="9"/>
  <c r="D257" i="9" a="1"/>
  <c r="D257" i="9"/>
  <c r="E257" i="9" a="1"/>
  <c r="E257" i="9"/>
  <c r="F257" i="9" a="1"/>
  <c r="F257" i="9"/>
  <c r="G257" i="9" a="1"/>
  <c r="G257" i="9"/>
  <c r="H257" i="9" a="1"/>
  <c r="H257" i="9"/>
  <c r="I257" i="9" a="1"/>
  <c r="I257" i="9"/>
  <c r="J257" i="9" a="1"/>
  <c r="J257" i="9"/>
  <c r="B258" i="9" a="1"/>
  <c r="B258" i="9"/>
  <c r="C258" i="9" a="1"/>
  <c r="C258" i="9"/>
  <c r="D258" i="9" a="1"/>
  <c r="D258" i="9"/>
  <c r="E258" i="9" a="1"/>
  <c r="E258" i="9"/>
  <c r="F258" i="9" a="1"/>
  <c r="F258" i="9"/>
  <c r="G258" i="9" a="1"/>
  <c r="G258" i="9"/>
  <c r="H258" i="9" a="1"/>
  <c r="H258" i="9"/>
  <c r="I258" i="9" a="1"/>
  <c r="I258" i="9"/>
  <c r="J258" i="9" a="1"/>
  <c r="J258" i="9"/>
  <c r="B259" i="9" a="1"/>
  <c r="B259" i="9"/>
  <c r="C259" i="9" a="1"/>
  <c r="C259" i="9"/>
  <c r="D259" i="9" a="1"/>
  <c r="D259" i="9"/>
  <c r="E259" i="9" a="1"/>
  <c r="E259" i="9"/>
  <c r="F259" i="9" a="1"/>
  <c r="F259" i="9"/>
  <c r="G259" i="9" a="1"/>
  <c r="G259" i="9"/>
  <c r="H259" i="9" a="1"/>
  <c r="H259" i="9"/>
  <c r="I259" i="9" a="1"/>
  <c r="I259" i="9"/>
  <c r="J259" i="9" a="1"/>
  <c r="J259" i="9"/>
  <c r="B260" i="9" a="1"/>
  <c r="B260" i="9"/>
  <c r="C260" i="9" a="1"/>
  <c r="C260" i="9"/>
  <c r="D260" i="9" a="1"/>
  <c r="D260" i="9"/>
  <c r="E260" i="9" a="1"/>
  <c r="E260" i="9"/>
  <c r="F260" i="9" a="1"/>
  <c r="F260" i="9"/>
  <c r="G260" i="9" a="1"/>
  <c r="G260" i="9"/>
  <c r="H260" i="9" a="1"/>
  <c r="H260" i="9"/>
  <c r="I260" i="9" a="1"/>
  <c r="I260" i="9"/>
  <c r="J260" i="9" a="1"/>
  <c r="J260" i="9"/>
  <c r="B261" i="9" a="1"/>
  <c r="B261" i="9"/>
  <c r="C261" i="9" a="1"/>
  <c r="C261" i="9"/>
  <c r="D261" i="9" a="1"/>
  <c r="D261" i="9"/>
  <c r="E261" i="9" a="1"/>
  <c r="E261" i="9"/>
  <c r="F261" i="9" a="1"/>
  <c r="F261" i="9"/>
  <c r="G261" i="9" a="1"/>
  <c r="G261" i="9"/>
  <c r="H261" i="9" a="1"/>
  <c r="H261" i="9"/>
  <c r="I261" i="9" a="1"/>
  <c r="I261" i="9"/>
  <c r="J261" i="9" a="1"/>
  <c r="J261" i="9"/>
  <c r="B262" i="9" a="1"/>
  <c r="B262" i="9"/>
  <c r="C262" i="9" a="1"/>
  <c r="C262" i="9"/>
  <c r="D262" i="9" a="1"/>
  <c r="D262" i="9"/>
  <c r="E262" i="9" a="1"/>
  <c r="E262" i="9"/>
  <c r="F262" i="9" a="1"/>
  <c r="F262" i="9"/>
  <c r="G262" i="9" a="1"/>
  <c r="G262" i="9"/>
  <c r="H262" i="9" a="1"/>
  <c r="H262" i="9"/>
  <c r="I262" i="9" a="1"/>
  <c r="I262" i="9"/>
  <c r="J262" i="9" a="1"/>
  <c r="J262" i="9"/>
  <c r="B263" i="9" a="1"/>
  <c r="B263" i="9"/>
  <c r="C263" i="9" a="1"/>
  <c r="C263" i="9"/>
  <c r="D263" i="9" a="1"/>
  <c r="D263" i="9"/>
  <c r="E263" i="9" a="1"/>
  <c r="E263" i="9"/>
  <c r="F263" i="9" a="1"/>
  <c r="F263" i="9"/>
  <c r="G263" i="9" a="1"/>
  <c r="G263" i="9"/>
  <c r="H263" i="9" a="1"/>
  <c r="H263" i="9"/>
  <c r="I263" i="9" a="1"/>
  <c r="I263" i="9"/>
  <c r="J263" i="9" a="1"/>
  <c r="J263" i="9"/>
  <c r="B264" i="9" a="1"/>
  <c r="B264" i="9"/>
  <c r="C264" i="9" a="1"/>
  <c r="C264" i="9"/>
  <c r="D264" i="9" a="1"/>
  <c r="D264" i="9"/>
  <c r="E264" i="9" a="1"/>
  <c r="E264" i="9"/>
  <c r="F264" i="9" a="1"/>
  <c r="F264" i="9"/>
  <c r="G264" i="9" a="1"/>
  <c r="G264" i="9"/>
  <c r="H264" i="9" a="1"/>
  <c r="H264" i="9"/>
  <c r="I264" i="9" a="1"/>
  <c r="I264" i="9"/>
  <c r="J264" i="9" a="1"/>
  <c r="J264" i="9"/>
  <c r="B265" i="9" a="1"/>
  <c r="B265" i="9"/>
  <c r="C265" i="9" a="1"/>
  <c r="C265" i="9"/>
  <c r="D265" i="9" a="1"/>
  <c r="D265" i="9"/>
  <c r="E265" i="9" a="1"/>
  <c r="E265" i="9"/>
  <c r="F265" i="9" a="1"/>
  <c r="F265" i="9"/>
  <c r="G265" i="9" a="1"/>
  <c r="G265" i="9"/>
  <c r="H265" i="9" a="1"/>
  <c r="H265" i="9"/>
  <c r="I265" i="9" a="1"/>
  <c r="I265" i="9"/>
  <c r="J265" i="9" a="1"/>
  <c r="J265" i="9"/>
  <c r="B266" i="9" a="1"/>
  <c r="B266" i="9"/>
  <c r="C266" i="9" a="1"/>
  <c r="C266" i="9"/>
  <c r="D266" i="9" a="1"/>
  <c r="D266" i="9"/>
  <c r="E266" i="9" a="1"/>
  <c r="E266" i="9"/>
  <c r="F266" i="9" a="1"/>
  <c r="F266" i="9"/>
  <c r="G266" i="9" a="1"/>
  <c r="G266" i="9"/>
  <c r="H266" i="9" a="1"/>
  <c r="H266" i="9"/>
  <c r="I266" i="9" a="1"/>
  <c r="I266" i="9"/>
  <c r="J266" i="9" a="1"/>
  <c r="J266" i="9"/>
  <c r="B267" i="9" a="1"/>
  <c r="B267" i="9"/>
  <c r="C267" i="9" a="1"/>
  <c r="C267" i="9"/>
  <c r="D267" i="9" a="1"/>
  <c r="D267" i="9"/>
  <c r="E267" i="9" a="1"/>
  <c r="E267" i="9"/>
  <c r="F267" i="9" a="1"/>
  <c r="F267" i="9"/>
  <c r="G267" i="9" a="1"/>
  <c r="G267" i="9"/>
  <c r="H267" i="9" a="1"/>
  <c r="H267" i="9"/>
  <c r="I267" i="9" a="1"/>
  <c r="I267" i="9"/>
  <c r="J267" i="9" a="1"/>
  <c r="J267" i="9"/>
  <c r="B268" i="9" a="1"/>
  <c r="B268" i="9"/>
  <c r="C268" i="9" a="1"/>
  <c r="C268" i="9"/>
  <c r="D268" i="9" a="1"/>
  <c r="D268" i="9"/>
  <c r="E268" i="9" a="1"/>
  <c r="E268" i="9"/>
  <c r="F268" i="9" a="1"/>
  <c r="F268" i="9"/>
  <c r="G268" i="9" a="1"/>
  <c r="G268" i="9"/>
  <c r="H268" i="9" a="1"/>
  <c r="H268" i="9"/>
  <c r="I268" i="9" a="1"/>
  <c r="I268" i="9"/>
  <c r="J268" i="9" a="1"/>
  <c r="J268" i="9"/>
  <c r="B269" i="9" a="1"/>
  <c r="B269" i="9"/>
  <c r="C269" i="9" a="1"/>
  <c r="C269" i="9"/>
  <c r="D269" i="9" a="1"/>
  <c r="D269" i="9"/>
  <c r="E269" i="9" a="1"/>
  <c r="E269" i="9"/>
  <c r="F269" i="9" a="1"/>
  <c r="F269" i="9"/>
  <c r="G269" i="9" a="1"/>
  <c r="G269" i="9"/>
  <c r="H269" i="9" a="1"/>
  <c r="H269" i="9"/>
  <c r="I269" i="9" a="1"/>
  <c r="I269" i="9"/>
  <c r="J269" i="9" a="1"/>
  <c r="J269" i="9"/>
  <c r="B270" i="9" a="1"/>
  <c r="B270" i="9"/>
  <c r="C270" i="9" a="1"/>
  <c r="C270" i="9"/>
  <c r="D270" i="9" a="1"/>
  <c r="D270" i="9"/>
  <c r="E270" i="9" a="1"/>
  <c r="E270" i="9"/>
  <c r="F270" i="9" a="1"/>
  <c r="F270" i="9"/>
  <c r="G270" i="9" a="1"/>
  <c r="G270" i="9"/>
  <c r="H270" i="9" a="1"/>
  <c r="H270" i="9"/>
  <c r="I270" i="9" a="1"/>
  <c r="I270" i="9"/>
  <c r="J270" i="9" a="1"/>
  <c r="J270" i="9"/>
  <c r="B271" i="9" a="1"/>
  <c r="B271" i="9"/>
  <c r="C271" i="9" a="1"/>
  <c r="C271" i="9"/>
  <c r="D271" i="9" a="1"/>
  <c r="D271" i="9"/>
  <c r="E271" i="9" a="1"/>
  <c r="E271" i="9"/>
  <c r="F271" i="9" a="1"/>
  <c r="F271" i="9"/>
  <c r="G271" i="9" a="1"/>
  <c r="G271" i="9"/>
  <c r="H271" i="9" a="1"/>
  <c r="H271" i="9"/>
  <c r="I271" i="9" a="1"/>
  <c r="I271" i="9"/>
  <c r="J271" i="9" a="1"/>
  <c r="J271" i="9"/>
  <c r="B272" i="9" a="1"/>
  <c r="B272" i="9"/>
  <c r="C272" i="9" a="1"/>
  <c r="C272" i="9"/>
  <c r="D272" i="9" a="1"/>
  <c r="D272" i="9"/>
  <c r="E272" i="9" a="1"/>
  <c r="E272" i="9"/>
  <c r="F272" i="9" a="1"/>
  <c r="F272" i="9"/>
  <c r="G272" i="9" a="1"/>
  <c r="G272" i="9"/>
  <c r="H272" i="9" a="1"/>
  <c r="H272" i="9"/>
  <c r="I272" i="9" a="1"/>
  <c r="I272" i="9"/>
  <c r="J272" i="9" a="1"/>
  <c r="J272" i="9"/>
  <c r="B273" i="9" a="1"/>
  <c r="B273" i="9"/>
  <c r="C273" i="9" a="1"/>
  <c r="C273" i="9"/>
  <c r="D273" i="9" a="1"/>
  <c r="D273" i="9"/>
  <c r="E273" i="9" a="1"/>
  <c r="E273" i="9"/>
  <c r="F273" i="9" a="1"/>
  <c r="F273" i="9"/>
  <c r="G273" i="9" a="1"/>
  <c r="G273" i="9"/>
  <c r="H273" i="9" a="1"/>
  <c r="H273" i="9"/>
  <c r="I273" i="9" a="1"/>
  <c r="I273" i="9"/>
  <c r="J273" i="9" a="1"/>
  <c r="J273" i="9"/>
  <c r="B274" i="9" a="1"/>
  <c r="B274" i="9"/>
  <c r="C274" i="9" a="1"/>
  <c r="C274" i="9"/>
  <c r="D274" i="9" a="1"/>
  <c r="D274" i="9"/>
  <c r="E274" i="9" a="1"/>
  <c r="E274" i="9"/>
  <c r="F274" i="9" a="1"/>
  <c r="F274" i="9"/>
  <c r="G274" i="9" a="1"/>
  <c r="G274" i="9"/>
  <c r="H274" i="9" a="1"/>
  <c r="H274" i="9"/>
  <c r="I274" i="9" a="1"/>
  <c r="I274" i="9"/>
  <c r="J274" i="9" a="1"/>
  <c r="J274" i="9"/>
  <c r="B275" i="9" a="1"/>
  <c r="B275" i="9"/>
  <c r="C275" i="9" a="1"/>
  <c r="C275" i="9"/>
  <c r="D275" i="9" a="1"/>
  <c r="D275" i="9"/>
  <c r="E275" i="9" a="1"/>
  <c r="E275" i="9"/>
  <c r="F275" i="9" a="1"/>
  <c r="F275" i="9"/>
  <c r="G275" i="9" a="1"/>
  <c r="G275" i="9"/>
  <c r="H275" i="9" a="1"/>
  <c r="H275" i="9"/>
  <c r="I275" i="9" a="1"/>
  <c r="I275" i="9"/>
  <c r="J275" i="9" a="1"/>
  <c r="J275" i="9"/>
  <c r="B276" i="9" a="1"/>
  <c r="B276" i="9"/>
  <c r="C276" i="9" a="1"/>
  <c r="C276" i="9"/>
  <c r="D276" i="9" a="1"/>
  <c r="D276" i="9"/>
  <c r="E276" i="9" a="1"/>
  <c r="E276" i="9"/>
  <c r="F276" i="9" a="1"/>
  <c r="F276" i="9"/>
  <c r="G276" i="9" a="1"/>
  <c r="G276" i="9"/>
  <c r="H276" i="9" a="1"/>
  <c r="H276" i="9"/>
  <c r="I276" i="9" a="1"/>
  <c r="I276" i="9"/>
  <c r="J276" i="9" a="1"/>
  <c r="J276" i="9"/>
  <c r="B277" i="9" a="1"/>
  <c r="B277" i="9"/>
  <c r="C277" i="9" a="1"/>
  <c r="C277" i="9"/>
  <c r="D277" i="9" a="1"/>
  <c r="D277" i="9"/>
  <c r="E277" i="9" a="1"/>
  <c r="E277" i="9"/>
  <c r="F277" i="9" a="1"/>
  <c r="F277" i="9"/>
  <c r="G277" i="9" a="1"/>
  <c r="G277" i="9"/>
  <c r="H277" i="9" a="1"/>
  <c r="H277" i="9"/>
  <c r="I277" i="9" a="1"/>
  <c r="I277" i="9"/>
  <c r="J277" i="9" a="1"/>
  <c r="J277" i="9"/>
  <c r="B278" i="9" a="1"/>
  <c r="B278" i="9"/>
  <c r="C278" i="9" a="1"/>
  <c r="C278" i="9"/>
  <c r="D278" i="9" a="1"/>
  <c r="D278" i="9"/>
  <c r="E278" i="9" a="1"/>
  <c r="E278" i="9"/>
  <c r="F278" i="9" a="1"/>
  <c r="F278" i="9"/>
  <c r="G278" i="9" a="1"/>
  <c r="G278" i="9"/>
  <c r="H278" i="9" a="1"/>
  <c r="H278" i="9"/>
  <c r="I278" i="9" a="1"/>
  <c r="I278" i="9"/>
  <c r="J278" i="9" a="1"/>
  <c r="J278" i="9"/>
  <c r="B279" i="9" a="1"/>
  <c r="B279" i="9"/>
  <c r="C279" i="9" a="1"/>
  <c r="C279" i="9"/>
  <c r="D279" i="9" a="1"/>
  <c r="D279" i="9"/>
  <c r="E279" i="9" a="1"/>
  <c r="E279" i="9"/>
  <c r="F279" i="9" a="1"/>
  <c r="F279" i="9"/>
  <c r="G279" i="9" a="1"/>
  <c r="G279" i="9"/>
  <c r="H279" i="9" a="1"/>
  <c r="H279" i="9"/>
  <c r="I279" i="9" a="1"/>
  <c r="I279" i="9"/>
  <c r="J279" i="9" a="1"/>
  <c r="J279" i="9"/>
  <c r="B280" i="9" a="1"/>
  <c r="B280" i="9"/>
  <c r="C280" i="9" a="1"/>
  <c r="C280" i="9"/>
  <c r="D280" i="9" a="1"/>
  <c r="D280" i="9"/>
  <c r="E280" i="9" a="1"/>
  <c r="E280" i="9"/>
  <c r="F280" i="9" a="1"/>
  <c r="F280" i="9"/>
  <c r="G280" i="9" a="1"/>
  <c r="G280" i="9"/>
  <c r="H280" i="9" a="1"/>
  <c r="H280" i="9"/>
  <c r="I280" i="9" a="1"/>
  <c r="I280" i="9"/>
  <c r="J280" i="9" a="1"/>
  <c r="J280" i="9"/>
  <c r="B281" i="9" a="1"/>
  <c r="B281" i="9"/>
  <c r="C281" i="9" a="1"/>
  <c r="C281" i="9"/>
  <c r="D281" i="9" a="1"/>
  <c r="D281" i="9"/>
  <c r="E281" i="9" a="1"/>
  <c r="E281" i="9"/>
  <c r="F281" i="9" a="1"/>
  <c r="F281" i="9"/>
  <c r="G281" i="9" a="1"/>
  <c r="G281" i="9"/>
  <c r="H281" i="9" a="1"/>
  <c r="H281" i="9"/>
  <c r="I281" i="9" a="1"/>
  <c r="I281" i="9"/>
  <c r="J281" i="9" a="1"/>
  <c r="J281" i="9"/>
  <c r="B282" i="9" a="1"/>
  <c r="B282" i="9"/>
  <c r="C282" i="9" a="1"/>
  <c r="C282" i="9"/>
  <c r="D282" i="9" a="1"/>
  <c r="D282" i="9"/>
  <c r="E282" i="9" a="1"/>
  <c r="E282" i="9"/>
  <c r="F282" i="9" a="1"/>
  <c r="F282" i="9"/>
  <c r="G282" i="9" a="1"/>
  <c r="G282" i="9"/>
  <c r="H282" i="9" a="1"/>
  <c r="H282" i="9"/>
  <c r="I282" i="9" a="1"/>
  <c r="I282" i="9"/>
  <c r="J282" i="9" a="1"/>
  <c r="J282" i="9"/>
  <c r="B283" i="9" a="1"/>
  <c r="B283" i="9"/>
  <c r="C283" i="9" a="1"/>
  <c r="C283" i="9"/>
  <c r="D283" i="9" a="1"/>
  <c r="D283" i="9"/>
  <c r="E283" i="9" a="1"/>
  <c r="E283" i="9"/>
  <c r="F283" i="9" a="1"/>
  <c r="F283" i="9"/>
  <c r="G283" i="9" a="1"/>
  <c r="G283" i="9"/>
  <c r="H283" i="9" a="1"/>
  <c r="H283" i="9"/>
  <c r="I283" i="9" a="1"/>
  <c r="I283" i="9"/>
  <c r="J283" i="9" a="1"/>
  <c r="J283" i="9"/>
  <c r="B284" i="9" a="1"/>
  <c r="B284" i="9"/>
  <c r="C284" i="9" a="1"/>
  <c r="C284" i="9"/>
  <c r="D284" i="9" a="1"/>
  <c r="D284" i="9"/>
  <c r="E284" i="9" a="1"/>
  <c r="E284" i="9"/>
  <c r="F284" i="9" a="1"/>
  <c r="F284" i="9"/>
  <c r="G284" i="9" a="1"/>
  <c r="G284" i="9"/>
  <c r="H284" i="9" a="1"/>
  <c r="H284" i="9"/>
  <c r="I284" i="9" a="1"/>
  <c r="I284" i="9"/>
  <c r="J284" i="9" a="1"/>
  <c r="J284" i="9"/>
  <c r="B285" i="9" a="1"/>
  <c r="B285" i="9"/>
  <c r="C285" i="9" a="1"/>
  <c r="C285" i="9"/>
  <c r="D285" i="9" a="1"/>
  <c r="D285" i="9"/>
  <c r="E285" i="9" a="1"/>
  <c r="E285" i="9"/>
  <c r="F285" i="9" a="1"/>
  <c r="F285" i="9"/>
  <c r="G285" i="9" a="1"/>
  <c r="G285" i="9"/>
  <c r="H285" i="9" a="1"/>
  <c r="H285" i="9"/>
  <c r="I285" i="9" a="1"/>
  <c r="I285" i="9"/>
  <c r="J285" i="9" a="1"/>
  <c r="J285" i="9"/>
  <c r="B286" i="9" a="1"/>
  <c r="B286" i="9"/>
  <c r="C286" i="9" a="1"/>
  <c r="C286" i="9"/>
  <c r="D286" i="9" a="1"/>
  <c r="D286" i="9"/>
  <c r="E286" i="9" a="1"/>
  <c r="E286" i="9"/>
  <c r="F286" i="9" a="1"/>
  <c r="F286" i="9"/>
  <c r="G286" i="9" a="1"/>
  <c r="G286" i="9"/>
  <c r="H286" i="9" a="1"/>
  <c r="H286" i="9"/>
  <c r="I286" i="9" a="1"/>
  <c r="I286" i="9"/>
  <c r="J286" i="9" a="1"/>
  <c r="J286" i="9"/>
  <c r="B287" i="9" a="1"/>
  <c r="B287" i="9"/>
  <c r="C287" i="9" a="1"/>
  <c r="C287" i="9"/>
  <c r="D287" i="9" a="1"/>
  <c r="D287" i="9"/>
  <c r="E287" i="9" a="1"/>
  <c r="E287" i="9"/>
  <c r="F287" i="9" a="1"/>
  <c r="F287" i="9"/>
  <c r="G287" i="9" a="1"/>
  <c r="G287" i="9"/>
  <c r="H287" i="9" a="1"/>
  <c r="H287" i="9"/>
  <c r="I287" i="9" a="1"/>
  <c r="I287" i="9"/>
  <c r="J287" i="9" a="1"/>
  <c r="J287" i="9"/>
  <c r="B288" i="9" a="1"/>
  <c r="B288" i="9"/>
  <c r="C288" i="9" a="1"/>
  <c r="C288" i="9"/>
  <c r="D288" i="9" a="1"/>
  <c r="D288" i="9"/>
  <c r="E288" i="9" a="1"/>
  <c r="E288" i="9"/>
  <c r="F288" i="9" a="1"/>
  <c r="F288" i="9"/>
  <c r="G288" i="9" a="1"/>
  <c r="G288" i="9"/>
  <c r="H288" i="9" a="1"/>
  <c r="H288" i="9"/>
  <c r="I288" i="9" a="1"/>
  <c r="I288" i="9"/>
  <c r="J288" i="9" a="1"/>
  <c r="J288" i="9"/>
  <c r="B289" i="9" a="1"/>
  <c r="B289" i="9"/>
  <c r="C289" i="9" a="1"/>
  <c r="C289" i="9"/>
  <c r="D289" i="9" a="1"/>
  <c r="D289" i="9"/>
  <c r="E289" i="9" a="1"/>
  <c r="E289" i="9"/>
  <c r="F289" i="9" a="1"/>
  <c r="F289" i="9"/>
  <c r="G289" i="9" a="1"/>
  <c r="G289" i="9"/>
  <c r="H289" i="9" a="1"/>
  <c r="H289" i="9"/>
  <c r="I289" i="9" a="1"/>
  <c r="I289" i="9"/>
  <c r="J289" i="9" a="1"/>
  <c r="J289" i="9"/>
  <c r="B290" i="9" a="1"/>
  <c r="B290" i="9"/>
  <c r="C290" i="9" a="1"/>
  <c r="C290" i="9"/>
  <c r="D290" i="9" a="1"/>
  <c r="D290" i="9"/>
  <c r="E290" i="9" a="1"/>
  <c r="E290" i="9"/>
  <c r="F290" i="9" a="1"/>
  <c r="F290" i="9"/>
  <c r="G290" i="9" a="1"/>
  <c r="G290" i="9"/>
  <c r="H290" i="9" a="1"/>
  <c r="H290" i="9"/>
  <c r="I290" i="9" a="1"/>
  <c r="I290" i="9"/>
  <c r="J290" i="9" a="1"/>
  <c r="J290" i="9"/>
  <c r="B291" i="9" a="1"/>
  <c r="B291" i="9"/>
  <c r="C291" i="9" a="1"/>
  <c r="C291" i="9"/>
  <c r="D291" i="9" a="1"/>
  <c r="D291" i="9"/>
  <c r="E291" i="9" a="1"/>
  <c r="E291" i="9"/>
  <c r="F291" i="9" a="1"/>
  <c r="F291" i="9"/>
  <c r="G291" i="9" a="1"/>
  <c r="G291" i="9"/>
  <c r="H291" i="9" a="1"/>
  <c r="H291" i="9"/>
  <c r="I291" i="9" a="1"/>
  <c r="I291" i="9"/>
  <c r="J291" i="9" a="1"/>
  <c r="J291" i="9"/>
  <c r="B292" i="9" a="1"/>
  <c r="B292" i="9"/>
  <c r="C292" i="9" a="1"/>
  <c r="C292" i="9"/>
  <c r="D292" i="9" a="1"/>
  <c r="D292" i="9"/>
  <c r="E292" i="9" a="1"/>
  <c r="E292" i="9"/>
  <c r="F292" i="9" a="1"/>
  <c r="F292" i="9"/>
  <c r="G292" i="9" a="1"/>
  <c r="G292" i="9"/>
  <c r="H292" i="9" a="1"/>
  <c r="H292" i="9"/>
  <c r="I292" i="9" a="1"/>
  <c r="I292" i="9"/>
  <c r="J292" i="9" a="1"/>
  <c r="J292" i="9"/>
  <c r="B293" i="9" a="1"/>
  <c r="B293" i="9"/>
  <c r="C293" i="9" a="1"/>
  <c r="C293" i="9"/>
  <c r="D293" i="9" a="1"/>
  <c r="D293" i="9"/>
  <c r="E293" i="9" a="1"/>
  <c r="E293" i="9"/>
  <c r="F293" i="9" a="1"/>
  <c r="F293" i="9"/>
  <c r="G293" i="9" a="1"/>
  <c r="G293" i="9"/>
  <c r="H293" i="9" a="1"/>
  <c r="H293" i="9"/>
  <c r="I293" i="9" a="1"/>
  <c r="I293" i="9"/>
  <c r="J293" i="9" a="1"/>
  <c r="J293" i="9"/>
  <c r="B294" i="9" a="1"/>
  <c r="B294" i="9"/>
  <c r="C294" i="9" a="1"/>
  <c r="C294" i="9"/>
  <c r="D294" i="9" a="1"/>
  <c r="D294" i="9"/>
  <c r="E294" i="9" a="1"/>
  <c r="E294" i="9"/>
  <c r="F294" i="9" a="1"/>
  <c r="F294" i="9"/>
  <c r="G294" i="9" a="1"/>
  <c r="G294" i="9"/>
  <c r="H294" i="9" a="1"/>
  <c r="H294" i="9"/>
  <c r="I294" i="9" a="1"/>
  <c r="I294" i="9"/>
  <c r="J294" i="9" a="1"/>
  <c r="J294" i="9"/>
  <c r="B295" i="9" a="1"/>
  <c r="B295" i="9"/>
  <c r="C295" i="9" a="1"/>
  <c r="C295" i="9"/>
  <c r="D295" i="9" a="1"/>
  <c r="D295" i="9"/>
  <c r="E295" i="9" a="1"/>
  <c r="E295" i="9"/>
  <c r="F295" i="9" a="1"/>
  <c r="F295" i="9"/>
  <c r="G295" i="9" a="1"/>
  <c r="G295" i="9"/>
  <c r="H295" i="9" a="1"/>
  <c r="H295" i="9"/>
  <c r="I295" i="9" a="1"/>
  <c r="I295" i="9"/>
  <c r="J295" i="9" a="1"/>
  <c r="J295" i="9"/>
  <c r="B296" i="9" a="1"/>
  <c r="B296" i="9"/>
  <c r="C296" i="9" a="1"/>
  <c r="C296" i="9"/>
  <c r="D296" i="9" a="1"/>
  <c r="D296" i="9"/>
  <c r="E296" i="9" a="1"/>
  <c r="E296" i="9"/>
  <c r="F296" i="9" a="1"/>
  <c r="F296" i="9"/>
  <c r="G296" i="9" a="1"/>
  <c r="G296" i="9"/>
  <c r="H296" i="9" a="1"/>
  <c r="H296" i="9"/>
  <c r="I296" i="9" a="1"/>
  <c r="I296" i="9"/>
  <c r="J296" i="9" a="1"/>
  <c r="J296" i="9"/>
  <c r="B297" i="9" a="1"/>
  <c r="B297" i="9"/>
  <c r="C297" i="9" a="1"/>
  <c r="C297" i="9"/>
  <c r="D297" i="9" a="1"/>
  <c r="D297" i="9"/>
  <c r="E297" i="9" a="1"/>
  <c r="E297" i="9"/>
  <c r="F297" i="9" a="1"/>
  <c r="F297" i="9"/>
  <c r="G297" i="9" a="1"/>
  <c r="G297" i="9"/>
  <c r="H297" i="9" a="1"/>
  <c r="H297" i="9"/>
  <c r="I297" i="9" a="1"/>
  <c r="I297" i="9"/>
  <c r="J297" i="9" a="1"/>
  <c r="J297" i="9"/>
  <c r="B298" i="9" a="1"/>
  <c r="B298" i="9"/>
  <c r="C298" i="9" a="1"/>
  <c r="C298" i="9"/>
  <c r="D298" i="9" a="1"/>
  <c r="D298" i="9"/>
  <c r="E298" i="9" a="1"/>
  <c r="E298" i="9"/>
  <c r="F298" i="9" a="1"/>
  <c r="F298" i="9"/>
  <c r="G298" i="9" a="1"/>
  <c r="G298" i="9"/>
  <c r="H298" i="9" a="1"/>
  <c r="H298" i="9"/>
  <c r="I298" i="9" a="1"/>
  <c r="I298" i="9"/>
  <c r="J298" i="9" a="1"/>
  <c r="J298" i="9"/>
  <c r="B299" i="9" a="1"/>
  <c r="B299" i="9"/>
  <c r="C299" i="9" a="1"/>
  <c r="C299" i="9"/>
  <c r="D299" i="9" a="1"/>
  <c r="D299" i="9"/>
  <c r="E299" i="9" a="1"/>
  <c r="E299" i="9"/>
  <c r="F299" i="9" a="1"/>
  <c r="F299" i="9"/>
  <c r="G299" i="9" a="1"/>
  <c r="G299" i="9"/>
  <c r="H299" i="9" a="1"/>
  <c r="H299" i="9"/>
  <c r="I299" i="9" a="1"/>
  <c r="I299" i="9"/>
  <c r="J299" i="9" a="1"/>
  <c r="J299" i="9"/>
  <c r="B300" i="9" a="1"/>
  <c r="B300" i="9"/>
  <c r="C300" i="9" a="1"/>
  <c r="C300" i="9"/>
  <c r="D300" i="9" a="1"/>
  <c r="D300" i="9"/>
  <c r="E300" i="9" a="1"/>
  <c r="E300" i="9"/>
  <c r="F300" i="9" a="1"/>
  <c r="F300" i="9"/>
  <c r="G300" i="9" a="1"/>
  <c r="G300" i="9"/>
  <c r="H300" i="9" a="1"/>
  <c r="H300" i="9"/>
  <c r="I300" i="9" a="1"/>
  <c r="I300" i="9"/>
  <c r="J300" i="9" a="1"/>
  <c r="J300" i="9"/>
  <c r="B301" i="9" a="1"/>
  <c r="B301" i="9"/>
  <c r="C301" i="9" a="1"/>
  <c r="C301" i="9"/>
  <c r="D301" i="9" a="1"/>
  <c r="D301" i="9"/>
  <c r="E301" i="9" a="1"/>
  <c r="E301" i="9"/>
  <c r="F301" i="9" a="1"/>
  <c r="F301" i="9"/>
  <c r="G301" i="9" a="1"/>
  <c r="G301" i="9"/>
  <c r="H301" i="9" a="1"/>
  <c r="H301" i="9"/>
  <c r="I301" i="9" a="1"/>
  <c r="I301" i="9"/>
  <c r="J301" i="9" a="1"/>
  <c r="J301" i="9"/>
  <c r="B302" i="9" a="1"/>
  <c r="B302" i="9"/>
  <c r="C302" i="9" a="1"/>
  <c r="C302" i="9"/>
  <c r="D302" i="9" a="1"/>
  <c r="D302" i="9"/>
  <c r="E302" i="9" a="1"/>
  <c r="E302" i="9"/>
  <c r="F302" i="9" a="1"/>
  <c r="F302" i="9"/>
  <c r="G302" i="9" a="1"/>
  <c r="G302" i="9"/>
  <c r="H302" i="9" a="1"/>
  <c r="H302" i="9"/>
  <c r="I302" i="9" a="1"/>
  <c r="I302" i="9"/>
  <c r="J302" i="9" a="1"/>
  <c r="J302" i="9"/>
  <c r="B303" i="9" a="1"/>
  <c r="B303" i="9"/>
  <c r="C303" i="9" a="1"/>
  <c r="C303" i="9"/>
  <c r="D303" i="9" a="1"/>
  <c r="D303" i="9"/>
  <c r="E303" i="9" a="1"/>
  <c r="E303" i="9"/>
  <c r="F303" i="9" a="1"/>
  <c r="F303" i="9"/>
  <c r="G303" i="9" a="1"/>
  <c r="G303" i="9"/>
  <c r="H303" i="9" a="1"/>
  <c r="H303" i="9"/>
  <c r="I303" i="9" a="1"/>
  <c r="I303" i="9"/>
  <c r="J303" i="9" a="1"/>
  <c r="J303" i="9"/>
  <c r="B304" i="9" a="1"/>
  <c r="B304" i="9"/>
  <c r="C304" i="9" a="1"/>
  <c r="C304" i="9"/>
  <c r="D304" i="9" a="1"/>
  <c r="D304" i="9"/>
  <c r="E304" i="9" a="1"/>
  <c r="E304" i="9"/>
  <c r="F304" i="9" a="1"/>
  <c r="F304" i="9"/>
  <c r="G304" i="9" a="1"/>
  <c r="G304" i="9"/>
  <c r="H304" i="9" a="1"/>
  <c r="H304" i="9"/>
  <c r="I304" i="9" a="1"/>
  <c r="I304" i="9"/>
  <c r="J304" i="9" a="1"/>
  <c r="J304" i="9"/>
  <c r="B305" i="9" a="1"/>
  <c r="B305" i="9"/>
  <c r="C305" i="9" a="1"/>
  <c r="C305" i="9"/>
  <c r="D305" i="9" a="1"/>
  <c r="D305" i="9"/>
  <c r="E305" i="9" a="1"/>
  <c r="E305" i="9"/>
  <c r="F305" i="9" a="1"/>
  <c r="F305" i="9"/>
  <c r="G305" i="9" a="1"/>
  <c r="G305" i="9"/>
  <c r="H305" i="9" a="1"/>
  <c r="H305" i="9"/>
  <c r="I305" i="9" a="1"/>
  <c r="I305" i="9"/>
  <c r="J305" i="9" a="1"/>
  <c r="J305" i="9"/>
  <c r="B306" i="9" a="1"/>
  <c r="B306" i="9"/>
  <c r="C306" i="9" a="1"/>
  <c r="C306" i="9"/>
  <c r="D306" i="9" a="1"/>
  <c r="D306" i="9"/>
  <c r="E306" i="9" a="1"/>
  <c r="E306" i="9"/>
  <c r="F306" i="9" a="1"/>
  <c r="F306" i="9"/>
  <c r="G306" i="9" a="1"/>
  <c r="G306" i="9"/>
  <c r="H306" i="9" a="1"/>
  <c r="H306" i="9"/>
  <c r="I306" i="9" a="1"/>
  <c r="I306" i="9"/>
  <c r="J306" i="9" a="1"/>
  <c r="J306" i="9"/>
  <c r="B307" i="9" a="1"/>
  <c r="B307" i="9"/>
  <c r="C307" i="9" a="1"/>
  <c r="C307" i="9"/>
  <c r="D307" i="9" a="1"/>
  <c r="D307" i="9"/>
  <c r="E307" i="9" a="1"/>
  <c r="E307" i="9"/>
  <c r="F307" i="9" a="1"/>
  <c r="F307" i="9"/>
  <c r="G307" i="9" a="1"/>
  <c r="G307" i="9"/>
  <c r="H307" i="9" a="1"/>
  <c r="H307" i="9"/>
  <c r="I307" i="9" a="1"/>
  <c r="I307" i="9"/>
  <c r="J307" i="9" a="1"/>
  <c r="J307" i="9"/>
  <c r="B308" i="9" a="1"/>
  <c r="B308" i="9"/>
  <c r="C308" i="9" a="1"/>
  <c r="C308" i="9"/>
  <c r="D308" i="9" a="1"/>
  <c r="D308" i="9"/>
  <c r="E308" i="9" a="1"/>
  <c r="E308" i="9"/>
  <c r="F308" i="9" a="1"/>
  <c r="F308" i="9"/>
  <c r="G308" i="9" a="1"/>
  <c r="G308" i="9"/>
  <c r="H308" i="9" a="1"/>
  <c r="H308" i="9"/>
  <c r="I308" i="9" a="1"/>
  <c r="I308" i="9"/>
  <c r="J308" i="9" a="1"/>
  <c r="J308" i="9"/>
  <c r="B309" i="9" a="1"/>
  <c r="B309" i="9"/>
  <c r="C309" i="9" a="1"/>
  <c r="C309" i="9"/>
  <c r="D309" i="9" a="1"/>
  <c r="D309" i="9"/>
  <c r="E309" i="9" a="1"/>
  <c r="E309" i="9"/>
  <c r="F309" i="9" a="1"/>
  <c r="F309" i="9"/>
  <c r="G309" i="9" a="1"/>
  <c r="G309" i="9"/>
  <c r="H309" i="9" a="1"/>
  <c r="H309" i="9"/>
  <c r="I309" i="9" a="1"/>
  <c r="I309" i="9"/>
  <c r="J309" i="9" a="1"/>
  <c r="J309" i="9"/>
  <c r="B310" i="9" a="1"/>
  <c r="B310" i="9"/>
  <c r="C310" i="9" a="1"/>
  <c r="C310" i="9"/>
  <c r="D310" i="9" a="1"/>
  <c r="D310" i="9"/>
  <c r="E310" i="9" a="1"/>
  <c r="E310" i="9"/>
  <c r="F310" i="9" a="1"/>
  <c r="F310" i="9"/>
  <c r="G310" i="9" a="1"/>
  <c r="G310" i="9"/>
  <c r="H310" i="9" a="1"/>
  <c r="H310" i="9"/>
  <c r="I310" i="9" a="1"/>
  <c r="I310" i="9"/>
  <c r="J310" i="9" a="1"/>
  <c r="J310" i="9"/>
  <c r="B311" i="9" a="1"/>
  <c r="B311" i="9"/>
  <c r="C311" i="9" a="1"/>
  <c r="C311" i="9"/>
  <c r="D311" i="9" a="1"/>
  <c r="D311" i="9"/>
  <c r="E311" i="9" a="1"/>
  <c r="E311" i="9"/>
  <c r="F311" i="9" a="1"/>
  <c r="F311" i="9"/>
  <c r="G311" i="9" a="1"/>
  <c r="G311" i="9"/>
  <c r="H311" i="9" a="1"/>
  <c r="H311" i="9"/>
  <c r="I311" i="9" a="1"/>
  <c r="I311" i="9"/>
  <c r="J311" i="9" a="1"/>
  <c r="J311" i="9"/>
  <c r="B312" i="9" a="1"/>
  <c r="B312" i="9"/>
  <c r="C312" i="9" a="1"/>
  <c r="C312" i="9"/>
  <c r="D312" i="9" a="1"/>
  <c r="D312" i="9"/>
  <c r="E312" i="9" a="1"/>
  <c r="E312" i="9"/>
  <c r="F312" i="9" a="1"/>
  <c r="F312" i="9"/>
  <c r="G312" i="9" a="1"/>
  <c r="G312" i="9"/>
  <c r="H312" i="9" a="1"/>
  <c r="H312" i="9"/>
  <c r="I312" i="9" a="1"/>
  <c r="I312" i="9"/>
  <c r="J312" i="9" a="1"/>
  <c r="J312" i="9"/>
  <c r="B313" i="9" a="1"/>
  <c r="B313" i="9"/>
  <c r="C313" i="9" a="1"/>
  <c r="C313" i="9"/>
  <c r="D313" i="9" a="1"/>
  <c r="D313" i="9"/>
  <c r="E313" i="9" a="1"/>
  <c r="E313" i="9"/>
  <c r="F313" i="9" a="1"/>
  <c r="F313" i="9"/>
  <c r="G313" i="9" a="1"/>
  <c r="G313" i="9"/>
  <c r="H313" i="9" a="1"/>
  <c r="H313" i="9"/>
  <c r="I313" i="9" a="1"/>
  <c r="I313" i="9"/>
  <c r="J313" i="9" a="1"/>
  <c r="J313" i="9"/>
  <c r="B314" i="9" a="1"/>
  <c r="B314" i="9"/>
  <c r="C314" i="9" a="1"/>
  <c r="C314" i="9"/>
  <c r="D314" i="9" a="1"/>
  <c r="D314" i="9"/>
  <c r="E314" i="9" a="1"/>
  <c r="E314" i="9"/>
  <c r="F314" i="9" a="1"/>
  <c r="F314" i="9"/>
  <c r="G314" i="9" a="1"/>
  <c r="G314" i="9"/>
  <c r="H314" i="9" a="1"/>
  <c r="H314" i="9"/>
  <c r="I314" i="9" a="1"/>
  <c r="I314" i="9"/>
  <c r="J314" i="9" a="1"/>
  <c r="J314" i="9"/>
  <c r="B315" i="9" a="1"/>
  <c r="B315" i="9"/>
  <c r="C315" i="9" a="1"/>
  <c r="C315" i="9"/>
  <c r="D315" i="9" a="1"/>
  <c r="D315" i="9"/>
  <c r="E315" i="9" a="1"/>
  <c r="E315" i="9"/>
  <c r="F315" i="9" a="1"/>
  <c r="F315" i="9"/>
  <c r="G315" i="9" a="1"/>
  <c r="G315" i="9"/>
  <c r="H315" i="9" a="1"/>
  <c r="H315" i="9"/>
  <c r="I315" i="9" a="1"/>
  <c r="I315" i="9"/>
  <c r="J315" i="9" a="1"/>
  <c r="J315" i="9"/>
  <c r="B316" i="9" a="1"/>
  <c r="B316" i="9"/>
  <c r="C316" i="9" a="1"/>
  <c r="C316" i="9"/>
  <c r="D316" i="9" a="1"/>
  <c r="D316" i="9"/>
  <c r="E316" i="9" a="1"/>
  <c r="E316" i="9"/>
  <c r="F316" i="9" a="1"/>
  <c r="F316" i="9"/>
  <c r="G316" i="9" a="1"/>
  <c r="G316" i="9"/>
  <c r="H316" i="9" a="1"/>
  <c r="H316" i="9"/>
  <c r="I316" i="9" a="1"/>
  <c r="I316" i="9"/>
  <c r="J316" i="9" a="1"/>
  <c r="J316" i="9"/>
  <c r="B317" i="9" a="1"/>
  <c r="B317" i="9"/>
  <c r="C317" i="9" a="1"/>
  <c r="C317" i="9"/>
  <c r="D317" i="9" a="1"/>
  <c r="D317" i="9"/>
  <c r="E317" i="9" a="1"/>
  <c r="E317" i="9"/>
  <c r="F317" i="9" a="1"/>
  <c r="F317" i="9"/>
  <c r="G317" i="9" a="1"/>
  <c r="G317" i="9"/>
  <c r="H317" i="9" a="1"/>
  <c r="H317" i="9"/>
  <c r="I317" i="9" a="1"/>
  <c r="I317" i="9"/>
  <c r="J317" i="9" a="1"/>
  <c r="J317" i="9"/>
  <c r="B318" i="9" a="1"/>
  <c r="B318" i="9"/>
  <c r="C318" i="9" a="1"/>
  <c r="C318" i="9"/>
  <c r="D318" i="9" a="1"/>
  <c r="D318" i="9"/>
  <c r="E318" i="9" a="1"/>
  <c r="E318" i="9"/>
  <c r="F318" i="9" a="1"/>
  <c r="F318" i="9"/>
  <c r="G318" i="9" a="1"/>
  <c r="G318" i="9"/>
  <c r="H318" i="9" a="1"/>
  <c r="H318" i="9"/>
  <c r="I318" i="9" a="1"/>
  <c r="I318" i="9"/>
  <c r="J318" i="9" a="1"/>
  <c r="J318" i="9"/>
  <c r="B319" i="9" a="1"/>
  <c r="B319" i="9"/>
  <c r="C319" i="9" a="1"/>
  <c r="C319" i="9"/>
  <c r="D319" i="9" a="1"/>
  <c r="D319" i="9"/>
  <c r="E319" i="9" a="1"/>
  <c r="E319" i="9"/>
  <c r="F319" i="9" a="1"/>
  <c r="F319" i="9"/>
  <c r="G319" i="9" a="1"/>
  <c r="G319" i="9"/>
  <c r="H319" i="9" a="1"/>
  <c r="H319" i="9"/>
  <c r="I319" i="9" a="1"/>
  <c r="I319" i="9"/>
  <c r="J319" i="9" a="1"/>
  <c r="J319" i="9"/>
  <c r="B320" i="9" a="1"/>
  <c r="B320" i="9"/>
  <c r="C320" i="9" a="1"/>
  <c r="C320" i="9"/>
  <c r="D320" i="9" a="1"/>
  <c r="D320" i="9"/>
  <c r="E320" i="9" a="1"/>
  <c r="E320" i="9"/>
  <c r="F320" i="9" a="1"/>
  <c r="F320" i="9"/>
  <c r="G320" i="9" a="1"/>
  <c r="G320" i="9"/>
  <c r="H320" i="9" a="1"/>
  <c r="H320" i="9"/>
  <c r="I320" i="9" a="1"/>
  <c r="I320" i="9"/>
  <c r="J320" i="9" a="1"/>
  <c r="J320" i="9"/>
  <c r="B321" i="9" a="1"/>
  <c r="B321" i="9"/>
  <c r="C321" i="9" a="1"/>
  <c r="C321" i="9"/>
  <c r="D321" i="9" a="1"/>
  <c r="D321" i="9"/>
  <c r="E321" i="9" a="1"/>
  <c r="E321" i="9"/>
  <c r="F321" i="9" a="1"/>
  <c r="F321" i="9"/>
  <c r="G321" i="9" a="1"/>
  <c r="G321" i="9"/>
  <c r="H321" i="9" a="1"/>
  <c r="H321" i="9"/>
  <c r="I321" i="9" a="1"/>
  <c r="I321" i="9"/>
  <c r="J321" i="9" a="1"/>
  <c r="J321" i="9"/>
  <c r="B322" i="9" a="1"/>
  <c r="B322" i="9"/>
  <c r="C322" i="9" a="1"/>
  <c r="C322" i="9"/>
  <c r="D322" i="9" a="1"/>
  <c r="D322" i="9"/>
  <c r="E322" i="9" a="1"/>
  <c r="E322" i="9"/>
  <c r="F322" i="9" a="1"/>
  <c r="F322" i="9"/>
  <c r="G322" i="9" a="1"/>
  <c r="G322" i="9"/>
  <c r="H322" i="9" a="1"/>
  <c r="H322" i="9"/>
  <c r="I322" i="9" a="1"/>
  <c r="I322" i="9"/>
  <c r="J322" i="9" a="1"/>
  <c r="J322" i="9"/>
  <c r="B323" i="9" a="1"/>
  <c r="B323" i="9"/>
  <c r="C323" i="9" a="1"/>
  <c r="C323" i="9"/>
  <c r="D323" i="9" a="1"/>
  <c r="D323" i="9"/>
  <c r="E323" i="9" a="1"/>
  <c r="E323" i="9"/>
  <c r="F323" i="9" a="1"/>
  <c r="F323" i="9"/>
  <c r="G323" i="9" a="1"/>
  <c r="G323" i="9"/>
  <c r="H323" i="9" a="1"/>
  <c r="H323" i="9"/>
  <c r="I323" i="9" a="1"/>
  <c r="I323" i="9"/>
  <c r="J323" i="9" a="1"/>
  <c r="J323" i="9"/>
  <c r="B324" i="9" a="1"/>
  <c r="B324" i="9"/>
  <c r="C324" i="9" a="1"/>
  <c r="C324" i="9"/>
  <c r="D324" i="9" a="1"/>
  <c r="D324" i="9"/>
  <c r="E324" i="9" a="1"/>
  <c r="E324" i="9"/>
  <c r="F324" i="9" a="1"/>
  <c r="F324" i="9"/>
  <c r="G324" i="9" a="1"/>
  <c r="G324" i="9"/>
  <c r="H324" i="9" a="1"/>
  <c r="H324" i="9"/>
  <c r="I324" i="9" a="1"/>
  <c r="I324" i="9"/>
  <c r="J324" i="9" a="1"/>
  <c r="J324" i="9"/>
  <c r="B325" i="9" a="1"/>
  <c r="B325" i="9"/>
  <c r="C325" i="9" a="1"/>
  <c r="C325" i="9"/>
  <c r="D325" i="9" a="1"/>
  <c r="D325" i="9"/>
  <c r="E325" i="9" a="1"/>
  <c r="E325" i="9"/>
  <c r="F325" i="9" a="1"/>
  <c r="F325" i="9"/>
  <c r="G325" i="9" a="1"/>
  <c r="G325" i="9"/>
  <c r="H325" i="9" a="1"/>
  <c r="H325" i="9"/>
  <c r="I325" i="9" a="1"/>
  <c r="I325" i="9"/>
  <c r="J325" i="9" a="1"/>
  <c r="J325" i="9"/>
  <c r="B326" i="9" a="1"/>
  <c r="B326" i="9"/>
  <c r="C326" i="9" a="1"/>
  <c r="C326" i="9"/>
  <c r="D326" i="9" a="1"/>
  <c r="D326" i="9"/>
  <c r="E326" i="9" a="1"/>
  <c r="E326" i="9"/>
  <c r="F326" i="9" a="1"/>
  <c r="F326" i="9"/>
  <c r="G326" i="9" a="1"/>
  <c r="G326" i="9"/>
  <c r="H326" i="9" a="1"/>
  <c r="H326" i="9"/>
  <c r="I326" i="9" a="1"/>
  <c r="I326" i="9"/>
  <c r="J326" i="9" a="1"/>
  <c r="J326" i="9"/>
  <c r="B327" i="9" a="1"/>
  <c r="B327" i="9"/>
  <c r="C327" i="9" a="1"/>
  <c r="C327" i="9"/>
  <c r="D327" i="9" a="1"/>
  <c r="D327" i="9"/>
  <c r="E327" i="9" a="1"/>
  <c r="E327" i="9"/>
  <c r="F327" i="9" a="1"/>
  <c r="F327" i="9"/>
  <c r="G327" i="9" a="1"/>
  <c r="G327" i="9"/>
  <c r="H327" i="9" a="1"/>
  <c r="H327" i="9"/>
  <c r="I327" i="9" a="1"/>
  <c r="I327" i="9"/>
  <c r="J327" i="9" a="1"/>
  <c r="J327" i="9"/>
  <c r="B328" i="9" a="1"/>
  <c r="B328" i="9"/>
  <c r="C328" i="9" a="1"/>
  <c r="C328" i="9"/>
  <c r="D328" i="9" a="1"/>
  <c r="D328" i="9"/>
  <c r="E328" i="9" a="1"/>
  <c r="E328" i="9"/>
  <c r="F328" i="9" a="1"/>
  <c r="F328" i="9"/>
  <c r="G328" i="9" a="1"/>
  <c r="G328" i="9"/>
  <c r="H328" i="9" a="1"/>
  <c r="H328" i="9"/>
  <c r="I328" i="9" a="1"/>
  <c r="I328" i="9"/>
  <c r="J328" i="9" a="1"/>
  <c r="J328" i="9"/>
  <c r="B329" i="9" a="1"/>
  <c r="B329" i="9"/>
  <c r="C329" i="9" a="1"/>
  <c r="C329" i="9"/>
  <c r="D329" i="9" a="1"/>
  <c r="D329" i="9"/>
  <c r="E329" i="9" a="1"/>
  <c r="E329" i="9"/>
  <c r="F329" i="9" a="1"/>
  <c r="F329" i="9"/>
  <c r="G329" i="9" a="1"/>
  <c r="G329" i="9"/>
  <c r="H329" i="9" a="1"/>
  <c r="H329" i="9"/>
  <c r="I329" i="9" a="1"/>
  <c r="I329" i="9"/>
  <c r="J329" i="9" a="1"/>
  <c r="J329" i="9"/>
  <c r="B330" i="9" a="1"/>
  <c r="B330" i="9"/>
  <c r="C330" i="9" a="1"/>
  <c r="C330" i="9"/>
  <c r="D330" i="9" a="1"/>
  <c r="D330" i="9"/>
  <c r="E330" i="9" a="1"/>
  <c r="E330" i="9"/>
  <c r="F330" i="9" a="1"/>
  <c r="F330" i="9"/>
  <c r="G330" i="9" a="1"/>
  <c r="G330" i="9"/>
  <c r="H330" i="9" a="1"/>
  <c r="H330" i="9"/>
  <c r="I330" i="9" a="1"/>
  <c r="I330" i="9"/>
  <c r="J330" i="9" a="1"/>
  <c r="J330" i="9"/>
  <c r="B331" i="9" a="1"/>
  <c r="B331" i="9"/>
  <c r="C331" i="9" a="1"/>
  <c r="C331" i="9"/>
  <c r="D331" i="9" a="1"/>
  <c r="D331" i="9"/>
  <c r="E331" i="9" a="1"/>
  <c r="E331" i="9"/>
  <c r="F331" i="9" a="1"/>
  <c r="F331" i="9"/>
  <c r="G331" i="9" a="1"/>
  <c r="G331" i="9"/>
  <c r="H331" i="9" a="1"/>
  <c r="H331" i="9"/>
  <c r="I331" i="9" a="1"/>
  <c r="I331" i="9"/>
  <c r="J331" i="9" a="1"/>
  <c r="J331" i="9"/>
  <c r="B332" i="9" a="1"/>
  <c r="B332" i="9"/>
  <c r="C332" i="9" a="1"/>
  <c r="C332" i="9"/>
  <c r="D332" i="9" a="1"/>
  <c r="D332" i="9"/>
  <c r="E332" i="9" a="1"/>
  <c r="E332" i="9"/>
  <c r="F332" i="9" a="1"/>
  <c r="F332" i="9"/>
  <c r="G332" i="9" a="1"/>
  <c r="G332" i="9"/>
  <c r="H332" i="9" a="1"/>
  <c r="H332" i="9"/>
  <c r="I332" i="9" a="1"/>
  <c r="I332" i="9"/>
  <c r="J332" i="9" a="1"/>
  <c r="J332" i="9"/>
  <c r="B333" i="9" a="1"/>
  <c r="B333" i="9"/>
  <c r="C333" i="9" a="1"/>
  <c r="C333" i="9"/>
  <c r="D333" i="9" a="1"/>
  <c r="D333" i="9"/>
  <c r="E333" i="9" a="1"/>
  <c r="E333" i="9"/>
  <c r="F333" i="9" a="1"/>
  <c r="F333" i="9"/>
  <c r="G333" i="9" a="1"/>
  <c r="G333" i="9"/>
  <c r="H333" i="9" a="1"/>
  <c r="H333" i="9"/>
  <c r="I333" i="9" a="1"/>
  <c r="I333" i="9"/>
  <c r="J333" i="9" a="1"/>
  <c r="J333" i="9"/>
  <c r="B334" i="9" a="1"/>
  <c r="B334" i="9"/>
  <c r="C334" i="9" a="1"/>
  <c r="C334" i="9"/>
  <c r="D334" i="9" a="1"/>
  <c r="D334" i="9"/>
  <c r="E334" i="9" a="1"/>
  <c r="E334" i="9"/>
  <c r="F334" i="9" a="1"/>
  <c r="F334" i="9"/>
  <c r="G334" i="9" a="1"/>
  <c r="G334" i="9"/>
  <c r="H334" i="9" a="1"/>
  <c r="H334" i="9"/>
  <c r="I334" i="9" a="1"/>
  <c r="I334" i="9"/>
  <c r="J334" i="9" a="1"/>
  <c r="J334" i="9"/>
  <c r="B335" i="9" a="1"/>
  <c r="B335" i="9"/>
  <c r="C335" i="9" a="1"/>
  <c r="C335" i="9"/>
  <c r="D335" i="9" a="1"/>
  <c r="D335" i="9"/>
  <c r="E335" i="9" a="1"/>
  <c r="E335" i="9"/>
  <c r="F335" i="9" a="1"/>
  <c r="F335" i="9"/>
  <c r="G335" i="9" a="1"/>
  <c r="G335" i="9"/>
  <c r="H335" i="9" a="1"/>
  <c r="H335" i="9"/>
  <c r="I335" i="9" a="1"/>
  <c r="I335" i="9"/>
  <c r="J335" i="9" a="1"/>
  <c r="J335" i="9"/>
  <c r="B336" i="9" a="1"/>
  <c r="B336" i="9"/>
  <c r="C336" i="9" a="1"/>
  <c r="C336" i="9"/>
  <c r="D336" i="9" a="1"/>
  <c r="D336" i="9"/>
  <c r="E336" i="9" a="1"/>
  <c r="E336" i="9"/>
  <c r="F336" i="9" a="1"/>
  <c r="F336" i="9"/>
  <c r="G336" i="9" a="1"/>
  <c r="G336" i="9"/>
  <c r="H336" i="9" a="1"/>
  <c r="H336" i="9"/>
  <c r="I336" i="9" a="1"/>
  <c r="I336" i="9"/>
  <c r="J336" i="9" a="1"/>
  <c r="J336" i="9"/>
  <c r="B337" i="9" a="1"/>
  <c r="B337" i="9"/>
  <c r="C337" i="9" a="1"/>
  <c r="C337" i="9"/>
  <c r="D337" i="9" a="1"/>
  <c r="D337" i="9"/>
  <c r="E337" i="9" a="1"/>
  <c r="E337" i="9"/>
  <c r="F337" i="9" a="1"/>
  <c r="F337" i="9"/>
  <c r="G337" i="9" a="1"/>
  <c r="G337" i="9"/>
  <c r="H337" i="9" a="1"/>
  <c r="H337" i="9"/>
  <c r="I337" i="9" a="1"/>
  <c r="I337" i="9"/>
  <c r="J337" i="9" a="1"/>
  <c r="J337" i="9"/>
  <c r="B338" i="9" a="1"/>
  <c r="B338" i="9"/>
  <c r="C338" i="9" a="1"/>
  <c r="C338" i="9"/>
  <c r="D338" i="9" a="1"/>
  <c r="D338" i="9"/>
  <c r="E338" i="9" a="1"/>
  <c r="E338" i="9"/>
  <c r="F338" i="9" a="1"/>
  <c r="F338" i="9"/>
  <c r="G338" i="9" a="1"/>
  <c r="G338" i="9"/>
  <c r="H338" i="9" a="1"/>
  <c r="H338" i="9"/>
  <c r="I338" i="9" a="1"/>
  <c r="I338" i="9"/>
  <c r="J338" i="9" a="1"/>
  <c r="J338" i="9"/>
  <c r="B339" i="9" a="1"/>
  <c r="B339" i="9"/>
  <c r="C339" i="9" a="1"/>
  <c r="C339" i="9"/>
  <c r="D339" i="9" a="1"/>
  <c r="D339" i="9"/>
  <c r="E339" i="9" a="1"/>
  <c r="E339" i="9"/>
  <c r="F339" i="9" a="1"/>
  <c r="F339" i="9"/>
  <c r="G339" i="9" a="1"/>
  <c r="G339" i="9"/>
  <c r="H339" i="9" a="1"/>
  <c r="H339" i="9"/>
  <c r="I339" i="9" a="1"/>
  <c r="I339" i="9"/>
  <c r="J339" i="9" a="1"/>
  <c r="J339" i="9"/>
  <c r="B340" i="9" a="1"/>
  <c r="B340" i="9"/>
  <c r="C340" i="9" a="1"/>
  <c r="C340" i="9"/>
  <c r="D340" i="9" a="1"/>
  <c r="D340" i="9"/>
  <c r="E340" i="9" a="1"/>
  <c r="E340" i="9"/>
  <c r="F340" i="9" a="1"/>
  <c r="F340" i="9"/>
  <c r="G340" i="9" a="1"/>
  <c r="G340" i="9"/>
  <c r="H340" i="9" a="1"/>
  <c r="H340" i="9"/>
  <c r="I340" i="9" a="1"/>
  <c r="I340" i="9"/>
  <c r="J340" i="9" a="1"/>
  <c r="J340" i="9"/>
  <c r="B341" i="9" a="1"/>
  <c r="B341" i="9"/>
  <c r="C341" i="9" a="1"/>
  <c r="C341" i="9"/>
  <c r="D341" i="9" a="1"/>
  <c r="D341" i="9"/>
  <c r="E341" i="9" a="1"/>
  <c r="E341" i="9"/>
  <c r="F341" i="9" a="1"/>
  <c r="F341" i="9"/>
  <c r="G341" i="9" a="1"/>
  <c r="G341" i="9"/>
  <c r="H341" i="9" a="1"/>
  <c r="H341" i="9"/>
  <c r="I341" i="9" a="1"/>
  <c r="I341" i="9"/>
  <c r="J341" i="9" a="1"/>
  <c r="J341" i="9"/>
  <c r="B342" i="9" a="1"/>
  <c r="B342" i="9"/>
  <c r="C342" i="9" a="1"/>
  <c r="C342" i="9"/>
  <c r="D342" i="9" a="1"/>
  <c r="D342" i="9"/>
  <c r="E342" i="9" a="1"/>
  <c r="E342" i="9"/>
  <c r="F342" i="9" a="1"/>
  <c r="F342" i="9"/>
  <c r="G342" i="9" a="1"/>
  <c r="G342" i="9"/>
  <c r="H342" i="9" a="1"/>
  <c r="H342" i="9"/>
  <c r="I342" i="9" a="1"/>
  <c r="I342" i="9"/>
  <c r="J342" i="9" a="1"/>
  <c r="J342" i="9"/>
  <c r="B343" i="9" a="1"/>
  <c r="B343" i="9"/>
  <c r="C343" i="9" a="1"/>
  <c r="C343" i="9"/>
  <c r="D343" i="9" a="1"/>
  <c r="D343" i="9"/>
  <c r="E343" i="9" a="1"/>
  <c r="E343" i="9"/>
  <c r="F343" i="9" a="1"/>
  <c r="F343" i="9"/>
  <c r="G343" i="9" a="1"/>
  <c r="G343" i="9"/>
  <c r="H343" i="9" a="1"/>
  <c r="H343" i="9"/>
  <c r="I343" i="9" a="1"/>
  <c r="I343" i="9"/>
  <c r="J343" i="9" a="1"/>
  <c r="J343" i="9"/>
  <c r="B344" i="9" a="1"/>
  <c r="B344" i="9"/>
  <c r="C344" i="9" a="1"/>
  <c r="C344" i="9"/>
  <c r="D344" i="9" a="1"/>
  <c r="D344" i="9"/>
  <c r="E344" i="9" a="1"/>
  <c r="E344" i="9"/>
  <c r="F344" i="9" a="1"/>
  <c r="F344" i="9"/>
  <c r="G344" i="9" a="1"/>
  <c r="G344" i="9"/>
  <c r="H344" i="9" a="1"/>
  <c r="H344" i="9"/>
  <c r="I344" i="9" a="1"/>
  <c r="I344" i="9"/>
  <c r="J344" i="9" a="1"/>
  <c r="J344" i="9"/>
  <c r="B345" i="9" a="1"/>
  <c r="B345" i="9"/>
  <c r="C345" i="9" a="1"/>
  <c r="C345" i="9"/>
  <c r="D345" i="9" a="1"/>
  <c r="D345" i="9"/>
  <c r="E345" i="9" a="1"/>
  <c r="E345" i="9"/>
  <c r="F345" i="9" a="1"/>
  <c r="F345" i="9"/>
  <c r="G345" i="9" a="1"/>
  <c r="G345" i="9"/>
  <c r="H345" i="9" a="1"/>
  <c r="H345" i="9"/>
  <c r="I345" i="9" a="1"/>
  <c r="I345" i="9"/>
  <c r="J345" i="9" a="1"/>
  <c r="J345" i="9"/>
  <c r="B346" i="9" a="1"/>
  <c r="B346" i="9"/>
  <c r="C346" i="9" a="1"/>
  <c r="C346" i="9"/>
  <c r="D346" i="9" a="1"/>
  <c r="D346" i="9"/>
  <c r="E346" i="9" a="1"/>
  <c r="E346" i="9"/>
  <c r="F346" i="9" a="1"/>
  <c r="F346" i="9"/>
  <c r="G346" i="9" a="1"/>
  <c r="G346" i="9"/>
  <c r="H346" i="9" a="1"/>
  <c r="H346" i="9"/>
  <c r="I346" i="9" a="1"/>
  <c r="I346" i="9"/>
  <c r="J346" i="9" a="1"/>
  <c r="J346" i="9"/>
  <c r="B347" i="9" a="1"/>
  <c r="B347" i="9"/>
  <c r="C347" i="9" a="1"/>
  <c r="C347" i="9"/>
  <c r="D347" i="9" a="1"/>
  <c r="D347" i="9"/>
  <c r="E347" i="9" a="1"/>
  <c r="E347" i="9"/>
  <c r="F347" i="9" a="1"/>
  <c r="F347" i="9"/>
  <c r="G347" i="9" a="1"/>
  <c r="G347" i="9"/>
  <c r="H347" i="9" a="1"/>
  <c r="H347" i="9"/>
  <c r="I347" i="9" a="1"/>
  <c r="I347" i="9"/>
  <c r="J347" i="9" a="1"/>
  <c r="J347" i="9"/>
  <c r="B348" i="9" a="1"/>
  <c r="B348" i="9"/>
  <c r="C348" i="9" a="1"/>
  <c r="C348" i="9"/>
  <c r="D348" i="9" a="1"/>
  <c r="D348" i="9"/>
  <c r="E348" i="9" a="1"/>
  <c r="E348" i="9"/>
  <c r="F348" i="9" a="1"/>
  <c r="F348" i="9"/>
  <c r="G348" i="9" a="1"/>
  <c r="G348" i="9"/>
  <c r="H348" i="9" a="1"/>
  <c r="H348" i="9"/>
  <c r="I348" i="9" a="1"/>
  <c r="I348" i="9"/>
  <c r="J348" i="9" a="1"/>
  <c r="J348" i="9"/>
  <c r="B349" i="9" a="1"/>
  <c r="B349" i="9"/>
  <c r="C349" i="9" a="1"/>
  <c r="C349" i="9"/>
  <c r="D349" i="9" a="1"/>
  <c r="D349" i="9"/>
  <c r="E349" i="9" a="1"/>
  <c r="E349" i="9"/>
  <c r="F349" i="9" a="1"/>
  <c r="F349" i="9"/>
  <c r="G349" i="9" a="1"/>
  <c r="G349" i="9"/>
  <c r="H349" i="9" a="1"/>
  <c r="H349" i="9"/>
  <c r="I349" i="9" a="1"/>
  <c r="I349" i="9"/>
  <c r="J349" i="9" a="1"/>
  <c r="J349" i="9"/>
  <c r="B350" i="9" a="1"/>
  <c r="B350" i="9"/>
  <c r="C350" i="9" a="1"/>
  <c r="C350" i="9"/>
  <c r="D350" i="9" a="1"/>
  <c r="D350" i="9"/>
  <c r="E350" i="9" a="1"/>
  <c r="E350" i="9"/>
  <c r="F350" i="9" a="1"/>
  <c r="F350" i="9"/>
  <c r="G350" i="9" a="1"/>
  <c r="G350" i="9"/>
  <c r="H350" i="9" a="1"/>
  <c r="H350" i="9"/>
  <c r="I350" i="9" a="1"/>
  <c r="I350" i="9"/>
  <c r="J350" i="9" a="1"/>
  <c r="J350" i="9"/>
  <c r="B351" i="9" a="1"/>
  <c r="B351" i="9"/>
  <c r="C351" i="9" a="1"/>
  <c r="C351" i="9"/>
  <c r="D351" i="9" a="1"/>
  <c r="D351" i="9"/>
  <c r="E351" i="9" a="1"/>
  <c r="E351" i="9"/>
  <c r="F351" i="9" a="1"/>
  <c r="F351" i="9"/>
  <c r="G351" i="9" a="1"/>
  <c r="G351" i="9"/>
  <c r="H351" i="9" a="1"/>
  <c r="H351" i="9"/>
  <c r="I351" i="9" a="1"/>
  <c r="I351" i="9"/>
  <c r="J351" i="9" a="1"/>
  <c r="J351" i="9"/>
  <c r="B352" i="9" a="1"/>
  <c r="B352" i="9"/>
  <c r="C352" i="9" a="1"/>
  <c r="C352" i="9"/>
  <c r="D352" i="9" a="1"/>
  <c r="D352" i="9"/>
  <c r="E352" i="9" a="1"/>
  <c r="E352" i="9"/>
  <c r="F352" i="9" a="1"/>
  <c r="F352" i="9"/>
  <c r="G352" i="9" a="1"/>
  <c r="G352" i="9"/>
  <c r="H352" i="9" a="1"/>
  <c r="H352" i="9"/>
  <c r="I352" i="9" a="1"/>
  <c r="I352" i="9"/>
  <c r="J352" i="9" a="1"/>
  <c r="J352" i="9"/>
  <c r="B353" i="9" a="1"/>
  <c r="B353" i="9"/>
  <c r="C353" i="9" a="1"/>
  <c r="C353" i="9"/>
  <c r="D353" i="9" a="1"/>
  <c r="D353" i="9"/>
  <c r="E353" i="9" a="1"/>
  <c r="E353" i="9"/>
  <c r="F353" i="9" a="1"/>
  <c r="F353" i="9"/>
  <c r="G353" i="9" a="1"/>
  <c r="G353" i="9"/>
  <c r="H353" i="9" a="1"/>
  <c r="H353" i="9"/>
  <c r="I353" i="9" a="1"/>
  <c r="I353" i="9"/>
  <c r="J353" i="9" a="1"/>
  <c r="J353" i="9"/>
  <c r="B354" i="9" a="1"/>
  <c r="B354" i="9"/>
  <c r="C354" i="9" a="1"/>
  <c r="C354" i="9"/>
  <c r="D354" i="9" a="1"/>
  <c r="D354" i="9"/>
  <c r="E354" i="9" a="1"/>
  <c r="E354" i="9"/>
  <c r="F354" i="9" a="1"/>
  <c r="F354" i="9"/>
  <c r="G354" i="9" a="1"/>
  <c r="G354" i="9"/>
  <c r="H354" i="9" a="1"/>
  <c r="H354" i="9"/>
  <c r="I354" i="9" a="1"/>
  <c r="I354" i="9"/>
  <c r="J354" i="9" a="1"/>
  <c r="J354" i="9"/>
  <c r="B355" i="9" a="1"/>
  <c r="B355" i="9"/>
  <c r="C355" i="9" a="1"/>
  <c r="C355" i="9"/>
  <c r="D355" i="9" a="1"/>
  <c r="D355" i="9"/>
  <c r="E355" i="9" a="1"/>
  <c r="E355" i="9"/>
  <c r="F355" i="9" a="1"/>
  <c r="F355" i="9"/>
  <c r="G355" i="9" a="1"/>
  <c r="G355" i="9"/>
  <c r="H355" i="9" a="1"/>
  <c r="H355" i="9"/>
  <c r="I355" i="9" a="1"/>
  <c r="I355" i="9"/>
  <c r="J355" i="9" a="1"/>
  <c r="J355" i="9"/>
  <c r="B356" i="9" a="1"/>
  <c r="B356" i="9"/>
  <c r="C356" i="9" a="1"/>
  <c r="C356" i="9"/>
  <c r="D356" i="9" a="1"/>
  <c r="D356" i="9"/>
  <c r="E356" i="9" a="1"/>
  <c r="E356" i="9"/>
  <c r="F356" i="9" a="1"/>
  <c r="F356" i="9"/>
  <c r="G356" i="9" a="1"/>
  <c r="G356" i="9"/>
  <c r="H356" i="9" a="1"/>
  <c r="H356" i="9"/>
  <c r="I356" i="9" a="1"/>
  <c r="I356" i="9"/>
  <c r="J356" i="9" a="1"/>
  <c r="J356" i="9"/>
  <c r="B357" i="9" a="1"/>
  <c r="B357" i="9"/>
  <c r="C357" i="9" a="1"/>
  <c r="C357" i="9"/>
  <c r="D357" i="9" a="1"/>
  <c r="D357" i="9"/>
  <c r="E357" i="9" a="1"/>
  <c r="E357" i="9"/>
  <c r="F357" i="9" a="1"/>
  <c r="F357" i="9"/>
  <c r="G357" i="9" a="1"/>
  <c r="G357" i="9"/>
  <c r="H357" i="9" a="1"/>
  <c r="H357" i="9"/>
  <c r="I357" i="9" a="1"/>
  <c r="I357" i="9"/>
  <c r="J357" i="9" a="1"/>
  <c r="J357" i="9"/>
  <c r="B358" i="9" a="1"/>
  <c r="B358" i="9"/>
  <c r="C358" i="9" a="1"/>
  <c r="C358" i="9"/>
  <c r="D358" i="9" a="1"/>
  <c r="D358" i="9"/>
  <c r="E358" i="9" a="1"/>
  <c r="E358" i="9"/>
  <c r="F358" i="9" a="1"/>
  <c r="F358" i="9"/>
  <c r="G358" i="9" a="1"/>
  <c r="G358" i="9"/>
  <c r="H358" i="9" a="1"/>
  <c r="H358" i="9"/>
  <c r="I358" i="9" a="1"/>
  <c r="I358" i="9"/>
  <c r="J358" i="9" a="1"/>
  <c r="J358" i="9"/>
  <c r="B359" i="9" a="1"/>
  <c r="B359" i="9"/>
  <c r="C359" i="9" a="1"/>
  <c r="C359" i="9"/>
  <c r="D359" i="9" a="1"/>
  <c r="D359" i="9"/>
  <c r="E359" i="9" a="1"/>
  <c r="E359" i="9"/>
  <c r="F359" i="9" a="1"/>
  <c r="F359" i="9"/>
  <c r="G359" i="9" a="1"/>
  <c r="G359" i="9"/>
  <c r="H359" i="9" a="1"/>
  <c r="H359" i="9"/>
  <c r="I359" i="9" a="1"/>
  <c r="I359" i="9"/>
  <c r="J359" i="9" a="1"/>
  <c r="J359" i="9"/>
  <c r="B360" i="9" a="1"/>
  <c r="B360" i="9"/>
  <c r="C360" i="9" a="1"/>
  <c r="C360" i="9"/>
  <c r="D360" i="9" a="1"/>
  <c r="D360" i="9"/>
  <c r="E360" i="9" a="1"/>
  <c r="E360" i="9"/>
  <c r="F360" i="9" a="1"/>
  <c r="F360" i="9"/>
  <c r="G360" i="9" a="1"/>
  <c r="G360" i="9"/>
  <c r="H360" i="9" a="1"/>
  <c r="H360" i="9"/>
  <c r="I360" i="9" a="1"/>
  <c r="I360" i="9"/>
  <c r="J360" i="9" a="1"/>
  <c r="J360" i="9"/>
  <c r="B361" i="9" a="1"/>
  <c r="B361" i="9"/>
  <c r="C361" i="9" a="1"/>
  <c r="C361" i="9"/>
  <c r="D361" i="9" a="1"/>
  <c r="D361" i="9"/>
  <c r="E361" i="9" a="1"/>
  <c r="E361" i="9"/>
  <c r="F361" i="9" a="1"/>
  <c r="F361" i="9"/>
  <c r="G361" i="9" a="1"/>
  <c r="G361" i="9"/>
  <c r="H361" i="9" a="1"/>
  <c r="H361" i="9"/>
  <c r="I361" i="9" a="1"/>
  <c r="I361" i="9"/>
  <c r="J361" i="9" a="1"/>
  <c r="J361" i="9"/>
  <c r="B362" i="9" a="1"/>
  <c r="B362" i="9"/>
  <c r="C362" i="9" a="1"/>
  <c r="C362" i="9"/>
  <c r="D362" i="9" a="1"/>
  <c r="D362" i="9"/>
  <c r="E362" i="9" a="1"/>
  <c r="E362" i="9"/>
  <c r="F362" i="9" a="1"/>
  <c r="F362" i="9"/>
  <c r="G362" i="9" a="1"/>
  <c r="G362" i="9"/>
  <c r="H362" i="9" a="1"/>
  <c r="H362" i="9"/>
  <c r="I362" i="9" a="1"/>
  <c r="I362" i="9"/>
  <c r="J362" i="9" a="1"/>
  <c r="J362" i="9"/>
  <c r="B363" i="9" a="1"/>
  <c r="B363" i="9"/>
  <c r="C363" i="9" a="1"/>
  <c r="C363" i="9"/>
  <c r="D363" i="9" a="1"/>
  <c r="D363" i="9"/>
  <c r="E363" i="9" a="1"/>
  <c r="E363" i="9"/>
  <c r="F363" i="9" a="1"/>
  <c r="F363" i="9"/>
  <c r="G363" i="9" a="1"/>
  <c r="G363" i="9"/>
  <c r="H363" i="9" a="1"/>
  <c r="H363" i="9"/>
  <c r="I363" i="9" a="1"/>
  <c r="I363" i="9"/>
  <c r="J363" i="9" a="1"/>
  <c r="J363" i="9"/>
  <c r="B364" i="9" a="1"/>
  <c r="B364" i="9"/>
  <c r="C364" i="9" a="1"/>
  <c r="C364" i="9"/>
  <c r="D364" i="9" a="1"/>
  <c r="D364" i="9"/>
  <c r="E364" i="9" a="1"/>
  <c r="E364" i="9"/>
  <c r="F364" i="9" a="1"/>
  <c r="F364" i="9"/>
  <c r="G364" i="9" a="1"/>
  <c r="G364" i="9"/>
  <c r="H364" i="9" a="1"/>
  <c r="H364" i="9"/>
  <c r="I364" i="9" a="1"/>
  <c r="I364" i="9"/>
  <c r="J364" i="9" a="1"/>
  <c r="J364" i="9"/>
  <c r="B365" i="9" a="1"/>
  <c r="B365" i="9"/>
  <c r="C365" i="9" a="1"/>
  <c r="C365" i="9"/>
  <c r="D365" i="9" a="1"/>
  <c r="D365" i="9"/>
  <c r="E365" i="9" a="1"/>
  <c r="E365" i="9"/>
  <c r="F365" i="9" a="1"/>
  <c r="F365" i="9"/>
  <c r="G365" i="9" a="1"/>
  <c r="G365" i="9"/>
  <c r="H365" i="9" a="1"/>
  <c r="H365" i="9"/>
  <c r="I365" i="9" a="1"/>
  <c r="I365" i="9"/>
  <c r="J365" i="9" a="1"/>
  <c r="J365" i="9"/>
  <c r="B366" i="9" a="1"/>
  <c r="B366" i="9"/>
  <c r="C366" i="9" a="1"/>
  <c r="C366" i="9"/>
  <c r="D366" i="9" a="1"/>
  <c r="D366" i="9"/>
  <c r="E366" i="9" a="1"/>
  <c r="E366" i="9"/>
  <c r="F366" i="9" a="1"/>
  <c r="F366" i="9"/>
  <c r="G366" i="9" a="1"/>
  <c r="G366" i="9"/>
  <c r="H366" i="9" a="1"/>
  <c r="H366" i="9"/>
  <c r="I366" i="9" a="1"/>
  <c r="I366" i="9"/>
  <c r="J366" i="9" a="1"/>
  <c r="J366" i="9"/>
  <c r="B367" i="9" a="1"/>
  <c r="B367" i="9"/>
  <c r="C367" i="9" a="1"/>
  <c r="C367" i="9"/>
  <c r="D367" i="9" a="1"/>
  <c r="D367" i="9"/>
  <c r="E367" i="9" a="1"/>
  <c r="E367" i="9"/>
  <c r="F367" i="9" a="1"/>
  <c r="F367" i="9"/>
  <c r="G367" i="9" a="1"/>
  <c r="G367" i="9"/>
  <c r="H367" i="9" a="1"/>
  <c r="H367" i="9"/>
  <c r="I367" i="9" a="1"/>
  <c r="I367" i="9"/>
  <c r="J367" i="9" a="1"/>
  <c r="J367" i="9"/>
  <c r="B368" i="9" a="1"/>
  <c r="B368" i="9"/>
  <c r="C368" i="9" a="1"/>
  <c r="C368" i="9"/>
  <c r="D368" i="9" a="1"/>
  <c r="D368" i="9"/>
  <c r="E368" i="9" a="1"/>
  <c r="E368" i="9"/>
  <c r="F368" i="9" a="1"/>
  <c r="F368" i="9"/>
  <c r="G368" i="9" a="1"/>
  <c r="G368" i="9"/>
  <c r="H368" i="9" a="1"/>
  <c r="H368" i="9"/>
  <c r="I368" i="9" a="1"/>
  <c r="I368" i="9"/>
  <c r="J368" i="9" a="1"/>
  <c r="J368" i="9"/>
  <c r="B369" i="9" a="1"/>
  <c r="B369" i="9"/>
  <c r="C369" i="9" a="1"/>
  <c r="C369" i="9"/>
  <c r="D369" i="9" a="1"/>
  <c r="D369" i="9"/>
  <c r="E369" i="9" a="1"/>
  <c r="E369" i="9"/>
  <c r="F369" i="9" a="1"/>
  <c r="F369" i="9"/>
  <c r="G369" i="9" a="1"/>
  <c r="G369" i="9"/>
  <c r="H369" i="9" a="1"/>
  <c r="H369" i="9"/>
  <c r="I369" i="9" a="1"/>
  <c r="I369" i="9"/>
  <c r="J369" i="9" a="1"/>
  <c r="J369" i="9"/>
  <c r="B370" i="9" a="1"/>
  <c r="B370" i="9"/>
  <c r="C370" i="9" a="1"/>
  <c r="C370" i="9"/>
  <c r="D370" i="9" a="1"/>
  <c r="D370" i="9"/>
  <c r="E370" i="9" a="1"/>
  <c r="E370" i="9"/>
  <c r="F370" i="9" a="1"/>
  <c r="F370" i="9"/>
  <c r="G370" i="9" a="1"/>
  <c r="G370" i="9"/>
  <c r="H370" i="9" a="1"/>
  <c r="H370" i="9"/>
  <c r="I370" i="9" a="1"/>
  <c r="I370" i="9"/>
  <c r="J370" i="9" a="1"/>
  <c r="J370" i="9"/>
  <c r="B371" i="9" a="1"/>
  <c r="B371" i="9"/>
  <c r="C371" i="9" a="1"/>
  <c r="C371" i="9"/>
  <c r="D371" i="9" a="1"/>
  <c r="D371" i="9"/>
  <c r="E371" i="9" a="1"/>
  <c r="E371" i="9"/>
  <c r="F371" i="9" a="1"/>
  <c r="F371" i="9"/>
  <c r="G371" i="9" a="1"/>
  <c r="G371" i="9"/>
  <c r="H371" i="9" a="1"/>
  <c r="H371" i="9"/>
  <c r="I371" i="9" a="1"/>
  <c r="I371" i="9"/>
  <c r="J371" i="9" a="1"/>
  <c r="J371" i="9"/>
  <c r="B372" i="9" a="1"/>
  <c r="B372" i="9"/>
  <c r="C372" i="9" a="1"/>
  <c r="C372" i="9"/>
  <c r="D372" i="9" a="1"/>
  <c r="D372" i="9"/>
  <c r="E372" i="9" a="1"/>
  <c r="E372" i="9"/>
  <c r="F372" i="9" a="1"/>
  <c r="F372" i="9"/>
  <c r="G372" i="9" a="1"/>
  <c r="G372" i="9"/>
  <c r="H372" i="9" a="1"/>
  <c r="H372" i="9"/>
  <c r="I372" i="9" a="1"/>
  <c r="I372" i="9"/>
  <c r="J372" i="9" a="1"/>
  <c r="J372" i="9"/>
  <c r="B373" i="9" a="1"/>
  <c r="B373" i="9"/>
  <c r="C373" i="9" a="1"/>
  <c r="C373" i="9"/>
  <c r="D373" i="9" a="1"/>
  <c r="D373" i="9"/>
  <c r="E373" i="9" a="1"/>
  <c r="E373" i="9"/>
  <c r="F373" i="9" a="1"/>
  <c r="F373" i="9"/>
  <c r="G373" i="9" a="1"/>
  <c r="G373" i="9"/>
  <c r="H373" i="9" a="1"/>
  <c r="H373" i="9"/>
  <c r="I373" i="9" a="1"/>
  <c r="I373" i="9"/>
  <c r="J373" i="9" a="1"/>
  <c r="J373" i="9"/>
  <c r="B374" i="9" a="1"/>
  <c r="B374" i="9"/>
  <c r="C374" i="9" a="1"/>
  <c r="C374" i="9"/>
  <c r="D374" i="9" a="1"/>
  <c r="D374" i="9"/>
  <c r="E374" i="9" a="1"/>
  <c r="E374" i="9"/>
  <c r="F374" i="9" a="1"/>
  <c r="F374" i="9"/>
  <c r="G374" i="9" a="1"/>
  <c r="G374" i="9"/>
  <c r="H374" i="9" a="1"/>
  <c r="H374" i="9"/>
  <c r="I374" i="9" a="1"/>
  <c r="I374" i="9"/>
  <c r="J374" i="9" a="1"/>
  <c r="J374" i="9"/>
  <c r="B375" i="9" a="1"/>
  <c r="B375" i="9"/>
  <c r="C375" i="9" a="1"/>
  <c r="C375" i="9"/>
  <c r="D375" i="9" a="1"/>
  <c r="D375" i="9"/>
  <c r="E375" i="9" a="1"/>
  <c r="E375" i="9"/>
  <c r="F375" i="9" a="1"/>
  <c r="F375" i="9"/>
  <c r="G375" i="9" a="1"/>
  <c r="G375" i="9"/>
  <c r="H375" i="9" a="1"/>
  <c r="H375" i="9"/>
  <c r="I375" i="9" a="1"/>
  <c r="I375" i="9"/>
  <c r="J375" i="9" a="1"/>
  <c r="J375" i="9"/>
  <c r="B376" i="9" a="1"/>
  <c r="B376" i="9"/>
  <c r="C376" i="9" a="1"/>
  <c r="C376" i="9"/>
  <c r="D376" i="9" a="1"/>
  <c r="D376" i="9"/>
  <c r="E376" i="9" a="1"/>
  <c r="E376" i="9"/>
  <c r="F376" i="9" a="1"/>
  <c r="F376" i="9"/>
  <c r="G376" i="9" a="1"/>
  <c r="G376" i="9"/>
  <c r="H376" i="9" a="1"/>
  <c r="H376" i="9"/>
  <c r="I376" i="9" a="1"/>
  <c r="I376" i="9"/>
  <c r="J376" i="9" a="1"/>
  <c r="J376" i="9"/>
  <c r="B377" i="9" a="1"/>
  <c r="B377" i="9"/>
  <c r="C377" i="9" a="1"/>
  <c r="C377" i="9"/>
  <c r="D377" i="9" a="1"/>
  <c r="D377" i="9"/>
  <c r="E377" i="9" a="1"/>
  <c r="E377" i="9"/>
  <c r="F377" i="9" a="1"/>
  <c r="F377" i="9"/>
  <c r="G377" i="9" a="1"/>
  <c r="G377" i="9"/>
  <c r="H377" i="9" a="1"/>
  <c r="H377" i="9"/>
  <c r="I377" i="9" a="1"/>
  <c r="I377" i="9"/>
  <c r="J377" i="9" a="1"/>
  <c r="J377" i="9"/>
  <c r="B378" i="9" a="1"/>
  <c r="B378" i="9"/>
  <c r="C378" i="9" a="1"/>
  <c r="C378" i="9"/>
  <c r="D378" i="9" a="1"/>
  <c r="D378" i="9"/>
  <c r="E378" i="9" a="1"/>
  <c r="E378" i="9"/>
  <c r="F378" i="9" a="1"/>
  <c r="F378" i="9"/>
  <c r="G378" i="9" a="1"/>
  <c r="G378" i="9"/>
  <c r="H378" i="9" a="1"/>
  <c r="H378" i="9"/>
  <c r="I378" i="9" a="1"/>
  <c r="I378" i="9"/>
  <c r="J378" i="9" a="1"/>
  <c r="J378" i="9"/>
  <c r="B379" i="9" a="1"/>
  <c r="B379" i="9"/>
  <c r="C379" i="9" a="1"/>
  <c r="C379" i="9"/>
  <c r="D379" i="9" a="1"/>
  <c r="D379" i="9"/>
  <c r="E379" i="9" a="1"/>
  <c r="E379" i="9"/>
  <c r="F379" i="9" a="1"/>
  <c r="F379" i="9"/>
  <c r="G379" i="9" a="1"/>
  <c r="G379" i="9"/>
  <c r="H379" i="9" a="1"/>
  <c r="H379" i="9"/>
  <c r="I379" i="9" a="1"/>
  <c r="I379" i="9"/>
  <c r="J379" i="9" a="1"/>
  <c r="J379" i="9"/>
  <c r="B380" i="9" a="1"/>
  <c r="B380" i="9"/>
  <c r="C380" i="9" a="1"/>
  <c r="C380" i="9"/>
  <c r="D380" i="9" a="1"/>
  <c r="D380" i="9"/>
  <c r="E380" i="9" a="1"/>
  <c r="E380" i="9"/>
  <c r="F380" i="9" a="1"/>
  <c r="F380" i="9"/>
  <c r="G380" i="9" a="1"/>
  <c r="G380" i="9"/>
  <c r="H380" i="9" a="1"/>
  <c r="H380" i="9"/>
  <c r="I380" i="9" a="1"/>
  <c r="I380" i="9"/>
  <c r="J380" i="9" a="1"/>
  <c r="J380" i="9"/>
  <c r="B381" i="9" a="1"/>
  <c r="B381" i="9"/>
  <c r="C381" i="9" a="1"/>
  <c r="C381" i="9"/>
  <c r="D381" i="9" a="1"/>
  <c r="D381" i="9"/>
  <c r="E381" i="9" a="1"/>
  <c r="E381" i="9"/>
  <c r="F381" i="9" a="1"/>
  <c r="F381" i="9"/>
  <c r="G381" i="9" a="1"/>
  <c r="G381" i="9"/>
  <c r="H381" i="9" a="1"/>
  <c r="H381" i="9"/>
  <c r="I381" i="9" a="1"/>
  <c r="I381" i="9"/>
  <c r="J381" i="9" a="1"/>
  <c r="J381" i="9"/>
  <c r="B382" i="9" a="1"/>
  <c r="B382" i="9"/>
  <c r="C382" i="9" a="1"/>
  <c r="C382" i="9"/>
  <c r="D382" i="9" a="1"/>
  <c r="D382" i="9"/>
  <c r="E382" i="9" a="1"/>
  <c r="E382" i="9"/>
  <c r="F382" i="9" a="1"/>
  <c r="F382" i="9"/>
  <c r="G382" i="9" a="1"/>
  <c r="G382" i="9"/>
  <c r="H382" i="9" a="1"/>
  <c r="H382" i="9"/>
  <c r="I382" i="9" a="1"/>
  <c r="I382" i="9"/>
  <c r="J382" i="9" a="1"/>
  <c r="J382" i="9"/>
  <c r="B383" i="9" a="1"/>
  <c r="B383" i="9"/>
  <c r="C383" i="9" a="1"/>
  <c r="C383" i="9"/>
  <c r="D383" i="9" a="1"/>
  <c r="D383" i="9"/>
  <c r="E383" i="9" a="1"/>
  <c r="E383" i="9"/>
  <c r="F383" i="9" a="1"/>
  <c r="F383" i="9"/>
  <c r="G383" i="9" a="1"/>
  <c r="G383" i="9"/>
  <c r="H383" i="9" a="1"/>
  <c r="H383" i="9"/>
  <c r="I383" i="9" a="1"/>
  <c r="I383" i="9"/>
  <c r="J383" i="9" a="1"/>
  <c r="J383" i="9"/>
  <c r="B384" i="9" a="1"/>
  <c r="B384" i="9"/>
  <c r="C384" i="9" a="1"/>
  <c r="C384" i="9"/>
  <c r="D384" i="9" a="1"/>
  <c r="D384" i="9"/>
  <c r="E384" i="9" a="1"/>
  <c r="E384" i="9"/>
  <c r="F384" i="9" a="1"/>
  <c r="F384" i="9"/>
  <c r="G384" i="9" a="1"/>
  <c r="G384" i="9"/>
  <c r="H384" i="9" a="1"/>
  <c r="H384" i="9"/>
  <c r="I384" i="9" a="1"/>
  <c r="I384" i="9"/>
  <c r="J384" i="9" a="1"/>
  <c r="J384" i="9"/>
  <c r="B385" i="9" a="1"/>
  <c r="B385" i="9"/>
  <c r="C385" i="9" a="1"/>
  <c r="C385" i="9"/>
  <c r="D385" i="9" a="1"/>
  <c r="D385" i="9"/>
  <c r="E385" i="9" a="1"/>
  <c r="E385" i="9"/>
  <c r="F385" i="9" a="1"/>
  <c r="F385" i="9"/>
  <c r="G385" i="9" a="1"/>
  <c r="G385" i="9"/>
  <c r="H385" i="9" a="1"/>
  <c r="H385" i="9"/>
  <c r="I385" i="9" a="1"/>
  <c r="I385" i="9"/>
  <c r="J385" i="9" a="1"/>
  <c r="J385" i="9"/>
  <c r="B386" i="9" a="1"/>
  <c r="B386" i="9"/>
  <c r="C386" i="9" a="1"/>
  <c r="C386" i="9"/>
  <c r="D386" i="9" a="1"/>
  <c r="D386" i="9"/>
  <c r="E386" i="9" a="1"/>
  <c r="E386" i="9"/>
  <c r="F386" i="9" a="1"/>
  <c r="F386" i="9"/>
  <c r="G386" i="9" a="1"/>
  <c r="G386" i="9"/>
  <c r="H386" i="9" a="1"/>
  <c r="H386" i="9"/>
  <c r="I386" i="9" a="1"/>
  <c r="I386" i="9"/>
  <c r="J386" i="9" a="1"/>
  <c r="J386" i="9"/>
  <c r="B387" i="9" a="1"/>
  <c r="B387" i="9"/>
  <c r="C387" i="9" a="1"/>
  <c r="C387" i="9"/>
  <c r="D387" i="9" a="1"/>
  <c r="D387" i="9"/>
  <c r="E387" i="9" a="1"/>
  <c r="E387" i="9"/>
  <c r="F387" i="9" a="1"/>
  <c r="F387" i="9"/>
  <c r="G387" i="9" a="1"/>
  <c r="G387" i="9"/>
  <c r="H387" i="9" a="1"/>
  <c r="H387" i="9"/>
  <c r="I387" i="9" a="1"/>
  <c r="I387" i="9"/>
  <c r="J387" i="9" a="1"/>
  <c r="J387" i="9"/>
  <c r="B388" i="9" a="1"/>
  <c r="B388" i="9"/>
  <c r="C388" i="9" a="1"/>
  <c r="C388" i="9"/>
  <c r="D388" i="9" a="1"/>
  <c r="D388" i="9"/>
  <c r="E388" i="9" a="1"/>
  <c r="E388" i="9"/>
  <c r="F388" i="9" a="1"/>
  <c r="F388" i="9"/>
  <c r="G388" i="9" a="1"/>
  <c r="G388" i="9"/>
  <c r="H388" i="9" a="1"/>
  <c r="H388" i="9"/>
  <c r="I388" i="9" a="1"/>
  <c r="I388" i="9"/>
  <c r="J388" i="9" a="1"/>
  <c r="J388" i="9"/>
  <c r="B389" i="9" a="1"/>
  <c r="B389" i="9"/>
  <c r="C389" i="9" a="1"/>
  <c r="C389" i="9"/>
  <c r="D389" i="9" a="1"/>
  <c r="D389" i="9"/>
  <c r="E389" i="9" a="1"/>
  <c r="E389" i="9"/>
  <c r="F389" i="9" a="1"/>
  <c r="F389" i="9"/>
  <c r="G389" i="9" a="1"/>
  <c r="G389" i="9"/>
  <c r="H389" i="9" a="1"/>
  <c r="H389" i="9"/>
  <c r="I389" i="9" a="1"/>
  <c r="I389" i="9"/>
  <c r="J389" i="9" a="1"/>
  <c r="J389" i="9"/>
  <c r="B390" i="9" a="1"/>
  <c r="B390" i="9"/>
  <c r="C390" i="9" a="1"/>
  <c r="C390" i="9"/>
  <c r="D390" i="9" a="1"/>
  <c r="D390" i="9"/>
  <c r="E390" i="9" a="1"/>
  <c r="E390" i="9"/>
  <c r="F390" i="9" a="1"/>
  <c r="F390" i="9"/>
  <c r="G390" i="9" a="1"/>
  <c r="G390" i="9"/>
  <c r="H390" i="9" a="1"/>
  <c r="H390" i="9"/>
  <c r="I390" i="9" a="1"/>
  <c r="I390" i="9"/>
  <c r="J390" i="9" a="1"/>
  <c r="J390" i="9"/>
  <c r="B391" i="9" a="1"/>
  <c r="B391" i="9"/>
  <c r="C391" i="9" a="1"/>
  <c r="C391" i="9"/>
  <c r="D391" i="9" a="1"/>
  <c r="D391" i="9"/>
  <c r="E391" i="9" a="1"/>
  <c r="E391" i="9"/>
  <c r="F391" i="9" a="1"/>
  <c r="F391" i="9"/>
  <c r="G391" i="9" a="1"/>
  <c r="G391" i="9"/>
  <c r="H391" i="9" a="1"/>
  <c r="H391" i="9"/>
  <c r="I391" i="9" a="1"/>
  <c r="I391" i="9"/>
  <c r="J391" i="9" a="1"/>
  <c r="J391" i="9"/>
  <c r="B392" i="9" a="1"/>
  <c r="B392" i="9"/>
  <c r="C392" i="9" a="1"/>
  <c r="C392" i="9"/>
  <c r="D392" i="9" a="1"/>
  <c r="D392" i="9"/>
  <c r="E392" i="9" a="1"/>
  <c r="E392" i="9"/>
  <c r="F392" i="9" a="1"/>
  <c r="F392" i="9"/>
  <c r="G392" i="9" a="1"/>
  <c r="G392" i="9"/>
  <c r="H392" i="9" a="1"/>
  <c r="H392" i="9"/>
  <c r="I392" i="9" a="1"/>
  <c r="I392" i="9"/>
  <c r="J392" i="9" a="1"/>
  <c r="J392" i="9"/>
  <c r="B393" i="9" a="1"/>
  <c r="B393" i="9"/>
  <c r="C393" i="9" a="1"/>
  <c r="C393" i="9"/>
  <c r="D393" i="9" a="1"/>
  <c r="D393" i="9"/>
  <c r="E393" i="9" a="1"/>
  <c r="E393" i="9"/>
  <c r="F393" i="9" a="1"/>
  <c r="F393" i="9"/>
  <c r="G393" i="9" a="1"/>
  <c r="G393" i="9"/>
  <c r="H393" i="9" a="1"/>
  <c r="H393" i="9"/>
  <c r="I393" i="9" a="1"/>
  <c r="I393" i="9"/>
  <c r="J393" i="9" a="1"/>
  <c r="J393" i="9"/>
  <c r="B394" i="9" a="1"/>
  <c r="B394" i="9"/>
  <c r="C394" i="9" a="1"/>
  <c r="C394" i="9"/>
  <c r="D394" i="9" a="1"/>
  <c r="D394" i="9"/>
  <c r="E394" i="9" a="1"/>
  <c r="E394" i="9"/>
  <c r="F394" i="9" a="1"/>
  <c r="F394" i="9"/>
  <c r="G394" i="9" a="1"/>
  <c r="G394" i="9"/>
  <c r="H394" i="9" a="1"/>
  <c r="H394" i="9"/>
  <c r="I394" i="9" a="1"/>
  <c r="I394" i="9"/>
  <c r="J394" i="9" a="1"/>
  <c r="J394" i="9"/>
  <c r="B395" i="9" a="1"/>
  <c r="B395" i="9"/>
  <c r="C395" i="9" a="1"/>
  <c r="C395" i="9"/>
  <c r="D395" i="9" a="1"/>
  <c r="D395" i="9"/>
  <c r="E395" i="9" a="1"/>
  <c r="E395" i="9"/>
  <c r="F395" i="9" a="1"/>
  <c r="F395" i="9"/>
  <c r="G395" i="9" a="1"/>
  <c r="G395" i="9"/>
  <c r="H395" i="9" a="1"/>
  <c r="H395" i="9"/>
  <c r="I395" i="9" a="1"/>
  <c r="I395" i="9"/>
  <c r="J395" i="9" a="1"/>
  <c r="J395" i="9"/>
  <c r="B396" i="9" a="1"/>
  <c r="B396" i="9"/>
  <c r="C396" i="9" a="1"/>
  <c r="C396" i="9"/>
  <c r="D396" i="9" a="1"/>
  <c r="D396" i="9"/>
  <c r="E396" i="9" a="1"/>
  <c r="E396" i="9"/>
  <c r="F396" i="9" a="1"/>
  <c r="F396" i="9"/>
  <c r="G396" i="9" a="1"/>
  <c r="G396" i="9"/>
  <c r="H396" i="9" a="1"/>
  <c r="H396" i="9"/>
  <c r="I396" i="9" a="1"/>
  <c r="I396" i="9"/>
  <c r="J396" i="9" a="1"/>
  <c r="J396" i="9"/>
  <c r="B397" i="9" a="1"/>
  <c r="B397" i="9"/>
  <c r="C397" i="9" a="1"/>
  <c r="C397" i="9"/>
  <c r="D397" i="9" a="1"/>
  <c r="D397" i="9"/>
  <c r="E397" i="9" a="1"/>
  <c r="E397" i="9"/>
  <c r="F397" i="9" a="1"/>
  <c r="F397" i="9"/>
  <c r="G397" i="9" a="1"/>
  <c r="G397" i="9"/>
  <c r="H397" i="9" a="1"/>
  <c r="H397" i="9"/>
  <c r="I397" i="9" a="1"/>
  <c r="I397" i="9"/>
  <c r="J397" i="9" a="1"/>
  <c r="J397" i="9"/>
  <c r="B398" i="9" a="1"/>
  <c r="B398" i="9"/>
  <c r="C398" i="9" a="1"/>
  <c r="C398" i="9"/>
  <c r="D398" i="9" a="1"/>
  <c r="D398" i="9"/>
  <c r="E398" i="9" a="1"/>
  <c r="E398" i="9"/>
  <c r="F398" i="9" a="1"/>
  <c r="F398" i="9"/>
  <c r="G398" i="9" a="1"/>
  <c r="G398" i="9"/>
  <c r="H398" i="9" a="1"/>
  <c r="H398" i="9"/>
  <c r="I398" i="9" a="1"/>
  <c r="I398" i="9"/>
  <c r="J398" i="9" a="1"/>
  <c r="J398" i="9"/>
  <c r="B399" i="9" a="1"/>
  <c r="B399" i="9"/>
  <c r="C399" i="9" a="1"/>
  <c r="C399" i="9"/>
  <c r="D399" i="9" a="1"/>
  <c r="D399" i="9"/>
  <c r="E399" i="9" a="1"/>
  <c r="E399" i="9"/>
  <c r="F399" i="9" a="1"/>
  <c r="F399" i="9"/>
  <c r="G399" i="9" a="1"/>
  <c r="G399" i="9"/>
  <c r="H399" i="9" a="1"/>
  <c r="H399" i="9"/>
  <c r="I399" i="9" a="1"/>
  <c r="I399" i="9"/>
  <c r="J399" i="9" a="1"/>
  <c r="J399" i="9"/>
  <c r="B400" i="9" a="1"/>
  <c r="B400" i="9"/>
  <c r="C400" i="9" a="1"/>
  <c r="C400" i="9"/>
  <c r="D400" i="9" a="1"/>
  <c r="D400" i="9"/>
  <c r="E400" i="9" a="1"/>
  <c r="E400" i="9"/>
  <c r="F400" i="9" a="1"/>
  <c r="F400" i="9"/>
  <c r="G400" i="9" a="1"/>
  <c r="G400" i="9"/>
  <c r="H400" i="9" a="1"/>
  <c r="H400" i="9"/>
  <c r="I400" i="9" a="1"/>
  <c r="I400" i="9"/>
  <c r="J400" i="9" a="1"/>
  <c r="J400" i="9"/>
  <c r="B401" i="9" a="1"/>
  <c r="B401" i="9"/>
  <c r="C401" i="9" a="1"/>
  <c r="C401" i="9"/>
  <c r="D401" i="9" a="1"/>
  <c r="D401" i="9"/>
  <c r="E401" i="9" a="1"/>
  <c r="E401" i="9"/>
  <c r="F401" i="9" a="1"/>
  <c r="F401" i="9"/>
  <c r="G401" i="9" a="1"/>
  <c r="G401" i="9"/>
  <c r="H401" i="9" a="1"/>
  <c r="H401" i="9"/>
  <c r="I401" i="9" a="1"/>
  <c r="I401" i="9"/>
  <c r="J401" i="9" a="1"/>
  <c r="J401" i="9"/>
  <c r="B402" i="9" a="1"/>
  <c r="B402" i="9"/>
  <c r="C402" i="9" a="1"/>
  <c r="C402" i="9"/>
  <c r="D402" i="9" a="1"/>
  <c r="D402" i="9"/>
  <c r="E402" i="9" a="1"/>
  <c r="E402" i="9"/>
  <c r="F402" i="9" a="1"/>
  <c r="F402" i="9"/>
  <c r="G402" i="9" a="1"/>
  <c r="G402" i="9"/>
  <c r="H402" i="9" a="1"/>
  <c r="H402" i="9"/>
  <c r="I402" i="9" a="1"/>
  <c r="I402" i="9"/>
  <c r="J402" i="9" a="1"/>
  <c r="J402" i="9"/>
  <c r="B403" i="9" a="1"/>
  <c r="B403" i="9"/>
  <c r="C403" i="9" a="1"/>
  <c r="C403" i="9"/>
  <c r="D403" i="9" a="1"/>
  <c r="D403" i="9"/>
  <c r="E403" i="9" a="1"/>
  <c r="E403" i="9"/>
  <c r="F403" i="9" a="1"/>
  <c r="F403" i="9"/>
  <c r="G403" i="9" a="1"/>
  <c r="G403" i="9"/>
  <c r="H403" i="9" a="1"/>
  <c r="H403" i="9"/>
  <c r="I403" i="9" a="1"/>
  <c r="I403" i="9"/>
  <c r="J403" i="9" a="1"/>
  <c r="J403" i="9"/>
  <c r="B404" i="9" a="1"/>
  <c r="B404" i="9"/>
  <c r="C404" i="9" a="1"/>
  <c r="C404" i="9"/>
  <c r="D404" i="9" a="1"/>
  <c r="D404" i="9"/>
  <c r="E404" i="9" a="1"/>
  <c r="E404" i="9"/>
  <c r="F404" i="9" a="1"/>
  <c r="F404" i="9"/>
  <c r="G404" i="9" a="1"/>
  <c r="G404" i="9"/>
  <c r="H404" i="9" a="1"/>
  <c r="H404" i="9"/>
  <c r="I404" i="9" a="1"/>
  <c r="I404" i="9"/>
  <c r="J404" i="9" a="1"/>
  <c r="J404" i="9"/>
  <c r="B405" i="9" a="1"/>
  <c r="B405" i="9"/>
  <c r="C405" i="9" a="1"/>
  <c r="C405" i="9"/>
  <c r="D405" i="9" a="1"/>
  <c r="D405" i="9"/>
  <c r="E405" i="9" a="1"/>
  <c r="E405" i="9"/>
  <c r="F405" i="9" a="1"/>
  <c r="F405" i="9"/>
  <c r="G405" i="9" a="1"/>
  <c r="G405" i="9"/>
  <c r="H405" i="9" a="1"/>
  <c r="H405" i="9"/>
  <c r="I405" i="9" a="1"/>
  <c r="I405" i="9"/>
  <c r="J405" i="9" a="1"/>
  <c r="J405" i="9"/>
  <c r="B406" i="9" a="1"/>
  <c r="B406" i="9"/>
  <c r="C406" i="9" a="1"/>
  <c r="C406" i="9"/>
  <c r="D406" i="9" a="1"/>
  <c r="D406" i="9"/>
  <c r="E406" i="9" a="1"/>
  <c r="E406" i="9"/>
  <c r="F406" i="9" a="1"/>
  <c r="F406" i="9"/>
  <c r="G406" i="9" a="1"/>
  <c r="G406" i="9"/>
  <c r="H406" i="9" a="1"/>
  <c r="H406" i="9"/>
  <c r="I406" i="9" a="1"/>
  <c r="I406" i="9"/>
  <c r="J406" i="9" a="1"/>
  <c r="J406" i="9"/>
  <c r="B407" i="9" a="1"/>
  <c r="B407" i="9"/>
  <c r="C407" i="9" a="1"/>
  <c r="C407" i="9"/>
  <c r="D407" i="9" a="1"/>
  <c r="D407" i="9"/>
  <c r="E407" i="9" a="1"/>
  <c r="E407" i="9"/>
  <c r="F407" i="9" a="1"/>
  <c r="F407" i="9"/>
  <c r="G407" i="9" a="1"/>
  <c r="G407" i="9"/>
  <c r="H407" i="9" a="1"/>
  <c r="H407" i="9"/>
  <c r="I407" i="9" a="1"/>
  <c r="I407" i="9"/>
  <c r="J407" i="9" a="1"/>
  <c r="J407" i="9"/>
  <c r="B408" i="9" a="1"/>
  <c r="B408" i="9"/>
  <c r="C408" i="9" a="1"/>
  <c r="C408" i="9"/>
  <c r="D408" i="9" a="1"/>
  <c r="D408" i="9"/>
  <c r="E408" i="9" a="1"/>
  <c r="E408" i="9"/>
  <c r="F408" i="9" a="1"/>
  <c r="F408" i="9"/>
  <c r="G408" i="9" a="1"/>
  <c r="G408" i="9"/>
  <c r="H408" i="9" a="1"/>
  <c r="H408" i="9"/>
  <c r="I408" i="9" a="1"/>
  <c r="I408" i="9"/>
  <c r="J408" i="9" a="1"/>
  <c r="J408" i="9"/>
  <c r="B409" i="9" a="1"/>
  <c r="B409" i="9"/>
  <c r="C409" i="9" a="1"/>
  <c r="C409" i="9"/>
  <c r="D409" i="9" a="1"/>
  <c r="D409" i="9"/>
  <c r="E409" i="9" a="1"/>
  <c r="E409" i="9"/>
  <c r="F409" i="9" a="1"/>
  <c r="F409" i="9"/>
  <c r="G409" i="9" a="1"/>
  <c r="G409" i="9"/>
  <c r="H409" i="9" a="1"/>
  <c r="H409" i="9"/>
  <c r="I409" i="9" a="1"/>
  <c r="I409" i="9"/>
  <c r="J409" i="9" a="1"/>
  <c r="J409" i="9"/>
  <c r="B410" i="9" a="1"/>
  <c r="B410" i="9"/>
  <c r="C410" i="9" a="1"/>
  <c r="C410" i="9"/>
  <c r="D410" i="9" a="1"/>
  <c r="D410" i="9"/>
  <c r="E410" i="9" a="1"/>
  <c r="E410" i="9"/>
  <c r="F410" i="9" a="1"/>
  <c r="F410" i="9"/>
  <c r="G410" i="9" a="1"/>
  <c r="G410" i="9"/>
  <c r="H410" i="9" a="1"/>
  <c r="H410" i="9"/>
  <c r="I410" i="9" a="1"/>
  <c r="I410" i="9"/>
  <c r="J410" i="9" a="1"/>
  <c r="J410" i="9"/>
  <c r="B411" i="9" a="1"/>
  <c r="B411" i="9"/>
  <c r="C411" i="9" a="1"/>
  <c r="C411" i="9"/>
  <c r="D411" i="9" a="1"/>
  <c r="D411" i="9"/>
  <c r="E411" i="9" a="1"/>
  <c r="E411" i="9"/>
  <c r="F411" i="9" a="1"/>
  <c r="F411" i="9"/>
  <c r="G411" i="9" a="1"/>
  <c r="G411" i="9"/>
  <c r="H411" i="9" a="1"/>
  <c r="H411" i="9"/>
  <c r="I411" i="9" a="1"/>
  <c r="I411" i="9"/>
  <c r="J411" i="9" a="1"/>
  <c r="J411" i="9"/>
  <c r="B412" i="9" a="1"/>
  <c r="B412" i="9"/>
  <c r="C412" i="9" a="1"/>
  <c r="C412" i="9"/>
  <c r="D412" i="9" a="1"/>
  <c r="D412" i="9"/>
  <c r="E412" i="9" a="1"/>
  <c r="E412" i="9"/>
  <c r="F412" i="9" a="1"/>
  <c r="F412" i="9"/>
  <c r="G412" i="9" a="1"/>
  <c r="G412" i="9"/>
  <c r="H412" i="9" a="1"/>
  <c r="H412" i="9"/>
  <c r="I412" i="9" a="1"/>
  <c r="I412" i="9"/>
  <c r="J412" i="9" a="1"/>
  <c r="J412" i="9"/>
  <c r="B413" i="9" a="1"/>
  <c r="B413" i="9"/>
  <c r="C413" i="9" a="1"/>
  <c r="C413" i="9"/>
  <c r="D413" i="9" a="1"/>
  <c r="D413" i="9"/>
  <c r="E413" i="9" a="1"/>
  <c r="E413" i="9"/>
  <c r="F413" i="9" a="1"/>
  <c r="F413" i="9"/>
  <c r="G413" i="9" a="1"/>
  <c r="G413" i="9"/>
  <c r="H413" i="9" a="1"/>
  <c r="H413" i="9"/>
  <c r="I413" i="9" a="1"/>
  <c r="I413" i="9"/>
  <c r="J413" i="9" a="1"/>
  <c r="J413" i="9"/>
  <c r="B414" i="9" a="1"/>
  <c r="B414" i="9"/>
  <c r="C414" i="9" a="1"/>
  <c r="C414" i="9"/>
  <c r="D414" i="9" a="1"/>
  <c r="D414" i="9"/>
  <c r="E414" i="9" a="1"/>
  <c r="E414" i="9"/>
  <c r="F414" i="9" a="1"/>
  <c r="F414" i="9"/>
  <c r="G414" i="9" a="1"/>
  <c r="G414" i="9"/>
  <c r="H414" i="9" a="1"/>
  <c r="H414" i="9"/>
  <c r="I414" i="9" a="1"/>
  <c r="I414" i="9"/>
  <c r="J414" i="9" a="1"/>
  <c r="J414" i="9"/>
  <c r="B415" i="9" a="1"/>
  <c r="B415" i="9"/>
  <c r="C415" i="9" a="1"/>
  <c r="C415" i="9"/>
  <c r="D415" i="9" a="1"/>
  <c r="D415" i="9"/>
  <c r="E415" i="9" a="1"/>
  <c r="E415" i="9"/>
  <c r="F415" i="9" a="1"/>
  <c r="F415" i="9"/>
  <c r="G415" i="9" a="1"/>
  <c r="G415" i="9"/>
  <c r="H415" i="9" a="1"/>
  <c r="H415" i="9"/>
  <c r="I415" i="9" a="1"/>
  <c r="I415" i="9"/>
  <c r="J415" i="9" a="1"/>
  <c r="J415" i="9"/>
  <c r="B416" i="9" a="1"/>
  <c r="B416" i="9"/>
  <c r="C416" i="9" a="1"/>
  <c r="C416" i="9"/>
  <c r="D416" i="9" a="1"/>
  <c r="D416" i="9"/>
  <c r="E416" i="9" a="1"/>
  <c r="E416" i="9"/>
  <c r="F416" i="9" a="1"/>
  <c r="F416" i="9"/>
  <c r="G416" i="9" a="1"/>
  <c r="G416" i="9"/>
  <c r="H416" i="9" a="1"/>
  <c r="H416" i="9"/>
  <c r="I416" i="9" a="1"/>
  <c r="I416" i="9"/>
  <c r="J416" i="9" a="1"/>
  <c r="J416" i="9"/>
  <c r="B417" i="9" a="1"/>
  <c r="B417" i="9"/>
  <c r="C417" i="9" a="1"/>
  <c r="C417" i="9"/>
  <c r="D417" i="9" a="1"/>
  <c r="D417" i="9"/>
  <c r="E417" i="9" a="1"/>
  <c r="E417" i="9"/>
  <c r="F417" i="9" a="1"/>
  <c r="F417" i="9"/>
  <c r="G417" i="9" a="1"/>
  <c r="G417" i="9"/>
  <c r="H417" i="9" a="1"/>
  <c r="H417" i="9"/>
  <c r="I417" i="9" a="1"/>
  <c r="I417" i="9"/>
  <c r="J417" i="9" a="1"/>
  <c r="J417" i="9"/>
  <c r="B418" i="9" a="1"/>
  <c r="B418" i="9"/>
  <c r="C418" i="9" a="1"/>
  <c r="C418" i="9"/>
  <c r="D418" i="9" a="1"/>
  <c r="D418" i="9"/>
  <c r="E418" i="9" a="1"/>
  <c r="E418" i="9"/>
  <c r="F418" i="9" a="1"/>
  <c r="F418" i="9"/>
  <c r="G418" i="9" a="1"/>
  <c r="G418" i="9"/>
  <c r="H418" i="9" a="1"/>
  <c r="H418" i="9"/>
  <c r="I418" i="9" a="1"/>
  <c r="I418" i="9"/>
  <c r="J418" i="9" a="1"/>
  <c r="J418" i="9"/>
  <c r="B419" i="9" a="1"/>
  <c r="B419" i="9"/>
  <c r="C419" i="9" a="1"/>
  <c r="C419" i="9"/>
  <c r="D419" i="9" a="1"/>
  <c r="D419" i="9"/>
  <c r="E419" i="9" a="1"/>
  <c r="E419" i="9"/>
  <c r="F419" i="9" a="1"/>
  <c r="F419" i="9"/>
  <c r="G419" i="9" a="1"/>
  <c r="G419" i="9"/>
  <c r="H419" i="9" a="1"/>
  <c r="H419" i="9"/>
  <c r="I419" i="9" a="1"/>
  <c r="I419" i="9"/>
  <c r="J419" i="9" a="1"/>
  <c r="J419" i="9"/>
  <c r="B420" i="9" a="1"/>
  <c r="B420" i="9"/>
  <c r="C420" i="9" a="1"/>
  <c r="C420" i="9"/>
  <c r="D420" i="9" a="1"/>
  <c r="D420" i="9"/>
  <c r="E420" i="9" a="1"/>
  <c r="E420" i="9"/>
  <c r="F420" i="9" a="1"/>
  <c r="F420" i="9"/>
  <c r="G420" i="9" a="1"/>
  <c r="G420" i="9"/>
  <c r="H420" i="9" a="1"/>
  <c r="H420" i="9"/>
  <c r="I420" i="9" a="1"/>
  <c r="I420" i="9"/>
  <c r="J420" i="9" a="1"/>
  <c r="J420" i="9"/>
  <c r="B421" i="9" a="1"/>
  <c r="B421" i="9"/>
  <c r="C421" i="9" a="1"/>
  <c r="C421" i="9"/>
  <c r="D421" i="9" a="1"/>
  <c r="D421" i="9"/>
  <c r="E421" i="9" a="1"/>
  <c r="E421" i="9"/>
  <c r="F421" i="9" a="1"/>
  <c r="F421" i="9"/>
  <c r="G421" i="9" a="1"/>
  <c r="G421" i="9"/>
  <c r="H421" i="9" a="1"/>
  <c r="H421" i="9"/>
  <c r="I421" i="9" a="1"/>
  <c r="I421" i="9"/>
  <c r="J421" i="9" a="1"/>
  <c r="J421" i="9"/>
  <c r="B422" i="9" a="1"/>
  <c r="B422" i="9"/>
  <c r="C422" i="9" a="1"/>
  <c r="C422" i="9"/>
  <c r="D422" i="9" a="1"/>
  <c r="D422" i="9"/>
  <c r="E422" i="9" a="1"/>
  <c r="E422" i="9"/>
  <c r="F422" i="9" a="1"/>
  <c r="F422" i="9"/>
  <c r="G422" i="9" a="1"/>
  <c r="G422" i="9"/>
  <c r="H422" i="9" a="1"/>
  <c r="H422" i="9"/>
  <c r="I422" i="9" a="1"/>
  <c r="I422" i="9"/>
  <c r="J422" i="9" a="1"/>
  <c r="J422" i="9"/>
  <c r="B423" i="9" a="1"/>
  <c r="B423" i="9"/>
  <c r="C423" i="9" a="1"/>
  <c r="C423" i="9"/>
  <c r="D423" i="9" a="1"/>
  <c r="D423" i="9"/>
  <c r="E423" i="9" a="1"/>
  <c r="E423" i="9"/>
  <c r="F423" i="9" a="1"/>
  <c r="F423" i="9"/>
  <c r="G423" i="9" a="1"/>
  <c r="G423" i="9"/>
  <c r="H423" i="9" a="1"/>
  <c r="H423" i="9"/>
  <c r="I423" i="9" a="1"/>
  <c r="I423" i="9"/>
  <c r="J423" i="9" a="1"/>
  <c r="J423" i="9"/>
  <c r="B424" i="9" a="1"/>
  <c r="B424" i="9"/>
  <c r="C424" i="9" a="1"/>
  <c r="C424" i="9"/>
  <c r="D424" i="9" a="1"/>
  <c r="D424" i="9"/>
  <c r="E424" i="9" a="1"/>
  <c r="E424" i="9"/>
  <c r="F424" i="9" a="1"/>
  <c r="F424" i="9"/>
  <c r="G424" i="9" a="1"/>
  <c r="G424" i="9"/>
  <c r="H424" i="9" a="1"/>
  <c r="H424" i="9"/>
  <c r="I424" i="9" a="1"/>
  <c r="I424" i="9"/>
  <c r="J424" i="9" a="1"/>
  <c r="J424" i="9"/>
  <c r="B425" i="9" a="1"/>
  <c r="B425" i="9"/>
  <c r="C425" i="9" a="1"/>
  <c r="C425" i="9"/>
  <c r="D425" i="9" a="1"/>
  <c r="D425" i="9"/>
  <c r="E425" i="9" a="1"/>
  <c r="E425" i="9"/>
  <c r="F425" i="9" a="1"/>
  <c r="F425" i="9"/>
  <c r="G425" i="9" a="1"/>
  <c r="G425" i="9"/>
  <c r="H425" i="9" a="1"/>
  <c r="H425" i="9"/>
  <c r="I425" i="9" a="1"/>
  <c r="I425" i="9"/>
  <c r="J425" i="9" a="1"/>
  <c r="J425" i="9"/>
  <c r="B426" i="9" a="1"/>
  <c r="B426" i="9"/>
  <c r="C426" i="9" a="1"/>
  <c r="C426" i="9"/>
  <c r="D426" i="9" a="1"/>
  <c r="D426" i="9"/>
  <c r="E426" i="9" a="1"/>
  <c r="E426" i="9"/>
  <c r="F426" i="9" a="1"/>
  <c r="F426" i="9"/>
  <c r="G426" i="9" a="1"/>
  <c r="G426" i="9"/>
  <c r="H426" i="9" a="1"/>
  <c r="H426" i="9"/>
  <c r="I426" i="9" a="1"/>
  <c r="I426" i="9"/>
  <c r="J426" i="9" a="1"/>
  <c r="J426" i="9"/>
  <c r="B427" i="9" a="1"/>
  <c r="B427" i="9"/>
  <c r="C427" i="9" a="1"/>
  <c r="C427" i="9"/>
  <c r="D427" i="9" a="1"/>
  <c r="D427" i="9"/>
  <c r="E427" i="9" a="1"/>
  <c r="E427" i="9"/>
  <c r="F427" i="9" a="1"/>
  <c r="F427" i="9"/>
  <c r="G427" i="9" a="1"/>
  <c r="G427" i="9"/>
  <c r="H427" i="9" a="1"/>
  <c r="H427" i="9"/>
  <c r="I427" i="9" a="1"/>
  <c r="I427" i="9"/>
  <c r="J427" i="9" a="1"/>
  <c r="J427" i="9"/>
  <c r="B428" i="9" a="1"/>
  <c r="B428" i="9"/>
  <c r="C428" i="9" a="1"/>
  <c r="C428" i="9"/>
  <c r="D428" i="9" a="1"/>
  <c r="D428" i="9"/>
  <c r="E428" i="9" a="1"/>
  <c r="E428" i="9"/>
  <c r="F428" i="9" a="1"/>
  <c r="F428" i="9"/>
  <c r="G428" i="9" a="1"/>
  <c r="G428" i="9"/>
  <c r="H428" i="9" a="1"/>
  <c r="H428" i="9"/>
  <c r="I428" i="9" a="1"/>
  <c r="I428" i="9"/>
  <c r="J428" i="9" a="1"/>
  <c r="J428" i="9"/>
  <c r="B429" i="9" a="1"/>
  <c r="B429" i="9"/>
  <c r="C429" i="9" a="1"/>
  <c r="C429" i="9"/>
  <c r="D429" i="9" a="1"/>
  <c r="D429" i="9"/>
  <c r="E429" i="9" a="1"/>
  <c r="E429" i="9"/>
  <c r="F429" i="9" a="1"/>
  <c r="F429" i="9"/>
  <c r="G429" i="9" a="1"/>
  <c r="G429" i="9"/>
  <c r="H429" i="9" a="1"/>
  <c r="H429" i="9"/>
  <c r="I429" i="9" a="1"/>
  <c r="I429" i="9"/>
  <c r="J429" i="9" a="1"/>
  <c r="J429" i="9"/>
  <c r="B430" i="9" a="1"/>
  <c r="B430" i="9"/>
  <c r="C430" i="9" a="1"/>
  <c r="C430" i="9"/>
  <c r="D430" i="9" a="1"/>
  <c r="D430" i="9"/>
  <c r="E430" i="9" a="1"/>
  <c r="E430" i="9"/>
  <c r="F430" i="9" a="1"/>
  <c r="F430" i="9"/>
  <c r="G430" i="9" a="1"/>
  <c r="G430" i="9"/>
  <c r="H430" i="9" a="1"/>
  <c r="H430" i="9"/>
  <c r="I430" i="9" a="1"/>
  <c r="I430" i="9"/>
  <c r="J430" i="9" a="1"/>
  <c r="J430" i="9"/>
  <c r="B431" i="9" a="1"/>
  <c r="B431" i="9"/>
  <c r="C431" i="9" a="1"/>
  <c r="C431" i="9"/>
  <c r="D431" i="9" a="1"/>
  <c r="D431" i="9"/>
  <c r="E431" i="9" a="1"/>
  <c r="E431" i="9"/>
  <c r="F431" i="9" a="1"/>
  <c r="F431" i="9"/>
  <c r="G431" i="9" a="1"/>
  <c r="G431" i="9"/>
  <c r="H431" i="9" a="1"/>
  <c r="H431" i="9"/>
  <c r="I431" i="9" a="1"/>
  <c r="I431" i="9"/>
  <c r="J431" i="9" a="1"/>
  <c r="J431" i="9"/>
  <c r="B432" i="9" a="1"/>
  <c r="B432" i="9"/>
  <c r="C432" i="9" a="1"/>
  <c r="C432" i="9"/>
  <c r="D432" i="9" a="1"/>
  <c r="D432" i="9"/>
  <c r="E432" i="9" a="1"/>
  <c r="E432" i="9"/>
  <c r="F432" i="9" a="1"/>
  <c r="F432" i="9"/>
  <c r="G432" i="9" a="1"/>
  <c r="G432" i="9"/>
  <c r="H432" i="9" a="1"/>
  <c r="H432" i="9"/>
  <c r="I432" i="9" a="1"/>
  <c r="I432" i="9"/>
  <c r="J432" i="9" a="1"/>
  <c r="J432" i="9"/>
  <c r="B433" i="9" a="1"/>
  <c r="B433" i="9"/>
  <c r="C433" i="9" a="1"/>
  <c r="C433" i="9"/>
  <c r="D433" i="9" a="1"/>
  <c r="D433" i="9"/>
  <c r="E433" i="9" a="1"/>
  <c r="E433" i="9"/>
  <c r="F433" i="9" a="1"/>
  <c r="F433" i="9"/>
  <c r="G433" i="9" a="1"/>
  <c r="G433" i="9"/>
  <c r="H433" i="9" a="1"/>
  <c r="H433" i="9"/>
  <c r="I433" i="9" a="1"/>
  <c r="I433" i="9"/>
  <c r="J433" i="9" a="1"/>
  <c r="J433" i="9"/>
  <c r="B434" i="9" a="1"/>
  <c r="B434" i="9"/>
  <c r="C434" i="9" a="1"/>
  <c r="C434" i="9"/>
  <c r="D434" i="9" a="1"/>
  <c r="D434" i="9"/>
  <c r="E434" i="9" a="1"/>
  <c r="E434" i="9"/>
  <c r="F434" i="9" a="1"/>
  <c r="F434" i="9"/>
  <c r="G434" i="9" a="1"/>
  <c r="G434" i="9"/>
  <c r="H434" i="9" a="1"/>
  <c r="H434" i="9"/>
  <c r="I434" i="9" a="1"/>
  <c r="I434" i="9"/>
  <c r="J434" i="9" a="1"/>
  <c r="J434" i="9"/>
  <c r="B435" i="9" a="1"/>
  <c r="B435" i="9"/>
  <c r="C435" i="9" a="1"/>
  <c r="C435" i="9"/>
  <c r="D435" i="9" a="1"/>
  <c r="D435" i="9"/>
  <c r="E435" i="9" a="1"/>
  <c r="E435" i="9"/>
  <c r="F435" i="9" a="1"/>
  <c r="F435" i="9"/>
  <c r="G435" i="9" a="1"/>
  <c r="G435" i="9"/>
  <c r="H435" i="9" a="1"/>
  <c r="H435" i="9"/>
  <c r="I435" i="9" a="1"/>
  <c r="I435" i="9"/>
  <c r="J435" i="9" a="1"/>
  <c r="J435" i="9"/>
  <c r="B436" i="9" a="1"/>
  <c r="B436" i="9"/>
  <c r="C436" i="9" a="1"/>
  <c r="C436" i="9"/>
  <c r="D436" i="9" a="1"/>
  <c r="D436" i="9"/>
  <c r="E436" i="9" a="1"/>
  <c r="E436" i="9"/>
  <c r="F436" i="9" a="1"/>
  <c r="F436" i="9"/>
  <c r="G436" i="9" a="1"/>
  <c r="G436" i="9"/>
  <c r="H436" i="9" a="1"/>
  <c r="H436" i="9"/>
  <c r="I436" i="9" a="1"/>
  <c r="I436" i="9"/>
  <c r="J436" i="9" a="1"/>
  <c r="J436" i="9"/>
  <c r="B437" i="9" a="1"/>
  <c r="B437" i="9"/>
  <c r="C437" i="9" a="1"/>
  <c r="C437" i="9"/>
  <c r="D437" i="9" a="1"/>
  <c r="D437" i="9"/>
  <c r="E437" i="9" a="1"/>
  <c r="E437" i="9"/>
  <c r="F437" i="9" a="1"/>
  <c r="F437" i="9"/>
  <c r="G437" i="9" a="1"/>
  <c r="G437" i="9"/>
  <c r="H437" i="9" a="1"/>
  <c r="H437" i="9"/>
  <c r="I437" i="9" a="1"/>
  <c r="I437" i="9"/>
  <c r="J437" i="9" a="1"/>
  <c r="J437" i="9"/>
  <c r="B438" i="9" a="1"/>
  <c r="B438" i="9"/>
  <c r="C438" i="9" a="1"/>
  <c r="C438" i="9"/>
  <c r="D438" i="9" a="1"/>
  <c r="D438" i="9"/>
  <c r="E438" i="9" a="1"/>
  <c r="E438" i="9"/>
  <c r="F438" i="9" a="1"/>
  <c r="F438" i="9"/>
  <c r="G438" i="9" a="1"/>
  <c r="G438" i="9"/>
  <c r="H438" i="9" a="1"/>
  <c r="H438" i="9"/>
  <c r="I438" i="9" a="1"/>
  <c r="I438" i="9"/>
  <c r="J438" i="9" a="1"/>
  <c r="J438" i="9"/>
  <c r="B439" i="9" a="1"/>
  <c r="B439" i="9"/>
  <c r="C439" i="9" a="1"/>
  <c r="C439" i="9"/>
  <c r="D439" i="9" a="1"/>
  <c r="D439" i="9"/>
  <c r="E439" i="9" a="1"/>
  <c r="E439" i="9"/>
  <c r="F439" i="9" a="1"/>
  <c r="F439" i="9"/>
  <c r="G439" i="9" a="1"/>
  <c r="G439" i="9"/>
  <c r="H439" i="9" a="1"/>
  <c r="H439" i="9"/>
  <c r="I439" i="9" a="1"/>
  <c r="I439" i="9"/>
  <c r="J439" i="9" a="1"/>
  <c r="J439" i="9"/>
  <c r="B440" i="9" a="1"/>
  <c r="B440" i="9"/>
  <c r="C440" i="9" a="1"/>
  <c r="C440" i="9"/>
  <c r="D440" i="9" a="1"/>
  <c r="D440" i="9"/>
  <c r="E440" i="9" a="1"/>
  <c r="E440" i="9"/>
  <c r="F440" i="9" a="1"/>
  <c r="F440" i="9"/>
  <c r="G440" i="9" a="1"/>
  <c r="G440" i="9"/>
  <c r="H440" i="9" a="1"/>
  <c r="H440" i="9"/>
  <c r="I440" i="9" a="1"/>
  <c r="I440" i="9"/>
  <c r="J440" i="9" a="1"/>
  <c r="J440" i="9"/>
  <c r="B441" i="9" a="1"/>
  <c r="B441" i="9"/>
  <c r="C441" i="9" a="1"/>
  <c r="C441" i="9"/>
  <c r="D441" i="9" a="1"/>
  <c r="D441" i="9"/>
  <c r="E441" i="9" a="1"/>
  <c r="E441" i="9"/>
  <c r="F441" i="9" a="1"/>
  <c r="F441" i="9"/>
  <c r="G441" i="9" a="1"/>
  <c r="G441" i="9"/>
  <c r="H441" i="9" a="1"/>
  <c r="H441" i="9"/>
  <c r="I441" i="9" a="1"/>
  <c r="I441" i="9"/>
  <c r="J441" i="9" a="1"/>
  <c r="J441" i="9"/>
  <c r="B442" i="9" a="1"/>
  <c r="B442" i="9"/>
  <c r="C442" i="9" a="1"/>
  <c r="C442" i="9"/>
  <c r="D442" i="9" a="1"/>
  <c r="D442" i="9"/>
  <c r="E442" i="9" a="1"/>
  <c r="E442" i="9"/>
  <c r="F442" i="9" a="1"/>
  <c r="F442" i="9"/>
  <c r="G442" i="9" a="1"/>
  <c r="G442" i="9"/>
  <c r="H442" i="9" a="1"/>
  <c r="H442" i="9"/>
  <c r="I442" i="9" a="1"/>
  <c r="I442" i="9"/>
  <c r="J442" i="9" a="1"/>
  <c r="J442" i="9"/>
  <c r="B443" i="9" a="1"/>
  <c r="B443" i="9"/>
  <c r="C443" i="9" a="1"/>
  <c r="C443" i="9"/>
  <c r="D443" i="9" a="1"/>
  <c r="D443" i="9"/>
  <c r="E443" i="9" a="1"/>
  <c r="E443" i="9"/>
  <c r="F443" i="9" a="1"/>
  <c r="F443" i="9"/>
  <c r="G443" i="9" a="1"/>
  <c r="G443" i="9"/>
  <c r="H443" i="9" a="1"/>
  <c r="H443" i="9"/>
  <c r="I443" i="9" a="1"/>
  <c r="I443" i="9"/>
  <c r="J443" i="9" a="1"/>
  <c r="J443" i="9"/>
  <c r="B444" i="9" a="1"/>
  <c r="B444" i="9"/>
  <c r="C444" i="9" a="1"/>
  <c r="C444" i="9"/>
  <c r="D444" i="9" a="1"/>
  <c r="D444" i="9"/>
  <c r="E444" i="9" a="1"/>
  <c r="E444" i="9"/>
  <c r="F444" i="9" a="1"/>
  <c r="F444" i="9"/>
  <c r="G444" i="9" a="1"/>
  <c r="G444" i="9"/>
  <c r="H444" i="9" a="1"/>
  <c r="H444" i="9"/>
  <c r="I444" i="9" a="1"/>
  <c r="I444" i="9"/>
  <c r="J444" i="9" a="1"/>
  <c r="J444" i="9"/>
  <c r="B445" i="9" a="1"/>
  <c r="B445" i="9"/>
  <c r="C445" i="9" a="1"/>
  <c r="C445" i="9"/>
  <c r="D445" i="9" a="1"/>
  <c r="D445" i="9"/>
  <c r="E445" i="9" a="1"/>
  <c r="E445" i="9"/>
  <c r="F445" i="9" a="1"/>
  <c r="F445" i="9"/>
  <c r="G445" i="9" a="1"/>
  <c r="G445" i="9"/>
  <c r="H445" i="9" a="1"/>
  <c r="H445" i="9"/>
  <c r="I445" i="9" a="1"/>
  <c r="I445" i="9"/>
  <c r="J445" i="9" a="1"/>
  <c r="J445" i="9"/>
  <c r="B446" i="9" a="1"/>
  <c r="B446" i="9"/>
  <c r="C446" i="9" a="1"/>
  <c r="C446" i="9"/>
  <c r="D446" i="9" a="1"/>
  <c r="D446" i="9"/>
  <c r="E446" i="9" a="1"/>
  <c r="E446" i="9"/>
  <c r="F446" i="9" a="1"/>
  <c r="F446" i="9"/>
  <c r="G446" i="9" a="1"/>
  <c r="G446" i="9"/>
  <c r="H446" i="9" a="1"/>
  <c r="H446" i="9"/>
  <c r="I446" i="9" a="1"/>
  <c r="I446" i="9"/>
  <c r="J446" i="9" a="1"/>
  <c r="J446" i="9"/>
  <c r="B447" i="9" a="1"/>
  <c r="B447" i="9"/>
  <c r="C447" i="9" a="1"/>
  <c r="C447" i="9"/>
  <c r="D447" i="9" a="1"/>
  <c r="D447" i="9"/>
  <c r="E447" i="9" a="1"/>
  <c r="E447" i="9"/>
  <c r="F447" i="9" a="1"/>
  <c r="F447" i="9"/>
  <c r="G447" i="9" a="1"/>
  <c r="G447" i="9"/>
  <c r="H447" i="9" a="1"/>
  <c r="H447" i="9"/>
  <c r="I447" i="9" a="1"/>
  <c r="I447" i="9"/>
  <c r="J447" i="9" a="1"/>
  <c r="J447" i="9"/>
  <c r="B448" i="9" a="1"/>
  <c r="B448" i="9"/>
  <c r="C448" i="9" a="1"/>
  <c r="C448" i="9"/>
  <c r="D448" i="9" a="1"/>
  <c r="D448" i="9"/>
  <c r="E448" i="9" a="1"/>
  <c r="E448" i="9"/>
  <c r="F448" i="9" a="1"/>
  <c r="F448" i="9"/>
  <c r="G448" i="9" a="1"/>
  <c r="G448" i="9"/>
  <c r="H448" i="9" a="1"/>
  <c r="H448" i="9"/>
  <c r="I448" i="9" a="1"/>
  <c r="I448" i="9"/>
  <c r="J448" i="9" a="1"/>
  <c r="J448" i="9"/>
  <c r="B449" i="9" a="1"/>
  <c r="B449" i="9"/>
  <c r="C449" i="9" a="1"/>
  <c r="C449" i="9"/>
  <c r="D449" i="9" a="1"/>
  <c r="D449" i="9"/>
  <c r="E449" i="9" a="1"/>
  <c r="E449" i="9"/>
  <c r="F449" i="9" a="1"/>
  <c r="F449" i="9"/>
  <c r="G449" i="9" a="1"/>
  <c r="G449" i="9"/>
  <c r="H449" i="9" a="1"/>
  <c r="H449" i="9"/>
  <c r="I449" i="9" a="1"/>
  <c r="I449" i="9"/>
  <c r="J449" i="9" a="1"/>
  <c r="J449" i="9"/>
  <c r="B450" i="9" a="1"/>
  <c r="B450" i="9"/>
  <c r="C450" i="9" a="1"/>
  <c r="C450" i="9"/>
  <c r="D450" i="9" a="1"/>
  <c r="D450" i="9"/>
  <c r="E450" i="9" a="1"/>
  <c r="E450" i="9"/>
  <c r="F450" i="9" a="1"/>
  <c r="F450" i="9"/>
  <c r="G450" i="9" a="1"/>
  <c r="G450" i="9"/>
  <c r="H450" i="9" a="1"/>
  <c r="H450" i="9"/>
  <c r="I450" i="9" a="1"/>
  <c r="I450" i="9"/>
  <c r="J450" i="9" a="1"/>
  <c r="J450" i="9"/>
  <c r="B451" i="9" a="1"/>
  <c r="B451" i="9"/>
  <c r="C451" i="9" a="1"/>
  <c r="C451" i="9"/>
  <c r="D451" i="9" a="1"/>
  <c r="D451" i="9"/>
  <c r="E451" i="9" a="1"/>
  <c r="E451" i="9"/>
  <c r="F451" i="9" a="1"/>
  <c r="F451" i="9"/>
  <c r="G451" i="9" a="1"/>
  <c r="G451" i="9"/>
  <c r="H451" i="9" a="1"/>
  <c r="H451" i="9"/>
  <c r="I451" i="9" a="1"/>
  <c r="I451" i="9"/>
  <c r="J451" i="9" a="1"/>
  <c r="J451" i="9"/>
  <c r="B452" i="9" a="1"/>
  <c r="B452" i="9"/>
  <c r="C452" i="9" a="1"/>
  <c r="C452" i="9"/>
  <c r="D452" i="9" a="1"/>
  <c r="D452" i="9"/>
  <c r="E452" i="9" a="1"/>
  <c r="E452" i="9"/>
  <c r="F452" i="9" a="1"/>
  <c r="F452" i="9"/>
  <c r="G452" i="9" a="1"/>
  <c r="G452" i="9"/>
  <c r="H452" i="9" a="1"/>
  <c r="H452" i="9"/>
  <c r="I452" i="9" a="1"/>
  <c r="I452" i="9"/>
  <c r="J452" i="9" a="1"/>
  <c r="J452" i="9"/>
  <c r="B453" i="9" a="1"/>
  <c r="B453" i="9"/>
  <c r="C453" i="9" a="1"/>
  <c r="C453" i="9"/>
  <c r="D453" i="9" a="1"/>
  <c r="D453" i="9"/>
  <c r="E453" i="9" a="1"/>
  <c r="E453" i="9"/>
  <c r="F453" i="9" a="1"/>
  <c r="F453" i="9"/>
  <c r="G453" i="9" a="1"/>
  <c r="G453" i="9"/>
  <c r="H453" i="9" a="1"/>
  <c r="H453" i="9"/>
  <c r="I453" i="9" a="1"/>
  <c r="I453" i="9"/>
  <c r="J453" i="9" a="1"/>
  <c r="J453" i="9"/>
  <c r="B454" i="9" a="1"/>
  <c r="B454" i="9"/>
  <c r="C454" i="9" a="1"/>
  <c r="C454" i="9"/>
  <c r="D454" i="9" a="1"/>
  <c r="D454" i="9"/>
  <c r="E454" i="9" a="1"/>
  <c r="E454" i="9"/>
  <c r="F454" i="9" a="1"/>
  <c r="F454" i="9"/>
  <c r="G454" i="9" a="1"/>
  <c r="G454" i="9"/>
  <c r="H454" i="9" a="1"/>
  <c r="H454" i="9"/>
  <c r="I454" i="9" a="1"/>
  <c r="I454" i="9"/>
  <c r="J454" i="9" a="1"/>
  <c r="J454" i="9"/>
  <c r="B455" i="9" a="1"/>
  <c r="B455" i="9"/>
  <c r="C455" i="9" a="1"/>
  <c r="C455" i="9"/>
  <c r="D455" i="9" a="1"/>
  <c r="D455" i="9"/>
  <c r="E455" i="9" a="1"/>
  <c r="E455" i="9"/>
  <c r="F455" i="9" a="1"/>
  <c r="F455" i="9"/>
  <c r="G455" i="9" a="1"/>
  <c r="G455" i="9"/>
  <c r="H455" i="9" a="1"/>
  <c r="H455" i="9"/>
  <c r="I455" i="9" a="1"/>
  <c r="I455" i="9"/>
  <c r="J455" i="9" a="1"/>
  <c r="J455" i="9"/>
  <c r="B456" i="9" a="1"/>
  <c r="B456" i="9"/>
  <c r="C456" i="9" a="1"/>
  <c r="C456" i="9"/>
  <c r="D456" i="9" a="1"/>
  <c r="D456" i="9"/>
  <c r="E456" i="9" a="1"/>
  <c r="E456" i="9"/>
  <c r="F456" i="9" a="1"/>
  <c r="F456" i="9"/>
  <c r="G456" i="9" a="1"/>
  <c r="G456" i="9"/>
  <c r="H456" i="9" a="1"/>
  <c r="H456" i="9"/>
  <c r="I456" i="9" a="1"/>
  <c r="I456" i="9"/>
  <c r="J456" i="9" a="1"/>
  <c r="J456" i="9"/>
  <c r="B457" i="9" a="1"/>
  <c r="B457" i="9"/>
  <c r="C457" i="9" a="1"/>
  <c r="C457" i="9"/>
  <c r="D457" i="9" a="1"/>
  <c r="D457" i="9"/>
  <c r="E457" i="9" a="1"/>
  <c r="E457" i="9"/>
  <c r="F457" i="9" a="1"/>
  <c r="F457" i="9"/>
  <c r="G457" i="9" a="1"/>
  <c r="G457" i="9"/>
  <c r="H457" i="9" a="1"/>
  <c r="H457" i="9"/>
  <c r="I457" i="9" a="1"/>
  <c r="I457" i="9"/>
  <c r="J457" i="9" a="1"/>
  <c r="J457" i="9"/>
  <c r="B458" i="9" a="1"/>
  <c r="B458" i="9"/>
  <c r="C458" i="9" a="1"/>
  <c r="C458" i="9"/>
  <c r="D458" i="9" a="1"/>
  <c r="D458" i="9"/>
  <c r="E458" i="9" a="1"/>
  <c r="E458" i="9"/>
  <c r="F458" i="9" a="1"/>
  <c r="F458" i="9"/>
  <c r="G458" i="9" a="1"/>
  <c r="G458" i="9"/>
  <c r="H458" i="9" a="1"/>
  <c r="H458" i="9"/>
  <c r="I458" i="9" a="1"/>
  <c r="I458" i="9"/>
  <c r="J458" i="9" a="1"/>
  <c r="J458" i="9"/>
  <c r="B459" i="9" a="1"/>
  <c r="B459" i="9"/>
  <c r="C459" i="9" a="1"/>
  <c r="C459" i="9"/>
  <c r="D459" i="9" a="1"/>
  <c r="D459" i="9"/>
  <c r="E459" i="9" a="1"/>
  <c r="E459" i="9"/>
  <c r="F459" i="9" a="1"/>
  <c r="F459" i="9"/>
  <c r="G459" i="9" a="1"/>
  <c r="G459" i="9"/>
  <c r="H459" i="9" a="1"/>
  <c r="H459" i="9"/>
  <c r="I459" i="9" a="1"/>
  <c r="I459" i="9"/>
  <c r="J459" i="9" a="1"/>
  <c r="J459" i="9"/>
  <c r="B460" i="9" a="1"/>
  <c r="B460" i="9"/>
  <c r="C460" i="9" a="1"/>
  <c r="C460" i="9"/>
  <c r="D460" i="9" a="1"/>
  <c r="D460" i="9"/>
  <c r="E460" i="9" a="1"/>
  <c r="E460" i="9"/>
  <c r="F460" i="9" a="1"/>
  <c r="F460" i="9"/>
  <c r="G460" i="9" a="1"/>
  <c r="G460" i="9"/>
  <c r="H460" i="9" a="1"/>
  <c r="H460" i="9"/>
  <c r="I460" i="9" a="1"/>
  <c r="I460" i="9"/>
  <c r="J460" i="9" a="1"/>
  <c r="J460" i="9"/>
  <c r="B461" i="9" a="1"/>
  <c r="B461" i="9"/>
  <c r="C461" i="9" a="1"/>
  <c r="C461" i="9"/>
  <c r="D461" i="9" a="1"/>
  <c r="D461" i="9"/>
  <c r="E461" i="9" a="1"/>
  <c r="E461" i="9"/>
  <c r="F461" i="9" a="1"/>
  <c r="F461" i="9"/>
  <c r="G461" i="9" a="1"/>
  <c r="G461" i="9"/>
  <c r="H461" i="9" a="1"/>
  <c r="H461" i="9"/>
  <c r="I461" i="9" a="1"/>
  <c r="I461" i="9"/>
  <c r="J461" i="9" a="1"/>
  <c r="J461" i="9"/>
  <c r="B462" i="9" a="1"/>
  <c r="B462" i="9"/>
  <c r="C462" i="9" a="1"/>
  <c r="C462" i="9"/>
  <c r="D462" i="9" a="1"/>
  <c r="D462" i="9"/>
  <c r="E462" i="9" a="1"/>
  <c r="E462" i="9"/>
  <c r="F462" i="9" a="1"/>
  <c r="F462" i="9"/>
  <c r="G462" i="9" a="1"/>
  <c r="G462" i="9"/>
  <c r="H462" i="9" a="1"/>
  <c r="H462" i="9"/>
  <c r="I462" i="9" a="1"/>
  <c r="I462" i="9"/>
  <c r="J462" i="9" a="1"/>
  <c r="J462" i="9"/>
  <c r="B463" i="9" a="1"/>
  <c r="B463" i="9"/>
  <c r="C463" i="9" a="1"/>
  <c r="C463" i="9"/>
  <c r="D463" i="9" a="1"/>
  <c r="D463" i="9"/>
  <c r="E463" i="9" a="1"/>
  <c r="E463" i="9"/>
  <c r="F463" i="9" a="1"/>
  <c r="F463" i="9"/>
  <c r="G463" i="9" a="1"/>
  <c r="G463" i="9"/>
  <c r="H463" i="9" a="1"/>
  <c r="H463" i="9"/>
  <c r="I463" i="9" a="1"/>
  <c r="I463" i="9"/>
  <c r="J463" i="9" a="1"/>
  <c r="J463" i="9"/>
  <c r="B464" i="9" a="1"/>
  <c r="B464" i="9"/>
  <c r="C464" i="9" a="1"/>
  <c r="C464" i="9"/>
  <c r="D464" i="9" a="1"/>
  <c r="D464" i="9"/>
  <c r="E464" i="9" a="1"/>
  <c r="E464" i="9"/>
  <c r="F464" i="9" a="1"/>
  <c r="F464" i="9"/>
  <c r="G464" i="9" a="1"/>
  <c r="G464" i="9"/>
  <c r="H464" i="9" a="1"/>
  <c r="H464" i="9"/>
  <c r="I464" i="9" a="1"/>
  <c r="I464" i="9"/>
  <c r="J464" i="9" a="1"/>
  <c r="J464" i="9"/>
  <c r="B465" i="9" a="1"/>
  <c r="B465" i="9"/>
  <c r="C465" i="9" a="1"/>
  <c r="C465" i="9"/>
  <c r="D465" i="9" a="1"/>
  <c r="D465" i="9"/>
  <c r="E465" i="9" a="1"/>
  <c r="E465" i="9"/>
  <c r="F465" i="9" a="1"/>
  <c r="F465" i="9"/>
  <c r="G465" i="9" a="1"/>
  <c r="G465" i="9"/>
  <c r="H465" i="9" a="1"/>
  <c r="H465" i="9"/>
  <c r="I465" i="9" a="1"/>
  <c r="I465" i="9"/>
  <c r="J465" i="9" a="1"/>
  <c r="J465" i="9"/>
  <c r="B466" i="9" a="1"/>
  <c r="B466" i="9"/>
  <c r="C466" i="9" a="1"/>
  <c r="C466" i="9"/>
  <c r="D466" i="9" a="1"/>
  <c r="D466" i="9"/>
  <c r="E466" i="9" a="1"/>
  <c r="E466" i="9"/>
  <c r="F466" i="9" a="1"/>
  <c r="F466" i="9"/>
  <c r="G466" i="9" a="1"/>
  <c r="G466" i="9"/>
  <c r="H466" i="9" a="1"/>
  <c r="H466" i="9"/>
  <c r="I466" i="9" a="1"/>
  <c r="I466" i="9"/>
  <c r="J466" i="9" a="1"/>
  <c r="J466" i="9"/>
  <c r="B467" i="9" a="1"/>
  <c r="B467" i="9"/>
  <c r="C467" i="9" a="1"/>
  <c r="C467" i="9"/>
  <c r="D467" i="9" a="1"/>
  <c r="D467" i="9"/>
  <c r="E467" i="9" a="1"/>
  <c r="E467" i="9"/>
  <c r="F467" i="9" a="1"/>
  <c r="F467" i="9"/>
  <c r="G467" i="9" a="1"/>
  <c r="G467" i="9"/>
  <c r="H467" i="9" a="1"/>
  <c r="H467" i="9"/>
  <c r="I467" i="9" a="1"/>
  <c r="I467" i="9"/>
  <c r="J467" i="9" a="1"/>
  <c r="J467" i="9"/>
  <c r="B468" i="9" a="1"/>
  <c r="B468" i="9"/>
  <c r="C468" i="9" a="1"/>
  <c r="C468" i="9"/>
  <c r="D468" i="9" a="1"/>
  <c r="D468" i="9"/>
  <c r="E468" i="9" a="1"/>
  <c r="E468" i="9"/>
  <c r="F468" i="9" a="1"/>
  <c r="F468" i="9"/>
  <c r="G468" i="9" a="1"/>
  <c r="G468" i="9"/>
  <c r="H468" i="9" a="1"/>
  <c r="H468" i="9"/>
  <c r="I468" i="9" a="1"/>
  <c r="I468" i="9"/>
  <c r="J468" i="9" a="1"/>
  <c r="J468" i="9"/>
  <c r="B469" i="9" a="1"/>
  <c r="B469" i="9"/>
  <c r="C469" i="9" a="1"/>
  <c r="C469" i="9"/>
  <c r="D469" i="9" a="1"/>
  <c r="D469" i="9"/>
  <c r="E469" i="9" a="1"/>
  <c r="E469" i="9"/>
  <c r="F469" i="9" a="1"/>
  <c r="F469" i="9"/>
  <c r="G469" i="9" a="1"/>
  <c r="G469" i="9"/>
  <c r="H469" i="9" a="1"/>
  <c r="H469" i="9"/>
  <c r="I469" i="9" a="1"/>
  <c r="I469" i="9"/>
  <c r="J469" i="9" a="1"/>
  <c r="J469" i="9"/>
  <c r="B470" i="9" a="1"/>
  <c r="B470" i="9"/>
  <c r="C470" i="9" a="1"/>
  <c r="C470" i="9"/>
  <c r="D470" i="9" a="1"/>
  <c r="D470" i="9"/>
  <c r="E470" i="9" a="1"/>
  <c r="E470" i="9"/>
  <c r="F470" i="9" a="1"/>
  <c r="F470" i="9"/>
  <c r="G470" i="9" a="1"/>
  <c r="G470" i="9"/>
  <c r="H470" i="9" a="1"/>
  <c r="H470" i="9"/>
  <c r="I470" i="9" a="1"/>
  <c r="I470" i="9"/>
  <c r="J470" i="9" a="1"/>
  <c r="J470" i="9"/>
  <c r="B471" i="9" a="1"/>
  <c r="B471" i="9"/>
  <c r="C471" i="9" a="1"/>
  <c r="C471" i="9"/>
  <c r="D471" i="9" a="1"/>
  <c r="D471" i="9"/>
  <c r="E471" i="9" a="1"/>
  <c r="E471" i="9"/>
  <c r="F471" i="9" a="1"/>
  <c r="F471" i="9"/>
  <c r="G471" i="9" a="1"/>
  <c r="G471" i="9"/>
  <c r="H471" i="9" a="1"/>
  <c r="H471" i="9"/>
  <c r="I471" i="9" a="1"/>
  <c r="I471" i="9"/>
  <c r="J471" i="9" a="1"/>
  <c r="J471" i="9"/>
  <c r="B472" i="9" a="1"/>
  <c r="B472" i="9"/>
  <c r="C472" i="9" a="1"/>
  <c r="C472" i="9"/>
  <c r="D472" i="9" a="1"/>
  <c r="D472" i="9"/>
  <c r="E472" i="9" a="1"/>
  <c r="E472" i="9"/>
  <c r="F472" i="9" a="1"/>
  <c r="F472" i="9"/>
  <c r="G472" i="9" a="1"/>
  <c r="G472" i="9"/>
  <c r="H472" i="9" a="1"/>
  <c r="H472" i="9"/>
  <c r="I472" i="9" a="1"/>
  <c r="I472" i="9"/>
  <c r="J472" i="9" a="1"/>
  <c r="J472" i="9"/>
  <c r="B473" i="9" a="1"/>
  <c r="B473" i="9"/>
  <c r="C473" i="9" a="1"/>
  <c r="C473" i="9"/>
  <c r="D473" i="9" a="1"/>
  <c r="D473" i="9"/>
  <c r="E473" i="9" a="1"/>
  <c r="E473" i="9"/>
  <c r="F473" i="9" a="1"/>
  <c r="F473" i="9"/>
  <c r="G473" i="9" a="1"/>
  <c r="G473" i="9"/>
  <c r="H473" i="9" a="1"/>
  <c r="H473" i="9"/>
  <c r="I473" i="9" a="1"/>
  <c r="I473" i="9"/>
  <c r="J473" i="9" a="1"/>
  <c r="J473" i="9"/>
  <c r="B474" i="9" a="1"/>
  <c r="B474" i="9"/>
  <c r="C474" i="9" a="1"/>
  <c r="C474" i="9"/>
  <c r="D474" i="9" a="1"/>
  <c r="D474" i="9"/>
  <c r="E474" i="9" a="1"/>
  <c r="E474" i="9"/>
  <c r="F474" i="9" a="1"/>
  <c r="F474" i="9"/>
  <c r="G474" i="9" a="1"/>
  <c r="G474" i="9"/>
  <c r="H474" i="9" a="1"/>
  <c r="H474" i="9"/>
  <c r="I474" i="9" a="1"/>
  <c r="I474" i="9"/>
  <c r="J474" i="9" a="1"/>
  <c r="J474" i="9"/>
  <c r="B475" i="9" a="1"/>
  <c r="B475" i="9"/>
  <c r="C475" i="9" a="1"/>
  <c r="C475" i="9"/>
  <c r="D475" i="9" a="1"/>
  <c r="D475" i="9"/>
  <c r="E475" i="9" a="1"/>
  <c r="E475" i="9"/>
  <c r="F475" i="9" a="1"/>
  <c r="F475" i="9"/>
  <c r="G475" i="9" a="1"/>
  <c r="G475" i="9"/>
  <c r="H475" i="9" a="1"/>
  <c r="H475" i="9"/>
  <c r="I475" i="9" a="1"/>
  <c r="I475" i="9"/>
  <c r="J475" i="9" a="1"/>
  <c r="J475" i="9"/>
  <c r="B476" i="9" a="1"/>
  <c r="B476" i="9"/>
  <c r="C476" i="9" a="1"/>
  <c r="C476" i="9"/>
  <c r="D476" i="9" a="1"/>
  <c r="D476" i="9"/>
  <c r="E476" i="9" a="1"/>
  <c r="E476" i="9"/>
  <c r="F476" i="9" a="1"/>
  <c r="F476" i="9"/>
  <c r="G476" i="9" a="1"/>
  <c r="G476" i="9"/>
  <c r="H476" i="9" a="1"/>
  <c r="H476" i="9"/>
  <c r="I476" i="9" a="1"/>
  <c r="I476" i="9"/>
  <c r="J476" i="9" a="1"/>
  <c r="J476" i="9"/>
  <c r="B477" i="9" a="1"/>
  <c r="B477" i="9"/>
  <c r="C477" i="9" a="1"/>
  <c r="C477" i="9"/>
  <c r="D477" i="9" a="1"/>
  <c r="D477" i="9"/>
  <c r="E477" i="9" a="1"/>
  <c r="E477" i="9"/>
  <c r="F477" i="9" a="1"/>
  <c r="F477" i="9"/>
  <c r="G477" i="9" a="1"/>
  <c r="G477" i="9"/>
  <c r="H477" i="9" a="1"/>
  <c r="H477" i="9"/>
  <c r="I477" i="9" a="1"/>
  <c r="I477" i="9"/>
  <c r="J477" i="9" a="1"/>
  <c r="J477" i="9"/>
  <c r="B478" i="9" a="1"/>
  <c r="B478" i="9"/>
  <c r="C478" i="9" a="1"/>
  <c r="C478" i="9"/>
  <c r="D478" i="9" a="1"/>
  <c r="D478" i="9"/>
  <c r="E478" i="9" a="1"/>
  <c r="E478" i="9"/>
  <c r="F478" i="9" a="1"/>
  <c r="F478" i="9"/>
  <c r="G478" i="9" a="1"/>
  <c r="G478" i="9"/>
  <c r="H478" i="9" a="1"/>
  <c r="H478" i="9"/>
  <c r="I478" i="9" a="1"/>
  <c r="I478" i="9"/>
  <c r="J478" i="9" a="1"/>
  <c r="J478" i="9"/>
  <c r="B479" i="9" a="1"/>
  <c r="B479" i="9"/>
  <c r="C479" i="9" a="1"/>
  <c r="C479" i="9"/>
  <c r="D479" i="9" a="1"/>
  <c r="D479" i="9"/>
  <c r="E479" i="9" a="1"/>
  <c r="E479" i="9"/>
  <c r="F479" i="9" a="1"/>
  <c r="F479" i="9"/>
  <c r="G479" i="9" a="1"/>
  <c r="G479" i="9"/>
  <c r="H479" i="9" a="1"/>
  <c r="H479" i="9"/>
  <c r="I479" i="9" a="1"/>
  <c r="I479" i="9"/>
  <c r="J479" i="9" a="1"/>
  <c r="J479" i="9"/>
  <c r="B480" i="9" a="1"/>
  <c r="B480" i="9"/>
  <c r="C480" i="9" a="1"/>
  <c r="C480" i="9"/>
  <c r="D480" i="9" a="1"/>
  <c r="D480" i="9"/>
  <c r="E480" i="9" a="1"/>
  <c r="E480" i="9"/>
  <c r="F480" i="9" a="1"/>
  <c r="F480" i="9"/>
  <c r="G480" i="9" a="1"/>
  <c r="G480" i="9"/>
  <c r="H480" i="9" a="1"/>
  <c r="H480" i="9"/>
  <c r="I480" i="9" a="1"/>
  <c r="I480" i="9"/>
  <c r="J480" i="9" a="1"/>
  <c r="J480" i="9"/>
  <c r="B481" i="9" a="1"/>
  <c r="B481" i="9"/>
  <c r="C481" i="9" a="1"/>
  <c r="C481" i="9"/>
  <c r="D481" i="9" a="1"/>
  <c r="D481" i="9"/>
  <c r="E481" i="9" a="1"/>
  <c r="E481" i="9"/>
  <c r="F481" i="9" a="1"/>
  <c r="F481" i="9"/>
  <c r="G481" i="9" a="1"/>
  <c r="G481" i="9"/>
  <c r="H481" i="9" a="1"/>
  <c r="H481" i="9"/>
  <c r="I481" i="9" a="1"/>
  <c r="I481" i="9"/>
  <c r="J481" i="9" a="1"/>
  <c r="J481" i="9"/>
  <c r="B482" i="9" a="1"/>
  <c r="B482" i="9"/>
  <c r="C482" i="9" a="1"/>
  <c r="C482" i="9"/>
  <c r="D482" i="9" a="1"/>
  <c r="D482" i="9"/>
  <c r="E482" i="9" a="1"/>
  <c r="E482" i="9"/>
  <c r="F482" i="9" a="1"/>
  <c r="F482" i="9"/>
  <c r="G482" i="9" a="1"/>
  <c r="G482" i="9"/>
  <c r="H482" i="9" a="1"/>
  <c r="H482" i="9"/>
  <c r="I482" i="9" a="1"/>
  <c r="I482" i="9"/>
  <c r="J482" i="9" a="1"/>
  <c r="J482" i="9"/>
  <c r="B483" i="9" a="1"/>
  <c r="B483" i="9"/>
  <c r="C483" i="9" a="1"/>
  <c r="C483" i="9"/>
  <c r="D483" i="9" a="1"/>
  <c r="D483" i="9"/>
  <c r="E483" i="9" a="1"/>
  <c r="E483" i="9"/>
  <c r="F483" i="9" a="1"/>
  <c r="F483" i="9"/>
  <c r="G483" i="9" a="1"/>
  <c r="G483" i="9"/>
  <c r="H483" i="9" a="1"/>
  <c r="H483" i="9"/>
  <c r="I483" i="9" a="1"/>
  <c r="I483" i="9"/>
  <c r="J483" i="9" a="1"/>
  <c r="J483" i="9"/>
  <c r="B484" i="9" a="1"/>
  <c r="B484" i="9"/>
  <c r="C484" i="9" a="1"/>
  <c r="C484" i="9"/>
  <c r="D484" i="9" a="1"/>
  <c r="D484" i="9"/>
  <c r="E484" i="9" a="1"/>
  <c r="E484" i="9"/>
  <c r="F484" i="9" a="1"/>
  <c r="F484" i="9"/>
  <c r="G484" i="9" a="1"/>
  <c r="G484" i="9"/>
  <c r="H484" i="9" a="1"/>
  <c r="H484" i="9"/>
  <c r="I484" i="9" a="1"/>
  <c r="I484" i="9"/>
  <c r="J484" i="9" a="1"/>
  <c r="J484" i="9"/>
  <c r="B485" i="9" a="1"/>
  <c r="B485" i="9"/>
  <c r="C485" i="9" a="1"/>
  <c r="C485" i="9"/>
  <c r="D485" i="9" a="1"/>
  <c r="D485" i="9"/>
  <c r="E485" i="9" a="1"/>
  <c r="E485" i="9"/>
  <c r="F485" i="9" a="1"/>
  <c r="F485" i="9"/>
  <c r="G485" i="9" a="1"/>
  <c r="G485" i="9"/>
  <c r="H485" i="9" a="1"/>
  <c r="H485" i="9"/>
  <c r="I485" i="9" a="1"/>
  <c r="I485" i="9"/>
  <c r="J485" i="9" a="1"/>
  <c r="J485" i="9"/>
  <c r="B486" i="9" a="1"/>
  <c r="B486" i="9"/>
  <c r="C486" i="9" a="1"/>
  <c r="C486" i="9"/>
  <c r="D486" i="9" a="1"/>
  <c r="D486" i="9"/>
  <c r="E486" i="9" a="1"/>
  <c r="E486" i="9"/>
  <c r="F486" i="9" a="1"/>
  <c r="F486" i="9"/>
  <c r="G486" i="9" a="1"/>
  <c r="G486" i="9"/>
  <c r="H486" i="9" a="1"/>
  <c r="H486" i="9"/>
  <c r="I486" i="9" a="1"/>
  <c r="I486" i="9"/>
  <c r="J486" i="9" a="1"/>
  <c r="J486" i="9"/>
  <c r="B487" i="9" a="1"/>
  <c r="B487" i="9"/>
  <c r="C487" i="9" a="1"/>
  <c r="C487" i="9"/>
  <c r="D487" i="9" a="1"/>
  <c r="D487" i="9"/>
  <c r="E487" i="9" a="1"/>
  <c r="E487" i="9"/>
  <c r="F487" i="9" a="1"/>
  <c r="F487" i="9"/>
  <c r="G487" i="9" a="1"/>
  <c r="G487" i="9"/>
  <c r="H487" i="9" a="1"/>
  <c r="H487" i="9"/>
  <c r="I487" i="9" a="1"/>
  <c r="I487" i="9"/>
  <c r="J487" i="9" a="1"/>
  <c r="J487" i="9"/>
  <c r="B488" i="9" a="1"/>
  <c r="B488" i="9"/>
  <c r="C488" i="9" a="1"/>
  <c r="C488" i="9"/>
  <c r="D488" i="9" a="1"/>
  <c r="D488" i="9"/>
  <c r="E488" i="9" a="1"/>
  <c r="E488" i="9"/>
  <c r="F488" i="9" a="1"/>
  <c r="F488" i="9"/>
  <c r="G488" i="9" a="1"/>
  <c r="G488" i="9"/>
  <c r="H488" i="9" a="1"/>
  <c r="H488" i="9"/>
  <c r="I488" i="9" a="1"/>
  <c r="I488" i="9"/>
  <c r="J488" i="9" a="1"/>
  <c r="J488" i="9"/>
  <c r="B489" i="9" a="1"/>
  <c r="B489" i="9"/>
  <c r="C489" i="9" a="1"/>
  <c r="C489" i="9"/>
  <c r="D489" i="9" a="1"/>
  <c r="D489" i="9"/>
  <c r="E489" i="9" a="1"/>
  <c r="E489" i="9"/>
  <c r="F489" i="9" a="1"/>
  <c r="F489" i="9"/>
  <c r="G489" i="9" a="1"/>
  <c r="G489" i="9"/>
  <c r="H489" i="9" a="1"/>
  <c r="H489" i="9"/>
  <c r="I489" i="9" a="1"/>
  <c r="I489" i="9"/>
  <c r="J489" i="9" a="1"/>
  <c r="J489" i="9"/>
  <c r="B490" i="9" a="1"/>
  <c r="B490" i="9"/>
  <c r="C490" i="9" a="1"/>
  <c r="C490" i="9"/>
  <c r="D490" i="9" a="1"/>
  <c r="D490" i="9"/>
  <c r="E490" i="9" a="1"/>
  <c r="E490" i="9"/>
  <c r="F490" i="9" a="1"/>
  <c r="F490" i="9"/>
  <c r="G490" i="9" a="1"/>
  <c r="G490" i="9"/>
  <c r="H490" i="9" a="1"/>
  <c r="H490" i="9"/>
  <c r="I490" i="9" a="1"/>
  <c r="I490" i="9"/>
  <c r="J490" i="9" a="1"/>
  <c r="J490" i="9"/>
  <c r="B491" i="9" a="1"/>
  <c r="B491" i="9"/>
  <c r="C491" i="9" a="1"/>
  <c r="C491" i="9"/>
  <c r="D491" i="9" a="1"/>
  <c r="D491" i="9"/>
  <c r="E491" i="9" a="1"/>
  <c r="E491" i="9"/>
  <c r="F491" i="9" a="1"/>
  <c r="F491" i="9"/>
  <c r="G491" i="9" a="1"/>
  <c r="G491" i="9"/>
  <c r="H491" i="9" a="1"/>
  <c r="H491" i="9"/>
  <c r="I491" i="9" a="1"/>
  <c r="I491" i="9"/>
  <c r="J491" i="9" a="1"/>
  <c r="J491" i="9"/>
  <c r="B492" i="9" a="1"/>
  <c r="B492" i="9"/>
  <c r="C492" i="9" a="1"/>
  <c r="C492" i="9"/>
  <c r="D492" i="9" a="1"/>
  <c r="D492" i="9"/>
  <c r="E492" i="9" a="1"/>
  <c r="E492" i="9"/>
  <c r="F492" i="9" a="1"/>
  <c r="F492" i="9"/>
  <c r="G492" i="9" a="1"/>
  <c r="G492" i="9"/>
  <c r="H492" i="9" a="1"/>
  <c r="H492" i="9"/>
  <c r="I492" i="9" a="1"/>
  <c r="I492" i="9"/>
  <c r="J492" i="9" a="1"/>
  <c r="J492" i="9"/>
  <c r="B493" i="9" a="1"/>
  <c r="B493" i="9"/>
  <c r="C493" i="9" a="1"/>
  <c r="C493" i="9"/>
  <c r="D493" i="9" a="1"/>
  <c r="D493" i="9"/>
  <c r="E493" i="9" a="1"/>
  <c r="E493" i="9"/>
  <c r="F493" i="9" a="1"/>
  <c r="F493" i="9"/>
  <c r="G493" i="9" a="1"/>
  <c r="G493" i="9"/>
  <c r="H493" i="9" a="1"/>
  <c r="H493" i="9"/>
  <c r="I493" i="9" a="1"/>
  <c r="I493" i="9"/>
  <c r="J493" i="9" a="1"/>
  <c r="J493" i="9"/>
  <c r="B494" i="9" a="1"/>
  <c r="B494" i="9"/>
  <c r="C494" i="9" a="1"/>
  <c r="C494" i="9"/>
  <c r="D494" i="9" a="1"/>
  <c r="D494" i="9"/>
  <c r="E494" i="9" a="1"/>
  <c r="E494" i="9"/>
  <c r="F494" i="9" a="1"/>
  <c r="F494" i="9"/>
  <c r="G494" i="9" a="1"/>
  <c r="G494" i="9"/>
  <c r="H494" i="9" a="1"/>
  <c r="H494" i="9"/>
  <c r="I494" i="9" a="1"/>
  <c r="I494" i="9"/>
  <c r="J494" i="9" a="1"/>
  <c r="J494" i="9"/>
  <c r="B495" i="9" a="1"/>
  <c r="B495" i="9"/>
  <c r="C495" i="9" a="1"/>
  <c r="C495" i="9"/>
  <c r="D495" i="9" a="1"/>
  <c r="D495" i="9"/>
  <c r="E495" i="9" a="1"/>
  <c r="E495" i="9"/>
  <c r="F495" i="9" a="1"/>
  <c r="F495" i="9"/>
  <c r="G495" i="9" a="1"/>
  <c r="G495" i="9"/>
  <c r="H495" i="9" a="1"/>
  <c r="H495" i="9"/>
  <c r="I495" i="9" a="1"/>
  <c r="I495" i="9"/>
  <c r="J495" i="9" a="1"/>
  <c r="J495" i="9"/>
  <c r="B496" i="9" a="1"/>
  <c r="B496" i="9"/>
  <c r="C496" i="9" a="1"/>
  <c r="C496" i="9"/>
  <c r="D496" i="9" a="1"/>
  <c r="D496" i="9"/>
  <c r="E496" i="9" a="1"/>
  <c r="E496" i="9"/>
  <c r="F496" i="9" a="1"/>
  <c r="F496" i="9"/>
  <c r="G496" i="9" a="1"/>
  <c r="G496" i="9"/>
  <c r="H496" i="9" a="1"/>
  <c r="H496" i="9"/>
  <c r="I496" i="9" a="1"/>
  <c r="I496" i="9"/>
  <c r="J496" i="9" a="1"/>
  <c r="J496" i="9"/>
  <c r="B497" i="9" a="1"/>
  <c r="B497" i="9"/>
  <c r="C497" i="9" a="1"/>
  <c r="C497" i="9"/>
  <c r="D497" i="9" a="1"/>
  <c r="D497" i="9"/>
  <c r="E497" i="9" a="1"/>
  <c r="E497" i="9"/>
  <c r="F497" i="9" a="1"/>
  <c r="F497" i="9"/>
  <c r="G497" i="9" a="1"/>
  <c r="G497" i="9"/>
  <c r="H497" i="9" a="1"/>
  <c r="H497" i="9"/>
  <c r="I497" i="9" a="1"/>
  <c r="I497" i="9"/>
  <c r="J497" i="9" a="1"/>
  <c r="J497" i="9"/>
  <c r="B498" i="9" a="1"/>
  <c r="B498" i="9"/>
  <c r="C498" i="9" a="1"/>
  <c r="C498" i="9"/>
  <c r="D498" i="9" a="1"/>
  <c r="D498" i="9"/>
  <c r="E498" i="9" a="1"/>
  <c r="E498" i="9"/>
  <c r="F498" i="9" a="1"/>
  <c r="F498" i="9"/>
  <c r="G498" i="9" a="1"/>
  <c r="G498" i="9"/>
  <c r="H498" i="9" a="1"/>
  <c r="H498" i="9"/>
  <c r="I498" i="9" a="1"/>
  <c r="I498" i="9"/>
  <c r="J498" i="9" a="1"/>
  <c r="J498" i="9"/>
  <c r="B499" i="9" a="1"/>
  <c r="B499" i="9"/>
  <c r="C499" i="9" a="1"/>
  <c r="C499" i="9"/>
  <c r="D499" i="9" a="1"/>
  <c r="D499" i="9"/>
  <c r="E499" i="9" a="1"/>
  <c r="E499" i="9"/>
  <c r="F499" i="9" a="1"/>
  <c r="F499" i="9"/>
  <c r="G499" i="9" a="1"/>
  <c r="G499" i="9"/>
  <c r="H499" i="9" a="1"/>
  <c r="H499" i="9"/>
  <c r="I499" i="9" a="1"/>
  <c r="I499" i="9"/>
  <c r="J499" i="9" a="1"/>
  <c r="J499" i="9"/>
  <c r="B500" i="9" a="1"/>
  <c r="B500" i="9"/>
  <c r="C500" i="9" a="1"/>
  <c r="C500" i="9"/>
  <c r="D500" i="9" a="1"/>
  <c r="D500" i="9"/>
  <c r="E500" i="9" a="1"/>
  <c r="E500" i="9"/>
  <c r="F500" i="9" a="1"/>
  <c r="F500" i="9"/>
  <c r="G500" i="9" a="1"/>
  <c r="G500" i="9"/>
  <c r="H500" i="9" a="1"/>
  <c r="H500" i="9"/>
  <c r="I500" i="9" a="1"/>
  <c r="I500" i="9"/>
  <c r="J500" i="9" a="1"/>
  <c r="J500" i="9"/>
  <c r="B501" i="9" a="1"/>
  <c r="B501" i="9"/>
  <c r="C501" i="9" a="1"/>
  <c r="C501" i="9"/>
  <c r="D501" i="9" a="1"/>
  <c r="D501" i="9"/>
  <c r="E501" i="9" a="1"/>
  <c r="E501" i="9"/>
  <c r="F501" i="9" a="1"/>
  <c r="F501" i="9"/>
  <c r="G501" i="9" a="1"/>
  <c r="G501" i="9"/>
  <c r="H501" i="9" a="1"/>
  <c r="H501" i="9"/>
  <c r="I501" i="9" a="1"/>
  <c r="I501" i="9"/>
  <c r="J501" i="9" a="1"/>
  <c r="J501" i="9"/>
  <c r="B502" i="9" a="1"/>
  <c r="B502" i="9"/>
  <c r="C502" i="9" a="1"/>
  <c r="C502" i="9"/>
  <c r="D502" i="9" a="1"/>
  <c r="D502" i="9"/>
  <c r="E502" i="9" a="1"/>
  <c r="E502" i="9"/>
  <c r="F502" i="9" a="1"/>
  <c r="F502" i="9"/>
  <c r="G502" i="9" a="1"/>
  <c r="G502" i="9"/>
  <c r="H502" i="9" a="1"/>
  <c r="H502" i="9"/>
  <c r="I502" i="9" a="1"/>
  <c r="I502" i="9"/>
  <c r="J502" i="9" a="1"/>
  <c r="J502" i="9"/>
  <c r="B503" i="9" a="1"/>
  <c r="B503" i="9"/>
  <c r="C503" i="9" a="1"/>
  <c r="C503" i="9"/>
  <c r="D503" i="9" a="1"/>
  <c r="D503" i="9"/>
  <c r="E503" i="9" a="1"/>
  <c r="E503" i="9"/>
  <c r="F503" i="9" a="1"/>
  <c r="F503" i="9"/>
  <c r="G503" i="9" a="1"/>
  <c r="G503" i="9"/>
  <c r="H503" i="9" a="1"/>
  <c r="H503" i="9"/>
  <c r="I503" i="9" a="1"/>
  <c r="I503" i="9"/>
  <c r="J503" i="9" a="1"/>
  <c r="J503" i="9"/>
  <c r="B504" i="9" a="1"/>
  <c r="B504" i="9"/>
  <c r="C504" i="9" a="1"/>
  <c r="C504" i="9"/>
  <c r="D504" i="9" a="1"/>
  <c r="D504" i="9"/>
  <c r="E504" i="9" a="1"/>
  <c r="E504" i="9"/>
  <c r="F504" i="9" a="1"/>
  <c r="F504" i="9"/>
  <c r="G504" i="9" a="1"/>
  <c r="G504" i="9"/>
  <c r="H504" i="9" a="1"/>
  <c r="H504" i="9"/>
  <c r="I504" i="9" a="1"/>
  <c r="I504" i="9"/>
  <c r="J504" i="9" a="1"/>
  <c r="J504" i="9"/>
  <c r="B505" i="9" a="1"/>
  <c r="B505" i="9"/>
  <c r="C505" i="9" a="1"/>
  <c r="C505" i="9"/>
  <c r="D505" i="9" a="1"/>
  <c r="D505" i="9"/>
  <c r="E505" i="9" a="1"/>
  <c r="E505" i="9"/>
  <c r="F505" i="9" a="1"/>
  <c r="F505" i="9"/>
  <c r="G505" i="9" a="1"/>
  <c r="G505" i="9"/>
  <c r="H505" i="9" a="1"/>
  <c r="H505" i="9"/>
  <c r="I505" i="9" a="1"/>
  <c r="I505" i="9"/>
  <c r="J505" i="9" a="1"/>
  <c r="J505" i="9"/>
  <c r="B506" i="9" a="1"/>
  <c r="B506" i="9"/>
  <c r="C506" i="9" a="1"/>
  <c r="C506" i="9"/>
  <c r="D506" i="9" a="1"/>
  <c r="D506" i="9"/>
  <c r="E506" i="9" a="1"/>
  <c r="E506" i="9"/>
  <c r="F506" i="9" a="1"/>
  <c r="F506" i="9"/>
  <c r="G506" i="9" a="1"/>
  <c r="G506" i="9"/>
  <c r="H506" i="9" a="1"/>
  <c r="H506" i="9"/>
  <c r="I506" i="9" a="1"/>
  <c r="I506" i="9"/>
  <c r="J506" i="9" a="1"/>
  <c r="J506" i="9"/>
  <c r="B507" i="9" a="1"/>
  <c r="B507" i="9"/>
  <c r="C507" i="9" a="1"/>
  <c r="C507" i="9"/>
  <c r="D507" i="9" a="1"/>
  <c r="D507" i="9"/>
  <c r="E507" i="9" a="1"/>
  <c r="E507" i="9"/>
  <c r="F507" i="9" a="1"/>
  <c r="F507" i="9"/>
  <c r="G507" i="9" a="1"/>
  <c r="G507" i="9"/>
  <c r="H507" i="9" a="1"/>
  <c r="H507" i="9"/>
  <c r="I507" i="9" a="1"/>
  <c r="I507" i="9"/>
  <c r="J507" i="9" a="1"/>
  <c r="J507" i="9"/>
  <c r="B508" i="9" a="1"/>
  <c r="B508" i="9"/>
  <c r="C508" i="9" a="1"/>
  <c r="C508" i="9"/>
  <c r="D508" i="9" a="1"/>
  <c r="D508" i="9"/>
  <c r="E508" i="9" a="1"/>
  <c r="E508" i="9"/>
  <c r="F508" i="9" a="1"/>
  <c r="F508" i="9"/>
  <c r="G508" i="9" a="1"/>
  <c r="G508" i="9"/>
  <c r="H508" i="9" a="1"/>
  <c r="H508" i="9"/>
  <c r="I508" i="9" a="1"/>
  <c r="I508" i="9"/>
  <c r="J508" i="9" a="1"/>
  <c r="J508" i="9"/>
  <c r="B509" i="9" a="1"/>
  <c r="B509" i="9"/>
  <c r="C509" i="9" a="1"/>
  <c r="C509" i="9"/>
  <c r="D509" i="9" a="1"/>
  <c r="D509" i="9"/>
  <c r="E509" i="9" a="1"/>
  <c r="E509" i="9"/>
  <c r="F509" i="9" a="1"/>
  <c r="F509" i="9"/>
  <c r="G509" i="9" a="1"/>
  <c r="G509" i="9"/>
  <c r="H509" i="9" a="1"/>
  <c r="H509" i="9"/>
  <c r="I509" i="9" a="1"/>
  <c r="I509" i="9"/>
  <c r="J509" i="9" a="1"/>
  <c r="J509" i="9"/>
  <c r="B510" i="9" a="1"/>
  <c r="B510" i="9"/>
  <c r="C510" i="9" a="1"/>
  <c r="C510" i="9"/>
  <c r="D510" i="9" a="1"/>
  <c r="D510" i="9"/>
  <c r="E510" i="9" a="1"/>
  <c r="E510" i="9"/>
  <c r="F510" i="9" a="1"/>
  <c r="F510" i="9"/>
  <c r="G510" i="9" a="1"/>
  <c r="G510" i="9"/>
  <c r="H510" i="9" a="1"/>
  <c r="H510" i="9"/>
  <c r="I510" i="9" a="1"/>
  <c r="I510" i="9"/>
  <c r="J510" i="9" a="1"/>
  <c r="J510" i="9"/>
  <c r="B511" i="9" a="1"/>
  <c r="B511" i="9"/>
  <c r="C511" i="9" a="1"/>
  <c r="C511" i="9"/>
  <c r="D511" i="9" a="1"/>
  <c r="D511" i="9"/>
  <c r="E511" i="9" a="1"/>
  <c r="E511" i="9"/>
  <c r="F511" i="9" a="1"/>
  <c r="F511" i="9"/>
  <c r="G511" i="9" a="1"/>
  <c r="G511" i="9"/>
  <c r="H511" i="9" a="1"/>
  <c r="H511" i="9"/>
  <c r="I511" i="9" a="1"/>
  <c r="I511" i="9"/>
  <c r="J511" i="9" a="1"/>
  <c r="J511" i="9"/>
  <c r="B512" i="9" a="1"/>
  <c r="B512" i="9"/>
  <c r="C512" i="9" a="1"/>
  <c r="C512" i="9"/>
  <c r="D512" i="9" a="1"/>
  <c r="D512" i="9"/>
  <c r="E512" i="9" a="1"/>
  <c r="E512" i="9"/>
  <c r="F512" i="9" a="1"/>
  <c r="F512" i="9"/>
  <c r="G512" i="9" a="1"/>
  <c r="G512" i="9"/>
  <c r="H512" i="9" a="1"/>
  <c r="H512" i="9"/>
  <c r="I512" i="9" a="1"/>
  <c r="I512" i="9"/>
  <c r="J512" i="9" a="1"/>
  <c r="J512" i="9"/>
  <c r="B513" i="9" a="1"/>
  <c r="B513" i="9"/>
  <c r="C513" i="9" a="1"/>
  <c r="C513" i="9"/>
  <c r="D513" i="9" a="1"/>
  <c r="D513" i="9"/>
  <c r="E513" i="9" a="1"/>
  <c r="E513" i="9"/>
  <c r="F513" i="9" a="1"/>
  <c r="F513" i="9"/>
  <c r="G513" i="9" a="1"/>
  <c r="G513" i="9"/>
  <c r="H513" i="9" a="1"/>
  <c r="H513" i="9"/>
  <c r="I513" i="9" a="1"/>
  <c r="I513" i="9"/>
  <c r="J513" i="9" a="1"/>
  <c r="J513" i="9"/>
  <c r="B514" i="9" a="1"/>
  <c r="B514" i="9"/>
  <c r="C514" i="9" a="1"/>
  <c r="C514" i="9"/>
  <c r="D514" i="9" a="1"/>
  <c r="D514" i="9"/>
  <c r="E514" i="9" a="1"/>
  <c r="E514" i="9"/>
  <c r="F514" i="9" a="1"/>
  <c r="F514" i="9"/>
  <c r="G514" i="9" a="1"/>
  <c r="G514" i="9"/>
  <c r="H514" i="9" a="1"/>
  <c r="H514" i="9"/>
  <c r="I514" i="9" a="1"/>
  <c r="I514" i="9"/>
  <c r="J514" i="9" a="1"/>
  <c r="J514" i="9"/>
  <c r="B515" i="9" a="1"/>
  <c r="B515" i="9"/>
  <c r="C515" i="9" a="1"/>
  <c r="C515" i="9"/>
  <c r="D515" i="9" a="1"/>
  <c r="D515" i="9"/>
  <c r="E515" i="9" a="1"/>
  <c r="E515" i="9"/>
  <c r="F515" i="9" a="1"/>
  <c r="F515" i="9"/>
  <c r="G515" i="9" a="1"/>
  <c r="G515" i="9"/>
  <c r="H515" i="9" a="1"/>
  <c r="H515" i="9"/>
  <c r="I515" i="9" a="1"/>
  <c r="I515" i="9"/>
  <c r="J515" i="9" a="1"/>
  <c r="J515" i="9"/>
  <c r="B516" i="9" a="1"/>
  <c r="B516" i="9"/>
  <c r="C516" i="9" a="1"/>
  <c r="C516" i="9"/>
  <c r="D516" i="9" a="1"/>
  <c r="D516" i="9"/>
  <c r="E516" i="9" a="1"/>
  <c r="E516" i="9"/>
  <c r="F516" i="9" a="1"/>
  <c r="F516" i="9"/>
  <c r="G516" i="9" a="1"/>
  <c r="G516" i="9"/>
  <c r="H516" i="9" a="1"/>
  <c r="H516" i="9"/>
  <c r="I516" i="9" a="1"/>
  <c r="I516" i="9"/>
  <c r="J516" i="9" a="1"/>
  <c r="J516" i="9"/>
  <c r="B517" i="9" a="1"/>
  <c r="B517" i="9"/>
  <c r="C517" i="9" a="1"/>
  <c r="C517" i="9"/>
  <c r="D517" i="9" a="1"/>
  <c r="D517" i="9"/>
  <c r="E517" i="9" a="1"/>
  <c r="E517" i="9"/>
  <c r="F517" i="9" a="1"/>
  <c r="F517" i="9"/>
  <c r="G517" i="9" a="1"/>
  <c r="G517" i="9"/>
  <c r="H517" i="9" a="1"/>
  <c r="H517" i="9"/>
  <c r="I517" i="9" a="1"/>
  <c r="I517" i="9"/>
  <c r="J517" i="9" a="1"/>
  <c r="J517" i="9"/>
  <c r="B518" i="9" a="1"/>
  <c r="B518" i="9"/>
  <c r="C518" i="9" a="1"/>
  <c r="C518" i="9"/>
  <c r="D518" i="9" a="1"/>
  <c r="D518" i="9"/>
  <c r="E518" i="9" a="1"/>
  <c r="E518" i="9"/>
  <c r="F518" i="9" a="1"/>
  <c r="F518" i="9"/>
  <c r="G518" i="9" a="1"/>
  <c r="G518" i="9"/>
  <c r="H518" i="9" a="1"/>
  <c r="H518" i="9"/>
  <c r="I518" i="9" a="1"/>
  <c r="I518" i="9"/>
  <c r="J518" i="9" a="1"/>
  <c r="J518" i="9"/>
  <c r="B519" i="9" a="1"/>
  <c r="B519" i="9"/>
  <c r="C519" i="9" a="1"/>
  <c r="C519" i="9"/>
  <c r="D519" i="9" a="1"/>
  <c r="D519" i="9"/>
  <c r="E519" i="9" a="1"/>
  <c r="E519" i="9"/>
  <c r="F519" i="9" a="1"/>
  <c r="F519" i="9"/>
  <c r="G519" i="9" a="1"/>
  <c r="G519" i="9"/>
  <c r="H519" i="9" a="1"/>
  <c r="H519" i="9"/>
  <c r="I519" i="9" a="1"/>
  <c r="I519" i="9"/>
  <c r="J519" i="9" a="1"/>
  <c r="J519" i="9"/>
  <c r="B520" i="9" a="1"/>
  <c r="B520" i="9"/>
  <c r="C520" i="9" a="1"/>
  <c r="C520" i="9"/>
  <c r="D520" i="9" a="1"/>
  <c r="D520" i="9"/>
  <c r="E520" i="9" a="1"/>
  <c r="E520" i="9"/>
  <c r="F520" i="9" a="1"/>
  <c r="F520" i="9"/>
  <c r="G520" i="9" a="1"/>
  <c r="G520" i="9"/>
  <c r="H520" i="9" a="1"/>
  <c r="H520" i="9"/>
  <c r="I520" i="9" a="1"/>
  <c r="I520" i="9"/>
  <c r="J520" i="9" a="1"/>
  <c r="J520" i="9"/>
  <c r="B521" i="9" a="1"/>
  <c r="B521" i="9"/>
  <c r="C521" i="9" a="1"/>
  <c r="C521" i="9"/>
  <c r="D521" i="9" a="1"/>
  <c r="D521" i="9"/>
  <c r="E521" i="9" a="1"/>
  <c r="E521" i="9"/>
  <c r="F521" i="9" a="1"/>
  <c r="F521" i="9"/>
  <c r="G521" i="9" a="1"/>
  <c r="G521" i="9"/>
  <c r="H521" i="9" a="1"/>
  <c r="H521" i="9"/>
  <c r="I521" i="9" a="1"/>
  <c r="I521" i="9"/>
  <c r="J521" i="9" a="1"/>
  <c r="J521" i="9"/>
  <c r="B522" i="9" a="1"/>
  <c r="B522" i="9"/>
  <c r="C522" i="9" a="1"/>
  <c r="C522" i="9"/>
  <c r="D522" i="9" a="1"/>
  <c r="D522" i="9"/>
  <c r="E522" i="9" a="1"/>
  <c r="E522" i="9"/>
  <c r="F522" i="9" a="1"/>
  <c r="F522" i="9"/>
  <c r="G522" i="9" a="1"/>
  <c r="G522" i="9"/>
  <c r="H522" i="9" a="1"/>
  <c r="H522" i="9"/>
  <c r="I522" i="9" a="1"/>
  <c r="I522" i="9"/>
  <c r="J522" i="9" a="1"/>
  <c r="J522" i="9"/>
  <c r="B523" i="9" a="1"/>
  <c r="B523" i="9"/>
  <c r="C523" i="9" a="1"/>
  <c r="C523" i="9"/>
  <c r="D523" i="9" a="1"/>
  <c r="D523" i="9"/>
  <c r="E523" i="9" a="1"/>
  <c r="E523" i="9"/>
  <c r="F523" i="9" a="1"/>
  <c r="F523" i="9"/>
  <c r="G523" i="9" a="1"/>
  <c r="G523" i="9"/>
  <c r="H523" i="9" a="1"/>
  <c r="H523" i="9"/>
  <c r="I523" i="9" a="1"/>
  <c r="I523" i="9"/>
  <c r="J523" i="9" a="1"/>
  <c r="J523" i="9"/>
  <c r="B524" i="9" a="1"/>
  <c r="B524" i="9"/>
  <c r="C524" i="9" a="1"/>
  <c r="C524" i="9"/>
  <c r="D524" i="9" a="1"/>
  <c r="D524" i="9"/>
  <c r="E524" i="9" a="1"/>
  <c r="E524" i="9"/>
  <c r="F524" i="9" a="1"/>
  <c r="F524" i="9"/>
  <c r="G524" i="9" a="1"/>
  <c r="G524" i="9"/>
  <c r="H524" i="9" a="1"/>
  <c r="H524" i="9"/>
  <c r="I524" i="9" a="1"/>
  <c r="I524" i="9"/>
  <c r="J524" i="9" a="1"/>
  <c r="J524" i="9"/>
  <c r="B525" i="9" a="1"/>
  <c r="B525" i="9"/>
  <c r="C525" i="9" a="1"/>
  <c r="C525" i="9"/>
  <c r="D525" i="9" a="1"/>
  <c r="D525" i="9"/>
  <c r="E525" i="9" a="1"/>
  <c r="E525" i="9"/>
  <c r="F525" i="9" a="1"/>
  <c r="F525" i="9"/>
  <c r="G525" i="9" a="1"/>
  <c r="G525" i="9"/>
  <c r="H525" i="9" a="1"/>
  <c r="H525" i="9"/>
  <c r="I525" i="9" a="1"/>
  <c r="I525" i="9"/>
  <c r="J525" i="9" a="1"/>
  <c r="J525" i="9"/>
  <c r="B526" i="9" a="1"/>
  <c r="B526" i="9"/>
  <c r="C526" i="9" a="1"/>
  <c r="C526" i="9"/>
  <c r="D526" i="9" a="1"/>
  <c r="D526" i="9"/>
  <c r="E526" i="9" a="1"/>
  <c r="E526" i="9"/>
  <c r="F526" i="9" a="1"/>
  <c r="F526" i="9"/>
  <c r="G526" i="9" a="1"/>
  <c r="G526" i="9"/>
  <c r="H526" i="9" a="1"/>
  <c r="H526" i="9"/>
  <c r="I526" i="9" a="1"/>
  <c r="I526" i="9"/>
  <c r="J526" i="9" a="1"/>
  <c r="J526" i="9"/>
  <c r="B527" i="9" a="1"/>
  <c r="B527" i="9"/>
  <c r="C527" i="9" a="1"/>
  <c r="C527" i="9"/>
  <c r="D527" i="9" a="1"/>
  <c r="D527" i="9"/>
  <c r="E527" i="9" a="1"/>
  <c r="E527" i="9"/>
  <c r="F527" i="9" a="1"/>
  <c r="F527" i="9"/>
  <c r="G527" i="9" a="1"/>
  <c r="G527" i="9"/>
  <c r="H527" i="9" a="1"/>
  <c r="H527" i="9"/>
  <c r="I527" i="9" a="1"/>
  <c r="I527" i="9"/>
  <c r="J527" i="9" a="1"/>
  <c r="J527" i="9"/>
  <c r="B528" i="9" a="1"/>
  <c r="B528" i="9"/>
  <c r="C528" i="9" a="1"/>
  <c r="C528" i="9"/>
  <c r="D528" i="9" a="1"/>
  <c r="D528" i="9"/>
  <c r="E528" i="9" a="1"/>
  <c r="E528" i="9"/>
  <c r="F528" i="9" a="1"/>
  <c r="F528" i="9"/>
  <c r="G528" i="9" a="1"/>
  <c r="G528" i="9"/>
  <c r="H528" i="9" a="1"/>
  <c r="H528" i="9"/>
  <c r="I528" i="9" a="1"/>
  <c r="I528" i="9"/>
  <c r="J528" i="9" a="1"/>
  <c r="J528" i="9"/>
  <c r="B529" i="9" a="1"/>
  <c r="B529" i="9"/>
  <c r="C529" i="9" a="1"/>
  <c r="C529" i="9"/>
  <c r="D529" i="9" a="1"/>
  <c r="D529" i="9"/>
  <c r="E529" i="9" a="1"/>
  <c r="E529" i="9"/>
  <c r="F529" i="9" a="1"/>
  <c r="F529" i="9"/>
  <c r="G529" i="9" a="1"/>
  <c r="G529" i="9"/>
  <c r="H529" i="9" a="1"/>
  <c r="H529" i="9"/>
  <c r="I529" i="9" a="1"/>
  <c r="I529" i="9"/>
  <c r="J529" i="9" a="1"/>
  <c r="J529" i="9"/>
  <c r="B530" i="9" a="1"/>
  <c r="B530" i="9"/>
  <c r="C530" i="9" a="1"/>
  <c r="C530" i="9"/>
  <c r="D530" i="9" a="1"/>
  <c r="D530" i="9"/>
  <c r="E530" i="9" a="1"/>
  <c r="E530" i="9"/>
  <c r="F530" i="9" a="1"/>
  <c r="F530" i="9"/>
  <c r="G530" i="9" a="1"/>
  <c r="G530" i="9"/>
  <c r="H530" i="9" a="1"/>
  <c r="H530" i="9"/>
  <c r="I530" i="9" a="1"/>
  <c r="I530" i="9"/>
  <c r="J530" i="9" a="1"/>
  <c r="J530" i="9"/>
  <c r="B531" i="9" a="1"/>
  <c r="B531" i="9"/>
  <c r="C531" i="9" a="1"/>
  <c r="C531" i="9"/>
  <c r="D531" i="9" a="1"/>
  <c r="D531" i="9"/>
  <c r="E531" i="9" a="1"/>
  <c r="E531" i="9"/>
  <c r="F531" i="9" a="1"/>
  <c r="F531" i="9"/>
  <c r="G531" i="9" a="1"/>
  <c r="G531" i="9"/>
  <c r="H531" i="9" a="1"/>
  <c r="H531" i="9"/>
  <c r="I531" i="9" a="1"/>
  <c r="I531" i="9"/>
  <c r="J531" i="9" a="1"/>
  <c r="J531" i="9"/>
  <c r="B532" i="9" a="1"/>
  <c r="B532" i="9"/>
  <c r="C532" i="9" a="1"/>
  <c r="C532" i="9"/>
  <c r="D532" i="9" a="1"/>
  <c r="D532" i="9"/>
  <c r="E532" i="9" a="1"/>
  <c r="E532" i="9"/>
  <c r="F532" i="9" a="1"/>
  <c r="F532" i="9"/>
  <c r="G532" i="9" a="1"/>
  <c r="G532" i="9"/>
  <c r="H532" i="9" a="1"/>
  <c r="H532" i="9"/>
  <c r="I532" i="9" a="1"/>
  <c r="I532" i="9"/>
  <c r="J532" i="9" a="1"/>
  <c r="J532" i="9"/>
  <c r="B533" i="9" a="1"/>
  <c r="B533" i="9"/>
  <c r="C533" i="9" a="1"/>
  <c r="C533" i="9"/>
  <c r="D533" i="9" a="1"/>
  <c r="D533" i="9"/>
  <c r="E533" i="9" a="1"/>
  <c r="E533" i="9"/>
  <c r="F533" i="9" a="1"/>
  <c r="F533" i="9"/>
  <c r="G533" i="9" a="1"/>
  <c r="G533" i="9"/>
  <c r="H533" i="9" a="1"/>
  <c r="H533" i="9"/>
  <c r="I533" i="9" a="1"/>
  <c r="I533" i="9"/>
  <c r="J533" i="9" a="1"/>
  <c r="J533" i="9"/>
  <c r="B534" i="9" a="1"/>
  <c r="B534" i="9"/>
  <c r="C534" i="9" a="1"/>
  <c r="C534" i="9"/>
  <c r="D534" i="9" a="1"/>
  <c r="D534" i="9"/>
  <c r="E534" i="9" a="1"/>
  <c r="E534" i="9"/>
  <c r="F534" i="9" a="1"/>
  <c r="F534" i="9"/>
  <c r="G534" i="9" a="1"/>
  <c r="G534" i="9"/>
  <c r="H534" i="9" a="1"/>
  <c r="H534" i="9"/>
  <c r="I534" i="9" a="1"/>
  <c r="I534" i="9"/>
  <c r="J534" i="9" a="1"/>
  <c r="J534" i="9"/>
  <c r="B535" i="9" a="1"/>
  <c r="B535" i="9"/>
  <c r="C535" i="9" a="1"/>
  <c r="C535" i="9"/>
  <c r="D535" i="9" a="1"/>
  <c r="D535" i="9"/>
  <c r="E535" i="9" a="1"/>
  <c r="E535" i="9"/>
  <c r="F535" i="9" a="1"/>
  <c r="F535" i="9"/>
  <c r="G535" i="9" a="1"/>
  <c r="G535" i="9"/>
  <c r="H535" i="9" a="1"/>
  <c r="H535" i="9"/>
  <c r="I535" i="9" a="1"/>
  <c r="I535" i="9"/>
  <c r="J535" i="9" a="1"/>
  <c r="J535" i="9"/>
  <c r="B536" i="9" a="1"/>
  <c r="B536" i="9"/>
  <c r="C536" i="9" a="1"/>
  <c r="C536" i="9"/>
  <c r="D536" i="9" a="1"/>
  <c r="D536" i="9"/>
  <c r="E536" i="9" a="1"/>
  <c r="E536" i="9"/>
  <c r="F536" i="9" a="1"/>
  <c r="F536" i="9"/>
  <c r="G536" i="9" a="1"/>
  <c r="G536" i="9"/>
  <c r="H536" i="9" a="1"/>
  <c r="H536" i="9"/>
  <c r="I536" i="9" a="1"/>
  <c r="I536" i="9"/>
  <c r="J536" i="9" a="1"/>
  <c r="J536" i="9"/>
  <c r="B537" i="9" a="1"/>
  <c r="B537" i="9"/>
  <c r="C537" i="9" a="1"/>
  <c r="C537" i="9"/>
  <c r="D537" i="9" a="1"/>
  <c r="D537" i="9"/>
  <c r="E537" i="9" a="1"/>
  <c r="E537" i="9"/>
  <c r="F537" i="9" a="1"/>
  <c r="F537" i="9"/>
  <c r="G537" i="9" a="1"/>
  <c r="G537" i="9"/>
  <c r="H537" i="9" a="1"/>
  <c r="H537" i="9"/>
  <c r="I537" i="9" a="1"/>
  <c r="I537" i="9"/>
  <c r="J537" i="9" a="1"/>
  <c r="J537" i="9"/>
  <c r="B538" i="9" a="1"/>
  <c r="B538" i="9"/>
  <c r="C538" i="9" a="1"/>
  <c r="C538" i="9"/>
  <c r="D538" i="9" a="1"/>
  <c r="D538" i="9"/>
  <c r="E538" i="9" a="1"/>
  <c r="E538" i="9"/>
  <c r="F538" i="9" a="1"/>
  <c r="F538" i="9"/>
  <c r="G538" i="9" a="1"/>
  <c r="G538" i="9"/>
  <c r="H538" i="9" a="1"/>
  <c r="H538" i="9"/>
  <c r="I538" i="9" a="1"/>
  <c r="I538" i="9"/>
  <c r="J538" i="9" a="1"/>
  <c r="J538" i="9"/>
  <c r="B539" i="9" a="1"/>
  <c r="B539" i="9"/>
  <c r="C539" i="9" a="1"/>
  <c r="C539" i="9"/>
  <c r="D539" i="9" a="1"/>
  <c r="D539" i="9"/>
  <c r="E539" i="9" a="1"/>
  <c r="E539" i="9"/>
  <c r="F539" i="9" a="1"/>
  <c r="F539" i="9"/>
  <c r="G539" i="9" a="1"/>
  <c r="G539" i="9"/>
  <c r="H539" i="9" a="1"/>
  <c r="H539" i="9"/>
  <c r="I539" i="9" a="1"/>
  <c r="I539" i="9"/>
  <c r="J539" i="9" a="1"/>
  <c r="J539" i="9"/>
  <c r="B540" i="9" a="1"/>
  <c r="B540" i="9"/>
  <c r="C540" i="9" a="1"/>
  <c r="C540" i="9"/>
  <c r="D540" i="9" a="1"/>
  <c r="D540" i="9"/>
  <c r="E540" i="9" a="1"/>
  <c r="E540" i="9"/>
  <c r="F540" i="9" a="1"/>
  <c r="F540" i="9"/>
  <c r="G540" i="9" a="1"/>
  <c r="G540" i="9"/>
  <c r="H540" i="9" a="1"/>
  <c r="H540" i="9"/>
  <c r="I540" i="9" a="1"/>
  <c r="I540" i="9"/>
  <c r="J540" i="9" a="1"/>
  <c r="J540" i="9"/>
  <c r="B541" i="9" a="1"/>
  <c r="B541" i="9"/>
  <c r="C541" i="9" a="1"/>
  <c r="C541" i="9"/>
  <c r="D541" i="9" a="1"/>
  <c r="D541" i="9"/>
  <c r="E541" i="9" a="1"/>
  <c r="E541" i="9"/>
  <c r="F541" i="9" a="1"/>
  <c r="F541" i="9"/>
  <c r="G541" i="9" a="1"/>
  <c r="G541" i="9"/>
  <c r="H541" i="9" a="1"/>
  <c r="H541" i="9"/>
  <c r="I541" i="9" a="1"/>
  <c r="I541" i="9"/>
  <c r="J541" i="9" a="1"/>
  <c r="J541" i="9"/>
  <c r="B542" i="9" a="1"/>
  <c r="B542" i="9"/>
  <c r="C542" i="9" a="1"/>
  <c r="C542" i="9"/>
  <c r="D542" i="9" a="1"/>
  <c r="D542" i="9"/>
  <c r="E542" i="9" a="1"/>
  <c r="E542" i="9"/>
  <c r="F542" i="9" a="1"/>
  <c r="F542" i="9"/>
  <c r="G542" i="9" a="1"/>
  <c r="G542" i="9"/>
  <c r="H542" i="9" a="1"/>
  <c r="H542" i="9"/>
  <c r="I542" i="9" a="1"/>
  <c r="I542" i="9"/>
  <c r="J542" i="9" a="1"/>
  <c r="J542" i="9"/>
  <c r="B543" i="9" a="1"/>
  <c r="B543" i="9"/>
  <c r="C543" i="9" a="1"/>
  <c r="C543" i="9"/>
  <c r="D543" i="9" a="1"/>
  <c r="D543" i="9"/>
  <c r="E543" i="9" a="1"/>
  <c r="E543" i="9"/>
  <c r="F543" i="9" a="1"/>
  <c r="F543" i="9"/>
  <c r="G543" i="9" a="1"/>
  <c r="G543" i="9"/>
  <c r="H543" i="9" a="1"/>
  <c r="H543" i="9"/>
  <c r="I543" i="9" a="1"/>
  <c r="I543" i="9"/>
  <c r="J543" i="9" a="1"/>
  <c r="J543" i="9"/>
  <c r="B544" i="9" a="1"/>
  <c r="B544" i="9"/>
  <c r="C544" i="9" a="1"/>
  <c r="C544" i="9"/>
  <c r="D544" i="9" a="1"/>
  <c r="D544" i="9"/>
  <c r="E544" i="9" a="1"/>
  <c r="E544" i="9"/>
  <c r="F544" i="9" a="1"/>
  <c r="F544" i="9"/>
  <c r="G544" i="9" a="1"/>
  <c r="G544" i="9"/>
  <c r="H544" i="9" a="1"/>
  <c r="H544" i="9"/>
  <c r="I544" i="9" a="1"/>
  <c r="I544" i="9"/>
  <c r="J544" i="9" a="1"/>
  <c r="J544" i="9"/>
  <c r="B545" i="9" a="1"/>
  <c r="B545" i="9"/>
  <c r="C545" i="9" a="1"/>
  <c r="C545" i="9"/>
  <c r="D545" i="9" a="1"/>
  <c r="D545" i="9"/>
  <c r="E545" i="9" a="1"/>
  <c r="E545" i="9"/>
  <c r="F545" i="9" a="1"/>
  <c r="F545" i="9"/>
  <c r="G545" i="9" a="1"/>
  <c r="G545" i="9"/>
  <c r="H545" i="9" a="1"/>
  <c r="H545" i="9"/>
  <c r="I545" i="9" a="1"/>
  <c r="I545" i="9"/>
  <c r="J545" i="9" a="1"/>
  <c r="J545" i="9"/>
  <c r="B546" i="9" a="1"/>
  <c r="B546" i="9"/>
  <c r="C546" i="9" a="1"/>
  <c r="C546" i="9"/>
  <c r="D546" i="9" a="1"/>
  <c r="D546" i="9"/>
  <c r="E546" i="9" a="1"/>
  <c r="E546" i="9"/>
  <c r="F546" i="9" a="1"/>
  <c r="F546" i="9"/>
  <c r="G546" i="9" a="1"/>
  <c r="G546" i="9"/>
  <c r="H546" i="9" a="1"/>
  <c r="H546" i="9"/>
  <c r="I546" i="9" a="1"/>
  <c r="I546" i="9"/>
  <c r="J546" i="9" a="1"/>
  <c r="J546" i="9"/>
  <c r="B547" i="9" a="1"/>
  <c r="B547" i="9"/>
  <c r="C547" i="9" a="1"/>
  <c r="C547" i="9"/>
  <c r="D547" i="9" a="1"/>
  <c r="D547" i="9"/>
  <c r="E547" i="9" a="1"/>
  <c r="E547" i="9"/>
  <c r="F547" i="9" a="1"/>
  <c r="F547" i="9"/>
  <c r="G547" i="9" a="1"/>
  <c r="G547" i="9"/>
  <c r="H547" i="9" a="1"/>
  <c r="H547" i="9"/>
  <c r="I547" i="9" a="1"/>
  <c r="I547" i="9"/>
  <c r="J547" i="9" a="1"/>
  <c r="J547" i="9"/>
  <c r="B548" i="9" a="1"/>
  <c r="B548" i="9"/>
  <c r="C548" i="9" a="1"/>
  <c r="C548" i="9"/>
  <c r="D548" i="9" a="1"/>
  <c r="D548" i="9"/>
  <c r="E548" i="9" a="1"/>
  <c r="E548" i="9"/>
  <c r="F548" i="9" a="1"/>
  <c r="F548" i="9"/>
  <c r="G548" i="9" a="1"/>
  <c r="G548" i="9"/>
  <c r="H548" i="9" a="1"/>
  <c r="H548" i="9"/>
  <c r="I548" i="9" a="1"/>
  <c r="I548" i="9"/>
  <c r="J548" i="9" a="1"/>
  <c r="J548" i="9"/>
  <c r="B549" i="9" a="1"/>
  <c r="B549" i="9"/>
  <c r="C549" i="9" a="1"/>
  <c r="C549" i="9"/>
  <c r="D549" i="9" a="1"/>
  <c r="D549" i="9"/>
  <c r="E549" i="9" a="1"/>
  <c r="E549" i="9"/>
  <c r="F549" i="9" a="1"/>
  <c r="F549" i="9"/>
  <c r="G549" i="9" a="1"/>
  <c r="G549" i="9"/>
  <c r="H549" i="9" a="1"/>
  <c r="H549" i="9"/>
  <c r="I549" i="9" a="1"/>
  <c r="I549" i="9"/>
  <c r="J549" i="9" a="1"/>
  <c r="J549" i="9"/>
  <c r="B550" i="9" a="1"/>
  <c r="B550" i="9"/>
  <c r="C550" i="9" a="1"/>
  <c r="C550" i="9"/>
  <c r="D550" i="9" a="1"/>
  <c r="D550" i="9"/>
  <c r="E550" i="9" a="1"/>
  <c r="E550" i="9"/>
  <c r="F550" i="9" a="1"/>
  <c r="F550" i="9"/>
  <c r="G550" i="9" a="1"/>
  <c r="G550" i="9"/>
  <c r="H550" i="9" a="1"/>
  <c r="H550" i="9"/>
  <c r="I550" i="9" a="1"/>
  <c r="I550" i="9"/>
  <c r="J550" i="9" a="1"/>
  <c r="J550" i="9"/>
  <c r="B551" i="9" a="1"/>
  <c r="B551" i="9"/>
  <c r="C551" i="9" a="1"/>
  <c r="C551" i="9"/>
  <c r="D551" i="9" a="1"/>
  <c r="D551" i="9"/>
  <c r="E551" i="9" a="1"/>
  <c r="E551" i="9"/>
  <c r="F551" i="9" a="1"/>
  <c r="F551" i="9"/>
  <c r="G551" i="9" a="1"/>
  <c r="G551" i="9"/>
  <c r="H551" i="9" a="1"/>
  <c r="H551" i="9"/>
  <c r="I551" i="9" a="1"/>
  <c r="I551" i="9"/>
  <c r="J551" i="9" a="1"/>
  <c r="J551" i="9"/>
  <c r="B552" i="9" a="1"/>
  <c r="B552" i="9"/>
  <c r="C552" i="9" a="1"/>
  <c r="C552" i="9"/>
  <c r="D552" i="9" a="1"/>
  <c r="D552" i="9"/>
  <c r="E552" i="9" a="1"/>
  <c r="E552" i="9"/>
  <c r="F552" i="9" a="1"/>
  <c r="F552" i="9"/>
  <c r="G552" i="9" a="1"/>
  <c r="G552" i="9"/>
  <c r="H552" i="9" a="1"/>
  <c r="H552" i="9"/>
  <c r="I552" i="9" a="1"/>
  <c r="I552" i="9"/>
  <c r="J552" i="9" a="1"/>
  <c r="J552" i="9"/>
  <c r="B553" i="9" a="1"/>
  <c r="B553" i="9"/>
  <c r="C553" i="9" a="1"/>
  <c r="C553" i="9"/>
  <c r="D553" i="9" a="1"/>
  <c r="D553" i="9"/>
  <c r="E553" i="9" a="1"/>
  <c r="E553" i="9"/>
  <c r="F553" i="9" a="1"/>
  <c r="F553" i="9"/>
  <c r="G553" i="9" a="1"/>
  <c r="G553" i="9"/>
  <c r="H553" i="9" a="1"/>
  <c r="H553" i="9"/>
  <c r="I553" i="9" a="1"/>
  <c r="I553" i="9"/>
  <c r="J553" i="9" a="1"/>
  <c r="J553" i="9"/>
  <c r="B554" i="9" a="1"/>
  <c r="B554" i="9"/>
  <c r="C554" i="9" a="1"/>
  <c r="C554" i="9"/>
  <c r="D554" i="9" a="1"/>
  <c r="D554" i="9"/>
  <c r="E554" i="9" a="1"/>
  <c r="E554" i="9"/>
  <c r="F554" i="9" a="1"/>
  <c r="F554" i="9"/>
  <c r="G554" i="9" a="1"/>
  <c r="G554" i="9"/>
  <c r="H554" i="9" a="1"/>
  <c r="H554" i="9"/>
  <c r="I554" i="9" a="1"/>
  <c r="I554" i="9"/>
  <c r="J554" i="9" a="1"/>
  <c r="J554" i="9"/>
  <c r="B555" i="9" a="1"/>
  <c r="B555" i="9"/>
  <c r="C555" i="9" a="1"/>
  <c r="C555" i="9"/>
  <c r="D555" i="9" a="1"/>
  <c r="D555" i="9"/>
  <c r="E555" i="9" a="1"/>
  <c r="E555" i="9"/>
  <c r="F555" i="9" a="1"/>
  <c r="F555" i="9"/>
  <c r="G555" i="9" a="1"/>
  <c r="G555" i="9"/>
  <c r="H555" i="9" a="1"/>
  <c r="H555" i="9"/>
  <c r="I555" i="9" a="1"/>
  <c r="I555" i="9"/>
  <c r="J555" i="9" a="1"/>
  <c r="J555" i="9"/>
  <c r="B556" i="9" a="1"/>
  <c r="B556" i="9"/>
  <c r="C556" i="9" a="1"/>
  <c r="C556" i="9"/>
  <c r="D556" i="9" a="1"/>
  <c r="D556" i="9"/>
  <c r="E556" i="9" a="1"/>
  <c r="E556" i="9"/>
  <c r="F556" i="9" a="1"/>
  <c r="F556" i="9"/>
  <c r="G556" i="9" a="1"/>
  <c r="G556" i="9"/>
  <c r="H556" i="9" a="1"/>
  <c r="H556" i="9"/>
  <c r="I556" i="9" a="1"/>
  <c r="I556" i="9"/>
  <c r="J556" i="9" a="1"/>
  <c r="J556" i="9"/>
  <c r="B557" i="9" a="1"/>
  <c r="B557" i="9"/>
  <c r="C557" i="9" a="1"/>
  <c r="C557" i="9"/>
  <c r="D557" i="9" a="1"/>
  <c r="D557" i="9"/>
  <c r="E557" i="9" a="1"/>
  <c r="E557" i="9"/>
  <c r="F557" i="9" a="1"/>
  <c r="F557" i="9"/>
  <c r="G557" i="9" a="1"/>
  <c r="G557" i="9"/>
  <c r="H557" i="9" a="1"/>
  <c r="H557" i="9"/>
  <c r="I557" i="9" a="1"/>
  <c r="I557" i="9"/>
  <c r="J557" i="9" a="1"/>
  <c r="J557" i="9"/>
  <c r="B558" i="9" a="1"/>
  <c r="B558" i="9"/>
  <c r="C558" i="9" a="1"/>
  <c r="C558" i="9"/>
  <c r="D558" i="9" a="1"/>
  <c r="D558" i="9"/>
  <c r="E558" i="9" a="1"/>
  <c r="E558" i="9"/>
  <c r="F558" i="9" a="1"/>
  <c r="F558" i="9"/>
  <c r="G558" i="9" a="1"/>
  <c r="G558" i="9"/>
  <c r="H558" i="9" a="1"/>
  <c r="H558" i="9"/>
  <c r="I558" i="9" a="1"/>
  <c r="I558" i="9"/>
  <c r="J558" i="9" a="1"/>
  <c r="J558" i="9"/>
  <c r="B559" i="9" a="1"/>
  <c r="B559" i="9"/>
  <c r="C559" i="9" a="1"/>
  <c r="C559" i="9"/>
  <c r="D559" i="9" a="1"/>
  <c r="D559" i="9"/>
  <c r="E559" i="9" a="1"/>
  <c r="E559" i="9"/>
  <c r="F559" i="9" a="1"/>
  <c r="F559" i="9"/>
  <c r="G559" i="9" a="1"/>
  <c r="G559" i="9"/>
  <c r="H559" i="9" a="1"/>
  <c r="H559" i="9"/>
  <c r="I559" i="9" a="1"/>
  <c r="I559" i="9"/>
  <c r="J559" i="9" a="1"/>
  <c r="J559" i="9"/>
  <c r="B560" i="9" a="1"/>
  <c r="B560" i="9"/>
  <c r="C560" i="9" a="1"/>
  <c r="C560" i="9"/>
  <c r="D560" i="9" a="1"/>
  <c r="D560" i="9"/>
  <c r="E560" i="9" a="1"/>
  <c r="E560" i="9"/>
  <c r="F560" i="9" a="1"/>
  <c r="F560" i="9"/>
  <c r="G560" i="9" a="1"/>
  <c r="G560" i="9"/>
  <c r="H560" i="9" a="1"/>
  <c r="H560" i="9"/>
  <c r="I560" i="9" a="1"/>
  <c r="I560" i="9"/>
  <c r="J560" i="9" a="1"/>
  <c r="J560" i="9"/>
  <c r="B561" i="9" a="1"/>
  <c r="B561" i="9"/>
  <c r="C561" i="9" a="1"/>
  <c r="C561" i="9"/>
  <c r="D561" i="9" a="1"/>
  <c r="D561" i="9"/>
  <c r="E561" i="9" a="1"/>
  <c r="E561" i="9"/>
  <c r="F561" i="9" a="1"/>
  <c r="F561" i="9"/>
  <c r="G561" i="9" a="1"/>
  <c r="G561" i="9"/>
  <c r="H561" i="9" a="1"/>
  <c r="H561" i="9"/>
  <c r="I561" i="9" a="1"/>
  <c r="I561" i="9"/>
  <c r="J561" i="9" a="1"/>
  <c r="J561" i="9"/>
  <c r="B562" i="9" a="1"/>
  <c r="B562" i="9"/>
  <c r="C562" i="9" a="1"/>
  <c r="C562" i="9"/>
  <c r="D562" i="9" a="1"/>
  <c r="D562" i="9"/>
  <c r="E562" i="9" a="1"/>
  <c r="E562" i="9"/>
  <c r="F562" i="9" a="1"/>
  <c r="F562" i="9"/>
  <c r="G562" i="9" a="1"/>
  <c r="G562" i="9"/>
  <c r="H562" i="9" a="1"/>
  <c r="H562" i="9"/>
  <c r="I562" i="9" a="1"/>
  <c r="I562" i="9"/>
  <c r="J562" i="9" a="1"/>
  <c r="J562" i="9"/>
  <c r="B563" i="9" a="1"/>
  <c r="B563" i="9"/>
  <c r="C563" i="9" a="1"/>
  <c r="C563" i="9"/>
  <c r="D563" i="9" a="1"/>
  <c r="D563" i="9"/>
  <c r="E563" i="9" a="1"/>
  <c r="E563" i="9"/>
  <c r="F563" i="9" a="1"/>
  <c r="F563" i="9"/>
  <c r="G563" i="9" a="1"/>
  <c r="G563" i="9"/>
  <c r="H563" i="9" a="1"/>
  <c r="H563" i="9"/>
  <c r="I563" i="9" a="1"/>
  <c r="I563" i="9"/>
  <c r="J563" i="9" a="1"/>
  <c r="J563" i="9"/>
  <c r="B564" i="9" a="1"/>
  <c r="B564" i="9"/>
  <c r="C564" i="9" a="1"/>
  <c r="C564" i="9"/>
  <c r="D564" i="9" a="1"/>
  <c r="D564" i="9"/>
  <c r="E564" i="9" a="1"/>
  <c r="E564" i="9"/>
  <c r="F564" i="9" a="1"/>
  <c r="F564" i="9"/>
  <c r="G564" i="9" a="1"/>
  <c r="G564" i="9"/>
  <c r="H564" i="9" a="1"/>
  <c r="H564" i="9"/>
  <c r="I564" i="9" a="1"/>
  <c r="I564" i="9"/>
  <c r="J564" i="9" a="1"/>
  <c r="J564" i="9"/>
  <c r="B565" i="9" a="1"/>
  <c r="B565" i="9"/>
  <c r="C565" i="9" a="1"/>
  <c r="C565" i="9"/>
  <c r="D565" i="9" a="1"/>
  <c r="D565" i="9"/>
  <c r="E565" i="9" a="1"/>
  <c r="E565" i="9"/>
  <c r="F565" i="9" a="1"/>
  <c r="F565" i="9"/>
  <c r="G565" i="9" a="1"/>
  <c r="G565" i="9"/>
  <c r="H565" i="9" a="1"/>
  <c r="H565" i="9"/>
  <c r="I565" i="9" a="1"/>
  <c r="I565" i="9"/>
  <c r="J565" i="9" a="1"/>
  <c r="J565" i="9"/>
  <c r="B566" i="9" a="1"/>
  <c r="B566" i="9"/>
  <c r="C566" i="9" a="1"/>
  <c r="C566" i="9"/>
  <c r="D566" i="9" a="1"/>
  <c r="D566" i="9"/>
  <c r="E566" i="9" a="1"/>
  <c r="E566" i="9"/>
  <c r="F566" i="9" a="1"/>
  <c r="F566" i="9"/>
  <c r="G566" i="9" a="1"/>
  <c r="G566" i="9"/>
  <c r="H566" i="9" a="1"/>
  <c r="H566" i="9"/>
  <c r="I566" i="9" a="1"/>
  <c r="I566" i="9"/>
  <c r="J566" i="9" a="1"/>
  <c r="J566" i="9"/>
  <c r="B567" i="9" a="1"/>
  <c r="B567" i="9"/>
  <c r="C567" i="9" a="1"/>
  <c r="C567" i="9"/>
  <c r="D567" i="9" a="1"/>
  <c r="D567" i="9"/>
  <c r="E567" i="9" a="1"/>
  <c r="E567" i="9"/>
  <c r="F567" i="9" a="1"/>
  <c r="F567" i="9"/>
  <c r="G567" i="9" a="1"/>
  <c r="G567" i="9"/>
  <c r="H567" i="9" a="1"/>
  <c r="H567" i="9"/>
  <c r="I567" i="9" a="1"/>
  <c r="I567" i="9"/>
  <c r="J567" i="9" a="1"/>
  <c r="J567" i="9"/>
  <c r="B568" i="9" a="1"/>
  <c r="B568" i="9"/>
  <c r="C568" i="9" a="1"/>
  <c r="C568" i="9"/>
  <c r="D568" i="9" a="1"/>
  <c r="D568" i="9"/>
  <c r="E568" i="9" a="1"/>
  <c r="E568" i="9"/>
  <c r="F568" i="9" a="1"/>
  <c r="F568" i="9"/>
  <c r="G568" i="9" a="1"/>
  <c r="G568" i="9"/>
  <c r="H568" i="9" a="1"/>
  <c r="H568" i="9"/>
  <c r="I568" i="9" a="1"/>
  <c r="I568" i="9"/>
  <c r="J568" i="9" a="1"/>
  <c r="J568" i="9"/>
  <c r="B569" i="9" a="1"/>
  <c r="B569" i="9"/>
  <c r="C569" i="9" a="1"/>
  <c r="C569" i="9"/>
  <c r="D569" i="9" a="1"/>
  <c r="D569" i="9"/>
  <c r="E569" i="9" a="1"/>
  <c r="E569" i="9"/>
  <c r="F569" i="9" a="1"/>
  <c r="F569" i="9"/>
  <c r="G569" i="9" a="1"/>
  <c r="G569" i="9"/>
  <c r="H569" i="9" a="1"/>
  <c r="H569" i="9"/>
  <c r="I569" i="9" a="1"/>
  <c r="I569" i="9"/>
  <c r="J569" i="9" a="1"/>
  <c r="J569" i="9"/>
  <c r="B570" i="9" a="1"/>
  <c r="B570" i="9"/>
  <c r="C570" i="9" a="1"/>
  <c r="C570" i="9"/>
  <c r="D570" i="9" a="1"/>
  <c r="D570" i="9"/>
  <c r="E570" i="9" a="1"/>
  <c r="E570" i="9"/>
  <c r="F570" i="9" a="1"/>
  <c r="F570" i="9"/>
  <c r="G570" i="9" a="1"/>
  <c r="G570" i="9"/>
  <c r="H570" i="9" a="1"/>
  <c r="H570" i="9"/>
  <c r="I570" i="9" a="1"/>
  <c r="I570" i="9"/>
  <c r="J570" i="9" a="1"/>
  <c r="J570" i="9"/>
  <c r="B571" i="9" a="1"/>
  <c r="B571" i="9"/>
  <c r="C571" i="9" a="1"/>
  <c r="C571" i="9"/>
  <c r="D571" i="9" a="1"/>
  <c r="D571" i="9"/>
  <c r="E571" i="9" a="1"/>
  <c r="E571" i="9"/>
  <c r="F571" i="9" a="1"/>
  <c r="F571" i="9"/>
  <c r="G571" i="9" a="1"/>
  <c r="G571" i="9"/>
  <c r="H571" i="9" a="1"/>
  <c r="H571" i="9"/>
  <c r="I571" i="9" a="1"/>
  <c r="I571" i="9"/>
  <c r="J571" i="9" a="1"/>
  <c r="J571" i="9"/>
  <c r="B572" i="9" a="1"/>
  <c r="B572" i="9"/>
  <c r="C572" i="9" a="1"/>
  <c r="C572" i="9"/>
  <c r="D572" i="9" a="1"/>
  <c r="D572" i="9"/>
  <c r="E572" i="9" a="1"/>
  <c r="E572" i="9"/>
  <c r="F572" i="9" a="1"/>
  <c r="F572" i="9"/>
  <c r="G572" i="9" a="1"/>
  <c r="G572" i="9"/>
  <c r="H572" i="9" a="1"/>
  <c r="H572" i="9"/>
  <c r="I572" i="9" a="1"/>
  <c r="I572" i="9"/>
  <c r="J572" i="9" a="1"/>
  <c r="J572" i="9"/>
  <c r="B573" i="9" a="1"/>
  <c r="B573" i="9"/>
  <c r="C573" i="9" a="1"/>
  <c r="C573" i="9"/>
  <c r="D573" i="9" a="1"/>
  <c r="D573" i="9"/>
  <c r="E573" i="9" a="1"/>
  <c r="E573" i="9"/>
  <c r="F573" i="9" a="1"/>
  <c r="F573" i="9"/>
  <c r="G573" i="9" a="1"/>
  <c r="G573" i="9"/>
  <c r="H573" i="9" a="1"/>
  <c r="H573" i="9"/>
  <c r="I573" i="9" a="1"/>
  <c r="I573" i="9"/>
  <c r="J573" i="9" a="1"/>
  <c r="J573" i="9"/>
  <c r="B574" i="9" a="1"/>
  <c r="B574" i="9"/>
  <c r="C574" i="9" a="1"/>
  <c r="C574" i="9"/>
  <c r="D574" i="9" a="1"/>
  <c r="D574" i="9"/>
  <c r="E574" i="9" a="1"/>
  <c r="E574" i="9"/>
  <c r="F574" i="9" a="1"/>
  <c r="F574" i="9"/>
  <c r="G574" i="9" a="1"/>
  <c r="G574" i="9"/>
  <c r="H574" i="9" a="1"/>
  <c r="H574" i="9"/>
  <c r="I574" i="9" a="1"/>
  <c r="I574" i="9"/>
  <c r="J574" i="9" a="1"/>
  <c r="J574" i="9"/>
  <c r="B575" i="9" a="1"/>
  <c r="B575" i="9"/>
  <c r="C575" i="9" a="1"/>
  <c r="C575" i="9"/>
  <c r="D575" i="9" a="1"/>
  <c r="D575" i="9"/>
  <c r="E575" i="9" a="1"/>
  <c r="E575" i="9"/>
  <c r="F575" i="9" a="1"/>
  <c r="F575" i="9"/>
  <c r="G575" i="9" a="1"/>
  <c r="G575" i="9"/>
  <c r="H575" i="9" a="1"/>
  <c r="H575" i="9"/>
  <c r="I575" i="9" a="1"/>
  <c r="I575" i="9"/>
  <c r="J575" i="9" a="1"/>
  <c r="J575" i="9"/>
  <c r="B576" i="9" a="1"/>
  <c r="B576" i="9"/>
  <c r="C576" i="9" a="1"/>
  <c r="C576" i="9"/>
  <c r="D576" i="9" a="1"/>
  <c r="D576" i="9"/>
  <c r="E576" i="9" a="1"/>
  <c r="E576" i="9"/>
  <c r="F576" i="9" a="1"/>
  <c r="F576" i="9"/>
  <c r="G576" i="9" a="1"/>
  <c r="G576" i="9"/>
  <c r="H576" i="9" a="1"/>
  <c r="H576" i="9"/>
  <c r="I576" i="9" a="1"/>
  <c r="I576" i="9"/>
  <c r="J576" i="9" a="1"/>
  <c r="J576" i="9"/>
  <c r="B577" i="9" a="1"/>
  <c r="B577" i="9"/>
  <c r="C577" i="9" a="1"/>
  <c r="C577" i="9"/>
  <c r="D577" i="9" a="1"/>
  <c r="D577" i="9"/>
  <c r="E577" i="9" a="1"/>
  <c r="E577" i="9"/>
  <c r="F577" i="9" a="1"/>
  <c r="F577" i="9"/>
  <c r="G577" i="9" a="1"/>
  <c r="G577" i="9"/>
  <c r="H577" i="9" a="1"/>
  <c r="H577" i="9"/>
  <c r="I577" i="9" a="1"/>
  <c r="I577" i="9"/>
  <c r="J577" i="9" a="1"/>
  <c r="J577" i="9"/>
  <c r="B578" i="9" a="1"/>
  <c r="B578" i="9"/>
  <c r="C578" i="9" a="1"/>
  <c r="C578" i="9"/>
  <c r="D578" i="9" a="1"/>
  <c r="D578" i="9"/>
  <c r="E578" i="9" a="1"/>
  <c r="E578" i="9"/>
  <c r="F578" i="9" a="1"/>
  <c r="F578" i="9"/>
  <c r="G578" i="9" a="1"/>
  <c r="G578" i="9"/>
  <c r="H578" i="9" a="1"/>
  <c r="H578" i="9"/>
  <c r="I578" i="9" a="1"/>
  <c r="I578" i="9"/>
  <c r="J578" i="9" a="1"/>
  <c r="J578" i="9"/>
  <c r="B579" i="9" a="1"/>
  <c r="B579" i="9"/>
  <c r="C579" i="9" a="1"/>
  <c r="C579" i="9"/>
  <c r="D579" i="9" a="1"/>
  <c r="D579" i="9"/>
  <c r="E579" i="9" a="1"/>
  <c r="E579" i="9"/>
  <c r="F579" i="9" a="1"/>
  <c r="F579" i="9"/>
  <c r="G579" i="9" a="1"/>
  <c r="G579" i="9"/>
  <c r="H579" i="9" a="1"/>
  <c r="H579" i="9"/>
  <c r="I579" i="9" a="1"/>
  <c r="I579" i="9"/>
  <c r="J579" i="9" a="1"/>
  <c r="J579" i="9"/>
  <c r="B580" i="9" a="1"/>
  <c r="B580" i="9"/>
  <c r="C580" i="9" a="1"/>
  <c r="C580" i="9"/>
  <c r="D580" i="9" a="1"/>
  <c r="D580" i="9"/>
  <c r="E580" i="9" a="1"/>
  <c r="E580" i="9"/>
  <c r="F580" i="9" a="1"/>
  <c r="F580" i="9"/>
  <c r="G580" i="9" a="1"/>
  <c r="G580" i="9"/>
  <c r="H580" i="9" a="1"/>
  <c r="H580" i="9"/>
  <c r="I580" i="9" a="1"/>
  <c r="I580" i="9"/>
  <c r="J580" i="9" a="1"/>
  <c r="J580" i="9"/>
  <c r="B581" i="9" a="1"/>
  <c r="B581" i="9"/>
  <c r="C581" i="9" a="1"/>
  <c r="C581" i="9"/>
  <c r="D581" i="9" a="1"/>
  <c r="D581" i="9"/>
  <c r="E581" i="9" a="1"/>
  <c r="E581" i="9"/>
  <c r="F581" i="9" a="1"/>
  <c r="F581" i="9"/>
  <c r="G581" i="9" a="1"/>
  <c r="G581" i="9"/>
  <c r="H581" i="9" a="1"/>
  <c r="H581" i="9"/>
  <c r="I581" i="9" a="1"/>
  <c r="I581" i="9"/>
  <c r="J581" i="9" a="1"/>
  <c r="J581" i="9"/>
  <c r="B582" i="9" a="1"/>
  <c r="B582" i="9"/>
  <c r="C582" i="9" a="1"/>
  <c r="C582" i="9"/>
  <c r="D582" i="9" a="1"/>
  <c r="D582" i="9"/>
  <c r="E582" i="9" a="1"/>
  <c r="E582" i="9"/>
  <c r="F582" i="9" a="1"/>
  <c r="F582" i="9"/>
  <c r="G582" i="9" a="1"/>
  <c r="G582" i="9"/>
  <c r="H582" i="9" a="1"/>
  <c r="H582" i="9"/>
  <c r="I582" i="9" a="1"/>
  <c r="I582" i="9"/>
  <c r="J582" i="9" a="1"/>
  <c r="J582" i="9"/>
  <c r="B583" i="9" a="1"/>
  <c r="B583" i="9"/>
  <c r="C583" i="9" a="1"/>
  <c r="C583" i="9"/>
  <c r="D583" i="9" a="1"/>
  <c r="D583" i="9"/>
  <c r="E583" i="9" a="1"/>
  <c r="E583" i="9"/>
  <c r="F583" i="9" a="1"/>
  <c r="F583" i="9"/>
  <c r="G583" i="9" a="1"/>
  <c r="G583" i="9"/>
  <c r="H583" i="9" a="1"/>
  <c r="H583" i="9"/>
  <c r="I583" i="9" a="1"/>
  <c r="I583" i="9"/>
  <c r="J583" i="9" a="1"/>
  <c r="J583" i="9"/>
  <c r="B584" i="9" a="1"/>
  <c r="B584" i="9"/>
  <c r="C584" i="9" a="1"/>
  <c r="C584" i="9"/>
  <c r="D584" i="9" a="1"/>
  <c r="D584" i="9"/>
  <c r="E584" i="9" a="1"/>
  <c r="E584" i="9"/>
  <c r="F584" i="9" a="1"/>
  <c r="F584" i="9"/>
  <c r="G584" i="9" a="1"/>
  <c r="G584" i="9"/>
  <c r="H584" i="9" a="1"/>
  <c r="H584" i="9"/>
  <c r="I584" i="9" a="1"/>
  <c r="I584" i="9"/>
  <c r="J584" i="9" a="1"/>
  <c r="J584" i="9"/>
  <c r="B585" i="9" a="1"/>
  <c r="B585" i="9"/>
  <c r="C585" i="9" a="1"/>
  <c r="C585" i="9"/>
  <c r="D585" i="9" a="1"/>
  <c r="D585" i="9"/>
  <c r="E585" i="9" a="1"/>
  <c r="E585" i="9"/>
  <c r="F585" i="9" a="1"/>
  <c r="F585" i="9"/>
  <c r="G585" i="9" a="1"/>
  <c r="G585" i="9"/>
  <c r="H585" i="9" a="1"/>
  <c r="H585" i="9"/>
  <c r="I585" i="9" a="1"/>
  <c r="I585" i="9"/>
  <c r="J585" i="9" a="1"/>
  <c r="J585" i="9"/>
  <c r="B586" i="9" a="1"/>
  <c r="B586" i="9"/>
  <c r="C586" i="9" a="1"/>
  <c r="C586" i="9"/>
  <c r="D586" i="9" a="1"/>
  <c r="D586" i="9"/>
  <c r="E586" i="9" a="1"/>
  <c r="E586" i="9"/>
  <c r="F586" i="9" a="1"/>
  <c r="F586" i="9"/>
  <c r="G586" i="9" a="1"/>
  <c r="G586" i="9"/>
  <c r="H586" i="9" a="1"/>
  <c r="H586" i="9"/>
  <c r="I586" i="9" a="1"/>
  <c r="I586" i="9"/>
  <c r="J586" i="9" a="1"/>
  <c r="J586" i="9"/>
  <c r="B587" i="9" a="1"/>
  <c r="B587" i="9"/>
  <c r="C587" i="9" a="1"/>
  <c r="C587" i="9"/>
  <c r="D587" i="9" a="1"/>
  <c r="D587" i="9"/>
  <c r="E587" i="9" a="1"/>
  <c r="E587" i="9"/>
  <c r="F587" i="9" a="1"/>
  <c r="F587" i="9"/>
  <c r="G587" i="9" a="1"/>
  <c r="G587" i="9"/>
  <c r="H587" i="9" a="1"/>
  <c r="H587" i="9"/>
  <c r="I587" i="9" a="1"/>
  <c r="I587" i="9"/>
  <c r="J587" i="9" a="1"/>
  <c r="J587" i="9"/>
  <c r="B588" i="9" a="1"/>
  <c r="B588" i="9"/>
  <c r="C588" i="9" a="1"/>
  <c r="C588" i="9"/>
  <c r="D588" i="9" a="1"/>
  <c r="D588" i="9"/>
  <c r="E588" i="9" a="1"/>
  <c r="E588" i="9"/>
  <c r="F588" i="9" a="1"/>
  <c r="F588" i="9"/>
  <c r="G588" i="9" a="1"/>
  <c r="G588" i="9"/>
  <c r="H588" i="9" a="1"/>
  <c r="H588" i="9"/>
  <c r="I588" i="9" a="1"/>
  <c r="I588" i="9"/>
  <c r="J588" i="9" a="1"/>
  <c r="J588" i="9"/>
  <c r="B589" i="9" a="1"/>
  <c r="B589" i="9"/>
  <c r="C589" i="9" a="1"/>
  <c r="C589" i="9"/>
  <c r="D589" i="9" a="1"/>
  <c r="D589" i="9"/>
  <c r="E589" i="9" a="1"/>
  <c r="E589" i="9"/>
  <c r="F589" i="9" a="1"/>
  <c r="F589" i="9"/>
  <c r="G589" i="9" a="1"/>
  <c r="G589" i="9"/>
  <c r="H589" i="9" a="1"/>
  <c r="H589" i="9"/>
  <c r="I589" i="9" a="1"/>
  <c r="I589" i="9"/>
  <c r="J589" i="9" a="1"/>
  <c r="J589" i="9"/>
  <c r="B590" i="9" a="1"/>
  <c r="B590" i="9"/>
  <c r="C590" i="9" a="1"/>
  <c r="C590" i="9"/>
  <c r="D590" i="9" a="1"/>
  <c r="D590" i="9"/>
  <c r="E590" i="9" a="1"/>
  <c r="E590" i="9"/>
  <c r="F590" i="9" a="1"/>
  <c r="F590" i="9"/>
  <c r="G590" i="9" a="1"/>
  <c r="G590" i="9"/>
  <c r="H590" i="9" a="1"/>
  <c r="H590" i="9"/>
  <c r="I590" i="9" a="1"/>
  <c r="I590" i="9"/>
  <c r="J590" i="9" a="1"/>
  <c r="J590" i="9"/>
  <c r="B591" i="9" a="1"/>
  <c r="B591" i="9"/>
  <c r="C591" i="9" a="1"/>
  <c r="C591" i="9"/>
  <c r="D591" i="9" a="1"/>
  <c r="D591" i="9"/>
  <c r="E591" i="9" a="1"/>
  <c r="E591" i="9"/>
  <c r="F591" i="9" a="1"/>
  <c r="F591" i="9"/>
  <c r="G591" i="9" a="1"/>
  <c r="G591" i="9"/>
  <c r="H591" i="9" a="1"/>
  <c r="H591" i="9"/>
  <c r="I591" i="9" a="1"/>
  <c r="I591" i="9"/>
  <c r="J591" i="9" a="1"/>
  <c r="J591" i="9"/>
  <c r="B592" i="9" a="1"/>
  <c r="B592" i="9"/>
  <c r="C592" i="9" a="1"/>
  <c r="C592" i="9"/>
  <c r="D592" i="9" a="1"/>
  <c r="D592" i="9"/>
  <c r="E592" i="9" a="1"/>
  <c r="E592" i="9"/>
  <c r="F592" i="9" a="1"/>
  <c r="F592" i="9"/>
  <c r="G592" i="9" a="1"/>
  <c r="G592" i="9"/>
  <c r="H592" i="9" a="1"/>
  <c r="H592" i="9"/>
  <c r="I592" i="9" a="1"/>
  <c r="I592" i="9"/>
  <c r="J592" i="9" a="1"/>
  <c r="J592" i="9"/>
  <c r="B593" i="9" a="1"/>
  <c r="B593" i="9"/>
  <c r="C593" i="9" a="1"/>
  <c r="C593" i="9"/>
  <c r="D593" i="9" a="1"/>
  <c r="D593" i="9"/>
  <c r="E593" i="9" a="1"/>
  <c r="E593" i="9"/>
  <c r="F593" i="9" a="1"/>
  <c r="F593" i="9"/>
  <c r="G593" i="9" a="1"/>
  <c r="G593" i="9"/>
  <c r="H593" i="9" a="1"/>
  <c r="H593" i="9"/>
  <c r="I593" i="9" a="1"/>
  <c r="I593" i="9"/>
  <c r="J593" i="9" a="1"/>
  <c r="J593" i="9"/>
  <c r="B594" i="9" a="1"/>
  <c r="B594" i="9"/>
  <c r="C594" i="9" a="1"/>
  <c r="C594" i="9"/>
  <c r="D594" i="9" a="1"/>
  <c r="D594" i="9"/>
  <c r="E594" i="9" a="1"/>
  <c r="E594" i="9"/>
  <c r="F594" i="9" a="1"/>
  <c r="F594" i="9"/>
  <c r="G594" i="9" a="1"/>
  <c r="G594" i="9"/>
  <c r="H594" i="9" a="1"/>
  <c r="H594" i="9"/>
  <c r="I594" i="9" a="1"/>
  <c r="I594" i="9"/>
  <c r="J594" i="9" a="1"/>
  <c r="J594" i="9"/>
  <c r="B595" i="9" a="1"/>
  <c r="B595" i="9"/>
  <c r="C595" i="9" a="1"/>
  <c r="C595" i="9"/>
  <c r="D595" i="9" a="1"/>
  <c r="D595" i="9"/>
  <c r="E595" i="9" a="1"/>
  <c r="E595" i="9"/>
  <c r="F595" i="9" a="1"/>
  <c r="F595" i="9"/>
  <c r="G595" i="9" a="1"/>
  <c r="G595" i="9"/>
  <c r="H595" i="9" a="1"/>
  <c r="H595" i="9"/>
  <c r="I595" i="9" a="1"/>
  <c r="I595" i="9"/>
  <c r="J595" i="9" a="1"/>
  <c r="J595" i="9"/>
  <c r="B596" i="9" a="1"/>
  <c r="B596" i="9"/>
  <c r="C596" i="9" a="1"/>
  <c r="C596" i="9"/>
  <c r="D596" i="9" a="1"/>
  <c r="D596" i="9"/>
  <c r="E596" i="9" a="1"/>
  <c r="E596" i="9"/>
  <c r="F596" i="9" a="1"/>
  <c r="F596" i="9"/>
  <c r="G596" i="9" a="1"/>
  <c r="G596" i="9"/>
  <c r="H596" i="9" a="1"/>
  <c r="H596" i="9"/>
  <c r="I596" i="9" a="1"/>
  <c r="I596" i="9"/>
  <c r="J596" i="9" a="1"/>
  <c r="J596" i="9"/>
  <c r="B597" i="9" a="1"/>
  <c r="B597" i="9"/>
  <c r="C597" i="9" a="1"/>
  <c r="C597" i="9"/>
  <c r="D597" i="9" a="1"/>
  <c r="D597" i="9"/>
  <c r="E597" i="9" a="1"/>
  <c r="E597" i="9"/>
  <c r="F597" i="9" a="1"/>
  <c r="F597" i="9"/>
  <c r="G597" i="9" a="1"/>
  <c r="G597" i="9"/>
  <c r="H597" i="9" a="1"/>
  <c r="H597" i="9"/>
  <c r="I597" i="9" a="1"/>
  <c r="I597" i="9"/>
  <c r="J597" i="9" a="1"/>
  <c r="J597" i="9"/>
  <c r="B598" i="9" a="1"/>
  <c r="B598" i="9"/>
  <c r="C598" i="9" a="1"/>
  <c r="C598" i="9"/>
  <c r="D598" i="9" a="1"/>
  <c r="D598" i="9"/>
  <c r="E598" i="9" a="1"/>
  <c r="E598" i="9"/>
  <c r="F598" i="9" a="1"/>
  <c r="F598" i="9"/>
  <c r="G598" i="9" a="1"/>
  <c r="G598" i="9"/>
  <c r="H598" i="9" a="1"/>
  <c r="H598" i="9"/>
  <c r="I598" i="9" a="1"/>
  <c r="I598" i="9"/>
  <c r="J598" i="9" a="1"/>
  <c r="J598" i="9"/>
  <c r="B599" i="9" a="1"/>
  <c r="B599" i="9"/>
  <c r="C599" i="9" a="1"/>
  <c r="C599" i="9"/>
  <c r="D599" i="9" a="1"/>
  <c r="D599" i="9"/>
  <c r="E599" i="9" a="1"/>
  <c r="E599" i="9"/>
  <c r="F599" i="9" a="1"/>
  <c r="F599" i="9"/>
  <c r="G599" i="9" a="1"/>
  <c r="G599" i="9"/>
  <c r="H599" i="9" a="1"/>
  <c r="H599" i="9"/>
  <c r="I599" i="9" a="1"/>
  <c r="I599" i="9"/>
  <c r="J599" i="9" a="1"/>
  <c r="J599" i="9"/>
  <c r="B600" i="9" a="1"/>
  <c r="B600" i="9"/>
  <c r="C600" i="9" a="1"/>
  <c r="C600" i="9"/>
  <c r="D600" i="9" a="1"/>
  <c r="D600" i="9"/>
  <c r="E600" i="9" a="1"/>
  <c r="E600" i="9"/>
  <c r="F600" i="9" a="1"/>
  <c r="F600" i="9"/>
  <c r="G600" i="9" a="1"/>
  <c r="G600" i="9"/>
  <c r="H600" i="9" a="1"/>
  <c r="H600" i="9"/>
  <c r="I600" i="9" a="1"/>
  <c r="I600" i="9"/>
  <c r="J600" i="9" a="1"/>
  <c r="J600" i="9"/>
  <c r="B601" i="9" a="1"/>
  <c r="B601" i="9"/>
  <c r="C601" i="9" a="1"/>
  <c r="C601" i="9"/>
  <c r="D601" i="9" a="1"/>
  <c r="D601" i="9"/>
  <c r="E601" i="9" a="1"/>
  <c r="E601" i="9"/>
  <c r="F601" i="9" a="1"/>
  <c r="F601" i="9"/>
  <c r="G601" i="9" a="1"/>
  <c r="G601" i="9"/>
  <c r="H601" i="9" a="1"/>
  <c r="H601" i="9"/>
  <c r="I601" i="9" a="1"/>
  <c r="I601" i="9"/>
  <c r="J601" i="9" a="1"/>
  <c r="J601" i="9"/>
  <c r="B602" i="9" a="1"/>
  <c r="B602" i="9"/>
  <c r="C602" i="9" a="1"/>
  <c r="C602" i="9"/>
  <c r="D602" i="9" a="1"/>
  <c r="D602" i="9"/>
  <c r="E602" i="9" a="1"/>
  <c r="E602" i="9"/>
  <c r="F602" i="9" a="1"/>
  <c r="F602" i="9"/>
  <c r="G602" i="9" a="1"/>
  <c r="G602" i="9"/>
  <c r="H602" i="9" a="1"/>
  <c r="H602" i="9"/>
  <c r="I602" i="9" a="1"/>
  <c r="I602" i="9"/>
  <c r="J602" i="9" a="1"/>
  <c r="J602" i="9"/>
  <c r="B603" i="9" a="1"/>
  <c r="B603" i="9"/>
  <c r="C603" i="9" a="1"/>
  <c r="C603" i="9"/>
  <c r="D603" i="9" a="1"/>
  <c r="D603" i="9"/>
  <c r="E603" i="9" a="1"/>
  <c r="E603" i="9"/>
  <c r="F603" i="9" a="1"/>
  <c r="F603" i="9"/>
  <c r="G603" i="9" a="1"/>
  <c r="G603" i="9"/>
  <c r="H603" i="9" a="1"/>
  <c r="H603" i="9"/>
  <c r="I603" i="9" a="1"/>
  <c r="I603" i="9"/>
  <c r="J603" i="9" a="1"/>
  <c r="J603" i="9"/>
  <c r="B604" i="9" a="1"/>
  <c r="B604" i="9"/>
  <c r="C604" i="9" a="1"/>
  <c r="C604" i="9"/>
  <c r="D604" i="9" a="1"/>
  <c r="D604" i="9"/>
  <c r="E604" i="9" a="1"/>
  <c r="E604" i="9"/>
  <c r="F604" i="9" a="1"/>
  <c r="F604" i="9"/>
  <c r="G604" i="9" a="1"/>
  <c r="G604" i="9"/>
  <c r="H604" i="9" a="1"/>
  <c r="H604" i="9"/>
  <c r="I604" i="9" a="1"/>
  <c r="I604" i="9"/>
  <c r="J604" i="9" a="1"/>
  <c r="J604" i="9"/>
  <c r="B605" i="9" a="1"/>
  <c r="B605" i="9"/>
  <c r="C605" i="9" a="1"/>
  <c r="C605" i="9"/>
  <c r="D605" i="9" a="1"/>
  <c r="D605" i="9"/>
  <c r="E605" i="9" a="1"/>
  <c r="E605" i="9"/>
  <c r="F605" i="9" a="1"/>
  <c r="F605" i="9"/>
  <c r="G605" i="9" a="1"/>
  <c r="G605" i="9"/>
  <c r="H605" i="9" a="1"/>
  <c r="H605" i="9"/>
  <c r="I605" i="9" a="1"/>
  <c r="I605" i="9"/>
  <c r="J605" i="9" a="1"/>
  <c r="J605" i="9"/>
  <c r="B4" i="12" a="1"/>
  <c r="B4" i="12"/>
  <c r="C4" i="12" a="1"/>
  <c r="C4" i="12"/>
  <c r="D4" i="12" a="1"/>
  <c r="D4" i="12"/>
  <c r="E4" i="12" a="1"/>
  <c r="E4" i="12"/>
  <c r="F4" i="12" a="1"/>
  <c r="F4" i="12"/>
  <c r="G4" i="12" a="1"/>
  <c r="G4" i="12"/>
  <c r="H4" i="12" a="1"/>
  <c r="H4" i="12"/>
  <c r="I4" i="12" a="1"/>
  <c r="I4" i="12"/>
  <c r="J4" i="12" a="1"/>
  <c r="J4" i="12"/>
  <c r="B5" i="12" a="1"/>
  <c r="B5" i="12"/>
  <c r="C5" i="12" a="1"/>
  <c r="C5" i="12"/>
  <c r="D5" i="12" a="1"/>
  <c r="D5" i="12"/>
  <c r="E5" i="12" a="1"/>
  <c r="E5" i="12"/>
  <c r="F5" i="12" a="1"/>
  <c r="F5" i="12"/>
  <c r="G5" i="12" a="1"/>
  <c r="G5" i="12"/>
  <c r="H5" i="12" a="1"/>
  <c r="H5" i="12"/>
  <c r="I5" i="12" a="1"/>
  <c r="I5" i="12"/>
  <c r="J5" i="12" a="1"/>
  <c r="J5" i="12"/>
  <c r="B6" i="12" a="1"/>
  <c r="B6" i="12"/>
  <c r="C6" i="12" a="1"/>
  <c r="C6" i="12"/>
  <c r="D6" i="12" a="1"/>
  <c r="D6" i="12"/>
  <c r="E6" i="12" a="1"/>
  <c r="E6" i="12"/>
  <c r="F6" i="12" a="1"/>
  <c r="F6" i="12"/>
  <c r="G6" i="12" a="1"/>
  <c r="G6" i="12"/>
  <c r="H6" i="12" a="1"/>
  <c r="H6" i="12"/>
  <c r="I6" i="12" a="1"/>
  <c r="I6" i="12"/>
  <c r="J6" i="12" a="1"/>
  <c r="J6" i="12"/>
  <c r="B7" i="12" a="1"/>
  <c r="B7" i="12"/>
  <c r="C7" i="12" a="1"/>
  <c r="C7" i="12"/>
  <c r="D7" i="12" a="1"/>
  <c r="D7" i="12"/>
  <c r="E7" i="12" a="1"/>
  <c r="E7" i="12"/>
  <c r="F7" i="12" a="1"/>
  <c r="F7" i="12"/>
  <c r="G7" i="12" a="1"/>
  <c r="G7" i="12"/>
  <c r="H7" i="12" a="1"/>
  <c r="H7" i="12"/>
  <c r="I7" i="12" a="1"/>
  <c r="I7" i="12"/>
  <c r="J7" i="12" a="1"/>
  <c r="J7" i="12"/>
  <c r="B8" i="12" a="1"/>
  <c r="B8" i="12"/>
  <c r="C8" i="12" a="1"/>
  <c r="C8" i="12"/>
  <c r="D8" i="12" a="1"/>
  <c r="D8" i="12"/>
  <c r="E8" i="12" a="1"/>
  <c r="E8" i="12"/>
  <c r="F8" i="12" a="1"/>
  <c r="F8" i="12"/>
  <c r="G8" i="12" a="1"/>
  <c r="G8" i="12"/>
  <c r="H8" i="12" a="1"/>
  <c r="H8" i="12"/>
  <c r="I8" i="12" a="1"/>
  <c r="I8" i="12"/>
  <c r="J8" i="12" a="1"/>
  <c r="J8" i="12"/>
  <c r="B9" i="12" a="1"/>
  <c r="B9" i="12"/>
  <c r="C9" i="12" a="1"/>
  <c r="C9" i="12"/>
  <c r="D9" i="12" a="1"/>
  <c r="D9" i="12"/>
  <c r="E9" i="12" a="1"/>
  <c r="E9" i="12"/>
  <c r="F9" i="12" a="1"/>
  <c r="F9" i="12"/>
  <c r="G9" i="12" a="1"/>
  <c r="G9" i="12"/>
  <c r="H9" i="12" a="1"/>
  <c r="H9" i="12"/>
  <c r="I9" i="12" a="1"/>
  <c r="I9" i="12"/>
  <c r="J9" i="12" a="1"/>
  <c r="J9" i="12"/>
  <c r="B10" i="12" a="1"/>
  <c r="B10" i="12"/>
  <c r="C10" i="12" a="1"/>
  <c r="C10" i="12"/>
  <c r="D10" i="12" a="1"/>
  <c r="D10" i="12"/>
  <c r="E10" i="12" a="1"/>
  <c r="E10" i="12"/>
  <c r="F10" i="12" a="1"/>
  <c r="F10" i="12"/>
  <c r="G10" i="12" a="1"/>
  <c r="G10" i="12"/>
  <c r="H10" i="12" a="1"/>
  <c r="H10" i="12"/>
  <c r="I10" i="12" a="1"/>
  <c r="I10" i="12"/>
  <c r="J10" i="12" a="1"/>
  <c r="J10" i="12"/>
  <c r="B11" i="12" a="1"/>
  <c r="B11" i="12"/>
  <c r="C11" i="12" a="1"/>
  <c r="C11" i="12"/>
  <c r="D11" i="12" a="1"/>
  <c r="D11" i="12"/>
  <c r="E11" i="12" a="1"/>
  <c r="E11" i="12"/>
  <c r="F11" i="12" a="1"/>
  <c r="F11" i="12"/>
  <c r="G11" i="12" a="1"/>
  <c r="G11" i="12"/>
  <c r="H11" i="12" a="1"/>
  <c r="H11" i="12"/>
  <c r="I11" i="12" a="1"/>
  <c r="I11" i="12"/>
  <c r="J11" i="12" a="1"/>
  <c r="J11" i="12"/>
  <c r="B12" i="12" a="1"/>
  <c r="B12" i="12"/>
  <c r="C12" i="12" a="1"/>
  <c r="C12" i="12"/>
  <c r="D12" i="12" a="1"/>
  <c r="D12" i="12"/>
  <c r="E12" i="12" a="1"/>
  <c r="E12" i="12"/>
  <c r="F12" i="12" a="1"/>
  <c r="F12" i="12"/>
  <c r="G12" i="12" a="1"/>
  <c r="G12" i="12"/>
  <c r="H12" i="12" a="1"/>
  <c r="H12" i="12"/>
  <c r="I12" i="12" a="1"/>
  <c r="I12" i="12"/>
  <c r="J12" i="12" a="1"/>
  <c r="J12" i="12"/>
  <c r="B13" i="12" a="1"/>
  <c r="B13" i="12"/>
  <c r="C13" i="12" a="1"/>
  <c r="C13" i="12"/>
  <c r="D13" i="12" a="1"/>
  <c r="D13" i="12"/>
  <c r="E13" i="12" a="1"/>
  <c r="E13" i="12"/>
  <c r="F13" i="12" a="1"/>
  <c r="F13" i="12"/>
  <c r="G13" i="12" a="1"/>
  <c r="G13" i="12"/>
  <c r="H13" i="12" a="1"/>
  <c r="H13" i="12"/>
  <c r="I13" i="12" a="1"/>
  <c r="I13" i="12"/>
  <c r="J13" i="12" a="1"/>
  <c r="J13" i="12"/>
  <c r="B14" i="12" a="1"/>
  <c r="B14" i="12"/>
  <c r="C14" i="12" a="1"/>
  <c r="C14" i="12"/>
  <c r="D14" i="12" a="1"/>
  <c r="D14" i="12"/>
  <c r="E14" i="12" a="1"/>
  <c r="E14" i="12"/>
  <c r="F14" i="12" a="1"/>
  <c r="F14" i="12"/>
  <c r="G14" i="12" a="1"/>
  <c r="G14" i="12"/>
  <c r="H14" i="12" a="1"/>
  <c r="H14" i="12"/>
  <c r="I14" i="12" a="1"/>
  <c r="I14" i="12"/>
  <c r="J14" i="12" a="1"/>
  <c r="J14" i="12"/>
  <c r="B15" i="12" a="1"/>
  <c r="B15" i="12"/>
  <c r="C15" i="12" a="1"/>
  <c r="C15" i="12"/>
  <c r="D15" i="12" a="1"/>
  <c r="D15" i="12"/>
  <c r="E15" i="12" a="1"/>
  <c r="E15" i="12"/>
  <c r="F15" i="12" a="1"/>
  <c r="F15" i="12"/>
  <c r="G15" i="12" a="1"/>
  <c r="G15" i="12"/>
  <c r="H15" i="12" a="1"/>
  <c r="H15" i="12"/>
  <c r="I15" i="12" a="1"/>
  <c r="I15" i="12"/>
  <c r="J15" i="12" a="1"/>
  <c r="J15" i="12"/>
  <c r="B16" i="12" a="1"/>
  <c r="B16" i="12"/>
  <c r="C16" i="12" a="1"/>
  <c r="C16" i="12"/>
  <c r="D16" i="12" a="1"/>
  <c r="D16" i="12"/>
  <c r="E16" i="12" a="1"/>
  <c r="E16" i="12"/>
  <c r="F16" i="12" a="1"/>
  <c r="F16" i="12"/>
  <c r="G16" i="12" a="1"/>
  <c r="G16" i="12"/>
  <c r="H16" i="12" a="1"/>
  <c r="H16" i="12"/>
  <c r="I16" i="12" a="1"/>
  <c r="I16" i="12"/>
  <c r="J16" i="12" a="1"/>
  <c r="J16" i="12"/>
  <c r="B17" i="12" a="1"/>
  <c r="B17" i="12"/>
  <c r="C17" i="12" a="1"/>
  <c r="C17" i="12"/>
  <c r="D17" i="12" a="1"/>
  <c r="D17" i="12"/>
  <c r="E17" i="12" a="1"/>
  <c r="E17" i="12"/>
  <c r="F17" i="12" a="1"/>
  <c r="F17" i="12"/>
  <c r="G17" i="12" a="1"/>
  <c r="G17" i="12"/>
  <c r="H17" i="12" a="1"/>
  <c r="H17" i="12"/>
  <c r="I17" i="12" a="1"/>
  <c r="I17" i="12"/>
  <c r="J17" i="12" a="1"/>
  <c r="J17" i="12"/>
  <c r="B18" i="12" a="1"/>
  <c r="B18" i="12"/>
  <c r="C18" i="12" a="1"/>
  <c r="C18" i="12"/>
  <c r="D18" i="12" a="1"/>
  <c r="D18" i="12"/>
  <c r="E18" i="12" a="1"/>
  <c r="E18" i="12"/>
  <c r="F18" i="12" a="1"/>
  <c r="F18" i="12"/>
  <c r="G18" i="12" a="1"/>
  <c r="G18" i="12"/>
  <c r="H18" i="12" a="1"/>
  <c r="H18" i="12"/>
  <c r="I18" i="12" a="1"/>
  <c r="I18" i="12"/>
  <c r="J18" i="12" a="1"/>
  <c r="J18" i="12"/>
  <c r="B19" i="12" a="1"/>
  <c r="B19" i="12"/>
  <c r="C19" i="12" a="1"/>
  <c r="C19" i="12"/>
  <c r="D19" i="12" a="1"/>
  <c r="D19" i="12"/>
  <c r="E19" i="12" a="1"/>
  <c r="E19" i="12"/>
  <c r="F19" i="12" a="1"/>
  <c r="F19" i="12"/>
  <c r="G19" i="12" a="1"/>
  <c r="G19" i="12"/>
  <c r="H19" i="12" a="1"/>
  <c r="H19" i="12"/>
  <c r="I19" i="12" a="1"/>
  <c r="I19" i="12"/>
  <c r="J19" i="12" a="1"/>
  <c r="J19" i="12"/>
  <c r="B20" i="12" a="1"/>
  <c r="B20" i="12"/>
  <c r="C20" i="12" a="1"/>
  <c r="C20" i="12"/>
  <c r="D20" i="12" a="1"/>
  <c r="D20" i="12"/>
  <c r="E20" i="12" a="1"/>
  <c r="E20" i="12"/>
  <c r="F20" i="12" a="1"/>
  <c r="F20" i="12"/>
  <c r="G20" i="12" a="1"/>
  <c r="G20" i="12"/>
  <c r="H20" i="12" a="1"/>
  <c r="H20" i="12"/>
  <c r="I20" i="12" a="1"/>
  <c r="I20" i="12"/>
  <c r="J20" i="12" a="1"/>
  <c r="J20" i="12"/>
  <c r="B21" i="12" a="1"/>
  <c r="B21" i="12"/>
  <c r="C21" i="12" a="1"/>
  <c r="C21" i="12"/>
  <c r="D21" i="12" a="1"/>
  <c r="D21" i="12"/>
  <c r="E21" i="12" a="1"/>
  <c r="E21" i="12"/>
  <c r="F21" i="12" a="1"/>
  <c r="F21" i="12"/>
  <c r="G21" i="12" a="1"/>
  <c r="G21" i="12"/>
  <c r="H21" i="12" a="1"/>
  <c r="H21" i="12"/>
  <c r="I21" i="12" a="1"/>
  <c r="I21" i="12"/>
  <c r="J21" i="12" a="1"/>
  <c r="J21" i="12"/>
  <c r="B22" i="12" a="1"/>
  <c r="B22" i="12"/>
  <c r="C22" i="12" a="1"/>
  <c r="C22" i="12"/>
  <c r="D22" i="12" a="1"/>
  <c r="D22" i="12"/>
  <c r="E22" i="12" a="1"/>
  <c r="E22" i="12"/>
  <c r="F22" i="12" a="1"/>
  <c r="F22" i="12"/>
  <c r="G22" i="12" a="1"/>
  <c r="G22" i="12"/>
  <c r="H22" i="12" a="1"/>
  <c r="H22" i="12"/>
  <c r="I22" i="12" a="1"/>
  <c r="I22" i="12"/>
  <c r="J22" i="12" a="1"/>
  <c r="J22" i="12"/>
  <c r="B23" i="12" a="1"/>
  <c r="B23" i="12"/>
  <c r="C23" i="12" a="1"/>
  <c r="C23" i="12"/>
  <c r="D23" i="12" a="1"/>
  <c r="D23" i="12"/>
  <c r="E23" i="12" a="1"/>
  <c r="E23" i="12"/>
  <c r="F23" i="12" a="1"/>
  <c r="F23" i="12"/>
  <c r="G23" i="12" a="1"/>
  <c r="G23" i="12"/>
  <c r="H23" i="12" a="1"/>
  <c r="H23" i="12"/>
  <c r="I23" i="12" a="1"/>
  <c r="I23" i="12"/>
  <c r="J23" i="12" a="1"/>
  <c r="J23" i="12"/>
  <c r="B24" i="12" a="1"/>
  <c r="B24" i="12"/>
  <c r="C24" i="12" a="1"/>
  <c r="C24" i="12"/>
  <c r="D24" i="12" a="1"/>
  <c r="D24" i="12"/>
  <c r="E24" i="12" a="1"/>
  <c r="E24" i="12"/>
  <c r="F24" i="12" a="1"/>
  <c r="F24" i="12"/>
  <c r="G24" i="12" a="1"/>
  <c r="G24" i="12"/>
  <c r="H24" i="12" a="1"/>
  <c r="H24" i="12"/>
  <c r="I24" i="12" a="1"/>
  <c r="I24" i="12"/>
  <c r="J24" i="12" a="1"/>
  <c r="J24" i="12"/>
  <c r="B25" i="12" a="1"/>
  <c r="B25" i="12"/>
  <c r="C25" i="12" a="1"/>
  <c r="C25" i="12"/>
  <c r="D25" i="12" a="1"/>
  <c r="D25" i="12"/>
  <c r="E25" i="12" a="1"/>
  <c r="E25" i="12"/>
  <c r="F25" i="12" a="1"/>
  <c r="F25" i="12"/>
  <c r="G25" i="12" a="1"/>
  <c r="G25" i="12"/>
  <c r="H25" i="12" a="1"/>
  <c r="H25" i="12"/>
  <c r="I25" i="12" a="1"/>
  <c r="I25" i="12"/>
  <c r="J25" i="12" a="1"/>
  <c r="J25" i="12"/>
  <c r="B26" i="12" a="1"/>
  <c r="B26" i="12"/>
  <c r="C26" i="12" a="1"/>
  <c r="C26" i="12"/>
  <c r="D26" i="12" a="1"/>
  <c r="D26" i="12"/>
  <c r="E26" i="12" a="1"/>
  <c r="E26" i="12"/>
  <c r="F26" i="12" a="1"/>
  <c r="F26" i="12"/>
  <c r="G26" i="12" a="1"/>
  <c r="G26" i="12"/>
  <c r="H26" i="12" a="1"/>
  <c r="H26" i="12"/>
  <c r="I26" i="12" a="1"/>
  <c r="I26" i="12"/>
  <c r="J26" i="12" a="1"/>
  <c r="J26" i="12"/>
  <c r="B27" i="12" a="1"/>
  <c r="B27" i="12"/>
  <c r="C27" i="12" a="1"/>
  <c r="C27" i="12"/>
  <c r="D27" i="12" a="1"/>
  <c r="D27" i="12"/>
  <c r="E27" i="12" a="1"/>
  <c r="E27" i="12"/>
  <c r="F27" i="12" a="1"/>
  <c r="F27" i="12"/>
  <c r="G27" i="12" a="1"/>
  <c r="G27" i="12"/>
  <c r="H27" i="12" a="1"/>
  <c r="H27" i="12"/>
  <c r="I27" i="12" a="1"/>
  <c r="I27" i="12"/>
  <c r="J27" i="12" a="1"/>
  <c r="J27" i="12"/>
  <c r="B28" i="12" a="1"/>
  <c r="B28" i="12"/>
  <c r="C28" i="12" a="1"/>
  <c r="C28" i="12"/>
  <c r="D28" i="12" a="1"/>
  <c r="D28" i="12"/>
  <c r="E28" i="12" a="1"/>
  <c r="E28" i="12"/>
  <c r="F28" i="12" a="1"/>
  <c r="F28" i="12"/>
  <c r="G28" i="12" a="1"/>
  <c r="G28" i="12"/>
  <c r="H28" i="12" a="1"/>
  <c r="H28" i="12"/>
  <c r="I28" i="12" a="1"/>
  <c r="I28" i="12"/>
  <c r="J28" i="12" a="1"/>
  <c r="J28" i="12"/>
  <c r="B29" i="12" a="1"/>
  <c r="B29" i="12"/>
  <c r="C29" i="12" a="1"/>
  <c r="C29" i="12"/>
  <c r="D29" i="12" a="1"/>
  <c r="D29" i="12"/>
  <c r="E29" i="12" a="1"/>
  <c r="E29" i="12"/>
  <c r="F29" i="12" a="1"/>
  <c r="F29" i="12"/>
  <c r="G29" i="12" a="1"/>
  <c r="G29" i="12"/>
  <c r="H29" i="12" a="1"/>
  <c r="H29" i="12"/>
  <c r="I29" i="12" a="1"/>
  <c r="I29" i="12"/>
  <c r="J29" i="12" a="1"/>
  <c r="J29" i="12"/>
  <c r="B30" i="12" a="1"/>
  <c r="B30" i="12"/>
  <c r="C30" i="12" a="1"/>
  <c r="C30" i="12"/>
  <c r="D30" i="12" a="1"/>
  <c r="D30" i="12"/>
  <c r="E30" i="12" a="1"/>
  <c r="E30" i="12"/>
  <c r="F30" i="12" a="1"/>
  <c r="F30" i="12"/>
  <c r="G30" i="12" a="1"/>
  <c r="G30" i="12"/>
  <c r="H30" i="12" a="1"/>
  <c r="H30" i="12"/>
  <c r="I30" i="12" a="1"/>
  <c r="I30" i="12"/>
  <c r="J30" i="12" a="1"/>
  <c r="J30" i="12"/>
  <c r="B31" i="12" a="1"/>
  <c r="B31" i="12"/>
  <c r="C31" i="12" a="1"/>
  <c r="C31" i="12"/>
  <c r="D31" i="12" a="1"/>
  <c r="D31" i="12"/>
  <c r="E31" i="12" a="1"/>
  <c r="E31" i="12"/>
  <c r="F31" i="12" a="1"/>
  <c r="F31" i="12"/>
  <c r="G31" i="12" a="1"/>
  <c r="G31" i="12"/>
  <c r="H31" i="12" a="1"/>
  <c r="H31" i="12"/>
  <c r="I31" i="12" a="1"/>
  <c r="I31" i="12"/>
  <c r="J31" i="12" a="1"/>
  <c r="J31" i="12"/>
  <c r="B32" i="12" a="1"/>
  <c r="B32" i="12"/>
  <c r="C32" i="12" a="1"/>
  <c r="C32" i="12"/>
  <c r="D32" i="12" a="1"/>
  <c r="D32" i="12"/>
  <c r="E32" i="12" a="1"/>
  <c r="E32" i="12"/>
  <c r="F32" i="12" a="1"/>
  <c r="F32" i="12"/>
  <c r="G32" i="12" a="1"/>
  <c r="G32" i="12"/>
  <c r="H32" i="12" a="1"/>
  <c r="H32" i="12"/>
  <c r="I32" i="12" a="1"/>
  <c r="I32" i="12"/>
  <c r="J32" i="12" a="1"/>
  <c r="J32" i="12"/>
  <c r="B33" i="12" a="1"/>
  <c r="B33" i="12"/>
  <c r="C33" i="12" a="1"/>
  <c r="C33" i="12"/>
  <c r="D33" i="12" a="1"/>
  <c r="D33" i="12"/>
  <c r="E33" i="12" a="1"/>
  <c r="E33" i="12"/>
  <c r="F33" i="12" a="1"/>
  <c r="F33" i="12"/>
  <c r="G33" i="12" a="1"/>
  <c r="G33" i="12"/>
  <c r="H33" i="12" a="1"/>
  <c r="H33" i="12"/>
  <c r="I33" i="12" a="1"/>
  <c r="I33" i="12"/>
  <c r="J33" i="12" a="1"/>
  <c r="J33" i="12"/>
  <c r="B34" i="12" a="1"/>
  <c r="B34" i="12"/>
  <c r="C34" i="12" a="1"/>
  <c r="C34" i="12"/>
  <c r="D34" i="12" a="1"/>
  <c r="D34" i="12"/>
  <c r="E34" i="12" a="1"/>
  <c r="E34" i="12"/>
  <c r="F34" i="12" a="1"/>
  <c r="F34" i="12"/>
  <c r="G34" i="12" a="1"/>
  <c r="G34" i="12"/>
  <c r="H34" i="12" a="1"/>
  <c r="H34" i="12"/>
  <c r="I34" i="12" a="1"/>
  <c r="I34" i="12"/>
  <c r="J34" i="12" a="1"/>
  <c r="J34" i="12"/>
  <c r="B35" i="12" a="1"/>
  <c r="B35" i="12"/>
  <c r="C35" i="12" a="1"/>
  <c r="C35" i="12"/>
  <c r="D35" i="12" a="1"/>
  <c r="D35" i="12"/>
  <c r="E35" i="12" a="1"/>
  <c r="E35" i="12"/>
  <c r="F35" i="12" a="1"/>
  <c r="F35" i="12"/>
  <c r="G35" i="12" a="1"/>
  <c r="G35" i="12"/>
  <c r="H35" i="12" a="1"/>
  <c r="H35" i="12"/>
  <c r="I35" i="12" a="1"/>
  <c r="I35" i="12"/>
  <c r="J35" i="12" a="1"/>
  <c r="J35" i="12"/>
  <c r="B36" i="12" a="1"/>
  <c r="B36" i="12"/>
  <c r="C36" i="12" a="1"/>
  <c r="C36" i="12"/>
  <c r="D36" i="12" a="1"/>
  <c r="D36" i="12"/>
  <c r="E36" i="12" a="1"/>
  <c r="E36" i="12"/>
  <c r="F36" i="12" a="1"/>
  <c r="F36" i="12"/>
  <c r="G36" i="12" a="1"/>
  <c r="G36" i="12"/>
  <c r="H36" i="12" a="1"/>
  <c r="H36" i="12"/>
  <c r="I36" i="12" a="1"/>
  <c r="I36" i="12"/>
  <c r="J36" i="12" a="1"/>
  <c r="J36" i="12"/>
  <c r="B37" i="12" a="1"/>
  <c r="B37" i="12"/>
  <c r="C37" i="12" a="1"/>
  <c r="C37" i="12"/>
  <c r="D37" i="12" a="1"/>
  <c r="D37" i="12"/>
  <c r="E37" i="12" a="1"/>
  <c r="E37" i="12"/>
  <c r="F37" i="12" a="1"/>
  <c r="F37" i="12"/>
  <c r="G37" i="12" a="1"/>
  <c r="G37" i="12"/>
  <c r="H37" i="12" a="1"/>
  <c r="H37" i="12"/>
  <c r="I37" i="12" a="1"/>
  <c r="I37" i="12"/>
  <c r="J37" i="12" a="1"/>
  <c r="J37" i="12"/>
  <c r="B38" i="12" a="1"/>
  <c r="B38" i="12"/>
  <c r="C38" i="12" a="1"/>
  <c r="C38" i="12"/>
  <c r="D38" i="12" a="1"/>
  <c r="D38" i="12"/>
  <c r="E38" i="12" a="1"/>
  <c r="E38" i="12"/>
  <c r="F38" i="12" a="1"/>
  <c r="F38" i="12"/>
  <c r="G38" i="12" a="1"/>
  <c r="G38" i="12"/>
  <c r="H38" i="12" a="1"/>
  <c r="H38" i="12"/>
  <c r="I38" i="12" a="1"/>
  <c r="I38" i="12"/>
  <c r="J38" i="12" a="1"/>
  <c r="J38" i="12"/>
  <c r="B39" i="12" a="1"/>
  <c r="B39" i="12"/>
  <c r="C39" i="12" a="1"/>
  <c r="C39" i="12"/>
  <c r="D39" i="12" a="1"/>
  <c r="D39" i="12"/>
  <c r="E39" i="12" a="1"/>
  <c r="E39" i="12"/>
  <c r="F39" i="12" a="1"/>
  <c r="F39" i="12"/>
  <c r="G39" i="12" a="1"/>
  <c r="G39" i="12"/>
  <c r="H39" i="12" a="1"/>
  <c r="H39" i="12"/>
  <c r="I39" i="12" a="1"/>
  <c r="I39" i="12"/>
  <c r="J39" i="12" a="1"/>
  <c r="J39" i="12"/>
  <c r="B40" i="12" a="1"/>
  <c r="B40" i="12"/>
  <c r="C40" i="12" a="1"/>
  <c r="C40" i="12"/>
  <c r="D40" i="12" a="1"/>
  <c r="D40" i="12"/>
  <c r="E40" i="12" a="1"/>
  <c r="E40" i="12"/>
  <c r="F40" i="12" a="1"/>
  <c r="F40" i="12"/>
  <c r="G40" i="12" a="1"/>
  <c r="G40" i="12"/>
  <c r="H40" i="12" a="1"/>
  <c r="H40" i="12"/>
  <c r="I40" i="12" a="1"/>
  <c r="I40" i="12"/>
  <c r="J40" i="12" a="1"/>
  <c r="J40" i="12"/>
  <c r="B41" i="12" a="1"/>
  <c r="B41" i="12"/>
  <c r="C41" i="12" a="1"/>
  <c r="C41" i="12"/>
  <c r="D41" i="12" a="1"/>
  <c r="D41" i="12"/>
  <c r="E41" i="12" a="1"/>
  <c r="E41" i="12"/>
  <c r="F41" i="12" a="1"/>
  <c r="F41" i="12"/>
  <c r="G41" i="12" a="1"/>
  <c r="G41" i="12"/>
  <c r="H41" i="12" a="1"/>
  <c r="H41" i="12"/>
  <c r="I41" i="12" a="1"/>
  <c r="I41" i="12"/>
  <c r="J41" i="12" a="1"/>
  <c r="J41" i="12"/>
  <c r="B42" i="12" a="1"/>
  <c r="B42" i="12"/>
  <c r="C42" i="12" a="1"/>
  <c r="C42" i="12"/>
  <c r="D42" i="12" a="1"/>
  <c r="D42" i="12"/>
  <c r="E42" i="12" a="1"/>
  <c r="E42" i="12"/>
  <c r="F42" i="12" a="1"/>
  <c r="F42" i="12"/>
  <c r="G42" i="12" a="1"/>
  <c r="G42" i="12"/>
  <c r="H42" i="12" a="1"/>
  <c r="H42" i="12"/>
  <c r="I42" i="12" a="1"/>
  <c r="I42" i="12"/>
  <c r="J42" i="12" a="1"/>
  <c r="J42" i="12"/>
  <c r="B43" i="12" a="1"/>
  <c r="B43" i="12"/>
  <c r="C43" i="12" a="1"/>
  <c r="C43" i="12"/>
  <c r="D43" i="12" a="1"/>
  <c r="D43" i="12"/>
  <c r="E43" i="12" a="1"/>
  <c r="E43" i="12"/>
  <c r="F43" i="12" a="1"/>
  <c r="F43" i="12"/>
  <c r="G43" i="12" a="1"/>
  <c r="G43" i="12"/>
  <c r="H43" i="12" a="1"/>
  <c r="H43" i="12"/>
  <c r="I43" i="12" a="1"/>
  <c r="I43" i="12"/>
  <c r="J43" i="12" a="1"/>
  <c r="J43" i="12"/>
  <c r="B44" i="12" a="1"/>
  <c r="B44" i="12"/>
  <c r="C44" i="12" a="1"/>
  <c r="C44" i="12"/>
  <c r="D44" i="12" a="1"/>
  <c r="D44" i="12"/>
  <c r="E44" i="12" a="1"/>
  <c r="E44" i="12"/>
  <c r="F44" i="12" a="1"/>
  <c r="F44" i="12"/>
  <c r="G44" i="12" a="1"/>
  <c r="G44" i="12"/>
  <c r="H44" i="12" a="1"/>
  <c r="H44" i="12"/>
  <c r="I44" i="12" a="1"/>
  <c r="I44" i="12"/>
  <c r="J44" i="12" a="1"/>
  <c r="J44" i="12"/>
  <c r="B45" i="12" a="1"/>
  <c r="B45" i="12"/>
  <c r="C45" i="12" a="1"/>
  <c r="C45" i="12"/>
  <c r="D45" i="12" a="1"/>
  <c r="D45" i="12"/>
  <c r="E45" i="12" a="1"/>
  <c r="E45" i="12"/>
  <c r="F45" i="12" a="1"/>
  <c r="F45" i="12"/>
  <c r="G45" i="12" a="1"/>
  <c r="G45" i="12"/>
  <c r="H45" i="12" a="1"/>
  <c r="H45" i="12"/>
  <c r="I45" i="12" a="1"/>
  <c r="I45" i="12"/>
  <c r="J45" i="12" a="1"/>
  <c r="J45" i="12"/>
  <c r="B46" i="12" a="1"/>
  <c r="B46" i="12"/>
  <c r="C46" i="12" a="1"/>
  <c r="C46" i="12"/>
  <c r="D46" i="12" a="1"/>
  <c r="D46" i="12"/>
  <c r="E46" i="12" a="1"/>
  <c r="E46" i="12"/>
  <c r="F46" i="12" a="1"/>
  <c r="F46" i="12"/>
  <c r="G46" i="12" a="1"/>
  <c r="G46" i="12"/>
  <c r="H46" i="12" a="1"/>
  <c r="H46" i="12"/>
  <c r="I46" i="12" a="1"/>
  <c r="I46" i="12"/>
  <c r="J46" i="12" a="1"/>
  <c r="J46" i="12"/>
  <c r="B47" i="12" a="1"/>
  <c r="B47" i="12"/>
  <c r="C47" i="12" a="1"/>
  <c r="C47" i="12"/>
  <c r="D47" i="12" a="1"/>
  <c r="D47" i="12"/>
  <c r="E47" i="12" a="1"/>
  <c r="E47" i="12"/>
  <c r="F47" i="12" a="1"/>
  <c r="F47" i="12"/>
  <c r="G47" i="12" a="1"/>
  <c r="G47" i="12"/>
  <c r="H47" i="12" a="1"/>
  <c r="H47" i="12"/>
  <c r="I47" i="12" a="1"/>
  <c r="I47" i="12"/>
  <c r="J47" i="12" a="1"/>
  <c r="J47" i="12"/>
  <c r="B48" i="12" a="1"/>
  <c r="B48" i="12"/>
  <c r="C48" i="12" a="1"/>
  <c r="C48" i="12"/>
  <c r="D48" i="12" a="1"/>
  <c r="D48" i="12"/>
  <c r="E48" i="12" a="1"/>
  <c r="E48" i="12"/>
  <c r="F48" i="12" a="1"/>
  <c r="F48" i="12"/>
  <c r="G48" i="12" a="1"/>
  <c r="G48" i="12"/>
  <c r="H48" i="12" a="1"/>
  <c r="H48" i="12"/>
  <c r="I48" i="12" a="1"/>
  <c r="I48" i="12"/>
  <c r="J48" i="12" a="1"/>
  <c r="J48" i="12"/>
  <c r="B49" i="12" a="1"/>
  <c r="B49" i="12"/>
  <c r="C49" i="12" a="1"/>
  <c r="C49" i="12"/>
  <c r="D49" i="12" a="1"/>
  <c r="D49" i="12"/>
  <c r="E49" i="12" a="1"/>
  <c r="E49" i="12"/>
  <c r="F49" i="12" a="1"/>
  <c r="F49" i="12"/>
  <c r="G49" i="12" a="1"/>
  <c r="G49" i="12"/>
  <c r="H49" i="12" a="1"/>
  <c r="H49" i="12"/>
  <c r="I49" i="12" a="1"/>
  <c r="I49" i="12"/>
  <c r="J49" i="12" a="1"/>
  <c r="J49" i="12"/>
  <c r="B50" i="12" a="1"/>
  <c r="B50" i="12"/>
  <c r="C50" i="12" a="1"/>
  <c r="C50" i="12"/>
  <c r="D50" i="12" a="1"/>
  <c r="D50" i="12"/>
  <c r="E50" i="12" a="1"/>
  <c r="E50" i="12"/>
  <c r="F50" i="12" a="1"/>
  <c r="F50" i="12"/>
  <c r="G50" i="12" a="1"/>
  <c r="G50" i="12"/>
  <c r="H50" i="12" a="1"/>
  <c r="H50" i="12"/>
  <c r="I50" i="12" a="1"/>
  <c r="I50" i="12"/>
  <c r="J50" i="12" a="1"/>
  <c r="J50" i="12"/>
  <c r="B51" i="12" a="1"/>
  <c r="B51" i="12"/>
  <c r="C51" i="12" a="1"/>
  <c r="C51" i="12"/>
  <c r="D51" i="12" a="1"/>
  <c r="D51" i="12"/>
  <c r="E51" i="12" a="1"/>
  <c r="E51" i="12"/>
  <c r="F51" i="12" a="1"/>
  <c r="F51" i="12"/>
  <c r="G51" i="12" a="1"/>
  <c r="G51" i="12"/>
  <c r="H51" i="12" a="1"/>
  <c r="H51" i="12"/>
  <c r="I51" i="12" a="1"/>
  <c r="I51" i="12"/>
  <c r="J51" i="12" a="1"/>
  <c r="J51" i="12"/>
  <c r="B52" i="12" a="1"/>
  <c r="B52" i="12"/>
  <c r="C52" i="12" a="1"/>
  <c r="C52" i="12"/>
  <c r="D52" i="12" a="1"/>
  <c r="D52" i="12"/>
  <c r="E52" i="12" a="1"/>
  <c r="E52" i="12"/>
  <c r="F52" i="12" a="1"/>
  <c r="F52" i="12"/>
  <c r="G52" i="12" a="1"/>
  <c r="G52" i="12"/>
  <c r="H52" i="12" a="1"/>
  <c r="H52" i="12"/>
  <c r="I52" i="12" a="1"/>
  <c r="I52" i="12"/>
  <c r="J52" i="12" a="1"/>
  <c r="J52" i="12"/>
  <c r="B53" i="12" a="1"/>
  <c r="B53" i="12"/>
  <c r="C53" i="12" a="1"/>
  <c r="C53" i="12"/>
  <c r="D53" i="12" a="1"/>
  <c r="D53" i="12"/>
  <c r="E53" i="12" a="1"/>
  <c r="E53" i="12"/>
  <c r="F53" i="12" a="1"/>
  <c r="F53" i="12"/>
  <c r="G53" i="12" a="1"/>
  <c r="G53" i="12"/>
  <c r="H53" i="12" a="1"/>
  <c r="H53" i="12"/>
  <c r="I53" i="12" a="1"/>
  <c r="I53" i="12"/>
  <c r="J53" i="12" a="1"/>
  <c r="J53" i="12"/>
  <c r="B54" i="12" a="1"/>
  <c r="B54" i="12"/>
  <c r="C54" i="12" a="1"/>
  <c r="C54" i="12"/>
  <c r="D54" i="12" a="1"/>
  <c r="D54" i="12"/>
  <c r="E54" i="12" a="1"/>
  <c r="E54" i="12"/>
  <c r="F54" i="12" a="1"/>
  <c r="F54" i="12"/>
  <c r="G54" i="12" a="1"/>
  <c r="G54" i="12"/>
  <c r="H54" i="12" a="1"/>
  <c r="H54" i="12"/>
  <c r="I54" i="12" a="1"/>
  <c r="I54" i="12"/>
  <c r="J54" i="12" a="1"/>
  <c r="J54" i="12"/>
  <c r="B55" i="12" a="1"/>
  <c r="B55" i="12"/>
  <c r="C55" i="12" a="1"/>
  <c r="C55" i="12"/>
  <c r="D55" i="12" a="1"/>
  <c r="D55" i="12"/>
  <c r="E55" i="12" a="1"/>
  <c r="E55" i="12"/>
  <c r="F55" i="12" a="1"/>
  <c r="F55" i="12"/>
  <c r="G55" i="12" a="1"/>
  <c r="G55" i="12"/>
  <c r="H55" i="12" a="1"/>
  <c r="H55" i="12"/>
  <c r="I55" i="12" a="1"/>
  <c r="I55" i="12"/>
  <c r="J55" i="12" a="1"/>
  <c r="J55" i="12"/>
  <c r="B56" i="12" a="1"/>
  <c r="B56" i="12"/>
  <c r="C56" i="12" a="1"/>
  <c r="C56" i="12"/>
  <c r="D56" i="12" a="1"/>
  <c r="D56" i="12"/>
  <c r="E56" i="12" a="1"/>
  <c r="E56" i="12"/>
  <c r="F56" i="12" a="1"/>
  <c r="F56" i="12"/>
  <c r="G56" i="12" a="1"/>
  <c r="G56" i="12"/>
  <c r="H56" i="12" a="1"/>
  <c r="H56" i="12"/>
  <c r="I56" i="12" a="1"/>
  <c r="I56" i="12"/>
  <c r="J56" i="12" a="1"/>
  <c r="J56" i="12"/>
  <c r="B57" i="12" a="1"/>
  <c r="B57" i="12"/>
  <c r="C57" i="12" a="1"/>
  <c r="C57" i="12"/>
  <c r="D57" i="12" a="1"/>
  <c r="D57" i="12"/>
  <c r="E57" i="12" a="1"/>
  <c r="E57" i="12"/>
  <c r="F57" i="12" a="1"/>
  <c r="F57" i="12"/>
  <c r="G57" i="12" a="1"/>
  <c r="G57" i="12"/>
  <c r="H57" i="12" a="1"/>
  <c r="H57" i="12"/>
  <c r="I57" i="12" a="1"/>
  <c r="I57" i="12"/>
  <c r="J57" i="12" a="1"/>
  <c r="J57" i="12"/>
  <c r="B58" i="12" a="1"/>
  <c r="B58" i="12"/>
  <c r="C58" i="12" a="1"/>
  <c r="C58" i="12"/>
  <c r="D58" i="12" a="1"/>
  <c r="D58" i="12"/>
  <c r="E58" i="12" a="1"/>
  <c r="E58" i="12"/>
  <c r="F58" i="12" a="1"/>
  <c r="F58" i="12"/>
  <c r="G58" i="12" a="1"/>
  <c r="G58" i="12"/>
  <c r="H58" i="12" a="1"/>
  <c r="H58" i="12"/>
  <c r="I58" i="12" a="1"/>
  <c r="I58" i="12"/>
  <c r="J58" i="12" a="1"/>
  <c r="J58" i="12"/>
  <c r="B59" i="12" a="1"/>
  <c r="B59" i="12"/>
  <c r="C59" i="12" a="1"/>
  <c r="C59" i="12"/>
  <c r="D59" i="12" a="1"/>
  <c r="D59" i="12"/>
  <c r="E59" i="12" a="1"/>
  <c r="E59" i="12"/>
  <c r="F59" i="12" a="1"/>
  <c r="F59" i="12"/>
  <c r="G59" i="12" a="1"/>
  <c r="G59" i="12"/>
  <c r="H59" i="12" a="1"/>
  <c r="H59" i="12"/>
  <c r="I59" i="12" a="1"/>
  <c r="I59" i="12"/>
  <c r="J59" i="12" a="1"/>
  <c r="J59" i="12"/>
  <c r="B60" i="12" a="1"/>
  <c r="B60" i="12"/>
  <c r="C60" i="12" a="1"/>
  <c r="C60" i="12"/>
  <c r="D60" i="12" a="1"/>
  <c r="D60" i="12"/>
  <c r="E60" i="12" a="1"/>
  <c r="E60" i="12"/>
  <c r="F60" i="12" a="1"/>
  <c r="F60" i="12"/>
  <c r="G60" i="12" a="1"/>
  <c r="G60" i="12"/>
  <c r="H60" i="12" a="1"/>
  <c r="H60" i="12"/>
  <c r="I60" i="12" a="1"/>
  <c r="I60" i="12"/>
  <c r="J60" i="12" a="1"/>
  <c r="J60" i="12"/>
  <c r="B61" i="12" a="1"/>
  <c r="B61" i="12"/>
  <c r="C61" i="12" a="1"/>
  <c r="C61" i="12"/>
  <c r="D61" i="12" a="1"/>
  <c r="D61" i="12"/>
  <c r="E61" i="12" a="1"/>
  <c r="E61" i="12"/>
  <c r="F61" i="12" a="1"/>
  <c r="F61" i="12"/>
  <c r="G61" i="12" a="1"/>
  <c r="G61" i="12"/>
  <c r="H61" i="12" a="1"/>
  <c r="H61" i="12"/>
  <c r="I61" i="12" a="1"/>
  <c r="I61" i="12"/>
  <c r="J61" i="12" a="1"/>
  <c r="J61" i="12"/>
  <c r="B62" i="12" a="1"/>
  <c r="B62" i="12"/>
  <c r="C62" i="12" a="1"/>
  <c r="C62" i="12"/>
  <c r="D62" i="12" a="1"/>
  <c r="D62" i="12"/>
  <c r="E62" i="12" a="1"/>
  <c r="E62" i="12"/>
  <c r="F62" i="12" a="1"/>
  <c r="F62" i="12"/>
  <c r="G62" i="12" a="1"/>
  <c r="G62" i="12"/>
  <c r="H62" i="12" a="1"/>
  <c r="H62" i="12"/>
  <c r="I62" i="12" a="1"/>
  <c r="I62" i="12"/>
  <c r="J62" i="12" a="1"/>
  <c r="J62" i="12"/>
  <c r="B63" i="12" a="1"/>
  <c r="B63" i="12"/>
  <c r="C63" i="12" a="1"/>
  <c r="C63" i="12"/>
  <c r="D63" i="12" a="1"/>
  <c r="D63" i="12"/>
  <c r="E63" i="12" a="1"/>
  <c r="E63" i="12"/>
  <c r="F63" i="12" a="1"/>
  <c r="F63" i="12"/>
  <c r="G63" i="12" a="1"/>
  <c r="G63" i="12"/>
  <c r="H63" i="12" a="1"/>
  <c r="H63" i="12"/>
  <c r="I63" i="12" a="1"/>
  <c r="I63" i="12"/>
  <c r="J63" i="12" a="1"/>
  <c r="J63" i="12"/>
  <c r="B64" i="12" a="1"/>
  <c r="B64" i="12"/>
  <c r="C64" i="12" a="1"/>
  <c r="C64" i="12"/>
  <c r="D64" i="12" a="1"/>
  <c r="D64" i="12"/>
  <c r="E64" i="12" a="1"/>
  <c r="E64" i="12"/>
  <c r="F64" i="12" a="1"/>
  <c r="F64" i="12"/>
  <c r="G64" i="12" a="1"/>
  <c r="G64" i="12"/>
  <c r="H64" i="12" a="1"/>
  <c r="H64" i="12"/>
  <c r="I64" i="12" a="1"/>
  <c r="I64" i="12"/>
  <c r="J64" i="12" a="1"/>
  <c r="J64" i="12"/>
  <c r="B65" i="12" a="1"/>
  <c r="B65" i="12"/>
  <c r="C65" i="12" a="1"/>
  <c r="C65" i="12"/>
  <c r="D65" i="12" a="1"/>
  <c r="D65" i="12"/>
  <c r="E65" i="12" a="1"/>
  <c r="E65" i="12"/>
  <c r="F65" i="12" a="1"/>
  <c r="F65" i="12"/>
  <c r="G65" i="12" a="1"/>
  <c r="G65" i="12"/>
  <c r="H65" i="12" a="1"/>
  <c r="H65" i="12"/>
  <c r="I65" i="12" a="1"/>
  <c r="I65" i="12"/>
  <c r="J65" i="12" a="1"/>
  <c r="J65" i="12"/>
  <c r="B66" i="12" a="1"/>
  <c r="B66" i="12"/>
  <c r="C66" i="12" a="1"/>
  <c r="C66" i="12"/>
  <c r="D66" i="12" a="1"/>
  <c r="D66" i="12"/>
  <c r="E66" i="12" a="1"/>
  <c r="E66" i="12"/>
  <c r="F66" i="12" a="1"/>
  <c r="F66" i="12"/>
  <c r="G66" i="12" a="1"/>
  <c r="G66" i="12"/>
  <c r="H66" i="12" a="1"/>
  <c r="H66" i="12"/>
  <c r="I66" i="12" a="1"/>
  <c r="I66" i="12"/>
  <c r="J66" i="12" a="1"/>
  <c r="J66" i="12"/>
  <c r="B67" i="12" a="1"/>
  <c r="B67" i="12"/>
  <c r="C67" i="12" a="1"/>
  <c r="C67" i="12"/>
  <c r="D67" i="12" a="1"/>
  <c r="D67" i="12"/>
  <c r="E67" i="12" a="1"/>
  <c r="E67" i="12"/>
  <c r="F67" i="12" a="1"/>
  <c r="F67" i="12"/>
  <c r="G67" i="12" a="1"/>
  <c r="G67" i="12"/>
  <c r="H67" i="12" a="1"/>
  <c r="H67" i="12"/>
  <c r="I67" i="12" a="1"/>
  <c r="I67" i="12"/>
  <c r="J67" i="12" a="1"/>
  <c r="J67" i="12"/>
  <c r="B68" i="12" a="1"/>
  <c r="B68" i="12"/>
  <c r="C68" i="12" a="1"/>
  <c r="C68" i="12"/>
  <c r="D68" i="12" a="1"/>
  <c r="D68" i="12"/>
  <c r="E68" i="12" a="1"/>
  <c r="E68" i="12"/>
  <c r="F68" i="12" a="1"/>
  <c r="F68" i="12"/>
  <c r="G68" i="12" a="1"/>
  <c r="G68" i="12"/>
  <c r="H68" i="12" a="1"/>
  <c r="H68" i="12"/>
  <c r="I68" i="12" a="1"/>
  <c r="I68" i="12"/>
  <c r="J68" i="12" a="1"/>
  <c r="J68" i="12"/>
  <c r="B69" i="12" a="1"/>
  <c r="B69" i="12"/>
  <c r="C69" i="12" a="1"/>
  <c r="C69" i="12"/>
  <c r="D69" i="12" a="1"/>
  <c r="D69" i="12"/>
  <c r="E69" i="12" a="1"/>
  <c r="E69" i="12"/>
  <c r="F69" i="12" a="1"/>
  <c r="F69" i="12"/>
  <c r="G69" i="12" a="1"/>
  <c r="G69" i="12"/>
  <c r="H69" i="12" a="1"/>
  <c r="H69" i="12"/>
  <c r="I69" i="12" a="1"/>
  <c r="I69" i="12"/>
  <c r="J69" i="12" a="1"/>
  <c r="J69" i="12"/>
  <c r="B70" i="12" a="1"/>
  <c r="B70" i="12"/>
  <c r="C70" i="12" a="1"/>
  <c r="C70" i="12"/>
  <c r="D70" i="12" a="1"/>
  <c r="D70" i="12"/>
  <c r="E70" i="12" a="1"/>
  <c r="E70" i="12"/>
  <c r="F70" i="12" a="1"/>
  <c r="F70" i="12"/>
  <c r="G70" i="12" a="1"/>
  <c r="G70" i="12"/>
  <c r="H70" i="12" a="1"/>
  <c r="H70" i="12"/>
  <c r="I70" i="12" a="1"/>
  <c r="I70" i="12"/>
  <c r="J70" i="12" a="1"/>
  <c r="J70" i="12"/>
  <c r="B71" i="12" a="1"/>
  <c r="B71" i="12"/>
  <c r="C71" i="12" a="1"/>
  <c r="C71" i="12"/>
  <c r="D71" i="12" a="1"/>
  <c r="D71" i="12"/>
  <c r="E71" i="12" a="1"/>
  <c r="E71" i="12"/>
  <c r="F71" i="12" a="1"/>
  <c r="F71" i="12"/>
  <c r="G71" i="12" a="1"/>
  <c r="G71" i="12"/>
  <c r="H71" i="12" a="1"/>
  <c r="H71" i="12"/>
  <c r="I71" i="12" a="1"/>
  <c r="I71" i="12"/>
  <c r="J71" i="12" a="1"/>
  <c r="J71" i="12"/>
  <c r="B72" i="12" a="1"/>
  <c r="B72" i="12"/>
  <c r="C72" i="12" a="1"/>
  <c r="C72" i="12"/>
  <c r="D72" i="12" a="1"/>
  <c r="D72" i="12"/>
  <c r="E72" i="12" a="1"/>
  <c r="E72" i="12"/>
  <c r="F72" i="12" a="1"/>
  <c r="F72" i="12"/>
  <c r="G72" i="12" a="1"/>
  <c r="G72" i="12"/>
  <c r="H72" i="12" a="1"/>
  <c r="H72" i="12"/>
  <c r="I72" i="12" a="1"/>
  <c r="I72" i="12"/>
  <c r="J72" i="12" a="1"/>
  <c r="J72" i="12"/>
  <c r="B73" i="12" a="1"/>
  <c r="B73" i="12"/>
  <c r="C73" i="12" a="1"/>
  <c r="C73" i="12"/>
  <c r="D73" i="12" a="1"/>
  <c r="D73" i="12"/>
  <c r="E73" i="12" a="1"/>
  <c r="E73" i="12"/>
  <c r="F73" i="12" a="1"/>
  <c r="F73" i="12"/>
  <c r="G73" i="12" a="1"/>
  <c r="G73" i="12"/>
  <c r="H73" i="12" a="1"/>
  <c r="H73" i="12"/>
  <c r="I73" i="12" a="1"/>
  <c r="I73" i="12"/>
  <c r="J73" i="12" a="1"/>
  <c r="J73" i="12"/>
  <c r="B74" i="12" a="1"/>
  <c r="B74" i="12"/>
  <c r="C74" i="12" a="1"/>
  <c r="C74" i="12"/>
  <c r="D74" i="12" a="1"/>
  <c r="D74" i="12"/>
  <c r="E74" i="12" a="1"/>
  <c r="E74" i="12"/>
  <c r="F74" i="12" a="1"/>
  <c r="F74" i="12"/>
  <c r="G74" i="12" a="1"/>
  <c r="G74" i="12"/>
  <c r="H74" i="12" a="1"/>
  <c r="H74" i="12"/>
  <c r="I74" i="12" a="1"/>
  <c r="I74" i="12"/>
  <c r="J74" i="12" a="1"/>
  <c r="J74" i="12"/>
  <c r="B75" i="12" a="1"/>
  <c r="B75" i="12"/>
  <c r="C75" i="12" a="1"/>
  <c r="C75" i="12"/>
  <c r="D75" i="12" a="1"/>
  <c r="D75" i="12"/>
  <c r="E75" i="12" a="1"/>
  <c r="E75" i="12"/>
  <c r="F75" i="12" a="1"/>
  <c r="F75" i="12"/>
  <c r="G75" i="12" a="1"/>
  <c r="G75" i="12"/>
  <c r="H75" i="12" a="1"/>
  <c r="H75" i="12"/>
  <c r="I75" i="12" a="1"/>
  <c r="I75" i="12"/>
  <c r="J75" i="12" a="1"/>
  <c r="J75" i="12"/>
  <c r="B76" i="12" a="1"/>
  <c r="B76" i="12"/>
  <c r="C76" i="12" a="1"/>
  <c r="C76" i="12"/>
  <c r="D76" i="12" a="1"/>
  <c r="D76" i="12"/>
  <c r="E76" i="12" a="1"/>
  <c r="E76" i="12"/>
  <c r="F76" i="12" a="1"/>
  <c r="F76" i="12"/>
  <c r="G76" i="12" a="1"/>
  <c r="G76" i="12"/>
  <c r="H76" i="12" a="1"/>
  <c r="H76" i="12"/>
  <c r="I76" i="12" a="1"/>
  <c r="I76" i="12"/>
  <c r="J76" i="12" a="1"/>
  <c r="J76" i="12"/>
  <c r="B77" i="12" a="1"/>
  <c r="B77" i="12"/>
  <c r="C77" i="12" a="1"/>
  <c r="C77" i="12"/>
  <c r="D77" i="12" a="1"/>
  <c r="D77" i="12"/>
  <c r="E77" i="12" a="1"/>
  <c r="E77" i="12"/>
  <c r="F77" i="12" a="1"/>
  <c r="F77" i="12"/>
  <c r="G77" i="12" a="1"/>
  <c r="G77" i="12"/>
  <c r="H77" i="12" a="1"/>
  <c r="H77" i="12"/>
  <c r="I77" i="12" a="1"/>
  <c r="I77" i="12"/>
  <c r="J77" i="12" a="1"/>
  <c r="J77" i="12"/>
  <c r="B78" i="12" a="1"/>
  <c r="B78" i="12"/>
  <c r="C78" i="12" a="1"/>
  <c r="C78" i="12"/>
  <c r="D78" i="12" a="1"/>
  <c r="D78" i="12"/>
  <c r="E78" i="12" a="1"/>
  <c r="E78" i="12"/>
  <c r="F78" i="12" a="1"/>
  <c r="F78" i="12"/>
  <c r="G78" i="12" a="1"/>
  <c r="G78" i="12"/>
  <c r="H78" i="12" a="1"/>
  <c r="H78" i="12"/>
  <c r="I78" i="12" a="1"/>
  <c r="I78" i="12"/>
  <c r="J78" i="12" a="1"/>
  <c r="J78" i="12"/>
  <c r="B79" i="12" a="1"/>
  <c r="B79" i="12"/>
  <c r="C79" i="12" a="1"/>
  <c r="C79" i="12"/>
  <c r="D79" i="12" a="1"/>
  <c r="D79" i="12"/>
  <c r="E79" i="12" a="1"/>
  <c r="E79" i="12"/>
  <c r="F79" i="12" a="1"/>
  <c r="F79" i="12"/>
  <c r="G79" i="12" a="1"/>
  <c r="G79" i="12"/>
  <c r="H79" i="12" a="1"/>
  <c r="H79" i="12"/>
  <c r="I79" i="12" a="1"/>
  <c r="I79" i="12"/>
  <c r="J79" i="12" a="1"/>
  <c r="J79" i="12"/>
  <c r="B80" i="12" a="1"/>
  <c r="B80" i="12"/>
  <c r="C80" i="12" a="1"/>
  <c r="C80" i="12"/>
  <c r="D80" i="12" a="1"/>
  <c r="D80" i="12"/>
  <c r="E80" i="12" a="1"/>
  <c r="E80" i="12"/>
  <c r="F80" i="12" a="1"/>
  <c r="F80" i="12"/>
  <c r="G80" i="12" a="1"/>
  <c r="G80" i="12"/>
  <c r="H80" i="12" a="1"/>
  <c r="H80" i="12"/>
  <c r="I80" i="12" a="1"/>
  <c r="I80" i="12"/>
  <c r="J80" i="12" a="1"/>
  <c r="J80" i="12"/>
  <c r="B81" i="12" a="1"/>
  <c r="B81" i="12"/>
  <c r="C81" i="12" a="1"/>
  <c r="C81" i="12"/>
  <c r="D81" i="12" a="1"/>
  <c r="D81" i="12"/>
  <c r="E81" i="12" a="1"/>
  <c r="E81" i="12"/>
  <c r="F81" i="12" a="1"/>
  <c r="F81" i="12"/>
  <c r="G81" i="12" a="1"/>
  <c r="G81" i="12"/>
  <c r="H81" i="12" a="1"/>
  <c r="H81" i="12"/>
  <c r="I81" i="12" a="1"/>
  <c r="I81" i="12"/>
  <c r="J81" i="12" a="1"/>
  <c r="J81" i="12"/>
  <c r="B82" i="12" a="1"/>
  <c r="B82" i="12"/>
  <c r="C82" i="12" a="1"/>
  <c r="C82" i="12"/>
  <c r="D82" i="12" a="1"/>
  <c r="D82" i="12"/>
  <c r="E82" i="12" a="1"/>
  <c r="E82" i="12"/>
  <c r="F82" i="12" a="1"/>
  <c r="F82" i="12"/>
  <c r="G82" i="12" a="1"/>
  <c r="G82" i="12"/>
  <c r="H82" i="12" a="1"/>
  <c r="H82" i="12"/>
  <c r="I82" i="12" a="1"/>
  <c r="I82" i="12"/>
  <c r="J82" i="12" a="1"/>
  <c r="J82" i="12"/>
  <c r="B83" i="12" a="1"/>
  <c r="B83" i="12"/>
  <c r="C83" i="12" a="1"/>
  <c r="C83" i="12"/>
  <c r="D83" i="12" a="1"/>
  <c r="D83" i="12"/>
  <c r="E83" i="12" a="1"/>
  <c r="E83" i="12"/>
  <c r="F83" i="12" a="1"/>
  <c r="F83" i="12"/>
  <c r="G83" i="12" a="1"/>
  <c r="G83" i="12"/>
  <c r="H83" i="12" a="1"/>
  <c r="H83" i="12"/>
  <c r="I83" i="12" a="1"/>
  <c r="I83" i="12"/>
  <c r="J83" i="12" a="1"/>
  <c r="J83" i="12"/>
  <c r="B84" i="12" a="1"/>
  <c r="B84" i="12"/>
  <c r="C84" i="12" a="1"/>
  <c r="C84" i="12"/>
  <c r="D84" i="12" a="1"/>
  <c r="D84" i="12"/>
  <c r="E84" i="12" a="1"/>
  <c r="E84" i="12"/>
  <c r="F84" i="12" a="1"/>
  <c r="F84" i="12"/>
  <c r="G84" i="12" a="1"/>
  <c r="G84" i="12"/>
  <c r="H84" i="12" a="1"/>
  <c r="H84" i="12"/>
  <c r="I84" i="12" a="1"/>
  <c r="I84" i="12"/>
  <c r="J84" i="12" a="1"/>
  <c r="J84" i="12"/>
  <c r="B85" i="12" a="1"/>
  <c r="B85" i="12"/>
  <c r="C85" i="12" a="1"/>
  <c r="C85" i="12"/>
  <c r="D85" i="12" a="1"/>
  <c r="D85" i="12"/>
  <c r="E85" i="12" a="1"/>
  <c r="E85" i="12"/>
  <c r="F85" i="12" a="1"/>
  <c r="F85" i="12"/>
  <c r="G85" i="12" a="1"/>
  <c r="G85" i="12"/>
  <c r="H85" i="12" a="1"/>
  <c r="H85" i="12"/>
  <c r="I85" i="12" a="1"/>
  <c r="I85" i="12"/>
  <c r="J85" i="12" a="1"/>
  <c r="J85" i="12"/>
  <c r="B86" i="12" a="1"/>
  <c r="B86" i="12"/>
  <c r="C86" i="12" a="1"/>
  <c r="C86" i="12"/>
  <c r="D86" i="12" a="1"/>
  <c r="D86" i="12"/>
  <c r="E86" i="12" a="1"/>
  <c r="E86" i="12"/>
  <c r="F86" i="12" a="1"/>
  <c r="F86" i="12"/>
  <c r="G86" i="12" a="1"/>
  <c r="G86" i="12"/>
  <c r="H86" i="12" a="1"/>
  <c r="H86" i="12"/>
  <c r="I86" i="12" a="1"/>
  <c r="I86" i="12"/>
  <c r="J86" i="12" a="1"/>
  <c r="J86" i="12"/>
  <c r="B87" i="12" a="1"/>
  <c r="B87" i="12"/>
  <c r="C87" i="12" a="1"/>
  <c r="C87" i="12"/>
  <c r="D87" i="12" a="1"/>
  <c r="D87" i="12"/>
  <c r="E87" i="12" a="1"/>
  <c r="E87" i="12"/>
  <c r="F87" i="12" a="1"/>
  <c r="F87" i="12"/>
  <c r="G87" i="12" a="1"/>
  <c r="G87" i="12"/>
  <c r="H87" i="12" a="1"/>
  <c r="H87" i="12"/>
  <c r="I87" i="12" a="1"/>
  <c r="I87" i="12"/>
  <c r="J87" i="12" a="1"/>
  <c r="J87" i="12"/>
  <c r="B88" i="12" a="1"/>
  <c r="B88" i="12"/>
  <c r="C88" i="12" a="1"/>
  <c r="C88" i="12"/>
  <c r="D88" i="12" a="1"/>
  <c r="D88" i="12"/>
  <c r="E88" i="12" a="1"/>
  <c r="E88" i="12"/>
  <c r="F88" i="12" a="1"/>
  <c r="F88" i="12"/>
  <c r="G88" i="12" a="1"/>
  <c r="G88" i="12"/>
  <c r="H88" i="12" a="1"/>
  <c r="H88" i="12"/>
  <c r="I88" i="12" a="1"/>
  <c r="I88" i="12"/>
  <c r="J88" i="12" a="1"/>
  <c r="J88" i="12"/>
  <c r="B89" i="12" a="1"/>
  <c r="B89" i="12"/>
  <c r="C89" i="12" a="1"/>
  <c r="C89" i="12"/>
  <c r="D89" i="12" a="1"/>
  <c r="D89" i="12"/>
  <c r="E89" i="12" a="1"/>
  <c r="E89" i="12"/>
  <c r="F89" i="12" a="1"/>
  <c r="F89" i="12"/>
  <c r="G89" i="12" a="1"/>
  <c r="G89" i="12"/>
  <c r="H89" i="12" a="1"/>
  <c r="H89" i="12"/>
  <c r="I89" i="12" a="1"/>
  <c r="I89" i="12"/>
  <c r="J89" i="12" a="1"/>
  <c r="J89" i="12"/>
  <c r="B90" i="12" a="1"/>
  <c r="B90" i="12"/>
  <c r="C90" i="12" a="1"/>
  <c r="C90" i="12"/>
  <c r="D90" i="12" a="1"/>
  <c r="D90" i="12"/>
  <c r="E90" i="12" a="1"/>
  <c r="E90" i="12"/>
  <c r="F90" i="12" a="1"/>
  <c r="F90" i="12"/>
  <c r="G90" i="12" a="1"/>
  <c r="G90" i="12"/>
  <c r="H90" i="12" a="1"/>
  <c r="H90" i="12"/>
  <c r="I90" i="12" a="1"/>
  <c r="I90" i="12"/>
  <c r="J90" i="12" a="1"/>
  <c r="J90" i="12"/>
  <c r="B91" i="12" a="1"/>
  <c r="B91" i="12"/>
  <c r="C91" i="12" a="1"/>
  <c r="C91" i="12"/>
  <c r="D91" i="12" a="1"/>
  <c r="D91" i="12"/>
  <c r="E91" i="12" a="1"/>
  <c r="E91" i="12"/>
  <c r="F91" i="12" a="1"/>
  <c r="F91" i="12"/>
  <c r="G91" i="12" a="1"/>
  <c r="G91" i="12"/>
  <c r="H91" i="12" a="1"/>
  <c r="H91" i="12"/>
  <c r="I91" i="12" a="1"/>
  <c r="I91" i="12"/>
  <c r="J91" i="12" a="1"/>
  <c r="J91" i="12"/>
  <c r="B92" i="12" a="1"/>
  <c r="B92" i="12"/>
  <c r="C92" i="12" a="1"/>
  <c r="C92" i="12"/>
  <c r="D92" i="12" a="1"/>
  <c r="D92" i="12"/>
  <c r="E92" i="12" a="1"/>
  <c r="E92" i="12"/>
  <c r="F92" i="12" a="1"/>
  <c r="F92" i="12"/>
  <c r="G92" i="12" a="1"/>
  <c r="G92" i="12"/>
  <c r="H92" i="12" a="1"/>
  <c r="H92" i="12"/>
  <c r="I92" i="12" a="1"/>
  <c r="I92" i="12"/>
  <c r="J92" i="12" a="1"/>
  <c r="J92" i="12"/>
  <c r="B93" i="12" a="1"/>
  <c r="B93" i="12"/>
  <c r="C93" i="12" a="1"/>
  <c r="C93" i="12"/>
  <c r="D93" i="12" a="1"/>
  <c r="D93" i="12"/>
  <c r="E93" i="12" a="1"/>
  <c r="E93" i="12"/>
  <c r="F93" i="12" a="1"/>
  <c r="F93" i="12"/>
  <c r="G93" i="12" a="1"/>
  <c r="G93" i="12"/>
  <c r="H93" i="12" a="1"/>
  <c r="H93" i="12"/>
  <c r="I93" i="12" a="1"/>
  <c r="I93" i="12"/>
  <c r="J93" i="12" a="1"/>
  <c r="J93" i="12"/>
  <c r="B94" i="12" a="1"/>
  <c r="B94" i="12"/>
  <c r="C94" i="12" a="1"/>
  <c r="C94" i="12"/>
  <c r="D94" i="12" a="1"/>
  <c r="D94" i="12"/>
  <c r="E94" i="12" a="1"/>
  <c r="E94" i="12"/>
  <c r="F94" i="12" a="1"/>
  <c r="F94" i="12"/>
  <c r="G94" i="12" a="1"/>
  <c r="G94" i="12"/>
  <c r="H94" i="12" a="1"/>
  <c r="H94" i="12"/>
  <c r="I94" i="12" a="1"/>
  <c r="I94" i="12"/>
  <c r="J94" i="12" a="1"/>
  <c r="J94" i="12"/>
  <c r="B95" i="12" a="1"/>
  <c r="B95" i="12"/>
  <c r="C95" i="12" a="1"/>
  <c r="C95" i="12"/>
  <c r="D95" i="12" a="1"/>
  <c r="D95" i="12"/>
  <c r="E95" i="12" a="1"/>
  <c r="E95" i="12"/>
  <c r="F95" i="12" a="1"/>
  <c r="F95" i="12"/>
  <c r="G95" i="12" a="1"/>
  <c r="G95" i="12"/>
  <c r="H95" i="12" a="1"/>
  <c r="H95" i="12"/>
  <c r="I95" i="12" a="1"/>
  <c r="I95" i="12"/>
  <c r="J95" i="12" a="1"/>
  <c r="J95" i="12"/>
  <c r="B96" i="12" a="1"/>
  <c r="B96" i="12"/>
  <c r="C96" i="12" a="1"/>
  <c r="C96" i="12"/>
  <c r="D96" i="12" a="1"/>
  <c r="D96" i="12"/>
  <c r="E96" i="12" a="1"/>
  <c r="E96" i="12"/>
  <c r="F96" i="12" a="1"/>
  <c r="F96" i="12"/>
  <c r="G96" i="12" a="1"/>
  <c r="G96" i="12"/>
  <c r="H96" i="12" a="1"/>
  <c r="H96" i="12"/>
  <c r="I96" i="12" a="1"/>
  <c r="I96" i="12"/>
  <c r="J96" i="12" a="1"/>
  <c r="J96" i="12"/>
  <c r="B97" i="12" a="1"/>
  <c r="B97" i="12"/>
  <c r="C97" i="12" a="1"/>
  <c r="C97" i="12"/>
  <c r="D97" i="12" a="1"/>
  <c r="D97" i="12"/>
  <c r="E97" i="12" a="1"/>
  <c r="E97" i="12"/>
  <c r="F97" i="12" a="1"/>
  <c r="F97" i="12"/>
  <c r="G97" i="12" a="1"/>
  <c r="G97" i="12"/>
  <c r="H97" i="12" a="1"/>
  <c r="H97" i="12"/>
  <c r="I97" i="12" a="1"/>
  <c r="I97" i="12"/>
  <c r="J97" i="12" a="1"/>
  <c r="J97" i="12"/>
  <c r="B98" i="12" a="1"/>
  <c r="B98" i="12"/>
  <c r="C98" i="12" a="1"/>
  <c r="C98" i="12"/>
  <c r="D98" i="12" a="1"/>
  <c r="D98" i="12"/>
  <c r="E98" i="12" a="1"/>
  <c r="E98" i="12"/>
  <c r="F98" i="12" a="1"/>
  <c r="F98" i="12"/>
  <c r="G98" i="12" a="1"/>
  <c r="G98" i="12"/>
  <c r="H98" i="12" a="1"/>
  <c r="H98" i="12"/>
  <c r="I98" i="12" a="1"/>
  <c r="I98" i="12"/>
  <c r="J98" i="12" a="1"/>
  <c r="J98" i="12"/>
  <c r="B99" i="12" a="1"/>
  <c r="B99" i="12"/>
  <c r="C99" i="12" a="1"/>
  <c r="C99" i="12"/>
  <c r="D99" i="12" a="1"/>
  <c r="D99" i="12"/>
  <c r="E99" i="12" a="1"/>
  <c r="E99" i="12"/>
  <c r="F99" i="12" a="1"/>
  <c r="F99" i="12"/>
  <c r="G99" i="12" a="1"/>
  <c r="G99" i="12"/>
  <c r="H99" i="12" a="1"/>
  <c r="H99" i="12"/>
  <c r="I99" i="12" a="1"/>
  <c r="I99" i="12"/>
  <c r="J99" i="12" a="1"/>
  <c r="J99" i="12"/>
  <c r="B100" i="12" a="1"/>
  <c r="B100" i="12"/>
  <c r="C100" i="12" a="1"/>
  <c r="C100" i="12"/>
  <c r="D100" i="12" a="1"/>
  <c r="D100" i="12"/>
  <c r="E100" i="12" a="1"/>
  <c r="E100" i="12"/>
  <c r="F100" i="12" a="1"/>
  <c r="F100" i="12"/>
  <c r="G100" i="12" a="1"/>
  <c r="G100" i="12"/>
  <c r="H100" i="12" a="1"/>
  <c r="H100" i="12"/>
  <c r="I100" i="12" a="1"/>
  <c r="I100" i="12"/>
  <c r="J100" i="12" a="1"/>
  <c r="J100" i="12"/>
  <c r="B101" i="12" a="1"/>
  <c r="B101" i="12"/>
  <c r="C101" i="12" a="1"/>
  <c r="C101" i="12"/>
  <c r="D101" i="12" a="1"/>
  <c r="D101" i="12"/>
  <c r="E101" i="12" a="1"/>
  <c r="E101" i="12"/>
  <c r="F101" i="12" a="1"/>
  <c r="F101" i="12"/>
  <c r="G101" i="12" a="1"/>
  <c r="G101" i="12"/>
  <c r="H101" i="12" a="1"/>
  <c r="H101" i="12"/>
  <c r="I101" i="12" a="1"/>
  <c r="I101" i="12"/>
  <c r="J101" i="12" a="1"/>
  <c r="J101" i="12"/>
  <c r="B102" i="12" a="1"/>
  <c r="B102" i="12"/>
  <c r="C102" i="12" a="1"/>
  <c r="C102" i="12"/>
  <c r="D102" i="12" a="1"/>
  <c r="D102" i="12"/>
  <c r="E102" i="12" a="1"/>
  <c r="E102" i="12"/>
  <c r="F102" i="12" a="1"/>
  <c r="F102" i="12"/>
  <c r="G102" i="12" a="1"/>
  <c r="G102" i="12"/>
  <c r="H102" i="12" a="1"/>
  <c r="H102" i="12"/>
  <c r="I102" i="12" a="1"/>
  <c r="I102" i="12"/>
  <c r="J102" i="12" a="1"/>
  <c r="J102" i="12"/>
  <c r="B103" i="12" a="1"/>
  <c r="B103" i="12"/>
  <c r="C103" i="12" a="1"/>
  <c r="C103" i="12"/>
  <c r="D103" i="12" a="1"/>
  <c r="D103" i="12"/>
  <c r="E103" i="12" a="1"/>
  <c r="E103" i="12"/>
  <c r="F103" i="12" a="1"/>
  <c r="F103" i="12"/>
  <c r="G103" i="12" a="1"/>
  <c r="G103" i="12"/>
  <c r="H103" i="12" a="1"/>
  <c r="H103" i="12"/>
  <c r="I103" i="12" a="1"/>
  <c r="I103" i="12"/>
  <c r="J103" i="12" a="1"/>
  <c r="J103" i="12"/>
  <c r="B104" i="12" a="1"/>
  <c r="B104" i="12"/>
  <c r="C104" i="12" a="1"/>
  <c r="C104" i="12"/>
  <c r="D104" i="12" a="1"/>
  <c r="D104" i="12"/>
  <c r="E104" i="12" a="1"/>
  <c r="E104" i="12"/>
  <c r="F104" i="12" a="1"/>
  <c r="F104" i="12"/>
  <c r="G104" i="12" a="1"/>
  <c r="G104" i="12"/>
  <c r="H104" i="12" a="1"/>
  <c r="H104" i="12"/>
  <c r="I104" i="12" a="1"/>
  <c r="I104" i="12"/>
  <c r="J104" i="12" a="1"/>
  <c r="J104" i="12"/>
  <c r="B105" i="12" a="1"/>
  <c r="B105" i="12"/>
  <c r="C105" i="12" a="1"/>
  <c r="C105" i="12"/>
  <c r="D105" i="12" a="1"/>
  <c r="D105" i="12"/>
  <c r="E105" i="12" a="1"/>
  <c r="E105" i="12"/>
  <c r="F105" i="12" a="1"/>
  <c r="F105" i="12"/>
  <c r="G105" i="12" a="1"/>
  <c r="G105" i="12"/>
  <c r="H105" i="12" a="1"/>
  <c r="H105" i="12"/>
  <c r="I105" i="12" a="1"/>
  <c r="I105" i="12"/>
  <c r="J105" i="12" a="1"/>
  <c r="J105" i="12"/>
  <c r="B106" i="12" a="1"/>
  <c r="B106" i="12"/>
  <c r="C106" i="12" a="1"/>
  <c r="C106" i="12"/>
  <c r="D106" i="12" a="1"/>
  <c r="D106" i="12"/>
  <c r="E106" i="12" a="1"/>
  <c r="E106" i="12"/>
  <c r="F106" i="12" a="1"/>
  <c r="F106" i="12"/>
  <c r="G106" i="12" a="1"/>
  <c r="G106" i="12"/>
  <c r="H106" i="12" a="1"/>
  <c r="H106" i="12"/>
  <c r="I106" i="12" a="1"/>
  <c r="I106" i="12"/>
  <c r="J106" i="12" a="1"/>
  <c r="J106" i="12"/>
  <c r="B107" i="12" a="1"/>
  <c r="B107" i="12"/>
  <c r="C107" i="12" a="1"/>
  <c r="C107" i="12"/>
  <c r="D107" i="12" a="1"/>
  <c r="D107" i="12"/>
  <c r="E107" i="12" a="1"/>
  <c r="E107" i="12"/>
  <c r="F107" i="12" a="1"/>
  <c r="F107" i="12"/>
  <c r="G107" i="12" a="1"/>
  <c r="G107" i="12"/>
  <c r="H107" i="12" a="1"/>
  <c r="H107" i="12"/>
  <c r="I107" i="12" a="1"/>
  <c r="I107" i="12"/>
  <c r="J107" i="12" a="1"/>
  <c r="J107" i="12"/>
  <c r="B108" i="12" a="1"/>
  <c r="B108" i="12"/>
  <c r="C108" i="12" a="1"/>
  <c r="C108" i="12"/>
  <c r="D108" i="12" a="1"/>
  <c r="D108" i="12"/>
  <c r="E108" i="12" a="1"/>
  <c r="E108" i="12"/>
  <c r="F108" i="12" a="1"/>
  <c r="F108" i="12"/>
  <c r="G108" i="12" a="1"/>
  <c r="G108" i="12"/>
  <c r="H108" i="12" a="1"/>
  <c r="H108" i="12"/>
  <c r="I108" i="12" a="1"/>
  <c r="I108" i="12"/>
  <c r="J108" i="12" a="1"/>
  <c r="J108" i="12"/>
  <c r="B109" i="12" a="1"/>
  <c r="B109" i="12"/>
  <c r="C109" i="12" a="1"/>
  <c r="C109" i="12"/>
  <c r="D109" i="12" a="1"/>
  <c r="D109" i="12"/>
  <c r="E109" i="12" a="1"/>
  <c r="E109" i="12"/>
  <c r="F109" i="12" a="1"/>
  <c r="F109" i="12"/>
  <c r="G109" i="12" a="1"/>
  <c r="G109" i="12"/>
  <c r="H109" i="12" a="1"/>
  <c r="H109" i="12"/>
  <c r="I109" i="12" a="1"/>
  <c r="I109" i="12"/>
  <c r="J109" i="12" a="1"/>
  <c r="J109" i="12"/>
  <c r="B110" i="12" a="1"/>
  <c r="B110" i="12"/>
  <c r="C110" i="12" a="1"/>
  <c r="C110" i="12"/>
  <c r="D110" i="12" a="1"/>
  <c r="D110" i="12"/>
  <c r="E110" i="12" a="1"/>
  <c r="E110" i="12"/>
  <c r="F110" i="12" a="1"/>
  <c r="F110" i="12"/>
  <c r="G110" i="12" a="1"/>
  <c r="G110" i="12"/>
  <c r="H110" i="12" a="1"/>
  <c r="H110" i="12"/>
  <c r="I110" i="12" a="1"/>
  <c r="I110" i="12"/>
  <c r="J110" i="12" a="1"/>
  <c r="J110" i="12"/>
  <c r="B111" i="12" a="1"/>
  <c r="B111" i="12"/>
  <c r="C111" i="12" a="1"/>
  <c r="C111" i="12"/>
  <c r="D111" i="12" a="1"/>
  <c r="D111" i="12"/>
  <c r="E111" i="12" a="1"/>
  <c r="E111" i="12"/>
  <c r="F111" i="12" a="1"/>
  <c r="F111" i="12"/>
  <c r="G111" i="12" a="1"/>
  <c r="G111" i="12"/>
  <c r="H111" i="12" a="1"/>
  <c r="H111" i="12"/>
  <c r="I111" i="12" a="1"/>
  <c r="I111" i="12"/>
  <c r="J111" i="12" a="1"/>
  <c r="J111" i="12"/>
  <c r="B112" i="12" a="1"/>
  <c r="B112" i="12"/>
  <c r="C112" i="12" a="1"/>
  <c r="C112" i="12"/>
  <c r="D112" i="12" a="1"/>
  <c r="D112" i="12"/>
  <c r="E112" i="12" a="1"/>
  <c r="E112" i="12"/>
  <c r="F112" i="12" a="1"/>
  <c r="F112" i="12"/>
  <c r="G112" i="12" a="1"/>
  <c r="G112" i="12"/>
  <c r="H112" i="12" a="1"/>
  <c r="H112" i="12"/>
  <c r="I112" i="12" a="1"/>
  <c r="I112" i="12"/>
  <c r="J112" i="12" a="1"/>
  <c r="J112" i="12"/>
  <c r="B113" i="12" a="1"/>
  <c r="B113" i="12"/>
  <c r="C113" i="12" a="1"/>
  <c r="C113" i="12"/>
  <c r="D113" i="12" a="1"/>
  <c r="D113" i="12"/>
  <c r="E113" i="12" a="1"/>
  <c r="E113" i="12"/>
  <c r="F113" i="12" a="1"/>
  <c r="F113" i="12"/>
  <c r="G113" i="12" a="1"/>
  <c r="G113" i="12"/>
  <c r="H113" i="12" a="1"/>
  <c r="H113" i="12"/>
  <c r="I113" i="12" a="1"/>
  <c r="I113" i="12"/>
  <c r="J113" i="12" a="1"/>
  <c r="J113" i="12"/>
  <c r="B114" i="12" a="1"/>
  <c r="B114" i="12"/>
  <c r="C114" i="12" a="1"/>
  <c r="C114" i="12"/>
  <c r="D114" i="12" a="1"/>
  <c r="D114" i="12"/>
  <c r="E114" i="12" a="1"/>
  <c r="E114" i="12"/>
  <c r="F114" i="12" a="1"/>
  <c r="F114" i="12"/>
  <c r="G114" i="12" a="1"/>
  <c r="G114" i="12"/>
  <c r="H114" i="12" a="1"/>
  <c r="H114" i="12"/>
  <c r="I114" i="12" a="1"/>
  <c r="I114" i="12"/>
  <c r="J114" i="12" a="1"/>
  <c r="J114" i="12"/>
  <c r="B115" i="12" a="1"/>
  <c r="B115" i="12"/>
  <c r="C115" i="12" a="1"/>
  <c r="C115" i="12"/>
  <c r="D115" i="12" a="1"/>
  <c r="D115" i="12"/>
  <c r="E115" i="12" a="1"/>
  <c r="E115" i="12"/>
  <c r="F115" i="12" a="1"/>
  <c r="F115" i="12"/>
  <c r="G115" i="12" a="1"/>
  <c r="G115" i="12"/>
  <c r="H115" i="12" a="1"/>
  <c r="H115" i="12"/>
  <c r="I115" i="12" a="1"/>
  <c r="I115" i="12"/>
  <c r="J115" i="12" a="1"/>
  <c r="J115" i="12"/>
  <c r="B116" i="12" a="1"/>
  <c r="B116" i="12"/>
  <c r="C116" i="12" a="1"/>
  <c r="C116" i="12"/>
  <c r="D116" i="12" a="1"/>
  <c r="D116" i="12"/>
  <c r="E116" i="12" a="1"/>
  <c r="E116" i="12"/>
  <c r="F116" i="12" a="1"/>
  <c r="F116" i="12"/>
  <c r="G116" i="12" a="1"/>
  <c r="G116" i="12"/>
  <c r="H116" i="12" a="1"/>
  <c r="H116" i="12"/>
  <c r="I116" i="12" a="1"/>
  <c r="I116" i="12"/>
  <c r="J116" i="12" a="1"/>
  <c r="J116" i="12"/>
  <c r="B117" i="12" a="1"/>
  <c r="B117" i="12"/>
  <c r="C117" i="12" a="1"/>
  <c r="C117" i="12"/>
  <c r="D117" i="12" a="1"/>
  <c r="D117" i="12"/>
  <c r="E117" i="12" a="1"/>
  <c r="E117" i="12"/>
  <c r="F117" i="12" a="1"/>
  <c r="F117" i="12"/>
  <c r="G117" i="12" a="1"/>
  <c r="G117" i="12"/>
  <c r="H117" i="12" a="1"/>
  <c r="H117" i="12"/>
  <c r="I117" i="12" a="1"/>
  <c r="I117" i="12"/>
  <c r="J117" i="12" a="1"/>
  <c r="J117" i="12"/>
  <c r="B118" i="12" a="1"/>
  <c r="B118" i="12"/>
  <c r="C118" i="12" a="1"/>
  <c r="C118" i="12"/>
  <c r="D118" i="12" a="1"/>
  <c r="D118" i="12"/>
  <c r="E118" i="12" a="1"/>
  <c r="E118" i="12"/>
  <c r="F118" i="12" a="1"/>
  <c r="F118" i="12"/>
  <c r="G118" i="12" a="1"/>
  <c r="G118" i="12"/>
  <c r="H118" i="12" a="1"/>
  <c r="H118" i="12"/>
  <c r="I118" i="12" a="1"/>
  <c r="I118" i="12"/>
  <c r="J118" i="12" a="1"/>
  <c r="J118" i="12"/>
  <c r="B119" i="12" a="1"/>
  <c r="B119" i="12"/>
  <c r="C119" i="12" a="1"/>
  <c r="C119" i="12"/>
  <c r="D119" i="12" a="1"/>
  <c r="D119" i="12"/>
  <c r="E119" i="12" a="1"/>
  <c r="E119" i="12"/>
  <c r="F119" i="12" a="1"/>
  <c r="F119" i="12"/>
  <c r="G119" i="12" a="1"/>
  <c r="G119" i="12"/>
  <c r="H119" i="12" a="1"/>
  <c r="H119" i="12"/>
  <c r="I119" i="12" a="1"/>
  <c r="I119" i="12"/>
  <c r="J119" i="12" a="1"/>
  <c r="J119" i="12"/>
  <c r="B120" i="12" a="1"/>
  <c r="B120" i="12"/>
  <c r="C120" i="12" a="1"/>
  <c r="C120" i="12"/>
  <c r="D120" i="12" a="1"/>
  <c r="D120" i="12"/>
  <c r="E120" i="12" a="1"/>
  <c r="E120" i="12"/>
  <c r="F120" i="12" a="1"/>
  <c r="F120" i="12"/>
  <c r="G120" i="12" a="1"/>
  <c r="G120" i="12"/>
  <c r="H120" i="12" a="1"/>
  <c r="H120" i="12"/>
  <c r="I120" i="12" a="1"/>
  <c r="I120" i="12"/>
  <c r="J120" i="12" a="1"/>
  <c r="J120" i="12"/>
  <c r="B121" i="12" a="1"/>
  <c r="B121" i="12"/>
  <c r="C121" i="12" a="1"/>
  <c r="C121" i="12"/>
  <c r="D121" i="12" a="1"/>
  <c r="D121" i="12"/>
  <c r="E121" i="12" a="1"/>
  <c r="E121" i="12"/>
  <c r="F121" i="12" a="1"/>
  <c r="F121" i="12"/>
  <c r="G121" i="12" a="1"/>
  <c r="G121" i="12"/>
  <c r="H121" i="12" a="1"/>
  <c r="H121" i="12"/>
  <c r="I121" i="12" a="1"/>
  <c r="I121" i="12"/>
  <c r="J121" i="12" a="1"/>
  <c r="J121" i="12"/>
  <c r="B122" i="12" a="1"/>
  <c r="B122" i="12"/>
  <c r="C122" i="12" a="1"/>
  <c r="C122" i="12"/>
  <c r="D122" i="12" a="1"/>
  <c r="D122" i="12"/>
  <c r="E122" i="12" a="1"/>
  <c r="E122" i="12"/>
  <c r="F122" i="12" a="1"/>
  <c r="F122" i="12"/>
  <c r="G122" i="12" a="1"/>
  <c r="G122" i="12"/>
  <c r="H122" i="12" a="1"/>
  <c r="H122" i="12"/>
  <c r="I122" i="12" a="1"/>
  <c r="I122" i="12"/>
  <c r="J122" i="12" a="1"/>
  <c r="J122" i="12"/>
  <c r="B123" i="12" a="1"/>
  <c r="B123" i="12"/>
  <c r="C123" i="12" a="1"/>
  <c r="C123" i="12"/>
  <c r="D123" i="12" a="1"/>
  <c r="D123" i="12"/>
  <c r="E123" i="12" a="1"/>
  <c r="E123" i="12"/>
  <c r="F123" i="12" a="1"/>
  <c r="F123" i="12"/>
  <c r="G123" i="12" a="1"/>
  <c r="G123" i="12"/>
  <c r="H123" i="12" a="1"/>
  <c r="H123" i="12"/>
  <c r="I123" i="12" a="1"/>
  <c r="I123" i="12"/>
  <c r="J123" i="12" a="1"/>
  <c r="J123" i="12"/>
  <c r="B124" i="12" a="1"/>
  <c r="B124" i="12"/>
  <c r="C124" i="12" a="1"/>
  <c r="C124" i="12"/>
  <c r="D124" i="12" a="1"/>
  <c r="D124" i="12"/>
  <c r="E124" i="12" a="1"/>
  <c r="E124" i="12"/>
  <c r="F124" i="12" a="1"/>
  <c r="F124" i="12"/>
  <c r="G124" i="12" a="1"/>
  <c r="G124" i="12"/>
  <c r="H124" i="12" a="1"/>
  <c r="H124" i="12"/>
  <c r="I124" i="12" a="1"/>
  <c r="I124" i="12"/>
  <c r="J124" i="12" a="1"/>
  <c r="J124" i="12"/>
  <c r="B125" i="12" a="1"/>
  <c r="B125" i="12"/>
  <c r="C125" i="12" a="1"/>
  <c r="C125" i="12"/>
  <c r="D125" i="12" a="1"/>
  <c r="D125" i="12"/>
  <c r="E125" i="12" a="1"/>
  <c r="E125" i="12"/>
  <c r="F125" i="12" a="1"/>
  <c r="F125" i="12"/>
  <c r="G125" i="12" a="1"/>
  <c r="G125" i="12"/>
  <c r="H125" i="12" a="1"/>
  <c r="H125" i="12"/>
  <c r="I125" i="12" a="1"/>
  <c r="I125" i="12"/>
  <c r="J125" i="12" a="1"/>
  <c r="J125" i="12"/>
  <c r="B126" i="12" a="1"/>
  <c r="B126" i="12"/>
  <c r="C126" i="12" a="1"/>
  <c r="C126" i="12"/>
  <c r="D126" i="12" a="1"/>
  <c r="D126" i="12"/>
  <c r="E126" i="12" a="1"/>
  <c r="E126" i="12"/>
  <c r="F126" i="12" a="1"/>
  <c r="F126" i="12"/>
  <c r="G126" i="12" a="1"/>
  <c r="G126" i="12"/>
  <c r="H126" i="12" a="1"/>
  <c r="H126" i="12"/>
  <c r="I126" i="12" a="1"/>
  <c r="I126" i="12"/>
  <c r="J126" i="12" a="1"/>
  <c r="J126" i="12"/>
  <c r="B127" i="12" a="1"/>
  <c r="B127" i="12"/>
  <c r="C127" i="12" a="1"/>
  <c r="C127" i="12"/>
  <c r="D127" i="12" a="1"/>
  <c r="D127" i="12"/>
  <c r="E127" i="12" a="1"/>
  <c r="E127" i="12"/>
  <c r="F127" i="12" a="1"/>
  <c r="F127" i="12"/>
  <c r="G127" i="12" a="1"/>
  <c r="G127" i="12"/>
  <c r="H127" i="12" a="1"/>
  <c r="H127" i="12"/>
  <c r="I127" i="12" a="1"/>
  <c r="I127" i="12"/>
  <c r="J127" i="12" a="1"/>
  <c r="J127" i="12"/>
  <c r="B128" i="12" a="1"/>
  <c r="B128" i="12"/>
  <c r="C128" i="12" a="1"/>
  <c r="C128" i="12"/>
  <c r="D128" i="12" a="1"/>
  <c r="D128" i="12"/>
  <c r="E128" i="12" a="1"/>
  <c r="E128" i="12"/>
  <c r="F128" i="12" a="1"/>
  <c r="F128" i="12"/>
  <c r="G128" i="12" a="1"/>
  <c r="G128" i="12"/>
  <c r="H128" i="12" a="1"/>
  <c r="H128" i="12"/>
  <c r="I128" i="12" a="1"/>
  <c r="I128" i="12"/>
  <c r="J128" i="12" a="1"/>
  <c r="J128" i="12"/>
  <c r="B129" i="12" a="1"/>
  <c r="B129" i="12"/>
  <c r="C129" i="12" a="1"/>
  <c r="C129" i="12"/>
  <c r="D129" i="12" a="1"/>
  <c r="D129" i="12"/>
  <c r="E129" i="12" a="1"/>
  <c r="E129" i="12"/>
  <c r="F129" i="12" a="1"/>
  <c r="F129" i="12"/>
  <c r="G129" i="12" a="1"/>
  <c r="G129" i="12"/>
  <c r="H129" i="12" a="1"/>
  <c r="H129" i="12"/>
  <c r="I129" i="12" a="1"/>
  <c r="I129" i="12"/>
  <c r="J129" i="12" a="1"/>
  <c r="J129" i="12"/>
  <c r="B130" i="12" a="1"/>
  <c r="B130" i="12"/>
  <c r="C130" i="12" a="1"/>
  <c r="C130" i="12"/>
  <c r="D130" i="12" a="1"/>
  <c r="D130" i="12"/>
  <c r="E130" i="12" a="1"/>
  <c r="E130" i="12"/>
  <c r="F130" i="12" a="1"/>
  <c r="F130" i="12"/>
  <c r="G130" i="12" a="1"/>
  <c r="G130" i="12"/>
  <c r="H130" i="12" a="1"/>
  <c r="H130" i="12"/>
  <c r="I130" i="12" a="1"/>
  <c r="I130" i="12"/>
  <c r="J130" i="12" a="1"/>
  <c r="J130" i="12"/>
  <c r="B131" i="12" a="1"/>
  <c r="B131" i="12"/>
  <c r="C131" i="12" a="1"/>
  <c r="C131" i="12"/>
  <c r="D131" i="12" a="1"/>
  <c r="D131" i="12"/>
  <c r="E131" i="12" a="1"/>
  <c r="E131" i="12"/>
  <c r="F131" i="12" a="1"/>
  <c r="F131" i="12"/>
  <c r="G131" i="12" a="1"/>
  <c r="G131" i="12"/>
  <c r="H131" i="12" a="1"/>
  <c r="H131" i="12"/>
  <c r="I131" i="12" a="1"/>
  <c r="I131" i="12"/>
  <c r="J131" i="12" a="1"/>
  <c r="J131" i="12"/>
  <c r="B132" i="12" a="1"/>
  <c r="B132" i="12"/>
  <c r="C132" i="12" a="1"/>
  <c r="C132" i="12"/>
  <c r="D132" i="12" a="1"/>
  <c r="D132" i="12"/>
  <c r="E132" i="12" a="1"/>
  <c r="E132" i="12"/>
  <c r="F132" i="12" a="1"/>
  <c r="F132" i="12"/>
  <c r="G132" i="12" a="1"/>
  <c r="G132" i="12"/>
  <c r="H132" i="12" a="1"/>
  <c r="H132" i="12"/>
  <c r="I132" i="12" a="1"/>
  <c r="I132" i="12"/>
  <c r="J132" i="12" a="1"/>
  <c r="J132" i="12"/>
  <c r="B133" i="12" a="1"/>
  <c r="B133" i="12"/>
  <c r="C133" i="12" a="1"/>
  <c r="C133" i="12"/>
  <c r="D133" i="12" a="1"/>
  <c r="D133" i="12"/>
  <c r="E133" i="12" a="1"/>
  <c r="E133" i="12"/>
  <c r="F133" i="12" a="1"/>
  <c r="F133" i="12"/>
  <c r="G133" i="12" a="1"/>
  <c r="G133" i="12"/>
  <c r="H133" i="12" a="1"/>
  <c r="H133" i="12"/>
  <c r="I133" i="12" a="1"/>
  <c r="I133" i="12"/>
  <c r="J133" i="12" a="1"/>
  <c r="J133" i="12"/>
  <c r="B134" i="12" a="1"/>
  <c r="B134" i="12"/>
  <c r="C134" i="12" a="1"/>
  <c r="C134" i="12"/>
  <c r="D134" i="12" a="1"/>
  <c r="D134" i="12"/>
  <c r="E134" i="12" a="1"/>
  <c r="E134" i="12"/>
  <c r="F134" i="12" a="1"/>
  <c r="F134" i="12"/>
  <c r="G134" i="12" a="1"/>
  <c r="G134" i="12"/>
  <c r="H134" i="12" a="1"/>
  <c r="H134" i="12"/>
  <c r="I134" i="12" a="1"/>
  <c r="I134" i="12"/>
  <c r="J134" i="12" a="1"/>
  <c r="J134" i="12"/>
  <c r="B135" i="12" a="1"/>
  <c r="B135" i="12"/>
  <c r="C135" i="12" a="1"/>
  <c r="C135" i="12"/>
  <c r="D135" i="12" a="1"/>
  <c r="D135" i="12"/>
  <c r="E135" i="12" a="1"/>
  <c r="E135" i="12"/>
  <c r="F135" i="12" a="1"/>
  <c r="F135" i="12"/>
  <c r="G135" i="12" a="1"/>
  <c r="G135" i="12"/>
  <c r="H135" i="12" a="1"/>
  <c r="H135" i="12"/>
  <c r="I135" i="12" a="1"/>
  <c r="I135" i="12"/>
  <c r="J135" i="12" a="1"/>
  <c r="J135" i="12"/>
  <c r="B136" i="12" a="1"/>
  <c r="B136" i="12"/>
  <c r="C136" i="12" a="1"/>
  <c r="C136" i="12"/>
  <c r="D136" i="12" a="1"/>
  <c r="D136" i="12"/>
  <c r="E136" i="12" a="1"/>
  <c r="E136" i="12"/>
  <c r="F136" i="12" a="1"/>
  <c r="F136" i="12"/>
  <c r="G136" i="12" a="1"/>
  <c r="G136" i="12"/>
  <c r="H136" i="12" a="1"/>
  <c r="H136" i="12"/>
  <c r="I136" i="12" a="1"/>
  <c r="I136" i="12"/>
  <c r="J136" i="12" a="1"/>
  <c r="J136" i="12"/>
  <c r="B137" i="12" a="1"/>
  <c r="B137" i="12"/>
  <c r="C137" i="12" a="1"/>
  <c r="C137" i="12"/>
  <c r="D137" i="12" a="1"/>
  <c r="D137" i="12"/>
  <c r="E137" i="12" a="1"/>
  <c r="E137" i="12"/>
  <c r="F137" i="12" a="1"/>
  <c r="F137" i="12"/>
  <c r="G137" i="12" a="1"/>
  <c r="G137" i="12"/>
  <c r="H137" i="12" a="1"/>
  <c r="H137" i="12"/>
  <c r="I137" i="12" a="1"/>
  <c r="I137" i="12"/>
  <c r="J137" i="12" a="1"/>
  <c r="J137" i="12"/>
  <c r="B138" i="12" a="1"/>
  <c r="B138" i="12"/>
  <c r="C138" i="12" a="1"/>
  <c r="C138" i="12"/>
  <c r="D138" i="12" a="1"/>
  <c r="D138" i="12"/>
  <c r="E138" i="12" a="1"/>
  <c r="E138" i="12"/>
  <c r="F138" i="12" a="1"/>
  <c r="F138" i="12"/>
  <c r="G138" i="12" a="1"/>
  <c r="G138" i="12"/>
  <c r="H138" i="12" a="1"/>
  <c r="H138" i="12"/>
  <c r="I138" i="12" a="1"/>
  <c r="I138" i="12"/>
  <c r="J138" i="12" a="1"/>
  <c r="J138" i="12"/>
  <c r="B139" i="12" a="1"/>
  <c r="B139" i="12"/>
  <c r="C139" i="12" a="1"/>
  <c r="C139" i="12"/>
  <c r="D139" i="12" a="1"/>
  <c r="D139" i="12"/>
  <c r="E139" i="12" a="1"/>
  <c r="E139" i="12"/>
  <c r="F139" i="12" a="1"/>
  <c r="F139" i="12"/>
  <c r="G139" i="12" a="1"/>
  <c r="G139" i="12"/>
  <c r="H139" i="12" a="1"/>
  <c r="H139" i="12"/>
  <c r="I139" i="12" a="1"/>
  <c r="I139" i="12"/>
  <c r="J139" i="12" a="1"/>
  <c r="J139" i="12"/>
  <c r="B140" i="12" a="1"/>
  <c r="B140" i="12"/>
  <c r="C140" i="12" a="1"/>
  <c r="C140" i="12"/>
  <c r="D140" i="12" a="1"/>
  <c r="D140" i="12"/>
  <c r="E140" i="12" a="1"/>
  <c r="E140" i="12"/>
  <c r="F140" i="12" a="1"/>
  <c r="F140" i="12"/>
  <c r="G140" i="12" a="1"/>
  <c r="G140" i="12"/>
  <c r="H140" i="12" a="1"/>
  <c r="H140" i="12"/>
  <c r="I140" i="12" a="1"/>
  <c r="I140" i="12"/>
  <c r="J140" i="12" a="1"/>
  <c r="J140" i="12"/>
  <c r="B141" i="12" a="1"/>
  <c r="B141" i="12"/>
  <c r="C141" i="12" a="1"/>
  <c r="C141" i="12"/>
  <c r="D141" i="12" a="1"/>
  <c r="D141" i="12"/>
  <c r="E141" i="12" a="1"/>
  <c r="E141" i="12"/>
  <c r="F141" i="12" a="1"/>
  <c r="F141" i="12"/>
  <c r="G141" i="12" a="1"/>
  <c r="G141" i="12"/>
  <c r="H141" i="12" a="1"/>
  <c r="H141" i="12"/>
  <c r="I141" i="12" a="1"/>
  <c r="I141" i="12"/>
  <c r="J141" i="12" a="1"/>
  <c r="J141" i="12"/>
  <c r="B142" i="12" a="1"/>
  <c r="B142" i="12"/>
  <c r="C142" i="12" a="1"/>
  <c r="C142" i="12"/>
  <c r="D142" i="12" a="1"/>
  <c r="D142" i="12"/>
  <c r="E142" i="12" a="1"/>
  <c r="E142" i="12"/>
  <c r="F142" i="12" a="1"/>
  <c r="F142" i="12"/>
  <c r="G142" i="12" a="1"/>
  <c r="G142" i="12"/>
  <c r="H142" i="12" a="1"/>
  <c r="H142" i="12"/>
  <c r="I142" i="12" a="1"/>
  <c r="I142" i="12"/>
  <c r="J142" i="12" a="1"/>
  <c r="J142" i="12"/>
  <c r="B143" i="12" a="1"/>
  <c r="B143" i="12"/>
  <c r="C143" i="12" a="1"/>
  <c r="C143" i="12"/>
  <c r="D143" i="12" a="1"/>
  <c r="D143" i="12"/>
  <c r="E143" i="12" a="1"/>
  <c r="E143" i="12"/>
  <c r="F143" i="12" a="1"/>
  <c r="F143" i="12"/>
  <c r="G143" i="12" a="1"/>
  <c r="G143" i="12"/>
  <c r="H143" i="12" a="1"/>
  <c r="H143" i="12"/>
  <c r="I143" i="12" a="1"/>
  <c r="I143" i="12"/>
  <c r="J143" i="12" a="1"/>
  <c r="J143" i="12"/>
  <c r="B144" i="12" a="1"/>
  <c r="B144" i="12"/>
  <c r="C144" i="12" a="1"/>
  <c r="C144" i="12"/>
  <c r="D144" i="12" a="1"/>
  <c r="D144" i="12"/>
  <c r="E144" i="12" a="1"/>
  <c r="E144" i="12"/>
  <c r="F144" i="12" a="1"/>
  <c r="F144" i="12"/>
  <c r="G144" i="12" a="1"/>
  <c r="G144" i="12"/>
  <c r="H144" i="12" a="1"/>
  <c r="H144" i="12"/>
  <c r="I144" i="12" a="1"/>
  <c r="I144" i="12"/>
  <c r="J144" i="12" a="1"/>
  <c r="J144" i="12"/>
  <c r="B145" i="12" a="1"/>
  <c r="B145" i="12"/>
  <c r="C145" i="12" a="1"/>
  <c r="C145" i="12"/>
  <c r="D145" i="12" a="1"/>
  <c r="D145" i="12"/>
  <c r="E145" i="12" a="1"/>
  <c r="E145" i="12"/>
  <c r="F145" i="12" a="1"/>
  <c r="F145" i="12"/>
  <c r="G145" i="12" a="1"/>
  <c r="G145" i="12"/>
  <c r="H145" i="12" a="1"/>
  <c r="H145" i="12"/>
  <c r="I145" i="12" a="1"/>
  <c r="I145" i="12"/>
  <c r="J145" i="12" a="1"/>
  <c r="J145" i="12"/>
  <c r="B146" i="12" a="1"/>
  <c r="B146" i="12"/>
  <c r="C146" i="12" a="1"/>
  <c r="C146" i="12"/>
  <c r="D146" i="12" a="1"/>
  <c r="D146" i="12"/>
  <c r="E146" i="12" a="1"/>
  <c r="E146" i="12"/>
  <c r="F146" i="12" a="1"/>
  <c r="F146" i="12"/>
  <c r="G146" i="12" a="1"/>
  <c r="G146" i="12"/>
  <c r="H146" i="12" a="1"/>
  <c r="H146" i="12"/>
  <c r="I146" i="12" a="1"/>
  <c r="I146" i="12"/>
  <c r="J146" i="12" a="1"/>
  <c r="J146" i="12"/>
  <c r="B147" i="12" a="1"/>
  <c r="B147" i="12"/>
  <c r="C147" i="12" a="1"/>
  <c r="C147" i="12"/>
  <c r="D147" i="12" a="1"/>
  <c r="D147" i="12"/>
  <c r="E147" i="12" a="1"/>
  <c r="E147" i="12"/>
  <c r="F147" i="12" a="1"/>
  <c r="F147" i="12"/>
  <c r="G147" i="12" a="1"/>
  <c r="G147" i="12"/>
  <c r="H147" i="12" a="1"/>
  <c r="H147" i="12"/>
  <c r="I147" i="12" a="1"/>
  <c r="I147" i="12"/>
  <c r="J147" i="12" a="1"/>
  <c r="J147" i="12"/>
  <c r="B148" i="12" a="1"/>
  <c r="B148" i="12"/>
  <c r="C148" i="12" a="1"/>
  <c r="C148" i="12"/>
  <c r="D148" i="12" a="1"/>
  <c r="D148" i="12"/>
  <c r="E148" i="12" a="1"/>
  <c r="E148" i="12"/>
  <c r="F148" i="12" a="1"/>
  <c r="F148" i="12"/>
  <c r="G148" i="12" a="1"/>
  <c r="G148" i="12"/>
  <c r="H148" i="12" a="1"/>
  <c r="H148" i="12"/>
  <c r="I148" i="12" a="1"/>
  <c r="I148" i="12"/>
  <c r="J148" i="12" a="1"/>
  <c r="J148" i="12"/>
  <c r="B149" i="12" a="1"/>
  <c r="B149" i="12"/>
  <c r="C149" i="12" a="1"/>
  <c r="C149" i="12"/>
  <c r="D149" i="12" a="1"/>
  <c r="D149" i="12"/>
  <c r="E149" i="12" a="1"/>
  <c r="E149" i="12"/>
  <c r="F149" i="12" a="1"/>
  <c r="F149" i="12"/>
  <c r="G149" i="12" a="1"/>
  <c r="G149" i="12"/>
  <c r="H149" i="12" a="1"/>
  <c r="H149" i="12"/>
  <c r="I149" i="12" a="1"/>
  <c r="I149" i="12"/>
  <c r="J149" i="12" a="1"/>
  <c r="J149" i="12"/>
  <c r="B150" i="12" a="1"/>
  <c r="B150" i="12"/>
  <c r="C150" i="12" a="1"/>
  <c r="C150" i="12"/>
  <c r="D150" i="12" a="1"/>
  <c r="D150" i="12"/>
  <c r="E150" i="12" a="1"/>
  <c r="E150" i="12"/>
  <c r="F150" i="12" a="1"/>
  <c r="F150" i="12"/>
  <c r="G150" i="12" a="1"/>
  <c r="G150" i="12"/>
  <c r="H150" i="12" a="1"/>
  <c r="H150" i="12"/>
  <c r="I150" i="12" a="1"/>
  <c r="I150" i="12"/>
  <c r="J150" i="12" a="1"/>
  <c r="J150" i="12"/>
  <c r="B151" i="12" a="1"/>
  <c r="B151" i="12"/>
  <c r="C151" i="12" a="1"/>
  <c r="C151" i="12"/>
  <c r="D151" i="12" a="1"/>
  <c r="D151" i="12"/>
  <c r="E151" i="12" a="1"/>
  <c r="E151" i="12"/>
  <c r="F151" i="12" a="1"/>
  <c r="F151" i="12"/>
  <c r="G151" i="12" a="1"/>
  <c r="G151" i="12"/>
  <c r="H151" i="12" a="1"/>
  <c r="H151" i="12"/>
  <c r="I151" i="12" a="1"/>
  <c r="I151" i="12"/>
  <c r="J151" i="12" a="1"/>
  <c r="J151" i="12"/>
  <c r="B152" i="12" a="1"/>
  <c r="B152" i="12"/>
  <c r="C152" i="12" a="1"/>
  <c r="C152" i="12"/>
  <c r="D152" i="12" a="1"/>
  <c r="D152" i="12"/>
  <c r="E152" i="12" a="1"/>
  <c r="E152" i="12"/>
  <c r="F152" i="12" a="1"/>
  <c r="F152" i="12"/>
  <c r="G152" i="12" a="1"/>
  <c r="G152" i="12"/>
  <c r="H152" i="12" a="1"/>
  <c r="H152" i="12"/>
  <c r="I152" i="12" a="1"/>
  <c r="I152" i="12"/>
  <c r="J152" i="12" a="1"/>
  <c r="J152" i="12"/>
  <c r="B153" i="12" a="1"/>
  <c r="B153" i="12"/>
  <c r="C153" i="12" a="1"/>
  <c r="C153" i="12"/>
  <c r="D153" i="12" a="1"/>
  <c r="D153" i="12"/>
  <c r="E153" i="12" a="1"/>
  <c r="E153" i="12"/>
  <c r="F153" i="12" a="1"/>
  <c r="F153" i="12"/>
  <c r="G153" i="12" a="1"/>
  <c r="G153" i="12"/>
  <c r="H153" i="12" a="1"/>
  <c r="H153" i="12"/>
  <c r="I153" i="12" a="1"/>
  <c r="I153" i="12"/>
  <c r="J153" i="12" a="1"/>
  <c r="J153" i="12"/>
  <c r="B154" i="12" a="1"/>
  <c r="B154" i="12"/>
  <c r="C154" i="12" a="1"/>
  <c r="C154" i="12"/>
  <c r="D154" i="12" a="1"/>
  <c r="D154" i="12"/>
  <c r="E154" i="12" a="1"/>
  <c r="E154" i="12"/>
  <c r="F154" i="12" a="1"/>
  <c r="F154" i="12"/>
  <c r="G154" i="12" a="1"/>
  <c r="G154" i="12"/>
  <c r="H154" i="12" a="1"/>
  <c r="H154" i="12"/>
  <c r="I154" i="12" a="1"/>
  <c r="I154" i="12"/>
  <c r="J154" i="12" a="1"/>
  <c r="J154" i="12"/>
  <c r="B155" i="12" a="1"/>
  <c r="B155" i="12"/>
  <c r="C155" i="12" a="1"/>
  <c r="C155" i="12"/>
  <c r="D155" i="12" a="1"/>
  <c r="D155" i="12"/>
  <c r="E155" i="12" a="1"/>
  <c r="E155" i="12"/>
  <c r="F155" i="12" a="1"/>
  <c r="F155" i="12"/>
  <c r="G155" i="12" a="1"/>
  <c r="G155" i="12"/>
  <c r="H155" i="12" a="1"/>
  <c r="H155" i="12"/>
  <c r="I155" i="12" a="1"/>
  <c r="I155" i="12"/>
  <c r="J155" i="12" a="1"/>
  <c r="J155" i="12"/>
  <c r="B156" i="12" a="1"/>
  <c r="B156" i="12"/>
  <c r="C156" i="12" a="1"/>
  <c r="C156" i="12"/>
  <c r="D156" i="12" a="1"/>
  <c r="D156" i="12"/>
  <c r="E156" i="12" a="1"/>
  <c r="E156" i="12"/>
  <c r="F156" i="12" a="1"/>
  <c r="F156" i="12"/>
  <c r="G156" i="12" a="1"/>
  <c r="G156" i="12"/>
  <c r="H156" i="12" a="1"/>
  <c r="H156" i="12"/>
  <c r="I156" i="12" a="1"/>
  <c r="I156" i="12"/>
  <c r="J156" i="12" a="1"/>
  <c r="J156" i="12"/>
  <c r="B157" i="12" a="1"/>
  <c r="B157" i="12"/>
  <c r="C157" i="12" a="1"/>
  <c r="C157" i="12"/>
  <c r="D157" i="12" a="1"/>
  <c r="D157" i="12"/>
  <c r="E157" i="12" a="1"/>
  <c r="E157" i="12"/>
  <c r="F157" i="12" a="1"/>
  <c r="F157" i="12"/>
  <c r="G157" i="12" a="1"/>
  <c r="G157" i="12"/>
  <c r="H157" i="12" a="1"/>
  <c r="H157" i="12"/>
  <c r="I157" i="12" a="1"/>
  <c r="I157" i="12"/>
  <c r="J157" i="12" a="1"/>
  <c r="J157" i="12"/>
  <c r="B158" i="12" a="1"/>
  <c r="B158" i="12"/>
  <c r="C158" i="12" a="1"/>
  <c r="C158" i="12"/>
  <c r="D158" i="12" a="1"/>
  <c r="D158" i="12"/>
  <c r="E158" i="12" a="1"/>
  <c r="E158" i="12"/>
  <c r="F158" i="12" a="1"/>
  <c r="F158" i="12"/>
  <c r="G158" i="12" a="1"/>
  <c r="G158" i="12"/>
  <c r="H158" i="12" a="1"/>
  <c r="H158" i="12"/>
  <c r="I158" i="12" a="1"/>
  <c r="I158" i="12"/>
  <c r="J158" i="12" a="1"/>
  <c r="J158" i="12"/>
  <c r="B159" i="12" a="1"/>
  <c r="B159" i="12"/>
  <c r="C159" i="12" a="1"/>
  <c r="C159" i="12"/>
  <c r="D159" i="12" a="1"/>
  <c r="D159" i="12"/>
  <c r="E159" i="12" a="1"/>
  <c r="E159" i="12"/>
  <c r="F159" i="12" a="1"/>
  <c r="F159" i="12"/>
  <c r="G159" i="12" a="1"/>
  <c r="G159" i="12"/>
  <c r="H159" i="12" a="1"/>
  <c r="H159" i="12"/>
  <c r="I159" i="12" a="1"/>
  <c r="I159" i="12"/>
  <c r="J159" i="12" a="1"/>
  <c r="J159" i="12"/>
  <c r="B160" i="12" a="1"/>
  <c r="B160" i="12"/>
  <c r="C160" i="12" a="1"/>
  <c r="C160" i="12"/>
  <c r="D160" i="12" a="1"/>
  <c r="D160" i="12"/>
  <c r="E160" i="12" a="1"/>
  <c r="E160" i="12"/>
  <c r="F160" i="12" a="1"/>
  <c r="F160" i="12"/>
  <c r="G160" i="12" a="1"/>
  <c r="G160" i="12"/>
  <c r="H160" i="12" a="1"/>
  <c r="H160" i="12"/>
  <c r="I160" i="12" a="1"/>
  <c r="I160" i="12"/>
  <c r="J160" i="12" a="1"/>
  <c r="J160" i="12"/>
  <c r="B161" i="12" a="1"/>
  <c r="B161" i="12"/>
  <c r="C161" i="12" a="1"/>
  <c r="C161" i="12"/>
  <c r="D161" i="12" a="1"/>
  <c r="D161" i="12"/>
  <c r="E161" i="12" a="1"/>
  <c r="E161" i="12"/>
  <c r="F161" i="12" a="1"/>
  <c r="F161" i="12"/>
  <c r="G161" i="12" a="1"/>
  <c r="G161" i="12"/>
  <c r="H161" i="12" a="1"/>
  <c r="H161" i="12"/>
  <c r="I161" i="12" a="1"/>
  <c r="I161" i="12"/>
  <c r="J161" i="12" a="1"/>
  <c r="J161" i="12"/>
  <c r="B162" i="12" a="1"/>
  <c r="B162" i="12"/>
  <c r="C162" i="12" a="1"/>
  <c r="C162" i="12"/>
  <c r="D162" i="12" a="1"/>
  <c r="D162" i="12"/>
  <c r="E162" i="12" a="1"/>
  <c r="E162" i="12"/>
  <c r="F162" i="12" a="1"/>
  <c r="F162" i="12"/>
  <c r="G162" i="12" a="1"/>
  <c r="G162" i="12"/>
  <c r="H162" i="12" a="1"/>
  <c r="H162" i="12"/>
  <c r="I162" i="12" a="1"/>
  <c r="I162" i="12"/>
  <c r="J162" i="12" a="1"/>
  <c r="J162" i="12"/>
  <c r="B163" i="12" a="1"/>
  <c r="B163" i="12"/>
  <c r="C163" i="12" a="1"/>
  <c r="C163" i="12"/>
  <c r="D163" i="12" a="1"/>
  <c r="D163" i="12"/>
  <c r="E163" i="12" a="1"/>
  <c r="E163" i="12"/>
  <c r="F163" i="12" a="1"/>
  <c r="F163" i="12"/>
  <c r="G163" i="12" a="1"/>
  <c r="G163" i="12"/>
  <c r="H163" i="12" a="1"/>
  <c r="H163" i="12"/>
  <c r="I163" i="12" a="1"/>
  <c r="I163" i="12"/>
  <c r="J163" i="12" a="1"/>
  <c r="J163" i="12"/>
  <c r="B164" i="12" a="1"/>
  <c r="B164" i="12"/>
  <c r="C164" i="12" a="1"/>
  <c r="C164" i="12"/>
  <c r="D164" i="12" a="1"/>
  <c r="D164" i="12"/>
  <c r="E164" i="12" a="1"/>
  <c r="E164" i="12"/>
  <c r="F164" i="12" a="1"/>
  <c r="F164" i="12"/>
  <c r="G164" i="12" a="1"/>
  <c r="G164" i="12"/>
  <c r="H164" i="12" a="1"/>
  <c r="H164" i="12"/>
  <c r="I164" i="12" a="1"/>
  <c r="I164" i="12"/>
  <c r="J164" i="12" a="1"/>
  <c r="J164" i="12"/>
  <c r="B165" i="12" a="1"/>
  <c r="B165" i="12"/>
  <c r="C165" i="12" a="1"/>
  <c r="C165" i="12"/>
  <c r="D165" i="12" a="1"/>
  <c r="D165" i="12"/>
  <c r="E165" i="12" a="1"/>
  <c r="E165" i="12"/>
  <c r="F165" i="12" a="1"/>
  <c r="F165" i="12"/>
  <c r="G165" i="12" a="1"/>
  <c r="G165" i="12"/>
  <c r="H165" i="12" a="1"/>
  <c r="H165" i="12"/>
  <c r="I165" i="12" a="1"/>
  <c r="I165" i="12"/>
  <c r="J165" i="12" a="1"/>
  <c r="J165" i="12"/>
  <c r="B166" i="12" a="1"/>
  <c r="B166" i="12"/>
  <c r="C166" i="12" a="1"/>
  <c r="C166" i="12"/>
  <c r="D166" i="12" a="1"/>
  <c r="D166" i="12"/>
  <c r="E166" i="12" a="1"/>
  <c r="E166" i="12"/>
  <c r="F166" i="12" a="1"/>
  <c r="F166" i="12"/>
  <c r="G166" i="12" a="1"/>
  <c r="G166" i="12"/>
  <c r="H166" i="12" a="1"/>
  <c r="H166" i="12"/>
  <c r="I166" i="12" a="1"/>
  <c r="I166" i="12"/>
  <c r="J166" i="12" a="1"/>
  <c r="J166" i="12"/>
  <c r="B167" i="12" a="1"/>
  <c r="B167" i="12"/>
  <c r="C167" i="12" a="1"/>
  <c r="C167" i="12"/>
  <c r="D167" i="12" a="1"/>
  <c r="D167" i="12"/>
  <c r="E167" i="12" a="1"/>
  <c r="E167" i="12"/>
  <c r="F167" i="12" a="1"/>
  <c r="F167" i="12"/>
  <c r="G167" i="12" a="1"/>
  <c r="G167" i="12"/>
  <c r="H167" i="12" a="1"/>
  <c r="H167" i="12"/>
  <c r="I167" i="12" a="1"/>
  <c r="I167" i="12"/>
  <c r="J167" i="12" a="1"/>
  <c r="J167" i="12"/>
  <c r="B168" i="12" a="1"/>
  <c r="B168" i="12"/>
  <c r="C168" i="12" a="1"/>
  <c r="C168" i="12"/>
  <c r="D168" i="12" a="1"/>
  <c r="D168" i="12"/>
  <c r="E168" i="12" a="1"/>
  <c r="E168" i="12"/>
  <c r="F168" i="12" a="1"/>
  <c r="F168" i="12"/>
  <c r="G168" i="12" a="1"/>
  <c r="G168" i="12"/>
  <c r="H168" i="12" a="1"/>
  <c r="H168" i="12"/>
  <c r="I168" i="12" a="1"/>
  <c r="I168" i="12"/>
  <c r="J168" i="12" a="1"/>
  <c r="J168" i="12"/>
  <c r="B169" i="12" a="1"/>
  <c r="B169" i="12"/>
  <c r="C169" i="12" a="1"/>
  <c r="C169" i="12"/>
  <c r="D169" i="12" a="1"/>
  <c r="D169" i="12"/>
  <c r="E169" i="12" a="1"/>
  <c r="E169" i="12"/>
  <c r="F169" i="12" a="1"/>
  <c r="F169" i="12"/>
  <c r="G169" i="12" a="1"/>
  <c r="G169" i="12"/>
  <c r="H169" i="12" a="1"/>
  <c r="H169" i="12"/>
  <c r="I169" i="12" a="1"/>
  <c r="I169" i="12"/>
  <c r="J169" i="12" a="1"/>
  <c r="J169" i="12"/>
  <c r="B170" i="12" a="1"/>
  <c r="B170" i="12"/>
  <c r="C170" i="12" a="1"/>
  <c r="C170" i="12"/>
  <c r="D170" i="12" a="1"/>
  <c r="D170" i="12"/>
  <c r="E170" i="12" a="1"/>
  <c r="E170" i="12"/>
  <c r="F170" i="12" a="1"/>
  <c r="F170" i="12"/>
  <c r="G170" i="12" a="1"/>
  <c r="G170" i="12"/>
  <c r="H170" i="12" a="1"/>
  <c r="H170" i="12"/>
  <c r="I170" i="12" a="1"/>
  <c r="I170" i="12"/>
  <c r="J170" i="12" a="1"/>
  <c r="J170" i="12"/>
  <c r="B171" i="12" a="1"/>
  <c r="B171" i="12"/>
  <c r="C171" i="12" a="1"/>
  <c r="C171" i="12"/>
  <c r="D171" i="12" a="1"/>
  <c r="D171" i="12"/>
  <c r="E171" i="12" a="1"/>
  <c r="E171" i="12"/>
  <c r="F171" i="12" a="1"/>
  <c r="F171" i="12"/>
  <c r="G171" i="12" a="1"/>
  <c r="G171" i="12"/>
  <c r="H171" i="12" a="1"/>
  <c r="H171" i="12"/>
  <c r="I171" i="12" a="1"/>
  <c r="I171" i="12"/>
  <c r="J171" i="12" a="1"/>
  <c r="J171" i="12"/>
  <c r="B172" i="12" a="1"/>
  <c r="B172" i="12"/>
  <c r="C172" i="12" a="1"/>
  <c r="C172" i="12"/>
  <c r="D172" i="12" a="1"/>
  <c r="D172" i="12"/>
  <c r="E172" i="12" a="1"/>
  <c r="E172" i="12"/>
  <c r="F172" i="12" a="1"/>
  <c r="F172" i="12"/>
  <c r="G172" i="12" a="1"/>
  <c r="G172" i="12"/>
  <c r="H172" i="12" a="1"/>
  <c r="H172" i="12"/>
  <c r="I172" i="12" a="1"/>
  <c r="I172" i="12"/>
  <c r="J172" i="12" a="1"/>
  <c r="J172" i="12"/>
  <c r="B173" i="12" a="1"/>
  <c r="B173" i="12"/>
  <c r="C173" i="12" a="1"/>
  <c r="C173" i="12"/>
  <c r="D173" i="12" a="1"/>
  <c r="D173" i="12"/>
  <c r="E173" i="12" a="1"/>
  <c r="E173" i="12"/>
  <c r="F173" i="12" a="1"/>
  <c r="F173" i="12"/>
  <c r="G173" i="12" a="1"/>
  <c r="G173" i="12"/>
  <c r="H173" i="12" a="1"/>
  <c r="H173" i="12"/>
  <c r="I173" i="12" a="1"/>
  <c r="I173" i="12"/>
  <c r="J173" i="12" a="1"/>
  <c r="J173" i="12"/>
  <c r="B174" i="12" a="1"/>
  <c r="B174" i="12"/>
  <c r="C174" i="12" a="1"/>
  <c r="C174" i="12"/>
  <c r="D174" i="12" a="1"/>
  <c r="D174" i="12"/>
  <c r="E174" i="12" a="1"/>
  <c r="E174" i="12"/>
  <c r="F174" i="12" a="1"/>
  <c r="F174" i="12"/>
  <c r="G174" i="12" a="1"/>
  <c r="G174" i="12"/>
  <c r="H174" i="12" a="1"/>
  <c r="H174" i="12"/>
  <c r="I174" i="12" a="1"/>
  <c r="I174" i="12"/>
  <c r="J174" i="12" a="1"/>
  <c r="J174" i="12"/>
  <c r="B175" i="12" a="1"/>
  <c r="B175" i="12"/>
  <c r="C175" i="12" a="1"/>
  <c r="C175" i="12"/>
  <c r="D175" i="12" a="1"/>
  <c r="D175" i="12"/>
  <c r="E175" i="12" a="1"/>
  <c r="E175" i="12"/>
  <c r="F175" i="12" a="1"/>
  <c r="F175" i="12"/>
  <c r="G175" i="12" a="1"/>
  <c r="G175" i="12"/>
  <c r="H175" i="12" a="1"/>
  <c r="H175" i="12"/>
  <c r="I175" i="12" a="1"/>
  <c r="I175" i="12"/>
  <c r="J175" i="12" a="1"/>
  <c r="J175" i="12"/>
  <c r="B176" i="12" a="1"/>
  <c r="B176" i="12"/>
  <c r="C176" i="12" a="1"/>
  <c r="C176" i="12"/>
  <c r="D176" i="12" a="1"/>
  <c r="D176" i="12"/>
  <c r="E176" i="12" a="1"/>
  <c r="E176" i="12"/>
  <c r="F176" i="12" a="1"/>
  <c r="F176" i="12"/>
  <c r="G176" i="12" a="1"/>
  <c r="G176" i="12"/>
  <c r="H176" i="12" a="1"/>
  <c r="H176" i="12"/>
  <c r="I176" i="12" a="1"/>
  <c r="I176" i="12"/>
  <c r="J176" i="12" a="1"/>
  <c r="J176" i="12"/>
  <c r="B177" i="12" a="1"/>
  <c r="B177" i="12"/>
  <c r="C177" i="12" a="1"/>
  <c r="C177" i="12"/>
  <c r="D177" i="12" a="1"/>
  <c r="D177" i="12"/>
  <c r="E177" i="12" a="1"/>
  <c r="E177" i="12"/>
  <c r="F177" i="12" a="1"/>
  <c r="F177" i="12"/>
  <c r="G177" i="12" a="1"/>
  <c r="G177" i="12"/>
  <c r="H177" i="12" a="1"/>
  <c r="H177" i="12"/>
  <c r="I177" i="12" a="1"/>
  <c r="I177" i="12"/>
  <c r="J177" i="12" a="1"/>
  <c r="J177" i="12"/>
  <c r="B178" i="12" a="1"/>
  <c r="B178" i="12"/>
  <c r="C178" i="12" a="1"/>
  <c r="C178" i="12"/>
  <c r="D178" i="12" a="1"/>
  <c r="D178" i="12"/>
  <c r="E178" i="12" a="1"/>
  <c r="E178" i="12"/>
  <c r="F178" i="12" a="1"/>
  <c r="F178" i="12"/>
  <c r="G178" i="12" a="1"/>
  <c r="G178" i="12"/>
  <c r="H178" i="12" a="1"/>
  <c r="H178" i="12"/>
  <c r="I178" i="12" a="1"/>
  <c r="I178" i="12"/>
  <c r="J178" i="12" a="1"/>
  <c r="J178" i="12"/>
  <c r="B179" i="12" a="1"/>
  <c r="B179" i="12"/>
  <c r="C179" i="12" a="1"/>
  <c r="C179" i="12"/>
  <c r="D179" i="12" a="1"/>
  <c r="D179" i="12"/>
  <c r="E179" i="12" a="1"/>
  <c r="E179" i="12"/>
  <c r="F179" i="12" a="1"/>
  <c r="F179" i="12"/>
  <c r="G179" i="12" a="1"/>
  <c r="G179" i="12"/>
  <c r="H179" i="12" a="1"/>
  <c r="H179" i="12"/>
  <c r="I179" i="12" a="1"/>
  <c r="I179" i="12"/>
  <c r="J179" i="12" a="1"/>
  <c r="J179" i="12"/>
  <c r="B180" i="12" a="1"/>
  <c r="B180" i="12"/>
  <c r="C180" i="12" a="1"/>
  <c r="C180" i="12"/>
  <c r="D180" i="12" a="1"/>
  <c r="D180" i="12"/>
  <c r="E180" i="12" a="1"/>
  <c r="E180" i="12"/>
  <c r="F180" i="12" a="1"/>
  <c r="F180" i="12"/>
  <c r="G180" i="12" a="1"/>
  <c r="G180" i="12"/>
  <c r="H180" i="12" a="1"/>
  <c r="H180" i="12"/>
  <c r="I180" i="12" a="1"/>
  <c r="I180" i="12"/>
  <c r="J180" i="12" a="1"/>
  <c r="J180" i="12"/>
  <c r="B181" i="12" a="1"/>
  <c r="B181" i="12"/>
  <c r="C181" i="12" a="1"/>
  <c r="C181" i="12"/>
  <c r="D181" i="12" a="1"/>
  <c r="D181" i="12"/>
  <c r="E181" i="12" a="1"/>
  <c r="E181" i="12"/>
  <c r="F181" i="12" a="1"/>
  <c r="F181" i="12"/>
  <c r="G181" i="12" a="1"/>
  <c r="G181" i="12"/>
  <c r="H181" i="12" a="1"/>
  <c r="H181" i="12"/>
  <c r="I181" i="12" a="1"/>
  <c r="I181" i="12"/>
  <c r="J181" i="12" a="1"/>
  <c r="J181" i="12"/>
  <c r="B182" i="12" a="1"/>
  <c r="B182" i="12"/>
  <c r="C182" i="12" a="1"/>
  <c r="C182" i="12"/>
  <c r="D182" i="12" a="1"/>
  <c r="D182" i="12"/>
  <c r="E182" i="12" a="1"/>
  <c r="E182" i="12"/>
  <c r="F182" i="12" a="1"/>
  <c r="F182" i="12"/>
  <c r="G182" i="12" a="1"/>
  <c r="G182" i="12"/>
  <c r="H182" i="12" a="1"/>
  <c r="H182" i="12"/>
  <c r="I182" i="12" a="1"/>
  <c r="I182" i="12"/>
  <c r="J182" i="12" a="1"/>
  <c r="J182" i="12"/>
  <c r="B183" i="12" a="1"/>
  <c r="B183" i="12"/>
  <c r="C183" i="12" a="1"/>
  <c r="C183" i="12"/>
  <c r="D183" i="12" a="1"/>
  <c r="D183" i="12"/>
  <c r="E183" i="12" a="1"/>
  <c r="E183" i="12"/>
  <c r="F183" i="12" a="1"/>
  <c r="F183" i="12"/>
  <c r="G183" i="12" a="1"/>
  <c r="G183" i="12"/>
  <c r="H183" i="12" a="1"/>
  <c r="H183" i="12"/>
  <c r="I183" i="12" a="1"/>
  <c r="I183" i="12"/>
  <c r="J183" i="12" a="1"/>
  <c r="J183" i="12"/>
  <c r="B184" i="12" a="1"/>
  <c r="B184" i="12"/>
  <c r="C184" i="12" a="1"/>
  <c r="C184" i="12"/>
  <c r="D184" i="12" a="1"/>
  <c r="D184" i="12"/>
  <c r="E184" i="12" a="1"/>
  <c r="E184" i="12"/>
  <c r="F184" i="12" a="1"/>
  <c r="F184" i="12"/>
  <c r="G184" i="12" a="1"/>
  <c r="G184" i="12"/>
  <c r="H184" i="12" a="1"/>
  <c r="H184" i="12"/>
  <c r="I184" i="12" a="1"/>
  <c r="I184" i="12"/>
  <c r="J184" i="12" a="1"/>
  <c r="J184" i="12"/>
  <c r="B185" i="12" a="1"/>
  <c r="B185" i="12"/>
  <c r="C185" i="12" a="1"/>
  <c r="C185" i="12"/>
  <c r="D185" i="12" a="1"/>
  <c r="D185" i="12"/>
  <c r="E185" i="12" a="1"/>
  <c r="E185" i="12"/>
  <c r="F185" i="12" a="1"/>
  <c r="F185" i="12"/>
  <c r="G185" i="12" a="1"/>
  <c r="G185" i="12"/>
  <c r="H185" i="12" a="1"/>
  <c r="H185" i="12"/>
  <c r="I185" i="12" a="1"/>
  <c r="I185" i="12"/>
  <c r="J185" i="12" a="1"/>
  <c r="J185" i="12"/>
  <c r="B186" i="12" a="1"/>
  <c r="B186" i="12"/>
  <c r="C186" i="12" a="1"/>
  <c r="C186" i="12"/>
  <c r="D186" i="12" a="1"/>
  <c r="D186" i="12"/>
  <c r="E186" i="12" a="1"/>
  <c r="E186" i="12"/>
  <c r="F186" i="12" a="1"/>
  <c r="F186" i="12"/>
  <c r="G186" i="12" a="1"/>
  <c r="G186" i="12"/>
  <c r="H186" i="12" a="1"/>
  <c r="H186" i="12"/>
  <c r="I186" i="12" a="1"/>
  <c r="I186" i="12"/>
  <c r="J186" i="12" a="1"/>
  <c r="J186" i="12"/>
  <c r="B187" i="12" a="1"/>
  <c r="B187" i="12"/>
  <c r="C187" i="12" a="1"/>
  <c r="C187" i="12"/>
  <c r="D187" i="12" a="1"/>
  <c r="D187" i="12"/>
  <c r="E187" i="12" a="1"/>
  <c r="E187" i="12"/>
  <c r="F187" i="12" a="1"/>
  <c r="F187" i="12"/>
  <c r="G187" i="12" a="1"/>
  <c r="G187" i="12"/>
  <c r="H187" i="12" a="1"/>
  <c r="H187" i="12"/>
  <c r="I187" i="12" a="1"/>
  <c r="I187" i="12"/>
  <c r="J187" i="12" a="1"/>
  <c r="J187" i="12"/>
  <c r="B188" i="12" a="1"/>
  <c r="B188" i="12"/>
  <c r="C188" i="12" a="1"/>
  <c r="C188" i="12"/>
  <c r="D188" i="12" a="1"/>
  <c r="D188" i="12"/>
  <c r="E188" i="12" a="1"/>
  <c r="E188" i="12"/>
  <c r="F188" i="12" a="1"/>
  <c r="F188" i="12"/>
  <c r="G188" i="12" a="1"/>
  <c r="G188" i="12"/>
  <c r="H188" i="12" a="1"/>
  <c r="H188" i="12"/>
  <c r="I188" i="12" a="1"/>
  <c r="I188" i="12"/>
  <c r="J188" i="12" a="1"/>
  <c r="J188" i="12"/>
  <c r="B189" i="12" a="1"/>
  <c r="B189" i="12"/>
  <c r="C189" i="12" a="1"/>
  <c r="C189" i="12"/>
  <c r="D189" i="12" a="1"/>
  <c r="D189" i="12"/>
  <c r="E189" i="12" a="1"/>
  <c r="E189" i="12"/>
  <c r="F189" i="12" a="1"/>
  <c r="F189" i="12"/>
  <c r="G189" i="12" a="1"/>
  <c r="G189" i="12"/>
  <c r="H189" i="12" a="1"/>
  <c r="H189" i="12"/>
  <c r="I189" i="12" a="1"/>
  <c r="I189" i="12"/>
  <c r="J189" i="12" a="1"/>
  <c r="J189" i="12"/>
  <c r="B190" i="12" a="1"/>
  <c r="B190" i="12"/>
  <c r="C190" i="12" a="1"/>
  <c r="C190" i="12"/>
  <c r="D190" i="12" a="1"/>
  <c r="D190" i="12"/>
  <c r="E190" i="12" a="1"/>
  <c r="E190" i="12"/>
  <c r="F190" i="12" a="1"/>
  <c r="F190" i="12"/>
  <c r="G190" i="12" a="1"/>
  <c r="G190" i="12"/>
  <c r="H190" i="12" a="1"/>
  <c r="H190" i="12"/>
  <c r="I190" i="12" a="1"/>
  <c r="I190" i="12"/>
  <c r="J190" i="12" a="1"/>
  <c r="J190" i="12"/>
  <c r="B191" i="12" a="1"/>
  <c r="B191" i="12"/>
  <c r="C191" i="12" a="1"/>
  <c r="C191" i="12"/>
  <c r="D191" i="12" a="1"/>
  <c r="D191" i="12"/>
  <c r="E191" i="12" a="1"/>
  <c r="E191" i="12"/>
  <c r="F191" i="12" a="1"/>
  <c r="F191" i="12"/>
  <c r="G191" i="12" a="1"/>
  <c r="G191" i="12"/>
  <c r="H191" i="12" a="1"/>
  <c r="H191" i="12"/>
  <c r="I191" i="12" a="1"/>
  <c r="I191" i="12"/>
  <c r="J191" i="12" a="1"/>
  <c r="J191" i="12"/>
  <c r="B192" i="12" a="1"/>
  <c r="B192" i="12"/>
  <c r="C192" i="12" a="1"/>
  <c r="C192" i="12"/>
  <c r="D192" i="12" a="1"/>
  <c r="D192" i="12"/>
  <c r="E192" i="12" a="1"/>
  <c r="E192" i="12"/>
  <c r="F192" i="12" a="1"/>
  <c r="F192" i="12"/>
  <c r="G192" i="12" a="1"/>
  <c r="G192" i="12"/>
  <c r="H192" i="12" a="1"/>
  <c r="H192" i="12"/>
  <c r="I192" i="12" a="1"/>
  <c r="I192" i="12"/>
  <c r="J192" i="12" a="1"/>
  <c r="J192" i="12"/>
  <c r="B193" i="12" a="1"/>
  <c r="B193" i="12"/>
  <c r="C193" i="12" a="1"/>
  <c r="C193" i="12"/>
  <c r="D193" i="12" a="1"/>
  <c r="D193" i="12"/>
  <c r="E193" i="12" a="1"/>
  <c r="E193" i="12"/>
  <c r="F193" i="12" a="1"/>
  <c r="F193" i="12"/>
  <c r="G193" i="12" a="1"/>
  <c r="G193" i="12"/>
  <c r="H193" i="12" a="1"/>
  <c r="H193" i="12"/>
  <c r="I193" i="12" a="1"/>
  <c r="I193" i="12"/>
  <c r="J193" i="12" a="1"/>
  <c r="J193" i="12"/>
  <c r="B194" i="12" a="1"/>
  <c r="B194" i="12"/>
  <c r="C194" i="12" a="1"/>
  <c r="C194" i="12"/>
  <c r="D194" i="12" a="1"/>
  <c r="D194" i="12"/>
  <c r="E194" i="12" a="1"/>
  <c r="E194" i="12"/>
  <c r="F194" i="12" a="1"/>
  <c r="F194" i="12"/>
  <c r="G194" i="12" a="1"/>
  <c r="G194" i="12"/>
  <c r="H194" i="12" a="1"/>
  <c r="H194" i="12"/>
  <c r="I194" i="12" a="1"/>
  <c r="I194" i="12"/>
  <c r="J194" i="12" a="1"/>
  <c r="J194" i="12"/>
  <c r="B195" i="12" a="1"/>
  <c r="B195" i="12"/>
  <c r="C195" i="12" a="1"/>
  <c r="C195" i="12"/>
  <c r="D195" i="12" a="1"/>
  <c r="D195" i="12"/>
  <c r="E195" i="12" a="1"/>
  <c r="E195" i="12"/>
  <c r="F195" i="12" a="1"/>
  <c r="F195" i="12"/>
  <c r="G195" i="12" a="1"/>
  <c r="G195" i="12"/>
  <c r="H195" i="12" a="1"/>
  <c r="H195" i="12"/>
  <c r="I195" i="12" a="1"/>
  <c r="I195" i="12"/>
  <c r="J195" i="12" a="1"/>
  <c r="J195" i="12"/>
  <c r="B196" i="12" a="1"/>
  <c r="B196" i="12"/>
  <c r="C196" i="12" a="1"/>
  <c r="C196" i="12"/>
  <c r="D196" i="12" a="1"/>
  <c r="D196" i="12"/>
  <c r="E196" i="12" a="1"/>
  <c r="E196" i="12"/>
  <c r="F196" i="12" a="1"/>
  <c r="F196" i="12"/>
  <c r="G196" i="12" a="1"/>
  <c r="G196" i="12"/>
  <c r="H196" i="12" a="1"/>
  <c r="H196" i="12"/>
  <c r="I196" i="12" a="1"/>
  <c r="I196" i="12"/>
  <c r="J196" i="12" a="1"/>
  <c r="J196" i="12"/>
  <c r="B197" i="12" a="1"/>
  <c r="B197" i="12"/>
  <c r="C197" i="12" a="1"/>
  <c r="C197" i="12"/>
  <c r="D197" i="12" a="1"/>
  <c r="D197" i="12"/>
  <c r="E197" i="12" a="1"/>
  <c r="E197" i="12"/>
  <c r="F197" i="12" a="1"/>
  <c r="F197" i="12"/>
  <c r="G197" i="12" a="1"/>
  <c r="G197" i="12"/>
  <c r="H197" i="12" a="1"/>
  <c r="H197" i="12"/>
  <c r="I197" i="12" a="1"/>
  <c r="I197" i="12"/>
  <c r="J197" i="12" a="1"/>
  <c r="J197" i="12"/>
  <c r="B198" i="12" a="1"/>
  <c r="B198" i="12"/>
  <c r="C198" i="12" a="1"/>
  <c r="C198" i="12"/>
  <c r="D198" i="12" a="1"/>
  <c r="D198" i="12"/>
  <c r="E198" i="12" a="1"/>
  <c r="E198" i="12"/>
  <c r="F198" i="12" a="1"/>
  <c r="F198" i="12"/>
  <c r="G198" i="12" a="1"/>
  <c r="G198" i="12"/>
  <c r="H198" i="12" a="1"/>
  <c r="H198" i="12"/>
  <c r="I198" i="12" a="1"/>
  <c r="I198" i="12"/>
  <c r="J198" i="12" a="1"/>
  <c r="J198" i="12"/>
  <c r="B199" i="12" a="1"/>
  <c r="B199" i="12"/>
  <c r="C199" i="12" a="1"/>
  <c r="C199" i="12"/>
  <c r="D199" i="12" a="1"/>
  <c r="D199" i="12"/>
  <c r="E199" i="12" a="1"/>
  <c r="E199" i="12"/>
  <c r="F199" i="12" a="1"/>
  <c r="F199" i="12"/>
  <c r="G199" i="12" a="1"/>
  <c r="G199" i="12"/>
  <c r="H199" i="12" a="1"/>
  <c r="H199" i="12"/>
  <c r="I199" i="12" a="1"/>
  <c r="I199" i="12"/>
  <c r="J199" i="12" a="1"/>
  <c r="J199" i="12"/>
  <c r="B200" i="12" a="1"/>
  <c r="B200" i="12"/>
  <c r="C200" i="12" a="1"/>
  <c r="C200" i="12"/>
  <c r="D200" i="12" a="1"/>
  <c r="D200" i="12"/>
  <c r="E200" i="12" a="1"/>
  <c r="E200" i="12"/>
  <c r="F200" i="12" a="1"/>
  <c r="F200" i="12"/>
  <c r="G200" i="12" a="1"/>
  <c r="G200" i="12"/>
  <c r="H200" i="12" a="1"/>
  <c r="H200" i="12"/>
  <c r="I200" i="12" a="1"/>
  <c r="I200" i="12"/>
  <c r="J200" i="12" a="1"/>
  <c r="J200" i="12"/>
  <c r="B201" i="12" a="1"/>
  <c r="B201" i="12"/>
  <c r="C201" i="12" a="1"/>
  <c r="C201" i="12"/>
  <c r="D201" i="12" a="1"/>
  <c r="D201" i="12"/>
  <c r="E201" i="12" a="1"/>
  <c r="E201" i="12"/>
  <c r="F201" i="12" a="1"/>
  <c r="F201" i="12"/>
  <c r="G201" i="12" a="1"/>
  <c r="G201" i="12"/>
  <c r="H201" i="12" a="1"/>
  <c r="H201" i="12"/>
  <c r="I201" i="12" a="1"/>
  <c r="I201" i="12"/>
  <c r="J201" i="12" a="1"/>
  <c r="J201" i="12"/>
  <c r="B202" i="12" a="1"/>
  <c r="B202" i="12"/>
  <c r="C202" i="12" a="1"/>
  <c r="C202" i="12"/>
  <c r="D202" i="12" a="1"/>
  <c r="D202" i="12"/>
  <c r="E202" i="12" a="1"/>
  <c r="E202" i="12"/>
  <c r="F202" i="12" a="1"/>
  <c r="F202" i="12"/>
  <c r="G202" i="12" a="1"/>
  <c r="G202" i="12"/>
  <c r="H202" i="12" a="1"/>
  <c r="H202" i="12"/>
  <c r="I202" i="12" a="1"/>
  <c r="I202" i="12"/>
  <c r="J202" i="12" a="1"/>
  <c r="J202" i="12"/>
  <c r="B203" i="12" a="1"/>
  <c r="B203" i="12"/>
  <c r="C203" i="12" a="1"/>
  <c r="C203" i="12"/>
  <c r="D203" i="12" a="1"/>
  <c r="D203" i="12"/>
  <c r="E203" i="12" a="1"/>
  <c r="E203" i="12"/>
  <c r="F203" i="12" a="1"/>
  <c r="F203" i="12"/>
  <c r="G203" i="12" a="1"/>
  <c r="G203" i="12"/>
  <c r="H203" i="12" a="1"/>
  <c r="H203" i="12"/>
  <c r="I203" i="12" a="1"/>
  <c r="I203" i="12"/>
  <c r="J203" i="12" a="1"/>
  <c r="J203" i="12"/>
  <c r="B204" i="12" a="1"/>
  <c r="B204" i="12"/>
  <c r="C204" i="12" a="1"/>
  <c r="C204" i="12"/>
  <c r="D204" i="12" a="1"/>
  <c r="D204" i="12"/>
  <c r="E204" i="12" a="1"/>
  <c r="E204" i="12"/>
  <c r="F204" i="12" a="1"/>
  <c r="F204" i="12"/>
  <c r="G204" i="12" a="1"/>
  <c r="G204" i="12"/>
  <c r="H204" i="12" a="1"/>
  <c r="H204" i="12"/>
  <c r="I204" i="12" a="1"/>
  <c r="I204" i="12"/>
  <c r="J204" i="12" a="1"/>
  <c r="J204" i="12"/>
  <c r="B205" i="12" a="1"/>
  <c r="B205" i="12"/>
  <c r="C205" i="12" a="1"/>
  <c r="C205" i="12"/>
  <c r="D205" i="12" a="1"/>
  <c r="D205" i="12"/>
  <c r="E205" i="12" a="1"/>
  <c r="E205" i="12"/>
  <c r="F205" i="12" a="1"/>
  <c r="F205" i="12"/>
  <c r="G205" i="12" a="1"/>
  <c r="G205" i="12"/>
  <c r="H205" i="12" a="1"/>
  <c r="H205" i="12"/>
  <c r="I205" i="12" a="1"/>
  <c r="I205" i="12"/>
  <c r="J205" i="12" a="1"/>
  <c r="J205" i="12"/>
  <c r="B206" i="12" a="1"/>
  <c r="B206" i="12"/>
  <c r="C206" i="12" a="1"/>
  <c r="C206" i="12"/>
  <c r="D206" i="12" a="1"/>
  <c r="D206" i="12"/>
  <c r="E206" i="12" a="1"/>
  <c r="E206" i="12"/>
  <c r="F206" i="12" a="1"/>
  <c r="F206" i="12"/>
  <c r="G206" i="12" a="1"/>
  <c r="G206" i="12"/>
  <c r="H206" i="12" a="1"/>
  <c r="H206" i="12"/>
  <c r="I206" i="12" a="1"/>
  <c r="I206" i="12"/>
  <c r="J206" i="12" a="1"/>
  <c r="J206" i="12"/>
  <c r="B207" i="12" a="1"/>
  <c r="B207" i="12"/>
  <c r="C207" i="12" a="1"/>
  <c r="C207" i="12"/>
  <c r="D207" i="12" a="1"/>
  <c r="D207" i="12"/>
  <c r="E207" i="12" a="1"/>
  <c r="E207" i="12"/>
  <c r="F207" i="12" a="1"/>
  <c r="F207" i="12"/>
  <c r="G207" i="12" a="1"/>
  <c r="G207" i="12"/>
  <c r="H207" i="12" a="1"/>
  <c r="H207" i="12"/>
  <c r="I207" i="12" a="1"/>
  <c r="I207" i="12"/>
  <c r="J207" i="12" a="1"/>
  <c r="J207" i="12"/>
  <c r="B208" i="12" a="1"/>
  <c r="B208" i="12"/>
  <c r="C208" i="12" a="1"/>
  <c r="C208" i="12"/>
  <c r="D208" i="12" a="1"/>
  <c r="D208" i="12"/>
  <c r="E208" i="12" a="1"/>
  <c r="E208" i="12"/>
  <c r="F208" i="12" a="1"/>
  <c r="F208" i="12"/>
  <c r="G208" i="12" a="1"/>
  <c r="G208" i="12"/>
  <c r="H208" i="12" a="1"/>
  <c r="H208" i="12"/>
  <c r="I208" i="12" a="1"/>
  <c r="I208" i="12"/>
  <c r="J208" i="12" a="1"/>
  <c r="J208" i="12"/>
  <c r="B209" i="12" a="1"/>
  <c r="B209" i="12"/>
  <c r="C209" i="12" a="1"/>
  <c r="C209" i="12"/>
  <c r="D209" i="12" a="1"/>
  <c r="D209" i="12"/>
  <c r="E209" i="12" a="1"/>
  <c r="E209" i="12"/>
  <c r="F209" i="12" a="1"/>
  <c r="F209" i="12"/>
  <c r="G209" i="12" a="1"/>
  <c r="G209" i="12"/>
  <c r="H209" i="12" a="1"/>
  <c r="H209" i="12"/>
  <c r="I209" i="12" a="1"/>
  <c r="I209" i="12"/>
  <c r="J209" i="12" a="1"/>
  <c r="J209" i="12"/>
  <c r="B210" i="12" a="1"/>
  <c r="B210" i="12"/>
  <c r="C210" i="12" a="1"/>
  <c r="C210" i="12"/>
  <c r="D210" i="12" a="1"/>
  <c r="D210" i="12"/>
  <c r="E210" i="12" a="1"/>
  <c r="E210" i="12"/>
  <c r="F210" i="12" a="1"/>
  <c r="F210" i="12"/>
  <c r="G210" i="12" a="1"/>
  <c r="G210" i="12"/>
  <c r="H210" i="12" a="1"/>
  <c r="H210" i="12"/>
  <c r="I210" i="12" a="1"/>
  <c r="I210" i="12"/>
  <c r="J210" i="12" a="1"/>
  <c r="J210" i="12"/>
  <c r="B211" i="12" a="1"/>
  <c r="B211" i="12"/>
  <c r="C211" i="12" a="1"/>
  <c r="C211" i="12"/>
  <c r="D211" i="12" a="1"/>
  <c r="D211" i="12"/>
  <c r="E211" i="12" a="1"/>
  <c r="E211" i="12"/>
  <c r="F211" i="12" a="1"/>
  <c r="F211" i="12"/>
  <c r="G211" i="12" a="1"/>
  <c r="G211" i="12"/>
  <c r="H211" i="12" a="1"/>
  <c r="H211" i="12"/>
  <c r="I211" i="12" a="1"/>
  <c r="I211" i="12"/>
  <c r="J211" i="12" a="1"/>
  <c r="J211" i="12"/>
  <c r="B212" i="12" a="1"/>
  <c r="B212" i="12"/>
  <c r="C212" i="12" a="1"/>
  <c r="C212" i="12"/>
  <c r="D212" i="12" a="1"/>
  <c r="D212" i="12"/>
  <c r="E212" i="12" a="1"/>
  <c r="E212" i="12"/>
  <c r="F212" i="12" a="1"/>
  <c r="F212" i="12"/>
  <c r="G212" i="12" a="1"/>
  <c r="G212" i="12"/>
  <c r="H212" i="12" a="1"/>
  <c r="H212" i="12"/>
  <c r="I212" i="12" a="1"/>
  <c r="I212" i="12"/>
  <c r="J212" i="12" a="1"/>
  <c r="J212" i="12"/>
  <c r="B213" i="12" a="1"/>
  <c r="B213" i="12"/>
  <c r="C213" i="12" a="1"/>
  <c r="C213" i="12"/>
  <c r="D213" i="12" a="1"/>
  <c r="D213" i="12"/>
  <c r="E213" i="12" a="1"/>
  <c r="E213" i="12"/>
  <c r="F213" i="12" a="1"/>
  <c r="F213" i="12"/>
  <c r="G213" i="12" a="1"/>
  <c r="G213" i="12"/>
  <c r="H213" i="12" a="1"/>
  <c r="H213" i="12"/>
  <c r="I213" i="12" a="1"/>
  <c r="I213" i="12"/>
  <c r="J213" i="12" a="1"/>
  <c r="J213" i="12"/>
  <c r="B214" i="12" a="1"/>
  <c r="B214" i="12"/>
  <c r="C214" i="12" a="1"/>
  <c r="C214" i="12"/>
  <c r="D214" i="12" a="1"/>
  <c r="D214" i="12"/>
  <c r="E214" i="12" a="1"/>
  <c r="E214" i="12"/>
  <c r="F214" i="12" a="1"/>
  <c r="F214" i="12"/>
  <c r="G214" i="12" a="1"/>
  <c r="G214" i="12"/>
  <c r="H214" i="12" a="1"/>
  <c r="H214" i="12"/>
  <c r="I214" i="12" a="1"/>
  <c r="I214" i="12"/>
  <c r="J214" i="12" a="1"/>
  <c r="J214" i="12"/>
  <c r="B215" i="12" a="1"/>
  <c r="B215" i="12"/>
  <c r="C215" i="12" a="1"/>
  <c r="C215" i="12"/>
  <c r="D215" i="12" a="1"/>
  <c r="D215" i="12"/>
  <c r="E215" i="12" a="1"/>
  <c r="E215" i="12"/>
  <c r="F215" i="12" a="1"/>
  <c r="F215" i="12"/>
  <c r="G215" i="12" a="1"/>
  <c r="G215" i="12"/>
  <c r="H215" i="12" a="1"/>
  <c r="H215" i="12"/>
  <c r="I215" i="12" a="1"/>
  <c r="I215" i="12"/>
  <c r="J215" i="12" a="1"/>
  <c r="J215" i="12"/>
  <c r="B216" i="12" a="1"/>
  <c r="B216" i="12"/>
  <c r="C216" i="12" a="1"/>
  <c r="C216" i="12"/>
  <c r="D216" i="12" a="1"/>
  <c r="D216" i="12"/>
  <c r="E216" i="12" a="1"/>
  <c r="E216" i="12"/>
  <c r="F216" i="12" a="1"/>
  <c r="F216" i="12"/>
  <c r="G216" i="12" a="1"/>
  <c r="G216" i="12"/>
  <c r="H216" i="12" a="1"/>
  <c r="H216" i="12"/>
  <c r="I216" i="12" a="1"/>
  <c r="I216" i="12"/>
  <c r="J216" i="12" a="1"/>
  <c r="J216" i="12"/>
  <c r="B217" i="12" a="1"/>
  <c r="B217" i="12"/>
  <c r="C217" i="12" a="1"/>
  <c r="C217" i="12"/>
  <c r="D217" i="12" a="1"/>
  <c r="D217" i="12"/>
  <c r="E217" i="12" a="1"/>
  <c r="E217" i="12"/>
  <c r="F217" i="12" a="1"/>
  <c r="F217" i="12"/>
  <c r="G217" i="12" a="1"/>
  <c r="G217" i="12"/>
  <c r="H217" i="12" a="1"/>
  <c r="H217" i="12"/>
  <c r="I217" i="12" a="1"/>
  <c r="I217" i="12"/>
  <c r="J217" i="12" a="1"/>
  <c r="J217" i="12"/>
  <c r="B218" i="12" a="1"/>
  <c r="B218" i="12"/>
  <c r="C218" i="12" a="1"/>
  <c r="C218" i="12"/>
  <c r="D218" i="12" a="1"/>
  <c r="D218" i="12"/>
  <c r="E218" i="12" a="1"/>
  <c r="E218" i="12"/>
  <c r="F218" i="12" a="1"/>
  <c r="F218" i="12"/>
  <c r="G218" i="12" a="1"/>
  <c r="G218" i="12"/>
  <c r="H218" i="12" a="1"/>
  <c r="H218" i="12"/>
  <c r="I218" i="12" a="1"/>
  <c r="I218" i="12"/>
  <c r="J218" i="12" a="1"/>
  <c r="J218" i="12"/>
  <c r="B219" i="12" a="1"/>
  <c r="B219" i="12"/>
  <c r="C219" i="12" a="1"/>
  <c r="C219" i="12"/>
  <c r="D219" i="12" a="1"/>
  <c r="D219" i="12"/>
  <c r="E219" i="12" a="1"/>
  <c r="E219" i="12"/>
  <c r="F219" i="12" a="1"/>
  <c r="F219" i="12"/>
  <c r="G219" i="12" a="1"/>
  <c r="G219" i="12"/>
  <c r="H219" i="12" a="1"/>
  <c r="H219" i="12"/>
  <c r="I219" i="12" a="1"/>
  <c r="I219" i="12"/>
  <c r="J219" i="12" a="1"/>
  <c r="J219" i="12"/>
  <c r="B220" i="12" a="1"/>
  <c r="B220" i="12"/>
  <c r="C220" i="12" a="1"/>
  <c r="C220" i="12"/>
  <c r="D220" i="12" a="1"/>
  <c r="D220" i="12"/>
  <c r="E220" i="12" a="1"/>
  <c r="E220" i="12"/>
  <c r="F220" i="12" a="1"/>
  <c r="F220" i="12"/>
  <c r="G220" i="12" a="1"/>
  <c r="G220" i="12"/>
  <c r="H220" i="12" a="1"/>
  <c r="H220" i="12"/>
  <c r="I220" i="12" a="1"/>
  <c r="I220" i="12"/>
  <c r="J220" i="12" a="1"/>
  <c r="J220" i="12"/>
  <c r="B221" i="12" a="1"/>
  <c r="B221" i="12"/>
  <c r="C221" i="12" a="1"/>
  <c r="C221" i="12"/>
  <c r="D221" i="12" a="1"/>
  <c r="D221" i="12"/>
  <c r="E221" i="12" a="1"/>
  <c r="E221" i="12"/>
  <c r="F221" i="12" a="1"/>
  <c r="F221" i="12"/>
  <c r="G221" i="12" a="1"/>
  <c r="G221" i="12"/>
  <c r="H221" i="12" a="1"/>
  <c r="H221" i="12"/>
  <c r="I221" i="12" a="1"/>
  <c r="I221" i="12"/>
  <c r="J221" i="12" a="1"/>
  <c r="J221" i="12"/>
  <c r="B222" i="12" a="1"/>
  <c r="B222" i="12"/>
  <c r="C222" i="12" a="1"/>
  <c r="C222" i="12"/>
  <c r="D222" i="12" a="1"/>
  <c r="D222" i="12"/>
  <c r="E222" i="12" a="1"/>
  <c r="E222" i="12"/>
  <c r="F222" i="12" a="1"/>
  <c r="F222" i="12"/>
  <c r="G222" i="12" a="1"/>
  <c r="G222" i="12"/>
  <c r="H222" i="12" a="1"/>
  <c r="H222" i="12"/>
  <c r="I222" i="12" a="1"/>
  <c r="I222" i="12"/>
  <c r="J222" i="12" a="1"/>
  <c r="J222" i="12"/>
  <c r="B223" i="12" a="1"/>
  <c r="B223" i="12"/>
  <c r="C223" i="12" a="1"/>
  <c r="C223" i="12"/>
  <c r="D223" i="12" a="1"/>
  <c r="D223" i="12"/>
  <c r="E223" i="12" a="1"/>
  <c r="E223" i="12"/>
  <c r="F223" i="12" a="1"/>
  <c r="F223" i="12"/>
  <c r="G223" i="12" a="1"/>
  <c r="G223" i="12"/>
  <c r="H223" i="12" a="1"/>
  <c r="H223" i="12"/>
  <c r="I223" i="12" a="1"/>
  <c r="I223" i="12"/>
  <c r="J223" i="12" a="1"/>
  <c r="J223" i="12"/>
  <c r="B224" i="12" a="1"/>
  <c r="B224" i="12"/>
  <c r="C224" i="12" a="1"/>
  <c r="C224" i="12"/>
  <c r="D224" i="12" a="1"/>
  <c r="D224" i="12"/>
  <c r="E224" i="12" a="1"/>
  <c r="E224" i="12"/>
  <c r="F224" i="12" a="1"/>
  <c r="F224" i="12"/>
  <c r="G224" i="12" a="1"/>
  <c r="G224" i="12"/>
  <c r="H224" i="12" a="1"/>
  <c r="H224" i="12"/>
  <c r="I224" i="12" a="1"/>
  <c r="I224" i="12"/>
  <c r="J224" i="12" a="1"/>
  <c r="J224" i="12"/>
  <c r="B225" i="12" a="1"/>
  <c r="B225" i="12"/>
  <c r="C225" i="12" a="1"/>
  <c r="C225" i="12"/>
  <c r="D225" i="12" a="1"/>
  <c r="D225" i="12"/>
  <c r="E225" i="12" a="1"/>
  <c r="E225" i="12"/>
  <c r="F225" i="12" a="1"/>
  <c r="F225" i="12"/>
  <c r="G225" i="12" a="1"/>
  <c r="G225" i="12"/>
  <c r="H225" i="12" a="1"/>
  <c r="H225" i="12"/>
  <c r="I225" i="12" a="1"/>
  <c r="I225" i="12"/>
  <c r="J225" i="12" a="1"/>
  <c r="J225" i="12"/>
  <c r="B226" i="12" a="1"/>
  <c r="B226" i="12"/>
  <c r="C226" i="12" a="1"/>
  <c r="C226" i="12"/>
  <c r="D226" i="12" a="1"/>
  <c r="D226" i="12"/>
  <c r="E226" i="12" a="1"/>
  <c r="E226" i="12"/>
  <c r="F226" i="12" a="1"/>
  <c r="F226" i="12"/>
  <c r="G226" i="12" a="1"/>
  <c r="G226" i="12"/>
  <c r="H226" i="12" a="1"/>
  <c r="H226" i="12"/>
  <c r="I226" i="12" a="1"/>
  <c r="I226" i="12"/>
  <c r="J226" i="12" a="1"/>
  <c r="J226" i="12"/>
  <c r="B227" i="12" a="1"/>
  <c r="B227" i="12"/>
  <c r="C227" i="12" a="1"/>
  <c r="C227" i="12"/>
  <c r="D227" i="12" a="1"/>
  <c r="D227" i="12"/>
  <c r="E227" i="12" a="1"/>
  <c r="E227" i="12"/>
  <c r="F227" i="12" a="1"/>
  <c r="F227" i="12"/>
  <c r="G227" i="12" a="1"/>
  <c r="G227" i="12"/>
  <c r="H227" i="12" a="1"/>
  <c r="H227" i="12"/>
  <c r="I227" i="12" a="1"/>
  <c r="I227" i="12"/>
  <c r="J227" i="12" a="1"/>
  <c r="J227" i="12"/>
  <c r="B228" i="12" a="1"/>
  <c r="B228" i="12"/>
  <c r="C228" i="12" a="1"/>
  <c r="C228" i="12"/>
  <c r="D228" i="12" a="1"/>
  <c r="D228" i="12"/>
  <c r="E228" i="12" a="1"/>
  <c r="E228" i="12"/>
  <c r="F228" i="12" a="1"/>
  <c r="F228" i="12"/>
  <c r="G228" i="12" a="1"/>
  <c r="G228" i="12"/>
  <c r="H228" i="12" a="1"/>
  <c r="H228" i="12"/>
  <c r="I228" i="12" a="1"/>
  <c r="I228" i="12"/>
  <c r="J228" i="12" a="1"/>
  <c r="J228" i="12"/>
  <c r="B229" i="12" a="1"/>
  <c r="B229" i="12"/>
  <c r="C229" i="12" a="1"/>
  <c r="C229" i="12"/>
  <c r="D229" i="12" a="1"/>
  <c r="D229" i="12"/>
  <c r="E229" i="12" a="1"/>
  <c r="E229" i="12"/>
  <c r="F229" i="12" a="1"/>
  <c r="F229" i="12"/>
  <c r="G229" i="12" a="1"/>
  <c r="G229" i="12"/>
  <c r="H229" i="12" a="1"/>
  <c r="H229" i="12"/>
  <c r="I229" i="12" a="1"/>
  <c r="I229" i="12"/>
  <c r="J229" i="12" a="1"/>
  <c r="J229" i="12"/>
  <c r="B230" i="12" a="1"/>
  <c r="B230" i="12"/>
  <c r="C230" i="12" a="1"/>
  <c r="C230" i="12"/>
  <c r="D230" i="12" a="1"/>
  <c r="D230" i="12"/>
  <c r="E230" i="12" a="1"/>
  <c r="E230" i="12"/>
  <c r="F230" i="12" a="1"/>
  <c r="F230" i="12"/>
  <c r="G230" i="12" a="1"/>
  <c r="G230" i="12"/>
  <c r="H230" i="12" a="1"/>
  <c r="H230" i="12"/>
  <c r="I230" i="12" a="1"/>
  <c r="I230" i="12"/>
  <c r="J230" i="12" a="1"/>
  <c r="J230" i="12"/>
  <c r="B231" i="12" a="1"/>
  <c r="B231" i="12"/>
  <c r="C231" i="12" a="1"/>
  <c r="C231" i="12"/>
  <c r="D231" i="12" a="1"/>
  <c r="D231" i="12"/>
  <c r="E231" i="12" a="1"/>
  <c r="E231" i="12"/>
  <c r="F231" i="12" a="1"/>
  <c r="F231" i="12"/>
  <c r="G231" i="12" a="1"/>
  <c r="G231" i="12"/>
  <c r="H231" i="12" a="1"/>
  <c r="H231" i="12"/>
  <c r="I231" i="12" a="1"/>
  <c r="I231" i="12"/>
  <c r="J231" i="12" a="1"/>
  <c r="J231" i="12"/>
  <c r="B232" i="12" a="1"/>
  <c r="B232" i="12"/>
  <c r="C232" i="12" a="1"/>
  <c r="C232" i="12"/>
  <c r="D232" i="12" a="1"/>
  <c r="D232" i="12"/>
  <c r="E232" i="12" a="1"/>
  <c r="E232" i="12"/>
  <c r="F232" i="12" a="1"/>
  <c r="F232" i="12"/>
  <c r="G232" i="12" a="1"/>
  <c r="G232" i="12"/>
  <c r="H232" i="12" a="1"/>
  <c r="H232" i="12"/>
  <c r="I232" i="12" a="1"/>
  <c r="I232" i="12"/>
  <c r="J232" i="12" a="1"/>
  <c r="J232" i="12"/>
  <c r="B233" i="12" a="1"/>
  <c r="B233" i="12"/>
  <c r="C233" i="12" a="1"/>
  <c r="C233" i="12"/>
  <c r="D233" i="12" a="1"/>
  <c r="D233" i="12"/>
  <c r="E233" i="12" a="1"/>
  <c r="E233" i="12"/>
  <c r="F233" i="12" a="1"/>
  <c r="F233" i="12"/>
  <c r="G233" i="12" a="1"/>
  <c r="G233" i="12"/>
  <c r="H233" i="12" a="1"/>
  <c r="H233" i="12"/>
  <c r="I233" i="12" a="1"/>
  <c r="I233" i="12"/>
  <c r="J233" i="12" a="1"/>
  <c r="J233" i="12"/>
  <c r="B234" i="12" a="1"/>
  <c r="B234" i="12"/>
  <c r="C234" i="12" a="1"/>
  <c r="C234" i="12"/>
  <c r="D234" i="12" a="1"/>
  <c r="D234" i="12"/>
  <c r="E234" i="12" a="1"/>
  <c r="E234" i="12"/>
  <c r="F234" i="12" a="1"/>
  <c r="F234" i="12"/>
  <c r="G234" i="12" a="1"/>
  <c r="G234" i="12"/>
  <c r="H234" i="12" a="1"/>
  <c r="H234" i="12"/>
  <c r="I234" i="12" a="1"/>
  <c r="I234" i="12"/>
  <c r="J234" i="12" a="1"/>
  <c r="J234" i="12"/>
  <c r="B235" i="12" a="1"/>
  <c r="B235" i="12"/>
  <c r="C235" i="12" a="1"/>
  <c r="C235" i="12"/>
  <c r="D235" i="12" a="1"/>
  <c r="D235" i="12"/>
  <c r="E235" i="12" a="1"/>
  <c r="E235" i="12"/>
  <c r="F235" i="12" a="1"/>
  <c r="F235" i="12"/>
  <c r="G235" i="12" a="1"/>
  <c r="G235" i="12"/>
  <c r="H235" i="12" a="1"/>
  <c r="H235" i="12"/>
  <c r="I235" i="12" a="1"/>
  <c r="I235" i="12"/>
  <c r="J235" i="12" a="1"/>
  <c r="J235" i="12"/>
  <c r="B236" i="12" a="1"/>
  <c r="B236" i="12"/>
  <c r="C236" i="12" a="1"/>
  <c r="C236" i="12"/>
  <c r="D236" i="12" a="1"/>
  <c r="D236" i="12"/>
  <c r="E236" i="12" a="1"/>
  <c r="E236" i="12"/>
  <c r="F236" i="12" a="1"/>
  <c r="F236" i="12"/>
  <c r="G236" i="12" a="1"/>
  <c r="G236" i="12"/>
  <c r="H236" i="12" a="1"/>
  <c r="H236" i="12"/>
  <c r="I236" i="12" a="1"/>
  <c r="I236" i="12"/>
  <c r="J236" i="12" a="1"/>
  <c r="J236" i="12"/>
  <c r="B237" i="12" a="1"/>
  <c r="B237" i="12"/>
  <c r="C237" i="12" a="1"/>
  <c r="C237" i="12"/>
  <c r="D237" i="12" a="1"/>
  <c r="D237" i="12"/>
  <c r="E237" i="12" a="1"/>
  <c r="E237" i="12"/>
  <c r="F237" i="12" a="1"/>
  <c r="F237" i="12"/>
  <c r="G237" i="12" a="1"/>
  <c r="G237" i="12"/>
  <c r="H237" i="12" a="1"/>
  <c r="H237" i="12"/>
  <c r="I237" i="12" a="1"/>
  <c r="I237" i="12"/>
  <c r="J237" i="12" a="1"/>
  <c r="J237" i="12"/>
  <c r="B238" i="12" a="1"/>
  <c r="B238" i="12"/>
  <c r="C238" i="12" a="1"/>
  <c r="C238" i="12"/>
  <c r="D238" i="12" a="1"/>
  <c r="D238" i="12"/>
  <c r="E238" i="12" a="1"/>
  <c r="E238" i="12"/>
  <c r="F238" i="12" a="1"/>
  <c r="F238" i="12"/>
  <c r="G238" i="12" a="1"/>
  <c r="G238" i="12"/>
  <c r="H238" i="12" a="1"/>
  <c r="H238" i="12"/>
  <c r="I238" i="12" a="1"/>
  <c r="I238" i="12"/>
  <c r="J238" i="12" a="1"/>
  <c r="J238" i="12"/>
  <c r="B239" i="12" a="1"/>
  <c r="B239" i="12"/>
  <c r="C239" i="12" a="1"/>
  <c r="C239" i="12"/>
  <c r="D239" i="12" a="1"/>
  <c r="D239" i="12"/>
  <c r="E239" i="12" a="1"/>
  <c r="E239" i="12"/>
  <c r="F239" i="12" a="1"/>
  <c r="F239" i="12"/>
  <c r="G239" i="12" a="1"/>
  <c r="G239" i="12"/>
  <c r="H239" i="12" a="1"/>
  <c r="H239" i="12"/>
  <c r="I239" i="12" a="1"/>
  <c r="I239" i="12"/>
  <c r="J239" i="12" a="1"/>
  <c r="J239" i="12"/>
  <c r="B240" i="12" a="1"/>
  <c r="B240" i="12"/>
  <c r="C240" i="12" a="1"/>
  <c r="C240" i="12"/>
  <c r="D240" i="12" a="1"/>
  <c r="D240" i="12"/>
  <c r="E240" i="12" a="1"/>
  <c r="E240" i="12"/>
  <c r="F240" i="12" a="1"/>
  <c r="F240" i="12"/>
  <c r="G240" i="12" a="1"/>
  <c r="G240" i="12"/>
  <c r="H240" i="12" a="1"/>
  <c r="H240" i="12"/>
  <c r="I240" i="12" a="1"/>
  <c r="I240" i="12"/>
  <c r="J240" i="12" a="1"/>
  <c r="J240" i="12"/>
  <c r="B241" i="12" a="1"/>
  <c r="B241" i="12"/>
  <c r="C241" i="12" a="1"/>
  <c r="C241" i="12"/>
  <c r="D241" i="12" a="1"/>
  <c r="D241" i="12"/>
  <c r="E241" i="12" a="1"/>
  <c r="E241" i="12"/>
  <c r="F241" i="12" a="1"/>
  <c r="F241" i="12"/>
  <c r="G241" i="12" a="1"/>
  <c r="G241" i="12"/>
  <c r="H241" i="12" a="1"/>
  <c r="H241" i="12"/>
  <c r="I241" i="12" a="1"/>
  <c r="I241" i="12"/>
  <c r="J241" i="12" a="1"/>
  <c r="J241" i="12"/>
  <c r="B242" i="12" a="1"/>
  <c r="B242" i="12"/>
  <c r="C242" i="12" a="1"/>
  <c r="C242" i="12"/>
  <c r="D242" i="12" a="1"/>
  <c r="D242" i="12"/>
  <c r="E242" i="12" a="1"/>
  <c r="E242" i="12"/>
  <c r="F242" i="12" a="1"/>
  <c r="F242" i="12"/>
  <c r="G242" i="12" a="1"/>
  <c r="G242" i="12"/>
  <c r="H242" i="12" a="1"/>
  <c r="H242" i="12"/>
  <c r="I242" i="12" a="1"/>
  <c r="I242" i="12"/>
  <c r="J242" i="12" a="1"/>
  <c r="J242" i="12"/>
  <c r="B243" i="12" a="1"/>
  <c r="B243" i="12"/>
  <c r="C243" i="12" a="1"/>
  <c r="C243" i="12"/>
  <c r="D243" i="12" a="1"/>
  <c r="D243" i="12"/>
  <c r="E243" i="12" a="1"/>
  <c r="E243" i="12"/>
  <c r="F243" i="12" a="1"/>
  <c r="F243" i="12"/>
  <c r="G243" i="12" a="1"/>
  <c r="G243" i="12"/>
  <c r="H243" i="12" a="1"/>
  <c r="H243" i="12"/>
  <c r="I243" i="12" a="1"/>
  <c r="I243" i="12"/>
  <c r="J243" i="12" a="1"/>
  <c r="J243" i="12"/>
  <c r="B244" i="12" a="1"/>
  <c r="B244" i="12"/>
  <c r="C244" i="12" a="1"/>
  <c r="C244" i="12"/>
  <c r="D244" i="12" a="1"/>
  <c r="D244" i="12"/>
  <c r="E244" i="12" a="1"/>
  <c r="E244" i="12"/>
  <c r="F244" i="12" a="1"/>
  <c r="F244" i="12"/>
  <c r="G244" i="12" a="1"/>
  <c r="G244" i="12"/>
  <c r="H244" i="12" a="1"/>
  <c r="H244" i="12"/>
  <c r="I244" i="12" a="1"/>
  <c r="I244" i="12"/>
  <c r="J244" i="12" a="1"/>
  <c r="J244" i="12"/>
  <c r="B245" i="12" a="1"/>
  <c r="B245" i="12"/>
  <c r="C245" i="12" a="1"/>
  <c r="C245" i="12"/>
  <c r="D245" i="12" a="1"/>
  <c r="D245" i="12"/>
  <c r="E245" i="12" a="1"/>
  <c r="E245" i="12"/>
  <c r="F245" i="12" a="1"/>
  <c r="F245" i="12"/>
  <c r="G245" i="12" a="1"/>
  <c r="G245" i="12"/>
  <c r="H245" i="12" a="1"/>
  <c r="H245" i="12"/>
  <c r="I245" i="12" a="1"/>
  <c r="I245" i="12"/>
  <c r="J245" i="12" a="1"/>
  <c r="J245" i="12"/>
  <c r="B246" i="12" a="1"/>
  <c r="B246" i="12"/>
  <c r="C246" i="12" a="1"/>
  <c r="C246" i="12"/>
  <c r="D246" i="12" a="1"/>
  <c r="D246" i="12"/>
  <c r="E246" i="12" a="1"/>
  <c r="E246" i="12"/>
  <c r="F246" i="12" a="1"/>
  <c r="F246" i="12"/>
  <c r="G246" i="12" a="1"/>
  <c r="G246" i="12"/>
  <c r="H246" i="12" a="1"/>
  <c r="H246" i="12"/>
  <c r="I246" i="12" a="1"/>
  <c r="I246" i="12"/>
  <c r="J246" i="12" a="1"/>
  <c r="J246" i="12"/>
  <c r="B247" i="12" a="1"/>
  <c r="B247" i="12"/>
  <c r="C247" i="12" a="1"/>
  <c r="C247" i="12"/>
  <c r="D247" i="12" a="1"/>
  <c r="D247" i="12"/>
  <c r="E247" i="12" a="1"/>
  <c r="E247" i="12"/>
  <c r="F247" i="12" a="1"/>
  <c r="F247" i="12"/>
  <c r="G247" i="12" a="1"/>
  <c r="G247" i="12"/>
  <c r="H247" i="12" a="1"/>
  <c r="H247" i="12"/>
  <c r="I247" i="12" a="1"/>
  <c r="I247" i="12"/>
  <c r="J247" i="12" a="1"/>
  <c r="J247" i="12"/>
  <c r="B248" i="12" a="1"/>
  <c r="B248" i="12"/>
  <c r="C248" i="12" a="1"/>
  <c r="C248" i="12"/>
  <c r="D248" i="12" a="1"/>
  <c r="D248" i="12"/>
  <c r="E248" i="12" a="1"/>
  <c r="E248" i="12"/>
  <c r="F248" i="12" a="1"/>
  <c r="F248" i="12"/>
  <c r="G248" i="12" a="1"/>
  <c r="G248" i="12"/>
  <c r="H248" i="12" a="1"/>
  <c r="H248" i="12"/>
  <c r="I248" i="12" a="1"/>
  <c r="I248" i="12"/>
  <c r="J248" i="12" a="1"/>
  <c r="J248" i="12"/>
  <c r="B249" i="12" a="1"/>
  <c r="B249" i="12"/>
  <c r="C249" i="12" a="1"/>
  <c r="C249" i="12"/>
  <c r="D249" i="12" a="1"/>
  <c r="D249" i="12"/>
  <c r="E249" i="12" a="1"/>
  <c r="E249" i="12"/>
  <c r="F249" i="12" a="1"/>
  <c r="F249" i="12"/>
  <c r="G249" i="12" a="1"/>
  <c r="G249" i="12"/>
  <c r="H249" i="12" a="1"/>
  <c r="H249" i="12"/>
  <c r="I249" i="12" a="1"/>
  <c r="I249" i="12"/>
  <c r="J249" i="12" a="1"/>
  <c r="J249" i="12"/>
  <c r="B250" i="12" a="1"/>
  <c r="B250" i="12"/>
  <c r="C250" i="12" a="1"/>
  <c r="C250" i="12"/>
  <c r="D250" i="12" a="1"/>
  <c r="D250" i="12"/>
  <c r="E250" i="12" a="1"/>
  <c r="E250" i="12"/>
  <c r="F250" i="12" a="1"/>
  <c r="F250" i="12"/>
  <c r="G250" i="12" a="1"/>
  <c r="G250" i="12"/>
  <c r="H250" i="12" a="1"/>
  <c r="H250" i="12"/>
  <c r="I250" i="12" a="1"/>
  <c r="I250" i="12"/>
  <c r="J250" i="12" a="1"/>
  <c r="J250" i="12"/>
  <c r="B251" i="12" a="1"/>
  <c r="B251" i="12"/>
  <c r="C251" i="12" a="1"/>
  <c r="C251" i="12"/>
  <c r="D251" i="12" a="1"/>
  <c r="D251" i="12"/>
  <c r="E251" i="12" a="1"/>
  <c r="E251" i="12"/>
  <c r="F251" i="12" a="1"/>
  <c r="F251" i="12"/>
  <c r="G251" i="12" a="1"/>
  <c r="G251" i="12"/>
  <c r="H251" i="12" a="1"/>
  <c r="H251" i="12"/>
  <c r="I251" i="12" a="1"/>
  <c r="I251" i="12"/>
  <c r="J251" i="12" a="1"/>
  <c r="J251" i="12"/>
  <c r="B252" i="12" a="1"/>
  <c r="B252" i="12"/>
  <c r="C252" i="12" a="1"/>
  <c r="C252" i="12"/>
  <c r="D252" i="12" a="1"/>
  <c r="D252" i="12"/>
  <c r="E252" i="12" a="1"/>
  <c r="E252" i="12"/>
  <c r="F252" i="12" a="1"/>
  <c r="F252" i="12"/>
  <c r="G252" i="12" a="1"/>
  <c r="G252" i="12"/>
  <c r="H252" i="12" a="1"/>
  <c r="H252" i="12"/>
  <c r="I252" i="12" a="1"/>
  <c r="I252" i="12"/>
  <c r="J252" i="12" a="1"/>
  <c r="J252" i="12"/>
  <c r="B253" i="12" a="1"/>
  <c r="B253" i="12"/>
  <c r="C253" i="12" a="1"/>
  <c r="C253" i="12"/>
  <c r="D253" i="12" a="1"/>
  <c r="D253" i="12"/>
  <c r="E253" i="12" a="1"/>
  <c r="E253" i="12"/>
  <c r="F253" i="12" a="1"/>
  <c r="F253" i="12"/>
  <c r="G253" i="12" a="1"/>
  <c r="G253" i="12"/>
  <c r="H253" i="12" a="1"/>
  <c r="H253" i="12"/>
  <c r="I253" i="12" a="1"/>
  <c r="I253" i="12"/>
  <c r="J253" i="12" a="1"/>
  <c r="J253" i="12"/>
  <c r="B254" i="12" a="1"/>
  <c r="B254" i="12"/>
  <c r="C254" i="12" a="1"/>
  <c r="C254" i="12"/>
  <c r="D254" i="12" a="1"/>
  <c r="D254" i="12"/>
  <c r="E254" i="12" a="1"/>
  <c r="E254" i="12"/>
  <c r="F254" i="12" a="1"/>
  <c r="F254" i="12"/>
  <c r="G254" i="12" a="1"/>
  <c r="G254" i="12"/>
  <c r="H254" i="12" a="1"/>
  <c r="H254" i="12"/>
  <c r="I254" i="12" a="1"/>
  <c r="I254" i="12"/>
  <c r="J254" i="12" a="1"/>
  <c r="J254" i="12"/>
  <c r="B255" i="12" a="1"/>
  <c r="B255" i="12"/>
  <c r="C255" i="12" a="1"/>
  <c r="C255" i="12"/>
  <c r="D255" i="12" a="1"/>
  <c r="D255" i="12"/>
  <c r="E255" i="12" a="1"/>
  <c r="E255" i="12"/>
  <c r="F255" i="12" a="1"/>
  <c r="F255" i="12"/>
  <c r="G255" i="12" a="1"/>
  <c r="G255" i="12"/>
  <c r="H255" i="12" a="1"/>
  <c r="H255" i="12"/>
  <c r="I255" i="12" a="1"/>
  <c r="I255" i="12"/>
  <c r="J255" i="12" a="1"/>
  <c r="J255" i="12"/>
  <c r="B256" i="12" a="1"/>
  <c r="B256" i="12"/>
  <c r="C256" i="12" a="1"/>
  <c r="C256" i="12"/>
  <c r="D256" i="12" a="1"/>
  <c r="D256" i="12"/>
  <c r="E256" i="12" a="1"/>
  <c r="E256" i="12"/>
  <c r="F256" i="12" a="1"/>
  <c r="F256" i="12"/>
  <c r="G256" i="12" a="1"/>
  <c r="G256" i="12"/>
  <c r="H256" i="12" a="1"/>
  <c r="H256" i="12"/>
  <c r="I256" i="12" a="1"/>
  <c r="I256" i="12"/>
  <c r="J256" i="12" a="1"/>
  <c r="J256" i="12"/>
  <c r="B257" i="12" a="1"/>
  <c r="B257" i="12"/>
  <c r="C257" i="12" a="1"/>
  <c r="C257" i="12"/>
  <c r="D257" i="12" a="1"/>
  <c r="D257" i="12"/>
  <c r="E257" i="12" a="1"/>
  <c r="E257" i="12"/>
  <c r="F257" i="12" a="1"/>
  <c r="F257" i="12"/>
  <c r="G257" i="12" a="1"/>
  <c r="G257" i="12"/>
  <c r="H257" i="12" a="1"/>
  <c r="H257" i="12"/>
  <c r="I257" i="12" a="1"/>
  <c r="I257" i="12"/>
  <c r="J257" i="12" a="1"/>
  <c r="J257" i="12"/>
  <c r="B258" i="12" a="1"/>
  <c r="B258" i="12"/>
  <c r="C258" i="12" a="1"/>
  <c r="C258" i="12"/>
  <c r="D258" i="12" a="1"/>
  <c r="D258" i="12"/>
  <c r="E258" i="12" a="1"/>
  <c r="E258" i="12"/>
  <c r="F258" i="12" a="1"/>
  <c r="F258" i="12"/>
  <c r="G258" i="12" a="1"/>
  <c r="G258" i="12"/>
  <c r="H258" i="12" a="1"/>
  <c r="H258" i="12"/>
  <c r="I258" i="12" a="1"/>
  <c r="I258" i="12"/>
  <c r="J258" i="12" a="1"/>
  <c r="J258" i="12"/>
  <c r="B259" i="12" a="1"/>
  <c r="B259" i="12"/>
  <c r="C259" i="12" a="1"/>
  <c r="C259" i="12"/>
  <c r="D259" i="12" a="1"/>
  <c r="D259" i="12"/>
  <c r="E259" i="12" a="1"/>
  <c r="E259" i="12"/>
  <c r="F259" i="12" a="1"/>
  <c r="F259" i="12"/>
  <c r="G259" i="12" a="1"/>
  <c r="G259" i="12"/>
  <c r="H259" i="12" a="1"/>
  <c r="H259" i="12"/>
  <c r="I259" i="12" a="1"/>
  <c r="I259" i="12"/>
  <c r="J259" i="12" a="1"/>
  <c r="J259" i="12"/>
  <c r="B260" i="12" a="1"/>
  <c r="B260" i="12"/>
  <c r="C260" i="12" a="1"/>
  <c r="C260" i="12"/>
  <c r="D260" i="12" a="1"/>
  <c r="D260" i="12"/>
  <c r="E260" i="12" a="1"/>
  <c r="E260" i="12"/>
  <c r="F260" i="12" a="1"/>
  <c r="F260" i="12"/>
  <c r="G260" i="12" a="1"/>
  <c r="G260" i="12"/>
  <c r="H260" i="12" a="1"/>
  <c r="H260" i="12"/>
  <c r="I260" i="12" a="1"/>
  <c r="I260" i="12"/>
  <c r="J260" i="12" a="1"/>
  <c r="J260" i="12"/>
  <c r="B261" i="12" a="1"/>
  <c r="B261" i="12"/>
  <c r="C261" i="12" a="1"/>
  <c r="C261" i="12"/>
  <c r="D261" i="12" a="1"/>
  <c r="D261" i="12"/>
  <c r="E261" i="12" a="1"/>
  <c r="E261" i="12"/>
  <c r="F261" i="12" a="1"/>
  <c r="F261" i="12"/>
  <c r="G261" i="12" a="1"/>
  <c r="G261" i="12"/>
  <c r="H261" i="12" a="1"/>
  <c r="H261" i="12"/>
  <c r="I261" i="12" a="1"/>
  <c r="I261" i="12"/>
  <c r="J261" i="12" a="1"/>
  <c r="J261" i="12"/>
  <c r="B262" i="12" a="1"/>
  <c r="B262" i="12"/>
  <c r="C262" i="12" a="1"/>
  <c r="C262" i="12"/>
  <c r="D262" i="12" a="1"/>
  <c r="D262" i="12"/>
  <c r="E262" i="12" a="1"/>
  <c r="E262" i="12"/>
  <c r="F262" i="12" a="1"/>
  <c r="F262" i="12"/>
  <c r="G262" i="12" a="1"/>
  <c r="G262" i="12"/>
  <c r="H262" i="12" a="1"/>
  <c r="H262" i="12"/>
  <c r="I262" i="12" a="1"/>
  <c r="I262" i="12"/>
  <c r="J262" i="12" a="1"/>
  <c r="J262" i="12"/>
  <c r="B263" i="12" a="1"/>
  <c r="B263" i="12"/>
  <c r="C263" i="12" a="1"/>
  <c r="C263" i="12"/>
  <c r="D263" i="12" a="1"/>
  <c r="D263" i="12"/>
  <c r="E263" i="12" a="1"/>
  <c r="E263" i="12"/>
  <c r="F263" i="12" a="1"/>
  <c r="F263" i="12"/>
  <c r="G263" i="12" a="1"/>
  <c r="G263" i="12"/>
  <c r="H263" i="12" a="1"/>
  <c r="H263" i="12"/>
  <c r="I263" i="12" a="1"/>
  <c r="I263" i="12"/>
  <c r="J263" i="12" a="1"/>
  <c r="J263" i="12"/>
  <c r="B264" i="12" a="1"/>
  <c r="B264" i="12"/>
  <c r="C264" i="12" a="1"/>
  <c r="C264" i="12"/>
  <c r="D264" i="12" a="1"/>
  <c r="D264" i="12"/>
  <c r="E264" i="12" a="1"/>
  <c r="E264" i="12"/>
  <c r="F264" i="12" a="1"/>
  <c r="F264" i="12"/>
  <c r="G264" i="12" a="1"/>
  <c r="G264" i="12"/>
  <c r="H264" i="12" a="1"/>
  <c r="H264" i="12"/>
  <c r="I264" i="12" a="1"/>
  <c r="I264" i="12"/>
  <c r="J264" i="12" a="1"/>
  <c r="J264" i="12"/>
  <c r="B265" i="12" a="1"/>
  <c r="B265" i="12"/>
  <c r="C265" i="12" a="1"/>
  <c r="C265" i="12"/>
  <c r="D265" i="12" a="1"/>
  <c r="D265" i="12"/>
  <c r="E265" i="12" a="1"/>
  <c r="E265" i="12"/>
  <c r="F265" i="12" a="1"/>
  <c r="F265" i="12"/>
  <c r="G265" i="12" a="1"/>
  <c r="G265" i="12"/>
  <c r="H265" i="12" a="1"/>
  <c r="H265" i="12"/>
  <c r="I265" i="12" a="1"/>
  <c r="I265" i="12"/>
  <c r="J265" i="12" a="1"/>
  <c r="J265" i="12"/>
  <c r="B266" i="12" a="1"/>
  <c r="B266" i="12"/>
  <c r="C266" i="12" a="1"/>
  <c r="C266" i="12"/>
  <c r="D266" i="12" a="1"/>
  <c r="D266" i="12"/>
  <c r="E266" i="12" a="1"/>
  <c r="E266" i="12"/>
  <c r="F266" i="12" a="1"/>
  <c r="F266" i="12"/>
  <c r="G266" i="12" a="1"/>
  <c r="G266" i="12"/>
  <c r="H266" i="12" a="1"/>
  <c r="H266" i="12"/>
  <c r="I266" i="12" a="1"/>
  <c r="I266" i="12"/>
  <c r="J266" i="12" a="1"/>
  <c r="J266" i="12"/>
  <c r="B267" i="12" a="1"/>
  <c r="B267" i="12"/>
  <c r="C267" i="12" a="1"/>
  <c r="C267" i="12"/>
  <c r="D267" i="12" a="1"/>
  <c r="D267" i="12"/>
  <c r="E267" i="12" a="1"/>
  <c r="E267" i="12"/>
  <c r="F267" i="12" a="1"/>
  <c r="F267" i="12"/>
  <c r="G267" i="12" a="1"/>
  <c r="G267" i="12"/>
  <c r="H267" i="12" a="1"/>
  <c r="H267" i="12"/>
  <c r="I267" i="12" a="1"/>
  <c r="I267" i="12"/>
  <c r="J267" i="12" a="1"/>
  <c r="J267" i="12"/>
  <c r="B268" i="12" a="1"/>
  <c r="B268" i="12"/>
  <c r="C268" i="12" a="1"/>
  <c r="C268" i="12"/>
  <c r="D268" i="12" a="1"/>
  <c r="D268" i="12"/>
  <c r="E268" i="12" a="1"/>
  <c r="E268" i="12"/>
  <c r="F268" i="12" a="1"/>
  <c r="F268" i="12"/>
  <c r="G268" i="12" a="1"/>
  <c r="G268" i="12"/>
  <c r="H268" i="12" a="1"/>
  <c r="H268" i="12"/>
  <c r="I268" i="12" a="1"/>
  <c r="I268" i="12"/>
  <c r="J268" i="12" a="1"/>
  <c r="J268" i="12"/>
  <c r="B269" i="12" a="1"/>
  <c r="B269" i="12"/>
  <c r="C269" i="12" a="1"/>
  <c r="C269" i="12"/>
  <c r="D269" i="12" a="1"/>
  <c r="D269" i="12"/>
  <c r="E269" i="12" a="1"/>
  <c r="E269" i="12"/>
  <c r="F269" i="12" a="1"/>
  <c r="F269" i="12"/>
  <c r="G269" i="12" a="1"/>
  <c r="G269" i="12"/>
  <c r="H269" i="12" a="1"/>
  <c r="H269" i="12"/>
  <c r="I269" i="12" a="1"/>
  <c r="I269" i="12"/>
  <c r="J269" i="12" a="1"/>
  <c r="J269" i="12"/>
  <c r="B270" i="12" a="1"/>
  <c r="B270" i="12"/>
  <c r="C270" i="12" a="1"/>
  <c r="C270" i="12"/>
  <c r="D270" i="12" a="1"/>
  <c r="D270" i="12"/>
  <c r="E270" i="12" a="1"/>
  <c r="E270" i="12"/>
  <c r="F270" i="12" a="1"/>
  <c r="F270" i="12"/>
  <c r="G270" i="12" a="1"/>
  <c r="G270" i="12"/>
  <c r="H270" i="12" a="1"/>
  <c r="H270" i="12"/>
  <c r="I270" i="12" a="1"/>
  <c r="I270" i="12"/>
  <c r="J270" i="12" a="1"/>
  <c r="J270" i="12"/>
  <c r="B271" i="12" a="1"/>
  <c r="B271" i="12"/>
  <c r="C271" i="12" a="1"/>
  <c r="C271" i="12"/>
  <c r="D271" i="12" a="1"/>
  <c r="D271" i="12"/>
  <c r="E271" i="12" a="1"/>
  <c r="E271" i="12"/>
  <c r="F271" i="12" a="1"/>
  <c r="F271" i="12"/>
  <c r="G271" i="12" a="1"/>
  <c r="G271" i="12"/>
  <c r="H271" i="12" a="1"/>
  <c r="H271" i="12"/>
  <c r="I271" i="12" a="1"/>
  <c r="I271" i="12"/>
  <c r="J271" i="12" a="1"/>
  <c r="J271" i="12"/>
  <c r="B272" i="12" a="1"/>
  <c r="B272" i="12"/>
  <c r="C272" i="12" a="1"/>
  <c r="C272" i="12"/>
  <c r="D272" i="12" a="1"/>
  <c r="D272" i="12"/>
  <c r="E272" i="12" a="1"/>
  <c r="E272" i="12"/>
  <c r="F272" i="12" a="1"/>
  <c r="F272" i="12"/>
  <c r="G272" i="12" a="1"/>
  <c r="G272" i="12"/>
  <c r="H272" i="12" a="1"/>
  <c r="H272" i="12"/>
  <c r="I272" i="12" a="1"/>
  <c r="I272" i="12"/>
  <c r="J272" i="12" a="1"/>
  <c r="J272" i="12"/>
  <c r="B273" i="12" a="1"/>
  <c r="B273" i="12"/>
  <c r="C273" i="12" a="1"/>
  <c r="C273" i="12"/>
  <c r="D273" i="12" a="1"/>
  <c r="D273" i="12"/>
  <c r="E273" i="12" a="1"/>
  <c r="E273" i="12"/>
  <c r="F273" i="12" a="1"/>
  <c r="F273" i="12"/>
  <c r="G273" i="12" a="1"/>
  <c r="G273" i="12"/>
  <c r="H273" i="12" a="1"/>
  <c r="H273" i="12"/>
  <c r="I273" i="12" a="1"/>
  <c r="I273" i="12"/>
  <c r="J273" i="12" a="1"/>
  <c r="J273" i="12"/>
  <c r="B274" i="12" a="1"/>
  <c r="B274" i="12"/>
  <c r="C274" i="12" a="1"/>
  <c r="C274" i="12"/>
  <c r="D274" i="12" a="1"/>
  <c r="D274" i="12"/>
  <c r="E274" i="12" a="1"/>
  <c r="E274" i="12"/>
  <c r="F274" i="12" a="1"/>
  <c r="F274" i="12"/>
  <c r="G274" i="12" a="1"/>
  <c r="G274" i="12"/>
  <c r="H274" i="12" a="1"/>
  <c r="H274" i="12"/>
  <c r="I274" i="12" a="1"/>
  <c r="I274" i="12"/>
  <c r="J274" i="12" a="1"/>
  <c r="J274" i="12"/>
  <c r="B275" i="12" a="1"/>
  <c r="B275" i="12"/>
  <c r="C275" i="12" a="1"/>
  <c r="C275" i="12"/>
  <c r="D275" i="12" a="1"/>
  <c r="D275" i="12"/>
  <c r="E275" i="12" a="1"/>
  <c r="E275" i="12"/>
  <c r="F275" i="12" a="1"/>
  <c r="F275" i="12"/>
  <c r="G275" i="12" a="1"/>
  <c r="G275" i="12"/>
  <c r="H275" i="12" a="1"/>
  <c r="H275" i="12"/>
  <c r="I275" i="12" a="1"/>
  <c r="I275" i="12"/>
  <c r="J275" i="12" a="1"/>
  <c r="J275" i="12"/>
  <c r="B276" i="12" a="1"/>
  <c r="B276" i="12"/>
  <c r="C276" i="12" a="1"/>
  <c r="C276" i="12"/>
  <c r="D276" i="12" a="1"/>
  <c r="D276" i="12"/>
  <c r="E276" i="12" a="1"/>
  <c r="E276" i="12"/>
  <c r="F276" i="12" a="1"/>
  <c r="F276" i="12"/>
  <c r="G276" i="12" a="1"/>
  <c r="G276" i="12"/>
  <c r="H276" i="12" a="1"/>
  <c r="H276" i="12"/>
  <c r="I276" i="12" a="1"/>
  <c r="I276" i="12"/>
  <c r="J276" i="12" a="1"/>
  <c r="J276" i="12"/>
  <c r="B277" i="12" a="1"/>
  <c r="B277" i="12"/>
  <c r="C277" i="12" a="1"/>
  <c r="C277" i="12"/>
  <c r="D277" i="12" a="1"/>
  <c r="D277" i="12"/>
  <c r="E277" i="12" a="1"/>
  <c r="E277" i="12"/>
  <c r="F277" i="12" a="1"/>
  <c r="F277" i="12"/>
  <c r="G277" i="12" a="1"/>
  <c r="G277" i="12"/>
  <c r="H277" i="12" a="1"/>
  <c r="H277" i="12"/>
  <c r="I277" i="12" a="1"/>
  <c r="I277" i="12"/>
  <c r="J277" i="12" a="1"/>
  <c r="J277" i="12"/>
  <c r="B278" i="12" a="1"/>
  <c r="B278" i="12"/>
  <c r="C278" i="12" a="1"/>
  <c r="C278" i="12"/>
  <c r="D278" i="12" a="1"/>
  <c r="D278" i="12"/>
  <c r="E278" i="12" a="1"/>
  <c r="E278" i="12"/>
  <c r="F278" i="12" a="1"/>
  <c r="F278" i="12"/>
  <c r="G278" i="12" a="1"/>
  <c r="G278" i="12"/>
  <c r="H278" i="12" a="1"/>
  <c r="H278" i="12"/>
  <c r="I278" i="12" a="1"/>
  <c r="I278" i="12"/>
  <c r="J278" i="12" a="1"/>
  <c r="J278" i="12"/>
  <c r="B279" i="12" a="1"/>
  <c r="B279" i="12"/>
  <c r="C279" i="12" a="1"/>
  <c r="C279" i="12"/>
  <c r="D279" i="12" a="1"/>
  <c r="D279" i="12"/>
  <c r="E279" i="12" a="1"/>
  <c r="E279" i="12"/>
  <c r="F279" i="12" a="1"/>
  <c r="F279" i="12"/>
  <c r="G279" i="12" a="1"/>
  <c r="G279" i="12"/>
  <c r="H279" i="12" a="1"/>
  <c r="H279" i="12"/>
  <c r="I279" i="12" a="1"/>
  <c r="I279" i="12"/>
  <c r="J279" i="12" a="1"/>
  <c r="J279" i="12"/>
  <c r="B280" i="12" a="1"/>
  <c r="B280" i="12"/>
  <c r="C280" i="12" a="1"/>
  <c r="C280" i="12"/>
  <c r="D280" i="12" a="1"/>
  <c r="D280" i="12"/>
  <c r="E280" i="12" a="1"/>
  <c r="E280" i="12"/>
  <c r="F280" i="12" a="1"/>
  <c r="F280" i="12"/>
  <c r="G280" i="12" a="1"/>
  <c r="G280" i="12"/>
  <c r="H280" i="12" a="1"/>
  <c r="H280" i="12"/>
  <c r="I280" i="12" a="1"/>
  <c r="I280" i="12"/>
  <c r="J280" i="12" a="1"/>
  <c r="J280" i="12"/>
  <c r="B281" i="12" a="1"/>
  <c r="B281" i="12"/>
  <c r="C281" i="12" a="1"/>
  <c r="C281" i="12"/>
  <c r="D281" i="12" a="1"/>
  <c r="D281" i="12"/>
  <c r="E281" i="12" a="1"/>
  <c r="E281" i="12"/>
  <c r="F281" i="12" a="1"/>
  <c r="F281" i="12"/>
  <c r="G281" i="12" a="1"/>
  <c r="G281" i="12"/>
  <c r="H281" i="12" a="1"/>
  <c r="H281" i="12"/>
  <c r="I281" i="12" a="1"/>
  <c r="I281" i="12"/>
  <c r="J281" i="12" a="1"/>
  <c r="J281" i="12"/>
  <c r="B282" i="12" a="1"/>
  <c r="B282" i="12"/>
  <c r="C282" i="12" a="1"/>
  <c r="C282" i="12"/>
  <c r="D282" i="12" a="1"/>
  <c r="D282" i="12"/>
  <c r="E282" i="12" a="1"/>
  <c r="E282" i="12"/>
  <c r="F282" i="12" a="1"/>
  <c r="F282" i="12"/>
  <c r="G282" i="12" a="1"/>
  <c r="G282" i="12"/>
  <c r="H282" i="12" a="1"/>
  <c r="H282" i="12"/>
  <c r="I282" i="12" a="1"/>
  <c r="I282" i="12"/>
  <c r="J282" i="12" a="1"/>
  <c r="J282" i="12"/>
  <c r="B283" i="12" a="1"/>
  <c r="B283" i="12"/>
  <c r="C283" i="12" a="1"/>
  <c r="C283" i="12"/>
  <c r="D283" i="12" a="1"/>
  <c r="D283" i="12"/>
  <c r="E283" i="12" a="1"/>
  <c r="E283" i="12"/>
  <c r="F283" i="12" a="1"/>
  <c r="F283" i="12"/>
  <c r="G283" i="12" a="1"/>
  <c r="G283" i="12"/>
  <c r="H283" i="12" a="1"/>
  <c r="H283" i="12"/>
  <c r="I283" i="12" a="1"/>
  <c r="I283" i="12"/>
  <c r="J283" i="12" a="1"/>
  <c r="J283" i="12"/>
  <c r="B284" i="12" a="1"/>
  <c r="B284" i="12"/>
  <c r="C284" i="12" a="1"/>
  <c r="C284" i="12"/>
  <c r="D284" i="12" a="1"/>
  <c r="D284" i="12"/>
  <c r="E284" i="12" a="1"/>
  <c r="E284" i="12"/>
  <c r="F284" i="12" a="1"/>
  <c r="F284" i="12"/>
  <c r="G284" i="12" a="1"/>
  <c r="G284" i="12"/>
  <c r="H284" i="12" a="1"/>
  <c r="H284" i="12"/>
  <c r="I284" i="12" a="1"/>
  <c r="I284" i="12"/>
  <c r="J284" i="12" a="1"/>
  <c r="J284" i="12"/>
  <c r="B285" i="12" a="1"/>
  <c r="B285" i="12"/>
  <c r="C285" i="12" a="1"/>
  <c r="C285" i="12"/>
  <c r="D285" i="12" a="1"/>
  <c r="D285" i="12"/>
  <c r="E285" i="12" a="1"/>
  <c r="E285" i="12"/>
  <c r="F285" i="12" a="1"/>
  <c r="F285" i="12"/>
  <c r="G285" i="12" a="1"/>
  <c r="G285" i="12"/>
  <c r="H285" i="12" a="1"/>
  <c r="H285" i="12"/>
  <c r="I285" i="12" a="1"/>
  <c r="I285" i="12"/>
  <c r="J285" i="12" a="1"/>
  <c r="J285" i="12"/>
  <c r="B286" i="12" a="1"/>
  <c r="B286" i="12"/>
  <c r="C286" i="12" a="1"/>
  <c r="C286" i="12"/>
  <c r="D286" i="12" a="1"/>
  <c r="D286" i="12"/>
  <c r="E286" i="12" a="1"/>
  <c r="E286" i="12"/>
  <c r="F286" i="12" a="1"/>
  <c r="F286" i="12"/>
  <c r="G286" i="12" a="1"/>
  <c r="G286" i="12"/>
  <c r="H286" i="12" a="1"/>
  <c r="H286" i="12"/>
  <c r="I286" i="12" a="1"/>
  <c r="I286" i="12"/>
  <c r="J286" i="12" a="1"/>
  <c r="J286" i="12"/>
  <c r="B287" i="12" a="1"/>
  <c r="B287" i="12"/>
  <c r="C287" i="12" a="1"/>
  <c r="C287" i="12"/>
  <c r="D287" i="12" a="1"/>
  <c r="D287" i="12"/>
  <c r="E287" i="12" a="1"/>
  <c r="E287" i="12"/>
  <c r="F287" i="12" a="1"/>
  <c r="F287" i="12"/>
  <c r="G287" i="12" a="1"/>
  <c r="G287" i="12"/>
  <c r="H287" i="12" a="1"/>
  <c r="H287" i="12"/>
  <c r="I287" i="12" a="1"/>
  <c r="I287" i="12"/>
  <c r="J287" i="12" a="1"/>
  <c r="J287" i="12"/>
  <c r="B288" i="12" a="1"/>
  <c r="B288" i="12"/>
  <c r="C288" i="12" a="1"/>
  <c r="C288" i="12"/>
  <c r="D288" i="12" a="1"/>
  <c r="D288" i="12"/>
  <c r="E288" i="12" a="1"/>
  <c r="E288" i="12"/>
  <c r="F288" i="12" a="1"/>
  <c r="F288" i="12"/>
  <c r="G288" i="12" a="1"/>
  <c r="G288" i="12"/>
  <c r="H288" i="12" a="1"/>
  <c r="H288" i="12"/>
  <c r="I288" i="12" a="1"/>
  <c r="I288" i="12"/>
  <c r="J288" i="12" a="1"/>
  <c r="J288" i="12"/>
  <c r="B289" i="12" a="1"/>
  <c r="B289" i="12"/>
  <c r="C289" i="12" a="1"/>
  <c r="C289" i="12"/>
  <c r="D289" i="12" a="1"/>
  <c r="D289" i="12"/>
  <c r="E289" i="12" a="1"/>
  <c r="E289" i="12"/>
  <c r="F289" i="12" a="1"/>
  <c r="F289" i="12"/>
  <c r="G289" i="12" a="1"/>
  <c r="G289" i="12"/>
  <c r="H289" i="12" a="1"/>
  <c r="H289" i="12"/>
  <c r="I289" i="12" a="1"/>
  <c r="I289" i="12"/>
  <c r="J289" i="12" a="1"/>
  <c r="J289" i="12"/>
  <c r="B290" i="12" a="1"/>
  <c r="B290" i="12"/>
  <c r="C290" i="12" a="1"/>
  <c r="C290" i="12"/>
  <c r="D290" i="12" a="1"/>
  <c r="D290" i="12"/>
  <c r="E290" i="12" a="1"/>
  <c r="E290" i="12"/>
  <c r="F290" i="12" a="1"/>
  <c r="F290" i="12"/>
  <c r="G290" i="12" a="1"/>
  <c r="G290" i="12"/>
  <c r="H290" i="12" a="1"/>
  <c r="H290" i="12"/>
  <c r="I290" i="12" a="1"/>
  <c r="I290" i="12"/>
  <c r="J290" i="12" a="1"/>
  <c r="J290" i="12"/>
  <c r="B291" i="12" a="1"/>
  <c r="B291" i="12"/>
  <c r="C291" i="12" a="1"/>
  <c r="C291" i="12"/>
  <c r="D291" i="12" a="1"/>
  <c r="D291" i="12"/>
  <c r="E291" i="12" a="1"/>
  <c r="E291" i="12"/>
  <c r="F291" i="12" a="1"/>
  <c r="F291" i="12"/>
  <c r="G291" i="12" a="1"/>
  <c r="G291" i="12"/>
  <c r="H291" i="12" a="1"/>
  <c r="H291" i="12"/>
  <c r="I291" i="12" a="1"/>
  <c r="I291" i="12"/>
  <c r="J291" i="12" a="1"/>
  <c r="J291" i="12"/>
  <c r="B292" i="12" a="1"/>
  <c r="B292" i="12"/>
  <c r="C292" i="12" a="1"/>
  <c r="C292" i="12"/>
  <c r="D292" i="12" a="1"/>
  <c r="D292" i="12"/>
  <c r="E292" i="12" a="1"/>
  <c r="E292" i="12"/>
  <c r="F292" i="12" a="1"/>
  <c r="F292" i="12"/>
  <c r="G292" i="12" a="1"/>
  <c r="G292" i="12"/>
  <c r="H292" i="12" a="1"/>
  <c r="H292" i="12"/>
  <c r="I292" i="12" a="1"/>
  <c r="I292" i="12"/>
  <c r="J292" i="12" a="1"/>
  <c r="J292" i="12"/>
  <c r="B293" i="12" a="1"/>
  <c r="B293" i="12"/>
  <c r="C293" i="12" a="1"/>
  <c r="C293" i="12"/>
  <c r="D293" i="12" a="1"/>
  <c r="D293" i="12"/>
  <c r="E293" i="12" a="1"/>
  <c r="E293" i="12"/>
  <c r="F293" i="12" a="1"/>
  <c r="F293" i="12"/>
  <c r="G293" i="12" a="1"/>
  <c r="G293" i="12"/>
  <c r="H293" i="12" a="1"/>
  <c r="H293" i="12"/>
  <c r="I293" i="12" a="1"/>
  <c r="I293" i="12"/>
  <c r="J293" i="12" a="1"/>
  <c r="J293" i="12"/>
  <c r="B294" i="12" a="1"/>
  <c r="B294" i="12"/>
  <c r="C294" i="12" a="1"/>
  <c r="C294" i="12"/>
  <c r="D294" i="12" a="1"/>
  <c r="D294" i="12"/>
  <c r="E294" i="12" a="1"/>
  <c r="E294" i="12"/>
  <c r="F294" i="12" a="1"/>
  <c r="F294" i="12"/>
  <c r="G294" i="12" a="1"/>
  <c r="G294" i="12"/>
  <c r="H294" i="12" a="1"/>
  <c r="H294" i="12"/>
  <c r="I294" i="12" a="1"/>
  <c r="I294" i="12"/>
  <c r="J294" i="12" a="1"/>
  <c r="J294" i="12"/>
  <c r="B295" i="12" a="1"/>
  <c r="B295" i="12"/>
  <c r="C295" i="12" a="1"/>
  <c r="C295" i="12"/>
  <c r="D295" i="12" a="1"/>
  <c r="D295" i="12"/>
  <c r="E295" i="12" a="1"/>
  <c r="E295" i="12"/>
  <c r="F295" i="12" a="1"/>
  <c r="F295" i="12"/>
  <c r="G295" i="12" a="1"/>
  <c r="G295" i="12"/>
  <c r="H295" i="12" a="1"/>
  <c r="H295" i="12"/>
  <c r="I295" i="12" a="1"/>
  <c r="I295" i="12"/>
  <c r="J295" i="12" a="1"/>
  <c r="J295" i="12"/>
  <c r="B296" i="12" a="1"/>
  <c r="B296" i="12"/>
  <c r="C296" i="12" a="1"/>
  <c r="C296" i="12"/>
  <c r="D296" i="12" a="1"/>
  <c r="D296" i="12"/>
  <c r="E296" i="12" a="1"/>
  <c r="E296" i="12"/>
  <c r="F296" i="12" a="1"/>
  <c r="F296" i="12"/>
  <c r="G296" i="12" a="1"/>
  <c r="G296" i="12"/>
  <c r="H296" i="12" a="1"/>
  <c r="H296" i="12"/>
  <c r="I296" i="12" a="1"/>
  <c r="I296" i="12"/>
  <c r="J296" i="12" a="1"/>
  <c r="J296" i="12"/>
  <c r="B297" i="12" a="1"/>
  <c r="B297" i="12"/>
  <c r="C297" i="12" a="1"/>
  <c r="C297" i="12"/>
  <c r="D297" i="12" a="1"/>
  <c r="D297" i="12"/>
  <c r="E297" i="12" a="1"/>
  <c r="E297" i="12"/>
  <c r="F297" i="12" a="1"/>
  <c r="F297" i="12"/>
  <c r="G297" i="12" a="1"/>
  <c r="G297" i="12"/>
  <c r="H297" i="12" a="1"/>
  <c r="H297" i="12"/>
  <c r="I297" i="12" a="1"/>
  <c r="I297" i="12"/>
  <c r="J297" i="12" a="1"/>
  <c r="J297" i="12"/>
  <c r="B298" i="12" a="1"/>
  <c r="B298" i="12"/>
  <c r="C298" i="12" a="1"/>
  <c r="C298" i="12"/>
  <c r="D298" i="12" a="1"/>
  <c r="D298" i="12"/>
  <c r="E298" i="12" a="1"/>
  <c r="E298" i="12"/>
  <c r="F298" i="12" a="1"/>
  <c r="F298" i="12"/>
  <c r="G298" i="12" a="1"/>
  <c r="G298" i="12"/>
  <c r="H298" i="12" a="1"/>
  <c r="H298" i="12"/>
  <c r="I298" i="12" a="1"/>
  <c r="I298" i="12"/>
  <c r="J298" i="12" a="1"/>
  <c r="J298" i="12"/>
  <c r="B299" i="12" a="1"/>
  <c r="B299" i="12"/>
  <c r="C299" i="12" a="1"/>
  <c r="C299" i="12"/>
  <c r="D299" i="12" a="1"/>
  <c r="D299" i="12"/>
  <c r="E299" i="12" a="1"/>
  <c r="E299" i="12"/>
  <c r="F299" i="12" a="1"/>
  <c r="F299" i="12"/>
  <c r="G299" i="12" a="1"/>
  <c r="G299" i="12"/>
  <c r="H299" i="12" a="1"/>
  <c r="H299" i="12"/>
  <c r="I299" i="12" a="1"/>
  <c r="I299" i="12"/>
  <c r="J299" i="12" a="1"/>
  <c r="J299" i="12"/>
  <c r="B300" i="12" a="1"/>
  <c r="B300" i="12"/>
  <c r="C300" i="12" a="1"/>
  <c r="C300" i="12"/>
  <c r="D300" i="12" a="1"/>
  <c r="D300" i="12"/>
  <c r="E300" i="12" a="1"/>
  <c r="E300" i="12"/>
  <c r="F300" i="12" a="1"/>
  <c r="F300" i="12"/>
  <c r="G300" i="12" a="1"/>
  <c r="G300" i="12"/>
  <c r="H300" i="12" a="1"/>
  <c r="H300" i="12"/>
  <c r="I300" i="12" a="1"/>
  <c r="I300" i="12"/>
  <c r="J300" i="12" a="1"/>
  <c r="J300" i="12"/>
  <c r="B301" i="12" a="1"/>
  <c r="B301" i="12"/>
  <c r="C301" i="12" a="1"/>
  <c r="C301" i="12"/>
  <c r="D301" i="12" a="1"/>
  <c r="D301" i="12"/>
  <c r="E301" i="12" a="1"/>
  <c r="E301" i="12"/>
  <c r="F301" i="12" a="1"/>
  <c r="F301" i="12"/>
  <c r="G301" i="12" a="1"/>
  <c r="G301" i="12"/>
  <c r="H301" i="12" a="1"/>
  <c r="H301" i="12"/>
  <c r="I301" i="12" a="1"/>
  <c r="I301" i="12"/>
  <c r="J301" i="12" a="1"/>
  <c r="J301" i="12"/>
  <c r="B302" i="12" a="1"/>
  <c r="B302" i="12"/>
  <c r="C302" i="12" a="1"/>
  <c r="C302" i="12"/>
  <c r="D302" i="12" a="1"/>
  <c r="D302" i="12"/>
  <c r="E302" i="12" a="1"/>
  <c r="E302" i="12"/>
  <c r="F302" i="12" a="1"/>
  <c r="F302" i="12"/>
  <c r="G302" i="12" a="1"/>
  <c r="G302" i="12"/>
  <c r="H302" i="12" a="1"/>
  <c r="H302" i="12"/>
  <c r="I302" i="12" a="1"/>
  <c r="I302" i="12"/>
  <c r="J302" i="12" a="1"/>
  <c r="J302" i="12"/>
  <c r="B303" i="12" a="1"/>
  <c r="B303" i="12"/>
  <c r="C303" i="12" a="1"/>
  <c r="C303" i="12"/>
  <c r="D303" i="12" a="1"/>
  <c r="D303" i="12"/>
  <c r="E303" i="12" a="1"/>
  <c r="E303" i="12"/>
  <c r="F303" i="12" a="1"/>
  <c r="F303" i="12"/>
  <c r="G303" i="12" a="1"/>
  <c r="G303" i="12"/>
  <c r="H303" i="12" a="1"/>
  <c r="H303" i="12"/>
  <c r="I303" i="12" a="1"/>
  <c r="I303" i="12"/>
  <c r="J303" i="12" a="1"/>
  <c r="J303" i="12"/>
  <c r="B304" i="12" a="1"/>
  <c r="B304" i="12"/>
  <c r="C304" i="12" a="1"/>
  <c r="C304" i="12"/>
  <c r="D304" i="12" a="1"/>
  <c r="D304" i="12"/>
  <c r="E304" i="12" a="1"/>
  <c r="E304" i="12"/>
  <c r="F304" i="12" a="1"/>
  <c r="F304" i="12"/>
  <c r="G304" i="12" a="1"/>
  <c r="G304" i="12"/>
  <c r="H304" i="12" a="1"/>
  <c r="H304" i="12"/>
  <c r="I304" i="12" a="1"/>
  <c r="I304" i="12"/>
  <c r="J304" i="12" a="1"/>
  <c r="J304" i="12"/>
  <c r="B305" i="12" a="1"/>
  <c r="B305" i="12"/>
  <c r="C305" i="12" a="1"/>
  <c r="C305" i="12"/>
  <c r="D305" i="12" a="1"/>
  <c r="D305" i="12"/>
  <c r="E305" i="12" a="1"/>
  <c r="E305" i="12"/>
  <c r="F305" i="12" a="1"/>
  <c r="F305" i="12"/>
  <c r="G305" i="12" a="1"/>
  <c r="G305" i="12"/>
  <c r="H305" i="12" a="1"/>
  <c r="H305" i="12"/>
  <c r="I305" i="12" a="1"/>
  <c r="I305" i="12"/>
  <c r="J305" i="12" a="1"/>
  <c r="J305" i="12"/>
  <c r="B306" i="12" a="1"/>
  <c r="B306" i="12"/>
  <c r="C306" i="12" a="1"/>
  <c r="C306" i="12"/>
  <c r="D306" i="12" a="1"/>
  <c r="D306" i="12"/>
  <c r="E306" i="12" a="1"/>
  <c r="E306" i="12"/>
  <c r="F306" i="12" a="1"/>
  <c r="F306" i="12"/>
  <c r="G306" i="12" a="1"/>
  <c r="G306" i="12"/>
  <c r="H306" i="12" a="1"/>
  <c r="H306" i="12"/>
  <c r="I306" i="12" a="1"/>
  <c r="I306" i="12"/>
  <c r="J306" i="12" a="1"/>
  <c r="J306" i="12"/>
  <c r="B307" i="12" a="1"/>
  <c r="B307" i="12"/>
  <c r="C307" i="12" a="1"/>
  <c r="C307" i="12"/>
  <c r="D307" i="12" a="1"/>
  <c r="D307" i="12"/>
  <c r="E307" i="12" a="1"/>
  <c r="E307" i="12"/>
  <c r="F307" i="12" a="1"/>
  <c r="F307" i="12"/>
  <c r="G307" i="12" a="1"/>
  <c r="G307" i="12"/>
  <c r="H307" i="12" a="1"/>
  <c r="H307" i="12"/>
  <c r="I307" i="12" a="1"/>
  <c r="I307" i="12"/>
  <c r="J307" i="12" a="1"/>
  <c r="J307" i="12"/>
  <c r="B308" i="12" a="1"/>
  <c r="B308" i="12"/>
  <c r="C308" i="12" a="1"/>
  <c r="C308" i="12"/>
  <c r="D308" i="12" a="1"/>
  <c r="D308" i="12"/>
  <c r="E308" i="12" a="1"/>
  <c r="E308" i="12"/>
  <c r="F308" i="12" a="1"/>
  <c r="F308" i="12"/>
  <c r="G308" i="12" a="1"/>
  <c r="G308" i="12"/>
  <c r="H308" i="12" a="1"/>
  <c r="H308" i="12"/>
  <c r="I308" i="12" a="1"/>
  <c r="I308" i="12"/>
  <c r="J308" i="12" a="1"/>
  <c r="J308" i="12"/>
  <c r="B309" i="12" a="1"/>
  <c r="B309" i="12"/>
  <c r="C309" i="12" a="1"/>
  <c r="C309" i="12"/>
  <c r="D309" i="12" a="1"/>
  <c r="D309" i="12"/>
  <c r="E309" i="12" a="1"/>
  <c r="E309" i="12"/>
  <c r="F309" i="12" a="1"/>
  <c r="F309" i="12"/>
  <c r="G309" i="12" a="1"/>
  <c r="G309" i="12"/>
  <c r="H309" i="12" a="1"/>
  <c r="H309" i="12"/>
  <c r="I309" i="12" a="1"/>
  <c r="I309" i="12"/>
  <c r="J309" i="12" a="1"/>
  <c r="J309" i="12"/>
  <c r="B310" i="12" a="1"/>
  <c r="B310" i="12"/>
  <c r="C310" i="12" a="1"/>
  <c r="C310" i="12"/>
  <c r="D310" i="12" a="1"/>
  <c r="D310" i="12"/>
  <c r="E310" i="12" a="1"/>
  <c r="E310" i="12"/>
  <c r="F310" i="12" a="1"/>
  <c r="F310" i="12"/>
  <c r="G310" i="12" a="1"/>
  <c r="G310" i="12"/>
  <c r="H310" i="12" a="1"/>
  <c r="H310" i="12"/>
  <c r="I310" i="12" a="1"/>
  <c r="I310" i="12"/>
  <c r="J310" i="12" a="1"/>
  <c r="J310" i="12"/>
  <c r="B311" i="12" a="1"/>
  <c r="B311" i="12"/>
  <c r="C311" i="12" a="1"/>
  <c r="C311" i="12"/>
  <c r="D311" i="12" a="1"/>
  <c r="D311" i="12"/>
  <c r="E311" i="12" a="1"/>
  <c r="E311" i="12"/>
  <c r="F311" i="12" a="1"/>
  <c r="F311" i="12"/>
  <c r="G311" i="12" a="1"/>
  <c r="G311" i="12"/>
  <c r="H311" i="12" a="1"/>
  <c r="H311" i="12"/>
  <c r="I311" i="12" a="1"/>
  <c r="I311" i="12"/>
  <c r="J311" i="12" a="1"/>
  <c r="J311" i="12"/>
  <c r="B312" i="12" a="1"/>
  <c r="B312" i="12"/>
  <c r="C312" i="12" a="1"/>
  <c r="C312" i="12"/>
  <c r="D312" i="12" a="1"/>
  <c r="D312" i="12"/>
  <c r="E312" i="12" a="1"/>
  <c r="E312" i="12"/>
  <c r="F312" i="12" a="1"/>
  <c r="F312" i="12"/>
  <c r="G312" i="12" a="1"/>
  <c r="G312" i="12"/>
  <c r="H312" i="12" a="1"/>
  <c r="H312" i="12"/>
  <c r="I312" i="12" a="1"/>
  <c r="I312" i="12"/>
  <c r="J312" i="12" a="1"/>
  <c r="J312" i="12"/>
  <c r="B313" i="12" a="1"/>
  <c r="B313" i="12"/>
  <c r="C313" i="12" a="1"/>
  <c r="C313" i="12"/>
  <c r="D313" i="12" a="1"/>
  <c r="D313" i="12"/>
  <c r="E313" i="12" a="1"/>
  <c r="E313" i="12"/>
  <c r="F313" i="12" a="1"/>
  <c r="F313" i="12"/>
  <c r="G313" i="12" a="1"/>
  <c r="G313" i="12"/>
  <c r="H313" i="12" a="1"/>
  <c r="H313" i="12"/>
  <c r="I313" i="12" a="1"/>
  <c r="I313" i="12"/>
  <c r="J313" i="12" a="1"/>
  <c r="J313" i="12"/>
  <c r="B314" i="12" a="1"/>
  <c r="B314" i="12"/>
  <c r="C314" i="12" a="1"/>
  <c r="C314" i="12"/>
  <c r="D314" i="12" a="1"/>
  <c r="D314" i="12"/>
  <c r="E314" i="12" a="1"/>
  <c r="E314" i="12"/>
  <c r="F314" i="12" a="1"/>
  <c r="F314" i="12"/>
  <c r="G314" i="12" a="1"/>
  <c r="G314" i="12"/>
  <c r="H314" i="12" a="1"/>
  <c r="H314" i="12"/>
  <c r="I314" i="12" a="1"/>
  <c r="I314" i="12"/>
  <c r="J314" i="12" a="1"/>
  <c r="J314" i="12"/>
  <c r="B315" i="12" a="1"/>
  <c r="B315" i="12"/>
  <c r="C315" i="12" a="1"/>
  <c r="C315" i="12"/>
  <c r="D315" i="12" a="1"/>
  <c r="D315" i="12"/>
  <c r="E315" i="12" a="1"/>
  <c r="E315" i="12"/>
  <c r="F315" i="12" a="1"/>
  <c r="F315" i="12"/>
  <c r="G315" i="12" a="1"/>
  <c r="G315" i="12"/>
  <c r="H315" i="12" a="1"/>
  <c r="H315" i="12"/>
  <c r="I315" i="12" a="1"/>
  <c r="I315" i="12"/>
  <c r="J315" i="12" a="1"/>
  <c r="J315" i="12"/>
  <c r="B316" i="12" a="1"/>
  <c r="B316" i="12"/>
  <c r="C316" i="12" a="1"/>
  <c r="C316" i="12"/>
  <c r="D316" i="12" a="1"/>
  <c r="D316" i="12"/>
  <c r="E316" i="12" a="1"/>
  <c r="E316" i="12"/>
  <c r="F316" i="12" a="1"/>
  <c r="F316" i="12"/>
  <c r="G316" i="12" a="1"/>
  <c r="G316" i="12"/>
  <c r="H316" i="12" a="1"/>
  <c r="H316" i="12"/>
  <c r="I316" i="12" a="1"/>
  <c r="I316" i="12"/>
  <c r="J316" i="12" a="1"/>
  <c r="J316" i="12"/>
  <c r="B317" i="12" a="1"/>
  <c r="B317" i="12"/>
  <c r="C317" i="12" a="1"/>
  <c r="C317" i="12"/>
  <c r="D317" i="12" a="1"/>
  <c r="D317" i="12"/>
  <c r="E317" i="12" a="1"/>
  <c r="E317" i="12"/>
  <c r="F317" i="12" a="1"/>
  <c r="F317" i="12"/>
  <c r="G317" i="12" a="1"/>
  <c r="G317" i="12"/>
  <c r="H317" i="12" a="1"/>
  <c r="H317" i="12"/>
  <c r="I317" i="12" a="1"/>
  <c r="I317" i="12"/>
  <c r="J317" i="12" a="1"/>
  <c r="J317" i="12"/>
  <c r="B318" i="12" a="1"/>
  <c r="B318" i="12"/>
  <c r="C318" i="12" a="1"/>
  <c r="C318" i="12"/>
  <c r="D318" i="12" a="1"/>
  <c r="D318" i="12"/>
  <c r="E318" i="12" a="1"/>
  <c r="E318" i="12"/>
  <c r="F318" i="12" a="1"/>
  <c r="F318" i="12"/>
  <c r="G318" i="12" a="1"/>
  <c r="G318" i="12"/>
  <c r="H318" i="12" a="1"/>
  <c r="H318" i="12"/>
  <c r="I318" i="12" a="1"/>
  <c r="I318" i="12"/>
  <c r="J318" i="12" a="1"/>
  <c r="J318" i="12"/>
  <c r="B319" i="12" a="1"/>
  <c r="B319" i="12"/>
  <c r="C319" i="12" a="1"/>
  <c r="C319" i="12"/>
  <c r="D319" i="12" a="1"/>
  <c r="D319" i="12"/>
  <c r="E319" i="12" a="1"/>
  <c r="E319" i="12"/>
  <c r="F319" i="12" a="1"/>
  <c r="F319" i="12"/>
  <c r="G319" i="12" a="1"/>
  <c r="G319" i="12"/>
  <c r="H319" i="12" a="1"/>
  <c r="H319" i="12"/>
  <c r="I319" i="12" a="1"/>
  <c r="I319" i="12"/>
  <c r="J319" i="12" a="1"/>
  <c r="J319" i="12"/>
  <c r="B320" i="12" a="1"/>
  <c r="B320" i="12"/>
  <c r="C320" i="12" a="1"/>
  <c r="C320" i="12"/>
  <c r="D320" i="12" a="1"/>
  <c r="D320" i="12"/>
  <c r="E320" i="12" a="1"/>
  <c r="E320" i="12"/>
  <c r="F320" i="12" a="1"/>
  <c r="F320" i="12"/>
  <c r="G320" i="12" a="1"/>
  <c r="G320" i="12"/>
  <c r="H320" i="12" a="1"/>
  <c r="H320" i="12"/>
  <c r="I320" i="12" a="1"/>
  <c r="I320" i="12"/>
  <c r="J320" i="12" a="1"/>
  <c r="J320" i="12"/>
  <c r="B321" i="12" a="1"/>
  <c r="B321" i="12"/>
  <c r="C321" i="12" a="1"/>
  <c r="C321" i="12"/>
  <c r="D321" i="12" a="1"/>
  <c r="D321" i="12"/>
  <c r="E321" i="12" a="1"/>
  <c r="E321" i="12"/>
  <c r="F321" i="12" a="1"/>
  <c r="F321" i="12"/>
  <c r="G321" i="12" a="1"/>
  <c r="G321" i="12"/>
  <c r="H321" i="12" a="1"/>
  <c r="H321" i="12"/>
  <c r="I321" i="12" a="1"/>
  <c r="I321" i="12"/>
  <c r="J321" i="12" a="1"/>
  <c r="J321" i="12"/>
  <c r="B322" i="12" a="1"/>
  <c r="B322" i="12"/>
  <c r="C322" i="12" a="1"/>
  <c r="C322" i="12"/>
  <c r="D322" i="12" a="1"/>
  <c r="D322" i="12"/>
  <c r="E322" i="12" a="1"/>
  <c r="E322" i="12"/>
  <c r="F322" i="12" a="1"/>
  <c r="F322" i="12"/>
  <c r="G322" i="12" a="1"/>
  <c r="G322" i="12"/>
  <c r="H322" i="12" a="1"/>
  <c r="H322" i="12"/>
  <c r="I322" i="12" a="1"/>
  <c r="I322" i="12"/>
  <c r="J322" i="12" a="1"/>
  <c r="J322" i="12"/>
  <c r="B323" i="12" a="1"/>
  <c r="B323" i="12"/>
  <c r="C323" i="12" a="1"/>
  <c r="C323" i="12"/>
  <c r="D323" i="12" a="1"/>
  <c r="D323" i="12"/>
  <c r="E323" i="12" a="1"/>
  <c r="E323" i="12"/>
  <c r="F323" i="12" a="1"/>
  <c r="F323" i="12"/>
  <c r="G323" i="12" a="1"/>
  <c r="G323" i="12"/>
  <c r="H323" i="12" a="1"/>
  <c r="H323" i="12"/>
  <c r="I323" i="12" a="1"/>
  <c r="I323" i="12"/>
  <c r="J323" i="12" a="1"/>
  <c r="J323" i="12"/>
  <c r="B324" i="12" a="1"/>
  <c r="B324" i="12"/>
  <c r="C324" i="12" a="1"/>
  <c r="C324" i="12"/>
  <c r="D324" i="12" a="1"/>
  <c r="D324" i="12"/>
  <c r="E324" i="12" a="1"/>
  <c r="E324" i="12"/>
  <c r="F324" i="12" a="1"/>
  <c r="F324" i="12"/>
  <c r="G324" i="12" a="1"/>
  <c r="G324" i="12"/>
  <c r="H324" i="12" a="1"/>
  <c r="H324" i="12"/>
  <c r="I324" i="12" a="1"/>
  <c r="I324" i="12"/>
  <c r="J324" i="12" a="1"/>
  <c r="J324" i="12"/>
  <c r="B325" i="12" a="1"/>
  <c r="B325" i="12"/>
  <c r="C325" i="12" a="1"/>
  <c r="C325" i="12"/>
  <c r="D325" i="12" a="1"/>
  <c r="D325" i="12"/>
  <c r="E325" i="12" a="1"/>
  <c r="E325" i="12"/>
  <c r="F325" i="12" a="1"/>
  <c r="F325" i="12"/>
  <c r="G325" i="12" a="1"/>
  <c r="G325" i="12"/>
  <c r="H325" i="12" a="1"/>
  <c r="H325" i="12"/>
  <c r="I325" i="12" a="1"/>
  <c r="I325" i="12"/>
  <c r="J325" i="12" a="1"/>
  <c r="J325" i="12"/>
  <c r="B326" i="12" a="1"/>
  <c r="B326" i="12"/>
  <c r="C326" i="12" a="1"/>
  <c r="C326" i="12"/>
  <c r="D326" i="12" a="1"/>
  <c r="D326" i="12"/>
  <c r="E326" i="12" a="1"/>
  <c r="E326" i="12"/>
  <c r="F326" i="12" a="1"/>
  <c r="F326" i="12"/>
  <c r="G326" i="12" a="1"/>
  <c r="G326" i="12"/>
  <c r="H326" i="12" a="1"/>
  <c r="H326" i="12"/>
  <c r="I326" i="12" a="1"/>
  <c r="I326" i="12"/>
  <c r="J326" i="12" a="1"/>
  <c r="J326" i="12"/>
  <c r="B327" i="12" a="1"/>
  <c r="B327" i="12"/>
  <c r="C327" i="12" a="1"/>
  <c r="C327" i="12"/>
  <c r="D327" i="12" a="1"/>
  <c r="D327" i="12"/>
  <c r="E327" i="12" a="1"/>
  <c r="E327" i="12"/>
  <c r="F327" i="12" a="1"/>
  <c r="F327" i="12"/>
  <c r="G327" i="12" a="1"/>
  <c r="G327" i="12"/>
  <c r="H327" i="12" a="1"/>
  <c r="H327" i="12"/>
  <c r="I327" i="12" a="1"/>
  <c r="I327" i="12"/>
  <c r="J327" i="12" a="1"/>
  <c r="J327" i="12"/>
  <c r="B328" i="12" a="1"/>
  <c r="B328" i="12"/>
  <c r="C328" i="12" a="1"/>
  <c r="C328" i="12"/>
  <c r="D328" i="12" a="1"/>
  <c r="D328" i="12"/>
  <c r="E328" i="12" a="1"/>
  <c r="E328" i="12"/>
  <c r="F328" i="12" a="1"/>
  <c r="F328" i="12"/>
  <c r="G328" i="12" a="1"/>
  <c r="G328" i="12"/>
  <c r="H328" i="12" a="1"/>
  <c r="H328" i="12"/>
  <c r="I328" i="12" a="1"/>
  <c r="I328" i="12"/>
  <c r="J328" i="12" a="1"/>
  <c r="J328" i="12"/>
  <c r="B329" i="12" a="1"/>
  <c r="B329" i="12"/>
  <c r="C329" i="12" a="1"/>
  <c r="C329" i="12"/>
  <c r="D329" i="12" a="1"/>
  <c r="D329" i="12"/>
  <c r="E329" i="12" a="1"/>
  <c r="E329" i="12"/>
  <c r="F329" i="12" a="1"/>
  <c r="F329" i="12"/>
  <c r="G329" i="12" a="1"/>
  <c r="G329" i="12"/>
  <c r="H329" i="12" a="1"/>
  <c r="H329" i="12"/>
  <c r="I329" i="12" a="1"/>
  <c r="I329" i="12"/>
  <c r="J329" i="12" a="1"/>
  <c r="J329" i="12"/>
  <c r="B330" i="12" a="1"/>
  <c r="B330" i="12"/>
  <c r="C330" i="12" a="1"/>
  <c r="C330" i="12"/>
  <c r="D330" i="12" a="1"/>
  <c r="D330" i="12"/>
  <c r="E330" i="12" a="1"/>
  <c r="E330" i="12"/>
  <c r="F330" i="12" a="1"/>
  <c r="F330" i="12"/>
  <c r="G330" i="12" a="1"/>
  <c r="G330" i="12"/>
  <c r="H330" i="12" a="1"/>
  <c r="H330" i="12"/>
  <c r="I330" i="12" a="1"/>
  <c r="I330" i="12"/>
  <c r="J330" i="12" a="1"/>
  <c r="J330" i="12"/>
  <c r="B331" i="12" a="1"/>
  <c r="B331" i="12"/>
  <c r="C331" i="12" a="1"/>
  <c r="C331" i="12"/>
  <c r="D331" i="12" a="1"/>
  <c r="D331" i="12"/>
  <c r="E331" i="12" a="1"/>
  <c r="E331" i="12"/>
  <c r="F331" i="12" a="1"/>
  <c r="F331" i="12"/>
  <c r="G331" i="12" a="1"/>
  <c r="G331" i="12"/>
  <c r="H331" i="12" a="1"/>
  <c r="H331" i="12"/>
  <c r="I331" i="12" a="1"/>
  <c r="I331" i="12"/>
  <c r="J331" i="12" a="1"/>
  <c r="J331" i="12"/>
  <c r="B332" i="12" a="1"/>
  <c r="B332" i="12"/>
  <c r="C332" i="12" a="1"/>
  <c r="C332" i="12"/>
  <c r="D332" i="12" a="1"/>
  <c r="D332" i="12"/>
  <c r="E332" i="12" a="1"/>
  <c r="E332" i="12"/>
  <c r="F332" i="12" a="1"/>
  <c r="F332" i="12"/>
  <c r="G332" i="12" a="1"/>
  <c r="G332" i="12"/>
  <c r="H332" i="12" a="1"/>
  <c r="H332" i="12"/>
  <c r="I332" i="12" a="1"/>
  <c r="I332" i="12"/>
  <c r="J332" i="12" a="1"/>
  <c r="J332" i="12"/>
  <c r="B333" i="12" a="1"/>
  <c r="B333" i="12"/>
  <c r="C333" i="12" a="1"/>
  <c r="C333" i="12"/>
  <c r="D333" i="12" a="1"/>
  <c r="D333" i="12"/>
  <c r="E333" i="12" a="1"/>
  <c r="E333" i="12"/>
  <c r="F333" i="12" a="1"/>
  <c r="F333" i="12"/>
  <c r="G333" i="12" a="1"/>
  <c r="G333" i="12"/>
  <c r="H333" i="12" a="1"/>
  <c r="H333" i="12"/>
  <c r="I333" i="12" a="1"/>
  <c r="I333" i="12"/>
  <c r="J333" i="12" a="1"/>
  <c r="J333" i="12"/>
  <c r="B334" i="12" a="1"/>
  <c r="B334" i="12"/>
  <c r="C334" i="12" a="1"/>
  <c r="C334" i="12"/>
  <c r="D334" i="12" a="1"/>
  <c r="D334" i="12"/>
  <c r="E334" i="12" a="1"/>
  <c r="E334" i="12"/>
  <c r="F334" i="12" a="1"/>
  <c r="F334" i="12"/>
  <c r="G334" i="12" a="1"/>
  <c r="G334" i="12"/>
  <c r="H334" i="12" a="1"/>
  <c r="H334" i="12"/>
  <c r="I334" i="12" a="1"/>
  <c r="I334" i="12"/>
  <c r="J334" i="12" a="1"/>
  <c r="J334" i="12"/>
  <c r="B335" i="12" a="1"/>
  <c r="B335" i="12"/>
  <c r="C335" i="12" a="1"/>
  <c r="C335" i="12"/>
  <c r="D335" i="12" a="1"/>
  <c r="D335" i="12"/>
  <c r="E335" i="12" a="1"/>
  <c r="E335" i="12"/>
  <c r="F335" i="12" a="1"/>
  <c r="F335" i="12"/>
  <c r="G335" i="12" a="1"/>
  <c r="G335" i="12"/>
  <c r="H335" i="12" a="1"/>
  <c r="H335" i="12"/>
  <c r="I335" i="12" a="1"/>
  <c r="I335" i="12"/>
  <c r="J335" i="12" a="1"/>
  <c r="J335" i="12"/>
  <c r="B336" i="12" a="1"/>
  <c r="B336" i="12"/>
  <c r="C336" i="12" a="1"/>
  <c r="C336" i="12"/>
  <c r="D336" i="12" a="1"/>
  <c r="D336" i="12"/>
  <c r="E336" i="12" a="1"/>
  <c r="E336" i="12"/>
  <c r="F336" i="12" a="1"/>
  <c r="F336" i="12"/>
  <c r="G336" i="12" a="1"/>
  <c r="G336" i="12"/>
  <c r="H336" i="12" a="1"/>
  <c r="H336" i="12"/>
  <c r="I336" i="12" a="1"/>
  <c r="I336" i="12"/>
  <c r="J336" i="12" a="1"/>
  <c r="J336" i="12"/>
  <c r="B337" i="12" a="1"/>
  <c r="B337" i="12"/>
  <c r="C337" i="12" a="1"/>
  <c r="C337" i="12"/>
  <c r="D337" i="12" a="1"/>
  <c r="D337" i="12"/>
  <c r="E337" i="12" a="1"/>
  <c r="E337" i="12"/>
  <c r="F337" i="12" a="1"/>
  <c r="F337" i="12"/>
  <c r="G337" i="12" a="1"/>
  <c r="G337" i="12"/>
  <c r="H337" i="12" a="1"/>
  <c r="H337" i="12"/>
  <c r="I337" i="12" a="1"/>
  <c r="I337" i="12"/>
  <c r="J337" i="12" a="1"/>
  <c r="J337" i="12"/>
  <c r="B338" i="12" a="1"/>
  <c r="B338" i="12"/>
  <c r="C338" i="12" a="1"/>
  <c r="C338" i="12"/>
  <c r="D338" i="12" a="1"/>
  <c r="D338" i="12"/>
  <c r="E338" i="12" a="1"/>
  <c r="E338" i="12"/>
  <c r="F338" i="12" a="1"/>
  <c r="F338" i="12"/>
  <c r="G338" i="12" a="1"/>
  <c r="G338" i="12"/>
  <c r="H338" i="12" a="1"/>
  <c r="H338" i="12"/>
  <c r="I338" i="12" a="1"/>
  <c r="I338" i="12"/>
  <c r="J338" i="12" a="1"/>
  <c r="J338" i="12"/>
  <c r="B339" i="12" a="1"/>
  <c r="B339" i="12"/>
  <c r="C339" i="12" a="1"/>
  <c r="C339" i="12"/>
  <c r="D339" i="12" a="1"/>
  <c r="D339" i="12"/>
  <c r="E339" i="12" a="1"/>
  <c r="E339" i="12"/>
  <c r="F339" i="12" a="1"/>
  <c r="F339" i="12"/>
  <c r="G339" i="12" a="1"/>
  <c r="G339" i="12"/>
  <c r="H339" i="12" a="1"/>
  <c r="H339" i="12"/>
  <c r="I339" i="12" a="1"/>
  <c r="I339" i="12"/>
  <c r="J339" i="12" a="1"/>
  <c r="J339" i="12"/>
  <c r="B340" i="12" a="1"/>
  <c r="B340" i="12"/>
  <c r="C340" i="12" a="1"/>
  <c r="C340" i="12"/>
  <c r="D340" i="12" a="1"/>
  <c r="D340" i="12"/>
  <c r="E340" i="12" a="1"/>
  <c r="E340" i="12"/>
  <c r="F340" i="12" a="1"/>
  <c r="F340" i="12"/>
  <c r="G340" i="12" a="1"/>
  <c r="G340" i="12"/>
  <c r="H340" i="12" a="1"/>
  <c r="H340" i="12"/>
  <c r="I340" i="12" a="1"/>
  <c r="I340" i="12"/>
  <c r="J340" i="12" a="1"/>
  <c r="J340" i="12"/>
  <c r="B341" i="12" a="1"/>
  <c r="B341" i="12"/>
  <c r="C341" i="12" a="1"/>
  <c r="C341" i="12"/>
  <c r="D341" i="12" a="1"/>
  <c r="D341" i="12"/>
  <c r="E341" i="12" a="1"/>
  <c r="E341" i="12"/>
  <c r="F341" i="12" a="1"/>
  <c r="F341" i="12"/>
  <c r="G341" i="12" a="1"/>
  <c r="G341" i="12"/>
  <c r="H341" i="12" a="1"/>
  <c r="H341" i="12"/>
  <c r="I341" i="12" a="1"/>
  <c r="I341" i="12"/>
  <c r="J341" i="12" a="1"/>
  <c r="J341" i="12"/>
  <c r="B342" i="12" a="1"/>
  <c r="B342" i="12"/>
  <c r="C342" i="12" a="1"/>
  <c r="C342" i="12"/>
  <c r="D342" i="12" a="1"/>
  <c r="D342" i="12"/>
  <c r="E342" i="12" a="1"/>
  <c r="E342" i="12"/>
  <c r="F342" i="12" a="1"/>
  <c r="F342" i="12"/>
  <c r="G342" i="12" a="1"/>
  <c r="G342" i="12"/>
  <c r="H342" i="12" a="1"/>
  <c r="H342" i="12"/>
  <c r="I342" i="12" a="1"/>
  <c r="I342" i="12"/>
  <c r="J342" i="12" a="1"/>
  <c r="J342" i="12"/>
  <c r="B343" i="12" a="1"/>
  <c r="B343" i="12"/>
  <c r="C343" i="12" a="1"/>
  <c r="C343" i="12"/>
  <c r="D343" i="12" a="1"/>
  <c r="D343" i="12"/>
  <c r="E343" i="12" a="1"/>
  <c r="E343" i="12"/>
  <c r="F343" i="12" a="1"/>
  <c r="F343" i="12"/>
  <c r="G343" i="12" a="1"/>
  <c r="G343" i="12"/>
  <c r="H343" i="12" a="1"/>
  <c r="H343" i="12"/>
  <c r="I343" i="12" a="1"/>
  <c r="I343" i="12"/>
  <c r="J343" i="12" a="1"/>
  <c r="J343" i="12"/>
  <c r="B344" i="12" a="1"/>
  <c r="B344" i="12"/>
  <c r="C344" i="12" a="1"/>
  <c r="C344" i="12"/>
  <c r="D344" i="12" a="1"/>
  <c r="D344" i="12"/>
  <c r="E344" i="12" a="1"/>
  <c r="E344" i="12"/>
  <c r="F344" i="12" a="1"/>
  <c r="F344" i="12"/>
  <c r="G344" i="12" a="1"/>
  <c r="G344" i="12"/>
  <c r="H344" i="12" a="1"/>
  <c r="H344" i="12"/>
  <c r="I344" i="12" a="1"/>
  <c r="I344" i="12"/>
  <c r="J344" i="12" a="1"/>
  <c r="J344" i="12"/>
  <c r="B345" i="12" a="1"/>
  <c r="B345" i="12"/>
  <c r="C345" i="12" a="1"/>
  <c r="C345" i="12"/>
  <c r="D345" i="12" a="1"/>
  <c r="D345" i="12"/>
  <c r="E345" i="12" a="1"/>
  <c r="E345" i="12"/>
  <c r="F345" i="12" a="1"/>
  <c r="F345" i="12"/>
  <c r="G345" i="12" a="1"/>
  <c r="G345" i="12"/>
  <c r="H345" i="12" a="1"/>
  <c r="H345" i="12"/>
  <c r="I345" i="12" a="1"/>
  <c r="I345" i="12"/>
  <c r="J345" i="12" a="1"/>
  <c r="J345" i="12"/>
  <c r="B346" i="12" a="1"/>
  <c r="B346" i="12"/>
  <c r="C346" i="12" a="1"/>
  <c r="C346" i="12"/>
  <c r="D346" i="12" a="1"/>
  <c r="D346" i="12"/>
  <c r="E346" i="12" a="1"/>
  <c r="E346" i="12"/>
  <c r="F346" i="12" a="1"/>
  <c r="F346" i="12"/>
  <c r="G346" i="12" a="1"/>
  <c r="G346" i="12"/>
  <c r="H346" i="12" a="1"/>
  <c r="H346" i="12"/>
  <c r="I346" i="12" a="1"/>
  <c r="I346" i="12"/>
  <c r="J346" i="12" a="1"/>
  <c r="J346" i="12"/>
  <c r="B347" i="12" a="1"/>
  <c r="B347" i="12"/>
  <c r="C347" i="12" a="1"/>
  <c r="C347" i="12"/>
  <c r="D347" i="12" a="1"/>
  <c r="D347" i="12"/>
  <c r="E347" i="12" a="1"/>
  <c r="E347" i="12"/>
  <c r="F347" i="12" a="1"/>
  <c r="F347" i="12"/>
  <c r="G347" i="12" a="1"/>
  <c r="G347" i="12"/>
  <c r="H347" i="12" a="1"/>
  <c r="H347" i="12"/>
  <c r="I347" i="12" a="1"/>
  <c r="I347" i="12"/>
  <c r="J347" i="12" a="1"/>
  <c r="J347" i="12"/>
  <c r="B348" i="12" a="1"/>
  <c r="B348" i="12"/>
  <c r="C348" i="12" a="1"/>
  <c r="C348" i="12"/>
  <c r="D348" i="12" a="1"/>
  <c r="D348" i="12"/>
  <c r="E348" i="12" a="1"/>
  <c r="E348" i="12"/>
  <c r="F348" i="12" a="1"/>
  <c r="F348" i="12"/>
  <c r="G348" i="12" a="1"/>
  <c r="G348" i="12"/>
  <c r="H348" i="12" a="1"/>
  <c r="H348" i="12"/>
  <c r="I348" i="12" a="1"/>
  <c r="I348" i="12"/>
  <c r="J348" i="12" a="1"/>
  <c r="J348" i="12"/>
  <c r="B349" i="12" a="1"/>
  <c r="B349" i="12"/>
  <c r="C349" i="12" a="1"/>
  <c r="C349" i="12"/>
  <c r="D349" i="12" a="1"/>
  <c r="D349" i="12"/>
  <c r="E349" i="12" a="1"/>
  <c r="E349" i="12"/>
  <c r="F349" i="12" a="1"/>
  <c r="F349" i="12"/>
  <c r="G349" i="12" a="1"/>
  <c r="G349" i="12"/>
  <c r="H349" i="12" a="1"/>
  <c r="H349" i="12"/>
  <c r="I349" i="12" a="1"/>
  <c r="I349" i="12"/>
  <c r="J349" i="12" a="1"/>
  <c r="J349" i="12"/>
  <c r="B350" i="12" a="1"/>
  <c r="B350" i="12"/>
  <c r="C350" i="12" a="1"/>
  <c r="C350" i="12"/>
  <c r="D350" i="12" a="1"/>
  <c r="D350" i="12"/>
  <c r="E350" i="12" a="1"/>
  <c r="E350" i="12"/>
  <c r="F350" i="12" a="1"/>
  <c r="F350" i="12"/>
  <c r="G350" i="12" a="1"/>
  <c r="G350" i="12"/>
  <c r="H350" i="12" a="1"/>
  <c r="H350" i="12"/>
  <c r="I350" i="12" a="1"/>
  <c r="I350" i="12"/>
  <c r="J350" i="12" a="1"/>
  <c r="J350" i="12"/>
  <c r="B351" i="12" a="1"/>
  <c r="B351" i="12"/>
  <c r="C351" i="12" a="1"/>
  <c r="C351" i="12"/>
  <c r="D351" i="12" a="1"/>
  <c r="D351" i="12"/>
  <c r="E351" i="12" a="1"/>
  <c r="E351" i="12"/>
  <c r="F351" i="12" a="1"/>
  <c r="F351" i="12"/>
  <c r="G351" i="12" a="1"/>
  <c r="G351" i="12"/>
  <c r="H351" i="12" a="1"/>
  <c r="H351" i="12"/>
  <c r="I351" i="12" a="1"/>
  <c r="I351" i="12"/>
  <c r="J351" i="12" a="1"/>
  <c r="J351" i="12"/>
  <c r="B352" i="12" a="1"/>
  <c r="B352" i="12"/>
  <c r="C352" i="12" a="1"/>
  <c r="C352" i="12"/>
  <c r="D352" i="12" a="1"/>
  <c r="D352" i="12"/>
  <c r="E352" i="12" a="1"/>
  <c r="E352" i="12"/>
  <c r="F352" i="12" a="1"/>
  <c r="F352" i="12"/>
  <c r="G352" i="12" a="1"/>
  <c r="G352" i="12"/>
  <c r="H352" i="12" a="1"/>
  <c r="H352" i="12"/>
  <c r="I352" i="12" a="1"/>
  <c r="I352" i="12"/>
  <c r="J352" i="12" a="1"/>
  <c r="J352" i="12"/>
  <c r="B353" i="12" a="1"/>
  <c r="B353" i="12"/>
  <c r="C353" i="12" a="1"/>
  <c r="C353" i="12"/>
  <c r="D353" i="12" a="1"/>
  <c r="D353" i="12"/>
  <c r="E353" i="12" a="1"/>
  <c r="E353" i="12"/>
  <c r="F353" i="12" a="1"/>
  <c r="F353" i="12"/>
  <c r="G353" i="12" a="1"/>
  <c r="G353" i="12"/>
  <c r="H353" i="12" a="1"/>
  <c r="H353" i="12"/>
  <c r="I353" i="12" a="1"/>
  <c r="I353" i="12"/>
  <c r="J353" i="12" a="1"/>
  <c r="J353" i="12"/>
  <c r="B354" i="12" a="1"/>
  <c r="B354" i="12"/>
  <c r="C354" i="12" a="1"/>
  <c r="C354" i="12"/>
  <c r="D354" i="12" a="1"/>
  <c r="D354" i="12"/>
  <c r="E354" i="12" a="1"/>
  <c r="E354" i="12"/>
  <c r="F354" i="12" a="1"/>
  <c r="F354" i="12"/>
  <c r="G354" i="12" a="1"/>
  <c r="G354" i="12"/>
  <c r="H354" i="12" a="1"/>
  <c r="H354" i="12"/>
  <c r="I354" i="12" a="1"/>
  <c r="I354" i="12"/>
  <c r="J354" i="12" a="1"/>
  <c r="J354" i="12"/>
  <c r="B355" i="12" a="1"/>
  <c r="B355" i="12"/>
  <c r="C355" i="12" a="1"/>
  <c r="C355" i="12"/>
  <c r="D355" i="12" a="1"/>
  <c r="D355" i="12"/>
  <c r="E355" i="12" a="1"/>
  <c r="E355" i="12"/>
  <c r="F355" i="12" a="1"/>
  <c r="F355" i="12"/>
  <c r="G355" i="12" a="1"/>
  <c r="G355" i="12"/>
  <c r="H355" i="12" a="1"/>
  <c r="H355" i="12"/>
  <c r="I355" i="12" a="1"/>
  <c r="I355" i="12"/>
  <c r="J355" i="12" a="1"/>
  <c r="J355" i="12"/>
  <c r="B356" i="12" a="1"/>
  <c r="B356" i="12"/>
  <c r="C356" i="12" a="1"/>
  <c r="C356" i="12"/>
  <c r="D356" i="12" a="1"/>
  <c r="D356" i="12"/>
  <c r="E356" i="12" a="1"/>
  <c r="E356" i="12"/>
  <c r="F356" i="12" a="1"/>
  <c r="F356" i="12"/>
  <c r="G356" i="12" a="1"/>
  <c r="G356" i="12"/>
  <c r="H356" i="12" a="1"/>
  <c r="H356" i="12"/>
  <c r="I356" i="12" a="1"/>
  <c r="I356" i="12"/>
  <c r="J356" i="12" a="1"/>
  <c r="J356" i="12"/>
  <c r="B357" i="12" a="1"/>
  <c r="B357" i="12"/>
  <c r="C357" i="12" a="1"/>
  <c r="C357" i="12"/>
  <c r="D357" i="12" a="1"/>
  <c r="D357" i="12"/>
  <c r="E357" i="12" a="1"/>
  <c r="E357" i="12"/>
  <c r="F357" i="12" a="1"/>
  <c r="F357" i="12"/>
  <c r="G357" i="12" a="1"/>
  <c r="G357" i="12"/>
  <c r="H357" i="12" a="1"/>
  <c r="H357" i="12"/>
  <c r="I357" i="12" a="1"/>
  <c r="I357" i="12"/>
  <c r="J357" i="12" a="1"/>
  <c r="J357" i="12"/>
  <c r="B358" i="12" a="1"/>
  <c r="B358" i="12"/>
  <c r="C358" i="12" a="1"/>
  <c r="C358" i="12"/>
  <c r="D358" i="12" a="1"/>
  <c r="D358" i="12"/>
  <c r="E358" i="12" a="1"/>
  <c r="E358" i="12"/>
  <c r="F358" i="12" a="1"/>
  <c r="F358" i="12"/>
  <c r="G358" i="12" a="1"/>
  <c r="G358" i="12"/>
  <c r="H358" i="12" a="1"/>
  <c r="H358" i="12"/>
  <c r="I358" i="12" a="1"/>
  <c r="I358" i="12"/>
  <c r="J358" i="12" a="1"/>
  <c r="J358" i="12"/>
  <c r="B359" i="12" a="1"/>
  <c r="B359" i="12"/>
  <c r="C359" i="12" a="1"/>
  <c r="C359" i="12"/>
  <c r="D359" i="12" a="1"/>
  <c r="D359" i="12"/>
  <c r="E359" i="12" a="1"/>
  <c r="E359" i="12"/>
  <c r="F359" i="12" a="1"/>
  <c r="F359" i="12"/>
  <c r="G359" i="12" a="1"/>
  <c r="G359" i="12"/>
  <c r="H359" i="12" a="1"/>
  <c r="H359" i="12"/>
  <c r="I359" i="12" a="1"/>
  <c r="I359" i="12"/>
  <c r="J359" i="12" a="1"/>
  <c r="J359" i="12"/>
  <c r="B360" i="12" a="1"/>
  <c r="B360" i="12"/>
  <c r="C360" i="12" a="1"/>
  <c r="C360" i="12"/>
  <c r="D360" i="12" a="1"/>
  <c r="D360" i="12"/>
  <c r="E360" i="12" a="1"/>
  <c r="E360" i="12"/>
  <c r="F360" i="12" a="1"/>
  <c r="F360" i="12"/>
  <c r="G360" i="12" a="1"/>
  <c r="G360" i="12"/>
  <c r="H360" i="12" a="1"/>
  <c r="H360" i="12"/>
  <c r="I360" i="12" a="1"/>
  <c r="I360" i="12"/>
  <c r="J360" i="12" a="1"/>
  <c r="J360" i="12"/>
  <c r="B361" i="12" a="1"/>
  <c r="B361" i="12"/>
  <c r="C361" i="12" a="1"/>
  <c r="C361" i="12"/>
  <c r="D361" i="12" a="1"/>
  <c r="D361" i="12"/>
  <c r="E361" i="12" a="1"/>
  <c r="E361" i="12"/>
  <c r="F361" i="12" a="1"/>
  <c r="F361" i="12"/>
  <c r="G361" i="12" a="1"/>
  <c r="G361" i="12"/>
  <c r="H361" i="12" a="1"/>
  <c r="H361" i="12"/>
  <c r="I361" i="12" a="1"/>
  <c r="I361" i="12"/>
  <c r="J361" i="12" a="1"/>
  <c r="J361" i="12"/>
  <c r="B362" i="12" a="1"/>
  <c r="B362" i="12"/>
  <c r="C362" i="12" a="1"/>
  <c r="C362" i="12"/>
  <c r="D362" i="12" a="1"/>
  <c r="D362" i="12"/>
  <c r="E362" i="12" a="1"/>
  <c r="E362" i="12"/>
  <c r="F362" i="12" a="1"/>
  <c r="F362" i="12"/>
  <c r="G362" i="12" a="1"/>
  <c r="G362" i="12"/>
  <c r="H362" i="12" a="1"/>
  <c r="H362" i="12"/>
  <c r="I362" i="12" a="1"/>
  <c r="I362" i="12"/>
  <c r="J362" i="12" a="1"/>
  <c r="J362" i="12"/>
  <c r="B363" i="12" a="1"/>
  <c r="B363" i="12"/>
  <c r="C363" i="12" a="1"/>
  <c r="C363" i="12"/>
  <c r="D363" i="12" a="1"/>
  <c r="D363" i="12"/>
  <c r="E363" i="12" a="1"/>
  <c r="E363" i="12"/>
  <c r="F363" i="12" a="1"/>
  <c r="F363" i="12"/>
  <c r="G363" i="12" a="1"/>
  <c r="G363" i="12"/>
  <c r="H363" i="12" a="1"/>
  <c r="H363" i="12"/>
  <c r="I363" i="12" a="1"/>
  <c r="I363" i="12"/>
  <c r="J363" i="12" a="1"/>
  <c r="J363" i="12"/>
  <c r="B364" i="12" a="1"/>
  <c r="B364" i="12"/>
  <c r="C364" i="12" a="1"/>
  <c r="C364" i="12"/>
  <c r="D364" i="12" a="1"/>
  <c r="D364" i="12"/>
  <c r="E364" i="12" a="1"/>
  <c r="E364" i="12"/>
  <c r="F364" i="12" a="1"/>
  <c r="F364" i="12"/>
  <c r="G364" i="12" a="1"/>
  <c r="G364" i="12"/>
  <c r="H364" i="12" a="1"/>
  <c r="H364" i="12"/>
  <c r="I364" i="12" a="1"/>
  <c r="I364" i="12"/>
  <c r="J364" i="12" a="1"/>
  <c r="J364" i="12"/>
  <c r="B365" i="12" a="1"/>
  <c r="B365" i="12"/>
  <c r="C365" i="12" a="1"/>
  <c r="C365" i="12"/>
  <c r="D365" i="12" a="1"/>
  <c r="D365" i="12"/>
  <c r="E365" i="12" a="1"/>
  <c r="E365" i="12"/>
  <c r="F365" i="12" a="1"/>
  <c r="F365" i="12"/>
  <c r="G365" i="12" a="1"/>
  <c r="G365" i="12"/>
  <c r="H365" i="12" a="1"/>
  <c r="H365" i="12"/>
  <c r="I365" i="12" a="1"/>
  <c r="I365" i="12"/>
  <c r="J365" i="12" a="1"/>
  <c r="J365" i="12"/>
  <c r="B366" i="12" a="1"/>
  <c r="B366" i="12"/>
  <c r="C366" i="12" a="1"/>
  <c r="C366" i="12"/>
  <c r="D366" i="12" a="1"/>
  <c r="D366" i="12"/>
  <c r="E366" i="12" a="1"/>
  <c r="E366" i="12"/>
  <c r="F366" i="12" a="1"/>
  <c r="F366" i="12"/>
  <c r="G366" i="12" a="1"/>
  <c r="G366" i="12"/>
  <c r="H366" i="12" a="1"/>
  <c r="H366" i="12"/>
  <c r="I366" i="12" a="1"/>
  <c r="I366" i="12"/>
  <c r="J366" i="12" a="1"/>
  <c r="J366" i="12"/>
  <c r="B367" i="12" a="1"/>
  <c r="B367" i="12"/>
  <c r="C367" i="12" a="1"/>
  <c r="C367" i="12"/>
  <c r="D367" i="12" a="1"/>
  <c r="D367" i="12"/>
  <c r="E367" i="12" a="1"/>
  <c r="E367" i="12"/>
  <c r="F367" i="12" a="1"/>
  <c r="F367" i="12"/>
  <c r="G367" i="12" a="1"/>
  <c r="G367" i="12"/>
  <c r="H367" i="12" a="1"/>
  <c r="H367" i="12"/>
  <c r="I367" i="12" a="1"/>
  <c r="I367" i="12"/>
  <c r="J367" i="12" a="1"/>
  <c r="J367" i="12"/>
  <c r="B368" i="12" a="1"/>
  <c r="B368" i="12"/>
  <c r="C368" i="12" a="1"/>
  <c r="C368" i="12"/>
  <c r="D368" i="12" a="1"/>
  <c r="D368" i="12"/>
  <c r="E368" i="12" a="1"/>
  <c r="E368" i="12"/>
  <c r="F368" i="12" a="1"/>
  <c r="F368" i="12"/>
  <c r="G368" i="12" a="1"/>
  <c r="G368" i="12"/>
  <c r="H368" i="12" a="1"/>
  <c r="H368" i="12"/>
  <c r="I368" i="12" a="1"/>
  <c r="I368" i="12"/>
  <c r="J368" i="12" a="1"/>
  <c r="J368" i="12"/>
  <c r="B369" i="12" a="1"/>
  <c r="B369" i="12"/>
  <c r="C369" i="12" a="1"/>
  <c r="C369" i="12"/>
  <c r="D369" i="12" a="1"/>
  <c r="D369" i="12"/>
  <c r="E369" i="12" a="1"/>
  <c r="E369" i="12"/>
  <c r="F369" i="12" a="1"/>
  <c r="F369" i="12"/>
  <c r="G369" i="12" a="1"/>
  <c r="G369" i="12"/>
  <c r="H369" i="12" a="1"/>
  <c r="H369" i="12"/>
  <c r="I369" i="12" a="1"/>
  <c r="I369" i="12"/>
  <c r="J369" i="12" a="1"/>
  <c r="J369" i="12"/>
  <c r="B370" i="12" a="1"/>
  <c r="B370" i="12"/>
  <c r="C370" i="12" a="1"/>
  <c r="C370" i="12"/>
  <c r="D370" i="12" a="1"/>
  <c r="D370" i="12"/>
  <c r="E370" i="12" a="1"/>
  <c r="E370" i="12"/>
  <c r="F370" i="12" a="1"/>
  <c r="F370" i="12"/>
  <c r="G370" i="12" a="1"/>
  <c r="G370" i="12"/>
  <c r="H370" i="12" a="1"/>
  <c r="H370" i="12"/>
  <c r="I370" i="12" a="1"/>
  <c r="I370" i="12"/>
  <c r="J370" i="12" a="1"/>
  <c r="J370" i="12"/>
  <c r="B371" i="12" a="1"/>
  <c r="B371" i="12"/>
  <c r="C371" i="12" a="1"/>
  <c r="C371" i="12"/>
  <c r="D371" i="12" a="1"/>
  <c r="D371" i="12"/>
  <c r="E371" i="12" a="1"/>
  <c r="E371" i="12"/>
  <c r="F371" i="12" a="1"/>
  <c r="F371" i="12"/>
  <c r="G371" i="12" a="1"/>
  <c r="G371" i="12"/>
  <c r="H371" i="12" a="1"/>
  <c r="H371" i="12"/>
  <c r="I371" i="12" a="1"/>
  <c r="I371" i="12"/>
  <c r="J371" i="12" a="1"/>
  <c r="J371" i="12"/>
  <c r="B372" i="12" a="1"/>
  <c r="B372" i="12"/>
  <c r="C372" i="12" a="1"/>
  <c r="C372" i="12"/>
  <c r="D372" i="12" a="1"/>
  <c r="D372" i="12"/>
  <c r="E372" i="12" a="1"/>
  <c r="E372" i="12"/>
  <c r="F372" i="12" a="1"/>
  <c r="F372" i="12"/>
  <c r="G372" i="12" a="1"/>
  <c r="G372" i="12"/>
  <c r="H372" i="12" a="1"/>
  <c r="H372" i="12"/>
  <c r="I372" i="12" a="1"/>
  <c r="I372" i="12"/>
  <c r="J372" i="12" a="1"/>
  <c r="J372" i="12"/>
  <c r="B373" i="12" a="1"/>
  <c r="B373" i="12"/>
  <c r="C373" i="12" a="1"/>
  <c r="C373" i="12"/>
  <c r="D373" i="12" a="1"/>
  <c r="D373" i="12"/>
  <c r="E373" i="12" a="1"/>
  <c r="E373" i="12"/>
  <c r="F373" i="12" a="1"/>
  <c r="F373" i="12"/>
  <c r="G373" i="12" a="1"/>
  <c r="G373" i="12"/>
  <c r="H373" i="12" a="1"/>
  <c r="H373" i="12"/>
  <c r="I373" i="12" a="1"/>
  <c r="I373" i="12"/>
  <c r="J373" i="12" a="1"/>
  <c r="J373" i="12"/>
  <c r="B374" i="12" a="1"/>
  <c r="B374" i="12"/>
  <c r="C374" i="12" a="1"/>
  <c r="C374" i="12"/>
  <c r="D374" i="12" a="1"/>
  <c r="D374" i="12"/>
  <c r="E374" i="12" a="1"/>
  <c r="E374" i="12"/>
  <c r="F374" i="12" a="1"/>
  <c r="F374" i="12"/>
  <c r="G374" i="12" a="1"/>
  <c r="G374" i="12"/>
  <c r="H374" i="12" a="1"/>
  <c r="H374" i="12"/>
  <c r="I374" i="12" a="1"/>
  <c r="I374" i="12"/>
  <c r="J374" i="12" a="1"/>
  <c r="J374" i="12"/>
  <c r="B375" i="12" a="1"/>
  <c r="B375" i="12"/>
  <c r="C375" i="12" a="1"/>
  <c r="C375" i="12"/>
  <c r="D375" i="12" a="1"/>
  <c r="D375" i="12"/>
  <c r="E375" i="12" a="1"/>
  <c r="E375" i="12"/>
  <c r="F375" i="12" a="1"/>
  <c r="F375" i="12"/>
  <c r="G375" i="12" a="1"/>
  <c r="G375" i="12"/>
  <c r="H375" i="12" a="1"/>
  <c r="H375" i="12"/>
  <c r="I375" i="12" a="1"/>
  <c r="I375" i="12"/>
  <c r="J375" i="12" a="1"/>
  <c r="J375" i="12"/>
  <c r="B376" i="12" a="1"/>
  <c r="B376" i="12"/>
  <c r="C376" i="12" a="1"/>
  <c r="C376" i="12"/>
  <c r="D376" i="12" a="1"/>
  <c r="D376" i="12"/>
  <c r="E376" i="12" a="1"/>
  <c r="E376" i="12"/>
  <c r="F376" i="12" a="1"/>
  <c r="F376" i="12"/>
  <c r="G376" i="12" a="1"/>
  <c r="G376" i="12"/>
  <c r="H376" i="12" a="1"/>
  <c r="H376" i="12"/>
  <c r="I376" i="12" a="1"/>
  <c r="I376" i="12"/>
  <c r="J376" i="12" a="1"/>
  <c r="J376" i="12"/>
  <c r="B377" i="12" a="1"/>
  <c r="B377" i="12"/>
  <c r="C377" i="12" a="1"/>
  <c r="C377" i="12"/>
  <c r="D377" i="12" a="1"/>
  <c r="D377" i="12"/>
  <c r="E377" i="12" a="1"/>
  <c r="E377" i="12"/>
  <c r="F377" i="12" a="1"/>
  <c r="F377" i="12"/>
  <c r="G377" i="12" a="1"/>
  <c r="G377" i="12"/>
  <c r="H377" i="12" a="1"/>
  <c r="H377" i="12"/>
  <c r="I377" i="12" a="1"/>
  <c r="I377" i="12"/>
  <c r="J377" i="12" a="1"/>
  <c r="J377" i="12"/>
  <c r="B378" i="12" a="1"/>
  <c r="B378" i="12"/>
  <c r="C378" i="12" a="1"/>
  <c r="C378" i="12"/>
  <c r="D378" i="12" a="1"/>
  <c r="D378" i="12"/>
  <c r="E378" i="12" a="1"/>
  <c r="E378" i="12"/>
  <c r="F378" i="12" a="1"/>
  <c r="F378" i="12"/>
  <c r="G378" i="12" a="1"/>
  <c r="G378" i="12"/>
  <c r="H378" i="12" a="1"/>
  <c r="H378" i="12"/>
  <c r="I378" i="12" a="1"/>
  <c r="I378" i="12"/>
  <c r="J378" i="12" a="1"/>
  <c r="J378" i="12"/>
  <c r="B379" i="12" a="1"/>
  <c r="B379" i="12"/>
  <c r="C379" i="12" a="1"/>
  <c r="C379" i="12"/>
  <c r="D379" i="12" a="1"/>
  <c r="D379" i="12"/>
  <c r="E379" i="12" a="1"/>
  <c r="E379" i="12"/>
  <c r="F379" i="12" a="1"/>
  <c r="F379" i="12"/>
  <c r="G379" i="12" a="1"/>
  <c r="G379" i="12"/>
  <c r="H379" i="12" a="1"/>
  <c r="H379" i="12"/>
  <c r="I379" i="12" a="1"/>
  <c r="I379" i="12"/>
  <c r="J379" i="12" a="1"/>
  <c r="J379" i="12"/>
  <c r="B380" i="12" a="1"/>
  <c r="B380" i="12"/>
  <c r="C380" i="12" a="1"/>
  <c r="C380" i="12"/>
  <c r="D380" i="12" a="1"/>
  <c r="D380" i="12"/>
  <c r="E380" i="12" a="1"/>
  <c r="E380" i="12"/>
  <c r="F380" i="12" a="1"/>
  <c r="F380" i="12"/>
  <c r="G380" i="12" a="1"/>
  <c r="G380" i="12"/>
  <c r="H380" i="12" a="1"/>
  <c r="H380" i="12"/>
  <c r="I380" i="12" a="1"/>
  <c r="I380" i="12"/>
  <c r="J380" i="12" a="1"/>
  <c r="J380" i="12"/>
  <c r="B381" i="12" a="1"/>
  <c r="B381" i="12"/>
  <c r="C381" i="12" a="1"/>
  <c r="C381" i="12"/>
  <c r="D381" i="12" a="1"/>
  <c r="D381" i="12"/>
  <c r="E381" i="12" a="1"/>
  <c r="E381" i="12"/>
  <c r="F381" i="12" a="1"/>
  <c r="F381" i="12"/>
  <c r="G381" i="12" a="1"/>
  <c r="G381" i="12"/>
  <c r="H381" i="12" a="1"/>
  <c r="H381" i="12"/>
  <c r="I381" i="12" a="1"/>
  <c r="I381" i="12"/>
  <c r="J381" i="12" a="1"/>
  <c r="J381" i="12"/>
  <c r="B382" i="12" a="1"/>
  <c r="B382" i="12"/>
  <c r="C382" i="12" a="1"/>
  <c r="C382" i="12"/>
  <c r="D382" i="12" a="1"/>
  <c r="D382" i="12"/>
  <c r="E382" i="12" a="1"/>
  <c r="E382" i="12"/>
  <c r="F382" i="12" a="1"/>
  <c r="F382" i="12"/>
  <c r="G382" i="12" a="1"/>
  <c r="G382" i="12"/>
  <c r="H382" i="12" a="1"/>
  <c r="H382" i="12"/>
  <c r="I382" i="12" a="1"/>
  <c r="I382" i="12"/>
  <c r="J382" i="12" a="1"/>
  <c r="J382" i="12"/>
  <c r="B383" i="12" a="1"/>
  <c r="B383" i="12"/>
  <c r="C383" i="12" a="1"/>
  <c r="C383" i="12"/>
  <c r="D383" i="12" a="1"/>
  <c r="D383" i="12"/>
  <c r="E383" i="12" a="1"/>
  <c r="E383" i="12"/>
  <c r="F383" i="12" a="1"/>
  <c r="F383" i="12"/>
  <c r="G383" i="12" a="1"/>
  <c r="G383" i="12"/>
  <c r="H383" i="12" a="1"/>
  <c r="H383" i="12"/>
  <c r="I383" i="12" a="1"/>
  <c r="I383" i="12"/>
  <c r="J383" i="12" a="1"/>
  <c r="J383" i="12"/>
  <c r="B384" i="12" a="1"/>
  <c r="B384" i="12"/>
  <c r="C384" i="12" a="1"/>
  <c r="C384" i="12"/>
  <c r="D384" i="12" a="1"/>
  <c r="D384" i="12"/>
  <c r="E384" i="12" a="1"/>
  <c r="E384" i="12"/>
  <c r="F384" i="12" a="1"/>
  <c r="F384" i="12"/>
  <c r="G384" i="12" a="1"/>
  <c r="G384" i="12"/>
  <c r="H384" i="12" a="1"/>
  <c r="H384" i="12"/>
  <c r="I384" i="12" a="1"/>
  <c r="I384" i="12"/>
  <c r="J384" i="12" a="1"/>
  <c r="J384" i="12"/>
  <c r="B385" i="12" a="1"/>
  <c r="B385" i="12"/>
  <c r="C385" i="12" a="1"/>
  <c r="C385" i="12"/>
  <c r="D385" i="12" a="1"/>
  <c r="D385" i="12"/>
  <c r="E385" i="12" a="1"/>
  <c r="E385" i="12"/>
  <c r="F385" i="12" a="1"/>
  <c r="F385" i="12"/>
  <c r="G385" i="12" a="1"/>
  <c r="G385" i="12"/>
  <c r="H385" i="12" a="1"/>
  <c r="H385" i="12"/>
  <c r="I385" i="12" a="1"/>
  <c r="I385" i="12"/>
  <c r="J385" i="12" a="1"/>
  <c r="J385" i="12"/>
  <c r="B386" i="12" a="1"/>
  <c r="B386" i="12"/>
  <c r="C386" i="12" a="1"/>
  <c r="C386" i="12"/>
  <c r="D386" i="12" a="1"/>
  <c r="D386" i="12"/>
  <c r="E386" i="12" a="1"/>
  <c r="E386" i="12"/>
  <c r="F386" i="12" a="1"/>
  <c r="F386" i="12"/>
  <c r="G386" i="12" a="1"/>
  <c r="G386" i="12"/>
  <c r="H386" i="12" a="1"/>
  <c r="H386" i="12"/>
  <c r="I386" i="12" a="1"/>
  <c r="I386" i="12"/>
  <c r="J386" i="12" a="1"/>
  <c r="J386" i="12"/>
  <c r="B387" i="12" a="1"/>
  <c r="B387" i="12"/>
  <c r="C387" i="12" a="1"/>
  <c r="C387" i="12"/>
  <c r="D387" i="12" a="1"/>
  <c r="D387" i="12"/>
  <c r="E387" i="12" a="1"/>
  <c r="E387" i="12"/>
  <c r="F387" i="12" a="1"/>
  <c r="F387" i="12"/>
  <c r="G387" i="12" a="1"/>
  <c r="G387" i="12"/>
  <c r="H387" i="12" a="1"/>
  <c r="H387" i="12"/>
  <c r="I387" i="12" a="1"/>
  <c r="I387" i="12"/>
  <c r="J387" i="12" a="1"/>
  <c r="J387" i="12"/>
  <c r="B388" i="12" a="1"/>
  <c r="B388" i="12"/>
  <c r="C388" i="12" a="1"/>
  <c r="C388" i="12"/>
  <c r="D388" i="12" a="1"/>
  <c r="D388" i="12"/>
  <c r="E388" i="12" a="1"/>
  <c r="E388" i="12"/>
  <c r="F388" i="12" a="1"/>
  <c r="F388" i="12"/>
  <c r="G388" i="12" a="1"/>
  <c r="G388" i="12"/>
  <c r="H388" i="12" a="1"/>
  <c r="H388" i="12"/>
  <c r="I388" i="12" a="1"/>
  <c r="I388" i="12"/>
  <c r="J388" i="12" a="1"/>
  <c r="J388" i="12"/>
  <c r="B389" i="12" a="1"/>
  <c r="B389" i="12"/>
  <c r="C389" i="12" a="1"/>
  <c r="C389" i="12"/>
  <c r="D389" i="12" a="1"/>
  <c r="D389" i="12"/>
  <c r="E389" i="12" a="1"/>
  <c r="E389" i="12"/>
  <c r="F389" i="12" a="1"/>
  <c r="F389" i="12"/>
  <c r="G389" i="12" a="1"/>
  <c r="G389" i="12"/>
  <c r="H389" i="12" a="1"/>
  <c r="H389" i="12"/>
  <c r="I389" i="12" a="1"/>
  <c r="I389" i="12"/>
  <c r="J389" i="12" a="1"/>
  <c r="J389" i="12"/>
  <c r="B390" i="12" a="1"/>
  <c r="B390" i="12"/>
  <c r="C390" i="12" a="1"/>
  <c r="C390" i="12"/>
  <c r="D390" i="12" a="1"/>
  <c r="D390" i="12"/>
  <c r="E390" i="12" a="1"/>
  <c r="E390" i="12"/>
  <c r="F390" i="12" a="1"/>
  <c r="F390" i="12"/>
  <c r="G390" i="12" a="1"/>
  <c r="G390" i="12"/>
  <c r="H390" i="12" a="1"/>
  <c r="H390" i="12"/>
  <c r="I390" i="12" a="1"/>
  <c r="I390" i="12"/>
  <c r="J390" i="12" a="1"/>
  <c r="J390" i="12"/>
  <c r="B391" i="12" a="1"/>
  <c r="B391" i="12"/>
  <c r="C391" i="12" a="1"/>
  <c r="C391" i="12"/>
  <c r="D391" i="12" a="1"/>
  <c r="D391" i="12"/>
  <c r="E391" i="12" a="1"/>
  <c r="E391" i="12"/>
  <c r="F391" i="12" a="1"/>
  <c r="F391" i="12"/>
  <c r="G391" i="12" a="1"/>
  <c r="G391" i="12"/>
  <c r="H391" i="12" a="1"/>
  <c r="H391" i="12"/>
  <c r="I391" i="12" a="1"/>
  <c r="I391" i="12"/>
  <c r="J391" i="12" a="1"/>
  <c r="J391" i="12"/>
  <c r="B392" i="12" a="1"/>
  <c r="B392" i="12"/>
  <c r="C392" i="12" a="1"/>
  <c r="C392" i="12"/>
  <c r="D392" i="12" a="1"/>
  <c r="D392" i="12"/>
  <c r="E392" i="12" a="1"/>
  <c r="E392" i="12"/>
  <c r="F392" i="12" a="1"/>
  <c r="F392" i="12"/>
  <c r="G392" i="12" a="1"/>
  <c r="G392" i="12"/>
  <c r="H392" i="12" a="1"/>
  <c r="H392" i="12"/>
  <c r="I392" i="12" a="1"/>
  <c r="I392" i="12"/>
  <c r="J392" i="12" a="1"/>
  <c r="J392" i="12"/>
  <c r="B393" i="12" a="1"/>
  <c r="B393" i="12"/>
  <c r="C393" i="12" a="1"/>
  <c r="C393" i="12"/>
  <c r="D393" i="12" a="1"/>
  <c r="D393" i="12"/>
  <c r="E393" i="12" a="1"/>
  <c r="E393" i="12"/>
  <c r="F393" i="12" a="1"/>
  <c r="F393" i="12"/>
  <c r="G393" i="12" a="1"/>
  <c r="G393" i="12"/>
  <c r="H393" i="12" a="1"/>
  <c r="H393" i="12"/>
  <c r="I393" i="12" a="1"/>
  <c r="I393" i="12"/>
  <c r="J393" i="12" a="1"/>
  <c r="J393" i="12"/>
  <c r="B394" i="12" a="1"/>
  <c r="B394" i="12"/>
  <c r="C394" i="12" a="1"/>
  <c r="C394" i="12"/>
  <c r="D394" i="12" a="1"/>
  <c r="D394" i="12"/>
  <c r="E394" i="12" a="1"/>
  <c r="E394" i="12"/>
  <c r="F394" i="12" a="1"/>
  <c r="F394" i="12"/>
  <c r="G394" i="12" a="1"/>
  <c r="G394" i="12"/>
  <c r="H394" i="12" a="1"/>
  <c r="H394" i="12"/>
  <c r="I394" i="12" a="1"/>
  <c r="I394" i="12"/>
  <c r="J394" i="12" a="1"/>
  <c r="J394" i="12"/>
  <c r="B395" i="12" a="1"/>
  <c r="B395" i="12"/>
  <c r="C395" i="12" a="1"/>
  <c r="C395" i="12"/>
  <c r="D395" i="12" a="1"/>
  <c r="D395" i="12"/>
  <c r="E395" i="12" a="1"/>
  <c r="E395" i="12"/>
  <c r="F395" i="12" a="1"/>
  <c r="F395" i="12"/>
  <c r="G395" i="12" a="1"/>
  <c r="G395" i="12"/>
  <c r="H395" i="12" a="1"/>
  <c r="H395" i="12"/>
  <c r="I395" i="12" a="1"/>
  <c r="I395" i="12"/>
  <c r="J395" i="12" a="1"/>
  <c r="J395" i="12"/>
  <c r="B396" i="12" a="1"/>
  <c r="B396" i="12"/>
  <c r="C396" i="12" a="1"/>
  <c r="C396" i="12"/>
  <c r="D396" i="12" a="1"/>
  <c r="D396" i="12"/>
  <c r="E396" i="12" a="1"/>
  <c r="E396" i="12"/>
  <c r="F396" i="12" a="1"/>
  <c r="F396" i="12"/>
  <c r="G396" i="12" a="1"/>
  <c r="G396" i="12"/>
  <c r="H396" i="12" a="1"/>
  <c r="H396" i="12"/>
  <c r="I396" i="12" a="1"/>
  <c r="I396" i="12"/>
  <c r="J396" i="12" a="1"/>
  <c r="J396" i="12"/>
  <c r="B397" i="12" a="1"/>
  <c r="B397" i="12"/>
  <c r="C397" i="12" a="1"/>
  <c r="C397" i="12"/>
  <c r="D397" i="12" a="1"/>
  <c r="D397" i="12"/>
  <c r="E397" i="12" a="1"/>
  <c r="E397" i="12"/>
  <c r="F397" i="12" a="1"/>
  <c r="F397" i="12"/>
  <c r="G397" i="12" a="1"/>
  <c r="G397" i="12"/>
  <c r="H397" i="12" a="1"/>
  <c r="H397" i="12"/>
  <c r="I397" i="12" a="1"/>
  <c r="I397" i="12"/>
  <c r="J397" i="12" a="1"/>
  <c r="J397" i="12"/>
  <c r="B398" i="12" a="1"/>
  <c r="B398" i="12"/>
  <c r="C398" i="12" a="1"/>
  <c r="C398" i="12"/>
  <c r="D398" i="12" a="1"/>
  <c r="D398" i="12"/>
  <c r="E398" i="12" a="1"/>
  <c r="E398" i="12"/>
  <c r="F398" i="12" a="1"/>
  <c r="F398" i="12"/>
  <c r="G398" i="12" a="1"/>
  <c r="G398" i="12"/>
  <c r="H398" i="12" a="1"/>
  <c r="H398" i="12"/>
  <c r="I398" i="12" a="1"/>
  <c r="I398" i="12"/>
  <c r="J398" i="12" a="1"/>
  <c r="J398" i="12"/>
  <c r="B399" i="12" a="1"/>
  <c r="B399" i="12"/>
  <c r="C399" i="12" a="1"/>
  <c r="C399" i="12"/>
  <c r="D399" i="12" a="1"/>
  <c r="D399" i="12"/>
  <c r="E399" i="12" a="1"/>
  <c r="E399" i="12"/>
  <c r="F399" i="12" a="1"/>
  <c r="F399" i="12"/>
  <c r="G399" i="12" a="1"/>
  <c r="G399" i="12"/>
  <c r="H399" i="12" a="1"/>
  <c r="H399" i="12"/>
  <c r="I399" i="12" a="1"/>
  <c r="I399" i="12"/>
  <c r="J399" i="12" a="1"/>
  <c r="J399" i="12"/>
  <c r="B400" i="12" a="1"/>
  <c r="B400" i="12"/>
  <c r="C400" i="12" a="1"/>
  <c r="C400" i="12"/>
  <c r="D400" i="12" a="1"/>
  <c r="D400" i="12"/>
  <c r="E400" i="12" a="1"/>
  <c r="E400" i="12"/>
  <c r="F400" i="12" a="1"/>
  <c r="F400" i="12"/>
  <c r="G400" i="12" a="1"/>
  <c r="G400" i="12"/>
  <c r="H400" i="12" a="1"/>
  <c r="H400" i="12"/>
  <c r="I400" i="12" a="1"/>
  <c r="I400" i="12"/>
  <c r="J400" i="12" a="1"/>
  <c r="J400" i="12"/>
  <c r="B401" i="12" a="1"/>
  <c r="B401" i="12"/>
  <c r="C401" i="12" a="1"/>
  <c r="C401" i="12"/>
  <c r="D401" i="12" a="1"/>
  <c r="D401" i="12"/>
  <c r="E401" i="12" a="1"/>
  <c r="E401" i="12"/>
  <c r="F401" i="12" a="1"/>
  <c r="F401" i="12"/>
  <c r="G401" i="12" a="1"/>
  <c r="G401" i="12"/>
  <c r="H401" i="12" a="1"/>
  <c r="H401" i="12"/>
  <c r="I401" i="12" a="1"/>
  <c r="I401" i="12"/>
  <c r="J401" i="12" a="1"/>
  <c r="J401" i="12"/>
  <c r="B402" i="12" a="1"/>
  <c r="B402" i="12"/>
  <c r="C402" i="12" a="1"/>
  <c r="C402" i="12"/>
  <c r="D402" i="12" a="1"/>
  <c r="D402" i="12"/>
  <c r="E402" i="12" a="1"/>
  <c r="E402" i="12"/>
  <c r="F402" i="12" a="1"/>
  <c r="F402" i="12"/>
  <c r="G402" i="12" a="1"/>
  <c r="G402" i="12"/>
  <c r="H402" i="12" a="1"/>
  <c r="H402" i="12"/>
  <c r="I402" i="12" a="1"/>
  <c r="I402" i="12"/>
  <c r="J402" i="12" a="1"/>
  <c r="J402" i="12"/>
  <c r="B403" i="12" a="1"/>
  <c r="B403" i="12"/>
  <c r="C403" i="12" a="1"/>
  <c r="C403" i="12"/>
  <c r="D403" i="12" a="1"/>
  <c r="D403" i="12"/>
  <c r="E403" i="12" a="1"/>
  <c r="E403" i="12"/>
  <c r="F403" i="12" a="1"/>
  <c r="F403" i="12"/>
  <c r="G403" i="12" a="1"/>
  <c r="G403" i="12"/>
  <c r="H403" i="12" a="1"/>
  <c r="H403" i="12"/>
  <c r="I403" i="12" a="1"/>
  <c r="I403" i="12"/>
  <c r="J403" i="12" a="1"/>
  <c r="J403" i="12"/>
  <c r="B404" i="12" a="1"/>
  <c r="B404" i="12"/>
  <c r="C404" i="12" a="1"/>
  <c r="C404" i="12"/>
  <c r="D404" i="12" a="1"/>
  <c r="D404" i="12"/>
  <c r="E404" i="12" a="1"/>
  <c r="E404" i="12"/>
  <c r="F404" i="12" a="1"/>
  <c r="F404" i="12"/>
  <c r="G404" i="12" a="1"/>
  <c r="G404" i="12"/>
  <c r="H404" i="12" a="1"/>
  <c r="H404" i="12"/>
  <c r="I404" i="12" a="1"/>
  <c r="I404" i="12"/>
  <c r="J404" i="12" a="1"/>
  <c r="J404" i="12"/>
  <c r="B405" i="12" a="1"/>
  <c r="B405" i="12"/>
  <c r="C405" i="12" a="1"/>
  <c r="C405" i="12"/>
  <c r="D405" i="12" a="1"/>
  <c r="D405" i="12"/>
  <c r="E405" i="12" a="1"/>
  <c r="E405" i="12"/>
  <c r="F405" i="12" a="1"/>
  <c r="F405" i="12"/>
  <c r="G405" i="12" a="1"/>
  <c r="G405" i="12"/>
  <c r="H405" i="12" a="1"/>
  <c r="H405" i="12"/>
  <c r="I405" i="12" a="1"/>
  <c r="I405" i="12"/>
  <c r="J405" i="12" a="1"/>
  <c r="J405" i="12"/>
  <c r="B406" i="12" a="1"/>
  <c r="B406" i="12"/>
  <c r="C406" i="12" a="1"/>
  <c r="C406" i="12"/>
  <c r="D406" i="12" a="1"/>
  <c r="D406" i="12"/>
  <c r="E406" i="12" a="1"/>
  <c r="E406" i="12"/>
  <c r="F406" i="12" a="1"/>
  <c r="F406" i="12"/>
  <c r="G406" i="12" a="1"/>
  <c r="G406" i="12"/>
  <c r="H406" i="12" a="1"/>
  <c r="H406" i="12"/>
  <c r="I406" i="12" a="1"/>
  <c r="I406" i="12"/>
  <c r="J406" i="12" a="1"/>
  <c r="J406" i="12"/>
  <c r="B407" i="12" a="1"/>
  <c r="B407" i="12"/>
  <c r="C407" i="12" a="1"/>
  <c r="C407" i="12"/>
  <c r="D407" i="12" a="1"/>
  <c r="D407" i="12"/>
  <c r="E407" i="12" a="1"/>
  <c r="E407" i="12"/>
  <c r="F407" i="12" a="1"/>
  <c r="F407" i="12"/>
  <c r="G407" i="12" a="1"/>
  <c r="G407" i="12"/>
  <c r="H407" i="12" a="1"/>
  <c r="H407" i="12"/>
  <c r="I407" i="12" a="1"/>
  <c r="I407" i="12"/>
  <c r="J407" i="12" a="1"/>
  <c r="J407" i="12"/>
  <c r="B408" i="12" a="1"/>
  <c r="B408" i="12"/>
  <c r="C408" i="12" a="1"/>
  <c r="C408" i="12"/>
  <c r="D408" i="12" a="1"/>
  <c r="D408" i="12"/>
  <c r="E408" i="12" a="1"/>
  <c r="E408" i="12"/>
  <c r="F408" i="12" a="1"/>
  <c r="F408" i="12"/>
  <c r="G408" i="12" a="1"/>
  <c r="G408" i="12"/>
  <c r="H408" i="12" a="1"/>
  <c r="H408" i="12"/>
  <c r="I408" i="12" a="1"/>
  <c r="I408" i="12"/>
  <c r="J408" i="12" a="1"/>
  <c r="J408" i="12"/>
  <c r="B409" i="12" a="1"/>
  <c r="B409" i="12"/>
  <c r="C409" i="12" a="1"/>
  <c r="C409" i="12"/>
  <c r="D409" i="12" a="1"/>
  <c r="D409" i="12"/>
  <c r="E409" i="12" a="1"/>
  <c r="E409" i="12"/>
  <c r="F409" i="12" a="1"/>
  <c r="F409" i="12"/>
  <c r="G409" i="12" a="1"/>
  <c r="G409" i="12"/>
  <c r="H409" i="12" a="1"/>
  <c r="H409" i="12"/>
  <c r="I409" i="12" a="1"/>
  <c r="I409" i="12"/>
  <c r="J409" i="12" a="1"/>
  <c r="J409" i="12"/>
  <c r="B410" i="12" a="1"/>
  <c r="B410" i="12"/>
  <c r="C410" i="12" a="1"/>
  <c r="C410" i="12"/>
  <c r="D410" i="12" a="1"/>
  <c r="D410" i="12"/>
  <c r="E410" i="12" a="1"/>
  <c r="E410" i="12"/>
  <c r="F410" i="12" a="1"/>
  <c r="F410" i="12"/>
  <c r="G410" i="12" a="1"/>
  <c r="G410" i="12"/>
  <c r="H410" i="12" a="1"/>
  <c r="H410" i="12"/>
  <c r="I410" i="12" a="1"/>
  <c r="I410" i="12"/>
  <c r="J410" i="12" a="1"/>
  <c r="J410" i="12"/>
  <c r="B411" i="12" a="1"/>
  <c r="B411" i="12"/>
  <c r="C411" i="12" a="1"/>
  <c r="C411" i="12"/>
  <c r="D411" i="12" a="1"/>
  <c r="D411" i="12"/>
  <c r="E411" i="12" a="1"/>
  <c r="E411" i="12"/>
  <c r="F411" i="12" a="1"/>
  <c r="F411" i="12"/>
  <c r="G411" i="12" a="1"/>
  <c r="G411" i="12"/>
  <c r="H411" i="12" a="1"/>
  <c r="H411" i="12"/>
  <c r="I411" i="12" a="1"/>
  <c r="I411" i="12"/>
  <c r="J411" i="12" a="1"/>
  <c r="J411" i="12"/>
  <c r="B412" i="12" a="1"/>
  <c r="B412" i="12"/>
  <c r="C412" i="12" a="1"/>
  <c r="C412" i="12"/>
  <c r="D412" i="12" a="1"/>
  <c r="D412" i="12"/>
  <c r="E412" i="12" a="1"/>
  <c r="E412" i="12"/>
  <c r="F412" i="12" a="1"/>
  <c r="F412" i="12"/>
  <c r="G412" i="12" a="1"/>
  <c r="G412" i="12"/>
  <c r="H412" i="12" a="1"/>
  <c r="H412" i="12"/>
  <c r="I412" i="12" a="1"/>
  <c r="I412" i="12"/>
  <c r="J412" i="12" a="1"/>
  <c r="J412" i="12"/>
  <c r="B413" i="12" a="1"/>
  <c r="B413" i="12"/>
  <c r="C413" i="12" a="1"/>
  <c r="C413" i="12"/>
  <c r="D413" i="12" a="1"/>
  <c r="D413" i="12"/>
  <c r="E413" i="12" a="1"/>
  <c r="E413" i="12"/>
  <c r="F413" i="12" a="1"/>
  <c r="F413" i="12"/>
  <c r="G413" i="12" a="1"/>
  <c r="G413" i="12"/>
  <c r="H413" i="12" a="1"/>
  <c r="H413" i="12"/>
  <c r="I413" i="12" a="1"/>
  <c r="I413" i="12"/>
  <c r="J413" i="12" a="1"/>
  <c r="J413" i="12"/>
  <c r="B414" i="12" a="1"/>
  <c r="B414" i="12"/>
  <c r="C414" i="12" a="1"/>
  <c r="C414" i="12"/>
  <c r="D414" i="12" a="1"/>
  <c r="D414" i="12"/>
  <c r="E414" i="12" a="1"/>
  <c r="E414" i="12"/>
  <c r="F414" i="12" a="1"/>
  <c r="F414" i="12"/>
  <c r="G414" i="12" a="1"/>
  <c r="G414" i="12"/>
  <c r="H414" i="12" a="1"/>
  <c r="H414" i="12"/>
  <c r="I414" i="12" a="1"/>
  <c r="I414" i="12"/>
  <c r="J414" i="12" a="1"/>
  <c r="J414" i="12"/>
  <c r="B415" i="12" a="1"/>
  <c r="B415" i="12"/>
  <c r="C415" i="12" a="1"/>
  <c r="C415" i="12"/>
  <c r="D415" i="12" a="1"/>
  <c r="D415" i="12"/>
  <c r="E415" i="12" a="1"/>
  <c r="E415" i="12"/>
  <c r="F415" i="12" a="1"/>
  <c r="F415" i="12"/>
  <c r="G415" i="12" a="1"/>
  <c r="G415" i="12"/>
  <c r="H415" i="12" a="1"/>
  <c r="H415" i="12"/>
  <c r="I415" i="12" a="1"/>
  <c r="I415" i="12"/>
  <c r="J415" i="12" a="1"/>
  <c r="J415" i="12"/>
  <c r="B416" i="12" a="1"/>
  <c r="B416" i="12"/>
  <c r="C416" i="12" a="1"/>
  <c r="C416" i="12"/>
  <c r="D416" i="12" a="1"/>
  <c r="D416" i="12"/>
  <c r="E416" i="12" a="1"/>
  <c r="E416" i="12"/>
  <c r="F416" i="12" a="1"/>
  <c r="F416" i="12"/>
  <c r="G416" i="12" a="1"/>
  <c r="G416" i="12"/>
  <c r="H416" i="12" a="1"/>
  <c r="H416" i="12"/>
  <c r="I416" i="12" a="1"/>
  <c r="I416" i="12"/>
  <c r="J416" i="12" a="1"/>
  <c r="J416" i="12"/>
  <c r="B417" i="12" a="1"/>
  <c r="B417" i="12"/>
  <c r="C417" i="12" a="1"/>
  <c r="C417" i="12"/>
  <c r="D417" i="12" a="1"/>
  <c r="D417" i="12"/>
  <c r="E417" i="12" a="1"/>
  <c r="E417" i="12"/>
  <c r="F417" i="12" a="1"/>
  <c r="F417" i="12"/>
  <c r="G417" i="12" a="1"/>
  <c r="G417" i="12"/>
  <c r="H417" i="12" a="1"/>
  <c r="H417" i="12"/>
  <c r="I417" i="12" a="1"/>
  <c r="I417" i="12"/>
  <c r="J417" i="12" a="1"/>
  <c r="J417" i="12"/>
  <c r="B418" i="12" a="1"/>
  <c r="B418" i="12"/>
  <c r="C418" i="12" a="1"/>
  <c r="C418" i="12"/>
  <c r="D418" i="12" a="1"/>
  <c r="D418" i="12"/>
  <c r="E418" i="12" a="1"/>
  <c r="E418" i="12"/>
  <c r="F418" i="12" a="1"/>
  <c r="F418" i="12"/>
  <c r="G418" i="12" a="1"/>
  <c r="G418" i="12"/>
  <c r="H418" i="12" a="1"/>
  <c r="H418" i="12"/>
  <c r="I418" i="12" a="1"/>
  <c r="I418" i="12"/>
  <c r="J418" i="12" a="1"/>
  <c r="J418" i="12"/>
  <c r="B419" i="12" a="1"/>
  <c r="B419" i="12"/>
  <c r="C419" i="12" a="1"/>
  <c r="C419" i="12"/>
  <c r="D419" i="12" a="1"/>
  <c r="D419" i="12"/>
  <c r="E419" i="12" a="1"/>
  <c r="E419" i="12"/>
  <c r="F419" i="12" a="1"/>
  <c r="F419" i="12"/>
  <c r="G419" i="12" a="1"/>
  <c r="G419" i="12"/>
  <c r="H419" i="12" a="1"/>
  <c r="H419" i="12"/>
  <c r="I419" i="12" a="1"/>
  <c r="I419" i="12"/>
  <c r="J419" i="12" a="1"/>
  <c r="J419" i="12"/>
  <c r="B420" i="12" a="1"/>
  <c r="B420" i="12"/>
  <c r="C420" i="12" a="1"/>
  <c r="C420" i="12"/>
  <c r="D420" i="12" a="1"/>
  <c r="D420" i="12"/>
  <c r="E420" i="12" a="1"/>
  <c r="E420" i="12"/>
  <c r="F420" i="12" a="1"/>
  <c r="F420" i="12"/>
  <c r="G420" i="12" a="1"/>
  <c r="G420" i="12"/>
  <c r="H420" i="12" a="1"/>
  <c r="H420" i="12"/>
  <c r="I420" i="12" a="1"/>
  <c r="I420" i="12"/>
  <c r="J420" i="12" a="1"/>
  <c r="J420" i="12"/>
  <c r="B421" i="12" a="1"/>
  <c r="B421" i="12"/>
  <c r="C421" i="12" a="1"/>
  <c r="C421" i="12"/>
  <c r="D421" i="12" a="1"/>
  <c r="D421" i="12"/>
  <c r="E421" i="12" a="1"/>
  <c r="E421" i="12"/>
  <c r="F421" i="12" a="1"/>
  <c r="F421" i="12"/>
  <c r="G421" i="12" a="1"/>
  <c r="G421" i="12"/>
  <c r="H421" i="12" a="1"/>
  <c r="H421" i="12"/>
  <c r="I421" i="12" a="1"/>
  <c r="I421" i="12"/>
  <c r="J421" i="12" a="1"/>
  <c r="J421" i="12"/>
  <c r="B422" i="12" a="1"/>
  <c r="B422" i="12"/>
  <c r="C422" i="12" a="1"/>
  <c r="C422" i="12"/>
  <c r="D422" i="12" a="1"/>
  <c r="D422" i="12"/>
  <c r="E422" i="12" a="1"/>
  <c r="E422" i="12"/>
  <c r="F422" i="12" a="1"/>
  <c r="F422" i="12"/>
  <c r="G422" i="12" a="1"/>
  <c r="G422" i="12"/>
  <c r="H422" i="12" a="1"/>
  <c r="H422" i="12"/>
  <c r="I422" i="12" a="1"/>
  <c r="I422" i="12"/>
  <c r="J422" i="12" a="1"/>
  <c r="J422" i="12"/>
  <c r="B423" i="12" a="1"/>
  <c r="B423" i="12"/>
  <c r="C423" i="12" a="1"/>
  <c r="C423" i="12"/>
  <c r="D423" i="12" a="1"/>
  <c r="D423" i="12"/>
  <c r="E423" i="12" a="1"/>
  <c r="E423" i="12"/>
  <c r="F423" i="12" a="1"/>
  <c r="F423" i="12"/>
  <c r="G423" i="12" a="1"/>
  <c r="G423" i="12"/>
  <c r="H423" i="12" a="1"/>
  <c r="H423" i="12"/>
  <c r="I423" i="12" a="1"/>
  <c r="I423" i="12"/>
  <c r="J423" i="12" a="1"/>
  <c r="J423" i="12"/>
  <c r="B424" i="12" a="1"/>
  <c r="B424" i="12"/>
  <c r="C424" i="12" a="1"/>
  <c r="C424" i="12"/>
  <c r="D424" i="12" a="1"/>
  <c r="D424" i="12"/>
  <c r="E424" i="12" a="1"/>
  <c r="E424" i="12"/>
  <c r="F424" i="12" a="1"/>
  <c r="F424" i="12"/>
  <c r="G424" i="12" a="1"/>
  <c r="G424" i="12"/>
  <c r="H424" i="12" a="1"/>
  <c r="H424" i="12"/>
  <c r="I424" i="12" a="1"/>
  <c r="I424" i="12"/>
  <c r="J424" i="12" a="1"/>
  <c r="J424" i="12"/>
  <c r="B425" i="12" a="1"/>
  <c r="B425" i="12"/>
  <c r="C425" i="12" a="1"/>
  <c r="C425" i="12"/>
  <c r="D425" i="12" a="1"/>
  <c r="D425" i="12"/>
  <c r="E425" i="12" a="1"/>
  <c r="E425" i="12"/>
  <c r="F425" i="12" a="1"/>
  <c r="F425" i="12"/>
  <c r="G425" i="12" a="1"/>
  <c r="G425" i="12"/>
  <c r="H425" i="12" a="1"/>
  <c r="H425" i="12"/>
  <c r="I425" i="12" a="1"/>
  <c r="I425" i="12"/>
  <c r="J425" i="12" a="1"/>
  <c r="J425" i="12"/>
  <c r="B426" i="12" a="1"/>
  <c r="B426" i="12"/>
  <c r="C426" i="12" a="1"/>
  <c r="C426" i="12"/>
  <c r="D426" i="12" a="1"/>
  <c r="D426" i="12"/>
  <c r="E426" i="12" a="1"/>
  <c r="E426" i="12"/>
  <c r="F426" i="12" a="1"/>
  <c r="F426" i="12"/>
  <c r="G426" i="12" a="1"/>
  <c r="G426" i="12"/>
  <c r="H426" i="12" a="1"/>
  <c r="H426" i="12"/>
  <c r="I426" i="12" a="1"/>
  <c r="I426" i="12"/>
  <c r="J426" i="12" a="1"/>
  <c r="J426" i="12"/>
  <c r="B427" i="12" a="1"/>
  <c r="B427" i="12"/>
  <c r="C427" i="12" a="1"/>
  <c r="C427" i="12"/>
  <c r="D427" i="12" a="1"/>
  <c r="D427" i="12"/>
  <c r="E427" i="12" a="1"/>
  <c r="E427" i="12"/>
  <c r="F427" i="12" a="1"/>
  <c r="F427" i="12"/>
  <c r="G427" i="12" a="1"/>
  <c r="G427" i="12"/>
  <c r="H427" i="12" a="1"/>
  <c r="H427" i="12"/>
  <c r="I427" i="12" a="1"/>
  <c r="I427" i="12"/>
  <c r="J427" i="12" a="1"/>
  <c r="J427" i="12"/>
  <c r="B428" i="12" a="1"/>
  <c r="B428" i="12"/>
  <c r="C428" i="12" a="1"/>
  <c r="C428" i="12"/>
  <c r="D428" i="12" a="1"/>
  <c r="D428" i="12"/>
  <c r="E428" i="12" a="1"/>
  <c r="E428" i="12"/>
  <c r="F428" i="12" a="1"/>
  <c r="F428" i="12"/>
  <c r="G428" i="12" a="1"/>
  <c r="G428" i="12"/>
  <c r="H428" i="12" a="1"/>
  <c r="H428" i="12"/>
  <c r="I428" i="12" a="1"/>
  <c r="I428" i="12"/>
  <c r="J428" i="12" a="1"/>
  <c r="J428" i="12"/>
  <c r="B429" i="12" a="1"/>
  <c r="B429" i="12"/>
  <c r="C429" i="12" a="1"/>
  <c r="C429" i="12"/>
  <c r="D429" i="12" a="1"/>
  <c r="D429" i="12"/>
  <c r="E429" i="12" a="1"/>
  <c r="E429" i="12"/>
  <c r="F429" i="12" a="1"/>
  <c r="F429" i="12"/>
  <c r="G429" i="12" a="1"/>
  <c r="G429" i="12"/>
  <c r="H429" i="12" a="1"/>
  <c r="H429" i="12"/>
  <c r="I429" i="12" a="1"/>
  <c r="I429" i="12"/>
  <c r="J429" i="12" a="1"/>
  <c r="J429" i="12"/>
  <c r="B430" i="12" a="1"/>
  <c r="B430" i="12"/>
  <c r="C430" i="12" a="1"/>
  <c r="C430" i="12"/>
  <c r="D430" i="12" a="1"/>
  <c r="D430" i="12"/>
  <c r="E430" i="12" a="1"/>
  <c r="E430" i="12"/>
  <c r="F430" i="12" a="1"/>
  <c r="F430" i="12"/>
  <c r="G430" i="12" a="1"/>
  <c r="G430" i="12"/>
  <c r="H430" i="12" a="1"/>
  <c r="H430" i="12"/>
  <c r="I430" i="12" a="1"/>
  <c r="I430" i="12"/>
  <c r="J430" i="12" a="1"/>
  <c r="J430" i="12"/>
  <c r="B431" i="12" a="1"/>
  <c r="B431" i="12"/>
  <c r="C431" i="12" a="1"/>
  <c r="C431" i="12"/>
  <c r="D431" i="12" a="1"/>
  <c r="D431" i="12"/>
  <c r="E431" i="12" a="1"/>
  <c r="E431" i="12"/>
  <c r="F431" i="12" a="1"/>
  <c r="F431" i="12"/>
  <c r="G431" i="12" a="1"/>
  <c r="G431" i="12"/>
  <c r="H431" i="12" a="1"/>
  <c r="H431" i="12"/>
  <c r="I431" i="12" a="1"/>
  <c r="I431" i="12"/>
  <c r="J431" i="12" a="1"/>
  <c r="J431" i="12"/>
  <c r="B432" i="12" a="1"/>
  <c r="B432" i="12"/>
  <c r="C432" i="12" a="1"/>
  <c r="C432" i="12"/>
  <c r="D432" i="12" a="1"/>
  <c r="D432" i="12"/>
  <c r="E432" i="12" a="1"/>
  <c r="E432" i="12"/>
  <c r="F432" i="12" a="1"/>
  <c r="F432" i="12"/>
  <c r="G432" i="12" a="1"/>
  <c r="G432" i="12"/>
  <c r="H432" i="12" a="1"/>
  <c r="H432" i="12"/>
  <c r="I432" i="12" a="1"/>
  <c r="I432" i="12"/>
  <c r="J432" i="12" a="1"/>
  <c r="J432" i="12"/>
  <c r="B433" i="12" a="1"/>
  <c r="B433" i="12"/>
  <c r="C433" i="12" a="1"/>
  <c r="C433" i="12"/>
  <c r="D433" i="12" a="1"/>
  <c r="D433" i="12"/>
  <c r="E433" i="12" a="1"/>
  <c r="E433" i="12"/>
  <c r="F433" i="12" a="1"/>
  <c r="F433" i="12"/>
  <c r="G433" i="12" a="1"/>
  <c r="G433" i="12"/>
  <c r="H433" i="12" a="1"/>
  <c r="H433" i="12"/>
  <c r="I433" i="12" a="1"/>
  <c r="I433" i="12"/>
  <c r="J433" i="12" a="1"/>
  <c r="J433" i="12"/>
  <c r="B434" i="12" a="1"/>
  <c r="B434" i="12"/>
  <c r="C434" i="12" a="1"/>
  <c r="C434" i="12"/>
  <c r="D434" i="12" a="1"/>
  <c r="D434" i="12"/>
  <c r="E434" i="12" a="1"/>
  <c r="E434" i="12"/>
  <c r="F434" i="12" a="1"/>
  <c r="F434" i="12"/>
  <c r="G434" i="12" a="1"/>
  <c r="G434" i="12"/>
  <c r="H434" i="12" a="1"/>
  <c r="H434" i="12"/>
  <c r="I434" i="12" a="1"/>
  <c r="I434" i="12"/>
  <c r="J434" i="12" a="1"/>
  <c r="J434" i="12"/>
  <c r="B435" i="12" a="1"/>
  <c r="B435" i="12"/>
  <c r="C435" i="12" a="1"/>
  <c r="C435" i="12"/>
  <c r="D435" i="12" a="1"/>
  <c r="D435" i="12"/>
  <c r="E435" i="12" a="1"/>
  <c r="E435" i="12"/>
  <c r="F435" i="12" a="1"/>
  <c r="F435" i="12"/>
  <c r="G435" i="12" a="1"/>
  <c r="G435" i="12"/>
  <c r="H435" i="12" a="1"/>
  <c r="H435" i="12"/>
  <c r="I435" i="12" a="1"/>
  <c r="I435" i="12"/>
  <c r="J435" i="12" a="1"/>
  <c r="J435" i="12"/>
  <c r="B436" i="12" a="1"/>
  <c r="B436" i="12"/>
  <c r="C436" i="12" a="1"/>
  <c r="C436" i="12"/>
  <c r="D436" i="12" a="1"/>
  <c r="D436" i="12"/>
  <c r="E436" i="12" a="1"/>
  <c r="E436" i="12"/>
  <c r="F436" i="12" a="1"/>
  <c r="F436" i="12"/>
  <c r="G436" i="12" a="1"/>
  <c r="G436" i="12"/>
  <c r="H436" i="12" a="1"/>
  <c r="H436" i="12"/>
  <c r="I436" i="12" a="1"/>
  <c r="I436" i="12"/>
  <c r="J436" i="12" a="1"/>
  <c r="J436" i="12"/>
  <c r="B437" i="12" a="1"/>
  <c r="B437" i="12"/>
  <c r="C437" i="12" a="1"/>
  <c r="C437" i="12"/>
  <c r="D437" i="12" a="1"/>
  <c r="D437" i="12"/>
  <c r="E437" i="12" a="1"/>
  <c r="E437" i="12"/>
  <c r="F437" i="12" a="1"/>
  <c r="F437" i="12"/>
  <c r="G437" i="12" a="1"/>
  <c r="G437" i="12"/>
  <c r="H437" i="12" a="1"/>
  <c r="H437" i="12"/>
  <c r="I437" i="12" a="1"/>
  <c r="I437" i="12"/>
  <c r="J437" i="12" a="1"/>
  <c r="J437" i="12"/>
  <c r="B438" i="12" a="1"/>
  <c r="B438" i="12"/>
  <c r="C438" i="12" a="1"/>
  <c r="C438" i="12"/>
  <c r="D438" i="12" a="1"/>
  <c r="D438" i="12"/>
  <c r="E438" i="12" a="1"/>
  <c r="E438" i="12"/>
  <c r="F438" i="12" a="1"/>
  <c r="F438" i="12"/>
  <c r="G438" i="12" a="1"/>
  <c r="G438" i="12"/>
  <c r="H438" i="12" a="1"/>
  <c r="H438" i="12"/>
  <c r="I438" i="12" a="1"/>
  <c r="I438" i="12"/>
  <c r="J438" i="12" a="1"/>
  <c r="J438" i="12"/>
  <c r="B439" i="12" a="1"/>
  <c r="B439" i="12"/>
  <c r="C439" i="12" a="1"/>
  <c r="C439" i="12"/>
  <c r="D439" i="12" a="1"/>
  <c r="D439" i="12"/>
  <c r="E439" i="12" a="1"/>
  <c r="E439" i="12"/>
  <c r="F439" i="12" a="1"/>
  <c r="F439" i="12"/>
  <c r="G439" i="12" a="1"/>
  <c r="G439" i="12"/>
  <c r="H439" i="12" a="1"/>
  <c r="H439" i="12"/>
  <c r="I439" i="12" a="1"/>
  <c r="I439" i="12"/>
  <c r="J439" i="12" a="1"/>
  <c r="J439" i="12"/>
  <c r="B440" i="12" a="1"/>
  <c r="B440" i="12"/>
  <c r="C440" i="12" a="1"/>
  <c r="C440" i="12"/>
  <c r="D440" i="12" a="1"/>
  <c r="D440" i="12"/>
  <c r="E440" i="12" a="1"/>
  <c r="E440" i="12"/>
  <c r="F440" i="12" a="1"/>
  <c r="F440" i="12"/>
  <c r="G440" i="12" a="1"/>
  <c r="G440" i="12"/>
  <c r="H440" i="12" a="1"/>
  <c r="H440" i="12"/>
  <c r="I440" i="12" a="1"/>
  <c r="I440" i="12"/>
  <c r="J440" i="12" a="1"/>
  <c r="J440" i="12"/>
  <c r="B441" i="12" a="1"/>
  <c r="B441" i="12"/>
  <c r="C441" i="12" a="1"/>
  <c r="C441" i="12"/>
  <c r="D441" i="12" a="1"/>
  <c r="D441" i="12"/>
  <c r="E441" i="12" a="1"/>
  <c r="E441" i="12"/>
  <c r="F441" i="12" a="1"/>
  <c r="F441" i="12"/>
  <c r="G441" i="12" a="1"/>
  <c r="G441" i="12"/>
  <c r="H441" i="12" a="1"/>
  <c r="H441" i="12"/>
  <c r="I441" i="12" a="1"/>
  <c r="I441" i="12"/>
  <c r="J441" i="12" a="1"/>
  <c r="J441" i="12"/>
  <c r="B442" i="12" a="1"/>
  <c r="B442" i="12"/>
  <c r="C442" i="12" a="1"/>
  <c r="C442" i="12"/>
  <c r="D442" i="12" a="1"/>
  <c r="D442" i="12"/>
  <c r="E442" i="12" a="1"/>
  <c r="E442" i="12"/>
  <c r="F442" i="12" a="1"/>
  <c r="F442" i="12"/>
  <c r="G442" i="12" a="1"/>
  <c r="G442" i="12"/>
  <c r="H442" i="12" a="1"/>
  <c r="H442" i="12"/>
  <c r="I442" i="12" a="1"/>
  <c r="I442" i="12"/>
  <c r="J442" i="12" a="1"/>
  <c r="J442" i="12"/>
  <c r="B443" i="12" a="1"/>
  <c r="B443" i="12"/>
  <c r="C443" i="12" a="1"/>
  <c r="C443" i="12"/>
  <c r="D443" i="12" a="1"/>
  <c r="D443" i="12"/>
  <c r="E443" i="12" a="1"/>
  <c r="E443" i="12"/>
  <c r="F443" i="12" a="1"/>
  <c r="F443" i="12"/>
  <c r="G443" i="12" a="1"/>
  <c r="G443" i="12"/>
  <c r="H443" i="12" a="1"/>
  <c r="H443" i="12"/>
  <c r="I443" i="12" a="1"/>
  <c r="I443" i="12"/>
  <c r="J443" i="12" a="1"/>
  <c r="J443" i="12"/>
  <c r="B444" i="12" a="1"/>
  <c r="B444" i="12"/>
  <c r="C444" i="12" a="1"/>
  <c r="C444" i="12"/>
  <c r="D444" i="12" a="1"/>
  <c r="D444" i="12"/>
  <c r="E444" i="12" a="1"/>
  <c r="E444" i="12"/>
  <c r="F444" i="12" a="1"/>
  <c r="F444" i="12"/>
  <c r="G444" i="12" a="1"/>
  <c r="G444" i="12"/>
  <c r="H444" i="12" a="1"/>
  <c r="H444" i="12"/>
  <c r="I444" i="12" a="1"/>
  <c r="I444" i="12"/>
  <c r="J444" i="12" a="1"/>
  <c r="J444" i="12"/>
  <c r="B445" i="12" a="1"/>
  <c r="B445" i="12"/>
  <c r="C445" i="12" a="1"/>
  <c r="C445" i="12"/>
  <c r="D445" i="12" a="1"/>
  <c r="D445" i="12"/>
  <c r="E445" i="12" a="1"/>
  <c r="E445" i="12"/>
  <c r="F445" i="12" a="1"/>
  <c r="F445" i="12"/>
  <c r="G445" i="12" a="1"/>
  <c r="G445" i="12"/>
  <c r="H445" i="12" a="1"/>
  <c r="H445" i="12"/>
  <c r="I445" i="12" a="1"/>
  <c r="I445" i="12"/>
  <c r="J445" i="12" a="1"/>
  <c r="J445" i="12"/>
  <c r="B446" i="12" a="1"/>
  <c r="B446" i="12"/>
  <c r="C446" i="12" a="1"/>
  <c r="C446" i="12"/>
  <c r="D446" i="12" a="1"/>
  <c r="D446" i="12"/>
  <c r="E446" i="12" a="1"/>
  <c r="E446" i="12"/>
  <c r="F446" i="12" a="1"/>
  <c r="F446" i="12"/>
  <c r="G446" i="12" a="1"/>
  <c r="G446" i="12"/>
  <c r="H446" i="12" a="1"/>
  <c r="H446" i="12"/>
  <c r="I446" i="12" a="1"/>
  <c r="I446" i="12"/>
  <c r="J446" i="12" a="1"/>
  <c r="J446" i="12"/>
  <c r="B447" i="12" a="1"/>
  <c r="B447" i="12"/>
  <c r="C447" i="12" a="1"/>
  <c r="C447" i="12"/>
  <c r="D447" i="12" a="1"/>
  <c r="D447" i="12"/>
  <c r="E447" i="12" a="1"/>
  <c r="E447" i="12"/>
  <c r="F447" i="12" a="1"/>
  <c r="F447" i="12"/>
  <c r="G447" i="12" a="1"/>
  <c r="G447" i="12"/>
  <c r="H447" i="12" a="1"/>
  <c r="H447" i="12"/>
  <c r="I447" i="12" a="1"/>
  <c r="I447" i="12"/>
  <c r="J447" i="12" a="1"/>
  <c r="J447" i="12"/>
  <c r="B448" i="12" a="1"/>
  <c r="B448" i="12"/>
  <c r="C448" i="12" a="1"/>
  <c r="C448" i="12"/>
  <c r="D448" i="12" a="1"/>
  <c r="D448" i="12"/>
  <c r="E448" i="12" a="1"/>
  <c r="E448" i="12"/>
  <c r="F448" i="12" a="1"/>
  <c r="F448" i="12"/>
  <c r="G448" i="12" a="1"/>
  <c r="G448" i="12"/>
  <c r="H448" i="12" a="1"/>
  <c r="H448" i="12"/>
  <c r="I448" i="12" a="1"/>
  <c r="I448" i="12"/>
  <c r="J448" i="12" a="1"/>
  <c r="J448" i="12"/>
  <c r="B449" i="12" a="1"/>
  <c r="B449" i="12"/>
  <c r="C449" i="12" a="1"/>
  <c r="C449" i="12"/>
  <c r="D449" i="12" a="1"/>
  <c r="D449" i="12"/>
  <c r="E449" i="12" a="1"/>
  <c r="E449" i="12"/>
  <c r="F449" i="12" a="1"/>
  <c r="F449" i="12"/>
  <c r="G449" i="12" a="1"/>
  <c r="G449" i="12"/>
  <c r="H449" i="12" a="1"/>
  <c r="H449" i="12"/>
  <c r="I449" i="12" a="1"/>
  <c r="I449" i="12"/>
  <c r="J449" i="12" a="1"/>
  <c r="J449" i="12"/>
  <c r="B450" i="12" a="1"/>
  <c r="B450" i="12"/>
  <c r="C450" i="12" a="1"/>
  <c r="C450" i="12"/>
  <c r="D450" i="12" a="1"/>
  <c r="D450" i="12"/>
  <c r="E450" i="12" a="1"/>
  <c r="E450" i="12"/>
  <c r="F450" i="12" a="1"/>
  <c r="F450" i="12"/>
  <c r="G450" i="12" a="1"/>
  <c r="G450" i="12"/>
  <c r="H450" i="12" a="1"/>
  <c r="H450" i="12"/>
  <c r="I450" i="12" a="1"/>
  <c r="I450" i="12"/>
  <c r="J450" i="12" a="1"/>
  <c r="J450" i="12"/>
  <c r="B451" i="12" a="1"/>
  <c r="B451" i="12"/>
  <c r="C451" i="12" a="1"/>
  <c r="C451" i="12"/>
  <c r="D451" i="12" a="1"/>
  <c r="D451" i="12"/>
  <c r="E451" i="12" a="1"/>
  <c r="E451" i="12"/>
  <c r="F451" i="12" a="1"/>
  <c r="F451" i="12"/>
  <c r="G451" i="12" a="1"/>
  <c r="G451" i="12"/>
  <c r="H451" i="12" a="1"/>
  <c r="H451" i="12"/>
  <c r="I451" i="12" a="1"/>
  <c r="I451" i="12"/>
  <c r="J451" i="12" a="1"/>
  <c r="J451" i="12"/>
  <c r="B452" i="12" a="1"/>
  <c r="B452" i="12"/>
  <c r="C452" i="12" a="1"/>
  <c r="C452" i="12"/>
  <c r="D452" i="12" a="1"/>
  <c r="D452" i="12"/>
  <c r="E452" i="12" a="1"/>
  <c r="E452" i="12"/>
  <c r="F452" i="12" a="1"/>
  <c r="F452" i="12"/>
  <c r="G452" i="12" a="1"/>
  <c r="G452" i="12"/>
  <c r="H452" i="12" a="1"/>
  <c r="H452" i="12"/>
  <c r="I452" i="12" a="1"/>
  <c r="I452" i="12"/>
  <c r="J452" i="12" a="1"/>
  <c r="J452" i="12"/>
  <c r="B453" i="12" a="1"/>
  <c r="B453" i="12"/>
  <c r="C453" i="12" a="1"/>
  <c r="C453" i="12"/>
  <c r="D453" i="12" a="1"/>
  <c r="D453" i="12"/>
  <c r="E453" i="12" a="1"/>
  <c r="E453" i="12"/>
  <c r="F453" i="12" a="1"/>
  <c r="F453" i="12"/>
  <c r="G453" i="12" a="1"/>
  <c r="G453" i="12"/>
  <c r="H453" i="12" a="1"/>
  <c r="H453" i="12"/>
  <c r="I453" i="12" a="1"/>
  <c r="I453" i="12"/>
  <c r="J453" i="12" a="1"/>
  <c r="J453" i="12"/>
  <c r="B454" i="12" a="1"/>
  <c r="B454" i="12"/>
  <c r="C454" i="12" a="1"/>
  <c r="C454" i="12"/>
  <c r="D454" i="12" a="1"/>
  <c r="D454" i="12"/>
  <c r="E454" i="12" a="1"/>
  <c r="E454" i="12"/>
  <c r="F454" i="12" a="1"/>
  <c r="F454" i="12"/>
  <c r="G454" i="12" a="1"/>
  <c r="G454" i="12"/>
  <c r="H454" i="12" a="1"/>
  <c r="H454" i="12"/>
  <c r="I454" i="12" a="1"/>
  <c r="I454" i="12"/>
  <c r="J454" i="12" a="1"/>
  <c r="J454" i="12"/>
  <c r="B455" i="12" a="1"/>
  <c r="B455" i="12"/>
  <c r="C455" i="12" a="1"/>
  <c r="C455" i="12"/>
  <c r="D455" i="12" a="1"/>
  <c r="D455" i="12"/>
  <c r="E455" i="12" a="1"/>
  <c r="E455" i="12"/>
  <c r="F455" i="12" a="1"/>
  <c r="F455" i="12"/>
  <c r="G455" i="12" a="1"/>
  <c r="G455" i="12"/>
  <c r="H455" i="12" a="1"/>
  <c r="H455" i="12"/>
  <c r="I455" i="12" a="1"/>
  <c r="I455" i="12"/>
  <c r="J455" i="12" a="1"/>
  <c r="J455" i="12"/>
  <c r="B456" i="12" a="1"/>
  <c r="B456" i="12"/>
  <c r="C456" i="12" a="1"/>
  <c r="C456" i="12"/>
  <c r="D456" i="12" a="1"/>
  <c r="D456" i="12"/>
  <c r="E456" i="12" a="1"/>
  <c r="E456" i="12"/>
  <c r="F456" i="12" a="1"/>
  <c r="F456" i="12"/>
  <c r="G456" i="12" a="1"/>
  <c r="G456" i="12"/>
  <c r="H456" i="12" a="1"/>
  <c r="H456" i="12"/>
  <c r="I456" i="12" a="1"/>
  <c r="I456" i="12"/>
  <c r="J456" i="12" a="1"/>
  <c r="J456" i="12"/>
  <c r="B457" i="12" a="1"/>
  <c r="B457" i="12"/>
  <c r="C457" i="12" a="1"/>
  <c r="C457" i="12"/>
  <c r="D457" i="12" a="1"/>
  <c r="D457" i="12"/>
  <c r="E457" i="12" a="1"/>
  <c r="E457" i="12"/>
  <c r="F457" i="12" a="1"/>
  <c r="F457" i="12"/>
  <c r="G457" i="12" a="1"/>
  <c r="G457" i="12"/>
  <c r="H457" i="12" a="1"/>
  <c r="H457" i="12"/>
  <c r="I457" i="12" a="1"/>
  <c r="I457" i="12"/>
  <c r="J457" i="12" a="1"/>
  <c r="J457" i="12"/>
  <c r="B458" i="12" a="1"/>
  <c r="B458" i="12"/>
  <c r="C458" i="12" a="1"/>
  <c r="C458" i="12"/>
  <c r="D458" i="12" a="1"/>
  <c r="D458" i="12"/>
  <c r="E458" i="12" a="1"/>
  <c r="E458" i="12"/>
  <c r="F458" i="12" a="1"/>
  <c r="F458" i="12"/>
  <c r="G458" i="12" a="1"/>
  <c r="G458" i="12"/>
  <c r="H458" i="12" a="1"/>
  <c r="H458" i="12"/>
  <c r="I458" i="12" a="1"/>
  <c r="I458" i="12"/>
  <c r="J458" i="12" a="1"/>
  <c r="J458" i="12"/>
  <c r="B459" i="12" a="1"/>
  <c r="B459" i="12"/>
  <c r="C459" i="12" a="1"/>
  <c r="C459" i="12"/>
  <c r="D459" i="12" a="1"/>
  <c r="D459" i="12"/>
  <c r="E459" i="12" a="1"/>
  <c r="E459" i="12"/>
  <c r="F459" i="12" a="1"/>
  <c r="F459" i="12"/>
  <c r="G459" i="12" a="1"/>
  <c r="G459" i="12"/>
  <c r="H459" i="12" a="1"/>
  <c r="H459" i="12"/>
  <c r="I459" i="12" a="1"/>
  <c r="I459" i="12"/>
  <c r="J459" i="12" a="1"/>
  <c r="J459" i="12"/>
  <c r="B460" i="12" a="1"/>
  <c r="B460" i="12"/>
  <c r="C460" i="12" a="1"/>
  <c r="C460" i="12"/>
  <c r="D460" i="12" a="1"/>
  <c r="D460" i="12"/>
  <c r="E460" i="12" a="1"/>
  <c r="E460" i="12"/>
  <c r="F460" i="12" a="1"/>
  <c r="F460" i="12"/>
  <c r="G460" i="12" a="1"/>
  <c r="G460" i="12"/>
  <c r="H460" i="12" a="1"/>
  <c r="H460" i="12"/>
  <c r="I460" i="12" a="1"/>
  <c r="I460" i="12"/>
  <c r="J460" i="12" a="1"/>
  <c r="J460" i="12"/>
  <c r="B461" i="12" a="1"/>
  <c r="B461" i="12"/>
  <c r="C461" i="12" a="1"/>
  <c r="C461" i="12"/>
  <c r="D461" i="12" a="1"/>
  <c r="D461" i="12"/>
  <c r="E461" i="12" a="1"/>
  <c r="E461" i="12"/>
  <c r="F461" i="12" a="1"/>
  <c r="F461" i="12"/>
  <c r="G461" i="12" a="1"/>
  <c r="G461" i="12"/>
  <c r="H461" i="12" a="1"/>
  <c r="H461" i="12"/>
  <c r="I461" i="12" a="1"/>
  <c r="I461" i="12"/>
  <c r="J461" i="12" a="1"/>
  <c r="J461" i="12"/>
  <c r="B462" i="12" a="1"/>
  <c r="B462" i="12"/>
  <c r="C462" i="12" a="1"/>
  <c r="C462" i="12"/>
  <c r="D462" i="12" a="1"/>
  <c r="D462" i="12"/>
  <c r="E462" i="12" a="1"/>
  <c r="E462" i="12"/>
  <c r="F462" i="12" a="1"/>
  <c r="F462" i="12"/>
  <c r="G462" i="12" a="1"/>
  <c r="G462" i="12"/>
  <c r="H462" i="12" a="1"/>
  <c r="H462" i="12"/>
  <c r="I462" i="12" a="1"/>
  <c r="I462" i="12"/>
  <c r="J462" i="12" a="1"/>
  <c r="J462" i="12"/>
  <c r="B463" i="12" a="1"/>
  <c r="B463" i="12"/>
  <c r="C463" i="12" a="1"/>
  <c r="C463" i="12"/>
  <c r="D463" i="12" a="1"/>
  <c r="D463" i="12"/>
  <c r="E463" i="12" a="1"/>
  <c r="E463" i="12"/>
  <c r="F463" i="12" a="1"/>
  <c r="F463" i="12"/>
  <c r="G463" i="12" a="1"/>
  <c r="G463" i="12"/>
  <c r="H463" i="12" a="1"/>
  <c r="H463" i="12"/>
  <c r="I463" i="12" a="1"/>
  <c r="I463" i="12"/>
  <c r="J463" i="12" a="1"/>
  <c r="J463" i="12"/>
  <c r="B464" i="12" a="1"/>
  <c r="B464" i="12"/>
  <c r="C464" i="12" a="1"/>
  <c r="C464" i="12"/>
  <c r="D464" i="12" a="1"/>
  <c r="D464" i="12"/>
  <c r="E464" i="12" a="1"/>
  <c r="E464" i="12"/>
  <c r="F464" i="12" a="1"/>
  <c r="F464" i="12"/>
  <c r="G464" i="12" a="1"/>
  <c r="G464" i="12"/>
  <c r="H464" i="12" a="1"/>
  <c r="H464" i="12"/>
  <c r="I464" i="12" a="1"/>
  <c r="I464" i="12"/>
  <c r="J464" i="12" a="1"/>
  <c r="J464" i="12"/>
  <c r="B465" i="12" a="1"/>
  <c r="B465" i="12"/>
  <c r="C465" i="12" a="1"/>
  <c r="C465" i="12"/>
  <c r="D465" i="12" a="1"/>
  <c r="D465" i="12"/>
  <c r="E465" i="12" a="1"/>
  <c r="E465" i="12"/>
  <c r="F465" i="12" a="1"/>
  <c r="F465" i="12"/>
  <c r="G465" i="12" a="1"/>
  <c r="G465" i="12"/>
  <c r="H465" i="12" a="1"/>
  <c r="H465" i="12"/>
  <c r="I465" i="12" a="1"/>
  <c r="I465" i="12"/>
  <c r="J465" i="12" a="1"/>
  <c r="J465" i="12"/>
  <c r="B466" i="12" a="1"/>
  <c r="B466" i="12"/>
  <c r="C466" i="12" a="1"/>
  <c r="C466" i="12"/>
  <c r="D466" i="12" a="1"/>
  <c r="D466" i="12"/>
  <c r="E466" i="12" a="1"/>
  <c r="E466" i="12"/>
  <c r="F466" i="12" a="1"/>
  <c r="F466" i="12"/>
  <c r="G466" i="12" a="1"/>
  <c r="G466" i="12"/>
  <c r="H466" i="12" a="1"/>
  <c r="H466" i="12"/>
  <c r="I466" i="12" a="1"/>
  <c r="I466" i="12"/>
  <c r="J466" i="12" a="1"/>
  <c r="J466" i="12"/>
  <c r="B467" i="12" a="1"/>
  <c r="B467" i="12"/>
  <c r="C467" i="12" a="1"/>
  <c r="C467" i="12"/>
  <c r="D467" i="12" a="1"/>
  <c r="D467" i="12"/>
  <c r="E467" i="12" a="1"/>
  <c r="E467" i="12"/>
  <c r="F467" i="12" a="1"/>
  <c r="F467" i="12"/>
  <c r="G467" i="12" a="1"/>
  <c r="G467" i="12"/>
  <c r="H467" i="12" a="1"/>
  <c r="H467" i="12"/>
  <c r="I467" i="12" a="1"/>
  <c r="I467" i="12"/>
  <c r="J467" i="12" a="1"/>
  <c r="J467" i="12"/>
  <c r="B468" i="12" a="1"/>
  <c r="B468" i="12"/>
  <c r="C468" i="12" a="1"/>
  <c r="C468" i="12"/>
  <c r="D468" i="12" a="1"/>
  <c r="D468" i="12"/>
  <c r="E468" i="12" a="1"/>
  <c r="E468" i="12"/>
  <c r="F468" i="12" a="1"/>
  <c r="F468" i="12"/>
  <c r="G468" i="12" a="1"/>
  <c r="G468" i="12"/>
  <c r="H468" i="12" a="1"/>
  <c r="H468" i="12"/>
  <c r="I468" i="12" a="1"/>
  <c r="I468" i="12"/>
  <c r="J468" i="12" a="1"/>
  <c r="J468" i="12"/>
  <c r="B469" i="12" a="1"/>
  <c r="B469" i="12"/>
  <c r="C469" i="12" a="1"/>
  <c r="C469" i="12"/>
  <c r="D469" i="12" a="1"/>
  <c r="D469" i="12"/>
  <c r="E469" i="12" a="1"/>
  <c r="E469" i="12"/>
  <c r="F469" i="12" a="1"/>
  <c r="F469" i="12"/>
  <c r="G469" i="12" a="1"/>
  <c r="G469" i="12"/>
  <c r="H469" i="12" a="1"/>
  <c r="H469" i="12"/>
  <c r="I469" i="12" a="1"/>
  <c r="I469" i="12"/>
  <c r="J469" i="12" a="1"/>
  <c r="J469" i="12"/>
  <c r="B470" i="12" a="1"/>
  <c r="B470" i="12"/>
  <c r="C470" i="12" a="1"/>
  <c r="C470" i="12"/>
  <c r="D470" i="12" a="1"/>
  <c r="D470" i="12"/>
  <c r="E470" i="12" a="1"/>
  <c r="E470" i="12"/>
  <c r="F470" i="12" a="1"/>
  <c r="F470" i="12"/>
  <c r="G470" i="12" a="1"/>
  <c r="G470" i="12"/>
  <c r="H470" i="12" a="1"/>
  <c r="H470" i="12"/>
  <c r="I470" i="12" a="1"/>
  <c r="I470" i="12"/>
  <c r="J470" i="12" a="1"/>
  <c r="J470" i="12"/>
  <c r="B471" i="12" a="1"/>
  <c r="B471" i="12"/>
  <c r="C471" i="12" a="1"/>
  <c r="C471" i="12"/>
  <c r="D471" i="12" a="1"/>
  <c r="D471" i="12"/>
  <c r="E471" i="12" a="1"/>
  <c r="E471" i="12"/>
  <c r="F471" i="12" a="1"/>
  <c r="F471" i="12"/>
  <c r="G471" i="12" a="1"/>
  <c r="G471" i="12"/>
  <c r="H471" i="12" a="1"/>
  <c r="H471" i="12"/>
  <c r="I471" i="12" a="1"/>
  <c r="I471" i="12"/>
  <c r="J471" i="12" a="1"/>
  <c r="J471" i="12"/>
  <c r="B472" i="12" a="1"/>
  <c r="B472" i="12"/>
  <c r="C472" i="12" a="1"/>
  <c r="C472" i="12"/>
  <c r="D472" i="12" a="1"/>
  <c r="D472" i="12"/>
  <c r="E472" i="12" a="1"/>
  <c r="E472" i="12"/>
  <c r="F472" i="12" a="1"/>
  <c r="F472" i="12"/>
  <c r="G472" i="12" a="1"/>
  <c r="G472" i="12"/>
  <c r="H472" i="12" a="1"/>
  <c r="H472" i="12"/>
  <c r="I472" i="12" a="1"/>
  <c r="I472" i="12"/>
  <c r="J472" i="12" a="1"/>
  <c r="J472" i="12"/>
  <c r="B473" i="12" a="1"/>
  <c r="B473" i="12"/>
  <c r="C473" i="12" a="1"/>
  <c r="C473" i="12"/>
  <c r="D473" i="12" a="1"/>
  <c r="D473" i="12"/>
  <c r="E473" i="12" a="1"/>
  <c r="E473" i="12"/>
  <c r="F473" i="12" a="1"/>
  <c r="F473" i="12"/>
  <c r="G473" i="12" a="1"/>
  <c r="G473" i="12"/>
  <c r="H473" i="12" a="1"/>
  <c r="H473" i="12"/>
  <c r="I473" i="12" a="1"/>
  <c r="I473" i="12"/>
  <c r="J473" i="12" a="1"/>
  <c r="J473" i="12"/>
  <c r="B474" i="12" a="1"/>
  <c r="B474" i="12"/>
  <c r="C474" i="12" a="1"/>
  <c r="C474" i="12"/>
  <c r="D474" i="12" a="1"/>
  <c r="D474" i="12"/>
  <c r="E474" i="12" a="1"/>
  <c r="E474" i="12"/>
  <c r="F474" i="12" a="1"/>
  <c r="F474" i="12"/>
  <c r="G474" i="12" a="1"/>
  <c r="G474" i="12"/>
  <c r="H474" i="12" a="1"/>
  <c r="H474" i="12"/>
  <c r="I474" i="12" a="1"/>
  <c r="I474" i="12"/>
  <c r="J474" i="12" a="1"/>
  <c r="J474" i="12"/>
  <c r="B475" i="12" a="1"/>
  <c r="B475" i="12"/>
  <c r="C475" i="12" a="1"/>
  <c r="C475" i="12"/>
  <c r="D475" i="12" a="1"/>
  <c r="D475" i="12"/>
  <c r="E475" i="12" a="1"/>
  <c r="E475" i="12"/>
  <c r="F475" i="12" a="1"/>
  <c r="F475" i="12"/>
  <c r="G475" i="12" a="1"/>
  <c r="G475" i="12"/>
  <c r="H475" i="12" a="1"/>
  <c r="H475" i="12"/>
  <c r="I475" i="12" a="1"/>
  <c r="I475" i="12"/>
  <c r="J475" i="12" a="1"/>
  <c r="J475" i="12"/>
  <c r="B476" i="12" a="1"/>
  <c r="B476" i="12"/>
  <c r="C476" i="12" a="1"/>
  <c r="C476" i="12"/>
  <c r="D476" i="12" a="1"/>
  <c r="D476" i="12"/>
  <c r="E476" i="12" a="1"/>
  <c r="E476" i="12"/>
  <c r="F476" i="12" a="1"/>
  <c r="F476" i="12"/>
  <c r="G476" i="12" a="1"/>
  <c r="G476" i="12"/>
  <c r="H476" i="12" a="1"/>
  <c r="H476" i="12"/>
  <c r="I476" i="12" a="1"/>
  <c r="I476" i="12"/>
  <c r="J476" i="12" a="1"/>
  <c r="J476" i="12"/>
  <c r="B477" i="12" a="1"/>
  <c r="B477" i="12"/>
  <c r="C477" i="12" a="1"/>
  <c r="C477" i="12"/>
  <c r="D477" i="12" a="1"/>
  <c r="D477" i="12"/>
  <c r="E477" i="12" a="1"/>
  <c r="E477" i="12"/>
  <c r="F477" i="12" a="1"/>
  <c r="F477" i="12"/>
  <c r="G477" i="12" a="1"/>
  <c r="G477" i="12"/>
  <c r="H477" i="12" a="1"/>
  <c r="H477" i="12"/>
  <c r="I477" i="12" a="1"/>
  <c r="I477" i="12"/>
  <c r="J477" i="12" a="1"/>
  <c r="J477" i="12"/>
  <c r="B478" i="12" a="1"/>
  <c r="B478" i="12"/>
  <c r="C478" i="12" a="1"/>
  <c r="C478" i="12"/>
  <c r="D478" i="12" a="1"/>
  <c r="D478" i="12"/>
  <c r="E478" i="12" a="1"/>
  <c r="E478" i="12"/>
  <c r="F478" i="12" a="1"/>
  <c r="F478" i="12"/>
  <c r="G478" i="12" a="1"/>
  <c r="G478" i="12"/>
  <c r="H478" i="12" a="1"/>
  <c r="H478" i="12"/>
  <c r="I478" i="12" a="1"/>
  <c r="I478" i="12"/>
  <c r="J478" i="12" a="1"/>
  <c r="J478" i="12"/>
  <c r="B479" i="12" a="1"/>
  <c r="B479" i="12"/>
  <c r="C479" i="12" a="1"/>
  <c r="C479" i="12"/>
  <c r="D479" i="12" a="1"/>
  <c r="D479" i="12"/>
  <c r="E479" i="12" a="1"/>
  <c r="E479" i="12"/>
  <c r="F479" i="12" a="1"/>
  <c r="F479" i="12"/>
  <c r="G479" i="12" a="1"/>
  <c r="G479" i="12"/>
  <c r="H479" i="12" a="1"/>
  <c r="H479" i="12"/>
  <c r="I479" i="12" a="1"/>
  <c r="I479" i="12"/>
  <c r="J479" i="12" a="1"/>
  <c r="J479" i="12"/>
  <c r="B480" i="12" a="1"/>
  <c r="B480" i="12"/>
  <c r="C480" i="12" a="1"/>
  <c r="C480" i="12"/>
  <c r="D480" i="12" a="1"/>
  <c r="D480" i="12"/>
  <c r="E480" i="12" a="1"/>
  <c r="E480" i="12"/>
  <c r="F480" i="12" a="1"/>
  <c r="F480" i="12"/>
  <c r="G480" i="12" a="1"/>
  <c r="G480" i="12"/>
  <c r="H480" i="12" a="1"/>
  <c r="H480" i="12"/>
  <c r="I480" i="12" a="1"/>
  <c r="I480" i="12"/>
  <c r="J480" i="12" a="1"/>
  <c r="J480" i="12"/>
  <c r="B481" i="12" a="1"/>
  <c r="B481" i="12"/>
  <c r="C481" i="12" a="1"/>
  <c r="C481" i="12"/>
  <c r="D481" i="12" a="1"/>
  <c r="D481" i="12"/>
  <c r="E481" i="12" a="1"/>
  <c r="E481" i="12"/>
  <c r="F481" i="12" a="1"/>
  <c r="F481" i="12"/>
  <c r="G481" i="12" a="1"/>
  <c r="G481" i="12"/>
  <c r="H481" i="12" a="1"/>
  <c r="H481" i="12"/>
  <c r="I481" i="12" a="1"/>
  <c r="I481" i="12"/>
  <c r="J481" i="12" a="1"/>
  <c r="J481" i="12"/>
  <c r="B482" i="12" a="1"/>
  <c r="B482" i="12"/>
  <c r="C482" i="12" a="1"/>
  <c r="C482" i="12"/>
  <c r="D482" i="12" a="1"/>
  <c r="D482" i="12"/>
  <c r="E482" i="12" a="1"/>
  <c r="E482" i="12"/>
  <c r="F482" i="12" a="1"/>
  <c r="F482" i="12"/>
  <c r="G482" i="12" a="1"/>
  <c r="G482" i="12"/>
  <c r="H482" i="12" a="1"/>
  <c r="H482" i="12"/>
  <c r="I482" i="12" a="1"/>
  <c r="I482" i="12"/>
  <c r="J482" i="12" a="1"/>
  <c r="J482" i="12"/>
  <c r="B483" i="12" a="1"/>
  <c r="B483" i="12"/>
  <c r="C483" i="12" a="1"/>
  <c r="C483" i="12"/>
  <c r="D483" i="12" a="1"/>
  <c r="D483" i="12"/>
  <c r="E483" i="12" a="1"/>
  <c r="E483" i="12"/>
  <c r="F483" i="12" a="1"/>
  <c r="F483" i="12"/>
  <c r="G483" i="12" a="1"/>
  <c r="G483" i="12"/>
  <c r="H483" i="12" a="1"/>
  <c r="H483" i="12"/>
  <c r="I483" i="12" a="1"/>
  <c r="I483" i="12"/>
  <c r="J483" i="12" a="1"/>
  <c r="J483" i="12"/>
  <c r="B484" i="12" a="1"/>
  <c r="B484" i="12"/>
  <c r="C484" i="12" a="1"/>
  <c r="C484" i="12"/>
  <c r="D484" i="12" a="1"/>
  <c r="D484" i="12"/>
  <c r="E484" i="12" a="1"/>
  <c r="E484" i="12"/>
  <c r="F484" i="12" a="1"/>
  <c r="F484" i="12"/>
  <c r="G484" i="12" a="1"/>
  <c r="G484" i="12"/>
  <c r="H484" i="12" a="1"/>
  <c r="H484" i="12"/>
  <c r="I484" i="12" a="1"/>
  <c r="I484" i="12"/>
  <c r="J484" i="12" a="1"/>
  <c r="J484" i="12"/>
  <c r="B485" i="12" a="1"/>
  <c r="B485" i="12"/>
  <c r="C485" i="12" a="1"/>
  <c r="C485" i="12"/>
  <c r="D485" i="12" a="1"/>
  <c r="D485" i="12"/>
  <c r="E485" i="12" a="1"/>
  <c r="E485" i="12"/>
  <c r="F485" i="12" a="1"/>
  <c r="F485" i="12"/>
  <c r="G485" i="12" a="1"/>
  <c r="G485" i="12"/>
  <c r="H485" i="12" a="1"/>
  <c r="H485" i="12"/>
  <c r="I485" i="12" a="1"/>
  <c r="I485" i="12"/>
  <c r="J485" i="12" a="1"/>
  <c r="J485" i="12"/>
  <c r="B486" i="12" a="1"/>
  <c r="B486" i="12"/>
  <c r="C486" i="12" a="1"/>
  <c r="C486" i="12"/>
  <c r="D486" i="12" a="1"/>
  <c r="D486" i="12"/>
  <c r="E486" i="12" a="1"/>
  <c r="E486" i="12"/>
  <c r="F486" i="12" a="1"/>
  <c r="F486" i="12"/>
  <c r="G486" i="12" a="1"/>
  <c r="G486" i="12"/>
  <c r="H486" i="12" a="1"/>
  <c r="H486" i="12"/>
  <c r="I486" i="12" a="1"/>
  <c r="I486" i="12"/>
  <c r="J486" i="12" a="1"/>
  <c r="J486" i="12"/>
  <c r="B487" i="12" a="1"/>
  <c r="B487" i="12"/>
  <c r="C487" i="12" a="1"/>
  <c r="C487" i="12"/>
  <c r="D487" i="12" a="1"/>
  <c r="D487" i="12"/>
  <c r="E487" i="12" a="1"/>
  <c r="E487" i="12"/>
  <c r="F487" i="12" a="1"/>
  <c r="F487" i="12"/>
  <c r="G487" i="12" a="1"/>
  <c r="G487" i="12"/>
  <c r="H487" i="12" a="1"/>
  <c r="H487" i="12"/>
  <c r="I487" i="12" a="1"/>
  <c r="I487" i="12"/>
  <c r="J487" i="12" a="1"/>
  <c r="J487" i="12"/>
  <c r="B488" i="12" a="1"/>
  <c r="B488" i="12"/>
  <c r="C488" i="12" a="1"/>
  <c r="C488" i="12"/>
  <c r="D488" i="12" a="1"/>
  <c r="D488" i="12"/>
  <c r="E488" i="12" a="1"/>
  <c r="E488" i="12"/>
  <c r="F488" i="12" a="1"/>
  <c r="F488" i="12"/>
  <c r="G488" i="12" a="1"/>
  <c r="G488" i="12"/>
  <c r="H488" i="12" a="1"/>
  <c r="H488" i="12"/>
  <c r="I488" i="12" a="1"/>
  <c r="I488" i="12"/>
  <c r="J488" i="12" a="1"/>
  <c r="J488" i="12"/>
  <c r="B489" i="12" a="1"/>
  <c r="B489" i="12"/>
  <c r="C489" i="12" a="1"/>
  <c r="C489" i="12"/>
  <c r="D489" i="12" a="1"/>
  <c r="D489" i="12"/>
  <c r="E489" i="12" a="1"/>
  <c r="E489" i="12"/>
  <c r="F489" i="12" a="1"/>
  <c r="F489" i="12"/>
  <c r="G489" i="12" a="1"/>
  <c r="G489" i="12"/>
  <c r="H489" i="12" a="1"/>
  <c r="H489" i="12"/>
  <c r="I489" i="12" a="1"/>
  <c r="I489" i="12"/>
  <c r="J489" i="12" a="1"/>
  <c r="J489" i="12"/>
  <c r="B490" i="12" a="1"/>
  <c r="B490" i="12"/>
  <c r="C490" i="12" a="1"/>
  <c r="C490" i="12"/>
  <c r="D490" i="12" a="1"/>
  <c r="D490" i="12"/>
  <c r="E490" i="12" a="1"/>
  <c r="E490" i="12"/>
  <c r="F490" i="12" a="1"/>
  <c r="F490" i="12"/>
  <c r="G490" i="12" a="1"/>
  <c r="G490" i="12"/>
  <c r="H490" i="12" a="1"/>
  <c r="H490" i="12"/>
  <c r="I490" i="12" a="1"/>
  <c r="I490" i="12"/>
  <c r="J490" i="12" a="1"/>
  <c r="J490" i="12"/>
  <c r="B491" i="12" a="1"/>
  <c r="B491" i="12"/>
  <c r="C491" i="12" a="1"/>
  <c r="C491" i="12"/>
  <c r="D491" i="12" a="1"/>
  <c r="D491" i="12"/>
  <c r="E491" i="12" a="1"/>
  <c r="E491" i="12"/>
  <c r="F491" i="12" a="1"/>
  <c r="F491" i="12"/>
  <c r="G491" i="12" a="1"/>
  <c r="G491" i="12"/>
  <c r="H491" i="12" a="1"/>
  <c r="H491" i="12"/>
  <c r="I491" i="12" a="1"/>
  <c r="I491" i="12"/>
  <c r="J491" i="12" a="1"/>
  <c r="J491" i="12"/>
  <c r="B492" i="12" a="1"/>
  <c r="B492" i="12"/>
  <c r="C492" i="12" a="1"/>
  <c r="C492" i="12"/>
  <c r="D492" i="12" a="1"/>
  <c r="D492" i="12"/>
  <c r="E492" i="12" a="1"/>
  <c r="E492" i="12"/>
  <c r="F492" i="12" a="1"/>
  <c r="F492" i="12"/>
  <c r="G492" i="12" a="1"/>
  <c r="G492" i="12"/>
  <c r="H492" i="12" a="1"/>
  <c r="H492" i="12"/>
  <c r="I492" i="12" a="1"/>
  <c r="I492" i="12"/>
  <c r="J492" i="12" a="1"/>
  <c r="J492" i="12"/>
  <c r="B493" i="12" a="1"/>
  <c r="B493" i="12"/>
  <c r="C493" i="12" a="1"/>
  <c r="C493" i="12"/>
  <c r="D493" i="12" a="1"/>
  <c r="D493" i="12"/>
  <c r="E493" i="12" a="1"/>
  <c r="E493" i="12"/>
  <c r="F493" i="12" a="1"/>
  <c r="F493" i="12"/>
  <c r="G493" i="12" a="1"/>
  <c r="G493" i="12"/>
  <c r="H493" i="12" a="1"/>
  <c r="H493" i="12"/>
  <c r="I493" i="12" a="1"/>
  <c r="I493" i="12"/>
  <c r="J493" i="12" a="1"/>
  <c r="J493" i="12"/>
  <c r="B494" i="12" a="1"/>
  <c r="B494" i="12"/>
  <c r="C494" i="12" a="1"/>
  <c r="C494" i="12"/>
  <c r="D494" i="12" a="1"/>
  <c r="D494" i="12"/>
  <c r="E494" i="12" a="1"/>
  <c r="E494" i="12"/>
  <c r="F494" i="12" a="1"/>
  <c r="F494" i="12"/>
  <c r="G494" i="12" a="1"/>
  <c r="G494" i="12"/>
  <c r="H494" i="12" a="1"/>
  <c r="H494" i="12"/>
  <c r="I494" i="12" a="1"/>
  <c r="I494" i="12"/>
  <c r="J494" i="12" a="1"/>
  <c r="J494" i="12"/>
  <c r="B495" i="12" a="1"/>
  <c r="B495" i="12"/>
  <c r="C495" i="12" a="1"/>
  <c r="C495" i="12"/>
  <c r="D495" i="12" a="1"/>
  <c r="D495" i="12"/>
  <c r="E495" i="12" a="1"/>
  <c r="E495" i="12"/>
  <c r="F495" i="12" a="1"/>
  <c r="F495" i="12"/>
  <c r="G495" i="12" a="1"/>
  <c r="G495" i="12"/>
  <c r="H495" i="12" a="1"/>
  <c r="H495" i="12"/>
  <c r="I495" i="12" a="1"/>
  <c r="I495" i="12"/>
  <c r="J495" i="12" a="1"/>
  <c r="J495" i="12"/>
  <c r="B496" i="12" a="1"/>
  <c r="B496" i="12"/>
  <c r="C496" i="12" a="1"/>
  <c r="C496" i="12"/>
  <c r="D496" i="12" a="1"/>
  <c r="D496" i="12"/>
  <c r="E496" i="12" a="1"/>
  <c r="E496" i="12"/>
  <c r="F496" i="12" a="1"/>
  <c r="F496" i="12"/>
  <c r="G496" i="12" a="1"/>
  <c r="G496" i="12"/>
  <c r="H496" i="12" a="1"/>
  <c r="H496" i="12"/>
  <c r="I496" i="12" a="1"/>
  <c r="I496" i="12"/>
  <c r="J496" i="12" a="1"/>
  <c r="J496" i="12"/>
  <c r="B497" i="12" a="1"/>
  <c r="B497" i="12"/>
  <c r="C497" i="12" a="1"/>
  <c r="C497" i="12"/>
  <c r="D497" i="12" a="1"/>
  <c r="D497" i="12"/>
  <c r="E497" i="12" a="1"/>
  <c r="E497" i="12"/>
  <c r="F497" i="12" a="1"/>
  <c r="F497" i="12"/>
  <c r="G497" i="12" a="1"/>
  <c r="G497" i="12"/>
  <c r="H497" i="12" a="1"/>
  <c r="H497" i="12"/>
  <c r="I497" i="12" a="1"/>
  <c r="I497" i="12"/>
  <c r="J497" i="12" a="1"/>
  <c r="J497" i="12"/>
  <c r="B498" i="12" a="1"/>
  <c r="B498" i="12"/>
  <c r="C498" i="12" a="1"/>
  <c r="C498" i="12"/>
  <c r="D498" i="12" a="1"/>
  <c r="D498" i="12"/>
  <c r="E498" i="12" a="1"/>
  <c r="E498" i="12"/>
  <c r="F498" i="12" a="1"/>
  <c r="F498" i="12"/>
  <c r="G498" i="12" a="1"/>
  <c r="G498" i="12"/>
  <c r="H498" i="12" a="1"/>
  <c r="H498" i="12"/>
  <c r="I498" i="12" a="1"/>
  <c r="I498" i="12"/>
  <c r="J498" i="12" a="1"/>
  <c r="J498" i="12"/>
  <c r="B499" i="12" a="1"/>
  <c r="B499" i="12"/>
  <c r="C499" i="12" a="1"/>
  <c r="C499" i="12"/>
  <c r="D499" i="12" a="1"/>
  <c r="D499" i="12"/>
  <c r="E499" i="12" a="1"/>
  <c r="E499" i="12"/>
  <c r="F499" i="12" a="1"/>
  <c r="F499" i="12"/>
  <c r="G499" i="12" a="1"/>
  <c r="G499" i="12"/>
  <c r="H499" i="12" a="1"/>
  <c r="H499" i="12"/>
  <c r="I499" i="12" a="1"/>
  <c r="I499" i="12"/>
  <c r="J499" i="12" a="1"/>
  <c r="J499" i="12"/>
  <c r="B500" i="12" a="1"/>
  <c r="B500" i="12"/>
  <c r="C500" i="12" a="1"/>
  <c r="C500" i="12"/>
  <c r="D500" i="12" a="1"/>
  <c r="D500" i="12"/>
  <c r="E500" i="12" a="1"/>
  <c r="E500" i="12"/>
  <c r="F500" i="12" a="1"/>
  <c r="F500" i="12"/>
  <c r="G500" i="12" a="1"/>
  <c r="G500" i="12"/>
  <c r="H500" i="12" a="1"/>
  <c r="H500" i="12"/>
  <c r="I500" i="12" a="1"/>
  <c r="I500" i="12"/>
  <c r="J500" i="12" a="1"/>
  <c r="J500" i="12"/>
  <c r="B501" i="12" a="1"/>
  <c r="B501" i="12"/>
  <c r="C501" i="12" a="1"/>
  <c r="C501" i="12"/>
  <c r="D501" i="12" a="1"/>
  <c r="D501" i="12"/>
  <c r="E501" i="12" a="1"/>
  <c r="E501" i="12"/>
  <c r="F501" i="12" a="1"/>
  <c r="F501" i="12"/>
  <c r="G501" i="12" a="1"/>
  <c r="G501" i="12"/>
  <c r="H501" i="12" a="1"/>
  <c r="H501" i="12"/>
  <c r="I501" i="12" a="1"/>
  <c r="I501" i="12"/>
  <c r="J501" i="12" a="1"/>
  <c r="J501" i="12"/>
  <c r="B502" i="12" a="1"/>
  <c r="B502" i="12"/>
  <c r="C502" i="12" a="1"/>
  <c r="C502" i="12"/>
  <c r="D502" i="12" a="1"/>
  <c r="D502" i="12"/>
  <c r="E502" i="12" a="1"/>
  <c r="E502" i="12"/>
  <c r="F502" i="12" a="1"/>
  <c r="F502" i="12"/>
  <c r="G502" i="12" a="1"/>
  <c r="G502" i="12"/>
  <c r="H502" i="12" a="1"/>
  <c r="H502" i="12"/>
  <c r="I502" i="12" a="1"/>
  <c r="I502" i="12"/>
  <c r="J502" i="12" a="1"/>
  <c r="J502" i="12"/>
  <c r="B503" i="12" a="1"/>
  <c r="B503" i="12"/>
  <c r="C503" i="12" a="1"/>
  <c r="C503" i="12"/>
  <c r="D503" i="12" a="1"/>
  <c r="D503" i="12"/>
  <c r="E503" i="12" a="1"/>
  <c r="E503" i="12"/>
  <c r="F503" i="12" a="1"/>
  <c r="F503" i="12"/>
  <c r="G503" i="12" a="1"/>
  <c r="G503" i="12"/>
  <c r="H503" i="12" a="1"/>
  <c r="H503" i="12"/>
  <c r="I503" i="12" a="1"/>
  <c r="I503" i="12"/>
  <c r="J503" i="12" a="1"/>
  <c r="J503" i="12"/>
  <c r="B504" i="12" a="1"/>
  <c r="B504" i="12"/>
  <c r="C504" i="12" a="1"/>
  <c r="C504" i="12"/>
  <c r="D504" i="12" a="1"/>
  <c r="D504" i="12"/>
  <c r="E504" i="12" a="1"/>
  <c r="E504" i="12"/>
  <c r="F504" i="12" a="1"/>
  <c r="F504" i="12"/>
  <c r="G504" i="12" a="1"/>
  <c r="G504" i="12"/>
  <c r="H504" i="12" a="1"/>
  <c r="H504" i="12"/>
  <c r="I504" i="12" a="1"/>
  <c r="I504" i="12"/>
  <c r="J504" i="12" a="1"/>
  <c r="J504" i="12"/>
  <c r="B505" i="12" a="1"/>
  <c r="B505" i="12"/>
  <c r="C505" i="12" a="1"/>
  <c r="C505" i="12"/>
  <c r="D505" i="12" a="1"/>
  <c r="D505" i="12"/>
  <c r="E505" i="12" a="1"/>
  <c r="E505" i="12"/>
  <c r="F505" i="12" a="1"/>
  <c r="F505" i="12"/>
  <c r="G505" i="12" a="1"/>
  <c r="G505" i="12"/>
  <c r="H505" i="12" a="1"/>
  <c r="H505" i="12"/>
  <c r="I505" i="12" a="1"/>
  <c r="I505" i="12"/>
  <c r="J505" i="12" a="1"/>
  <c r="J505" i="12"/>
  <c r="B506" i="12" a="1"/>
  <c r="B506" i="12"/>
  <c r="C506" i="12" a="1"/>
  <c r="C506" i="12"/>
  <c r="D506" i="12" a="1"/>
  <c r="D506" i="12"/>
  <c r="E506" i="12" a="1"/>
  <c r="E506" i="12"/>
  <c r="F506" i="12" a="1"/>
  <c r="F506" i="12"/>
  <c r="G506" i="12" a="1"/>
  <c r="G506" i="12"/>
  <c r="H506" i="12" a="1"/>
  <c r="H506" i="12"/>
  <c r="I506" i="12" a="1"/>
  <c r="I506" i="12"/>
  <c r="J506" i="12" a="1"/>
  <c r="J506" i="12"/>
  <c r="B507" i="12" a="1"/>
  <c r="B507" i="12"/>
  <c r="C507" i="12" a="1"/>
  <c r="C507" i="12"/>
  <c r="D507" i="12" a="1"/>
  <c r="D507" i="12"/>
  <c r="E507" i="12" a="1"/>
  <c r="E507" i="12"/>
  <c r="F507" i="12" a="1"/>
  <c r="F507" i="12"/>
  <c r="G507" i="12" a="1"/>
  <c r="G507" i="12"/>
  <c r="H507" i="12" a="1"/>
  <c r="H507" i="12"/>
  <c r="I507" i="12" a="1"/>
  <c r="I507" i="12"/>
  <c r="J507" i="12" a="1"/>
  <c r="J507" i="12"/>
  <c r="B508" i="12" a="1"/>
  <c r="B508" i="12"/>
  <c r="C508" i="12" a="1"/>
  <c r="C508" i="12"/>
  <c r="D508" i="12" a="1"/>
  <c r="D508" i="12"/>
  <c r="E508" i="12" a="1"/>
  <c r="E508" i="12"/>
  <c r="F508" i="12" a="1"/>
  <c r="F508" i="12"/>
  <c r="G508" i="12" a="1"/>
  <c r="G508" i="12"/>
  <c r="H508" i="12" a="1"/>
  <c r="H508" i="12"/>
  <c r="I508" i="12" a="1"/>
  <c r="I508" i="12"/>
  <c r="J508" i="12" a="1"/>
  <c r="J508" i="12"/>
  <c r="B509" i="12" a="1"/>
  <c r="B509" i="12"/>
  <c r="C509" i="12" a="1"/>
  <c r="C509" i="12"/>
  <c r="D509" i="12" a="1"/>
  <c r="D509" i="12"/>
  <c r="E509" i="12" a="1"/>
  <c r="E509" i="12"/>
  <c r="F509" i="12" a="1"/>
  <c r="F509" i="12"/>
  <c r="G509" i="12" a="1"/>
  <c r="G509" i="12"/>
  <c r="H509" i="12" a="1"/>
  <c r="H509" i="12"/>
  <c r="I509" i="12" a="1"/>
  <c r="I509" i="12"/>
  <c r="J509" i="12" a="1"/>
  <c r="J509" i="12"/>
  <c r="B510" i="12" a="1"/>
  <c r="B510" i="12"/>
  <c r="C510" i="12" a="1"/>
  <c r="C510" i="12"/>
  <c r="D510" i="12" a="1"/>
  <c r="D510" i="12"/>
  <c r="E510" i="12" a="1"/>
  <c r="E510" i="12"/>
  <c r="F510" i="12" a="1"/>
  <c r="F510" i="12"/>
  <c r="G510" i="12" a="1"/>
  <c r="G510" i="12"/>
  <c r="H510" i="12" a="1"/>
  <c r="H510" i="12"/>
  <c r="I510" i="12" a="1"/>
  <c r="I510" i="12"/>
  <c r="J510" i="12" a="1"/>
  <c r="J510" i="12"/>
  <c r="B511" i="12" a="1"/>
  <c r="B511" i="12"/>
  <c r="C511" i="12" a="1"/>
  <c r="C511" i="12"/>
  <c r="D511" i="12" a="1"/>
  <c r="D511" i="12"/>
  <c r="E511" i="12" a="1"/>
  <c r="E511" i="12"/>
  <c r="F511" i="12" a="1"/>
  <c r="F511" i="12"/>
  <c r="G511" i="12" a="1"/>
  <c r="G511" i="12"/>
  <c r="H511" i="12" a="1"/>
  <c r="H511" i="12"/>
  <c r="I511" i="12" a="1"/>
  <c r="I511" i="12"/>
  <c r="J511" i="12" a="1"/>
  <c r="J511" i="12"/>
  <c r="B512" i="12" a="1"/>
  <c r="B512" i="12"/>
  <c r="C512" i="12" a="1"/>
  <c r="C512" i="12"/>
  <c r="D512" i="12" a="1"/>
  <c r="D512" i="12"/>
  <c r="E512" i="12" a="1"/>
  <c r="E512" i="12"/>
  <c r="F512" i="12" a="1"/>
  <c r="F512" i="12"/>
  <c r="G512" i="12" a="1"/>
  <c r="G512" i="12"/>
  <c r="H512" i="12" a="1"/>
  <c r="H512" i="12"/>
  <c r="I512" i="12" a="1"/>
  <c r="I512" i="12"/>
  <c r="J512" i="12" a="1"/>
  <c r="J512" i="12"/>
  <c r="B513" i="12" a="1"/>
  <c r="B513" i="12"/>
  <c r="C513" i="12" a="1"/>
  <c r="C513" i="12"/>
  <c r="D513" i="12" a="1"/>
  <c r="D513" i="12"/>
  <c r="E513" i="12" a="1"/>
  <c r="E513" i="12"/>
  <c r="F513" i="12" a="1"/>
  <c r="F513" i="12"/>
  <c r="G513" i="12" a="1"/>
  <c r="G513" i="12"/>
  <c r="H513" i="12" a="1"/>
  <c r="H513" i="12"/>
  <c r="I513" i="12" a="1"/>
  <c r="I513" i="12"/>
  <c r="J513" i="12" a="1"/>
  <c r="J513" i="12"/>
  <c r="B514" i="12" a="1"/>
  <c r="B514" i="12"/>
  <c r="C514" i="12" a="1"/>
  <c r="C514" i="12"/>
  <c r="D514" i="12" a="1"/>
  <c r="D514" i="12"/>
  <c r="E514" i="12" a="1"/>
  <c r="E514" i="12"/>
  <c r="F514" i="12" a="1"/>
  <c r="F514" i="12"/>
  <c r="G514" i="12" a="1"/>
  <c r="G514" i="12"/>
  <c r="H514" i="12" a="1"/>
  <c r="H514" i="12"/>
  <c r="I514" i="12" a="1"/>
  <c r="I514" i="12"/>
  <c r="J514" i="12" a="1"/>
  <c r="J514" i="12"/>
  <c r="B515" i="12" a="1"/>
  <c r="B515" i="12"/>
  <c r="C515" i="12" a="1"/>
  <c r="C515" i="12"/>
  <c r="D515" i="12" a="1"/>
  <c r="D515" i="12"/>
  <c r="E515" i="12" a="1"/>
  <c r="E515" i="12"/>
  <c r="F515" i="12" a="1"/>
  <c r="F515" i="12"/>
  <c r="G515" i="12" a="1"/>
  <c r="G515" i="12"/>
  <c r="H515" i="12" a="1"/>
  <c r="H515" i="12"/>
  <c r="I515" i="12" a="1"/>
  <c r="I515" i="12"/>
  <c r="J515" i="12" a="1"/>
  <c r="J515" i="12"/>
  <c r="B516" i="12" a="1"/>
  <c r="B516" i="12"/>
  <c r="C516" i="12" a="1"/>
  <c r="C516" i="12"/>
  <c r="D516" i="12" a="1"/>
  <c r="D516" i="12"/>
  <c r="E516" i="12" a="1"/>
  <c r="E516" i="12"/>
  <c r="F516" i="12" a="1"/>
  <c r="F516" i="12"/>
  <c r="G516" i="12" a="1"/>
  <c r="G516" i="12"/>
  <c r="H516" i="12" a="1"/>
  <c r="H516" i="12"/>
  <c r="I516" i="12" a="1"/>
  <c r="I516" i="12"/>
  <c r="J516" i="12" a="1"/>
  <c r="J516" i="12"/>
  <c r="B517" i="12" a="1"/>
  <c r="B517" i="12"/>
  <c r="C517" i="12" a="1"/>
  <c r="C517" i="12"/>
  <c r="D517" i="12" a="1"/>
  <c r="D517" i="12"/>
  <c r="E517" i="12" a="1"/>
  <c r="E517" i="12"/>
  <c r="F517" i="12" a="1"/>
  <c r="F517" i="12"/>
  <c r="G517" i="12" a="1"/>
  <c r="G517" i="12"/>
  <c r="H517" i="12" a="1"/>
  <c r="H517" i="12"/>
  <c r="I517" i="12" a="1"/>
  <c r="I517" i="12"/>
  <c r="J517" i="12" a="1"/>
  <c r="J517" i="12"/>
  <c r="B518" i="12" a="1"/>
  <c r="B518" i="12"/>
  <c r="C518" i="12" a="1"/>
  <c r="C518" i="12"/>
  <c r="D518" i="12" a="1"/>
  <c r="D518" i="12"/>
  <c r="E518" i="12" a="1"/>
  <c r="E518" i="12"/>
  <c r="F518" i="12" a="1"/>
  <c r="F518" i="12"/>
  <c r="G518" i="12" a="1"/>
  <c r="G518" i="12"/>
  <c r="H518" i="12" a="1"/>
  <c r="H518" i="12"/>
  <c r="I518" i="12" a="1"/>
  <c r="I518" i="12"/>
  <c r="J518" i="12" a="1"/>
  <c r="J518" i="12"/>
  <c r="B519" i="12" a="1"/>
  <c r="B519" i="12"/>
  <c r="C519" i="12" a="1"/>
  <c r="C519" i="12"/>
  <c r="D519" i="12" a="1"/>
  <c r="D519" i="12"/>
  <c r="E519" i="12" a="1"/>
  <c r="E519" i="12"/>
  <c r="F519" i="12" a="1"/>
  <c r="F519" i="12"/>
  <c r="G519" i="12" a="1"/>
  <c r="G519" i="12"/>
  <c r="H519" i="12" a="1"/>
  <c r="H519" i="12"/>
  <c r="I519" i="12" a="1"/>
  <c r="I519" i="12"/>
  <c r="J519" i="12" a="1"/>
  <c r="J519" i="12"/>
  <c r="B520" i="12" a="1"/>
  <c r="B520" i="12"/>
  <c r="C520" i="12" a="1"/>
  <c r="C520" i="12"/>
  <c r="D520" i="12" a="1"/>
  <c r="D520" i="12"/>
  <c r="E520" i="12" a="1"/>
  <c r="E520" i="12"/>
  <c r="F520" i="12" a="1"/>
  <c r="F520" i="12"/>
  <c r="G520" i="12" a="1"/>
  <c r="G520" i="12"/>
  <c r="H520" i="12" a="1"/>
  <c r="H520" i="12"/>
  <c r="I520" i="12" a="1"/>
  <c r="I520" i="12"/>
  <c r="J520" i="12" a="1"/>
  <c r="J520" i="12"/>
  <c r="B521" i="12" a="1"/>
  <c r="B521" i="12"/>
  <c r="C521" i="12" a="1"/>
  <c r="C521" i="12"/>
  <c r="D521" i="12" a="1"/>
  <c r="D521" i="12"/>
  <c r="E521" i="12" a="1"/>
  <c r="E521" i="12"/>
  <c r="F521" i="12" a="1"/>
  <c r="F521" i="12"/>
  <c r="G521" i="12" a="1"/>
  <c r="G521" i="12"/>
  <c r="H521" i="12" a="1"/>
  <c r="H521" i="12"/>
  <c r="I521" i="12" a="1"/>
  <c r="I521" i="12"/>
  <c r="J521" i="12" a="1"/>
  <c r="J521" i="12"/>
  <c r="B522" i="12" a="1"/>
  <c r="B522" i="12"/>
  <c r="C522" i="12" a="1"/>
  <c r="C522" i="12"/>
  <c r="D522" i="12" a="1"/>
  <c r="D522" i="12"/>
  <c r="E522" i="12" a="1"/>
  <c r="E522" i="12"/>
  <c r="F522" i="12" a="1"/>
  <c r="F522" i="12"/>
  <c r="G522" i="12" a="1"/>
  <c r="G522" i="12"/>
  <c r="H522" i="12" a="1"/>
  <c r="H522" i="12"/>
  <c r="I522" i="12" a="1"/>
  <c r="I522" i="12"/>
  <c r="J522" i="12" a="1"/>
  <c r="J522" i="12"/>
  <c r="B523" i="12" a="1"/>
  <c r="B523" i="12"/>
  <c r="C523" i="12" a="1"/>
  <c r="C523" i="12"/>
  <c r="D523" i="12" a="1"/>
  <c r="D523" i="12"/>
  <c r="E523" i="12" a="1"/>
  <c r="E523" i="12"/>
  <c r="F523" i="12" a="1"/>
  <c r="F523" i="12"/>
  <c r="G523" i="12" a="1"/>
  <c r="G523" i="12"/>
  <c r="H523" i="12" a="1"/>
  <c r="H523" i="12"/>
  <c r="I523" i="12" a="1"/>
  <c r="I523" i="12"/>
  <c r="J523" i="12" a="1"/>
  <c r="J523" i="12"/>
  <c r="B524" i="12" a="1"/>
  <c r="B524" i="12"/>
  <c r="C524" i="12" a="1"/>
  <c r="C524" i="12"/>
  <c r="D524" i="12" a="1"/>
  <c r="D524" i="12"/>
  <c r="E524" i="12" a="1"/>
  <c r="E524" i="12"/>
  <c r="F524" i="12" a="1"/>
  <c r="F524" i="12"/>
  <c r="G524" i="12" a="1"/>
  <c r="G524" i="12"/>
  <c r="H524" i="12" a="1"/>
  <c r="H524" i="12"/>
  <c r="I524" i="12" a="1"/>
  <c r="I524" i="12"/>
  <c r="J524" i="12" a="1"/>
  <c r="J524" i="12"/>
  <c r="B525" i="12" a="1"/>
  <c r="B525" i="12"/>
  <c r="C525" i="12" a="1"/>
  <c r="C525" i="12"/>
  <c r="D525" i="12" a="1"/>
  <c r="D525" i="12"/>
  <c r="E525" i="12" a="1"/>
  <c r="E525" i="12"/>
  <c r="F525" i="12" a="1"/>
  <c r="F525" i="12"/>
  <c r="G525" i="12" a="1"/>
  <c r="G525" i="12"/>
  <c r="H525" i="12" a="1"/>
  <c r="H525" i="12"/>
  <c r="I525" i="12" a="1"/>
  <c r="I525" i="12"/>
  <c r="J525" i="12" a="1"/>
  <c r="J525" i="12"/>
  <c r="B526" i="12" a="1"/>
  <c r="B526" i="12"/>
  <c r="C526" i="12" a="1"/>
  <c r="C526" i="12"/>
  <c r="D526" i="12" a="1"/>
  <c r="D526" i="12"/>
  <c r="E526" i="12" a="1"/>
  <c r="E526" i="12"/>
  <c r="F526" i="12" a="1"/>
  <c r="F526" i="12"/>
  <c r="G526" i="12" a="1"/>
  <c r="G526" i="12"/>
  <c r="H526" i="12" a="1"/>
  <c r="H526" i="12"/>
  <c r="I526" i="12" a="1"/>
  <c r="I526" i="12"/>
  <c r="J526" i="12" a="1"/>
  <c r="J526" i="12"/>
  <c r="B527" i="12" a="1"/>
  <c r="B527" i="12"/>
  <c r="C527" i="12" a="1"/>
  <c r="C527" i="12"/>
  <c r="D527" i="12" a="1"/>
  <c r="D527" i="12"/>
  <c r="E527" i="12" a="1"/>
  <c r="E527" i="12"/>
  <c r="F527" i="12" a="1"/>
  <c r="F527" i="12"/>
  <c r="G527" i="12" a="1"/>
  <c r="G527" i="12"/>
  <c r="H527" i="12" a="1"/>
  <c r="H527" i="12"/>
  <c r="I527" i="12" a="1"/>
  <c r="I527" i="12"/>
  <c r="J527" i="12" a="1"/>
  <c r="J527" i="12"/>
  <c r="B528" i="12" a="1"/>
  <c r="B528" i="12"/>
  <c r="C528" i="12" a="1"/>
  <c r="C528" i="12"/>
  <c r="D528" i="12" a="1"/>
  <c r="D528" i="12"/>
  <c r="E528" i="12" a="1"/>
  <c r="E528" i="12"/>
  <c r="F528" i="12" a="1"/>
  <c r="F528" i="12"/>
  <c r="G528" i="12" a="1"/>
  <c r="G528" i="12"/>
  <c r="H528" i="12" a="1"/>
  <c r="H528" i="12"/>
  <c r="I528" i="12" a="1"/>
  <c r="I528" i="12"/>
  <c r="J528" i="12" a="1"/>
  <c r="J528" i="12"/>
  <c r="B529" i="12" a="1"/>
  <c r="B529" i="12"/>
  <c r="C529" i="12" a="1"/>
  <c r="C529" i="12"/>
  <c r="D529" i="12" a="1"/>
  <c r="D529" i="12"/>
  <c r="E529" i="12" a="1"/>
  <c r="E529" i="12"/>
  <c r="F529" i="12" a="1"/>
  <c r="F529" i="12"/>
  <c r="G529" i="12" a="1"/>
  <c r="G529" i="12"/>
  <c r="H529" i="12" a="1"/>
  <c r="H529" i="12"/>
  <c r="I529" i="12" a="1"/>
  <c r="I529" i="12"/>
  <c r="J529" i="12" a="1"/>
  <c r="J529" i="12"/>
  <c r="B530" i="12" a="1"/>
  <c r="B530" i="12"/>
  <c r="C530" i="12" a="1"/>
  <c r="C530" i="12"/>
  <c r="D530" i="12" a="1"/>
  <c r="D530" i="12"/>
  <c r="E530" i="12" a="1"/>
  <c r="E530" i="12"/>
  <c r="F530" i="12" a="1"/>
  <c r="F530" i="12"/>
  <c r="G530" i="12" a="1"/>
  <c r="G530" i="12"/>
  <c r="H530" i="12" a="1"/>
  <c r="H530" i="12"/>
  <c r="I530" i="12" a="1"/>
  <c r="I530" i="12"/>
  <c r="J530" i="12" a="1"/>
  <c r="J530" i="12"/>
  <c r="B531" i="12" a="1"/>
  <c r="B531" i="12"/>
  <c r="C531" i="12" a="1"/>
  <c r="C531" i="12"/>
  <c r="D531" i="12" a="1"/>
  <c r="D531" i="12"/>
  <c r="E531" i="12" a="1"/>
  <c r="E531" i="12"/>
  <c r="F531" i="12" a="1"/>
  <c r="F531" i="12"/>
  <c r="G531" i="12" a="1"/>
  <c r="G531" i="12"/>
  <c r="H531" i="12" a="1"/>
  <c r="H531" i="12"/>
  <c r="I531" i="12" a="1"/>
  <c r="I531" i="12"/>
  <c r="J531" i="12" a="1"/>
  <c r="J531" i="12"/>
  <c r="B532" i="12" a="1"/>
  <c r="B532" i="12"/>
  <c r="C532" i="12" a="1"/>
  <c r="C532" i="12"/>
  <c r="D532" i="12" a="1"/>
  <c r="D532" i="12"/>
  <c r="E532" i="12" a="1"/>
  <c r="E532" i="12"/>
  <c r="F532" i="12" a="1"/>
  <c r="F532" i="12"/>
  <c r="G532" i="12" a="1"/>
  <c r="G532" i="12"/>
  <c r="H532" i="12" a="1"/>
  <c r="H532" i="12"/>
  <c r="I532" i="12" a="1"/>
  <c r="I532" i="12"/>
  <c r="J532" i="12" a="1"/>
  <c r="J532" i="12"/>
  <c r="B533" i="12" a="1"/>
  <c r="B533" i="12"/>
  <c r="C533" i="12" a="1"/>
  <c r="C533" i="12"/>
  <c r="D533" i="12" a="1"/>
  <c r="D533" i="12"/>
  <c r="E533" i="12" a="1"/>
  <c r="E533" i="12"/>
  <c r="F533" i="12" a="1"/>
  <c r="F533" i="12"/>
  <c r="G533" i="12" a="1"/>
  <c r="G533" i="12"/>
  <c r="H533" i="12" a="1"/>
  <c r="H533" i="12"/>
  <c r="I533" i="12" a="1"/>
  <c r="I533" i="12"/>
  <c r="J533" i="12" a="1"/>
  <c r="J533" i="12"/>
  <c r="B534" i="12" a="1"/>
  <c r="B534" i="12"/>
  <c r="C534" i="12" a="1"/>
  <c r="C534" i="12"/>
  <c r="D534" i="12" a="1"/>
  <c r="D534" i="12"/>
  <c r="E534" i="12" a="1"/>
  <c r="E534" i="12"/>
  <c r="F534" i="12" a="1"/>
  <c r="F534" i="12"/>
  <c r="G534" i="12" a="1"/>
  <c r="G534" i="12"/>
  <c r="H534" i="12" a="1"/>
  <c r="H534" i="12"/>
  <c r="I534" i="12" a="1"/>
  <c r="I534" i="12"/>
  <c r="J534" i="12" a="1"/>
  <c r="J534" i="12"/>
  <c r="B535" i="12" a="1"/>
  <c r="B535" i="12"/>
  <c r="C535" i="12" a="1"/>
  <c r="C535" i="12"/>
  <c r="D535" i="12" a="1"/>
  <c r="D535" i="12"/>
  <c r="E535" i="12" a="1"/>
  <c r="E535" i="12"/>
  <c r="F535" i="12" a="1"/>
  <c r="F535" i="12"/>
  <c r="G535" i="12" a="1"/>
  <c r="G535" i="12"/>
  <c r="H535" i="12" a="1"/>
  <c r="H535" i="12"/>
  <c r="I535" i="12" a="1"/>
  <c r="I535" i="12"/>
  <c r="J535" i="12" a="1"/>
  <c r="J535" i="12"/>
  <c r="B536" i="12" a="1"/>
  <c r="B536" i="12"/>
  <c r="C536" i="12" a="1"/>
  <c r="C536" i="12"/>
  <c r="D536" i="12" a="1"/>
  <c r="D536" i="12"/>
  <c r="E536" i="12" a="1"/>
  <c r="E536" i="12"/>
  <c r="F536" i="12" a="1"/>
  <c r="F536" i="12"/>
  <c r="G536" i="12" a="1"/>
  <c r="G536" i="12"/>
  <c r="H536" i="12" a="1"/>
  <c r="H536" i="12"/>
  <c r="I536" i="12" a="1"/>
  <c r="I536" i="12"/>
  <c r="J536" i="12" a="1"/>
  <c r="J536" i="12"/>
  <c r="B537" i="12" a="1"/>
  <c r="B537" i="12"/>
  <c r="C537" i="12" a="1"/>
  <c r="C537" i="12"/>
  <c r="D537" i="12" a="1"/>
  <c r="D537" i="12"/>
  <c r="E537" i="12" a="1"/>
  <c r="E537" i="12"/>
  <c r="F537" i="12" a="1"/>
  <c r="F537" i="12"/>
  <c r="G537" i="12" a="1"/>
  <c r="G537" i="12"/>
  <c r="H537" i="12" a="1"/>
  <c r="H537" i="12"/>
  <c r="I537" i="12" a="1"/>
  <c r="I537" i="12"/>
  <c r="J537" i="12" a="1"/>
  <c r="J537" i="12"/>
  <c r="B538" i="12" a="1"/>
  <c r="B538" i="12"/>
  <c r="C538" i="12" a="1"/>
  <c r="C538" i="12"/>
  <c r="D538" i="12" a="1"/>
  <c r="D538" i="12"/>
  <c r="E538" i="12" a="1"/>
  <c r="E538" i="12"/>
  <c r="F538" i="12" a="1"/>
  <c r="F538" i="12"/>
  <c r="G538" i="12" a="1"/>
  <c r="G538" i="12"/>
  <c r="H538" i="12" a="1"/>
  <c r="H538" i="12"/>
  <c r="I538" i="12" a="1"/>
  <c r="I538" i="12"/>
  <c r="J538" i="12" a="1"/>
  <c r="J538" i="12"/>
  <c r="B539" i="12" a="1"/>
  <c r="B539" i="12"/>
  <c r="C539" i="12" a="1"/>
  <c r="C539" i="12"/>
  <c r="D539" i="12" a="1"/>
  <c r="D539" i="12"/>
  <c r="E539" i="12" a="1"/>
  <c r="E539" i="12"/>
  <c r="F539" i="12" a="1"/>
  <c r="F539" i="12"/>
  <c r="G539" i="12" a="1"/>
  <c r="G539" i="12"/>
  <c r="H539" i="12" a="1"/>
  <c r="H539" i="12"/>
  <c r="I539" i="12" a="1"/>
  <c r="I539" i="12"/>
  <c r="J539" i="12" a="1"/>
  <c r="J539" i="12"/>
  <c r="B540" i="12" a="1"/>
  <c r="B540" i="12"/>
  <c r="C540" i="12" a="1"/>
  <c r="C540" i="12"/>
  <c r="D540" i="12" a="1"/>
  <c r="D540" i="12"/>
  <c r="E540" i="12" a="1"/>
  <c r="E540" i="12"/>
  <c r="F540" i="12" a="1"/>
  <c r="F540" i="12"/>
  <c r="G540" i="12" a="1"/>
  <c r="G540" i="12"/>
  <c r="H540" i="12" a="1"/>
  <c r="H540" i="12"/>
  <c r="I540" i="12" a="1"/>
  <c r="I540" i="12"/>
  <c r="J540" i="12" a="1"/>
  <c r="J540" i="12"/>
  <c r="B541" i="12" a="1"/>
  <c r="B541" i="12"/>
  <c r="C541" i="12" a="1"/>
  <c r="C541" i="12"/>
  <c r="D541" i="12" a="1"/>
  <c r="D541" i="12"/>
  <c r="E541" i="12" a="1"/>
  <c r="E541" i="12"/>
  <c r="F541" i="12" a="1"/>
  <c r="F541" i="12"/>
  <c r="G541" i="12" a="1"/>
  <c r="G541" i="12"/>
  <c r="H541" i="12" a="1"/>
  <c r="H541" i="12"/>
  <c r="I541" i="12" a="1"/>
  <c r="I541" i="12"/>
  <c r="J541" i="12" a="1"/>
  <c r="J541" i="12"/>
  <c r="B542" i="12" a="1"/>
  <c r="B542" i="12"/>
  <c r="C542" i="12" a="1"/>
  <c r="C542" i="12"/>
  <c r="D542" i="12" a="1"/>
  <c r="D542" i="12"/>
  <c r="E542" i="12" a="1"/>
  <c r="E542" i="12"/>
  <c r="F542" i="12" a="1"/>
  <c r="F542" i="12"/>
  <c r="G542" i="12" a="1"/>
  <c r="G542" i="12"/>
  <c r="H542" i="12" a="1"/>
  <c r="H542" i="12"/>
  <c r="I542" i="12" a="1"/>
  <c r="I542" i="12"/>
  <c r="J542" i="12" a="1"/>
  <c r="J542" i="12"/>
  <c r="B543" i="12" a="1"/>
  <c r="B543" i="12"/>
  <c r="C543" i="12" a="1"/>
  <c r="C543" i="12"/>
  <c r="D543" i="12" a="1"/>
  <c r="D543" i="12"/>
  <c r="E543" i="12" a="1"/>
  <c r="E543" i="12"/>
  <c r="F543" i="12" a="1"/>
  <c r="F543" i="12"/>
  <c r="G543" i="12" a="1"/>
  <c r="G543" i="12"/>
  <c r="H543" i="12" a="1"/>
  <c r="H543" i="12"/>
  <c r="I543" i="12" a="1"/>
  <c r="I543" i="12"/>
  <c r="J543" i="12" a="1"/>
  <c r="J543" i="12"/>
  <c r="B544" i="12" a="1"/>
  <c r="B544" i="12"/>
  <c r="C544" i="12" a="1"/>
  <c r="C544" i="12"/>
  <c r="D544" i="12" a="1"/>
  <c r="D544" i="12"/>
  <c r="E544" i="12" a="1"/>
  <c r="E544" i="12"/>
  <c r="F544" i="12" a="1"/>
  <c r="F544" i="12"/>
  <c r="G544" i="12" a="1"/>
  <c r="G544" i="12"/>
  <c r="H544" i="12" a="1"/>
  <c r="H544" i="12"/>
  <c r="I544" i="12" a="1"/>
  <c r="I544" i="12"/>
  <c r="J544" i="12" a="1"/>
  <c r="J544" i="12"/>
  <c r="B545" i="12" a="1"/>
  <c r="B545" i="12"/>
  <c r="C545" i="12" a="1"/>
  <c r="C545" i="12"/>
  <c r="D545" i="12" a="1"/>
  <c r="D545" i="12"/>
  <c r="E545" i="12" a="1"/>
  <c r="E545" i="12"/>
  <c r="F545" i="12" a="1"/>
  <c r="F545" i="12"/>
  <c r="G545" i="12" a="1"/>
  <c r="G545" i="12"/>
  <c r="H545" i="12" a="1"/>
  <c r="H545" i="12"/>
  <c r="I545" i="12" a="1"/>
  <c r="I545" i="12"/>
  <c r="J545" i="12" a="1"/>
  <c r="J545" i="12"/>
  <c r="B546" i="12" a="1"/>
  <c r="B546" i="12"/>
  <c r="C546" i="12" a="1"/>
  <c r="C546" i="12"/>
  <c r="D546" i="12" a="1"/>
  <c r="D546" i="12"/>
  <c r="E546" i="12" a="1"/>
  <c r="E546" i="12"/>
  <c r="F546" i="12" a="1"/>
  <c r="F546" i="12"/>
  <c r="G546" i="12" a="1"/>
  <c r="G546" i="12"/>
  <c r="H546" i="12" a="1"/>
  <c r="H546" i="12"/>
  <c r="I546" i="12" a="1"/>
  <c r="I546" i="12"/>
  <c r="J546" i="12" a="1"/>
  <c r="J546" i="12"/>
  <c r="B547" i="12" a="1"/>
  <c r="B547" i="12"/>
  <c r="C547" i="12" a="1"/>
  <c r="C547" i="12"/>
  <c r="D547" i="12" a="1"/>
  <c r="D547" i="12"/>
  <c r="E547" i="12" a="1"/>
  <c r="E547" i="12"/>
  <c r="F547" i="12" a="1"/>
  <c r="F547" i="12"/>
  <c r="G547" i="12" a="1"/>
  <c r="G547" i="12"/>
  <c r="H547" i="12" a="1"/>
  <c r="H547" i="12"/>
  <c r="I547" i="12" a="1"/>
  <c r="I547" i="12"/>
  <c r="J547" i="12" a="1"/>
  <c r="J547" i="12"/>
  <c r="B548" i="12" a="1"/>
  <c r="B548" i="12"/>
  <c r="C548" i="12" a="1"/>
  <c r="C548" i="12"/>
  <c r="D548" i="12" a="1"/>
  <c r="D548" i="12"/>
  <c r="E548" i="12" a="1"/>
  <c r="E548" i="12"/>
  <c r="F548" i="12" a="1"/>
  <c r="F548" i="12"/>
  <c r="G548" i="12" a="1"/>
  <c r="G548" i="12"/>
  <c r="H548" i="12" a="1"/>
  <c r="H548" i="12"/>
  <c r="I548" i="12" a="1"/>
  <c r="I548" i="12"/>
  <c r="J548" i="12" a="1"/>
  <c r="J548" i="12"/>
  <c r="B549" i="12" a="1"/>
  <c r="B549" i="12"/>
  <c r="C549" i="12" a="1"/>
  <c r="C549" i="12"/>
  <c r="D549" i="12" a="1"/>
  <c r="D549" i="12"/>
  <c r="E549" i="12" a="1"/>
  <c r="E549" i="12"/>
  <c r="F549" i="12" a="1"/>
  <c r="F549" i="12"/>
  <c r="G549" i="12" a="1"/>
  <c r="G549" i="12"/>
  <c r="H549" i="12" a="1"/>
  <c r="H549" i="12"/>
  <c r="I549" i="12" a="1"/>
  <c r="I549" i="12"/>
  <c r="J549" i="12" a="1"/>
  <c r="J549" i="12"/>
  <c r="B550" i="12" a="1"/>
  <c r="B550" i="12"/>
  <c r="C550" i="12" a="1"/>
  <c r="C550" i="12"/>
  <c r="D550" i="12" a="1"/>
  <c r="D550" i="12"/>
  <c r="E550" i="12" a="1"/>
  <c r="E550" i="12"/>
  <c r="F550" i="12" a="1"/>
  <c r="F550" i="12"/>
  <c r="G550" i="12" a="1"/>
  <c r="G550" i="12"/>
  <c r="H550" i="12" a="1"/>
  <c r="H550" i="12"/>
  <c r="I550" i="12" a="1"/>
  <c r="I550" i="12"/>
  <c r="J550" i="12" a="1"/>
  <c r="J550" i="12"/>
  <c r="B551" i="12" a="1"/>
  <c r="B551" i="12"/>
  <c r="C551" i="12" a="1"/>
  <c r="C551" i="12"/>
  <c r="D551" i="12" a="1"/>
  <c r="D551" i="12"/>
  <c r="E551" i="12" a="1"/>
  <c r="E551" i="12"/>
  <c r="F551" i="12" a="1"/>
  <c r="F551" i="12"/>
  <c r="G551" i="12" a="1"/>
  <c r="G551" i="12"/>
  <c r="H551" i="12" a="1"/>
  <c r="H551" i="12"/>
  <c r="I551" i="12" a="1"/>
  <c r="I551" i="12"/>
  <c r="J551" i="12" a="1"/>
  <c r="J551" i="12"/>
  <c r="B552" i="12" a="1"/>
  <c r="B552" i="12"/>
  <c r="C552" i="12" a="1"/>
  <c r="C552" i="12"/>
  <c r="D552" i="12" a="1"/>
  <c r="D552" i="12"/>
  <c r="E552" i="12" a="1"/>
  <c r="E552" i="12"/>
  <c r="F552" i="12" a="1"/>
  <c r="F552" i="12"/>
  <c r="G552" i="12" a="1"/>
  <c r="G552" i="12"/>
  <c r="H552" i="12" a="1"/>
  <c r="H552" i="12"/>
  <c r="I552" i="12" a="1"/>
  <c r="I552" i="12"/>
  <c r="J552" i="12" a="1"/>
  <c r="J552" i="12"/>
  <c r="B553" i="12" a="1"/>
  <c r="B553" i="12"/>
  <c r="C553" i="12" a="1"/>
  <c r="C553" i="12"/>
  <c r="D553" i="12" a="1"/>
  <c r="D553" i="12"/>
  <c r="E553" i="12" a="1"/>
  <c r="E553" i="12"/>
  <c r="F553" i="12" a="1"/>
  <c r="F553" i="12"/>
  <c r="G553" i="12" a="1"/>
  <c r="G553" i="12"/>
  <c r="H553" i="12" a="1"/>
  <c r="H553" i="12"/>
  <c r="I553" i="12" a="1"/>
  <c r="I553" i="12"/>
  <c r="J553" i="12" a="1"/>
  <c r="J553" i="12"/>
  <c r="B554" i="12" a="1"/>
  <c r="B554" i="12"/>
  <c r="C554" i="12" a="1"/>
  <c r="C554" i="12"/>
  <c r="D554" i="12" a="1"/>
  <c r="D554" i="12"/>
  <c r="E554" i="12" a="1"/>
  <c r="E554" i="12"/>
  <c r="F554" i="12" a="1"/>
  <c r="F554" i="12"/>
  <c r="G554" i="12" a="1"/>
  <c r="G554" i="12"/>
  <c r="H554" i="12" a="1"/>
  <c r="H554" i="12"/>
  <c r="I554" i="12" a="1"/>
  <c r="I554" i="12"/>
  <c r="J554" i="12" a="1"/>
  <c r="J554" i="12"/>
  <c r="B555" i="12" a="1"/>
  <c r="B555" i="12"/>
  <c r="C555" i="12" a="1"/>
  <c r="C555" i="12"/>
  <c r="D555" i="12" a="1"/>
  <c r="D555" i="12"/>
  <c r="E555" i="12" a="1"/>
  <c r="E555" i="12"/>
  <c r="F555" i="12" a="1"/>
  <c r="F555" i="12"/>
  <c r="G555" i="12" a="1"/>
  <c r="G555" i="12"/>
  <c r="H555" i="12" a="1"/>
  <c r="H555" i="12"/>
  <c r="I555" i="12" a="1"/>
  <c r="I555" i="12"/>
  <c r="J555" i="12" a="1"/>
  <c r="J555" i="12"/>
  <c r="B556" i="12" a="1"/>
  <c r="B556" i="12"/>
  <c r="C556" i="12" a="1"/>
  <c r="C556" i="12"/>
  <c r="D556" i="12" a="1"/>
  <c r="D556" i="12"/>
  <c r="E556" i="12" a="1"/>
  <c r="E556" i="12"/>
  <c r="F556" i="12" a="1"/>
  <c r="F556" i="12"/>
  <c r="G556" i="12" a="1"/>
  <c r="G556" i="12"/>
  <c r="H556" i="12" a="1"/>
  <c r="H556" i="12"/>
  <c r="I556" i="12" a="1"/>
  <c r="I556" i="12"/>
  <c r="J556" i="12" a="1"/>
  <c r="J556" i="12"/>
  <c r="B557" i="12" a="1"/>
  <c r="B557" i="12"/>
  <c r="C557" i="12" a="1"/>
  <c r="C557" i="12"/>
  <c r="D557" i="12" a="1"/>
  <c r="D557" i="12"/>
  <c r="E557" i="12" a="1"/>
  <c r="E557" i="12"/>
  <c r="F557" i="12" a="1"/>
  <c r="F557" i="12"/>
  <c r="G557" i="12" a="1"/>
  <c r="G557" i="12"/>
  <c r="H557" i="12" a="1"/>
  <c r="H557" i="12"/>
  <c r="I557" i="12" a="1"/>
  <c r="I557" i="12"/>
  <c r="J557" i="12" a="1"/>
  <c r="J557" i="12"/>
  <c r="B558" i="12" a="1"/>
  <c r="B558" i="12"/>
  <c r="C558" i="12" a="1"/>
  <c r="C558" i="12"/>
  <c r="D558" i="12" a="1"/>
  <c r="D558" i="12"/>
  <c r="E558" i="12" a="1"/>
  <c r="E558" i="12"/>
  <c r="F558" i="12" a="1"/>
  <c r="F558" i="12"/>
  <c r="G558" i="12" a="1"/>
  <c r="G558" i="12"/>
  <c r="H558" i="12" a="1"/>
  <c r="H558" i="12"/>
  <c r="I558" i="12" a="1"/>
  <c r="I558" i="12"/>
  <c r="J558" i="12" a="1"/>
  <c r="J558" i="12"/>
  <c r="B559" i="12" a="1"/>
  <c r="B559" i="12"/>
  <c r="C559" i="12" a="1"/>
  <c r="C559" i="12"/>
  <c r="D559" i="12" a="1"/>
  <c r="D559" i="12"/>
  <c r="E559" i="12" a="1"/>
  <c r="E559" i="12"/>
  <c r="F559" i="12" a="1"/>
  <c r="F559" i="12"/>
  <c r="G559" i="12" a="1"/>
  <c r="G559" i="12"/>
  <c r="H559" i="12" a="1"/>
  <c r="H559" i="12"/>
  <c r="I559" i="12" a="1"/>
  <c r="I559" i="12"/>
  <c r="J559" i="12" a="1"/>
  <c r="J559" i="12"/>
  <c r="B560" i="12" a="1"/>
  <c r="B560" i="12"/>
  <c r="C560" i="12" a="1"/>
  <c r="C560" i="12"/>
  <c r="D560" i="12" a="1"/>
  <c r="D560" i="12"/>
  <c r="E560" i="12" a="1"/>
  <c r="E560" i="12"/>
  <c r="F560" i="12" a="1"/>
  <c r="F560" i="12"/>
  <c r="G560" i="12" a="1"/>
  <c r="G560" i="12"/>
  <c r="H560" i="12" a="1"/>
  <c r="H560" i="12"/>
  <c r="I560" i="12" a="1"/>
  <c r="I560" i="12"/>
  <c r="J560" i="12" a="1"/>
  <c r="J560" i="12"/>
  <c r="B561" i="12" a="1"/>
  <c r="B561" i="12"/>
  <c r="C561" i="12" a="1"/>
  <c r="C561" i="12"/>
  <c r="D561" i="12" a="1"/>
  <c r="D561" i="12"/>
  <c r="E561" i="12" a="1"/>
  <c r="E561" i="12"/>
  <c r="F561" i="12" a="1"/>
  <c r="F561" i="12"/>
  <c r="G561" i="12" a="1"/>
  <c r="G561" i="12"/>
  <c r="H561" i="12" a="1"/>
  <c r="H561" i="12"/>
  <c r="I561" i="12" a="1"/>
  <c r="I561" i="12"/>
  <c r="J561" i="12" a="1"/>
  <c r="J561" i="12"/>
  <c r="B562" i="12" a="1"/>
  <c r="B562" i="12"/>
  <c r="C562" i="12" a="1"/>
  <c r="C562" i="12"/>
  <c r="D562" i="12" a="1"/>
  <c r="D562" i="12"/>
  <c r="E562" i="12" a="1"/>
  <c r="E562" i="12"/>
  <c r="F562" i="12" a="1"/>
  <c r="F562" i="12"/>
  <c r="G562" i="12" a="1"/>
  <c r="G562" i="12"/>
  <c r="H562" i="12" a="1"/>
  <c r="H562" i="12"/>
  <c r="I562" i="12" a="1"/>
  <c r="I562" i="12"/>
  <c r="J562" i="12" a="1"/>
  <c r="J562" i="12"/>
  <c r="B563" i="12" a="1"/>
  <c r="B563" i="12"/>
  <c r="C563" i="12" a="1"/>
  <c r="C563" i="12"/>
  <c r="D563" i="12" a="1"/>
  <c r="D563" i="12"/>
  <c r="E563" i="12" a="1"/>
  <c r="E563" i="12"/>
  <c r="F563" i="12" a="1"/>
  <c r="F563" i="12"/>
  <c r="G563" i="12" a="1"/>
  <c r="G563" i="12"/>
  <c r="H563" i="12" a="1"/>
  <c r="H563" i="12"/>
  <c r="I563" i="12" a="1"/>
  <c r="I563" i="12"/>
  <c r="J563" i="12" a="1"/>
  <c r="J563" i="12"/>
  <c r="B564" i="12" a="1"/>
  <c r="B564" i="12"/>
  <c r="C564" i="12" a="1"/>
  <c r="C564" i="12"/>
  <c r="D564" i="12" a="1"/>
  <c r="D564" i="12"/>
  <c r="E564" i="12" a="1"/>
  <c r="E564" i="12"/>
  <c r="F564" i="12" a="1"/>
  <c r="F564" i="12"/>
  <c r="G564" i="12" a="1"/>
  <c r="G564" i="12"/>
  <c r="H564" i="12" a="1"/>
  <c r="H564" i="12"/>
  <c r="I564" i="12" a="1"/>
  <c r="I564" i="12"/>
  <c r="J564" i="12" a="1"/>
  <c r="J564" i="12"/>
  <c r="B565" i="12" a="1"/>
  <c r="B565" i="12"/>
  <c r="C565" i="12" a="1"/>
  <c r="C565" i="12"/>
  <c r="D565" i="12" a="1"/>
  <c r="D565" i="12"/>
  <c r="E565" i="12" a="1"/>
  <c r="E565" i="12"/>
  <c r="F565" i="12" a="1"/>
  <c r="F565" i="12"/>
  <c r="G565" i="12" a="1"/>
  <c r="G565" i="12"/>
  <c r="H565" i="12" a="1"/>
  <c r="H565" i="12"/>
  <c r="I565" i="12" a="1"/>
  <c r="I565" i="12"/>
  <c r="J565" i="12" a="1"/>
  <c r="J565" i="12"/>
  <c r="B566" i="12" a="1"/>
  <c r="B566" i="12"/>
  <c r="C566" i="12" a="1"/>
  <c r="C566" i="12"/>
  <c r="D566" i="12" a="1"/>
  <c r="D566" i="12"/>
  <c r="E566" i="12" a="1"/>
  <c r="E566" i="12"/>
  <c r="F566" i="12" a="1"/>
  <c r="F566" i="12"/>
  <c r="G566" i="12" a="1"/>
  <c r="G566" i="12"/>
  <c r="H566" i="12" a="1"/>
  <c r="H566" i="12"/>
  <c r="I566" i="12" a="1"/>
  <c r="I566" i="12"/>
  <c r="J566" i="12" a="1"/>
  <c r="J566" i="12"/>
  <c r="B567" i="12" a="1"/>
  <c r="B567" i="12"/>
  <c r="C567" i="12" a="1"/>
  <c r="C567" i="12"/>
  <c r="D567" i="12" a="1"/>
  <c r="D567" i="12"/>
  <c r="E567" i="12" a="1"/>
  <c r="E567" i="12"/>
  <c r="F567" i="12" a="1"/>
  <c r="F567" i="12"/>
  <c r="G567" i="12" a="1"/>
  <c r="G567" i="12"/>
  <c r="H567" i="12" a="1"/>
  <c r="H567" i="12"/>
  <c r="I567" i="12" a="1"/>
  <c r="I567" i="12"/>
  <c r="J567" i="12" a="1"/>
  <c r="J567" i="12"/>
  <c r="B568" i="12" a="1"/>
  <c r="B568" i="12"/>
  <c r="C568" i="12" a="1"/>
  <c r="C568" i="12"/>
  <c r="D568" i="12" a="1"/>
  <c r="D568" i="12"/>
  <c r="E568" i="12" a="1"/>
  <c r="E568" i="12"/>
  <c r="F568" i="12" a="1"/>
  <c r="F568" i="12"/>
  <c r="G568" i="12" a="1"/>
  <c r="G568" i="12"/>
  <c r="H568" i="12" a="1"/>
  <c r="H568" i="12"/>
  <c r="I568" i="12" a="1"/>
  <c r="I568" i="12"/>
  <c r="J568" i="12" a="1"/>
  <c r="J568" i="12"/>
  <c r="B569" i="12" a="1"/>
  <c r="B569" i="12"/>
  <c r="C569" i="12" a="1"/>
  <c r="C569" i="12"/>
  <c r="D569" i="12" a="1"/>
  <c r="D569" i="12"/>
  <c r="E569" i="12" a="1"/>
  <c r="E569" i="12"/>
  <c r="F569" i="12" a="1"/>
  <c r="F569" i="12"/>
  <c r="G569" i="12" a="1"/>
  <c r="G569" i="12"/>
  <c r="H569" i="12" a="1"/>
  <c r="H569" i="12"/>
  <c r="I569" i="12" a="1"/>
  <c r="I569" i="12"/>
  <c r="J569" i="12" a="1"/>
  <c r="J569" i="12"/>
  <c r="B570" i="12" a="1"/>
  <c r="B570" i="12"/>
  <c r="C570" i="12" a="1"/>
  <c r="C570" i="12"/>
  <c r="D570" i="12" a="1"/>
  <c r="D570" i="12"/>
  <c r="E570" i="12" a="1"/>
  <c r="E570" i="12"/>
  <c r="F570" i="12" a="1"/>
  <c r="F570" i="12"/>
  <c r="G570" i="12" a="1"/>
  <c r="G570" i="12"/>
  <c r="H570" i="12" a="1"/>
  <c r="H570" i="12"/>
  <c r="I570" i="12" a="1"/>
  <c r="I570" i="12"/>
  <c r="J570" i="12" a="1"/>
  <c r="J570" i="12"/>
  <c r="B571" i="12" a="1"/>
  <c r="B571" i="12"/>
  <c r="C571" i="12" a="1"/>
  <c r="C571" i="12"/>
  <c r="D571" i="12" a="1"/>
  <c r="D571" i="12"/>
  <c r="E571" i="12" a="1"/>
  <c r="E571" i="12"/>
  <c r="F571" i="12" a="1"/>
  <c r="F571" i="12"/>
  <c r="G571" i="12" a="1"/>
  <c r="G571" i="12"/>
  <c r="H571" i="12" a="1"/>
  <c r="H571" i="12"/>
  <c r="I571" i="12" a="1"/>
  <c r="I571" i="12"/>
  <c r="J571" i="12" a="1"/>
  <c r="J571" i="12"/>
  <c r="B572" i="12" a="1"/>
  <c r="B572" i="12"/>
  <c r="C572" i="12" a="1"/>
  <c r="C572" i="12"/>
  <c r="D572" i="12" a="1"/>
  <c r="D572" i="12"/>
  <c r="E572" i="12" a="1"/>
  <c r="E572" i="12"/>
  <c r="F572" i="12" a="1"/>
  <c r="F572" i="12"/>
  <c r="G572" i="12" a="1"/>
  <c r="G572" i="12"/>
  <c r="H572" i="12" a="1"/>
  <c r="H572" i="12"/>
  <c r="I572" i="12" a="1"/>
  <c r="I572" i="12"/>
  <c r="J572" i="12" a="1"/>
  <c r="J572" i="12"/>
  <c r="B573" i="12" a="1"/>
  <c r="B573" i="12"/>
  <c r="C573" i="12" a="1"/>
  <c r="C573" i="12"/>
  <c r="D573" i="12" a="1"/>
  <c r="D573" i="12"/>
  <c r="E573" i="12" a="1"/>
  <c r="E573" i="12"/>
  <c r="F573" i="12" a="1"/>
  <c r="F573" i="12"/>
  <c r="G573" i="12" a="1"/>
  <c r="G573" i="12"/>
  <c r="H573" i="12" a="1"/>
  <c r="H573" i="12"/>
  <c r="I573" i="12" a="1"/>
  <c r="I573" i="12"/>
  <c r="J573" i="12" a="1"/>
  <c r="J573" i="12"/>
  <c r="B574" i="12" a="1"/>
  <c r="B574" i="12"/>
  <c r="C574" i="12" a="1"/>
  <c r="C574" i="12"/>
  <c r="D574" i="12" a="1"/>
  <c r="D574" i="12"/>
  <c r="E574" i="12" a="1"/>
  <c r="E574" i="12"/>
  <c r="F574" i="12" a="1"/>
  <c r="F574" i="12"/>
  <c r="G574" i="12" a="1"/>
  <c r="G574" i="12"/>
  <c r="H574" i="12" a="1"/>
  <c r="H574" i="12"/>
  <c r="I574" i="12" a="1"/>
  <c r="I574" i="12"/>
  <c r="J574" i="12" a="1"/>
  <c r="J574" i="12"/>
  <c r="B575" i="12" a="1"/>
  <c r="B575" i="12"/>
  <c r="C575" i="12" a="1"/>
  <c r="C575" i="12"/>
  <c r="D575" i="12" a="1"/>
  <c r="D575" i="12"/>
  <c r="E575" i="12" a="1"/>
  <c r="E575" i="12"/>
  <c r="F575" i="12" a="1"/>
  <c r="F575" i="12"/>
  <c r="G575" i="12" a="1"/>
  <c r="G575" i="12"/>
  <c r="H575" i="12" a="1"/>
  <c r="H575" i="12"/>
  <c r="I575" i="12" a="1"/>
  <c r="I575" i="12"/>
  <c r="J575" i="12" a="1"/>
  <c r="J575" i="12"/>
  <c r="B576" i="12" a="1"/>
  <c r="B576" i="12"/>
  <c r="C576" i="12" a="1"/>
  <c r="C576" i="12"/>
  <c r="D576" i="12" a="1"/>
  <c r="D576" i="12"/>
  <c r="E576" i="12" a="1"/>
  <c r="E576" i="12"/>
  <c r="F576" i="12" a="1"/>
  <c r="F576" i="12"/>
  <c r="G576" i="12" a="1"/>
  <c r="G576" i="12"/>
  <c r="H576" i="12" a="1"/>
  <c r="H576" i="12"/>
  <c r="I576" i="12" a="1"/>
  <c r="I576" i="12"/>
  <c r="J576" i="12" a="1"/>
  <c r="J576" i="12"/>
  <c r="B577" i="12" a="1"/>
  <c r="B577" i="12"/>
  <c r="C577" i="12" a="1"/>
  <c r="C577" i="12"/>
  <c r="D577" i="12" a="1"/>
  <c r="D577" i="12"/>
  <c r="E577" i="12" a="1"/>
  <c r="E577" i="12"/>
  <c r="F577" i="12" a="1"/>
  <c r="F577" i="12"/>
  <c r="G577" i="12" a="1"/>
  <c r="G577" i="12"/>
  <c r="H577" i="12" a="1"/>
  <c r="H577" i="12"/>
  <c r="I577" i="12" a="1"/>
  <c r="I577" i="12"/>
  <c r="J577" i="12" a="1"/>
  <c r="J577" i="12"/>
  <c r="B578" i="12" a="1"/>
  <c r="B578" i="12"/>
  <c r="C578" i="12" a="1"/>
  <c r="C578" i="12"/>
  <c r="D578" i="12" a="1"/>
  <c r="D578" i="12"/>
  <c r="E578" i="12" a="1"/>
  <c r="E578" i="12"/>
  <c r="F578" i="12" a="1"/>
  <c r="F578" i="12"/>
  <c r="G578" i="12" a="1"/>
  <c r="G578" i="12"/>
  <c r="H578" i="12" a="1"/>
  <c r="H578" i="12"/>
  <c r="I578" i="12" a="1"/>
  <c r="I578" i="12"/>
  <c r="J578" i="12" a="1"/>
  <c r="J578" i="12"/>
  <c r="B579" i="12" a="1"/>
  <c r="B579" i="12"/>
  <c r="C579" i="12" a="1"/>
  <c r="C579" i="12"/>
  <c r="D579" i="12" a="1"/>
  <c r="D579" i="12"/>
  <c r="E579" i="12" a="1"/>
  <c r="E579" i="12"/>
  <c r="F579" i="12" a="1"/>
  <c r="F579" i="12"/>
  <c r="G579" i="12" a="1"/>
  <c r="G579" i="12"/>
  <c r="H579" i="12" a="1"/>
  <c r="H579" i="12"/>
  <c r="I579" i="12" a="1"/>
  <c r="I579" i="12"/>
  <c r="J579" i="12" a="1"/>
  <c r="J579" i="12"/>
  <c r="B580" i="12" a="1"/>
  <c r="B580" i="12"/>
  <c r="C580" i="12" a="1"/>
  <c r="C580" i="12"/>
  <c r="D580" i="12" a="1"/>
  <c r="D580" i="12"/>
  <c r="E580" i="12" a="1"/>
  <c r="E580" i="12"/>
  <c r="F580" i="12" a="1"/>
  <c r="F580" i="12"/>
  <c r="G580" i="12" a="1"/>
  <c r="G580" i="12"/>
  <c r="H580" i="12" a="1"/>
  <c r="H580" i="12"/>
  <c r="I580" i="12" a="1"/>
  <c r="I580" i="12"/>
  <c r="J580" i="12" a="1"/>
  <c r="J580" i="12"/>
  <c r="B581" i="12" a="1"/>
  <c r="B581" i="12"/>
  <c r="C581" i="12" a="1"/>
  <c r="C581" i="12"/>
  <c r="D581" i="12" a="1"/>
  <c r="D581" i="12"/>
  <c r="E581" i="12" a="1"/>
  <c r="E581" i="12"/>
  <c r="F581" i="12" a="1"/>
  <c r="F581" i="12"/>
  <c r="G581" i="12" a="1"/>
  <c r="G581" i="12"/>
  <c r="H581" i="12" a="1"/>
  <c r="H581" i="12"/>
  <c r="I581" i="12" a="1"/>
  <c r="I581" i="12"/>
  <c r="J581" i="12" a="1"/>
  <c r="J581" i="12"/>
  <c r="B582" i="12" a="1"/>
  <c r="B582" i="12"/>
  <c r="C582" i="12" a="1"/>
  <c r="C582" i="12"/>
  <c r="D582" i="12" a="1"/>
  <c r="D582" i="12"/>
  <c r="E582" i="12" a="1"/>
  <c r="E582" i="12"/>
  <c r="F582" i="12" a="1"/>
  <c r="F582" i="12"/>
  <c r="G582" i="12" a="1"/>
  <c r="G582" i="12"/>
  <c r="H582" i="12" a="1"/>
  <c r="H582" i="12"/>
  <c r="I582" i="12" a="1"/>
  <c r="I582" i="12"/>
  <c r="J582" i="12" a="1"/>
  <c r="J582" i="12"/>
  <c r="B583" i="12" a="1"/>
  <c r="B583" i="12"/>
  <c r="C583" i="12" a="1"/>
  <c r="C583" i="12"/>
  <c r="D583" i="12" a="1"/>
  <c r="D583" i="12"/>
  <c r="E583" i="12" a="1"/>
  <c r="E583" i="12"/>
  <c r="F583" i="12" a="1"/>
  <c r="F583" i="12"/>
  <c r="G583" i="12" a="1"/>
  <c r="G583" i="12"/>
  <c r="H583" i="12" a="1"/>
  <c r="H583" i="12"/>
  <c r="I583" i="12" a="1"/>
  <c r="I583" i="12"/>
  <c r="J583" i="12" a="1"/>
  <c r="J583" i="12"/>
  <c r="B584" i="12" a="1"/>
  <c r="B584" i="12"/>
  <c r="C584" i="12" a="1"/>
  <c r="C584" i="12"/>
  <c r="D584" i="12" a="1"/>
  <c r="D584" i="12"/>
  <c r="E584" i="12" a="1"/>
  <c r="E584" i="12"/>
  <c r="F584" i="12" a="1"/>
  <c r="F584" i="12"/>
  <c r="G584" i="12" a="1"/>
  <c r="G584" i="12"/>
  <c r="H584" i="12" a="1"/>
  <c r="H584" i="12"/>
  <c r="I584" i="12" a="1"/>
  <c r="I584" i="12"/>
  <c r="J584" i="12" a="1"/>
  <c r="J584" i="12"/>
  <c r="B585" i="12" a="1"/>
  <c r="B585" i="12"/>
  <c r="C585" i="12" a="1"/>
  <c r="C585" i="12"/>
  <c r="D585" i="12" a="1"/>
  <c r="D585" i="12"/>
  <c r="E585" i="12" a="1"/>
  <c r="E585" i="12"/>
  <c r="F585" i="12" a="1"/>
  <c r="F585" i="12"/>
  <c r="G585" i="12" a="1"/>
  <c r="G585" i="12"/>
  <c r="H585" i="12" a="1"/>
  <c r="H585" i="12"/>
  <c r="I585" i="12" a="1"/>
  <c r="I585" i="12"/>
  <c r="J585" i="12" a="1"/>
  <c r="J585" i="12"/>
  <c r="B586" i="12" a="1"/>
  <c r="B586" i="12"/>
  <c r="C586" i="12" a="1"/>
  <c r="C586" i="12"/>
  <c r="D586" i="12" a="1"/>
  <c r="D586" i="12"/>
  <c r="E586" i="12" a="1"/>
  <c r="E586" i="12"/>
  <c r="F586" i="12" a="1"/>
  <c r="F586" i="12"/>
  <c r="G586" i="12" a="1"/>
  <c r="G586" i="12"/>
  <c r="H586" i="12" a="1"/>
  <c r="H586" i="12"/>
  <c r="I586" i="12" a="1"/>
  <c r="I586" i="12"/>
  <c r="J586" i="12" a="1"/>
  <c r="J586" i="12"/>
  <c r="B587" i="12" a="1"/>
  <c r="B587" i="12"/>
  <c r="C587" i="12" a="1"/>
  <c r="C587" i="12"/>
  <c r="D587" i="12" a="1"/>
  <c r="D587" i="12"/>
  <c r="E587" i="12" a="1"/>
  <c r="E587" i="12"/>
  <c r="F587" i="12" a="1"/>
  <c r="F587" i="12"/>
  <c r="G587" i="12" a="1"/>
  <c r="G587" i="12"/>
  <c r="H587" i="12" a="1"/>
  <c r="H587" i="12"/>
  <c r="I587" i="12" a="1"/>
  <c r="I587" i="12"/>
  <c r="J587" i="12" a="1"/>
  <c r="J587" i="12"/>
  <c r="B588" i="12" a="1"/>
  <c r="B588" i="12"/>
  <c r="C588" i="12" a="1"/>
  <c r="C588" i="12"/>
  <c r="D588" i="12" a="1"/>
  <c r="D588" i="12"/>
  <c r="E588" i="12" a="1"/>
  <c r="E588" i="12"/>
  <c r="F588" i="12" a="1"/>
  <c r="F588" i="12"/>
  <c r="G588" i="12" a="1"/>
  <c r="G588" i="12"/>
  <c r="H588" i="12" a="1"/>
  <c r="H588" i="12"/>
  <c r="I588" i="12" a="1"/>
  <c r="I588" i="12"/>
  <c r="J588" i="12" a="1"/>
  <c r="J588" i="12"/>
  <c r="B589" i="12" a="1"/>
  <c r="B589" i="12"/>
  <c r="C589" i="12" a="1"/>
  <c r="C589" i="12"/>
  <c r="D589" i="12" a="1"/>
  <c r="D589" i="12"/>
  <c r="E589" i="12" a="1"/>
  <c r="E589" i="12"/>
  <c r="F589" i="12" a="1"/>
  <c r="F589" i="12"/>
  <c r="G589" i="12" a="1"/>
  <c r="G589" i="12"/>
  <c r="H589" i="12" a="1"/>
  <c r="H589" i="12"/>
  <c r="I589" i="12" a="1"/>
  <c r="I589" i="12"/>
  <c r="J589" i="12" a="1"/>
  <c r="J589" i="12"/>
  <c r="B590" i="12" a="1"/>
  <c r="B590" i="12"/>
  <c r="C590" i="12" a="1"/>
  <c r="C590" i="12"/>
  <c r="D590" i="12" a="1"/>
  <c r="D590" i="12"/>
  <c r="E590" i="12" a="1"/>
  <c r="E590" i="12"/>
  <c r="F590" i="12" a="1"/>
  <c r="F590" i="12"/>
  <c r="G590" i="12" a="1"/>
  <c r="G590" i="12"/>
  <c r="H590" i="12" a="1"/>
  <c r="H590" i="12"/>
  <c r="I590" i="12" a="1"/>
  <c r="I590" i="12"/>
  <c r="J590" i="12" a="1"/>
  <c r="J590" i="12"/>
  <c r="B591" i="12" a="1"/>
  <c r="B591" i="12"/>
  <c r="C591" i="12" a="1"/>
  <c r="C591" i="12"/>
  <c r="D591" i="12" a="1"/>
  <c r="D591" i="12"/>
  <c r="E591" i="12" a="1"/>
  <c r="E591" i="12"/>
  <c r="F591" i="12" a="1"/>
  <c r="F591" i="12"/>
  <c r="G591" i="12" a="1"/>
  <c r="G591" i="12"/>
  <c r="H591" i="12" a="1"/>
  <c r="H591" i="12"/>
  <c r="I591" i="12" a="1"/>
  <c r="I591" i="12"/>
  <c r="J591" i="12" a="1"/>
  <c r="J591" i="12"/>
  <c r="B592" i="12" a="1"/>
  <c r="B592" i="12"/>
  <c r="C592" i="12" a="1"/>
  <c r="C592" i="12"/>
  <c r="D592" i="12" a="1"/>
  <c r="D592" i="12"/>
  <c r="E592" i="12" a="1"/>
  <c r="E592" i="12"/>
  <c r="F592" i="12" a="1"/>
  <c r="F592" i="12"/>
  <c r="G592" i="12" a="1"/>
  <c r="G592" i="12"/>
  <c r="H592" i="12" a="1"/>
  <c r="H592" i="12"/>
  <c r="I592" i="12" a="1"/>
  <c r="I592" i="12"/>
  <c r="J592" i="12" a="1"/>
  <c r="J592" i="12"/>
  <c r="B593" i="12" a="1"/>
  <c r="B593" i="12"/>
  <c r="C593" i="12" a="1"/>
  <c r="C593" i="12"/>
  <c r="D593" i="12" a="1"/>
  <c r="D593" i="12"/>
  <c r="E593" i="12" a="1"/>
  <c r="E593" i="12"/>
  <c r="F593" i="12" a="1"/>
  <c r="F593" i="12"/>
  <c r="G593" i="12" a="1"/>
  <c r="G593" i="12"/>
  <c r="H593" i="12" a="1"/>
  <c r="H593" i="12"/>
  <c r="I593" i="12" a="1"/>
  <c r="I593" i="12"/>
  <c r="J593" i="12" a="1"/>
  <c r="J593" i="12"/>
  <c r="B594" i="12" a="1"/>
  <c r="B594" i="12"/>
  <c r="C594" i="12" a="1"/>
  <c r="C594" i="12"/>
  <c r="D594" i="12" a="1"/>
  <c r="D594" i="12"/>
  <c r="E594" i="12" a="1"/>
  <c r="E594" i="12"/>
  <c r="F594" i="12" a="1"/>
  <c r="F594" i="12"/>
  <c r="G594" i="12" a="1"/>
  <c r="G594" i="12"/>
  <c r="H594" i="12" a="1"/>
  <c r="H594" i="12"/>
  <c r="I594" i="12" a="1"/>
  <c r="I594" i="12"/>
  <c r="J594" i="12" a="1"/>
  <c r="J594" i="12"/>
  <c r="B595" i="12" a="1"/>
  <c r="B595" i="12"/>
  <c r="C595" i="12" a="1"/>
  <c r="C595" i="12"/>
  <c r="D595" i="12" a="1"/>
  <c r="D595" i="12"/>
  <c r="E595" i="12" a="1"/>
  <c r="E595" i="12"/>
  <c r="F595" i="12" a="1"/>
  <c r="F595" i="12"/>
  <c r="G595" i="12" a="1"/>
  <c r="G595" i="12"/>
  <c r="H595" i="12" a="1"/>
  <c r="H595" i="12"/>
  <c r="I595" i="12" a="1"/>
  <c r="I595" i="12"/>
  <c r="J595" i="12" a="1"/>
  <c r="J595" i="12"/>
  <c r="B596" i="12" a="1"/>
  <c r="B596" i="12"/>
  <c r="C596" i="12" a="1"/>
  <c r="C596" i="12"/>
  <c r="D596" i="12" a="1"/>
  <c r="D596" i="12"/>
  <c r="E596" i="12" a="1"/>
  <c r="E596" i="12"/>
  <c r="F596" i="12" a="1"/>
  <c r="F596" i="12"/>
  <c r="G596" i="12" a="1"/>
  <c r="G596" i="12"/>
  <c r="H596" i="12" a="1"/>
  <c r="H596" i="12"/>
  <c r="I596" i="12" a="1"/>
  <c r="I596" i="12"/>
  <c r="J596" i="12" a="1"/>
  <c r="J596" i="12"/>
  <c r="B597" i="12" a="1"/>
  <c r="B597" i="12"/>
  <c r="C597" i="12" a="1"/>
  <c r="C597" i="12"/>
  <c r="D597" i="12" a="1"/>
  <c r="D597" i="12"/>
  <c r="E597" i="12" a="1"/>
  <c r="E597" i="12"/>
  <c r="F597" i="12" a="1"/>
  <c r="F597" i="12"/>
  <c r="G597" i="12" a="1"/>
  <c r="G597" i="12"/>
  <c r="H597" i="12" a="1"/>
  <c r="H597" i="12"/>
  <c r="I597" i="12" a="1"/>
  <c r="I597" i="12"/>
  <c r="J597" i="12" a="1"/>
  <c r="J597" i="12"/>
  <c r="B598" i="12" a="1"/>
  <c r="B598" i="12"/>
  <c r="C598" i="12" a="1"/>
  <c r="C598" i="12"/>
  <c r="D598" i="12" a="1"/>
  <c r="D598" i="12"/>
  <c r="E598" i="12" a="1"/>
  <c r="E598" i="12"/>
  <c r="F598" i="12" a="1"/>
  <c r="F598" i="12"/>
  <c r="G598" i="12" a="1"/>
  <c r="G598" i="12"/>
  <c r="H598" i="12" a="1"/>
  <c r="H598" i="12"/>
  <c r="I598" i="12" a="1"/>
  <c r="I598" i="12"/>
  <c r="J598" i="12" a="1"/>
  <c r="J598" i="12"/>
  <c r="B599" i="12" a="1"/>
  <c r="B599" i="12"/>
  <c r="C599" i="12" a="1"/>
  <c r="C599" i="12"/>
  <c r="D599" i="12" a="1"/>
  <c r="D599" i="12"/>
  <c r="E599" i="12" a="1"/>
  <c r="E599" i="12"/>
  <c r="F599" i="12" a="1"/>
  <c r="F599" i="12"/>
  <c r="G599" i="12" a="1"/>
  <c r="G599" i="12"/>
  <c r="H599" i="12" a="1"/>
  <c r="H599" i="12"/>
  <c r="I599" i="12" a="1"/>
  <c r="I599" i="12"/>
  <c r="J599" i="12" a="1"/>
  <c r="J599" i="12"/>
  <c r="B600" i="12" a="1"/>
  <c r="B600" i="12"/>
  <c r="C600" i="12" a="1"/>
  <c r="C600" i="12"/>
  <c r="D600" i="12" a="1"/>
  <c r="D600" i="12"/>
  <c r="E600" i="12" a="1"/>
  <c r="E600" i="12"/>
  <c r="F600" i="12" a="1"/>
  <c r="F600" i="12"/>
  <c r="G600" i="12" a="1"/>
  <c r="G600" i="12"/>
  <c r="H600" i="12" a="1"/>
  <c r="H600" i="12"/>
  <c r="I600" i="12" a="1"/>
  <c r="I600" i="12"/>
  <c r="J600" i="12" a="1"/>
  <c r="J600" i="12"/>
  <c r="B601" i="12" a="1"/>
  <c r="B601" i="12"/>
  <c r="C601" i="12" a="1"/>
  <c r="C601" i="12"/>
  <c r="D601" i="12" a="1"/>
  <c r="D601" i="12"/>
  <c r="E601" i="12" a="1"/>
  <c r="E601" i="12"/>
  <c r="F601" i="12" a="1"/>
  <c r="F601" i="12"/>
  <c r="G601" i="12" a="1"/>
  <c r="G601" i="12"/>
  <c r="H601" i="12" a="1"/>
  <c r="H601" i="12"/>
  <c r="I601" i="12" a="1"/>
  <c r="I601" i="12"/>
  <c r="J601" i="12" a="1"/>
  <c r="J601" i="12"/>
  <c r="B602" i="12" a="1"/>
  <c r="B602" i="12"/>
  <c r="C602" i="12" a="1"/>
  <c r="C602" i="12"/>
  <c r="D602" i="12" a="1"/>
  <c r="D602" i="12"/>
  <c r="E602" i="12" a="1"/>
  <c r="E602" i="12"/>
  <c r="F602" i="12" a="1"/>
  <c r="F602" i="12"/>
  <c r="G602" i="12" a="1"/>
  <c r="G602" i="12"/>
  <c r="H602" i="12" a="1"/>
  <c r="H602" i="12"/>
  <c r="I602" i="12" a="1"/>
  <c r="I602" i="12"/>
  <c r="J602" i="12" a="1"/>
  <c r="J602" i="12"/>
  <c r="B603" i="12" a="1"/>
  <c r="B603" i="12"/>
  <c r="C603" i="12" a="1"/>
  <c r="C603" i="12"/>
  <c r="D603" i="12" a="1"/>
  <c r="D603" i="12"/>
  <c r="E603" i="12" a="1"/>
  <c r="E603" i="12"/>
  <c r="F603" i="12" a="1"/>
  <c r="F603" i="12"/>
  <c r="G603" i="12" a="1"/>
  <c r="G603" i="12"/>
  <c r="H603" i="12" a="1"/>
  <c r="H603" i="12"/>
  <c r="I603" i="12" a="1"/>
  <c r="I603" i="12"/>
  <c r="J603" i="12" a="1"/>
  <c r="J603" i="12"/>
  <c r="B604" i="12" a="1"/>
  <c r="B604" i="12"/>
  <c r="C604" i="12" a="1"/>
  <c r="C604" i="12"/>
  <c r="D604" i="12" a="1"/>
  <c r="D604" i="12"/>
  <c r="E604" i="12" a="1"/>
  <c r="E604" i="12"/>
  <c r="F604" i="12" a="1"/>
  <c r="F604" i="12"/>
  <c r="G604" i="12" a="1"/>
  <c r="G604" i="12"/>
  <c r="H604" i="12" a="1"/>
  <c r="H604" i="12"/>
  <c r="I604" i="12" a="1"/>
  <c r="I604" i="12"/>
  <c r="J604" i="12" a="1"/>
  <c r="J604" i="12"/>
  <c r="B605" i="12" a="1"/>
  <c r="B605" i="12"/>
  <c r="C605" i="12" a="1"/>
  <c r="C605" i="12"/>
  <c r="D605" i="12" a="1"/>
  <c r="D605" i="12"/>
  <c r="E605" i="12" a="1"/>
  <c r="E605" i="12"/>
  <c r="F605" i="12" a="1"/>
  <c r="F605" i="12"/>
  <c r="G605" i="12" a="1"/>
  <c r="G605" i="12"/>
  <c r="H605" i="12" a="1"/>
  <c r="H605" i="12"/>
  <c r="I605" i="12" a="1"/>
  <c r="I605" i="12"/>
  <c r="J605" i="12" a="1"/>
  <c r="J605" i="12"/>
  <c r="B4" i="13" a="1"/>
  <c r="B4" i="13"/>
  <c r="C4" i="13" a="1"/>
  <c r="C4" i="13"/>
  <c r="D4" i="13" a="1"/>
  <c r="D4" i="13"/>
  <c r="E4" i="13" a="1"/>
  <c r="E4" i="13"/>
  <c r="F4" i="13" a="1"/>
  <c r="F4" i="13"/>
  <c r="G4" i="13" a="1"/>
  <c r="G4" i="13"/>
  <c r="H4" i="13" a="1"/>
  <c r="H4" i="13"/>
  <c r="I4" i="13" a="1"/>
  <c r="I4" i="13"/>
  <c r="J4" i="13" a="1"/>
  <c r="J4" i="13"/>
  <c r="B5" i="13" a="1"/>
  <c r="B5" i="13"/>
  <c r="C5" i="13" a="1"/>
  <c r="C5" i="13"/>
  <c r="D5" i="13" a="1"/>
  <c r="D5" i="13"/>
  <c r="E5" i="13" a="1"/>
  <c r="E5" i="13"/>
  <c r="F5" i="13" a="1"/>
  <c r="F5" i="13"/>
  <c r="G5" i="13" a="1"/>
  <c r="G5" i="13"/>
  <c r="H5" i="13" a="1"/>
  <c r="H5" i="13"/>
  <c r="I5" i="13" a="1"/>
  <c r="I5" i="13"/>
  <c r="J5" i="13" a="1"/>
  <c r="J5" i="13"/>
  <c r="B6" i="13" a="1"/>
  <c r="B6" i="13"/>
  <c r="C6" i="13" a="1"/>
  <c r="C6" i="13"/>
  <c r="D6" i="13" a="1"/>
  <c r="D6" i="13"/>
  <c r="E6" i="13" a="1"/>
  <c r="E6" i="13"/>
  <c r="F6" i="13" a="1"/>
  <c r="F6" i="13"/>
  <c r="G6" i="13" a="1"/>
  <c r="G6" i="13"/>
  <c r="H6" i="13" a="1"/>
  <c r="H6" i="13"/>
  <c r="I6" i="13" a="1"/>
  <c r="I6" i="13"/>
  <c r="J6" i="13" a="1"/>
  <c r="J6" i="13"/>
  <c r="B7" i="13" a="1"/>
  <c r="B7" i="13"/>
  <c r="C7" i="13" a="1"/>
  <c r="C7" i="13"/>
  <c r="D7" i="13" a="1"/>
  <c r="D7" i="13"/>
  <c r="E7" i="13" a="1"/>
  <c r="E7" i="13"/>
  <c r="F7" i="13" a="1"/>
  <c r="F7" i="13"/>
  <c r="G7" i="13" a="1"/>
  <c r="G7" i="13"/>
  <c r="H7" i="13" a="1"/>
  <c r="H7" i="13"/>
  <c r="I7" i="13" a="1"/>
  <c r="I7" i="13"/>
  <c r="J7" i="13" a="1"/>
  <c r="J7" i="13"/>
  <c r="B8" i="13" a="1"/>
  <c r="B8" i="13"/>
  <c r="C8" i="13" a="1"/>
  <c r="C8" i="13"/>
  <c r="D8" i="13" a="1"/>
  <c r="D8" i="13"/>
  <c r="E8" i="13" a="1"/>
  <c r="E8" i="13"/>
  <c r="F8" i="13" a="1"/>
  <c r="F8" i="13"/>
  <c r="G8" i="13" a="1"/>
  <c r="G8" i="13"/>
  <c r="H8" i="13" a="1"/>
  <c r="H8" i="13"/>
  <c r="I8" i="13" a="1"/>
  <c r="I8" i="13"/>
  <c r="J8" i="13" a="1"/>
  <c r="J8" i="13"/>
  <c r="B9" i="13" a="1"/>
  <c r="B9" i="13"/>
  <c r="C9" i="13" a="1"/>
  <c r="C9" i="13"/>
  <c r="D9" i="13" a="1"/>
  <c r="D9" i="13"/>
  <c r="E9" i="13" a="1"/>
  <c r="E9" i="13"/>
  <c r="F9" i="13" a="1"/>
  <c r="F9" i="13"/>
  <c r="G9" i="13" a="1"/>
  <c r="G9" i="13"/>
  <c r="H9" i="13" a="1"/>
  <c r="H9" i="13"/>
  <c r="I9" i="13" a="1"/>
  <c r="I9" i="13"/>
  <c r="J9" i="13" a="1"/>
  <c r="J9" i="13"/>
  <c r="B10" i="13" a="1"/>
  <c r="B10" i="13"/>
  <c r="C10" i="13" a="1"/>
  <c r="C10" i="13"/>
  <c r="D10" i="13" a="1"/>
  <c r="D10" i="13"/>
  <c r="E10" i="13" a="1"/>
  <c r="E10" i="13"/>
  <c r="F10" i="13" a="1"/>
  <c r="F10" i="13"/>
  <c r="G10" i="13" a="1"/>
  <c r="G10" i="13"/>
  <c r="H10" i="13" a="1"/>
  <c r="H10" i="13"/>
  <c r="I10" i="13" a="1"/>
  <c r="I10" i="13"/>
  <c r="J10" i="13" a="1"/>
  <c r="J10" i="13"/>
  <c r="B11" i="13" a="1"/>
  <c r="B11" i="13"/>
  <c r="C11" i="13" a="1"/>
  <c r="C11" i="13"/>
  <c r="D11" i="13" a="1"/>
  <c r="D11" i="13"/>
  <c r="E11" i="13" a="1"/>
  <c r="E11" i="13"/>
  <c r="F11" i="13" a="1"/>
  <c r="F11" i="13"/>
  <c r="G11" i="13" a="1"/>
  <c r="G11" i="13"/>
  <c r="H11" i="13" a="1"/>
  <c r="H11" i="13"/>
  <c r="I11" i="13" a="1"/>
  <c r="I11" i="13"/>
  <c r="J11" i="13" a="1"/>
  <c r="J11" i="13"/>
  <c r="B12" i="13" a="1"/>
  <c r="B12" i="13"/>
  <c r="C12" i="13" a="1"/>
  <c r="C12" i="13"/>
  <c r="D12" i="13" a="1"/>
  <c r="D12" i="13"/>
  <c r="E12" i="13" a="1"/>
  <c r="E12" i="13"/>
  <c r="F12" i="13" a="1"/>
  <c r="F12" i="13"/>
  <c r="G12" i="13" a="1"/>
  <c r="G12" i="13"/>
  <c r="H12" i="13" a="1"/>
  <c r="H12" i="13"/>
  <c r="I12" i="13" a="1"/>
  <c r="I12" i="13"/>
  <c r="J12" i="13" a="1"/>
  <c r="J12" i="13"/>
  <c r="B13" i="13" a="1"/>
  <c r="B13" i="13"/>
  <c r="C13" i="13" a="1"/>
  <c r="C13" i="13"/>
  <c r="D13" i="13" a="1"/>
  <c r="D13" i="13"/>
  <c r="E13" i="13" a="1"/>
  <c r="E13" i="13"/>
  <c r="F13" i="13" a="1"/>
  <c r="F13" i="13"/>
  <c r="G13" i="13" a="1"/>
  <c r="G13" i="13"/>
  <c r="H13" i="13" a="1"/>
  <c r="H13" i="13"/>
  <c r="I13" i="13" a="1"/>
  <c r="I13" i="13"/>
  <c r="J13" i="13" a="1"/>
  <c r="J13" i="13"/>
  <c r="B14" i="13" a="1"/>
  <c r="B14" i="13"/>
  <c r="C14" i="13" a="1"/>
  <c r="C14" i="13"/>
  <c r="D14" i="13" a="1"/>
  <c r="D14" i="13"/>
  <c r="E14" i="13" a="1"/>
  <c r="E14" i="13"/>
  <c r="F14" i="13" a="1"/>
  <c r="F14" i="13"/>
  <c r="G14" i="13" a="1"/>
  <c r="G14" i="13"/>
  <c r="H14" i="13" a="1"/>
  <c r="H14" i="13"/>
  <c r="I14" i="13" a="1"/>
  <c r="I14" i="13"/>
  <c r="J14" i="13" a="1"/>
  <c r="J14" i="13"/>
  <c r="B15" i="13" a="1"/>
  <c r="B15" i="13"/>
  <c r="C15" i="13" a="1"/>
  <c r="C15" i="13"/>
  <c r="D15" i="13" a="1"/>
  <c r="D15" i="13"/>
  <c r="E15" i="13" a="1"/>
  <c r="E15" i="13"/>
  <c r="F15" i="13" a="1"/>
  <c r="F15" i="13"/>
  <c r="G15" i="13" a="1"/>
  <c r="G15" i="13"/>
  <c r="H15" i="13" a="1"/>
  <c r="H15" i="13"/>
  <c r="I15" i="13" a="1"/>
  <c r="I15" i="13"/>
  <c r="J15" i="13" a="1"/>
  <c r="J15" i="13"/>
  <c r="B16" i="13" a="1"/>
  <c r="B16" i="13"/>
  <c r="C16" i="13" a="1"/>
  <c r="C16" i="13"/>
  <c r="D16" i="13" a="1"/>
  <c r="D16" i="13"/>
  <c r="E16" i="13" a="1"/>
  <c r="E16" i="13"/>
  <c r="F16" i="13" a="1"/>
  <c r="F16" i="13"/>
  <c r="G16" i="13" a="1"/>
  <c r="G16" i="13"/>
  <c r="H16" i="13" a="1"/>
  <c r="H16" i="13"/>
  <c r="I16" i="13" a="1"/>
  <c r="I16" i="13"/>
  <c r="J16" i="13" a="1"/>
  <c r="J16" i="13"/>
  <c r="B17" i="13" a="1"/>
  <c r="B17" i="13"/>
  <c r="C17" i="13" a="1"/>
  <c r="C17" i="13"/>
  <c r="D17" i="13" a="1"/>
  <c r="D17" i="13"/>
  <c r="E17" i="13" a="1"/>
  <c r="E17" i="13"/>
  <c r="F17" i="13" a="1"/>
  <c r="F17" i="13"/>
  <c r="G17" i="13" a="1"/>
  <c r="G17" i="13"/>
  <c r="H17" i="13" a="1"/>
  <c r="H17" i="13"/>
  <c r="I17" i="13" a="1"/>
  <c r="I17" i="13"/>
  <c r="J17" i="13" a="1"/>
  <c r="J17" i="13"/>
  <c r="B18" i="13" a="1"/>
  <c r="B18" i="13"/>
  <c r="C18" i="13" a="1"/>
  <c r="C18" i="13"/>
  <c r="D18" i="13" a="1"/>
  <c r="D18" i="13"/>
  <c r="E18" i="13" a="1"/>
  <c r="E18" i="13"/>
  <c r="F18" i="13" a="1"/>
  <c r="F18" i="13"/>
  <c r="G18" i="13" a="1"/>
  <c r="G18" i="13"/>
  <c r="H18" i="13" a="1"/>
  <c r="H18" i="13"/>
  <c r="I18" i="13" a="1"/>
  <c r="I18" i="13"/>
  <c r="J18" i="13" a="1"/>
  <c r="J18" i="13"/>
  <c r="B19" i="13" a="1"/>
  <c r="B19" i="13"/>
  <c r="C19" i="13" a="1"/>
  <c r="C19" i="13"/>
  <c r="D19" i="13" a="1"/>
  <c r="D19" i="13"/>
  <c r="E19" i="13" a="1"/>
  <c r="E19" i="13"/>
  <c r="F19" i="13" a="1"/>
  <c r="F19" i="13"/>
  <c r="G19" i="13" a="1"/>
  <c r="G19" i="13"/>
  <c r="H19" i="13" a="1"/>
  <c r="H19" i="13"/>
  <c r="I19" i="13" a="1"/>
  <c r="I19" i="13"/>
  <c r="J19" i="13" a="1"/>
  <c r="J19" i="13"/>
  <c r="B20" i="13" a="1"/>
  <c r="B20" i="13"/>
  <c r="C20" i="13" a="1"/>
  <c r="C20" i="13"/>
  <c r="D20" i="13" a="1"/>
  <c r="D20" i="13"/>
  <c r="E20" i="13" a="1"/>
  <c r="E20" i="13"/>
  <c r="F20" i="13" a="1"/>
  <c r="F20" i="13"/>
  <c r="G20" i="13" a="1"/>
  <c r="G20" i="13"/>
  <c r="H20" i="13" a="1"/>
  <c r="H20" i="13"/>
  <c r="I20" i="13" a="1"/>
  <c r="I20" i="13"/>
  <c r="J20" i="13" a="1"/>
  <c r="J20" i="13"/>
  <c r="B21" i="13" a="1"/>
  <c r="B21" i="13"/>
  <c r="C21" i="13" a="1"/>
  <c r="C21" i="13"/>
  <c r="D21" i="13" a="1"/>
  <c r="D21" i="13"/>
  <c r="E21" i="13" a="1"/>
  <c r="E21" i="13"/>
  <c r="F21" i="13" a="1"/>
  <c r="F21" i="13"/>
  <c r="G21" i="13" a="1"/>
  <c r="G21" i="13"/>
  <c r="H21" i="13" a="1"/>
  <c r="H21" i="13"/>
  <c r="I21" i="13" a="1"/>
  <c r="I21" i="13"/>
  <c r="J21" i="13" a="1"/>
  <c r="J21" i="13"/>
  <c r="B22" i="13" a="1"/>
  <c r="B22" i="13"/>
  <c r="C22" i="13" a="1"/>
  <c r="C22" i="13"/>
  <c r="D22" i="13" a="1"/>
  <c r="D22" i="13"/>
  <c r="E22" i="13" a="1"/>
  <c r="E22" i="13"/>
  <c r="F22" i="13" a="1"/>
  <c r="F22" i="13"/>
  <c r="G22" i="13" a="1"/>
  <c r="G22" i="13"/>
  <c r="H22" i="13" a="1"/>
  <c r="H22" i="13"/>
  <c r="I22" i="13" a="1"/>
  <c r="I22" i="13"/>
  <c r="J22" i="13" a="1"/>
  <c r="J22" i="13"/>
  <c r="B23" i="13" a="1"/>
  <c r="B23" i="13"/>
  <c r="C23" i="13" a="1"/>
  <c r="C23" i="13"/>
  <c r="D23" i="13" a="1"/>
  <c r="D23" i="13"/>
  <c r="E23" i="13" a="1"/>
  <c r="E23" i="13"/>
  <c r="F23" i="13" a="1"/>
  <c r="F23" i="13"/>
  <c r="G23" i="13" a="1"/>
  <c r="G23" i="13"/>
  <c r="H23" i="13" a="1"/>
  <c r="H23" i="13"/>
  <c r="I23" i="13" a="1"/>
  <c r="I23" i="13"/>
  <c r="J23" i="13" a="1"/>
  <c r="J23" i="13"/>
  <c r="B24" i="13" a="1"/>
  <c r="B24" i="13"/>
  <c r="C24" i="13" a="1"/>
  <c r="C24" i="13"/>
  <c r="D24" i="13" a="1"/>
  <c r="D24" i="13"/>
  <c r="E24" i="13" a="1"/>
  <c r="E24" i="13"/>
  <c r="F24" i="13" a="1"/>
  <c r="F24" i="13"/>
  <c r="G24" i="13" a="1"/>
  <c r="G24" i="13"/>
  <c r="H24" i="13" a="1"/>
  <c r="H24" i="13"/>
  <c r="I24" i="13" a="1"/>
  <c r="I24" i="13"/>
  <c r="J24" i="13" a="1"/>
  <c r="J24" i="13"/>
  <c r="B25" i="13" a="1"/>
  <c r="B25" i="13"/>
  <c r="C25" i="13" a="1"/>
  <c r="C25" i="13"/>
  <c r="D25" i="13" a="1"/>
  <c r="D25" i="13"/>
  <c r="E25" i="13" a="1"/>
  <c r="E25" i="13"/>
  <c r="F25" i="13" a="1"/>
  <c r="F25" i="13"/>
  <c r="G25" i="13" a="1"/>
  <c r="G25" i="13"/>
  <c r="H25" i="13" a="1"/>
  <c r="H25" i="13"/>
  <c r="I25" i="13" a="1"/>
  <c r="I25" i="13"/>
  <c r="J25" i="13" a="1"/>
  <c r="J25" i="13"/>
  <c r="B26" i="13" a="1"/>
  <c r="B26" i="13"/>
  <c r="C26" i="13" a="1"/>
  <c r="C26" i="13"/>
  <c r="D26" i="13" a="1"/>
  <c r="D26" i="13"/>
  <c r="E26" i="13" a="1"/>
  <c r="E26" i="13"/>
  <c r="F26" i="13" a="1"/>
  <c r="F26" i="13"/>
  <c r="G26" i="13" a="1"/>
  <c r="G26" i="13"/>
  <c r="H26" i="13" a="1"/>
  <c r="H26" i="13"/>
  <c r="I26" i="13" a="1"/>
  <c r="I26" i="13"/>
  <c r="J26" i="13" a="1"/>
  <c r="J26" i="13"/>
  <c r="B27" i="13" a="1"/>
  <c r="B27" i="13"/>
  <c r="C27" i="13" a="1"/>
  <c r="C27" i="13"/>
  <c r="D27" i="13" a="1"/>
  <c r="D27" i="13"/>
  <c r="E27" i="13" a="1"/>
  <c r="E27" i="13"/>
  <c r="F27" i="13" a="1"/>
  <c r="F27" i="13"/>
  <c r="G27" i="13" a="1"/>
  <c r="G27" i="13"/>
  <c r="H27" i="13" a="1"/>
  <c r="H27" i="13"/>
  <c r="I27" i="13" a="1"/>
  <c r="I27" i="13"/>
  <c r="J27" i="13" a="1"/>
  <c r="J27" i="13"/>
  <c r="B28" i="13" a="1"/>
  <c r="B28" i="13"/>
  <c r="C28" i="13" a="1"/>
  <c r="C28" i="13"/>
  <c r="D28" i="13" a="1"/>
  <c r="D28" i="13"/>
  <c r="E28" i="13" a="1"/>
  <c r="E28" i="13"/>
  <c r="F28" i="13" a="1"/>
  <c r="F28" i="13"/>
  <c r="G28" i="13" a="1"/>
  <c r="G28" i="13"/>
  <c r="H28" i="13" a="1"/>
  <c r="H28" i="13"/>
  <c r="I28" i="13" a="1"/>
  <c r="I28" i="13"/>
  <c r="J28" i="13" a="1"/>
  <c r="J28" i="13"/>
  <c r="B29" i="13" a="1"/>
  <c r="B29" i="13"/>
  <c r="C29" i="13" a="1"/>
  <c r="C29" i="13"/>
  <c r="D29" i="13" a="1"/>
  <c r="D29" i="13"/>
  <c r="E29" i="13" a="1"/>
  <c r="E29" i="13"/>
  <c r="F29" i="13" a="1"/>
  <c r="F29" i="13"/>
  <c r="G29" i="13" a="1"/>
  <c r="G29" i="13"/>
  <c r="H29" i="13" a="1"/>
  <c r="H29" i="13"/>
  <c r="I29" i="13" a="1"/>
  <c r="I29" i="13"/>
  <c r="J29" i="13" a="1"/>
  <c r="J29" i="13"/>
  <c r="B30" i="13" a="1"/>
  <c r="B30" i="13"/>
  <c r="C30" i="13" a="1"/>
  <c r="C30" i="13"/>
  <c r="D30" i="13" a="1"/>
  <c r="D30" i="13"/>
  <c r="E30" i="13" a="1"/>
  <c r="E30" i="13"/>
  <c r="F30" i="13" a="1"/>
  <c r="F30" i="13"/>
  <c r="G30" i="13" a="1"/>
  <c r="G30" i="13"/>
  <c r="H30" i="13" a="1"/>
  <c r="H30" i="13"/>
  <c r="I30" i="13" a="1"/>
  <c r="I30" i="13"/>
  <c r="J30" i="13" a="1"/>
  <c r="J30" i="13"/>
  <c r="B31" i="13" a="1"/>
  <c r="B31" i="13"/>
  <c r="C31" i="13" a="1"/>
  <c r="C31" i="13"/>
  <c r="D31" i="13" a="1"/>
  <c r="D31" i="13"/>
  <c r="E31" i="13" a="1"/>
  <c r="E31" i="13"/>
  <c r="F31" i="13" a="1"/>
  <c r="F31" i="13"/>
  <c r="G31" i="13" a="1"/>
  <c r="G31" i="13"/>
  <c r="H31" i="13" a="1"/>
  <c r="H31" i="13"/>
  <c r="I31" i="13" a="1"/>
  <c r="I31" i="13"/>
  <c r="J31" i="13" a="1"/>
  <c r="J31" i="13"/>
  <c r="B32" i="13" a="1"/>
  <c r="B32" i="13"/>
  <c r="C32" i="13" a="1"/>
  <c r="C32" i="13"/>
  <c r="D32" i="13" a="1"/>
  <c r="D32" i="13"/>
  <c r="E32" i="13" a="1"/>
  <c r="E32" i="13"/>
  <c r="F32" i="13" a="1"/>
  <c r="F32" i="13"/>
  <c r="G32" i="13" a="1"/>
  <c r="G32" i="13"/>
  <c r="H32" i="13" a="1"/>
  <c r="H32" i="13"/>
  <c r="I32" i="13" a="1"/>
  <c r="I32" i="13"/>
  <c r="J32" i="13" a="1"/>
  <c r="J32" i="13"/>
  <c r="B33" i="13" a="1"/>
  <c r="B33" i="13"/>
  <c r="C33" i="13" a="1"/>
  <c r="C33" i="13"/>
  <c r="D33" i="13" a="1"/>
  <c r="D33" i="13"/>
  <c r="E33" i="13" a="1"/>
  <c r="E33" i="13"/>
  <c r="F33" i="13" a="1"/>
  <c r="F33" i="13"/>
  <c r="G33" i="13" a="1"/>
  <c r="G33" i="13"/>
  <c r="H33" i="13" a="1"/>
  <c r="H33" i="13"/>
  <c r="I33" i="13" a="1"/>
  <c r="I33" i="13"/>
  <c r="J33" i="13" a="1"/>
  <c r="J33" i="13"/>
  <c r="B34" i="13" a="1"/>
  <c r="B34" i="13"/>
  <c r="C34" i="13" a="1"/>
  <c r="C34" i="13"/>
  <c r="D34" i="13" a="1"/>
  <c r="D34" i="13"/>
  <c r="E34" i="13" a="1"/>
  <c r="E34" i="13"/>
  <c r="F34" i="13" a="1"/>
  <c r="F34" i="13"/>
  <c r="G34" i="13" a="1"/>
  <c r="G34" i="13"/>
  <c r="H34" i="13" a="1"/>
  <c r="H34" i="13"/>
  <c r="I34" i="13" a="1"/>
  <c r="I34" i="13"/>
  <c r="J34" i="13" a="1"/>
  <c r="J34" i="13"/>
  <c r="B35" i="13" a="1"/>
  <c r="B35" i="13"/>
  <c r="C35" i="13" a="1"/>
  <c r="C35" i="13"/>
  <c r="D35" i="13" a="1"/>
  <c r="D35" i="13"/>
  <c r="E35" i="13" a="1"/>
  <c r="E35" i="13"/>
  <c r="F35" i="13" a="1"/>
  <c r="F35" i="13"/>
  <c r="G35" i="13" a="1"/>
  <c r="G35" i="13"/>
  <c r="H35" i="13" a="1"/>
  <c r="H35" i="13"/>
  <c r="I35" i="13" a="1"/>
  <c r="I35" i="13"/>
  <c r="J35" i="13" a="1"/>
  <c r="J35" i="13"/>
  <c r="B36" i="13" a="1"/>
  <c r="B36" i="13"/>
  <c r="C36" i="13" a="1"/>
  <c r="C36" i="13"/>
  <c r="D36" i="13" a="1"/>
  <c r="D36" i="13"/>
  <c r="E36" i="13" a="1"/>
  <c r="E36" i="13"/>
  <c r="F36" i="13" a="1"/>
  <c r="F36" i="13"/>
  <c r="G36" i="13" a="1"/>
  <c r="G36" i="13"/>
  <c r="H36" i="13" a="1"/>
  <c r="H36" i="13"/>
  <c r="I36" i="13" a="1"/>
  <c r="I36" i="13"/>
  <c r="J36" i="13" a="1"/>
  <c r="J36" i="13"/>
  <c r="B37" i="13" a="1"/>
  <c r="B37" i="13"/>
  <c r="C37" i="13" a="1"/>
  <c r="C37" i="13"/>
  <c r="D37" i="13" a="1"/>
  <c r="D37" i="13"/>
  <c r="E37" i="13" a="1"/>
  <c r="E37" i="13"/>
  <c r="F37" i="13" a="1"/>
  <c r="F37" i="13"/>
  <c r="G37" i="13" a="1"/>
  <c r="G37" i="13"/>
  <c r="H37" i="13" a="1"/>
  <c r="H37" i="13"/>
  <c r="I37" i="13" a="1"/>
  <c r="I37" i="13"/>
  <c r="J37" i="13" a="1"/>
  <c r="J37" i="13"/>
  <c r="B38" i="13" a="1"/>
  <c r="B38" i="13"/>
  <c r="C38" i="13" a="1"/>
  <c r="C38" i="13"/>
  <c r="D38" i="13" a="1"/>
  <c r="D38" i="13"/>
  <c r="E38" i="13" a="1"/>
  <c r="E38" i="13"/>
  <c r="F38" i="13" a="1"/>
  <c r="F38" i="13"/>
  <c r="G38" i="13" a="1"/>
  <c r="G38" i="13"/>
  <c r="H38" i="13" a="1"/>
  <c r="H38" i="13"/>
  <c r="I38" i="13" a="1"/>
  <c r="I38" i="13"/>
  <c r="J38" i="13" a="1"/>
  <c r="J38" i="13"/>
  <c r="B39" i="13" a="1"/>
  <c r="B39" i="13"/>
  <c r="C39" i="13" a="1"/>
  <c r="C39" i="13"/>
  <c r="D39" i="13" a="1"/>
  <c r="D39" i="13"/>
  <c r="E39" i="13" a="1"/>
  <c r="E39" i="13"/>
  <c r="F39" i="13" a="1"/>
  <c r="F39" i="13"/>
  <c r="G39" i="13" a="1"/>
  <c r="G39" i="13"/>
  <c r="H39" i="13" a="1"/>
  <c r="H39" i="13"/>
  <c r="I39" i="13" a="1"/>
  <c r="I39" i="13"/>
  <c r="J39" i="13" a="1"/>
  <c r="J39" i="13"/>
  <c r="B40" i="13" a="1"/>
  <c r="B40" i="13"/>
  <c r="C40" i="13" a="1"/>
  <c r="C40" i="13"/>
  <c r="D40" i="13" a="1"/>
  <c r="D40" i="13"/>
  <c r="E40" i="13" a="1"/>
  <c r="E40" i="13"/>
  <c r="F40" i="13" a="1"/>
  <c r="F40" i="13"/>
  <c r="G40" i="13" a="1"/>
  <c r="G40" i="13"/>
  <c r="H40" i="13" a="1"/>
  <c r="H40" i="13"/>
  <c r="I40" i="13" a="1"/>
  <c r="I40" i="13"/>
  <c r="J40" i="13" a="1"/>
  <c r="J40" i="13"/>
  <c r="B41" i="13" a="1"/>
  <c r="B41" i="13"/>
  <c r="C41" i="13" a="1"/>
  <c r="C41" i="13"/>
  <c r="D41" i="13" a="1"/>
  <c r="D41" i="13"/>
  <c r="E41" i="13" a="1"/>
  <c r="E41" i="13"/>
  <c r="F41" i="13" a="1"/>
  <c r="F41" i="13"/>
  <c r="G41" i="13" a="1"/>
  <c r="G41" i="13"/>
  <c r="H41" i="13" a="1"/>
  <c r="H41" i="13"/>
  <c r="I41" i="13" a="1"/>
  <c r="I41" i="13"/>
  <c r="J41" i="13" a="1"/>
  <c r="J41" i="13"/>
  <c r="B42" i="13" a="1"/>
  <c r="B42" i="13"/>
  <c r="C42" i="13" a="1"/>
  <c r="C42" i="13"/>
  <c r="D42" i="13" a="1"/>
  <c r="D42" i="13"/>
  <c r="E42" i="13" a="1"/>
  <c r="E42" i="13"/>
  <c r="F42" i="13" a="1"/>
  <c r="F42" i="13"/>
  <c r="G42" i="13" a="1"/>
  <c r="G42" i="13"/>
  <c r="H42" i="13" a="1"/>
  <c r="H42" i="13"/>
  <c r="I42" i="13" a="1"/>
  <c r="I42" i="13"/>
  <c r="J42" i="13" a="1"/>
  <c r="J42" i="13"/>
  <c r="B43" i="13" a="1"/>
  <c r="B43" i="13"/>
  <c r="C43" i="13" a="1"/>
  <c r="C43" i="13"/>
  <c r="D43" i="13" a="1"/>
  <c r="D43" i="13"/>
  <c r="E43" i="13" a="1"/>
  <c r="E43" i="13"/>
  <c r="F43" i="13" a="1"/>
  <c r="F43" i="13"/>
  <c r="G43" i="13" a="1"/>
  <c r="G43" i="13"/>
  <c r="H43" i="13" a="1"/>
  <c r="H43" i="13"/>
  <c r="I43" i="13" a="1"/>
  <c r="I43" i="13"/>
  <c r="J43" i="13" a="1"/>
  <c r="J43" i="13"/>
  <c r="B44" i="13" a="1"/>
  <c r="B44" i="13"/>
  <c r="C44" i="13" a="1"/>
  <c r="C44" i="13"/>
  <c r="D44" i="13" a="1"/>
  <c r="D44" i="13"/>
  <c r="E44" i="13" a="1"/>
  <c r="E44" i="13"/>
  <c r="F44" i="13" a="1"/>
  <c r="F44" i="13"/>
  <c r="G44" i="13" a="1"/>
  <c r="G44" i="13"/>
  <c r="H44" i="13" a="1"/>
  <c r="H44" i="13"/>
  <c r="I44" i="13" a="1"/>
  <c r="I44" i="13"/>
  <c r="J44" i="13" a="1"/>
  <c r="J44" i="13"/>
  <c r="B45" i="13" a="1"/>
  <c r="B45" i="13"/>
  <c r="C45" i="13" a="1"/>
  <c r="C45" i="13"/>
  <c r="D45" i="13" a="1"/>
  <c r="D45" i="13"/>
  <c r="E45" i="13" a="1"/>
  <c r="E45" i="13"/>
  <c r="F45" i="13" a="1"/>
  <c r="F45" i="13"/>
  <c r="G45" i="13" a="1"/>
  <c r="G45" i="13"/>
  <c r="H45" i="13" a="1"/>
  <c r="H45" i="13"/>
  <c r="I45" i="13" a="1"/>
  <c r="I45" i="13"/>
  <c r="J45" i="13" a="1"/>
  <c r="J45" i="13"/>
  <c r="B46" i="13" a="1"/>
  <c r="B46" i="13"/>
  <c r="C46" i="13" a="1"/>
  <c r="C46" i="13"/>
  <c r="D46" i="13" a="1"/>
  <c r="D46" i="13"/>
  <c r="E46" i="13" a="1"/>
  <c r="E46" i="13"/>
  <c r="F46" i="13" a="1"/>
  <c r="F46" i="13"/>
  <c r="G46" i="13" a="1"/>
  <c r="G46" i="13"/>
  <c r="H46" i="13" a="1"/>
  <c r="H46" i="13"/>
  <c r="I46" i="13" a="1"/>
  <c r="I46" i="13"/>
  <c r="J46" i="13" a="1"/>
  <c r="J46" i="13"/>
  <c r="B47" i="13" a="1"/>
  <c r="B47" i="13"/>
  <c r="C47" i="13" a="1"/>
  <c r="C47" i="13"/>
  <c r="D47" i="13" a="1"/>
  <c r="D47" i="13"/>
  <c r="E47" i="13" a="1"/>
  <c r="E47" i="13"/>
  <c r="F47" i="13" a="1"/>
  <c r="F47" i="13"/>
  <c r="G47" i="13" a="1"/>
  <c r="G47" i="13"/>
  <c r="H47" i="13" a="1"/>
  <c r="H47" i="13"/>
  <c r="I47" i="13" a="1"/>
  <c r="I47" i="13"/>
  <c r="J47" i="13" a="1"/>
  <c r="J47" i="13"/>
  <c r="B48" i="13" a="1"/>
  <c r="B48" i="13"/>
  <c r="C48" i="13" a="1"/>
  <c r="C48" i="13"/>
  <c r="D48" i="13" a="1"/>
  <c r="D48" i="13"/>
  <c r="E48" i="13" a="1"/>
  <c r="E48" i="13"/>
  <c r="F48" i="13" a="1"/>
  <c r="F48" i="13"/>
  <c r="G48" i="13" a="1"/>
  <c r="G48" i="13"/>
  <c r="H48" i="13" a="1"/>
  <c r="H48" i="13"/>
  <c r="I48" i="13" a="1"/>
  <c r="I48" i="13"/>
  <c r="J48" i="13" a="1"/>
  <c r="J48" i="13"/>
  <c r="B49" i="13" a="1"/>
  <c r="B49" i="13"/>
  <c r="C49" i="13" a="1"/>
  <c r="C49" i="13"/>
  <c r="D49" i="13" a="1"/>
  <c r="D49" i="13"/>
  <c r="E49" i="13" a="1"/>
  <c r="E49" i="13"/>
  <c r="F49" i="13" a="1"/>
  <c r="F49" i="13"/>
  <c r="G49" i="13" a="1"/>
  <c r="G49" i="13"/>
  <c r="H49" i="13" a="1"/>
  <c r="H49" i="13"/>
  <c r="I49" i="13" a="1"/>
  <c r="I49" i="13"/>
  <c r="J49" i="13" a="1"/>
  <c r="J49" i="13"/>
  <c r="B50" i="13" a="1"/>
  <c r="B50" i="13"/>
  <c r="C50" i="13" a="1"/>
  <c r="C50" i="13"/>
  <c r="D50" i="13" a="1"/>
  <c r="D50" i="13"/>
  <c r="E50" i="13" a="1"/>
  <c r="E50" i="13"/>
  <c r="F50" i="13" a="1"/>
  <c r="F50" i="13"/>
  <c r="G50" i="13" a="1"/>
  <c r="G50" i="13"/>
  <c r="H50" i="13" a="1"/>
  <c r="H50" i="13"/>
  <c r="I50" i="13" a="1"/>
  <c r="I50" i="13"/>
  <c r="J50" i="13" a="1"/>
  <c r="J50" i="13"/>
  <c r="B51" i="13" a="1"/>
  <c r="B51" i="13"/>
  <c r="C51" i="13" a="1"/>
  <c r="C51" i="13"/>
  <c r="D51" i="13" a="1"/>
  <c r="D51" i="13"/>
  <c r="E51" i="13" a="1"/>
  <c r="E51" i="13"/>
  <c r="F51" i="13" a="1"/>
  <c r="F51" i="13"/>
  <c r="G51" i="13" a="1"/>
  <c r="G51" i="13"/>
  <c r="H51" i="13" a="1"/>
  <c r="H51" i="13"/>
  <c r="I51" i="13" a="1"/>
  <c r="I51" i="13"/>
  <c r="J51" i="13" a="1"/>
  <c r="J51" i="13"/>
  <c r="B52" i="13" a="1"/>
  <c r="B52" i="13"/>
  <c r="C52" i="13" a="1"/>
  <c r="C52" i="13"/>
  <c r="D52" i="13" a="1"/>
  <c r="D52" i="13"/>
  <c r="E52" i="13" a="1"/>
  <c r="E52" i="13"/>
  <c r="F52" i="13" a="1"/>
  <c r="F52" i="13"/>
  <c r="G52" i="13" a="1"/>
  <c r="G52" i="13"/>
  <c r="H52" i="13" a="1"/>
  <c r="H52" i="13"/>
  <c r="I52" i="13" a="1"/>
  <c r="I52" i="13"/>
  <c r="J52" i="13" a="1"/>
  <c r="J52" i="13"/>
  <c r="B53" i="13" a="1"/>
  <c r="B53" i="13"/>
  <c r="C53" i="13" a="1"/>
  <c r="C53" i="13"/>
  <c r="D53" i="13" a="1"/>
  <c r="D53" i="13"/>
  <c r="E53" i="13" a="1"/>
  <c r="E53" i="13"/>
  <c r="F53" i="13" a="1"/>
  <c r="F53" i="13"/>
  <c r="G53" i="13" a="1"/>
  <c r="G53" i="13"/>
  <c r="H53" i="13" a="1"/>
  <c r="H53" i="13"/>
  <c r="I53" i="13" a="1"/>
  <c r="I53" i="13"/>
  <c r="J53" i="13" a="1"/>
  <c r="J53" i="13"/>
  <c r="B54" i="13" a="1"/>
  <c r="B54" i="13"/>
  <c r="C54" i="13" a="1"/>
  <c r="C54" i="13"/>
  <c r="D54" i="13" a="1"/>
  <c r="D54" i="13"/>
  <c r="E54" i="13" a="1"/>
  <c r="E54" i="13"/>
  <c r="F54" i="13" a="1"/>
  <c r="F54" i="13"/>
  <c r="G54" i="13" a="1"/>
  <c r="G54" i="13"/>
  <c r="H54" i="13" a="1"/>
  <c r="H54" i="13"/>
  <c r="I54" i="13" a="1"/>
  <c r="I54" i="13"/>
  <c r="J54" i="13" a="1"/>
  <c r="J54" i="13"/>
  <c r="B55" i="13" a="1"/>
  <c r="B55" i="13"/>
  <c r="C55" i="13" a="1"/>
  <c r="C55" i="13"/>
  <c r="D55" i="13" a="1"/>
  <c r="D55" i="13"/>
  <c r="E55" i="13" a="1"/>
  <c r="E55" i="13"/>
  <c r="F55" i="13" a="1"/>
  <c r="F55" i="13"/>
  <c r="G55" i="13" a="1"/>
  <c r="G55" i="13"/>
  <c r="H55" i="13" a="1"/>
  <c r="H55" i="13"/>
  <c r="I55" i="13" a="1"/>
  <c r="I55" i="13"/>
  <c r="J55" i="13" a="1"/>
  <c r="J55" i="13"/>
  <c r="B56" i="13" a="1"/>
  <c r="B56" i="13"/>
  <c r="C56" i="13" a="1"/>
  <c r="C56" i="13"/>
  <c r="D56" i="13" a="1"/>
  <c r="D56" i="13"/>
  <c r="E56" i="13" a="1"/>
  <c r="E56" i="13"/>
  <c r="F56" i="13" a="1"/>
  <c r="F56" i="13"/>
  <c r="G56" i="13" a="1"/>
  <c r="G56" i="13"/>
  <c r="H56" i="13" a="1"/>
  <c r="H56" i="13"/>
  <c r="I56" i="13" a="1"/>
  <c r="I56" i="13"/>
  <c r="J56" i="13" a="1"/>
  <c r="J56" i="13"/>
  <c r="B57" i="13" a="1"/>
  <c r="B57" i="13"/>
  <c r="C57" i="13" a="1"/>
  <c r="C57" i="13"/>
  <c r="D57" i="13" a="1"/>
  <c r="D57" i="13"/>
  <c r="E57" i="13" a="1"/>
  <c r="E57" i="13"/>
  <c r="F57" i="13" a="1"/>
  <c r="F57" i="13"/>
  <c r="G57" i="13" a="1"/>
  <c r="G57" i="13"/>
  <c r="H57" i="13" a="1"/>
  <c r="H57" i="13"/>
  <c r="I57" i="13" a="1"/>
  <c r="I57" i="13"/>
  <c r="J57" i="13" a="1"/>
  <c r="J57" i="13"/>
  <c r="B58" i="13" a="1"/>
  <c r="B58" i="13"/>
  <c r="C58" i="13" a="1"/>
  <c r="C58" i="13"/>
  <c r="D58" i="13" a="1"/>
  <c r="D58" i="13"/>
  <c r="E58" i="13" a="1"/>
  <c r="E58" i="13"/>
  <c r="F58" i="13" a="1"/>
  <c r="F58" i="13"/>
  <c r="G58" i="13" a="1"/>
  <c r="G58" i="13"/>
  <c r="H58" i="13" a="1"/>
  <c r="H58" i="13"/>
  <c r="I58" i="13" a="1"/>
  <c r="I58" i="13"/>
  <c r="J58" i="13" a="1"/>
  <c r="J58" i="13"/>
  <c r="B59" i="13" a="1"/>
  <c r="B59" i="13"/>
  <c r="C59" i="13" a="1"/>
  <c r="C59" i="13"/>
  <c r="D59" i="13" a="1"/>
  <c r="D59" i="13"/>
  <c r="E59" i="13" a="1"/>
  <c r="E59" i="13"/>
  <c r="F59" i="13" a="1"/>
  <c r="F59" i="13"/>
  <c r="G59" i="13" a="1"/>
  <c r="G59" i="13"/>
  <c r="H59" i="13" a="1"/>
  <c r="H59" i="13"/>
  <c r="I59" i="13" a="1"/>
  <c r="I59" i="13"/>
  <c r="J59" i="13" a="1"/>
  <c r="J59" i="13"/>
  <c r="B60" i="13" a="1"/>
  <c r="B60" i="13"/>
  <c r="C60" i="13" a="1"/>
  <c r="C60" i="13"/>
  <c r="D60" i="13" a="1"/>
  <c r="D60" i="13"/>
  <c r="E60" i="13" a="1"/>
  <c r="E60" i="13"/>
  <c r="F60" i="13" a="1"/>
  <c r="F60" i="13"/>
  <c r="G60" i="13" a="1"/>
  <c r="G60" i="13"/>
  <c r="H60" i="13" a="1"/>
  <c r="H60" i="13"/>
  <c r="I60" i="13" a="1"/>
  <c r="I60" i="13"/>
  <c r="J60" i="13" a="1"/>
  <c r="J60" i="13"/>
  <c r="B61" i="13" a="1"/>
  <c r="B61" i="13"/>
  <c r="C61" i="13" a="1"/>
  <c r="C61" i="13"/>
  <c r="D61" i="13" a="1"/>
  <c r="D61" i="13"/>
  <c r="E61" i="13" a="1"/>
  <c r="E61" i="13"/>
  <c r="F61" i="13" a="1"/>
  <c r="F61" i="13"/>
  <c r="G61" i="13" a="1"/>
  <c r="G61" i="13"/>
  <c r="H61" i="13" a="1"/>
  <c r="H61" i="13"/>
  <c r="I61" i="13" a="1"/>
  <c r="I61" i="13"/>
  <c r="J61" i="13" a="1"/>
  <c r="J61" i="13"/>
  <c r="B62" i="13" a="1"/>
  <c r="B62" i="13"/>
  <c r="C62" i="13" a="1"/>
  <c r="C62" i="13"/>
  <c r="D62" i="13" a="1"/>
  <c r="D62" i="13"/>
  <c r="E62" i="13" a="1"/>
  <c r="E62" i="13"/>
  <c r="F62" i="13" a="1"/>
  <c r="F62" i="13"/>
  <c r="G62" i="13" a="1"/>
  <c r="G62" i="13"/>
  <c r="H62" i="13" a="1"/>
  <c r="H62" i="13"/>
  <c r="I62" i="13" a="1"/>
  <c r="I62" i="13"/>
  <c r="J62" i="13" a="1"/>
  <c r="J62" i="13"/>
  <c r="B63" i="13" a="1"/>
  <c r="B63" i="13"/>
  <c r="C63" i="13" a="1"/>
  <c r="C63" i="13"/>
  <c r="D63" i="13" a="1"/>
  <c r="D63" i="13"/>
  <c r="E63" i="13" a="1"/>
  <c r="E63" i="13"/>
  <c r="F63" i="13" a="1"/>
  <c r="F63" i="13"/>
  <c r="G63" i="13" a="1"/>
  <c r="G63" i="13"/>
  <c r="H63" i="13" a="1"/>
  <c r="H63" i="13"/>
  <c r="I63" i="13" a="1"/>
  <c r="I63" i="13"/>
  <c r="J63" i="13" a="1"/>
  <c r="J63" i="13"/>
  <c r="B64" i="13" a="1"/>
  <c r="B64" i="13"/>
  <c r="C64" i="13" a="1"/>
  <c r="C64" i="13"/>
  <c r="D64" i="13" a="1"/>
  <c r="D64" i="13"/>
  <c r="E64" i="13" a="1"/>
  <c r="E64" i="13"/>
  <c r="F64" i="13" a="1"/>
  <c r="F64" i="13"/>
  <c r="G64" i="13" a="1"/>
  <c r="G64" i="13"/>
  <c r="H64" i="13" a="1"/>
  <c r="H64" i="13"/>
  <c r="I64" i="13" a="1"/>
  <c r="I64" i="13"/>
  <c r="J64" i="13" a="1"/>
  <c r="J64" i="13"/>
  <c r="B65" i="13" a="1"/>
  <c r="B65" i="13"/>
  <c r="C65" i="13" a="1"/>
  <c r="C65" i="13"/>
  <c r="D65" i="13" a="1"/>
  <c r="D65" i="13"/>
  <c r="E65" i="13" a="1"/>
  <c r="E65" i="13"/>
  <c r="F65" i="13" a="1"/>
  <c r="F65" i="13"/>
  <c r="G65" i="13" a="1"/>
  <c r="G65" i="13"/>
  <c r="H65" i="13" a="1"/>
  <c r="H65" i="13"/>
  <c r="I65" i="13" a="1"/>
  <c r="I65" i="13"/>
  <c r="J65" i="13" a="1"/>
  <c r="J65" i="13"/>
  <c r="B66" i="13" a="1"/>
  <c r="B66" i="13"/>
  <c r="C66" i="13" a="1"/>
  <c r="C66" i="13"/>
  <c r="D66" i="13" a="1"/>
  <c r="D66" i="13"/>
  <c r="E66" i="13" a="1"/>
  <c r="E66" i="13"/>
  <c r="F66" i="13" a="1"/>
  <c r="F66" i="13"/>
  <c r="G66" i="13" a="1"/>
  <c r="G66" i="13"/>
  <c r="H66" i="13" a="1"/>
  <c r="H66" i="13"/>
  <c r="I66" i="13" a="1"/>
  <c r="I66" i="13"/>
  <c r="J66" i="13" a="1"/>
  <c r="J66" i="13"/>
  <c r="B67" i="13" a="1"/>
  <c r="B67" i="13"/>
  <c r="C67" i="13" a="1"/>
  <c r="C67" i="13"/>
  <c r="D67" i="13" a="1"/>
  <c r="D67" i="13"/>
  <c r="E67" i="13" a="1"/>
  <c r="E67" i="13"/>
  <c r="F67" i="13" a="1"/>
  <c r="F67" i="13"/>
  <c r="G67" i="13" a="1"/>
  <c r="G67" i="13"/>
  <c r="H67" i="13" a="1"/>
  <c r="H67" i="13"/>
  <c r="I67" i="13" a="1"/>
  <c r="I67" i="13"/>
  <c r="J67" i="13" a="1"/>
  <c r="J67" i="13"/>
  <c r="B68" i="13" a="1"/>
  <c r="B68" i="13"/>
  <c r="C68" i="13" a="1"/>
  <c r="C68" i="13"/>
  <c r="D68" i="13" a="1"/>
  <c r="D68" i="13"/>
  <c r="E68" i="13" a="1"/>
  <c r="E68" i="13"/>
  <c r="F68" i="13" a="1"/>
  <c r="F68" i="13"/>
  <c r="G68" i="13" a="1"/>
  <c r="G68" i="13"/>
  <c r="H68" i="13" a="1"/>
  <c r="H68" i="13"/>
  <c r="I68" i="13" a="1"/>
  <c r="I68" i="13"/>
  <c r="J68" i="13" a="1"/>
  <c r="J68" i="13"/>
  <c r="B69" i="13" a="1"/>
  <c r="B69" i="13"/>
  <c r="C69" i="13" a="1"/>
  <c r="C69" i="13"/>
  <c r="D69" i="13" a="1"/>
  <c r="D69" i="13"/>
  <c r="E69" i="13" a="1"/>
  <c r="E69" i="13"/>
  <c r="F69" i="13" a="1"/>
  <c r="F69" i="13"/>
  <c r="G69" i="13" a="1"/>
  <c r="G69" i="13"/>
  <c r="H69" i="13" a="1"/>
  <c r="H69" i="13"/>
  <c r="I69" i="13" a="1"/>
  <c r="I69" i="13"/>
  <c r="J69" i="13" a="1"/>
  <c r="J69" i="13"/>
  <c r="B70" i="13" a="1"/>
  <c r="B70" i="13"/>
  <c r="C70" i="13" a="1"/>
  <c r="C70" i="13"/>
  <c r="D70" i="13" a="1"/>
  <c r="D70" i="13"/>
  <c r="E70" i="13" a="1"/>
  <c r="E70" i="13"/>
  <c r="F70" i="13" a="1"/>
  <c r="F70" i="13"/>
  <c r="G70" i="13" a="1"/>
  <c r="G70" i="13"/>
  <c r="H70" i="13" a="1"/>
  <c r="H70" i="13"/>
  <c r="I70" i="13" a="1"/>
  <c r="I70" i="13"/>
  <c r="J70" i="13" a="1"/>
  <c r="J70" i="13"/>
  <c r="B71" i="13" a="1"/>
  <c r="B71" i="13"/>
  <c r="C71" i="13" a="1"/>
  <c r="C71" i="13"/>
  <c r="D71" i="13" a="1"/>
  <c r="D71" i="13"/>
  <c r="E71" i="13" a="1"/>
  <c r="E71" i="13"/>
  <c r="F71" i="13" a="1"/>
  <c r="F71" i="13"/>
  <c r="G71" i="13" a="1"/>
  <c r="G71" i="13"/>
  <c r="H71" i="13" a="1"/>
  <c r="H71" i="13"/>
  <c r="I71" i="13" a="1"/>
  <c r="I71" i="13"/>
  <c r="J71" i="13" a="1"/>
  <c r="J71" i="13"/>
  <c r="B72" i="13" a="1"/>
  <c r="B72" i="13"/>
  <c r="C72" i="13" a="1"/>
  <c r="C72" i="13"/>
  <c r="D72" i="13" a="1"/>
  <c r="D72" i="13"/>
  <c r="E72" i="13" a="1"/>
  <c r="E72" i="13"/>
  <c r="F72" i="13" a="1"/>
  <c r="F72" i="13"/>
  <c r="G72" i="13" a="1"/>
  <c r="G72" i="13"/>
  <c r="H72" i="13" a="1"/>
  <c r="H72" i="13"/>
  <c r="I72" i="13" a="1"/>
  <c r="I72" i="13"/>
  <c r="J72" i="13" a="1"/>
  <c r="J72" i="13"/>
  <c r="B73" i="13" a="1"/>
  <c r="B73" i="13"/>
  <c r="C73" i="13" a="1"/>
  <c r="C73" i="13"/>
  <c r="D73" i="13" a="1"/>
  <c r="D73" i="13"/>
  <c r="E73" i="13" a="1"/>
  <c r="E73" i="13"/>
  <c r="F73" i="13" a="1"/>
  <c r="F73" i="13"/>
  <c r="G73" i="13" a="1"/>
  <c r="G73" i="13"/>
  <c r="H73" i="13" a="1"/>
  <c r="H73" i="13"/>
  <c r="I73" i="13" a="1"/>
  <c r="I73" i="13"/>
  <c r="J73" i="13" a="1"/>
  <c r="J73" i="13"/>
  <c r="B74" i="13" a="1"/>
  <c r="B74" i="13"/>
  <c r="C74" i="13" a="1"/>
  <c r="C74" i="13"/>
  <c r="D74" i="13" a="1"/>
  <c r="D74" i="13"/>
  <c r="E74" i="13" a="1"/>
  <c r="E74" i="13"/>
  <c r="F74" i="13" a="1"/>
  <c r="F74" i="13"/>
  <c r="G74" i="13" a="1"/>
  <c r="G74" i="13"/>
  <c r="H74" i="13" a="1"/>
  <c r="H74" i="13"/>
  <c r="I74" i="13" a="1"/>
  <c r="I74" i="13"/>
  <c r="J74" i="13" a="1"/>
  <c r="J74" i="13"/>
  <c r="B75" i="13" a="1"/>
  <c r="B75" i="13"/>
  <c r="C75" i="13" a="1"/>
  <c r="C75" i="13"/>
  <c r="D75" i="13" a="1"/>
  <c r="D75" i="13"/>
  <c r="E75" i="13" a="1"/>
  <c r="E75" i="13"/>
  <c r="F75" i="13" a="1"/>
  <c r="F75" i="13"/>
  <c r="G75" i="13" a="1"/>
  <c r="G75" i="13"/>
  <c r="H75" i="13" a="1"/>
  <c r="H75" i="13"/>
  <c r="I75" i="13" a="1"/>
  <c r="I75" i="13"/>
  <c r="J75" i="13" a="1"/>
  <c r="J75" i="13"/>
  <c r="B76" i="13" a="1"/>
  <c r="B76" i="13"/>
  <c r="C76" i="13" a="1"/>
  <c r="C76" i="13"/>
  <c r="D76" i="13" a="1"/>
  <c r="D76" i="13"/>
  <c r="E76" i="13" a="1"/>
  <c r="E76" i="13"/>
  <c r="F76" i="13" a="1"/>
  <c r="F76" i="13"/>
  <c r="G76" i="13" a="1"/>
  <c r="G76" i="13"/>
  <c r="H76" i="13" a="1"/>
  <c r="H76" i="13"/>
  <c r="I76" i="13" a="1"/>
  <c r="I76" i="13"/>
  <c r="J76" i="13" a="1"/>
  <c r="J76" i="13"/>
  <c r="B77" i="13" a="1"/>
  <c r="B77" i="13"/>
  <c r="C77" i="13" a="1"/>
  <c r="C77" i="13"/>
  <c r="D77" i="13" a="1"/>
  <c r="D77" i="13"/>
  <c r="E77" i="13" a="1"/>
  <c r="E77" i="13"/>
  <c r="F77" i="13" a="1"/>
  <c r="F77" i="13"/>
  <c r="G77" i="13" a="1"/>
  <c r="G77" i="13"/>
  <c r="H77" i="13" a="1"/>
  <c r="H77" i="13"/>
  <c r="I77" i="13" a="1"/>
  <c r="I77" i="13"/>
  <c r="J77" i="13" a="1"/>
  <c r="J77" i="13"/>
  <c r="B78" i="13" a="1"/>
  <c r="B78" i="13"/>
  <c r="C78" i="13" a="1"/>
  <c r="C78" i="13"/>
  <c r="D78" i="13" a="1"/>
  <c r="D78" i="13"/>
  <c r="E78" i="13" a="1"/>
  <c r="E78" i="13"/>
  <c r="F78" i="13" a="1"/>
  <c r="F78" i="13"/>
  <c r="G78" i="13" a="1"/>
  <c r="G78" i="13"/>
  <c r="H78" i="13" a="1"/>
  <c r="H78" i="13"/>
  <c r="I78" i="13" a="1"/>
  <c r="I78" i="13"/>
  <c r="J78" i="13" a="1"/>
  <c r="J78" i="13"/>
  <c r="B79" i="13" a="1"/>
  <c r="B79" i="13"/>
  <c r="C79" i="13" a="1"/>
  <c r="C79" i="13"/>
  <c r="D79" i="13" a="1"/>
  <c r="D79" i="13"/>
  <c r="E79" i="13" a="1"/>
  <c r="E79" i="13"/>
  <c r="F79" i="13" a="1"/>
  <c r="F79" i="13"/>
  <c r="G79" i="13" a="1"/>
  <c r="G79" i="13"/>
  <c r="H79" i="13" a="1"/>
  <c r="H79" i="13"/>
  <c r="I79" i="13" a="1"/>
  <c r="I79" i="13"/>
  <c r="J79" i="13" a="1"/>
  <c r="J79" i="13"/>
  <c r="B80" i="13" a="1"/>
  <c r="B80" i="13"/>
  <c r="C80" i="13" a="1"/>
  <c r="C80" i="13"/>
  <c r="D80" i="13" a="1"/>
  <c r="D80" i="13"/>
  <c r="E80" i="13" a="1"/>
  <c r="E80" i="13"/>
  <c r="F80" i="13" a="1"/>
  <c r="F80" i="13"/>
  <c r="G80" i="13" a="1"/>
  <c r="G80" i="13"/>
  <c r="H80" i="13" a="1"/>
  <c r="H80" i="13"/>
  <c r="I80" i="13" a="1"/>
  <c r="I80" i="13"/>
  <c r="J80" i="13" a="1"/>
  <c r="J80" i="13"/>
  <c r="B81" i="13" a="1"/>
  <c r="B81" i="13"/>
  <c r="C81" i="13" a="1"/>
  <c r="C81" i="13"/>
  <c r="D81" i="13" a="1"/>
  <c r="D81" i="13"/>
  <c r="E81" i="13" a="1"/>
  <c r="E81" i="13"/>
  <c r="F81" i="13" a="1"/>
  <c r="F81" i="13"/>
  <c r="G81" i="13" a="1"/>
  <c r="G81" i="13"/>
  <c r="H81" i="13" a="1"/>
  <c r="H81" i="13"/>
  <c r="I81" i="13" a="1"/>
  <c r="I81" i="13"/>
  <c r="J81" i="13" a="1"/>
  <c r="J81" i="13"/>
  <c r="B82" i="13" a="1"/>
  <c r="B82" i="13"/>
  <c r="C82" i="13" a="1"/>
  <c r="C82" i="13"/>
  <c r="D82" i="13" a="1"/>
  <c r="D82" i="13"/>
  <c r="E82" i="13" a="1"/>
  <c r="E82" i="13"/>
  <c r="F82" i="13" a="1"/>
  <c r="F82" i="13"/>
  <c r="G82" i="13" a="1"/>
  <c r="G82" i="13"/>
  <c r="H82" i="13" a="1"/>
  <c r="H82" i="13"/>
  <c r="I82" i="13" a="1"/>
  <c r="I82" i="13"/>
  <c r="J82" i="13" a="1"/>
  <c r="J82" i="13"/>
  <c r="B83" i="13" a="1"/>
  <c r="B83" i="13"/>
  <c r="C83" i="13" a="1"/>
  <c r="C83" i="13"/>
  <c r="D83" i="13" a="1"/>
  <c r="D83" i="13"/>
  <c r="E83" i="13" a="1"/>
  <c r="E83" i="13"/>
  <c r="F83" i="13" a="1"/>
  <c r="F83" i="13"/>
  <c r="G83" i="13" a="1"/>
  <c r="G83" i="13"/>
  <c r="H83" i="13" a="1"/>
  <c r="H83" i="13"/>
  <c r="I83" i="13" a="1"/>
  <c r="I83" i="13"/>
  <c r="J83" i="13" a="1"/>
  <c r="J83" i="13"/>
  <c r="B84" i="13" a="1"/>
  <c r="B84" i="13"/>
  <c r="C84" i="13" a="1"/>
  <c r="C84" i="13"/>
  <c r="D84" i="13" a="1"/>
  <c r="D84" i="13"/>
  <c r="E84" i="13" a="1"/>
  <c r="E84" i="13"/>
  <c r="F84" i="13" a="1"/>
  <c r="F84" i="13"/>
  <c r="G84" i="13" a="1"/>
  <c r="G84" i="13"/>
  <c r="H84" i="13" a="1"/>
  <c r="H84" i="13"/>
  <c r="I84" i="13" a="1"/>
  <c r="I84" i="13"/>
  <c r="J84" i="13" a="1"/>
  <c r="J84" i="13"/>
  <c r="B85" i="13" a="1"/>
  <c r="B85" i="13"/>
  <c r="C85" i="13" a="1"/>
  <c r="C85" i="13"/>
  <c r="D85" i="13" a="1"/>
  <c r="D85" i="13"/>
  <c r="E85" i="13" a="1"/>
  <c r="E85" i="13"/>
  <c r="F85" i="13" a="1"/>
  <c r="F85" i="13"/>
  <c r="G85" i="13" a="1"/>
  <c r="G85" i="13"/>
  <c r="H85" i="13" a="1"/>
  <c r="H85" i="13"/>
  <c r="I85" i="13" a="1"/>
  <c r="I85" i="13"/>
  <c r="J85" i="13" a="1"/>
  <c r="J85" i="13"/>
  <c r="B86" i="13" a="1"/>
  <c r="B86" i="13"/>
  <c r="C86" i="13" a="1"/>
  <c r="C86" i="13"/>
  <c r="D86" i="13" a="1"/>
  <c r="D86" i="13"/>
  <c r="E86" i="13" a="1"/>
  <c r="E86" i="13"/>
  <c r="F86" i="13" a="1"/>
  <c r="F86" i="13"/>
  <c r="G86" i="13" a="1"/>
  <c r="G86" i="13"/>
  <c r="H86" i="13" a="1"/>
  <c r="H86" i="13"/>
  <c r="I86" i="13" a="1"/>
  <c r="I86" i="13"/>
  <c r="J86" i="13" a="1"/>
  <c r="J86" i="13"/>
  <c r="B87" i="13" a="1"/>
  <c r="B87" i="13"/>
  <c r="C87" i="13" a="1"/>
  <c r="C87" i="13"/>
  <c r="D87" i="13" a="1"/>
  <c r="D87" i="13"/>
  <c r="E87" i="13" a="1"/>
  <c r="E87" i="13"/>
  <c r="F87" i="13" a="1"/>
  <c r="F87" i="13"/>
  <c r="G87" i="13" a="1"/>
  <c r="G87" i="13"/>
  <c r="H87" i="13" a="1"/>
  <c r="H87" i="13"/>
  <c r="I87" i="13" a="1"/>
  <c r="I87" i="13"/>
  <c r="J87" i="13" a="1"/>
  <c r="J87" i="13"/>
  <c r="B88" i="13" a="1"/>
  <c r="B88" i="13"/>
  <c r="C88" i="13" a="1"/>
  <c r="C88" i="13"/>
  <c r="D88" i="13" a="1"/>
  <c r="D88" i="13"/>
  <c r="E88" i="13" a="1"/>
  <c r="E88" i="13"/>
  <c r="F88" i="13" a="1"/>
  <c r="F88" i="13"/>
  <c r="G88" i="13" a="1"/>
  <c r="G88" i="13"/>
  <c r="H88" i="13" a="1"/>
  <c r="H88" i="13"/>
  <c r="I88" i="13" a="1"/>
  <c r="I88" i="13"/>
  <c r="J88" i="13" a="1"/>
  <c r="J88" i="13"/>
  <c r="B89" i="13" a="1"/>
  <c r="B89" i="13"/>
  <c r="C89" i="13" a="1"/>
  <c r="C89" i="13"/>
  <c r="D89" i="13" a="1"/>
  <c r="D89" i="13"/>
  <c r="E89" i="13" a="1"/>
  <c r="E89" i="13"/>
  <c r="F89" i="13" a="1"/>
  <c r="F89" i="13"/>
  <c r="G89" i="13" a="1"/>
  <c r="G89" i="13"/>
  <c r="H89" i="13" a="1"/>
  <c r="H89" i="13"/>
  <c r="I89" i="13" a="1"/>
  <c r="I89" i="13"/>
  <c r="J89" i="13" a="1"/>
  <c r="J89" i="13"/>
  <c r="B90" i="13" a="1"/>
  <c r="B90" i="13"/>
  <c r="C90" i="13" a="1"/>
  <c r="C90" i="13"/>
  <c r="D90" i="13" a="1"/>
  <c r="D90" i="13"/>
  <c r="E90" i="13" a="1"/>
  <c r="E90" i="13"/>
  <c r="F90" i="13" a="1"/>
  <c r="F90" i="13"/>
  <c r="G90" i="13" a="1"/>
  <c r="G90" i="13"/>
  <c r="H90" i="13" a="1"/>
  <c r="H90" i="13"/>
  <c r="I90" i="13" a="1"/>
  <c r="I90" i="13"/>
  <c r="J90" i="13" a="1"/>
  <c r="J90" i="13"/>
  <c r="B91" i="13" a="1"/>
  <c r="B91" i="13"/>
  <c r="C91" i="13" a="1"/>
  <c r="C91" i="13"/>
  <c r="D91" i="13" a="1"/>
  <c r="D91" i="13"/>
  <c r="E91" i="13" a="1"/>
  <c r="E91" i="13"/>
  <c r="F91" i="13" a="1"/>
  <c r="F91" i="13"/>
  <c r="G91" i="13" a="1"/>
  <c r="G91" i="13"/>
  <c r="H91" i="13" a="1"/>
  <c r="H91" i="13"/>
  <c r="I91" i="13" a="1"/>
  <c r="I91" i="13"/>
  <c r="J91" i="13" a="1"/>
  <c r="J91" i="13"/>
  <c r="B92" i="13" a="1"/>
  <c r="B92" i="13"/>
  <c r="C92" i="13" a="1"/>
  <c r="C92" i="13"/>
  <c r="D92" i="13" a="1"/>
  <c r="D92" i="13"/>
  <c r="E92" i="13" a="1"/>
  <c r="E92" i="13"/>
  <c r="F92" i="13" a="1"/>
  <c r="F92" i="13"/>
  <c r="G92" i="13" a="1"/>
  <c r="G92" i="13"/>
  <c r="H92" i="13" a="1"/>
  <c r="H92" i="13"/>
  <c r="I92" i="13" a="1"/>
  <c r="I92" i="13"/>
  <c r="J92" i="13" a="1"/>
  <c r="J92" i="13"/>
  <c r="B93" i="13" a="1"/>
  <c r="B93" i="13"/>
  <c r="C93" i="13" a="1"/>
  <c r="C93" i="13"/>
  <c r="D93" i="13" a="1"/>
  <c r="D93" i="13"/>
  <c r="E93" i="13" a="1"/>
  <c r="E93" i="13"/>
  <c r="F93" i="13" a="1"/>
  <c r="F93" i="13"/>
  <c r="G93" i="13" a="1"/>
  <c r="G93" i="13"/>
  <c r="H93" i="13" a="1"/>
  <c r="H93" i="13"/>
  <c r="I93" i="13" a="1"/>
  <c r="I93" i="13"/>
  <c r="J93" i="13" a="1"/>
  <c r="J93" i="13"/>
  <c r="B94" i="13" a="1"/>
  <c r="B94" i="13"/>
  <c r="C94" i="13" a="1"/>
  <c r="C94" i="13"/>
  <c r="D94" i="13" a="1"/>
  <c r="D94" i="13"/>
  <c r="E94" i="13" a="1"/>
  <c r="E94" i="13"/>
  <c r="F94" i="13" a="1"/>
  <c r="F94" i="13"/>
  <c r="G94" i="13" a="1"/>
  <c r="G94" i="13"/>
  <c r="H94" i="13" a="1"/>
  <c r="H94" i="13"/>
  <c r="I94" i="13" a="1"/>
  <c r="I94" i="13"/>
  <c r="J94" i="13" a="1"/>
  <c r="J94" i="13"/>
  <c r="B95" i="13" a="1"/>
  <c r="B95" i="13"/>
  <c r="C95" i="13" a="1"/>
  <c r="C95" i="13"/>
  <c r="D95" i="13" a="1"/>
  <c r="D95" i="13"/>
  <c r="E95" i="13" a="1"/>
  <c r="E95" i="13"/>
  <c r="F95" i="13" a="1"/>
  <c r="F95" i="13"/>
  <c r="G95" i="13" a="1"/>
  <c r="G95" i="13"/>
  <c r="H95" i="13" a="1"/>
  <c r="H95" i="13"/>
  <c r="I95" i="13" a="1"/>
  <c r="I95" i="13"/>
  <c r="J95" i="13" a="1"/>
  <c r="J95" i="13"/>
  <c r="B96" i="13" a="1"/>
  <c r="B96" i="13"/>
  <c r="C96" i="13" a="1"/>
  <c r="C96" i="13"/>
  <c r="D96" i="13" a="1"/>
  <c r="D96" i="13"/>
  <c r="E96" i="13" a="1"/>
  <c r="E96" i="13"/>
  <c r="F96" i="13" a="1"/>
  <c r="F96" i="13"/>
  <c r="G96" i="13" a="1"/>
  <c r="G96" i="13"/>
  <c r="H96" i="13" a="1"/>
  <c r="H96" i="13"/>
  <c r="I96" i="13" a="1"/>
  <c r="I96" i="13"/>
  <c r="J96" i="13" a="1"/>
  <c r="J96" i="13"/>
  <c r="B97" i="13" a="1"/>
  <c r="B97" i="13"/>
  <c r="C97" i="13" a="1"/>
  <c r="C97" i="13"/>
  <c r="D97" i="13" a="1"/>
  <c r="D97" i="13"/>
  <c r="E97" i="13" a="1"/>
  <c r="E97" i="13"/>
  <c r="F97" i="13" a="1"/>
  <c r="F97" i="13"/>
  <c r="G97" i="13" a="1"/>
  <c r="G97" i="13"/>
  <c r="H97" i="13" a="1"/>
  <c r="H97" i="13"/>
  <c r="I97" i="13" a="1"/>
  <c r="I97" i="13"/>
  <c r="J97" i="13" a="1"/>
  <c r="J97" i="13"/>
  <c r="B98" i="13" a="1"/>
  <c r="B98" i="13"/>
  <c r="C98" i="13" a="1"/>
  <c r="C98" i="13"/>
  <c r="D98" i="13" a="1"/>
  <c r="D98" i="13"/>
  <c r="E98" i="13" a="1"/>
  <c r="E98" i="13"/>
  <c r="F98" i="13" a="1"/>
  <c r="F98" i="13"/>
  <c r="G98" i="13" a="1"/>
  <c r="G98" i="13"/>
  <c r="H98" i="13" a="1"/>
  <c r="H98" i="13"/>
  <c r="I98" i="13" a="1"/>
  <c r="I98" i="13"/>
  <c r="J98" i="13" a="1"/>
  <c r="J98" i="13"/>
  <c r="B99" i="13" a="1"/>
  <c r="B99" i="13"/>
  <c r="C99" i="13" a="1"/>
  <c r="C99" i="13"/>
  <c r="D99" i="13" a="1"/>
  <c r="D99" i="13"/>
  <c r="E99" i="13" a="1"/>
  <c r="E99" i="13"/>
  <c r="F99" i="13" a="1"/>
  <c r="F99" i="13"/>
  <c r="G99" i="13" a="1"/>
  <c r="G99" i="13"/>
  <c r="H99" i="13" a="1"/>
  <c r="H99" i="13"/>
  <c r="I99" i="13" a="1"/>
  <c r="I99" i="13"/>
  <c r="J99" i="13" a="1"/>
  <c r="J99" i="13"/>
  <c r="B100" i="13" a="1"/>
  <c r="B100" i="13"/>
  <c r="C100" i="13" a="1"/>
  <c r="C100" i="13"/>
  <c r="D100" i="13" a="1"/>
  <c r="D100" i="13"/>
  <c r="E100" i="13" a="1"/>
  <c r="E100" i="13"/>
  <c r="F100" i="13" a="1"/>
  <c r="F100" i="13"/>
  <c r="G100" i="13" a="1"/>
  <c r="G100" i="13"/>
  <c r="H100" i="13" a="1"/>
  <c r="H100" i="13"/>
  <c r="I100" i="13" a="1"/>
  <c r="I100" i="13"/>
  <c r="J100" i="13" a="1"/>
  <c r="J100" i="13"/>
  <c r="B101" i="13" a="1"/>
  <c r="B101" i="13"/>
  <c r="C101" i="13" a="1"/>
  <c r="C101" i="13"/>
  <c r="D101" i="13" a="1"/>
  <c r="D101" i="13"/>
  <c r="E101" i="13" a="1"/>
  <c r="E101" i="13"/>
  <c r="F101" i="13" a="1"/>
  <c r="F101" i="13"/>
  <c r="G101" i="13" a="1"/>
  <c r="G101" i="13"/>
  <c r="H101" i="13" a="1"/>
  <c r="H101" i="13"/>
  <c r="I101" i="13" a="1"/>
  <c r="I101" i="13"/>
  <c r="J101" i="13" a="1"/>
  <c r="J101" i="13"/>
  <c r="B102" i="13" a="1"/>
  <c r="B102" i="13"/>
  <c r="C102" i="13" a="1"/>
  <c r="C102" i="13"/>
  <c r="D102" i="13" a="1"/>
  <c r="D102" i="13"/>
  <c r="E102" i="13" a="1"/>
  <c r="E102" i="13"/>
  <c r="F102" i="13" a="1"/>
  <c r="F102" i="13"/>
  <c r="G102" i="13" a="1"/>
  <c r="G102" i="13"/>
  <c r="H102" i="13" a="1"/>
  <c r="H102" i="13"/>
  <c r="I102" i="13" a="1"/>
  <c r="I102" i="13"/>
  <c r="J102" i="13" a="1"/>
  <c r="J102" i="13"/>
  <c r="B103" i="13" a="1"/>
  <c r="B103" i="13"/>
  <c r="C103" i="13" a="1"/>
  <c r="C103" i="13"/>
  <c r="D103" i="13" a="1"/>
  <c r="D103" i="13"/>
  <c r="E103" i="13" a="1"/>
  <c r="E103" i="13"/>
  <c r="F103" i="13" a="1"/>
  <c r="F103" i="13"/>
  <c r="G103" i="13" a="1"/>
  <c r="G103" i="13"/>
  <c r="H103" i="13" a="1"/>
  <c r="H103" i="13"/>
  <c r="I103" i="13" a="1"/>
  <c r="I103" i="13"/>
  <c r="J103" i="13" a="1"/>
  <c r="J103" i="13"/>
  <c r="B104" i="13" a="1"/>
  <c r="B104" i="13"/>
  <c r="C104" i="13" a="1"/>
  <c r="C104" i="13"/>
  <c r="D104" i="13" a="1"/>
  <c r="D104" i="13"/>
  <c r="E104" i="13" a="1"/>
  <c r="E104" i="13"/>
  <c r="F104" i="13" a="1"/>
  <c r="F104" i="13"/>
  <c r="G104" i="13" a="1"/>
  <c r="G104" i="13"/>
  <c r="H104" i="13" a="1"/>
  <c r="H104" i="13"/>
  <c r="I104" i="13" a="1"/>
  <c r="I104" i="13"/>
  <c r="J104" i="13" a="1"/>
  <c r="J104" i="13"/>
  <c r="B105" i="13" a="1"/>
  <c r="B105" i="13"/>
  <c r="C105" i="13" a="1"/>
  <c r="C105" i="13"/>
  <c r="D105" i="13" a="1"/>
  <c r="D105" i="13"/>
  <c r="E105" i="13" a="1"/>
  <c r="E105" i="13"/>
  <c r="F105" i="13" a="1"/>
  <c r="F105" i="13"/>
  <c r="G105" i="13" a="1"/>
  <c r="G105" i="13"/>
  <c r="H105" i="13" a="1"/>
  <c r="H105" i="13"/>
  <c r="I105" i="13" a="1"/>
  <c r="I105" i="13"/>
  <c r="J105" i="13" a="1"/>
  <c r="J105" i="13"/>
  <c r="B106" i="13" a="1"/>
  <c r="B106" i="13"/>
  <c r="C106" i="13" a="1"/>
  <c r="C106" i="13"/>
  <c r="D106" i="13" a="1"/>
  <c r="D106" i="13"/>
  <c r="E106" i="13" a="1"/>
  <c r="E106" i="13"/>
  <c r="F106" i="13" a="1"/>
  <c r="F106" i="13"/>
  <c r="G106" i="13" a="1"/>
  <c r="G106" i="13"/>
  <c r="H106" i="13" a="1"/>
  <c r="H106" i="13"/>
  <c r="I106" i="13" a="1"/>
  <c r="I106" i="13"/>
  <c r="J106" i="13" a="1"/>
  <c r="J106" i="13"/>
  <c r="B107" i="13" a="1"/>
  <c r="B107" i="13"/>
  <c r="C107" i="13" a="1"/>
  <c r="C107" i="13"/>
  <c r="D107" i="13" a="1"/>
  <c r="D107" i="13"/>
  <c r="E107" i="13" a="1"/>
  <c r="E107" i="13"/>
  <c r="F107" i="13" a="1"/>
  <c r="F107" i="13"/>
  <c r="G107" i="13" a="1"/>
  <c r="G107" i="13"/>
  <c r="H107" i="13" a="1"/>
  <c r="H107" i="13"/>
  <c r="I107" i="13" a="1"/>
  <c r="I107" i="13"/>
  <c r="J107" i="13" a="1"/>
  <c r="J107" i="13"/>
  <c r="B108" i="13" a="1"/>
  <c r="B108" i="13"/>
  <c r="C108" i="13" a="1"/>
  <c r="C108" i="13"/>
  <c r="D108" i="13" a="1"/>
  <c r="D108" i="13"/>
  <c r="E108" i="13" a="1"/>
  <c r="E108" i="13"/>
  <c r="F108" i="13" a="1"/>
  <c r="F108" i="13"/>
  <c r="G108" i="13" a="1"/>
  <c r="G108" i="13"/>
  <c r="H108" i="13" a="1"/>
  <c r="H108" i="13"/>
  <c r="I108" i="13" a="1"/>
  <c r="I108" i="13"/>
  <c r="J108" i="13" a="1"/>
  <c r="J108" i="13"/>
  <c r="B109" i="13" a="1"/>
  <c r="B109" i="13"/>
  <c r="C109" i="13" a="1"/>
  <c r="C109" i="13"/>
  <c r="D109" i="13" a="1"/>
  <c r="D109" i="13"/>
  <c r="E109" i="13" a="1"/>
  <c r="E109" i="13"/>
  <c r="F109" i="13" a="1"/>
  <c r="F109" i="13"/>
  <c r="G109" i="13" a="1"/>
  <c r="G109" i="13"/>
  <c r="H109" i="13" a="1"/>
  <c r="H109" i="13"/>
  <c r="I109" i="13" a="1"/>
  <c r="I109" i="13"/>
  <c r="J109" i="13" a="1"/>
  <c r="J109" i="13"/>
  <c r="B110" i="13" a="1"/>
  <c r="B110" i="13"/>
  <c r="C110" i="13" a="1"/>
  <c r="C110" i="13"/>
  <c r="D110" i="13" a="1"/>
  <c r="D110" i="13"/>
  <c r="E110" i="13" a="1"/>
  <c r="E110" i="13"/>
  <c r="F110" i="13" a="1"/>
  <c r="F110" i="13"/>
  <c r="G110" i="13" a="1"/>
  <c r="G110" i="13"/>
  <c r="H110" i="13" a="1"/>
  <c r="H110" i="13"/>
  <c r="I110" i="13" a="1"/>
  <c r="I110" i="13"/>
  <c r="J110" i="13" a="1"/>
  <c r="J110" i="13"/>
  <c r="B111" i="13" a="1"/>
  <c r="B111" i="13"/>
  <c r="C111" i="13" a="1"/>
  <c r="C111" i="13"/>
  <c r="D111" i="13" a="1"/>
  <c r="D111" i="13"/>
  <c r="E111" i="13" a="1"/>
  <c r="E111" i="13"/>
  <c r="F111" i="13" a="1"/>
  <c r="F111" i="13"/>
  <c r="G111" i="13" a="1"/>
  <c r="G111" i="13"/>
  <c r="H111" i="13" a="1"/>
  <c r="H111" i="13"/>
  <c r="I111" i="13" a="1"/>
  <c r="I111" i="13"/>
  <c r="J111" i="13" a="1"/>
  <c r="J111" i="13"/>
  <c r="B112" i="13" a="1"/>
  <c r="B112" i="13"/>
  <c r="C112" i="13" a="1"/>
  <c r="C112" i="13"/>
  <c r="D112" i="13" a="1"/>
  <c r="D112" i="13"/>
  <c r="E112" i="13" a="1"/>
  <c r="E112" i="13"/>
  <c r="F112" i="13" a="1"/>
  <c r="F112" i="13"/>
  <c r="G112" i="13" a="1"/>
  <c r="G112" i="13"/>
  <c r="H112" i="13" a="1"/>
  <c r="H112" i="13"/>
  <c r="I112" i="13" a="1"/>
  <c r="I112" i="13"/>
  <c r="J112" i="13" a="1"/>
  <c r="J112" i="13"/>
  <c r="B113" i="13" a="1"/>
  <c r="B113" i="13"/>
  <c r="C113" i="13" a="1"/>
  <c r="C113" i="13"/>
  <c r="D113" i="13" a="1"/>
  <c r="D113" i="13"/>
  <c r="E113" i="13" a="1"/>
  <c r="E113" i="13"/>
  <c r="F113" i="13" a="1"/>
  <c r="F113" i="13"/>
  <c r="G113" i="13" a="1"/>
  <c r="G113" i="13"/>
  <c r="H113" i="13" a="1"/>
  <c r="H113" i="13"/>
  <c r="I113" i="13" a="1"/>
  <c r="I113" i="13"/>
  <c r="J113" i="13" a="1"/>
  <c r="J113" i="13"/>
  <c r="B114" i="13" a="1"/>
  <c r="B114" i="13"/>
  <c r="C114" i="13" a="1"/>
  <c r="C114" i="13"/>
  <c r="D114" i="13" a="1"/>
  <c r="D114" i="13"/>
  <c r="E114" i="13" a="1"/>
  <c r="E114" i="13"/>
  <c r="F114" i="13" a="1"/>
  <c r="F114" i="13"/>
  <c r="G114" i="13" a="1"/>
  <c r="G114" i="13"/>
  <c r="H114" i="13" a="1"/>
  <c r="H114" i="13"/>
  <c r="I114" i="13" a="1"/>
  <c r="I114" i="13"/>
  <c r="J114" i="13" a="1"/>
  <c r="J114" i="13"/>
  <c r="B115" i="13" a="1"/>
  <c r="B115" i="13"/>
  <c r="C115" i="13" a="1"/>
  <c r="C115" i="13"/>
  <c r="D115" i="13" a="1"/>
  <c r="D115" i="13"/>
  <c r="E115" i="13" a="1"/>
  <c r="E115" i="13"/>
  <c r="F115" i="13" a="1"/>
  <c r="F115" i="13"/>
  <c r="G115" i="13" a="1"/>
  <c r="G115" i="13"/>
  <c r="H115" i="13" a="1"/>
  <c r="H115" i="13"/>
  <c r="I115" i="13" a="1"/>
  <c r="I115" i="13"/>
  <c r="J115" i="13" a="1"/>
  <c r="J115" i="13"/>
  <c r="B116" i="13" a="1"/>
  <c r="B116" i="13"/>
  <c r="C116" i="13" a="1"/>
  <c r="C116" i="13"/>
  <c r="D116" i="13" a="1"/>
  <c r="D116" i="13"/>
  <c r="E116" i="13" a="1"/>
  <c r="E116" i="13"/>
  <c r="F116" i="13" a="1"/>
  <c r="F116" i="13"/>
  <c r="G116" i="13" a="1"/>
  <c r="G116" i="13"/>
  <c r="H116" i="13" a="1"/>
  <c r="H116" i="13"/>
  <c r="I116" i="13" a="1"/>
  <c r="I116" i="13"/>
  <c r="J116" i="13" a="1"/>
  <c r="J116" i="13"/>
  <c r="B117" i="13" a="1"/>
  <c r="B117" i="13"/>
  <c r="C117" i="13" a="1"/>
  <c r="C117" i="13"/>
  <c r="D117" i="13" a="1"/>
  <c r="D117" i="13"/>
  <c r="E117" i="13" a="1"/>
  <c r="E117" i="13"/>
  <c r="F117" i="13" a="1"/>
  <c r="F117" i="13"/>
  <c r="G117" i="13" a="1"/>
  <c r="G117" i="13"/>
  <c r="H117" i="13" a="1"/>
  <c r="H117" i="13"/>
  <c r="I117" i="13" a="1"/>
  <c r="I117" i="13"/>
  <c r="J117" i="13" a="1"/>
  <c r="J117" i="13"/>
  <c r="B118" i="13" a="1"/>
  <c r="B118" i="13"/>
  <c r="C118" i="13" a="1"/>
  <c r="C118" i="13"/>
  <c r="D118" i="13" a="1"/>
  <c r="D118" i="13"/>
  <c r="E118" i="13" a="1"/>
  <c r="E118" i="13"/>
  <c r="F118" i="13" a="1"/>
  <c r="F118" i="13"/>
  <c r="G118" i="13" a="1"/>
  <c r="G118" i="13"/>
  <c r="H118" i="13" a="1"/>
  <c r="H118" i="13"/>
  <c r="I118" i="13" a="1"/>
  <c r="I118" i="13"/>
  <c r="J118" i="13" a="1"/>
  <c r="J118" i="13"/>
  <c r="B119" i="13" a="1"/>
  <c r="B119" i="13"/>
  <c r="C119" i="13" a="1"/>
  <c r="C119" i="13"/>
  <c r="D119" i="13" a="1"/>
  <c r="D119" i="13"/>
  <c r="E119" i="13" a="1"/>
  <c r="E119" i="13"/>
  <c r="F119" i="13" a="1"/>
  <c r="F119" i="13"/>
  <c r="G119" i="13" a="1"/>
  <c r="G119" i="13"/>
  <c r="H119" i="13" a="1"/>
  <c r="H119" i="13"/>
  <c r="I119" i="13" a="1"/>
  <c r="I119" i="13"/>
  <c r="J119" i="13" a="1"/>
  <c r="J119" i="13"/>
  <c r="B120" i="13" a="1"/>
  <c r="B120" i="13"/>
  <c r="C120" i="13" a="1"/>
  <c r="C120" i="13"/>
  <c r="D120" i="13" a="1"/>
  <c r="D120" i="13"/>
  <c r="E120" i="13" a="1"/>
  <c r="E120" i="13"/>
  <c r="F120" i="13" a="1"/>
  <c r="F120" i="13"/>
  <c r="G120" i="13" a="1"/>
  <c r="G120" i="13"/>
  <c r="H120" i="13" a="1"/>
  <c r="H120" i="13"/>
  <c r="I120" i="13" a="1"/>
  <c r="I120" i="13"/>
  <c r="J120" i="13" a="1"/>
  <c r="J120" i="13"/>
  <c r="B121" i="13" a="1"/>
  <c r="B121" i="13"/>
  <c r="C121" i="13" a="1"/>
  <c r="C121" i="13"/>
  <c r="D121" i="13" a="1"/>
  <c r="D121" i="13"/>
  <c r="E121" i="13" a="1"/>
  <c r="E121" i="13"/>
  <c r="F121" i="13" a="1"/>
  <c r="F121" i="13"/>
  <c r="G121" i="13" a="1"/>
  <c r="G121" i="13"/>
  <c r="H121" i="13" a="1"/>
  <c r="H121" i="13"/>
  <c r="I121" i="13" a="1"/>
  <c r="I121" i="13"/>
  <c r="J121" i="13" a="1"/>
  <c r="J121" i="13"/>
  <c r="B122" i="13" a="1"/>
  <c r="B122" i="13"/>
  <c r="C122" i="13" a="1"/>
  <c r="C122" i="13"/>
  <c r="D122" i="13" a="1"/>
  <c r="D122" i="13"/>
  <c r="E122" i="13" a="1"/>
  <c r="E122" i="13"/>
  <c r="F122" i="13" a="1"/>
  <c r="F122" i="13"/>
  <c r="G122" i="13" a="1"/>
  <c r="G122" i="13"/>
  <c r="H122" i="13" a="1"/>
  <c r="H122" i="13"/>
  <c r="I122" i="13" a="1"/>
  <c r="I122" i="13"/>
  <c r="J122" i="13" a="1"/>
  <c r="J122" i="13"/>
  <c r="B123" i="13" a="1"/>
  <c r="B123" i="13"/>
  <c r="C123" i="13" a="1"/>
  <c r="C123" i="13"/>
  <c r="D123" i="13" a="1"/>
  <c r="D123" i="13"/>
  <c r="E123" i="13" a="1"/>
  <c r="E123" i="13"/>
  <c r="F123" i="13" a="1"/>
  <c r="F123" i="13"/>
  <c r="G123" i="13" a="1"/>
  <c r="G123" i="13"/>
  <c r="H123" i="13" a="1"/>
  <c r="H123" i="13"/>
  <c r="I123" i="13" a="1"/>
  <c r="I123" i="13"/>
  <c r="J123" i="13" a="1"/>
  <c r="J123" i="13"/>
  <c r="B124" i="13" a="1"/>
  <c r="B124" i="13"/>
  <c r="C124" i="13" a="1"/>
  <c r="C124" i="13"/>
  <c r="D124" i="13" a="1"/>
  <c r="D124" i="13"/>
  <c r="E124" i="13" a="1"/>
  <c r="E124" i="13"/>
  <c r="F124" i="13" a="1"/>
  <c r="F124" i="13"/>
  <c r="G124" i="13" a="1"/>
  <c r="G124" i="13"/>
  <c r="H124" i="13" a="1"/>
  <c r="H124" i="13"/>
  <c r="I124" i="13" a="1"/>
  <c r="I124" i="13"/>
  <c r="J124" i="13" a="1"/>
  <c r="J124" i="13"/>
  <c r="B125" i="13" a="1"/>
  <c r="B125" i="13"/>
  <c r="C125" i="13" a="1"/>
  <c r="C125" i="13"/>
  <c r="D125" i="13" a="1"/>
  <c r="D125" i="13"/>
  <c r="E125" i="13" a="1"/>
  <c r="E125" i="13"/>
  <c r="F125" i="13" a="1"/>
  <c r="F125" i="13"/>
  <c r="G125" i="13" a="1"/>
  <c r="G125" i="13"/>
  <c r="H125" i="13" a="1"/>
  <c r="H125" i="13"/>
  <c r="I125" i="13" a="1"/>
  <c r="I125" i="13"/>
  <c r="J125" i="13" a="1"/>
  <c r="J125" i="13"/>
  <c r="B126" i="13" a="1"/>
  <c r="B126" i="13"/>
  <c r="C126" i="13" a="1"/>
  <c r="C126" i="13"/>
  <c r="D126" i="13" a="1"/>
  <c r="D126" i="13"/>
  <c r="E126" i="13" a="1"/>
  <c r="E126" i="13"/>
  <c r="F126" i="13" a="1"/>
  <c r="F126" i="13"/>
  <c r="G126" i="13" a="1"/>
  <c r="G126" i="13"/>
  <c r="H126" i="13" a="1"/>
  <c r="H126" i="13"/>
  <c r="I126" i="13" a="1"/>
  <c r="I126" i="13"/>
  <c r="J126" i="13" a="1"/>
  <c r="J126" i="13"/>
  <c r="B127" i="13" a="1"/>
  <c r="B127" i="13"/>
  <c r="C127" i="13" a="1"/>
  <c r="C127" i="13"/>
  <c r="D127" i="13" a="1"/>
  <c r="D127" i="13"/>
  <c r="E127" i="13" a="1"/>
  <c r="E127" i="13"/>
  <c r="F127" i="13" a="1"/>
  <c r="F127" i="13"/>
  <c r="G127" i="13" a="1"/>
  <c r="G127" i="13"/>
  <c r="H127" i="13" a="1"/>
  <c r="H127" i="13"/>
  <c r="I127" i="13" a="1"/>
  <c r="I127" i="13"/>
  <c r="J127" i="13" a="1"/>
  <c r="J127" i="13"/>
  <c r="B128" i="13" a="1"/>
  <c r="B128" i="13"/>
  <c r="C128" i="13" a="1"/>
  <c r="C128" i="13"/>
  <c r="D128" i="13" a="1"/>
  <c r="D128" i="13"/>
  <c r="E128" i="13" a="1"/>
  <c r="E128" i="13"/>
  <c r="F128" i="13" a="1"/>
  <c r="F128" i="13"/>
  <c r="G128" i="13" a="1"/>
  <c r="G128" i="13"/>
  <c r="H128" i="13" a="1"/>
  <c r="H128" i="13"/>
  <c r="I128" i="13" a="1"/>
  <c r="I128" i="13"/>
  <c r="J128" i="13" a="1"/>
  <c r="J128" i="13"/>
  <c r="B129" i="13" a="1"/>
  <c r="B129" i="13"/>
  <c r="C129" i="13" a="1"/>
  <c r="C129" i="13"/>
  <c r="D129" i="13" a="1"/>
  <c r="D129" i="13"/>
  <c r="E129" i="13" a="1"/>
  <c r="E129" i="13"/>
  <c r="F129" i="13" a="1"/>
  <c r="F129" i="13"/>
  <c r="G129" i="13" a="1"/>
  <c r="G129" i="13"/>
  <c r="H129" i="13" a="1"/>
  <c r="H129" i="13"/>
  <c r="I129" i="13" a="1"/>
  <c r="I129" i="13"/>
  <c r="J129" i="13" a="1"/>
  <c r="J129" i="13"/>
  <c r="B130" i="13" a="1"/>
  <c r="B130" i="13"/>
  <c r="C130" i="13" a="1"/>
  <c r="C130" i="13"/>
  <c r="D130" i="13" a="1"/>
  <c r="D130" i="13"/>
  <c r="E130" i="13" a="1"/>
  <c r="E130" i="13"/>
  <c r="F130" i="13" a="1"/>
  <c r="F130" i="13"/>
  <c r="G130" i="13" a="1"/>
  <c r="G130" i="13"/>
  <c r="H130" i="13" a="1"/>
  <c r="H130" i="13"/>
  <c r="I130" i="13" a="1"/>
  <c r="I130" i="13"/>
  <c r="J130" i="13" a="1"/>
  <c r="J130" i="13"/>
  <c r="B131" i="13" a="1"/>
  <c r="B131" i="13"/>
  <c r="C131" i="13" a="1"/>
  <c r="C131" i="13"/>
  <c r="D131" i="13" a="1"/>
  <c r="D131" i="13"/>
  <c r="E131" i="13" a="1"/>
  <c r="E131" i="13"/>
  <c r="F131" i="13" a="1"/>
  <c r="F131" i="13"/>
  <c r="G131" i="13" a="1"/>
  <c r="G131" i="13"/>
  <c r="H131" i="13" a="1"/>
  <c r="H131" i="13"/>
  <c r="I131" i="13" a="1"/>
  <c r="I131" i="13"/>
  <c r="J131" i="13" a="1"/>
  <c r="J131" i="13"/>
  <c r="B132" i="13" a="1"/>
  <c r="B132" i="13"/>
  <c r="C132" i="13" a="1"/>
  <c r="C132" i="13"/>
  <c r="D132" i="13" a="1"/>
  <c r="D132" i="13"/>
  <c r="E132" i="13" a="1"/>
  <c r="E132" i="13"/>
  <c r="F132" i="13" a="1"/>
  <c r="F132" i="13"/>
  <c r="G132" i="13" a="1"/>
  <c r="G132" i="13"/>
  <c r="H132" i="13" a="1"/>
  <c r="H132" i="13"/>
  <c r="I132" i="13" a="1"/>
  <c r="I132" i="13"/>
  <c r="J132" i="13" a="1"/>
  <c r="J132" i="13"/>
  <c r="B133" i="13" a="1"/>
  <c r="B133" i="13"/>
  <c r="C133" i="13" a="1"/>
  <c r="C133" i="13"/>
  <c r="D133" i="13" a="1"/>
  <c r="D133" i="13"/>
  <c r="E133" i="13" a="1"/>
  <c r="E133" i="13"/>
  <c r="F133" i="13" a="1"/>
  <c r="F133" i="13"/>
  <c r="G133" i="13" a="1"/>
  <c r="G133" i="13"/>
  <c r="H133" i="13" a="1"/>
  <c r="H133" i="13"/>
  <c r="I133" i="13" a="1"/>
  <c r="I133" i="13"/>
  <c r="J133" i="13" a="1"/>
  <c r="J133" i="13"/>
  <c r="B134" i="13" a="1"/>
  <c r="B134" i="13"/>
  <c r="C134" i="13" a="1"/>
  <c r="C134" i="13"/>
  <c r="D134" i="13" a="1"/>
  <c r="D134" i="13"/>
  <c r="E134" i="13" a="1"/>
  <c r="E134" i="13"/>
  <c r="F134" i="13" a="1"/>
  <c r="F134" i="13"/>
  <c r="G134" i="13" a="1"/>
  <c r="G134" i="13"/>
  <c r="H134" i="13" a="1"/>
  <c r="H134" i="13"/>
  <c r="I134" i="13" a="1"/>
  <c r="I134" i="13"/>
  <c r="J134" i="13" a="1"/>
  <c r="J134" i="13"/>
  <c r="B135" i="13" a="1"/>
  <c r="B135" i="13"/>
  <c r="C135" i="13" a="1"/>
  <c r="C135" i="13"/>
  <c r="D135" i="13" a="1"/>
  <c r="D135" i="13"/>
  <c r="E135" i="13" a="1"/>
  <c r="E135" i="13"/>
  <c r="F135" i="13" a="1"/>
  <c r="F135" i="13"/>
  <c r="G135" i="13" a="1"/>
  <c r="G135" i="13"/>
  <c r="H135" i="13" a="1"/>
  <c r="H135" i="13"/>
  <c r="I135" i="13" a="1"/>
  <c r="I135" i="13"/>
  <c r="J135" i="13" a="1"/>
  <c r="J135" i="13"/>
  <c r="B136" i="13" a="1"/>
  <c r="B136" i="13"/>
  <c r="C136" i="13" a="1"/>
  <c r="C136" i="13"/>
  <c r="D136" i="13" a="1"/>
  <c r="D136" i="13"/>
  <c r="E136" i="13" a="1"/>
  <c r="E136" i="13"/>
  <c r="F136" i="13" a="1"/>
  <c r="F136" i="13"/>
  <c r="G136" i="13" a="1"/>
  <c r="G136" i="13"/>
  <c r="H136" i="13" a="1"/>
  <c r="H136" i="13"/>
  <c r="I136" i="13" a="1"/>
  <c r="I136" i="13"/>
  <c r="J136" i="13" a="1"/>
  <c r="J136" i="13"/>
  <c r="B137" i="13" a="1"/>
  <c r="B137" i="13"/>
  <c r="C137" i="13" a="1"/>
  <c r="C137" i="13"/>
  <c r="D137" i="13" a="1"/>
  <c r="D137" i="13"/>
  <c r="E137" i="13" a="1"/>
  <c r="E137" i="13"/>
  <c r="F137" i="13" a="1"/>
  <c r="F137" i="13"/>
  <c r="G137" i="13" a="1"/>
  <c r="G137" i="13"/>
  <c r="H137" i="13" a="1"/>
  <c r="H137" i="13"/>
  <c r="I137" i="13" a="1"/>
  <c r="I137" i="13"/>
  <c r="J137" i="13" a="1"/>
  <c r="J137" i="13"/>
  <c r="B138" i="13" a="1"/>
  <c r="B138" i="13"/>
  <c r="C138" i="13" a="1"/>
  <c r="C138" i="13"/>
  <c r="D138" i="13" a="1"/>
  <c r="D138" i="13"/>
  <c r="E138" i="13" a="1"/>
  <c r="E138" i="13"/>
  <c r="F138" i="13" a="1"/>
  <c r="F138" i="13"/>
  <c r="G138" i="13" a="1"/>
  <c r="G138" i="13"/>
  <c r="H138" i="13" a="1"/>
  <c r="H138" i="13"/>
  <c r="I138" i="13" a="1"/>
  <c r="I138" i="13"/>
  <c r="J138" i="13" a="1"/>
  <c r="J138" i="13"/>
  <c r="B139" i="13" a="1"/>
  <c r="B139" i="13"/>
  <c r="C139" i="13" a="1"/>
  <c r="C139" i="13"/>
  <c r="D139" i="13" a="1"/>
  <c r="D139" i="13"/>
  <c r="E139" i="13" a="1"/>
  <c r="E139" i="13"/>
  <c r="F139" i="13" a="1"/>
  <c r="F139" i="13"/>
  <c r="G139" i="13" a="1"/>
  <c r="G139" i="13"/>
  <c r="H139" i="13" a="1"/>
  <c r="H139" i="13"/>
  <c r="I139" i="13" a="1"/>
  <c r="I139" i="13"/>
  <c r="J139" i="13" a="1"/>
  <c r="J139" i="13"/>
  <c r="B140" i="13" a="1"/>
  <c r="B140" i="13"/>
  <c r="C140" i="13" a="1"/>
  <c r="C140" i="13"/>
  <c r="D140" i="13" a="1"/>
  <c r="D140" i="13"/>
  <c r="E140" i="13" a="1"/>
  <c r="E140" i="13"/>
  <c r="F140" i="13" a="1"/>
  <c r="F140" i="13"/>
  <c r="G140" i="13" a="1"/>
  <c r="G140" i="13"/>
  <c r="H140" i="13" a="1"/>
  <c r="H140" i="13"/>
  <c r="I140" i="13" a="1"/>
  <c r="I140" i="13"/>
  <c r="J140" i="13" a="1"/>
  <c r="J140" i="13"/>
  <c r="B141" i="13" a="1"/>
  <c r="B141" i="13"/>
  <c r="C141" i="13" a="1"/>
  <c r="C141" i="13"/>
  <c r="D141" i="13" a="1"/>
  <c r="D141" i="13"/>
  <c r="E141" i="13" a="1"/>
  <c r="E141" i="13"/>
  <c r="F141" i="13" a="1"/>
  <c r="F141" i="13"/>
  <c r="G141" i="13" a="1"/>
  <c r="G141" i="13"/>
  <c r="H141" i="13" a="1"/>
  <c r="H141" i="13"/>
  <c r="I141" i="13" a="1"/>
  <c r="I141" i="13"/>
  <c r="J141" i="13" a="1"/>
  <c r="J141" i="13"/>
  <c r="B142" i="13" a="1"/>
  <c r="B142" i="13"/>
  <c r="C142" i="13" a="1"/>
  <c r="C142" i="13"/>
  <c r="D142" i="13" a="1"/>
  <c r="D142" i="13"/>
  <c r="E142" i="13" a="1"/>
  <c r="E142" i="13"/>
  <c r="F142" i="13" a="1"/>
  <c r="F142" i="13"/>
  <c r="G142" i="13" a="1"/>
  <c r="G142" i="13"/>
  <c r="H142" i="13" a="1"/>
  <c r="H142" i="13"/>
  <c r="I142" i="13" a="1"/>
  <c r="I142" i="13"/>
  <c r="J142" i="13" a="1"/>
  <c r="J142" i="13"/>
  <c r="B143" i="13" a="1"/>
  <c r="B143" i="13"/>
  <c r="C143" i="13" a="1"/>
  <c r="C143" i="13"/>
  <c r="D143" i="13" a="1"/>
  <c r="D143" i="13"/>
  <c r="E143" i="13" a="1"/>
  <c r="E143" i="13"/>
  <c r="F143" i="13" a="1"/>
  <c r="F143" i="13"/>
  <c r="G143" i="13" a="1"/>
  <c r="G143" i="13"/>
  <c r="H143" i="13" a="1"/>
  <c r="H143" i="13"/>
  <c r="I143" i="13" a="1"/>
  <c r="I143" i="13"/>
  <c r="J143" i="13" a="1"/>
  <c r="J143" i="13"/>
  <c r="B144" i="13" a="1"/>
  <c r="B144" i="13"/>
  <c r="C144" i="13" a="1"/>
  <c r="C144" i="13"/>
  <c r="D144" i="13" a="1"/>
  <c r="D144" i="13"/>
  <c r="E144" i="13" a="1"/>
  <c r="E144" i="13"/>
  <c r="F144" i="13" a="1"/>
  <c r="F144" i="13"/>
  <c r="G144" i="13" a="1"/>
  <c r="G144" i="13"/>
  <c r="H144" i="13" a="1"/>
  <c r="H144" i="13"/>
  <c r="I144" i="13" a="1"/>
  <c r="I144" i="13"/>
  <c r="J144" i="13" a="1"/>
  <c r="J144" i="13"/>
  <c r="B145" i="13" a="1"/>
  <c r="B145" i="13"/>
  <c r="C145" i="13" a="1"/>
  <c r="C145" i="13"/>
  <c r="D145" i="13" a="1"/>
  <c r="D145" i="13"/>
  <c r="E145" i="13" a="1"/>
  <c r="E145" i="13"/>
  <c r="F145" i="13" a="1"/>
  <c r="F145" i="13"/>
  <c r="G145" i="13" a="1"/>
  <c r="G145" i="13"/>
  <c r="H145" i="13" a="1"/>
  <c r="H145" i="13"/>
  <c r="I145" i="13" a="1"/>
  <c r="I145" i="13"/>
  <c r="J145" i="13" a="1"/>
  <c r="J145" i="13"/>
  <c r="B146" i="13" a="1"/>
  <c r="B146" i="13"/>
  <c r="C146" i="13" a="1"/>
  <c r="C146" i="13"/>
  <c r="D146" i="13" a="1"/>
  <c r="D146" i="13"/>
  <c r="E146" i="13" a="1"/>
  <c r="E146" i="13"/>
  <c r="F146" i="13" a="1"/>
  <c r="F146" i="13"/>
  <c r="G146" i="13" a="1"/>
  <c r="G146" i="13"/>
  <c r="H146" i="13" a="1"/>
  <c r="H146" i="13"/>
  <c r="I146" i="13" a="1"/>
  <c r="I146" i="13"/>
  <c r="J146" i="13" a="1"/>
  <c r="J146" i="13"/>
  <c r="B147" i="13" a="1"/>
  <c r="B147" i="13"/>
  <c r="C147" i="13" a="1"/>
  <c r="C147" i="13"/>
  <c r="D147" i="13" a="1"/>
  <c r="D147" i="13"/>
  <c r="E147" i="13" a="1"/>
  <c r="E147" i="13"/>
  <c r="F147" i="13" a="1"/>
  <c r="F147" i="13"/>
  <c r="G147" i="13" a="1"/>
  <c r="G147" i="13"/>
  <c r="H147" i="13" a="1"/>
  <c r="H147" i="13"/>
  <c r="I147" i="13" a="1"/>
  <c r="I147" i="13"/>
  <c r="J147" i="13" a="1"/>
  <c r="J147" i="13"/>
  <c r="B148" i="13" a="1"/>
  <c r="B148" i="13"/>
  <c r="C148" i="13" a="1"/>
  <c r="C148" i="13"/>
  <c r="D148" i="13" a="1"/>
  <c r="D148" i="13"/>
  <c r="E148" i="13" a="1"/>
  <c r="E148" i="13"/>
  <c r="F148" i="13" a="1"/>
  <c r="F148" i="13"/>
  <c r="G148" i="13" a="1"/>
  <c r="G148" i="13"/>
  <c r="H148" i="13" a="1"/>
  <c r="H148" i="13"/>
  <c r="I148" i="13" a="1"/>
  <c r="I148" i="13"/>
  <c r="J148" i="13" a="1"/>
  <c r="J148" i="13"/>
  <c r="B149" i="13" a="1"/>
  <c r="B149" i="13"/>
  <c r="C149" i="13" a="1"/>
  <c r="C149" i="13"/>
  <c r="D149" i="13" a="1"/>
  <c r="D149" i="13"/>
  <c r="E149" i="13" a="1"/>
  <c r="E149" i="13"/>
  <c r="F149" i="13" a="1"/>
  <c r="F149" i="13"/>
  <c r="G149" i="13" a="1"/>
  <c r="G149" i="13"/>
  <c r="H149" i="13" a="1"/>
  <c r="H149" i="13"/>
  <c r="I149" i="13" a="1"/>
  <c r="I149" i="13"/>
  <c r="J149" i="13" a="1"/>
  <c r="J149" i="13"/>
  <c r="B150" i="13" a="1"/>
  <c r="B150" i="13"/>
  <c r="C150" i="13" a="1"/>
  <c r="C150" i="13"/>
  <c r="D150" i="13" a="1"/>
  <c r="D150" i="13"/>
  <c r="E150" i="13" a="1"/>
  <c r="E150" i="13"/>
  <c r="F150" i="13" a="1"/>
  <c r="F150" i="13"/>
  <c r="G150" i="13" a="1"/>
  <c r="G150" i="13"/>
  <c r="H150" i="13" a="1"/>
  <c r="H150" i="13"/>
  <c r="I150" i="13" a="1"/>
  <c r="I150" i="13"/>
  <c r="J150" i="13" a="1"/>
  <c r="J150" i="13"/>
  <c r="B151" i="13" a="1"/>
  <c r="B151" i="13"/>
  <c r="C151" i="13" a="1"/>
  <c r="C151" i="13"/>
  <c r="D151" i="13" a="1"/>
  <c r="D151" i="13"/>
  <c r="E151" i="13" a="1"/>
  <c r="E151" i="13"/>
  <c r="F151" i="13" a="1"/>
  <c r="F151" i="13"/>
  <c r="G151" i="13" a="1"/>
  <c r="G151" i="13"/>
  <c r="H151" i="13" a="1"/>
  <c r="H151" i="13"/>
  <c r="I151" i="13" a="1"/>
  <c r="I151" i="13"/>
  <c r="J151" i="13" a="1"/>
  <c r="J151" i="13"/>
  <c r="B152" i="13" a="1"/>
  <c r="B152" i="13"/>
  <c r="C152" i="13" a="1"/>
  <c r="C152" i="13"/>
  <c r="D152" i="13" a="1"/>
  <c r="D152" i="13"/>
  <c r="E152" i="13" a="1"/>
  <c r="E152" i="13"/>
  <c r="F152" i="13" a="1"/>
  <c r="F152" i="13"/>
  <c r="G152" i="13" a="1"/>
  <c r="G152" i="13"/>
  <c r="H152" i="13" a="1"/>
  <c r="H152" i="13"/>
  <c r="I152" i="13" a="1"/>
  <c r="I152" i="13"/>
  <c r="J152" i="13" a="1"/>
  <c r="J152" i="13"/>
  <c r="B153" i="13" a="1"/>
  <c r="B153" i="13"/>
  <c r="C153" i="13" a="1"/>
  <c r="C153" i="13"/>
  <c r="D153" i="13" a="1"/>
  <c r="D153" i="13"/>
  <c r="E153" i="13" a="1"/>
  <c r="E153" i="13"/>
  <c r="F153" i="13" a="1"/>
  <c r="F153" i="13"/>
  <c r="G153" i="13" a="1"/>
  <c r="G153" i="13"/>
  <c r="H153" i="13" a="1"/>
  <c r="H153" i="13"/>
  <c r="I153" i="13" a="1"/>
  <c r="I153" i="13"/>
  <c r="J153" i="13" a="1"/>
  <c r="J153" i="13"/>
  <c r="B154" i="13" a="1"/>
  <c r="B154" i="13"/>
  <c r="C154" i="13" a="1"/>
  <c r="C154" i="13"/>
  <c r="D154" i="13" a="1"/>
  <c r="D154" i="13"/>
  <c r="E154" i="13" a="1"/>
  <c r="E154" i="13"/>
  <c r="F154" i="13" a="1"/>
  <c r="F154" i="13"/>
  <c r="G154" i="13" a="1"/>
  <c r="G154" i="13"/>
  <c r="H154" i="13" a="1"/>
  <c r="H154" i="13"/>
  <c r="I154" i="13" a="1"/>
  <c r="I154" i="13"/>
  <c r="J154" i="13" a="1"/>
  <c r="J154" i="13"/>
  <c r="B155" i="13" a="1"/>
  <c r="B155" i="13"/>
  <c r="C155" i="13" a="1"/>
  <c r="C155" i="13"/>
  <c r="D155" i="13" a="1"/>
  <c r="D155" i="13"/>
  <c r="E155" i="13" a="1"/>
  <c r="E155" i="13"/>
  <c r="F155" i="13" a="1"/>
  <c r="F155" i="13"/>
  <c r="G155" i="13" a="1"/>
  <c r="G155" i="13"/>
  <c r="H155" i="13" a="1"/>
  <c r="H155" i="13"/>
  <c r="I155" i="13" a="1"/>
  <c r="I155" i="13"/>
  <c r="J155" i="13" a="1"/>
  <c r="J155" i="13"/>
  <c r="B156" i="13" a="1"/>
  <c r="B156" i="13"/>
  <c r="C156" i="13" a="1"/>
  <c r="C156" i="13"/>
  <c r="D156" i="13" a="1"/>
  <c r="D156" i="13"/>
  <c r="E156" i="13" a="1"/>
  <c r="E156" i="13"/>
  <c r="F156" i="13" a="1"/>
  <c r="F156" i="13"/>
  <c r="G156" i="13" a="1"/>
  <c r="G156" i="13"/>
  <c r="H156" i="13" a="1"/>
  <c r="H156" i="13"/>
  <c r="I156" i="13" a="1"/>
  <c r="I156" i="13"/>
  <c r="J156" i="13" a="1"/>
  <c r="J156" i="13"/>
  <c r="B157" i="13" a="1"/>
  <c r="B157" i="13"/>
  <c r="C157" i="13" a="1"/>
  <c r="C157" i="13"/>
  <c r="D157" i="13" a="1"/>
  <c r="D157" i="13"/>
  <c r="E157" i="13" a="1"/>
  <c r="E157" i="13"/>
  <c r="F157" i="13" a="1"/>
  <c r="F157" i="13"/>
  <c r="G157" i="13" a="1"/>
  <c r="G157" i="13"/>
  <c r="H157" i="13" a="1"/>
  <c r="H157" i="13"/>
  <c r="I157" i="13" a="1"/>
  <c r="I157" i="13"/>
  <c r="J157" i="13" a="1"/>
  <c r="J157" i="13"/>
  <c r="B158" i="13" a="1"/>
  <c r="B158" i="13"/>
  <c r="C158" i="13" a="1"/>
  <c r="C158" i="13"/>
  <c r="D158" i="13" a="1"/>
  <c r="D158" i="13"/>
  <c r="E158" i="13" a="1"/>
  <c r="E158" i="13"/>
  <c r="F158" i="13" a="1"/>
  <c r="F158" i="13"/>
  <c r="G158" i="13" a="1"/>
  <c r="G158" i="13"/>
  <c r="H158" i="13" a="1"/>
  <c r="H158" i="13"/>
  <c r="I158" i="13" a="1"/>
  <c r="I158" i="13"/>
  <c r="J158" i="13" a="1"/>
  <c r="J158" i="13"/>
  <c r="B159" i="13" a="1"/>
  <c r="B159" i="13"/>
  <c r="C159" i="13" a="1"/>
  <c r="C159" i="13"/>
  <c r="D159" i="13" a="1"/>
  <c r="D159" i="13"/>
  <c r="E159" i="13" a="1"/>
  <c r="E159" i="13"/>
  <c r="F159" i="13" a="1"/>
  <c r="F159" i="13"/>
  <c r="G159" i="13" a="1"/>
  <c r="G159" i="13"/>
  <c r="H159" i="13" a="1"/>
  <c r="H159" i="13"/>
  <c r="I159" i="13" a="1"/>
  <c r="I159" i="13"/>
  <c r="J159" i="13" a="1"/>
  <c r="J159" i="13"/>
  <c r="B160" i="13" a="1"/>
  <c r="B160" i="13"/>
  <c r="C160" i="13" a="1"/>
  <c r="C160" i="13"/>
  <c r="D160" i="13" a="1"/>
  <c r="D160" i="13"/>
  <c r="E160" i="13" a="1"/>
  <c r="E160" i="13"/>
  <c r="F160" i="13" a="1"/>
  <c r="F160" i="13"/>
  <c r="G160" i="13" a="1"/>
  <c r="G160" i="13"/>
  <c r="H160" i="13" a="1"/>
  <c r="H160" i="13"/>
  <c r="I160" i="13" a="1"/>
  <c r="I160" i="13"/>
  <c r="J160" i="13" a="1"/>
  <c r="J160" i="13"/>
  <c r="B161" i="13" a="1"/>
  <c r="B161" i="13"/>
  <c r="C161" i="13" a="1"/>
  <c r="C161" i="13"/>
  <c r="D161" i="13" a="1"/>
  <c r="D161" i="13"/>
  <c r="E161" i="13" a="1"/>
  <c r="E161" i="13"/>
  <c r="F161" i="13" a="1"/>
  <c r="F161" i="13"/>
  <c r="G161" i="13" a="1"/>
  <c r="G161" i="13"/>
  <c r="H161" i="13" a="1"/>
  <c r="H161" i="13"/>
  <c r="I161" i="13" a="1"/>
  <c r="I161" i="13"/>
  <c r="J161" i="13" a="1"/>
  <c r="J161" i="13"/>
  <c r="B162" i="13" a="1"/>
  <c r="B162" i="13"/>
  <c r="C162" i="13" a="1"/>
  <c r="C162" i="13"/>
  <c r="D162" i="13" a="1"/>
  <c r="D162" i="13"/>
  <c r="E162" i="13" a="1"/>
  <c r="E162" i="13"/>
  <c r="F162" i="13" a="1"/>
  <c r="F162" i="13"/>
  <c r="G162" i="13" a="1"/>
  <c r="G162" i="13"/>
  <c r="H162" i="13" a="1"/>
  <c r="H162" i="13"/>
  <c r="I162" i="13" a="1"/>
  <c r="I162" i="13"/>
  <c r="J162" i="13" a="1"/>
  <c r="J162" i="13"/>
  <c r="B163" i="13" a="1"/>
  <c r="B163" i="13"/>
  <c r="C163" i="13" a="1"/>
  <c r="C163" i="13"/>
  <c r="D163" i="13" a="1"/>
  <c r="D163" i="13"/>
  <c r="E163" i="13" a="1"/>
  <c r="E163" i="13"/>
  <c r="F163" i="13" a="1"/>
  <c r="F163" i="13"/>
  <c r="G163" i="13" a="1"/>
  <c r="G163" i="13"/>
  <c r="H163" i="13" a="1"/>
  <c r="H163" i="13"/>
  <c r="I163" i="13" a="1"/>
  <c r="I163" i="13"/>
  <c r="J163" i="13" a="1"/>
  <c r="J163" i="13"/>
  <c r="B164" i="13" a="1"/>
  <c r="B164" i="13"/>
  <c r="C164" i="13" a="1"/>
  <c r="C164" i="13"/>
  <c r="D164" i="13" a="1"/>
  <c r="D164" i="13"/>
  <c r="E164" i="13" a="1"/>
  <c r="E164" i="13"/>
  <c r="F164" i="13" a="1"/>
  <c r="F164" i="13"/>
  <c r="G164" i="13" a="1"/>
  <c r="G164" i="13"/>
  <c r="H164" i="13" a="1"/>
  <c r="H164" i="13"/>
  <c r="I164" i="13" a="1"/>
  <c r="I164" i="13"/>
  <c r="J164" i="13" a="1"/>
  <c r="J164" i="13"/>
  <c r="B165" i="13" a="1"/>
  <c r="B165" i="13"/>
  <c r="C165" i="13" a="1"/>
  <c r="C165" i="13"/>
  <c r="D165" i="13" a="1"/>
  <c r="D165" i="13"/>
  <c r="E165" i="13" a="1"/>
  <c r="E165" i="13"/>
  <c r="F165" i="13" a="1"/>
  <c r="F165" i="13"/>
  <c r="G165" i="13" a="1"/>
  <c r="G165" i="13"/>
  <c r="H165" i="13" a="1"/>
  <c r="H165" i="13"/>
  <c r="I165" i="13" a="1"/>
  <c r="I165" i="13"/>
  <c r="J165" i="13" a="1"/>
  <c r="J165" i="13"/>
  <c r="B166" i="13" a="1"/>
  <c r="B166" i="13"/>
  <c r="C166" i="13" a="1"/>
  <c r="C166" i="13"/>
  <c r="D166" i="13" a="1"/>
  <c r="D166" i="13"/>
  <c r="E166" i="13" a="1"/>
  <c r="E166" i="13"/>
  <c r="F166" i="13" a="1"/>
  <c r="F166" i="13"/>
  <c r="G166" i="13" a="1"/>
  <c r="G166" i="13"/>
  <c r="H166" i="13" a="1"/>
  <c r="H166" i="13"/>
  <c r="I166" i="13" a="1"/>
  <c r="I166" i="13"/>
  <c r="J166" i="13" a="1"/>
  <c r="J166" i="13"/>
  <c r="B167" i="13" a="1"/>
  <c r="B167" i="13"/>
  <c r="C167" i="13" a="1"/>
  <c r="C167" i="13"/>
  <c r="D167" i="13" a="1"/>
  <c r="D167" i="13"/>
  <c r="E167" i="13" a="1"/>
  <c r="E167" i="13"/>
  <c r="F167" i="13" a="1"/>
  <c r="F167" i="13"/>
  <c r="G167" i="13" a="1"/>
  <c r="G167" i="13"/>
  <c r="H167" i="13" a="1"/>
  <c r="H167" i="13"/>
  <c r="I167" i="13" a="1"/>
  <c r="I167" i="13"/>
  <c r="J167" i="13" a="1"/>
  <c r="J167" i="13"/>
  <c r="B168" i="13" a="1"/>
  <c r="B168" i="13"/>
  <c r="C168" i="13" a="1"/>
  <c r="C168" i="13"/>
  <c r="D168" i="13" a="1"/>
  <c r="D168" i="13"/>
  <c r="E168" i="13" a="1"/>
  <c r="E168" i="13"/>
  <c r="F168" i="13" a="1"/>
  <c r="F168" i="13"/>
  <c r="G168" i="13" a="1"/>
  <c r="G168" i="13"/>
  <c r="H168" i="13" a="1"/>
  <c r="H168" i="13"/>
  <c r="I168" i="13" a="1"/>
  <c r="I168" i="13"/>
  <c r="J168" i="13" a="1"/>
  <c r="J168" i="13"/>
  <c r="B169" i="13" a="1"/>
  <c r="B169" i="13"/>
  <c r="C169" i="13" a="1"/>
  <c r="C169" i="13"/>
  <c r="D169" i="13" a="1"/>
  <c r="D169" i="13"/>
  <c r="E169" i="13" a="1"/>
  <c r="E169" i="13"/>
  <c r="F169" i="13" a="1"/>
  <c r="F169" i="13"/>
  <c r="G169" i="13" a="1"/>
  <c r="G169" i="13"/>
  <c r="H169" i="13" a="1"/>
  <c r="H169" i="13"/>
  <c r="I169" i="13" a="1"/>
  <c r="I169" i="13"/>
  <c r="J169" i="13" a="1"/>
  <c r="J169" i="13"/>
  <c r="B170" i="13" a="1"/>
  <c r="B170" i="13"/>
  <c r="C170" i="13" a="1"/>
  <c r="C170" i="13"/>
  <c r="D170" i="13" a="1"/>
  <c r="D170" i="13"/>
  <c r="E170" i="13" a="1"/>
  <c r="E170" i="13"/>
  <c r="F170" i="13" a="1"/>
  <c r="F170" i="13"/>
  <c r="G170" i="13" a="1"/>
  <c r="G170" i="13"/>
  <c r="H170" i="13" a="1"/>
  <c r="H170" i="13"/>
  <c r="I170" i="13" a="1"/>
  <c r="I170" i="13"/>
  <c r="J170" i="13" a="1"/>
  <c r="J170" i="13"/>
  <c r="B171" i="13" a="1"/>
  <c r="B171" i="13"/>
  <c r="C171" i="13" a="1"/>
  <c r="C171" i="13"/>
  <c r="D171" i="13" a="1"/>
  <c r="D171" i="13"/>
  <c r="E171" i="13" a="1"/>
  <c r="E171" i="13"/>
  <c r="F171" i="13" a="1"/>
  <c r="F171" i="13"/>
  <c r="G171" i="13" a="1"/>
  <c r="G171" i="13"/>
  <c r="H171" i="13" a="1"/>
  <c r="H171" i="13"/>
  <c r="I171" i="13" a="1"/>
  <c r="I171" i="13"/>
  <c r="J171" i="13" a="1"/>
  <c r="J171" i="13"/>
  <c r="B172" i="13" a="1"/>
  <c r="B172" i="13"/>
  <c r="C172" i="13" a="1"/>
  <c r="C172" i="13"/>
  <c r="D172" i="13" a="1"/>
  <c r="D172" i="13"/>
  <c r="E172" i="13" a="1"/>
  <c r="E172" i="13"/>
  <c r="F172" i="13" a="1"/>
  <c r="F172" i="13"/>
  <c r="G172" i="13" a="1"/>
  <c r="G172" i="13"/>
  <c r="H172" i="13" a="1"/>
  <c r="H172" i="13"/>
  <c r="I172" i="13" a="1"/>
  <c r="I172" i="13"/>
  <c r="J172" i="13" a="1"/>
  <c r="J172" i="13"/>
  <c r="B173" i="13" a="1"/>
  <c r="B173" i="13"/>
  <c r="C173" i="13" a="1"/>
  <c r="C173" i="13"/>
  <c r="D173" i="13" a="1"/>
  <c r="D173" i="13"/>
  <c r="E173" i="13" a="1"/>
  <c r="E173" i="13"/>
  <c r="F173" i="13" a="1"/>
  <c r="F173" i="13"/>
  <c r="G173" i="13" a="1"/>
  <c r="G173" i="13"/>
  <c r="H173" i="13" a="1"/>
  <c r="H173" i="13"/>
  <c r="I173" i="13" a="1"/>
  <c r="I173" i="13"/>
  <c r="J173" i="13" a="1"/>
  <c r="J173" i="13"/>
  <c r="B174" i="13" a="1"/>
  <c r="B174" i="13"/>
  <c r="C174" i="13" a="1"/>
  <c r="C174" i="13"/>
  <c r="D174" i="13" a="1"/>
  <c r="D174" i="13"/>
  <c r="E174" i="13" a="1"/>
  <c r="E174" i="13"/>
  <c r="F174" i="13" a="1"/>
  <c r="F174" i="13"/>
  <c r="G174" i="13" a="1"/>
  <c r="G174" i="13"/>
  <c r="H174" i="13" a="1"/>
  <c r="H174" i="13"/>
  <c r="I174" i="13" a="1"/>
  <c r="I174" i="13"/>
  <c r="J174" i="13" a="1"/>
  <c r="J174" i="13"/>
  <c r="B175" i="13" a="1"/>
  <c r="B175" i="13"/>
  <c r="C175" i="13" a="1"/>
  <c r="C175" i="13"/>
  <c r="D175" i="13" a="1"/>
  <c r="D175" i="13"/>
  <c r="E175" i="13" a="1"/>
  <c r="E175" i="13"/>
  <c r="F175" i="13" a="1"/>
  <c r="F175" i="13"/>
  <c r="G175" i="13" a="1"/>
  <c r="G175" i="13"/>
  <c r="H175" i="13" a="1"/>
  <c r="H175" i="13"/>
  <c r="I175" i="13" a="1"/>
  <c r="I175" i="13"/>
  <c r="J175" i="13" a="1"/>
  <c r="J175" i="13"/>
  <c r="B176" i="13" a="1"/>
  <c r="B176" i="13"/>
  <c r="C176" i="13" a="1"/>
  <c r="C176" i="13"/>
  <c r="D176" i="13" a="1"/>
  <c r="D176" i="13"/>
  <c r="E176" i="13" a="1"/>
  <c r="E176" i="13"/>
  <c r="F176" i="13" a="1"/>
  <c r="F176" i="13"/>
  <c r="G176" i="13" a="1"/>
  <c r="G176" i="13"/>
  <c r="H176" i="13" a="1"/>
  <c r="H176" i="13"/>
  <c r="I176" i="13" a="1"/>
  <c r="I176" i="13"/>
  <c r="J176" i="13" a="1"/>
  <c r="J176" i="13"/>
  <c r="B177" i="13" a="1"/>
  <c r="B177" i="13"/>
  <c r="C177" i="13" a="1"/>
  <c r="C177" i="13"/>
  <c r="D177" i="13" a="1"/>
  <c r="D177" i="13"/>
  <c r="E177" i="13" a="1"/>
  <c r="E177" i="13"/>
  <c r="F177" i="13" a="1"/>
  <c r="F177" i="13"/>
  <c r="G177" i="13" a="1"/>
  <c r="G177" i="13"/>
  <c r="H177" i="13" a="1"/>
  <c r="H177" i="13"/>
  <c r="I177" i="13" a="1"/>
  <c r="I177" i="13"/>
  <c r="J177" i="13" a="1"/>
  <c r="J177" i="13"/>
  <c r="B178" i="13" a="1"/>
  <c r="B178" i="13"/>
  <c r="C178" i="13" a="1"/>
  <c r="C178" i="13"/>
  <c r="D178" i="13" a="1"/>
  <c r="D178" i="13"/>
  <c r="E178" i="13" a="1"/>
  <c r="E178" i="13"/>
  <c r="F178" i="13" a="1"/>
  <c r="F178" i="13"/>
  <c r="G178" i="13" a="1"/>
  <c r="G178" i="13"/>
  <c r="H178" i="13" a="1"/>
  <c r="H178" i="13"/>
  <c r="I178" i="13" a="1"/>
  <c r="I178" i="13"/>
  <c r="J178" i="13" a="1"/>
  <c r="J178" i="13"/>
  <c r="B179" i="13" a="1"/>
  <c r="B179" i="13"/>
  <c r="C179" i="13" a="1"/>
  <c r="C179" i="13"/>
  <c r="D179" i="13" a="1"/>
  <c r="D179" i="13"/>
  <c r="E179" i="13" a="1"/>
  <c r="E179" i="13"/>
  <c r="F179" i="13" a="1"/>
  <c r="F179" i="13"/>
  <c r="G179" i="13" a="1"/>
  <c r="G179" i="13"/>
  <c r="H179" i="13" a="1"/>
  <c r="H179" i="13"/>
  <c r="I179" i="13" a="1"/>
  <c r="I179" i="13"/>
  <c r="J179" i="13" a="1"/>
  <c r="J179" i="13"/>
  <c r="B180" i="13" a="1"/>
  <c r="B180" i="13"/>
  <c r="C180" i="13" a="1"/>
  <c r="C180" i="13"/>
  <c r="D180" i="13" a="1"/>
  <c r="D180" i="13"/>
  <c r="E180" i="13" a="1"/>
  <c r="E180" i="13"/>
  <c r="F180" i="13" a="1"/>
  <c r="F180" i="13"/>
  <c r="G180" i="13" a="1"/>
  <c r="G180" i="13"/>
  <c r="H180" i="13" a="1"/>
  <c r="H180" i="13"/>
  <c r="I180" i="13" a="1"/>
  <c r="I180" i="13"/>
  <c r="J180" i="13" a="1"/>
  <c r="J180" i="13"/>
  <c r="B181" i="13" a="1"/>
  <c r="B181" i="13"/>
  <c r="C181" i="13" a="1"/>
  <c r="C181" i="13"/>
  <c r="D181" i="13" a="1"/>
  <c r="D181" i="13"/>
  <c r="E181" i="13" a="1"/>
  <c r="E181" i="13"/>
  <c r="F181" i="13" a="1"/>
  <c r="F181" i="13"/>
  <c r="G181" i="13" a="1"/>
  <c r="G181" i="13"/>
  <c r="H181" i="13" a="1"/>
  <c r="H181" i="13"/>
  <c r="I181" i="13" a="1"/>
  <c r="I181" i="13"/>
  <c r="J181" i="13" a="1"/>
  <c r="J181" i="13"/>
  <c r="B182" i="13" a="1"/>
  <c r="B182" i="13"/>
  <c r="C182" i="13" a="1"/>
  <c r="C182" i="13"/>
  <c r="D182" i="13" a="1"/>
  <c r="D182" i="13"/>
  <c r="E182" i="13" a="1"/>
  <c r="E182" i="13"/>
  <c r="F182" i="13" a="1"/>
  <c r="F182" i="13"/>
  <c r="G182" i="13" a="1"/>
  <c r="G182" i="13"/>
  <c r="H182" i="13" a="1"/>
  <c r="H182" i="13"/>
  <c r="I182" i="13" a="1"/>
  <c r="I182" i="13"/>
  <c r="J182" i="13" a="1"/>
  <c r="J182" i="13"/>
  <c r="B183" i="13" a="1"/>
  <c r="B183" i="13"/>
  <c r="C183" i="13" a="1"/>
  <c r="C183" i="13"/>
  <c r="D183" i="13" a="1"/>
  <c r="D183" i="13"/>
  <c r="E183" i="13" a="1"/>
  <c r="E183" i="13"/>
  <c r="F183" i="13" a="1"/>
  <c r="F183" i="13"/>
  <c r="G183" i="13" a="1"/>
  <c r="G183" i="13"/>
  <c r="H183" i="13" a="1"/>
  <c r="H183" i="13"/>
  <c r="I183" i="13" a="1"/>
  <c r="I183" i="13"/>
  <c r="J183" i="13" a="1"/>
  <c r="J183" i="13"/>
  <c r="B184" i="13" a="1"/>
  <c r="B184" i="13"/>
  <c r="C184" i="13" a="1"/>
  <c r="C184" i="13"/>
  <c r="D184" i="13" a="1"/>
  <c r="D184" i="13"/>
  <c r="E184" i="13" a="1"/>
  <c r="E184" i="13"/>
  <c r="F184" i="13" a="1"/>
  <c r="F184" i="13"/>
  <c r="G184" i="13" a="1"/>
  <c r="G184" i="13"/>
  <c r="H184" i="13" a="1"/>
  <c r="H184" i="13"/>
  <c r="I184" i="13" a="1"/>
  <c r="I184" i="13"/>
  <c r="J184" i="13" a="1"/>
  <c r="J184" i="13"/>
  <c r="B185" i="13" a="1"/>
  <c r="B185" i="13"/>
  <c r="C185" i="13" a="1"/>
  <c r="C185" i="13"/>
  <c r="D185" i="13" a="1"/>
  <c r="D185" i="13"/>
  <c r="E185" i="13" a="1"/>
  <c r="E185" i="13"/>
  <c r="F185" i="13" a="1"/>
  <c r="F185" i="13"/>
  <c r="G185" i="13" a="1"/>
  <c r="G185" i="13"/>
  <c r="H185" i="13" a="1"/>
  <c r="H185" i="13"/>
  <c r="I185" i="13" a="1"/>
  <c r="I185" i="13"/>
  <c r="J185" i="13" a="1"/>
  <c r="J185" i="13"/>
  <c r="B186" i="13" a="1"/>
  <c r="B186" i="13"/>
  <c r="C186" i="13" a="1"/>
  <c r="C186" i="13"/>
  <c r="D186" i="13" a="1"/>
  <c r="D186" i="13"/>
  <c r="E186" i="13" a="1"/>
  <c r="E186" i="13"/>
  <c r="F186" i="13" a="1"/>
  <c r="F186" i="13"/>
  <c r="G186" i="13" a="1"/>
  <c r="G186" i="13"/>
  <c r="H186" i="13" a="1"/>
  <c r="H186" i="13"/>
  <c r="I186" i="13" a="1"/>
  <c r="I186" i="13"/>
  <c r="J186" i="13" a="1"/>
  <c r="J186" i="13"/>
  <c r="B187" i="13" a="1"/>
  <c r="B187" i="13"/>
  <c r="C187" i="13" a="1"/>
  <c r="C187" i="13"/>
  <c r="D187" i="13" a="1"/>
  <c r="D187" i="13"/>
  <c r="E187" i="13" a="1"/>
  <c r="E187" i="13"/>
  <c r="F187" i="13" a="1"/>
  <c r="F187" i="13"/>
  <c r="G187" i="13" a="1"/>
  <c r="G187" i="13"/>
  <c r="H187" i="13" a="1"/>
  <c r="H187" i="13"/>
  <c r="I187" i="13" a="1"/>
  <c r="I187" i="13"/>
  <c r="J187" i="13" a="1"/>
  <c r="J187" i="13"/>
  <c r="B188" i="13" a="1"/>
  <c r="B188" i="13"/>
  <c r="C188" i="13" a="1"/>
  <c r="C188" i="13"/>
  <c r="D188" i="13" a="1"/>
  <c r="D188" i="13"/>
  <c r="E188" i="13" a="1"/>
  <c r="E188" i="13"/>
  <c r="F188" i="13" a="1"/>
  <c r="F188" i="13"/>
  <c r="G188" i="13" a="1"/>
  <c r="G188" i="13"/>
  <c r="H188" i="13" a="1"/>
  <c r="H188" i="13"/>
  <c r="I188" i="13" a="1"/>
  <c r="I188" i="13"/>
  <c r="J188" i="13" a="1"/>
  <c r="J188" i="13"/>
  <c r="B189" i="13" a="1"/>
  <c r="B189" i="13"/>
  <c r="C189" i="13" a="1"/>
  <c r="C189" i="13"/>
  <c r="D189" i="13" a="1"/>
  <c r="D189" i="13"/>
  <c r="E189" i="13" a="1"/>
  <c r="E189" i="13"/>
  <c r="F189" i="13" a="1"/>
  <c r="F189" i="13"/>
  <c r="G189" i="13" a="1"/>
  <c r="G189" i="13"/>
  <c r="H189" i="13" a="1"/>
  <c r="H189" i="13"/>
  <c r="I189" i="13" a="1"/>
  <c r="I189" i="13"/>
  <c r="J189" i="13" a="1"/>
  <c r="J189" i="13"/>
  <c r="B190" i="13" a="1"/>
  <c r="B190" i="13"/>
  <c r="C190" i="13" a="1"/>
  <c r="C190" i="13"/>
  <c r="D190" i="13" a="1"/>
  <c r="D190" i="13"/>
  <c r="E190" i="13" a="1"/>
  <c r="E190" i="13"/>
  <c r="F190" i="13" a="1"/>
  <c r="F190" i="13"/>
  <c r="G190" i="13" a="1"/>
  <c r="G190" i="13"/>
  <c r="H190" i="13" a="1"/>
  <c r="H190" i="13"/>
  <c r="I190" i="13" a="1"/>
  <c r="I190" i="13"/>
  <c r="J190" i="13" a="1"/>
  <c r="J190" i="13"/>
  <c r="B191" i="13" a="1"/>
  <c r="B191" i="13"/>
  <c r="C191" i="13" a="1"/>
  <c r="C191" i="13"/>
  <c r="D191" i="13" a="1"/>
  <c r="D191" i="13"/>
  <c r="E191" i="13" a="1"/>
  <c r="E191" i="13"/>
  <c r="F191" i="13" a="1"/>
  <c r="F191" i="13"/>
  <c r="G191" i="13" a="1"/>
  <c r="G191" i="13"/>
  <c r="H191" i="13" a="1"/>
  <c r="H191" i="13"/>
  <c r="I191" i="13" a="1"/>
  <c r="I191" i="13"/>
  <c r="J191" i="13" a="1"/>
  <c r="J191" i="13"/>
  <c r="B192" i="13" a="1"/>
  <c r="B192" i="13"/>
  <c r="C192" i="13" a="1"/>
  <c r="C192" i="13"/>
  <c r="D192" i="13" a="1"/>
  <c r="D192" i="13"/>
  <c r="E192" i="13" a="1"/>
  <c r="E192" i="13"/>
  <c r="F192" i="13" a="1"/>
  <c r="F192" i="13"/>
  <c r="G192" i="13" a="1"/>
  <c r="G192" i="13"/>
  <c r="H192" i="13" a="1"/>
  <c r="H192" i="13"/>
  <c r="I192" i="13" a="1"/>
  <c r="I192" i="13"/>
  <c r="J192" i="13" a="1"/>
  <c r="J192" i="13"/>
  <c r="B193" i="13" a="1"/>
  <c r="B193" i="13"/>
  <c r="C193" i="13" a="1"/>
  <c r="C193" i="13"/>
  <c r="D193" i="13" a="1"/>
  <c r="D193" i="13"/>
  <c r="E193" i="13" a="1"/>
  <c r="E193" i="13"/>
  <c r="F193" i="13" a="1"/>
  <c r="F193" i="13"/>
  <c r="G193" i="13" a="1"/>
  <c r="G193" i="13"/>
  <c r="H193" i="13" a="1"/>
  <c r="H193" i="13"/>
  <c r="I193" i="13" a="1"/>
  <c r="I193" i="13"/>
  <c r="J193" i="13" a="1"/>
  <c r="J193" i="13"/>
  <c r="B194" i="13" a="1"/>
  <c r="B194" i="13"/>
  <c r="C194" i="13" a="1"/>
  <c r="C194" i="13"/>
  <c r="D194" i="13" a="1"/>
  <c r="D194" i="13"/>
  <c r="E194" i="13" a="1"/>
  <c r="E194" i="13"/>
  <c r="F194" i="13" a="1"/>
  <c r="F194" i="13"/>
  <c r="G194" i="13" a="1"/>
  <c r="G194" i="13"/>
  <c r="H194" i="13" a="1"/>
  <c r="H194" i="13"/>
  <c r="I194" i="13" a="1"/>
  <c r="I194" i="13"/>
  <c r="J194" i="13" a="1"/>
  <c r="J194" i="13"/>
  <c r="B195" i="13" a="1"/>
  <c r="B195" i="13"/>
  <c r="C195" i="13" a="1"/>
  <c r="C195" i="13"/>
  <c r="D195" i="13" a="1"/>
  <c r="D195" i="13"/>
  <c r="E195" i="13" a="1"/>
  <c r="E195" i="13"/>
  <c r="F195" i="13" a="1"/>
  <c r="F195" i="13"/>
  <c r="G195" i="13" a="1"/>
  <c r="G195" i="13"/>
  <c r="H195" i="13" a="1"/>
  <c r="H195" i="13"/>
  <c r="I195" i="13" a="1"/>
  <c r="I195" i="13"/>
  <c r="J195" i="13" a="1"/>
  <c r="J195" i="13"/>
  <c r="B196" i="13" a="1"/>
  <c r="B196" i="13"/>
  <c r="C196" i="13" a="1"/>
  <c r="C196" i="13"/>
  <c r="D196" i="13" a="1"/>
  <c r="D196" i="13"/>
  <c r="E196" i="13" a="1"/>
  <c r="E196" i="13"/>
  <c r="F196" i="13" a="1"/>
  <c r="F196" i="13"/>
  <c r="G196" i="13" a="1"/>
  <c r="G196" i="13"/>
  <c r="H196" i="13" a="1"/>
  <c r="H196" i="13"/>
  <c r="I196" i="13" a="1"/>
  <c r="I196" i="13"/>
  <c r="J196" i="13" a="1"/>
  <c r="J196" i="13"/>
  <c r="B197" i="13" a="1"/>
  <c r="B197" i="13"/>
  <c r="C197" i="13" a="1"/>
  <c r="C197" i="13"/>
  <c r="D197" i="13" a="1"/>
  <c r="D197" i="13"/>
  <c r="E197" i="13" a="1"/>
  <c r="E197" i="13"/>
  <c r="F197" i="13" a="1"/>
  <c r="F197" i="13"/>
  <c r="G197" i="13" a="1"/>
  <c r="G197" i="13"/>
  <c r="H197" i="13" a="1"/>
  <c r="H197" i="13"/>
  <c r="I197" i="13" a="1"/>
  <c r="I197" i="13"/>
  <c r="J197" i="13" a="1"/>
  <c r="J197" i="13"/>
  <c r="B198" i="13" a="1"/>
  <c r="B198" i="13"/>
  <c r="C198" i="13" a="1"/>
  <c r="C198" i="13"/>
  <c r="D198" i="13" a="1"/>
  <c r="D198" i="13"/>
  <c r="E198" i="13" a="1"/>
  <c r="E198" i="13"/>
  <c r="F198" i="13" a="1"/>
  <c r="F198" i="13"/>
  <c r="G198" i="13" a="1"/>
  <c r="G198" i="13"/>
  <c r="H198" i="13" a="1"/>
  <c r="H198" i="13"/>
  <c r="I198" i="13" a="1"/>
  <c r="I198" i="13"/>
  <c r="J198" i="13" a="1"/>
  <c r="J198" i="13"/>
  <c r="B199" i="13" a="1"/>
  <c r="B199" i="13"/>
  <c r="C199" i="13" a="1"/>
  <c r="C199" i="13"/>
  <c r="D199" i="13" a="1"/>
  <c r="D199" i="13"/>
  <c r="E199" i="13" a="1"/>
  <c r="E199" i="13"/>
  <c r="F199" i="13" a="1"/>
  <c r="F199" i="13"/>
  <c r="G199" i="13" a="1"/>
  <c r="G199" i="13"/>
  <c r="H199" i="13" a="1"/>
  <c r="H199" i="13"/>
  <c r="I199" i="13" a="1"/>
  <c r="I199" i="13"/>
  <c r="J199" i="13" a="1"/>
  <c r="J199" i="13"/>
  <c r="B200" i="13" a="1"/>
  <c r="B200" i="13"/>
  <c r="C200" i="13" a="1"/>
  <c r="C200" i="13"/>
  <c r="D200" i="13" a="1"/>
  <c r="D200" i="13"/>
  <c r="E200" i="13" a="1"/>
  <c r="E200" i="13"/>
  <c r="F200" i="13" a="1"/>
  <c r="F200" i="13"/>
  <c r="G200" i="13" a="1"/>
  <c r="G200" i="13"/>
  <c r="H200" i="13" a="1"/>
  <c r="H200" i="13"/>
  <c r="I200" i="13" a="1"/>
  <c r="I200" i="13"/>
  <c r="J200" i="13" a="1"/>
  <c r="J200" i="13"/>
  <c r="B201" i="13" a="1"/>
  <c r="B201" i="13"/>
  <c r="C201" i="13" a="1"/>
  <c r="C201" i="13"/>
  <c r="D201" i="13" a="1"/>
  <c r="D201" i="13"/>
  <c r="E201" i="13" a="1"/>
  <c r="E201" i="13"/>
  <c r="F201" i="13" a="1"/>
  <c r="F201" i="13"/>
  <c r="G201" i="13" a="1"/>
  <c r="G201" i="13"/>
  <c r="H201" i="13" a="1"/>
  <c r="H201" i="13"/>
  <c r="I201" i="13" a="1"/>
  <c r="I201" i="13"/>
  <c r="J201" i="13" a="1"/>
  <c r="J201" i="13"/>
  <c r="B202" i="13" a="1"/>
  <c r="B202" i="13"/>
  <c r="C202" i="13" a="1"/>
  <c r="C202" i="13"/>
  <c r="D202" i="13" a="1"/>
  <c r="D202" i="13"/>
  <c r="E202" i="13" a="1"/>
  <c r="E202" i="13"/>
  <c r="F202" i="13" a="1"/>
  <c r="F202" i="13"/>
  <c r="G202" i="13" a="1"/>
  <c r="G202" i="13"/>
  <c r="H202" i="13" a="1"/>
  <c r="H202" i="13"/>
  <c r="I202" i="13" a="1"/>
  <c r="I202" i="13"/>
  <c r="J202" i="13" a="1"/>
  <c r="J202" i="13"/>
  <c r="B203" i="13" a="1"/>
  <c r="B203" i="13"/>
  <c r="C203" i="13" a="1"/>
  <c r="C203" i="13"/>
  <c r="D203" i="13" a="1"/>
  <c r="D203" i="13"/>
  <c r="E203" i="13" a="1"/>
  <c r="E203" i="13"/>
  <c r="F203" i="13" a="1"/>
  <c r="F203" i="13"/>
  <c r="G203" i="13" a="1"/>
  <c r="G203" i="13"/>
  <c r="H203" i="13" a="1"/>
  <c r="H203" i="13"/>
  <c r="I203" i="13" a="1"/>
  <c r="I203" i="13"/>
  <c r="J203" i="13" a="1"/>
  <c r="J203" i="13"/>
  <c r="B204" i="13" a="1"/>
  <c r="B204" i="13"/>
  <c r="C204" i="13" a="1"/>
  <c r="C204" i="13"/>
  <c r="D204" i="13" a="1"/>
  <c r="D204" i="13"/>
  <c r="E204" i="13" a="1"/>
  <c r="E204" i="13"/>
  <c r="F204" i="13" a="1"/>
  <c r="F204" i="13"/>
  <c r="G204" i="13" a="1"/>
  <c r="G204" i="13"/>
  <c r="H204" i="13" a="1"/>
  <c r="H204" i="13"/>
  <c r="I204" i="13" a="1"/>
  <c r="I204" i="13"/>
  <c r="J204" i="13" a="1"/>
  <c r="J204" i="13"/>
  <c r="B205" i="13" a="1"/>
  <c r="B205" i="13"/>
  <c r="C205" i="13" a="1"/>
  <c r="C205" i="13"/>
  <c r="D205" i="13" a="1"/>
  <c r="D205" i="13"/>
  <c r="E205" i="13" a="1"/>
  <c r="E205" i="13"/>
  <c r="F205" i="13" a="1"/>
  <c r="F205" i="13"/>
  <c r="G205" i="13" a="1"/>
  <c r="G205" i="13"/>
  <c r="H205" i="13" a="1"/>
  <c r="H205" i="13"/>
  <c r="I205" i="13" a="1"/>
  <c r="I205" i="13"/>
  <c r="J205" i="13" a="1"/>
  <c r="J205" i="13"/>
  <c r="B206" i="13" a="1"/>
  <c r="B206" i="13"/>
  <c r="C206" i="13" a="1"/>
  <c r="C206" i="13"/>
  <c r="D206" i="13" a="1"/>
  <c r="D206" i="13"/>
  <c r="E206" i="13" a="1"/>
  <c r="E206" i="13"/>
  <c r="F206" i="13" a="1"/>
  <c r="F206" i="13"/>
  <c r="G206" i="13" a="1"/>
  <c r="G206" i="13"/>
  <c r="H206" i="13" a="1"/>
  <c r="H206" i="13"/>
  <c r="I206" i="13" a="1"/>
  <c r="I206" i="13"/>
  <c r="J206" i="13" a="1"/>
  <c r="J206" i="13"/>
  <c r="B207" i="13" a="1"/>
  <c r="B207" i="13"/>
  <c r="C207" i="13" a="1"/>
  <c r="C207" i="13"/>
  <c r="D207" i="13" a="1"/>
  <c r="D207" i="13"/>
  <c r="E207" i="13" a="1"/>
  <c r="E207" i="13"/>
  <c r="F207" i="13" a="1"/>
  <c r="F207" i="13"/>
  <c r="G207" i="13" a="1"/>
  <c r="G207" i="13"/>
  <c r="H207" i="13" a="1"/>
  <c r="H207" i="13"/>
  <c r="I207" i="13" a="1"/>
  <c r="I207" i="13"/>
  <c r="J207" i="13" a="1"/>
  <c r="J207" i="13"/>
  <c r="B208" i="13" a="1"/>
  <c r="B208" i="13"/>
  <c r="C208" i="13" a="1"/>
  <c r="C208" i="13"/>
  <c r="D208" i="13" a="1"/>
  <c r="D208" i="13"/>
  <c r="E208" i="13" a="1"/>
  <c r="E208" i="13"/>
  <c r="F208" i="13" a="1"/>
  <c r="F208" i="13"/>
  <c r="G208" i="13" a="1"/>
  <c r="G208" i="13"/>
  <c r="H208" i="13" a="1"/>
  <c r="H208" i="13"/>
  <c r="I208" i="13" a="1"/>
  <c r="I208" i="13"/>
  <c r="J208" i="13" a="1"/>
  <c r="J208" i="13"/>
  <c r="B209" i="13" a="1"/>
  <c r="B209" i="13"/>
  <c r="C209" i="13" a="1"/>
  <c r="C209" i="13"/>
  <c r="D209" i="13" a="1"/>
  <c r="D209" i="13"/>
  <c r="E209" i="13" a="1"/>
  <c r="E209" i="13"/>
  <c r="F209" i="13" a="1"/>
  <c r="F209" i="13"/>
  <c r="G209" i="13" a="1"/>
  <c r="G209" i="13"/>
  <c r="H209" i="13" a="1"/>
  <c r="H209" i="13"/>
  <c r="I209" i="13" a="1"/>
  <c r="I209" i="13"/>
  <c r="J209" i="13" a="1"/>
  <c r="J209" i="13"/>
  <c r="B210" i="13" a="1"/>
  <c r="B210" i="13"/>
  <c r="C210" i="13" a="1"/>
  <c r="C210" i="13"/>
  <c r="D210" i="13" a="1"/>
  <c r="D210" i="13"/>
  <c r="E210" i="13" a="1"/>
  <c r="E210" i="13"/>
  <c r="F210" i="13" a="1"/>
  <c r="F210" i="13"/>
  <c r="G210" i="13" a="1"/>
  <c r="G210" i="13"/>
  <c r="H210" i="13" a="1"/>
  <c r="H210" i="13"/>
  <c r="I210" i="13" a="1"/>
  <c r="I210" i="13"/>
  <c r="J210" i="13" a="1"/>
  <c r="J210" i="13"/>
  <c r="B211" i="13" a="1"/>
  <c r="B211" i="13"/>
  <c r="C211" i="13" a="1"/>
  <c r="C211" i="13"/>
  <c r="D211" i="13" a="1"/>
  <c r="D211" i="13"/>
  <c r="E211" i="13" a="1"/>
  <c r="E211" i="13"/>
  <c r="F211" i="13" a="1"/>
  <c r="F211" i="13"/>
  <c r="G211" i="13" a="1"/>
  <c r="G211" i="13"/>
  <c r="H211" i="13" a="1"/>
  <c r="H211" i="13"/>
  <c r="I211" i="13" a="1"/>
  <c r="I211" i="13"/>
  <c r="J211" i="13" a="1"/>
  <c r="J211" i="13"/>
  <c r="B212" i="13" a="1"/>
  <c r="B212" i="13"/>
  <c r="C212" i="13" a="1"/>
  <c r="C212" i="13"/>
  <c r="D212" i="13" a="1"/>
  <c r="D212" i="13"/>
  <c r="E212" i="13" a="1"/>
  <c r="E212" i="13"/>
  <c r="F212" i="13" a="1"/>
  <c r="F212" i="13"/>
  <c r="G212" i="13" a="1"/>
  <c r="G212" i="13"/>
  <c r="H212" i="13" a="1"/>
  <c r="H212" i="13"/>
  <c r="I212" i="13" a="1"/>
  <c r="I212" i="13"/>
  <c r="J212" i="13" a="1"/>
  <c r="J212" i="13"/>
  <c r="B213" i="13" a="1"/>
  <c r="B213" i="13"/>
  <c r="C213" i="13" a="1"/>
  <c r="C213" i="13"/>
  <c r="D213" i="13" a="1"/>
  <c r="D213" i="13"/>
  <c r="E213" i="13" a="1"/>
  <c r="E213" i="13"/>
  <c r="F213" i="13" a="1"/>
  <c r="F213" i="13"/>
  <c r="G213" i="13" a="1"/>
  <c r="G213" i="13"/>
  <c r="H213" i="13" a="1"/>
  <c r="H213" i="13"/>
  <c r="I213" i="13" a="1"/>
  <c r="I213" i="13"/>
  <c r="J213" i="13" a="1"/>
  <c r="J213" i="13"/>
  <c r="B214" i="13" a="1"/>
  <c r="B214" i="13"/>
  <c r="C214" i="13" a="1"/>
  <c r="C214" i="13"/>
  <c r="D214" i="13" a="1"/>
  <c r="D214" i="13"/>
  <c r="E214" i="13" a="1"/>
  <c r="E214" i="13"/>
  <c r="F214" i="13" a="1"/>
  <c r="F214" i="13"/>
  <c r="G214" i="13" a="1"/>
  <c r="G214" i="13"/>
  <c r="H214" i="13" a="1"/>
  <c r="H214" i="13"/>
  <c r="I214" i="13" a="1"/>
  <c r="I214" i="13"/>
  <c r="J214" i="13" a="1"/>
  <c r="J214" i="13"/>
  <c r="B215" i="13" a="1"/>
  <c r="B215" i="13"/>
  <c r="C215" i="13" a="1"/>
  <c r="C215" i="13"/>
  <c r="D215" i="13" a="1"/>
  <c r="D215" i="13"/>
  <c r="E215" i="13" a="1"/>
  <c r="E215" i="13"/>
  <c r="F215" i="13" a="1"/>
  <c r="F215" i="13"/>
  <c r="G215" i="13" a="1"/>
  <c r="G215" i="13"/>
  <c r="H215" i="13" a="1"/>
  <c r="H215" i="13"/>
  <c r="I215" i="13" a="1"/>
  <c r="I215" i="13"/>
  <c r="J215" i="13" a="1"/>
  <c r="J215" i="13"/>
  <c r="B216" i="13" a="1"/>
  <c r="B216" i="13"/>
  <c r="C216" i="13" a="1"/>
  <c r="C216" i="13"/>
  <c r="D216" i="13" a="1"/>
  <c r="D216" i="13"/>
  <c r="E216" i="13" a="1"/>
  <c r="E216" i="13"/>
  <c r="F216" i="13" a="1"/>
  <c r="F216" i="13"/>
  <c r="G216" i="13" a="1"/>
  <c r="G216" i="13"/>
  <c r="H216" i="13" a="1"/>
  <c r="H216" i="13"/>
  <c r="I216" i="13" a="1"/>
  <c r="I216" i="13"/>
  <c r="J216" i="13" a="1"/>
  <c r="J216" i="13"/>
  <c r="B217" i="13" a="1"/>
  <c r="B217" i="13"/>
  <c r="C217" i="13" a="1"/>
  <c r="C217" i="13"/>
  <c r="D217" i="13" a="1"/>
  <c r="D217" i="13"/>
  <c r="E217" i="13" a="1"/>
  <c r="E217" i="13"/>
  <c r="F217" i="13" a="1"/>
  <c r="F217" i="13"/>
  <c r="G217" i="13" a="1"/>
  <c r="G217" i="13"/>
  <c r="H217" i="13" a="1"/>
  <c r="H217" i="13"/>
  <c r="I217" i="13" a="1"/>
  <c r="I217" i="13"/>
  <c r="J217" i="13" a="1"/>
  <c r="J217" i="13"/>
  <c r="B218" i="13" a="1"/>
  <c r="B218" i="13"/>
  <c r="C218" i="13" a="1"/>
  <c r="C218" i="13"/>
  <c r="D218" i="13" a="1"/>
  <c r="D218" i="13"/>
  <c r="E218" i="13" a="1"/>
  <c r="E218" i="13"/>
  <c r="F218" i="13" a="1"/>
  <c r="F218" i="13"/>
  <c r="G218" i="13" a="1"/>
  <c r="G218" i="13"/>
  <c r="H218" i="13" a="1"/>
  <c r="H218" i="13"/>
  <c r="I218" i="13" a="1"/>
  <c r="I218" i="13"/>
  <c r="J218" i="13" a="1"/>
  <c r="J218" i="13"/>
  <c r="B219" i="13" a="1"/>
  <c r="B219" i="13"/>
  <c r="C219" i="13" a="1"/>
  <c r="C219" i="13"/>
  <c r="D219" i="13" a="1"/>
  <c r="D219" i="13"/>
  <c r="E219" i="13" a="1"/>
  <c r="E219" i="13"/>
  <c r="F219" i="13" a="1"/>
  <c r="F219" i="13"/>
  <c r="G219" i="13" a="1"/>
  <c r="G219" i="13"/>
  <c r="H219" i="13" a="1"/>
  <c r="H219" i="13"/>
  <c r="I219" i="13" a="1"/>
  <c r="I219" i="13"/>
  <c r="J219" i="13" a="1"/>
  <c r="J219" i="13"/>
  <c r="B220" i="13" a="1"/>
  <c r="B220" i="13"/>
  <c r="C220" i="13" a="1"/>
  <c r="C220" i="13"/>
  <c r="D220" i="13" a="1"/>
  <c r="D220" i="13"/>
  <c r="E220" i="13" a="1"/>
  <c r="E220" i="13"/>
  <c r="F220" i="13" a="1"/>
  <c r="F220" i="13"/>
  <c r="G220" i="13" a="1"/>
  <c r="G220" i="13"/>
  <c r="H220" i="13" a="1"/>
  <c r="H220" i="13"/>
  <c r="I220" i="13" a="1"/>
  <c r="I220" i="13"/>
  <c r="J220" i="13" a="1"/>
  <c r="J220" i="13"/>
  <c r="B221" i="13" a="1"/>
  <c r="B221" i="13"/>
  <c r="C221" i="13" a="1"/>
  <c r="C221" i="13"/>
  <c r="D221" i="13" a="1"/>
  <c r="D221" i="13"/>
  <c r="E221" i="13" a="1"/>
  <c r="E221" i="13"/>
  <c r="F221" i="13" a="1"/>
  <c r="F221" i="13"/>
  <c r="G221" i="13" a="1"/>
  <c r="G221" i="13"/>
  <c r="H221" i="13" a="1"/>
  <c r="H221" i="13"/>
  <c r="I221" i="13" a="1"/>
  <c r="I221" i="13"/>
  <c r="J221" i="13" a="1"/>
  <c r="J221" i="13"/>
  <c r="B222" i="13" a="1"/>
  <c r="B222" i="13"/>
  <c r="C222" i="13" a="1"/>
  <c r="C222" i="13"/>
  <c r="D222" i="13" a="1"/>
  <c r="D222" i="13"/>
  <c r="E222" i="13" a="1"/>
  <c r="E222" i="13"/>
  <c r="F222" i="13" a="1"/>
  <c r="F222" i="13"/>
  <c r="G222" i="13" a="1"/>
  <c r="G222" i="13"/>
  <c r="H222" i="13" a="1"/>
  <c r="H222" i="13"/>
  <c r="I222" i="13" a="1"/>
  <c r="I222" i="13"/>
  <c r="J222" i="13" a="1"/>
  <c r="J222" i="13"/>
  <c r="B223" i="13" a="1"/>
  <c r="B223" i="13"/>
  <c r="C223" i="13" a="1"/>
  <c r="C223" i="13"/>
  <c r="D223" i="13" a="1"/>
  <c r="D223" i="13"/>
  <c r="E223" i="13" a="1"/>
  <c r="E223" i="13"/>
  <c r="F223" i="13" a="1"/>
  <c r="F223" i="13"/>
  <c r="G223" i="13" a="1"/>
  <c r="G223" i="13"/>
  <c r="H223" i="13" a="1"/>
  <c r="H223" i="13"/>
  <c r="I223" i="13" a="1"/>
  <c r="I223" i="13"/>
  <c r="J223" i="13" a="1"/>
  <c r="J223" i="13"/>
  <c r="B224" i="13" a="1"/>
  <c r="B224" i="13"/>
  <c r="C224" i="13" a="1"/>
  <c r="C224" i="13"/>
  <c r="D224" i="13" a="1"/>
  <c r="D224" i="13"/>
  <c r="E224" i="13" a="1"/>
  <c r="E224" i="13"/>
  <c r="F224" i="13" a="1"/>
  <c r="F224" i="13"/>
  <c r="G224" i="13" a="1"/>
  <c r="G224" i="13"/>
  <c r="H224" i="13" a="1"/>
  <c r="H224" i="13"/>
  <c r="I224" i="13" a="1"/>
  <c r="I224" i="13"/>
  <c r="J224" i="13" a="1"/>
  <c r="J224" i="13"/>
  <c r="B225" i="13" a="1"/>
  <c r="B225" i="13"/>
  <c r="C225" i="13" a="1"/>
  <c r="C225" i="13"/>
  <c r="D225" i="13" a="1"/>
  <c r="D225" i="13"/>
  <c r="E225" i="13" a="1"/>
  <c r="E225" i="13"/>
  <c r="F225" i="13" a="1"/>
  <c r="F225" i="13"/>
  <c r="G225" i="13" a="1"/>
  <c r="G225" i="13"/>
  <c r="H225" i="13" a="1"/>
  <c r="H225" i="13"/>
  <c r="I225" i="13" a="1"/>
  <c r="I225" i="13"/>
  <c r="J225" i="13" a="1"/>
  <c r="J225" i="13"/>
  <c r="B226" i="13" a="1"/>
  <c r="B226" i="13"/>
  <c r="C226" i="13" a="1"/>
  <c r="C226" i="13"/>
  <c r="D226" i="13" a="1"/>
  <c r="D226" i="13"/>
  <c r="E226" i="13" a="1"/>
  <c r="E226" i="13"/>
  <c r="F226" i="13" a="1"/>
  <c r="F226" i="13"/>
  <c r="G226" i="13" a="1"/>
  <c r="G226" i="13"/>
  <c r="H226" i="13" a="1"/>
  <c r="H226" i="13"/>
  <c r="I226" i="13" a="1"/>
  <c r="I226" i="13"/>
  <c r="J226" i="13" a="1"/>
  <c r="J226" i="13"/>
  <c r="B227" i="13" a="1"/>
  <c r="B227" i="13"/>
  <c r="C227" i="13" a="1"/>
  <c r="C227" i="13"/>
  <c r="D227" i="13" a="1"/>
  <c r="D227" i="13"/>
  <c r="E227" i="13" a="1"/>
  <c r="E227" i="13"/>
  <c r="F227" i="13" a="1"/>
  <c r="F227" i="13"/>
  <c r="G227" i="13" a="1"/>
  <c r="G227" i="13"/>
  <c r="H227" i="13" a="1"/>
  <c r="H227" i="13"/>
  <c r="I227" i="13" a="1"/>
  <c r="I227" i="13"/>
  <c r="J227" i="13" a="1"/>
  <c r="J227" i="13"/>
  <c r="B228" i="13" a="1"/>
  <c r="B228" i="13"/>
  <c r="C228" i="13" a="1"/>
  <c r="C228" i="13"/>
  <c r="D228" i="13" a="1"/>
  <c r="D228" i="13"/>
  <c r="E228" i="13" a="1"/>
  <c r="E228" i="13"/>
  <c r="F228" i="13" a="1"/>
  <c r="F228" i="13"/>
  <c r="G228" i="13" a="1"/>
  <c r="G228" i="13"/>
  <c r="H228" i="13" a="1"/>
  <c r="H228" i="13"/>
  <c r="I228" i="13" a="1"/>
  <c r="I228" i="13"/>
  <c r="J228" i="13" a="1"/>
  <c r="J228" i="13"/>
  <c r="B229" i="13" a="1"/>
  <c r="B229" i="13"/>
  <c r="C229" i="13" a="1"/>
  <c r="C229" i="13"/>
  <c r="D229" i="13" a="1"/>
  <c r="D229" i="13"/>
  <c r="E229" i="13" a="1"/>
  <c r="E229" i="13"/>
  <c r="F229" i="13" a="1"/>
  <c r="F229" i="13"/>
  <c r="G229" i="13" a="1"/>
  <c r="G229" i="13"/>
  <c r="H229" i="13" a="1"/>
  <c r="H229" i="13"/>
  <c r="I229" i="13" a="1"/>
  <c r="I229" i="13"/>
  <c r="J229" i="13" a="1"/>
  <c r="J229" i="13"/>
  <c r="B230" i="13" a="1"/>
  <c r="B230" i="13"/>
  <c r="C230" i="13" a="1"/>
  <c r="C230" i="13"/>
  <c r="D230" i="13" a="1"/>
  <c r="D230" i="13"/>
  <c r="E230" i="13" a="1"/>
  <c r="E230" i="13"/>
  <c r="F230" i="13" a="1"/>
  <c r="F230" i="13"/>
  <c r="G230" i="13" a="1"/>
  <c r="G230" i="13"/>
  <c r="H230" i="13" a="1"/>
  <c r="H230" i="13"/>
  <c r="I230" i="13" a="1"/>
  <c r="I230" i="13"/>
  <c r="J230" i="13" a="1"/>
  <c r="J230" i="13"/>
  <c r="B231" i="13" a="1"/>
  <c r="B231" i="13"/>
  <c r="C231" i="13" a="1"/>
  <c r="C231" i="13"/>
  <c r="D231" i="13" a="1"/>
  <c r="D231" i="13"/>
  <c r="E231" i="13" a="1"/>
  <c r="E231" i="13"/>
  <c r="F231" i="13" a="1"/>
  <c r="F231" i="13"/>
  <c r="G231" i="13" a="1"/>
  <c r="G231" i="13"/>
  <c r="H231" i="13" a="1"/>
  <c r="H231" i="13"/>
  <c r="I231" i="13" a="1"/>
  <c r="I231" i="13"/>
  <c r="J231" i="13" a="1"/>
  <c r="J231" i="13"/>
  <c r="B232" i="13" a="1"/>
  <c r="B232" i="13"/>
  <c r="C232" i="13" a="1"/>
  <c r="C232" i="13"/>
  <c r="D232" i="13" a="1"/>
  <c r="D232" i="13"/>
  <c r="E232" i="13" a="1"/>
  <c r="E232" i="13"/>
  <c r="F232" i="13" a="1"/>
  <c r="F232" i="13"/>
  <c r="G232" i="13" a="1"/>
  <c r="G232" i="13"/>
  <c r="H232" i="13" a="1"/>
  <c r="H232" i="13"/>
  <c r="I232" i="13" a="1"/>
  <c r="I232" i="13"/>
  <c r="J232" i="13" a="1"/>
  <c r="J232" i="13"/>
  <c r="B233" i="13" a="1"/>
  <c r="B233" i="13"/>
  <c r="C233" i="13" a="1"/>
  <c r="C233" i="13"/>
  <c r="D233" i="13" a="1"/>
  <c r="D233" i="13"/>
  <c r="E233" i="13" a="1"/>
  <c r="E233" i="13"/>
  <c r="F233" i="13" a="1"/>
  <c r="F233" i="13"/>
  <c r="G233" i="13" a="1"/>
  <c r="G233" i="13"/>
  <c r="H233" i="13" a="1"/>
  <c r="H233" i="13"/>
  <c r="I233" i="13" a="1"/>
  <c r="I233" i="13"/>
  <c r="J233" i="13" a="1"/>
  <c r="J233" i="13"/>
  <c r="B234" i="13" a="1"/>
  <c r="B234" i="13"/>
  <c r="C234" i="13" a="1"/>
  <c r="C234" i="13"/>
  <c r="D234" i="13" a="1"/>
  <c r="D234" i="13"/>
  <c r="E234" i="13" a="1"/>
  <c r="E234" i="13"/>
  <c r="F234" i="13" a="1"/>
  <c r="F234" i="13"/>
  <c r="G234" i="13" a="1"/>
  <c r="G234" i="13"/>
  <c r="H234" i="13" a="1"/>
  <c r="H234" i="13"/>
  <c r="I234" i="13" a="1"/>
  <c r="I234" i="13"/>
  <c r="J234" i="13" a="1"/>
  <c r="J234" i="13"/>
  <c r="B235" i="13" a="1"/>
  <c r="B235" i="13"/>
  <c r="C235" i="13" a="1"/>
  <c r="C235" i="13"/>
  <c r="D235" i="13" a="1"/>
  <c r="D235" i="13"/>
  <c r="E235" i="13" a="1"/>
  <c r="E235" i="13"/>
  <c r="F235" i="13" a="1"/>
  <c r="F235" i="13"/>
  <c r="G235" i="13" a="1"/>
  <c r="G235" i="13"/>
  <c r="H235" i="13" a="1"/>
  <c r="H235" i="13"/>
  <c r="I235" i="13" a="1"/>
  <c r="I235" i="13"/>
  <c r="J235" i="13" a="1"/>
  <c r="J235" i="13"/>
  <c r="B236" i="13" a="1"/>
  <c r="B236" i="13"/>
  <c r="C236" i="13" a="1"/>
  <c r="C236" i="13"/>
  <c r="D236" i="13" a="1"/>
  <c r="D236" i="13"/>
  <c r="E236" i="13" a="1"/>
  <c r="E236" i="13"/>
  <c r="F236" i="13" a="1"/>
  <c r="F236" i="13"/>
  <c r="G236" i="13" a="1"/>
  <c r="G236" i="13"/>
  <c r="H236" i="13" a="1"/>
  <c r="H236" i="13"/>
  <c r="I236" i="13" a="1"/>
  <c r="I236" i="13"/>
  <c r="J236" i="13" a="1"/>
  <c r="J236" i="13"/>
  <c r="B237" i="13" a="1"/>
  <c r="B237" i="13"/>
  <c r="C237" i="13" a="1"/>
  <c r="C237" i="13"/>
  <c r="D237" i="13" a="1"/>
  <c r="D237" i="13"/>
  <c r="E237" i="13" a="1"/>
  <c r="E237" i="13"/>
  <c r="F237" i="13" a="1"/>
  <c r="F237" i="13"/>
  <c r="G237" i="13" a="1"/>
  <c r="G237" i="13"/>
  <c r="H237" i="13" a="1"/>
  <c r="H237" i="13"/>
  <c r="I237" i="13" a="1"/>
  <c r="I237" i="13"/>
  <c r="J237" i="13" a="1"/>
  <c r="J237" i="13"/>
  <c r="B238" i="13" a="1"/>
  <c r="B238" i="13"/>
  <c r="C238" i="13" a="1"/>
  <c r="C238" i="13"/>
  <c r="D238" i="13" a="1"/>
  <c r="D238" i="13"/>
  <c r="E238" i="13" a="1"/>
  <c r="E238" i="13"/>
  <c r="F238" i="13" a="1"/>
  <c r="F238" i="13"/>
  <c r="G238" i="13" a="1"/>
  <c r="G238" i="13"/>
  <c r="H238" i="13" a="1"/>
  <c r="H238" i="13"/>
  <c r="I238" i="13" a="1"/>
  <c r="I238" i="13"/>
  <c r="J238" i="13" a="1"/>
  <c r="J238" i="13"/>
  <c r="B239" i="13" a="1"/>
  <c r="B239" i="13"/>
  <c r="C239" i="13" a="1"/>
  <c r="C239" i="13"/>
  <c r="D239" i="13" a="1"/>
  <c r="D239" i="13"/>
  <c r="E239" i="13" a="1"/>
  <c r="E239" i="13"/>
  <c r="F239" i="13" a="1"/>
  <c r="F239" i="13"/>
  <c r="G239" i="13" a="1"/>
  <c r="G239" i="13"/>
  <c r="H239" i="13" a="1"/>
  <c r="H239" i="13"/>
  <c r="I239" i="13" a="1"/>
  <c r="I239" i="13"/>
  <c r="J239" i="13" a="1"/>
  <c r="J239" i="13"/>
  <c r="B240" i="13" a="1"/>
  <c r="B240" i="13"/>
  <c r="C240" i="13" a="1"/>
  <c r="C240" i="13"/>
  <c r="D240" i="13" a="1"/>
  <c r="D240" i="13"/>
  <c r="E240" i="13" a="1"/>
  <c r="E240" i="13"/>
  <c r="F240" i="13" a="1"/>
  <c r="F240" i="13"/>
  <c r="G240" i="13" a="1"/>
  <c r="G240" i="13"/>
  <c r="H240" i="13" a="1"/>
  <c r="H240" i="13"/>
  <c r="I240" i="13" a="1"/>
  <c r="I240" i="13"/>
  <c r="J240" i="13" a="1"/>
  <c r="J240" i="13"/>
  <c r="B241" i="13" a="1"/>
  <c r="B241" i="13"/>
  <c r="C241" i="13" a="1"/>
  <c r="C241" i="13"/>
  <c r="D241" i="13" a="1"/>
  <c r="D241" i="13"/>
  <c r="E241" i="13" a="1"/>
  <c r="E241" i="13"/>
  <c r="F241" i="13" a="1"/>
  <c r="F241" i="13"/>
  <c r="G241" i="13" a="1"/>
  <c r="G241" i="13"/>
  <c r="H241" i="13" a="1"/>
  <c r="H241" i="13"/>
  <c r="I241" i="13" a="1"/>
  <c r="I241" i="13"/>
  <c r="J241" i="13" a="1"/>
  <c r="J241" i="13"/>
  <c r="B242" i="13" a="1"/>
  <c r="B242" i="13"/>
  <c r="C242" i="13" a="1"/>
  <c r="C242" i="13"/>
  <c r="D242" i="13" a="1"/>
  <c r="D242" i="13"/>
  <c r="E242" i="13" a="1"/>
  <c r="E242" i="13"/>
  <c r="F242" i="13" a="1"/>
  <c r="F242" i="13"/>
  <c r="G242" i="13" a="1"/>
  <c r="G242" i="13"/>
  <c r="H242" i="13" a="1"/>
  <c r="H242" i="13"/>
  <c r="I242" i="13" a="1"/>
  <c r="I242" i="13"/>
  <c r="J242" i="13" a="1"/>
  <c r="J242" i="13"/>
  <c r="B243" i="13" a="1"/>
  <c r="B243" i="13"/>
  <c r="C243" i="13" a="1"/>
  <c r="C243" i="13"/>
  <c r="D243" i="13" a="1"/>
  <c r="D243" i="13"/>
  <c r="E243" i="13" a="1"/>
  <c r="E243" i="13"/>
  <c r="F243" i="13" a="1"/>
  <c r="F243" i="13"/>
  <c r="G243" i="13" a="1"/>
  <c r="G243" i="13"/>
  <c r="H243" i="13" a="1"/>
  <c r="H243" i="13"/>
  <c r="I243" i="13" a="1"/>
  <c r="I243" i="13"/>
  <c r="J243" i="13" a="1"/>
  <c r="J243" i="13"/>
  <c r="B244" i="13" a="1"/>
  <c r="B244" i="13"/>
  <c r="C244" i="13" a="1"/>
  <c r="C244" i="13"/>
  <c r="D244" i="13" a="1"/>
  <c r="D244" i="13"/>
  <c r="E244" i="13" a="1"/>
  <c r="E244" i="13"/>
  <c r="F244" i="13" a="1"/>
  <c r="F244" i="13"/>
  <c r="G244" i="13" a="1"/>
  <c r="G244" i="13"/>
  <c r="H244" i="13" a="1"/>
  <c r="H244" i="13"/>
  <c r="I244" i="13" a="1"/>
  <c r="I244" i="13"/>
  <c r="J244" i="13" a="1"/>
  <c r="J244" i="13"/>
  <c r="B245" i="13" a="1"/>
  <c r="B245" i="13"/>
  <c r="C245" i="13" a="1"/>
  <c r="C245" i="13"/>
  <c r="D245" i="13" a="1"/>
  <c r="D245" i="13"/>
  <c r="E245" i="13" a="1"/>
  <c r="E245" i="13"/>
  <c r="F245" i="13" a="1"/>
  <c r="F245" i="13"/>
  <c r="G245" i="13" a="1"/>
  <c r="G245" i="13"/>
  <c r="H245" i="13" a="1"/>
  <c r="H245" i="13"/>
  <c r="I245" i="13" a="1"/>
  <c r="I245" i="13"/>
  <c r="J245" i="13" a="1"/>
  <c r="J245" i="13"/>
  <c r="B246" i="13" a="1"/>
  <c r="B246" i="13"/>
  <c r="C246" i="13" a="1"/>
  <c r="C246" i="13"/>
  <c r="D246" i="13" a="1"/>
  <c r="D246" i="13"/>
  <c r="E246" i="13" a="1"/>
  <c r="E246" i="13"/>
  <c r="F246" i="13" a="1"/>
  <c r="F246" i="13"/>
  <c r="G246" i="13" a="1"/>
  <c r="G246" i="13"/>
  <c r="H246" i="13" a="1"/>
  <c r="H246" i="13"/>
  <c r="I246" i="13" a="1"/>
  <c r="I246" i="13"/>
  <c r="J246" i="13" a="1"/>
  <c r="J246" i="13"/>
  <c r="B247" i="13" a="1"/>
  <c r="B247" i="13"/>
  <c r="C247" i="13" a="1"/>
  <c r="C247" i="13"/>
  <c r="D247" i="13" a="1"/>
  <c r="D247" i="13"/>
  <c r="E247" i="13" a="1"/>
  <c r="E247" i="13"/>
  <c r="F247" i="13" a="1"/>
  <c r="F247" i="13"/>
  <c r="G247" i="13" a="1"/>
  <c r="G247" i="13"/>
  <c r="H247" i="13" a="1"/>
  <c r="H247" i="13"/>
  <c r="I247" i="13" a="1"/>
  <c r="I247" i="13"/>
  <c r="J247" i="13" a="1"/>
  <c r="J247" i="13"/>
  <c r="B248" i="13" a="1"/>
  <c r="B248" i="13"/>
  <c r="C248" i="13" a="1"/>
  <c r="C248" i="13"/>
  <c r="D248" i="13" a="1"/>
  <c r="D248" i="13"/>
  <c r="E248" i="13" a="1"/>
  <c r="E248" i="13"/>
  <c r="F248" i="13" a="1"/>
  <c r="F248" i="13"/>
  <c r="G248" i="13" a="1"/>
  <c r="G248" i="13"/>
  <c r="H248" i="13" a="1"/>
  <c r="H248" i="13"/>
  <c r="I248" i="13" a="1"/>
  <c r="I248" i="13"/>
  <c r="J248" i="13" a="1"/>
  <c r="J248" i="13"/>
  <c r="B249" i="13" a="1"/>
  <c r="B249" i="13"/>
  <c r="C249" i="13" a="1"/>
  <c r="C249" i="13"/>
  <c r="D249" i="13" a="1"/>
  <c r="D249" i="13"/>
  <c r="E249" i="13" a="1"/>
  <c r="E249" i="13"/>
  <c r="F249" i="13" a="1"/>
  <c r="F249" i="13"/>
  <c r="G249" i="13" a="1"/>
  <c r="G249" i="13"/>
  <c r="H249" i="13" a="1"/>
  <c r="H249" i="13"/>
  <c r="I249" i="13" a="1"/>
  <c r="I249" i="13"/>
  <c r="J249" i="13" a="1"/>
  <c r="J249" i="13"/>
  <c r="B250" i="13" a="1"/>
  <c r="B250" i="13"/>
  <c r="C250" i="13" a="1"/>
  <c r="C250" i="13"/>
  <c r="D250" i="13" a="1"/>
  <c r="D250" i="13"/>
  <c r="E250" i="13" a="1"/>
  <c r="E250" i="13"/>
  <c r="F250" i="13" a="1"/>
  <c r="F250" i="13"/>
  <c r="G250" i="13" a="1"/>
  <c r="G250" i="13"/>
  <c r="H250" i="13" a="1"/>
  <c r="H250" i="13"/>
  <c r="I250" i="13" a="1"/>
  <c r="I250" i="13"/>
  <c r="J250" i="13" a="1"/>
  <c r="J250" i="13"/>
  <c r="B251" i="13" a="1"/>
  <c r="B251" i="13"/>
  <c r="C251" i="13" a="1"/>
  <c r="C251" i="13"/>
  <c r="D251" i="13" a="1"/>
  <c r="D251" i="13"/>
  <c r="E251" i="13" a="1"/>
  <c r="E251" i="13"/>
  <c r="F251" i="13" a="1"/>
  <c r="F251" i="13"/>
  <c r="G251" i="13" a="1"/>
  <c r="G251" i="13"/>
  <c r="H251" i="13" a="1"/>
  <c r="H251" i="13"/>
  <c r="I251" i="13" a="1"/>
  <c r="I251" i="13"/>
  <c r="J251" i="13" a="1"/>
  <c r="J251" i="13"/>
  <c r="B252" i="13" a="1"/>
  <c r="B252" i="13"/>
  <c r="C252" i="13" a="1"/>
  <c r="C252" i="13"/>
  <c r="D252" i="13" a="1"/>
  <c r="D252" i="13"/>
  <c r="E252" i="13" a="1"/>
  <c r="E252" i="13"/>
  <c r="F252" i="13" a="1"/>
  <c r="F252" i="13"/>
  <c r="G252" i="13" a="1"/>
  <c r="G252" i="13"/>
  <c r="H252" i="13" a="1"/>
  <c r="H252" i="13"/>
  <c r="I252" i="13" a="1"/>
  <c r="I252" i="13"/>
  <c r="J252" i="13" a="1"/>
  <c r="J252" i="13"/>
  <c r="B253" i="13" a="1"/>
  <c r="B253" i="13"/>
  <c r="C253" i="13" a="1"/>
  <c r="C253" i="13"/>
  <c r="D253" i="13" a="1"/>
  <c r="D253" i="13"/>
  <c r="E253" i="13" a="1"/>
  <c r="E253" i="13"/>
  <c r="F253" i="13" a="1"/>
  <c r="F253" i="13"/>
  <c r="G253" i="13" a="1"/>
  <c r="G253" i="13"/>
  <c r="H253" i="13" a="1"/>
  <c r="H253" i="13"/>
  <c r="I253" i="13" a="1"/>
  <c r="I253" i="13"/>
  <c r="J253" i="13" a="1"/>
  <c r="J253" i="13"/>
  <c r="B254" i="13" a="1"/>
  <c r="B254" i="13"/>
  <c r="C254" i="13" a="1"/>
  <c r="C254" i="13"/>
  <c r="D254" i="13" a="1"/>
  <c r="D254" i="13"/>
  <c r="E254" i="13" a="1"/>
  <c r="E254" i="13"/>
  <c r="F254" i="13" a="1"/>
  <c r="F254" i="13"/>
  <c r="G254" i="13" a="1"/>
  <c r="G254" i="13"/>
  <c r="H254" i="13" a="1"/>
  <c r="H254" i="13"/>
  <c r="I254" i="13" a="1"/>
  <c r="I254" i="13"/>
  <c r="J254" i="13" a="1"/>
  <c r="J254" i="13"/>
  <c r="B255" i="13" a="1"/>
  <c r="B255" i="13"/>
  <c r="C255" i="13" a="1"/>
  <c r="C255" i="13"/>
  <c r="D255" i="13" a="1"/>
  <c r="D255" i="13"/>
  <c r="E255" i="13" a="1"/>
  <c r="E255" i="13"/>
  <c r="F255" i="13" a="1"/>
  <c r="F255" i="13"/>
  <c r="G255" i="13" a="1"/>
  <c r="G255" i="13"/>
  <c r="H255" i="13" a="1"/>
  <c r="H255" i="13"/>
  <c r="I255" i="13" a="1"/>
  <c r="I255" i="13"/>
  <c r="J255" i="13" a="1"/>
  <c r="J255" i="13"/>
  <c r="B256" i="13" a="1"/>
  <c r="B256" i="13"/>
  <c r="C256" i="13" a="1"/>
  <c r="C256" i="13"/>
  <c r="D256" i="13" a="1"/>
  <c r="D256" i="13"/>
  <c r="E256" i="13" a="1"/>
  <c r="E256" i="13"/>
  <c r="F256" i="13" a="1"/>
  <c r="F256" i="13"/>
  <c r="G256" i="13" a="1"/>
  <c r="G256" i="13"/>
  <c r="H256" i="13" a="1"/>
  <c r="H256" i="13"/>
  <c r="I256" i="13" a="1"/>
  <c r="I256" i="13"/>
  <c r="J256" i="13" a="1"/>
  <c r="J256" i="13"/>
  <c r="B257" i="13" a="1"/>
  <c r="B257" i="13"/>
  <c r="C257" i="13" a="1"/>
  <c r="C257" i="13"/>
  <c r="D257" i="13" a="1"/>
  <c r="D257" i="13"/>
  <c r="E257" i="13" a="1"/>
  <c r="E257" i="13"/>
  <c r="F257" i="13" a="1"/>
  <c r="F257" i="13"/>
  <c r="G257" i="13" a="1"/>
  <c r="G257" i="13"/>
  <c r="H257" i="13" a="1"/>
  <c r="H257" i="13"/>
  <c r="I257" i="13" a="1"/>
  <c r="I257" i="13"/>
  <c r="J257" i="13" a="1"/>
  <c r="J257" i="13"/>
  <c r="B258" i="13" a="1"/>
  <c r="B258" i="13"/>
  <c r="C258" i="13" a="1"/>
  <c r="C258" i="13"/>
  <c r="D258" i="13" a="1"/>
  <c r="D258" i="13"/>
  <c r="E258" i="13" a="1"/>
  <c r="E258" i="13"/>
  <c r="F258" i="13" a="1"/>
  <c r="F258" i="13"/>
  <c r="G258" i="13" a="1"/>
  <c r="G258" i="13"/>
  <c r="H258" i="13" a="1"/>
  <c r="H258" i="13"/>
  <c r="I258" i="13" a="1"/>
  <c r="I258" i="13"/>
  <c r="J258" i="13" a="1"/>
  <c r="J258" i="13"/>
  <c r="B259" i="13" a="1"/>
  <c r="B259" i="13"/>
  <c r="C259" i="13" a="1"/>
  <c r="C259" i="13"/>
  <c r="D259" i="13" a="1"/>
  <c r="D259" i="13"/>
  <c r="E259" i="13" a="1"/>
  <c r="E259" i="13"/>
  <c r="F259" i="13" a="1"/>
  <c r="F259" i="13"/>
  <c r="G259" i="13" a="1"/>
  <c r="G259" i="13"/>
  <c r="H259" i="13" a="1"/>
  <c r="H259" i="13"/>
  <c r="I259" i="13" a="1"/>
  <c r="I259" i="13"/>
  <c r="J259" i="13" a="1"/>
  <c r="J259" i="13"/>
  <c r="B260" i="13" a="1"/>
  <c r="B260" i="13"/>
  <c r="C260" i="13" a="1"/>
  <c r="C260" i="13"/>
  <c r="D260" i="13" a="1"/>
  <c r="D260" i="13"/>
  <c r="E260" i="13" a="1"/>
  <c r="E260" i="13"/>
  <c r="F260" i="13" a="1"/>
  <c r="F260" i="13"/>
  <c r="G260" i="13" a="1"/>
  <c r="G260" i="13"/>
  <c r="H260" i="13" a="1"/>
  <c r="H260" i="13"/>
  <c r="I260" i="13" a="1"/>
  <c r="I260" i="13"/>
  <c r="J260" i="13" a="1"/>
  <c r="J260" i="13"/>
  <c r="B261" i="13" a="1"/>
  <c r="B261" i="13"/>
  <c r="C261" i="13" a="1"/>
  <c r="C261" i="13"/>
  <c r="D261" i="13" a="1"/>
  <c r="D261" i="13"/>
  <c r="E261" i="13" a="1"/>
  <c r="E261" i="13"/>
  <c r="F261" i="13" a="1"/>
  <c r="F261" i="13"/>
  <c r="G261" i="13" a="1"/>
  <c r="G261" i="13"/>
  <c r="H261" i="13" a="1"/>
  <c r="H261" i="13"/>
  <c r="I261" i="13" a="1"/>
  <c r="I261" i="13"/>
  <c r="J261" i="13" a="1"/>
  <c r="J261" i="13"/>
  <c r="B262" i="13" a="1"/>
  <c r="B262" i="13"/>
  <c r="C262" i="13" a="1"/>
  <c r="C262" i="13"/>
  <c r="D262" i="13" a="1"/>
  <c r="D262" i="13"/>
  <c r="E262" i="13" a="1"/>
  <c r="E262" i="13"/>
  <c r="F262" i="13" a="1"/>
  <c r="F262" i="13"/>
  <c r="G262" i="13" a="1"/>
  <c r="G262" i="13"/>
  <c r="H262" i="13" a="1"/>
  <c r="H262" i="13"/>
  <c r="I262" i="13" a="1"/>
  <c r="I262" i="13"/>
  <c r="J262" i="13" a="1"/>
  <c r="J262" i="13"/>
  <c r="B263" i="13" a="1"/>
  <c r="B263" i="13"/>
  <c r="C263" i="13" a="1"/>
  <c r="C263" i="13"/>
  <c r="D263" i="13" a="1"/>
  <c r="D263" i="13"/>
  <c r="E263" i="13" a="1"/>
  <c r="E263" i="13"/>
  <c r="F263" i="13" a="1"/>
  <c r="F263" i="13"/>
  <c r="G263" i="13" a="1"/>
  <c r="G263" i="13"/>
  <c r="H263" i="13" a="1"/>
  <c r="H263" i="13"/>
  <c r="I263" i="13" a="1"/>
  <c r="I263" i="13"/>
  <c r="J263" i="13" a="1"/>
  <c r="J263" i="13"/>
  <c r="B264" i="13" a="1"/>
  <c r="B264" i="13"/>
  <c r="C264" i="13" a="1"/>
  <c r="C264" i="13"/>
  <c r="D264" i="13" a="1"/>
  <c r="D264" i="13"/>
  <c r="E264" i="13" a="1"/>
  <c r="E264" i="13"/>
  <c r="F264" i="13" a="1"/>
  <c r="F264" i="13"/>
  <c r="G264" i="13" a="1"/>
  <c r="G264" i="13"/>
  <c r="H264" i="13" a="1"/>
  <c r="H264" i="13"/>
  <c r="I264" i="13" a="1"/>
  <c r="I264" i="13"/>
  <c r="J264" i="13" a="1"/>
  <c r="J264" i="13"/>
  <c r="B265" i="13" a="1"/>
  <c r="B265" i="13"/>
  <c r="C265" i="13" a="1"/>
  <c r="C265" i="13"/>
  <c r="D265" i="13" a="1"/>
  <c r="D265" i="13"/>
  <c r="E265" i="13" a="1"/>
  <c r="E265" i="13"/>
  <c r="F265" i="13" a="1"/>
  <c r="F265" i="13"/>
  <c r="G265" i="13" a="1"/>
  <c r="G265" i="13"/>
  <c r="H265" i="13" a="1"/>
  <c r="H265" i="13"/>
  <c r="I265" i="13" a="1"/>
  <c r="I265" i="13"/>
  <c r="J265" i="13" a="1"/>
  <c r="J265" i="13"/>
  <c r="B266" i="13" a="1"/>
  <c r="B266" i="13"/>
  <c r="C266" i="13" a="1"/>
  <c r="C266" i="13"/>
  <c r="D266" i="13" a="1"/>
  <c r="D266" i="13"/>
  <c r="E266" i="13" a="1"/>
  <c r="E266" i="13"/>
  <c r="F266" i="13" a="1"/>
  <c r="F266" i="13"/>
  <c r="G266" i="13" a="1"/>
  <c r="G266" i="13"/>
  <c r="H266" i="13" a="1"/>
  <c r="H266" i="13"/>
  <c r="I266" i="13" a="1"/>
  <c r="I266" i="13"/>
  <c r="J266" i="13" a="1"/>
  <c r="J266" i="13"/>
  <c r="B267" i="13" a="1"/>
  <c r="B267" i="13"/>
  <c r="C267" i="13" a="1"/>
  <c r="C267" i="13"/>
  <c r="D267" i="13" a="1"/>
  <c r="D267" i="13"/>
  <c r="E267" i="13" a="1"/>
  <c r="E267" i="13"/>
  <c r="F267" i="13" a="1"/>
  <c r="F267" i="13"/>
  <c r="G267" i="13" a="1"/>
  <c r="G267" i="13"/>
  <c r="H267" i="13" a="1"/>
  <c r="H267" i="13"/>
  <c r="I267" i="13" a="1"/>
  <c r="I267" i="13"/>
  <c r="J267" i="13" a="1"/>
  <c r="J267" i="13"/>
  <c r="B268" i="13" a="1"/>
  <c r="B268" i="13"/>
  <c r="C268" i="13" a="1"/>
  <c r="C268" i="13"/>
  <c r="D268" i="13" a="1"/>
  <c r="D268" i="13"/>
  <c r="E268" i="13" a="1"/>
  <c r="E268" i="13"/>
  <c r="F268" i="13" a="1"/>
  <c r="F268" i="13"/>
  <c r="G268" i="13" a="1"/>
  <c r="G268" i="13"/>
  <c r="H268" i="13" a="1"/>
  <c r="H268" i="13"/>
  <c r="I268" i="13" a="1"/>
  <c r="I268" i="13"/>
  <c r="J268" i="13" a="1"/>
  <c r="J268" i="13"/>
  <c r="B269" i="13" a="1"/>
  <c r="B269" i="13"/>
  <c r="C269" i="13" a="1"/>
  <c r="C269" i="13"/>
  <c r="D269" i="13" a="1"/>
  <c r="D269" i="13"/>
  <c r="E269" i="13" a="1"/>
  <c r="E269" i="13"/>
  <c r="F269" i="13" a="1"/>
  <c r="F269" i="13"/>
  <c r="G269" i="13" a="1"/>
  <c r="G269" i="13"/>
  <c r="H269" i="13" a="1"/>
  <c r="H269" i="13"/>
  <c r="I269" i="13" a="1"/>
  <c r="I269" i="13"/>
  <c r="J269" i="13" a="1"/>
  <c r="J269" i="13"/>
  <c r="B270" i="13" a="1"/>
  <c r="B270" i="13"/>
  <c r="C270" i="13" a="1"/>
  <c r="C270" i="13"/>
  <c r="D270" i="13" a="1"/>
  <c r="D270" i="13"/>
  <c r="E270" i="13" a="1"/>
  <c r="E270" i="13"/>
  <c r="F270" i="13" a="1"/>
  <c r="F270" i="13"/>
  <c r="G270" i="13" a="1"/>
  <c r="G270" i="13"/>
  <c r="H270" i="13" a="1"/>
  <c r="H270" i="13"/>
  <c r="I270" i="13" a="1"/>
  <c r="I270" i="13"/>
  <c r="J270" i="13" a="1"/>
  <c r="J270" i="13"/>
  <c r="B271" i="13" a="1"/>
  <c r="B271" i="13"/>
  <c r="C271" i="13" a="1"/>
  <c r="C271" i="13"/>
  <c r="D271" i="13" a="1"/>
  <c r="D271" i="13"/>
  <c r="E271" i="13" a="1"/>
  <c r="E271" i="13"/>
  <c r="F271" i="13" a="1"/>
  <c r="F271" i="13"/>
  <c r="G271" i="13" a="1"/>
  <c r="G271" i="13"/>
  <c r="H271" i="13" a="1"/>
  <c r="H271" i="13"/>
  <c r="I271" i="13" a="1"/>
  <c r="I271" i="13"/>
  <c r="J271" i="13" a="1"/>
  <c r="J271" i="13"/>
  <c r="B272" i="13" a="1"/>
  <c r="B272" i="13"/>
  <c r="C272" i="13" a="1"/>
  <c r="C272" i="13"/>
  <c r="D272" i="13" a="1"/>
  <c r="D272" i="13"/>
  <c r="E272" i="13" a="1"/>
  <c r="E272" i="13"/>
  <c r="F272" i="13" a="1"/>
  <c r="F272" i="13"/>
  <c r="G272" i="13" a="1"/>
  <c r="G272" i="13"/>
  <c r="H272" i="13" a="1"/>
  <c r="H272" i="13"/>
  <c r="I272" i="13" a="1"/>
  <c r="I272" i="13"/>
  <c r="J272" i="13" a="1"/>
  <c r="J272" i="13"/>
  <c r="B273" i="13" a="1"/>
  <c r="B273" i="13"/>
  <c r="C273" i="13" a="1"/>
  <c r="C273" i="13"/>
  <c r="D273" i="13" a="1"/>
  <c r="D273" i="13"/>
  <c r="E273" i="13" a="1"/>
  <c r="E273" i="13"/>
  <c r="F273" i="13" a="1"/>
  <c r="F273" i="13"/>
  <c r="G273" i="13" a="1"/>
  <c r="G273" i="13"/>
  <c r="H273" i="13" a="1"/>
  <c r="H273" i="13"/>
  <c r="I273" i="13" a="1"/>
  <c r="I273" i="13"/>
  <c r="J273" i="13" a="1"/>
  <c r="J273" i="13"/>
  <c r="B274" i="13" a="1"/>
  <c r="B274" i="13"/>
  <c r="C274" i="13" a="1"/>
  <c r="C274" i="13"/>
  <c r="D274" i="13" a="1"/>
  <c r="D274" i="13"/>
  <c r="E274" i="13" a="1"/>
  <c r="E274" i="13"/>
  <c r="F274" i="13" a="1"/>
  <c r="F274" i="13"/>
  <c r="G274" i="13" a="1"/>
  <c r="G274" i="13"/>
  <c r="H274" i="13" a="1"/>
  <c r="H274" i="13"/>
  <c r="I274" i="13" a="1"/>
  <c r="I274" i="13"/>
  <c r="J274" i="13" a="1"/>
  <c r="J274" i="13"/>
  <c r="B275" i="13" a="1"/>
  <c r="B275" i="13"/>
  <c r="C275" i="13" a="1"/>
  <c r="C275" i="13"/>
  <c r="D275" i="13" a="1"/>
  <c r="D275" i="13"/>
  <c r="E275" i="13" a="1"/>
  <c r="E275" i="13"/>
  <c r="F275" i="13" a="1"/>
  <c r="F275" i="13"/>
  <c r="G275" i="13" a="1"/>
  <c r="G275" i="13"/>
  <c r="H275" i="13" a="1"/>
  <c r="H275" i="13"/>
  <c r="I275" i="13" a="1"/>
  <c r="I275" i="13"/>
  <c r="J275" i="13" a="1"/>
  <c r="J275" i="13"/>
  <c r="B276" i="13" a="1"/>
  <c r="B276" i="13"/>
  <c r="C276" i="13" a="1"/>
  <c r="C276" i="13"/>
  <c r="D276" i="13" a="1"/>
  <c r="D276" i="13"/>
  <c r="E276" i="13" a="1"/>
  <c r="E276" i="13"/>
  <c r="F276" i="13" a="1"/>
  <c r="F276" i="13"/>
  <c r="G276" i="13" a="1"/>
  <c r="G276" i="13"/>
  <c r="H276" i="13" a="1"/>
  <c r="H276" i="13"/>
  <c r="I276" i="13" a="1"/>
  <c r="I276" i="13"/>
  <c r="J276" i="13" a="1"/>
  <c r="J276" i="13"/>
  <c r="B277" i="13" a="1"/>
  <c r="B277" i="13"/>
  <c r="C277" i="13" a="1"/>
  <c r="C277" i="13"/>
  <c r="D277" i="13" a="1"/>
  <c r="D277" i="13"/>
  <c r="E277" i="13" a="1"/>
  <c r="E277" i="13"/>
  <c r="F277" i="13" a="1"/>
  <c r="F277" i="13"/>
  <c r="G277" i="13" a="1"/>
  <c r="G277" i="13"/>
  <c r="H277" i="13" a="1"/>
  <c r="H277" i="13"/>
  <c r="I277" i="13" a="1"/>
  <c r="I277" i="13"/>
  <c r="J277" i="13" a="1"/>
  <c r="J277" i="13"/>
  <c r="B278" i="13" a="1"/>
  <c r="B278" i="13"/>
  <c r="C278" i="13" a="1"/>
  <c r="C278" i="13"/>
  <c r="D278" i="13" a="1"/>
  <c r="D278" i="13"/>
  <c r="E278" i="13" a="1"/>
  <c r="E278" i="13"/>
  <c r="F278" i="13" a="1"/>
  <c r="F278" i="13"/>
  <c r="G278" i="13" a="1"/>
  <c r="G278" i="13"/>
  <c r="H278" i="13" a="1"/>
  <c r="H278" i="13"/>
  <c r="I278" i="13" a="1"/>
  <c r="I278" i="13"/>
  <c r="J278" i="13" a="1"/>
  <c r="J278" i="13"/>
  <c r="B279" i="13" a="1"/>
  <c r="B279" i="13"/>
  <c r="C279" i="13" a="1"/>
  <c r="C279" i="13"/>
  <c r="D279" i="13" a="1"/>
  <c r="D279" i="13"/>
  <c r="E279" i="13" a="1"/>
  <c r="E279" i="13"/>
  <c r="F279" i="13" a="1"/>
  <c r="F279" i="13"/>
  <c r="G279" i="13" a="1"/>
  <c r="G279" i="13"/>
  <c r="H279" i="13" a="1"/>
  <c r="H279" i="13"/>
  <c r="I279" i="13" a="1"/>
  <c r="I279" i="13"/>
  <c r="J279" i="13" a="1"/>
  <c r="J279" i="13"/>
  <c r="B280" i="13" a="1"/>
  <c r="B280" i="13"/>
  <c r="C280" i="13" a="1"/>
  <c r="C280" i="13"/>
  <c r="D280" i="13" a="1"/>
  <c r="D280" i="13"/>
  <c r="E280" i="13" a="1"/>
  <c r="E280" i="13"/>
  <c r="F280" i="13" a="1"/>
  <c r="F280" i="13"/>
  <c r="G280" i="13" a="1"/>
  <c r="G280" i="13"/>
  <c r="H280" i="13" a="1"/>
  <c r="H280" i="13"/>
  <c r="I280" i="13" a="1"/>
  <c r="I280" i="13"/>
  <c r="J280" i="13" a="1"/>
  <c r="J280" i="13"/>
  <c r="B281" i="13" a="1"/>
  <c r="B281" i="13"/>
  <c r="C281" i="13" a="1"/>
  <c r="C281" i="13"/>
  <c r="D281" i="13" a="1"/>
  <c r="D281" i="13"/>
  <c r="E281" i="13" a="1"/>
  <c r="E281" i="13"/>
  <c r="F281" i="13" a="1"/>
  <c r="F281" i="13"/>
  <c r="G281" i="13" a="1"/>
  <c r="G281" i="13"/>
  <c r="H281" i="13" a="1"/>
  <c r="H281" i="13"/>
  <c r="I281" i="13" a="1"/>
  <c r="I281" i="13"/>
  <c r="J281" i="13" a="1"/>
  <c r="J281" i="13"/>
  <c r="B282" i="13" a="1"/>
  <c r="B282" i="13"/>
  <c r="C282" i="13" a="1"/>
  <c r="C282" i="13"/>
  <c r="D282" i="13" a="1"/>
  <c r="D282" i="13"/>
  <c r="E282" i="13" a="1"/>
  <c r="E282" i="13"/>
  <c r="F282" i="13" a="1"/>
  <c r="F282" i="13"/>
  <c r="G282" i="13" a="1"/>
  <c r="G282" i="13"/>
  <c r="H282" i="13" a="1"/>
  <c r="H282" i="13"/>
  <c r="I282" i="13" a="1"/>
  <c r="I282" i="13"/>
  <c r="J282" i="13" a="1"/>
  <c r="J282" i="13"/>
  <c r="B283" i="13" a="1"/>
  <c r="B283" i="13"/>
  <c r="C283" i="13" a="1"/>
  <c r="C283" i="13"/>
  <c r="D283" i="13" a="1"/>
  <c r="D283" i="13"/>
  <c r="E283" i="13" a="1"/>
  <c r="E283" i="13"/>
  <c r="F283" i="13" a="1"/>
  <c r="F283" i="13"/>
  <c r="G283" i="13" a="1"/>
  <c r="G283" i="13"/>
  <c r="H283" i="13" a="1"/>
  <c r="H283" i="13"/>
  <c r="I283" i="13" a="1"/>
  <c r="I283" i="13"/>
  <c r="J283" i="13" a="1"/>
  <c r="J283" i="13"/>
  <c r="B284" i="13" a="1"/>
  <c r="B284" i="13"/>
  <c r="C284" i="13" a="1"/>
  <c r="C284" i="13"/>
  <c r="D284" i="13" a="1"/>
  <c r="D284" i="13"/>
  <c r="E284" i="13" a="1"/>
  <c r="E284" i="13"/>
  <c r="F284" i="13" a="1"/>
  <c r="F284" i="13"/>
  <c r="G284" i="13" a="1"/>
  <c r="G284" i="13"/>
  <c r="H284" i="13" a="1"/>
  <c r="H284" i="13"/>
  <c r="I284" i="13" a="1"/>
  <c r="I284" i="13"/>
  <c r="J284" i="13" a="1"/>
  <c r="J284" i="13"/>
  <c r="B285" i="13" a="1"/>
  <c r="B285" i="13"/>
  <c r="C285" i="13" a="1"/>
  <c r="C285" i="13"/>
  <c r="D285" i="13" a="1"/>
  <c r="D285" i="13"/>
  <c r="E285" i="13" a="1"/>
  <c r="E285" i="13"/>
  <c r="F285" i="13" a="1"/>
  <c r="F285" i="13"/>
  <c r="G285" i="13" a="1"/>
  <c r="G285" i="13"/>
  <c r="H285" i="13" a="1"/>
  <c r="H285" i="13"/>
  <c r="I285" i="13" a="1"/>
  <c r="I285" i="13"/>
  <c r="J285" i="13" a="1"/>
  <c r="J285" i="13"/>
  <c r="B286" i="13" a="1"/>
  <c r="B286" i="13"/>
  <c r="C286" i="13" a="1"/>
  <c r="C286" i="13"/>
  <c r="D286" i="13" a="1"/>
  <c r="D286" i="13"/>
  <c r="E286" i="13" a="1"/>
  <c r="E286" i="13"/>
  <c r="F286" i="13" a="1"/>
  <c r="F286" i="13"/>
  <c r="G286" i="13" a="1"/>
  <c r="G286" i="13"/>
  <c r="H286" i="13" a="1"/>
  <c r="H286" i="13"/>
  <c r="I286" i="13" a="1"/>
  <c r="I286" i="13"/>
  <c r="J286" i="13" a="1"/>
  <c r="J286" i="13"/>
  <c r="B287" i="13" a="1"/>
  <c r="B287" i="13"/>
  <c r="C287" i="13" a="1"/>
  <c r="C287" i="13"/>
  <c r="D287" i="13" a="1"/>
  <c r="D287" i="13"/>
  <c r="E287" i="13" a="1"/>
  <c r="E287" i="13"/>
  <c r="F287" i="13" a="1"/>
  <c r="F287" i="13"/>
  <c r="G287" i="13" a="1"/>
  <c r="G287" i="13"/>
  <c r="H287" i="13" a="1"/>
  <c r="H287" i="13"/>
  <c r="I287" i="13" a="1"/>
  <c r="I287" i="13"/>
  <c r="J287" i="13" a="1"/>
  <c r="J287" i="13"/>
  <c r="B288" i="13" a="1"/>
  <c r="B288" i="13"/>
  <c r="C288" i="13" a="1"/>
  <c r="C288" i="13"/>
  <c r="D288" i="13" a="1"/>
  <c r="D288" i="13"/>
  <c r="E288" i="13" a="1"/>
  <c r="E288" i="13"/>
  <c r="F288" i="13" a="1"/>
  <c r="F288" i="13"/>
  <c r="G288" i="13" a="1"/>
  <c r="G288" i="13"/>
  <c r="H288" i="13" a="1"/>
  <c r="H288" i="13"/>
  <c r="I288" i="13" a="1"/>
  <c r="I288" i="13"/>
  <c r="J288" i="13" a="1"/>
  <c r="J288" i="13"/>
  <c r="B289" i="13" a="1"/>
  <c r="B289" i="13"/>
  <c r="C289" i="13" a="1"/>
  <c r="C289" i="13"/>
  <c r="D289" i="13" a="1"/>
  <c r="D289" i="13"/>
  <c r="E289" i="13" a="1"/>
  <c r="E289" i="13"/>
  <c r="F289" i="13" a="1"/>
  <c r="F289" i="13"/>
  <c r="G289" i="13" a="1"/>
  <c r="G289" i="13"/>
  <c r="H289" i="13" a="1"/>
  <c r="H289" i="13"/>
  <c r="I289" i="13" a="1"/>
  <c r="I289" i="13"/>
  <c r="J289" i="13" a="1"/>
  <c r="J289" i="13"/>
  <c r="B290" i="13" a="1"/>
  <c r="B290" i="13"/>
  <c r="C290" i="13" a="1"/>
  <c r="C290" i="13"/>
  <c r="D290" i="13" a="1"/>
  <c r="D290" i="13"/>
  <c r="E290" i="13" a="1"/>
  <c r="E290" i="13"/>
  <c r="F290" i="13" a="1"/>
  <c r="F290" i="13"/>
  <c r="G290" i="13" a="1"/>
  <c r="G290" i="13"/>
  <c r="H290" i="13" a="1"/>
  <c r="H290" i="13"/>
  <c r="I290" i="13" a="1"/>
  <c r="I290" i="13"/>
  <c r="J290" i="13" a="1"/>
  <c r="J290" i="13"/>
  <c r="B291" i="13" a="1"/>
  <c r="B291" i="13"/>
  <c r="C291" i="13" a="1"/>
  <c r="C291" i="13"/>
  <c r="D291" i="13" a="1"/>
  <c r="D291" i="13"/>
  <c r="E291" i="13" a="1"/>
  <c r="E291" i="13"/>
  <c r="F291" i="13" a="1"/>
  <c r="F291" i="13"/>
  <c r="G291" i="13" a="1"/>
  <c r="G291" i="13"/>
  <c r="H291" i="13" a="1"/>
  <c r="H291" i="13"/>
  <c r="I291" i="13" a="1"/>
  <c r="I291" i="13"/>
  <c r="J291" i="13" a="1"/>
  <c r="J291" i="13"/>
  <c r="B292" i="13" a="1"/>
  <c r="B292" i="13"/>
  <c r="C292" i="13" a="1"/>
  <c r="C292" i="13"/>
  <c r="D292" i="13" a="1"/>
  <c r="D292" i="13"/>
  <c r="E292" i="13" a="1"/>
  <c r="E292" i="13"/>
  <c r="F292" i="13" a="1"/>
  <c r="F292" i="13"/>
  <c r="G292" i="13" a="1"/>
  <c r="G292" i="13"/>
  <c r="H292" i="13" a="1"/>
  <c r="H292" i="13"/>
  <c r="I292" i="13" a="1"/>
  <c r="I292" i="13"/>
  <c r="J292" i="13" a="1"/>
  <c r="J292" i="13"/>
  <c r="B293" i="13" a="1"/>
  <c r="B293" i="13"/>
  <c r="C293" i="13" a="1"/>
  <c r="C293" i="13"/>
  <c r="D293" i="13" a="1"/>
  <c r="D293" i="13"/>
  <c r="E293" i="13" a="1"/>
  <c r="E293" i="13"/>
  <c r="F293" i="13" a="1"/>
  <c r="F293" i="13"/>
  <c r="G293" i="13" a="1"/>
  <c r="G293" i="13"/>
  <c r="H293" i="13" a="1"/>
  <c r="H293" i="13"/>
  <c r="I293" i="13" a="1"/>
  <c r="I293" i="13"/>
  <c r="J293" i="13" a="1"/>
  <c r="J293" i="13"/>
  <c r="B294" i="13" a="1"/>
  <c r="B294" i="13"/>
  <c r="C294" i="13" a="1"/>
  <c r="C294" i="13"/>
  <c r="D294" i="13" a="1"/>
  <c r="D294" i="13"/>
  <c r="E294" i="13" a="1"/>
  <c r="E294" i="13"/>
  <c r="F294" i="13" a="1"/>
  <c r="F294" i="13"/>
  <c r="G294" i="13" a="1"/>
  <c r="G294" i="13"/>
  <c r="H294" i="13" a="1"/>
  <c r="H294" i="13"/>
  <c r="I294" i="13" a="1"/>
  <c r="I294" i="13"/>
  <c r="J294" i="13" a="1"/>
  <c r="J294" i="13"/>
  <c r="B295" i="13" a="1"/>
  <c r="B295" i="13"/>
  <c r="C295" i="13" a="1"/>
  <c r="C295" i="13"/>
  <c r="D295" i="13" a="1"/>
  <c r="D295" i="13"/>
  <c r="E295" i="13" a="1"/>
  <c r="E295" i="13"/>
  <c r="F295" i="13" a="1"/>
  <c r="F295" i="13"/>
  <c r="G295" i="13" a="1"/>
  <c r="G295" i="13"/>
  <c r="H295" i="13" a="1"/>
  <c r="H295" i="13"/>
  <c r="I295" i="13" a="1"/>
  <c r="I295" i="13"/>
  <c r="J295" i="13" a="1"/>
  <c r="J295" i="13"/>
  <c r="B296" i="13" a="1"/>
  <c r="B296" i="13"/>
  <c r="C296" i="13" a="1"/>
  <c r="C296" i="13"/>
  <c r="D296" i="13" a="1"/>
  <c r="D296" i="13"/>
  <c r="E296" i="13" a="1"/>
  <c r="E296" i="13"/>
  <c r="F296" i="13" a="1"/>
  <c r="F296" i="13"/>
  <c r="G296" i="13" a="1"/>
  <c r="G296" i="13"/>
  <c r="H296" i="13" a="1"/>
  <c r="H296" i="13"/>
  <c r="I296" i="13" a="1"/>
  <c r="I296" i="13"/>
  <c r="J296" i="13" a="1"/>
  <c r="J296" i="13"/>
  <c r="B297" i="13" a="1"/>
  <c r="B297" i="13"/>
  <c r="C297" i="13" a="1"/>
  <c r="C297" i="13"/>
  <c r="D297" i="13" a="1"/>
  <c r="D297" i="13"/>
  <c r="E297" i="13" a="1"/>
  <c r="E297" i="13"/>
  <c r="F297" i="13" a="1"/>
  <c r="F297" i="13"/>
  <c r="G297" i="13" a="1"/>
  <c r="G297" i="13"/>
  <c r="H297" i="13" a="1"/>
  <c r="H297" i="13"/>
  <c r="I297" i="13" a="1"/>
  <c r="I297" i="13"/>
  <c r="J297" i="13" a="1"/>
  <c r="J297" i="13"/>
  <c r="B298" i="13" a="1"/>
  <c r="B298" i="13"/>
  <c r="C298" i="13" a="1"/>
  <c r="C298" i="13"/>
  <c r="D298" i="13" a="1"/>
  <c r="D298" i="13"/>
  <c r="E298" i="13" a="1"/>
  <c r="E298" i="13"/>
  <c r="F298" i="13" a="1"/>
  <c r="F298" i="13"/>
  <c r="G298" i="13" a="1"/>
  <c r="G298" i="13"/>
  <c r="H298" i="13" a="1"/>
  <c r="H298" i="13"/>
  <c r="I298" i="13" a="1"/>
  <c r="I298" i="13"/>
  <c r="J298" i="13" a="1"/>
  <c r="J298" i="13"/>
  <c r="B299" i="13" a="1"/>
  <c r="B299" i="13"/>
  <c r="C299" i="13" a="1"/>
  <c r="C299" i="13"/>
  <c r="D299" i="13" a="1"/>
  <c r="D299" i="13"/>
  <c r="E299" i="13" a="1"/>
  <c r="E299" i="13"/>
  <c r="F299" i="13" a="1"/>
  <c r="F299" i="13"/>
  <c r="G299" i="13" a="1"/>
  <c r="G299" i="13"/>
  <c r="H299" i="13" a="1"/>
  <c r="H299" i="13"/>
  <c r="I299" i="13" a="1"/>
  <c r="I299" i="13"/>
  <c r="J299" i="13" a="1"/>
  <c r="J299" i="13"/>
  <c r="B300" i="13" a="1"/>
  <c r="B300" i="13"/>
  <c r="C300" i="13" a="1"/>
  <c r="C300" i="13"/>
  <c r="D300" i="13" a="1"/>
  <c r="D300" i="13"/>
  <c r="E300" i="13" a="1"/>
  <c r="E300" i="13"/>
  <c r="F300" i="13" a="1"/>
  <c r="F300" i="13"/>
  <c r="G300" i="13" a="1"/>
  <c r="G300" i="13"/>
  <c r="H300" i="13" a="1"/>
  <c r="H300" i="13"/>
  <c r="I300" i="13" a="1"/>
  <c r="I300" i="13"/>
  <c r="J300" i="13" a="1"/>
  <c r="J300" i="13"/>
  <c r="B301" i="13" a="1"/>
  <c r="B301" i="13"/>
  <c r="C301" i="13" a="1"/>
  <c r="C301" i="13"/>
  <c r="D301" i="13" a="1"/>
  <c r="D301" i="13"/>
  <c r="E301" i="13" a="1"/>
  <c r="E301" i="13"/>
  <c r="F301" i="13" a="1"/>
  <c r="F301" i="13"/>
  <c r="G301" i="13" a="1"/>
  <c r="G301" i="13"/>
  <c r="H301" i="13" a="1"/>
  <c r="H301" i="13"/>
  <c r="I301" i="13" a="1"/>
  <c r="I301" i="13"/>
  <c r="J301" i="13" a="1"/>
  <c r="J301" i="13"/>
  <c r="B302" i="13" a="1"/>
  <c r="B302" i="13"/>
  <c r="C302" i="13" a="1"/>
  <c r="C302" i="13"/>
  <c r="D302" i="13" a="1"/>
  <c r="D302" i="13"/>
  <c r="E302" i="13" a="1"/>
  <c r="E302" i="13"/>
  <c r="F302" i="13" a="1"/>
  <c r="F302" i="13"/>
  <c r="G302" i="13" a="1"/>
  <c r="G302" i="13"/>
  <c r="H302" i="13" a="1"/>
  <c r="H302" i="13"/>
  <c r="I302" i="13" a="1"/>
  <c r="I302" i="13"/>
  <c r="J302" i="13" a="1"/>
  <c r="J302" i="13"/>
  <c r="B303" i="13" a="1"/>
  <c r="B303" i="13"/>
  <c r="C303" i="13" a="1"/>
  <c r="C303" i="13"/>
  <c r="D303" i="13" a="1"/>
  <c r="D303" i="13"/>
  <c r="E303" i="13" a="1"/>
  <c r="E303" i="13"/>
  <c r="F303" i="13" a="1"/>
  <c r="F303" i="13"/>
  <c r="G303" i="13" a="1"/>
  <c r="G303" i="13"/>
  <c r="H303" i="13" a="1"/>
  <c r="H303" i="13"/>
  <c r="I303" i="13" a="1"/>
  <c r="I303" i="13"/>
  <c r="J303" i="13" a="1"/>
  <c r="J303" i="13"/>
  <c r="B304" i="13" a="1"/>
  <c r="B304" i="13"/>
  <c r="C304" i="13" a="1"/>
  <c r="C304" i="13"/>
  <c r="D304" i="13" a="1"/>
  <c r="D304" i="13"/>
  <c r="E304" i="13" a="1"/>
  <c r="E304" i="13"/>
  <c r="F304" i="13" a="1"/>
  <c r="F304" i="13"/>
  <c r="G304" i="13" a="1"/>
  <c r="G304" i="13"/>
  <c r="H304" i="13" a="1"/>
  <c r="H304" i="13"/>
  <c r="I304" i="13" a="1"/>
  <c r="I304" i="13"/>
  <c r="J304" i="13" a="1"/>
  <c r="J304" i="13"/>
  <c r="B305" i="13" a="1"/>
  <c r="B305" i="13"/>
  <c r="C305" i="13" a="1"/>
  <c r="C305" i="13"/>
  <c r="D305" i="13" a="1"/>
  <c r="D305" i="13"/>
  <c r="E305" i="13" a="1"/>
  <c r="E305" i="13"/>
  <c r="F305" i="13" a="1"/>
  <c r="F305" i="13"/>
  <c r="G305" i="13" a="1"/>
  <c r="G305" i="13"/>
  <c r="H305" i="13" a="1"/>
  <c r="H305" i="13"/>
  <c r="I305" i="13" a="1"/>
  <c r="I305" i="13"/>
  <c r="J305" i="13" a="1"/>
  <c r="J305" i="13"/>
  <c r="B306" i="13" a="1"/>
  <c r="B306" i="13"/>
  <c r="C306" i="13" a="1"/>
  <c r="C306" i="13"/>
  <c r="D306" i="13" a="1"/>
  <c r="D306" i="13"/>
  <c r="E306" i="13" a="1"/>
  <c r="E306" i="13"/>
  <c r="F306" i="13" a="1"/>
  <c r="F306" i="13"/>
  <c r="G306" i="13" a="1"/>
  <c r="G306" i="13"/>
  <c r="H306" i="13" a="1"/>
  <c r="H306" i="13"/>
  <c r="I306" i="13" a="1"/>
  <c r="I306" i="13"/>
  <c r="J306" i="13" a="1"/>
  <c r="J306" i="13"/>
  <c r="B307" i="13" a="1"/>
  <c r="B307" i="13"/>
  <c r="C307" i="13" a="1"/>
  <c r="C307" i="13"/>
  <c r="D307" i="13" a="1"/>
  <c r="D307" i="13"/>
  <c r="E307" i="13" a="1"/>
  <c r="E307" i="13"/>
  <c r="F307" i="13" a="1"/>
  <c r="F307" i="13"/>
  <c r="G307" i="13" a="1"/>
  <c r="G307" i="13"/>
  <c r="H307" i="13" a="1"/>
  <c r="H307" i="13"/>
  <c r="I307" i="13" a="1"/>
  <c r="I307" i="13"/>
  <c r="J307" i="13" a="1"/>
  <c r="J307" i="13"/>
  <c r="B308" i="13" a="1"/>
  <c r="B308" i="13"/>
  <c r="C308" i="13" a="1"/>
  <c r="C308" i="13"/>
  <c r="D308" i="13" a="1"/>
  <c r="D308" i="13"/>
  <c r="E308" i="13" a="1"/>
  <c r="E308" i="13"/>
  <c r="F308" i="13" a="1"/>
  <c r="F308" i="13"/>
  <c r="G308" i="13" a="1"/>
  <c r="G308" i="13"/>
  <c r="H308" i="13" a="1"/>
  <c r="H308" i="13"/>
  <c r="I308" i="13" a="1"/>
  <c r="I308" i="13"/>
  <c r="J308" i="13" a="1"/>
  <c r="J308" i="13"/>
  <c r="B309" i="13" a="1"/>
  <c r="B309" i="13"/>
  <c r="C309" i="13" a="1"/>
  <c r="C309" i="13"/>
  <c r="D309" i="13" a="1"/>
  <c r="D309" i="13"/>
  <c r="E309" i="13" a="1"/>
  <c r="E309" i="13"/>
  <c r="F309" i="13" a="1"/>
  <c r="F309" i="13"/>
  <c r="G309" i="13" a="1"/>
  <c r="G309" i="13"/>
  <c r="H309" i="13" a="1"/>
  <c r="H309" i="13"/>
  <c r="I309" i="13" a="1"/>
  <c r="I309" i="13"/>
  <c r="J309" i="13" a="1"/>
  <c r="J309" i="13"/>
  <c r="B310" i="13" a="1"/>
  <c r="B310" i="13"/>
  <c r="C310" i="13" a="1"/>
  <c r="C310" i="13"/>
  <c r="D310" i="13" a="1"/>
  <c r="D310" i="13"/>
  <c r="E310" i="13" a="1"/>
  <c r="E310" i="13"/>
  <c r="F310" i="13" a="1"/>
  <c r="F310" i="13"/>
  <c r="G310" i="13" a="1"/>
  <c r="G310" i="13"/>
  <c r="H310" i="13" a="1"/>
  <c r="H310" i="13"/>
  <c r="I310" i="13" a="1"/>
  <c r="I310" i="13"/>
  <c r="J310" i="13" a="1"/>
  <c r="J310" i="13"/>
  <c r="B311" i="13" a="1"/>
  <c r="B311" i="13"/>
  <c r="C311" i="13" a="1"/>
  <c r="C311" i="13"/>
  <c r="D311" i="13" a="1"/>
  <c r="D311" i="13"/>
  <c r="E311" i="13" a="1"/>
  <c r="E311" i="13"/>
  <c r="F311" i="13" a="1"/>
  <c r="F311" i="13"/>
  <c r="G311" i="13" a="1"/>
  <c r="G311" i="13"/>
  <c r="H311" i="13" a="1"/>
  <c r="H311" i="13"/>
  <c r="I311" i="13" a="1"/>
  <c r="I311" i="13"/>
  <c r="J311" i="13" a="1"/>
  <c r="J311" i="13"/>
  <c r="B312" i="13" a="1"/>
  <c r="B312" i="13"/>
  <c r="C312" i="13" a="1"/>
  <c r="C312" i="13"/>
  <c r="D312" i="13" a="1"/>
  <c r="D312" i="13"/>
  <c r="E312" i="13" a="1"/>
  <c r="E312" i="13"/>
  <c r="F312" i="13" a="1"/>
  <c r="F312" i="13"/>
  <c r="G312" i="13" a="1"/>
  <c r="G312" i="13"/>
  <c r="H312" i="13" a="1"/>
  <c r="H312" i="13"/>
  <c r="I312" i="13" a="1"/>
  <c r="I312" i="13"/>
  <c r="J312" i="13" a="1"/>
  <c r="J312" i="13"/>
  <c r="B313" i="13" a="1"/>
  <c r="B313" i="13"/>
  <c r="C313" i="13" a="1"/>
  <c r="C313" i="13"/>
  <c r="D313" i="13" a="1"/>
  <c r="D313" i="13"/>
  <c r="E313" i="13" a="1"/>
  <c r="E313" i="13"/>
  <c r="F313" i="13" a="1"/>
  <c r="F313" i="13"/>
  <c r="G313" i="13" a="1"/>
  <c r="G313" i="13"/>
  <c r="H313" i="13" a="1"/>
  <c r="H313" i="13"/>
  <c r="I313" i="13" a="1"/>
  <c r="I313" i="13"/>
  <c r="J313" i="13" a="1"/>
  <c r="J313" i="13"/>
  <c r="B314" i="13" a="1"/>
  <c r="B314" i="13"/>
  <c r="C314" i="13" a="1"/>
  <c r="C314" i="13"/>
  <c r="D314" i="13" a="1"/>
  <c r="D314" i="13"/>
  <c r="E314" i="13" a="1"/>
  <c r="E314" i="13"/>
  <c r="F314" i="13" a="1"/>
  <c r="F314" i="13"/>
  <c r="G314" i="13" a="1"/>
  <c r="G314" i="13"/>
  <c r="H314" i="13" a="1"/>
  <c r="H314" i="13"/>
  <c r="I314" i="13" a="1"/>
  <c r="I314" i="13"/>
  <c r="J314" i="13" a="1"/>
  <c r="J314" i="13"/>
  <c r="B315" i="13" a="1"/>
  <c r="B315" i="13"/>
  <c r="C315" i="13" a="1"/>
  <c r="C315" i="13"/>
  <c r="D315" i="13" a="1"/>
  <c r="D315" i="13"/>
  <c r="E315" i="13" a="1"/>
  <c r="E315" i="13"/>
  <c r="F315" i="13" a="1"/>
  <c r="F315" i="13"/>
  <c r="G315" i="13" a="1"/>
  <c r="G315" i="13"/>
  <c r="H315" i="13" a="1"/>
  <c r="H315" i="13"/>
  <c r="I315" i="13" a="1"/>
  <c r="I315" i="13"/>
  <c r="J315" i="13" a="1"/>
  <c r="J315" i="13"/>
  <c r="B316" i="13" a="1"/>
  <c r="B316" i="13"/>
  <c r="C316" i="13" a="1"/>
  <c r="C316" i="13"/>
  <c r="D316" i="13" a="1"/>
  <c r="D316" i="13"/>
  <c r="E316" i="13" a="1"/>
  <c r="E316" i="13"/>
  <c r="F316" i="13" a="1"/>
  <c r="F316" i="13"/>
  <c r="G316" i="13" a="1"/>
  <c r="G316" i="13"/>
  <c r="H316" i="13" a="1"/>
  <c r="H316" i="13"/>
  <c r="I316" i="13" a="1"/>
  <c r="I316" i="13"/>
  <c r="J316" i="13" a="1"/>
  <c r="J316" i="13"/>
  <c r="B317" i="13" a="1"/>
  <c r="B317" i="13"/>
  <c r="C317" i="13" a="1"/>
  <c r="C317" i="13"/>
  <c r="D317" i="13" a="1"/>
  <c r="D317" i="13"/>
  <c r="E317" i="13" a="1"/>
  <c r="E317" i="13"/>
  <c r="F317" i="13" a="1"/>
  <c r="F317" i="13"/>
  <c r="G317" i="13" a="1"/>
  <c r="G317" i="13"/>
  <c r="H317" i="13" a="1"/>
  <c r="H317" i="13"/>
  <c r="I317" i="13" a="1"/>
  <c r="I317" i="13"/>
  <c r="J317" i="13" a="1"/>
  <c r="J317" i="13"/>
  <c r="B318" i="13" a="1"/>
  <c r="B318" i="13"/>
  <c r="C318" i="13" a="1"/>
  <c r="C318" i="13"/>
  <c r="D318" i="13" a="1"/>
  <c r="D318" i="13"/>
  <c r="E318" i="13" a="1"/>
  <c r="E318" i="13"/>
  <c r="F318" i="13" a="1"/>
  <c r="F318" i="13"/>
  <c r="G318" i="13" a="1"/>
  <c r="G318" i="13"/>
  <c r="H318" i="13" a="1"/>
  <c r="H318" i="13"/>
  <c r="I318" i="13" a="1"/>
  <c r="I318" i="13"/>
  <c r="J318" i="13" a="1"/>
  <c r="J318" i="13"/>
  <c r="B319" i="13" a="1"/>
  <c r="B319" i="13"/>
  <c r="C319" i="13" a="1"/>
  <c r="C319" i="13"/>
  <c r="D319" i="13" a="1"/>
  <c r="D319" i="13"/>
  <c r="E319" i="13" a="1"/>
  <c r="E319" i="13"/>
  <c r="F319" i="13" a="1"/>
  <c r="F319" i="13"/>
  <c r="G319" i="13" a="1"/>
  <c r="G319" i="13"/>
  <c r="H319" i="13" a="1"/>
  <c r="H319" i="13"/>
  <c r="I319" i="13" a="1"/>
  <c r="I319" i="13"/>
  <c r="J319" i="13" a="1"/>
  <c r="J319" i="13"/>
  <c r="B320" i="13" a="1"/>
  <c r="B320" i="13"/>
  <c r="C320" i="13" a="1"/>
  <c r="C320" i="13"/>
  <c r="D320" i="13" a="1"/>
  <c r="D320" i="13"/>
  <c r="E320" i="13" a="1"/>
  <c r="E320" i="13"/>
  <c r="F320" i="13" a="1"/>
  <c r="F320" i="13"/>
  <c r="G320" i="13" a="1"/>
  <c r="G320" i="13"/>
  <c r="H320" i="13" a="1"/>
  <c r="H320" i="13"/>
  <c r="I320" i="13" a="1"/>
  <c r="I320" i="13"/>
  <c r="J320" i="13" a="1"/>
  <c r="J320" i="13"/>
  <c r="B321" i="13" a="1"/>
  <c r="B321" i="13"/>
  <c r="C321" i="13" a="1"/>
  <c r="C321" i="13"/>
  <c r="D321" i="13" a="1"/>
  <c r="D321" i="13"/>
  <c r="E321" i="13" a="1"/>
  <c r="E321" i="13"/>
  <c r="F321" i="13" a="1"/>
  <c r="F321" i="13"/>
  <c r="G321" i="13" a="1"/>
  <c r="G321" i="13"/>
  <c r="H321" i="13" a="1"/>
  <c r="H321" i="13"/>
  <c r="I321" i="13" a="1"/>
  <c r="I321" i="13"/>
  <c r="J321" i="13" a="1"/>
  <c r="J321" i="13"/>
  <c r="B322" i="13" a="1"/>
  <c r="B322" i="13"/>
  <c r="C322" i="13" a="1"/>
  <c r="C322" i="13"/>
  <c r="D322" i="13" a="1"/>
  <c r="D322" i="13"/>
  <c r="E322" i="13" a="1"/>
  <c r="E322" i="13"/>
  <c r="F322" i="13" a="1"/>
  <c r="F322" i="13"/>
  <c r="G322" i="13" a="1"/>
  <c r="G322" i="13"/>
  <c r="H322" i="13" a="1"/>
  <c r="H322" i="13"/>
  <c r="I322" i="13" a="1"/>
  <c r="I322" i="13"/>
  <c r="J322" i="13" a="1"/>
  <c r="J322" i="13"/>
  <c r="B323" i="13" a="1"/>
  <c r="B323" i="13"/>
  <c r="C323" i="13" a="1"/>
  <c r="C323" i="13"/>
  <c r="D323" i="13" a="1"/>
  <c r="D323" i="13"/>
  <c r="E323" i="13" a="1"/>
  <c r="E323" i="13"/>
  <c r="F323" i="13" a="1"/>
  <c r="F323" i="13"/>
  <c r="G323" i="13" a="1"/>
  <c r="G323" i="13"/>
  <c r="H323" i="13" a="1"/>
  <c r="H323" i="13"/>
  <c r="I323" i="13" a="1"/>
  <c r="I323" i="13"/>
  <c r="J323" i="13" a="1"/>
  <c r="J323" i="13"/>
  <c r="B324" i="13" a="1"/>
  <c r="B324" i="13"/>
  <c r="C324" i="13" a="1"/>
  <c r="C324" i="13"/>
  <c r="D324" i="13" a="1"/>
  <c r="D324" i="13"/>
  <c r="E324" i="13" a="1"/>
  <c r="E324" i="13"/>
  <c r="F324" i="13" a="1"/>
  <c r="F324" i="13"/>
  <c r="G324" i="13" a="1"/>
  <c r="G324" i="13"/>
  <c r="H324" i="13" a="1"/>
  <c r="H324" i="13"/>
  <c r="I324" i="13" a="1"/>
  <c r="I324" i="13"/>
  <c r="J324" i="13" a="1"/>
  <c r="J324" i="13"/>
  <c r="B325" i="13" a="1"/>
  <c r="B325" i="13"/>
  <c r="C325" i="13" a="1"/>
  <c r="C325" i="13"/>
  <c r="D325" i="13" a="1"/>
  <c r="D325" i="13"/>
  <c r="E325" i="13" a="1"/>
  <c r="E325" i="13"/>
  <c r="F325" i="13" a="1"/>
  <c r="F325" i="13"/>
  <c r="G325" i="13" a="1"/>
  <c r="G325" i="13"/>
  <c r="H325" i="13" a="1"/>
  <c r="H325" i="13"/>
  <c r="I325" i="13" a="1"/>
  <c r="I325" i="13"/>
  <c r="J325" i="13" a="1"/>
  <c r="J325" i="13"/>
  <c r="B326" i="13" a="1"/>
  <c r="B326" i="13"/>
  <c r="C326" i="13" a="1"/>
  <c r="C326" i="13"/>
  <c r="D326" i="13" a="1"/>
  <c r="D326" i="13"/>
  <c r="E326" i="13" a="1"/>
  <c r="E326" i="13"/>
  <c r="F326" i="13" a="1"/>
  <c r="F326" i="13"/>
  <c r="G326" i="13" a="1"/>
  <c r="G326" i="13"/>
  <c r="H326" i="13" a="1"/>
  <c r="H326" i="13"/>
  <c r="I326" i="13" a="1"/>
  <c r="I326" i="13"/>
  <c r="J326" i="13" a="1"/>
  <c r="J326" i="13"/>
  <c r="B327" i="13" a="1"/>
  <c r="B327" i="13"/>
  <c r="C327" i="13" a="1"/>
  <c r="C327" i="13"/>
  <c r="D327" i="13" a="1"/>
  <c r="D327" i="13"/>
  <c r="E327" i="13" a="1"/>
  <c r="E327" i="13"/>
  <c r="F327" i="13" a="1"/>
  <c r="F327" i="13"/>
  <c r="G327" i="13" a="1"/>
  <c r="G327" i="13"/>
  <c r="H327" i="13" a="1"/>
  <c r="H327" i="13"/>
  <c r="I327" i="13" a="1"/>
  <c r="I327" i="13"/>
  <c r="J327" i="13" a="1"/>
  <c r="J327" i="13"/>
  <c r="B328" i="13" a="1"/>
  <c r="B328" i="13"/>
  <c r="C328" i="13" a="1"/>
  <c r="C328" i="13"/>
  <c r="D328" i="13" a="1"/>
  <c r="D328" i="13"/>
  <c r="E328" i="13" a="1"/>
  <c r="E328" i="13"/>
  <c r="F328" i="13" a="1"/>
  <c r="F328" i="13"/>
  <c r="G328" i="13" a="1"/>
  <c r="G328" i="13"/>
  <c r="H328" i="13" a="1"/>
  <c r="H328" i="13"/>
  <c r="I328" i="13" a="1"/>
  <c r="I328" i="13"/>
  <c r="J328" i="13" a="1"/>
  <c r="J328" i="13"/>
  <c r="B329" i="13" a="1"/>
  <c r="B329" i="13"/>
  <c r="C329" i="13" a="1"/>
  <c r="C329" i="13"/>
  <c r="D329" i="13" a="1"/>
  <c r="D329" i="13"/>
  <c r="E329" i="13" a="1"/>
  <c r="E329" i="13"/>
  <c r="F329" i="13" a="1"/>
  <c r="F329" i="13"/>
  <c r="G329" i="13" a="1"/>
  <c r="G329" i="13"/>
  <c r="H329" i="13" a="1"/>
  <c r="H329" i="13"/>
  <c r="I329" i="13" a="1"/>
  <c r="I329" i="13"/>
  <c r="J329" i="13" a="1"/>
  <c r="J329" i="13"/>
  <c r="B330" i="13" a="1"/>
  <c r="B330" i="13"/>
  <c r="C330" i="13" a="1"/>
  <c r="C330" i="13"/>
  <c r="D330" i="13" a="1"/>
  <c r="D330" i="13"/>
  <c r="E330" i="13" a="1"/>
  <c r="E330" i="13"/>
  <c r="F330" i="13" a="1"/>
  <c r="F330" i="13"/>
  <c r="G330" i="13" a="1"/>
  <c r="G330" i="13"/>
  <c r="H330" i="13" a="1"/>
  <c r="H330" i="13"/>
  <c r="I330" i="13" a="1"/>
  <c r="I330" i="13"/>
  <c r="J330" i="13" a="1"/>
  <c r="J330" i="13"/>
  <c r="B331" i="13" a="1"/>
  <c r="B331" i="13"/>
  <c r="C331" i="13" a="1"/>
  <c r="C331" i="13"/>
  <c r="D331" i="13" a="1"/>
  <c r="D331" i="13"/>
  <c r="E331" i="13" a="1"/>
  <c r="E331" i="13"/>
  <c r="F331" i="13" a="1"/>
  <c r="F331" i="13"/>
  <c r="G331" i="13" a="1"/>
  <c r="G331" i="13"/>
  <c r="H331" i="13" a="1"/>
  <c r="H331" i="13"/>
  <c r="I331" i="13" a="1"/>
  <c r="I331" i="13"/>
  <c r="J331" i="13" a="1"/>
  <c r="J331" i="13"/>
  <c r="B332" i="13" a="1"/>
  <c r="B332" i="13"/>
  <c r="C332" i="13" a="1"/>
  <c r="C332" i="13"/>
  <c r="D332" i="13" a="1"/>
  <c r="D332" i="13"/>
  <c r="E332" i="13" a="1"/>
  <c r="E332" i="13"/>
  <c r="F332" i="13" a="1"/>
  <c r="F332" i="13"/>
  <c r="G332" i="13" a="1"/>
  <c r="G332" i="13"/>
  <c r="H332" i="13" a="1"/>
  <c r="H332" i="13"/>
  <c r="I332" i="13" a="1"/>
  <c r="I332" i="13"/>
  <c r="J332" i="13" a="1"/>
  <c r="J332" i="13"/>
  <c r="B333" i="13" a="1"/>
  <c r="B333" i="13"/>
  <c r="C333" i="13" a="1"/>
  <c r="C333" i="13"/>
  <c r="D333" i="13" a="1"/>
  <c r="D333" i="13"/>
  <c r="E333" i="13" a="1"/>
  <c r="E333" i="13"/>
  <c r="F333" i="13" a="1"/>
  <c r="F333" i="13"/>
  <c r="G333" i="13" a="1"/>
  <c r="G333" i="13"/>
  <c r="H333" i="13" a="1"/>
  <c r="H333" i="13"/>
  <c r="I333" i="13" a="1"/>
  <c r="I333" i="13"/>
  <c r="J333" i="13" a="1"/>
  <c r="J333" i="13"/>
  <c r="B334" i="13" a="1"/>
  <c r="B334" i="13"/>
  <c r="C334" i="13" a="1"/>
  <c r="C334" i="13"/>
  <c r="D334" i="13" a="1"/>
  <c r="D334" i="13"/>
  <c r="E334" i="13" a="1"/>
  <c r="E334" i="13"/>
  <c r="F334" i="13" a="1"/>
  <c r="F334" i="13"/>
  <c r="G334" i="13" a="1"/>
  <c r="G334" i="13"/>
  <c r="H334" i="13" a="1"/>
  <c r="H334" i="13"/>
  <c r="I334" i="13" a="1"/>
  <c r="I334" i="13"/>
  <c r="J334" i="13" a="1"/>
  <c r="J334" i="13"/>
  <c r="B335" i="13" a="1"/>
  <c r="B335" i="13"/>
  <c r="C335" i="13" a="1"/>
  <c r="C335" i="13"/>
  <c r="D335" i="13" a="1"/>
  <c r="D335" i="13"/>
  <c r="E335" i="13" a="1"/>
  <c r="E335" i="13"/>
  <c r="F335" i="13" a="1"/>
  <c r="F335" i="13"/>
  <c r="G335" i="13" a="1"/>
  <c r="G335" i="13"/>
  <c r="H335" i="13" a="1"/>
  <c r="H335" i="13"/>
  <c r="I335" i="13" a="1"/>
  <c r="I335" i="13"/>
  <c r="J335" i="13" a="1"/>
  <c r="J335" i="13"/>
  <c r="B336" i="13" a="1"/>
  <c r="B336" i="13"/>
  <c r="C336" i="13" a="1"/>
  <c r="C336" i="13"/>
  <c r="D336" i="13" a="1"/>
  <c r="D336" i="13"/>
  <c r="E336" i="13" a="1"/>
  <c r="E336" i="13"/>
  <c r="F336" i="13" a="1"/>
  <c r="F336" i="13"/>
  <c r="G336" i="13" a="1"/>
  <c r="G336" i="13"/>
  <c r="H336" i="13" a="1"/>
  <c r="H336" i="13"/>
  <c r="I336" i="13" a="1"/>
  <c r="I336" i="13"/>
  <c r="J336" i="13" a="1"/>
  <c r="J336" i="13"/>
  <c r="B337" i="13" a="1"/>
  <c r="B337" i="13"/>
  <c r="C337" i="13" a="1"/>
  <c r="C337" i="13"/>
  <c r="D337" i="13" a="1"/>
  <c r="D337" i="13"/>
  <c r="E337" i="13" a="1"/>
  <c r="E337" i="13"/>
  <c r="F337" i="13" a="1"/>
  <c r="F337" i="13"/>
  <c r="G337" i="13" a="1"/>
  <c r="G337" i="13"/>
  <c r="H337" i="13" a="1"/>
  <c r="H337" i="13"/>
  <c r="I337" i="13" a="1"/>
  <c r="I337" i="13"/>
  <c r="J337" i="13" a="1"/>
  <c r="J337" i="13"/>
  <c r="B338" i="13" a="1"/>
  <c r="B338" i="13"/>
  <c r="C338" i="13" a="1"/>
  <c r="C338" i="13"/>
  <c r="D338" i="13" a="1"/>
  <c r="D338" i="13"/>
  <c r="E338" i="13" a="1"/>
  <c r="E338" i="13"/>
  <c r="F338" i="13" a="1"/>
  <c r="F338" i="13"/>
  <c r="G338" i="13" a="1"/>
  <c r="G338" i="13"/>
  <c r="H338" i="13" a="1"/>
  <c r="H338" i="13"/>
  <c r="I338" i="13" a="1"/>
  <c r="I338" i="13"/>
  <c r="J338" i="13" a="1"/>
  <c r="J338" i="13"/>
  <c r="B339" i="13" a="1"/>
  <c r="B339" i="13"/>
  <c r="C339" i="13" a="1"/>
  <c r="C339" i="13"/>
  <c r="D339" i="13" a="1"/>
  <c r="D339" i="13"/>
  <c r="E339" i="13" a="1"/>
  <c r="E339" i="13"/>
  <c r="F339" i="13" a="1"/>
  <c r="F339" i="13"/>
  <c r="G339" i="13" a="1"/>
  <c r="G339" i="13"/>
  <c r="H339" i="13" a="1"/>
  <c r="H339" i="13"/>
  <c r="I339" i="13" a="1"/>
  <c r="I339" i="13"/>
  <c r="J339" i="13" a="1"/>
  <c r="J339" i="13"/>
  <c r="B340" i="13" a="1"/>
  <c r="B340" i="13"/>
  <c r="C340" i="13" a="1"/>
  <c r="C340" i="13"/>
  <c r="D340" i="13" a="1"/>
  <c r="D340" i="13"/>
  <c r="E340" i="13" a="1"/>
  <c r="E340" i="13"/>
  <c r="F340" i="13" a="1"/>
  <c r="F340" i="13"/>
  <c r="G340" i="13" a="1"/>
  <c r="G340" i="13"/>
  <c r="H340" i="13" a="1"/>
  <c r="H340" i="13"/>
  <c r="I340" i="13" a="1"/>
  <c r="I340" i="13"/>
  <c r="J340" i="13" a="1"/>
  <c r="J340" i="13"/>
  <c r="B341" i="13" a="1"/>
  <c r="B341" i="13"/>
  <c r="C341" i="13" a="1"/>
  <c r="C341" i="13"/>
  <c r="D341" i="13" a="1"/>
  <c r="D341" i="13"/>
  <c r="E341" i="13" a="1"/>
  <c r="E341" i="13"/>
  <c r="F341" i="13" a="1"/>
  <c r="F341" i="13"/>
  <c r="G341" i="13" a="1"/>
  <c r="G341" i="13"/>
  <c r="H341" i="13" a="1"/>
  <c r="H341" i="13"/>
  <c r="I341" i="13" a="1"/>
  <c r="I341" i="13"/>
  <c r="J341" i="13" a="1"/>
  <c r="J341" i="13"/>
  <c r="B342" i="13" a="1"/>
  <c r="B342" i="13"/>
  <c r="C342" i="13" a="1"/>
  <c r="C342" i="13"/>
  <c r="D342" i="13" a="1"/>
  <c r="D342" i="13"/>
  <c r="E342" i="13" a="1"/>
  <c r="E342" i="13"/>
  <c r="F342" i="13" a="1"/>
  <c r="F342" i="13"/>
  <c r="G342" i="13" a="1"/>
  <c r="G342" i="13"/>
  <c r="H342" i="13" a="1"/>
  <c r="H342" i="13"/>
  <c r="I342" i="13" a="1"/>
  <c r="I342" i="13"/>
  <c r="J342" i="13" a="1"/>
  <c r="J342" i="13"/>
  <c r="B343" i="13" a="1"/>
  <c r="B343" i="13"/>
  <c r="C343" i="13" a="1"/>
  <c r="C343" i="13"/>
  <c r="D343" i="13" a="1"/>
  <c r="D343" i="13"/>
  <c r="E343" i="13" a="1"/>
  <c r="E343" i="13"/>
  <c r="F343" i="13" a="1"/>
  <c r="F343" i="13"/>
  <c r="G343" i="13" a="1"/>
  <c r="G343" i="13"/>
  <c r="H343" i="13" a="1"/>
  <c r="H343" i="13"/>
  <c r="I343" i="13" a="1"/>
  <c r="I343" i="13"/>
  <c r="J343" i="13" a="1"/>
  <c r="J343" i="13"/>
  <c r="B344" i="13" a="1"/>
  <c r="B344" i="13"/>
  <c r="C344" i="13" a="1"/>
  <c r="C344" i="13"/>
  <c r="D344" i="13" a="1"/>
  <c r="D344" i="13"/>
  <c r="E344" i="13" a="1"/>
  <c r="E344" i="13"/>
  <c r="F344" i="13" a="1"/>
  <c r="F344" i="13"/>
  <c r="G344" i="13" a="1"/>
  <c r="G344" i="13"/>
  <c r="H344" i="13" a="1"/>
  <c r="H344" i="13"/>
  <c r="I344" i="13" a="1"/>
  <c r="I344" i="13"/>
  <c r="J344" i="13" a="1"/>
  <c r="J344" i="13"/>
  <c r="B345" i="13" a="1"/>
  <c r="B345" i="13"/>
  <c r="C345" i="13" a="1"/>
  <c r="C345" i="13"/>
  <c r="D345" i="13" a="1"/>
  <c r="D345" i="13"/>
  <c r="E345" i="13" a="1"/>
  <c r="E345" i="13"/>
  <c r="F345" i="13" a="1"/>
  <c r="F345" i="13"/>
  <c r="G345" i="13" a="1"/>
  <c r="G345" i="13"/>
  <c r="H345" i="13" a="1"/>
  <c r="H345" i="13"/>
  <c r="I345" i="13" a="1"/>
  <c r="I345" i="13"/>
  <c r="J345" i="13" a="1"/>
  <c r="J345" i="13"/>
  <c r="B346" i="13" a="1"/>
  <c r="B346" i="13"/>
  <c r="C346" i="13" a="1"/>
  <c r="C346" i="13"/>
  <c r="D346" i="13" a="1"/>
  <c r="D346" i="13"/>
  <c r="E346" i="13" a="1"/>
  <c r="E346" i="13"/>
  <c r="F346" i="13" a="1"/>
  <c r="F346" i="13"/>
  <c r="G346" i="13" a="1"/>
  <c r="G346" i="13"/>
  <c r="H346" i="13" a="1"/>
  <c r="H346" i="13"/>
  <c r="I346" i="13" a="1"/>
  <c r="I346" i="13"/>
  <c r="J346" i="13" a="1"/>
  <c r="J346" i="13"/>
  <c r="B347" i="13" a="1"/>
  <c r="B347" i="13"/>
  <c r="C347" i="13" a="1"/>
  <c r="C347" i="13"/>
  <c r="D347" i="13" a="1"/>
  <c r="D347" i="13"/>
  <c r="E347" i="13" a="1"/>
  <c r="E347" i="13"/>
  <c r="F347" i="13" a="1"/>
  <c r="F347" i="13"/>
  <c r="G347" i="13" a="1"/>
  <c r="G347" i="13"/>
  <c r="H347" i="13" a="1"/>
  <c r="H347" i="13"/>
  <c r="I347" i="13" a="1"/>
  <c r="I347" i="13"/>
  <c r="J347" i="13" a="1"/>
  <c r="J347" i="13"/>
  <c r="B348" i="13" a="1"/>
  <c r="B348" i="13"/>
  <c r="C348" i="13" a="1"/>
  <c r="C348" i="13"/>
  <c r="D348" i="13" a="1"/>
  <c r="D348" i="13"/>
  <c r="E348" i="13" a="1"/>
  <c r="E348" i="13"/>
  <c r="F348" i="13" a="1"/>
  <c r="F348" i="13"/>
  <c r="G348" i="13" a="1"/>
  <c r="G348" i="13"/>
  <c r="H348" i="13" a="1"/>
  <c r="H348" i="13"/>
  <c r="I348" i="13" a="1"/>
  <c r="I348" i="13"/>
  <c r="J348" i="13" a="1"/>
  <c r="J348" i="13"/>
  <c r="B349" i="13" a="1"/>
  <c r="B349" i="13"/>
  <c r="C349" i="13" a="1"/>
  <c r="C349" i="13"/>
  <c r="D349" i="13" a="1"/>
  <c r="D349" i="13"/>
  <c r="E349" i="13" a="1"/>
  <c r="E349" i="13"/>
  <c r="F349" i="13" a="1"/>
  <c r="F349" i="13"/>
  <c r="G349" i="13" a="1"/>
  <c r="G349" i="13"/>
  <c r="H349" i="13" a="1"/>
  <c r="H349" i="13"/>
  <c r="I349" i="13" a="1"/>
  <c r="I349" i="13"/>
  <c r="J349" i="13" a="1"/>
  <c r="J349" i="13"/>
  <c r="B350" i="13" a="1"/>
  <c r="B350" i="13"/>
  <c r="C350" i="13" a="1"/>
  <c r="C350" i="13"/>
  <c r="D350" i="13" a="1"/>
  <c r="D350" i="13"/>
  <c r="E350" i="13" a="1"/>
  <c r="E350" i="13"/>
  <c r="F350" i="13" a="1"/>
  <c r="F350" i="13"/>
  <c r="G350" i="13" a="1"/>
  <c r="G350" i="13"/>
  <c r="H350" i="13" a="1"/>
  <c r="H350" i="13"/>
  <c r="I350" i="13" a="1"/>
  <c r="I350" i="13"/>
  <c r="J350" i="13" a="1"/>
  <c r="J350" i="13"/>
  <c r="B351" i="13" a="1"/>
  <c r="B351" i="13"/>
  <c r="C351" i="13" a="1"/>
  <c r="C351" i="13"/>
  <c r="D351" i="13" a="1"/>
  <c r="D351" i="13"/>
  <c r="E351" i="13" a="1"/>
  <c r="E351" i="13"/>
  <c r="F351" i="13" a="1"/>
  <c r="F351" i="13"/>
  <c r="G351" i="13" a="1"/>
  <c r="G351" i="13"/>
  <c r="H351" i="13" a="1"/>
  <c r="H351" i="13"/>
  <c r="I351" i="13" a="1"/>
  <c r="I351" i="13"/>
  <c r="J351" i="13" a="1"/>
  <c r="J351" i="13"/>
  <c r="B352" i="13" a="1"/>
  <c r="B352" i="13"/>
  <c r="C352" i="13" a="1"/>
  <c r="C352" i="13"/>
  <c r="D352" i="13" a="1"/>
  <c r="D352" i="13"/>
  <c r="E352" i="13" a="1"/>
  <c r="E352" i="13"/>
  <c r="F352" i="13" a="1"/>
  <c r="F352" i="13"/>
  <c r="G352" i="13" a="1"/>
  <c r="G352" i="13"/>
  <c r="H352" i="13" a="1"/>
  <c r="H352" i="13"/>
  <c r="I352" i="13" a="1"/>
  <c r="I352" i="13"/>
  <c r="J352" i="13" a="1"/>
  <c r="J352" i="13"/>
  <c r="B353" i="13" a="1"/>
  <c r="B353" i="13"/>
  <c r="C353" i="13" a="1"/>
  <c r="C353" i="13"/>
  <c r="D353" i="13" a="1"/>
  <c r="D353" i="13"/>
  <c r="E353" i="13" a="1"/>
  <c r="E353" i="13"/>
  <c r="F353" i="13" a="1"/>
  <c r="F353" i="13"/>
  <c r="G353" i="13" a="1"/>
  <c r="G353" i="13"/>
  <c r="H353" i="13" a="1"/>
  <c r="H353" i="13"/>
  <c r="I353" i="13" a="1"/>
  <c r="I353" i="13"/>
  <c r="J353" i="13" a="1"/>
  <c r="J353" i="13"/>
  <c r="B354" i="13" a="1"/>
  <c r="B354" i="13"/>
  <c r="C354" i="13" a="1"/>
  <c r="C354" i="13"/>
  <c r="D354" i="13" a="1"/>
  <c r="D354" i="13"/>
  <c r="E354" i="13" a="1"/>
  <c r="E354" i="13"/>
  <c r="F354" i="13" a="1"/>
  <c r="F354" i="13"/>
  <c r="G354" i="13" a="1"/>
  <c r="G354" i="13"/>
  <c r="H354" i="13" a="1"/>
  <c r="H354" i="13"/>
  <c r="I354" i="13" a="1"/>
  <c r="I354" i="13"/>
  <c r="J354" i="13" a="1"/>
  <c r="J354" i="13"/>
  <c r="B355" i="13" a="1"/>
  <c r="B355" i="13"/>
  <c r="C355" i="13" a="1"/>
  <c r="C355" i="13"/>
  <c r="D355" i="13" a="1"/>
  <c r="D355" i="13"/>
  <c r="E355" i="13" a="1"/>
  <c r="E355" i="13"/>
  <c r="F355" i="13" a="1"/>
  <c r="F355" i="13"/>
  <c r="G355" i="13" a="1"/>
  <c r="G355" i="13"/>
  <c r="H355" i="13" a="1"/>
  <c r="H355" i="13"/>
  <c r="I355" i="13" a="1"/>
  <c r="I355" i="13"/>
  <c r="J355" i="13" a="1"/>
  <c r="J355" i="13"/>
  <c r="B356" i="13" a="1"/>
  <c r="B356" i="13"/>
  <c r="C356" i="13" a="1"/>
  <c r="C356" i="13"/>
  <c r="D356" i="13" a="1"/>
  <c r="D356" i="13"/>
  <c r="E356" i="13" a="1"/>
  <c r="E356" i="13"/>
  <c r="F356" i="13" a="1"/>
  <c r="F356" i="13"/>
  <c r="G356" i="13" a="1"/>
  <c r="G356" i="13"/>
  <c r="H356" i="13" a="1"/>
  <c r="H356" i="13"/>
  <c r="I356" i="13" a="1"/>
  <c r="I356" i="13"/>
  <c r="J356" i="13" a="1"/>
  <c r="J356" i="13"/>
  <c r="B357" i="13" a="1"/>
  <c r="B357" i="13"/>
  <c r="C357" i="13" a="1"/>
  <c r="C357" i="13"/>
  <c r="D357" i="13" a="1"/>
  <c r="D357" i="13"/>
  <c r="E357" i="13" a="1"/>
  <c r="E357" i="13"/>
  <c r="F357" i="13" a="1"/>
  <c r="F357" i="13"/>
  <c r="G357" i="13" a="1"/>
  <c r="G357" i="13"/>
  <c r="H357" i="13" a="1"/>
  <c r="H357" i="13"/>
  <c r="I357" i="13" a="1"/>
  <c r="I357" i="13"/>
  <c r="J357" i="13" a="1"/>
  <c r="J357" i="13"/>
  <c r="B358" i="13" a="1"/>
  <c r="B358" i="13"/>
  <c r="C358" i="13" a="1"/>
  <c r="C358" i="13"/>
  <c r="D358" i="13" a="1"/>
  <c r="D358" i="13"/>
  <c r="E358" i="13" a="1"/>
  <c r="E358" i="13"/>
  <c r="F358" i="13" a="1"/>
  <c r="F358" i="13"/>
  <c r="G358" i="13" a="1"/>
  <c r="G358" i="13"/>
  <c r="H358" i="13" a="1"/>
  <c r="H358" i="13"/>
  <c r="I358" i="13" a="1"/>
  <c r="I358" i="13"/>
  <c r="J358" i="13" a="1"/>
  <c r="J358" i="13"/>
  <c r="B359" i="13" a="1"/>
  <c r="B359" i="13"/>
  <c r="C359" i="13" a="1"/>
  <c r="C359" i="13"/>
  <c r="D359" i="13" a="1"/>
  <c r="D359" i="13"/>
  <c r="E359" i="13" a="1"/>
  <c r="E359" i="13"/>
  <c r="F359" i="13" a="1"/>
  <c r="F359" i="13"/>
  <c r="G359" i="13" a="1"/>
  <c r="G359" i="13"/>
  <c r="H359" i="13" a="1"/>
  <c r="H359" i="13"/>
  <c r="I359" i="13" a="1"/>
  <c r="I359" i="13"/>
  <c r="J359" i="13" a="1"/>
  <c r="J359" i="13"/>
  <c r="B360" i="13" a="1"/>
  <c r="B360" i="13"/>
  <c r="C360" i="13" a="1"/>
  <c r="C360" i="13"/>
  <c r="D360" i="13" a="1"/>
  <c r="D360" i="13"/>
  <c r="E360" i="13" a="1"/>
  <c r="E360" i="13"/>
  <c r="F360" i="13" a="1"/>
  <c r="F360" i="13"/>
  <c r="G360" i="13" a="1"/>
  <c r="G360" i="13"/>
  <c r="H360" i="13" a="1"/>
  <c r="H360" i="13"/>
  <c r="I360" i="13" a="1"/>
  <c r="I360" i="13"/>
  <c r="J360" i="13" a="1"/>
  <c r="J360" i="13"/>
  <c r="B361" i="13" a="1"/>
  <c r="B361" i="13"/>
  <c r="C361" i="13" a="1"/>
  <c r="C361" i="13"/>
  <c r="D361" i="13" a="1"/>
  <c r="D361" i="13"/>
  <c r="E361" i="13" a="1"/>
  <c r="E361" i="13"/>
  <c r="F361" i="13" a="1"/>
  <c r="F361" i="13"/>
  <c r="G361" i="13" a="1"/>
  <c r="G361" i="13"/>
  <c r="H361" i="13" a="1"/>
  <c r="H361" i="13"/>
  <c r="I361" i="13" a="1"/>
  <c r="I361" i="13"/>
  <c r="J361" i="13" a="1"/>
  <c r="J361" i="13"/>
  <c r="B362" i="13" a="1"/>
  <c r="B362" i="13"/>
  <c r="C362" i="13" a="1"/>
  <c r="C362" i="13"/>
  <c r="D362" i="13" a="1"/>
  <c r="D362" i="13"/>
  <c r="E362" i="13" a="1"/>
  <c r="E362" i="13"/>
  <c r="F362" i="13" a="1"/>
  <c r="F362" i="13"/>
  <c r="G362" i="13" a="1"/>
  <c r="G362" i="13"/>
  <c r="H362" i="13" a="1"/>
  <c r="H362" i="13"/>
  <c r="I362" i="13" a="1"/>
  <c r="I362" i="13"/>
  <c r="J362" i="13" a="1"/>
  <c r="J362" i="13"/>
  <c r="B363" i="13" a="1"/>
  <c r="B363" i="13"/>
  <c r="C363" i="13" a="1"/>
  <c r="C363" i="13"/>
  <c r="D363" i="13" a="1"/>
  <c r="D363" i="13"/>
  <c r="E363" i="13" a="1"/>
  <c r="E363" i="13"/>
  <c r="F363" i="13" a="1"/>
  <c r="F363" i="13"/>
  <c r="G363" i="13" a="1"/>
  <c r="G363" i="13"/>
  <c r="H363" i="13" a="1"/>
  <c r="H363" i="13"/>
  <c r="I363" i="13" a="1"/>
  <c r="I363" i="13"/>
  <c r="J363" i="13" a="1"/>
  <c r="J363" i="13"/>
  <c r="B364" i="13" a="1"/>
  <c r="B364" i="13"/>
  <c r="C364" i="13" a="1"/>
  <c r="C364" i="13"/>
  <c r="D364" i="13" a="1"/>
  <c r="D364" i="13"/>
  <c r="E364" i="13" a="1"/>
  <c r="E364" i="13"/>
  <c r="F364" i="13" a="1"/>
  <c r="F364" i="13"/>
  <c r="G364" i="13" a="1"/>
  <c r="G364" i="13"/>
  <c r="H364" i="13" a="1"/>
  <c r="H364" i="13"/>
  <c r="I364" i="13" a="1"/>
  <c r="I364" i="13"/>
  <c r="J364" i="13" a="1"/>
  <c r="J364" i="13"/>
  <c r="B365" i="13" a="1"/>
  <c r="B365" i="13"/>
  <c r="C365" i="13" a="1"/>
  <c r="C365" i="13"/>
  <c r="D365" i="13" a="1"/>
  <c r="D365" i="13"/>
  <c r="E365" i="13" a="1"/>
  <c r="E365" i="13"/>
  <c r="F365" i="13" a="1"/>
  <c r="F365" i="13"/>
  <c r="G365" i="13" a="1"/>
  <c r="G365" i="13"/>
  <c r="H365" i="13" a="1"/>
  <c r="H365" i="13"/>
  <c r="I365" i="13" a="1"/>
  <c r="I365" i="13"/>
  <c r="J365" i="13" a="1"/>
  <c r="J365" i="13"/>
  <c r="B366" i="13" a="1"/>
  <c r="B366" i="13"/>
  <c r="C366" i="13" a="1"/>
  <c r="C366" i="13"/>
  <c r="D366" i="13" a="1"/>
  <c r="D366" i="13"/>
  <c r="E366" i="13" a="1"/>
  <c r="E366" i="13"/>
  <c r="F366" i="13" a="1"/>
  <c r="F366" i="13"/>
  <c r="G366" i="13" a="1"/>
  <c r="G366" i="13"/>
  <c r="H366" i="13" a="1"/>
  <c r="H366" i="13"/>
  <c r="I366" i="13" a="1"/>
  <c r="I366" i="13"/>
  <c r="J366" i="13" a="1"/>
  <c r="J366" i="13"/>
  <c r="B367" i="13" a="1"/>
  <c r="B367" i="13"/>
  <c r="C367" i="13" a="1"/>
  <c r="C367" i="13"/>
  <c r="D367" i="13" a="1"/>
  <c r="D367" i="13"/>
  <c r="E367" i="13" a="1"/>
  <c r="E367" i="13"/>
  <c r="F367" i="13" a="1"/>
  <c r="F367" i="13"/>
  <c r="G367" i="13" a="1"/>
  <c r="G367" i="13"/>
  <c r="H367" i="13" a="1"/>
  <c r="H367" i="13"/>
  <c r="I367" i="13" a="1"/>
  <c r="I367" i="13"/>
  <c r="J367" i="13" a="1"/>
  <c r="J367" i="13"/>
  <c r="B368" i="13" a="1"/>
  <c r="B368" i="13"/>
  <c r="C368" i="13" a="1"/>
  <c r="C368" i="13"/>
  <c r="D368" i="13" a="1"/>
  <c r="D368" i="13"/>
  <c r="E368" i="13" a="1"/>
  <c r="E368" i="13"/>
  <c r="F368" i="13" a="1"/>
  <c r="F368" i="13"/>
  <c r="G368" i="13" a="1"/>
  <c r="G368" i="13"/>
  <c r="H368" i="13" a="1"/>
  <c r="H368" i="13"/>
  <c r="I368" i="13" a="1"/>
  <c r="I368" i="13"/>
  <c r="J368" i="13" a="1"/>
  <c r="J368" i="13"/>
  <c r="B369" i="13" a="1"/>
  <c r="B369" i="13"/>
  <c r="C369" i="13" a="1"/>
  <c r="C369" i="13"/>
  <c r="D369" i="13" a="1"/>
  <c r="D369" i="13"/>
  <c r="E369" i="13" a="1"/>
  <c r="E369" i="13"/>
  <c r="F369" i="13" a="1"/>
  <c r="F369" i="13"/>
  <c r="G369" i="13" a="1"/>
  <c r="G369" i="13"/>
  <c r="H369" i="13" a="1"/>
  <c r="H369" i="13"/>
  <c r="I369" i="13" a="1"/>
  <c r="I369" i="13"/>
  <c r="J369" i="13" a="1"/>
  <c r="J369" i="13"/>
  <c r="B370" i="13" a="1"/>
  <c r="B370" i="13"/>
  <c r="C370" i="13" a="1"/>
  <c r="C370" i="13"/>
  <c r="D370" i="13" a="1"/>
  <c r="D370" i="13"/>
  <c r="E370" i="13" a="1"/>
  <c r="E370" i="13"/>
  <c r="F370" i="13" a="1"/>
  <c r="F370" i="13"/>
  <c r="G370" i="13" a="1"/>
  <c r="G370" i="13"/>
  <c r="H370" i="13" a="1"/>
  <c r="H370" i="13"/>
  <c r="I370" i="13" a="1"/>
  <c r="I370" i="13"/>
  <c r="J370" i="13" a="1"/>
  <c r="J370" i="13"/>
  <c r="B371" i="13" a="1"/>
  <c r="B371" i="13"/>
  <c r="C371" i="13" a="1"/>
  <c r="C371" i="13"/>
  <c r="D371" i="13" a="1"/>
  <c r="D371" i="13"/>
  <c r="E371" i="13" a="1"/>
  <c r="E371" i="13"/>
  <c r="F371" i="13" a="1"/>
  <c r="F371" i="13"/>
  <c r="G371" i="13" a="1"/>
  <c r="G371" i="13"/>
  <c r="H371" i="13" a="1"/>
  <c r="H371" i="13"/>
  <c r="I371" i="13" a="1"/>
  <c r="I371" i="13"/>
  <c r="J371" i="13" a="1"/>
  <c r="J371" i="13"/>
  <c r="B372" i="13" a="1"/>
  <c r="B372" i="13"/>
  <c r="C372" i="13" a="1"/>
  <c r="C372" i="13"/>
  <c r="D372" i="13" a="1"/>
  <c r="D372" i="13"/>
  <c r="E372" i="13" a="1"/>
  <c r="E372" i="13"/>
  <c r="F372" i="13" a="1"/>
  <c r="F372" i="13"/>
  <c r="G372" i="13" a="1"/>
  <c r="G372" i="13"/>
  <c r="H372" i="13" a="1"/>
  <c r="H372" i="13"/>
  <c r="I372" i="13" a="1"/>
  <c r="I372" i="13"/>
  <c r="J372" i="13" a="1"/>
  <c r="J372" i="13"/>
  <c r="B373" i="13" a="1"/>
  <c r="B373" i="13"/>
  <c r="C373" i="13" a="1"/>
  <c r="C373" i="13"/>
  <c r="D373" i="13" a="1"/>
  <c r="D373" i="13"/>
  <c r="E373" i="13" a="1"/>
  <c r="E373" i="13"/>
  <c r="F373" i="13" a="1"/>
  <c r="F373" i="13"/>
  <c r="G373" i="13" a="1"/>
  <c r="G373" i="13"/>
  <c r="H373" i="13" a="1"/>
  <c r="H373" i="13"/>
  <c r="I373" i="13" a="1"/>
  <c r="I373" i="13"/>
  <c r="J373" i="13" a="1"/>
  <c r="J373" i="13"/>
  <c r="B374" i="13" a="1"/>
  <c r="B374" i="13"/>
  <c r="C374" i="13" a="1"/>
  <c r="C374" i="13"/>
  <c r="D374" i="13" a="1"/>
  <c r="D374" i="13"/>
  <c r="E374" i="13" a="1"/>
  <c r="E374" i="13"/>
  <c r="F374" i="13" a="1"/>
  <c r="F374" i="13"/>
  <c r="G374" i="13" a="1"/>
  <c r="G374" i="13"/>
  <c r="H374" i="13" a="1"/>
  <c r="H374" i="13"/>
  <c r="I374" i="13" a="1"/>
  <c r="I374" i="13"/>
  <c r="J374" i="13" a="1"/>
  <c r="J374" i="13"/>
  <c r="B375" i="13" a="1"/>
  <c r="B375" i="13"/>
  <c r="C375" i="13" a="1"/>
  <c r="C375" i="13"/>
  <c r="D375" i="13" a="1"/>
  <c r="D375" i="13"/>
  <c r="E375" i="13" a="1"/>
  <c r="E375" i="13"/>
  <c r="F375" i="13" a="1"/>
  <c r="F375" i="13"/>
  <c r="G375" i="13" a="1"/>
  <c r="G375" i="13"/>
  <c r="H375" i="13" a="1"/>
  <c r="H375" i="13"/>
  <c r="I375" i="13" a="1"/>
  <c r="I375" i="13"/>
  <c r="J375" i="13" a="1"/>
  <c r="J375" i="13"/>
  <c r="B376" i="13" a="1"/>
  <c r="B376" i="13"/>
  <c r="C376" i="13" a="1"/>
  <c r="C376" i="13"/>
  <c r="D376" i="13" a="1"/>
  <c r="D376" i="13"/>
  <c r="E376" i="13" a="1"/>
  <c r="E376" i="13"/>
  <c r="F376" i="13" a="1"/>
  <c r="F376" i="13"/>
  <c r="G376" i="13" a="1"/>
  <c r="G376" i="13"/>
  <c r="H376" i="13" a="1"/>
  <c r="H376" i="13"/>
  <c r="I376" i="13" a="1"/>
  <c r="I376" i="13"/>
  <c r="J376" i="13" a="1"/>
  <c r="J376" i="13"/>
  <c r="B377" i="13" a="1"/>
  <c r="B377" i="13"/>
  <c r="C377" i="13" a="1"/>
  <c r="C377" i="13"/>
  <c r="D377" i="13" a="1"/>
  <c r="D377" i="13"/>
  <c r="E377" i="13" a="1"/>
  <c r="E377" i="13"/>
  <c r="F377" i="13" a="1"/>
  <c r="F377" i="13"/>
  <c r="G377" i="13" a="1"/>
  <c r="G377" i="13"/>
  <c r="H377" i="13" a="1"/>
  <c r="H377" i="13"/>
  <c r="I377" i="13" a="1"/>
  <c r="I377" i="13"/>
  <c r="J377" i="13" a="1"/>
  <c r="J377" i="13"/>
  <c r="B378" i="13" a="1"/>
  <c r="B378" i="13"/>
  <c r="C378" i="13" a="1"/>
  <c r="C378" i="13"/>
  <c r="D378" i="13" a="1"/>
  <c r="D378" i="13"/>
  <c r="E378" i="13" a="1"/>
  <c r="E378" i="13"/>
  <c r="F378" i="13" a="1"/>
  <c r="F378" i="13"/>
  <c r="G378" i="13" a="1"/>
  <c r="G378" i="13"/>
  <c r="H378" i="13" a="1"/>
  <c r="H378" i="13"/>
  <c r="I378" i="13" a="1"/>
  <c r="I378" i="13"/>
  <c r="J378" i="13" a="1"/>
  <c r="J378" i="13"/>
  <c r="B379" i="13" a="1"/>
  <c r="B379" i="13"/>
  <c r="C379" i="13" a="1"/>
  <c r="C379" i="13"/>
  <c r="D379" i="13" a="1"/>
  <c r="D379" i="13"/>
  <c r="E379" i="13" a="1"/>
  <c r="E379" i="13"/>
  <c r="F379" i="13" a="1"/>
  <c r="F379" i="13"/>
  <c r="G379" i="13" a="1"/>
  <c r="G379" i="13"/>
  <c r="H379" i="13" a="1"/>
  <c r="H379" i="13"/>
  <c r="I379" i="13" a="1"/>
  <c r="I379" i="13"/>
  <c r="J379" i="13" a="1"/>
  <c r="J379" i="13"/>
  <c r="B380" i="13" a="1"/>
  <c r="B380" i="13"/>
  <c r="C380" i="13" a="1"/>
  <c r="C380" i="13"/>
  <c r="D380" i="13" a="1"/>
  <c r="D380" i="13"/>
  <c r="E380" i="13" a="1"/>
  <c r="E380" i="13"/>
  <c r="F380" i="13" a="1"/>
  <c r="F380" i="13"/>
  <c r="G380" i="13" a="1"/>
  <c r="G380" i="13"/>
  <c r="H380" i="13" a="1"/>
  <c r="H380" i="13"/>
  <c r="I380" i="13" a="1"/>
  <c r="I380" i="13"/>
  <c r="J380" i="13" a="1"/>
  <c r="J380" i="13"/>
  <c r="B381" i="13" a="1"/>
  <c r="B381" i="13"/>
  <c r="C381" i="13" a="1"/>
  <c r="C381" i="13"/>
  <c r="D381" i="13" a="1"/>
  <c r="D381" i="13"/>
  <c r="E381" i="13" a="1"/>
  <c r="E381" i="13"/>
  <c r="F381" i="13" a="1"/>
  <c r="F381" i="13"/>
  <c r="G381" i="13" a="1"/>
  <c r="G381" i="13"/>
  <c r="H381" i="13" a="1"/>
  <c r="H381" i="13"/>
  <c r="I381" i="13" a="1"/>
  <c r="I381" i="13"/>
  <c r="J381" i="13" a="1"/>
  <c r="J381" i="13"/>
  <c r="B382" i="13" a="1"/>
  <c r="B382" i="13"/>
  <c r="C382" i="13" a="1"/>
  <c r="C382" i="13"/>
  <c r="D382" i="13" a="1"/>
  <c r="D382" i="13"/>
  <c r="E382" i="13" a="1"/>
  <c r="E382" i="13"/>
  <c r="F382" i="13" a="1"/>
  <c r="F382" i="13"/>
  <c r="G382" i="13" a="1"/>
  <c r="G382" i="13"/>
  <c r="H382" i="13" a="1"/>
  <c r="H382" i="13"/>
  <c r="I382" i="13" a="1"/>
  <c r="I382" i="13"/>
  <c r="J382" i="13" a="1"/>
  <c r="J382" i="13"/>
  <c r="B383" i="13" a="1"/>
  <c r="B383" i="13"/>
  <c r="C383" i="13" a="1"/>
  <c r="C383" i="13"/>
  <c r="D383" i="13" a="1"/>
  <c r="D383" i="13"/>
  <c r="E383" i="13" a="1"/>
  <c r="E383" i="13"/>
  <c r="F383" i="13" a="1"/>
  <c r="F383" i="13"/>
  <c r="G383" i="13" a="1"/>
  <c r="G383" i="13"/>
  <c r="H383" i="13" a="1"/>
  <c r="H383" i="13"/>
  <c r="I383" i="13" a="1"/>
  <c r="I383" i="13"/>
  <c r="J383" i="13" a="1"/>
  <c r="J383" i="13"/>
  <c r="B384" i="13" a="1"/>
  <c r="B384" i="13"/>
  <c r="C384" i="13" a="1"/>
  <c r="C384" i="13"/>
  <c r="D384" i="13" a="1"/>
  <c r="D384" i="13"/>
  <c r="E384" i="13" a="1"/>
  <c r="E384" i="13"/>
  <c r="F384" i="13" a="1"/>
  <c r="F384" i="13"/>
  <c r="G384" i="13" a="1"/>
  <c r="G384" i="13"/>
  <c r="H384" i="13" a="1"/>
  <c r="H384" i="13"/>
  <c r="I384" i="13" a="1"/>
  <c r="I384" i="13"/>
  <c r="J384" i="13" a="1"/>
  <c r="J384" i="13"/>
  <c r="B385" i="13" a="1"/>
  <c r="B385" i="13"/>
  <c r="C385" i="13" a="1"/>
  <c r="C385" i="13"/>
  <c r="D385" i="13" a="1"/>
  <c r="D385" i="13"/>
  <c r="E385" i="13" a="1"/>
  <c r="E385" i="13"/>
  <c r="F385" i="13" a="1"/>
  <c r="F385" i="13"/>
  <c r="G385" i="13" a="1"/>
  <c r="G385" i="13"/>
  <c r="H385" i="13" a="1"/>
  <c r="H385" i="13"/>
  <c r="I385" i="13" a="1"/>
  <c r="I385" i="13"/>
  <c r="J385" i="13" a="1"/>
  <c r="J385" i="13"/>
  <c r="B386" i="13" a="1"/>
  <c r="B386" i="13"/>
  <c r="C386" i="13" a="1"/>
  <c r="C386" i="13"/>
  <c r="D386" i="13" a="1"/>
  <c r="D386" i="13"/>
  <c r="E386" i="13" a="1"/>
  <c r="E386" i="13"/>
  <c r="F386" i="13" a="1"/>
  <c r="F386" i="13"/>
  <c r="G386" i="13" a="1"/>
  <c r="G386" i="13"/>
  <c r="H386" i="13" a="1"/>
  <c r="H386" i="13"/>
  <c r="I386" i="13" a="1"/>
  <c r="I386" i="13"/>
  <c r="J386" i="13" a="1"/>
  <c r="J386" i="13"/>
  <c r="B387" i="13" a="1"/>
  <c r="B387" i="13"/>
  <c r="C387" i="13" a="1"/>
  <c r="C387" i="13"/>
  <c r="D387" i="13" a="1"/>
  <c r="D387" i="13"/>
  <c r="E387" i="13" a="1"/>
  <c r="E387" i="13"/>
  <c r="F387" i="13" a="1"/>
  <c r="F387" i="13"/>
  <c r="G387" i="13" a="1"/>
  <c r="G387" i="13"/>
  <c r="H387" i="13" a="1"/>
  <c r="H387" i="13"/>
  <c r="I387" i="13" a="1"/>
  <c r="I387" i="13"/>
  <c r="J387" i="13" a="1"/>
  <c r="J387" i="13"/>
  <c r="B388" i="13" a="1"/>
  <c r="B388" i="13"/>
  <c r="C388" i="13" a="1"/>
  <c r="C388" i="13"/>
  <c r="D388" i="13" a="1"/>
  <c r="D388" i="13"/>
  <c r="E388" i="13" a="1"/>
  <c r="E388" i="13"/>
  <c r="F388" i="13" a="1"/>
  <c r="F388" i="13"/>
  <c r="G388" i="13" a="1"/>
  <c r="G388" i="13"/>
  <c r="H388" i="13" a="1"/>
  <c r="H388" i="13"/>
  <c r="I388" i="13" a="1"/>
  <c r="I388" i="13"/>
  <c r="J388" i="13" a="1"/>
  <c r="J388" i="13"/>
  <c r="B389" i="13" a="1"/>
  <c r="B389" i="13"/>
  <c r="C389" i="13" a="1"/>
  <c r="C389" i="13"/>
  <c r="D389" i="13" a="1"/>
  <c r="D389" i="13"/>
  <c r="E389" i="13" a="1"/>
  <c r="E389" i="13"/>
  <c r="F389" i="13" a="1"/>
  <c r="F389" i="13"/>
  <c r="G389" i="13" a="1"/>
  <c r="G389" i="13"/>
  <c r="H389" i="13" a="1"/>
  <c r="H389" i="13"/>
  <c r="I389" i="13" a="1"/>
  <c r="I389" i="13"/>
  <c r="J389" i="13" a="1"/>
  <c r="J389" i="13"/>
  <c r="B390" i="13" a="1"/>
  <c r="B390" i="13"/>
  <c r="C390" i="13" a="1"/>
  <c r="C390" i="13"/>
  <c r="D390" i="13" a="1"/>
  <c r="D390" i="13"/>
  <c r="E390" i="13" a="1"/>
  <c r="E390" i="13"/>
  <c r="F390" i="13" a="1"/>
  <c r="F390" i="13"/>
  <c r="G390" i="13" a="1"/>
  <c r="G390" i="13"/>
  <c r="H390" i="13" a="1"/>
  <c r="H390" i="13"/>
  <c r="I390" i="13" a="1"/>
  <c r="I390" i="13"/>
  <c r="J390" i="13" a="1"/>
  <c r="J390" i="13"/>
  <c r="B391" i="13" a="1"/>
  <c r="B391" i="13"/>
  <c r="C391" i="13" a="1"/>
  <c r="C391" i="13"/>
  <c r="D391" i="13" a="1"/>
  <c r="D391" i="13"/>
  <c r="E391" i="13" a="1"/>
  <c r="E391" i="13"/>
  <c r="F391" i="13" a="1"/>
  <c r="F391" i="13"/>
  <c r="G391" i="13" a="1"/>
  <c r="G391" i="13"/>
  <c r="H391" i="13" a="1"/>
  <c r="H391" i="13"/>
  <c r="I391" i="13" a="1"/>
  <c r="I391" i="13"/>
  <c r="J391" i="13" a="1"/>
  <c r="J391" i="13"/>
  <c r="B392" i="13" a="1"/>
  <c r="B392" i="13"/>
  <c r="C392" i="13" a="1"/>
  <c r="C392" i="13"/>
  <c r="D392" i="13" a="1"/>
  <c r="D392" i="13"/>
  <c r="E392" i="13" a="1"/>
  <c r="E392" i="13"/>
  <c r="F392" i="13" a="1"/>
  <c r="F392" i="13"/>
  <c r="G392" i="13" a="1"/>
  <c r="G392" i="13"/>
  <c r="H392" i="13" a="1"/>
  <c r="H392" i="13"/>
  <c r="I392" i="13" a="1"/>
  <c r="I392" i="13"/>
  <c r="J392" i="13" a="1"/>
  <c r="J392" i="13"/>
  <c r="B393" i="13" a="1"/>
  <c r="B393" i="13"/>
  <c r="C393" i="13" a="1"/>
  <c r="C393" i="13"/>
  <c r="D393" i="13" a="1"/>
  <c r="D393" i="13"/>
  <c r="E393" i="13" a="1"/>
  <c r="E393" i="13"/>
  <c r="F393" i="13" a="1"/>
  <c r="F393" i="13"/>
  <c r="G393" i="13" a="1"/>
  <c r="G393" i="13"/>
  <c r="H393" i="13" a="1"/>
  <c r="H393" i="13"/>
  <c r="I393" i="13" a="1"/>
  <c r="I393" i="13"/>
  <c r="J393" i="13" a="1"/>
  <c r="J393" i="13"/>
  <c r="B394" i="13" a="1"/>
  <c r="B394" i="13"/>
  <c r="C394" i="13" a="1"/>
  <c r="C394" i="13"/>
  <c r="D394" i="13" a="1"/>
  <c r="D394" i="13"/>
  <c r="E394" i="13" a="1"/>
  <c r="E394" i="13"/>
  <c r="F394" i="13" a="1"/>
  <c r="F394" i="13"/>
  <c r="G394" i="13" a="1"/>
  <c r="G394" i="13"/>
  <c r="H394" i="13" a="1"/>
  <c r="H394" i="13"/>
  <c r="I394" i="13" a="1"/>
  <c r="I394" i="13"/>
  <c r="J394" i="13" a="1"/>
  <c r="J394" i="13"/>
  <c r="B395" i="13" a="1"/>
  <c r="B395" i="13"/>
  <c r="C395" i="13" a="1"/>
  <c r="C395" i="13"/>
  <c r="D395" i="13" a="1"/>
  <c r="D395" i="13"/>
  <c r="E395" i="13" a="1"/>
  <c r="E395" i="13"/>
  <c r="F395" i="13" a="1"/>
  <c r="F395" i="13"/>
  <c r="G395" i="13" a="1"/>
  <c r="G395" i="13"/>
  <c r="H395" i="13" a="1"/>
  <c r="H395" i="13"/>
  <c r="I395" i="13" a="1"/>
  <c r="I395" i="13"/>
  <c r="J395" i="13" a="1"/>
  <c r="J395" i="13"/>
  <c r="B396" i="13" a="1"/>
  <c r="B396" i="13"/>
  <c r="C396" i="13" a="1"/>
  <c r="C396" i="13"/>
  <c r="D396" i="13" a="1"/>
  <c r="D396" i="13"/>
  <c r="E396" i="13" a="1"/>
  <c r="E396" i="13"/>
  <c r="F396" i="13" a="1"/>
  <c r="F396" i="13"/>
  <c r="G396" i="13" a="1"/>
  <c r="G396" i="13"/>
  <c r="H396" i="13" a="1"/>
  <c r="H396" i="13"/>
  <c r="I396" i="13" a="1"/>
  <c r="I396" i="13"/>
  <c r="J396" i="13" a="1"/>
  <c r="J396" i="13"/>
  <c r="B397" i="13" a="1"/>
  <c r="B397" i="13"/>
  <c r="C397" i="13" a="1"/>
  <c r="C397" i="13"/>
  <c r="D397" i="13" a="1"/>
  <c r="D397" i="13"/>
  <c r="E397" i="13" a="1"/>
  <c r="E397" i="13"/>
  <c r="F397" i="13" a="1"/>
  <c r="F397" i="13"/>
  <c r="G397" i="13" a="1"/>
  <c r="G397" i="13"/>
  <c r="H397" i="13" a="1"/>
  <c r="H397" i="13"/>
  <c r="I397" i="13" a="1"/>
  <c r="I397" i="13"/>
  <c r="J397" i="13" a="1"/>
  <c r="J397" i="13"/>
  <c r="B398" i="13" a="1"/>
  <c r="B398" i="13"/>
  <c r="C398" i="13" a="1"/>
  <c r="C398" i="13"/>
  <c r="D398" i="13" a="1"/>
  <c r="D398" i="13"/>
  <c r="E398" i="13" a="1"/>
  <c r="E398" i="13"/>
  <c r="F398" i="13" a="1"/>
  <c r="F398" i="13"/>
  <c r="G398" i="13" a="1"/>
  <c r="G398" i="13"/>
  <c r="H398" i="13" a="1"/>
  <c r="H398" i="13"/>
  <c r="I398" i="13" a="1"/>
  <c r="I398" i="13"/>
  <c r="J398" i="13" a="1"/>
  <c r="J398" i="13"/>
  <c r="B399" i="13" a="1"/>
  <c r="B399" i="13"/>
  <c r="C399" i="13" a="1"/>
  <c r="C399" i="13"/>
  <c r="D399" i="13" a="1"/>
  <c r="D399" i="13"/>
  <c r="E399" i="13" a="1"/>
  <c r="E399" i="13"/>
  <c r="F399" i="13" a="1"/>
  <c r="F399" i="13"/>
  <c r="G399" i="13" a="1"/>
  <c r="G399" i="13"/>
  <c r="H399" i="13" a="1"/>
  <c r="H399" i="13"/>
  <c r="I399" i="13" a="1"/>
  <c r="I399" i="13"/>
  <c r="J399" i="13" a="1"/>
  <c r="J399" i="13"/>
  <c r="B400" i="13" a="1"/>
  <c r="B400" i="13"/>
  <c r="C400" i="13" a="1"/>
  <c r="C400" i="13"/>
  <c r="D400" i="13" a="1"/>
  <c r="D400" i="13"/>
  <c r="E400" i="13" a="1"/>
  <c r="E400" i="13"/>
  <c r="F400" i="13" a="1"/>
  <c r="F400" i="13"/>
  <c r="G400" i="13" a="1"/>
  <c r="G400" i="13"/>
  <c r="H400" i="13" a="1"/>
  <c r="H400" i="13"/>
  <c r="I400" i="13" a="1"/>
  <c r="I400" i="13"/>
  <c r="J400" i="13" a="1"/>
  <c r="J400" i="13"/>
  <c r="B401" i="13" a="1"/>
  <c r="B401" i="13"/>
  <c r="C401" i="13" a="1"/>
  <c r="C401" i="13"/>
  <c r="D401" i="13" a="1"/>
  <c r="D401" i="13"/>
  <c r="E401" i="13" a="1"/>
  <c r="E401" i="13"/>
  <c r="F401" i="13" a="1"/>
  <c r="F401" i="13"/>
  <c r="G401" i="13" a="1"/>
  <c r="G401" i="13"/>
  <c r="H401" i="13" a="1"/>
  <c r="H401" i="13"/>
  <c r="I401" i="13" a="1"/>
  <c r="I401" i="13"/>
  <c r="J401" i="13" a="1"/>
  <c r="J401" i="13"/>
  <c r="B402" i="13" a="1"/>
  <c r="B402" i="13"/>
  <c r="C402" i="13" a="1"/>
  <c r="C402" i="13"/>
  <c r="D402" i="13" a="1"/>
  <c r="D402" i="13"/>
  <c r="E402" i="13" a="1"/>
  <c r="E402" i="13"/>
  <c r="F402" i="13" a="1"/>
  <c r="F402" i="13"/>
  <c r="G402" i="13" a="1"/>
  <c r="G402" i="13"/>
  <c r="H402" i="13" a="1"/>
  <c r="H402" i="13"/>
  <c r="I402" i="13" a="1"/>
  <c r="I402" i="13"/>
  <c r="J402" i="13" a="1"/>
  <c r="J402" i="13"/>
  <c r="B403" i="13" a="1"/>
  <c r="B403" i="13"/>
  <c r="C403" i="13" a="1"/>
  <c r="C403" i="13"/>
  <c r="D403" i="13" a="1"/>
  <c r="D403" i="13"/>
  <c r="E403" i="13" a="1"/>
  <c r="E403" i="13"/>
  <c r="F403" i="13" a="1"/>
  <c r="F403" i="13"/>
  <c r="G403" i="13" a="1"/>
  <c r="G403" i="13"/>
  <c r="H403" i="13" a="1"/>
  <c r="H403" i="13"/>
  <c r="I403" i="13" a="1"/>
  <c r="I403" i="13"/>
  <c r="J403" i="13" a="1"/>
  <c r="J403" i="13"/>
  <c r="B404" i="13" a="1"/>
  <c r="B404" i="13"/>
  <c r="C404" i="13" a="1"/>
  <c r="C404" i="13"/>
  <c r="D404" i="13" a="1"/>
  <c r="D404" i="13"/>
  <c r="E404" i="13" a="1"/>
  <c r="E404" i="13"/>
  <c r="F404" i="13" a="1"/>
  <c r="F404" i="13"/>
  <c r="G404" i="13" a="1"/>
  <c r="G404" i="13"/>
  <c r="H404" i="13" a="1"/>
  <c r="H404" i="13"/>
  <c r="I404" i="13" a="1"/>
  <c r="I404" i="13"/>
  <c r="J404" i="13" a="1"/>
  <c r="J404" i="13"/>
  <c r="B405" i="13" a="1"/>
  <c r="B405" i="13"/>
  <c r="C405" i="13" a="1"/>
  <c r="C405" i="13"/>
  <c r="D405" i="13" a="1"/>
  <c r="D405" i="13"/>
  <c r="E405" i="13" a="1"/>
  <c r="E405" i="13"/>
  <c r="F405" i="13" a="1"/>
  <c r="F405" i="13"/>
  <c r="G405" i="13" a="1"/>
  <c r="G405" i="13"/>
  <c r="H405" i="13" a="1"/>
  <c r="H405" i="13"/>
  <c r="I405" i="13" a="1"/>
  <c r="I405" i="13"/>
  <c r="J405" i="13" a="1"/>
  <c r="J405" i="13"/>
  <c r="B406" i="13" a="1"/>
  <c r="B406" i="13"/>
  <c r="C406" i="13" a="1"/>
  <c r="C406" i="13"/>
  <c r="D406" i="13" a="1"/>
  <c r="D406" i="13"/>
  <c r="E406" i="13" a="1"/>
  <c r="E406" i="13"/>
  <c r="F406" i="13" a="1"/>
  <c r="F406" i="13"/>
  <c r="G406" i="13" a="1"/>
  <c r="G406" i="13"/>
  <c r="H406" i="13" a="1"/>
  <c r="H406" i="13"/>
  <c r="I406" i="13" a="1"/>
  <c r="I406" i="13"/>
  <c r="J406" i="13" a="1"/>
  <c r="J406" i="13"/>
  <c r="B407" i="13" a="1"/>
  <c r="B407" i="13"/>
  <c r="C407" i="13" a="1"/>
  <c r="C407" i="13"/>
  <c r="D407" i="13" a="1"/>
  <c r="D407" i="13"/>
  <c r="E407" i="13" a="1"/>
  <c r="E407" i="13"/>
  <c r="F407" i="13" a="1"/>
  <c r="F407" i="13"/>
  <c r="G407" i="13" a="1"/>
  <c r="G407" i="13"/>
  <c r="H407" i="13" a="1"/>
  <c r="H407" i="13"/>
  <c r="I407" i="13" a="1"/>
  <c r="I407" i="13"/>
  <c r="J407" i="13" a="1"/>
  <c r="J407" i="13"/>
  <c r="B408" i="13" a="1"/>
  <c r="B408" i="13"/>
  <c r="C408" i="13" a="1"/>
  <c r="C408" i="13"/>
  <c r="D408" i="13" a="1"/>
  <c r="D408" i="13"/>
  <c r="E408" i="13" a="1"/>
  <c r="E408" i="13"/>
  <c r="F408" i="13" a="1"/>
  <c r="F408" i="13"/>
  <c r="G408" i="13" a="1"/>
  <c r="G408" i="13"/>
  <c r="H408" i="13" a="1"/>
  <c r="H408" i="13"/>
  <c r="I408" i="13" a="1"/>
  <c r="I408" i="13"/>
  <c r="J408" i="13" a="1"/>
  <c r="J408" i="13"/>
  <c r="B409" i="13" a="1"/>
  <c r="B409" i="13"/>
  <c r="C409" i="13" a="1"/>
  <c r="C409" i="13"/>
  <c r="D409" i="13" a="1"/>
  <c r="D409" i="13"/>
  <c r="E409" i="13" a="1"/>
  <c r="E409" i="13"/>
  <c r="F409" i="13" a="1"/>
  <c r="F409" i="13"/>
  <c r="G409" i="13" a="1"/>
  <c r="G409" i="13"/>
  <c r="H409" i="13" a="1"/>
  <c r="H409" i="13"/>
  <c r="I409" i="13" a="1"/>
  <c r="I409" i="13"/>
  <c r="J409" i="13" a="1"/>
  <c r="J409" i="13"/>
  <c r="B410" i="13" a="1"/>
  <c r="B410" i="13"/>
  <c r="C410" i="13" a="1"/>
  <c r="C410" i="13"/>
  <c r="D410" i="13" a="1"/>
  <c r="D410" i="13"/>
  <c r="E410" i="13" a="1"/>
  <c r="E410" i="13"/>
  <c r="F410" i="13" a="1"/>
  <c r="F410" i="13"/>
  <c r="G410" i="13" a="1"/>
  <c r="G410" i="13"/>
  <c r="H410" i="13" a="1"/>
  <c r="H410" i="13"/>
  <c r="I410" i="13" a="1"/>
  <c r="I410" i="13"/>
  <c r="J410" i="13" a="1"/>
  <c r="J410" i="13"/>
  <c r="B411" i="13" a="1"/>
  <c r="B411" i="13"/>
  <c r="C411" i="13" a="1"/>
  <c r="C411" i="13"/>
  <c r="D411" i="13" a="1"/>
  <c r="D411" i="13"/>
  <c r="E411" i="13" a="1"/>
  <c r="E411" i="13"/>
  <c r="F411" i="13" a="1"/>
  <c r="F411" i="13"/>
  <c r="G411" i="13" a="1"/>
  <c r="G411" i="13"/>
  <c r="H411" i="13" a="1"/>
  <c r="H411" i="13"/>
  <c r="I411" i="13" a="1"/>
  <c r="I411" i="13"/>
  <c r="J411" i="13" a="1"/>
  <c r="J411" i="13"/>
  <c r="B412" i="13" a="1"/>
  <c r="B412" i="13"/>
  <c r="C412" i="13" a="1"/>
  <c r="C412" i="13"/>
  <c r="D412" i="13" a="1"/>
  <c r="D412" i="13"/>
  <c r="E412" i="13" a="1"/>
  <c r="E412" i="13"/>
  <c r="F412" i="13" a="1"/>
  <c r="F412" i="13"/>
  <c r="G412" i="13" a="1"/>
  <c r="G412" i="13"/>
  <c r="H412" i="13" a="1"/>
  <c r="H412" i="13"/>
  <c r="I412" i="13" a="1"/>
  <c r="I412" i="13"/>
  <c r="J412" i="13" a="1"/>
  <c r="J412" i="13"/>
  <c r="B413" i="13" a="1"/>
  <c r="B413" i="13"/>
  <c r="C413" i="13" a="1"/>
  <c r="C413" i="13"/>
  <c r="D413" i="13" a="1"/>
  <c r="D413" i="13"/>
  <c r="E413" i="13" a="1"/>
  <c r="E413" i="13"/>
  <c r="F413" i="13" a="1"/>
  <c r="F413" i="13"/>
  <c r="G413" i="13" a="1"/>
  <c r="G413" i="13"/>
  <c r="H413" i="13" a="1"/>
  <c r="H413" i="13"/>
  <c r="I413" i="13" a="1"/>
  <c r="I413" i="13"/>
  <c r="J413" i="13" a="1"/>
  <c r="J413" i="13"/>
  <c r="B414" i="13" a="1"/>
  <c r="B414" i="13"/>
  <c r="C414" i="13" a="1"/>
  <c r="C414" i="13"/>
  <c r="D414" i="13" a="1"/>
  <c r="D414" i="13"/>
  <c r="E414" i="13" a="1"/>
  <c r="E414" i="13"/>
  <c r="F414" i="13" a="1"/>
  <c r="F414" i="13"/>
  <c r="G414" i="13" a="1"/>
  <c r="G414" i="13"/>
  <c r="H414" i="13" a="1"/>
  <c r="H414" i="13"/>
  <c r="I414" i="13" a="1"/>
  <c r="I414" i="13"/>
  <c r="J414" i="13" a="1"/>
  <c r="J414" i="13"/>
  <c r="B415" i="13" a="1"/>
  <c r="B415" i="13"/>
  <c r="C415" i="13" a="1"/>
  <c r="C415" i="13"/>
  <c r="D415" i="13" a="1"/>
  <c r="D415" i="13"/>
  <c r="E415" i="13" a="1"/>
  <c r="E415" i="13"/>
  <c r="F415" i="13" a="1"/>
  <c r="F415" i="13"/>
  <c r="G415" i="13" a="1"/>
  <c r="G415" i="13"/>
  <c r="H415" i="13" a="1"/>
  <c r="H415" i="13"/>
  <c r="I415" i="13" a="1"/>
  <c r="I415" i="13"/>
  <c r="J415" i="13" a="1"/>
  <c r="J415" i="13"/>
  <c r="B416" i="13" a="1"/>
  <c r="B416" i="13"/>
  <c r="C416" i="13" a="1"/>
  <c r="C416" i="13"/>
  <c r="D416" i="13" a="1"/>
  <c r="D416" i="13"/>
  <c r="E416" i="13" a="1"/>
  <c r="E416" i="13"/>
  <c r="F416" i="13" a="1"/>
  <c r="F416" i="13"/>
  <c r="G416" i="13" a="1"/>
  <c r="G416" i="13"/>
  <c r="H416" i="13" a="1"/>
  <c r="H416" i="13"/>
  <c r="I416" i="13" a="1"/>
  <c r="I416" i="13"/>
  <c r="J416" i="13" a="1"/>
  <c r="J416" i="13"/>
  <c r="B417" i="13" a="1"/>
  <c r="B417" i="13"/>
  <c r="C417" i="13" a="1"/>
  <c r="C417" i="13"/>
  <c r="D417" i="13" a="1"/>
  <c r="D417" i="13"/>
  <c r="E417" i="13" a="1"/>
  <c r="E417" i="13"/>
  <c r="F417" i="13" a="1"/>
  <c r="F417" i="13"/>
  <c r="G417" i="13" a="1"/>
  <c r="G417" i="13"/>
  <c r="H417" i="13" a="1"/>
  <c r="H417" i="13"/>
  <c r="I417" i="13" a="1"/>
  <c r="I417" i="13"/>
  <c r="J417" i="13" a="1"/>
  <c r="J417" i="13"/>
  <c r="B418" i="13" a="1"/>
  <c r="B418" i="13"/>
  <c r="C418" i="13" a="1"/>
  <c r="C418" i="13"/>
  <c r="D418" i="13" a="1"/>
  <c r="D418" i="13"/>
  <c r="E418" i="13" a="1"/>
  <c r="E418" i="13"/>
  <c r="F418" i="13" a="1"/>
  <c r="F418" i="13"/>
  <c r="G418" i="13" a="1"/>
  <c r="G418" i="13"/>
  <c r="H418" i="13" a="1"/>
  <c r="H418" i="13"/>
  <c r="I418" i="13" a="1"/>
  <c r="I418" i="13"/>
  <c r="J418" i="13" a="1"/>
  <c r="J418" i="13"/>
  <c r="B419" i="13" a="1"/>
  <c r="B419" i="13"/>
  <c r="C419" i="13" a="1"/>
  <c r="C419" i="13"/>
  <c r="D419" i="13" a="1"/>
  <c r="D419" i="13"/>
  <c r="E419" i="13" a="1"/>
  <c r="E419" i="13"/>
  <c r="F419" i="13" a="1"/>
  <c r="F419" i="13"/>
  <c r="G419" i="13" a="1"/>
  <c r="G419" i="13"/>
  <c r="H419" i="13" a="1"/>
  <c r="H419" i="13"/>
  <c r="I419" i="13" a="1"/>
  <c r="I419" i="13"/>
  <c r="J419" i="13" a="1"/>
  <c r="J419" i="13"/>
  <c r="B420" i="13" a="1"/>
  <c r="B420" i="13"/>
  <c r="C420" i="13" a="1"/>
  <c r="C420" i="13"/>
  <c r="D420" i="13" a="1"/>
  <c r="D420" i="13"/>
  <c r="E420" i="13" a="1"/>
  <c r="E420" i="13"/>
  <c r="F420" i="13" a="1"/>
  <c r="F420" i="13"/>
  <c r="G420" i="13" a="1"/>
  <c r="G420" i="13"/>
  <c r="H420" i="13" a="1"/>
  <c r="H420" i="13"/>
  <c r="I420" i="13" a="1"/>
  <c r="I420" i="13"/>
  <c r="J420" i="13" a="1"/>
  <c r="J420" i="13"/>
  <c r="B421" i="13" a="1"/>
  <c r="B421" i="13"/>
  <c r="C421" i="13" a="1"/>
  <c r="C421" i="13"/>
  <c r="D421" i="13" a="1"/>
  <c r="D421" i="13"/>
  <c r="E421" i="13" a="1"/>
  <c r="E421" i="13"/>
  <c r="F421" i="13" a="1"/>
  <c r="F421" i="13"/>
  <c r="G421" i="13" a="1"/>
  <c r="G421" i="13"/>
  <c r="H421" i="13" a="1"/>
  <c r="H421" i="13"/>
  <c r="I421" i="13" a="1"/>
  <c r="I421" i="13"/>
  <c r="J421" i="13" a="1"/>
  <c r="J421" i="13"/>
  <c r="B422" i="13" a="1"/>
  <c r="B422" i="13"/>
  <c r="C422" i="13" a="1"/>
  <c r="C422" i="13"/>
  <c r="D422" i="13" a="1"/>
  <c r="D422" i="13"/>
  <c r="E422" i="13" a="1"/>
  <c r="E422" i="13"/>
  <c r="F422" i="13" a="1"/>
  <c r="F422" i="13"/>
  <c r="G422" i="13" a="1"/>
  <c r="G422" i="13"/>
  <c r="H422" i="13" a="1"/>
  <c r="H422" i="13"/>
  <c r="I422" i="13" a="1"/>
  <c r="I422" i="13"/>
  <c r="J422" i="13" a="1"/>
  <c r="J422" i="13"/>
  <c r="B423" i="13" a="1"/>
  <c r="B423" i="13"/>
  <c r="C423" i="13" a="1"/>
  <c r="C423" i="13"/>
  <c r="D423" i="13" a="1"/>
  <c r="D423" i="13"/>
  <c r="E423" i="13" a="1"/>
  <c r="E423" i="13"/>
  <c r="F423" i="13" a="1"/>
  <c r="F423" i="13"/>
  <c r="G423" i="13" a="1"/>
  <c r="G423" i="13"/>
  <c r="H423" i="13" a="1"/>
  <c r="H423" i="13"/>
  <c r="I423" i="13" a="1"/>
  <c r="I423" i="13"/>
  <c r="J423" i="13" a="1"/>
  <c r="J423" i="13"/>
  <c r="B424" i="13" a="1"/>
  <c r="B424" i="13"/>
  <c r="C424" i="13" a="1"/>
  <c r="C424" i="13"/>
  <c r="D424" i="13" a="1"/>
  <c r="D424" i="13"/>
  <c r="E424" i="13" a="1"/>
  <c r="E424" i="13"/>
  <c r="F424" i="13" a="1"/>
  <c r="F424" i="13"/>
  <c r="G424" i="13" a="1"/>
  <c r="G424" i="13"/>
  <c r="H424" i="13" a="1"/>
  <c r="H424" i="13"/>
  <c r="I424" i="13" a="1"/>
  <c r="I424" i="13"/>
  <c r="J424" i="13" a="1"/>
  <c r="J424" i="13"/>
  <c r="B425" i="13" a="1"/>
  <c r="B425" i="13"/>
  <c r="C425" i="13" a="1"/>
  <c r="C425" i="13"/>
  <c r="D425" i="13" a="1"/>
  <c r="D425" i="13"/>
  <c r="E425" i="13" a="1"/>
  <c r="E425" i="13"/>
  <c r="F425" i="13" a="1"/>
  <c r="F425" i="13"/>
  <c r="G425" i="13" a="1"/>
  <c r="G425" i="13"/>
  <c r="H425" i="13" a="1"/>
  <c r="H425" i="13"/>
  <c r="I425" i="13" a="1"/>
  <c r="I425" i="13"/>
  <c r="J425" i="13" a="1"/>
  <c r="J425" i="13"/>
  <c r="B426" i="13" a="1"/>
  <c r="B426" i="13"/>
  <c r="C426" i="13" a="1"/>
  <c r="C426" i="13"/>
  <c r="D426" i="13" a="1"/>
  <c r="D426" i="13"/>
  <c r="E426" i="13" a="1"/>
  <c r="E426" i="13"/>
  <c r="F426" i="13" a="1"/>
  <c r="F426" i="13"/>
  <c r="G426" i="13" a="1"/>
  <c r="G426" i="13"/>
  <c r="H426" i="13" a="1"/>
  <c r="H426" i="13"/>
  <c r="I426" i="13" a="1"/>
  <c r="I426" i="13"/>
  <c r="J426" i="13" a="1"/>
  <c r="J426" i="13"/>
  <c r="B427" i="13" a="1"/>
  <c r="B427" i="13"/>
  <c r="C427" i="13" a="1"/>
  <c r="C427" i="13"/>
  <c r="D427" i="13" a="1"/>
  <c r="D427" i="13"/>
  <c r="E427" i="13" a="1"/>
  <c r="E427" i="13"/>
  <c r="F427" i="13" a="1"/>
  <c r="F427" i="13"/>
  <c r="G427" i="13" a="1"/>
  <c r="G427" i="13"/>
  <c r="H427" i="13" a="1"/>
  <c r="H427" i="13"/>
  <c r="I427" i="13" a="1"/>
  <c r="I427" i="13"/>
  <c r="J427" i="13" a="1"/>
  <c r="J427" i="13"/>
  <c r="B428" i="13" a="1"/>
  <c r="B428" i="13"/>
  <c r="C428" i="13" a="1"/>
  <c r="C428" i="13"/>
  <c r="D428" i="13" a="1"/>
  <c r="D428" i="13"/>
  <c r="E428" i="13" a="1"/>
  <c r="E428" i="13"/>
  <c r="F428" i="13" a="1"/>
  <c r="F428" i="13"/>
  <c r="G428" i="13" a="1"/>
  <c r="G428" i="13"/>
  <c r="H428" i="13" a="1"/>
  <c r="H428" i="13"/>
  <c r="I428" i="13" a="1"/>
  <c r="I428" i="13"/>
  <c r="J428" i="13" a="1"/>
  <c r="J428" i="13"/>
  <c r="B429" i="13" a="1"/>
  <c r="B429" i="13"/>
  <c r="C429" i="13" a="1"/>
  <c r="C429" i="13"/>
  <c r="D429" i="13" a="1"/>
  <c r="D429" i="13"/>
  <c r="E429" i="13" a="1"/>
  <c r="E429" i="13"/>
  <c r="F429" i="13" a="1"/>
  <c r="F429" i="13"/>
  <c r="G429" i="13" a="1"/>
  <c r="G429" i="13"/>
  <c r="H429" i="13" a="1"/>
  <c r="H429" i="13"/>
  <c r="I429" i="13" a="1"/>
  <c r="I429" i="13"/>
  <c r="J429" i="13" a="1"/>
  <c r="J429" i="13"/>
  <c r="B430" i="13" a="1"/>
  <c r="B430" i="13"/>
  <c r="C430" i="13" a="1"/>
  <c r="C430" i="13"/>
  <c r="D430" i="13" a="1"/>
  <c r="D430" i="13"/>
  <c r="E430" i="13" a="1"/>
  <c r="E430" i="13"/>
  <c r="F430" i="13" a="1"/>
  <c r="F430" i="13"/>
  <c r="G430" i="13" a="1"/>
  <c r="G430" i="13"/>
  <c r="H430" i="13" a="1"/>
  <c r="H430" i="13"/>
  <c r="I430" i="13" a="1"/>
  <c r="I430" i="13"/>
  <c r="J430" i="13" a="1"/>
  <c r="J430" i="13"/>
  <c r="B431" i="13" a="1"/>
  <c r="B431" i="13"/>
  <c r="C431" i="13" a="1"/>
  <c r="C431" i="13"/>
  <c r="D431" i="13" a="1"/>
  <c r="D431" i="13"/>
  <c r="E431" i="13" a="1"/>
  <c r="E431" i="13"/>
  <c r="F431" i="13" a="1"/>
  <c r="F431" i="13"/>
  <c r="G431" i="13" a="1"/>
  <c r="G431" i="13"/>
  <c r="H431" i="13" a="1"/>
  <c r="H431" i="13"/>
  <c r="I431" i="13" a="1"/>
  <c r="I431" i="13"/>
  <c r="J431" i="13" a="1"/>
  <c r="J431" i="13"/>
  <c r="B432" i="13" a="1"/>
  <c r="B432" i="13"/>
  <c r="C432" i="13" a="1"/>
  <c r="C432" i="13"/>
  <c r="D432" i="13" a="1"/>
  <c r="D432" i="13"/>
  <c r="E432" i="13" a="1"/>
  <c r="E432" i="13"/>
  <c r="F432" i="13" a="1"/>
  <c r="F432" i="13"/>
  <c r="G432" i="13" a="1"/>
  <c r="G432" i="13"/>
  <c r="H432" i="13" a="1"/>
  <c r="H432" i="13"/>
  <c r="I432" i="13" a="1"/>
  <c r="I432" i="13"/>
  <c r="J432" i="13" a="1"/>
  <c r="J432" i="13"/>
  <c r="B433" i="13" a="1"/>
  <c r="B433" i="13"/>
  <c r="C433" i="13" a="1"/>
  <c r="C433" i="13"/>
  <c r="D433" i="13" a="1"/>
  <c r="D433" i="13"/>
  <c r="E433" i="13" a="1"/>
  <c r="E433" i="13"/>
  <c r="F433" i="13" a="1"/>
  <c r="F433" i="13"/>
  <c r="G433" i="13" a="1"/>
  <c r="G433" i="13"/>
  <c r="H433" i="13" a="1"/>
  <c r="H433" i="13"/>
  <c r="I433" i="13" a="1"/>
  <c r="I433" i="13"/>
  <c r="J433" i="13" a="1"/>
  <c r="J433" i="13"/>
  <c r="B434" i="13" a="1"/>
  <c r="B434" i="13"/>
  <c r="C434" i="13" a="1"/>
  <c r="C434" i="13"/>
  <c r="D434" i="13" a="1"/>
  <c r="D434" i="13"/>
  <c r="E434" i="13" a="1"/>
  <c r="E434" i="13"/>
  <c r="F434" i="13" a="1"/>
  <c r="F434" i="13"/>
  <c r="G434" i="13" a="1"/>
  <c r="G434" i="13"/>
  <c r="H434" i="13" a="1"/>
  <c r="H434" i="13"/>
  <c r="I434" i="13" a="1"/>
  <c r="I434" i="13"/>
  <c r="J434" i="13" a="1"/>
  <c r="J434" i="13"/>
  <c r="B435" i="13" a="1"/>
  <c r="B435" i="13"/>
  <c r="C435" i="13" a="1"/>
  <c r="C435" i="13"/>
  <c r="D435" i="13" a="1"/>
  <c r="D435" i="13"/>
  <c r="E435" i="13" a="1"/>
  <c r="E435" i="13"/>
  <c r="F435" i="13" a="1"/>
  <c r="F435" i="13"/>
  <c r="G435" i="13" a="1"/>
  <c r="G435" i="13"/>
  <c r="H435" i="13" a="1"/>
  <c r="H435" i="13"/>
  <c r="I435" i="13" a="1"/>
  <c r="I435" i="13"/>
  <c r="J435" i="13" a="1"/>
  <c r="J435" i="13"/>
  <c r="B436" i="13" a="1"/>
  <c r="B436" i="13"/>
  <c r="C436" i="13" a="1"/>
  <c r="C436" i="13"/>
  <c r="D436" i="13" a="1"/>
  <c r="D436" i="13"/>
  <c r="E436" i="13" a="1"/>
  <c r="E436" i="13"/>
  <c r="F436" i="13" a="1"/>
  <c r="F436" i="13"/>
  <c r="G436" i="13" a="1"/>
  <c r="G436" i="13"/>
  <c r="H436" i="13" a="1"/>
  <c r="H436" i="13"/>
  <c r="I436" i="13" a="1"/>
  <c r="I436" i="13"/>
  <c r="J436" i="13" a="1"/>
  <c r="J436" i="13"/>
  <c r="B437" i="13" a="1"/>
  <c r="B437" i="13"/>
  <c r="C437" i="13" a="1"/>
  <c r="C437" i="13"/>
  <c r="D437" i="13" a="1"/>
  <c r="D437" i="13"/>
  <c r="E437" i="13" a="1"/>
  <c r="E437" i="13"/>
  <c r="F437" i="13" a="1"/>
  <c r="F437" i="13"/>
  <c r="G437" i="13" a="1"/>
  <c r="G437" i="13"/>
  <c r="H437" i="13" a="1"/>
  <c r="H437" i="13"/>
  <c r="I437" i="13" a="1"/>
  <c r="I437" i="13"/>
  <c r="J437" i="13" a="1"/>
  <c r="J437" i="13"/>
  <c r="B438" i="13" a="1"/>
  <c r="B438" i="13"/>
  <c r="C438" i="13" a="1"/>
  <c r="C438" i="13"/>
  <c r="D438" i="13" a="1"/>
  <c r="D438" i="13"/>
  <c r="E438" i="13" a="1"/>
  <c r="E438" i="13"/>
  <c r="F438" i="13" a="1"/>
  <c r="F438" i="13"/>
  <c r="G438" i="13" a="1"/>
  <c r="G438" i="13"/>
  <c r="H438" i="13" a="1"/>
  <c r="H438" i="13"/>
  <c r="I438" i="13" a="1"/>
  <c r="I438" i="13"/>
  <c r="J438" i="13" a="1"/>
  <c r="J438" i="13"/>
  <c r="B439" i="13" a="1"/>
  <c r="B439" i="13"/>
  <c r="C439" i="13" a="1"/>
  <c r="C439" i="13"/>
  <c r="D439" i="13" a="1"/>
  <c r="D439" i="13"/>
  <c r="E439" i="13" a="1"/>
  <c r="E439" i="13"/>
  <c r="F439" i="13" a="1"/>
  <c r="F439" i="13"/>
  <c r="G439" i="13" a="1"/>
  <c r="G439" i="13"/>
  <c r="H439" i="13" a="1"/>
  <c r="H439" i="13"/>
  <c r="I439" i="13" a="1"/>
  <c r="I439" i="13"/>
  <c r="J439" i="13" a="1"/>
  <c r="J439" i="13"/>
  <c r="B440" i="13" a="1"/>
  <c r="B440" i="13"/>
  <c r="C440" i="13" a="1"/>
  <c r="C440" i="13"/>
  <c r="D440" i="13" a="1"/>
  <c r="D440" i="13"/>
  <c r="E440" i="13" a="1"/>
  <c r="E440" i="13"/>
  <c r="F440" i="13" a="1"/>
  <c r="F440" i="13"/>
  <c r="G440" i="13" a="1"/>
  <c r="G440" i="13"/>
  <c r="H440" i="13" a="1"/>
  <c r="H440" i="13"/>
  <c r="I440" i="13" a="1"/>
  <c r="I440" i="13"/>
  <c r="J440" i="13" a="1"/>
  <c r="J440" i="13"/>
  <c r="B441" i="13" a="1"/>
  <c r="B441" i="13"/>
  <c r="C441" i="13" a="1"/>
  <c r="C441" i="13"/>
  <c r="D441" i="13" a="1"/>
  <c r="D441" i="13"/>
  <c r="E441" i="13" a="1"/>
  <c r="E441" i="13"/>
  <c r="F441" i="13" a="1"/>
  <c r="F441" i="13"/>
  <c r="G441" i="13" a="1"/>
  <c r="G441" i="13"/>
  <c r="H441" i="13" a="1"/>
  <c r="H441" i="13"/>
  <c r="I441" i="13" a="1"/>
  <c r="I441" i="13"/>
  <c r="J441" i="13" a="1"/>
  <c r="J441" i="13"/>
  <c r="B442" i="13" a="1"/>
  <c r="B442" i="13"/>
  <c r="C442" i="13" a="1"/>
  <c r="C442" i="13"/>
  <c r="D442" i="13" a="1"/>
  <c r="D442" i="13"/>
  <c r="E442" i="13" a="1"/>
  <c r="E442" i="13"/>
  <c r="F442" i="13" a="1"/>
  <c r="F442" i="13"/>
  <c r="G442" i="13" a="1"/>
  <c r="G442" i="13"/>
  <c r="H442" i="13" a="1"/>
  <c r="H442" i="13"/>
  <c r="I442" i="13" a="1"/>
  <c r="I442" i="13"/>
  <c r="J442" i="13" a="1"/>
  <c r="J442" i="13"/>
  <c r="B443" i="13" a="1"/>
  <c r="B443" i="13"/>
  <c r="C443" i="13" a="1"/>
  <c r="C443" i="13"/>
  <c r="D443" i="13" a="1"/>
  <c r="D443" i="13"/>
  <c r="E443" i="13" a="1"/>
  <c r="E443" i="13"/>
  <c r="F443" i="13" a="1"/>
  <c r="F443" i="13"/>
  <c r="G443" i="13" a="1"/>
  <c r="G443" i="13"/>
  <c r="H443" i="13" a="1"/>
  <c r="H443" i="13"/>
  <c r="I443" i="13" a="1"/>
  <c r="I443" i="13"/>
  <c r="J443" i="13" a="1"/>
  <c r="J443" i="13"/>
  <c r="B444" i="13" a="1"/>
  <c r="B444" i="13"/>
  <c r="C444" i="13" a="1"/>
  <c r="C444" i="13"/>
  <c r="D444" i="13" a="1"/>
  <c r="D444" i="13"/>
  <c r="E444" i="13" a="1"/>
  <c r="E444" i="13"/>
  <c r="F444" i="13" a="1"/>
  <c r="F444" i="13"/>
  <c r="G444" i="13" a="1"/>
  <c r="G444" i="13"/>
  <c r="H444" i="13" a="1"/>
  <c r="H444" i="13"/>
  <c r="I444" i="13" a="1"/>
  <c r="I444" i="13"/>
  <c r="J444" i="13" a="1"/>
  <c r="J444" i="13"/>
  <c r="B445" i="13" a="1"/>
  <c r="B445" i="13"/>
  <c r="C445" i="13" a="1"/>
  <c r="C445" i="13"/>
  <c r="D445" i="13" a="1"/>
  <c r="D445" i="13"/>
  <c r="E445" i="13" a="1"/>
  <c r="E445" i="13"/>
  <c r="F445" i="13" a="1"/>
  <c r="F445" i="13"/>
  <c r="G445" i="13" a="1"/>
  <c r="G445" i="13"/>
  <c r="H445" i="13" a="1"/>
  <c r="H445" i="13"/>
  <c r="I445" i="13" a="1"/>
  <c r="I445" i="13"/>
  <c r="J445" i="13" a="1"/>
  <c r="J445" i="13"/>
  <c r="B446" i="13" a="1"/>
  <c r="B446" i="13"/>
  <c r="C446" i="13" a="1"/>
  <c r="C446" i="13"/>
  <c r="D446" i="13" a="1"/>
  <c r="D446" i="13"/>
  <c r="E446" i="13" a="1"/>
  <c r="E446" i="13"/>
  <c r="F446" i="13" a="1"/>
  <c r="F446" i="13"/>
  <c r="G446" i="13" a="1"/>
  <c r="G446" i="13"/>
  <c r="H446" i="13" a="1"/>
  <c r="H446" i="13"/>
  <c r="I446" i="13" a="1"/>
  <c r="I446" i="13"/>
  <c r="J446" i="13" a="1"/>
  <c r="J446" i="13"/>
  <c r="B447" i="13" a="1"/>
  <c r="B447" i="13"/>
  <c r="C447" i="13" a="1"/>
  <c r="C447" i="13"/>
  <c r="D447" i="13" a="1"/>
  <c r="D447" i="13"/>
  <c r="E447" i="13" a="1"/>
  <c r="E447" i="13"/>
  <c r="F447" i="13" a="1"/>
  <c r="F447" i="13"/>
  <c r="G447" i="13" a="1"/>
  <c r="G447" i="13"/>
  <c r="H447" i="13" a="1"/>
  <c r="H447" i="13"/>
  <c r="I447" i="13" a="1"/>
  <c r="I447" i="13"/>
  <c r="J447" i="13" a="1"/>
  <c r="J447" i="13"/>
  <c r="B448" i="13" a="1"/>
  <c r="B448" i="13"/>
  <c r="C448" i="13" a="1"/>
  <c r="C448" i="13"/>
  <c r="D448" i="13" a="1"/>
  <c r="D448" i="13"/>
  <c r="E448" i="13" a="1"/>
  <c r="E448" i="13"/>
  <c r="F448" i="13" a="1"/>
  <c r="F448" i="13"/>
  <c r="G448" i="13" a="1"/>
  <c r="G448" i="13"/>
  <c r="H448" i="13" a="1"/>
  <c r="H448" i="13"/>
  <c r="I448" i="13" a="1"/>
  <c r="I448" i="13"/>
  <c r="J448" i="13" a="1"/>
  <c r="J448" i="13"/>
  <c r="B449" i="13" a="1"/>
  <c r="B449" i="13"/>
  <c r="C449" i="13" a="1"/>
  <c r="C449" i="13"/>
  <c r="D449" i="13" a="1"/>
  <c r="D449" i="13"/>
  <c r="E449" i="13" a="1"/>
  <c r="E449" i="13"/>
  <c r="F449" i="13" a="1"/>
  <c r="F449" i="13"/>
  <c r="G449" i="13" a="1"/>
  <c r="G449" i="13"/>
  <c r="H449" i="13" a="1"/>
  <c r="H449" i="13"/>
  <c r="I449" i="13" a="1"/>
  <c r="I449" i="13"/>
  <c r="J449" i="13" a="1"/>
  <c r="J449" i="13"/>
  <c r="B450" i="13" a="1"/>
  <c r="B450" i="13"/>
  <c r="C450" i="13" a="1"/>
  <c r="C450" i="13"/>
  <c r="D450" i="13" a="1"/>
  <c r="D450" i="13"/>
  <c r="E450" i="13" a="1"/>
  <c r="E450" i="13"/>
  <c r="F450" i="13" a="1"/>
  <c r="F450" i="13"/>
  <c r="G450" i="13" a="1"/>
  <c r="G450" i="13"/>
  <c r="H450" i="13" a="1"/>
  <c r="H450" i="13"/>
  <c r="I450" i="13" a="1"/>
  <c r="I450" i="13"/>
  <c r="J450" i="13" a="1"/>
  <c r="J450" i="13"/>
  <c r="B451" i="13" a="1"/>
  <c r="B451" i="13"/>
  <c r="C451" i="13" a="1"/>
  <c r="C451" i="13"/>
  <c r="D451" i="13" a="1"/>
  <c r="D451" i="13"/>
  <c r="E451" i="13" a="1"/>
  <c r="E451" i="13"/>
  <c r="F451" i="13" a="1"/>
  <c r="F451" i="13"/>
  <c r="G451" i="13" a="1"/>
  <c r="G451" i="13"/>
  <c r="H451" i="13" a="1"/>
  <c r="H451" i="13"/>
  <c r="I451" i="13" a="1"/>
  <c r="I451" i="13"/>
  <c r="J451" i="13" a="1"/>
  <c r="J451" i="13"/>
  <c r="B452" i="13" a="1"/>
  <c r="B452" i="13"/>
  <c r="C452" i="13" a="1"/>
  <c r="C452" i="13"/>
  <c r="D452" i="13" a="1"/>
  <c r="D452" i="13"/>
  <c r="E452" i="13" a="1"/>
  <c r="E452" i="13"/>
  <c r="F452" i="13" a="1"/>
  <c r="F452" i="13"/>
  <c r="G452" i="13" a="1"/>
  <c r="G452" i="13"/>
  <c r="H452" i="13" a="1"/>
  <c r="H452" i="13"/>
  <c r="I452" i="13" a="1"/>
  <c r="I452" i="13"/>
  <c r="J452" i="13" a="1"/>
  <c r="J452" i="13"/>
  <c r="B453" i="13" a="1"/>
  <c r="B453" i="13"/>
  <c r="C453" i="13" a="1"/>
  <c r="C453" i="13"/>
  <c r="D453" i="13" a="1"/>
  <c r="D453" i="13"/>
  <c r="E453" i="13" a="1"/>
  <c r="E453" i="13"/>
  <c r="F453" i="13" a="1"/>
  <c r="F453" i="13"/>
  <c r="G453" i="13" a="1"/>
  <c r="G453" i="13"/>
  <c r="H453" i="13" a="1"/>
  <c r="H453" i="13"/>
  <c r="I453" i="13" a="1"/>
  <c r="I453" i="13"/>
  <c r="J453" i="13" a="1"/>
  <c r="J453" i="13"/>
  <c r="B454" i="13" a="1"/>
  <c r="B454" i="13"/>
  <c r="C454" i="13" a="1"/>
  <c r="C454" i="13"/>
  <c r="D454" i="13" a="1"/>
  <c r="D454" i="13"/>
  <c r="E454" i="13" a="1"/>
  <c r="E454" i="13"/>
  <c r="F454" i="13" a="1"/>
  <c r="F454" i="13"/>
  <c r="G454" i="13" a="1"/>
  <c r="G454" i="13"/>
  <c r="H454" i="13" a="1"/>
  <c r="H454" i="13"/>
  <c r="I454" i="13" a="1"/>
  <c r="I454" i="13"/>
  <c r="J454" i="13" a="1"/>
  <c r="J454" i="13"/>
  <c r="B455" i="13" a="1"/>
  <c r="B455" i="13"/>
  <c r="C455" i="13" a="1"/>
  <c r="C455" i="13"/>
  <c r="D455" i="13" a="1"/>
  <c r="D455" i="13"/>
  <c r="E455" i="13" a="1"/>
  <c r="E455" i="13"/>
  <c r="F455" i="13" a="1"/>
  <c r="F455" i="13"/>
  <c r="G455" i="13" a="1"/>
  <c r="G455" i="13"/>
  <c r="H455" i="13" a="1"/>
  <c r="H455" i="13"/>
  <c r="I455" i="13" a="1"/>
  <c r="I455" i="13"/>
  <c r="J455" i="13" a="1"/>
  <c r="J455" i="13"/>
  <c r="B456" i="13" a="1"/>
  <c r="B456" i="13"/>
  <c r="C456" i="13" a="1"/>
  <c r="C456" i="13"/>
  <c r="D456" i="13" a="1"/>
  <c r="D456" i="13"/>
  <c r="E456" i="13" a="1"/>
  <c r="E456" i="13"/>
  <c r="F456" i="13" a="1"/>
  <c r="F456" i="13"/>
  <c r="G456" i="13" a="1"/>
  <c r="G456" i="13"/>
  <c r="H456" i="13" a="1"/>
  <c r="H456" i="13"/>
  <c r="I456" i="13" a="1"/>
  <c r="I456" i="13"/>
  <c r="J456" i="13" a="1"/>
  <c r="J456" i="13"/>
  <c r="B457" i="13" a="1"/>
  <c r="B457" i="13"/>
  <c r="C457" i="13" a="1"/>
  <c r="C457" i="13"/>
  <c r="D457" i="13" a="1"/>
  <c r="D457" i="13"/>
  <c r="E457" i="13" a="1"/>
  <c r="E457" i="13"/>
  <c r="F457" i="13" a="1"/>
  <c r="F457" i="13"/>
  <c r="G457" i="13" a="1"/>
  <c r="G457" i="13"/>
  <c r="H457" i="13" a="1"/>
  <c r="H457" i="13"/>
  <c r="I457" i="13" a="1"/>
  <c r="I457" i="13"/>
  <c r="J457" i="13" a="1"/>
  <c r="J457" i="13"/>
  <c r="B458" i="13" a="1"/>
  <c r="B458" i="13"/>
  <c r="C458" i="13" a="1"/>
  <c r="C458" i="13"/>
  <c r="D458" i="13" a="1"/>
  <c r="D458" i="13"/>
  <c r="E458" i="13" a="1"/>
  <c r="E458" i="13"/>
  <c r="F458" i="13" a="1"/>
  <c r="F458" i="13"/>
  <c r="G458" i="13" a="1"/>
  <c r="G458" i="13"/>
  <c r="H458" i="13" a="1"/>
  <c r="H458" i="13"/>
  <c r="I458" i="13" a="1"/>
  <c r="I458" i="13"/>
  <c r="J458" i="13" a="1"/>
  <c r="J458" i="13"/>
  <c r="B459" i="13" a="1"/>
  <c r="B459" i="13"/>
  <c r="C459" i="13" a="1"/>
  <c r="C459" i="13"/>
  <c r="D459" i="13" a="1"/>
  <c r="D459" i="13"/>
  <c r="E459" i="13" a="1"/>
  <c r="E459" i="13"/>
  <c r="F459" i="13" a="1"/>
  <c r="F459" i="13"/>
  <c r="G459" i="13" a="1"/>
  <c r="G459" i="13"/>
  <c r="H459" i="13" a="1"/>
  <c r="H459" i="13"/>
  <c r="I459" i="13" a="1"/>
  <c r="I459" i="13"/>
  <c r="J459" i="13" a="1"/>
  <c r="J459" i="13"/>
  <c r="B460" i="13" a="1"/>
  <c r="B460" i="13"/>
  <c r="C460" i="13" a="1"/>
  <c r="C460" i="13"/>
  <c r="D460" i="13" a="1"/>
  <c r="D460" i="13"/>
  <c r="E460" i="13" a="1"/>
  <c r="E460" i="13"/>
  <c r="F460" i="13" a="1"/>
  <c r="F460" i="13"/>
  <c r="G460" i="13" a="1"/>
  <c r="G460" i="13"/>
  <c r="H460" i="13" a="1"/>
  <c r="H460" i="13"/>
  <c r="I460" i="13" a="1"/>
  <c r="I460" i="13"/>
  <c r="J460" i="13" a="1"/>
  <c r="J460" i="13"/>
  <c r="B461" i="13" a="1"/>
  <c r="B461" i="13"/>
  <c r="C461" i="13" a="1"/>
  <c r="C461" i="13"/>
  <c r="D461" i="13" a="1"/>
  <c r="D461" i="13"/>
  <c r="E461" i="13" a="1"/>
  <c r="E461" i="13"/>
  <c r="F461" i="13" a="1"/>
  <c r="F461" i="13"/>
  <c r="G461" i="13" a="1"/>
  <c r="G461" i="13"/>
  <c r="H461" i="13" a="1"/>
  <c r="H461" i="13"/>
  <c r="I461" i="13" a="1"/>
  <c r="I461" i="13"/>
  <c r="J461" i="13" a="1"/>
  <c r="J461" i="13"/>
  <c r="B462" i="13" a="1"/>
  <c r="B462" i="13"/>
  <c r="C462" i="13" a="1"/>
  <c r="C462" i="13"/>
  <c r="D462" i="13" a="1"/>
  <c r="D462" i="13"/>
  <c r="E462" i="13" a="1"/>
  <c r="E462" i="13"/>
  <c r="F462" i="13" a="1"/>
  <c r="F462" i="13"/>
  <c r="G462" i="13" a="1"/>
  <c r="G462" i="13"/>
  <c r="H462" i="13" a="1"/>
  <c r="H462" i="13"/>
  <c r="I462" i="13" a="1"/>
  <c r="I462" i="13"/>
  <c r="J462" i="13" a="1"/>
  <c r="J462" i="13"/>
  <c r="B463" i="13" a="1"/>
  <c r="B463" i="13"/>
  <c r="C463" i="13" a="1"/>
  <c r="C463" i="13"/>
  <c r="D463" i="13" a="1"/>
  <c r="D463" i="13"/>
  <c r="E463" i="13" a="1"/>
  <c r="E463" i="13"/>
  <c r="F463" i="13" a="1"/>
  <c r="F463" i="13"/>
  <c r="G463" i="13" a="1"/>
  <c r="G463" i="13"/>
  <c r="H463" i="13" a="1"/>
  <c r="H463" i="13"/>
  <c r="I463" i="13" a="1"/>
  <c r="I463" i="13"/>
  <c r="J463" i="13" a="1"/>
  <c r="J463" i="13"/>
  <c r="B464" i="13" a="1"/>
  <c r="B464" i="13"/>
  <c r="C464" i="13" a="1"/>
  <c r="C464" i="13"/>
  <c r="D464" i="13" a="1"/>
  <c r="D464" i="13"/>
  <c r="E464" i="13" a="1"/>
  <c r="E464" i="13"/>
  <c r="F464" i="13" a="1"/>
  <c r="F464" i="13"/>
  <c r="G464" i="13" a="1"/>
  <c r="G464" i="13"/>
  <c r="H464" i="13" a="1"/>
  <c r="H464" i="13"/>
  <c r="I464" i="13" a="1"/>
  <c r="I464" i="13"/>
  <c r="J464" i="13" a="1"/>
  <c r="J464" i="13"/>
  <c r="B465" i="13" a="1"/>
  <c r="B465" i="13"/>
  <c r="C465" i="13" a="1"/>
  <c r="C465" i="13"/>
  <c r="D465" i="13" a="1"/>
  <c r="D465" i="13"/>
  <c r="E465" i="13" a="1"/>
  <c r="E465" i="13"/>
  <c r="F465" i="13" a="1"/>
  <c r="F465" i="13"/>
  <c r="G465" i="13" a="1"/>
  <c r="G465" i="13"/>
  <c r="H465" i="13" a="1"/>
  <c r="H465" i="13"/>
  <c r="I465" i="13" a="1"/>
  <c r="I465" i="13"/>
  <c r="J465" i="13" a="1"/>
  <c r="J465" i="13"/>
  <c r="B466" i="13" a="1"/>
  <c r="B466" i="13"/>
  <c r="C466" i="13" a="1"/>
  <c r="C466" i="13"/>
  <c r="D466" i="13" a="1"/>
  <c r="D466" i="13"/>
  <c r="E466" i="13" a="1"/>
  <c r="E466" i="13"/>
  <c r="F466" i="13" a="1"/>
  <c r="F466" i="13"/>
  <c r="G466" i="13" a="1"/>
  <c r="G466" i="13"/>
  <c r="H466" i="13" a="1"/>
  <c r="H466" i="13"/>
  <c r="I466" i="13" a="1"/>
  <c r="I466" i="13"/>
  <c r="J466" i="13" a="1"/>
  <c r="J466" i="13"/>
  <c r="B467" i="13" a="1"/>
  <c r="B467" i="13"/>
  <c r="C467" i="13" a="1"/>
  <c r="C467" i="13"/>
  <c r="D467" i="13" a="1"/>
  <c r="D467" i="13"/>
  <c r="E467" i="13" a="1"/>
  <c r="E467" i="13"/>
  <c r="F467" i="13" a="1"/>
  <c r="F467" i="13"/>
  <c r="G467" i="13" a="1"/>
  <c r="G467" i="13"/>
  <c r="H467" i="13" a="1"/>
  <c r="H467" i="13"/>
  <c r="I467" i="13" a="1"/>
  <c r="I467" i="13"/>
  <c r="J467" i="13" a="1"/>
  <c r="J467" i="13"/>
  <c r="B468" i="13" a="1"/>
  <c r="B468" i="13"/>
  <c r="C468" i="13" a="1"/>
  <c r="C468" i="13"/>
  <c r="D468" i="13" a="1"/>
  <c r="D468" i="13"/>
  <c r="E468" i="13" a="1"/>
  <c r="E468" i="13"/>
  <c r="F468" i="13" a="1"/>
  <c r="F468" i="13"/>
  <c r="G468" i="13" a="1"/>
  <c r="G468" i="13"/>
  <c r="H468" i="13" a="1"/>
  <c r="H468" i="13"/>
  <c r="I468" i="13" a="1"/>
  <c r="I468" i="13"/>
  <c r="J468" i="13" a="1"/>
  <c r="J468" i="13"/>
  <c r="B469" i="13" a="1"/>
  <c r="B469" i="13"/>
  <c r="C469" i="13" a="1"/>
  <c r="C469" i="13"/>
  <c r="D469" i="13" a="1"/>
  <c r="D469" i="13"/>
  <c r="E469" i="13" a="1"/>
  <c r="E469" i="13"/>
  <c r="F469" i="13" a="1"/>
  <c r="F469" i="13"/>
  <c r="G469" i="13" a="1"/>
  <c r="G469" i="13"/>
  <c r="H469" i="13" a="1"/>
  <c r="H469" i="13"/>
  <c r="I469" i="13" a="1"/>
  <c r="I469" i="13"/>
  <c r="J469" i="13" a="1"/>
  <c r="J469" i="13"/>
  <c r="B470" i="13" a="1"/>
  <c r="B470" i="13"/>
  <c r="C470" i="13" a="1"/>
  <c r="C470" i="13"/>
  <c r="D470" i="13" a="1"/>
  <c r="D470" i="13"/>
  <c r="E470" i="13" a="1"/>
  <c r="E470" i="13"/>
  <c r="F470" i="13" a="1"/>
  <c r="F470" i="13"/>
  <c r="G470" i="13" a="1"/>
  <c r="G470" i="13"/>
  <c r="H470" i="13" a="1"/>
  <c r="H470" i="13"/>
  <c r="I470" i="13" a="1"/>
  <c r="I470" i="13"/>
  <c r="J470" i="13" a="1"/>
  <c r="J470" i="13"/>
  <c r="B471" i="13" a="1"/>
  <c r="B471" i="13"/>
  <c r="C471" i="13" a="1"/>
  <c r="C471" i="13"/>
  <c r="D471" i="13" a="1"/>
  <c r="D471" i="13"/>
  <c r="E471" i="13" a="1"/>
  <c r="E471" i="13"/>
  <c r="F471" i="13" a="1"/>
  <c r="F471" i="13"/>
  <c r="G471" i="13" a="1"/>
  <c r="G471" i="13"/>
  <c r="H471" i="13" a="1"/>
  <c r="H471" i="13"/>
  <c r="I471" i="13" a="1"/>
  <c r="I471" i="13"/>
  <c r="J471" i="13" a="1"/>
  <c r="J471" i="13"/>
  <c r="B472" i="13" a="1"/>
  <c r="B472" i="13"/>
  <c r="C472" i="13" a="1"/>
  <c r="C472" i="13"/>
  <c r="D472" i="13" a="1"/>
  <c r="D472" i="13"/>
  <c r="E472" i="13" a="1"/>
  <c r="E472" i="13"/>
  <c r="F472" i="13" a="1"/>
  <c r="F472" i="13"/>
  <c r="G472" i="13" a="1"/>
  <c r="G472" i="13"/>
  <c r="H472" i="13" a="1"/>
  <c r="H472" i="13"/>
  <c r="I472" i="13" a="1"/>
  <c r="I472" i="13"/>
  <c r="J472" i="13" a="1"/>
  <c r="J472" i="13"/>
  <c r="B473" i="13" a="1"/>
  <c r="B473" i="13"/>
  <c r="C473" i="13" a="1"/>
  <c r="C473" i="13"/>
  <c r="D473" i="13" a="1"/>
  <c r="D473" i="13"/>
  <c r="E473" i="13" a="1"/>
  <c r="E473" i="13"/>
  <c r="F473" i="13" a="1"/>
  <c r="F473" i="13"/>
  <c r="G473" i="13" a="1"/>
  <c r="G473" i="13"/>
  <c r="H473" i="13" a="1"/>
  <c r="H473" i="13"/>
  <c r="I473" i="13" a="1"/>
  <c r="I473" i="13"/>
  <c r="J473" i="13" a="1"/>
  <c r="J473" i="13"/>
  <c r="B474" i="13" a="1"/>
  <c r="B474" i="13"/>
  <c r="C474" i="13" a="1"/>
  <c r="C474" i="13"/>
  <c r="D474" i="13" a="1"/>
  <c r="D474" i="13"/>
  <c r="E474" i="13" a="1"/>
  <c r="E474" i="13"/>
  <c r="F474" i="13" a="1"/>
  <c r="F474" i="13"/>
  <c r="G474" i="13" a="1"/>
  <c r="G474" i="13"/>
  <c r="H474" i="13" a="1"/>
  <c r="H474" i="13"/>
  <c r="I474" i="13" a="1"/>
  <c r="I474" i="13"/>
  <c r="J474" i="13" a="1"/>
  <c r="J474" i="13"/>
  <c r="B475" i="13" a="1"/>
  <c r="B475" i="13"/>
  <c r="C475" i="13" a="1"/>
  <c r="C475" i="13"/>
  <c r="D475" i="13" a="1"/>
  <c r="D475" i="13"/>
  <c r="E475" i="13" a="1"/>
  <c r="E475" i="13"/>
  <c r="F475" i="13" a="1"/>
  <c r="F475" i="13"/>
  <c r="G475" i="13" a="1"/>
  <c r="G475" i="13"/>
  <c r="H475" i="13" a="1"/>
  <c r="H475" i="13"/>
  <c r="I475" i="13" a="1"/>
  <c r="I475" i="13"/>
  <c r="J475" i="13" a="1"/>
  <c r="J475" i="13"/>
  <c r="B476" i="13" a="1"/>
  <c r="B476" i="13"/>
  <c r="C476" i="13" a="1"/>
  <c r="C476" i="13"/>
  <c r="D476" i="13" a="1"/>
  <c r="D476" i="13"/>
  <c r="E476" i="13" a="1"/>
  <c r="E476" i="13"/>
  <c r="F476" i="13" a="1"/>
  <c r="F476" i="13"/>
  <c r="G476" i="13" a="1"/>
  <c r="G476" i="13"/>
  <c r="H476" i="13" a="1"/>
  <c r="H476" i="13"/>
  <c r="I476" i="13" a="1"/>
  <c r="I476" i="13"/>
  <c r="J476" i="13" a="1"/>
  <c r="J476" i="13"/>
  <c r="B477" i="13" a="1"/>
  <c r="B477" i="13"/>
  <c r="C477" i="13" a="1"/>
  <c r="C477" i="13"/>
  <c r="D477" i="13" a="1"/>
  <c r="D477" i="13"/>
  <c r="E477" i="13" a="1"/>
  <c r="E477" i="13"/>
  <c r="F477" i="13" a="1"/>
  <c r="F477" i="13"/>
  <c r="G477" i="13" a="1"/>
  <c r="G477" i="13"/>
  <c r="H477" i="13" a="1"/>
  <c r="H477" i="13"/>
  <c r="I477" i="13" a="1"/>
  <c r="I477" i="13"/>
  <c r="J477" i="13" a="1"/>
  <c r="J477" i="13"/>
  <c r="B478" i="13" a="1"/>
  <c r="B478" i="13"/>
  <c r="C478" i="13" a="1"/>
  <c r="C478" i="13"/>
  <c r="D478" i="13" a="1"/>
  <c r="D478" i="13"/>
  <c r="E478" i="13" a="1"/>
  <c r="E478" i="13"/>
  <c r="F478" i="13" a="1"/>
  <c r="F478" i="13"/>
  <c r="G478" i="13" a="1"/>
  <c r="G478" i="13"/>
  <c r="H478" i="13" a="1"/>
  <c r="H478" i="13"/>
  <c r="I478" i="13" a="1"/>
  <c r="I478" i="13"/>
  <c r="J478" i="13" a="1"/>
  <c r="J478" i="13"/>
  <c r="B479" i="13" a="1"/>
  <c r="B479" i="13"/>
  <c r="C479" i="13" a="1"/>
  <c r="C479" i="13"/>
  <c r="D479" i="13" a="1"/>
  <c r="D479" i="13"/>
  <c r="E479" i="13" a="1"/>
  <c r="E479" i="13"/>
  <c r="F479" i="13" a="1"/>
  <c r="F479" i="13"/>
  <c r="G479" i="13" a="1"/>
  <c r="G479" i="13"/>
  <c r="H479" i="13" a="1"/>
  <c r="H479" i="13"/>
  <c r="I479" i="13" a="1"/>
  <c r="I479" i="13"/>
  <c r="J479" i="13" a="1"/>
  <c r="J479" i="13"/>
  <c r="B480" i="13" a="1"/>
  <c r="B480" i="13"/>
  <c r="C480" i="13" a="1"/>
  <c r="C480" i="13"/>
  <c r="D480" i="13" a="1"/>
  <c r="D480" i="13"/>
  <c r="E480" i="13" a="1"/>
  <c r="E480" i="13"/>
  <c r="F480" i="13" a="1"/>
  <c r="F480" i="13"/>
  <c r="G480" i="13" a="1"/>
  <c r="G480" i="13"/>
  <c r="H480" i="13" a="1"/>
  <c r="H480" i="13"/>
  <c r="I480" i="13" a="1"/>
  <c r="I480" i="13"/>
  <c r="J480" i="13" a="1"/>
  <c r="J480" i="13"/>
  <c r="B481" i="13" a="1"/>
  <c r="B481" i="13"/>
  <c r="C481" i="13" a="1"/>
  <c r="C481" i="13"/>
  <c r="D481" i="13" a="1"/>
  <c r="D481" i="13"/>
  <c r="E481" i="13" a="1"/>
  <c r="E481" i="13"/>
  <c r="F481" i="13" a="1"/>
  <c r="F481" i="13"/>
  <c r="G481" i="13" a="1"/>
  <c r="G481" i="13"/>
  <c r="H481" i="13" a="1"/>
  <c r="H481" i="13"/>
  <c r="I481" i="13" a="1"/>
  <c r="I481" i="13"/>
  <c r="J481" i="13" a="1"/>
  <c r="J481" i="13"/>
  <c r="B482" i="13" a="1"/>
  <c r="B482" i="13"/>
  <c r="C482" i="13" a="1"/>
  <c r="C482" i="13"/>
  <c r="D482" i="13" a="1"/>
  <c r="D482" i="13"/>
  <c r="E482" i="13" a="1"/>
  <c r="E482" i="13"/>
  <c r="F482" i="13" a="1"/>
  <c r="F482" i="13"/>
  <c r="G482" i="13" a="1"/>
  <c r="G482" i="13"/>
  <c r="H482" i="13" a="1"/>
  <c r="H482" i="13"/>
  <c r="I482" i="13" a="1"/>
  <c r="I482" i="13"/>
  <c r="J482" i="13" a="1"/>
  <c r="J482" i="13"/>
  <c r="B483" i="13" a="1"/>
  <c r="B483" i="13"/>
  <c r="C483" i="13" a="1"/>
  <c r="C483" i="13"/>
  <c r="D483" i="13" a="1"/>
  <c r="D483" i="13"/>
  <c r="E483" i="13" a="1"/>
  <c r="E483" i="13"/>
  <c r="F483" i="13" a="1"/>
  <c r="F483" i="13"/>
  <c r="G483" i="13" a="1"/>
  <c r="G483" i="13"/>
  <c r="H483" i="13" a="1"/>
  <c r="H483" i="13"/>
  <c r="I483" i="13" a="1"/>
  <c r="I483" i="13"/>
  <c r="J483" i="13" a="1"/>
  <c r="J483" i="13"/>
  <c r="B484" i="13" a="1"/>
  <c r="B484" i="13"/>
  <c r="C484" i="13" a="1"/>
  <c r="C484" i="13"/>
  <c r="D484" i="13" a="1"/>
  <c r="D484" i="13"/>
  <c r="E484" i="13" a="1"/>
  <c r="E484" i="13"/>
  <c r="F484" i="13" a="1"/>
  <c r="F484" i="13"/>
  <c r="G484" i="13" a="1"/>
  <c r="G484" i="13"/>
  <c r="H484" i="13" a="1"/>
  <c r="H484" i="13"/>
  <c r="I484" i="13" a="1"/>
  <c r="I484" i="13"/>
  <c r="J484" i="13" a="1"/>
  <c r="J484" i="13"/>
  <c r="B485" i="13" a="1"/>
  <c r="B485" i="13"/>
  <c r="C485" i="13" a="1"/>
  <c r="C485" i="13"/>
  <c r="D485" i="13" a="1"/>
  <c r="D485" i="13"/>
  <c r="E485" i="13" a="1"/>
  <c r="E485" i="13"/>
  <c r="F485" i="13" a="1"/>
  <c r="F485" i="13"/>
  <c r="G485" i="13" a="1"/>
  <c r="G485" i="13"/>
  <c r="H485" i="13" a="1"/>
  <c r="H485" i="13"/>
  <c r="I485" i="13" a="1"/>
  <c r="I485" i="13"/>
  <c r="J485" i="13" a="1"/>
  <c r="J485" i="13"/>
  <c r="B486" i="13" a="1"/>
  <c r="B486" i="13"/>
  <c r="C486" i="13" a="1"/>
  <c r="C486" i="13"/>
  <c r="D486" i="13" a="1"/>
  <c r="D486" i="13"/>
  <c r="E486" i="13" a="1"/>
  <c r="E486" i="13"/>
  <c r="F486" i="13" a="1"/>
  <c r="F486" i="13"/>
  <c r="G486" i="13" a="1"/>
  <c r="G486" i="13"/>
  <c r="H486" i="13" a="1"/>
  <c r="H486" i="13"/>
  <c r="I486" i="13" a="1"/>
  <c r="I486" i="13"/>
  <c r="J486" i="13" a="1"/>
  <c r="J486" i="13"/>
  <c r="B487" i="13" a="1"/>
  <c r="B487" i="13"/>
  <c r="C487" i="13" a="1"/>
  <c r="C487" i="13"/>
  <c r="D487" i="13" a="1"/>
  <c r="D487" i="13"/>
  <c r="E487" i="13" a="1"/>
  <c r="E487" i="13"/>
  <c r="F487" i="13" a="1"/>
  <c r="F487" i="13"/>
  <c r="G487" i="13" a="1"/>
  <c r="G487" i="13"/>
  <c r="H487" i="13" a="1"/>
  <c r="H487" i="13"/>
  <c r="I487" i="13" a="1"/>
  <c r="I487" i="13"/>
  <c r="J487" i="13" a="1"/>
  <c r="J487" i="13"/>
  <c r="B488" i="13" a="1"/>
  <c r="B488" i="13"/>
  <c r="C488" i="13" a="1"/>
  <c r="C488" i="13"/>
  <c r="D488" i="13" a="1"/>
  <c r="D488" i="13"/>
  <c r="E488" i="13" a="1"/>
  <c r="E488" i="13"/>
  <c r="F488" i="13" a="1"/>
  <c r="F488" i="13"/>
  <c r="G488" i="13" a="1"/>
  <c r="G488" i="13"/>
  <c r="H488" i="13" a="1"/>
  <c r="H488" i="13"/>
  <c r="I488" i="13" a="1"/>
  <c r="I488" i="13"/>
  <c r="J488" i="13" a="1"/>
  <c r="J488" i="13"/>
  <c r="B489" i="13" a="1"/>
  <c r="B489" i="13"/>
  <c r="C489" i="13" a="1"/>
  <c r="C489" i="13"/>
  <c r="D489" i="13" a="1"/>
  <c r="D489" i="13"/>
  <c r="E489" i="13" a="1"/>
  <c r="E489" i="13"/>
  <c r="F489" i="13" a="1"/>
  <c r="F489" i="13"/>
  <c r="G489" i="13" a="1"/>
  <c r="G489" i="13"/>
  <c r="H489" i="13" a="1"/>
  <c r="H489" i="13"/>
  <c r="I489" i="13" a="1"/>
  <c r="I489" i="13"/>
  <c r="J489" i="13" a="1"/>
  <c r="J489" i="13"/>
  <c r="B490" i="13" a="1"/>
  <c r="B490" i="13"/>
  <c r="C490" i="13" a="1"/>
  <c r="C490" i="13"/>
  <c r="D490" i="13" a="1"/>
  <c r="D490" i="13"/>
  <c r="E490" i="13" a="1"/>
  <c r="E490" i="13"/>
  <c r="F490" i="13" a="1"/>
  <c r="F490" i="13"/>
  <c r="G490" i="13" a="1"/>
  <c r="G490" i="13"/>
  <c r="H490" i="13" a="1"/>
  <c r="H490" i="13"/>
  <c r="I490" i="13" a="1"/>
  <c r="I490" i="13"/>
  <c r="J490" i="13" a="1"/>
  <c r="J490" i="13"/>
  <c r="B491" i="13" a="1"/>
  <c r="B491" i="13"/>
  <c r="C491" i="13" a="1"/>
  <c r="C491" i="13"/>
  <c r="D491" i="13" a="1"/>
  <c r="D491" i="13"/>
  <c r="E491" i="13" a="1"/>
  <c r="E491" i="13"/>
  <c r="F491" i="13" a="1"/>
  <c r="F491" i="13"/>
  <c r="G491" i="13" a="1"/>
  <c r="G491" i="13"/>
  <c r="H491" i="13" a="1"/>
  <c r="H491" i="13"/>
  <c r="I491" i="13" a="1"/>
  <c r="I491" i="13"/>
  <c r="J491" i="13" a="1"/>
  <c r="J491" i="13"/>
  <c r="B492" i="13" a="1"/>
  <c r="B492" i="13"/>
  <c r="C492" i="13" a="1"/>
  <c r="C492" i="13"/>
  <c r="D492" i="13" a="1"/>
  <c r="D492" i="13"/>
  <c r="E492" i="13" a="1"/>
  <c r="E492" i="13"/>
  <c r="F492" i="13" a="1"/>
  <c r="F492" i="13"/>
  <c r="G492" i="13" a="1"/>
  <c r="G492" i="13"/>
  <c r="H492" i="13" a="1"/>
  <c r="H492" i="13"/>
  <c r="I492" i="13" a="1"/>
  <c r="I492" i="13"/>
  <c r="J492" i="13" a="1"/>
  <c r="J492" i="13"/>
  <c r="B493" i="13" a="1"/>
  <c r="B493" i="13"/>
  <c r="C493" i="13" a="1"/>
  <c r="C493" i="13"/>
  <c r="D493" i="13" a="1"/>
  <c r="D493" i="13"/>
  <c r="E493" i="13" a="1"/>
  <c r="E493" i="13"/>
  <c r="F493" i="13" a="1"/>
  <c r="F493" i="13"/>
  <c r="G493" i="13" a="1"/>
  <c r="G493" i="13"/>
  <c r="H493" i="13" a="1"/>
  <c r="H493" i="13"/>
  <c r="I493" i="13" a="1"/>
  <c r="I493" i="13"/>
  <c r="J493" i="13" a="1"/>
  <c r="J493" i="13"/>
  <c r="B494" i="13" a="1"/>
  <c r="B494" i="13"/>
  <c r="C494" i="13" a="1"/>
  <c r="C494" i="13"/>
  <c r="D494" i="13" a="1"/>
  <c r="D494" i="13"/>
  <c r="E494" i="13" a="1"/>
  <c r="E494" i="13"/>
  <c r="F494" i="13" a="1"/>
  <c r="F494" i="13"/>
  <c r="G494" i="13" a="1"/>
  <c r="G494" i="13"/>
  <c r="H494" i="13" a="1"/>
  <c r="H494" i="13"/>
  <c r="I494" i="13" a="1"/>
  <c r="I494" i="13"/>
  <c r="J494" i="13" a="1"/>
  <c r="J494" i="13"/>
  <c r="B495" i="13" a="1"/>
  <c r="B495" i="13"/>
  <c r="C495" i="13" a="1"/>
  <c r="C495" i="13"/>
  <c r="D495" i="13" a="1"/>
  <c r="D495" i="13"/>
  <c r="E495" i="13" a="1"/>
  <c r="E495" i="13"/>
  <c r="F495" i="13" a="1"/>
  <c r="F495" i="13"/>
  <c r="G495" i="13" a="1"/>
  <c r="G495" i="13"/>
  <c r="H495" i="13" a="1"/>
  <c r="H495" i="13"/>
  <c r="I495" i="13" a="1"/>
  <c r="I495" i="13"/>
  <c r="J495" i="13" a="1"/>
  <c r="J495" i="13"/>
  <c r="B496" i="13" a="1"/>
  <c r="B496" i="13"/>
  <c r="C496" i="13" a="1"/>
  <c r="C496" i="13"/>
  <c r="D496" i="13" a="1"/>
  <c r="D496" i="13"/>
  <c r="E496" i="13" a="1"/>
  <c r="E496" i="13"/>
  <c r="F496" i="13" a="1"/>
  <c r="F496" i="13"/>
  <c r="G496" i="13" a="1"/>
  <c r="G496" i="13"/>
  <c r="H496" i="13" a="1"/>
  <c r="H496" i="13"/>
  <c r="I496" i="13" a="1"/>
  <c r="I496" i="13"/>
  <c r="J496" i="13" a="1"/>
  <c r="J496" i="13"/>
  <c r="B497" i="13" a="1"/>
  <c r="B497" i="13"/>
  <c r="C497" i="13" a="1"/>
  <c r="C497" i="13"/>
  <c r="D497" i="13" a="1"/>
  <c r="D497" i="13"/>
  <c r="E497" i="13" a="1"/>
  <c r="E497" i="13"/>
  <c r="F497" i="13" a="1"/>
  <c r="F497" i="13"/>
  <c r="G497" i="13" a="1"/>
  <c r="G497" i="13"/>
  <c r="H497" i="13" a="1"/>
  <c r="H497" i="13"/>
  <c r="I497" i="13" a="1"/>
  <c r="I497" i="13"/>
  <c r="J497" i="13" a="1"/>
  <c r="J497" i="13"/>
  <c r="B498" i="13" a="1"/>
  <c r="B498" i="13"/>
  <c r="C498" i="13" a="1"/>
  <c r="C498" i="13"/>
  <c r="D498" i="13" a="1"/>
  <c r="D498" i="13"/>
  <c r="E498" i="13" a="1"/>
  <c r="E498" i="13"/>
  <c r="F498" i="13" a="1"/>
  <c r="F498" i="13"/>
  <c r="G498" i="13" a="1"/>
  <c r="G498" i="13"/>
  <c r="H498" i="13" a="1"/>
  <c r="H498" i="13"/>
  <c r="I498" i="13" a="1"/>
  <c r="I498" i="13"/>
  <c r="J498" i="13" a="1"/>
  <c r="J498" i="13"/>
  <c r="B499" i="13" a="1"/>
  <c r="B499" i="13"/>
  <c r="C499" i="13" a="1"/>
  <c r="C499" i="13"/>
  <c r="D499" i="13" a="1"/>
  <c r="D499" i="13"/>
  <c r="E499" i="13" a="1"/>
  <c r="E499" i="13"/>
  <c r="F499" i="13" a="1"/>
  <c r="F499" i="13"/>
  <c r="G499" i="13" a="1"/>
  <c r="G499" i="13"/>
  <c r="H499" i="13" a="1"/>
  <c r="H499" i="13"/>
  <c r="I499" i="13" a="1"/>
  <c r="I499" i="13"/>
  <c r="J499" i="13" a="1"/>
  <c r="J499" i="13"/>
  <c r="B500" i="13" a="1"/>
  <c r="B500" i="13"/>
  <c r="C500" i="13" a="1"/>
  <c r="C500" i="13"/>
  <c r="D500" i="13" a="1"/>
  <c r="D500" i="13"/>
  <c r="E500" i="13" a="1"/>
  <c r="E500" i="13"/>
  <c r="F500" i="13" a="1"/>
  <c r="F500" i="13"/>
  <c r="G500" i="13" a="1"/>
  <c r="G500" i="13"/>
  <c r="H500" i="13" a="1"/>
  <c r="H500" i="13"/>
  <c r="I500" i="13" a="1"/>
  <c r="I500" i="13"/>
  <c r="J500" i="13" a="1"/>
  <c r="J500" i="13"/>
  <c r="B501" i="13" a="1"/>
  <c r="B501" i="13"/>
  <c r="C501" i="13" a="1"/>
  <c r="C501" i="13"/>
  <c r="D501" i="13" a="1"/>
  <c r="D501" i="13"/>
  <c r="E501" i="13" a="1"/>
  <c r="E501" i="13"/>
  <c r="F501" i="13" a="1"/>
  <c r="F501" i="13"/>
  <c r="G501" i="13" a="1"/>
  <c r="G501" i="13"/>
  <c r="H501" i="13" a="1"/>
  <c r="H501" i="13"/>
  <c r="I501" i="13" a="1"/>
  <c r="I501" i="13"/>
  <c r="J501" i="13" a="1"/>
  <c r="J501" i="13"/>
  <c r="B502" i="13" a="1"/>
  <c r="B502" i="13"/>
  <c r="C502" i="13" a="1"/>
  <c r="C502" i="13"/>
  <c r="D502" i="13" a="1"/>
  <c r="D502" i="13"/>
  <c r="E502" i="13" a="1"/>
  <c r="E502" i="13"/>
  <c r="F502" i="13" a="1"/>
  <c r="F502" i="13"/>
  <c r="G502" i="13" a="1"/>
  <c r="G502" i="13"/>
  <c r="H502" i="13" a="1"/>
  <c r="H502" i="13"/>
  <c r="I502" i="13" a="1"/>
  <c r="I502" i="13"/>
  <c r="J502" i="13" a="1"/>
  <c r="J502" i="13"/>
  <c r="B503" i="13" a="1"/>
  <c r="B503" i="13"/>
  <c r="C503" i="13" a="1"/>
  <c r="C503" i="13"/>
  <c r="D503" i="13" a="1"/>
  <c r="D503" i="13"/>
  <c r="E503" i="13" a="1"/>
  <c r="E503" i="13"/>
  <c r="F503" i="13" a="1"/>
  <c r="F503" i="13"/>
  <c r="G503" i="13" a="1"/>
  <c r="G503" i="13"/>
  <c r="H503" i="13" a="1"/>
  <c r="H503" i="13"/>
  <c r="I503" i="13" a="1"/>
  <c r="I503" i="13"/>
  <c r="J503" i="13" a="1"/>
  <c r="J503" i="13"/>
  <c r="B504" i="13" a="1"/>
  <c r="B504" i="13"/>
  <c r="C504" i="13" a="1"/>
  <c r="C504" i="13"/>
  <c r="D504" i="13" a="1"/>
  <c r="D504" i="13"/>
  <c r="E504" i="13" a="1"/>
  <c r="E504" i="13"/>
  <c r="F504" i="13" a="1"/>
  <c r="F504" i="13"/>
  <c r="G504" i="13" a="1"/>
  <c r="G504" i="13"/>
  <c r="H504" i="13" a="1"/>
  <c r="H504" i="13"/>
  <c r="I504" i="13" a="1"/>
  <c r="I504" i="13"/>
  <c r="J504" i="13" a="1"/>
  <c r="J504" i="13"/>
  <c r="B505" i="13" a="1"/>
  <c r="B505" i="13"/>
  <c r="C505" i="13" a="1"/>
  <c r="C505" i="13"/>
  <c r="D505" i="13" a="1"/>
  <c r="D505" i="13"/>
  <c r="E505" i="13" a="1"/>
  <c r="E505" i="13"/>
  <c r="F505" i="13" a="1"/>
  <c r="F505" i="13"/>
  <c r="G505" i="13" a="1"/>
  <c r="G505" i="13"/>
  <c r="H505" i="13" a="1"/>
  <c r="H505" i="13"/>
  <c r="I505" i="13" a="1"/>
  <c r="I505" i="13"/>
  <c r="J505" i="13" a="1"/>
  <c r="J505" i="13"/>
  <c r="B506" i="13" a="1"/>
  <c r="B506" i="13"/>
  <c r="C506" i="13" a="1"/>
  <c r="C506" i="13"/>
  <c r="D506" i="13" a="1"/>
  <c r="D506" i="13"/>
  <c r="E506" i="13" a="1"/>
  <c r="E506" i="13"/>
  <c r="F506" i="13" a="1"/>
  <c r="F506" i="13"/>
  <c r="G506" i="13" a="1"/>
  <c r="G506" i="13"/>
  <c r="H506" i="13" a="1"/>
  <c r="H506" i="13"/>
  <c r="I506" i="13" a="1"/>
  <c r="I506" i="13"/>
  <c r="J506" i="13" a="1"/>
  <c r="J506" i="13"/>
  <c r="B507" i="13" a="1"/>
  <c r="B507" i="13"/>
  <c r="C507" i="13" a="1"/>
  <c r="C507" i="13"/>
  <c r="D507" i="13" a="1"/>
  <c r="D507" i="13"/>
  <c r="E507" i="13" a="1"/>
  <c r="E507" i="13"/>
  <c r="F507" i="13" a="1"/>
  <c r="F507" i="13"/>
  <c r="G507" i="13" a="1"/>
  <c r="G507" i="13"/>
  <c r="H507" i="13" a="1"/>
  <c r="H507" i="13"/>
  <c r="I507" i="13" a="1"/>
  <c r="I507" i="13"/>
  <c r="J507" i="13" a="1"/>
  <c r="J507" i="13"/>
  <c r="B508" i="13" a="1"/>
  <c r="B508" i="13"/>
  <c r="C508" i="13" a="1"/>
  <c r="C508" i="13"/>
  <c r="D508" i="13" a="1"/>
  <c r="D508" i="13"/>
  <c r="E508" i="13" a="1"/>
  <c r="E508" i="13"/>
  <c r="F508" i="13" a="1"/>
  <c r="F508" i="13"/>
  <c r="G508" i="13" a="1"/>
  <c r="G508" i="13"/>
  <c r="H508" i="13" a="1"/>
  <c r="H508" i="13"/>
  <c r="I508" i="13" a="1"/>
  <c r="I508" i="13"/>
  <c r="J508" i="13" a="1"/>
  <c r="J508" i="13"/>
  <c r="B509" i="13" a="1"/>
  <c r="B509" i="13"/>
  <c r="C509" i="13" a="1"/>
  <c r="C509" i="13"/>
  <c r="D509" i="13" a="1"/>
  <c r="D509" i="13"/>
  <c r="E509" i="13" a="1"/>
  <c r="E509" i="13"/>
  <c r="F509" i="13" a="1"/>
  <c r="F509" i="13"/>
  <c r="G509" i="13" a="1"/>
  <c r="G509" i="13"/>
  <c r="H509" i="13" a="1"/>
  <c r="H509" i="13"/>
  <c r="I509" i="13" a="1"/>
  <c r="I509" i="13"/>
  <c r="J509" i="13" a="1"/>
  <c r="J509" i="13"/>
  <c r="B510" i="13" a="1"/>
  <c r="B510" i="13"/>
  <c r="C510" i="13" a="1"/>
  <c r="C510" i="13"/>
  <c r="D510" i="13" a="1"/>
  <c r="D510" i="13"/>
  <c r="E510" i="13" a="1"/>
  <c r="E510" i="13"/>
  <c r="F510" i="13" a="1"/>
  <c r="F510" i="13"/>
  <c r="G510" i="13" a="1"/>
  <c r="G510" i="13"/>
  <c r="H510" i="13" a="1"/>
  <c r="H510" i="13"/>
  <c r="I510" i="13" a="1"/>
  <c r="I510" i="13"/>
  <c r="J510" i="13" a="1"/>
  <c r="J510" i="13"/>
  <c r="B511" i="13" a="1"/>
  <c r="B511" i="13"/>
  <c r="C511" i="13" a="1"/>
  <c r="C511" i="13"/>
  <c r="D511" i="13" a="1"/>
  <c r="D511" i="13"/>
  <c r="E511" i="13" a="1"/>
  <c r="E511" i="13"/>
  <c r="F511" i="13" a="1"/>
  <c r="F511" i="13"/>
  <c r="G511" i="13" a="1"/>
  <c r="G511" i="13"/>
  <c r="H511" i="13" a="1"/>
  <c r="H511" i="13"/>
  <c r="I511" i="13" a="1"/>
  <c r="I511" i="13"/>
  <c r="J511" i="13" a="1"/>
  <c r="J511" i="13"/>
  <c r="B512" i="13" a="1"/>
  <c r="B512" i="13"/>
  <c r="C512" i="13" a="1"/>
  <c r="C512" i="13"/>
  <c r="D512" i="13" a="1"/>
  <c r="D512" i="13"/>
  <c r="E512" i="13" a="1"/>
  <c r="E512" i="13"/>
  <c r="F512" i="13" a="1"/>
  <c r="F512" i="13"/>
  <c r="G512" i="13" a="1"/>
  <c r="G512" i="13"/>
  <c r="H512" i="13" a="1"/>
  <c r="H512" i="13"/>
  <c r="I512" i="13" a="1"/>
  <c r="I512" i="13"/>
  <c r="J512" i="13" a="1"/>
  <c r="J512" i="13"/>
  <c r="B513" i="13" a="1"/>
  <c r="B513" i="13"/>
  <c r="C513" i="13" a="1"/>
  <c r="C513" i="13"/>
  <c r="D513" i="13" a="1"/>
  <c r="D513" i="13"/>
  <c r="E513" i="13" a="1"/>
  <c r="E513" i="13"/>
  <c r="F513" i="13" a="1"/>
  <c r="F513" i="13"/>
  <c r="G513" i="13" a="1"/>
  <c r="G513" i="13"/>
  <c r="H513" i="13" a="1"/>
  <c r="H513" i="13"/>
  <c r="I513" i="13" a="1"/>
  <c r="I513" i="13"/>
  <c r="J513" i="13" a="1"/>
  <c r="J513" i="13"/>
  <c r="B514" i="13" a="1"/>
  <c r="B514" i="13"/>
  <c r="C514" i="13" a="1"/>
  <c r="C514" i="13"/>
  <c r="D514" i="13" a="1"/>
  <c r="D514" i="13"/>
  <c r="E514" i="13" a="1"/>
  <c r="E514" i="13"/>
  <c r="F514" i="13" a="1"/>
  <c r="F514" i="13"/>
  <c r="G514" i="13" a="1"/>
  <c r="G514" i="13"/>
  <c r="H514" i="13" a="1"/>
  <c r="H514" i="13"/>
  <c r="I514" i="13" a="1"/>
  <c r="I514" i="13"/>
  <c r="J514" i="13" a="1"/>
  <c r="J514" i="13"/>
  <c r="B515" i="13" a="1"/>
  <c r="B515" i="13"/>
  <c r="C515" i="13" a="1"/>
  <c r="C515" i="13"/>
  <c r="D515" i="13" a="1"/>
  <c r="D515" i="13"/>
  <c r="E515" i="13" a="1"/>
  <c r="E515" i="13"/>
  <c r="F515" i="13" a="1"/>
  <c r="F515" i="13"/>
  <c r="G515" i="13" a="1"/>
  <c r="G515" i="13"/>
  <c r="H515" i="13" a="1"/>
  <c r="H515" i="13"/>
  <c r="I515" i="13" a="1"/>
  <c r="I515" i="13"/>
  <c r="J515" i="13" a="1"/>
  <c r="J515" i="13"/>
  <c r="B516" i="13" a="1"/>
  <c r="B516" i="13"/>
  <c r="C516" i="13" a="1"/>
  <c r="C516" i="13"/>
  <c r="D516" i="13" a="1"/>
  <c r="D516" i="13"/>
  <c r="E516" i="13" a="1"/>
  <c r="E516" i="13"/>
  <c r="F516" i="13" a="1"/>
  <c r="F516" i="13"/>
  <c r="G516" i="13" a="1"/>
  <c r="G516" i="13"/>
  <c r="H516" i="13" a="1"/>
  <c r="H516" i="13"/>
  <c r="I516" i="13" a="1"/>
  <c r="I516" i="13"/>
  <c r="J516" i="13" a="1"/>
  <c r="J516" i="13"/>
  <c r="B517" i="13" a="1"/>
  <c r="B517" i="13"/>
  <c r="C517" i="13" a="1"/>
  <c r="C517" i="13"/>
  <c r="D517" i="13" a="1"/>
  <c r="D517" i="13"/>
  <c r="E517" i="13" a="1"/>
  <c r="E517" i="13"/>
  <c r="F517" i="13" a="1"/>
  <c r="F517" i="13"/>
  <c r="G517" i="13" a="1"/>
  <c r="G517" i="13"/>
  <c r="H517" i="13" a="1"/>
  <c r="H517" i="13"/>
  <c r="I517" i="13" a="1"/>
  <c r="I517" i="13"/>
  <c r="J517" i="13" a="1"/>
  <c r="J517" i="13"/>
  <c r="B518" i="13" a="1"/>
  <c r="B518" i="13"/>
  <c r="C518" i="13" a="1"/>
  <c r="C518" i="13"/>
  <c r="D518" i="13" a="1"/>
  <c r="D518" i="13"/>
  <c r="E518" i="13" a="1"/>
  <c r="E518" i="13"/>
  <c r="F518" i="13" a="1"/>
  <c r="F518" i="13"/>
  <c r="G518" i="13" a="1"/>
  <c r="G518" i="13"/>
  <c r="H518" i="13" a="1"/>
  <c r="H518" i="13"/>
  <c r="I518" i="13" a="1"/>
  <c r="I518" i="13"/>
  <c r="J518" i="13" a="1"/>
  <c r="J518" i="13"/>
  <c r="B519" i="13" a="1"/>
  <c r="B519" i="13"/>
  <c r="C519" i="13" a="1"/>
  <c r="C519" i="13"/>
  <c r="D519" i="13" a="1"/>
  <c r="D519" i="13"/>
  <c r="E519" i="13" a="1"/>
  <c r="E519" i="13"/>
  <c r="F519" i="13" a="1"/>
  <c r="F519" i="13"/>
  <c r="G519" i="13" a="1"/>
  <c r="G519" i="13"/>
  <c r="H519" i="13" a="1"/>
  <c r="H519" i="13"/>
  <c r="I519" i="13" a="1"/>
  <c r="I519" i="13"/>
  <c r="J519" i="13" a="1"/>
  <c r="J519" i="13"/>
  <c r="B520" i="13" a="1"/>
  <c r="B520" i="13"/>
  <c r="C520" i="13" a="1"/>
  <c r="C520" i="13"/>
  <c r="D520" i="13" a="1"/>
  <c r="D520" i="13"/>
  <c r="E520" i="13" a="1"/>
  <c r="E520" i="13"/>
  <c r="F520" i="13" a="1"/>
  <c r="F520" i="13"/>
  <c r="G520" i="13" a="1"/>
  <c r="G520" i="13"/>
  <c r="H520" i="13" a="1"/>
  <c r="H520" i="13"/>
  <c r="I520" i="13" a="1"/>
  <c r="I520" i="13"/>
  <c r="J520" i="13" a="1"/>
  <c r="J520" i="13"/>
  <c r="B521" i="13" a="1"/>
  <c r="B521" i="13"/>
  <c r="C521" i="13" a="1"/>
  <c r="C521" i="13"/>
  <c r="D521" i="13" a="1"/>
  <c r="D521" i="13"/>
  <c r="E521" i="13" a="1"/>
  <c r="E521" i="13"/>
  <c r="F521" i="13" a="1"/>
  <c r="F521" i="13"/>
  <c r="G521" i="13" a="1"/>
  <c r="G521" i="13"/>
  <c r="H521" i="13" a="1"/>
  <c r="H521" i="13"/>
  <c r="I521" i="13" a="1"/>
  <c r="I521" i="13"/>
  <c r="J521" i="13" a="1"/>
  <c r="J521" i="13"/>
  <c r="B522" i="13" a="1"/>
  <c r="B522" i="13"/>
  <c r="C522" i="13" a="1"/>
  <c r="C522" i="13"/>
  <c r="D522" i="13" a="1"/>
  <c r="D522" i="13"/>
  <c r="E522" i="13" a="1"/>
  <c r="E522" i="13"/>
  <c r="F522" i="13" a="1"/>
  <c r="F522" i="13"/>
  <c r="G522" i="13" a="1"/>
  <c r="G522" i="13"/>
  <c r="H522" i="13" a="1"/>
  <c r="H522" i="13"/>
  <c r="I522" i="13" a="1"/>
  <c r="I522" i="13"/>
  <c r="J522" i="13" a="1"/>
  <c r="J522" i="13"/>
  <c r="B523" i="13" a="1"/>
  <c r="B523" i="13"/>
  <c r="C523" i="13" a="1"/>
  <c r="C523" i="13"/>
  <c r="D523" i="13" a="1"/>
  <c r="D523" i="13"/>
  <c r="E523" i="13" a="1"/>
  <c r="E523" i="13"/>
  <c r="F523" i="13" a="1"/>
  <c r="F523" i="13"/>
  <c r="G523" i="13" a="1"/>
  <c r="G523" i="13"/>
  <c r="H523" i="13" a="1"/>
  <c r="H523" i="13"/>
  <c r="I523" i="13" a="1"/>
  <c r="I523" i="13"/>
  <c r="J523" i="13" a="1"/>
  <c r="J523" i="13"/>
  <c r="B524" i="13" a="1"/>
  <c r="B524" i="13"/>
  <c r="C524" i="13" a="1"/>
  <c r="C524" i="13"/>
  <c r="D524" i="13" a="1"/>
  <c r="D524" i="13"/>
  <c r="E524" i="13" a="1"/>
  <c r="E524" i="13"/>
  <c r="F524" i="13" a="1"/>
  <c r="F524" i="13"/>
  <c r="G524" i="13" a="1"/>
  <c r="G524" i="13"/>
  <c r="H524" i="13" a="1"/>
  <c r="H524" i="13"/>
  <c r="I524" i="13" a="1"/>
  <c r="I524" i="13"/>
  <c r="J524" i="13" a="1"/>
  <c r="J524" i="13"/>
  <c r="B525" i="13" a="1"/>
  <c r="B525" i="13"/>
  <c r="C525" i="13" a="1"/>
  <c r="C525" i="13"/>
  <c r="D525" i="13" a="1"/>
  <c r="D525" i="13"/>
  <c r="E525" i="13" a="1"/>
  <c r="E525" i="13"/>
  <c r="F525" i="13" a="1"/>
  <c r="F525" i="13"/>
  <c r="G525" i="13" a="1"/>
  <c r="G525" i="13"/>
  <c r="H525" i="13" a="1"/>
  <c r="H525" i="13"/>
  <c r="I525" i="13" a="1"/>
  <c r="I525" i="13"/>
  <c r="J525" i="13" a="1"/>
  <c r="J525" i="13"/>
  <c r="B526" i="13" a="1"/>
  <c r="B526" i="13"/>
  <c r="C526" i="13" a="1"/>
  <c r="C526" i="13"/>
  <c r="D526" i="13" a="1"/>
  <c r="D526" i="13"/>
  <c r="E526" i="13" a="1"/>
  <c r="E526" i="13"/>
  <c r="F526" i="13" a="1"/>
  <c r="F526" i="13"/>
  <c r="G526" i="13" a="1"/>
  <c r="G526" i="13"/>
  <c r="H526" i="13" a="1"/>
  <c r="H526" i="13"/>
  <c r="I526" i="13" a="1"/>
  <c r="I526" i="13"/>
  <c r="J526" i="13" a="1"/>
  <c r="J526" i="13"/>
  <c r="B527" i="13" a="1"/>
  <c r="B527" i="13"/>
  <c r="C527" i="13" a="1"/>
  <c r="C527" i="13"/>
  <c r="D527" i="13" a="1"/>
  <c r="D527" i="13"/>
  <c r="E527" i="13" a="1"/>
  <c r="E527" i="13"/>
  <c r="F527" i="13" a="1"/>
  <c r="F527" i="13"/>
  <c r="G527" i="13" a="1"/>
  <c r="G527" i="13"/>
  <c r="H527" i="13" a="1"/>
  <c r="H527" i="13"/>
  <c r="I527" i="13" a="1"/>
  <c r="I527" i="13"/>
  <c r="J527" i="13" a="1"/>
  <c r="J527" i="13"/>
  <c r="B528" i="13" a="1"/>
  <c r="B528" i="13"/>
  <c r="C528" i="13" a="1"/>
  <c r="C528" i="13"/>
  <c r="D528" i="13" a="1"/>
  <c r="D528" i="13"/>
  <c r="E528" i="13" a="1"/>
  <c r="E528" i="13"/>
  <c r="F528" i="13" a="1"/>
  <c r="F528" i="13"/>
  <c r="G528" i="13" a="1"/>
  <c r="G528" i="13"/>
  <c r="H528" i="13" a="1"/>
  <c r="H528" i="13"/>
  <c r="I528" i="13" a="1"/>
  <c r="I528" i="13"/>
  <c r="J528" i="13" a="1"/>
  <c r="J528" i="13"/>
  <c r="B529" i="13" a="1"/>
  <c r="B529" i="13"/>
  <c r="C529" i="13" a="1"/>
  <c r="C529" i="13"/>
  <c r="D529" i="13" a="1"/>
  <c r="D529" i="13"/>
  <c r="E529" i="13" a="1"/>
  <c r="E529" i="13"/>
  <c r="F529" i="13" a="1"/>
  <c r="F529" i="13"/>
  <c r="G529" i="13" a="1"/>
  <c r="G529" i="13"/>
  <c r="H529" i="13" a="1"/>
  <c r="H529" i="13"/>
  <c r="I529" i="13" a="1"/>
  <c r="I529" i="13"/>
  <c r="J529" i="13" a="1"/>
  <c r="J529" i="13"/>
  <c r="B530" i="13" a="1"/>
  <c r="B530" i="13"/>
  <c r="C530" i="13" a="1"/>
  <c r="C530" i="13"/>
  <c r="D530" i="13" a="1"/>
  <c r="D530" i="13"/>
  <c r="E530" i="13" a="1"/>
  <c r="E530" i="13"/>
  <c r="F530" i="13" a="1"/>
  <c r="F530" i="13"/>
  <c r="G530" i="13" a="1"/>
  <c r="G530" i="13"/>
  <c r="H530" i="13" a="1"/>
  <c r="H530" i="13"/>
  <c r="I530" i="13" a="1"/>
  <c r="I530" i="13"/>
  <c r="J530" i="13" a="1"/>
  <c r="J530" i="13"/>
  <c r="B531" i="13" a="1"/>
  <c r="B531" i="13"/>
  <c r="C531" i="13" a="1"/>
  <c r="C531" i="13"/>
  <c r="D531" i="13" a="1"/>
  <c r="D531" i="13"/>
  <c r="E531" i="13" a="1"/>
  <c r="E531" i="13"/>
  <c r="F531" i="13" a="1"/>
  <c r="F531" i="13"/>
  <c r="G531" i="13" a="1"/>
  <c r="G531" i="13"/>
  <c r="H531" i="13" a="1"/>
  <c r="H531" i="13"/>
  <c r="I531" i="13" a="1"/>
  <c r="I531" i="13"/>
  <c r="J531" i="13" a="1"/>
  <c r="J531" i="13"/>
  <c r="B532" i="13" a="1"/>
  <c r="B532" i="13"/>
  <c r="C532" i="13" a="1"/>
  <c r="C532" i="13"/>
  <c r="D532" i="13" a="1"/>
  <c r="D532" i="13"/>
  <c r="E532" i="13" a="1"/>
  <c r="E532" i="13"/>
  <c r="F532" i="13" a="1"/>
  <c r="F532" i="13"/>
  <c r="G532" i="13" a="1"/>
  <c r="G532" i="13"/>
  <c r="H532" i="13" a="1"/>
  <c r="H532" i="13"/>
  <c r="I532" i="13" a="1"/>
  <c r="I532" i="13"/>
  <c r="J532" i="13" a="1"/>
  <c r="J532" i="13"/>
  <c r="B533" i="13" a="1"/>
  <c r="B533" i="13"/>
  <c r="C533" i="13" a="1"/>
  <c r="C533" i="13"/>
  <c r="D533" i="13" a="1"/>
  <c r="D533" i="13"/>
  <c r="E533" i="13" a="1"/>
  <c r="E533" i="13"/>
  <c r="F533" i="13" a="1"/>
  <c r="F533" i="13"/>
  <c r="G533" i="13" a="1"/>
  <c r="G533" i="13"/>
  <c r="H533" i="13" a="1"/>
  <c r="H533" i="13"/>
  <c r="I533" i="13" a="1"/>
  <c r="I533" i="13"/>
  <c r="J533" i="13" a="1"/>
  <c r="J533" i="13"/>
  <c r="B534" i="13" a="1"/>
  <c r="B534" i="13"/>
  <c r="C534" i="13" a="1"/>
  <c r="C534" i="13"/>
  <c r="D534" i="13" a="1"/>
  <c r="D534" i="13"/>
  <c r="E534" i="13" a="1"/>
  <c r="E534" i="13"/>
  <c r="F534" i="13" a="1"/>
  <c r="F534" i="13"/>
  <c r="G534" i="13" a="1"/>
  <c r="G534" i="13"/>
  <c r="H534" i="13" a="1"/>
  <c r="H534" i="13"/>
  <c r="I534" i="13" a="1"/>
  <c r="I534" i="13"/>
  <c r="J534" i="13" a="1"/>
  <c r="J534" i="13"/>
  <c r="B535" i="13" a="1"/>
  <c r="B535" i="13"/>
  <c r="C535" i="13" a="1"/>
  <c r="C535" i="13"/>
  <c r="D535" i="13" a="1"/>
  <c r="D535" i="13"/>
  <c r="E535" i="13" a="1"/>
  <c r="E535" i="13"/>
  <c r="F535" i="13" a="1"/>
  <c r="F535" i="13"/>
  <c r="G535" i="13" a="1"/>
  <c r="G535" i="13"/>
  <c r="H535" i="13" a="1"/>
  <c r="H535" i="13"/>
  <c r="I535" i="13" a="1"/>
  <c r="I535" i="13"/>
  <c r="J535" i="13" a="1"/>
  <c r="J535" i="13"/>
  <c r="B536" i="13" a="1"/>
  <c r="B536" i="13"/>
  <c r="C536" i="13" a="1"/>
  <c r="C536" i="13"/>
  <c r="D536" i="13" a="1"/>
  <c r="D536" i="13"/>
  <c r="E536" i="13" a="1"/>
  <c r="E536" i="13"/>
  <c r="F536" i="13" a="1"/>
  <c r="F536" i="13"/>
  <c r="G536" i="13" a="1"/>
  <c r="G536" i="13"/>
  <c r="H536" i="13" a="1"/>
  <c r="H536" i="13"/>
  <c r="I536" i="13" a="1"/>
  <c r="I536" i="13"/>
  <c r="J536" i="13" a="1"/>
  <c r="J536" i="13"/>
  <c r="B537" i="13" a="1"/>
  <c r="B537" i="13"/>
  <c r="C537" i="13" a="1"/>
  <c r="C537" i="13"/>
  <c r="D537" i="13" a="1"/>
  <c r="D537" i="13"/>
  <c r="E537" i="13" a="1"/>
  <c r="E537" i="13"/>
  <c r="F537" i="13" a="1"/>
  <c r="F537" i="13"/>
  <c r="G537" i="13" a="1"/>
  <c r="G537" i="13"/>
  <c r="H537" i="13" a="1"/>
  <c r="H537" i="13"/>
  <c r="I537" i="13" a="1"/>
  <c r="I537" i="13"/>
  <c r="J537" i="13" a="1"/>
  <c r="J537" i="13"/>
  <c r="B538" i="13" a="1"/>
  <c r="B538" i="13"/>
  <c r="C538" i="13" a="1"/>
  <c r="C538" i="13"/>
  <c r="D538" i="13" a="1"/>
  <c r="D538" i="13"/>
  <c r="E538" i="13" a="1"/>
  <c r="E538" i="13"/>
  <c r="F538" i="13" a="1"/>
  <c r="F538" i="13"/>
  <c r="G538" i="13" a="1"/>
  <c r="G538" i="13"/>
  <c r="H538" i="13" a="1"/>
  <c r="H538" i="13"/>
  <c r="I538" i="13" a="1"/>
  <c r="I538" i="13"/>
  <c r="J538" i="13" a="1"/>
  <c r="J538" i="13"/>
  <c r="B539" i="13" a="1"/>
  <c r="B539" i="13"/>
  <c r="C539" i="13" a="1"/>
  <c r="C539" i="13"/>
  <c r="D539" i="13" a="1"/>
  <c r="D539" i="13"/>
  <c r="E539" i="13" a="1"/>
  <c r="E539" i="13"/>
  <c r="F539" i="13" a="1"/>
  <c r="F539" i="13"/>
  <c r="G539" i="13" a="1"/>
  <c r="G539" i="13"/>
  <c r="H539" i="13" a="1"/>
  <c r="H539" i="13"/>
  <c r="I539" i="13" a="1"/>
  <c r="I539" i="13"/>
  <c r="J539" i="13" a="1"/>
  <c r="J539" i="13"/>
  <c r="B540" i="13" a="1"/>
  <c r="B540" i="13"/>
  <c r="C540" i="13" a="1"/>
  <c r="C540" i="13"/>
  <c r="D540" i="13" a="1"/>
  <c r="D540" i="13"/>
  <c r="E540" i="13" a="1"/>
  <c r="E540" i="13"/>
  <c r="F540" i="13" a="1"/>
  <c r="F540" i="13"/>
  <c r="G540" i="13" a="1"/>
  <c r="G540" i="13"/>
  <c r="H540" i="13" a="1"/>
  <c r="H540" i="13"/>
  <c r="I540" i="13" a="1"/>
  <c r="I540" i="13"/>
  <c r="J540" i="13" a="1"/>
  <c r="J540" i="13"/>
  <c r="B541" i="13" a="1"/>
  <c r="B541" i="13"/>
  <c r="C541" i="13" a="1"/>
  <c r="C541" i="13"/>
  <c r="D541" i="13" a="1"/>
  <c r="D541" i="13"/>
  <c r="E541" i="13" a="1"/>
  <c r="E541" i="13"/>
  <c r="F541" i="13" a="1"/>
  <c r="F541" i="13"/>
  <c r="G541" i="13" a="1"/>
  <c r="G541" i="13"/>
  <c r="H541" i="13" a="1"/>
  <c r="H541" i="13"/>
  <c r="I541" i="13" a="1"/>
  <c r="I541" i="13"/>
  <c r="J541" i="13" a="1"/>
  <c r="J541" i="13"/>
  <c r="B542" i="13" a="1"/>
  <c r="B542" i="13"/>
  <c r="C542" i="13" a="1"/>
  <c r="C542" i="13"/>
  <c r="D542" i="13" a="1"/>
  <c r="D542" i="13"/>
  <c r="E542" i="13" a="1"/>
  <c r="E542" i="13"/>
  <c r="F542" i="13" a="1"/>
  <c r="F542" i="13"/>
  <c r="G542" i="13" a="1"/>
  <c r="G542" i="13"/>
  <c r="H542" i="13" a="1"/>
  <c r="H542" i="13"/>
  <c r="I542" i="13" a="1"/>
  <c r="I542" i="13"/>
  <c r="J542" i="13" a="1"/>
  <c r="J542" i="13"/>
  <c r="B543" i="13" a="1"/>
  <c r="B543" i="13"/>
  <c r="C543" i="13" a="1"/>
  <c r="C543" i="13"/>
  <c r="D543" i="13" a="1"/>
  <c r="D543" i="13"/>
  <c r="E543" i="13" a="1"/>
  <c r="E543" i="13"/>
  <c r="F543" i="13" a="1"/>
  <c r="F543" i="13"/>
  <c r="G543" i="13" a="1"/>
  <c r="G543" i="13"/>
  <c r="H543" i="13" a="1"/>
  <c r="H543" i="13"/>
  <c r="I543" i="13" a="1"/>
  <c r="I543" i="13"/>
  <c r="J543" i="13" a="1"/>
  <c r="J543" i="13"/>
  <c r="B544" i="13" a="1"/>
  <c r="B544" i="13"/>
  <c r="C544" i="13" a="1"/>
  <c r="C544" i="13"/>
  <c r="D544" i="13" a="1"/>
  <c r="D544" i="13"/>
  <c r="E544" i="13" a="1"/>
  <c r="E544" i="13"/>
  <c r="F544" i="13" a="1"/>
  <c r="F544" i="13"/>
  <c r="G544" i="13" a="1"/>
  <c r="G544" i="13"/>
  <c r="H544" i="13" a="1"/>
  <c r="H544" i="13"/>
  <c r="I544" i="13" a="1"/>
  <c r="I544" i="13"/>
  <c r="J544" i="13" a="1"/>
  <c r="J544" i="13"/>
  <c r="B545" i="13" a="1"/>
  <c r="B545" i="13"/>
  <c r="C545" i="13" a="1"/>
  <c r="C545" i="13"/>
  <c r="D545" i="13" a="1"/>
  <c r="D545" i="13"/>
  <c r="E545" i="13" a="1"/>
  <c r="E545" i="13"/>
  <c r="F545" i="13" a="1"/>
  <c r="F545" i="13"/>
  <c r="G545" i="13" a="1"/>
  <c r="G545" i="13"/>
  <c r="H545" i="13" a="1"/>
  <c r="H545" i="13"/>
  <c r="I545" i="13" a="1"/>
  <c r="I545" i="13"/>
  <c r="J545" i="13" a="1"/>
  <c r="J545" i="13"/>
  <c r="B546" i="13" a="1"/>
  <c r="B546" i="13"/>
  <c r="C546" i="13" a="1"/>
  <c r="C546" i="13"/>
  <c r="D546" i="13" a="1"/>
  <c r="D546" i="13"/>
  <c r="E546" i="13" a="1"/>
  <c r="E546" i="13"/>
  <c r="F546" i="13" a="1"/>
  <c r="F546" i="13"/>
  <c r="G546" i="13" a="1"/>
  <c r="G546" i="13"/>
  <c r="H546" i="13" a="1"/>
  <c r="H546" i="13"/>
  <c r="I546" i="13" a="1"/>
  <c r="I546" i="13"/>
  <c r="J546" i="13" a="1"/>
  <c r="J546" i="13"/>
  <c r="B547" i="13" a="1"/>
  <c r="B547" i="13"/>
  <c r="C547" i="13" a="1"/>
  <c r="C547" i="13"/>
  <c r="D547" i="13" a="1"/>
  <c r="D547" i="13"/>
  <c r="E547" i="13" a="1"/>
  <c r="E547" i="13"/>
  <c r="F547" i="13" a="1"/>
  <c r="F547" i="13"/>
  <c r="G547" i="13" a="1"/>
  <c r="G547" i="13"/>
  <c r="H547" i="13" a="1"/>
  <c r="H547" i="13"/>
  <c r="I547" i="13" a="1"/>
  <c r="I547" i="13"/>
  <c r="J547" i="13" a="1"/>
  <c r="J547" i="13"/>
  <c r="B548" i="13" a="1"/>
  <c r="B548" i="13"/>
  <c r="C548" i="13" a="1"/>
  <c r="C548" i="13"/>
  <c r="D548" i="13" a="1"/>
  <c r="D548" i="13"/>
  <c r="E548" i="13" a="1"/>
  <c r="E548" i="13"/>
  <c r="F548" i="13" a="1"/>
  <c r="F548" i="13"/>
  <c r="G548" i="13" a="1"/>
  <c r="G548" i="13"/>
  <c r="H548" i="13" a="1"/>
  <c r="H548" i="13"/>
  <c r="I548" i="13" a="1"/>
  <c r="I548" i="13"/>
  <c r="J548" i="13" a="1"/>
  <c r="J548" i="13"/>
  <c r="B549" i="13" a="1"/>
  <c r="B549" i="13"/>
  <c r="C549" i="13" a="1"/>
  <c r="C549" i="13"/>
  <c r="D549" i="13" a="1"/>
  <c r="D549" i="13"/>
  <c r="E549" i="13" a="1"/>
  <c r="E549" i="13"/>
  <c r="F549" i="13" a="1"/>
  <c r="F549" i="13"/>
  <c r="G549" i="13" a="1"/>
  <c r="G549" i="13"/>
  <c r="H549" i="13" a="1"/>
  <c r="H549" i="13"/>
  <c r="I549" i="13" a="1"/>
  <c r="I549" i="13"/>
  <c r="J549" i="13" a="1"/>
  <c r="J549" i="13"/>
  <c r="B550" i="13" a="1"/>
  <c r="B550" i="13"/>
  <c r="C550" i="13" a="1"/>
  <c r="C550" i="13"/>
  <c r="D550" i="13" a="1"/>
  <c r="D550" i="13"/>
  <c r="E550" i="13" a="1"/>
  <c r="E550" i="13"/>
  <c r="F550" i="13" a="1"/>
  <c r="F550" i="13"/>
  <c r="G550" i="13" a="1"/>
  <c r="G550" i="13"/>
  <c r="H550" i="13" a="1"/>
  <c r="H550" i="13"/>
  <c r="I550" i="13" a="1"/>
  <c r="I550" i="13"/>
  <c r="J550" i="13" a="1"/>
  <c r="J550" i="13"/>
  <c r="B551" i="13" a="1"/>
  <c r="B551" i="13"/>
  <c r="C551" i="13" a="1"/>
  <c r="C551" i="13"/>
  <c r="D551" i="13" a="1"/>
  <c r="D551" i="13"/>
  <c r="E551" i="13" a="1"/>
  <c r="E551" i="13"/>
  <c r="F551" i="13" a="1"/>
  <c r="F551" i="13"/>
  <c r="G551" i="13" a="1"/>
  <c r="G551" i="13"/>
  <c r="H551" i="13" a="1"/>
  <c r="H551" i="13"/>
  <c r="I551" i="13" a="1"/>
  <c r="I551" i="13"/>
  <c r="J551" i="13" a="1"/>
  <c r="J551" i="13"/>
  <c r="B552" i="13" a="1"/>
  <c r="B552" i="13"/>
  <c r="C552" i="13" a="1"/>
  <c r="C552" i="13"/>
  <c r="D552" i="13" a="1"/>
  <c r="D552" i="13"/>
  <c r="E552" i="13" a="1"/>
  <c r="E552" i="13"/>
  <c r="F552" i="13" a="1"/>
  <c r="F552" i="13"/>
  <c r="G552" i="13" a="1"/>
  <c r="G552" i="13"/>
  <c r="H552" i="13" a="1"/>
  <c r="H552" i="13"/>
  <c r="I552" i="13" a="1"/>
  <c r="I552" i="13"/>
  <c r="J552" i="13" a="1"/>
  <c r="J552" i="13"/>
  <c r="B553" i="13" a="1"/>
  <c r="B553" i="13"/>
  <c r="C553" i="13" a="1"/>
  <c r="C553" i="13"/>
  <c r="D553" i="13" a="1"/>
  <c r="D553" i="13"/>
  <c r="E553" i="13" a="1"/>
  <c r="E553" i="13"/>
  <c r="F553" i="13" a="1"/>
  <c r="F553" i="13"/>
  <c r="G553" i="13" a="1"/>
  <c r="G553" i="13"/>
  <c r="H553" i="13" a="1"/>
  <c r="H553" i="13"/>
  <c r="I553" i="13" a="1"/>
  <c r="I553" i="13"/>
  <c r="J553" i="13" a="1"/>
  <c r="J553" i="13"/>
  <c r="B554" i="13" a="1"/>
  <c r="B554" i="13"/>
  <c r="C554" i="13" a="1"/>
  <c r="C554" i="13"/>
  <c r="D554" i="13" a="1"/>
  <c r="D554" i="13"/>
  <c r="E554" i="13" a="1"/>
  <c r="E554" i="13"/>
  <c r="F554" i="13" a="1"/>
  <c r="F554" i="13"/>
  <c r="G554" i="13" a="1"/>
  <c r="G554" i="13"/>
  <c r="H554" i="13" a="1"/>
  <c r="H554" i="13"/>
  <c r="I554" i="13" a="1"/>
  <c r="I554" i="13"/>
  <c r="J554" i="13" a="1"/>
  <c r="J554" i="13"/>
  <c r="B555" i="13" a="1"/>
  <c r="B555" i="13"/>
  <c r="C555" i="13" a="1"/>
  <c r="C555" i="13"/>
  <c r="D555" i="13" a="1"/>
  <c r="D555" i="13"/>
  <c r="E555" i="13" a="1"/>
  <c r="E555" i="13"/>
  <c r="F555" i="13" a="1"/>
  <c r="F555" i="13"/>
  <c r="G555" i="13" a="1"/>
  <c r="G555" i="13"/>
  <c r="H555" i="13" a="1"/>
  <c r="H555" i="13"/>
  <c r="I555" i="13" a="1"/>
  <c r="I555" i="13"/>
  <c r="J555" i="13" a="1"/>
  <c r="J555" i="13"/>
  <c r="B556" i="13" a="1"/>
  <c r="B556" i="13"/>
  <c r="C556" i="13" a="1"/>
  <c r="C556" i="13"/>
  <c r="D556" i="13" a="1"/>
  <c r="D556" i="13"/>
  <c r="E556" i="13" a="1"/>
  <c r="E556" i="13"/>
  <c r="F556" i="13" a="1"/>
  <c r="F556" i="13"/>
  <c r="G556" i="13" a="1"/>
  <c r="G556" i="13"/>
  <c r="H556" i="13" a="1"/>
  <c r="H556" i="13"/>
  <c r="I556" i="13" a="1"/>
  <c r="I556" i="13"/>
  <c r="J556" i="13" a="1"/>
  <c r="J556" i="13"/>
  <c r="B557" i="13" a="1"/>
  <c r="B557" i="13"/>
  <c r="C557" i="13" a="1"/>
  <c r="C557" i="13"/>
  <c r="D557" i="13" a="1"/>
  <c r="D557" i="13"/>
  <c r="E557" i="13" a="1"/>
  <c r="E557" i="13"/>
  <c r="F557" i="13" a="1"/>
  <c r="F557" i="13"/>
  <c r="G557" i="13" a="1"/>
  <c r="G557" i="13"/>
  <c r="H557" i="13" a="1"/>
  <c r="H557" i="13"/>
  <c r="I557" i="13" a="1"/>
  <c r="I557" i="13"/>
  <c r="J557" i="13" a="1"/>
  <c r="J557" i="13"/>
  <c r="B558" i="13" a="1"/>
  <c r="B558" i="13"/>
  <c r="C558" i="13" a="1"/>
  <c r="C558" i="13"/>
  <c r="D558" i="13" a="1"/>
  <c r="D558" i="13"/>
  <c r="E558" i="13" a="1"/>
  <c r="E558" i="13"/>
  <c r="F558" i="13" a="1"/>
  <c r="F558" i="13"/>
  <c r="G558" i="13" a="1"/>
  <c r="G558" i="13"/>
  <c r="H558" i="13" a="1"/>
  <c r="H558" i="13"/>
  <c r="I558" i="13" a="1"/>
  <c r="I558" i="13"/>
  <c r="J558" i="13" a="1"/>
  <c r="J558" i="13"/>
  <c r="B559" i="13" a="1"/>
  <c r="B559" i="13"/>
  <c r="C559" i="13" a="1"/>
  <c r="C559" i="13"/>
  <c r="D559" i="13" a="1"/>
  <c r="D559" i="13"/>
  <c r="E559" i="13" a="1"/>
  <c r="E559" i="13"/>
  <c r="F559" i="13" a="1"/>
  <c r="F559" i="13"/>
  <c r="G559" i="13" a="1"/>
  <c r="G559" i="13"/>
  <c r="H559" i="13" a="1"/>
  <c r="H559" i="13"/>
  <c r="I559" i="13" a="1"/>
  <c r="I559" i="13"/>
  <c r="J559" i="13" a="1"/>
  <c r="J559" i="13"/>
  <c r="B560" i="13" a="1"/>
  <c r="B560" i="13"/>
  <c r="C560" i="13" a="1"/>
  <c r="C560" i="13"/>
  <c r="D560" i="13" a="1"/>
  <c r="D560" i="13"/>
  <c r="E560" i="13" a="1"/>
  <c r="E560" i="13"/>
  <c r="F560" i="13" a="1"/>
  <c r="F560" i="13"/>
  <c r="G560" i="13" a="1"/>
  <c r="G560" i="13"/>
  <c r="H560" i="13" a="1"/>
  <c r="H560" i="13"/>
  <c r="I560" i="13" a="1"/>
  <c r="I560" i="13"/>
  <c r="J560" i="13" a="1"/>
  <c r="J560" i="13"/>
  <c r="B561" i="13" a="1"/>
  <c r="B561" i="13"/>
  <c r="C561" i="13" a="1"/>
  <c r="C561" i="13"/>
  <c r="D561" i="13" a="1"/>
  <c r="D561" i="13"/>
  <c r="E561" i="13" a="1"/>
  <c r="E561" i="13"/>
  <c r="F561" i="13" a="1"/>
  <c r="F561" i="13"/>
  <c r="G561" i="13" a="1"/>
  <c r="G561" i="13"/>
  <c r="H561" i="13" a="1"/>
  <c r="H561" i="13"/>
  <c r="I561" i="13" a="1"/>
  <c r="I561" i="13"/>
  <c r="J561" i="13" a="1"/>
  <c r="J561" i="13"/>
  <c r="B562" i="13" a="1"/>
  <c r="B562" i="13"/>
  <c r="C562" i="13" a="1"/>
  <c r="C562" i="13"/>
  <c r="D562" i="13" a="1"/>
  <c r="D562" i="13"/>
  <c r="E562" i="13" a="1"/>
  <c r="E562" i="13"/>
  <c r="F562" i="13" a="1"/>
  <c r="F562" i="13"/>
  <c r="G562" i="13" a="1"/>
  <c r="G562" i="13"/>
  <c r="H562" i="13" a="1"/>
  <c r="H562" i="13"/>
  <c r="I562" i="13" a="1"/>
  <c r="I562" i="13"/>
  <c r="J562" i="13" a="1"/>
  <c r="J562" i="13"/>
  <c r="B563" i="13" a="1"/>
  <c r="B563" i="13"/>
  <c r="C563" i="13" a="1"/>
  <c r="C563" i="13"/>
  <c r="D563" i="13" a="1"/>
  <c r="D563" i="13"/>
  <c r="E563" i="13" a="1"/>
  <c r="E563" i="13"/>
  <c r="F563" i="13" a="1"/>
  <c r="F563" i="13"/>
  <c r="G563" i="13" a="1"/>
  <c r="G563" i="13"/>
  <c r="H563" i="13" a="1"/>
  <c r="H563" i="13"/>
  <c r="I563" i="13" a="1"/>
  <c r="I563" i="13"/>
  <c r="J563" i="13" a="1"/>
  <c r="J563" i="13"/>
  <c r="B564" i="13" a="1"/>
  <c r="B564" i="13"/>
  <c r="C564" i="13" a="1"/>
  <c r="C564" i="13"/>
  <c r="D564" i="13" a="1"/>
  <c r="D564" i="13"/>
  <c r="E564" i="13" a="1"/>
  <c r="E564" i="13"/>
  <c r="F564" i="13" a="1"/>
  <c r="F564" i="13"/>
  <c r="G564" i="13" a="1"/>
  <c r="G564" i="13"/>
  <c r="H564" i="13" a="1"/>
  <c r="H564" i="13"/>
  <c r="I564" i="13" a="1"/>
  <c r="I564" i="13"/>
  <c r="J564" i="13" a="1"/>
  <c r="J564" i="13"/>
  <c r="B565" i="13" a="1"/>
  <c r="B565" i="13"/>
  <c r="C565" i="13" a="1"/>
  <c r="C565" i="13"/>
  <c r="D565" i="13" a="1"/>
  <c r="D565" i="13"/>
  <c r="E565" i="13" a="1"/>
  <c r="E565" i="13"/>
  <c r="F565" i="13" a="1"/>
  <c r="F565" i="13"/>
  <c r="G565" i="13" a="1"/>
  <c r="G565" i="13"/>
  <c r="H565" i="13" a="1"/>
  <c r="H565" i="13"/>
  <c r="I565" i="13" a="1"/>
  <c r="I565" i="13"/>
  <c r="J565" i="13" a="1"/>
  <c r="J565" i="13"/>
  <c r="B566" i="13" a="1"/>
  <c r="B566" i="13"/>
  <c r="C566" i="13" a="1"/>
  <c r="C566" i="13"/>
  <c r="D566" i="13" a="1"/>
  <c r="D566" i="13"/>
  <c r="E566" i="13" a="1"/>
  <c r="E566" i="13"/>
  <c r="F566" i="13" a="1"/>
  <c r="F566" i="13"/>
  <c r="G566" i="13" a="1"/>
  <c r="G566" i="13"/>
  <c r="H566" i="13" a="1"/>
  <c r="H566" i="13"/>
  <c r="I566" i="13" a="1"/>
  <c r="I566" i="13"/>
  <c r="J566" i="13" a="1"/>
  <c r="J566" i="13"/>
  <c r="B567" i="13" a="1"/>
  <c r="B567" i="13"/>
  <c r="C567" i="13" a="1"/>
  <c r="C567" i="13"/>
  <c r="D567" i="13" a="1"/>
  <c r="D567" i="13"/>
  <c r="E567" i="13" a="1"/>
  <c r="E567" i="13"/>
  <c r="F567" i="13" a="1"/>
  <c r="F567" i="13"/>
  <c r="G567" i="13" a="1"/>
  <c r="G567" i="13"/>
  <c r="H567" i="13" a="1"/>
  <c r="H567" i="13"/>
  <c r="I567" i="13" a="1"/>
  <c r="I567" i="13"/>
  <c r="J567" i="13" a="1"/>
  <c r="J567" i="13"/>
  <c r="B568" i="13" a="1"/>
  <c r="B568" i="13"/>
  <c r="C568" i="13" a="1"/>
  <c r="C568" i="13"/>
  <c r="D568" i="13" a="1"/>
  <c r="D568" i="13"/>
  <c r="E568" i="13" a="1"/>
  <c r="E568" i="13"/>
  <c r="F568" i="13" a="1"/>
  <c r="F568" i="13"/>
  <c r="G568" i="13" a="1"/>
  <c r="G568" i="13"/>
  <c r="H568" i="13" a="1"/>
  <c r="H568" i="13"/>
  <c r="I568" i="13" a="1"/>
  <c r="I568" i="13"/>
  <c r="J568" i="13" a="1"/>
  <c r="J568" i="13"/>
  <c r="B569" i="13" a="1"/>
  <c r="B569" i="13"/>
  <c r="C569" i="13" a="1"/>
  <c r="C569" i="13"/>
  <c r="D569" i="13" a="1"/>
  <c r="D569" i="13"/>
  <c r="E569" i="13" a="1"/>
  <c r="E569" i="13"/>
  <c r="F569" i="13" a="1"/>
  <c r="F569" i="13"/>
  <c r="G569" i="13" a="1"/>
  <c r="G569" i="13"/>
  <c r="H569" i="13" a="1"/>
  <c r="H569" i="13"/>
  <c r="I569" i="13" a="1"/>
  <c r="I569" i="13"/>
  <c r="J569" i="13" a="1"/>
  <c r="J569" i="13"/>
  <c r="B570" i="13" a="1"/>
  <c r="B570" i="13"/>
  <c r="C570" i="13" a="1"/>
  <c r="C570" i="13"/>
  <c r="D570" i="13" a="1"/>
  <c r="D570" i="13"/>
  <c r="E570" i="13" a="1"/>
  <c r="E570" i="13"/>
  <c r="F570" i="13" a="1"/>
  <c r="F570" i="13"/>
  <c r="G570" i="13" a="1"/>
  <c r="G570" i="13"/>
  <c r="H570" i="13" a="1"/>
  <c r="H570" i="13"/>
  <c r="I570" i="13" a="1"/>
  <c r="I570" i="13"/>
  <c r="J570" i="13" a="1"/>
  <c r="J570" i="13"/>
  <c r="B571" i="13" a="1"/>
  <c r="B571" i="13"/>
  <c r="C571" i="13" a="1"/>
  <c r="C571" i="13"/>
  <c r="D571" i="13" a="1"/>
  <c r="D571" i="13"/>
  <c r="E571" i="13" a="1"/>
  <c r="E571" i="13"/>
  <c r="F571" i="13" a="1"/>
  <c r="F571" i="13"/>
  <c r="G571" i="13" a="1"/>
  <c r="G571" i="13"/>
  <c r="H571" i="13" a="1"/>
  <c r="H571" i="13"/>
  <c r="I571" i="13" a="1"/>
  <c r="I571" i="13"/>
  <c r="J571" i="13" a="1"/>
  <c r="J571" i="13"/>
  <c r="B572" i="13" a="1"/>
  <c r="B572" i="13"/>
  <c r="C572" i="13" a="1"/>
  <c r="C572" i="13"/>
  <c r="D572" i="13" a="1"/>
  <c r="D572" i="13"/>
  <c r="E572" i="13" a="1"/>
  <c r="E572" i="13"/>
  <c r="F572" i="13" a="1"/>
  <c r="F572" i="13"/>
  <c r="G572" i="13" a="1"/>
  <c r="G572" i="13"/>
  <c r="H572" i="13" a="1"/>
  <c r="H572" i="13"/>
  <c r="I572" i="13" a="1"/>
  <c r="I572" i="13"/>
  <c r="J572" i="13" a="1"/>
  <c r="J572" i="13"/>
  <c r="B573" i="13" a="1"/>
  <c r="B573" i="13"/>
  <c r="C573" i="13" a="1"/>
  <c r="C573" i="13"/>
  <c r="D573" i="13" a="1"/>
  <c r="D573" i="13"/>
  <c r="E573" i="13" a="1"/>
  <c r="E573" i="13"/>
  <c r="F573" i="13" a="1"/>
  <c r="F573" i="13"/>
  <c r="G573" i="13" a="1"/>
  <c r="G573" i="13"/>
  <c r="H573" i="13" a="1"/>
  <c r="H573" i="13"/>
  <c r="I573" i="13" a="1"/>
  <c r="I573" i="13"/>
  <c r="J573" i="13" a="1"/>
  <c r="J573" i="13"/>
  <c r="B574" i="13" a="1"/>
  <c r="B574" i="13"/>
  <c r="C574" i="13" a="1"/>
  <c r="C574" i="13"/>
  <c r="D574" i="13" a="1"/>
  <c r="D574" i="13"/>
  <c r="E574" i="13" a="1"/>
  <c r="E574" i="13"/>
  <c r="F574" i="13" a="1"/>
  <c r="F574" i="13"/>
  <c r="G574" i="13" a="1"/>
  <c r="G574" i="13"/>
  <c r="H574" i="13" a="1"/>
  <c r="H574" i="13"/>
  <c r="I574" i="13" a="1"/>
  <c r="I574" i="13"/>
  <c r="J574" i="13" a="1"/>
  <c r="J574" i="13"/>
  <c r="B575" i="13" a="1"/>
  <c r="B575" i="13"/>
  <c r="C575" i="13" a="1"/>
  <c r="C575" i="13"/>
  <c r="D575" i="13" a="1"/>
  <c r="D575" i="13"/>
  <c r="E575" i="13" a="1"/>
  <c r="E575" i="13"/>
  <c r="F575" i="13" a="1"/>
  <c r="F575" i="13"/>
  <c r="G575" i="13" a="1"/>
  <c r="G575" i="13"/>
  <c r="H575" i="13" a="1"/>
  <c r="H575" i="13"/>
  <c r="I575" i="13" a="1"/>
  <c r="I575" i="13"/>
  <c r="J575" i="13" a="1"/>
  <c r="J575" i="13"/>
  <c r="B576" i="13" a="1"/>
  <c r="B576" i="13"/>
  <c r="C576" i="13" a="1"/>
  <c r="C576" i="13"/>
  <c r="D576" i="13" a="1"/>
  <c r="D576" i="13"/>
  <c r="E576" i="13" a="1"/>
  <c r="E576" i="13"/>
  <c r="F576" i="13" a="1"/>
  <c r="F576" i="13"/>
  <c r="G576" i="13" a="1"/>
  <c r="G576" i="13"/>
  <c r="H576" i="13" a="1"/>
  <c r="H576" i="13"/>
  <c r="I576" i="13" a="1"/>
  <c r="I576" i="13"/>
  <c r="J576" i="13" a="1"/>
  <c r="J576" i="13"/>
  <c r="B577" i="13" a="1"/>
  <c r="B577" i="13"/>
  <c r="C577" i="13" a="1"/>
  <c r="C577" i="13"/>
  <c r="D577" i="13" a="1"/>
  <c r="D577" i="13"/>
  <c r="E577" i="13" a="1"/>
  <c r="E577" i="13"/>
  <c r="F577" i="13" a="1"/>
  <c r="F577" i="13"/>
  <c r="G577" i="13" a="1"/>
  <c r="G577" i="13"/>
  <c r="H577" i="13" a="1"/>
  <c r="H577" i="13"/>
  <c r="I577" i="13" a="1"/>
  <c r="I577" i="13"/>
  <c r="J577" i="13" a="1"/>
  <c r="J577" i="13"/>
  <c r="B578" i="13" a="1"/>
  <c r="B578" i="13"/>
  <c r="C578" i="13" a="1"/>
  <c r="C578" i="13"/>
  <c r="D578" i="13" a="1"/>
  <c r="D578" i="13"/>
  <c r="E578" i="13" a="1"/>
  <c r="E578" i="13"/>
  <c r="F578" i="13" a="1"/>
  <c r="F578" i="13"/>
  <c r="G578" i="13" a="1"/>
  <c r="G578" i="13"/>
  <c r="H578" i="13" a="1"/>
  <c r="H578" i="13"/>
  <c r="I578" i="13" a="1"/>
  <c r="I578" i="13"/>
  <c r="J578" i="13" a="1"/>
  <c r="J578" i="13"/>
  <c r="B579" i="13" a="1"/>
  <c r="B579" i="13"/>
  <c r="C579" i="13" a="1"/>
  <c r="C579" i="13"/>
  <c r="D579" i="13" a="1"/>
  <c r="D579" i="13"/>
  <c r="E579" i="13" a="1"/>
  <c r="E579" i="13"/>
  <c r="F579" i="13" a="1"/>
  <c r="F579" i="13"/>
  <c r="G579" i="13" a="1"/>
  <c r="G579" i="13"/>
  <c r="H579" i="13" a="1"/>
  <c r="H579" i="13"/>
  <c r="I579" i="13" a="1"/>
  <c r="I579" i="13"/>
  <c r="J579" i="13" a="1"/>
  <c r="J579" i="13"/>
  <c r="B580" i="13" a="1"/>
  <c r="B580" i="13"/>
  <c r="C580" i="13" a="1"/>
  <c r="C580" i="13"/>
  <c r="D580" i="13" a="1"/>
  <c r="D580" i="13"/>
  <c r="E580" i="13" a="1"/>
  <c r="E580" i="13"/>
  <c r="F580" i="13" a="1"/>
  <c r="F580" i="13"/>
  <c r="G580" i="13" a="1"/>
  <c r="G580" i="13"/>
  <c r="H580" i="13" a="1"/>
  <c r="H580" i="13"/>
  <c r="I580" i="13" a="1"/>
  <c r="I580" i="13"/>
  <c r="J580" i="13" a="1"/>
  <c r="J580" i="13"/>
  <c r="B581" i="13" a="1"/>
  <c r="B581" i="13"/>
  <c r="C581" i="13" a="1"/>
  <c r="C581" i="13"/>
  <c r="D581" i="13" a="1"/>
  <c r="D581" i="13"/>
  <c r="E581" i="13" a="1"/>
  <c r="E581" i="13"/>
  <c r="F581" i="13" a="1"/>
  <c r="F581" i="13"/>
  <c r="G581" i="13" a="1"/>
  <c r="G581" i="13"/>
  <c r="H581" i="13" a="1"/>
  <c r="H581" i="13"/>
  <c r="I581" i="13" a="1"/>
  <c r="I581" i="13"/>
  <c r="J581" i="13" a="1"/>
  <c r="J581" i="13"/>
  <c r="B582" i="13" a="1"/>
  <c r="B582" i="13"/>
  <c r="C582" i="13" a="1"/>
  <c r="C582" i="13"/>
  <c r="D582" i="13" a="1"/>
  <c r="D582" i="13"/>
  <c r="E582" i="13" a="1"/>
  <c r="E582" i="13"/>
  <c r="F582" i="13" a="1"/>
  <c r="F582" i="13"/>
  <c r="G582" i="13" a="1"/>
  <c r="G582" i="13"/>
  <c r="H582" i="13" a="1"/>
  <c r="H582" i="13"/>
  <c r="I582" i="13" a="1"/>
  <c r="I582" i="13"/>
  <c r="J582" i="13" a="1"/>
  <c r="J582" i="13"/>
  <c r="B583" i="13" a="1"/>
  <c r="B583" i="13"/>
  <c r="C583" i="13" a="1"/>
  <c r="C583" i="13"/>
  <c r="D583" i="13" a="1"/>
  <c r="D583" i="13"/>
  <c r="E583" i="13" a="1"/>
  <c r="E583" i="13"/>
  <c r="F583" i="13" a="1"/>
  <c r="F583" i="13"/>
  <c r="G583" i="13" a="1"/>
  <c r="G583" i="13"/>
  <c r="H583" i="13" a="1"/>
  <c r="H583" i="13"/>
  <c r="I583" i="13" a="1"/>
  <c r="I583" i="13"/>
  <c r="J583" i="13" a="1"/>
  <c r="J583" i="13"/>
  <c r="B584" i="13" a="1"/>
  <c r="B584" i="13"/>
  <c r="C584" i="13" a="1"/>
  <c r="C584" i="13"/>
  <c r="D584" i="13" a="1"/>
  <c r="D584" i="13"/>
  <c r="E584" i="13" a="1"/>
  <c r="E584" i="13"/>
  <c r="F584" i="13" a="1"/>
  <c r="F584" i="13"/>
  <c r="G584" i="13" a="1"/>
  <c r="G584" i="13"/>
  <c r="H584" i="13" a="1"/>
  <c r="H584" i="13"/>
  <c r="I584" i="13" a="1"/>
  <c r="I584" i="13"/>
  <c r="J584" i="13" a="1"/>
  <c r="J584" i="13"/>
  <c r="B585" i="13" a="1"/>
  <c r="B585" i="13"/>
  <c r="C585" i="13" a="1"/>
  <c r="C585" i="13"/>
  <c r="D585" i="13" a="1"/>
  <c r="D585" i="13"/>
  <c r="E585" i="13" a="1"/>
  <c r="E585" i="13"/>
  <c r="F585" i="13" a="1"/>
  <c r="F585" i="13"/>
  <c r="G585" i="13" a="1"/>
  <c r="G585" i="13"/>
  <c r="H585" i="13" a="1"/>
  <c r="H585" i="13"/>
  <c r="I585" i="13" a="1"/>
  <c r="I585" i="13"/>
  <c r="J585" i="13" a="1"/>
  <c r="J585" i="13"/>
  <c r="B586" i="13" a="1"/>
  <c r="B586" i="13"/>
  <c r="C586" i="13" a="1"/>
  <c r="C586" i="13"/>
  <c r="D586" i="13" a="1"/>
  <c r="D586" i="13"/>
  <c r="E586" i="13" a="1"/>
  <c r="E586" i="13"/>
  <c r="F586" i="13" a="1"/>
  <c r="F586" i="13"/>
  <c r="G586" i="13" a="1"/>
  <c r="G586" i="13"/>
  <c r="H586" i="13" a="1"/>
  <c r="H586" i="13"/>
  <c r="I586" i="13" a="1"/>
  <c r="I586" i="13"/>
  <c r="J586" i="13" a="1"/>
  <c r="J586" i="13"/>
  <c r="B587" i="13" a="1"/>
  <c r="B587" i="13"/>
  <c r="C587" i="13" a="1"/>
  <c r="C587" i="13"/>
  <c r="D587" i="13" a="1"/>
  <c r="D587" i="13"/>
  <c r="E587" i="13" a="1"/>
  <c r="E587" i="13"/>
  <c r="F587" i="13" a="1"/>
  <c r="F587" i="13"/>
  <c r="G587" i="13" a="1"/>
  <c r="G587" i="13"/>
  <c r="H587" i="13" a="1"/>
  <c r="H587" i="13"/>
  <c r="I587" i="13" a="1"/>
  <c r="I587" i="13"/>
  <c r="J587" i="13" a="1"/>
  <c r="J587" i="13"/>
  <c r="B588" i="13" a="1"/>
  <c r="B588" i="13"/>
  <c r="C588" i="13" a="1"/>
  <c r="C588" i="13"/>
  <c r="D588" i="13" a="1"/>
  <c r="D588" i="13"/>
  <c r="E588" i="13" a="1"/>
  <c r="E588" i="13"/>
  <c r="F588" i="13" a="1"/>
  <c r="F588" i="13"/>
  <c r="G588" i="13" a="1"/>
  <c r="G588" i="13"/>
  <c r="H588" i="13" a="1"/>
  <c r="H588" i="13"/>
  <c r="I588" i="13" a="1"/>
  <c r="I588" i="13"/>
  <c r="J588" i="13" a="1"/>
  <c r="J588" i="13"/>
  <c r="B589" i="13" a="1"/>
  <c r="B589" i="13"/>
  <c r="C589" i="13" a="1"/>
  <c r="C589" i="13"/>
  <c r="D589" i="13" a="1"/>
  <c r="D589" i="13"/>
  <c r="E589" i="13" a="1"/>
  <c r="E589" i="13"/>
  <c r="F589" i="13" a="1"/>
  <c r="F589" i="13"/>
  <c r="G589" i="13" a="1"/>
  <c r="G589" i="13"/>
  <c r="H589" i="13" a="1"/>
  <c r="H589" i="13"/>
  <c r="I589" i="13" a="1"/>
  <c r="I589" i="13"/>
  <c r="J589" i="13" a="1"/>
  <c r="J589" i="13"/>
  <c r="B590" i="13" a="1"/>
  <c r="B590" i="13"/>
  <c r="C590" i="13" a="1"/>
  <c r="C590" i="13"/>
  <c r="D590" i="13" a="1"/>
  <c r="D590" i="13"/>
  <c r="E590" i="13" a="1"/>
  <c r="E590" i="13"/>
  <c r="F590" i="13" a="1"/>
  <c r="F590" i="13"/>
  <c r="G590" i="13" a="1"/>
  <c r="G590" i="13"/>
  <c r="H590" i="13" a="1"/>
  <c r="H590" i="13"/>
  <c r="I590" i="13" a="1"/>
  <c r="I590" i="13"/>
  <c r="J590" i="13" a="1"/>
  <c r="J590" i="13"/>
  <c r="B591" i="13" a="1"/>
  <c r="B591" i="13"/>
  <c r="C591" i="13" a="1"/>
  <c r="C591" i="13"/>
  <c r="D591" i="13" a="1"/>
  <c r="D591" i="13"/>
  <c r="E591" i="13" a="1"/>
  <c r="E591" i="13"/>
  <c r="F591" i="13" a="1"/>
  <c r="F591" i="13"/>
  <c r="G591" i="13" a="1"/>
  <c r="G591" i="13"/>
  <c r="H591" i="13" a="1"/>
  <c r="H591" i="13"/>
  <c r="I591" i="13" a="1"/>
  <c r="I591" i="13"/>
  <c r="J591" i="13" a="1"/>
  <c r="J591" i="13"/>
  <c r="B592" i="13" a="1"/>
  <c r="B592" i="13"/>
  <c r="C592" i="13" a="1"/>
  <c r="C592" i="13"/>
  <c r="D592" i="13" a="1"/>
  <c r="D592" i="13"/>
  <c r="E592" i="13" a="1"/>
  <c r="E592" i="13"/>
  <c r="F592" i="13" a="1"/>
  <c r="F592" i="13"/>
  <c r="G592" i="13" a="1"/>
  <c r="G592" i="13"/>
  <c r="H592" i="13" a="1"/>
  <c r="H592" i="13"/>
  <c r="I592" i="13" a="1"/>
  <c r="I592" i="13"/>
  <c r="J592" i="13" a="1"/>
  <c r="J592" i="13"/>
  <c r="B593" i="13" a="1"/>
  <c r="B593" i="13"/>
  <c r="C593" i="13" a="1"/>
  <c r="C593" i="13"/>
  <c r="D593" i="13" a="1"/>
  <c r="D593" i="13"/>
  <c r="E593" i="13" a="1"/>
  <c r="E593" i="13"/>
  <c r="F593" i="13" a="1"/>
  <c r="F593" i="13"/>
  <c r="G593" i="13" a="1"/>
  <c r="G593" i="13"/>
  <c r="H593" i="13" a="1"/>
  <c r="H593" i="13"/>
  <c r="I593" i="13" a="1"/>
  <c r="I593" i="13"/>
  <c r="J593" i="13" a="1"/>
  <c r="J593" i="13"/>
  <c r="B594" i="13" a="1"/>
  <c r="B594" i="13"/>
  <c r="C594" i="13" a="1"/>
  <c r="C594" i="13"/>
  <c r="D594" i="13" a="1"/>
  <c r="D594" i="13"/>
  <c r="E594" i="13" a="1"/>
  <c r="E594" i="13"/>
  <c r="F594" i="13" a="1"/>
  <c r="F594" i="13"/>
  <c r="G594" i="13" a="1"/>
  <c r="G594" i="13"/>
  <c r="H594" i="13" a="1"/>
  <c r="H594" i="13"/>
  <c r="I594" i="13" a="1"/>
  <c r="I594" i="13"/>
  <c r="J594" i="13" a="1"/>
  <c r="J594" i="13"/>
  <c r="B595" i="13" a="1"/>
  <c r="B595" i="13"/>
  <c r="C595" i="13" a="1"/>
  <c r="C595" i="13"/>
  <c r="D595" i="13" a="1"/>
  <c r="D595" i="13"/>
  <c r="E595" i="13" a="1"/>
  <c r="E595" i="13"/>
  <c r="F595" i="13" a="1"/>
  <c r="F595" i="13"/>
  <c r="G595" i="13" a="1"/>
  <c r="G595" i="13"/>
  <c r="H595" i="13" a="1"/>
  <c r="H595" i="13"/>
  <c r="I595" i="13" a="1"/>
  <c r="I595" i="13"/>
  <c r="J595" i="13" a="1"/>
  <c r="J595" i="13"/>
  <c r="B596" i="13" a="1"/>
  <c r="B596" i="13"/>
  <c r="C596" i="13" a="1"/>
  <c r="C596" i="13"/>
  <c r="D596" i="13" a="1"/>
  <c r="D596" i="13"/>
  <c r="E596" i="13" a="1"/>
  <c r="E596" i="13"/>
  <c r="F596" i="13" a="1"/>
  <c r="F596" i="13"/>
  <c r="G596" i="13" a="1"/>
  <c r="G596" i="13"/>
  <c r="H596" i="13" a="1"/>
  <c r="H596" i="13"/>
  <c r="I596" i="13" a="1"/>
  <c r="I596" i="13"/>
  <c r="J596" i="13" a="1"/>
  <c r="J596" i="13"/>
  <c r="B597" i="13" a="1"/>
  <c r="B597" i="13"/>
  <c r="C597" i="13" a="1"/>
  <c r="C597" i="13"/>
  <c r="D597" i="13" a="1"/>
  <c r="D597" i="13"/>
  <c r="E597" i="13" a="1"/>
  <c r="E597" i="13"/>
  <c r="F597" i="13" a="1"/>
  <c r="F597" i="13"/>
  <c r="G597" i="13" a="1"/>
  <c r="G597" i="13"/>
  <c r="H597" i="13" a="1"/>
  <c r="H597" i="13"/>
  <c r="I597" i="13" a="1"/>
  <c r="I597" i="13"/>
  <c r="J597" i="13" a="1"/>
  <c r="J597" i="13"/>
  <c r="B598" i="13" a="1"/>
  <c r="B598" i="13"/>
  <c r="C598" i="13" a="1"/>
  <c r="C598" i="13"/>
  <c r="D598" i="13" a="1"/>
  <c r="D598" i="13"/>
  <c r="E598" i="13" a="1"/>
  <c r="E598" i="13"/>
  <c r="F598" i="13" a="1"/>
  <c r="F598" i="13"/>
  <c r="G598" i="13" a="1"/>
  <c r="G598" i="13"/>
  <c r="H598" i="13" a="1"/>
  <c r="H598" i="13"/>
  <c r="I598" i="13" a="1"/>
  <c r="I598" i="13"/>
  <c r="J598" i="13" a="1"/>
  <c r="J598" i="13"/>
  <c r="B599" i="13" a="1"/>
  <c r="B599" i="13"/>
  <c r="C599" i="13" a="1"/>
  <c r="C599" i="13"/>
  <c r="D599" i="13" a="1"/>
  <c r="D599" i="13"/>
  <c r="E599" i="13" a="1"/>
  <c r="E599" i="13"/>
  <c r="F599" i="13" a="1"/>
  <c r="F599" i="13"/>
  <c r="G599" i="13" a="1"/>
  <c r="G599" i="13"/>
  <c r="H599" i="13" a="1"/>
  <c r="H599" i="13"/>
  <c r="I599" i="13" a="1"/>
  <c r="I599" i="13"/>
  <c r="J599" i="13" a="1"/>
  <c r="J599" i="13"/>
  <c r="B600" i="13" a="1"/>
  <c r="B600" i="13"/>
  <c r="C600" i="13" a="1"/>
  <c r="C600" i="13"/>
  <c r="D600" i="13" a="1"/>
  <c r="D600" i="13"/>
  <c r="E600" i="13" a="1"/>
  <c r="E600" i="13"/>
  <c r="F600" i="13" a="1"/>
  <c r="F600" i="13"/>
  <c r="G600" i="13" a="1"/>
  <c r="G600" i="13"/>
  <c r="H600" i="13" a="1"/>
  <c r="H600" i="13"/>
  <c r="I600" i="13" a="1"/>
  <c r="I600" i="13"/>
  <c r="J600" i="13" a="1"/>
  <c r="J600" i="13"/>
  <c r="B601" i="13" a="1"/>
  <c r="B601" i="13"/>
  <c r="C601" i="13" a="1"/>
  <c r="C601" i="13"/>
  <c r="D601" i="13" a="1"/>
  <c r="D601" i="13"/>
  <c r="E601" i="13" a="1"/>
  <c r="E601" i="13"/>
  <c r="F601" i="13" a="1"/>
  <c r="F601" i="13"/>
  <c r="G601" i="13" a="1"/>
  <c r="G601" i="13"/>
  <c r="H601" i="13" a="1"/>
  <c r="H601" i="13"/>
  <c r="I601" i="13" a="1"/>
  <c r="I601" i="13"/>
  <c r="J601" i="13" a="1"/>
  <c r="J601" i="13"/>
  <c r="B602" i="13" a="1"/>
  <c r="B602" i="13"/>
  <c r="C602" i="13" a="1"/>
  <c r="C602" i="13"/>
  <c r="D602" i="13" a="1"/>
  <c r="D602" i="13"/>
  <c r="E602" i="13" a="1"/>
  <c r="E602" i="13"/>
  <c r="F602" i="13" a="1"/>
  <c r="F602" i="13"/>
  <c r="G602" i="13" a="1"/>
  <c r="G602" i="13"/>
  <c r="H602" i="13" a="1"/>
  <c r="H602" i="13"/>
  <c r="I602" i="13" a="1"/>
  <c r="I602" i="13"/>
  <c r="J602" i="13" a="1"/>
  <c r="J602" i="13"/>
  <c r="B603" i="13" a="1"/>
  <c r="B603" i="13"/>
  <c r="C603" i="13" a="1"/>
  <c r="C603" i="13"/>
  <c r="D603" i="13" a="1"/>
  <c r="D603" i="13"/>
  <c r="E603" i="13" a="1"/>
  <c r="E603" i="13"/>
  <c r="F603" i="13" a="1"/>
  <c r="F603" i="13"/>
  <c r="G603" i="13" a="1"/>
  <c r="G603" i="13"/>
  <c r="H603" i="13" a="1"/>
  <c r="H603" i="13"/>
  <c r="I603" i="13" a="1"/>
  <c r="I603" i="13"/>
  <c r="J603" i="13" a="1"/>
  <c r="J603" i="13"/>
  <c r="B604" i="13" a="1"/>
  <c r="B604" i="13"/>
  <c r="C604" i="13" a="1"/>
  <c r="C604" i="13"/>
  <c r="D604" i="13" a="1"/>
  <c r="D604" i="13"/>
  <c r="E604" i="13" a="1"/>
  <c r="E604" i="13"/>
  <c r="F604" i="13" a="1"/>
  <c r="F604" i="13"/>
  <c r="G604" i="13" a="1"/>
  <c r="G604" i="13"/>
  <c r="H604" i="13" a="1"/>
  <c r="H604" i="13"/>
  <c r="I604" i="13" a="1"/>
  <c r="I604" i="13"/>
  <c r="J604" i="13" a="1"/>
  <c r="J604" i="13"/>
  <c r="B605" i="13" a="1"/>
  <c r="B605" i="13"/>
  <c r="C605" i="13" a="1"/>
  <c r="C605" i="13"/>
  <c r="D605" i="13" a="1"/>
  <c r="D605" i="13"/>
  <c r="E605" i="13" a="1"/>
  <c r="E605" i="13"/>
  <c r="F605" i="13" a="1"/>
  <c r="F605" i="13"/>
  <c r="G605" i="13" a="1"/>
  <c r="G605" i="13"/>
  <c r="H605" i="13" a="1"/>
  <c r="H605" i="13"/>
  <c r="I605" i="13" a="1"/>
  <c r="I605" i="13"/>
  <c r="J605" i="13" a="1"/>
  <c r="J605" i="13"/>
  <c r="B4" i="14" a="1"/>
  <c r="B4" i="14"/>
  <c r="C4" i="14" a="1"/>
  <c r="C4" i="14"/>
  <c r="D4" i="14" a="1"/>
  <c r="D4" i="14"/>
  <c r="E4" i="14" a="1"/>
  <c r="E4" i="14"/>
  <c r="F4" i="14" a="1"/>
  <c r="F4" i="14"/>
  <c r="G4" i="14" a="1"/>
  <c r="G4" i="14"/>
  <c r="H4" i="14" a="1"/>
  <c r="H4" i="14"/>
  <c r="I4" i="14" a="1"/>
  <c r="I4" i="14"/>
  <c r="J4" i="14" a="1"/>
  <c r="J4" i="14"/>
  <c r="B5" i="14" a="1"/>
  <c r="B5" i="14"/>
  <c r="C5" i="14" a="1"/>
  <c r="C5" i="14"/>
  <c r="D5" i="14" a="1"/>
  <c r="D5" i="14"/>
  <c r="E5" i="14" a="1"/>
  <c r="E5" i="14"/>
  <c r="F5" i="14" a="1"/>
  <c r="F5" i="14"/>
  <c r="G5" i="14" a="1"/>
  <c r="G5" i="14"/>
  <c r="H5" i="14" a="1"/>
  <c r="H5" i="14"/>
  <c r="I5" i="14" a="1"/>
  <c r="I5" i="14"/>
  <c r="J5" i="14" a="1"/>
  <c r="J5" i="14"/>
  <c r="B6" i="14" a="1"/>
  <c r="B6" i="14"/>
  <c r="C6" i="14" a="1"/>
  <c r="C6" i="14"/>
  <c r="D6" i="14" a="1"/>
  <c r="D6" i="14"/>
  <c r="E6" i="14" a="1"/>
  <c r="E6" i="14"/>
  <c r="F6" i="14" a="1"/>
  <c r="F6" i="14"/>
  <c r="G6" i="14" a="1"/>
  <c r="G6" i="14"/>
  <c r="H6" i="14" a="1"/>
  <c r="H6" i="14"/>
  <c r="I6" i="14" a="1"/>
  <c r="I6" i="14"/>
  <c r="J6" i="14" a="1"/>
  <c r="J6" i="14"/>
  <c r="B7" i="14" a="1"/>
  <c r="B7" i="14"/>
  <c r="C7" i="14" a="1"/>
  <c r="C7" i="14"/>
  <c r="D7" i="14" a="1"/>
  <c r="D7" i="14"/>
  <c r="E7" i="14" a="1"/>
  <c r="E7" i="14"/>
  <c r="F7" i="14" a="1"/>
  <c r="F7" i="14"/>
  <c r="G7" i="14" a="1"/>
  <c r="G7" i="14"/>
  <c r="H7" i="14" a="1"/>
  <c r="H7" i="14"/>
  <c r="I7" i="14" a="1"/>
  <c r="I7" i="14"/>
  <c r="J7" i="14" a="1"/>
  <c r="J7" i="14"/>
  <c r="B8" i="14" a="1"/>
  <c r="B8" i="14"/>
  <c r="C8" i="14" a="1"/>
  <c r="C8" i="14"/>
  <c r="D8" i="14" a="1"/>
  <c r="D8" i="14"/>
  <c r="E8" i="14" a="1"/>
  <c r="E8" i="14"/>
  <c r="F8" i="14" a="1"/>
  <c r="F8" i="14"/>
  <c r="G8" i="14" a="1"/>
  <c r="G8" i="14"/>
  <c r="H8" i="14" a="1"/>
  <c r="H8" i="14"/>
  <c r="I8" i="14" a="1"/>
  <c r="I8" i="14"/>
  <c r="J8" i="14" a="1"/>
  <c r="J8" i="14"/>
  <c r="B9" i="14" a="1"/>
  <c r="B9" i="14"/>
  <c r="C9" i="14" a="1"/>
  <c r="C9" i="14"/>
  <c r="D9" i="14" a="1"/>
  <c r="D9" i="14"/>
  <c r="E9" i="14" a="1"/>
  <c r="E9" i="14"/>
  <c r="F9" i="14" a="1"/>
  <c r="F9" i="14"/>
  <c r="G9" i="14" a="1"/>
  <c r="G9" i="14"/>
  <c r="H9" i="14" a="1"/>
  <c r="H9" i="14"/>
  <c r="I9" i="14" a="1"/>
  <c r="I9" i="14"/>
  <c r="J9" i="14" a="1"/>
  <c r="J9" i="14"/>
  <c r="B10" i="14" a="1"/>
  <c r="B10" i="14"/>
  <c r="C10" i="14" a="1"/>
  <c r="C10" i="14"/>
  <c r="D10" i="14" a="1"/>
  <c r="D10" i="14"/>
  <c r="E10" i="14" a="1"/>
  <c r="E10" i="14"/>
  <c r="F10" i="14" a="1"/>
  <c r="F10" i="14"/>
  <c r="G10" i="14" a="1"/>
  <c r="G10" i="14"/>
  <c r="H10" i="14" a="1"/>
  <c r="H10" i="14"/>
  <c r="I10" i="14" a="1"/>
  <c r="I10" i="14"/>
  <c r="J10" i="14" a="1"/>
  <c r="J10" i="14"/>
  <c r="B11" i="14" a="1"/>
  <c r="B11" i="14"/>
  <c r="C11" i="14" a="1"/>
  <c r="C11" i="14"/>
  <c r="D11" i="14" a="1"/>
  <c r="D11" i="14"/>
  <c r="E11" i="14" a="1"/>
  <c r="E11" i="14"/>
  <c r="F11" i="14" a="1"/>
  <c r="F11" i="14"/>
  <c r="G11" i="14" a="1"/>
  <c r="G11" i="14"/>
  <c r="H11" i="14" a="1"/>
  <c r="H11" i="14"/>
  <c r="I11" i="14" a="1"/>
  <c r="I11" i="14"/>
  <c r="J11" i="14" a="1"/>
  <c r="J11" i="14"/>
  <c r="B12" i="14" a="1"/>
  <c r="B12" i="14"/>
  <c r="C12" i="14" a="1"/>
  <c r="C12" i="14"/>
  <c r="D12" i="14" a="1"/>
  <c r="D12" i="14"/>
  <c r="E12" i="14" a="1"/>
  <c r="E12" i="14"/>
  <c r="F12" i="14" a="1"/>
  <c r="F12" i="14"/>
  <c r="G12" i="14" a="1"/>
  <c r="G12" i="14"/>
  <c r="H12" i="14" a="1"/>
  <c r="H12" i="14"/>
  <c r="I12" i="14" a="1"/>
  <c r="I12" i="14"/>
  <c r="J12" i="14" a="1"/>
  <c r="J12" i="14"/>
  <c r="B13" i="14" a="1"/>
  <c r="B13" i="14"/>
  <c r="C13" i="14" a="1"/>
  <c r="C13" i="14"/>
  <c r="D13" i="14" a="1"/>
  <c r="D13" i="14"/>
  <c r="E13" i="14" a="1"/>
  <c r="E13" i="14"/>
  <c r="F13" i="14" a="1"/>
  <c r="F13" i="14"/>
  <c r="G13" i="14" a="1"/>
  <c r="G13" i="14"/>
  <c r="H13" i="14" a="1"/>
  <c r="H13" i="14"/>
  <c r="I13" i="14" a="1"/>
  <c r="I13" i="14"/>
  <c r="J13" i="14" a="1"/>
  <c r="J13" i="14"/>
  <c r="B14" i="14" a="1"/>
  <c r="B14" i="14"/>
  <c r="C14" i="14" a="1"/>
  <c r="C14" i="14"/>
  <c r="D14" i="14" a="1"/>
  <c r="D14" i="14"/>
  <c r="E14" i="14" a="1"/>
  <c r="E14" i="14"/>
  <c r="F14" i="14" a="1"/>
  <c r="F14" i="14"/>
  <c r="G14" i="14" a="1"/>
  <c r="G14" i="14"/>
  <c r="H14" i="14" a="1"/>
  <c r="H14" i="14"/>
  <c r="I14" i="14" a="1"/>
  <c r="I14" i="14"/>
  <c r="J14" i="14" a="1"/>
  <c r="J14" i="14"/>
  <c r="B15" i="14" a="1"/>
  <c r="B15" i="14"/>
  <c r="C15" i="14" a="1"/>
  <c r="C15" i="14"/>
  <c r="D15" i="14" a="1"/>
  <c r="D15" i="14"/>
  <c r="E15" i="14" a="1"/>
  <c r="E15" i="14"/>
  <c r="F15" i="14" a="1"/>
  <c r="F15" i="14"/>
  <c r="G15" i="14" a="1"/>
  <c r="G15" i="14"/>
  <c r="H15" i="14" a="1"/>
  <c r="H15" i="14"/>
  <c r="I15" i="14" a="1"/>
  <c r="I15" i="14"/>
  <c r="J15" i="14" a="1"/>
  <c r="J15" i="14"/>
  <c r="B16" i="14" a="1"/>
  <c r="B16" i="14"/>
  <c r="C16" i="14" a="1"/>
  <c r="C16" i="14"/>
  <c r="D16" i="14" a="1"/>
  <c r="D16" i="14"/>
  <c r="E16" i="14" a="1"/>
  <c r="E16" i="14"/>
  <c r="F16" i="14" a="1"/>
  <c r="F16" i="14"/>
  <c r="G16" i="14" a="1"/>
  <c r="G16" i="14"/>
  <c r="H16" i="14" a="1"/>
  <c r="H16" i="14"/>
  <c r="I16" i="14" a="1"/>
  <c r="I16" i="14"/>
  <c r="J16" i="14" a="1"/>
  <c r="J16" i="14"/>
  <c r="B17" i="14" a="1"/>
  <c r="B17" i="14"/>
  <c r="C17" i="14" a="1"/>
  <c r="C17" i="14"/>
  <c r="D17" i="14" a="1"/>
  <c r="D17" i="14"/>
  <c r="E17" i="14" a="1"/>
  <c r="E17" i="14"/>
  <c r="F17" i="14" a="1"/>
  <c r="F17" i="14"/>
  <c r="G17" i="14" a="1"/>
  <c r="G17" i="14"/>
  <c r="H17" i="14" a="1"/>
  <c r="H17" i="14"/>
  <c r="I17" i="14" a="1"/>
  <c r="I17" i="14"/>
  <c r="J17" i="14" a="1"/>
  <c r="J17" i="14"/>
  <c r="B18" i="14" a="1"/>
  <c r="B18" i="14"/>
  <c r="C18" i="14" a="1"/>
  <c r="C18" i="14"/>
  <c r="D18" i="14" a="1"/>
  <c r="D18" i="14"/>
  <c r="E18" i="14" a="1"/>
  <c r="E18" i="14"/>
  <c r="F18" i="14" a="1"/>
  <c r="F18" i="14"/>
  <c r="G18" i="14" a="1"/>
  <c r="G18" i="14"/>
  <c r="H18" i="14" a="1"/>
  <c r="H18" i="14"/>
  <c r="I18" i="14" a="1"/>
  <c r="I18" i="14"/>
  <c r="J18" i="14" a="1"/>
  <c r="J18" i="14"/>
  <c r="B19" i="14" a="1"/>
  <c r="B19" i="14"/>
  <c r="C19" i="14" a="1"/>
  <c r="C19" i="14"/>
  <c r="D19" i="14" a="1"/>
  <c r="D19" i="14"/>
  <c r="E19" i="14" a="1"/>
  <c r="E19" i="14"/>
  <c r="F19" i="14" a="1"/>
  <c r="F19" i="14"/>
  <c r="G19" i="14" a="1"/>
  <c r="G19" i="14"/>
  <c r="H19" i="14" a="1"/>
  <c r="H19" i="14"/>
  <c r="I19" i="14" a="1"/>
  <c r="I19" i="14"/>
  <c r="J19" i="14" a="1"/>
  <c r="J19" i="14"/>
  <c r="B20" i="14" a="1"/>
  <c r="B20" i="14"/>
  <c r="C20" i="14" a="1"/>
  <c r="C20" i="14"/>
  <c r="D20" i="14" a="1"/>
  <c r="D20" i="14"/>
  <c r="E20" i="14" a="1"/>
  <c r="E20" i="14"/>
  <c r="F20" i="14" a="1"/>
  <c r="F20" i="14"/>
  <c r="G20" i="14" a="1"/>
  <c r="G20" i="14"/>
  <c r="H20" i="14" a="1"/>
  <c r="H20" i="14"/>
  <c r="I20" i="14" a="1"/>
  <c r="I20" i="14"/>
  <c r="J20" i="14" a="1"/>
  <c r="J20" i="14"/>
  <c r="B21" i="14" a="1"/>
  <c r="B21" i="14"/>
  <c r="C21" i="14" a="1"/>
  <c r="C21" i="14"/>
  <c r="D21" i="14" a="1"/>
  <c r="D21" i="14"/>
  <c r="E21" i="14" a="1"/>
  <c r="E21" i="14"/>
  <c r="F21" i="14" a="1"/>
  <c r="F21" i="14"/>
  <c r="G21" i="14" a="1"/>
  <c r="G21" i="14"/>
  <c r="H21" i="14" a="1"/>
  <c r="H21" i="14"/>
  <c r="I21" i="14" a="1"/>
  <c r="I21" i="14"/>
  <c r="J21" i="14" a="1"/>
  <c r="J21" i="14"/>
  <c r="B22" i="14" a="1"/>
  <c r="B22" i="14"/>
  <c r="C22" i="14" a="1"/>
  <c r="C22" i="14"/>
  <c r="D22" i="14" a="1"/>
  <c r="D22" i="14"/>
  <c r="E22" i="14" a="1"/>
  <c r="E22" i="14"/>
  <c r="F22" i="14" a="1"/>
  <c r="F22" i="14"/>
  <c r="G22" i="14" a="1"/>
  <c r="G22" i="14"/>
  <c r="H22" i="14" a="1"/>
  <c r="H22" i="14"/>
  <c r="I22" i="14" a="1"/>
  <c r="I22" i="14"/>
  <c r="J22" i="14" a="1"/>
  <c r="J22" i="14"/>
  <c r="B23" i="14" a="1"/>
  <c r="B23" i="14"/>
  <c r="C23" i="14" a="1"/>
  <c r="C23" i="14"/>
  <c r="D23" i="14" a="1"/>
  <c r="D23" i="14"/>
  <c r="E23" i="14" a="1"/>
  <c r="E23" i="14"/>
  <c r="F23" i="14" a="1"/>
  <c r="F23" i="14"/>
  <c r="G23" i="14" a="1"/>
  <c r="G23" i="14"/>
  <c r="H23" i="14" a="1"/>
  <c r="H23" i="14"/>
  <c r="I23" i="14" a="1"/>
  <c r="I23" i="14"/>
  <c r="J23" i="14" a="1"/>
  <c r="J23" i="14"/>
  <c r="B24" i="14" a="1"/>
  <c r="B24" i="14"/>
  <c r="C24" i="14" a="1"/>
  <c r="C24" i="14"/>
  <c r="D24" i="14" a="1"/>
  <c r="D24" i="14"/>
  <c r="E24" i="14" a="1"/>
  <c r="E24" i="14"/>
  <c r="F24" i="14" a="1"/>
  <c r="F24" i="14"/>
  <c r="G24" i="14" a="1"/>
  <c r="G24" i="14"/>
  <c r="H24" i="14" a="1"/>
  <c r="H24" i="14"/>
  <c r="I24" i="14" a="1"/>
  <c r="I24" i="14"/>
  <c r="J24" i="14" a="1"/>
  <c r="J24" i="14"/>
  <c r="B25" i="14" a="1"/>
  <c r="B25" i="14"/>
  <c r="C25" i="14" a="1"/>
  <c r="C25" i="14"/>
  <c r="D25" i="14" a="1"/>
  <c r="D25" i="14"/>
  <c r="E25" i="14" a="1"/>
  <c r="E25" i="14"/>
  <c r="F25" i="14" a="1"/>
  <c r="F25" i="14"/>
  <c r="G25" i="14" a="1"/>
  <c r="G25" i="14"/>
  <c r="H25" i="14" a="1"/>
  <c r="H25" i="14"/>
  <c r="I25" i="14" a="1"/>
  <c r="I25" i="14"/>
  <c r="J25" i="14" a="1"/>
  <c r="J25" i="14"/>
  <c r="B26" i="14" a="1"/>
  <c r="B26" i="14"/>
  <c r="C26" i="14" a="1"/>
  <c r="C26" i="14"/>
  <c r="D26" i="14" a="1"/>
  <c r="D26" i="14"/>
  <c r="E26" i="14" a="1"/>
  <c r="E26" i="14"/>
  <c r="F26" i="14" a="1"/>
  <c r="F26" i="14"/>
  <c r="G26" i="14" a="1"/>
  <c r="G26" i="14"/>
  <c r="H26" i="14" a="1"/>
  <c r="H26" i="14"/>
  <c r="I26" i="14" a="1"/>
  <c r="I26" i="14"/>
  <c r="J26" i="14" a="1"/>
  <c r="J26" i="14"/>
  <c r="B27" i="14" a="1"/>
  <c r="B27" i="14"/>
  <c r="C27" i="14" a="1"/>
  <c r="C27" i="14"/>
  <c r="D27" i="14" a="1"/>
  <c r="D27" i="14"/>
  <c r="E27" i="14" a="1"/>
  <c r="E27" i="14"/>
  <c r="F27" i="14" a="1"/>
  <c r="F27" i="14"/>
  <c r="G27" i="14" a="1"/>
  <c r="G27" i="14"/>
  <c r="H27" i="14" a="1"/>
  <c r="H27" i="14"/>
  <c r="I27" i="14" a="1"/>
  <c r="I27" i="14"/>
  <c r="J27" i="14" a="1"/>
  <c r="J27" i="14"/>
  <c r="B28" i="14" a="1"/>
  <c r="B28" i="14"/>
  <c r="C28" i="14" a="1"/>
  <c r="C28" i="14"/>
  <c r="D28" i="14" a="1"/>
  <c r="D28" i="14"/>
  <c r="E28" i="14" a="1"/>
  <c r="E28" i="14"/>
  <c r="F28" i="14" a="1"/>
  <c r="F28" i="14"/>
  <c r="G28" i="14" a="1"/>
  <c r="G28" i="14"/>
  <c r="H28" i="14" a="1"/>
  <c r="H28" i="14"/>
  <c r="I28" i="14" a="1"/>
  <c r="I28" i="14"/>
  <c r="J28" i="14" a="1"/>
  <c r="J28" i="14"/>
  <c r="B29" i="14" a="1"/>
  <c r="B29" i="14"/>
  <c r="C29" i="14" a="1"/>
  <c r="C29" i="14"/>
  <c r="D29" i="14" a="1"/>
  <c r="D29" i="14"/>
  <c r="E29" i="14" a="1"/>
  <c r="E29" i="14"/>
  <c r="F29" i="14" a="1"/>
  <c r="F29" i="14"/>
  <c r="G29" i="14" a="1"/>
  <c r="G29" i="14"/>
  <c r="H29" i="14" a="1"/>
  <c r="H29" i="14"/>
  <c r="I29" i="14" a="1"/>
  <c r="I29" i="14"/>
  <c r="J29" i="14" a="1"/>
  <c r="J29" i="14"/>
  <c r="B30" i="14" a="1"/>
  <c r="B30" i="14"/>
  <c r="C30" i="14" a="1"/>
  <c r="C30" i="14"/>
  <c r="D30" i="14" a="1"/>
  <c r="D30" i="14"/>
  <c r="E30" i="14" a="1"/>
  <c r="E30" i="14"/>
  <c r="F30" i="14" a="1"/>
  <c r="F30" i="14"/>
  <c r="G30" i="14" a="1"/>
  <c r="G30" i="14"/>
  <c r="H30" i="14" a="1"/>
  <c r="H30" i="14"/>
  <c r="I30" i="14" a="1"/>
  <c r="I30" i="14"/>
  <c r="J30" i="14" a="1"/>
  <c r="J30" i="14"/>
  <c r="B31" i="14" a="1"/>
  <c r="B31" i="14"/>
  <c r="C31" i="14" a="1"/>
  <c r="C31" i="14"/>
  <c r="D31" i="14" a="1"/>
  <c r="D31" i="14"/>
  <c r="E31" i="14" a="1"/>
  <c r="E31" i="14"/>
  <c r="F31" i="14" a="1"/>
  <c r="F31" i="14"/>
  <c r="G31" i="14" a="1"/>
  <c r="G31" i="14"/>
  <c r="H31" i="14" a="1"/>
  <c r="H31" i="14"/>
  <c r="I31" i="14" a="1"/>
  <c r="I31" i="14"/>
  <c r="J31" i="14" a="1"/>
  <c r="J31" i="14"/>
  <c r="B32" i="14" a="1"/>
  <c r="B32" i="14"/>
  <c r="C32" i="14" a="1"/>
  <c r="C32" i="14"/>
  <c r="D32" i="14" a="1"/>
  <c r="D32" i="14"/>
  <c r="E32" i="14" a="1"/>
  <c r="E32" i="14"/>
  <c r="F32" i="14" a="1"/>
  <c r="F32" i="14"/>
  <c r="G32" i="14" a="1"/>
  <c r="G32" i="14"/>
  <c r="H32" i="14" a="1"/>
  <c r="H32" i="14"/>
  <c r="I32" i="14" a="1"/>
  <c r="I32" i="14"/>
  <c r="J32" i="14" a="1"/>
  <c r="J32" i="14"/>
  <c r="B33" i="14" a="1"/>
  <c r="B33" i="14"/>
  <c r="C33" i="14" a="1"/>
  <c r="C33" i="14"/>
  <c r="D33" i="14" a="1"/>
  <c r="D33" i="14"/>
  <c r="E33" i="14" a="1"/>
  <c r="E33" i="14"/>
  <c r="F33" i="14" a="1"/>
  <c r="F33" i="14"/>
  <c r="G33" i="14" a="1"/>
  <c r="G33" i="14"/>
  <c r="H33" i="14" a="1"/>
  <c r="H33" i="14"/>
  <c r="I33" i="14" a="1"/>
  <c r="I33" i="14"/>
  <c r="J33" i="14" a="1"/>
  <c r="J33" i="14"/>
  <c r="B34" i="14" a="1"/>
  <c r="B34" i="14"/>
  <c r="C34" i="14" a="1"/>
  <c r="C34" i="14"/>
  <c r="D34" i="14" a="1"/>
  <c r="D34" i="14"/>
  <c r="E34" i="14" a="1"/>
  <c r="E34" i="14"/>
  <c r="F34" i="14" a="1"/>
  <c r="F34" i="14"/>
  <c r="G34" i="14" a="1"/>
  <c r="G34" i="14"/>
  <c r="H34" i="14" a="1"/>
  <c r="H34" i="14"/>
  <c r="I34" i="14" a="1"/>
  <c r="I34" i="14"/>
  <c r="J34" i="14" a="1"/>
  <c r="J34" i="14"/>
  <c r="B35" i="14" a="1"/>
  <c r="B35" i="14"/>
  <c r="C35" i="14" a="1"/>
  <c r="C35" i="14"/>
  <c r="D35" i="14" a="1"/>
  <c r="D35" i="14"/>
  <c r="E35" i="14" a="1"/>
  <c r="E35" i="14"/>
  <c r="F35" i="14" a="1"/>
  <c r="F35" i="14"/>
  <c r="G35" i="14" a="1"/>
  <c r="G35" i="14"/>
  <c r="H35" i="14" a="1"/>
  <c r="H35" i="14"/>
  <c r="I35" i="14" a="1"/>
  <c r="I35" i="14"/>
  <c r="J35" i="14" a="1"/>
  <c r="J35" i="14"/>
  <c r="B36" i="14" a="1"/>
  <c r="B36" i="14"/>
  <c r="C36" i="14" a="1"/>
  <c r="C36" i="14"/>
  <c r="D36" i="14" a="1"/>
  <c r="D36" i="14"/>
  <c r="E36" i="14" a="1"/>
  <c r="E36" i="14"/>
  <c r="F36" i="14" a="1"/>
  <c r="F36" i="14"/>
  <c r="G36" i="14" a="1"/>
  <c r="G36" i="14"/>
  <c r="H36" i="14" a="1"/>
  <c r="H36" i="14"/>
  <c r="I36" i="14" a="1"/>
  <c r="I36" i="14"/>
  <c r="J36" i="14" a="1"/>
  <c r="J36" i="14"/>
  <c r="B37" i="14" a="1"/>
  <c r="B37" i="14"/>
  <c r="C37" i="14" a="1"/>
  <c r="C37" i="14"/>
  <c r="D37" i="14" a="1"/>
  <c r="D37" i="14"/>
  <c r="E37" i="14" a="1"/>
  <c r="E37" i="14"/>
  <c r="F37" i="14" a="1"/>
  <c r="F37" i="14"/>
  <c r="G37" i="14" a="1"/>
  <c r="G37" i="14"/>
  <c r="H37" i="14" a="1"/>
  <c r="H37" i="14"/>
  <c r="I37" i="14" a="1"/>
  <c r="I37" i="14"/>
  <c r="J37" i="14" a="1"/>
  <c r="J37" i="14"/>
  <c r="B38" i="14" a="1"/>
  <c r="B38" i="14"/>
  <c r="C38" i="14" a="1"/>
  <c r="C38" i="14"/>
  <c r="D38" i="14" a="1"/>
  <c r="D38" i="14"/>
  <c r="E38" i="14" a="1"/>
  <c r="E38" i="14"/>
  <c r="F38" i="14" a="1"/>
  <c r="F38" i="14"/>
  <c r="G38" i="14" a="1"/>
  <c r="G38" i="14"/>
  <c r="H38" i="14" a="1"/>
  <c r="H38" i="14"/>
  <c r="I38" i="14" a="1"/>
  <c r="I38" i="14"/>
  <c r="J38" i="14" a="1"/>
  <c r="J38" i="14"/>
  <c r="B39" i="14" a="1"/>
  <c r="B39" i="14"/>
  <c r="C39" i="14" a="1"/>
  <c r="C39" i="14"/>
  <c r="D39" i="14" a="1"/>
  <c r="D39" i="14"/>
  <c r="E39" i="14" a="1"/>
  <c r="E39" i="14"/>
  <c r="F39" i="14" a="1"/>
  <c r="F39" i="14"/>
  <c r="G39" i="14" a="1"/>
  <c r="G39" i="14"/>
  <c r="H39" i="14" a="1"/>
  <c r="H39" i="14"/>
  <c r="I39" i="14" a="1"/>
  <c r="I39" i="14"/>
  <c r="J39" i="14" a="1"/>
  <c r="J39" i="14"/>
  <c r="B40" i="14" a="1"/>
  <c r="B40" i="14"/>
  <c r="C40" i="14" a="1"/>
  <c r="C40" i="14"/>
  <c r="D40" i="14" a="1"/>
  <c r="D40" i="14"/>
  <c r="E40" i="14" a="1"/>
  <c r="E40" i="14"/>
  <c r="F40" i="14" a="1"/>
  <c r="F40" i="14"/>
  <c r="G40" i="14" a="1"/>
  <c r="G40" i="14"/>
  <c r="H40" i="14" a="1"/>
  <c r="H40" i="14"/>
  <c r="I40" i="14" a="1"/>
  <c r="I40" i="14"/>
  <c r="J40" i="14" a="1"/>
  <c r="J40" i="14"/>
  <c r="B41" i="14" a="1"/>
  <c r="B41" i="14"/>
  <c r="C41" i="14" a="1"/>
  <c r="C41" i="14"/>
  <c r="D41" i="14" a="1"/>
  <c r="D41" i="14"/>
  <c r="E41" i="14" a="1"/>
  <c r="E41" i="14"/>
  <c r="F41" i="14" a="1"/>
  <c r="F41" i="14"/>
  <c r="G41" i="14" a="1"/>
  <c r="G41" i="14"/>
  <c r="H41" i="14" a="1"/>
  <c r="H41" i="14"/>
  <c r="I41" i="14" a="1"/>
  <c r="I41" i="14"/>
  <c r="J41" i="14" a="1"/>
  <c r="J41" i="14"/>
  <c r="B42" i="14" a="1"/>
  <c r="B42" i="14"/>
  <c r="C42" i="14" a="1"/>
  <c r="C42" i="14"/>
  <c r="D42" i="14" a="1"/>
  <c r="D42" i="14"/>
  <c r="E42" i="14" a="1"/>
  <c r="E42" i="14"/>
  <c r="F42" i="14" a="1"/>
  <c r="F42" i="14"/>
  <c r="G42" i="14" a="1"/>
  <c r="G42" i="14"/>
  <c r="H42" i="14" a="1"/>
  <c r="H42" i="14"/>
  <c r="I42" i="14" a="1"/>
  <c r="I42" i="14"/>
  <c r="J42" i="14" a="1"/>
  <c r="J42" i="14"/>
  <c r="B43" i="14" a="1"/>
  <c r="B43" i="14"/>
  <c r="C43" i="14" a="1"/>
  <c r="C43" i="14"/>
  <c r="D43" i="14" a="1"/>
  <c r="D43" i="14"/>
  <c r="E43" i="14" a="1"/>
  <c r="E43" i="14"/>
  <c r="F43" i="14" a="1"/>
  <c r="F43" i="14"/>
  <c r="G43" i="14" a="1"/>
  <c r="G43" i="14"/>
  <c r="H43" i="14" a="1"/>
  <c r="H43" i="14"/>
  <c r="I43" i="14" a="1"/>
  <c r="I43" i="14"/>
  <c r="J43" i="14" a="1"/>
  <c r="J43" i="14"/>
  <c r="B44" i="14" a="1"/>
  <c r="B44" i="14"/>
  <c r="C44" i="14" a="1"/>
  <c r="C44" i="14"/>
  <c r="D44" i="14" a="1"/>
  <c r="D44" i="14"/>
  <c r="E44" i="14" a="1"/>
  <c r="E44" i="14"/>
  <c r="F44" i="14" a="1"/>
  <c r="F44" i="14"/>
  <c r="G44" i="14" a="1"/>
  <c r="G44" i="14"/>
  <c r="H44" i="14" a="1"/>
  <c r="H44" i="14"/>
  <c r="I44" i="14" a="1"/>
  <c r="I44" i="14"/>
  <c r="J44" i="14" a="1"/>
  <c r="J44" i="14"/>
  <c r="B45" i="14" a="1"/>
  <c r="B45" i="14"/>
  <c r="C45" i="14" a="1"/>
  <c r="C45" i="14"/>
  <c r="D45" i="14" a="1"/>
  <c r="D45" i="14"/>
  <c r="E45" i="14" a="1"/>
  <c r="E45" i="14"/>
  <c r="F45" i="14" a="1"/>
  <c r="F45" i="14"/>
  <c r="G45" i="14" a="1"/>
  <c r="G45" i="14"/>
  <c r="H45" i="14" a="1"/>
  <c r="H45" i="14"/>
  <c r="I45" i="14" a="1"/>
  <c r="I45" i="14"/>
  <c r="J45" i="14" a="1"/>
  <c r="J45" i="14"/>
  <c r="B46" i="14" a="1"/>
  <c r="B46" i="14"/>
  <c r="C46" i="14" a="1"/>
  <c r="C46" i="14"/>
  <c r="D46" i="14" a="1"/>
  <c r="D46" i="14"/>
  <c r="E46" i="14" a="1"/>
  <c r="E46" i="14"/>
  <c r="F46" i="14" a="1"/>
  <c r="F46" i="14"/>
  <c r="G46" i="14" a="1"/>
  <c r="G46" i="14"/>
  <c r="H46" i="14" a="1"/>
  <c r="H46" i="14"/>
  <c r="I46" i="14" a="1"/>
  <c r="I46" i="14"/>
  <c r="J46" i="14" a="1"/>
  <c r="J46" i="14"/>
  <c r="B47" i="14" a="1"/>
  <c r="B47" i="14"/>
  <c r="C47" i="14" a="1"/>
  <c r="C47" i="14"/>
  <c r="D47" i="14" a="1"/>
  <c r="D47" i="14"/>
  <c r="E47" i="14" a="1"/>
  <c r="E47" i="14"/>
  <c r="F47" i="14" a="1"/>
  <c r="F47" i="14"/>
  <c r="G47" i="14" a="1"/>
  <c r="G47" i="14"/>
  <c r="H47" i="14" a="1"/>
  <c r="H47" i="14"/>
  <c r="I47" i="14" a="1"/>
  <c r="I47" i="14"/>
  <c r="J47" i="14" a="1"/>
  <c r="J47" i="14"/>
  <c r="B48" i="14" a="1"/>
  <c r="B48" i="14"/>
  <c r="C48" i="14" a="1"/>
  <c r="C48" i="14"/>
  <c r="D48" i="14" a="1"/>
  <c r="D48" i="14"/>
  <c r="E48" i="14" a="1"/>
  <c r="E48" i="14"/>
  <c r="F48" i="14" a="1"/>
  <c r="F48" i="14"/>
  <c r="G48" i="14" a="1"/>
  <c r="G48" i="14"/>
  <c r="H48" i="14" a="1"/>
  <c r="H48" i="14"/>
  <c r="I48" i="14" a="1"/>
  <c r="I48" i="14"/>
  <c r="J48" i="14" a="1"/>
  <c r="J48" i="14"/>
  <c r="B49" i="14" a="1"/>
  <c r="B49" i="14"/>
  <c r="C49" i="14" a="1"/>
  <c r="C49" i="14"/>
  <c r="D49" i="14" a="1"/>
  <c r="D49" i="14"/>
  <c r="E49" i="14" a="1"/>
  <c r="E49" i="14"/>
  <c r="F49" i="14" a="1"/>
  <c r="F49" i="14"/>
  <c r="G49" i="14" a="1"/>
  <c r="G49" i="14"/>
  <c r="H49" i="14" a="1"/>
  <c r="H49" i="14"/>
  <c r="I49" i="14" a="1"/>
  <c r="I49" i="14"/>
  <c r="J49" i="14" a="1"/>
  <c r="J49" i="14"/>
  <c r="B50" i="14" a="1"/>
  <c r="B50" i="14"/>
  <c r="C50" i="14" a="1"/>
  <c r="C50" i="14"/>
  <c r="D50" i="14" a="1"/>
  <c r="D50" i="14"/>
  <c r="E50" i="14" a="1"/>
  <c r="E50" i="14"/>
  <c r="F50" i="14" a="1"/>
  <c r="F50" i="14"/>
  <c r="G50" i="14" a="1"/>
  <c r="G50" i="14"/>
  <c r="H50" i="14" a="1"/>
  <c r="H50" i="14"/>
  <c r="I50" i="14" a="1"/>
  <c r="I50" i="14"/>
  <c r="J50" i="14" a="1"/>
  <c r="J50" i="14"/>
  <c r="B51" i="14" a="1"/>
  <c r="B51" i="14"/>
  <c r="C51" i="14" a="1"/>
  <c r="C51" i="14"/>
  <c r="D51" i="14" a="1"/>
  <c r="D51" i="14"/>
  <c r="E51" i="14" a="1"/>
  <c r="E51" i="14"/>
  <c r="F51" i="14" a="1"/>
  <c r="F51" i="14"/>
  <c r="G51" i="14" a="1"/>
  <c r="G51" i="14"/>
  <c r="H51" i="14" a="1"/>
  <c r="H51" i="14"/>
  <c r="I51" i="14" a="1"/>
  <c r="I51" i="14"/>
  <c r="J51" i="14" a="1"/>
  <c r="J51" i="14"/>
  <c r="B52" i="14" a="1"/>
  <c r="B52" i="14"/>
  <c r="C52" i="14" a="1"/>
  <c r="C52" i="14"/>
  <c r="D52" i="14" a="1"/>
  <c r="D52" i="14"/>
  <c r="E52" i="14" a="1"/>
  <c r="E52" i="14"/>
  <c r="F52" i="14" a="1"/>
  <c r="F52" i="14"/>
  <c r="G52" i="14" a="1"/>
  <c r="G52" i="14"/>
  <c r="H52" i="14" a="1"/>
  <c r="H52" i="14"/>
  <c r="I52" i="14" a="1"/>
  <c r="I52" i="14"/>
  <c r="J52" i="14" a="1"/>
  <c r="J52" i="14"/>
  <c r="B53" i="14" a="1"/>
  <c r="B53" i="14"/>
  <c r="C53" i="14" a="1"/>
  <c r="C53" i="14"/>
  <c r="D53" i="14" a="1"/>
  <c r="D53" i="14"/>
  <c r="E53" i="14" a="1"/>
  <c r="E53" i="14"/>
  <c r="F53" i="14" a="1"/>
  <c r="F53" i="14"/>
  <c r="G53" i="14" a="1"/>
  <c r="G53" i="14"/>
  <c r="H53" i="14" a="1"/>
  <c r="H53" i="14"/>
  <c r="I53" i="14" a="1"/>
  <c r="I53" i="14"/>
  <c r="J53" i="14" a="1"/>
  <c r="J53" i="14"/>
  <c r="B54" i="14" a="1"/>
  <c r="B54" i="14"/>
  <c r="C54" i="14" a="1"/>
  <c r="C54" i="14"/>
  <c r="D54" i="14" a="1"/>
  <c r="D54" i="14"/>
  <c r="E54" i="14" a="1"/>
  <c r="E54" i="14"/>
  <c r="F54" i="14" a="1"/>
  <c r="F54" i="14"/>
  <c r="G54" i="14" a="1"/>
  <c r="G54" i="14"/>
  <c r="H54" i="14" a="1"/>
  <c r="H54" i="14"/>
  <c r="I54" i="14" a="1"/>
  <c r="I54" i="14"/>
  <c r="J54" i="14" a="1"/>
  <c r="J54" i="14"/>
  <c r="B55" i="14" a="1"/>
  <c r="B55" i="14"/>
  <c r="C55" i="14" a="1"/>
  <c r="C55" i="14"/>
  <c r="D55" i="14" a="1"/>
  <c r="D55" i="14"/>
  <c r="E55" i="14" a="1"/>
  <c r="E55" i="14"/>
  <c r="F55" i="14" a="1"/>
  <c r="F55" i="14"/>
  <c r="G55" i="14" a="1"/>
  <c r="G55" i="14"/>
  <c r="H55" i="14" a="1"/>
  <c r="H55" i="14"/>
  <c r="I55" i="14" a="1"/>
  <c r="I55" i="14"/>
  <c r="J55" i="14" a="1"/>
  <c r="J55" i="14"/>
  <c r="B56" i="14" a="1"/>
  <c r="B56" i="14"/>
  <c r="C56" i="14" a="1"/>
  <c r="C56" i="14"/>
  <c r="D56" i="14" a="1"/>
  <c r="D56" i="14"/>
  <c r="E56" i="14" a="1"/>
  <c r="E56" i="14"/>
  <c r="F56" i="14" a="1"/>
  <c r="F56" i="14"/>
  <c r="G56" i="14" a="1"/>
  <c r="G56" i="14"/>
  <c r="H56" i="14" a="1"/>
  <c r="H56" i="14"/>
  <c r="I56" i="14" a="1"/>
  <c r="I56" i="14"/>
  <c r="J56" i="14" a="1"/>
  <c r="J56" i="14"/>
  <c r="B57" i="14" a="1"/>
  <c r="B57" i="14"/>
  <c r="C57" i="14" a="1"/>
  <c r="C57" i="14"/>
  <c r="D57" i="14" a="1"/>
  <c r="D57" i="14"/>
  <c r="E57" i="14" a="1"/>
  <c r="E57" i="14"/>
  <c r="F57" i="14" a="1"/>
  <c r="F57" i="14"/>
  <c r="G57" i="14" a="1"/>
  <c r="G57" i="14"/>
  <c r="H57" i="14" a="1"/>
  <c r="H57" i="14"/>
  <c r="I57" i="14" a="1"/>
  <c r="I57" i="14"/>
  <c r="J57" i="14" a="1"/>
  <c r="J57" i="14"/>
  <c r="B58" i="14" a="1"/>
  <c r="B58" i="14"/>
  <c r="C58" i="14" a="1"/>
  <c r="C58" i="14"/>
  <c r="D58" i="14" a="1"/>
  <c r="D58" i="14"/>
  <c r="E58" i="14" a="1"/>
  <c r="E58" i="14"/>
  <c r="F58" i="14" a="1"/>
  <c r="F58" i="14"/>
  <c r="G58" i="14" a="1"/>
  <c r="G58" i="14"/>
  <c r="H58" i="14" a="1"/>
  <c r="H58" i="14"/>
  <c r="I58" i="14" a="1"/>
  <c r="I58" i="14"/>
  <c r="J58" i="14" a="1"/>
  <c r="J58" i="14"/>
  <c r="B59" i="14" a="1"/>
  <c r="B59" i="14"/>
  <c r="C59" i="14" a="1"/>
  <c r="C59" i="14"/>
  <c r="D59" i="14" a="1"/>
  <c r="D59" i="14"/>
  <c r="E59" i="14" a="1"/>
  <c r="E59" i="14"/>
  <c r="F59" i="14" a="1"/>
  <c r="F59" i="14"/>
  <c r="G59" i="14" a="1"/>
  <c r="G59" i="14"/>
  <c r="H59" i="14" a="1"/>
  <c r="H59" i="14"/>
  <c r="I59" i="14" a="1"/>
  <c r="I59" i="14"/>
  <c r="J59" i="14" a="1"/>
  <c r="J59" i="14"/>
  <c r="B60" i="14" a="1"/>
  <c r="B60" i="14"/>
  <c r="C60" i="14" a="1"/>
  <c r="C60" i="14"/>
  <c r="D60" i="14" a="1"/>
  <c r="D60" i="14"/>
  <c r="E60" i="14" a="1"/>
  <c r="E60" i="14"/>
  <c r="F60" i="14" a="1"/>
  <c r="F60" i="14"/>
  <c r="G60" i="14" a="1"/>
  <c r="G60" i="14"/>
  <c r="H60" i="14" a="1"/>
  <c r="H60" i="14"/>
  <c r="I60" i="14" a="1"/>
  <c r="I60" i="14"/>
  <c r="J60" i="14" a="1"/>
  <c r="J60" i="14"/>
  <c r="B61" i="14" a="1"/>
  <c r="B61" i="14"/>
  <c r="C61" i="14" a="1"/>
  <c r="C61" i="14"/>
  <c r="D61" i="14" a="1"/>
  <c r="D61" i="14"/>
  <c r="E61" i="14" a="1"/>
  <c r="E61" i="14"/>
  <c r="F61" i="14" a="1"/>
  <c r="F61" i="14"/>
  <c r="G61" i="14" a="1"/>
  <c r="G61" i="14"/>
  <c r="H61" i="14" a="1"/>
  <c r="H61" i="14"/>
  <c r="I61" i="14" a="1"/>
  <c r="I61" i="14"/>
  <c r="J61" i="14" a="1"/>
  <c r="J61" i="14"/>
  <c r="B62" i="14" a="1"/>
  <c r="B62" i="14"/>
  <c r="C62" i="14" a="1"/>
  <c r="C62" i="14"/>
  <c r="D62" i="14" a="1"/>
  <c r="D62" i="14"/>
  <c r="E62" i="14" a="1"/>
  <c r="E62" i="14"/>
  <c r="F62" i="14" a="1"/>
  <c r="F62" i="14"/>
  <c r="G62" i="14" a="1"/>
  <c r="G62" i="14"/>
  <c r="H62" i="14" a="1"/>
  <c r="H62" i="14"/>
  <c r="I62" i="14" a="1"/>
  <c r="I62" i="14"/>
  <c r="J62" i="14" a="1"/>
  <c r="J62" i="14"/>
  <c r="B63" i="14" a="1"/>
  <c r="B63" i="14"/>
  <c r="C63" i="14" a="1"/>
  <c r="C63" i="14"/>
  <c r="D63" i="14" a="1"/>
  <c r="D63" i="14"/>
  <c r="E63" i="14" a="1"/>
  <c r="E63" i="14"/>
  <c r="F63" i="14" a="1"/>
  <c r="F63" i="14"/>
  <c r="G63" i="14" a="1"/>
  <c r="G63" i="14"/>
  <c r="H63" i="14" a="1"/>
  <c r="H63" i="14"/>
  <c r="I63" i="14" a="1"/>
  <c r="I63" i="14"/>
  <c r="J63" i="14" a="1"/>
  <c r="J63" i="14"/>
  <c r="B64" i="14" a="1"/>
  <c r="B64" i="14"/>
  <c r="C64" i="14" a="1"/>
  <c r="C64" i="14"/>
  <c r="D64" i="14" a="1"/>
  <c r="D64" i="14"/>
  <c r="E64" i="14" a="1"/>
  <c r="E64" i="14"/>
  <c r="F64" i="14" a="1"/>
  <c r="F64" i="14"/>
  <c r="G64" i="14" a="1"/>
  <c r="G64" i="14"/>
  <c r="H64" i="14" a="1"/>
  <c r="H64" i="14"/>
  <c r="I64" i="14" a="1"/>
  <c r="I64" i="14"/>
  <c r="J64" i="14" a="1"/>
  <c r="J64" i="14"/>
  <c r="B65" i="14" a="1"/>
  <c r="B65" i="14"/>
  <c r="C65" i="14" a="1"/>
  <c r="C65" i="14"/>
  <c r="D65" i="14" a="1"/>
  <c r="D65" i="14"/>
  <c r="E65" i="14" a="1"/>
  <c r="E65" i="14"/>
  <c r="F65" i="14" a="1"/>
  <c r="F65" i="14"/>
  <c r="G65" i="14" a="1"/>
  <c r="G65" i="14"/>
  <c r="H65" i="14" a="1"/>
  <c r="H65" i="14"/>
  <c r="I65" i="14" a="1"/>
  <c r="I65" i="14"/>
  <c r="J65" i="14" a="1"/>
  <c r="J65" i="14"/>
  <c r="B66" i="14" a="1"/>
  <c r="B66" i="14"/>
  <c r="C66" i="14" a="1"/>
  <c r="C66" i="14"/>
  <c r="D66" i="14" a="1"/>
  <c r="D66" i="14"/>
  <c r="E66" i="14" a="1"/>
  <c r="E66" i="14"/>
  <c r="F66" i="14" a="1"/>
  <c r="F66" i="14"/>
  <c r="G66" i="14" a="1"/>
  <c r="G66" i="14"/>
  <c r="H66" i="14" a="1"/>
  <c r="H66" i="14"/>
  <c r="I66" i="14" a="1"/>
  <c r="I66" i="14"/>
  <c r="J66" i="14" a="1"/>
  <c r="J66" i="14"/>
  <c r="B67" i="14" a="1"/>
  <c r="B67" i="14"/>
  <c r="C67" i="14" a="1"/>
  <c r="C67" i="14"/>
  <c r="D67" i="14" a="1"/>
  <c r="D67" i="14"/>
  <c r="E67" i="14" a="1"/>
  <c r="E67" i="14"/>
  <c r="F67" i="14" a="1"/>
  <c r="F67" i="14"/>
  <c r="G67" i="14" a="1"/>
  <c r="G67" i="14"/>
  <c r="H67" i="14" a="1"/>
  <c r="H67" i="14"/>
  <c r="I67" i="14" a="1"/>
  <c r="I67" i="14"/>
  <c r="J67" i="14" a="1"/>
  <c r="J67" i="14"/>
  <c r="B68" i="14" a="1"/>
  <c r="B68" i="14"/>
  <c r="C68" i="14" a="1"/>
  <c r="C68" i="14"/>
  <c r="D68" i="14" a="1"/>
  <c r="D68" i="14"/>
  <c r="E68" i="14" a="1"/>
  <c r="E68" i="14"/>
  <c r="F68" i="14" a="1"/>
  <c r="F68" i="14"/>
  <c r="G68" i="14" a="1"/>
  <c r="G68" i="14"/>
  <c r="H68" i="14" a="1"/>
  <c r="H68" i="14"/>
  <c r="I68" i="14" a="1"/>
  <c r="I68" i="14"/>
  <c r="J68" i="14" a="1"/>
  <c r="J68" i="14"/>
  <c r="B69" i="14" a="1"/>
  <c r="B69" i="14"/>
  <c r="C69" i="14" a="1"/>
  <c r="C69" i="14"/>
  <c r="D69" i="14" a="1"/>
  <c r="D69" i="14"/>
  <c r="E69" i="14" a="1"/>
  <c r="E69" i="14"/>
  <c r="F69" i="14" a="1"/>
  <c r="F69" i="14"/>
  <c r="G69" i="14" a="1"/>
  <c r="G69" i="14"/>
  <c r="H69" i="14" a="1"/>
  <c r="H69" i="14"/>
  <c r="I69" i="14" a="1"/>
  <c r="I69" i="14"/>
  <c r="J69" i="14" a="1"/>
  <c r="J69" i="14"/>
  <c r="B70" i="14" a="1"/>
  <c r="B70" i="14"/>
  <c r="C70" i="14" a="1"/>
  <c r="C70" i="14"/>
  <c r="D70" i="14" a="1"/>
  <c r="D70" i="14"/>
  <c r="E70" i="14" a="1"/>
  <c r="E70" i="14"/>
  <c r="F70" i="14" a="1"/>
  <c r="F70" i="14"/>
  <c r="G70" i="14" a="1"/>
  <c r="G70" i="14"/>
  <c r="H70" i="14" a="1"/>
  <c r="H70" i="14"/>
  <c r="I70" i="14" a="1"/>
  <c r="I70" i="14"/>
  <c r="J70" i="14" a="1"/>
  <c r="J70" i="14"/>
  <c r="B71" i="14" a="1"/>
  <c r="B71" i="14"/>
  <c r="C71" i="14" a="1"/>
  <c r="C71" i="14"/>
  <c r="D71" i="14" a="1"/>
  <c r="D71" i="14"/>
  <c r="E71" i="14" a="1"/>
  <c r="E71" i="14"/>
  <c r="F71" i="14" a="1"/>
  <c r="F71" i="14"/>
  <c r="G71" i="14" a="1"/>
  <c r="G71" i="14"/>
  <c r="H71" i="14" a="1"/>
  <c r="H71" i="14"/>
  <c r="I71" i="14" a="1"/>
  <c r="I71" i="14"/>
  <c r="J71" i="14" a="1"/>
  <c r="J71" i="14"/>
  <c r="B72" i="14" a="1"/>
  <c r="B72" i="14"/>
  <c r="C72" i="14" a="1"/>
  <c r="C72" i="14"/>
  <c r="D72" i="14" a="1"/>
  <c r="D72" i="14"/>
  <c r="E72" i="14" a="1"/>
  <c r="E72" i="14"/>
  <c r="F72" i="14" a="1"/>
  <c r="F72" i="14"/>
  <c r="G72" i="14" a="1"/>
  <c r="G72" i="14"/>
  <c r="H72" i="14" a="1"/>
  <c r="H72" i="14"/>
  <c r="I72" i="14" a="1"/>
  <c r="I72" i="14"/>
  <c r="J72" i="14" a="1"/>
  <c r="J72" i="14"/>
  <c r="B73" i="14" a="1"/>
  <c r="B73" i="14"/>
  <c r="C73" i="14" a="1"/>
  <c r="C73" i="14"/>
  <c r="D73" i="14" a="1"/>
  <c r="D73" i="14"/>
  <c r="E73" i="14" a="1"/>
  <c r="E73" i="14"/>
  <c r="F73" i="14" a="1"/>
  <c r="F73" i="14"/>
  <c r="G73" i="14" a="1"/>
  <c r="G73" i="14"/>
  <c r="H73" i="14" a="1"/>
  <c r="H73" i="14"/>
  <c r="I73" i="14" a="1"/>
  <c r="I73" i="14"/>
  <c r="J73" i="14" a="1"/>
  <c r="J73" i="14"/>
  <c r="B74" i="14" a="1"/>
  <c r="B74" i="14"/>
  <c r="C74" i="14" a="1"/>
  <c r="C74" i="14"/>
  <c r="D74" i="14" a="1"/>
  <c r="D74" i="14"/>
  <c r="E74" i="14" a="1"/>
  <c r="E74" i="14"/>
  <c r="F74" i="14" a="1"/>
  <c r="F74" i="14"/>
  <c r="G74" i="14" a="1"/>
  <c r="G74" i="14"/>
  <c r="H74" i="14" a="1"/>
  <c r="H74" i="14"/>
  <c r="I74" i="14" a="1"/>
  <c r="I74" i="14"/>
  <c r="J74" i="14" a="1"/>
  <c r="J74" i="14"/>
  <c r="B75" i="14" a="1"/>
  <c r="B75" i="14"/>
  <c r="C75" i="14" a="1"/>
  <c r="C75" i="14"/>
  <c r="D75" i="14" a="1"/>
  <c r="D75" i="14"/>
  <c r="E75" i="14" a="1"/>
  <c r="E75" i="14"/>
  <c r="F75" i="14" a="1"/>
  <c r="F75" i="14"/>
  <c r="G75" i="14" a="1"/>
  <c r="G75" i="14"/>
  <c r="H75" i="14" a="1"/>
  <c r="H75" i="14"/>
  <c r="I75" i="14" a="1"/>
  <c r="I75" i="14"/>
  <c r="J75" i="14" a="1"/>
  <c r="J75" i="14"/>
  <c r="B76" i="14" a="1"/>
  <c r="B76" i="14"/>
  <c r="C76" i="14" a="1"/>
  <c r="C76" i="14"/>
  <c r="D76" i="14" a="1"/>
  <c r="D76" i="14"/>
  <c r="E76" i="14" a="1"/>
  <c r="E76" i="14"/>
  <c r="F76" i="14" a="1"/>
  <c r="F76" i="14"/>
  <c r="G76" i="14" a="1"/>
  <c r="G76" i="14"/>
  <c r="H76" i="14" a="1"/>
  <c r="H76" i="14"/>
  <c r="I76" i="14" a="1"/>
  <c r="I76" i="14"/>
  <c r="J76" i="14" a="1"/>
  <c r="J76" i="14"/>
  <c r="B77" i="14" a="1"/>
  <c r="B77" i="14"/>
  <c r="C77" i="14" a="1"/>
  <c r="C77" i="14"/>
  <c r="D77" i="14" a="1"/>
  <c r="D77" i="14"/>
  <c r="E77" i="14" a="1"/>
  <c r="E77" i="14"/>
  <c r="F77" i="14" a="1"/>
  <c r="F77" i="14"/>
  <c r="G77" i="14" a="1"/>
  <c r="G77" i="14"/>
  <c r="H77" i="14" a="1"/>
  <c r="H77" i="14"/>
  <c r="I77" i="14" a="1"/>
  <c r="I77" i="14"/>
  <c r="J77" i="14" a="1"/>
  <c r="J77" i="14"/>
  <c r="B78" i="14" a="1"/>
  <c r="B78" i="14"/>
  <c r="C78" i="14" a="1"/>
  <c r="C78" i="14"/>
  <c r="D78" i="14" a="1"/>
  <c r="D78" i="14"/>
  <c r="E78" i="14" a="1"/>
  <c r="E78" i="14"/>
  <c r="F78" i="14" a="1"/>
  <c r="F78" i="14"/>
  <c r="G78" i="14" a="1"/>
  <c r="G78" i="14"/>
  <c r="H78" i="14" a="1"/>
  <c r="H78" i="14"/>
  <c r="I78" i="14" a="1"/>
  <c r="I78" i="14"/>
  <c r="J78" i="14" a="1"/>
  <c r="J78" i="14"/>
  <c r="B79" i="14" a="1"/>
  <c r="B79" i="14"/>
  <c r="C79" i="14" a="1"/>
  <c r="C79" i="14"/>
  <c r="D79" i="14" a="1"/>
  <c r="D79" i="14"/>
  <c r="E79" i="14" a="1"/>
  <c r="E79" i="14"/>
  <c r="F79" i="14" a="1"/>
  <c r="F79" i="14"/>
  <c r="G79" i="14" a="1"/>
  <c r="G79" i="14"/>
  <c r="H79" i="14" a="1"/>
  <c r="H79" i="14"/>
  <c r="I79" i="14" a="1"/>
  <c r="I79" i="14"/>
  <c r="J79" i="14" a="1"/>
  <c r="J79" i="14"/>
  <c r="B80" i="14" a="1"/>
  <c r="B80" i="14"/>
  <c r="C80" i="14" a="1"/>
  <c r="C80" i="14"/>
  <c r="D80" i="14" a="1"/>
  <c r="D80" i="14"/>
  <c r="E80" i="14" a="1"/>
  <c r="E80" i="14"/>
  <c r="F80" i="14" a="1"/>
  <c r="F80" i="14"/>
  <c r="G80" i="14" a="1"/>
  <c r="G80" i="14"/>
  <c r="H80" i="14" a="1"/>
  <c r="H80" i="14"/>
  <c r="I80" i="14" a="1"/>
  <c r="I80" i="14"/>
  <c r="J80" i="14" a="1"/>
  <c r="J80" i="14"/>
  <c r="B81" i="14" a="1"/>
  <c r="B81" i="14"/>
  <c r="C81" i="14" a="1"/>
  <c r="C81" i="14"/>
  <c r="D81" i="14" a="1"/>
  <c r="D81" i="14"/>
  <c r="E81" i="14" a="1"/>
  <c r="E81" i="14"/>
  <c r="F81" i="14" a="1"/>
  <c r="F81" i="14"/>
  <c r="G81" i="14" a="1"/>
  <c r="G81" i="14"/>
  <c r="H81" i="14" a="1"/>
  <c r="H81" i="14"/>
  <c r="I81" i="14" a="1"/>
  <c r="I81" i="14"/>
  <c r="J81" i="14" a="1"/>
  <c r="J81" i="14"/>
  <c r="B82" i="14" a="1"/>
  <c r="B82" i="14"/>
  <c r="C82" i="14" a="1"/>
  <c r="C82" i="14"/>
  <c r="D82" i="14" a="1"/>
  <c r="D82" i="14"/>
  <c r="E82" i="14" a="1"/>
  <c r="E82" i="14"/>
  <c r="F82" i="14" a="1"/>
  <c r="F82" i="14"/>
  <c r="G82" i="14" a="1"/>
  <c r="G82" i="14"/>
  <c r="H82" i="14" a="1"/>
  <c r="H82" i="14"/>
  <c r="I82" i="14" a="1"/>
  <c r="I82" i="14"/>
  <c r="J82" i="14" a="1"/>
  <c r="J82" i="14"/>
  <c r="B83" i="14" a="1"/>
  <c r="B83" i="14"/>
  <c r="C83" i="14" a="1"/>
  <c r="C83" i="14"/>
  <c r="D83" i="14" a="1"/>
  <c r="D83" i="14"/>
  <c r="E83" i="14" a="1"/>
  <c r="E83" i="14"/>
  <c r="F83" i="14" a="1"/>
  <c r="F83" i="14"/>
  <c r="G83" i="14" a="1"/>
  <c r="G83" i="14"/>
  <c r="H83" i="14" a="1"/>
  <c r="H83" i="14"/>
  <c r="I83" i="14" a="1"/>
  <c r="I83" i="14"/>
  <c r="J83" i="14" a="1"/>
  <c r="J83" i="14"/>
  <c r="B84" i="14" a="1"/>
  <c r="B84" i="14"/>
  <c r="C84" i="14" a="1"/>
  <c r="C84" i="14"/>
  <c r="D84" i="14" a="1"/>
  <c r="D84" i="14"/>
  <c r="E84" i="14" a="1"/>
  <c r="E84" i="14"/>
  <c r="F84" i="14" a="1"/>
  <c r="F84" i="14"/>
  <c r="G84" i="14" a="1"/>
  <c r="G84" i="14"/>
  <c r="H84" i="14" a="1"/>
  <c r="H84" i="14"/>
  <c r="I84" i="14" a="1"/>
  <c r="I84" i="14"/>
  <c r="J84" i="14" a="1"/>
  <c r="J84" i="14"/>
  <c r="B85" i="14" a="1"/>
  <c r="B85" i="14"/>
  <c r="C85" i="14" a="1"/>
  <c r="C85" i="14"/>
  <c r="D85" i="14" a="1"/>
  <c r="D85" i="14"/>
  <c r="E85" i="14" a="1"/>
  <c r="E85" i="14"/>
  <c r="F85" i="14" a="1"/>
  <c r="F85" i="14"/>
  <c r="G85" i="14" a="1"/>
  <c r="G85" i="14"/>
  <c r="H85" i="14" a="1"/>
  <c r="H85" i="14"/>
  <c r="I85" i="14" a="1"/>
  <c r="I85" i="14"/>
  <c r="J85" i="14" a="1"/>
  <c r="J85" i="14"/>
  <c r="B86" i="14" a="1"/>
  <c r="B86" i="14"/>
  <c r="C86" i="14" a="1"/>
  <c r="C86" i="14"/>
  <c r="D86" i="14" a="1"/>
  <c r="D86" i="14"/>
  <c r="E86" i="14" a="1"/>
  <c r="E86" i="14"/>
  <c r="F86" i="14" a="1"/>
  <c r="F86" i="14"/>
  <c r="G86" i="14" a="1"/>
  <c r="G86" i="14"/>
  <c r="H86" i="14" a="1"/>
  <c r="H86" i="14"/>
  <c r="I86" i="14" a="1"/>
  <c r="I86" i="14"/>
  <c r="J86" i="14" a="1"/>
  <c r="J86" i="14"/>
  <c r="B87" i="14" a="1"/>
  <c r="B87" i="14"/>
  <c r="C87" i="14" a="1"/>
  <c r="C87" i="14"/>
  <c r="D87" i="14" a="1"/>
  <c r="D87" i="14"/>
  <c r="E87" i="14" a="1"/>
  <c r="E87" i="14"/>
  <c r="F87" i="14" a="1"/>
  <c r="F87" i="14"/>
  <c r="G87" i="14" a="1"/>
  <c r="G87" i="14"/>
  <c r="H87" i="14" a="1"/>
  <c r="H87" i="14"/>
  <c r="I87" i="14" a="1"/>
  <c r="I87" i="14"/>
  <c r="J87" i="14" a="1"/>
  <c r="J87" i="14"/>
  <c r="B88" i="14" a="1"/>
  <c r="B88" i="14"/>
  <c r="C88" i="14" a="1"/>
  <c r="C88" i="14"/>
  <c r="D88" i="14" a="1"/>
  <c r="D88" i="14"/>
  <c r="E88" i="14" a="1"/>
  <c r="E88" i="14"/>
  <c r="F88" i="14" a="1"/>
  <c r="F88" i="14"/>
  <c r="G88" i="14" a="1"/>
  <c r="G88" i="14"/>
  <c r="H88" i="14" a="1"/>
  <c r="H88" i="14"/>
  <c r="I88" i="14" a="1"/>
  <c r="I88" i="14"/>
  <c r="J88" i="14" a="1"/>
  <c r="J88" i="14"/>
  <c r="B89" i="14" a="1"/>
  <c r="B89" i="14"/>
  <c r="C89" i="14" a="1"/>
  <c r="C89" i="14"/>
  <c r="D89" i="14" a="1"/>
  <c r="D89" i="14"/>
  <c r="E89" i="14" a="1"/>
  <c r="E89" i="14"/>
  <c r="F89" i="14" a="1"/>
  <c r="F89" i="14"/>
  <c r="G89" i="14" a="1"/>
  <c r="G89" i="14"/>
  <c r="H89" i="14" a="1"/>
  <c r="H89" i="14"/>
  <c r="I89" i="14" a="1"/>
  <c r="I89" i="14"/>
  <c r="J89" i="14" a="1"/>
  <c r="J89" i="14"/>
  <c r="B90" i="14" a="1"/>
  <c r="B90" i="14"/>
  <c r="C90" i="14" a="1"/>
  <c r="C90" i="14"/>
  <c r="D90" i="14" a="1"/>
  <c r="D90" i="14"/>
  <c r="E90" i="14" a="1"/>
  <c r="E90" i="14"/>
  <c r="F90" i="14" a="1"/>
  <c r="F90" i="14"/>
  <c r="G90" i="14" a="1"/>
  <c r="G90" i="14"/>
  <c r="H90" i="14" a="1"/>
  <c r="H90" i="14"/>
  <c r="I90" i="14" a="1"/>
  <c r="I90" i="14"/>
  <c r="J90" i="14" a="1"/>
  <c r="J90" i="14"/>
  <c r="B91" i="14" a="1"/>
  <c r="B91" i="14"/>
  <c r="C91" i="14" a="1"/>
  <c r="C91" i="14"/>
  <c r="D91" i="14" a="1"/>
  <c r="D91" i="14"/>
  <c r="E91" i="14" a="1"/>
  <c r="E91" i="14"/>
  <c r="F91" i="14" a="1"/>
  <c r="F91" i="14"/>
  <c r="G91" i="14" a="1"/>
  <c r="G91" i="14"/>
  <c r="H91" i="14" a="1"/>
  <c r="H91" i="14"/>
  <c r="I91" i="14" a="1"/>
  <c r="I91" i="14"/>
  <c r="J91" i="14" a="1"/>
  <c r="J91" i="14"/>
  <c r="B92" i="14" a="1"/>
  <c r="B92" i="14"/>
  <c r="C92" i="14" a="1"/>
  <c r="C92" i="14"/>
  <c r="D92" i="14" a="1"/>
  <c r="D92" i="14"/>
  <c r="E92" i="14" a="1"/>
  <c r="E92" i="14"/>
  <c r="F92" i="14" a="1"/>
  <c r="F92" i="14"/>
  <c r="G92" i="14" a="1"/>
  <c r="G92" i="14"/>
  <c r="H92" i="14" a="1"/>
  <c r="H92" i="14"/>
  <c r="I92" i="14" a="1"/>
  <c r="I92" i="14"/>
  <c r="J92" i="14" a="1"/>
  <c r="J92" i="14"/>
  <c r="B93" i="14" a="1"/>
  <c r="B93" i="14"/>
  <c r="C93" i="14" a="1"/>
  <c r="C93" i="14"/>
  <c r="D93" i="14" a="1"/>
  <c r="D93" i="14"/>
  <c r="E93" i="14" a="1"/>
  <c r="E93" i="14"/>
  <c r="F93" i="14" a="1"/>
  <c r="F93" i="14"/>
  <c r="G93" i="14" a="1"/>
  <c r="G93" i="14"/>
  <c r="H93" i="14" a="1"/>
  <c r="H93" i="14"/>
  <c r="I93" i="14" a="1"/>
  <c r="I93" i="14"/>
  <c r="J93" i="14" a="1"/>
  <c r="J93" i="14"/>
  <c r="B94" i="14" a="1"/>
  <c r="B94" i="14"/>
  <c r="C94" i="14" a="1"/>
  <c r="C94" i="14"/>
  <c r="D94" i="14" a="1"/>
  <c r="D94" i="14"/>
  <c r="E94" i="14" a="1"/>
  <c r="E94" i="14"/>
  <c r="F94" i="14" a="1"/>
  <c r="F94" i="14"/>
  <c r="G94" i="14" a="1"/>
  <c r="G94" i="14"/>
  <c r="H94" i="14" a="1"/>
  <c r="H94" i="14"/>
  <c r="I94" i="14" a="1"/>
  <c r="I94" i="14"/>
  <c r="J94" i="14" a="1"/>
  <c r="J94" i="14"/>
  <c r="B95" i="14" a="1"/>
  <c r="B95" i="14"/>
  <c r="C95" i="14" a="1"/>
  <c r="C95" i="14"/>
  <c r="D95" i="14" a="1"/>
  <c r="D95" i="14"/>
  <c r="E95" i="14" a="1"/>
  <c r="E95" i="14"/>
  <c r="F95" i="14" a="1"/>
  <c r="F95" i="14"/>
  <c r="G95" i="14" a="1"/>
  <c r="G95" i="14"/>
  <c r="H95" i="14" a="1"/>
  <c r="H95" i="14"/>
  <c r="I95" i="14" a="1"/>
  <c r="I95" i="14"/>
  <c r="J95" i="14" a="1"/>
  <c r="J95" i="14"/>
  <c r="B96" i="14" a="1"/>
  <c r="B96" i="14"/>
  <c r="C96" i="14" a="1"/>
  <c r="C96" i="14"/>
  <c r="D96" i="14" a="1"/>
  <c r="D96" i="14"/>
  <c r="E96" i="14" a="1"/>
  <c r="E96" i="14"/>
  <c r="F96" i="14" a="1"/>
  <c r="F96" i="14"/>
  <c r="G96" i="14" a="1"/>
  <c r="G96" i="14"/>
  <c r="H96" i="14" a="1"/>
  <c r="H96" i="14"/>
  <c r="I96" i="14" a="1"/>
  <c r="I96" i="14"/>
  <c r="J96" i="14" a="1"/>
  <c r="J96" i="14"/>
  <c r="B97" i="14" a="1"/>
  <c r="B97" i="14"/>
  <c r="C97" i="14" a="1"/>
  <c r="C97" i="14"/>
  <c r="D97" i="14" a="1"/>
  <c r="D97" i="14"/>
  <c r="E97" i="14" a="1"/>
  <c r="E97" i="14"/>
  <c r="F97" i="14" a="1"/>
  <c r="F97" i="14"/>
  <c r="G97" i="14" a="1"/>
  <c r="G97" i="14"/>
  <c r="H97" i="14" a="1"/>
  <c r="H97" i="14"/>
  <c r="I97" i="14" a="1"/>
  <c r="I97" i="14"/>
  <c r="J97" i="14" a="1"/>
  <c r="J97" i="14"/>
  <c r="B98" i="14" a="1"/>
  <c r="B98" i="14"/>
  <c r="C98" i="14" a="1"/>
  <c r="C98" i="14"/>
  <c r="D98" i="14" a="1"/>
  <c r="D98" i="14"/>
  <c r="E98" i="14" a="1"/>
  <c r="E98" i="14"/>
  <c r="F98" i="14" a="1"/>
  <c r="F98" i="14"/>
  <c r="G98" i="14" a="1"/>
  <c r="G98" i="14"/>
  <c r="H98" i="14" a="1"/>
  <c r="H98" i="14"/>
  <c r="I98" i="14" a="1"/>
  <c r="I98" i="14"/>
  <c r="J98" i="14" a="1"/>
  <c r="J98" i="14"/>
  <c r="B99" i="14" a="1"/>
  <c r="B99" i="14"/>
  <c r="C99" i="14" a="1"/>
  <c r="C99" i="14"/>
  <c r="D99" i="14" a="1"/>
  <c r="D99" i="14"/>
  <c r="E99" i="14" a="1"/>
  <c r="E99" i="14"/>
  <c r="F99" i="14" a="1"/>
  <c r="F99" i="14"/>
  <c r="G99" i="14" a="1"/>
  <c r="G99" i="14"/>
  <c r="H99" i="14" a="1"/>
  <c r="H99" i="14"/>
  <c r="I99" i="14" a="1"/>
  <c r="I99" i="14"/>
  <c r="J99" i="14" a="1"/>
  <c r="J99" i="14"/>
  <c r="B100" i="14" a="1"/>
  <c r="B100" i="14"/>
  <c r="C100" i="14" a="1"/>
  <c r="C100" i="14"/>
  <c r="D100" i="14" a="1"/>
  <c r="D100" i="14"/>
  <c r="E100" i="14" a="1"/>
  <c r="E100" i="14"/>
  <c r="F100" i="14" a="1"/>
  <c r="F100" i="14"/>
  <c r="G100" i="14" a="1"/>
  <c r="G100" i="14"/>
  <c r="H100" i="14" a="1"/>
  <c r="H100" i="14"/>
  <c r="I100" i="14" a="1"/>
  <c r="I100" i="14"/>
  <c r="J100" i="14" a="1"/>
  <c r="J100" i="14"/>
  <c r="B101" i="14" a="1"/>
  <c r="B101" i="14"/>
  <c r="C101" i="14" a="1"/>
  <c r="C101" i="14"/>
  <c r="D101" i="14" a="1"/>
  <c r="D101" i="14"/>
  <c r="E101" i="14" a="1"/>
  <c r="E101" i="14"/>
  <c r="F101" i="14" a="1"/>
  <c r="F101" i="14"/>
  <c r="G101" i="14" a="1"/>
  <c r="G101" i="14"/>
  <c r="H101" i="14" a="1"/>
  <c r="H101" i="14"/>
  <c r="I101" i="14" a="1"/>
  <c r="I101" i="14"/>
  <c r="J101" i="14" a="1"/>
  <c r="J101" i="14"/>
  <c r="B102" i="14" a="1"/>
  <c r="B102" i="14"/>
  <c r="C102" i="14" a="1"/>
  <c r="C102" i="14"/>
  <c r="D102" i="14" a="1"/>
  <c r="D102" i="14"/>
  <c r="E102" i="14" a="1"/>
  <c r="E102" i="14"/>
  <c r="F102" i="14" a="1"/>
  <c r="F102" i="14"/>
  <c r="G102" i="14" a="1"/>
  <c r="G102" i="14"/>
  <c r="H102" i="14" a="1"/>
  <c r="H102" i="14"/>
  <c r="I102" i="14" a="1"/>
  <c r="I102" i="14"/>
  <c r="J102" i="14" a="1"/>
  <c r="J102" i="14"/>
  <c r="B103" i="14" a="1"/>
  <c r="B103" i="14"/>
  <c r="C103" i="14" a="1"/>
  <c r="C103" i="14"/>
  <c r="D103" i="14" a="1"/>
  <c r="D103" i="14"/>
  <c r="E103" i="14" a="1"/>
  <c r="E103" i="14"/>
  <c r="F103" i="14" a="1"/>
  <c r="F103" i="14"/>
  <c r="G103" i="14" a="1"/>
  <c r="G103" i="14"/>
  <c r="H103" i="14" a="1"/>
  <c r="H103" i="14"/>
  <c r="I103" i="14" a="1"/>
  <c r="I103" i="14"/>
  <c r="J103" i="14" a="1"/>
  <c r="J103" i="14"/>
  <c r="B104" i="14" a="1"/>
  <c r="B104" i="14"/>
  <c r="C104" i="14" a="1"/>
  <c r="C104" i="14"/>
  <c r="D104" i="14" a="1"/>
  <c r="D104" i="14"/>
  <c r="E104" i="14" a="1"/>
  <c r="E104" i="14"/>
  <c r="F104" i="14" a="1"/>
  <c r="F104" i="14"/>
  <c r="G104" i="14" a="1"/>
  <c r="G104" i="14"/>
  <c r="H104" i="14" a="1"/>
  <c r="H104" i="14"/>
  <c r="I104" i="14" a="1"/>
  <c r="I104" i="14"/>
  <c r="J104" i="14" a="1"/>
  <c r="J104" i="14"/>
  <c r="B105" i="14" a="1"/>
  <c r="B105" i="14"/>
  <c r="C105" i="14" a="1"/>
  <c r="C105" i="14"/>
  <c r="D105" i="14" a="1"/>
  <c r="D105" i="14"/>
  <c r="E105" i="14" a="1"/>
  <c r="E105" i="14"/>
  <c r="F105" i="14" a="1"/>
  <c r="F105" i="14"/>
  <c r="G105" i="14" a="1"/>
  <c r="G105" i="14"/>
  <c r="H105" i="14" a="1"/>
  <c r="H105" i="14"/>
  <c r="I105" i="14" a="1"/>
  <c r="I105" i="14"/>
  <c r="J105" i="14" a="1"/>
  <c r="J105" i="14"/>
  <c r="B106" i="14" a="1"/>
  <c r="B106" i="14"/>
  <c r="C106" i="14" a="1"/>
  <c r="C106" i="14"/>
  <c r="D106" i="14" a="1"/>
  <c r="D106" i="14"/>
  <c r="E106" i="14" a="1"/>
  <c r="E106" i="14"/>
  <c r="F106" i="14" a="1"/>
  <c r="F106" i="14"/>
  <c r="G106" i="14" a="1"/>
  <c r="G106" i="14"/>
  <c r="H106" i="14" a="1"/>
  <c r="H106" i="14"/>
  <c r="I106" i="14" a="1"/>
  <c r="I106" i="14"/>
  <c r="J106" i="14" a="1"/>
  <c r="J106" i="14"/>
  <c r="B107" i="14" a="1"/>
  <c r="B107" i="14"/>
  <c r="C107" i="14" a="1"/>
  <c r="C107" i="14"/>
  <c r="D107" i="14" a="1"/>
  <c r="D107" i="14"/>
  <c r="E107" i="14" a="1"/>
  <c r="E107" i="14"/>
  <c r="F107" i="14" a="1"/>
  <c r="F107" i="14"/>
  <c r="G107" i="14" a="1"/>
  <c r="G107" i="14"/>
  <c r="H107" i="14" a="1"/>
  <c r="H107" i="14"/>
  <c r="I107" i="14" a="1"/>
  <c r="I107" i="14"/>
  <c r="J107" i="14" a="1"/>
  <c r="J107" i="14"/>
  <c r="B108" i="14" a="1"/>
  <c r="B108" i="14"/>
  <c r="C108" i="14" a="1"/>
  <c r="C108" i="14"/>
  <c r="D108" i="14" a="1"/>
  <c r="D108" i="14"/>
  <c r="E108" i="14" a="1"/>
  <c r="E108" i="14"/>
  <c r="F108" i="14" a="1"/>
  <c r="F108" i="14"/>
  <c r="G108" i="14" a="1"/>
  <c r="G108" i="14"/>
  <c r="H108" i="14" a="1"/>
  <c r="H108" i="14"/>
  <c r="I108" i="14" a="1"/>
  <c r="I108" i="14"/>
  <c r="J108" i="14" a="1"/>
  <c r="J108" i="14"/>
  <c r="B109" i="14" a="1"/>
  <c r="B109" i="14"/>
  <c r="C109" i="14" a="1"/>
  <c r="C109" i="14"/>
  <c r="D109" i="14" a="1"/>
  <c r="D109" i="14"/>
  <c r="E109" i="14" a="1"/>
  <c r="E109" i="14"/>
  <c r="F109" i="14" a="1"/>
  <c r="F109" i="14"/>
  <c r="G109" i="14" a="1"/>
  <c r="G109" i="14"/>
  <c r="H109" i="14" a="1"/>
  <c r="H109" i="14"/>
  <c r="I109" i="14" a="1"/>
  <c r="I109" i="14"/>
  <c r="J109" i="14" a="1"/>
  <c r="J109" i="14"/>
  <c r="B110" i="14" a="1"/>
  <c r="B110" i="14"/>
  <c r="C110" i="14" a="1"/>
  <c r="C110" i="14"/>
  <c r="D110" i="14" a="1"/>
  <c r="D110" i="14"/>
  <c r="E110" i="14" a="1"/>
  <c r="E110" i="14"/>
  <c r="F110" i="14" a="1"/>
  <c r="F110" i="14"/>
  <c r="G110" i="14" a="1"/>
  <c r="G110" i="14"/>
  <c r="H110" i="14" a="1"/>
  <c r="H110" i="14"/>
  <c r="I110" i="14" a="1"/>
  <c r="I110" i="14"/>
  <c r="J110" i="14" a="1"/>
  <c r="J110" i="14"/>
  <c r="B111" i="14" a="1"/>
  <c r="B111" i="14"/>
  <c r="C111" i="14" a="1"/>
  <c r="C111" i="14"/>
  <c r="D111" i="14" a="1"/>
  <c r="D111" i="14"/>
  <c r="E111" i="14" a="1"/>
  <c r="E111" i="14"/>
  <c r="F111" i="14" a="1"/>
  <c r="F111" i="14"/>
  <c r="G111" i="14" a="1"/>
  <c r="G111" i="14"/>
  <c r="H111" i="14" a="1"/>
  <c r="H111" i="14"/>
  <c r="I111" i="14" a="1"/>
  <c r="I111" i="14"/>
  <c r="J111" i="14" a="1"/>
  <c r="J111" i="14"/>
  <c r="B112" i="14" a="1"/>
  <c r="B112" i="14"/>
  <c r="C112" i="14" a="1"/>
  <c r="C112" i="14"/>
  <c r="D112" i="14" a="1"/>
  <c r="D112" i="14"/>
  <c r="E112" i="14" a="1"/>
  <c r="E112" i="14"/>
  <c r="F112" i="14" a="1"/>
  <c r="F112" i="14"/>
  <c r="G112" i="14" a="1"/>
  <c r="G112" i="14"/>
  <c r="H112" i="14" a="1"/>
  <c r="H112" i="14"/>
  <c r="I112" i="14" a="1"/>
  <c r="I112" i="14"/>
  <c r="J112" i="14" a="1"/>
  <c r="J112" i="14"/>
  <c r="B113" i="14" a="1"/>
  <c r="B113" i="14"/>
  <c r="C113" i="14" a="1"/>
  <c r="C113" i="14"/>
  <c r="D113" i="14" a="1"/>
  <c r="D113" i="14"/>
  <c r="E113" i="14" a="1"/>
  <c r="E113" i="14"/>
  <c r="F113" i="14" a="1"/>
  <c r="F113" i="14"/>
  <c r="G113" i="14" a="1"/>
  <c r="G113" i="14"/>
  <c r="H113" i="14" a="1"/>
  <c r="H113" i="14"/>
  <c r="I113" i="14" a="1"/>
  <c r="I113" i="14"/>
  <c r="J113" i="14" a="1"/>
  <c r="J113" i="14"/>
  <c r="B114" i="14" a="1"/>
  <c r="B114" i="14"/>
  <c r="C114" i="14" a="1"/>
  <c r="C114" i="14"/>
  <c r="D114" i="14" a="1"/>
  <c r="D114" i="14"/>
  <c r="E114" i="14" a="1"/>
  <c r="E114" i="14"/>
  <c r="F114" i="14" a="1"/>
  <c r="F114" i="14"/>
  <c r="G114" i="14" a="1"/>
  <c r="G114" i="14"/>
  <c r="H114" i="14" a="1"/>
  <c r="H114" i="14"/>
  <c r="I114" i="14" a="1"/>
  <c r="I114" i="14"/>
  <c r="J114" i="14" a="1"/>
  <c r="J114" i="14"/>
  <c r="B115" i="14" a="1"/>
  <c r="B115" i="14"/>
  <c r="C115" i="14" a="1"/>
  <c r="C115" i="14"/>
  <c r="D115" i="14" a="1"/>
  <c r="D115" i="14"/>
  <c r="E115" i="14" a="1"/>
  <c r="E115" i="14"/>
  <c r="F115" i="14" a="1"/>
  <c r="F115" i="14"/>
  <c r="G115" i="14" a="1"/>
  <c r="G115" i="14"/>
  <c r="H115" i="14" a="1"/>
  <c r="H115" i="14"/>
  <c r="I115" i="14" a="1"/>
  <c r="I115" i="14"/>
  <c r="J115" i="14" a="1"/>
  <c r="J115" i="14"/>
  <c r="B116" i="14" a="1"/>
  <c r="B116" i="14"/>
  <c r="C116" i="14" a="1"/>
  <c r="C116" i="14"/>
  <c r="D116" i="14" a="1"/>
  <c r="D116" i="14"/>
  <c r="E116" i="14" a="1"/>
  <c r="E116" i="14"/>
  <c r="F116" i="14" a="1"/>
  <c r="F116" i="14"/>
  <c r="G116" i="14" a="1"/>
  <c r="G116" i="14"/>
  <c r="H116" i="14" a="1"/>
  <c r="H116" i="14"/>
  <c r="I116" i="14" a="1"/>
  <c r="I116" i="14"/>
  <c r="J116" i="14" a="1"/>
  <c r="J116" i="14"/>
  <c r="B117" i="14" a="1"/>
  <c r="B117" i="14"/>
  <c r="C117" i="14" a="1"/>
  <c r="C117" i="14"/>
  <c r="D117" i="14" a="1"/>
  <c r="D117" i="14"/>
  <c r="E117" i="14" a="1"/>
  <c r="E117" i="14"/>
  <c r="F117" i="14" a="1"/>
  <c r="F117" i="14"/>
  <c r="G117" i="14" a="1"/>
  <c r="G117" i="14"/>
  <c r="H117" i="14" a="1"/>
  <c r="H117" i="14"/>
  <c r="I117" i="14" a="1"/>
  <c r="I117" i="14"/>
  <c r="J117" i="14" a="1"/>
  <c r="J117" i="14"/>
  <c r="B118" i="14" a="1"/>
  <c r="B118" i="14"/>
  <c r="C118" i="14" a="1"/>
  <c r="C118" i="14"/>
  <c r="D118" i="14" a="1"/>
  <c r="D118" i="14"/>
  <c r="E118" i="14" a="1"/>
  <c r="E118" i="14"/>
  <c r="F118" i="14" a="1"/>
  <c r="F118" i="14"/>
  <c r="G118" i="14" a="1"/>
  <c r="G118" i="14"/>
  <c r="H118" i="14" a="1"/>
  <c r="H118" i="14"/>
  <c r="I118" i="14" a="1"/>
  <c r="I118" i="14"/>
  <c r="J118" i="14" a="1"/>
  <c r="J118" i="14"/>
  <c r="B119" i="14" a="1"/>
  <c r="B119" i="14"/>
  <c r="C119" i="14" a="1"/>
  <c r="C119" i="14"/>
  <c r="D119" i="14" a="1"/>
  <c r="D119" i="14"/>
  <c r="E119" i="14" a="1"/>
  <c r="E119" i="14"/>
  <c r="F119" i="14" a="1"/>
  <c r="F119" i="14"/>
  <c r="G119" i="14" a="1"/>
  <c r="G119" i="14"/>
  <c r="H119" i="14" a="1"/>
  <c r="H119" i="14"/>
  <c r="I119" i="14" a="1"/>
  <c r="I119" i="14"/>
  <c r="J119" i="14" a="1"/>
  <c r="J119" i="14"/>
  <c r="B120" i="14" a="1"/>
  <c r="B120" i="14"/>
  <c r="C120" i="14" a="1"/>
  <c r="C120" i="14"/>
  <c r="D120" i="14" a="1"/>
  <c r="D120" i="14"/>
  <c r="E120" i="14" a="1"/>
  <c r="E120" i="14"/>
  <c r="F120" i="14" a="1"/>
  <c r="F120" i="14"/>
  <c r="G120" i="14" a="1"/>
  <c r="G120" i="14"/>
  <c r="H120" i="14" a="1"/>
  <c r="H120" i="14"/>
  <c r="I120" i="14" a="1"/>
  <c r="I120" i="14"/>
  <c r="J120" i="14" a="1"/>
  <c r="J120" i="14"/>
  <c r="B121" i="14" a="1"/>
  <c r="B121" i="14"/>
  <c r="C121" i="14" a="1"/>
  <c r="C121" i="14"/>
  <c r="D121" i="14" a="1"/>
  <c r="D121" i="14"/>
  <c r="E121" i="14" a="1"/>
  <c r="E121" i="14"/>
  <c r="F121" i="14" a="1"/>
  <c r="F121" i="14"/>
  <c r="G121" i="14" a="1"/>
  <c r="G121" i="14"/>
  <c r="H121" i="14" a="1"/>
  <c r="H121" i="14"/>
  <c r="I121" i="14" a="1"/>
  <c r="I121" i="14"/>
  <c r="J121" i="14" a="1"/>
  <c r="J121" i="14"/>
  <c r="B122" i="14" a="1"/>
  <c r="B122" i="14"/>
  <c r="C122" i="14" a="1"/>
  <c r="C122" i="14"/>
  <c r="D122" i="14" a="1"/>
  <c r="D122" i="14"/>
  <c r="E122" i="14" a="1"/>
  <c r="E122" i="14"/>
  <c r="F122" i="14" a="1"/>
  <c r="F122" i="14"/>
  <c r="G122" i="14" a="1"/>
  <c r="G122" i="14"/>
  <c r="H122" i="14" a="1"/>
  <c r="H122" i="14"/>
  <c r="I122" i="14" a="1"/>
  <c r="I122" i="14"/>
  <c r="J122" i="14" a="1"/>
  <c r="J122" i="14"/>
  <c r="B123" i="14" a="1"/>
  <c r="B123" i="14"/>
  <c r="C123" i="14" a="1"/>
  <c r="C123" i="14"/>
  <c r="D123" i="14" a="1"/>
  <c r="D123" i="14"/>
  <c r="E123" i="14" a="1"/>
  <c r="E123" i="14"/>
  <c r="F123" i="14" a="1"/>
  <c r="F123" i="14"/>
  <c r="G123" i="14" a="1"/>
  <c r="G123" i="14"/>
  <c r="H123" i="14" a="1"/>
  <c r="H123" i="14"/>
  <c r="I123" i="14" a="1"/>
  <c r="I123" i="14"/>
  <c r="J123" i="14" a="1"/>
  <c r="J123" i="14"/>
  <c r="B124" i="14" a="1"/>
  <c r="B124" i="14"/>
  <c r="C124" i="14" a="1"/>
  <c r="C124" i="14"/>
  <c r="D124" i="14" a="1"/>
  <c r="D124" i="14"/>
  <c r="E124" i="14" a="1"/>
  <c r="E124" i="14"/>
  <c r="F124" i="14" a="1"/>
  <c r="F124" i="14"/>
  <c r="G124" i="14" a="1"/>
  <c r="G124" i="14"/>
  <c r="H124" i="14" a="1"/>
  <c r="H124" i="14"/>
  <c r="I124" i="14" a="1"/>
  <c r="I124" i="14"/>
  <c r="J124" i="14" a="1"/>
  <c r="J124" i="14"/>
  <c r="B125" i="14" a="1"/>
  <c r="B125" i="14"/>
  <c r="C125" i="14" a="1"/>
  <c r="C125" i="14"/>
  <c r="D125" i="14" a="1"/>
  <c r="D125" i="14"/>
  <c r="E125" i="14" a="1"/>
  <c r="E125" i="14"/>
  <c r="F125" i="14" a="1"/>
  <c r="F125" i="14"/>
  <c r="G125" i="14" a="1"/>
  <c r="G125" i="14"/>
  <c r="H125" i="14" a="1"/>
  <c r="H125" i="14"/>
  <c r="I125" i="14" a="1"/>
  <c r="I125" i="14"/>
  <c r="J125" i="14" a="1"/>
  <c r="J125" i="14"/>
  <c r="B126" i="14" a="1"/>
  <c r="B126" i="14"/>
  <c r="C126" i="14" a="1"/>
  <c r="C126" i="14"/>
  <c r="D126" i="14" a="1"/>
  <c r="D126" i="14"/>
  <c r="E126" i="14" a="1"/>
  <c r="E126" i="14"/>
  <c r="F126" i="14" a="1"/>
  <c r="F126" i="14"/>
  <c r="G126" i="14" a="1"/>
  <c r="G126" i="14"/>
  <c r="H126" i="14" a="1"/>
  <c r="H126" i="14"/>
  <c r="I126" i="14" a="1"/>
  <c r="I126" i="14"/>
  <c r="J126" i="14" a="1"/>
  <c r="J126" i="14"/>
  <c r="B127" i="14" a="1"/>
  <c r="B127" i="14"/>
  <c r="C127" i="14" a="1"/>
  <c r="C127" i="14"/>
  <c r="D127" i="14" a="1"/>
  <c r="D127" i="14"/>
  <c r="E127" i="14" a="1"/>
  <c r="E127" i="14"/>
  <c r="F127" i="14" a="1"/>
  <c r="F127" i="14"/>
  <c r="G127" i="14" a="1"/>
  <c r="G127" i="14"/>
  <c r="H127" i="14" a="1"/>
  <c r="H127" i="14"/>
  <c r="I127" i="14" a="1"/>
  <c r="I127" i="14"/>
  <c r="J127" i="14" a="1"/>
  <c r="J127" i="14"/>
  <c r="B128" i="14" a="1"/>
  <c r="B128" i="14"/>
  <c r="C128" i="14" a="1"/>
  <c r="C128" i="14"/>
  <c r="D128" i="14" a="1"/>
  <c r="D128" i="14"/>
  <c r="E128" i="14" a="1"/>
  <c r="E128" i="14"/>
  <c r="F128" i="14" a="1"/>
  <c r="F128" i="14"/>
  <c r="G128" i="14" a="1"/>
  <c r="G128" i="14"/>
  <c r="H128" i="14" a="1"/>
  <c r="H128" i="14"/>
  <c r="I128" i="14" a="1"/>
  <c r="I128" i="14"/>
  <c r="J128" i="14" a="1"/>
  <c r="J128" i="14"/>
  <c r="B129" i="14" a="1"/>
  <c r="B129" i="14"/>
  <c r="C129" i="14" a="1"/>
  <c r="C129" i="14"/>
  <c r="D129" i="14" a="1"/>
  <c r="D129" i="14"/>
  <c r="E129" i="14" a="1"/>
  <c r="E129" i="14"/>
  <c r="F129" i="14" a="1"/>
  <c r="F129" i="14"/>
  <c r="G129" i="14" a="1"/>
  <c r="G129" i="14"/>
  <c r="H129" i="14" a="1"/>
  <c r="H129" i="14"/>
  <c r="I129" i="14" a="1"/>
  <c r="I129" i="14"/>
  <c r="J129" i="14" a="1"/>
  <c r="J129" i="14"/>
  <c r="B130" i="14" a="1"/>
  <c r="B130" i="14"/>
  <c r="C130" i="14" a="1"/>
  <c r="C130" i="14"/>
  <c r="D130" i="14" a="1"/>
  <c r="D130" i="14"/>
  <c r="E130" i="14" a="1"/>
  <c r="E130" i="14"/>
  <c r="F130" i="14" a="1"/>
  <c r="F130" i="14"/>
  <c r="G130" i="14" a="1"/>
  <c r="G130" i="14"/>
  <c r="H130" i="14" a="1"/>
  <c r="H130" i="14"/>
  <c r="I130" i="14" a="1"/>
  <c r="I130" i="14"/>
  <c r="J130" i="14" a="1"/>
  <c r="J130" i="14"/>
  <c r="B131" i="14" a="1"/>
  <c r="B131" i="14"/>
  <c r="C131" i="14" a="1"/>
  <c r="C131" i="14"/>
  <c r="D131" i="14" a="1"/>
  <c r="D131" i="14"/>
  <c r="E131" i="14" a="1"/>
  <c r="E131" i="14"/>
  <c r="F131" i="14" a="1"/>
  <c r="F131" i="14"/>
  <c r="G131" i="14" a="1"/>
  <c r="G131" i="14"/>
  <c r="H131" i="14" a="1"/>
  <c r="H131" i="14"/>
  <c r="I131" i="14" a="1"/>
  <c r="I131" i="14"/>
  <c r="J131" i="14" a="1"/>
  <c r="J131" i="14"/>
  <c r="B132" i="14" a="1"/>
  <c r="B132" i="14"/>
  <c r="C132" i="14" a="1"/>
  <c r="C132" i="14"/>
  <c r="D132" i="14" a="1"/>
  <c r="D132" i="14"/>
  <c r="E132" i="14" a="1"/>
  <c r="E132" i="14"/>
  <c r="F132" i="14" a="1"/>
  <c r="F132" i="14"/>
  <c r="G132" i="14" a="1"/>
  <c r="G132" i="14"/>
  <c r="H132" i="14" a="1"/>
  <c r="H132" i="14"/>
  <c r="I132" i="14" a="1"/>
  <c r="I132" i="14"/>
  <c r="J132" i="14" a="1"/>
  <c r="J132" i="14"/>
  <c r="B133" i="14" a="1"/>
  <c r="B133" i="14"/>
  <c r="C133" i="14" a="1"/>
  <c r="C133" i="14"/>
  <c r="D133" i="14" a="1"/>
  <c r="D133" i="14"/>
  <c r="E133" i="14" a="1"/>
  <c r="E133" i="14"/>
  <c r="F133" i="14" a="1"/>
  <c r="F133" i="14"/>
  <c r="G133" i="14" a="1"/>
  <c r="G133" i="14"/>
  <c r="H133" i="14" a="1"/>
  <c r="H133" i="14"/>
  <c r="I133" i="14" a="1"/>
  <c r="I133" i="14"/>
  <c r="J133" i="14" a="1"/>
  <c r="J133" i="14"/>
  <c r="B134" i="14" a="1"/>
  <c r="B134" i="14"/>
  <c r="C134" i="14" a="1"/>
  <c r="C134" i="14"/>
  <c r="D134" i="14" a="1"/>
  <c r="D134" i="14"/>
  <c r="E134" i="14" a="1"/>
  <c r="E134" i="14"/>
  <c r="F134" i="14" a="1"/>
  <c r="F134" i="14"/>
  <c r="G134" i="14" a="1"/>
  <c r="G134" i="14"/>
  <c r="H134" i="14" a="1"/>
  <c r="H134" i="14"/>
  <c r="I134" i="14" a="1"/>
  <c r="I134" i="14"/>
  <c r="J134" i="14" a="1"/>
  <c r="J134" i="14"/>
  <c r="B135" i="14" a="1"/>
  <c r="B135" i="14"/>
  <c r="C135" i="14" a="1"/>
  <c r="C135" i="14"/>
  <c r="D135" i="14" a="1"/>
  <c r="D135" i="14"/>
  <c r="E135" i="14" a="1"/>
  <c r="E135" i="14"/>
  <c r="F135" i="14" a="1"/>
  <c r="F135" i="14"/>
  <c r="G135" i="14" a="1"/>
  <c r="G135" i="14"/>
  <c r="H135" i="14" a="1"/>
  <c r="H135" i="14"/>
  <c r="I135" i="14" a="1"/>
  <c r="I135" i="14"/>
  <c r="J135" i="14" a="1"/>
  <c r="J135" i="14"/>
  <c r="B136" i="14" a="1"/>
  <c r="B136" i="14"/>
  <c r="C136" i="14" a="1"/>
  <c r="C136" i="14"/>
  <c r="D136" i="14" a="1"/>
  <c r="D136" i="14"/>
  <c r="E136" i="14" a="1"/>
  <c r="E136" i="14"/>
  <c r="F136" i="14" a="1"/>
  <c r="F136" i="14"/>
  <c r="G136" i="14" a="1"/>
  <c r="G136" i="14"/>
  <c r="H136" i="14" a="1"/>
  <c r="H136" i="14"/>
  <c r="I136" i="14" a="1"/>
  <c r="I136" i="14"/>
  <c r="J136" i="14" a="1"/>
  <c r="J136" i="14"/>
  <c r="B137" i="14" a="1"/>
  <c r="B137" i="14"/>
  <c r="C137" i="14" a="1"/>
  <c r="C137" i="14"/>
  <c r="D137" i="14" a="1"/>
  <c r="D137" i="14"/>
  <c r="E137" i="14" a="1"/>
  <c r="E137" i="14"/>
  <c r="F137" i="14" a="1"/>
  <c r="F137" i="14"/>
  <c r="G137" i="14" a="1"/>
  <c r="G137" i="14"/>
  <c r="H137" i="14" a="1"/>
  <c r="H137" i="14"/>
  <c r="I137" i="14" a="1"/>
  <c r="I137" i="14"/>
  <c r="J137" i="14" a="1"/>
  <c r="J137" i="14"/>
  <c r="B138" i="14" a="1"/>
  <c r="B138" i="14"/>
  <c r="C138" i="14" a="1"/>
  <c r="C138" i="14"/>
  <c r="D138" i="14" a="1"/>
  <c r="D138" i="14"/>
  <c r="E138" i="14" a="1"/>
  <c r="E138" i="14"/>
  <c r="F138" i="14" a="1"/>
  <c r="F138" i="14"/>
  <c r="G138" i="14" a="1"/>
  <c r="G138" i="14"/>
  <c r="H138" i="14" a="1"/>
  <c r="H138" i="14"/>
  <c r="I138" i="14" a="1"/>
  <c r="I138" i="14"/>
  <c r="J138" i="14" a="1"/>
  <c r="J138" i="14"/>
  <c r="B139" i="14" a="1"/>
  <c r="B139" i="14"/>
  <c r="C139" i="14" a="1"/>
  <c r="C139" i="14"/>
  <c r="D139" i="14" a="1"/>
  <c r="D139" i="14"/>
  <c r="E139" i="14" a="1"/>
  <c r="E139" i="14"/>
  <c r="F139" i="14" a="1"/>
  <c r="F139" i="14"/>
  <c r="G139" i="14" a="1"/>
  <c r="G139" i="14"/>
  <c r="H139" i="14" a="1"/>
  <c r="H139" i="14"/>
  <c r="I139" i="14" a="1"/>
  <c r="I139" i="14"/>
  <c r="J139" i="14" a="1"/>
  <c r="J139" i="14"/>
  <c r="B140" i="14" a="1"/>
  <c r="B140" i="14"/>
  <c r="C140" i="14" a="1"/>
  <c r="C140" i="14"/>
  <c r="D140" i="14" a="1"/>
  <c r="D140" i="14"/>
  <c r="E140" i="14" a="1"/>
  <c r="E140" i="14"/>
  <c r="F140" i="14" a="1"/>
  <c r="F140" i="14"/>
  <c r="G140" i="14" a="1"/>
  <c r="G140" i="14"/>
  <c r="H140" i="14" a="1"/>
  <c r="H140" i="14"/>
  <c r="I140" i="14" a="1"/>
  <c r="I140" i="14"/>
  <c r="J140" i="14" a="1"/>
  <c r="J140" i="14"/>
  <c r="B141" i="14" a="1"/>
  <c r="B141" i="14"/>
  <c r="C141" i="14" a="1"/>
  <c r="C141" i="14"/>
  <c r="D141" i="14" a="1"/>
  <c r="D141" i="14"/>
  <c r="E141" i="14" a="1"/>
  <c r="E141" i="14"/>
  <c r="F141" i="14" a="1"/>
  <c r="F141" i="14"/>
  <c r="G141" i="14" a="1"/>
  <c r="G141" i="14"/>
  <c r="H141" i="14" a="1"/>
  <c r="H141" i="14"/>
  <c r="I141" i="14" a="1"/>
  <c r="I141" i="14"/>
  <c r="J141" i="14" a="1"/>
  <c r="J141" i="14"/>
  <c r="B142" i="14" a="1"/>
  <c r="B142" i="14"/>
  <c r="C142" i="14" a="1"/>
  <c r="C142" i="14"/>
  <c r="D142" i="14" a="1"/>
  <c r="D142" i="14"/>
  <c r="E142" i="14" a="1"/>
  <c r="E142" i="14"/>
  <c r="F142" i="14" a="1"/>
  <c r="F142" i="14"/>
  <c r="G142" i="14" a="1"/>
  <c r="G142" i="14"/>
  <c r="H142" i="14" a="1"/>
  <c r="H142" i="14"/>
  <c r="I142" i="14" a="1"/>
  <c r="I142" i="14"/>
  <c r="J142" i="14" a="1"/>
  <c r="J142" i="14"/>
  <c r="B143" i="14" a="1"/>
  <c r="B143" i="14"/>
  <c r="C143" i="14" a="1"/>
  <c r="C143" i="14"/>
  <c r="D143" i="14" a="1"/>
  <c r="D143" i="14"/>
  <c r="E143" i="14" a="1"/>
  <c r="E143" i="14"/>
  <c r="F143" i="14" a="1"/>
  <c r="F143" i="14"/>
  <c r="G143" i="14" a="1"/>
  <c r="G143" i="14"/>
  <c r="H143" i="14" a="1"/>
  <c r="H143" i="14"/>
  <c r="I143" i="14" a="1"/>
  <c r="I143" i="14"/>
  <c r="J143" i="14" a="1"/>
  <c r="J143" i="14"/>
  <c r="B144" i="14" a="1"/>
  <c r="B144" i="14"/>
  <c r="C144" i="14" a="1"/>
  <c r="C144" i="14"/>
  <c r="D144" i="14" a="1"/>
  <c r="D144" i="14"/>
  <c r="E144" i="14" a="1"/>
  <c r="E144" i="14"/>
  <c r="F144" i="14" a="1"/>
  <c r="F144" i="14"/>
  <c r="G144" i="14" a="1"/>
  <c r="G144" i="14"/>
  <c r="H144" i="14" a="1"/>
  <c r="H144" i="14"/>
  <c r="I144" i="14" a="1"/>
  <c r="I144" i="14"/>
  <c r="J144" i="14" a="1"/>
  <c r="J144" i="14"/>
  <c r="B145" i="14" a="1"/>
  <c r="B145" i="14"/>
  <c r="C145" i="14" a="1"/>
  <c r="C145" i="14"/>
  <c r="D145" i="14" a="1"/>
  <c r="D145" i="14"/>
  <c r="E145" i="14" a="1"/>
  <c r="E145" i="14"/>
  <c r="F145" i="14" a="1"/>
  <c r="F145" i="14"/>
  <c r="G145" i="14" a="1"/>
  <c r="G145" i="14"/>
  <c r="H145" i="14" a="1"/>
  <c r="H145" i="14"/>
  <c r="I145" i="14" a="1"/>
  <c r="I145" i="14"/>
  <c r="J145" i="14" a="1"/>
  <c r="J145" i="14"/>
  <c r="B146" i="14" a="1"/>
  <c r="B146" i="14"/>
  <c r="C146" i="14" a="1"/>
  <c r="C146" i="14"/>
  <c r="D146" i="14" a="1"/>
  <c r="D146" i="14"/>
  <c r="E146" i="14" a="1"/>
  <c r="E146" i="14"/>
  <c r="F146" i="14" a="1"/>
  <c r="F146" i="14"/>
  <c r="G146" i="14" a="1"/>
  <c r="G146" i="14"/>
  <c r="H146" i="14" a="1"/>
  <c r="H146" i="14"/>
  <c r="I146" i="14" a="1"/>
  <c r="I146" i="14"/>
  <c r="J146" i="14" a="1"/>
  <c r="J146" i="14"/>
  <c r="B147" i="14" a="1"/>
  <c r="B147" i="14"/>
  <c r="C147" i="14" a="1"/>
  <c r="C147" i="14"/>
  <c r="D147" i="14" a="1"/>
  <c r="D147" i="14"/>
  <c r="E147" i="14" a="1"/>
  <c r="E147" i="14"/>
  <c r="F147" i="14" a="1"/>
  <c r="F147" i="14"/>
  <c r="G147" i="14" a="1"/>
  <c r="G147" i="14"/>
  <c r="H147" i="14" a="1"/>
  <c r="H147" i="14"/>
  <c r="I147" i="14" a="1"/>
  <c r="I147" i="14"/>
  <c r="J147" i="14" a="1"/>
  <c r="J147" i="14"/>
  <c r="B148" i="14" a="1"/>
  <c r="B148" i="14"/>
  <c r="C148" i="14" a="1"/>
  <c r="C148" i="14"/>
  <c r="D148" i="14" a="1"/>
  <c r="D148" i="14"/>
  <c r="E148" i="14" a="1"/>
  <c r="E148" i="14"/>
  <c r="F148" i="14" a="1"/>
  <c r="F148" i="14"/>
  <c r="G148" i="14" a="1"/>
  <c r="G148" i="14"/>
  <c r="H148" i="14" a="1"/>
  <c r="H148" i="14"/>
  <c r="I148" i="14" a="1"/>
  <c r="I148" i="14"/>
  <c r="J148" i="14" a="1"/>
  <c r="J148" i="14"/>
  <c r="B149" i="14" a="1"/>
  <c r="B149" i="14"/>
  <c r="C149" i="14" a="1"/>
  <c r="C149" i="14"/>
  <c r="D149" i="14" a="1"/>
  <c r="D149" i="14"/>
  <c r="E149" i="14" a="1"/>
  <c r="E149" i="14"/>
  <c r="F149" i="14" a="1"/>
  <c r="F149" i="14"/>
  <c r="G149" i="14" a="1"/>
  <c r="G149" i="14"/>
  <c r="H149" i="14" a="1"/>
  <c r="H149" i="14"/>
  <c r="I149" i="14" a="1"/>
  <c r="I149" i="14"/>
  <c r="J149" i="14" a="1"/>
  <c r="J149" i="14"/>
  <c r="B150" i="14" a="1"/>
  <c r="B150" i="14"/>
  <c r="C150" i="14" a="1"/>
  <c r="C150" i="14"/>
  <c r="D150" i="14" a="1"/>
  <c r="D150" i="14"/>
  <c r="E150" i="14" a="1"/>
  <c r="E150" i="14"/>
  <c r="F150" i="14" a="1"/>
  <c r="F150" i="14"/>
  <c r="G150" i="14" a="1"/>
  <c r="G150" i="14"/>
  <c r="H150" i="14" a="1"/>
  <c r="H150" i="14"/>
  <c r="I150" i="14" a="1"/>
  <c r="I150" i="14"/>
  <c r="J150" i="14" a="1"/>
  <c r="J150" i="14"/>
  <c r="B151" i="14" a="1"/>
  <c r="B151" i="14"/>
  <c r="C151" i="14" a="1"/>
  <c r="C151" i="14"/>
  <c r="D151" i="14" a="1"/>
  <c r="D151" i="14"/>
  <c r="E151" i="14" a="1"/>
  <c r="E151" i="14"/>
  <c r="F151" i="14" a="1"/>
  <c r="F151" i="14"/>
  <c r="G151" i="14" a="1"/>
  <c r="G151" i="14"/>
  <c r="H151" i="14" a="1"/>
  <c r="H151" i="14"/>
  <c r="I151" i="14" a="1"/>
  <c r="I151" i="14"/>
  <c r="J151" i="14" a="1"/>
  <c r="J151" i="14"/>
  <c r="B152" i="14" a="1"/>
  <c r="B152" i="14"/>
  <c r="C152" i="14" a="1"/>
  <c r="C152" i="14"/>
  <c r="D152" i="14" a="1"/>
  <c r="D152" i="14"/>
  <c r="E152" i="14" a="1"/>
  <c r="E152" i="14"/>
  <c r="F152" i="14" a="1"/>
  <c r="F152" i="14"/>
  <c r="G152" i="14" a="1"/>
  <c r="G152" i="14"/>
  <c r="H152" i="14" a="1"/>
  <c r="H152" i="14"/>
  <c r="I152" i="14" a="1"/>
  <c r="I152" i="14"/>
  <c r="J152" i="14" a="1"/>
  <c r="J152" i="14"/>
  <c r="B153" i="14" a="1"/>
  <c r="B153" i="14"/>
  <c r="C153" i="14" a="1"/>
  <c r="C153" i="14"/>
  <c r="D153" i="14" a="1"/>
  <c r="D153" i="14"/>
  <c r="E153" i="14" a="1"/>
  <c r="E153" i="14"/>
  <c r="F153" i="14" a="1"/>
  <c r="F153" i="14"/>
  <c r="G153" i="14" a="1"/>
  <c r="G153" i="14"/>
  <c r="H153" i="14" a="1"/>
  <c r="H153" i="14"/>
  <c r="I153" i="14" a="1"/>
  <c r="I153" i="14"/>
  <c r="J153" i="14" a="1"/>
  <c r="J153" i="14"/>
  <c r="B154" i="14" a="1"/>
  <c r="B154" i="14"/>
  <c r="C154" i="14" a="1"/>
  <c r="C154" i="14"/>
  <c r="D154" i="14" a="1"/>
  <c r="D154" i="14"/>
  <c r="E154" i="14" a="1"/>
  <c r="E154" i="14"/>
  <c r="F154" i="14" a="1"/>
  <c r="F154" i="14"/>
  <c r="G154" i="14" a="1"/>
  <c r="G154" i="14"/>
  <c r="H154" i="14" a="1"/>
  <c r="H154" i="14"/>
  <c r="I154" i="14" a="1"/>
  <c r="I154" i="14"/>
  <c r="J154" i="14" a="1"/>
  <c r="J154" i="14"/>
  <c r="B155" i="14" a="1"/>
  <c r="B155" i="14"/>
  <c r="C155" i="14" a="1"/>
  <c r="C155" i="14"/>
  <c r="D155" i="14" a="1"/>
  <c r="D155" i="14"/>
  <c r="E155" i="14" a="1"/>
  <c r="E155" i="14"/>
  <c r="F155" i="14" a="1"/>
  <c r="F155" i="14"/>
  <c r="G155" i="14" a="1"/>
  <c r="G155" i="14"/>
  <c r="H155" i="14" a="1"/>
  <c r="H155" i="14"/>
  <c r="I155" i="14" a="1"/>
  <c r="I155" i="14"/>
  <c r="J155" i="14" a="1"/>
  <c r="J155" i="14"/>
  <c r="B156" i="14" a="1"/>
  <c r="B156" i="14"/>
  <c r="C156" i="14" a="1"/>
  <c r="C156" i="14"/>
  <c r="D156" i="14" a="1"/>
  <c r="D156" i="14"/>
  <c r="E156" i="14" a="1"/>
  <c r="E156" i="14"/>
  <c r="F156" i="14" a="1"/>
  <c r="F156" i="14"/>
  <c r="G156" i="14" a="1"/>
  <c r="G156" i="14"/>
  <c r="H156" i="14" a="1"/>
  <c r="H156" i="14"/>
  <c r="I156" i="14" a="1"/>
  <c r="I156" i="14"/>
  <c r="J156" i="14" a="1"/>
  <c r="J156" i="14"/>
  <c r="B157" i="14" a="1"/>
  <c r="B157" i="14"/>
  <c r="C157" i="14" a="1"/>
  <c r="C157" i="14"/>
  <c r="D157" i="14" a="1"/>
  <c r="D157" i="14"/>
  <c r="E157" i="14" a="1"/>
  <c r="E157" i="14"/>
  <c r="F157" i="14" a="1"/>
  <c r="F157" i="14"/>
  <c r="G157" i="14" a="1"/>
  <c r="G157" i="14"/>
  <c r="H157" i="14" a="1"/>
  <c r="H157" i="14"/>
  <c r="I157" i="14" a="1"/>
  <c r="I157" i="14"/>
  <c r="J157" i="14" a="1"/>
  <c r="J157" i="14"/>
  <c r="B158" i="14" a="1"/>
  <c r="B158" i="14"/>
  <c r="C158" i="14" a="1"/>
  <c r="C158" i="14"/>
  <c r="D158" i="14" a="1"/>
  <c r="D158" i="14"/>
  <c r="E158" i="14" a="1"/>
  <c r="E158" i="14"/>
  <c r="F158" i="14" a="1"/>
  <c r="F158" i="14"/>
  <c r="G158" i="14" a="1"/>
  <c r="G158" i="14"/>
  <c r="H158" i="14" a="1"/>
  <c r="H158" i="14"/>
  <c r="I158" i="14" a="1"/>
  <c r="I158" i="14"/>
  <c r="J158" i="14" a="1"/>
  <c r="J158" i="14"/>
  <c r="B159" i="14" a="1"/>
  <c r="B159" i="14"/>
  <c r="C159" i="14" a="1"/>
  <c r="C159" i="14"/>
  <c r="D159" i="14" a="1"/>
  <c r="D159" i="14"/>
  <c r="E159" i="14" a="1"/>
  <c r="E159" i="14"/>
  <c r="F159" i="14" a="1"/>
  <c r="F159" i="14"/>
  <c r="G159" i="14" a="1"/>
  <c r="G159" i="14"/>
  <c r="H159" i="14" a="1"/>
  <c r="H159" i="14"/>
  <c r="I159" i="14" a="1"/>
  <c r="I159" i="14"/>
  <c r="J159" i="14" a="1"/>
  <c r="J159" i="14"/>
  <c r="B160" i="14" a="1"/>
  <c r="B160" i="14"/>
  <c r="C160" i="14" a="1"/>
  <c r="C160" i="14"/>
  <c r="D160" i="14" a="1"/>
  <c r="D160" i="14"/>
  <c r="E160" i="14" a="1"/>
  <c r="E160" i="14"/>
  <c r="F160" i="14" a="1"/>
  <c r="F160" i="14"/>
  <c r="G160" i="14" a="1"/>
  <c r="G160" i="14"/>
  <c r="H160" i="14" a="1"/>
  <c r="H160" i="14"/>
  <c r="I160" i="14" a="1"/>
  <c r="I160" i="14"/>
  <c r="J160" i="14" a="1"/>
  <c r="J160" i="14"/>
  <c r="B161" i="14" a="1"/>
  <c r="B161" i="14"/>
  <c r="C161" i="14" a="1"/>
  <c r="C161" i="14"/>
  <c r="D161" i="14" a="1"/>
  <c r="D161" i="14"/>
  <c r="E161" i="14" a="1"/>
  <c r="E161" i="14"/>
  <c r="F161" i="14" a="1"/>
  <c r="F161" i="14"/>
  <c r="G161" i="14" a="1"/>
  <c r="G161" i="14"/>
  <c r="H161" i="14" a="1"/>
  <c r="H161" i="14"/>
  <c r="I161" i="14" a="1"/>
  <c r="I161" i="14"/>
  <c r="J161" i="14" a="1"/>
  <c r="J161" i="14"/>
  <c r="B162" i="14" a="1"/>
  <c r="B162" i="14"/>
  <c r="C162" i="14" a="1"/>
  <c r="C162" i="14"/>
  <c r="D162" i="14" a="1"/>
  <c r="D162" i="14"/>
  <c r="E162" i="14" a="1"/>
  <c r="E162" i="14"/>
  <c r="F162" i="14" a="1"/>
  <c r="F162" i="14"/>
  <c r="G162" i="14" a="1"/>
  <c r="G162" i="14"/>
  <c r="H162" i="14" a="1"/>
  <c r="H162" i="14"/>
  <c r="I162" i="14" a="1"/>
  <c r="I162" i="14"/>
  <c r="J162" i="14" a="1"/>
  <c r="J162" i="14"/>
  <c r="B163" i="14" a="1"/>
  <c r="B163" i="14"/>
  <c r="C163" i="14" a="1"/>
  <c r="C163" i="14"/>
  <c r="D163" i="14" a="1"/>
  <c r="D163" i="14"/>
  <c r="E163" i="14" a="1"/>
  <c r="E163" i="14"/>
  <c r="F163" i="14" a="1"/>
  <c r="F163" i="14"/>
  <c r="G163" i="14" a="1"/>
  <c r="G163" i="14"/>
  <c r="H163" i="14" a="1"/>
  <c r="H163" i="14"/>
  <c r="I163" i="14" a="1"/>
  <c r="I163" i="14"/>
  <c r="J163" i="14" a="1"/>
  <c r="J163" i="14"/>
  <c r="B164" i="14" a="1"/>
  <c r="B164" i="14"/>
  <c r="C164" i="14" a="1"/>
  <c r="C164" i="14"/>
  <c r="D164" i="14" a="1"/>
  <c r="D164" i="14"/>
  <c r="E164" i="14" a="1"/>
  <c r="E164" i="14"/>
  <c r="F164" i="14" a="1"/>
  <c r="F164" i="14"/>
  <c r="G164" i="14" a="1"/>
  <c r="G164" i="14"/>
  <c r="H164" i="14" a="1"/>
  <c r="H164" i="14"/>
  <c r="I164" i="14" a="1"/>
  <c r="I164" i="14"/>
  <c r="J164" i="14" a="1"/>
  <c r="J164" i="14"/>
  <c r="B165" i="14" a="1"/>
  <c r="B165" i="14"/>
  <c r="C165" i="14" a="1"/>
  <c r="C165" i="14"/>
  <c r="D165" i="14" a="1"/>
  <c r="D165" i="14"/>
  <c r="E165" i="14" a="1"/>
  <c r="E165" i="14"/>
  <c r="F165" i="14" a="1"/>
  <c r="F165" i="14"/>
  <c r="G165" i="14" a="1"/>
  <c r="G165" i="14"/>
  <c r="H165" i="14" a="1"/>
  <c r="H165" i="14"/>
  <c r="I165" i="14" a="1"/>
  <c r="I165" i="14"/>
  <c r="J165" i="14" a="1"/>
  <c r="J165" i="14"/>
  <c r="B166" i="14" a="1"/>
  <c r="B166" i="14"/>
  <c r="C166" i="14" a="1"/>
  <c r="C166" i="14"/>
  <c r="D166" i="14" a="1"/>
  <c r="D166" i="14"/>
  <c r="E166" i="14" a="1"/>
  <c r="E166" i="14"/>
  <c r="F166" i="14" a="1"/>
  <c r="F166" i="14"/>
  <c r="G166" i="14" a="1"/>
  <c r="G166" i="14"/>
  <c r="H166" i="14" a="1"/>
  <c r="H166" i="14"/>
  <c r="I166" i="14" a="1"/>
  <c r="I166" i="14"/>
  <c r="J166" i="14" a="1"/>
  <c r="J166" i="14"/>
  <c r="B167" i="14" a="1"/>
  <c r="B167" i="14"/>
  <c r="C167" i="14" a="1"/>
  <c r="C167" i="14"/>
  <c r="D167" i="14" a="1"/>
  <c r="D167" i="14"/>
  <c r="E167" i="14" a="1"/>
  <c r="E167" i="14"/>
  <c r="F167" i="14" a="1"/>
  <c r="F167" i="14"/>
  <c r="G167" i="14" a="1"/>
  <c r="G167" i="14"/>
  <c r="H167" i="14" a="1"/>
  <c r="H167" i="14"/>
  <c r="I167" i="14" a="1"/>
  <c r="I167" i="14"/>
  <c r="J167" i="14" a="1"/>
  <c r="J167" i="14"/>
  <c r="B168" i="14" a="1"/>
  <c r="B168" i="14"/>
  <c r="C168" i="14" a="1"/>
  <c r="C168" i="14"/>
  <c r="D168" i="14" a="1"/>
  <c r="D168" i="14"/>
  <c r="E168" i="14" a="1"/>
  <c r="E168" i="14"/>
  <c r="F168" i="14" a="1"/>
  <c r="F168" i="14"/>
  <c r="G168" i="14" a="1"/>
  <c r="G168" i="14"/>
  <c r="H168" i="14" a="1"/>
  <c r="H168" i="14"/>
  <c r="I168" i="14" a="1"/>
  <c r="I168" i="14"/>
  <c r="J168" i="14" a="1"/>
  <c r="J168" i="14"/>
  <c r="B169" i="14" a="1"/>
  <c r="B169" i="14"/>
  <c r="C169" i="14" a="1"/>
  <c r="C169" i="14"/>
  <c r="D169" i="14" a="1"/>
  <c r="D169" i="14"/>
  <c r="E169" i="14" a="1"/>
  <c r="E169" i="14"/>
  <c r="F169" i="14" a="1"/>
  <c r="F169" i="14"/>
  <c r="G169" i="14" a="1"/>
  <c r="G169" i="14"/>
  <c r="H169" i="14" a="1"/>
  <c r="H169" i="14"/>
  <c r="I169" i="14" a="1"/>
  <c r="I169" i="14"/>
  <c r="J169" i="14" a="1"/>
  <c r="J169" i="14"/>
  <c r="B170" i="14" a="1"/>
  <c r="B170" i="14"/>
  <c r="C170" i="14" a="1"/>
  <c r="C170" i="14"/>
  <c r="D170" i="14" a="1"/>
  <c r="D170" i="14"/>
  <c r="E170" i="14" a="1"/>
  <c r="E170" i="14"/>
  <c r="F170" i="14" a="1"/>
  <c r="F170" i="14"/>
  <c r="G170" i="14" a="1"/>
  <c r="G170" i="14"/>
  <c r="H170" i="14" a="1"/>
  <c r="H170" i="14"/>
  <c r="I170" i="14" a="1"/>
  <c r="I170" i="14"/>
  <c r="J170" i="14" a="1"/>
  <c r="J170" i="14"/>
  <c r="B171" i="14" a="1"/>
  <c r="B171" i="14"/>
  <c r="C171" i="14" a="1"/>
  <c r="C171" i="14"/>
  <c r="D171" i="14" a="1"/>
  <c r="D171" i="14"/>
  <c r="E171" i="14" a="1"/>
  <c r="E171" i="14"/>
  <c r="F171" i="14" a="1"/>
  <c r="F171" i="14"/>
  <c r="G171" i="14" a="1"/>
  <c r="G171" i="14"/>
  <c r="H171" i="14" a="1"/>
  <c r="H171" i="14"/>
  <c r="I171" i="14" a="1"/>
  <c r="I171" i="14"/>
  <c r="J171" i="14" a="1"/>
  <c r="J171" i="14"/>
  <c r="B172" i="14" a="1"/>
  <c r="B172" i="14"/>
  <c r="C172" i="14" a="1"/>
  <c r="C172" i="14"/>
  <c r="D172" i="14" a="1"/>
  <c r="D172" i="14"/>
  <c r="E172" i="14" a="1"/>
  <c r="E172" i="14"/>
  <c r="F172" i="14" a="1"/>
  <c r="F172" i="14"/>
  <c r="G172" i="14" a="1"/>
  <c r="G172" i="14"/>
  <c r="H172" i="14" a="1"/>
  <c r="H172" i="14"/>
  <c r="I172" i="14" a="1"/>
  <c r="I172" i="14"/>
  <c r="J172" i="14" a="1"/>
  <c r="J172" i="14"/>
  <c r="B173" i="14" a="1"/>
  <c r="B173" i="14"/>
  <c r="C173" i="14" a="1"/>
  <c r="C173" i="14"/>
  <c r="D173" i="14" a="1"/>
  <c r="D173" i="14"/>
  <c r="E173" i="14" a="1"/>
  <c r="E173" i="14"/>
  <c r="F173" i="14" a="1"/>
  <c r="F173" i="14"/>
  <c r="G173" i="14" a="1"/>
  <c r="G173" i="14"/>
  <c r="H173" i="14" a="1"/>
  <c r="H173" i="14"/>
  <c r="I173" i="14" a="1"/>
  <c r="I173" i="14"/>
  <c r="J173" i="14" a="1"/>
  <c r="J173" i="14"/>
  <c r="B174" i="14" a="1"/>
  <c r="B174" i="14"/>
  <c r="C174" i="14" a="1"/>
  <c r="C174" i="14"/>
  <c r="D174" i="14" a="1"/>
  <c r="D174" i="14"/>
  <c r="E174" i="14" a="1"/>
  <c r="E174" i="14"/>
  <c r="F174" i="14" a="1"/>
  <c r="F174" i="14"/>
  <c r="G174" i="14" a="1"/>
  <c r="G174" i="14"/>
  <c r="H174" i="14" a="1"/>
  <c r="H174" i="14"/>
  <c r="I174" i="14" a="1"/>
  <c r="I174" i="14"/>
  <c r="J174" i="14" a="1"/>
  <c r="J174" i="14"/>
  <c r="B175" i="14" a="1"/>
  <c r="B175" i="14"/>
  <c r="C175" i="14" a="1"/>
  <c r="C175" i="14"/>
  <c r="D175" i="14" a="1"/>
  <c r="D175" i="14"/>
  <c r="E175" i="14" a="1"/>
  <c r="E175" i="14"/>
  <c r="F175" i="14" a="1"/>
  <c r="F175" i="14"/>
  <c r="G175" i="14" a="1"/>
  <c r="G175" i="14"/>
  <c r="H175" i="14" a="1"/>
  <c r="H175" i="14"/>
  <c r="I175" i="14" a="1"/>
  <c r="I175" i="14"/>
  <c r="J175" i="14" a="1"/>
  <c r="J175" i="14"/>
  <c r="B176" i="14" a="1"/>
  <c r="B176" i="14"/>
  <c r="C176" i="14" a="1"/>
  <c r="C176" i="14"/>
  <c r="D176" i="14" a="1"/>
  <c r="D176" i="14"/>
  <c r="E176" i="14" a="1"/>
  <c r="E176" i="14"/>
  <c r="F176" i="14" a="1"/>
  <c r="F176" i="14"/>
  <c r="G176" i="14" a="1"/>
  <c r="G176" i="14"/>
  <c r="H176" i="14" a="1"/>
  <c r="H176" i="14"/>
  <c r="I176" i="14" a="1"/>
  <c r="I176" i="14"/>
  <c r="J176" i="14" a="1"/>
  <c r="J176" i="14"/>
  <c r="B177" i="14" a="1"/>
  <c r="B177" i="14"/>
  <c r="C177" i="14" a="1"/>
  <c r="C177" i="14"/>
  <c r="D177" i="14" a="1"/>
  <c r="D177" i="14"/>
  <c r="E177" i="14" a="1"/>
  <c r="E177" i="14"/>
  <c r="F177" i="14" a="1"/>
  <c r="F177" i="14"/>
  <c r="G177" i="14" a="1"/>
  <c r="G177" i="14"/>
  <c r="H177" i="14" a="1"/>
  <c r="H177" i="14"/>
  <c r="I177" i="14" a="1"/>
  <c r="I177" i="14"/>
  <c r="J177" i="14" a="1"/>
  <c r="J177" i="14"/>
  <c r="B178" i="14" a="1"/>
  <c r="B178" i="14"/>
  <c r="C178" i="14" a="1"/>
  <c r="C178" i="14"/>
  <c r="D178" i="14" a="1"/>
  <c r="D178" i="14"/>
  <c r="E178" i="14" a="1"/>
  <c r="E178" i="14"/>
  <c r="F178" i="14" a="1"/>
  <c r="F178" i="14"/>
  <c r="G178" i="14" a="1"/>
  <c r="G178" i="14"/>
  <c r="H178" i="14" a="1"/>
  <c r="H178" i="14"/>
  <c r="I178" i="14" a="1"/>
  <c r="I178" i="14"/>
  <c r="J178" i="14" a="1"/>
  <c r="J178" i="14"/>
  <c r="B179" i="14" a="1"/>
  <c r="B179" i="14"/>
  <c r="C179" i="14" a="1"/>
  <c r="C179" i="14"/>
  <c r="D179" i="14" a="1"/>
  <c r="D179" i="14"/>
  <c r="E179" i="14" a="1"/>
  <c r="E179" i="14"/>
  <c r="F179" i="14" a="1"/>
  <c r="F179" i="14"/>
  <c r="G179" i="14" a="1"/>
  <c r="G179" i="14"/>
  <c r="H179" i="14" a="1"/>
  <c r="H179" i="14"/>
  <c r="I179" i="14" a="1"/>
  <c r="I179" i="14"/>
  <c r="J179" i="14" a="1"/>
  <c r="J179" i="14"/>
  <c r="B180" i="14" a="1"/>
  <c r="B180" i="14"/>
  <c r="C180" i="14" a="1"/>
  <c r="C180" i="14"/>
  <c r="D180" i="14" a="1"/>
  <c r="D180" i="14"/>
  <c r="E180" i="14" a="1"/>
  <c r="E180" i="14"/>
  <c r="F180" i="14" a="1"/>
  <c r="F180" i="14"/>
  <c r="G180" i="14" a="1"/>
  <c r="G180" i="14"/>
  <c r="H180" i="14" a="1"/>
  <c r="H180" i="14"/>
  <c r="I180" i="14" a="1"/>
  <c r="I180" i="14"/>
  <c r="J180" i="14" a="1"/>
  <c r="J180" i="14"/>
  <c r="B181" i="14" a="1"/>
  <c r="B181" i="14"/>
  <c r="C181" i="14" a="1"/>
  <c r="C181" i="14"/>
  <c r="D181" i="14" a="1"/>
  <c r="D181" i="14"/>
  <c r="E181" i="14" a="1"/>
  <c r="E181" i="14"/>
  <c r="F181" i="14" a="1"/>
  <c r="F181" i="14"/>
  <c r="G181" i="14" a="1"/>
  <c r="G181" i="14"/>
  <c r="H181" i="14" a="1"/>
  <c r="H181" i="14"/>
  <c r="I181" i="14" a="1"/>
  <c r="I181" i="14"/>
  <c r="J181" i="14" a="1"/>
  <c r="J181" i="14"/>
  <c r="B182" i="14" a="1"/>
  <c r="B182" i="14"/>
  <c r="C182" i="14" a="1"/>
  <c r="C182" i="14"/>
  <c r="D182" i="14" a="1"/>
  <c r="D182" i="14"/>
  <c r="E182" i="14" a="1"/>
  <c r="E182" i="14"/>
  <c r="F182" i="14" a="1"/>
  <c r="F182" i="14"/>
  <c r="G182" i="14" a="1"/>
  <c r="G182" i="14"/>
  <c r="H182" i="14" a="1"/>
  <c r="H182" i="14"/>
  <c r="I182" i="14" a="1"/>
  <c r="I182" i="14"/>
  <c r="J182" i="14" a="1"/>
  <c r="J182" i="14"/>
  <c r="B183" i="14" a="1"/>
  <c r="B183" i="14"/>
  <c r="C183" i="14" a="1"/>
  <c r="C183" i="14"/>
  <c r="D183" i="14" a="1"/>
  <c r="D183" i="14"/>
  <c r="E183" i="14" a="1"/>
  <c r="E183" i="14"/>
  <c r="F183" i="14" a="1"/>
  <c r="F183" i="14"/>
  <c r="G183" i="14" a="1"/>
  <c r="G183" i="14"/>
  <c r="H183" i="14" a="1"/>
  <c r="H183" i="14"/>
  <c r="I183" i="14" a="1"/>
  <c r="I183" i="14"/>
  <c r="J183" i="14" a="1"/>
  <c r="J183" i="14"/>
  <c r="B184" i="14" a="1"/>
  <c r="B184" i="14"/>
  <c r="C184" i="14" a="1"/>
  <c r="C184" i="14"/>
  <c r="D184" i="14" a="1"/>
  <c r="D184" i="14"/>
  <c r="E184" i="14" a="1"/>
  <c r="E184" i="14"/>
  <c r="F184" i="14" a="1"/>
  <c r="F184" i="14"/>
  <c r="G184" i="14" a="1"/>
  <c r="G184" i="14"/>
  <c r="H184" i="14" a="1"/>
  <c r="H184" i="14"/>
  <c r="I184" i="14" a="1"/>
  <c r="I184" i="14"/>
  <c r="J184" i="14" a="1"/>
  <c r="J184" i="14"/>
  <c r="B185" i="14" a="1"/>
  <c r="B185" i="14"/>
  <c r="C185" i="14" a="1"/>
  <c r="C185" i="14"/>
  <c r="D185" i="14" a="1"/>
  <c r="D185" i="14"/>
  <c r="E185" i="14" a="1"/>
  <c r="E185" i="14"/>
  <c r="F185" i="14" a="1"/>
  <c r="F185" i="14"/>
  <c r="G185" i="14" a="1"/>
  <c r="G185" i="14"/>
  <c r="H185" i="14" a="1"/>
  <c r="H185" i="14"/>
  <c r="I185" i="14" a="1"/>
  <c r="I185" i="14"/>
  <c r="J185" i="14" a="1"/>
  <c r="J185" i="14"/>
  <c r="B186" i="14" a="1"/>
  <c r="B186" i="14"/>
  <c r="C186" i="14" a="1"/>
  <c r="C186" i="14"/>
  <c r="D186" i="14" a="1"/>
  <c r="D186" i="14"/>
  <c r="E186" i="14" a="1"/>
  <c r="E186" i="14"/>
  <c r="F186" i="14" a="1"/>
  <c r="F186" i="14"/>
  <c r="G186" i="14" a="1"/>
  <c r="G186" i="14"/>
  <c r="H186" i="14" a="1"/>
  <c r="H186" i="14"/>
  <c r="I186" i="14" a="1"/>
  <c r="I186" i="14"/>
  <c r="J186" i="14" a="1"/>
  <c r="J186" i="14"/>
  <c r="B187" i="14" a="1"/>
  <c r="B187" i="14"/>
  <c r="C187" i="14" a="1"/>
  <c r="C187" i="14"/>
  <c r="D187" i="14" a="1"/>
  <c r="D187" i="14"/>
  <c r="E187" i="14" a="1"/>
  <c r="E187" i="14"/>
  <c r="F187" i="14" a="1"/>
  <c r="F187" i="14"/>
  <c r="G187" i="14" a="1"/>
  <c r="G187" i="14"/>
  <c r="H187" i="14" a="1"/>
  <c r="H187" i="14"/>
  <c r="I187" i="14" a="1"/>
  <c r="I187" i="14"/>
  <c r="J187" i="14" a="1"/>
  <c r="J187" i="14"/>
  <c r="B188" i="14" a="1"/>
  <c r="B188" i="14"/>
  <c r="C188" i="14" a="1"/>
  <c r="C188" i="14"/>
  <c r="D188" i="14" a="1"/>
  <c r="D188" i="14"/>
  <c r="E188" i="14" a="1"/>
  <c r="E188" i="14"/>
  <c r="F188" i="14" a="1"/>
  <c r="F188" i="14"/>
  <c r="G188" i="14" a="1"/>
  <c r="G188" i="14"/>
  <c r="H188" i="14" a="1"/>
  <c r="H188" i="14"/>
  <c r="I188" i="14" a="1"/>
  <c r="I188" i="14"/>
  <c r="J188" i="14" a="1"/>
  <c r="J188" i="14"/>
  <c r="B189" i="14" a="1"/>
  <c r="B189" i="14"/>
  <c r="C189" i="14" a="1"/>
  <c r="C189" i="14"/>
  <c r="D189" i="14" a="1"/>
  <c r="D189" i="14"/>
  <c r="E189" i="14" a="1"/>
  <c r="E189" i="14"/>
  <c r="F189" i="14" a="1"/>
  <c r="F189" i="14"/>
  <c r="G189" i="14" a="1"/>
  <c r="G189" i="14"/>
  <c r="H189" i="14" a="1"/>
  <c r="H189" i="14"/>
  <c r="I189" i="14" a="1"/>
  <c r="I189" i="14"/>
  <c r="J189" i="14" a="1"/>
  <c r="J189" i="14"/>
  <c r="B190" i="14" a="1"/>
  <c r="B190" i="14"/>
  <c r="C190" i="14" a="1"/>
  <c r="C190" i="14"/>
  <c r="D190" i="14" a="1"/>
  <c r="D190" i="14"/>
  <c r="E190" i="14" a="1"/>
  <c r="E190" i="14"/>
  <c r="F190" i="14" a="1"/>
  <c r="F190" i="14"/>
  <c r="G190" i="14" a="1"/>
  <c r="G190" i="14"/>
  <c r="H190" i="14" a="1"/>
  <c r="H190" i="14"/>
  <c r="I190" i="14" a="1"/>
  <c r="I190" i="14"/>
  <c r="J190" i="14" a="1"/>
  <c r="J190" i="14"/>
  <c r="B191" i="14" a="1"/>
  <c r="B191" i="14"/>
  <c r="C191" i="14" a="1"/>
  <c r="C191" i="14"/>
  <c r="D191" i="14" a="1"/>
  <c r="D191" i="14"/>
  <c r="E191" i="14" a="1"/>
  <c r="E191" i="14"/>
  <c r="F191" i="14" a="1"/>
  <c r="F191" i="14"/>
  <c r="G191" i="14" a="1"/>
  <c r="G191" i="14"/>
  <c r="H191" i="14" a="1"/>
  <c r="H191" i="14"/>
  <c r="I191" i="14" a="1"/>
  <c r="I191" i="14"/>
  <c r="J191" i="14" a="1"/>
  <c r="J191" i="14"/>
  <c r="B192" i="14" a="1"/>
  <c r="B192" i="14"/>
  <c r="C192" i="14" a="1"/>
  <c r="C192" i="14"/>
  <c r="D192" i="14" a="1"/>
  <c r="D192" i="14"/>
  <c r="E192" i="14" a="1"/>
  <c r="E192" i="14"/>
  <c r="F192" i="14" a="1"/>
  <c r="F192" i="14"/>
  <c r="G192" i="14" a="1"/>
  <c r="G192" i="14"/>
  <c r="H192" i="14" a="1"/>
  <c r="H192" i="14"/>
  <c r="I192" i="14" a="1"/>
  <c r="I192" i="14"/>
  <c r="J192" i="14" a="1"/>
  <c r="J192" i="14"/>
  <c r="B193" i="14" a="1"/>
  <c r="B193" i="14"/>
  <c r="C193" i="14" a="1"/>
  <c r="C193" i="14"/>
  <c r="D193" i="14" a="1"/>
  <c r="D193" i="14"/>
  <c r="E193" i="14" a="1"/>
  <c r="E193" i="14"/>
  <c r="F193" i="14" a="1"/>
  <c r="F193" i="14"/>
  <c r="G193" i="14" a="1"/>
  <c r="G193" i="14"/>
  <c r="H193" i="14" a="1"/>
  <c r="H193" i="14"/>
  <c r="I193" i="14" a="1"/>
  <c r="I193" i="14"/>
  <c r="J193" i="14" a="1"/>
  <c r="J193" i="14"/>
  <c r="B194" i="14" a="1"/>
  <c r="B194" i="14"/>
  <c r="C194" i="14" a="1"/>
  <c r="C194" i="14"/>
  <c r="D194" i="14" a="1"/>
  <c r="D194" i="14"/>
  <c r="E194" i="14" a="1"/>
  <c r="E194" i="14"/>
  <c r="F194" i="14" a="1"/>
  <c r="F194" i="14"/>
  <c r="G194" i="14" a="1"/>
  <c r="G194" i="14"/>
  <c r="H194" i="14" a="1"/>
  <c r="H194" i="14"/>
  <c r="I194" i="14" a="1"/>
  <c r="I194" i="14"/>
  <c r="J194" i="14" a="1"/>
  <c r="J194" i="14"/>
  <c r="B195" i="14" a="1"/>
  <c r="B195" i="14"/>
  <c r="C195" i="14" a="1"/>
  <c r="C195" i="14"/>
  <c r="D195" i="14" a="1"/>
  <c r="D195" i="14"/>
  <c r="E195" i="14" a="1"/>
  <c r="E195" i="14"/>
  <c r="F195" i="14" a="1"/>
  <c r="F195" i="14"/>
  <c r="G195" i="14" a="1"/>
  <c r="G195" i="14"/>
  <c r="H195" i="14" a="1"/>
  <c r="H195" i="14"/>
  <c r="I195" i="14" a="1"/>
  <c r="I195" i="14"/>
  <c r="J195" i="14" a="1"/>
  <c r="J195" i="14"/>
  <c r="B196" i="14" a="1"/>
  <c r="B196" i="14"/>
  <c r="C196" i="14" a="1"/>
  <c r="C196" i="14"/>
  <c r="D196" i="14" a="1"/>
  <c r="D196" i="14"/>
  <c r="E196" i="14" a="1"/>
  <c r="E196" i="14"/>
  <c r="F196" i="14" a="1"/>
  <c r="F196" i="14"/>
  <c r="G196" i="14" a="1"/>
  <c r="G196" i="14"/>
  <c r="H196" i="14" a="1"/>
  <c r="H196" i="14"/>
  <c r="I196" i="14" a="1"/>
  <c r="I196" i="14"/>
  <c r="J196" i="14" a="1"/>
  <c r="J196" i="14"/>
  <c r="B197" i="14" a="1"/>
  <c r="B197" i="14"/>
  <c r="C197" i="14" a="1"/>
  <c r="C197" i="14"/>
  <c r="D197" i="14" a="1"/>
  <c r="D197" i="14"/>
  <c r="E197" i="14" a="1"/>
  <c r="E197" i="14"/>
  <c r="F197" i="14" a="1"/>
  <c r="F197" i="14"/>
  <c r="G197" i="14" a="1"/>
  <c r="G197" i="14"/>
  <c r="H197" i="14" a="1"/>
  <c r="H197" i="14"/>
  <c r="I197" i="14" a="1"/>
  <c r="I197" i="14"/>
  <c r="J197" i="14" a="1"/>
  <c r="J197" i="14"/>
  <c r="B198" i="14" a="1"/>
  <c r="B198" i="14"/>
  <c r="C198" i="14" a="1"/>
  <c r="C198" i="14"/>
  <c r="D198" i="14" a="1"/>
  <c r="D198" i="14"/>
  <c r="E198" i="14" a="1"/>
  <c r="E198" i="14"/>
  <c r="F198" i="14" a="1"/>
  <c r="F198" i="14"/>
  <c r="G198" i="14" a="1"/>
  <c r="G198" i="14"/>
  <c r="H198" i="14" a="1"/>
  <c r="H198" i="14"/>
  <c r="I198" i="14" a="1"/>
  <c r="I198" i="14"/>
  <c r="J198" i="14" a="1"/>
  <c r="J198" i="14"/>
  <c r="B199" i="14" a="1"/>
  <c r="B199" i="14"/>
  <c r="C199" i="14" a="1"/>
  <c r="C199" i="14"/>
  <c r="D199" i="14" a="1"/>
  <c r="D199" i="14"/>
  <c r="E199" i="14" a="1"/>
  <c r="E199" i="14"/>
  <c r="F199" i="14" a="1"/>
  <c r="F199" i="14"/>
  <c r="G199" i="14" a="1"/>
  <c r="G199" i="14"/>
  <c r="H199" i="14" a="1"/>
  <c r="H199" i="14"/>
  <c r="I199" i="14" a="1"/>
  <c r="I199" i="14"/>
  <c r="J199" i="14" a="1"/>
  <c r="J199" i="14"/>
  <c r="B200" i="14" a="1"/>
  <c r="B200" i="14"/>
  <c r="C200" i="14" a="1"/>
  <c r="C200" i="14"/>
  <c r="D200" i="14" a="1"/>
  <c r="D200" i="14"/>
  <c r="E200" i="14" a="1"/>
  <c r="E200" i="14"/>
  <c r="F200" i="14" a="1"/>
  <c r="F200" i="14"/>
  <c r="G200" i="14" a="1"/>
  <c r="G200" i="14"/>
  <c r="H200" i="14" a="1"/>
  <c r="H200" i="14"/>
  <c r="I200" i="14" a="1"/>
  <c r="I200" i="14"/>
  <c r="J200" i="14" a="1"/>
  <c r="J200" i="14"/>
  <c r="B201" i="14" a="1"/>
  <c r="B201" i="14"/>
  <c r="C201" i="14" a="1"/>
  <c r="C201" i="14"/>
  <c r="D201" i="14" a="1"/>
  <c r="D201" i="14"/>
  <c r="E201" i="14" a="1"/>
  <c r="E201" i="14"/>
  <c r="F201" i="14" a="1"/>
  <c r="F201" i="14"/>
  <c r="G201" i="14" a="1"/>
  <c r="G201" i="14"/>
  <c r="H201" i="14" a="1"/>
  <c r="H201" i="14"/>
  <c r="I201" i="14" a="1"/>
  <c r="I201" i="14"/>
  <c r="J201" i="14" a="1"/>
  <c r="J201" i="14"/>
  <c r="B202" i="14" a="1"/>
  <c r="B202" i="14"/>
  <c r="C202" i="14" a="1"/>
  <c r="C202" i="14"/>
  <c r="D202" i="14" a="1"/>
  <c r="D202" i="14"/>
  <c r="E202" i="14" a="1"/>
  <c r="E202" i="14"/>
  <c r="F202" i="14" a="1"/>
  <c r="F202" i="14"/>
  <c r="G202" i="14" a="1"/>
  <c r="G202" i="14"/>
  <c r="H202" i="14" a="1"/>
  <c r="H202" i="14"/>
  <c r="I202" i="14" a="1"/>
  <c r="I202" i="14"/>
  <c r="J202" i="14" a="1"/>
  <c r="J202" i="14"/>
  <c r="B203" i="14" a="1"/>
  <c r="B203" i="14"/>
  <c r="C203" i="14" a="1"/>
  <c r="C203" i="14"/>
  <c r="D203" i="14" a="1"/>
  <c r="D203" i="14"/>
  <c r="E203" i="14" a="1"/>
  <c r="E203" i="14"/>
  <c r="F203" i="14" a="1"/>
  <c r="F203" i="14"/>
  <c r="G203" i="14" a="1"/>
  <c r="G203" i="14"/>
  <c r="H203" i="14" a="1"/>
  <c r="H203" i="14"/>
  <c r="I203" i="14" a="1"/>
  <c r="I203" i="14"/>
  <c r="J203" i="14" a="1"/>
  <c r="J203" i="14"/>
  <c r="B204" i="14" a="1"/>
  <c r="B204" i="14"/>
  <c r="C204" i="14" a="1"/>
  <c r="C204" i="14"/>
  <c r="D204" i="14" a="1"/>
  <c r="D204" i="14"/>
  <c r="E204" i="14" a="1"/>
  <c r="E204" i="14"/>
  <c r="F204" i="14" a="1"/>
  <c r="F204" i="14"/>
  <c r="G204" i="14" a="1"/>
  <c r="G204" i="14"/>
  <c r="H204" i="14" a="1"/>
  <c r="H204" i="14"/>
  <c r="I204" i="14" a="1"/>
  <c r="I204" i="14"/>
  <c r="J204" i="14" a="1"/>
  <c r="J204" i="14"/>
  <c r="B205" i="14" a="1"/>
  <c r="B205" i="14"/>
  <c r="C205" i="14" a="1"/>
  <c r="C205" i="14"/>
  <c r="D205" i="14" a="1"/>
  <c r="D205" i="14"/>
  <c r="E205" i="14" a="1"/>
  <c r="E205" i="14"/>
  <c r="F205" i="14" a="1"/>
  <c r="F205" i="14"/>
  <c r="G205" i="14" a="1"/>
  <c r="G205" i="14"/>
  <c r="H205" i="14" a="1"/>
  <c r="H205" i="14"/>
  <c r="I205" i="14" a="1"/>
  <c r="I205" i="14"/>
  <c r="J205" i="14" a="1"/>
  <c r="J205" i="14"/>
  <c r="B206" i="14" a="1"/>
  <c r="B206" i="14"/>
  <c r="C206" i="14" a="1"/>
  <c r="C206" i="14"/>
  <c r="D206" i="14" a="1"/>
  <c r="D206" i="14"/>
  <c r="E206" i="14" a="1"/>
  <c r="E206" i="14"/>
  <c r="F206" i="14" a="1"/>
  <c r="F206" i="14"/>
  <c r="G206" i="14" a="1"/>
  <c r="G206" i="14"/>
  <c r="H206" i="14" a="1"/>
  <c r="H206" i="14"/>
  <c r="I206" i="14" a="1"/>
  <c r="I206" i="14"/>
  <c r="J206" i="14" a="1"/>
  <c r="J206" i="14"/>
  <c r="B207" i="14" a="1"/>
  <c r="B207" i="14"/>
  <c r="C207" i="14" a="1"/>
  <c r="C207" i="14"/>
  <c r="D207" i="14" a="1"/>
  <c r="D207" i="14"/>
  <c r="E207" i="14" a="1"/>
  <c r="E207" i="14"/>
  <c r="F207" i="14" a="1"/>
  <c r="F207" i="14"/>
  <c r="G207" i="14" a="1"/>
  <c r="G207" i="14"/>
  <c r="H207" i="14" a="1"/>
  <c r="H207" i="14"/>
  <c r="I207" i="14" a="1"/>
  <c r="I207" i="14"/>
  <c r="J207" i="14" a="1"/>
  <c r="J207" i="14"/>
  <c r="B208" i="14" a="1"/>
  <c r="B208" i="14"/>
  <c r="C208" i="14" a="1"/>
  <c r="C208" i="14"/>
  <c r="D208" i="14" a="1"/>
  <c r="D208" i="14"/>
  <c r="E208" i="14" a="1"/>
  <c r="E208" i="14"/>
  <c r="F208" i="14" a="1"/>
  <c r="F208" i="14"/>
  <c r="G208" i="14" a="1"/>
  <c r="G208" i="14"/>
  <c r="H208" i="14" a="1"/>
  <c r="H208" i="14"/>
  <c r="I208" i="14" a="1"/>
  <c r="I208" i="14"/>
  <c r="J208" i="14" a="1"/>
  <c r="J208" i="14"/>
  <c r="B209" i="14" a="1"/>
  <c r="B209" i="14"/>
  <c r="C209" i="14" a="1"/>
  <c r="C209" i="14"/>
  <c r="D209" i="14" a="1"/>
  <c r="D209" i="14"/>
  <c r="E209" i="14" a="1"/>
  <c r="E209" i="14"/>
  <c r="F209" i="14" a="1"/>
  <c r="F209" i="14"/>
  <c r="G209" i="14" a="1"/>
  <c r="G209" i="14"/>
  <c r="H209" i="14" a="1"/>
  <c r="H209" i="14"/>
  <c r="I209" i="14" a="1"/>
  <c r="I209" i="14"/>
  <c r="J209" i="14" a="1"/>
  <c r="J209" i="14"/>
  <c r="B210" i="14" a="1"/>
  <c r="B210" i="14"/>
  <c r="C210" i="14" a="1"/>
  <c r="C210" i="14"/>
  <c r="D210" i="14" a="1"/>
  <c r="D210" i="14"/>
  <c r="E210" i="14" a="1"/>
  <c r="E210" i="14"/>
  <c r="F210" i="14" a="1"/>
  <c r="F210" i="14"/>
  <c r="G210" i="14" a="1"/>
  <c r="G210" i="14"/>
  <c r="H210" i="14" a="1"/>
  <c r="H210" i="14"/>
  <c r="I210" i="14" a="1"/>
  <c r="I210" i="14"/>
  <c r="J210" i="14" a="1"/>
  <c r="J210" i="14"/>
  <c r="B211" i="14" a="1"/>
  <c r="B211" i="14"/>
  <c r="C211" i="14" a="1"/>
  <c r="C211" i="14"/>
  <c r="D211" i="14" a="1"/>
  <c r="D211" i="14"/>
  <c r="E211" i="14" a="1"/>
  <c r="E211" i="14"/>
  <c r="F211" i="14" a="1"/>
  <c r="F211" i="14"/>
  <c r="G211" i="14" a="1"/>
  <c r="G211" i="14"/>
  <c r="H211" i="14" a="1"/>
  <c r="H211" i="14"/>
  <c r="I211" i="14" a="1"/>
  <c r="I211" i="14"/>
  <c r="J211" i="14" a="1"/>
  <c r="J211" i="14"/>
  <c r="B212" i="14" a="1"/>
  <c r="B212" i="14"/>
  <c r="C212" i="14" a="1"/>
  <c r="C212" i="14"/>
  <c r="D212" i="14" a="1"/>
  <c r="D212" i="14"/>
  <c r="E212" i="14" a="1"/>
  <c r="E212" i="14"/>
  <c r="F212" i="14" a="1"/>
  <c r="F212" i="14"/>
  <c r="G212" i="14" a="1"/>
  <c r="G212" i="14"/>
  <c r="H212" i="14" a="1"/>
  <c r="H212" i="14"/>
  <c r="I212" i="14" a="1"/>
  <c r="I212" i="14"/>
  <c r="J212" i="14" a="1"/>
  <c r="J212" i="14"/>
  <c r="B213" i="14" a="1"/>
  <c r="B213" i="14"/>
  <c r="C213" i="14" a="1"/>
  <c r="C213" i="14"/>
  <c r="D213" i="14" a="1"/>
  <c r="D213" i="14"/>
  <c r="E213" i="14" a="1"/>
  <c r="E213" i="14"/>
  <c r="F213" i="14" a="1"/>
  <c r="F213" i="14"/>
  <c r="G213" i="14" a="1"/>
  <c r="G213" i="14"/>
  <c r="H213" i="14" a="1"/>
  <c r="H213" i="14"/>
  <c r="I213" i="14" a="1"/>
  <c r="I213" i="14"/>
  <c r="J213" i="14" a="1"/>
  <c r="J213" i="14"/>
  <c r="B214" i="14" a="1"/>
  <c r="B214" i="14"/>
  <c r="C214" i="14" a="1"/>
  <c r="C214" i="14"/>
  <c r="D214" i="14" a="1"/>
  <c r="D214" i="14"/>
  <c r="E214" i="14" a="1"/>
  <c r="E214" i="14"/>
  <c r="F214" i="14" a="1"/>
  <c r="F214" i="14"/>
  <c r="G214" i="14" a="1"/>
  <c r="G214" i="14"/>
  <c r="H214" i="14" a="1"/>
  <c r="H214" i="14"/>
  <c r="I214" i="14" a="1"/>
  <c r="I214" i="14"/>
  <c r="J214" i="14" a="1"/>
  <c r="J214" i="14"/>
  <c r="B215" i="14" a="1"/>
  <c r="B215" i="14"/>
  <c r="C215" i="14" a="1"/>
  <c r="C215" i="14"/>
  <c r="D215" i="14" a="1"/>
  <c r="D215" i="14"/>
  <c r="E215" i="14" a="1"/>
  <c r="E215" i="14"/>
  <c r="F215" i="14" a="1"/>
  <c r="F215" i="14"/>
  <c r="G215" i="14" a="1"/>
  <c r="G215" i="14"/>
  <c r="H215" i="14" a="1"/>
  <c r="H215" i="14"/>
  <c r="I215" i="14" a="1"/>
  <c r="I215" i="14"/>
  <c r="J215" i="14" a="1"/>
  <c r="J215" i="14"/>
  <c r="B216" i="14" a="1"/>
  <c r="B216" i="14"/>
  <c r="C216" i="14" a="1"/>
  <c r="C216" i="14"/>
  <c r="D216" i="14" a="1"/>
  <c r="D216" i="14"/>
  <c r="E216" i="14" a="1"/>
  <c r="E216" i="14"/>
  <c r="F216" i="14" a="1"/>
  <c r="F216" i="14"/>
  <c r="G216" i="14" a="1"/>
  <c r="G216" i="14"/>
  <c r="H216" i="14" a="1"/>
  <c r="H216" i="14"/>
  <c r="I216" i="14" a="1"/>
  <c r="I216" i="14"/>
  <c r="J216" i="14" a="1"/>
  <c r="J216" i="14"/>
  <c r="B217" i="14" a="1"/>
  <c r="B217" i="14"/>
  <c r="C217" i="14" a="1"/>
  <c r="C217" i="14"/>
  <c r="D217" i="14" a="1"/>
  <c r="D217" i="14"/>
  <c r="E217" i="14" a="1"/>
  <c r="E217" i="14"/>
  <c r="F217" i="14" a="1"/>
  <c r="F217" i="14"/>
  <c r="G217" i="14" a="1"/>
  <c r="G217" i="14"/>
  <c r="H217" i="14" a="1"/>
  <c r="H217" i="14"/>
  <c r="I217" i="14" a="1"/>
  <c r="I217" i="14"/>
  <c r="J217" i="14" a="1"/>
  <c r="J217" i="14"/>
  <c r="B218" i="14" a="1"/>
  <c r="B218" i="14"/>
  <c r="C218" i="14" a="1"/>
  <c r="C218" i="14"/>
  <c r="D218" i="14" a="1"/>
  <c r="D218" i="14"/>
  <c r="E218" i="14" a="1"/>
  <c r="E218" i="14"/>
  <c r="F218" i="14" a="1"/>
  <c r="F218" i="14"/>
  <c r="G218" i="14" a="1"/>
  <c r="G218" i="14"/>
  <c r="H218" i="14" a="1"/>
  <c r="H218" i="14"/>
  <c r="I218" i="14" a="1"/>
  <c r="I218" i="14"/>
  <c r="J218" i="14" a="1"/>
  <c r="J218" i="14"/>
  <c r="B219" i="14" a="1"/>
  <c r="B219" i="14"/>
  <c r="C219" i="14" a="1"/>
  <c r="C219" i="14"/>
  <c r="D219" i="14" a="1"/>
  <c r="D219" i="14"/>
  <c r="E219" i="14" a="1"/>
  <c r="E219" i="14"/>
  <c r="F219" i="14" a="1"/>
  <c r="F219" i="14"/>
  <c r="G219" i="14" a="1"/>
  <c r="G219" i="14"/>
  <c r="H219" i="14" a="1"/>
  <c r="H219" i="14"/>
  <c r="I219" i="14" a="1"/>
  <c r="I219" i="14"/>
  <c r="J219" i="14" a="1"/>
  <c r="J219" i="14"/>
  <c r="B220" i="14" a="1"/>
  <c r="B220" i="14"/>
  <c r="C220" i="14" a="1"/>
  <c r="C220" i="14"/>
  <c r="D220" i="14" a="1"/>
  <c r="D220" i="14"/>
  <c r="E220" i="14" a="1"/>
  <c r="E220" i="14"/>
  <c r="F220" i="14" a="1"/>
  <c r="F220" i="14"/>
  <c r="G220" i="14" a="1"/>
  <c r="G220" i="14"/>
  <c r="H220" i="14" a="1"/>
  <c r="H220" i="14"/>
  <c r="I220" i="14" a="1"/>
  <c r="I220" i="14"/>
  <c r="J220" i="14" a="1"/>
  <c r="J220" i="14"/>
  <c r="B221" i="14" a="1"/>
  <c r="B221" i="14"/>
  <c r="C221" i="14" a="1"/>
  <c r="C221" i="14"/>
  <c r="D221" i="14" a="1"/>
  <c r="D221" i="14"/>
  <c r="E221" i="14" a="1"/>
  <c r="E221" i="14"/>
  <c r="F221" i="14" a="1"/>
  <c r="F221" i="14"/>
  <c r="G221" i="14" a="1"/>
  <c r="G221" i="14"/>
  <c r="H221" i="14" a="1"/>
  <c r="H221" i="14"/>
  <c r="I221" i="14" a="1"/>
  <c r="I221" i="14"/>
  <c r="J221" i="14" a="1"/>
  <c r="J221" i="14"/>
  <c r="B222" i="14" a="1"/>
  <c r="B222" i="14"/>
  <c r="C222" i="14" a="1"/>
  <c r="C222" i="14"/>
  <c r="D222" i="14" a="1"/>
  <c r="D222" i="14"/>
  <c r="E222" i="14" a="1"/>
  <c r="E222" i="14"/>
  <c r="F222" i="14" a="1"/>
  <c r="F222" i="14"/>
  <c r="G222" i="14" a="1"/>
  <c r="G222" i="14"/>
  <c r="H222" i="14" a="1"/>
  <c r="H222" i="14"/>
  <c r="I222" i="14" a="1"/>
  <c r="I222" i="14"/>
  <c r="J222" i="14" a="1"/>
  <c r="J222" i="14"/>
  <c r="B223" i="14" a="1"/>
  <c r="B223" i="14"/>
  <c r="C223" i="14" a="1"/>
  <c r="C223" i="14"/>
  <c r="D223" i="14" a="1"/>
  <c r="D223" i="14"/>
  <c r="E223" i="14" a="1"/>
  <c r="E223" i="14"/>
  <c r="F223" i="14" a="1"/>
  <c r="F223" i="14"/>
  <c r="G223" i="14" a="1"/>
  <c r="G223" i="14"/>
  <c r="H223" i="14" a="1"/>
  <c r="H223" i="14"/>
  <c r="I223" i="14" a="1"/>
  <c r="I223" i="14"/>
  <c r="J223" i="14" a="1"/>
  <c r="J223" i="14"/>
  <c r="B224" i="14" a="1"/>
  <c r="B224" i="14"/>
  <c r="C224" i="14" a="1"/>
  <c r="C224" i="14"/>
  <c r="D224" i="14" a="1"/>
  <c r="D224" i="14"/>
  <c r="E224" i="14" a="1"/>
  <c r="E224" i="14"/>
  <c r="F224" i="14" a="1"/>
  <c r="F224" i="14"/>
  <c r="G224" i="14" a="1"/>
  <c r="G224" i="14"/>
  <c r="H224" i="14" a="1"/>
  <c r="H224" i="14"/>
  <c r="I224" i="14" a="1"/>
  <c r="I224" i="14"/>
  <c r="J224" i="14" a="1"/>
  <c r="J224" i="14"/>
  <c r="B225" i="14" a="1"/>
  <c r="B225" i="14"/>
  <c r="C225" i="14" a="1"/>
  <c r="C225" i="14"/>
  <c r="D225" i="14" a="1"/>
  <c r="D225" i="14"/>
  <c r="E225" i="14" a="1"/>
  <c r="E225" i="14"/>
  <c r="F225" i="14" a="1"/>
  <c r="F225" i="14"/>
  <c r="G225" i="14" a="1"/>
  <c r="G225" i="14"/>
  <c r="H225" i="14" a="1"/>
  <c r="H225" i="14"/>
  <c r="I225" i="14" a="1"/>
  <c r="I225" i="14"/>
  <c r="J225" i="14" a="1"/>
  <c r="J225" i="14"/>
  <c r="B226" i="14" a="1"/>
  <c r="B226" i="14"/>
  <c r="C226" i="14" a="1"/>
  <c r="C226" i="14"/>
  <c r="D226" i="14" a="1"/>
  <c r="D226" i="14"/>
  <c r="E226" i="14" a="1"/>
  <c r="E226" i="14"/>
  <c r="F226" i="14" a="1"/>
  <c r="F226" i="14"/>
  <c r="G226" i="14" a="1"/>
  <c r="G226" i="14"/>
  <c r="H226" i="14" a="1"/>
  <c r="H226" i="14"/>
  <c r="I226" i="14" a="1"/>
  <c r="I226" i="14"/>
  <c r="J226" i="14" a="1"/>
  <c r="J226" i="14"/>
  <c r="B227" i="14" a="1"/>
  <c r="B227" i="14"/>
  <c r="C227" i="14" a="1"/>
  <c r="C227" i="14"/>
  <c r="D227" i="14" a="1"/>
  <c r="D227" i="14"/>
  <c r="E227" i="14" a="1"/>
  <c r="E227" i="14"/>
  <c r="F227" i="14" a="1"/>
  <c r="F227" i="14"/>
  <c r="G227" i="14" a="1"/>
  <c r="G227" i="14"/>
  <c r="H227" i="14" a="1"/>
  <c r="H227" i="14"/>
  <c r="I227" i="14" a="1"/>
  <c r="I227" i="14"/>
  <c r="J227" i="14" a="1"/>
  <c r="J227" i="14"/>
  <c r="B228" i="14" a="1"/>
  <c r="B228" i="14"/>
  <c r="C228" i="14" a="1"/>
  <c r="C228" i="14"/>
  <c r="D228" i="14" a="1"/>
  <c r="D228" i="14"/>
  <c r="E228" i="14" a="1"/>
  <c r="E228" i="14"/>
  <c r="F228" i="14" a="1"/>
  <c r="F228" i="14"/>
  <c r="G228" i="14" a="1"/>
  <c r="G228" i="14"/>
  <c r="H228" i="14" a="1"/>
  <c r="H228" i="14"/>
  <c r="I228" i="14" a="1"/>
  <c r="I228" i="14"/>
  <c r="J228" i="14" a="1"/>
  <c r="J228" i="14"/>
  <c r="B229" i="14" a="1"/>
  <c r="B229" i="14"/>
  <c r="C229" i="14" a="1"/>
  <c r="C229" i="14"/>
  <c r="D229" i="14" a="1"/>
  <c r="D229" i="14"/>
  <c r="E229" i="14" a="1"/>
  <c r="E229" i="14"/>
  <c r="F229" i="14" a="1"/>
  <c r="F229" i="14"/>
  <c r="G229" i="14" a="1"/>
  <c r="G229" i="14"/>
  <c r="H229" i="14" a="1"/>
  <c r="H229" i="14"/>
  <c r="I229" i="14" a="1"/>
  <c r="I229" i="14"/>
  <c r="J229" i="14" a="1"/>
  <c r="J229" i="14"/>
  <c r="B230" i="14" a="1"/>
  <c r="B230" i="14"/>
  <c r="C230" i="14" a="1"/>
  <c r="C230" i="14"/>
  <c r="D230" i="14" a="1"/>
  <c r="D230" i="14"/>
  <c r="E230" i="14" a="1"/>
  <c r="E230" i="14"/>
  <c r="F230" i="14" a="1"/>
  <c r="F230" i="14"/>
  <c r="G230" i="14" a="1"/>
  <c r="G230" i="14"/>
  <c r="H230" i="14" a="1"/>
  <c r="H230" i="14"/>
  <c r="I230" i="14" a="1"/>
  <c r="I230" i="14"/>
  <c r="J230" i="14" a="1"/>
  <c r="J230" i="14"/>
  <c r="B231" i="14" a="1"/>
  <c r="B231" i="14"/>
  <c r="C231" i="14" a="1"/>
  <c r="C231" i="14"/>
  <c r="D231" i="14" a="1"/>
  <c r="D231" i="14"/>
  <c r="E231" i="14" a="1"/>
  <c r="E231" i="14"/>
  <c r="F231" i="14" a="1"/>
  <c r="F231" i="14"/>
  <c r="G231" i="14" a="1"/>
  <c r="G231" i="14"/>
  <c r="H231" i="14" a="1"/>
  <c r="H231" i="14"/>
  <c r="I231" i="14" a="1"/>
  <c r="I231" i="14"/>
  <c r="J231" i="14" a="1"/>
  <c r="J231" i="14"/>
  <c r="B232" i="14" a="1"/>
  <c r="B232" i="14"/>
  <c r="C232" i="14" a="1"/>
  <c r="C232" i="14"/>
  <c r="D232" i="14" a="1"/>
  <c r="D232" i="14"/>
  <c r="E232" i="14" a="1"/>
  <c r="E232" i="14"/>
  <c r="F232" i="14" a="1"/>
  <c r="F232" i="14"/>
  <c r="G232" i="14" a="1"/>
  <c r="G232" i="14"/>
  <c r="H232" i="14" a="1"/>
  <c r="H232" i="14"/>
  <c r="I232" i="14" a="1"/>
  <c r="I232" i="14"/>
  <c r="J232" i="14" a="1"/>
  <c r="J232" i="14"/>
  <c r="B233" i="14" a="1"/>
  <c r="B233" i="14"/>
  <c r="C233" i="14" a="1"/>
  <c r="C233" i="14"/>
  <c r="D233" i="14" a="1"/>
  <c r="D233" i="14"/>
  <c r="E233" i="14" a="1"/>
  <c r="E233" i="14"/>
  <c r="F233" i="14" a="1"/>
  <c r="F233" i="14"/>
  <c r="G233" i="14" a="1"/>
  <c r="G233" i="14"/>
  <c r="H233" i="14" a="1"/>
  <c r="H233" i="14"/>
  <c r="I233" i="14" a="1"/>
  <c r="I233" i="14"/>
  <c r="J233" i="14" a="1"/>
  <c r="J233" i="14"/>
  <c r="B234" i="14" a="1"/>
  <c r="B234" i="14"/>
  <c r="C234" i="14" a="1"/>
  <c r="C234" i="14"/>
  <c r="D234" i="14" a="1"/>
  <c r="D234" i="14"/>
  <c r="E234" i="14" a="1"/>
  <c r="E234" i="14"/>
  <c r="F234" i="14" a="1"/>
  <c r="F234" i="14"/>
  <c r="G234" i="14" a="1"/>
  <c r="G234" i="14"/>
  <c r="H234" i="14" a="1"/>
  <c r="H234" i="14"/>
  <c r="I234" i="14" a="1"/>
  <c r="I234" i="14"/>
  <c r="J234" i="14" a="1"/>
  <c r="J234" i="14"/>
  <c r="B235" i="14" a="1"/>
  <c r="B235" i="14"/>
  <c r="C235" i="14" a="1"/>
  <c r="C235" i="14"/>
  <c r="D235" i="14" a="1"/>
  <c r="D235" i="14"/>
  <c r="E235" i="14" a="1"/>
  <c r="E235" i="14"/>
  <c r="F235" i="14" a="1"/>
  <c r="F235" i="14"/>
  <c r="G235" i="14" a="1"/>
  <c r="G235" i="14"/>
  <c r="H235" i="14" a="1"/>
  <c r="H235" i="14"/>
  <c r="I235" i="14" a="1"/>
  <c r="I235" i="14"/>
  <c r="J235" i="14" a="1"/>
  <c r="J235" i="14"/>
  <c r="B236" i="14" a="1"/>
  <c r="B236" i="14"/>
  <c r="C236" i="14" a="1"/>
  <c r="C236" i="14"/>
  <c r="D236" i="14" a="1"/>
  <c r="D236" i="14"/>
  <c r="E236" i="14" a="1"/>
  <c r="E236" i="14"/>
  <c r="F236" i="14" a="1"/>
  <c r="F236" i="14"/>
  <c r="G236" i="14" a="1"/>
  <c r="G236" i="14"/>
  <c r="H236" i="14" a="1"/>
  <c r="H236" i="14"/>
  <c r="I236" i="14" a="1"/>
  <c r="I236" i="14"/>
  <c r="J236" i="14" a="1"/>
  <c r="J236" i="14"/>
  <c r="B237" i="14" a="1"/>
  <c r="B237" i="14"/>
  <c r="C237" i="14" a="1"/>
  <c r="C237" i="14"/>
  <c r="D237" i="14" a="1"/>
  <c r="D237" i="14"/>
  <c r="E237" i="14" a="1"/>
  <c r="E237" i="14"/>
  <c r="F237" i="14" a="1"/>
  <c r="F237" i="14"/>
  <c r="G237" i="14" a="1"/>
  <c r="G237" i="14"/>
  <c r="H237" i="14" a="1"/>
  <c r="H237" i="14"/>
  <c r="I237" i="14" a="1"/>
  <c r="I237" i="14"/>
  <c r="J237" i="14" a="1"/>
  <c r="J237" i="14"/>
  <c r="B238" i="14" a="1"/>
  <c r="B238" i="14"/>
  <c r="C238" i="14" a="1"/>
  <c r="C238" i="14"/>
  <c r="D238" i="14" a="1"/>
  <c r="D238" i="14"/>
  <c r="E238" i="14" a="1"/>
  <c r="E238" i="14"/>
  <c r="F238" i="14" a="1"/>
  <c r="F238" i="14"/>
  <c r="G238" i="14" a="1"/>
  <c r="G238" i="14"/>
  <c r="H238" i="14" a="1"/>
  <c r="H238" i="14"/>
  <c r="I238" i="14" a="1"/>
  <c r="I238" i="14"/>
  <c r="J238" i="14" a="1"/>
  <c r="J238" i="14"/>
  <c r="B239" i="14" a="1"/>
  <c r="B239" i="14"/>
  <c r="C239" i="14" a="1"/>
  <c r="C239" i="14"/>
  <c r="D239" i="14" a="1"/>
  <c r="D239" i="14"/>
  <c r="E239" i="14" a="1"/>
  <c r="E239" i="14"/>
  <c r="F239" i="14" a="1"/>
  <c r="F239" i="14"/>
  <c r="G239" i="14" a="1"/>
  <c r="G239" i="14"/>
  <c r="H239" i="14" a="1"/>
  <c r="H239" i="14"/>
  <c r="I239" i="14" a="1"/>
  <c r="I239" i="14"/>
  <c r="J239" i="14" a="1"/>
  <c r="J239" i="14"/>
  <c r="B240" i="14" a="1"/>
  <c r="B240" i="14"/>
  <c r="C240" i="14" a="1"/>
  <c r="C240" i="14"/>
  <c r="D240" i="14" a="1"/>
  <c r="D240" i="14"/>
  <c r="E240" i="14" a="1"/>
  <c r="E240" i="14"/>
  <c r="F240" i="14" a="1"/>
  <c r="F240" i="14"/>
  <c r="G240" i="14" a="1"/>
  <c r="G240" i="14"/>
  <c r="H240" i="14" a="1"/>
  <c r="H240" i="14"/>
  <c r="I240" i="14" a="1"/>
  <c r="I240" i="14"/>
  <c r="J240" i="14" a="1"/>
  <c r="J240" i="14"/>
  <c r="B241" i="14" a="1"/>
  <c r="B241" i="14"/>
  <c r="C241" i="14" a="1"/>
  <c r="C241" i="14"/>
  <c r="D241" i="14" a="1"/>
  <c r="D241" i="14"/>
  <c r="E241" i="14" a="1"/>
  <c r="E241" i="14"/>
  <c r="F241" i="14" a="1"/>
  <c r="F241" i="14"/>
  <c r="G241" i="14" a="1"/>
  <c r="G241" i="14"/>
  <c r="H241" i="14" a="1"/>
  <c r="H241" i="14"/>
  <c r="I241" i="14" a="1"/>
  <c r="I241" i="14"/>
  <c r="J241" i="14" a="1"/>
  <c r="J241" i="14"/>
  <c r="B242" i="14" a="1"/>
  <c r="B242" i="14"/>
  <c r="C242" i="14" a="1"/>
  <c r="C242" i="14"/>
  <c r="D242" i="14" a="1"/>
  <c r="D242" i="14"/>
  <c r="E242" i="14" a="1"/>
  <c r="E242" i="14"/>
  <c r="F242" i="14" a="1"/>
  <c r="F242" i="14"/>
  <c r="G242" i="14" a="1"/>
  <c r="G242" i="14"/>
  <c r="H242" i="14" a="1"/>
  <c r="H242" i="14"/>
  <c r="I242" i="14" a="1"/>
  <c r="I242" i="14"/>
  <c r="J242" i="14" a="1"/>
  <c r="J242" i="14"/>
  <c r="B243" i="14" a="1"/>
  <c r="B243" i="14"/>
  <c r="C243" i="14" a="1"/>
  <c r="C243" i="14"/>
  <c r="D243" i="14" a="1"/>
  <c r="D243" i="14"/>
  <c r="E243" i="14" a="1"/>
  <c r="E243" i="14"/>
  <c r="F243" i="14" a="1"/>
  <c r="F243" i="14"/>
  <c r="G243" i="14" a="1"/>
  <c r="G243" i="14"/>
  <c r="H243" i="14" a="1"/>
  <c r="H243" i="14"/>
  <c r="I243" i="14" a="1"/>
  <c r="I243" i="14"/>
  <c r="J243" i="14" a="1"/>
  <c r="J243" i="14"/>
  <c r="B244" i="14" a="1"/>
  <c r="B244" i="14"/>
  <c r="C244" i="14" a="1"/>
  <c r="C244" i="14"/>
  <c r="D244" i="14" a="1"/>
  <c r="D244" i="14"/>
  <c r="E244" i="14" a="1"/>
  <c r="E244" i="14"/>
  <c r="F244" i="14" a="1"/>
  <c r="F244" i="14"/>
  <c r="G244" i="14" a="1"/>
  <c r="G244" i="14"/>
  <c r="H244" i="14" a="1"/>
  <c r="H244" i="14"/>
  <c r="I244" i="14" a="1"/>
  <c r="I244" i="14"/>
  <c r="J244" i="14" a="1"/>
  <c r="J244" i="14"/>
  <c r="B245" i="14" a="1"/>
  <c r="B245" i="14"/>
  <c r="C245" i="14" a="1"/>
  <c r="C245" i="14"/>
  <c r="D245" i="14" a="1"/>
  <c r="D245" i="14"/>
  <c r="E245" i="14" a="1"/>
  <c r="E245" i="14"/>
  <c r="F245" i="14" a="1"/>
  <c r="F245" i="14"/>
  <c r="G245" i="14" a="1"/>
  <c r="G245" i="14"/>
  <c r="H245" i="14" a="1"/>
  <c r="H245" i="14"/>
  <c r="I245" i="14" a="1"/>
  <c r="I245" i="14"/>
  <c r="J245" i="14" a="1"/>
  <c r="J245" i="14"/>
  <c r="B246" i="14" a="1"/>
  <c r="B246" i="14"/>
  <c r="C246" i="14" a="1"/>
  <c r="C246" i="14"/>
  <c r="D246" i="14" a="1"/>
  <c r="D246" i="14"/>
  <c r="E246" i="14" a="1"/>
  <c r="E246" i="14"/>
  <c r="F246" i="14" a="1"/>
  <c r="F246" i="14"/>
  <c r="G246" i="14" a="1"/>
  <c r="G246" i="14"/>
  <c r="H246" i="14" a="1"/>
  <c r="H246" i="14"/>
  <c r="I246" i="14" a="1"/>
  <c r="I246" i="14"/>
  <c r="J246" i="14" a="1"/>
  <c r="J246" i="14"/>
  <c r="B247" i="14" a="1"/>
  <c r="B247" i="14"/>
  <c r="C247" i="14" a="1"/>
  <c r="C247" i="14"/>
  <c r="D247" i="14" a="1"/>
  <c r="D247" i="14"/>
  <c r="E247" i="14" a="1"/>
  <c r="E247" i="14"/>
  <c r="F247" i="14" a="1"/>
  <c r="F247" i="14"/>
  <c r="G247" i="14" a="1"/>
  <c r="G247" i="14"/>
  <c r="H247" i="14" a="1"/>
  <c r="H247" i="14"/>
  <c r="I247" i="14" a="1"/>
  <c r="I247" i="14"/>
  <c r="J247" i="14" a="1"/>
  <c r="J247" i="14"/>
  <c r="B248" i="14" a="1"/>
  <c r="B248" i="14"/>
  <c r="C248" i="14" a="1"/>
  <c r="C248" i="14"/>
  <c r="D248" i="14" a="1"/>
  <c r="D248" i="14"/>
  <c r="E248" i="14" a="1"/>
  <c r="E248" i="14"/>
  <c r="F248" i="14" a="1"/>
  <c r="F248" i="14"/>
  <c r="G248" i="14" a="1"/>
  <c r="G248" i="14"/>
  <c r="H248" i="14" a="1"/>
  <c r="H248" i="14"/>
  <c r="I248" i="14" a="1"/>
  <c r="I248" i="14"/>
  <c r="J248" i="14" a="1"/>
  <c r="J248" i="14"/>
  <c r="B249" i="14" a="1"/>
  <c r="B249" i="14"/>
  <c r="C249" i="14" a="1"/>
  <c r="C249" i="14"/>
  <c r="D249" i="14" a="1"/>
  <c r="D249" i="14"/>
  <c r="E249" i="14" a="1"/>
  <c r="E249" i="14"/>
  <c r="F249" i="14" a="1"/>
  <c r="F249" i="14"/>
  <c r="G249" i="14" a="1"/>
  <c r="G249" i="14"/>
  <c r="H249" i="14" a="1"/>
  <c r="H249" i="14"/>
  <c r="I249" i="14" a="1"/>
  <c r="I249" i="14"/>
  <c r="J249" i="14" a="1"/>
  <c r="J249" i="14"/>
  <c r="B250" i="14" a="1"/>
  <c r="B250" i="14"/>
  <c r="C250" i="14" a="1"/>
  <c r="C250" i="14"/>
  <c r="D250" i="14" a="1"/>
  <c r="D250" i="14"/>
  <c r="E250" i="14" a="1"/>
  <c r="E250" i="14"/>
  <c r="F250" i="14" a="1"/>
  <c r="F250" i="14"/>
  <c r="G250" i="14" a="1"/>
  <c r="G250" i="14"/>
  <c r="H250" i="14" a="1"/>
  <c r="H250" i="14"/>
  <c r="I250" i="14" a="1"/>
  <c r="I250" i="14"/>
  <c r="J250" i="14" a="1"/>
  <c r="J250" i="14"/>
  <c r="B251" i="14" a="1"/>
  <c r="B251" i="14"/>
  <c r="C251" i="14" a="1"/>
  <c r="C251" i="14"/>
  <c r="D251" i="14" a="1"/>
  <c r="D251" i="14"/>
  <c r="E251" i="14" a="1"/>
  <c r="E251" i="14"/>
  <c r="F251" i="14" a="1"/>
  <c r="F251" i="14"/>
  <c r="G251" i="14" a="1"/>
  <c r="G251" i="14"/>
  <c r="H251" i="14" a="1"/>
  <c r="H251" i="14"/>
  <c r="I251" i="14" a="1"/>
  <c r="I251" i="14"/>
  <c r="J251" i="14" a="1"/>
  <c r="J251" i="14"/>
  <c r="B252" i="14" a="1"/>
  <c r="B252" i="14"/>
  <c r="C252" i="14" a="1"/>
  <c r="C252" i="14"/>
  <c r="D252" i="14" a="1"/>
  <c r="D252" i="14"/>
  <c r="E252" i="14" a="1"/>
  <c r="E252" i="14"/>
  <c r="F252" i="14" a="1"/>
  <c r="F252" i="14"/>
  <c r="G252" i="14" a="1"/>
  <c r="G252" i="14"/>
  <c r="H252" i="14" a="1"/>
  <c r="H252" i="14"/>
  <c r="I252" i="14" a="1"/>
  <c r="I252" i="14"/>
  <c r="J252" i="14" a="1"/>
  <c r="J252" i="14"/>
  <c r="B253" i="14" a="1"/>
  <c r="B253" i="14"/>
  <c r="C253" i="14" a="1"/>
  <c r="C253" i="14"/>
  <c r="D253" i="14" a="1"/>
  <c r="D253" i="14"/>
  <c r="E253" i="14" a="1"/>
  <c r="E253" i="14"/>
  <c r="F253" i="14" a="1"/>
  <c r="F253" i="14"/>
  <c r="G253" i="14" a="1"/>
  <c r="G253" i="14"/>
  <c r="H253" i="14" a="1"/>
  <c r="H253" i="14"/>
  <c r="I253" i="14" a="1"/>
  <c r="I253" i="14"/>
  <c r="J253" i="14" a="1"/>
  <c r="J253" i="14"/>
  <c r="B254" i="14" a="1"/>
  <c r="B254" i="14"/>
  <c r="C254" i="14" a="1"/>
  <c r="C254" i="14"/>
  <c r="D254" i="14" a="1"/>
  <c r="D254" i="14"/>
  <c r="E254" i="14" a="1"/>
  <c r="E254" i="14"/>
  <c r="F254" i="14" a="1"/>
  <c r="F254" i="14"/>
  <c r="G254" i="14" a="1"/>
  <c r="G254" i="14"/>
  <c r="H254" i="14" a="1"/>
  <c r="H254" i="14"/>
  <c r="I254" i="14" a="1"/>
  <c r="I254" i="14"/>
  <c r="J254" i="14" a="1"/>
  <c r="J254" i="14"/>
  <c r="B255" i="14" a="1"/>
  <c r="B255" i="14"/>
  <c r="C255" i="14" a="1"/>
  <c r="C255" i="14"/>
  <c r="D255" i="14" a="1"/>
  <c r="D255" i="14"/>
  <c r="E255" i="14" a="1"/>
  <c r="E255" i="14"/>
  <c r="F255" i="14" a="1"/>
  <c r="F255" i="14"/>
  <c r="G255" i="14" a="1"/>
  <c r="G255" i="14"/>
  <c r="H255" i="14" a="1"/>
  <c r="H255" i="14"/>
  <c r="I255" i="14" a="1"/>
  <c r="I255" i="14"/>
  <c r="J255" i="14" a="1"/>
  <c r="J255" i="14"/>
  <c r="B256" i="14" a="1"/>
  <c r="B256" i="14"/>
  <c r="C256" i="14" a="1"/>
  <c r="C256" i="14"/>
  <c r="D256" i="14" a="1"/>
  <c r="D256" i="14"/>
  <c r="E256" i="14" a="1"/>
  <c r="E256" i="14"/>
  <c r="F256" i="14" a="1"/>
  <c r="F256" i="14"/>
  <c r="G256" i="14" a="1"/>
  <c r="G256" i="14"/>
  <c r="H256" i="14" a="1"/>
  <c r="H256" i="14"/>
  <c r="I256" i="14" a="1"/>
  <c r="I256" i="14"/>
  <c r="J256" i="14" a="1"/>
  <c r="J256" i="14"/>
  <c r="B257" i="14" a="1"/>
  <c r="B257" i="14"/>
  <c r="C257" i="14" a="1"/>
  <c r="C257" i="14"/>
  <c r="D257" i="14" a="1"/>
  <c r="D257" i="14"/>
  <c r="E257" i="14" a="1"/>
  <c r="E257" i="14"/>
  <c r="F257" i="14" a="1"/>
  <c r="F257" i="14"/>
  <c r="G257" i="14" a="1"/>
  <c r="G257" i="14"/>
  <c r="H257" i="14" a="1"/>
  <c r="H257" i="14"/>
  <c r="I257" i="14" a="1"/>
  <c r="I257" i="14"/>
  <c r="J257" i="14" a="1"/>
  <c r="J257" i="14"/>
  <c r="B258" i="14" a="1"/>
  <c r="B258" i="14"/>
  <c r="C258" i="14" a="1"/>
  <c r="C258" i="14"/>
  <c r="D258" i="14" a="1"/>
  <c r="D258" i="14"/>
  <c r="E258" i="14" a="1"/>
  <c r="E258" i="14"/>
  <c r="F258" i="14" a="1"/>
  <c r="F258" i="14"/>
  <c r="G258" i="14" a="1"/>
  <c r="G258" i="14"/>
  <c r="H258" i="14" a="1"/>
  <c r="H258" i="14"/>
  <c r="I258" i="14" a="1"/>
  <c r="I258" i="14"/>
  <c r="J258" i="14" a="1"/>
  <c r="J258" i="14"/>
  <c r="B259" i="14" a="1"/>
  <c r="B259" i="14"/>
  <c r="C259" i="14" a="1"/>
  <c r="C259" i="14"/>
  <c r="D259" i="14" a="1"/>
  <c r="D259" i="14"/>
  <c r="E259" i="14" a="1"/>
  <c r="E259" i="14"/>
  <c r="F259" i="14" a="1"/>
  <c r="F259" i="14"/>
  <c r="G259" i="14" a="1"/>
  <c r="G259" i="14"/>
  <c r="H259" i="14" a="1"/>
  <c r="H259" i="14"/>
  <c r="I259" i="14" a="1"/>
  <c r="I259" i="14"/>
  <c r="J259" i="14" a="1"/>
  <c r="J259" i="14"/>
  <c r="B260" i="14" a="1"/>
  <c r="B260" i="14"/>
  <c r="C260" i="14" a="1"/>
  <c r="C260" i="14"/>
  <c r="D260" i="14" a="1"/>
  <c r="D260" i="14"/>
  <c r="E260" i="14" a="1"/>
  <c r="E260" i="14"/>
  <c r="F260" i="14" a="1"/>
  <c r="F260" i="14"/>
  <c r="G260" i="14" a="1"/>
  <c r="G260" i="14"/>
  <c r="H260" i="14" a="1"/>
  <c r="H260" i="14"/>
  <c r="I260" i="14" a="1"/>
  <c r="I260" i="14"/>
  <c r="J260" i="14" a="1"/>
  <c r="J260" i="14"/>
  <c r="B261" i="14" a="1"/>
  <c r="B261" i="14"/>
  <c r="C261" i="14" a="1"/>
  <c r="C261" i="14"/>
  <c r="D261" i="14" a="1"/>
  <c r="D261" i="14"/>
  <c r="E261" i="14" a="1"/>
  <c r="E261" i="14"/>
  <c r="F261" i="14" a="1"/>
  <c r="F261" i="14"/>
  <c r="G261" i="14" a="1"/>
  <c r="G261" i="14"/>
  <c r="H261" i="14" a="1"/>
  <c r="H261" i="14"/>
  <c r="I261" i="14" a="1"/>
  <c r="I261" i="14"/>
  <c r="J261" i="14" a="1"/>
  <c r="J261" i="14"/>
  <c r="B262" i="14" a="1"/>
  <c r="B262" i="14"/>
  <c r="C262" i="14" a="1"/>
  <c r="C262" i="14"/>
  <c r="D262" i="14" a="1"/>
  <c r="D262" i="14"/>
  <c r="E262" i="14" a="1"/>
  <c r="E262" i="14"/>
  <c r="F262" i="14" a="1"/>
  <c r="F262" i="14"/>
  <c r="G262" i="14" a="1"/>
  <c r="G262" i="14"/>
  <c r="H262" i="14" a="1"/>
  <c r="H262" i="14"/>
  <c r="I262" i="14" a="1"/>
  <c r="I262" i="14"/>
  <c r="J262" i="14" a="1"/>
  <c r="J262" i="14"/>
  <c r="B263" i="14" a="1"/>
  <c r="B263" i="14"/>
  <c r="C263" i="14" a="1"/>
  <c r="C263" i="14"/>
  <c r="D263" i="14" a="1"/>
  <c r="D263" i="14"/>
  <c r="E263" i="14" a="1"/>
  <c r="E263" i="14"/>
  <c r="F263" i="14" a="1"/>
  <c r="F263" i="14"/>
  <c r="G263" i="14" a="1"/>
  <c r="G263" i="14"/>
  <c r="H263" i="14" a="1"/>
  <c r="H263" i="14"/>
  <c r="I263" i="14" a="1"/>
  <c r="I263" i="14"/>
  <c r="J263" i="14" a="1"/>
  <c r="J263" i="14"/>
  <c r="B264" i="14" a="1"/>
  <c r="B264" i="14"/>
  <c r="C264" i="14" a="1"/>
  <c r="C264" i="14"/>
  <c r="D264" i="14" a="1"/>
  <c r="D264" i="14"/>
  <c r="E264" i="14" a="1"/>
  <c r="E264" i="14"/>
  <c r="F264" i="14" a="1"/>
  <c r="F264" i="14"/>
  <c r="G264" i="14" a="1"/>
  <c r="G264" i="14"/>
  <c r="H264" i="14" a="1"/>
  <c r="H264" i="14"/>
  <c r="I264" i="14" a="1"/>
  <c r="I264" i="14"/>
  <c r="J264" i="14" a="1"/>
  <c r="J264" i="14"/>
  <c r="B265" i="14" a="1"/>
  <c r="B265" i="14"/>
  <c r="C265" i="14" a="1"/>
  <c r="C265" i="14"/>
  <c r="D265" i="14" a="1"/>
  <c r="D265" i="14"/>
  <c r="E265" i="14" a="1"/>
  <c r="E265" i="14"/>
  <c r="F265" i="14" a="1"/>
  <c r="F265" i="14"/>
  <c r="G265" i="14" a="1"/>
  <c r="G265" i="14"/>
  <c r="H265" i="14" a="1"/>
  <c r="H265" i="14"/>
  <c r="I265" i="14" a="1"/>
  <c r="I265" i="14"/>
  <c r="J265" i="14" a="1"/>
  <c r="J265" i="14"/>
  <c r="B266" i="14" a="1"/>
  <c r="B266" i="14"/>
  <c r="C266" i="14" a="1"/>
  <c r="C266" i="14"/>
  <c r="D266" i="14" a="1"/>
  <c r="D266" i="14"/>
  <c r="E266" i="14" a="1"/>
  <c r="E266" i="14"/>
  <c r="F266" i="14" a="1"/>
  <c r="F266" i="14"/>
  <c r="G266" i="14" a="1"/>
  <c r="G266" i="14"/>
  <c r="H266" i="14" a="1"/>
  <c r="H266" i="14"/>
  <c r="I266" i="14" a="1"/>
  <c r="I266" i="14"/>
  <c r="J266" i="14" a="1"/>
  <c r="J266" i="14"/>
  <c r="B267" i="14" a="1"/>
  <c r="B267" i="14"/>
  <c r="C267" i="14" a="1"/>
  <c r="C267" i="14"/>
  <c r="D267" i="14" a="1"/>
  <c r="D267" i="14"/>
  <c r="E267" i="14" a="1"/>
  <c r="E267" i="14"/>
  <c r="F267" i="14" a="1"/>
  <c r="F267" i="14"/>
  <c r="G267" i="14" a="1"/>
  <c r="G267" i="14"/>
  <c r="H267" i="14" a="1"/>
  <c r="H267" i="14"/>
  <c r="I267" i="14" a="1"/>
  <c r="I267" i="14"/>
  <c r="J267" i="14" a="1"/>
  <c r="J267" i="14"/>
  <c r="B268" i="14" a="1"/>
  <c r="B268" i="14"/>
  <c r="C268" i="14" a="1"/>
  <c r="C268" i="14"/>
  <c r="D268" i="14" a="1"/>
  <c r="D268" i="14"/>
  <c r="E268" i="14" a="1"/>
  <c r="E268" i="14"/>
  <c r="F268" i="14" a="1"/>
  <c r="F268" i="14"/>
  <c r="G268" i="14" a="1"/>
  <c r="G268" i="14"/>
  <c r="H268" i="14" a="1"/>
  <c r="H268" i="14"/>
  <c r="I268" i="14" a="1"/>
  <c r="I268" i="14"/>
  <c r="J268" i="14" a="1"/>
  <c r="J268" i="14"/>
  <c r="B269" i="14" a="1"/>
  <c r="B269" i="14"/>
  <c r="C269" i="14" a="1"/>
  <c r="C269" i="14"/>
  <c r="D269" i="14" a="1"/>
  <c r="D269" i="14"/>
  <c r="E269" i="14" a="1"/>
  <c r="E269" i="14"/>
  <c r="F269" i="14" a="1"/>
  <c r="F269" i="14"/>
  <c r="G269" i="14" a="1"/>
  <c r="G269" i="14"/>
  <c r="H269" i="14" a="1"/>
  <c r="H269" i="14"/>
  <c r="I269" i="14" a="1"/>
  <c r="I269" i="14"/>
  <c r="J269" i="14" a="1"/>
  <c r="J269" i="14"/>
  <c r="B270" i="14" a="1"/>
  <c r="B270" i="14"/>
  <c r="C270" i="14" a="1"/>
  <c r="C270" i="14"/>
  <c r="D270" i="14" a="1"/>
  <c r="D270" i="14"/>
  <c r="E270" i="14" a="1"/>
  <c r="E270" i="14"/>
  <c r="F270" i="14" a="1"/>
  <c r="F270" i="14"/>
  <c r="G270" i="14" a="1"/>
  <c r="G270" i="14"/>
  <c r="H270" i="14" a="1"/>
  <c r="H270" i="14"/>
  <c r="I270" i="14" a="1"/>
  <c r="I270" i="14"/>
  <c r="J270" i="14" a="1"/>
  <c r="J270" i="14"/>
  <c r="B271" i="14" a="1"/>
  <c r="B271" i="14"/>
  <c r="C271" i="14" a="1"/>
  <c r="C271" i="14"/>
  <c r="D271" i="14" a="1"/>
  <c r="D271" i="14"/>
  <c r="E271" i="14" a="1"/>
  <c r="E271" i="14"/>
  <c r="F271" i="14" a="1"/>
  <c r="F271" i="14"/>
  <c r="G271" i="14" a="1"/>
  <c r="G271" i="14"/>
  <c r="H271" i="14" a="1"/>
  <c r="H271" i="14"/>
  <c r="I271" i="14" a="1"/>
  <c r="I271" i="14"/>
  <c r="J271" i="14" a="1"/>
  <c r="J271" i="14"/>
  <c r="B272" i="14" a="1"/>
  <c r="B272" i="14"/>
  <c r="C272" i="14" a="1"/>
  <c r="C272" i="14"/>
  <c r="D272" i="14" a="1"/>
  <c r="D272" i="14"/>
  <c r="E272" i="14" a="1"/>
  <c r="E272" i="14"/>
  <c r="F272" i="14" a="1"/>
  <c r="F272" i="14"/>
  <c r="G272" i="14" a="1"/>
  <c r="G272" i="14"/>
  <c r="H272" i="14" a="1"/>
  <c r="H272" i="14"/>
  <c r="I272" i="14" a="1"/>
  <c r="I272" i="14"/>
  <c r="J272" i="14" a="1"/>
  <c r="J272" i="14"/>
  <c r="B273" i="14" a="1"/>
  <c r="B273" i="14"/>
  <c r="C273" i="14" a="1"/>
  <c r="C273" i="14"/>
  <c r="D273" i="14" a="1"/>
  <c r="D273" i="14"/>
  <c r="E273" i="14" a="1"/>
  <c r="E273" i="14"/>
  <c r="F273" i="14" a="1"/>
  <c r="F273" i="14"/>
  <c r="G273" i="14" a="1"/>
  <c r="G273" i="14"/>
  <c r="H273" i="14" a="1"/>
  <c r="H273" i="14"/>
  <c r="I273" i="14" a="1"/>
  <c r="I273" i="14"/>
  <c r="J273" i="14" a="1"/>
  <c r="J273" i="14"/>
  <c r="B274" i="14" a="1"/>
  <c r="B274" i="14"/>
  <c r="C274" i="14" a="1"/>
  <c r="C274" i="14"/>
  <c r="D274" i="14" a="1"/>
  <c r="D274" i="14"/>
  <c r="E274" i="14" a="1"/>
  <c r="E274" i="14"/>
  <c r="F274" i="14" a="1"/>
  <c r="F274" i="14"/>
  <c r="G274" i="14" a="1"/>
  <c r="G274" i="14"/>
  <c r="H274" i="14" a="1"/>
  <c r="H274" i="14"/>
  <c r="I274" i="14" a="1"/>
  <c r="I274" i="14"/>
  <c r="J274" i="14" a="1"/>
  <c r="J274" i="14"/>
  <c r="B275" i="14" a="1"/>
  <c r="B275" i="14"/>
  <c r="C275" i="14" a="1"/>
  <c r="C275" i="14"/>
  <c r="D275" i="14" a="1"/>
  <c r="D275" i="14"/>
  <c r="E275" i="14" a="1"/>
  <c r="E275" i="14"/>
  <c r="F275" i="14" a="1"/>
  <c r="F275" i="14"/>
  <c r="G275" i="14" a="1"/>
  <c r="G275" i="14"/>
  <c r="H275" i="14" a="1"/>
  <c r="H275" i="14"/>
  <c r="I275" i="14" a="1"/>
  <c r="I275" i="14"/>
  <c r="J275" i="14" a="1"/>
  <c r="J275" i="14"/>
  <c r="B276" i="14" a="1"/>
  <c r="B276" i="14"/>
  <c r="C276" i="14" a="1"/>
  <c r="C276" i="14"/>
  <c r="D276" i="14" a="1"/>
  <c r="D276" i="14"/>
  <c r="E276" i="14" a="1"/>
  <c r="E276" i="14"/>
  <c r="F276" i="14" a="1"/>
  <c r="F276" i="14"/>
  <c r="G276" i="14" a="1"/>
  <c r="G276" i="14"/>
  <c r="H276" i="14" a="1"/>
  <c r="H276" i="14"/>
  <c r="I276" i="14" a="1"/>
  <c r="I276" i="14"/>
  <c r="J276" i="14" a="1"/>
  <c r="J276" i="14"/>
  <c r="B277" i="14" a="1"/>
  <c r="B277" i="14"/>
  <c r="C277" i="14" a="1"/>
  <c r="C277" i="14"/>
  <c r="D277" i="14" a="1"/>
  <c r="D277" i="14"/>
  <c r="E277" i="14" a="1"/>
  <c r="E277" i="14"/>
  <c r="F277" i="14" a="1"/>
  <c r="F277" i="14"/>
  <c r="G277" i="14" a="1"/>
  <c r="G277" i="14"/>
  <c r="H277" i="14" a="1"/>
  <c r="H277" i="14"/>
  <c r="I277" i="14" a="1"/>
  <c r="I277" i="14"/>
  <c r="J277" i="14" a="1"/>
  <c r="J277" i="14"/>
  <c r="B278" i="14" a="1"/>
  <c r="B278" i="14"/>
  <c r="C278" i="14" a="1"/>
  <c r="C278" i="14"/>
  <c r="D278" i="14" a="1"/>
  <c r="D278" i="14"/>
  <c r="E278" i="14" a="1"/>
  <c r="E278" i="14"/>
  <c r="F278" i="14" a="1"/>
  <c r="F278" i="14"/>
  <c r="G278" i="14" a="1"/>
  <c r="G278" i="14"/>
  <c r="H278" i="14" a="1"/>
  <c r="H278" i="14"/>
  <c r="I278" i="14" a="1"/>
  <c r="I278" i="14"/>
  <c r="J278" i="14" a="1"/>
  <c r="J278" i="14"/>
  <c r="B279" i="14" a="1"/>
  <c r="B279" i="14"/>
  <c r="C279" i="14" a="1"/>
  <c r="C279" i="14"/>
  <c r="D279" i="14" a="1"/>
  <c r="D279" i="14"/>
  <c r="E279" i="14" a="1"/>
  <c r="E279" i="14"/>
  <c r="F279" i="14" a="1"/>
  <c r="F279" i="14"/>
  <c r="G279" i="14" a="1"/>
  <c r="G279" i="14"/>
  <c r="H279" i="14" a="1"/>
  <c r="H279" i="14"/>
  <c r="I279" i="14" a="1"/>
  <c r="I279" i="14"/>
  <c r="J279" i="14" a="1"/>
  <c r="J279" i="14"/>
  <c r="B280" i="14" a="1"/>
  <c r="B280" i="14"/>
  <c r="C280" i="14" a="1"/>
  <c r="C280" i="14"/>
  <c r="D280" i="14" a="1"/>
  <c r="D280" i="14"/>
  <c r="E280" i="14" a="1"/>
  <c r="E280" i="14"/>
  <c r="F280" i="14" a="1"/>
  <c r="F280" i="14"/>
  <c r="G280" i="14" a="1"/>
  <c r="G280" i="14"/>
  <c r="H280" i="14" a="1"/>
  <c r="H280" i="14"/>
  <c r="I280" i="14" a="1"/>
  <c r="I280" i="14"/>
  <c r="J280" i="14" a="1"/>
  <c r="J280" i="14"/>
  <c r="B281" i="14" a="1"/>
  <c r="B281" i="14"/>
  <c r="C281" i="14" a="1"/>
  <c r="C281" i="14"/>
  <c r="D281" i="14" a="1"/>
  <c r="D281" i="14"/>
  <c r="E281" i="14" a="1"/>
  <c r="E281" i="14"/>
  <c r="F281" i="14" a="1"/>
  <c r="F281" i="14"/>
  <c r="G281" i="14" a="1"/>
  <c r="G281" i="14"/>
  <c r="H281" i="14" a="1"/>
  <c r="H281" i="14"/>
  <c r="I281" i="14" a="1"/>
  <c r="I281" i="14"/>
  <c r="J281" i="14" a="1"/>
  <c r="J281" i="14"/>
  <c r="B282" i="14" a="1"/>
  <c r="B282" i="14"/>
  <c r="C282" i="14" a="1"/>
  <c r="C282" i="14"/>
  <c r="D282" i="14" a="1"/>
  <c r="D282" i="14"/>
  <c r="E282" i="14" a="1"/>
  <c r="E282" i="14"/>
  <c r="F282" i="14" a="1"/>
  <c r="F282" i="14"/>
  <c r="G282" i="14" a="1"/>
  <c r="G282" i="14"/>
  <c r="H282" i="14" a="1"/>
  <c r="H282" i="14"/>
  <c r="I282" i="14" a="1"/>
  <c r="I282" i="14"/>
  <c r="J282" i="14" a="1"/>
  <c r="J282" i="14"/>
  <c r="B283" i="14" a="1"/>
  <c r="B283" i="14"/>
  <c r="C283" i="14" a="1"/>
  <c r="C283" i="14"/>
  <c r="D283" i="14" a="1"/>
  <c r="D283" i="14"/>
  <c r="E283" i="14" a="1"/>
  <c r="E283" i="14"/>
  <c r="F283" i="14" a="1"/>
  <c r="F283" i="14"/>
  <c r="G283" i="14" a="1"/>
  <c r="G283" i="14"/>
  <c r="H283" i="14" a="1"/>
  <c r="H283" i="14"/>
  <c r="I283" i="14" a="1"/>
  <c r="I283" i="14"/>
  <c r="J283" i="14" a="1"/>
  <c r="J283" i="14"/>
  <c r="B284" i="14" a="1"/>
  <c r="B284" i="14"/>
  <c r="C284" i="14" a="1"/>
  <c r="C284" i="14"/>
  <c r="D284" i="14" a="1"/>
  <c r="D284" i="14"/>
  <c r="E284" i="14" a="1"/>
  <c r="E284" i="14"/>
  <c r="F284" i="14" a="1"/>
  <c r="F284" i="14"/>
  <c r="G284" i="14" a="1"/>
  <c r="G284" i="14"/>
  <c r="H284" i="14" a="1"/>
  <c r="H284" i="14"/>
  <c r="I284" i="14" a="1"/>
  <c r="I284" i="14"/>
  <c r="J284" i="14" a="1"/>
  <c r="J284" i="14"/>
  <c r="B285" i="14" a="1"/>
  <c r="B285" i="14"/>
  <c r="C285" i="14" a="1"/>
  <c r="C285" i="14"/>
  <c r="D285" i="14" a="1"/>
  <c r="D285" i="14"/>
  <c r="E285" i="14" a="1"/>
  <c r="E285" i="14"/>
  <c r="F285" i="14" a="1"/>
  <c r="F285" i="14"/>
  <c r="G285" i="14" a="1"/>
  <c r="G285" i="14"/>
  <c r="H285" i="14" a="1"/>
  <c r="H285" i="14"/>
  <c r="I285" i="14" a="1"/>
  <c r="I285" i="14"/>
  <c r="J285" i="14" a="1"/>
  <c r="J285" i="14"/>
  <c r="B286" i="14" a="1"/>
  <c r="B286" i="14"/>
  <c r="C286" i="14" a="1"/>
  <c r="C286" i="14"/>
  <c r="D286" i="14" a="1"/>
  <c r="D286" i="14"/>
  <c r="E286" i="14" a="1"/>
  <c r="E286" i="14"/>
  <c r="F286" i="14" a="1"/>
  <c r="F286" i="14"/>
  <c r="G286" i="14" a="1"/>
  <c r="G286" i="14"/>
  <c r="H286" i="14" a="1"/>
  <c r="H286" i="14"/>
  <c r="I286" i="14" a="1"/>
  <c r="I286" i="14"/>
  <c r="J286" i="14" a="1"/>
  <c r="J286" i="14"/>
  <c r="B287" i="14" a="1"/>
  <c r="B287" i="14"/>
  <c r="C287" i="14" a="1"/>
  <c r="C287" i="14"/>
  <c r="D287" i="14" a="1"/>
  <c r="D287" i="14"/>
  <c r="E287" i="14" a="1"/>
  <c r="E287" i="14"/>
  <c r="F287" i="14" a="1"/>
  <c r="F287" i="14"/>
  <c r="G287" i="14" a="1"/>
  <c r="G287" i="14"/>
  <c r="H287" i="14" a="1"/>
  <c r="H287" i="14"/>
  <c r="I287" i="14" a="1"/>
  <c r="I287" i="14"/>
  <c r="J287" i="14" a="1"/>
  <c r="J287" i="14"/>
  <c r="B288" i="14" a="1"/>
  <c r="B288" i="14"/>
  <c r="C288" i="14" a="1"/>
  <c r="C288" i="14"/>
  <c r="D288" i="14" a="1"/>
  <c r="D288" i="14"/>
  <c r="E288" i="14" a="1"/>
  <c r="E288" i="14"/>
  <c r="F288" i="14" a="1"/>
  <c r="F288" i="14"/>
  <c r="G288" i="14" a="1"/>
  <c r="G288" i="14"/>
  <c r="H288" i="14" a="1"/>
  <c r="H288" i="14"/>
  <c r="I288" i="14" a="1"/>
  <c r="I288" i="14"/>
  <c r="J288" i="14" a="1"/>
  <c r="J288" i="14"/>
  <c r="B289" i="14" a="1"/>
  <c r="B289" i="14"/>
  <c r="C289" i="14" a="1"/>
  <c r="C289" i="14"/>
  <c r="D289" i="14" a="1"/>
  <c r="D289" i="14"/>
  <c r="E289" i="14" a="1"/>
  <c r="E289" i="14"/>
  <c r="F289" i="14" a="1"/>
  <c r="F289" i="14"/>
  <c r="G289" i="14" a="1"/>
  <c r="G289" i="14"/>
  <c r="H289" i="14" a="1"/>
  <c r="H289" i="14"/>
  <c r="I289" i="14" a="1"/>
  <c r="I289" i="14"/>
  <c r="J289" i="14" a="1"/>
  <c r="J289" i="14"/>
  <c r="B290" i="14" a="1"/>
  <c r="B290" i="14"/>
  <c r="C290" i="14" a="1"/>
  <c r="C290" i="14"/>
  <c r="D290" i="14" a="1"/>
  <c r="D290" i="14"/>
  <c r="E290" i="14" a="1"/>
  <c r="E290" i="14"/>
  <c r="F290" i="14" a="1"/>
  <c r="F290" i="14"/>
  <c r="G290" i="14" a="1"/>
  <c r="G290" i="14"/>
  <c r="H290" i="14" a="1"/>
  <c r="H290" i="14"/>
  <c r="I290" i="14" a="1"/>
  <c r="I290" i="14"/>
  <c r="J290" i="14" a="1"/>
  <c r="J290" i="14"/>
  <c r="B291" i="14" a="1"/>
  <c r="B291" i="14"/>
  <c r="C291" i="14" a="1"/>
  <c r="C291" i="14"/>
  <c r="D291" i="14" a="1"/>
  <c r="D291" i="14"/>
  <c r="E291" i="14" a="1"/>
  <c r="E291" i="14"/>
  <c r="F291" i="14" a="1"/>
  <c r="F291" i="14"/>
  <c r="G291" i="14" a="1"/>
  <c r="G291" i="14"/>
  <c r="H291" i="14" a="1"/>
  <c r="H291" i="14"/>
  <c r="I291" i="14" a="1"/>
  <c r="I291" i="14"/>
  <c r="J291" i="14" a="1"/>
  <c r="J291" i="14"/>
  <c r="B292" i="14" a="1"/>
  <c r="B292" i="14"/>
  <c r="C292" i="14" a="1"/>
  <c r="C292" i="14"/>
  <c r="D292" i="14" a="1"/>
  <c r="D292" i="14"/>
  <c r="E292" i="14" a="1"/>
  <c r="E292" i="14"/>
  <c r="F292" i="14" a="1"/>
  <c r="F292" i="14"/>
  <c r="G292" i="14" a="1"/>
  <c r="G292" i="14"/>
  <c r="H292" i="14" a="1"/>
  <c r="H292" i="14"/>
  <c r="I292" i="14" a="1"/>
  <c r="I292" i="14"/>
  <c r="J292" i="14" a="1"/>
  <c r="J292" i="14"/>
  <c r="B293" i="14" a="1"/>
  <c r="B293" i="14"/>
  <c r="C293" i="14" a="1"/>
  <c r="C293" i="14"/>
  <c r="D293" i="14" a="1"/>
  <c r="D293" i="14"/>
  <c r="E293" i="14" a="1"/>
  <c r="E293" i="14"/>
  <c r="F293" i="14" a="1"/>
  <c r="F293" i="14"/>
  <c r="G293" i="14" a="1"/>
  <c r="G293" i="14"/>
  <c r="H293" i="14" a="1"/>
  <c r="H293" i="14"/>
  <c r="I293" i="14" a="1"/>
  <c r="I293" i="14"/>
  <c r="J293" i="14" a="1"/>
  <c r="J293" i="14"/>
  <c r="B294" i="14" a="1"/>
  <c r="B294" i="14"/>
  <c r="C294" i="14" a="1"/>
  <c r="C294" i="14"/>
  <c r="D294" i="14" a="1"/>
  <c r="D294" i="14"/>
  <c r="E294" i="14" a="1"/>
  <c r="E294" i="14"/>
  <c r="F294" i="14" a="1"/>
  <c r="F294" i="14"/>
  <c r="G294" i="14" a="1"/>
  <c r="G294" i="14"/>
  <c r="H294" i="14" a="1"/>
  <c r="H294" i="14"/>
  <c r="I294" i="14" a="1"/>
  <c r="I294" i="14"/>
  <c r="J294" i="14" a="1"/>
  <c r="J294" i="14"/>
  <c r="B295" i="14" a="1"/>
  <c r="B295" i="14"/>
  <c r="C295" i="14" a="1"/>
  <c r="C295" i="14"/>
  <c r="D295" i="14" a="1"/>
  <c r="D295" i="14"/>
  <c r="E295" i="14" a="1"/>
  <c r="E295" i="14"/>
  <c r="F295" i="14" a="1"/>
  <c r="F295" i="14"/>
  <c r="G295" i="14" a="1"/>
  <c r="G295" i="14"/>
  <c r="H295" i="14" a="1"/>
  <c r="H295" i="14"/>
  <c r="I295" i="14" a="1"/>
  <c r="I295" i="14"/>
  <c r="J295" i="14" a="1"/>
  <c r="J295" i="14"/>
  <c r="B296" i="14" a="1"/>
  <c r="B296" i="14"/>
  <c r="C296" i="14" a="1"/>
  <c r="C296" i="14"/>
  <c r="D296" i="14" a="1"/>
  <c r="D296" i="14"/>
  <c r="E296" i="14" a="1"/>
  <c r="E296" i="14"/>
  <c r="F296" i="14" a="1"/>
  <c r="F296" i="14"/>
  <c r="G296" i="14" a="1"/>
  <c r="G296" i="14"/>
  <c r="H296" i="14" a="1"/>
  <c r="H296" i="14"/>
  <c r="I296" i="14" a="1"/>
  <c r="I296" i="14"/>
  <c r="J296" i="14" a="1"/>
  <c r="J296" i="14"/>
  <c r="B297" i="14" a="1"/>
  <c r="B297" i="14"/>
  <c r="C297" i="14" a="1"/>
  <c r="C297" i="14"/>
  <c r="D297" i="14" a="1"/>
  <c r="D297" i="14"/>
  <c r="E297" i="14" a="1"/>
  <c r="E297" i="14"/>
  <c r="F297" i="14" a="1"/>
  <c r="F297" i="14"/>
  <c r="G297" i="14" a="1"/>
  <c r="G297" i="14"/>
  <c r="H297" i="14" a="1"/>
  <c r="H297" i="14"/>
  <c r="I297" i="14" a="1"/>
  <c r="I297" i="14"/>
  <c r="J297" i="14" a="1"/>
  <c r="J297" i="14"/>
  <c r="B298" i="14" a="1"/>
  <c r="B298" i="14"/>
  <c r="C298" i="14" a="1"/>
  <c r="C298" i="14"/>
  <c r="D298" i="14" a="1"/>
  <c r="D298" i="14"/>
  <c r="E298" i="14" a="1"/>
  <c r="E298" i="14"/>
  <c r="F298" i="14" a="1"/>
  <c r="F298" i="14"/>
  <c r="G298" i="14" a="1"/>
  <c r="G298" i="14"/>
  <c r="H298" i="14" a="1"/>
  <c r="H298" i="14"/>
  <c r="I298" i="14" a="1"/>
  <c r="I298" i="14"/>
  <c r="J298" i="14" a="1"/>
  <c r="J298" i="14"/>
  <c r="B299" i="14" a="1"/>
  <c r="B299" i="14"/>
  <c r="C299" i="14" a="1"/>
  <c r="C299" i="14"/>
  <c r="D299" i="14" a="1"/>
  <c r="D299" i="14"/>
  <c r="E299" i="14" a="1"/>
  <c r="E299" i="14"/>
  <c r="F299" i="14" a="1"/>
  <c r="F299" i="14"/>
  <c r="G299" i="14" a="1"/>
  <c r="G299" i="14"/>
  <c r="H299" i="14" a="1"/>
  <c r="H299" i="14"/>
  <c r="I299" i="14" a="1"/>
  <c r="I299" i="14"/>
  <c r="J299" i="14" a="1"/>
  <c r="J299" i="14"/>
  <c r="B300" i="14" a="1"/>
  <c r="B300" i="14"/>
  <c r="C300" i="14" a="1"/>
  <c r="C300" i="14"/>
  <c r="D300" i="14" a="1"/>
  <c r="D300" i="14"/>
  <c r="E300" i="14" a="1"/>
  <c r="E300" i="14"/>
  <c r="F300" i="14" a="1"/>
  <c r="F300" i="14"/>
  <c r="G300" i="14" a="1"/>
  <c r="G300" i="14"/>
  <c r="H300" i="14" a="1"/>
  <c r="H300" i="14"/>
  <c r="I300" i="14" a="1"/>
  <c r="I300" i="14"/>
  <c r="J300" i="14" a="1"/>
  <c r="J300" i="14"/>
  <c r="B301" i="14" a="1"/>
  <c r="B301" i="14"/>
  <c r="C301" i="14" a="1"/>
  <c r="C301" i="14"/>
  <c r="D301" i="14" a="1"/>
  <c r="D301" i="14"/>
  <c r="E301" i="14" a="1"/>
  <c r="E301" i="14"/>
  <c r="F301" i="14" a="1"/>
  <c r="F301" i="14"/>
  <c r="G301" i="14" a="1"/>
  <c r="G301" i="14"/>
  <c r="H301" i="14" a="1"/>
  <c r="H301" i="14"/>
  <c r="I301" i="14" a="1"/>
  <c r="I301" i="14"/>
  <c r="J301" i="14" a="1"/>
  <c r="J301" i="14"/>
  <c r="B302" i="14" a="1"/>
  <c r="B302" i="14"/>
  <c r="C302" i="14" a="1"/>
  <c r="C302" i="14"/>
  <c r="D302" i="14" a="1"/>
  <c r="D302" i="14"/>
  <c r="E302" i="14" a="1"/>
  <c r="E302" i="14"/>
  <c r="F302" i="14" a="1"/>
  <c r="F302" i="14"/>
  <c r="G302" i="14" a="1"/>
  <c r="G302" i="14"/>
  <c r="H302" i="14" a="1"/>
  <c r="H302" i="14"/>
  <c r="I302" i="14" a="1"/>
  <c r="I302" i="14"/>
  <c r="J302" i="14" a="1"/>
  <c r="J302" i="14"/>
  <c r="B303" i="14" a="1"/>
  <c r="B303" i="14"/>
  <c r="C303" i="14" a="1"/>
  <c r="C303" i="14"/>
  <c r="D303" i="14" a="1"/>
  <c r="D303" i="14"/>
  <c r="E303" i="14" a="1"/>
  <c r="E303" i="14"/>
  <c r="F303" i="14" a="1"/>
  <c r="F303" i="14"/>
  <c r="G303" i="14" a="1"/>
  <c r="G303" i="14"/>
  <c r="H303" i="14" a="1"/>
  <c r="H303" i="14"/>
  <c r="I303" i="14" a="1"/>
  <c r="I303" i="14"/>
  <c r="J303" i="14" a="1"/>
  <c r="J303" i="14"/>
  <c r="B304" i="14" a="1"/>
  <c r="B304" i="14"/>
  <c r="C304" i="14" a="1"/>
  <c r="C304" i="14"/>
  <c r="D304" i="14" a="1"/>
  <c r="D304" i="14"/>
  <c r="E304" i="14" a="1"/>
  <c r="E304" i="14"/>
  <c r="F304" i="14" a="1"/>
  <c r="F304" i="14"/>
  <c r="G304" i="14" a="1"/>
  <c r="G304" i="14"/>
  <c r="H304" i="14" a="1"/>
  <c r="H304" i="14"/>
  <c r="I304" i="14" a="1"/>
  <c r="I304" i="14"/>
  <c r="J304" i="14" a="1"/>
  <c r="J304" i="14"/>
  <c r="B305" i="14" a="1"/>
  <c r="B305" i="14"/>
  <c r="C305" i="14" a="1"/>
  <c r="C305" i="14"/>
  <c r="D305" i="14" a="1"/>
  <c r="D305" i="14"/>
  <c r="E305" i="14" a="1"/>
  <c r="E305" i="14"/>
  <c r="F305" i="14" a="1"/>
  <c r="F305" i="14"/>
  <c r="G305" i="14" a="1"/>
  <c r="G305" i="14"/>
  <c r="H305" i="14" a="1"/>
  <c r="H305" i="14"/>
  <c r="I305" i="14" a="1"/>
  <c r="I305" i="14"/>
  <c r="J305" i="14" a="1"/>
  <c r="J305" i="14"/>
  <c r="B306" i="14" a="1"/>
  <c r="B306" i="14"/>
  <c r="C306" i="14" a="1"/>
  <c r="C306" i="14"/>
  <c r="D306" i="14" a="1"/>
  <c r="D306" i="14"/>
  <c r="E306" i="14" a="1"/>
  <c r="E306" i="14"/>
  <c r="F306" i="14" a="1"/>
  <c r="F306" i="14"/>
  <c r="G306" i="14" a="1"/>
  <c r="G306" i="14"/>
  <c r="H306" i="14" a="1"/>
  <c r="H306" i="14"/>
  <c r="I306" i="14" a="1"/>
  <c r="I306" i="14"/>
  <c r="J306" i="14" a="1"/>
  <c r="J306" i="14"/>
  <c r="B307" i="14" a="1"/>
  <c r="B307" i="14"/>
  <c r="C307" i="14" a="1"/>
  <c r="C307" i="14"/>
  <c r="D307" i="14" a="1"/>
  <c r="D307" i="14"/>
  <c r="E307" i="14" a="1"/>
  <c r="E307" i="14"/>
  <c r="F307" i="14" a="1"/>
  <c r="F307" i="14"/>
  <c r="G307" i="14" a="1"/>
  <c r="G307" i="14"/>
  <c r="H307" i="14" a="1"/>
  <c r="H307" i="14"/>
  <c r="I307" i="14" a="1"/>
  <c r="I307" i="14"/>
  <c r="J307" i="14" a="1"/>
  <c r="J307" i="14"/>
  <c r="B308" i="14" a="1"/>
  <c r="B308" i="14"/>
  <c r="C308" i="14" a="1"/>
  <c r="C308" i="14"/>
  <c r="D308" i="14" a="1"/>
  <c r="D308" i="14"/>
  <c r="E308" i="14" a="1"/>
  <c r="E308" i="14"/>
  <c r="F308" i="14" a="1"/>
  <c r="F308" i="14"/>
  <c r="G308" i="14" a="1"/>
  <c r="G308" i="14"/>
  <c r="H308" i="14" a="1"/>
  <c r="H308" i="14"/>
  <c r="I308" i="14" a="1"/>
  <c r="I308" i="14"/>
  <c r="J308" i="14" a="1"/>
  <c r="J308" i="14"/>
  <c r="B309" i="14" a="1"/>
  <c r="B309" i="14"/>
  <c r="C309" i="14" a="1"/>
  <c r="C309" i="14"/>
  <c r="D309" i="14" a="1"/>
  <c r="D309" i="14"/>
  <c r="E309" i="14" a="1"/>
  <c r="E309" i="14"/>
  <c r="F309" i="14" a="1"/>
  <c r="F309" i="14"/>
  <c r="G309" i="14" a="1"/>
  <c r="G309" i="14"/>
  <c r="H309" i="14" a="1"/>
  <c r="H309" i="14"/>
  <c r="I309" i="14" a="1"/>
  <c r="I309" i="14"/>
  <c r="J309" i="14" a="1"/>
  <c r="J309" i="14"/>
  <c r="B310" i="14" a="1"/>
  <c r="B310" i="14"/>
  <c r="C310" i="14" a="1"/>
  <c r="C310" i="14"/>
  <c r="D310" i="14" a="1"/>
  <c r="D310" i="14"/>
  <c r="E310" i="14" a="1"/>
  <c r="E310" i="14"/>
  <c r="F310" i="14" a="1"/>
  <c r="F310" i="14"/>
  <c r="G310" i="14" a="1"/>
  <c r="G310" i="14"/>
  <c r="H310" i="14" a="1"/>
  <c r="H310" i="14"/>
  <c r="I310" i="14" a="1"/>
  <c r="I310" i="14"/>
  <c r="J310" i="14" a="1"/>
  <c r="J310" i="14"/>
  <c r="B311" i="14" a="1"/>
  <c r="B311" i="14"/>
  <c r="C311" i="14" a="1"/>
  <c r="C311" i="14"/>
  <c r="D311" i="14" a="1"/>
  <c r="D311" i="14"/>
  <c r="E311" i="14" a="1"/>
  <c r="E311" i="14"/>
  <c r="F311" i="14" a="1"/>
  <c r="F311" i="14"/>
  <c r="G311" i="14" a="1"/>
  <c r="G311" i="14"/>
  <c r="H311" i="14" a="1"/>
  <c r="H311" i="14"/>
  <c r="I311" i="14" a="1"/>
  <c r="I311" i="14"/>
  <c r="J311" i="14" a="1"/>
  <c r="J311" i="14"/>
  <c r="B312" i="14" a="1"/>
  <c r="B312" i="14"/>
  <c r="C312" i="14" a="1"/>
  <c r="C312" i="14"/>
  <c r="D312" i="14" a="1"/>
  <c r="D312" i="14"/>
  <c r="E312" i="14" a="1"/>
  <c r="E312" i="14"/>
  <c r="F312" i="14" a="1"/>
  <c r="F312" i="14"/>
  <c r="G312" i="14" a="1"/>
  <c r="G312" i="14"/>
  <c r="H312" i="14" a="1"/>
  <c r="H312" i="14"/>
  <c r="I312" i="14" a="1"/>
  <c r="I312" i="14"/>
  <c r="J312" i="14" a="1"/>
  <c r="J312" i="14"/>
  <c r="B313" i="14" a="1"/>
  <c r="B313" i="14"/>
  <c r="C313" i="14" a="1"/>
  <c r="C313" i="14"/>
  <c r="D313" i="14" a="1"/>
  <c r="D313" i="14"/>
  <c r="E313" i="14" a="1"/>
  <c r="E313" i="14"/>
  <c r="F313" i="14" a="1"/>
  <c r="F313" i="14"/>
  <c r="G313" i="14" a="1"/>
  <c r="G313" i="14"/>
  <c r="H313" i="14" a="1"/>
  <c r="H313" i="14"/>
  <c r="I313" i="14" a="1"/>
  <c r="I313" i="14"/>
  <c r="J313" i="14" a="1"/>
  <c r="J313" i="14"/>
  <c r="B314" i="14" a="1"/>
  <c r="B314" i="14"/>
  <c r="C314" i="14" a="1"/>
  <c r="C314" i="14"/>
  <c r="D314" i="14" a="1"/>
  <c r="D314" i="14"/>
  <c r="E314" i="14" a="1"/>
  <c r="E314" i="14"/>
  <c r="F314" i="14" a="1"/>
  <c r="F314" i="14"/>
  <c r="G314" i="14" a="1"/>
  <c r="G314" i="14"/>
  <c r="H314" i="14" a="1"/>
  <c r="H314" i="14"/>
  <c r="I314" i="14" a="1"/>
  <c r="I314" i="14"/>
  <c r="J314" i="14" a="1"/>
  <c r="J314" i="14"/>
  <c r="B315" i="14" a="1"/>
  <c r="B315" i="14"/>
  <c r="C315" i="14" a="1"/>
  <c r="C315" i="14"/>
  <c r="D315" i="14" a="1"/>
  <c r="D315" i="14"/>
  <c r="E315" i="14" a="1"/>
  <c r="E315" i="14"/>
  <c r="F315" i="14" a="1"/>
  <c r="F315" i="14"/>
  <c r="G315" i="14" a="1"/>
  <c r="G315" i="14"/>
  <c r="H315" i="14" a="1"/>
  <c r="H315" i="14"/>
  <c r="I315" i="14" a="1"/>
  <c r="I315" i="14"/>
  <c r="J315" i="14" a="1"/>
  <c r="J315" i="14"/>
  <c r="B316" i="14" a="1"/>
  <c r="B316" i="14"/>
  <c r="C316" i="14" a="1"/>
  <c r="C316" i="14"/>
  <c r="D316" i="14" a="1"/>
  <c r="D316" i="14"/>
  <c r="E316" i="14" a="1"/>
  <c r="E316" i="14"/>
  <c r="F316" i="14" a="1"/>
  <c r="F316" i="14"/>
  <c r="G316" i="14" a="1"/>
  <c r="G316" i="14"/>
  <c r="H316" i="14" a="1"/>
  <c r="H316" i="14"/>
  <c r="I316" i="14" a="1"/>
  <c r="I316" i="14"/>
  <c r="J316" i="14" a="1"/>
  <c r="J316" i="14"/>
  <c r="B317" i="14" a="1"/>
  <c r="B317" i="14"/>
  <c r="C317" i="14" a="1"/>
  <c r="C317" i="14"/>
  <c r="D317" i="14" a="1"/>
  <c r="D317" i="14"/>
  <c r="E317" i="14" a="1"/>
  <c r="E317" i="14"/>
  <c r="F317" i="14" a="1"/>
  <c r="F317" i="14"/>
  <c r="G317" i="14" a="1"/>
  <c r="G317" i="14"/>
  <c r="H317" i="14" a="1"/>
  <c r="H317" i="14"/>
  <c r="I317" i="14" a="1"/>
  <c r="I317" i="14"/>
  <c r="J317" i="14" a="1"/>
  <c r="J317" i="14"/>
  <c r="B318" i="14" a="1"/>
  <c r="B318" i="14"/>
  <c r="C318" i="14" a="1"/>
  <c r="C318" i="14"/>
  <c r="D318" i="14" a="1"/>
  <c r="D318" i="14"/>
  <c r="E318" i="14" a="1"/>
  <c r="E318" i="14"/>
  <c r="F318" i="14" a="1"/>
  <c r="F318" i="14"/>
  <c r="G318" i="14" a="1"/>
  <c r="G318" i="14"/>
  <c r="H318" i="14" a="1"/>
  <c r="H318" i="14"/>
  <c r="I318" i="14" a="1"/>
  <c r="I318" i="14"/>
  <c r="J318" i="14" a="1"/>
  <c r="J318" i="14"/>
  <c r="B319" i="14" a="1"/>
  <c r="B319" i="14"/>
  <c r="C319" i="14" a="1"/>
  <c r="C319" i="14"/>
  <c r="D319" i="14" a="1"/>
  <c r="D319" i="14"/>
  <c r="E319" i="14" a="1"/>
  <c r="E319" i="14"/>
  <c r="F319" i="14" a="1"/>
  <c r="F319" i="14"/>
  <c r="G319" i="14" a="1"/>
  <c r="G319" i="14"/>
  <c r="H319" i="14" a="1"/>
  <c r="H319" i="14"/>
  <c r="I319" i="14" a="1"/>
  <c r="I319" i="14"/>
  <c r="J319" i="14" a="1"/>
  <c r="J319" i="14"/>
  <c r="B320" i="14" a="1"/>
  <c r="B320" i="14"/>
  <c r="C320" i="14" a="1"/>
  <c r="C320" i="14"/>
  <c r="D320" i="14" a="1"/>
  <c r="D320" i="14"/>
  <c r="E320" i="14" a="1"/>
  <c r="E320" i="14"/>
  <c r="F320" i="14" a="1"/>
  <c r="F320" i="14"/>
  <c r="G320" i="14" a="1"/>
  <c r="G320" i="14"/>
  <c r="H320" i="14" a="1"/>
  <c r="H320" i="14"/>
  <c r="I320" i="14" a="1"/>
  <c r="I320" i="14"/>
  <c r="J320" i="14" a="1"/>
  <c r="J320" i="14"/>
  <c r="B321" i="14" a="1"/>
  <c r="B321" i="14"/>
  <c r="C321" i="14" a="1"/>
  <c r="C321" i="14"/>
  <c r="D321" i="14" a="1"/>
  <c r="D321" i="14"/>
  <c r="E321" i="14" a="1"/>
  <c r="E321" i="14"/>
  <c r="F321" i="14" a="1"/>
  <c r="F321" i="14"/>
  <c r="G321" i="14" a="1"/>
  <c r="G321" i="14"/>
  <c r="H321" i="14" a="1"/>
  <c r="H321" i="14"/>
  <c r="I321" i="14" a="1"/>
  <c r="I321" i="14"/>
  <c r="J321" i="14" a="1"/>
  <c r="J321" i="14"/>
  <c r="B322" i="14" a="1"/>
  <c r="B322" i="14"/>
  <c r="C322" i="14" a="1"/>
  <c r="C322" i="14"/>
  <c r="D322" i="14" a="1"/>
  <c r="D322" i="14"/>
  <c r="E322" i="14" a="1"/>
  <c r="E322" i="14"/>
  <c r="F322" i="14" a="1"/>
  <c r="F322" i="14"/>
  <c r="G322" i="14" a="1"/>
  <c r="G322" i="14"/>
  <c r="H322" i="14" a="1"/>
  <c r="H322" i="14"/>
  <c r="I322" i="14" a="1"/>
  <c r="I322" i="14"/>
  <c r="J322" i="14" a="1"/>
  <c r="J322" i="14"/>
  <c r="B323" i="14" a="1"/>
  <c r="B323" i="14"/>
  <c r="C323" i="14" a="1"/>
  <c r="C323" i="14"/>
  <c r="D323" i="14" a="1"/>
  <c r="D323" i="14"/>
  <c r="E323" i="14" a="1"/>
  <c r="E323" i="14"/>
  <c r="F323" i="14" a="1"/>
  <c r="F323" i="14"/>
  <c r="G323" i="14" a="1"/>
  <c r="G323" i="14"/>
  <c r="H323" i="14" a="1"/>
  <c r="H323" i="14"/>
  <c r="I323" i="14" a="1"/>
  <c r="I323" i="14"/>
  <c r="J323" i="14" a="1"/>
  <c r="J323" i="14"/>
  <c r="B324" i="14" a="1"/>
  <c r="B324" i="14"/>
  <c r="C324" i="14" a="1"/>
  <c r="C324" i="14"/>
  <c r="D324" i="14" a="1"/>
  <c r="D324" i="14"/>
  <c r="E324" i="14" a="1"/>
  <c r="E324" i="14"/>
  <c r="F324" i="14" a="1"/>
  <c r="F324" i="14"/>
  <c r="G324" i="14" a="1"/>
  <c r="G324" i="14"/>
  <c r="H324" i="14" a="1"/>
  <c r="H324" i="14"/>
  <c r="I324" i="14" a="1"/>
  <c r="I324" i="14"/>
  <c r="J324" i="14" a="1"/>
  <c r="J324" i="14"/>
  <c r="B325" i="14" a="1"/>
  <c r="B325" i="14"/>
  <c r="C325" i="14" a="1"/>
  <c r="C325" i="14"/>
  <c r="D325" i="14" a="1"/>
  <c r="D325" i="14"/>
  <c r="E325" i="14" a="1"/>
  <c r="E325" i="14"/>
  <c r="F325" i="14" a="1"/>
  <c r="F325" i="14"/>
  <c r="G325" i="14" a="1"/>
  <c r="G325" i="14"/>
  <c r="H325" i="14" a="1"/>
  <c r="H325" i="14"/>
  <c r="I325" i="14" a="1"/>
  <c r="I325" i="14"/>
  <c r="J325" i="14" a="1"/>
  <c r="J325" i="14"/>
  <c r="B326" i="14" a="1"/>
  <c r="B326" i="14"/>
  <c r="C326" i="14" a="1"/>
  <c r="C326" i="14"/>
  <c r="D326" i="14" a="1"/>
  <c r="D326" i="14"/>
  <c r="E326" i="14" a="1"/>
  <c r="E326" i="14"/>
  <c r="F326" i="14" a="1"/>
  <c r="F326" i="14"/>
  <c r="G326" i="14" a="1"/>
  <c r="G326" i="14"/>
  <c r="H326" i="14" a="1"/>
  <c r="H326" i="14"/>
  <c r="I326" i="14" a="1"/>
  <c r="I326" i="14"/>
  <c r="J326" i="14" a="1"/>
  <c r="J326" i="14"/>
  <c r="B327" i="14" a="1"/>
  <c r="B327" i="14"/>
  <c r="C327" i="14" a="1"/>
  <c r="C327" i="14"/>
  <c r="D327" i="14" a="1"/>
  <c r="D327" i="14"/>
  <c r="E327" i="14" a="1"/>
  <c r="E327" i="14"/>
  <c r="F327" i="14" a="1"/>
  <c r="F327" i="14"/>
  <c r="G327" i="14" a="1"/>
  <c r="G327" i="14"/>
  <c r="H327" i="14" a="1"/>
  <c r="H327" i="14"/>
  <c r="I327" i="14" a="1"/>
  <c r="I327" i="14"/>
  <c r="J327" i="14" a="1"/>
  <c r="J327" i="14"/>
  <c r="B328" i="14" a="1"/>
  <c r="B328" i="14"/>
  <c r="C328" i="14" a="1"/>
  <c r="C328" i="14"/>
  <c r="D328" i="14" a="1"/>
  <c r="D328" i="14"/>
  <c r="E328" i="14" a="1"/>
  <c r="E328" i="14"/>
  <c r="F328" i="14" a="1"/>
  <c r="F328" i="14"/>
  <c r="G328" i="14" a="1"/>
  <c r="G328" i="14"/>
  <c r="H328" i="14" a="1"/>
  <c r="H328" i="14"/>
  <c r="I328" i="14" a="1"/>
  <c r="I328" i="14"/>
  <c r="J328" i="14" a="1"/>
  <c r="J328" i="14"/>
  <c r="B329" i="14" a="1"/>
  <c r="B329" i="14"/>
  <c r="C329" i="14" a="1"/>
  <c r="C329" i="14"/>
  <c r="D329" i="14" a="1"/>
  <c r="D329" i="14"/>
  <c r="E329" i="14" a="1"/>
  <c r="E329" i="14"/>
  <c r="F329" i="14" a="1"/>
  <c r="F329" i="14"/>
  <c r="G329" i="14" a="1"/>
  <c r="G329" i="14"/>
  <c r="H329" i="14" a="1"/>
  <c r="H329" i="14"/>
  <c r="I329" i="14" a="1"/>
  <c r="I329" i="14"/>
  <c r="J329" i="14" a="1"/>
  <c r="J329" i="14"/>
  <c r="B330" i="14" a="1"/>
  <c r="B330" i="14"/>
  <c r="C330" i="14" a="1"/>
  <c r="C330" i="14"/>
  <c r="D330" i="14" a="1"/>
  <c r="D330" i="14"/>
  <c r="E330" i="14" a="1"/>
  <c r="E330" i="14"/>
  <c r="F330" i="14" a="1"/>
  <c r="F330" i="14"/>
  <c r="G330" i="14" a="1"/>
  <c r="G330" i="14"/>
  <c r="H330" i="14" a="1"/>
  <c r="H330" i="14"/>
  <c r="I330" i="14" a="1"/>
  <c r="I330" i="14"/>
  <c r="J330" i="14" a="1"/>
  <c r="J330" i="14"/>
  <c r="B331" i="14" a="1"/>
  <c r="B331" i="14"/>
  <c r="C331" i="14" a="1"/>
  <c r="C331" i="14"/>
  <c r="D331" i="14" a="1"/>
  <c r="D331" i="14"/>
  <c r="E331" i="14" a="1"/>
  <c r="E331" i="14"/>
  <c r="F331" i="14" a="1"/>
  <c r="F331" i="14"/>
  <c r="G331" i="14" a="1"/>
  <c r="G331" i="14"/>
  <c r="H331" i="14" a="1"/>
  <c r="H331" i="14"/>
  <c r="I331" i="14" a="1"/>
  <c r="I331" i="14"/>
  <c r="J331" i="14" a="1"/>
  <c r="J331" i="14"/>
  <c r="B332" i="14" a="1"/>
  <c r="B332" i="14"/>
  <c r="C332" i="14" a="1"/>
  <c r="C332" i="14"/>
  <c r="D332" i="14" a="1"/>
  <c r="D332" i="14"/>
  <c r="E332" i="14" a="1"/>
  <c r="E332" i="14"/>
  <c r="F332" i="14" a="1"/>
  <c r="F332" i="14"/>
  <c r="G332" i="14" a="1"/>
  <c r="G332" i="14"/>
  <c r="H332" i="14" a="1"/>
  <c r="H332" i="14"/>
  <c r="I332" i="14" a="1"/>
  <c r="I332" i="14"/>
  <c r="J332" i="14" a="1"/>
  <c r="J332" i="14"/>
  <c r="B333" i="14" a="1"/>
  <c r="B333" i="14"/>
  <c r="C333" i="14" a="1"/>
  <c r="C333" i="14"/>
  <c r="D333" i="14" a="1"/>
  <c r="D333" i="14"/>
  <c r="E333" i="14" a="1"/>
  <c r="E333" i="14"/>
  <c r="F333" i="14" a="1"/>
  <c r="F333" i="14"/>
  <c r="G333" i="14" a="1"/>
  <c r="G333" i="14"/>
  <c r="H333" i="14" a="1"/>
  <c r="H333" i="14"/>
  <c r="I333" i="14" a="1"/>
  <c r="I333" i="14"/>
  <c r="J333" i="14" a="1"/>
  <c r="J333" i="14"/>
  <c r="B334" i="14" a="1"/>
  <c r="B334" i="14"/>
  <c r="C334" i="14" a="1"/>
  <c r="C334" i="14"/>
  <c r="D334" i="14" a="1"/>
  <c r="D334" i="14"/>
  <c r="E334" i="14" a="1"/>
  <c r="E334" i="14"/>
  <c r="F334" i="14" a="1"/>
  <c r="F334" i="14"/>
  <c r="G334" i="14" a="1"/>
  <c r="G334" i="14"/>
  <c r="H334" i="14" a="1"/>
  <c r="H334" i="14"/>
  <c r="I334" i="14" a="1"/>
  <c r="I334" i="14"/>
  <c r="J334" i="14" a="1"/>
  <c r="J334" i="14"/>
  <c r="B335" i="14" a="1"/>
  <c r="B335" i="14"/>
  <c r="C335" i="14" a="1"/>
  <c r="C335" i="14"/>
  <c r="D335" i="14" a="1"/>
  <c r="D335" i="14"/>
  <c r="E335" i="14" a="1"/>
  <c r="E335" i="14"/>
  <c r="F335" i="14" a="1"/>
  <c r="F335" i="14"/>
  <c r="G335" i="14" a="1"/>
  <c r="G335" i="14"/>
  <c r="H335" i="14" a="1"/>
  <c r="H335" i="14"/>
  <c r="I335" i="14" a="1"/>
  <c r="I335" i="14"/>
  <c r="J335" i="14" a="1"/>
  <c r="J335" i="14"/>
  <c r="B336" i="14" a="1"/>
  <c r="B336" i="14"/>
  <c r="C336" i="14" a="1"/>
  <c r="C336" i="14"/>
  <c r="D336" i="14" a="1"/>
  <c r="D336" i="14"/>
  <c r="E336" i="14" a="1"/>
  <c r="E336" i="14"/>
  <c r="F336" i="14" a="1"/>
  <c r="F336" i="14"/>
  <c r="G336" i="14" a="1"/>
  <c r="G336" i="14"/>
  <c r="H336" i="14" a="1"/>
  <c r="H336" i="14"/>
  <c r="I336" i="14" a="1"/>
  <c r="I336" i="14"/>
  <c r="J336" i="14" a="1"/>
  <c r="J336" i="14"/>
  <c r="B337" i="14" a="1"/>
  <c r="B337" i="14"/>
  <c r="C337" i="14" a="1"/>
  <c r="C337" i="14"/>
  <c r="D337" i="14" a="1"/>
  <c r="D337" i="14"/>
  <c r="E337" i="14" a="1"/>
  <c r="E337" i="14"/>
  <c r="F337" i="14" a="1"/>
  <c r="F337" i="14"/>
  <c r="G337" i="14" a="1"/>
  <c r="G337" i="14"/>
  <c r="H337" i="14" a="1"/>
  <c r="H337" i="14"/>
  <c r="I337" i="14" a="1"/>
  <c r="I337" i="14"/>
  <c r="J337" i="14" a="1"/>
  <c r="J337" i="14"/>
  <c r="B338" i="14" a="1"/>
  <c r="B338" i="14"/>
  <c r="C338" i="14" a="1"/>
  <c r="C338" i="14"/>
  <c r="D338" i="14" a="1"/>
  <c r="D338" i="14"/>
  <c r="E338" i="14" a="1"/>
  <c r="E338" i="14"/>
  <c r="F338" i="14" a="1"/>
  <c r="F338" i="14"/>
  <c r="G338" i="14" a="1"/>
  <c r="G338" i="14"/>
  <c r="H338" i="14" a="1"/>
  <c r="H338" i="14"/>
  <c r="I338" i="14" a="1"/>
  <c r="I338" i="14"/>
  <c r="J338" i="14" a="1"/>
  <c r="J338" i="14"/>
  <c r="B339" i="14" a="1"/>
  <c r="B339" i="14"/>
  <c r="C339" i="14" a="1"/>
  <c r="C339" i="14"/>
  <c r="D339" i="14" a="1"/>
  <c r="D339" i="14"/>
  <c r="E339" i="14" a="1"/>
  <c r="E339" i="14"/>
  <c r="F339" i="14" a="1"/>
  <c r="F339" i="14"/>
  <c r="G339" i="14" a="1"/>
  <c r="G339" i="14"/>
  <c r="H339" i="14" a="1"/>
  <c r="H339" i="14"/>
  <c r="I339" i="14" a="1"/>
  <c r="I339" i="14"/>
  <c r="J339" i="14" a="1"/>
  <c r="J339" i="14"/>
  <c r="B340" i="14" a="1"/>
  <c r="B340" i="14"/>
  <c r="C340" i="14" a="1"/>
  <c r="C340" i="14"/>
  <c r="D340" i="14" a="1"/>
  <c r="D340" i="14"/>
  <c r="E340" i="14" a="1"/>
  <c r="E340" i="14"/>
  <c r="F340" i="14" a="1"/>
  <c r="F340" i="14"/>
  <c r="G340" i="14" a="1"/>
  <c r="G340" i="14"/>
  <c r="H340" i="14" a="1"/>
  <c r="H340" i="14"/>
  <c r="I340" i="14" a="1"/>
  <c r="I340" i="14"/>
  <c r="J340" i="14" a="1"/>
  <c r="J340" i="14"/>
  <c r="B341" i="14" a="1"/>
  <c r="B341" i="14"/>
  <c r="C341" i="14" a="1"/>
  <c r="C341" i="14"/>
  <c r="D341" i="14" a="1"/>
  <c r="D341" i="14"/>
  <c r="E341" i="14" a="1"/>
  <c r="E341" i="14"/>
  <c r="F341" i="14" a="1"/>
  <c r="F341" i="14"/>
  <c r="G341" i="14" a="1"/>
  <c r="G341" i="14"/>
  <c r="H341" i="14" a="1"/>
  <c r="H341" i="14"/>
  <c r="I341" i="14" a="1"/>
  <c r="I341" i="14"/>
  <c r="J341" i="14" a="1"/>
  <c r="J341" i="14"/>
  <c r="B342" i="14" a="1"/>
  <c r="B342" i="14"/>
  <c r="C342" i="14" a="1"/>
  <c r="C342" i="14"/>
  <c r="D342" i="14" a="1"/>
  <c r="D342" i="14"/>
  <c r="E342" i="14" a="1"/>
  <c r="E342" i="14"/>
  <c r="F342" i="14" a="1"/>
  <c r="F342" i="14"/>
  <c r="G342" i="14" a="1"/>
  <c r="G342" i="14"/>
  <c r="H342" i="14" a="1"/>
  <c r="H342" i="14"/>
  <c r="I342" i="14" a="1"/>
  <c r="I342" i="14"/>
  <c r="J342" i="14" a="1"/>
  <c r="J342" i="14"/>
  <c r="B343" i="14" a="1"/>
  <c r="B343" i="14"/>
  <c r="C343" i="14" a="1"/>
  <c r="C343" i="14"/>
  <c r="D343" i="14" a="1"/>
  <c r="D343" i="14"/>
  <c r="E343" i="14" a="1"/>
  <c r="E343" i="14"/>
  <c r="F343" i="14" a="1"/>
  <c r="F343" i="14"/>
  <c r="G343" i="14" a="1"/>
  <c r="G343" i="14"/>
  <c r="H343" i="14" a="1"/>
  <c r="H343" i="14"/>
  <c r="I343" i="14" a="1"/>
  <c r="I343" i="14"/>
  <c r="J343" i="14" a="1"/>
  <c r="J343" i="14"/>
  <c r="B344" i="14" a="1"/>
  <c r="B344" i="14"/>
  <c r="C344" i="14" a="1"/>
  <c r="C344" i="14"/>
  <c r="D344" i="14" a="1"/>
  <c r="D344" i="14"/>
  <c r="E344" i="14" a="1"/>
  <c r="E344" i="14"/>
  <c r="F344" i="14" a="1"/>
  <c r="F344" i="14"/>
  <c r="G344" i="14" a="1"/>
  <c r="G344" i="14"/>
  <c r="H344" i="14" a="1"/>
  <c r="H344" i="14"/>
  <c r="I344" i="14" a="1"/>
  <c r="I344" i="14"/>
  <c r="J344" i="14" a="1"/>
  <c r="J344" i="14"/>
  <c r="B345" i="14" a="1"/>
  <c r="B345" i="14"/>
  <c r="C345" i="14" a="1"/>
  <c r="C345" i="14"/>
  <c r="D345" i="14" a="1"/>
  <c r="D345" i="14"/>
  <c r="E345" i="14" a="1"/>
  <c r="E345" i="14"/>
  <c r="F345" i="14" a="1"/>
  <c r="F345" i="14"/>
  <c r="G345" i="14" a="1"/>
  <c r="G345" i="14"/>
  <c r="H345" i="14" a="1"/>
  <c r="H345" i="14"/>
  <c r="I345" i="14" a="1"/>
  <c r="I345" i="14"/>
  <c r="J345" i="14" a="1"/>
  <c r="J345" i="14"/>
  <c r="B346" i="14" a="1"/>
  <c r="B346" i="14"/>
  <c r="C346" i="14" a="1"/>
  <c r="C346" i="14"/>
  <c r="D346" i="14" a="1"/>
  <c r="D346" i="14"/>
  <c r="E346" i="14" a="1"/>
  <c r="E346" i="14"/>
  <c r="F346" i="14" a="1"/>
  <c r="F346" i="14"/>
  <c r="G346" i="14" a="1"/>
  <c r="G346" i="14"/>
  <c r="H346" i="14" a="1"/>
  <c r="H346" i="14"/>
  <c r="I346" i="14" a="1"/>
  <c r="I346" i="14"/>
  <c r="J346" i="14" a="1"/>
  <c r="J346" i="14"/>
  <c r="B347" i="14" a="1"/>
  <c r="B347" i="14"/>
  <c r="C347" i="14" a="1"/>
  <c r="C347" i="14"/>
  <c r="D347" i="14" a="1"/>
  <c r="D347" i="14"/>
  <c r="E347" i="14" a="1"/>
  <c r="E347" i="14"/>
  <c r="F347" i="14" a="1"/>
  <c r="F347" i="14"/>
  <c r="G347" i="14" a="1"/>
  <c r="G347" i="14"/>
  <c r="H347" i="14" a="1"/>
  <c r="H347" i="14"/>
  <c r="I347" i="14" a="1"/>
  <c r="I347" i="14"/>
  <c r="J347" i="14" a="1"/>
  <c r="J347" i="14"/>
  <c r="B348" i="14" a="1"/>
  <c r="B348" i="14"/>
  <c r="C348" i="14" a="1"/>
  <c r="C348" i="14"/>
  <c r="D348" i="14" a="1"/>
  <c r="D348" i="14"/>
  <c r="E348" i="14" a="1"/>
  <c r="E348" i="14"/>
  <c r="F348" i="14" a="1"/>
  <c r="F348" i="14"/>
  <c r="G348" i="14" a="1"/>
  <c r="G348" i="14"/>
  <c r="H348" i="14" a="1"/>
  <c r="H348" i="14"/>
  <c r="I348" i="14" a="1"/>
  <c r="I348" i="14"/>
  <c r="J348" i="14" a="1"/>
  <c r="J348" i="14"/>
  <c r="B349" i="14" a="1"/>
  <c r="B349" i="14"/>
  <c r="C349" i="14" a="1"/>
  <c r="C349" i="14"/>
  <c r="D349" i="14" a="1"/>
  <c r="D349" i="14"/>
  <c r="E349" i="14" a="1"/>
  <c r="E349" i="14"/>
  <c r="F349" i="14" a="1"/>
  <c r="F349" i="14"/>
  <c r="G349" i="14" a="1"/>
  <c r="G349" i="14"/>
  <c r="H349" i="14" a="1"/>
  <c r="H349" i="14"/>
  <c r="I349" i="14" a="1"/>
  <c r="I349" i="14"/>
  <c r="J349" i="14" a="1"/>
  <c r="J349" i="14"/>
  <c r="B350" i="14" a="1"/>
  <c r="B350" i="14"/>
  <c r="C350" i="14" a="1"/>
  <c r="C350" i="14"/>
  <c r="D350" i="14" a="1"/>
  <c r="D350" i="14"/>
  <c r="E350" i="14" a="1"/>
  <c r="E350" i="14"/>
  <c r="F350" i="14" a="1"/>
  <c r="F350" i="14"/>
  <c r="G350" i="14" a="1"/>
  <c r="G350" i="14"/>
  <c r="H350" i="14" a="1"/>
  <c r="H350" i="14"/>
  <c r="I350" i="14" a="1"/>
  <c r="I350" i="14"/>
  <c r="J350" i="14" a="1"/>
  <c r="J350" i="14"/>
  <c r="B351" i="14" a="1"/>
  <c r="B351" i="14"/>
  <c r="C351" i="14" a="1"/>
  <c r="C351" i="14"/>
  <c r="D351" i="14" a="1"/>
  <c r="D351" i="14"/>
  <c r="E351" i="14" a="1"/>
  <c r="E351" i="14"/>
  <c r="F351" i="14" a="1"/>
  <c r="F351" i="14"/>
  <c r="G351" i="14" a="1"/>
  <c r="G351" i="14"/>
  <c r="H351" i="14" a="1"/>
  <c r="H351" i="14"/>
  <c r="I351" i="14" a="1"/>
  <c r="I351" i="14"/>
  <c r="J351" i="14" a="1"/>
  <c r="J351" i="14"/>
  <c r="B352" i="14" a="1"/>
  <c r="B352" i="14"/>
  <c r="C352" i="14" a="1"/>
  <c r="C352" i="14"/>
  <c r="D352" i="14" a="1"/>
  <c r="D352" i="14"/>
  <c r="E352" i="14" a="1"/>
  <c r="E352" i="14"/>
  <c r="F352" i="14" a="1"/>
  <c r="F352" i="14"/>
  <c r="G352" i="14" a="1"/>
  <c r="G352" i="14"/>
  <c r="H352" i="14" a="1"/>
  <c r="H352" i="14"/>
  <c r="I352" i="14" a="1"/>
  <c r="I352" i="14"/>
  <c r="J352" i="14" a="1"/>
  <c r="J352" i="14"/>
  <c r="B353" i="14" a="1"/>
  <c r="B353" i="14"/>
  <c r="C353" i="14" a="1"/>
  <c r="C353" i="14"/>
  <c r="D353" i="14" a="1"/>
  <c r="D353" i="14"/>
  <c r="E353" i="14" a="1"/>
  <c r="E353" i="14"/>
  <c r="F353" i="14" a="1"/>
  <c r="F353" i="14"/>
  <c r="G353" i="14" a="1"/>
  <c r="G353" i="14"/>
  <c r="H353" i="14" a="1"/>
  <c r="H353" i="14"/>
  <c r="I353" i="14" a="1"/>
  <c r="I353" i="14"/>
  <c r="J353" i="14" a="1"/>
  <c r="J353" i="14"/>
  <c r="B354" i="14" a="1"/>
  <c r="B354" i="14"/>
  <c r="C354" i="14" a="1"/>
  <c r="C354" i="14"/>
  <c r="D354" i="14" a="1"/>
  <c r="D354" i="14"/>
  <c r="E354" i="14" a="1"/>
  <c r="E354" i="14"/>
  <c r="F354" i="14" a="1"/>
  <c r="F354" i="14"/>
  <c r="G354" i="14" a="1"/>
  <c r="G354" i="14"/>
  <c r="H354" i="14" a="1"/>
  <c r="H354" i="14"/>
  <c r="I354" i="14" a="1"/>
  <c r="I354" i="14"/>
  <c r="J354" i="14" a="1"/>
  <c r="J354" i="14"/>
  <c r="B355" i="14" a="1"/>
  <c r="B355" i="14"/>
  <c r="C355" i="14" a="1"/>
  <c r="C355" i="14"/>
  <c r="D355" i="14" a="1"/>
  <c r="D355" i="14"/>
  <c r="E355" i="14" a="1"/>
  <c r="E355" i="14"/>
  <c r="F355" i="14" a="1"/>
  <c r="F355" i="14"/>
  <c r="G355" i="14" a="1"/>
  <c r="G355" i="14"/>
  <c r="H355" i="14" a="1"/>
  <c r="H355" i="14"/>
  <c r="I355" i="14" a="1"/>
  <c r="I355" i="14"/>
  <c r="J355" i="14" a="1"/>
  <c r="J355" i="14"/>
  <c r="B356" i="14" a="1"/>
  <c r="B356" i="14"/>
  <c r="C356" i="14" a="1"/>
  <c r="C356" i="14"/>
  <c r="D356" i="14" a="1"/>
  <c r="D356" i="14"/>
  <c r="E356" i="14" a="1"/>
  <c r="E356" i="14"/>
  <c r="F356" i="14" a="1"/>
  <c r="F356" i="14"/>
  <c r="G356" i="14" a="1"/>
  <c r="G356" i="14"/>
  <c r="H356" i="14" a="1"/>
  <c r="H356" i="14"/>
  <c r="I356" i="14" a="1"/>
  <c r="I356" i="14"/>
  <c r="J356" i="14" a="1"/>
  <c r="J356" i="14"/>
  <c r="B357" i="14" a="1"/>
  <c r="B357" i="14"/>
  <c r="C357" i="14" a="1"/>
  <c r="C357" i="14"/>
  <c r="D357" i="14" a="1"/>
  <c r="D357" i="14"/>
  <c r="E357" i="14" a="1"/>
  <c r="E357" i="14"/>
  <c r="F357" i="14" a="1"/>
  <c r="F357" i="14"/>
  <c r="G357" i="14" a="1"/>
  <c r="G357" i="14"/>
  <c r="H357" i="14" a="1"/>
  <c r="H357" i="14"/>
  <c r="I357" i="14" a="1"/>
  <c r="I357" i="14"/>
  <c r="J357" i="14" a="1"/>
  <c r="J357" i="14"/>
  <c r="B358" i="14" a="1"/>
  <c r="B358" i="14"/>
  <c r="C358" i="14" a="1"/>
  <c r="C358" i="14"/>
  <c r="D358" i="14" a="1"/>
  <c r="D358" i="14"/>
  <c r="E358" i="14" a="1"/>
  <c r="E358" i="14"/>
  <c r="F358" i="14" a="1"/>
  <c r="F358" i="14"/>
  <c r="G358" i="14" a="1"/>
  <c r="G358" i="14"/>
  <c r="H358" i="14" a="1"/>
  <c r="H358" i="14"/>
  <c r="I358" i="14" a="1"/>
  <c r="I358" i="14"/>
  <c r="J358" i="14" a="1"/>
  <c r="J358" i="14"/>
  <c r="B359" i="14" a="1"/>
  <c r="B359" i="14"/>
  <c r="C359" i="14" a="1"/>
  <c r="C359" i="14"/>
  <c r="D359" i="14" a="1"/>
  <c r="D359" i="14"/>
  <c r="E359" i="14" a="1"/>
  <c r="E359" i="14"/>
  <c r="F359" i="14" a="1"/>
  <c r="F359" i="14"/>
  <c r="G359" i="14" a="1"/>
  <c r="G359" i="14"/>
  <c r="H359" i="14" a="1"/>
  <c r="H359" i="14"/>
  <c r="I359" i="14" a="1"/>
  <c r="I359" i="14"/>
  <c r="J359" i="14" a="1"/>
  <c r="J359" i="14"/>
  <c r="B360" i="14" a="1"/>
  <c r="B360" i="14"/>
  <c r="C360" i="14" a="1"/>
  <c r="C360" i="14"/>
  <c r="D360" i="14" a="1"/>
  <c r="D360" i="14"/>
  <c r="E360" i="14" a="1"/>
  <c r="E360" i="14"/>
  <c r="F360" i="14" a="1"/>
  <c r="F360" i="14"/>
  <c r="G360" i="14" a="1"/>
  <c r="G360" i="14"/>
  <c r="H360" i="14" a="1"/>
  <c r="H360" i="14"/>
  <c r="I360" i="14" a="1"/>
  <c r="I360" i="14"/>
  <c r="J360" i="14" a="1"/>
  <c r="J360" i="14"/>
  <c r="B361" i="14" a="1"/>
  <c r="B361" i="14"/>
  <c r="C361" i="14" a="1"/>
  <c r="C361" i="14"/>
  <c r="D361" i="14" a="1"/>
  <c r="D361" i="14"/>
  <c r="E361" i="14" a="1"/>
  <c r="E361" i="14"/>
  <c r="F361" i="14" a="1"/>
  <c r="F361" i="14"/>
  <c r="G361" i="14" a="1"/>
  <c r="G361" i="14"/>
  <c r="H361" i="14" a="1"/>
  <c r="H361" i="14"/>
  <c r="I361" i="14" a="1"/>
  <c r="I361" i="14"/>
  <c r="J361" i="14" a="1"/>
  <c r="J361" i="14"/>
  <c r="B362" i="14" a="1"/>
  <c r="B362" i="14"/>
  <c r="C362" i="14" a="1"/>
  <c r="C362" i="14"/>
  <c r="D362" i="14" a="1"/>
  <c r="D362" i="14"/>
  <c r="E362" i="14" a="1"/>
  <c r="E362" i="14"/>
  <c r="F362" i="14" a="1"/>
  <c r="F362" i="14"/>
  <c r="G362" i="14" a="1"/>
  <c r="G362" i="14"/>
  <c r="H362" i="14" a="1"/>
  <c r="H362" i="14"/>
  <c r="I362" i="14" a="1"/>
  <c r="I362" i="14"/>
  <c r="J362" i="14" a="1"/>
  <c r="J362" i="14"/>
  <c r="B363" i="14" a="1"/>
  <c r="B363" i="14"/>
  <c r="C363" i="14" a="1"/>
  <c r="C363" i="14"/>
  <c r="D363" i="14" a="1"/>
  <c r="D363" i="14"/>
  <c r="E363" i="14" a="1"/>
  <c r="E363" i="14"/>
  <c r="F363" i="14" a="1"/>
  <c r="F363" i="14"/>
  <c r="G363" i="14" a="1"/>
  <c r="G363" i="14"/>
  <c r="H363" i="14" a="1"/>
  <c r="H363" i="14"/>
  <c r="I363" i="14" a="1"/>
  <c r="I363" i="14"/>
  <c r="J363" i="14" a="1"/>
  <c r="J363" i="14"/>
  <c r="B364" i="14" a="1"/>
  <c r="B364" i="14"/>
  <c r="C364" i="14" a="1"/>
  <c r="C364" i="14"/>
  <c r="D364" i="14" a="1"/>
  <c r="D364" i="14"/>
  <c r="E364" i="14" a="1"/>
  <c r="E364" i="14"/>
  <c r="F364" i="14" a="1"/>
  <c r="F364" i="14"/>
  <c r="G364" i="14" a="1"/>
  <c r="G364" i="14"/>
  <c r="H364" i="14" a="1"/>
  <c r="H364" i="14"/>
  <c r="I364" i="14" a="1"/>
  <c r="I364" i="14"/>
  <c r="J364" i="14" a="1"/>
  <c r="J364" i="14"/>
  <c r="B365" i="14" a="1"/>
  <c r="B365" i="14"/>
  <c r="C365" i="14" a="1"/>
  <c r="C365" i="14"/>
  <c r="D365" i="14" a="1"/>
  <c r="D365" i="14"/>
  <c r="E365" i="14" a="1"/>
  <c r="E365" i="14"/>
  <c r="F365" i="14" a="1"/>
  <c r="F365" i="14"/>
  <c r="G365" i="14" a="1"/>
  <c r="G365" i="14"/>
  <c r="H365" i="14" a="1"/>
  <c r="H365" i="14"/>
  <c r="I365" i="14" a="1"/>
  <c r="I365" i="14"/>
  <c r="J365" i="14" a="1"/>
  <c r="J365" i="14"/>
  <c r="B366" i="14" a="1"/>
  <c r="B366" i="14"/>
  <c r="C366" i="14" a="1"/>
  <c r="C366" i="14"/>
  <c r="D366" i="14" a="1"/>
  <c r="D366" i="14"/>
  <c r="E366" i="14" a="1"/>
  <c r="E366" i="14"/>
  <c r="F366" i="14" a="1"/>
  <c r="F366" i="14"/>
  <c r="G366" i="14" a="1"/>
  <c r="G366" i="14"/>
  <c r="H366" i="14" a="1"/>
  <c r="H366" i="14"/>
  <c r="I366" i="14" a="1"/>
  <c r="I366" i="14"/>
  <c r="J366" i="14" a="1"/>
  <c r="J366" i="14"/>
  <c r="B367" i="14" a="1"/>
  <c r="B367" i="14"/>
  <c r="C367" i="14" a="1"/>
  <c r="C367" i="14"/>
  <c r="D367" i="14" a="1"/>
  <c r="D367" i="14"/>
  <c r="E367" i="14" a="1"/>
  <c r="E367" i="14"/>
  <c r="F367" i="14" a="1"/>
  <c r="F367" i="14"/>
  <c r="G367" i="14" a="1"/>
  <c r="G367" i="14"/>
  <c r="H367" i="14" a="1"/>
  <c r="H367" i="14"/>
  <c r="I367" i="14" a="1"/>
  <c r="I367" i="14"/>
  <c r="J367" i="14" a="1"/>
  <c r="J367" i="14"/>
  <c r="B368" i="14" a="1"/>
  <c r="B368" i="14"/>
  <c r="C368" i="14" a="1"/>
  <c r="C368" i="14"/>
  <c r="D368" i="14" a="1"/>
  <c r="D368" i="14"/>
  <c r="E368" i="14" a="1"/>
  <c r="E368" i="14"/>
  <c r="F368" i="14" a="1"/>
  <c r="F368" i="14"/>
  <c r="G368" i="14" a="1"/>
  <c r="G368" i="14"/>
  <c r="H368" i="14" a="1"/>
  <c r="H368" i="14"/>
  <c r="I368" i="14" a="1"/>
  <c r="I368" i="14"/>
  <c r="J368" i="14" a="1"/>
  <c r="J368" i="14"/>
  <c r="B369" i="14" a="1"/>
  <c r="B369" i="14"/>
  <c r="C369" i="14" a="1"/>
  <c r="C369" i="14"/>
  <c r="D369" i="14" a="1"/>
  <c r="D369" i="14"/>
  <c r="E369" i="14" a="1"/>
  <c r="E369" i="14"/>
  <c r="F369" i="14" a="1"/>
  <c r="F369" i="14"/>
  <c r="G369" i="14" a="1"/>
  <c r="G369" i="14"/>
  <c r="H369" i="14" a="1"/>
  <c r="H369" i="14"/>
  <c r="I369" i="14" a="1"/>
  <c r="I369" i="14"/>
  <c r="J369" i="14" a="1"/>
  <c r="J369" i="14"/>
  <c r="B370" i="14" a="1"/>
  <c r="B370" i="14"/>
  <c r="C370" i="14" a="1"/>
  <c r="C370" i="14"/>
  <c r="D370" i="14" a="1"/>
  <c r="D370" i="14"/>
  <c r="E370" i="14" a="1"/>
  <c r="E370" i="14"/>
  <c r="F370" i="14" a="1"/>
  <c r="F370" i="14"/>
  <c r="G370" i="14" a="1"/>
  <c r="G370" i="14"/>
  <c r="H370" i="14" a="1"/>
  <c r="H370" i="14"/>
  <c r="I370" i="14" a="1"/>
  <c r="I370" i="14"/>
  <c r="J370" i="14" a="1"/>
  <c r="J370" i="14"/>
  <c r="B371" i="14" a="1"/>
  <c r="B371" i="14"/>
  <c r="C371" i="14" a="1"/>
  <c r="C371" i="14"/>
  <c r="D371" i="14" a="1"/>
  <c r="D371" i="14"/>
  <c r="E371" i="14" a="1"/>
  <c r="E371" i="14"/>
  <c r="F371" i="14" a="1"/>
  <c r="F371" i="14"/>
  <c r="G371" i="14" a="1"/>
  <c r="G371" i="14"/>
  <c r="H371" i="14" a="1"/>
  <c r="H371" i="14"/>
  <c r="I371" i="14" a="1"/>
  <c r="I371" i="14"/>
  <c r="J371" i="14" a="1"/>
  <c r="J371" i="14"/>
  <c r="B372" i="14" a="1"/>
  <c r="B372" i="14"/>
  <c r="C372" i="14" a="1"/>
  <c r="C372" i="14"/>
  <c r="D372" i="14" a="1"/>
  <c r="D372" i="14"/>
  <c r="E372" i="14" a="1"/>
  <c r="E372" i="14"/>
  <c r="F372" i="14" a="1"/>
  <c r="F372" i="14"/>
  <c r="G372" i="14" a="1"/>
  <c r="G372" i="14"/>
  <c r="H372" i="14" a="1"/>
  <c r="H372" i="14"/>
  <c r="I372" i="14" a="1"/>
  <c r="I372" i="14"/>
  <c r="J372" i="14" a="1"/>
  <c r="J372" i="14"/>
  <c r="B373" i="14" a="1"/>
  <c r="B373" i="14"/>
  <c r="C373" i="14" a="1"/>
  <c r="C373" i="14"/>
  <c r="D373" i="14" a="1"/>
  <c r="D373" i="14"/>
  <c r="E373" i="14" a="1"/>
  <c r="E373" i="14"/>
  <c r="F373" i="14" a="1"/>
  <c r="F373" i="14"/>
  <c r="G373" i="14" a="1"/>
  <c r="G373" i="14"/>
  <c r="H373" i="14" a="1"/>
  <c r="H373" i="14"/>
  <c r="I373" i="14" a="1"/>
  <c r="I373" i="14"/>
  <c r="J373" i="14" a="1"/>
  <c r="J373" i="14"/>
  <c r="B374" i="14" a="1"/>
  <c r="B374" i="14"/>
  <c r="C374" i="14" a="1"/>
  <c r="C374" i="14"/>
  <c r="D374" i="14" a="1"/>
  <c r="D374" i="14"/>
  <c r="E374" i="14" a="1"/>
  <c r="E374" i="14"/>
  <c r="F374" i="14" a="1"/>
  <c r="F374" i="14"/>
  <c r="G374" i="14" a="1"/>
  <c r="G374" i="14"/>
  <c r="H374" i="14" a="1"/>
  <c r="H374" i="14"/>
  <c r="I374" i="14" a="1"/>
  <c r="I374" i="14"/>
  <c r="J374" i="14" a="1"/>
  <c r="J374" i="14"/>
  <c r="B375" i="14" a="1"/>
  <c r="B375" i="14"/>
  <c r="C375" i="14" a="1"/>
  <c r="C375" i="14"/>
  <c r="D375" i="14" a="1"/>
  <c r="D375" i="14"/>
  <c r="E375" i="14" a="1"/>
  <c r="E375" i="14"/>
  <c r="F375" i="14" a="1"/>
  <c r="F375" i="14"/>
  <c r="G375" i="14" a="1"/>
  <c r="G375" i="14"/>
  <c r="H375" i="14" a="1"/>
  <c r="H375" i="14"/>
  <c r="I375" i="14" a="1"/>
  <c r="I375" i="14"/>
  <c r="J375" i="14" a="1"/>
  <c r="J375" i="14"/>
  <c r="B376" i="14" a="1"/>
  <c r="B376" i="14"/>
  <c r="C376" i="14" a="1"/>
  <c r="C376" i="14"/>
  <c r="D376" i="14" a="1"/>
  <c r="D376" i="14"/>
  <c r="E376" i="14" a="1"/>
  <c r="E376" i="14"/>
  <c r="F376" i="14" a="1"/>
  <c r="F376" i="14"/>
  <c r="G376" i="14" a="1"/>
  <c r="G376" i="14"/>
  <c r="H376" i="14" a="1"/>
  <c r="H376" i="14"/>
  <c r="I376" i="14" a="1"/>
  <c r="I376" i="14"/>
  <c r="J376" i="14" a="1"/>
  <c r="J376" i="14"/>
  <c r="B377" i="14" a="1"/>
  <c r="B377" i="14"/>
  <c r="C377" i="14" a="1"/>
  <c r="C377" i="14"/>
  <c r="D377" i="14" a="1"/>
  <c r="D377" i="14"/>
  <c r="E377" i="14" a="1"/>
  <c r="E377" i="14"/>
  <c r="F377" i="14" a="1"/>
  <c r="F377" i="14"/>
  <c r="G377" i="14" a="1"/>
  <c r="G377" i="14"/>
  <c r="H377" i="14" a="1"/>
  <c r="H377" i="14"/>
  <c r="I377" i="14" a="1"/>
  <c r="I377" i="14"/>
  <c r="J377" i="14" a="1"/>
  <c r="J377" i="14"/>
  <c r="B378" i="14" a="1"/>
  <c r="B378" i="14"/>
  <c r="C378" i="14" a="1"/>
  <c r="C378" i="14"/>
  <c r="D378" i="14" a="1"/>
  <c r="D378" i="14"/>
  <c r="E378" i="14" a="1"/>
  <c r="E378" i="14"/>
  <c r="F378" i="14" a="1"/>
  <c r="F378" i="14"/>
  <c r="G378" i="14" a="1"/>
  <c r="G378" i="14"/>
  <c r="H378" i="14" a="1"/>
  <c r="H378" i="14"/>
  <c r="I378" i="14" a="1"/>
  <c r="I378" i="14"/>
  <c r="J378" i="14" a="1"/>
  <c r="J378" i="14"/>
  <c r="B379" i="14" a="1"/>
  <c r="B379" i="14"/>
  <c r="C379" i="14" a="1"/>
  <c r="C379" i="14"/>
  <c r="D379" i="14" a="1"/>
  <c r="D379" i="14"/>
  <c r="E379" i="14" a="1"/>
  <c r="E379" i="14"/>
  <c r="F379" i="14" a="1"/>
  <c r="F379" i="14"/>
  <c r="G379" i="14" a="1"/>
  <c r="G379" i="14"/>
  <c r="H379" i="14" a="1"/>
  <c r="H379" i="14"/>
  <c r="I379" i="14" a="1"/>
  <c r="I379" i="14"/>
  <c r="J379" i="14" a="1"/>
  <c r="J379" i="14"/>
  <c r="B380" i="14" a="1"/>
  <c r="B380" i="14"/>
  <c r="C380" i="14" a="1"/>
  <c r="C380" i="14"/>
  <c r="D380" i="14" a="1"/>
  <c r="D380" i="14"/>
  <c r="E380" i="14" a="1"/>
  <c r="E380" i="14"/>
  <c r="F380" i="14" a="1"/>
  <c r="F380" i="14"/>
  <c r="G380" i="14" a="1"/>
  <c r="G380" i="14"/>
  <c r="H380" i="14" a="1"/>
  <c r="H380" i="14"/>
  <c r="I380" i="14" a="1"/>
  <c r="I380" i="14"/>
  <c r="J380" i="14" a="1"/>
  <c r="J380" i="14"/>
  <c r="B381" i="14" a="1"/>
  <c r="B381" i="14"/>
  <c r="C381" i="14" a="1"/>
  <c r="C381" i="14"/>
  <c r="D381" i="14" a="1"/>
  <c r="D381" i="14"/>
  <c r="E381" i="14" a="1"/>
  <c r="E381" i="14"/>
  <c r="F381" i="14" a="1"/>
  <c r="F381" i="14"/>
  <c r="G381" i="14" a="1"/>
  <c r="G381" i="14"/>
  <c r="H381" i="14" a="1"/>
  <c r="H381" i="14"/>
  <c r="I381" i="14" a="1"/>
  <c r="I381" i="14"/>
  <c r="J381" i="14" a="1"/>
  <c r="J381" i="14"/>
  <c r="B382" i="14" a="1"/>
  <c r="B382" i="14"/>
  <c r="C382" i="14" a="1"/>
  <c r="C382" i="14"/>
  <c r="D382" i="14" a="1"/>
  <c r="D382" i="14"/>
  <c r="E382" i="14" a="1"/>
  <c r="E382" i="14"/>
  <c r="F382" i="14" a="1"/>
  <c r="F382" i="14"/>
  <c r="G382" i="14" a="1"/>
  <c r="G382" i="14"/>
  <c r="H382" i="14" a="1"/>
  <c r="H382" i="14"/>
  <c r="I382" i="14" a="1"/>
  <c r="I382" i="14"/>
  <c r="J382" i="14" a="1"/>
  <c r="J382" i="14"/>
  <c r="B383" i="14" a="1"/>
  <c r="B383" i="14"/>
  <c r="C383" i="14" a="1"/>
  <c r="C383" i="14"/>
  <c r="D383" i="14" a="1"/>
  <c r="D383" i="14"/>
  <c r="E383" i="14" a="1"/>
  <c r="E383" i="14"/>
  <c r="F383" i="14" a="1"/>
  <c r="F383" i="14"/>
  <c r="G383" i="14" a="1"/>
  <c r="G383" i="14"/>
  <c r="H383" i="14" a="1"/>
  <c r="H383" i="14"/>
  <c r="I383" i="14" a="1"/>
  <c r="I383" i="14"/>
  <c r="J383" i="14" a="1"/>
  <c r="J383" i="14"/>
  <c r="B384" i="14" a="1"/>
  <c r="B384" i="14"/>
  <c r="C384" i="14" a="1"/>
  <c r="C384" i="14"/>
  <c r="D384" i="14" a="1"/>
  <c r="D384" i="14"/>
  <c r="E384" i="14" a="1"/>
  <c r="E384" i="14"/>
  <c r="F384" i="14" a="1"/>
  <c r="F384" i="14"/>
  <c r="G384" i="14" a="1"/>
  <c r="G384" i="14"/>
  <c r="H384" i="14" a="1"/>
  <c r="H384" i="14"/>
  <c r="I384" i="14" a="1"/>
  <c r="I384" i="14"/>
  <c r="J384" i="14" a="1"/>
  <c r="J384" i="14"/>
  <c r="B385" i="14" a="1"/>
  <c r="B385" i="14"/>
  <c r="C385" i="14" a="1"/>
  <c r="C385" i="14"/>
  <c r="D385" i="14" a="1"/>
  <c r="D385" i="14"/>
  <c r="E385" i="14" a="1"/>
  <c r="E385" i="14"/>
  <c r="F385" i="14" a="1"/>
  <c r="F385" i="14"/>
  <c r="G385" i="14" a="1"/>
  <c r="G385" i="14"/>
  <c r="H385" i="14" a="1"/>
  <c r="H385" i="14"/>
  <c r="I385" i="14" a="1"/>
  <c r="I385" i="14"/>
  <c r="J385" i="14" a="1"/>
  <c r="J385" i="14"/>
  <c r="B386" i="14" a="1"/>
  <c r="B386" i="14"/>
  <c r="C386" i="14" a="1"/>
  <c r="C386" i="14"/>
  <c r="D386" i="14" a="1"/>
  <c r="D386" i="14"/>
  <c r="E386" i="14" a="1"/>
  <c r="E386" i="14"/>
  <c r="F386" i="14" a="1"/>
  <c r="F386" i="14"/>
  <c r="G386" i="14" a="1"/>
  <c r="G386" i="14"/>
  <c r="H386" i="14" a="1"/>
  <c r="H386" i="14"/>
  <c r="I386" i="14" a="1"/>
  <c r="I386" i="14"/>
  <c r="J386" i="14" a="1"/>
  <c r="J386" i="14"/>
  <c r="B387" i="14" a="1"/>
  <c r="B387" i="14"/>
  <c r="C387" i="14" a="1"/>
  <c r="C387" i="14"/>
  <c r="D387" i="14" a="1"/>
  <c r="D387" i="14"/>
  <c r="E387" i="14" a="1"/>
  <c r="E387" i="14"/>
  <c r="F387" i="14" a="1"/>
  <c r="F387" i="14"/>
  <c r="G387" i="14" a="1"/>
  <c r="G387" i="14"/>
  <c r="H387" i="14" a="1"/>
  <c r="H387" i="14"/>
  <c r="I387" i="14" a="1"/>
  <c r="I387" i="14"/>
  <c r="J387" i="14" a="1"/>
  <c r="J387" i="14"/>
  <c r="B388" i="14" a="1"/>
  <c r="B388" i="14"/>
  <c r="C388" i="14" a="1"/>
  <c r="C388" i="14"/>
  <c r="D388" i="14" a="1"/>
  <c r="D388" i="14"/>
  <c r="E388" i="14" a="1"/>
  <c r="E388" i="14"/>
  <c r="F388" i="14" a="1"/>
  <c r="F388" i="14"/>
  <c r="G388" i="14" a="1"/>
  <c r="G388" i="14"/>
  <c r="H388" i="14" a="1"/>
  <c r="H388" i="14"/>
  <c r="I388" i="14" a="1"/>
  <c r="I388" i="14"/>
  <c r="J388" i="14" a="1"/>
  <c r="J388" i="14"/>
  <c r="B389" i="14" a="1"/>
  <c r="B389" i="14"/>
  <c r="C389" i="14" a="1"/>
  <c r="C389" i="14"/>
  <c r="D389" i="14" a="1"/>
  <c r="D389" i="14"/>
  <c r="E389" i="14" a="1"/>
  <c r="E389" i="14"/>
  <c r="F389" i="14" a="1"/>
  <c r="F389" i="14"/>
  <c r="G389" i="14" a="1"/>
  <c r="G389" i="14"/>
  <c r="H389" i="14" a="1"/>
  <c r="H389" i="14"/>
  <c r="I389" i="14" a="1"/>
  <c r="I389" i="14"/>
  <c r="J389" i="14" a="1"/>
  <c r="J389" i="14"/>
  <c r="B390" i="14" a="1"/>
  <c r="B390" i="14"/>
  <c r="C390" i="14" a="1"/>
  <c r="C390" i="14"/>
  <c r="D390" i="14" a="1"/>
  <c r="D390" i="14"/>
  <c r="E390" i="14" a="1"/>
  <c r="E390" i="14"/>
  <c r="F390" i="14" a="1"/>
  <c r="F390" i="14"/>
  <c r="G390" i="14" a="1"/>
  <c r="G390" i="14"/>
  <c r="H390" i="14" a="1"/>
  <c r="H390" i="14"/>
  <c r="I390" i="14" a="1"/>
  <c r="I390" i="14"/>
  <c r="J390" i="14" a="1"/>
  <c r="J390" i="14"/>
  <c r="B391" i="14" a="1"/>
  <c r="B391" i="14"/>
  <c r="C391" i="14" a="1"/>
  <c r="C391" i="14"/>
  <c r="D391" i="14" a="1"/>
  <c r="D391" i="14"/>
  <c r="E391" i="14" a="1"/>
  <c r="E391" i="14"/>
  <c r="F391" i="14" a="1"/>
  <c r="F391" i="14"/>
  <c r="G391" i="14" a="1"/>
  <c r="G391" i="14"/>
  <c r="H391" i="14" a="1"/>
  <c r="H391" i="14"/>
  <c r="I391" i="14" a="1"/>
  <c r="I391" i="14"/>
  <c r="J391" i="14" a="1"/>
  <c r="J391" i="14"/>
  <c r="B392" i="14" a="1"/>
  <c r="B392" i="14"/>
  <c r="C392" i="14" a="1"/>
  <c r="C392" i="14"/>
  <c r="D392" i="14" a="1"/>
  <c r="D392" i="14"/>
  <c r="E392" i="14" a="1"/>
  <c r="E392" i="14"/>
  <c r="F392" i="14" a="1"/>
  <c r="F392" i="14"/>
  <c r="G392" i="14" a="1"/>
  <c r="G392" i="14"/>
  <c r="H392" i="14" a="1"/>
  <c r="H392" i="14"/>
  <c r="I392" i="14" a="1"/>
  <c r="I392" i="14"/>
  <c r="J392" i="14" a="1"/>
  <c r="J392" i="14"/>
  <c r="B393" i="14" a="1"/>
  <c r="B393" i="14"/>
  <c r="C393" i="14" a="1"/>
  <c r="C393" i="14"/>
  <c r="D393" i="14" a="1"/>
  <c r="D393" i="14"/>
  <c r="E393" i="14" a="1"/>
  <c r="E393" i="14"/>
  <c r="F393" i="14" a="1"/>
  <c r="F393" i="14"/>
  <c r="G393" i="14" a="1"/>
  <c r="G393" i="14"/>
  <c r="H393" i="14" a="1"/>
  <c r="H393" i="14"/>
  <c r="I393" i="14" a="1"/>
  <c r="I393" i="14"/>
  <c r="J393" i="14" a="1"/>
  <c r="J393" i="14"/>
  <c r="B394" i="14" a="1"/>
  <c r="B394" i="14"/>
  <c r="C394" i="14" a="1"/>
  <c r="C394" i="14"/>
  <c r="D394" i="14" a="1"/>
  <c r="D394" i="14"/>
  <c r="E394" i="14" a="1"/>
  <c r="E394" i="14"/>
  <c r="F394" i="14" a="1"/>
  <c r="F394" i="14"/>
  <c r="G394" i="14" a="1"/>
  <c r="G394" i="14"/>
  <c r="H394" i="14" a="1"/>
  <c r="H394" i="14"/>
  <c r="I394" i="14" a="1"/>
  <c r="I394" i="14"/>
  <c r="J394" i="14" a="1"/>
  <c r="J394" i="14"/>
  <c r="B395" i="14" a="1"/>
  <c r="B395" i="14"/>
  <c r="C395" i="14" a="1"/>
  <c r="C395" i="14"/>
  <c r="D395" i="14" a="1"/>
  <c r="D395" i="14"/>
  <c r="E395" i="14" a="1"/>
  <c r="E395" i="14"/>
  <c r="F395" i="14" a="1"/>
  <c r="F395" i="14"/>
  <c r="G395" i="14" a="1"/>
  <c r="G395" i="14"/>
  <c r="H395" i="14" a="1"/>
  <c r="H395" i="14"/>
  <c r="I395" i="14" a="1"/>
  <c r="I395" i="14"/>
  <c r="J395" i="14" a="1"/>
  <c r="J395" i="14"/>
  <c r="B396" i="14" a="1"/>
  <c r="B396" i="14"/>
  <c r="C396" i="14" a="1"/>
  <c r="C396" i="14"/>
  <c r="D396" i="14" a="1"/>
  <c r="D396" i="14"/>
  <c r="E396" i="14" a="1"/>
  <c r="E396" i="14"/>
  <c r="F396" i="14" a="1"/>
  <c r="F396" i="14"/>
  <c r="G396" i="14" a="1"/>
  <c r="G396" i="14"/>
  <c r="H396" i="14" a="1"/>
  <c r="H396" i="14"/>
  <c r="I396" i="14" a="1"/>
  <c r="I396" i="14"/>
  <c r="J396" i="14" a="1"/>
  <c r="J396" i="14"/>
  <c r="B397" i="14" a="1"/>
  <c r="B397" i="14"/>
  <c r="C397" i="14" a="1"/>
  <c r="C397" i="14"/>
  <c r="D397" i="14" a="1"/>
  <c r="D397" i="14"/>
  <c r="E397" i="14" a="1"/>
  <c r="E397" i="14"/>
  <c r="F397" i="14" a="1"/>
  <c r="F397" i="14"/>
  <c r="G397" i="14" a="1"/>
  <c r="G397" i="14"/>
  <c r="H397" i="14" a="1"/>
  <c r="H397" i="14"/>
  <c r="I397" i="14" a="1"/>
  <c r="I397" i="14"/>
  <c r="J397" i="14" a="1"/>
  <c r="J397" i="14"/>
  <c r="B398" i="14" a="1"/>
  <c r="B398" i="14"/>
  <c r="C398" i="14" a="1"/>
  <c r="C398" i="14"/>
  <c r="D398" i="14" a="1"/>
  <c r="D398" i="14"/>
  <c r="E398" i="14" a="1"/>
  <c r="E398" i="14"/>
  <c r="F398" i="14" a="1"/>
  <c r="F398" i="14"/>
  <c r="G398" i="14" a="1"/>
  <c r="G398" i="14"/>
  <c r="H398" i="14" a="1"/>
  <c r="H398" i="14"/>
  <c r="I398" i="14" a="1"/>
  <c r="I398" i="14"/>
  <c r="J398" i="14" a="1"/>
  <c r="J398" i="14"/>
  <c r="B399" i="14" a="1"/>
  <c r="B399" i="14"/>
  <c r="C399" i="14" a="1"/>
  <c r="C399" i="14"/>
  <c r="D399" i="14" a="1"/>
  <c r="D399" i="14"/>
  <c r="E399" i="14" a="1"/>
  <c r="E399" i="14"/>
  <c r="F399" i="14" a="1"/>
  <c r="F399" i="14"/>
  <c r="G399" i="14" a="1"/>
  <c r="G399" i="14"/>
  <c r="H399" i="14" a="1"/>
  <c r="H399" i="14"/>
  <c r="I399" i="14" a="1"/>
  <c r="I399" i="14"/>
  <c r="J399" i="14" a="1"/>
  <c r="J399" i="14"/>
  <c r="B400" i="14" a="1"/>
  <c r="B400" i="14"/>
  <c r="C400" i="14" a="1"/>
  <c r="C400" i="14"/>
  <c r="D400" i="14" a="1"/>
  <c r="D400" i="14"/>
  <c r="E400" i="14" a="1"/>
  <c r="E400" i="14"/>
  <c r="F400" i="14" a="1"/>
  <c r="F400" i="14"/>
  <c r="G400" i="14" a="1"/>
  <c r="G400" i="14"/>
  <c r="H400" i="14" a="1"/>
  <c r="H400" i="14"/>
  <c r="I400" i="14" a="1"/>
  <c r="I400" i="14"/>
  <c r="J400" i="14" a="1"/>
  <c r="J400" i="14"/>
  <c r="B401" i="14" a="1"/>
  <c r="B401" i="14"/>
  <c r="C401" i="14" a="1"/>
  <c r="C401" i="14"/>
  <c r="D401" i="14" a="1"/>
  <c r="D401" i="14"/>
  <c r="E401" i="14" a="1"/>
  <c r="E401" i="14"/>
  <c r="F401" i="14" a="1"/>
  <c r="F401" i="14"/>
  <c r="G401" i="14" a="1"/>
  <c r="G401" i="14"/>
  <c r="H401" i="14" a="1"/>
  <c r="H401" i="14"/>
  <c r="I401" i="14" a="1"/>
  <c r="I401" i="14"/>
  <c r="J401" i="14" a="1"/>
  <c r="J401" i="14"/>
  <c r="B402" i="14" a="1"/>
  <c r="B402" i="14"/>
  <c r="C402" i="14" a="1"/>
  <c r="C402" i="14"/>
  <c r="D402" i="14" a="1"/>
  <c r="D402" i="14"/>
  <c r="E402" i="14" a="1"/>
  <c r="E402" i="14"/>
  <c r="F402" i="14" a="1"/>
  <c r="F402" i="14"/>
  <c r="G402" i="14" a="1"/>
  <c r="G402" i="14"/>
  <c r="H402" i="14" a="1"/>
  <c r="H402" i="14"/>
  <c r="I402" i="14" a="1"/>
  <c r="I402" i="14"/>
  <c r="J402" i="14" a="1"/>
  <c r="J402" i="14"/>
  <c r="B403" i="14" a="1"/>
  <c r="B403" i="14"/>
  <c r="C403" i="14" a="1"/>
  <c r="C403" i="14"/>
  <c r="D403" i="14" a="1"/>
  <c r="D403" i="14"/>
  <c r="E403" i="14" a="1"/>
  <c r="E403" i="14"/>
  <c r="F403" i="14" a="1"/>
  <c r="F403" i="14"/>
  <c r="G403" i="14" a="1"/>
  <c r="G403" i="14"/>
  <c r="H403" i="14" a="1"/>
  <c r="H403" i="14"/>
  <c r="I403" i="14" a="1"/>
  <c r="I403" i="14"/>
  <c r="J403" i="14" a="1"/>
  <c r="J403" i="14"/>
  <c r="B404" i="14" a="1"/>
  <c r="B404" i="14"/>
  <c r="C404" i="14" a="1"/>
  <c r="C404" i="14"/>
  <c r="D404" i="14" a="1"/>
  <c r="D404" i="14"/>
  <c r="E404" i="14" a="1"/>
  <c r="E404" i="14"/>
  <c r="F404" i="14" a="1"/>
  <c r="F404" i="14"/>
  <c r="G404" i="14" a="1"/>
  <c r="G404" i="14"/>
  <c r="H404" i="14" a="1"/>
  <c r="H404" i="14"/>
  <c r="I404" i="14" a="1"/>
  <c r="I404" i="14"/>
  <c r="J404" i="14" a="1"/>
  <c r="J404" i="14"/>
  <c r="B405" i="14" a="1"/>
  <c r="B405" i="14"/>
  <c r="C405" i="14" a="1"/>
  <c r="C405" i="14"/>
  <c r="D405" i="14" a="1"/>
  <c r="D405" i="14"/>
  <c r="E405" i="14" a="1"/>
  <c r="E405" i="14"/>
  <c r="F405" i="14" a="1"/>
  <c r="F405" i="14"/>
  <c r="G405" i="14" a="1"/>
  <c r="G405" i="14"/>
  <c r="H405" i="14" a="1"/>
  <c r="H405" i="14"/>
  <c r="I405" i="14" a="1"/>
  <c r="I405" i="14"/>
  <c r="J405" i="14" a="1"/>
  <c r="J405" i="14"/>
  <c r="B406" i="14" a="1"/>
  <c r="B406" i="14"/>
  <c r="C406" i="14" a="1"/>
  <c r="C406" i="14"/>
  <c r="D406" i="14" a="1"/>
  <c r="D406" i="14"/>
  <c r="E406" i="14" a="1"/>
  <c r="E406" i="14"/>
  <c r="F406" i="14" a="1"/>
  <c r="F406" i="14"/>
  <c r="G406" i="14" a="1"/>
  <c r="G406" i="14"/>
  <c r="H406" i="14" a="1"/>
  <c r="H406" i="14"/>
  <c r="I406" i="14" a="1"/>
  <c r="I406" i="14"/>
  <c r="J406" i="14" a="1"/>
  <c r="J406" i="14"/>
  <c r="B407" i="14" a="1"/>
  <c r="B407" i="14"/>
  <c r="C407" i="14" a="1"/>
  <c r="C407" i="14"/>
  <c r="D407" i="14" a="1"/>
  <c r="D407" i="14"/>
  <c r="E407" i="14" a="1"/>
  <c r="E407" i="14"/>
  <c r="F407" i="14" a="1"/>
  <c r="F407" i="14"/>
  <c r="G407" i="14" a="1"/>
  <c r="G407" i="14"/>
  <c r="H407" i="14" a="1"/>
  <c r="H407" i="14"/>
  <c r="I407" i="14" a="1"/>
  <c r="I407" i="14"/>
  <c r="J407" i="14" a="1"/>
  <c r="J407" i="14"/>
  <c r="B408" i="14" a="1"/>
  <c r="B408" i="14"/>
  <c r="C408" i="14" a="1"/>
  <c r="C408" i="14"/>
  <c r="D408" i="14" a="1"/>
  <c r="D408" i="14"/>
  <c r="E408" i="14" a="1"/>
  <c r="E408" i="14"/>
  <c r="F408" i="14" a="1"/>
  <c r="F408" i="14"/>
  <c r="G408" i="14" a="1"/>
  <c r="G408" i="14"/>
  <c r="H408" i="14" a="1"/>
  <c r="H408" i="14"/>
  <c r="I408" i="14" a="1"/>
  <c r="I408" i="14"/>
  <c r="J408" i="14" a="1"/>
  <c r="J408" i="14"/>
  <c r="B409" i="14" a="1"/>
  <c r="B409" i="14"/>
  <c r="C409" i="14" a="1"/>
  <c r="C409" i="14"/>
  <c r="D409" i="14" a="1"/>
  <c r="D409" i="14"/>
  <c r="E409" i="14" a="1"/>
  <c r="E409" i="14"/>
  <c r="F409" i="14" a="1"/>
  <c r="F409" i="14"/>
  <c r="G409" i="14" a="1"/>
  <c r="G409" i="14"/>
  <c r="H409" i="14" a="1"/>
  <c r="H409" i="14"/>
  <c r="I409" i="14" a="1"/>
  <c r="I409" i="14"/>
  <c r="J409" i="14" a="1"/>
  <c r="J409" i="14"/>
  <c r="B410" i="14" a="1"/>
  <c r="B410" i="14"/>
  <c r="C410" i="14" a="1"/>
  <c r="C410" i="14"/>
  <c r="D410" i="14" a="1"/>
  <c r="D410" i="14"/>
  <c r="E410" i="14" a="1"/>
  <c r="E410" i="14"/>
  <c r="F410" i="14" a="1"/>
  <c r="F410" i="14"/>
  <c r="G410" i="14" a="1"/>
  <c r="G410" i="14"/>
  <c r="H410" i="14" a="1"/>
  <c r="H410" i="14"/>
  <c r="I410" i="14" a="1"/>
  <c r="I410" i="14"/>
  <c r="J410" i="14" a="1"/>
  <c r="J410" i="14"/>
  <c r="B411" i="14" a="1"/>
  <c r="B411" i="14"/>
  <c r="C411" i="14" a="1"/>
  <c r="C411" i="14"/>
  <c r="D411" i="14" a="1"/>
  <c r="D411" i="14"/>
  <c r="E411" i="14" a="1"/>
  <c r="E411" i="14"/>
  <c r="F411" i="14" a="1"/>
  <c r="F411" i="14"/>
  <c r="G411" i="14" a="1"/>
  <c r="G411" i="14"/>
  <c r="H411" i="14" a="1"/>
  <c r="H411" i="14"/>
  <c r="I411" i="14" a="1"/>
  <c r="I411" i="14"/>
  <c r="J411" i="14" a="1"/>
  <c r="J411" i="14"/>
  <c r="B412" i="14" a="1"/>
  <c r="B412" i="14"/>
  <c r="C412" i="14" a="1"/>
  <c r="C412" i="14"/>
  <c r="D412" i="14" a="1"/>
  <c r="D412" i="14"/>
  <c r="E412" i="14" a="1"/>
  <c r="E412" i="14"/>
  <c r="F412" i="14" a="1"/>
  <c r="F412" i="14"/>
  <c r="G412" i="14" a="1"/>
  <c r="G412" i="14"/>
  <c r="H412" i="14" a="1"/>
  <c r="H412" i="14"/>
  <c r="I412" i="14" a="1"/>
  <c r="I412" i="14"/>
  <c r="J412" i="14" a="1"/>
  <c r="J412" i="14"/>
  <c r="B413" i="14" a="1"/>
  <c r="B413" i="14"/>
  <c r="C413" i="14" a="1"/>
  <c r="C413" i="14"/>
  <c r="D413" i="14" a="1"/>
  <c r="D413" i="14"/>
  <c r="E413" i="14" a="1"/>
  <c r="E413" i="14"/>
  <c r="F413" i="14" a="1"/>
  <c r="F413" i="14"/>
  <c r="G413" i="14" a="1"/>
  <c r="G413" i="14"/>
  <c r="H413" i="14" a="1"/>
  <c r="H413" i="14"/>
  <c r="I413" i="14" a="1"/>
  <c r="I413" i="14"/>
  <c r="J413" i="14" a="1"/>
  <c r="J413" i="14"/>
  <c r="B414" i="14" a="1"/>
  <c r="B414" i="14"/>
  <c r="C414" i="14" a="1"/>
  <c r="C414" i="14"/>
  <c r="D414" i="14" a="1"/>
  <c r="D414" i="14"/>
  <c r="E414" i="14" a="1"/>
  <c r="E414" i="14"/>
  <c r="F414" i="14" a="1"/>
  <c r="F414" i="14"/>
  <c r="G414" i="14" a="1"/>
  <c r="G414" i="14"/>
  <c r="H414" i="14" a="1"/>
  <c r="H414" i="14"/>
  <c r="I414" i="14" a="1"/>
  <c r="I414" i="14"/>
  <c r="J414" i="14" a="1"/>
  <c r="J414" i="14"/>
  <c r="B415" i="14" a="1"/>
  <c r="B415" i="14"/>
  <c r="C415" i="14" a="1"/>
  <c r="C415" i="14"/>
  <c r="D415" i="14" a="1"/>
  <c r="D415" i="14"/>
  <c r="E415" i="14" a="1"/>
  <c r="E415" i="14"/>
  <c r="F415" i="14" a="1"/>
  <c r="F415" i="14"/>
  <c r="G415" i="14" a="1"/>
  <c r="G415" i="14"/>
  <c r="H415" i="14" a="1"/>
  <c r="H415" i="14"/>
  <c r="I415" i="14" a="1"/>
  <c r="I415" i="14"/>
  <c r="J415" i="14" a="1"/>
  <c r="J415" i="14"/>
  <c r="B416" i="14" a="1"/>
  <c r="B416" i="14"/>
  <c r="C416" i="14" a="1"/>
  <c r="C416" i="14"/>
  <c r="D416" i="14" a="1"/>
  <c r="D416" i="14"/>
  <c r="E416" i="14" a="1"/>
  <c r="E416" i="14"/>
  <c r="F416" i="14" a="1"/>
  <c r="F416" i="14"/>
  <c r="G416" i="14" a="1"/>
  <c r="G416" i="14"/>
  <c r="H416" i="14" a="1"/>
  <c r="H416" i="14"/>
  <c r="I416" i="14" a="1"/>
  <c r="I416" i="14"/>
  <c r="J416" i="14" a="1"/>
  <c r="J416" i="14"/>
  <c r="B417" i="14" a="1"/>
  <c r="B417" i="14"/>
  <c r="C417" i="14" a="1"/>
  <c r="C417" i="14"/>
  <c r="D417" i="14" a="1"/>
  <c r="D417" i="14"/>
  <c r="E417" i="14" a="1"/>
  <c r="E417" i="14"/>
  <c r="F417" i="14" a="1"/>
  <c r="F417" i="14"/>
  <c r="G417" i="14" a="1"/>
  <c r="G417" i="14"/>
  <c r="H417" i="14" a="1"/>
  <c r="H417" i="14"/>
  <c r="I417" i="14" a="1"/>
  <c r="I417" i="14"/>
  <c r="J417" i="14" a="1"/>
  <c r="J417" i="14"/>
  <c r="B418" i="14" a="1"/>
  <c r="B418" i="14"/>
  <c r="C418" i="14" a="1"/>
  <c r="C418" i="14"/>
  <c r="D418" i="14" a="1"/>
  <c r="D418" i="14"/>
  <c r="E418" i="14" a="1"/>
  <c r="E418" i="14"/>
  <c r="F418" i="14" a="1"/>
  <c r="F418" i="14"/>
  <c r="G418" i="14" a="1"/>
  <c r="G418" i="14"/>
  <c r="H418" i="14" a="1"/>
  <c r="H418" i="14"/>
  <c r="I418" i="14" a="1"/>
  <c r="I418" i="14"/>
  <c r="J418" i="14" a="1"/>
  <c r="J418" i="14"/>
  <c r="B419" i="14" a="1"/>
  <c r="B419" i="14"/>
  <c r="C419" i="14" a="1"/>
  <c r="C419" i="14"/>
  <c r="D419" i="14" a="1"/>
  <c r="D419" i="14"/>
  <c r="E419" i="14" a="1"/>
  <c r="E419" i="14"/>
  <c r="F419" i="14" a="1"/>
  <c r="F419" i="14"/>
  <c r="G419" i="14" a="1"/>
  <c r="G419" i="14"/>
  <c r="H419" i="14" a="1"/>
  <c r="H419" i="14"/>
  <c r="I419" i="14" a="1"/>
  <c r="I419" i="14"/>
  <c r="J419" i="14" a="1"/>
  <c r="J419" i="14"/>
  <c r="B420" i="14" a="1"/>
  <c r="B420" i="14"/>
  <c r="C420" i="14" a="1"/>
  <c r="C420" i="14"/>
  <c r="D420" i="14" a="1"/>
  <c r="D420" i="14"/>
  <c r="E420" i="14" a="1"/>
  <c r="E420" i="14"/>
  <c r="F420" i="14" a="1"/>
  <c r="F420" i="14"/>
  <c r="G420" i="14" a="1"/>
  <c r="G420" i="14"/>
  <c r="H420" i="14" a="1"/>
  <c r="H420" i="14"/>
  <c r="I420" i="14" a="1"/>
  <c r="I420" i="14"/>
  <c r="J420" i="14" a="1"/>
  <c r="J420" i="14"/>
  <c r="B421" i="14" a="1"/>
  <c r="B421" i="14"/>
  <c r="C421" i="14" a="1"/>
  <c r="C421" i="14"/>
  <c r="D421" i="14" a="1"/>
  <c r="D421" i="14"/>
  <c r="E421" i="14" a="1"/>
  <c r="E421" i="14"/>
  <c r="F421" i="14" a="1"/>
  <c r="F421" i="14"/>
  <c r="G421" i="14" a="1"/>
  <c r="G421" i="14"/>
  <c r="H421" i="14" a="1"/>
  <c r="H421" i="14"/>
  <c r="I421" i="14" a="1"/>
  <c r="I421" i="14"/>
  <c r="J421" i="14" a="1"/>
  <c r="J421" i="14"/>
  <c r="B422" i="14" a="1"/>
  <c r="B422" i="14"/>
  <c r="C422" i="14" a="1"/>
  <c r="C422" i="14"/>
  <c r="D422" i="14" a="1"/>
  <c r="D422" i="14"/>
  <c r="E422" i="14" a="1"/>
  <c r="E422" i="14"/>
  <c r="F422" i="14" a="1"/>
  <c r="F422" i="14"/>
  <c r="G422" i="14" a="1"/>
  <c r="G422" i="14"/>
  <c r="H422" i="14" a="1"/>
  <c r="H422" i="14"/>
  <c r="I422" i="14" a="1"/>
  <c r="I422" i="14"/>
  <c r="J422" i="14" a="1"/>
  <c r="J422" i="14"/>
  <c r="B423" i="14" a="1"/>
  <c r="B423" i="14"/>
  <c r="C423" i="14" a="1"/>
  <c r="C423" i="14"/>
  <c r="D423" i="14" a="1"/>
  <c r="D423" i="14"/>
  <c r="E423" i="14" a="1"/>
  <c r="E423" i="14"/>
  <c r="F423" i="14" a="1"/>
  <c r="F423" i="14"/>
  <c r="G423" i="14" a="1"/>
  <c r="G423" i="14"/>
  <c r="H423" i="14" a="1"/>
  <c r="H423" i="14"/>
  <c r="I423" i="14" a="1"/>
  <c r="I423" i="14"/>
  <c r="J423" i="14" a="1"/>
  <c r="J423" i="14"/>
  <c r="B424" i="14" a="1"/>
  <c r="B424" i="14"/>
  <c r="C424" i="14" a="1"/>
  <c r="C424" i="14"/>
  <c r="D424" i="14" a="1"/>
  <c r="D424" i="14"/>
  <c r="E424" i="14" a="1"/>
  <c r="E424" i="14"/>
  <c r="F424" i="14" a="1"/>
  <c r="F424" i="14"/>
  <c r="G424" i="14" a="1"/>
  <c r="G424" i="14"/>
  <c r="H424" i="14" a="1"/>
  <c r="H424" i="14"/>
  <c r="I424" i="14" a="1"/>
  <c r="I424" i="14"/>
  <c r="J424" i="14" a="1"/>
  <c r="J424" i="14"/>
  <c r="B425" i="14" a="1"/>
  <c r="B425" i="14"/>
  <c r="C425" i="14" a="1"/>
  <c r="C425" i="14"/>
  <c r="D425" i="14" a="1"/>
  <c r="D425" i="14"/>
  <c r="E425" i="14" a="1"/>
  <c r="E425" i="14"/>
  <c r="F425" i="14" a="1"/>
  <c r="F425" i="14"/>
  <c r="G425" i="14" a="1"/>
  <c r="G425" i="14"/>
  <c r="H425" i="14" a="1"/>
  <c r="H425" i="14"/>
  <c r="I425" i="14" a="1"/>
  <c r="I425" i="14"/>
  <c r="J425" i="14" a="1"/>
  <c r="J425" i="14"/>
  <c r="B426" i="14" a="1"/>
  <c r="B426" i="14"/>
  <c r="C426" i="14" a="1"/>
  <c r="C426" i="14"/>
  <c r="D426" i="14" a="1"/>
  <c r="D426" i="14"/>
  <c r="E426" i="14" a="1"/>
  <c r="E426" i="14"/>
  <c r="F426" i="14" a="1"/>
  <c r="F426" i="14"/>
  <c r="G426" i="14" a="1"/>
  <c r="G426" i="14"/>
  <c r="H426" i="14" a="1"/>
  <c r="H426" i="14"/>
  <c r="I426" i="14" a="1"/>
  <c r="I426" i="14"/>
  <c r="J426" i="14" a="1"/>
  <c r="J426" i="14"/>
  <c r="B427" i="14" a="1"/>
  <c r="B427" i="14"/>
  <c r="C427" i="14" a="1"/>
  <c r="C427" i="14"/>
  <c r="D427" i="14" a="1"/>
  <c r="D427" i="14"/>
  <c r="E427" i="14" a="1"/>
  <c r="E427" i="14"/>
  <c r="F427" i="14" a="1"/>
  <c r="F427" i="14"/>
  <c r="G427" i="14" a="1"/>
  <c r="G427" i="14"/>
  <c r="H427" i="14" a="1"/>
  <c r="H427" i="14"/>
  <c r="I427" i="14" a="1"/>
  <c r="I427" i="14"/>
  <c r="J427" i="14" a="1"/>
  <c r="J427" i="14"/>
  <c r="B428" i="14" a="1"/>
  <c r="B428" i="14"/>
  <c r="C428" i="14" a="1"/>
  <c r="C428" i="14"/>
  <c r="D428" i="14" a="1"/>
  <c r="D428" i="14"/>
  <c r="E428" i="14" a="1"/>
  <c r="E428" i="14"/>
  <c r="F428" i="14" a="1"/>
  <c r="F428" i="14"/>
  <c r="G428" i="14" a="1"/>
  <c r="G428" i="14"/>
  <c r="H428" i="14" a="1"/>
  <c r="H428" i="14"/>
  <c r="I428" i="14" a="1"/>
  <c r="I428" i="14"/>
  <c r="J428" i="14" a="1"/>
  <c r="J428" i="14"/>
  <c r="B429" i="14" a="1"/>
  <c r="B429" i="14"/>
  <c r="C429" i="14" a="1"/>
  <c r="C429" i="14"/>
  <c r="D429" i="14" a="1"/>
  <c r="D429" i="14"/>
  <c r="E429" i="14" a="1"/>
  <c r="E429" i="14"/>
  <c r="F429" i="14" a="1"/>
  <c r="F429" i="14"/>
  <c r="G429" i="14" a="1"/>
  <c r="G429" i="14"/>
  <c r="H429" i="14" a="1"/>
  <c r="H429" i="14"/>
  <c r="I429" i="14" a="1"/>
  <c r="I429" i="14"/>
  <c r="J429" i="14" a="1"/>
  <c r="J429" i="14"/>
  <c r="B430" i="14" a="1"/>
  <c r="B430" i="14"/>
  <c r="C430" i="14" a="1"/>
  <c r="C430" i="14"/>
  <c r="D430" i="14" a="1"/>
  <c r="D430" i="14"/>
  <c r="E430" i="14" a="1"/>
  <c r="E430" i="14"/>
  <c r="F430" i="14" a="1"/>
  <c r="F430" i="14"/>
  <c r="G430" i="14" a="1"/>
  <c r="G430" i="14"/>
  <c r="H430" i="14" a="1"/>
  <c r="H430" i="14"/>
  <c r="I430" i="14" a="1"/>
  <c r="I430" i="14"/>
  <c r="J430" i="14" a="1"/>
  <c r="J430" i="14"/>
  <c r="B431" i="14" a="1"/>
  <c r="B431" i="14"/>
  <c r="C431" i="14" a="1"/>
  <c r="C431" i="14"/>
  <c r="D431" i="14" a="1"/>
  <c r="D431" i="14"/>
  <c r="E431" i="14" a="1"/>
  <c r="E431" i="14"/>
  <c r="F431" i="14" a="1"/>
  <c r="F431" i="14"/>
  <c r="G431" i="14" a="1"/>
  <c r="G431" i="14"/>
  <c r="H431" i="14" a="1"/>
  <c r="H431" i="14"/>
  <c r="I431" i="14" a="1"/>
  <c r="I431" i="14"/>
  <c r="J431" i="14" a="1"/>
  <c r="J431" i="14"/>
  <c r="B432" i="14" a="1"/>
  <c r="B432" i="14"/>
  <c r="C432" i="14" a="1"/>
  <c r="C432" i="14"/>
  <c r="D432" i="14" a="1"/>
  <c r="D432" i="14"/>
  <c r="E432" i="14" a="1"/>
  <c r="E432" i="14"/>
  <c r="F432" i="14" a="1"/>
  <c r="F432" i="14"/>
  <c r="G432" i="14" a="1"/>
  <c r="G432" i="14"/>
  <c r="H432" i="14" a="1"/>
  <c r="H432" i="14"/>
  <c r="I432" i="14" a="1"/>
  <c r="I432" i="14"/>
  <c r="J432" i="14" a="1"/>
  <c r="J432" i="14"/>
  <c r="B433" i="14" a="1"/>
  <c r="B433" i="14"/>
  <c r="C433" i="14" a="1"/>
  <c r="C433" i="14"/>
  <c r="D433" i="14" a="1"/>
  <c r="D433" i="14"/>
  <c r="E433" i="14" a="1"/>
  <c r="E433" i="14"/>
  <c r="F433" i="14" a="1"/>
  <c r="F433" i="14"/>
  <c r="G433" i="14" a="1"/>
  <c r="G433" i="14"/>
  <c r="H433" i="14" a="1"/>
  <c r="H433" i="14"/>
  <c r="I433" i="14" a="1"/>
  <c r="I433" i="14"/>
  <c r="J433" i="14" a="1"/>
  <c r="J433" i="14"/>
  <c r="B434" i="14" a="1"/>
  <c r="B434" i="14"/>
  <c r="C434" i="14" a="1"/>
  <c r="C434" i="14"/>
  <c r="D434" i="14" a="1"/>
  <c r="D434" i="14"/>
  <c r="E434" i="14" a="1"/>
  <c r="E434" i="14"/>
  <c r="F434" i="14" a="1"/>
  <c r="F434" i="14"/>
  <c r="G434" i="14" a="1"/>
  <c r="G434" i="14"/>
  <c r="H434" i="14" a="1"/>
  <c r="H434" i="14"/>
  <c r="I434" i="14" a="1"/>
  <c r="I434" i="14"/>
  <c r="J434" i="14" a="1"/>
  <c r="J434" i="14"/>
  <c r="B435" i="14" a="1"/>
  <c r="B435" i="14"/>
  <c r="C435" i="14" a="1"/>
  <c r="C435" i="14"/>
  <c r="D435" i="14" a="1"/>
  <c r="D435" i="14"/>
  <c r="E435" i="14" a="1"/>
  <c r="E435" i="14"/>
  <c r="F435" i="14" a="1"/>
  <c r="F435" i="14"/>
  <c r="G435" i="14" a="1"/>
  <c r="G435" i="14"/>
  <c r="H435" i="14" a="1"/>
  <c r="H435" i="14"/>
  <c r="I435" i="14" a="1"/>
  <c r="I435" i="14"/>
  <c r="J435" i="14" a="1"/>
  <c r="J435" i="14"/>
  <c r="B436" i="14" a="1"/>
  <c r="B436" i="14"/>
  <c r="C436" i="14" a="1"/>
  <c r="C436" i="14"/>
  <c r="D436" i="14" a="1"/>
  <c r="D436" i="14"/>
  <c r="E436" i="14" a="1"/>
  <c r="E436" i="14"/>
  <c r="F436" i="14" a="1"/>
  <c r="F436" i="14"/>
  <c r="G436" i="14" a="1"/>
  <c r="G436" i="14"/>
  <c r="H436" i="14" a="1"/>
  <c r="H436" i="14"/>
  <c r="I436" i="14" a="1"/>
  <c r="I436" i="14"/>
  <c r="J436" i="14" a="1"/>
  <c r="J436" i="14"/>
  <c r="B437" i="14" a="1"/>
  <c r="B437" i="14"/>
  <c r="C437" i="14" a="1"/>
  <c r="C437" i="14"/>
  <c r="D437" i="14" a="1"/>
  <c r="D437" i="14"/>
  <c r="E437" i="14" a="1"/>
  <c r="E437" i="14"/>
  <c r="F437" i="14" a="1"/>
  <c r="F437" i="14"/>
  <c r="G437" i="14" a="1"/>
  <c r="G437" i="14"/>
  <c r="H437" i="14" a="1"/>
  <c r="H437" i="14"/>
  <c r="I437" i="14" a="1"/>
  <c r="I437" i="14"/>
  <c r="J437" i="14" a="1"/>
  <c r="J437" i="14"/>
  <c r="B438" i="14" a="1"/>
  <c r="B438" i="14"/>
  <c r="C438" i="14" a="1"/>
  <c r="C438" i="14"/>
  <c r="D438" i="14" a="1"/>
  <c r="D438" i="14"/>
  <c r="E438" i="14" a="1"/>
  <c r="E438" i="14"/>
  <c r="F438" i="14" a="1"/>
  <c r="F438" i="14"/>
  <c r="G438" i="14" a="1"/>
  <c r="G438" i="14"/>
  <c r="H438" i="14" a="1"/>
  <c r="H438" i="14"/>
  <c r="I438" i="14" a="1"/>
  <c r="I438" i="14"/>
  <c r="J438" i="14" a="1"/>
  <c r="J438" i="14"/>
  <c r="B439" i="14" a="1"/>
  <c r="B439" i="14"/>
  <c r="C439" i="14" a="1"/>
  <c r="C439" i="14"/>
  <c r="D439" i="14" a="1"/>
  <c r="D439" i="14"/>
  <c r="E439" i="14" a="1"/>
  <c r="E439" i="14"/>
  <c r="F439" i="14" a="1"/>
  <c r="F439" i="14"/>
  <c r="G439" i="14" a="1"/>
  <c r="G439" i="14"/>
  <c r="H439" i="14" a="1"/>
  <c r="H439" i="14"/>
  <c r="I439" i="14" a="1"/>
  <c r="I439" i="14"/>
  <c r="J439" i="14" a="1"/>
  <c r="J439" i="14"/>
  <c r="B440" i="14" a="1"/>
  <c r="B440" i="14"/>
  <c r="C440" i="14" a="1"/>
  <c r="C440" i="14"/>
  <c r="D440" i="14" a="1"/>
  <c r="D440" i="14"/>
  <c r="E440" i="14" a="1"/>
  <c r="E440" i="14"/>
  <c r="F440" i="14" a="1"/>
  <c r="F440" i="14"/>
  <c r="G440" i="14" a="1"/>
  <c r="G440" i="14"/>
  <c r="H440" i="14" a="1"/>
  <c r="H440" i="14"/>
  <c r="I440" i="14" a="1"/>
  <c r="I440" i="14"/>
  <c r="J440" i="14" a="1"/>
  <c r="J440" i="14"/>
  <c r="B441" i="14" a="1"/>
  <c r="B441" i="14"/>
  <c r="C441" i="14" a="1"/>
  <c r="C441" i="14"/>
  <c r="D441" i="14" a="1"/>
  <c r="D441" i="14"/>
  <c r="E441" i="14" a="1"/>
  <c r="E441" i="14"/>
  <c r="F441" i="14" a="1"/>
  <c r="F441" i="14"/>
  <c r="G441" i="14" a="1"/>
  <c r="G441" i="14"/>
  <c r="H441" i="14" a="1"/>
  <c r="H441" i="14"/>
  <c r="I441" i="14" a="1"/>
  <c r="I441" i="14"/>
  <c r="J441" i="14" a="1"/>
  <c r="J441" i="14"/>
  <c r="B442" i="14" a="1"/>
  <c r="B442" i="14"/>
  <c r="C442" i="14" a="1"/>
  <c r="C442" i="14"/>
  <c r="D442" i="14" a="1"/>
  <c r="D442" i="14"/>
  <c r="E442" i="14" a="1"/>
  <c r="E442" i="14"/>
  <c r="F442" i="14" a="1"/>
  <c r="F442" i="14"/>
  <c r="G442" i="14" a="1"/>
  <c r="G442" i="14"/>
  <c r="H442" i="14" a="1"/>
  <c r="H442" i="14"/>
  <c r="I442" i="14" a="1"/>
  <c r="I442" i="14"/>
  <c r="J442" i="14" a="1"/>
  <c r="J442" i="14"/>
  <c r="B443" i="14" a="1"/>
  <c r="B443" i="14"/>
  <c r="C443" i="14" a="1"/>
  <c r="C443" i="14"/>
  <c r="D443" i="14" a="1"/>
  <c r="D443" i="14"/>
  <c r="E443" i="14" a="1"/>
  <c r="E443" i="14"/>
  <c r="F443" i="14" a="1"/>
  <c r="F443" i="14"/>
  <c r="G443" i="14" a="1"/>
  <c r="G443" i="14"/>
  <c r="H443" i="14" a="1"/>
  <c r="H443" i="14"/>
  <c r="I443" i="14" a="1"/>
  <c r="I443" i="14"/>
  <c r="J443" i="14" a="1"/>
  <c r="J443" i="14"/>
  <c r="B444" i="14" a="1"/>
  <c r="B444" i="14"/>
  <c r="C444" i="14" a="1"/>
  <c r="C444" i="14"/>
  <c r="D444" i="14" a="1"/>
  <c r="D444" i="14"/>
  <c r="E444" i="14" a="1"/>
  <c r="E444" i="14"/>
  <c r="F444" i="14" a="1"/>
  <c r="F444" i="14"/>
  <c r="G444" i="14" a="1"/>
  <c r="G444" i="14"/>
  <c r="H444" i="14" a="1"/>
  <c r="H444" i="14"/>
  <c r="I444" i="14" a="1"/>
  <c r="I444" i="14"/>
  <c r="J444" i="14" a="1"/>
  <c r="J444" i="14"/>
  <c r="B445" i="14" a="1"/>
  <c r="B445" i="14"/>
  <c r="C445" i="14" a="1"/>
  <c r="C445" i="14"/>
  <c r="D445" i="14" a="1"/>
  <c r="D445" i="14"/>
  <c r="E445" i="14" a="1"/>
  <c r="E445" i="14"/>
  <c r="F445" i="14" a="1"/>
  <c r="F445" i="14"/>
  <c r="G445" i="14" a="1"/>
  <c r="G445" i="14"/>
  <c r="H445" i="14" a="1"/>
  <c r="H445" i="14"/>
  <c r="I445" i="14" a="1"/>
  <c r="I445" i="14"/>
  <c r="J445" i="14" a="1"/>
  <c r="J445" i="14"/>
  <c r="B446" i="14" a="1"/>
  <c r="B446" i="14"/>
  <c r="C446" i="14" a="1"/>
  <c r="C446" i="14"/>
  <c r="D446" i="14" a="1"/>
  <c r="D446" i="14"/>
  <c r="E446" i="14" a="1"/>
  <c r="E446" i="14"/>
  <c r="F446" i="14" a="1"/>
  <c r="F446" i="14"/>
  <c r="G446" i="14" a="1"/>
  <c r="G446" i="14"/>
  <c r="H446" i="14" a="1"/>
  <c r="H446" i="14"/>
  <c r="I446" i="14" a="1"/>
  <c r="I446" i="14"/>
  <c r="J446" i="14" a="1"/>
  <c r="J446" i="14"/>
  <c r="B447" i="14" a="1"/>
  <c r="B447" i="14"/>
  <c r="C447" i="14" a="1"/>
  <c r="C447" i="14"/>
  <c r="D447" i="14" a="1"/>
  <c r="D447" i="14"/>
  <c r="E447" i="14" a="1"/>
  <c r="E447" i="14"/>
  <c r="F447" i="14" a="1"/>
  <c r="F447" i="14"/>
  <c r="G447" i="14" a="1"/>
  <c r="G447" i="14"/>
  <c r="H447" i="14" a="1"/>
  <c r="H447" i="14"/>
  <c r="I447" i="14" a="1"/>
  <c r="I447" i="14"/>
  <c r="J447" i="14" a="1"/>
  <c r="J447" i="14"/>
  <c r="B448" i="14" a="1"/>
  <c r="B448" i="14"/>
  <c r="C448" i="14" a="1"/>
  <c r="C448" i="14"/>
  <c r="D448" i="14" a="1"/>
  <c r="D448" i="14"/>
  <c r="E448" i="14" a="1"/>
  <c r="E448" i="14"/>
  <c r="F448" i="14" a="1"/>
  <c r="F448" i="14"/>
  <c r="G448" i="14" a="1"/>
  <c r="G448" i="14"/>
  <c r="H448" i="14" a="1"/>
  <c r="H448" i="14"/>
  <c r="I448" i="14" a="1"/>
  <c r="I448" i="14"/>
  <c r="J448" i="14" a="1"/>
  <c r="J448" i="14"/>
  <c r="B449" i="14" a="1"/>
  <c r="B449" i="14"/>
  <c r="C449" i="14" a="1"/>
  <c r="C449" i="14"/>
  <c r="D449" i="14" a="1"/>
  <c r="D449" i="14"/>
  <c r="E449" i="14" a="1"/>
  <c r="E449" i="14"/>
  <c r="F449" i="14" a="1"/>
  <c r="F449" i="14"/>
  <c r="G449" i="14" a="1"/>
  <c r="G449" i="14"/>
  <c r="H449" i="14" a="1"/>
  <c r="H449" i="14"/>
  <c r="I449" i="14" a="1"/>
  <c r="I449" i="14"/>
  <c r="J449" i="14" a="1"/>
  <c r="J449" i="14"/>
  <c r="B450" i="14" a="1"/>
  <c r="B450" i="14"/>
  <c r="C450" i="14" a="1"/>
  <c r="C450" i="14"/>
  <c r="D450" i="14" a="1"/>
  <c r="D450" i="14"/>
  <c r="E450" i="14" a="1"/>
  <c r="E450" i="14"/>
  <c r="F450" i="14" a="1"/>
  <c r="F450" i="14"/>
  <c r="G450" i="14" a="1"/>
  <c r="G450" i="14"/>
  <c r="H450" i="14" a="1"/>
  <c r="H450" i="14"/>
  <c r="I450" i="14" a="1"/>
  <c r="I450" i="14"/>
  <c r="J450" i="14" a="1"/>
  <c r="J450" i="14"/>
  <c r="B451" i="14" a="1"/>
  <c r="B451" i="14"/>
  <c r="C451" i="14" a="1"/>
  <c r="C451" i="14"/>
  <c r="D451" i="14" a="1"/>
  <c r="D451" i="14"/>
  <c r="E451" i="14" a="1"/>
  <c r="E451" i="14"/>
  <c r="F451" i="14" a="1"/>
  <c r="F451" i="14"/>
  <c r="G451" i="14" a="1"/>
  <c r="G451" i="14"/>
  <c r="H451" i="14" a="1"/>
  <c r="H451" i="14"/>
  <c r="I451" i="14" a="1"/>
  <c r="I451" i="14"/>
  <c r="J451" i="14" a="1"/>
  <c r="J451" i="14"/>
  <c r="B452" i="14" a="1"/>
  <c r="B452" i="14"/>
  <c r="C452" i="14" a="1"/>
  <c r="C452" i="14"/>
  <c r="D452" i="14" a="1"/>
  <c r="D452" i="14"/>
  <c r="E452" i="14" a="1"/>
  <c r="E452" i="14"/>
  <c r="F452" i="14" a="1"/>
  <c r="F452" i="14"/>
  <c r="G452" i="14" a="1"/>
  <c r="G452" i="14"/>
  <c r="H452" i="14" a="1"/>
  <c r="H452" i="14"/>
  <c r="I452" i="14" a="1"/>
  <c r="I452" i="14"/>
  <c r="J452" i="14" a="1"/>
  <c r="J452" i="14"/>
  <c r="B453" i="14" a="1"/>
  <c r="B453" i="14"/>
  <c r="C453" i="14" a="1"/>
  <c r="C453" i="14"/>
  <c r="D453" i="14" a="1"/>
  <c r="D453" i="14"/>
  <c r="E453" i="14" a="1"/>
  <c r="E453" i="14"/>
  <c r="F453" i="14" a="1"/>
  <c r="F453" i="14"/>
  <c r="G453" i="14" a="1"/>
  <c r="G453" i="14"/>
  <c r="H453" i="14" a="1"/>
  <c r="H453" i="14"/>
  <c r="I453" i="14" a="1"/>
  <c r="I453" i="14"/>
  <c r="J453" i="14" a="1"/>
  <c r="J453" i="14"/>
  <c r="B454" i="14" a="1"/>
  <c r="B454" i="14"/>
  <c r="C454" i="14" a="1"/>
  <c r="C454" i="14"/>
  <c r="D454" i="14" a="1"/>
  <c r="D454" i="14"/>
  <c r="E454" i="14" a="1"/>
  <c r="E454" i="14"/>
  <c r="F454" i="14" a="1"/>
  <c r="F454" i="14"/>
  <c r="G454" i="14" a="1"/>
  <c r="G454" i="14"/>
  <c r="H454" i="14" a="1"/>
  <c r="H454" i="14"/>
  <c r="I454" i="14" a="1"/>
  <c r="I454" i="14"/>
  <c r="J454" i="14" a="1"/>
  <c r="J454" i="14"/>
  <c r="B455" i="14" a="1"/>
  <c r="B455" i="14"/>
  <c r="C455" i="14" a="1"/>
  <c r="C455" i="14"/>
  <c r="D455" i="14" a="1"/>
  <c r="D455" i="14"/>
  <c r="E455" i="14" a="1"/>
  <c r="E455" i="14"/>
  <c r="F455" i="14" a="1"/>
  <c r="F455" i="14"/>
  <c r="G455" i="14" a="1"/>
  <c r="G455" i="14"/>
  <c r="H455" i="14" a="1"/>
  <c r="H455" i="14"/>
  <c r="I455" i="14" a="1"/>
  <c r="I455" i="14"/>
  <c r="J455" i="14" a="1"/>
  <c r="J455" i="14"/>
  <c r="B456" i="14" a="1"/>
  <c r="B456" i="14"/>
  <c r="C456" i="14" a="1"/>
  <c r="C456" i="14"/>
  <c r="D456" i="14" a="1"/>
  <c r="D456" i="14"/>
  <c r="E456" i="14" a="1"/>
  <c r="E456" i="14"/>
  <c r="F456" i="14" a="1"/>
  <c r="F456" i="14"/>
  <c r="G456" i="14" a="1"/>
  <c r="G456" i="14"/>
  <c r="H456" i="14" a="1"/>
  <c r="H456" i="14"/>
  <c r="I456" i="14" a="1"/>
  <c r="I456" i="14"/>
  <c r="J456" i="14" a="1"/>
  <c r="J456" i="14"/>
  <c r="B457" i="14" a="1"/>
  <c r="B457" i="14"/>
  <c r="C457" i="14" a="1"/>
  <c r="C457" i="14"/>
  <c r="D457" i="14" a="1"/>
  <c r="D457" i="14"/>
  <c r="E457" i="14" a="1"/>
  <c r="E457" i="14"/>
  <c r="F457" i="14" a="1"/>
  <c r="F457" i="14"/>
  <c r="G457" i="14" a="1"/>
  <c r="G457" i="14"/>
  <c r="H457" i="14" a="1"/>
  <c r="H457" i="14"/>
  <c r="I457" i="14" a="1"/>
  <c r="I457" i="14"/>
  <c r="J457" i="14" a="1"/>
  <c r="J457" i="14"/>
  <c r="B458" i="14" a="1"/>
  <c r="B458" i="14"/>
  <c r="C458" i="14" a="1"/>
  <c r="C458" i="14"/>
  <c r="D458" i="14" a="1"/>
  <c r="D458" i="14"/>
  <c r="E458" i="14" a="1"/>
  <c r="E458" i="14"/>
  <c r="F458" i="14" a="1"/>
  <c r="F458" i="14"/>
  <c r="G458" i="14" a="1"/>
  <c r="G458" i="14"/>
  <c r="H458" i="14" a="1"/>
  <c r="H458" i="14"/>
  <c r="I458" i="14" a="1"/>
  <c r="I458" i="14"/>
  <c r="J458" i="14" a="1"/>
  <c r="J458" i="14"/>
  <c r="B459" i="14" a="1"/>
  <c r="B459" i="14"/>
  <c r="C459" i="14" a="1"/>
  <c r="C459" i="14"/>
  <c r="D459" i="14" a="1"/>
  <c r="D459" i="14"/>
  <c r="E459" i="14" a="1"/>
  <c r="E459" i="14"/>
  <c r="F459" i="14" a="1"/>
  <c r="F459" i="14"/>
  <c r="G459" i="14" a="1"/>
  <c r="G459" i="14"/>
  <c r="H459" i="14" a="1"/>
  <c r="H459" i="14"/>
  <c r="I459" i="14" a="1"/>
  <c r="I459" i="14"/>
  <c r="J459" i="14" a="1"/>
  <c r="J459" i="14"/>
  <c r="B460" i="14" a="1"/>
  <c r="B460" i="14"/>
  <c r="C460" i="14" a="1"/>
  <c r="C460" i="14"/>
  <c r="D460" i="14" a="1"/>
  <c r="D460" i="14"/>
  <c r="E460" i="14" a="1"/>
  <c r="E460" i="14"/>
  <c r="F460" i="14" a="1"/>
  <c r="F460" i="14"/>
  <c r="G460" i="14" a="1"/>
  <c r="G460" i="14"/>
  <c r="H460" i="14" a="1"/>
  <c r="H460" i="14"/>
  <c r="I460" i="14" a="1"/>
  <c r="I460" i="14"/>
  <c r="J460" i="14" a="1"/>
  <c r="J460" i="14"/>
  <c r="B461" i="14" a="1"/>
  <c r="B461" i="14"/>
  <c r="C461" i="14" a="1"/>
  <c r="C461" i="14"/>
  <c r="D461" i="14" a="1"/>
  <c r="D461" i="14"/>
  <c r="E461" i="14" a="1"/>
  <c r="E461" i="14"/>
  <c r="F461" i="14" a="1"/>
  <c r="F461" i="14"/>
  <c r="G461" i="14" a="1"/>
  <c r="G461" i="14"/>
  <c r="H461" i="14" a="1"/>
  <c r="H461" i="14"/>
  <c r="I461" i="14" a="1"/>
  <c r="I461" i="14"/>
  <c r="J461" i="14" a="1"/>
  <c r="J461" i="14"/>
  <c r="B462" i="14" a="1"/>
  <c r="B462" i="14"/>
  <c r="C462" i="14" a="1"/>
  <c r="C462" i="14"/>
  <c r="D462" i="14" a="1"/>
  <c r="D462" i="14"/>
  <c r="E462" i="14" a="1"/>
  <c r="E462" i="14"/>
  <c r="F462" i="14" a="1"/>
  <c r="F462" i="14"/>
  <c r="G462" i="14" a="1"/>
  <c r="G462" i="14"/>
  <c r="H462" i="14" a="1"/>
  <c r="H462" i="14"/>
  <c r="I462" i="14" a="1"/>
  <c r="I462" i="14"/>
  <c r="J462" i="14" a="1"/>
  <c r="J462" i="14"/>
  <c r="B463" i="14" a="1"/>
  <c r="B463" i="14"/>
  <c r="C463" i="14" a="1"/>
  <c r="C463" i="14"/>
  <c r="D463" i="14" a="1"/>
  <c r="D463" i="14"/>
  <c r="E463" i="14" a="1"/>
  <c r="E463" i="14"/>
  <c r="F463" i="14" a="1"/>
  <c r="F463" i="14"/>
  <c r="G463" i="14" a="1"/>
  <c r="G463" i="14"/>
  <c r="H463" i="14" a="1"/>
  <c r="H463" i="14"/>
  <c r="I463" i="14" a="1"/>
  <c r="I463" i="14"/>
  <c r="J463" i="14" a="1"/>
  <c r="J463" i="14"/>
  <c r="B464" i="14" a="1"/>
  <c r="B464" i="14"/>
  <c r="C464" i="14" a="1"/>
  <c r="C464" i="14"/>
  <c r="D464" i="14" a="1"/>
  <c r="D464" i="14"/>
  <c r="E464" i="14" a="1"/>
  <c r="E464" i="14"/>
  <c r="F464" i="14" a="1"/>
  <c r="F464" i="14"/>
  <c r="G464" i="14" a="1"/>
  <c r="G464" i="14"/>
  <c r="H464" i="14" a="1"/>
  <c r="H464" i="14"/>
  <c r="I464" i="14" a="1"/>
  <c r="I464" i="14"/>
  <c r="J464" i="14" a="1"/>
  <c r="J464" i="14"/>
  <c r="B465" i="14" a="1"/>
  <c r="B465" i="14"/>
  <c r="C465" i="14" a="1"/>
  <c r="C465" i="14"/>
  <c r="D465" i="14" a="1"/>
  <c r="D465" i="14"/>
  <c r="E465" i="14" a="1"/>
  <c r="E465" i="14"/>
  <c r="F465" i="14" a="1"/>
  <c r="F465" i="14"/>
  <c r="G465" i="14" a="1"/>
  <c r="G465" i="14"/>
  <c r="H465" i="14" a="1"/>
  <c r="H465" i="14"/>
  <c r="I465" i="14" a="1"/>
  <c r="I465" i="14"/>
  <c r="J465" i="14" a="1"/>
  <c r="J465" i="14"/>
  <c r="B466" i="14" a="1"/>
  <c r="B466" i="14"/>
  <c r="C466" i="14" a="1"/>
  <c r="C466" i="14"/>
  <c r="D466" i="14" a="1"/>
  <c r="D466" i="14"/>
  <c r="E466" i="14" a="1"/>
  <c r="E466" i="14"/>
  <c r="F466" i="14" a="1"/>
  <c r="F466" i="14"/>
  <c r="G466" i="14" a="1"/>
  <c r="G466" i="14"/>
  <c r="H466" i="14" a="1"/>
  <c r="H466" i="14"/>
  <c r="I466" i="14" a="1"/>
  <c r="I466" i="14"/>
  <c r="J466" i="14" a="1"/>
  <c r="J466" i="14"/>
  <c r="B467" i="14" a="1"/>
  <c r="B467" i="14"/>
  <c r="C467" i="14" a="1"/>
  <c r="C467" i="14"/>
  <c r="D467" i="14" a="1"/>
  <c r="D467" i="14"/>
  <c r="E467" i="14" a="1"/>
  <c r="E467" i="14"/>
  <c r="F467" i="14" a="1"/>
  <c r="F467" i="14"/>
  <c r="G467" i="14" a="1"/>
  <c r="G467" i="14"/>
  <c r="H467" i="14" a="1"/>
  <c r="H467" i="14"/>
  <c r="I467" i="14" a="1"/>
  <c r="I467" i="14"/>
  <c r="J467" i="14" a="1"/>
  <c r="J467" i="14"/>
  <c r="B468" i="14" a="1"/>
  <c r="B468" i="14"/>
  <c r="C468" i="14" a="1"/>
  <c r="C468" i="14"/>
  <c r="D468" i="14" a="1"/>
  <c r="D468" i="14"/>
  <c r="E468" i="14" a="1"/>
  <c r="E468" i="14"/>
  <c r="F468" i="14" a="1"/>
  <c r="F468" i="14"/>
  <c r="G468" i="14" a="1"/>
  <c r="G468" i="14"/>
  <c r="H468" i="14" a="1"/>
  <c r="H468" i="14"/>
  <c r="I468" i="14" a="1"/>
  <c r="I468" i="14"/>
  <c r="J468" i="14" a="1"/>
  <c r="J468" i="14"/>
  <c r="B469" i="14" a="1"/>
  <c r="B469" i="14"/>
  <c r="C469" i="14" a="1"/>
  <c r="C469" i="14"/>
  <c r="D469" i="14" a="1"/>
  <c r="D469" i="14"/>
  <c r="E469" i="14" a="1"/>
  <c r="E469" i="14"/>
  <c r="F469" i="14" a="1"/>
  <c r="F469" i="14"/>
  <c r="G469" i="14" a="1"/>
  <c r="G469" i="14"/>
  <c r="H469" i="14" a="1"/>
  <c r="H469" i="14"/>
  <c r="I469" i="14" a="1"/>
  <c r="I469" i="14"/>
  <c r="J469" i="14" a="1"/>
  <c r="J469" i="14"/>
  <c r="B470" i="14" a="1"/>
  <c r="B470" i="14"/>
  <c r="C470" i="14" a="1"/>
  <c r="C470" i="14"/>
  <c r="D470" i="14" a="1"/>
  <c r="D470" i="14"/>
  <c r="E470" i="14" a="1"/>
  <c r="E470" i="14"/>
  <c r="F470" i="14" a="1"/>
  <c r="F470" i="14"/>
  <c r="G470" i="14" a="1"/>
  <c r="G470" i="14"/>
  <c r="H470" i="14" a="1"/>
  <c r="H470" i="14"/>
  <c r="I470" i="14" a="1"/>
  <c r="I470" i="14"/>
  <c r="J470" i="14" a="1"/>
  <c r="J470" i="14"/>
  <c r="B471" i="14" a="1"/>
  <c r="B471" i="14"/>
  <c r="C471" i="14" a="1"/>
  <c r="C471" i="14"/>
  <c r="D471" i="14" a="1"/>
  <c r="D471" i="14"/>
  <c r="E471" i="14" a="1"/>
  <c r="E471" i="14"/>
  <c r="F471" i="14" a="1"/>
  <c r="F471" i="14"/>
  <c r="G471" i="14" a="1"/>
  <c r="G471" i="14"/>
  <c r="H471" i="14" a="1"/>
  <c r="H471" i="14"/>
  <c r="I471" i="14" a="1"/>
  <c r="I471" i="14"/>
  <c r="J471" i="14" a="1"/>
  <c r="J471" i="14"/>
  <c r="B472" i="14" a="1"/>
  <c r="B472" i="14"/>
  <c r="C472" i="14" a="1"/>
  <c r="C472" i="14"/>
  <c r="D472" i="14" a="1"/>
  <c r="D472" i="14"/>
  <c r="E472" i="14" a="1"/>
  <c r="E472" i="14"/>
  <c r="F472" i="14" a="1"/>
  <c r="F472" i="14"/>
  <c r="G472" i="14" a="1"/>
  <c r="G472" i="14"/>
  <c r="H472" i="14" a="1"/>
  <c r="H472" i="14"/>
  <c r="I472" i="14" a="1"/>
  <c r="I472" i="14"/>
  <c r="J472" i="14" a="1"/>
  <c r="J472" i="14"/>
  <c r="B473" i="14" a="1"/>
  <c r="B473" i="14"/>
  <c r="C473" i="14" a="1"/>
  <c r="C473" i="14"/>
  <c r="D473" i="14" a="1"/>
  <c r="D473" i="14"/>
  <c r="E473" i="14" a="1"/>
  <c r="E473" i="14"/>
  <c r="F473" i="14" a="1"/>
  <c r="F473" i="14"/>
  <c r="G473" i="14" a="1"/>
  <c r="G473" i="14"/>
  <c r="H473" i="14" a="1"/>
  <c r="H473" i="14"/>
  <c r="I473" i="14" a="1"/>
  <c r="I473" i="14"/>
  <c r="J473" i="14" a="1"/>
  <c r="J473" i="14"/>
  <c r="B474" i="14" a="1"/>
  <c r="B474" i="14"/>
  <c r="C474" i="14" a="1"/>
  <c r="C474" i="14"/>
  <c r="D474" i="14" a="1"/>
  <c r="D474" i="14"/>
  <c r="E474" i="14" a="1"/>
  <c r="E474" i="14"/>
  <c r="F474" i="14" a="1"/>
  <c r="F474" i="14"/>
  <c r="G474" i="14" a="1"/>
  <c r="G474" i="14"/>
  <c r="H474" i="14" a="1"/>
  <c r="H474" i="14"/>
  <c r="I474" i="14" a="1"/>
  <c r="I474" i="14"/>
  <c r="J474" i="14" a="1"/>
  <c r="J474" i="14"/>
  <c r="B475" i="14" a="1"/>
  <c r="B475" i="14"/>
  <c r="C475" i="14" a="1"/>
  <c r="C475" i="14"/>
  <c r="D475" i="14" a="1"/>
  <c r="D475" i="14"/>
  <c r="E475" i="14" a="1"/>
  <c r="E475" i="14"/>
  <c r="F475" i="14" a="1"/>
  <c r="F475" i="14"/>
  <c r="G475" i="14" a="1"/>
  <c r="G475" i="14"/>
  <c r="H475" i="14" a="1"/>
  <c r="H475" i="14"/>
  <c r="I475" i="14" a="1"/>
  <c r="I475" i="14"/>
  <c r="J475" i="14" a="1"/>
  <c r="J475" i="14"/>
  <c r="B476" i="14" a="1"/>
  <c r="B476" i="14"/>
  <c r="C476" i="14" a="1"/>
  <c r="C476" i="14"/>
  <c r="D476" i="14" a="1"/>
  <c r="D476" i="14"/>
  <c r="E476" i="14" a="1"/>
  <c r="E476" i="14"/>
  <c r="F476" i="14" a="1"/>
  <c r="F476" i="14"/>
  <c r="G476" i="14" a="1"/>
  <c r="G476" i="14"/>
  <c r="H476" i="14" a="1"/>
  <c r="H476" i="14"/>
  <c r="I476" i="14" a="1"/>
  <c r="I476" i="14"/>
  <c r="J476" i="14" a="1"/>
  <c r="J476" i="14"/>
  <c r="B477" i="14" a="1"/>
  <c r="B477" i="14"/>
  <c r="C477" i="14" a="1"/>
  <c r="C477" i="14"/>
  <c r="D477" i="14" a="1"/>
  <c r="D477" i="14"/>
  <c r="E477" i="14" a="1"/>
  <c r="E477" i="14"/>
  <c r="F477" i="14" a="1"/>
  <c r="F477" i="14"/>
  <c r="G477" i="14" a="1"/>
  <c r="G477" i="14"/>
  <c r="H477" i="14" a="1"/>
  <c r="H477" i="14"/>
  <c r="I477" i="14" a="1"/>
  <c r="I477" i="14"/>
  <c r="J477" i="14" a="1"/>
  <c r="J477" i="14"/>
  <c r="B478" i="14" a="1"/>
  <c r="B478" i="14"/>
  <c r="C478" i="14" a="1"/>
  <c r="C478" i="14"/>
  <c r="D478" i="14" a="1"/>
  <c r="D478" i="14"/>
  <c r="E478" i="14" a="1"/>
  <c r="E478" i="14"/>
  <c r="F478" i="14" a="1"/>
  <c r="F478" i="14"/>
  <c r="G478" i="14" a="1"/>
  <c r="G478" i="14"/>
  <c r="H478" i="14" a="1"/>
  <c r="H478" i="14"/>
  <c r="I478" i="14" a="1"/>
  <c r="I478" i="14"/>
  <c r="J478" i="14" a="1"/>
  <c r="J478" i="14"/>
  <c r="B479" i="14" a="1"/>
  <c r="B479" i="14"/>
  <c r="C479" i="14" a="1"/>
  <c r="C479" i="14"/>
  <c r="D479" i="14" a="1"/>
  <c r="D479" i="14"/>
  <c r="E479" i="14" a="1"/>
  <c r="E479" i="14"/>
  <c r="F479" i="14" a="1"/>
  <c r="F479" i="14"/>
  <c r="G479" i="14" a="1"/>
  <c r="G479" i="14"/>
  <c r="H479" i="14" a="1"/>
  <c r="H479" i="14"/>
  <c r="I479" i="14" a="1"/>
  <c r="I479" i="14"/>
  <c r="J479" i="14" a="1"/>
  <c r="J479" i="14"/>
  <c r="B480" i="14" a="1"/>
  <c r="B480" i="14"/>
  <c r="C480" i="14" a="1"/>
  <c r="C480" i="14"/>
  <c r="D480" i="14" a="1"/>
  <c r="D480" i="14"/>
  <c r="E480" i="14" a="1"/>
  <c r="E480" i="14"/>
  <c r="F480" i="14" a="1"/>
  <c r="F480" i="14"/>
  <c r="G480" i="14" a="1"/>
  <c r="G480" i="14"/>
  <c r="H480" i="14" a="1"/>
  <c r="H480" i="14"/>
  <c r="I480" i="14" a="1"/>
  <c r="I480" i="14"/>
  <c r="J480" i="14" a="1"/>
  <c r="J480" i="14"/>
  <c r="B481" i="14" a="1"/>
  <c r="B481" i="14"/>
  <c r="C481" i="14" a="1"/>
  <c r="C481" i="14"/>
  <c r="D481" i="14" a="1"/>
  <c r="D481" i="14"/>
  <c r="E481" i="14" a="1"/>
  <c r="E481" i="14"/>
  <c r="F481" i="14" a="1"/>
  <c r="F481" i="14"/>
  <c r="G481" i="14" a="1"/>
  <c r="G481" i="14"/>
  <c r="H481" i="14" a="1"/>
  <c r="H481" i="14"/>
  <c r="I481" i="14" a="1"/>
  <c r="I481" i="14"/>
  <c r="J481" i="14" a="1"/>
  <c r="J481" i="14"/>
  <c r="B482" i="14" a="1"/>
  <c r="B482" i="14"/>
  <c r="C482" i="14" a="1"/>
  <c r="C482" i="14"/>
  <c r="D482" i="14" a="1"/>
  <c r="D482" i="14"/>
  <c r="E482" i="14" a="1"/>
  <c r="E482" i="14"/>
  <c r="F482" i="14" a="1"/>
  <c r="F482" i="14"/>
  <c r="G482" i="14" a="1"/>
  <c r="G482" i="14"/>
  <c r="H482" i="14" a="1"/>
  <c r="H482" i="14"/>
  <c r="I482" i="14" a="1"/>
  <c r="I482" i="14"/>
  <c r="J482" i="14" a="1"/>
  <c r="J482" i="14"/>
  <c r="B483" i="14" a="1"/>
  <c r="B483" i="14"/>
  <c r="C483" i="14" a="1"/>
  <c r="C483" i="14"/>
  <c r="D483" i="14" a="1"/>
  <c r="D483" i="14"/>
  <c r="E483" i="14" a="1"/>
  <c r="E483" i="14"/>
  <c r="F483" i="14" a="1"/>
  <c r="F483" i="14"/>
  <c r="G483" i="14" a="1"/>
  <c r="G483" i="14"/>
  <c r="H483" i="14" a="1"/>
  <c r="H483" i="14"/>
  <c r="I483" i="14" a="1"/>
  <c r="I483" i="14"/>
  <c r="J483" i="14" a="1"/>
  <c r="J483" i="14"/>
  <c r="B484" i="14" a="1"/>
  <c r="B484" i="14"/>
  <c r="C484" i="14" a="1"/>
  <c r="C484" i="14"/>
  <c r="D484" i="14" a="1"/>
  <c r="D484" i="14"/>
  <c r="E484" i="14" a="1"/>
  <c r="E484" i="14"/>
  <c r="F484" i="14" a="1"/>
  <c r="F484" i="14"/>
  <c r="G484" i="14" a="1"/>
  <c r="G484" i="14"/>
  <c r="H484" i="14" a="1"/>
  <c r="H484" i="14"/>
  <c r="I484" i="14" a="1"/>
  <c r="I484" i="14"/>
  <c r="J484" i="14" a="1"/>
  <c r="J484" i="14"/>
  <c r="B485" i="14" a="1"/>
  <c r="B485" i="14"/>
  <c r="C485" i="14" a="1"/>
  <c r="C485" i="14"/>
  <c r="D485" i="14" a="1"/>
  <c r="D485" i="14"/>
  <c r="E485" i="14" a="1"/>
  <c r="E485" i="14"/>
  <c r="F485" i="14" a="1"/>
  <c r="F485" i="14"/>
  <c r="G485" i="14" a="1"/>
  <c r="G485" i="14"/>
  <c r="H485" i="14" a="1"/>
  <c r="H485" i="14"/>
  <c r="I485" i="14" a="1"/>
  <c r="I485" i="14"/>
  <c r="J485" i="14" a="1"/>
  <c r="J485" i="14"/>
  <c r="B486" i="14" a="1"/>
  <c r="B486" i="14"/>
  <c r="C486" i="14" a="1"/>
  <c r="C486" i="14"/>
  <c r="D486" i="14" a="1"/>
  <c r="D486" i="14"/>
  <c r="E486" i="14" a="1"/>
  <c r="E486" i="14"/>
  <c r="F486" i="14" a="1"/>
  <c r="F486" i="14"/>
  <c r="G486" i="14" a="1"/>
  <c r="G486" i="14"/>
  <c r="H486" i="14" a="1"/>
  <c r="H486" i="14"/>
  <c r="I486" i="14" a="1"/>
  <c r="I486" i="14"/>
  <c r="J486" i="14" a="1"/>
  <c r="J486" i="14"/>
  <c r="B487" i="14" a="1"/>
  <c r="B487" i="14"/>
  <c r="C487" i="14" a="1"/>
  <c r="C487" i="14"/>
  <c r="D487" i="14" a="1"/>
  <c r="D487" i="14"/>
  <c r="E487" i="14" a="1"/>
  <c r="E487" i="14"/>
  <c r="F487" i="14" a="1"/>
  <c r="F487" i="14"/>
  <c r="G487" i="14" a="1"/>
  <c r="G487" i="14"/>
  <c r="H487" i="14" a="1"/>
  <c r="H487" i="14"/>
  <c r="I487" i="14" a="1"/>
  <c r="I487" i="14"/>
  <c r="J487" i="14" a="1"/>
  <c r="J487" i="14"/>
  <c r="B488" i="14" a="1"/>
  <c r="B488" i="14"/>
  <c r="C488" i="14" a="1"/>
  <c r="C488" i="14"/>
  <c r="D488" i="14" a="1"/>
  <c r="D488" i="14"/>
  <c r="E488" i="14" a="1"/>
  <c r="E488" i="14"/>
  <c r="F488" i="14" a="1"/>
  <c r="F488" i="14"/>
  <c r="G488" i="14" a="1"/>
  <c r="G488" i="14"/>
  <c r="H488" i="14" a="1"/>
  <c r="H488" i="14"/>
  <c r="I488" i="14" a="1"/>
  <c r="I488" i="14"/>
  <c r="J488" i="14" a="1"/>
  <c r="J488" i="14"/>
  <c r="B489" i="14" a="1"/>
  <c r="B489" i="14"/>
  <c r="C489" i="14" a="1"/>
  <c r="C489" i="14"/>
  <c r="D489" i="14" a="1"/>
  <c r="D489" i="14"/>
  <c r="E489" i="14" a="1"/>
  <c r="E489" i="14"/>
  <c r="F489" i="14" a="1"/>
  <c r="F489" i="14"/>
  <c r="G489" i="14" a="1"/>
  <c r="G489" i="14"/>
  <c r="H489" i="14" a="1"/>
  <c r="H489" i="14"/>
  <c r="I489" i="14" a="1"/>
  <c r="I489" i="14"/>
  <c r="J489" i="14" a="1"/>
  <c r="J489" i="14"/>
  <c r="B490" i="14" a="1"/>
  <c r="B490" i="14"/>
  <c r="C490" i="14" a="1"/>
  <c r="C490" i="14"/>
  <c r="D490" i="14" a="1"/>
  <c r="D490" i="14"/>
  <c r="E490" i="14" a="1"/>
  <c r="E490" i="14"/>
  <c r="F490" i="14" a="1"/>
  <c r="F490" i="14"/>
  <c r="G490" i="14" a="1"/>
  <c r="G490" i="14"/>
  <c r="H490" i="14" a="1"/>
  <c r="H490" i="14"/>
  <c r="I490" i="14" a="1"/>
  <c r="I490" i="14"/>
  <c r="J490" i="14" a="1"/>
  <c r="J490" i="14"/>
  <c r="B491" i="14" a="1"/>
  <c r="B491" i="14"/>
  <c r="C491" i="14" a="1"/>
  <c r="C491" i="14"/>
  <c r="D491" i="14" a="1"/>
  <c r="D491" i="14"/>
  <c r="E491" i="14" a="1"/>
  <c r="E491" i="14"/>
  <c r="F491" i="14" a="1"/>
  <c r="F491" i="14"/>
  <c r="G491" i="14" a="1"/>
  <c r="G491" i="14"/>
  <c r="H491" i="14" a="1"/>
  <c r="H491" i="14"/>
  <c r="I491" i="14" a="1"/>
  <c r="I491" i="14"/>
  <c r="J491" i="14" a="1"/>
  <c r="J491" i="14"/>
  <c r="B492" i="14" a="1"/>
  <c r="B492" i="14"/>
  <c r="C492" i="14" a="1"/>
  <c r="C492" i="14"/>
  <c r="D492" i="14" a="1"/>
  <c r="D492" i="14"/>
  <c r="E492" i="14" a="1"/>
  <c r="E492" i="14"/>
  <c r="F492" i="14" a="1"/>
  <c r="F492" i="14"/>
  <c r="G492" i="14" a="1"/>
  <c r="G492" i="14"/>
  <c r="H492" i="14" a="1"/>
  <c r="H492" i="14"/>
  <c r="I492" i="14" a="1"/>
  <c r="I492" i="14"/>
  <c r="J492" i="14" a="1"/>
  <c r="J492" i="14"/>
  <c r="B493" i="14" a="1"/>
  <c r="B493" i="14"/>
  <c r="C493" i="14" a="1"/>
  <c r="C493" i="14"/>
  <c r="D493" i="14" a="1"/>
  <c r="D493" i="14"/>
  <c r="E493" i="14" a="1"/>
  <c r="E493" i="14"/>
  <c r="F493" i="14" a="1"/>
  <c r="F493" i="14"/>
  <c r="G493" i="14" a="1"/>
  <c r="G493" i="14"/>
  <c r="H493" i="14" a="1"/>
  <c r="H493" i="14"/>
  <c r="I493" i="14" a="1"/>
  <c r="I493" i="14"/>
  <c r="J493" i="14" a="1"/>
  <c r="J493" i="14"/>
  <c r="B494" i="14" a="1"/>
  <c r="B494" i="14"/>
  <c r="C494" i="14" a="1"/>
  <c r="C494" i="14"/>
  <c r="D494" i="14" a="1"/>
  <c r="D494" i="14"/>
  <c r="E494" i="14" a="1"/>
  <c r="E494" i="14"/>
  <c r="F494" i="14" a="1"/>
  <c r="F494" i="14"/>
  <c r="G494" i="14" a="1"/>
  <c r="G494" i="14"/>
  <c r="H494" i="14" a="1"/>
  <c r="H494" i="14"/>
  <c r="I494" i="14" a="1"/>
  <c r="I494" i="14"/>
  <c r="J494" i="14" a="1"/>
  <c r="J494" i="14"/>
  <c r="B495" i="14" a="1"/>
  <c r="B495" i="14"/>
  <c r="C495" i="14" a="1"/>
  <c r="C495" i="14"/>
  <c r="D495" i="14" a="1"/>
  <c r="D495" i="14"/>
  <c r="E495" i="14" a="1"/>
  <c r="E495" i="14"/>
  <c r="F495" i="14" a="1"/>
  <c r="F495" i="14"/>
  <c r="G495" i="14" a="1"/>
  <c r="G495" i="14"/>
  <c r="H495" i="14" a="1"/>
  <c r="H495" i="14"/>
  <c r="I495" i="14" a="1"/>
  <c r="I495" i="14"/>
  <c r="J495" i="14" a="1"/>
  <c r="J495" i="14"/>
  <c r="B496" i="14" a="1"/>
  <c r="B496" i="14"/>
  <c r="C496" i="14" a="1"/>
  <c r="C496" i="14"/>
  <c r="D496" i="14" a="1"/>
  <c r="D496" i="14"/>
  <c r="E496" i="14" a="1"/>
  <c r="E496" i="14"/>
  <c r="F496" i="14" a="1"/>
  <c r="F496" i="14"/>
  <c r="G496" i="14" a="1"/>
  <c r="G496" i="14"/>
  <c r="H496" i="14" a="1"/>
  <c r="H496" i="14"/>
  <c r="I496" i="14" a="1"/>
  <c r="I496" i="14"/>
  <c r="J496" i="14" a="1"/>
  <c r="J496" i="14"/>
  <c r="B497" i="14" a="1"/>
  <c r="B497" i="14"/>
  <c r="C497" i="14" a="1"/>
  <c r="C497" i="14"/>
  <c r="D497" i="14" a="1"/>
  <c r="D497" i="14"/>
  <c r="E497" i="14" a="1"/>
  <c r="E497" i="14"/>
  <c r="F497" i="14" a="1"/>
  <c r="F497" i="14"/>
  <c r="G497" i="14" a="1"/>
  <c r="G497" i="14"/>
  <c r="H497" i="14" a="1"/>
  <c r="H497" i="14"/>
  <c r="I497" i="14" a="1"/>
  <c r="I497" i="14"/>
  <c r="J497" i="14" a="1"/>
  <c r="J497" i="14"/>
  <c r="B498" i="14" a="1"/>
  <c r="B498" i="14"/>
  <c r="C498" i="14" a="1"/>
  <c r="C498" i="14"/>
  <c r="D498" i="14" a="1"/>
  <c r="D498" i="14"/>
  <c r="E498" i="14" a="1"/>
  <c r="E498" i="14"/>
  <c r="F498" i="14" a="1"/>
  <c r="F498" i="14"/>
  <c r="G498" i="14" a="1"/>
  <c r="G498" i="14"/>
  <c r="H498" i="14" a="1"/>
  <c r="H498" i="14"/>
  <c r="I498" i="14" a="1"/>
  <c r="I498" i="14"/>
  <c r="J498" i="14" a="1"/>
  <c r="J498" i="14"/>
  <c r="B499" i="14" a="1"/>
  <c r="B499" i="14"/>
  <c r="C499" i="14" a="1"/>
  <c r="C499" i="14"/>
  <c r="D499" i="14" a="1"/>
  <c r="D499" i="14"/>
  <c r="E499" i="14" a="1"/>
  <c r="E499" i="14"/>
  <c r="F499" i="14" a="1"/>
  <c r="F499" i="14"/>
  <c r="G499" i="14" a="1"/>
  <c r="G499" i="14"/>
  <c r="H499" i="14" a="1"/>
  <c r="H499" i="14"/>
  <c r="I499" i="14" a="1"/>
  <c r="I499" i="14"/>
  <c r="J499" i="14" a="1"/>
  <c r="J499" i="14"/>
  <c r="B500" i="14" a="1"/>
  <c r="B500" i="14"/>
  <c r="C500" i="14" a="1"/>
  <c r="C500" i="14"/>
  <c r="D500" i="14" a="1"/>
  <c r="D500" i="14"/>
  <c r="E500" i="14" a="1"/>
  <c r="E500" i="14"/>
  <c r="F500" i="14" a="1"/>
  <c r="F500" i="14"/>
  <c r="G500" i="14" a="1"/>
  <c r="G500" i="14"/>
  <c r="H500" i="14" a="1"/>
  <c r="H500" i="14"/>
  <c r="I500" i="14" a="1"/>
  <c r="I500" i="14"/>
  <c r="J500" i="14" a="1"/>
  <c r="J500" i="14"/>
  <c r="B501" i="14" a="1"/>
  <c r="B501" i="14"/>
  <c r="C501" i="14" a="1"/>
  <c r="C501" i="14"/>
  <c r="D501" i="14" a="1"/>
  <c r="D501" i="14"/>
  <c r="E501" i="14" a="1"/>
  <c r="E501" i="14"/>
  <c r="F501" i="14" a="1"/>
  <c r="F501" i="14"/>
  <c r="G501" i="14" a="1"/>
  <c r="G501" i="14"/>
  <c r="H501" i="14" a="1"/>
  <c r="H501" i="14"/>
  <c r="I501" i="14" a="1"/>
  <c r="I501" i="14"/>
  <c r="J501" i="14" a="1"/>
  <c r="J501" i="14"/>
  <c r="B502" i="14" a="1"/>
  <c r="B502" i="14"/>
  <c r="C502" i="14" a="1"/>
  <c r="C502" i="14"/>
  <c r="D502" i="14" a="1"/>
  <c r="D502" i="14"/>
  <c r="E502" i="14" a="1"/>
  <c r="E502" i="14"/>
  <c r="F502" i="14" a="1"/>
  <c r="F502" i="14"/>
  <c r="G502" i="14" a="1"/>
  <c r="G502" i="14"/>
  <c r="H502" i="14" a="1"/>
  <c r="H502" i="14"/>
  <c r="I502" i="14" a="1"/>
  <c r="I502" i="14"/>
  <c r="J502" i="14" a="1"/>
  <c r="J502" i="14"/>
  <c r="B503" i="14" a="1"/>
  <c r="B503" i="14"/>
  <c r="C503" i="14" a="1"/>
  <c r="C503" i="14"/>
  <c r="D503" i="14" a="1"/>
  <c r="D503" i="14"/>
  <c r="E503" i="14" a="1"/>
  <c r="E503" i="14"/>
  <c r="F503" i="14" a="1"/>
  <c r="F503" i="14"/>
  <c r="G503" i="14" a="1"/>
  <c r="G503" i="14"/>
  <c r="H503" i="14" a="1"/>
  <c r="H503" i="14"/>
  <c r="I503" i="14" a="1"/>
  <c r="I503" i="14"/>
  <c r="J503" i="14" a="1"/>
  <c r="J503" i="14"/>
  <c r="B504" i="14" a="1"/>
  <c r="B504" i="14"/>
  <c r="C504" i="14" a="1"/>
  <c r="C504" i="14"/>
  <c r="D504" i="14" a="1"/>
  <c r="D504" i="14"/>
  <c r="E504" i="14" a="1"/>
  <c r="E504" i="14"/>
  <c r="F504" i="14" a="1"/>
  <c r="F504" i="14"/>
  <c r="G504" i="14" a="1"/>
  <c r="G504" i="14"/>
  <c r="H504" i="14" a="1"/>
  <c r="H504" i="14"/>
  <c r="I504" i="14" a="1"/>
  <c r="I504" i="14"/>
  <c r="J504" i="14" a="1"/>
  <c r="J504" i="14"/>
  <c r="B505" i="14" a="1"/>
  <c r="B505" i="14"/>
  <c r="C505" i="14" a="1"/>
  <c r="C505" i="14"/>
  <c r="D505" i="14" a="1"/>
  <c r="D505" i="14"/>
  <c r="E505" i="14" a="1"/>
  <c r="E505" i="14"/>
  <c r="F505" i="14" a="1"/>
  <c r="F505" i="14"/>
  <c r="G505" i="14" a="1"/>
  <c r="G505" i="14"/>
  <c r="H505" i="14" a="1"/>
  <c r="H505" i="14"/>
  <c r="I505" i="14" a="1"/>
  <c r="I505" i="14"/>
  <c r="J505" i="14" a="1"/>
  <c r="J505" i="14"/>
  <c r="B506" i="14" a="1"/>
  <c r="B506" i="14"/>
  <c r="C506" i="14" a="1"/>
  <c r="C506" i="14"/>
  <c r="D506" i="14" a="1"/>
  <c r="D506" i="14"/>
  <c r="E506" i="14" a="1"/>
  <c r="E506" i="14"/>
  <c r="F506" i="14" a="1"/>
  <c r="F506" i="14"/>
  <c r="G506" i="14" a="1"/>
  <c r="G506" i="14"/>
  <c r="H506" i="14" a="1"/>
  <c r="H506" i="14"/>
  <c r="I506" i="14" a="1"/>
  <c r="I506" i="14"/>
  <c r="J506" i="14" a="1"/>
  <c r="J506" i="14"/>
  <c r="B507" i="14" a="1"/>
  <c r="B507" i="14"/>
  <c r="C507" i="14" a="1"/>
  <c r="C507" i="14"/>
  <c r="D507" i="14" a="1"/>
  <c r="D507" i="14"/>
  <c r="E507" i="14" a="1"/>
  <c r="E507" i="14"/>
  <c r="F507" i="14" a="1"/>
  <c r="F507" i="14"/>
  <c r="G507" i="14" a="1"/>
  <c r="G507" i="14"/>
  <c r="H507" i="14" a="1"/>
  <c r="H507" i="14"/>
  <c r="I507" i="14" a="1"/>
  <c r="I507" i="14"/>
  <c r="J507" i="14" a="1"/>
  <c r="J507" i="14"/>
  <c r="B508" i="14" a="1"/>
  <c r="B508" i="14"/>
  <c r="C508" i="14" a="1"/>
  <c r="C508" i="14"/>
  <c r="D508" i="14" a="1"/>
  <c r="D508" i="14"/>
  <c r="E508" i="14" a="1"/>
  <c r="E508" i="14"/>
  <c r="F508" i="14" a="1"/>
  <c r="F508" i="14"/>
  <c r="G508" i="14" a="1"/>
  <c r="G508" i="14"/>
  <c r="H508" i="14" a="1"/>
  <c r="H508" i="14"/>
  <c r="I508" i="14" a="1"/>
  <c r="I508" i="14"/>
  <c r="J508" i="14" a="1"/>
  <c r="J508" i="14"/>
  <c r="B509" i="14" a="1"/>
  <c r="B509" i="14"/>
  <c r="C509" i="14" a="1"/>
  <c r="C509" i="14"/>
  <c r="D509" i="14" a="1"/>
  <c r="D509" i="14"/>
  <c r="E509" i="14" a="1"/>
  <c r="E509" i="14"/>
  <c r="F509" i="14" a="1"/>
  <c r="F509" i="14"/>
  <c r="G509" i="14" a="1"/>
  <c r="G509" i="14"/>
  <c r="H509" i="14" a="1"/>
  <c r="H509" i="14"/>
  <c r="I509" i="14" a="1"/>
  <c r="I509" i="14"/>
  <c r="J509" i="14" a="1"/>
  <c r="J509" i="14"/>
  <c r="B510" i="14" a="1"/>
  <c r="B510" i="14"/>
  <c r="C510" i="14" a="1"/>
  <c r="C510" i="14"/>
  <c r="D510" i="14" a="1"/>
  <c r="D510" i="14"/>
  <c r="E510" i="14" a="1"/>
  <c r="E510" i="14"/>
  <c r="F510" i="14" a="1"/>
  <c r="F510" i="14"/>
  <c r="G510" i="14" a="1"/>
  <c r="G510" i="14"/>
  <c r="H510" i="14" a="1"/>
  <c r="H510" i="14"/>
  <c r="I510" i="14" a="1"/>
  <c r="I510" i="14"/>
  <c r="J510" i="14" a="1"/>
  <c r="J510" i="14"/>
  <c r="B511" i="14" a="1"/>
  <c r="B511" i="14"/>
  <c r="C511" i="14" a="1"/>
  <c r="C511" i="14"/>
  <c r="D511" i="14" a="1"/>
  <c r="D511" i="14"/>
  <c r="E511" i="14" a="1"/>
  <c r="E511" i="14"/>
  <c r="F511" i="14" a="1"/>
  <c r="F511" i="14"/>
  <c r="G511" i="14" a="1"/>
  <c r="G511" i="14"/>
  <c r="H511" i="14" a="1"/>
  <c r="H511" i="14"/>
  <c r="I511" i="14" a="1"/>
  <c r="I511" i="14"/>
  <c r="J511" i="14" a="1"/>
  <c r="J511" i="14"/>
  <c r="B512" i="14" a="1"/>
  <c r="B512" i="14"/>
  <c r="C512" i="14" a="1"/>
  <c r="C512" i="14"/>
  <c r="D512" i="14" a="1"/>
  <c r="D512" i="14"/>
  <c r="E512" i="14" a="1"/>
  <c r="E512" i="14"/>
  <c r="F512" i="14" a="1"/>
  <c r="F512" i="14"/>
  <c r="G512" i="14" a="1"/>
  <c r="G512" i="14"/>
  <c r="H512" i="14" a="1"/>
  <c r="H512" i="14"/>
  <c r="I512" i="14" a="1"/>
  <c r="I512" i="14"/>
  <c r="J512" i="14" a="1"/>
  <c r="J512" i="14"/>
  <c r="B513" i="14" a="1"/>
  <c r="B513" i="14"/>
  <c r="C513" i="14" a="1"/>
  <c r="C513" i="14"/>
  <c r="D513" i="14" a="1"/>
  <c r="D513" i="14"/>
  <c r="E513" i="14" a="1"/>
  <c r="E513" i="14"/>
  <c r="F513" i="14" a="1"/>
  <c r="F513" i="14"/>
  <c r="G513" i="14" a="1"/>
  <c r="G513" i="14"/>
  <c r="H513" i="14" a="1"/>
  <c r="H513" i="14"/>
  <c r="I513" i="14" a="1"/>
  <c r="I513" i="14"/>
  <c r="J513" i="14" a="1"/>
  <c r="J513" i="14"/>
  <c r="B514" i="14" a="1"/>
  <c r="B514" i="14"/>
  <c r="C514" i="14" a="1"/>
  <c r="C514" i="14"/>
  <c r="D514" i="14" a="1"/>
  <c r="D514" i="14"/>
  <c r="E514" i="14" a="1"/>
  <c r="E514" i="14"/>
  <c r="F514" i="14" a="1"/>
  <c r="F514" i="14"/>
  <c r="G514" i="14" a="1"/>
  <c r="G514" i="14"/>
  <c r="H514" i="14" a="1"/>
  <c r="H514" i="14"/>
  <c r="I514" i="14" a="1"/>
  <c r="I514" i="14"/>
  <c r="J514" i="14" a="1"/>
  <c r="J514" i="14"/>
  <c r="B515" i="14" a="1"/>
  <c r="B515" i="14"/>
  <c r="C515" i="14" a="1"/>
  <c r="C515" i="14"/>
  <c r="D515" i="14" a="1"/>
  <c r="D515" i="14"/>
  <c r="E515" i="14" a="1"/>
  <c r="E515" i="14"/>
  <c r="F515" i="14" a="1"/>
  <c r="F515" i="14"/>
  <c r="G515" i="14" a="1"/>
  <c r="G515" i="14"/>
  <c r="H515" i="14" a="1"/>
  <c r="H515" i="14"/>
  <c r="I515" i="14" a="1"/>
  <c r="I515" i="14"/>
  <c r="J515" i="14" a="1"/>
  <c r="J515" i="14"/>
  <c r="B516" i="14" a="1"/>
  <c r="B516" i="14"/>
  <c r="C516" i="14" a="1"/>
  <c r="C516" i="14"/>
  <c r="D516" i="14" a="1"/>
  <c r="D516" i="14"/>
  <c r="E516" i="14" a="1"/>
  <c r="E516" i="14"/>
  <c r="F516" i="14" a="1"/>
  <c r="F516" i="14"/>
  <c r="G516" i="14" a="1"/>
  <c r="G516" i="14"/>
  <c r="H516" i="14" a="1"/>
  <c r="H516" i="14"/>
  <c r="I516" i="14" a="1"/>
  <c r="I516" i="14"/>
  <c r="J516" i="14" a="1"/>
  <c r="J516" i="14"/>
  <c r="B517" i="14" a="1"/>
  <c r="B517" i="14"/>
  <c r="C517" i="14" a="1"/>
  <c r="C517" i="14"/>
  <c r="D517" i="14" a="1"/>
  <c r="D517" i="14"/>
  <c r="E517" i="14" a="1"/>
  <c r="E517" i="14"/>
  <c r="F517" i="14" a="1"/>
  <c r="F517" i="14"/>
  <c r="G517" i="14" a="1"/>
  <c r="G517" i="14"/>
  <c r="H517" i="14" a="1"/>
  <c r="H517" i="14"/>
  <c r="I517" i="14" a="1"/>
  <c r="I517" i="14"/>
  <c r="J517" i="14" a="1"/>
  <c r="J517" i="14"/>
  <c r="B518" i="14" a="1"/>
  <c r="B518" i="14"/>
  <c r="C518" i="14" a="1"/>
  <c r="C518" i="14"/>
  <c r="D518" i="14" a="1"/>
  <c r="D518" i="14"/>
  <c r="E518" i="14" a="1"/>
  <c r="E518" i="14"/>
  <c r="F518" i="14" a="1"/>
  <c r="F518" i="14"/>
  <c r="G518" i="14" a="1"/>
  <c r="G518" i="14"/>
  <c r="H518" i="14" a="1"/>
  <c r="H518" i="14"/>
  <c r="I518" i="14" a="1"/>
  <c r="I518" i="14"/>
  <c r="J518" i="14" a="1"/>
  <c r="J518" i="14"/>
  <c r="B519" i="14" a="1"/>
  <c r="B519" i="14"/>
  <c r="C519" i="14" a="1"/>
  <c r="C519" i="14"/>
  <c r="D519" i="14" a="1"/>
  <c r="D519" i="14"/>
  <c r="E519" i="14" a="1"/>
  <c r="E519" i="14"/>
  <c r="F519" i="14" a="1"/>
  <c r="F519" i="14"/>
  <c r="G519" i="14" a="1"/>
  <c r="G519" i="14"/>
  <c r="H519" i="14" a="1"/>
  <c r="H519" i="14"/>
  <c r="I519" i="14" a="1"/>
  <c r="I519" i="14"/>
  <c r="J519" i="14" a="1"/>
  <c r="J519" i="14"/>
  <c r="B520" i="14" a="1"/>
  <c r="B520" i="14"/>
  <c r="C520" i="14" a="1"/>
  <c r="C520" i="14"/>
  <c r="D520" i="14" a="1"/>
  <c r="D520" i="14"/>
  <c r="E520" i="14" a="1"/>
  <c r="E520" i="14"/>
  <c r="F520" i="14" a="1"/>
  <c r="F520" i="14"/>
  <c r="G520" i="14" a="1"/>
  <c r="G520" i="14"/>
  <c r="H520" i="14" a="1"/>
  <c r="H520" i="14"/>
  <c r="I520" i="14" a="1"/>
  <c r="I520" i="14"/>
  <c r="J520" i="14" a="1"/>
  <c r="J520" i="14"/>
  <c r="B521" i="14" a="1"/>
  <c r="B521" i="14"/>
  <c r="C521" i="14" a="1"/>
  <c r="C521" i="14"/>
  <c r="D521" i="14" a="1"/>
  <c r="D521" i="14"/>
  <c r="E521" i="14" a="1"/>
  <c r="E521" i="14"/>
  <c r="F521" i="14" a="1"/>
  <c r="F521" i="14"/>
  <c r="G521" i="14" a="1"/>
  <c r="G521" i="14"/>
  <c r="H521" i="14" a="1"/>
  <c r="H521" i="14"/>
  <c r="I521" i="14" a="1"/>
  <c r="I521" i="14"/>
  <c r="J521" i="14" a="1"/>
  <c r="J521" i="14"/>
  <c r="B522" i="14" a="1"/>
  <c r="B522" i="14"/>
  <c r="C522" i="14" a="1"/>
  <c r="C522" i="14"/>
  <c r="D522" i="14" a="1"/>
  <c r="D522" i="14"/>
  <c r="E522" i="14" a="1"/>
  <c r="E522" i="14"/>
  <c r="F522" i="14" a="1"/>
  <c r="F522" i="14"/>
  <c r="G522" i="14" a="1"/>
  <c r="G522" i="14"/>
  <c r="H522" i="14" a="1"/>
  <c r="H522" i="14"/>
  <c r="I522" i="14" a="1"/>
  <c r="I522" i="14"/>
  <c r="J522" i="14" a="1"/>
  <c r="J522" i="14"/>
  <c r="B523" i="14" a="1"/>
  <c r="B523" i="14"/>
  <c r="C523" i="14" a="1"/>
  <c r="C523" i="14"/>
  <c r="D523" i="14" a="1"/>
  <c r="D523" i="14"/>
  <c r="E523" i="14" a="1"/>
  <c r="E523" i="14"/>
  <c r="F523" i="14" a="1"/>
  <c r="F523" i="14"/>
  <c r="G523" i="14" a="1"/>
  <c r="G523" i="14"/>
  <c r="H523" i="14" a="1"/>
  <c r="H523" i="14"/>
  <c r="I523" i="14" a="1"/>
  <c r="I523" i="14"/>
  <c r="J523" i="14" a="1"/>
  <c r="J523" i="14"/>
  <c r="B524" i="14" a="1"/>
  <c r="B524" i="14"/>
  <c r="C524" i="14" a="1"/>
  <c r="C524" i="14"/>
  <c r="D524" i="14" a="1"/>
  <c r="D524" i="14"/>
  <c r="E524" i="14" a="1"/>
  <c r="E524" i="14"/>
  <c r="F524" i="14" a="1"/>
  <c r="F524" i="14"/>
  <c r="G524" i="14" a="1"/>
  <c r="G524" i="14"/>
  <c r="H524" i="14" a="1"/>
  <c r="H524" i="14"/>
  <c r="I524" i="14" a="1"/>
  <c r="I524" i="14"/>
  <c r="J524" i="14" a="1"/>
  <c r="J524" i="14"/>
  <c r="B525" i="14" a="1"/>
  <c r="B525" i="14"/>
  <c r="C525" i="14" a="1"/>
  <c r="C525" i="14"/>
  <c r="D525" i="14" a="1"/>
  <c r="D525" i="14"/>
  <c r="E525" i="14" a="1"/>
  <c r="E525" i="14"/>
  <c r="F525" i="14" a="1"/>
  <c r="F525" i="14"/>
  <c r="G525" i="14" a="1"/>
  <c r="G525" i="14"/>
  <c r="H525" i="14" a="1"/>
  <c r="H525" i="14"/>
  <c r="I525" i="14" a="1"/>
  <c r="I525" i="14"/>
  <c r="J525" i="14" a="1"/>
  <c r="J525" i="14"/>
  <c r="B526" i="14" a="1"/>
  <c r="B526" i="14"/>
  <c r="C526" i="14" a="1"/>
  <c r="C526" i="14"/>
  <c r="D526" i="14" a="1"/>
  <c r="D526" i="14"/>
  <c r="E526" i="14" a="1"/>
  <c r="E526" i="14"/>
  <c r="F526" i="14" a="1"/>
  <c r="F526" i="14"/>
  <c r="G526" i="14" a="1"/>
  <c r="G526" i="14"/>
  <c r="H526" i="14" a="1"/>
  <c r="H526" i="14"/>
  <c r="I526" i="14" a="1"/>
  <c r="I526" i="14"/>
  <c r="J526" i="14" a="1"/>
  <c r="J526" i="14"/>
  <c r="B527" i="14" a="1"/>
  <c r="B527" i="14"/>
  <c r="C527" i="14" a="1"/>
  <c r="C527" i="14"/>
  <c r="D527" i="14" a="1"/>
  <c r="D527" i="14"/>
  <c r="E527" i="14" a="1"/>
  <c r="E527" i="14"/>
  <c r="F527" i="14" a="1"/>
  <c r="F527" i="14"/>
  <c r="G527" i="14" a="1"/>
  <c r="G527" i="14"/>
  <c r="H527" i="14" a="1"/>
  <c r="H527" i="14"/>
  <c r="I527" i="14" a="1"/>
  <c r="I527" i="14"/>
  <c r="J527" i="14" a="1"/>
  <c r="J527" i="14"/>
  <c r="B528" i="14" a="1"/>
  <c r="B528" i="14"/>
  <c r="C528" i="14" a="1"/>
  <c r="C528" i="14"/>
  <c r="D528" i="14" a="1"/>
  <c r="D528" i="14"/>
  <c r="E528" i="14" a="1"/>
  <c r="E528" i="14"/>
  <c r="F528" i="14" a="1"/>
  <c r="F528" i="14"/>
  <c r="G528" i="14" a="1"/>
  <c r="G528" i="14"/>
  <c r="H528" i="14" a="1"/>
  <c r="H528" i="14"/>
  <c r="I528" i="14" a="1"/>
  <c r="I528" i="14"/>
  <c r="J528" i="14" a="1"/>
  <c r="J528" i="14"/>
  <c r="B529" i="14" a="1"/>
  <c r="B529" i="14"/>
  <c r="C529" i="14" a="1"/>
  <c r="C529" i="14"/>
  <c r="D529" i="14" a="1"/>
  <c r="D529" i="14"/>
  <c r="E529" i="14" a="1"/>
  <c r="E529" i="14"/>
  <c r="F529" i="14" a="1"/>
  <c r="F529" i="14"/>
  <c r="G529" i="14" a="1"/>
  <c r="G529" i="14"/>
  <c r="H529" i="14" a="1"/>
  <c r="H529" i="14"/>
  <c r="I529" i="14" a="1"/>
  <c r="I529" i="14"/>
  <c r="J529" i="14" a="1"/>
  <c r="J529" i="14"/>
  <c r="B530" i="14" a="1"/>
  <c r="B530" i="14"/>
  <c r="C530" i="14" a="1"/>
  <c r="C530" i="14"/>
  <c r="D530" i="14" a="1"/>
  <c r="D530" i="14"/>
  <c r="E530" i="14" a="1"/>
  <c r="E530" i="14"/>
  <c r="F530" i="14" a="1"/>
  <c r="F530" i="14"/>
  <c r="G530" i="14" a="1"/>
  <c r="G530" i="14"/>
  <c r="H530" i="14" a="1"/>
  <c r="H530" i="14"/>
  <c r="I530" i="14" a="1"/>
  <c r="I530" i="14"/>
  <c r="J530" i="14" a="1"/>
  <c r="J530" i="14"/>
  <c r="B531" i="14" a="1"/>
  <c r="B531" i="14"/>
  <c r="C531" i="14" a="1"/>
  <c r="C531" i="14"/>
  <c r="D531" i="14" a="1"/>
  <c r="D531" i="14"/>
  <c r="E531" i="14" a="1"/>
  <c r="E531" i="14"/>
  <c r="F531" i="14" a="1"/>
  <c r="F531" i="14"/>
  <c r="G531" i="14" a="1"/>
  <c r="G531" i="14"/>
  <c r="H531" i="14" a="1"/>
  <c r="H531" i="14"/>
  <c r="I531" i="14" a="1"/>
  <c r="I531" i="14"/>
  <c r="J531" i="14" a="1"/>
  <c r="J531" i="14"/>
  <c r="B532" i="14" a="1"/>
  <c r="B532" i="14"/>
  <c r="C532" i="14" a="1"/>
  <c r="C532" i="14"/>
  <c r="D532" i="14" a="1"/>
  <c r="D532" i="14"/>
  <c r="E532" i="14" a="1"/>
  <c r="E532" i="14"/>
  <c r="F532" i="14" a="1"/>
  <c r="F532" i="14"/>
  <c r="G532" i="14" a="1"/>
  <c r="G532" i="14"/>
  <c r="H532" i="14" a="1"/>
  <c r="H532" i="14"/>
  <c r="I532" i="14" a="1"/>
  <c r="I532" i="14"/>
  <c r="J532" i="14" a="1"/>
  <c r="J532" i="14"/>
  <c r="B533" i="14" a="1"/>
  <c r="B533" i="14"/>
  <c r="C533" i="14" a="1"/>
  <c r="C533" i="14"/>
  <c r="D533" i="14" a="1"/>
  <c r="D533" i="14"/>
  <c r="E533" i="14" a="1"/>
  <c r="E533" i="14"/>
  <c r="F533" i="14" a="1"/>
  <c r="F533" i="14"/>
  <c r="G533" i="14" a="1"/>
  <c r="G533" i="14"/>
  <c r="H533" i="14" a="1"/>
  <c r="H533" i="14"/>
  <c r="I533" i="14" a="1"/>
  <c r="I533" i="14"/>
  <c r="J533" i="14" a="1"/>
  <c r="J533" i="14"/>
  <c r="B534" i="14" a="1"/>
  <c r="B534" i="14"/>
  <c r="C534" i="14" a="1"/>
  <c r="C534" i="14"/>
  <c r="D534" i="14" a="1"/>
  <c r="D534" i="14"/>
  <c r="E534" i="14" a="1"/>
  <c r="E534" i="14"/>
  <c r="F534" i="14" a="1"/>
  <c r="F534" i="14"/>
  <c r="G534" i="14" a="1"/>
  <c r="G534" i="14"/>
  <c r="H534" i="14" a="1"/>
  <c r="H534" i="14"/>
  <c r="I534" i="14" a="1"/>
  <c r="I534" i="14"/>
  <c r="J534" i="14" a="1"/>
  <c r="J534" i="14"/>
  <c r="B535" i="14" a="1"/>
  <c r="B535" i="14"/>
  <c r="C535" i="14" a="1"/>
  <c r="C535" i="14"/>
  <c r="D535" i="14" a="1"/>
  <c r="D535" i="14"/>
  <c r="E535" i="14" a="1"/>
  <c r="E535" i="14"/>
  <c r="F535" i="14" a="1"/>
  <c r="F535" i="14"/>
  <c r="G535" i="14" a="1"/>
  <c r="G535" i="14"/>
  <c r="H535" i="14" a="1"/>
  <c r="H535" i="14"/>
  <c r="I535" i="14" a="1"/>
  <c r="I535" i="14"/>
  <c r="J535" i="14" a="1"/>
  <c r="J535" i="14"/>
  <c r="B536" i="14" a="1"/>
  <c r="B536" i="14"/>
  <c r="C536" i="14" a="1"/>
  <c r="C536" i="14"/>
  <c r="D536" i="14" a="1"/>
  <c r="D536" i="14"/>
  <c r="E536" i="14" a="1"/>
  <c r="E536" i="14"/>
  <c r="F536" i="14" a="1"/>
  <c r="F536" i="14"/>
  <c r="G536" i="14" a="1"/>
  <c r="G536" i="14"/>
  <c r="H536" i="14" a="1"/>
  <c r="H536" i="14"/>
  <c r="I536" i="14" a="1"/>
  <c r="I536" i="14"/>
  <c r="J536" i="14" a="1"/>
  <c r="J536" i="14"/>
  <c r="B537" i="14" a="1"/>
  <c r="B537" i="14"/>
  <c r="C537" i="14" a="1"/>
  <c r="C537" i="14"/>
  <c r="D537" i="14" a="1"/>
  <c r="D537" i="14"/>
  <c r="E537" i="14" a="1"/>
  <c r="E537" i="14"/>
  <c r="F537" i="14" a="1"/>
  <c r="F537" i="14"/>
  <c r="G537" i="14" a="1"/>
  <c r="G537" i="14"/>
  <c r="H537" i="14" a="1"/>
  <c r="H537" i="14"/>
  <c r="I537" i="14" a="1"/>
  <c r="I537" i="14"/>
  <c r="J537" i="14" a="1"/>
  <c r="J537" i="14"/>
  <c r="B538" i="14" a="1"/>
  <c r="B538" i="14"/>
  <c r="C538" i="14" a="1"/>
  <c r="C538" i="14"/>
  <c r="D538" i="14" a="1"/>
  <c r="D538" i="14"/>
  <c r="E538" i="14" a="1"/>
  <c r="E538" i="14"/>
  <c r="F538" i="14" a="1"/>
  <c r="F538" i="14"/>
  <c r="G538" i="14" a="1"/>
  <c r="G538" i="14"/>
  <c r="H538" i="14" a="1"/>
  <c r="H538" i="14"/>
  <c r="I538" i="14" a="1"/>
  <c r="I538" i="14"/>
  <c r="J538" i="14" a="1"/>
  <c r="J538" i="14"/>
  <c r="B539" i="14" a="1"/>
  <c r="B539" i="14"/>
  <c r="C539" i="14" a="1"/>
  <c r="C539" i="14"/>
  <c r="D539" i="14" a="1"/>
  <c r="D539" i="14"/>
  <c r="E539" i="14" a="1"/>
  <c r="E539" i="14"/>
  <c r="F539" i="14" a="1"/>
  <c r="F539" i="14"/>
  <c r="G539" i="14" a="1"/>
  <c r="G539" i="14"/>
  <c r="H539" i="14" a="1"/>
  <c r="H539" i="14"/>
  <c r="I539" i="14" a="1"/>
  <c r="I539" i="14"/>
  <c r="J539" i="14" a="1"/>
  <c r="J539" i="14"/>
  <c r="B540" i="14" a="1"/>
  <c r="B540" i="14"/>
  <c r="C540" i="14" a="1"/>
  <c r="C540" i="14"/>
  <c r="D540" i="14" a="1"/>
  <c r="D540" i="14"/>
  <c r="E540" i="14" a="1"/>
  <c r="E540" i="14"/>
  <c r="F540" i="14" a="1"/>
  <c r="F540" i="14"/>
  <c r="G540" i="14" a="1"/>
  <c r="G540" i="14"/>
  <c r="H540" i="14" a="1"/>
  <c r="H540" i="14"/>
  <c r="I540" i="14" a="1"/>
  <c r="I540" i="14"/>
  <c r="J540" i="14" a="1"/>
  <c r="J540" i="14"/>
  <c r="B541" i="14" a="1"/>
  <c r="B541" i="14"/>
  <c r="C541" i="14" a="1"/>
  <c r="C541" i="14"/>
  <c r="D541" i="14" a="1"/>
  <c r="D541" i="14"/>
  <c r="E541" i="14" a="1"/>
  <c r="E541" i="14"/>
  <c r="F541" i="14" a="1"/>
  <c r="F541" i="14"/>
  <c r="G541" i="14" a="1"/>
  <c r="G541" i="14"/>
  <c r="H541" i="14" a="1"/>
  <c r="H541" i="14"/>
  <c r="I541" i="14" a="1"/>
  <c r="I541" i="14"/>
  <c r="J541" i="14" a="1"/>
  <c r="J541" i="14"/>
  <c r="B542" i="14" a="1"/>
  <c r="B542" i="14"/>
  <c r="C542" i="14" a="1"/>
  <c r="C542" i="14"/>
  <c r="D542" i="14" a="1"/>
  <c r="D542" i="14"/>
  <c r="E542" i="14" a="1"/>
  <c r="E542" i="14"/>
  <c r="F542" i="14" a="1"/>
  <c r="F542" i="14"/>
  <c r="G542" i="14" a="1"/>
  <c r="G542" i="14"/>
  <c r="H542" i="14" a="1"/>
  <c r="H542" i="14"/>
  <c r="I542" i="14" a="1"/>
  <c r="I542" i="14"/>
  <c r="J542" i="14" a="1"/>
  <c r="J542" i="14"/>
  <c r="B543" i="14" a="1"/>
  <c r="B543" i="14"/>
  <c r="C543" i="14" a="1"/>
  <c r="C543" i="14"/>
  <c r="D543" i="14" a="1"/>
  <c r="D543" i="14"/>
  <c r="E543" i="14" a="1"/>
  <c r="E543" i="14"/>
  <c r="F543" i="14" a="1"/>
  <c r="F543" i="14"/>
  <c r="G543" i="14" a="1"/>
  <c r="G543" i="14"/>
  <c r="H543" i="14" a="1"/>
  <c r="H543" i="14"/>
  <c r="I543" i="14" a="1"/>
  <c r="I543" i="14"/>
  <c r="J543" i="14" a="1"/>
  <c r="J543" i="14"/>
  <c r="B544" i="14" a="1"/>
  <c r="B544" i="14"/>
  <c r="C544" i="14" a="1"/>
  <c r="C544" i="14"/>
  <c r="D544" i="14" a="1"/>
  <c r="D544" i="14"/>
  <c r="E544" i="14" a="1"/>
  <c r="E544" i="14"/>
  <c r="F544" i="14" a="1"/>
  <c r="F544" i="14"/>
  <c r="G544" i="14" a="1"/>
  <c r="G544" i="14"/>
  <c r="H544" i="14" a="1"/>
  <c r="H544" i="14"/>
  <c r="I544" i="14" a="1"/>
  <c r="I544" i="14"/>
  <c r="J544" i="14" a="1"/>
  <c r="J544" i="14"/>
  <c r="B545" i="14" a="1"/>
  <c r="B545" i="14"/>
  <c r="C545" i="14" a="1"/>
  <c r="C545" i="14"/>
  <c r="D545" i="14" a="1"/>
  <c r="D545" i="14"/>
  <c r="E545" i="14" a="1"/>
  <c r="E545" i="14"/>
  <c r="F545" i="14" a="1"/>
  <c r="F545" i="14"/>
  <c r="G545" i="14" a="1"/>
  <c r="G545" i="14"/>
  <c r="H545" i="14" a="1"/>
  <c r="H545" i="14"/>
  <c r="I545" i="14" a="1"/>
  <c r="I545" i="14"/>
  <c r="J545" i="14" a="1"/>
  <c r="J545" i="14"/>
  <c r="B546" i="14" a="1"/>
  <c r="B546" i="14"/>
  <c r="C546" i="14" a="1"/>
  <c r="C546" i="14"/>
  <c r="D546" i="14" a="1"/>
  <c r="D546" i="14"/>
  <c r="E546" i="14" a="1"/>
  <c r="E546" i="14"/>
  <c r="F546" i="14" a="1"/>
  <c r="F546" i="14"/>
  <c r="G546" i="14" a="1"/>
  <c r="G546" i="14"/>
  <c r="H546" i="14" a="1"/>
  <c r="H546" i="14"/>
  <c r="I546" i="14" a="1"/>
  <c r="I546" i="14"/>
  <c r="J546" i="14" a="1"/>
  <c r="J546" i="14"/>
  <c r="B547" i="14" a="1"/>
  <c r="B547" i="14"/>
  <c r="C547" i="14" a="1"/>
  <c r="C547" i="14"/>
  <c r="D547" i="14" a="1"/>
  <c r="D547" i="14"/>
  <c r="E547" i="14" a="1"/>
  <c r="E547" i="14"/>
  <c r="F547" i="14" a="1"/>
  <c r="F547" i="14"/>
  <c r="G547" i="14" a="1"/>
  <c r="G547" i="14"/>
  <c r="H547" i="14" a="1"/>
  <c r="H547" i="14"/>
  <c r="I547" i="14" a="1"/>
  <c r="I547" i="14"/>
  <c r="J547" i="14" a="1"/>
  <c r="J547" i="14"/>
  <c r="B548" i="14" a="1"/>
  <c r="B548" i="14"/>
  <c r="C548" i="14" a="1"/>
  <c r="C548" i="14"/>
  <c r="D548" i="14" a="1"/>
  <c r="D548" i="14"/>
  <c r="E548" i="14" a="1"/>
  <c r="E548" i="14"/>
  <c r="F548" i="14" a="1"/>
  <c r="F548" i="14"/>
  <c r="G548" i="14" a="1"/>
  <c r="G548" i="14"/>
  <c r="H548" i="14" a="1"/>
  <c r="H548" i="14"/>
  <c r="I548" i="14" a="1"/>
  <c r="I548" i="14"/>
  <c r="J548" i="14" a="1"/>
  <c r="J548" i="14"/>
  <c r="B549" i="14" a="1"/>
  <c r="B549" i="14"/>
  <c r="C549" i="14" a="1"/>
  <c r="C549" i="14"/>
  <c r="D549" i="14" a="1"/>
  <c r="D549" i="14"/>
  <c r="E549" i="14" a="1"/>
  <c r="E549" i="14"/>
  <c r="F549" i="14" a="1"/>
  <c r="F549" i="14"/>
  <c r="G549" i="14" a="1"/>
  <c r="G549" i="14"/>
  <c r="H549" i="14" a="1"/>
  <c r="H549" i="14"/>
  <c r="I549" i="14" a="1"/>
  <c r="I549" i="14"/>
  <c r="J549" i="14" a="1"/>
  <c r="J549" i="14"/>
  <c r="B550" i="14" a="1"/>
  <c r="B550" i="14"/>
  <c r="C550" i="14" a="1"/>
  <c r="C550" i="14"/>
  <c r="D550" i="14" a="1"/>
  <c r="D550" i="14"/>
  <c r="E550" i="14" a="1"/>
  <c r="E550" i="14"/>
  <c r="F550" i="14" a="1"/>
  <c r="F550" i="14"/>
  <c r="G550" i="14" a="1"/>
  <c r="G550" i="14"/>
  <c r="H550" i="14" a="1"/>
  <c r="H550" i="14"/>
  <c r="I550" i="14" a="1"/>
  <c r="I550" i="14"/>
  <c r="J550" i="14" a="1"/>
  <c r="J550" i="14"/>
  <c r="B551" i="14" a="1"/>
  <c r="B551" i="14"/>
  <c r="C551" i="14" a="1"/>
  <c r="C551" i="14"/>
  <c r="D551" i="14" a="1"/>
  <c r="D551" i="14"/>
  <c r="E551" i="14" a="1"/>
  <c r="E551" i="14"/>
  <c r="F551" i="14" a="1"/>
  <c r="F551" i="14"/>
  <c r="G551" i="14" a="1"/>
  <c r="G551" i="14"/>
  <c r="H551" i="14" a="1"/>
  <c r="H551" i="14"/>
  <c r="I551" i="14" a="1"/>
  <c r="I551" i="14"/>
  <c r="J551" i="14" a="1"/>
  <c r="J551" i="14"/>
  <c r="B552" i="14" a="1"/>
  <c r="B552" i="14"/>
  <c r="C552" i="14" a="1"/>
  <c r="C552" i="14"/>
  <c r="D552" i="14" a="1"/>
  <c r="D552" i="14"/>
  <c r="E552" i="14" a="1"/>
  <c r="E552" i="14"/>
  <c r="F552" i="14" a="1"/>
  <c r="F552" i="14"/>
  <c r="G552" i="14" a="1"/>
  <c r="G552" i="14"/>
  <c r="H552" i="14" a="1"/>
  <c r="H552" i="14"/>
  <c r="I552" i="14" a="1"/>
  <c r="I552" i="14"/>
  <c r="J552" i="14" a="1"/>
  <c r="J552" i="14"/>
  <c r="B553" i="14" a="1"/>
  <c r="B553" i="14"/>
  <c r="C553" i="14" a="1"/>
  <c r="C553" i="14"/>
  <c r="D553" i="14" a="1"/>
  <c r="D553" i="14"/>
  <c r="E553" i="14" a="1"/>
  <c r="E553" i="14"/>
  <c r="F553" i="14" a="1"/>
  <c r="F553" i="14"/>
  <c r="G553" i="14" a="1"/>
  <c r="G553" i="14"/>
  <c r="H553" i="14" a="1"/>
  <c r="H553" i="14"/>
  <c r="I553" i="14" a="1"/>
  <c r="I553" i="14"/>
  <c r="J553" i="14" a="1"/>
  <c r="J553" i="14"/>
  <c r="B554" i="14" a="1"/>
  <c r="B554" i="14"/>
  <c r="C554" i="14" a="1"/>
  <c r="C554" i="14"/>
  <c r="D554" i="14" a="1"/>
  <c r="D554" i="14"/>
  <c r="E554" i="14" a="1"/>
  <c r="E554" i="14"/>
  <c r="F554" i="14" a="1"/>
  <c r="F554" i="14"/>
  <c r="G554" i="14" a="1"/>
  <c r="G554" i="14"/>
  <c r="H554" i="14" a="1"/>
  <c r="H554" i="14"/>
  <c r="I554" i="14" a="1"/>
  <c r="I554" i="14"/>
  <c r="J554" i="14" a="1"/>
  <c r="J554" i="14"/>
  <c r="B555" i="14" a="1"/>
  <c r="B555" i="14"/>
  <c r="C555" i="14" a="1"/>
  <c r="C555" i="14"/>
  <c r="D555" i="14" a="1"/>
  <c r="D555" i="14"/>
  <c r="E555" i="14" a="1"/>
  <c r="E555" i="14"/>
  <c r="F555" i="14" a="1"/>
  <c r="F555" i="14"/>
  <c r="G555" i="14" a="1"/>
  <c r="G555" i="14"/>
  <c r="H555" i="14" a="1"/>
  <c r="H555" i="14"/>
  <c r="I555" i="14" a="1"/>
  <c r="I555" i="14"/>
  <c r="J555" i="14" a="1"/>
  <c r="J555" i="14"/>
  <c r="B556" i="14" a="1"/>
  <c r="B556" i="14"/>
  <c r="C556" i="14" a="1"/>
  <c r="C556" i="14"/>
  <c r="D556" i="14" a="1"/>
  <c r="D556" i="14"/>
  <c r="E556" i="14" a="1"/>
  <c r="E556" i="14"/>
  <c r="F556" i="14" a="1"/>
  <c r="F556" i="14"/>
  <c r="G556" i="14" a="1"/>
  <c r="G556" i="14"/>
  <c r="H556" i="14" a="1"/>
  <c r="H556" i="14"/>
  <c r="I556" i="14" a="1"/>
  <c r="I556" i="14"/>
  <c r="J556" i="14" a="1"/>
  <c r="J556" i="14"/>
  <c r="B557" i="14" a="1"/>
  <c r="B557" i="14"/>
  <c r="C557" i="14" a="1"/>
  <c r="C557" i="14"/>
  <c r="D557" i="14" a="1"/>
  <c r="D557" i="14"/>
  <c r="E557" i="14" a="1"/>
  <c r="E557" i="14"/>
  <c r="F557" i="14" a="1"/>
  <c r="F557" i="14"/>
  <c r="G557" i="14" a="1"/>
  <c r="G557" i="14"/>
  <c r="H557" i="14" a="1"/>
  <c r="H557" i="14"/>
  <c r="I557" i="14" a="1"/>
  <c r="I557" i="14"/>
  <c r="J557" i="14" a="1"/>
  <c r="J557" i="14"/>
  <c r="B558" i="14" a="1"/>
  <c r="B558" i="14"/>
  <c r="C558" i="14" a="1"/>
  <c r="C558" i="14"/>
  <c r="D558" i="14" a="1"/>
  <c r="D558" i="14"/>
  <c r="E558" i="14" a="1"/>
  <c r="E558" i="14"/>
  <c r="F558" i="14" a="1"/>
  <c r="F558" i="14"/>
  <c r="G558" i="14" a="1"/>
  <c r="G558" i="14"/>
  <c r="H558" i="14" a="1"/>
  <c r="H558" i="14"/>
  <c r="I558" i="14" a="1"/>
  <c r="I558" i="14"/>
  <c r="J558" i="14" a="1"/>
  <c r="J558" i="14"/>
  <c r="B559" i="14" a="1"/>
  <c r="B559" i="14"/>
  <c r="C559" i="14" a="1"/>
  <c r="C559" i="14"/>
  <c r="D559" i="14" a="1"/>
  <c r="D559" i="14"/>
  <c r="E559" i="14" a="1"/>
  <c r="E559" i="14"/>
  <c r="F559" i="14" a="1"/>
  <c r="F559" i="14"/>
  <c r="G559" i="14" a="1"/>
  <c r="G559" i="14"/>
  <c r="H559" i="14" a="1"/>
  <c r="H559" i="14"/>
  <c r="I559" i="14" a="1"/>
  <c r="I559" i="14"/>
  <c r="J559" i="14" a="1"/>
  <c r="J559" i="14"/>
  <c r="B560" i="14" a="1"/>
  <c r="B560" i="14"/>
  <c r="C560" i="14" a="1"/>
  <c r="C560" i="14"/>
  <c r="D560" i="14" a="1"/>
  <c r="D560" i="14"/>
  <c r="E560" i="14" a="1"/>
  <c r="E560" i="14"/>
  <c r="F560" i="14" a="1"/>
  <c r="F560" i="14"/>
  <c r="G560" i="14" a="1"/>
  <c r="G560" i="14"/>
  <c r="H560" i="14" a="1"/>
  <c r="H560" i="14"/>
  <c r="I560" i="14" a="1"/>
  <c r="I560" i="14"/>
  <c r="J560" i="14" a="1"/>
  <c r="J560" i="14"/>
  <c r="B561" i="14" a="1"/>
  <c r="B561" i="14"/>
  <c r="C561" i="14" a="1"/>
  <c r="C561" i="14"/>
  <c r="D561" i="14" a="1"/>
  <c r="D561" i="14"/>
  <c r="E561" i="14" a="1"/>
  <c r="E561" i="14"/>
  <c r="F561" i="14" a="1"/>
  <c r="F561" i="14"/>
  <c r="G561" i="14" a="1"/>
  <c r="G561" i="14"/>
  <c r="H561" i="14" a="1"/>
  <c r="H561" i="14"/>
  <c r="I561" i="14" a="1"/>
  <c r="I561" i="14"/>
  <c r="J561" i="14" a="1"/>
  <c r="J561" i="14"/>
  <c r="B562" i="14" a="1"/>
  <c r="B562" i="14"/>
  <c r="C562" i="14" a="1"/>
  <c r="C562" i="14"/>
  <c r="D562" i="14" a="1"/>
  <c r="D562" i="14"/>
  <c r="E562" i="14" a="1"/>
  <c r="E562" i="14"/>
  <c r="F562" i="14" a="1"/>
  <c r="F562" i="14"/>
  <c r="G562" i="14" a="1"/>
  <c r="G562" i="14"/>
  <c r="H562" i="14" a="1"/>
  <c r="H562" i="14"/>
  <c r="I562" i="14" a="1"/>
  <c r="I562" i="14"/>
  <c r="J562" i="14" a="1"/>
  <c r="J562" i="14"/>
  <c r="B563" i="14" a="1"/>
  <c r="B563" i="14"/>
  <c r="C563" i="14" a="1"/>
  <c r="C563" i="14"/>
  <c r="D563" i="14" a="1"/>
  <c r="D563" i="14"/>
  <c r="E563" i="14" a="1"/>
  <c r="E563" i="14"/>
  <c r="F563" i="14" a="1"/>
  <c r="F563" i="14"/>
  <c r="G563" i="14" a="1"/>
  <c r="G563" i="14"/>
  <c r="H563" i="14" a="1"/>
  <c r="H563" i="14"/>
  <c r="I563" i="14" a="1"/>
  <c r="I563" i="14"/>
  <c r="J563" i="14" a="1"/>
  <c r="J563" i="14"/>
  <c r="B564" i="14" a="1"/>
  <c r="B564" i="14"/>
  <c r="C564" i="14" a="1"/>
  <c r="C564" i="14"/>
  <c r="D564" i="14" a="1"/>
  <c r="D564" i="14"/>
  <c r="E564" i="14" a="1"/>
  <c r="E564" i="14"/>
  <c r="F564" i="14" a="1"/>
  <c r="F564" i="14"/>
  <c r="G564" i="14" a="1"/>
  <c r="G564" i="14"/>
  <c r="H564" i="14" a="1"/>
  <c r="H564" i="14"/>
  <c r="I564" i="14" a="1"/>
  <c r="I564" i="14"/>
  <c r="J564" i="14" a="1"/>
  <c r="J564" i="14"/>
  <c r="B565" i="14" a="1"/>
  <c r="B565" i="14"/>
  <c r="C565" i="14" a="1"/>
  <c r="C565" i="14"/>
  <c r="D565" i="14" a="1"/>
  <c r="D565" i="14"/>
  <c r="E565" i="14" a="1"/>
  <c r="E565" i="14"/>
  <c r="F565" i="14" a="1"/>
  <c r="F565" i="14"/>
  <c r="G565" i="14" a="1"/>
  <c r="G565" i="14"/>
  <c r="H565" i="14" a="1"/>
  <c r="H565" i="14"/>
  <c r="I565" i="14" a="1"/>
  <c r="I565" i="14"/>
  <c r="J565" i="14" a="1"/>
  <c r="J565" i="14"/>
  <c r="B566" i="14" a="1"/>
  <c r="B566" i="14"/>
  <c r="C566" i="14" a="1"/>
  <c r="C566" i="14"/>
  <c r="D566" i="14" a="1"/>
  <c r="D566" i="14"/>
  <c r="E566" i="14" a="1"/>
  <c r="E566" i="14"/>
  <c r="F566" i="14" a="1"/>
  <c r="F566" i="14"/>
  <c r="G566" i="14" a="1"/>
  <c r="G566" i="14"/>
  <c r="H566" i="14" a="1"/>
  <c r="H566" i="14"/>
  <c r="I566" i="14" a="1"/>
  <c r="I566" i="14"/>
  <c r="J566" i="14" a="1"/>
  <c r="J566" i="14"/>
  <c r="B567" i="14" a="1"/>
  <c r="B567" i="14"/>
  <c r="C567" i="14" a="1"/>
  <c r="C567" i="14"/>
  <c r="D567" i="14" a="1"/>
  <c r="D567" i="14"/>
  <c r="E567" i="14" a="1"/>
  <c r="E567" i="14"/>
  <c r="F567" i="14" a="1"/>
  <c r="F567" i="14"/>
  <c r="G567" i="14" a="1"/>
  <c r="G567" i="14"/>
  <c r="H567" i="14" a="1"/>
  <c r="H567" i="14"/>
  <c r="I567" i="14" a="1"/>
  <c r="I567" i="14"/>
  <c r="J567" i="14" a="1"/>
  <c r="J567" i="14"/>
  <c r="B568" i="14" a="1"/>
  <c r="B568" i="14"/>
  <c r="C568" i="14" a="1"/>
  <c r="C568" i="14"/>
  <c r="D568" i="14" a="1"/>
  <c r="D568" i="14"/>
  <c r="E568" i="14" a="1"/>
  <c r="E568" i="14"/>
  <c r="F568" i="14" a="1"/>
  <c r="F568" i="14"/>
  <c r="G568" i="14" a="1"/>
  <c r="G568" i="14"/>
  <c r="H568" i="14" a="1"/>
  <c r="H568" i="14"/>
  <c r="I568" i="14" a="1"/>
  <c r="I568" i="14"/>
  <c r="J568" i="14" a="1"/>
  <c r="J568" i="14"/>
  <c r="B569" i="14" a="1"/>
  <c r="B569" i="14"/>
  <c r="C569" i="14" a="1"/>
  <c r="C569" i="14"/>
  <c r="D569" i="14" a="1"/>
  <c r="D569" i="14"/>
  <c r="E569" i="14" a="1"/>
  <c r="E569" i="14"/>
  <c r="F569" i="14" a="1"/>
  <c r="F569" i="14"/>
  <c r="G569" i="14" a="1"/>
  <c r="G569" i="14"/>
  <c r="H569" i="14" a="1"/>
  <c r="H569" i="14"/>
  <c r="I569" i="14" a="1"/>
  <c r="I569" i="14"/>
  <c r="J569" i="14" a="1"/>
  <c r="J569" i="14"/>
  <c r="B570" i="14" a="1"/>
  <c r="B570" i="14"/>
  <c r="C570" i="14" a="1"/>
  <c r="C570" i="14"/>
  <c r="D570" i="14" a="1"/>
  <c r="D570" i="14"/>
  <c r="E570" i="14" a="1"/>
  <c r="E570" i="14"/>
  <c r="F570" i="14" a="1"/>
  <c r="F570" i="14"/>
  <c r="G570" i="14" a="1"/>
  <c r="G570" i="14"/>
  <c r="H570" i="14" a="1"/>
  <c r="H570" i="14"/>
  <c r="I570" i="14" a="1"/>
  <c r="I570" i="14"/>
  <c r="J570" i="14" a="1"/>
  <c r="J570" i="14"/>
  <c r="B571" i="14" a="1"/>
  <c r="B571" i="14"/>
  <c r="C571" i="14" a="1"/>
  <c r="C571" i="14"/>
  <c r="D571" i="14" a="1"/>
  <c r="D571" i="14"/>
  <c r="E571" i="14" a="1"/>
  <c r="E571" i="14"/>
  <c r="F571" i="14" a="1"/>
  <c r="F571" i="14"/>
  <c r="G571" i="14" a="1"/>
  <c r="G571" i="14"/>
  <c r="H571" i="14" a="1"/>
  <c r="H571" i="14"/>
  <c r="I571" i="14" a="1"/>
  <c r="I571" i="14"/>
  <c r="J571" i="14" a="1"/>
  <c r="J571" i="14"/>
  <c r="B572" i="14" a="1"/>
  <c r="B572" i="14"/>
  <c r="C572" i="14" a="1"/>
  <c r="C572" i="14"/>
  <c r="D572" i="14" a="1"/>
  <c r="D572" i="14"/>
  <c r="E572" i="14" a="1"/>
  <c r="E572" i="14"/>
  <c r="F572" i="14" a="1"/>
  <c r="F572" i="14"/>
  <c r="G572" i="14" a="1"/>
  <c r="G572" i="14"/>
  <c r="H572" i="14" a="1"/>
  <c r="H572" i="14"/>
  <c r="I572" i="14" a="1"/>
  <c r="I572" i="14"/>
  <c r="J572" i="14" a="1"/>
  <c r="J572" i="14"/>
  <c r="B573" i="14" a="1"/>
  <c r="B573" i="14"/>
  <c r="C573" i="14" a="1"/>
  <c r="C573" i="14"/>
  <c r="D573" i="14" a="1"/>
  <c r="D573" i="14"/>
  <c r="E573" i="14" a="1"/>
  <c r="E573" i="14"/>
  <c r="F573" i="14" a="1"/>
  <c r="F573" i="14"/>
  <c r="G573" i="14" a="1"/>
  <c r="G573" i="14"/>
  <c r="H573" i="14" a="1"/>
  <c r="H573" i="14"/>
  <c r="I573" i="14" a="1"/>
  <c r="I573" i="14"/>
  <c r="J573" i="14" a="1"/>
  <c r="J573" i="14"/>
  <c r="B574" i="14" a="1"/>
  <c r="B574" i="14"/>
  <c r="C574" i="14" a="1"/>
  <c r="C574" i="14"/>
  <c r="D574" i="14" a="1"/>
  <c r="D574" i="14"/>
  <c r="E574" i="14" a="1"/>
  <c r="E574" i="14"/>
  <c r="F574" i="14" a="1"/>
  <c r="F574" i="14"/>
  <c r="G574" i="14" a="1"/>
  <c r="G574" i="14"/>
  <c r="H574" i="14" a="1"/>
  <c r="H574" i="14"/>
  <c r="I574" i="14" a="1"/>
  <c r="I574" i="14"/>
  <c r="J574" i="14" a="1"/>
  <c r="J574" i="14"/>
  <c r="B575" i="14" a="1"/>
  <c r="B575" i="14"/>
  <c r="C575" i="14" a="1"/>
  <c r="C575" i="14"/>
  <c r="D575" i="14" a="1"/>
  <c r="D575" i="14"/>
  <c r="E575" i="14" a="1"/>
  <c r="E575" i="14"/>
  <c r="F575" i="14" a="1"/>
  <c r="F575" i="14"/>
  <c r="G575" i="14" a="1"/>
  <c r="G575" i="14"/>
  <c r="H575" i="14" a="1"/>
  <c r="H575" i="14"/>
  <c r="I575" i="14" a="1"/>
  <c r="I575" i="14"/>
  <c r="J575" i="14" a="1"/>
  <c r="J575" i="14"/>
  <c r="B576" i="14" a="1"/>
  <c r="B576" i="14"/>
  <c r="C576" i="14" a="1"/>
  <c r="C576" i="14"/>
  <c r="D576" i="14" a="1"/>
  <c r="D576" i="14"/>
  <c r="E576" i="14" a="1"/>
  <c r="E576" i="14"/>
  <c r="F576" i="14" a="1"/>
  <c r="F576" i="14"/>
  <c r="G576" i="14" a="1"/>
  <c r="G576" i="14"/>
  <c r="H576" i="14" a="1"/>
  <c r="H576" i="14"/>
  <c r="I576" i="14" a="1"/>
  <c r="I576" i="14"/>
  <c r="J576" i="14" a="1"/>
  <c r="J576" i="14"/>
  <c r="B577" i="14" a="1"/>
  <c r="B577" i="14"/>
  <c r="C577" i="14" a="1"/>
  <c r="C577" i="14"/>
  <c r="D577" i="14" a="1"/>
  <c r="D577" i="14"/>
  <c r="E577" i="14" a="1"/>
  <c r="E577" i="14"/>
  <c r="F577" i="14" a="1"/>
  <c r="F577" i="14"/>
  <c r="G577" i="14" a="1"/>
  <c r="G577" i="14"/>
  <c r="H577" i="14" a="1"/>
  <c r="H577" i="14"/>
  <c r="I577" i="14" a="1"/>
  <c r="I577" i="14"/>
  <c r="J577" i="14" a="1"/>
  <c r="J577" i="14"/>
  <c r="B578" i="14" a="1"/>
  <c r="B578" i="14"/>
  <c r="C578" i="14" a="1"/>
  <c r="C578" i="14"/>
  <c r="D578" i="14" a="1"/>
  <c r="D578" i="14"/>
  <c r="E578" i="14" a="1"/>
  <c r="E578" i="14"/>
  <c r="F578" i="14" a="1"/>
  <c r="F578" i="14"/>
  <c r="G578" i="14" a="1"/>
  <c r="G578" i="14"/>
  <c r="H578" i="14" a="1"/>
  <c r="H578" i="14"/>
  <c r="I578" i="14" a="1"/>
  <c r="I578" i="14"/>
  <c r="J578" i="14" a="1"/>
  <c r="J578" i="14"/>
  <c r="B579" i="14" a="1"/>
  <c r="B579" i="14"/>
  <c r="C579" i="14" a="1"/>
  <c r="C579" i="14"/>
  <c r="D579" i="14" a="1"/>
  <c r="D579" i="14"/>
  <c r="E579" i="14" a="1"/>
  <c r="E579" i="14"/>
  <c r="F579" i="14" a="1"/>
  <c r="F579" i="14"/>
  <c r="G579" i="14" a="1"/>
  <c r="G579" i="14"/>
  <c r="H579" i="14" a="1"/>
  <c r="H579" i="14"/>
  <c r="I579" i="14" a="1"/>
  <c r="I579" i="14"/>
  <c r="J579" i="14" a="1"/>
  <c r="J579" i="14"/>
  <c r="B580" i="14" a="1"/>
  <c r="B580" i="14"/>
  <c r="C580" i="14" a="1"/>
  <c r="C580" i="14"/>
  <c r="D580" i="14" a="1"/>
  <c r="D580" i="14"/>
  <c r="E580" i="14" a="1"/>
  <c r="E580" i="14"/>
  <c r="F580" i="14" a="1"/>
  <c r="F580" i="14"/>
  <c r="G580" i="14" a="1"/>
  <c r="G580" i="14"/>
  <c r="H580" i="14" a="1"/>
  <c r="H580" i="14"/>
  <c r="I580" i="14" a="1"/>
  <c r="I580" i="14"/>
  <c r="J580" i="14" a="1"/>
  <c r="J580" i="14"/>
  <c r="B581" i="14" a="1"/>
  <c r="B581" i="14"/>
  <c r="C581" i="14" a="1"/>
  <c r="C581" i="14"/>
  <c r="D581" i="14" a="1"/>
  <c r="D581" i="14"/>
  <c r="E581" i="14" a="1"/>
  <c r="E581" i="14"/>
  <c r="F581" i="14" a="1"/>
  <c r="F581" i="14"/>
  <c r="G581" i="14" a="1"/>
  <c r="G581" i="14"/>
  <c r="H581" i="14" a="1"/>
  <c r="H581" i="14"/>
  <c r="I581" i="14" a="1"/>
  <c r="I581" i="14"/>
  <c r="J581" i="14" a="1"/>
  <c r="J581" i="14"/>
  <c r="B582" i="14" a="1"/>
  <c r="B582" i="14"/>
  <c r="C582" i="14" a="1"/>
  <c r="C582" i="14"/>
  <c r="D582" i="14" a="1"/>
  <c r="D582" i="14"/>
  <c r="E582" i="14" a="1"/>
  <c r="E582" i="14"/>
  <c r="F582" i="14" a="1"/>
  <c r="F582" i="14"/>
  <c r="G582" i="14" a="1"/>
  <c r="G582" i="14"/>
  <c r="H582" i="14" a="1"/>
  <c r="H582" i="14"/>
  <c r="I582" i="14" a="1"/>
  <c r="I582" i="14"/>
  <c r="J582" i="14" a="1"/>
  <c r="J582" i="14"/>
  <c r="B583" i="14" a="1"/>
  <c r="B583" i="14"/>
  <c r="C583" i="14" a="1"/>
  <c r="C583" i="14"/>
  <c r="D583" i="14" a="1"/>
  <c r="D583" i="14"/>
  <c r="E583" i="14" a="1"/>
  <c r="E583" i="14"/>
  <c r="F583" i="14" a="1"/>
  <c r="F583" i="14"/>
  <c r="G583" i="14" a="1"/>
  <c r="G583" i="14"/>
  <c r="H583" i="14" a="1"/>
  <c r="H583" i="14"/>
  <c r="I583" i="14" a="1"/>
  <c r="I583" i="14"/>
  <c r="J583" i="14" a="1"/>
  <c r="J583" i="14"/>
  <c r="B584" i="14" a="1"/>
  <c r="B584" i="14"/>
  <c r="C584" i="14" a="1"/>
  <c r="C584" i="14"/>
  <c r="D584" i="14" a="1"/>
  <c r="D584" i="14"/>
  <c r="E584" i="14" a="1"/>
  <c r="E584" i="14"/>
  <c r="F584" i="14" a="1"/>
  <c r="F584" i="14"/>
  <c r="G584" i="14" a="1"/>
  <c r="G584" i="14"/>
  <c r="H584" i="14" a="1"/>
  <c r="H584" i="14"/>
  <c r="I584" i="14" a="1"/>
  <c r="I584" i="14"/>
  <c r="J584" i="14" a="1"/>
  <c r="J584" i="14"/>
  <c r="B585" i="14" a="1"/>
  <c r="B585" i="14"/>
  <c r="C585" i="14" a="1"/>
  <c r="C585" i="14"/>
  <c r="D585" i="14" a="1"/>
  <c r="D585" i="14"/>
  <c r="E585" i="14" a="1"/>
  <c r="E585" i="14"/>
  <c r="F585" i="14" a="1"/>
  <c r="F585" i="14"/>
  <c r="G585" i="14" a="1"/>
  <c r="G585" i="14"/>
  <c r="H585" i="14" a="1"/>
  <c r="H585" i="14"/>
  <c r="I585" i="14" a="1"/>
  <c r="I585" i="14"/>
  <c r="J585" i="14" a="1"/>
  <c r="J585" i="14"/>
  <c r="B586" i="14" a="1"/>
  <c r="B586" i="14"/>
  <c r="C586" i="14" a="1"/>
  <c r="C586" i="14"/>
  <c r="D586" i="14" a="1"/>
  <c r="D586" i="14"/>
  <c r="E586" i="14" a="1"/>
  <c r="E586" i="14"/>
  <c r="F586" i="14" a="1"/>
  <c r="F586" i="14"/>
  <c r="G586" i="14" a="1"/>
  <c r="G586" i="14"/>
  <c r="H586" i="14" a="1"/>
  <c r="H586" i="14"/>
  <c r="I586" i="14" a="1"/>
  <c r="I586" i="14"/>
  <c r="J586" i="14" a="1"/>
  <c r="J586" i="14"/>
  <c r="B587" i="14" a="1"/>
  <c r="B587" i="14"/>
  <c r="C587" i="14" a="1"/>
  <c r="C587" i="14"/>
  <c r="D587" i="14" a="1"/>
  <c r="D587" i="14"/>
  <c r="E587" i="14" a="1"/>
  <c r="E587" i="14"/>
  <c r="F587" i="14" a="1"/>
  <c r="F587" i="14"/>
  <c r="G587" i="14" a="1"/>
  <c r="G587" i="14"/>
  <c r="H587" i="14" a="1"/>
  <c r="H587" i="14"/>
  <c r="I587" i="14" a="1"/>
  <c r="I587" i="14"/>
  <c r="J587" i="14" a="1"/>
  <c r="J587" i="14"/>
  <c r="B588" i="14" a="1"/>
  <c r="B588" i="14"/>
  <c r="C588" i="14" a="1"/>
  <c r="C588" i="14"/>
  <c r="D588" i="14" a="1"/>
  <c r="D588" i="14"/>
  <c r="E588" i="14" a="1"/>
  <c r="E588" i="14"/>
  <c r="F588" i="14" a="1"/>
  <c r="F588" i="14"/>
  <c r="G588" i="14" a="1"/>
  <c r="G588" i="14"/>
  <c r="H588" i="14" a="1"/>
  <c r="H588" i="14"/>
  <c r="I588" i="14" a="1"/>
  <c r="I588" i="14"/>
  <c r="J588" i="14" a="1"/>
  <c r="J588" i="14"/>
  <c r="B589" i="14" a="1"/>
  <c r="B589" i="14"/>
  <c r="C589" i="14" a="1"/>
  <c r="C589" i="14"/>
  <c r="D589" i="14" a="1"/>
  <c r="D589" i="14"/>
  <c r="E589" i="14" a="1"/>
  <c r="E589" i="14"/>
  <c r="F589" i="14" a="1"/>
  <c r="F589" i="14"/>
  <c r="G589" i="14" a="1"/>
  <c r="G589" i="14"/>
  <c r="H589" i="14" a="1"/>
  <c r="H589" i="14"/>
  <c r="I589" i="14" a="1"/>
  <c r="I589" i="14"/>
  <c r="J589" i="14" a="1"/>
  <c r="J589" i="14"/>
  <c r="B590" i="14" a="1"/>
  <c r="B590" i="14"/>
  <c r="C590" i="14" a="1"/>
  <c r="C590" i="14"/>
  <c r="D590" i="14" a="1"/>
  <c r="D590" i="14"/>
  <c r="E590" i="14" a="1"/>
  <c r="E590" i="14"/>
  <c r="F590" i="14" a="1"/>
  <c r="F590" i="14"/>
  <c r="G590" i="14" a="1"/>
  <c r="G590" i="14"/>
  <c r="H590" i="14" a="1"/>
  <c r="H590" i="14"/>
  <c r="I590" i="14" a="1"/>
  <c r="I590" i="14"/>
  <c r="J590" i="14" a="1"/>
  <c r="J590" i="14"/>
  <c r="B591" i="14" a="1"/>
  <c r="B591" i="14"/>
  <c r="C591" i="14" a="1"/>
  <c r="C591" i="14"/>
  <c r="D591" i="14" a="1"/>
  <c r="D591" i="14"/>
  <c r="E591" i="14" a="1"/>
  <c r="E591" i="14"/>
  <c r="F591" i="14" a="1"/>
  <c r="F591" i="14"/>
  <c r="G591" i="14" a="1"/>
  <c r="G591" i="14"/>
  <c r="H591" i="14" a="1"/>
  <c r="H591" i="14"/>
  <c r="I591" i="14" a="1"/>
  <c r="I591" i="14"/>
  <c r="J591" i="14" a="1"/>
  <c r="J591" i="14"/>
  <c r="B592" i="14" a="1"/>
  <c r="B592" i="14"/>
  <c r="C592" i="14" a="1"/>
  <c r="C592" i="14"/>
  <c r="D592" i="14" a="1"/>
  <c r="D592" i="14"/>
  <c r="E592" i="14" a="1"/>
  <c r="E592" i="14"/>
  <c r="F592" i="14" a="1"/>
  <c r="F592" i="14"/>
  <c r="G592" i="14" a="1"/>
  <c r="G592" i="14"/>
  <c r="H592" i="14" a="1"/>
  <c r="H592" i="14"/>
  <c r="I592" i="14" a="1"/>
  <c r="I592" i="14"/>
  <c r="J592" i="14" a="1"/>
  <c r="J592" i="14"/>
  <c r="B593" i="14" a="1"/>
  <c r="B593" i="14"/>
  <c r="C593" i="14" a="1"/>
  <c r="C593" i="14"/>
  <c r="D593" i="14" a="1"/>
  <c r="D593" i="14"/>
  <c r="E593" i="14" a="1"/>
  <c r="E593" i="14"/>
  <c r="F593" i="14" a="1"/>
  <c r="F593" i="14"/>
  <c r="G593" i="14" a="1"/>
  <c r="G593" i="14"/>
  <c r="H593" i="14" a="1"/>
  <c r="H593" i="14"/>
  <c r="I593" i="14" a="1"/>
  <c r="I593" i="14"/>
  <c r="J593" i="14" a="1"/>
  <c r="J593" i="14"/>
  <c r="B594" i="14" a="1"/>
  <c r="B594" i="14"/>
  <c r="C594" i="14" a="1"/>
  <c r="C594" i="14"/>
  <c r="D594" i="14" a="1"/>
  <c r="D594" i="14"/>
  <c r="E594" i="14" a="1"/>
  <c r="E594" i="14"/>
  <c r="F594" i="14" a="1"/>
  <c r="F594" i="14"/>
  <c r="G594" i="14" a="1"/>
  <c r="G594" i="14"/>
  <c r="H594" i="14" a="1"/>
  <c r="H594" i="14"/>
  <c r="I594" i="14" a="1"/>
  <c r="I594" i="14"/>
  <c r="J594" i="14" a="1"/>
  <c r="J594" i="14"/>
  <c r="B595" i="14" a="1"/>
  <c r="B595" i="14"/>
  <c r="C595" i="14" a="1"/>
  <c r="C595" i="14"/>
  <c r="D595" i="14" a="1"/>
  <c r="D595" i="14"/>
  <c r="E595" i="14" a="1"/>
  <c r="E595" i="14"/>
  <c r="F595" i="14" a="1"/>
  <c r="F595" i="14"/>
  <c r="G595" i="14" a="1"/>
  <c r="G595" i="14"/>
  <c r="H595" i="14" a="1"/>
  <c r="H595" i="14"/>
  <c r="I595" i="14" a="1"/>
  <c r="I595" i="14"/>
  <c r="J595" i="14" a="1"/>
  <c r="J595" i="14"/>
  <c r="B596" i="14" a="1"/>
  <c r="B596" i="14"/>
  <c r="C596" i="14" a="1"/>
  <c r="C596" i="14"/>
  <c r="D596" i="14" a="1"/>
  <c r="D596" i="14"/>
  <c r="E596" i="14" a="1"/>
  <c r="E596" i="14"/>
  <c r="F596" i="14" a="1"/>
  <c r="F596" i="14"/>
  <c r="G596" i="14" a="1"/>
  <c r="G596" i="14"/>
  <c r="H596" i="14" a="1"/>
  <c r="H596" i="14"/>
  <c r="I596" i="14" a="1"/>
  <c r="I596" i="14"/>
  <c r="J596" i="14" a="1"/>
  <c r="J596" i="14"/>
  <c r="B597" i="14" a="1"/>
  <c r="B597" i="14"/>
  <c r="C597" i="14" a="1"/>
  <c r="C597" i="14"/>
  <c r="D597" i="14" a="1"/>
  <c r="D597" i="14"/>
  <c r="E597" i="14" a="1"/>
  <c r="E597" i="14"/>
  <c r="F597" i="14" a="1"/>
  <c r="F597" i="14"/>
  <c r="G597" i="14" a="1"/>
  <c r="G597" i="14"/>
  <c r="H597" i="14" a="1"/>
  <c r="H597" i="14"/>
  <c r="I597" i="14" a="1"/>
  <c r="I597" i="14"/>
  <c r="J597" i="14" a="1"/>
  <c r="J597" i="14"/>
  <c r="B598" i="14" a="1"/>
  <c r="B598" i="14"/>
  <c r="C598" i="14" a="1"/>
  <c r="C598" i="14"/>
  <c r="D598" i="14" a="1"/>
  <c r="D598" i="14"/>
  <c r="E598" i="14" a="1"/>
  <c r="E598" i="14"/>
  <c r="F598" i="14" a="1"/>
  <c r="F598" i="14"/>
  <c r="G598" i="14" a="1"/>
  <c r="G598" i="14"/>
  <c r="H598" i="14" a="1"/>
  <c r="H598" i="14"/>
  <c r="I598" i="14" a="1"/>
  <c r="I598" i="14"/>
  <c r="J598" i="14" a="1"/>
  <c r="J598" i="14"/>
  <c r="B599" i="14" a="1"/>
  <c r="B599" i="14"/>
  <c r="C599" i="14" a="1"/>
  <c r="C599" i="14"/>
  <c r="D599" i="14" a="1"/>
  <c r="D599" i="14"/>
  <c r="E599" i="14" a="1"/>
  <c r="E599" i="14"/>
  <c r="F599" i="14" a="1"/>
  <c r="F599" i="14"/>
  <c r="G599" i="14" a="1"/>
  <c r="G599" i="14"/>
  <c r="H599" i="14" a="1"/>
  <c r="H599" i="14"/>
  <c r="I599" i="14" a="1"/>
  <c r="I599" i="14"/>
  <c r="J599" i="14" a="1"/>
  <c r="J599" i="14"/>
  <c r="B600" i="14" a="1"/>
  <c r="B600" i="14"/>
  <c r="C600" i="14" a="1"/>
  <c r="C600" i="14"/>
  <c r="D600" i="14" a="1"/>
  <c r="D600" i="14"/>
  <c r="E600" i="14" a="1"/>
  <c r="E600" i="14"/>
  <c r="F600" i="14" a="1"/>
  <c r="F600" i="14"/>
  <c r="G600" i="14" a="1"/>
  <c r="G600" i="14"/>
  <c r="H600" i="14" a="1"/>
  <c r="H600" i="14"/>
  <c r="I600" i="14" a="1"/>
  <c r="I600" i="14"/>
  <c r="J600" i="14" a="1"/>
  <c r="J600" i="14"/>
  <c r="B601" i="14" a="1"/>
  <c r="B601" i="14"/>
  <c r="C601" i="14" a="1"/>
  <c r="C601" i="14"/>
  <c r="D601" i="14" a="1"/>
  <c r="D601" i="14"/>
  <c r="E601" i="14" a="1"/>
  <c r="E601" i="14"/>
  <c r="F601" i="14" a="1"/>
  <c r="F601" i="14"/>
  <c r="G601" i="14" a="1"/>
  <c r="G601" i="14"/>
  <c r="H601" i="14" a="1"/>
  <c r="H601" i="14"/>
  <c r="I601" i="14" a="1"/>
  <c r="I601" i="14"/>
  <c r="J601" i="14" a="1"/>
  <c r="J601" i="14"/>
  <c r="B602" i="14" a="1"/>
  <c r="B602" i="14"/>
  <c r="C602" i="14" a="1"/>
  <c r="C602" i="14"/>
  <c r="D602" i="14" a="1"/>
  <c r="D602" i="14"/>
  <c r="E602" i="14" a="1"/>
  <c r="E602" i="14"/>
  <c r="F602" i="14" a="1"/>
  <c r="F602" i="14"/>
  <c r="G602" i="14" a="1"/>
  <c r="G602" i="14"/>
  <c r="H602" i="14" a="1"/>
  <c r="H602" i="14"/>
  <c r="I602" i="14" a="1"/>
  <c r="I602" i="14"/>
  <c r="J602" i="14" a="1"/>
  <c r="J602" i="14"/>
  <c r="B603" i="14" a="1"/>
  <c r="B603" i="14"/>
  <c r="C603" i="14" a="1"/>
  <c r="C603" i="14"/>
  <c r="D603" i="14" a="1"/>
  <c r="D603" i="14"/>
  <c r="E603" i="14" a="1"/>
  <c r="E603" i="14"/>
  <c r="F603" i="14" a="1"/>
  <c r="F603" i="14"/>
  <c r="G603" i="14" a="1"/>
  <c r="G603" i="14"/>
  <c r="H603" i="14" a="1"/>
  <c r="H603" i="14"/>
  <c r="I603" i="14" a="1"/>
  <c r="I603" i="14"/>
  <c r="J603" i="14" a="1"/>
  <c r="J603" i="14"/>
  <c r="B604" i="14" a="1"/>
  <c r="B604" i="14"/>
  <c r="C604" i="14" a="1"/>
  <c r="C604" i="14"/>
  <c r="D604" i="14" a="1"/>
  <c r="D604" i="14"/>
  <c r="E604" i="14" a="1"/>
  <c r="E604" i="14"/>
  <c r="F604" i="14" a="1"/>
  <c r="F604" i="14"/>
  <c r="G604" i="14" a="1"/>
  <c r="G604" i="14"/>
  <c r="H604" i="14" a="1"/>
  <c r="H604" i="14"/>
  <c r="I604" i="14" a="1"/>
  <c r="I604" i="14"/>
  <c r="J604" i="14" a="1"/>
  <c r="J604" i="14"/>
  <c r="B605" i="14" a="1"/>
  <c r="B605" i="14"/>
  <c r="C605" i="14" a="1"/>
  <c r="C605" i="14"/>
  <c r="D605" i="14" a="1"/>
  <c r="D605" i="14"/>
  <c r="E605" i="14" a="1"/>
  <c r="E605" i="14"/>
  <c r="F605" i="14" a="1"/>
  <c r="F605" i="14"/>
  <c r="G605" i="14" a="1"/>
  <c r="G605" i="14"/>
  <c r="H605" i="14" a="1"/>
  <c r="H605" i="14"/>
  <c r="I605" i="14" a="1"/>
  <c r="I605" i="14"/>
  <c r="J605" i="14" a="1"/>
  <c r="J605" i="14"/>
  <c r="B4" i="15" a="1"/>
  <c r="B4" i="15"/>
  <c r="C4" i="15" a="1"/>
  <c r="C4" i="15"/>
  <c r="D4" i="15" a="1"/>
  <c r="D4" i="15"/>
  <c r="E4" i="15" a="1"/>
  <c r="E4" i="15"/>
  <c r="F4" i="15" a="1"/>
  <c r="F4" i="15"/>
  <c r="G4" i="15" a="1"/>
  <c r="G4" i="15"/>
  <c r="H4" i="15" a="1"/>
  <c r="H4" i="15"/>
  <c r="I4" i="15" a="1"/>
  <c r="I4" i="15"/>
  <c r="J4" i="15" a="1"/>
  <c r="J4" i="15"/>
  <c r="B5" i="15" a="1"/>
  <c r="B5" i="15"/>
  <c r="C5" i="15" a="1"/>
  <c r="C5" i="15"/>
  <c r="D5" i="15" a="1"/>
  <c r="D5" i="15"/>
  <c r="E5" i="15" a="1"/>
  <c r="E5" i="15"/>
  <c r="F5" i="15" a="1"/>
  <c r="F5" i="15"/>
  <c r="G5" i="15" a="1"/>
  <c r="G5" i="15"/>
  <c r="H5" i="15" a="1"/>
  <c r="H5" i="15"/>
  <c r="I5" i="15" a="1"/>
  <c r="I5" i="15"/>
  <c r="J5" i="15" a="1"/>
  <c r="J5" i="15"/>
  <c r="B6" i="15" a="1"/>
  <c r="B6" i="15"/>
  <c r="C6" i="15" a="1"/>
  <c r="C6" i="15"/>
  <c r="D6" i="15" a="1"/>
  <c r="D6" i="15"/>
  <c r="E6" i="15" a="1"/>
  <c r="E6" i="15"/>
  <c r="F6" i="15" a="1"/>
  <c r="F6" i="15"/>
  <c r="G6" i="15" a="1"/>
  <c r="G6" i="15"/>
  <c r="H6" i="15" a="1"/>
  <c r="H6" i="15"/>
  <c r="I6" i="15" a="1"/>
  <c r="I6" i="15"/>
  <c r="J6" i="15" a="1"/>
  <c r="J6" i="15"/>
  <c r="B7" i="15" a="1"/>
  <c r="B7" i="15"/>
  <c r="C7" i="15" a="1"/>
  <c r="C7" i="15"/>
  <c r="D7" i="15" a="1"/>
  <c r="D7" i="15"/>
  <c r="E7" i="15" a="1"/>
  <c r="E7" i="15"/>
  <c r="F7" i="15" a="1"/>
  <c r="F7" i="15"/>
  <c r="G7" i="15" a="1"/>
  <c r="G7" i="15"/>
  <c r="H7" i="15" a="1"/>
  <c r="H7" i="15"/>
  <c r="I7" i="15" a="1"/>
  <c r="I7" i="15"/>
  <c r="J7" i="15" a="1"/>
  <c r="J7" i="15"/>
  <c r="B8" i="15" a="1"/>
  <c r="B8" i="15"/>
  <c r="C8" i="15" a="1"/>
  <c r="C8" i="15"/>
  <c r="D8" i="15" a="1"/>
  <c r="D8" i="15"/>
  <c r="E8" i="15" a="1"/>
  <c r="E8" i="15"/>
  <c r="F8" i="15" a="1"/>
  <c r="F8" i="15"/>
  <c r="G8" i="15" a="1"/>
  <c r="G8" i="15"/>
  <c r="H8" i="15" a="1"/>
  <c r="H8" i="15"/>
  <c r="I8" i="15" a="1"/>
  <c r="I8" i="15"/>
  <c r="J8" i="15" a="1"/>
  <c r="J8" i="15"/>
  <c r="B9" i="15" a="1"/>
  <c r="B9" i="15"/>
  <c r="C9" i="15" a="1"/>
  <c r="C9" i="15"/>
  <c r="D9" i="15" a="1"/>
  <c r="D9" i="15"/>
  <c r="E9" i="15" a="1"/>
  <c r="E9" i="15"/>
  <c r="F9" i="15" a="1"/>
  <c r="F9" i="15"/>
  <c r="G9" i="15" a="1"/>
  <c r="G9" i="15"/>
  <c r="H9" i="15" a="1"/>
  <c r="H9" i="15"/>
  <c r="I9" i="15" a="1"/>
  <c r="I9" i="15"/>
  <c r="J9" i="15" a="1"/>
  <c r="J9" i="15"/>
  <c r="B10" i="15" a="1"/>
  <c r="B10" i="15"/>
  <c r="C10" i="15" a="1"/>
  <c r="C10" i="15"/>
  <c r="D10" i="15" a="1"/>
  <c r="D10" i="15"/>
  <c r="E10" i="15" a="1"/>
  <c r="E10" i="15"/>
  <c r="F10" i="15" a="1"/>
  <c r="F10" i="15"/>
  <c r="G10" i="15" a="1"/>
  <c r="G10" i="15"/>
  <c r="H10" i="15" a="1"/>
  <c r="H10" i="15"/>
  <c r="I10" i="15" a="1"/>
  <c r="I10" i="15"/>
  <c r="J10" i="15" a="1"/>
  <c r="J10" i="15"/>
  <c r="B11" i="15" a="1"/>
  <c r="B11" i="15"/>
  <c r="C11" i="15" a="1"/>
  <c r="C11" i="15"/>
  <c r="D11" i="15" a="1"/>
  <c r="D11" i="15"/>
  <c r="E11" i="15" a="1"/>
  <c r="E11" i="15"/>
  <c r="F11" i="15" a="1"/>
  <c r="F11" i="15"/>
  <c r="G11" i="15" a="1"/>
  <c r="G11" i="15"/>
  <c r="H11" i="15" a="1"/>
  <c r="H11" i="15"/>
  <c r="I11" i="15" a="1"/>
  <c r="I11" i="15"/>
  <c r="J11" i="15" a="1"/>
  <c r="J11" i="15"/>
  <c r="B12" i="15" a="1"/>
  <c r="B12" i="15"/>
  <c r="C12" i="15" a="1"/>
  <c r="C12" i="15"/>
  <c r="D12" i="15" a="1"/>
  <c r="D12" i="15"/>
  <c r="E12" i="15" a="1"/>
  <c r="E12" i="15"/>
  <c r="F12" i="15" a="1"/>
  <c r="F12" i="15"/>
  <c r="G12" i="15" a="1"/>
  <c r="G12" i="15"/>
  <c r="H12" i="15" a="1"/>
  <c r="H12" i="15"/>
  <c r="I12" i="15" a="1"/>
  <c r="I12" i="15"/>
  <c r="J12" i="15" a="1"/>
  <c r="J12" i="15"/>
  <c r="B13" i="15" a="1"/>
  <c r="B13" i="15"/>
  <c r="C13" i="15" a="1"/>
  <c r="C13" i="15"/>
  <c r="D13" i="15" a="1"/>
  <c r="D13" i="15"/>
  <c r="E13" i="15" a="1"/>
  <c r="E13" i="15"/>
  <c r="F13" i="15" a="1"/>
  <c r="F13" i="15"/>
  <c r="G13" i="15" a="1"/>
  <c r="G13" i="15"/>
  <c r="H13" i="15" a="1"/>
  <c r="H13" i="15"/>
  <c r="I13" i="15" a="1"/>
  <c r="I13" i="15"/>
  <c r="J13" i="15" a="1"/>
  <c r="J13" i="15"/>
  <c r="B14" i="15" a="1"/>
  <c r="B14" i="15"/>
  <c r="C14" i="15" a="1"/>
  <c r="C14" i="15"/>
  <c r="D14" i="15" a="1"/>
  <c r="D14" i="15"/>
  <c r="E14" i="15" a="1"/>
  <c r="E14" i="15"/>
  <c r="F14" i="15" a="1"/>
  <c r="F14" i="15"/>
  <c r="G14" i="15" a="1"/>
  <c r="G14" i="15"/>
  <c r="H14" i="15" a="1"/>
  <c r="H14" i="15"/>
  <c r="I14" i="15" a="1"/>
  <c r="I14" i="15"/>
  <c r="J14" i="15" a="1"/>
  <c r="J14" i="15"/>
  <c r="B15" i="15" a="1"/>
  <c r="B15" i="15"/>
  <c r="C15" i="15" a="1"/>
  <c r="C15" i="15"/>
  <c r="D15" i="15" a="1"/>
  <c r="D15" i="15"/>
  <c r="E15" i="15" a="1"/>
  <c r="E15" i="15"/>
  <c r="F15" i="15" a="1"/>
  <c r="F15" i="15"/>
  <c r="G15" i="15" a="1"/>
  <c r="G15" i="15"/>
  <c r="H15" i="15" a="1"/>
  <c r="H15" i="15"/>
  <c r="I15" i="15" a="1"/>
  <c r="I15" i="15"/>
  <c r="J15" i="15" a="1"/>
  <c r="J15" i="15"/>
  <c r="B16" i="15" a="1"/>
  <c r="B16" i="15"/>
  <c r="C16" i="15" a="1"/>
  <c r="C16" i="15"/>
  <c r="D16" i="15" a="1"/>
  <c r="D16" i="15"/>
  <c r="E16" i="15" a="1"/>
  <c r="E16" i="15"/>
  <c r="F16" i="15" a="1"/>
  <c r="F16" i="15"/>
  <c r="G16" i="15" a="1"/>
  <c r="G16" i="15"/>
  <c r="H16" i="15" a="1"/>
  <c r="H16" i="15"/>
  <c r="I16" i="15" a="1"/>
  <c r="I16" i="15"/>
  <c r="J16" i="15" a="1"/>
  <c r="J16" i="15"/>
  <c r="B17" i="15" a="1"/>
  <c r="B17" i="15"/>
  <c r="C17" i="15" a="1"/>
  <c r="C17" i="15"/>
  <c r="D17" i="15" a="1"/>
  <c r="D17" i="15"/>
  <c r="E17" i="15" a="1"/>
  <c r="E17" i="15"/>
  <c r="F17" i="15" a="1"/>
  <c r="F17" i="15"/>
  <c r="G17" i="15" a="1"/>
  <c r="G17" i="15"/>
  <c r="H17" i="15" a="1"/>
  <c r="H17" i="15"/>
  <c r="I17" i="15" a="1"/>
  <c r="I17" i="15"/>
  <c r="J17" i="15" a="1"/>
  <c r="J17" i="15"/>
  <c r="B18" i="15" a="1"/>
  <c r="B18" i="15"/>
  <c r="C18" i="15" a="1"/>
  <c r="C18" i="15"/>
  <c r="D18" i="15" a="1"/>
  <c r="D18" i="15"/>
  <c r="E18" i="15" a="1"/>
  <c r="E18" i="15"/>
  <c r="F18" i="15" a="1"/>
  <c r="F18" i="15"/>
  <c r="G18" i="15" a="1"/>
  <c r="G18" i="15"/>
  <c r="H18" i="15" a="1"/>
  <c r="H18" i="15"/>
  <c r="I18" i="15" a="1"/>
  <c r="I18" i="15"/>
  <c r="J18" i="15" a="1"/>
  <c r="J18" i="15"/>
  <c r="B19" i="15" a="1"/>
  <c r="B19" i="15"/>
  <c r="C19" i="15" a="1"/>
  <c r="C19" i="15"/>
  <c r="D19" i="15" a="1"/>
  <c r="D19" i="15"/>
  <c r="E19" i="15" a="1"/>
  <c r="E19" i="15"/>
  <c r="F19" i="15" a="1"/>
  <c r="F19" i="15"/>
  <c r="G19" i="15" a="1"/>
  <c r="G19" i="15"/>
  <c r="H19" i="15" a="1"/>
  <c r="H19" i="15"/>
  <c r="I19" i="15" a="1"/>
  <c r="I19" i="15"/>
  <c r="J19" i="15" a="1"/>
  <c r="J19" i="15"/>
  <c r="B20" i="15" a="1"/>
  <c r="B20" i="15"/>
  <c r="C20" i="15" a="1"/>
  <c r="C20" i="15"/>
  <c r="D20" i="15" a="1"/>
  <c r="D20" i="15"/>
  <c r="E20" i="15" a="1"/>
  <c r="E20" i="15"/>
  <c r="F20" i="15" a="1"/>
  <c r="F20" i="15"/>
  <c r="G20" i="15" a="1"/>
  <c r="G20" i="15"/>
  <c r="H20" i="15" a="1"/>
  <c r="H20" i="15"/>
  <c r="I20" i="15" a="1"/>
  <c r="I20" i="15"/>
  <c r="J20" i="15" a="1"/>
  <c r="J20" i="15"/>
  <c r="B21" i="15" a="1"/>
  <c r="B21" i="15"/>
  <c r="C21" i="15" a="1"/>
  <c r="C21" i="15"/>
  <c r="D21" i="15" a="1"/>
  <c r="D21" i="15"/>
  <c r="E21" i="15" a="1"/>
  <c r="E21" i="15"/>
  <c r="F21" i="15" a="1"/>
  <c r="F21" i="15"/>
  <c r="G21" i="15" a="1"/>
  <c r="G21" i="15"/>
  <c r="H21" i="15" a="1"/>
  <c r="H21" i="15"/>
  <c r="I21" i="15" a="1"/>
  <c r="I21" i="15"/>
  <c r="J21" i="15" a="1"/>
  <c r="J21" i="15"/>
  <c r="B22" i="15" a="1"/>
  <c r="B22" i="15"/>
  <c r="C22" i="15" a="1"/>
  <c r="C22" i="15"/>
  <c r="D22" i="15" a="1"/>
  <c r="D22" i="15"/>
  <c r="E22" i="15" a="1"/>
  <c r="E22" i="15"/>
  <c r="F22" i="15" a="1"/>
  <c r="F22" i="15"/>
  <c r="G22" i="15" a="1"/>
  <c r="G22" i="15"/>
  <c r="H22" i="15" a="1"/>
  <c r="H22" i="15"/>
  <c r="I22" i="15" a="1"/>
  <c r="I22" i="15"/>
  <c r="J22" i="15" a="1"/>
  <c r="J22" i="15"/>
  <c r="B23" i="15" a="1"/>
  <c r="B23" i="15"/>
  <c r="C23" i="15" a="1"/>
  <c r="C23" i="15"/>
  <c r="D23" i="15" a="1"/>
  <c r="D23" i="15"/>
  <c r="E23" i="15" a="1"/>
  <c r="E23" i="15"/>
  <c r="F23" i="15" a="1"/>
  <c r="F23" i="15"/>
  <c r="G23" i="15" a="1"/>
  <c r="G23" i="15"/>
  <c r="H23" i="15" a="1"/>
  <c r="H23" i="15"/>
  <c r="I23" i="15" a="1"/>
  <c r="I23" i="15"/>
  <c r="J23" i="15" a="1"/>
  <c r="J23" i="15"/>
  <c r="B24" i="15" a="1"/>
  <c r="B24" i="15"/>
  <c r="C24" i="15" a="1"/>
  <c r="C24" i="15"/>
  <c r="D24" i="15" a="1"/>
  <c r="D24" i="15"/>
  <c r="E24" i="15" a="1"/>
  <c r="E24" i="15"/>
  <c r="F24" i="15" a="1"/>
  <c r="F24" i="15"/>
  <c r="G24" i="15" a="1"/>
  <c r="G24" i="15"/>
  <c r="H24" i="15" a="1"/>
  <c r="H24" i="15"/>
  <c r="I24" i="15" a="1"/>
  <c r="I24" i="15"/>
  <c r="J24" i="15" a="1"/>
  <c r="J24" i="15"/>
  <c r="B25" i="15" a="1"/>
  <c r="B25" i="15"/>
  <c r="C25" i="15" a="1"/>
  <c r="C25" i="15"/>
  <c r="D25" i="15" a="1"/>
  <c r="D25" i="15"/>
  <c r="E25" i="15" a="1"/>
  <c r="E25" i="15"/>
  <c r="F25" i="15" a="1"/>
  <c r="F25" i="15"/>
  <c r="G25" i="15" a="1"/>
  <c r="G25" i="15"/>
  <c r="H25" i="15" a="1"/>
  <c r="H25" i="15"/>
  <c r="I25" i="15" a="1"/>
  <c r="I25" i="15"/>
  <c r="J25" i="15" a="1"/>
  <c r="J25" i="15"/>
  <c r="B26" i="15" a="1"/>
  <c r="B26" i="15"/>
  <c r="C26" i="15" a="1"/>
  <c r="C26" i="15"/>
  <c r="D26" i="15" a="1"/>
  <c r="D26" i="15"/>
  <c r="E26" i="15" a="1"/>
  <c r="E26" i="15"/>
  <c r="F26" i="15" a="1"/>
  <c r="F26" i="15"/>
  <c r="G26" i="15" a="1"/>
  <c r="G26" i="15"/>
  <c r="H26" i="15" a="1"/>
  <c r="H26" i="15"/>
  <c r="I26" i="15" a="1"/>
  <c r="I26" i="15"/>
  <c r="J26" i="15" a="1"/>
  <c r="J26" i="15"/>
  <c r="B27" i="15" a="1"/>
  <c r="B27" i="15"/>
  <c r="C27" i="15" a="1"/>
  <c r="C27" i="15"/>
  <c r="D27" i="15" a="1"/>
  <c r="D27" i="15"/>
  <c r="E27" i="15" a="1"/>
  <c r="E27" i="15"/>
  <c r="F27" i="15" a="1"/>
  <c r="F27" i="15"/>
  <c r="G27" i="15" a="1"/>
  <c r="G27" i="15"/>
  <c r="H27" i="15" a="1"/>
  <c r="H27" i="15"/>
  <c r="I27" i="15" a="1"/>
  <c r="I27" i="15"/>
  <c r="J27" i="15" a="1"/>
  <c r="J27" i="15"/>
  <c r="B28" i="15" a="1"/>
  <c r="B28" i="15"/>
  <c r="C28" i="15" a="1"/>
  <c r="C28" i="15"/>
  <c r="D28" i="15" a="1"/>
  <c r="D28" i="15"/>
  <c r="E28" i="15" a="1"/>
  <c r="E28" i="15"/>
  <c r="F28" i="15" a="1"/>
  <c r="F28" i="15"/>
  <c r="G28" i="15" a="1"/>
  <c r="G28" i="15"/>
  <c r="H28" i="15" a="1"/>
  <c r="H28" i="15"/>
  <c r="I28" i="15" a="1"/>
  <c r="I28" i="15"/>
  <c r="J28" i="15" a="1"/>
  <c r="J28" i="15"/>
  <c r="B29" i="15" a="1"/>
  <c r="B29" i="15"/>
  <c r="C29" i="15" a="1"/>
  <c r="C29" i="15"/>
  <c r="D29" i="15" a="1"/>
  <c r="D29" i="15"/>
  <c r="E29" i="15" a="1"/>
  <c r="E29" i="15"/>
  <c r="F29" i="15" a="1"/>
  <c r="F29" i="15"/>
  <c r="G29" i="15" a="1"/>
  <c r="G29" i="15"/>
  <c r="H29" i="15" a="1"/>
  <c r="H29" i="15"/>
  <c r="I29" i="15" a="1"/>
  <c r="I29" i="15"/>
  <c r="J29" i="15" a="1"/>
  <c r="J29" i="15"/>
  <c r="B30" i="15" a="1"/>
  <c r="B30" i="15"/>
  <c r="C30" i="15" a="1"/>
  <c r="C30" i="15"/>
  <c r="D30" i="15" a="1"/>
  <c r="D30" i="15"/>
  <c r="E30" i="15" a="1"/>
  <c r="E30" i="15"/>
  <c r="F30" i="15" a="1"/>
  <c r="F30" i="15"/>
  <c r="G30" i="15" a="1"/>
  <c r="G30" i="15"/>
  <c r="H30" i="15" a="1"/>
  <c r="H30" i="15"/>
  <c r="I30" i="15" a="1"/>
  <c r="I30" i="15"/>
  <c r="J30" i="15" a="1"/>
  <c r="J30" i="15"/>
  <c r="B31" i="15" a="1"/>
  <c r="B31" i="15"/>
  <c r="C31" i="15" a="1"/>
  <c r="C31" i="15"/>
  <c r="D31" i="15" a="1"/>
  <c r="D31" i="15"/>
  <c r="E31" i="15" a="1"/>
  <c r="E31" i="15"/>
  <c r="F31" i="15" a="1"/>
  <c r="F31" i="15"/>
  <c r="G31" i="15" a="1"/>
  <c r="G31" i="15"/>
  <c r="H31" i="15" a="1"/>
  <c r="H31" i="15"/>
  <c r="I31" i="15" a="1"/>
  <c r="I31" i="15"/>
  <c r="J31" i="15" a="1"/>
  <c r="J31" i="15"/>
  <c r="B32" i="15" a="1"/>
  <c r="B32" i="15"/>
  <c r="C32" i="15" a="1"/>
  <c r="C32" i="15"/>
  <c r="D32" i="15" a="1"/>
  <c r="D32" i="15"/>
  <c r="E32" i="15" a="1"/>
  <c r="E32" i="15"/>
  <c r="F32" i="15" a="1"/>
  <c r="F32" i="15"/>
  <c r="G32" i="15" a="1"/>
  <c r="G32" i="15"/>
  <c r="H32" i="15" a="1"/>
  <c r="H32" i="15"/>
  <c r="I32" i="15" a="1"/>
  <c r="I32" i="15"/>
  <c r="J32" i="15" a="1"/>
  <c r="J32" i="15"/>
  <c r="B33" i="15" a="1"/>
  <c r="B33" i="15"/>
  <c r="C33" i="15" a="1"/>
  <c r="C33" i="15"/>
  <c r="D33" i="15" a="1"/>
  <c r="D33" i="15"/>
  <c r="E33" i="15" a="1"/>
  <c r="E33" i="15"/>
  <c r="F33" i="15" a="1"/>
  <c r="F33" i="15"/>
  <c r="G33" i="15" a="1"/>
  <c r="G33" i="15"/>
  <c r="H33" i="15" a="1"/>
  <c r="H33" i="15"/>
  <c r="I33" i="15" a="1"/>
  <c r="I33" i="15"/>
  <c r="J33" i="15" a="1"/>
  <c r="J33" i="15"/>
  <c r="B34" i="15" a="1"/>
  <c r="B34" i="15"/>
  <c r="C34" i="15" a="1"/>
  <c r="C34" i="15"/>
  <c r="D34" i="15" a="1"/>
  <c r="D34" i="15"/>
  <c r="E34" i="15" a="1"/>
  <c r="E34" i="15"/>
  <c r="F34" i="15" a="1"/>
  <c r="F34" i="15"/>
  <c r="G34" i="15" a="1"/>
  <c r="G34" i="15"/>
  <c r="H34" i="15" a="1"/>
  <c r="H34" i="15"/>
  <c r="I34" i="15" a="1"/>
  <c r="I34" i="15"/>
  <c r="J34" i="15" a="1"/>
  <c r="J34" i="15"/>
  <c r="B35" i="15" a="1"/>
  <c r="B35" i="15"/>
  <c r="C35" i="15" a="1"/>
  <c r="C35" i="15"/>
  <c r="D35" i="15" a="1"/>
  <c r="D35" i="15"/>
  <c r="E35" i="15" a="1"/>
  <c r="E35" i="15"/>
  <c r="F35" i="15" a="1"/>
  <c r="F35" i="15"/>
  <c r="G35" i="15" a="1"/>
  <c r="G35" i="15"/>
  <c r="H35" i="15" a="1"/>
  <c r="H35" i="15"/>
  <c r="I35" i="15" a="1"/>
  <c r="I35" i="15"/>
  <c r="J35" i="15" a="1"/>
  <c r="J35" i="15"/>
  <c r="B36" i="15" a="1"/>
  <c r="B36" i="15"/>
  <c r="C36" i="15" a="1"/>
  <c r="C36" i="15"/>
  <c r="D36" i="15" a="1"/>
  <c r="D36" i="15"/>
  <c r="E36" i="15" a="1"/>
  <c r="E36" i="15"/>
  <c r="F36" i="15" a="1"/>
  <c r="F36" i="15"/>
  <c r="G36" i="15" a="1"/>
  <c r="G36" i="15"/>
  <c r="H36" i="15" a="1"/>
  <c r="H36" i="15"/>
  <c r="I36" i="15" a="1"/>
  <c r="I36" i="15"/>
  <c r="J36" i="15" a="1"/>
  <c r="J36" i="15"/>
  <c r="B37" i="15" a="1"/>
  <c r="B37" i="15"/>
  <c r="C37" i="15" a="1"/>
  <c r="C37" i="15"/>
  <c r="D37" i="15" a="1"/>
  <c r="D37" i="15"/>
  <c r="E37" i="15" a="1"/>
  <c r="E37" i="15"/>
  <c r="F37" i="15" a="1"/>
  <c r="F37" i="15"/>
  <c r="G37" i="15" a="1"/>
  <c r="G37" i="15"/>
  <c r="H37" i="15" a="1"/>
  <c r="H37" i="15"/>
  <c r="I37" i="15" a="1"/>
  <c r="I37" i="15"/>
  <c r="J37" i="15" a="1"/>
  <c r="J37" i="15"/>
  <c r="B38" i="15" a="1"/>
  <c r="B38" i="15"/>
  <c r="C38" i="15" a="1"/>
  <c r="C38" i="15"/>
  <c r="D38" i="15" a="1"/>
  <c r="D38" i="15"/>
  <c r="E38" i="15" a="1"/>
  <c r="E38" i="15"/>
  <c r="F38" i="15" a="1"/>
  <c r="F38" i="15"/>
  <c r="G38" i="15" a="1"/>
  <c r="G38" i="15"/>
  <c r="H38" i="15" a="1"/>
  <c r="H38" i="15"/>
  <c r="I38" i="15" a="1"/>
  <c r="I38" i="15"/>
  <c r="J38" i="15" a="1"/>
  <c r="J38" i="15"/>
  <c r="B39" i="15" a="1"/>
  <c r="B39" i="15"/>
  <c r="C39" i="15" a="1"/>
  <c r="C39" i="15"/>
  <c r="D39" i="15" a="1"/>
  <c r="D39" i="15"/>
  <c r="E39" i="15" a="1"/>
  <c r="E39" i="15"/>
  <c r="F39" i="15" a="1"/>
  <c r="F39" i="15"/>
  <c r="G39" i="15" a="1"/>
  <c r="G39" i="15"/>
  <c r="H39" i="15" a="1"/>
  <c r="H39" i="15"/>
  <c r="I39" i="15" a="1"/>
  <c r="I39" i="15"/>
  <c r="J39" i="15" a="1"/>
  <c r="J39" i="15"/>
  <c r="B40" i="15" a="1"/>
  <c r="B40" i="15"/>
  <c r="C40" i="15" a="1"/>
  <c r="C40" i="15"/>
  <c r="D40" i="15" a="1"/>
  <c r="D40" i="15"/>
  <c r="E40" i="15" a="1"/>
  <c r="E40" i="15"/>
  <c r="F40" i="15" a="1"/>
  <c r="F40" i="15"/>
  <c r="G40" i="15" a="1"/>
  <c r="G40" i="15"/>
  <c r="H40" i="15" a="1"/>
  <c r="H40" i="15"/>
  <c r="I40" i="15" a="1"/>
  <c r="I40" i="15"/>
  <c r="J40" i="15" a="1"/>
  <c r="J40" i="15"/>
  <c r="B41" i="15" a="1"/>
  <c r="B41" i="15"/>
  <c r="C41" i="15" a="1"/>
  <c r="C41" i="15"/>
  <c r="D41" i="15" a="1"/>
  <c r="D41" i="15"/>
  <c r="E41" i="15" a="1"/>
  <c r="E41" i="15"/>
  <c r="F41" i="15" a="1"/>
  <c r="F41" i="15"/>
  <c r="G41" i="15" a="1"/>
  <c r="G41" i="15"/>
  <c r="H41" i="15" a="1"/>
  <c r="H41" i="15"/>
  <c r="I41" i="15" a="1"/>
  <c r="I41" i="15"/>
  <c r="J41" i="15" a="1"/>
  <c r="J41" i="15"/>
  <c r="B42" i="15" a="1"/>
  <c r="B42" i="15"/>
  <c r="C42" i="15" a="1"/>
  <c r="C42" i="15"/>
  <c r="D42" i="15" a="1"/>
  <c r="D42" i="15"/>
  <c r="E42" i="15" a="1"/>
  <c r="E42" i="15"/>
  <c r="F42" i="15" a="1"/>
  <c r="F42" i="15"/>
  <c r="G42" i="15" a="1"/>
  <c r="G42" i="15"/>
  <c r="H42" i="15" a="1"/>
  <c r="H42" i="15"/>
  <c r="I42" i="15" a="1"/>
  <c r="I42" i="15"/>
  <c r="J42" i="15" a="1"/>
  <c r="J42" i="15"/>
  <c r="B43" i="15" a="1"/>
  <c r="B43" i="15"/>
  <c r="C43" i="15" a="1"/>
  <c r="C43" i="15"/>
  <c r="D43" i="15" a="1"/>
  <c r="D43" i="15"/>
  <c r="E43" i="15" a="1"/>
  <c r="E43" i="15"/>
  <c r="F43" i="15" a="1"/>
  <c r="F43" i="15"/>
  <c r="G43" i="15" a="1"/>
  <c r="G43" i="15"/>
  <c r="H43" i="15" a="1"/>
  <c r="H43" i="15"/>
  <c r="I43" i="15" a="1"/>
  <c r="I43" i="15"/>
  <c r="J43" i="15" a="1"/>
  <c r="J43" i="15"/>
  <c r="B44" i="15" a="1"/>
  <c r="B44" i="15"/>
  <c r="C44" i="15" a="1"/>
  <c r="C44" i="15"/>
  <c r="D44" i="15" a="1"/>
  <c r="D44" i="15"/>
  <c r="E44" i="15" a="1"/>
  <c r="E44" i="15"/>
  <c r="F44" i="15" a="1"/>
  <c r="F44" i="15"/>
  <c r="G44" i="15" a="1"/>
  <c r="G44" i="15"/>
  <c r="H44" i="15" a="1"/>
  <c r="H44" i="15"/>
  <c r="I44" i="15" a="1"/>
  <c r="I44" i="15"/>
  <c r="J44" i="15" a="1"/>
  <c r="J44" i="15"/>
  <c r="B45" i="15" a="1"/>
  <c r="B45" i="15"/>
  <c r="C45" i="15" a="1"/>
  <c r="C45" i="15"/>
  <c r="D45" i="15" a="1"/>
  <c r="D45" i="15"/>
  <c r="E45" i="15" a="1"/>
  <c r="E45" i="15"/>
  <c r="F45" i="15" a="1"/>
  <c r="F45" i="15"/>
  <c r="G45" i="15" a="1"/>
  <c r="G45" i="15"/>
  <c r="H45" i="15" a="1"/>
  <c r="H45" i="15"/>
  <c r="I45" i="15" a="1"/>
  <c r="I45" i="15"/>
  <c r="J45" i="15" a="1"/>
  <c r="J45" i="15"/>
  <c r="B46" i="15" a="1"/>
  <c r="B46" i="15"/>
  <c r="C46" i="15" a="1"/>
  <c r="C46" i="15"/>
  <c r="D46" i="15" a="1"/>
  <c r="D46" i="15"/>
  <c r="E46" i="15" a="1"/>
  <c r="E46" i="15"/>
  <c r="F46" i="15" a="1"/>
  <c r="F46" i="15"/>
  <c r="G46" i="15" a="1"/>
  <c r="G46" i="15"/>
  <c r="H46" i="15" a="1"/>
  <c r="H46" i="15"/>
  <c r="I46" i="15" a="1"/>
  <c r="I46" i="15"/>
  <c r="J46" i="15" a="1"/>
  <c r="J46" i="15"/>
  <c r="B47" i="15" a="1"/>
  <c r="B47" i="15"/>
  <c r="C47" i="15" a="1"/>
  <c r="C47" i="15"/>
  <c r="D47" i="15" a="1"/>
  <c r="D47" i="15"/>
  <c r="E47" i="15" a="1"/>
  <c r="E47" i="15"/>
  <c r="F47" i="15" a="1"/>
  <c r="F47" i="15"/>
  <c r="G47" i="15" a="1"/>
  <c r="G47" i="15"/>
  <c r="H47" i="15" a="1"/>
  <c r="H47" i="15"/>
  <c r="I47" i="15" a="1"/>
  <c r="I47" i="15"/>
  <c r="J47" i="15" a="1"/>
  <c r="J47" i="15"/>
  <c r="B48" i="15" a="1"/>
  <c r="B48" i="15"/>
  <c r="C48" i="15" a="1"/>
  <c r="C48" i="15"/>
  <c r="D48" i="15" a="1"/>
  <c r="D48" i="15"/>
  <c r="E48" i="15" a="1"/>
  <c r="E48" i="15"/>
  <c r="F48" i="15" a="1"/>
  <c r="F48" i="15"/>
  <c r="G48" i="15" a="1"/>
  <c r="G48" i="15"/>
  <c r="H48" i="15" a="1"/>
  <c r="H48" i="15"/>
  <c r="I48" i="15" a="1"/>
  <c r="I48" i="15"/>
  <c r="J48" i="15" a="1"/>
  <c r="J48" i="15"/>
  <c r="B49" i="15" a="1"/>
  <c r="B49" i="15"/>
  <c r="C49" i="15" a="1"/>
  <c r="C49" i="15"/>
  <c r="D49" i="15" a="1"/>
  <c r="D49" i="15"/>
  <c r="E49" i="15" a="1"/>
  <c r="E49" i="15"/>
  <c r="F49" i="15" a="1"/>
  <c r="F49" i="15"/>
  <c r="G49" i="15" a="1"/>
  <c r="G49" i="15"/>
  <c r="H49" i="15" a="1"/>
  <c r="H49" i="15"/>
  <c r="I49" i="15" a="1"/>
  <c r="I49" i="15"/>
  <c r="J49" i="15" a="1"/>
  <c r="J49" i="15"/>
  <c r="B50" i="15" a="1"/>
  <c r="B50" i="15"/>
  <c r="C50" i="15" a="1"/>
  <c r="C50" i="15"/>
  <c r="D50" i="15" a="1"/>
  <c r="D50" i="15"/>
  <c r="E50" i="15" a="1"/>
  <c r="E50" i="15"/>
  <c r="F50" i="15" a="1"/>
  <c r="F50" i="15"/>
  <c r="G50" i="15" a="1"/>
  <c r="G50" i="15"/>
  <c r="H50" i="15" a="1"/>
  <c r="H50" i="15"/>
  <c r="I50" i="15" a="1"/>
  <c r="I50" i="15"/>
  <c r="J50" i="15" a="1"/>
  <c r="J50" i="15"/>
  <c r="B51" i="15" a="1"/>
  <c r="B51" i="15"/>
  <c r="C51" i="15" a="1"/>
  <c r="C51" i="15"/>
  <c r="D51" i="15" a="1"/>
  <c r="D51" i="15"/>
  <c r="E51" i="15" a="1"/>
  <c r="E51" i="15"/>
  <c r="F51" i="15" a="1"/>
  <c r="F51" i="15"/>
  <c r="G51" i="15" a="1"/>
  <c r="G51" i="15"/>
  <c r="H51" i="15" a="1"/>
  <c r="H51" i="15"/>
  <c r="I51" i="15" a="1"/>
  <c r="I51" i="15"/>
  <c r="J51" i="15" a="1"/>
  <c r="J51" i="15"/>
  <c r="B52" i="15" a="1"/>
  <c r="B52" i="15"/>
  <c r="C52" i="15" a="1"/>
  <c r="C52" i="15"/>
  <c r="D52" i="15" a="1"/>
  <c r="D52" i="15"/>
  <c r="E52" i="15" a="1"/>
  <c r="E52" i="15"/>
  <c r="F52" i="15" a="1"/>
  <c r="F52" i="15"/>
  <c r="G52" i="15" a="1"/>
  <c r="G52" i="15"/>
  <c r="H52" i="15" a="1"/>
  <c r="H52" i="15"/>
  <c r="I52" i="15" a="1"/>
  <c r="I52" i="15"/>
  <c r="J52" i="15" a="1"/>
  <c r="J52" i="15"/>
  <c r="B53" i="15" a="1"/>
  <c r="B53" i="15"/>
  <c r="C53" i="15" a="1"/>
  <c r="C53" i="15"/>
  <c r="D53" i="15" a="1"/>
  <c r="D53" i="15"/>
  <c r="E53" i="15" a="1"/>
  <c r="E53" i="15"/>
  <c r="F53" i="15" a="1"/>
  <c r="F53" i="15"/>
  <c r="G53" i="15" a="1"/>
  <c r="G53" i="15"/>
  <c r="H53" i="15" a="1"/>
  <c r="H53" i="15"/>
  <c r="I53" i="15" a="1"/>
  <c r="I53" i="15"/>
  <c r="J53" i="15" a="1"/>
  <c r="J53" i="15"/>
  <c r="B54" i="15" a="1"/>
  <c r="B54" i="15"/>
  <c r="C54" i="15" a="1"/>
  <c r="C54" i="15"/>
  <c r="D54" i="15" a="1"/>
  <c r="D54" i="15"/>
  <c r="E54" i="15" a="1"/>
  <c r="E54" i="15"/>
  <c r="F54" i="15" a="1"/>
  <c r="F54" i="15"/>
  <c r="G54" i="15" a="1"/>
  <c r="G54" i="15"/>
  <c r="H54" i="15" a="1"/>
  <c r="H54" i="15"/>
  <c r="I54" i="15" a="1"/>
  <c r="I54" i="15"/>
  <c r="J54" i="15" a="1"/>
  <c r="J54" i="15"/>
  <c r="B55" i="15" a="1"/>
  <c r="B55" i="15"/>
  <c r="C55" i="15" a="1"/>
  <c r="C55" i="15"/>
  <c r="D55" i="15" a="1"/>
  <c r="D55" i="15"/>
  <c r="E55" i="15" a="1"/>
  <c r="E55" i="15"/>
  <c r="F55" i="15" a="1"/>
  <c r="F55" i="15"/>
  <c r="G55" i="15" a="1"/>
  <c r="G55" i="15"/>
  <c r="H55" i="15" a="1"/>
  <c r="H55" i="15"/>
  <c r="I55" i="15" a="1"/>
  <c r="I55" i="15"/>
  <c r="J55" i="15" a="1"/>
  <c r="J55" i="15"/>
  <c r="B56" i="15" a="1"/>
  <c r="B56" i="15"/>
  <c r="C56" i="15" a="1"/>
  <c r="C56" i="15"/>
  <c r="D56" i="15" a="1"/>
  <c r="D56" i="15"/>
  <c r="E56" i="15" a="1"/>
  <c r="E56" i="15"/>
  <c r="F56" i="15" a="1"/>
  <c r="F56" i="15"/>
  <c r="G56" i="15" a="1"/>
  <c r="G56" i="15"/>
  <c r="H56" i="15" a="1"/>
  <c r="H56" i="15"/>
  <c r="I56" i="15" a="1"/>
  <c r="I56" i="15"/>
  <c r="J56" i="15" a="1"/>
  <c r="J56" i="15"/>
  <c r="B57" i="15" a="1"/>
  <c r="B57" i="15"/>
  <c r="C57" i="15" a="1"/>
  <c r="C57" i="15"/>
  <c r="D57" i="15" a="1"/>
  <c r="D57" i="15"/>
  <c r="E57" i="15" a="1"/>
  <c r="E57" i="15"/>
  <c r="F57" i="15" a="1"/>
  <c r="F57" i="15"/>
  <c r="G57" i="15" a="1"/>
  <c r="G57" i="15"/>
  <c r="H57" i="15" a="1"/>
  <c r="H57" i="15"/>
  <c r="I57" i="15" a="1"/>
  <c r="I57" i="15"/>
  <c r="J57" i="15" a="1"/>
  <c r="J57" i="15"/>
  <c r="B58" i="15" a="1"/>
  <c r="B58" i="15"/>
  <c r="C58" i="15" a="1"/>
  <c r="C58" i="15"/>
  <c r="D58" i="15" a="1"/>
  <c r="D58" i="15"/>
  <c r="E58" i="15" a="1"/>
  <c r="E58" i="15"/>
  <c r="F58" i="15" a="1"/>
  <c r="F58" i="15"/>
  <c r="G58" i="15" a="1"/>
  <c r="G58" i="15"/>
  <c r="H58" i="15" a="1"/>
  <c r="H58" i="15"/>
  <c r="I58" i="15" a="1"/>
  <c r="I58" i="15"/>
  <c r="J58" i="15" a="1"/>
  <c r="J58" i="15"/>
  <c r="B59" i="15" a="1"/>
  <c r="B59" i="15"/>
  <c r="C59" i="15" a="1"/>
  <c r="C59" i="15"/>
  <c r="D59" i="15" a="1"/>
  <c r="D59" i="15"/>
  <c r="E59" i="15" a="1"/>
  <c r="E59" i="15"/>
  <c r="F59" i="15" a="1"/>
  <c r="F59" i="15"/>
  <c r="G59" i="15" a="1"/>
  <c r="G59" i="15"/>
  <c r="H59" i="15" a="1"/>
  <c r="H59" i="15"/>
  <c r="I59" i="15" a="1"/>
  <c r="I59" i="15"/>
  <c r="J59" i="15" a="1"/>
  <c r="J59" i="15"/>
  <c r="B60" i="15" a="1"/>
  <c r="B60" i="15"/>
  <c r="C60" i="15" a="1"/>
  <c r="C60" i="15"/>
  <c r="D60" i="15" a="1"/>
  <c r="D60" i="15"/>
  <c r="E60" i="15" a="1"/>
  <c r="E60" i="15"/>
  <c r="F60" i="15" a="1"/>
  <c r="F60" i="15"/>
  <c r="G60" i="15" a="1"/>
  <c r="G60" i="15"/>
  <c r="H60" i="15" a="1"/>
  <c r="H60" i="15"/>
  <c r="I60" i="15" a="1"/>
  <c r="I60" i="15"/>
  <c r="J60" i="15" a="1"/>
  <c r="J60" i="15"/>
  <c r="B61" i="15" a="1"/>
  <c r="B61" i="15"/>
  <c r="C61" i="15" a="1"/>
  <c r="C61" i="15"/>
  <c r="D61" i="15" a="1"/>
  <c r="D61" i="15"/>
  <c r="E61" i="15" a="1"/>
  <c r="E61" i="15"/>
  <c r="F61" i="15" a="1"/>
  <c r="F61" i="15"/>
  <c r="G61" i="15" a="1"/>
  <c r="G61" i="15"/>
  <c r="H61" i="15" a="1"/>
  <c r="H61" i="15"/>
  <c r="I61" i="15" a="1"/>
  <c r="I61" i="15"/>
  <c r="J61" i="15" a="1"/>
  <c r="J61" i="15"/>
  <c r="B62" i="15" a="1"/>
  <c r="B62" i="15"/>
  <c r="C62" i="15" a="1"/>
  <c r="C62" i="15"/>
  <c r="D62" i="15" a="1"/>
  <c r="D62" i="15"/>
  <c r="E62" i="15" a="1"/>
  <c r="E62" i="15"/>
  <c r="F62" i="15" a="1"/>
  <c r="F62" i="15"/>
  <c r="G62" i="15" a="1"/>
  <c r="G62" i="15"/>
  <c r="H62" i="15" a="1"/>
  <c r="H62" i="15"/>
  <c r="I62" i="15" a="1"/>
  <c r="I62" i="15"/>
  <c r="J62" i="15" a="1"/>
  <c r="J62" i="15"/>
  <c r="B63" i="15" a="1"/>
  <c r="B63" i="15"/>
  <c r="C63" i="15" a="1"/>
  <c r="C63" i="15"/>
  <c r="D63" i="15" a="1"/>
  <c r="D63" i="15"/>
  <c r="E63" i="15" a="1"/>
  <c r="E63" i="15"/>
  <c r="F63" i="15" a="1"/>
  <c r="F63" i="15"/>
  <c r="G63" i="15" a="1"/>
  <c r="G63" i="15"/>
  <c r="H63" i="15" a="1"/>
  <c r="H63" i="15"/>
  <c r="I63" i="15" a="1"/>
  <c r="I63" i="15"/>
  <c r="J63" i="15" a="1"/>
  <c r="J63" i="15"/>
  <c r="B64" i="15" a="1"/>
  <c r="B64" i="15"/>
  <c r="C64" i="15" a="1"/>
  <c r="C64" i="15"/>
  <c r="D64" i="15" a="1"/>
  <c r="D64" i="15"/>
  <c r="E64" i="15" a="1"/>
  <c r="E64" i="15"/>
  <c r="F64" i="15" a="1"/>
  <c r="F64" i="15"/>
  <c r="G64" i="15" a="1"/>
  <c r="G64" i="15"/>
  <c r="H64" i="15" a="1"/>
  <c r="H64" i="15"/>
  <c r="I64" i="15" a="1"/>
  <c r="I64" i="15"/>
  <c r="J64" i="15" a="1"/>
  <c r="J64" i="15"/>
  <c r="B65" i="15" a="1"/>
  <c r="B65" i="15"/>
  <c r="C65" i="15" a="1"/>
  <c r="C65" i="15"/>
  <c r="D65" i="15" a="1"/>
  <c r="D65" i="15"/>
  <c r="E65" i="15" a="1"/>
  <c r="E65" i="15"/>
  <c r="F65" i="15" a="1"/>
  <c r="F65" i="15"/>
  <c r="G65" i="15" a="1"/>
  <c r="G65" i="15"/>
  <c r="H65" i="15" a="1"/>
  <c r="H65" i="15"/>
  <c r="I65" i="15" a="1"/>
  <c r="I65" i="15"/>
  <c r="J65" i="15" a="1"/>
  <c r="J65" i="15"/>
  <c r="B66" i="15" a="1"/>
  <c r="B66" i="15"/>
  <c r="C66" i="15" a="1"/>
  <c r="C66" i="15"/>
  <c r="D66" i="15" a="1"/>
  <c r="D66" i="15"/>
  <c r="E66" i="15" a="1"/>
  <c r="E66" i="15"/>
  <c r="F66" i="15" a="1"/>
  <c r="F66" i="15"/>
  <c r="G66" i="15" a="1"/>
  <c r="G66" i="15"/>
  <c r="H66" i="15" a="1"/>
  <c r="H66" i="15"/>
  <c r="I66" i="15" a="1"/>
  <c r="I66" i="15"/>
  <c r="J66" i="15" a="1"/>
  <c r="J66" i="15"/>
  <c r="B67" i="15" a="1"/>
  <c r="B67" i="15"/>
  <c r="C67" i="15" a="1"/>
  <c r="C67" i="15"/>
  <c r="D67" i="15" a="1"/>
  <c r="D67" i="15"/>
  <c r="E67" i="15" a="1"/>
  <c r="E67" i="15"/>
  <c r="F67" i="15" a="1"/>
  <c r="F67" i="15"/>
  <c r="G67" i="15" a="1"/>
  <c r="G67" i="15"/>
  <c r="H67" i="15" a="1"/>
  <c r="H67" i="15"/>
  <c r="I67" i="15" a="1"/>
  <c r="I67" i="15"/>
  <c r="J67" i="15" a="1"/>
  <c r="J67" i="15"/>
  <c r="B68" i="15" a="1"/>
  <c r="B68" i="15"/>
  <c r="C68" i="15" a="1"/>
  <c r="C68" i="15"/>
  <c r="D68" i="15" a="1"/>
  <c r="D68" i="15"/>
  <c r="E68" i="15" a="1"/>
  <c r="E68" i="15"/>
  <c r="F68" i="15" a="1"/>
  <c r="F68" i="15"/>
  <c r="G68" i="15" a="1"/>
  <c r="G68" i="15"/>
  <c r="H68" i="15" a="1"/>
  <c r="H68" i="15"/>
  <c r="I68" i="15" a="1"/>
  <c r="I68" i="15"/>
  <c r="J68" i="15" a="1"/>
  <c r="J68" i="15"/>
  <c r="B69" i="15" a="1"/>
  <c r="B69" i="15"/>
  <c r="C69" i="15" a="1"/>
  <c r="C69" i="15"/>
  <c r="D69" i="15" a="1"/>
  <c r="D69" i="15"/>
  <c r="E69" i="15" a="1"/>
  <c r="E69" i="15"/>
  <c r="F69" i="15" a="1"/>
  <c r="F69" i="15"/>
  <c r="G69" i="15" a="1"/>
  <c r="G69" i="15"/>
  <c r="H69" i="15" a="1"/>
  <c r="H69" i="15"/>
  <c r="I69" i="15" a="1"/>
  <c r="I69" i="15"/>
  <c r="J69" i="15" a="1"/>
  <c r="J69" i="15"/>
  <c r="B70" i="15" a="1"/>
  <c r="B70" i="15"/>
  <c r="C70" i="15" a="1"/>
  <c r="C70" i="15"/>
  <c r="D70" i="15" a="1"/>
  <c r="D70" i="15"/>
  <c r="E70" i="15" a="1"/>
  <c r="E70" i="15"/>
  <c r="F70" i="15" a="1"/>
  <c r="F70" i="15"/>
  <c r="G70" i="15" a="1"/>
  <c r="G70" i="15"/>
  <c r="H70" i="15" a="1"/>
  <c r="H70" i="15"/>
  <c r="I70" i="15" a="1"/>
  <c r="I70" i="15"/>
  <c r="J70" i="15" a="1"/>
  <c r="J70" i="15"/>
  <c r="B71" i="15" a="1"/>
  <c r="B71" i="15"/>
  <c r="C71" i="15" a="1"/>
  <c r="C71" i="15"/>
  <c r="D71" i="15" a="1"/>
  <c r="D71" i="15"/>
  <c r="E71" i="15" a="1"/>
  <c r="E71" i="15"/>
  <c r="F71" i="15" a="1"/>
  <c r="F71" i="15"/>
  <c r="G71" i="15" a="1"/>
  <c r="G71" i="15"/>
  <c r="H71" i="15" a="1"/>
  <c r="H71" i="15"/>
  <c r="I71" i="15" a="1"/>
  <c r="I71" i="15"/>
  <c r="J71" i="15" a="1"/>
  <c r="J71" i="15"/>
  <c r="B72" i="15" a="1"/>
  <c r="B72" i="15"/>
  <c r="C72" i="15" a="1"/>
  <c r="C72" i="15"/>
  <c r="D72" i="15" a="1"/>
  <c r="D72" i="15"/>
  <c r="E72" i="15" a="1"/>
  <c r="E72" i="15"/>
  <c r="F72" i="15" a="1"/>
  <c r="F72" i="15"/>
  <c r="G72" i="15" a="1"/>
  <c r="G72" i="15"/>
  <c r="H72" i="15" a="1"/>
  <c r="H72" i="15"/>
  <c r="I72" i="15" a="1"/>
  <c r="I72" i="15"/>
  <c r="J72" i="15" a="1"/>
  <c r="J72" i="15"/>
  <c r="B73" i="15" a="1"/>
  <c r="B73" i="15"/>
  <c r="C73" i="15" a="1"/>
  <c r="C73" i="15"/>
  <c r="D73" i="15" a="1"/>
  <c r="D73" i="15"/>
  <c r="E73" i="15" a="1"/>
  <c r="E73" i="15"/>
  <c r="F73" i="15" a="1"/>
  <c r="F73" i="15"/>
  <c r="G73" i="15" a="1"/>
  <c r="G73" i="15"/>
  <c r="H73" i="15" a="1"/>
  <c r="H73" i="15"/>
  <c r="I73" i="15" a="1"/>
  <c r="I73" i="15"/>
  <c r="J73" i="15" a="1"/>
  <c r="J73" i="15"/>
  <c r="B74" i="15" a="1"/>
  <c r="B74" i="15"/>
  <c r="C74" i="15" a="1"/>
  <c r="C74" i="15"/>
  <c r="D74" i="15" a="1"/>
  <c r="D74" i="15"/>
  <c r="E74" i="15" a="1"/>
  <c r="E74" i="15"/>
  <c r="F74" i="15" a="1"/>
  <c r="F74" i="15"/>
  <c r="G74" i="15" a="1"/>
  <c r="G74" i="15"/>
  <c r="H74" i="15" a="1"/>
  <c r="H74" i="15"/>
  <c r="I74" i="15" a="1"/>
  <c r="I74" i="15"/>
  <c r="J74" i="15" a="1"/>
  <c r="J74" i="15"/>
  <c r="B75" i="15" a="1"/>
  <c r="B75" i="15"/>
  <c r="C75" i="15" a="1"/>
  <c r="C75" i="15"/>
  <c r="D75" i="15" a="1"/>
  <c r="D75" i="15"/>
  <c r="E75" i="15" a="1"/>
  <c r="E75" i="15"/>
  <c r="F75" i="15" a="1"/>
  <c r="F75" i="15"/>
  <c r="G75" i="15" a="1"/>
  <c r="G75" i="15"/>
  <c r="H75" i="15" a="1"/>
  <c r="H75" i="15"/>
  <c r="I75" i="15" a="1"/>
  <c r="I75" i="15"/>
  <c r="J75" i="15" a="1"/>
  <c r="J75" i="15"/>
  <c r="B76" i="15" a="1"/>
  <c r="B76" i="15"/>
  <c r="C76" i="15" a="1"/>
  <c r="C76" i="15"/>
  <c r="D76" i="15" a="1"/>
  <c r="D76" i="15"/>
  <c r="E76" i="15" a="1"/>
  <c r="E76" i="15"/>
  <c r="F76" i="15" a="1"/>
  <c r="F76" i="15"/>
  <c r="G76" i="15" a="1"/>
  <c r="G76" i="15"/>
  <c r="H76" i="15" a="1"/>
  <c r="H76" i="15"/>
  <c r="I76" i="15" a="1"/>
  <c r="I76" i="15"/>
  <c r="J76" i="15" a="1"/>
  <c r="J76" i="15"/>
  <c r="B77" i="15" a="1"/>
  <c r="B77" i="15"/>
  <c r="C77" i="15" a="1"/>
  <c r="C77" i="15"/>
  <c r="D77" i="15" a="1"/>
  <c r="D77" i="15"/>
  <c r="E77" i="15" a="1"/>
  <c r="E77" i="15"/>
  <c r="F77" i="15" a="1"/>
  <c r="F77" i="15"/>
  <c r="G77" i="15" a="1"/>
  <c r="G77" i="15"/>
  <c r="H77" i="15" a="1"/>
  <c r="H77" i="15"/>
  <c r="I77" i="15" a="1"/>
  <c r="I77" i="15"/>
  <c r="J77" i="15" a="1"/>
  <c r="J77" i="15"/>
  <c r="B78" i="15" a="1"/>
  <c r="B78" i="15"/>
  <c r="C78" i="15" a="1"/>
  <c r="C78" i="15"/>
  <c r="D78" i="15" a="1"/>
  <c r="D78" i="15"/>
  <c r="E78" i="15" a="1"/>
  <c r="E78" i="15"/>
  <c r="F78" i="15" a="1"/>
  <c r="F78" i="15"/>
  <c r="G78" i="15" a="1"/>
  <c r="G78" i="15"/>
  <c r="H78" i="15" a="1"/>
  <c r="H78" i="15"/>
  <c r="I78" i="15" a="1"/>
  <c r="I78" i="15"/>
  <c r="J78" i="15" a="1"/>
  <c r="J78" i="15"/>
  <c r="B79" i="15" a="1"/>
  <c r="B79" i="15"/>
  <c r="C79" i="15" a="1"/>
  <c r="C79" i="15"/>
  <c r="D79" i="15" a="1"/>
  <c r="D79" i="15"/>
  <c r="E79" i="15" a="1"/>
  <c r="E79" i="15"/>
  <c r="F79" i="15" a="1"/>
  <c r="F79" i="15"/>
  <c r="G79" i="15" a="1"/>
  <c r="G79" i="15"/>
  <c r="H79" i="15" a="1"/>
  <c r="H79" i="15"/>
  <c r="I79" i="15" a="1"/>
  <c r="I79" i="15"/>
  <c r="J79" i="15" a="1"/>
  <c r="J79" i="15"/>
  <c r="B80" i="15" a="1"/>
  <c r="B80" i="15"/>
  <c r="C80" i="15" a="1"/>
  <c r="C80" i="15"/>
  <c r="D80" i="15" a="1"/>
  <c r="D80" i="15"/>
  <c r="E80" i="15" a="1"/>
  <c r="E80" i="15"/>
  <c r="F80" i="15" a="1"/>
  <c r="F80" i="15"/>
  <c r="G80" i="15" a="1"/>
  <c r="G80" i="15"/>
  <c r="H80" i="15" a="1"/>
  <c r="H80" i="15"/>
  <c r="I80" i="15" a="1"/>
  <c r="I80" i="15"/>
  <c r="J80" i="15" a="1"/>
  <c r="J80" i="15"/>
  <c r="B81" i="15" a="1"/>
  <c r="B81" i="15"/>
  <c r="C81" i="15" a="1"/>
  <c r="C81" i="15"/>
  <c r="D81" i="15" a="1"/>
  <c r="D81" i="15"/>
  <c r="E81" i="15" a="1"/>
  <c r="E81" i="15"/>
  <c r="F81" i="15" a="1"/>
  <c r="F81" i="15"/>
  <c r="G81" i="15" a="1"/>
  <c r="G81" i="15"/>
  <c r="H81" i="15" a="1"/>
  <c r="H81" i="15"/>
  <c r="I81" i="15" a="1"/>
  <c r="I81" i="15"/>
  <c r="J81" i="15" a="1"/>
  <c r="J81" i="15"/>
  <c r="B82" i="15" a="1"/>
  <c r="B82" i="15"/>
  <c r="C82" i="15" a="1"/>
  <c r="C82" i="15"/>
  <c r="D82" i="15" a="1"/>
  <c r="D82" i="15"/>
  <c r="E82" i="15" a="1"/>
  <c r="E82" i="15"/>
  <c r="F82" i="15" a="1"/>
  <c r="F82" i="15"/>
  <c r="G82" i="15" a="1"/>
  <c r="G82" i="15"/>
  <c r="H82" i="15" a="1"/>
  <c r="H82" i="15"/>
  <c r="I82" i="15" a="1"/>
  <c r="I82" i="15"/>
  <c r="J82" i="15" a="1"/>
  <c r="J82" i="15"/>
  <c r="B83" i="15" a="1"/>
  <c r="B83" i="15"/>
  <c r="C83" i="15" a="1"/>
  <c r="C83" i="15"/>
  <c r="D83" i="15" a="1"/>
  <c r="D83" i="15"/>
  <c r="E83" i="15" a="1"/>
  <c r="E83" i="15"/>
  <c r="F83" i="15" a="1"/>
  <c r="F83" i="15"/>
  <c r="G83" i="15" a="1"/>
  <c r="G83" i="15"/>
  <c r="H83" i="15" a="1"/>
  <c r="H83" i="15"/>
  <c r="I83" i="15" a="1"/>
  <c r="I83" i="15"/>
  <c r="J83" i="15" a="1"/>
  <c r="J83" i="15"/>
  <c r="B84" i="15" a="1"/>
  <c r="B84" i="15"/>
  <c r="C84" i="15" a="1"/>
  <c r="C84" i="15"/>
  <c r="D84" i="15" a="1"/>
  <c r="D84" i="15"/>
  <c r="E84" i="15" a="1"/>
  <c r="E84" i="15"/>
  <c r="F84" i="15" a="1"/>
  <c r="F84" i="15"/>
  <c r="G84" i="15" a="1"/>
  <c r="G84" i="15"/>
  <c r="H84" i="15" a="1"/>
  <c r="H84" i="15"/>
  <c r="I84" i="15" a="1"/>
  <c r="I84" i="15"/>
  <c r="J84" i="15" a="1"/>
  <c r="J84" i="15"/>
  <c r="B85" i="15" a="1"/>
  <c r="B85" i="15"/>
  <c r="C85" i="15" a="1"/>
  <c r="C85" i="15"/>
  <c r="D85" i="15" a="1"/>
  <c r="D85" i="15"/>
  <c r="E85" i="15" a="1"/>
  <c r="E85" i="15"/>
  <c r="F85" i="15" a="1"/>
  <c r="F85" i="15"/>
  <c r="G85" i="15" a="1"/>
  <c r="G85" i="15"/>
  <c r="H85" i="15" a="1"/>
  <c r="H85" i="15"/>
  <c r="I85" i="15" a="1"/>
  <c r="I85" i="15"/>
  <c r="J85" i="15" a="1"/>
  <c r="J85" i="15"/>
  <c r="B86" i="15" a="1"/>
  <c r="B86" i="15"/>
  <c r="C86" i="15" a="1"/>
  <c r="C86" i="15"/>
  <c r="D86" i="15" a="1"/>
  <c r="D86" i="15"/>
  <c r="E86" i="15" a="1"/>
  <c r="E86" i="15"/>
  <c r="F86" i="15" a="1"/>
  <c r="F86" i="15"/>
  <c r="G86" i="15" a="1"/>
  <c r="G86" i="15"/>
  <c r="H86" i="15" a="1"/>
  <c r="H86" i="15"/>
  <c r="I86" i="15" a="1"/>
  <c r="I86" i="15"/>
  <c r="J86" i="15" a="1"/>
  <c r="J86" i="15"/>
  <c r="B87" i="15" a="1"/>
  <c r="B87" i="15"/>
  <c r="C87" i="15" a="1"/>
  <c r="C87" i="15"/>
  <c r="D87" i="15" a="1"/>
  <c r="D87" i="15"/>
  <c r="E87" i="15" a="1"/>
  <c r="E87" i="15"/>
  <c r="F87" i="15" a="1"/>
  <c r="F87" i="15"/>
  <c r="G87" i="15" a="1"/>
  <c r="G87" i="15"/>
  <c r="H87" i="15" a="1"/>
  <c r="H87" i="15"/>
  <c r="I87" i="15" a="1"/>
  <c r="I87" i="15"/>
  <c r="J87" i="15" a="1"/>
  <c r="J87" i="15"/>
  <c r="B88" i="15" a="1"/>
  <c r="B88" i="15"/>
  <c r="C88" i="15" a="1"/>
  <c r="C88" i="15"/>
  <c r="D88" i="15" a="1"/>
  <c r="D88" i="15"/>
  <c r="E88" i="15" a="1"/>
  <c r="E88" i="15"/>
  <c r="F88" i="15" a="1"/>
  <c r="F88" i="15"/>
  <c r="G88" i="15" a="1"/>
  <c r="G88" i="15"/>
  <c r="H88" i="15" a="1"/>
  <c r="H88" i="15"/>
  <c r="I88" i="15" a="1"/>
  <c r="I88" i="15"/>
  <c r="J88" i="15" a="1"/>
  <c r="J88" i="15"/>
  <c r="B89" i="15" a="1"/>
  <c r="B89" i="15"/>
  <c r="C89" i="15" a="1"/>
  <c r="C89" i="15"/>
  <c r="D89" i="15" a="1"/>
  <c r="D89" i="15"/>
  <c r="E89" i="15" a="1"/>
  <c r="E89" i="15"/>
  <c r="F89" i="15" a="1"/>
  <c r="F89" i="15"/>
  <c r="G89" i="15" a="1"/>
  <c r="G89" i="15"/>
  <c r="H89" i="15" a="1"/>
  <c r="H89" i="15"/>
  <c r="I89" i="15" a="1"/>
  <c r="I89" i="15"/>
  <c r="J89" i="15" a="1"/>
  <c r="J89" i="15"/>
  <c r="B90" i="15" a="1"/>
  <c r="B90" i="15"/>
  <c r="C90" i="15" a="1"/>
  <c r="C90" i="15"/>
  <c r="D90" i="15" a="1"/>
  <c r="D90" i="15"/>
  <c r="E90" i="15" a="1"/>
  <c r="E90" i="15"/>
  <c r="F90" i="15" a="1"/>
  <c r="F90" i="15"/>
  <c r="G90" i="15" a="1"/>
  <c r="G90" i="15"/>
  <c r="H90" i="15" a="1"/>
  <c r="H90" i="15"/>
  <c r="I90" i="15" a="1"/>
  <c r="I90" i="15"/>
  <c r="J90" i="15" a="1"/>
  <c r="J90" i="15"/>
  <c r="B91" i="15" a="1"/>
  <c r="B91" i="15"/>
  <c r="C91" i="15" a="1"/>
  <c r="C91" i="15"/>
  <c r="D91" i="15" a="1"/>
  <c r="D91" i="15"/>
  <c r="E91" i="15" a="1"/>
  <c r="E91" i="15"/>
  <c r="F91" i="15" a="1"/>
  <c r="F91" i="15"/>
  <c r="G91" i="15" a="1"/>
  <c r="G91" i="15"/>
  <c r="H91" i="15" a="1"/>
  <c r="H91" i="15"/>
  <c r="I91" i="15" a="1"/>
  <c r="I91" i="15"/>
  <c r="J91" i="15" a="1"/>
  <c r="J91" i="15"/>
  <c r="B92" i="15" a="1"/>
  <c r="B92" i="15"/>
  <c r="C92" i="15" a="1"/>
  <c r="C92" i="15"/>
  <c r="D92" i="15" a="1"/>
  <c r="D92" i="15"/>
  <c r="E92" i="15" a="1"/>
  <c r="E92" i="15"/>
  <c r="F92" i="15" a="1"/>
  <c r="F92" i="15"/>
  <c r="G92" i="15" a="1"/>
  <c r="G92" i="15"/>
  <c r="H92" i="15" a="1"/>
  <c r="H92" i="15"/>
  <c r="I92" i="15" a="1"/>
  <c r="I92" i="15"/>
  <c r="J92" i="15" a="1"/>
  <c r="J92" i="15"/>
  <c r="B93" i="15" a="1"/>
  <c r="B93" i="15"/>
  <c r="C93" i="15" a="1"/>
  <c r="C93" i="15"/>
  <c r="D93" i="15" a="1"/>
  <c r="D93" i="15"/>
  <c r="E93" i="15" a="1"/>
  <c r="E93" i="15"/>
  <c r="F93" i="15" a="1"/>
  <c r="F93" i="15"/>
  <c r="G93" i="15" a="1"/>
  <c r="G93" i="15"/>
  <c r="H93" i="15" a="1"/>
  <c r="H93" i="15"/>
  <c r="I93" i="15" a="1"/>
  <c r="I93" i="15"/>
  <c r="J93" i="15" a="1"/>
  <c r="J93" i="15"/>
  <c r="B94" i="15" a="1"/>
  <c r="B94" i="15"/>
  <c r="C94" i="15" a="1"/>
  <c r="C94" i="15"/>
  <c r="D94" i="15" a="1"/>
  <c r="D94" i="15"/>
  <c r="E94" i="15" a="1"/>
  <c r="E94" i="15"/>
  <c r="F94" i="15" a="1"/>
  <c r="F94" i="15"/>
  <c r="G94" i="15" a="1"/>
  <c r="G94" i="15"/>
  <c r="H94" i="15" a="1"/>
  <c r="H94" i="15"/>
  <c r="I94" i="15" a="1"/>
  <c r="I94" i="15"/>
  <c r="J94" i="15" a="1"/>
  <c r="J94" i="15"/>
  <c r="B95" i="15" a="1"/>
  <c r="B95" i="15"/>
  <c r="C95" i="15" a="1"/>
  <c r="C95" i="15"/>
  <c r="D95" i="15" a="1"/>
  <c r="D95" i="15"/>
  <c r="E95" i="15" a="1"/>
  <c r="E95" i="15"/>
  <c r="F95" i="15" a="1"/>
  <c r="F95" i="15"/>
  <c r="G95" i="15" a="1"/>
  <c r="G95" i="15"/>
  <c r="H95" i="15" a="1"/>
  <c r="H95" i="15"/>
  <c r="I95" i="15" a="1"/>
  <c r="I95" i="15"/>
  <c r="J95" i="15" a="1"/>
  <c r="J95" i="15"/>
  <c r="B96" i="15" a="1"/>
  <c r="B96" i="15"/>
  <c r="C96" i="15" a="1"/>
  <c r="C96" i="15"/>
  <c r="D96" i="15" a="1"/>
  <c r="D96" i="15"/>
  <c r="E96" i="15" a="1"/>
  <c r="E96" i="15"/>
  <c r="F96" i="15" a="1"/>
  <c r="F96" i="15"/>
  <c r="G96" i="15" a="1"/>
  <c r="G96" i="15"/>
  <c r="H96" i="15" a="1"/>
  <c r="H96" i="15"/>
  <c r="I96" i="15" a="1"/>
  <c r="I96" i="15"/>
  <c r="J96" i="15" a="1"/>
  <c r="J96" i="15"/>
  <c r="B97" i="15" a="1"/>
  <c r="B97" i="15"/>
  <c r="C97" i="15" a="1"/>
  <c r="C97" i="15"/>
  <c r="D97" i="15" a="1"/>
  <c r="D97" i="15"/>
  <c r="E97" i="15" a="1"/>
  <c r="E97" i="15"/>
  <c r="F97" i="15" a="1"/>
  <c r="F97" i="15"/>
  <c r="G97" i="15" a="1"/>
  <c r="G97" i="15"/>
  <c r="H97" i="15" a="1"/>
  <c r="H97" i="15"/>
  <c r="I97" i="15" a="1"/>
  <c r="I97" i="15"/>
  <c r="J97" i="15" a="1"/>
  <c r="J97" i="15"/>
  <c r="B98" i="15" a="1"/>
  <c r="B98" i="15"/>
  <c r="C98" i="15" a="1"/>
  <c r="C98" i="15"/>
  <c r="D98" i="15" a="1"/>
  <c r="D98" i="15"/>
  <c r="E98" i="15" a="1"/>
  <c r="E98" i="15"/>
  <c r="F98" i="15" a="1"/>
  <c r="F98" i="15"/>
  <c r="G98" i="15" a="1"/>
  <c r="G98" i="15"/>
  <c r="H98" i="15" a="1"/>
  <c r="H98" i="15"/>
  <c r="I98" i="15" a="1"/>
  <c r="I98" i="15"/>
  <c r="J98" i="15" a="1"/>
  <c r="J98" i="15"/>
  <c r="B99" i="15" a="1"/>
  <c r="B99" i="15"/>
  <c r="C99" i="15" a="1"/>
  <c r="C99" i="15"/>
  <c r="D99" i="15" a="1"/>
  <c r="D99" i="15"/>
  <c r="E99" i="15" a="1"/>
  <c r="E99" i="15"/>
  <c r="F99" i="15" a="1"/>
  <c r="F99" i="15"/>
  <c r="G99" i="15" a="1"/>
  <c r="G99" i="15"/>
  <c r="H99" i="15" a="1"/>
  <c r="H99" i="15"/>
  <c r="I99" i="15" a="1"/>
  <c r="I99" i="15"/>
  <c r="J99" i="15" a="1"/>
  <c r="J99" i="15"/>
  <c r="B100" i="15" a="1"/>
  <c r="B100" i="15"/>
  <c r="C100" i="15" a="1"/>
  <c r="C100" i="15"/>
  <c r="D100" i="15" a="1"/>
  <c r="D100" i="15"/>
  <c r="E100" i="15" a="1"/>
  <c r="E100" i="15"/>
  <c r="F100" i="15" a="1"/>
  <c r="F100" i="15"/>
  <c r="G100" i="15" a="1"/>
  <c r="G100" i="15"/>
  <c r="H100" i="15" a="1"/>
  <c r="H100" i="15"/>
  <c r="I100" i="15" a="1"/>
  <c r="I100" i="15"/>
  <c r="J100" i="15" a="1"/>
  <c r="J100" i="15"/>
  <c r="B101" i="15" a="1"/>
  <c r="B101" i="15"/>
  <c r="C101" i="15" a="1"/>
  <c r="C101" i="15"/>
  <c r="D101" i="15" a="1"/>
  <c r="D101" i="15"/>
  <c r="E101" i="15" a="1"/>
  <c r="E101" i="15"/>
  <c r="F101" i="15" a="1"/>
  <c r="F101" i="15"/>
  <c r="G101" i="15" a="1"/>
  <c r="G101" i="15"/>
  <c r="H101" i="15" a="1"/>
  <c r="H101" i="15"/>
  <c r="I101" i="15" a="1"/>
  <c r="I101" i="15"/>
  <c r="J101" i="15" a="1"/>
  <c r="J101" i="15"/>
  <c r="B102" i="15" a="1"/>
  <c r="B102" i="15"/>
  <c r="C102" i="15" a="1"/>
  <c r="C102" i="15"/>
  <c r="D102" i="15" a="1"/>
  <c r="D102" i="15"/>
  <c r="E102" i="15" a="1"/>
  <c r="E102" i="15"/>
  <c r="F102" i="15" a="1"/>
  <c r="F102" i="15"/>
  <c r="G102" i="15" a="1"/>
  <c r="G102" i="15"/>
  <c r="H102" i="15" a="1"/>
  <c r="H102" i="15"/>
  <c r="I102" i="15" a="1"/>
  <c r="I102" i="15"/>
  <c r="J102" i="15" a="1"/>
  <c r="J102" i="15"/>
  <c r="B103" i="15" a="1"/>
  <c r="B103" i="15"/>
  <c r="C103" i="15" a="1"/>
  <c r="C103" i="15"/>
  <c r="D103" i="15" a="1"/>
  <c r="D103" i="15"/>
  <c r="E103" i="15" a="1"/>
  <c r="E103" i="15"/>
  <c r="F103" i="15" a="1"/>
  <c r="F103" i="15"/>
  <c r="G103" i="15" a="1"/>
  <c r="G103" i="15"/>
  <c r="H103" i="15" a="1"/>
  <c r="H103" i="15"/>
  <c r="I103" i="15" a="1"/>
  <c r="I103" i="15"/>
  <c r="J103" i="15" a="1"/>
  <c r="J103" i="15"/>
  <c r="B104" i="15" a="1"/>
  <c r="B104" i="15"/>
  <c r="C104" i="15" a="1"/>
  <c r="C104" i="15"/>
  <c r="D104" i="15" a="1"/>
  <c r="D104" i="15"/>
  <c r="E104" i="15" a="1"/>
  <c r="E104" i="15"/>
  <c r="F104" i="15" a="1"/>
  <c r="F104" i="15"/>
  <c r="G104" i="15" a="1"/>
  <c r="G104" i="15"/>
  <c r="H104" i="15" a="1"/>
  <c r="H104" i="15"/>
  <c r="I104" i="15" a="1"/>
  <c r="I104" i="15"/>
  <c r="J104" i="15" a="1"/>
  <c r="J104" i="15"/>
  <c r="B105" i="15" a="1"/>
  <c r="B105" i="15"/>
  <c r="C105" i="15" a="1"/>
  <c r="C105" i="15"/>
  <c r="D105" i="15" a="1"/>
  <c r="D105" i="15"/>
  <c r="E105" i="15" a="1"/>
  <c r="E105" i="15"/>
  <c r="F105" i="15" a="1"/>
  <c r="F105" i="15"/>
  <c r="G105" i="15" a="1"/>
  <c r="G105" i="15"/>
  <c r="H105" i="15" a="1"/>
  <c r="H105" i="15"/>
  <c r="I105" i="15" a="1"/>
  <c r="I105" i="15"/>
  <c r="J105" i="15" a="1"/>
  <c r="J105" i="15"/>
  <c r="B106" i="15" a="1"/>
  <c r="B106" i="15"/>
  <c r="C106" i="15" a="1"/>
  <c r="C106" i="15"/>
  <c r="D106" i="15" a="1"/>
  <c r="D106" i="15"/>
  <c r="E106" i="15" a="1"/>
  <c r="E106" i="15"/>
  <c r="F106" i="15" a="1"/>
  <c r="F106" i="15"/>
  <c r="G106" i="15" a="1"/>
  <c r="G106" i="15"/>
  <c r="H106" i="15" a="1"/>
  <c r="H106" i="15"/>
  <c r="I106" i="15" a="1"/>
  <c r="I106" i="15"/>
  <c r="J106" i="15" a="1"/>
  <c r="J106" i="15"/>
  <c r="B107" i="15" a="1"/>
  <c r="B107" i="15"/>
  <c r="C107" i="15" a="1"/>
  <c r="C107" i="15"/>
  <c r="D107" i="15" a="1"/>
  <c r="D107" i="15"/>
  <c r="E107" i="15" a="1"/>
  <c r="E107" i="15"/>
  <c r="F107" i="15" a="1"/>
  <c r="F107" i="15"/>
  <c r="G107" i="15" a="1"/>
  <c r="G107" i="15"/>
  <c r="H107" i="15" a="1"/>
  <c r="H107" i="15"/>
  <c r="I107" i="15" a="1"/>
  <c r="I107" i="15"/>
  <c r="J107" i="15" a="1"/>
  <c r="J107" i="15"/>
  <c r="B108" i="15" a="1"/>
  <c r="B108" i="15"/>
  <c r="C108" i="15" a="1"/>
  <c r="C108" i="15"/>
  <c r="D108" i="15" a="1"/>
  <c r="D108" i="15"/>
  <c r="E108" i="15" a="1"/>
  <c r="E108" i="15"/>
  <c r="F108" i="15" a="1"/>
  <c r="F108" i="15"/>
  <c r="G108" i="15" a="1"/>
  <c r="G108" i="15"/>
  <c r="H108" i="15" a="1"/>
  <c r="H108" i="15"/>
  <c r="I108" i="15" a="1"/>
  <c r="I108" i="15"/>
  <c r="J108" i="15" a="1"/>
  <c r="J108" i="15"/>
  <c r="B109" i="15" a="1"/>
  <c r="B109" i="15"/>
  <c r="C109" i="15" a="1"/>
  <c r="C109" i="15"/>
  <c r="D109" i="15" a="1"/>
  <c r="D109" i="15"/>
  <c r="E109" i="15" a="1"/>
  <c r="E109" i="15"/>
  <c r="F109" i="15" a="1"/>
  <c r="F109" i="15"/>
  <c r="G109" i="15" a="1"/>
  <c r="G109" i="15"/>
  <c r="H109" i="15" a="1"/>
  <c r="H109" i="15"/>
  <c r="I109" i="15" a="1"/>
  <c r="I109" i="15"/>
  <c r="J109" i="15" a="1"/>
  <c r="J109" i="15"/>
  <c r="B110" i="15" a="1"/>
  <c r="B110" i="15"/>
  <c r="C110" i="15" a="1"/>
  <c r="C110" i="15"/>
  <c r="D110" i="15" a="1"/>
  <c r="D110" i="15"/>
  <c r="E110" i="15" a="1"/>
  <c r="E110" i="15"/>
  <c r="F110" i="15" a="1"/>
  <c r="F110" i="15"/>
  <c r="G110" i="15" a="1"/>
  <c r="G110" i="15"/>
  <c r="H110" i="15" a="1"/>
  <c r="H110" i="15"/>
  <c r="I110" i="15" a="1"/>
  <c r="I110" i="15"/>
  <c r="J110" i="15" a="1"/>
  <c r="J110" i="15"/>
  <c r="B111" i="15" a="1"/>
  <c r="B111" i="15"/>
  <c r="C111" i="15" a="1"/>
  <c r="C111" i="15"/>
  <c r="D111" i="15" a="1"/>
  <c r="D111" i="15"/>
  <c r="E111" i="15" a="1"/>
  <c r="E111" i="15"/>
  <c r="F111" i="15" a="1"/>
  <c r="F111" i="15"/>
  <c r="G111" i="15" a="1"/>
  <c r="G111" i="15"/>
  <c r="H111" i="15" a="1"/>
  <c r="H111" i="15"/>
  <c r="I111" i="15" a="1"/>
  <c r="I111" i="15"/>
  <c r="J111" i="15" a="1"/>
  <c r="J111" i="15"/>
  <c r="B112" i="15" a="1"/>
  <c r="B112" i="15"/>
  <c r="C112" i="15" a="1"/>
  <c r="C112" i="15"/>
  <c r="D112" i="15" a="1"/>
  <c r="D112" i="15"/>
  <c r="E112" i="15" a="1"/>
  <c r="E112" i="15"/>
  <c r="F112" i="15" a="1"/>
  <c r="F112" i="15"/>
  <c r="G112" i="15" a="1"/>
  <c r="G112" i="15"/>
  <c r="H112" i="15" a="1"/>
  <c r="H112" i="15"/>
  <c r="I112" i="15" a="1"/>
  <c r="I112" i="15"/>
  <c r="J112" i="15" a="1"/>
  <c r="J112" i="15"/>
  <c r="B113" i="15" a="1"/>
  <c r="B113" i="15"/>
  <c r="C113" i="15" a="1"/>
  <c r="C113" i="15"/>
  <c r="D113" i="15" a="1"/>
  <c r="D113" i="15"/>
  <c r="E113" i="15" a="1"/>
  <c r="E113" i="15"/>
  <c r="F113" i="15" a="1"/>
  <c r="F113" i="15"/>
  <c r="G113" i="15" a="1"/>
  <c r="G113" i="15"/>
  <c r="H113" i="15" a="1"/>
  <c r="H113" i="15"/>
  <c r="I113" i="15" a="1"/>
  <c r="I113" i="15"/>
  <c r="J113" i="15" a="1"/>
  <c r="J113" i="15"/>
  <c r="B114" i="15" a="1"/>
  <c r="B114" i="15"/>
  <c r="C114" i="15" a="1"/>
  <c r="C114" i="15"/>
  <c r="D114" i="15" a="1"/>
  <c r="D114" i="15"/>
  <c r="E114" i="15" a="1"/>
  <c r="E114" i="15"/>
  <c r="F114" i="15" a="1"/>
  <c r="F114" i="15"/>
  <c r="G114" i="15" a="1"/>
  <c r="G114" i="15"/>
  <c r="H114" i="15" a="1"/>
  <c r="H114" i="15"/>
  <c r="I114" i="15" a="1"/>
  <c r="I114" i="15"/>
  <c r="J114" i="15" a="1"/>
  <c r="J114" i="15"/>
  <c r="B115" i="15" a="1"/>
  <c r="B115" i="15"/>
  <c r="C115" i="15" a="1"/>
  <c r="C115" i="15"/>
  <c r="D115" i="15" a="1"/>
  <c r="D115" i="15"/>
  <c r="E115" i="15" a="1"/>
  <c r="E115" i="15"/>
  <c r="F115" i="15" a="1"/>
  <c r="F115" i="15"/>
  <c r="G115" i="15" a="1"/>
  <c r="G115" i="15"/>
  <c r="H115" i="15" a="1"/>
  <c r="H115" i="15"/>
  <c r="I115" i="15" a="1"/>
  <c r="I115" i="15"/>
  <c r="J115" i="15" a="1"/>
  <c r="J115" i="15"/>
  <c r="B116" i="15" a="1"/>
  <c r="B116" i="15"/>
  <c r="C116" i="15" a="1"/>
  <c r="C116" i="15"/>
  <c r="D116" i="15" a="1"/>
  <c r="D116" i="15"/>
  <c r="E116" i="15" a="1"/>
  <c r="E116" i="15"/>
  <c r="F116" i="15" a="1"/>
  <c r="F116" i="15"/>
  <c r="G116" i="15" a="1"/>
  <c r="G116" i="15"/>
  <c r="H116" i="15" a="1"/>
  <c r="H116" i="15"/>
  <c r="I116" i="15" a="1"/>
  <c r="I116" i="15"/>
  <c r="J116" i="15" a="1"/>
  <c r="J116" i="15"/>
  <c r="B117" i="15" a="1"/>
  <c r="B117" i="15"/>
  <c r="C117" i="15" a="1"/>
  <c r="C117" i="15"/>
  <c r="D117" i="15" a="1"/>
  <c r="D117" i="15"/>
  <c r="E117" i="15" a="1"/>
  <c r="E117" i="15"/>
  <c r="F117" i="15" a="1"/>
  <c r="F117" i="15"/>
  <c r="G117" i="15" a="1"/>
  <c r="G117" i="15"/>
  <c r="H117" i="15" a="1"/>
  <c r="H117" i="15"/>
  <c r="I117" i="15" a="1"/>
  <c r="I117" i="15"/>
  <c r="J117" i="15" a="1"/>
  <c r="J117" i="15"/>
  <c r="B118" i="15" a="1"/>
  <c r="B118" i="15"/>
  <c r="C118" i="15" a="1"/>
  <c r="C118" i="15"/>
  <c r="D118" i="15" a="1"/>
  <c r="D118" i="15"/>
  <c r="E118" i="15" a="1"/>
  <c r="E118" i="15"/>
  <c r="F118" i="15" a="1"/>
  <c r="F118" i="15"/>
  <c r="G118" i="15" a="1"/>
  <c r="G118" i="15"/>
  <c r="H118" i="15" a="1"/>
  <c r="H118" i="15"/>
  <c r="I118" i="15" a="1"/>
  <c r="I118" i="15"/>
  <c r="J118" i="15" a="1"/>
  <c r="J118" i="15"/>
  <c r="B119" i="15" a="1"/>
  <c r="B119" i="15"/>
  <c r="C119" i="15" a="1"/>
  <c r="C119" i="15"/>
  <c r="D119" i="15" a="1"/>
  <c r="D119" i="15"/>
  <c r="E119" i="15" a="1"/>
  <c r="E119" i="15"/>
  <c r="F119" i="15" a="1"/>
  <c r="F119" i="15"/>
  <c r="G119" i="15" a="1"/>
  <c r="G119" i="15"/>
  <c r="H119" i="15" a="1"/>
  <c r="H119" i="15"/>
  <c r="I119" i="15" a="1"/>
  <c r="I119" i="15"/>
  <c r="J119" i="15" a="1"/>
  <c r="J119" i="15"/>
  <c r="B120" i="15" a="1"/>
  <c r="B120" i="15"/>
  <c r="C120" i="15" a="1"/>
  <c r="C120" i="15"/>
  <c r="D120" i="15" a="1"/>
  <c r="D120" i="15"/>
  <c r="E120" i="15" a="1"/>
  <c r="E120" i="15"/>
  <c r="F120" i="15" a="1"/>
  <c r="F120" i="15"/>
  <c r="G120" i="15" a="1"/>
  <c r="G120" i="15"/>
  <c r="H120" i="15" a="1"/>
  <c r="H120" i="15"/>
  <c r="I120" i="15" a="1"/>
  <c r="I120" i="15"/>
  <c r="J120" i="15" a="1"/>
  <c r="J120" i="15"/>
  <c r="B121" i="15" a="1"/>
  <c r="B121" i="15"/>
  <c r="C121" i="15" a="1"/>
  <c r="C121" i="15"/>
  <c r="D121" i="15" a="1"/>
  <c r="D121" i="15"/>
  <c r="E121" i="15" a="1"/>
  <c r="E121" i="15"/>
  <c r="F121" i="15" a="1"/>
  <c r="F121" i="15"/>
  <c r="G121" i="15" a="1"/>
  <c r="G121" i="15"/>
  <c r="H121" i="15" a="1"/>
  <c r="H121" i="15"/>
  <c r="I121" i="15" a="1"/>
  <c r="I121" i="15"/>
  <c r="J121" i="15" a="1"/>
  <c r="J121" i="15"/>
  <c r="B122" i="15" a="1"/>
  <c r="B122" i="15"/>
  <c r="C122" i="15" a="1"/>
  <c r="C122" i="15"/>
  <c r="D122" i="15" a="1"/>
  <c r="D122" i="15"/>
  <c r="E122" i="15" a="1"/>
  <c r="E122" i="15"/>
  <c r="F122" i="15" a="1"/>
  <c r="F122" i="15"/>
  <c r="G122" i="15" a="1"/>
  <c r="G122" i="15"/>
  <c r="H122" i="15" a="1"/>
  <c r="H122" i="15"/>
  <c r="I122" i="15" a="1"/>
  <c r="I122" i="15"/>
  <c r="J122" i="15" a="1"/>
  <c r="J122" i="15"/>
  <c r="B123" i="15" a="1"/>
  <c r="B123" i="15"/>
  <c r="C123" i="15" a="1"/>
  <c r="C123" i="15"/>
  <c r="D123" i="15" a="1"/>
  <c r="D123" i="15"/>
  <c r="E123" i="15" a="1"/>
  <c r="E123" i="15"/>
  <c r="F123" i="15" a="1"/>
  <c r="F123" i="15"/>
  <c r="G123" i="15" a="1"/>
  <c r="G123" i="15"/>
  <c r="H123" i="15" a="1"/>
  <c r="H123" i="15"/>
  <c r="I123" i="15" a="1"/>
  <c r="I123" i="15"/>
  <c r="J123" i="15" a="1"/>
  <c r="J123" i="15"/>
  <c r="B124" i="15" a="1"/>
  <c r="B124" i="15"/>
  <c r="C124" i="15" a="1"/>
  <c r="C124" i="15"/>
  <c r="D124" i="15" a="1"/>
  <c r="D124" i="15"/>
  <c r="E124" i="15" a="1"/>
  <c r="E124" i="15"/>
  <c r="F124" i="15" a="1"/>
  <c r="F124" i="15"/>
  <c r="G124" i="15" a="1"/>
  <c r="G124" i="15"/>
  <c r="H124" i="15" a="1"/>
  <c r="H124" i="15"/>
  <c r="I124" i="15" a="1"/>
  <c r="I124" i="15"/>
  <c r="J124" i="15" a="1"/>
  <c r="J124" i="15"/>
  <c r="B125" i="15" a="1"/>
  <c r="B125" i="15"/>
  <c r="C125" i="15" a="1"/>
  <c r="C125" i="15"/>
  <c r="D125" i="15" a="1"/>
  <c r="D125" i="15"/>
  <c r="E125" i="15" a="1"/>
  <c r="E125" i="15"/>
  <c r="F125" i="15" a="1"/>
  <c r="F125" i="15"/>
  <c r="G125" i="15" a="1"/>
  <c r="G125" i="15"/>
  <c r="H125" i="15" a="1"/>
  <c r="H125" i="15"/>
  <c r="I125" i="15" a="1"/>
  <c r="I125" i="15"/>
  <c r="J125" i="15" a="1"/>
  <c r="J125" i="15"/>
  <c r="B126" i="15" a="1"/>
  <c r="B126" i="15"/>
  <c r="C126" i="15" a="1"/>
  <c r="C126" i="15"/>
  <c r="D126" i="15" a="1"/>
  <c r="D126" i="15"/>
  <c r="E126" i="15" a="1"/>
  <c r="E126" i="15"/>
  <c r="F126" i="15" a="1"/>
  <c r="F126" i="15"/>
  <c r="G126" i="15" a="1"/>
  <c r="G126" i="15"/>
  <c r="H126" i="15" a="1"/>
  <c r="H126" i="15"/>
  <c r="I126" i="15" a="1"/>
  <c r="I126" i="15"/>
  <c r="J126" i="15" a="1"/>
  <c r="J126" i="15"/>
  <c r="B127" i="15" a="1"/>
  <c r="B127" i="15"/>
  <c r="C127" i="15" a="1"/>
  <c r="C127" i="15"/>
  <c r="D127" i="15" a="1"/>
  <c r="D127" i="15"/>
  <c r="E127" i="15" a="1"/>
  <c r="E127" i="15"/>
  <c r="F127" i="15" a="1"/>
  <c r="F127" i="15"/>
  <c r="G127" i="15" a="1"/>
  <c r="G127" i="15"/>
  <c r="H127" i="15" a="1"/>
  <c r="H127" i="15"/>
  <c r="I127" i="15" a="1"/>
  <c r="I127" i="15"/>
  <c r="J127" i="15" a="1"/>
  <c r="J127" i="15"/>
  <c r="B128" i="15" a="1"/>
  <c r="B128" i="15"/>
  <c r="C128" i="15" a="1"/>
  <c r="C128" i="15"/>
  <c r="D128" i="15" a="1"/>
  <c r="D128" i="15"/>
  <c r="E128" i="15" a="1"/>
  <c r="E128" i="15"/>
  <c r="F128" i="15" a="1"/>
  <c r="F128" i="15"/>
  <c r="G128" i="15" a="1"/>
  <c r="G128" i="15"/>
  <c r="H128" i="15" a="1"/>
  <c r="H128" i="15"/>
  <c r="I128" i="15" a="1"/>
  <c r="I128" i="15"/>
  <c r="J128" i="15" a="1"/>
  <c r="J128" i="15"/>
  <c r="B129" i="15" a="1"/>
  <c r="B129" i="15"/>
  <c r="C129" i="15" a="1"/>
  <c r="C129" i="15"/>
  <c r="D129" i="15" a="1"/>
  <c r="D129" i="15"/>
  <c r="E129" i="15" a="1"/>
  <c r="E129" i="15"/>
  <c r="F129" i="15" a="1"/>
  <c r="F129" i="15"/>
  <c r="G129" i="15" a="1"/>
  <c r="G129" i="15"/>
  <c r="H129" i="15" a="1"/>
  <c r="H129" i="15"/>
  <c r="I129" i="15" a="1"/>
  <c r="I129" i="15"/>
  <c r="J129" i="15" a="1"/>
  <c r="J129" i="15"/>
  <c r="B130" i="15" a="1"/>
  <c r="B130" i="15"/>
  <c r="C130" i="15" a="1"/>
  <c r="C130" i="15"/>
  <c r="D130" i="15" a="1"/>
  <c r="D130" i="15"/>
  <c r="E130" i="15" a="1"/>
  <c r="E130" i="15"/>
  <c r="F130" i="15" a="1"/>
  <c r="F130" i="15"/>
  <c r="G130" i="15" a="1"/>
  <c r="G130" i="15"/>
  <c r="H130" i="15" a="1"/>
  <c r="H130" i="15"/>
  <c r="I130" i="15" a="1"/>
  <c r="I130" i="15"/>
  <c r="J130" i="15" a="1"/>
  <c r="J130" i="15"/>
  <c r="B131" i="15" a="1"/>
  <c r="B131" i="15"/>
  <c r="C131" i="15" a="1"/>
  <c r="C131" i="15"/>
  <c r="D131" i="15" a="1"/>
  <c r="D131" i="15"/>
  <c r="E131" i="15" a="1"/>
  <c r="E131" i="15"/>
  <c r="F131" i="15" a="1"/>
  <c r="F131" i="15"/>
  <c r="G131" i="15" a="1"/>
  <c r="G131" i="15"/>
  <c r="H131" i="15" a="1"/>
  <c r="H131" i="15"/>
  <c r="I131" i="15" a="1"/>
  <c r="I131" i="15"/>
  <c r="J131" i="15" a="1"/>
  <c r="J131" i="15"/>
  <c r="B132" i="15" a="1"/>
  <c r="B132" i="15"/>
  <c r="C132" i="15" a="1"/>
  <c r="C132" i="15"/>
  <c r="D132" i="15" a="1"/>
  <c r="D132" i="15"/>
  <c r="E132" i="15" a="1"/>
  <c r="E132" i="15"/>
  <c r="F132" i="15" a="1"/>
  <c r="F132" i="15"/>
  <c r="G132" i="15" a="1"/>
  <c r="G132" i="15"/>
  <c r="H132" i="15" a="1"/>
  <c r="H132" i="15"/>
  <c r="I132" i="15" a="1"/>
  <c r="I132" i="15"/>
  <c r="J132" i="15" a="1"/>
  <c r="J132" i="15"/>
  <c r="B133" i="15" a="1"/>
  <c r="B133" i="15"/>
  <c r="C133" i="15" a="1"/>
  <c r="C133" i="15"/>
  <c r="D133" i="15" a="1"/>
  <c r="D133" i="15"/>
  <c r="E133" i="15" a="1"/>
  <c r="E133" i="15"/>
  <c r="F133" i="15" a="1"/>
  <c r="F133" i="15"/>
  <c r="G133" i="15" a="1"/>
  <c r="G133" i="15"/>
  <c r="H133" i="15" a="1"/>
  <c r="H133" i="15"/>
  <c r="I133" i="15" a="1"/>
  <c r="I133" i="15"/>
  <c r="J133" i="15" a="1"/>
  <c r="J133" i="15"/>
  <c r="B134" i="15" a="1"/>
  <c r="B134" i="15"/>
  <c r="C134" i="15" a="1"/>
  <c r="C134" i="15"/>
  <c r="D134" i="15" a="1"/>
  <c r="D134" i="15"/>
  <c r="E134" i="15" a="1"/>
  <c r="E134" i="15"/>
  <c r="F134" i="15" a="1"/>
  <c r="F134" i="15"/>
  <c r="G134" i="15" a="1"/>
  <c r="G134" i="15"/>
  <c r="H134" i="15" a="1"/>
  <c r="H134" i="15"/>
  <c r="I134" i="15" a="1"/>
  <c r="I134" i="15"/>
  <c r="J134" i="15" a="1"/>
  <c r="J134" i="15"/>
  <c r="B135" i="15" a="1"/>
  <c r="B135" i="15"/>
  <c r="C135" i="15" a="1"/>
  <c r="C135" i="15"/>
  <c r="D135" i="15" a="1"/>
  <c r="D135" i="15"/>
  <c r="E135" i="15" a="1"/>
  <c r="E135" i="15"/>
  <c r="F135" i="15" a="1"/>
  <c r="F135" i="15"/>
  <c r="G135" i="15" a="1"/>
  <c r="G135" i="15"/>
  <c r="H135" i="15" a="1"/>
  <c r="H135" i="15"/>
  <c r="I135" i="15" a="1"/>
  <c r="I135" i="15"/>
  <c r="J135" i="15" a="1"/>
  <c r="J135" i="15"/>
  <c r="B136" i="15" a="1"/>
  <c r="B136" i="15"/>
  <c r="C136" i="15" a="1"/>
  <c r="C136" i="15"/>
  <c r="D136" i="15" a="1"/>
  <c r="D136" i="15"/>
  <c r="E136" i="15" a="1"/>
  <c r="E136" i="15"/>
  <c r="F136" i="15" a="1"/>
  <c r="F136" i="15"/>
  <c r="G136" i="15" a="1"/>
  <c r="G136" i="15"/>
  <c r="H136" i="15" a="1"/>
  <c r="H136" i="15"/>
  <c r="I136" i="15" a="1"/>
  <c r="I136" i="15"/>
  <c r="J136" i="15" a="1"/>
  <c r="J136" i="15"/>
  <c r="B137" i="15" a="1"/>
  <c r="B137" i="15"/>
  <c r="C137" i="15" a="1"/>
  <c r="C137" i="15"/>
  <c r="D137" i="15" a="1"/>
  <c r="D137" i="15"/>
  <c r="E137" i="15" a="1"/>
  <c r="E137" i="15"/>
  <c r="F137" i="15" a="1"/>
  <c r="F137" i="15"/>
  <c r="G137" i="15" a="1"/>
  <c r="G137" i="15"/>
  <c r="H137" i="15" a="1"/>
  <c r="H137" i="15"/>
  <c r="I137" i="15" a="1"/>
  <c r="I137" i="15"/>
  <c r="J137" i="15" a="1"/>
  <c r="J137" i="15"/>
  <c r="B138" i="15" a="1"/>
  <c r="B138" i="15"/>
  <c r="C138" i="15" a="1"/>
  <c r="C138" i="15"/>
  <c r="D138" i="15" a="1"/>
  <c r="D138" i="15"/>
  <c r="E138" i="15" a="1"/>
  <c r="E138" i="15"/>
  <c r="F138" i="15" a="1"/>
  <c r="F138" i="15"/>
  <c r="G138" i="15" a="1"/>
  <c r="G138" i="15"/>
  <c r="H138" i="15" a="1"/>
  <c r="H138" i="15"/>
  <c r="I138" i="15" a="1"/>
  <c r="I138" i="15"/>
  <c r="J138" i="15" a="1"/>
  <c r="J138" i="15"/>
  <c r="B139" i="15" a="1"/>
  <c r="B139" i="15"/>
  <c r="C139" i="15" a="1"/>
  <c r="C139" i="15"/>
  <c r="D139" i="15" a="1"/>
  <c r="D139" i="15"/>
  <c r="E139" i="15" a="1"/>
  <c r="E139" i="15"/>
  <c r="F139" i="15" a="1"/>
  <c r="F139" i="15"/>
  <c r="G139" i="15" a="1"/>
  <c r="G139" i="15"/>
  <c r="H139" i="15" a="1"/>
  <c r="H139" i="15"/>
  <c r="I139" i="15" a="1"/>
  <c r="I139" i="15"/>
  <c r="J139" i="15" a="1"/>
  <c r="J139" i="15"/>
  <c r="B140" i="15" a="1"/>
  <c r="B140" i="15"/>
  <c r="C140" i="15" a="1"/>
  <c r="C140" i="15"/>
  <c r="D140" i="15" a="1"/>
  <c r="D140" i="15"/>
  <c r="E140" i="15" a="1"/>
  <c r="E140" i="15"/>
  <c r="F140" i="15" a="1"/>
  <c r="F140" i="15"/>
  <c r="G140" i="15" a="1"/>
  <c r="G140" i="15"/>
  <c r="H140" i="15" a="1"/>
  <c r="H140" i="15"/>
  <c r="I140" i="15" a="1"/>
  <c r="I140" i="15"/>
  <c r="J140" i="15" a="1"/>
  <c r="J140" i="15"/>
  <c r="B141" i="15" a="1"/>
  <c r="B141" i="15"/>
  <c r="C141" i="15" a="1"/>
  <c r="C141" i="15"/>
  <c r="D141" i="15" a="1"/>
  <c r="D141" i="15"/>
  <c r="E141" i="15" a="1"/>
  <c r="E141" i="15"/>
  <c r="F141" i="15" a="1"/>
  <c r="F141" i="15"/>
  <c r="G141" i="15" a="1"/>
  <c r="G141" i="15"/>
  <c r="H141" i="15" a="1"/>
  <c r="H141" i="15"/>
  <c r="I141" i="15" a="1"/>
  <c r="I141" i="15"/>
  <c r="J141" i="15" a="1"/>
  <c r="J141" i="15"/>
  <c r="B142" i="15" a="1"/>
  <c r="B142" i="15"/>
  <c r="C142" i="15" a="1"/>
  <c r="C142" i="15"/>
  <c r="D142" i="15" a="1"/>
  <c r="D142" i="15"/>
  <c r="E142" i="15" a="1"/>
  <c r="E142" i="15"/>
  <c r="F142" i="15" a="1"/>
  <c r="F142" i="15"/>
  <c r="G142" i="15" a="1"/>
  <c r="G142" i="15"/>
  <c r="H142" i="15" a="1"/>
  <c r="H142" i="15"/>
  <c r="I142" i="15" a="1"/>
  <c r="I142" i="15"/>
  <c r="J142" i="15" a="1"/>
  <c r="J142" i="15"/>
  <c r="B143" i="15" a="1"/>
  <c r="B143" i="15"/>
  <c r="C143" i="15" a="1"/>
  <c r="C143" i="15"/>
  <c r="D143" i="15" a="1"/>
  <c r="D143" i="15"/>
  <c r="E143" i="15" a="1"/>
  <c r="E143" i="15"/>
  <c r="F143" i="15" a="1"/>
  <c r="F143" i="15"/>
  <c r="G143" i="15" a="1"/>
  <c r="G143" i="15"/>
  <c r="H143" i="15" a="1"/>
  <c r="H143" i="15"/>
  <c r="I143" i="15" a="1"/>
  <c r="I143" i="15"/>
  <c r="J143" i="15" a="1"/>
  <c r="J143" i="15"/>
  <c r="B144" i="15" a="1"/>
  <c r="B144" i="15"/>
  <c r="C144" i="15" a="1"/>
  <c r="C144" i="15"/>
  <c r="D144" i="15" a="1"/>
  <c r="D144" i="15"/>
  <c r="E144" i="15" a="1"/>
  <c r="E144" i="15"/>
  <c r="F144" i="15" a="1"/>
  <c r="F144" i="15"/>
  <c r="G144" i="15" a="1"/>
  <c r="G144" i="15"/>
  <c r="H144" i="15" a="1"/>
  <c r="H144" i="15"/>
  <c r="I144" i="15" a="1"/>
  <c r="I144" i="15"/>
  <c r="J144" i="15" a="1"/>
  <c r="J144" i="15"/>
  <c r="B145" i="15" a="1"/>
  <c r="B145" i="15"/>
  <c r="C145" i="15" a="1"/>
  <c r="C145" i="15"/>
  <c r="D145" i="15" a="1"/>
  <c r="D145" i="15"/>
  <c r="E145" i="15" a="1"/>
  <c r="E145" i="15"/>
  <c r="F145" i="15" a="1"/>
  <c r="F145" i="15"/>
  <c r="G145" i="15" a="1"/>
  <c r="G145" i="15"/>
  <c r="H145" i="15" a="1"/>
  <c r="H145" i="15"/>
  <c r="I145" i="15" a="1"/>
  <c r="I145" i="15"/>
  <c r="J145" i="15" a="1"/>
  <c r="J145" i="15"/>
  <c r="B146" i="15" a="1"/>
  <c r="B146" i="15"/>
  <c r="C146" i="15" a="1"/>
  <c r="C146" i="15"/>
  <c r="D146" i="15" a="1"/>
  <c r="D146" i="15"/>
  <c r="E146" i="15" a="1"/>
  <c r="E146" i="15"/>
  <c r="F146" i="15" a="1"/>
  <c r="F146" i="15"/>
  <c r="G146" i="15" a="1"/>
  <c r="G146" i="15"/>
  <c r="H146" i="15" a="1"/>
  <c r="H146" i="15"/>
  <c r="I146" i="15" a="1"/>
  <c r="I146" i="15"/>
  <c r="J146" i="15" a="1"/>
  <c r="J146" i="15"/>
  <c r="B147" i="15" a="1"/>
  <c r="B147" i="15"/>
  <c r="C147" i="15" a="1"/>
  <c r="C147" i="15"/>
  <c r="D147" i="15" a="1"/>
  <c r="D147" i="15"/>
  <c r="E147" i="15" a="1"/>
  <c r="E147" i="15"/>
  <c r="F147" i="15" a="1"/>
  <c r="F147" i="15"/>
  <c r="G147" i="15" a="1"/>
  <c r="G147" i="15"/>
  <c r="H147" i="15" a="1"/>
  <c r="H147" i="15"/>
  <c r="I147" i="15" a="1"/>
  <c r="I147" i="15"/>
  <c r="J147" i="15" a="1"/>
  <c r="J147" i="15"/>
  <c r="B148" i="15" a="1"/>
  <c r="B148" i="15"/>
  <c r="C148" i="15" a="1"/>
  <c r="C148" i="15"/>
  <c r="D148" i="15" a="1"/>
  <c r="D148" i="15"/>
  <c r="E148" i="15" a="1"/>
  <c r="E148" i="15"/>
  <c r="F148" i="15" a="1"/>
  <c r="F148" i="15"/>
  <c r="G148" i="15" a="1"/>
  <c r="G148" i="15"/>
  <c r="H148" i="15" a="1"/>
  <c r="H148" i="15"/>
  <c r="I148" i="15" a="1"/>
  <c r="I148" i="15"/>
  <c r="J148" i="15" a="1"/>
  <c r="J148" i="15"/>
  <c r="B149" i="15" a="1"/>
  <c r="B149" i="15"/>
  <c r="C149" i="15" a="1"/>
  <c r="C149" i="15"/>
  <c r="D149" i="15" a="1"/>
  <c r="D149" i="15"/>
  <c r="E149" i="15" a="1"/>
  <c r="E149" i="15"/>
  <c r="F149" i="15" a="1"/>
  <c r="F149" i="15"/>
  <c r="G149" i="15" a="1"/>
  <c r="G149" i="15"/>
  <c r="H149" i="15" a="1"/>
  <c r="H149" i="15"/>
  <c r="I149" i="15" a="1"/>
  <c r="I149" i="15"/>
  <c r="J149" i="15" a="1"/>
  <c r="J149" i="15"/>
  <c r="B150" i="15" a="1"/>
  <c r="B150" i="15"/>
  <c r="C150" i="15" a="1"/>
  <c r="C150" i="15"/>
  <c r="D150" i="15" a="1"/>
  <c r="D150" i="15"/>
  <c r="E150" i="15" a="1"/>
  <c r="E150" i="15"/>
  <c r="F150" i="15" a="1"/>
  <c r="F150" i="15"/>
  <c r="G150" i="15" a="1"/>
  <c r="G150" i="15"/>
  <c r="H150" i="15" a="1"/>
  <c r="H150" i="15"/>
  <c r="I150" i="15" a="1"/>
  <c r="I150" i="15"/>
  <c r="J150" i="15" a="1"/>
  <c r="J150" i="15"/>
  <c r="B151" i="15" a="1"/>
  <c r="B151" i="15"/>
  <c r="C151" i="15" a="1"/>
  <c r="C151" i="15"/>
  <c r="D151" i="15" a="1"/>
  <c r="D151" i="15"/>
  <c r="E151" i="15" a="1"/>
  <c r="E151" i="15"/>
  <c r="F151" i="15" a="1"/>
  <c r="F151" i="15"/>
  <c r="G151" i="15" a="1"/>
  <c r="G151" i="15"/>
  <c r="H151" i="15" a="1"/>
  <c r="H151" i="15"/>
  <c r="I151" i="15" a="1"/>
  <c r="I151" i="15"/>
  <c r="J151" i="15" a="1"/>
  <c r="J151" i="15"/>
  <c r="B152" i="15" a="1"/>
  <c r="B152" i="15"/>
  <c r="C152" i="15" a="1"/>
  <c r="C152" i="15"/>
  <c r="D152" i="15" a="1"/>
  <c r="D152" i="15"/>
  <c r="E152" i="15" a="1"/>
  <c r="E152" i="15"/>
  <c r="F152" i="15" a="1"/>
  <c r="F152" i="15"/>
  <c r="G152" i="15" a="1"/>
  <c r="G152" i="15"/>
  <c r="H152" i="15" a="1"/>
  <c r="H152" i="15"/>
  <c r="I152" i="15" a="1"/>
  <c r="I152" i="15"/>
  <c r="J152" i="15" a="1"/>
  <c r="J152" i="15"/>
  <c r="B153" i="15" a="1"/>
  <c r="B153" i="15"/>
  <c r="C153" i="15" a="1"/>
  <c r="C153" i="15"/>
  <c r="D153" i="15" a="1"/>
  <c r="D153" i="15"/>
  <c r="E153" i="15" a="1"/>
  <c r="E153" i="15"/>
  <c r="F153" i="15" a="1"/>
  <c r="F153" i="15"/>
  <c r="G153" i="15" a="1"/>
  <c r="G153" i="15"/>
  <c r="H153" i="15" a="1"/>
  <c r="H153" i="15"/>
  <c r="I153" i="15" a="1"/>
  <c r="I153" i="15"/>
  <c r="J153" i="15" a="1"/>
  <c r="J153" i="15"/>
  <c r="B154" i="15" a="1"/>
  <c r="B154" i="15"/>
  <c r="C154" i="15" a="1"/>
  <c r="C154" i="15"/>
  <c r="D154" i="15" a="1"/>
  <c r="D154" i="15"/>
  <c r="E154" i="15" a="1"/>
  <c r="E154" i="15"/>
  <c r="F154" i="15" a="1"/>
  <c r="F154" i="15"/>
  <c r="G154" i="15" a="1"/>
  <c r="G154" i="15"/>
  <c r="H154" i="15" a="1"/>
  <c r="H154" i="15"/>
  <c r="I154" i="15" a="1"/>
  <c r="I154" i="15"/>
  <c r="J154" i="15" a="1"/>
  <c r="J154" i="15"/>
  <c r="B155" i="15" a="1"/>
  <c r="B155" i="15"/>
  <c r="C155" i="15" a="1"/>
  <c r="C155" i="15"/>
  <c r="D155" i="15" a="1"/>
  <c r="D155" i="15"/>
  <c r="E155" i="15" a="1"/>
  <c r="E155" i="15"/>
  <c r="F155" i="15" a="1"/>
  <c r="F155" i="15"/>
  <c r="G155" i="15" a="1"/>
  <c r="G155" i="15"/>
  <c r="H155" i="15" a="1"/>
  <c r="H155" i="15"/>
  <c r="I155" i="15" a="1"/>
  <c r="I155" i="15"/>
  <c r="J155" i="15" a="1"/>
  <c r="J155" i="15"/>
  <c r="B156" i="15" a="1"/>
  <c r="B156" i="15"/>
  <c r="C156" i="15" a="1"/>
  <c r="C156" i="15"/>
  <c r="D156" i="15" a="1"/>
  <c r="D156" i="15"/>
  <c r="E156" i="15" a="1"/>
  <c r="E156" i="15"/>
  <c r="F156" i="15" a="1"/>
  <c r="F156" i="15"/>
  <c r="G156" i="15" a="1"/>
  <c r="G156" i="15"/>
  <c r="H156" i="15" a="1"/>
  <c r="H156" i="15"/>
  <c r="I156" i="15" a="1"/>
  <c r="I156" i="15"/>
  <c r="J156" i="15" a="1"/>
  <c r="J156" i="15"/>
  <c r="B157" i="15" a="1"/>
  <c r="B157" i="15"/>
  <c r="C157" i="15" a="1"/>
  <c r="C157" i="15"/>
  <c r="D157" i="15" a="1"/>
  <c r="D157" i="15"/>
  <c r="E157" i="15" a="1"/>
  <c r="E157" i="15"/>
  <c r="F157" i="15" a="1"/>
  <c r="F157" i="15"/>
  <c r="G157" i="15" a="1"/>
  <c r="G157" i="15"/>
  <c r="H157" i="15" a="1"/>
  <c r="H157" i="15"/>
  <c r="I157" i="15" a="1"/>
  <c r="I157" i="15"/>
  <c r="J157" i="15" a="1"/>
  <c r="J157" i="15"/>
  <c r="B158" i="15" a="1"/>
  <c r="B158" i="15"/>
  <c r="C158" i="15" a="1"/>
  <c r="C158" i="15"/>
  <c r="D158" i="15" a="1"/>
  <c r="D158" i="15"/>
  <c r="E158" i="15" a="1"/>
  <c r="E158" i="15"/>
  <c r="F158" i="15" a="1"/>
  <c r="F158" i="15"/>
  <c r="G158" i="15" a="1"/>
  <c r="G158" i="15"/>
  <c r="H158" i="15" a="1"/>
  <c r="H158" i="15"/>
  <c r="I158" i="15" a="1"/>
  <c r="I158" i="15"/>
  <c r="J158" i="15" a="1"/>
  <c r="J158" i="15"/>
  <c r="B159" i="15" a="1"/>
  <c r="B159" i="15"/>
  <c r="C159" i="15" a="1"/>
  <c r="C159" i="15"/>
  <c r="D159" i="15" a="1"/>
  <c r="D159" i="15"/>
  <c r="E159" i="15" a="1"/>
  <c r="E159" i="15"/>
  <c r="F159" i="15" a="1"/>
  <c r="F159" i="15"/>
  <c r="G159" i="15" a="1"/>
  <c r="G159" i="15"/>
  <c r="H159" i="15" a="1"/>
  <c r="H159" i="15"/>
  <c r="I159" i="15" a="1"/>
  <c r="I159" i="15"/>
  <c r="J159" i="15" a="1"/>
  <c r="J159" i="15"/>
  <c r="B160" i="15" a="1"/>
  <c r="B160" i="15"/>
  <c r="C160" i="15" a="1"/>
  <c r="C160" i="15"/>
  <c r="D160" i="15" a="1"/>
  <c r="D160" i="15"/>
  <c r="E160" i="15" a="1"/>
  <c r="E160" i="15"/>
  <c r="F160" i="15" a="1"/>
  <c r="F160" i="15"/>
  <c r="G160" i="15" a="1"/>
  <c r="G160" i="15"/>
  <c r="H160" i="15" a="1"/>
  <c r="H160" i="15"/>
  <c r="I160" i="15" a="1"/>
  <c r="I160" i="15"/>
  <c r="J160" i="15" a="1"/>
  <c r="J160" i="15"/>
  <c r="B161" i="15" a="1"/>
  <c r="B161" i="15"/>
  <c r="C161" i="15" a="1"/>
  <c r="C161" i="15"/>
  <c r="D161" i="15" a="1"/>
  <c r="D161" i="15"/>
  <c r="E161" i="15" a="1"/>
  <c r="E161" i="15"/>
  <c r="F161" i="15" a="1"/>
  <c r="F161" i="15"/>
  <c r="G161" i="15" a="1"/>
  <c r="G161" i="15"/>
  <c r="H161" i="15" a="1"/>
  <c r="H161" i="15"/>
  <c r="I161" i="15" a="1"/>
  <c r="I161" i="15"/>
  <c r="J161" i="15" a="1"/>
  <c r="J161" i="15"/>
  <c r="B162" i="15" a="1"/>
  <c r="B162" i="15"/>
  <c r="C162" i="15" a="1"/>
  <c r="C162" i="15"/>
  <c r="D162" i="15" a="1"/>
  <c r="D162" i="15"/>
  <c r="E162" i="15" a="1"/>
  <c r="E162" i="15"/>
  <c r="F162" i="15" a="1"/>
  <c r="F162" i="15"/>
  <c r="G162" i="15" a="1"/>
  <c r="G162" i="15"/>
  <c r="H162" i="15" a="1"/>
  <c r="H162" i="15"/>
  <c r="I162" i="15" a="1"/>
  <c r="I162" i="15"/>
  <c r="J162" i="15" a="1"/>
  <c r="J162" i="15"/>
  <c r="B163" i="15" a="1"/>
  <c r="B163" i="15"/>
  <c r="C163" i="15" a="1"/>
  <c r="C163" i="15"/>
  <c r="D163" i="15" a="1"/>
  <c r="D163" i="15"/>
  <c r="E163" i="15" a="1"/>
  <c r="E163" i="15"/>
  <c r="F163" i="15" a="1"/>
  <c r="F163" i="15"/>
  <c r="G163" i="15" a="1"/>
  <c r="G163" i="15"/>
  <c r="H163" i="15" a="1"/>
  <c r="H163" i="15"/>
  <c r="I163" i="15" a="1"/>
  <c r="I163" i="15"/>
  <c r="J163" i="15" a="1"/>
  <c r="J163" i="15"/>
  <c r="B164" i="15" a="1"/>
  <c r="B164" i="15"/>
  <c r="C164" i="15" a="1"/>
  <c r="C164" i="15"/>
  <c r="D164" i="15" a="1"/>
  <c r="D164" i="15"/>
  <c r="E164" i="15" a="1"/>
  <c r="E164" i="15"/>
  <c r="F164" i="15" a="1"/>
  <c r="F164" i="15"/>
  <c r="G164" i="15" a="1"/>
  <c r="G164" i="15"/>
  <c r="H164" i="15" a="1"/>
  <c r="H164" i="15"/>
  <c r="I164" i="15" a="1"/>
  <c r="I164" i="15"/>
  <c r="J164" i="15" a="1"/>
  <c r="J164" i="15"/>
  <c r="B165" i="15" a="1"/>
  <c r="B165" i="15"/>
  <c r="C165" i="15" a="1"/>
  <c r="C165" i="15"/>
  <c r="D165" i="15" a="1"/>
  <c r="D165" i="15"/>
  <c r="E165" i="15" a="1"/>
  <c r="E165" i="15"/>
  <c r="F165" i="15" a="1"/>
  <c r="F165" i="15"/>
  <c r="G165" i="15" a="1"/>
  <c r="G165" i="15"/>
  <c r="H165" i="15" a="1"/>
  <c r="H165" i="15"/>
  <c r="I165" i="15" a="1"/>
  <c r="I165" i="15"/>
  <c r="J165" i="15" a="1"/>
  <c r="J165" i="15"/>
  <c r="B166" i="15" a="1"/>
  <c r="B166" i="15"/>
  <c r="C166" i="15" a="1"/>
  <c r="C166" i="15"/>
  <c r="D166" i="15" a="1"/>
  <c r="D166" i="15"/>
  <c r="E166" i="15" a="1"/>
  <c r="E166" i="15"/>
  <c r="F166" i="15" a="1"/>
  <c r="F166" i="15"/>
  <c r="G166" i="15" a="1"/>
  <c r="G166" i="15"/>
  <c r="H166" i="15" a="1"/>
  <c r="H166" i="15"/>
  <c r="I166" i="15" a="1"/>
  <c r="I166" i="15"/>
  <c r="J166" i="15" a="1"/>
  <c r="J166" i="15"/>
  <c r="B167" i="15" a="1"/>
  <c r="B167" i="15"/>
  <c r="C167" i="15" a="1"/>
  <c r="C167" i="15"/>
  <c r="D167" i="15" a="1"/>
  <c r="D167" i="15"/>
  <c r="E167" i="15" a="1"/>
  <c r="E167" i="15"/>
  <c r="F167" i="15" a="1"/>
  <c r="F167" i="15"/>
  <c r="G167" i="15" a="1"/>
  <c r="G167" i="15"/>
  <c r="H167" i="15" a="1"/>
  <c r="H167" i="15"/>
  <c r="I167" i="15" a="1"/>
  <c r="I167" i="15"/>
  <c r="J167" i="15" a="1"/>
  <c r="J167" i="15"/>
  <c r="B168" i="15" a="1"/>
  <c r="B168" i="15"/>
  <c r="C168" i="15" a="1"/>
  <c r="C168" i="15"/>
  <c r="D168" i="15" a="1"/>
  <c r="D168" i="15"/>
  <c r="E168" i="15" a="1"/>
  <c r="E168" i="15"/>
  <c r="F168" i="15" a="1"/>
  <c r="F168" i="15"/>
  <c r="G168" i="15" a="1"/>
  <c r="G168" i="15"/>
  <c r="H168" i="15" a="1"/>
  <c r="H168" i="15"/>
  <c r="I168" i="15" a="1"/>
  <c r="I168" i="15"/>
  <c r="J168" i="15" a="1"/>
  <c r="J168" i="15"/>
  <c r="B169" i="15" a="1"/>
  <c r="B169" i="15"/>
  <c r="C169" i="15" a="1"/>
  <c r="C169" i="15"/>
  <c r="D169" i="15" a="1"/>
  <c r="D169" i="15"/>
  <c r="E169" i="15" a="1"/>
  <c r="E169" i="15"/>
  <c r="F169" i="15" a="1"/>
  <c r="F169" i="15"/>
  <c r="G169" i="15" a="1"/>
  <c r="G169" i="15"/>
  <c r="H169" i="15" a="1"/>
  <c r="H169" i="15"/>
  <c r="I169" i="15" a="1"/>
  <c r="I169" i="15"/>
  <c r="J169" i="15" a="1"/>
  <c r="J169" i="15"/>
  <c r="B170" i="15" a="1"/>
  <c r="B170" i="15"/>
  <c r="C170" i="15" a="1"/>
  <c r="C170" i="15"/>
  <c r="D170" i="15" a="1"/>
  <c r="D170" i="15"/>
  <c r="E170" i="15" a="1"/>
  <c r="E170" i="15"/>
  <c r="F170" i="15" a="1"/>
  <c r="F170" i="15"/>
  <c r="G170" i="15" a="1"/>
  <c r="G170" i="15"/>
  <c r="H170" i="15" a="1"/>
  <c r="H170" i="15"/>
  <c r="I170" i="15" a="1"/>
  <c r="I170" i="15"/>
  <c r="J170" i="15" a="1"/>
  <c r="J170" i="15"/>
  <c r="B171" i="15" a="1"/>
  <c r="B171" i="15"/>
  <c r="C171" i="15" a="1"/>
  <c r="C171" i="15"/>
  <c r="D171" i="15" a="1"/>
  <c r="D171" i="15"/>
  <c r="E171" i="15" a="1"/>
  <c r="E171" i="15"/>
  <c r="F171" i="15" a="1"/>
  <c r="F171" i="15"/>
  <c r="G171" i="15" a="1"/>
  <c r="G171" i="15"/>
  <c r="H171" i="15" a="1"/>
  <c r="H171" i="15"/>
  <c r="I171" i="15" a="1"/>
  <c r="I171" i="15"/>
  <c r="J171" i="15" a="1"/>
  <c r="J171" i="15"/>
  <c r="B172" i="15" a="1"/>
  <c r="B172" i="15"/>
  <c r="C172" i="15" a="1"/>
  <c r="C172" i="15"/>
  <c r="D172" i="15" a="1"/>
  <c r="D172" i="15"/>
  <c r="E172" i="15" a="1"/>
  <c r="E172" i="15"/>
  <c r="F172" i="15" a="1"/>
  <c r="F172" i="15"/>
  <c r="G172" i="15" a="1"/>
  <c r="G172" i="15"/>
  <c r="H172" i="15" a="1"/>
  <c r="H172" i="15"/>
  <c r="I172" i="15" a="1"/>
  <c r="I172" i="15"/>
  <c r="J172" i="15" a="1"/>
  <c r="J172" i="15"/>
  <c r="B173" i="15" a="1"/>
  <c r="B173" i="15"/>
  <c r="C173" i="15" a="1"/>
  <c r="C173" i="15"/>
  <c r="D173" i="15" a="1"/>
  <c r="D173" i="15"/>
  <c r="E173" i="15" a="1"/>
  <c r="E173" i="15"/>
  <c r="F173" i="15" a="1"/>
  <c r="F173" i="15"/>
  <c r="G173" i="15" a="1"/>
  <c r="G173" i="15"/>
  <c r="H173" i="15" a="1"/>
  <c r="H173" i="15"/>
  <c r="I173" i="15" a="1"/>
  <c r="I173" i="15"/>
  <c r="J173" i="15" a="1"/>
  <c r="J173" i="15"/>
  <c r="B174" i="15" a="1"/>
  <c r="B174" i="15"/>
  <c r="C174" i="15" a="1"/>
  <c r="C174" i="15"/>
  <c r="D174" i="15" a="1"/>
  <c r="D174" i="15"/>
  <c r="E174" i="15" a="1"/>
  <c r="E174" i="15"/>
  <c r="F174" i="15" a="1"/>
  <c r="F174" i="15"/>
  <c r="G174" i="15" a="1"/>
  <c r="G174" i="15"/>
  <c r="H174" i="15" a="1"/>
  <c r="H174" i="15"/>
  <c r="I174" i="15" a="1"/>
  <c r="I174" i="15"/>
  <c r="J174" i="15" a="1"/>
  <c r="J174" i="15"/>
  <c r="B175" i="15" a="1"/>
  <c r="B175" i="15"/>
  <c r="C175" i="15" a="1"/>
  <c r="C175" i="15"/>
  <c r="D175" i="15" a="1"/>
  <c r="D175" i="15"/>
  <c r="E175" i="15" a="1"/>
  <c r="E175" i="15"/>
  <c r="F175" i="15" a="1"/>
  <c r="F175" i="15"/>
  <c r="G175" i="15" a="1"/>
  <c r="G175" i="15"/>
  <c r="H175" i="15" a="1"/>
  <c r="H175" i="15"/>
  <c r="I175" i="15" a="1"/>
  <c r="I175" i="15"/>
  <c r="J175" i="15" a="1"/>
  <c r="J175" i="15"/>
  <c r="B176" i="15" a="1"/>
  <c r="B176" i="15"/>
  <c r="C176" i="15" a="1"/>
  <c r="C176" i="15"/>
  <c r="D176" i="15" a="1"/>
  <c r="D176" i="15"/>
  <c r="E176" i="15" a="1"/>
  <c r="E176" i="15"/>
  <c r="F176" i="15" a="1"/>
  <c r="F176" i="15"/>
  <c r="G176" i="15" a="1"/>
  <c r="G176" i="15"/>
  <c r="H176" i="15" a="1"/>
  <c r="H176" i="15"/>
  <c r="I176" i="15" a="1"/>
  <c r="I176" i="15"/>
  <c r="J176" i="15" a="1"/>
  <c r="J176" i="15"/>
  <c r="B177" i="15" a="1"/>
  <c r="B177" i="15"/>
  <c r="C177" i="15" a="1"/>
  <c r="C177" i="15"/>
  <c r="D177" i="15" a="1"/>
  <c r="D177" i="15"/>
  <c r="E177" i="15" a="1"/>
  <c r="E177" i="15"/>
  <c r="F177" i="15" a="1"/>
  <c r="F177" i="15"/>
  <c r="G177" i="15" a="1"/>
  <c r="G177" i="15"/>
  <c r="H177" i="15" a="1"/>
  <c r="H177" i="15"/>
  <c r="I177" i="15" a="1"/>
  <c r="I177" i="15"/>
  <c r="J177" i="15" a="1"/>
  <c r="J177" i="15"/>
  <c r="B178" i="15" a="1"/>
  <c r="B178" i="15"/>
  <c r="C178" i="15" a="1"/>
  <c r="C178" i="15"/>
  <c r="D178" i="15" a="1"/>
  <c r="D178" i="15"/>
  <c r="E178" i="15" a="1"/>
  <c r="E178" i="15"/>
  <c r="F178" i="15" a="1"/>
  <c r="F178" i="15"/>
  <c r="G178" i="15" a="1"/>
  <c r="G178" i="15"/>
  <c r="H178" i="15" a="1"/>
  <c r="H178" i="15"/>
  <c r="I178" i="15" a="1"/>
  <c r="I178" i="15"/>
  <c r="J178" i="15" a="1"/>
  <c r="J178" i="15"/>
  <c r="B179" i="15" a="1"/>
  <c r="B179" i="15"/>
  <c r="C179" i="15" a="1"/>
  <c r="C179" i="15"/>
  <c r="D179" i="15" a="1"/>
  <c r="D179" i="15"/>
  <c r="E179" i="15" a="1"/>
  <c r="E179" i="15"/>
  <c r="F179" i="15" a="1"/>
  <c r="F179" i="15"/>
  <c r="G179" i="15" a="1"/>
  <c r="G179" i="15"/>
  <c r="H179" i="15" a="1"/>
  <c r="H179" i="15"/>
  <c r="I179" i="15" a="1"/>
  <c r="I179" i="15"/>
  <c r="J179" i="15" a="1"/>
  <c r="J179" i="15"/>
  <c r="B180" i="15" a="1"/>
  <c r="B180" i="15"/>
  <c r="C180" i="15" a="1"/>
  <c r="C180" i="15"/>
  <c r="D180" i="15" a="1"/>
  <c r="D180" i="15"/>
  <c r="E180" i="15" a="1"/>
  <c r="E180" i="15"/>
  <c r="F180" i="15" a="1"/>
  <c r="F180" i="15"/>
  <c r="G180" i="15" a="1"/>
  <c r="G180" i="15"/>
  <c r="H180" i="15" a="1"/>
  <c r="H180" i="15"/>
  <c r="I180" i="15" a="1"/>
  <c r="I180" i="15"/>
  <c r="J180" i="15" a="1"/>
  <c r="J180" i="15"/>
  <c r="B181" i="15" a="1"/>
  <c r="B181" i="15"/>
  <c r="C181" i="15" a="1"/>
  <c r="C181" i="15"/>
  <c r="D181" i="15" a="1"/>
  <c r="D181" i="15"/>
  <c r="E181" i="15" a="1"/>
  <c r="E181" i="15"/>
  <c r="F181" i="15" a="1"/>
  <c r="F181" i="15"/>
  <c r="G181" i="15" a="1"/>
  <c r="G181" i="15"/>
  <c r="H181" i="15" a="1"/>
  <c r="H181" i="15"/>
  <c r="I181" i="15" a="1"/>
  <c r="I181" i="15"/>
  <c r="J181" i="15" a="1"/>
  <c r="J181" i="15"/>
  <c r="B182" i="15" a="1"/>
  <c r="B182" i="15"/>
  <c r="C182" i="15" a="1"/>
  <c r="C182" i="15"/>
  <c r="D182" i="15" a="1"/>
  <c r="D182" i="15"/>
  <c r="E182" i="15" a="1"/>
  <c r="E182" i="15"/>
  <c r="F182" i="15" a="1"/>
  <c r="F182" i="15"/>
  <c r="G182" i="15" a="1"/>
  <c r="G182" i="15"/>
  <c r="H182" i="15" a="1"/>
  <c r="H182" i="15"/>
  <c r="I182" i="15" a="1"/>
  <c r="I182" i="15"/>
  <c r="J182" i="15" a="1"/>
  <c r="J182" i="15"/>
  <c r="B183" i="15" a="1"/>
  <c r="B183" i="15"/>
  <c r="C183" i="15" a="1"/>
  <c r="C183" i="15"/>
  <c r="D183" i="15" a="1"/>
  <c r="D183" i="15"/>
  <c r="E183" i="15" a="1"/>
  <c r="E183" i="15"/>
  <c r="F183" i="15" a="1"/>
  <c r="F183" i="15"/>
  <c r="G183" i="15" a="1"/>
  <c r="G183" i="15"/>
  <c r="H183" i="15" a="1"/>
  <c r="H183" i="15"/>
  <c r="I183" i="15" a="1"/>
  <c r="I183" i="15"/>
  <c r="J183" i="15" a="1"/>
  <c r="J183" i="15"/>
  <c r="B184" i="15" a="1"/>
  <c r="B184" i="15"/>
  <c r="C184" i="15" a="1"/>
  <c r="C184" i="15"/>
  <c r="D184" i="15" a="1"/>
  <c r="D184" i="15"/>
  <c r="E184" i="15" a="1"/>
  <c r="E184" i="15"/>
  <c r="F184" i="15" a="1"/>
  <c r="F184" i="15"/>
  <c r="G184" i="15" a="1"/>
  <c r="G184" i="15"/>
  <c r="H184" i="15" a="1"/>
  <c r="H184" i="15"/>
  <c r="I184" i="15" a="1"/>
  <c r="I184" i="15"/>
  <c r="J184" i="15" a="1"/>
  <c r="J184" i="15"/>
  <c r="B185" i="15" a="1"/>
  <c r="B185" i="15"/>
  <c r="C185" i="15" a="1"/>
  <c r="C185" i="15"/>
  <c r="D185" i="15" a="1"/>
  <c r="D185" i="15"/>
  <c r="E185" i="15" a="1"/>
  <c r="E185" i="15"/>
  <c r="F185" i="15" a="1"/>
  <c r="F185" i="15"/>
  <c r="G185" i="15" a="1"/>
  <c r="G185" i="15"/>
  <c r="H185" i="15" a="1"/>
  <c r="H185" i="15"/>
  <c r="I185" i="15" a="1"/>
  <c r="I185" i="15"/>
  <c r="J185" i="15" a="1"/>
  <c r="J185" i="15"/>
  <c r="B186" i="15" a="1"/>
  <c r="B186" i="15"/>
  <c r="C186" i="15" a="1"/>
  <c r="C186" i="15"/>
  <c r="D186" i="15" a="1"/>
  <c r="D186" i="15"/>
  <c r="E186" i="15" a="1"/>
  <c r="E186" i="15"/>
  <c r="F186" i="15" a="1"/>
  <c r="F186" i="15"/>
  <c r="G186" i="15" a="1"/>
  <c r="G186" i="15"/>
  <c r="H186" i="15" a="1"/>
  <c r="H186" i="15"/>
  <c r="I186" i="15" a="1"/>
  <c r="I186" i="15"/>
  <c r="J186" i="15" a="1"/>
  <c r="J186" i="15"/>
  <c r="B187" i="15" a="1"/>
  <c r="B187" i="15"/>
  <c r="C187" i="15" a="1"/>
  <c r="C187" i="15"/>
  <c r="D187" i="15" a="1"/>
  <c r="D187" i="15"/>
  <c r="E187" i="15" a="1"/>
  <c r="E187" i="15"/>
  <c r="F187" i="15" a="1"/>
  <c r="F187" i="15"/>
  <c r="G187" i="15" a="1"/>
  <c r="G187" i="15"/>
  <c r="H187" i="15" a="1"/>
  <c r="H187" i="15"/>
  <c r="I187" i="15" a="1"/>
  <c r="I187" i="15"/>
  <c r="J187" i="15" a="1"/>
  <c r="J187" i="15"/>
  <c r="B188" i="15" a="1"/>
  <c r="B188" i="15"/>
  <c r="C188" i="15" a="1"/>
  <c r="C188" i="15"/>
  <c r="D188" i="15" a="1"/>
  <c r="D188" i="15"/>
  <c r="E188" i="15" a="1"/>
  <c r="E188" i="15"/>
  <c r="F188" i="15" a="1"/>
  <c r="F188" i="15"/>
  <c r="G188" i="15" a="1"/>
  <c r="G188" i="15"/>
  <c r="H188" i="15" a="1"/>
  <c r="H188" i="15"/>
  <c r="I188" i="15" a="1"/>
  <c r="I188" i="15"/>
  <c r="J188" i="15" a="1"/>
  <c r="J188" i="15"/>
  <c r="B189" i="15" a="1"/>
  <c r="B189" i="15"/>
  <c r="C189" i="15" a="1"/>
  <c r="C189" i="15"/>
  <c r="D189" i="15" a="1"/>
  <c r="D189" i="15"/>
  <c r="E189" i="15" a="1"/>
  <c r="E189" i="15"/>
  <c r="F189" i="15" a="1"/>
  <c r="F189" i="15"/>
  <c r="G189" i="15" a="1"/>
  <c r="G189" i="15"/>
  <c r="H189" i="15" a="1"/>
  <c r="H189" i="15"/>
  <c r="I189" i="15" a="1"/>
  <c r="I189" i="15"/>
  <c r="J189" i="15" a="1"/>
  <c r="J189" i="15"/>
  <c r="B190" i="15" a="1"/>
  <c r="B190" i="15"/>
  <c r="C190" i="15" a="1"/>
  <c r="C190" i="15"/>
  <c r="D190" i="15" a="1"/>
  <c r="D190" i="15"/>
  <c r="E190" i="15" a="1"/>
  <c r="E190" i="15"/>
  <c r="F190" i="15" a="1"/>
  <c r="F190" i="15"/>
  <c r="G190" i="15" a="1"/>
  <c r="G190" i="15"/>
  <c r="H190" i="15" a="1"/>
  <c r="H190" i="15"/>
  <c r="I190" i="15" a="1"/>
  <c r="I190" i="15"/>
  <c r="J190" i="15" a="1"/>
  <c r="J190" i="15"/>
  <c r="B191" i="15" a="1"/>
  <c r="B191" i="15"/>
  <c r="C191" i="15" a="1"/>
  <c r="C191" i="15"/>
  <c r="D191" i="15" a="1"/>
  <c r="D191" i="15"/>
  <c r="E191" i="15" a="1"/>
  <c r="E191" i="15"/>
  <c r="F191" i="15" a="1"/>
  <c r="F191" i="15"/>
  <c r="G191" i="15" a="1"/>
  <c r="G191" i="15"/>
  <c r="H191" i="15" a="1"/>
  <c r="H191" i="15"/>
  <c r="I191" i="15" a="1"/>
  <c r="I191" i="15"/>
  <c r="J191" i="15" a="1"/>
  <c r="J191" i="15"/>
  <c r="B192" i="15" a="1"/>
  <c r="B192" i="15"/>
  <c r="C192" i="15" a="1"/>
  <c r="C192" i="15"/>
  <c r="D192" i="15" a="1"/>
  <c r="D192" i="15"/>
  <c r="E192" i="15" a="1"/>
  <c r="E192" i="15"/>
  <c r="F192" i="15" a="1"/>
  <c r="F192" i="15"/>
  <c r="G192" i="15" a="1"/>
  <c r="G192" i="15"/>
  <c r="H192" i="15" a="1"/>
  <c r="H192" i="15"/>
  <c r="I192" i="15" a="1"/>
  <c r="I192" i="15"/>
  <c r="J192" i="15" a="1"/>
  <c r="J192" i="15"/>
  <c r="B193" i="15" a="1"/>
  <c r="B193" i="15"/>
  <c r="C193" i="15" a="1"/>
  <c r="C193" i="15"/>
  <c r="D193" i="15" a="1"/>
  <c r="D193" i="15"/>
  <c r="E193" i="15" a="1"/>
  <c r="E193" i="15"/>
  <c r="F193" i="15" a="1"/>
  <c r="F193" i="15"/>
  <c r="G193" i="15" a="1"/>
  <c r="G193" i="15"/>
  <c r="H193" i="15" a="1"/>
  <c r="H193" i="15"/>
  <c r="I193" i="15" a="1"/>
  <c r="I193" i="15"/>
  <c r="J193" i="15" a="1"/>
  <c r="J193" i="15"/>
  <c r="B194" i="15" a="1"/>
  <c r="B194" i="15"/>
  <c r="C194" i="15" a="1"/>
  <c r="C194" i="15"/>
  <c r="D194" i="15" a="1"/>
  <c r="D194" i="15"/>
  <c r="E194" i="15" a="1"/>
  <c r="E194" i="15"/>
  <c r="F194" i="15" a="1"/>
  <c r="F194" i="15"/>
  <c r="G194" i="15" a="1"/>
  <c r="G194" i="15"/>
  <c r="H194" i="15" a="1"/>
  <c r="H194" i="15"/>
  <c r="I194" i="15" a="1"/>
  <c r="I194" i="15"/>
  <c r="J194" i="15" a="1"/>
  <c r="J194" i="15"/>
  <c r="B195" i="15" a="1"/>
  <c r="B195" i="15"/>
  <c r="C195" i="15" a="1"/>
  <c r="C195" i="15"/>
  <c r="D195" i="15" a="1"/>
  <c r="D195" i="15"/>
  <c r="E195" i="15" a="1"/>
  <c r="E195" i="15"/>
  <c r="F195" i="15" a="1"/>
  <c r="F195" i="15"/>
  <c r="G195" i="15" a="1"/>
  <c r="G195" i="15"/>
  <c r="H195" i="15" a="1"/>
  <c r="H195" i="15"/>
  <c r="I195" i="15" a="1"/>
  <c r="I195" i="15"/>
  <c r="J195" i="15" a="1"/>
  <c r="J195" i="15"/>
  <c r="B196" i="15" a="1"/>
  <c r="B196" i="15"/>
  <c r="C196" i="15" a="1"/>
  <c r="C196" i="15"/>
  <c r="D196" i="15" a="1"/>
  <c r="D196" i="15"/>
  <c r="E196" i="15" a="1"/>
  <c r="E196" i="15"/>
  <c r="F196" i="15" a="1"/>
  <c r="F196" i="15"/>
  <c r="G196" i="15" a="1"/>
  <c r="G196" i="15"/>
  <c r="H196" i="15" a="1"/>
  <c r="H196" i="15"/>
  <c r="I196" i="15" a="1"/>
  <c r="I196" i="15"/>
  <c r="J196" i="15" a="1"/>
  <c r="J196" i="15"/>
  <c r="B197" i="15" a="1"/>
  <c r="B197" i="15"/>
  <c r="C197" i="15" a="1"/>
  <c r="C197" i="15"/>
  <c r="D197" i="15" a="1"/>
  <c r="D197" i="15"/>
  <c r="E197" i="15" a="1"/>
  <c r="E197" i="15"/>
  <c r="F197" i="15" a="1"/>
  <c r="F197" i="15"/>
  <c r="G197" i="15" a="1"/>
  <c r="G197" i="15"/>
  <c r="H197" i="15" a="1"/>
  <c r="H197" i="15"/>
  <c r="I197" i="15" a="1"/>
  <c r="I197" i="15"/>
  <c r="J197" i="15" a="1"/>
  <c r="J197" i="15"/>
  <c r="B198" i="15" a="1"/>
  <c r="B198" i="15"/>
  <c r="C198" i="15" a="1"/>
  <c r="C198" i="15"/>
  <c r="D198" i="15" a="1"/>
  <c r="D198" i="15"/>
  <c r="E198" i="15" a="1"/>
  <c r="E198" i="15"/>
  <c r="F198" i="15" a="1"/>
  <c r="F198" i="15"/>
  <c r="G198" i="15" a="1"/>
  <c r="G198" i="15"/>
  <c r="H198" i="15" a="1"/>
  <c r="H198" i="15"/>
  <c r="I198" i="15" a="1"/>
  <c r="I198" i="15"/>
  <c r="J198" i="15" a="1"/>
  <c r="J198" i="15"/>
  <c r="B199" i="15" a="1"/>
  <c r="B199" i="15"/>
  <c r="C199" i="15" a="1"/>
  <c r="C199" i="15"/>
  <c r="D199" i="15" a="1"/>
  <c r="D199" i="15"/>
  <c r="E199" i="15" a="1"/>
  <c r="E199" i="15"/>
  <c r="F199" i="15" a="1"/>
  <c r="F199" i="15"/>
  <c r="G199" i="15" a="1"/>
  <c r="G199" i="15"/>
  <c r="H199" i="15" a="1"/>
  <c r="H199" i="15"/>
  <c r="I199" i="15" a="1"/>
  <c r="I199" i="15"/>
  <c r="J199" i="15" a="1"/>
  <c r="J199" i="15"/>
  <c r="B200" i="15" a="1"/>
  <c r="B200" i="15"/>
  <c r="C200" i="15" a="1"/>
  <c r="C200" i="15"/>
  <c r="D200" i="15" a="1"/>
  <c r="D200" i="15"/>
  <c r="E200" i="15" a="1"/>
  <c r="E200" i="15"/>
  <c r="F200" i="15" a="1"/>
  <c r="F200" i="15"/>
  <c r="G200" i="15" a="1"/>
  <c r="G200" i="15"/>
  <c r="H200" i="15" a="1"/>
  <c r="H200" i="15"/>
  <c r="I200" i="15" a="1"/>
  <c r="I200" i="15"/>
  <c r="J200" i="15" a="1"/>
  <c r="J200" i="15"/>
  <c r="B201" i="15" a="1"/>
  <c r="B201" i="15"/>
  <c r="C201" i="15" a="1"/>
  <c r="C201" i="15"/>
  <c r="D201" i="15" a="1"/>
  <c r="D201" i="15"/>
  <c r="E201" i="15" a="1"/>
  <c r="E201" i="15"/>
  <c r="F201" i="15" a="1"/>
  <c r="F201" i="15"/>
  <c r="G201" i="15" a="1"/>
  <c r="G201" i="15"/>
  <c r="H201" i="15" a="1"/>
  <c r="H201" i="15"/>
  <c r="I201" i="15" a="1"/>
  <c r="I201" i="15"/>
  <c r="J201" i="15" a="1"/>
  <c r="J201" i="15"/>
  <c r="B202" i="15" a="1"/>
  <c r="B202" i="15"/>
  <c r="C202" i="15" a="1"/>
  <c r="C202" i="15"/>
  <c r="D202" i="15" a="1"/>
  <c r="D202" i="15"/>
  <c r="E202" i="15" a="1"/>
  <c r="E202" i="15"/>
  <c r="F202" i="15" a="1"/>
  <c r="F202" i="15"/>
  <c r="G202" i="15" a="1"/>
  <c r="G202" i="15"/>
  <c r="H202" i="15" a="1"/>
  <c r="H202" i="15"/>
  <c r="I202" i="15" a="1"/>
  <c r="I202" i="15"/>
  <c r="J202" i="15" a="1"/>
  <c r="J202" i="15"/>
  <c r="B203" i="15" a="1"/>
  <c r="B203" i="15"/>
  <c r="C203" i="15" a="1"/>
  <c r="C203" i="15"/>
  <c r="D203" i="15" a="1"/>
  <c r="D203" i="15"/>
  <c r="E203" i="15" a="1"/>
  <c r="E203" i="15"/>
  <c r="F203" i="15" a="1"/>
  <c r="F203" i="15"/>
  <c r="G203" i="15" a="1"/>
  <c r="G203" i="15"/>
  <c r="H203" i="15" a="1"/>
  <c r="H203" i="15"/>
  <c r="I203" i="15" a="1"/>
  <c r="I203" i="15"/>
  <c r="J203" i="15" a="1"/>
  <c r="J203" i="15"/>
  <c r="B204" i="15" a="1"/>
  <c r="B204" i="15"/>
  <c r="C204" i="15" a="1"/>
  <c r="C204" i="15"/>
  <c r="D204" i="15" a="1"/>
  <c r="D204" i="15"/>
  <c r="E204" i="15" a="1"/>
  <c r="E204" i="15"/>
  <c r="F204" i="15" a="1"/>
  <c r="F204" i="15"/>
  <c r="G204" i="15" a="1"/>
  <c r="G204" i="15"/>
  <c r="H204" i="15" a="1"/>
  <c r="H204" i="15"/>
  <c r="I204" i="15" a="1"/>
  <c r="I204" i="15"/>
  <c r="J204" i="15" a="1"/>
  <c r="J204" i="15"/>
  <c r="B205" i="15" a="1"/>
  <c r="B205" i="15"/>
  <c r="C205" i="15" a="1"/>
  <c r="C205" i="15"/>
  <c r="D205" i="15" a="1"/>
  <c r="D205" i="15"/>
  <c r="E205" i="15" a="1"/>
  <c r="E205" i="15"/>
  <c r="F205" i="15" a="1"/>
  <c r="F205" i="15"/>
  <c r="G205" i="15" a="1"/>
  <c r="G205" i="15"/>
  <c r="H205" i="15" a="1"/>
  <c r="H205" i="15"/>
  <c r="I205" i="15" a="1"/>
  <c r="I205" i="15"/>
  <c r="J205" i="15" a="1"/>
  <c r="J205" i="15"/>
  <c r="B206" i="15" a="1"/>
  <c r="B206" i="15"/>
  <c r="C206" i="15" a="1"/>
  <c r="C206" i="15"/>
  <c r="D206" i="15" a="1"/>
  <c r="D206" i="15"/>
  <c r="E206" i="15" a="1"/>
  <c r="E206" i="15"/>
  <c r="F206" i="15" a="1"/>
  <c r="F206" i="15"/>
  <c r="G206" i="15" a="1"/>
  <c r="G206" i="15"/>
  <c r="H206" i="15" a="1"/>
  <c r="H206" i="15"/>
  <c r="I206" i="15" a="1"/>
  <c r="I206" i="15"/>
  <c r="J206" i="15" a="1"/>
  <c r="J206" i="15"/>
  <c r="B207" i="15" a="1"/>
  <c r="B207" i="15"/>
  <c r="C207" i="15" a="1"/>
  <c r="C207" i="15"/>
  <c r="D207" i="15" a="1"/>
  <c r="D207" i="15"/>
  <c r="E207" i="15" a="1"/>
  <c r="E207" i="15"/>
  <c r="F207" i="15" a="1"/>
  <c r="F207" i="15"/>
  <c r="G207" i="15" a="1"/>
  <c r="G207" i="15"/>
  <c r="H207" i="15" a="1"/>
  <c r="H207" i="15"/>
  <c r="I207" i="15" a="1"/>
  <c r="I207" i="15"/>
  <c r="J207" i="15" a="1"/>
  <c r="J207" i="15"/>
  <c r="B208" i="15" a="1"/>
  <c r="B208" i="15"/>
  <c r="C208" i="15" a="1"/>
  <c r="C208" i="15"/>
  <c r="D208" i="15" a="1"/>
  <c r="D208" i="15"/>
  <c r="E208" i="15" a="1"/>
  <c r="E208" i="15"/>
  <c r="F208" i="15" a="1"/>
  <c r="F208" i="15"/>
  <c r="G208" i="15" a="1"/>
  <c r="G208" i="15"/>
  <c r="H208" i="15" a="1"/>
  <c r="H208" i="15"/>
  <c r="I208" i="15" a="1"/>
  <c r="I208" i="15"/>
  <c r="J208" i="15" a="1"/>
  <c r="J208" i="15"/>
  <c r="B209" i="15" a="1"/>
  <c r="B209" i="15"/>
  <c r="C209" i="15" a="1"/>
  <c r="C209" i="15"/>
  <c r="D209" i="15" a="1"/>
  <c r="D209" i="15"/>
  <c r="E209" i="15" a="1"/>
  <c r="E209" i="15"/>
  <c r="F209" i="15" a="1"/>
  <c r="F209" i="15"/>
  <c r="G209" i="15" a="1"/>
  <c r="G209" i="15"/>
  <c r="H209" i="15" a="1"/>
  <c r="H209" i="15"/>
  <c r="I209" i="15" a="1"/>
  <c r="I209" i="15"/>
  <c r="J209" i="15" a="1"/>
  <c r="J209" i="15"/>
  <c r="B210" i="15" a="1"/>
  <c r="B210" i="15"/>
  <c r="C210" i="15" a="1"/>
  <c r="C210" i="15"/>
  <c r="D210" i="15" a="1"/>
  <c r="D210" i="15"/>
  <c r="E210" i="15" a="1"/>
  <c r="E210" i="15"/>
  <c r="F210" i="15" a="1"/>
  <c r="F210" i="15"/>
  <c r="G210" i="15" a="1"/>
  <c r="G210" i="15"/>
  <c r="H210" i="15" a="1"/>
  <c r="H210" i="15"/>
  <c r="I210" i="15" a="1"/>
  <c r="I210" i="15"/>
  <c r="J210" i="15" a="1"/>
  <c r="J210" i="15"/>
  <c r="B211" i="15" a="1"/>
  <c r="B211" i="15"/>
  <c r="C211" i="15" a="1"/>
  <c r="C211" i="15"/>
  <c r="D211" i="15" a="1"/>
  <c r="D211" i="15"/>
  <c r="E211" i="15" a="1"/>
  <c r="E211" i="15"/>
  <c r="F211" i="15" a="1"/>
  <c r="F211" i="15"/>
  <c r="G211" i="15" a="1"/>
  <c r="G211" i="15"/>
  <c r="H211" i="15" a="1"/>
  <c r="H211" i="15"/>
  <c r="I211" i="15" a="1"/>
  <c r="I211" i="15"/>
  <c r="J211" i="15" a="1"/>
  <c r="J211" i="15"/>
  <c r="B212" i="15" a="1"/>
  <c r="B212" i="15"/>
  <c r="C212" i="15" a="1"/>
  <c r="C212" i="15"/>
  <c r="D212" i="15" a="1"/>
  <c r="D212" i="15"/>
  <c r="E212" i="15" a="1"/>
  <c r="E212" i="15"/>
  <c r="F212" i="15" a="1"/>
  <c r="F212" i="15"/>
  <c r="G212" i="15" a="1"/>
  <c r="G212" i="15"/>
  <c r="H212" i="15" a="1"/>
  <c r="H212" i="15"/>
  <c r="I212" i="15" a="1"/>
  <c r="I212" i="15"/>
  <c r="J212" i="15" a="1"/>
  <c r="J212" i="15"/>
  <c r="B213" i="15" a="1"/>
  <c r="B213" i="15"/>
  <c r="C213" i="15" a="1"/>
  <c r="C213" i="15"/>
  <c r="D213" i="15" a="1"/>
  <c r="D213" i="15"/>
  <c r="E213" i="15" a="1"/>
  <c r="E213" i="15"/>
  <c r="F213" i="15" a="1"/>
  <c r="F213" i="15"/>
  <c r="G213" i="15" a="1"/>
  <c r="G213" i="15"/>
  <c r="H213" i="15" a="1"/>
  <c r="H213" i="15"/>
  <c r="I213" i="15" a="1"/>
  <c r="I213" i="15"/>
  <c r="J213" i="15" a="1"/>
  <c r="J213" i="15"/>
  <c r="B214" i="15" a="1"/>
  <c r="B214" i="15"/>
  <c r="C214" i="15" a="1"/>
  <c r="C214" i="15"/>
  <c r="D214" i="15" a="1"/>
  <c r="D214" i="15"/>
  <c r="E214" i="15" a="1"/>
  <c r="E214" i="15"/>
  <c r="F214" i="15" a="1"/>
  <c r="F214" i="15"/>
  <c r="G214" i="15" a="1"/>
  <c r="G214" i="15"/>
  <c r="H214" i="15" a="1"/>
  <c r="H214" i="15"/>
  <c r="I214" i="15" a="1"/>
  <c r="I214" i="15"/>
  <c r="J214" i="15" a="1"/>
  <c r="J214" i="15"/>
  <c r="B215" i="15" a="1"/>
  <c r="B215" i="15"/>
  <c r="C215" i="15" a="1"/>
  <c r="C215" i="15"/>
  <c r="D215" i="15" a="1"/>
  <c r="D215" i="15"/>
  <c r="E215" i="15" a="1"/>
  <c r="E215" i="15"/>
  <c r="F215" i="15" a="1"/>
  <c r="F215" i="15"/>
  <c r="G215" i="15" a="1"/>
  <c r="G215" i="15"/>
  <c r="H215" i="15" a="1"/>
  <c r="H215" i="15"/>
  <c r="I215" i="15" a="1"/>
  <c r="I215" i="15"/>
  <c r="J215" i="15" a="1"/>
  <c r="J215" i="15"/>
  <c r="B216" i="15" a="1"/>
  <c r="B216" i="15"/>
  <c r="C216" i="15" a="1"/>
  <c r="C216" i="15"/>
  <c r="D216" i="15" a="1"/>
  <c r="D216" i="15"/>
  <c r="E216" i="15" a="1"/>
  <c r="E216" i="15"/>
  <c r="F216" i="15" a="1"/>
  <c r="F216" i="15"/>
  <c r="G216" i="15" a="1"/>
  <c r="G216" i="15"/>
  <c r="H216" i="15" a="1"/>
  <c r="H216" i="15"/>
  <c r="I216" i="15" a="1"/>
  <c r="I216" i="15"/>
  <c r="J216" i="15" a="1"/>
  <c r="J216" i="15"/>
  <c r="B217" i="15" a="1"/>
  <c r="B217" i="15"/>
  <c r="C217" i="15" a="1"/>
  <c r="C217" i="15"/>
  <c r="D217" i="15" a="1"/>
  <c r="D217" i="15"/>
  <c r="E217" i="15" a="1"/>
  <c r="E217" i="15"/>
  <c r="F217" i="15" a="1"/>
  <c r="F217" i="15"/>
  <c r="G217" i="15" a="1"/>
  <c r="G217" i="15"/>
  <c r="H217" i="15" a="1"/>
  <c r="H217" i="15"/>
  <c r="I217" i="15" a="1"/>
  <c r="I217" i="15"/>
  <c r="J217" i="15" a="1"/>
  <c r="J217" i="15"/>
  <c r="B218" i="15" a="1"/>
  <c r="B218" i="15"/>
  <c r="C218" i="15" a="1"/>
  <c r="C218" i="15"/>
  <c r="D218" i="15" a="1"/>
  <c r="D218" i="15"/>
  <c r="E218" i="15" a="1"/>
  <c r="E218" i="15"/>
  <c r="F218" i="15" a="1"/>
  <c r="F218" i="15"/>
  <c r="G218" i="15" a="1"/>
  <c r="G218" i="15"/>
  <c r="H218" i="15" a="1"/>
  <c r="H218" i="15"/>
  <c r="I218" i="15" a="1"/>
  <c r="I218" i="15"/>
  <c r="J218" i="15" a="1"/>
  <c r="J218" i="15"/>
  <c r="B219" i="15" a="1"/>
  <c r="B219" i="15"/>
  <c r="C219" i="15" a="1"/>
  <c r="C219" i="15"/>
  <c r="D219" i="15" a="1"/>
  <c r="D219" i="15"/>
  <c r="E219" i="15" a="1"/>
  <c r="E219" i="15"/>
  <c r="F219" i="15" a="1"/>
  <c r="F219" i="15"/>
  <c r="G219" i="15" a="1"/>
  <c r="G219" i="15"/>
  <c r="H219" i="15" a="1"/>
  <c r="H219" i="15"/>
  <c r="I219" i="15" a="1"/>
  <c r="I219" i="15"/>
  <c r="J219" i="15" a="1"/>
  <c r="J219" i="15"/>
  <c r="B220" i="15" a="1"/>
  <c r="B220" i="15"/>
  <c r="C220" i="15" a="1"/>
  <c r="C220" i="15"/>
  <c r="D220" i="15" a="1"/>
  <c r="D220" i="15"/>
  <c r="E220" i="15" a="1"/>
  <c r="E220" i="15"/>
  <c r="F220" i="15" a="1"/>
  <c r="F220" i="15"/>
  <c r="G220" i="15" a="1"/>
  <c r="G220" i="15"/>
  <c r="H220" i="15" a="1"/>
  <c r="H220" i="15"/>
  <c r="I220" i="15" a="1"/>
  <c r="I220" i="15"/>
  <c r="J220" i="15" a="1"/>
  <c r="J220" i="15"/>
  <c r="B221" i="15" a="1"/>
  <c r="B221" i="15"/>
  <c r="C221" i="15" a="1"/>
  <c r="C221" i="15"/>
  <c r="D221" i="15" a="1"/>
  <c r="D221" i="15"/>
  <c r="E221" i="15" a="1"/>
  <c r="E221" i="15"/>
  <c r="F221" i="15" a="1"/>
  <c r="F221" i="15"/>
  <c r="G221" i="15" a="1"/>
  <c r="G221" i="15"/>
  <c r="H221" i="15" a="1"/>
  <c r="H221" i="15"/>
  <c r="I221" i="15" a="1"/>
  <c r="I221" i="15"/>
  <c r="J221" i="15" a="1"/>
  <c r="J221" i="15"/>
  <c r="B222" i="15" a="1"/>
  <c r="B222" i="15"/>
  <c r="C222" i="15" a="1"/>
  <c r="C222" i="15"/>
  <c r="D222" i="15" a="1"/>
  <c r="D222" i="15"/>
  <c r="E222" i="15" a="1"/>
  <c r="E222" i="15"/>
  <c r="F222" i="15" a="1"/>
  <c r="F222" i="15"/>
  <c r="G222" i="15" a="1"/>
  <c r="G222" i="15"/>
  <c r="H222" i="15" a="1"/>
  <c r="H222" i="15"/>
  <c r="I222" i="15" a="1"/>
  <c r="I222" i="15"/>
  <c r="J222" i="15" a="1"/>
  <c r="J222" i="15"/>
  <c r="B223" i="15" a="1"/>
  <c r="B223" i="15"/>
  <c r="C223" i="15" a="1"/>
  <c r="C223" i="15"/>
  <c r="D223" i="15" a="1"/>
  <c r="D223" i="15"/>
  <c r="E223" i="15" a="1"/>
  <c r="E223" i="15"/>
  <c r="F223" i="15" a="1"/>
  <c r="F223" i="15"/>
  <c r="G223" i="15" a="1"/>
  <c r="G223" i="15"/>
  <c r="H223" i="15" a="1"/>
  <c r="H223" i="15"/>
  <c r="I223" i="15" a="1"/>
  <c r="I223" i="15"/>
  <c r="J223" i="15" a="1"/>
  <c r="J223" i="15"/>
  <c r="B224" i="15" a="1"/>
  <c r="B224" i="15"/>
  <c r="C224" i="15" a="1"/>
  <c r="C224" i="15"/>
  <c r="D224" i="15" a="1"/>
  <c r="D224" i="15"/>
  <c r="E224" i="15" a="1"/>
  <c r="E224" i="15"/>
  <c r="F224" i="15" a="1"/>
  <c r="F224" i="15"/>
  <c r="G224" i="15" a="1"/>
  <c r="G224" i="15"/>
  <c r="H224" i="15" a="1"/>
  <c r="H224" i="15"/>
  <c r="I224" i="15" a="1"/>
  <c r="I224" i="15"/>
  <c r="J224" i="15" a="1"/>
  <c r="J224" i="15"/>
  <c r="B225" i="15" a="1"/>
  <c r="B225" i="15"/>
  <c r="C225" i="15" a="1"/>
  <c r="C225" i="15"/>
  <c r="D225" i="15" a="1"/>
  <c r="D225" i="15"/>
  <c r="E225" i="15" a="1"/>
  <c r="E225" i="15"/>
  <c r="F225" i="15" a="1"/>
  <c r="F225" i="15"/>
  <c r="G225" i="15" a="1"/>
  <c r="G225" i="15"/>
  <c r="H225" i="15" a="1"/>
  <c r="H225" i="15"/>
  <c r="I225" i="15" a="1"/>
  <c r="I225" i="15"/>
  <c r="J225" i="15" a="1"/>
  <c r="J225" i="15"/>
  <c r="B226" i="15" a="1"/>
  <c r="B226" i="15"/>
  <c r="C226" i="15" a="1"/>
  <c r="C226" i="15"/>
  <c r="D226" i="15" a="1"/>
  <c r="D226" i="15"/>
  <c r="E226" i="15" a="1"/>
  <c r="E226" i="15"/>
  <c r="F226" i="15" a="1"/>
  <c r="F226" i="15"/>
  <c r="G226" i="15" a="1"/>
  <c r="G226" i="15"/>
  <c r="H226" i="15" a="1"/>
  <c r="H226" i="15"/>
  <c r="I226" i="15" a="1"/>
  <c r="I226" i="15"/>
  <c r="J226" i="15" a="1"/>
  <c r="J226" i="15"/>
  <c r="B227" i="15" a="1"/>
  <c r="B227" i="15"/>
  <c r="C227" i="15" a="1"/>
  <c r="C227" i="15"/>
  <c r="D227" i="15" a="1"/>
  <c r="D227" i="15"/>
  <c r="E227" i="15" a="1"/>
  <c r="E227" i="15"/>
  <c r="F227" i="15" a="1"/>
  <c r="F227" i="15"/>
  <c r="G227" i="15" a="1"/>
  <c r="G227" i="15"/>
  <c r="H227" i="15" a="1"/>
  <c r="H227" i="15"/>
  <c r="I227" i="15" a="1"/>
  <c r="I227" i="15"/>
  <c r="J227" i="15" a="1"/>
  <c r="J227" i="15"/>
  <c r="B228" i="15" a="1"/>
  <c r="B228" i="15"/>
  <c r="C228" i="15" a="1"/>
  <c r="C228" i="15"/>
  <c r="D228" i="15" a="1"/>
  <c r="D228" i="15"/>
  <c r="E228" i="15" a="1"/>
  <c r="E228" i="15"/>
  <c r="F228" i="15" a="1"/>
  <c r="F228" i="15"/>
  <c r="G228" i="15" a="1"/>
  <c r="G228" i="15"/>
  <c r="H228" i="15" a="1"/>
  <c r="H228" i="15"/>
  <c r="I228" i="15" a="1"/>
  <c r="I228" i="15"/>
  <c r="J228" i="15" a="1"/>
  <c r="J228" i="15"/>
  <c r="B229" i="15" a="1"/>
  <c r="B229" i="15"/>
  <c r="C229" i="15" a="1"/>
  <c r="C229" i="15"/>
  <c r="D229" i="15" a="1"/>
  <c r="D229" i="15"/>
  <c r="E229" i="15" a="1"/>
  <c r="E229" i="15"/>
  <c r="F229" i="15" a="1"/>
  <c r="F229" i="15"/>
  <c r="G229" i="15" a="1"/>
  <c r="G229" i="15"/>
  <c r="H229" i="15" a="1"/>
  <c r="H229" i="15"/>
  <c r="I229" i="15" a="1"/>
  <c r="I229" i="15"/>
  <c r="J229" i="15" a="1"/>
  <c r="J229" i="15"/>
  <c r="B230" i="15" a="1"/>
  <c r="B230" i="15"/>
  <c r="C230" i="15" a="1"/>
  <c r="C230" i="15"/>
  <c r="D230" i="15" a="1"/>
  <c r="D230" i="15"/>
  <c r="E230" i="15" a="1"/>
  <c r="E230" i="15"/>
  <c r="F230" i="15" a="1"/>
  <c r="F230" i="15"/>
  <c r="G230" i="15" a="1"/>
  <c r="G230" i="15"/>
  <c r="H230" i="15" a="1"/>
  <c r="H230" i="15"/>
  <c r="I230" i="15" a="1"/>
  <c r="I230" i="15"/>
  <c r="J230" i="15" a="1"/>
  <c r="J230" i="15"/>
  <c r="B231" i="15" a="1"/>
  <c r="B231" i="15"/>
  <c r="C231" i="15" a="1"/>
  <c r="C231" i="15"/>
  <c r="D231" i="15" a="1"/>
  <c r="D231" i="15"/>
  <c r="E231" i="15" a="1"/>
  <c r="E231" i="15"/>
  <c r="F231" i="15" a="1"/>
  <c r="F231" i="15"/>
  <c r="G231" i="15" a="1"/>
  <c r="G231" i="15"/>
  <c r="H231" i="15" a="1"/>
  <c r="H231" i="15"/>
  <c r="I231" i="15" a="1"/>
  <c r="I231" i="15"/>
  <c r="J231" i="15" a="1"/>
  <c r="J231" i="15"/>
  <c r="B232" i="15" a="1"/>
  <c r="B232" i="15"/>
  <c r="C232" i="15" a="1"/>
  <c r="C232" i="15"/>
  <c r="D232" i="15" a="1"/>
  <c r="D232" i="15"/>
  <c r="E232" i="15" a="1"/>
  <c r="E232" i="15"/>
  <c r="F232" i="15" a="1"/>
  <c r="F232" i="15"/>
  <c r="G232" i="15" a="1"/>
  <c r="G232" i="15"/>
  <c r="H232" i="15" a="1"/>
  <c r="H232" i="15"/>
  <c r="I232" i="15" a="1"/>
  <c r="I232" i="15"/>
  <c r="J232" i="15" a="1"/>
  <c r="J232" i="15"/>
  <c r="B233" i="15" a="1"/>
  <c r="B233" i="15"/>
  <c r="C233" i="15" a="1"/>
  <c r="C233" i="15"/>
  <c r="D233" i="15" a="1"/>
  <c r="D233" i="15"/>
  <c r="E233" i="15" a="1"/>
  <c r="E233" i="15"/>
  <c r="F233" i="15" a="1"/>
  <c r="F233" i="15"/>
  <c r="G233" i="15" a="1"/>
  <c r="G233" i="15"/>
  <c r="H233" i="15" a="1"/>
  <c r="H233" i="15"/>
  <c r="I233" i="15" a="1"/>
  <c r="I233" i="15"/>
  <c r="J233" i="15" a="1"/>
  <c r="J233" i="15"/>
  <c r="B234" i="15" a="1"/>
  <c r="B234" i="15"/>
  <c r="C234" i="15" a="1"/>
  <c r="C234" i="15"/>
  <c r="D234" i="15" a="1"/>
  <c r="D234" i="15"/>
  <c r="E234" i="15" a="1"/>
  <c r="E234" i="15"/>
  <c r="F234" i="15" a="1"/>
  <c r="F234" i="15"/>
  <c r="G234" i="15" a="1"/>
  <c r="G234" i="15"/>
  <c r="H234" i="15" a="1"/>
  <c r="H234" i="15"/>
  <c r="I234" i="15" a="1"/>
  <c r="I234" i="15"/>
  <c r="J234" i="15" a="1"/>
  <c r="J234" i="15"/>
  <c r="B235" i="15" a="1"/>
  <c r="B235" i="15"/>
  <c r="C235" i="15" a="1"/>
  <c r="C235" i="15"/>
  <c r="D235" i="15" a="1"/>
  <c r="D235" i="15"/>
  <c r="E235" i="15" a="1"/>
  <c r="E235" i="15"/>
  <c r="F235" i="15" a="1"/>
  <c r="F235" i="15"/>
  <c r="G235" i="15" a="1"/>
  <c r="G235" i="15"/>
  <c r="H235" i="15" a="1"/>
  <c r="H235" i="15"/>
  <c r="I235" i="15" a="1"/>
  <c r="I235" i="15"/>
  <c r="J235" i="15" a="1"/>
  <c r="J235" i="15"/>
  <c r="B236" i="15" a="1"/>
  <c r="B236" i="15"/>
  <c r="C236" i="15" a="1"/>
  <c r="C236" i="15"/>
  <c r="D236" i="15" a="1"/>
  <c r="D236" i="15"/>
  <c r="E236" i="15" a="1"/>
  <c r="E236" i="15"/>
  <c r="F236" i="15" a="1"/>
  <c r="F236" i="15"/>
  <c r="G236" i="15" a="1"/>
  <c r="G236" i="15"/>
  <c r="H236" i="15" a="1"/>
  <c r="H236" i="15"/>
  <c r="I236" i="15" a="1"/>
  <c r="I236" i="15"/>
  <c r="J236" i="15" a="1"/>
  <c r="J236" i="15"/>
  <c r="B237" i="15" a="1"/>
  <c r="B237" i="15"/>
  <c r="C237" i="15" a="1"/>
  <c r="C237" i="15"/>
  <c r="D237" i="15" a="1"/>
  <c r="D237" i="15"/>
  <c r="E237" i="15" a="1"/>
  <c r="E237" i="15"/>
  <c r="F237" i="15" a="1"/>
  <c r="F237" i="15"/>
  <c r="G237" i="15" a="1"/>
  <c r="G237" i="15"/>
  <c r="H237" i="15" a="1"/>
  <c r="H237" i="15"/>
  <c r="I237" i="15" a="1"/>
  <c r="I237" i="15"/>
  <c r="J237" i="15" a="1"/>
  <c r="J237" i="15"/>
  <c r="B238" i="15" a="1"/>
  <c r="B238" i="15"/>
  <c r="C238" i="15" a="1"/>
  <c r="C238" i="15"/>
  <c r="D238" i="15" a="1"/>
  <c r="D238" i="15"/>
  <c r="E238" i="15" a="1"/>
  <c r="E238" i="15"/>
  <c r="F238" i="15" a="1"/>
  <c r="F238" i="15"/>
  <c r="G238" i="15" a="1"/>
  <c r="G238" i="15"/>
  <c r="H238" i="15" a="1"/>
  <c r="H238" i="15"/>
  <c r="I238" i="15" a="1"/>
  <c r="I238" i="15"/>
  <c r="J238" i="15" a="1"/>
  <c r="J238" i="15"/>
  <c r="B239" i="15" a="1"/>
  <c r="B239" i="15"/>
  <c r="C239" i="15" a="1"/>
  <c r="C239" i="15"/>
  <c r="D239" i="15" a="1"/>
  <c r="D239" i="15"/>
  <c r="E239" i="15" a="1"/>
  <c r="E239" i="15"/>
  <c r="F239" i="15" a="1"/>
  <c r="F239" i="15"/>
  <c r="G239" i="15" a="1"/>
  <c r="G239" i="15"/>
  <c r="H239" i="15" a="1"/>
  <c r="H239" i="15"/>
  <c r="I239" i="15" a="1"/>
  <c r="I239" i="15"/>
  <c r="J239" i="15" a="1"/>
  <c r="J239" i="15"/>
  <c r="B240" i="15" a="1"/>
  <c r="B240" i="15"/>
  <c r="C240" i="15" a="1"/>
  <c r="C240" i="15"/>
  <c r="D240" i="15" a="1"/>
  <c r="D240" i="15"/>
  <c r="E240" i="15" a="1"/>
  <c r="E240" i="15"/>
  <c r="F240" i="15" a="1"/>
  <c r="F240" i="15"/>
  <c r="G240" i="15" a="1"/>
  <c r="G240" i="15"/>
  <c r="H240" i="15" a="1"/>
  <c r="H240" i="15"/>
  <c r="I240" i="15" a="1"/>
  <c r="I240" i="15"/>
  <c r="J240" i="15" a="1"/>
  <c r="J240" i="15"/>
  <c r="B241" i="15" a="1"/>
  <c r="B241" i="15"/>
  <c r="C241" i="15" a="1"/>
  <c r="C241" i="15"/>
  <c r="D241" i="15" a="1"/>
  <c r="D241" i="15"/>
  <c r="E241" i="15" a="1"/>
  <c r="E241" i="15"/>
  <c r="F241" i="15" a="1"/>
  <c r="F241" i="15"/>
  <c r="G241" i="15" a="1"/>
  <c r="G241" i="15"/>
  <c r="H241" i="15" a="1"/>
  <c r="H241" i="15"/>
  <c r="I241" i="15" a="1"/>
  <c r="I241" i="15"/>
  <c r="J241" i="15" a="1"/>
  <c r="J241" i="15"/>
  <c r="B242" i="15" a="1"/>
  <c r="B242" i="15"/>
  <c r="C242" i="15" a="1"/>
  <c r="C242" i="15"/>
  <c r="D242" i="15" a="1"/>
  <c r="D242" i="15"/>
  <c r="E242" i="15" a="1"/>
  <c r="E242" i="15"/>
  <c r="F242" i="15" a="1"/>
  <c r="F242" i="15"/>
  <c r="G242" i="15" a="1"/>
  <c r="G242" i="15"/>
  <c r="H242" i="15" a="1"/>
  <c r="H242" i="15"/>
  <c r="I242" i="15" a="1"/>
  <c r="I242" i="15"/>
  <c r="J242" i="15" a="1"/>
  <c r="J242" i="15"/>
  <c r="B243" i="15" a="1"/>
  <c r="B243" i="15"/>
  <c r="C243" i="15" a="1"/>
  <c r="C243" i="15"/>
  <c r="D243" i="15" a="1"/>
  <c r="D243" i="15"/>
  <c r="E243" i="15" a="1"/>
  <c r="E243" i="15"/>
  <c r="F243" i="15" a="1"/>
  <c r="F243" i="15"/>
  <c r="G243" i="15" a="1"/>
  <c r="G243" i="15"/>
  <c r="H243" i="15" a="1"/>
  <c r="H243" i="15"/>
  <c r="I243" i="15" a="1"/>
  <c r="I243" i="15"/>
  <c r="J243" i="15" a="1"/>
  <c r="J243" i="15"/>
  <c r="B244" i="15" a="1"/>
  <c r="B244" i="15"/>
  <c r="C244" i="15" a="1"/>
  <c r="C244" i="15"/>
  <c r="D244" i="15" a="1"/>
  <c r="D244" i="15"/>
  <c r="E244" i="15" a="1"/>
  <c r="E244" i="15"/>
  <c r="F244" i="15" a="1"/>
  <c r="F244" i="15"/>
  <c r="G244" i="15" a="1"/>
  <c r="G244" i="15"/>
  <c r="H244" i="15" a="1"/>
  <c r="H244" i="15"/>
  <c r="I244" i="15" a="1"/>
  <c r="I244" i="15"/>
  <c r="J244" i="15" a="1"/>
  <c r="J244" i="15"/>
  <c r="B245" i="15" a="1"/>
  <c r="B245" i="15"/>
  <c r="C245" i="15" a="1"/>
  <c r="C245" i="15"/>
  <c r="D245" i="15" a="1"/>
  <c r="D245" i="15"/>
  <c r="E245" i="15" a="1"/>
  <c r="E245" i="15"/>
  <c r="F245" i="15" a="1"/>
  <c r="F245" i="15"/>
  <c r="G245" i="15" a="1"/>
  <c r="G245" i="15"/>
  <c r="H245" i="15" a="1"/>
  <c r="H245" i="15"/>
  <c r="I245" i="15" a="1"/>
  <c r="I245" i="15"/>
  <c r="J245" i="15" a="1"/>
  <c r="J245" i="15"/>
  <c r="B246" i="15" a="1"/>
  <c r="B246" i="15"/>
  <c r="C246" i="15" a="1"/>
  <c r="C246" i="15"/>
  <c r="D246" i="15" a="1"/>
  <c r="D246" i="15"/>
  <c r="E246" i="15" a="1"/>
  <c r="E246" i="15"/>
  <c r="F246" i="15" a="1"/>
  <c r="F246" i="15"/>
  <c r="G246" i="15" a="1"/>
  <c r="G246" i="15"/>
  <c r="H246" i="15" a="1"/>
  <c r="H246" i="15"/>
  <c r="I246" i="15" a="1"/>
  <c r="I246" i="15"/>
  <c r="J246" i="15" a="1"/>
  <c r="J246" i="15"/>
  <c r="B247" i="15" a="1"/>
  <c r="B247" i="15"/>
  <c r="C247" i="15" a="1"/>
  <c r="C247" i="15"/>
  <c r="D247" i="15" a="1"/>
  <c r="D247" i="15"/>
  <c r="E247" i="15" a="1"/>
  <c r="E247" i="15"/>
  <c r="F247" i="15" a="1"/>
  <c r="F247" i="15"/>
  <c r="G247" i="15" a="1"/>
  <c r="G247" i="15"/>
  <c r="H247" i="15" a="1"/>
  <c r="H247" i="15"/>
  <c r="I247" i="15" a="1"/>
  <c r="I247" i="15"/>
  <c r="J247" i="15" a="1"/>
  <c r="J247" i="15"/>
  <c r="B248" i="15" a="1"/>
  <c r="B248" i="15"/>
  <c r="C248" i="15" a="1"/>
  <c r="C248" i="15"/>
  <c r="D248" i="15" a="1"/>
  <c r="D248" i="15"/>
  <c r="E248" i="15" a="1"/>
  <c r="E248" i="15"/>
  <c r="F248" i="15" a="1"/>
  <c r="F248" i="15"/>
  <c r="G248" i="15" a="1"/>
  <c r="G248" i="15"/>
  <c r="H248" i="15" a="1"/>
  <c r="H248" i="15"/>
  <c r="I248" i="15" a="1"/>
  <c r="I248" i="15"/>
  <c r="J248" i="15" a="1"/>
  <c r="J248" i="15"/>
  <c r="B249" i="15" a="1"/>
  <c r="B249" i="15"/>
  <c r="C249" i="15" a="1"/>
  <c r="C249" i="15"/>
  <c r="D249" i="15" a="1"/>
  <c r="D249" i="15"/>
  <c r="E249" i="15" a="1"/>
  <c r="E249" i="15"/>
  <c r="F249" i="15" a="1"/>
  <c r="F249" i="15"/>
  <c r="G249" i="15" a="1"/>
  <c r="G249" i="15"/>
  <c r="H249" i="15" a="1"/>
  <c r="H249" i="15"/>
  <c r="I249" i="15" a="1"/>
  <c r="I249" i="15"/>
  <c r="J249" i="15" a="1"/>
  <c r="J249" i="15"/>
  <c r="B250" i="15" a="1"/>
  <c r="B250" i="15"/>
  <c r="C250" i="15" a="1"/>
  <c r="C250" i="15"/>
  <c r="D250" i="15" a="1"/>
  <c r="D250" i="15"/>
  <c r="E250" i="15" a="1"/>
  <c r="E250" i="15"/>
  <c r="F250" i="15" a="1"/>
  <c r="F250" i="15"/>
  <c r="G250" i="15" a="1"/>
  <c r="G250" i="15"/>
  <c r="H250" i="15" a="1"/>
  <c r="H250" i="15"/>
  <c r="I250" i="15" a="1"/>
  <c r="I250" i="15"/>
  <c r="J250" i="15" a="1"/>
  <c r="J250" i="15"/>
  <c r="B251" i="15" a="1"/>
  <c r="B251" i="15"/>
  <c r="C251" i="15" a="1"/>
  <c r="C251" i="15"/>
  <c r="D251" i="15" a="1"/>
  <c r="D251" i="15"/>
  <c r="E251" i="15" a="1"/>
  <c r="E251" i="15"/>
  <c r="F251" i="15" a="1"/>
  <c r="F251" i="15"/>
  <c r="G251" i="15" a="1"/>
  <c r="G251" i="15"/>
  <c r="H251" i="15" a="1"/>
  <c r="H251" i="15"/>
  <c r="I251" i="15" a="1"/>
  <c r="I251" i="15"/>
  <c r="J251" i="15" a="1"/>
  <c r="J251" i="15"/>
  <c r="B252" i="15" a="1"/>
  <c r="B252" i="15"/>
  <c r="C252" i="15" a="1"/>
  <c r="C252" i="15"/>
  <c r="D252" i="15" a="1"/>
  <c r="D252" i="15"/>
  <c r="E252" i="15" a="1"/>
  <c r="E252" i="15"/>
  <c r="F252" i="15" a="1"/>
  <c r="F252" i="15"/>
  <c r="G252" i="15" a="1"/>
  <c r="G252" i="15"/>
  <c r="H252" i="15" a="1"/>
  <c r="H252" i="15"/>
  <c r="I252" i="15" a="1"/>
  <c r="I252" i="15"/>
  <c r="J252" i="15" a="1"/>
  <c r="J252" i="15"/>
  <c r="B253" i="15" a="1"/>
  <c r="B253" i="15"/>
  <c r="C253" i="15" a="1"/>
  <c r="C253" i="15"/>
  <c r="D253" i="15" a="1"/>
  <c r="D253" i="15"/>
  <c r="E253" i="15" a="1"/>
  <c r="E253" i="15"/>
  <c r="F253" i="15" a="1"/>
  <c r="F253" i="15"/>
  <c r="G253" i="15" a="1"/>
  <c r="G253" i="15"/>
  <c r="H253" i="15" a="1"/>
  <c r="H253" i="15"/>
  <c r="I253" i="15" a="1"/>
  <c r="I253" i="15"/>
  <c r="J253" i="15" a="1"/>
  <c r="J253" i="15"/>
  <c r="B254" i="15" a="1"/>
  <c r="B254" i="15"/>
  <c r="C254" i="15" a="1"/>
  <c r="C254" i="15"/>
  <c r="D254" i="15" a="1"/>
  <c r="D254" i="15"/>
  <c r="E254" i="15" a="1"/>
  <c r="E254" i="15"/>
  <c r="F254" i="15" a="1"/>
  <c r="F254" i="15"/>
  <c r="G254" i="15" a="1"/>
  <c r="G254" i="15"/>
  <c r="H254" i="15" a="1"/>
  <c r="H254" i="15"/>
  <c r="I254" i="15" a="1"/>
  <c r="I254" i="15"/>
  <c r="J254" i="15" a="1"/>
  <c r="J254" i="15"/>
  <c r="B255" i="15" a="1"/>
  <c r="B255" i="15"/>
  <c r="C255" i="15" a="1"/>
  <c r="C255" i="15"/>
  <c r="D255" i="15" a="1"/>
  <c r="D255" i="15"/>
  <c r="E255" i="15" a="1"/>
  <c r="E255" i="15"/>
  <c r="F255" i="15" a="1"/>
  <c r="F255" i="15"/>
  <c r="G255" i="15" a="1"/>
  <c r="G255" i="15"/>
  <c r="H255" i="15" a="1"/>
  <c r="H255" i="15"/>
  <c r="I255" i="15" a="1"/>
  <c r="I255" i="15"/>
  <c r="J255" i="15" a="1"/>
  <c r="J255" i="15"/>
  <c r="B256" i="15" a="1"/>
  <c r="B256" i="15"/>
  <c r="C256" i="15" a="1"/>
  <c r="C256" i="15"/>
  <c r="D256" i="15" a="1"/>
  <c r="D256" i="15"/>
  <c r="E256" i="15" a="1"/>
  <c r="E256" i="15"/>
  <c r="F256" i="15" a="1"/>
  <c r="F256" i="15"/>
  <c r="G256" i="15" a="1"/>
  <c r="G256" i="15"/>
  <c r="H256" i="15" a="1"/>
  <c r="H256" i="15"/>
  <c r="I256" i="15" a="1"/>
  <c r="I256" i="15"/>
  <c r="J256" i="15" a="1"/>
  <c r="J256" i="15"/>
  <c r="B257" i="15" a="1"/>
  <c r="B257" i="15"/>
  <c r="C257" i="15" a="1"/>
  <c r="C257" i="15"/>
  <c r="D257" i="15" a="1"/>
  <c r="D257" i="15"/>
  <c r="E257" i="15" a="1"/>
  <c r="E257" i="15"/>
  <c r="F257" i="15" a="1"/>
  <c r="F257" i="15"/>
  <c r="G257" i="15" a="1"/>
  <c r="G257" i="15"/>
  <c r="H257" i="15" a="1"/>
  <c r="H257" i="15"/>
  <c r="I257" i="15" a="1"/>
  <c r="I257" i="15"/>
  <c r="J257" i="15" a="1"/>
  <c r="J257" i="15"/>
  <c r="B258" i="15" a="1"/>
  <c r="B258" i="15"/>
  <c r="C258" i="15" a="1"/>
  <c r="C258" i="15"/>
  <c r="D258" i="15" a="1"/>
  <c r="D258" i="15"/>
  <c r="E258" i="15" a="1"/>
  <c r="E258" i="15"/>
  <c r="F258" i="15" a="1"/>
  <c r="F258" i="15"/>
  <c r="G258" i="15" a="1"/>
  <c r="G258" i="15"/>
  <c r="H258" i="15" a="1"/>
  <c r="H258" i="15"/>
  <c r="I258" i="15" a="1"/>
  <c r="I258" i="15"/>
  <c r="J258" i="15" a="1"/>
  <c r="J258" i="15"/>
  <c r="B259" i="15" a="1"/>
  <c r="B259" i="15"/>
  <c r="C259" i="15" a="1"/>
  <c r="C259" i="15"/>
  <c r="D259" i="15" a="1"/>
  <c r="D259" i="15"/>
  <c r="E259" i="15" a="1"/>
  <c r="E259" i="15"/>
  <c r="F259" i="15" a="1"/>
  <c r="F259" i="15"/>
  <c r="G259" i="15" a="1"/>
  <c r="G259" i="15"/>
  <c r="H259" i="15" a="1"/>
  <c r="H259" i="15"/>
  <c r="I259" i="15" a="1"/>
  <c r="I259" i="15"/>
  <c r="J259" i="15" a="1"/>
  <c r="J259" i="15"/>
  <c r="B260" i="15" a="1"/>
  <c r="B260" i="15"/>
  <c r="C260" i="15" a="1"/>
  <c r="C260" i="15"/>
  <c r="D260" i="15" a="1"/>
  <c r="D260" i="15"/>
  <c r="E260" i="15" a="1"/>
  <c r="E260" i="15"/>
  <c r="F260" i="15" a="1"/>
  <c r="F260" i="15"/>
  <c r="G260" i="15" a="1"/>
  <c r="G260" i="15"/>
  <c r="H260" i="15" a="1"/>
  <c r="H260" i="15"/>
  <c r="I260" i="15" a="1"/>
  <c r="I260" i="15"/>
  <c r="J260" i="15" a="1"/>
  <c r="J260" i="15"/>
  <c r="B261" i="15" a="1"/>
  <c r="B261" i="15"/>
  <c r="C261" i="15" a="1"/>
  <c r="C261" i="15"/>
  <c r="D261" i="15" a="1"/>
  <c r="D261" i="15"/>
  <c r="E261" i="15" a="1"/>
  <c r="E261" i="15"/>
  <c r="F261" i="15" a="1"/>
  <c r="F261" i="15"/>
  <c r="G261" i="15" a="1"/>
  <c r="G261" i="15"/>
  <c r="H261" i="15" a="1"/>
  <c r="H261" i="15"/>
  <c r="I261" i="15" a="1"/>
  <c r="I261" i="15"/>
  <c r="J261" i="15" a="1"/>
  <c r="J261" i="15"/>
  <c r="B262" i="15" a="1"/>
  <c r="B262" i="15"/>
  <c r="C262" i="15" a="1"/>
  <c r="C262" i="15"/>
  <c r="D262" i="15" a="1"/>
  <c r="D262" i="15"/>
  <c r="E262" i="15" a="1"/>
  <c r="E262" i="15"/>
  <c r="F262" i="15" a="1"/>
  <c r="F262" i="15"/>
  <c r="G262" i="15" a="1"/>
  <c r="G262" i="15"/>
  <c r="H262" i="15" a="1"/>
  <c r="H262" i="15"/>
  <c r="I262" i="15" a="1"/>
  <c r="I262" i="15"/>
  <c r="J262" i="15" a="1"/>
  <c r="J262" i="15"/>
  <c r="B263" i="15" a="1"/>
  <c r="B263" i="15"/>
  <c r="C263" i="15" a="1"/>
  <c r="C263" i="15"/>
  <c r="D263" i="15" a="1"/>
  <c r="D263" i="15"/>
  <c r="E263" i="15" a="1"/>
  <c r="E263" i="15"/>
  <c r="F263" i="15" a="1"/>
  <c r="F263" i="15"/>
  <c r="G263" i="15" a="1"/>
  <c r="G263" i="15"/>
  <c r="H263" i="15" a="1"/>
  <c r="H263" i="15"/>
  <c r="I263" i="15" a="1"/>
  <c r="I263" i="15"/>
  <c r="J263" i="15" a="1"/>
  <c r="J263" i="15"/>
  <c r="B264" i="15" a="1"/>
  <c r="B264" i="15"/>
  <c r="C264" i="15" a="1"/>
  <c r="C264" i="15"/>
  <c r="D264" i="15" a="1"/>
  <c r="D264" i="15"/>
  <c r="E264" i="15" a="1"/>
  <c r="E264" i="15"/>
  <c r="F264" i="15" a="1"/>
  <c r="F264" i="15"/>
  <c r="G264" i="15" a="1"/>
  <c r="G264" i="15"/>
  <c r="H264" i="15" a="1"/>
  <c r="H264" i="15"/>
  <c r="I264" i="15" a="1"/>
  <c r="I264" i="15"/>
  <c r="J264" i="15" a="1"/>
  <c r="J264" i="15"/>
  <c r="B265" i="15" a="1"/>
  <c r="B265" i="15"/>
  <c r="C265" i="15" a="1"/>
  <c r="C265" i="15"/>
  <c r="D265" i="15" a="1"/>
  <c r="D265" i="15"/>
  <c r="E265" i="15" a="1"/>
  <c r="E265" i="15"/>
  <c r="F265" i="15" a="1"/>
  <c r="F265" i="15"/>
  <c r="G265" i="15" a="1"/>
  <c r="G265" i="15"/>
  <c r="H265" i="15" a="1"/>
  <c r="H265" i="15"/>
  <c r="I265" i="15" a="1"/>
  <c r="I265" i="15"/>
  <c r="J265" i="15" a="1"/>
  <c r="J265" i="15"/>
  <c r="B266" i="15" a="1"/>
  <c r="B266" i="15"/>
  <c r="C266" i="15" a="1"/>
  <c r="C266" i="15"/>
  <c r="D266" i="15" a="1"/>
  <c r="D266" i="15"/>
  <c r="E266" i="15" a="1"/>
  <c r="E266" i="15"/>
  <c r="F266" i="15" a="1"/>
  <c r="F266" i="15"/>
  <c r="G266" i="15" a="1"/>
  <c r="G266" i="15"/>
  <c r="H266" i="15" a="1"/>
  <c r="H266" i="15"/>
  <c r="I266" i="15" a="1"/>
  <c r="I266" i="15"/>
  <c r="J266" i="15" a="1"/>
  <c r="J266" i="15"/>
  <c r="B267" i="15" a="1"/>
  <c r="B267" i="15"/>
  <c r="C267" i="15" a="1"/>
  <c r="C267" i="15"/>
  <c r="D267" i="15" a="1"/>
  <c r="D267" i="15"/>
  <c r="E267" i="15" a="1"/>
  <c r="E267" i="15"/>
  <c r="F267" i="15" a="1"/>
  <c r="F267" i="15"/>
  <c r="G267" i="15" a="1"/>
  <c r="G267" i="15"/>
  <c r="H267" i="15" a="1"/>
  <c r="H267" i="15"/>
  <c r="I267" i="15" a="1"/>
  <c r="I267" i="15"/>
  <c r="J267" i="15" a="1"/>
  <c r="J267" i="15"/>
  <c r="B268" i="15" a="1"/>
  <c r="B268" i="15"/>
  <c r="C268" i="15" a="1"/>
  <c r="C268" i="15"/>
  <c r="D268" i="15" a="1"/>
  <c r="D268" i="15"/>
  <c r="E268" i="15" a="1"/>
  <c r="E268" i="15"/>
  <c r="F268" i="15" a="1"/>
  <c r="F268" i="15"/>
  <c r="G268" i="15" a="1"/>
  <c r="G268" i="15"/>
  <c r="H268" i="15" a="1"/>
  <c r="H268" i="15"/>
  <c r="I268" i="15" a="1"/>
  <c r="I268" i="15"/>
  <c r="J268" i="15" a="1"/>
  <c r="J268" i="15"/>
  <c r="B269" i="15" a="1"/>
  <c r="B269" i="15"/>
  <c r="C269" i="15" a="1"/>
  <c r="C269" i="15"/>
  <c r="D269" i="15" a="1"/>
  <c r="D269" i="15"/>
  <c r="E269" i="15" a="1"/>
  <c r="E269" i="15"/>
  <c r="F269" i="15" a="1"/>
  <c r="F269" i="15"/>
  <c r="G269" i="15" a="1"/>
  <c r="G269" i="15"/>
  <c r="H269" i="15" a="1"/>
  <c r="H269" i="15"/>
  <c r="I269" i="15" a="1"/>
  <c r="I269" i="15"/>
  <c r="J269" i="15" a="1"/>
  <c r="J269" i="15"/>
  <c r="B270" i="15" a="1"/>
  <c r="B270" i="15"/>
  <c r="C270" i="15" a="1"/>
  <c r="C270" i="15"/>
  <c r="D270" i="15" a="1"/>
  <c r="D270" i="15"/>
  <c r="E270" i="15" a="1"/>
  <c r="E270" i="15"/>
  <c r="F270" i="15" a="1"/>
  <c r="F270" i="15"/>
  <c r="G270" i="15" a="1"/>
  <c r="G270" i="15"/>
  <c r="H270" i="15" a="1"/>
  <c r="H270" i="15"/>
  <c r="I270" i="15" a="1"/>
  <c r="I270" i="15"/>
  <c r="J270" i="15" a="1"/>
  <c r="J270" i="15"/>
  <c r="B271" i="15" a="1"/>
  <c r="B271" i="15"/>
  <c r="C271" i="15" a="1"/>
  <c r="C271" i="15"/>
  <c r="D271" i="15" a="1"/>
  <c r="D271" i="15"/>
  <c r="E271" i="15" a="1"/>
  <c r="E271" i="15"/>
  <c r="F271" i="15" a="1"/>
  <c r="F271" i="15"/>
  <c r="G271" i="15" a="1"/>
  <c r="G271" i="15"/>
  <c r="H271" i="15" a="1"/>
  <c r="H271" i="15"/>
  <c r="I271" i="15" a="1"/>
  <c r="I271" i="15"/>
  <c r="J271" i="15" a="1"/>
  <c r="J271" i="15"/>
  <c r="B272" i="15" a="1"/>
  <c r="B272" i="15"/>
  <c r="C272" i="15" a="1"/>
  <c r="C272" i="15"/>
  <c r="D272" i="15" a="1"/>
  <c r="D272" i="15"/>
  <c r="E272" i="15" a="1"/>
  <c r="E272" i="15"/>
  <c r="F272" i="15" a="1"/>
  <c r="F272" i="15"/>
  <c r="G272" i="15" a="1"/>
  <c r="G272" i="15"/>
  <c r="H272" i="15" a="1"/>
  <c r="H272" i="15"/>
  <c r="I272" i="15" a="1"/>
  <c r="I272" i="15"/>
  <c r="J272" i="15" a="1"/>
  <c r="J272" i="15"/>
  <c r="B273" i="15" a="1"/>
  <c r="B273" i="15"/>
  <c r="C273" i="15" a="1"/>
  <c r="C273" i="15"/>
  <c r="D273" i="15" a="1"/>
  <c r="D273" i="15"/>
  <c r="E273" i="15" a="1"/>
  <c r="E273" i="15"/>
  <c r="F273" i="15" a="1"/>
  <c r="F273" i="15"/>
  <c r="G273" i="15" a="1"/>
  <c r="G273" i="15"/>
  <c r="H273" i="15" a="1"/>
  <c r="H273" i="15"/>
  <c r="I273" i="15" a="1"/>
  <c r="I273" i="15"/>
  <c r="J273" i="15" a="1"/>
  <c r="J273" i="15"/>
  <c r="B274" i="15" a="1"/>
  <c r="B274" i="15"/>
  <c r="C274" i="15" a="1"/>
  <c r="C274" i="15"/>
  <c r="D274" i="15" a="1"/>
  <c r="D274" i="15"/>
  <c r="E274" i="15" a="1"/>
  <c r="E274" i="15"/>
  <c r="F274" i="15" a="1"/>
  <c r="F274" i="15"/>
  <c r="G274" i="15" a="1"/>
  <c r="G274" i="15"/>
  <c r="H274" i="15" a="1"/>
  <c r="H274" i="15"/>
  <c r="I274" i="15" a="1"/>
  <c r="I274" i="15"/>
  <c r="J274" i="15" a="1"/>
  <c r="J274" i="15"/>
  <c r="B275" i="15" a="1"/>
  <c r="B275" i="15"/>
  <c r="C275" i="15" a="1"/>
  <c r="C275" i="15"/>
  <c r="D275" i="15" a="1"/>
  <c r="D275" i="15"/>
  <c r="E275" i="15" a="1"/>
  <c r="E275" i="15"/>
  <c r="F275" i="15" a="1"/>
  <c r="F275" i="15"/>
  <c r="G275" i="15" a="1"/>
  <c r="G275" i="15"/>
  <c r="H275" i="15" a="1"/>
  <c r="H275" i="15"/>
  <c r="I275" i="15" a="1"/>
  <c r="I275" i="15"/>
  <c r="J275" i="15" a="1"/>
  <c r="J275" i="15"/>
  <c r="B276" i="15" a="1"/>
  <c r="B276" i="15"/>
  <c r="C276" i="15" a="1"/>
  <c r="C276" i="15"/>
  <c r="D276" i="15" a="1"/>
  <c r="D276" i="15"/>
  <c r="E276" i="15" a="1"/>
  <c r="E276" i="15"/>
  <c r="F276" i="15" a="1"/>
  <c r="F276" i="15"/>
  <c r="G276" i="15" a="1"/>
  <c r="G276" i="15"/>
  <c r="H276" i="15" a="1"/>
  <c r="H276" i="15"/>
  <c r="I276" i="15" a="1"/>
  <c r="I276" i="15"/>
  <c r="J276" i="15" a="1"/>
  <c r="J276" i="15"/>
  <c r="B277" i="15" a="1"/>
  <c r="B277" i="15"/>
  <c r="C277" i="15" a="1"/>
  <c r="C277" i="15"/>
  <c r="D277" i="15" a="1"/>
  <c r="D277" i="15"/>
  <c r="E277" i="15" a="1"/>
  <c r="E277" i="15"/>
  <c r="F277" i="15" a="1"/>
  <c r="F277" i="15"/>
  <c r="G277" i="15" a="1"/>
  <c r="G277" i="15"/>
  <c r="H277" i="15" a="1"/>
  <c r="H277" i="15"/>
  <c r="I277" i="15" a="1"/>
  <c r="I277" i="15"/>
  <c r="J277" i="15" a="1"/>
  <c r="J277" i="15"/>
  <c r="B278" i="15" a="1"/>
  <c r="B278" i="15"/>
  <c r="C278" i="15" a="1"/>
  <c r="C278" i="15"/>
  <c r="D278" i="15" a="1"/>
  <c r="D278" i="15"/>
  <c r="E278" i="15" a="1"/>
  <c r="E278" i="15"/>
  <c r="F278" i="15" a="1"/>
  <c r="F278" i="15"/>
  <c r="G278" i="15" a="1"/>
  <c r="G278" i="15"/>
  <c r="H278" i="15" a="1"/>
  <c r="H278" i="15"/>
  <c r="I278" i="15" a="1"/>
  <c r="I278" i="15"/>
  <c r="J278" i="15" a="1"/>
  <c r="J278" i="15"/>
  <c r="B279" i="15" a="1"/>
  <c r="B279" i="15"/>
  <c r="C279" i="15" a="1"/>
  <c r="C279" i="15"/>
  <c r="D279" i="15" a="1"/>
  <c r="D279" i="15"/>
  <c r="E279" i="15" a="1"/>
  <c r="E279" i="15"/>
  <c r="F279" i="15" a="1"/>
  <c r="F279" i="15"/>
  <c r="G279" i="15" a="1"/>
  <c r="G279" i="15"/>
  <c r="H279" i="15" a="1"/>
  <c r="H279" i="15"/>
  <c r="I279" i="15" a="1"/>
  <c r="I279" i="15"/>
  <c r="J279" i="15" a="1"/>
  <c r="J279" i="15"/>
  <c r="B280" i="15" a="1"/>
  <c r="B280" i="15"/>
  <c r="C280" i="15" a="1"/>
  <c r="C280" i="15"/>
  <c r="D280" i="15" a="1"/>
  <c r="D280" i="15"/>
  <c r="E280" i="15" a="1"/>
  <c r="E280" i="15"/>
  <c r="F280" i="15" a="1"/>
  <c r="F280" i="15"/>
  <c r="G280" i="15" a="1"/>
  <c r="G280" i="15"/>
  <c r="H280" i="15" a="1"/>
  <c r="H280" i="15"/>
  <c r="I280" i="15" a="1"/>
  <c r="I280" i="15"/>
  <c r="J280" i="15" a="1"/>
  <c r="J280" i="15"/>
  <c r="B281" i="15" a="1"/>
  <c r="B281" i="15"/>
  <c r="C281" i="15" a="1"/>
  <c r="C281" i="15"/>
  <c r="D281" i="15" a="1"/>
  <c r="D281" i="15"/>
  <c r="E281" i="15" a="1"/>
  <c r="E281" i="15"/>
  <c r="F281" i="15" a="1"/>
  <c r="F281" i="15"/>
  <c r="G281" i="15" a="1"/>
  <c r="G281" i="15"/>
  <c r="H281" i="15" a="1"/>
  <c r="H281" i="15"/>
  <c r="I281" i="15" a="1"/>
  <c r="I281" i="15"/>
  <c r="J281" i="15" a="1"/>
  <c r="J281" i="15"/>
  <c r="B282" i="15" a="1"/>
  <c r="B282" i="15"/>
  <c r="C282" i="15" a="1"/>
  <c r="C282" i="15"/>
  <c r="D282" i="15" a="1"/>
  <c r="D282" i="15"/>
  <c r="E282" i="15" a="1"/>
  <c r="E282" i="15"/>
  <c r="F282" i="15" a="1"/>
  <c r="F282" i="15"/>
  <c r="G282" i="15" a="1"/>
  <c r="G282" i="15"/>
  <c r="H282" i="15" a="1"/>
  <c r="H282" i="15"/>
  <c r="I282" i="15" a="1"/>
  <c r="I282" i="15"/>
  <c r="J282" i="15" a="1"/>
  <c r="J282" i="15"/>
  <c r="B283" i="15" a="1"/>
  <c r="B283" i="15"/>
  <c r="C283" i="15" a="1"/>
  <c r="C283" i="15"/>
  <c r="D283" i="15" a="1"/>
  <c r="D283" i="15"/>
  <c r="E283" i="15" a="1"/>
  <c r="E283" i="15"/>
  <c r="F283" i="15" a="1"/>
  <c r="F283" i="15"/>
  <c r="G283" i="15" a="1"/>
  <c r="G283" i="15"/>
  <c r="H283" i="15" a="1"/>
  <c r="H283" i="15"/>
  <c r="I283" i="15" a="1"/>
  <c r="I283" i="15"/>
  <c r="J283" i="15" a="1"/>
  <c r="J283" i="15"/>
  <c r="B284" i="15" a="1"/>
  <c r="B284" i="15"/>
  <c r="C284" i="15" a="1"/>
  <c r="C284" i="15"/>
  <c r="D284" i="15" a="1"/>
  <c r="D284" i="15"/>
  <c r="E284" i="15" a="1"/>
  <c r="E284" i="15"/>
  <c r="F284" i="15" a="1"/>
  <c r="F284" i="15"/>
  <c r="G284" i="15" a="1"/>
  <c r="G284" i="15"/>
  <c r="H284" i="15" a="1"/>
  <c r="H284" i="15"/>
  <c r="I284" i="15" a="1"/>
  <c r="I284" i="15"/>
  <c r="J284" i="15" a="1"/>
  <c r="J284" i="15"/>
  <c r="B285" i="15" a="1"/>
  <c r="B285" i="15"/>
  <c r="C285" i="15" a="1"/>
  <c r="C285" i="15"/>
  <c r="D285" i="15" a="1"/>
  <c r="D285" i="15"/>
  <c r="E285" i="15" a="1"/>
  <c r="E285" i="15"/>
  <c r="F285" i="15" a="1"/>
  <c r="F285" i="15"/>
  <c r="G285" i="15" a="1"/>
  <c r="G285" i="15"/>
  <c r="H285" i="15" a="1"/>
  <c r="H285" i="15"/>
  <c r="I285" i="15" a="1"/>
  <c r="I285" i="15"/>
  <c r="J285" i="15" a="1"/>
  <c r="J285" i="15"/>
  <c r="B286" i="15" a="1"/>
  <c r="B286" i="15"/>
  <c r="C286" i="15" a="1"/>
  <c r="C286" i="15"/>
  <c r="D286" i="15" a="1"/>
  <c r="D286" i="15"/>
  <c r="E286" i="15" a="1"/>
  <c r="E286" i="15"/>
  <c r="F286" i="15" a="1"/>
  <c r="F286" i="15"/>
  <c r="G286" i="15" a="1"/>
  <c r="G286" i="15"/>
  <c r="H286" i="15" a="1"/>
  <c r="H286" i="15"/>
  <c r="I286" i="15" a="1"/>
  <c r="I286" i="15"/>
  <c r="J286" i="15" a="1"/>
  <c r="J286" i="15"/>
  <c r="B287" i="15" a="1"/>
  <c r="B287" i="15"/>
  <c r="C287" i="15" a="1"/>
  <c r="C287" i="15"/>
  <c r="D287" i="15" a="1"/>
  <c r="D287" i="15"/>
  <c r="E287" i="15" a="1"/>
  <c r="E287" i="15"/>
  <c r="F287" i="15" a="1"/>
  <c r="F287" i="15"/>
  <c r="G287" i="15" a="1"/>
  <c r="G287" i="15"/>
  <c r="H287" i="15" a="1"/>
  <c r="H287" i="15"/>
  <c r="I287" i="15" a="1"/>
  <c r="I287" i="15"/>
  <c r="J287" i="15" a="1"/>
  <c r="J287" i="15"/>
  <c r="B288" i="15" a="1"/>
  <c r="B288" i="15"/>
  <c r="C288" i="15" a="1"/>
  <c r="C288" i="15"/>
  <c r="D288" i="15" a="1"/>
  <c r="D288" i="15"/>
  <c r="E288" i="15" a="1"/>
  <c r="E288" i="15"/>
  <c r="F288" i="15" a="1"/>
  <c r="F288" i="15"/>
  <c r="G288" i="15" a="1"/>
  <c r="G288" i="15"/>
  <c r="H288" i="15" a="1"/>
  <c r="H288" i="15"/>
  <c r="I288" i="15" a="1"/>
  <c r="I288" i="15"/>
  <c r="J288" i="15" a="1"/>
  <c r="J288" i="15"/>
  <c r="B289" i="15" a="1"/>
  <c r="B289" i="15"/>
  <c r="C289" i="15" a="1"/>
  <c r="C289" i="15"/>
  <c r="D289" i="15" a="1"/>
  <c r="D289" i="15"/>
  <c r="E289" i="15" a="1"/>
  <c r="E289" i="15"/>
  <c r="F289" i="15" a="1"/>
  <c r="F289" i="15"/>
  <c r="G289" i="15" a="1"/>
  <c r="G289" i="15"/>
  <c r="H289" i="15" a="1"/>
  <c r="H289" i="15"/>
  <c r="I289" i="15" a="1"/>
  <c r="I289" i="15"/>
  <c r="J289" i="15" a="1"/>
  <c r="J289" i="15"/>
  <c r="B290" i="15" a="1"/>
  <c r="B290" i="15"/>
  <c r="C290" i="15" a="1"/>
  <c r="C290" i="15"/>
  <c r="D290" i="15" a="1"/>
  <c r="D290" i="15"/>
  <c r="E290" i="15" a="1"/>
  <c r="E290" i="15"/>
  <c r="F290" i="15" a="1"/>
  <c r="F290" i="15"/>
  <c r="G290" i="15" a="1"/>
  <c r="G290" i="15"/>
  <c r="H290" i="15" a="1"/>
  <c r="H290" i="15"/>
  <c r="I290" i="15" a="1"/>
  <c r="I290" i="15"/>
  <c r="J290" i="15" a="1"/>
  <c r="J290" i="15"/>
  <c r="B291" i="15" a="1"/>
  <c r="B291" i="15"/>
  <c r="C291" i="15" a="1"/>
  <c r="C291" i="15"/>
  <c r="D291" i="15" a="1"/>
  <c r="D291" i="15"/>
  <c r="E291" i="15" a="1"/>
  <c r="E291" i="15"/>
  <c r="F291" i="15" a="1"/>
  <c r="F291" i="15"/>
  <c r="G291" i="15" a="1"/>
  <c r="G291" i="15"/>
  <c r="H291" i="15" a="1"/>
  <c r="H291" i="15"/>
  <c r="I291" i="15" a="1"/>
  <c r="I291" i="15"/>
  <c r="J291" i="15" a="1"/>
  <c r="J291" i="15"/>
  <c r="B292" i="15" a="1"/>
  <c r="B292" i="15"/>
  <c r="C292" i="15" a="1"/>
  <c r="C292" i="15"/>
  <c r="D292" i="15" a="1"/>
  <c r="D292" i="15"/>
  <c r="E292" i="15" a="1"/>
  <c r="E292" i="15"/>
  <c r="F292" i="15" a="1"/>
  <c r="F292" i="15"/>
  <c r="G292" i="15" a="1"/>
  <c r="G292" i="15"/>
  <c r="H292" i="15" a="1"/>
  <c r="H292" i="15"/>
  <c r="I292" i="15" a="1"/>
  <c r="I292" i="15"/>
  <c r="J292" i="15" a="1"/>
  <c r="J292" i="15"/>
  <c r="B293" i="15" a="1"/>
  <c r="B293" i="15"/>
  <c r="C293" i="15" a="1"/>
  <c r="C293" i="15"/>
  <c r="D293" i="15" a="1"/>
  <c r="D293" i="15"/>
  <c r="E293" i="15" a="1"/>
  <c r="E293" i="15"/>
  <c r="F293" i="15" a="1"/>
  <c r="F293" i="15"/>
  <c r="G293" i="15" a="1"/>
  <c r="G293" i="15"/>
  <c r="H293" i="15" a="1"/>
  <c r="H293" i="15"/>
  <c r="I293" i="15" a="1"/>
  <c r="I293" i="15"/>
  <c r="J293" i="15" a="1"/>
  <c r="J293" i="15"/>
  <c r="B294" i="15" a="1"/>
  <c r="B294" i="15"/>
  <c r="C294" i="15" a="1"/>
  <c r="C294" i="15"/>
  <c r="D294" i="15" a="1"/>
  <c r="D294" i="15"/>
  <c r="E294" i="15" a="1"/>
  <c r="E294" i="15"/>
  <c r="F294" i="15" a="1"/>
  <c r="F294" i="15"/>
  <c r="G294" i="15" a="1"/>
  <c r="G294" i="15"/>
  <c r="H294" i="15" a="1"/>
  <c r="H294" i="15"/>
  <c r="I294" i="15" a="1"/>
  <c r="I294" i="15"/>
  <c r="J294" i="15" a="1"/>
  <c r="J294" i="15"/>
  <c r="B295" i="15" a="1"/>
  <c r="B295" i="15"/>
  <c r="C295" i="15" a="1"/>
  <c r="C295" i="15"/>
  <c r="D295" i="15" a="1"/>
  <c r="D295" i="15"/>
  <c r="E295" i="15" a="1"/>
  <c r="E295" i="15"/>
  <c r="F295" i="15" a="1"/>
  <c r="F295" i="15"/>
  <c r="G295" i="15" a="1"/>
  <c r="G295" i="15"/>
  <c r="H295" i="15" a="1"/>
  <c r="H295" i="15"/>
  <c r="I295" i="15" a="1"/>
  <c r="I295" i="15"/>
  <c r="J295" i="15" a="1"/>
  <c r="J295" i="15"/>
  <c r="B296" i="15" a="1"/>
  <c r="B296" i="15"/>
  <c r="C296" i="15" a="1"/>
  <c r="C296" i="15"/>
  <c r="D296" i="15" a="1"/>
  <c r="D296" i="15"/>
  <c r="E296" i="15" a="1"/>
  <c r="E296" i="15"/>
  <c r="F296" i="15" a="1"/>
  <c r="F296" i="15"/>
  <c r="G296" i="15" a="1"/>
  <c r="G296" i="15"/>
  <c r="H296" i="15" a="1"/>
  <c r="H296" i="15"/>
  <c r="I296" i="15" a="1"/>
  <c r="I296" i="15"/>
  <c r="J296" i="15" a="1"/>
  <c r="J296" i="15"/>
  <c r="B297" i="15" a="1"/>
  <c r="B297" i="15"/>
  <c r="C297" i="15" a="1"/>
  <c r="C297" i="15"/>
  <c r="D297" i="15" a="1"/>
  <c r="D297" i="15"/>
  <c r="E297" i="15" a="1"/>
  <c r="E297" i="15"/>
  <c r="F297" i="15" a="1"/>
  <c r="F297" i="15"/>
  <c r="G297" i="15" a="1"/>
  <c r="G297" i="15"/>
  <c r="H297" i="15" a="1"/>
  <c r="H297" i="15"/>
  <c r="I297" i="15" a="1"/>
  <c r="I297" i="15"/>
  <c r="J297" i="15" a="1"/>
  <c r="J297" i="15"/>
  <c r="B298" i="15" a="1"/>
  <c r="B298" i="15"/>
  <c r="C298" i="15" a="1"/>
  <c r="C298" i="15"/>
  <c r="D298" i="15" a="1"/>
  <c r="D298" i="15"/>
  <c r="E298" i="15" a="1"/>
  <c r="E298" i="15"/>
  <c r="F298" i="15" a="1"/>
  <c r="F298" i="15"/>
  <c r="G298" i="15" a="1"/>
  <c r="G298" i="15"/>
  <c r="H298" i="15" a="1"/>
  <c r="H298" i="15"/>
  <c r="I298" i="15" a="1"/>
  <c r="I298" i="15"/>
  <c r="J298" i="15" a="1"/>
  <c r="J298" i="15"/>
  <c r="B299" i="15" a="1"/>
  <c r="B299" i="15"/>
  <c r="C299" i="15" a="1"/>
  <c r="C299" i="15"/>
  <c r="D299" i="15" a="1"/>
  <c r="D299" i="15"/>
  <c r="E299" i="15" a="1"/>
  <c r="E299" i="15"/>
  <c r="F299" i="15" a="1"/>
  <c r="F299" i="15"/>
  <c r="G299" i="15" a="1"/>
  <c r="G299" i="15"/>
  <c r="H299" i="15" a="1"/>
  <c r="H299" i="15"/>
  <c r="I299" i="15" a="1"/>
  <c r="I299" i="15"/>
  <c r="J299" i="15" a="1"/>
  <c r="J299" i="15"/>
  <c r="B300" i="15" a="1"/>
  <c r="B300" i="15"/>
  <c r="C300" i="15" a="1"/>
  <c r="C300" i="15"/>
  <c r="D300" i="15" a="1"/>
  <c r="D300" i="15"/>
  <c r="E300" i="15" a="1"/>
  <c r="E300" i="15"/>
  <c r="F300" i="15" a="1"/>
  <c r="F300" i="15"/>
  <c r="G300" i="15" a="1"/>
  <c r="G300" i="15"/>
  <c r="H300" i="15" a="1"/>
  <c r="H300" i="15"/>
  <c r="I300" i="15" a="1"/>
  <c r="I300" i="15"/>
  <c r="J300" i="15" a="1"/>
  <c r="J300" i="15"/>
  <c r="B301" i="15" a="1"/>
  <c r="B301" i="15"/>
  <c r="C301" i="15" a="1"/>
  <c r="C301" i="15"/>
  <c r="D301" i="15" a="1"/>
  <c r="D301" i="15"/>
  <c r="E301" i="15" a="1"/>
  <c r="E301" i="15"/>
  <c r="F301" i="15" a="1"/>
  <c r="F301" i="15"/>
  <c r="G301" i="15" a="1"/>
  <c r="G301" i="15"/>
  <c r="H301" i="15" a="1"/>
  <c r="H301" i="15"/>
  <c r="I301" i="15" a="1"/>
  <c r="I301" i="15"/>
  <c r="J301" i="15" a="1"/>
  <c r="J301" i="15"/>
  <c r="B302" i="15" a="1"/>
  <c r="B302" i="15"/>
  <c r="C302" i="15" a="1"/>
  <c r="C302" i="15"/>
  <c r="D302" i="15" a="1"/>
  <c r="D302" i="15"/>
  <c r="E302" i="15" a="1"/>
  <c r="E302" i="15"/>
  <c r="F302" i="15" a="1"/>
  <c r="F302" i="15"/>
  <c r="G302" i="15" a="1"/>
  <c r="G302" i="15"/>
  <c r="H302" i="15" a="1"/>
  <c r="H302" i="15"/>
  <c r="I302" i="15" a="1"/>
  <c r="I302" i="15"/>
  <c r="J302" i="15" a="1"/>
  <c r="J302" i="15"/>
  <c r="B303" i="15" a="1"/>
  <c r="B303" i="15"/>
  <c r="C303" i="15" a="1"/>
  <c r="C303" i="15"/>
  <c r="D303" i="15" a="1"/>
  <c r="D303" i="15"/>
  <c r="E303" i="15" a="1"/>
  <c r="E303" i="15"/>
  <c r="F303" i="15" a="1"/>
  <c r="F303" i="15"/>
  <c r="G303" i="15" a="1"/>
  <c r="G303" i="15"/>
  <c r="H303" i="15" a="1"/>
  <c r="H303" i="15"/>
  <c r="I303" i="15" a="1"/>
  <c r="I303" i="15"/>
  <c r="J303" i="15" a="1"/>
  <c r="J303" i="15"/>
  <c r="B304" i="15" a="1"/>
  <c r="B304" i="15"/>
  <c r="C304" i="15" a="1"/>
  <c r="C304" i="15"/>
  <c r="D304" i="15" a="1"/>
  <c r="D304" i="15"/>
  <c r="E304" i="15" a="1"/>
  <c r="E304" i="15"/>
  <c r="F304" i="15" a="1"/>
  <c r="F304" i="15"/>
  <c r="G304" i="15" a="1"/>
  <c r="G304" i="15"/>
  <c r="H304" i="15" a="1"/>
  <c r="H304" i="15"/>
  <c r="I304" i="15" a="1"/>
  <c r="I304" i="15"/>
  <c r="J304" i="15" a="1"/>
  <c r="J304" i="15"/>
  <c r="B305" i="15" a="1"/>
  <c r="B305" i="15"/>
  <c r="C305" i="15" a="1"/>
  <c r="C305" i="15"/>
  <c r="D305" i="15" a="1"/>
  <c r="D305" i="15"/>
  <c r="E305" i="15" a="1"/>
  <c r="E305" i="15"/>
  <c r="F305" i="15" a="1"/>
  <c r="F305" i="15"/>
  <c r="G305" i="15" a="1"/>
  <c r="G305" i="15"/>
  <c r="H305" i="15" a="1"/>
  <c r="H305" i="15"/>
  <c r="I305" i="15" a="1"/>
  <c r="I305" i="15"/>
  <c r="J305" i="15" a="1"/>
  <c r="J305" i="15"/>
  <c r="B306" i="15" a="1"/>
  <c r="B306" i="15"/>
  <c r="C306" i="15" a="1"/>
  <c r="C306" i="15"/>
  <c r="D306" i="15" a="1"/>
  <c r="D306" i="15"/>
  <c r="E306" i="15" a="1"/>
  <c r="E306" i="15"/>
  <c r="F306" i="15" a="1"/>
  <c r="F306" i="15"/>
  <c r="G306" i="15" a="1"/>
  <c r="G306" i="15"/>
  <c r="H306" i="15" a="1"/>
  <c r="H306" i="15"/>
  <c r="I306" i="15" a="1"/>
  <c r="I306" i="15"/>
  <c r="J306" i="15" a="1"/>
  <c r="J306" i="15"/>
  <c r="B307" i="15" a="1"/>
  <c r="B307" i="15"/>
  <c r="C307" i="15" a="1"/>
  <c r="C307" i="15"/>
  <c r="D307" i="15" a="1"/>
  <c r="D307" i="15"/>
  <c r="E307" i="15" a="1"/>
  <c r="E307" i="15"/>
  <c r="F307" i="15" a="1"/>
  <c r="F307" i="15"/>
  <c r="G307" i="15" a="1"/>
  <c r="G307" i="15"/>
  <c r="H307" i="15" a="1"/>
  <c r="H307" i="15"/>
  <c r="I307" i="15" a="1"/>
  <c r="I307" i="15"/>
  <c r="J307" i="15" a="1"/>
  <c r="J307" i="15"/>
  <c r="B308" i="15" a="1"/>
  <c r="B308" i="15"/>
  <c r="C308" i="15" a="1"/>
  <c r="C308" i="15"/>
  <c r="D308" i="15" a="1"/>
  <c r="D308" i="15"/>
  <c r="E308" i="15" a="1"/>
  <c r="E308" i="15"/>
  <c r="F308" i="15" a="1"/>
  <c r="F308" i="15"/>
  <c r="G308" i="15" a="1"/>
  <c r="G308" i="15"/>
  <c r="H308" i="15" a="1"/>
  <c r="H308" i="15"/>
  <c r="I308" i="15" a="1"/>
  <c r="I308" i="15"/>
  <c r="J308" i="15" a="1"/>
  <c r="J308" i="15"/>
  <c r="B309" i="15" a="1"/>
  <c r="B309" i="15"/>
  <c r="C309" i="15" a="1"/>
  <c r="C309" i="15"/>
  <c r="D309" i="15" a="1"/>
  <c r="D309" i="15"/>
  <c r="E309" i="15" a="1"/>
  <c r="E309" i="15"/>
  <c r="F309" i="15" a="1"/>
  <c r="F309" i="15"/>
  <c r="G309" i="15" a="1"/>
  <c r="G309" i="15"/>
  <c r="H309" i="15" a="1"/>
  <c r="H309" i="15"/>
  <c r="I309" i="15" a="1"/>
  <c r="I309" i="15"/>
  <c r="J309" i="15" a="1"/>
  <c r="J309" i="15"/>
  <c r="B310" i="15" a="1"/>
  <c r="B310" i="15"/>
  <c r="C310" i="15" a="1"/>
  <c r="C310" i="15"/>
  <c r="D310" i="15" a="1"/>
  <c r="D310" i="15"/>
  <c r="E310" i="15" a="1"/>
  <c r="E310" i="15"/>
  <c r="F310" i="15" a="1"/>
  <c r="F310" i="15"/>
  <c r="G310" i="15" a="1"/>
  <c r="G310" i="15"/>
  <c r="H310" i="15" a="1"/>
  <c r="H310" i="15"/>
  <c r="I310" i="15" a="1"/>
  <c r="I310" i="15"/>
  <c r="J310" i="15" a="1"/>
  <c r="J310" i="15"/>
  <c r="B311" i="15" a="1"/>
  <c r="B311" i="15"/>
  <c r="C311" i="15" a="1"/>
  <c r="C311" i="15"/>
  <c r="D311" i="15" a="1"/>
  <c r="D311" i="15"/>
  <c r="E311" i="15" a="1"/>
  <c r="E311" i="15"/>
  <c r="F311" i="15" a="1"/>
  <c r="F311" i="15"/>
  <c r="G311" i="15" a="1"/>
  <c r="G311" i="15"/>
  <c r="H311" i="15" a="1"/>
  <c r="H311" i="15"/>
  <c r="I311" i="15" a="1"/>
  <c r="I311" i="15"/>
  <c r="J311" i="15" a="1"/>
  <c r="J311" i="15"/>
  <c r="B312" i="15" a="1"/>
  <c r="B312" i="15"/>
  <c r="C312" i="15" a="1"/>
  <c r="C312" i="15"/>
  <c r="D312" i="15" a="1"/>
  <c r="D312" i="15"/>
  <c r="E312" i="15" a="1"/>
  <c r="E312" i="15"/>
  <c r="F312" i="15" a="1"/>
  <c r="F312" i="15"/>
  <c r="G312" i="15" a="1"/>
  <c r="G312" i="15"/>
  <c r="H312" i="15" a="1"/>
  <c r="H312" i="15"/>
  <c r="I312" i="15" a="1"/>
  <c r="I312" i="15"/>
  <c r="J312" i="15" a="1"/>
  <c r="J312" i="15"/>
  <c r="B313" i="15" a="1"/>
  <c r="B313" i="15"/>
  <c r="C313" i="15" a="1"/>
  <c r="C313" i="15"/>
  <c r="D313" i="15" a="1"/>
  <c r="D313" i="15"/>
  <c r="E313" i="15" a="1"/>
  <c r="E313" i="15"/>
  <c r="F313" i="15" a="1"/>
  <c r="F313" i="15"/>
  <c r="G313" i="15" a="1"/>
  <c r="G313" i="15"/>
  <c r="H313" i="15" a="1"/>
  <c r="H313" i="15"/>
  <c r="I313" i="15" a="1"/>
  <c r="I313" i="15"/>
  <c r="J313" i="15" a="1"/>
  <c r="J313" i="15"/>
  <c r="B314" i="15" a="1"/>
  <c r="B314" i="15"/>
  <c r="C314" i="15" a="1"/>
  <c r="C314" i="15"/>
  <c r="D314" i="15" a="1"/>
  <c r="D314" i="15"/>
  <c r="E314" i="15" a="1"/>
  <c r="E314" i="15"/>
  <c r="F314" i="15" a="1"/>
  <c r="F314" i="15"/>
  <c r="G314" i="15" a="1"/>
  <c r="G314" i="15"/>
  <c r="H314" i="15" a="1"/>
  <c r="H314" i="15"/>
  <c r="I314" i="15" a="1"/>
  <c r="I314" i="15"/>
  <c r="J314" i="15" a="1"/>
  <c r="J314" i="15"/>
  <c r="B315" i="15" a="1"/>
  <c r="B315" i="15"/>
  <c r="C315" i="15" a="1"/>
  <c r="C315" i="15"/>
  <c r="D315" i="15" a="1"/>
  <c r="D315" i="15"/>
  <c r="E315" i="15" a="1"/>
  <c r="E315" i="15"/>
  <c r="F315" i="15" a="1"/>
  <c r="F315" i="15"/>
  <c r="G315" i="15" a="1"/>
  <c r="G315" i="15"/>
  <c r="H315" i="15" a="1"/>
  <c r="H315" i="15"/>
  <c r="I315" i="15" a="1"/>
  <c r="I315" i="15"/>
  <c r="J315" i="15" a="1"/>
  <c r="J315" i="15"/>
  <c r="B316" i="15" a="1"/>
  <c r="B316" i="15"/>
  <c r="C316" i="15" a="1"/>
  <c r="C316" i="15"/>
  <c r="D316" i="15" a="1"/>
  <c r="D316" i="15"/>
  <c r="E316" i="15" a="1"/>
  <c r="E316" i="15"/>
  <c r="F316" i="15" a="1"/>
  <c r="F316" i="15"/>
  <c r="G316" i="15" a="1"/>
  <c r="G316" i="15"/>
  <c r="H316" i="15" a="1"/>
  <c r="H316" i="15"/>
  <c r="I316" i="15" a="1"/>
  <c r="I316" i="15"/>
  <c r="J316" i="15" a="1"/>
  <c r="J316" i="15"/>
  <c r="B317" i="15" a="1"/>
  <c r="B317" i="15"/>
  <c r="C317" i="15" a="1"/>
  <c r="C317" i="15"/>
  <c r="D317" i="15" a="1"/>
  <c r="D317" i="15"/>
  <c r="E317" i="15" a="1"/>
  <c r="E317" i="15"/>
  <c r="F317" i="15" a="1"/>
  <c r="F317" i="15"/>
  <c r="G317" i="15" a="1"/>
  <c r="G317" i="15"/>
  <c r="H317" i="15" a="1"/>
  <c r="H317" i="15"/>
  <c r="I317" i="15" a="1"/>
  <c r="I317" i="15"/>
  <c r="J317" i="15" a="1"/>
  <c r="J317" i="15"/>
  <c r="B318" i="15" a="1"/>
  <c r="B318" i="15"/>
  <c r="C318" i="15" a="1"/>
  <c r="C318" i="15"/>
  <c r="D318" i="15" a="1"/>
  <c r="D318" i="15"/>
  <c r="E318" i="15" a="1"/>
  <c r="E318" i="15"/>
  <c r="F318" i="15" a="1"/>
  <c r="F318" i="15"/>
  <c r="G318" i="15" a="1"/>
  <c r="G318" i="15"/>
  <c r="H318" i="15" a="1"/>
  <c r="H318" i="15"/>
  <c r="I318" i="15" a="1"/>
  <c r="I318" i="15"/>
  <c r="J318" i="15" a="1"/>
  <c r="J318" i="15"/>
  <c r="B319" i="15" a="1"/>
  <c r="B319" i="15"/>
  <c r="C319" i="15" a="1"/>
  <c r="C319" i="15"/>
  <c r="D319" i="15" a="1"/>
  <c r="D319" i="15"/>
  <c r="E319" i="15" a="1"/>
  <c r="E319" i="15"/>
  <c r="F319" i="15" a="1"/>
  <c r="F319" i="15"/>
  <c r="G319" i="15" a="1"/>
  <c r="G319" i="15"/>
  <c r="H319" i="15" a="1"/>
  <c r="H319" i="15"/>
  <c r="I319" i="15" a="1"/>
  <c r="I319" i="15"/>
  <c r="J319" i="15" a="1"/>
  <c r="J319" i="15"/>
  <c r="B320" i="15" a="1"/>
  <c r="B320" i="15"/>
  <c r="C320" i="15" a="1"/>
  <c r="C320" i="15"/>
  <c r="D320" i="15" a="1"/>
  <c r="D320" i="15"/>
  <c r="E320" i="15" a="1"/>
  <c r="E320" i="15"/>
  <c r="F320" i="15" a="1"/>
  <c r="F320" i="15"/>
  <c r="G320" i="15" a="1"/>
  <c r="G320" i="15"/>
  <c r="H320" i="15" a="1"/>
  <c r="H320" i="15"/>
  <c r="I320" i="15" a="1"/>
  <c r="I320" i="15"/>
  <c r="J320" i="15" a="1"/>
  <c r="J320" i="15"/>
  <c r="B321" i="15" a="1"/>
  <c r="B321" i="15"/>
  <c r="C321" i="15" a="1"/>
  <c r="C321" i="15"/>
  <c r="D321" i="15" a="1"/>
  <c r="D321" i="15"/>
  <c r="E321" i="15" a="1"/>
  <c r="E321" i="15"/>
  <c r="F321" i="15" a="1"/>
  <c r="F321" i="15"/>
  <c r="G321" i="15" a="1"/>
  <c r="G321" i="15"/>
  <c r="H321" i="15" a="1"/>
  <c r="H321" i="15"/>
  <c r="I321" i="15" a="1"/>
  <c r="I321" i="15"/>
  <c r="J321" i="15" a="1"/>
  <c r="J321" i="15"/>
  <c r="B322" i="15" a="1"/>
  <c r="B322" i="15"/>
  <c r="C322" i="15" a="1"/>
  <c r="C322" i="15"/>
  <c r="D322" i="15" a="1"/>
  <c r="D322" i="15"/>
  <c r="E322" i="15" a="1"/>
  <c r="E322" i="15"/>
  <c r="F322" i="15" a="1"/>
  <c r="F322" i="15"/>
  <c r="G322" i="15" a="1"/>
  <c r="G322" i="15"/>
  <c r="H322" i="15" a="1"/>
  <c r="H322" i="15"/>
  <c r="I322" i="15" a="1"/>
  <c r="I322" i="15"/>
  <c r="J322" i="15" a="1"/>
  <c r="J322" i="15"/>
  <c r="B323" i="15" a="1"/>
  <c r="B323" i="15"/>
  <c r="C323" i="15" a="1"/>
  <c r="C323" i="15"/>
  <c r="D323" i="15" a="1"/>
  <c r="D323" i="15"/>
  <c r="E323" i="15" a="1"/>
  <c r="E323" i="15"/>
  <c r="F323" i="15" a="1"/>
  <c r="F323" i="15"/>
  <c r="G323" i="15" a="1"/>
  <c r="G323" i="15"/>
  <c r="H323" i="15" a="1"/>
  <c r="H323" i="15"/>
  <c r="I323" i="15" a="1"/>
  <c r="I323" i="15"/>
  <c r="J323" i="15" a="1"/>
  <c r="J323" i="15"/>
  <c r="B324" i="15" a="1"/>
  <c r="B324" i="15"/>
  <c r="C324" i="15" a="1"/>
  <c r="C324" i="15"/>
  <c r="D324" i="15" a="1"/>
  <c r="D324" i="15"/>
  <c r="E324" i="15" a="1"/>
  <c r="E324" i="15"/>
  <c r="F324" i="15" a="1"/>
  <c r="F324" i="15"/>
  <c r="G324" i="15" a="1"/>
  <c r="G324" i="15"/>
  <c r="H324" i="15" a="1"/>
  <c r="H324" i="15"/>
  <c r="I324" i="15" a="1"/>
  <c r="I324" i="15"/>
  <c r="J324" i="15" a="1"/>
  <c r="J324" i="15"/>
  <c r="B325" i="15" a="1"/>
  <c r="B325" i="15"/>
  <c r="C325" i="15" a="1"/>
  <c r="C325" i="15"/>
  <c r="D325" i="15" a="1"/>
  <c r="D325" i="15"/>
  <c r="E325" i="15" a="1"/>
  <c r="E325" i="15"/>
  <c r="F325" i="15" a="1"/>
  <c r="F325" i="15"/>
  <c r="G325" i="15" a="1"/>
  <c r="G325" i="15"/>
  <c r="H325" i="15" a="1"/>
  <c r="H325" i="15"/>
  <c r="I325" i="15" a="1"/>
  <c r="I325" i="15"/>
  <c r="J325" i="15" a="1"/>
  <c r="J325" i="15"/>
  <c r="B326" i="15" a="1"/>
  <c r="B326" i="15"/>
  <c r="C326" i="15" a="1"/>
  <c r="C326" i="15"/>
  <c r="D326" i="15" a="1"/>
  <c r="D326" i="15"/>
  <c r="E326" i="15" a="1"/>
  <c r="E326" i="15"/>
  <c r="F326" i="15" a="1"/>
  <c r="F326" i="15"/>
  <c r="G326" i="15" a="1"/>
  <c r="G326" i="15"/>
  <c r="H326" i="15" a="1"/>
  <c r="H326" i="15"/>
  <c r="I326" i="15" a="1"/>
  <c r="I326" i="15"/>
  <c r="J326" i="15" a="1"/>
  <c r="J326" i="15"/>
  <c r="B327" i="15" a="1"/>
  <c r="B327" i="15"/>
  <c r="C327" i="15" a="1"/>
  <c r="C327" i="15"/>
  <c r="D327" i="15" a="1"/>
  <c r="D327" i="15"/>
  <c r="E327" i="15" a="1"/>
  <c r="E327" i="15"/>
  <c r="F327" i="15" a="1"/>
  <c r="F327" i="15"/>
  <c r="G327" i="15" a="1"/>
  <c r="G327" i="15"/>
  <c r="H327" i="15" a="1"/>
  <c r="H327" i="15"/>
  <c r="I327" i="15" a="1"/>
  <c r="I327" i="15"/>
  <c r="J327" i="15" a="1"/>
  <c r="J327" i="15"/>
  <c r="B328" i="15" a="1"/>
  <c r="B328" i="15"/>
  <c r="C328" i="15" a="1"/>
  <c r="C328" i="15"/>
  <c r="D328" i="15" a="1"/>
  <c r="D328" i="15"/>
  <c r="E328" i="15" a="1"/>
  <c r="E328" i="15"/>
  <c r="F328" i="15" a="1"/>
  <c r="F328" i="15"/>
  <c r="G328" i="15" a="1"/>
  <c r="G328" i="15"/>
  <c r="H328" i="15" a="1"/>
  <c r="H328" i="15"/>
  <c r="I328" i="15" a="1"/>
  <c r="I328" i="15"/>
  <c r="J328" i="15" a="1"/>
  <c r="J328" i="15"/>
  <c r="B329" i="15" a="1"/>
  <c r="B329" i="15"/>
  <c r="C329" i="15" a="1"/>
  <c r="C329" i="15"/>
  <c r="D329" i="15" a="1"/>
  <c r="D329" i="15"/>
  <c r="E329" i="15" a="1"/>
  <c r="E329" i="15"/>
  <c r="F329" i="15" a="1"/>
  <c r="F329" i="15"/>
  <c r="G329" i="15" a="1"/>
  <c r="G329" i="15"/>
  <c r="H329" i="15" a="1"/>
  <c r="H329" i="15"/>
  <c r="I329" i="15" a="1"/>
  <c r="I329" i="15"/>
  <c r="J329" i="15" a="1"/>
  <c r="J329" i="15"/>
  <c r="B330" i="15" a="1"/>
  <c r="B330" i="15"/>
  <c r="C330" i="15" a="1"/>
  <c r="C330" i="15"/>
  <c r="D330" i="15" a="1"/>
  <c r="D330" i="15"/>
  <c r="E330" i="15" a="1"/>
  <c r="E330" i="15"/>
  <c r="F330" i="15" a="1"/>
  <c r="F330" i="15"/>
  <c r="G330" i="15" a="1"/>
  <c r="G330" i="15"/>
  <c r="H330" i="15" a="1"/>
  <c r="H330" i="15"/>
  <c r="I330" i="15" a="1"/>
  <c r="I330" i="15"/>
  <c r="J330" i="15" a="1"/>
  <c r="J330" i="15"/>
  <c r="B331" i="15" a="1"/>
  <c r="B331" i="15"/>
  <c r="C331" i="15" a="1"/>
  <c r="C331" i="15"/>
  <c r="D331" i="15" a="1"/>
  <c r="D331" i="15"/>
  <c r="E331" i="15" a="1"/>
  <c r="E331" i="15"/>
  <c r="F331" i="15" a="1"/>
  <c r="F331" i="15"/>
  <c r="G331" i="15" a="1"/>
  <c r="G331" i="15"/>
  <c r="H331" i="15" a="1"/>
  <c r="H331" i="15"/>
  <c r="I331" i="15" a="1"/>
  <c r="I331" i="15"/>
  <c r="J331" i="15" a="1"/>
  <c r="J331" i="15"/>
  <c r="B332" i="15" a="1"/>
  <c r="B332" i="15"/>
  <c r="C332" i="15" a="1"/>
  <c r="C332" i="15"/>
  <c r="D332" i="15" a="1"/>
  <c r="D332" i="15"/>
  <c r="E332" i="15" a="1"/>
  <c r="E332" i="15"/>
  <c r="F332" i="15" a="1"/>
  <c r="F332" i="15"/>
  <c r="G332" i="15" a="1"/>
  <c r="G332" i="15"/>
  <c r="H332" i="15" a="1"/>
  <c r="H332" i="15"/>
  <c r="I332" i="15" a="1"/>
  <c r="I332" i="15"/>
  <c r="J332" i="15" a="1"/>
  <c r="J332" i="15"/>
  <c r="B333" i="15" a="1"/>
  <c r="B333" i="15"/>
  <c r="C333" i="15" a="1"/>
  <c r="C333" i="15"/>
  <c r="D333" i="15" a="1"/>
  <c r="D333" i="15"/>
  <c r="E333" i="15" a="1"/>
  <c r="E333" i="15"/>
  <c r="F333" i="15" a="1"/>
  <c r="F333" i="15"/>
  <c r="G333" i="15" a="1"/>
  <c r="G333" i="15"/>
  <c r="H333" i="15" a="1"/>
  <c r="H333" i="15"/>
  <c r="I333" i="15" a="1"/>
  <c r="I333" i="15"/>
  <c r="J333" i="15" a="1"/>
  <c r="J333" i="15"/>
  <c r="B334" i="15" a="1"/>
  <c r="B334" i="15"/>
  <c r="C334" i="15" a="1"/>
  <c r="C334" i="15"/>
  <c r="D334" i="15" a="1"/>
  <c r="D334" i="15"/>
  <c r="E334" i="15" a="1"/>
  <c r="E334" i="15"/>
  <c r="F334" i="15" a="1"/>
  <c r="F334" i="15"/>
  <c r="G334" i="15" a="1"/>
  <c r="G334" i="15"/>
  <c r="H334" i="15" a="1"/>
  <c r="H334" i="15"/>
  <c r="I334" i="15" a="1"/>
  <c r="I334" i="15"/>
  <c r="J334" i="15" a="1"/>
  <c r="J334" i="15"/>
  <c r="B335" i="15" a="1"/>
  <c r="B335" i="15"/>
  <c r="C335" i="15" a="1"/>
  <c r="C335" i="15"/>
  <c r="D335" i="15" a="1"/>
  <c r="D335" i="15"/>
  <c r="E335" i="15" a="1"/>
  <c r="E335" i="15"/>
  <c r="F335" i="15" a="1"/>
  <c r="F335" i="15"/>
  <c r="G335" i="15" a="1"/>
  <c r="G335" i="15"/>
  <c r="H335" i="15" a="1"/>
  <c r="H335" i="15"/>
  <c r="I335" i="15" a="1"/>
  <c r="I335" i="15"/>
  <c r="J335" i="15" a="1"/>
  <c r="J335" i="15"/>
  <c r="B336" i="15" a="1"/>
  <c r="B336" i="15"/>
  <c r="C336" i="15" a="1"/>
  <c r="C336" i="15"/>
  <c r="D336" i="15" a="1"/>
  <c r="D336" i="15"/>
  <c r="E336" i="15" a="1"/>
  <c r="E336" i="15"/>
  <c r="F336" i="15" a="1"/>
  <c r="F336" i="15"/>
  <c r="G336" i="15" a="1"/>
  <c r="G336" i="15"/>
  <c r="H336" i="15" a="1"/>
  <c r="H336" i="15"/>
  <c r="I336" i="15" a="1"/>
  <c r="I336" i="15"/>
  <c r="J336" i="15" a="1"/>
  <c r="J336" i="15"/>
  <c r="B337" i="15" a="1"/>
  <c r="B337" i="15"/>
  <c r="C337" i="15" a="1"/>
  <c r="C337" i="15"/>
  <c r="D337" i="15" a="1"/>
  <c r="D337" i="15"/>
  <c r="E337" i="15" a="1"/>
  <c r="E337" i="15"/>
  <c r="F337" i="15" a="1"/>
  <c r="F337" i="15"/>
  <c r="G337" i="15" a="1"/>
  <c r="G337" i="15"/>
  <c r="H337" i="15" a="1"/>
  <c r="H337" i="15"/>
  <c r="I337" i="15" a="1"/>
  <c r="I337" i="15"/>
  <c r="J337" i="15" a="1"/>
  <c r="J337" i="15"/>
  <c r="B338" i="15" a="1"/>
  <c r="B338" i="15"/>
  <c r="C338" i="15" a="1"/>
  <c r="C338" i="15"/>
  <c r="D338" i="15" a="1"/>
  <c r="D338" i="15"/>
  <c r="E338" i="15" a="1"/>
  <c r="E338" i="15"/>
  <c r="F338" i="15" a="1"/>
  <c r="F338" i="15"/>
  <c r="G338" i="15" a="1"/>
  <c r="G338" i="15"/>
  <c r="H338" i="15" a="1"/>
  <c r="H338" i="15"/>
  <c r="I338" i="15" a="1"/>
  <c r="I338" i="15"/>
  <c r="J338" i="15" a="1"/>
  <c r="J338" i="15"/>
  <c r="B339" i="15" a="1"/>
  <c r="B339" i="15"/>
  <c r="C339" i="15" a="1"/>
  <c r="C339" i="15"/>
  <c r="D339" i="15" a="1"/>
  <c r="D339" i="15"/>
  <c r="E339" i="15" a="1"/>
  <c r="E339" i="15"/>
  <c r="F339" i="15" a="1"/>
  <c r="F339" i="15"/>
  <c r="G339" i="15" a="1"/>
  <c r="G339" i="15"/>
  <c r="H339" i="15" a="1"/>
  <c r="H339" i="15"/>
  <c r="I339" i="15" a="1"/>
  <c r="I339" i="15"/>
  <c r="J339" i="15" a="1"/>
  <c r="J339" i="15"/>
  <c r="B340" i="15" a="1"/>
  <c r="B340" i="15"/>
  <c r="C340" i="15" a="1"/>
  <c r="C340" i="15"/>
  <c r="D340" i="15" a="1"/>
  <c r="D340" i="15"/>
  <c r="E340" i="15" a="1"/>
  <c r="E340" i="15"/>
  <c r="F340" i="15" a="1"/>
  <c r="F340" i="15"/>
  <c r="G340" i="15" a="1"/>
  <c r="G340" i="15"/>
  <c r="H340" i="15" a="1"/>
  <c r="H340" i="15"/>
  <c r="I340" i="15" a="1"/>
  <c r="I340" i="15"/>
  <c r="J340" i="15" a="1"/>
  <c r="J340" i="15"/>
  <c r="B341" i="15" a="1"/>
  <c r="B341" i="15"/>
  <c r="C341" i="15" a="1"/>
  <c r="C341" i="15"/>
  <c r="D341" i="15" a="1"/>
  <c r="D341" i="15"/>
  <c r="E341" i="15" a="1"/>
  <c r="E341" i="15"/>
  <c r="F341" i="15" a="1"/>
  <c r="F341" i="15"/>
  <c r="G341" i="15" a="1"/>
  <c r="G341" i="15"/>
  <c r="H341" i="15" a="1"/>
  <c r="H341" i="15"/>
  <c r="I341" i="15" a="1"/>
  <c r="I341" i="15"/>
  <c r="J341" i="15" a="1"/>
  <c r="J341" i="15"/>
  <c r="B342" i="15" a="1"/>
  <c r="B342" i="15"/>
  <c r="C342" i="15" a="1"/>
  <c r="C342" i="15"/>
  <c r="D342" i="15" a="1"/>
  <c r="D342" i="15"/>
  <c r="E342" i="15" a="1"/>
  <c r="E342" i="15"/>
  <c r="F342" i="15" a="1"/>
  <c r="F342" i="15"/>
  <c r="G342" i="15" a="1"/>
  <c r="G342" i="15"/>
  <c r="H342" i="15" a="1"/>
  <c r="H342" i="15"/>
  <c r="I342" i="15" a="1"/>
  <c r="I342" i="15"/>
  <c r="J342" i="15" a="1"/>
  <c r="J342" i="15"/>
  <c r="B343" i="15" a="1"/>
  <c r="B343" i="15"/>
  <c r="C343" i="15" a="1"/>
  <c r="C343" i="15"/>
  <c r="D343" i="15" a="1"/>
  <c r="D343" i="15"/>
  <c r="E343" i="15" a="1"/>
  <c r="E343" i="15"/>
  <c r="F343" i="15" a="1"/>
  <c r="F343" i="15"/>
  <c r="G343" i="15" a="1"/>
  <c r="G343" i="15"/>
  <c r="H343" i="15" a="1"/>
  <c r="H343" i="15"/>
  <c r="I343" i="15" a="1"/>
  <c r="I343" i="15"/>
  <c r="J343" i="15" a="1"/>
  <c r="J343" i="15"/>
  <c r="B344" i="15" a="1"/>
  <c r="B344" i="15"/>
  <c r="C344" i="15" a="1"/>
  <c r="C344" i="15"/>
  <c r="D344" i="15" a="1"/>
  <c r="D344" i="15"/>
  <c r="E344" i="15" a="1"/>
  <c r="E344" i="15"/>
  <c r="F344" i="15" a="1"/>
  <c r="F344" i="15"/>
  <c r="G344" i="15" a="1"/>
  <c r="G344" i="15"/>
  <c r="H344" i="15" a="1"/>
  <c r="H344" i="15"/>
  <c r="I344" i="15" a="1"/>
  <c r="I344" i="15"/>
  <c r="J344" i="15" a="1"/>
  <c r="J344" i="15"/>
  <c r="B345" i="15" a="1"/>
  <c r="B345" i="15"/>
  <c r="C345" i="15" a="1"/>
  <c r="C345" i="15"/>
  <c r="D345" i="15" a="1"/>
  <c r="D345" i="15"/>
  <c r="E345" i="15" a="1"/>
  <c r="E345" i="15"/>
  <c r="F345" i="15" a="1"/>
  <c r="F345" i="15"/>
  <c r="G345" i="15" a="1"/>
  <c r="G345" i="15"/>
  <c r="H345" i="15" a="1"/>
  <c r="H345" i="15"/>
  <c r="I345" i="15" a="1"/>
  <c r="I345" i="15"/>
  <c r="J345" i="15" a="1"/>
  <c r="J345" i="15"/>
  <c r="B346" i="15" a="1"/>
  <c r="B346" i="15"/>
  <c r="C346" i="15" a="1"/>
  <c r="C346" i="15"/>
  <c r="D346" i="15" a="1"/>
  <c r="D346" i="15"/>
  <c r="E346" i="15" a="1"/>
  <c r="E346" i="15"/>
  <c r="F346" i="15" a="1"/>
  <c r="F346" i="15"/>
  <c r="G346" i="15" a="1"/>
  <c r="G346" i="15"/>
  <c r="H346" i="15" a="1"/>
  <c r="H346" i="15"/>
  <c r="I346" i="15" a="1"/>
  <c r="I346" i="15"/>
  <c r="J346" i="15" a="1"/>
  <c r="J346" i="15"/>
  <c r="B347" i="15" a="1"/>
  <c r="B347" i="15"/>
  <c r="C347" i="15" a="1"/>
  <c r="C347" i="15"/>
  <c r="D347" i="15" a="1"/>
  <c r="D347" i="15"/>
  <c r="E347" i="15" a="1"/>
  <c r="E347" i="15"/>
  <c r="F347" i="15" a="1"/>
  <c r="F347" i="15"/>
  <c r="G347" i="15" a="1"/>
  <c r="G347" i="15"/>
  <c r="H347" i="15" a="1"/>
  <c r="H347" i="15"/>
  <c r="I347" i="15" a="1"/>
  <c r="I347" i="15"/>
  <c r="J347" i="15" a="1"/>
  <c r="J347" i="15"/>
  <c r="B348" i="15" a="1"/>
  <c r="B348" i="15"/>
  <c r="C348" i="15" a="1"/>
  <c r="C348" i="15"/>
  <c r="D348" i="15" a="1"/>
  <c r="D348" i="15"/>
  <c r="E348" i="15" a="1"/>
  <c r="E348" i="15"/>
  <c r="F348" i="15" a="1"/>
  <c r="F348" i="15"/>
  <c r="G348" i="15" a="1"/>
  <c r="G348" i="15"/>
  <c r="H348" i="15" a="1"/>
  <c r="H348" i="15"/>
  <c r="I348" i="15" a="1"/>
  <c r="I348" i="15"/>
  <c r="J348" i="15" a="1"/>
  <c r="J348" i="15"/>
  <c r="B349" i="15" a="1"/>
  <c r="B349" i="15"/>
  <c r="C349" i="15" a="1"/>
  <c r="C349" i="15"/>
  <c r="D349" i="15" a="1"/>
  <c r="D349" i="15"/>
  <c r="E349" i="15" a="1"/>
  <c r="E349" i="15"/>
  <c r="F349" i="15" a="1"/>
  <c r="F349" i="15"/>
  <c r="G349" i="15" a="1"/>
  <c r="G349" i="15"/>
  <c r="H349" i="15" a="1"/>
  <c r="H349" i="15"/>
  <c r="I349" i="15" a="1"/>
  <c r="I349" i="15"/>
  <c r="J349" i="15" a="1"/>
  <c r="J349" i="15"/>
  <c r="B350" i="15" a="1"/>
  <c r="B350" i="15"/>
  <c r="C350" i="15" a="1"/>
  <c r="C350" i="15"/>
  <c r="D350" i="15" a="1"/>
  <c r="D350" i="15"/>
  <c r="E350" i="15" a="1"/>
  <c r="E350" i="15"/>
  <c r="F350" i="15" a="1"/>
  <c r="F350" i="15"/>
  <c r="G350" i="15" a="1"/>
  <c r="G350" i="15"/>
  <c r="H350" i="15" a="1"/>
  <c r="H350" i="15"/>
  <c r="I350" i="15" a="1"/>
  <c r="I350" i="15"/>
  <c r="J350" i="15" a="1"/>
  <c r="J350" i="15"/>
  <c r="B351" i="15" a="1"/>
  <c r="B351" i="15"/>
  <c r="C351" i="15" a="1"/>
  <c r="C351" i="15"/>
  <c r="D351" i="15" a="1"/>
  <c r="D351" i="15"/>
  <c r="E351" i="15" a="1"/>
  <c r="E351" i="15"/>
  <c r="F351" i="15" a="1"/>
  <c r="F351" i="15"/>
  <c r="G351" i="15" a="1"/>
  <c r="G351" i="15"/>
  <c r="H351" i="15" a="1"/>
  <c r="H351" i="15"/>
  <c r="I351" i="15" a="1"/>
  <c r="I351" i="15"/>
  <c r="J351" i="15" a="1"/>
  <c r="J351" i="15"/>
  <c r="B352" i="15" a="1"/>
  <c r="B352" i="15"/>
  <c r="C352" i="15" a="1"/>
  <c r="C352" i="15"/>
  <c r="D352" i="15" a="1"/>
  <c r="D352" i="15"/>
  <c r="E352" i="15" a="1"/>
  <c r="E352" i="15"/>
  <c r="F352" i="15" a="1"/>
  <c r="F352" i="15"/>
  <c r="G352" i="15" a="1"/>
  <c r="G352" i="15"/>
  <c r="H352" i="15" a="1"/>
  <c r="H352" i="15"/>
  <c r="I352" i="15" a="1"/>
  <c r="I352" i="15"/>
  <c r="J352" i="15" a="1"/>
  <c r="J352" i="15"/>
  <c r="B353" i="15" a="1"/>
  <c r="B353" i="15"/>
  <c r="C353" i="15" a="1"/>
  <c r="C353" i="15"/>
  <c r="D353" i="15" a="1"/>
  <c r="D353" i="15"/>
  <c r="E353" i="15" a="1"/>
  <c r="E353" i="15"/>
  <c r="F353" i="15" a="1"/>
  <c r="F353" i="15"/>
  <c r="G353" i="15" a="1"/>
  <c r="G353" i="15"/>
  <c r="H353" i="15" a="1"/>
  <c r="H353" i="15"/>
  <c r="I353" i="15" a="1"/>
  <c r="I353" i="15"/>
  <c r="J353" i="15" a="1"/>
  <c r="J353" i="15"/>
  <c r="B354" i="15" a="1"/>
  <c r="B354" i="15"/>
  <c r="C354" i="15" a="1"/>
  <c r="C354" i="15"/>
  <c r="D354" i="15" a="1"/>
  <c r="D354" i="15"/>
  <c r="E354" i="15" a="1"/>
  <c r="E354" i="15"/>
  <c r="F354" i="15" a="1"/>
  <c r="F354" i="15"/>
  <c r="G354" i="15" a="1"/>
  <c r="G354" i="15"/>
  <c r="H354" i="15" a="1"/>
  <c r="H354" i="15"/>
  <c r="I354" i="15" a="1"/>
  <c r="I354" i="15"/>
  <c r="J354" i="15" a="1"/>
  <c r="J354" i="15"/>
  <c r="B355" i="15" a="1"/>
  <c r="B355" i="15"/>
  <c r="C355" i="15" a="1"/>
  <c r="C355" i="15"/>
  <c r="D355" i="15" a="1"/>
  <c r="D355" i="15"/>
  <c r="E355" i="15" a="1"/>
  <c r="E355" i="15"/>
  <c r="F355" i="15" a="1"/>
  <c r="F355" i="15"/>
  <c r="G355" i="15" a="1"/>
  <c r="G355" i="15"/>
  <c r="H355" i="15" a="1"/>
  <c r="H355" i="15"/>
  <c r="I355" i="15" a="1"/>
  <c r="I355" i="15"/>
  <c r="J355" i="15" a="1"/>
  <c r="J355" i="15"/>
  <c r="B356" i="15" a="1"/>
  <c r="B356" i="15"/>
  <c r="C356" i="15" a="1"/>
  <c r="C356" i="15"/>
  <c r="D356" i="15" a="1"/>
  <c r="D356" i="15"/>
  <c r="E356" i="15" a="1"/>
  <c r="E356" i="15"/>
  <c r="F356" i="15" a="1"/>
  <c r="F356" i="15"/>
  <c r="G356" i="15" a="1"/>
  <c r="G356" i="15"/>
  <c r="H356" i="15" a="1"/>
  <c r="H356" i="15"/>
  <c r="I356" i="15" a="1"/>
  <c r="I356" i="15"/>
  <c r="J356" i="15" a="1"/>
  <c r="J356" i="15"/>
  <c r="B357" i="15" a="1"/>
  <c r="B357" i="15"/>
  <c r="C357" i="15" a="1"/>
  <c r="C357" i="15"/>
  <c r="D357" i="15" a="1"/>
  <c r="D357" i="15"/>
  <c r="E357" i="15" a="1"/>
  <c r="E357" i="15"/>
  <c r="F357" i="15" a="1"/>
  <c r="F357" i="15"/>
  <c r="G357" i="15" a="1"/>
  <c r="G357" i="15"/>
  <c r="H357" i="15" a="1"/>
  <c r="H357" i="15"/>
  <c r="I357" i="15" a="1"/>
  <c r="I357" i="15"/>
  <c r="J357" i="15" a="1"/>
  <c r="J357" i="15"/>
  <c r="B358" i="15" a="1"/>
  <c r="B358" i="15"/>
  <c r="C358" i="15" a="1"/>
  <c r="C358" i="15"/>
  <c r="D358" i="15" a="1"/>
  <c r="D358" i="15"/>
  <c r="E358" i="15" a="1"/>
  <c r="E358" i="15"/>
  <c r="F358" i="15" a="1"/>
  <c r="F358" i="15"/>
  <c r="G358" i="15" a="1"/>
  <c r="G358" i="15"/>
  <c r="H358" i="15" a="1"/>
  <c r="H358" i="15"/>
  <c r="I358" i="15" a="1"/>
  <c r="I358" i="15"/>
  <c r="J358" i="15" a="1"/>
  <c r="J358" i="15"/>
  <c r="B359" i="15" a="1"/>
  <c r="B359" i="15"/>
  <c r="C359" i="15" a="1"/>
  <c r="C359" i="15"/>
  <c r="D359" i="15" a="1"/>
  <c r="D359" i="15"/>
  <c r="E359" i="15" a="1"/>
  <c r="E359" i="15"/>
  <c r="F359" i="15" a="1"/>
  <c r="F359" i="15"/>
  <c r="G359" i="15" a="1"/>
  <c r="G359" i="15"/>
  <c r="H359" i="15" a="1"/>
  <c r="H359" i="15"/>
  <c r="I359" i="15" a="1"/>
  <c r="I359" i="15"/>
  <c r="J359" i="15" a="1"/>
  <c r="J359" i="15"/>
  <c r="B360" i="15" a="1"/>
  <c r="B360" i="15"/>
  <c r="C360" i="15" a="1"/>
  <c r="C360" i="15"/>
  <c r="D360" i="15" a="1"/>
  <c r="D360" i="15"/>
  <c r="E360" i="15" a="1"/>
  <c r="E360" i="15"/>
  <c r="F360" i="15" a="1"/>
  <c r="F360" i="15"/>
  <c r="G360" i="15" a="1"/>
  <c r="G360" i="15"/>
  <c r="H360" i="15" a="1"/>
  <c r="H360" i="15"/>
  <c r="I360" i="15" a="1"/>
  <c r="I360" i="15"/>
  <c r="J360" i="15" a="1"/>
  <c r="J360" i="15"/>
  <c r="B361" i="15" a="1"/>
  <c r="B361" i="15"/>
  <c r="C361" i="15" a="1"/>
  <c r="C361" i="15"/>
  <c r="D361" i="15" a="1"/>
  <c r="D361" i="15"/>
  <c r="E361" i="15" a="1"/>
  <c r="E361" i="15"/>
  <c r="F361" i="15" a="1"/>
  <c r="F361" i="15"/>
  <c r="G361" i="15" a="1"/>
  <c r="G361" i="15"/>
  <c r="H361" i="15" a="1"/>
  <c r="H361" i="15"/>
  <c r="I361" i="15" a="1"/>
  <c r="I361" i="15"/>
  <c r="J361" i="15" a="1"/>
  <c r="J361" i="15"/>
  <c r="B362" i="15" a="1"/>
  <c r="B362" i="15"/>
  <c r="C362" i="15" a="1"/>
  <c r="C362" i="15"/>
  <c r="D362" i="15" a="1"/>
  <c r="D362" i="15"/>
  <c r="E362" i="15" a="1"/>
  <c r="E362" i="15"/>
  <c r="F362" i="15" a="1"/>
  <c r="F362" i="15"/>
  <c r="G362" i="15" a="1"/>
  <c r="G362" i="15"/>
  <c r="H362" i="15" a="1"/>
  <c r="H362" i="15"/>
  <c r="I362" i="15" a="1"/>
  <c r="I362" i="15"/>
  <c r="J362" i="15" a="1"/>
  <c r="J362" i="15"/>
  <c r="B363" i="15" a="1"/>
  <c r="B363" i="15"/>
  <c r="C363" i="15" a="1"/>
  <c r="C363" i="15"/>
  <c r="D363" i="15" a="1"/>
  <c r="D363" i="15"/>
  <c r="E363" i="15" a="1"/>
  <c r="E363" i="15"/>
  <c r="F363" i="15" a="1"/>
  <c r="F363" i="15"/>
  <c r="G363" i="15" a="1"/>
  <c r="G363" i="15"/>
  <c r="H363" i="15" a="1"/>
  <c r="H363" i="15"/>
  <c r="I363" i="15" a="1"/>
  <c r="I363" i="15"/>
  <c r="J363" i="15" a="1"/>
  <c r="J363" i="15"/>
  <c r="B364" i="15" a="1"/>
  <c r="B364" i="15"/>
  <c r="C364" i="15" a="1"/>
  <c r="C364" i="15"/>
  <c r="D364" i="15" a="1"/>
  <c r="D364" i="15"/>
  <c r="E364" i="15" a="1"/>
  <c r="E364" i="15"/>
  <c r="F364" i="15" a="1"/>
  <c r="F364" i="15"/>
  <c r="G364" i="15" a="1"/>
  <c r="G364" i="15"/>
  <c r="H364" i="15" a="1"/>
  <c r="H364" i="15"/>
  <c r="I364" i="15" a="1"/>
  <c r="I364" i="15"/>
  <c r="J364" i="15" a="1"/>
  <c r="J364" i="15"/>
  <c r="B365" i="15" a="1"/>
  <c r="B365" i="15"/>
  <c r="C365" i="15" a="1"/>
  <c r="C365" i="15"/>
  <c r="D365" i="15" a="1"/>
  <c r="D365" i="15"/>
  <c r="E365" i="15" a="1"/>
  <c r="E365" i="15"/>
  <c r="F365" i="15" a="1"/>
  <c r="F365" i="15"/>
  <c r="G365" i="15" a="1"/>
  <c r="G365" i="15"/>
  <c r="H365" i="15" a="1"/>
  <c r="H365" i="15"/>
  <c r="I365" i="15" a="1"/>
  <c r="I365" i="15"/>
  <c r="J365" i="15" a="1"/>
  <c r="J365" i="15"/>
  <c r="B366" i="15" a="1"/>
  <c r="B366" i="15"/>
  <c r="C366" i="15" a="1"/>
  <c r="C366" i="15"/>
  <c r="D366" i="15" a="1"/>
  <c r="D366" i="15"/>
  <c r="E366" i="15" a="1"/>
  <c r="E366" i="15"/>
  <c r="F366" i="15" a="1"/>
  <c r="F366" i="15"/>
  <c r="G366" i="15" a="1"/>
  <c r="G366" i="15"/>
  <c r="H366" i="15" a="1"/>
  <c r="H366" i="15"/>
  <c r="I366" i="15" a="1"/>
  <c r="I366" i="15"/>
  <c r="J366" i="15" a="1"/>
  <c r="J366" i="15"/>
  <c r="B367" i="15" a="1"/>
  <c r="B367" i="15"/>
  <c r="C367" i="15" a="1"/>
  <c r="C367" i="15"/>
  <c r="D367" i="15" a="1"/>
  <c r="D367" i="15"/>
  <c r="E367" i="15" a="1"/>
  <c r="E367" i="15"/>
  <c r="F367" i="15" a="1"/>
  <c r="F367" i="15"/>
  <c r="G367" i="15" a="1"/>
  <c r="G367" i="15"/>
  <c r="H367" i="15" a="1"/>
  <c r="H367" i="15"/>
  <c r="I367" i="15" a="1"/>
  <c r="I367" i="15"/>
  <c r="J367" i="15" a="1"/>
  <c r="J367" i="15"/>
  <c r="B368" i="15" a="1"/>
  <c r="B368" i="15"/>
  <c r="C368" i="15" a="1"/>
  <c r="C368" i="15"/>
  <c r="D368" i="15" a="1"/>
  <c r="D368" i="15"/>
  <c r="E368" i="15" a="1"/>
  <c r="E368" i="15"/>
  <c r="F368" i="15" a="1"/>
  <c r="F368" i="15"/>
  <c r="G368" i="15" a="1"/>
  <c r="G368" i="15"/>
  <c r="H368" i="15" a="1"/>
  <c r="H368" i="15"/>
  <c r="I368" i="15" a="1"/>
  <c r="I368" i="15"/>
  <c r="J368" i="15" a="1"/>
  <c r="J368" i="15"/>
  <c r="B369" i="15" a="1"/>
  <c r="B369" i="15"/>
  <c r="C369" i="15" a="1"/>
  <c r="C369" i="15"/>
  <c r="D369" i="15" a="1"/>
  <c r="D369" i="15"/>
  <c r="E369" i="15" a="1"/>
  <c r="E369" i="15"/>
  <c r="F369" i="15" a="1"/>
  <c r="F369" i="15"/>
  <c r="G369" i="15" a="1"/>
  <c r="G369" i="15"/>
  <c r="H369" i="15" a="1"/>
  <c r="H369" i="15"/>
  <c r="I369" i="15" a="1"/>
  <c r="I369" i="15"/>
  <c r="J369" i="15" a="1"/>
  <c r="J369" i="15"/>
  <c r="B370" i="15" a="1"/>
  <c r="B370" i="15"/>
  <c r="C370" i="15" a="1"/>
  <c r="C370" i="15"/>
  <c r="D370" i="15" a="1"/>
  <c r="D370" i="15"/>
  <c r="E370" i="15" a="1"/>
  <c r="E370" i="15"/>
  <c r="F370" i="15" a="1"/>
  <c r="F370" i="15"/>
  <c r="G370" i="15" a="1"/>
  <c r="G370" i="15"/>
  <c r="H370" i="15" a="1"/>
  <c r="H370" i="15"/>
  <c r="I370" i="15" a="1"/>
  <c r="I370" i="15"/>
  <c r="J370" i="15" a="1"/>
  <c r="J370" i="15"/>
  <c r="B371" i="15" a="1"/>
  <c r="B371" i="15"/>
  <c r="C371" i="15" a="1"/>
  <c r="C371" i="15"/>
  <c r="D371" i="15" a="1"/>
  <c r="D371" i="15"/>
  <c r="E371" i="15" a="1"/>
  <c r="E371" i="15"/>
  <c r="F371" i="15" a="1"/>
  <c r="F371" i="15"/>
  <c r="G371" i="15" a="1"/>
  <c r="G371" i="15"/>
  <c r="H371" i="15" a="1"/>
  <c r="H371" i="15"/>
  <c r="I371" i="15" a="1"/>
  <c r="I371" i="15"/>
  <c r="J371" i="15" a="1"/>
  <c r="J371" i="15"/>
  <c r="B372" i="15" a="1"/>
  <c r="B372" i="15"/>
  <c r="C372" i="15" a="1"/>
  <c r="C372" i="15"/>
  <c r="D372" i="15" a="1"/>
  <c r="D372" i="15"/>
  <c r="E372" i="15" a="1"/>
  <c r="E372" i="15"/>
  <c r="F372" i="15" a="1"/>
  <c r="F372" i="15"/>
  <c r="G372" i="15" a="1"/>
  <c r="G372" i="15"/>
  <c r="H372" i="15" a="1"/>
  <c r="H372" i="15"/>
  <c r="I372" i="15" a="1"/>
  <c r="I372" i="15"/>
  <c r="J372" i="15" a="1"/>
  <c r="J372" i="15"/>
  <c r="B373" i="15" a="1"/>
  <c r="B373" i="15"/>
  <c r="C373" i="15" a="1"/>
  <c r="C373" i="15"/>
  <c r="D373" i="15" a="1"/>
  <c r="D373" i="15"/>
  <c r="E373" i="15" a="1"/>
  <c r="E373" i="15"/>
  <c r="F373" i="15" a="1"/>
  <c r="F373" i="15"/>
  <c r="G373" i="15" a="1"/>
  <c r="G373" i="15"/>
  <c r="H373" i="15" a="1"/>
  <c r="H373" i="15"/>
  <c r="I373" i="15" a="1"/>
  <c r="I373" i="15"/>
  <c r="J373" i="15" a="1"/>
  <c r="J373" i="15"/>
  <c r="B374" i="15" a="1"/>
  <c r="B374" i="15"/>
  <c r="C374" i="15" a="1"/>
  <c r="C374" i="15"/>
  <c r="D374" i="15" a="1"/>
  <c r="D374" i="15"/>
  <c r="E374" i="15" a="1"/>
  <c r="E374" i="15"/>
  <c r="F374" i="15" a="1"/>
  <c r="F374" i="15"/>
  <c r="G374" i="15" a="1"/>
  <c r="G374" i="15"/>
  <c r="H374" i="15" a="1"/>
  <c r="H374" i="15"/>
  <c r="I374" i="15" a="1"/>
  <c r="I374" i="15"/>
  <c r="J374" i="15" a="1"/>
  <c r="J374" i="15"/>
  <c r="B375" i="15" a="1"/>
  <c r="B375" i="15"/>
  <c r="C375" i="15" a="1"/>
  <c r="C375" i="15"/>
  <c r="D375" i="15" a="1"/>
  <c r="D375" i="15"/>
  <c r="E375" i="15" a="1"/>
  <c r="E375" i="15"/>
  <c r="F375" i="15" a="1"/>
  <c r="F375" i="15"/>
  <c r="G375" i="15" a="1"/>
  <c r="G375" i="15"/>
  <c r="H375" i="15" a="1"/>
  <c r="H375" i="15"/>
  <c r="I375" i="15" a="1"/>
  <c r="I375" i="15"/>
  <c r="J375" i="15" a="1"/>
  <c r="J375" i="15"/>
  <c r="B376" i="15" a="1"/>
  <c r="B376" i="15"/>
  <c r="C376" i="15" a="1"/>
  <c r="C376" i="15"/>
  <c r="D376" i="15" a="1"/>
  <c r="D376" i="15"/>
  <c r="E376" i="15" a="1"/>
  <c r="E376" i="15"/>
  <c r="F376" i="15" a="1"/>
  <c r="F376" i="15"/>
  <c r="G376" i="15" a="1"/>
  <c r="G376" i="15"/>
  <c r="H376" i="15" a="1"/>
  <c r="H376" i="15"/>
  <c r="I376" i="15" a="1"/>
  <c r="I376" i="15"/>
  <c r="J376" i="15" a="1"/>
  <c r="J376" i="15"/>
  <c r="B377" i="15" a="1"/>
  <c r="B377" i="15"/>
  <c r="C377" i="15" a="1"/>
  <c r="C377" i="15"/>
  <c r="D377" i="15" a="1"/>
  <c r="D377" i="15"/>
  <c r="E377" i="15" a="1"/>
  <c r="E377" i="15"/>
  <c r="F377" i="15" a="1"/>
  <c r="F377" i="15"/>
  <c r="G377" i="15" a="1"/>
  <c r="G377" i="15"/>
  <c r="H377" i="15" a="1"/>
  <c r="H377" i="15"/>
  <c r="I377" i="15" a="1"/>
  <c r="I377" i="15"/>
  <c r="J377" i="15" a="1"/>
  <c r="J377" i="15"/>
  <c r="B378" i="15" a="1"/>
  <c r="B378" i="15"/>
  <c r="C378" i="15" a="1"/>
  <c r="C378" i="15"/>
  <c r="D378" i="15" a="1"/>
  <c r="D378" i="15"/>
  <c r="E378" i="15" a="1"/>
  <c r="E378" i="15"/>
  <c r="F378" i="15" a="1"/>
  <c r="F378" i="15"/>
  <c r="G378" i="15" a="1"/>
  <c r="G378" i="15"/>
  <c r="H378" i="15" a="1"/>
  <c r="H378" i="15"/>
  <c r="I378" i="15" a="1"/>
  <c r="I378" i="15"/>
  <c r="J378" i="15" a="1"/>
  <c r="J378" i="15"/>
  <c r="B379" i="15" a="1"/>
  <c r="B379" i="15"/>
  <c r="C379" i="15" a="1"/>
  <c r="C379" i="15"/>
  <c r="D379" i="15" a="1"/>
  <c r="D379" i="15"/>
  <c r="E379" i="15" a="1"/>
  <c r="E379" i="15"/>
  <c r="F379" i="15" a="1"/>
  <c r="F379" i="15"/>
  <c r="G379" i="15" a="1"/>
  <c r="G379" i="15"/>
  <c r="H379" i="15" a="1"/>
  <c r="H379" i="15"/>
  <c r="I379" i="15" a="1"/>
  <c r="I379" i="15"/>
  <c r="J379" i="15" a="1"/>
  <c r="J379" i="15"/>
  <c r="B380" i="15" a="1"/>
  <c r="B380" i="15"/>
  <c r="C380" i="15" a="1"/>
  <c r="C380" i="15"/>
  <c r="D380" i="15" a="1"/>
  <c r="D380" i="15"/>
  <c r="E380" i="15" a="1"/>
  <c r="E380" i="15"/>
  <c r="F380" i="15" a="1"/>
  <c r="F380" i="15"/>
  <c r="G380" i="15" a="1"/>
  <c r="G380" i="15"/>
  <c r="H380" i="15" a="1"/>
  <c r="H380" i="15"/>
  <c r="I380" i="15" a="1"/>
  <c r="I380" i="15"/>
  <c r="J380" i="15" a="1"/>
  <c r="J380" i="15"/>
  <c r="B381" i="15" a="1"/>
  <c r="B381" i="15"/>
  <c r="C381" i="15" a="1"/>
  <c r="C381" i="15"/>
  <c r="D381" i="15" a="1"/>
  <c r="D381" i="15"/>
  <c r="E381" i="15" a="1"/>
  <c r="E381" i="15"/>
  <c r="F381" i="15" a="1"/>
  <c r="F381" i="15"/>
  <c r="G381" i="15" a="1"/>
  <c r="G381" i="15"/>
  <c r="H381" i="15" a="1"/>
  <c r="H381" i="15"/>
  <c r="I381" i="15" a="1"/>
  <c r="I381" i="15"/>
  <c r="J381" i="15" a="1"/>
  <c r="J381" i="15"/>
  <c r="B382" i="15" a="1"/>
  <c r="B382" i="15"/>
  <c r="C382" i="15" a="1"/>
  <c r="C382" i="15"/>
  <c r="D382" i="15" a="1"/>
  <c r="D382" i="15"/>
  <c r="E382" i="15" a="1"/>
  <c r="E382" i="15"/>
  <c r="F382" i="15" a="1"/>
  <c r="F382" i="15"/>
  <c r="G382" i="15" a="1"/>
  <c r="G382" i="15"/>
  <c r="H382" i="15" a="1"/>
  <c r="H382" i="15"/>
  <c r="I382" i="15" a="1"/>
  <c r="I382" i="15"/>
  <c r="J382" i="15" a="1"/>
  <c r="J382" i="15"/>
  <c r="B383" i="15" a="1"/>
  <c r="B383" i="15"/>
  <c r="C383" i="15" a="1"/>
  <c r="C383" i="15"/>
  <c r="D383" i="15" a="1"/>
  <c r="D383" i="15"/>
  <c r="E383" i="15" a="1"/>
  <c r="E383" i="15"/>
  <c r="F383" i="15" a="1"/>
  <c r="F383" i="15"/>
  <c r="G383" i="15" a="1"/>
  <c r="G383" i="15"/>
  <c r="H383" i="15" a="1"/>
  <c r="H383" i="15"/>
  <c r="I383" i="15" a="1"/>
  <c r="I383" i="15"/>
  <c r="J383" i="15" a="1"/>
  <c r="J383" i="15"/>
  <c r="B384" i="15" a="1"/>
  <c r="B384" i="15"/>
  <c r="C384" i="15" a="1"/>
  <c r="C384" i="15"/>
  <c r="D384" i="15" a="1"/>
  <c r="D384" i="15"/>
  <c r="E384" i="15" a="1"/>
  <c r="E384" i="15"/>
  <c r="F384" i="15" a="1"/>
  <c r="F384" i="15"/>
  <c r="G384" i="15" a="1"/>
  <c r="G384" i="15"/>
  <c r="H384" i="15" a="1"/>
  <c r="H384" i="15"/>
  <c r="I384" i="15" a="1"/>
  <c r="I384" i="15"/>
  <c r="J384" i="15" a="1"/>
  <c r="J384" i="15"/>
  <c r="B385" i="15" a="1"/>
  <c r="B385" i="15"/>
  <c r="C385" i="15" a="1"/>
  <c r="C385" i="15"/>
  <c r="D385" i="15" a="1"/>
  <c r="D385" i="15"/>
  <c r="E385" i="15" a="1"/>
  <c r="E385" i="15"/>
  <c r="F385" i="15" a="1"/>
  <c r="F385" i="15"/>
  <c r="G385" i="15" a="1"/>
  <c r="G385" i="15"/>
  <c r="H385" i="15" a="1"/>
  <c r="H385" i="15"/>
  <c r="I385" i="15" a="1"/>
  <c r="I385" i="15"/>
  <c r="J385" i="15" a="1"/>
  <c r="J385" i="15"/>
  <c r="B386" i="15" a="1"/>
  <c r="B386" i="15"/>
  <c r="C386" i="15" a="1"/>
  <c r="C386" i="15"/>
  <c r="D386" i="15" a="1"/>
  <c r="D386" i="15"/>
  <c r="E386" i="15" a="1"/>
  <c r="E386" i="15"/>
  <c r="F386" i="15" a="1"/>
  <c r="F386" i="15"/>
  <c r="G386" i="15" a="1"/>
  <c r="G386" i="15"/>
  <c r="H386" i="15" a="1"/>
  <c r="H386" i="15"/>
  <c r="I386" i="15" a="1"/>
  <c r="I386" i="15"/>
  <c r="J386" i="15" a="1"/>
  <c r="J386" i="15"/>
  <c r="B387" i="15" a="1"/>
  <c r="B387" i="15"/>
  <c r="C387" i="15" a="1"/>
  <c r="C387" i="15"/>
  <c r="D387" i="15" a="1"/>
  <c r="D387" i="15"/>
  <c r="E387" i="15" a="1"/>
  <c r="E387" i="15"/>
  <c r="F387" i="15" a="1"/>
  <c r="F387" i="15"/>
  <c r="G387" i="15" a="1"/>
  <c r="G387" i="15"/>
  <c r="H387" i="15" a="1"/>
  <c r="H387" i="15"/>
  <c r="I387" i="15" a="1"/>
  <c r="I387" i="15"/>
  <c r="J387" i="15" a="1"/>
  <c r="J387" i="15"/>
  <c r="B388" i="15" a="1"/>
  <c r="B388" i="15"/>
  <c r="C388" i="15" a="1"/>
  <c r="C388" i="15"/>
  <c r="D388" i="15" a="1"/>
  <c r="D388" i="15"/>
  <c r="E388" i="15" a="1"/>
  <c r="E388" i="15"/>
  <c r="F388" i="15" a="1"/>
  <c r="F388" i="15"/>
  <c r="G388" i="15" a="1"/>
  <c r="G388" i="15"/>
  <c r="H388" i="15" a="1"/>
  <c r="H388" i="15"/>
  <c r="I388" i="15" a="1"/>
  <c r="I388" i="15"/>
  <c r="J388" i="15" a="1"/>
  <c r="J388" i="15"/>
  <c r="B389" i="15" a="1"/>
  <c r="B389" i="15"/>
  <c r="C389" i="15" a="1"/>
  <c r="C389" i="15"/>
  <c r="D389" i="15" a="1"/>
  <c r="D389" i="15"/>
  <c r="E389" i="15" a="1"/>
  <c r="E389" i="15"/>
  <c r="F389" i="15" a="1"/>
  <c r="F389" i="15"/>
  <c r="G389" i="15" a="1"/>
  <c r="G389" i="15"/>
  <c r="H389" i="15" a="1"/>
  <c r="H389" i="15"/>
  <c r="I389" i="15" a="1"/>
  <c r="I389" i="15"/>
  <c r="J389" i="15" a="1"/>
  <c r="J389" i="15"/>
  <c r="B390" i="15" a="1"/>
  <c r="B390" i="15"/>
  <c r="C390" i="15" a="1"/>
  <c r="C390" i="15"/>
  <c r="D390" i="15" a="1"/>
  <c r="D390" i="15"/>
  <c r="E390" i="15" a="1"/>
  <c r="E390" i="15"/>
  <c r="F390" i="15" a="1"/>
  <c r="F390" i="15"/>
  <c r="G390" i="15" a="1"/>
  <c r="G390" i="15"/>
  <c r="H390" i="15" a="1"/>
  <c r="H390" i="15"/>
  <c r="I390" i="15" a="1"/>
  <c r="I390" i="15"/>
  <c r="J390" i="15" a="1"/>
  <c r="J390" i="15"/>
  <c r="B391" i="15" a="1"/>
  <c r="B391" i="15"/>
  <c r="C391" i="15" a="1"/>
  <c r="C391" i="15"/>
  <c r="D391" i="15" a="1"/>
  <c r="D391" i="15"/>
  <c r="E391" i="15" a="1"/>
  <c r="E391" i="15"/>
  <c r="F391" i="15" a="1"/>
  <c r="F391" i="15"/>
  <c r="G391" i="15" a="1"/>
  <c r="G391" i="15"/>
  <c r="H391" i="15" a="1"/>
  <c r="H391" i="15"/>
  <c r="I391" i="15" a="1"/>
  <c r="I391" i="15"/>
  <c r="J391" i="15" a="1"/>
  <c r="J391" i="15"/>
  <c r="B392" i="15" a="1"/>
  <c r="B392" i="15"/>
  <c r="C392" i="15" a="1"/>
  <c r="C392" i="15"/>
  <c r="D392" i="15" a="1"/>
  <c r="D392" i="15"/>
  <c r="E392" i="15" a="1"/>
  <c r="E392" i="15"/>
  <c r="F392" i="15" a="1"/>
  <c r="F392" i="15"/>
  <c r="G392" i="15" a="1"/>
  <c r="G392" i="15"/>
  <c r="H392" i="15" a="1"/>
  <c r="H392" i="15"/>
  <c r="I392" i="15" a="1"/>
  <c r="I392" i="15"/>
  <c r="J392" i="15" a="1"/>
  <c r="J392" i="15"/>
  <c r="B393" i="15" a="1"/>
  <c r="B393" i="15"/>
  <c r="C393" i="15" a="1"/>
  <c r="C393" i="15"/>
  <c r="D393" i="15" a="1"/>
  <c r="D393" i="15"/>
  <c r="E393" i="15" a="1"/>
  <c r="E393" i="15"/>
  <c r="F393" i="15" a="1"/>
  <c r="F393" i="15"/>
  <c r="G393" i="15" a="1"/>
  <c r="G393" i="15"/>
  <c r="H393" i="15" a="1"/>
  <c r="H393" i="15"/>
  <c r="I393" i="15" a="1"/>
  <c r="I393" i="15"/>
  <c r="J393" i="15" a="1"/>
  <c r="J393" i="15"/>
  <c r="B394" i="15" a="1"/>
  <c r="B394" i="15"/>
  <c r="C394" i="15" a="1"/>
  <c r="C394" i="15"/>
  <c r="D394" i="15" a="1"/>
  <c r="D394" i="15"/>
  <c r="E394" i="15" a="1"/>
  <c r="E394" i="15"/>
  <c r="F394" i="15" a="1"/>
  <c r="F394" i="15"/>
  <c r="G394" i="15" a="1"/>
  <c r="G394" i="15"/>
  <c r="H394" i="15" a="1"/>
  <c r="H394" i="15"/>
  <c r="I394" i="15" a="1"/>
  <c r="I394" i="15"/>
  <c r="J394" i="15" a="1"/>
  <c r="J394" i="15"/>
  <c r="B395" i="15" a="1"/>
  <c r="B395" i="15"/>
  <c r="C395" i="15" a="1"/>
  <c r="C395" i="15"/>
  <c r="D395" i="15" a="1"/>
  <c r="D395" i="15"/>
  <c r="E395" i="15" a="1"/>
  <c r="E395" i="15"/>
  <c r="F395" i="15" a="1"/>
  <c r="F395" i="15"/>
  <c r="G395" i="15" a="1"/>
  <c r="G395" i="15"/>
  <c r="H395" i="15" a="1"/>
  <c r="H395" i="15"/>
  <c r="I395" i="15" a="1"/>
  <c r="I395" i="15"/>
  <c r="J395" i="15" a="1"/>
  <c r="J395" i="15"/>
  <c r="B396" i="15" a="1"/>
  <c r="B396" i="15"/>
  <c r="C396" i="15" a="1"/>
  <c r="C396" i="15"/>
  <c r="D396" i="15" a="1"/>
  <c r="D396" i="15"/>
  <c r="E396" i="15" a="1"/>
  <c r="E396" i="15"/>
  <c r="F396" i="15" a="1"/>
  <c r="F396" i="15"/>
  <c r="G396" i="15" a="1"/>
  <c r="G396" i="15"/>
  <c r="H396" i="15" a="1"/>
  <c r="H396" i="15"/>
  <c r="I396" i="15" a="1"/>
  <c r="I396" i="15"/>
  <c r="J396" i="15" a="1"/>
  <c r="J396" i="15"/>
  <c r="B397" i="15" a="1"/>
  <c r="B397" i="15"/>
  <c r="C397" i="15" a="1"/>
  <c r="C397" i="15"/>
  <c r="D397" i="15" a="1"/>
  <c r="D397" i="15"/>
  <c r="E397" i="15" a="1"/>
  <c r="E397" i="15"/>
  <c r="F397" i="15" a="1"/>
  <c r="F397" i="15"/>
  <c r="G397" i="15" a="1"/>
  <c r="G397" i="15"/>
  <c r="H397" i="15" a="1"/>
  <c r="H397" i="15"/>
  <c r="I397" i="15" a="1"/>
  <c r="I397" i="15"/>
  <c r="J397" i="15" a="1"/>
  <c r="J397" i="15"/>
  <c r="B398" i="15" a="1"/>
  <c r="B398" i="15"/>
  <c r="C398" i="15" a="1"/>
  <c r="C398" i="15"/>
  <c r="D398" i="15" a="1"/>
  <c r="D398" i="15"/>
  <c r="E398" i="15" a="1"/>
  <c r="E398" i="15"/>
  <c r="F398" i="15" a="1"/>
  <c r="F398" i="15"/>
  <c r="G398" i="15" a="1"/>
  <c r="G398" i="15"/>
  <c r="H398" i="15" a="1"/>
  <c r="H398" i="15"/>
  <c r="I398" i="15" a="1"/>
  <c r="I398" i="15"/>
  <c r="J398" i="15" a="1"/>
  <c r="J398" i="15"/>
  <c r="B399" i="15" a="1"/>
  <c r="B399" i="15"/>
  <c r="C399" i="15" a="1"/>
  <c r="C399" i="15"/>
  <c r="D399" i="15" a="1"/>
  <c r="D399" i="15"/>
  <c r="E399" i="15" a="1"/>
  <c r="E399" i="15"/>
  <c r="F399" i="15" a="1"/>
  <c r="F399" i="15"/>
  <c r="G399" i="15" a="1"/>
  <c r="G399" i="15"/>
  <c r="H399" i="15" a="1"/>
  <c r="H399" i="15"/>
  <c r="I399" i="15" a="1"/>
  <c r="I399" i="15"/>
  <c r="J399" i="15" a="1"/>
  <c r="J399" i="15"/>
  <c r="B400" i="15" a="1"/>
  <c r="B400" i="15"/>
  <c r="C400" i="15" a="1"/>
  <c r="C400" i="15"/>
  <c r="D400" i="15" a="1"/>
  <c r="D400" i="15"/>
  <c r="E400" i="15" a="1"/>
  <c r="E400" i="15"/>
  <c r="F400" i="15" a="1"/>
  <c r="F400" i="15"/>
  <c r="G400" i="15" a="1"/>
  <c r="G400" i="15"/>
  <c r="H400" i="15" a="1"/>
  <c r="H400" i="15"/>
  <c r="I400" i="15" a="1"/>
  <c r="I400" i="15"/>
  <c r="J400" i="15" a="1"/>
  <c r="J400" i="15"/>
  <c r="B401" i="15" a="1"/>
  <c r="B401" i="15"/>
  <c r="C401" i="15" a="1"/>
  <c r="C401" i="15"/>
  <c r="D401" i="15" a="1"/>
  <c r="D401" i="15"/>
  <c r="E401" i="15" a="1"/>
  <c r="E401" i="15"/>
  <c r="F401" i="15" a="1"/>
  <c r="F401" i="15"/>
  <c r="G401" i="15" a="1"/>
  <c r="G401" i="15"/>
  <c r="H401" i="15" a="1"/>
  <c r="H401" i="15"/>
  <c r="I401" i="15" a="1"/>
  <c r="I401" i="15"/>
  <c r="J401" i="15" a="1"/>
  <c r="J401" i="15"/>
  <c r="B402" i="15" a="1"/>
  <c r="B402" i="15"/>
  <c r="C402" i="15" a="1"/>
  <c r="C402" i="15"/>
  <c r="D402" i="15" a="1"/>
  <c r="D402" i="15"/>
  <c r="E402" i="15" a="1"/>
  <c r="E402" i="15"/>
  <c r="F402" i="15" a="1"/>
  <c r="F402" i="15"/>
  <c r="G402" i="15" a="1"/>
  <c r="G402" i="15"/>
  <c r="H402" i="15" a="1"/>
  <c r="H402" i="15"/>
  <c r="I402" i="15" a="1"/>
  <c r="I402" i="15"/>
  <c r="J402" i="15" a="1"/>
  <c r="J402" i="15"/>
  <c r="B403" i="15" a="1"/>
  <c r="B403" i="15"/>
  <c r="C403" i="15" a="1"/>
  <c r="C403" i="15"/>
  <c r="D403" i="15" a="1"/>
  <c r="D403" i="15"/>
  <c r="E403" i="15" a="1"/>
  <c r="E403" i="15"/>
  <c r="F403" i="15" a="1"/>
  <c r="F403" i="15"/>
  <c r="G403" i="15" a="1"/>
  <c r="G403" i="15"/>
  <c r="H403" i="15" a="1"/>
  <c r="H403" i="15"/>
  <c r="I403" i="15" a="1"/>
  <c r="I403" i="15"/>
  <c r="J403" i="15" a="1"/>
  <c r="J403" i="15"/>
  <c r="B404" i="15" a="1"/>
  <c r="B404" i="15"/>
  <c r="C404" i="15" a="1"/>
  <c r="C404" i="15"/>
  <c r="D404" i="15" a="1"/>
  <c r="D404" i="15"/>
  <c r="E404" i="15" a="1"/>
  <c r="E404" i="15"/>
  <c r="F404" i="15" a="1"/>
  <c r="F404" i="15"/>
  <c r="G404" i="15" a="1"/>
  <c r="G404" i="15"/>
  <c r="H404" i="15" a="1"/>
  <c r="H404" i="15"/>
  <c r="I404" i="15" a="1"/>
  <c r="I404" i="15"/>
  <c r="J404" i="15" a="1"/>
  <c r="J404" i="15"/>
  <c r="B405" i="15" a="1"/>
  <c r="B405" i="15"/>
  <c r="C405" i="15" a="1"/>
  <c r="C405" i="15"/>
  <c r="D405" i="15" a="1"/>
  <c r="D405" i="15"/>
  <c r="E405" i="15" a="1"/>
  <c r="E405" i="15"/>
  <c r="F405" i="15" a="1"/>
  <c r="F405" i="15"/>
  <c r="G405" i="15" a="1"/>
  <c r="G405" i="15"/>
  <c r="H405" i="15" a="1"/>
  <c r="H405" i="15"/>
  <c r="I405" i="15" a="1"/>
  <c r="I405" i="15"/>
  <c r="J405" i="15" a="1"/>
  <c r="J405" i="15"/>
  <c r="B406" i="15" a="1"/>
  <c r="B406" i="15"/>
  <c r="C406" i="15" a="1"/>
  <c r="C406" i="15"/>
  <c r="D406" i="15" a="1"/>
  <c r="D406" i="15"/>
  <c r="E406" i="15" a="1"/>
  <c r="E406" i="15"/>
  <c r="F406" i="15" a="1"/>
  <c r="F406" i="15"/>
  <c r="G406" i="15" a="1"/>
  <c r="G406" i="15"/>
  <c r="H406" i="15" a="1"/>
  <c r="H406" i="15"/>
  <c r="I406" i="15" a="1"/>
  <c r="I406" i="15"/>
  <c r="J406" i="15" a="1"/>
  <c r="J406" i="15"/>
  <c r="B407" i="15" a="1"/>
  <c r="B407" i="15"/>
  <c r="C407" i="15" a="1"/>
  <c r="C407" i="15"/>
  <c r="D407" i="15" a="1"/>
  <c r="D407" i="15"/>
  <c r="E407" i="15" a="1"/>
  <c r="E407" i="15"/>
  <c r="F407" i="15" a="1"/>
  <c r="F407" i="15"/>
  <c r="G407" i="15" a="1"/>
  <c r="G407" i="15"/>
  <c r="H407" i="15" a="1"/>
  <c r="H407" i="15"/>
  <c r="I407" i="15" a="1"/>
  <c r="I407" i="15"/>
  <c r="J407" i="15" a="1"/>
  <c r="J407" i="15"/>
  <c r="B408" i="15" a="1"/>
  <c r="B408" i="15"/>
  <c r="C408" i="15" a="1"/>
  <c r="C408" i="15"/>
  <c r="D408" i="15" a="1"/>
  <c r="D408" i="15"/>
  <c r="E408" i="15" a="1"/>
  <c r="E408" i="15"/>
  <c r="F408" i="15" a="1"/>
  <c r="F408" i="15"/>
  <c r="G408" i="15" a="1"/>
  <c r="G408" i="15"/>
  <c r="H408" i="15" a="1"/>
  <c r="H408" i="15"/>
  <c r="I408" i="15" a="1"/>
  <c r="I408" i="15"/>
  <c r="J408" i="15" a="1"/>
  <c r="J408" i="15"/>
  <c r="B409" i="15" a="1"/>
  <c r="B409" i="15"/>
  <c r="C409" i="15" a="1"/>
  <c r="C409" i="15"/>
  <c r="D409" i="15" a="1"/>
  <c r="D409" i="15"/>
  <c r="E409" i="15" a="1"/>
  <c r="E409" i="15"/>
  <c r="F409" i="15" a="1"/>
  <c r="F409" i="15"/>
  <c r="G409" i="15" a="1"/>
  <c r="G409" i="15"/>
  <c r="H409" i="15" a="1"/>
  <c r="H409" i="15"/>
  <c r="I409" i="15" a="1"/>
  <c r="I409" i="15"/>
  <c r="J409" i="15" a="1"/>
  <c r="J409" i="15"/>
  <c r="B410" i="15" a="1"/>
  <c r="B410" i="15"/>
  <c r="C410" i="15" a="1"/>
  <c r="C410" i="15"/>
  <c r="D410" i="15" a="1"/>
  <c r="D410" i="15"/>
  <c r="E410" i="15" a="1"/>
  <c r="E410" i="15"/>
  <c r="F410" i="15" a="1"/>
  <c r="F410" i="15"/>
  <c r="G410" i="15" a="1"/>
  <c r="G410" i="15"/>
  <c r="H410" i="15" a="1"/>
  <c r="H410" i="15"/>
  <c r="I410" i="15" a="1"/>
  <c r="I410" i="15"/>
  <c r="J410" i="15" a="1"/>
  <c r="J410" i="15"/>
  <c r="B411" i="15" a="1"/>
  <c r="B411" i="15"/>
  <c r="C411" i="15" a="1"/>
  <c r="C411" i="15"/>
  <c r="D411" i="15" a="1"/>
  <c r="D411" i="15"/>
  <c r="E411" i="15" a="1"/>
  <c r="E411" i="15"/>
  <c r="F411" i="15" a="1"/>
  <c r="F411" i="15"/>
  <c r="G411" i="15" a="1"/>
  <c r="G411" i="15"/>
  <c r="H411" i="15" a="1"/>
  <c r="H411" i="15"/>
  <c r="I411" i="15" a="1"/>
  <c r="I411" i="15"/>
  <c r="J411" i="15" a="1"/>
  <c r="J411" i="15"/>
  <c r="B412" i="15" a="1"/>
  <c r="B412" i="15"/>
  <c r="C412" i="15" a="1"/>
  <c r="C412" i="15"/>
  <c r="D412" i="15" a="1"/>
  <c r="D412" i="15"/>
  <c r="E412" i="15" a="1"/>
  <c r="E412" i="15"/>
  <c r="F412" i="15" a="1"/>
  <c r="F412" i="15"/>
  <c r="G412" i="15" a="1"/>
  <c r="G412" i="15"/>
  <c r="H412" i="15" a="1"/>
  <c r="H412" i="15"/>
  <c r="I412" i="15" a="1"/>
  <c r="I412" i="15"/>
  <c r="J412" i="15" a="1"/>
  <c r="J412" i="15"/>
  <c r="B413" i="15" a="1"/>
  <c r="B413" i="15"/>
  <c r="C413" i="15" a="1"/>
  <c r="C413" i="15"/>
  <c r="D413" i="15" a="1"/>
  <c r="D413" i="15"/>
  <c r="E413" i="15" a="1"/>
  <c r="E413" i="15"/>
  <c r="F413" i="15" a="1"/>
  <c r="F413" i="15"/>
  <c r="G413" i="15" a="1"/>
  <c r="G413" i="15"/>
  <c r="H413" i="15" a="1"/>
  <c r="H413" i="15"/>
  <c r="I413" i="15" a="1"/>
  <c r="I413" i="15"/>
  <c r="J413" i="15" a="1"/>
  <c r="J413" i="15"/>
  <c r="B414" i="15" a="1"/>
  <c r="B414" i="15"/>
  <c r="C414" i="15" a="1"/>
  <c r="C414" i="15"/>
  <c r="D414" i="15" a="1"/>
  <c r="D414" i="15"/>
  <c r="E414" i="15" a="1"/>
  <c r="E414" i="15"/>
  <c r="F414" i="15" a="1"/>
  <c r="F414" i="15"/>
  <c r="G414" i="15" a="1"/>
  <c r="G414" i="15"/>
  <c r="H414" i="15" a="1"/>
  <c r="H414" i="15"/>
  <c r="I414" i="15" a="1"/>
  <c r="I414" i="15"/>
  <c r="J414" i="15" a="1"/>
  <c r="J414" i="15"/>
  <c r="B415" i="15" a="1"/>
  <c r="B415" i="15"/>
  <c r="C415" i="15" a="1"/>
  <c r="C415" i="15"/>
  <c r="D415" i="15" a="1"/>
  <c r="D415" i="15"/>
  <c r="E415" i="15" a="1"/>
  <c r="E415" i="15"/>
  <c r="F415" i="15" a="1"/>
  <c r="F415" i="15"/>
  <c r="G415" i="15" a="1"/>
  <c r="G415" i="15"/>
  <c r="H415" i="15" a="1"/>
  <c r="H415" i="15"/>
  <c r="I415" i="15" a="1"/>
  <c r="I415" i="15"/>
  <c r="J415" i="15" a="1"/>
  <c r="J415" i="15"/>
  <c r="B416" i="15" a="1"/>
  <c r="B416" i="15"/>
  <c r="C416" i="15" a="1"/>
  <c r="C416" i="15"/>
  <c r="D416" i="15" a="1"/>
  <c r="D416" i="15"/>
  <c r="E416" i="15" a="1"/>
  <c r="E416" i="15"/>
  <c r="F416" i="15" a="1"/>
  <c r="F416" i="15"/>
  <c r="G416" i="15" a="1"/>
  <c r="G416" i="15"/>
  <c r="H416" i="15" a="1"/>
  <c r="H416" i="15"/>
  <c r="I416" i="15" a="1"/>
  <c r="I416" i="15"/>
  <c r="J416" i="15" a="1"/>
  <c r="J416" i="15"/>
  <c r="B417" i="15" a="1"/>
  <c r="B417" i="15"/>
  <c r="C417" i="15" a="1"/>
  <c r="C417" i="15"/>
  <c r="D417" i="15" a="1"/>
  <c r="D417" i="15"/>
  <c r="E417" i="15" a="1"/>
  <c r="E417" i="15"/>
  <c r="F417" i="15" a="1"/>
  <c r="F417" i="15"/>
  <c r="G417" i="15" a="1"/>
  <c r="G417" i="15"/>
  <c r="H417" i="15" a="1"/>
  <c r="H417" i="15"/>
  <c r="I417" i="15" a="1"/>
  <c r="I417" i="15"/>
  <c r="J417" i="15" a="1"/>
  <c r="J417" i="15"/>
  <c r="B418" i="15" a="1"/>
  <c r="B418" i="15"/>
  <c r="C418" i="15" a="1"/>
  <c r="C418" i="15"/>
  <c r="D418" i="15" a="1"/>
  <c r="D418" i="15"/>
  <c r="E418" i="15" a="1"/>
  <c r="E418" i="15"/>
  <c r="F418" i="15" a="1"/>
  <c r="F418" i="15"/>
  <c r="G418" i="15" a="1"/>
  <c r="G418" i="15"/>
  <c r="H418" i="15" a="1"/>
  <c r="H418" i="15"/>
  <c r="I418" i="15" a="1"/>
  <c r="I418" i="15"/>
  <c r="J418" i="15" a="1"/>
  <c r="J418" i="15"/>
  <c r="B419" i="15" a="1"/>
  <c r="B419" i="15"/>
  <c r="C419" i="15" a="1"/>
  <c r="C419" i="15"/>
  <c r="D419" i="15" a="1"/>
  <c r="D419" i="15"/>
  <c r="E419" i="15" a="1"/>
  <c r="E419" i="15"/>
  <c r="F419" i="15" a="1"/>
  <c r="F419" i="15"/>
  <c r="G419" i="15" a="1"/>
  <c r="G419" i="15"/>
  <c r="H419" i="15" a="1"/>
  <c r="H419" i="15"/>
  <c r="I419" i="15" a="1"/>
  <c r="I419" i="15"/>
  <c r="J419" i="15" a="1"/>
  <c r="J419" i="15"/>
  <c r="B420" i="15" a="1"/>
  <c r="B420" i="15"/>
  <c r="C420" i="15" a="1"/>
  <c r="C420" i="15"/>
  <c r="D420" i="15" a="1"/>
  <c r="D420" i="15"/>
  <c r="E420" i="15" a="1"/>
  <c r="E420" i="15"/>
  <c r="F420" i="15" a="1"/>
  <c r="F420" i="15"/>
  <c r="G420" i="15" a="1"/>
  <c r="G420" i="15"/>
  <c r="H420" i="15" a="1"/>
  <c r="H420" i="15"/>
  <c r="I420" i="15" a="1"/>
  <c r="I420" i="15"/>
  <c r="J420" i="15" a="1"/>
  <c r="J420" i="15"/>
  <c r="B421" i="15" a="1"/>
  <c r="B421" i="15"/>
  <c r="C421" i="15" a="1"/>
  <c r="C421" i="15"/>
  <c r="D421" i="15" a="1"/>
  <c r="D421" i="15"/>
  <c r="E421" i="15" a="1"/>
  <c r="E421" i="15"/>
  <c r="F421" i="15" a="1"/>
  <c r="F421" i="15"/>
  <c r="G421" i="15" a="1"/>
  <c r="G421" i="15"/>
  <c r="H421" i="15" a="1"/>
  <c r="H421" i="15"/>
  <c r="I421" i="15" a="1"/>
  <c r="I421" i="15"/>
  <c r="J421" i="15" a="1"/>
  <c r="J421" i="15"/>
  <c r="B422" i="15" a="1"/>
  <c r="B422" i="15"/>
  <c r="C422" i="15" a="1"/>
  <c r="C422" i="15"/>
  <c r="D422" i="15" a="1"/>
  <c r="D422" i="15"/>
  <c r="E422" i="15" a="1"/>
  <c r="E422" i="15"/>
  <c r="F422" i="15" a="1"/>
  <c r="F422" i="15"/>
  <c r="G422" i="15" a="1"/>
  <c r="G422" i="15"/>
  <c r="H422" i="15" a="1"/>
  <c r="H422" i="15"/>
  <c r="I422" i="15" a="1"/>
  <c r="I422" i="15"/>
  <c r="J422" i="15" a="1"/>
  <c r="J422" i="15"/>
  <c r="B423" i="15" a="1"/>
  <c r="B423" i="15"/>
  <c r="C423" i="15" a="1"/>
  <c r="C423" i="15"/>
  <c r="D423" i="15" a="1"/>
  <c r="D423" i="15"/>
  <c r="E423" i="15" a="1"/>
  <c r="E423" i="15"/>
  <c r="F423" i="15" a="1"/>
  <c r="F423" i="15"/>
  <c r="G423" i="15" a="1"/>
  <c r="G423" i="15"/>
  <c r="H423" i="15" a="1"/>
  <c r="H423" i="15"/>
  <c r="I423" i="15" a="1"/>
  <c r="I423" i="15"/>
  <c r="J423" i="15" a="1"/>
  <c r="J423" i="15"/>
  <c r="B424" i="15" a="1"/>
  <c r="B424" i="15"/>
  <c r="C424" i="15" a="1"/>
  <c r="C424" i="15"/>
  <c r="D424" i="15" a="1"/>
  <c r="D424" i="15"/>
  <c r="E424" i="15" a="1"/>
  <c r="E424" i="15"/>
  <c r="F424" i="15" a="1"/>
  <c r="F424" i="15"/>
  <c r="G424" i="15" a="1"/>
  <c r="G424" i="15"/>
  <c r="H424" i="15" a="1"/>
  <c r="H424" i="15"/>
  <c r="I424" i="15" a="1"/>
  <c r="I424" i="15"/>
  <c r="J424" i="15" a="1"/>
  <c r="J424" i="15"/>
  <c r="B425" i="15" a="1"/>
  <c r="B425" i="15"/>
  <c r="C425" i="15" a="1"/>
  <c r="C425" i="15"/>
  <c r="D425" i="15" a="1"/>
  <c r="D425" i="15"/>
  <c r="E425" i="15" a="1"/>
  <c r="E425" i="15"/>
  <c r="F425" i="15" a="1"/>
  <c r="F425" i="15"/>
  <c r="G425" i="15" a="1"/>
  <c r="G425" i="15"/>
  <c r="H425" i="15" a="1"/>
  <c r="H425" i="15"/>
  <c r="I425" i="15" a="1"/>
  <c r="I425" i="15"/>
  <c r="J425" i="15" a="1"/>
  <c r="J425" i="15"/>
  <c r="B426" i="15" a="1"/>
  <c r="B426" i="15"/>
  <c r="C426" i="15" a="1"/>
  <c r="C426" i="15"/>
  <c r="D426" i="15" a="1"/>
  <c r="D426" i="15"/>
  <c r="E426" i="15" a="1"/>
  <c r="E426" i="15"/>
  <c r="F426" i="15" a="1"/>
  <c r="F426" i="15"/>
  <c r="G426" i="15" a="1"/>
  <c r="G426" i="15"/>
  <c r="H426" i="15" a="1"/>
  <c r="H426" i="15"/>
  <c r="I426" i="15" a="1"/>
  <c r="I426" i="15"/>
  <c r="J426" i="15" a="1"/>
  <c r="J426" i="15"/>
  <c r="B427" i="15" a="1"/>
  <c r="B427" i="15"/>
  <c r="C427" i="15" a="1"/>
  <c r="C427" i="15"/>
  <c r="D427" i="15" a="1"/>
  <c r="D427" i="15"/>
  <c r="E427" i="15" a="1"/>
  <c r="E427" i="15"/>
  <c r="F427" i="15" a="1"/>
  <c r="F427" i="15"/>
  <c r="G427" i="15" a="1"/>
  <c r="G427" i="15"/>
  <c r="H427" i="15" a="1"/>
  <c r="H427" i="15"/>
  <c r="I427" i="15" a="1"/>
  <c r="I427" i="15"/>
  <c r="J427" i="15" a="1"/>
  <c r="J427" i="15"/>
  <c r="B428" i="15" a="1"/>
  <c r="B428" i="15"/>
  <c r="C428" i="15" a="1"/>
  <c r="C428" i="15"/>
  <c r="D428" i="15" a="1"/>
  <c r="D428" i="15"/>
  <c r="E428" i="15" a="1"/>
  <c r="E428" i="15"/>
  <c r="F428" i="15" a="1"/>
  <c r="F428" i="15"/>
  <c r="G428" i="15" a="1"/>
  <c r="G428" i="15"/>
  <c r="H428" i="15" a="1"/>
  <c r="H428" i="15"/>
  <c r="I428" i="15" a="1"/>
  <c r="I428" i="15"/>
  <c r="J428" i="15" a="1"/>
  <c r="J428" i="15"/>
  <c r="B429" i="15" a="1"/>
  <c r="B429" i="15"/>
  <c r="C429" i="15" a="1"/>
  <c r="C429" i="15"/>
  <c r="D429" i="15" a="1"/>
  <c r="D429" i="15"/>
  <c r="E429" i="15" a="1"/>
  <c r="E429" i="15"/>
  <c r="F429" i="15" a="1"/>
  <c r="F429" i="15"/>
  <c r="G429" i="15" a="1"/>
  <c r="G429" i="15"/>
  <c r="H429" i="15" a="1"/>
  <c r="H429" i="15"/>
  <c r="I429" i="15" a="1"/>
  <c r="I429" i="15"/>
  <c r="J429" i="15" a="1"/>
  <c r="J429" i="15"/>
  <c r="B430" i="15" a="1"/>
  <c r="B430" i="15"/>
  <c r="C430" i="15" a="1"/>
  <c r="C430" i="15"/>
  <c r="D430" i="15" a="1"/>
  <c r="D430" i="15"/>
  <c r="E430" i="15" a="1"/>
  <c r="E430" i="15"/>
  <c r="F430" i="15" a="1"/>
  <c r="F430" i="15"/>
  <c r="G430" i="15" a="1"/>
  <c r="G430" i="15"/>
  <c r="H430" i="15" a="1"/>
  <c r="H430" i="15"/>
  <c r="I430" i="15" a="1"/>
  <c r="I430" i="15"/>
  <c r="J430" i="15" a="1"/>
  <c r="J430" i="15"/>
  <c r="B431" i="15" a="1"/>
  <c r="B431" i="15"/>
  <c r="C431" i="15" a="1"/>
  <c r="C431" i="15"/>
  <c r="D431" i="15" a="1"/>
  <c r="D431" i="15"/>
  <c r="E431" i="15" a="1"/>
  <c r="E431" i="15"/>
  <c r="F431" i="15" a="1"/>
  <c r="F431" i="15"/>
  <c r="G431" i="15" a="1"/>
  <c r="G431" i="15"/>
  <c r="H431" i="15" a="1"/>
  <c r="H431" i="15"/>
  <c r="I431" i="15" a="1"/>
  <c r="I431" i="15"/>
  <c r="J431" i="15" a="1"/>
  <c r="J431" i="15"/>
  <c r="B432" i="15" a="1"/>
  <c r="B432" i="15"/>
  <c r="C432" i="15" a="1"/>
  <c r="C432" i="15"/>
  <c r="D432" i="15" a="1"/>
  <c r="D432" i="15"/>
  <c r="E432" i="15" a="1"/>
  <c r="E432" i="15"/>
  <c r="F432" i="15" a="1"/>
  <c r="F432" i="15"/>
  <c r="G432" i="15" a="1"/>
  <c r="G432" i="15"/>
  <c r="H432" i="15" a="1"/>
  <c r="H432" i="15"/>
  <c r="I432" i="15" a="1"/>
  <c r="I432" i="15"/>
  <c r="J432" i="15" a="1"/>
  <c r="J432" i="15"/>
  <c r="B433" i="15" a="1"/>
  <c r="B433" i="15"/>
  <c r="C433" i="15" a="1"/>
  <c r="C433" i="15"/>
  <c r="D433" i="15" a="1"/>
  <c r="D433" i="15"/>
  <c r="E433" i="15" a="1"/>
  <c r="E433" i="15"/>
  <c r="F433" i="15" a="1"/>
  <c r="F433" i="15"/>
  <c r="G433" i="15" a="1"/>
  <c r="G433" i="15"/>
  <c r="H433" i="15" a="1"/>
  <c r="H433" i="15"/>
  <c r="I433" i="15" a="1"/>
  <c r="I433" i="15"/>
  <c r="J433" i="15" a="1"/>
  <c r="J433" i="15"/>
  <c r="B434" i="15" a="1"/>
  <c r="B434" i="15"/>
  <c r="C434" i="15" a="1"/>
  <c r="C434" i="15"/>
  <c r="D434" i="15" a="1"/>
  <c r="D434" i="15"/>
  <c r="E434" i="15" a="1"/>
  <c r="E434" i="15"/>
  <c r="F434" i="15" a="1"/>
  <c r="F434" i="15"/>
  <c r="G434" i="15" a="1"/>
  <c r="G434" i="15"/>
  <c r="H434" i="15" a="1"/>
  <c r="H434" i="15"/>
  <c r="I434" i="15" a="1"/>
  <c r="I434" i="15"/>
  <c r="J434" i="15" a="1"/>
  <c r="J434" i="15"/>
  <c r="B435" i="15" a="1"/>
  <c r="B435" i="15"/>
  <c r="C435" i="15" a="1"/>
  <c r="C435" i="15"/>
  <c r="D435" i="15" a="1"/>
  <c r="D435" i="15"/>
  <c r="E435" i="15" a="1"/>
  <c r="E435" i="15"/>
  <c r="F435" i="15" a="1"/>
  <c r="F435" i="15"/>
  <c r="G435" i="15" a="1"/>
  <c r="G435" i="15"/>
  <c r="H435" i="15" a="1"/>
  <c r="H435" i="15"/>
  <c r="I435" i="15" a="1"/>
  <c r="I435" i="15"/>
  <c r="J435" i="15" a="1"/>
  <c r="J435" i="15"/>
  <c r="B436" i="15" a="1"/>
  <c r="B436" i="15"/>
  <c r="C436" i="15" a="1"/>
  <c r="C436" i="15"/>
  <c r="D436" i="15" a="1"/>
  <c r="D436" i="15"/>
  <c r="E436" i="15" a="1"/>
  <c r="E436" i="15"/>
  <c r="F436" i="15" a="1"/>
  <c r="F436" i="15"/>
  <c r="G436" i="15" a="1"/>
  <c r="G436" i="15"/>
  <c r="H436" i="15" a="1"/>
  <c r="H436" i="15"/>
  <c r="I436" i="15" a="1"/>
  <c r="I436" i="15"/>
  <c r="J436" i="15" a="1"/>
  <c r="J436" i="15"/>
  <c r="B437" i="15" a="1"/>
  <c r="B437" i="15"/>
  <c r="C437" i="15" a="1"/>
  <c r="C437" i="15"/>
  <c r="D437" i="15" a="1"/>
  <c r="D437" i="15"/>
  <c r="E437" i="15" a="1"/>
  <c r="E437" i="15"/>
  <c r="F437" i="15" a="1"/>
  <c r="F437" i="15"/>
  <c r="G437" i="15" a="1"/>
  <c r="G437" i="15"/>
  <c r="H437" i="15" a="1"/>
  <c r="H437" i="15"/>
  <c r="I437" i="15" a="1"/>
  <c r="I437" i="15"/>
  <c r="J437" i="15" a="1"/>
  <c r="J437" i="15"/>
  <c r="B438" i="15" a="1"/>
  <c r="B438" i="15"/>
  <c r="C438" i="15" a="1"/>
  <c r="C438" i="15"/>
  <c r="D438" i="15" a="1"/>
  <c r="D438" i="15"/>
  <c r="E438" i="15" a="1"/>
  <c r="E438" i="15"/>
  <c r="F438" i="15" a="1"/>
  <c r="F438" i="15"/>
  <c r="G438" i="15" a="1"/>
  <c r="G438" i="15"/>
  <c r="H438" i="15" a="1"/>
  <c r="H438" i="15"/>
  <c r="I438" i="15" a="1"/>
  <c r="I438" i="15"/>
  <c r="J438" i="15" a="1"/>
  <c r="J438" i="15"/>
  <c r="B439" i="15" a="1"/>
  <c r="B439" i="15"/>
  <c r="C439" i="15" a="1"/>
  <c r="C439" i="15"/>
  <c r="D439" i="15" a="1"/>
  <c r="D439" i="15"/>
  <c r="E439" i="15" a="1"/>
  <c r="E439" i="15"/>
  <c r="F439" i="15" a="1"/>
  <c r="F439" i="15"/>
  <c r="G439" i="15" a="1"/>
  <c r="G439" i="15"/>
  <c r="H439" i="15" a="1"/>
  <c r="H439" i="15"/>
  <c r="I439" i="15" a="1"/>
  <c r="I439" i="15"/>
  <c r="J439" i="15" a="1"/>
  <c r="J439" i="15"/>
  <c r="B440" i="15" a="1"/>
  <c r="B440" i="15"/>
  <c r="C440" i="15" a="1"/>
  <c r="C440" i="15"/>
  <c r="D440" i="15" a="1"/>
  <c r="D440" i="15"/>
  <c r="E440" i="15" a="1"/>
  <c r="E440" i="15"/>
  <c r="F440" i="15" a="1"/>
  <c r="F440" i="15"/>
  <c r="G440" i="15" a="1"/>
  <c r="G440" i="15"/>
  <c r="H440" i="15" a="1"/>
  <c r="H440" i="15"/>
  <c r="I440" i="15" a="1"/>
  <c r="I440" i="15"/>
  <c r="J440" i="15" a="1"/>
  <c r="J440" i="15"/>
  <c r="B441" i="15" a="1"/>
  <c r="B441" i="15"/>
  <c r="C441" i="15" a="1"/>
  <c r="C441" i="15"/>
  <c r="D441" i="15" a="1"/>
  <c r="D441" i="15"/>
  <c r="E441" i="15" a="1"/>
  <c r="E441" i="15"/>
  <c r="F441" i="15" a="1"/>
  <c r="F441" i="15"/>
  <c r="G441" i="15" a="1"/>
  <c r="G441" i="15"/>
  <c r="H441" i="15" a="1"/>
  <c r="H441" i="15"/>
  <c r="I441" i="15" a="1"/>
  <c r="I441" i="15"/>
  <c r="J441" i="15" a="1"/>
  <c r="J441" i="15"/>
  <c r="B442" i="15" a="1"/>
  <c r="B442" i="15"/>
  <c r="C442" i="15" a="1"/>
  <c r="C442" i="15"/>
  <c r="D442" i="15" a="1"/>
  <c r="D442" i="15"/>
  <c r="E442" i="15" a="1"/>
  <c r="E442" i="15"/>
  <c r="F442" i="15" a="1"/>
  <c r="F442" i="15"/>
  <c r="G442" i="15" a="1"/>
  <c r="G442" i="15"/>
  <c r="H442" i="15" a="1"/>
  <c r="H442" i="15"/>
  <c r="I442" i="15" a="1"/>
  <c r="I442" i="15"/>
  <c r="J442" i="15" a="1"/>
  <c r="J442" i="15"/>
  <c r="B443" i="15" a="1"/>
  <c r="B443" i="15"/>
  <c r="C443" i="15" a="1"/>
  <c r="C443" i="15"/>
  <c r="D443" i="15" a="1"/>
  <c r="D443" i="15"/>
  <c r="E443" i="15" a="1"/>
  <c r="E443" i="15"/>
  <c r="F443" i="15" a="1"/>
  <c r="F443" i="15"/>
  <c r="G443" i="15" a="1"/>
  <c r="G443" i="15"/>
  <c r="H443" i="15" a="1"/>
  <c r="H443" i="15"/>
  <c r="I443" i="15" a="1"/>
  <c r="I443" i="15"/>
  <c r="J443" i="15" a="1"/>
  <c r="J443" i="15"/>
  <c r="B444" i="15" a="1"/>
  <c r="B444" i="15"/>
  <c r="C444" i="15" a="1"/>
  <c r="C444" i="15"/>
  <c r="D444" i="15" a="1"/>
  <c r="D444" i="15"/>
  <c r="E444" i="15" a="1"/>
  <c r="E444" i="15"/>
  <c r="F444" i="15" a="1"/>
  <c r="F444" i="15"/>
  <c r="G444" i="15" a="1"/>
  <c r="G444" i="15"/>
  <c r="H444" i="15" a="1"/>
  <c r="H444" i="15"/>
  <c r="I444" i="15" a="1"/>
  <c r="I444" i="15"/>
  <c r="J444" i="15" a="1"/>
  <c r="J444" i="15"/>
  <c r="B445" i="15" a="1"/>
  <c r="B445" i="15"/>
  <c r="C445" i="15" a="1"/>
  <c r="C445" i="15"/>
  <c r="D445" i="15" a="1"/>
  <c r="D445" i="15"/>
  <c r="E445" i="15" a="1"/>
  <c r="E445" i="15"/>
  <c r="F445" i="15" a="1"/>
  <c r="F445" i="15"/>
  <c r="G445" i="15" a="1"/>
  <c r="G445" i="15"/>
  <c r="H445" i="15" a="1"/>
  <c r="H445" i="15"/>
  <c r="I445" i="15" a="1"/>
  <c r="I445" i="15"/>
  <c r="J445" i="15" a="1"/>
  <c r="J445" i="15"/>
  <c r="B446" i="15" a="1"/>
  <c r="B446" i="15"/>
  <c r="C446" i="15" a="1"/>
  <c r="C446" i="15"/>
  <c r="D446" i="15" a="1"/>
  <c r="D446" i="15"/>
  <c r="E446" i="15" a="1"/>
  <c r="E446" i="15"/>
  <c r="F446" i="15" a="1"/>
  <c r="F446" i="15"/>
  <c r="G446" i="15" a="1"/>
  <c r="G446" i="15"/>
  <c r="H446" i="15" a="1"/>
  <c r="H446" i="15"/>
  <c r="I446" i="15" a="1"/>
  <c r="I446" i="15"/>
  <c r="J446" i="15" a="1"/>
  <c r="J446" i="15"/>
  <c r="B447" i="15" a="1"/>
  <c r="B447" i="15"/>
  <c r="C447" i="15" a="1"/>
  <c r="C447" i="15"/>
  <c r="D447" i="15" a="1"/>
  <c r="D447" i="15"/>
  <c r="E447" i="15" a="1"/>
  <c r="E447" i="15"/>
  <c r="F447" i="15" a="1"/>
  <c r="F447" i="15"/>
  <c r="G447" i="15" a="1"/>
  <c r="G447" i="15"/>
  <c r="H447" i="15" a="1"/>
  <c r="H447" i="15"/>
  <c r="I447" i="15" a="1"/>
  <c r="I447" i="15"/>
  <c r="J447" i="15" a="1"/>
  <c r="J447" i="15"/>
  <c r="B448" i="15" a="1"/>
  <c r="B448" i="15"/>
  <c r="C448" i="15" a="1"/>
  <c r="C448" i="15"/>
  <c r="D448" i="15" a="1"/>
  <c r="D448" i="15"/>
  <c r="E448" i="15" a="1"/>
  <c r="E448" i="15"/>
  <c r="F448" i="15" a="1"/>
  <c r="F448" i="15"/>
  <c r="G448" i="15" a="1"/>
  <c r="G448" i="15"/>
  <c r="H448" i="15" a="1"/>
  <c r="H448" i="15"/>
  <c r="I448" i="15" a="1"/>
  <c r="I448" i="15"/>
  <c r="J448" i="15" a="1"/>
  <c r="J448" i="15"/>
  <c r="B449" i="15" a="1"/>
  <c r="B449" i="15"/>
  <c r="C449" i="15" a="1"/>
  <c r="C449" i="15"/>
  <c r="D449" i="15" a="1"/>
  <c r="D449" i="15"/>
  <c r="E449" i="15" a="1"/>
  <c r="E449" i="15"/>
  <c r="F449" i="15" a="1"/>
  <c r="F449" i="15"/>
  <c r="G449" i="15" a="1"/>
  <c r="G449" i="15"/>
  <c r="H449" i="15" a="1"/>
  <c r="H449" i="15"/>
  <c r="I449" i="15" a="1"/>
  <c r="I449" i="15"/>
  <c r="J449" i="15" a="1"/>
  <c r="J449" i="15"/>
  <c r="B450" i="15" a="1"/>
  <c r="B450" i="15"/>
  <c r="C450" i="15" a="1"/>
  <c r="C450" i="15"/>
  <c r="D450" i="15" a="1"/>
  <c r="D450" i="15"/>
  <c r="E450" i="15" a="1"/>
  <c r="E450" i="15"/>
  <c r="F450" i="15" a="1"/>
  <c r="F450" i="15"/>
  <c r="G450" i="15" a="1"/>
  <c r="G450" i="15"/>
  <c r="H450" i="15" a="1"/>
  <c r="H450" i="15"/>
  <c r="I450" i="15" a="1"/>
  <c r="I450" i="15"/>
  <c r="J450" i="15" a="1"/>
  <c r="J450" i="15"/>
  <c r="B451" i="15" a="1"/>
  <c r="B451" i="15"/>
  <c r="C451" i="15" a="1"/>
  <c r="C451" i="15"/>
  <c r="D451" i="15" a="1"/>
  <c r="D451" i="15"/>
  <c r="E451" i="15" a="1"/>
  <c r="E451" i="15"/>
  <c r="F451" i="15" a="1"/>
  <c r="F451" i="15"/>
  <c r="G451" i="15" a="1"/>
  <c r="G451" i="15"/>
  <c r="H451" i="15" a="1"/>
  <c r="H451" i="15"/>
  <c r="I451" i="15" a="1"/>
  <c r="I451" i="15"/>
  <c r="J451" i="15" a="1"/>
  <c r="J451" i="15"/>
  <c r="B452" i="15" a="1"/>
  <c r="B452" i="15"/>
  <c r="C452" i="15" a="1"/>
  <c r="C452" i="15"/>
  <c r="D452" i="15" a="1"/>
  <c r="D452" i="15"/>
  <c r="E452" i="15" a="1"/>
  <c r="E452" i="15"/>
  <c r="F452" i="15" a="1"/>
  <c r="F452" i="15"/>
  <c r="G452" i="15" a="1"/>
  <c r="G452" i="15"/>
  <c r="H452" i="15" a="1"/>
  <c r="H452" i="15"/>
  <c r="I452" i="15" a="1"/>
  <c r="I452" i="15"/>
  <c r="J452" i="15" a="1"/>
  <c r="J452" i="15"/>
  <c r="B453" i="15" a="1"/>
  <c r="B453" i="15"/>
  <c r="C453" i="15" a="1"/>
  <c r="C453" i="15"/>
  <c r="D453" i="15" a="1"/>
  <c r="D453" i="15"/>
  <c r="E453" i="15" a="1"/>
  <c r="E453" i="15"/>
  <c r="F453" i="15" a="1"/>
  <c r="F453" i="15"/>
  <c r="G453" i="15" a="1"/>
  <c r="G453" i="15"/>
  <c r="H453" i="15" a="1"/>
  <c r="H453" i="15"/>
  <c r="I453" i="15" a="1"/>
  <c r="I453" i="15"/>
  <c r="J453" i="15" a="1"/>
  <c r="J453" i="15"/>
  <c r="B454" i="15" a="1"/>
  <c r="B454" i="15"/>
  <c r="C454" i="15" a="1"/>
  <c r="C454" i="15"/>
  <c r="D454" i="15" a="1"/>
  <c r="D454" i="15"/>
  <c r="E454" i="15" a="1"/>
  <c r="E454" i="15"/>
  <c r="F454" i="15" a="1"/>
  <c r="F454" i="15"/>
  <c r="G454" i="15" a="1"/>
  <c r="G454" i="15"/>
  <c r="H454" i="15" a="1"/>
  <c r="H454" i="15"/>
  <c r="I454" i="15" a="1"/>
  <c r="I454" i="15"/>
  <c r="J454" i="15" a="1"/>
  <c r="J454" i="15"/>
  <c r="B455" i="15" a="1"/>
  <c r="B455" i="15"/>
  <c r="C455" i="15" a="1"/>
  <c r="C455" i="15"/>
  <c r="D455" i="15" a="1"/>
  <c r="D455" i="15"/>
  <c r="E455" i="15" a="1"/>
  <c r="E455" i="15"/>
  <c r="F455" i="15" a="1"/>
  <c r="F455" i="15"/>
  <c r="G455" i="15" a="1"/>
  <c r="G455" i="15"/>
  <c r="H455" i="15" a="1"/>
  <c r="H455" i="15"/>
  <c r="I455" i="15" a="1"/>
  <c r="I455" i="15"/>
  <c r="J455" i="15" a="1"/>
  <c r="J455" i="15"/>
  <c r="B456" i="15" a="1"/>
  <c r="B456" i="15"/>
  <c r="C456" i="15" a="1"/>
  <c r="C456" i="15"/>
  <c r="D456" i="15" a="1"/>
  <c r="D456" i="15"/>
  <c r="E456" i="15" a="1"/>
  <c r="E456" i="15"/>
  <c r="F456" i="15" a="1"/>
  <c r="F456" i="15"/>
  <c r="G456" i="15" a="1"/>
  <c r="G456" i="15"/>
  <c r="H456" i="15" a="1"/>
  <c r="H456" i="15"/>
  <c r="I456" i="15" a="1"/>
  <c r="I456" i="15"/>
  <c r="J456" i="15" a="1"/>
  <c r="J456" i="15"/>
  <c r="B457" i="15" a="1"/>
  <c r="B457" i="15"/>
  <c r="C457" i="15" a="1"/>
  <c r="C457" i="15"/>
  <c r="D457" i="15" a="1"/>
  <c r="D457" i="15"/>
  <c r="E457" i="15" a="1"/>
  <c r="E457" i="15"/>
  <c r="F457" i="15" a="1"/>
  <c r="F457" i="15"/>
  <c r="G457" i="15" a="1"/>
  <c r="G457" i="15"/>
  <c r="H457" i="15" a="1"/>
  <c r="H457" i="15"/>
  <c r="I457" i="15" a="1"/>
  <c r="I457" i="15"/>
  <c r="J457" i="15" a="1"/>
  <c r="J457" i="15"/>
  <c r="B458" i="15" a="1"/>
  <c r="B458" i="15"/>
  <c r="C458" i="15" a="1"/>
  <c r="C458" i="15"/>
  <c r="D458" i="15" a="1"/>
  <c r="D458" i="15"/>
  <c r="E458" i="15" a="1"/>
  <c r="E458" i="15"/>
  <c r="F458" i="15" a="1"/>
  <c r="F458" i="15"/>
  <c r="G458" i="15" a="1"/>
  <c r="G458" i="15"/>
  <c r="H458" i="15" a="1"/>
  <c r="H458" i="15"/>
  <c r="I458" i="15" a="1"/>
  <c r="I458" i="15"/>
  <c r="J458" i="15" a="1"/>
  <c r="J458" i="15"/>
  <c r="B459" i="15" a="1"/>
  <c r="B459" i="15"/>
  <c r="C459" i="15" a="1"/>
  <c r="C459" i="15"/>
  <c r="D459" i="15" a="1"/>
  <c r="D459" i="15"/>
  <c r="E459" i="15" a="1"/>
  <c r="E459" i="15"/>
  <c r="F459" i="15" a="1"/>
  <c r="F459" i="15"/>
  <c r="G459" i="15" a="1"/>
  <c r="G459" i="15"/>
  <c r="H459" i="15" a="1"/>
  <c r="H459" i="15"/>
  <c r="I459" i="15" a="1"/>
  <c r="I459" i="15"/>
  <c r="J459" i="15" a="1"/>
  <c r="J459" i="15"/>
  <c r="B460" i="15" a="1"/>
  <c r="B460" i="15"/>
  <c r="C460" i="15" a="1"/>
  <c r="C460" i="15"/>
  <c r="D460" i="15" a="1"/>
  <c r="D460" i="15"/>
  <c r="E460" i="15" a="1"/>
  <c r="E460" i="15"/>
  <c r="F460" i="15" a="1"/>
  <c r="F460" i="15"/>
  <c r="G460" i="15" a="1"/>
  <c r="G460" i="15"/>
  <c r="H460" i="15" a="1"/>
  <c r="H460" i="15"/>
  <c r="I460" i="15" a="1"/>
  <c r="I460" i="15"/>
  <c r="J460" i="15" a="1"/>
  <c r="J460" i="15"/>
  <c r="B461" i="15" a="1"/>
  <c r="B461" i="15"/>
  <c r="C461" i="15" a="1"/>
  <c r="C461" i="15"/>
  <c r="D461" i="15" a="1"/>
  <c r="D461" i="15"/>
  <c r="E461" i="15" a="1"/>
  <c r="E461" i="15"/>
  <c r="F461" i="15" a="1"/>
  <c r="F461" i="15"/>
  <c r="G461" i="15" a="1"/>
  <c r="G461" i="15"/>
  <c r="H461" i="15" a="1"/>
  <c r="H461" i="15"/>
  <c r="I461" i="15" a="1"/>
  <c r="I461" i="15"/>
  <c r="J461" i="15" a="1"/>
  <c r="J461" i="15"/>
  <c r="B462" i="15" a="1"/>
  <c r="B462" i="15"/>
  <c r="C462" i="15" a="1"/>
  <c r="C462" i="15"/>
  <c r="D462" i="15" a="1"/>
  <c r="D462" i="15"/>
  <c r="E462" i="15" a="1"/>
  <c r="E462" i="15"/>
  <c r="F462" i="15" a="1"/>
  <c r="F462" i="15"/>
  <c r="G462" i="15" a="1"/>
  <c r="G462" i="15"/>
  <c r="H462" i="15" a="1"/>
  <c r="H462" i="15"/>
  <c r="I462" i="15" a="1"/>
  <c r="I462" i="15"/>
  <c r="J462" i="15" a="1"/>
  <c r="J462" i="15"/>
  <c r="B463" i="15" a="1"/>
  <c r="B463" i="15"/>
  <c r="C463" i="15" a="1"/>
  <c r="C463" i="15"/>
  <c r="D463" i="15" a="1"/>
  <c r="D463" i="15"/>
  <c r="E463" i="15" a="1"/>
  <c r="E463" i="15"/>
  <c r="F463" i="15" a="1"/>
  <c r="F463" i="15"/>
  <c r="G463" i="15" a="1"/>
  <c r="G463" i="15"/>
  <c r="H463" i="15" a="1"/>
  <c r="H463" i="15"/>
  <c r="I463" i="15" a="1"/>
  <c r="I463" i="15"/>
  <c r="J463" i="15" a="1"/>
  <c r="J463" i="15"/>
  <c r="B464" i="15" a="1"/>
  <c r="B464" i="15"/>
  <c r="C464" i="15" a="1"/>
  <c r="C464" i="15"/>
  <c r="D464" i="15" a="1"/>
  <c r="D464" i="15"/>
  <c r="E464" i="15" a="1"/>
  <c r="E464" i="15"/>
  <c r="F464" i="15" a="1"/>
  <c r="F464" i="15"/>
  <c r="G464" i="15" a="1"/>
  <c r="G464" i="15"/>
  <c r="H464" i="15" a="1"/>
  <c r="H464" i="15"/>
  <c r="I464" i="15" a="1"/>
  <c r="I464" i="15"/>
  <c r="J464" i="15" a="1"/>
  <c r="J464" i="15"/>
  <c r="B465" i="15" a="1"/>
  <c r="B465" i="15"/>
  <c r="C465" i="15" a="1"/>
  <c r="C465" i="15"/>
  <c r="D465" i="15" a="1"/>
  <c r="D465" i="15"/>
  <c r="E465" i="15" a="1"/>
  <c r="E465" i="15"/>
  <c r="F465" i="15" a="1"/>
  <c r="F465" i="15"/>
  <c r="G465" i="15" a="1"/>
  <c r="G465" i="15"/>
  <c r="H465" i="15" a="1"/>
  <c r="H465" i="15"/>
  <c r="I465" i="15" a="1"/>
  <c r="I465" i="15"/>
  <c r="J465" i="15" a="1"/>
  <c r="J465" i="15"/>
  <c r="B466" i="15" a="1"/>
  <c r="B466" i="15"/>
  <c r="C466" i="15" a="1"/>
  <c r="C466" i="15"/>
  <c r="D466" i="15" a="1"/>
  <c r="D466" i="15"/>
  <c r="E466" i="15" a="1"/>
  <c r="E466" i="15"/>
  <c r="F466" i="15" a="1"/>
  <c r="F466" i="15"/>
  <c r="G466" i="15" a="1"/>
  <c r="G466" i="15"/>
  <c r="H466" i="15" a="1"/>
  <c r="H466" i="15"/>
  <c r="I466" i="15" a="1"/>
  <c r="I466" i="15"/>
  <c r="J466" i="15" a="1"/>
  <c r="J466" i="15"/>
  <c r="B467" i="15" a="1"/>
  <c r="B467" i="15"/>
  <c r="C467" i="15" a="1"/>
  <c r="C467" i="15"/>
  <c r="D467" i="15" a="1"/>
  <c r="D467" i="15"/>
  <c r="E467" i="15" a="1"/>
  <c r="E467" i="15"/>
  <c r="F467" i="15" a="1"/>
  <c r="F467" i="15"/>
  <c r="G467" i="15" a="1"/>
  <c r="G467" i="15"/>
  <c r="H467" i="15" a="1"/>
  <c r="H467" i="15"/>
  <c r="I467" i="15" a="1"/>
  <c r="I467" i="15"/>
  <c r="J467" i="15" a="1"/>
  <c r="J467" i="15"/>
  <c r="B468" i="15" a="1"/>
  <c r="B468" i="15"/>
  <c r="C468" i="15" a="1"/>
  <c r="C468" i="15"/>
  <c r="D468" i="15" a="1"/>
  <c r="D468" i="15"/>
  <c r="E468" i="15" a="1"/>
  <c r="E468" i="15"/>
  <c r="F468" i="15" a="1"/>
  <c r="F468" i="15"/>
  <c r="G468" i="15" a="1"/>
  <c r="G468" i="15"/>
  <c r="H468" i="15" a="1"/>
  <c r="H468" i="15"/>
  <c r="I468" i="15" a="1"/>
  <c r="I468" i="15"/>
  <c r="J468" i="15" a="1"/>
  <c r="J468" i="15"/>
  <c r="B469" i="15" a="1"/>
  <c r="B469" i="15"/>
  <c r="C469" i="15" a="1"/>
  <c r="C469" i="15"/>
  <c r="D469" i="15" a="1"/>
  <c r="D469" i="15"/>
  <c r="E469" i="15" a="1"/>
  <c r="E469" i="15"/>
  <c r="F469" i="15" a="1"/>
  <c r="F469" i="15"/>
  <c r="G469" i="15" a="1"/>
  <c r="G469" i="15"/>
  <c r="H469" i="15" a="1"/>
  <c r="H469" i="15"/>
  <c r="I469" i="15" a="1"/>
  <c r="I469" i="15"/>
  <c r="J469" i="15" a="1"/>
  <c r="J469" i="15"/>
  <c r="B470" i="15" a="1"/>
  <c r="B470" i="15"/>
  <c r="C470" i="15" a="1"/>
  <c r="C470" i="15"/>
  <c r="D470" i="15" a="1"/>
  <c r="D470" i="15"/>
  <c r="E470" i="15" a="1"/>
  <c r="E470" i="15"/>
  <c r="F470" i="15" a="1"/>
  <c r="F470" i="15"/>
  <c r="G470" i="15" a="1"/>
  <c r="G470" i="15"/>
  <c r="H470" i="15" a="1"/>
  <c r="H470" i="15"/>
  <c r="I470" i="15" a="1"/>
  <c r="I470" i="15"/>
  <c r="J470" i="15" a="1"/>
  <c r="J470" i="15"/>
  <c r="B471" i="15" a="1"/>
  <c r="B471" i="15"/>
  <c r="C471" i="15" a="1"/>
  <c r="C471" i="15"/>
  <c r="D471" i="15" a="1"/>
  <c r="D471" i="15"/>
  <c r="E471" i="15" a="1"/>
  <c r="E471" i="15"/>
  <c r="F471" i="15" a="1"/>
  <c r="F471" i="15"/>
  <c r="G471" i="15" a="1"/>
  <c r="G471" i="15"/>
  <c r="H471" i="15" a="1"/>
  <c r="H471" i="15"/>
  <c r="I471" i="15" a="1"/>
  <c r="I471" i="15"/>
  <c r="J471" i="15" a="1"/>
  <c r="J471" i="15"/>
  <c r="B472" i="15" a="1"/>
  <c r="B472" i="15"/>
  <c r="C472" i="15" a="1"/>
  <c r="C472" i="15"/>
  <c r="D472" i="15" a="1"/>
  <c r="D472" i="15"/>
  <c r="E472" i="15" a="1"/>
  <c r="E472" i="15"/>
  <c r="F472" i="15" a="1"/>
  <c r="F472" i="15"/>
  <c r="G472" i="15" a="1"/>
  <c r="G472" i="15"/>
  <c r="H472" i="15" a="1"/>
  <c r="H472" i="15"/>
  <c r="I472" i="15" a="1"/>
  <c r="I472" i="15"/>
  <c r="J472" i="15" a="1"/>
  <c r="J472" i="15"/>
  <c r="B473" i="15" a="1"/>
  <c r="B473" i="15"/>
  <c r="C473" i="15" a="1"/>
  <c r="C473" i="15"/>
  <c r="D473" i="15" a="1"/>
  <c r="D473" i="15"/>
  <c r="E473" i="15" a="1"/>
  <c r="E473" i="15"/>
  <c r="F473" i="15" a="1"/>
  <c r="F473" i="15"/>
  <c r="G473" i="15" a="1"/>
  <c r="G473" i="15"/>
  <c r="H473" i="15" a="1"/>
  <c r="H473" i="15"/>
  <c r="I473" i="15" a="1"/>
  <c r="I473" i="15"/>
  <c r="J473" i="15" a="1"/>
  <c r="J473" i="15"/>
  <c r="B474" i="15" a="1"/>
  <c r="B474" i="15"/>
  <c r="C474" i="15" a="1"/>
  <c r="C474" i="15"/>
  <c r="D474" i="15" a="1"/>
  <c r="D474" i="15"/>
  <c r="E474" i="15" a="1"/>
  <c r="E474" i="15"/>
  <c r="F474" i="15" a="1"/>
  <c r="F474" i="15"/>
  <c r="G474" i="15" a="1"/>
  <c r="G474" i="15"/>
  <c r="H474" i="15" a="1"/>
  <c r="H474" i="15"/>
  <c r="I474" i="15" a="1"/>
  <c r="I474" i="15"/>
  <c r="J474" i="15" a="1"/>
  <c r="J474" i="15"/>
  <c r="B475" i="15" a="1"/>
  <c r="B475" i="15"/>
  <c r="C475" i="15" a="1"/>
  <c r="C475" i="15"/>
  <c r="D475" i="15" a="1"/>
  <c r="D475" i="15"/>
  <c r="E475" i="15" a="1"/>
  <c r="E475" i="15"/>
  <c r="F475" i="15" a="1"/>
  <c r="F475" i="15"/>
  <c r="G475" i="15" a="1"/>
  <c r="G475" i="15"/>
  <c r="H475" i="15" a="1"/>
  <c r="H475" i="15"/>
  <c r="I475" i="15" a="1"/>
  <c r="I475" i="15"/>
  <c r="J475" i="15" a="1"/>
  <c r="J475" i="15"/>
  <c r="B476" i="15" a="1"/>
  <c r="B476" i="15"/>
  <c r="C476" i="15" a="1"/>
  <c r="C476" i="15"/>
  <c r="D476" i="15" a="1"/>
  <c r="D476" i="15"/>
  <c r="E476" i="15" a="1"/>
  <c r="E476" i="15"/>
  <c r="F476" i="15" a="1"/>
  <c r="F476" i="15"/>
  <c r="G476" i="15" a="1"/>
  <c r="G476" i="15"/>
  <c r="H476" i="15" a="1"/>
  <c r="H476" i="15"/>
  <c r="I476" i="15" a="1"/>
  <c r="I476" i="15"/>
  <c r="J476" i="15" a="1"/>
  <c r="J476" i="15"/>
  <c r="B477" i="15" a="1"/>
  <c r="B477" i="15"/>
  <c r="C477" i="15" a="1"/>
  <c r="C477" i="15"/>
  <c r="D477" i="15" a="1"/>
  <c r="D477" i="15"/>
  <c r="E477" i="15" a="1"/>
  <c r="E477" i="15"/>
  <c r="F477" i="15" a="1"/>
  <c r="F477" i="15"/>
  <c r="G477" i="15" a="1"/>
  <c r="G477" i="15"/>
  <c r="H477" i="15" a="1"/>
  <c r="H477" i="15"/>
  <c r="I477" i="15" a="1"/>
  <c r="I477" i="15"/>
  <c r="J477" i="15" a="1"/>
  <c r="J477" i="15"/>
  <c r="B478" i="15" a="1"/>
  <c r="B478" i="15"/>
  <c r="C478" i="15" a="1"/>
  <c r="C478" i="15"/>
  <c r="D478" i="15" a="1"/>
  <c r="D478" i="15"/>
  <c r="E478" i="15" a="1"/>
  <c r="E478" i="15"/>
  <c r="F478" i="15" a="1"/>
  <c r="F478" i="15"/>
  <c r="G478" i="15" a="1"/>
  <c r="G478" i="15"/>
  <c r="H478" i="15" a="1"/>
  <c r="H478" i="15"/>
  <c r="I478" i="15" a="1"/>
  <c r="I478" i="15"/>
  <c r="J478" i="15" a="1"/>
  <c r="J478" i="15"/>
  <c r="B479" i="15" a="1"/>
  <c r="B479" i="15"/>
  <c r="C479" i="15" a="1"/>
  <c r="C479" i="15"/>
  <c r="D479" i="15" a="1"/>
  <c r="D479" i="15"/>
  <c r="E479" i="15" a="1"/>
  <c r="E479" i="15"/>
  <c r="F479" i="15" a="1"/>
  <c r="F479" i="15"/>
  <c r="G479" i="15" a="1"/>
  <c r="G479" i="15"/>
  <c r="H479" i="15" a="1"/>
  <c r="H479" i="15"/>
  <c r="I479" i="15" a="1"/>
  <c r="I479" i="15"/>
  <c r="J479" i="15" a="1"/>
  <c r="J479" i="15"/>
  <c r="B480" i="15" a="1"/>
  <c r="B480" i="15"/>
  <c r="C480" i="15" a="1"/>
  <c r="C480" i="15"/>
  <c r="D480" i="15" a="1"/>
  <c r="D480" i="15"/>
  <c r="E480" i="15" a="1"/>
  <c r="E480" i="15"/>
  <c r="F480" i="15" a="1"/>
  <c r="F480" i="15"/>
  <c r="G480" i="15" a="1"/>
  <c r="G480" i="15"/>
  <c r="H480" i="15" a="1"/>
  <c r="H480" i="15"/>
  <c r="I480" i="15" a="1"/>
  <c r="I480" i="15"/>
  <c r="J480" i="15" a="1"/>
  <c r="J480" i="15"/>
  <c r="B481" i="15" a="1"/>
  <c r="B481" i="15"/>
  <c r="C481" i="15" a="1"/>
  <c r="C481" i="15"/>
  <c r="D481" i="15" a="1"/>
  <c r="D481" i="15"/>
  <c r="E481" i="15" a="1"/>
  <c r="E481" i="15"/>
  <c r="F481" i="15" a="1"/>
  <c r="F481" i="15"/>
  <c r="G481" i="15" a="1"/>
  <c r="G481" i="15"/>
  <c r="H481" i="15" a="1"/>
  <c r="H481" i="15"/>
  <c r="I481" i="15" a="1"/>
  <c r="I481" i="15"/>
  <c r="J481" i="15" a="1"/>
  <c r="J481" i="15"/>
  <c r="B482" i="15" a="1"/>
  <c r="B482" i="15"/>
  <c r="C482" i="15" a="1"/>
  <c r="C482" i="15"/>
  <c r="D482" i="15" a="1"/>
  <c r="D482" i="15"/>
  <c r="E482" i="15" a="1"/>
  <c r="E482" i="15"/>
  <c r="F482" i="15" a="1"/>
  <c r="F482" i="15"/>
  <c r="G482" i="15" a="1"/>
  <c r="G482" i="15"/>
  <c r="H482" i="15" a="1"/>
  <c r="H482" i="15"/>
  <c r="I482" i="15" a="1"/>
  <c r="I482" i="15"/>
  <c r="J482" i="15" a="1"/>
  <c r="J482" i="15"/>
  <c r="B483" i="15" a="1"/>
  <c r="B483" i="15"/>
  <c r="C483" i="15" a="1"/>
  <c r="C483" i="15"/>
  <c r="D483" i="15" a="1"/>
  <c r="D483" i="15"/>
  <c r="E483" i="15" a="1"/>
  <c r="E483" i="15"/>
  <c r="F483" i="15" a="1"/>
  <c r="F483" i="15"/>
  <c r="G483" i="15" a="1"/>
  <c r="G483" i="15"/>
  <c r="H483" i="15" a="1"/>
  <c r="H483" i="15"/>
  <c r="I483" i="15" a="1"/>
  <c r="I483" i="15"/>
  <c r="J483" i="15" a="1"/>
  <c r="J483" i="15"/>
  <c r="B484" i="15" a="1"/>
  <c r="B484" i="15"/>
  <c r="C484" i="15" a="1"/>
  <c r="C484" i="15"/>
  <c r="D484" i="15" a="1"/>
  <c r="D484" i="15"/>
  <c r="E484" i="15" a="1"/>
  <c r="E484" i="15"/>
  <c r="F484" i="15" a="1"/>
  <c r="F484" i="15"/>
  <c r="G484" i="15" a="1"/>
  <c r="G484" i="15"/>
  <c r="H484" i="15" a="1"/>
  <c r="H484" i="15"/>
  <c r="I484" i="15" a="1"/>
  <c r="I484" i="15"/>
  <c r="J484" i="15" a="1"/>
  <c r="J484" i="15"/>
  <c r="B485" i="15" a="1"/>
  <c r="B485" i="15"/>
  <c r="C485" i="15" a="1"/>
  <c r="C485" i="15"/>
  <c r="D485" i="15" a="1"/>
  <c r="D485" i="15"/>
  <c r="E485" i="15" a="1"/>
  <c r="E485" i="15"/>
  <c r="F485" i="15" a="1"/>
  <c r="F485" i="15"/>
  <c r="G485" i="15" a="1"/>
  <c r="G485" i="15"/>
  <c r="H485" i="15" a="1"/>
  <c r="H485" i="15"/>
  <c r="I485" i="15" a="1"/>
  <c r="I485" i="15"/>
  <c r="J485" i="15" a="1"/>
  <c r="J485" i="15"/>
  <c r="B486" i="15" a="1"/>
  <c r="B486" i="15"/>
  <c r="C486" i="15" a="1"/>
  <c r="C486" i="15"/>
  <c r="D486" i="15" a="1"/>
  <c r="D486" i="15"/>
  <c r="E486" i="15" a="1"/>
  <c r="E486" i="15"/>
  <c r="F486" i="15" a="1"/>
  <c r="F486" i="15"/>
  <c r="G486" i="15" a="1"/>
  <c r="G486" i="15"/>
  <c r="H486" i="15" a="1"/>
  <c r="H486" i="15"/>
  <c r="I486" i="15" a="1"/>
  <c r="I486" i="15"/>
  <c r="J486" i="15" a="1"/>
  <c r="J486" i="15"/>
  <c r="B487" i="15" a="1"/>
  <c r="B487" i="15"/>
  <c r="C487" i="15" a="1"/>
  <c r="C487" i="15"/>
  <c r="D487" i="15" a="1"/>
  <c r="D487" i="15"/>
  <c r="E487" i="15" a="1"/>
  <c r="E487" i="15"/>
  <c r="F487" i="15" a="1"/>
  <c r="F487" i="15"/>
  <c r="G487" i="15" a="1"/>
  <c r="G487" i="15"/>
  <c r="H487" i="15" a="1"/>
  <c r="H487" i="15"/>
  <c r="I487" i="15" a="1"/>
  <c r="I487" i="15"/>
  <c r="J487" i="15" a="1"/>
  <c r="J487" i="15"/>
  <c r="B488" i="15" a="1"/>
  <c r="B488" i="15"/>
  <c r="C488" i="15" a="1"/>
  <c r="C488" i="15"/>
  <c r="D488" i="15" a="1"/>
  <c r="D488" i="15"/>
  <c r="E488" i="15" a="1"/>
  <c r="E488" i="15"/>
  <c r="F488" i="15" a="1"/>
  <c r="F488" i="15"/>
  <c r="G488" i="15" a="1"/>
  <c r="G488" i="15"/>
  <c r="H488" i="15" a="1"/>
  <c r="H488" i="15"/>
  <c r="I488" i="15" a="1"/>
  <c r="I488" i="15"/>
  <c r="J488" i="15" a="1"/>
  <c r="J488" i="15"/>
  <c r="B489" i="15" a="1"/>
  <c r="B489" i="15"/>
  <c r="C489" i="15" a="1"/>
  <c r="C489" i="15"/>
  <c r="D489" i="15" a="1"/>
  <c r="D489" i="15"/>
  <c r="E489" i="15" a="1"/>
  <c r="E489" i="15"/>
  <c r="F489" i="15" a="1"/>
  <c r="F489" i="15"/>
  <c r="G489" i="15" a="1"/>
  <c r="G489" i="15"/>
  <c r="H489" i="15" a="1"/>
  <c r="H489" i="15"/>
  <c r="I489" i="15" a="1"/>
  <c r="I489" i="15"/>
  <c r="J489" i="15" a="1"/>
  <c r="J489" i="15"/>
  <c r="B490" i="15" a="1"/>
  <c r="B490" i="15"/>
  <c r="C490" i="15" a="1"/>
  <c r="C490" i="15"/>
  <c r="D490" i="15" a="1"/>
  <c r="D490" i="15"/>
  <c r="E490" i="15" a="1"/>
  <c r="E490" i="15"/>
  <c r="F490" i="15" a="1"/>
  <c r="F490" i="15"/>
  <c r="G490" i="15" a="1"/>
  <c r="G490" i="15"/>
  <c r="H490" i="15" a="1"/>
  <c r="H490" i="15"/>
  <c r="I490" i="15" a="1"/>
  <c r="I490" i="15"/>
  <c r="J490" i="15" a="1"/>
  <c r="J490" i="15"/>
  <c r="B491" i="15" a="1"/>
  <c r="B491" i="15"/>
  <c r="C491" i="15" a="1"/>
  <c r="C491" i="15"/>
  <c r="D491" i="15" a="1"/>
  <c r="D491" i="15"/>
  <c r="E491" i="15" a="1"/>
  <c r="E491" i="15"/>
  <c r="F491" i="15" a="1"/>
  <c r="F491" i="15"/>
  <c r="G491" i="15" a="1"/>
  <c r="G491" i="15"/>
  <c r="H491" i="15" a="1"/>
  <c r="H491" i="15"/>
  <c r="I491" i="15" a="1"/>
  <c r="I491" i="15"/>
  <c r="J491" i="15" a="1"/>
  <c r="J491" i="15"/>
  <c r="B492" i="15" a="1"/>
  <c r="B492" i="15"/>
  <c r="C492" i="15" a="1"/>
  <c r="C492" i="15"/>
  <c r="D492" i="15" a="1"/>
  <c r="D492" i="15"/>
  <c r="E492" i="15" a="1"/>
  <c r="E492" i="15"/>
  <c r="F492" i="15" a="1"/>
  <c r="F492" i="15"/>
  <c r="G492" i="15" a="1"/>
  <c r="G492" i="15"/>
  <c r="H492" i="15" a="1"/>
  <c r="H492" i="15"/>
  <c r="I492" i="15" a="1"/>
  <c r="I492" i="15"/>
  <c r="J492" i="15" a="1"/>
  <c r="J492" i="15"/>
  <c r="B493" i="15" a="1"/>
  <c r="B493" i="15"/>
  <c r="C493" i="15" a="1"/>
  <c r="C493" i="15"/>
  <c r="D493" i="15" a="1"/>
  <c r="D493" i="15"/>
  <c r="E493" i="15" a="1"/>
  <c r="E493" i="15"/>
  <c r="F493" i="15" a="1"/>
  <c r="F493" i="15"/>
  <c r="G493" i="15" a="1"/>
  <c r="G493" i="15"/>
  <c r="H493" i="15" a="1"/>
  <c r="H493" i="15"/>
  <c r="I493" i="15" a="1"/>
  <c r="I493" i="15"/>
  <c r="J493" i="15" a="1"/>
  <c r="J493" i="15"/>
  <c r="B494" i="15" a="1"/>
  <c r="B494" i="15"/>
  <c r="C494" i="15" a="1"/>
  <c r="C494" i="15"/>
  <c r="D494" i="15" a="1"/>
  <c r="D494" i="15"/>
  <c r="E494" i="15" a="1"/>
  <c r="E494" i="15"/>
  <c r="F494" i="15" a="1"/>
  <c r="F494" i="15"/>
  <c r="G494" i="15" a="1"/>
  <c r="G494" i="15"/>
  <c r="H494" i="15" a="1"/>
  <c r="H494" i="15"/>
  <c r="I494" i="15" a="1"/>
  <c r="I494" i="15"/>
  <c r="J494" i="15" a="1"/>
  <c r="J494" i="15"/>
  <c r="B495" i="15" a="1"/>
  <c r="B495" i="15"/>
  <c r="C495" i="15" a="1"/>
  <c r="C495" i="15"/>
  <c r="D495" i="15" a="1"/>
  <c r="D495" i="15"/>
  <c r="E495" i="15" a="1"/>
  <c r="E495" i="15"/>
  <c r="F495" i="15" a="1"/>
  <c r="F495" i="15"/>
  <c r="G495" i="15" a="1"/>
  <c r="G495" i="15"/>
  <c r="H495" i="15" a="1"/>
  <c r="H495" i="15"/>
  <c r="I495" i="15" a="1"/>
  <c r="I495" i="15"/>
  <c r="J495" i="15" a="1"/>
  <c r="J495" i="15"/>
  <c r="B496" i="15" a="1"/>
  <c r="B496" i="15"/>
  <c r="C496" i="15" a="1"/>
  <c r="C496" i="15"/>
  <c r="D496" i="15" a="1"/>
  <c r="D496" i="15"/>
  <c r="E496" i="15" a="1"/>
  <c r="E496" i="15"/>
  <c r="F496" i="15" a="1"/>
  <c r="F496" i="15"/>
  <c r="G496" i="15" a="1"/>
  <c r="G496" i="15"/>
  <c r="H496" i="15" a="1"/>
  <c r="H496" i="15"/>
  <c r="I496" i="15" a="1"/>
  <c r="I496" i="15"/>
  <c r="J496" i="15" a="1"/>
  <c r="J496" i="15"/>
  <c r="B497" i="15" a="1"/>
  <c r="B497" i="15"/>
  <c r="C497" i="15" a="1"/>
  <c r="C497" i="15"/>
  <c r="D497" i="15" a="1"/>
  <c r="D497" i="15"/>
  <c r="E497" i="15" a="1"/>
  <c r="E497" i="15"/>
  <c r="F497" i="15" a="1"/>
  <c r="F497" i="15"/>
  <c r="G497" i="15" a="1"/>
  <c r="G497" i="15"/>
  <c r="H497" i="15" a="1"/>
  <c r="H497" i="15"/>
  <c r="I497" i="15" a="1"/>
  <c r="I497" i="15"/>
  <c r="J497" i="15" a="1"/>
  <c r="J497" i="15"/>
  <c r="B498" i="15" a="1"/>
  <c r="B498" i="15"/>
  <c r="C498" i="15" a="1"/>
  <c r="C498" i="15"/>
  <c r="D498" i="15" a="1"/>
  <c r="D498" i="15"/>
  <c r="E498" i="15" a="1"/>
  <c r="E498" i="15"/>
  <c r="F498" i="15" a="1"/>
  <c r="F498" i="15"/>
  <c r="G498" i="15" a="1"/>
  <c r="G498" i="15"/>
  <c r="H498" i="15" a="1"/>
  <c r="H498" i="15"/>
  <c r="I498" i="15" a="1"/>
  <c r="I498" i="15"/>
  <c r="J498" i="15" a="1"/>
  <c r="J498" i="15"/>
  <c r="B499" i="15" a="1"/>
  <c r="B499" i="15"/>
  <c r="C499" i="15" a="1"/>
  <c r="C499" i="15"/>
  <c r="D499" i="15" a="1"/>
  <c r="D499" i="15"/>
  <c r="E499" i="15" a="1"/>
  <c r="E499" i="15"/>
  <c r="F499" i="15" a="1"/>
  <c r="F499" i="15"/>
  <c r="G499" i="15" a="1"/>
  <c r="G499" i="15"/>
  <c r="H499" i="15" a="1"/>
  <c r="H499" i="15"/>
  <c r="I499" i="15" a="1"/>
  <c r="I499" i="15"/>
  <c r="J499" i="15" a="1"/>
  <c r="J499" i="15"/>
  <c r="B500" i="15" a="1"/>
  <c r="B500" i="15"/>
  <c r="C500" i="15" a="1"/>
  <c r="C500" i="15"/>
  <c r="D500" i="15" a="1"/>
  <c r="D500" i="15"/>
  <c r="E500" i="15" a="1"/>
  <c r="E500" i="15"/>
  <c r="F500" i="15" a="1"/>
  <c r="F500" i="15"/>
  <c r="G500" i="15" a="1"/>
  <c r="G500" i="15"/>
  <c r="H500" i="15" a="1"/>
  <c r="H500" i="15"/>
  <c r="I500" i="15" a="1"/>
  <c r="I500" i="15"/>
  <c r="J500" i="15" a="1"/>
  <c r="J500" i="15"/>
  <c r="B501" i="15" a="1"/>
  <c r="B501" i="15"/>
  <c r="C501" i="15" a="1"/>
  <c r="C501" i="15"/>
  <c r="D501" i="15" a="1"/>
  <c r="D501" i="15"/>
  <c r="E501" i="15" a="1"/>
  <c r="E501" i="15"/>
  <c r="F501" i="15" a="1"/>
  <c r="F501" i="15"/>
  <c r="G501" i="15" a="1"/>
  <c r="G501" i="15"/>
  <c r="H501" i="15" a="1"/>
  <c r="H501" i="15"/>
  <c r="I501" i="15" a="1"/>
  <c r="I501" i="15"/>
  <c r="J501" i="15" a="1"/>
  <c r="J501" i="15"/>
  <c r="B502" i="15" a="1"/>
  <c r="B502" i="15"/>
  <c r="C502" i="15" a="1"/>
  <c r="C502" i="15"/>
  <c r="D502" i="15" a="1"/>
  <c r="D502" i="15"/>
  <c r="E502" i="15" a="1"/>
  <c r="E502" i="15"/>
  <c r="F502" i="15" a="1"/>
  <c r="F502" i="15"/>
  <c r="G502" i="15" a="1"/>
  <c r="G502" i="15"/>
  <c r="H502" i="15" a="1"/>
  <c r="H502" i="15"/>
  <c r="I502" i="15" a="1"/>
  <c r="I502" i="15"/>
  <c r="J502" i="15" a="1"/>
  <c r="J502" i="15"/>
  <c r="B503" i="15" a="1"/>
  <c r="B503" i="15"/>
  <c r="C503" i="15" a="1"/>
  <c r="C503" i="15"/>
  <c r="D503" i="15" a="1"/>
  <c r="D503" i="15"/>
  <c r="E503" i="15" a="1"/>
  <c r="E503" i="15"/>
  <c r="F503" i="15" a="1"/>
  <c r="F503" i="15"/>
  <c r="G503" i="15" a="1"/>
  <c r="G503" i="15"/>
  <c r="H503" i="15" a="1"/>
  <c r="H503" i="15"/>
  <c r="I503" i="15" a="1"/>
  <c r="I503" i="15"/>
  <c r="J503" i="15" a="1"/>
  <c r="J503" i="15"/>
  <c r="B504" i="15" a="1"/>
  <c r="B504" i="15"/>
  <c r="C504" i="15" a="1"/>
  <c r="C504" i="15"/>
  <c r="D504" i="15" a="1"/>
  <c r="D504" i="15"/>
  <c r="E504" i="15" a="1"/>
  <c r="E504" i="15"/>
  <c r="F504" i="15" a="1"/>
  <c r="F504" i="15"/>
  <c r="G504" i="15" a="1"/>
  <c r="G504" i="15"/>
  <c r="H504" i="15" a="1"/>
  <c r="H504" i="15"/>
  <c r="I504" i="15" a="1"/>
  <c r="I504" i="15"/>
  <c r="J504" i="15" a="1"/>
  <c r="J504" i="15"/>
  <c r="B505" i="15" a="1"/>
  <c r="B505" i="15"/>
  <c r="C505" i="15" a="1"/>
  <c r="C505" i="15"/>
  <c r="D505" i="15" a="1"/>
  <c r="D505" i="15"/>
  <c r="E505" i="15" a="1"/>
  <c r="E505" i="15"/>
  <c r="F505" i="15" a="1"/>
  <c r="F505" i="15"/>
  <c r="G505" i="15" a="1"/>
  <c r="G505" i="15"/>
  <c r="H505" i="15" a="1"/>
  <c r="H505" i="15"/>
  <c r="I505" i="15" a="1"/>
  <c r="I505" i="15"/>
  <c r="J505" i="15" a="1"/>
  <c r="J505" i="15"/>
  <c r="B506" i="15" a="1"/>
  <c r="B506" i="15"/>
  <c r="C506" i="15" a="1"/>
  <c r="C506" i="15"/>
  <c r="D506" i="15" a="1"/>
  <c r="D506" i="15"/>
  <c r="E506" i="15" a="1"/>
  <c r="E506" i="15"/>
  <c r="F506" i="15" a="1"/>
  <c r="F506" i="15"/>
  <c r="G506" i="15" a="1"/>
  <c r="G506" i="15"/>
  <c r="H506" i="15" a="1"/>
  <c r="H506" i="15"/>
  <c r="I506" i="15" a="1"/>
  <c r="I506" i="15"/>
  <c r="J506" i="15" a="1"/>
  <c r="J506" i="15"/>
  <c r="B507" i="15" a="1"/>
  <c r="B507" i="15"/>
  <c r="C507" i="15" a="1"/>
  <c r="C507" i="15"/>
  <c r="D507" i="15" a="1"/>
  <c r="D507" i="15"/>
  <c r="E507" i="15" a="1"/>
  <c r="E507" i="15"/>
  <c r="F507" i="15" a="1"/>
  <c r="F507" i="15"/>
  <c r="G507" i="15" a="1"/>
  <c r="G507" i="15"/>
  <c r="H507" i="15" a="1"/>
  <c r="H507" i="15"/>
  <c r="I507" i="15" a="1"/>
  <c r="I507" i="15"/>
  <c r="J507" i="15" a="1"/>
  <c r="J507" i="15"/>
  <c r="B508" i="15" a="1"/>
  <c r="B508" i="15"/>
  <c r="C508" i="15" a="1"/>
  <c r="C508" i="15"/>
  <c r="D508" i="15" a="1"/>
  <c r="D508" i="15"/>
  <c r="E508" i="15" a="1"/>
  <c r="E508" i="15"/>
  <c r="F508" i="15" a="1"/>
  <c r="F508" i="15"/>
  <c r="G508" i="15" a="1"/>
  <c r="G508" i="15"/>
  <c r="H508" i="15" a="1"/>
  <c r="H508" i="15"/>
  <c r="I508" i="15" a="1"/>
  <c r="I508" i="15"/>
  <c r="J508" i="15" a="1"/>
  <c r="J508" i="15"/>
  <c r="B509" i="15" a="1"/>
  <c r="B509" i="15"/>
  <c r="C509" i="15" a="1"/>
  <c r="C509" i="15"/>
  <c r="D509" i="15" a="1"/>
  <c r="D509" i="15"/>
  <c r="E509" i="15" a="1"/>
  <c r="E509" i="15"/>
  <c r="F509" i="15" a="1"/>
  <c r="F509" i="15"/>
  <c r="G509" i="15" a="1"/>
  <c r="G509" i="15"/>
  <c r="H509" i="15" a="1"/>
  <c r="H509" i="15"/>
  <c r="I509" i="15" a="1"/>
  <c r="I509" i="15"/>
  <c r="J509" i="15" a="1"/>
  <c r="J509" i="15"/>
  <c r="B510" i="15" a="1"/>
  <c r="B510" i="15"/>
  <c r="C510" i="15" a="1"/>
  <c r="C510" i="15"/>
  <c r="D510" i="15" a="1"/>
  <c r="D510" i="15"/>
  <c r="E510" i="15" a="1"/>
  <c r="E510" i="15"/>
  <c r="F510" i="15" a="1"/>
  <c r="F510" i="15"/>
  <c r="G510" i="15" a="1"/>
  <c r="G510" i="15"/>
  <c r="H510" i="15" a="1"/>
  <c r="H510" i="15"/>
  <c r="I510" i="15" a="1"/>
  <c r="I510" i="15"/>
  <c r="J510" i="15" a="1"/>
  <c r="J510" i="15"/>
  <c r="B511" i="15" a="1"/>
  <c r="B511" i="15"/>
  <c r="C511" i="15" a="1"/>
  <c r="C511" i="15"/>
  <c r="D511" i="15" a="1"/>
  <c r="D511" i="15"/>
  <c r="E511" i="15" a="1"/>
  <c r="E511" i="15"/>
  <c r="F511" i="15" a="1"/>
  <c r="F511" i="15"/>
  <c r="G511" i="15" a="1"/>
  <c r="G511" i="15"/>
  <c r="H511" i="15" a="1"/>
  <c r="H511" i="15"/>
  <c r="I511" i="15" a="1"/>
  <c r="I511" i="15"/>
  <c r="J511" i="15" a="1"/>
  <c r="J511" i="15"/>
  <c r="B512" i="15" a="1"/>
  <c r="B512" i="15"/>
  <c r="C512" i="15" a="1"/>
  <c r="C512" i="15"/>
  <c r="D512" i="15" a="1"/>
  <c r="D512" i="15"/>
  <c r="E512" i="15" a="1"/>
  <c r="E512" i="15"/>
  <c r="F512" i="15" a="1"/>
  <c r="F512" i="15"/>
  <c r="G512" i="15" a="1"/>
  <c r="G512" i="15"/>
  <c r="H512" i="15" a="1"/>
  <c r="H512" i="15"/>
  <c r="I512" i="15" a="1"/>
  <c r="I512" i="15"/>
  <c r="J512" i="15" a="1"/>
  <c r="J512" i="15"/>
  <c r="B513" i="15" a="1"/>
  <c r="B513" i="15"/>
  <c r="C513" i="15" a="1"/>
  <c r="C513" i="15"/>
  <c r="D513" i="15" a="1"/>
  <c r="D513" i="15"/>
  <c r="E513" i="15" a="1"/>
  <c r="E513" i="15"/>
  <c r="F513" i="15" a="1"/>
  <c r="F513" i="15"/>
  <c r="G513" i="15" a="1"/>
  <c r="G513" i="15"/>
  <c r="H513" i="15" a="1"/>
  <c r="H513" i="15"/>
  <c r="I513" i="15" a="1"/>
  <c r="I513" i="15"/>
  <c r="J513" i="15" a="1"/>
  <c r="J513" i="15"/>
  <c r="B514" i="15" a="1"/>
  <c r="B514" i="15"/>
  <c r="C514" i="15" a="1"/>
  <c r="C514" i="15"/>
  <c r="D514" i="15" a="1"/>
  <c r="D514" i="15"/>
  <c r="E514" i="15" a="1"/>
  <c r="E514" i="15"/>
  <c r="F514" i="15" a="1"/>
  <c r="F514" i="15"/>
  <c r="G514" i="15" a="1"/>
  <c r="G514" i="15"/>
  <c r="H514" i="15" a="1"/>
  <c r="H514" i="15"/>
  <c r="I514" i="15" a="1"/>
  <c r="I514" i="15"/>
  <c r="J514" i="15" a="1"/>
  <c r="J514" i="15"/>
  <c r="B515" i="15" a="1"/>
  <c r="B515" i="15"/>
  <c r="C515" i="15" a="1"/>
  <c r="C515" i="15"/>
  <c r="D515" i="15" a="1"/>
  <c r="D515" i="15"/>
  <c r="E515" i="15" a="1"/>
  <c r="E515" i="15"/>
  <c r="F515" i="15" a="1"/>
  <c r="F515" i="15"/>
  <c r="G515" i="15" a="1"/>
  <c r="G515" i="15"/>
  <c r="H515" i="15" a="1"/>
  <c r="H515" i="15"/>
  <c r="I515" i="15" a="1"/>
  <c r="I515" i="15"/>
  <c r="J515" i="15" a="1"/>
  <c r="J515" i="15"/>
  <c r="B516" i="15" a="1"/>
  <c r="B516" i="15"/>
  <c r="C516" i="15" a="1"/>
  <c r="C516" i="15"/>
  <c r="D516" i="15" a="1"/>
  <c r="D516" i="15"/>
  <c r="E516" i="15" a="1"/>
  <c r="E516" i="15"/>
  <c r="F516" i="15" a="1"/>
  <c r="F516" i="15"/>
  <c r="G516" i="15" a="1"/>
  <c r="G516" i="15"/>
  <c r="H516" i="15" a="1"/>
  <c r="H516" i="15"/>
  <c r="I516" i="15" a="1"/>
  <c r="I516" i="15"/>
  <c r="J516" i="15" a="1"/>
  <c r="J516" i="15"/>
  <c r="B517" i="15" a="1"/>
  <c r="B517" i="15"/>
  <c r="C517" i="15" a="1"/>
  <c r="C517" i="15"/>
  <c r="D517" i="15" a="1"/>
  <c r="D517" i="15"/>
  <c r="E517" i="15" a="1"/>
  <c r="E517" i="15"/>
  <c r="F517" i="15" a="1"/>
  <c r="F517" i="15"/>
  <c r="G517" i="15" a="1"/>
  <c r="G517" i="15"/>
  <c r="H517" i="15" a="1"/>
  <c r="H517" i="15"/>
  <c r="I517" i="15" a="1"/>
  <c r="I517" i="15"/>
  <c r="J517" i="15" a="1"/>
  <c r="J517" i="15"/>
  <c r="B518" i="15" a="1"/>
  <c r="B518" i="15"/>
  <c r="C518" i="15" a="1"/>
  <c r="C518" i="15"/>
  <c r="D518" i="15" a="1"/>
  <c r="D518" i="15"/>
  <c r="E518" i="15" a="1"/>
  <c r="E518" i="15"/>
  <c r="F518" i="15" a="1"/>
  <c r="F518" i="15"/>
  <c r="G518" i="15" a="1"/>
  <c r="G518" i="15"/>
  <c r="H518" i="15" a="1"/>
  <c r="H518" i="15"/>
  <c r="I518" i="15" a="1"/>
  <c r="I518" i="15"/>
  <c r="J518" i="15" a="1"/>
  <c r="J518" i="15"/>
  <c r="B519" i="15" a="1"/>
  <c r="B519" i="15"/>
  <c r="C519" i="15" a="1"/>
  <c r="C519" i="15"/>
  <c r="D519" i="15" a="1"/>
  <c r="D519" i="15"/>
  <c r="E519" i="15" a="1"/>
  <c r="E519" i="15"/>
  <c r="F519" i="15" a="1"/>
  <c r="F519" i="15"/>
  <c r="G519" i="15" a="1"/>
  <c r="G519" i="15"/>
  <c r="H519" i="15" a="1"/>
  <c r="H519" i="15"/>
  <c r="I519" i="15" a="1"/>
  <c r="I519" i="15"/>
  <c r="J519" i="15" a="1"/>
  <c r="J519" i="15"/>
  <c r="B520" i="15" a="1"/>
  <c r="B520" i="15"/>
  <c r="C520" i="15" a="1"/>
  <c r="C520" i="15"/>
  <c r="D520" i="15" a="1"/>
  <c r="D520" i="15"/>
  <c r="E520" i="15" a="1"/>
  <c r="E520" i="15"/>
  <c r="F520" i="15" a="1"/>
  <c r="F520" i="15"/>
  <c r="G520" i="15" a="1"/>
  <c r="G520" i="15"/>
  <c r="H520" i="15" a="1"/>
  <c r="H520" i="15"/>
  <c r="I520" i="15" a="1"/>
  <c r="I520" i="15"/>
  <c r="J520" i="15" a="1"/>
  <c r="J520" i="15"/>
  <c r="B521" i="15" a="1"/>
  <c r="B521" i="15"/>
  <c r="C521" i="15" a="1"/>
  <c r="C521" i="15"/>
  <c r="D521" i="15" a="1"/>
  <c r="D521" i="15"/>
  <c r="E521" i="15" a="1"/>
  <c r="E521" i="15"/>
  <c r="F521" i="15" a="1"/>
  <c r="F521" i="15"/>
  <c r="G521" i="15" a="1"/>
  <c r="G521" i="15"/>
  <c r="H521" i="15" a="1"/>
  <c r="H521" i="15"/>
  <c r="I521" i="15" a="1"/>
  <c r="I521" i="15"/>
  <c r="J521" i="15" a="1"/>
  <c r="J521" i="15"/>
  <c r="B522" i="15" a="1"/>
  <c r="B522" i="15"/>
  <c r="C522" i="15" a="1"/>
  <c r="C522" i="15"/>
  <c r="D522" i="15" a="1"/>
  <c r="D522" i="15"/>
  <c r="E522" i="15" a="1"/>
  <c r="E522" i="15"/>
  <c r="F522" i="15" a="1"/>
  <c r="F522" i="15"/>
  <c r="G522" i="15" a="1"/>
  <c r="G522" i="15"/>
  <c r="H522" i="15" a="1"/>
  <c r="H522" i="15"/>
  <c r="I522" i="15" a="1"/>
  <c r="I522" i="15"/>
  <c r="J522" i="15" a="1"/>
  <c r="J522" i="15"/>
  <c r="B523" i="15" a="1"/>
  <c r="B523" i="15"/>
  <c r="C523" i="15" a="1"/>
  <c r="C523" i="15"/>
  <c r="D523" i="15" a="1"/>
  <c r="D523" i="15"/>
  <c r="E523" i="15" a="1"/>
  <c r="E523" i="15"/>
  <c r="F523" i="15" a="1"/>
  <c r="F523" i="15"/>
  <c r="G523" i="15" a="1"/>
  <c r="G523" i="15"/>
  <c r="H523" i="15" a="1"/>
  <c r="H523" i="15"/>
  <c r="I523" i="15" a="1"/>
  <c r="I523" i="15"/>
  <c r="J523" i="15" a="1"/>
  <c r="J523" i="15"/>
  <c r="B524" i="15" a="1"/>
  <c r="B524" i="15"/>
  <c r="C524" i="15" a="1"/>
  <c r="C524" i="15"/>
  <c r="D524" i="15" a="1"/>
  <c r="D524" i="15"/>
  <c r="E524" i="15" a="1"/>
  <c r="E524" i="15"/>
  <c r="F524" i="15" a="1"/>
  <c r="F524" i="15"/>
  <c r="G524" i="15" a="1"/>
  <c r="G524" i="15"/>
  <c r="H524" i="15" a="1"/>
  <c r="H524" i="15"/>
  <c r="I524" i="15" a="1"/>
  <c r="I524" i="15"/>
  <c r="J524" i="15" a="1"/>
  <c r="J524" i="15"/>
  <c r="B525" i="15" a="1"/>
  <c r="B525" i="15"/>
  <c r="C525" i="15" a="1"/>
  <c r="C525" i="15"/>
  <c r="D525" i="15" a="1"/>
  <c r="D525" i="15"/>
  <c r="E525" i="15" a="1"/>
  <c r="E525" i="15"/>
  <c r="F525" i="15" a="1"/>
  <c r="F525" i="15"/>
  <c r="G525" i="15" a="1"/>
  <c r="G525" i="15"/>
  <c r="H525" i="15" a="1"/>
  <c r="H525" i="15"/>
  <c r="I525" i="15" a="1"/>
  <c r="I525" i="15"/>
  <c r="J525" i="15" a="1"/>
  <c r="J525" i="15"/>
  <c r="B526" i="15" a="1"/>
  <c r="B526" i="15"/>
  <c r="C526" i="15" a="1"/>
  <c r="C526" i="15"/>
  <c r="D526" i="15" a="1"/>
  <c r="D526" i="15"/>
  <c r="E526" i="15" a="1"/>
  <c r="E526" i="15"/>
  <c r="F526" i="15" a="1"/>
  <c r="F526" i="15"/>
  <c r="G526" i="15" a="1"/>
  <c r="G526" i="15"/>
  <c r="H526" i="15" a="1"/>
  <c r="H526" i="15"/>
  <c r="I526" i="15" a="1"/>
  <c r="I526" i="15"/>
  <c r="J526" i="15" a="1"/>
  <c r="J526" i="15"/>
  <c r="B527" i="15" a="1"/>
  <c r="B527" i="15"/>
  <c r="C527" i="15" a="1"/>
  <c r="C527" i="15"/>
  <c r="D527" i="15" a="1"/>
  <c r="D527" i="15"/>
  <c r="E527" i="15" a="1"/>
  <c r="E527" i="15"/>
  <c r="F527" i="15" a="1"/>
  <c r="F527" i="15"/>
  <c r="G527" i="15" a="1"/>
  <c r="G527" i="15"/>
  <c r="H527" i="15" a="1"/>
  <c r="H527" i="15"/>
  <c r="I527" i="15" a="1"/>
  <c r="I527" i="15"/>
  <c r="J527" i="15" a="1"/>
  <c r="J527" i="15"/>
  <c r="B528" i="15" a="1"/>
  <c r="B528" i="15"/>
  <c r="C528" i="15" a="1"/>
  <c r="C528" i="15"/>
  <c r="D528" i="15" a="1"/>
  <c r="D528" i="15"/>
  <c r="E528" i="15" a="1"/>
  <c r="E528" i="15"/>
  <c r="F528" i="15" a="1"/>
  <c r="F528" i="15"/>
  <c r="G528" i="15" a="1"/>
  <c r="G528" i="15"/>
  <c r="H528" i="15" a="1"/>
  <c r="H528" i="15"/>
  <c r="I528" i="15" a="1"/>
  <c r="I528" i="15"/>
  <c r="J528" i="15" a="1"/>
  <c r="J528" i="15"/>
  <c r="B529" i="15" a="1"/>
  <c r="B529" i="15"/>
  <c r="C529" i="15" a="1"/>
  <c r="C529" i="15"/>
  <c r="D529" i="15" a="1"/>
  <c r="D529" i="15"/>
  <c r="E529" i="15" a="1"/>
  <c r="E529" i="15"/>
  <c r="F529" i="15" a="1"/>
  <c r="F529" i="15"/>
  <c r="G529" i="15" a="1"/>
  <c r="G529" i="15"/>
  <c r="H529" i="15" a="1"/>
  <c r="H529" i="15"/>
  <c r="I529" i="15" a="1"/>
  <c r="I529" i="15"/>
  <c r="J529" i="15" a="1"/>
  <c r="J529" i="15"/>
  <c r="B530" i="15" a="1"/>
  <c r="B530" i="15"/>
  <c r="C530" i="15" a="1"/>
  <c r="C530" i="15"/>
  <c r="D530" i="15" a="1"/>
  <c r="D530" i="15"/>
  <c r="E530" i="15" a="1"/>
  <c r="E530" i="15"/>
  <c r="F530" i="15" a="1"/>
  <c r="F530" i="15"/>
  <c r="G530" i="15" a="1"/>
  <c r="G530" i="15"/>
  <c r="H530" i="15" a="1"/>
  <c r="H530" i="15"/>
  <c r="I530" i="15" a="1"/>
  <c r="I530" i="15"/>
  <c r="J530" i="15" a="1"/>
  <c r="J530" i="15"/>
  <c r="B531" i="15" a="1"/>
  <c r="B531" i="15"/>
  <c r="C531" i="15" a="1"/>
  <c r="C531" i="15"/>
  <c r="D531" i="15" a="1"/>
  <c r="D531" i="15"/>
  <c r="E531" i="15" a="1"/>
  <c r="E531" i="15"/>
  <c r="F531" i="15" a="1"/>
  <c r="F531" i="15"/>
  <c r="G531" i="15" a="1"/>
  <c r="G531" i="15"/>
  <c r="H531" i="15" a="1"/>
  <c r="H531" i="15"/>
  <c r="I531" i="15" a="1"/>
  <c r="I531" i="15"/>
  <c r="J531" i="15" a="1"/>
  <c r="J531" i="15"/>
  <c r="B532" i="15" a="1"/>
  <c r="B532" i="15"/>
  <c r="C532" i="15" a="1"/>
  <c r="C532" i="15"/>
  <c r="D532" i="15" a="1"/>
  <c r="D532" i="15"/>
  <c r="E532" i="15" a="1"/>
  <c r="E532" i="15"/>
  <c r="F532" i="15" a="1"/>
  <c r="F532" i="15"/>
  <c r="G532" i="15" a="1"/>
  <c r="G532" i="15"/>
  <c r="H532" i="15" a="1"/>
  <c r="H532" i="15"/>
  <c r="I532" i="15" a="1"/>
  <c r="I532" i="15"/>
  <c r="J532" i="15" a="1"/>
  <c r="J532" i="15"/>
  <c r="B533" i="15" a="1"/>
  <c r="B533" i="15"/>
  <c r="C533" i="15" a="1"/>
  <c r="C533" i="15"/>
  <c r="D533" i="15" a="1"/>
  <c r="D533" i="15"/>
  <c r="E533" i="15" a="1"/>
  <c r="E533" i="15"/>
  <c r="F533" i="15" a="1"/>
  <c r="F533" i="15"/>
  <c r="G533" i="15" a="1"/>
  <c r="G533" i="15"/>
  <c r="H533" i="15" a="1"/>
  <c r="H533" i="15"/>
  <c r="I533" i="15" a="1"/>
  <c r="I533" i="15"/>
  <c r="J533" i="15" a="1"/>
  <c r="J533" i="15"/>
  <c r="B534" i="15" a="1"/>
  <c r="B534" i="15"/>
  <c r="C534" i="15" a="1"/>
  <c r="C534" i="15"/>
  <c r="D534" i="15" a="1"/>
  <c r="D534" i="15"/>
  <c r="E534" i="15" a="1"/>
  <c r="E534" i="15"/>
  <c r="F534" i="15" a="1"/>
  <c r="F534" i="15"/>
  <c r="G534" i="15" a="1"/>
  <c r="G534" i="15"/>
  <c r="H534" i="15" a="1"/>
  <c r="H534" i="15"/>
  <c r="I534" i="15" a="1"/>
  <c r="I534" i="15"/>
  <c r="J534" i="15" a="1"/>
  <c r="J534" i="15"/>
  <c r="B535" i="15" a="1"/>
  <c r="B535" i="15"/>
  <c r="C535" i="15" a="1"/>
  <c r="C535" i="15"/>
  <c r="D535" i="15" a="1"/>
  <c r="D535" i="15"/>
  <c r="E535" i="15" a="1"/>
  <c r="E535" i="15"/>
  <c r="F535" i="15" a="1"/>
  <c r="F535" i="15"/>
  <c r="G535" i="15" a="1"/>
  <c r="G535" i="15"/>
  <c r="H535" i="15" a="1"/>
  <c r="H535" i="15"/>
  <c r="I535" i="15" a="1"/>
  <c r="I535" i="15"/>
  <c r="J535" i="15" a="1"/>
  <c r="J535" i="15"/>
  <c r="B536" i="15" a="1"/>
  <c r="B536" i="15"/>
  <c r="C536" i="15" a="1"/>
  <c r="C536" i="15"/>
  <c r="D536" i="15" a="1"/>
  <c r="D536" i="15"/>
  <c r="E536" i="15" a="1"/>
  <c r="E536" i="15"/>
  <c r="F536" i="15" a="1"/>
  <c r="F536" i="15"/>
  <c r="G536" i="15" a="1"/>
  <c r="G536" i="15"/>
  <c r="H536" i="15" a="1"/>
  <c r="H536" i="15"/>
  <c r="I536" i="15" a="1"/>
  <c r="I536" i="15"/>
  <c r="J536" i="15" a="1"/>
  <c r="J536" i="15"/>
  <c r="B537" i="15" a="1"/>
  <c r="B537" i="15"/>
  <c r="C537" i="15" a="1"/>
  <c r="C537" i="15"/>
  <c r="D537" i="15" a="1"/>
  <c r="D537" i="15"/>
  <c r="E537" i="15" a="1"/>
  <c r="E537" i="15"/>
  <c r="F537" i="15" a="1"/>
  <c r="F537" i="15"/>
  <c r="G537" i="15" a="1"/>
  <c r="G537" i="15"/>
  <c r="H537" i="15" a="1"/>
  <c r="H537" i="15"/>
  <c r="I537" i="15" a="1"/>
  <c r="I537" i="15"/>
  <c r="J537" i="15" a="1"/>
  <c r="J537" i="15"/>
  <c r="B538" i="15" a="1"/>
  <c r="B538" i="15"/>
  <c r="C538" i="15" a="1"/>
  <c r="C538" i="15"/>
  <c r="D538" i="15" a="1"/>
  <c r="D538" i="15"/>
  <c r="E538" i="15" a="1"/>
  <c r="E538" i="15"/>
  <c r="F538" i="15" a="1"/>
  <c r="F538" i="15"/>
  <c r="G538" i="15" a="1"/>
  <c r="G538" i="15"/>
  <c r="H538" i="15" a="1"/>
  <c r="H538" i="15"/>
  <c r="I538" i="15" a="1"/>
  <c r="I538" i="15"/>
  <c r="J538" i="15" a="1"/>
  <c r="J538" i="15"/>
  <c r="B539" i="15" a="1"/>
  <c r="B539" i="15"/>
  <c r="C539" i="15" a="1"/>
  <c r="C539" i="15"/>
  <c r="D539" i="15" a="1"/>
  <c r="D539" i="15"/>
  <c r="E539" i="15" a="1"/>
  <c r="E539" i="15"/>
  <c r="F539" i="15" a="1"/>
  <c r="F539" i="15"/>
  <c r="G539" i="15" a="1"/>
  <c r="G539" i="15"/>
  <c r="H539" i="15" a="1"/>
  <c r="H539" i="15"/>
  <c r="I539" i="15" a="1"/>
  <c r="I539" i="15"/>
  <c r="J539" i="15" a="1"/>
  <c r="J539" i="15"/>
  <c r="B540" i="15" a="1"/>
  <c r="B540" i="15"/>
  <c r="C540" i="15" a="1"/>
  <c r="C540" i="15"/>
  <c r="D540" i="15" a="1"/>
  <c r="D540" i="15"/>
  <c r="E540" i="15" a="1"/>
  <c r="E540" i="15"/>
  <c r="F540" i="15" a="1"/>
  <c r="F540" i="15"/>
  <c r="G540" i="15" a="1"/>
  <c r="G540" i="15"/>
  <c r="H540" i="15" a="1"/>
  <c r="H540" i="15"/>
  <c r="I540" i="15" a="1"/>
  <c r="I540" i="15"/>
  <c r="J540" i="15" a="1"/>
  <c r="J540" i="15"/>
  <c r="B541" i="15" a="1"/>
  <c r="B541" i="15"/>
  <c r="C541" i="15" a="1"/>
  <c r="C541" i="15"/>
  <c r="D541" i="15" a="1"/>
  <c r="D541" i="15"/>
  <c r="E541" i="15" a="1"/>
  <c r="E541" i="15"/>
  <c r="F541" i="15" a="1"/>
  <c r="F541" i="15"/>
  <c r="G541" i="15" a="1"/>
  <c r="G541" i="15"/>
  <c r="H541" i="15" a="1"/>
  <c r="H541" i="15"/>
  <c r="I541" i="15" a="1"/>
  <c r="I541" i="15"/>
  <c r="J541" i="15" a="1"/>
  <c r="J541" i="15"/>
  <c r="B542" i="15" a="1"/>
  <c r="B542" i="15"/>
  <c r="C542" i="15" a="1"/>
  <c r="C542" i="15"/>
  <c r="D542" i="15" a="1"/>
  <c r="D542" i="15"/>
  <c r="E542" i="15" a="1"/>
  <c r="E542" i="15"/>
  <c r="F542" i="15" a="1"/>
  <c r="F542" i="15"/>
  <c r="G542" i="15" a="1"/>
  <c r="G542" i="15"/>
  <c r="H542" i="15" a="1"/>
  <c r="H542" i="15"/>
  <c r="I542" i="15" a="1"/>
  <c r="I542" i="15"/>
  <c r="J542" i="15" a="1"/>
  <c r="J542" i="15"/>
  <c r="B543" i="15" a="1"/>
  <c r="B543" i="15"/>
  <c r="C543" i="15" a="1"/>
  <c r="C543" i="15"/>
  <c r="D543" i="15" a="1"/>
  <c r="D543" i="15"/>
  <c r="E543" i="15" a="1"/>
  <c r="E543" i="15"/>
  <c r="F543" i="15" a="1"/>
  <c r="F543" i="15"/>
  <c r="G543" i="15" a="1"/>
  <c r="G543" i="15"/>
  <c r="H543" i="15" a="1"/>
  <c r="H543" i="15"/>
  <c r="I543" i="15" a="1"/>
  <c r="I543" i="15"/>
  <c r="J543" i="15" a="1"/>
  <c r="J543" i="15"/>
  <c r="B544" i="15" a="1"/>
  <c r="B544" i="15"/>
  <c r="C544" i="15" a="1"/>
  <c r="C544" i="15"/>
  <c r="D544" i="15" a="1"/>
  <c r="D544" i="15"/>
  <c r="E544" i="15" a="1"/>
  <c r="E544" i="15"/>
  <c r="F544" i="15" a="1"/>
  <c r="F544" i="15"/>
  <c r="G544" i="15" a="1"/>
  <c r="G544" i="15"/>
  <c r="H544" i="15" a="1"/>
  <c r="H544" i="15"/>
  <c r="I544" i="15" a="1"/>
  <c r="I544" i="15"/>
  <c r="J544" i="15" a="1"/>
  <c r="J544" i="15"/>
  <c r="B545" i="15" a="1"/>
  <c r="B545" i="15"/>
  <c r="C545" i="15" a="1"/>
  <c r="C545" i="15"/>
  <c r="D545" i="15" a="1"/>
  <c r="D545" i="15"/>
  <c r="E545" i="15" a="1"/>
  <c r="E545" i="15"/>
  <c r="F545" i="15" a="1"/>
  <c r="F545" i="15"/>
  <c r="G545" i="15" a="1"/>
  <c r="G545" i="15"/>
  <c r="H545" i="15" a="1"/>
  <c r="H545" i="15"/>
  <c r="I545" i="15" a="1"/>
  <c r="I545" i="15"/>
  <c r="J545" i="15" a="1"/>
  <c r="J545" i="15"/>
  <c r="B546" i="15" a="1"/>
  <c r="B546" i="15"/>
  <c r="C546" i="15" a="1"/>
  <c r="C546" i="15"/>
  <c r="D546" i="15" a="1"/>
  <c r="D546" i="15"/>
  <c r="E546" i="15" a="1"/>
  <c r="E546" i="15"/>
  <c r="F546" i="15" a="1"/>
  <c r="F546" i="15"/>
  <c r="G546" i="15" a="1"/>
  <c r="G546" i="15"/>
  <c r="H546" i="15" a="1"/>
  <c r="H546" i="15"/>
  <c r="I546" i="15" a="1"/>
  <c r="I546" i="15"/>
  <c r="J546" i="15" a="1"/>
  <c r="J546" i="15"/>
  <c r="B547" i="15" a="1"/>
  <c r="B547" i="15"/>
  <c r="C547" i="15" a="1"/>
  <c r="C547" i="15"/>
  <c r="D547" i="15" a="1"/>
  <c r="D547" i="15"/>
  <c r="E547" i="15" a="1"/>
  <c r="E547" i="15"/>
  <c r="F547" i="15" a="1"/>
  <c r="F547" i="15"/>
  <c r="G547" i="15" a="1"/>
  <c r="G547" i="15"/>
  <c r="H547" i="15" a="1"/>
  <c r="H547" i="15"/>
  <c r="I547" i="15" a="1"/>
  <c r="I547" i="15"/>
  <c r="J547" i="15" a="1"/>
  <c r="J547" i="15"/>
  <c r="B548" i="15" a="1"/>
  <c r="B548" i="15"/>
  <c r="C548" i="15" a="1"/>
  <c r="C548" i="15"/>
  <c r="D548" i="15" a="1"/>
  <c r="D548" i="15"/>
  <c r="E548" i="15" a="1"/>
  <c r="E548" i="15"/>
  <c r="F548" i="15" a="1"/>
  <c r="F548" i="15"/>
  <c r="G548" i="15" a="1"/>
  <c r="G548" i="15"/>
  <c r="H548" i="15" a="1"/>
  <c r="H548" i="15"/>
  <c r="I548" i="15" a="1"/>
  <c r="I548" i="15"/>
  <c r="J548" i="15" a="1"/>
  <c r="J548" i="15"/>
  <c r="B549" i="15" a="1"/>
  <c r="B549" i="15"/>
  <c r="C549" i="15" a="1"/>
  <c r="C549" i="15"/>
  <c r="D549" i="15" a="1"/>
  <c r="D549" i="15"/>
  <c r="E549" i="15" a="1"/>
  <c r="E549" i="15"/>
  <c r="F549" i="15" a="1"/>
  <c r="F549" i="15"/>
  <c r="G549" i="15" a="1"/>
  <c r="G549" i="15"/>
  <c r="H549" i="15" a="1"/>
  <c r="H549" i="15"/>
  <c r="I549" i="15" a="1"/>
  <c r="I549" i="15"/>
  <c r="J549" i="15" a="1"/>
  <c r="J549" i="15"/>
  <c r="B550" i="15" a="1"/>
  <c r="B550" i="15"/>
  <c r="C550" i="15" a="1"/>
  <c r="C550" i="15"/>
  <c r="D550" i="15" a="1"/>
  <c r="D550" i="15"/>
  <c r="E550" i="15" a="1"/>
  <c r="E550" i="15"/>
  <c r="F550" i="15" a="1"/>
  <c r="F550" i="15"/>
  <c r="G550" i="15" a="1"/>
  <c r="G550" i="15"/>
  <c r="H550" i="15" a="1"/>
  <c r="H550" i="15"/>
  <c r="I550" i="15" a="1"/>
  <c r="I550" i="15"/>
  <c r="J550" i="15" a="1"/>
  <c r="J550" i="15"/>
  <c r="B551" i="15" a="1"/>
  <c r="B551" i="15"/>
  <c r="C551" i="15" a="1"/>
  <c r="C551" i="15"/>
  <c r="D551" i="15" a="1"/>
  <c r="D551" i="15"/>
  <c r="E551" i="15" a="1"/>
  <c r="E551" i="15"/>
  <c r="F551" i="15" a="1"/>
  <c r="F551" i="15"/>
  <c r="G551" i="15" a="1"/>
  <c r="G551" i="15"/>
  <c r="H551" i="15" a="1"/>
  <c r="H551" i="15"/>
  <c r="I551" i="15" a="1"/>
  <c r="I551" i="15"/>
  <c r="J551" i="15" a="1"/>
  <c r="J551" i="15"/>
  <c r="B552" i="15" a="1"/>
  <c r="B552" i="15"/>
  <c r="C552" i="15" a="1"/>
  <c r="C552" i="15"/>
  <c r="D552" i="15" a="1"/>
  <c r="D552" i="15"/>
  <c r="E552" i="15" a="1"/>
  <c r="E552" i="15"/>
  <c r="F552" i="15" a="1"/>
  <c r="F552" i="15"/>
  <c r="G552" i="15" a="1"/>
  <c r="G552" i="15"/>
  <c r="H552" i="15" a="1"/>
  <c r="H552" i="15"/>
  <c r="I552" i="15" a="1"/>
  <c r="I552" i="15"/>
  <c r="J552" i="15" a="1"/>
  <c r="J552" i="15"/>
  <c r="B553" i="15" a="1"/>
  <c r="B553" i="15"/>
  <c r="C553" i="15" a="1"/>
  <c r="C553" i="15"/>
  <c r="D553" i="15" a="1"/>
  <c r="D553" i="15"/>
  <c r="E553" i="15" a="1"/>
  <c r="E553" i="15"/>
  <c r="F553" i="15" a="1"/>
  <c r="F553" i="15"/>
  <c r="G553" i="15" a="1"/>
  <c r="G553" i="15"/>
  <c r="H553" i="15" a="1"/>
  <c r="H553" i="15"/>
  <c r="I553" i="15" a="1"/>
  <c r="I553" i="15"/>
  <c r="J553" i="15" a="1"/>
  <c r="J553" i="15"/>
  <c r="B554" i="15" a="1"/>
  <c r="B554" i="15"/>
  <c r="C554" i="15" a="1"/>
  <c r="C554" i="15"/>
  <c r="D554" i="15" a="1"/>
  <c r="D554" i="15"/>
  <c r="E554" i="15" a="1"/>
  <c r="E554" i="15"/>
  <c r="F554" i="15" a="1"/>
  <c r="F554" i="15"/>
  <c r="G554" i="15" a="1"/>
  <c r="G554" i="15"/>
  <c r="H554" i="15" a="1"/>
  <c r="H554" i="15"/>
  <c r="I554" i="15" a="1"/>
  <c r="I554" i="15"/>
  <c r="J554" i="15" a="1"/>
  <c r="J554" i="15"/>
  <c r="B555" i="15" a="1"/>
  <c r="B555" i="15"/>
  <c r="C555" i="15" a="1"/>
  <c r="C555" i="15"/>
  <c r="D555" i="15" a="1"/>
  <c r="D555" i="15"/>
  <c r="E555" i="15" a="1"/>
  <c r="E555" i="15"/>
  <c r="F555" i="15" a="1"/>
  <c r="F555" i="15"/>
  <c r="G555" i="15" a="1"/>
  <c r="G555" i="15"/>
  <c r="H555" i="15" a="1"/>
  <c r="H555" i="15"/>
  <c r="I555" i="15" a="1"/>
  <c r="I555" i="15"/>
  <c r="J555" i="15" a="1"/>
  <c r="J555" i="15"/>
  <c r="B556" i="15" a="1"/>
  <c r="B556" i="15"/>
  <c r="C556" i="15" a="1"/>
  <c r="C556" i="15"/>
  <c r="D556" i="15" a="1"/>
  <c r="D556" i="15"/>
  <c r="E556" i="15" a="1"/>
  <c r="E556" i="15"/>
  <c r="F556" i="15" a="1"/>
  <c r="F556" i="15"/>
  <c r="G556" i="15" a="1"/>
  <c r="G556" i="15"/>
  <c r="H556" i="15" a="1"/>
  <c r="H556" i="15"/>
  <c r="I556" i="15" a="1"/>
  <c r="I556" i="15"/>
  <c r="J556" i="15" a="1"/>
  <c r="J556" i="15"/>
  <c r="B557" i="15" a="1"/>
  <c r="B557" i="15"/>
  <c r="C557" i="15" a="1"/>
  <c r="C557" i="15"/>
  <c r="D557" i="15" a="1"/>
  <c r="D557" i="15"/>
  <c r="E557" i="15" a="1"/>
  <c r="E557" i="15"/>
  <c r="F557" i="15" a="1"/>
  <c r="F557" i="15"/>
  <c r="G557" i="15" a="1"/>
  <c r="G557" i="15"/>
  <c r="H557" i="15" a="1"/>
  <c r="H557" i="15"/>
  <c r="I557" i="15" a="1"/>
  <c r="I557" i="15"/>
  <c r="J557" i="15" a="1"/>
  <c r="J557" i="15"/>
  <c r="B558" i="15" a="1"/>
  <c r="B558" i="15"/>
  <c r="C558" i="15" a="1"/>
  <c r="C558" i="15"/>
  <c r="D558" i="15" a="1"/>
  <c r="D558" i="15"/>
  <c r="E558" i="15" a="1"/>
  <c r="E558" i="15"/>
  <c r="F558" i="15" a="1"/>
  <c r="F558" i="15"/>
  <c r="G558" i="15" a="1"/>
  <c r="G558" i="15"/>
  <c r="H558" i="15" a="1"/>
  <c r="H558" i="15"/>
  <c r="I558" i="15" a="1"/>
  <c r="I558" i="15"/>
  <c r="J558" i="15" a="1"/>
  <c r="J558" i="15"/>
  <c r="B559" i="15" a="1"/>
  <c r="B559" i="15"/>
  <c r="C559" i="15" a="1"/>
  <c r="C559" i="15"/>
  <c r="D559" i="15" a="1"/>
  <c r="D559" i="15"/>
  <c r="E559" i="15" a="1"/>
  <c r="E559" i="15"/>
  <c r="F559" i="15" a="1"/>
  <c r="F559" i="15"/>
  <c r="G559" i="15" a="1"/>
  <c r="G559" i="15"/>
  <c r="H559" i="15" a="1"/>
  <c r="H559" i="15"/>
  <c r="I559" i="15" a="1"/>
  <c r="I559" i="15"/>
  <c r="J559" i="15" a="1"/>
  <c r="J559" i="15"/>
  <c r="B560" i="15" a="1"/>
  <c r="B560" i="15"/>
  <c r="C560" i="15" a="1"/>
  <c r="C560" i="15"/>
  <c r="D560" i="15" a="1"/>
  <c r="D560" i="15"/>
  <c r="E560" i="15" a="1"/>
  <c r="E560" i="15"/>
  <c r="F560" i="15" a="1"/>
  <c r="F560" i="15"/>
  <c r="G560" i="15" a="1"/>
  <c r="G560" i="15"/>
  <c r="H560" i="15" a="1"/>
  <c r="H560" i="15"/>
  <c r="I560" i="15" a="1"/>
  <c r="I560" i="15"/>
  <c r="J560" i="15" a="1"/>
  <c r="J560" i="15"/>
  <c r="B561" i="15" a="1"/>
  <c r="B561" i="15"/>
  <c r="C561" i="15" a="1"/>
  <c r="C561" i="15"/>
  <c r="D561" i="15" a="1"/>
  <c r="D561" i="15"/>
  <c r="E561" i="15" a="1"/>
  <c r="E561" i="15"/>
  <c r="F561" i="15" a="1"/>
  <c r="F561" i="15"/>
  <c r="G561" i="15" a="1"/>
  <c r="G561" i="15"/>
  <c r="H561" i="15" a="1"/>
  <c r="H561" i="15"/>
  <c r="I561" i="15" a="1"/>
  <c r="I561" i="15"/>
  <c r="J561" i="15" a="1"/>
  <c r="J561" i="15"/>
  <c r="B562" i="15" a="1"/>
  <c r="B562" i="15"/>
  <c r="C562" i="15" a="1"/>
  <c r="C562" i="15"/>
  <c r="D562" i="15" a="1"/>
  <c r="D562" i="15"/>
  <c r="E562" i="15" a="1"/>
  <c r="E562" i="15"/>
  <c r="F562" i="15" a="1"/>
  <c r="F562" i="15"/>
  <c r="G562" i="15" a="1"/>
  <c r="G562" i="15"/>
  <c r="H562" i="15" a="1"/>
  <c r="H562" i="15"/>
  <c r="I562" i="15" a="1"/>
  <c r="I562" i="15"/>
  <c r="J562" i="15" a="1"/>
  <c r="J562" i="15"/>
  <c r="B563" i="15" a="1"/>
  <c r="B563" i="15"/>
  <c r="C563" i="15" a="1"/>
  <c r="C563" i="15"/>
  <c r="D563" i="15" a="1"/>
  <c r="D563" i="15"/>
  <c r="E563" i="15" a="1"/>
  <c r="E563" i="15"/>
  <c r="F563" i="15" a="1"/>
  <c r="F563" i="15"/>
  <c r="G563" i="15" a="1"/>
  <c r="G563" i="15"/>
  <c r="H563" i="15" a="1"/>
  <c r="H563" i="15"/>
  <c r="I563" i="15" a="1"/>
  <c r="I563" i="15"/>
  <c r="J563" i="15" a="1"/>
  <c r="J563" i="15"/>
  <c r="B564" i="15" a="1"/>
  <c r="B564" i="15"/>
  <c r="C564" i="15" a="1"/>
  <c r="C564" i="15"/>
  <c r="D564" i="15" a="1"/>
  <c r="D564" i="15"/>
  <c r="E564" i="15" a="1"/>
  <c r="E564" i="15"/>
  <c r="F564" i="15" a="1"/>
  <c r="F564" i="15"/>
  <c r="G564" i="15" a="1"/>
  <c r="G564" i="15"/>
  <c r="H564" i="15" a="1"/>
  <c r="H564" i="15"/>
  <c r="I564" i="15" a="1"/>
  <c r="I564" i="15"/>
  <c r="J564" i="15" a="1"/>
  <c r="J564" i="15"/>
  <c r="B565" i="15" a="1"/>
  <c r="B565" i="15"/>
  <c r="C565" i="15" a="1"/>
  <c r="C565" i="15"/>
  <c r="D565" i="15" a="1"/>
  <c r="D565" i="15"/>
  <c r="E565" i="15" a="1"/>
  <c r="E565" i="15"/>
  <c r="F565" i="15" a="1"/>
  <c r="F565" i="15"/>
  <c r="G565" i="15" a="1"/>
  <c r="G565" i="15"/>
  <c r="H565" i="15" a="1"/>
  <c r="H565" i="15"/>
  <c r="I565" i="15" a="1"/>
  <c r="I565" i="15"/>
  <c r="J565" i="15" a="1"/>
  <c r="J565" i="15"/>
  <c r="B566" i="15" a="1"/>
  <c r="B566" i="15"/>
  <c r="C566" i="15" a="1"/>
  <c r="C566" i="15"/>
  <c r="D566" i="15" a="1"/>
  <c r="D566" i="15"/>
  <c r="E566" i="15" a="1"/>
  <c r="E566" i="15"/>
  <c r="F566" i="15" a="1"/>
  <c r="F566" i="15"/>
  <c r="G566" i="15" a="1"/>
  <c r="G566" i="15"/>
  <c r="H566" i="15" a="1"/>
  <c r="H566" i="15"/>
  <c r="I566" i="15" a="1"/>
  <c r="I566" i="15"/>
  <c r="J566" i="15" a="1"/>
  <c r="J566" i="15"/>
  <c r="B567" i="15" a="1"/>
  <c r="B567" i="15"/>
  <c r="C567" i="15" a="1"/>
  <c r="C567" i="15"/>
  <c r="D567" i="15" a="1"/>
  <c r="D567" i="15"/>
  <c r="E567" i="15" a="1"/>
  <c r="E567" i="15"/>
  <c r="F567" i="15" a="1"/>
  <c r="F567" i="15"/>
  <c r="G567" i="15" a="1"/>
  <c r="G567" i="15"/>
  <c r="H567" i="15" a="1"/>
  <c r="H567" i="15"/>
  <c r="I567" i="15" a="1"/>
  <c r="I567" i="15"/>
  <c r="J567" i="15" a="1"/>
  <c r="J567" i="15"/>
  <c r="B568" i="15" a="1"/>
  <c r="B568" i="15"/>
  <c r="C568" i="15" a="1"/>
  <c r="C568" i="15"/>
  <c r="D568" i="15" a="1"/>
  <c r="D568" i="15"/>
  <c r="E568" i="15" a="1"/>
  <c r="E568" i="15"/>
  <c r="F568" i="15" a="1"/>
  <c r="F568" i="15"/>
  <c r="G568" i="15" a="1"/>
  <c r="G568" i="15"/>
  <c r="H568" i="15" a="1"/>
  <c r="H568" i="15"/>
  <c r="I568" i="15" a="1"/>
  <c r="I568" i="15"/>
  <c r="J568" i="15" a="1"/>
  <c r="J568" i="15"/>
  <c r="B569" i="15" a="1"/>
  <c r="B569" i="15"/>
  <c r="C569" i="15" a="1"/>
  <c r="C569" i="15"/>
  <c r="D569" i="15" a="1"/>
  <c r="D569" i="15"/>
  <c r="E569" i="15" a="1"/>
  <c r="E569" i="15"/>
  <c r="F569" i="15" a="1"/>
  <c r="F569" i="15"/>
  <c r="G569" i="15" a="1"/>
  <c r="G569" i="15"/>
  <c r="H569" i="15" a="1"/>
  <c r="H569" i="15"/>
  <c r="I569" i="15" a="1"/>
  <c r="I569" i="15"/>
  <c r="J569" i="15" a="1"/>
  <c r="J569" i="15"/>
  <c r="B570" i="15" a="1"/>
  <c r="B570" i="15"/>
  <c r="C570" i="15" a="1"/>
  <c r="C570" i="15"/>
  <c r="D570" i="15" a="1"/>
  <c r="D570" i="15"/>
  <c r="E570" i="15" a="1"/>
  <c r="E570" i="15"/>
  <c r="F570" i="15" a="1"/>
  <c r="F570" i="15"/>
  <c r="G570" i="15" a="1"/>
  <c r="G570" i="15"/>
  <c r="H570" i="15" a="1"/>
  <c r="H570" i="15"/>
  <c r="I570" i="15" a="1"/>
  <c r="I570" i="15"/>
  <c r="J570" i="15" a="1"/>
  <c r="J570" i="15"/>
  <c r="B571" i="15" a="1"/>
  <c r="B571" i="15"/>
  <c r="C571" i="15" a="1"/>
  <c r="C571" i="15"/>
  <c r="D571" i="15" a="1"/>
  <c r="D571" i="15"/>
  <c r="E571" i="15" a="1"/>
  <c r="E571" i="15"/>
  <c r="F571" i="15" a="1"/>
  <c r="F571" i="15"/>
  <c r="G571" i="15" a="1"/>
  <c r="G571" i="15"/>
  <c r="H571" i="15" a="1"/>
  <c r="H571" i="15"/>
  <c r="I571" i="15" a="1"/>
  <c r="I571" i="15"/>
  <c r="J571" i="15" a="1"/>
  <c r="J571" i="15"/>
  <c r="B572" i="15" a="1"/>
  <c r="B572" i="15"/>
  <c r="C572" i="15" a="1"/>
  <c r="C572" i="15"/>
  <c r="D572" i="15" a="1"/>
  <c r="D572" i="15"/>
  <c r="E572" i="15" a="1"/>
  <c r="E572" i="15"/>
  <c r="F572" i="15" a="1"/>
  <c r="F572" i="15"/>
  <c r="G572" i="15" a="1"/>
  <c r="G572" i="15"/>
  <c r="H572" i="15" a="1"/>
  <c r="H572" i="15"/>
  <c r="I572" i="15" a="1"/>
  <c r="I572" i="15"/>
  <c r="J572" i="15" a="1"/>
  <c r="J572" i="15"/>
  <c r="B573" i="15" a="1"/>
  <c r="B573" i="15"/>
  <c r="C573" i="15" a="1"/>
  <c r="C573" i="15"/>
  <c r="D573" i="15" a="1"/>
  <c r="D573" i="15"/>
  <c r="E573" i="15" a="1"/>
  <c r="E573" i="15"/>
  <c r="F573" i="15" a="1"/>
  <c r="F573" i="15"/>
  <c r="G573" i="15" a="1"/>
  <c r="G573" i="15"/>
  <c r="H573" i="15" a="1"/>
  <c r="H573" i="15"/>
  <c r="I573" i="15" a="1"/>
  <c r="I573" i="15"/>
  <c r="J573" i="15" a="1"/>
  <c r="J573" i="15"/>
  <c r="B574" i="15" a="1"/>
  <c r="B574" i="15"/>
  <c r="C574" i="15" a="1"/>
  <c r="C574" i="15"/>
  <c r="D574" i="15" a="1"/>
  <c r="D574" i="15"/>
  <c r="E574" i="15" a="1"/>
  <c r="E574" i="15"/>
  <c r="F574" i="15" a="1"/>
  <c r="F574" i="15"/>
  <c r="G574" i="15" a="1"/>
  <c r="G574" i="15"/>
  <c r="H574" i="15" a="1"/>
  <c r="H574" i="15"/>
  <c r="I574" i="15" a="1"/>
  <c r="I574" i="15"/>
  <c r="J574" i="15" a="1"/>
  <c r="J574" i="15"/>
  <c r="B575" i="15" a="1"/>
  <c r="B575" i="15"/>
  <c r="C575" i="15" a="1"/>
  <c r="C575" i="15"/>
  <c r="D575" i="15" a="1"/>
  <c r="D575" i="15"/>
  <c r="E575" i="15" a="1"/>
  <c r="E575" i="15"/>
  <c r="F575" i="15" a="1"/>
  <c r="F575" i="15"/>
  <c r="G575" i="15" a="1"/>
  <c r="G575" i="15"/>
  <c r="H575" i="15" a="1"/>
  <c r="H575" i="15"/>
  <c r="I575" i="15" a="1"/>
  <c r="I575" i="15"/>
  <c r="J575" i="15" a="1"/>
  <c r="J575" i="15"/>
  <c r="B576" i="15" a="1"/>
  <c r="B576" i="15"/>
  <c r="C576" i="15" a="1"/>
  <c r="C576" i="15"/>
  <c r="D576" i="15" a="1"/>
  <c r="D576" i="15"/>
  <c r="E576" i="15" a="1"/>
  <c r="E576" i="15"/>
  <c r="F576" i="15" a="1"/>
  <c r="F576" i="15"/>
  <c r="G576" i="15" a="1"/>
  <c r="G576" i="15"/>
  <c r="H576" i="15" a="1"/>
  <c r="H576" i="15"/>
  <c r="I576" i="15" a="1"/>
  <c r="I576" i="15"/>
  <c r="J576" i="15" a="1"/>
  <c r="J576" i="15"/>
  <c r="B577" i="15" a="1"/>
  <c r="B577" i="15"/>
  <c r="C577" i="15" a="1"/>
  <c r="C577" i="15"/>
  <c r="D577" i="15" a="1"/>
  <c r="D577" i="15"/>
  <c r="E577" i="15" a="1"/>
  <c r="E577" i="15"/>
  <c r="F577" i="15" a="1"/>
  <c r="F577" i="15"/>
  <c r="G577" i="15" a="1"/>
  <c r="G577" i="15"/>
  <c r="H577" i="15" a="1"/>
  <c r="H577" i="15"/>
  <c r="I577" i="15" a="1"/>
  <c r="I577" i="15"/>
  <c r="J577" i="15" a="1"/>
  <c r="J577" i="15"/>
  <c r="B578" i="15" a="1"/>
  <c r="B578" i="15"/>
  <c r="C578" i="15" a="1"/>
  <c r="C578" i="15"/>
  <c r="D578" i="15" a="1"/>
  <c r="D578" i="15"/>
  <c r="E578" i="15" a="1"/>
  <c r="E578" i="15"/>
  <c r="F578" i="15" a="1"/>
  <c r="F578" i="15"/>
  <c r="G578" i="15" a="1"/>
  <c r="G578" i="15"/>
  <c r="H578" i="15" a="1"/>
  <c r="H578" i="15"/>
  <c r="I578" i="15" a="1"/>
  <c r="I578" i="15"/>
  <c r="J578" i="15" a="1"/>
  <c r="J578" i="15"/>
  <c r="B579" i="15" a="1"/>
  <c r="B579" i="15"/>
  <c r="C579" i="15" a="1"/>
  <c r="C579" i="15"/>
  <c r="D579" i="15" a="1"/>
  <c r="D579" i="15"/>
  <c r="E579" i="15" a="1"/>
  <c r="E579" i="15"/>
  <c r="F579" i="15" a="1"/>
  <c r="F579" i="15"/>
  <c r="G579" i="15" a="1"/>
  <c r="G579" i="15"/>
  <c r="H579" i="15" a="1"/>
  <c r="H579" i="15"/>
  <c r="I579" i="15" a="1"/>
  <c r="I579" i="15"/>
  <c r="J579" i="15" a="1"/>
  <c r="J579" i="15"/>
  <c r="B580" i="15" a="1"/>
  <c r="B580" i="15"/>
  <c r="C580" i="15" a="1"/>
  <c r="C580" i="15"/>
  <c r="D580" i="15" a="1"/>
  <c r="D580" i="15"/>
  <c r="E580" i="15" a="1"/>
  <c r="E580" i="15"/>
  <c r="F580" i="15" a="1"/>
  <c r="F580" i="15"/>
  <c r="G580" i="15" a="1"/>
  <c r="G580" i="15"/>
  <c r="H580" i="15" a="1"/>
  <c r="H580" i="15"/>
  <c r="I580" i="15" a="1"/>
  <c r="I580" i="15"/>
  <c r="J580" i="15" a="1"/>
  <c r="J580" i="15"/>
  <c r="B581" i="15" a="1"/>
  <c r="B581" i="15"/>
  <c r="C581" i="15" a="1"/>
  <c r="C581" i="15"/>
  <c r="D581" i="15" a="1"/>
  <c r="D581" i="15"/>
  <c r="E581" i="15" a="1"/>
  <c r="E581" i="15"/>
  <c r="F581" i="15" a="1"/>
  <c r="F581" i="15"/>
  <c r="G581" i="15" a="1"/>
  <c r="G581" i="15"/>
  <c r="H581" i="15" a="1"/>
  <c r="H581" i="15"/>
  <c r="I581" i="15" a="1"/>
  <c r="I581" i="15"/>
  <c r="J581" i="15" a="1"/>
  <c r="J581" i="15"/>
  <c r="B582" i="15" a="1"/>
  <c r="B582" i="15"/>
  <c r="C582" i="15" a="1"/>
  <c r="C582" i="15"/>
  <c r="D582" i="15" a="1"/>
  <c r="D582" i="15"/>
  <c r="E582" i="15" a="1"/>
  <c r="E582" i="15"/>
  <c r="F582" i="15" a="1"/>
  <c r="F582" i="15"/>
  <c r="G582" i="15" a="1"/>
  <c r="G582" i="15"/>
  <c r="H582" i="15" a="1"/>
  <c r="H582" i="15"/>
  <c r="I582" i="15" a="1"/>
  <c r="I582" i="15"/>
  <c r="J582" i="15" a="1"/>
  <c r="J582" i="15"/>
  <c r="B583" i="15" a="1"/>
  <c r="B583" i="15"/>
  <c r="C583" i="15" a="1"/>
  <c r="C583" i="15"/>
  <c r="D583" i="15" a="1"/>
  <c r="D583" i="15"/>
  <c r="E583" i="15" a="1"/>
  <c r="E583" i="15"/>
  <c r="F583" i="15" a="1"/>
  <c r="F583" i="15"/>
  <c r="G583" i="15" a="1"/>
  <c r="G583" i="15"/>
  <c r="H583" i="15" a="1"/>
  <c r="H583" i="15"/>
  <c r="I583" i="15" a="1"/>
  <c r="I583" i="15"/>
  <c r="J583" i="15" a="1"/>
  <c r="J583" i="15"/>
  <c r="B584" i="15" a="1"/>
  <c r="B584" i="15"/>
  <c r="C584" i="15" a="1"/>
  <c r="C584" i="15"/>
  <c r="D584" i="15" a="1"/>
  <c r="D584" i="15"/>
  <c r="E584" i="15" a="1"/>
  <c r="E584" i="15"/>
  <c r="F584" i="15" a="1"/>
  <c r="F584" i="15"/>
  <c r="G584" i="15" a="1"/>
  <c r="G584" i="15"/>
  <c r="H584" i="15" a="1"/>
  <c r="H584" i="15"/>
  <c r="I584" i="15" a="1"/>
  <c r="I584" i="15"/>
  <c r="J584" i="15" a="1"/>
  <c r="J584" i="15"/>
  <c r="B585" i="15" a="1"/>
  <c r="B585" i="15"/>
  <c r="C585" i="15" a="1"/>
  <c r="C585" i="15"/>
  <c r="D585" i="15" a="1"/>
  <c r="D585" i="15"/>
  <c r="E585" i="15" a="1"/>
  <c r="E585" i="15"/>
  <c r="F585" i="15" a="1"/>
  <c r="F585" i="15"/>
  <c r="G585" i="15" a="1"/>
  <c r="G585" i="15"/>
  <c r="H585" i="15" a="1"/>
  <c r="H585" i="15"/>
  <c r="I585" i="15" a="1"/>
  <c r="I585" i="15"/>
  <c r="J585" i="15" a="1"/>
  <c r="J585" i="15"/>
  <c r="B586" i="15" a="1"/>
  <c r="B586" i="15"/>
  <c r="C586" i="15" a="1"/>
  <c r="C586" i="15"/>
  <c r="D586" i="15" a="1"/>
  <c r="D586" i="15"/>
  <c r="E586" i="15" a="1"/>
  <c r="E586" i="15"/>
  <c r="F586" i="15" a="1"/>
  <c r="F586" i="15"/>
  <c r="G586" i="15" a="1"/>
  <c r="G586" i="15"/>
  <c r="H586" i="15" a="1"/>
  <c r="H586" i="15"/>
  <c r="I586" i="15" a="1"/>
  <c r="I586" i="15"/>
  <c r="J586" i="15" a="1"/>
  <c r="J586" i="15"/>
  <c r="B587" i="15" a="1"/>
  <c r="B587" i="15"/>
  <c r="C587" i="15" a="1"/>
  <c r="C587" i="15"/>
  <c r="D587" i="15" a="1"/>
  <c r="D587" i="15"/>
  <c r="E587" i="15" a="1"/>
  <c r="E587" i="15"/>
  <c r="F587" i="15" a="1"/>
  <c r="F587" i="15"/>
  <c r="G587" i="15" a="1"/>
  <c r="G587" i="15"/>
  <c r="H587" i="15" a="1"/>
  <c r="H587" i="15"/>
  <c r="I587" i="15" a="1"/>
  <c r="I587" i="15"/>
  <c r="J587" i="15" a="1"/>
  <c r="J587" i="15"/>
  <c r="B588" i="15" a="1"/>
  <c r="B588" i="15"/>
  <c r="C588" i="15" a="1"/>
  <c r="C588" i="15"/>
  <c r="D588" i="15" a="1"/>
  <c r="D588" i="15"/>
  <c r="E588" i="15" a="1"/>
  <c r="E588" i="15"/>
  <c r="F588" i="15" a="1"/>
  <c r="F588" i="15"/>
  <c r="G588" i="15" a="1"/>
  <c r="G588" i="15"/>
  <c r="H588" i="15" a="1"/>
  <c r="H588" i="15"/>
  <c r="I588" i="15" a="1"/>
  <c r="I588" i="15"/>
  <c r="J588" i="15" a="1"/>
  <c r="J588" i="15"/>
  <c r="B589" i="15" a="1"/>
  <c r="B589" i="15"/>
  <c r="C589" i="15" a="1"/>
  <c r="C589" i="15"/>
  <c r="D589" i="15" a="1"/>
  <c r="D589" i="15"/>
  <c r="E589" i="15" a="1"/>
  <c r="E589" i="15"/>
  <c r="F589" i="15" a="1"/>
  <c r="F589" i="15"/>
  <c r="G589" i="15" a="1"/>
  <c r="G589" i="15"/>
  <c r="H589" i="15" a="1"/>
  <c r="H589" i="15"/>
  <c r="I589" i="15" a="1"/>
  <c r="I589" i="15"/>
  <c r="J589" i="15" a="1"/>
  <c r="J589" i="15"/>
  <c r="B590" i="15" a="1"/>
  <c r="B590" i="15"/>
  <c r="C590" i="15" a="1"/>
  <c r="C590" i="15"/>
  <c r="D590" i="15" a="1"/>
  <c r="D590" i="15"/>
  <c r="E590" i="15" a="1"/>
  <c r="E590" i="15"/>
  <c r="F590" i="15" a="1"/>
  <c r="F590" i="15"/>
  <c r="G590" i="15" a="1"/>
  <c r="G590" i="15"/>
  <c r="H590" i="15" a="1"/>
  <c r="H590" i="15"/>
  <c r="I590" i="15" a="1"/>
  <c r="I590" i="15"/>
  <c r="J590" i="15" a="1"/>
  <c r="J590" i="15"/>
  <c r="B591" i="15" a="1"/>
  <c r="B591" i="15"/>
  <c r="C591" i="15" a="1"/>
  <c r="C591" i="15"/>
  <c r="D591" i="15" a="1"/>
  <c r="D591" i="15"/>
  <c r="E591" i="15" a="1"/>
  <c r="E591" i="15"/>
  <c r="F591" i="15" a="1"/>
  <c r="F591" i="15"/>
  <c r="G591" i="15" a="1"/>
  <c r="G591" i="15"/>
  <c r="H591" i="15" a="1"/>
  <c r="H591" i="15"/>
  <c r="I591" i="15" a="1"/>
  <c r="I591" i="15"/>
  <c r="J591" i="15" a="1"/>
  <c r="J591" i="15"/>
  <c r="B592" i="15" a="1"/>
  <c r="B592" i="15"/>
  <c r="C592" i="15" a="1"/>
  <c r="C592" i="15"/>
  <c r="D592" i="15" a="1"/>
  <c r="D592" i="15"/>
  <c r="E592" i="15" a="1"/>
  <c r="E592" i="15"/>
  <c r="F592" i="15" a="1"/>
  <c r="F592" i="15"/>
  <c r="G592" i="15" a="1"/>
  <c r="G592" i="15"/>
  <c r="H592" i="15" a="1"/>
  <c r="H592" i="15"/>
  <c r="I592" i="15" a="1"/>
  <c r="I592" i="15"/>
  <c r="J592" i="15" a="1"/>
  <c r="J592" i="15"/>
  <c r="B593" i="15" a="1"/>
  <c r="B593" i="15"/>
  <c r="C593" i="15" a="1"/>
  <c r="C593" i="15"/>
  <c r="D593" i="15" a="1"/>
  <c r="D593" i="15"/>
  <c r="E593" i="15" a="1"/>
  <c r="E593" i="15"/>
  <c r="F593" i="15" a="1"/>
  <c r="F593" i="15"/>
  <c r="G593" i="15" a="1"/>
  <c r="G593" i="15"/>
  <c r="H593" i="15" a="1"/>
  <c r="H593" i="15"/>
  <c r="I593" i="15" a="1"/>
  <c r="I593" i="15"/>
  <c r="J593" i="15" a="1"/>
  <c r="J593" i="15"/>
  <c r="B594" i="15" a="1"/>
  <c r="B594" i="15"/>
  <c r="C594" i="15" a="1"/>
  <c r="C594" i="15"/>
  <c r="D594" i="15" a="1"/>
  <c r="D594" i="15"/>
  <c r="E594" i="15" a="1"/>
  <c r="E594" i="15"/>
  <c r="F594" i="15" a="1"/>
  <c r="F594" i="15"/>
  <c r="G594" i="15" a="1"/>
  <c r="G594" i="15"/>
  <c r="H594" i="15" a="1"/>
  <c r="H594" i="15"/>
  <c r="I594" i="15" a="1"/>
  <c r="I594" i="15"/>
  <c r="J594" i="15" a="1"/>
  <c r="J594" i="15"/>
  <c r="B595" i="15" a="1"/>
  <c r="B595" i="15"/>
  <c r="C595" i="15" a="1"/>
  <c r="C595" i="15"/>
  <c r="D595" i="15" a="1"/>
  <c r="D595" i="15"/>
  <c r="E595" i="15" a="1"/>
  <c r="E595" i="15"/>
  <c r="F595" i="15" a="1"/>
  <c r="F595" i="15"/>
  <c r="G595" i="15" a="1"/>
  <c r="G595" i="15"/>
  <c r="H595" i="15" a="1"/>
  <c r="H595" i="15"/>
  <c r="I595" i="15" a="1"/>
  <c r="I595" i="15"/>
  <c r="J595" i="15" a="1"/>
  <c r="J595" i="15"/>
  <c r="B596" i="15" a="1"/>
  <c r="B596" i="15"/>
  <c r="C596" i="15" a="1"/>
  <c r="C596" i="15"/>
  <c r="D596" i="15" a="1"/>
  <c r="D596" i="15"/>
  <c r="E596" i="15" a="1"/>
  <c r="E596" i="15"/>
  <c r="F596" i="15" a="1"/>
  <c r="F596" i="15"/>
  <c r="G596" i="15" a="1"/>
  <c r="G596" i="15"/>
  <c r="H596" i="15" a="1"/>
  <c r="H596" i="15"/>
  <c r="I596" i="15" a="1"/>
  <c r="I596" i="15"/>
  <c r="J596" i="15" a="1"/>
  <c r="J596" i="15"/>
  <c r="B597" i="15" a="1"/>
  <c r="B597" i="15"/>
  <c r="C597" i="15" a="1"/>
  <c r="C597" i="15"/>
  <c r="D597" i="15" a="1"/>
  <c r="D597" i="15"/>
  <c r="E597" i="15" a="1"/>
  <c r="E597" i="15"/>
  <c r="F597" i="15" a="1"/>
  <c r="F597" i="15"/>
  <c r="G597" i="15" a="1"/>
  <c r="G597" i="15"/>
  <c r="H597" i="15" a="1"/>
  <c r="H597" i="15"/>
  <c r="I597" i="15" a="1"/>
  <c r="I597" i="15"/>
  <c r="J597" i="15" a="1"/>
  <c r="J597" i="15"/>
  <c r="B598" i="15" a="1"/>
  <c r="B598" i="15"/>
  <c r="C598" i="15" a="1"/>
  <c r="C598" i="15"/>
  <c r="D598" i="15" a="1"/>
  <c r="D598" i="15"/>
  <c r="E598" i="15" a="1"/>
  <c r="E598" i="15"/>
  <c r="F598" i="15" a="1"/>
  <c r="F598" i="15"/>
  <c r="G598" i="15" a="1"/>
  <c r="G598" i="15"/>
  <c r="H598" i="15" a="1"/>
  <c r="H598" i="15"/>
  <c r="I598" i="15" a="1"/>
  <c r="I598" i="15"/>
  <c r="J598" i="15" a="1"/>
  <c r="J598" i="15"/>
  <c r="B599" i="15" a="1"/>
  <c r="B599" i="15"/>
  <c r="C599" i="15" a="1"/>
  <c r="C599" i="15"/>
  <c r="D599" i="15" a="1"/>
  <c r="D599" i="15"/>
  <c r="E599" i="15" a="1"/>
  <c r="E599" i="15"/>
  <c r="F599" i="15" a="1"/>
  <c r="F599" i="15"/>
  <c r="G599" i="15" a="1"/>
  <c r="G599" i="15"/>
  <c r="H599" i="15" a="1"/>
  <c r="H599" i="15"/>
  <c r="I599" i="15" a="1"/>
  <c r="I599" i="15"/>
  <c r="J599" i="15" a="1"/>
  <c r="J599" i="15"/>
  <c r="B600" i="15" a="1"/>
  <c r="B600" i="15"/>
  <c r="C600" i="15" a="1"/>
  <c r="C600" i="15"/>
  <c r="D600" i="15" a="1"/>
  <c r="D600" i="15"/>
  <c r="E600" i="15" a="1"/>
  <c r="E600" i="15"/>
  <c r="F600" i="15" a="1"/>
  <c r="F600" i="15"/>
  <c r="G600" i="15" a="1"/>
  <c r="G600" i="15"/>
  <c r="H600" i="15" a="1"/>
  <c r="H600" i="15"/>
  <c r="I600" i="15" a="1"/>
  <c r="I600" i="15"/>
  <c r="J600" i="15" a="1"/>
  <c r="J600" i="15"/>
  <c r="B601" i="15" a="1"/>
  <c r="B601" i="15"/>
  <c r="C601" i="15" a="1"/>
  <c r="C601" i="15"/>
  <c r="D601" i="15" a="1"/>
  <c r="D601" i="15"/>
  <c r="E601" i="15" a="1"/>
  <c r="E601" i="15"/>
  <c r="F601" i="15" a="1"/>
  <c r="F601" i="15"/>
  <c r="G601" i="15" a="1"/>
  <c r="G601" i="15"/>
  <c r="H601" i="15" a="1"/>
  <c r="H601" i="15"/>
  <c r="I601" i="15" a="1"/>
  <c r="I601" i="15"/>
  <c r="J601" i="15" a="1"/>
  <c r="J601" i="15"/>
  <c r="B602" i="15" a="1"/>
  <c r="B602" i="15"/>
  <c r="C602" i="15" a="1"/>
  <c r="C602" i="15"/>
  <c r="D602" i="15" a="1"/>
  <c r="D602" i="15"/>
  <c r="E602" i="15" a="1"/>
  <c r="E602" i="15"/>
  <c r="F602" i="15" a="1"/>
  <c r="F602" i="15"/>
  <c r="G602" i="15" a="1"/>
  <c r="G602" i="15"/>
  <c r="H602" i="15" a="1"/>
  <c r="H602" i="15"/>
  <c r="I602" i="15" a="1"/>
  <c r="I602" i="15"/>
  <c r="J602" i="15" a="1"/>
  <c r="J602" i="15"/>
  <c r="B603" i="15" a="1"/>
  <c r="B603" i="15"/>
  <c r="C603" i="15" a="1"/>
  <c r="C603" i="15"/>
  <c r="D603" i="15" a="1"/>
  <c r="D603" i="15"/>
  <c r="E603" i="15" a="1"/>
  <c r="E603" i="15"/>
  <c r="F603" i="15" a="1"/>
  <c r="F603" i="15"/>
  <c r="G603" i="15" a="1"/>
  <c r="G603" i="15"/>
  <c r="H603" i="15" a="1"/>
  <c r="H603" i="15"/>
  <c r="I603" i="15" a="1"/>
  <c r="I603" i="15"/>
  <c r="J603" i="15" a="1"/>
  <c r="J603" i="15"/>
  <c r="B604" i="15" a="1"/>
  <c r="B604" i="15"/>
  <c r="C604" i="15" a="1"/>
  <c r="C604" i="15"/>
  <c r="D604" i="15" a="1"/>
  <c r="D604" i="15"/>
  <c r="E604" i="15" a="1"/>
  <c r="E604" i="15"/>
  <c r="F604" i="15" a="1"/>
  <c r="F604" i="15"/>
  <c r="G604" i="15" a="1"/>
  <c r="G604" i="15"/>
  <c r="H604" i="15" a="1"/>
  <c r="H604" i="15"/>
  <c r="I604" i="15" a="1"/>
  <c r="I604" i="15"/>
  <c r="J604" i="15" a="1"/>
  <c r="J604" i="15"/>
  <c r="B605" i="15" a="1"/>
  <c r="B605" i="15"/>
  <c r="C605" i="15" a="1"/>
  <c r="C605" i="15"/>
  <c r="D605" i="15" a="1"/>
  <c r="D605" i="15"/>
  <c r="E605" i="15" a="1"/>
  <c r="E605" i="15"/>
  <c r="F605" i="15" a="1"/>
  <c r="F605" i="15"/>
  <c r="G605" i="15" a="1"/>
  <c r="G605" i="15"/>
  <c r="H605" i="15" a="1"/>
  <c r="H605" i="15"/>
  <c r="I605" i="15" a="1"/>
  <c r="I605" i="15"/>
  <c r="J605" i="15" a="1"/>
  <c r="J605" i="15"/>
  <c r="B4" i="16" a="1"/>
  <c r="B4" i="16"/>
  <c r="C4" i="16" a="1"/>
  <c r="C4" i="16"/>
  <c r="D4" i="16" a="1"/>
  <c r="D4" i="16"/>
  <c r="E4" i="16" a="1"/>
  <c r="E4" i="16"/>
  <c r="F4" i="16" a="1"/>
  <c r="F4" i="16"/>
  <c r="G4" i="16" a="1"/>
  <c r="G4" i="16"/>
  <c r="H4" i="16" a="1"/>
  <c r="H4" i="16"/>
  <c r="I4" i="16" a="1"/>
  <c r="I4" i="16"/>
  <c r="J4" i="16" a="1"/>
  <c r="J4" i="16"/>
  <c r="B5" i="16" a="1"/>
  <c r="B5" i="16"/>
  <c r="C5" i="16" a="1"/>
  <c r="C5" i="16"/>
  <c r="D5" i="16" a="1"/>
  <c r="D5" i="16"/>
  <c r="E5" i="16" a="1"/>
  <c r="E5" i="16"/>
  <c r="F5" i="16" a="1"/>
  <c r="F5" i="16"/>
  <c r="G5" i="16" a="1"/>
  <c r="G5" i="16"/>
  <c r="H5" i="16" a="1"/>
  <c r="H5" i="16"/>
  <c r="I5" i="16" a="1"/>
  <c r="I5" i="16"/>
  <c r="J5" i="16" a="1"/>
  <c r="J5" i="16"/>
  <c r="B6" i="16" a="1"/>
  <c r="B6" i="16"/>
  <c r="C6" i="16" a="1"/>
  <c r="C6" i="16"/>
  <c r="D6" i="16" a="1"/>
  <c r="D6" i="16"/>
  <c r="E6" i="16" a="1"/>
  <c r="E6" i="16"/>
  <c r="F6" i="16" a="1"/>
  <c r="F6" i="16"/>
  <c r="G6" i="16" a="1"/>
  <c r="G6" i="16"/>
  <c r="H6" i="16" a="1"/>
  <c r="H6" i="16"/>
  <c r="I6" i="16" a="1"/>
  <c r="I6" i="16"/>
  <c r="J6" i="16" a="1"/>
  <c r="J6" i="16"/>
  <c r="B7" i="16" a="1"/>
  <c r="B7" i="16"/>
  <c r="C7" i="16" a="1"/>
  <c r="C7" i="16"/>
  <c r="D7" i="16" a="1"/>
  <c r="D7" i="16"/>
  <c r="E7" i="16" a="1"/>
  <c r="E7" i="16"/>
  <c r="F7" i="16" a="1"/>
  <c r="F7" i="16"/>
  <c r="G7" i="16" a="1"/>
  <c r="G7" i="16"/>
  <c r="H7" i="16" a="1"/>
  <c r="H7" i="16"/>
  <c r="I7" i="16" a="1"/>
  <c r="I7" i="16"/>
  <c r="J7" i="16" a="1"/>
  <c r="J7" i="16"/>
  <c r="B8" i="16" a="1"/>
  <c r="B8" i="16"/>
  <c r="C8" i="16" a="1"/>
  <c r="C8" i="16"/>
  <c r="D8" i="16" a="1"/>
  <c r="D8" i="16"/>
  <c r="E8" i="16" a="1"/>
  <c r="E8" i="16"/>
  <c r="F8" i="16" a="1"/>
  <c r="F8" i="16"/>
  <c r="G8" i="16" a="1"/>
  <c r="G8" i="16"/>
  <c r="H8" i="16" a="1"/>
  <c r="H8" i="16"/>
  <c r="I8" i="16" a="1"/>
  <c r="I8" i="16"/>
  <c r="J8" i="16" a="1"/>
  <c r="J8" i="16"/>
  <c r="B9" i="16" a="1"/>
  <c r="B9" i="16"/>
  <c r="C9" i="16" a="1"/>
  <c r="C9" i="16"/>
  <c r="D9" i="16" a="1"/>
  <c r="D9" i="16"/>
  <c r="E9" i="16" a="1"/>
  <c r="E9" i="16"/>
  <c r="F9" i="16" a="1"/>
  <c r="F9" i="16"/>
  <c r="G9" i="16" a="1"/>
  <c r="G9" i="16"/>
  <c r="H9" i="16" a="1"/>
  <c r="H9" i="16"/>
  <c r="I9" i="16" a="1"/>
  <c r="I9" i="16"/>
  <c r="J9" i="16" a="1"/>
  <c r="J9" i="16"/>
  <c r="B10" i="16" a="1"/>
  <c r="B10" i="16"/>
  <c r="C10" i="16" a="1"/>
  <c r="C10" i="16"/>
  <c r="D10" i="16" a="1"/>
  <c r="D10" i="16"/>
  <c r="E10" i="16" a="1"/>
  <c r="E10" i="16"/>
  <c r="F10" i="16" a="1"/>
  <c r="F10" i="16"/>
  <c r="G10" i="16" a="1"/>
  <c r="G10" i="16"/>
  <c r="H10" i="16" a="1"/>
  <c r="H10" i="16"/>
  <c r="I10" i="16" a="1"/>
  <c r="I10" i="16"/>
  <c r="J10" i="16" a="1"/>
  <c r="J10" i="16"/>
  <c r="B11" i="16" a="1"/>
  <c r="B11" i="16"/>
  <c r="C11" i="16" a="1"/>
  <c r="C11" i="16"/>
  <c r="D11" i="16" a="1"/>
  <c r="D11" i="16"/>
  <c r="E11" i="16" a="1"/>
  <c r="E11" i="16"/>
  <c r="F11" i="16" a="1"/>
  <c r="F11" i="16"/>
  <c r="G11" i="16" a="1"/>
  <c r="G11" i="16"/>
  <c r="H11" i="16" a="1"/>
  <c r="H11" i="16"/>
  <c r="I11" i="16" a="1"/>
  <c r="I11" i="16"/>
  <c r="J11" i="16" a="1"/>
  <c r="J11" i="16"/>
  <c r="B12" i="16" a="1"/>
  <c r="B12" i="16"/>
  <c r="C12" i="16" a="1"/>
  <c r="C12" i="16"/>
  <c r="D12" i="16" a="1"/>
  <c r="D12" i="16"/>
  <c r="E12" i="16" a="1"/>
  <c r="E12" i="16"/>
  <c r="F12" i="16" a="1"/>
  <c r="F12" i="16"/>
  <c r="G12" i="16" a="1"/>
  <c r="G12" i="16"/>
  <c r="H12" i="16" a="1"/>
  <c r="H12" i="16"/>
  <c r="I12" i="16" a="1"/>
  <c r="I12" i="16"/>
  <c r="J12" i="16" a="1"/>
  <c r="J12" i="16"/>
  <c r="B13" i="16" a="1"/>
  <c r="B13" i="16"/>
  <c r="C13" i="16" a="1"/>
  <c r="C13" i="16"/>
  <c r="D13" i="16" a="1"/>
  <c r="D13" i="16"/>
  <c r="E13" i="16" a="1"/>
  <c r="E13" i="16"/>
  <c r="F13" i="16" a="1"/>
  <c r="F13" i="16"/>
  <c r="G13" i="16" a="1"/>
  <c r="G13" i="16"/>
  <c r="H13" i="16" a="1"/>
  <c r="H13" i="16"/>
  <c r="I13" i="16" a="1"/>
  <c r="I13" i="16"/>
  <c r="J13" i="16" a="1"/>
  <c r="J13" i="16"/>
  <c r="B14" i="16" a="1"/>
  <c r="B14" i="16"/>
  <c r="C14" i="16" a="1"/>
  <c r="C14" i="16"/>
  <c r="D14" i="16" a="1"/>
  <c r="D14" i="16"/>
  <c r="E14" i="16" a="1"/>
  <c r="E14" i="16"/>
  <c r="F14" i="16" a="1"/>
  <c r="F14" i="16"/>
  <c r="G14" i="16" a="1"/>
  <c r="G14" i="16"/>
  <c r="H14" i="16" a="1"/>
  <c r="H14" i="16"/>
  <c r="I14" i="16" a="1"/>
  <c r="I14" i="16"/>
  <c r="J14" i="16" a="1"/>
  <c r="J14" i="16"/>
  <c r="B15" i="16" a="1"/>
  <c r="B15" i="16"/>
  <c r="C15" i="16" a="1"/>
  <c r="C15" i="16"/>
  <c r="D15" i="16" a="1"/>
  <c r="D15" i="16"/>
  <c r="E15" i="16" a="1"/>
  <c r="E15" i="16"/>
  <c r="F15" i="16" a="1"/>
  <c r="F15" i="16"/>
  <c r="G15" i="16" a="1"/>
  <c r="G15" i="16"/>
  <c r="H15" i="16" a="1"/>
  <c r="H15" i="16"/>
  <c r="I15" i="16" a="1"/>
  <c r="I15" i="16"/>
  <c r="J15" i="16" a="1"/>
  <c r="J15" i="16"/>
  <c r="B16" i="16" a="1"/>
  <c r="B16" i="16"/>
  <c r="C16" i="16" a="1"/>
  <c r="C16" i="16"/>
  <c r="D16" i="16" a="1"/>
  <c r="D16" i="16"/>
  <c r="E16" i="16" a="1"/>
  <c r="E16" i="16"/>
  <c r="F16" i="16" a="1"/>
  <c r="F16" i="16"/>
  <c r="G16" i="16" a="1"/>
  <c r="G16" i="16"/>
  <c r="H16" i="16" a="1"/>
  <c r="H16" i="16"/>
  <c r="I16" i="16" a="1"/>
  <c r="I16" i="16"/>
  <c r="J16" i="16" a="1"/>
  <c r="J16" i="16"/>
  <c r="B17" i="16" a="1"/>
  <c r="B17" i="16"/>
  <c r="C17" i="16" a="1"/>
  <c r="C17" i="16"/>
  <c r="D17" i="16" a="1"/>
  <c r="D17" i="16"/>
  <c r="E17" i="16" a="1"/>
  <c r="E17" i="16"/>
  <c r="F17" i="16" a="1"/>
  <c r="F17" i="16"/>
  <c r="G17" i="16" a="1"/>
  <c r="G17" i="16"/>
  <c r="H17" i="16" a="1"/>
  <c r="H17" i="16"/>
  <c r="I17" i="16" a="1"/>
  <c r="I17" i="16"/>
  <c r="J17" i="16" a="1"/>
  <c r="J17" i="16"/>
  <c r="B18" i="16" a="1"/>
  <c r="B18" i="16"/>
  <c r="C18" i="16" a="1"/>
  <c r="C18" i="16"/>
  <c r="D18" i="16" a="1"/>
  <c r="D18" i="16"/>
  <c r="E18" i="16" a="1"/>
  <c r="E18" i="16"/>
  <c r="F18" i="16" a="1"/>
  <c r="F18" i="16"/>
  <c r="G18" i="16" a="1"/>
  <c r="G18" i="16"/>
  <c r="H18" i="16" a="1"/>
  <c r="H18" i="16"/>
  <c r="I18" i="16" a="1"/>
  <c r="I18" i="16"/>
  <c r="J18" i="16" a="1"/>
  <c r="J18" i="16"/>
  <c r="B19" i="16" a="1"/>
  <c r="B19" i="16"/>
  <c r="C19" i="16" a="1"/>
  <c r="C19" i="16"/>
  <c r="D19" i="16" a="1"/>
  <c r="D19" i="16"/>
  <c r="E19" i="16" a="1"/>
  <c r="E19" i="16"/>
  <c r="F19" i="16" a="1"/>
  <c r="F19" i="16"/>
  <c r="G19" i="16" a="1"/>
  <c r="G19" i="16"/>
  <c r="H19" i="16" a="1"/>
  <c r="H19" i="16"/>
  <c r="I19" i="16" a="1"/>
  <c r="I19" i="16"/>
  <c r="J19" i="16" a="1"/>
  <c r="J19" i="16"/>
  <c r="B20" i="16" a="1"/>
  <c r="B20" i="16"/>
  <c r="C20" i="16" a="1"/>
  <c r="C20" i="16"/>
  <c r="D20" i="16" a="1"/>
  <c r="D20" i="16"/>
  <c r="E20" i="16" a="1"/>
  <c r="E20" i="16"/>
  <c r="F20" i="16" a="1"/>
  <c r="F20" i="16"/>
  <c r="G20" i="16" a="1"/>
  <c r="G20" i="16"/>
  <c r="H20" i="16" a="1"/>
  <c r="H20" i="16"/>
  <c r="I20" i="16" a="1"/>
  <c r="I20" i="16"/>
  <c r="J20" i="16" a="1"/>
  <c r="J20" i="16"/>
  <c r="B21" i="16" a="1"/>
  <c r="B21" i="16"/>
  <c r="C21" i="16" a="1"/>
  <c r="C21" i="16"/>
  <c r="D21" i="16" a="1"/>
  <c r="D21" i="16"/>
  <c r="E21" i="16" a="1"/>
  <c r="E21" i="16"/>
  <c r="F21" i="16" a="1"/>
  <c r="F21" i="16"/>
  <c r="G21" i="16" a="1"/>
  <c r="G21" i="16"/>
  <c r="H21" i="16" a="1"/>
  <c r="H21" i="16"/>
  <c r="I21" i="16" a="1"/>
  <c r="I21" i="16"/>
  <c r="J21" i="16" a="1"/>
  <c r="J21" i="16"/>
  <c r="B22" i="16" a="1"/>
  <c r="B22" i="16"/>
  <c r="C22" i="16" a="1"/>
  <c r="C22" i="16"/>
  <c r="D22" i="16" a="1"/>
  <c r="D22" i="16"/>
  <c r="E22" i="16" a="1"/>
  <c r="E22" i="16"/>
  <c r="F22" i="16" a="1"/>
  <c r="F22" i="16"/>
  <c r="G22" i="16" a="1"/>
  <c r="G22" i="16"/>
  <c r="H22" i="16" a="1"/>
  <c r="H22" i="16"/>
  <c r="I22" i="16" a="1"/>
  <c r="I22" i="16"/>
  <c r="J22" i="16" a="1"/>
  <c r="J22" i="16"/>
  <c r="B23" i="16" a="1"/>
  <c r="B23" i="16"/>
  <c r="C23" i="16" a="1"/>
  <c r="C23" i="16"/>
  <c r="D23" i="16" a="1"/>
  <c r="D23" i="16"/>
  <c r="E23" i="16" a="1"/>
  <c r="E23" i="16"/>
  <c r="F23" i="16" a="1"/>
  <c r="F23" i="16"/>
  <c r="G23" i="16" a="1"/>
  <c r="G23" i="16"/>
  <c r="H23" i="16" a="1"/>
  <c r="H23" i="16"/>
  <c r="I23" i="16" a="1"/>
  <c r="I23" i="16"/>
  <c r="J23" i="16" a="1"/>
  <c r="J23" i="16"/>
  <c r="B24" i="16" a="1"/>
  <c r="B24" i="16"/>
  <c r="C24" i="16" a="1"/>
  <c r="C24" i="16"/>
  <c r="D24" i="16" a="1"/>
  <c r="D24" i="16"/>
  <c r="E24" i="16" a="1"/>
  <c r="E24" i="16"/>
  <c r="F24" i="16" a="1"/>
  <c r="F24" i="16"/>
  <c r="G24" i="16" a="1"/>
  <c r="G24" i="16"/>
  <c r="H24" i="16" a="1"/>
  <c r="H24" i="16"/>
  <c r="I24" i="16" a="1"/>
  <c r="I24" i="16"/>
  <c r="J24" i="16" a="1"/>
  <c r="J24" i="16"/>
  <c r="B25" i="16" a="1"/>
  <c r="B25" i="16"/>
  <c r="C25" i="16" a="1"/>
  <c r="C25" i="16"/>
  <c r="D25" i="16" a="1"/>
  <c r="D25" i="16"/>
  <c r="E25" i="16" a="1"/>
  <c r="E25" i="16"/>
  <c r="F25" i="16" a="1"/>
  <c r="F25" i="16"/>
  <c r="G25" i="16" a="1"/>
  <c r="G25" i="16"/>
  <c r="H25" i="16" a="1"/>
  <c r="H25" i="16"/>
  <c r="I25" i="16" a="1"/>
  <c r="I25" i="16"/>
  <c r="J25" i="16" a="1"/>
  <c r="J25" i="16"/>
  <c r="B26" i="16" a="1"/>
  <c r="B26" i="16"/>
  <c r="C26" i="16" a="1"/>
  <c r="C26" i="16"/>
  <c r="D26" i="16" a="1"/>
  <c r="D26" i="16"/>
  <c r="E26" i="16" a="1"/>
  <c r="E26" i="16"/>
  <c r="F26" i="16" a="1"/>
  <c r="F26" i="16"/>
  <c r="G26" i="16" a="1"/>
  <c r="G26" i="16"/>
  <c r="H26" i="16" a="1"/>
  <c r="H26" i="16"/>
  <c r="I26" i="16" a="1"/>
  <c r="I26" i="16"/>
  <c r="J26" i="16" a="1"/>
  <c r="J26" i="16"/>
  <c r="B27" i="16" a="1"/>
  <c r="B27" i="16"/>
  <c r="C27" i="16" a="1"/>
  <c r="C27" i="16"/>
  <c r="D27" i="16" a="1"/>
  <c r="D27" i="16"/>
  <c r="E27" i="16" a="1"/>
  <c r="E27" i="16"/>
  <c r="F27" i="16" a="1"/>
  <c r="F27" i="16"/>
  <c r="G27" i="16" a="1"/>
  <c r="G27" i="16"/>
  <c r="H27" i="16" a="1"/>
  <c r="H27" i="16"/>
  <c r="I27" i="16" a="1"/>
  <c r="I27" i="16"/>
  <c r="J27" i="16" a="1"/>
  <c r="J27" i="16"/>
  <c r="B28" i="16" a="1"/>
  <c r="B28" i="16"/>
  <c r="C28" i="16" a="1"/>
  <c r="C28" i="16"/>
  <c r="D28" i="16" a="1"/>
  <c r="D28" i="16"/>
  <c r="E28" i="16" a="1"/>
  <c r="E28" i="16"/>
  <c r="F28" i="16" a="1"/>
  <c r="F28" i="16"/>
  <c r="G28" i="16" a="1"/>
  <c r="G28" i="16"/>
  <c r="H28" i="16" a="1"/>
  <c r="H28" i="16"/>
  <c r="I28" i="16" a="1"/>
  <c r="I28" i="16"/>
  <c r="J28" i="16" a="1"/>
  <c r="J28" i="16"/>
  <c r="B29" i="16" a="1"/>
  <c r="B29" i="16"/>
  <c r="C29" i="16" a="1"/>
  <c r="C29" i="16"/>
  <c r="D29" i="16" a="1"/>
  <c r="D29" i="16"/>
  <c r="E29" i="16" a="1"/>
  <c r="E29" i="16"/>
  <c r="F29" i="16" a="1"/>
  <c r="F29" i="16"/>
  <c r="G29" i="16" a="1"/>
  <c r="G29" i="16"/>
  <c r="H29" i="16" a="1"/>
  <c r="H29" i="16"/>
  <c r="I29" i="16" a="1"/>
  <c r="I29" i="16"/>
  <c r="J29" i="16" a="1"/>
  <c r="J29" i="16"/>
  <c r="B30" i="16" a="1"/>
  <c r="B30" i="16"/>
  <c r="C30" i="16" a="1"/>
  <c r="C30" i="16"/>
  <c r="D30" i="16" a="1"/>
  <c r="D30" i="16"/>
  <c r="E30" i="16" a="1"/>
  <c r="E30" i="16"/>
  <c r="F30" i="16" a="1"/>
  <c r="F30" i="16"/>
  <c r="G30" i="16" a="1"/>
  <c r="G30" i="16"/>
  <c r="H30" i="16" a="1"/>
  <c r="H30" i="16"/>
  <c r="I30" i="16" a="1"/>
  <c r="I30" i="16"/>
  <c r="J30" i="16" a="1"/>
  <c r="J30" i="16"/>
  <c r="B31" i="16" a="1"/>
  <c r="B31" i="16"/>
  <c r="C31" i="16" a="1"/>
  <c r="C31" i="16"/>
  <c r="D31" i="16" a="1"/>
  <c r="D31" i="16"/>
  <c r="E31" i="16" a="1"/>
  <c r="E31" i="16"/>
  <c r="F31" i="16" a="1"/>
  <c r="F31" i="16"/>
  <c r="G31" i="16" a="1"/>
  <c r="G31" i="16"/>
  <c r="H31" i="16" a="1"/>
  <c r="H31" i="16"/>
  <c r="I31" i="16" a="1"/>
  <c r="I31" i="16"/>
  <c r="J31" i="16" a="1"/>
  <c r="J31" i="16"/>
  <c r="B32" i="16" a="1"/>
  <c r="B32" i="16"/>
  <c r="C32" i="16" a="1"/>
  <c r="C32" i="16"/>
  <c r="D32" i="16" a="1"/>
  <c r="D32" i="16"/>
  <c r="E32" i="16" a="1"/>
  <c r="E32" i="16"/>
  <c r="F32" i="16" a="1"/>
  <c r="F32" i="16"/>
  <c r="G32" i="16" a="1"/>
  <c r="G32" i="16"/>
  <c r="H32" i="16" a="1"/>
  <c r="H32" i="16"/>
  <c r="I32" i="16" a="1"/>
  <c r="I32" i="16"/>
  <c r="J32" i="16" a="1"/>
  <c r="J32" i="16"/>
  <c r="B33" i="16" a="1"/>
  <c r="B33" i="16"/>
  <c r="C33" i="16" a="1"/>
  <c r="C33" i="16"/>
  <c r="D33" i="16" a="1"/>
  <c r="D33" i="16"/>
  <c r="E33" i="16" a="1"/>
  <c r="E33" i="16"/>
  <c r="F33" i="16" a="1"/>
  <c r="F33" i="16"/>
  <c r="G33" i="16" a="1"/>
  <c r="G33" i="16"/>
  <c r="H33" i="16" a="1"/>
  <c r="H33" i="16"/>
  <c r="I33" i="16" a="1"/>
  <c r="I33" i="16"/>
  <c r="J33" i="16" a="1"/>
  <c r="J33" i="16"/>
  <c r="B34" i="16" a="1"/>
  <c r="B34" i="16"/>
  <c r="C34" i="16" a="1"/>
  <c r="C34" i="16"/>
  <c r="D34" i="16" a="1"/>
  <c r="D34" i="16"/>
  <c r="E34" i="16" a="1"/>
  <c r="E34" i="16"/>
  <c r="F34" i="16" a="1"/>
  <c r="F34" i="16"/>
  <c r="G34" i="16" a="1"/>
  <c r="G34" i="16"/>
  <c r="H34" i="16" a="1"/>
  <c r="H34" i="16"/>
  <c r="I34" i="16" a="1"/>
  <c r="I34" i="16"/>
  <c r="J34" i="16" a="1"/>
  <c r="J34" i="16"/>
  <c r="B35" i="16" a="1"/>
  <c r="B35" i="16"/>
  <c r="C35" i="16" a="1"/>
  <c r="C35" i="16"/>
  <c r="D35" i="16" a="1"/>
  <c r="D35" i="16"/>
  <c r="E35" i="16" a="1"/>
  <c r="E35" i="16"/>
  <c r="F35" i="16" a="1"/>
  <c r="F35" i="16"/>
  <c r="G35" i="16" a="1"/>
  <c r="G35" i="16"/>
  <c r="H35" i="16" a="1"/>
  <c r="H35" i="16"/>
  <c r="I35" i="16" a="1"/>
  <c r="I35" i="16"/>
  <c r="J35" i="16" a="1"/>
  <c r="J35" i="16"/>
  <c r="B36" i="16" a="1"/>
  <c r="B36" i="16"/>
  <c r="C36" i="16" a="1"/>
  <c r="C36" i="16"/>
  <c r="D36" i="16" a="1"/>
  <c r="D36" i="16"/>
  <c r="E36" i="16" a="1"/>
  <c r="E36" i="16"/>
  <c r="F36" i="16" a="1"/>
  <c r="F36" i="16"/>
  <c r="G36" i="16" a="1"/>
  <c r="G36" i="16"/>
  <c r="H36" i="16" a="1"/>
  <c r="H36" i="16"/>
  <c r="I36" i="16" a="1"/>
  <c r="I36" i="16"/>
  <c r="J36" i="16" a="1"/>
  <c r="J36" i="16"/>
  <c r="B37" i="16" a="1"/>
  <c r="B37" i="16"/>
  <c r="C37" i="16" a="1"/>
  <c r="C37" i="16"/>
  <c r="D37" i="16" a="1"/>
  <c r="D37" i="16"/>
  <c r="E37" i="16" a="1"/>
  <c r="E37" i="16"/>
  <c r="F37" i="16" a="1"/>
  <c r="F37" i="16"/>
  <c r="G37" i="16" a="1"/>
  <c r="G37" i="16"/>
  <c r="H37" i="16" a="1"/>
  <c r="H37" i="16"/>
  <c r="I37" i="16" a="1"/>
  <c r="I37" i="16"/>
  <c r="J37" i="16" a="1"/>
  <c r="J37" i="16"/>
  <c r="B38" i="16" a="1"/>
  <c r="B38" i="16"/>
  <c r="C38" i="16" a="1"/>
  <c r="C38" i="16"/>
  <c r="D38" i="16" a="1"/>
  <c r="D38" i="16"/>
  <c r="E38" i="16" a="1"/>
  <c r="E38" i="16"/>
  <c r="F38" i="16" a="1"/>
  <c r="F38" i="16"/>
  <c r="G38" i="16" a="1"/>
  <c r="G38" i="16"/>
  <c r="H38" i="16" a="1"/>
  <c r="H38" i="16"/>
  <c r="I38" i="16" a="1"/>
  <c r="I38" i="16"/>
  <c r="J38" i="16" a="1"/>
  <c r="J38" i="16"/>
  <c r="B39" i="16" a="1"/>
  <c r="B39" i="16"/>
  <c r="C39" i="16" a="1"/>
  <c r="C39" i="16"/>
  <c r="D39" i="16" a="1"/>
  <c r="D39" i="16"/>
  <c r="E39" i="16" a="1"/>
  <c r="E39" i="16"/>
  <c r="F39" i="16" a="1"/>
  <c r="F39" i="16"/>
  <c r="G39" i="16" a="1"/>
  <c r="G39" i="16"/>
  <c r="H39" i="16" a="1"/>
  <c r="H39" i="16"/>
  <c r="I39" i="16" a="1"/>
  <c r="I39" i="16"/>
  <c r="J39" i="16" a="1"/>
  <c r="J39" i="16"/>
  <c r="B40" i="16" a="1"/>
  <c r="B40" i="16"/>
  <c r="C40" i="16" a="1"/>
  <c r="C40" i="16"/>
  <c r="D40" i="16" a="1"/>
  <c r="D40" i="16"/>
  <c r="E40" i="16" a="1"/>
  <c r="E40" i="16"/>
  <c r="F40" i="16" a="1"/>
  <c r="F40" i="16"/>
  <c r="G40" i="16" a="1"/>
  <c r="G40" i="16"/>
  <c r="H40" i="16" a="1"/>
  <c r="H40" i="16"/>
  <c r="I40" i="16" a="1"/>
  <c r="I40" i="16"/>
  <c r="J40" i="16" a="1"/>
  <c r="J40" i="16"/>
  <c r="B41" i="16" a="1"/>
  <c r="B41" i="16"/>
  <c r="C41" i="16" a="1"/>
  <c r="C41" i="16"/>
  <c r="D41" i="16" a="1"/>
  <c r="D41" i="16"/>
  <c r="E41" i="16" a="1"/>
  <c r="E41" i="16"/>
  <c r="F41" i="16" a="1"/>
  <c r="F41" i="16"/>
  <c r="G41" i="16" a="1"/>
  <c r="G41" i="16"/>
  <c r="H41" i="16" a="1"/>
  <c r="H41" i="16"/>
  <c r="I41" i="16" a="1"/>
  <c r="I41" i="16"/>
  <c r="J41" i="16" a="1"/>
  <c r="J41" i="16"/>
  <c r="B42" i="16" a="1"/>
  <c r="B42" i="16"/>
  <c r="C42" i="16" a="1"/>
  <c r="C42" i="16"/>
  <c r="D42" i="16" a="1"/>
  <c r="D42" i="16"/>
  <c r="E42" i="16" a="1"/>
  <c r="E42" i="16"/>
  <c r="F42" i="16" a="1"/>
  <c r="F42" i="16"/>
  <c r="G42" i="16" a="1"/>
  <c r="G42" i="16"/>
  <c r="H42" i="16" a="1"/>
  <c r="H42" i="16"/>
  <c r="I42" i="16" a="1"/>
  <c r="I42" i="16"/>
  <c r="J42" i="16" a="1"/>
  <c r="J42" i="16"/>
  <c r="B43" i="16" a="1"/>
  <c r="B43" i="16"/>
  <c r="C43" i="16" a="1"/>
  <c r="C43" i="16"/>
  <c r="D43" i="16" a="1"/>
  <c r="D43" i="16"/>
  <c r="E43" i="16" a="1"/>
  <c r="E43" i="16"/>
  <c r="F43" i="16" a="1"/>
  <c r="F43" i="16"/>
  <c r="G43" i="16" a="1"/>
  <c r="G43" i="16"/>
  <c r="H43" i="16" a="1"/>
  <c r="H43" i="16"/>
  <c r="I43" i="16" a="1"/>
  <c r="I43" i="16"/>
  <c r="J43" i="16" a="1"/>
  <c r="J43" i="16"/>
  <c r="B44" i="16" a="1"/>
  <c r="B44" i="16"/>
  <c r="C44" i="16" a="1"/>
  <c r="C44" i="16"/>
  <c r="D44" i="16" a="1"/>
  <c r="D44" i="16"/>
  <c r="E44" i="16" a="1"/>
  <c r="E44" i="16"/>
  <c r="F44" i="16" a="1"/>
  <c r="F44" i="16"/>
  <c r="G44" i="16" a="1"/>
  <c r="G44" i="16"/>
  <c r="H44" i="16" a="1"/>
  <c r="H44" i="16"/>
  <c r="I44" i="16" a="1"/>
  <c r="I44" i="16"/>
  <c r="J44" i="16" a="1"/>
  <c r="J44" i="16"/>
  <c r="B45" i="16" a="1"/>
  <c r="B45" i="16"/>
  <c r="C45" i="16" a="1"/>
  <c r="C45" i="16"/>
  <c r="D45" i="16" a="1"/>
  <c r="D45" i="16"/>
  <c r="E45" i="16" a="1"/>
  <c r="E45" i="16"/>
  <c r="F45" i="16" a="1"/>
  <c r="F45" i="16"/>
  <c r="G45" i="16" a="1"/>
  <c r="G45" i="16"/>
  <c r="H45" i="16" a="1"/>
  <c r="H45" i="16"/>
  <c r="I45" i="16" a="1"/>
  <c r="I45" i="16"/>
  <c r="J45" i="16" a="1"/>
  <c r="J45" i="16"/>
  <c r="B46" i="16" a="1"/>
  <c r="B46" i="16"/>
  <c r="C46" i="16" a="1"/>
  <c r="C46" i="16"/>
  <c r="D46" i="16" a="1"/>
  <c r="D46" i="16"/>
  <c r="E46" i="16" a="1"/>
  <c r="E46" i="16"/>
  <c r="F46" i="16" a="1"/>
  <c r="F46" i="16"/>
  <c r="G46" i="16" a="1"/>
  <c r="G46" i="16"/>
  <c r="H46" i="16" a="1"/>
  <c r="H46" i="16"/>
  <c r="I46" i="16" a="1"/>
  <c r="I46" i="16"/>
  <c r="J46" i="16" a="1"/>
  <c r="J46" i="16"/>
  <c r="B47" i="16" a="1"/>
  <c r="B47" i="16"/>
  <c r="C47" i="16" a="1"/>
  <c r="C47" i="16"/>
  <c r="D47" i="16" a="1"/>
  <c r="D47" i="16"/>
  <c r="E47" i="16" a="1"/>
  <c r="E47" i="16"/>
  <c r="F47" i="16" a="1"/>
  <c r="F47" i="16"/>
  <c r="G47" i="16" a="1"/>
  <c r="G47" i="16"/>
  <c r="H47" i="16" a="1"/>
  <c r="H47" i="16"/>
  <c r="I47" i="16" a="1"/>
  <c r="I47" i="16"/>
  <c r="J47" i="16" a="1"/>
  <c r="J47" i="16"/>
  <c r="B48" i="16" a="1"/>
  <c r="B48" i="16"/>
  <c r="C48" i="16" a="1"/>
  <c r="C48" i="16"/>
  <c r="D48" i="16" a="1"/>
  <c r="D48" i="16"/>
  <c r="E48" i="16" a="1"/>
  <c r="E48" i="16"/>
  <c r="F48" i="16" a="1"/>
  <c r="F48" i="16"/>
  <c r="G48" i="16" a="1"/>
  <c r="G48" i="16"/>
  <c r="H48" i="16" a="1"/>
  <c r="H48" i="16"/>
  <c r="I48" i="16" a="1"/>
  <c r="I48" i="16"/>
  <c r="J48" i="16" a="1"/>
  <c r="J48" i="16"/>
  <c r="B49" i="16" a="1"/>
  <c r="B49" i="16"/>
  <c r="C49" i="16" a="1"/>
  <c r="C49" i="16"/>
  <c r="D49" i="16" a="1"/>
  <c r="D49" i="16"/>
  <c r="E49" i="16" a="1"/>
  <c r="E49" i="16"/>
  <c r="F49" i="16" a="1"/>
  <c r="F49" i="16"/>
  <c r="G49" i="16" a="1"/>
  <c r="G49" i="16"/>
  <c r="H49" i="16" a="1"/>
  <c r="H49" i="16"/>
  <c r="I49" i="16" a="1"/>
  <c r="I49" i="16"/>
  <c r="J49" i="16" a="1"/>
  <c r="J49" i="16"/>
  <c r="B50" i="16" a="1"/>
  <c r="B50" i="16"/>
  <c r="C50" i="16" a="1"/>
  <c r="C50" i="16"/>
  <c r="D50" i="16" a="1"/>
  <c r="D50" i="16"/>
  <c r="E50" i="16" a="1"/>
  <c r="E50" i="16"/>
  <c r="F50" i="16" a="1"/>
  <c r="F50" i="16"/>
  <c r="G50" i="16" a="1"/>
  <c r="G50" i="16"/>
  <c r="H50" i="16" a="1"/>
  <c r="H50" i="16"/>
  <c r="I50" i="16" a="1"/>
  <c r="I50" i="16"/>
  <c r="J50" i="16" a="1"/>
  <c r="J50" i="16"/>
  <c r="B51" i="16" a="1"/>
  <c r="B51" i="16"/>
  <c r="C51" i="16" a="1"/>
  <c r="C51" i="16"/>
  <c r="D51" i="16" a="1"/>
  <c r="D51" i="16"/>
  <c r="E51" i="16" a="1"/>
  <c r="E51" i="16"/>
  <c r="F51" i="16" a="1"/>
  <c r="F51" i="16"/>
  <c r="G51" i="16" a="1"/>
  <c r="G51" i="16"/>
  <c r="H51" i="16" a="1"/>
  <c r="H51" i="16"/>
  <c r="I51" i="16" a="1"/>
  <c r="I51" i="16"/>
  <c r="J51" i="16" a="1"/>
  <c r="J51" i="16"/>
  <c r="B52" i="16" a="1"/>
  <c r="B52" i="16"/>
  <c r="C52" i="16" a="1"/>
  <c r="C52" i="16"/>
  <c r="D52" i="16" a="1"/>
  <c r="D52" i="16"/>
  <c r="E52" i="16" a="1"/>
  <c r="E52" i="16"/>
  <c r="F52" i="16" a="1"/>
  <c r="F52" i="16"/>
  <c r="G52" i="16" a="1"/>
  <c r="G52" i="16"/>
  <c r="H52" i="16" a="1"/>
  <c r="H52" i="16"/>
  <c r="I52" i="16" a="1"/>
  <c r="I52" i="16"/>
  <c r="J52" i="16" a="1"/>
  <c r="J52" i="16"/>
  <c r="B53" i="16" a="1"/>
  <c r="B53" i="16"/>
  <c r="C53" i="16" a="1"/>
  <c r="C53" i="16"/>
  <c r="D53" i="16" a="1"/>
  <c r="D53" i="16"/>
  <c r="E53" i="16" a="1"/>
  <c r="E53" i="16"/>
  <c r="F53" i="16" a="1"/>
  <c r="F53" i="16"/>
  <c r="G53" i="16" a="1"/>
  <c r="G53" i="16"/>
  <c r="H53" i="16" a="1"/>
  <c r="H53" i="16"/>
  <c r="I53" i="16" a="1"/>
  <c r="I53" i="16"/>
  <c r="J53" i="16" a="1"/>
  <c r="J53" i="16"/>
  <c r="B54" i="16" a="1"/>
  <c r="B54" i="16"/>
  <c r="C54" i="16" a="1"/>
  <c r="C54" i="16"/>
  <c r="D54" i="16" a="1"/>
  <c r="D54" i="16"/>
  <c r="E54" i="16" a="1"/>
  <c r="E54" i="16"/>
  <c r="F54" i="16" a="1"/>
  <c r="F54" i="16"/>
  <c r="G54" i="16" a="1"/>
  <c r="G54" i="16"/>
  <c r="H54" i="16" a="1"/>
  <c r="H54" i="16"/>
  <c r="I54" i="16" a="1"/>
  <c r="I54" i="16"/>
  <c r="J54" i="16" a="1"/>
  <c r="J54" i="16"/>
  <c r="B55" i="16" a="1"/>
  <c r="B55" i="16"/>
  <c r="C55" i="16" a="1"/>
  <c r="C55" i="16"/>
  <c r="D55" i="16" a="1"/>
  <c r="D55" i="16"/>
  <c r="E55" i="16" a="1"/>
  <c r="E55" i="16"/>
  <c r="F55" i="16" a="1"/>
  <c r="F55" i="16"/>
  <c r="G55" i="16" a="1"/>
  <c r="G55" i="16"/>
  <c r="H55" i="16" a="1"/>
  <c r="H55" i="16"/>
  <c r="I55" i="16" a="1"/>
  <c r="I55" i="16"/>
  <c r="J55" i="16" a="1"/>
  <c r="J55" i="16"/>
  <c r="B56" i="16" a="1"/>
  <c r="B56" i="16"/>
  <c r="C56" i="16" a="1"/>
  <c r="C56" i="16"/>
  <c r="D56" i="16" a="1"/>
  <c r="D56" i="16"/>
  <c r="E56" i="16" a="1"/>
  <c r="E56" i="16"/>
  <c r="F56" i="16" a="1"/>
  <c r="F56" i="16"/>
  <c r="G56" i="16" a="1"/>
  <c r="G56" i="16"/>
  <c r="H56" i="16" a="1"/>
  <c r="H56" i="16"/>
  <c r="I56" i="16" a="1"/>
  <c r="I56" i="16"/>
  <c r="J56" i="16" a="1"/>
  <c r="J56" i="16"/>
  <c r="B57" i="16" a="1"/>
  <c r="B57" i="16"/>
  <c r="C57" i="16" a="1"/>
  <c r="C57" i="16"/>
  <c r="D57" i="16" a="1"/>
  <c r="D57" i="16"/>
  <c r="E57" i="16" a="1"/>
  <c r="E57" i="16"/>
  <c r="F57" i="16" a="1"/>
  <c r="F57" i="16"/>
  <c r="G57" i="16" a="1"/>
  <c r="G57" i="16"/>
  <c r="H57" i="16" a="1"/>
  <c r="H57" i="16"/>
  <c r="I57" i="16" a="1"/>
  <c r="I57" i="16"/>
  <c r="J57" i="16" a="1"/>
  <c r="J57" i="16"/>
  <c r="B58" i="16" a="1"/>
  <c r="B58" i="16"/>
  <c r="C58" i="16" a="1"/>
  <c r="C58" i="16"/>
  <c r="D58" i="16" a="1"/>
  <c r="D58" i="16"/>
  <c r="E58" i="16" a="1"/>
  <c r="E58" i="16"/>
  <c r="F58" i="16" a="1"/>
  <c r="F58" i="16"/>
  <c r="G58" i="16" a="1"/>
  <c r="G58" i="16"/>
  <c r="H58" i="16" a="1"/>
  <c r="H58" i="16"/>
  <c r="I58" i="16" a="1"/>
  <c r="I58" i="16"/>
  <c r="J58" i="16" a="1"/>
  <c r="J58" i="16"/>
  <c r="B59" i="16" a="1"/>
  <c r="B59" i="16"/>
  <c r="C59" i="16" a="1"/>
  <c r="C59" i="16"/>
  <c r="D59" i="16" a="1"/>
  <c r="D59" i="16"/>
  <c r="E59" i="16" a="1"/>
  <c r="E59" i="16"/>
  <c r="F59" i="16" a="1"/>
  <c r="F59" i="16"/>
  <c r="G59" i="16" a="1"/>
  <c r="G59" i="16"/>
  <c r="H59" i="16" a="1"/>
  <c r="H59" i="16"/>
  <c r="I59" i="16" a="1"/>
  <c r="I59" i="16"/>
  <c r="J59" i="16" a="1"/>
  <c r="J59" i="16"/>
  <c r="B60" i="16" a="1"/>
  <c r="B60" i="16"/>
  <c r="C60" i="16" a="1"/>
  <c r="C60" i="16"/>
  <c r="D60" i="16" a="1"/>
  <c r="D60" i="16"/>
  <c r="E60" i="16" a="1"/>
  <c r="E60" i="16"/>
  <c r="F60" i="16" a="1"/>
  <c r="F60" i="16"/>
  <c r="G60" i="16" a="1"/>
  <c r="G60" i="16"/>
  <c r="H60" i="16" a="1"/>
  <c r="H60" i="16"/>
  <c r="I60" i="16" a="1"/>
  <c r="I60" i="16"/>
  <c r="J60" i="16" a="1"/>
  <c r="J60" i="16"/>
  <c r="B61" i="16" a="1"/>
  <c r="B61" i="16"/>
  <c r="C61" i="16" a="1"/>
  <c r="C61" i="16"/>
  <c r="D61" i="16" a="1"/>
  <c r="D61" i="16"/>
  <c r="E61" i="16" a="1"/>
  <c r="E61" i="16"/>
  <c r="F61" i="16" a="1"/>
  <c r="F61" i="16"/>
  <c r="G61" i="16" a="1"/>
  <c r="G61" i="16"/>
  <c r="H61" i="16" a="1"/>
  <c r="H61" i="16"/>
  <c r="I61" i="16" a="1"/>
  <c r="I61" i="16"/>
  <c r="J61" i="16" a="1"/>
  <c r="J61" i="16"/>
  <c r="B62" i="16" a="1"/>
  <c r="B62" i="16"/>
  <c r="C62" i="16" a="1"/>
  <c r="C62" i="16"/>
  <c r="D62" i="16" a="1"/>
  <c r="D62" i="16"/>
  <c r="E62" i="16" a="1"/>
  <c r="E62" i="16"/>
  <c r="F62" i="16" a="1"/>
  <c r="F62" i="16"/>
  <c r="G62" i="16" a="1"/>
  <c r="G62" i="16"/>
  <c r="H62" i="16" a="1"/>
  <c r="H62" i="16"/>
  <c r="I62" i="16" a="1"/>
  <c r="I62" i="16"/>
  <c r="J62" i="16" a="1"/>
  <c r="J62" i="16"/>
  <c r="B63" i="16" a="1"/>
  <c r="B63" i="16"/>
  <c r="C63" i="16" a="1"/>
  <c r="C63" i="16"/>
  <c r="D63" i="16" a="1"/>
  <c r="D63" i="16"/>
  <c r="E63" i="16" a="1"/>
  <c r="E63" i="16"/>
  <c r="F63" i="16" a="1"/>
  <c r="F63" i="16"/>
  <c r="G63" i="16" a="1"/>
  <c r="G63" i="16"/>
  <c r="H63" i="16" a="1"/>
  <c r="H63" i="16"/>
  <c r="I63" i="16" a="1"/>
  <c r="I63" i="16"/>
  <c r="J63" i="16" a="1"/>
  <c r="J63" i="16"/>
  <c r="B64" i="16" a="1"/>
  <c r="B64" i="16"/>
  <c r="C64" i="16" a="1"/>
  <c r="C64" i="16"/>
  <c r="D64" i="16" a="1"/>
  <c r="D64" i="16"/>
  <c r="E64" i="16" a="1"/>
  <c r="E64" i="16"/>
  <c r="F64" i="16" a="1"/>
  <c r="F64" i="16"/>
  <c r="G64" i="16" a="1"/>
  <c r="G64" i="16"/>
  <c r="H64" i="16" a="1"/>
  <c r="H64" i="16"/>
  <c r="I64" i="16" a="1"/>
  <c r="I64" i="16"/>
  <c r="J64" i="16" a="1"/>
  <c r="J64" i="16"/>
  <c r="B65" i="16" a="1"/>
  <c r="B65" i="16"/>
  <c r="C65" i="16" a="1"/>
  <c r="C65" i="16"/>
  <c r="D65" i="16" a="1"/>
  <c r="D65" i="16"/>
  <c r="E65" i="16" a="1"/>
  <c r="E65" i="16"/>
  <c r="F65" i="16" a="1"/>
  <c r="F65" i="16"/>
  <c r="G65" i="16" a="1"/>
  <c r="G65" i="16"/>
  <c r="H65" i="16" a="1"/>
  <c r="H65" i="16"/>
  <c r="I65" i="16" a="1"/>
  <c r="I65" i="16"/>
  <c r="J65" i="16" a="1"/>
  <c r="J65" i="16"/>
  <c r="B66" i="16" a="1"/>
  <c r="B66" i="16"/>
  <c r="C66" i="16" a="1"/>
  <c r="C66" i="16"/>
  <c r="D66" i="16" a="1"/>
  <c r="D66" i="16"/>
  <c r="E66" i="16" a="1"/>
  <c r="E66" i="16"/>
  <c r="F66" i="16" a="1"/>
  <c r="F66" i="16"/>
  <c r="G66" i="16" a="1"/>
  <c r="G66" i="16"/>
  <c r="H66" i="16" a="1"/>
  <c r="H66" i="16"/>
  <c r="I66" i="16" a="1"/>
  <c r="I66" i="16"/>
  <c r="J66" i="16" a="1"/>
  <c r="J66" i="16"/>
  <c r="B67" i="16" a="1"/>
  <c r="B67" i="16"/>
  <c r="C67" i="16" a="1"/>
  <c r="C67" i="16"/>
  <c r="D67" i="16" a="1"/>
  <c r="D67" i="16"/>
  <c r="E67" i="16" a="1"/>
  <c r="E67" i="16"/>
  <c r="F67" i="16" a="1"/>
  <c r="F67" i="16"/>
  <c r="G67" i="16" a="1"/>
  <c r="G67" i="16"/>
  <c r="H67" i="16" a="1"/>
  <c r="H67" i="16"/>
  <c r="I67" i="16" a="1"/>
  <c r="I67" i="16"/>
  <c r="J67" i="16" a="1"/>
  <c r="J67" i="16"/>
  <c r="B68" i="16" a="1"/>
  <c r="B68" i="16"/>
  <c r="C68" i="16" a="1"/>
  <c r="C68" i="16"/>
  <c r="D68" i="16" a="1"/>
  <c r="D68" i="16"/>
  <c r="E68" i="16" a="1"/>
  <c r="E68" i="16"/>
  <c r="F68" i="16" a="1"/>
  <c r="F68" i="16"/>
  <c r="G68" i="16" a="1"/>
  <c r="G68" i="16"/>
  <c r="H68" i="16" a="1"/>
  <c r="H68" i="16"/>
  <c r="I68" i="16" a="1"/>
  <c r="I68" i="16"/>
  <c r="J68" i="16" a="1"/>
  <c r="J68" i="16"/>
  <c r="B69" i="16" a="1"/>
  <c r="B69" i="16"/>
  <c r="C69" i="16" a="1"/>
  <c r="C69" i="16"/>
  <c r="D69" i="16" a="1"/>
  <c r="D69" i="16"/>
  <c r="E69" i="16" a="1"/>
  <c r="E69" i="16"/>
  <c r="F69" i="16" a="1"/>
  <c r="F69" i="16"/>
  <c r="G69" i="16" a="1"/>
  <c r="G69" i="16"/>
  <c r="H69" i="16" a="1"/>
  <c r="H69" i="16"/>
  <c r="I69" i="16" a="1"/>
  <c r="I69" i="16"/>
  <c r="J69" i="16" a="1"/>
  <c r="J69" i="16"/>
  <c r="B70" i="16" a="1"/>
  <c r="B70" i="16"/>
  <c r="C70" i="16" a="1"/>
  <c r="C70" i="16"/>
  <c r="D70" i="16" a="1"/>
  <c r="D70" i="16"/>
  <c r="E70" i="16" a="1"/>
  <c r="E70" i="16"/>
  <c r="F70" i="16" a="1"/>
  <c r="F70" i="16"/>
  <c r="G70" i="16" a="1"/>
  <c r="G70" i="16"/>
  <c r="H70" i="16" a="1"/>
  <c r="H70" i="16"/>
  <c r="I70" i="16" a="1"/>
  <c r="I70" i="16"/>
  <c r="J70" i="16" a="1"/>
  <c r="J70" i="16"/>
  <c r="B71" i="16" a="1"/>
  <c r="B71" i="16"/>
  <c r="C71" i="16" a="1"/>
  <c r="C71" i="16"/>
  <c r="D71" i="16" a="1"/>
  <c r="D71" i="16"/>
  <c r="E71" i="16" a="1"/>
  <c r="E71" i="16"/>
  <c r="F71" i="16" a="1"/>
  <c r="F71" i="16"/>
  <c r="G71" i="16" a="1"/>
  <c r="G71" i="16"/>
  <c r="H71" i="16" a="1"/>
  <c r="H71" i="16"/>
  <c r="I71" i="16" a="1"/>
  <c r="I71" i="16"/>
  <c r="J71" i="16" a="1"/>
  <c r="J71" i="16"/>
  <c r="B72" i="16" a="1"/>
  <c r="B72" i="16"/>
  <c r="C72" i="16" a="1"/>
  <c r="C72" i="16"/>
  <c r="D72" i="16" a="1"/>
  <c r="D72" i="16"/>
  <c r="E72" i="16" a="1"/>
  <c r="E72" i="16"/>
  <c r="F72" i="16" a="1"/>
  <c r="F72" i="16"/>
  <c r="G72" i="16" a="1"/>
  <c r="G72" i="16"/>
  <c r="H72" i="16" a="1"/>
  <c r="H72" i="16"/>
  <c r="I72" i="16" a="1"/>
  <c r="I72" i="16"/>
  <c r="J72" i="16" a="1"/>
  <c r="J72" i="16"/>
  <c r="B73" i="16" a="1"/>
  <c r="B73" i="16"/>
  <c r="C73" i="16" a="1"/>
  <c r="C73" i="16"/>
  <c r="D73" i="16" a="1"/>
  <c r="D73" i="16"/>
  <c r="E73" i="16" a="1"/>
  <c r="E73" i="16"/>
  <c r="F73" i="16" a="1"/>
  <c r="F73" i="16"/>
  <c r="G73" i="16" a="1"/>
  <c r="G73" i="16"/>
  <c r="H73" i="16" a="1"/>
  <c r="H73" i="16"/>
  <c r="I73" i="16" a="1"/>
  <c r="I73" i="16"/>
  <c r="J73" i="16" a="1"/>
  <c r="J73" i="16"/>
  <c r="B74" i="16" a="1"/>
  <c r="B74" i="16"/>
  <c r="C74" i="16" a="1"/>
  <c r="C74" i="16"/>
  <c r="D74" i="16" a="1"/>
  <c r="D74" i="16"/>
  <c r="E74" i="16" a="1"/>
  <c r="E74" i="16"/>
  <c r="F74" i="16" a="1"/>
  <c r="F74" i="16"/>
  <c r="G74" i="16" a="1"/>
  <c r="G74" i="16"/>
  <c r="H74" i="16" a="1"/>
  <c r="H74" i="16"/>
  <c r="I74" i="16" a="1"/>
  <c r="I74" i="16"/>
  <c r="J74" i="16" a="1"/>
  <c r="J74" i="16"/>
  <c r="B75" i="16" a="1"/>
  <c r="B75" i="16"/>
  <c r="C75" i="16" a="1"/>
  <c r="C75" i="16"/>
  <c r="D75" i="16" a="1"/>
  <c r="D75" i="16"/>
  <c r="E75" i="16" a="1"/>
  <c r="E75" i="16"/>
  <c r="F75" i="16" a="1"/>
  <c r="F75" i="16"/>
  <c r="G75" i="16" a="1"/>
  <c r="G75" i="16"/>
  <c r="H75" i="16" a="1"/>
  <c r="H75" i="16"/>
  <c r="I75" i="16" a="1"/>
  <c r="I75" i="16"/>
  <c r="J75" i="16" a="1"/>
  <c r="J75" i="16"/>
  <c r="B76" i="16" a="1"/>
  <c r="B76" i="16"/>
  <c r="C76" i="16" a="1"/>
  <c r="C76" i="16"/>
  <c r="D76" i="16" a="1"/>
  <c r="D76" i="16"/>
  <c r="E76" i="16" a="1"/>
  <c r="E76" i="16"/>
  <c r="F76" i="16" a="1"/>
  <c r="F76" i="16"/>
  <c r="G76" i="16" a="1"/>
  <c r="G76" i="16"/>
  <c r="H76" i="16" a="1"/>
  <c r="H76" i="16"/>
  <c r="I76" i="16" a="1"/>
  <c r="I76" i="16"/>
  <c r="J76" i="16" a="1"/>
  <c r="J76" i="16"/>
  <c r="B77" i="16" a="1"/>
  <c r="B77" i="16"/>
  <c r="C77" i="16" a="1"/>
  <c r="C77" i="16"/>
  <c r="D77" i="16" a="1"/>
  <c r="D77" i="16"/>
  <c r="E77" i="16" a="1"/>
  <c r="E77" i="16"/>
  <c r="F77" i="16" a="1"/>
  <c r="F77" i="16"/>
  <c r="G77" i="16" a="1"/>
  <c r="G77" i="16"/>
  <c r="H77" i="16" a="1"/>
  <c r="H77" i="16"/>
  <c r="I77" i="16" a="1"/>
  <c r="I77" i="16"/>
  <c r="J77" i="16" a="1"/>
  <c r="J77" i="16"/>
  <c r="B78" i="16" a="1"/>
  <c r="B78" i="16"/>
  <c r="C78" i="16" a="1"/>
  <c r="C78" i="16"/>
  <c r="D78" i="16" a="1"/>
  <c r="D78" i="16"/>
  <c r="E78" i="16" a="1"/>
  <c r="E78" i="16"/>
  <c r="F78" i="16" a="1"/>
  <c r="F78" i="16"/>
  <c r="G78" i="16" a="1"/>
  <c r="G78" i="16"/>
  <c r="H78" i="16" a="1"/>
  <c r="H78" i="16"/>
  <c r="I78" i="16" a="1"/>
  <c r="I78" i="16"/>
  <c r="J78" i="16" a="1"/>
  <c r="J78" i="16"/>
  <c r="B79" i="16" a="1"/>
  <c r="B79" i="16"/>
  <c r="C79" i="16" a="1"/>
  <c r="C79" i="16"/>
  <c r="D79" i="16" a="1"/>
  <c r="D79" i="16"/>
  <c r="E79" i="16" a="1"/>
  <c r="E79" i="16"/>
  <c r="F79" i="16" a="1"/>
  <c r="F79" i="16"/>
  <c r="G79" i="16" a="1"/>
  <c r="G79" i="16"/>
  <c r="H79" i="16" a="1"/>
  <c r="H79" i="16"/>
  <c r="I79" i="16" a="1"/>
  <c r="I79" i="16"/>
  <c r="J79" i="16" a="1"/>
  <c r="J79" i="16"/>
  <c r="B80" i="16" a="1"/>
  <c r="B80" i="16"/>
  <c r="C80" i="16" a="1"/>
  <c r="C80" i="16"/>
  <c r="D80" i="16" a="1"/>
  <c r="D80" i="16"/>
  <c r="E80" i="16" a="1"/>
  <c r="E80" i="16"/>
  <c r="F80" i="16" a="1"/>
  <c r="F80" i="16"/>
  <c r="G80" i="16" a="1"/>
  <c r="G80" i="16"/>
  <c r="H80" i="16" a="1"/>
  <c r="H80" i="16"/>
  <c r="I80" i="16" a="1"/>
  <c r="I80" i="16"/>
  <c r="J80" i="16" a="1"/>
  <c r="J80" i="16"/>
  <c r="B81" i="16" a="1"/>
  <c r="B81" i="16"/>
  <c r="C81" i="16" a="1"/>
  <c r="C81" i="16"/>
  <c r="D81" i="16" a="1"/>
  <c r="D81" i="16"/>
  <c r="E81" i="16" a="1"/>
  <c r="E81" i="16"/>
  <c r="F81" i="16" a="1"/>
  <c r="F81" i="16"/>
  <c r="G81" i="16" a="1"/>
  <c r="G81" i="16"/>
  <c r="H81" i="16" a="1"/>
  <c r="H81" i="16"/>
  <c r="I81" i="16" a="1"/>
  <c r="I81" i="16"/>
  <c r="J81" i="16" a="1"/>
  <c r="J81" i="16"/>
  <c r="B82" i="16" a="1"/>
  <c r="B82" i="16"/>
  <c r="C82" i="16" a="1"/>
  <c r="C82" i="16"/>
  <c r="D82" i="16" a="1"/>
  <c r="D82" i="16"/>
  <c r="E82" i="16" a="1"/>
  <c r="E82" i="16"/>
  <c r="F82" i="16" a="1"/>
  <c r="F82" i="16"/>
  <c r="G82" i="16" a="1"/>
  <c r="G82" i="16"/>
  <c r="H82" i="16" a="1"/>
  <c r="H82" i="16"/>
  <c r="I82" i="16" a="1"/>
  <c r="I82" i="16"/>
  <c r="J82" i="16" a="1"/>
  <c r="J82" i="16"/>
  <c r="B83" i="16" a="1"/>
  <c r="B83" i="16"/>
  <c r="C83" i="16" a="1"/>
  <c r="C83" i="16"/>
  <c r="D83" i="16" a="1"/>
  <c r="D83" i="16"/>
  <c r="E83" i="16" a="1"/>
  <c r="E83" i="16"/>
  <c r="F83" i="16" a="1"/>
  <c r="F83" i="16"/>
  <c r="G83" i="16" a="1"/>
  <c r="G83" i="16"/>
  <c r="H83" i="16" a="1"/>
  <c r="H83" i="16"/>
  <c r="I83" i="16" a="1"/>
  <c r="I83" i="16"/>
  <c r="J83" i="16" a="1"/>
  <c r="J83" i="16"/>
  <c r="B84" i="16" a="1"/>
  <c r="B84" i="16"/>
  <c r="C84" i="16" a="1"/>
  <c r="C84" i="16"/>
  <c r="D84" i="16" a="1"/>
  <c r="D84" i="16"/>
  <c r="E84" i="16" a="1"/>
  <c r="E84" i="16"/>
  <c r="F84" i="16" a="1"/>
  <c r="F84" i="16"/>
  <c r="G84" i="16" a="1"/>
  <c r="G84" i="16"/>
  <c r="H84" i="16" a="1"/>
  <c r="H84" i="16"/>
  <c r="I84" i="16" a="1"/>
  <c r="I84" i="16"/>
  <c r="J84" i="16" a="1"/>
  <c r="J84" i="16"/>
  <c r="B85" i="16" a="1"/>
  <c r="B85" i="16"/>
  <c r="C85" i="16" a="1"/>
  <c r="C85" i="16"/>
  <c r="D85" i="16" a="1"/>
  <c r="D85" i="16"/>
  <c r="E85" i="16" a="1"/>
  <c r="E85" i="16"/>
  <c r="F85" i="16" a="1"/>
  <c r="F85" i="16"/>
  <c r="G85" i="16" a="1"/>
  <c r="G85" i="16"/>
  <c r="H85" i="16" a="1"/>
  <c r="H85" i="16"/>
  <c r="I85" i="16" a="1"/>
  <c r="I85" i="16"/>
  <c r="J85" i="16" a="1"/>
  <c r="J85" i="16"/>
  <c r="B86" i="16" a="1"/>
  <c r="B86" i="16"/>
  <c r="C86" i="16" a="1"/>
  <c r="C86" i="16"/>
  <c r="D86" i="16" a="1"/>
  <c r="D86" i="16"/>
  <c r="E86" i="16" a="1"/>
  <c r="E86" i="16"/>
  <c r="F86" i="16" a="1"/>
  <c r="F86" i="16"/>
  <c r="G86" i="16" a="1"/>
  <c r="G86" i="16"/>
  <c r="H86" i="16" a="1"/>
  <c r="H86" i="16"/>
  <c r="I86" i="16" a="1"/>
  <c r="I86" i="16"/>
  <c r="J86" i="16" a="1"/>
  <c r="J86" i="16"/>
  <c r="B87" i="16" a="1"/>
  <c r="B87" i="16"/>
  <c r="C87" i="16" a="1"/>
  <c r="C87" i="16"/>
  <c r="D87" i="16" a="1"/>
  <c r="D87" i="16"/>
  <c r="E87" i="16" a="1"/>
  <c r="E87" i="16"/>
  <c r="F87" i="16" a="1"/>
  <c r="F87" i="16"/>
  <c r="G87" i="16" a="1"/>
  <c r="G87" i="16"/>
  <c r="H87" i="16" a="1"/>
  <c r="H87" i="16"/>
  <c r="I87" i="16" a="1"/>
  <c r="I87" i="16"/>
  <c r="J87" i="16" a="1"/>
  <c r="J87" i="16"/>
  <c r="B88" i="16" a="1"/>
  <c r="B88" i="16"/>
  <c r="C88" i="16" a="1"/>
  <c r="C88" i="16"/>
  <c r="D88" i="16" a="1"/>
  <c r="D88" i="16"/>
  <c r="E88" i="16" a="1"/>
  <c r="E88" i="16"/>
  <c r="F88" i="16" a="1"/>
  <c r="F88" i="16"/>
  <c r="G88" i="16" a="1"/>
  <c r="G88" i="16"/>
  <c r="H88" i="16" a="1"/>
  <c r="H88" i="16"/>
  <c r="I88" i="16" a="1"/>
  <c r="I88" i="16"/>
  <c r="J88" i="16" a="1"/>
  <c r="J88" i="16"/>
  <c r="B89" i="16" a="1"/>
  <c r="B89" i="16"/>
  <c r="C89" i="16" a="1"/>
  <c r="C89" i="16"/>
  <c r="D89" i="16" a="1"/>
  <c r="D89" i="16"/>
  <c r="E89" i="16" a="1"/>
  <c r="E89" i="16"/>
  <c r="F89" i="16" a="1"/>
  <c r="F89" i="16"/>
  <c r="G89" i="16" a="1"/>
  <c r="G89" i="16"/>
  <c r="H89" i="16" a="1"/>
  <c r="H89" i="16"/>
  <c r="I89" i="16" a="1"/>
  <c r="I89" i="16"/>
  <c r="J89" i="16" a="1"/>
  <c r="J89" i="16"/>
  <c r="B90" i="16" a="1"/>
  <c r="B90" i="16"/>
  <c r="C90" i="16" a="1"/>
  <c r="C90" i="16"/>
  <c r="D90" i="16" a="1"/>
  <c r="D90" i="16"/>
  <c r="E90" i="16" a="1"/>
  <c r="E90" i="16"/>
  <c r="F90" i="16" a="1"/>
  <c r="F90" i="16"/>
  <c r="G90" i="16" a="1"/>
  <c r="G90" i="16"/>
  <c r="H90" i="16" a="1"/>
  <c r="H90" i="16"/>
  <c r="I90" i="16" a="1"/>
  <c r="I90" i="16"/>
  <c r="J90" i="16" a="1"/>
  <c r="J90" i="16"/>
  <c r="B91" i="16" a="1"/>
  <c r="B91" i="16"/>
  <c r="C91" i="16" a="1"/>
  <c r="C91" i="16"/>
  <c r="D91" i="16" a="1"/>
  <c r="D91" i="16"/>
  <c r="E91" i="16" a="1"/>
  <c r="E91" i="16"/>
  <c r="F91" i="16" a="1"/>
  <c r="F91" i="16"/>
  <c r="G91" i="16" a="1"/>
  <c r="G91" i="16"/>
  <c r="H91" i="16" a="1"/>
  <c r="H91" i="16"/>
  <c r="I91" i="16" a="1"/>
  <c r="I91" i="16"/>
  <c r="J91" i="16" a="1"/>
  <c r="J91" i="16"/>
  <c r="B92" i="16" a="1"/>
  <c r="B92" i="16"/>
  <c r="C92" i="16" a="1"/>
  <c r="C92" i="16"/>
  <c r="D92" i="16" a="1"/>
  <c r="D92" i="16"/>
  <c r="E92" i="16" a="1"/>
  <c r="E92" i="16"/>
  <c r="F92" i="16" a="1"/>
  <c r="F92" i="16"/>
  <c r="G92" i="16" a="1"/>
  <c r="G92" i="16"/>
  <c r="H92" i="16" a="1"/>
  <c r="H92" i="16"/>
  <c r="I92" i="16" a="1"/>
  <c r="I92" i="16"/>
  <c r="J92" i="16" a="1"/>
  <c r="J92" i="16"/>
  <c r="B93" i="16" a="1"/>
  <c r="B93" i="16"/>
  <c r="C93" i="16" a="1"/>
  <c r="C93" i="16"/>
  <c r="D93" i="16" a="1"/>
  <c r="D93" i="16"/>
  <c r="E93" i="16" a="1"/>
  <c r="E93" i="16"/>
  <c r="F93" i="16" a="1"/>
  <c r="F93" i="16"/>
  <c r="G93" i="16" a="1"/>
  <c r="G93" i="16"/>
  <c r="H93" i="16" a="1"/>
  <c r="H93" i="16"/>
  <c r="I93" i="16" a="1"/>
  <c r="I93" i="16"/>
  <c r="J93" i="16" a="1"/>
  <c r="J93" i="16"/>
  <c r="B94" i="16" a="1"/>
  <c r="B94" i="16"/>
  <c r="C94" i="16" a="1"/>
  <c r="C94" i="16"/>
  <c r="D94" i="16" a="1"/>
  <c r="D94" i="16"/>
  <c r="E94" i="16" a="1"/>
  <c r="E94" i="16"/>
  <c r="F94" i="16" a="1"/>
  <c r="F94" i="16"/>
  <c r="G94" i="16" a="1"/>
  <c r="G94" i="16"/>
  <c r="H94" i="16" a="1"/>
  <c r="H94" i="16"/>
  <c r="I94" i="16" a="1"/>
  <c r="I94" i="16"/>
  <c r="J94" i="16" a="1"/>
  <c r="J94" i="16"/>
  <c r="B95" i="16" a="1"/>
  <c r="B95" i="16"/>
  <c r="C95" i="16" a="1"/>
  <c r="C95" i="16"/>
  <c r="D95" i="16" a="1"/>
  <c r="D95" i="16"/>
  <c r="E95" i="16" a="1"/>
  <c r="E95" i="16"/>
  <c r="F95" i="16" a="1"/>
  <c r="F95" i="16"/>
  <c r="G95" i="16" a="1"/>
  <c r="G95" i="16"/>
  <c r="H95" i="16" a="1"/>
  <c r="H95" i="16"/>
  <c r="I95" i="16" a="1"/>
  <c r="I95" i="16"/>
  <c r="J95" i="16" a="1"/>
  <c r="J95" i="16"/>
  <c r="B96" i="16" a="1"/>
  <c r="B96" i="16"/>
  <c r="C96" i="16" a="1"/>
  <c r="C96" i="16"/>
  <c r="D96" i="16" a="1"/>
  <c r="D96" i="16"/>
  <c r="E96" i="16" a="1"/>
  <c r="E96" i="16"/>
  <c r="F96" i="16" a="1"/>
  <c r="F96" i="16"/>
  <c r="G96" i="16" a="1"/>
  <c r="G96" i="16"/>
  <c r="H96" i="16" a="1"/>
  <c r="H96" i="16"/>
  <c r="I96" i="16" a="1"/>
  <c r="I96" i="16"/>
  <c r="J96" i="16" a="1"/>
  <c r="J96" i="16"/>
  <c r="B97" i="16" a="1"/>
  <c r="B97" i="16"/>
  <c r="C97" i="16" a="1"/>
  <c r="C97" i="16"/>
  <c r="D97" i="16" a="1"/>
  <c r="D97" i="16"/>
  <c r="E97" i="16" a="1"/>
  <c r="E97" i="16"/>
  <c r="F97" i="16" a="1"/>
  <c r="F97" i="16"/>
  <c r="G97" i="16" a="1"/>
  <c r="G97" i="16"/>
  <c r="H97" i="16" a="1"/>
  <c r="H97" i="16"/>
  <c r="I97" i="16" a="1"/>
  <c r="I97" i="16"/>
  <c r="J97" i="16" a="1"/>
  <c r="J97" i="16"/>
  <c r="B98" i="16" a="1"/>
  <c r="B98" i="16"/>
  <c r="C98" i="16" a="1"/>
  <c r="C98" i="16"/>
  <c r="D98" i="16" a="1"/>
  <c r="D98" i="16"/>
  <c r="E98" i="16" a="1"/>
  <c r="E98" i="16"/>
  <c r="F98" i="16" a="1"/>
  <c r="F98" i="16"/>
  <c r="G98" i="16" a="1"/>
  <c r="G98" i="16"/>
  <c r="H98" i="16" a="1"/>
  <c r="H98" i="16"/>
  <c r="I98" i="16" a="1"/>
  <c r="I98" i="16"/>
  <c r="J98" i="16" a="1"/>
  <c r="J98" i="16"/>
  <c r="B99" i="16" a="1"/>
  <c r="B99" i="16"/>
  <c r="C99" i="16" a="1"/>
  <c r="C99" i="16"/>
  <c r="D99" i="16" a="1"/>
  <c r="D99" i="16"/>
  <c r="E99" i="16" a="1"/>
  <c r="E99" i="16"/>
  <c r="F99" i="16" a="1"/>
  <c r="F99" i="16"/>
  <c r="G99" i="16" a="1"/>
  <c r="G99" i="16"/>
  <c r="H99" i="16" a="1"/>
  <c r="H99" i="16"/>
  <c r="I99" i="16" a="1"/>
  <c r="I99" i="16"/>
  <c r="J99" i="16" a="1"/>
  <c r="J99" i="16"/>
  <c r="B100" i="16" a="1"/>
  <c r="B100" i="16"/>
  <c r="C100" i="16" a="1"/>
  <c r="C100" i="16"/>
  <c r="D100" i="16" a="1"/>
  <c r="D100" i="16"/>
  <c r="E100" i="16" a="1"/>
  <c r="E100" i="16"/>
  <c r="F100" i="16" a="1"/>
  <c r="F100" i="16"/>
  <c r="G100" i="16" a="1"/>
  <c r="G100" i="16"/>
  <c r="H100" i="16" a="1"/>
  <c r="H100" i="16"/>
  <c r="I100" i="16" a="1"/>
  <c r="I100" i="16"/>
  <c r="J100" i="16" a="1"/>
  <c r="J100" i="16"/>
  <c r="B101" i="16" a="1"/>
  <c r="B101" i="16"/>
  <c r="C101" i="16" a="1"/>
  <c r="C101" i="16"/>
  <c r="D101" i="16" a="1"/>
  <c r="D101" i="16"/>
  <c r="E101" i="16" a="1"/>
  <c r="E101" i="16"/>
  <c r="F101" i="16" a="1"/>
  <c r="F101" i="16"/>
  <c r="G101" i="16" a="1"/>
  <c r="G101" i="16"/>
  <c r="H101" i="16" a="1"/>
  <c r="H101" i="16"/>
  <c r="I101" i="16" a="1"/>
  <c r="I101" i="16"/>
  <c r="J101" i="16" a="1"/>
  <c r="J101" i="16"/>
  <c r="B102" i="16" a="1"/>
  <c r="B102" i="16"/>
  <c r="C102" i="16" a="1"/>
  <c r="C102" i="16"/>
  <c r="D102" i="16" a="1"/>
  <c r="D102" i="16"/>
  <c r="E102" i="16" a="1"/>
  <c r="E102" i="16"/>
  <c r="F102" i="16" a="1"/>
  <c r="F102" i="16"/>
  <c r="G102" i="16" a="1"/>
  <c r="G102" i="16"/>
  <c r="H102" i="16" a="1"/>
  <c r="H102" i="16"/>
  <c r="I102" i="16" a="1"/>
  <c r="I102" i="16"/>
  <c r="J102" i="16" a="1"/>
  <c r="J102" i="16"/>
  <c r="B103" i="16" a="1"/>
  <c r="B103" i="16"/>
  <c r="C103" i="16" a="1"/>
  <c r="C103" i="16"/>
  <c r="D103" i="16" a="1"/>
  <c r="D103" i="16"/>
  <c r="E103" i="16" a="1"/>
  <c r="E103" i="16"/>
  <c r="F103" i="16" a="1"/>
  <c r="F103" i="16"/>
  <c r="G103" i="16" a="1"/>
  <c r="G103" i="16"/>
  <c r="H103" i="16" a="1"/>
  <c r="H103" i="16"/>
  <c r="I103" i="16" a="1"/>
  <c r="I103" i="16"/>
  <c r="J103" i="16" a="1"/>
  <c r="J103" i="16"/>
  <c r="B104" i="16" a="1"/>
  <c r="B104" i="16"/>
  <c r="C104" i="16" a="1"/>
  <c r="C104" i="16"/>
  <c r="D104" i="16" a="1"/>
  <c r="D104" i="16"/>
  <c r="E104" i="16" a="1"/>
  <c r="E104" i="16"/>
  <c r="F104" i="16" a="1"/>
  <c r="F104" i="16"/>
  <c r="G104" i="16" a="1"/>
  <c r="G104" i="16"/>
  <c r="H104" i="16" a="1"/>
  <c r="H104" i="16"/>
  <c r="I104" i="16" a="1"/>
  <c r="I104" i="16"/>
  <c r="J104" i="16" a="1"/>
  <c r="J104" i="16"/>
  <c r="B105" i="16" a="1"/>
  <c r="B105" i="16"/>
  <c r="C105" i="16" a="1"/>
  <c r="C105" i="16"/>
  <c r="D105" i="16" a="1"/>
  <c r="D105" i="16"/>
  <c r="E105" i="16" a="1"/>
  <c r="E105" i="16"/>
  <c r="F105" i="16" a="1"/>
  <c r="F105" i="16"/>
  <c r="G105" i="16" a="1"/>
  <c r="G105" i="16"/>
  <c r="H105" i="16" a="1"/>
  <c r="H105" i="16"/>
  <c r="I105" i="16" a="1"/>
  <c r="I105" i="16"/>
  <c r="J105" i="16" a="1"/>
  <c r="J105" i="16"/>
  <c r="B106" i="16" a="1"/>
  <c r="B106" i="16"/>
  <c r="C106" i="16" a="1"/>
  <c r="C106" i="16"/>
  <c r="D106" i="16" a="1"/>
  <c r="D106" i="16"/>
  <c r="E106" i="16" a="1"/>
  <c r="E106" i="16"/>
  <c r="F106" i="16" a="1"/>
  <c r="F106" i="16"/>
  <c r="G106" i="16" a="1"/>
  <c r="G106" i="16"/>
  <c r="H106" i="16" a="1"/>
  <c r="H106" i="16"/>
  <c r="I106" i="16" a="1"/>
  <c r="I106" i="16"/>
  <c r="J106" i="16" a="1"/>
  <c r="J106" i="16"/>
  <c r="B107" i="16" a="1"/>
  <c r="B107" i="16"/>
  <c r="C107" i="16" a="1"/>
  <c r="C107" i="16"/>
  <c r="D107" i="16" a="1"/>
  <c r="D107" i="16"/>
  <c r="E107" i="16" a="1"/>
  <c r="E107" i="16"/>
  <c r="F107" i="16" a="1"/>
  <c r="F107" i="16"/>
  <c r="G107" i="16" a="1"/>
  <c r="G107" i="16"/>
  <c r="H107" i="16" a="1"/>
  <c r="H107" i="16"/>
  <c r="I107" i="16" a="1"/>
  <c r="I107" i="16"/>
  <c r="J107" i="16" a="1"/>
  <c r="J107" i="16"/>
  <c r="B108" i="16" a="1"/>
  <c r="B108" i="16"/>
  <c r="C108" i="16" a="1"/>
  <c r="C108" i="16"/>
  <c r="D108" i="16" a="1"/>
  <c r="D108" i="16"/>
  <c r="E108" i="16" a="1"/>
  <c r="E108" i="16"/>
  <c r="F108" i="16" a="1"/>
  <c r="F108" i="16"/>
  <c r="G108" i="16" a="1"/>
  <c r="G108" i="16"/>
  <c r="H108" i="16" a="1"/>
  <c r="H108" i="16"/>
  <c r="I108" i="16" a="1"/>
  <c r="I108" i="16"/>
  <c r="J108" i="16" a="1"/>
  <c r="J108" i="16"/>
  <c r="B109" i="16" a="1"/>
  <c r="B109" i="16"/>
  <c r="C109" i="16" a="1"/>
  <c r="C109" i="16"/>
  <c r="D109" i="16" a="1"/>
  <c r="D109" i="16"/>
  <c r="E109" i="16" a="1"/>
  <c r="E109" i="16"/>
  <c r="F109" i="16" a="1"/>
  <c r="F109" i="16"/>
  <c r="G109" i="16" a="1"/>
  <c r="G109" i="16"/>
  <c r="H109" i="16" a="1"/>
  <c r="H109" i="16"/>
  <c r="I109" i="16" a="1"/>
  <c r="I109" i="16"/>
  <c r="J109" i="16" a="1"/>
  <c r="J109" i="16"/>
  <c r="B110" i="16" a="1"/>
  <c r="B110" i="16"/>
  <c r="C110" i="16" a="1"/>
  <c r="C110" i="16"/>
  <c r="D110" i="16" a="1"/>
  <c r="D110" i="16"/>
  <c r="E110" i="16" a="1"/>
  <c r="E110" i="16"/>
  <c r="F110" i="16" a="1"/>
  <c r="F110" i="16"/>
  <c r="G110" i="16" a="1"/>
  <c r="G110" i="16"/>
  <c r="H110" i="16" a="1"/>
  <c r="H110" i="16"/>
  <c r="I110" i="16" a="1"/>
  <c r="I110" i="16"/>
  <c r="J110" i="16" a="1"/>
  <c r="J110" i="16"/>
  <c r="B111" i="16" a="1"/>
  <c r="B111" i="16"/>
  <c r="C111" i="16" a="1"/>
  <c r="C111" i="16"/>
  <c r="D111" i="16" a="1"/>
  <c r="D111" i="16"/>
  <c r="E111" i="16" a="1"/>
  <c r="E111" i="16"/>
  <c r="F111" i="16" a="1"/>
  <c r="F111" i="16"/>
  <c r="G111" i="16" a="1"/>
  <c r="G111" i="16"/>
  <c r="H111" i="16" a="1"/>
  <c r="H111" i="16"/>
  <c r="I111" i="16" a="1"/>
  <c r="I111" i="16"/>
  <c r="J111" i="16" a="1"/>
  <c r="J111" i="16"/>
  <c r="B112" i="16" a="1"/>
  <c r="B112" i="16"/>
  <c r="C112" i="16" a="1"/>
  <c r="C112" i="16"/>
  <c r="D112" i="16" a="1"/>
  <c r="D112" i="16"/>
  <c r="E112" i="16" a="1"/>
  <c r="E112" i="16"/>
  <c r="F112" i="16" a="1"/>
  <c r="F112" i="16"/>
  <c r="G112" i="16" a="1"/>
  <c r="G112" i="16"/>
  <c r="H112" i="16" a="1"/>
  <c r="H112" i="16"/>
  <c r="I112" i="16" a="1"/>
  <c r="I112" i="16"/>
  <c r="J112" i="16" a="1"/>
  <c r="J112" i="16"/>
  <c r="B113" i="16" a="1"/>
  <c r="B113" i="16"/>
  <c r="C113" i="16" a="1"/>
  <c r="C113" i="16"/>
  <c r="D113" i="16" a="1"/>
  <c r="D113" i="16"/>
  <c r="E113" i="16" a="1"/>
  <c r="E113" i="16"/>
  <c r="F113" i="16" a="1"/>
  <c r="F113" i="16"/>
  <c r="G113" i="16" a="1"/>
  <c r="G113" i="16"/>
  <c r="H113" i="16" a="1"/>
  <c r="H113" i="16"/>
  <c r="I113" i="16" a="1"/>
  <c r="I113" i="16"/>
  <c r="J113" i="16" a="1"/>
  <c r="J113" i="16"/>
  <c r="B114" i="16" a="1"/>
  <c r="B114" i="16"/>
  <c r="C114" i="16" a="1"/>
  <c r="C114" i="16"/>
  <c r="D114" i="16" a="1"/>
  <c r="D114" i="16"/>
  <c r="E114" i="16" a="1"/>
  <c r="E114" i="16"/>
  <c r="F114" i="16" a="1"/>
  <c r="F114" i="16"/>
  <c r="G114" i="16" a="1"/>
  <c r="G114" i="16"/>
  <c r="H114" i="16" a="1"/>
  <c r="H114" i="16"/>
  <c r="I114" i="16" a="1"/>
  <c r="I114" i="16"/>
  <c r="J114" i="16" a="1"/>
  <c r="J114" i="16"/>
  <c r="B115" i="16" a="1"/>
  <c r="B115" i="16"/>
  <c r="C115" i="16" a="1"/>
  <c r="C115" i="16"/>
  <c r="D115" i="16" a="1"/>
  <c r="D115" i="16"/>
  <c r="E115" i="16" a="1"/>
  <c r="E115" i="16"/>
  <c r="F115" i="16" a="1"/>
  <c r="F115" i="16"/>
  <c r="G115" i="16" a="1"/>
  <c r="G115" i="16"/>
  <c r="H115" i="16" a="1"/>
  <c r="H115" i="16"/>
  <c r="I115" i="16" a="1"/>
  <c r="I115" i="16"/>
  <c r="J115" i="16" a="1"/>
  <c r="J115" i="16"/>
  <c r="B116" i="16" a="1"/>
  <c r="B116" i="16"/>
  <c r="C116" i="16" a="1"/>
  <c r="C116" i="16"/>
  <c r="D116" i="16" a="1"/>
  <c r="D116" i="16"/>
  <c r="E116" i="16" a="1"/>
  <c r="E116" i="16"/>
  <c r="F116" i="16" a="1"/>
  <c r="F116" i="16"/>
  <c r="G116" i="16" a="1"/>
  <c r="G116" i="16"/>
  <c r="H116" i="16" a="1"/>
  <c r="H116" i="16"/>
  <c r="I116" i="16" a="1"/>
  <c r="I116" i="16"/>
  <c r="J116" i="16" a="1"/>
  <c r="J116" i="16"/>
  <c r="B117" i="16" a="1"/>
  <c r="B117" i="16"/>
  <c r="C117" i="16" a="1"/>
  <c r="C117" i="16"/>
  <c r="D117" i="16" a="1"/>
  <c r="D117" i="16"/>
  <c r="E117" i="16" a="1"/>
  <c r="E117" i="16"/>
  <c r="F117" i="16" a="1"/>
  <c r="F117" i="16"/>
  <c r="G117" i="16" a="1"/>
  <c r="G117" i="16"/>
  <c r="H117" i="16" a="1"/>
  <c r="H117" i="16"/>
  <c r="I117" i="16" a="1"/>
  <c r="I117" i="16"/>
  <c r="J117" i="16" a="1"/>
  <c r="J117" i="16"/>
  <c r="B118" i="16" a="1"/>
  <c r="B118" i="16"/>
  <c r="C118" i="16" a="1"/>
  <c r="C118" i="16"/>
  <c r="D118" i="16" a="1"/>
  <c r="D118" i="16"/>
  <c r="E118" i="16" a="1"/>
  <c r="E118" i="16"/>
  <c r="F118" i="16" a="1"/>
  <c r="F118" i="16"/>
  <c r="G118" i="16" a="1"/>
  <c r="G118" i="16"/>
  <c r="H118" i="16" a="1"/>
  <c r="H118" i="16"/>
  <c r="I118" i="16" a="1"/>
  <c r="I118" i="16"/>
  <c r="J118" i="16" a="1"/>
  <c r="J118" i="16"/>
  <c r="B119" i="16" a="1"/>
  <c r="B119" i="16"/>
  <c r="C119" i="16" a="1"/>
  <c r="C119" i="16"/>
  <c r="D119" i="16" a="1"/>
  <c r="D119" i="16"/>
  <c r="E119" i="16" a="1"/>
  <c r="E119" i="16"/>
  <c r="F119" i="16" a="1"/>
  <c r="F119" i="16"/>
  <c r="G119" i="16" a="1"/>
  <c r="G119" i="16"/>
  <c r="H119" i="16" a="1"/>
  <c r="H119" i="16"/>
  <c r="I119" i="16" a="1"/>
  <c r="I119" i="16"/>
  <c r="J119" i="16" a="1"/>
  <c r="J119" i="16"/>
  <c r="B120" i="16" a="1"/>
  <c r="B120" i="16"/>
  <c r="C120" i="16" a="1"/>
  <c r="C120" i="16"/>
  <c r="D120" i="16" a="1"/>
  <c r="D120" i="16"/>
  <c r="E120" i="16" a="1"/>
  <c r="E120" i="16"/>
  <c r="F120" i="16" a="1"/>
  <c r="F120" i="16"/>
  <c r="G120" i="16" a="1"/>
  <c r="G120" i="16"/>
  <c r="H120" i="16" a="1"/>
  <c r="H120" i="16"/>
  <c r="I120" i="16" a="1"/>
  <c r="I120" i="16"/>
  <c r="J120" i="16" a="1"/>
  <c r="J120" i="16"/>
  <c r="B121" i="16" a="1"/>
  <c r="B121" i="16"/>
  <c r="C121" i="16" a="1"/>
  <c r="C121" i="16"/>
  <c r="D121" i="16" a="1"/>
  <c r="D121" i="16"/>
  <c r="E121" i="16" a="1"/>
  <c r="E121" i="16"/>
  <c r="F121" i="16" a="1"/>
  <c r="F121" i="16"/>
  <c r="G121" i="16" a="1"/>
  <c r="G121" i="16"/>
  <c r="H121" i="16" a="1"/>
  <c r="H121" i="16"/>
  <c r="I121" i="16" a="1"/>
  <c r="I121" i="16"/>
  <c r="J121" i="16" a="1"/>
  <c r="J121" i="16"/>
  <c r="B122" i="16" a="1"/>
  <c r="B122" i="16"/>
  <c r="C122" i="16" a="1"/>
  <c r="C122" i="16"/>
  <c r="D122" i="16" a="1"/>
  <c r="D122" i="16"/>
  <c r="E122" i="16" a="1"/>
  <c r="E122" i="16"/>
  <c r="F122" i="16" a="1"/>
  <c r="F122" i="16"/>
  <c r="G122" i="16" a="1"/>
  <c r="G122" i="16"/>
  <c r="H122" i="16" a="1"/>
  <c r="H122" i="16"/>
  <c r="I122" i="16" a="1"/>
  <c r="I122" i="16"/>
  <c r="J122" i="16" a="1"/>
  <c r="J122" i="16"/>
  <c r="B123" i="16" a="1"/>
  <c r="B123" i="16"/>
  <c r="C123" i="16" a="1"/>
  <c r="C123" i="16"/>
  <c r="D123" i="16" a="1"/>
  <c r="D123" i="16"/>
  <c r="E123" i="16" a="1"/>
  <c r="E123" i="16"/>
  <c r="F123" i="16" a="1"/>
  <c r="F123" i="16"/>
  <c r="G123" i="16" a="1"/>
  <c r="G123" i="16"/>
  <c r="H123" i="16" a="1"/>
  <c r="H123" i="16"/>
  <c r="I123" i="16" a="1"/>
  <c r="I123" i="16"/>
  <c r="J123" i="16" a="1"/>
  <c r="J123" i="16"/>
  <c r="B124" i="16" a="1"/>
  <c r="B124" i="16"/>
  <c r="C124" i="16" a="1"/>
  <c r="C124" i="16"/>
  <c r="D124" i="16" a="1"/>
  <c r="D124" i="16"/>
  <c r="E124" i="16" a="1"/>
  <c r="E124" i="16"/>
  <c r="F124" i="16" a="1"/>
  <c r="F124" i="16"/>
  <c r="G124" i="16" a="1"/>
  <c r="G124" i="16"/>
  <c r="H124" i="16" a="1"/>
  <c r="H124" i="16"/>
  <c r="I124" i="16" a="1"/>
  <c r="I124" i="16"/>
  <c r="J124" i="16" a="1"/>
  <c r="J124" i="16"/>
  <c r="B125" i="16" a="1"/>
  <c r="B125" i="16"/>
  <c r="C125" i="16" a="1"/>
  <c r="C125" i="16"/>
  <c r="D125" i="16" a="1"/>
  <c r="D125" i="16"/>
  <c r="E125" i="16" a="1"/>
  <c r="E125" i="16"/>
  <c r="F125" i="16" a="1"/>
  <c r="F125" i="16"/>
  <c r="G125" i="16" a="1"/>
  <c r="G125" i="16"/>
  <c r="H125" i="16" a="1"/>
  <c r="H125" i="16"/>
  <c r="I125" i="16" a="1"/>
  <c r="I125" i="16"/>
  <c r="J125" i="16" a="1"/>
  <c r="J125" i="16"/>
  <c r="B126" i="16" a="1"/>
  <c r="B126" i="16"/>
  <c r="C126" i="16" a="1"/>
  <c r="C126" i="16"/>
  <c r="D126" i="16" a="1"/>
  <c r="D126" i="16"/>
  <c r="E126" i="16" a="1"/>
  <c r="E126" i="16"/>
  <c r="F126" i="16" a="1"/>
  <c r="F126" i="16"/>
  <c r="G126" i="16" a="1"/>
  <c r="G126" i="16"/>
  <c r="H126" i="16" a="1"/>
  <c r="H126" i="16"/>
  <c r="I126" i="16" a="1"/>
  <c r="I126" i="16"/>
  <c r="J126" i="16" a="1"/>
  <c r="J126" i="16"/>
  <c r="B127" i="16" a="1"/>
  <c r="B127" i="16"/>
  <c r="C127" i="16" a="1"/>
  <c r="C127" i="16"/>
  <c r="D127" i="16" a="1"/>
  <c r="D127" i="16"/>
  <c r="E127" i="16" a="1"/>
  <c r="E127" i="16"/>
  <c r="F127" i="16" a="1"/>
  <c r="F127" i="16"/>
  <c r="G127" i="16" a="1"/>
  <c r="G127" i="16"/>
  <c r="H127" i="16" a="1"/>
  <c r="H127" i="16"/>
  <c r="I127" i="16" a="1"/>
  <c r="I127" i="16"/>
  <c r="J127" i="16" a="1"/>
  <c r="J127" i="16"/>
  <c r="B128" i="16" a="1"/>
  <c r="B128" i="16"/>
  <c r="C128" i="16" a="1"/>
  <c r="C128" i="16"/>
  <c r="D128" i="16" a="1"/>
  <c r="D128" i="16"/>
  <c r="E128" i="16" a="1"/>
  <c r="E128" i="16"/>
  <c r="F128" i="16" a="1"/>
  <c r="F128" i="16"/>
  <c r="G128" i="16" a="1"/>
  <c r="G128" i="16"/>
  <c r="H128" i="16" a="1"/>
  <c r="H128" i="16"/>
  <c r="I128" i="16" a="1"/>
  <c r="I128" i="16"/>
  <c r="J128" i="16" a="1"/>
  <c r="J128" i="16"/>
  <c r="B129" i="16" a="1"/>
  <c r="B129" i="16"/>
  <c r="C129" i="16" a="1"/>
  <c r="C129" i="16"/>
  <c r="D129" i="16" a="1"/>
  <c r="D129" i="16"/>
  <c r="E129" i="16" a="1"/>
  <c r="E129" i="16"/>
  <c r="F129" i="16" a="1"/>
  <c r="F129" i="16"/>
  <c r="G129" i="16" a="1"/>
  <c r="G129" i="16"/>
  <c r="H129" i="16" a="1"/>
  <c r="H129" i="16"/>
  <c r="I129" i="16" a="1"/>
  <c r="I129" i="16"/>
  <c r="J129" i="16" a="1"/>
  <c r="J129" i="16"/>
  <c r="B130" i="16" a="1"/>
  <c r="B130" i="16"/>
  <c r="C130" i="16" a="1"/>
  <c r="C130" i="16"/>
  <c r="D130" i="16" a="1"/>
  <c r="D130" i="16"/>
  <c r="E130" i="16" a="1"/>
  <c r="E130" i="16"/>
  <c r="F130" i="16" a="1"/>
  <c r="F130" i="16"/>
  <c r="G130" i="16" a="1"/>
  <c r="G130" i="16"/>
  <c r="H130" i="16" a="1"/>
  <c r="H130" i="16"/>
  <c r="I130" i="16" a="1"/>
  <c r="I130" i="16"/>
  <c r="J130" i="16" a="1"/>
  <c r="J130" i="16"/>
  <c r="B131" i="16" a="1"/>
  <c r="B131" i="16"/>
  <c r="C131" i="16" a="1"/>
  <c r="C131" i="16"/>
  <c r="D131" i="16" a="1"/>
  <c r="D131" i="16"/>
  <c r="E131" i="16" a="1"/>
  <c r="E131" i="16"/>
  <c r="F131" i="16" a="1"/>
  <c r="F131" i="16"/>
  <c r="G131" i="16" a="1"/>
  <c r="G131" i="16"/>
  <c r="H131" i="16" a="1"/>
  <c r="H131" i="16"/>
  <c r="I131" i="16" a="1"/>
  <c r="I131" i="16"/>
  <c r="J131" i="16" a="1"/>
  <c r="J131" i="16"/>
  <c r="B132" i="16" a="1"/>
  <c r="B132" i="16"/>
  <c r="C132" i="16" a="1"/>
  <c r="C132" i="16"/>
  <c r="D132" i="16" a="1"/>
  <c r="D132" i="16"/>
  <c r="E132" i="16" a="1"/>
  <c r="E132" i="16"/>
  <c r="F132" i="16" a="1"/>
  <c r="F132" i="16"/>
  <c r="G132" i="16" a="1"/>
  <c r="G132" i="16"/>
  <c r="H132" i="16" a="1"/>
  <c r="H132" i="16"/>
  <c r="I132" i="16" a="1"/>
  <c r="I132" i="16"/>
  <c r="J132" i="16" a="1"/>
  <c r="J132" i="16"/>
  <c r="B133" i="16" a="1"/>
  <c r="B133" i="16"/>
  <c r="C133" i="16" a="1"/>
  <c r="C133" i="16"/>
  <c r="D133" i="16" a="1"/>
  <c r="D133" i="16"/>
  <c r="E133" i="16" a="1"/>
  <c r="E133" i="16"/>
  <c r="F133" i="16" a="1"/>
  <c r="F133" i="16"/>
  <c r="G133" i="16" a="1"/>
  <c r="G133" i="16"/>
  <c r="H133" i="16" a="1"/>
  <c r="H133" i="16"/>
  <c r="I133" i="16" a="1"/>
  <c r="I133" i="16"/>
  <c r="J133" i="16" a="1"/>
  <c r="J133" i="16"/>
  <c r="B134" i="16" a="1"/>
  <c r="B134" i="16"/>
  <c r="C134" i="16" a="1"/>
  <c r="C134" i="16"/>
  <c r="D134" i="16" a="1"/>
  <c r="D134" i="16"/>
  <c r="E134" i="16" a="1"/>
  <c r="E134" i="16"/>
  <c r="F134" i="16" a="1"/>
  <c r="F134" i="16"/>
  <c r="G134" i="16" a="1"/>
  <c r="G134" i="16"/>
  <c r="H134" i="16" a="1"/>
  <c r="H134" i="16"/>
  <c r="I134" i="16" a="1"/>
  <c r="I134" i="16"/>
  <c r="J134" i="16" a="1"/>
  <c r="J134" i="16"/>
  <c r="B135" i="16" a="1"/>
  <c r="B135" i="16"/>
  <c r="C135" i="16" a="1"/>
  <c r="C135" i="16"/>
  <c r="D135" i="16" a="1"/>
  <c r="D135" i="16"/>
  <c r="E135" i="16" a="1"/>
  <c r="E135" i="16"/>
  <c r="F135" i="16" a="1"/>
  <c r="F135" i="16"/>
  <c r="G135" i="16" a="1"/>
  <c r="G135" i="16"/>
  <c r="H135" i="16" a="1"/>
  <c r="H135" i="16"/>
  <c r="I135" i="16" a="1"/>
  <c r="I135" i="16"/>
  <c r="J135" i="16" a="1"/>
  <c r="J135" i="16"/>
  <c r="B136" i="16" a="1"/>
  <c r="B136" i="16"/>
  <c r="C136" i="16" a="1"/>
  <c r="C136" i="16"/>
  <c r="D136" i="16" a="1"/>
  <c r="D136" i="16"/>
  <c r="E136" i="16" a="1"/>
  <c r="E136" i="16"/>
  <c r="F136" i="16" a="1"/>
  <c r="F136" i="16"/>
  <c r="G136" i="16" a="1"/>
  <c r="G136" i="16"/>
  <c r="H136" i="16" a="1"/>
  <c r="H136" i="16"/>
  <c r="I136" i="16" a="1"/>
  <c r="I136" i="16"/>
  <c r="J136" i="16" a="1"/>
  <c r="J136" i="16"/>
  <c r="B137" i="16" a="1"/>
  <c r="B137" i="16"/>
  <c r="C137" i="16" a="1"/>
  <c r="C137" i="16"/>
  <c r="D137" i="16" a="1"/>
  <c r="D137" i="16"/>
  <c r="E137" i="16" a="1"/>
  <c r="E137" i="16"/>
  <c r="F137" i="16" a="1"/>
  <c r="F137" i="16"/>
  <c r="G137" i="16" a="1"/>
  <c r="G137" i="16"/>
  <c r="H137" i="16" a="1"/>
  <c r="H137" i="16"/>
  <c r="I137" i="16" a="1"/>
  <c r="I137" i="16"/>
  <c r="J137" i="16" a="1"/>
  <c r="J137" i="16"/>
  <c r="B138" i="16" a="1"/>
  <c r="B138" i="16"/>
  <c r="C138" i="16" a="1"/>
  <c r="C138" i="16"/>
  <c r="D138" i="16" a="1"/>
  <c r="D138" i="16"/>
  <c r="E138" i="16" a="1"/>
  <c r="E138" i="16"/>
  <c r="F138" i="16" a="1"/>
  <c r="F138" i="16"/>
  <c r="G138" i="16" a="1"/>
  <c r="G138" i="16"/>
  <c r="H138" i="16" a="1"/>
  <c r="H138" i="16"/>
  <c r="I138" i="16" a="1"/>
  <c r="I138" i="16"/>
  <c r="J138" i="16" a="1"/>
  <c r="J138" i="16"/>
  <c r="B139" i="16" a="1"/>
  <c r="B139" i="16"/>
  <c r="C139" i="16" a="1"/>
  <c r="C139" i="16"/>
  <c r="D139" i="16" a="1"/>
  <c r="D139" i="16"/>
  <c r="E139" i="16" a="1"/>
  <c r="E139" i="16"/>
  <c r="F139" i="16" a="1"/>
  <c r="F139" i="16"/>
  <c r="G139" i="16" a="1"/>
  <c r="G139" i="16"/>
  <c r="H139" i="16" a="1"/>
  <c r="H139" i="16"/>
  <c r="I139" i="16" a="1"/>
  <c r="I139" i="16"/>
  <c r="J139" i="16" a="1"/>
  <c r="J139" i="16"/>
  <c r="B140" i="16" a="1"/>
  <c r="B140" i="16"/>
  <c r="C140" i="16" a="1"/>
  <c r="C140" i="16"/>
  <c r="D140" i="16" a="1"/>
  <c r="D140" i="16"/>
  <c r="E140" i="16" a="1"/>
  <c r="E140" i="16"/>
  <c r="F140" i="16" a="1"/>
  <c r="F140" i="16"/>
  <c r="G140" i="16" a="1"/>
  <c r="G140" i="16"/>
  <c r="H140" i="16" a="1"/>
  <c r="H140" i="16"/>
  <c r="I140" i="16" a="1"/>
  <c r="I140" i="16"/>
  <c r="J140" i="16" a="1"/>
  <c r="J140" i="16"/>
  <c r="B141" i="16" a="1"/>
  <c r="B141" i="16"/>
  <c r="C141" i="16" a="1"/>
  <c r="C141" i="16"/>
  <c r="D141" i="16" a="1"/>
  <c r="D141" i="16"/>
  <c r="E141" i="16" a="1"/>
  <c r="E141" i="16"/>
  <c r="F141" i="16" a="1"/>
  <c r="F141" i="16"/>
  <c r="G141" i="16" a="1"/>
  <c r="G141" i="16"/>
  <c r="H141" i="16" a="1"/>
  <c r="H141" i="16"/>
  <c r="I141" i="16" a="1"/>
  <c r="I141" i="16"/>
  <c r="J141" i="16" a="1"/>
  <c r="J141" i="16"/>
  <c r="B142" i="16" a="1"/>
  <c r="B142" i="16"/>
  <c r="C142" i="16" a="1"/>
  <c r="C142" i="16"/>
  <c r="D142" i="16" a="1"/>
  <c r="D142" i="16"/>
  <c r="E142" i="16" a="1"/>
  <c r="E142" i="16"/>
  <c r="F142" i="16" a="1"/>
  <c r="F142" i="16"/>
  <c r="G142" i="16" a="1"/>
  <c r="G142" i="16"/>
  <c r="H142" i="16" a="1"/>
  <c r="H142" i="16"/>
  <c r="I142" i="16" a="1"/>
  <c r="I142" i="16"/>
  <c r="J142" i="16" a="1"/>
  <c r="J142" i="16"/>
  <c r="B143" i="16" a="1"/>
  <c r="B143" i="16"/>
  <c r="C143" i="16" a="1"/>
  <c r="C143" i="16"/>
  <c r="D143" i="16" a="1"/>
  <c r="D143" i="16"/>
  <c r="E143" i="16" a="1"/>
  <c r="E143" i="16"/>
  <c r="F143" i="16" a="1"/>
  <c r="F143" i="16"/>
  <c r="G143" i="16" a="1"/>
  <c r="G143" i="16"/>
  <c r="H143" i="16" a="1"/>
  <c r="H143" i="16"/>
  <c r="I143" i="16" a="1"/>
  <c r="I143" i="16"/>
  <c r="J143" i="16" a="1"/>
  <c r="J143" i="16"/>
  <c r="B144" i="16" a="1"/>
  <c r="B144" i="16"/>
  <c r="C144" i="16" a="1"/>
  <c r="C144" i="16"/>
  <c r="D144" i="16" a="1"/>
  <c r="D144" i="16"/>
  <c r="E144" i="16" a="1"/>
  <c r="E144" i="16"/>
  <c r="F144" i="16" a="1"/>
  <c r="F144" i="16"/>
  <c r="G144" i="16" a="1"/>
  <c r="G144" i="16"/>
  <c r="H144" i="16" a="1"/>
  <c r="H144" i="16"/>
  <c r="I144" i="16" a="1"/>
  <c r="I144" i="16"/>
  <c r="J144" i="16" a="1"/>
  <c r="J144" i="16"/>
  <c r="B145" i="16" a="1"/>
  <c r="B145" i="16"/>
  <c r="C145" i="16" a="1"/>
  <c r="C145" i="16"/>
  <c r="D145" i="16" a="1"/>
  <c r="D145" i="16"/>
  <c r="E145" i="16" a="1"/>
  <c r="E145" i="16"/>
  <c r="F145" i="16" a="1"/>
  <c r="F145" i="16"/>
  <c r="G145" i="16" a="1"/>
  <c r="G145" i="16"/>
  <c r="H145" i="16" a="1"/>
  <c r="H145" i="16"/>
  <c r="I145" i="16" a="1"/>
  <c r="I145" i="16"/>
  <c r="J145" i="16" a="1"/>
  <c r="J145" i="16"/>
  <c r="B146" i="16" a="1"/>
  <c r="B146" i="16"/>
  <c r="C146" i="16" a="1"/>
  <c r="C146" i="16"/>
  <c r="D146" i="16" a="1"/>
  <c r="D146" i="16"/>
  <c r="E146" i="16" a="1"/>
  <c r="E146" i="16"/>
  <c r="F146" i="16" a="1"/>
  <c r="F146" i="16"/>
  <c r="G146" i="16" a="1"/>
  <c r="G146" i="16"/>
  <c r="H146" i="16" a="1"/>
  <c r="H146" i="16"/>
  <c r="I146" i="16" a="1"/>
  <c r="I146" i="16"/>
  <c r="J146" i="16" a="1"/>
  <c r="J146" i="16"/>
  <c r="B147" i="16" a="1"/>
  <c r="B147" i="16"/>
  <c r="C147" i="16" a="1"/>
  <c r="C147" i="16"/>
  <c r="D147" i="16" a="1"/>
  <c r="D147" i="16"/>
  <c r="E147" i="16" a="1"/>
  <c r="E147" i="16"/>
  <c r="F147" i="16" a="1"/>
  <c r="F147" i="16"/>
  <c r="G147" i="16" a="1"/>
  <c r="G147" i="16"/>
  <c r="H147" i="16" a="1"/>
  <c r="H147" i="16"/>
  <c r="I147" i="16" a="1"/>
  <c r="I147" i="16"/>
  <c r="J147" i="16" a="1"/>
  <c r="J147" i="16"/>
  <c r="B148" i="16" a="1"/>
  <c r="B148" i="16"/>
  <c r="C148" i="16" a="1"/>
  <c r="C148" i="16"/>
  <c r="D148" i="16" a="1"/>
  <c r="D148" i="16"/>
  <c r="E148" i="16" a="1"/>
  <c r="E148" i="16"/>
  <c r="F148" i="16" a="1"/>
  <c r="F148" i="16"/>
  <c r="G148" i="16" a="1"/>
  <c r="G148" i="16"/>
  <c r="H148" i="16" a="1"/>
  <c r="H148" i="16"/>
  <c r="I148" i="16" a="1"/>
  <c r="I148" i="16"/>
  <c r="J148" i="16" a="1"/>
  <c r="J148" i="16"/>
  <c r="B149" i="16" a="1"/>
  <c r="B149" i="16"/>
  <c r="C149" i="16" a="1"/>
  <c r="C149" i="16"/>
  <c r="D149" i="16" a="1"/>
  <c r="D149" i="16"/>
  <c r="E149" i="16" a="1"/>
  <c r="E149" i="16"/>
  <c r="F149" i="16" a="1"/>
  <c r="F149" i="16"/>
  <c r="G149" i="16" a="1"/>
  <c r="G149" i="16"/>
  <c r="H149" i="16" a="1"/>
  <c r="H149" i="16"/>
  <c r="I149" i="16" a="1"/>
  <c r="I149" i="16"/>
  <c r="J149" i="16" a="1"/>
  <c r="J149" i="16"/>
  <c r="B150" i="16" a="1"/>
  <c r="B150" i="16"/>
  <c r="C150" i="16" a="1"/>
  <c r="C150" i="16"/>
  <c r="D150" i="16" a="1"/>
  <c r="D150" i="16"/>
  <c r="E150" i="16" a="1"/>
  <c r="E150" i="16"/>
  <c r="F150" i="16" a="1"/>
  <c r="F150" i="16"/>
  <c r="G150" i="16" a="1"/>
  <c r="G150" i="16"/>
  <c r="H150" i="16" a="1"/>
  <c r="H150" i="16"/>
  <c r="I150" i="16" a="1"/>
  <c r="I150" i="16"/>
  <c r="J150" i="16" a="1"/>
  <c r="J150" i="16"/>
  <c r="B151" i="16" a="1"/>
  <c r="B151" i="16"/>
  <c r="C151" i="16" a="1"/>
  <c r="C151" i="16"/>
  <c r="D151" i="16" a="1"/>
  <c r="D151" i="16"/>
  <c r="E151" i="16" a="1"/>
  <c r="E151" i="16"/>
  <c r="F151" i="16" a="1"/>
  <c r="F151" i="16"/>
  <c r="G151" i="16" a="1"/>
  <c r="G151" i="16"/>
  <c r="H151" i="16" a="1"/>
  <c r="H151" i="16"/>
  <c r="I151" i="16" a="1"/>
  <c r="I151" i="16"/>
  <c r="J151" i="16" a="1"/>
  <c r="J151" i="16"/>
  <c r="B152" i="16" a="1"/>
  <c r="B152" i="16"/>
  <c r="C152" i="16" a="1"/>
  <c r="C152" i="16"/>
  <c r="D152" i="16" a="1"/>
  <c r="D152" i="16"/>
  <c r="E152" i="16" a="1"/>
  <c r="E152" i="16"/>
  <c r="F152" i="16" a="1"/>
  <c r="F152" i="16"/>
  <c r="G152" i="16" a="1"/>
  <c r="G152" i="16"/>
  <c r="H152" i="16" a="1"/>
  <c r="H152" i="16"/>
  <c r="I152" i="16" a="1"/>
  <c r="I152" i="16"/>
  <c r="J152" i="16" a="1"/>
  <c r="J152" i="16"/>
  <c r="B153" i="16" a="1"/>
  <c r="B153" i="16"/>
  <c r="C153" i="16" a="1"/>
  <c r="C153" i="16"/>
  <c r="D153" i="16" a="1"/>
  <c r="D153" i="16"/>
  <c r="E153" i="16" a="1"/>
  <c r="E153" i="16"/>
  <c r="F153" i="16" a="1"/>
  <c r="F153" i="16"/>
  <c r="G153" i="16" a="1"/>
  <c r="G153" i="16"/>
  <c r="H153" i="16" a="1"/>
  <c r="H153" i="16"/>
  <c r="I153" i="16" a="1"/>
  <c r="I153" i="16"/>
  <c r="J153" i="16" a="1"/>
  <c r="J153" i="16"/>
  <c r="B154" i="16" a="1"/>
  <c r="B154" i="16"/>
  <c r="C154" i="16" a="1"/>
  <c r="C154" i="16"/>
  <c r="D154" i="16" a="1"/>
  <c r="D154" i="16"/>
  <c r="E154" i="16" a="1"/>
  <c r="E154" i="16"/>
  <c r="F154" i="16" a="1"/>
  <c r="F154" i="16"/>
  <c r="G154" i="16" a="1"/>
  <c r="G154" i="16"/>
  <c r="H154" i="16" a="1"/>
  <c r="H154" i="16"/>
  <c r="I154" i="16" a="1"/>
  <c r="I154" i="16"/>
  <c r="J154" i="16" a="1"/>
  <c r="J154" i="16"/>
  <c r="B155" i="16" a="1"/>
  <c r="B155" i="16"/>
  <c r="C155" i="16" a="1"/>
  <c r="C155" i="16"/>
  <c r="D155" i="16" a="1"/>
  <c r="D155" i="16"/>
  <c r="E155" i="16" a="1"/>
  <c r="E155" i="16"/>
  <c r="F155" i="16" a="1"/>
  <c r="F155" i="16"/>
  <c r="G155" i="16" a="1"/>
  <c r="G155" i="16"/>
  <c r="H155" i="16" a="1"/>
  <c r="H155" i="16"/>
  <c r="I155" i="16" a="1"/>
  <c r="I155" i="16"/>
  <c r="J155" i="16" a="1"/>
  <c r="J155" i="16"/>
  <c r="B156" i="16" a="1"/>
  <c r="B156" i="16"/>
  <c r="C156" i="16" a="1"/>
  <c r="C156" i="16"/>
  <c r="D156" i="16" a="1"/>
  <c r="D156" i="16"/>
  <c r="E156" i="16" a="1"/>
  <c r="E156" i="16"/>
  <c r="F156" i="16" a="1"/>
  <c r="F156" i="16"/>
  <c r="G156" i="16" a="1"/>
  <c r="G156" i="16"/>
  <c r="H156" i="16" a="1"/>
  <c r="H156" i="16"/>
  <c r="I156" i="16" a="1"/>
  <c r="I156" i="16"/>
  <c r="J156" i="16" a="1"/>
  <c r="J156" i="16"/>
  <c r="B157" i="16" a="1"/>
  <c r="B157" i="16"/>
  <c r="C157" i="16" a="1"/>
  <c r="C157" i="16"/>
  <c r="D157" i="16" a="1"/>
  <c r="D157" i="16"/>
  <c r="E157" i="16" a="1"/>
  <c r="E157" i="16"/>
  <c r="F157" i="16" a="1"/>
  <c r="F157" i="16"/>
  <c r="G157" i="16" a="1"/>
  <c r="G157" i="16"/>
  <c r="H157" i="16" a="1"/>
  <c r="H157" i="16"/>
  <c r="I157" i="16" a="1"/>
  <c r="I157" i="16"/>
  <c r="J157" i="16" a="1"/>
  <c r="J157" i="16"/>
  <c r="B158" i="16" a="1"/>
  <c r="B158" i="16"/>
  <c r="C158" i="16" a="1"/>
  <c r="C158" i="16"/>
  <c r="D158" i="16" a="1"/>
  <c r="D158" i="16"/>
  <c r="E158" i="16" a="1"/>
  <c r="E158" i="16"/>
  <c r="F158" i="16" a="1"/>
  <c r="F158" i="16"/>
  <c r="G158" i="16" a="1"/>
  <c r="G158" i="16"/>
  <c r="H158" i="16" a="1"/>
  <c r="H158" i="16"/>
  <c r="I158" i="16" a="1"/>
  <c r="I158" i="16"/>
  <c r="J158" i="16" a="1"/>
  <c r="J158" i="16"/>
  <c r="B159" i="16" a="1"/>
  <c r="B159" i="16"/>
  <c r="C159" i="16" a="1"/>
  <c r="C159" i="16"/>
  <c r="D159" i="16" a="1"/>
  <c r="D159" i="16"/>
  <c r="E159" i="16" a="1"/>
  <c r="E159" i="16"/>
  <c r="F159" i="16" a="1"/>
  <c r="F159" i="16"/>
  <c r="G159" i="16" a="1"/>
  <c r="G159" i="16"/>
  <c r="H159" i="16" a="1"/>
  <c r="H159" i="16"/>
  <c r="I159" i="16" a="1"/>
  <c r="I159" i="16"/>
  <c r="J159" i="16" a="1"/>
  <c r="J159" i="16"/>
  <c r="B160" i="16" a="1"/>
  <c r="B160" i="16"/>
  <c r="C160" i="16" a="1"/>
  <c r="C160" i="16"/>
  <c r="D160" i="16" a="1"/>
  <c r="D160" i="16"/>
  <c r="E160" i="16" a="1"/>
  <c r="E160" i="16"/>
  <c r="F160" i="16" a="1"/>
  <c r="F160" i="16"/>
  <c r="G160" i="16" a="1"/>
  <c r="G160" i="16"/>
  <c r="H160" i="16" a="1"/>
  <c r="H160" i="16"/>
  <c r="I160" i="16" a="1"/>
  <c r="I160" i="16"/>
  <c r="J160" i="16" a="1"/>
  <c r="J160" i="16"/>
  <c r="B161" i="16" a="1"/>
  <c r="B161" i="16"/>
  <c r="C161" i="16" a="1"/>
  <c r="C161" i="16"/>
  <c r="D161" i="16" a="1"/>
  <c r="D161" i="16"/>
  <c r="E161" i="16" a="1"/>
  <c r="E161" i="16"/>
  <c r="F161" i="16" a="1"/>
  <c r="F161" i="16"/>
  <c r="G161" i="16" a="1"/>
  <c r="G161" i="16"/>
  <c r="H161" i="16" a="1"/>
  <c r="H161" i="16"/>
  <c r="I161" i="16" a="1"/>
  <c r="I161" i="16"/>
  <c r="J161" i="16" a="1"/>
  <c r="J161" i="16"/>
  <c r="B162" i="16" a="1"/>
  <c r="B162" i="16"/>
  <c r="C162" i="16" a="1"/>
  <c r="C162" i="16"/>
  <c r="D162" i="16" a="1"/>
  <c r="D162" i="16"/>
  <c r="E162" i="16" a="1"/>
  <c r="E162" i="16"/>
  <c r="F162" i="16" a="1"/>
  <c r="F162" i="16"/>
  <c r="G162" i="16" a="1"/>
  <c r="G162" i="16"/>
  <c r="H162" i="16" a="1"/>
  <c r="H162" i="16"/>
  <c r="I162" i="16" a="1"/>
  <c r="I162" i="16"/>
  <c r="J162" i="16" a="1"/>
  <c r="J162" i="16"/>
  <c r="B163" i="16" a="1"/>
  <c r="B163" i="16"/>
  <c r="C163" i="16" a="1"/>
  <c r="C163" i="16"/>
  <c r="D163" i="16" a="1"/>
  <c r="D163" i="16"/>
  <c r="E163" i="16" a="1"/>
  <c r="E163" i="16"/>
  <c r="F163" i="16" a="1"/>
  <c r="F163" i="16"/>
  <c r="G163" i="16" a="1"/>
  <c r="G163" i="16"/>
  <c r="H163" i="16" a="1"/>
  <c r="H163" i="16"/>
  <c r="I163" i="16" a="1"/>
  <c r="I163" i="16"/>
  <c r="J163" i="16" a="1"/>
  <c r="J163" i="16"/>
  <c r="B164" i="16" a="1"/>
  <c r="B164" i="16"/>
  <c r="C164" i="16" a="1"/>
  <c r="C164" i="16"/>
  <c r="D164" i="16" a="1"/>
  <c r="D164" i="16"/>
  <c r="E164" i="16" a="1"/>
  <c r="E164" i="16"/>
  <c r="F164" i="16" a="1"/>
  <c r="F164" i="16"/>
  <c r="G164" i="16" a="1"/>
  <c r="G164" i="16"/>
  <c r="H164" i="16" a="1"/>
  <c r="H164" i="16"/>
  <c r="I164" i="16" a="1"/>
  <c r="I164" i="16"/>
  <c r="J164" i="16" a="1"/>
  <c r="J164" i="16"/>
  <c r="B165" i="16" a="1"/>
  <c r="B165" i="16"/>
  <c r="C165" i="16" a="1"/>
  <c r="C165" i="16"/>
  <c r="D165" i="16" a="1"/>
  <c r="D165" i="16"/>
  <c r="E165" i="16" a="1"/>
  <c r="E165" i="16"/>
  <c r="F165" i="16" a="1"/>
  <c r="F165" i="16"/>
  <c r="G165" i="16" a="1"/>
  <c r="G165" i="16"/>
  <c r="H165" i="16" a="1"/>
  <c r="H165" i="16"/>
  <c r="I165" i="16" a="1"/>
  <c r="I165" i="16"/>
  <c r="J165" i="16" a="1"/>
  <c r="J165" i="16"/>
  <c r="B166" i="16" a="1"/>
  <c r="B166" i="16"/>
  <c r="C166" i="16" a="1"/>
  <c r="C166" i="16"/>
  <c r="D166" i="16" a="1"/>
  <c r="D166" i="16"/>
  <c r="E166" i="16" a="1"/>
  <c r="E166" i="16"/>
  <c r="F166" i="16" a="1"/>
  <c r="F166" i="16"/>
  <c r="G166" i="16" a="1"/>
  <c r="G166" i="16"/>
  <c r="H166" i="16" a="1"/>
  <c r="H166" i="16"/>
  <c r="I166" i="16" a="1"/>
  <c r="I166" i="16"/>
  <c r="J166" i="16" a="1"/>
  <c r="J166" i="16"/>
  <c r="B167" i="16" a="1"/>
  <c r="B167" i="16"/>
  <c r="C167" i="16" a="1"/>
  <c r="C167" i="16"/>
  <c r="D167" i="16" a="1"/>
  <c r="D167" i="16"/>
  <c r="E167" i="16" a="1"/>
  <c r="E167" i="16"/>
  <c r="F167" i="16" a="1"/>
  <c r="F167" i="16"/>
  <c r="G167" i="16" a="1"/>
  <c r="G167" i="16"/>
  <c r="H167" i="16" a="1"/>
  <c r="H167" i="16"/>
  <c r="I167" i="16" a="1"/>
  <c r="I167" i="16"/>
  <c r="J167" i="16" a="1"/>
  <c r="J167" i="16"/>
  <c r="B168" i="16" a="1"/>
  <c r="B168" i="16"/>
  <c r="C168" i="16" a="1"/>
  <c r="C168" i="16"/>
  <c r="D168" i="16" a="1"/>
  <c r="D168" i="16"/>
  <c r="E168" i="16" a="1"/>
  <c r="E168" i="16"/>
  <c r="F168" i="16" a="1"/>
  <c r="F168" i="16"/>
  <c r="G168" i="16" a="1"/>
  <c r="G168" i="16"/>
  <c r="H168" i="16" a="1"/>
  <c r="H168" i="16"/>
  <c r="I168" i="16" a="1"/>
  <c r="I168" i="16"/>
  <c r="J168" i="16" a="1"/>
  <c r="J168" i="16"/>
  <c r="B169" i="16" a="1"/>
  <c r="B169" i="16"/>
  <c r="C169" i="16" a="1"/>
  <c r="C169" i="16"/>
  <c r="D169" i="16" a="1"/>
  <c r="D169" i="16"/>
  <c r="E169" i="16" a="1"/>
  <c r="E169" i="16"/>
  <c r="F169" i="16" a="1"/>
  <c r="F169" i="16"/>
  <c r="G169" i="16" a="1"/>
  <c r="G169" i="16"/>
  <c r="H169" i="16" a="1"/>
  <c r="H169" i="16"/>
  <c r="I169" i="16" a="1"/>
  <c r="I169" i="16"/>
  <c r="J169" i="16" a="1"/>
  <c r="J169" i="16"/>
  <c r="B170" i="16" a="1"/>
  <c r="B170" i="16"/>
  <c r="C170" i="16" a="1"/>
  <c r="C170" i="16"/>
  <c r="D170" i="16" a="1"/>
  <c r="D170" i="16"/>
  <c r="E170" i="16" a="1"/>
  <c r="E170" i="16"/>
  <c r="F170" i="16" a="1"/>
  <c r="F170" i="16"/>
  <c r="G170" i="16" a="1"/>
  <c r="G170" i="16"/>
  <c r="H170" i="16" a="1"/>
  <c r="H170" i="16"/>
  <c r="I170" i="16" a="1"/>
  <c r="I170" i="16"/>
  <c r="J170" i="16" a="1"/>
  <c r="J170" i="16"/>
  <c r="B171" i="16" a="1"/>
  <c r="B171" i="16"/>
  <c r="C171" i="16" a="1"/>
  <c r="C171" i="16"/>
  <c r="D171" i="16" a="1"/>
  <c r="D171" i="16"/>
  <c r="E171" i="16" a="1"/>
  <c r="E171" i="16"/>
  <c r="F171" i="16" a="1"/>
  <c r="F171" i="16"/>
  <c r="G171" i="16" a="1"/>
  <c r="G171" i="16"/>
  <c r="H171" i="16" a="1"/>
  <c r="H171" i="16"/>
  <c r="I171" i="16" a="1"/>
  <c r="I171" i="16"/>
  <c r="J171" i="16" a="1"/>
  <c r="J171" i="16"/>
  <c r="B172" i="16" a="1"/>
  <c r="B172" i="16"/>
  <c r="C172" i="16" a="1"/>
  <c r="C172" i="16"/>
  <c r="D172" i="16" a="1"/>
  <c r="D172" i="16"/>
  <c r="E172" i="16" a="1"/>
  <c r="E172" i="16"/>
  <c r="F172" i="16" a="1"/>
  <c r="F172" i="16"/>
  <c r="G172" i="16" a="1"/>
  <c r="G172" i="16"/>
  <c r="H172" i="16" a="1"/>
  <c r="H172" i="16"/>
  <c r="I172" i="16" a="1"/>
  <c r="I172" i="16"/>
  <c r="J172" i="16" a="1"/>
  <c r="J172" i="16"/>
  <c r="B173" i="16" a="1"/>
  <c r="B173" i="16"/>
  <c r="C173" i="16" a="1"/>
  <c r="C173" i="16"/>
  <c r="D173" i="16" a="1"/>
  <c r="D173" i="16"/>
  <c r="E173" i="16" a="1"/>
  <c r="E173" i="16"/>
  <c r="F173" i="16" a="1"/>
  <c r="F173" i="16"/>
  <c r="G173" i="16" a="1"/>
  <c r="G173" i="16"/>
  <c r="H173" i="16" a="1"/>
  <c r="H173" i="16"/>
  <c r="I173" i="16" a="1"/>
  <c r="I173" i="16"/>
  <c r="J173" i="16" a="1"/>
  <c r="J173" i="16"/>
  <c r="B174" i="16" a="1"/>
  <c r="B174" i="16"/>
  <c r="C174" i="16" a="1"/>
  <c r="C174" i="16"/>
  <c r="D174" i="16" a="1"/>
  <c r="D174" i="16"/>
  <c r="E174" i="16" a="1"/>
  <c r="E174" i="16"/>
  <c r="F174" i="16" a="1"/>
  <c r="F174" i="16"/>
  <c r="G174" i="16" a="1"/>
  <c r="G174" i="16"/>
  <c r="H174" i="16" a="1"/>
  <c r="H174" i="16"/>
  <c r="I174" i="16" a="1"/>
  <c r="I174" i="16"/>
  <c r="J174" i="16" a="1"/>
  <c r="J174" i="16"/>
  <c r="B175" i="16" a="1"/>
  <c r="B175" i="16"/>
  <c r="C175" i="16" a="1"/>
  <c r="C175" i="16"/>
  <c r="D175" i="16" a="1"/>
  <c r="D175" i="16"/>
  <c r="E175" i="16" a="1"/>
  <c r="E175" i="16"/>
  <c r="F175" i="16" a="1"/>
  <c r="F175" i="16"/>
  <c r="G175" i="16" a="1"/>
  <c r="G175" i="16"/>
  <c r="H175" i="16" a="1"/>
  <c r="H175" i="16"/>
  <c r="I175" i="16" a="1"/>
  <c r="I175" i="16"/>
  <c r="J175" i="16" a="1"/>
  <c r="J175" i="16"/>
  <c r="B176" i="16" a="1"/>
  <c r="B176" i="16"/>
  <c r="C176" i="16" a="1"/>
  <c r="C176" i="16"/>
  <c r="D176" i="16" a="1"/>
  <c r="D176" i="16"/>
  <c r="E176" i="16" a="1"/>
  <c r="E176" i="16"/>
  <c r="F176" i="16" a="1"/>
  <c r="F176" i="16"/>
  <c r="G176" i="16" a="1"/>
  <c r="G176" i="16"/>
  <c r="H176" i="16" a="1"/>
  <c r="H176" i="16"/>
  <c r="I176" i="16" a="1"/>
  <c r="I176" i="16"/>
  <c r="J176" i="16" a="1"/>
  <c r="J176" i="16"/>
  <c r="B177" i="16" a="1"/>
  <c r="B177" i="16"/>
  <c r="C177" i="16" a="1"/>
  <c r="C177" i="16"/>
  <c r="D177" i="16" a="1"/>
  <c r="D177" i="16"/>
  <c r="E177" i="16" a="1"/>
  <c r="E177" i="16"/>
  <c r="F177" i="16" a="1"/>
  <c r="F177" i="16"/>
  <c r="G177" i="16" a="1"/>
  <c r="G177" i="16"/>
  <c r="H177" i="16" a="1"/>
  <c r="H177" i="16"/>
  <c r="I177" i="16" a="1"/>
  <c r="I177" i="16"/>
  <c r="J177" i="16" a="1"/>
  <c r="J177" i="16"/>
  <c r="B178" i="16" a="1"/>
  <c r="B178" i="16"/>
  <c r="C178" i="16" a="1"/>
  <c r="C178" i="16"/>
  <c r="D178" i="16" a="1"/>
  <c r="D178" i="16"/>
  <c r="E178" i="16" a="1"/>
  <c r="E178" i="16"/>
  <c r="F178" i="16" a="1"/>
  <c r="F178" i="16"/>
  <c r="G178" i="16" a="1"/>
  <c r="G178" i="16"/>
  <c r="H178" i="16" a="1"/>
  <c r="H178" i="16"/>
  <c r="I178" i="16" a="1"/>
  <c r="I178" i="16"/>
  <c r="J178" i="16" a="1"/>
  <c r="J178" i="16"/>
  <c r="B179" i="16" a="1"/>
  <c r="B179" i="16"/>
  <c r="C179" i="16" a="1"/>
  <c r="C179" i="16"/>
  <c r="D179" i="16" a="1"/>
  <c r="D179" i="16"/>
  <c r="E179" i="16" a="1"/>
  <c r="E179" i="16"/>
  <c r="F179" i="16" a="1"/>
  <c r="F179" i="16"/>
  <c r="G179" i="16" a="1"/>
  <c r="G179" i="16"/>
  <c r="H179" i="16" a="1"/>
  <c r="H179" i="16"/>
  <c r="I179" i="16" a="1"/>
  <c r="I179" i="16"/>
  <c r="J179" i="16" a="1"/>
  <c r="J179" i="16"/>
  <c r="B180" i="16" a="1"/>
  <c r="B180" i="16"/>
  <c r="C180" i="16" a="1"/>
  <c r="C180" i="16"/>
  <c r="D180" i="16" a="1"/>
  <c r="D180" i="16"/>
  <c r="E180" i="16" a="1"/>
  <c r="E180" i="16"/>
  <c r="F180" i="16" a="1"/>
  <c r="F180" i="16"/>
  <c r="G180" i="16" a="1"/>
  <c r="G180" i="16"/>
  <c r="H180" i="16" a="1"/>
  <c r="H180" i="16"/>
  <c r="I180" i="16" a="1"/>
  <c r="I180" i="16"/>
  <c r="J180" i="16" a="1"/>
  <c r="J180" i="16"/>
  <c r="B181" i="16" a="1"/>
  <c r="B181" i="16"/>
  <c r="C181" i="16" a="1"/>
  <c r="C181" i="16"/>
  <c r="D181" i="16" a="1"/>
  <c r="D181" i="16"/>
  <c r="E181" i="16" a="1"/>
  <c r="E181" i="16"/>
  <c r="F181" i="16" a="1"/>
  <c r="F181" i="16"/>
  <c r="G181" i="16" a="1"/>
  <c r="G181" i="16"/>
  <c r="H181" i="16" a="1"/>
  <c r="H181" i="16"/>
  <c r="I181" i="16" a="1"/>
  <c r="I181" i="16"/>
  <c r="J181" i="16" a="1"/>
  <c r="J181" i="16"/>
  <c r="B182" i="16" a="1"/>
  <c r="B182" i="16"/>
  <c r="C182" i="16" a="1"/>
  <c r="C182" i="16"/>
  <c r="D182" i="16" a="1"/>
  <c r="D182" i="16"/>
  <c r="E182" i="16" a="1"/>
  <c r="E182" i="16"/>
  <c r="F182" i="16" a="1"/>
  <c r="F182" i="16"/>
  <c r="G182" i="16" a="1"/>
  <c r="G182" i="16"/>
  <c r="H182" i="16" a="1"/>
  <c r="H182" i="16"/>
  <c r="I182" i="16" a="1"/>
  <c r="I182" i="16"/>
  <c r="J182" i="16" a="1"/>
  <c r="J182" i="16"/>
  <c r="B183" i="16" a="1"/>
  <c r="B183" i="16"/>
  <c r="C183" i="16" a="1"/>
  <c r="C183" i="16"/>
  <c r="D183" i="16" a="1"/>
  <c r="D183" i="16"/>
  <c r="E183" i="16" a="1"/>
  <c r="E183" i="16"/>
  <c r="F183" i="16" a="1"/>
  <c r="F183" i="16"/>
  <c r="G183" i="16" a="1"/>
  <c r="G183" i="16"/>
  <c r="H183" i="16" a="1"/>
  <c r="H183" i="16"/>
  <c r="I183" i="16" a="1"/>
  <c r="I183" i="16"/>
  <c r="J183" i="16" a="1"/>
  <c r="J183" i="16"/>
  <c r="B184" i="16" a="1"/>
  <c r="B184" i="16"/>
  <c r="C184" i="16" a="1"/>
  <c r="C184" i="16"/>
  <c r="D184" i="16" a="1"/>
  <c r="D184" i="16"/>
  <c r="E184" i="16" a="1"/>
  <c r="E184" i="16"/>
  <c r="F184" i="16" a="1"/>
  <c r="F184" i="16"/>
  <c r="G184" i="16" a="1"/>
  <c r="G184" i="16"/>
  <c r="H184" i="16" a="1"/>
  <c r="H184" i="16"/>
  <c r="I184" i="16" a="1"/>
  <c r="I184" i="16"/>
  <c r="J184" i="16" a="1"/>
  <c r="J184" i="16"/>
  <c r="B185" i="16" a="1"/>
  <c r="B185" i="16"/>
  <c r="C185" i="16" a="1"/>
  <c r="C185" i="16"/>
  <c r="D185" i="16" a="1"/>
  <c r="D185" i="16"/>
  <c r="E185" i="16" a="1"/>
  <c r="E185" i="16"/>
  <c r="F185" i="16" a="1"/>
  <c r="F185" i="16"/>
  <c r="G185" i="16" a="1"/>
  <c r="G185" i="16"/>
  <c r="H185" i="16" a="1"/>
  <c r="H185" i="16"/>
  <c r="I185" i="16" a="1"/>
  <c r="I185" i="16"/>
  <c r="J185" i="16" a="1"/>
  <c r="J185" i="16"/>
  <c r="B186" i="16" a="1"/>
  <c r="B186" i="16"/>
  <c r="C186" i="16" a="1"/>
  <c r="C186" i="16"/>
  <c r="D186" i="16" a="1"/>
  <c r="D186" i="16"/>
  <c r="E186" i="16" a="1"/>
  <c r="E186" i="16"/>
  <c r="F186" i="16" a="1"/>
  <c r="F186" i="16"/>
  <c r="G186" i="16" a="1"/>
  <c r="G186" i="16"/>
  <c r="H186" i="16" a="1"/>
  <c r="H186" i="16"/>
  <c r="I186" i="16" a="1"/>
  <c r="I186" i="16"/>
  <c r="J186" i="16" a="1"/>
  <c r="J186" i="16"/>
  <c r="B187" i="16" a="1"/>
  <c r="B187" i="16"/>
  <c r="C187" i="16" a="1"/>
  <c r="C187" i="16"/>
  <c r="D187" i="16" a="1"/>
  <c r="D187" i="16"/>
  <c r="E187" i="16" a="1"/>
  <c r="E187" i="16"/>
  <c r="F187" i="16" a="1"/>
  <c r="F187" i="16"/>
  <c r="G187" i="16" a="1"/>
  <c r="G187" i="16"/>
  <c r="H187" i="16" a="1"/>
  <c r="H187" i="16"/>
  <c r="I187" i="16" a="1"/>
  <c r="I187" i="16"/>
  <c r="J187" i="16" a="1"/>
  <c r="J187" i="16"/>
  <c r="B188" i="16" a="1"/>
  <c r="B188" i="16"/>
  <c r="C188" i="16" a="1"/>
  <c r="C188" i="16"/>
  <c r="D188" i="16" a="1"/>
  <c r="D188" i="16"/>
  <c r="E188" i="16" a="1"/>
  <c r="E188" i="16"/>
  <c r="F188" i="16" a="1"/>
  <c r="F188" i="16"/>
  <c r="G188" i="16" a="1"/>
  <c r="G188" i="16"/>
  <c r="H188" i="16" a="1"/>
  <c r="H188" i="16"/>
  <c r="I188" i="16" a="1"/>
  <c r="I188" i="16"/>
  <c r="J188" i="16" a="1"/>
  <c r="J188" i="16"/>
  <c r="B189" i="16" a="1"/>
  <c r="B189" i="16"/>
  <c r="C189" i="16" a="1"/>
  <c r="C189" i="16"/>
  <c r="D189" i="16" a="1"/>
  <c r="D189" i="16"/>
  <c r="E189" i="16" a="1"/>
  <c r="E189" i="16"/>
  <c r="F189" i="16" a="1"/>
  <c r="F189" i="16"/>
  <c r="G189" i="16" a="1"/>
  <c r="G189" i="16"/>
  <c r="H189" i="16" a="1"/>
  <c r="H189" i="16"/>
  <c r="I189" i="16" a="1"/>
  <c r="I189" i="16"/>
  <c r="J189" i="16" a="1"/>
  <c r="J189" i="16"/>
  <c r="B190" i="16" a="1"/>
  <c r="B190" i="16"/>
  <c r="C190" i="16" a="1"/>
  <c r="C190" i="16"/>
  <c r="D190" i="16" a="1"/>
  <c r="D190" i="16"/>
  <c r="E190" i="16" a="1"/>
  <c r="E190" i="16"/>
  <c r="F190" i="16" a="1"/>
  <c r="F190" i="16"/>
  <c r="G190" i="16" a="1"/>
  <c r="G190" i="16"/>
  <c r="H190" i="16" a="1"/>
  <c r="H190" i="16"/>
  <c r="I190" i="16" a="1"/>
  <c r="I190" i="16"/>
  <c r="J190" i="16" a="1"/>
  <c r="J190" i="16"/>
  <c r="B191" i="16" a="1"/>
  <c r="B191" i="16"/>
  <c r="C191" i="16" a="1"/>
  <c r="C191" i="16"/>
  <c r="D191" i="16" a="1"/>
  <c r="D191" i="16"/>
  <c r="E191" i="16" a="1"/>
  <c r="E191" i="16"/>
  <c r="F191" i="16" a="1"/>
  <c r="F191" i="16"/>
  <c r="G191" i="16" a="1"/>
  <c r="G191" i="16"/>
  <c r="H191" i="16" a="1"/>
  <c r="H191" i="16"/>
  <c r="I191" i="16" a="1"/>
  <c r="I191" i="16"/>
  <c r="J191" i="16" a="1"/>
  <c r="J191" i="16"/>
  <c r="B192" i="16" a="1"/>
  <c r="B192" i="16"/>
  <c r="C192" i="16" a="1"/>
  <c r="C192" i="16"/>
  <c r="D192" i="16" a="1"/>
  <c r="D192" i="16"/>
  <c r="E192" i="16" a="1"/>
  <c r="E192" i="16"/>
  <c r="F192" i="16" a="1"/>
  <c r="F192" i="16"/>
  <c r="G192" i="16" a="1"/>
  <c r="G192" i="16"/>
  <c r="H192" i="16" a="1"/>
  <c r="H192" i="16"/>
  <c r="I192" i="16" a="1"/>
  <c r="I192" i="16"/>
  <c r="J192" i="16" a="1"/>
  <c r="J192" i="16"/>
  <c r="B193" i="16" a="1"/>
  <c r="B193" i="16"/>
  <c r="C193" i="16" a="1"/>
  <c r="C193" i="16"/>
  <c r="D193" i="16" a="1"/>
  <c r="D193" i="16"/>
  <c r="E193" i="16" a="1"/>
  <c r="E193" i="16"/>
  <c r="F193" i="16" a="1"/>
  <c r="F193" i="16"/>
  <c r="G193" i="16" a="1"/>
  <c r="G193" i="16"/>
  <c r="H193" i="16" a="1"/>
  <c r="H193" i="16"/>
  <c r="I193" i="16" a="1"/>
  <c r="I193" i="16"/>
  <c r="J193" i="16" a="1"/>
  <c r="J193" i="16"/>
  <c r="B194" i="16" a="1"/>
  <c r="B194" i="16"/>
  <c r="C194" i="16" a="1"/>
  <c r="C194" i="16"/>
  <c r="D194" i="16" a="1"/>
  <c r="D194" i="16"/>
  <c r="E194" i="16" a="1"/>
  <c r="E194" i="16"/>
  <c r="F194" i="16" a="1"/>
  <c r="F194" i="16"/>
  <c r="G194" i="16" a="1"/>
  <c r="G194" i="16"/>
  <c r="H194" i="16" a="1"/>
  <c r="H194" i="16"/>
  <c r="I194" i="16" a="1"/>
  <c r="I194" i="16"/>
  <c r="J194" i="16" a="1"/>
  <c r="J194" i="16"/>
  <c r="B195" i="16" a="1"/>
  <c r="B195" i="16"/>
  <c r="C195" i="16" a="1"/>
  <c r="C195" i="16"/>
  <c r="D195" i="16" a="1"/>
  <c r="D195" i="16"/>
  <c r="E195" i="16" a="1"/>
  <c r="E195" i="16"/>
  <c r="F195" i="16" a="1"/>
  <c r="F195" i="16"/>
  <c r="G195" i="16" a="1"/>
  <c r="G195" i="16"/>
  <c r="H195" i="16" a="1"/>
  <c r="H195" i="16"/>
  <c r="I195" i="16" a="1"/>
  <c r="I195" i="16"/>
  <c r="J195" i="16" a="1"/>
  <c r="J195" i="16"/>
  <c r="B196" i="16" a="1"/>
  <c r="B196" i="16"/>
  <c r="C196" i="16" a="1"/>
  <c r="C196" i="16"/>
  <c r="D196" i="16" a="1"/>
  <c r="D196" i="16"/>
  <c r="E196" i="16" a="1"/>
  <c r="E196" i="16"/>
  <c r="F196" i="16" a="1"/>
  <c r="F196" i="16"/>
  <c r="G196" i="16" a="1"/>
  <c r="G196" i="16"/>
  <c r="H196" i="16" a="1"/>
  <c r="H196" i="16"/>
  <c r="I196" i="16" a="1"/>
  <c r="I196" i="16"/>
  <c r="J196" i="16" a="1"/>
  <c r="J196" i="16"/>
  <c r="B197" i="16" a="1"/>
  <c r="B197" i="16"/>
  <c r="C197" i="16" a="1"/>
  <c r="C197" i="16"/>
  <c r="D197" i="16" a="1"/>
  <c r="D197" i="16"/>
  <c r="E197" i="16" a="1"/>
  <c r="E197" i="16"/>
  <c r="F197" i="16" a="1"/>
  <c r="F197" i="16"/>
  <c r="G197" i="16" a="1"/>
  <c r="G197" i="16"/>
  <c r="H197" i="16" a="1"/>
  <c r="H197" i="16"/>
  <c r="I197" i="16" a="1"/>
  <c r="I197" i="16"/>
  <c r="J197" i="16" a="1"/>
  <c r="J197" i="16"/>
  <c r="B198" i="16" a="1"/>
  <c r="B198" i="16"/>
  <c r="C198" i="16" a="1"/>
  <c r="C198" i="16"/>
  <c r="D198" i="16" a="1"/>
  <c r="D198" i="16"/>
  <c r="E198" i="16" a="1"/>
  <c r="E198" i="16"/>
  <c r="F198" i="16" a="1"/>
  <c r="F198" i="16"/>
  <c r="G198" i="16" a="1"/>
  <c r="G198" i="16"/>
  <c r="H198" i="16" a="1"/>
  <c r="H198" i="16"/>
  <c r="I198" i="16" a="1"/>
  <c r="I198" i="16"/>
  <c r="J198" i="16" a="1"/>
  <c r="J198" i="16"/>
  <c r="B199" i="16" a="1"/>
  <c r="B199" i="16"/>
  <c r="C199" i="16" a="1"/>
  <c r="C199" i="16"/>
  <c r="D199" i="16" a="1"/>
  <c r="D199" i="16"/>
  <c r="E199" i="16" a="1"/>
  <c r="E199" i="16"/>
  <c r="F199" i="16" a="1"/>
  <c r="F199" i="16"/>
  <c r="G199" i="16" a="1"/>
  <c r="G199" i="16"/>
  <c r="H199" i="16" a="1"/>
  <c r="H199" i="16"/>
  <c r="I199" i="16" a="1"/>
  <c r="I199" i="16"/>
  <c r="J199" i="16" a="1"/>
  <c r="J199" i="16"/>
  <c r="B200" i="16" a="1"/>
  <c r="B200" i="16"/>
  <c r="C200" i="16" a="1"/>
  <c r="C200" i="16"/>
  <c r="D200" i="16" a="1"/>
  <c r="D200" i="16"/>
  <c r="E200" i="16" a="1"/>
  <c r="E200" i="16"/>
  <c r="F200" i="16" a="1"/>
  <c r="F200" i="16"/>
  <c r="G200" i="16" a="1"/>
  <c r="G200" i="16"/>
  <c r="H200" i="16" a="1"/>
  <c r="H200" i="16"/>
  <c r="I200" i="16" a="1"/>
  <c r="I200" i="16"/>
  <c r="J200" i="16" a="1"/>
  <c r="J200" i="16"/>
  <c r="B201" i="16" a="1"/>
  <c r="B201" i="16"/>
  <c r="C201" i="16" a="1"/>
  <c r="C201" i="16"/>
  <c r="D201" i="16" a="1"/>
  <c r="D201" i="16"/>
  <c r="E201" i="16" a="1"/>
  <c r="E201" i="16"/>
  <c r="F201" i="16" a="1"/>
  <c r="F201" i="16"/>
  <c r="G201" i="16" a="1"/>
  <c r="G201" i="16"/>
  <c r="H201" i="16" a="1"/>
  <c r="H201" i="16"/>
  <c r="I201" i="16" a="1"/>
  <c r="I201" i="16"/>
  <c r="J201" i="16" a="1"/>
  <c r="J201" i="16"/>
  <c r="B202" i="16" a="1"/>
  <c r="B202" i="16"/>
  <c r="C202" i="16" a="1"/>
  <c r="C202" i="16"/>
  <c r="D202" i="16" a="1"/>
  <c r="D202" i="16"/>
  <c r="E202" i="16" a="1"/>
  <c r="E202" i="16"/>
  <c r="F202" i="16" a="1"/>
  <c r="F202" i="16"/>
  <c r="G202" i="16" a="1"/>
  <c r="G202" i="16"/>
  <c r="H202" i="16" a="1"/>
  <c r="H202" i="16"/>
  <c r="I202" i="16" a="1"/>
  <c r="I202" i="16"/>
  <c r="J202" i="16" a="1"/>
  <c r="J202" i="16"/>
  <c r="B203" i="16" a="1"/>
  <c r="B203" i="16"/>
  <c r="C203" i="16" a="1"/>
  <c r="C203" i="16"/>
  <c r="D203" i="16" a="1"/>
  <c r="D203" i="16"/>
  <c r="E203" i="16" a="1"/>
  <c r="E203" i="16"/>
  <c r="F203" i="16" a="1"/>
  <c r="F203" i="16"/>
  <c r="G203" i="16" a="1"/>
  <c r="G203" i="16"/>
  <c r="H203" i="16" a="1"/>
  <c r="H203" i="16"/>
  <c r="I203" i="16" a="1"/>
  <c r="I203" i="16"/>
  <c r="J203" i="16" a="1"/>
  <c r="J203" i="16"/>
  <c r="B204" i="16" a="1"/>
  <c r="B204" i="16"/>
  <c r="C204" i="16" a="1"/>
  <c r="C204" i="16"/>
  <c r="D204" i="16" a="1"/>
  <c r="D204" i="16"/>
  <c r="E204" i="16" a="1"/>
  <c r="E204" i="16"/>
  <c r="F204" i="16" a="1"/>
  <c r="F204" i="16"/>
  <c r="G204" i="16" a="1"/>
  <c r="G204" i="16"/>
  <c r="H204" i="16" a="1"/>
  <c r="H204" i="16"/>
  <c r="I204" i="16" a="1"/>
  <c r="I204" i="16"/>
  <c r="J204" i="16" a="1"/>
  <c r="J204" i="16"/>
  <c r="B205" i="16" a="1"/>
  <c r="B205" i="16"/>
  <c r="C205" i="16" a="1"/>
  <c r="C205" i="16"/>
  <c r="D205" i="16" a="1"/>
  <c r="D205" i="16"/>
  <c r="E205" i="16" a="1"/>
  <c r="E205" i="16"/>
  <c r="F205" i="16" a="1"/>
  <c r="F205" i="16"/>
  <c r="G205" i="16" a="1"/>
  <c r="G205" i="16"/>
  <c r="H205" i="16" a="1"/>
  <c r="H205" i="16"/>
  <c r="I205" i="16" a="1"/>
  <c r="I205" i="16"/>
  <c r="J205" i="16" a="1"/>
  <c r="J205" i="16"/>
  <c r="B206" i="16" a="1"/>
  <c r="B206" i="16"/>
  <c r="C206" i="16" a="1"/>
  <c r="C206" i="16"/>
  <c r="D206" i="16" a="1"/>
  <c r="D206" i="16"/>
  <c r="E206" i="16" a="1"/>
  <c r="E206" i="16"/>
  <c r="F206" i="16" a="1"/>
  <c r="F206" i="16"/>
  <c r="G206" i="16" a="1"/>
  <c r="G206" i="16"/>
  <c r="H206" i="16" a="1"/>
  <c r="H206" i="16"/>
  <c r="I206" i="16" a="1"/>
  <c r="I206" i="16"/>
  <c r="J206" i="16" a="1"/>
  <c r="J206" i="16"/>
  <c r="B207" i="16" a="1"/>
  <c r="B207" i="16"/>
  <c r="C207" i="16" a="1"/>
  <c r="C207" i="16"/>
  <c r="D207" i="16" a="1"/>
  <c r="D207" i="16"/>
  <c r="E207" i="16" a="1"/>
  <c r="E207" i="16"/>
  <c r="F207" i="16" a="1"/>
  <c r="F207" i="16"/>
  <c r="G207" i="16" a="1"/>
  <c r="G207" i="16"/>
  <c r="H207" i="16" a="1"/>
  <c r="H207" i="16"/>
  <c r="I207" i="16" a="1"/>
  <c r="I207" i="16"/>
  <c r="J207" i="16" a="1"/>
  <c r="J207" i="16"/>
  <c r="B208" i="16" a="1"/>
  <c r="B208" i="16"/>
  <c r="C208" i="16" a="1"/>
  <c r="C208" i="16"/>
  <c r="D208" i="16" a="1"/>
  <c r="D208" i="16"/>
  <c r="E208" i="16" a="1"/>
  <c r="E208" i="16"/>
  <c r="F208" i="16" a="1"/>
  <c r="F208" i="16"/>
  <c r="G208" i="16" a="1"/>
  <c r="G208" i="16"/>
  <c r="H208" i="16" a="1"/>
  <c r="H208" i="16"/>
  <c r="I208" i="16" a="1"/>
  <c r="I208" i="16"/>
  <c r="J208" i="16" a="1"/>
  <c r="J208" i="16"/>
  <c r="B209" i="16" a="1"/>
  <c r="B209" i="16"/>
  <c r="C209" i="16" a="1"/>
  <c r="C209" i="16"/>
  <c r="D209" i="16" a="1"/>
  <c r="D209" i="16"/>
  <c r="E209" i="16" a="1"/>
  <c r="E209" i="16"/>
  <c r="F209" i="16" a="1"/>
  <c r="F209" i="16"/>
  <c r="G209" i="16" a="1"/>
  <c r="G209" i="16"/>
  <c r="H209" i="16" a="1"/>
  <c r="H209" i="16"/>
  <c r="I209" i="16" a="1"/>
  <c r="I209" i="16"/>
  <c r="J209" i="16" a="1"/>
  <c r="J209" i="16"/>
  <c r="B210" i="16" a="1"/>
  <c r="B210" i="16"/>
  <c r="C210" i="16" a="1"/>
  <c r="C210" i="16"/>
  <c r="D210" i="16" a="1"/>
  <c r="D210" i="16"/>
  <c r="E210" i="16" a="1"/>
  <c r="E210" i="16"/>
  <c r="F210" i="16" a="1"/>
  <c r="F210" i="16"/>
  <c r="G210" i="16" a="1"/>
  <c r="G210" i="16"/>
  <c r="H210" i="16" a="1"/>
  <c r="H210" i="16"/>
  <c r="I210" i="16" a="1"/>
  <c r="I210" i="16"/>
  <c r="J210" i="16" a="1"/>
  <c r="J210" i="16"/>
  <c r="B211" i="16" a="1"/>
  <c r="B211" i="16"/>
  <c r="C211" i="16" a="1"/>
  <c r="C211" i="16"/>
  <c r="D211" i="16" a="1"/>
  <c r="D211" i="16"/>
  <c r="E211" i="16" a="1"/>
  <c r="E211" i="16"/>
  <c r="F211" i="16" a="1"/>
  <c r="F211" i="16"/>
  <c r="G211" i="16" a="1"/>
  <c r="G211" i="16"/>
  <c r="H211" i="16" a="1"/>
  <c r="H211" i="16"/>
  <c r="I211" i="16" a="1"/>
  <c r="I211" i="16"/>
  <c r="J211" i="16" a="1"/>
  <c r="J211" i="16"/>
  <c r="B212" i="16" a="1"/>
  <c r="B212" i="16"/>
  <c r="C212" i="16" a="1"/>
  <c r="C212" i="16"/>
  <c r="D212" i="16" a="1"/>
  <c r="D212" i="16"/>
  <c r="E212" i="16" a="1"/>
  <c r="E212" i="16"/>
  <c r="F212" i="16" a="1"/>
  <c r="F212" i="16"/>
  <c r="G212" i="16" a="1"/>
  <c r="G212" i="16"/>
  <c r="H212" i="16" a="1"/>
  <c r="H212" i="16"/>
  <c r="I212" i="16" a="1"/>
  <c r="I212" i="16"/>
  <c r="J212" i="16" a="1"/>
  <c r="J212" i="16"/>
  <c r="B213" i="16" a="1"/>
  <c r="B213" i="16"/>
  <c r="C213" i="16" a="1"/>
  <c r="C213" i="16"/>
  <c r="D213" i="16" a="1"/>
  <c r="D213" i="16"/>
  <c r="E213" i="16" a="1"/>
  <c r="E213" i="16"/>
  <c r="F213" i="16" a="1"/>
  <c r="F213" i="16"/>
  <c r="G213" i="16" a="1"/>
  <c r="G213" i="16"/>
  <c r="H213" i="16" a="1"/>
  <c r="H213" i="16"/>
  <c r="I213" i="16" a="1"/>
  <c r="I213" i="16"/>
  <c r="J213" i="16" a="1"/>
  <c r="J213" i="16"/>
  <c r="B214" i="16" a="1"/>
  <c r="B214" i="16"/>
  <c r="C214" i="16" a="1"/>
  <c r="C214" i="16"/>
  <c r="D214" i="16" a="1"/>
  <c r="D214" i="16"/>
  <c r="E214" i="16" a="1"/>
  <c r="E214" i="16"/>
  <c r="F214" i="16" a="1"/>
  <c r="F214" i="16"/>
  <c r="G214" i="16" a="1"/>
  <c r="G214" i="16"/>
  <c r="H214" i="16" a="1"/>
  <c r="H214" i="16"/>
  <c r="I214" i="16" a="1"/>
  <c r="I214" i="16"/>
  <c r="J214" i="16" a="1"/>
  <c r="J214" i="16"/>
  <c r="B215" i="16" a="1"/>
  <c r="B215" i="16"/>
  <c r="C215" i="16" a="1"/>
  <c r="C215" i="16"/>
  <c r="D215" i="16" a="1"/>
  <c r="D215" i="16"/>
  <c r="E215" i="16" a="1"/>
  <c r="E215" i="16"/>
  <c r="F215" i="16" a="1"/>
  <c r="F215" i="16"/>
  <c r="G215" i="16" a="1"/>
  <c r="G215" i="16"/>
  <c r="H215" i="16" a="1"/>
  <c r="H215" i="16"/>
  <c r="I215" i="16" a="1"/>
  <c r="I215" i="16"/>
  <c r="J215" i="16" a="1"/>
  <c r="J215" i="16"/>
  <c r="B216" i="16" a="1"/>
  <c r="B216" i="16"/>
  <c r="C216" i="16" a="1"/>
  <c r="C216" i="16"/>
  <c r="D216" i="16" a="1"/>
  <c r="D216" i="16"/>
  <c r="E216" i="16" a="1"/>
  <c r="E216" i="16"/>
  <c r="F216" i="16" a="1"/>
  <c r="F216" i="16"/>
  <c r="G216" i="16" a="1"/>
  <c r="G216" i="16"/>
  <c r="H216" i="16" a="1"/>
  <c r="H216" i="16"/>
  <c r="I216" i="16" a="1"/>
  <c r="I216" i="16"/>
  <c r="J216" i="16" a="1"/>
  <c r="J216" i="16"/>
  <c r="B217" i="16" a="1"/>
  <c r="B217" i="16"/>
  <c r="C217" i="16" a="1"/>
  <c r="C217" i="16"/>
  <c r="D217" i="16" a="1"/>
  <c r="D217" i="16"/>
  <c r="E217" i="16" a="1"/>
  <c r="E217" i="16"/>
  <c r="F217" i="16" a="1"/>
  <c r="F217" i="16"/>
  <c r="G217" i="16" a="1"/>
  <c r="G217" i="16"/>
  <c r="H217" i="16" a="1"/>
  <c r="H217" i="16"/>
  <c r="I217" i="16" a="1"/>
  <c r="I217" i="16"/>
  <c r="J217" i="16" a="1"/>
  <c r="J217" i="16"/>
  <c r="B218" i="16" a="1"/>
  <c r="B218" i="16"/>
  <c r="C218" i="16" a="1"/>
  <c r="C218" i="16"/>
  <c r="D218" i="16" a="1"/>
  <c r="D218" i="16"/>
  <c r="E218" i="16" a="1"/>
  <c r="E218" i="16"/>
  <c r="F218" i="16" a="1"/>
  <c r="F218" i="16"/>
  <c r="G218" i="16" a="1"/>
  <c r="G218" i="16"/>
  <c r="H218" i="16" a="1"/>
  <c r="H218" i="16"/>
  <c r="I218" i="16" a="1"/>
  <c r="I218" i="16"/>
  <c r="J218" i="16" a="1"/>
  <c r="J218" i="16"/>
  <c r="B219" i="16" a="1"/>
  <c r="B219" i="16"/>
  <c r="C219" i="16" a="1"/>
  <c r="C219" i="16"/>
  <c r="D219" i="16" a="1"/>
  <c r="D219" i="16"/>
  <c r="E219" i="16" a="1"/>
  <c r="E219" i="16"/>
  <c r="F219" i="16" a="1"/>
  <c r="F219" i="16"/>
  <c r="G219" i="16" a="1"/>
  <c r="G219" i="16"/>
  <c r="H219" i="16" a="1"/>
  <c r="H219" i="16"/>
  <c r="I219" i="16" a="1"/>
  <c r="I219" i="16"/>
  <c r="J219" i="16" a="1"/>
  <c r="J219" i="16"/>
  <c r="B220" i="16" a="1"/>
  <c r="B220" i="16"/>
  <c r="C220" i="16" a="1"/>
  <c r="C220" i="16"/>
  <c r="D220" i="16" a="1"/>
  <c r="D220" i="16"/>
  <c r="E220" i="16" a="1"/>
  <c r="E220" i="16"/>
  <c r="F220" i="16" a="1"/>
  <c r="F220" i="16"/>
  <c r="G220" i="16" a="1"/>
  <c r="G220" i="16"/>
  <c r="H220" i="16" a="1"/>
  <c r="H220" i="16"/>
  <c r="I220" i="16" a="1"/>
  <c r="I220" i="16"/>
  <c r="J220" i="16" a="1"/>
  <c r="J220" i="16"/>
  <c r="B221" i="16" a="1"/>
  <c r="B221" i="16"/>
  <c r="C221" i="16" a="1"/>
  <c r="C221" i="16"/>
  <c r="D221" i="16" a="1"/>
  <c r="D221" i="16"/>
  <c r="E221" i="16" a="1"/>
  <c r="E221" i="16"/>
  <c r="F221" i="16" a="1"/>
  <c r="F221" i="16"/>
  <c r="G221" i="16" a="1"/>
  <c r="G221" i="16"/>
  <c r="H221" i="16" a="1"/>
  <c r="H221" i="16"/>
  <c r="I221" i="16" a="1"/>
  <c r="I221" i="16"/>
  <c r="J221" i="16" a="1"/>
  <c r="J221" i="16"/>
  <c r="B222" i="16" a="1"/>
  <c r="B222" i="16"/>
  <c r="C222" i="16" a="1"/>
  <c r="C222" i="16"/>
  <c r="D222" i="16" a="1"/>
  <c r="D222" i="16"/>
  <c r="E222" i="16" a="1"/>
  <c r="E222" i="16"/>
  <c r="F222" i="16" a="1"/>
  <c r="F222" i="16"/>
  <c r="G222" i="16" a="1"/>
  <c r="G222" i="16"/>
  <c r="H222" i="16" a="1"/>
  <c r="H222" i="16"/>
  <c r="I222" i="16" a="1"/>
  <c r="I222" i="16"/>
  <c r="J222" i="16" a="1"/>
  <c r="J222" i="16"/>
  <c r="B223" i="16" a="1"/>
  <c r="B223" i="16"/>
  <c r="C223" i="16" a="1"/>
  <c r="C223" i="16"/>
  <c r="D223" i="16" a="1"/>
  <c r="D223" i="16"/>
  <c r="E223" i="16" a="1"/>
  <c r="E223" i="16"/>
  <c r="F223" i="16" a="1"/>
  <c r="F223" i="16"/>
  <c r="G223" i="16" a="1"/>
  <c r="G223" i="16"/>
  <c r="H223" i="16" a="1"/>
  <c r="H223" i="16"/>
  <c r="I223" i="16" a="1"/>
  <c r="I223" i="16"/>
  <c r="J223" i="16" a="1"/>
  <c r="J223" i="16"/>
  <c r="B224" i="16" a="1"/>
  <c r="B224" i="16"/>
  <c r="C224" i="16" a="1"/>
  <c r="C224" i="16"/>
  <c r="D224" i="16" a="1"/>
  <c r="D224" i="16"/>
  <c r="E224" i="16" a="1"/>
  <c r="E224" i="16"/>
  <c r="F224" i="16" a="1"/>
  <c r="F224" i="16"/>
  <c r="G224" i="16" a="1"/>
  <c r="G224" i="16"/>
  <c r="H224" i="16" a="1"/>
  <c r="H224" i="16"/>
  <c r="I224" i="16" a="1"/>
  <c r="I224" i="16"/>
  <c r="J224" i="16" a="1"/>
  <c r="J224" i="16"/>
  <c r="B225" i="16" a="1"/>
  <c r="B225" i="16"/>
  <c r="C225" i="16" a="1"/>
  <c r="C225" i="16"/>
  <c r="D225" i="16" a="1"/>
  <c r="D225" i="16"/>
  <c r="E225" i="16" a="1"/>
  <c r="E225" i="16"/>
  <c r="F225" i="16" a="1"/>
  <c r="F225" i="16"/>
  <c r="G225" i="16" a="1"/>
  <c r="G225" i="16"/>
  <c r="H225" i="16" a="1"/>
  <c r="H225" i="16"/>
  <c r="I225" i="16" a="1"/>
  <c r="I225" i="16"/>
  <c r="J225" i="16" a="1"/>
  <c r="J225" i="16"/>
  <c r="B226" i="16" a="1"/>
  <c r="B226" i="16"/>
  <c r="C226" i="16" a="1"/>
  <c r="C226" i="16"/>
  <c r="D226" i="16" a="1"/>
  <c r="D226" i="16"/>
  <c r="E226" i="16" a="1"/>
  <c r="E226" i="16"/>
  <c r="F226" i="16" a="1"/>
  <c r="F226" i="16"/>
  <c r="G226" i="16" a="1"/>
  <c r="G226" i="16"/>
  <c r="H226" i="16" a="1"/>
  <c r="H226" i="16"/>
  <c r="I226" i="16" a="1"/>
  <c r="I226" i="16"/>
  <c r="J226" i="16" a="1"/>
  <c r="J226" i="16"/>
  <c r="B227" i="16" a="1"/>
  <c r="B227" i="16"/>
  <c r="C227" i="16" a="1"/>
  <c r="C227" i="16"/>
  <c r="D227" i="16" a="1"/>
  <c r="D227" i="16"/>
  <c r="E227" i="16" a="1"/>
  <c r="E227" i="16"/>
  <c r="F227" i="16" a="1"/>
  <c r="F227" i="16"/>
  <c r="G227" i="16" a="1"/>
  <c r="G227" i="16"/>
  <c r="H227" i="16" a="1"/>
  <c r="H227" i="16"/>
  <c r="I227" i="16" a="1"/>
  <c r="I227" i="16"/>
  <c r="J227" i="16" a="1"/>
  <c r="J227" i="16"/>
  <c r="B228" i="16" a="1"/>
  <c r="B228" i="16"/>
  <c r="C228" i="16" a="1"/>
  <c r="C228" i="16"/>
  <c r="D228" i="16" a="1"/>
  <c r="D228" i="16"/>
  <c r="E228" i="16" a="1"/>
  <c r="E228" i="16"/>
  <c r="F228" i="16" a="1"/>
  <c r="F228" i="16"/>
  <c r="G228" i="16" a="1"/>
  <c r="G228" i="16"/>
  <c r="H228" i="16" a="1"/>
  <c r="H228" i="16"/>
  <c r="I228" i="16" a="1"/>
  <c r="I228" i="16"/>
  <c r="J228" i="16" a="1"/>
  <c r="J228" i="16"/>
  <c r="B229" i="16" a="1"/>
  <c r="B229" i="16"/>
  <c r="C229" i="16" a="1"/>
  <c r="C229" i="16"/>
  <c r="D229" i="16" a="1"/>
  <c r="D229" i="16"/>
  <c r="E229" i="16" a="1"/>
  <c r="E229" i="16"/>
  <c r="F229" i="16" a="1"/>
  <c r="F229" i="16"/>
  <c r="G229" i="16" a="1"/>
  <c r="G229" i="16"/>
  <c r="H229" i="16" a="1"/>
  <c r="H229" i="16"/>
  <c r="I229" i="16" a="1"/>
  <c r="I229" i="16"/>
  <c r="J229" i="16" a="1"/>
  <c r="J229" i="16"/>
  <c r="B230" i="16" a="1"/>
  <c r="B230" i="16"/>
  <c r="C230" i="16" a="1"/>
  <c r="C230" i="16"/>
  <c r="D230" i="16" a="1"/>
  <c r="D230" i="16"/>
  <c r="E230" i="16" a="1"/>
  <c r="E230" i="16"/>
  <c r="F230" i="16" a="1"/>
  <c r="F230" i="16"/>
  <c r="G230" i="16" a="1"/>
  <c r="G230" i="16"/>
  <c r="H230" i="16" a="1"/>
  <c r="H230" i="16"/>
  <c r="I230" i="16" a="1"/>
  <c r="I230" i="16"/>
  <c r="J230" i="16" a="1"/>
  <c r="J230" i="16"/>
  <c r="B231" i="16" a="1"/>
  <c r="B231" i="16"/>
  <c r="C231" i="16" a="1"/>
  <c r="C231" i="16"/>
  <c r="D231" i="16" a="1"/>
  <c r="D231" i="16"/>
  <c r="E231" i="16" a="1"/>
  <c r="E231" i="16"/>
  <c r="F231" i="16" a="1"/>
  <c r="F231" i="16"/>
  <c r="G231" i="16" a="1"/>
  <c r="G231" i="16"/>
  <c r="H231" i="16" a="1"/>
  <c r="H231" i="16"/>
  <c r="I231" i="16" a="1"/>
  <c r="I231" i="16"/>
  <c r="J231" i="16" a="1"/>
  <c r="J231" i="16"/>
  <c r="B232" i="16" a="1"/>
  <c r="B232" i="16"/>
  <c r="C232" i="16" a="1"/>
  <c r="C232" i="16"/>
  <c r="D232" i="16" a="1"/>
  <c r="D232" i="16"/>
  <c r="E232" i="16" a="1"/>
  <c r="E232" i="16"/>
  <c r="F232" i="16" a="1"/>
  <c r="F232" i="16"/>
  <c r="G232" i="16" a="1"/>
  <c r="G232" i="16"/>
  <c r="H232" i="16" a="1"/>
  <c r="H232" i="16"/>
  <c r="I232" i="16" a="1"/>
  <c r="I232" i="16"/>
  <c r="J232" i="16" a="1"/>
  <c r="J232" i="16"/>
  <c r="B233" i="16" a="1"/>
  <c r="B233" i="16"/>
  <c r="C233" i="16" a="1"/>
  <c r="C233" i="16"/>
  <c r="D233" i="16" a="1"/>
  <c r="D233" i="16"/>
  <c r="E233" i="16" a="1"/>
  <c r="E233" i="16"/>
  <c r="F233" i="16" a="1"/>
  <c r="F233" i="16"/>
  <c r="G233" i="16" a="1"/>
  <c r="G233" i="16"/>
  <c r="H233" i="16" a="1"/>
  <c r="H233" i="16"/>
  <c r="I233" i="16" a="1"/>
  <c r="I233" i="16"/>
  <c r="J233" i="16" a="1"/>
  <c r="J233" i="16"/>
  <c r="B234" i="16" a="1"/>
  <c r="B234" i="16"/>
  <c r="C234" i="16" a="1"/>
  <c r="C234" i="16"/>
  <c r="D234" i="16" a="1"/>
  <c r="D234" i="16"/>
  <c r="E234" i="16" a="1"/>
  <c r="E234" i="16"/>
  <c r="F234" i="16" a="1"/>
  <c r="F234" i="16"/>
  <c r="G234" i="16" a="1"/>
  <c r="G234" i="16"/>
  <c r="H234" i="16" a="1"/>
  <c r="H234" i="16"/>
  <c r="I234" i="16" a="1"/>
  <c r="I234" i="16"/>
  <c r="J234" i="16" a="1"/>
  <c r="J234" i="16"/>
  <c r="B235" i="16" a="1"/>
  <c r="B235" i="16"/>
  <c r="C235" i="16" a="1"/>
  <c r="C235" i="16"/>
  <c r="D235" i="16" a="1"/>
  <c r="D235" i="16"/>
  <c r="E235" i="16" a="1"/>
  <c r="E235" i="16"/>
  <c r="F235" i="16" a="1"/>
  <c r="F235" i="16"/>
  <c r="G235" i="16" a="1"/>
  <c r="G235" i="16"/>
  <c r="H235" i="16" a="1"/>
  <c r="H235" i="16"/>
  <c r="I235" i="16" a="1"/>
  <c r="I235" i="16"/>
  <c r="J235" i="16" a="1"/>
  <c r="J235" i="16"/>
  <c r="B236" i="16" a="1"/>
  <c r="B236" i="16"/>
  <c r="C236" i="16" a="1"/>
  <c r="C236" i="16"/>
  <c r="D236" i="16" a="1"/>
  <c r="D236" i="16"/>
  <c r="E236" i="16" a="1"/>
  <c r="E236" i="16"/>
  <c r="F236" i="16" a="1"/>
  <c r="F236" i="16"/>
  <c r="G236" i="16" a="1"/>
  <c r="G236" i="16"/>
  <c r="H236" i="16" a="1"/>
  <c r="H236" i="16"/>
  <c r="I236" i="16" a="1"/>
  <c r="I236" i="16"/>
  <c r="J236" i="16" a="1"/>
  <c r="J236" i="16"/>
  <c r="B237" i="16" a="1"/>
  <c r="B237" i="16"/>
  <c r="C237" i="16" a="1"/>
  <c r="C237" i="16"/>
  <c r="D237" i="16" a="1"/>
  <c r="D237" i="16"/>
  <c r="E237" i="16" a="1"/>
  <c r="E237" i="16"/>
  <c r="F237" i="16" a="1"/>
  <c r="F237" i="16"/>
  <c r="G237" i="16" a="1"/>
  <c r="G237" i="16"/>
  <c r="H237" i="16" a="1"/>
  <c r="H237" i="16"/>
  <c r="I237" i="16" a="1"/>
  <c r="I237" i="16"/>
  <c r="J237" i="16" a="1"/>
  <c r="J237" i="16"/>
  <c r="B238" i="16" a="1"/>
  <c r="B238" i="16"/>
  <c r="C238" i="16" a="1"/>
  <c r="C238" i="16"/>
  <c r="D238" i="16" a="1"/>
  <c r="D238" i="16"/>
  <c r="E238" i="16" a="1"/>
  <c r="E238" i="16"/>
  <c r="F238" i="16" a="1"/>
  <c r="F238" i="16"/>
  <c r="G238" i="16" a="1"/>
  <c r="G238" i="16"/>
  <c r="H238" i="16" a="1"/>
  <c r="H238" i="16"/>
  <c r="I238" i="16" a="1"/>
  <c r="I238" i="16"/>
  <c r="J238" i="16" a="1"/>
  <c r="J238" i="16"/>
  <c r="B239" i="16" a="1"/>
  <c r="B239" i="16"/>
  <c r="C239" i="16" a="1"/>
  <c r="C239" i="16"/>
  <c r="D239" i="16" a="1"/>
  <c r="D239" i="16"/>
  <c r="E239" i="16" a="1"/>
  <c r="E239" i="16"/>
  <c r="F239" i="16" a="1"/>
  <c r="F239" i="16"/>
  <c r="G239" i="16" a="1"/>
  <c r="G239" i="16"/>
  <c r="H239" i="16" a="1"/>
  <c r="H239" i="16"/>
  <c r="I239" i="16" a="1"/>
  <c r="I239" i="16"/>
  <c r="J239" i="16" a="1"/>
  <c r="J239" i="16"/>
  <c r="B240" i="16" a="1"/>
  <c r="B240" i="16"/>
  <c r="C240" i="16" a="1"/>
  <c r="C240" i="16"/>
  <c r="D240" i="16" a="1"/>
  <c r="D240" i="16"/>
  <c r="E240" i="16" a="1"/>
  <c r="E240" i="16"/>
  <c r="F240" i="16" a="1"/>
  <c r="F240" i="16"/>
  <c r="G240" i="16" a="1"/>
  <c r="G240" i="16"/>
  <c r="H240" i="16" a="1"/>
  <c r="H240" i="16"/>
  <c r="I240" i="16" a="1"/>
  <c r="I240" i="16"/>
  <c r="J240" i="16" a="1"/>
  <c r="J240" i="16"/>
  <c r="B241" i="16" a="1"/>
  <c r="B241" i="16"/>
  <c r="C241" i="16" a="1"/>
  <c r="C241" i="16"/>
  <c r="D241" i="16" a="1"/>
  <c r="D241" i="16"/>
  <c r="E241" i="16" a="1"/>
  <c r="E241" i="16"/>
  <c r="F241" i="16" a="1"/>
  <c r="F241" i="16"/>
  <c r="G241" i="16" a="1"/>
  <c r="G241" i="16"/>
  <c r="H241" i="16" a="1"/>
  <c r="H241" i="16"/>
  <c r="I241" i="16" a="1"/>
  <c r="I241" i="16"/>
  <c r="J241" i="16" a="1"/>
  <c r="J241" i="16"/>
  <c r="B242" i="16" a="1"/>
  <c r="B242" i="16"/>
  <c r="C242" i="16" a="1"/>
  <c r="C242" i="16"/>
  <c r="D242" i="16" a="1"/>
  <c r="D242" i="16"/>
  <c r="E242" i="16" a="1"/>
  <c r="E242" i="16"/>
  <c r="F242" i="16" a="1"/>
  <c r="F242" i="16"/>
  <c r="G242" i="16" a="1"/>
  <c r="G242" i="16"/>
  <c r="H242" i="16" a="1"/>
  <c r="H242" i="16"/>
  <c r="I242" i="16" a="1"/>
  <c r="I242" i="16"/>
  <c r="J242" i="16" a="1"/>
  <c r="J242" i="16"/>
  <c r="B243" i="16" a="1"/>
  <c r="B243" i="16"/>
  <c r="C243" i="16" a="1"/>
  <c r="C243" i="16"/>
  <c r="D243" i="16" a="1"/>
  <c r="D243" i="16"/>
  <c r="E243" i="16" a="1"/>
  <c r="E243" i="16"/>
  <c r="F243" i="16" a="1"/>
  <c r="F243" i="16"/>
  <c r="G243" i="16" a="1"/>
  <c r="G243" i="16"/>
  <c r="H243" i="16" a="1"/>
  <c r="H243" i="16"/>
  <c r="I243" i="16" a="1"/>
  <c r="I243" i="16"/>
  <c r="J243" i="16" a="1"/>
  <c r="J243" i="16"/>
  <c r="B244" i="16" a="1"/>
  <c r="B244" i="16"/>
  <c r="C244" i="16" a="1"/>
  <c r="C244" i="16"/>
  <c r="D244" i="16" a="1"/>
  <c r="D244" i="16"/>
  <c r="E244" i="16" a="1"/>
  <c r="E244" i="16"/>
  <c r="F244" i="16" a="1"/>
  <c r="F244" i="16"/>
  <c r="G244" i="16" a="1"/>
  <c r="G244" i="16"/>
  <c r="H244" i="16" a="1"/>
  <c r="H244" i="16"/>
  <c r="I244" i="16" a="1"/>
  <c r="I244" i="16"/>
  <c r="J244" i="16" a="1"/>
  <c r="J244" i="16"/>
  <c r="B245" i="16" a="1"/>
  <c r="B245" i="16"/>
  <c r="C245" i="16" a="1"/>
  <c r="C245" i="16"/>
  <c r="D245" i="16" a="1"/>
  <c r="D245" i="16"/>
  <c r="E245" i="16" a="1"/>
  <c r="E245" i="16"/>
  <c r="F245" i="16" a="1"/>
  <c r="F245" i="16"/>
  <c r="G245" i="16" a="1"/>
  <c r="G245" i="16"/>
  <c r="H245" i="16" a="1"/>
  <c r="H245" i="16"/>
  <c r="I245" i="16" a="1"/>
  <c r="I245" i="16"/>
  <c r="J245" i="16" a="1"/>
  <c r="J245" i="16"/>
  <c r="B246" i="16" a="1"/>
  <c r="B246" i="16"/>
  <c r="C246" i="16" a="1"/>
  <c r="C246" i="16"/>
  <c r="D246" i="16" a="1"/>
  <c r="D246" i="16"/>
  <c r="E246" i="16" a="1"/>
  <c r="E246" i="16"/>
  <c r="F246" i="16" a="1"/>
  <c r="F246" i="16"/>
  <c r="G246" i="16" a="1"/>
  <c r="G246" i="16"/>
  <c r="H246" i="16" a="1"/>
  <c r="H246" i="16"/>
  <c r="I246" i="16" a="1"/>
  <c r="I246" i="16"/>
  <c r="J246" i="16" a="1"/>
  <c r="J246" i="16"/>
  <c r="B247" i="16" a="1"/>
  <c r="B247" i="16"/>
  <c r="C247" i="16" a="1"/>
  <c r="C247" i="16"/>
  <c r="D247" i="16" a="1"/>
  <c r="D247" i="16"/>
  <c r="E247" i="16" a="1"/>
  <c r="E247" i="16"/>
  <c r="F247" i="16" a="1"/>
  <c r="F247" i="16"/>
  <c r="G247" i="16" a="1"/>
  <c r="G247" i="16"/>
  <c r="H247" i="16" a="1"/>
  <c r="H247" i="16"/>
  <c r="I247" i="16" a="1"/>
  <c r="I247" i="16"/>
  <c r="J247" i="16" a="1"/>
  <c r="J247" i="16"/>
  <c r="B248" i="16" a="1"/>
  <c r="B248" i="16"/>
  <c r="C248" i="16" a="1"/>
  <c r="C248" i="16"/>
  <c r="D248" i="16" a="1"/>
  <c r="D248" i="16"/>
  <c r="E248" i="16" a="1"/>
  <c r="E248" i="16"/>
  <c r="F248" i="16" a="1"/>
  <c r="F248" i="16"/>
  <c r="G248" i="16" a="1"/>
  <c r="G248" i="16"/>
  <c r="H248" i="16" a="1"/>
  <c r="H248" i="16"/>
  <c r="I248" i="16" a="1"/>
  <c r="I248" i="16"/>
  <c r="J248" i="16" a="1"/>
  <c r="J248" i="16"/>
  <c r="B249" i="16" a="1"/>
  <c r="B249" i="16"/>
  <c r="C249" i="16" a="1"/>
  <c r="C249" i="16"/>
  <c r="D249" i="16" a="1"/>
  <c r="D249" i="16"/>
  <c r="E249" i="16" a="1"/>
  <c r="E249" i="16"/>
  <c r="F249" i="16" a="1"/>
  <c r="F249" i="16"/>
  <c r="G249" i="16" a="1"/>
  <c r="G249" i="16"/>
  <c r="H249" i="16" a="1"/>
  <c r="H249" i="16"/>
  <c r="I249" i="16" a="1"/>
  <c r="I249" i="16"/>
  <c r="J249" i="16" a="1"/>
  <c r="J249" i="16"/>
  <c r="B250" i="16" a="1"/>
  <c r="B250" i="16"/>
  <c r="C250" i="16" a="1"/>
  <c r="C250" i="16"/>
  <c r="D250" i="16" a="1"/>
  <c r="D250" i="16"/>
  <c r="E250" i="16" a="1"/>
  <c r="E250" i="16"/>
  <c r="F250" i="16" a="1"/>
  <c r="F250" i="16"/>
  <c r="G250" i="16" a="1"/>
  <c r="G250" i="16"/>
  <c r="H250" i="16" a="1"/>
  <c r="H250" i="16"/>
  <c r="I250" i="16" a="1"/>
  <c r="I250" i="16"/>
  <c r="J250" i="16" a="1"/>
  <c r="J250" i="16"/>
  <c r="B251" i="16" a="1"/>
  <c r="B251" i="16"/>
  <c r="C251" i="16" a="1"/>
  <c r="C251" i="16"/>
  <c r="D251" i="16" a="1"/>
  <c r="D251" i="16"/>
  <c r="E251" i="16" a="1"/>
  <c r="E251" i="16"/>
  <c r="F251" i="16" a="1"/>
  <c r="F251" i="16"/>
  <c r="G251" i="16" a="1"/>
  <c r="G251" i="16"/>
  <c r="H251" i="16" a="1"/>
  <c r="H251" i="16"/>
  <c r="I251" i="16" a="1"/>
  <c r="I251" i="16"/>
  <c r="J251" i="16" a="1"/>
  <c r="J251" i="16"/>
  <c r="B252" i="16" a="1"/>
  <c r="B252" i="16"/>
  <c r="C252" i="16" a="1"/>
  <c r="C252" i="16"/>
  <c r="D252" i="16" a="1"/>
  <c r="D252" i="16"/>
  <c r="E252" i="16" a="1"/>
  <c r="E252" i="16"/>
  <c r="F252" i="16" a="1"/>
  <c r="F252" i="16"/>
  <c r="G252" i="16" a="1"/>
  <c r="G252" i="16"/>
  <c r="H252" i="16" a="1"/>
  <c r="H252" i="16"/>
  <c r="I252" i="16" a="1"/>
  <c r="I252" i="16"/>
  <c r="J252" i="16" a="1"/>
  <c r="J252" i="16"/>
  <c r="B253" i="16" a="1"/>
  <c r="B253" i="16"/>
  <c r="C253" i="16" a="1"/>
  <c r="C253" i="16"/>
  <c r="D253" i="16" a="1"/>
  <c r="D253" i="16"/>
  <c r="E253" i="16" a="1"/>
  <c r="E253" i="16"/>
  <c r="F253" i="16" a="1"/>
  <c r="F253" i="16"/>
  <c r="G253" i="16" a="1"/>
  <c r="G253" i="16"/>
  <c r="H253" i="16" a="1"/>
  <c r="H253" i="16"/>
  <c r="I253" i="16" a="1"/>
  <c r="I253" i="16"/>
  <c r="J253" i="16" a="1"/>
  <c r="J253" i="16"/>
  <c r="B254" i="16" a="1"/>
  <c r="B254" i="16"/>
  <c r="C254" i="16" a="1"/>
  <c r="C254" i="16"/>
  <c r="D254" i="16" a="1"/>
  <c r="D254" i="16"/>
  <c r="E254" i="16" a="1"/>
  <c r="E254" i="16"/>
  <c r="F254" i="16" a="1"/>
  <c r="F254" i="16"/>
  <c r="G254" i="16" a="1"/>
  <c r="G254" i="16"/>
  <c r="H254" i="16" a="1"/>
  <c r="H254" i="16"/>
  <c r="I254" i="16" a="1"/>
  <c r="I254" i="16"/>
  <c r="J254" i="16" a="1"/>
  <c r="J254" i="16"/>
  <c r="B255" i="16" a="1"/>
  <c r="B255" i="16"/>
  <c r="C255" i="16" a="1"/>
  <c r="C255" i="16"/>
  <c r="D255" i="16" a="1"/>
  <c r="D255" i="16"/>
  <c r="E255" i="16" a="1"/>
  <c r="E255" i="16"/>
  <c r="F255" i="16" a="1"/>
  <c r="F255" i="16"/>
  <c r="G255" i="16" a="1"/>
  <c r="G255" i="16"/>
  <c r="H255" i="16" a="1"/>
  <c r="H255" i="16"/>
  <c r="I255" i="16" a="1"/>
  <c r="I255" i="16"/>
  <c r="J255" i="16" a="1"/>
  <c r="J255" i="16"/>
  <c r="B256" i="16" a="1"/>
  <c r="B256" i="16"/>
  <c r="C256" i="16" a="1"/>
  <c r="C256" i="16"/>
  <c r="D256" i="16" a="1"/>
  <c r="D256" i="16"/>
  <c r="E256" i="16" a="1"/>
  <c r="E256" i="16"/>
  <c r="F256" i="16" a="1"/>
  <c r="F256" i="16"/>
  <c r="G256" i="16" a="1"/>
  <c r="G256" i="16"/>
  <c r="H256" i="16" a="1"/>
  <c r="H256" i="16"/>
  <c r="I256" i="16" a="1"/>
  <c r="I256" i="16"/>
  <c r="J256" i="16" a="1"/>
  <c r="J256" i="16"/>
  <c r="B257" i="16" a="1"/>
  <c r="B257" i="16"/>
  <c r="C257" i="16" a="1"/>
  <c r="C257" i="16"/>
  <c r="D257" i="16" a="1"/>
  <c r="D257" i="16"/>
  <c r="E257" i="16" a="1"/>
  <c r="E257" i="16"/>
  <c r="F257" i="16" a="1"/>
  <c r="F257" i="16"/>
  <c r="G257" i="16" a="1"/>
  <c r="G257" i="16"/>
  <c r="H257" i="16" a="1"/>
  <c r="H257" i="16"/>
  <c r="I257" i="16" a="1"/>
  <c r="I257" i="16"/>
  <c r="J257" i="16" a="1"/>
  <c r="J257" i="16"/>
  <c r="B258" i="16" a="1"/>
  <c r="B258" i="16"/>
  <c r="C258" i="16" a="1"/>
  <c r="C258" i="16"/>
  <c r="D258" i="16" a="1"/>
  <c r="D258" i="16"/>
  <c r="E258" i="16" a="1"/>
  <c r="E258" i="16"/>
  <c r="F258" i="16" a="1"/>
  <c r="F258" i="16"/>
  <c r="G258" i="16" a="1"/>
  <c r="G258" i="16"/>
  <c r="H258" i="16" a="1"/>
  <c r="H258" i="16"/>
  <c r="I258" i="16" a="1"/>
  <c r="I258" i="16"/>
  <c r="J258" i="16" a="1"/>
  <c r="J258" i="16"/>
  <c r="B259" i="16" a="1"/>
  <c r="B259" i="16"/>
  <c r="C259" i="16" a="1"/>
  <c r="C259" i="16"/>
  <c r="D259" i="16" a="1"/>
  <c r="D259" i="16"/>
  <c r="E259" i="16" a="1"/>
  <c r="E259" i="16"/>
  <c r="F259" i="16" a="1"/>
  <c r="F259" i="16"/>
  <c r="G259" i="16" a="1"/>
  <c r="G259" i="16"/>
  <c r="H259" i="16" a="1"/>
  <c r="H259" i="16"/>
  <c r="I259" i="16" a="1"/>
  <c r="I259" i="16"/>
  <c r="J259" i="16" a="1"/>
  <c r="J259" i="16"/>
  <c r="B260" i="16" a="1"/>
  <c r="B260" i="16"/>
  <c r="C260" i="16" a="1"/>
  <c r="C260" i="16"/>
  <c r="D260" i="16" a="1"/>
  <c r="D260" i="16"/>
  <c r="E260" i="16" a="1"/>
  <c r="E260" i="16"/>
  <c r="F260" i="16" a="1"/>
  <c r="F260" i="16"/>
  <c r="G260" i="16" a="1"/>
  <c r="G260" i="16"/>
  <c r="H260" i="16" a="1"/>
  <c r="H260" i="16"/>
  <c r="I260" i="16" a="1"/>
  <c r="I260" i="16"/>
  <c r="J260" i="16" a="1"/>
  <c r="J260" i="16"/>
  <c r="B261" i="16" a="1"/>
  <c r="B261" i="16"/>
  <c r="C261" i="16" a="1"/>
  <c r="C261" i="16"/>
  <c r="D261" i="16" a="1"/>
  <c r="D261" i="16"/>
  <c r="E261" i="16" a="1"/>
  <c r="E261" i="16"/>
  <c r="F261" i="16" a="1"/>
  <c r="F261" i="16"/>
  <c r="G261" i="16" a="1"/>
  <c r="G261" i="16"/>
  <c r="H261" i="16" a="1"/>
  <c r="H261" i="16"/>
  <c r="I261" i="16" a="1"/>
  <c r="I261" i="16"/>
  <c r="J261" i="16" a="1"/>
  <c r="J261" i="16"/>
  <c r="B262" i="16" a="1"/>
  <c r="B262" i="16"/>
  <c r="C262" i="16" a="1"/>
  <c r="C262" i="16"/>
  <c r="D262" i="16" a="1"/>
  <c r="D262" i="16"/>
  <c r="E262" i="16" a="1"/>
  <c r="E262" i="16"/>
  <c r="F262" i="16" a="1"/>
  <c r="F262" i="16"/>
  <c r="G262" i="16" a="1"/>
  <c r="G262" i="16"/>
  <c r="H262" i="16" a="1"/>
  <c r="H262" i="16"/>
  <c r="I262" i="16" a="1"/>
  <c r="I262" i="16"/>
  <c r="J262" i="16" a="1"/>
  <c r="J262" i="16"/>
  <c r="B263" i="16" a="1"/>
  <c r="B263" i="16"/>
  <c r="C263" i="16" a="1"/>
  <c r="C263" i="16"/>
  <c r="D263" i="16" a="1"/>
  <c r="D263" i="16"/>
  <c r="E263" i="16" a="1"/>
  <c r="E263" i="16"/>
  <c r="F263" i="16" a="1"/>
  <c r="F263" i="16"/>
  <c r="G263" i="16" a="1"/>
  <c r="G263" i="16"/>
  <c r="H263" i="16" a="1"/>
  <c r="H263" i="16"/>
  <c r="I263" i="16" a="1"/>
  <c r="I263" i="16"/>
  <c r="J263" i="16" a="1"/>
  <c r="J263" i="16"/>
  <c r="B264" i="16" a="1"/>
  <c r="B264" i="16"/>
  <c r="C264" i="16" a="1"/>
  <c r="C264" i="16"/>
  <c r="D264" i="16" a="1"/>
  <c r="D264" i="16"/>
  <c r="E264" i="16" a="1"/>
  <c r="E264" i="16"/>
  <c r="F264" i="16" a="1"/>
  <c r="F264" i="16"/>
  <c r="G264" i="16" a="1"/>
  <c r="G264" i="16"/>
  <c r="H264" i="16" a="1"/>
  <c r="H264" i="16"/>
  <c r="I264" i="16" a="1"/>
  <c r="I264" i="16"/>
  <c r="J264" i="16" a="1"/>
  <c r="J264" i="16"/>
  <c r="B265" i="16" a="1"/>
  <c r="B265" i="16"/>
  <c r="C265" i="16" a="1"/>
  <c r="C265" i="16"/>
  <c r="D265" i="16" a="1"/>
  <c r="D265" i="16"/>
  <c r="E265" i="16" a="1"/>
  <c r="E265" i="16"/>
  <c r="F265" i="16" a="1"/>
  <c r="F265" i="16"/>
  <c r="G265" i="16" a="1"/>
  <c r="G265" i="16"/>
  <c r="H265" i="16" a="1"/>
  <c r="H265" i="16"/>
  <c r="I265" i="16" a="1"/>
  <c r="I265" i="16"/>
  <c r="J265" i="16" a="1"/>
  <c r="J265" i="16"/>
  <c r="B266" i="16" a="1"/>
  <c r="B266" i="16"/>
  <c r="C266" i="16" a="1"/>
  <c r="C266" i="16"/>
  <c r="D266" i="16" a="1"/>
  <c r="D266" i="16"/>
  <c r="E266" i="16" a="1"/>
  <c r="E266" i="16"/>
  <c r="F266" i="16" a="1"/>
  <c r="F266" i="16"/>
  <c r="G266" i="16" a="1"/>
  <c r="G266" i="16"/>
  <c r="H266" i="16" a="1"/>
  <c r="H266" i="16"/>
  <c r="I266" i="16" a="1"/>
  <c r="I266" i="16"/>
  <c r="J266" i="16" a="1"/>
  <c r="J266" i="16"/>
  <c r="B267" i="16" a="1"/>
  <c r="B267" i="16"/>
  <c r="C267" i="16" a="1"/>
  <c r="C267" i="16"/>
  <c r="D267" i="16" a="1"/>
  <c r="D267" i="16"/>
  <c r="E267" i="16" a="1"/>
  <c r="E267" i="16"/>
  <c r="F267" i="16" a="1"/>
  <c r="F267" i="16"/>
  <c r="G267" i="16" a="1"/>
  <c r="G267" i="16"/>
  <c r="H267" i="16" a="1"/>
  <c r="H267" i="16"/>
  <c r="I267" i="16" a="1"/>
  <c r="I267" i="16"/>
  <c r="J267" i="16" a="1"/>
  <c r="J267" i="16"/>
  <c r="B268" i="16" a="1"/>
  <c r="B268" i="16"/>
  <c r="C268" i="16" a="1"/>
  <c r="C268" i="16"/>
  <c r="D268" i="16" a="1"/>
  <c r="D268" i="16"/>
  <c r="E268" i="16" a="1"/>
  <c r="E268" i="16"/>
  <c r="F268" i="16" a="1"/>
  <c r="F268" i="16"/>
  <c r="G268" i="16" a="1"/>
  <c r="G268" i="16"/>
  <c r="H268" i="16" a="1"/>
  <c r="H268" i="16"/>
  <c r="I268" i="16" a="1"/>
  <c r="I268" i="16"/>
  <c r="J268" i="16" a="1"/>
  <c r="J268" i="16"/>
  <c r="B269" i="16" a="1"/>
  <c r="B269" i="16"/>
  <c r="C269" i="16" a="1"/>
  <c r="C269" i="16"/>
  <c r="D269" i="16" a="1"/>
  <c r="D269" i="16"/>
  <c r="E269" i="16" a="1"/>
  <c r="E269" i="16"/>
  <c r="F269" i="16" a="1"/>
  <c r="F269" i="16"/>
  <c r="G269" i="16" a="1"/>
  <c r="G269" i="16"/>
  <c r="H269" i="16" a="1"/>
  <c r="H269" i="16"/>
  <c r="I269" i="16" a="1"/>
  <c r="I269" i="16"/>
  <c r="J269" i="16" a="1"/>
  <c r="J269" i="16"/>
  <c r="B270" i="16" a="1"/>
  <c r="B270" i="16"/>
  <c r="C270" i="16" a="1"/>
  <c r="C270" i="16"/>
  <c r="D270" i="16" a="1"/>
  <c r="D270" i="16"/>
  <c r="E270" i="16" a="1"/>
  <c r="E270" i="16"/>
  <c r="F270" i="16" a="1"/>
  <c r="F270" i="16"/>
  <c r="G270" i="16" a="1"/>
  <c r="G270" i="16"/>
  <c r="H270" i="16" a="1"/>
  <c r="H270" i="16"/>
  <c r="I270" i="16" a="1"/>
  <c r="I270" i="16"/>
  <c r="J270" i="16" a="1"/>
  <c r="J270" i="16"/>
  <c r="B271" i="16" a="1"/>
  <c r="B271" i="16"/>
  <c r="C271" i="16" a="1"/>
  <c r="C271" i="16"/>
  <c r="D271" i="16" a="1"/>
  <c r="D271" i="16"/>
  <c r="E271" i="16" a="1"/>
  <c r="E271" i="16"/>
  <c r="F271" i="16" a="1"/>
  <c r="F271" i="16"/>
  <c r="G271" i="16" a="1"/>
  <c r="G271" i="16"/>
  <c r="H271" i="16" a="1"/>
  <c r="H271" i="16"/>
  <c r="I271" i="16" a="1"/>
  <c r="I271" i="16"/>
  <c r="J271" i="16" a="1"/>
  <c r="J271" i="16"/>
  <c r="B272" i="16" a="1"/>
  <c r="B272" i="16"/>
  <c r="C272" i="16" a="1"/>
  <c r="C272" i="16"/>
  <c r="D272" i="16" a="1"/>
  <c r="D272" i="16"/>
  <c r="E272" i="16" a="1"/>
  <c r="E272" i="16"/>
  <c r="F272" i="16" a="1"/>
  <c r="F272" i="16"/>
  <c r="G272" i="16" a="1"/>
  <c r="G272" i="16"/>
  <c r="H272" i="16" a="1"/>
  <c r="H272" i="16"/>
  <c r="I272" i="16" a="1"/>
  <c r="I272" i="16"/>
  <c r="J272" i="16" a="1"/>
  <c r="J272" i="16"/>
  <c r="B273" i="16" a="1"/>
  <c r="B273" i="16"/>
  <c r="C273" i="16" a="1"/>
  <c r="C273" i="16"/>
  <c r="D273" i="16" a="1"/>
  <c r="D273" i="16"/>
  <c r="E273" i="16" a="1"/>
  <c r="E273" i="16"/>
  <c r="F273" i="16" a="1"/>
  <c r="F273" i="16"/>
  <c r="G273" i="16" a="1"/>
  <c r="G273" i="16"/>
  <c r="H273" i="16" a="1"/>
  <c r="H273" i="16"/>
  <c r="I273" i="16" a="1"/>
  <c r="I273" i="16"/>
  <c r="J273" i="16" a="1"/>
  <c r="J273" i="16"/>
  <c r="B274" i="16" a="1"/>
  <c r="B274" i="16"/>
  <c r="C274" i="16" a="1"/>
  <c r="C274" i="16"/>
  <c r="D274" i="16" a="1"/>
  <c r="D274" i="16"/>
  <c r="E274" i="16" a="1"/>
  <c r="E274" i="16"/>
  <c r="F274" i="16" a="1"/>
  <c r="F274" i="16"/>
  <c r="G274" i="16" a="1"/>
  <c r="G274" i="16"/>
  <c r="H274" i="16" a="1"/>
  <c r="H274" i="16"/>
  <c r="I274" i="16" a="1"/>
  <c r="I274" i="16"/>
  <c r="J274" i="16" a="1"/>
  <c r="J274" i="16"/>
  <c r="B275" i="16" a="1"/>
  <c r="B275" i="16"/>
  <c r="C275" i="16" a="1"/>
  <c r="C275" i="16"/>
  <c r="D275" i="16" a="1"/>
  <c r="D275" i="16"/>
  <c r="E275" i="16" a="1"/>
  <c r="E275" i="16"/>
  <c r="F275" i="16" a="1"/>
  <c r="F275" i="16"/>
  <c r="G275" i="16" a="1"/>
  <c r="G275" i="16"/>
  <c r="H275" i="16" a="1"/>
  <c r="H275" i="16"/>
  <c r="I275" i="16" a="1"/>
  <c r="I275" i="16"/>
  <c r="J275" i="16" a="1"/>
  <c r="J275" i="16"/>
  <c r="B276" i="16" a="1"/>
  <c r="B276" i="16"/>
  <c r="C276" i="16" a="1"/>
  <c r="C276" i="16"/>
  <c r="D276" i="16" a="1"/>
  <c r="D276" i="16"/>
  <c r="E276" i="16" a="1"/>
  <c r="E276" i="16"/>
  <c r="F276" i="16" a="1"/>
  <c r="F276" i="16"/>
  <c r="G276" i="16" a="1"/>
  <c r="G276" i="16"/>
  <c r="H276" i="16" a="1"/>
  <c r="H276" i="16"/>
  <c r="I276" i="16" a="1"/>
  <c r="I276" i="16"/>
  <c r="J276" i="16" a="1"/>
  <c r="J276" i="16"/>
  <c r="B277" i="16" a="1"/>
  <c r="B277" i="16"/>
  <c r="C277" i="16" a="1"/>
  <c r="C277" i="16"/>
  <c r="D277" i="16" a="1"/>
  <c r="D277" i="16"/>
  <c r="E277" i="16" a="1"/>
  <c r="E277" i="16"/>
  <c r="F277" i="16" a="1"/>
  <c r="F277" i="16"/>
  <c r="G277" i="16" a="1"/>
  <c r="G277" i="16"/>
  <c r="H277" i="16" a="1"/>
  <c r="H277" i="16"/>
  <c r="I277" i="16" a="1"/>
  <c r="I277" i="16"/>
  <c r="J277" i="16" a="1"/>
  <c r="J277" i="16"/>
  <c r="B278" i="16" a="1"/>
  <c r="B278" i="16"/>
  <c r="C278" i="16" a="1"/>
  <c r="C278" i="16"/>
  <c r="D278" i="16" a="1"/>
  <c r="D278" i="16"/>
  <c r="E278" i="16" a="1"/>
  <c r="E278" i="16"/>
  <c r="F278" i="16" a="1"/>
  <c r="F278" i="16"/>
  <c r="G278" i="16" a="1"/>
  <c r="G278" i="16"/>
  <c r="H278" i="16" a="1"/>
  <c r="H278" i="16"/>
  <c r="I278" i="16" a="1"/>
  <c r="I278" i="16"/>
  <c r="J278" i="16" a="1"/>
  <c r="J278" i="16"/>
  <c r="B279" i="16" a="1"/>
  <c r="B279" i="16"/>
  <c r="C279" i="16" a="1"/>
  <c r="C279" i="16"/>
  <c r="D279" i="16" a="1"/>
  <c r="D279" i="16"/>
  <c r="E279" i="16" a="1"/>
  <c r="E279" i="16"/>
  <c r="F279" i="16" a="1"/>
  <c r="F279" i="16"/>
  <c r="G279" i="16" a="1"/>
  <c r="G279" i="16"/>
  <c r="H279" i="16" a="1"/>
  <c r="H279" i="16"/>
  <c r="I279" i="16" a="1"/>
  <c r="I279" i="16"/>
  <c r="J279" i="16" a="1"/>
  <c r="J279" i="16"/>
  <c r="B280" i="16" a="1"/>
  <c r="B280" i="16"/>
  <c r="C280" i="16" a="1"/>
  <c r="C280" i="16"/>
  <c r="D280" i="16" a="1"/>
  <c r="D280" i="16"/>
  <c r="E280" i="16" a="1"/>
  <c r="E280" i="16"/>
  <c r="F280" i="16" a="1"/>
  <c r="F280" i="16"/>
  <c r="G280" i="16" a="1"/>
  <c r="G280" i="16"/>
  <c r="H280" i="16" a="1"/>
  <c r="H280" i="16"/>
  <c r="I280" i="16" a="1"/>
  <c r="I280" i="16"/>
  <c r="J280" i="16" a="1"/>
  <c r="J280" i="16"/>
  <c r="B281" i="16" a="1"/>
  <c r="B281" i="16"/>
  <c r="C281" i="16" a="1"/>
  <c r="C281" i="16"/>
  <c r="D281" i="16" a="1"/>
  <c r="D281" i="16"/>
  <c r="E281" i="16" a="1"/>
  <c r="E281" i="16"/>
  <c r="F281" i="16" a="1"/>
  <c r="F281" i="16"/>
  <c r="G281" i="16" a="1"/>
  <c r="G281" i="16"/>
  <c r="H281" i="16" a="1"/>
  <c r="H281" i="16"/>
  <c r="I281" i="16" a="1"/>
  <c r="I281" i="16"/>
  <c r="J281" i="16" a="1"/>
  <c r="J281" i="16"/>
  <c r="B282" i="16" a="1"/>
  <c r="B282" i="16"/>
  <c r="C282" i="16" a="1"/>
  <c r="C282" i="16"/>
  <c r="D282" i="16" a="1"/>
  <c r="D282" i="16"/>
  <c r="E282" i="16" a="1"/>
  <c r="E282" i="16"/>
  <c r="F282" i="16" a="1"/>
  <c r="F282" i="16"/>
  <c r="G282" i="16" a="1"/>
  <c r="G282" i="16"/>
  <c r="H282" i="16" a="1"/>
  <c r="H282" i="16"/>
  <c r="I282" i="16" a="1"/>
  <c r="I282" i="16"/>
  <c r="J282" i="16" a="1"/>
  <c r="J282" i="16"/>
  <c r="B283" i="16" a="1"/>
  <c r="B283" i="16"/>
  <c r="C283" i="16" a="1"/>
  <c r="C283" i="16"/>
  <c r="D283" i="16" a="1"/>
  <c r="D283" i="16"/>
  <c r="E283" i="16" a="1"/>
  <c r="E283" i="16"/>
  <c r="F283" i="16" a="1"/>
  <c r="F283" i="16"/>
  <c r="G283" i="16" a="1"/>
  <c r="G283" i="16"/>
  <c r="H283" i="16" a="1"/>
  <c r="H283" i="16"/>
  <c r="I283" i="16" a="1"/>
  <c r="I283" i="16"/>
  <c r="J283" i="16" a="1"/>
  <c r="J283" i="16"/>
  <c r="B284" i="16" a="1"/>
  <c r="B284" i="16"/>
  <c r="C284" i="16" a="1"/>
  <c r="C284" i="16"/>
  <c r="D284" i="16" a="1"/>
  <c r="D284" i="16"/>
  <c r="E284" i="16" a="1"/>
  <c r="E284" i="16"/>
  <c r="F284" i="16" a="1"/>
  <c r="F284" i="16"/>
  <c r="G284" i="16" a="1"/>
  <c r="G284" i="16"/>
  <c r="H284" i="16" a="1"/>
  <c r="H284" i="16"/>
  <c r="I284" i="16" a="1"/>
  <c r="I284" i="16"/>
  <c r="J284" i="16" a="1"/>
  <c r="J284" i="16"/>
  <c r="B285" i="16" a="1"/>
  <c r="B285" i="16"/>
  <c r="C285" i="16" a="1"/>
  <c r="C285" i="16"/>
  <c r="D285" i="16" a="1"/>
  <c r="D285" i="16"/>
  <c r="E285" i="16" a="1"/>
  <c r="E285" i="16"/>
  <c r="F285" i="16" a="1"/>
  <c r="F285" i="16"/>
  <c r="G285" i="16" a="1"/>
  <c r="G285" i="16"/>
  <c r="H285" i="16" a="1"/>
  <c r="H285" i="16"/>
  <c r="I285" i="16" a="1"/>
  <c r="I285" i="16"/>
  <c r="J285" i="16" a="1"/>
  <c r="J285" i="16"/>
  <c r="B286" i="16" a="1"/>
  <c r="B286" i="16"/>
  <c r="C286" i="16" a="1"/>
  <c r="C286" i="16"/>
  <c r="D286" i="16" a="1"/>
  <c r="D286" i="16"/>
  <c r="E286" i="16" a="1"/>
  <c r="E286" i="16"/>
  <c r="F286" i="16" a="1"/>
  <c r="F286" i="16"/>
  <c r="G286" i="16" a="1"/>
  <c r="G286" i="16"/>
  <c r="H286" i="16" a="1"/>
  <c r="H286" i="16"/>
  <c r="I286" i="16" a="1"/>
  <c r="I286" i="16"/>
  <c r="J286" i="16" a="1"/>
  <c r="J286" i="16"/>
  <c r="B287" i="16" a="1"/>
  <c r="B287" i="16"/>
  <c r="C287" i="16" a="1"/>
  <c r="C287" i="16"/>
  <c r="D287" i="16" a="1"/>
  <c r="D287" i="16"/>
  <c r="E287" i="16" a="1"/>
  <c r="E287" i="16"/>
  <c r="F287" i="16" a="1"/>
  <c r="F287" i="16"/>
  <c r="G287" i="16" a="1"/>
  <c r="G287" i="16"/>
  <c r="H287" i="16" a="1"/>
  <c r="H287" i="16"/>
  <c r="I287" i="16" a="1"/>
  <c r="I287" i="16"/>
  <c r="J287" i="16" a="1"/>
  <c r="J287" i="16"/>
  <c r="B288" i="16" a="1"/>
  <c r="B288" i="16"/>
  <c r="C288" i="16" a="1"/>
  <c r="C288" i="16"/>
  <c r="D288" i="16" a="1"/>
  <c r="D288" i="16"/>
  <c r="E288" i="16" a="1"/>
  <c r="E288" i="16"/>
  <c r="F288" i="16" a="1"/>
  <c r="F288" i="16"/>
  <c r="G288" i="16" a="1"/>
  <c r="G288" i="16"/>
  <c r="H288" i="16" a="1"/>
  <c r="H288" i="16"/>
  <c r="I288" i="16" a="1"/>
  <c r="I288" i="16"/>
  <c r="J288" i="16" a="1"/>
  <c r="J288" i="16"/>
  <c r="B289" i="16" a="1"/>
  <c r="B289" i="16"/>
  <c r="C289" i="16" a="1"/>
  <c r="C289" i="16"/>
  <c r="D289" i="16" a="1"/>
  <c r="D289" i="16"/>
  <c r="E289" i="16" a="1"/>
  <c r="E289" i="16"/>
  <c r="F289" i="16" a="1"/>
  <c r="F289" i="16"/>
  <c r="G289" i="16" a="1"/>
  <c r="G289" i="16"/>
  <c r="H289" i="16" a="1"/>
  <c r="H289" i="16"/>
  <c r="I289" i="16" a="1"/>
  <c r="I289" i="16"/>
  <c r="J289" i="16" a="1"/>
  <c r="J289" i="16"/>
  <c r="B290" i="16" a="1"/>
  <c r="B290" i="16"/>
  <c r="C290" i="16" a="1"/>
  <c r="C290" i="16"/>
  <c r="D290" i="16" a="1"/>
  <c r="D290" i="16"/>
  <c r="E290" i="16" a="1"/>
  <c r="E290" i="16"/>
  <c r="F290" i="16" a="1"/>
  <c r="F290" i="16"/>
  <c r="G290" i="16" a="1"/>
  <c r="G290" i="16"/>
  <c r="H290" i="16" a="1"/>
  <c r="H290" i="16"/>
  <c r="I290" i="16" a="1"/>
  <c r="I290" i="16"/>
  <c r="J290" i="16" a="1"/>
  <c r="J290" i="16"/>
  <c r="B291" i="16" a="1"/>
  <c r="B291" i="16"/>
  <c r="C291" i="16" a="1"/>
  <c r="C291" i="16"/>
  <c r="D291" i="16" a="1"/>
  <c r="D291" i="16"/>
  <c r="E291" i="16" a="1"/>
  <c r="E291" i="16"/>
  <c r="F291" i="16" a="1"/>
  <c r="F291" i="16"/>
  <c r="G291" i="16" a="1"/>
  <c r="G291" i="16"/>
  <c r="H291" i="16" a="1"/>
  <c r="H291" i="16"/>
  <c r="I291" i="16" a="1"/>
  <c r="I291" i="16"/>
  <c r="J291" i="16" a="1"/>
  <c r="J291" i="16"/>
  <c r="B292" i="16" a="1"/>
  <c r="B292" i="16"/>
  <c r="C292" i="16" a="1"/>
  <c r="C292" i="16"/>
  <c r="D292" i="16" a="1"/>
  <c r="D292" i="16"/>
  <c r="E292" i="16" a="1"/>
  <c r="E292" i="16"/>
  <c r="F292" i="16" a="1"/>
  <c r="F292" i="16"/>
  <c r="G292" i="16" a="1"/>
  <c r="G292" i="16"/>
  <c r="H292" i="16" a="1"/>
  <c r="H292" i="16"/>
  <c r="I292" i="16" a="1"/>
  <c r="I292" i="16"/>
  <c r="J292" i="16" a="1"/>
  <c r="J292" i="16"/>
  <c r="B293" i="16" a="1"/>
  <c r="B293" i="16"/>
  <c r="C293" i="16" a="1"/>
  <c r="C293" i="16"/>
  <c r="D293" i="16" a="1"/>
  <c r="D293" i="16"/>
  <c r="E293" i="16" a="1"/>
  <c r="E293" i="16"/>
  <c r="F293" i="16" a="1"/>
  <c r="F293" i="16"/>
  <c r="G293" i="16" a="1"/>
  <c r="G293" i="16"/>
  <c r="H293" i="16" a="1"/>
  <c r="H293" i="16"/>
  <c r="I293" i="16" a="1"/>
  <c r="I293" i="16"/>
  <c r="J293" i="16" a="1"/>
  <c r="J293" i="16"/>
  <c r="B294" i="16" a="1"/>
  <c r="B294" i="16"/>
  <c r="C294" i="16" a="1"/>
  <c r="C294" i="16"/>
  <c r="D294" i="16" a="1"/>
  <c r="D294" i="16"/>
  <c r="E294" i="16" a="1"/>
  <c r="E294" i="16"/>
  <c r="F294" i="16" a="1"/>
  <c r="F294" i="16"/>
  <c r="G294" i="16" a="1"/>
  <c r="G294" i="16"/>
  <c r="H294" i="16" a="1"/>
  <c r="H294" i="16"/>
  <c r="I294" i="16" a="1"/>
  <c r="I294" i="16"/>
  <c r="J294" i="16" a="1"/>
  <c r="J294" i="16"/>
  <c r="B295" i="16" a="1"/>
  <c r="B295" i="16"/>
  <c r="C295" i="16" a="1"/>
  <c r="C295" i="16"/>
  <c r="D295" i="16" a="1"/>
  <c r="D295" i="16"/>
  <c r="E295" i="16" a="1"/>
  <c r="E295" i="16"/>
  <c r="F295" i="16" a="1"/>
  <c r="F295" i="16"/>
  <c r="G295" i="16" a="1"/>
  <c r="G295" i="16"/>
  <c r="H295" i="16" a="1"/>
  <c r="H295" i="16"/>
  <c r="I295" i="16" a="1"/>
  <c r="I295" i="16"/>
  <c r="J295" i="16" a="1"/>
  <c r="J295" i="16"/>
  <c r="B296" i="16" a="1"/>
  <c r="B296" i="16"/>
  <c r="C296" i="16" a="1"/>
  <c r="C296" i="16"/>
  <c r="D296" i="16" a="1"/>
  <c r="D296" i="16"/>
  <c r="E296" i="16" a="1"/>
  <c r="E296" i="16"/>
  <c r="F296" i="16" a="1"/>
  <c r="F296" i="16"/>
  <c r="G296" i="16" a="1"/>
  <c r="G296" i="16"/>
  <c r="H296" i="16" a="1"/>
  <c r="H296" i="16"/>
  <c r="I296" i="16" a="1"/>
  <c r="I296" i="16"/>
  <c r="J296" i="16" a="1"/>
  <c r="J296" i="16"/>
  <c r="B297" i="16" a="1"/>
  <c r="B297" i="16"/>
  <c r="C297" i="16" a="1"/>
  <c r="C297" i="16"/>
  <c r="D297" i="16" a="1"/>
  <c r="D297" i="16"/>
  <c r="E297" i="16" a="1"/>
  <c r="E297" i="16"/>
  <c r="F297" i="16" a="1"/>
  <c r="F297" i="16"/>
  <c r="G297" i="16" a="1"/>
  <c r="G297" i="16"/>
  <c r="H297" i="16" a="1"/>
  <c r="H297" i="16"/>
  <c r="I297" i="16" a="1"/>
  <c r="I297" i="16"/>
  <c r="J297" i="16" a="1"/>
  <c r="J297" i="16"/>
  <c r="B298" i="16" a="1"/>
  <c r="B298" i="16"/>
  <c r="C298" i="16" a="1"/>
  <c r="C298" i="16"/>
  <c r="D298" i="16" a="1"/>
  <c r="D298" i="16"/>
  <c r="E298" i="16" a="1"/>
  <c r="E298" i="16"/>
  <c r="F298" i="16" a="1"/>
  <c r="F298" i="16"/>
  <c r="G298" i="16" a="1"/>
  <c r="G298" i="16"/>
  <c r="H298" i="16" a="1"/>
  <c r="H298" i="16"/>
  <c r="I298" i="16" a="1"/>
  <c r="I298" i="16"/>
  <c r="J298" i="16" a="1"/>
  <c r="J298" i="16"/>
  <c r="B299" i="16" a="1"/>
  <c r="B299" i="16"/>
  <c r="C299" i="16" a="1"/>
  <c r="C299" i="16"/>
  <c r="D299" i="16" a="1"/>
  <c r="D299" i="16"/>
  <c r="E299" i="16" a="1"/>
  <c r="E299" i="16"/>
  <c r="F299" i="16" a="1"/>
  <c r="F299" i="16"/>
  <c r="G299" i="16" a="1"/>
  <c r="G299" i="16"/>
  <c r="H299" i="16" a="1"/>
  <c r="H299" i="16"/>
  <c r="I299" i="16" a="1"/>
  <c r="I299" i="16"/>
  <c r="J299" i="16" a="1"/>
  <c r="J299" i="16"/>
  <c r="B300" i="16" a="1"/>
  <c r="B300" i="16"/>
  <c r="C300" i="16" a="1"/>
  <c r="C300" i="16"/>
  <c r="D300" i="16" a="1"/>
  <c r="D300" i="16"/>
  <c r="E300" i="16" a="1"/>
  <c r="E300" i="16"/>
  <c r="F300" i="16" a="1"/>
  <c r="F300" i="16"/>
  <c r="G300" i="16" a="1"/>
  <c r="G300" i="16"/>
  <c r="H300" i="16" a="1"/>
  <c r="H300" i="16"/>
  <c r="I300" i="16" a="1"/>
  <c r="I300" i="16"/>
  <c r="J300" i="16" a="1"/>
  <c r="J300" i="16"/>
  <c r="B301" i="16" a="1"/>
  <c r="B301" i="16"/>
  <c r="C301" i="16" a="1"/>
  <c r="C301" i="16"/>
  <c r="D301" i="16" a="1"/>
  <c r="D301" i="16"/>
  <c r="E301" i="16" a="1"/>
  <c r="E301" i="16"/>
  <c r="F301" i="16" a="1"/>
  <c r="F301" i="16"/>
  <c r="G301" i="16" a="1"/>
  <c r="G301" i="16"/>
  <c r="H301" i="16" a="1"/>
  <c r="H301" i="16"/>
  <c r="I301" i="16" a="1"/>
  <c r="I301" i="16"/>
  <c r="J301" i="16" a="1"/>
  <c r="J301" i="16"/>
  <c r="B302" i="16" a="1"/>
  <c r="B302" i="16"/>
  <c r="C302" i="16" a="1"/>
  <c r="C302" i="16"/>
  <c r="D302" i="16" a="1"/>
  <c r="D302" i="16"/>
  <c r="E302" i="16" a="1"/>
  <c r="E302" i="16"/>
  <c r="F302" i="16" a="1"/>
  <c r="F302" i="16"/>
  <c r="G302" i="16" a="1"/>
  <c r="G302" i="16"/>
  <c r="H302" i="16" a="1"/>
  <c r="H302" i="16"/>
  <c r="I302" i="16" a="1"/>
  <c r="I302" i="16"/>
  <c r="J302" i="16" a="1"/>
  <c r="J302" i="16"/>
  <c r="B303" i="16" a="1"/>
  <c r="B303" i="16"/>
  <c r="C303" i="16" a="1"/>
  <c r="C303" i="16"/>
  <c r="D303" i="16" a="1"/>
  <c r="D303" i="16"/>
  <c r="E303" i="16" a="1"/>
  <c r="E303" i="16"/>
  <c r="F303" i="16" a="1"/>
  <c r="F303" i="16"/>
  <c r="G303" i="16" a="1"/>
  <c r="G303" i="16"/>
  <c r="H303" i="16" a="1"/>
  <c r="H303" i="16"/>
  <c r="I303" i="16" a="1"/>
  <c r="I303" i="16"/>
  <c r="J303" i="16" a="1"/>
  <c r="J303" i="16"/>
  <c r="B304" i="16" a="1"/>
  <c r="B304" i="16"/>
  <c r="C304" i="16" a="1"/>
  <c r="C304" i="16"/>
  <c r="D304" i="16" a="1"/>
  <c r="D304" i="16"/>
  <c r="E304" i="16" a="1"/>
  <c r="E304" i="16"/>
  <c r="F304" i="16" a="1"/>
  <c r="F304" i="16"/>
  <c r="G304" i="16" a="1"/>
  <c r="G304" i="16"/>
  <c r="H304" i="16" a="1"/>
  <c r="H304" i="16"/>
  <c r="I304" i="16" a="1"/>
  <c r="I304" i="16"/>
  <c r="J304" i="16" a="1"/>
  <c r="J304" i="16"/>
  <c r="B305" i="16" a="1"/>
  <c r="B305" i="16"/>
  <c r="C305" i="16" a="1"/>
  <c r="C305" i="16"/>
  <c r="D305" i="16" a="1"/>
  <c r="D305" i="16"/>
  <c r="E305" i="16" a="1"/>
  <c r="E305" i="16"/>
  <c r="F305" i="16" a="1"/>
  <c r="F305" i="16"/>
  <c r="G305" i="16" a="1"/>
  <c r="G305" i="16"/>
  <c r="H305" i="16" a="1"/>
  <c r="H305" i="16"/>
  <c r="I305" i="16" a="1"/>
  <c r="I305" i="16"/>
  <c r="J305" i="16" a="1"/>
  <c r="J305" i="16"/>
  <c r="B306" i="16" a="1"/>
  <c r="B306" i="16"/>
  <c r="C306" i="16" a="1"/>
  <c r="C306" i="16"/>
  <c r="D306" i="16" a="1"/>
  <c r="D306" i="16"/>
  <c r="E306" i="16" a="1"/>
  <c r="E306" i="16"/>
  <c r="F306" i="16" a="1"/>
  <c r="F306" i="16"/>
  <c r="G306" i="16" a="1"/>
  <c r="G306" i="16"/>
  <c r="H306" i="16" a="1"/>
  <c r="H306" i="16"/>
  <c r="I306" i="16" a="1"/>
  <c r="I306" i="16"/>
  <c r="J306" i="16" a="1"/>
  <c r="J306" i="16"/>
  <c r="B307" i="16" a="1"/>
  <c r="B307" i="16"/>
  <c r="C307" i="16" a="1"/>
  <c r="C307" i="16"/>
  <c r="D307" i="16" a="1"/>
  <c r="D307" i="16"/>
  <c r="E307" i="16" a="1"/>
  <c r="E307" i="16"/>
  <c r="F307" i="16" a="1"/>
  <c r="F307" i="16"/>
  <c r="G307" i="16" a="1"/>
  <c r="G307" i="16"/>
  <c r="H307" i="16" a="1"/>
  <c r="H307" i="16"/>
  <c r="I307" i="16" a="1"/>
  <c r="I307" i="16"/>
  <c r="J307" i="16" a="1"/>
  <c r="J307" i="16"/>
  <c r="B308" i="16" a="1"/>
  <c r="B308" i="16"/>
  <c r="C308" i="16" a="1"/>
  <c r="C308" i="16"/>
  <c r="D308" i="16" a="1"/>
  <c r="D308" i="16"/>
  <c r="E308" i="16" a="1"/>
  <c r="E308" i="16"/>
  <c r="F308" i="16" a="1"/>
  <c r="F308" i="16"/>
  <c r="G308" i="16" a="1"/>
  <c r="G308" i="16"/>
  <c r="H308" i="16" a="1"/>
  <c r="H308" i="16"/>
  <c r="I308" i="16" a="1"/>
  <c r="I308" i="16"/>
  <c r="J308" i="16" a="1"/>
  <c r="J308" i="16"/>
  <c r="B309" i="16" a="1"/>
  <c r="B309" i="16"/>
  <c r="C309" i="16" a="1"/>
  <c r="C309" i="16"/>
  <c r="D309" i="16" a="1"/>
  <c r="D309" i="16"/>
  <c r="E309" i="16" a="1"/>
  <c r="E309" i="16"/>
  <c r="F309" i="16" a="1"/>
  <c r="F309" i="16"/>
  <c r="G309" i="16" a="1"/>
  <c r="G309" i="16"/>
  <c r="H309" i="16" a="1"/>
  <c r="H309" i="16"/>
  <c r="I309" i="16" a="1"/>
  <c r="I309" i="16"/>
  <c r="J309" i="16" a="1"/>
  <c r="J309" i="16"/>
  <c r="B310" i="16" a="1"/>
  <c r="B310" i="16"/>
  <c r="C310" i="16" a="1"/>
  <c r="C310" i="16"/>
  <c r="D310" i="16" a="1"/>
  <c r="D310" i="16"/>
  <c r="E310" i="16" a="1"/>
  <c r="E310" i="16"/>
  <c r="F310" i="16" a="1"/>
  <c r="F310" i="16"/>
  <c r="G310" i="16" a="1"/>
  <c r="G310" i="16"/>
  <c r="H310" i="16" a="1"/>
  <c r="H310" i="16"/>
  <c r="I310" i="16" a="1"/>
  <c r="I310" i="16"/>
  <c r="J310" i="16" a="1"/>
  <c r="J310" i="16"/>
  <c r="B311" i="16" a="1"/>
  <c r="B311" i="16"/>
  <c r="C311" i="16" a="1"/>
  <c r="C311" i="16"/>
  <c r="D311" i="16" a="1"/>
  <c r="D311" i="16"/>
  <c r="E311" i="16" a="1"/>
  <c r="E311" i="16"/>
  <c r="F311" i="16" a="1"/>
  <c r="F311" i="16"/>
  <c r="G311" i="16" a="1"/>
  <c r="G311" i="16"/>
  <c r="H311" i="16" a="1"/>
  <c r="H311" i="16"/>
  <c r="I311" i="16" a="1"/>
  <c r="I311" i="16"/>
  <c r="J311" i="16" a="1"/>
  <c r="J311" i="16"/>
  <c r="B312" i="16" a="1"/>
  <c r="B312" i="16"/>
  <c r="C312" i="16" a="1"/>
  <c r="C312" i="16"/>
  <c r="D312" i="16" a="1"/>
  <c r="D312" i="16"/>
  <c r="E312" i="16" a="1"/>
  <c r="E312" i="16"/>
  <c r="F312" i="16" a="1"/>
  <c r="F312" i="16"/>
  <c r="G312" i="16" a="1"/>
  <c r="G312" i="16"/>
  <c r="H312" i="16" a="1"/>
  <c r="H312" i="16"/>
  <c r="I312" i="16" a="1"/>
  <c r="I312" i="16"/>
  <c r="J312" i="16" a="1"/>
  <c r="J312" i="16"/>
  <c r="B313" i="16" a="1"/>
  <c r="B313" i="16"/>
  <c r="C313" i="16" a="1"/>
  <c r="C313" i="16"/>
  <c r="D313" i="16" a="1"/>
  <c r="D313" i="16"/>
  <c r="E313" i="16" a="1"/>
  <c r="E313" i="16"/>
  <c r="F313" i="16" a="1"/>
  <c r="F313" i="16"/>
  <c r="G313" i="16" a="1"/>
  <c r="G313" i="16"/>
  <c r="H313" i="16" a="1"/>
  <c r="H313" i="16"/>
  <c r="I313" i="16" a="1"/>
  <c r="I313" i="16"/>
  <c r="J313" i="16" a="1"/>
  <c r="J313" i="16"/>
  <c r="B314" i="16" a="1"/>
  <c r="B314" i="16"/>
  <c r="C314" i="16" a="1"/>
  <c r="C314" i="16"/>
  <c r="D314" i="16" a="1"/>
  <c r="D314" i="16"/>
  <c r="E314" i="16" a="1"/>
  <c r="E314" i="16"/>
  <c r="F314" i="16" a="1"/>
  <c r="F314" i="16"/>
  <c r="G314" i="16" a="1"/>
  <c r="G314" i="16"/>
  <c r="H314" i="16" a="1"/>
  <c r="H314" i="16"/>
  <c r="I314" i="16" a="1"/>
  <c r="I314" i="16"/>
  <c r="J314" i="16" a="1"/>
  <c r="J314" i="16"/>
  <c r="B315" i="16" a="1"/>
  <c r="B315" i="16"/>
  <c r="C315" i="16" a="1"/>
  <c r="C315" i="16"/>
  <c r="D315" i="16" a="1"/>
  <c r="D315" i="16"/>
  <c r="E315" i="16" a="1"/>
  <c r="E315" i="16"/>
  <c r="F315" i="16" a="1"/>
  <c r="F315" i="16"/>
  <c r="G315" i="16" a="1"/>
  <c r="G315" i="16"/>
  <c r="H315" i="16" a="1"/>
  <c r="H315" i="16"/>
  <c r="I315" i="16" a="1"/>
  <c r="I315" i="16"/>
  <c r="J315" i="16" a="1"/>
  <c r="J315" i="16"/>
  <c r="B316" i="16" a="1"/>
  <c r="B316" i="16"/>
  <c r="C316" i="16" a="1"/>
  <c r="C316" i="16"/>
  <c r="D316" i="16" a="1"/>
  <c r="D316" i="16"/>
  <c r="E316" i="16" a="1"/>
  <c r="E316" i="16"/>
  <c r="F316" i="16" a="1"/>
  <c r="F316" i="16"/>
  <c r="G316" i="16" a="1"/>
  <c r="G316" i="16"/>
  <c r="H316" i="16" a="1"/>
  <c r="H316" i="16"/>
  <c r="I316" i="16" a="1"/>
  <c r="I316" i="16"/>
  <c r="J316" i="16" a="1"/>
  <c r="J316" i="16"/>
  <c r="B317" i="16" a="1"/>
  <c r="B317" i="16"/>
  <c r="C317" i="16" a="1"/>
  <c r="C317" i="16"/>
  <c r="D317" i="16" a="1"/>
  <c r="D317" i="16"/>
  <c r="E317" i="16" a="1"/>
  <c r="E317" i="16"/>
  <c r="F317" i="16" a="1"/>
  <c r="F317" i="16"/>
  <c r="G317" i="16" a="1"/>
  <c r="G317" i="16"/>
  <c r="H317" i="16" a="1"/>
  <c r="H317" i="16"/>
  <c r="I317" i="16" a="1"/>
  <c r="I317" i="16"/>
  <c r="J317" i="16" a="1"/>
  <c r="J317" i="16"/>
  <c r="B318" i="16" a="1"/>
  <c r="B318" i="16"/>
  <c r="C318" i="16" a="1"/>
  <c r="C318" i="16"/>
  <c r="D318" i="16" a="1"/>
  <c r="D318" i="16"/>
  <c r="E318" i="16" a="1"/>
  <c r="E318" i="16"/>
  <c r="F318" i="16" a="1"/>
  <c r="F318" i="16"/>
  <c r="G318" i="16" a="1"/>
  <c r="G318" i="16"/>
  <c r="H318" i="16" a="1"/>
  <c r="H318" i="16"/>
  <c r="I318" i="16" a="1"/>
  <c r="I318" i="16"/>
  <c r="J318" i="16" a="1"/>
  <c r="J318" i="16"/>
  <c r="B319" i="16" a="1"/>
  <c r="B319" i="16"/>
  <c r="C319" i="16" a="1"/>
  <c r="C319" i="16"/>
  <c r="D319" i="16" a="1"/>
  <c r="D319" i="16"/>
  <c r="E319" i="16" a="1"/>
  <c r="E319" i="16"/>
  <c r="F319" i="16" a="1"/>
  <c r="F319" i="16"/>
  <c r="G319" i="16" a="1"/>
  <c r="G319" i="16"/>
  <c r="H319" i="16" a="1"/>
  <c r="H319" i="16"/>
  <c r="I319" i="16" a="1"/>
  <c r="I319" i="16"/>
  <c r="J319" i="16" a="1"/>
  <c r="J319" i="16"/>
  <c r="B320" i="16" a="1"/>
  <c r="B320" i="16"/>
  <c r="C320" i="16" a="1"/>
  <c r="C320" i="16"/>
  <c r="D320" i="16" a="1"/>
  <c r="D320" i="16"/>
  <c r="E320" i="16" a="1"/>
  <c r="E320" i="16"/>
  <c r="F320" i="16" a="1"/>
  <c r="F320" i="16"/>
  <c r="G320" i="16" a="1"/>
  <c r="G320" i="16"/>
  <c r="H320" i="16" a="1"/>
  <c r="H320" i="16"/>
  <c r="I320" i="16" a="1"/>
  <c r="I320" i="16"/>
  <c r="J320" i="16" a="1"/>
  <c r="J320" i="16"/>
  <c r="B321" i="16" a="1"/>
  <c r="B321" i="16"/>
  <c r="C321" i="16" a="1"/>
  <c r="C321" i="16"/>
  <c r="D321" i="16" a="1"/>
  <c r="D321" i="16"/>
  <c r="E321" i="16" a="1"/>
  <c r="E321" i="16"/>
  <c r="F321" i="16" a="1"/>
  <c r="F321" i="16"/>
  <c r="G321" i="16" a="1"/>
  <c r="G321" i="16"/>
  <c r="H321" i="16" a="1"/>
  <c r="H321" i="16"/>
  <c r="I321" i="16" a="1"/>
  <c r="I321" i="16"/>
  <c r="J321" i="16" a="1"/>
  <c r="J321" i="16"/>
  <c r="B322" i="16" a="1"/>
  <c r="B322" i="16"/>
  <c r="C322" i="16" a="1"/>
  <c r="C322" i="16"/>
  <c r="D322" i="16" a="1"/>
  <c r="D322" i="16"/>
  <c r="E322" i="16" a="1"/>
  <c r="E322" i="16"/>
  <c r="F322" i="16" a="1"/>
  <c r="F322" i="16"/>
  <c r="G322" i="16" a="1"/>
  <c r="G322" i="16"/>
  <c r="H322" i="16" a="1"/>
  <c r="H322" i="16"/>
  <c r="I322" i="16" a="1"/>
  <c r="I322" i="16"/>
  <c r="J322" i="16" a="1"/>
  <c r="J322" i="16"/>
  <c r="B323" i="16" a="1"/>
  <c r="B323" i="16"/>
  <c r="C323" i="16" a="1"/>
  <c r="C323" i="16"/>
  <c r="D323" i="16" a="1"/>
  <c r="D323" i="16"/>
  <c r="E323" i="16" a="1"/>
  <c r="E323" i="16"/>
  <c r="F323" i="16" a="1"/>
  <c r="F323" i="16"/>
  <c r="G323" i="16" a="1"/>
  <c r="G323" i="16"/>
  <c r="H323" i="16" a="1"/>
  <c r="H323" i="16"/>
  <c r="I323" i="16" a="1"/>
  <c r="I323" i="16"/>
  <c r="J323" i="16" a="1"/>
  <c r="J323" i="16"/>
  <c r="B324" i="16" a="1"/>
  <c r="B324" i="16"/>
  <c r="C324" i="16" a="1"/>
  <c r="C324" i="16"/>
  <c r="D324" i="16" a="1"/>
  <c r="D324" i="16"/>
  <c r="E324" i="16" a="1"/>
  <c r="E324" i="16"/>
  <c r="F324" i="16" a="1"/>
  <c r="F324" i="16"/>
  <c r="G324" i="16" a="1"/>
  <c r="G324" i="16"/>
  <c r="H324" i="16" a="1"/>
  <c r="H324" i="16"/>
  <c r="I324" i="16" a="1"/>
  <c r="I324" i="16"/>
  <c r="J324" i="16" a="1"/>
  <c r="J324" i="16"/>
  <c r="B325" i="16" a="1"/>
  <c r="B325" i="16"/>
  <c r="C325" i="16" a="1"/>
  <c r="C325" i="16"/>
  <c r="D325" i="16" a="1"/>
  <c r="D325" i="16"/>
  <c r="E325" i="16" a="1"/>
  <c r="E325" i="16"/>
  <c r="F325" i="16" a="1"/>
  <c r="F325" i="16"/>
  <c r="G325" i="16" a="1"/>
  <c r="G325" i="16"/>
  <c r="H325" i="16" a="1"/>
  <c r="H325" i="16"/>
  <c r="I325" i="16" a="1"/>
  <c r="I325" i="16"/>
  <c r="J325" i="16" a="1"/>
  <c r="J325" i="16"/>
  <c r="B326" i="16" a="1"/>
  <c r="B326" i="16"/>
  <c r="C326" i="16" a="1"/>
  <c r="C326" i="16"/>
  <c r="D326" i="16" a="1"/>
  <c r="D326" i="16"/>
  <c r="E326" i="16" a="1"/>
  <c r="E326" i="16"/>
  <c r="F326" i="16" a="1"/>
  <c r="F326" i="16"/>
  <c r="G326" i="16" a="1"/>
  <c r="G326" i="16"/>
  <c r="H326" i="16" a="1"/>
  <c r="H326" i="16"/>
  <c r="I326" i="16" a="1"/>
  <c r="I326" i="16"/>
  <c r="J326" i="16" a="1"/>
  <c r="J326" i="16"/>
  <c r="B327" i="16" a="1"/>
  <c r="B327" i="16"/>
  <c r="C327" i="16" a="1"/>
  <c r="C327" i="16"/>
  <c r="D327" i="16" a="1"/>
  <c r="D327" i="16"/>
  <c r="E327" i="16" a="1"/>
  <c r="E327" i="16"/>
  <c r="F327" i="16" a="1"/>
  <c r="F327" i="16"/>
  <c r="G327" i="16" a="1"/>
  <c r="G327" i="16"/>
  <c r="H327" i="16" a="1"/>
  <c r="H327" i="16"/>
  <c r="I327" i="16" a="1"/>
  <c r="I327" i="16"/>
  <c r="J327" i="16" a="1"/>
  <c r="J327" i="16"/>
  <c r="B328" i="16" a="1"/>
  <c r="B328" i="16"/>
  <c r="C328" i="16" a="1"/>
  <c r="C328" i="16"/>
  <c r="D328" i="16" a="1"/>
  <c r="D328" i="16"/>
  <c r="E328" i="16" a="1"/>
  <c r="E328" i="16"/>
  <c r="F328" i="16" a="1"/>
  <c r="F328" i="16"/>
  <c r="G328" i="16" a="1"/>
  <c r="G328" i="16"/>
  <c r="H328" i="16" a="1"/>
  <c r="H328" i="16"/>
  <c r="I328" i="16" a="1"/>
  <c r="I328" i="16"/>
  <c r="J328" i="16" a="1"/>
  <c r="J328" i="16"/>
  <c r="B329" i="16" a="1"/>
  <c r="B329" i="16"/>
  <c r="C329" i="16" a="1"/>
  <c r="C329" i="16"/>
  <c r="D329" i="16" a="1"/>
  <c r="D329" i="16"/>
  <c r="E329" i="16" a="1"/>
  <c r="E329" i="16"/>
  <c r="F329" i="16" a="1"/>
  <c r="F329" i="16"/>
  <c r="G329" i="16" a="1"/>
  <c r="G329" i="16"/>
  <c r="H329" i="16" a="1"/>
  <c r="H329" i="16"/>
  <c r="I329" i="16" a="1"/>
  <c r="I329" i="16"/>
  <c r="J329" i="16" a="1"/>
  <c r="J329" i="16"/>
  <c r="B330" i="16" a="1"/>
  <c r="B330" i="16"/>
  <c r="C330" i="16" a="1"/>
  <c r="C330" i="16"/>
  <c r="D330" i="16" a="1"/>
  <c r="D330" i="16"/>
  <c r="E330" i="16" a="1"/>
  <c r="E330" i="16"/>
  <c r="F330" i="16" a="1"/>
  <c r="F330" i="16"/>
  <c r="G330" i="16" a="1"/>
  <c r="G330" i="16"/>
  <c r="H330" i="16" a="1"/>
  <c r="H330" i="16"/>
  <c r="I330" i="16" a="1"/>
  <c r="I330" i="16"/>
  <c r="J330" i="16" a="1"/>
  <c r="J330" i="16"/>
  <c r="B331" i="16" a="1"/>
  <c r="B331" i="16"/>
  <c r="C331" i="16" a="1"/>
  <c r="C331" i="16"/>
  <c r="D331" i="16" a="1"/>
  <c r="D331" i="16"/>
  <c r="E331" i="16" a="1"/>
  <c r="E331" i="16"/>
  <c r="F331" i="16" a="1"/>
  <c r="F331" i="16"/>
  <c r="G331" i="16" a="1"/>
  <c r="G331" i="16"/>
  <c r="H331" i="16" a="1"/>
  <c r="H331" i="16"/>
  <c r="I331" i="16" a="1"/>
  <c r="I331" i="16"/>
  <c r="J331" i="16" a="1"/>
  <c r="J331" i="16"/>
  <c r="B332" i="16" a="1"/>
  <c r="B332" i="16"/>
  <c r="C332" i="16" a="1"/>
  <c r="C332" i="16"/>
  <c r="D332" i="16" a="1"/>
  <c r="D332" i="16"/>
  <c r="E332" i="16" a="1"/>
  <c r="E332" i="16"/>
  <c r="F332" i="16" a="1"/>
  <c r="F332" i="16"/>
  <c r="G332" i="16" a="1"/>
  <c r="G332" i="16"/>
  <c r="H332" i="16" a="1"/>
  <c r="H332" i="16"/>
  <c r="I332" i="16" a="1"/>
  <c r="I332" i="16"/>
  <c r="J332" i="16" a="1"/>
  <c r="J332" i="16"/>
  <c r="B333" i="16" a="1"/>
  <c r="B333" i="16"/>
  <c r="C333" i="16" a="1"/>
  <c r="C333" i="16"/>
  <c r="D333" i="16" a="1"/>
  <c r="D333" i="16"/>
  <c r="E333" i="16" a="1"/>
  <c r="E333" i="16"/>
  <c r="F333" i="16" a="1"/>
  <c r="F333" i="16"/>
  <c r="G333" i="16" a="1"/>
  <c r="G333" i="16"/>
  <c r="H333" i="16" a="1"/>
  <c r="H333" i="16"/>
  <c r="I333" i="16" a="1"/>
  <c r="I333" i="16"/>
  <c r="J333" i="16" a="1"/>
  <c r="J333" i="16"/>
  <c r="B334" i="16" a="1"/>
  <c r="B334" i="16"/>
  <c r="C334" i="16" a="1"/>
  <c r="C334" i="16"/>
  <c r="D334" i="16" a="1"/>
  <c r="D334" i="16"/>
  <c r="E334" i="16" a="1"/>
  <c r="E334" i="16"/>
  <c r="F334" i="16" a="1"/>
  <c r="F334" i="16"/>
  <c r="G334" i="16" a="1"/>
  <c r="G334" i="16"/>
  <c r="H334" i="16" a="1"/>
  <c r="H334" i="16"/>
  <c r="I334" i="16" a="1"/>
  <c r="I334" i="16"/>
  <c r="J334" i="16" a="1"/>
  <c r="J334" i="16"/>
  <c r="B335" i="16" a="1"/>
  <c r="B335" i="16"/>
  <c r="C335" i="16" a="1"/>
  <c r="C335" i="16"/>
  <c r="D335" i="16" a="1"/>
  <c r="D335" i="16"/>
  <c r="E335" i="16" a="1"/>
  <c r="E335" i="16"/>
  <c r="F335" i="16" a="1"/>
  <c r="F335" i="16"/>
  <c r="G335" i="16" a="1"/>
  <c r="G335" i="16"/>
  <c r="H335" i="16" a="1"/>
  <c r="H335" i="16"/>
  <c r="I335" i="16" a="1"/>
  <c r="I335" i="16"/>
  <c r="J335" i="16" a="1"/>
  <c r="J335" i="16"/>
  <c r="B336" i="16" a="1"/>
  <c r="B336" i="16"/>
  <c r="C336" i="16" a="1"/>
  <c r="C336" i="16"/>
  <c r="D336" i="16" a="1"/>
  <c r="D336" i="16"/>
  <c r="E336" i="16" a="1"/>
  <c r="E336" i="16"/>
  <c r="F336" i="16" a="1"/>
  <c r="F336" i="16"/>
  <c r="G336" i="16" a="1"/>
  <c r="G336" i="16"/>
  <c r="H336" i="16" a="1"/>
  <c r="H336" i="16"/>
  <c r="I336" i="16" a="1"/>
  <c r="I336" i="16"/>
  <c r="J336" i="16" a="1"/>
  <c r="J336" i="16"/>
  <c r="B337" i="16" a="1"/>
  <c r="B337" i="16"/>
  <c r="C337" i="16" a="1"/>
  <c r="C337" i="16"/>
  <c r="D337" i="16" a="1"/>
  <c r="D337" i="16"/>
  <c r="E337" i="16" a="1"/>
  <c r="E337" i="16"/>
  <c r="F337" i="16" a="1"/>
  <c r="F337" i="16"/>
  <c r="G337" i="16" a="1"/>
  <c r="G337" i="16"/>
  <c r="H337" i="16" a="1"/>
  <c r="H337" i="16"/>
  <c r="I337" i="16" a="1"/>
  <c r="I337" i="16"/>
  <c r="J337" i="16" a="1"/>
  <c r="J337" i="16"/>
  <c r="B338" i="16" a="1"/>
  <c r="B338" i="16"/>
  <c r="C338" i="16" a="1"/>
  <c r="C338" i="16"/>
  <c r="D338" i="16" a="1"/>
  <c r="D338" i="16"/>
  <c r="E338" i="16" a="1"/>
  <c r="E338" i="16"/>
  <c r="F338" i="16" a="1"/>
  <c r="F338" i="16"/>
  <c r="G338" i="16" a="1"/>
  <c r="G338" i="16"/>
  <c r="H338" i="16" a="1"/>
  <c r="H338" i="16"/>
  <c r="I338" i="16" a="1"/>
  <c r="I338" i="16"/>
  <c r="J338" i="16" a="1"/>
  <c r="J338" i="16"/>
  <c r="B339" i="16" a="1"/>
  <c r="B339" i="16"/>
  <c r="C339" i="16" a="1"/>
  <c r="C339" i="16"/>
  <c r="D339" i="16" a="1"/>
  <c r="D339" i="16"/>
  <c r="E339" i="16" a="1"/>
  <c r="E339" i="16"/>
  <c r="F339" i="16" a="1"/>
  <c r="F339" i="16"/>
  <c r="G339" i="16" a="1"/>
  <c r="G339" i="16"/>
  <c r="H339" i="16" a="1"/>
  <c r="H339" i="16"/>
  <c r="I339" i="16" a="1"/>
  <c r="I339" i="16"/>
  <c r="J339" i="16" a="1"/>
  <c r="J339" i="16"/>
  <c r="B340" i="16" a="1"/>
  <c r="B340" i="16"/>
  <c r="C340" i="16" a="1"/>
  <c r="C340" i="16"/>
  <c r="D340" i="16" a="1"/>
  <c r="D340" i="16"/>
  <c r="E340" i="16" a="1"/>
  <c r="E340" i="16"/>
  <c r="F340" i="16" a="1"/>
  <c r="F340" i="16"/>
  <c r="G340" i="16" a="1"/>
  <c r="G340" i="16"/>
  <c r="H340" i="16" a="1"/>
  <c r="H340" i="16"/>
  <c r="I340" i="16" a="1"/>
  <c r="I340" i="16"/>
  <c r="J340" i="16" a="1"/>
  <c r="J340" i="16"/>
  <c r="B341" i="16" a="1"/>
  <c r="B341" i="16"/>
  <c r="C341" i="16" a="1"/>
  <c r="C341" i="16"/>
  <c r="D341" i="16" a="1"/>
  <c r="D341" i="16"/>
  <c r="E341" i="16" a="1"/>
  <c r="E341" i="16"/>
  <c r="F341" i="16" a="1"/>
  <c r="F341" i="16"/>
  <c r="G341" i="16" a="1"/>
  <c r="G341" i="16"/>
  <c r="H341" i="16" a="1"/>
  <c r="H341" i="16"/>
  <c r="I341" i="16" a="1"/>
  <c r="I341" i="16"/>
  <c r="J341" i="16" a="1"/>
  <c r="J341" i="16"/>
  <c r="B342" i="16" a="1"/>
  <c r="B342" i="16"/>
  <c r="C342" i="16" a="1"/>
  <c r="C342" i="16"/>
  <c r="D342" i="16" a="1"/>
  <c r="D342" i="16"/>
  <c r="E342" i="16" a="1"/>
  <c r="E342" i="16"/>
  <c r="F342" i="16" a="1"/>
  <c r="F342" i="16"/>
  <c r="G342" i="16" a="1"/>
  <c r="G342" i="16"/>
  <c r="H342" i="16" a="1"/>
  <c r="H342" i="16"/>
  <c r="I342" i="16" a="1"/>
  <c r="I342" i="16"/>
  <c r="J342" i="16" a="1"/>
  <c r="J342" i="16"/>
  <c r="B343" i="16" a="1"/>
  <c r="B343" i="16"/>
  <c r="C343" i="16" a="1"/>
  <c r="C343" i="16"/>
  <c r="D343" i="16" a="1"/>
  <c r="D343" i="16"/>
  <c r="E343" i="16" a="1"/>
  <c r="E343" i="16"/>
  <c r="F343" i="16" a="1"/>
  <c r="F343" i="16"/>
  <c r="G343" i="16" a="1"/>
  <c r="G343" i="16"/>
  <c r="H343" i="16" a="1"/>
  <c r="H343" i="16"/>
  <c r="I343" i="16" a="1"/>
  <c r="I343" i="16"/>
  <c r="J343" i="16" a="1"/>
  <c r="J343" i="16"/>
  <c r="B344" i="16" a="1"/>
  <c r="B344" i="16"/>
  <c r="C344" i="16" a="1"/>
  <c r="C344" i="16"/>
  <c r="D344" i="16" a="1"/>
  <c r="D344" i="16"/>
  <c r="E344" i="16" a="1"/>
  <c r="E344" i="16"/>
  <c r="F344" i="16" a="1"/>
  <c r="F344" i="16"/>
  <c r="G344" i="16" a="1"/>
  <c r="G344" i="16"/>
  <c r="H344" i="16" a="1"/>
  <c r="H344" i="16"/>
  <c r="I344" i="16" a="1"/>
  <c r="I344" i="16"/>
  <c r="J344" i="16" a="1"/>
  <c r="J344" i="16"/>
  <c r="B345" i="16" a="1"/>
  <c r="B345" i="16"/>
  <c r="C345" i="16" a="1"/>
  <c r="C345" i="16"/>
  <c r="D345" i="16" a="1"/>
  <c r="D345" i="16"/>
  <c r="E345" i="16" a="1"/>
  <c r="E345" i="16"/>
  <c r="F345" i="16" a="1"/>
  <c r="F345" i="16"/>
  <c r="G345" i="16" a="1"/>
  <c r="G345" i="16"/>
  <c r="H345" i="16" a="1"/>
  <c r="H345" i="16"/>
  <c r="I345" i="16" a="1"/>
  <c r="I345" i="16"/>
  <c r="J345" i="16" a="1"/>
  <c r="J345" i="16"/>
  <c r="B346" i="16" a="1"/>
  <c r="B346" i="16"/>
  <c r="C346" i="16" a="1"/>
  <c r="C346" i="16"/>
  <c r="D346" i="16" a="1"/>
  <c r="D346" i="16"/>
  <c r="E346" i="16" a="1"/>
  <c r="E346" i="16"/>
  <c r="F346" i="16" a="1"/>
  <c r="F346" i="16"/>
  <c r="G346" i="16" a="1"/>
  <c r="G346" i="16"/>
  <c r="H346" i="16" a="1"/>
  <c r="H346" i="16"/>
  <c r="I346" i="16" a="1"/>
  <c r="I346" i="16"/>
  <c r="J346" i="16" a="1"/>
  <c r="J346" i="16"/>
  <c r="B347" i="16" a="1"/>
  <c r="B347" i="16"/>
  <c r="C347" i="16" a="1"/>
  <c r="C347" i="16"/>
  <c r="D347" i="16" a="1"/>
  <c r="D347" i="16"/>
  <c r="E347" i="16" a="1"/>
  <c r="E347" i="16"/>
  <c r="F347" i="16" a="1"/>
  <c r="F347" i="16"/>
  <c r="G347" i="16" a="1"/>
  <c r="G347" i="16"/>
  <c r="H347" i="16" a="1"/>
  <c r="H347" i="16"/>
  <c r="I347" i="16" a="1"/>
  <c r="I347" i="16"/>
  <c r="J347" i="16" a="1"/>
  <c r="J347" i="16"/>
  <c r="B348" i="16" a="1"/>
  <c r="B348" i="16"/>
  <c r="C348" i="16" a="1"/>
  <c r="C348" i="16"/>
  <c r="D348" i="16" a="1"/>
  <c r="D348" i="16"/>
  <c r="E348" i="16" a="1"/>
  <c r="E348" i="16"/>
  <c r="F348" i="16" a="1"/>
  <c r="F348" i="16"/>
  <c r="G348" i="16" a="1"/>
  <c r="G348" i="16"/>
  <c r="H348" i="16" a="1"/>
  <c r="H348" i="16"/>
  <c r="I348" i="16" a="1"/>
  <c r="I348" i="16"/>
  <c r="J348" i="16" a="1"/>
  <c r="J348" i="16"/>
  <c r="B349" i="16" a="1"/>
  <c r="B349" i="16"/>
  <c r="C349" i="16" a="1"/>
  <c r="C349" i="16"/>
  <c r="D349" i="16" a="1"/>
  <c r="D349" i="16"/>
  <c r="E349" i="16" a="1"/>
  <c r="E349" i="16"/>
  <c r="F349" i="16" a="1"/>
  <c r="F349" i="16"/>
  <c r="G349" i="16" a="1"/>
  <c r="G349" i="16"/>
  <c r="H349" i="16" a="1"/>
  <c r="H349" i="16"/>
  <c r="I349" i="16" a="1"/>
  <c r="I349" i="16"/>
  <c r="J349" i="16" a="1"/>
  <c r="J349" i="16"/>
  <c r="B350" i="16" a="1"/>
  <c r="B350" i="16"/>
  <c r="C350" i="16" a="1"/>
  <c r="C350" i="16"/>
  <c r="D350" i="16" a="1"/>
  <c r="D350" i="16"/>
  <c r="E350" i="16" a="1"/>
  <c r="E350" i="16"/>
  <c r="F350" i="16" a="1"/>
  <c r="F350" i="16"/>
  <c r="G350" i="16" a="1"/>
  <c r="G350" i="16"/>
  <c r="H350" i="16" a="1"/>
  <c r="H350" i="16"/>
  <c r="I350" i="16" a="1"/>
  <c r="I350" i="16"/>
  <c r="J350" i="16" a="1"/>
  <c r="J350" i="16"/>
  <c r="B351" i="16" a="1"/>
  <c r="B351" i="16"/>
  <c r="C351" i="16" a="1"/>
  <c r="C351" i="16"/>
  <c r="D351" i="16" a="1"/>
  <c r="D351" i="16"/>
  <c r="E351" i="16" a="1"/>
  <c r="E351" i="16"/>
  <c r="F351" i="16" a="1"/>
  <c r="F351" i="16"/>
  <c r="G351" i="16" a="1"/>
  <c r="G351" i="16"/>
  <c r="H351" i="16" a="1"/>
  <c r="H351" i="16"/>
  <c r="I351" i="16" a="1"/>
  <c r="I351" i="16"/>
  <c r="J351" i="16" a="1"/>
  <c r="J351" i="16"/>
  <c r="B352" i="16" a="1"/>
  <c r="B352" i="16"/>
  <c r="C352" i="16" a="1"/>
  <c r="C352" i="16"/>
  <c r="D352" i="16" a="1"/>
  <c r="D352" i="16"/>
  <c r="E352" i="16" a="1"/>
  <c r="E352" i="16"/>
  <c r="F352" i="16" a="1"/>
  <c r="F352" i="16"/>
  <c r="G352" i="16" a="1"/>
  <c r="G352" i="16"/>
  <c r="H352" i="16" a="1"/>
  <c r="H352" i="16"/>
  <c r="I352" i="16" a="1"/>
  <c r="I352" i="16"/>
  <c r="J352" i="16" a="1"/>
  <c r="J352" i="16"/>
  <c r="B353" i="16" a="1"/>
  <c r="B353" i="16"/>
  <c r="C353" i="16" a="1"/>
  <c r="C353" i="16"/>
  <c r="D353" i="16" a="1"/>
  <c r="D353" i="16"/>
  <c r="E353" i="16" a="1"/>
  <c r="E353" i="16"/>
  <c r="F353" i="16" a="1"/>
  <c r="F353" i="16"/>
  <c r="G353" i="16" a="1"/>
  <c r="G353" i="16"/>
  <c r="H353" i="16" a="1"/>
  <c r="H353" i="16"/>
  <c r="I353" i="16" a="1"/>
  <c r="I353" i="16"/>
  <c r="J353" i="16" a="1"/>
  <c r="J353" i="16"/>
  <c r="B354" i="16" a="1"/>
  <c r="B354" i="16"/>
  <c r="C354" i="16" a="1"/>
  <c r="C354" i="16"/>
  <c r="D354" i="16" a="1"/>
  <c r="D354" i="16"/>
  <c r="E354" i="16" a="1"/>
  <c r="E354" i="16"/>
  <c r="F354" i="16" a="1"/>
  <c r="F354" i="16"/>
  <c r="G354" i="16" a="1"/>
  <c r="G354" i="16"/>
  <c r="H354" i="16" a="1"/>
  <c r="H354" i="16"/>
  <c r="I354" i="16" a="1"/>
  <c r="I354" i="16"/>
  <c r="J354" i="16" a="1"/>
  <c r="J354" i="16"/>
  <c r="B355" i="16" a="1"/>
  <c r="B355" i="16"/>
  <c r="C355" i="16" a="1"/>
  <c r="C355" i="16"/>
  <c r="D355" i="16" a="1"/>
  <c r="D355" i="16"/>
  <c r="E355" i="16" a="1"/>
  <c r="E355" i="16"/>
  <c r="F355" i="16" a="1"/>
  <c r="F355" i="16"/>
  <c r="G355" i="16" a="1"/>
  <c r="G355" i="16"/>
  <c r="H355" i="16" a="1"/>
  <c r="H355" i="16"/>
  <c r="I355" i="16" a="1"/>
  <c r="I355" i="16"/>
  <c r="J355" i="16" a="1"/>
  <c r="J355" i="16"/>
  <c r="B356" i="16" a="1"/>
  <c r="B356" i="16"/>
  <c r="C356" i="16" a="1"/>
  <c r="C356" i="16"/>
  <c r="D356" i="16" a="1"/>
  <c r="D356" i="16"/>
  <c r="E356" i="16" a="1"/>
  <c r="E356" i="16"/>
  <c r="F356" i="16" a="1"/>
  <c r="F356" i="16"/>
  <c r="G356" i="16" a="1"/>
  <c r="G356" i="16"/>
  <c r="H356" i="16" a="1"/>
  <c r="H356" i="16"/>
  <c r="I356" i="16" a="1"/>
  <c r="I356" i="16"/>
  <c r="J356" i="16" a="1"/>
  <c r="J356" i="16"/>
  <c r="B357" i="16" a="1"/>
  <c r="B357" i="16"/>
  <c r="C357" i="16" a="1"/>
  <c r="C357" i="16"/>
  <c r="D357" i="16" a="1"/>
  <c r="D357" i="16"/>
  <c r="E357" i="16" a="1"/>
  <c r="E357" i="16"/>
  <c r="F357" i="16" a="1"/>
  <c r="F357" i="16"/>
  <c r="G357" i="16" a="1"/>
  <c r="G357" i="16"/>
  <c r="H357" i="16" a="1"/>
  <c r="H357" i="16"/>
  <c r="I357" i="16" a="1"/>
  <c r="I357" i="16"/>
  <c r="J357" i="16" a="1"/>
  <c r="J357" i="16"/>
  <c r="B358" i="16" a="1"/>
  <c r="B358" i="16"/>
  <c r="C358" i="16" a="1"/>
  <c r="C358" i="16"/>
  <c r="D358" i="16" a="1"/>
  <c r="D358" i="16"/>
  <c r="E358" i="16" a="1"/>
  <c r="E358" i="16"/>
  <c r="F358" i="16" a="1"/>
  <c r="F358" i="16"/>
  <c r="G358" i="16" a="1"/>
  <c r="G358" i="16"/>
  <c r="H358" i="16" a="1"/>
  <c r="H358" i="16"/>
  <c r="I358" i="16" a="1"/>
  <c r="I358" i="16"/>
  <c r="J358" i="16" a="1"/>
  <c r="J358" i="16"/>
  <c r="B359" i="16" a="1"/>
  <c r="B359" i="16"/>
  <c r="C359" i="16" a="1"/>
  <c r="C359" i="16"/>
  <c r="D359" i="16" a="1"/>
  <c r="D359" i="16"/>
  <c r="E359" i="16" a="1"/>
  <c r="E359" i="16"/>
  <c r="F359" i="16" a="1"/>
  <c r="F359" i="16"/>
  <c r="G359" i="16" a="1"/>
  <c r="G359" i="16"/>
  <c r="H359" i="16" a="1"/>
  <c r="H359" i="16"/>
  <c r="I359" i="16" a="1"/>
  <c r="I359" i="16"/>
  <c r="J359" i="16" a="1"/>
  <c r="J359" i="16"/>
  <c r="B360" i="16" a="1"/>
  <c r="B360" i="16"/>
  <c r="C360" i="16" a="1"/>
  <c r="C360" i="16"/>
  <c r="D360" i="16" a="1"/>
  <c r="D360" i="16"/>
  <c r="E360" i="16" a="1"/>
  <c r="E360" i="16"/>
  <c r="F360" i="16" a="1"/>
  <c r="F360" i="16"/>
  <c r="G360" i="16" a="1"/>
  <c r="G360" i="16"/>
  <c r="H360" i="16" a="1"/>
  <c r="H360" i="16"/>
  <c r="I360" i="16" a="1"/>
  <c r="I360" i="16"/>
  <c r="J360" i="16" a="1"/>
  <c r="J360" i="16"/>
  <c r="B361" i="16" a="1"/>
  <c r="B361" i="16"/>
  <c r="C361" i="16" a="1"/>
  <c r="C361" i="16"/>
  <c r="D361" i="16" a="1"/>
  <c r="D361" i="16"/>
  <c r="E361" i="16" a="1"/>
  <c r="E361" i="16"/>
  <c r="F361" i="16" a="1"/>
  <c r="F361" i="16"/>
  <c r="G361" i="16" a="1"/>
  <c r="G361" i="16"/>
  <c r="H361" i="16" a="1"/>
  <c r="H361" i="16"/>
  <c r="I361" i="16" a="1"/>
  <c r="I361" i="16"/>
  <c r="J361" i="16" a="1"/>
  <c r="J361" i="16"/>
  <c r="B362" i="16" a="1"/>
  <c r="B362" i="16"/>
  <c r="C362" i="16" a="1"/>
  <c r="C362" i="16"/>
  <c r="D362" i="16" a="1"/>
  <c r="D362" i="16"/>
  <c r="E362" i="16" a="1"/>
  <c r="E362" i="16"/>
  <c r="F362" i="16" a="1"/>
  <c r="F362" i="16"/>
  <c r="G362" i="16" a="1"/>
  <c r="G362" i="16"/>
  <c r="H362" i="16" a="1"/>
  <c r="H362" i="16"/>
  <c r="I362" i="16" a="1"/>
  <c r="I362" i="16"/>
  <c r="J362" i="16" a="1"/>
  <c r="J362" i="16"/>
  <c r="B363" i="16" a="1"/>
  <c r="B363" i="16"/>
  <c r="C363" i="16" a="1"/>
  <c r="C363" i="16"/>
  <c r="D363" i="16" a="1"/>
  <c r="D363" i="16"/>
  <c r="E363" i="16" a="1"/>
  <c r="E363" i="16"/>
  <c r="F363" i="16" a="1"/>
  <c r="F363" i="16"/>
  <c r="G363" i="16" a="1"/>
  <c r="G363" i="16"/>
  <c r="H363" i="16" a="1"/>
  <c r="H363" i="16"/>
  <c r="I363" i="16" a="1"/>
  <c r="I363" i="16"/>
  <c r="J363" i="16" a="1"/>
  <c r="J363" i="16"/>
  <c r="B364" i="16" a="1"/>
  <c r="B364" i="16"/>
  <c r="C364" i="16" a="1"/>
  <c r="C364" i="16"/>
  <c r="D364" i="16" a="1"/>
  <c r="D364" i="16"/>
  <c r="E364" i="16" a="1"/>
  <c r="E364" i="16"/>
  <c r="F364" i="16" a="1"/>
  <c r="F364" i="16"/>
  <c r="G364" i="16" a="1"/>
  <c r="G364" i="16"/>
  <c r="H364" i="16" a="1"/>
  <c r="H364" i="16"/>
  <c r="I364" i="16" a="1"/>
  <c r="I364" i="16"/>
  <c r="J364" i="16" a="1"/>
  <c r="J364" i="16"/>
  <c r="B365" i="16" a="1"/>
  <c r="B365" i="16"/>
  <c r="C365" i="16" a="1"/>
  <c r="C365" i="16"/>
  <c r="D365" i="16" a="1"/>
  <c r="D365" i="16"/>
  <c r="E365" i="16" a="1"/>
  <c r="E365" i="16"/>
  <c r="F365" i="16" a="1"/>
  <c r="F365" i="16"/>
  <c r="G365" i="16" a="1"/>
  <c r="G365" i="16"/>
  <c r="H365" i="16" a="1"/>
  <c r="H365" i="16"/>
  <c r="I365" i="16" a="1"/>
  <c r="I365" i="16"/>
  <c r="J365" i="16" a="1"/>
  <c r="J365" i="16"/>
  <c r="B366" i="16" a="1"/>
  <c r="B366" i="16"/>
  <c r="C366" i="16" a="1"/>
  <c r="C366" i="16"/>
  <c r="D366" i="16" a="1"/>
  <c r="D366" i="16"/>
  <c r="E366" i="16" a="1"/>
  <c r="E366" i="16"/>
  <c r="F366" i="16" a="1"/>
  <c r="F366" i="16"/>
  <c r="G366" i="16" a="1"/>
  <c r="G366" i="16"/>
  <c r="H366" i="16" a="1"/>
  <c r="H366" i="16"/>
  <c r="I366" i="16" a="1"/>
  <c r="I366" i="16"/>
  <c r="J366" i="16" a="1"/>
  <c r="J366" i="16"/>
  <c r="B367" i="16" a="1"/>
  <c r="B367" i="16"/>
  <c r="C367" i="16" a="1"/>
  <c r="C367" i="16"/>
  <c r="D367" i="16" a="1"/>
  <c r="D367" i="16"/>
  <c r="E367" i="16" a="1"/>
  <c r="E367" i="16"/>
  <c r="F367" i="16" a="1"/>
  <c r="F367" i="16"/>
  <c r="G367" i="16" a="1"/>
  <c r="G367" i="16"/>
  <c r="H367" i="16" a="1"/>
  <c r="H367" i="16"/>
  <c r="I367" i="16" a="1"/>
  <c r="I367" i="16"/>
  <c r="J367" i="16" a="1"/>
  <c r="J367" i="16"/>
  <c r="B368" i="16" a="1"/>
  <c r="B368" i="16"/>
  <c r="C368" i="16" a="1"/>
  <c r="C368" i="16"/>
  <c r="D368" i="16" a="1"/>
  <c r="D368" i="16"/>
  <c r="E368" i="16" a="1"/>
  <c r="E368" i="16"/>
  <c r="F368" i="16" a="1"/>
  <c r="F368" i="16"/>
  <c r="G368" i="16" a="1"/>
  <c r="G368" i="16"/>
  <c r="H368" i="16" a="1"/>
  <c r="H368" i="16"/>
  <c r="I368" i="16" a="1"/>
  <c r="I368" i="16"/>
  <c r="J368" i="16" a="1"/>
  <c r="J368" i="16"/>
  <c r="B369" i="16" a="1"/>
  <c r="B369" i="16"/>
  <c r="C369" i="16" a="1"/>
  <c r="C369" i="16"/>
  <c r="D369" i="16" a="1"/>
  <c r="D369" i="16"/>
  <c r="E369" i="16" a="1"/>
  <c r="E369" i="16"/>
  <c r="F369" i="16" a="1"/>
  <c r="F369" i="16"/>
  <c r="G369" i="16" a="1"/>
  <c r="G369" i="16"/>
  <c r="H369" i="16" a="1"/>
  <c r="H369" i="16"/>
  <c r="I369" i="16" a="1"/>
  <c r="I369" i="16"/>
  <c r="J369" i="16" a="1"/>
  <c r="J369" i="16"/>
  <c r="B370" i="16" a="1"/>
  <c r="B370" i="16"/>
  <c r="C370" i="16" a="1"/>
  <c r="C370" i="16"/>
  <c r="D370" i="16" a="1"/>
  <c r="D370" i="16"/>
  <c r="E370" i="16" a="1"/>
  <c r="E370" i="16"/>
  <c r="F370" i="16" a="1"/>
  <c r="F370" i="16"/>
  <c r="G370" i="16" a="1"/>
  <c r="G370" i="16"/>
  <c r="H370" i="16" a="1"/>
  <c r="H370" i="16"/>
  <c r="I370" i="16" a="1"/>
  <c r="I370" i="16"/>
  <c r="J370" i="16" a="1"/>
  <c r="J370" i="16"/>
  <c r="B371" i="16" a="1"/>
  <c r="B371" i="16"/>
  <c r="C371" i="16" a="1"/>
  <c r="C371" i="16"/>
  <c r="D371" i="16" a="1"/>
  <c r="D371" i="16"/>
  <c r="E371" i="16" a="1"/>
  <c r="E371" i="16"/>
  <c r="F371" i="16" a="1"/>
  <c r="F371" i="16"/>
  <c r="G371" i="16" a="1"/>
  <c r="G371" i="16"/>
  <c r="H371" i="16" a="1"/>
  <c r="H371" i="16"/>
  <c r="I371" i="16" a="1"/>
  <c r="I371" i="16"/>
  <c r="J371" i="16" a="1"/>
  <c r="J371" i="16"/>
  <c r="B372" i="16" a="1"/>
  <c r="B372" i="16"/>
  <c r="C372" i="16" a="1"/>
  <c r="C372" i="16"/>
  <c r="D372" i="16" a="1"/>
  <c r="D372" i="16"/>
  <c r="E372" i="16" a="1"/>
  <c r="E372" i="16"/>
  <c r="F372" i="16" a="1"/>
  <c r="F372" i="16"/>
  <c r="G372" i="16" a="1"/>
  <c r="G372" i="16"/>
  <c r="H372" i="16" a="1"/>
  <c r="H372" i="16"/>
  <c r="I372" i="16" a="1"/>
  <c r="I372" i="16"/>
  <c r="J372" i="16" a="1"/>
  <c r="J372" i="16"/>
  <c r="B373" i="16" a="1"/>
  <c r="B373" i="16"/>
  <c r="C373" i="16" a="1"/>
  <c r="C373" i="16"/>
  <c r="D373" i="16" a="1"/>
  <c r="D373" i="16"/>
  <c r="E373" i="16" a="1"/>
  <c r="E373" i="16"/>
  <c r="F373" i="16" a="1"/>
  <c r="F373" i="16"/>
  <c r="G373" i="16" a="1"/>
  <c r="G373" i="16"/>
  <c r="H373" i="16" a="1"/>
  <c r="H373" i="16"/>
  <c r="I373" i="16" a="1"/>
  <c r="I373" i="16"/>
  <c r="J373" i="16" a="1"/>
  <c r="J373" i="16"/>
  <c r="B374" i="16" a="1"/>
  <c r="B374" i="16"/>
  <c r="C374" i="16" a="1"/>
  <c r="C374" i="16"/>
  <c r="D374" i="16" a="1"/>
  <c r="D374" i="16"/>
  <c r="E374" i="16" a="1"/>
  <c r="E374" i="16"/>
  <c r="F374" i="16" a="1"/>
  <c r="F374" i="16"/>
  <c r="G374" i="16" a="1"/>
  <c r="G374" i="16"/>
  <c r="H374" i="16" a="1"/>
  <c r="H374" i="16"/>
  <c r="I374" i="16" a="1"/>
  <c r="I374" i="16"/>
  <c r="J374" i="16" a="1"/>
  <c r="J374" i="16"/>
  <c r="B375" i="16" a="1"/>
  <c r="B375" i="16"/>
  <c r="C375" i="16" a="1"/>
  <c r="C375" i="16"/>
  <c r="D375" i="16" a="1"/>
  <c r="D375" i="16"/>
  <c r="E375" i="16" a="1"/>
  <c r="E375" i="16"/>
  <c r="F375" i="16" a="1"/>
  <c r="F375" i="16"/>
  <c r="G375" i="16" a="1"/>
  <c r="G375" i="16"/>
  <c r="H375" i="16" a="1"/>
  <c r="H375" i="16"/>
  <c r="I375" i="16" a="1"/>
  <c r="I375" i="16"/>
  <c r="J375" i="16" a="1"/>
  <c r="J375" i="16"/>
  <c r="B376" i="16" a="1"/>
  <c r="B376" i="16"/>
  <c r="C376" i="16" a="1"/>
  <c r="C376" i="16"/>
  <c r="D376" i="16" a="1"/>
  <c r="D376" i="16"/>
  <c r="E376" i="16" a="1"/>
  <c r="E376" i="16"/>
  <c r="F376" i="16" a="1"/>
  <c r="F376" i="16"/>
  <c r="G376" i="16" a="1"/>
  <c r="G376" i="16"/>
  <c r="H376" i="16" a="1"/>
  <c r="H376" i="16"/>
  <c r="I376" i="16" a="1"/>
  <c r="I376" i="16"/>
  <c r="J376" i="16" a="1"/>
  <c r="J376" i="16"/>
  <c r="B377" i="16" a="1"/>
  <c r="B377" i="16"/>
  <c r="C377" i="16" a="1"/>
  <c r="C377" i="16"/>
  <c r="D377" i="16" a="1"/>
  <c r="D377" i="16"/>
  <c r="E377" i="16" a="1"/>
  <c r="E377" i="16"/>
  <c r="F377" i="16" a="1"/>
  <c r="F377" i="16"/>
  <c r="G377" i="16" a="1"/>
  <c r="G377" i="16"/>
  <c r="H377" i="16" a="1"/>
  <c r="H377" i="16"/>
  <c r="I377" i="16" a="1"/>
  <c r="I377" i="16"/>
  <c r="J377" i="16" a="1"/>
  <c r="J377" i="16"/>
  <c r="B378" i="16" a="1"/>
  <c r="B378" i="16"/>
  <c r="C378" i="16" a="1"/>
  <c r="C378" i="16"/>
  <c r="D378" i="16" a="1"/>
  <c r="D378" i="16"/>
  <c r="E378" i="16" a="1"/>
  <c r="E378" i="16"/>
  <c r="F378" i="16" a="1"/>
  <c r="F378" i="16"/>
  <c r="G378" i="16" a="1"/>
  <c r="G378" i="16"/>
  <c r="H378" i="16" a="1"/>
  <c r="H378" i="16"/>
  <c r="I378" i="16" a="1"/>
  <c r="I378" i="16"/>
  <c r="J378" i="16" a="1"/>
  <c r="J378" i="16"/>
  <c r="B379" i="16" a="1"/>
  <c r="B379" i="16"/>
  <c r="C379" i="16" a="1"/>
  <c r="C379" i="16"/>
  <c r="D379" i="16" a="1"/>
  <c r="D379" i="16"/>
  <c r="E379" i="16" a="1"/>
  <c r="E379" i="16"/>
  <c r="F379" i="16" a="1"/>
  <c r="F379" i="16"/>
  <c r="G379" i="16" a="1"/>
  <c r="G379" i="16"/>
  <c r="H379" i="16" a="1"/>
  <c r="H379" i="16"/>
  <c r="I379" i="16" a="1"/>
  <c r="I379" i="16"/>
  <c r="J379" i="16" a="1"/>
  <c r="J379" i="16"/>
  <c r="B380" i="16" a="1"/>
  <c r="B380" i="16"/>
  <c r="C380" i="16" a="1"/>
  <c r="C380" i="16"/>
  <c r="D380" i="16" a="1"/>
  <c r="D380" i="16"/>
  <c r="E380" i="16" a="1"/>
  <c r="E380" i="16"/>
  <c r="F380" i="16" a="1"/>
  <c r="F380" i="16"/>
  <c r="G380" i="16" a="1"/>
  <c r="G380" i="16"/>
  <c r="H380" i="16" a="1"/>
  <c r="H380" i="16"/>
  <c r="I380" i="16" a="1"/>
  <c r="I380" i="16"/>
  <c r="J380" i="16" a="1"/>
  <c r="J380" i="16"/>
  <c r="B381" i="16" a="1"/>
  <c r="B381" i="16"/>
  <c r="C381" i="16" a="1"/>
  <c r="C381" i="16"/>
  <c r="D381" i="16" a="1"/>
  <c r="D381" i="16"/>
  <c r="E381" i="16" a="1"/>
  <c r="E381" i="16"/>
  <c r="F381" i="16" a="1"/>
  <c r="F381" i="16"/>
  <c r="G381" i="16" a="1"/>
  <c r="G381" i="16"/>
  <c r="H381" i="16" a="1"/>
  <c r="H381" i="16"/>
  <c r="I381" i="16" a="1"/>
  <c r="I381" i="16"/>
  <c r="J381" i="16" a="1"/>
  <c r="J381" i="16"/>
  <c r="B382" i="16" a="1"/>
  <c r="B382" i="16"/>
  <c r="C382" i="16" a="1"/>
  <c r="C382" i="16"/>
  <c r="D382" i="16" a="1"/>
  <c r="D382" i="16"/>
  <c r="E382" i="16" a="1"/>
  <c r="E382" i="16"/>
  <c r="F382" i="16" a="1"/>
  <c r="F382" i="16"/>
  <c r="G382" i="16" a="1"/>
  <c r="G382" i="16"/>
  <c r="H382" i="16" a="1"/>
  <c r="H382" i="16"/>
  <c r="I382" i="16" a="1"/>
  <c r="I382" i="16"/>
  <c r="J382" i="16" a="1"/>
  <c r="J382" i="16"/>
  <c r="B383" i="16" a="1"/>
  <c r="B383" i="16"/>
  <c r="C383" i="16" a="1"/>
  <c r="C383" i="16"/>
  <c r="D383" i="16" a="1"/>
  <c r="D383" i="16"/>
  <c r="E383" i="16" a="1"/>
  <c r="E383" i="16"/>
  <c r="F383" i="16" a="1"/>
  <c r="F383" i="16"/>
  <c r="G383" i="16" a="1"/>
  <c r="G383" i="16"/>
  <c r="H383" i="16" a="1"/>
  <c r="H383" i="16"/>
  <c r="I383" i="16" a="1"/>
  <c r="I383" i="16"/>
  <c r="J383" i="16" a="1"/>
  <c r="J383" i="16"/>
  <c r="B384" i="16" a="1"/>
  <c r="B384" i="16"/>
  <c r="C384" i="16" a="1"/>
  <c r="C384" i="16"/>
  <c r="D384" i="16" a="1"/>
  <c r="D384" i="16"/>
  <c r="E384" i="16" a="1"/>
  <c r="E384" i="16"/>
  <c r="F384" i="16" a="1"/>
  <c r="F384" i="16"/>
  <c r="G384" i="16" a="1"/>
  <c r="G384" i="16"/>
  <c r="H384" i="16" a="1"/>
  <c r="H384" i="16"/>
  <c r="I384" i="16" a="1"/>
  <c r="I384" i="16"/>
  <c r="J384" i="16" a="1"/>
  <c r="J384" i="16"/>
  <c r="B385" i="16" a="1"/>
  <c r="B385" i="16"/>
  <c r="C385" i="16" a="1"/>
  <c r="C385" i="16"/>
  <c r="D385" i="16" a="1"/>
  <c r="D385" i="16"/>
  <c r="E385" i="16" a="1"/>
  <c r="E385" i="16"/>
  <c r="F385" i="16" a="1"/>
  <c r="F385" i="16"/>
  <c r="G385" i="16" a="1"/>
  <c r="G385" i="16"/>
  <c r="H385" i="16" a="1"/>
  <c r="H385" i="16"/>
  <c r="I385" i="16" a="1"/>
  <c r="I385" i="16"/>
  <c r="J385" i="16" a="1"/>
  <c r="J385" i="16"/>
  <c r="B386" i="16" a="1"/>
  <c r="B386" i="16"/>
  <c r="C386" i="16" a="1"/>
  <c r="C386" i="16"/>
  <c r="D386" i="16" a="1"/>
  <c r="D386" i="16"/>
  <c r="E386" i="16" a="1"/>
  <c r="E386" i="16"/>
  <c r="F386" i="16" a="1"/>
  <c r="F386" i="16"/>
  <c r="G386" i="16" a="1"/>
  <c r="G386" i="16"/>
  <c r="H386" i="16" a="1"/>
  <c r="H386" i="16"/>
  <c r="I386" i="16" a="1"/>
  <c r="I386" i="16"/>
  <c r="J386" i="16" a="1"/>
  <c r="J386" i="16"/>
  <c r="B387" i="16" a="1"/>
  <c r="B387" i="16"/>
  <c r="C387" i="16" a="1"/>
  <c r="C387" i="16"/>
  <c r="D387" i="16" a="1"/>
  <c r="D387" i="16"/>
  <c r="E387" i="16" a="1"/>
  <c r="E387" i="16"/>
  <c r="F387" i="16" a="1"/>
  <c r="F387" i="16"/>
  <c r="G387" i="16" a="1"/>
  <c r="G387" i="16"/>
  <c r="H387" i="16" a="1"/>
  <c r="H387" i="16"/>
  <c r="I387" i="16" a="1"/>
  <c r="I387" i="16"/>
  <c r="J387" i="16" a="1"/>
  <c r="J387" i="16"/>
  <c r="B388" i="16" a="1"/>
  <c r="B388" i="16"/>
  <c r="C388" i="16" a="1"/>
  <c r="C388" i="16"/>
  <c r="D388" i="16" a="1"/>
  <c r="D388" i="16"/>
  <c r="E388" i="16" a="1"/>
  <c r="E388" i="16"/>
  <c r="F388" i="16" a="1"/>
  <c r="F388" i="16"/>
  <c r="G388" i="16" a="1"/>
  <c r="G388" i="16"/>
  <c r="H388" i="16" a="1"/>
  <c r="H388" i="16"/>
  <c r="I388" i="16" a="1"/>
  <c r="I388" i="16"/>
  <c r="J388" i="16" a="1"/>
  <c r="J388" i="16"/>
  <c r="B389" i="16" a="1"/>
  <c r="B389" i="16"/>
  <c r="C389" i="16" a="1"/>
  <c r="C389" i="16"/>
  <c r="D389" i="16" a="1"/>
  <c r="D389" i="16"/>
  <c r="E389" i="16" a="1"/>
  <c r="E389" i="16"/>
  <c r="F389" i="16" a="1"/>
  <c r="F389" i="16"/>
  <c r="G389" i="16" a="1"/>
  <c r="G389" i="16"/>
  <c r="H389" i="16" a="1"/>
  <c r="H389" i="16"/>
  <c r="I389" i="16" a="1"/>
  <c r="I389" i="16"/>
  <c r="J389" i="16" a="1"/>
  <c r="J389" i="16"/>
  <c r="B390" i="16" a="1"/>
  <c r="B390" i="16"/>
  <c r="C390" i="16" a="1"/>
  <c r="C390" i="16"/>
  <c r="D390" i="16" a="1"/>
  <c r="D390" i="16"/>
  <c r="E390" i="16" a="1"/>
  <c r="E390" i="16"/>
  <c r="F390" i="16" a="1"/>
  <c r="F390" i="16"/>
  <c r="G390" i="16" a="1"/>
  <c r="G390" i="16"/>
  <c r="H390" i="16" a="1"/>
  <c r="H390" i="16"/>
  <c r="I390" i="16" a="1"/>
  <c r="I390" i="16"/>
  <c r="J390" i="16" a="1"/>
  <c r="J390" i="16"/>
  <c r="B391" i="16" a="1"/>
  <c r="B391" i="16"/>
  <c r="C391" i="16" a="1"/>
  <c r="C391" i="16"/>
  <c r="D391" i="16" a="1"/>
  <c r="D391" i="16"/>
  <c r="E391" i="16" a="1"/>
  <c r="E391" i="16"/>
  <c r="F391" i="16" a="1"/>
  <c r="F391" i="16"/>
  <c r="G391" i="16" a="1"/>
  <c r="G391" i="16"/>
  <c r="H391" i="16" a="1"/>
  <c r="H391" i="16"/>
  <c r="I391" i="16" a="1"/>
  <c r="I391" i="16"/>
  <c r="J391" i="16" a="1"/>
  <c r="J391" i="16"/>
  <c r="B392" i="16" a="1"/>
  <c r="B392" i="16"/>
  <c r="C392" i="16" a="1"/>
  <c r="C392" i="16"/>
  <c r="D392" i="16" a="1"/>
  <c r="D392" i="16"/>
  <c r="E392" i="16" a="1"/>
  <c r="E392" i="16"/>
  <c r="F392" i="16" a="1"/>
  <c r="F392" i="16"/>
  <c r="G392" i="16" a="1"/>
  <c r="G392" i="16"/>
  <c r="H392" i="16" a="1"/>
  <c r="H392" i="16"/>
  <c r="I392" i="16" a="1"/>
  <c r="I392" i="16"/>
  <c r="J392" i="16" a="1"/>
  <c r="J392" i="16"/>
  <c r="B393" i="16" a="1"/>
  <c r="B393" i="16"/>
  <c r="C393" i="16" a="1"/>
  <c r="C393" i="16"/>
  <c r="D393" i="16" a="1"/>
  <c r="D393" i="16"/>
  <c r="E393" i="16" a="1"/>
  <c r="E393" i="16"/>
  <c r="F393" i="16" a="1"/>
  <c r="F393" i="16"/>
  <c r="G393" i="16" a="1"/>
  <c r="G393" i="16"/>
  <c r="H393" i="16" a="1"/>
  <c r="H393" i="16"/>
  <c r="I393" i="16" a="1"/>
  <c r="I393" i="16"/>
  <c r="J393" i="16" a="1"/>
  <c r="J393" i="16"/>
  <c r="B394" i="16" a="1"/>
  <c r="B394" i="16"/>
  <c r="C394" i="16" a="1"/>
  <c r="C394" i="16"/>
  <c r="D394" i="16" a="1"/>
  <c r="D394" i="16"/>
  <c r="E394" i="16" a="1"/>
  <c r="E394" i="16"/>
  <c r="F394" i="16" a="1"/>
  <c r="F394" i="16"/>
  <c r="G394" i="16" a="1"/>
  <c r="G394" i="16"/>
  <c r="H394" i="16" a="1"/>
  <c r="H394" i="16"/>
  <c r="I394" i="16" a="1"/>
  <c r="I394" i="16"/>
  <c r="J394" i="16" a="1"/>
  <c r="J394" i="16"/>
  <c r="B395" i="16" a="1"/>
  <c r="B395" i="16"/>
  <c r="C395" i="16" a="1"/>
  <c r="C395" i="16"/>
  <c r="D395" i="16" a="1"/>
  <c r="D395" i="16"/>
  <c r="E395" i="16" a="1"/>
  <c r="E395" i="16"/>
  <c r="F395" i="16" a="1"/>
  <c r="F395" i="16"/>
  <c r="G395" i="16" a="1"/>
  <c r="G395" i="16"/>
  <c r="H395" i="16" a="1"/>
  <c r="H395" i="16"/>
  <c r="I395" i="16" a="1"/>
  <c r="I395" i="16"/>
  <c r="J395" i="16" a="1"/>
  <c r="J395" i="16"/>
  <c r="B396" i="16" a="1"/>
  <c r="B396" i="16"/>
  <c r="C396" i="16" a="1"/>
  <c r="C396" i="16"/>
  <c r="D396" i="16" a="1"/>
  <c r="D396" i="16"/>
  <c r="E396" i="16" a="1"/>
  <c r="E396" i="16"/>
  <c r="F396" i="16" a="1"/>
  <c r="F396" i="16"/>
  <c r="G396" i="16" a="1"/>
  <c r="G396" i="16"/>
  <c r="H396" i="16" a="1"/>
  <c r="H396" i="16"/>
  <c r="I396" i="16" a="1"/>
  <c r="I396" i="16"/>
  <c r="J396" i="16" a="1"/>
  <c r="J396" i="16"/>
  <c r="B397" i="16" a="1"/>
  <c r="B397" i="16"/>
  <c r="C397" i="16" a="1"/>
  <c r="C397" i="16"/>
  <c r="D397" i="16" a="1"/>
  <c r="D397" i="16"/>
  <c r="E397" i="16" a="1"/>
  <c r="E397" i="16"/>
  <c r="F397" i="16" a="1"/>
  <c r="F397" i="16"/>
  <c r="G397" i="16" a="1"/>
  <c r="G397" i="16"/>
  <c r="H397" i="16" a="1"/>
  <c r="H397" i="16"/>
  <c r="I397" i="16" a="1"/>
  <c r="I397" i="16"/>
  <c r="J397" i="16" a="1"/>
  <c r="J397" i="16"/>
  <c r="B398" i="16" a="1"/>
  <c r="B398" i="16"/>
  <c r="C398" i="16" a="1"/>
  <c r="C398" i="16"/>
  <c r="D398" i="16" a="1"/>
  <c r="D398" i="16"/>
  <c r="E398" i="16" a="1"/>
  <c r="E398" i="16"/>
  <c r="F398" i="16" a="1"/>
  <c r="F398" i="16"/>
  <c r="G398" i="16" a="1"/>
  <c r="G398" i="16"/>
  <c r="H398" i="16" a="1"/>
  <c r="H398" i="16"/>
  <c r="I398" i="16" a="1"/>
  <c r="I398" i="16"/>
  <c r="J398" i="16" a="1"/>
  <c r="J398" i="16"/>
  <c r="B399" i="16" a="1"/>
  <c r="B399" i="16"/>
  <c r="C399" i="16" a="1"/>
  <c r="C399" i="16"/>
  <c r="D399" i="16" a="1"/>
  <c r="D399" i="16"/>
  <c r="E399" i="16" a="1"/>
  <c r="E399" i="16"/>
  <c r="F399" i="16" a="1"/>
  <c r="F399" i="16"/>
  <c r="G399" i="16" a="1"/>
  <c r="G399" i="16"/>
  <c r="H399" i="16" a="1"/>
  <c r="H399" i="16"/>
  <c r="I399" i="16" a="1"/>
  <c r="I399" i="16"/>
  <c r="J399" i="16" a="1"/>
  <c r="J399" i="16"/>
  <c r="B400" i="16" a="1"/>
  <c r="B400" i="16"/>
  <c r="C400" i="16" a="1"/>
  <c r="C400" i="16"/>
  <c r="D400" i="16" a="1"/>
  <c r="D400" i="16"/>
  <c r="E400" i="16" a="1"/>
  <c r="E400" i="16"/>
  <c r="F400" i="16" a="1"/>
  <c r="F400" i="16"/>
  <c r="G400" i="16" a="1"/>
  <c r="G400" i="16"/>
  <c r="H400" i="16" a="1"/>
  <c r="H400" i="16"/>
  <c r="I400" i="16" a="1"/>
  <c r="I400" i="16"/>
  <c r="J400" i="16" a="1"/>
  <c r="J400" i="16"/>
  <c r="B401" i="16" a="1"/>
  <c r="B401" i="16"/>
  <c r="C401" i="16" a="1"/>
  <c r="C401" i="16"/>
  <c r="D401" i="16" a="1"/>
  <c r="D401" i="16"/>
  <c r="E401" i="16" a="1"/>
  <c r="E401" i="16"/>
  <c r="F401" i="16" a="1"/>
  <c r="F401" i="16"/>
  <c r="G401" i="16" a="1"/>
  <c r="G401" i="16"/>
  <c r="H401" i="16" a="1"/>
  <c r="H401" i="16"/>
  <c r="I401" i="16" a="1"/>
  <c r="I401" i="16"/>
  <c r="J401" i="16" a="1"/>
  <c r="J401" i="16"/>
  <c r="B402" i="16" a="1"/>
  <c r="B402" i="16"/>
  <c r="C402" i="16" a="1"/>
  <c r="C402" i="16"/>
  <c r="D402" i="16" a="1"/>
  <c r="D402" i="16"/>
  <c r="E402" i="16" a="1"/>
  <c r="E402" i="16"/>
  <c r="F402" i="16" a="1"/>
  <c r="F402" i="16"/>
  <c r="G402" i="16" a="1"/>
  <c r="G402" i="16"/>
  <c r="H402" i="16" a="1"/>
  <c r="H402" i="16"/>
  <c r="I402" i="16" a="1"/>
  <c r="I402" i="16"/>
  <c r="J402" i="16" a="1"/>
  <c r="J402" i="16"/>
  <c r="B403" i="16" a="1"/>
  <c r="B403" i="16"/>
  <c r="C403" i="16" a="1"/>
  <c r="C403" i="16"/>
  <c r="D403" i="16" a="1"/>
  <c r="D403" i="16"/>
  <c r="E403" i="16" a="1"/>
  <c r="E403" i="16"/>
  <c r="F403" i="16" a="1"/>
  <c r="F403" i="16"/>
  <c r="G403" i="16" a="1"/>
  <c r="G403" i="16"/>
  <c r="H403" i="16" a="1"/>
  <c r="H403" i="16"/>
  <c r="I403" i="16" a="1"/>
  <c r="I403" i="16"/>
  <c r="J403" i="16" a="1"/>
  <c r="J403" i="16"/>
  <c r="B404" i="16" a="1"/>
  <c r="B404" i="16"/>
  <c r="C404" i="16" a="1"/>
  <c r="C404" i="16"/>
  <c r="D404" i="16" a="1"/>
  <c r="D404" i="16"/>
  <c r="E404" i="16" a="1"/>
  <c r="E404" i="16"/>
  <c r="F404" i="16" a="1"/>
  <c r="F404" i="16"/>
  <c r="G404" i="16" a="1"/>
  <c r="G404" i="16"/>
  <c r="H404" i="16" a="1"/>
  <c r="H404" i="16"/>
  <c r="I404" i="16" a="1"/>
  <c r="I404" i="16"/>
  <c r="J404" i="16" a="1"/>
  <c r="J404" i="16"/>
  <c r="B405" i="16" a="1"/>
  <c r="B405" i="16"/>
  <c r="C405" i="16" a="1"/>
  <c r="C405" i="16"/>
  <c r="D405" i="16" a="1"/>
  <c r="D405" i="16"/>
  <c r="E405" i="16" a="1"/>
  <c r="E405" i="16"/>
  <c r="F405" i="16" a="1"/>
  <c r="F405" i="16"/>
  <c r="G405" i="16" a="1"/>
  <c r="G405" i="16"/>
  <c r="H405" i="16" a="1"/>
  <c r="H405" i="16"/>
  <c r="I405" i="16" a="1"/>
  <c r="I405" i="16"/>
  <c r="J405" i="16" a="1"/>
  <c r="J405" i="16"/>
  <c r="B406" i="16" a="1"/>
  <c r="B406" i="16"/>
  <c r="C406" i="16" a="1"/>
  <c r="C406" i="16"/>
  <c r="D406" i="16" a="1"/>
  <c r="D406" i="16"/>
  <c r="E406" i="16" a="1"/>
  <c r="E406" i="16"/>
  <c r="F406" i="16" a="1"/>
  <c r="F406" i="16"/>
  <c r="G406" i="16" a="1"/>
  <c r="G406" i="16"/>
  <c r="H406" i="16" a="1"/>
  <c r="H406" i="16"/>
  <c r="I406" i="16" a="1"/>
  <c r="I406" i="16"/>
  <c r="J406" i="16" a="1"/>
  <c r="J406" i="16"/>
  <c r="B407" i="16" a="1"/>
  <c r="B407" i="16"/>
  <c r="C407" i="16" a="1"/>
  <c r="C407" i="16"/>
  <c r="D407" i="16" a="1"/>
  <c r="D407" i="16"/>
  <c r="E407" i="16" a="1"/>
  <c r="E407" i="16"/>
  <c r="F407" i="16" a="1"/>
  <c r="F407" i="16"/>
  <c r="G407" i="16" a="1"/>
  <c r="G407" i="16"/>
  <c r="H407" i="16" a="1"/>
  <c r="H407" i="16"/>
  <c r="I407" i="16" a="1"/>
  <c r="I407" i="16"/>
  <c r="J407" i="16" a="1"/>
  <c r="J407" i="16"/>
  <c r="B408" i="16" a="1"/>
  <c r="B408" i="16"/>
  <c r="C408" i="16" a="1"/>
  <c r="C408" i="16"/>
  <c r="D408" i="16" a="1"/>
  <c r="D408" i="16"/>
  <c r="E408" i="16" a="1"/>
  <c r="E408" i="16"/>
  <c r="F408" i="16" a="1"/>
  <c r="F408" i="16"/>
  <c r="G408" i="16" a="1"/>
  <c r="G408" i="16"/>
  <c r="H408" i="16" a="1"/>
  <c r="H408" i="16"/>
  <c r="I408" i="16" a="1"/>
  <c r="I408" i="16"/>
  <c r="J408" i="16" a="1"/>
  <c r="J408" i="16"/>
  <c r="B409" i="16" a="1"/>
  <c r="B409" i="16"/>
  <c r="C409" i="16" a="1"/>
  <c r="C409" i="16"/>
  <c r="D409" i="16" a="1"/>
  <c r="D409" i="16"/>
  <c r="E409" i="16" a="1"/>
  <c r="E409" i="16"/>
  <c r="F409" i="16" a="1"/>
  <c r="F409" i="16"/>
  <c r="G409" i="16" a="1"/>
  <c r="G409" i="16"/>
  <c r="H409" i="16" a="1"/>
  <c r="H409" i="16"/>
  <c r="I409" i="16" a="1"/>
  <c r="I409" i="16"/>
  <c r="J409" i="16" a="1"/>
  <c r="J409" i="16"/>
  <c r="B410" i="16" a="1"/>
  <c r="B410" i="16"/>
  <c r="C410" i="16" a="1"/>
  <c r="C410" i="16"/>
  <c r="D410" i="16" a="1"/>
  <c r="D410" i="16"/>
  <c r="E410" i="16" a="1"/>
  <c r="E410" i="16"/>
  <c r="F410" i="16" a="1"/>
  <c r="F410" i="16"/>
  <c r="G410" i="16" a="1"/>
  <c r="G410" i="16"/>
  <c r="H410" i="16" a="1"/>
  <c r="H410" i="16"/>
  <c r="I410" i="16" a="1"/>
  <c r="I410" i="16"/>
  <c r="J410" i="16" a="1"/>
  <c r="J410" i="16"/>
  <c r="B411" i="16" a="1"/>
  <c r="B411" i="16"/>
  <c r="C411" i="16" a="1"/>
  <c r="C411" i="16"/>
  <c r="D411" i="16" a="1"/>
  <c r="D411" i="16"/>
  <c r="E411" i="16" a="1"/>
  <c r="E411" i="16"/>
  <c r="F411" i="16" a="1"/>
  <c r="F411" i="16"/>
  <c r="G411" i="16" a="1"/>
  <c r="G411" i="16"/>
  <c r="H411" i="16" a="1"/>
  <c r="H411" i="16"/>
  <c r="I411" i="16" a="1"/>
  <c r="I411" i="16"/>
  <c r="J411" i="16" a="1"/>
  <c r="J411" i="16"/>
  <c r="B412" i="16" a="1"/>
  <c r="B412" i="16"/>
  <c r="C412" i="16" a="1"/>
  <c r="C412" i="16"/>
  <c r="D412" i="16" a="1"/>
  <c r="D412" i="16"/>
  <c r="E412" i="16" a="1"/>
  <c r="E412" i="16"/>
  <c r="F412" i="16" a="1"/>
  <c r="F412" i="16"/>
  <c r="G412" i="16" a="1"/>
  <c r="G412" i="16"/>
  <c r="H412" i="16" a="1"/>
  <c r="H412" i="16"/>
  <c r="I412" i="16" a="1"/>
  <c r="I412" i="16"/>
  <c r="J412" i="16" a="1"/>
  <c r="J412" i="16"/>
  <c r="B413" i="16" a="1"/>
  <c r="B413" i="16"/>
  <c r="C413" i="16" a="1"/>
  <c r="C413" i="16"/>
  <c r="D413" i="16" a="1"/>
  <c r="D413" i="16"/>
  <c r="E413" i="16" a="1"/>
  <c r="E413" i="16"/>
  <c r="F413" i="16" a="1"/>
  <c r="F413" i="16"/>
  <c r="G413" i="16" a="1"/>
  <c r="G413" i="16"/>
  <c r="H413" i="16" a="1"/>
  <c r="H413" i="16"/>
  <c r="I413" i="16" a="1"/>
  <c r="I413" i="16"/>
  <c r="J413" i="16" a="1"/>
  <c r="J413" i="16"/>
  <c r="B414" i="16" a="1"/>
  <c r="B414" i="16"/>
  <c r="C414" i="16" a="1"/>
  <c r="C414" i="16"/>
  <c r="D414" i="16" a="1"/>
  <c r="D414" i="16"/>
  <c r="E414" i="16" a="1"/>
  <c r="E414" i="16"/>
  <c r="F414" i="16" a="1"/>
  <c r="F414" i="16"/>
  <c r="G414" i="16" a="1"/>
  <c r="G414" i="16"/>
  <c r="H414" i="16" a="1"/>
  <c r="H414" i="16"/>
  <c r="I414" i="16" a="1"/>
  <c r="I414" i="16"/>
  <c r="J414" i="16" a="1"/>
  <c r="J414" i="16"/>
  <c r="B415" i="16" a="1"/>
  <c r="B415" i="16"/>
  <c r="C415" i="16" a="1"/>
  <c r="C415" i="16"/>
  <c r="D415" i="16" a="1"/>
  <c r="D415" i="16"/>
  <c r="E415" i="16" a="1"/>
  <c r="E415" i="16"/>
  <c r="F415" i="16" a="1"/>
  <c r="F415" i="16"/>
  <c r="G415" i="16" a="1"/>
  <c r="G415" i="16"/>
  <c r="H415" i="16" a="1"/>
  <c r="H415" i="16"/>
  <c r="I415" i="16" a="1"/>
  <c r="I415" i="16"/>
  <c r="J415" i="16" a="1"/>
  <c r="J415" i="16"/>
  <c r="B416" i="16" a="1"/>
  <c r="B416" i="16"/>
  <c r="C416" i="16" a="1"/>
  <c r="C416" i="16"/>
  <c r="D416" i="16" a="1"/>
  <c r="D416" i="16"/>
  <c r="E416" i="16" a="1"/>
  <c r="E416" i="16"/>
  <c r="F416" i="16" a="1"/>
  <c r="F416" i="16"/>
  <c r="G416" i="16" a="1"/>
  <c r="G416" i="16"/>
  <c r="H416" i="16" a="1"/>
  <c r="H416" i="16"/>
  <c r="I416" i="16" a="1"/>
  <c r="I416" i="16"/>
  <c r="J416" i="16" a="1"/>
  <c r="J416" i="16"/>
  <c r="B417" i="16" a="1"/>
  <c r="B417" i="16"/>
  <c r="C417" i="16" a="1"/>
  <c r="C417" i="16"/>
  <c r="D417" i="16" a="1"/>
  <c r="D417" i="16"/>
  <c r="E417" i="16" a="1"/>
  <c r="E417" i="16"/>
  <c r="F417" i="16" a="1"/>
  <c r="F417" i="16"/>
  <c r="G417" i="16" a="1"/>
  <c r="G417" i="16"/>
  <c r="H417" i="16" a="1"/>
  <c r="H417" i="16"/>
  <c r="I417" i="16" a="1"/>
  <c r="I417" i="16"/>
  <c r="J417" i="16" a="1"/>
  <c r="J417" i="16"/>
  <c r="B418" i="16" a="1"/>
  <c r="B418" i="16"/>
  <c r="C418" i="16" a="1"/>
  <c r="C418" i="16"/>
  <c r="D418" i="16" a="1"/>
  <c r="D418" i="16"/>
  <c r="E418" i="16" a="1"/>
  <c r="E418" i="16"/>
  <c r="F418" i="16" a="1"/>
  <c r="F418" i="16"/>
  <c r="G418" i="16" a="1"/>
  <c r="G418" i="16"/>
  <c r="H418" i="16" a="1"/>
  <c r="H418" i="16"/>
  <c r="I418" i="16" a="1"/>
  <c r="I418" i="16"/>
  <c r="J418" i="16" a="1"/>
  <c r="J418" i="16"/>
  <c r="B419" i="16" a="1"/>
  <c r="B419" i="16"/>
  <c r="C419" i="16" a="1"/>
  <c r="C419" i="16"/>
  <c r="D419" i="16" a="1"/>
  <c r="D419" i="16"/>
  <c r="E419" i="16" a="1"/>
  <c r="E419" i="16"/>
  <c r="F419" i="16" a="1"/>
  <c r="F419" i="16"/>
  <c r="G419" i="16" a="1"/>
  <c r="G419" i="16"/>
  <c r="H419" i="16" a="1"/>
  <c r="H419" i="16"/>
  <c r="I419" i="16" a="1"/>
  <c r="I419" i="16"/>
  <c r="J419" i="16" a="1"/>
  <c r="J419" i="16"/>
  <c r="B420" i="16" a="1"/>
  <c r="B420" i="16"/>
  <c r="C420" i="16" a="1"/>
  <c r="C420" i="16"/>
  <c r="D420" i="16" a="1"/>
  <c r="D420" i="16"/>
  <c r="E420" i="16" a="1"/>
  <c r="E420" i="16"/>
  <c r="F420" i="16" a="1"/>
  <c r="F420" i="16"/>
  <c r="G420" i="16" a="1"/>
  <c r="G420" i="16"/>
  <c r="H420" i="16" a="1"/>
  <c r="H420" i="16"/>
  <c r="I420" i="16" a="1"/>
  <c r="I420" i="16"/>
  <c r="J420" i="16" a="1"/>
  <c r="J420" i="16"/>
  <c r="B421" i="16" a="1"/>
  <c r="B421" i="16"/>
  <c r="C421" i="16" a="1"/>
  <c r="C421" i="16"/>
  <c r="D421" i="16" a="1"/>
  <c r="D421" i="16"/>
  <c r="E421" i="16" a="1"/>
  <c r="E421" i="16"/>
  <c r="F421" i="16" a="1"/>
  <c r="F421" i="16"/>
  <c r="G421" i="16" a="1"/>
  <c r="G421" i="16"/>
  <c r="H421" i="16" a="1"/>
  <c r="H421" i="16"/>
  <c r="I421" i="16" a="1"/>
  <c r="I421" i="16"/>
  <c r="J421" i="16" a="1"/>
  <c r="J421" i="16"/>
  <c r="B422" i="16" a="1"/>
  <c r="B422" i="16"/>
  <c r="C422" i="16" a="1"/>
  <c r="C422" i="16"/>
  <c r="D422" i="16" a="1"/>
  <c r="D422" i="16"/>
  <c r="E422" i="16" a="1"/>
  <c r="E422" i="16"/>
  <c r="F422" i="16" a="1"/>
  <c r="F422" i="16"/>
  <c r="G422" i="16" a="1"/>
  <c r="G422" i="16"/>
  <c r="H422" i="16" a="1"/>
  <c r="H422" i="16"/>
  <c r="I422" i="16" a="1"/>
  <c r="I422" i="16"/>
  <c r="J422" i="16" a="1"/>
  <c r="J422" i="16"/>
  <c r="B423" i="16" a="1"/>
  <c r="B423" i="16"/>
  <c r="C423" i="16" a="1"/>
  <c r="C423" i="16"/>
  <c r="D423" i="16" a="1"/>
  <c r="D423" i="16"/>
  <c r="E423" i="16" a="1"/>
  <c r="E423" i="16"/>
  <c r="F423" i="16" a="1"/>
  <c r="F423" i="16"/>
  <c r="G423" i="16" a="1"/>
  <c r="G423" i="16"/>
  <c r="H423" i="16" a="1"/>
  <c r="H423" i="16"/>
  <c r="I423" i="16" a="1"/>
  <c r="I423" i="16"/>
  <c r="J423" i="16" a="1"/>
  <c r="J423" i="16"/>
  <c r="B424" i="16" a="1"/>
  <c r="B424" i="16"/>
  <c r="C424" i="16" a="1"/>
  <c r="C424" i="16"/>
  <c r="D424" i="16" a="1"/>
  <c r="D424" i="16"/>
  <c r="E424" i="16" a="1"/>
  <c r="E424" i="16"/>
  <c r="F424" i="16" a="1"/>
  <c r="F424" i="16"/>
  <c r="G424" i="16" a="1"/>
  <c r="G424" i="16"/>
  <c r="H424" i="16" a="1"/>
  <c r="H424" i="16"/>
  <c r="I424" i="16" a="1"/>
  <c r="I424" i="16"/>
  <c r="J424" i="16" a="1"/>
  <c r="J424" i="16"/>
  <c r="B425" i="16" a="1"/>
  <c r="B425" i="16"/>
  <c r="C425" i="16" a="1"/>
  <c r="C425" i="16"/>
  <c r="D425" i="16" a="1"/>
  <c r="D425" i="16"/>
  <c r="E425" i="16" a="1"/>
  <c r="E425" i="16"/>
  <c r="F425" i="16" a="1"/>
  <c r="F425" i="16"/>
  <c r="G425" i="16" a="1"/>
  <c r="G425" i="16"/>
  <c r="H425" i="16" a="1"/>
  <c r="H425" i="16"/>
  <c r="I425" i="16" a="1"/>
  <c r="I425" i="16"/>
  <c r="J425" i="16" a="1"/>
  <c r="J425" i="16"/>
  <c r="B426" i="16" a="1"/>
  <c r="B426" i="16"/>
  <c r="C426" i="16" a="1"/>
  <c r="C426" i="16"/>
  <c r="D426" i="16" a="1"/>
  <c r="D426" i="16"/>
  <c r="E426" i="16" a="1"/>
  <c r="E426" i="16"/>
  <c r="F426" i="16" a="1"/>
  <c r="F426" i="16"/>
  <c r="G426" i="16" a="1"/>
  <c r="G426" i="16"/>
  <c r="H426" i="16" a="1"/>
  <c r="H426" i="16"/>
  <c r="I426" i="16" a="1"/>
  <c r="I426" i="16"/>
  <c r="J426" i="16" a="1"/>
  <c r="J426" i="16"/>
  <c r="B427" i="16" a="1"/>
  <c r="B427" i="16"/>
  <c r="C427" i="16" a="1"/>
  <c r="C427" i="16"/>
  <c r="D427" i="16" a="1"/>
  <c r="D427" i="16"/>
  <c r="E427" i="16" a="1"/>
  <c r="E427" i="16"/>
  <c r="F427" i="16" a="1"/>
  <c r="F427" i="16"/>
  <c r="G427" i="16" a="1"/>
  <c r="G427" i="16"/>
  <c r="H427" i="16" a="1"/>
  <c r="H427" i="16"/>
  <c r="I427" i="16" a="1"/>
  <c r="I427" i="16"/>
  <c r="J427" i="16" a="1"/>
  <c r="J427" i="16"/>
  <c r="B428" i="16" a="1"/>
  <c r="B428" i="16"/>
  <c r="C428" i="16" a="1"/>
  <c r="C428" i="16"/>
  <c r="D428" i="16" a="1"/>
  <c r="D428" i="16"/>
  <c r="E428" i="16" a="1"/>
  <c r="E428" i="16"/>
  <c r="F428" i="16" a="1"/>
  <c r="F428" i="16"/>
  <c r="G428" i="16" a="1"/>
  <c r="G428" i="16"/>
  <c r="H428" i="16" a="1"/>
  <c r="H428" i="16"/>
  <c r="I428" i="16" a="1"/>
  <c r="I428" i="16"/>
  <c r="J428" i="16" a="1"/>
  <c r="J428" i="16"/>
  <c r="B429" i="16" a="1"/>
  <c r="B429" i="16"/>
  <c r="C429" i="16" a="1"/>
  <c r="C429" i="16"/>
  <c r="D429" i="16" a="1"/>
  <c r="D429" i="16"/>
  <c r="E429" i="16" a="1"/>
  <c r="E429" i="16"/>
  <c r="F429" i="16" a="1"/>
  <c r="F429" i="16"/>
  <c r="G429" i="16" a="1"/>
  <c r="G429" i="16"/>
  <c r="H429" i="16" a="1"/>
  <c r="H429" i="16"/>
  <c r="I429" i="16" a="1"/>
  <c r="I429" i="16"/>
  <c r="J429" i="16" a="1"/>
  <c r="J429" i="16"/>
  <c r="B430" i="16" a="1"/>
  <c r="B430" i="16"/>
  <c r="C430" i="16" a="1"/>
  <c r="C430" i="16"/>
  <c r="D430" i="16" a="1"/>
  <c r="D430" i="16"/>
  <c r="E430" i="16" a="1"/>
  <c r="E430" i="16"/>
  <c r="F430" i="16" a="1"/>
  <c r="F430" i="16"/>
  <c r="G430" i="16" a="1"/>
  <c r="G430" i="16"/>
  <c r="H430" i="16" a="1"/>
  <c r="H430" i="16"/>
  <c r="I430" i="16" a="1"/>
  <c r="I430" i="16"/>
  <c r="J430" i="16" a="1"/>
  <c r="J430" i="16"/>
  <c r="B431" i="16" a="1"/>
  <c r="B431" i="16"/>
  <c r="C431" i="16" a="1"/>
  <c r="C431" i="16"/>
  <c r="D431" i="16" a="1"/>
  <c r="D431" i="16"/>
  <c r="E431" i="16" a="1"/>
  <c r="E431" i="16"/>
  <c r="F431" i="16" a="1"/>
  <c r="F431" i="16"/>
  <c r="G431" i="16" a="1"/>
  <c r="G431" i="16"/>
  <c r="H431" i="16" a="1"/>
  <c r="H431" i="16"/>
  <c r="I431" i="16" a="1"/>
  <c r="I431" i="16"/>
  <c r="J431" i="16" a="1"/>
  <c r="J431" i="16"/>
  <c r="B432" i="16" a="1"/>
  <c r="B432" i="16"/>
  <c r="C432" i="16" a="1"/>
  <c r="C432" i="16"/>
  <c r="D432" i="16" a="1"/>
  <c r="D432" i="16"/>
  <c r="E432" i="16" a="1"/>
  <c r="E432" i="16"/>
  <c r="F432" i="16" a="1"/>
  <c r="F432" i="16"/>
  <c r="G432" i="16" a="1"/>
  <c r="G432" i="16"/>
  <c r="H432" i="16" a="1"/>
  <c r="H432" i="16"/>
  <c r="I432" i="16" a="1"/>
  <c r="I432" i="16"/>
  <c r="J432" i="16" a="1"/>
  <c r="J432" i="16"/>
  <c r="B433" i="16" a="1"/>
  <c r="B433" i="16"/>
  <c r="C433" i="16" a="1"/>
  <c r="C433" i="16"/>
  <c r="D433" i="16" a="1"/>
  <c r="D433" i="16"/>
  <c r="E433" i="16" a="1"/>
  <c r="E433" i="16"/>
  <c r="F433" i="16" a="1"/>
  <c r="F433" i="16"/>
  <c r="G433" i="16" a="1"/>
  <c r="G433" i="16"/>
  <c r="H433" i="16" a="1"/>
  <c r="H433" i="16"/>
  <c r="I433" i="16" a="1"/>
  <c r="I433" i="16"/>
  <c r="J433" i="16" a="1"/>
  <c r="J433" i="16"/>
  <c r="B434" i="16" a="1"/>
  <c r="B434" i="16"/>
  <c r="C434" i="16" a="1"/>
  <c r="C434" i="16"/>
  <c r="D434" i="16" a="1"/>
  <c r="D434" i="16"/>
  <c r="E434" i="16" a="1"/>
  <c r="E434" i="16"/>
  <c r="F434" i="16" a="1"/>
  <c r="F434" i="16"/>
  <c r="G434" i="16" a="1"/>
  <c r="G434" i="16"/>
  <c r="H434" i="16" a="1"/>
  <c r="H434" i="16"/>
  <c r="I434" i="16" a="1"/>
  <c r="I434" i="16"/>
  <c r="J434" i="16" a="1"/>
  <c r="J434" i="16"/>
  <c r="B435" i="16" a="1"/>
  <c r="B435" i="16"/>
  <c r="C435" i="16" a="1"/>
  <c r="C435" i="16"/>
  <c r="D435" i="16" a="1"/>
  <c r="D435" i="16"/>
  <c r="E435" i="16" a="1"/>
  <c r="E435" i="16"/>
  <c r="F435" i="16" a="1"/>
  <c r="F435" i="16"/>
  <c r="G435" i="16" a="1"/>
  <c r="G435" i="16"/>
  <c r="H435" i="16" a="1"/>
  <c r="H435" i="16"/>
  <c r="I435" i="16" a="1"/>
  <c r="I435" i="16"/>
  <c r="J435" i="16" a="1"/>
  <c r="J435" i="16"/>
  <c r="B436" i="16" a="1"/>
  <c r="B436" i="16"/>
  <c r="C436" i="16" a="1"/>
  <c r="C436" i="16"/>
  <c r="D436" i="16" a="1"/>
  <c r="D436" i="16"/>
  <c r="E436" i="16" a="1"/>
  <c r="E436" i="16"/>
  <c r="F436" i="16" a="1"/>
  <c r="F436" i="16"/>
  <c r="G436" i="16" a="1"/>
  <c r="G436" i="16"/>
  <c r="H436" i="16" a="1"/>
  <c r="H436" i="16"/>
  <c r="I436" i="16" a="1"/>
  <c r="I436" i="16"/>
  <c r="J436" i="16" a="1"/>
  <c r="J436" i="16"/>
  <c r="B437" i="16" a="1"/>
  <c r="B437" i="16"/>
  <c r="C437" i="16" a="1"/>
  <c r="C437" i="16"/>
  <c r="D437" i="16" a="1"/>
  <c r="D437" i="16"/>
  <c r="E437" i="16" a="1"/>
  <c r="E437" i="16"/>
  <c r="F437" i="16" a="1"/>
  <c r="F437" i="16"/>
  <c r="G437" i="16" a="1"/>
  <c r="G437" i="16"/>
  <c r="H437" i="16" a="1"/>
  <c r="H437" i="16"/>
  <c r="I437" i="16" a="1"/>
  <c r="I437" i="16"/>
  <c r="J437" i="16" a="1"/>
  <c r="J437" i="16"/>
  <c r="B438" i="16" a="1"/>
  <c r="B438" i="16"/>
  <c r="C438" i="16" a="1"/>
  <c r="C438" i="16"/>
  <c r="D438" i="16" a="1"/>
  <c r="D438" i="16"/>
  <c r="E438" i="16" a="1"/>
  <c r="E438" i="16"/>
  <c r="F438" i="16" a="1"/>
  <c r="F438" i="16"/>
  <c r="G438" i="16" a="1"/>
  <c r="G438" i="16"/>
  <c r="H438" i="16" a="1"/>
  <c r="H438" i="16"/>
  <c r="I438" i="16" a="1"/>
  <c r="I438" i="16"/>
  <c r="J438" i="16" a="1"/>
  <c r="J438" i="16"/>
  <c r="B439" i="16" a="1"/>
  <c r="B439" i="16"/>
  <c r="C439" i="16" a="1"/>
  <c r="C439" i="16"/>
  <c r="D439" i="16" a="1"/>
  <c r="D439" i="16"/>
  <c r="E439" i="16" a="1"/>
  <c r="E439" i="16"/>
  <c r="F439" i="16" a="1"/>
  <c r="F439" i="16"/>
  <c r="G439" i="16" a="1"/>
  <c r="G439" i="16"/>
  <c r="H439" i="16" a="1"/>
  <c r="H439" i="16"/>
  <c r="I439" i="16" a="1"/>
  <c r="I439" i="16"/>
  <c r="J439" i="16" a="1"/>
  <c r="J439" i="16"/>
  <c r="B440" i="16" a="1"/>
  <c r="B440" i="16"/>
  <c r="C440" i="16" a="1"/>
  <c r="C440" i="16"/>
  <c r="D440" i="16" a="1"/>
  <c r="D440" i="16"/>
  <c r="E440" i="16" a="1"/>
  <c r="E440" i="16"/>
  <c r="F440" i="16" a="1"/>
  <c r="F440" i="16"/>
  <c r="G440" i="16" a="1"/>
  <c r="G440" i="16"/>
  <c r="H440" i="16" a="1"/>
  <c r="H440" i="16"/>
  <c r="I440" i="16" a="1"/>
  <c r="I440" i="16"/>
  <c r="J440" i="16" a="1"/>
  <c r="J440" i="16"/>
  <c r="B441" i="16" a="1"/>
  <c r="B441" i="16"/>
  <c r="C441" i="16" a="1"/>
  <c r="C441" i="16"/>
  <c r="D441" i="16" a="1"/>
  <c r="D441" i="16"/>
  <c r="E441" i="16" a="1"/>
  <c r="E441" i="16"/>
  <c r="F441" i="16" a="1"/>
  <c r="F441" i="16"/>
  <c r="G441" i="16" a="1"/>
  <c r="G441" i="16"/>
  <c r="H441" i="16" a="1"/>
  <c r="H441" i="16"/>
  <c r="I441" i="16" a="1"/>
  <c r="I441" i="16"/>
  <c r="J441" i="16" a="1"/>
  <c r="J441" i="16"/>
  <c r="B442" i="16" a="1"/>
  <c r="B442" i="16"/>
  <c r="C442" i="16" a="1"/>
  <c r="C442" i="16"/>
  <c r="D442" i="16" a="1"/>
  <c r="D442" i="16"/>
  <c r="E442" i="16" a="1"/>
  <c r="E442" i="16"/>
  <c r="F442" i="16" a="1"/>
  <c r="F442" i="16"/>
  <c r="G442" i="16" a="1"/>
  <c r="G442" i="16"/>
  <c r="H442" i="16" a="1"/>
  <c r="H442" i="16"/>
  <c r="I442" i="16" a="1"/>
  <c r="I442" i="16"/>
  <c r="J442" i="16" a="1"/>
  <c r="J442" i="16"/>
  <c r="B443" i="16" a="1"/>
  <c r="B443" i="16"/>
  <c r="C443" i="16" a="1"/>
  <c r="C443" i="16"/>
  <c r="D443" i="16" a="1"/>
  <c r="D443" i="16"/>
  <c r="E443" i="16" a="1"/>
  <c r="E443" i="16"/>
  <c r="F443" i="16" a="1"/>
  <c r="F443" i="16"/>
  <c r="G443" i="16" a="1"/>
  <c r="G443" i="16"/>
  <c r="H443" i="16" a="1"/>
  <c r="H443" i="16"/>
  <c r="I443" i="16" a="1"/>
  <c r="I443" i="16"/>
  <c r="J443" i="16" a="1"/>
  <c r="J443" i="16"/>
  <c r="B444" i="16" a="1"/>
  <c r="B444" i="16"/>
  <c r="C444" i="16" a="1"/>
  <c r="C444" i="16"/>
  <c r="D444" i="16" a="1"/>
  <c r="D444" i="16"/>
  <c r="E444" i="16" a="1"/>
  <c r="E444" i="16"/>
  <c r="F444" i="16" a="1"/>
  <c r="F444" i="16"/>
  <c r="G444" i="16" a="1"/>
  <c r="G444" i="16"/>
  <c r="H444" i="16" a="1"/>
  <c r="H444" i="16"/>
  <c r="I444" i="16" a="1"/>
  <c r="I444" i="16"/>
  <c r="J444" i="16" a="1"/>
  <c r="J444" i="16"/>
  <c r="B445" i="16" a="1"/>
  <c r="B445" i="16"/>
  <c r="C445" i="16" a="1"/>
  <c r="C445" i="16"/>
  <c r="D445" i="16" a="1"/>
  <c r="D445" i="16"/>
  <c r="E445" i="16" a="1"/>
  <c r="E445" i="16"/>
  <c r="F445" i="16" a="1"/>
  <c r="F445" i="16"/>
  <c r="G445" i="16" a="1"/>
  <c r="G445" i="16"/>
  <c r="H445" i="16" a="1"/>
  <c r="H445" i="16"/>
  <c r="I445" i="16" a="1"/>
  <c r="I445" i="16"/>
  <c r="J445" i="16" a="1"/>
  <c r="J445" i="16"/>
  <c r="B446" i="16" a="1"/>
  <c r="B446" i="16"/>
  <c r="C446" i="16" a="1"/>
  <c r="C446" i="16"/>
  <c r="D446" i="16" a="1"/>
  <c r="D446" i="16"/>
  <c r="E446" i="16" a="1"/>
  <c r="E446" i="16"/>
  <c r="F446" i="16" a="1"/>
  <c r="F446" i="16"/>
  <c r="G446" i="16" a="1"/>
  <c r="G446" i="16"/>
  <c r="H446" i="16" a="1"/>
  <c r="H446" i="16"/>
  <c r="I446" i="16" a="1"/>
  <c r="I446" i="16"/>
  <c r="J446" i="16" a="1"/>
  <c r="J446" i="16"/>
  <c r="B447" i="16" a="1"/>
  <c r="B447" i="16"/>
  <c r="C447" i="16" a="1"/>
  <c r="C447" i="16"/>
  <c r="D447" i="16" a="1"/>
  <c r="D447" i="16"/>
  <c r="E447" i="16" a="1"/>
  <c r="E447" i="16"/>
  <c r="F447" i="16" a="1"/>
  <c r="F447" i="16"/>
  <c r="G447" i="16" a="1"/>
  <c r="G447" i="16"/>
  <c r="H447" i="16" a="1"/>
  <c r="H447" i="16"/>
  <c r="I447" i="16" a="1"/>
  <c r="I447" i="16"/>
  <c r="J447" i="16" a="1"/>
  <c r="J447" i="16"/>
  <c r="B448" i="16" a="1"/>
  <c r="B448" i="16"/>
  <c r="C448" i="16" a="1"/>
  <c r="C448" i="16"/>
  <c r="D448" i="16" a="1"/>
  <c r="D448" i="16"/>
  <c r="E448" i="16" a="1"/>
  <c r="E448" i="16"/>
  <c r="F448" i="16" a="1"/>
  <c r="F448" i="16"/>
  <c r="G448" i="16" a="1"/>
  <c r="G448" i="16"/>
  <c r="H448" i="16" a="1"/>
  <c r="H448" i="16"/>
  <c r="I448" i="16" a="1"/>
  <c r="I448" i="16"/>
  <c r="J448" i="16" a="1"/>
  <c r="J448" i="16"/>
  <c r="B449" i="16" a="1"/>
  <c r="B449" i="16"/>
  <c r="C449" i="16" a="1"/>
  <c r="C449" i="16"/>
  <c r="D449" i="16" a="1"/>
  <c r="D449" i="16"/>
  <c r="E449" i="16" a="1"/>
  <c r="E449" i="16"/>
  <c r="F449" i="16" a="1"/>
  <c r="F449" i="16"/>
  <c r="G449" i="16" a="1"/>
  <c r="G449" i="16"/>
  <c r="H449" i="16" a="1"/>
  <c r="H449" i="16"/>
  <c r="I449" i="16" a="1"/>
  <c r="I449" i="16"/>
  <c r="J449" i="16" a="1"/>
  <c r="J449" i="16"/>
  <c r="B450" i="16" a="1"/>
  <c r="B450" i="16"/>
  <c r="C450" i="16" a="1"/>
  <c r="C450" i="16"/>
  <c r="D450" i="16" a="1"/>
  <c r="D450" i="16"/>
  <c r="E450" i="16" a="1"/>
  <c r="E450" i="16"/>
  <c r="F450" i="16" a="1"/>
  <c r="F450" i="16"/>
  <c r="G450" i="16" a="1"/>
  <c r="G450" i="16"/>
  <c r="H450" i="16" a="1"/>
  <c r="H450" i="16"/>
  <c r="I450" i="16" a="1"/>
  <c r="I450" i="16"/>
  <c r="J450" i="16" a="1"/>
  <c r="J450" i="16"/>
  <c r="B451" i="16" a="1"/>
  <c r="B451" i="16"/>
  <c r="C451" i="16" a="1"/>
  <c r="C451" i="16"/>
  <c r="D451" i="16" a="1"/>
  <c r="D451" i="16"/>
  <c r="E451" i="16" a="1"/>
  <c r="E451" i="16"/>
  <c r="F451" i="16" a="1"/>
  <c r="F451" i="16"/>
  <c r="G451" i="16" a="1"/>
  <c r="G451" i="16"/>
  <c r="H451" i="16" a="1"/>
  <c r="H451" i="16"/>
  <c r="I451" i="16" a="1"/>
  <c r="I451" i="16"/>
  <c r="J451" i="16" a="1"/>
  <c r="J451" i="16"/>
  <c r="B452" i="16" a="1"/>
  <c r="B452" i="16"/>
  <c r="C452" i="16" a="1"/>
  <c r="C452" i="16"/>
  <c r="D452" i="16" a="1"/>
  <c r="D452" i="16"/>
  <c r="E452" i="16" a="1"/>
  <c r="E452" i="16"/>
  <c r="F452" i="16" a="1"/>
  <c r="F452" i="16"/>
  <c r="G452" i="16" a="1"/>
  <c r="G452" i="16"/>
  <c r="H452" i="16" a="1"/>
  <c r="H452" i="16"/>
  <c r="I452" i="16" a="1"/>
  <c r="I452" i="16"/>
  <c r="J452" i="16" a="1"/>
  <c r="J452" i="16"/>
  <c r="B453" i="16" a="1"/>
  <c r="B453" i="16"/>
  <c r="C453" i="16" a="1"/>
  <c r="C453" i="16"/>
  <c r="D453" i="16" a="1"/>
  <c r="D453" i="16"/>
  <c r="E453" i="16" a="1"/>
  <c r="E453" i="16"/>
  <c r="F453" i="16" a="1"/>
  <c r="F453" i="16"/>
  <c r="G453" i="16" a="1"/>
  <c r="G453" i="16"/>
  <c r="H453" i="16" a="1"/>
  <c r="H453" i="16"/>
  <c r="I453" i="16" a="1"/>
  <c r="I453" i="16"/>
  <c r="J453" i="16" a="1"/>
  <c r="J453" i="16"/>
  <c r="B454" i="16" a="1"/>
  <c r="B454" i="16"/>
  <c r="C454" i="16" a="1"/>
  <c r="C454" i="16"/>
  <c r="D454" i="16" a="1"/>
  <c r="D454" i="16"/>
  <c r="E454" i="16" a="1"/>
  <c r="E454" i="16"/>
  <c r="F454" i="16" a="1"/>
  <c r="F454" i="16"/>
  <c r="G454" i="16" a="1"/>
  <c r="G454" i="16"/>
  <c r="H454" i="16" a="1"/>
  <c r="H454" i="16"/>
  <c r="I454" i="16" a="1"/>
  <c r="I454" i="16"/>
  <c r="J454" i="16" a="1"/>
  <c r="J454" i="16"/>
  <c r="B455" i="16" a="1"/>
  <c r="B455" i="16"/>
  <c r="C455" i="16" a="1"/>
  <c r="C455" i="16"/>
  <c r="D455" i="16" a="1"/>
  <c r="D455" i="16"/>
  <c r="E455" i="16" a="1"/>
  <c r="E455" i="16"/>
  <c r="F455" i="16" a="1"/>
  <c r="F455" i="16"/>
  <c r="G455" i="16" a="1"/>
  <c r="G455" i="16"/>
  <c r="H455" i="16" a="1"/>
  <c r="H455" i="16"/>
  <c r="I455" i="16" a="1"/>
  <c r="I455" i="16"/>
  <c r="J455" i="16" a="1"/>
  <c r="J455" i="16"/>
  <c r="B456" i="16" a="1"/>
  <c r="B456" i="16"/>
  <c r="C456" i="16" a="1"/>
  <c r="C456" i="16"/>
  <c r="D456" i="16" a="1"/>
  <c r="D456" i="16"/>
  <c r="E456" i="16" a="1"/>
  <c r="E456" i="16"/>
  <c r="F456" i="16" a="1"/>
  <c r="F456" i="16"/>
  <c r="G456" i="16" a="1"/>
  <c r="G456" i="16"/>
  <c r="H456" i="16" a="1"/>
  <c r="H456" i="16"/>
  <c r="I456" i="16" a="1"/>
  <c r="I456" i="16"/>
  <c r="J456" i="16" a="1"/>
  <c r="J456" i="16"/>
  <c r="B457" i="16" a="1"/>
  <c r="B457" i="16"/>
  <c r="C457" i="16" a="1"/>
  <c r="C457" i="16"/>
  <c r="D457" i="16" a="1"/>
  <c r="D457" i="16"/>
  <c r="E457" i="16" a="1"/>
  <c r="E457" i="16"/>
  <c r="F457" i="16" a="1"/>
  <c r="F457" i="16"/>
  <c r="G457" i="16" a="1"/>
  <c r="G457" i="16"/>
  <c r="H457" i="16" a="1"/>
  <c r="H457" i="16"/>
  <c r="I457" i="16" a="1"/>
  <c r="I457" i="16"/>
  <c r="J457" i="16" a="1"/>
  <c r="J457" i="16"/>
  <c r="B458" i="16" a="1"/>
  <c r="B458" i="16"/>
  <c r="C458" i="16" a="1"/>
  <c r="C458" i="16"/>
  <c r="D458" i="16" a="1"/>
  <c r="D458" i="16"/>
  <c r="E458" i="16" a="1"/>
  <c r="E458" i="16"/>
  <c r="F458" i="16" a="1"/>
  <c r="F458" i="16"/>
  <c r="G458" i="16" a="1"/>
  <c r="G458" i="16"/>
  <c r="H458" i="16" a="1"/>
  <c r="H458" i="16"/>
  <c r="I458" i="16" a="1"/>
  <c r="I458" i="16"/>
  <c r="J458" i="16" a="1"/>
  <c r="J458" i="16"/>
  <c r="B459" i="16" a="1"/>
  <c r="B459" i="16"/>
  <c r="C459" i="16" a="1"/>
  <c r="C459" i="16"/>
  <c r="D459" i="16" a="1"/>
  <c r="D459" i="16"/>
  <c r="E459" i="16" a="1"/>
  <c r="E459" i="16"/>
  <c r="F459" i="16" a="1"/>
  <c r="F459" i="16"/>
  <c r="G459" i="16" a="1"/>
  <c r="G459" i="16"/>
  <c r="H459" i="16" a="1"/>
  <c r="H459" i="16"/>
  <c r="I459" i="16" a="1"/>
  <c r="I459" i="16"/>
  <c r="J459" i="16" a="1"/>
  <c r="J459" i="16"/>
  <c r="B460" i="16" a="1"/>
  <c r="B460" i="16"/>
  <c r="C460" i="16" a="1"/>
  <c r="C460" i="16"/>
  <c r="D460" i="16" a="1"/>
  <c r="D460" i="16"/>
  <c r="E460" i="16" a="1"/>
  <c r="E460" i="16"/>
  <c r="F460" i="16" a="1"/>
  <c r="F460" i="16"/>
  <c r="G460" i="16" a="1"/>
  <c r="G460" i="16"/>
  <c r="H460" i="16" a="1"/>
  <c r="H460" i="16"/>
  <c r="I460" i="16" a="1"/>
  <c r="I460" i="16"/>
  <c r="J460" i="16" a="1"/>
  <c r="J460" i="16"/>
  <c r="B461" i="16" a="1"/>
  <c r="B461" i="16"/>
  <c r="C461" i="16" a="1"/>
  <c r="C461" i="16"/>
  <c r="D461" i="16" a="1"/>
  <c r="D461" i="16"/>
  <c r="E461" i="16" a="1"/>
  <c r="E461" i="16"/>
  <c r="F461" i="16" a="1"/>
  <c r="F461" i="16"/>
  <c r="G461" i="16" a="1"/>
  <c r="G461" i="16"/>
  <c r="H461" i="16" a="1"/>
  <c r="H461" i="16"/>
  <c r="I461" i="16" a="1"/>
  <c r="I461" i="16"/>
  <c r="J461" i="16" a="1"/>
  <c r="J461" i="16"/>
  <c r="B462" i="16" a="1"/>
  <c r="B462" i="16"/>
  <c r="C462" i="16" a="1"/>
  <c r="C462" i="16"/>
  <c r="D462" i="16" a="1"/>
  <c r="D462" i="16"/>
  <c r="E462" i="16" a="1"/>
  <c r="E462" i="16"/>
  <c r="F462" i="16" a="1"/>
  <c r="F462" i="16"/>
  <c r="G462" i="16" a="1"/>
  <c r="G462" i="16"/>
  <c r="H462" i="16" a="1"/>
  <c r="H462" i="16"/>
  <c r="I462" i="16" a="1"/>
  <c r="I462" i="16"/>
  <c r="J462" i="16" a="1"/>
  <c r="J462" i="16"/>
  <c r="B463" i="16" a="1"/>
  <c r="B463" i="16"/>
  <c r="C463" i="16" a="1"/>
  <c r="C463" i="16"/>
  <c r="D463" i="16" a="1"/>
  <c r="D463" i="16"/>
  <c r="E463" i="16" a="1"/>
  <c r="E463" i="16"/>
  <c r="F463" i="16" a="1"/>
  <c r="F463" i="16"/>
  <c r="G463" i="16" a="1"/>
  <c r="G463" i="16"/>
  <c r="H463" i="16" a="1"/>
  <c r="H463" i="16"/>
  <c r="I463" i="16" a="1"/>
  <c r="I463" i="16"/>
  <c r="J463" i="16" a="1"/>
  <c r="J463" i="16"/>
  <c r="B464" i="16" a="1"/>
  <c r="B464" i="16"/>
  <c r="C464" i="16" a="1"/>
  <c r="C464" i="16"/>
  <c r="D464" i="16" a="1"/>
  <c r="D464" i="16"/>
  <c r="E464" i="16" a="1"/>
  <c r="E464" i="16"/>
  <c r="F464" i="16" a="1"/>
  <c r="F464" i="16"/>
  <c r="G464" i="16" a="1"/>
  <c r="G464" i="16"/>
  <c r="H464" i="16" a="1"/>
  <c r="H464" i="16"/>
  <c r="I464" i="16" a="1"/>
  <c r="I464" i="16"/>
  <c r="J464" i="16" a="1"/>
  <c r="J464" i="16"/>
  <c r="B465" i="16" a="1"/>
  <c r="B465" i="16"/>
  <c r="C465" i="16" a="1"/>
  <c r="C465" i="16"/>
  <c r="D465" i="16" a="1"/>
  <c r="D465" i="16"/>
  <c r="E465" i="16" a="1"/>
  <c r="E465" i="16"/>
  <c r="F465" i="16" a="1"/>
  <c r="F465" i="16"/>
  <c r="G465" i="16" a="1"/>
  <c r="G465" i="16"/>
  <c r="H465" i="16" a="1"/>
  <c r="H465" i="16"/>
  <c r="I465" i="16" a="1"/>
  <c r="I465" i="16"/>
  <c r="J465" i="16" a="1"/>
  <c r="J465" i="16"/>
  <c r="B466" i="16" a="1"/>
  <c r="B466" i="16"/>
  <c r="C466" i="16" a="1"/>
  <c r="C466" i="16"/>
  <c r="D466" i="16" a="1"/>
  <c r="D466" i="16"/>
  <c r="E466" i="16" a="1"/>
  <c r="E466" i="16"/>
  <c r="F466" i="16" a="1"/>
  <c r="F466" i="16"/>
  <c r="G466" i="16" a="1"/>
  <c r="G466" i="16"/>
  <c r="H466" i="16" a="1"/>
  <c r="H466" i="16"/>
  <c r="I466" i="16" a="1"/>
  <c r="I466" i="16"/>
  <c r="J466" i="16" a="1"/>
  <c r="J466" i="16"/>
  <c r="B467" i="16" a="1"/>
  <c r="B467" i="16"/>
  <c r="C467" i="16" a="1"/>
  <c r="C467" i="16"/>
  <c r="D467" i="16" a="1"/>
  <c r="D467" i="16"/>
  <c r="E467" i="16" a="1"/>
  <c r="E467" i="16"/>
  <c r="F467" i="16" a="1"/>
  <c r="F467" i="16"/>
  <c r="G467" i="16" a="1"/>
  <c r="G467" i="16"/>
  <c r="H467" i="16" a="1"/>
  <c r="H467" i="16"/>
  <c r="I467" i="16" a="1"/>
  <c r="I467" i="16"/>
  <c r="J467" i="16" a="1"/>
  <c r="J467" i="16"/>
  <c r="B468" i="16" a="1"/>
  <c r="B468" i="16"/>
  <c r="C468" i="16" a="1"/>
  <c r="C468" i="16"/>
  <c r="D468" i="16" a="1"/>
  <c r="D468" i="16"/>
  <c r="E468" i="16" a="1"/>
  <c r="E468" i="16"/>
  <c r="F468" i="16" a="1"/>
  <c r="F468" i="16"/>
  <c r="G468" i="16" a="1"/>
  <c r="G468" i="16"/>
  <c r="H468" i="16" a="1"/>
  <c r="H468" i="16"/>
  <c r="I468" i="16" a="1"/>
  <c r="I468" i="16"/>
  <c r="J468" i="16" a="1"/>
  <c r="J468" i="16"/>
  <c r="B469" i="16" a="1"/>
  <c r="B469" i="16"/>
  <c r="C469" i="16" a="1"/>
  <c r="C469" i="16"/>
  <c r="D469" i="16" a="1"/>
  <c r="D469" i="16"/>
  <c r="E469" i="16" a="1"/>
  <c r="E469" i="16"/>
  <c r="F469" i="16" a="1"/>
  <c r="F469" i="16"/>
  <c r="G469" i="16" a="1"/>
  <c r="G469" i="16"/>
  <c r="H469" i="16" a="1"/>
  <c r="H469" i="16"/>
  <c r="I469" i="16" a="1"/>
  <c r="I469" i="16"/>
  <c r="J469" i="16" a="1"/>
  <c r="J469" i="16"/>
  <c r="B470" i="16" a="1"/>
  <c r="B470" i="16"/>
  <c r="C470" i="16" a="1"/>
  <c r="C470" i="16"/>
  <c r="D470" i="16" a="1"/>
  <c r="D470" i="16"/>
  <c r="E470" i="16" a="1"/>
  <c r="E470" i="16"/>
  <c r="F470" i="16" a="1"/>
  <c r="F470" i="16"/>
  <c r="G470" i="16" a="1"/>
  <c r="G470" i="16"/>
  <c r="H470" i="16" a="1"/>
  <c r="H470" i="16"/>
  <c r="I470" i="16" a="1"/>
  <c r="I470" i="16"/>
  <c r="J470" i="16" a="1"/>
  <c r="J470" i="16"/>
  <c r="B471" i="16" a="1"/>
  <c r="B471" i="16"/>
  <c r="C471" i="16" a="1"/>
  <c r="C471" i="16"/>
  <c r="D471" i="16" a="1"/>
  <c r="D471" i="16"/>
  <c r="E471" i="16" a="1"/>
  <c r="E471" i="16"/>
  <c r="F471" i="16" a="1"/>
  <c r="F471" i="16"/>
  <c r="G471" i="16" a="1"/>
  <c r="G471" i="16"/>
  <c r="H471" i="16" a="1"/>
  <c r="H471" i="16"/>
  <c r="I471" i="16" a="1"/>
  <c r="I471" i="16"/>
  <c r="J471" i="16" a="1"/>
  <c r="J471" i="16"/>
  <c r="B472" i="16" a="1"/>
  <c r="B472" i="16"/>
  <c r="C472" i="16" a="1"/>
  <c r="C472" i="16"/>
  <c r="D472" i="16" a="1"/>
  <c r="D472" i="16"/>
  <c r="E472" i="16" a="1"/>
  <c r="E472" i="16"/>
  <c r="F472" i="16" a="1"/>
  <c r="F472" i="16"/>
  <c r="G472" i="16" a="1"/>
  <c r="G472" i="16"/>
  <c r="H472" i="16" a="1"/>
  <c r="H472" i="16"/>
  <c r="I472" i="16" a="1"/>
  <c r="I472" i="16"/>
  <c r="J472" i="16" a="1"/>
  <c r="J472" i="16"/>
  <c r="B473" i="16" a="1"/>
  <c r="B473" i="16"/>
  <c r="C473" i="16" a="1"/>
  <c r="C473" i="16"/>
  <c r="D473" i="16" a="1"/>
  <c r="D473" i="16"/>
  <c r="E473" i="16" a="1"/>
  <c r="E473" i="16"/>
  <c r="F473" i="16" a="1"/>
  <c r="F473" i="16"/>
  <c r="G473" i="16" a="1"/>
  <c r="G473" i="16"/>
  <c r="H473" i="16" a="1"/>
  <c r="H473" i="16"/>
  <c r="I473" i="16" a="1"/>
  <c r="I473" i="16"/>
  <c r="J473" i="16" a="1"/>
  <c r="J473" i="16"/>
  <c r="B474" i="16" a="1"/>
  <c r="B474" i="16"/>
  <c r="C474" i="16" a="1"/>
  <c r="C474" i="16"/>
  <c r="D474" i="16" a="1"/>
  <c r="D474" i="16"/>
  <c r="E474" i="16" a="1"/>
  <c r="E474" i="16"/>
  <c r="F474" i="16" a="1"/>
  <c r="F474" i="16"/>
  <c r="G474" i="16" a="1"/>
  <c r="G474" i="16"/>
  <c r="H474" i="16" a="1"/>
  <c r="H474" i="16"/>
  <c r="I474" i="16" a="1"/>
  <c r="I474" i="16"/>
  <c r="J474" i="16" a="1"/>
  <c r="J474" i="16"/>
  <c r="B475" i="16" a="1"/>
  <c r="B475" i="16"/>
  <c r="C475" i="16" a="1"/>
  <c r="C475" i="16"/>
  <c r="D475" i="16" a="1"/>
  <c r="D475" i="16"/>
  <c r="E475" i="16" a="1"/>
  <c r="E475" i="16"/>
  <c r="F475" i="16" a="1"/>
  <c r="F475" i="16"/>
  <c r="G475" i="16" a="1"/>
  <c r="G475" i="16"/>
  <c r="H475" i="16" a="1"/>
  <c r="H475" i="16"/>
  <c r="I475" i="16" a="1"/>
  <c r="I475" i="16"/>
  <c r="J475" i="16" a="1"/>
  <c r="J475" i="16"/>
  <c r="B476" i="16" a="1"/>
  <c r="B476" i="16"/>
  <c r="C476" i="16" a="1"/>
  <c r="C476" i="16"/>
  <c r="D476" i="16" a="1"/>
  <c r="D476" i="16"/>
  <c r="E476" i="16" a="1"/>
  <c r="E476" i="16"/>
  <c r="F476" i="16" a="1"/>
  <c r="F476" i="16"/>
  <c r="G476" i="16" a="1"/>
  <c r="G476" i="16"/>
  <c r="H476" i="16" a="1"/>
  <c r="H476" i="16"/>
  <c r="I476" i="16" a="1"/>
  <c r="I476" i="16"/>
  <c r="J476" i="16" a="1"/>
  <c r="J476" i="16"/>
  <c r="B477" i="16" a="1"/>
  <c r="B477" i="16"/>
  <c r="C477" i="16" a="1"/>
  <c r="C477" i="16"/>
  <c r="D477" i="16" a="1"/>
  <c r="D477" i="16"/>
  <c r="E477" i="16" a="1"/>
  <c r="E477" i="16"/>
  <c r="F477" i="16" a="1"/>
  <c r="F477" i="16"/>
  <c r="G477" i="16" a="1"/>
  <c r="G477" i="16"/>
  <c r="H477" i="16" a="1"/>
  <c r="H477" i="16"/>
  <c r="I477" i="16" a="1"/>
  <c r="I477" i="16"/>
  <c r="J477" i="16" a="1"/>
  <c r="J477" i="16"/>
  <c r="B478" i="16" a="1"/>
  <c r="B478" i="16"/>
  <c r="C478" i="16" a="1"/>
  <c r="C478" i="16"/>
  <c r="D478" i="16" a="1"/>
  <c r="D478" i="16"/>
  <c r="E478" i="16" a="1"/>
  <c r="E478" i="16"/>
  <c r="F478" i="16" a="1"/>
  <c r="F478" i="16"/>
  <c r="G478" i="16" a="1"/>
  <c r="G478" i="16"/>
  <c r="H478" i="16" a="1"/>
  <c r="H478" i="16"/>
  <c r="I478" i="16" a="1"/>
  <c r="I478" i="16"/>
  <c r="J478" i="16" a="1"/>
  <c r="J478" i="16"/>
  <c r="B479" i="16" a="1"/>
  <c r="B479" i="16"/>
  <c r="C479" i="16" a="1"/>
  <c r="C479" i="16"/>
  <c r="D479" i="16" a="1"/>
  <c r="D479" i="16"/>
  <c r="E479" i="16" a="1"/>
  <c r="E479" i="16"/>
  <c r="F479" i="16" a="1"/>
  <c r="F479" i="16"/>
  <c r="G479" i="16" a="1"/>
  <c r="G479" i="16"/>
  <c r="H479" i="16" a="1"/>
  <c r="H479" i="16"/>
  <c r="I479" i="16" a="1"/>
  <c r="I479" i="16"/>
  <c r="J479" i="16" a="1"/>
  <c r="J479" i="16"/>
  <c r="B480" i="16" a="1"/>
  <c r="B480" i="16"/>
  <c r="C480" i="16" a="1"/>
  <c r="C480" i="16"/>
  <c r="D480" i="16" a="1"/>
  <c r="D480" i="16"/>
  <c r="E480" i="16" a="1"/>
  <c r="E480" i="16"/>
  <c r="F480" i="16" a="1"/>
  <c r="F480" i="16"/>
  <c r="G480" i="16" a="1"/>
  <c r="G480" i="16"/>
  <c r="H480" i="16" a="1"/>
  <c r="H480" i="16"/>
  <c r="I480" i="16" a="1"/>
  <c r="I480" i="16"/>
  <c r="J480" i="16" a="1"/>
  <c r="J480" i="16"/>
  <c r="B481" i="16" a="1"/>
  <c r="B481" i="16"/>
  <c r="C481" i="16" a="1"/>
  <c r="C481" i="16"/>
  <c r="D481" i="16" a="1"/>
  <c r="D481" i="16"/>
  <c r="E481" i="16" a="1"/>
  <c r="E481" i="16"/>
  <c r="F481" i="16" a="1"/>
  <c r="F481" i="16"/>
  <c r="G481" i="16" a="1"/>
  <c r="G481" i="16"/>
  <c r="H481" i="16" a="1"/>
  <c r="H481" i="16"/>
  <c r="I481" i="16" a="1"/>
  <c r="I481" i="16"/>
  <c r="J481" i="16" a="1"/>
  <c r="J481" i="16"/>
  <c r="B482" i="16" a="1"/>
  <c r="B482" i="16"/>
  <c r="C482" i="16" a="1"/>
  <c r="C482" i="16"/>
  <c r="D482" i="16" a="1"/>
  <c r="D482" i="16"/>
  <c r="E482" i="16" a="1"/>
  <c r="E482" i="16"/>
  <c r="F482" i="16" a="1"/>
  <c r="F482" i="16"/>
  <c r="G482" i="16" a="1"/>
  <c r="G482" i="16"/>
  <c r="H482" i="16" a="1"/>
  <c r="H482" i="16"/>
  <c r="I482" i="16" a="1"/>
  <c r="I482" i="16"/>
  <c r="J482" i="16" a="1"/>
  <c r="J482" i="16"/>
  <c r="B483" i="16" a="1"/>
  <c r="B483" i="16"/>
  <c r="C483" i="16" a="1"/>
  <c r="C483" i="16"/>
  <c r="D483" i="16" a="1"/>
  <c r="D483" i="16"/>
  <c r="E483" i="16" a="1"/>
  <c r="E483" i="16"/>
  <c r="F483" i="16" a="1"/>
  <c r="F483" i="16"/>
  <c r="G483" i="16" a="1"/>
  <c r="G483" i="16"/>
  <c r="H483" i="16" a="1"/>
  <c r="H483" i="16"/>
  <c r="I483" i="16" a="1"/>
  <c r="I483" i="16"/>
  <c r="J483" i="16" a="1"/>
  <c r="J483" i="16"/>
  <c r="B484" i="16" a="1"/>
  <c r="B484" i="16"/>
  <c r="C484" i="16" a="1"/>
  <c r="C484" i="16"/>
  <c r="D484" i="16" a="1"/>
  <c r="D484" i="16"/>
  <c r="E484" i="16" a="1"/>
  <c r="E484" i="16"/>
  <c r="F484" i="16" a="1"/>
  <c r="F484" i="16"/>
  <c r="G484" i="16" a="1"/>
  <c r="G484" i="16"/>
  <c r="H484" i="16" a="1"/>
  <c r="H484" i="16"/>
  <c r="I484" i="16" a="1"/>
  <c r="I484" i="16"/>
  <c r="J484" i="16" a="1"/>
  <c r="J484" i="16"/>
  <c r="B485" i="16" a="1"/>
  <c r="B485" i="16"/>
  <c r="C485" i="16" a="1"/>
  <c r="C485" i="16"/>
  <c r="D485" i="16" a="1"/>
  <c r="D485" i="16"/>
  <c r="E485" i="16" a="1"/>
  <c r="E485" i="16"/>
  <c r="F485" i="16" a="1"/>
  <c r="F485" i="16"/>
  <c r="G485" i="16" a="1"/>
  <c r="G485" i="16"/>
  <c r="H485" i="16" a="1"/>
  <c r="H485" i="16"/>
  <c r="I485" i="16" a="1"/>
  <c r="I485" i="16"/>
  <c r="J485" i="16" a="1"/>
  <c r="J485" i="16"/>
  <c r="B486" i="16" a="1"/>
  <c r="B486" i="16"/>
  <c r="C486" i="16" a="1"/>
  <c r="C486" i="16"/>
  <c r="D486" i="16" a="1"/>
  <c r="D486" i="16"/>
  <c r="E486" i="16" a="1"/>
  <c r="E486" i="16"/>
  <c r="F486" i="16" a="1"/>
  <c r="F486" i="16"/>
  <c r="G486" i="16" a="1"/>
  <c r="G486" i="16"/>
  <c r="H486" i="16" a="1"/>
  <c r="H486" i="16"/>
  <c r="I486" i="16" a="1"/>
  <c r="I486" i="16"/>
  <c r="J486" i="16" a="1"/>
  <c r="J486" i="16"/>
  <c r="B487" i="16" a="1"/>
  <c r="B487" i="16"/>
  <c r="C487" i="16" a="1"/>
  <c r="C487" i="16"/>
  <c r="D487" i="16" a="1"/>
  <c r="D487" i="16"/>
  <c r="E487" i="16" a="1"/>
  <c r="E487" i="16"/>
  <c r="F487" i="16" a="1"/>
  <c r="F487" i="16"/>
  <c r="G487" i="16" a="1"/>
  <c r="G487" i="16"/>
  <c r="H487" i="16" a="1"/>
  <c r="H487" i="16"/>
  <c r="I487" i="16" a="1"/>
  <c r="I487" i="16"/>
  <c r="J487" i="16" a="1"/>
  <c r="J487" i="16"/>
  <c r="B488" i="16" a="1"/>
  <c r="B488" i="16"/>
  <c r="C488" i="16" a="1"/>
  <c r="C488" i="16"/>
  <c r="D488" i="16" a="1"/>
  <c r="D488" i="16"/>
  <c r="E488" i="16" a="1"/>
  <c r="E488" i="16"/>
  <c r="F488" i="16" a="1"/>
  <c r="F488" i="16"/>
  <c r="G488" i="16" a="1"/>
  <c r="G488" i="16"/>
  <c r="H488" i="16" a="1"/>
  <c r="H488" i="16"/>
  <c r="I488" i="16" a="1"/>
  <c r="I488" i="16"/>
  <c r="J488" i="16" a="1"/>
  <c r="J488" i="16"/>
  <c r="B489" i="16" a="1"/>
  <c r="B489" i="16"/>
  <c r="C489" i="16" a="1"/>
  <c r="C489" i="16"/>
  <c r="D489" i="16" a="1"/>
  <c r="D489" i="16"/>
  <c r="E489" i="16" a="1"/>
  <c r="E489" i="16"/>
  <c r="F489" i="16" a="1"/>
  <c r="F489" i="16"/>
  <c r="G489" i="16" a="1"/>
  <c r="G489" i="16"/>
  <c r="H489" i="16" a="1"/>
  <c r="H489" i="16"/>
  <c r="I489" i="16" a="1"/>
  <c r="I489" i="16"/>
  <c r="J489" i="16" a="1"/>
  <c r="J489" i="16"/>
  <c r="B490" i="16" a="1"/>
  <c r="B490" i="16"/>
  <c r="C490" i="16" a="1"/>
  <c r="C490" i="16"/>
  <c r="D490" i="16" a="1"/>
  <c r="D490" i="16"/>
  <c r="E490" i="16" a="1"/>
  <c r="E490" i="16"/>
  <c r="F490" i="16" a="1"/>
  <c r="F490" i="16"/>
  <c r="G490" i="16" a="1"/>
  <c r="G490" i="16"/>
  <c r="H490" i="16" a="1"/>
  <c r="H490" i="16"/>
  <c r="I490" i="16" a="1"/>
  <c r="I490" i="16"/>
  <c r="J490" i="16" a="1"/>
  <c r="J490" i="16"/>
  <c r="B491" i="16" a="1"/>
  <c r="B491" i="16"/>
  <c r="C491" i="16" a="1"/>
  <c r="C491" i="16"/>
  <c r="D491" i="16" a="1"/>
  <c r="D491" i="16"/>
  <c r="E491" i="16" a="1"/>
  <c r="E491" i="16"/>
  <c r="F491" i="16" a="1"/>
  <c r="F491" i="16"/>
  <c r="G491" i="16" a="1"/>
  <c r="G491" i="16"/>
  <c r="H491" i="16" a="1"/>
  <c r="H491" i="16"/>
  <c r="I491" i="16" a="1"/>
  <c r="I491" i="16"/>
  <c r="J491" i="16" a="1"/>
  <c r="J491" i="16"/>
  <c r="B492" i="16" a="1"/>
  <c r="B492" i="16"/>
  <c r="C492" i="16" a="1"/>
  <c r="C492" i="16"/>
  <c r="D492" i="16" a="1"/>
  <c r="D492" i="16"/>
  <c r="E492" i="16" a="1"/>
  <c r="E492" i="16"/>
  <c r="F492" i="16" a="1"/>
  <c r="F492" i="16"/>
  <c r="G492" i="16" a="1"/>
  <c r="G492" i="16"/>
  <c r="H492" i="16" a="1"/>
  <c r="H492" i="16"/>
  <c r="I492" i="16" a="1"/>
  <c r="I492" i="16"/>
  <c r="J492" i="16" a="1"/>
  <c r="J492" i="16"/>
  <c r="B493" i="16" a="1"/>
  <c r="B493" i="16"/>
  <c r="C493" i="16" a="1"/>
  <c r="C493" i="16"/>
  <c r="D493" i="16" a="1"/>
  <c r="D493" i="16"/>
  <c r="E493" i="16" a="1"/>
  <c r="E493" i="16"/>
  <c r="F493" i="16" a="1"/>
  <c r="F493" i="16"/>
  <c r="G493" i="16" a="1"/>
  <c r="G493" i="16"/>
  <c r="H493" i="16" a="1"/>
  <c r="H493" i="16"/>
  <c r="I493" i="16" a="1"/>
  <c r="I493" i="16"/>
  <c r="J493" i="16" a="1"/>
  <c r="J493" i="16"/>
  <c r="B494" i="16" a="1"/>
  <c r="B494" i="16"/>
  <c r="C494" i="16" a="1"/>
  <c r="C494" i="16"/>
  <c r="D494" i="16" a="1"/>
  <c r="D494" i="16"/>
  <c r="E494" i="16" a="1"/>
  <c r="E494" i="16"/>
  <c r="F494" i="16" a="1"/>
  <c r="F494" i="16"/>
  <c r="G494" i="16" a="1"/>
  <c r="G494" i="16"/>
  <c r="H494" i="16" a="1"/>
  <c r="H494" i="16"/>
  <c r="I494" i="16" a="1"/>
  <c r="I494" i="16"/>
  <c r="J494" i="16" a="1"/>
  <c r="J494" i="16"/>
  <c r="B495" i="16" a="1"/>
  <c r="B495" i="16"/>
  <c r="C495" i="16" a="1"/>
  <c r="C495" i="16"/>
  <c r="D495" i="16" a="1"/>
  <c r="D495" i="16"/>
  <c r="E495" i="16" a="1"/>
  <c r="E495" i="16"/>
  <c r="F495" i="16" a="1"/>
  <c r="F495" i="16"/>
  <c r="G495" i="16" a="1"/>
  <c r="G495" i="16"/>
  <c r="H495" i="16" a="1"/>
  <c r="H495" i="16"/>
  <c r="I495" i="16" a="1"/>
  <c r="I495" i="16"/>
  <c r="J495" i="16" a="1"/>
  <c r="J495" i="16"/>
  <c r="B496" i="16" a="1"/>
  <c r="B496" i="16"/>
  <c r="C496" i="16" a="1"/>
  <c r="C496" i="16"/>
  <c r="D496" i="16" a="1"/>
  <c r="D496" i="16"/>
  <c r="E496" i="16" a="1"/>
  <c r="E496" i="16"/>
  <c r="F496" i="16" a="1"/>
  <c r="F496" i="16"/>
  <c r="G496" i="16" a="1"/>
  <c r="G496" i="16"/>
  <c r="H496" i="16" a="1"/>
  <c r="H496" i="16"/>
  <c r="I496" i="16" a="1"/>
  <c r="I496" i="16"/>
  <c r="J496" i="16" a="1"/>
  <c r="J496" i="16"/>
  <c r="B497" i="16" a="1"/>
  <c r="B497" i="16"/>
  <c r="C497" i="16" a="1"/>
  <c r="C497" i="16"/>
  <c r="D497" i="16" a="1"/>
  <c r="D497" i="16"/>
  <c r="E497" i="16" a="1"/>
  <c r="E497" i="16"/>
  <c r="F497" i="16" a="1"/>
  <c r="F497" i="16"/>
  <c r="G497" i="16" a="1"/>
  <c r="G497" i="16"/>
  <c r="H497" i="16" a="1"/>
  <c r="H497" i="16"/>
  <c r="I497" i="16" a="1"/>
  <c r="I497" i="16"/>
  <c r="J497" i="16" a="1"/>
  <c r="J497" i="16"/>
  <c r="B498" i="16" a="1"/>
  <c r="B498" i="16"/>
  <c r="C498" i="16" a="1"/>
  <c r="C498" i="16"/>
  <c r="D498" i="16" a="1"/>
  <c r="D498" i="16"/>
  <c r="E498" i="16" a="1"/>
  <c r="E498" i="16"/>
  <c r="F498" i="16" a="1"/>
  <c r="F498" i="16"/>
  <c r="G498" i="16" a="1"/>
  <c r="G498" i="16"/>
  <c r="H498" i="16" a="1"/>
  <c r="H498" i="16"/>
  <c r="I498" i="16" a="1"/>
  <c r="I498" i="16"/>
  <c r="J498" i="16" a="1"/>
  <c r="J498" i="16"/>
  <c r="B499" i="16" a="1"/>
  <c r="B499" i="16"/>
  <c r="C499" i="16" a="1"/>
  <c r="C499" i="16"/>
  <c r="D499" i="16" a="1"/>
  <c r="D499" i="16"/>
  <c r="E499" i="16" a="1"/>
  <c r="E499" i="16"/>
  <c r="F499" i="16" a="1"/>
  <c r="F499" i="16"/>
  <c r="G499" i="16" a="1"/>
  <c r="G499" i="16"/>
  <c r="H499" i="16" a="1"/>
  <c r="H499" i="16"/>
  <c r="I499" i="16" a="1"/>
  <c r="I499" i="16"/>
  <c r="J499" i="16" a="1"/>
  <c r="J499" i="16"/>
  <c r="B500" i="16" a="1"/>
  <c r="B500" i="16"/>
  <c r="C500" i="16" a="1"/>
  <c r="C500" i="16"/>
  <c r="D500" i="16" a="1"/>
  <c r="D500" i="16"/>
  <c r="E500" i="16" a="1"/>
  <c r="E500" i="16"/>
  <c r="F500" i="16" a="1"/>
  <c r="F500" i="16"/>
  <c r="G500" i="16" a="1"/>
  <c r="G500" i="16"/>
  <c r="H500" i="16" a="1"/>
  <c r="H500" i="16"/>
  <c r="I500" i="16" a="1"/>
  <c r="I500" i="16"/>
  <c r="J500" i="16" a="1"/>
  <c r="J500" i="16"/>
  <c r="B501" i="16" a="1"/>
  <c r="B501" i="16"/>
  <c r="C501" i="16" a="1"/>
  <c r="C501" i="16"/>
  <c r="D501" i="16" a="1"/>
  <c r="D501" i="16"/>
  <c r="E501" i="16" a="1"/>
  <c r="E501" i="16"/>
  <c r="F501" i="16" a="1"/>
  <c r="F501" i="16"/>
  <c r="G501" i="16" a="1"/>
  <c r="G501" i="16"/>
  <c r="H501" i="16" a="1"/>
  <c r="H501" i="16"/>
  <c r="I501" i="16" a="1"/>
  <c r="I501" i="16"/>
  <c r="J501" i="16" a="1"/>
  <c r="J501" i="16"/>
  <c r="B502" i="16" a="1"/>
  <c r="B502" i="16"/>
  <c r="C502" i="16" a="1"/>
  <c r="C502" i="16"/>
  <c r="D502" i="16" a="1"/>
  <c r="D502" i="16"/>
  <c r="E502" i="16" a="1"/>
  <c r="E502" i="16"/>
  <c r="F502" i="16" a="1"/>
  <c r="F502" i="16"/>
  <c r="G502" i="16" a="1"/>
  <c r="G502" i="16"/>
  <c r="H502" i="16" a="1"/>
  <c r="H502" i="16"/>
  <c r="I502" i="16" a="1"/>
  <c r="I502" i="16"/>
  <c r="J502" i="16" a="1"/>
  <c r="J502" i="16"/>
  <c r="B503" i="16" a="1"/>
  <c r="B503" i="16"/>
  <c r="C503" i="16" a="1"/>
  <c r="C503" i="16"/>
  <c r="D503" i="16" a="1"/>
  <c r="D503" i="16"/>
  <c r="E503" i="16" a="1"/>
  <c r="E503" i="16"/>
  <c r="F503" i="16" a="1"/>
  <c r="F503" i="16"/>
  <c r="G503" i="16" a="1"/>
  <c r="G503" i="16"/>
  <c r="H503" i="16" a="1"/>
  <c r="H503" i="16"/>
  <c r="I503" i="16" a="1"/>
  <c r="I503" i="16"/>
  <c r="J503" i="16" a="1"/>
  <c r="J503" i="16"/>
  <c r="B504" i="16" a="1"/>
  <c r="B504" i="16"/>
  <c r="C504" i="16" a="1"/>
  <c r="C504" i="16"/>
  <c r="D504" i="16" a="1"/>
  <c r="D504" i="16"/>
  <c r="E504" i="16" a="1"/>
  <c r="E504" i="16"/>
  <c r="F504" i="16" a="1"/>
  <c r="F504" i="16"/>
  <c r="G504" i="16" a="1"/>
  <c r="G504" i="16"/>
  <c r="H504" i="16" a="1"/>
  <c r="H504" i="16"/>
  <c r="I504" i="16" a="1"/>
  <c r="I504" i="16"/>
  <c r="J504" i="16" a="1"/>
  <c r="J504" i="16"/>
  <c r="B505" i="16" a="1"/>
  <c r="B505" i="16"/>
  <c r="C505" i="16" a="1"/>
  <c r="C505" i="16"/>
  <c r="D505" i="16" a="1"/>
  <c r="D505" i="16"/>
  <c r="E505" i="16" a="1"/>
  <c r="E505" i="16"/>
  <c r="F505" i="16" a="1"/>
  <c r="F505" i="16"/>
  <c r="G505" i="16" a="1"/>
  <c r="G505" i="16"/>
  <c r="H505" i="16" a="1"/>
  <c r="H505" i="16"/>
  <c r="I505" i="16" a="1"/>
  <c r="I505" i="16"/>
  <c r="J505" i="16" a="1"/>
  <c r="J505" i="16"/>
  <c r="B506" i="16" a="1"/>
  <c r="B506" i="16"/>
  <c r="C506" i="16" a="1"/>
  <c r="C506" i="16"/>
  <c r="D506" i="16" a="1"/>
  <c r="D506" i="16"/>
  <c r="E506" i="16" a="1"/>
  <c r="E506" i="16"/>
  <c r="F506" i="16" a="1"/>
  <c r="F506" i="16"/>
  <c r="G506" i="16" a="1"/>
  <c r="G506" i="16"/>
  <c r="H506" i="16" a="1"/>
  <c r="H506" i="16"/>
  <c r="I506" i="16" a="1"/>
  <c r="I506" i="16"/>
  <c r="J506" i="16" a="1"/>
  <c r="J506" i="16"/>
  <c r="B507" i="16" a="1"/>
  <c r="B507" i="16"/>
  <c r="C507" i="16" a="1"/>
  <c r="C507" i="16"/>
  <c r="D507" i="16" a="1"/>
  <c r="D507" i="16"/>
  <c r="E507" i="16" a="1"/>
  <c r="E507" i="16"/>
  <c r="F507" i="16" a="1"/>
  <c r="F507" i="16"/>
  <c r="G507" i="16" a="1"/>
  <c r="G507" i="16"/>
  <c r="H507" i="16" a="1"/>
  <c r="H507" i="16"/>
  <c r="I507" i="16" a="1"/>
  <c r="I507" i="16"/>
  <c r="J507" i="16" a="1"/>
  <c r="J507" i="16"/>
  <c r="B508" i="16" a="1"/>
  <c r="B508" i="16"/>
  <c r="C508" i="16" a="1"/>
  <c r="C508" i="16"/>
  <c r="D508" i="16" a="1"/>
  <c r="D508" i="16"/>
  <c r="E508" i="16" a="1"/>
  <c r="E508" i="16"/>
  <c r="F508" i="16" a="1"/>
  <c r="F508" i="16"/>
  <c r="G508" i="16" a="1"/>
  <c r="G508" i="16"/>
  <c r="H508" i="16" a="1"/>
  <c r="H508" i="16"/>
  <c r="I508" i="16" a="1"/>
  <c r="I508" i="16"/>
  <c r="J508" i="16" a="1"/>
  <c r="J508" i="16"/>
  <c r="B509" i="16" a="1"/>
  <c r="B509" i="16"/>
  <c r="C509" i="16" a="1"/>
  <c r="C509" i="16"/>
  <c r="D509" i="16" a="1"/>
  <c r="D509" i="16"/>
  <c r="E509" i="16" a="1"/>
  <c r="E509" i="16"/>
  <c r="F509" i="16" a="1"/>
  <c r="F509" i="16"/>
  <c r="G509" i="16" a="1"/>
  <c r="G509" i="16"/>
  <c r="H509" i="16" a="1"/>
  <c r="H509" i="16"/>
  <c r="I509" i="16" a="1"/>
  <c r="I509" i="16"/>
  <c r="J509" i="16" a="1"/>
  <c r="J509" i="16"/>
  <c r="B510" i="16" a="1"/>
  <c r="B510" i="16"/>
  <c r="C510" i="16" a="1"/>
  <c r="C510" i="16"/>
  <c r="D510" i="16" a="1"/>
  <c r="D510" i="16"/>
  <c r="E510" i="16" a="1"/>
  <c r="E510" i="16"/>
  <c r="F510" i="16" a="1"/>
  <c r="F510" i="16"/>
  <c r="G510" i="16" a="1"/>
  <c r="G510" i="16"/>
  <c r="H510" i="16" a="1"/>
  <c r="H510" i="16"/>
  <c r="I510" i="16" a="1"/>
  <c r="I510" i="16"/>
  <c r="J510" i="16" a="1"/>
  <c r="J510" i="16"/>
  <c r="B511" i="16" a="1"/>
  <c r="B511" i="16"/>
  <c r="C511" i="16" a="1"/>
  <c r="C511" i="16"/>
  <c r="D511" i="16" a="1"/>
  <c r="D511" i="16"/>
  <c r="E511" i="16" a="1"/>
  <c r="E511" i="16"/>
  <c r="F511" i="16" a="1"/>
  <c r="F511" i="16"/>
  <c r="G511" i="16" a="1"/>
  <c r="G511" i="16"/>
  <c r="H511" i="16" a="1"/>
  <c r="H511" i="16"/>
  <c r="I511" i="16" a="1"/>
  <c r="I511" i="16"/>
  <c r="J511" i="16" a="1"/>
  <c r="J511" i="16"/>
  <c r="B512" i="16" a="1"/>
  <c r="B512" i="16"/>
  <c r="C512" i="16" a="1"/>
  <c r="C512" i="16"/>
  <c r="D512" i="16" a="1"/>
  <c r="D512" i="16"/>
  <c r="E512" i="16" a="1"/>
  <c r="E512" i="16"/>
  <c r="F512" i="16" a="1"/>
  <c r="F512" i="16"/>
  <c r="G512" i="16" a="1"/>
  <c r="G512" i="16"/>
  <c r="H512" i="16" a="1"/>
  <c r="H512" i="16"/>
  <c r="I512" i="16" a="1"/>
  <c r="I512" i="16"/>
  <c r="J512" i="16" a="1"/>
  <c r="J512" i="16"/>
  <c r="B513" i="16" a="1"/>
  <c r="B513" i="16"/>
  <c r="C513" i="16" a="1"/>
  <c r="C513" i="16"/>
  <c r="D513" i="16" a="1"/>
  <c r="D513" i="16"/>
  <c r="E513" i="16" a="1"/>
  <c r="E513" i="16"/>
  <c r="F513" i="16" a="1"/>
  <c r="F513" i="16"/>
  <c r="G513" i="16" a="1"/>
  <c r="G513" i="16"/>
  <c r="H513" i="16" a="1"/>
  <c r="H513" i="16"/>
  <c r="I513" i="16" a="1"/>
  <c r="I513" i="16"/>
  <c r="J513" i="16" a="1"/>
  <c r="J513" i="16"/>
  <c r="B514" i="16" a="1"/>
  <c r="B514" i="16"/>
  <c r="C514" i="16" a="1"/>
  <c r="C514" i="16"/>
  <c r="D514" i="16" a="1"/>
  <c r="D514" i="16"/>
  <c r="E514" i="16" a="1"/>
  <c r="E514" i="16"/>
  <c r="F514" i="16" a="1"/>
  <c r="F514" i="16"/>
  <c r="G514" i="16" a="1"/>
  <c r="G514" i="16"/>
  <c r="H514" i="16" a="1"/>
  <c r="H514" i="16"/>
  <c r="I514" i="16" a="1"/>
  <c r="I514" i="16"/>
  <c r="J514" i="16" a="1"/>
  <c r="J514" i="16"/>
  <c r="B515" i="16" a="1"/>
  <c r="B515" i="16"/>
  <c r="C515" i="16" a="1"/>
  <c r="C515" i="16"/>
  <c r="D515" i="16" a="1"/>
  <c r="D515" i="16"/>
  <c r="E515" i="16" a="1"/>
  <c r="E515" i="16"/>
  <c r="F515" i="16" a="1"/>
  <c r="F515" i="16"/>
  <c r="G515" i="16" a="1"/>
  <c r="G515" i="16"/>
  <c r="H515" i="16" a="1"/>
  <c r="H515" i="16"/>
  <c r="I515" i="16" a="1"/>
  <c r="I515" i="16"/>
  <c r="J515" i="16" a="1"/>
  <c r="J515" i="16"/>
  <c r="B516" i="16" a="1"/>
  <c r="B516" i="16"/>
  <c r="C516" i="16" a="1"/>
  <c r="C516" i="16"/>
  <c r="D516" i="16" a="1"/>
  <c r="D516" i="16"/>
  <c r="E516" i="16" a="1"/>
  <c r="E516" i="16"/>
  <c r="F516" i="16" a="1"/>
  <c r="F516" i="16"/>
  <c r="G516" i="16" a="1"/>
  <c r="G516" i="16"/>
  <c r="H516" i="16" a="1"/>
  <c r="H516" i="16"/>
  <c r="I516" i="16" a="1"/>
  <c r="I516" i="16"/>
  <c r="J516" i="16" a="1"/>
  <c r="J516" i="16"/>
  <c r="B517" i="16" a="1"/>
  <c r="B517" i="16"/>
  <c r="C517" i="16" a="1"/>
  <c r="C517" i="16"/>
  <c r="D517" i="16" a="1"/>
  <c r="D517" i="16"/>
  <c r="E517" i="16" a="1"/>
  <c r="E517" i="16"/>
  <c r="F517" i="16" a="1"/>
  <c r="F517" i="16"/>
  <c r="G517" i="16" a="1"/>
  <c r="G517" i="16"/>
  <c r="H517" i="16" a="1"/>
  <c r="H517" i="16"/>
  <c r="I517" i="16" a="1"/>
  <c r="I517" i="16"/>
  <c r="J517" i="16" a="1"/>
  <c r="J517" i="16"/>
  <c r="B518" i="16" a="1"/>
  <c r="B518" i="16"/>
  <c r="C518" i="16" a="1"/>
  <c r="C518" i="16"/>
  <c r="D518" i="16" a="1"/>
  <c r="D518" i="16"/>
  <c r="E518" i="16" a="1"/>
  <c r="E518" i="16"/>
  <c r="F518" i="16" a="1"/>
  <c r="F518" i="16"/>
  <c r="G518" i="16" a="1"/>
  <c r="G518" i="16"/>
  <c r="H518" i="16" a="1"/>
  <c r="H518" i="16"/>
  <c r="I518" i="16" a="1"/>
  <c r="I518" i="16"/>
  <c r="J518" i="16" a="1"/>
  <c r="J518" i="16"/>
  <c r="B519" i="16" a="1"/>
  <c r="B519" i="16"/>
  <c r="C519" i="16" a="1"/>
  <c r="C519" i="16"/>
  <c r="D519" i="16" a="1"/>
  <c r="D519" i="16"/>
  <c r="E519" i="16" a="1"/>
  <c r="E519" i="16"/>
  <c r="F519" i="16" a="1"/>
  <c r="F519" i="16"/>
  <c r="G519" i="16" a="1"/>
  <c r="G519" i="16"/>
  <c r="H519" i="16" a="1"/>
  <c r="H519" i="16"/>
  <c r="I519" i="16" a="1"/>
  <c r="I519" i="16"/>
  <c r="J519" i="16" a="1"/>
  <c r="J519" i="16"/>
  <c r="B520" i="16" a="1"/>
  <c r="B520" i="16"/>
  <c r="C520" i="16" a="1"/>
  <c r="C520" i="16"/>
  <c r="D520" i="16" a="1"/>
  <c r="D520" i="16"/>
  <c r="E520" i="16" a="1"/>
  <c r="E520" i="16"/>
  <c r="F520" i="16" a="1"/>
  <c r="F520" i="16"/>
  <c r="G520" i="16" a="1"/>
  <c r="G520" i="16"/>
  <c r="H520" i="16" a="1"/>
  <c r="H520" i="16"/>
  <c r="I520" i="16" a="1"/>
  <c r="I520" i="16"/>
  <c r="J520" i="16" a="1"/>
  <c r="J520" i="16"/>
  <c r="B521" i="16" a="1"/>
  <c r="B521" i="16"/>
  <c r="C521" i="16" a="1"/>
  <c r="C521" i="16"/>
  <c r="D521" i="16" a="1"/>
  <c r="D521" i="16"/>
  <c r="E521" i="16" a="1"/>
  <c r="E521" i="16"/>
  <c r="F521" i="16" a="1"/>
  <c r="F521" i="16"/>
  <c r="G521" i="16" a="1"/>
  <c r="G521" i="16"/>
  <c r="H521" i="16" a="1"/>
  <c r="H521" i="16"/>
  <c r="I521" i="16" a="1"/>
  <c r="I521" i="16"/>
  <c r="J521" i="16" a="1"/>
  <c r="J521" i="16"/>
  <c r="B522" i="16" a="1"/>
  <c r="B522" i="16"/>
  <c r="C522" i="16" a="1"/>
  <c r="C522" i="16"/>
  <c r="D522" i="16" a="1"/>
  <c r="D522" i="16"/>
  <c r="E522" i="16" a="1"/>
  <c r="E522" i="16"/>
  <c r="F522" i="16" a="1"/>
  <c r="F522" i="16"/>
  <c r="G522" i="16" a="1"/>
  <c r="G522" i="16"/>
  <c r="H522" i="16" a="1"/>
  <c r="H522" i="16"/>
  <c r="I522" i="16" a="1"/>
  <c r="I522" i="16"/>
  <c r="J522" i="16" a="1"/>
  <c r="J522" i="16"/>
  <c r="B523" i="16" a="1"/>
  <c r="B523" i="16"/>
  <c r="C523" i="16" a="1"/>
  <c r="C523" i="16"/>
  <c r="D523" i="16" a="1"/>
  <c r="D523" i="16"/>
  <c r="E523" i="16" a="1"/>
  <c r="E523" i="16"/>
  <c r="F523" i="16" a="1"/>
  <c r="F523" i="16"/>
  <c r="G523" i="16" a="1"/>
  <c r="G523" i="16"/>
  <c r="H523" i="16" a="1"/>
  <c r="H523" i="16"/>
  <c r="I523" i="16" a="1"/>
  <c r="I523" i="16"/>
  <c r="J523" i="16" a="1"/>
  <c r="J523" i="16"/>
  <c r="B524" i="16" a="1"/>
  <c r="B524" i="16"/>
  <c r="C524" i="16" a="1"/>
  <c r="C524" i="16"/>
  <c r="D524" i="16" a="1"/>
  <c r="D524" i="16"/>
  <c r="E524" i="16" a="1"/>
  <c r="E524" i="16"/>
  <c r="F524" i="16" a="1"/>
  <c r="F524" i="16"/>
  <c r="G524" i="16" a="1"/>
  <c r="G524" i="16"/>
  <c r="H524" i="16" a="1"/>
  <c r="H524" i="16"/>
  <c r="I524" i="16" a="1"/>
  <c r="I524" i="16"/>
  <c r="J524" i="16" a="1"/>
  <c r="J524" i="16"/>
  <c r="B525" i="16" a="1"/>
  <c r="B525" i="16"/>
  <c r="C525" i="16" a="1"/>
  <c r="C525" i="16"/>
  <c r="D525" i="16" a="1"/>
  <c r="D525" i="16"/>
  <c r="E525" i="16" a="1"/>
  <c r="E525" i="16"/>
  <c r="F525" i="16" a="1"/>
  <c r="F525" i="16"/>
  <c r="G525" i="16" a="1"/>
  <c r="G525" i="16"/>
  <c r="H525" i="16" a="1"/>
  <c r="H525" i="16"/>
  <c r="I525" i="16" a="1"/>
  <c r="I525" i="16"/>
  <c r="J525" i="16" a="1"/>
  <c r="J525" i="16"/>
  <c r="B526" i="16" a="1"/>
  <c r="B526" i="16"/>
  <c r="C526" i="16" a="1"/>
  <c r="C526" i="16"/>
  <c r="D526" i="16" a="1"/>
  <c r="D526" i="16"/>
  <c r="E526" i="16" a="1"/>
  <c r="E526" i="16"/>
  <c r="F526" i="16" a="1"/>
  <c r="F526" i="16"/>
  <c r="G526" i="16" a="1"/>
  <c r="G526" i="16"/>
  <c r="H526" i="16" a="1"/>
  <c r="H526" i="16"/>
  <c r="I526" i="16" a="1"/>
  <c r="I526" i="16"/>
  <c r="J526" i="16" a="1"/>
  <c r="J526" i="16"/>
  <c r="B527" i="16" a="1"/>
  <c r="B527" i="16"/>
  <c r="C527" i="16" a="1"/>
  <c r="C527" i="16"/>
  <c r="D527" i="16" a="1"/>
  <c r="D527" i="16"/>
  <c r="E527" i="16" a="1"/>
  <c r="E527" i="16"/>
  <c r="F527" i="16" a="1"/>
  <c r="F527" i="16"/>
  <c r="G527" i="16" a="1"/>
  <c r="G527" i="16"/>
  <c r="H527" i="16" a="1"/>
  <c r="H527" i="16"/>
  <c r="I527" i="16" a="1"/>
  <c r="I527" i="16"/>
  <c r="J527" i="16" a="1"/>
  <c r="J527" i="16"/>
  <c r="B528" i="16" a="1"/>
  <c r="B528" i="16"/>
  <c r="C528" i="16" a="1"/>
  <c r="C528" i="16"/>
  <c r="D528" i="16" a="1"/>
  <c r="D528" i="16"/>
  <c r="E528" i="16" a="1"/>
  <c r="E528" i="16"/>
  <c r="F528" i="16" a="1"/>
  <c r="F528" i="16"/>
  <c r="G528" i="16" a="1"/>
  <c r="G528" i="16"/>
  <c r="H528" i="16" a="1"/>
  <c r="H528" i="16"/>
  <c r="I528" i="16" a="1"/>
  <c r="I528" i="16"/>
  <c r="J528" i="16" a="1"/>
  <c r="J528" i="16"/>
  <c r="B529" i="16" a="1"/>
  <c r="B529" i="16"/>
  <c r="C529" i="16" a="1"/>
  <c r="C529" i="16"/>
  <c r="D529" i="16" a="1"/>
  <c r="D529" i="16"/>
  <c r="E529" i="16" a="1"/>
  <c r="E529" i="16"/>
  <c r="F529" i="16" a="1"/>
  <c r="F529" i="16"/>
  <c r="G529" i="16" a="1"/>
  <c r="G529" i="16"/>
  <c r="H529" i="16" a="1"/>
  <c r="H529" i="16"/>
  <c r="I529" i="16" a="1"/>
  <c r="I529" i="16"/>
  <c r="J529" i="16" a="1"/>
  <c r="J529" i="16"/>
  <c r="B530" i="16" a="1"/>
  <c r="B530" i="16"/>
  <c r="C530" i="16" a="1"/>
  <c r="C530" i="16"/>
  <c r="D530" i="16" a="1"/>
  <c r="D530" i="16"/>
  <c r="E530" i="16" a="1"/>
  <c r="E530" i="16"/>
  <c r="F530" i="16" a="1"/>
  <c r="F530" i="16"/>
  <c r="G530" i="16" a="1"/>
  <c r="G530" i="16"/>
  <c r="H530" i="16" a="1"/>
  <c r="H530" i="16"/>
  <c r="I530" i="16" a="1"/>
  <c r="I530" i="16"/>
  <c r="J530" i="16" a="1"/>
  <c r="J530" i="16"/>
  <c r="B531" i="16" a="1"/>
  <c r="B531" i="16"/>
  <c r="C531" i="16" a="1"/>
  <c r="C531" i="16"/>
  <c r="D531" i="16" a="1"/>
  <c r="D531" i="16"/>
  <c r="E531" i="16" a="1"/>
  <c r="E531" i="16"/>
  <c r="F531" i="16" a="1"/>
  <c r="F531" i="16"/>
  <c r="G531" i="16" a="1"/>
  <c r="G531" i="16"/>
  <c r="H531" i="16" a="1"/>
  <c r="H531" i="16"/>
  <c r="I531" i="16" a="1"/>
  <c r="I531" i="16"/>
  <c r="J531" i="16" a="1"/>
  <c r="J531" i="16"/>
  <c r="B532" i="16" a="1"/>
  <c r="B532" i="16"/>
  <c r="C532" i="16" a="1"/>
  <c r="C532" i="16"/>
  <c r="D532" i="16" a="1"/>
  <c r="D532" i="16"/>
  <c r="E532" i="16" a="1"/>
  <c r="E532" i="16"/>
  <c r="F532" i="16" a="1"/>
  <c r="F532" i="16"/>
  <c r="G532" i="16" a="1"/>
  <c r="G532" i="16"/>
  <c r="H532" i="16" a="1"/>
  <c r="H532" i="16"/>
  <c r="I532" i="16" a="1"/>
  <c r="I532" i="16"/>
  <c r="J532" i="16" a="1"/>
  <c r="J532" i="16"/>
  <c r="B533" i="16" a="1"/>
  <c r="B533" i="16"/>
  <c r="C533" i="16" a="1"/>
  <c r="C533" i="16"/>
  <c r="D533" i="16" a="1"/>
  <c r="D533" i="16"/>
  <c r="E533" i="16" a="1"/>
  <c r="E533" i="16"/>
  <c r="F533" i="16" a="1"/>
  <c r="F533" i="16"/>
  <c r="G533" i="16" a="1"/>
  <c r="G533" i="16"/>
  <c r="H533" i="16" a="1"/>
  <c r="H533" i="16"/>
  <c r="I533" i="16" a="1"/>
  <c r="I533" i="16"/>
  <c r="J533" i="16" a="1"/>
  <c r="J533" i="16"/>
  <c r="B534" i="16" a="1"/>
  <c r="B534" i="16"/>
  <c r="C534" i="16" a="1"/>
  <c r="C534" i="16"/>
  <c r="D534" i="16" a="1"/>
  <c r="D534" i="16"/>
  <c r="E534" i="16" a="1"/>
  <c r="E534" i="16"/>
  <c r="F534" i="16" a="1"/>
  <c r="F534" i="16"/>
  <c r="G534" i="16" a="1"/>
  <c r="G534" i="16"/>
  <c r="H534" i="16" a="1"/>
  <c r="H534" i="16"/>
  <c r="I534" i="16" a="1"/>
  <c r="I534" i="16"/>
  <c r="J534" i="16" a="1"/>
  <c r="J534" i="16"/>
  <c r="B535" i="16" a="1"/>
  <c r="B535" i="16"/>
  <c r="C535" i="16" a="1"/>
  <c r="C535" i="16"/>
  <c r="D535" i="16" a="1"/>
  <c r="D535" i="16"/>
  <c r="E535" i="16" a="1"/>
  <c r="E535" i="16"/>
  <c r="F535" i="16" a="1"/>
  <c r="F535" i="16"/>
  <c r="G535" i="16" a="1"/>
  <c r="G535" i="16"/>
  <c r="H535" i="16" a="1"/>
  <c r="H535" i="16"/>
  <c r="I535" i="16" a="1"/>
  <c r="I535" i="16"/>
  <c r="J535" i="16" a="1"/>
  <c r="J535" i="16"/>
  <c r="B536" i="16" a="1"/>
  <c r="B536" i="16"/>
  <c r="C536" i="16" a="1"/>
  <c r="C536" i="16"/>
  <c r="D536" i="16" a="1"/>
  <c r="D536" i="16"/>
  <c r="E536" i="16" a="1"/>
  <c r="E536" i="16"/>
  <c r="F536" i="16" a="1"/>
  <c r="F536" i="16"/>
  <c r="G536" i="16" a="1"/>
  <c r="G536" i="16"/>
  <c r="H536" i="16" a="1"/>
  <c r="H536" i="16"/>
  <c r="I536" i="16" a="1"/>
  <c r="I536" i="16"/>
  <c r="J536" i="16" a="1"/>
  <c r="J536" i="16"/>
  <c r="B537" i="16" a="1"/>
  <c r="B537" i="16"/>
  <c r="C537" i="16" a="1"/>
  <c r="C537" i="16"/>
  <c r="D537" i="16" a="1"/>
  <c r="D537" i="16"/>
  <c r="E537" i="16" a="1"/>
  <c r="E537" i="16"/>
  <c r="F537" i="16" a="1"/>
  <c r="F537" i="16"/>
  <c r="G537" i="16" a="1"/>
  <c r="G537" i="16"/>
  <c r="H537" i="16" a="1"/>
  <c r="H537" i="16"/>
  <c r="I537" i="16" a="1"/>
  <c r="I537" i="16"/>
  <c r="J537" i="16" a="1"/>
  <c r="J537" i="16"/>
  <c r="B538" i="16" a="1"/>
  <c r="B538" i="16"/>
  <c r="C538" i="16" a="1"/>
  <c r="C538" i="16"/>
  <c r="D538" i="16" a="1"/>
  <c r="D538" i="16"/>
  <c r="E538" i="16" a="1"/>
  <c r="E538" i="16"/>
  <c r="F538" i="16" a="1"/>
  <c r="F538" i="16"/>
  <c r="G538" i="16" a="1"/>
  <c r="G538" i="16"/>
  <c r="H538" i="16" a="1"/>
  <c r="H538" i="16"/>
  <c r="I538" i="16" a="1"/>
  <c r="I538" i="16"/>
  <c r="J538" i="16" a="1"/>
  <c r="J538" i="16"/>
  <c r="B539" i="16" a="1"/>
  <c r="B539" i="16"/>
  <c r="C539" i="16" a="1"/>
  <c r="C539" i="16"/>
  <c r="D539" i="16" a="1"/>
  <c r="D539" i="16"/>
  <c r="E539" i="16" a="1"/>
  <c r="E539" i="16"/>
  <c r="F539" i="16" a="1"/>
  <c r="F539" i="16"/>
  <c r="G539" i="16" a="1"/>
  <c r="G539" i="16"/>
  <c r="H539" i="16" a="1"/>
  <c r="H539" i="16"/>
  <c r="I539" i="16" a="1"/>
  <c r="I539" i="16"/>
  <c r="J539" i="16" a="1"/>
  <c r="J539" i="16"/>
  <c r="B540" i="16" a="1"/>
  <c r="B540" i="16"/>
  <c r="C540" i="16" a="1"/>
  <c r="C540" i="16"/>
  <c r="D540" i="16" a="1"/>
  <c r="D540" i="16"/>
  <c r="E540" i="16" a="1"/>
  <c r="E540" i="16"/>
  <c r="F540" i="16" a="1"/>
  <c r="F540" i="16"/>
  <c r="G540" i="16" a="1"/>
  <c r="G540" i="16"/>
  <c r="H540" i="16" a="1"/>
  <c r="H540" i="16"/>
  <c r="I540" i="16" a="1"/>
  <c r="I540" i="16"/>
  <c r="J540" i="16" a="1"/>
  <c r="J540" i="16"/>
  <c r="B541" i="16" a="1"/>
  <c r="B541" i="16"/>
  <c r="C541" i="16" a="1"/>
  <c r="C541" i="16"/>
  <c r="D541" i="16" a="1"/>
  <c r="D541" i="16"/>
  <c r="E541" i="16" a="1"/>
  <c r="E541" i="16"/>
  <c r="F541" i="16" a="1"/>
  <c r="F541" i="16"/>
  <c r="G541" i="16" a="1"/>
  <c r="G541" i="16"/>
  <c r="H541" i="16" a="1"/>
  <c r="H541" i="16"/>
  <c r="I541" i="16" a="1"/>
  <c r="I541" i="16"/>
  <c r="J541" i="16" a="1"/>
  <c r="J541" i="16"/>
  <c r="B542" i="16" a="1"/>
  <c r="B542" i="16"/>
  <c r="C542" i="16" a="1"/>
  <c r="C542" i="16"/>
  <c r="D542" i="16" a="1"/>
  <c r="D542" i="16"/>
  <c r="E542" i="16" a="1"/>
  <c r="E542" i="16"/>
  <c r="F542" i="16" a="1"/>
  <c r="F542" i="16"/>
  <c r="G542" i="16" a="1"/>
  <c r="G542" i="16"/>
  <c r="H542" i="16" a="1"/>
  <c r="H542" i="16"/>
  <c r="I542" i="16" a="1"/>
  <c r="I542" i="16"/>
  <c r="J542" i="16" a="1"/>
  <c r="J542" i="16"/>
  <c r="B543" i="16" a="1"/>
  <c r="B543" i="16"/>
  <c r="C543" i="16" a="1"/>
  <c r="C543" i="16"/>
  <c r="D543" i="16" a="1"/>
  <c r="D543" i="16"/>
  <c r="E543" i="16" a="1"/>
  <c r="E543" i="16"/>
  <c r="F543" i="16" a="1"/>
  <c r="F543" i="16"/>
  <c r="G543" i="16" a="1"/>
  <c r="G543" i="16"/>
  <c r="H543" i="16" a="1"/>
  <c r="H543" i="16"/>
  <c r="I543" i="16" a="1"/>
  <c r="I543" i="16"/>
  <c r="J543" i="16" a="1"/>
  <c r="J543" i="16"/>
  <c r="B544" i="16" a="1"/>
  <c r="B544" i="16"/>
  <c r="C544" i="16" a="1"/>
  <c r="C544" i="16"/>
  <c r="D544" i="16" a="1"/>
  <c r="D544" i="16"/>
  <c r="E544" i="16" a="1"/>
  <c r="E544" i="16"/>
  <c r="F544" i="16" a="1"/>
  <c r="F544" i="16"/>
  <c r="G544" i="16" a="1"/>
  <c r="G544" i="16"/>
  <c r="H544" i="16" a="1"/>
  <c r="H544" i="16"/>
  <c r="I544" i="16" a="1"/>
  <c r="I544" i="16"/>
  <c r="J544" i="16" a="1"/>
  <c r="J544" i="16"/>
  <c r="B545" i="16" a="1"/>
  <c r="B545" i="16"/>
  <c r="C545" i="16" a="1"/>
  <c r="C545" i="16"/>
  <c r="D545" i="16" a="1"/>
  <c r="D545" i="16"/>
  <c r="E545" i="16" a="1"/>
  <c r="E545" i="16"/>
  <c r="F545" i="16" a="1"/>
  <c r="F545" i="16"/>
  <c r="G545" i="16" a="1"/>
  <c r="G545" i="16"/>
  <c r="H545" i="16" a="1"/>
  <c r="H545" i="16"/>
  <c r="I545" i="16" a="1"/>
  <c r="I545" i="16"/>
  <c r="J545" i="16" a="1"/>
  <c r="J545" i="16"/>
  <c r="B546" i="16" a="1"/>
  <c r="B546" i="16"/>
  <c r="C546" i="16" a="1"/>
  <c r="C546" i="16"/>
  <c r="D546" i="16" a="1"/>
  <c r="D546" i="16"/>
  <c r="E546" i="16" a="1"/>
  <c r="E546" i="16"/>
  <c r="F546" i="16" a="1"/>
  <c r="F546" i="16"/>
  <c r="G546" i="16" a="1"/>
  <c r="G546" i="16"/>
  <c r="H546" i="16" a="1"/>
  <c r="H546" i="16"/>
  <c r="I546" i="16" a="1"/>
  <c r="I546" i="16"/>
  <c r="J546" i="16" a="1"/>
  <c r="J546" i="16"/>
  <c r="B547" i="16" a="1"/>
  <c r="B547" i="16"/>
  <c r="C547" i="16" a="1"/>
  <c r="C547" i="16"/>
  <c r="D547" i="16" a="1"/>
  <c r="D547" i="16"/>
  <c r="E547" i="16" a="1"/>
  <c r="E547" i="16"/>
  <c r="F547" i="16" a="1"/>
  <c r="F547" i="16"/>
  <c r="G547" i="16" a="1"/>
  <c r="G547" i="16"/>
  <c r="H547" i="16" a="1"/>
  <c r="H547" i="16"/>
  <c r="I547" i="16" a="1"/>
  <c r="I547" i="16"/>
  <c r="J547" i="16" a="1"/>
  <c r="J547" i="16"/>
  <c r="B548" i="16" a="1"/>
  <c r="B548" i="16"/>
  <c r="C548" i="16" a="1"/>
  <c r="C548" i="16"/>
  <c r="D548" i="16" a="1"/>
  <c r="D548" i="16"/>
  <c r="E548" i="16" a="1"/>
  <c r="E548" i="16"/>
  <c r="F548" i="16" a="1"/>
  <c r="F548" i="16"/>
  <c r="G548" i="16" a="1"/>
  <c r="G548" i="16"/>
  <c r="H548" i="16" a="1"/>
  <c r="H548" i="16"/>
  <c r="I548" i="16" a="1"/>
  <c r="I548" i="16"/>
  <c r="J548" i="16" a="1"/>
  <c r="J548" i="16"/>
  <c r="B549" i="16" a="1"/>
  <c r="B549" i="16"/>
  <c r="C549" i="16" a="1"/>
  <c r="C549" i="16"/>
  <c r="D549" i="16" a="1"/>
  <c r="D549" i="16"/>
  <c r="E549" i="16" a="1"/>
  <c r="E549" i="16"/>
  <c r="F549" i="16" a="1"/>
  <c r="F549" i="16"/>
  <c r="G549" i="16" a="1"/>
  <c r="G549" i="16"/>
  <c r="H549" i="16" a="1"/>
  <c r="H549" i="16"/>
  <c r="I549" i="16" a="1"/>
  <c r="I549" i="16"/>
  <c r="J549" i="16" a="1"/>
  <c r="J549" i="16"/>
  <c r="B550" i="16" a="1"/>
  <c r="B550" i="16"/>
  <c r="C550" i="16" a="1"/>
  <c r="C550" i="16"/>
  <c r="D550" i="16" a="1"/>
  <c r="D550" i="16"/>
  <c r="E550" i="16" a="1"/>
  <c r="E550" i="16"/>
  <c r="F550" i="16" a="1"/>
  <c r="F550" i="16"/>
  <c r="G550" i="16" a="1"/>
  <c r="G550" i="16"/>
  <c r="H550" i="16" a="1"/>
  <c r="H550" i="16"/>
  <c r="I550" i="16" a="1"/>
  <c r="I550" i="16"/>
  <c r="J550" i="16" a="1"/>
  <c r="J550" i="16"/>
  <c r="B551" i="16" a="1"/>
  <c r="B551" i="16"/>
  <c r="C551" i="16" a="1"/>
  <c r="C551" i="16"/>
  <c r="D551" i="16" a="1"/>
  <c r="D551" i="16"/>
  <c r="E551" i="16" a="1"/>
  <c r="E551" i="16"/>
  <c r="F551" i="16" a="1"/>
  <c r="F551" i="16"/>
  <c r="G551" i="16" a="1"/>
  <c r="G551" i="16"/>
  <c r="H551" i="16" a="1"/>
  <c r="H551" i="16"/>
  <c r="I551" i="16" a="1"/>
  <c r="I551" i="16"/>
  <c r="J551" i="16" a="1"/>
  <c r="J551" i="16"/>
  <c r="B552" i="16" a="1"/>
  <c r="B552" i="16"/>
  <c r="C552" i="16" a="1"/>
  <c r="C552" i="16"/>
  <c r="D552" i="16" a="1"/>
  <c r="D552" i="16"/>
  <c r="E552" i="16" a="1"/>
  <c r="E552" i="16"/>
  <c r="F552" i="16" a="1"/>
  <c r="F552" i="16"/>
  <c r="G552" i="16" a="1"/>
  <c r="G552" i="16"/>
  <c r="H552" i="16" a="1"/>
  <c r="H552" i="16"/>
  <c r="I552" i="16" a="1"/>
  <c r="I552" i="16"/>
  <c r="J552" i="16" a="1"/>
  <c r="J552" i="16"/>
  <c r="B553" i="16" a="1"/>
  <c r="B553" i="16"/>
  <c r="C553" i="16" a="1"/>
  <c r="C553" i="16"/>
  <c r="D553" i="16" a="1"/>
  <c r="D553" i="16"/>
  <c r="E553" i="16" a="1"/>
  <c r="E553" i="16"/>
  <c r="F553" i="16" a="1"/>
  <c r="F553" i="16"/>
  <c r="G553" i="16" a="1"/>
  <c r="G553" i="16"/>
  <c r="H553" i="16" a="1"/>
  <c r="H553" i="16"/>
  <c r="I553" i="16" a="1"/>
  <c r="I553" i="16"/>
  <c r="J553" i="16" a="1"/>
  <c r="J553" i="16"/>
  <c r="B554" i="16" a="1"/>
  <c r="B554" i="16"/>
  <c r="C554" i="16" a="1"/>
  <c r="C554" i="16"/>
  <c r="D554" i="16" a="1"/>
  <c r="D554" i="16"/>
  <c r="E554" i="16" a="1"/>
  <c r="E554" i="16"/>
  <c r="F554" i="16" a="1"/>
  <c r="F554" i="16"/>
  <c r="G554" i="16" a="1"/>
  <c r="G554" i="16"/>
  <c r="H554" i="16" a="1"/>
  <c r="H554" i="16"/>
  <c r="I554" i="16" a="1"/>
  <c r="I554" i="16"/>
  <c r="J554" i="16" a="1"/>
  <c r="J554" i="16"/>
  <c r="B555" i="16" a="1"/>
  <c r="B555" i="16"/>
  <c r="C555" i="16" a="1"/>
  <c r="C555" i="16"/>
  <c r="D555" i="16" a="1"/>
  <c r="D555" i="16"/>
  <c r="E555" i="16" a="1"/>
  <c r="E555" i="16"/>
  <c r="F555" i="16" a="1"/>
  <c r="F555" i="16"/>
  <c r="G555" i="16" a="1"/>
  <c r="G555" i="16"/>
  <c r="H555" i="16" a="1"/>
  <c r="H555" i="16"/>
  <c r="I555" i="16" a="1"/>
  <c r="I555" i="16"/>
  <c r="J555" i="16" a="1"/>
  <c r="J555" i="16"/>
  <c r="B556" i="16" a="1"/>
  <c r="B556" i="16"/>
  <c r="C556" i="16" a="1"/>
  <c r="C556" i="16"/>
  <c r="D556" i="16" a="1"/>
  <c r="D556" i="16"/>
  <c r="E556" i="16" a="1"/>
  <c r="E556" i="16"/>
  <c r="F556" i="16" a="1"/>
  <c r="F556" i="16"/>
  <c r="G556" i="16" a="1"/>
  <c r="G556" i="16"/>
  <c r="H556" i="16" a="1"/>
  <c r="H556" i="16"/>
  <c r="I556" i="16" a="1"/>
  <c r="I556" i="16"/>
  <c r="J556" i="16" a="1"/>
  <c r="J556" i="16"/>
  <c r="B557" i="16" a="1"/>
  <c r="B557" i="16"/>
  <c r="C557" i="16" a="1"/>
  <c r="C557" i="16"/>
  <c r="D557" i="16" a="1"/>
  <c r="D557" i="16"/>
  <c r="E557" i="16" a="1"/>
  <c r="E557" i="16"/>
  <c r="F557" i="16" a="1"/>
  <c r="F557" i="16"/>
  <c r="G557" i="16" a="1"/>
  <c r="G557" i="16"/>
  <c r="H557" i="16" a="1"/>
  <c r="H557" i="16"/>
  <c r="I557" i="16" a="1"/>
  <c r="I557" i="16"/>
  <c r="J557" i="16" a="1"/>
  <c r="J557" i="16"/>
  <c r="B558" i="16" a="1"/>
  <c r="B558" i="16"/>
  <c r="C558" i="16" a="1"/>
  <c r="C558" i="16"/>
  <c r="D558" i="16" a="1"/>
  <c r="D558" i="16"/>
  <c r="E558" i="16" a="1"/>
  <c r="E558" i="16"/>
  <c r="F558" i="16" a="1"/>
  <c r="F558" i="16"/>
  <c r="G558" i="16" a="1"/>
  <c r="G558" i="16"/>
  <c r="H558" i="16" a="1"/>
  <c r="H558" i="16"/>
  <c r="I558" i="16" a="1"/>
  <c r="I558" i="16"/>
  <c r="J558" i="16" a="1"/>
  <c r="J558" i="16"/>
  <c r="B559" i="16" a="1"/>
  <c r="B559" i="16"/>
  <c r="C559" i="16" a="1"/>
  <c r="C559" i="16"/>
  <c r="D559" i="16" a="1"/>
  <c r="D559" i="16"/>
  <c r="E559" i="16" a="1"/>
  <c r="E559" i="16"/>
  <c r="F559" i="16" a="1"/>
  <c r="F559" i="16"/>
  <c r="G559" i="16" a="1"/>
  <c r="G559" i="16"/>
  <c r="H559" i="16" a="1"/>
  <c r="H559" i="16"/>
  <c r="I559" i="16" a="1"/>
  <c r="I559" i="16"/>
  <c r="J559" i="16" a="1"/>
  <c r="J559" i="16"/>
  <c r="B560" i="16" a="1"/>
  <c r="B560" i="16"/>
  <c r="C560" i="16" a="1"/>
  <c r="C560" i="16"/>
  <c r="D560" i="16" a="1"/>
  <c r="D560" i="16"/>
  <c r="E560" i="16" a="1"/>
  <c r="E560" i="16"/>
  <c r="F560" i="16" a="1"/>
  <c r="F560" i="16"/>
  <c r="G560" i="16" a="1"/>
  <c r="G560" i="16"/>
  <c r="H560" i="16" a="1"/>
  <c r="H560" i="16"/>
  <c r="I560" i="16" a="1"/>
  <c r="I560" i="16"/>
  <c r="J560" i="16" a="1"/>
  <c r="J560" i="16"/>
  <c r="B561" i="16" a="1"/>
  <c r="B561" i="16"/>
  <c r="C561" i="16" a="1"/>
  <c r="C561" i="16"/>
  <c r="D561" i="16" a="1"/>
  <c r="D561" i="16"/>
  <c r="E561" i="16" a="1"/>
  <c r="E561" i="16"/>
  <c r="F561" i="16" a="1"/>
  <c r="F561" i="16"/>
  <c r="G561" i="16" a="1"/>
  <c r="G561" i="16"/>
  <c r="H561" i="16" a="1"/>
  <c r="H561" i="16"/>
  <c r="I561" i="16" a="1"/>
  <c r="I561" i="16"/>
  <c r="J561" i="16" a="1"/>
  <c r="J561" i="16"/>
  <c r="B562" i="16" a="1"/>
  <c r="B562" i="16"/>
  <c r="C562" i="16" a="1"/>
  <c r="C562" i="16"/>
  <c r="D562" i="16" a="1"/>
  <c r="D562" i="16"/>
  <c r="E562" i="16" a="1"/>
  <c r="E562" i="16"/>
  <c r="F562" i="16" a="1"/>
  <c r="F562" i="16"/>
  <c r="G562" i="16" a="1"/>
  <c r="G562" i="16"/>
  <c r="H562" i="16" a="1"/>
  <c r="H562" i="16"/>
  <c r="I562" i="16" a="1"/>
  <c r="I562" i="16"/>
  <c r="J562" i="16" a="1"/>
  <c r="J562" i="16"/>
  <c r="B563" i="16" a="1"/>
  <c r="B563" i="16"/>
  <c r="C563" i="16" a="1"/>
  <c r="C563" i="16"/>
  <c r="D563" i="16" a="1"/>
  <c r="D563" i="16"/>
  <c r="E563" i="16" a="1"/>
  <c r="E563" i="16"/>
  <c r="F563" i="16" a="1"/>
  <c r="F563" i="16"/>
  <c r="G563" i="16" a="1"/>
  <c r="G563" i="16"/>
  <c r="H563" i="16" a="1"/>
  <c r="H563" i="16"/>
  <c r="I563" i="16" a="1"/>
  <c r="I563" i="16"/>
  <c r="J563" i="16" a="1"/>
  <c r="J563" i="16"/>
  <c r="B564" i="16" a="1"/>
  <c r="B564" i="16"/>
  <c r="C564" i="16" a="1"/>
  <c r="C564" i="16"/>
  <c r="D564" i="16" a="1"/>
  <c r="D564" i="16"/>
  <c r="E564" i="16" a="1"/>
  <c r="E564" i="16"/>
  <c r="F564" i="16" a="1"/>
  <c r="F564" i="16"/>
  <c r="G564" i="16" a="1"/>
  <c r="G564" i="16"/>
  <c r="H564" i="16" a="1"/>
  <c r="H564" i="16"/>
  <c r="I564" i="16" a="1"/>
  <c r="I564" i="16"/>
  <c r="J564" i="16" a="1"/>
  <c r="J564" i="16"/>
  <c r="B565" i="16" a="1"/>
  <c r="B565" i="16"/>
  <c r="C565" i="16" a="1"/>
  <c r="C565" i="16"/>
  <c r="D565" i="16" a="1"/>
  <c r="D565" i="16"/>
  <c r="E565" i="16" a="1"/>
  <c r="E565" i="16"/>
  <c r="F565" i="16" a="1"/>
  <c r="F565" i="16"/>
  <c r="G565" i="16" a="1"/>
  <c r="G565" i="16"/>
  <c r="H565" i="16" a="1"/>
  <c r="H565" i="16"/>
  <c r="I565" i="16" a="1"/>
  <c r="I565" i="16"/>
  <c r="J565" i="16" a="1"/>
  <c r="J565" i="16"/>
  <c r="B566" i="16" a="1"/>
  <c r="B566" i="16"/>
  <c r="C566" i="16" a="1"/>
  <c r="C566" i="16"/>
  <c r="D566" i="16" a="1"/>
  <c r="D566" i="16"/>
  <c r="E566" i="16" a="1"/>
  <c r="E566" i="16"/>
  <c r="F566" i="16" a="1"/>
  <c r="F566" i="16"/>
  <c r="G566" i="16" a="1"/>
  <c r="G566" i="16"/>
  <c r="H566" i="16" a="1"/>
  <c r="H566" i="16"/>
  <c r="I566" i="16" a="1"/>
  <c r="I566" i="16"/>
  <c r="J566" i="16" a="1"/>
  <c r="J566" i="16"/>
  <c r="B567" i="16" a="1"/>
  <c r="B567" i="16"/>
  <c r="C567" i="16" a="1"/>
  <c r="C567" i="16"/>
  <c r="D567" i="16" a="1"/>
  <c r="D567" i="16"/>
  <c r="E567" i="16" a="1"/>
  <c r="E567" i="16"/>
  <c r="F567" i="16" a="1"/>
  <c r="F567" i="16"/>
  <c r="G567" i="16" a="1"/>
  <c r="G567" i="16"/>
  <c r="H567" i="16" a="1"/>
  <c r="H567" i="16"/>
  <c r="I567" i="16" a="1"/>
  <c r="I567" i="16"/>
  <c r="J567" i="16" a="1"/>
  <c r="J567" i="16"/>
  <c r="B568" i="16" a="1"/>
  <c r="B568" i="16"/>
  <c r="C568" i="16" a="1"/>
  <c r="C568" i="16"/>
  <c r="D568" i="16" a="1"/>
  <c r="D568" i="16"/>
  <c r="E568" i="16" a="1"/>
  <c r="E568" i="16"/>
  <c r="F568" i="16" a="1"/>
  <c r="F568" i="16"/>
  <c r="G568" i="16" a="1"/>
  <c r="G568" i="16"/>
  <c r="H568" i="16" a="1"/>
  <c r="H568" i="16"/>
  <c r="I568" i="16" a="1"/>
  <c r="I568" i="16"/>
  <c r="J568" i="16" a="1"/>
  <c r="J568" i="16"/>
  <c r="B569" i="16" a="1"/>
  <c r="B569" i="16"/>
  <c r="C569" i="16" a="1"/>
  <c r="C569" i="16"/>
  <c r="D569" i="16" a="1"/>
  <c r="D569" i="16"/>
  <c r="E569" i="16" a="1"/>
  <c r="E569" i="16"/>
  <c r="F569" i="16" a="1"/>
  <c r="F569" i="16"/>
  <c r="G569" i="16" a="1"/>
  <c r="G569" i="16"/>
  <c r="H569" i="16" a="1"/>
  <c r="H569" i="16"/>
  <c r="I569" i="16" a="1"/>
  <c r="I569" i="16"/>
  <c r="J569" i="16" a="1"/>
  <c r="J569" i="16"/>
  <c r="B570" i="16" a="1"/>
  <c r="B570" i="16"/>
  <c r="C570" i="16" a="1"/>
  <c r="C570" i="16"/>
  <c r="D570" i="16" a="1"/>
  <c r="D570" i="16"/>
  <c r="E570" i="16" a="1"/>
  <c r="E570" i="16"/>
  <c r="F570" i="16" a="1"/>
  <c r="F570" i="16"/>
  <c r="G570" i="16" a="1"/>
  <c r="G570" i="16"/>
  <c r="H570" i="16" a="1"/>
  <c r="H570" i="16"/>
  <c r="I570" i="16" a="1"/>
  <c r="I570" i="16"/>
  <c r="J570" i="16" a="1"/>
  <c r="J570" i="16"/>
  <c r="B571" i="16" a="1"/>
  <c r="B571" i="16"/>
  <c r="C571" i="16" a="1"/>
  <c r="C571" i="16"/>
  <c r="D571" i="16" a="1"/>
  <c r="D571" i="16"/>
  <c r="E571" i="16" a="1"/>
  <c r="E571" i="16"/>
  <c r="F571" i="16" a="1"/>
  <c r="F571" i="16"/>
  <c r="G571" i="16" a="1"/>
  <c r="G571" i="16"/>
  <c r="H571" i="16" a="1"/>
  <c r="H571" i="16"/>
  <c r="I571" i="16" a="1"/>
  <c r="I571" i="16"/>
  <c r="J571" i="16" a="1"/>
  <c r="J571" i="16"/>
  <c r="B572" i="16" a="1"/>
  <c r="B572" i="16"/>
  <c r="C572" i="16" a="1"/>
  <c r="C572" i="16"/>
  <c r="D572" i="16" a="1"/>
  <c r="D572" i="16"/>
  <c r="E572" i="16" a="1"/>
  <c r="E572" i="16"/>
  <c r="F572" i="16" a="1"/>
  <c r="F572" i="16"/>
  <c r="G572" i="16" a="1"/>
  <c r="G572" i="16"/>
  <c r="H572" i="16" a="1"/>
  <c r="H572" i="16"/>
  <c r="I572" i="16" a="1"/>
  <c r="I572" i="16"/>
  <c r="J572" i="16" a="1"/>
  <c r="J572" i="16"/>
  <c r="B573" i="16" a="1"/>
  <c r="B573" i="16"/>
  <c r="C573" i="16" a="1"/>
  <c r="C573" i="16"/>
  <c r="D573" i="16" a="1"/>
  <c r="D573" i="16"/>
  <c r="E573" i="16" a="1"/>
  <c r="E573" i="16"/>
  <c r="F573" i="16" a="1"/>
  <c r="F573" i="16"/>
  <c r="G573" i="16" a="1"/>
  <c r="G573" i="16"/>
  <c r="H573" i="16" a="1"/>
  <c r="H573" i="16"/>
  <c r="I573" i="16" a="1"/>
  <c r="I573" i="16"/>
  <c r="J573" i="16" a="1"/>
  <c r="J573" i="16"/>
  <c r="B574" i="16" a="1"/>
  <c r="B574" i="16"/>
  <c r="C574" i="16" a="1"/>
  <c r="C574" i="16"/>
  <c r="D574" i="16" a="1"/>
  <c r="D574" i="16"/>
  <c r="E574" i="16" a="1"/>
  <c r="E574" i="16"/>
  <c r="F574" i="16" a="1"/>
  <c r="F574" i="16"/>
  <c r="G574" i="16" a="1"/>
  <c r="G574" i="16"/>
  <c r="H574" i="16" a="1"/>
  <c r="H574" i="16"/>
  <c r="I574" i="16" a="1"/>
  <c r="I574" i="16"/>
  <c r="J574" i="16" a="1"/>
  <c r="J574" i="16"/>
  <c r="B575" i="16" a="1"/>
  <c r="B575" i="16"/>
  <c r="C575" i="16" a="1"/>
  <c r="C575" i="16"/>
  <c r="D575" i="16" a="1"/>
  <c r="D575" i="16"/>
  <c r="E575" i="16" a="1"/>
  <c r="E575" i="16"/>
  <c r="F575" i="16" a="1"/>
  <c r="F575" i="16"/>
  <c r="G575" i="16" a="1"/>
  <c r="G575" i="16"/>
  <c r="H575" i="16" a="1"/>
  <c r="H575" i="16"/>
  <c r="I575" i="16" a="1"/>
  <c r="I575" i="16"/>
  <c r="J575" i="16" a="1"/>
  <c r="J575" i="16"/>
  <c r="B576" i="16" a="1"/>
  <c r="B576" i="16"/>
  <c r="C576" i="16" a="1"/>
  <c r="C576" i="16"/>
  <c r="D576" i="16" a="1"/>
  <c r="D576" i="16"/>
  <c r="E576" i="16" a="1"/>
  <c r="E576" i="16"/>
  <c r="F576" i="16" a="1"/>
  <c r="F576" i="16"/>
  <c r="G576" i="16" a="1"/>
  <c r="G576" i="16"/>
  <c r="H576" i="16" a="1"/>
  <c r="H576" i="16"/>
  <c r="I576" i="16" a="1"/>
  <c r="I576" i="16"/>
  <c r="J576" i="16" a="1"/>
  <c r="J576" i="16"/>
  <c r="B577" i="16" a="1"/>
  <c r="B577" i="16"/>
  <c r="C577" i="16" a="1"/>
  <c r="C577" i="16"/>
  <c r="D577" i="16" a="1"/>
  <c r="D577" i="16"/>
  <c r="E577" i="16" a="1"/>
  <c r="E577" i="16"/>
  <c r="F577" i="16" a="1"/>
  <c r="F577" i="16"/>
  <c r="G577" i="16" a="1"/>
  <c r="G577" i="16"/>
  <c r="H577" i="16" a="1"/>
  <c r="H577" i="16"/>
  <c r="I577" i="16" a="1"/>
  <c r="I577" i="16"/>
  <c r="J577" i="16" a="1"/>
  <c r="J577" i="16"/>
  <c r="B578" i="16" a="1"/>
  <c r="B578" i="16"/>
  <c r="C578" i="16" a="1"/>
  <c r="C578" i="16"/>
  <c r="D578" i="16" a="1"/>
  <c r="D578" i="16"/>
  <c r="E578" i="16" a="1"/>
  <c r="E578" i="16"/>
  <c r="F578" i="16" a="1"/>
  <c r="F578" i="16"/>
  <c r="G578" i="16" a="1"/>
  <c r="G578" i="16"/>
  <c r="H578" i="16" a="1"/>
  <c r="H578" i="16"/>
  <c r="I578" i="16" a="1"/>
  <c r="I578" i="16"/>
  <c r="J578" i="16" a="1"/>
  <c r="J578" i="16"/>
  <c r="B579" i="16" a="1"/>
  <c r="B579" i="16"/>
  <c r="C579" i="16" a="1"/>
  <c r="C579" i="16"/>
  <c r="D579" i="16" a="1"/>
  <c r="D579" i="16"/>
  <c r="E579" i="16" a="1"/>
  <c r="E579" i="16"/>
  <c r="F579" i="16" a="1"/>
  <c r="F579" i="16"/>
  <c r="G579" i="16" a="1"/>
  <c r="G579" i="16"/>
  <c r="H579" i="16" a="1"/>
  <c r="H579" i="16"/>
  <c r="I579" i="16" a="1"/>
  <c r="I579" i="16"/>
  <c r="J579" i="16" a="1"/>
  <c r="J579" i="16"/>
  <c r="B580" i="16" a="1"/>
  <c r="B580" i="16"/>
  <c r="C580" i="16" a="1"/>
  <c r="C580" i="16"/>
  <c r="D580" i="16" a="1"/>
  <c r="D580" i="16"/>
  <c r="E580" i="16" a="1"/>
  <c r="E580" i="16"/>
  <c r="F580" i="16" a="1"/>
  <c r="F580" i="16"/>
  <c r="G580" i="16" a="1"/>
  <c r="G580" i="16"/>
  <c r="H580" i="16" a="1"/>
  <c r="H580" i="16"/>
  <c r="I580" i="16" a="1"/>
  <c r="I580" i="16"/>
  <c r="J580" i="16" a="1"/>
  <c r="J580" i="16"/>
  <c r="B581" i="16" a="1"/>
  <c r="B581" i="16"/>
  <c r="C581" i="16" a="1"/>
  <c r="C581" i="16"/>
  <c r="D581" i="16" a="1"/>
  <c r="D581" i="16"/>
  <c r="E581" i="16" a="1"/>
  <c r="E581" i="16"/>
  <c r="F581" i="16" a="1"/>
  <c r="F581" i="16"/>
  <c r="G581" i="16" a="1"/>
  <c r="G581" i="16"/>
  <c r="H581" i="16" a="1"/>
  <c r="H581" i="16"/>
  <c r="I581" i="16" a="1"/>
  <c r="I581" i="16"/>
  <c r="J581" i="16" a="1"/>
  <c r="J581" i="16"/>
  <c r="B582" i="16" a="1"/>
  <c r="B582" i="16"/>
  <c r="C582" i="16" a="1"/>
  <c r="C582" i="16"/>
  <c r="D582" i="16" a="1"/>
  <c r="D582" i="16"/>
  <c r="E582" i="16" a="1"/>
  <c r="E582" i="16"/>
  <c r="F582" i="16" a="1"/>
  <c r="F582" i="16"/>
  <c r="G582" i="16" a="1"/>
  <c r="G582" i="16"/>
  <c r="H582" i="16" a="1"/>
  <c r="H582" i="16"/>
  <c r="I582" i="16" a="1"/>
  <c r="I582" i="16"/>
  <c r="J582" i="16" a="1"/>
  <c r="J582" i="16"/>
  <c r="B583" i="16" a="1"/>
  <c r="B583" i="16"/>
  <c r="C583" i="16" a="1"/>
  <c r="C583" i="16"/>
  <c r="D583" i="16" a="1"/>
  <c r="D583" i="16"/>
  <c r="E583" i="16" a="1"/>
  <c r="E583" i="16"/>
  <c r="F583" i="16" a="1"/>
  <c r="F583" i="16"/>
  <c r="G583" i="16" a="1"/>
  <c r="G583" i="16"/>
  <c r="H583" i="16" a="1"/>
  <c r="H583" i="16"/>
  <c r="I583" i="16" a="1"/>
  <c r="I583" i="16"/>
  <c r="J583" i="16" a="1"/>
  <c r="J583" i="16"/>
  <c r="B584" i="16" a="1"/>
  <c r="B584" i="16"/>
  <c r="C584" i="16" a="1"/>
  <c r="C584" i="16"/>
  <c r="D584" i="16" a="1"/>
  <c r="D584" i="16"/>
  <c r="E584" i="16" a="1"/>
  <c r="E584" i="16"/>
  <c r="F584" i="16" a="1"/>
  <c r="F584" i="16"/>
  <c r="G584" i="16" a="1"/>
  <c r="G584" i="16"/>
  <c r="H584" i="16" a="1"/>
  <c r="H584" i="16"/>
  <c r="I584" i="16" a="1"/>
  <c r="I584" i="16"/>
  <c r="J584" i="16" a="1"/>
  <c r="J584" i="16"/>
  <c r="B585" i="16" a="1"/>
  <c r="B585" i="16"/>
  <c r="C585" i="16" a="1"/>
  <c r="C585" i="16"/>
  <c r="D585" i="16" a="1"/>
  <c r="D585" i="16"/>
  <c r="E585" i="16" a="1"/>
  <c r="E585" i="16"/>
  <c r="F585" i="16" a="1"/>
  <c r="F585" i="16"/>
  <c r="G585" i="16" a="1"/>
  <c r="G585" i="16"/>
  <c r="H585" i="16" a="1"/>
  <c r="H585" i="16"/>
  <c r="I585" i="16" a="1"/>
  <c r="I585" i="16"/>
  <c r="J585" i="16" a="1"/>
  <c r="J585" i="16"/>
  <c r="B586" i="16" a="1"/>
  <c r="B586" i="16"/>
  <c r="C586" i="16" a="1"/>
  <c r="C586" i="16"/>
  <c r="D586" i="16" a="1"/>
  <c r="D586" i="16"/>
  <c r="E586" i="16" a="1"/>
  <c r="E586" i="16"/>
  <c r="F586" i="16" a="1"/>
  <c r="F586" i="16"/>
  <c r="G586" i="16" a="1"/>
  <c r="G586" i="16"/>
  <c r="H586" i="16" a="1"/>
  <c r="H586" i="16"/>
  <c r="I586" i="16" a="1"/>
  <c r="I586" i="16"/>
  <c r="J586" i="16" a="1"/>
  <c r="J586" i="16"/>
  <c r="B587" i="16" a="1"/>
  <c r="B587" i="16"/>
  <c r="C587" i="16" a="1"/>
  <c r="C587" i="16"/>
  <c r="D587" i="16" a="1"/>
  <c r="D587" i="16"/>
  <c r="E587" i="16" a="1"/>
  <c r="E587" i="16"/>
  <c r="F587" i="16" a="1"/>
  <c r="F587" i="16"/>
  <c r="G587" i="16" a="1"/>
  <c r="G587" i="16"/>
  <c r="H587" i="16" a="1"/>
  <c r="H587" i="16"/>
  <c r="I587" i="16" a="1"/>
  <c r="I587" i="16"/>
  <c r="J587" i="16" a="1"/>
  <c r="J587" i="16"/>
  <c r="B588" i="16" a="1"/>
  <c r="B588" i="16"/>
  <c r="C588" i="16" a="1"/>
  <c r="C588" i="16"/>
  <c r="D588" i="16" a="1"/>
  <c r="D588" i="16"/>
  <c r="E588" i="16" a="1"/>
  <c r="E588" i="16"/>
  <c r="F588" i="16" a="1"/>
  <c r="F588" i="16"/>
  <c r="G588" i="16" a="1"/>
  <c r="G588" i="16"/>
  <c r="H588" i="16" a="1"/>
  <c r="H588" i="16"/>
  <c r="I588" i="16" a="1"/>
  <c r="I588" i="16"/>
  <c r="J588" i="16" a="1"/>
  <c r="J588" i="16"/>
  <c r="B589" i="16" a="1"/>
  <c r="B589" i="16"/>
  <c r="C589" i="16" a="1"/>
  <c r="C589" i="16"/>
  <c r="D589" i="16" a="1"/>
  <c r="D589" i="16"/>
  <c r="E589" i="16" a="1"/>
  <c r="E589" i="16"/>
  <c r="F589" i="16" a="1"/>
  <c r="F589" i="16"/>
  <c r="G589" i="16" a="1"/>
  <c r="G589" i="16"/>
  <c r="H589" i="16" a="1"/>
  <c r="H589" i="16"/>
  <c r="I589" i="16" a="1"/>
  <c r="I589" i="16"/>
  <c r="J589" i="16" a="1"/>
  <c r="J589" i="16"/>
  <c r="B590" i="16" a="1"/>
  <c r="B590" i="16"/>
  <c r="C590" i="16" a="1"/>
  <c r="C590" i="16"/>
  <c r="D590" i="16" a="1"/>
  <c r="D590" i="16"/>
  <c r="E590" i="16" a="1"/>
  <c r="E590" i="16"/>
  <c r="F590" i="16" a="1"/>
  <c r="F590" i="16"/>
  <c r="G590" i="16" a="1"/>
  <c r="G590" i="16"/>
  <c r="H590" i="16" a="1"/>
  <c r="H590" i="16"/>
  <c r="I590" i="16" a="1"/>
  <c r="I590" i="16"/>
  <c r="J590" i="16" a="1"/>
  <c r="J590" i="16"/>
  <c r="B591" i="16" a="1"/>
  <c r="B591" i="16"/>
  <c r="C591" i="16" a="1"/>
  <c r="C591" i="16"/>
  <c r="D591" i="16" a="1"/>
  <c r="D591" i="16"/>
  <c r="E591" i="16" a="1"/>
  <c r="E591" i="16"/>
  <c r="F591" i="16" a="1"/>
  <c r="F591" i="16"/>
  <c r="G591" i="16" a="1"/>
  <c r="G591" i="16"/>
  <c r="H591" i="16" a="1"/>
  <c r="H591" i="16"/>
  <c r="I591" i="16" a="1"/>
  <c r="I591" i="16"/>
  <c r="J591" i="16" a="1"/>
  <c r="J591" i="16"/>
  <c r="B592" i="16" a="1"/>
  <c r="B592" i="16"/>
  <c r="C592" i="16" a="1"/>
  <c r="C592" i="16"/>
  <c r="D592" i="16" a="1"/>
  <c r="D592" i="16"/>
  <c r="E592" i="16" a="1"/>
  <c r="E592" i="16"/>
  <c r="F592" i="16" a="1"/>
  <c r="F592" i="16"/>
  <c r="G592" i="16" a="1"/>
  <c r="G592" i="16"/>
  <c r="H592" i="16" a="1"/>
  <c r="H592" i="16"/>
  <c r="I592" i="16" a="1"/>
  <c r="I592" i="16"/>
  <c r="J592" i="16" a="1"/>
  <c r="J592" i="16"/>
  <c r="B593" i="16" a="1"/>
  <c r="B593" i="16"/>
  <c r="C593" i="16" a="1"/>
  <c r="C593" i="16"/>
  <c r="D593" i="16" a="1"/>
  <c r="D593" i="16"/>
  <c r="E593" i="16" a="1"/>
  <c r="E593" i="16"/>
  <c r="F593" i="16" a="1"/>
  <c r="F593" i="16"/>
  <c r="G593" i="16" a="1"/>
  <c r="G593" i="16"/>
  <c r="H593" i="16" a="1"/>
  <c r="H593" i="16"/>
  <c r="I593" i="16" a="1"/>
  <c r="I593" i="16"/>
  <c r="J593" i="16" a="1"/>
  <c r="J593" i="16"/>
  <c r="B594" i="16" a="1"/>
  <c r="B594" i="16"/>
  <c r="C594" i="16" a="1"/>
  <c r="C594" i="16"/>
  <c r="D594" i="16" a="1"/>
  <c r="D594" i="16"/>
  <c r="E594" i="16" a="1"/>
  <c r="E594" i="16"/>
  <c r="F594" i="16" a="1"/>
  <c r="F594" i="16"/>
  <c r="G594" i="16" a="1"/>
  <c r="G594" i="16"/>
  <c r="H594" i="16" a="1"/>
  <c r="H594" i="16"/>
  <c r="I594" i="16" a="1"/>
  <c r="I594" i="16"/>
  <c r="J594" i="16" a="1"/>
  <c r="J594" i="16"/>
  <c r="B595" i="16" a="1"/>
  <c r="B595" i="16"/>
  <c r="C595" i="16" a="1"/>
  <c r="C595" i="16"/>
  <c r="D595" i="16" a="1"/>
  <c r="D595" i="16"/>
  <c r="E595" i="16" a="1"/>
  <c r="E595" i="16"/>
  <c r="F595" i="16" a="1"/>
  <c r="F595" i="16"/>
  <c r="G595" i="16" a="1"/>
  <c r="G595" i="16"/>
  <c r="H595" i="16" a="1"/>
  <c r="H595" i="16"/>
  <c r="I595" i="16" a="1"/>
  <c r="I595" i="16"/>
  <c r="J595" i="16" a="1"/>
  <c r="J595" i="16"/>
  <c r="B596" i="16" a="1"/>
  <c r="B596" i="16"/>
  <c r="C596" i="16" a="1"/>
  <c r="C596" i="16"/>
  <c r="D596" i="16" a="1"/>
  <c r="D596" i="16"/>
  <c r="E596" i="16" a="1"/>
  <c r="E596" i="16"/>
  <c r="F596" i="16" a="1"/>
  <c r="F596" i="16"/>
  <c r="G596" i="16" a="1"/>
  <c r="G596" i="16"/>
  <c r="H596" i="16" a="1"/>
  <c r="H596" i="16"/>
  <c r="I596" i="16" a="1"/>
  <c r="I596" i="16"/>
  <c r="J596" i="16" a="1"/>
  <c r="J596" i="16"/>
  <c r="B597" i="16" a="1"/>
  <c r="B597" i="16"/>
  <c r="C597" i="16" a="1"/>
  <c r="C597" i="16"/>
  <c r="D597" i="16" a="1"/>
  <c r="D597" i="16"/>
  <c r="E597" i="16" a="1"/>
  <c r="E597" i="16"/>
  <c r="F597" i="16" a="1"/>
  <c r="F597" i="16"/>
  <c r="G597" i="16" a="1"/>
  <c r="G597" i="16"/>
  <c r="H597" i="16" a="1"/>
  <c r="H597" i="16"/>
  <c r="I597" i="16" a="1"/>
  <c r="I597" i="16"/>
  <c r="J597" i="16" a="1"/>
  <c r="J597" i="16"/>
  <c r="B598" i="16" a="1"/>
  <c r="B598" i="16"/>
  <c r="C598" i="16" a="1"/>
  <c r="C598" i="16"/>
  <c r="D598" i="16" a="1"/>
  <c r="D598" i="16"/>
  <c r="E598" i="16" a="1"/>
  <c r="E598" i="16"/>
  <c r="F598" i="16" a="1"/>
  <c r="F598" i="16"/>
  <c r="G598" i="16" a="1"/>
  <c r="G598" i="16"/>
  <c r="H598" i="16" a="1"/>
  <c r="H598" i="16"/>
  <c r="I598" i="16" a="1"/>
  <c r="I598" i="16"/>
  <c r="J598" i="16" a="1"/>
  <c r="J598" i="16"/>
  <c r="B599" i="16" a="1"/>
  <c r="B599" i="16"/>
  <c r="C599" i="16" a="1"/>
  <c r="C599" i="16"/>
  <c r="D599" i="16" a="1"/>
  <c r="D599" i="16"/>
  <c r="E599" i="16" a="1"/>
  <c r="E599" i="16"/>
  <c r="F599" i="16" a="1"/>
  <c r="F599" i="16"/>
  <c r="G599" i="16" a="1"/>
  <c r="G599" i="16"/>
  <c r="H599" i="16" a="1"/>
  <c r="H599" i="16"/>
  <c r="I599" i="16" a="1"/>
  <c r="I599" i="16"/>
  <c r="J599" i="16" a="1"/>
  <c r="J599" i="16"/>
  <c r="B600" i="16" a="1"/>
  <c r="B600" i="16"/>
  <c r="C600" i="16" a="1"/>
  <c r="C600" i="16"/>
  <c r="D600" i="16" a="1"/>
  <c r="D600" i="16"/>
  <c r="E600" i="16" a="1"/>
  <c r="E600" i="16"/>
  <c r="F600" i="16" a="1"/>
  <c r="F600" i="16"/>
  <c r="G600" i="16" a="1"/>
  <c r="G600" i="16"/>
  <c r="H600" i="16" a="1"/>
  <c r="H600" i="16"/>
  <c r="I600" i="16" a="1"/>
  <c r="I600" i="16"/>
  <c r="J600" i="16" a="1"/>
  <c r="J600" i="16"/>
  <c r="B601" i="16" a="1"/>
  <c r="B601" i="16"/>
  <c r="C601" i="16" a="1"/>
  <c r="C601" i="16"/>
  <c r="D601" i="16" a="1"/>
  <c r="D601" i="16"/>
  <c r="E601" i="16" a="1"/>
  <c r="E601" i="16"/>
  <c r="F601" i="16" a="1"/>
  <c r="F601" i="16"/>
  <c r="G601" i="16" a="1"/>
  <c r="G601" i="16"/>
  <c r="H601" i="16" a="1"/>
  <c r="H601" i="16"/>
  <c r="I601" i="16" a="1"/>
  <c r="I601" i="16"/>
  <c r="J601" i="16" a="1"/>
  <c r="J601" i="16"/>
  <c r="B602" i="16" a="1"/>
  <c r="B602" i="16"/>
  <c r="C602" i="16" a="1"/>
  <c r="C602" i="16"/>
  <c r="D602" i="16" a="1"/>
  <c r="D602" i="16"/>
  <c r="E602" i="16" a="1"/>
  <c r="E602" i="16"/>
  <c r="F602" i="16" a="1"/>
  <c r="F602" i="16"/>
  <c r="G602" i="16" a="1"/>
  <c r="G602" i="16"/>
  <c r="H602" i="16" a="1"/>
  <c r="H602" i="16"/>
  <c r="I602" i="16" a="1"/>
  <c r="I602" i="16"/>
  <c r="J602" i="16" a="1"/>
  <c r="J602" i="16"/>
  <c r="B603" i="16" a="1"/>
  <c r="B603" i="16"/>
  <c r="C603" i="16" a="1"/>
  <c r="C603" i="16"/>
  <c r="D603" i="16" a="1"/>
  <c r="D603" i="16"/>
  <c r="E603" i="16" a="1"/>
  <c r="E603" i="16"/>
  <c r="F603" i="16" a="1"/>
  <c r="F603" i="16"/>
  <c r="G603" i="16" a="1"/>
  <c r="G603" i="16"/>
  <c r="H603" i="16" a="1"/>
  <c r="H603" i="16"/>
  <c r="I603" i="16" a="1"/>
  <c r="I603" i="16"/>
  <c r="J603" i="16" a="1"/>
  <c r="J603" i="16"/>
  <c r="B604" i="16" a="1"/>
  <c r="B604" i="16"/>
  <c r="C604" i="16" a="1"/>
  <c r="C604" i="16"/>
  <c r="D604" i="16" a="1"/>
  <c r="D604" i="16"/>
  <c r="E604" i="16" a="1"/>
  <c r="E604" i="16"/>
  <c r="F604" i="16" a="1"/>
  <c r="F604" i="16"/>
  <c r="G604" i="16" a="1"/>
  <c r="G604" i="16"/>
  <c r="H604" i="16" a="1"/>
  <c r="H604" i="16"/>
  <c r="I604" i="16" a="1"/>
  <c r="I604" i="16"/>
  <c r="J604" i="16" a="1"/>
  <c r="J604" i="16"/>
  <c r="B605" i="16" a="1"/>
  <c r="B605" i="16"/>
  <c r="C605" i="16" a="1"/>
  <c r="C605" i="16"/>
  <c r="D605" i="16" a="1"/>
  <c r="D605" i="16"/>
  <c r="E605" i="16" a="1"/>
  <c r="E605" i="16"/>
  <c r="F605" i="16" a="1"/>
  <c r="F605" i="16"/>
  <c r="G605" i="16" a="1"/>
  <c r="G605" i="16"/>
  <c r="H605" i="16" a="1"/>
  <c r="H605" i="16"/>
  <c r="I605" i="16" a="1"/>
  <c r="I605" i="16"/>
  <c r="J605" i="16" a="1"/>
  <c r="J605" i="16"/>
  <c r="B4" i="17" a="1"/>
  <c r="B4" i="17"/>
  <c r="C4" i="17" a="1"/>
  <c r="C4" i="17"/>
  <c r="D4" i="17" a="1"/>
  <c r="D4" i="17"/>
  <c r="E4" i="17" a="1"/>
  <c r="E4" i="17"/>
  <c r="F4" i="17" a="1"/>
  <c r="F4" i="17"/>
  <c r="G4" i="17" a="1"/>
  <c r="G4" i="17"/>
  <c r="H4" i="17" a="1"/>
  <c r="H4" i="17"/>
  <c r="I4" i="17" a="1"/>
  <c r="I4" i="17"/>
  <c r="J4" i="17" a="1"/>
  <c r="J4" i="17"/>
  <c r="B5" i="17" a="1"/>
  <c r="B5" i="17"/>
  <c r="C5" i="17" a="1"/>
  <c r="C5" i="17"/>
  <c r="D5" i="17" a="1"/>
  <c r="D5" i="17"/>
  <c r="E5" i="17" a="1"/>
  <c r="E5" i="17"/>
  <c r="F5" i="17" a="1"/>
  <c r="F5" i="17"/>
  <c r="G5" i="17" a="1"/>
  <c r="G5" i="17"/>
  <c r="H5" i="17" a="1"/>
  <c r="H5" i="17"/>
  <c r="I5" i="17" a="1"/>
  <c r="I5" i="17"/>
  <c r="J5" i="17" a="1"/>
  <c r="J5" i="17"/>
  <c r="B6" i="17" a="1"/>
  <c r="B6" i="17"/>
  <c r="C6" i="17" a="1"/>
  <c r="C6" i="17"/>
  <c r="D6" i="17" a="1"/>
  <c r="D6" i="17"/>
  <c r="E6" i="17" a="1"/>
  <c r="E6" i="17"/>
  <c r="F6" i="17" a="1"/>
  <c r="F6" i="17"/>
  <c r="G6" i="17" a="1"/>
  <c r="G6" i="17"/>
  <c r="H6" i="17" a="1"/>
  <c r="H6" i="17"/>
  <c r="I6" i="17" a="1"/>
  <c r="I6" i="17"/>
  <c r="J6" i="17" a="1"/>
  <c r="J6" i="17"/>
  <c r="B7" i="17" a="1"/>
  <c r="B7" i="17"/>
  <c r="C7" i="17" a="1"/>
  <c r="C7" i="17"/>
  <c r="D7" i="17" a="1"/>
  <c r="D7" i="17"/>
  <c r="E7" i="17" a="1"/>
  <c r="E7" i="17"/>
  <c r="F7" i="17" a="1"/>
  <c r="F7" i="17"/>
  <c r="G7" i="17" a="1"/>
  <c r="G7" i="17"/>
  <c r="H7" i="17" a="1"/>
  <c r="H7" i="17"/>
  <c r="I7" i="17" a="1"/>
  <c r="I7" i="17"/>
  <c r="J7" i="17" a="1"/>
  <c r="J7" i="17"/>
  <c r="B8" i="17" a="1"/>
  <c r="B8" i="17"/>
  <c r="C8" i="17" a="1"/>
  <c r="C8" i="17"/>
  <c r="D8" i="17" a="1"/>
  <c r="D8" i="17"/>
  <c r="E8" i="17" a="1"/>
  <c r="E8" i="17"/>
  <c r="F8" i="17" a="1"/>
  <c r="F8" i="17"/>
  <c r="G8" i="17" a="1"/>
  <c r="G8" i="17"/>
  <c r="H8" i="17" a="1"/>
  <c r="H8" i="17"/>
  <c r="I8" i="17" a="1"/>
  <c r="I8" i="17"/>
  <c r="J8" i="17" a="1"/>
  <c r="J8" i="17"/>
  <c r="B9" i="17" a="1"/>
  <c r="B9" i="17"/>
  <c r="C9" i="17" a="1"/>
  <c r="C9" i="17"/>
  <c r="D9" i="17" a="1"/>
  <c r="D9" i="17"/>
  <c r="E9" i="17" a="1"/>
  <c r="E9" i="17"/>
  <c r="F9" i="17" a="1"/>
  <c r="F9" i="17"/>
  <c r="G9" i="17" a="1"/>
  <c r="G9" i="17"/>
  <c r="H9" i="17" a="1"/>
  <c r="H9" i="17"/>
  <c r="I9" i="17" a="1"/>
  <c r="I9" i="17"/>
  <c r="J9" i="17" a="1"/>
  <c r="J9" i="17"/>
  <c r="B10" i="17" a="1"/>
  <c r="B10" i="17"/>
  <c r="C10" i="17" a="1"/>
  <c r="C10" i="17"/>
  <c r="D10" i="17" a="1"/>
  <c r="D10" i="17"/>
  <c r="E10" i="17" a="1"/>
  <c r="E10" i="17"/>
  <c r="F10" i="17" a="1"/>
  <c r="F10" i="17"/>
  <c r="G10" i="17" a="1"/>
  <c r="G10" i="17"/>
  <c r="H10" i="17" a="1"/>
  <c r="H10" i="17"/>
  <c r="I10" i="17" a="1"/>
  <c r="I10" i="17"/>
  <c r="J10" i="17" a="1"/>
  <c r="J10" i="17"/>
  <c r="B11" i="17" a="1"/>
  <c r="B11" i="17"/>
  <c r="C11" i="17" a="1"/>
  <c r="C11" i="17"/>
  <c r="D11" i="17" a="1"/>
  <c r="D11" i="17"/>
  <c r="E11" i="17" a="1"/>
  <c r="E11" i="17"/>
  <c r="F11" i="17" a="1"/>
  <c r="F11" i="17"/>
  <c r="G11" i="17" a="1"/>
  <c r="G11" i="17"/>
  <c r="H11" i="17" a="1"/>
  <c r="H11" i="17"/>
  <c r="I11" i="17" a="1"/>
  <c r="I11" i="17"/>
  <c r="J11" i="17" a="1"/>
  <c r="J11" i="17"/>
  <c r="B12" i="17" a="1"/>
  <c r="B12" i="17"/>
  <c r="C12" i="17" a="1"/>
  <c r="C12" i="17"/>
  <c r="D12" i="17" a="1"/>
  <c r="D12" i="17"/>
  <c r="E12" i="17" a="1"/>
  <c r="E12" i="17"/>
  <c r="F12" i="17" a="1"/>
  <c r="F12" i="17"/>
  <c r="G12" i="17" a="1"/>
  <c r="G12" i="17"/>
  <c r="H12" i="17" a="1"/>
  <c r="H12" i="17"/>
  <c r="I12" i="17" a="1"/>
  <c r="I12" i="17"/>
  <c r="J12" i="17" a="1"/>
  <c r="J12" i="17"/>
  <c r="B13" i="17" a="1"/>
  <c r="B13" i="17"/>
  <c r="C13" i="17" a="1"/>
  <c r="C13" i="17"/>
  <c r="D13" i="17" a="1"/>
  <c r="D13" i="17"/>
  <c r="E13" i="17" a="1"/>
  <c r="E13" i="17"/>
  <c r="F13" i="17" a="1"/>
  <c r="F13" i="17"/>
  <c r="G13" i="17" a="1"/>
  <c r="G13" i="17"/>
  <c r="H13" i="17" a="1"/>
  <c r="H13" i="17"/>
  <c r="I13" i="17" a="1"/>
  <c r="I13" i="17"/>
  <c r="J13" i="17" a="1"/>
  <c r="J13" i="17"/>
  <c r="B14" i="17" a="1"/>
  <c r="B14" i="17"/>
  <c r="C14" i="17" a="1"/>
  <c r="C14" i="17"/>
  <c r="D14" i="17" a="1"/>
  <c r="D14" i="17"/>
  <c r="E14" i="17" a="1"/>
  <c r="E14" i="17"/>
  <c r="F14" i="17" a="1"/>
  <c r="F14" i="17"/>
  <c r="G14" i="17" a="1"/>
  <c r="G14" i="17"/>
  <c r="H14" i="17" a="1"/>
  <c r="H14" i="17"/>
  <c r="I14" i="17" a="1"/>
  <c r="I14" i="17"/>
  <c r="J14" i="17" a="1"/>
  <c r="J14" i="17"/>
  <c r="B15" i="17" a="1"/>
  <c r="B15" i="17"/>
  <c r="C15" i="17" a="1"/>
  <c r="C15" i="17"/>
  <c r="D15" i="17" a="1"/>
  <c r="D15" i="17"/>
  <c r="E15" i="17" a="1"/>
  <c r="E15" i="17"/>
  <c r="F15" i="17" a="1"/>
  <c r="F15" i="17"/>
  <c r="G15" i="17" a="1"/>
  <c r="G15" i="17"/>
  <c r="H15" i="17" a="1"/>
  <c r="H15" i="17"/>
  <c r="I15" i="17" a="1"/>
  <c r="I15" i="17"/>
  <c r="J15" i="17" a="1"/>
  <c r="J15" i="17"/>
  <c r="B16" i="17" a="1"/>
  <c r="B16" i="17"/>
  <c r="C16" i="17" a="1"/>
  <c r="C16" i="17"/>
  <c r="D16" i="17" a="1"/>
  <c r="D16" i="17"/>
  <c r="E16" i="17" a="1"/>
  <c r="E16" i="17"/>
  <c r="F16" i="17" a="1"/>
  <c r="F16" i="17"/>
  <c r="G16" i="17" a="1"/>
  <c r="G16" i="17"/>
  <c r="H16" i="17" a="1"/>
  <c r="H16" i="17"/>
  <c r="I16" i="17" a="1"/>
  <c r="I16" i="17"/>
  <c r="J16" i="17" a="1"/>
  <c r="J16" i="17"/>
  <c r="B17" i="17" a="1"/>
  <c r="B17" i="17"/>
  <c r="C17" i="17" a="1"/>
  <c r="C17" i="17"/>
  <c r="D17" i="17" a="1"/>
  <c r="D17" i="17"/>
  <c r="E17" i="17" a="1"/>
  <c r="E17" i="17"/>
  <c r="F17" i="17" a="1"/>
  <c r="F17" i="17"/>
  <c r="G17" i="17" a="1"/>
  <c r="G17" i="17"/>
  <c r="H17" i="17" a="1"/>
  <c r="H17" i="17"/>
  <c r="I17" i="17" a="1"/>
  <c r="I17" i="17"/>
  <c r="J17" i="17" a="1"/>
  <c r="J17" i="17"/>
  <c r="B18" i="17" a="1"/>
  <c r="B18" i="17"/>
  <c r="C18" i="17" a="1"/>
  <c r="C18" i="17"/>
  <c r="D18" i="17" a="1"/>
  <c r="D18" i="17"/>
  <c r="E18" i="17" a="1"/>
  <c r="E18" i="17"/>
  <c r="F18" i="17" a="1"/>
  <c r="F18" i="17"/>
  <c r="G18" i="17" a="1"/>
  <c r="G18" i="17"/>
  <c r="H18" i="17" a="1"/>
  <c r="H18" i="17"/>
  <c r="I18" i="17" a="1"/>
  <c r="I18" i="17"/>
  <c r="J18" i="17" a="1"/>
  <c r="J18" i="17"/>
  <c r="B19" i="17" a="1"/>
  <c r="B19" i="17"/>
  <c r="C19" i="17" a="1"/>
  <c r="C19" i="17"/>
  <c r="D19" i="17" a="1"/>
  <c r="D19" i="17"/>
  <c r="E19" i="17" a="1"/>
  <c r="E19" i="17"/>
  <c r="F19" i="17" a="1"/>
  <c r="F19" i="17"/>
  <c r="G19" i="17" a="1"/>
  <c r="G19" i="17"/>
  <c r="H19" i="17" a="1"/>
  <c r="H19" i="17"/>
  <c r="I19" i="17" a="1"/>
  <c r="I19" i="17"/>
  <c r="J19" i="17" a="1"/>
  <c r="J19" i="17"/>
  <c r="B20" i="17" a="1"/>
  <c r="B20" i="17"/>
  <c r="C20" i="17" a="1"/>
  <c r="C20" i="17"/>
  <c r="D20" i="17" a="1"/>
  <c r="D20" i="17"/>
  <c r="E20" i="17" a="1"/>
  <c r="E20" i="17"/>
  <c r="F20" i="17" a="1"/>
  <c r="F20" i="17"/>
  <c r="G20" i="17" a="1"/>
  <c r="G20" i="17"/>
  <c r="H20" i="17" a="1"/>
  <c r="H20" i="17"/>
  <c r="I20" i="17" a="1"/>
  <c r="I20" i="17"/>
  <c r="J20" i="17" a="1"/>
  <c r="J20" i="17"/>
  <c r="B21" i="17" a="1"/>
  <c r="B21" i="17"/>
  <c r="C21" i="17" a="1"/>
  <c r="C21" i="17"/>
  <c r="D21" i="17" a="1"/>
  <c r="D21" i="17"/>
  <c r="E21" i="17" a="1"/>
  <c r="E21" i="17"/>
  <c r="F21" i="17" a="1"/>
  <c r="F21" i="17"/>
  <c r="G21" i="17" a="1"/>
  <c r="G21" i="17"/>
  <c r="H21" i="17" a="1"/>
  <c r="H21" i="17"/>
  <c r="I21" i="17" a="1"/>
  <c r="I21" i="17"/>
  <c r="J21" i="17" a="1"/>
  <c r="J21" i="17"/>
  <c r="B22" i="17" a="1"/>
  <c r="B22" i="17"/>
  <c r="C22" i="17" a="1"/>
  <c r="C22" i="17"/>
  <c r="D22" i="17" a="1"/>
  <c r="D22" i="17"/>
  <c r="E22" i="17" a="1"/>
  <c r="E22" i="17"/>
  <c r="F22" i="17" a="1"/>
  <c r="F22" i="17"/>
  <c r="G22" i="17" a="1"/>
  <c r="G22" i="17"/>
  <c r="H22" i="17" a="1"/>
  <c r="H22" i="17"/>
  <c r="I22" i="17" a="1"/>
  <c r="I22" i="17"/>
  <c r="J22" i="17" a="1"/>
  <c r="J22" i="17"/>
  <c r="B23" i="17" a="1"/>
  <c r="B23" i="17"/>
  <c r="C23" i="17" a="1"/>
  <c r="C23" i="17"/>
  <c r="D23" i="17" a="1"/>
  <c r="D23" i="17"/>
  <c r="E23" i="17" a="1"/>
  <c r="E23" i="17"/>
  <c r="F23" i="17" a="1"/>
  <c r="F23" i="17"/>
  <c r="G23" i="17" a="1"/>
  <c r="G23" i="17"/>
  <c r="H23" i="17" a="1"/>
  <c r="H23" i="17"/>
  <c r="I23" i="17" a="1"/>
  <c r="I23" i="17"/>
  <c r="J23" i="17" a="1"/>
  <c r="J23" i="17"/>
  <c r="B24" i="17" a="1"/>
  <c r="B24" i="17"/>
  <c r="C24" i="17" a="1"/>
  <c r="C24" i="17"/>
  <c r="D24" i="17" a="1"/>
  <c r="D24" i="17"/>
  <c r="E24" i="17" a="1"/>
  <c r="E24" i="17"/>
  <c r="F24" i="17" a="1"/>
  <c r="F24" i="17"/>
  <c r="G24" i="17" a="1"/>
  <c r="G24" i="17"/>
  <c r="H24" i="17" a="1"/>
  <c r="H24" i="17"/>
  <c r="I24" i="17" a="1"/>
  <c r="I24" i="17"/>
  <c r="J24" i="17" a="1"/>
  <c r="J24" i="17"/>
  <c r="B25" i="17" a="1"/>
  <c r="B25" i="17"/>
  <c r="C25" i="17" a="1"/>
  <c r="C25" i="17"/>
  <c r="D25" i="17" a="1"/>
  <c r="D25" i="17"/>
  <c r="E25" i="17" a="1"/>
  <c r="E25" i="17"/>
  <c r="F25" i="17" a="1"/>
  <c r="F25" i="17"/>
  <c r="G25" i="17" a="1"/>
  <c r="G25" i="17"/>
  <c r="H25" i="17" a="1"/>
  <c r="H25" i="17"/>
  <c r="I25" i="17" a="1"/>
  <c r="I25" i="17"/>
  <c r="J25" i="17" a="1"/>
  <c r="J25" i="17"/>
  <c r="B26" i="17" a="1"/>
  <c r="B26" i="17"/>
  <c r="C26" i="17" a="1"/>
  <c r="C26" i="17"/>
  <c r="D26" i="17" a="1"/>
  <c r="D26" i="17"/>
  <c r="E26" i="17" a="1"/>
  <c r="E26" i="17"/>
  <c r="F26" i="17" a="1"/>
  <c r="F26" i="17"/>
  <c r="G26" i="17" a="1"/>
  <c r="G26" i="17"/>
  <c r="H26" i="17" a="1"/>
  <c r="H26" i="17"/>
  <c r="I26" i="17" a="1"/>
  <c r="I26" i="17"/>
  <c r="J26" i="17" a="1"/>
  <c r="J26" i="17"/>
  <c r="B27" i="17" a="1"/>
  <c r="B27" i="17"/>
  <c r="C27" i="17" a="1"/>
  <c r="C27" i="17"/>
  <c r="D27" i="17" a="1"/>
  <c r="D27" i="17"/>
  <c r="E27" i="17" a="1"/>
  <c r="E27" i="17"/>
  <c r="F27" i="17" a="1"/>
  <c r="F27" i="17"/>
  <c r="G27" i="17" a="1"/>
  <c r="G27" i="17"/>
  <c r="H27" i="17" a="1"/>
  <c r="H27" i="17"/>
  <c r="I27" i="17" a="1"/>
  <c r="I27" i="17"/>
  <c r="J27" i="17" a="1"/>
  <c r="J27" i="17"/>
  <c r="B28" i="17" a="1"/>
  <c r="B28" i="17"/>
  <c r="C28" i="17" a="1"/>
  <c r="C28" i="17"/>
  <c r="D28" i="17" a="1"/>
  <c r="D28" i="17"/>
  <c r="E28" i="17" a="1"/>
  <c r="E28" i="17"/>
  <c r="F28" i="17" a="1"/>
  <c r="F28" i="17"/>
  <c r="G28" i="17" a="1"/>
  <c r="G28" i="17"/>
  <c r="H28" i="17" a="1"/>
  <c r="H28" i="17"/>
  <c r="I28" i="17" a="1"/>
  <c r="I28" i="17"/>
  <c r="J28" i="17" a="1"/>
  <c r="J28" i="17"/>
  <c r="B29" i="17" a="1"/>
  <c r="B29" i="17"/>
  <c r="C29" i="17" a="1"/>
  <c r="C29" i="17"/>
  <c r="D29" i="17" a="1"/>
  <c r="D29" i="17"/>
  <c r="E29" i="17" a="1"/>
  <c r="E29" i="17"/>
  <c r="F29" i="17" a="1"/>
  <c r="F29" i="17"/>
  <c r="G29" i="17" a="1"/>
  <c r="G29" i="17"/>
  <c r="H29" i="17" a="1"/>
  <c r="H29" i="17"/>
  <c r="I29" i="17" a="1"/>
  <c r="I29" i="17"/>
  <c r="J29" i="17" a="1"/>
  <c r="J29" i="17"/>
  <c r="B30" i="17" a="1"/>
  <c r="B30" i="17"/>
  <c r="C30" i="17" a="1"/>
  <c r="C30" i="17"/>
  <c r="D30" i="17" a="1"/>
  <c r="D30" i="17"/>
  <c r="E30" i="17" a="1"/>
  <c r="E30" i="17"/>
  <c r="F30" i="17" a="1"/>
  <c r="F30" i="17"/>
  <c r="G30" i="17" a="1"/>
  <c r="G30" i="17"/>
  <c r="H30" i="17" a="1"/>
  <c r="H30" i="17"/>
  <c r="I30" i="17" a="1"/>
  <c r="I30" i="17"/>
  <c r="J30" i="17" a="1"/>
  <c r="J30" i="17"/>
  <c r="B31" i="17" a="1"/>
  <c r="B31" i="17"/>
  <c r="C31" i="17" a="1"/>
  <c r="C31" i="17"/>
  <c r="D31" i="17" a="1"/>
  <c r="D31" i="17"/>
  <c r="E31" i="17" a="1"/>
  <c r="E31" i="17"/>
  <c r="F31" i="17" a="1"/>
  <c r="F31" i="17"/>
  <c r="G31" i="17" a="1"/>
  <c r="G31" i="17"/>
  <c r="H31" i="17" a="1"/>
  <c r="H31" i="17"/>
  <c r="I31" i="17" a="1"/>
  <c r="I31" i="17"/>
  <c r="J31" i="17" a="1"/>
  <c r="J31" i="17"/>
  <c r="B32" i="17" a="1"/>
  <c r="B32" i="17"/>
  <c r="C32" i="17" a="1"/>
  <c r="C32" i="17"/>
  <c r="D32" i="17" a="1"/>
  <c r="D32" i="17"/>
  <c r="E32" i="17" a="1"/>
  <c r="E32" i="17"/>
  <c r="F32" i="17" a="1"/>
  <c r="F32" i="17"/>
  <c r="G32" i="17" a="1"/>
  <c r="G32" i="17"/>
  <c r="H32" i="17" a="1"/>
  <c r="H32" i="17"/>
  <c r="I32" i="17" a="1"/>
  <c r="I32" i="17"/>
  <c r="J32" i="17" a="1"/>
  <c r="J32" i="17"/>
  <c r="B33" i="17" a="1"/>
  <c r="B33" i="17"/>
  <c r="C33" i="17" a="1"/>
  <c r="C33" i="17"/>
  <c r="D33" i="17" a="1"/>
  <c r="D33" i="17"/>
  <c r="E33" i="17" a="1"/>
  <c r="E33" i="17"/>
  <c r="F33" i="17" a="1"/>
  <c r="F33" i="17"/>
  <c r="G33" i="17" a="1"/>
  <c r="G33" i="17"/>
  <c r="H33" i="17" a="1"/>
  <c r="H33" i="17"/>
  <c r="I33" i="17" a="1"/>
  <c r="I33" i="17"/>
  <c r="J33" i="17" a="1"/>
  <c r="J33" i="17"/>
  <c r="B34" i="17" a="1"/>
  <c r="B34" i="17"/>
  <c r="C34" i="17" a="1"/>
  <c r="C34" i="17"/>
  <c r="D34" i="17" a="1"/>
  <c r="D34" i="17"/>
  <c r="E34" i="17" a="1"/>
  <c r="E34" i="17"/>
  <c r="F34" i="17" a="1"/>
  <c r="F34" i="17"/>
  <c r="G34" i="17" a="1"/>
  <c r="G34" i="17"/>
  <c r="H34" i="17" a="1"/>
  <c r="H34" i="17"/>
  <c r="I34" i="17" a="1"/>
  <c r="I34" i="17"/>
  <c r="J34" i="17" a="1"/>
  <c r="J34" i="17"/>
  <c r="B35" i="17" a="1"/>
  <c r="B35" i="17"/>
  <c r="C35" i="17" a="1"/>
  <c r="C35" i="17"/>
  <c r="D35" i="17" a="1"/>
  <c r="D35" i="17"/>
  <c r="E35" i="17" a="1"/>
  <c r="E35" i="17"/>
  <c r="F35" i="17" a="1"/>
  <c r="F35" i="17"/>
  <c r="G35" i="17" a="1"/>
  <c r="G35" i="17"/>
  <c r="H35" i="17" a="1"/>
  <c r="H35" i="17"/>
  <c r="I35" i="17" a="1"/>
  <c r="I35" i="17"/>
  <c r="J35" i="17" a="1"/>
  <c r="J35" i="17"/>
  <c r="B36" i="17" a="1"/>
  <c r="B36" i="17"/>
  <c r="C36" i="17" a="1"/>
  <c r="C36" i="17"/>
  <c r="D36" i="17" a="1"/>
  <c r="D36" i="17"/>
  <c r="E36" i="17" a="1"/>
  <c r="E36" i="17"/>
  <c r="F36" i="17" a="1"/>
  <c r="F36" i="17"/>
  <c r="G36" i="17" a="1"/>
  <c r="G36" i="17"/>
  <c r="H36" i="17" a="1"/>
  <c r="H36" i="17"/>
  <c r="I36" i="17" a="1"/>
  <c r="I36" i="17"/>
  <c r="J36" i="17" a="1"/>
  <c r="J36" i="17"/>
  <c r="B37" i="17" a="1"/>
  <c r="B37" i="17"/>
  <c r="C37" i="17" a="1"/>
  <c r="C37" i="17"/>
  <c r="D37" i="17" a="1"/>
  <c r="D37" i="17"/>
  <c r="E37" i="17" a="1"/>
  <c r="E37" i="17"/>
  <c r="F37" i="17" a="1"/>
  <c r="F37" i="17"/>
  <c r="G37" i="17" a="1"/>
  <c r="G37" i="17"/>
  <c r="H37" i="17" a="1"/>
  <c r="H37" i="17"/>
  <c r="I37" i="17" a="1"/>
  <c r="I37" i="17"/>
  <c r="J37" i="17" a="1"/>
  <c r="J37" i="17"/>
  <c r="B38" i="17" a="1"/>
  <c r="B38" i="17"/>
  <c r="C38" i="17" a="1"/>
  <c r="C38" i="17"/>
  <c r="D38" i="17" a="1"/>
  <c r="D38" i="17"/>
  <c r="E38" i="17" a="1"/>
  <c r="E38" i="17"/>
  <c r="F38" i="17" a="1"/>
  <c r="F38" i="17"/>
  <c r="G38" i="17" a="1"/>
  <c r="G38" i="17"/>
  <c r="H38" i="17" a="1"/>
  <c r="H38" i="17"/>
  <c r="I38" i="17" a="1"/>
  <c r="I38" i="17"/>
  <c r="J38" i="17" a="1"/>
  <c r="J38" i="17"/>
  <c r="B39" i="17" a="1"/>
  <c r="B39" i="17"/>
  <c r="C39" i="17" a="1"/>
  <c r="C39" i="17"/>
  <c r="D39" i="17" a="1"/>
  <c r="D39" i="17"/>
  <c r="E39" i="17" a="1"/>
  <c r="E39" i="17"/>
  <c r="F39" i="17" a="1"/>
  <c r="F39" i="17"/>
  <c r="G39" i="17" a="1"/>
  <c r="G39" i="17"/>
  <c r="H39" i="17" a="1"/>
  <c r="H39" i="17"/>
  <c r="I39" i="17" a="1"/>
  <c r="I39" i="17"/>
  <c r="J39" i="17" a="1"/>
  <c r="J39" i="17"/>
  <c r="B40" i="17" a="1"/>
  <c r="B40" i="17"/>
  <c r="C40" i="17" a="1"/>
  <c r="C40" i="17"/>
  <c r="D40" i="17" a="1"/>
  <c r="D40" i="17"/>
  <c r="E40" i="17" a="1"/>
  <c r="E40" i="17"/>
  <c r="F40" i="17" a="1"/>
  <c r="F40" i="17"/>
  <c r="G40" i="17" a="1"/>
  <c r="G40" i="17"/>
  <c r="H40" i="17" a="1"/>
  <c r="H40" i="17"/>
  <c r="I40" i="17" a="1"/>
  <c r="I40" i="17"/>
  <c r="J40" i="17" a="1"/>
  <c r="J40" i="17"/>
  <c r="B41" i="17" a="1"/>
  <c r="B41" i="17"/>
  <c r="C41" i="17" a="1"/>
  <c r="C41" i="17"/>
  <c r="D41" i="17" a="1"/>
  <c r="D41" i="17"/>
  <c r="E41" i="17" a="1"/>
  <c r="E41" i="17"/>
  <c r="F41" i="17" a="1"/>
  <c r="F41" i="17"/>
  <c r="G41" i="17" a="1"/>
  <c r="G41" i="17"/>
  <c r="H41" i="17" a="1"/>
  <c r="H41" i="17"/>
  <c r="I41" i="17" a="1"/>
  <c r="I41" i="17"/>
  <c r="J41" i="17" a="1"/>
  <c r="J41" i="17"/>
  <c r="B42" i="17" a="1"/>
  <c r="B42" i="17"/>
  <c r="C42" i="17" a="1"/>
  <c r="C42" i="17"/>
  <c r="D42" i="17" a="1"/>
  <c r="D42" i="17"/>
  <c r="E42" i="17" a="1"/>
  <c r="E42" i="17"/>
  <c r="F42" i="17" a="1"/>
  <c r="F42" i="17"/>
  <c r="G42" i="17" a="1"/>
  <c r="G42" i="17"/>
  <c r="H42" i="17" a="1"/>
  <c r="H42" i="17"/>
  <c r="I42" i="17" a="1"/>
  <c r="I42" i="17"/>
  <c r="J42" i="17" a="1"/>
  <c r="J42" i="17"/>
  <c r="B43" i="17" a="1"/>
  <c r="B43" i="17"/>
  <c r="C43" i="17" a="1"/>
  <c r="C43" i="17"/>
  <c r="D43" i="17" a="1"/>
  <c r="D43" i="17"/>
  <c r="E43" i="17" a="1"/>
  <c r="E43" i="17"/>
  <c r="F43" i="17" a="1"/>
  <c r="F43" i="17"/>
  <c r="G43" i="17" a="1"/>
  <c r="G43" i="17"/>
  <c r="H43" i="17" a="1"/>
  <c r="H43" i="17"/>
  <c r="I43" i="17" a="1"/>
  <c r="I43" i="17"/>
  <c r="J43" i="17" a="1"/>
  <c r="J43" i="17"/>
  <c r="B44" i="17" a="1"/>
  <c r="B44" i="17"/>
  <c r="C44" i="17" a="1"/>
  <c r="C44" i="17"/>
  <c r="D44" i="17" a="1"/>
  <c r="D44" i="17"/>
  <c r="E44" i="17" a="1"/>
  <c r="E44" i="17"/>
  <c r="F44" i="17" a="1"/>
  <c r="F44" i="17"/>
  <c r="G44" i="17" a="1"/>
  <c r="G44" i="17"/>
  <c r="H44" i="17" a="1"/>
  <c r="H44" i="17"/>
  <c r="I44" i="17" a="1"/>
  <c r="I44" i="17"/>
  <c r="J44" i="17" a="1"/>
  <c r="J44" i="17"/>
  <c r="B45" i="17" a="1"/>
  <c r="B45" i="17"/>
  <c r="C45" i="17" a="1"/>
  <c r="C45" i="17"/>
  <c r="D45" i="17" a="1"/>
  <c r="D45" i="17"/>
  <c r="E45" i="17" a="1"/>
  <c r="E45" i="17"/>
  <c r="F45" i="17" a="1"/>
  <c r="F45" i="17"/>
  <c r="G45" i="17" a="1"/>
  <c r="G45" i="17"/>
  <c r="H45" i="17" a="1"/>
  <c r="H45" i="17"/>
  <c r="I45" i="17" a="1"/>
  <c r="I45" i="17"/>
  <c r="J45" i="17" a="1"/>
  <c r="J45" i="17"/>
  <c r="B46" i="17" a="1"/>
  <c r="B46" i="17"/>
  <c r="C46" i="17" a="1"/>
  <c r="C46" i="17"/>
  <c r="D46" i="17" a="1"/>
  <c r="D46" i="17"/>
  <c r="E46" i="17" a="1"/>
  <c r="E46" i="17"/>
  <c r="F46" i="17" a="1"/>
  <c r="F46" i="17"/>
  <c r="G46" i="17" a="1"/>
  <c r="G46" i="17"/>
  <c r="H46" i="17" a="1"/>
  <c r="H46" i="17"/>
  <c r="I46" i="17" a="1"/>
  <c r="I46" i="17"/>
  <c r="J46" i="17" a="1"/>
  <c r="J46" i="17"/>
  <c r="B47" i="17" a="1"/>
  <c r="B47" i="17"/>
  <c r="C47" i="17" a="1"/>
  <c r="C47" i="17"/>
  <c r="D47" i="17" a="1"/>
  <c r="D47" i="17"/>
  <c r="E47" i="17" a="1"/>
  <c r="E47" i="17"/>
  <c r="F47" i="17" a="1"/>
  <c r="F47" i="17"/>
  <c r="G47" i="17" a="1"/>
  <c r="G47" i="17"/>
  <c r="H47" i="17" a="1"/>
  <c r="H47" i="17"/>
  <c r="I47" i="17" a="1"/>
  <c r="I47" i="17"/>
  <c r="J47" i="17" a="1"/>
  <c r="J47" i="17"/>
  <c r="B48" i="17" a="1"/>
  <c r="B48" i="17"/>
  <c r="C48" i="17" a="1"/>
  <c r="C48" i="17"/>
  <c r="D48" i="17" a="1"/>
  <c r="D48" i="17"/>
  <c r="E48" i="17" a="1"/>
  <c r="E48" i="17"/>
  <c r="F48" i="17" a="1"/>
  <c r="F48" i="17"/>
  <c r="G48" i="17" a="1"/>
  <c r="G48" i="17"/>
  <c r="H48" i="17" a="1"/>
  <c r="H48" i="17"/>
  <c r="I48" i="17" a="1"/>
  <c r="I48" i="17"/>
  <c r="J48" i="17" a="1"/>
  <c r="J48" i="17"/>
  <c r="B49" i="17" a="1"/>
  <c r="B49" i="17"/>
  <c r="C49" i="17" a="1"/>
  <c r="C49" i="17"/>
  <c r="D49" i="17" a="1"/>
  <c r="D49" i="17"/>
  <c r="E49" i="17" a="1"/>
  <c r="E49" i="17"/>
  <c r="F49" i="17" a="1"/>
  <c r="F49" i="17"/>
  <c r="G49" i="17" a="1"/>
  <c r="G49" i="17"/>
  <c r="H49" i="17" a="1"/>
  <c r="H49" i="17"/>
  <c r="I49" i="17" a="1"/>
  <c r="I49" i="17"/>
  <c r="J49" i="17" a="1"/>
  <c r="J49" i="17"/>
  <c r="B50" i="17" a="1"/>
  <c r="B50" i="17"/>
  <c r="C50" i="17" a="1"/>
  <c r="C50" i="17"/>
  <c r="D50" i="17" a="1"/>
  <c r="D50" i="17"/>
  <c r="E50" i="17" a="1"/>
  <c r="E50" i="17"/>
  <c r="F50" i="17" a="1"/>
  <c r="F50" i="17"/>
  <c r="G50" i="17" a="1"/>
  <c r="G50" i="17"/>
  <c r="H50" i="17" a="1"/>
  <c r="H50" i="17"/>
  <c r="I50" i="17" a="1"/>
  <c r="I50" i="17"/>
  <c r="J50" i="17" a="1"/>
  <c r="J50" i="17"/>
  <c r="B51" i="17" a="1"/>
  <c r="B51" i="17"/>
  <c r="C51" i="17" a="1"/>
  <c r="C51" i="17"/>
  <c r="D51" i="17" a="1"/>
  <c r="D51" i="17"/>
  <c r="E51" i="17" a="1"/>
  <c r="E51" i="17"/>
  <c r="F51" i="17" a="1"/>
  <c r="F51" i="17"/>
  <c r="G51" i="17" a="1"/>
  <c r="G51" i="17"/>
  <c r="H51" i="17" a="1"/>
  <c r="H51" i="17"/>
  <c r="I51" i="17" a="1"/>
  <c r="I51" i="17"/>
  <c r="J51" i="17" a="1"/>
  <c r="J51" i="17"/>
  <c r="B52" i="17" a="1"/>
  <c r="B52" i="17"/>
  <c r="C52" i="17" a="1"/>
  <c r="C52" i="17"/>
  <c r="D52" i="17" a="1"/>
  <c r="D52" i="17"/>
  <c r="E52" i="17" a="1"/>
  <c r="E52" i="17"/>
  <c r="F52" i="17" a="1"/>
  <c r="F52" i="17"/>
  <c r="G52" i="17" a="1"/>
  <c r="G52" i="17"/>
  <c r="H52" i="17" a="1"/>
  <c r="H52" i="17"/>
  <c r="I52" i="17" a="1"/>
  <c r="I52" i="17"/>
  <c r="J52" i="17" a="1"/>
  <c r="J52" i="17"/>
  <c r="B53" i="17" a="1"/>
  <c r="B53" i="17"/>
  <c r="C53" i="17" a="1"/>
  <c r="C53" i="17"/>
  <c r="D53" i="17" a="1"/>
  <c r="D53" i="17"/>
  <c r="E53" i="17" a="1"/>
  <c r="E53" i="17"/>
  <c r="F53" i="17" a="1"/>
  <c r="F53" i="17"/>
  <c r="G53" i="17" a="1"/>
  <c r="G53" i="17"/>
  <c r="H53" i="17" a="1"/>
  <c r="H53" i="17"/>
  <c r="I53" i="17" a="1"/>
  <c r="I53" i="17"/>
  <c r="J53" i="17" a="1"/>
  <c r="J53" i="17"/>
  <c r="B54" i="17" a="1"/>
  <c r="B54" i="17"/>
  <c r="C54" i="17" a="1"/>
  <c r="C54" i="17"/>
  <c r="D54" i="17" a="1"/>
  <c r="D54" i="17"/>
  <c r="E54" i="17" a="1"/>
  <c r="E54" i="17"/>
  <c r="F54" i="17" a="1"/>
  <c r="F54" i="17"/>
  <c r="G54" i="17" a="1"/>
  <c r="G54" i="17"/>
  <c r="H54" i="17" a="1"/>
  <c r="H54" i="17"/>
  <c r="I54" i="17" a="1"/>
  <c r="I54" i="17"/>
  <c r="J54" i="17" a="1"/>
  <c r="J54" i="17"/>
  <c r="B55" i="17" a="1"/>
  <c r="B55" i="17"/>
  <c r="C55" i="17" a="1"/>
  <c r="C55" i="17"/>
  <c r="D55" i="17" a="1"/>
  <c r="D55" i="17"/>
  <c r="E55" i="17" a="1"/>
  <c r="E55" i="17"/>
  <c r="F55" i="17" a="1"/>
  <c r="F55" i="17"/>
  <c r="G55" i="17" a="1"/>
  <c r="G55" i="17"/>
  <c r="H55" i="17" a="1"/>
  <c r="H55" i="17"/>
  <c r="I55" i="17" a="1"/>
  <c r="I55" i="17"/>
  <c r="J55" i="17" a="1"/>
  <c r="J55" i="17"/>
  <c r="B56" i="17" a="1"/>
  <c r="B56" i="17"/>
  <c r="C56" i="17" a="1"/>
  <c r="C56" i="17"/>
  <c r="D56" i="17" a="1"/>
  <c r="D56" i="17"/>
  <c r="E56" i="17" a="1"/>
  <c r="E56" i="17"/>
  <c r="F56" i="17" a="1"/>
  <c r="F56" i="17"/>
  <c r="G56" i="17" a="1"/>
  <c r="G56" i="17"/>
  <c r="H56" i="17" a="1"/>
  <c r="H56" i="17"/>
  <c r="I56" i="17" a="1"/>
  <c r="I56" i="17"/>
  <c r="J56" i="17" a="1"/>
  <c r="J56" i="17"/>
  <c r="B57" i="17" a="1"/>
  <c r="B57" i="17"/>
  <c r="C57" i="17" a="1"/>
  <c r="C57" i="17"/>
  <c r="D57" i="17" a="1"/>
  <c r="D57" i="17"/>
  <c r="E57" i="17" a="1"/>
  <c r="E57" i="17"/>
  <c r="F57" i="17" a="1"/>
  <c r="F57" i="17"/>
  <c r="G57" i="17" a="1"/>
  <c r="G57" i="17"/>
  <c r="H57" i="17" a="1"/>
  <c r="H57" i="17"/>
  <c r="I57" i="17" a="1"/>
  <c r="I57" i="17"/>
  <c r="J57" i="17" a="1"/>
  <c r="J57" i="17"/>
  <c r="B58" i="17" a="1"/>
  <c r="B58" i="17"/>
  <c r="C58" i="17" a="1"/>
  <c r="C58" i="17"/>
  <c r="D58" i="17" a="1"/>
  <c r="D58" i="17"/>
  <c r="E58" i="17" a="1"/>
  <c r="E58" i="17"/>
  <c r="F58" i="17" a="1"/>
  <c r="F58" i="17"/>
  <c r="G58" i="17" a="1"/>
  <c r="G58" i="17"/>
  <c r="H58" i="17" a="1"/>
  <c r="H58" i="17"/>
  <c r="I58" i="17" a="1"/>
  <c r="I58" i="17"/>
  <c r="J58" i="17" a="1"/>
  <c r="J58" i="17"/>
  <c r="B59" i="17" a="1"/>
  <c r="B59" i="17"/>
  <c r="C59" i="17" a="1"/>
  <c r="C59" i="17"/>
  <c r="D59" i="17" a="1"/>
  <c r="D59" i="17"/>
  <c r="E59" i="17" a="1"/>
  <c r="E59" i="17"/>
  <c r="F59" i="17" a="1"/>
  <c r="F59" i="17"/>
  <c r="G59" i="17" a="1"/>
  <c r="G59" i="17"/>
  <c r="H59" i="17" a="1"/>
  <c r="H59" i="17"/>
  <c r="I59" i="17" a="1"/>
  <c r="I59" i="17"/>
  <c r="J59" i="17" a="1"/>
  <c r="J59" i="17"/>
  <c r="B60" i="17" a="1"/>
  <c r="B60" i="17"/>
  <c r="C60" i="17" a="1"/>
  <c r="C60" i="17"/>
  <c r="D60" i="17" a="1"/>
  <c r="D60" i="17"/>
  <c r="E60" i="17" a="1"/>
  <c r="E60" i="17"/>
  <c r="F60" i="17" a="1"/>
  <c r="F60" i="17"/>
  <c r="G60" i="17" a="1"/>
  <c r="G60" i="17"/>
  <c r="H60" i="17" a="1"/>
  <c r="H60" i="17"/>
  <c r="I60" i="17" a="1"/>
  <c r="I60" i="17"/>
  <c r="J60" i="17" a="1"/>
  <c r="J60" i="17"/>
  <c r="B61" i="17" a="1"/>
  <c r="B61" i="17"/>
  <c r="C61" i="17" a="1"/>
  <c r="C61" i="17"/>
  <c r="D61" i="17" a="1"/>
  <c r="D61" i="17"/>
  <c r="E61" i="17" a="1"/>
  <c r="E61" i="17"/>
  <c r="F61" i="17" a="1"/>
  <c r="F61" i="17"/>
  <c r="G61" i="17" a="1"/>
  <c r="G61" i="17"/>
  <c r="H61" i="17" a="1"/>
  <c r="H61" i="17"/>
  <c r="I61" i="17" a="1"/>
  <c r="I61" i="17"/>
  <c r="J61" i="17" a="1"/>
  <c r="J61" i="17"/>
  <c r="B62" i="17" a="1"/>
  <c r="B62" i="17"/>
  <c r="C62" i="17" a="1"/>
  <c r="C62" i="17"/>
  <c r="D62" i="17" a="1"/>
  <c r="D62" i="17"/>
  <c r="E62" i="17" a="1"/>
  <c r="E62" i="17"/>
  <c r="F62" i="17" a="1"/>
  <c r="F62" i="17"/>
  <c r="G62" i="17" a="1"/>
  <c r="G62" i="17"/>
  <c r="H62" i="17" a="1"/>
  <c r="H62" i="17"/>
  <c r="I62" i="17" a="1"/>
  <c r="I62" i="17"/>
  <c r="J62" i="17" a="1"/>
  <c r="J62" i="17"/>
  <c r="B63" i="17" a="1"/>
  <c r="B63" i="17"/>
  <c r="C63" i="17" a="1"/>
  <c r="C63" i="17"/>
  <c r="D63" i="17" a="1"/>
  <c r="D63" i="17"/>
  <c r="E63" i="17" a="1"/>
  <c r="E63" i="17"/>
  <c r="F63" i="17" a="1"/>
  <c r="F63" i="17"/>
  <c r="G63" i="17" a="1"/>
  <c r="G63" i="17"/>
  <c r="H63" i="17" a="1"/>
  <c r="H63" i="17"/>
  <c r="I63" i="17" a="1"/>
  <c r="I63" i="17"/>
  <c r="J63" i="17" a="1"/>
  <c r="J63" i="17"/>
  <c r="B64" i="17" a="1"/>
  <c r="B64" i="17"/>
  <c r="C64" i="17" a="1"/>
  <c r="C64" i="17"/>
  <c r="D64" i="17" a="1"/>
  <c r="D64" i="17"/>
  <c r="E64" i="17" a="1"/>
  <c r="E64" i="17"/>
  <c r="F64" i="17" a="1"/>
  <c r="F64" i="17"/>
  <c r="G64" i="17" a="1"/>
  <c r="G64" i="17"/>
  <c r="H64" i="17" a="1"/>
  <c r="H64" i="17"/>
  <c r="I64" i="17" a="1"/>
  <c r="I64" i="17"/>
  <c r="J64" i="17" a="1"/>
  <c r="J64" i="17"/>
  <c r="B65" i="17" a="1"/>
  <c r="B65" i="17"/>
  <c r="C65" i="17" a="1"/>
  <c r="C65" i="17"/>
  <c r="D65" i="17" a="1"/>
  <c r="D65" i="17"/>
  <c r="E65" i="17" a="1"/>
  <c r="E65" i="17"/>
  <c r="F65" i="17" a="1"/>
  <c r="F65" i="17"/>
  <c r="G65" i="17" a="1"/>
  <c r="G65" i="17"/>
  <c r="H65" i="17" a="1"/>
  <c r="H65" i="17"/>
  <c r="I65" i="17" a="1"/>
  <c r="I65" i="17"/>
  <c r="J65" i="17" a="1"/>
  <c r="J65" i="17"/>
  <c r="B66" i="17" a="1"/>
  <c r="B66" i="17"/>
  <c r="C66" i="17" a="1"/>
  <c r="C66" i="17"/>
  <c r="D66" i="17" a="1"/>
  <c r="D66" i="17"/>
  <c r="E66" i="17" a="1"/>
  <c r="E66" i="17"/>
  <c r="F66" i="17" a="1"/>
  <c r="F66" i="17"/>
  <c r="G66" i="17" a="1"/>
  <c r="G66" i="17"/>
  <c r="H66" i="17" a="1"/>
  <c r="H66" i="17"/>
  <c r="I66" i="17" a="1"/>
  <c r="I66" i="17"/>
  <c r="J66" i="17" a="1"/>
  <c r="J66" i="17"/>
  <c r="B67" i="17" a="1"/>
  <c r="B67" i="17"/>
  <c r="C67" i="17" a="1"/>
  <c r="C67" i="17"/>
  <c r="D67" i="17" a="1"/>
  <c r="D67" i="17"/>
  <c r="E67" i="17" a="1"/>
  <c r="E67" i="17"/>
  <c r="F67" i="17" a="1"/>
  <c r="F67" i="17"/>
  <c r="G67" i="17" a="1"/>
  <c r="G67" i="17"/>
  <c r="H67" i="17" a="1"/>
  <c r="H67" i="17"/>
  <c r="I67" i="17" a="1"/>
  <c r="I67" i="17"/>
  <c r="J67" i="17" a="1"/>
  <c r="J67" i="17"/>
  <c r="B68" i="17" a="1"/>
  <c r="B68" i="17"/>
  <c r="C68" i="17" a="1"/>
  <c r="C68" i="17"/>
  <c r="D68" i="17" a="1"/>
  <c r="D68" i="17"/>
  <c r="E68" i="17" a="1"/>
  <c r="E68" i="17"/>
  <c r="F68" i="17" a="1"/>
  <c r="F68" i="17"/>
  <c r="G68" i="17" a="1"/>
  <c r="G68" i="17"/>
  <c r="H68" i="17" a="1"/>
  <c r="H68" i="17"/>
  <c r="I68" i="17" a="1"/>
  <c r="I68" i="17"/>
  <c r="J68" i="17" a="1"/>
  <c r="J68" i="17"/>
  <c r="B69" i="17" a="1"/>
  <c r="B69" i="17"/>
  <c r="C69" i="17" a="1"/>
  <c r="C69" i="17"/>
  <c r="D69" i="17" a="1"/>
  <c r="D69" i="17"/>
  <c r="E69" i="17" a="1"/>
  <c r="E69" i="17"/>
  <c r="F69" i="17" a="1"/>
  <c r="F69" i="17"/>
  <c r="G69" i="17" a="1"/>
  <c r="G69" i="17"/>
  <c r="H69" i="17" a="1"/>
  <c r="H69" i="17"/>
  <c r="I69" i="17" a="1"/>
  <c r="I69" i="17"/>
  <c r="J69" i="17" a="1"/>
  <c r="J69" i="17"/>
  <c r="B70" i="17" a="1"/>
  <c r="B70" i="17"/>
  <c r="C70" i="17" a="1"/>
  <c r="C70" i="17"/>
  <c r="D70" i="17" a="1"/>
  <c r="D70" i="17"/>
  <c r="E70" i="17" a="1"/>
  <c r="E70" i="17"/>
  <c r="F70" i="17" a="1"/>
  <c r="F70" i="17"/>
  <c r="G70" i="17" a="1"/>
  <c r="G70" i="17"/>
  <c r="H70" i="17" a="1"/>
  <c r="H70" i="17"/>
  <c r="I70" i="17" a="1"/>
  <c r="I70" i="17"/>
  <c r="J70" i="17" a="1"/>
  <c r="J70" i="17"/>
  <c r="B71" i="17" a="1"/>
  <c r="B71" i="17"/>
  <c r="C71" i="17" a="1"/>
  <c r="C71" i="17"/>
  <c r="D71" i="17" a="1"/>
  <c r="D71" i="17"/>
  <c r="E71" i="17" a="1"/>
  <c r="E71" i="17"/>
  <c r="F71" i="17" a="1"/>
  <c r="F71" i="17"/>
  <c r="G71" i="17" a="1"/>
  <c r="G71" i="17"/>
  <c r="H71" i="17" a="1"/>
  <c r="H71" i="17"/>
  <c r="I71" i="17" a="1"/>
  <c r="I71" i="17"/>
  <c r="J71" i="17" a="1"/>
  <c r="J71" i="17"/>
  <c r="B72" i="17" a="1"/>
  <c r="B72" i="17"/>
  <c r="C72" i="17" a="1"/>
  <c r="C72" i="17"/>
  <c r="D72" i="17" a="1"/>
  <c r="D72" i="17"/>
  <c r="E72" i="17" a="1"/>
  <c r="E72" i="17"/>
  <c r="F72" i="17" a="1"/>
  <c r="F72" i="17"/>
  <c r="G72" i="17" a="1"/>
  <c r="G72" i="17"/>
  <c r="H72" i="17" a="1"/>
  <c r="H72" i="17"/>
  <c r="I72" i="17" a="1"/>
  <c r="I72" i="17"/>
  <c r="J72" i="17" a="1"/>
  <c r="J72" i="17"/>
  <c r="B73" i="17" a="1"/>
  <c r="B73" i="17"/>
  <c r="C73" i="17" a="1"/>
  <c r="C73" i="17"/>
  <c r="D73" i="17" a="1"/>
  <c r="D73" i="17"/>
  <c r="E73" i="17" a="1"/>
  <c r="E73" i="17"/>
  <c r="F73" i="17" a="1"/>
  <c r="F73" i="17"/>
  <c r="G73" i="17" a="1"/>
  <c r="G73" i="17"/>
  <c r="H73" i="17" a="1"/>
  <c r="H73" i="17"/>
  <c r="I73" i="17" a="1"/>
  <c r="I73" i="17"/>
  <c r="J73" i="17" a="1"/>
  <c r="J73" i="17"/>
  <c r="B74" i="17" a="1"/>
  <c r="B74" i="17"/>
  <c r="C74" i="17" a="1"/>
  <c r="C74" i="17"/>
  <c r="D74" i="17" a="1"/>
  <c r="D74" i="17"/>
  <c r="E74" i="17" a="1"/>
  <c r="E74" i="17"/>
  <c r="F74" i="17" a="1"/>
  <c r="F74" i="17"/>
  <c r="G74" i="17" a="1"/>
  <c r="G74" i="17"/>
  <c r="H74" i="17" a="1"/>
  <c r="H74" i="17"/>
  <c r="I74" i="17" a="1"/>
  <c r="I74" i="17"/>
  <c r="J74" i="17" a="1"/>
  <c r="J74" i="17"/>
  <c r="B75" i="17" a="1"/>
  <c r="B75" i="17"/>
  <c r="C75" i="17" a="1"/>
  <c r="C75" i="17"/>
  <c r="D75" i="17" a="1"/>
  <c r="D75" i="17"/>
  <c r="E75" i="17" a="1"/>
  <c r="E75" i="17"/>
  <c r="F75" i="17" a="1"/>
  <c r="F75" i="17"/>
  <c r="G75" i="17" a="1"/>
  <c r="G75" i="17"/>
  <c r="H75" i="17" a="1"/>
  <c r="H75" i="17"/>
  <c r="I75" i="17" a="1"/>
  <c r="I75" i="17"/>
  <c r="J75" i="17" a="1"/>
  <c r="J75" i="17"/>
  <c r="B76" i="17" a="1"/>
  <c r="B76" i="17"/>
  <c r="C76" i="17" a="1"/>
  <c r="C76" i="17"/>
  <c r="D76" i="17" a="1"/>
  <c r="D76" i="17"/>
  <c r="E76" i="17" a="1"/>
  <c r="E76" i="17"/>
  <c r="F76" i="17" a="1"/>
  <c r="F76" i="17"/>
  <c r="G76" i="17" a="1"/>
  <c r="G76" i="17"/>
  <c r="H76" i="17" a="1"/>
  <c r="H76" i="17"/>
  <c r="I76" i="17" a="1"/>
  <c r="I76" i="17"/>
  <c r="J76" i="17" a="1"/>
  <c r="J76" i="17"/>
  <c r="B77" i="17" a="1"/>
  <c r="B77" i="17"/>
  <c r="C77" i="17" a="1"/>
  <c r="C77" i="17"/>
  <c r="D77" i="17" a="1"/>
  <c r="D77" i="17"/>
  <c r="E77" i="17" a="1"/>
  <c r="E77" i="17"/>
  <c r="F77" i="17" a="1"/>
  <c r="F77" i="17"/>
  <c r="G77" i="17" a="1"/>
  <c r="G77" i="17"/>
  <c r="H77" i="17" a="1"/>
  <c r="H77" i="17"/>
  <c r="I77" i="17" a="1"/>
  <c r="I77" i="17"/>
  <c r="J77" i="17" a="1"/>
  <c r="J77" i="17"/>
  <c r="B78" i="17" a="1"/>
  <c r="B78" i="17"/>
  <c r="C78" i="17" a="1"/>
  <c r="C78" i="17"/>
  <c r="D78" i="17" a="1"/>
  <c r="D78" i="17"/>
  <c r="E78" i="17" a="1"/>
  <c r="E78" i="17"/>
  <c r="F78" i="17" a="1"/>
  <c r="F78" i="17"/>
  <c r="G78" i="17" a="1"/>
  <c r="G78" i="17"/>
  <c r="H78" i="17" a="1"/>
  <c r="H78" i="17"/>
  <c r="I78" i="17" a="1"/>
  <c r="I78" i="17"/>
  <c r="J78" i="17" a="1"/>
  <c r="J78" i="17"/>
  <c r="B79" i="17" a="1"/>
  <c r="B79" i="17"/>
  <c r="C79" i="17" a="1"/>
  <c r="C79" i="17"/>
  <c r="D79" i="17" a="1"/>
  <c r="D79" i="17"/>
  <c r="E79" i="17" a="1"/>
  <c r="E79" i="17"/>
  <c r="F79" i="17" a="1"/>
  <c r="F79" i="17"/>
  <c r="G79" i="17" a="1"/>
  <c r="G79" i="17"/>
  <c r="H79" i="17" a="1"/>
  <c r="H79" i="17"/>
  <c r="I79" i="17" a="1"/>
  <c r="I79" i="17"/>
  <c r="J79" i="17" a="1"/>
  <c r="J79" i="17"/>
  <c r="B80" i="17" a="1"/>
  <c r="B80" i="17"/>
  <c r="C80" i="17" a="1"/>
  <c r="C80" i="17"/>
  <c r="D80" i="17" a="1"/>
  <c r="D80" i="17"/>
  <c r="E80" i="17" a="1"/>
  <c r="E80" i="17"/>
  <c r="F80" i="17" a="1"/>
  <c r="F80" i="17"/>
  <c r="G80" i="17" a="1"/>
  <c r="G80" i="17"/>
  <c r="H80" i="17" a="1"/>
  <c r="H80" i="17"/>
  <c r="I80" i="17" a="1"/>
  <c r="I80" i="17"/>
  <c r="J80" i="17" a="1"/>
  <c r="J80" i="17"/>
  <c r="B81" i="17" a="1"/>
  <c r="B81" i="17"/>
  <c r="C81" i="17" a="1"/>
  <c r="C81" i="17"/>
  <c r="D81" i="17" a="1"/>
  <c r="D81" i="17"/>
  <c r="E81" i="17" a="1"/>
  <c r="E81" i="17"/>
  <c r="F81" i="17" a="1"/>
  <c r="F81" i="17"/>
  <c r="G81" i="17" a="1"/>
  <c r="G81" i="17"/>
  <c r="H81" i="17" a="1"/>
  <c r="H81" i="17"/>
  <c r="I81" i="17" a="1"/>
  <c r="I81" i="17"/>
  <c r="J81" i="17" a="1"/>
  <c r="J81" i="17"/>
  <c r="B82" i="17" a="1"/>
  <c r="B82" i="17"/>
  <c r="C82" i="17" a="1"/>
  <c r="C82" i="17"/>
  <c r="D82" i="17" a="1"/>
  <c r="D82" i="17"/>
  <c r="E82" i="17" a="1"/>
  <c r="E82" i="17"/>
  <c r="F82" i="17" a="1"/>
  <c r="F82" i="17"/>
  <c r="G82" i="17" a="1"/>
  <c r="G82" i="17"/>
  <c r="H82" i="17" a="1"/>
  <c r="H82" i="17"/>
  <c r="I82" i="17" a="1"/>
  <c r="I82" i="17"/>
  <c r="J82" i="17" a="1"/>
  <c r="J82" i="17"/>
  <c r="B83" i="17" a="1"/>
  <c r="B83" i="17"/>
  <c r="C83" i="17" a="1"/>
  <c r="C83" i="17"/>
  <c r="D83" i="17" a="1"/>
  <c r="D83" i="17"/>
  <c r="E83" i="17" a="1"/>
  <c r="E83" i="17"/>
  <c r="F83" i="17" a="1"/>
  <c r="F83" i="17"/>
  <c r="G83" i="17" a="1"/>
  <c r="G83" i="17"/>
  <c r="H83" i="17" a="1"/>
  <c r="H83" i="17"/>
  <c r="I83" i="17" a="1"/>
  <c r="I83" i="17"/>
  <c r="J83" i="17" a="1"/>
  <c r="J83" i="17"/>
  <c r="B84" i="17" a="1"/>
  <c r="B84" i="17"/>
  <c r="C84" i="17" a="1"/>
  <c r="C84" i="17"/>
  <c r="D84" i="17" a="1"/>
  <c r="D84" i="17"/>
  <c r="E84" i="17" a="1"/>
  <c r="E84" i="17"/>
  <c r="F84" i="17" a="1"/>
  <c r="F84" i="17"/>
  <c r="G84" i="17" a="1"/>
  <c r="G84" i="17"/>
  <c r="H84" i="17" a="1"/>
  <c r="H84" i="17"/>
  <c r="I84" i="17" a="1"/>
  <c r="I84" i="17"/>
  <c r="J84" i="17" a="1"/>
  <c r="J84" i="17"/>
  <c r="B85" i="17" a="1"/>
  <c r="B85" i="17"/>
  <c r="C85" i="17" a="1"/>
  <c r="C85" i="17"/>
  <c r="D85" i="17" a="1"/>
  <c r="D85" i="17"/>
  <c r="E85" i="17" a="1"/>
  <c r="E85" i="17"/>
  <c r="F85" i="17" a="1"/>
  <c r="F85" i="17"/>
  <c r="G85" i="17" a="1"/>
  <c r="G85" i="17"/>
  <c r="H85" i="17" a="1"/>
  <c r="H85" i="17"/>
  <c r="I85" i="17" a="1"/>
  <c r="I85" i="17"/>
  <c r="J85" i="17" a="1"/>
  <c r="J85" i="17"/>
  <c r="B86" i="17" a="1"/>
  <c r="B86" i="17"/>
  <c r="C86" i="17" a="1"/>
  <c r="C86" i="17"/>
  <c r="D86" i="17" a="1"/>
  <c r="D86" i="17"/>
  <c r="E86" i="17" a="1"/>
  <c r="E86" i="17"/>
  <c r="F86" i="17" a="1"/>
  <c r="F86" i="17"/>
  <c r="G86" i="17" a="1"/>
  <c r="G86" i="17"/>
  <c r="H86" i="17" a="1"/>
  <c r="H86" i="17"/>
  <c r="I86" i="17" a="1"/>
  <c r="I86" i="17"/>
  <c r="J86" i="17" a="1"/>
  <c r="J86" i="17"/>
  <c r="B87" i="17" a="1"/>
  <c r="B87" i="17"/>
  <c r="C87" i="17" a="1"/>
  <c r="C87" i="17"/>
  <c r="D87" i="17" a="1"/>
  <c r="D87" i="17"/>
  <c r="E87" i="17" a="1"/>
  <c r="E87" i="17"/>
  <c r="F87" i="17" a="1"/>
  <c r="F87" i="17"/>
  <c r="G87" i="17" a="1"/>
  <c r="G87" i="17"/>
  <c r="H87" i="17" a="1"/>
  <c r="H87" i="17"/>
  <c r="I87" i="17" a="1"/>
  <c r="I87" i="17"/>
  <c r="J87" i="17" a="1"/>
  <c r="J87" i="17"/>
  <c r="B88" i="17" a="1"/>
  <c r="B88" i="17"/>
  <c r="C88" i="17" a="1"/>
  <c r="C88" i="17"/>
  <c r="D88" i="17" a="1"/>
  <c r="D88" i="17"/>
  <c r="E88" i="17" a="1"/>
  <c r="E88" i="17"/>
  <c r="F88" i="17" a="1"/>
  <c r="F88" i="17"/>
  <c r="G88" i="17" a="1"/>
  <c r="G88" i="17"/>
  <c r="H88" i="17" a="1"/>
  <c r="H88" i="17"/>
  <c r="I88" i="17" a="1"/>
  <c r="I88" i="17"/>
  <c r="J88" i="17" a="1"/>
  <c r="J88" i="17"/>
  <c r="B89" i="17" a="1"/>
  <c r="B89" i="17"/>
  <c r="C89" i="17" a="1"/>
  <c r="C89" i="17"/>
  <c r="D89" i="17" a="1"/>
  <c r="D89" i="17"/>
  <c r="E89" i="17" a="1"/>
  <c r="E89" i="17"/>
  <c r="F89" i="17" a="1"/>
  <c r="F89" i="17"/>
  <c r="G89" i="17" a="1"/>
  <c r="G89" i="17"/>
  <c r="H89" i="17" a="1"/>
  <c r="H89" i="17"/>
  <c r="I89" i="17" a="1"/>
  <c r="I89" i="17"/>
  <c r="J89" i="17" a="1"/>
  <c r="J89" i="17"/>
  <c r="B90" i="17" a="1"/>
  <c r="B90" i="17"/>
  <c r="C90" i="17" a="1"/>
  <c r="C90" i="17"/>
  <c r="D90" i="17" a="1"/>
  <c r="D90" i="17"/>
  <c r="E90" i="17" a="1"/>
  <c r="E90" i="17"/>
  <c r="F90" i="17" a="1"/>
  <c r="F90" i="17"/>
  <c r="G90" i="17" a="1"/>
  <c r="G90" i="17"/>
  <c r="H90" i="17" a="1"/>
  <c r="H90" i="17"/>
  <c r="I90" i="17" a="1"/>
  <c r="I90" i="17"/>
  <c r="J90" i="17" a="1"/>
  <c r="J90" i="17"/>
  <c r="B91" i="17" a="1"/>
  <c r="B91" i="17"/>
  <c r="C91" i="17" a="1"/>
  <c r="C91" i="17"/>
  <c r="D91" i="17" a="1"/>
  <c r="D91" i="17"/>
  <c r="E91" i="17" a="1"/>
  <c r="E91" i="17"/>
  <c r="F91" i="17" a="1"/>
  <c r="F91" i="17"/>
  <c r="G91" i="17" a="1"/>
  <c r="G91" i="17"/>
  <c r="H91" i="17" a="1"/>
  <c r="H91" i="17"/>
  <c r="I91" i="17" a="1"/>
  <c r="I91" i="17"/>
  <c r="J91" i="17" a="1"/>
  <c r="J91" i="17"/>
  <c r="B92" i="17" a="1"/>
  <c r="B92" i="17"/>
  <c r="C92" i="17" a="1"/>
  <c r="C92" i="17"/>
  <c r="D92" i="17" a="1"/>
  <c r="D92" i="17"/>
  <c r="E92" i="17" a="1"/>
  <c r="E92" i="17"/>
  <c r="F92" i="17" a="1"/>
  <c r="F92" i="17"/>
  <c r="G92" i="17" a="1"/>
  <c r="G92" i="17"/>
  <c r="H92" i="17" a="1"/>
  <c r="H92" i="17"/>
  <c r="I92" i="17" a="1"/>
  <c r="I92" i="17"/>
  <c r="J92" i="17" a="1"/>
  <c r="J92" i="17"/>
  <c r="B93" i="17" a="1"/>
  <c r="B93" i="17"/>
  <c r="C93" i="17" a="1"/>
  <c r="C93" i="17"/>
  <c r="D93" i="17" a="1"/>
  <c r="D93" i="17"/>
  <c r="E93" i="17" a="1"/>
  <c r="E93" i="17"/>
  <c r="F93" i="17" a="1"/>
  <c r="F93" i="17"/>
  <c r="G93" i="17" a="1"/>
  <c r="G93" i="17"/>
  <c r="H93" i="17" a="1"/>
  <c r="H93" i="17"/>
  <c r="I93" i="17" a="1"/>
  <c r="I93" i="17"/>
  <c r="J93" i="17" a="1"/>
  <c r="J93" i="17"/>
  <c r="B94" i="17" a="1"/>
  <c r="B94" i="17"/>
  <c r="C94" i="17" a="1"/>
  <c r="C94" i="17"/>
  <c r="D94" i="17" a="1"/>
  <c r="D94" i="17"/>
  <c r="E94" i="17" a="1"/>
  <c r="E94" i="17"/>
  <c r="F94" i="17" a="1"/>
  <c r="F94" i="17"/>
  <c r="G94" i="17" a="1"/>
  <c r="G94" i="17"/>
  <c r="H94" i="17" a="1"/>
  <c r="H94" i="17"/>
  <c r="I94" i="17" a="1"/>
  <c r="I94" i="17"/>
  <c r="J94" i="17" a="1"/>
  <c r="J94" i="17"/>
  <c r="B95" i="17" a="1"/>
  <c r="B95" i="17"/>
  <c r="C95" i="17" a="1"/>
  <c r="C95" i="17"/>
  <c r="D95" i="17" a="1"/>
  <c r="D95" i="17"/>
  <c r="E95" i="17" a="1"/>
  <c r="E95" i="17"/>
  <c r="F95" i="17" a="1"/>
  <c r="F95" i="17"/>
  <c r="G95" i="17" a="1"/>
  <c r="G95" i="17"/>
  <c r="H95" i="17" a="1"/>
  <c r="H95" i="17"/>
  <c r="I95" i="17" a="1"/>
  <c r="I95" i="17"/>
  <c r="J95" i="17" a="1"/>
  <c r="J95" i="17"/>
  <c r="B96" i="17" a="1"/>
  <c r="B96" i="17"/>
  <c r="C96" i="17" a="1"/>
  <c r="C96" i="17"/>
  <c r="D96" i="17" a="1"/>
  <c r="D96" i="17"/>
  <c r="E96" i="17" a="1"/>
  <c r="E96" i="17"/>
  <c r="F96" i="17" a="1"/>
  <c r="F96" i="17"/>
  <c r="G96" i="17" a="1"/>
  <c r="G96" i="17"/>
  <c r="H96" i="17" a="1"/>
  <c r="H96" i="17"/>
  <c r="I96" i="17" a="1"/>
  <c r="I96" i="17"/>
  <c r="J96" i="17" a="1"/>
  <c r="J96" i="17"/>
  <c r="B97" i="17" a="1"/>
  <c r="B97" i="17"/>
  <c r="C97" i="17" a="1"/>
  <c r="C97" i="17"/>
  <c r="D97" i="17" a="1"/>
  <c r="D97" i="17"/>
  <c r="E97" i="17" a="1"/>
  <c r="E97" i="17"/>
  <c r="F97" i="17" a="1"/>
  <c r="F97" i="17"/>
  <c r="G97" i="17" a="1"/>
  <c r="G97" i="17"/>
  <c r="H97" i="17" a="1"/>
  <c r="H97" i="17"/>
  <c r="I97" i="17" a="1"/>
  <c r="I97" i="17"/>
  <c r="J97" i="17" a="1"/>
  <c r="J97" i="17"/>
  <c r="B98" i="17" a="1"/>
  <c r="B98" i="17"/>
  <c r="C98" i="17" a="1"/>
  <c r="C98" i="17"/>
  <c r="D98" i="17" a="1"/>
  <c r="D98" i="17"/>
  <c r="E98" i="17" a="1"/>
  <c r="E98" i="17"/>
  <c r="F98" i="17" a="1"/>
  <c r="F98" i="17"/>
  <c r="G98" i="17" a="1"/>
  <c r="G98" i="17"/>
  <c r="H98" i="17" a="1"/>
  <c r="H98" i="17"/>
  <c r="I98" i="17" a="1"/>
  <c r="I98" i="17"/>
  <c r="J98" i="17" a="1"/>
  <c r="J98" i="17"/>
  <c r="B99" i="17" a="1"/>
  <c r="B99" i="17"/>
  <c r="C99" i="17" a="1"/>
  <c r="C99" i="17"/>
  <c r="D99" i="17" a="1"/>
  <c r="D99" i="17"/>
  <c r="E99" i="17" a="1"/>
  <c r="E99" i="17"/>
  <c r="F99" i="17" a="1"/>
  <c r="F99" i="17"/>
  <c r="G99" i="17" a="1"/>
  <c r="G99" i="17"/>
  <c r="H99" i="17" a="1"/>
  <c r="H99" i="17"/>
  <c r="I99" i="17" a="1"/>
  <c r="I99" i="17"/>
  <c r="J99" i="17" a="1"/>
  <c r="J99" i="17"/>
  <c r="B100" i="17" a="1"/>
  <c r="B100" i="17"/>
  <c r="C100" i="17" a="1"/>
  <c r="C100" i="17"/>
  <c r="D100" i="17" a="1"/>
  <c r="D100" i="17"/>
  <c r="E100" i="17" a="1"/>
  <c r="E100" i="17"/>
  <c r="F100" i="17" a="1"/>
  <c r="F100" i="17"/>
  <c r="G100" i="17" a="1"/>
  <c r="G100" i="17"/>
  <c r="H100" i="17" a="1"/>
  <c r="H100" i="17"/>
  <c r="I100" i="17" a="1"/>
  <c r="I100" i="17"/>
  <c r="J100" i="17" a="1"/>
  <c r="J100" i="17"/>
  <c r="B101" i="17" a="1"/>
  <c r="B101" i="17"/>
  <c r="C101" i="17" a="1"/>
  <c r="C101" i="17"/>
  <c r="D101" i="17" a="1"/>
  <c r="D101" i="17"/>
  <c r="E101" i="17" a="1"/>
  <c r="E101" i="17"/>
  <c r="F101" i="17" a="1"/>
  <c r="F101" i="17"/>
  <c r="G101" i="17" a="1"/>
  <c r="G101" i="17"/>
  <c r="H101" i="17" a="1"/>
  <c r="H101" i="17"/>
  <c r="I101" i="17" a="1"/>
  <c r="I101" i="17"/>
  <c r="J101" i="17" a="1"/>
  <c r="J101" i="17"/>
  <c r="B102" i="17" a="1"/>
  <c r="B102" i="17"/>
  <c r="C102" i="17" a="1"/>
  <c r="C102" i="17"/>
  <c r="D102" i="17" a="1"/>
  <c r="D102" i="17"/>
  <c r="E102" i="17" a="1"/>
  <c r="E102" i="17"/>
  <c r="F102" i="17" a="1"/>
  <c r="F102" i="17"/>
  <c r="G102" i="17" a="1"/>
  <c r="G102" i="17"/>
  <c r="H102" i="17" a="1"/>
  <c r="H102" i="17"/>
  <c r="I102" i="17" a="1"/>
  <c r="I102" i="17"/>
  <c r="J102" i="17" a="1"/>
  <c r="J102" i="17"/>
  <c r="B103" i="17" a="1"/>
  <c r="B103" i="17"/>
  <c r="C103" i="17" a="1"/>
  <c r="C103" i="17"/>
  <c r="D103" i="17" a="1"/>
  <c r="D103" i="17"/>
  <c r="E103" i="17" a="1"/>
  <c r="E103" i="17"/>
  <c r="F103" i="17" a="1"/>
  <c r="F103" i="17"/>
  <c r="G103" i="17" a="1"/>
  <c r="G103" i="17"/>
  <c r="H103" i="17" a="1"/>
  <c r="H103" i="17"/>
  <c r="I103" i="17" a="1"/>
  <c r="I103" i="17"/>
  <c r="J103" i="17" a="1"/>
  <c r="J103" i="17"/>
  <c r="B104" i="17" a="1"/>
  <c r="B104" i="17"/>
  <c r="C104" i="17" a="1"/>
  <c r="C104" i="17"/>
  <c r="D104" i="17" a="1"/>
  <c r="D104" i="17"/>
  <c r="E104" i="17" a="1"/>
  <c r="E104" i="17"/>
  <c r="F104" i="17" a="1"/>
  <c r="F104" i="17"/>
  <c r="G104" i="17" a="1"/>
  <c r="G104" i="17"/>
  <c r="H104" i="17" a="1"/>
  <c r="H104" i="17"/>
  <c r="I104" i="17" a="1"/>
  <c r="I104" i="17"/>
  <c r="J104" i="17" a="1"/>
  <c r="J104" i="17"/>
  <c r="B105" i="17" a="1"/>
  <c r="B105" i="17"/>
  <c r="C105" i="17" a="1"/>
  <c r="C105" i="17"/>
  <c r="D105" i="17" a="1"/>
  <c r="D105" i="17"/>
  <c r="E105" i="17" a="1"/>
  <c r="E105" i="17"/>
  <c r="F105" i="17" a="1"/>
  <c r="F105" i="17"/>
  <c r="G105" i="17" a="1"/>
  <c r="G105" i="17"/>
  <c r="H105" i="17" a="1"/>
  <c r="H105" i="17"/>
  <c r="I105" i="17" a="1"/>
  <c r="I105" i="17"/>
  <c r="J105" i="17" a="1"/>
  <c r="J105" i="17"/>
  <c r="B106" i="17" a="1"/>
  <c r="B106" i="17"/>
  <c r="C106" i="17" a="1"/>
  <c r="C106" i="17"/>
  <c r="D106" i="17" a="1"/>
  <c r="D106" i="17"/>
  <c r="E106" i="17" a="1"/>
  <c r="E106" i="17"/>
  <c r="F106" i="17" a="1"/>
  <c r="F106" i="17"/>
  <c r="G106" i="17" a="1"/>
  <c r="G106" i="17"/>
  <c r="H106" i="17" a="1"/>
  <c r="H106" i="17"/>
  <c r="I106" i="17" a="1"/>
  <c r="I106" i="17"/>
  <c r="J106" i="17" a="1"/>
  <c r="J106" i="17"/>
  <c r="B107" i="17" a="1"/>
  <c r="B107" i="17"/>
  <c r="C107" i="17" a="1"/>
  <c r="C107" i="17"/>
  <c r="D107" i="17" a="1"/>
  <c r="D107" i="17"/>
  <c r="E107" i="17" a="1"/>
  <c r="E107" i="17"/>
  <c r="F107" i="17" a="1"/>
  <c r="F107" i="17"/>
  <c r="G107" i="17" a="1"/>
  <c r="G107" i="17"/>
  <c r="H107" i="17" a="1"/>
  <c r="H107" i="17"/>
  <c r="I107" i="17" a="1"/>
  <c r="I107" i="17"/>
  <c r="J107" i="17" a="1"/>
  <c r="J107" i="17"/>
  <c r="B108" i="17" a="1"/>
  <c r="B108" i="17"/>
  <c r="C108" i="17" a="1"/>
  <c r="C108" i="17"/>
  <c r="D108" i="17" a="1"/>
  <c r="D108" i="17"/>
  <c r="E108" i="17" a="1"/>
  <c r="E108" i="17"/>
  <c r="F108" i="17" a="1"/>
  <c r="F108" i="17"/>
  <c r="G108" i="17" a="1"/>
  <c r="G108" i="17"/>
  <c r="H108" i="17" a="1"/>
  <c r="H108" i="17"/>
  <c r="I108" i="17" a="1"/>
  <c r="I108" i="17"/>
  <c r="J108" i="17" a="1"/>
  <c r="J108" i="17"/>
  <c r="B109" i="17" a="1"/>
  <c r="B109" i="17"/>
  <c r="C109" i="17" a="1"/>
  <c r="C109" i="17"/>
  <c r="D109" i="17" a="1"/>
  <c r="D109" i="17"/>
  <c r="E109" i="17" a="1"/>
  <c r="E109" i="17"/>
  <c r="F109" i="17" a="1"/>
  <c r="F109" i="17"/>
  <c r="G109" i="17" a="1"/>
  <c r="G109" i="17"/>
  <c r="H109" i="17" a="1"/>
  <c r="H109" i="17"/>
  <c r="I109" i="17" a="1"/>
  <c r="I109" i="17"/>
  <c r="J109" i="17" a="1"/>
  <c r="J109" i="17"/>
  <c r="B110" i="17" a="1"/>
  <c r="B110" i="17"/>
  <c r="C110" i="17" a="1"/>
  <c r="C110" i="17"/>
  <c r="D110" i="17" a="1"/>
  <c r="D110" i="17"/>
  <c r="E110" i="17" a="1"/>
  <c r="E110" i="17"/>
  <c r="F110" i="17" a="1"/>
  <c r="F110" i="17"/>
  <c r="G110" i="17" a="1"/>
  <c r="G110" i="17"/>
  <c r="H110" i="17" a="1"/>
  <c r="H110" i="17"/>
  <c r="I110" i="17" a="1"/>
  <c r="I110" i="17"/>
  <c r="J110" i="17" a="1"/>
  <c r="J110" i="17"/>
  <c r="B111" i="17" a="1"/>
  <c r="B111" i="17"/>
  <c r="C111" i="17" a="1"/>
  <c r="C111" i="17"/>
  <c r="D111" i="17" a="1"/>
  <c r="D111" i="17"/>
  <c r="E111" i="17" a="1"/>
  <c r="E111" i="17"/>
  <c r="F111" i="17" a="1"/>
  <c r="F111" i="17"/>
  <c r="G111" i="17" a="1"/>
  <c r="G111" i="17"/>
  <c r="H111" i="17" a="1"/>
  <c r="H111" i="17"/>
  <c r="I111" i="17" a="1"/>
  <c r="I111" i="17"/>
  <c r="J111" i="17" a="1"/>
  <c r="J111" i="17"/>
  <c r="B112" i="17" a="1"/>
  <c r="B112" i="17"/>
  <c r="C112" i="17" a="1"/>
  <c r="C112" i="17"/>
  <c r="D112" i="17" a="1"/>
  <c r="D112" i="17"/>
  <c r="E112" i="17" a="1"/>
  <c r="E112" i="17"/>
  <c r="F112" i="17" a="1"/>
  <c r="F112" i="17"/>
  <c r="G112" i="17" a="1"/>
  <c r="G112" i="17"/>
  <c r="H112" i="17" a="1"/>
  <c r="H112" i="17"/>
  <c r="I112" i="17" a="1"/>
  <c r="I112" i="17"/>
  <c r="J112" i="17" a="1"/>
  <c r="J112" i="17"/>
  <c r="B113" i="17" a="1"/>
  <c r="B113" i="17"/>
  <c r="C113" i="17" a="1"/>
  <c r="C113" i="17"/>
  <c r="D113" i="17" a="1"/>
  <c r="D113" i="17"/>
  <c r="E113" i="17" a="1"/>
  <c r="E113" i="17"/>
  <c r="F113" i="17" a="1"/>
  <c r="F113" i="17"/>
  <c r="G113" i="17" a="1"/>
  <c r="G113" i="17"/>
  <c r="H113" i="17" a="1"/>
  <c r="H113" i="17"/>
  <c r="I113" i="17" a="1"/>
  <c r="I113" i="17"/>
  <c r="J113" i="17" a="1"/>
  <c r="J113" i="17"/>
  <c r="B114" i="17" a="1"/>
  <c r="B114" i="17"/>
  <c r="C114" i="17" a="1"/>
  <c r="C114" i="17"/>
  <c r="D114" i="17" a="1"/>
  <c r="D114" i="17"/>
  <c r="E114" i="17" a="1"/>
  <c r="E114" i="17"/>
  <c r="F114" i="17" a="1"/>
  <c r="F114" i="17"/>
  <c r="G114" i="17" a="1"/>
  <c r="G114" i="17"/>
  <c r="H114" i="17" a="1"/>
  <c r="H114" i="17"/>
  <c r="I114" i="17" a="1"/>
  <c r="I114" i="17"/>
  <c r="J114" i="17" a="1"/>
  <c r="J114" i="17"/>
  <c r="B115" i="17" a="1"/>
  <c r="B115" i="17"/>
  <c r="C115" i="17" a="1"/>
  <c r="C115" i="17"/>
  <c r="D115" i="17" a="1"/>
  <c r="D115" i="17"/>
  <c r="E115" i="17" a="1"/>
  <c r="E115" i="17"/>
  <c r="F115" i="17" a="1"/>
  <c r="F115" i="17"/>
  <c r="G115" i="17" a="1"/>
  <c r="G115" i="17"/>
  <c r="H115" i="17" a="1"/>
  <c r="H115" i="17"/>
  <c r="I115" i="17" a="1"/>
  <c r="I115" i="17"/>
  <c r="J115" i="17" a="1"/>
  <c r="J115" i="17"/>
  <c r="B116" i="17" a="1"/>
  <c r="B116" i="17"/>
  <c r="C116" i="17" a="1"/>
  <c r="C116" i="17"/>
  <c r="D116" i="17" a="1"/>
  <c r="D116" i="17"/>
  <c r="E116" i="17" a="1"/>
  <c r="E116" i="17"/>
  <c r="F116" i="17" a="1"/>
  <c r="F116" i="17"/>
  <c r="G116" i="17" a="1"/>
  <c r="G116" i="17"/>
  <c r="H116" i="17" a="1"/>
  <c r="H116" i="17"/>
  <c r="I116" i="17" a="1"/>
  <c r="I116" i="17"/>
  <c r="J116" i="17" a="1"/>
  <c r="J116" i="17"/>
  <c r="B117" i="17" a="1"/>
  <c r="B117" i="17"/>
  <c r="C117" i="17" a="1"/>
  <c r="C117" i="17"/>
  <c r="D117" i="17" a="1"/>
  <c r="D117" i="17"/>
  <c r="E117" i="17" a="1"/>
  <c r="E117" i="17"/>
  <c r="F117" i="17" a="1"/>
  <c r="F117" i="17"/>
  <c r="G117" i="17" a="1"/>
  <c r="G117" i="17"/>
  <c r="H117" i="17" a="1"/>
  <c r="H117" i="17"/>
  <c r="I117" i="17" a="1"/>
  <c r="I117" i="17"/>
  <c r="J117" i="17" a="1"/>
  <c r="J117" i="17"/>
  <c r="B118" i="17" a="1"/>
  <c r="B118" i="17"/>
  <c r="C118" i="17" a="1"/>
  <c r="C118" i="17"/>
  <c r="D118" i="17" a="1"/>
  <c r="D118" i="17"/>
  <c r="E118" i="17" a="1"/>
  <c r="E118" i="17"/>
  <c r="F118" i="17" a="1"/>
  <c r="F118" i="17"/>
  <c r="G118" i="17" a="1"/>
  <c r="G118" i="17"/>
  <c r="H118" i="17" a="1"/>
  <c r="H118" i="17"/>
  <c r="I118" i="17" a="1"/>
  <c r="I118" i="17"/>
  <c r="J118" i="17" a="1"/>
  <c r="J118" i="17"/>
  <c r="B119" i="17" a="1"/>
  <c r="B119" i="17"/>
  <c r="C119" i="17" a="1"/>
  <c r="C119" i="17"/>
  <c r="D119" i="17" a="1"/>
  <c r="D119" i="17"/>
  <c r="E119" i="17" a="1"/>
  <c r="E119" i="17"/>
  <c r="F119" i="17" a="1"/>
  <c r="F119" i="17"/>
  <c r="G119" i="17" a="1"/>
  <c r="G119" i="17"/>
  <c r="H119" i="17" a="1"/>
  <c r="H119" i="17"/>
  <c r="I119" i="17" a="1"/>
  <c r="I119" i="17"/>
  <c r="J119" i="17" a="1"/>
  <c r="J119" i="17"/>
  <c r="B120" i="17" a="1"/>
  <c r="B120" i="17"/>
  <c r="C120" i="17" a="1"/>
  <c r="C120" i="17"/>
  <c r="D120" i="17" a="1"/>
  <c r="D120" i="17"/>
  <c r="E120" i="17" a="1"/>
  <c r="E120" i="17"/>
  <c r="F120" i="17" a="1"/>
  <c r="F120" i="17"/>
  <c r="G120" i="17" a="1"/>
  <c r="G120" i="17"/>
  <c r="H120" i="17" a="1"/>
  <c r="H120" i="17"/>
  <c r="I120" i="17" a="1"/>
  <c r="I120" i="17"/>
  <c r="J120" i="17" a="1"/>
  <c r="J120" i="17"/>
  <c r="B121" i="17" a="1"/>
  <c r="B121" i="17"/>
  <c r="C121" i="17" a="1"/>
  <c r="C121" i="17"/>
  <c r="D121" i="17" a="1"/>
  <c r="D121" i="17"/>
  <c r="E121" i="17" a="1"/>
  <c r="E121" i="17"/>
  <c r="F121" i="17" a="1"/>
  <c r="F121" i="17"/>
  <c r="G121" i="17" a="1"/>
  <c r="G121" i="17"/>
  <c r="H121" i="17" a="1"/>
  <c r="H121" i="17"/>
  <c r="I121" i="17" a="1"/>
  <c r="I121" i="17"/>
  <c r="J121" i="17" a="1"/>
  <c r="J121" i="17"/>
  <c r="B122" i="17" a="1"/>
  <c r="B122" i="17"/>
  <c r="C122" i="17" a="1"/>
  <c r="C122" i="17"/>
  <c r="D122" i="17" a="1"/>
  <c r="D122" i="17"/>
  <c r="E122" i="17" a="1"/>
  <c r="E122" i="17"/>
  <c r="F122" i="17" a="1"/>
  <c r="F122" i="17"/>
  <c r="G122" i="17" a="1"/>
  <c r="G122" i="17"/>
  <c r="H122" i="17" a="1"/>
  <c r="H122" i="17"/>
  <c r="I122" i="17" a="1"/>
  <c r="I122" i="17"/>
  <c r="J122" i="17" a="1"/>
  <c r="J122" i="17"/>
  <c r="B123" i="17" a="1"/>
  <c r="B123" i="17"/>
  <c r="C123" i="17" a="1"/>
  <c r="C123" i="17"/>
  <c r="D123" i="17" a="1"/>
  <c r="D123" i="17"/>
  <c r="E123" i="17" a="1"/>
  <c r="E123" i="17"/>
  <c r="F123" i="17" a="1"/>
  <c r="F123" i="17"/>
  <c r="G123" i="17" a="1"/>
  <c r="G123" i="17"/>
  <c r="H123" i="17" a="1"/>
  <c r="H123" i="17"/>
  <c r="I123" i="17" a="1"/>
  <c r="I123" i="17"/>
  <c r="J123" i="17" a="1"/>
  <c r="J123" i="17"/>
  <c r="B124" i="17" a="1"/>
  <c r="B124" i="17"/>
  <c r="C124" i="17" a="1"/>
  <c r="C124" i="17"/>
  <c r="D124" i="17" a="1"/>
  <c r="D124" i="17"/>
  <c r="E124" i="17" a="1"/>
  <c r="E124" i="17"/>
  <c r="F124" i="17" a="1"/>
  <c r="F124" i="17"/>
  <c r="G124" i="17" a="1"/>
  <c r="G124" i="17"/>
  <c r="H124" i="17" a="1"/>
  <c r="H124" i="17"/>
  <c r="I124" i="17" a="1"/>
  <c r="I124" i="17"/>
  <c r="J124" i="17" a="1"/>
  <c r="J124" i="17"/>
  <c r="B125" i="17" a="1"/>
  <c r="B125" i="17"/>
  <c r="C125" i="17" a="1"/>
  <c r="C125" i="17"/>
  <c r="D125" i="17" a="1"/>
  <c r="D125" i="17"/>
  <c r="E125" i="17" a="1"/>
  <c r="E125" i="17"/>
  <c r="F125" i="17" a="1"/>
  <c r="F125" i="17"/>
  <c r="G125" i="17" a="1"/>
  <c r="G125" i="17"/>
  <c r="H125" i="17" a="1"/>
  <c r="H125" i="17"/>
  <c r="I125" i="17" a="1"/>
  <c r="I125" i="17"/>
  <c r="J125" i="17" a="1"/>
  <c r="J125" i="17"/>
  <c r="B126" i="17" a="1"/>
  <c r="B126" i="17"/>
  <c r="C126" i="17" a="1"/>
  <c r="C126" i="17"/>
  <c r="D126" i="17" a="1"/>
  <c r="D126" i="17"/>
  <c r="E126" i="17" a="1"/>
  <c r="E126" i="17"/>
  <c r="F126" i="17" a="1"/>
  <c r="F126" i="17"/>
  <c r="G126" i="17" a="1"/>
  <c r="G126" i="17"/>
  <c r="H126" i="17" a="1"/>
  <c r="H126" i="17"/>
  <c r="I126" i="17" a="1"/>
  <c r="I126" i="17"/>
  <c r="J126" i="17" a="1"/>
  <c r="J126" i="17"/>
  <c r="B127" i="17" a="1"/>
  <c r="B127" i="17"/>
  <c r="C127" i="17" a="1"/>
  <c r="C127" i="17"/>
  <c r="D127" i="17" a="1"/>
  <c r="D127" i="17"/>
  <c r="E127" i="17" a="1"/>
  <c r="E127" i="17"/>
  <c r="F127" i="17" a="1"/>
  <c r="F127" i="17"/>
  <c r="G127" i="17" a="1"/>
  <c r="G127" i="17"/>
  <c r="H127" i="17" a="1"/>
  <c r="H127" i="17"/>
  <c r="I127" i="17" a="1"/>
  <c r="I127" i="17"/>
  <c r="J127" i="17" a="1"/>
  <c r="J127" i="17"/>
  <c r="B128" i="17" a="1"/>
  <c r="B128" i="17"/>
  <c r="C128" i="17" a="1"/>
  <c r="C128" i="17"/>
  <c r="D128" i="17" a="1"/>
  <c r="D128" i="17"/>
  <c r="E128" i="17" a="1"/>
  <c r="E128" i="17"/>
  <c r="F128" i="17" a="1"/>
  <c r="F128" i="17"/>
  <c r="G128" i="17" a="1"/>
  <c r="G128" i="17"/>
  <c r="H128" i="17" a="1"/>
  <c r="H128" i="17"/>
  <c r="I128" i="17" a="1"/>
  <c r="I128" i="17"/>
  <c r="J128" i="17" a="1"/>
  <c r="J128" i="17"/>
  <c r="B129" i="17" a="1"/>
  <c r="B129" i="17"/>
  <c r="C129" i="17" a="1"/>
  <c r="C129" i="17"/>
  <c r="D129" i="17" a="1"/>
  <c r="D129" i="17"/>
  <c r="E129" i="17" a="1"/>
  <c r="E129" i="17"/>
  <c r="F129" i="17" a="1"/>
  <c r="F129" i="17"/>
  <c r="G129" i="17" a="1"/>
  <c r="G129" i="17"/>
  <c r="H129" i="17" a="1"/>
  <c r="H129" i="17"/>
  <c r="I129" i="17" a="1"/>
  <c r="I129" i="17"/>
  <c r="J129" i="17" a="1"/>
  <c r="J129" i="17"/>
  <c r="B130" i="17" a="1"/>
  <c r="B130" i="17"/>
  <c r="C130" i="17" a="1"/>
  <c r="C130" i="17"/>
  <c r="D130" i="17" a="1"/>
  <c r="D130" i="17"/>
  <c r="E130" i="17" a="1"/>
  <c r="E130" i="17"/>
  <c r="F130" i="17" a="1"/>
  <c r="F130" i="17"/>
  <c r="G130" i="17" a="1"/>
  <c r="G130" i="17"/>
  <c r="H130" i="17" a="1"/>
  <c r="H130" i="17"/>
  <c r="I130" i="17" a="1"/>
  <c r="I130" i="17"/>
  <c r="J130" i="17" a="1"/>
  <c r="J130" i="17"/>
  <c r="B131" i="17" a="1"/>
  <c r="B131" i="17"/>
  <c r="C131" i="17" a="1"/>
  <c r="C131" i="17"/>
  <c r="D131" i="17" a="1"/>
  <c r="D131" i="17"/>
  <c r="E131" i="17" a="1"/>
  <c r="E131" i="17"/>
  <c r="F131" i="17" a="1"/>
  <c r="F131" i="17"/>
  <c r="G131" i="17" a="1"/>
  <c r="G131" i="17"/>
  <c r="H131" i="17" a="1"/>
  <c r="H131" i="17"/>
  <c r="I131" i="17" a="1"/>
  <c r="I131" i="17"/>
  <c r="J131" i="17" a="1"/>
  <c r="J131" i="17"/>
  <c r="B132" i="17" a="1"/>
  <c r="B132" i="17"/>
  <c r="C132" i="17" a="1"/>
  <c r="C132" i="17"/>
  <c r="D132" i="17" a="1"/>
  <c r="D132" i="17"/>
  <c r="E132" i="17" a="1"/>
  <c r="E132" i="17"/>
  <c r="F132" i="17" a="1"/>
  <c r="F132" i="17"/>
  <c r="G132" i="17" a="1"/>
  <c r="G132" i="17"/>
  <c r="H132" i="17" a="1"/>
  <c r="H132" i="17"/>
  <c r="I132" i="17" a="1"/>
  <c r="I132" i="17"/>
  <c r="J132" i="17" a="1"/>
  <c r="J132" i="17"/>
  <c r="B133" i="17" a="1"/>
  <c r="B133" i="17"/>
  <c r="C133" i="17" a="1"/>
  <c r="C133" i="17"/>
  <c r="D133" i="17" a="1"/>
  <c r="D133" i="17"/>
  <c r="E133" i="17" a="1"/>
  <c r="E133" i="17"/>
  <c r="F133" i="17" a="1"/>
  <c r="F133" i="17"/>
  <c r="G133" i="17" a="1"/>
  <c r="G133" i="17"/>
  <c r="H133" i="17" a="1"/>
  <c r="H133" i="17"/>
  <c r="I133" i="17" a="1"/>
  <c r="I133" i="17"/>
  <c r="J133" i="17" a="1"/>
  <c r="J133" i="17"/>
  <c r="B134" i="17" a="1"/>
  <c r="B134" i="17"/>
  <c r="C134" i="17" a="1"/>
  <c r="C134" i="17"/>
  <c r="D134" i="17" a="1"/>
  <c r="D134" i="17"/>
  <c r="E134" i="17" a="1"/>
  <c r="E134" i="17"/>
  <c r="F134" i="17" a="1"/>
  <c r="F134" i="17"/>
  <c r="G134" i="17" a="1"/>
  <c r="G134" i="17"/>
  <c r="H134" i="17" a="1"/>
  <c r="H134" i="17"/>
  <c r="I134" i="17" a="1"/>
  <c r="I134" i="17"/>
  <c r="J134" i="17" a="1"/>
  <c r="J134" i="17"/>
  <c r="B135" i="17" a="1"/>
  <c r="B135" i="17"/>
  <c r="C135" i="17" a="1"/>
  <c r="C135" i="17"/>
  <c r="D135" i="17" a="1"/>
  <c r="D135" i="17"/>
  <c r="E135" i="17" a="1"/>
  <c r="E135" i="17"/>
  <c r="F135" i="17" a="1"/>
  <c r="F135" i="17"/>
  <c r="G135" i="17" a="1"/>
  <c r="G135" i="17"/>
  <c r="H135" i="17" a="1"/>
  <c r="H135" i="17"/>
  <c r="I135" i="17" a="1"/>
  <c r="I135" i="17"/>
  <c r="J135" i="17" a="1"/>
  <c r="J135" i="17"/>
  <c r="B136" i="17" a="1"/>
  <c r="B136" i="17"/>
  <c r="C136" i="17" a="1"/>
  <c r="C136" i="17"/>
  <c r="D136" i="17" a="1"/>
  <c r="D136" i="17"/>
  <c r="E136" i="17" a="1"/>
  <c r="E136" i="17"/>
  <c r="F136" i="17" a="1"/>
  <c r="F136" i="17"/>
  <c r="G136" i="17" a="1"/>
  <c r="G136" i="17"/>
  <c r="H136" i="17" a="1"/>
  <c r="H136" i="17"/>
  <c r="I136" i="17" a="1"/>
  <c r="I136" i="17"/>
  <c r="J136" i="17" a="1"/>
  <c r="J136" i="17"/>
  <c r="B137" i="17" a="1"/>
  <c r="B137" i="17"/>
  <c r="C137" i="17" a="1"/>
  <c r="C137" i="17"/>
  <c r="D137" i="17" a="1"/>
  <c r="D137" i="17"/>
  <c r="E137" i="17" a="1"/>
  <c r="E137" i="17"/>
  <c r="F137" i="17" a="1"/>
  <c r="F137" i="17"/>
  <c r="G137" i="17" a="1"/>
  <c r="G137" i="17"/>
  <c r="H137" i="17" a="1"/>
  <c r="H137" i="17"/>
  <c r="I137" i="17" a="1"/>
  <c r="I137" i="17"/>
  <c r="J137" i="17" a="1"/>
  <c r="J137" i="17"/>
  <c r="B138" i="17" a="1"/>
  <c r="B138" i="17"/>
  <c r="C138" i="17" a="1"/>
  <c r="C138" i="17"/>
  <c r="D138" i="17" a="1"/>
  <c r="D138" i="17"/>
  <c r="E138" i="17" a="1"/>
  <c r="E138" i="17"/>
  <c r="F138" i="17" a="1"/>
  <c r="F138" i="17"/>
  <c r="G138" i="17" a="1"/>
  <c r="G138" i="17"/>
  <c r="H138" i="17" a="1"/>
  <c r="H138" i="17"/>
  <c r="I138" i="17" a="1"/>
  <c r="I138" i="17"/>
  <c r="J138" i="17" a="1"/>
  <c r="J138" i="17"/>
  <c r="B139" i="17" a="1"/>
  <c r="B139" i="17"/>
  <c r="C139" i="17" a="1"/>
  <c r="C139" i="17"/>
  <c r="D139" i="17" a="1"/>
  <c r="D139" i="17"/>
  <c r="E139" i="17" a="1"/>
  <c r="E139" i="17"/>
  <c r="F139" i="17" a="1"/>
  <c r="F139" i="17"/>
  <c r="G139" i="17" a="1"/>
  <c r="G139" i="17"/>
  <c r="H139" i="17" a="1"/>
  <c r="H139" i="17"/>
  <c r="I139" i="17" a="1"/>
  <c r="I139" i="17"/>
  <c r="J139" i="17" a="1"/>
  <c r="J139" i="17"/>
  <c r="B140" i="17" a="1"/>
  <c r="B140" i="17"/>
  <c r="C140" i="17" a="1"/>
  <c r="C140" i="17"/>
  <c r="D140" i="17" a="1"/>
  <c r="D140" i="17"/>
  <c r="E140" i="17" a="1"/>
  <c r="E140" i="17"/>
  <c r="F140" i="17" a="1"/>
  <c r="F140" i="17"/>
  <c r="G140" i="17" a="1"/>
  <c r="G140" i="17"/>
  <c r="H140" i="17" a="1"/>
  <c r="H140" i="17"/>
  <c r="I140" i="17" a="1"/>
  <c r="I140" i="17"/>
  <c r="J140" i="17" a="1"/>
  <c r="J140" i="17"/>
  <c r="B141" i="17" a="1"/>
  <c r="B141" i="17"/>
  <c r="C141" i="17" a="1"/>
  <c r="C141" i="17"/>
  <c r="D141" i="17" a="1"/>
  <c r="D141" i="17"/>
  <c r="E141" i="17" a="1"/>
  <c r="E141" i="17"/>
  <c r="F141" i="17" a="1"/>
  <c r="F141" i="17"/>
  <c r="G141" i="17" a="1"/>
  <c r="G141" i="17"/>
  <c r="H141" i="17" a="1"/>
  <c r="H141" i="17"/>
  <c r="I141" i="17" a="1"/>
  <c r="I141" i="17"/>
  <c r="J141" i="17" a="1"/>
  <c r="J141" i="17"/>
  <c r="B142" i="17" a="1"/>
  <c r="B142" i="17"/>
  <c r="C142" i="17" a="1"/>
  <c r="C142" i="17"/>
  <c r="D142" i="17" a="1"/>
  <c r="D142" i="17"/>
  <c r="E142" i="17" a="1"/>
  <c r="E142" i="17"/>
  <c r="F142" i="17" a="1"/>
  <c r="F142" i="17"/>
  <c r="G142" i="17" a="1"/>
  <c r="G142" i="17"/>
  <c r="H142" i="17" a="1"/>
  <c r="H142" i="17"/>
  <c r="I142" i="17" a="1"/>
  <c r="I142" i="17"/>
  <c r="J142" i="17" a="1"/>
  <c r="J142" i="17"/>
  <c r="B143" i="17" a="1"/>
  <c r="B143" i="17"/>
  <c r="C143" i="17" a="1"/>
  <c r="C143" i="17"/>
  <c r="D143" i="17" a="1"/>
  <c r="D143" i="17"/>
  <c r="E143" i="17" a="1"/>
  <c r="E143" i="17"/>
  <c r="F143" i="17" a="1"/>
  <c r="F143" i="17"/>
  <c r="G143" i="17" a="1"/>
  <c r="G143" i="17"/>
  <c r="H143" i="17" a="1"/>
  <c r="H143" i="17"/>
  <c r="I143" i="17" a="1"/>
  <c r="I143" i="17"/>
  <c r="J143" i="17" a="1"/>
  <c r="J143" i="17"/>
  <c r="B144" i="17" a="1"/>
  <c r="B144" i="17"/>
  <c r="C144" i="17" a="1"/>
  <c r="C144" i="17"/>
  <c r="D144" i="17" a="1"/>
  <c r="D144" i="17"/>
  <c r="E144" i="17" a="1"/>
  <c r="E144" i="17"/>
  <c r="F144" i="17" a="1"/>
  <c r="F144" i="17"/>
  <c r="G144" i="17" a="1"/>
  <c r="G144" i="17"/>
  <c r="H144" i="17" a="1"/>
  <c r="H144" i="17"/>
  <c r="I144" i="17" a="1"/>
  <c r="I144" i="17"/>
  <c r="J144" i="17" a="1"/>
  <c r="J144" i="17"/>
  <c r="B145" i="17" a="1"/>
  <c r="B145" i="17"/>
  <c r="C145" i="17" a="1"/>
  <c r="C145" i="17"/>
  <c r="D145" i="17" a="1"/>
  <c r="D145" i="17"/>
  <c r="E145" i="17" a="1"/>
  <c r="E145" i="17"/>
  <c r="F145" i="17" a="1"/>
  <c r="F145" i="17"/>
  <c r="G145" i="17" a="1"/>
  <c r="G145" i="17"/>
  <c r="H145" i="17" a="1"/>
  <c r="H145" i="17"/>
  <c r="I145" i="17" a="1"/>
  <c r="I145" i="17"/>
  <c r="J145" i="17" a="1"/>
  <c r="J145" i="17"/>
  <c r="B146" i="17" a="1"/>
  <c r="B146" i="17"/>
  <c r="C146" i="17" a="1"/>
  <c r="C146" i="17"/>
  <c r="D146" i="17" a="1"/>
  <c r="D146" i="17"/>
  <c r="E146" i="17" a="1"/>
  <c r="E146" i="17"/>
  <c r="F146" i="17" a="1"/>
  <c r="F146" i="17"/>
  <c r="G146" i="17" a="1"/>
  <c r="G146" i="17"/>
  <c r="H146" i="17" a="1"/>
  <c r="H146" i="17"/>
  <c r="I146" i="17" a="1"/>
  <c r="I146" i="17"/>
  <c r="J146" i="17" a="1"/>
  <c r="J146" i="17"/>
  <c r="B147" i="17" a="1"/>
  <c r="B147" i="17"/>
  <c r="C147" i="17" a="1"/>
  <c r="C147" i="17"/>
  <c r="D147" i="17" a="1"/>
  <c r="D147" i="17"/>
  <c r="E147" i="17" a="1"/>
  <c r="E147" i="17"/>
  <c r="F147" i="17" a="1"/>
  <c r="F147" i="17"/>
  <c r="G147" i="17" a="1"/>
  <c r="G147" i="17"/>
  <c r="H147" i="17" a="1"/>
  <c r="H147" i="17"/>
  <c r="I147" i="17" a="1"/>
  <c r="I147" i="17"/>
  <c r="J147" i="17" a="1"/>
  <c r="J147" i="17"/>
  <c r="B148" i="17" a="1"/>
  <c r="B148" i="17"/>
  <c r="C148" i="17" a="1"/>
  <c r="C148" i="17"/>
  <c r="D148" i="17" a="1"/>
  <c r="D148" i="17"/>
  <c r="E148" i="17" a="1"/>
  <c r="E148" i="17"/>
  <c r="F148" i="17" a="1"/>
  <c r="F148" i="17"/>
  <c r="G148" i="17" a="1"/>
  <c r="G148" i="17"/>
  <c r="H148" i="17" a="1"/>
  <c r="H148" i="17"/>
  <c r="I148" i="17" a="1"/>
  <c r="I148" i="17"/>
  <c r="J148" i="17" a="1"/>
  <c r="J148" i="17"/>
  <c r="B149" i="17" a="1"/>
  <c r="B149" i="17"/>
  <c r="C149" i="17" a="1"/>
  <c r="C149" i="17"/>
  <c r="D149" i="17" a="1"/>
  <c r="D149" i="17"/>
  <c r="E149" i="17" a="1"/>
  <c r="E149" i="17"/>
  <c r="F149" i="17" a="1"/>
  <c r="F149" i="17"/>
  <c r="G149" i="17" a="1"/>
  <c r="G149" i="17"/>
  <c r="H149" i="17" a="1"/>
  <c r="H149" i="17"/>
  <c r="I149" i="17" a="1"/>
  <c r="I149" i="17"/>
  <c r="J149" i="17" a="1"/>
  <c r="J149" i="17"/>
  <c r="B150" i="17" a="1"/>
  <c r="B150" i="17"/>
  <c r="C150" i="17" a="1"/>
  <c r="C150" i="17"/>
  <c r="D150" i="17" a="1"/>
  <c r="D150" i="17"/>
  <c r="E150" i="17" a="1"/>
  <c r="E150" i="17"/>
  <c r="F150" i="17" a="1"/>
  <c r="F150" i="17"/>
  <c r="G150" i="17" a="1"/>
  <c r="G150" i="17"/>
  <c r="H150" i="17" a="1"/>
  <c r="H150" i="17"/>
  <c r="I150" i="17" a="1"/>
  <c r="I150" i="17"/>
  <c r="J150" i="17" a="1"/>
  <c r="J150" i="17"/>
  <c r="B151" i="17" a="1"/>
  <c r="B151" i="17"/>
  <c r="C151" i="17" a="1"/>
  <c r="C151" i="17"/>
  <c r="D151" i="17" a="1"/>
  <c r="D151" i="17"/>
  <c r="E151" i="17" a="1"/>
  <c r="E151" i="17"/>
  <c r="F151" i="17" a="1"/>
  <c r="F151" i="17"/>
  <c r="G151" i="17" a="1"/>
  <c r="G151" i="17"/>
  <c r="H151" i="17" a="1"/>
  <c r="H151" i="17"/>
  <c r="I151" i="17" a="1"/>
  <c r="I151" i="17"/>
  <c r="J151" i="17" a="1"/>
  <c r="J151" i="17"/>
  <c r="B152" i="17" a="1"/>
  <c r="B152" i="17"/>
  <c r="C152" i="17" a="1"/>
  <c r="C152" i="17"/>
  <c r="D152" i="17" a="1"/>
  <c r="D152" i="17"/>
  <c r="E152" i="17" a="1"/>
  <c r="E152" i="17"/>
  <c r="F152" i="17" a="1"/>
  <c r="F152" i="17"/>
  <c r="G152" i="17" a="1"/>
  <c r="G152" i="17"/>
  <c r="H152" i="17" a="1"/>
  <c r="H152" i="17"/>
  <c r="I152" i="17" a="1"/>
  <c r="I152" i="17"/>
  <c r="J152" i="17" a="1"/>
  <c r="J152" i="17"/>
  <c r="B153" i="17" a="1"/>
  <c r="B153" i="17"/>
  <c r="C153" i="17" a="1"/>
  <c r="C153" i="17"/>
  <c r="D153" i="17" a="1"/>
  <c r="D153" i="17"/>
  <c r="E153" i="17" a="1"/>
  <c r="E153" i="17"/>
  <c r="F153" i="17" a="1"/>
  <c r="F153" i="17"/>
  <c r="G153" i="17" a="1"/>
  <c r="G153" i="17"/>
  <c r="H153" i="17" a="1"/>
  <c r="H153" i="17"/>
  <c r="I153" i="17" a="1"/>
  <c r="I153" i="17"/>
  <c r="J153" i="17" a="1"/>
  <c r="J153" i="17"/>
  <c r="B154" i="17" a="1"/>
  <c r="B154" i="17"/>
  <c r="C154" i="17" a="1"/>
  <c r="C154" i="17"/>
  <c r="D154" i="17" a="1"/>
  <c r="D154" i="17"/>
  <c r="E154" i="17" a="1"/>
  <c r="E154" i="17"/>
  <c r="F154" i="17" a="1"/>
  <c r="F154" i="17"/>
  <c r="G154" i="17" a="1"/>
  <c r="G154" i="17"/>
  <c r="H154" i="17" a="1"/>
  <c r="H154" i="17"/>
  <c r="I154" i="17" a="1"/>
  <c r="I154" i="17"/>
  <c r="J154" i="17" a="1"/>
  <c r="J154" i="17"/>
  <c r="B155" i="17" a="1"/>
  <c r="B155" i="17"/>
  <c r="C155" i="17" a="1"/>
  <c r="C155" i="17"/>
  <c r="D155" i="17" a="1"/>
  <c r="D155" i="17"/>
  <c r="E155" i="17" a="1"/>
  <c r="E155" i="17"/>
  <c r="F155" i="17" a="1"/>
  <c r="F155" i="17"/>
  <c r="G155" i="17" a="1"/>
  <c r="G155" i="17"/>
  <c r="H155" i="17" a="1"/>
  <c r="H155" i="17"/>
  <c r="I155" i="17" a="1"/>
  <c r="I155" i="17"/>
  <c r="J155" i="17" a="1"/>
  <c r="J155" i="17"/>
  <c r="B156" i="17" a="1"/>
  <c r="B156" i="17"/>
  <c r="C156" i="17" a="1"/>
  <c r="C156" i="17"/>
  <c r="D156" i="17" a="1"/>
  <c r="D156" i="17"/>
  <c r="E156" i="17" a="1"/>
  <c r="E156" i="17"/>
  <c r="F156" i="17" a="1"/>
  <c r="F156" i="17"/>
  <c r="G156" i="17" a="1"/>
  <c r="G156" i="17"/>
  <c r="H156" i="17" a="1"/>
  <c r="H156" i="17"/>
  <c r="I156" i="17" a="1"/>
  <c r="I156" i="17"/>
  <c r="J156" i="17" a="1"/>
  <c r="J156" i="17"/>
  <c r="B157" i="17" a="1"/>
  <c r="B157" i="17"/>
  <c r="C157" i="17" a="1"/>
  <c r="C157" i="17"/>
  <c r="D157" i="17" a="1"/>
  <c r="D157" i="17"/>
  <c r="E157" i="17" a="1"/>
  <c r="E157" i="17"/>
  <c r="F157" i="17" a="1"/>
  <c r="F157" i="17"/>
  <c r="G157" i="17" a="1"/>
  <c r="G157" i="17"/>
  <c r="H157" i="17" a="1"/>
  <c r="H157" i="17"/>
  <c r="I157" i="17" a="1"/>
  <c r="I157" i="17"/>
  <c r="J157" i="17" a="1"/>
  <c r="J157" i="17"/>
  <c r="B158" i="17" a="1"/>
  <c r="B158" i="17"/>
  <c r="C158" i="17" a="1"/>
  <c r="C158" i="17"/>
  <c r="D158" i="17" a="1"/>
  <c r="D158" i="17"/>
  <c r="E158" i="17" a="1"/>
  <c r="E158" i="17"/>
  <c r="F158" i="17" a="1"/>
  <c r="F158" i="17"/>
  <c r="G158" i="17" a="1"/>
  <c r="G158" i="17"/>
  <c r="H158" i="17" a="1"/>
  <c r="H158" i="17"/>
  <c r="I158" i="17" a="1"/>
  <c r="I158" i="17"/>
  <c r="J158" i="17" a="1"/>
  <c r="J158" i="17"/>
  <c r="B159" i="17" a="1"/>
  <c r="B159" i="17"/>
  <c r="C159" i="17" a="1"/>
  <c r="C159" i="17"/>
  <c r="D159" i="17" a="1"/>
  <c r="D159" i="17"/>
  <c r="E159" i="17" a="1"/>
  <c r="E159" i="17"/>
  <c r="F159" i="17" a="1"/>
  <c r="F159" i="17"/>
  <c r="G159" i="17" a="1"/>
  <c r="G159" i="17"/>
  <c r="H159" i="17" a="1"/>
  <c r="H159" i="17"/>
  <c r="I159" i="17" a="1"/>
  <c r="I159" i="17"/>
  <c r="J159" i="17" a="1"/>
  <c r="J159" i="17"/>
  <c r="B160" i="17" a="1"/>
  <c r="B160" i="17"/>
  <c r="C160" i="17" a="1"/>
  <c r="C160" i="17"/>
  <c r="D160" i="17" a="1"/>
  <c r="D160" i="17"/>
  <c r="E160" i="17" a="1"/>
  <c r="E160" i="17"/>
  <c r="F160" i="17" a="1"/>
  <c r="F160" i="17"/>
  <c r="G160" i="17" a="1"/>
  <c r="G160" i="17"/>
  <c r="H160" i="17" a="1"/>
  <c r="H160" i="17"/>
  <c r="I160" i="17" a="1"/>
  <c r="I160" i="17"/>
  <c r="J160" i="17" a="1"/>
  <c r="J160" i="17"/>
  <c r="B161" i="17" a="1"/>
  <c r="B161" i="17"/>
  <c r="C161" i="17" a="1"/>
  <c r="C161" i="17"/>
  <c r="D161" i="17" a="1"/>
  <c r="D161" i="17"/>
  <c r="E161" i="17" a="1"/>
  <c r="E161" i="17"/>
  <c r="F161" i="17" a="1"/>
  <c r="F161" i="17"/>
  <c r="G161" i="17" a="1"/>
  <c r="G161" i="17"/>
  <c r="H161" i="17" a="1"/>
  <c r="H161" i="17"/>
  <c r="I161" i="17" a="1"/>
  <c r="I161" i="17"/>
  <c r="J161" i="17" a="1"/>
  <c r="J161" i="17"/>
  <c r="B162" i="17" a="1"/>
  <c r="B162" i="17"/>
  <c r="C162" i="17" a="1"/>
  <c r="C162" i="17"/>
  <c r="D162" i="17" a="1"/>
  <c r="D162" i="17"/>
  <c r="E162" i="17" a="1"/>
  <c r="E162" i="17"/>
  <c r="F162" i="17" a="1"/>
  <c r="F162" i="17"/>
  <c r="G162" i="17" a="1"/>
  <c r="G162" i="17"/>
  <c r="H162" i="17" a="1"/>
  <c r="H162" i="17"/>
  <c r="I162" i="17" a="1"/>
  <c r="I162" i="17"/>
  <c r="J162" i="17" a="1"/>
  <c r="J162" i="17"/>
  <c r="B163" i="17" a="1"/>
  <c r="B163" i="17"/>
  <c r="C163" i="17" a="1"/>
  <c r="C163" i="17"/>
  <c r="D163" i="17" a="1"/>
  <c r="D163" i="17"/>
  <c r="E163" i="17" a="1"/>
  <c r="E163" i="17"/>
  <c r="F163" i="17" a="1"/>
  <c r="F163" i="17"/>
  <c r="G163" i="17" a="1"/>
  <c r="G163" i="17"/>
  <c r="H163" i="17" a="1"/>
  <c r="H163" i="17"/>
  <c r="I163" i="17" a="1"/>
  <c r="I163" i="17"/>
  <c r="J163" i="17" a="1"/>
  <c r="J163" i="17"/>
  <c r="B164" i="17" a="1"/>
  <c r="B164" i="17"/>
  <c r="C164" i="17" a="1"/>
  <c r="C164" i="17"/>
  <c r="D164" i="17" a="1"/>
  <c r="D164" i="17"/>
  <c r="E164" i="17" a="1"/>
  <c r="E164" i="17"/>
  <c r="F164" i="17" a="1"/>
  <c r="F164" i="17"/>
  <c r="G164" i="17" a="1"/>
  <c r="G164" i="17"/>
  <c r="H164" i="17" a="1"/>
  <c r="H164" i="17"/>
  <c r="I164" i="17" a="1"/>
  <c r="I164" i="17"/>
  <c r="J164" i="17" a="1"/>
  <c r="J164" i="17"/>
  <c r="B165" i="17" a="1"/>
  <c r="B165" i="17"/>
  <c r="C165" i="17" a="1"/>
  <c r="C165" i="17"/>
  <c r="D165" i="17" a="1"/>
  <c r="D165" i="17"/>
  <c r="E165" i="17" a="1"/>
  <c r="E165" i="17"/>
  <c r="F165" i="17" a="1"/>
  <c r="F165" i="17"/>
  <c r="G165" i="17" a="1"/>
  <c r="G165" i="17"/>
  <c r="H165" i="17" a="1"/>
  <c r="H165" i="17"/>
  <c r="I165" i="17" a="1"/>
  <c r="I165" i="17"/>
  <c r="J165" i="17" a="1"/>
  <c r="J165" i="17"/>
  <c r="B166" i="17" a="1"/>
  <c r="B166" i="17"/>
  <c r="C166" i="17" a="1"/>
  <c r="C166" i="17"/>
  <c r="D166" i="17" a="1"/>
  <c r="D166" i="17"/>
  <c r="E166" i="17" a="1"/>
  <c r="E166" i="17"/>
  <c r="F166" i="17" a="1"/>
  <c r="F166" i="17"/>
  <c r="G166" i="17" a="1"/>
  <c r="G166" i="17"/>
  <c r="H166" i="17" a="1"/>
  <c r="H166" i="17"/>
  <c r="I166" i="17" a="1"/>
  <c r="I166" i="17"/>
  <c r="J166" i="17" a="1"/>
  <c r="J166" i="17"/>
  <c r="B167" i="17" a="1"/>
  <c r="B167" i="17"/>
  <c r="C167" i="17" a="1"/>
  <c r="C167" i="17"/>
  <c r="D167" i="17" a="1"/>
  <c r="D167" i="17"/>
  <c r="E167" i="17" a="1"/>
  <c r="E167" i="17"/>
  <c r="F167" i="17" a="1"/>
  <c r="F167" i="17"/>
  <c r="G167" i="17" a="1"/>
  <c r="G167" i="17"/>
  <c r="H167" i="17" a="1"/>
  <c r="H167" i="17"/>
  <c r="I167" i="17" a="1"/>
  <c r="I167" i="17"/>
  <c r="J167" i="17" a="1"/>
  <c r="J167" i="17"/>
  <c r="B168" i="17" a="1"/>
  <c r="B168" i="17"/>
  <c r="C168" i="17" a="1"/>
  <c r="C168" i="17"/>
  <c r="D168" i="17" a="1"/>
  <c r="D168" i="17"/>
  <c r="E168" i="17" a="1"/>
  <c r="E168" i="17"/>
  <c r="F168" i="17" a="1"/>
  <c r="F168" i="17"/>
  <c r="G168" i="17" a="1"/>
  <c r="G168" i="17"/>
  <c r="H168" i="17" a="1"/>
  <c r="H168" i="17"/>
  <c r="I168" i="17" a="1"/>
  <c r="I168" i="17"/>
  <c r="J168" i="17" a="1"/>
  <c r="J168" i="17"/>
  <c r="B169" i="17" a="1"/>
  <c r="B169" i="17"/>
  <c r="C169" i="17" a="1"/>
  <c r="C169" i="17"/>
  <c r="D169" i="17" a="1"/>
  <c r="D169" i="17"/>
  <c r="E169" i="17" a="1"/>
  <c r="E169" i="17"/>
  <c r="F169" i="17" a="1"/>
  <c r="F169" i="17"/>
  <c r="G169" i="17" a="1"/>
  <c r="G169" i="17"/>
  <c r="H169" i="17" a="1"/>
  <c r="H169" i="17"/>
  <c r="I169" i="17" a="1"/>
  <c r="I169" i="17"/>
  <c r="J169" i="17" a="1"/>
  <c r="J169" i="17"/>
  <c r="B170" i="17" a="1"/>
  <c r="B170" i="17"/>
  <c r="C170" i="17" a="1"/>
  <c r="C170" i="17"/>
  <c r="D170" i="17" a="1"/>
  <c r="D170" i="17"/>
  <c r="E170" i="17" a="1"/>
  <c r="E170" i="17"/>
  <c r="F170" i="17" a="1"/>
  <c r="F170" i="17"/>
  <c r="G170" i="17" a="1"/>
  <c r="G170" i="17"/>
  <c r="H170" i="17" a="1"/>
  <c r="H170" i="17"/>
  <c r="I170" i="17" a="1"/>
  <c r="I170" i="17"/>
  <c r="J170" i="17" a="1"/>
  <c r="J170" i="17"/>
  <c r="B171" i="17" a="1"/>
  <c r="B171" i="17"/>
  <c r="C171" i="17" a="1"/>
  <c r="C171" i="17"/>
  <c r="D171" i="17" a="1"/>
  <c r="D171" i="17"/>
  <c r="E171" i="17" a="1"/>
  <c r="E171" i="17"/>
  <c r="F171" i="17" a="1"/>
  <c r="F171" i="17"/>
  <c r="G171" i="17" a="1"/>
  <c r="G171" i="17"/>
  <c r="H171" i="17" a="1"/>
  <c r="H171" i="17"/>
  <c r="I171" i="17" a="1"/>
  <c r="I171" i="17"/>
  <c r="J171" i="17" a="1"/>
  <c r="J171" i="17"/>
  <c r="B172" i="17" a="1"/>
  <c r="B172" i="17"/>
  <c r="C172" i="17" a="1"/>
  <c r="C172" i="17"/>
  <c r="D172" i="17" a="1"/>
  <c r="D172" i="17"/>
  <c r="E172" i="17" a="1"/>
  <c r="E172" i="17"/>
  <c r="F172" i="17" a="1"/>
  <c r="F172" i="17"/>
  <c r="G172" i="17" a="1"/>
  <c r="G172" i="17"/>
  <c r="H172" i="17" a="1"/>
  <c r="H172" i="17"/>
  <c r="I172" i="17" a="1"/>
  <c r="I172" i="17"/>
  <c r="J172" i="17" a="1"/>
  <c r="J172" i="17"/>
  <c r="B173" i="17" a="1"/>
  <c r="B173" i="17"/>
  <c r="C173" i="17" a="1"/>
  <c r="C173" i="17"/>
  <c r="D173" i="17" a="1"/>
  <c r="D173" i="17"/>
  <c r="E173" i="17" a="1"/>
  <c r="E173" i="17"/>
  <c r="F173" i="17" a="1"/>
  <c r="F173" i="17"/>
  <c r="G173" i="17" a="1"/>
  <c r="G173" i="17"/>
  <c r="H173" i="17" a="1"/>
  <c r="H173" i="17"/>
  <c r="I173" i="17" a="1"/>
  <c r="I173" i="17"/>
  <c r="J173" i="17" a="1"/>
  <c r="J173" i="17"/>
  <c r="B174" i="17" a="1"/>
  <c r="B174" i="17"/>
  <c r="C174" i="17" a="1"/>
  <c r="C174" i="17"/>
  <c r="D174" i="17" a="1"/>
  <c r="D174" i="17"/>
  <c r="E174" i="17" a="1"/>
  <c r="E174" i="17"/>
  <c r="F174" i="17" a="1"/>
  <c r="F174" i="17"/>
  <c r="G174" i="17" a="1"/>
  <c r="G174" i="17"/>
  <c r="H174" i="17" a="1"/>
  <c r="H174" i="17"/>
  <c r="I174" i="17" a="1"/>
  <c r="I174" i="17"/>
  <c r="J174" i="17" a="1"/>
  <c r="J174" i="17"/>
  <c r="B175" i="17" a="1"/>
  <c r="B175" i="17"/>
  <c r="C175" i="17" a="1"/>
  <c r="C175" i="17"/>
  <c r="D175" i="17" a="1"/>
  <c r="D175" i="17"/>
  <c r="E175" i="17" a="1"/>
  <c r="E175" i="17"/>
  <c r="F175" i="17" a="1"/>
  <c r="F175" i="17"/>
  <c r="G175" i="17" a="1"/>
  <c r="G175" i="17"/>
  <c r="H175" i="17" a="1"/>
  <c r="H175" i="17"/>
  <c r="I175" i="17" a="1"/>
  <c r="I175" i="17"/>
  <c r="J175" i="17" a="1"/>
  <c r="J175" i="17"/>
  <c r="B176" i="17" a="1"/>
  <c r="B176" i="17"/>
  <c r="C176" i="17" a="1"/>
  <c r="C176" i="17"/>
  <c r="D176" i="17" a="1"/>
  <c r="D176" i="17"/>
  <c r="E176" i="17" a="1"/>
  <c r="E176" i="17"/>
  <c r="F176" i="17" a="1"/>
  <c r="F176" i="17"/>
  <c r="G176" i="17" a="1"/>
  <c r="G176" i="17"/>
  <c r="H176" i="17" a="1"/>
  <c r="H176" i="17"/>
  <c r="I176" i="17" a="1"/>
  <c r="I176" i="17"/>
  <c r="J176" i="17" a="1"/>
  <c r="J176" i="17"/>
  <c r="B177" i="17" a="1"/>
  <c r="B177" i="17"/>
  <c r="C177" i="17" a="1"/>
  <c r="C177" i="17"/>
  <c r="D177" i="17" a="1"/>
  <c r="D177" i="17"/>
  <c r="E177" i="17" a="1"/>
  <c r="E177" i="17"/>
  <c r="F177" i="17" a="1"/>
  <c r="F177" i="17"/>
  <c r="G177" i="17" a="1"/>
  <c r="G177" i="17"/>
  <c r="H177" i="17" a="1"/>
  <c r="H177" i="17"/>
  <c r="I177" i="17" a="1"/>
  <c r="I177" i="17"/>
  <c r="J177" i="17" a="1"/>
  <c r="J177" i="17"/>
  <c r="B178" i="17" a="1"/>
  <c r="B178" i="17"/>
  <c r="C178" i="17" a="1"/>
  <c r="C178" i="17"/>
  <c r="D178" i="17" a="1"/>
  <c r="D178" i="17"/>
  <c r="E178" i="17" a="1"/>
  <c r="E178" i="17"/>
  <c r="F178" i="17" a="1"/>
  <c r="F178" i="17"/>
  <c r="G178" i="17" a="1"/>
  <c r="G178" i="17"/>
  <c r="H178" i="17" a="1"/>
  <c r="H178" i="17"/>
  <c r="I178" i="17" a="1"/>
  <c r="I178" i="17"/>
  <c r="J178" i="17" a="1"/>
  <c r="J178" i="17"/>
  <c r="B179" i="17" a="1"/>
  <c r="B179" i="17"/>
  <c r="C179" i="17" a="1"/>
  <c r="C179" i="17"/>
  <c r="D179" i="17" a="1"/>
  <c r="D179" i="17"/>
  <c r="E179" i="17" a="1"/>
  <c r="E179" i="17"/>
  <c r="F179" i="17" a="1"/>
  <c r="F179" i="17"/>
  <c r="G179" i="17" a="1"/>
  <c r="G179" i="17"/>
  <c r="H179" i="17" a="1"/>
  <c r="H179" i="17"/>
  <c r="I179" i="17" a="1"/>
  <c r="I179" i="17"/>
  <c r="J179" i="17" a="1"/>
  <c r="J179" i="17"/>
  <c r="B180" i="17" a="1"/>
  <c r="B180" i="17"/>
  <c r="C180" i="17" a="1"/>
  <c r="C180" i="17"/>
  <c r="D180" i="17" a="1"/>
  <c r="D180" i="17"/>
  <c r="E180" i="17" a="1"/>
  <c r="E180" i="17"/>
  <c r="F180" i="17" a="1"/>
  <c r="F180" i="17"/>
  <c r="G180" i="17" a="1"/>
  <c r="G180" i="17"/>
  <c r="H180" i="17" a="1"/>
  <c r="H180" i="17"/>
  <c r="I180" i="17" a="1"/>
  <c r="I180" i="17"/>
  <c r="J180" i="17" a="1"/>
  <c r="J180" i="17"/>
  <c r="B181" i="17" a="1"/>
  <c r="B181" i="17"/>
  <c r="C181" i="17" a="1"/>
  <c r="C181" i="17"/>
  <c r="D181" i="17" a="1"/>
  <c r="D181" i="17"/>
  <c r="E181" i="17" a="1"/>
  <c r="E181" i="17"/>
  <c r="F181" i="17" a="1"/>
  <c r="F181" i="17"/>
  <c r="G181" i="17" a="1"/>
  <c r="G181" i="17"/>
  <c r="H181" i="17" a="1"/>
  <c r="H181" i="17"/>
  <c r="I181" i="17" a="1"/>
  <c r="I181" i="17"/>
  <c r="J181" i="17" a="1"/>
  <c r="J181" i="17"/>
  <c r="B182" i="17" a="1"/>
  <c r="B182" i="17"/>
  <c r="C182" i="17" a="1"/>
  <c r="C182" i="17"/>
  <c r="D182" i="17" a="1"/>
  <c r="D182" i="17"/>
  <c r="E182" i="17" a="1"/>
  <c r="E182" i="17"/>
  <c r="F182" i="17" a="1"/>
  <c r="F182" i="17"/>
  <c r="G182" i="17" a="1"/>
  <c r="G182" i="17"/>
  <c r="H182" i="17" a="1"/>
  <c r="H182" i="17"/>
  <c r="I182" i="17" a="1"/>
  <c r="I182" i="17"/>
  <c r="J182" i="17" a="1"/>
  <c r="J182" i="17"/>
  <c r="B183" i="17" a="1"/>
  <c r="B183" i="17"/>
  <c r="C183" i="17" a="1"/>
  <c r="C183" i="17"/>
  <c r="D183" i="17" a="1"/>
  <c r="D183" i="17"/>
  <c r="E183" i="17" a="1"/>
  <c r="E183" i="17"/>
  <c r="F183" i="17" a="1"/>
  <c r="F183" i="17"/>
  <c r="G183" i="17" a="1"/>
  <c r="G183" i="17"/>
  <c r="H183" i="17" a="1"/>
  <c r="H183" i="17"/>
  <c r="I183" i="17" a="1"/>
  <c r="I183" i="17"/>
  <c r="J183" i="17" a="1"/>
  <c r="J183" i="17"/>
  <c r="B184" i="17" a="1"/>
  <c r="B184" i="17"/>
  <c r="C184" i="17" a="1"/>
  <c r="C184" i="17"/>
  <c r="D184" i="17" a="1"/>
  <c r="D184" i="17"/>
  <c r="E184" i="17" a="1"/>
  <c r="E184" i="17"/>
  <c r="F184" i="17" a="1"/>
  <c r="F184" i="17"/>
  <c r="G184" i="17" a="1"/>
  <c r="G184" i="17"/>
  <c r="H184" i="17" a="1"/>
  <c r="H184" i="17"/>
  <c r="I184" i="17" a="1"/>
  <c r="I184" i="17"/>
  <c r="J184" i="17" a="1"/>
  <c r="J184" i="17"/>
  <c r="B185" i="17" a="1"/>
  <c r="B185" i="17"/>
  <c r="C185" i="17" a="1"/>
  <c r="C185" i="17"/>
  <c r="D185" i="17" a="1"/>
  <c r="D185" i="17"/>
  <c r="E185" i="17" a="1"/>
  <c r="E185" i="17"/>
  <c r="F185" i="17" a="1"/>
  <c r="F185" i="17"/>
  <c r="G185" i="17" a="1"/>
  <c r="G185" i="17"/>
  <c r="H185" i="17" a="1"/>
  <c r="H185" i="17"/>
  <c r="I185" i="17" a="1"/>
  <c r="I185" i="17"/>
  <c r="J185" i="17" a="1"/>
  <c r="J185" i="17"/>
  <c r="B186" i="17" a="1"/>
  <c r="B186" i="17"/>
  <c r="C186" i="17" a="1"/>
  <c r="C186" i="17"/>
  <c r="D186" i="17" a="1"/>
  <c r="D186" i="17"/>
  <c r="E186" i="17" a="1"/>
  <c r="E186" i="17"/>
  <c r="F186" i="17" a="1"/>
  <c r="F186" i="17"/>
  <c r="G186" i="17" a="1"/>
  <c r="G186" i="17"/>
  <c r="H186" i="17" a="1"/>
  <c r="H186" i="17"/>
  <c r="I186" i="17" a="1"/>
  <c r="I186" i="17"/>
  <c r="J186" i="17" a="1"/>
  <c r="J186" i="17"/>
  <c r="B187" i="17" a="1"/>
  <c r="B187" i="17"/>
  <c r="C187" i="17" a="1"/>
  <c r="C187" i="17"/>
  <c r="D187" i="17" a="1"/>
  <c r="D187" i="17"/>
  <c r="E187" i="17" a="1"/>
  <c r="E187" i="17"/>
  <c r="F187" i="17" a="1"/>
  <c r="F187" i="17"/>
  <c r="G187" i="17" a="1"/>
  <c r="G187" i="17"/>
  <c r="H187" i="17" a="1"/>
  <c r="H187" i="17"/>
  <c r="I187" i="17" a="1"/>
  <c r="I187" i="17"/>
  <c r="J187" i="17" a="1"/>
  <c r="J187" i="17"/>
  <c r="B188" i="17" a="1"/>
  <c r="B188" i="17"/>
  <c r="C188" i="17" a="1"/>
  <c r="C188" i="17"/>
  <c r="D188" i="17" a="1"/>
  <c r="D188" i="17"/>
  <c r="E188" i="17" a="1"/>
  <c r="E188" i="17"/>
  <c r="F188" i="17" a="1"/>
  <c r="F188" i="17"/>
  <c r="G188" i="17" a="1"/>
  <c r="G188" i="17"/>
  <c r="H188" i="17" a="1"/>
  <c r="H188" i="17"/>
  <c r="I188" i="17" a="1"/>
  <c r="I188" i="17"/>
  <c r="J188" i="17" a="1"/>
  <c r="J188" i="17"/>
  <c r="B189" i="17" a="1"/>
  <c r="B189" i="17"/>
  <c r="C189" i="17" a="1"/>
  <c r="C189" i="17"/>
  <c r="D189" i="17" a="1"/>
  <c r="D189" i="17"/>
  <c r="E189" i="17" a="1"/>
  <c r="E189" i="17"/>
  <c r="F189" i="17" a="1"/>
  <c r="F189" i="17"/>
  <c r="G189" i="17" a="1"/>
  <c r="G189" i="17"/>
  <c r="H189" i="17" a="1"/>
  <c r="H189" i="17"/>
  <c r="I189" i="17" a="1"/>
  <c r="I189" i="17"/>
  <c r="J189" i="17" a="1"/>
  <c r="J189" i="17"/>
  <c r="B190" i="17" a="1"/>
  <c r="B190" i="17"/>
  <c r="C190" i="17" a="1"/>
  <c r="C190" i="17"/>
  <c r="D190" i="17" a="1"/>
  <c r="D190" i="17"/>
  <c r="E190" i="17" a="1"/>
  <c r="E190" i="17"/>
  <c r="F190" i="17" a="1"/>
  <c r="F190" i="17"/>
  <c r="G190" i="17" a="1"/>
  <c r="G190" i="17"/>
  <c r="H190" i="17" a="1"/>
  <c r="H190" i="17"/>
  <c r="I190" i="17" a="1"/>
  <c r="I190" i="17"/>
  <c r="J190" i="17" a="1"/>
  <c r="J190" i="17"/>
  <c r="B191" i="17" a="1"/>
  <c r="B191" i="17"/>
  <c r="C191" i="17" a="1"/>
  <c r="C191" i="17"/>
  <c r="D191" i="17" a="1"/>
  <c r="D191" i="17"/>
  <c r="E191" i="17" a="1"/>
  <c r="E191" i="17"/>
  <c r="F191" i="17" a="1"/>
  <c r="F191" i="17"/>
  <c r="G191" i="17" a="1"/>
  <c r="G191" i="17"/>
  <c r="H191" i="17" a="1"/>
  <c r="H191" i="17"/>
  <c r="I191" i="17" a="1"/>
  <c r="I191" i="17"/>
  <c r="J191" i="17" a="1"/>
  <c r="J191" i="17"/>
  <c r="B192" i="17" a="1"/>
  <c r="B192" i="17"/>
  <c r="C192" i="17" a="1"/>
  <c r="C192" i="17"/>
  <c r="D192" i="17" a="1"/>
  <c r="D192" i="17"/>
  <c r="E192" i="17" a="1"/>
  <c r="E192" i="17"/>
  <c r="F192" i="17" a="1"/>
  <c r="F192" i="17"/>
  <c r="G192" i="17" a="1"/>
  <c r="G192" i="17"/>
  <c r="H192" i="17" a="1"/>
  <c r="H192" i="17"/>
  <c r="I192" i="17" a="1"/>
  <c r="I192" i="17"/>
  <c r="J192" i="17" a="1"/>
  <c r="J192" i="17"/>
  <c r="B193" i="17" a="1"/>
  <c r="B193" i="17"/>
  <c r="C193" i="17" a="1"/>
  <c r="C193" i="17"/>
  <c r="D193" i="17" a="1"/>
  <c r="D193" i="17"/>
  <c r="E193" i="17" a="1"/>
  <c r="E193" i="17"/>
  <c r="F193" i="17" a="1"/>
  <c r="F193" i="17"/>
  <c r="G193" i="17" a="1"/>
  <c r="G193" i="17"/>
  <c r="H193" i="17" a="1"/>
  <c r="H193" i="17"/>
  <c r="I193" i="17" a="1"/>
  <c r="I193" i="17"/>
  <c r="J193" i="17" a="1"/>
  <c r="J193" i="17"/>
  <c r="B194" i="17" a="1"/>
  <c r="B194" i="17"/>
  <c r="C194" i="17" a="1"/>
  <c r="C194" i="17"/>
  <c r="D194" i="17" a="1"/>
  <c r="D194" i="17"/>
  <c r="E194" i="17" a="1"/>
  <c r="E194" i="17"/>
  <c r="F194" i="17" a="1"/>
  <c r="F194" i="17"/>
  <c r="G194" i="17" a="1"/>
  <c r="G194" i="17"/>
  <c r="H194" i="17" a="1"/>
  <c r="H194" i="17"/>
  <c r="I194" i="17" a="1"/>
  <c r="I194" i="17"/>
  <c r="J194" i="17" a="1"/>
  <c r="J194" i="17"/>
  <c r="B195" i="17" a="1"/>
  <c r="B195" i="17"/>
  <c r="C195" i="17" a="1"/>
  <c r="C195" i="17"/>
  <c r="D195" i="17" a="1"/>
  <c r="D195" i="17"/>
  <c r="E195" i="17" a="1"/>
  <c r="E195" i="17"/>
  <c r="F195" i="17" a="1"/>
  <c r="F195" i="17"/>
  <c r="G195" i="17" a="1"/>
  <c r="G195" i="17"/>
  <c r="H195" i="17" a="1"/>
  <c r="H195" i="17"/>
  <c r="I195" i="17" a="1"/>
  <c r="I195" i="17"/>
  <c r="J195" i="17" a="1"/>
  <c r="J195" i="17"/>
  <c r="B196" i="17" a="1"/>
  <c r="B196" i="17"/>
  <c r="C196" i="17" a="1"/>
  <c r="C196" i="17"/>
  <c r="D196" i="17" a="1"/>
  <c r="D196" i="17"/>
  <c r="E196" i="17" a="1"/>
  <c r="E196" i="17"/>
  <c r="F196" i="17" a="1"/>
  <c r="F196" i="17"/>
  <c r="G196" i="17" a="1"/>
  <c r="G196" i="17"/>
  <c r="H196" i="17" a="1"/>
  <c r="H196" i="17"/>
  <c r="I196" i="17" a="1"/>
  <c r="I196" i="17"/>
  <c r="J196" i="17" a="1"/>
  <c r="J196" i="17"/>
  <c r="B197" i="17" a="1"/>
  <c r="B197" i="17"/>
  <c r="C197" i="17" a="1"/>
  <c r="C197" i="17"/>
  <c r="D197" i="17" a="1"/>
  <c r="D197" i="17"/>
  <c r="E197" i="17" a="1"/>
  <c r="E197" i="17"/>
  <c r="F197" i="17" a="1"/>
  <c r="F197" i="17"/>
  <c r="G197" i="17" a="1"/>
  <c r="G197" i="17"/>
  <c r="H197" i="17" a="1"/>
  <c r="H197" i="17"/>
  <c r="I197" i="17" a="1"/>
  <c r="I197" i="17"/>
  <c r="J197" i="17" a="1"/>
  <c r="J197" i="17"/>
  <c r="B198" i="17" a="1"/>
  <c r="B198" i="17"/>
  <c r="C198" i="17" a="1"/>
  <c r="C198" i="17"/>
  <c r="D198" i="17" a="1"/>
  <c r="D198" i="17"/>
  <c r="E198" i="17" a="1"/>
  <c r="E198" i="17"/>
  <c r="F198" i="17" a="1"/>
  <c r="F198" i="17"/>
  <c r="G198" i="17" a="1"/>
  <c r="G198" i="17"/>
  <c r="H198" i="17" a="1"/>
  <c r="H198" i="17"/>
  <c r="I198" i="17" a="1"/>
  <c r="I198" i="17"/>
  <c r="J198" i="17" a="1"/>
  <c r="J198" i="17"/>
  <c r="B199" i="17" a="1"/>
  <c r="B199" i="17"/>
  <c r="C199" i="17" a="1"/>
  <c r="C199" i="17"/>
  <c r="D199" i="17" a="1"/>
  <c r="D199" i="17"/>
  <c r="E199" i="17" a="1"/>
  <c r="E199" i="17"/>
  <c r="F199" i="17" a="1"/>
  <c r="F199" i="17"/>
  <c r="G199" i="17" a="1"/>
  <c r="G199" i="17"/>
  <c r="H199" i="17" a="1"/>
  <c r="H199" i="17"/>
  <c r="I199" i="17" a="1"/>
  <c r="I199" i="17"/>
  <c r="J199" i="17" a="1"/>
  <c r="J199" i="17"/>
  <c r="B200" i="17" a="1"/>
  <c r="B200" i="17"/>
  <c r="C200" i="17" a="1"/>
  <c r="C200" i="17"/>
  <c r="D200" i="17" a="1"/>
  <c r="D200" i="17"/>
  <c r="E200" i="17" a="1"/>
  <c r="E200" i="17"/>
  <c r="F200" i="17" a="1"/>
  <c r="F200" i="17"/>
  <c r="G200" i="17" a="1"/>
  <c r="G200" i="17"/>
  <c r="H200" i="17" a="1"/>
  <c r="H200" i="17"/>
  <c r="I200" i="17" a="1"/>
  <c r="I200" i="17"/>
  <c r="J200" i="17" a="1"/>
  <c r="J200" i="17"/>
  <c r="B201" i="17" a="1"/>
  <c r="B201" i="17"/>
  <c r="C201" i="17" a="1"/>
  <c r="C201" i="17"/>
  <c r="D201" i="17" a="1"/>
  <c r="D201" i="17"/>
  <c r="E201" i="17" a="1"/>
  <c r="E201" i="17"/>
  <c r="F201" i="17" a="1"/>
  <c r="F201" i="17"/>
  <c r="G201" i="17" a="1"/>
  <c r="G201" i="17"/>
  <c r="H201" i="17" a="1"/>
  <c r="H201" i="17"/>
  <c r="I201" i="17" a="1"/>
  <c r="I201" i="17"/>
  <c r="J201" i="17" a="1"/>
  <c r="J201" i="17"/>
  <c r="B202" i="17" a="1"/>
  <c r="B202" i="17"/>
  <c r="C202" i="17" a="1"/>
  <c r="C202" i="17"/>
  <c r="D202" i="17" a="1"/>
  <c r="D202" i="17"/>
  <c r="E202" i="17" a="1"/>
  <c r="E202" i="17"/>
  <c r="F202" i="17" a="1"/>
  <c r="F202" i="17"/>
  <c r="G202" i="17" a="1"/>
  <c r="G202" i="17"/>
  <c r="H202" i="17" a="1"/>
  <c r="H202" i="17"/>
  <c r="I202" i="17" a="1"/>
  <c r="I202" i="17"/>
  <c r="J202" i="17" a="1"/>
  <c r="J202" i="17"/>
  <c r="B203" i="17" a="1"/>
  <c r="B203" i="17"/>
  <c r="C203" i="17" a="1"/>
  <c r="C203" i="17"/>
  <c r="D203" i="17" a="1"/>
  <c r="D203" i="17"/>
  <c r="E203" i="17" a="1"/>
  <c r="E203" i="17"/>
  <c r="F203" i="17" a="1"/>
  <c r="F203" i="17"/>
  <c r="G203" i="17" a="1"/>
  <c r="G203" i="17"/>
  <c r="H203" i="17" a="1"/>
  <c r="H203" i="17"/>
  <c r="I203" i="17" a="1"/>
  <c r="I203" i="17"/>
  <c r="J203" i="17" a="1"/>
  <c r="J203" i="17"/>
  <c r="B204" i="17" a="1"/>
  <c r="B204" i="17"/>
  <c r="C204" i="17" a="1"/>
  <c r="C204" i="17"/>
  <c r="D204" i="17" a="1"/>
  <c r="D204" i="17"/>
  <c r="E204" i="17" a="1"/>
  <c r="E204" i="17"/>
  <c r="F204" i="17" a="1"/>
  <c r="F204" i="17"/>
  <c r="G204" i="17" a="1"/>
  <c r="G204" i="17"/>
  <c r="H204" i="17" a="1"/>
  <c r="H204" i="17"/>
  <c r="I204" i="17" a="1"/>
  <c r="I204" i="17"/>
  <c r="J204" i="17" a="1"/>
  <c r="J204" i="17"/>
  <c r="B205" i="17" a="1"/>
  <c r="B205" i="17"/>
  <c r="C205" i="17" a="1"/>
  <c r="C205" i="17"/>
  <c r="D205" i="17" a="1"/>
  <c r="D205" i="17"/>
  <c r="E205" i="17" a="1"/>
  <c r="E205" i="17"/>
  <c r="F205" i="17" a="1"/>
  <c r="F205" i="17"/>
  <c r="G205" i="17" a="1"/>
  <c r="G205" i="17"/>
  <c r="H205" i="17" a="1"/>
  <c r="H205" i="17"/>
  <c r="I205" i="17" a="1"/>
  <c r="I205" i="17"/>
  <c r="J205" i="17" a="1"/>
  <c r="J205" i="17"/>
  <c r="B206" i="17" a="1"/>
  <c r="B206" i="17"/>
  <c r="C206" i="17" a="1"/>
  <c r="C206" i="17"/>
  <c r="D206" i="17" a="1"/>
  <c r="D206" i="17"/>
  <c r="E206" i="17" a="1"/>
  <c r="E206" i="17"/>
  <c r="F206" i="17" a="1"/>
  <c r="F206" i="17"/>
  <c r="G206" i="17" a="1"/>
  <c r="G206" i="17"/>
  <c r="H206" i="17" a="1"/>
  <c r="H206" i="17"/>
  <c r="I206" i="17" a="1"/>
  <c r="I206" i="17"/>
  <c r="J206" i="17" a="1"/>
  <c r="J206" i="17"/>
  <c r="B207" i="17" a="1"/>
  <c r="B207" i="17"/>
  <c r="C207" i="17" a="1"/>
  <c r="C207" i="17"/>
  <c r="D207" i="17" a="1"/>
  <c r="D207" i="17"/>
  <c r="E207" i="17" a="1"/>
  <c r="E207" i="17"/>
  <c r="F207" i="17" a="1"/>
  <c r="F207" i="17"/>
  <c r="G207" i="17" a="1"/>
  <c r="G207" i="17"/>
  <c r="H207" i="17" a="1"/>
  <c r="H207" i="17"/>
  <c r="I207" i="17" a="1"/>
  <c r="I207" i="17"/>
  <c r="J207" i="17" a="1"/>
  <c r="J207" i="17"/>
  <c r="B208" i="17" a="1"/>
  <c r="B208" i="17"/>
  <c r="C208" i="17" a="1"/>
  <c r="C208" i="17"/>
  <c r="D208" i="17" a="1"/>
  <c r="D208" i="17"/>
  <c r="E208" i="17" a="1"/>
  <c r="E208" i="17"/>
  <c r="F208" i="17" a="1"/>
  <c r="F208" i="17"/>
  <c r="G208" i="17" a="1"/>
  <c r="G208" i="17"/>
  <c r="H208" i="17" a="1"/>
  <c r="H208" i="17"/>
  <c r="I208" i="17" a="1"/>
  <c r="I208" i="17"/>
  <c r="J208" i="17" a="1"/>
  <c r="J208" i="17"/>
  <c r="B209" i="17" a="1"/>
  <c r="B209" i="17"/>
  <c r="C209" i="17" a="1"/>
  <c r="C209" i="17"/>
  <c r="D209" i="17" a="1"/>
  <c r="D209" i="17"/>
  <c r="E209" i="17" a="1"/>
  <c r="E209" i="17"/>
  <c r="F209" i="17" a="1"/>
  <c r="F209" i="17"/>
  <c r="G209" i="17" a="1"/>
  <c r="G209" i="17"/>
  <c r="H209" i="17" a="1"/>
  <c r="H209" i="17"/>
  <c r="I209" i="17" a="1"/>
  <c r="I209" i="17"/>
  <c r="J209" i="17" a="1"/>
  <c r="J209" i="17"/>
  <c r="B210" i="17" a="1"/>
  <c r="B210" i="17"/>
  <c r="C210" i="17" a="1"/>
  <c r="C210" i="17"/>
  <c r="D210" i="17" a="1"/>
  <c r="D210" i="17"/>
  <c r="E210" i="17" a="1"/>
  <c r="E210" i="17"/>
  <c r="F210" i="17" a="1"/>
  <c r="F210" i="17"/>
  <c r="G210" i="17" a="1"/>
  <c r="G210" i="17"/>
  <c r="H210" i="17" a="1"/>
  <c r="H210" i="17"/>
  <c r="I210" i="17" a="1"/>
  <c r="I210" i="17"/>
  <c r="J210" i="17" a="1"/>
  <c r="J210" i="17"/>
  <c r="B211" i="17" a="1"/>
  <c r="B211" i="17"/>
  <c r="C211" i="17" a="1"/>
  <c r="C211" i="17"/>
  <c r="D211" i="17" a="1"/>
  <c r="D211" i="17"/>
  <c r="E211" i="17" a="1"/>
  <c r="E211" i="17"/>
  <c r="F211" i="17" a="1"/>
  <c r="F211" i="17"/>
  <c r="G211" i="17" a="1"/>
  <c r="G211" i="17"/>
  <c r="H211" i="17" a="1"/>
  <c r="H211" i="17"/>
  <c r="I211" i="17" a="1"/>
  <c r="I211" i="17"/>
  <c r="J211" i="17" a="1"/>
  <c r="J211" i="17"/>
  <c r="B212" i="17" a="1"/>
  <c r="B212" i="17"/>
  <c r="C212" i="17" a="1"/>
  <c r="C212" i="17"/>
  <c r="D212" i="17" a="1"/>
  <c r="D212" i="17"/>
  <c r="E212" i="17" a="1"/>
  <c r="E212" i="17"/>
  <c r="F212" i="17" a="1"/>
  <c r="F212" i="17"/>
  <c r="G212" i="17" a="1"/>
  <c r="G212" i="17"/>
  <c r="H212" i="17" a="1"/>
  <c r="H212" i="17"/>
  <c r="I212" i="17" a="1"/>
  <c r="I212" i="17"/>
  <c r="J212" i="17" a="1"/>
  <c r="J212" i="17"/>
  <c r="B213" i="17" a="1"/>
  <c r="B213" i="17"/>
  <c r="C213" i="17" a="1"/>
  <c r="C213" i="17"/>
  <c r="D213" i="17" a="1"/>
  <c r="D213" i="17"/>
  <c r="E213" i="17" a="1"/>
  <c r="E213" i="17"/>
  <c r="F213" i="17" a="1"/>
  <c r="F213" i="17"/>
  <c r="G213" i="17" a="1"/>
  <c r="G213" i="17"/>
  <c r="H213" i="17" a="1"/>
  <c r="H213" i="17"/>
  <c r="I213" i="17" a="1"/>
  <c r="I213" i="17"/>
  <c r="J213" i="17" a="1"/>
  <c r="J213" i="17"/>
  <c r="B214" i="17" a="1"/>
  <c r="B214" i="17"/>
  <c r="C214" i="17" a="1"/>
  <c r="C214" i="17"/>
  <c r="D214" i="17" a="1"/>
  <c r="D214" i="17"/>
  <c r="E214" i="17" a="1"/>
  <c r="E214" i="17"/>
  <c r="F214" i="17" a="1"/>
  <c r="F214" i="17"/>
  <c r="G214" i="17" a="1"/>
  <c r="G214" i="17"/>
  <c r="H214" i="17" a="1"/>
  <c r="H214" i="17"/>
  <c r="I214" i="17" a="1"/>
  <c r="I214" i="17"/>
  <c r="J214" i="17" a="1"/>
  <c r="J214" i="17"/>
  <c r="B215" i="17" a="1"/>
  <c r="B215" i="17"/>
  <c r="C215" i="17" a="1"/>
  <c r="C215" i="17"/>
  <c r="D215" i="17" a="1"/>
  <c r="D215" i="17"/>
  <c r="E215" i="17" a="1"/>
  <c r="E215" i="17"/>
  <c r="F215" i="17" a="1"/>
  <c r="F215" i="17"/>
  <c r="G215" i="17" a="1"/>
  <c r="G215" i="17"/>
  <c r="H215" i="17" a="1"/>
  <c r="H215" i="17"/>
  <c r="I215" i="17" a="1"/>
  <c r="I215" i="17"/>
  <c r="J215" i="17" a="1"/>
  <c r="J215" i="17"/>
  <c r="B216" i="17" a="1"/>
  <c r="B216" i="17"/>
  <c r="C216" i="17" a="1"/>
  <c r="C216" i="17"/>
  <c r="D216" i="17" a="1"/>
  <c r="D216" i="17"/>
  <c r="E216" i="17" a="1"/>
  <c r="E216" i="17"/>
  <c r="F216" i="17" a="1"/>
  <c r="F216" i="17"/>
  <c r="G216" i="17" a="1"/>
  <c r="G216" i="17"/>
  <c r="H216" i="17" a="1"/>
  <c r="H216" i="17"/>
  <c r="I216" i="17" a="1"/>
  <c r="I216" i="17"/>
  <c r="J216" i="17" a="1"/>
  <c r="J216" i="17"/>
  <c r="B217" i="17" a="1"/>
  <c r="B217" i="17"/>
  <c r="C217" i="17" a="1"/>
  <c r="C217" i="17"/>
  <c r="D217" i="17" a="1"/>
  <c r="D217" i="17"/>
  <c r="E217" i="17" a="1"/>
  <c r="E217" i="17"/>
  <c r="F217" i="17" a="1"/>
  <c r="F217" i="17"/>
  <c r="G217" i="17" a="1"/>
  <c r="G217" i="17"/>
  <c r="H217" i="17" a="1"/>
  <c r="H217" i="17"/>
  <c r="I217" i="17" a="1"/>
  <c r="I217" i="17"/>
  <c r="J217" i="17" a="1"/>
  <c r="J217" i="17"/>
  <c r="B218" i="17" a="1"/>
  <c r="B218" i="17"/>
  <c r="C218" i="17" a="1"/>
  <c r="C218" i="17"/>
  <c r="D218" i="17" a="1"/>
  <c r="D218" i="17"/>
  <c r="E218" i="17" a="1"/>
  <c r="E218" i="17"/>
  <c r="F218" i="17" a="1"/>
  <c r="F218" i="17"/>
  <c r="G218" i="17" a="1"/>
  <c r="G218" i="17"/>
  <c r="H218" i="17" a="1"/>
  <c r="H218" i="17"/>
  <c r="I218" i="17" a="1"/>
  <c r="I218" i="17"/>
  <c r="J218" i="17" a="1"/>
  <c r="J218" i="17"/>
  <c r="B219" i="17" a="1"/>
  <c r="B219" i="17"/>
  <c r="C219" i="17" a="1"/>
  <c r="C219" i="17"/>
  <c r="D219" i="17" a="1"/>
  <c r="D219" i="17"/>
  <c r="E219" i="17" a="1"/>
  <c r="E219" i="17"/>
  <c r="F219" i="17" a="1"/>
  <c r="F219" i="17"/>
  <c r="G219" i="17" a="1"/>
  <c r="G219" i="17"/>
  <c r="H219" i="17" a="1"/>
  <c r="H219" i="17"/>
  <c r="I219" i="17" a="1"/>
  <c r="I219" i="17"/>
  <c r="J219" i="17" a="1"/>
  <c r="J219" i="17"/>
  <c r="B220" i="17" a="1"/>
  <c r="B220" i="17"/>
  <c r="C220" i="17" a="1"/>
  <c r="C220" i="17"/>
  <c r="D220" i="17" a="1"/>
  <c r="D220" i="17"/>
  <c r="E220" i="17" a="1"/>
  <c r="E220" i="17"/>
  <c r="F220" i="17" a="1"/>
  <c r="F220" i="17"/>
  <c r="G220" i="17" a="1"/>
  <c r="G220" i="17"/>
  <c r="H220" i="17" a="1"/>
  <c r="H220" i="17"/>
  <c r="I220" i="17" a="1"/>
  <c r="I220" i="17"/>
  <c r="J220" i="17" a="1"/>
  <c r="J220" i="17"/>
  <c r="B221" i="17" a="1"/>
  <c r="B221" i="17"/>
  <c r="C221" i="17" a="1"/>
  <c r="C221" i="17"/>
  <c r="D221" i="17" a="1"/>
  <c r="D221" i="17"/>
  <c r="E221" i="17" a="1"/>
  <c r="E221" i="17"/>
  <c r="F221" i="17" a="1"/>
  <c r="F221" i="17"/>
  <c r="G221" i="17" a="1"/>
  <c r="G221" i="17"/>
  <c r="H221" i="17" a="1"/>
  <c r="H221" i="17"/>
  <c r="I221" i="17" a="1"/>
  <c r="I221" i="17"/>
  <c r="J221" i="17" a="1"/>
  <c r="J221" i="17"/>
  <c r="B222" i="17" a="1"/>
  <c r="B222" i="17"/>
  <c r="C222" i="17" a="1"/>
  <c r="C222" i="17"/>
  <c r="D222" i="17" a="1"/>
  <c r="D222" i="17"/>
  <c r="E222" i="17" a="1"/>
  <c r="E222" i="17"/>
  <c r="F222" i="17" a="1"/>
  <c r="F222" i="17"/>
  <c r="G222" i="17" a="1"/>
  <c r="G222" i="17"/>
  <c r="H222" i="17" a="1"/>
  <c r="H222" i="17"/>
  <c r="I222" i="17" a="1"/>
  <c r="I222" i="17"/>
  <c r="J222" i="17" a="1"/>
  <c r="J222" i="17"/>
  <c r="B223" i="17" a="1"/>
  <c r="B223" i="17"/>
  <c r="C223" i="17" a="1"/>
  <c r="C223" i="17"/>
  <c r="D223" i="17" a="1"/>
  <c r="D223" i="17"/>
  <c r="E223" i="17" a="1"/>
  <c r="E223" i="17"/>
  <c r="F223" i="17" a="1"/>
  <c r="F223" i="17"/>
  <c r="G223" i="17" a="1"/>
  <c r="G223" i="17"/>
  <c r="H223" i="17" a="1"/>
  <c r="H223" i="17"/>
  <c r="I223" i="17" a="1"/>
  <c r="I223" i="17"/>
  <c r="J223" i="17" a="1"/>
  <c r="J223" i="17"/>
  <c r="B224" i="17" a="1"/>
  <c r="B224" i="17"/>
  <c r="C224" i="17" a="1"/>
  <c r="C224" i="17"/>
  <c r="D224" i="17" a="1"/>
  <c r="D224" i="17"/>
  <c r="E224" i="17" a="1"/>
  <c r="E224" i="17"/>
  <c r="F224" i="17" a="1"/>
  <c r="F224" i="17"/>
  <c r="G224" i="17" a="1"/>
  <c r="G224" i="17"/>
  <c r="H224" i="17" a="1"/>
  <c r="H224" i="17"/>
  <c r="I224" i="17" a="1"/>
  <c r="I224" i="17"/>
  <c r="J224" i="17" a="1"/>
  <c r="J224" i="17"/>
  <c r="B225" i="17" a="1"/>
  <c r="B225" i="17"/>
  <c r="C225" i="17" a="1"/>
  <c r="C225" i="17"/>
  <c r="D225" i="17" a="1"/>
  <c r="D225" i="17"/>
  <c r="E225" i="17" a="1"/>
  <c r="E225" i="17"/>
  <c r="F225" i="17" a="1"/>
  <c r="F225" i="17"/>
  <c r="G225" i="17" a="1"/>
  <c r="G225" i="17"/>
  <c r="H225" i="17" a="1"/>
  <c r="H225" i="17"/>
  <c r="I225" i="17" a="1"/>
  <c r="I225" i="17"/>
  <c r="J225" i="17" a="1"/>
  <c r="J225" i="17"/>
  <c r="B226" i="17" a="1"/>
  <c r="B226" i="17"/>
  <c r="C226" i="17" a="1"/>
  <c r="C226" i="17"/>
  <c r="D226" i="17" a="1"/>
  <c r="D226" i="17"/>
  <c r="E226" i="17" a="1"/>
  <c r="E226" i="17"/>
  <c r="F226" i="17" a="1"/>
  <c r="F226" i="17"/>
  <c r="G226" i="17" a="1"/>
  <c r="G226" i="17"/>
  <c r="H226" i="17" a="1"/>
  <c r="H226" i="17"/>
  <c r="I226" i="17" a="1"/>
  <c r="I226" i="17"/>
  <c r="J226" i="17" a="1"/>
  <c r="J226" i="17"/>
  <c r="B227" i="17" a="1"/>
  <c r="B227" i="17"/>
  <c r="C227" i="17" a="1"/>
  <c r="C227" i="17"/>
  <c r="D227" i="17" a="1"/>
  <c r="D227" i="17"/>
  <c r="E227" i="17" a="1"/>
  <c r="E227" i="17"/>
  <c r="F227" i="17" a="1"/>
  <c r="F227" i="17"/>
  <c r="G227" i="17" a="1"/>
  <c r="G227" i="17"/>
  <c r="H227" i="17" a="1"/>
  <c r="H227" i="17"/>
  <c r="I227" i="17" a="1"/>
  <c r="I227" i="17"/>
  <c r="J227" i="17" a="1"/>
  <c r="J227" i="17"/>
  <c r="B228" i="17" a="1"/>
  <c r="B228" i="17"/>
  <c r="C228" i="17" a="1"/>
  <c r="C228" i="17"/>
  <c r="D228" i="17" a="1"/>
  <c r="D228" i="17"/>
  <c r="E228" i="17" a="1"/>
  <c r="E228" i="17"/>
  <c r="F228" i="17" a="1"/>
  <c r="F228" i="17"/>
  <c r="G228" i="17" a="1"/>
  <c r="G228" i="17"/>
  <c r="H228" i="17" a="1"/>
  <c r="H228" i="17"/>
  <c r="I228" i="17" a="1"/>
  <c r="I228" i="17"/>
  <c r="J228" i="17" a="1"/>
  <c r="J228" i="17"/>
  <c r="B229" i="17" a="1"/>
  <c r="B229" i="17"/>
  <c r="C229" i="17" a="1"/>
  <c r="C229" i="17"/>
  <c r="D229" i="17" a="1"/>
  <c r="D229" i="17"/>
  <c r="E229" i="17" a="1"/>
  <c r="E229" i="17"/>
  <c r="F229" i="17" a="1"/>
  <c r="F229" i="17"/>
  <c r="G229" i="17" a="1"/>
  <c r="G229" i="17"/>
  <c r="H229" i="17" a="1"/>
  <c r="H229" i="17"/>
  <c r="I229" i="17" a="1"/>
  <c r="I229" i="17"/>
  <c r="J229" i="17" a="1"/>
  <c r="J229" i="17"/>
  <c r="B230" i="17" a="1"/>
  <c r="B230" i="17"/>
  <c r="C230" i="17" a="1"/>
  <c r="C230" i="17"/>
  <c r="D230" i="17" a="1"/>
  <c r="D230" i="17"/>
  <c r="E230" i="17" a="1"/>
  <c r="E230" i="17"/>
  <c r="F230" i="17" a="1"/>
  <c r="F230" i="17"/>
  <c r="G230" i="17" a="1"/>
  <c r="G230" i="17"/>
  <c r="H230" i="17" a="1"/>
  <c r="H230" i="17"/>
  <c r="I230" i="17" a="1"/>
  <c r="I230" i="17"/>
  <c r="J230" i="17" a="1"/>
  <c r="J230" i="17"/>
  <c r="B231" i="17" a="1"/>
  <c r="B231" i="17"/>
  <c r="C231" i="17" a="1"/>
  <c r="C231" i="17"/>
  <c r="D231" i="17" a="1"/>
  <c r="D231" i="17"/>
  <c r="E231" i="17" a="1"/>
  <c r="E231" i="17"/>
  <c r="F231" i="17" a="1"/>
  <c r="F231" i="17"/>
  <c r="G231" i="17" a="1"/>
  <c r="G231" i="17"/>
  <c r="H231" i="17" a="1"/>
  <c r="H231" i="17"/>
  <c r="I231" i="17" a="1"/>
  <c r="I231" i="17"/>
  <c r="J231" i="17" a="1"/>
  <c r="J231" i="17"/>
  <c r="B232" i="17" a="1"/>
  <c r="B232" i="17"/>
  <c r="C232" i="17" a="1"/>
  <c r="C232" i="17"/>
  <c r="D232" i="17" a="1"/>
  <c r="D232" i="17"/>
  <c r="E232" i="17" a="1"/>
  <c r="E232" i="17"/>
  <c r="F232" i="17" a="1"/>
  <c r="F232" i="17"/>
  <c r="G232" i="17" a="1"/>
  <c r="G232" i="17"/>
  <c r="H232" i="17" a="1"/>
  <c r="H232" i="17"/>
  <c r="I232" i="17" a="1"/>
  <c r="I232" i="17"/>
  <c r="J232" i="17" a="1"/>
  <c r="J232" i="17"/>
  <c r="B233" i="17" a="1"/>
  <c r="B233" i="17"/>
  <c r="C233" i="17" a="1"/>
  <c r="C233" i="17"/>
  <c r="D233" i="17" a="1"/>
  <c r="D233" i="17"/>
  <c r="E233" i="17" a="1"/>
  <c r="E233" i="17"/>
  <c r="F233" i="17" a="1"/>
  <c r="F233" i="17"/>
  <c r="G233" i="17" a="1"/>
  <c r="G233" i="17"/>
  <c r="H233" i="17" a="1"/>
  <c r="H233" i="17"/>
  <c r="I233" i="17" a="1"/>
  <c r="I233" i="17"/>
  <c r="J233" i="17" a="1"/>
  <c r="J233" i="17"/>
  <c r="B234" i="17" a="1"/>
  <c r="B234" i="17"/>
  <c r="C234" i="17" a="1"/>
  <c r="C234" i="17"/>
  <c r="D234" i="17" a="1"/>
  <c r="D234" i="17"/>
  <c r="E234" i="17" a="1"/>
  <c r="E234" i="17"/>
  <c r="F234" i="17" a="1"/>
  <c r="F234" i="17"/>
  <c r="G234" i="17" a="1"/>
  <c r="G234" i="17"/>
  <c r="H234" i="17" a="1"/>
  <c r="H234" i="17"/>
  <c r="I234" i="17" a="1"/>
  <c r="I234" i="17"/>
  <c r="J234" i="17" a="1"/>
  <c r="J234" i="17"/>
  <c r="B235" i="17" a="1"/>
  <c r="B235" i="17"/>
  <c r="C235" i="17" a="1"/>
  <c r="C235" i="17"/>
  <c r="D235" i="17" a="1"/>
  <c r="D235" i="17"/>
  <c r="E235" i="17" a="1"/>
  <c r="E235" i="17"/>
  <c r="F235" i="17" a="1"/>
  <c r="F235" i="17"/>
  <c r="G235" i="17" a="1"/>
  <c r="G235" i="17"/>
  <c r="H235" i="17" a="1"/>
  <c r="H235" i="17"/>
  <c r="I235" i="17" a="1"/>
  <c r="I235" i="17"/>
  <c r="J235" i="17" a="1"/>
  <c r="J235" i="17"/>
  <c r="B236" i="17" a="1"/>
  <c r="B236" i="17"/>
  <c r="C236" i="17" a="1"/>
  <c r="C236" i="17"/>
  <c r="D236" i="17" a="1"/>
  <c r="D236" i="17"/>
  <c r="E236" i="17" a="1"/>
  <c r="E236" i="17"/>
  <c r="F236" i="17" a="1"/>
  <c r="F236" i="17"/>
  <c r="G236" i="17" a="1"/>
  <c r="G236" i="17"/>
  <c r="H236" i="17" a="1"/>
  <c r="H236" i="17"/>
  <c r="I236" i="17" a="1"/>
  <c r="I236" i="17"/>
  <c r="J236" i="17" a="1"/>
  <c r="J236" i="17"/>
  <c r="B237" i="17" a="1"/>
  <c r="B237" i="17"/>
  <c r="C237" i="17" a="1"/>
  <c r="C237" i="17"/>
  <c r="D237" i="17" a="1"/>
  <c r="D237" i="17"/>
  <c r="E237" i="17" a="1"/>
  <c r="E237" i="17"/>
  <c r="F237" i="17" a="1"/>
  <c r="F237" i="17"/>
  <c r="G237" i="17" a="1"/>
  <c r="G237" i="17"/>
  <c r="H237" i="17" a="1"/>
  <c r="H237" i="17"/>
  <c r="I237" i="17" a="1"/>
  <c r="I237" i="17"/>
  <c r="J237" i="17" a="1"/>
  <c r="J237" i="17"/>
  <c r="B238" i="17" a="1"/>
  <c r="B238" i="17"/>
  <c r="C238" i="17" a="1"/>
  <c r="C238" i="17"/>
  <c r="D238" i="17" a="1"/>
  <c r="D238" i="17"/>
  <c r="E238" i="17" a="1"/>
  <c r="E238" i="17"/>
  <c r="F238" i="17" a="1"/>
  <c r="F238" i="17"/>
  <c r="G238" i="17" a="1"/>
  <c r="G238" i="17"/>
  <c r="H238" i="17" a="1"/>
  <c r="H238" i="17"/>
  <c r="I238" i="17" a="1"/>
  <c r="I238" i="17"/>
  <c r="J238" i="17" a="1"/>
  <c r="J238" i="17"/>
  <c r="B239" i="17" a="1"/>
  <c r="B239" i="17"/>
  <c r="C239" i="17" a="1"/>
  <c r="C239" i="17"/>
  <c r="D239" i="17" a="1"/>
  <c r="D239" i="17"/>
  <c r="E239" i="17" a="1"/>
  <c r="E239" i="17"/>
  <c r="F239" i="17" a="1"/>
  <c r="F239" i="17"/>
  <c r="G239" i="17" a="1"/>
  <c r="G239" i="17"/>
  <c r="H239" i="17" a="1"/>
  <c r="H239" i="17"/>
  <c r="I239" i="17" a="1"/>
  <c r="I239" i="17"/>
  <c r="J239" i="17" a="1"/>
  <c r="J239" i="17"/>
  <c r="B240" i="17" a="1"/>
  <c r="B240" i="17"/>
  <c r="C240" i="17" a="1"/>
  <c r="C240" i="17"/>
  <c r="D240" i="17" a="1"/>
  <c r="D240" i="17"/>
  <c r="E240" i="17" a="1"/>
  <c r="E240" i="17"/>
  <c r="F240" i="17" a="1"/>
  <c r="F240" i="17"/>
  <c r="G240" i="17" a="1"/>
  <c r="G240" i="17"/>
  <c r="H240" i="17" a="1"/>
  <c r="H240" i="17"/>
  <c r="I240" i="17" a="1"/>
  <c r="I240" i="17"/>
  <c r="J240" i="17" a="1"/>
  <c r="J240" i="17"/>
  <c r="B241" i="17" a="1"/>
  <c r="B241" i="17"/>
  <c r="C241" i="17" a="1"/>
  <c r="C241" i="17"/>
  <c r="D241" i="17" a="1"/>
  <c r="D241" i="17"/>
  <c r="E241" i="17" a="1"/>
  <c r="E241" i="17"/>
  <c r="F241" i="17" a="1"/>
  <c r="F241" i="17"/>
  <c r="G241" i="17" a="1"/>
  <c r="G241" i="17"/>
  <c r="H241" i="17" a="1"/>
  <c r="H241" i="17"/>
  <c r="I241" i="17" a="1"/>
  <c r="I241" i="17"/>
  <c r="J241" i="17" a="1"/>
  <c r="J241" i="17"/>
  <c r="B242" i="17" a="1"/>
  <c r="B242" i="17"/>
  <c r="C242" i="17" a="1"/>
  <c r="C242" i="17"/>
  <c r="D242" i="17" a="1"/>
  <c r="D242" i="17"/>
  <c r="E242" i="17" a="1"/>
  <c r="E242" i="17"/>
  <c r="F242" i="17" a="1"/>
  <c r="F242" i="17"/>
  <c r="G242" i="17" a="1"/>
  <c r="G242" i="17"/>
  <c r="H242" i="17" a="1"/>
  <c r="H242" i="17"/>
  <c r="I242" i="17" a="1"/>
  <c r="I242" i="17"/>
  <c r="J242" i="17" a="1"/>
  <c r="J242" i="17"/>
  <c r="B243" i="17" a="1"/>
  <c r="B243" i="17"/>
  <c r="C243" i="17" a="1"/>
  <c r="C243" i="17"/>
  <c r="D243" i="17" a="1"/>
  <c r="D243" i="17"/>
  <c r="E243" i="17" a="1"/>
  <c r="E243" i="17"/>
  <c r="F243" i="17" a="1"/>
  <c r="F243" i="17"/>
  <c r="G243" i="17" a="1"/>
  <c r="G243" i="17"/>
  <c r="H243" i="17" a="1"/>
  <c r="H243" i="17"/>
  <c r="I243" i="17" a="1"/>
  <c r="I243" i="17"/>
  <c r="J243" i="17" a="1"/>
  <c r="J243" i="17"/>
  <c r="B244" i="17" a="1"/>
  <c r="B244" i="17"/>
  <c r="C244" i="17" a="1"/>
  <c r="C244" i="17"/>
  <c r="D244" i="17" a="1"/>
  <c r="D244" i="17"/>
  <c r="E244" i="17" a="1"/>
  <c r="E244" i="17"/>
  <c r="F244" i="17" a="1"/>
  <c r="F244" i="17"/>
  <c r="G244" i="17" a="1"/>
  <c r="G244" i="17"/>
  <c r="H244" i="17" a="1"/>
  <c r="H244" i="17"/>
  <c r="I244" i="17" a="1"/>
  <c r="I244" i="17"/>
  <c r="J244" i="17" a="1"/>
  <c r="J244" i="17"/>
  <c r="B245" i="17" a="1"/>
  <c r="B245" i="17"/>
  <c r="C245" i="17" a="1"/>
  <c r="C245" i="17"/>
  <c r="D245" i="17" a="1"/>
  <c r="D245" i="17"/>
  <c r="E245" i="17" a="1"/>
  <c r="E245" i="17"/>
  <c r="F245" i="17" a="1"/>
  <c r="F245" i="17"/>
  <c r="G245" i="17" a="1"/>
  <c r="G245" i="17"/>
  <c r="H245" i="17" a="1"/>
  <c r="H245" i="17"/>
  <c r="I245" i="17" a="1"/>
  <c r="I245" i="17"/>
  <c r="J245" i="17" a="1"/>
  <c r="J245" i="17"/>
  <c r="B246" i="17" a="1"/>
  <c r="B246" i="17"/>
  <c r="C246" i="17" a="1"/>
  <c r="C246" i="17"/>
  <c r="D246" i="17" a="1"/>
  <c r="D246" i="17"/>
  <c r="E246" i="17" a="1"/>
  <c r="E246" i="17"/>
  <c r="F246" i="17" a="1"/>
  <c r="F246" i="17"/>
  <c r="G246" i="17" a="1"/>
  <c r="G246" i="17"/>
  <c r="H246" i="17" a="1"/>
  <c r="H246" i="17"/>
  <c r="I246" i="17" a="1"/>
  <c r="I246" i="17"/>
  <c r="J246" i="17" a="1"/>
  <c r="J246" i="17"/>
  <c r="B247" i="17" a="1"/>
  <c r="B247" i="17"/>
  <c r="C247" i="17" a="1"/>
  <c r="C247" i="17"/>
  <c r="D247" i="17" a="1"/>
  <c r="D247" i="17"/>
  <c r="E247" i="17" a="1"/>
  <c r="E247" i="17"/>
  <c r="F247" i="17" a="1"/>
  <c r="F247" i="17"/>
  <c r="G247" i="17" a="1"/>
  <c r="G247" i="17"/>
  <c r="H247" i="17" a="1"/>
  <c r="H247" i="17"/>
  <c r="I247" i="17" a="1"/>
  <c r="I247" i="17"/>
  <c r="J247" i="17" a="1"/>
  <c r="J247" i="17"/>
  <c r="B248" i="17" a="1"/>
  <c r="B248" i="17"/>
  <c r="C248" i="17" a="1"/>
  <c r="C248" i="17"/>
  <c r="D248" i="17" a="1"/>
  <c r="D248" i="17"/>
  <c r="E248" i="17" a="1"/>
  <c r="E248" i="17"/>
  <c r="F248" i="17" a="1"/>
  <c r="F248" i="17"/>
  <c r="G248" i="17" a="1"/>
  <c r="G248" i="17"/>
  <c r="H248" i="17" a="1"/>
  <c r="H248" i="17"/>
  <c r="I248" i="17" a="1"/>
  <c r="I248" i="17"/>
  <c r="J248" i="17" a="1"/>
  <c r="J248" i="17"/>
  <c r="B249" i="17" a="1"/>
  <c r="B249" i="17"/>
  <c r="C249" i="17" a="1"/>
  <c r="C249" i="17"/>
  <c r="D249" i="17" a="1"/>
  <c r="D249" i="17"/>
  <c r="E249" i="17" a="1"/>
  <c r="E249" i="17"/>
  <c r="F249" i="17" a="1"/>
  <c r="F249" i="17"/>
  <c r="G249" i="17" a="1"/>
  <c r="G249" i="17"/>
  <c r="H249" i="17" a="1"/>
  <c r="H249" i="17"/>
  <c r="I249" i="17" a="1"/>
  <c r="I249" i="17"/>
  <c r="J249" i="17" a="1"/>
  <c r="J249" i="17"/>
  <c r="B250" i="17" a="1"/>
  <c r="B250" i="17"/>
  <c r="C250" i="17" a="1"/>
  <c r="C250" i="17"/>
  <c r="D250" i="17" a="1"/>
  <c r="D250" i="17"/>
  <c r="E250" i="17" a="1"/>
  <c r="E250" i="17"/>
  <c r="F250" i="17" a="1"/>
  <c r="F250" i="17"/>
  <c r="G250" i="17" a="1"/>
  <c r="G250" i="17"/>
  <c r="H250" i="17" a="1"/>
  <c r="H250" i="17"/>
  <c r="I250" i="17" a="1"/>
  <c r="I250" i="17"/>
  <c r="J250" i="17" a="1"/>
  <c r="J250" i="17"/>
  <c r="B251" i="17" a="1"/>
  <c r="B251" i="17"/>
  <c r="C251" i="17" a="1"/>
  <c r="C251" i="17"/>
  <c r="D251" i="17" a="1"/>
  <c r="D251" i="17"/>
  <c r="E251" i="17" a="1"/>
  <c r="E251" i="17"/>
  <c r="F251" i="17" a="1"/>
  <c r="F251" i="17"/>
  <c r="G251" i="17" a="1"/>
  <c r="G251" i="17"/>
  <c r="H251" i="17" a="1"/>
  <c r="H251" i="17"/>
  <c r="I251" i="17" a="1"/>
  <c r="I251" i="17"/>
  <c r="J251" i="17" a="1"/>
  <c r="J251" i="17"/>
  <c r="B252" i="17" a="1"/>
  <c r="B252" i="17"/>
  <c r="C252" i="17" a="1"/>
  <c r="C252" i="17"/>
  <c r="D252" i="17" a="1"/>
  <c r="D252" i="17"/>
  <c r="E252" i="17" a="1"/>
  <c r="E252" i="17"/>
  <c r="F252" i="17" a="1"/>
  <c r="F252" i="17"/>
  <c r="G252" i="17" a="1"/>
  <c r="G252" i="17"/>
  <c r="H252" i="17" a="1"/>
  <c r="H252" i="17"/>
  <c r="I252" i="17" a="1"/>
  <c r="I252" i="17"/>
  <c r="J252" i="17" a="1"/>
  <c r="J252" i="17"/>
  <c r="B253" i="17" a="1"/>
  <c r="B253" i="17"/>
  <c r="C253" i="17" a="1"/>
  <c r="C253" i="17"/>
  <c r="D253" i="17" a="1"/>
  <c r="D253" i="17"/>
  <c r="E253" i="17" a="1"/>
  <c r="E253" i="17"/>
  <c r="F253" i="17" a="1"/>
  <c r="F253" i="17"/>
  <c r="G253" i="17" a="1"/>
  <c r="G253" i="17"/>
  <c r="H253" i="17" a="1"/>
  <c r="H253" i="17"/>
  <c r="I253" i="17" a="1"/>
  <c r="I253" i="17"/>
  <c r="J253" i="17" a="1"/>
  <c r="J253" i="17"/>
  <c r="B254" i="17" a="1"/>
  <c r="B254" i="17"/>
  <c r="C254" i="17" a="1"/>
  <c r="C254" i="17"/>
  <c r="D254" i="17" a="1"/>
  <c r="D254" i="17"/>
  <c r="E254" i="17" a="1"/>
  <c r="E254" i="17"/>
  <c r="F254" i="17" a="1"/>
  <c r="F254" i="17"/>
  <c r="G254" i="17" a="1"/>
  <c r="G254" i="17"/>
  <c r="H254" i="17" a="1"/>
  <c r="H254" i="17"/>
  <c r="I254" i="17" a="1"/>
  <c r="I254" i="17"/>
  <c r="J254" i="17" a="1"/>
  <c r="J254" i="17"/>
  <c r="B255" i="17" a="1"/>
  <c r="B255" i="17"/>
  <c r="C255" i="17" a="1"/>
  <c r="C255" i="17"/>
  <c r="D255" i="17" a="1"/>
  <c r="D255" i="17"/>
  <c r="E255" i="17" a="1"/>
  <c r="E255" i="17"/>
  <c r="F255" i="17" a="1"/>
  <c r="F255" i="17"/>
  <c r="G255" i="17" a="1"/>
  <c r="G255" i="17"/>
  <c r="H255" i="17" a="1"/>
  <c r="H255" i="17"/>
  <c r="I255" i="17" a="1"/>
  <c r="I255" i="17"/>
  <c r="J255" i="17" a="1"/>
  <c r="J255" i="17"/>
  <c r="B256" i="17" a="1"/>
  <c r="B256" i="17"/>
  <c r="C256" i="17" a="1"/>
  <c r="C256" i="17"/>
  <c r="D256" i="17" a="1"/>
  <c r="D256" i="17"/>
  <c r="E256" i="17" a="1"/>
  <c r="E256" i="17"/>
  <c r="F256" i="17" a="1"/>
  <c r="F256" i="17"/>
  <c r="G256" i="17" a="1"/>
  <c r="G256" i="17"/>
  <c r="H256" i="17" a="1"/>
  <c r="H256" i="17"/>
  <c r="I256" i="17" a="1"/>
  <c r="I256" i="17"/>
  <c r="J256" i="17" a="1"/>
  <c r="J256" i="17"/>
  <c r="B257" i="17" a="1"/>
  <c r="B257" i="17"/>
  <c r="C257" i="17" a="1"/>
  <c r="C257" i="17"/>
  <c r="D257" i="17" a="1"/>
  <c r="D257" i="17"/>
  <c r="E257" i="17" a="1"/>
  <c r="E257" i="17"/>
  <c r="F257" i="17" a="1"/>
  <c r="F257" i="17"/>
  <c r="G257" i="17" a="1"/>
  <c r="G257" i="17"/>
  <c r="H257" i="17" a="1"/>
  <c r="H257" i="17"/>
  <c r="I257" i="17" a="1"/>
  <c r="I257" i="17"/>
  <c r="J257" i="17" a="1"/>
  <c r="J257" i="17"/>
  <c r="B258" i="17" a="1"/>
  <c r="B258" i="17"/>
  <c r="C258" i="17" a="1"/>
  <c r="C258" i="17"/>
  <c r="D258" i="17" a="1"/>
  <c r="D258" i="17"/>
  <c r="E258" i="17" a="1"/>
  <c r="E258" i="17"/>
  <c r="F258" i="17" a="1"/>
  <c r="F258" i="17"/>
  <c r="G258" i="17" a="1"/>
  <c r="G258" i="17"/>
  <c r="H258" i="17" a="1"/>
  <c r="H258" i="17"/>
  <c r="I258" i="17" a="1"/>
  <c r="I258" i="17"/>
  <c r="J258" i="17" a="1"/>
  <c r="J258" i="17"/>
  <c r="B259" i="17" a="1"/>
  <c r="B259" i="17"/>
  <c r="C259" i="17" a="1"/>
  <c r="C259" i="17"/>
  <c r="D259" i="17" a="1"/>
  <c r="D259" i="17"/>
  <c r="E259" i="17" a="1"/>
  <c r="E259" i="17"/>
  <c r="F259" i="17" a="1"/>
  <c r="F259" i="17"/>
  <c r="G259" i="17" a="1"/>
  <c r="G259" i="17"/>
  <c r="H259" i="17" a="1"/>
  <c r="H259" i="17"/>
  <c r="I259" i="17" a="1"/>
  <c r="I259" i="17"/>
  <c r="J259" i="17" a="1"/>
  <c r="J259" i="17"/>
  <c r="B260" i="17" a="1"/>
  <c r="B260" i="17"/>
  <c r="C260" i="17" a="1"/>
  <c r="C260" i="17"/>
  <c r="D260" i="17" a="1"/>
  <c r="D260" i="17"/>
  <c r="E260" i="17" a="1"/>
  <c r="E260" i="17"/>
  <c r="F260" i="17" a="1"/>
  <c r="F260" i="17"/>
  <c r="G260" i="17" a="1"/>
  <c r="G260" i="17"/>
  <c r="H260" i="17" a="1"/>
  <c r="H260" i="17"/>
  <c r="I260" i="17" a="1"/>
  <c r="I260" i="17"/>
  <c r="J260" i="17" a="1"/>
  <c r="J260" i="17"/>
  <c r="B261" i="17" a="1"/>
  <c r="B261" i="17"/>
  <c r="C261" i="17" a="1"/>
  <c r="C261" i="17"/>
  <c r="D261" i="17" a="1"/>
  <c r="D261" i="17"/>
  <c r="E261" i="17" a="1"/>
  <c r="E261" i="17"/>
  <c r="F261" i="17" a="1"/>
  <c r="F261" i="17"/>
  <c r="G261" i="17" a="1"/>
  <c r="G261" i="17"/>
  <c r="H261" i="17" a="1"/>
  <c r="H261" i="17"/>
  <c r="I261" i="17" a="1"/>
  <c r="I261" i="17"/>
  <c r="J261" i="17" a="1"/>
  <c r="J261" i="17"/>
  <c r="B262" i="17" a="1"/>
  <c r="B262" i="17"/>
  <c r="C262" i="17" a="1"/>
  <c r="C262" i="17"/>
  <c r="D262" i="17" a="1"/>
  <c r="D262" i="17"/>
  <c r="E262" i="17" a="1"/>
  <c r="E262" i="17"/>
  <c r="F262" i="17" a="1"/>
  <c r="F262" i="17"/>
  <c r="G262" i="17" a="1"/>
  <c r="G262" i="17"/>
  <c r="H262" i="17" a="1"/>
  <c r="H262" i="17"/>
  <c r="I262" i="17" a="1"/>
  <c r="I262" i="17"/>
  <c r="J262" i="17" a="1"/>
  <c r="J262" i="17"/>
  <c r="B263" i="17" a="1"/>
  <c r="B263" i="17"/>
  <c r="C263" i="17" a="1"/>
  <c r="C263" i="17"/>
  <c r="D263" i="17" a="1"/>
  <c r="D263" i="17"/>
  <c r="E263" i="17" a="1"/>
  <c r="E263" i="17"/>
  <c r="F263" i="17" a="1"/>
  <c r="F263" i="17"/>
  <c r="G263" i="17" a="1"/>
  <c r="G263" i="17"/>
  <c r="H263" i="17" a="1"/>
  <c r="H263" i="17"/>
  <c r="I263" i="17" a="1"/>
  <c r="I263" i="17"/>
  <c r="J263" i="17" a="1"/>
  <c r="J263" i="17"/>
  <c r="B264" i="17" a="1"/>
  <c r="B264" i="17"/>
  <c r="C264" i="17" a="1"/>
  <c r="C264" i="17"/>
  <c r="D264" i="17" a="1"/>
  <c r="D264" i="17"/>
  <c r="E264" i="17" a="1"/>
  <c r="E264" i="17"/>
  <c r="F264" i="17" a="1"/>
  <c r="F264" i="17"/>
  <c r="G264" i="17" a="1"/>
  <c r="G264" i="17"/>
  <c r="H264" i="17" a="1"/>
  <c r="H264" i="17"/>
  <c r="I264" i="17" a="1"/>
  <c r="I264" i="17"/>
  <c r="J264" i="17" a="1"/>
  <c r="J264" i="17"/>
  <c r="B265" i="17" a="1"/>
  <c r="B265" i="17"/>
  <c r="C265" i="17" a="1"/>
  <c r="C265" i="17"/>
  <c r="D265" i="17" a="1"/>
  <c r="D265" i="17"/>
  <c r="E265" i="17" a="1"/>
  <c r="E265" i="17"/>
  <c r="F265" i="17" a="1"/>
  <c r="F265" i="17"/>
  <c r="G265" i="17" a="1"/>
  <c r="G265" i="17"/>
  <c r="H265" i="17" a="1"/>
  <c r="H265" i="17"/>
  <c r="I265" i="17" a="1"/>
  <c r="I265" i="17"/>
  <c r="J265" i="17" a="1"/>
  <c r="J265" i="17"/>
  <c r="B266" i="17" a="1"/>
  <c r="B266" i="17"/>
  <c r="C266" i="17" a="1"/>
  <c r="C266" i="17"/>
  <c r="D266" i="17" a="1"/>
  <c r="D266" i="17"/>
  <c r="E266" i="17" a="1"/>
  <c r="E266" i="17"/>
  <c r="F266" i="17" a="1"/>
  <c r="F266" i="17"/>
  <c r="G266" i="17" a="1"/>
  <c r="G266" i="17"/>
  <c r="H266" i="17" a="1"/>
  <c r="H266" i="17"/>
  <c r="I266" i="17" a="1"/>
  <c r="I266" i="17"/>
  <c r="J266" i="17" a="1"/>
  <c r="J266" i="17"/>
  <c r="B267" i="17" a="1"/>
  <c r="B267" i="17"/>
  <c r="C267" i="17" a="1"/>
  <c r="C267" i="17"/>
  <c r="D267" i="17" a="1"/>
  <c r="D267" i="17"/>
  <c r="E267" i="17" a="1"/>
  <c r="E267" i="17"/>
  <c r="F267" i="17" a="1"/>
  <c r="F267" i="17"/>
  <c r="G267" i="17" a="1"/>
  <c r="G267" i="17"/>
  <c r="H267" i="17" a="1"/>
  <c r="H267" i="17"/>
  <c r="I267" i="17" a="1"/>
  <c r="I267" i="17"/>
  <c r="J267" i="17" a="1"/>
  <c r="J267" i="17"/>
  <c r="B268" i="17" a="1"/>
  <c r="B268" i="17"/>
  <c r="C268" i="17" a="1"/>
  <c r="C268" i="17"/>
  <c r="D268" i="17" a="1"/>
  <c r="D268" i="17"/>
  <c r="E268" i="17" a="1"/>
  <c r="E268" i="17"/>
  <c r="F268" i="17" a="1"/>
  <c r="F268" i="17"/>
  <c r="G268" i="17" a="1"/>
  <c r="G268" i="17"/>
  <c r="H268" i="17" a="1"/>
  <c r="H268" i="17"/>
  <c r="I268" i="17" a="1"/>
  <c r="I268" i="17"/>
  <c r="J268" i="17" a="1"/>
  <c r="J268" i="17"/>
  <c r="B269" i="17" a="1"/>
  <c r="B269" i="17"/>
  <c r="C269" i="17" a="1"/>
  <c r="C269" i="17"/>
  <c r="D269" i="17" a="1"/>
  <c r="D269" i="17"/>
  <c r="E269" i="17" a="1"/>
  <c r="E269" i="17"/>
  <c r="F269" i="17" a="1"/>
  <c r="F269" i="17"/>
  <c r="G269" i="17" a="1"/>
  <c r="G269" i="17"/>
  <c r="H269" i="17" a="1"/>
  <c r="H269" i="17"/>
  <c r="I269" i="17" a="1"/>
  <c r="I269" i="17"/>
  <c r="J269" i="17" a="1"/>
  <c r="J269" i="17"/>
  <c r="B270" i="17" a="1"/>
  <c r="B270" i="17"/>
  <c r="C270" i="17" a="1"/>
  <c r="C270" i="17"/>
  <c r="D270" i="17" a="1"/>
  <c r="D270" i="17"/>
  <c r="E270" i="17" a="1"/>
  <c r="E270" i="17"/>
  <c r="F270" i="17" a="1"/>
  <c r="F270" i="17"/>
  <c r="G270" i="17" a="1"/>
  <c r="G270" i="17"/>
  <c r="H270" i="17" a="1"/>
  <c r="H270" i="17"/>
  <c r="I270" i="17" a="1"/>
  <c r="I270" i="17"/>
  <c r="J270" i="17" a="1"/>
  <c r="J270" i="17"/>
  <c r="B271" i="17" a="1"/>
  <c r="B271" i="17"/>
  <c r="C271" i="17" a="1"/>
  <c r="C271" i="17"/>
  <c r="D271" i="17" a="1"/>
  <c r="D271" i="17"/>
  <c r="E271" i="17" a="1"/>
  <c r="E271" i="17"/>
  <c r="F271" i="17" a="1"/>
  <c r="F271" i="17"/>
  <c r="G271" i="17" a="1"/>
  <c r="G271" i="17"/>
  <c r="H271" i="17" a="1"/>
  <c r="H271" i="17"/>
  <c r="I271" i="17" a="1"/>
  <c r="I271" i="17"/>
  <c r="J271" i="17" a="1"/>
  <c r="J271" i="17"/>
  <c r="B272" i="17" a="1"/>
  <c r="B272" i="17"/>
  <c r="C272" i="17" a="1"/>
  <c r="C272" i="17"/>
  <c r="D272" i="17" a="1"/>
  <c r="D272" i="17"/>
  <c r="E272" i="17" a="1"/>
  <c r="E272" i="17"/>
  <c r="F272" i="17" a="1"/>
  <c r="F272" i="17"/>
  <c r="G272" i="17" a="1"/>
  <c r="G272" i="17"/>
  <c r="H272" i="17" a="1"/>
  <c r="H272" i="17"/>
  <c r="I272" i="17" a="1"/>
  <c r="I272" i="17"/>
  <c r="J272" i="17" a="1"/>
  <c r="J272" i="17"/>
  <c r="B273" i="17" a="1"/>
  <c r="B273" i="17"/>
  <c r="C273" i="17" a="1"/>
  <c r="C273" i="17"/>
  <c r="D273" i="17" a="1"/>
  <c r="D273" i="17"/>
  <c r="E273" i="17" a="1"/>
  <c r="E273" i="17"/>
  <c r="F273" i="17" a="1"/>
  <c r="F273" i="17"/>
  <c r="G273" i="17" a="1"/>
  <c r="G273" i="17"/>
  <c r="H273" i="17" a="1"/>
  <c r="H273" i="17"/>
  <c r="I273" i="17" a="1"/>
  <c r="I273" i="17"/>
  <c r="J273" i="17" a="1"/>
  <c r="J273" i="17"/>
  <c r="B274" i="17" a="1"/>
  <c r="B274" i="17"/>
  <c r="C274" i="17" a="1"/>
  <c r="C274" i="17"/>
  <c r="D274" i="17" a="1"/>
  <c r="D274" i="17"/>
  <c r="E274" i="17" a="1"/>
  <c r="E274" i="17"/>
  <c r="F274" i="17" a="1"/>
  <c r="F274" i="17"/>
  <c r="G274" i="17" a="1"/>
  <c r="G274" i="17"/>
  <c r="H274" i="17" a="1"/>
  <c r="H274" i="17"/>
  <c r="I274" i="17" a="1"/>
  <c r="I274" i="17"/>
  <c r="J274" i="17" a="1"/>
  <c r="J274" i="17"/>
  <c r="B275" i="17" a="1"/>
  <c r="B275" i="17"/>
  <c r="C275" i="17" a="1"/>
  <c r="C275" i="17"/>
  <c r="D275" i="17" a="1"/>
  <c r="D275" i="17"/>
  <c r="E275" i="17" a="1"/>
  <c r="E275" i="17"/>
  <c r="F275" i="17" a="1"/>
  <c r="F275" i="17"/>
  <c r="G275" i="17" a="1"/>
  <c r="G275" i="17"/>
  <c r="H275" i="17" a="1"/>
  <c r="H275" i="17"/>
  <c r="I275" i="17" a="1"/>
  <c r="I275" i="17"/>
  <c r="J275" i="17" a="1"/>
  <c r="J275" i="17"/>
  <c r="B276" i="17" a="1"/>
  <c r="B276" i="17"/>
  <c r="C276" i="17" a="1"/>
  <c r="C276" i="17"/>
  <c r="D276" i="17" a="1"/>
  <c r="D276" i="17"/>
  <c r="E276" i="17" a="1"/>
  <c r="E276" i="17"/>
  <c r="F276" i="17" a="1"/>
  <c r="F276" i="17"/>
  <c r="G276" i="17" a="1"/>
  <c r="G276" i="17"/>
  <c r="H276" i="17" a="1"/>
  <c r="H276" i="17"/>
  <c r="I276" i="17" a="1"/>
  <c r="I276" i="17"/>
  <c r="J276" i="17" a="1"/>
  <c r="J276" i="17"/>
  <c r="B277" i="17" a="1"/>
  <c r="B277" i="17"/>
  <c r="C277" i="17" a="1"/>
  <c r="C277" i="17"/>
  <c r="D277" i="17" a="1"/>
  <c r="D277" i="17"/>
  <c r="E277" i="17" a="1"/>
  <c r="E277" i="17"/>
  <c r="F277" i="17" a="1"/>
  <c r="F277" i="17"/>
  <c r="G277" i="17" a="1"/>
  <c r="G277" i="17"/>
  <c r="H277" i="17" a="1"/>
  <c r="H277" i="17"/>
  <c r="I277" i="17" a="1"/>
  <c r="I277" i="17"/>
  <c r="J277" i="17" a="1"/>
  <c r="J277" i="17"/>
  <c r="B278" i="17" a="1"/>
  <c r="B278" i="17"/>
  <c r="C278" i="17" a="1"/>
  <c r="C278" i="17"/>
  <c r="D278" i="17" a="1"/>
  <c r="D278" i="17"/>
  <c r="E278" i="17" a="1"/>
  <c r="E278" i="17"/>
  <c r="F278" i="17" a="1"/>
  <c r="F278" i="17"/>
  <c r="G278" i="17" a="1"/>
  <c r="G278" i="17"/>
  <c r="H278" i="17" a="1"/>
  <c r="H278" i="17"/>
  <c r="I278" i="17" a="1"/>
  <c r="I278" i="17"/>
  <c r="J278" i="17" a="1"/>
  <c r="J278" i="17"/>
  <c r="B279" i="17" a="1"/>
  <c r="B279" i="17"/>
  <c r="C279" i="17" a="1"/>
  <c r="C279" i="17"/>
  <c r="D279" i="17" a="1"/>
  <c r="D279" i="17"/>
  <c r="E279" i="17" a="1"/>
  <c r="E279" i="17"/>
  <c r="F279" i="17" a="1"/>
  <c r="F279" i="17"/>
  <c r="G279" i="17" a="1"/>
  <c r="G279" i="17"/>
  <c r="H279" i="17" a="1"/>
  <c r="H279" i="17"/>
  <c r="I279" i="17" a="1"/>
  <c r="I279" i="17"/>
  <c r="J279" i="17" a="1"/>
  <c r="J279" i="17"/>
  <c r="B280" i="17" a="1"/>
  <c r="B280" i="17"/>
  <c r="C280" i="17" a="1"/>
  <c r="C280" i="17"/>
  <c r="D280" i="17" a="1"/>
  <c r="D280" i="17"/>
  <c r="E280" i="17" a="1"/>
  <c r="E280" i="17"/>
  <c r="F280" i="17" a="1"/>
  <c r="F280" i="17"/>
  <c r="G280" i="17" a="1"/>
  <c r="G280" i="17"/>
  <c r="H280" i="17" a="1"/>
  <c r="H280" i="17"/>
  <c r="I280" i="17" a="1"/>
  <c r="I280" i="17"/>
  <c r="J280" i="17" a="1"/>
  <c r="J280" i="17"/>
  <c r="B281" i="17" a="1"/>
  <c r="B281" i="17"/>
  <c r="C281" i="17" a="1"/>
  <c r="C281" i="17"/>
  <c r="D281" i="17" a="1"/>
  <c r="D281" i="17"/>
  <c r="E281" i="17" a="1"/>
  <c r="E281" i="17"/>
  <c r="F281" i="17" a="1"/>
  <c r="F281" i="17"/>
  <c r="G281" i="17" a="1"/>
  <c r="G281" i="17"/>
  <c r="H281" i="17" a="1"/>
  <c r="H281" i="17"/>
  <c r="I281" i="17" a="1"/>
  <c r="I281" i="17"/>
  <c r="J281" i="17" a="1"/>
  <c r="J281" i="17"/>
  <c r="B282" i="17" a="1"/>
  <c r="B282" i="17"/>
  <c r="C282" i="17" a="1"/>
  <c r="C282" i="17"/>
  <c r="D282" i="17" a="1"/>
  <c r="D282" i="17"/>
  <c r="E282" i="17" a="1"/>
  <c r="E282" i="17"/>
  <c r="F282" i="17" a="1"/>
  <c r="F282" i="17"/>
  <c r="G282" i="17" a="1"/>
  <c r="G282" i="17"/>
  <c r="H282" i="17" a="1"/>
  <c r="H282" i="17"/>
  <c r="I282" i="17" a="1"/>
  <c r="I282" i="17"/>
  <c r="J282" i="17" a="1"/>
  <c r="J282" i="17"/>
  <c r="B283" i="17" a="1"/>
  <c r="B283" i="17"/>
  <c r="C283" i="17" a="1"/>
  <c r="C283" i="17"/>
  <c r="D283" i="17" a="1"/>
  <c r="D283" i="17"/>
  <c r="E283" i="17" a="1"/>
  <c r="E283" i="17"/>
  <c r="F283" i="17" a="1"/>
  <c r="F283" i="17"/>
  <c r="G283" i="17" a="1"/>
  <c r="G283" i="17"/>
  <c r="H283" i="17" a="1"/>
  <c r="H283" i="17"/>
  <c r="I283" i="17" a="1"/>
  <c r="I283" i="17"/>
  <c r="J283" i="17" a="1"/>
  <c r="J283" i="17"/>
  <c r="B284" i="17" a="1"/>
  <c r="B284" i="17"/>
  <c r="C284" i="17" a="1"/>
  <c r="C284" i="17"/>
  <c r="D284" i="17" a="1"/>
  <c r="D284" i="17"/>
  <c r="E284" i="17" a="1"/>
  <c r="E284" i="17"/>
  <c r="F284" i="17" a="1"/>
  <c r="F284" i="17"/>
  <c r="G284" i="17" a="1"/>
  <c r="G284" i="17"/>
  <c r="H284" i="17" a="1"/>
  <c r="H284" i="17"/>
  <c r="I284" i="17" a="1"/>
  <c r="I284" i="17"/>
  <c r="J284" i="17" a="1"/>
  <c r="J284" i="17"/>
  <c r="B285" i="17" a="1"/>
  <c r="B285" i="17"/>
  <c r="C285" i="17" a="1"/>
  <c r="C285" i="17"/>
  <c r="D285" i="17" a="1"/>
  <c r="D285" i="17"/>
  <c r="E285" i="17" a="1"/>
  <c r="E285" i="17"/>
  <c r="F285" i="17" a="1"/>
  <c r="F285" i="17"/>
  <c r="G285" i="17" a="1"/>
  <c r="G285" i="17"/>
  <c r="H285" i="17" a="1"/>
  <c r="H285" i="17"/>
  <c r="I285" i="17" a="1"/>
  <c r="I285" i="17"/>
  <c r="J285" i="17" a="1"/>
  <c r="J285" i="17"/>
  <c r="B286" i="17" a="1"/>
  <c r="B286" i="17"/>
  <c r="C286" i="17" a="1"/>
  <c r="C286" i="17"/>
  <c r="D286" i="17" a="1"/>
  <c r="D286" i="17"/>
  <c r="E286" i="17" a="1"/>
  <c r="E286" i="17"/>
  <c r="F286" i="17" a="1"/>
  <c r="F286" i="17"/>
  <c r="G286" i="17" a="1"/>
  <c r="G286" i="17"/>
  <c r="H286" i="17" a="1"/>
  <c r="H286" i="17"/>
  <c r="I286" i="17" a="1"/>
  <c r="I286" i="17"/>
  <c r="J286" i="17" a="1"/>
  <c r="J286" i="17"/>
  <c r="B287" i="17" a="1"/>
  <c r="B287" i="17"/>
  <c r="C287" i="17" a="1"/>
  <c r="C287" i="17"/>
  <c r="D287" i="17" a="1"/>
  <c r="D287" i="17"/>
  <c r="E287" i="17" a="1"/>
  <c r="E287" i="17"/>
  <c r="F287" i="17" a="1"/>
  <c r="F287" i="17"/>
  <c r="G287" i="17" a="1"/>
  <c r="G287" i="17"/>
  <c r="H287" i="17" a="1"/>
  <c r="H287" i="17"/>
  <c r="I287" i="17" a="1"/>
  <c r="I287" i="17"/>
  <c r="J287" i="17" a="1"/>
  <c r="J287" i="17"/>
  <c r="B288" i="17" a="1"/>
  <c r="B288" i="17"/>
  <c r="C288" i="17" a="1"/>
  <c r="C288" i="17"/>
  <c r="D288" i="17" a="1"/>
  <c r="D288" i="17"/>
  <c r="E288" i="17" a="1"/>
  <c r="E288" i="17"/>
  <c r="F288" i="17" a="1"/>
  <c r="F288" i="17"/>
  <c r="G288" i="17" a="1"/>
  <c r="G288" i="17"/>
  <c r="H288" i="17" a="1"/>
  <c r="H288" i="17"/>
  <c r="I288" i="17" a="1"/>
  <c r="I288" i="17"/>
  <c r="J288" i="17" a="1"/>
  <c r="J288" i="17"/>
  <c r="B289" i="17" a="1"/>
  <c r="B289" i="17"/>
  <c r="C289" i="17" a="1"/>
  <c r="C289" i="17"/>
  <c r="D289" i="17" a="1"/>
  <c r="D289" i="17"/>
  <c r="E289" i="17" a="1"/>
  <c r="E289" i="17"/>
  <c r="F289" i="17" a="1"/>
  <c r="F289" i="17"/>
  <c r="G289" i="17" a="1"/>
  <c r="G289" i="17"/>
  <c r="H289" i="17" a="1"/>
  <c r="H289" i="17"/>
  <c r="I289" i="17" a="1"/>
  <c r="I289" i="17"/>
  <c r="J289" i="17" a="1"/>
  <c r="J289" i="17"/>
  <c r="B290" i="17" a="1"/>
  <c r="B290" i="17"/>
  <c r="C290" i="17" a="1"/>
  <c r="C290" i="17"/>
  <c r="D290" i="17" a="1"/>
  <c r="D290" i="17"/>
  <c r="E290" i="17" a="1"/>
  <c r="E290" i="17"/>
  <c r="F290" i="17" a="1"/>
  <c r="F290" i="17"/>
  <c r="G290" i="17" a="1"/>
  <c r="G290" i="17"/>
  <c r="H290" i="17" a="1"/>
  <c r="H290" i="17"/>
  <c r="I290" i="17" a="1"/>
  <c r="I290" i="17"/>
  <c r="J290" i="17" a="1"/>
  <c r="J290" i="17"/>
  <c r="B291" i="17" a="1"/>
  <c r="B291" i="17"/>
  <c r="C291" i="17" a="1"/>
  <c r="C291" i="17"/>
  <c r="D291" i="17" a="1"/>
  <c r="D291" i="17"/>
  <c r="E291" i="17" a="1"/>
  <c r="E291" i="17"/>
  <c r="F291" i="17" a="1"/>
  <c r="F291" i="17"/>
  <c r="G291" i="17" a="1"/>
  <c r="G291" i="17"/>
  <c r="H291" i="17" a="1"/>
  <c r="H291" i="17"/>
  <c r="I291" i="17" a="1"/>
  <c r="I291" i="17"/>
  <c r="J291" i="17" a="1"/>
  <c r="J291" i="17"/>
  <c r="B292" i="17" a="1"/>
  <c r="B292" i="17"/>
  <c r="C292" i="17" a="1"/>
  <c r="C292" i="17"/>
  <c r="D292" i="17" a="1"/>
  <c r="D292" i="17"/>
  <c r="E292" i="17" a="1"/>
  <c r="E292" i="17"/>
  <c r="F292" i="17" a="1"/>
  <c r="F292" i="17"/>
  <c r="G292" i="17" a="1"/>
  <c r="G292" i="17"/>
  <c r="H292" i="17" a="1"/>
  <c r="H292" i="17"/>
  <c r="I292" i="17" a="1"/>
  <c r="I292" i="17"/>
  <c r="J292" i="17" a="1"/>
  <c r="J292" i="17"/>
  <c r="B293" i="17" a="1"/>
  <c r="B293" i="17"/>
  <c r="C293" i="17" a="1"/>
  <c r="C293" i="17"/>
  <c r="D293" i="17" a="1"/>
  <c r="D293" i="17"/>
  <c r="E293" i="17" a="1"/>
  <c r="E293" i="17"/>
  <c r="F293" i="17" a="1"/>
  <c r="F293" i="17"/>
  <c r="G293" i="17" a="1"/>
  <c r="G293" i="17"/>
  <c r="H293" i="17" a="1"/>
  <c r="H293" i="17"/>
  <c r="I293" i="17" a="1"/>
  <c r="I293" i="17"/>
  <c r="J293" i="17" a="1"/>
  <c r="J293" i="17"/>
  <c r="B294" i="17" a="1"/>
  <c r="B294" i="17"/>
  <c r="C294" i="17" a="1"/>
  <c r="C294" i="17"/>
  <c r="D294" i="17" a="1"/>
  <c r="D294" i="17"/>
  <c r="E294" i="17" a="1"/>
  <c r="E294" i="17"/>
  <c r="F294" i="17" a="1"/>
  <c r="F294" i="17"/>
  <c r="G294" i="17" a="1"/>
  <c r="G294" i="17"/>
  <c r="H294" i="17" a="1"/>
  <c r="H294" i="17"/>
  <c r="I294" i="17" a="1"/>
  <c r="I294" i="17"/>
  <c r="J294" i="17" a="1"/>
  <c r="J294" i="17"/>
  <c r="B295" i="17" a="1"/>
  <c r="B295" i="17"/>
  <c r="C295" i="17" a="1"/>
  <c r="C295" i="17"/>
  <c r="D295" i="17" a="1"/>
  <c r="D295" i="17"/>
  <c r="E295" i="17" a="1"/>
  <c r="E295" i="17"/>
  <c r="F295" i="17" a="1"/>
  <c r="F295" i="17"/>
  <c r="G295" i="17" a="1"/>
  <c r="G295" i="17"/>
  <c r="H295" i="17" a="1"/>
  <c r="H295" i="17"/>
  <c r="I295" i="17" a="1"/>
  <c r="I295" i="17"/>
  <c r="J295" i="17" a="1"/>
  <c r="J295" i="17"/>
  <c r="B296" i="17" a="1"/>
  <c r="B296" i="17"/>
  <c r="C296" i="17" a="1"/>
  <c r="C296" i="17"/>
  <c r="D296" i="17" a="1"/>
  <c r="D296" i="17"/>
  <c r="E296" i="17" a="1"/>
  <c r="E296" i="17"/>
  <c r="F296" i="17" a="1"/>
  <c r="F296" i="17"/>
  <c r="G296" i="17" a="1"/>
  <c r="G296" i="17"/>
  <c r="H296" i="17" a="1"/>
  <c r="H296" i="17"/>
  <c r="I296" i="17" a="1"/>
  <c r="I296" i="17"/>
  <c r="J296" i="17" a="1"/>
  <c r="J296" i="17"/>
  <c r="B297" i="17" a="1"/>
  <c r="B297" i="17"/>
  <c r="C297" i="17" a="1"/>
  <c r="C297" i="17"/>
  <c r="D297" i="17" a="1"/>
  <c r="D297" i="17"/>
  <c r="E297" i="17" a="1"/>
  <c r="E297" i="17"/>
  <c r="F297" i="17" a="1"/>
  <c r="F297" i="17"/>
  <c r="G297" i="17" a="1"/>
  <c r="G297" i="17"/>
  <c r="H297" i="17" a="1"/>
  <c r="H297" i="17"/>
  <c r="I297" i="17" a="1"/>
  <c r="I297" i="17"/>
  <c r="J297" i="17" a="1"/>
  <c r="J297" i="17"/>
  <c r="B298" i="17" a="1"/>
  <c r="B298" i="17"/>
  <c r="C298" i="17" a="1"/>
  <c r="C298" i="17"/>
  <c r="D298" i="17" a="1"/>
  <c r="D298" i="17"/>
  <c r="E298" i="17" a="1"/>
  <c r="E298" i="17"/>
  <c r="F298" i="17" a="1"/>
  <c r="F298" i="17"/>
  <c r="G298" i="17" a="1"/>
  <c r="G298" i="17"/>
  <c r="H298" i="17" a="1"/>
  <c r="H298" i="17"/>
  <c r="I298" i="17" a="1"/>
  <c r="I298" i="17"/>
  <c r="J298" i="17" a="1"/>
  <c r="J298" i="17"/>
  <c r="B299" i="17" a="1"/>
  <c r="B299" i="17"/>
  <c r="C299" i="17" a="1"/>
  <c r="C299" i="17"/>
  <c r="D299" i="17" a="1"/>
  <c r="D299" i="17"/>
  <c r="E299" i="17" a="1"/>
  <c r="E299" i="17"/>
  <c r="F299" i="17" a="1"/>
  <c r="F299" i="17"/>
  <c r="G299" i="17" a="1"/>
  <c r="G299" i="17"/>
  <c r="H299" i="17" a="1"/>
  <c r="H299" i="17"/>
  <c r="I299" i="17" a="1"/>
  <c r="I299" i="17"/>
  <c r="J299" i="17" a="1"/>
  <c r="J299" i="17"/>
  <c r="B300" i="17" a="1"/>
  <c r="B300" i="17"/>
  <c r="C300" i="17" a="1"/>
  <c r="C300" i="17"/>
  <c r="D300" i="17" a="1"/>
  <c r="D300" i="17"/>
  <c r="E300" i="17" a="1"/>
  <c r="E300" i="17"/>
  <c r="F300" i="17" a="1"/>
  <c r="F300" i="17"/>
  <c r="G300" i="17" a="1"/>
  <c r="G300" i="17"/>
  <c r="H300" i="17" a="1"/>
  <c r="H300" i="17"/>
  <c r="I300" i="17" a="1"/>
  <c r="I300" i="17"/>
  <c r="J300" i="17" a="1"/>
  <c r="J300" i="17"/>
  <c r="B301" i="17" a="1"/>
  <c r="B301" i="17"/>
  <c r="C301" i="17" a="1"/>
  <c r="C301" i="17"/>
  <c r="D301" i="17" a="1"/>
  <c r="D301" i="17"/>
  <c r="E301" i="17" a="1"/>
  <c r="E301" i="17"/>
  <c r="F301" i="17" a="1"/>
  <c r="F301" i="17"/>
  <c r="G301" i="17" a="1"/>
  <c r="G301" i="17"/>
  <c r="H301" i="17" a="1"/>
  <c r="H301" i="17"/>
  <c r="I301" i="17" a="1"/>
  <c r="I301" i="17"/>
  <c r="J301" i="17" a="1"/>
  <c r="J301" i="17"/>
  <c r="B302" i="17" a="1"/>
  <c r="B302" i="17"/>
  <c r="C302" i="17" a="1"/>
  <c r="C302" i="17"/>
  <c r="D302" i="17" a="1"/>
  <c r="D302" i="17"/>
  <c r="E302" i="17" a="1"/>
  <c r="E302" i="17"/>
  <c r="F302" i="17" a="1"/>
  <c r="F302" i="17"/>
  <c r="G302" i="17" a="1"/>
  <c r="G302" i="17"/>
  <c r="H302" i="17" a="1"/>
  <c r="H302" i="17"/>
  <c r="I302" i="17" a="1"/>
  <c r="I302" i="17"/>
  <c r="J302" i="17" a="1"/>
  <c r="J302" i="17"/>
  <c r="B303" i="17" a="1"/>
  <c r="B303" i="17"/>
  <c r="C303" i="17" a="1"/>
  <c r="C303" i="17"/>
  <c r="D303" i="17" a="1"/>
  <c r="D303" i="17"/>
  <c r="E303" i="17" a="1"/>
  <c r="E303" i="17"/>
  <c r="F303" i="17" a="1"/>
  <c r="F303" i="17"/>
  <c r="G303" i="17" a="1"/>
  <c r="G303" i="17"/>
  <c r="H303" i="17" a="1"/>
  <c r="H303" i="17"/>
  <c r="I303" i="17" a="1"/>
  <c r="I303" i="17"/>
  <c r="J303" i="17" a="1"/>
  <c r="J303" i="17"/>
  <c r="B304" i="17" a="1"/>
  <c r="B304" i="17"/>
  <c r="C304" i="17" a="1"/>
  <c r="C304" i="17"/>
  <c r="D304" i="17" a="1"/>
  <c r="D304" i="17"/>
  <c r="E304" i="17" a="1"/>
  <c r="E304" i="17"/>
  <c r="F304" i="17" a="1"/>
  <c r="F304" i="17"/>
  <c r="G304" i="17" a="1"/>
  <c r="G304" i="17"/>
  <c r="H304" i="17" a="1"/>
  <c r="H304" i="17"/>
  <c r="I304" i="17" a="1"/>
  <c r="I304" i="17"/>
  <c r="J304" i="17" a="1"/>
  <c r="J304" i="17"/>
  <c r="B305" i="17" a="1"/>
  <c r="B305" i="17"/>
  <c r="C305" i="17" a="1"/>
  <c r="C305" i="17"/>
  <c r="D305" i="17" a="1"/>
  <c r="D305" i="17"/>
  <c r="E305" i="17" a="1"/>
  <c r="E305" i="17"/>
  <c r="F305" i="17" a="1"/>
  <c r="F305" i="17"/>
  <c r="G305" i="17" a="1"/>
  <c r="G305" i="17"/>
  <c r="H305" i="17" a="1"/>
  <c r="H305" i="17"/>
  <c r="I305" i="17" a="1"/>
  <c r="I305" i="17"/>
  <c r="J305" i="17" a="1"/>
  <c r="J305" i="17"/>
  <c r="B306" i="17" a="1"/>
  <c r="B306" i="17"/>
  <c r="C306" i="17" a="1"/>
  <c r="C306" i="17"/>
  <c r="D306" i="17" a="1"/>
  <c r="D306" i="17"/>
  <c r="E306" i="17" a="1"/>
  <c r="E306" i="17"/>
  <c r="F306" i="17" a="1"/>
  <c r="F306" i="17"/>
  <c r="G306" i="17" a="1"/>
  <c r="G306" i="17"/>
  <c r="H306" i="17" a="1"/>
  <c r="H306" i="17"/>
  <c r="I306" i="17" a="1"/>
  <c r="I306" i="17"/>
  <c r="J306" i="17" a="1"/>
  <c r="J306" i="17"/>
  <c r="B307" i="17" a="1"/>
  <c r="B307" i="17"/>
  <c r="C307" i="17" a="1"/>
  <c r="C307" i="17"/>
  <c r="D307" i="17" a="1"/>
  <c r="D307" i="17"/>
  <c r="E307" i="17" a="1"/>
  <c r="E307" i="17"/>
  <c r="F307" i="17" a="1"/>
  <c r="F307" i="17"/>
  <c r="G307" i="17" a="1"/>
  <c r="G307" i="17"/>
  <c r="H307" i="17" a="1"/>
  <c r="H307" i="17"/>
  <c r="I307" i="17" a="1"/>
  <c r="I307" i="17"/>
  <c r="J307" i="17" a="1"/>
  <c r="J307" i="17"/>
  <c r="B308" i="17" a="1"/>
  <c r="B308" i="17"/>
  <c r="C308" i="17" a="1"/>
  <c r="C308" i="17"/>
  <c r="D308" i="17" a="1"/>
  <c r="D308" i="17"/>
  <c r="E308" i="17" a="1"/>
  <c r="E308" i="17"/>
  <c r="F308" i="17" a="1"/>
  <c r="F308" i="17"/>
  <c r="G308" i="17" a="1"/>
  <c r="G308" i="17"/>
  <c r="H308" i="17" a="1"/>
  <c r="H308" i="17"/>
  <c r="I308" i="17" a="1"/>
  <c r="I308" i="17"/>
  <c r="J308" i="17" a="1"/>
  <c r="J308" i="17"/>
  <c r="B309" i="17" a="1"/>
  <c r="B309" i="17"/>
  <c r="C309" i="17" a="1"/>
  <c r="C309" i="17"/>
  <c r="D309" i="17" a="1"/>
  <c r="D309" i="17"/>
  <c r="E309" i="17" a="1"/>
  <c r="E309" i="17"/>
  <c r="F309" i="17" a="1"/>
  <c r="F309" i="17"/>
  <c r="G309" i="17" a="1"/>
  <c r="G309" i="17"/>
  <c r="H309" i="17" a="1"/>
  <c r="H309" i="17"/>
  <c r="I309" i="17" a="1"/>
  <c r="I309" i="17"/>
  <c r="J309" i="17" a="1"/>
  <c r="J309" i="17"/>
  <c r="B310" i="17" a="1"/>
  <c r="B310" i="17"/>
  <c r="C310" i="17" a="1"/>
  <c r="C310" i="17"/>
  <c r="D310" i="17" a="1"/>
  <c r="D310" i="17"/>
  <c r="E310" i="17" a="1"/>
  <c r="E310" i="17"/>
  <c r="F310" i="17" a="1"/>
  <c r="F310" i="17"/>
  <c r="G310" i="17" a="1"/>
  <c r="G310" i="17"/>
  <c r="H310" i="17" a="1"/>
  <c r="H310" i="17"/>
  <c r="I310" i="17" a="1"/>
  <c r="I310" i="17"/>
  <c r="J310" i="17" a="1"/>
  <c r="J310" i="17"/>
  <c r="B311" i="17" a="1"/>
  <c r="B311" i="17"/>
  <c r="C311" i="17" a="1"/>
  <c r="C311" i="17"/>
  <c r="D311" i="17" a="1"/>
  <c r="D311" i="17"/>
  <c r="E311" i="17" a="1"/>
  <c r="E311" i="17"/>
  <c r="F311" i="17" a="1"/>
  <c r="F311" i="17"/>
  <c r="G311" i="17" a="1"/>
  <c r="G311" i="17"/>
  <c r="H311" i="17" a="1"/>
  <c r="H311" i="17"/>
  <c r="I311" i="17" a="1"/>
  <c r="I311" i="17"/>
  <c r="J311" i="17" a="1"/>
  <c r="J311" i="17"/>
  <c r="B312" i="17" a="1"/>
  <c r="B312" i="17"/>
  <c r="C312" i="17" a="1"/>
  <c r="C312" i="17"/>
  <c r="D312" i="17" a="1"/>
  <c r="D312" i="17"/>
  <c r="E312" i="17" a="1"/>
  <c r="E312" i="17"/>
  <c r="F312" i="17" a="1"/>
  <c r="F312" i="17"/>
  <c r="G312" i="17" a="1"/>
  <c r="G312" i="17"/>
  <c r="H312" i="17" a="1"/>
  <c r="H312" i="17"/>
  <c r="I312" i="17" a="1"/>
  <c r="I312" i="17"/>
  <c r="J312" i="17" a="1"/>
  <c r="J312" i="17"/>
  <c r="B313" i="17" a="1"/>
  <c r="B313" i="17"/>
  <c r="C313" i="17" a="1"/>
  <c r="C313" i="17"/>
  <c r="D313" i="17" a="1"/>
  <c r="D313" i="17"/>
  <c r="E313" i="17" a="1"/>
  <c r="E313" i="17"/>
  <c r="F313" i="17" a="1"/>
  <c r="F313" i="17"/>
  <c r="G313" i="17" a="1"/>
  <c r="G313" i="17"/>
  <c r="H313" i="17" a="1"/>
  <c r="H313" i="17"/>
  <c r="I313" i="17" a="1"/>
  <c r="I313" i="17"/>
  <c r="J313" i="17" a="1"/>
  <c r="J313" i="17"/>
  <c r="B314" i="17" a="1"/>
  <c r="B314" i="17"/>
  <c r="C314" i="17" a="1"/>
  <c r="C314" i="17"/>
  <c r="D314" i="17" a="1"/>
  <c r="D314" i="17"/>
  <c r="E314" i="17" a="1"/>
  <c r="E314" i="17"/>
  <c r="F314" i="17" a="1"/>
  <c r="F314" i="17"/>
  <c r="G314" i="17" a="1"/>
  <c r="G314" i="17"/>
  <c r="H314" i="17" a="1"/>
  <c r="H314" i="17"/>
  <c r="I314" i="17" a="1"/>
  <c r="I314" i="17"/>
  <c r="J314" i="17" a="1"/>
  <c r="J314" i="17"/>
  <c r="B315" i="17" a="1"/>
  <c r="B315" i="17"/>
  <c r="C315" i="17" a="1"/>
  <c r="C315" i="17"/>
  <c r="D315" i="17" a="1"/>
  <c r="D315" i="17"/>
  <c r="E315" i="17" a="1"/>
  <c r="E315" i="17"/>
  <c r="F315" i="17" a="1"/>
  <c r="F315" i="17"/>
  <c r="G315" i="17" a="1"/>
  <c r="G315" i="17"/>
  <c r="H315" i="17" a="1"/>
  <c r="H315" i="17"/>
  <c r="I315" i="17" a="1"/>
  <c r="I315" i="17"/>
  <c r="J315" i="17" a="1"/>
  <c r="J315" i="17"/>
  <c r="B316" i="17" a="1"/>
  <c r="B316" i="17"/>
  <c r="C316" i="17" a="1"/>
  <c r="C316" i="17"/>
  <c r="D316" i="17" a="1"/>
  <c r="D316" i="17"/>
  <c r="E316" i="17" a="1"/>
  <c r="E316" i="17"/>
  <c r="F316" i="17" a="1"/>
  <c r="F316" i="17"/>
  <c r="G316" i="17" a="1"/>
  <c r="G316" i="17"/>
  <c r="H316" i="17" a="1"/>
  <c r="H316" i="17"/>
  <c r="I316" i="17" a="1"/>
  <c r="I316" i="17"/>
  <c r="J316" i="17" a="1"/>
  <c r="J316" i="17"/>
  <c r="B317" i="17" a="1"/>
  <c r="B317" i="17"/>
  <c r="C317" i="17" a="1"/>
  <c r="C317" i="17"/>
  <c r="D317" i="17" a="1"/>
  <c r="D317" i="17"/>
  <c r="E317" i="17" a="1"/>
  <c r="E317" i="17"/>
  <c r="F317" i="17" a="1"/>
  <c r="F317" i="17"/>
  <c r="G317" i="17" a="1"/>
  <c r="G317" i="17"/>
  <c r="H317" i="17" a="1"/>
  <c r="H317" i="17"/>
  <c r="I317" i="17" a="1"/>
  <c r="I317" i="17"/>
  <c r="J317" i="17" a="1"/>
  <c r="J317" i="17"/>
  <c r="B318" i="17" a="1"/>
  <c r="B318" i="17"/>
  <c r="C318" i="17" a="1"/>
  <c r="C318" i="17"/>
  <c r="D318" i="17" a="1"/>
  <c r="D318" i="17"/>
  <c r="E318" i="17" a="1"/>
  <c r="E318" i="17"/>
  <c r="F318" i="17" a="1"/>
  <c r="F318" i="17"/>
  <c r="G318" i="17" a="1"/>
  <c r="G318" i="17"/>
  <c r="H318" i="17" a="1"/>
  <c r="H318" i="17"/>
  <c r="I318" i="17" a="1"/>
  <c r="I318" i="17"/>
  <c r="J318" i="17" a="1"/>
  <c r="J318" i="17"/>
  <c r="B319" i="17" a="1"/>
  <c r="B319" i="17"/>
  <c r="C319" i="17" a="1"/>
  <c r="C319" i="17"/>
  <c r="D319" i="17" a="1"/>
  <c r="D319" i="17"/>
  <c r="E319" i="17" a="1"/>
  <c r="E319" i="17"/>
  <c r="F319" i="17" a="1"/>
  <c r="F319" i="17"/>
  <c r="G319" i="17" a="1"/>
  <c r="G319" i="17"/>
  <c r="H319" i="17" a="1"/>
  <c r="H319" i="17"/>
  <c r="I319" i="17" a="1"/>
  <c r="I319" i="17"/>
  <c r="J319" i="17" a="1"/>
  <c r="J319" i="17"/>
  <c r="B320" i="17" a="1"/>
  <c r="B320" i="17"/>
  <c r="C320" i="17" a="1"/>
  <c r="C320" i="17"/>
  <c r="D320" i="17" a="1"/>
  <c r="D320" i="17"/>
  <c r="E320" i="17" a="1"/>
  <c r="E320" i="17"/>
  <c r="F320" i="17" a="1"/>
  <c r="F320" i="17"/>
  <c r="G320" i="17" a="1"/>
  <c r="G320" i="17"/>
  <c r="H320" i="17" a="1"/>
  <c r="H320" i="17"/>
  <c r="I320" i="17" a="1"/>
  <c r="I320" i="17"/>
  <c r="J320" i="17" a="1"/>
  <c r="J320" i="17"/>
  <c r="B321" i="17" a="1"/>
  <c r="B321" i="17"/>
  <c r="C321" i="17" a="1"/>
  <c r="C321" i="17"/>
  <c r="D321" i="17" a="1"/>
  <c r="D321" i="17"/>
  <c r="E321" i="17" a="1"/>
  <c r="E321" i="17"/>
  <c r="F321" i="17" a="1"/>
  <c r="F321" i="17"/>
  <c r="G321" i="17" a="1"/>
  <c r="G321" i="17"/>
  <c r="H321" i="17" a="1"/>
  <c r="H321" i="17"/>
  <c r="I321" i="17" a="1"/>
  <c r="I321" i="17"/>
  <c r="J321" i="17" a="1"/>
  <c r="J321" i="17"/>
  <c r="B322" i="17" a="1"/>
  <c r="B322" i="17"/>
  <c r="C322" i="17" a="1"/>
  <c r="C322" i="17"/>
  <c r="D322" i="17" a="1"/>
  <c r="D322" i="17"/>
  <c r="E322" i="17" a="1"/>
  <c r="E322" i="17"/>
  <c r="F322" i="17" a="1"/>
  <c r="F322" i="17"/>
  <c r="G322" i="17" a="1"/>
  <c r="G322" i="17"/>
  <c r="H322" i="17" a="1"/>
  <c r="H322" i="17"/>
  <c r="I322" i="17" a="1"/>
  <c r="I322" i="17"/>
  <c r="J322" i="17" a="1"/>
  <c r="J322" i="17"/>
  <c r="B323" i="17" a="1"/>
  <c r="B323" i="17"/>
  <c r="C323" i="17" a="1"/>
  <c r="C323" i="17"/>
  <c r="D323" i="17" a="1"/>
  <c r="D323" i="17"/>
  <c r="E323" i="17" a="1"/>
  <c r="E323" i="17"/>
  <c r="F323" i="17" a="1"/>
  <c r="F323" i="17"/>
  <c r="G323" i="17" a="1"/>
  <c r="G323" i="17"/>
  <c r="H323" i="17" a="1"/>
  <c r="H323" i="17"/>
  <c r="I323" i="17" a="1"/>
  <c r="I323" i="17"/>
  <c r="J323" i="17" a="1"/>
  <c r="J323" i="17"/>
  <c r="B324" i="17" a="1"/>
  <c r="B324" i="17"/>
  <c r="C324" i="17" a="1"/>
  <c r="C324" i="17"/>
  <c r="D324" i="17" a="1"/>
  <c r="D324" i="17"/>
  <c r="E324" i="17" a="1"/>
  <c r="E324" i="17"/>
  <c r="F324" i="17" a="1"/>
  <c r="F324" i="17"/>
  <c r="G324" i="17" a="1"/>
  <c r="G324" i="17"/>
  <c r="H324" i="17" a="1"/>
  <c r="H324" i="17"/>
  <c r="I324" i="17" a="1"/>
  <c r="I324" i="17"/>
  <c r="J324" i="17" a="1"/>
  <c r="J324" i="17"/>
  <c r="B325" i="17" a="1"/>
  <c r="B325" i="17"/>
  <c r="C325" i="17" a="1"/>
  <c r="C325" i="17"/>
  <c r="D325" i="17" a="1"/>
  <c r="D325" i="17"/>
  <c r="E325" i="17" a="1"/>
  <c r="E325" i="17"/>
  <c r="F325" i="17" a="1"/>
  <c r="F325" i="17"/>
  <c r="G325" i="17" a="1"/>
  <c r="G325" i="17"/>
  <c r="H325" i="17" a="1"/>
  <c r="H325" i="17"/>
  <c r="I325" i="17" a="1"/>
  <c r="I325" i="17"/>
  <c r="J325" i="17" a="1"/>
  <c r="J325" i="17"/>
  <c r="B326" i="17" a="1"/>
  <c r="B326" i="17"/>
  <c r="C326" i="17" a="1"/>
  <c r="C326" i="17"/>
  <c r="D326" i="17" a="1"/>
  <c r="D326" i="17"/>
  <c r="E326" i="17" a="1"/>
  <c r="E326" i="17"/>
  <c r="F326" i="17" a="1"/>
  <c r="F326" i="17"/>
  <c r="G326" i="17" a="1"/>
  <c r="G326" i="17"/>
  <c r="H326" i="17" a="1"/>
  <c r="H326" i="17"/>
  <c r="I326" i="17" a="1"/>
  <c r="I326" i="17"/>
  <c r="J326" i="17" a="1"/>
  <c r="J326" i="17"/>
  <c r="B327" i="17" a="1"/>
  <c r="B327" i="17"/>
  <c r="C327" i="17" a="1"/>
  <c r="C327" i="17"/>
  <c r="D327" i="17" a="1"/>
  <c r="D327" i="17"/>
  <c r="E327" i="17" a="1"/>
  <c r="E327" i="17"/>
  <c r="F327" i="17" a="1"/>
  <c r="F327" i="17"/>
  <c r="G327" i="17" a="1"/>
  <c r="G327" i="17"/>
  <c r="H327" i="17" a="1"/>
  <c r="H327" i="17"/>
  <c r="I327" i="17" a="1"/>
  <c r="I327" i="17"/>
  <c r="J327" i="17" a="1"/>
  <c r="J327" i="17"/>
  <c r="B328" i="17" a="1"/>
  <c r="B328" i="17"/>
  <c r="C328" i="17" a="1"/>
  <c r="C328" i="17"/>
  <c r="D328" i="17" a="1"/>
  <c r="D328" i="17"/>
  <c r="E328" i="17" a="1"/>
  <c r="E328" i="17"/>
  <c r="F328" i="17" a="1"/>
  <c r="F328" i="17"/>
  <c r="G328" i="17" a="1"/>
  <c r="G328" i="17"/>
  <c r="H328" i="17" a="1"/>
  <c r="H328" i="17"/>
  <c r="I328" i="17" a="1"/>
  <c r="I328" i="17"/>
  <c r="J328" i="17" a="1"/>
  <c r="J328" i="17"/>
  <c r="B329" i="17" a="1"/>
  <c r="B329" i="17"/>
  <c r="C329" i="17" a="1"/>
  <c r="C329" i="17"/>
  <c r="D329" i="17" a="1"/>
  <c r="D329" i="17"/>
  <c r="E329" i="17" a="1"/>
  <c r="E329" i="17"/>
  <c r="F329" i="17" a="1"/>
  <c r="F329" i="17"/>
  <c r="G329" i="17" a="1"/>
  <c r="G329" i="17"/>
  <c r="H329" i="17" a="1"/>
  <c r="H329" i="17"/>
  <c r="I329" i="17" a="1"/>
  <c r="I329" i="17"/>
  <c r="J329" i="17" a="1"/>
  <c r="J329" i="17"/>
  <c r="B330" i="17" a="1"/>
  <c r="B330" i="17"/>
  <c r="C330" i="17" a="1"/>
  <c r="C330" i="17"/>
  <c r="D330" i="17" a="1"/>
  <c r="D330" i="17"/>
  <c r="E330" i="17" a="1"/>
  <c r="E330" i="17"/>
  <c r="F330" i="17" a="1"/>
  <c r="F330" i="17"/>
  <c r="G330" i="17" a="1"/>
  <c r="G330" i="17"/>
  <c r="H330" i="17" a="1"/>
  <c r="H330" i="17"/>
  <c r="I330" i="17" a="1"/>
  <c r="I330" i="17"/>
  <c r="J330" i="17" a="1"/>
  <c r="J330" i="17"/>
  <c r="B331" i="17" a="1"/>
  <c r="B331" i="17"/>
  <c r="C331" i="17" a="1"/>
  <c r="C331" i="17"/>
  <c r="D331" i="17" a="1"/>
  <c r="D331" i="17"/>
  <c r="E331" i="17" a="1"/>
  <c r="E331" i="17"/>
  <c r="F331" i="17" a="1"/>
  <c r="F331" i="17"/>
  <c r="G331" i="17" a="1"/>
  <c r="G331" i="17"/>
  <c r="H331" i="17" a="1"/>
  <c r="H331" i="17"/>
  <c r="I331" i="17" a="1"/>
  <c r="I331" i="17"/>
  <c r="J331" i="17" a="1"/>
  <c r="J331" i="17"/>
  <c r="B332" i="17" a="1"/>
  <c r="B332" i="17"/>
  <c r="C332" i="17" a="1"/>
  <c r="C332" i="17"/>
  <c r="D332" i="17" a="1"/>
  <c r="D332" i="17"/>
  <c r="E332" i="17" a="1"/>
  <c r="E332" i="17"/>
  <c r="F332" i="17" a="1"/>
  <c r="F332" i="17"/>
  <c r="G332" i="17" a="1"/>
  <c r="G332" i="17"/>
  <c r="H332" i="17" a="1"/>
  <c r="H332" i="17"/>
  <c r="I332" i="17" a="1"/>
  <c r="I332" i="17"/>
  <c r="J332" i="17" a="1"/>
  <c r="J332" i="17"/>
  <c r="B333" i="17" a="1"/>
  <c r="B333" i="17"/>
  <c r="C333" i="17" a="1"/>
  <c r="C333" i="17"/>
  <c r="D333" i="17" a="1"/>
  <c r="D333" i="17"/>
  <c r="E333" i="17" a="1"/>
  <c r="E333" i="17"/>
  <c r="F333" i="17" a="1"/>
  <c r="F333" i="17"/>
  <c r="G333" i="17" a="1"/>
  <c r="G333" i="17"/>
  <c r="H333" i="17" a="1"/>
  <c r="H333" i="17"/>
  <c r="I333" i="17" a="1"/>
  <c r="I333" i="17"/>
  <c r="J333" i="17" a="1"/>
  <c r="J333" i="17"/>
  <c r="B334" i="17" a="1"/>
  <c r="B334" i="17"/>
  <c r="C334" i="17" a="1"/>
  <c r="C334" i="17"/>
  <c r="D334" i="17" a="1"/>
  <c r="D334" i="17"/>
  <c r="E334" i="17" a="1"/>
  <c r="E334" i="17"/>
  <c r="F334" i="17" a="1"/>
  <c r="F334" i="17"/>
  <c r="G334" i="17" a="1"/>
  <c r="G334" i="17"/>
  <c r="H334" i="17" a="1"/>
  <c r="H334" i="17"/>
  <c r="I334" i="17" a="1"/>
  <c r="I334" i="17"/>
  <c r="J334" i="17" a="1"/>
  <c r="J334" i="17"/>
  <c r="B335" i="17" a="1"/>
  <c r="B335" i="17"/>
  <c r="C335" i="17" a="1"/>
  <c r="C335" i="17"/>
  <c r="D335" i="17" a="1"/>
  <c r="D335" i="17"/>
  <c r="E335" i="17" a="1"/>
  <c r="E335" i="17"/>
  <c r="F335" i="17" a="1"/>
  <c r="F335" i="17"/>
  <c r="G335" i="17" a="1"/>
  <c r="G335" i="17"/>
  <c r="H335" i="17" a="1"/>
  <c r="H335" i="17"/>
  <c r="I335" i="17" a="1"/>
  <c r="I335" i="17"/>
  <c r="J335" i="17" a="1"/>
  <c r="J335" i="17"/>
  <c r="B336" i="17" a="1"/>
  <c r="B336" i="17"/>
  <c r="C336" i="17" a="1"/>
  <c r="C336" i="17"/>
  <c r="D336" i="17" a="1"/>
  <c r="D336" i="17"/>
  <c r="E336" i="17" a="1"/>
  <c r="E336" i="17"/>
  <c r="F336" i="17" a="1"/>
  <c r="F336" i="17"/>
  <c r="G336" i="17" a="1"/>
  <c r="G336" i="17"/>
  <c r="H336" i="17" a="1"/>
  <c r="H336" i="17"/>
  <c r="I336" i="17" a="1"/>
  <c r="I336" i="17"/>
  <c r="J336" i="17" a="1"/>
  <c r="J336" i="17"/>
  <c r="B337" i="17" a="1"/>
  <c r="B337" i="17"/>
  <c r="C337" i="17" a="1"/>
  <c r="C337" i="17"/>
  <c r="D337" i="17" a="1"/>
  <c r="D337" i="17"/>
  <c r="E337" i="17" a="1"/>
  <c r="E337" i="17"/>
  <c r="F337" i="17" a="1"/>
  <c r="F337" i="17"/>
  <c r="G337" i="17" a="1"/>
  <c r="G337" i="17"/>
  <c r="H337" i="17" a="1"/>
  <c r="H337" i="17"/>
  <c r="I337" i="17" a="1"/>
  <c r="I337" i="17"/>
  <c r="J337" i="17" a="1"/>
  <c r="J337" i="17"/>
  <c r="B338" i="17" a="1"/>
  <c r="B338" i="17"/>
  <c r="C338" i="17" a="1"/>
  <c r="C338" i="17"/>
  <c r="D338" i="17" a="1"/>
  <c r="D338" i="17"/>
  <c r="E338" i="17" a="1"/>
  <c r="E338" i="17"/>
  <c r="F338" i="17" a="1"/>
  <c r="F338" i="17"/>
  <c r="G338" i="17" a="1"/>
  <c r="G338" i="17"/>
  <c r="H338" i="17" a="1"/>
  <c r="H338" i="17"/>
  <c r="I338" i="17" a="1"/>
  <c r="I338" i="17"/>
  <c r="J338" i="17" a="1"/>
  <c r="J338" i="17"/>
  <c r="B339" i="17" a="1"/>
  <c r="B339" i="17"/>
  <c r="C339" i="17" a="1"/>
  <c r="C339" i="17"/>
  <c r="D339" i="17" a="1"/>
  <c r="D339" i="17"/>
  <c r="E339" i="17" a="1"/>
  <c r="E339" i="17"/>
  <c r="F339" i="17" a="1"/>
  <c r="F339" i="17"/>
  <c r="G339" i="17" a="1"/>
  <c r="G339" i="17"/>
  <c r="H339" i="17" a="1"/>
  <c r="H339" i="17"/>
  <c r="I339" i="17" a="1"/>
  <c r="I339" i="17"/>
  <c r="J339" i="17" a="1"/>
  <c r="J339" i="17"/>
  <c r="B340" i="17" a="1"/>
  <c r="B340" i="17"/>
  <c r="C340" i="17" a="1"/>
  <c r="C340" i="17"/>
  <c r="D340" i="17" a="1"/>
  <c r="D340" i="17"/>
  <c r="E340" i="17" a="1"/>
  <c r="E340" i="17"/>
  <c r="F340" i="17" a="1"/>
  <c r="F340" i="17"/>
  <c r="G340" i="17" a="1"/>
  <c r="G340" i="17"/>
  <c r="H340" i="17" a="1"/>
  <c r="H340" i="17"/>
  <c r="I340" i="17" a="1"/>
  <c r="I340" i="17"/>
  <c r="J340" i="17" a="1"/>
  <c r="J340" i="17"/>
  <c r="B341" i="17" a="1"/>
  <c r="B341" i="17"/>
  <c r="C341" i="17" a="1"/>
  <c r="C341" i="17"/>
  <c r="D341" i="17" a="1"/>
  <c r="D341" i="17"/>
  <c r="E341" i="17" a="1"/>
  <c r="E341" i="17"/>
  <c r="F341" i="17" a="1"/>
  <c r="F341" i="17"/>
  <c r="G341" i="17" a="1"/>
  <c r="G341" i="17"/>
  <c r="H341" i="17" a="1"/>
  <c r="H341" i="17"/>
  <c r="I341" i="17" a="1"/>
  <c r="I341" i="17"/>
  <c r="J341" i="17" a="1"/>
  <c r="J341" i="17"/>
  <c r="B342" i="17" a="1"/>
  <c r="B342" i="17"/>
  <c r="C342" i="17" a="1"/>
  <c r="C342" i="17"/>
  <c r="D342" i="17" a="1"/>
  <c r="D342" i="17"/>
  <c r="E342" i="17" a="1"/>
  <c r="E342" i="17"/>
  <c r="F342" i="17" a="1"/>
  <c r="F342" i="17"/>
  <c r="G342" i="17" a="1"/>
  <c r="G342" i="17"/>
  <c r="H342" i="17" a="1"/>
  <c r="H342" i="17"/>
  <c r="I342" i="17" a="1"/>
  <c r="I342" i="17"/>
  <c r="J342" i="17" a="1"/>
  <c r="J342" i="17"/>
  <c r="B343" i="17" a="1"/>
  <c r="B343" i="17"/>
  <c r="C343" i="17" a="1"/>
  <c r="C343" i="17"/>
  <c r="D343" i="17" a="1"/>
  <c r="D343" i="17"/>
  <c r="E343" i="17" a="1"/>
  <c r="E343" i="17"/>
  <c r="F343" i="17" a="1"/>
  <c r="F343" i="17"/>
  <c r="G343" i="17" a="1"/>
  <c r="G343" i="17"/>
  <c r="H343" i="17" a="1"/>
  <c r="H343" i="17"/>
  <c r="I343" i="17" a="1"/>
  <c r="I343" i="17"/>
  <c r="J343" i="17" a="1"/>
  <c r="J343" i="17"/>
  <c r="B344" i="17" a="1"/>
  <c r="B344" i="17"/>
  <c r="C344" i="17" a="1"/>
  <c r="C344" i="17"/>
  <c r="D344" i="17" a="1"/>
  <c r="D344" i="17"/>
  <c r="E344" i="17" a="1"/>
  <c r="E344" i="17"/>
  <c r="F344" i="17" a="1"/>
  <c r="F344" i="17"/>
  <c r="G344" i="17" a="1"/>
  <c r="G344" i="17"/>
  <c r="H344" i="17" a="1"/>
  <c r="H344" i="17"/>
  <c r="I344" i="17" a="1"/>
  <c r="I344" i="17"/>
  <c r="J344" i="17" a="1"/>
  <c r="J344" i="17"/>
  <c r="B345" i="17" a="1"/>
  <c r="B345" i="17"/>
  <c r="C345" i="17" a="1"/>
  <c r="C345" i="17"/>
  <c r="D345" i="17" a="1"/>
  <c r="D345" i="17"/>
  <c r="E345" i="17" a="1"/>
  <c r="E345" i="17"/>
  <c r="F345" i="17" a="1"/>
  <c r="F345" i="17"/>
  <c r="G345" i="17" a="1"/>
  <c r="G345" i="17"/>
  <c r="H345" i="17" a="1"/>
  <c r="H345" i="17"/>
  <c r="I345" i="17" a="1"/>
  <c r="I345" i="17"/>
  <c r="J345" i="17" a="1"/>
  <c r="J345" i="17"/>
  <c r="B346" i="17" a="1"/>
  <c r="B346" i="17"/>
  <c r="C346" i="17" a="1"/>
  <c r="C346" i="17"/>
  <c r="D346" i="17" a="1"/>
  <c r="D346" i="17"/>
  <c r="E346" i="17" a="1"/>
  <c r="E346" i="17"/>
  <c r="F346" i="17" a="1"/>
  <c r="F346" i="17"/>
  <c r="G346" i="17" a="1"/>
  <c r="G346" i="17"/>
  <c r="H346" i="17" a="1"/>
  <c r="H346" i="17"/>
  <c r="I346" i="17" a="1"/>
  <c r="I346" i="17"/>
  <c r="J346" i="17" a="1"/>
  <c r="J346" i="17"/>
  <c r="B347" i="17" a="1"/>
  <c r="B347" i="17"/>
  <c r="C347" i="17" a="1"/>
  <c r="C347" i="17"/>
  <c r="D347" i="17" a="1"/>
  <c r="D347" i="17"/>
  <c r="E347" i="17" a="1"/>
  <c r="E347" i="17"/>
  <c r="F347" i="17" a="1"/>
  <c r="F347" i="17"/>
  <c r="G347" i="17" a="1"/>
  <c r="G347" i="17"/>
  <c r="H347" i="17" a="1"/>
  <c r="H347" i="17"/>
  <c r="I347" i="17" a="1"/>
  <c r="I347" i="17"/>
  <c r="J347" i="17" a="1"/>
  <c r="J347" i="17"/>
  <c r="B348" i="17" a="1"/>
  <c r="B348" i="17"/>
  <c r="C348" i="17" a="1"/>
  <c r="C348" i="17"/>
  <c r="D348" i="17" a="1"/>
  <c r="D348" i="17"/>
  <c r="E348" i="17" a="1"/>
  <c r="E348" i="17"/>
  <c r="F348" i="17" a="1"/>
  <c r="F348" i="17"/>
  <c r="G348" i="17" a="1"/>
  <c r="G348" i="17"/>
  <c r="H348" i="17" a="1"/>
  <c r="H348" i="17"/>
  <c r="I348" i="17" a="1"/>
  <c r="I348" i="17"/>
  <c r="J348" i="17" a="1"/>
  <c r="J348" i="17"/>
  <c r="B349" i="17" a="1"/>
  <c r="B349" i="17"/>
  <c r="C349" i="17" a="1"/>
  <c r="C349" i="17"/>
  <c r="D349" i="17" a="1"/>
  <c r="D349" i="17"/>
  <c r="E349" i="17" a="1"/>
  <c r="E349" i="17"/>
  <c r="F349" i="17" a="1"/>
  <c r="F349" i="17"/>
  <c r="G349" i="17" a="1"/>
  <c r="G349" i="17"/>
  <c r="H349" i="17" a="1"/>
  <c r="H349" i="17"/>
  <c r="I349" i="17" a="1"/>
  <c r="I349" i="17"/>
  <c r="J349" i="17" a="1"/>
  <c r="J349" i="17"/>
  <c r="B350" i="17" a="1"/>
  <c r="B350" i="17"/>
  <c r="C350" i="17" a="1"/>
  <c r="C350" i="17"/>
  <c r="D350" i="17" a="1"/>
  <c r="D350" i="17"/>
  <c r="E350" i="17" a="1"/>
  <c r="E350" i="17"/>
  <c r="F350" i="17" a="1"/>
  <c r="F350" i="17"/>
  <c r="G350" i="17" a="1"/>
  <c r="G350" i="17"/>
  <c r="H350" i="17" a="1"/>
  <c r="H350" i="17"/>
  <c r="I350" i="17" a="1"/>
  <c r="I350" i="17"/>
  <c r="J350" i="17" a="1"/>
  <c r="J350" i="17"/>
  <c r="B351" i="17" a="1"/>
  <c r="B351" i="17"/>
  <c r="C351" i="17" a="1"/>
  <c r="C351" i="17"/>
  <c r="D351" i="17" a="1"/>
  <c r="D351" i="17"/>
  <c r="E351" i="17" a="1"/>
  <c r="E351" i="17"/>
  <c r="F351" i="17" a="1"/>
  <c r="F351" i="17"/>
  <c r="G351" i="17" a="1"/>
  <c r="G351" i="17"/>
  <c r="H351" i="17" a="1"/>
  <c r="H351" i="17"/>
  <c r="I351" i="17" a="1"/>
  <c r="I351" i="17"/>
  <c r="J351" i="17" a="1"/>
  <c r="J351" i="17"/>
  <c r="B352" i="17" a="1"/>
  <c r="B352" i="17"/>
  <c r="C352" i="17" a="1"/>
  <c r="C352" i="17"/>
  <c r="D352" i="17" a="1"/>
  <c r="D352" i="17"/>
  <c r="E352" i="17" a="1"/>
  <c r="E352" i="17"/>
  <c r="F352" i="17" a="1"/>
  <c r="F352" i="17"/>
  <c r="G352" i="17" a="1"/>
  <c r="G352" i="17"/>
  <c r="H352" i="17" a="1"/>
  <c r="H352" i="17"/>
  <c r="I352" i="17" a="1"/>
  <c r="I352" i="17"/>
  <c r="J352" i="17" a="1"/>
  <c r="J352" i="17"/>
  <c r="B353" i="17" a="1"/>
  <c r="B353" i="17"/>
  <c r="C353" i="17" a="1"/>
  <c r="C353" i="17"/>
  <c r="D353" i="17" a="1"/>
  <c r="D353" i="17"/>
  <c r="E353" i="17" a="1"/>
  <c r="E353" i="17"/>
  <c r="F353" i="17" a="1"/>
  <c r="F353" i="17"/>
  <c r="G353" i="17" a="1"/>
  <c r="G353" i="17"/>
  <c r="H353" i="17" a="1"/>
  <c r="H353" i="17"/>
  <c r="I353" i="17" a="1"/>
  <c r="I353" i="17"/>
  <c r="J353" i="17" a="1"/>
  <c r="J353" i="17"/>
  <c r="B354" i="17" a="1"/>
  <c r="B354" i="17"/>
  <c r="C354" i="17" a="1"/>
  <c r="C354" i="17"/>
  <c r="D354" i="17" a="1"/>
  <c r="D354" i="17"/>
  <c r="E354" i="17" a="1"/>
  <c r="E354" i="17"/>
  <c r="F354" i="17" a="1"/>
  <c r="F354" i="17"/>
  <c r="G354" i="17" a="1"/>
  <c r="G354" i="17"/>
  <c r="H354" i="17" a="1"/>
  <c r="H354" i="17"/>
  <c r="I354" i="17" a="1"/>
  <c r="I354" i="17"/>
  <c r="J354" i="17" a="1"/>
  <c r="J354" i="17"/>
  <c r="B355" i="17" a="1"/>
  <c r="B355" i="17"/>
  <c r="C355" i="17" a="1"/>
  <c r="C355" i="17"/>
  <c r="D355" i="17" a="1"/>
  <c r="D355" i="17"/>
  <c r="E355" i="17" a="1"/>
  <c r="E355" i="17"/>
  <c r="F355" i="17" a="1"/>
  <c r="F355" i="17"/>
  <c r="G355" i="17" a="1"/>
  <c r="G355" i="17"/>
  <c r="H355" i="17" a="1"/>
  <c r="H355" i="17"/>
  <c r="I355" i="17" a="1"/>
  <c r="I355" i="17"/>
  <c r="J355" i="17" a="1"/>
  <c r="J355" i="17"/>
  <c r="B356" i="17" a="1"/>
  <c r="B356" i="17"/>
  <c r="C356" i="17" a="1"/>
  <c r="C356" i="17"/>
  <c r="D356" i="17" a="1"/>
  <c r="D356" i="17"/>
  <c r="E356" i="17" a="1"/>
  <c r="E356" i="17"/>
  <c r="F356" i="17" a="1"/>
  <c r="F356" i="17"/>
  <c r="G356" i="17" a="1"/>
  <c r="G356" i="17"/>
  <c r="H356" i="17" a="1"/>
  <c r="H356" i="17"/>
  <c r="I356" i="17" a="1"/>
  <c r="I356" i="17"/>
  <c r="J356" i="17" a="1"/>
  <c r="J356" i="17"/>
  <c r="B357" i="17" a="1"/>
  <c r="B357" i="17"/>
  <c r="C357" i="17" a="1"/>
  <c r="C357" i="17"/>
  <c r="D357" i="17" a="1"/>
  <c r="D357" i="17"/>
  <c r="E357" i="17" a="1"/>
  <c r="E357" i="17"/>
  <c r="F357" i="17" a="1"/>
  <c r="F357" i="17"/>
  <c r="G357" i="17" a="1"/>
  <c r="G357" i="17"/>
  <c r="H357" i="17" a="1"/>
  <c r="H357" i="17"/>
  <c r="I357" i="17" a="1"/>
  <c r="I357" i="17"/>
  <c r="J357" i="17" a="1"/>
  <c r="J357" i="17"/>
  <c r="B358" i="17" a="1"/>
  <c r="B358" i="17"/>
  <c r="C358" i="17" a="1"/>
  <c r="C358" i="17"/>
  <c r="D358" i="17" a="1"/>
  <c r="D358" i="17"/>
  <c r="E358" i="17" a="1"/>
  <c r="E358" i="17"/>
  <c r="F358" i="17" a="1"/>
  <c r="F358" i="17"/>
  <c r="G358" i="17" a="1"/>
  <c r="G358" i="17"/>
  <c r="H358" i="17" a="1"/>
  <c r="H358" i="17"/>
  <c r="I358" i="17" a="1"/>
  <c r="I358" i="17"/>
  <c r="J358" i="17" a="1"/>
  <c r="J358" i="17"/>
  <c r="B359" i="17" a="1"/>
  <c r="B359" i="17"/>
  <c r="C359" i="17" a="1"/>
  <c r="C359" i="17"/>
  <c r="D359" i="17" a="1"/>
  <c r="D359" i="17"/>
  <c r="E359" i="17" a="1"/>
  <c r="E359" i="17"/>
  <c r="F359" i="17" a="1"/>
  <c r="F359" i="17"/>
  <c r="G359" i="17" a="1"/>
  <c r="G359" i="17"/>
  <c r="H359" i="17" a="1"/>
  <c r="H359" i="17"/>
  <c r="I359" i="17" a="1"/>
  <c r="I359" i="17"/>
  <c r="J359" i="17" a="1"/>
  <c r="J359" i="17"/>
  <c r="B360" i="17" a="1"/>
  <c r="B360" i="17"/>
  <c r="C360" i="17" a="1"/>
  <c r="C360" i="17"/>
  <c r="D360" i="17" a="1"/>
  <c r="D360" i="17"/>
  <c r="E360" i="17" a="1"/>
  <c r="E360" i="17"/>
  <c r="F360" i="17" a="1"/>
  <c r="F360" i="17"/>
  <c r="G360" i="17" a="1"/>
  <c r="G360" i="17"/>
  <c r="H360" i="17" a="1"/>
  <c r="H360" i="17"/>
  <c r="I360" i="17" a="1"/>
  <c r="I360" i="17"/>
  <c r="J360" i="17" a="1"/>
  <c r="J360" i="17"/>
  <c r="B361" i="17" a="1"/>
  <c r="B361" i="17"/>
  <c r="C361" i="17" a="1"/>
  <c r="C361" i="17"/>
  <c r="D361" i="17" a="1"/>
  <c r="D361" i="17"/>
  <c r="E361" i="17" a="1"/>
  <c r="E361" i="17"/>
  <c r="F361" i="17" a="1"/>
  <c r="F361" i="17"/>
  <c r="G361" i="17" a="1"/>
  <c r="G361" i="17"/>
  <c r="H361" i="17" a="1"/>
  <c r="H361" i="17"/>
  <c r="I361" i="17" a="1"/>
  <c r="I361" i="17"/>
  <c r="J361" i="17" a="1"/>
  <c r="J361" i="17"/>
  <c r="B362" i="17" a="1"/>
  <c r="B362" i="17"/>
  <c r="C362" i="17" a="1"/>
  <c r="C362" i="17"/>
  <c r="D362" i="17" a="1"/>
  <c r="D362" i="17"/>
  <c r="E362" i="17" a="1"/>
  <c r="E362" i="17"/>
  <c r="F362" i="17" a="1"/>
  <c r="F362" i="17"/>
  <c r="G362" i="17" a="1"/>
  <c r="G362" i="17"/>
  <c r="H362" i="17" a="1"/>
  <c r="H362" i="17"/>
  <c r="I362" i="17" a="1"/>
  <c r="I362" i="17"/>
  <c r="J362" i="17" a="1"/>
  <c r="J362" i="17"/>
  <c r="B363" i="17" a="1"/>
  <c r="B363" i="17"/>
  <c r="C363" i="17" a="1"/>
  <c r="C363" i="17"/>
  <c r="D363" i="17" a="1"/>
  <c r="D363" i="17"/>
  <c r="E363" i="17" a="1"/>
  <c r="E363" i="17"/>
  <c r="F363" i="17" a="1"/>
  <c r="F363" i="17"/>
  <c r="G363" i="17" a="1"/>
  <c r="G363" i="17"/>
  <c r="H363" i="17" a="1"/>
  <c r="H363" i="17"/>
  <c r="I363" i="17" a="1"/>
  <c r="I363" i="17"/>
  <c r="J363" i="17" a="1"/>
  <c r="J363" i="17"/>
  <c r="B364" i="17" a="1"/>
  <c r="B364" i="17"/>
  <c r="C364" i="17" a="1"/>
  <c r="C364" i="17"/>
  <c r="D364" i="17" a="1"/>
  <c r="D364" i="17"/>
  <c r="E364" i="17" a="1"/>
  <c r="E364" i="17"/>
  <c r="F364" i="17" a="1"/>
  <c r="F364" i="17"/>
  <c r="G364" i="17" a="1"/>
  <c r="G364" i="17"/>
  <c r="H364" i="17" a="1"/>
  <c r="H364" i="17"/>
  <c r="I364" i="17" a="1"/>
  <c r="I364" i="17"/>
  <c r="J364" i="17" a="1"/>
  <c r="J364" i="17"/>
  <c r="B365" i="17" a="1"/>
  <c r="B365" i="17"/>
  <c r="C365" i="17" a="1"/>
  <c r="C365" i="17"/>
  <c r="D365" i="17" a="1"/>
  <c r="D365" i="17"/>
  <c r="E365" i="17" a="1"/>
  <c r="E365" i="17"/>
  <c r="F365" i="17" a="1"/>
  <c r="F365" i="17"/>
  <c r="G365" i="17" a="1"/>
  <c r="G365" i="17"/>
  <c r="H365" i="17" a="1"/>
  <c r="H365" i="17"/>
  <c r="I365" i="17" a="1"/>
  <c r="I365" i="17"/>
  <c r="J365" i="17" a="1"/>
  <c r="J365" i="17"/>
  <c r="B366" i="17" a="1"/>
  <c r="B366" i="17"/>
  <c r="C366" i="17" a="1"/>
  <c r="C366" i="17"/>
  <c r="D366" i="17" a="1"/>
  <c r="D366" i="17"/>
  <c r="E366" i="17" a="1"/>
  <c r="E366" i="17"/>
  <c r="F366" i="17" a="1"/>
  <c r="F366" i="17"/>
  <c r="G366" i="17" a="1"/>
  <c r="G366" i="17"/>
  <c r="H366" i="17" a="1"/>
  <c r="H366" i="17"/>
  <c r="I366" i="17" a="1"/>
  <c r="I366" i="17"/>
  <c r="J366" i="17" a="1"/>
  <c r="J366" i="17"/>
  <c r="B367" i="17" a="1"/>
  <c r="B367" i="17"/>
  <c r="C367" i="17" a="1"/>
  <c r="C367" i="17"/>
  <c r="D367" i="17" a="1"/>
  <c r="D367" i="17"/>
  <c r="E367" i="17" a="1"/>
  <c r="E367" i="17"/>
  <c r="F367" i="17" a="1"/>
  <c r="F367" i="17"/>
  <c r="G367" i="17" a="1"/>
  <c r="G367" i="17"/>
  <c r="H367" i="17" a="1"/>
  <c r="H367" i="17"/>
  <c r="I367" i="17" a="1"/>
  <c r="I367" i="17"/>
  <c r="J367" i="17" a="1"/>
  <c r="J367" i="17"/>
  <c r="B368" i="17" a="1"/>
  <c r="B368" i="17"/>
  <c r="C368" i="17" a="1"/>
  <c r="C368" i="17"/>
  <c r="D368" i="17" a="1"/>
  <c r="D368" i="17"/>
  <c r="E368" i="17" a="1"/>
  <c r="E368" i="17"/>
  <c r="F368" i="17" a="1"/>
  <c r="F368" i="17"/>
  <c r="G368" i="17" a="1"/>
  <c r="G368" i="17"/>
  <c r="H368" i="17" a="1"/>
  <c r="H368" i="17"/>
  <c r="I368" i="17" a="1"/>
  <c r="I368" i="17"/>
  <c r="J368" i="17" a="1"/>
  <c r="J368" i="17"/>
  <c r="B369" i="17" a="1"/>
  <c r="B369" i="17"/>
  <c r="C369" i="17" a="1"/>
  <c r="C369" i="17"/>
  <c r="D369" i="17" a="1"/>
  <c r="D369" i="17"/>
  <c r="E369" i="17" a="1"/>
  <c r="E369" i="17"/>
  <c r="F369" i="17" a="1"/>
  <c r="F369" i="17"/>
  <c r="G369" i="17" a="1"/>
  <c r="G369" i="17"/>
  <c r="H369" i="17" a="1"/>
  <c r="H369" i="17"/>
  <c r="I369" i="17" a="1"/>
  <c r="I369" i="17"/>
  <c r="J369" i="17" a="1"/>
  <c r="J369" i="17"/>
  <c r="B370" i="17" a="1"/>
  <c r="B370" i="17"/>
  <c r="C370" i="17" a="1"/>
  <c r="C370" i="17"/>
  <c r="D370" i="17" a="1"/>
  <c r="D370" i="17"/>
  <c r="E370" i="17" a="1"/>
  <c r="E370" i="17"/>
  <c r="F370" i="17" a="1"/>
  <c r="F370" i="17"/>
  <c r="G370" i="17" a="1"/>
  <c r="G370" i="17"/>
  <c r="H370" i="17" a="1"/>
  <c r="H370" i="17"/>
  <c r="I370" i="17" a="1"/>
  <c r="I370" i="17"/>
  <c r="J370" i="17" a="1"/>
  <c r="J370" i="17"/>
  <c r="B371" i="17" a="1"/>
  <c r="B371" i="17"/>
  <c r="C371" i="17" a="1"/>
  <c r="C371" i="17"/>
  <c r="D371" i="17" a="1"/>
  <c r="D371" i="17"/>
  <c r="E371" i="17" a="1"/>
  <c r="E371" i="17"/>
  <c r="F371" i="17" a="1"/>
  <c r="F371" i="17"/>
  <c r="G371" i="17" a="1"/>
  <c r="G371" i="17"/>
  <c r="H371" i="17" a="1"/>
  <c r="H371" i="17"/>
  <c r="I371" i="17" a="1"/>
  <c r="I371" i="17"/>
  <c r="J371" i="17" a="1"/>
  <c r="J371" i="17"/>
  <c r="B372" i="17" a="1"/>
  <c r="B372" i="17"/>
  <c r="C372" i="17" a="1"/>
  <c r="C372" i="17"/>
  <c r="D372" i="17" a="1"/>
  <c r="D372" i="17"/>
  <c r="E372" i="17" a="1"/>
  <c r="E372" i="17"/>
  <c r="F372" i="17" a="1"/>
  <c r="F372" i="17"/>
  <c r="G372" i="17" a="1"/>
  <c r="G372" i="17"/>
  <c r="H372" i="17" a="1"/>
  <c r="H372" i="17"/>
  <c r="I372" i="17" a="1"/>
  <c r="I372" i="17"/>
  <c r="J372" i="17" a="1"/>
  <c r="J372" i="17"/>
  <c r="B373" i="17" a="1"/>
  <c r="B373" i="17"/>
  <c r="C373" i="17" a="1"/>
  <c r="C373" i="17"/>
  <c r="D373" i="17" a="1"/>
  <c r="D373" i="17"/>
  <c r="E373" i="17" a="1"/>
  <c r="E373" i="17"/>
  <c r="F373" i="17" a="1"/>
  <c r="F373" i="17"/>
  <c r="G373" i="17" a="1"/>
  <c r="G373" i="17"/>
  <c r="H373" i="17" a="1"/>
  <c r="H373" i="17"/>
  <c r="I373" i="17" a="1"/>
  <c r="I373" i="17"/>
  <c r="J373" i="17" a="1"/>
  <c r="J373" i="17"/>
  <c r="B374" i="17" a="1"/>
  <c r="B374" i="17"/>
  <c r="C374" i="17" a="1"/>
  <c r="C374" i="17"/>
  <c r="D374" i="17" a="1"/>
  <c r="D374" i="17"/>
  <c r="E374" i="17" a="1"/>
  <c r="E374" i="17"/>
  <c r="F374" i="17" a="1"/>
  <c r="F374" i="17"/>
  <c r="G374" i="17" a="1"/>
  <c r="G374" i="17"/>
  <c r="H374" i="17" a="1"/>
  <c r="H374" i="17"/>
  <c r="I374" i="17" a="1"/>
  <c r="I374" i="17"/>
  <c r="J374" i="17" a="1"/>
  <c r="J374" i="17"/>
  <c r="B375" i="17" a="1"/>
  <c r="B375" i="17"/>
  <c r="C375" i="17" a="1"/>
  <c r="C375" i="17"/>
  <c r="D375" i="17" a="1"/>
  <c r="D375" i="17"/>
  <c r="E375" i="17" a="1"/>
  <c r="E375" i="17"/>
  <c r="F375" i="17" a="1"/>
  <c r="F375" i="17"/>
  <c r="G375" i="17" a="1"/>
  <c r="G375" i="17"/>
  <c r="H375" i="17" a="1"/>
  <c r="H375" i="17"/>
  <c r="I375" i="17" a="1"/>
  <c r="I375" i="17"/>
  <c r="J375" i="17" a="1"/>
  <c r="J375" i="17"/>
  <c r="B376" i="17" a="1"/>
  <c r="B376" i="17"/>
  <c r="C376" i="17" a="1"/>
  <c r="C376" i="17"/>
  <c r="D376" i="17" a="1"/>
  <c r="D376" i="17"/>
  <c r="E376" i="17" a="1"/>
  <c r="E376" i="17"/>
  <c r="F376" i="17" a="1"/>
  <c r="F376" i="17"/>
  <c r="G376" i="17" a="1"/>
  <c r="G376" i="17"/>
  <c r="H376" i="17" a="1"/>
  <c r="H376" i="17"/>
  <c r="I376" i="17" a="1"/>
  <c r="I376" i="17"/>
  <c r="J376" i="17" a="1"/>
  <c r="J376" i="17"/>
  <c r="B377" i="17" a="1"/>
  <c r="B377" i="17"/>
  <c r="C377" i="17" a="1"/>
  <c r="C377" i="17"/>
  <c r="D377" i="17" a="1"/>
  <c r="D377" i="17"/>
  <c r="E377" i="17" a="1"/>
  <c r="E377" i="17"/>
  <c r="F377" i="17" a="1"/>
  <c r="F377" i="17"/>
  <c r="G377" i="17" a="1"/>
  <c r="G377" i="17"/>
  <c r="H377" i="17" a="1"/>
  <c r="H377" i="17"/>
  <c r="I377" i="17" a="1"/>
  <c r="I377" i="17"/>
  <c r="J377" i="17" a="1"/>
  <c r="J377" i="17"/>
  <c r="B378" i="17" a="1"/>
  <c r="B378" i="17"/>
  <c r="C378" i="17" a="1"/>
  <c r="C378" i="17"/>
  <c r="D378" i="17" a="1"/>
  <c r="D378" i="17"/>
  <c r="E378" i="17" a="1"/>
  <c r="E378" i="17"/>
  <c r="F378" i="17" a="1"/>
  <c r="F378" i="17"/>
  <c r="G378" i="17" a="1"/>
  <c r="G378" i="17"/>
  <c r="H378" i="17" a="1"/>
  <c r="H378" i="17"/>
  <c r="I378" i="17" a="1"/>
  <c r="I378" i="17"/>
  <c r="J378" i="17" a="1"/>
  <c r="J378" i="17"/>
  <c r="B379" i="17" a="1"/>
  <c r="B379" i="17"/>
  <c r="C379" i="17" a="1"/>
  <c r="C379" i="17"/>
  <c r="D379" i="17" a="1"/>
  <c r="D379" i="17"/>
  <c r="E379" i="17" a="1"/>
  <c r="E379" i="17"/>
  <c r="F379" i="17" a="1"/>
  <c r="F379" i="17"/>
  <c r="G379" i="17" a="1"/>
  <c r="G379" i="17"/>
  <c r="H379" i="17" a="1"/>
  <c r="H379" i="17"/>
  <c r="I379" i="17" a="1"/>
  <c r="I379" i="17"/>
  <c r="J379" i="17" a="1"/>
  <c r="J379" i="17"/>
  <c r="B380" i="17" a="1"/>
  <c r="B380" i="17"/>
  <c r="C380" i="17" a="1"/>
  <c r="C380" i="17"/>
  <c r="D380" i="17" a="1"/>
  <c r="D380" i="17"/>
  <c r="E380" i="17" a="1"/>
  <c r="E380" i="17"/>
  <c r="F380" i="17" a="1"/>
  <c r="F380" i="17"/>
  <c r="G380" i="17" a="1"/>
  <c r="G380" i="17"/>
  <c r="H380" i="17" a="1"/>
  <c r="H380" i="17"/>
  <c r="I380" i="17" a="1"/>
  <c r="I380" i="17"/>
  <c r="J380" i="17" a="1"/>
  <c r="J380" i="17"/>
  <c r="B381" i="17" a="1"/>
  <c r="B381" i="17"/>
  <c r="C381" i="17" a="1"/>
  <c r="C381" i="17"/>
  <c r="D381" i="17" a="1"/>
  <c r="D381" i="17"/>
  <c r="E381" i="17" a="1"/>
  <c r="E381" i="17"/>
  <c r="F381" i="17" a="1"/>
  <c r="F381" i="17"/>
  <c r="G381" i="17" a="1"/>
  <c r="G381" i="17"/>
  <c r="H381" i="17" a="1"/>
  <c r="H381" i="17"/>
  <c r="I381" i="17" a="1"/>
  <c r="I381" i="17"/>
  <c r="J381" i="17" a="1"/>
  <c r="J381" i="17"/>
  <c r="B382" i="17" a="1"/>
  <c r="B382" i="17"/>
  <c r="C382" i="17" a="1"/>
  <c r="C382" i="17"/>
  <c r="D382" i="17" a="1"/>
  <c r="D382" i="17"/>
  <c r="E382" i="17" a="1"/>
  <c r="E382" i="17"/>
  <c r="F382" i="17" a="1"/>
  <c r="F382" i="17"/>
  <c r="G382" i="17" a="1"/>
  <c r="G382" i="17"/>
  <c r="H382" i="17" a="1"/>
  <c r="H382" i="17"/>
  <c r="I382" i="17" a="1"/>
  <c r="I382" i="17"/>
  <c r="J382" i="17" a="1"/>
  <c r="J382" i="17"/>
  <c r="B383" i="17" a="1"/>
  <c r="B383" i="17"/>
  <c r="C383" i="17" a="1"/>
  <c r="C383" i="17"/>
  <c r="D383" i="17" a="1"/>
  <c r="D383" i="17"/>
  <c r="E383" i="17" a="1"/>
  <c r="E383" i="17"/>
  <c r="F383" i="17" a="1"/>
  <c r="F383" i="17"/>
  <c r="G383" i="17" a="1"/>
  <c r="G383" i="17"/>
  <c r="H383" i="17" a="1"/>
  <c r="H383" i="17"/>
  <c r="I383" i="17" a="1"/>
  <c r="I383" i="17"/>
  <c r="J383" i="17" a="1"/>
  <c r="J383" i="17"/>
  <c r="B384" i="17" a="1"/>
  <c r="B384" i="17"/>
  <c r="C384" i="17" a="1"/>
  <c r="C384" i="17"/>
  <c r="D384" i="17" a="1"/>
  <c r="D384" i="17"/>
  <c r="E384" i="17" a="1"/>
  <c r="E384" i="17"/>
  <c r="F384" i="17" a="1"/>
  <c r="F384" i="17"/>
  <c r="G384" i="17" a="1"/>
  <c r="G384" i="17"/>
  <c r="H384" i="17" a="1"/>
  <c r="H384" i="17"/>
  <c r="I384" i="17" a="1"/>
  <c r="I384" i="17"/>
  <c r="J384" i="17" a="1"/>
  <c r="J384" i="17"/>
  <c r="B385" i="17" a="1"/>
  <c r="B385" i="17"/>
  <c r="C385" i="17" a="1"/>
  <c r="C385" i="17"/>
  <c r="D385" i="17" a="1"/>
  <c r="D385" i="17"/>
  <c r="E385" i="17" a="1"/>
  <c r="E385" i="17"/>
  <c r="F385" i="17" a="1"/>
  <c r="F385" i="17"/>
  <c r="G385" i="17" a="1"/>
  <c r="G385" i="17"/>
  <c r="H385" i="17" a="1"/>
  <c r="H385" i="17"/>
  <c r="I385" i="17" a="1"/>
  <c r="I385" i="17"/>
  <c r="J385" i="17" a="1"/>
  <c r="J385" i="17"/>
  <c r="B386" i="17" a="1"/>
  <c r="B386" i="17"/>
  <c r="C386" i="17" a="1"/>
  <c r="C386" i="17"/>
  <c r="D386" i="17" a="1"/>
  <c r="D386" i="17"/>
  <c r="E386" i="17" a="1"/>
  <c r="E386" i="17"/>
  <c r="F386" i="17" a="1"/>
  <c r="F386" i="17"/>
  <c r="G386" i="17" a="1"/>
  <c r="G386" i="17"/>
  <c r="H386" i="17" a="1"/>
  <c r="H386" i="17"/>
  <c r="I386" i="17" a="1"/>
  <c r="I386" i="17"/>
  <c r="J386" i="17" a="1"/>
  <c r="J386" i="17"/>
  <c r="B387" i="17" a="1"/>
  <c r="B387" i="17"/>
  <c r="C387" i="17" a="1"/>
  <c r="C387" i="17"/>
  <c r="D387" i="17" a="1"/>
  <c r="D387" i="17"/>
  <c r="E387" i="17" a="1"/>
  <c r="E387" i="17"/>
  <c r="F387" i="17" a="1"/>
  <c r="F387" i="17"/>
  <c r="G387" i="17" a="1"/>
  <c r="G387" i="17"/>
  <c r="H387" i="17" a="1"/>
  <c r="H387" i="17"/>
  <c r="I387" i="17" a="1"/>
  <c r="I387" i="17"/>
  <c r="J387" i="17" a="1"/>
  <c r="J387" i="17"/>
  <c r="B388" i="17" a="1"/>
  <c r="B388" i="17"/>
  <c r="C388" i="17" a="1"/>
  <c r="C388" i="17"/>
  <c r="D388" i="17" a="1"/>
  <c r="D388" i="17"/>
  <c r="E388" i="17" a="1"/>
  <c r="E388" i="17"/>
  <c r="F388" i="17" a="1"/>
  <c r="F388" i="17"/>
  <c r="G388" i="17" a="1"/>
  <c r="G388" i="17"/>
  <c r="H388" i="17" a="1"/>
  <c r="H388" i="17"/>
  <c r="I388" i="17" a="1"/>
  <c r="I388" i="17"/>
  <c r="J388" i="17" a="1"/>
  <c r="J388" i="17"/>
  <c r="B389" i="17" a="1"/>
  <c r="B389" i="17"/>
  <c r="C389" i="17" a="1"/>
  <c r="C389" i="17"/>
  <c r="D389" i="17" a="1"/>
  <c r="D389" i="17"/>
  <c r="E389" i="17" a="1"/>
  <c r="E389" i="17"/>
  <c r="F389" i="17" a="1"/>
  <c r="F389" i="17"/>
  <c r="G389" i="17" a="1"/>
  <c r="G389" i="17"/>
  <c r="H389" i="17" a="1"/>
  <c r="H389" i="17"/>
  <c r="I389" i="17" a="1"/>
  <c r="I389" i="17"/>
  <c r="J389" i="17" a="1"/>
  <c r="J389" i="17"/>
  <c r="B390" i="17" a="1"/>
  <c r="B390" i="17"/>
  <c r="C390" i="17" a="1"/>
  <c r="C390" i="17"/>
  <c r="D390" i="17" a="1"/>
  <c r="D390" i="17"/>
  <c r="E390" i="17" a="1"/>
  <c r="E390" i="17"/>
  <c r="F390" i="17" a="1"/>
  <c r="F390" i="17"/>
  <c r="G390" i="17" a="1"/>
  <c r="G390" i="17"/>
  <c r="H390" i="17" a="1"/>
  <c r="H390" i="17"/>
  <c r="I390" i="17" a="1"/>
  <c r="I390" i="17"/>
  <c r="J390" i="17" a="1"/>
  <c r="J390" i="17"/>
  <c r="B391" i="17" a="1"/>
  <c r="B391" i="17"/>
  <c r="C391" i="17" a="1"/>
  <c r="C391" i="17"/>
  <c r="D391" i="17" a="1"/>
  <c r="D391" i="17"/>
  <c r="E391" i="17" a="1"/>
  <c r="E391" i="17"/>
  <c r="F391" i="17" a="1"/>
  <c r="F391" i="17"/>
  <c r="G391" i="17" a="1"/>
  <c r="G391" i="17"/>
  <c r="H391" i="17" a="1"/>
  <c r="H391" i="17"/>
  <c r="I391" i="17" a="1"/>
  <c r="I391" i="17"/>
  <c r="J391" i="17" a="1"/>
  <c r="J391" i="17"/>
  <c r="B392" i="17" a="1"/>
  <c r="B392" i="17"/>
  <c r="C392" i="17" a="1"/>
  <c r="C392" i="17"/>
  <c r="D392" i="17" a="1"/>
  <c r="D392" i="17"/>
  <c r="E392" i="17" a="1"/>
  <c r="E392" i="17"/>
  <c r="F392" i="17" a="1"/>
  <c r="F392" i="17"/>
  <c r="G392" i="17" a="1"/>
  <c r="G392" i="17"/>
  <c r="H392" i="17" a="1"/>
  <c r="H392" i="17"/>
  <c r="I392" i="17" a="1"/>
  <c r="I392" i="17"/>
  <c r="J392" i="17" a="1"/>
  <c r="J392" i="17"/>
  <c r="B393" i="17" a="1"/>
  <c r="B393" i="17"/>
  <c r="C393" i="17" a="1"/>
  <c r="C393" i="17"/>
  <c r="D393" i="17" a="1"/>
  <c r="D393" i="17"/>
  <c r="E393" i="17" a="1"/>
  <c r="E393" i="17"/>
  <c r="F393" i="17" a="1"/>
  <c r="F393" i="17"/>
  <c r="G393" i="17" a="1"/>
  <c r="G393" i="17"/>
  <c r="H393" i="17" a="1"/>
  <c r="H393" i="17"/>
  <c r="I393" i="17" a="1"/>
  <c r="I393" i="17"/>
  <c r="J393" i="17" a="1"/>
  <c r="J393" i="17"/>
  <c r="B394" i="17" a="1"/>
  <c r="B394" i="17"/>
  <c r="C394" i="17" a="1"/>
  <c r="C394" i="17"/>
  <c r="D394" i="17" a="1"/>
  <c r="D394" i="17"/>
  <c r="E394" i="17" a="1"/>
  <c r="E394" i="17"/>
  <c r="F394" i="17" a="1"/>
  <c r="F394" i="17"/>
  <c r="G394" i="17" a="1"/>
  <c r="G394" i="17"/>
  <c r="H394" i="17" a="1"/>
  <c r="H394" i="17"/>
  <c r="I394" i="17" a="1"/>
  <c r="I394" i="17"/>
  <c r="J394" i="17" a="1"/>
  <c r="J394" i="17"/>
  <c r="B395" i="17" a="1"/>
  <c r="B395" i="17"/>
  <c r="C395" i="17" a="1"/>
  <c r="C395" i="17"/>
  <c r="D395" i="17" a="1"/>
  <c r="D395" i="17"/>
  <c r="E395" i="17" a="1"/>
  <c r="E395" i="17"/>
  <c r="F395" i="17" a="1"/>
  <c r="F395" i="17"/>
  <c r="G395" i="17" a="1"/>
  <c r="G395" i="17"/>
  <c r="H395" i="17" a="1"/>
  <c r="H395" i="17"/>
  <c r="I395" i="17" a="1"/>
  <c r="I395" i="17"/>
  <c r="J395" i="17" a="1"/>
  <c r="J395" i="17"/>
  <c r="B396" i="17" a="1"/>
  <c r="B396" i="17"/>
  <c r="C396" i="17" a="1"/>
  <c r="C396" i="17"/>
  <c r="D396" i="17" a="1"/>
  <c r="D396" i="17"/>
  <c r="E396" i="17" a="1"/>
  <c r="E396" i="17"/>
  <c r="F396" i="17" a="1"/>
  <c r="F396" i="17"/>
  <c r="G396" i="17" a="1"/>
  <c r="G396" i="17"/>
  <c r="H396" i="17" a="1"/>
  <c r="H396" i="17"/>
  <c r="I396" i="17" a="1"/>
  <c r="I396" i="17"/>
  <c r="J396" i="17" a="1"/>
  <c r="J396" i="17"/>
  <c r="B397" i="17" a="1"/>
  <c r="B397" i="17"/>
  <c r="C397" i="17" a="1"/>
  <c r="C397" i="17"/>
  <c r="D397" i="17" a="1"/>
  <c r="D397" i="17"/>
  <c r="E397" i="17" a="1"/>
  <c r="E397" i="17"/>
  <c r="F397" i="17" a="1"/>
  <c r="F397" i="17"/>
  <c r="G397" i="17" a="1"/>
  <c r="G397" i="17"/>
  <c r="H397" i="17" a="1"/>
  <c r="H397" i="17"/>
  <c r="I397" i="17" a="1"/>
  <c r="I397" i="17"/>
  <c r="J397" i="17" a="1"/>
  <c r="J397" i="17"/>
  <c r="B398" i="17" a="1"/>
  <c r="B398" i="17"/>
  <c r="C398" i="17" a="1"/>
  <c r="C398" i="17"/>
  <c r="D398" i="17" a="1"/>
  <c r="D398" i="17"/>
  <c r="E398" i="17" a="1"/>
  <c r="E398" i="17"/>
  <c r="F398" i="17" a="1"/>
  <c r="F398" i="17"/>
  <c r="G398" i="17" a="1"/>
  <c r="G398" i="17"/>
  <c r="H398" i="17" a="1"/>
  <c r="H398" i="17"/>
  <c r="I398" i="17" a="1"/>
  <c r="I398" i="17"/>
  <c r="J398" i="17" a="1"/>
  <c r="J398" i="17"/>
  <c r="B399" i="17" a="1"/>
  <c r="B399" i="17"/>
  <c r="C399" i="17" a="1"/>
  <c r="C399" i="17"/>
  <c r="D399" i="17" a="1"/>
  <c r="D399" i="17"/>
  <c r="E399" i="17" a="1"/>
  <c r="E399" i="17"/>
  <c r="F399" i="17" a="1"/>
  <c r="F399" i="17"/>
  <c r="G399" i="17" a="1"/>
  <c r="G399" i="17"/>
  <c r="H399" i="17" a="1"/>
  <c r="H399" i="17"/>
  <c r="I399" i="17" a="1"/>
  <c r="I399" i="17"/>
  <c r="J399" i="17" a="1"/>
  <c r="J399" i="17"/>
  <c r="B400" i="17" a="1"/>
  <c r="B400" i="17"/>
  <c r="C400" i="17" a="1"/>
  <c r="C400" i="17"/>
  <c r="D400" i="17" a="1"/>
  <c r="D400" i="17"/>
  <c r="E400" i="17" a="1"/>
  <c r="E400" i="17"/>
  <c r="F400" i="17" a="1"/>
  <c r="F400" i="17"/>
  <c r="G400" i="17" a="1"/>
  <c r="G400" i="17"/>
  <c r="H400" i="17" a="1"/>
  <c r="H400" i="17"/>
  <c r="I400" i="17" a="1"/>
  <c r="I400" i="17"/>
  <c r="J400" i="17" a="1"/>
  <c r="J400" i="17"/>
  <c r="B401" i="17" a="1"/>
  <c r="B401" i="17"/>
  <c r="C401" i="17" a="1"/>
  <c r="C401" i="17"/>
  <c r="D401" i="17" a="1"/>
  <c r="D401" i="17"/>
  <c r="E401" i="17" a="1"/>
  <c r="E401" i="17"/>
  <c r="F401" i="17" a="1"/>
  <c r="F401" i="17"/>
  <c r="G401" i="17" a="1"/>
  <c r="G401" i="17"/>
  <c r="H401" i="17" a="1"/>
  <c r="H401" i="17"/>
  <c r="I401" i="17" a="1"/>
  <c r="I401" i="17"/>
  <c r="J401" i="17" a="1"/>
  <c r="J401" i="17"/>
  <c r="B402" i="17" a="1"/>
  <c r="B402" i="17"/>
  <c r="C402" i="17" a="1"/>
  <c r="C402" i="17"/>
  <c r="D402" i="17" a="1"/>
  <c r="D402" i="17"/>
  <c r="E402" i="17" a="1"/>
  <c r="E402" i="17"/>
  <c r="F402" i="17" a="1"/>
  <c r="F402" i="17"/>
  <c r="G402" i="17" a="1"/>
  <c r="G402" i="17"/>
  <c r="H402" i="17" a="1"/>
  <c r="H402" i="17"/>
  <c r="I402" i="17" a="1"/>
  <c r="I402" i="17"/>
  <c r="J402" i="17" a="1"/>
  <c r="J402" i="17"/>
  <c r="B403" i="17" a="1"/>
  <c r="B403" i="17"/>
  <c r="C403" i="17" a="1"/>
  <c r="C403" i="17"/>
  <c r="D403" i="17" a="1"/>
  <c r="D403" i="17"/>
  <c r="E403" i="17" a="1"/>
  <c r="E403" i="17"/>
  <c r="F403" i="17" a="1"/>
  <c r="F403" i="17"/>
  <c r="G403" i="17" a="1"/>
  <c r="G403" i="17"/>
  <c r="H403" i="17" a="1"/>
  <c r="H403" i="17"/>
  <c r="I403" i="17" a="1"/>
  <c r="I403" i="17"/>
  <c r="J403" i="17" a="1"/>
  <c r="J403" i="17"/>
  <c r="B404" i="17" a="1"/>
  <c r="B404" i="17"/>
  <c r="C404" i="17" a="1"/>
  <c r="C404" i="17"/>
  <c r="D404" i="17" a="1"/>
  <c r="D404" i="17"/>
  <c r="E404" i="17" a="1"/>
  <c r="E404" i="17"/>
  <c r="F404" i="17" a="1"/>
  <c r="F404" i="17"/>
  <c r="G404" i="17" a="1"/>
  <c r="G404" i="17"/>
  <c r="H404" i="17" a="1"/>
  <c r="H404" i="17"/>
  <c r="I404" i="17" a="1"/>
  <c r="I404" i="17"/>
  <c r="J404" i="17" a="1"/>
  <c r="J404" i="17"/>
  <c r="B405" i="17" a="1"/>
  <c r="B405" i="17"/>
  <c r="C405" i="17" a="1"/>
  <c r="C405" i="17"/>
  <c r="D405" i="17" a="1"/>
  <c r="D405" i="17"/>
  <c r="E405" i="17" a="1"/>
  <c r="E405" i="17"/>
  <c r="F405" i="17" a="1"/>
  <c r="F405" i="17"/>
  <c r="G405" i="17" a="1"/>
  <c r="G405" i="17"/>
  <c r="H405" i="17" a="1"/>
  <c r="H405" i="17"/>
  <c r="I405" i="17" a="1"/>
  <c r="I405" i="17"/>
  <c r="J405" i="17" a="1"/>
  <c r="J405" i="17"/>
  <c r="B406" i="17" a="1"/>
  <c r="B406" i="17"/>
  <c r="C406" i="17" a="1"/>
  <c r="C406" i="17"/>
  <c r="D406" i="17" a="1"/>
  <c r="D406" i="17"/>
  <c r="E406" i="17" a="1"/>
  <c r="E406" i="17"/>
  <c r="F406" i="17" a="1"/>
  <c r="F406" i="17"/>
  <c r="G406" i="17" a="1"/>
  <c r="G406" i="17"/>
  <c r="H406" i="17" a="1"/>
  <c r="H406" i="17"/>
  <c r="I406" i="17" a="1"/>
  <c r="I406" i="17"/>
  <c r="J406" i="17" a="1"/>
  <c r="J406" i="17"/>
  <c r="B407" i="17" a="1"/>
  <c r="B407" i="17"/>
  <c r="C407" i="17" a="1"/>
  <c r="C407" i="17"/>
  <c r="D407" i="17" a="1"/>
  <c r="D407" i="17"/>
  <c r="E407" i="17" a="1"/>
  <c r="E407" i="17"/>
  <c r="F407" i="17" a="1"/>
  <c r="F407" i="17"/>
  <c r="G407" i="17" a="1"/>
  <c r="G407" i="17"/>
  <c r="H407" i="17" a="1"/>
  <c r="H407" i="17"/>
  <c r="I407" i="17" a="1"/>
  <c r="I407" i="17"/>
  <c r="J407" i="17" a="1"/>
  <c r="J407" i="17"/>
  <c r="B408" i="17" a="1"/>
  <c r="B408" i="17"/>
  <c r="C408" i="17" a="1"/>
  <c r="C408" i="17"/>
  <c r="D408" i="17" a="1"/>
  <c r="D408" i="17"/>
  <c r="E408" i="17" a="1"/>
  <c r="E408" i="17"/>
  <c r="F408" i="17" a="1"/>
  <c r="F408" i="17"/>
  <c r="G408" i="17" a="1"/>
  <c r="G408" i="17"/>
  <c r="H408" i="17" a="1"/>
  <c r="H408" i="17"/>
  <c r="I408" i="17" a="1"/>
  <c r="I408" i="17"/>
  <c r="J408" i="17" a="1"/>
  <c r="J408" i="17"/>
  <c r="B409" i="17" a="1"/>
  <c r="B409" i="17"/>
  <c r="C409" i="17" a="1"/>
  <c r="C409" i="17"/>
  <c r="D409" i="17" a="1"/>
  <c r="D409" i="17"/>
  <c r="E409" i="17" a="1"/>
  <c r="E409" i="17"/>
  <c r="F409" i="17" a="1"/>
  <c r="F409" i="17"/>
  <c r="G409" i="17" a="1"/>
  <c r="G409" i="17"/>
  <c r="H409" i="17" a="1"/>
  <c r="H409" i="17"/>
  <c r="I409" i="17" a="1"/>
  <c r="I409" i="17"/>
  <c r="J409" i="17" a="1"/>
  <c r="J409" i="17"/>
  <c r="B410" i="17" a="1"/>
  <c r="B410" i="17"/>
  <c r="C410" i="17" a="1"/>
  <c r="C410" i="17"/>
  <c r="D410" i="17" a="1"/>
  <c r="D410" i="17"/>
  <c r="E410" i="17" a="1"/>
  <c r="E410" i="17"/>
  <c r="F410" i="17" a="1"/>
  <c r="F410" i="17"/>
  <c r="G410" i="17" a="1"/>
  <c r="G410" i="17"/>
  <c r="H410" i="17" a="1"/>
  <c r="H410" i="17"/>
  <c r="I410" i="17" a="1"/>
  <c r="I410" i="17"/>
  <c r="J410" i="17" a="1"/>
  <c r="J410" i="17"/>
  <c r="B411" i="17" a="1"/>
  <c r="B411" i="17"/>
  <c r="C411" i="17" a="1"/>
  <c r="C411" i="17"/>
  <c r="D411" i="17" a="1"/>
  <c r="D411" i="17"/>
  <c r="E411" i="17" a="1"/>
  <c r="E411" i="17"/>
  <c r="F411" i="17" a="1"/>
  <c r="F411" i="17"/>
  <c r="G411" i="17" a="1"/>
  <c r="G411" i="17"/>
  <c r="H411" i="17" a="1"/>
  <c r="H411" i="17"/>
  <c r="I411" i="17" a="1"/>
  <c r="I411" i="17"/>
  <c r="J411" i="17" a="1"/>
  <c r="J411" i="17"/>
  <c r="B412" i="17" a="1"/>
  <c r="B412" i="17"/>
  <c r="C412" i="17" a="1"/>
  <c r="C412" i="17"/>
  <c r="D412" i="17" a="1"/>
  <c r="D412" i="17"/>
  <c r="E412" i="17" a="1"/>
  <c r="E412" i="17"/>
  <c r="F412" i="17" a="1"/>
  <c r="F412" i="17"/>
  <c r="G412" i="17" a="1"/>
  <c r="G412" i="17"/>
  <c r="H412" i="17" a="1"/>
  <c r="H412" i="17"/>
  <c r="I412" i="17" a="1"/>
  <c r="I412" i="17"/>
  <c r="J412" i="17" a="1"/>
  <c r="J412" i="17"/>
  <c r="B413" i="17" a="1"/>
  <c r="B413" i="17"/>
  <c r="C413" i="17" a="1"/>
  <c r="C413" i="17"/>
  <c r="D413" i="17" a="1"/>
  <c r="D413" i="17"/>
  <c r="E413" i="17" a="1"/>
  <c r="E413" i="17"/>
  <c r="F413" i="17" a="1"/>
  <c r="F413" i="17"/>
  <c r="G413" i="17" a="1"/>
  <c r="G413" i="17"/>
  <c r="H413" i="17" a="1"/>
  <c r="H413" i="17"/>
  <c r="I413" i="17" a="1"/>
  <c r="I413" i="17"/>
  <c r="J413" i="17" a="1"/>
  <c r="J413" i="17"/>
  <c r="B414" i="17" a="1"/>
  <c r="B414" i="17"/>
  <c r="C414" i="17" a="1"/>
  <c r="C414" i="17"/>
  <c r="D414" i="17" a="1"/>
  <c r="D414" i="17"/>
  <c r="E414" i="17" a="1"/>
  <c r="E414" i="17"/>
  <c r="F414" i="17" a="1"/>
  <c r="F414" i="17"/>
  <c r="G414" i="17" a="1"/>
  <c r="G414" i="17"/>
  <c r="H414" i="17" a="1"/>
  <c r="H414" i="17"/>
  <c r="I414" i="17" a="1"/>
  <c r="I414" i="17"/>
  <c r="J414" i="17" a="1"/>
  <c r="J414" i="17"/>
  <c r="B415" i="17" a="1"/>
  <c r="B415" i="17"/>
  <c r="C415" i="17" a="1"/>
  <c r="C415" i="17"/>
  <c r="D415" i="17" a="1"/>
  <c r="D415" i="17"/>
  <c r="E415" i="17" a="1"/>
  <c r="E415" i="17"/>
  <c r="F415" i="17" a="1"/>
  <c r="F415" i="17"/>
  <c r="G415" i="17" a="1"/>
  <c r="G415" i="17"/>
  <c r="H415" i="17" a="1"/>
  <c r="H415" i="17"/>
  <c r="I415" i="17" a="1"/>
  <c r="I415" i="17"/>
  <c r="J415" i="17" a="1"/>
  <c r="J415" i="17"/>
  <c r="B416" i="17" a="1"/>
  <c r="B416" i="17"/>
  <c r="C416" i="17" a="1"/>
  <c r="C416" i="17"/>
  <c r="D416" i="17" a="1"/>
  <c r="D416" i="17"/>
  <c r="E416" i="17" a="1"/>
  <c r="E416" i="17"/>
  <c r="F416" i="17" a="1"/>
  <c r="F416" i="17"/>
  <c r="G416" i="17" a="1"/>
  <c r="G416" i="17"/>
  <c r="H416" i="17" a="1"/>
  <c r="H416" i="17"/>
  <c r="I416" i="17" a="1"/>
  <c r="I416" i="17"/>
  <c r="J416" i="17" a="1"/>
  <c r="J416" i="17"/>
  <c r="B417" i="17" a="1"/>
  <c r="B417" i="17"/>
  <c r="C417" i="17" a="1"/>
  <c r="C417" i="17"/>
  <c r="D417" i="17" a="1"/>
  <c r="D417" i="17"/>
  <c r="E417" i="17" a="1"/>
  <c r="E417" i="17"/>
  <c r="F417" i="17" a="1"/>
  <c r="F417" i="17"/>
  <c r="G417" i="17" a="1"/>
  <c r="G417" i="17"/>
  <c r="H417" i="17" a="1"/>
  <c r="H417" i="17"/>
  <c r="I417" i="17" a="1"/>
  <c r="I417" i="17"/>
  <c r="J417" i="17" a="1"/>
  <c r="J417" i="17"/>
  <c r="B418" i="17" a="1"/>
  <c r="B418" i="17"/>
  <c r="C418" i="17" a="1"/>
  <c r="C418" i="17"/>
  <c r="D418" i="17" a="1"/>
  <c r="D418" i="17"/>
  <c r="E418" i="17" a="1"/>
  <c r="E418" i="17"/>
  <c r="F418" i="17" a="1"/>
  <c r="F418" i="17"/>
  <c r="G418" i="17" a="1"/>
  <c r="G418" i="17"/>
  <c r="H418" i="17" a="1"/>
  <c r="H418" i="17"/>
  <c r="I418" i="17" a="1"/>
  <c r="I418" i="17"/>
  <c r="J418" i="17" a="1"/>
  <c r="J418" i="17"/>
  <c r="B419" i="17" a="1"/>
  <c r="B419" i="17"/>
  <c r="C419" i="17" a="1"/>
  <c r="C419" i="17"/>
  <c r="D419" i="17" a="1"/>
  <c r="D419" i="17"/>
  <c r="E419" i="17" a="1"/>
  <c r="E419" i="17"/>
  <c r="F419" i="17" a="1"/>
  <c r="F419" i="17"/>
  <c r="G419" i="17" a="1"/>
  <c r="G419" i="17"/>
  <c r="H419" i="17" a="1"/>
  <c r="H419" i="17"/>
  <c r="I419" i="17" a="1"/>
  <c r="I419" i="17"/>
  <c r="J419" i="17" a="1"/>
  <c r="J419" i="17"/>
  <c r="B420" i="17" a="1"/>
  <c r="B420" i="17"/>
  <c r="C420" i="17" a="1"/>
  <c r="C420" i="17"/>
  <c r="D420" i="17" a="1"/>
  <c r="D420" i="17"/>
  <c r="E420" i="17" a="1"/>
  <c r="E420" i="17"/>
  <c r="F420" i="17" a="1"/>
  <c r="F420" i="17"/>
  <c r="G420" i="17" a="1"/>
  <c r="G420" i="17"/>
  <c r="H420" i="17" a="1"/>
  <c r="H420" i="17"/>
  <c r="I420" i="17" a="1"/>
  <c r="I420" i="17"/>
  <c r="J420" i="17" a="1"/>
  <c r="J420" i="17"/>
  <c r="B421" i="17" a="1"/>
  <c r="B421" i="17"/>
  <c r="C421" i="17" a="1"/>
  <c r="C421" i="17"/>
  <c r="D421" i="17" a="1"/>
  <c r="D421" i="17"/>
  <c r="E421" i="17" a="1"/>
  <c r="E421" i="17"/>
  <c r="F421" i="17" a="1"/>
  <c r="F421" i="17"/>
  <c r="G421" i="17" a="1"/>
  <c r="G421" i="17"/>
  <c r="H421" i="17" a="1"/>
  <c r="H421" i="17"/>
  <c r="I421" i="17" a="1"/>
  <c r="I421" i="17"/>
  <c r="J421" i="17" a="1"/>
  <c r="J421" i="17"/>
  <c r="B422" i="17" a="1"/>
  <c r="B422" i="17"/>
  <c r="C422" i="17" a="1"/>
  <c r="C422" i="17"/>
  <c r="D422" i="17" a="1"/>
  <c r="D422" i="17"/>
  <c r="E422" i="17" a="1"/>
  <c r="E422" i="17"/>
  <c r="F422" i="17" a="1"/>
  <c r="F422" i="17"/>
  <c r="G422" i="17" a="1"/>
  <c r="G422" i="17"/>
  <c r="H422" i="17" a="1"/>
  <c r="H422" i="17"/>
  <c r="I422" i="17" a="1"/>
  <c r="I422" i="17"/>
  <c r="J422" i="17" a="1"/>
  <c r="J422" i="17"/>
  <c r="B423" i="17" a="1"/>
  <c r="B423" i="17"/>
  <c r="C423" i="17" a="1"/>
  <c r="C423" i="17"/>
  <c r="D423" i="17" a="1"/>
  <c r="D423" i="17"/>
  <c r="E423" i="17" a="1"/>
  <c r="E423" i="17"/>
  <c r="F423" i="17" a="1"/>
  <c r="F423" i="17"/>
  <c r="G423" i="17" a="1"/>
  <c r="G423" i="17"/>
  <c r="H423" i="17" a="1"/>
  <c r="H423" i="17"/>
  <c r="I423" i="17" a="1"/>
  <c r="I423" i="17"/>
  <c r="J423" i="17" a="1"/>
  <c r="J423" i="17"/>
  <c r="B424" i="17" a="1"/>
  <c r="B424" i="17"/>
  <c r="C424" i="17" a="1"/>
  <c r="C424" i="17"/>
  <c r="D424" i="17" a="1"/>
  <c r="D424" i="17"/>
  <c r="E424" i="17" a="1"/>
  <c r="E424" i="17"/>
  <c r="F424" i="17" a="1"/>
  <c r="F424" i="17"/>
  <c r="G424" i="17" a="1"/>
  <c r="G424" i="17"/>
  <c r="H424" i="17" a="1"/>
  <c r="H424" i="17"/>
  <c r="I424" i="17" a="1"/>
  <c r="I424" i="17"/>
  <c r="J424" i="17" a="1"/>
  <c r="J424" i="17"/>
  <c r="B425" i="17" a="1"/>
  <c r="B425" i="17"/>
  <c r="C425" i="17" a="1"/>
  <c r="C425" i="17"/>
  <c r="D425" i="17" a="1"/>
  <c r="D425" i="17"/>
  <c r="E425" i="17" a="1"/>
  <c r="E425" i="17"/>
  <c r="F425" i="17" a="1"/>
  <c r="F425" i="17"/>
  <c r="G425" i="17" a="1"/>
  <c r="G425" i="17"/>
  <c r="H425" i="17" a="1"/>
  <c r="H425" i="17"/>
  <c r="I425" i="17" a="1"/>
  <c r="I425" i="17"/>
  <c r="J425" i="17" a="1"/>
  <c r="J425" i="17"/>
  <c r="B426" i="17" a="1"/>
  <c r="B426" i="17"/>
  <c r="C426" i="17" a="1"/>
  <c r="C426" i="17"/>
  <c r="D426" i="17" a="1"/>
  <c r="D426" i="17"/>
  <c r="E426" i="17" a="1"/>
  <c r="E426" i="17"/>
  <c r="F426" i="17" a="1"/>
  <c r="F426" i="17"/>
  <c r="G426" i="17" a="1"/>
  <c r="G426" i="17"/>
  <c r="H426" i="17" a="1"/>
  <c r="H426" i="17"/>
  <c r="I426" i="17" a="1"/>
  <c r="I426" i="17"/>
  <c r="J426" i="17" a="1"/>
  <c r="J426" i="17"/>
  <c r="B427" i="17" a="1"/>
  <c r="B427" i="17"/>
  <c r="C427" i="17" a="1"/>
  <c r="C427" i="17"/>
  <c r="D427" i="17" a="1"/>
  <c r="D427" i="17"/>
  <c r="E427" i="17" a="1"/>
  <c r="E427" i="17"/>
  <c r="F427" i="17" a="1"/>
  <c r="F427" i="17"/>
  <c r="G427" i="17" a="1"/>
  <c r="G427" i="17"/>
  <c r="H427" i="17" a="1"/>
  <c r="H427" i="17"/>
  <c r="I427" i="17" a="1"/>
  <c r="I427" i="17"/>
  <c r="J427" i="17" a="1"/>
  <c r="J427" i="17"/>
  <c r="B428" i="17" a="1"/>
  <c r="B428" i="17"/>
  <c r="C428" i="17" a="1"/>
  <c r="C428" i="17"/>
  <c r="D428" i="17" a="1"/>
  <c r="D428" i="17"/>
  <c r="E428" i="17" a="1"/>
  <c r="E428" i="17"/>
  <c r="F428" i="17" a="1"/>
  <c r="F428" i="17"/>
  <c r="G428" i="17" a="1"/>
  <c r="G428" i="17"/>
  <c r="H428" i="17" a="1"/>
  <c r="H428" i="17"/>
  <c r="I428" i="17" a="1"/>
  <c r="I428" i="17"/>
  <c r="J428" i="17" a="1"/>
  <c r="J428" i="17"/>
  <c r="B429" i="17" a="1"/>
  <c r="B429" i="17"/>
  <c r="C429" i="17" a="1"/>
  <c r="C429" i="17"/>
  <c r="D429" i="17" a="1"/>
  <c r="D429" i="17"/>
  <c r="E429" i="17" a="1"/>
  <c r="E429" i="17"/>
  <c r="F429" i="17" a="1"/>
  <c r="F429" i="17"/>
  <c r="G429" i="17" a="1"/>
  <c r="G429" i="17"/>
  <c r="H429" i="17" a="1"/>
  <c r="H429" i="17"/>
  <c r="I429" i="17" a="1"/>
  <c r="I429" i="17"/>
  <c r="J429" i="17" a="1"/>
  <c r="J429" i="17"/>
  <c r="B430" i="17" a="1"/>
  <c r="B430" i="17"/>
  <c r="C430" i="17" a="1"/>
  <c r="C430" i="17"/>
  <c r="D430" i="17" a="1"/>
  <c r="D430" i="17"/>
  <c r="E430" i="17" a="1"/>
  <c r="E430" i="17"/>
  <c r="F430" i="17" a="1"/>
  <c r="F430" i="17"/>
  <c r="G430" i="17" a="1"/>
  <c r="G430" i="17"/>
  <c r="H430" i="17" a="1"/>
  <c r="H430" i="17"/>
  <c r="I430" i="17" a="1"/>
  <c r="I430" i="17"/>
  <c r="J430" i="17" a="1"/>
  <c r="J430" i="17"/>
  <c r="B431" i="17" a="1"/>
  <c r="B431" i="17"/>
  <c r="C431" i="17" a="1"/>
  <c r="C431" i="17"/>
  <c r="D431" i="17" a="1"/>
  <c r="D431" i="17"/>
  <c r="E431" i="17" a="1"/>
  <c r="E431" i="17"/>
  <c r="F431" i="17" a="1"/>
  <c r="F431" i="17"/>
  <c r="G431" i="17" a="1"/>
  <c r="G431" i="17"/>
  <c r="H431" i="17" a="1"/>
  <c r="H431" i="17"/>
  <c r="I431" i="17" a="1"/>
  <c r="I431" i="17"/>
  <c r="J431" i="17" a="1"/>
  <c r="J431" i="17"/>
  <c r="B432" i="17" a="1"/>
  <c r="B432" i="17"/>
  <c r="C432" i="17" a="1"/>
  <c r="C432" i="17"/>
  <c r="D432" i="17" a="1"/>
  <c r="D432" i="17"/>
  <c r="E432" i="17" a="1"/>
  <c r="E432" i="17"/>
  <c r="F432" i="17" a="1"/>
  <c r="F432" i="17"/>
  <c r="G432" i="17" a="1"/>
  <c r="G432" i="17"/>
  <c r="H432" i="17" a="1"/>
  <c r="H432" i="17"/>
  <c r="I432" i="17" a="1"/>
  <c r="I432" i="17"/>
  <c r="J432" i="17" a="1"/>
  <c r="J432" i="17"/>
  <c r="B433" i="17" a="1"/>
  <c r="B433" i="17"/>
  <c r="C433" i="17" a="1"/>
  <c r="C433" i="17"/>
  <c r="D433" i="17" a="1"/>
  <c r="D433" i="17"/>
  <c r="E433" i="17" a="1"/>
  <c r="E433" i="17"/>
  <c r="F433" i="17" a="1"/>
  <c r="F433" i="17"/>
  <c r="G433" i="17" a="1"/>
  <c r="G433" i="17"/>
  <c r="H433" i="17" a="1"/>
  <c r="H433" i="17"/>
  <c r="I433" i="17" a="1"/>
  <c r="I433" i="17"/>
  <c r="J433" i="17" a="1"/>
  <c r="J433" i="17"/>
  <c r="B434" i="17" a="1"/>
  <c r="B434" i="17"/>
  <c r="C434" i="17" a="1"/>
  <c r="C434" i="17"/>
  <c r="D434" i="17" a="1"/>
  <c r="D434" i="17"/>
  <c r="E434" i="17" a="1"/>
  <c r="E434" i="17"/>
  <c r="F434" i="17" a="1"/>
  <c r="F434" i="17"/>
  <c r="G434" i="17" a="1"/>
  <c r="G434" i="17"/>
  <c r="H434" i="17" a="1"/>
  <c r="H434" i="17"/>
  <c r="I434" i="17" a="1"/>
  <c r="I434" i="17"/>
  <c r="J434" i="17" a="1"/>
  <c r="J434" i="17"/>
  <c r="B435" i="17" a="1"/>
  <c r="B435" i="17"/>
  <c r="C435" i="17" a="1"/>
  <c r="C435" i="17"/>
  <c r="D435" i="17" a="1"/>
  <c r="D435" i="17"/>
  <c r="E435" i="17" a="1"/>
  <c r="E435" i="17"/>
  <c r="F435" i="17" a="1"/>
  <c r="F435" i="17"/>
  <c r="G435" i="17" a="1"/>
  <c r="G435" i="17"/>
  <c r="H435" i="17" a="1"/>
  <c r="H435" i="17"/>
  <c r="I435" i="17" a="1"/>
  <c r="I435" i="17"/>
  <c r="J435" i="17" a="1"/>
  <c r="J435" i="17"/>
  <c r="B436" i="17" a="1"/>
  <c r="B436" i="17"/>
  <c r="C436" i="17" a="1"/>
  <c r="C436" i="17"/>
  <c r="D436" i="17" a="1"/>
  <c r="D436" i="17"/>
  <c r="E436" i="17" a="1"/>
  <c r="E436" i="17"/>
  <c r="F436" i="17" a="1"/>
  <c r="F436" i="17"/>
  <c r="G436" i="17" a="1"/>
  <c r="G436" i="17"/>
  <c r="H436" i="17" a="1"/>
  <c r="H436" i="17"/>
  <c r="I436" i="17" a="1"/>
  <c r="I436" i="17"/>
  <c r="J436" i="17" a="1"/>
  <c r="J436" i="17"/>
  <c r="B437" i="17" a="1"/>
  <c r="B437" i="17"/>
  <c r="C437" i="17" a="1"/>
  <c r="C437" i="17"/>
  <c r="D437" i="17" a="1"/>
  <c r="D437" i="17"/>
  <c r="E437" i="17" a="1"/>
  <c r="E437" i="17"/>
  <c r="F437" i="17" a="1"/>
  <c r="F437" i="17"/>
  <c r="G437" i="17" a="1"/>
  <c r="G437" i="17"/>
  <c r="H437" i="17" a="1"/>
  <c r="H437" i="17"/>
  <c r="I437" i="17" a="1"/>
  <c r="I437" i="17"/>
  <c r="J437" i="17" a="1"/>
  <c r="J437" i="17"/>
  <c r="B438" i="17" a="1"/>
  <c r="B438" i="17"/>
  <c r="C438" i="17" a="1"/>
  <c r="C438" i="17"/>
  <c r="D438" i="17" a="1"/>
  <c r="D438" i="17"/>
  <c r="E438" i="17" a="1"/>
  <c r="E438" i="17"/>
  <c r="F438" i="17" a="1"/>
  <c r="F438" i="17"/>
  <c r="G438" i="17" a="1"/>
  <c r="G438" i="17"/>
  <c r="H438" i="17" a="1"/>
  <c r="H438" i="17"/>
  <c r="I438" i="17" a="1"/>
  <c r="I438" i="17"/>
  <c r="J438" i="17" a="1"/>
  <c r="J438" i="17"/>
  <c r="B439" i="17" a="1"/>
  <c r="B439" i="17"/>
  <c r="C439" i="17" a="1"/>
  <c r="C439" i="17"/>
  <c r="D439" i="17" a="1"/>
  <c r="D439" i="17"/>
  <c r="E439" i="17" a="1"/>
  <c r="E439" i="17"/>
  <c r="F439" i="17" a="1"/>
  <c r="F439" i="17"/>
  <c r="G439" i="17" a="1"/>
  <c r="G439" i="17"/>
  <c r="H439" i="17" a="1"/>
  <c r="H439" i="17"/>
  <c r="I439" i="17" a="1"/>
  <c r="I439" i="17"/>
  <c r="J439" i="17" a="1"/>
  <c r="J439" i="17"/>
  <c r="B440" i="17" a="1"/>
  <c r="B440" i="17"/>
  <c r="C440" i="17" a="1"/>
  <c r="C440" i="17"/>
  <c r="D440" i="17" a="1"/>
  <c r="D440" i="17"/>
  <c r="E440" i="17" a="1"/>
  <c r="E440" i="17"/>
  <c r="F440" i="17" a="1"/>
  <c r="F440" i="17"/>
  <c r="G440" i="17" a="1"/>
  <c r="G440" i="17"/>
  <c r="H440" i="17" a="1"/>
  <c r="H440" i="17"/>
  <c r="I440" i="17" a="1"/>
  <c r="I440" i="17"/>
  <c r="J440" i="17" a="1"/>
  <c r="J440" i="17"/>
  <c r="B441" i="17" a="1"/>
  <c r="B441" i="17"/>
  <c r="C441" i="17" a="1"/>
  <c r="C441" i="17"/>
  <c r="D441" i="17" a="1"/>
  <c r="D441" i="17"/>
  <c r="E441" i="17" a="1"/>
  <c r="E441" i="17"/>
  <c r="F441" i="17" a="1"/>
  <c r="F441" i="17"/>
  <c r="G441" i="17" a="1"/>
  <c r="G441" i="17"/>
  <c r="H441" i="17" a="1"/>
  <c r="H441" i="17"/>
  <c r="I441" i="17" a="1"/>
  <c r="I441" i="17"/>
  <c r="J441" i="17" a="1"/>
  <c r="J441" i="17"/>
  <c r="B442" i="17" a="1"/>
  <c r="B442" i="17"/>
  <c r="C442" i="17" a="1"/>
  <c r="C442" i="17"/>
  <c r="D442" i="17" a="1"/>
  <c r="D442" i="17"/>
  <c r="E442" i="17" a="1"/>
  <c r="E442" i="17"/>
  <c r="F442" i="17" a="1"/>
  <c r="F442" i="17"/>
  <c r="G442" i="17" a="1"/>
  <c r="G442" i="17"/>
  <c r="H442" i="17" a="1"/>
  <c r="H442" i="17"/>
  <c r="I442" i="17" a="1"/>
  <c r="I442" i="17"/>
  <c r="J442" i="17" a="1"/>
  <c r="J442" i="17"/>
  <c r="B443" i="17" a="1"/>
  <c r="B443" i="17"/>
  <c r="C443" i="17" a="1"/>
  <c r="C443" i="17"/>
  <c r="D443" i="17" a="1"/>
  <c r="D443" i="17"/>
  <c r="E443" i="17" a="1"/>
  <c r="E443" i="17"/>
  <c r="F443" i="17" a="1"/>
  <c r="F443" i="17"/>
  <c r="G443" i="17" a="1"/>
  <c r="G443" i="17"/>
  <c r="H443" i="17" a="1"/>
  <c r="H443" i="17"/>
  <c r="I443" i="17" a="1"/>
  <c r="I443" i="17"/>
  <c r="J443" i="17" a="1"/>
  <c r="J443" i="17"/>
  <c r="B444" i="17" a="1"/>
  <c r="B444" i="17"/>
  <c r="C444" i="17" a="1"/>
  <c r="C444" i="17"/>
  <c r="D444" i="17" a="1"/>
  <c r="D444" i="17"/>
  <c r="E444" i="17" a="1"/>
  <c r="E444" i="17"/>
  <c r="F444" i="17" a="1"/>
  <c r="F444" i="17"/>
  <c r="G444" i="17" a="1"/>
  <c r="G444" i="17"/>
  <c r="H444" i="17" a="1"/>
  <c r="H444" i="17"/>
  <c r="I444" i="17" a="1"/>
  <c r="I444" i="17"/>
  <c r="J444" i="17" a="1"/>
  <c r="J444" i="17"/>
  <c r="B445" i="17" a="1"/>
  <c r="B445" i="17"/>
  <c r="C445" i="17" a="1"/>
  <c r="C445" i="17"/>
  <c r="D445" i="17" a="1"/>
  <c r="D445" i="17"/>
  <c r="E445" i="17" a="1"/>
  <c r="E445" i="17"/>
  <c r="F445" i="17" a="1"/>
  <c r="F445" i="17"/>
  <c r="G445" i="17" a="1"/>
  <c r="G445" i="17"/>
  <c r="H445" i="17" a="1"/>
  <c r="H445" i="17"/>
  <c r="I445" i="17" a="1"/>
  <c r="I445" i="17"/>
  <c r="J445" i="17" a="1"/>
  <c r="J445" i="17"/>
  <c r="B446" i="17" a="1"/>
  <c r="B446" i="17"/>
  <c r="C446" i="17" a="1"/>
  <c r="C446" i="17"/>
  <c r="D446" i="17" a="1"/>
  <c r="D446" i="17"/>
  <c r="E446" i="17" a="1"/>
  <c r="E446" i="17"/>
  <c r="F446" i="17" a="1"/>
  <c r="F446" i="17"/>
  <c r="G446" i="17" a="1"/>
  <c r="G446" i="17"/>
  <c r="H446" i="17" a="1"/>
  <c r="H446" i="17"/>
  <c r="I446" i="17" a="1"/>
  <c r="I446" i="17"/>
  <c r="J446" i="17" a="1"/>
  <c r="J446" i="17"/>
  <c r="B447" i="17" a="1"/>
  <c r="B447" i="17"/>
  <c r="C447" i="17" a="1"/>
  <c r="C447" i="17"/>
  <c r="D447" i="17" a="1"/>
  <c r="D447" i="17"/>
  <c r="E447" i="17" a="1"/>
  <c r="E447" i="17"/>
  <c r="F447" i="17" a="1"/>
  <c r="F447" i="17"/>
  <c r="G447" i="17" a="1"/>
  <c r="G447" i="17"/>
  <c r="H447" i="17" a="1"/>
  <c r="H447" i="17"/>
  <c r="I447" i="17" a="1"/>
  <c r="I447" i="17"/>
  <c r="J447" i="17" a="1"/>
  <c r="J447" i="17"/>
  <c r="B448" i="17" a="1"/>
  <c r="B448" i="17"/>
  <c r="C448" i="17" a="1"/>
  <c r="C448" i="17"/>
  <c r="D448" i="17" a="1"/>
  <c r="D448" i="17"/>
  <c r="E448" i="17" a="1"/>
  <c r="E448" i="17"/>
  <c r="F448" i="17" a="1"/>
  <c r="F448" i="17"/>
  <c r="G448" i="17" a="1"/>
  <c r="G448" i="17"/>
  <c r="H448" i="17" a="1"/>
  <c r="H448" i="17"/>
  <c r="I448" i="17" a="1"/>
  <c r="I448" i="17"/>
  <c r="J448" i="17" a="1"/>
  <c r="J448" i="17"/>
  <c r="B449" i="17" a="1"/>
  <c r="B449" i="17"/>
  <c r="C449" i="17" a="1"/>
  <c r="C449" i="17"/>
  <c r="D449" i="17" a="1"/>
  <c r="D449" i="17"/>
  <c r="E449" i="17" a="1"/>
  <c r="E449" i="17"/>
  <c r="F449" i="17" a="1"/>
  <c r="F449" i="17"/>
  <c r="G449" i="17" a="1"/>
  <c r="G449" i="17"/>
  <c r="H449" i="17" a="1"/>
  <c r="H449" i="17"/>
  <c r="I449" i="17" a="1"/>
  <c r="I449" i="17"/>
  <c r="J449" i="17" a="1"/>
  <c r="J449" i="17"/>
  <c r="B450" i="17" a="1"/>
  <c r="B450" i="17"/>
  <c r="C450" i="17" a="1"/>
  <c r="C450" i="17"/>
  <c r="D450" i="17" a="1"/>
  <c r="D450" i="17"/>
  <c r="E450" i="17" a="1"/>
  <c r="E450" i="17"/>
  <c r="F450" i="17" a="1"/>
  <c r="F450" i="17"/>
  <c r="G450" i="17" a="1"/>
  <c r="G450" i="17"/>
  <c r="H450" i="17" a="1"/>
  <c r="H450" i="17"/>
  <c r="I450" i="17" a="1"/>
  <c r="I450" i="17"/>
  <c r="J450" i="17" a="1"/>
  <c r="J450" i="17"/>
  <c r="B451" i="17" a="1"/>
  <c r="B451" i="17"/>
  <c r="C451" i="17" a="1"/>
  <c r="C451" i="17"/>
  <c r="D451" i="17" a="1"/>
  <c r="D451" i="17"/>
  <c r="E451" i="17" a="1"/>
  <c r="E451" i="17"/>
  <c r="F451" i="17" a="1"/>
  <c r="F451" i="17"/>
  <c r="G451" i="17" a="1"/>
  <c r="G451" i="17"/>
  <c r="H451" i="17" a="1"/>
  <c r="H451" i="17"/>
  <c r="I451" i="17" a="1"/>
  <c r="I451" i="17"/>
  <c r="J451" i="17" a="1"/>
  <c r="J451" i="17"/>
  <c r="B452" i="17" a="1"/>
  <c r="B452" i="17"/>
  <c r="C452" i="17" a="1"/>
  <c r="C452" i="17"/>
  <c r="D452" i="17" a="1"/>
  <c r="D452" i="17"/>
  <c r="E452" i="17" a="1"/>
  <c r="E452" i="17"/>
  <c r="F452" i="17" a="1"/>
  <c r="F452" i="17"/>
  <c r="G452" i="17" a="1"/>
  <c r="G452" i="17"/>
  <c r="H452" i="17" a="1"/>
  <c r="H452" i="17"/>
  <c r="I452" i="17" a="1"/>
  <c r="I452" i="17"/>
  <c r="J452" i="17" a="1"/>
  <c r="J452" i="17"/>
  <c r="B453" i="17" a="1"/>
  <c r="B453" i="17"/>
  <c r="C453" i="17" a="1"/>
  <c r="C453" i="17"/>
  <c r="D453" i="17" a="1"/>
  <c r="D453" i="17"/>
  <c r="E453" i="17" a="1"/>
  <c r="E453" i="17"/>
  <c r="F453" i="17" a="1"/>
  <c r="F453" i="17"/>
  <c r="G453" i="17" a="1"/>
  <c r="G453" i="17"/>
  <c r="H453" i="17" a="1"/>
  <c r="H453" i="17"/>
  <c r="I453" i="17" a="1"/>
  <c r="I453" i="17"/>
  <c r="J453" i="17" a="1"/>
  <c r="J453" i="17"/>
  <c r="B454" i="17" a="1"/>
  <c r="B454" i="17"/>
  <c r="C454" i="17" a="1"/>
  <c r="C454" i="17"/>
  <c r="D454" i="17" a="1"/>
  <c r="D454" i="17"/>
  <c r="E454" i="17" a="1"/>
  <c r="E454" i="17"/>
  <c r="F454" i="17" a="1"/>
  <c r="F454" i="17"/>
  <c r="G454" i="17" a="1"/>
  <c r="G454" i="17"/>
  <c r="H454" i="17" a="1"/>
  <c r="H454" i="17"/>
  <c r="I454" i="17" a="1"/>
  <c r="I454" i="17"/>
  <c r="J454" i="17" a="1"/>
  <c r="J454" i="17"/>
  <c r="B455" i="17" a="1"/>
  <c r="B455" i="17"/>
  <c r="C455" i="17" a="1"/>
  <c r="C455" i="17"/>
  <c r="D455" i="17" a="1"/>
  <c r="D455" i="17"/>
  <c r="E455" i="17" a="1"/>
  <c r="E455" i="17"/>
  <c r="F455" i="17" a="1"/>
  <c r="F455" i="17"/>
  <c r="G455" i="17" a="1"/>
  <c r="G455" i="17"/>
  <c r="H455" i="17" a="1"/>
  <c r="H455" i="17"/>
  <c r="I455" i="17" a="1"/>
  <c r="I455" i="17"/>
  <c r="J455" i="17" a="1"/>
  <c r="J455" i="17"/>
  <c r="B456" i="17" a="1"/>
  <c r="B456" i="17"/>
  <c r="C456" i="17" a="1"/>
  <c r="C456" i="17"/>
  <c r="D456" i="17" a="1"/>
  <c r="D456" i="17"/>
  <c r="E456" i="17" a="1"/>
  <c r="E456" i="17"/>
  <c r="F456" i="17" a="1"/>
  <c r="F456" i="17"/>
  <c r="G456" i="17" a="1"/>
  <c r="G456" i="17"/>
  <c r="H456" i="17" a="1"/>
  <c r="H456" i="17"/>
  <c r="I456" i="17" a="1"/>
  <c r="I456" i="17"/>
  <c r="J456" i="17" a="1"/>
  <c r="J456" i="17"/>
  <c r="B457" i="17" a="1"/>
  <c r="B457" i="17"/>
  <c r="C457" i="17" a="1"/>
  <c r="C457" i="17"/>
  <c r="D457" i="17" a="1"/>
  <c r="D457" i="17"/>
  <c r="E457" i="17" a="1"/>
  <c r="E457" i="17"/>
  <c r="F457" i="17" a="1"/>
  <c r="F457" i="17"/>
  <c r="G457" i="17" a="1"/>
  <c r="G457" i="17"/>
  <c r="H457" i="17" a="1"/>
  <c r="H457" i="17"/>
  <c r="I457" i="17" a="1"/>
  <c r="I457" i="17"/>
  <c r="J457" i="17" a="1"/>
  <c r="J457" i="17"/>
  <c r="B458" i="17" a="1"/>
  <c r="B458" i="17"/>
  <c r="C458" i="17" a="1"/>
  <c r="C458" i="17"/>
  <c r="D458" i="17" a="1"/>
  <c r="D458" i="17"/>
  <c r="E458" i="17" a="1"/>
  <c r="E458" i="17"/>
  <c r="F458" i="17" a="1"/>
  <c r="F458" i="17"/>
  <c r="G458" i="17" a="1"/>
  <c r="G458" i="17"/>
  <c r="H458" i="17" a="1"/>
  <c r="H458" i="17"/>
  <c r="I458" i="17" a="1"/>
  <c r="I458" i="17"/>
  <c r="J458" i="17" a="1"/>
  <c r="J458" i="17"/>
  <c r="B459" i="17" a="1"/>
  <c r="B459" i="17"/>
  <c r="C459" i="17" a="1"/>
  <c r="C459" i="17"/>
  <c r="D459" i="17" a="1"/>
  <c r="D459" i="17"/>
  <c r="E459" i="17" a="1"/>
  <c r="E459" i="17"/>
  <c r="F459" i="17" a="1"/>
  <c r="F459" i="17"/>
  <c r="G459" i="17" a="1"/>
  <c r="G459" i="17"/>
  <c r="H459" i="17" a="1"/>
  <c r="H459" i="17"/>
  <c r="I459" i="17" a="1"/>
  <c r="I459" i="17"/>
  <c r="J459" i="17" a="1"/>
  <c r="J459" i="17"/>
  <c r="B460" i="17" a="1"/>
  <c r="B460" i="17"/>
  <c r="C460" i="17" a="1"/>
  <c r="C460" i="17"/>
  <c r="D460" i="17" a="1"/>
  <c r="D460" i="17"/>
  <c r="E460" i="17" a="1"/>
  <c r="E460" i="17"/>
  <c r="F460" i="17" a="1"/>
  <c r="F460" i="17"/>
  <c r="G460" i="17" a="1"/>
  <c r="G460" i="17"/>
  <c r="H460" i="17" a="1"/>
  <c r="H460" i="17"/>
  <c r="I460" i="17" a="1"/>
  <c r="I460" i="17"/>
  <c r="J460" i="17" a="1"/>
  <c r="J460" i="17"/>
  <c r="B461" i="17" a="1"/>
  <c r="B461" i="17"/>
  <c r="C461" i="17" a="1"/>
  <c r="C461" i="17"/>
  <c r="D461" i="17" a="1"/>
  <c r="D461" i="17"/>
  <c r="E461" i="17" a="1"/>
  <c r="E461" i="17"/>
  <c r="F461" i="17" a="1"/>
  <c r="F461" i="17"/>
  <c r="G461" i="17" a="1"/>
  <c r="G461" i="17"/>
  <c r="H461" i="17" a="1"/>
  <c r="H461" i="17"/>
  <c r="I461" i="17" a="1"/>
  <c r="I461" i="17"/>
  <c r="J461" i="17" a="1"/>
  <c r="J461" i="17"/>
  <c r="B462" i="17" a="1"/>
  <c r="B462" i="17"/>
  <c r="C462" i="17" a="1"/>
  <c r="C462" i="17"/>
  <c r="D462" i="17" a="1"/>
  <c r="D462" i="17"/>
  <c r="E462" i="17" a="1"/>
  <c r="E462" i="17"/>
  <c r="F462" i="17" a="1"/>
  <c r="F462" i="17"/>
  <c r="G462" i="17" a="1"/>
  <c r="G462" i="17"/>
  <c r="H462" i="17" a="1"/>
  <c r="H462" i="17"/>
  <c r="I462" i="17" a="1"/>
  <c r="I462" i="17"/>
  <c r="J462" i="17" a="1"/>
  <c r="J462" i="17"/>
  <c r="B463" i="17" a="1"/>
  <c r="B463" i="17"/>
  <c r="C463" i="17" a="1"/>
  <c r="C463" i="17"/>
  <c r="D463" i="17" a="1"/>
  <c r="D463" i="17"/>
  <c r="E463" i="17" a="1"/>
  <c r="E463" i="17"/>
  <c r="F463" i="17" a="1"/>
  <c r="F463" i="17"/>
  <c r="G463" i="17" a="1"/>
  <c r="G463" i="17"/>
  <c r="H463" i="17" a="1"/>
  <c r="H463" i="17"/>
  <c r="I463" i="17" a="1"/>
  <c r="I463" i="17"/>
  <c r="J463" i="17" a="1"/>
  <c r="J463" i="17"/>
  <c r="B464" i="17" a="1"/>
  <c r="B464" i="17"/>
  <c r="C464" i="17" a="1"/>
  <c r="C464" i="17"/>
  <c r="D464" i="17" a="1"/>
  <c r="D464" i="17"/>
  <c r="E464" i="17" a="1"/>
  <c r="E464" i="17"/>
  <c r="F464" i="17" a="1"/>
  <c r="F464" i="17"/>
  <c r="G464" i="17" a="1"/>
  <c r="G464" i="17"/>
  <c r="H464" i="17" a="1"/>
  <c r="H464" i="17"/>
  <c r="I464" i="17" a="1"/>
  <c r="I464" i="17"/>
  <c r="J464" i="17" a="1"/>
  <c r="J464" i="17"/>
  <c r="B465" i="17" a="1"/>
  <c r="B465" i="17"/>
  <c r="C465" i="17" a="1"/>
  <c r="C465" i="17"/>
  <c r="D465" i="17" a="1"/>
  <c r="D465" i="17"/>
  <c r="E465" i="17" a="1"/>
  <c r="E465" i="17"/>
  <c r="F465" i="17" a="1"/>
  <c r="F465" i="17"/>
  <c r="G465" i="17" a="1"/>
  <c r="G465" i="17"/>
  <c r="H465" i="17" a="1"/>
  <c r="H465" i="17"/>
  <c r="I465" i="17" a="1"/>
  <c r="I465" i="17"/>
  <c r="J465" i="17" a="1"/>
  <c r="J465" i="17"/>
  <c r="B466" i="17" a="1"/>
  <c r="B466" i="17"/>
  <c r="C466" i="17" a="1"/>
  <c r="C466" i="17"/>
  <c r="D466" i="17" a="1"/>
  <c r="D466" i="17"/>
  <c r="E466" i="17" a="1"/>
  <c r="E466" i="17"/>
  <c r="F466" i="17" a="1"/>
  <c r="F466" i="17"/>
  <c r="G466" i="17" a="1"/>
  <c r="G466" i="17"/>
  <c r="H466" i="17" a="1"/>
  <c r="H466" i="17"/>
  <c r="I466" i="17" a="1"/>
  <c r="I466" i="17"/>
  <c r="J466" i="17" a="1"/>
  <c r="J466" i="17"/>
  <c r="B467" i="17" a="1"/>
  <c r="B467" i="17"/>
  <c r="C467" i="17" a="1"/>
  <c r="C467" i="17"/>
  <c r="D467" i="17" a="1"/>
  <c r="D467" i="17"/>
  <c r="E467" i="17" a="1"/>
  <c r="E467" i="17"/>
  <c r="F467" i="17" a="1"/>
  <c r="F467" i="17"/>
  <c r="G467" i="17" a="1"/>
  <c r="G467" i="17"/>
  <c r="H467" i="17" a="1"/>
  <c r="H467" i="17"/>
  <c r="I467" i="17" a="1"/>
  <c r="I467" i="17"/>
  <c r="J467" i="17" a="1"/>
  <c r="J467" i="17"/>
  <c r="B468" i="17" a="1"/>
  <c r="B468" i="17"/>
  <c r="C468" i="17" a="1"/>
  <c r="C468" i="17"/>
  <c r="D468" i="17" a="1"/>
  <c r="D468" i="17"/>
  <c r="E468" i="17" a="1"/>
  <c r="E468" i="17"/>
  <c r="F468" i="17" a="1"/>
  <c r="F468" i="17"/>
  <c r="G468" i="17" a="1"/>
  <c r="G468" i="17"/>
  <c r="H468" i="17" a="1"/>
  <c r="H468" i="17"/>
  <c r="I468" i="17" a="1"/>
  <c r="I468" i="17"/>
  <c r="J468" i="17" a="1"/>
  <c r="J468" i="17"/>
  <c r="B469" i="17" a="1"/>
  <c r="B469" i="17"/>
  <c r="C469" i="17" a="1"/>
  <c r="C469" i="17"/>
  <c r="D469" i="17" a="1"/>
  <c r="D469" i="17"/>
  <c r="E469" i="17" a="1"/>
  <c r="E469" i="17"/>
  <c r="F469" i="17" a="1"/>
  <c r="F469" i="17"/>
  <c r="G469" i="17" a="1"/>
  <c r="G469" i="17"/>
  <c r="H469" i="17" a="1"/>
  <c r="H469" i="17"/>
  <c r="I469" i="17" a="1"/>
  <c r="I469" i="17"/>
  <c r="J469" i="17" a="1"/>
  <c r="J469" i="17"/>
  <c r="B470" i="17" a="1"/>
  <c r="B470" i="17"/>
  <c r="C470" i="17" a="1"/>
  <c r="C470" i="17"/>
  <c r="D470" i="17" a="1"/>
  <c r="D470" i="17"/>
  <c r="E470" i="17" a="1"/>
  <c r="E470" i="17"/>
  <c r="F470" i="17" a="1"/>
  <c r="F470" i="17"/>
  <c r="G470" i="17" a="1"/>
  <c r="G470" i="17"/>
  <c r="H470" i="17" a="1"/>
  <c r="H470" i="17"/>
  <c r="I470" i="17" a="1"/>
  <c r="I470" i="17"/>
  <c r="J470" i="17" a="1"/>
  <c r="J470" i="17"/>
  <c r="B471" i="17" a="1"/>
  <c r="B471" i="17"/>
  <c r="C471" i="17" a="1"/>
  <c r="C471" i="17"/>
  <c r="D471" i="17" a="1"/>
  <c r="D471" i="17"/>
  <c r="E471" i="17" a="1"/>
  <c r="E471" i="17"/>
  <c r="F471" i="17" a="1"/>
  <c r="F471" i="17"/>
  <c r="G471" i="17" a="1"/>
  <c r="G471" i="17"/>
  <c r="H471" i="17" a="1"/>
  <c r="H471" i="17"/>
  <c r="I471" i="17" a="1"/>
  <c r="I471" i="17"/>
  <c r="J471" i="17" a="1"/>
  <c r="J471" i="17"/>
  <c r="B472" i="17" a="1"/>
  <c r="B472" i="17"/>
  <c r="C472" i="17" a="1"/>
  <c r="C472" i="17"/>
  <c r="D472" i="17" a="1"/>
  <c r="D472" i="17"/>
  <c r="E472" i="17" a="1"/>
  <c r="E472" i="17"/>
  <c r="F472" i="17" a="1"/>
  <c r="F472" i="17"/>
  <c r="G472" i="17" a="1"/>
  <c r="G472" i="17"/>
  <c r="H472" i="17" a="1"/>
  <c r="H472" i="17"/>
  <c r="I472" i="17" a="1"/>
  <c r="I472" i="17"/>
  <c r="J472" i="17" a="1"/>
  <c r="J472" i="17"/>
  <c r="B473" i="17" a="1"/>
  <c r="B473" i="17"/>
  <c r="C473" i="17" a="1"/>
  <c r="C473" i="17"/>
  <c r="D473" i="17" a="1"/>
  <c r="D473" i="17"/>
  <c r="E473" i="17" a="1"/>
  <c r="E473" i="17"/>
  <c r="F473" i="17" a="1"/>
  <c r="F473" i="17"/>
  <c r="G473" i="17" a="1"/>
  <c r="G473" i="17"/>
  <c r="H473" i="17" a="1"/>
  <c r="H473" i="17"/>
  <c r="I473" i="17" a="1"/>
  <c r="I473" i="17"/>
  <c r="J473" i="17" a="1"/>
  <c r="J473" i="17"/>
  <c r="B474" i="17" a="1"/>
  <c r="B474" i="17"/>
  <c r="C474" i="17" a="1"/>
  <c r="C474" i="17"/>
  <c r="D474" i="17" a="1"/>
  <c r="D474" i="17"/>
  <c r="E474" i="17" a="1"/>
  <c r="E474" i="17"/>
  <c r="F474" i="17" a="1"/>
  <c r="F474" i="17"/>
  <c r="G474" i="17" a="1"/>
  <c r="G474" i="17"/>
  <c r="H474" i="17" a="1"/>
  <c r="H474" i="17"/>
  <c r="I474" i="17" a="1"/>
  <c r="I474" i="17"/>
  <c r="J474" i="17" a="1"/>
  <c r="J474" i="17"/>
  <c r="B475" i="17" a="1"/>
  <c r="B475" i="17"/>
  <c r="C475" i="17" a="1"/>
  <c r="C475" i="17"/>
  <c r="D475" i="17" a="1"/>
  <c r="D475" i="17"/>
  <c r="E475" i="17" a="1"/>
  <c r="E475" i="17"/>
  <c r="F475" i="17" a="1"/>
  <c r="F475" i="17"/>
  <c r="G475" i="17" a="1"/>
  <c r="G475" i="17"/>
  <c r="H475" i="17" a="1"/>
  <c r="H475" i="17"/>
  <c r="I475" i="17" a="1"/>
  <c r="I475" i="17"/>
  <c r="J475" i="17" a="1"/>
  <c r="J475" i="17"/>
  <c r="B476" i="17" a="1"/>
  <c r="B476" i="17"/>
  <c r="C476" i="17" a="1"/>
  <c r="C476" i="17"/>
  <c r="D476" i="17" a="1"/>
  <c r="D476" i="17"/>
  <c r="E476" i="17" a="1"/>
  <c r="E476" i="17"/>
  <c r="F476" i="17" a="1"/>
  <c r="F476" i="17"/>
  <c r="G476" i="17" a="1"/>
  <c r="G476" i="17"/>
  <c r="H476" i="17" a="1"/>
  <c r="H476" i="17"/>
  <c r="I476" i="17" a="1"/>
  <c r="I476" i="17"/>
  <c r="J476" i="17" a="1"/>
  <c r="J476" i="17"/>
  <c r="B477" i="17" a="1"/>
  <c r="B477" i="17"/>
  <c r="C477" i="17" a="1"/>
  <c r="C477" i="17"/>
  <c r="D477" i="17" a="1"/>
  <c r="D477" i="17"/>
  <c r="E477" i="17" a="1"/>
  <c r="E477" i="17"/>
  <c r="F477" i="17" a="1"/>
  <c r="F477" i="17"/>
  <c r="G477" i="17" a="1"/>
  <c r="G477" i="17"/>
  <c r="H477" i="17" a="1"/>
  <c r="H477" i="17"/>
  <c r="I477" i="17" a="1"/>
  <c r="I477" i="17"/>
  <c r="J477" i="17" a="1"/>
  <c r="J477" i="17"/>
  <c r="B478" i="17" a="1"/>
  <c r="B478" i="17"/>
  <c r="C478" i="17" a="1"/>
  <c r="C478" i="17"/>
  <c r="D478" i="17" a="1"/>
  <c r="D478" i="17"/>
  <c r="E478" i="17" a="1"/>
  <c r="E478" i="17"/>
  <c r="F478" i="17" a="1"/>
  <c r="F478" i="17"/>
  <c r="G478" i="17" a="1"/>
  <c r="G478" i="17"/>
  <c r="H478" i="17" a="1"/>
  <c r="H478" i="17"/>
  <c r="I478" i="17" a="1"/>
  <c r="I478" i="17"/>
  <c r="J478" i="17" a="1"/>
  <c r="J478" i="17"/>
  <c r="B479" i="17" a="1"/>
  <c r="B479" i="17"/>
  <c r="C479" i="17" a="1"/>
  <c r="C479" i="17"/>
  <c r="D479" i="17" a="1"/>
  <c r="D479" i="17"/>
  <c r="E479" i="17" a="1"/>
  <c r="E479" i="17"/>
  <c r="F479" i="17" a="1"/>
  <c r="F479" i="17"/>
  <c r="G479" i="17" a="1"/>
  <c r="G479" i="17"/>
  <c r="H479" i="17" a="1"/>
  <c r="H479" i="17"/>
  <c r="I479" i="17" a="1"/>
  <c r="I479" i="17"/>
  <c r="J479" i="17" a="1"/>
  <c r="J479" i="17"/>
  <c r="B480" i="17" a="1"/>
  <c r="B480" i="17"/>
  <c r="C480" i="17" a="1"/>
  <c r="C480" i="17"/>
  <c r="D480" i="17" a="1"/>
  <c r="D480" i="17"/>
  <c r="E480" i="17" a="1"/>
  <c r="E480" i="17"/>
  <c r="F480" i="17" a="1"/>
  <c r="F480" i="17"/>
  <c r="G480" i="17" a="1"/>
  <c r="G480" i="17"/>
  <c r="H480" i="17" a="1"/>
  <c r="H480" i="17"/>
  <c r="I480" i="17" a="1"/>
  <c r="I480" i="17"/>
  <c r="J480" i="17" a="1"/>
  <c r="J480" i="17"/>
  <c r="B481" i="17" a="1"/>
  <c r="B481" i="17"/>
  <c r="C481" i="17" a="1"/>
  <c r="C481" i="17"/>
  <c r="D481" i="17" a="1"/>
  <c r="D481" i="17"/>
  <c r="E481" i="17" a="1"/>
  <c r="E481" i="17"/>
  <c r="F481" i="17" a="1"/>
  <c r="F481" i="17"/>
  <c r="G481" i="17" a="1"/>
  <c r="G481" i="17"/>
  <c r="H481" i="17" a="1"/>
  <c r="H481" i="17"/>
  <c r="I481" i="17" a="1"/>
  <c r="I481" i="17"/>
  <c r="J481" i="17" a="1"/>
  <c r="J481" i="17"/>
  <c r="B482" i="17" a="1"/>
  <c r="B482" i="17"/>
  <c r="C482" i="17" a="1"/>
  <c r="C482" i="17"/>
  <c r="D482" i="17" a="1"/>
  <c r="D482" i="17"/>
  <c r="E482" i="17" a="1"/>
  <c r="E482" i="17"/>
  <c r="F482" i="17" a="1"/>
  <c r="F482" i="17"/>
  <c r="G482" i="17" a="1"/>
  <c r="G482" i="17"/>
  <c r="H482" i="17" a="1"/>
  <c r="H482" i="17"/>
  <c r="I482" i="17" a="1"/>
  <c r="I482" i="17"/>
  <c r="J482" i="17" a="1"/>
  <c r="J482" i="17"/>
  <c r="B483" i="17" a="1"/>
  <c r="B483" i="17"/>
  <c r="C483" i="17" a="1"/>
  <c r="C483" i="17"/>
  <c r="D483" i="17" a="1"/>
  <c r="D483" i="17"/>
  <c r="E483" i="17" a="1"/>
  <c r="E483" i="17"/>
  <c r="F483" i="17" a="1"/>
  <c r="F483" i="17"/>
  <c r="G483" i="17" a="1"/>
  <c r="G483" i="17"/>
  <c r="H483" i="17" a="1"/>
  <c r="H483" i="17"/>
  <c r="I483" i="17" a="1"/>
  <c r="I483" i="17"/>
  <c r="J483" i="17" a="1"/>
  <c r="J483" i="17"/>
  <c r="B484" i="17" a="1"/>
  <c r="B484" i="17"/>
  <c r="C484" i="17" a="1"/>
  <c r="C484" i="17"/>
  <c r="D484" i="17" a="1"/>
  <c r="D484" i="17"/>
  <c r="E484" i="17" a="1"/>
  <c r="E484" i="17"/>
  <c r="F484" i="17" a="1"/>
  <c r="F484" i="17"/>
  <c r="G484" i="17" a="1"/>
  <c r="G484" i="17"/>
  <c r="H484" i="17" a="1"/>
  <c r="H484" i="17"/>
  <c r="I484" i="17" a="1"/>
  <c r="I484" i="17"/>
  <c r="J484" i="17" a="1"/>
  <c r="J484" i="17"/>
  <c r="B485" i="17" a="1"/>
  <c r="B485" i="17"/>
  <c r="C485" i="17" a="1"/>
  <c r="C485" i="17"/>
  <c r="D485" i="17" a="1"/>
  <c r="D485" i="17"/>
  <c r="E485" i="17" a="1"/>
  <c r="E485" i="17"/>
  <c r="F485" i="17" a="1"/>
  <c r="F485" i="17"/>
  <c r="G485" i="17" a="1"/>
  <c r="G485" i="17"/>
  <c r="H485" i="17" a="1"/>
  <c r="H485" i="17"/>
  <c r="I485" i="17" a="1"/>
  <c r="I485" i="17"/>
  <c r="J485" i="17" a="1"/>
  <c r="J485" i="17"/>
  <c r="B486" i="17" a="1"/>
  <c r="B486" i="17"/>
  <c r="C486" i="17" a="1"/>
  <c r="C486" i="17"/>
  <c r="D486" i="17" a="1"/>
  <c r="D486" i="17"/>
  <c r="E486" i="17" a="1"/>
  <c r="E486" i="17"/>
  <c r="F486" i="17" a="1"/>
  <c r="F486" i="17"/>
  <c r="G486" i="17" a="1"/>
  <c r="G486" i="17"/>
  <c r="H486" i="17" a="1"/>
  <c r="H486" i="17"/>
  <c r="I486" i="17" a="1"/>
  <c r="I486" i="17"/>
  <c r="J486" i="17" a="1"/>
  <c r="J486" i="17"/>
  <c r="B487" i="17" a="1"/>
  <c r="B487" i="17"/>
  <c r="C487" i="17" a="1"/>
  <c r="C487" i="17"/>
  <c r="D487" i="17" a="1"/>
  <c r="D487" i="17"/>
  <c r="E487" i="17" a="1"/>
  <c r="E487" i="17"/>
  <c r="F487" i="17" a="1"/>
  <c r="F487" i="17"/>
  <c r="G487" i="17" a="1"/>
  <c r="G487" i="17"/>
  <c r="H487" i="17" a="1"/>
  <c r="H487" i="17"/>
  <c r="I487" i="17" a="1"/>
  <c r="I487" i="17"/>
  <c r="J487" i="17" a="1"/>
  <c r="J487" i="17"/>
  <c r="B488" i="17" a="1"/>
  <c r="B488" i="17"/>
  <c r="C488" i="17" a="1"/>
  <c r="C488" i="17"/>
  <c r="D488" i="17" a="1"/>
  <c r="D488" i="17"/>
  <c r="E488" i="17" a="1"/>
  <c r="E488" i="17"/>
  <c r="F488" i="17" a="1"/>
  <c r="F488" i="17"/>
  <c r="G488" i="17" a="1"/>
  <c r="G488" i="17"/>
  <c r="H488" i="17" a="1"/>
  <c r="H488" i="17"/>
  <c r="I488" i="17" a="1"/>
  <c r="I488" i="17"/>
  <c r="J488" i="17" a="1"/>
  <c r="J488" i="17"/>
  <c r="B489" i="17" a="1"/>
  <c r="B489" i="17"/>
  <c r="C489" i="17" a="1"/>
  <c r="C489" i="17"/>
  <c r="D489" i="17" a="1"/>
  <c r="D489" i="17"/>
  <c r="E489" i="17" a="1"/>
  <c r="E489" i="17"/>
  <c r="F489" i="17" a="1"/>
  <c r="F489" i="17"/>
  <c r="G489" i="17" a="1"/>
  <c r="G489" i="17"/>
  <c r="H489" i="17" a="1"/>
  <c r="H489" i="17"/>
  <c r="I489" i="17" a="1"/>
  <c r="I489" i="17"/>
  <c r="J489" i="17" a="1"/>
  <c r="J489" i="17"/>
  <c r="B490" i="17" a="1"/>
  <c r="B490" i="17"/>
  <c r="C490" i="17" a="1"/>
  <c r="C490" i="17"/>
  <c r="D490" i="17" a="1"/>
  <c r="D490" i="17"/>
  <c r="E490" i="17" a="1"/>
  <c r="E490" i="17"/>
  <c r="F490" i="17" a="1"/>
  <c r="F490" i="17"/>
  <c r="G490" i="17" a="1"/>
  <c r="G490" i="17"/>
  <c r="H490" i="17" a="1"/>
  <c r="H490" i="17"/>
  <c r="I490" i="17" a="1"/>
  <c r="I490" i="17"/>
  <c r="J490" i="17" a="1"/>
  <c r="J490" i="17"/>
  <c r="B491" i="17" a="1"/>
  <c r="B491" i="17"/>
  <c r="C491" i="17" a="1"/>
  <c r="C491" i="17"/>
  <c r="D491" i="17" a="1"/>
  <c r="D491" i="17"/>
  <c r="E491" i="17" a="1"/>
  <c r="E491" i="17"/>
  <c r="F491" i="17" a="1"/>
  <c r="F491" i="17"/>
  <c r="G491" i="17" a="1"/>
  <c r="G491" i="17"/>
  <c r="H491" i="17" a="1"/>
  <c r="H491" i="17"/>
  <c r="I491" i="17" a="1"/>
  <c r="I491" i="17"/>
  <c r="J491" i="17" a="1"/>
  <c r="J491" i="17"/>
  <c r="B492" i="17" a="1"/>
  <c r="B492" i="17"/>
  <c r="C492" i="17" a="1"/>
  <c r="C492" i="17"/>
  <c r="D492" i="17" a="1"/>
  <c r="D492" i="17"/>
  <c r="E492" i="17" a="1"/>
  <c r="E492" i="17"/>
  <c r="F492" i="17" a="1"/>
  <c r="F492" i="17"/>
  <c r="G492" i="17" a="1"/>
  <c r="G492" i="17"/>
  <c r="H492" i="17" a="1"/>
  <c r="H492" i="17"/>
  <c r="I492" i="17" a="1"/>
  <c r="I492" i="17"/>
  <c r="J492" i="17" a="1"/>
  <c r="J492" i="17"/>
  <c r="B493" i="17" a="1"/>
  <c r="B493" i="17"/>
  <c r="C493" i="17" a="1"/>
  <c r="C493" i="17"/>
  <c r="D493" i="17" a="1"/>
  <c r="D493" i="17"/>
  <c r="E493" i="17" a="1"/>
  <c r="E493" i="17"/>
  <c r="F493" i="17" a="1"/>
  <c r="F493" i="17"/>
  <c r="G493" i="17" a="1"/>
  <c r="G493" i="17"/>
  <c r="H493" i="17" a="1"/>
  <c r="H493" i="17"/>
  <c r="I493" i="17" a="1"/>
  <c r="I493" i="17"/>
  <c r="J493" i="17" a="1"/>
  <c r="J493" i="17"/>
  <c r="B494" i="17" a="1"/>
  <c r="B494" i="17"/>
  <c r="C494" i="17" a="1"/>
  <c r="C494" i="17"/>
  <c r="D494" i="17" a="1"/>
  <c r="D494" i="17"/>
  <c r="E494" i="17" a="1"/>
  <c r="E494" i="17"/>
  <c r="F494" i="17" a="1"/>
  <c r="F494" i="17"/>
  <c r="G494" i="17" a="1"/>
  <c r="G494" i="17"/>
  <c r="H494" i="17" a="1"/>
  <c r="H494" i="17"/>
  <c r="I494" i="17" a="1"/>
  <c r="I494" i="17"/>
  <c r="J494" i="17" a="1"/>
  <c r="J494" i="17"/>
  <c r="B495" i="17" a="1"/>
  <c r="B495" i="17"/>
  <c r="C495" i="17" a="1"/>
  <c r="C495" i="17"/>
  <c r="D495" i="17" a="1"/>
  <c r="D495" i="17"/>
  <c r="E495" i="17" a="1"/>
  <c r="E495" i="17"/>
  <c r="F495" i="17" a="1"/>
  <c r="F495" i="17"/>
  <c r="G495" i="17" a="1"/>
  <c r="G495" i="17"/>
  <c r="H495" i="17" a="1"/>
  <c r="H495" i="17"/>
  <c r="I495" i="17" a="1"/>
  <c r="I495" i="17"/>
  <c r="J495" i="17" a="1"/>
  <c r="J495" i="17"/>
  <c r="B496" i="17" a="1"/>
  <c r="B496" i="17"/>
  <c r="C496" i="17" a="1"/>
  <c r="C496" i="17"/>
  <c r="D496" i="17" a="1"/>
  <c r="D496" i="17"/>
  <c r="E496" i="17" a="1"/>
  <c r="E496" i="17"/>
  <c r="F496" i="17" a="1"/>
  <c r="F496" i="17"/>
  <c r="G496" i="17" a="1"/>
  <c r="G496" i="17"/>
  <c r="H496" i="17" a="1"/>
  <c r="H496" i="17"/>
  <c r="I496" i="17" a="1"/>
  <c r="I496" i="17"/>
  <c r="J496" i="17" a="1"/>
  <c r="J496" i="17"/>
  <c r="B497" i="17" a="1"/>
  <c r="B497" i="17"/>
  <c r="C497" i="17" a="1"/>
  <c r="C497" i="17"/>
  <c r="D497" i="17" a="1"/>
  <c r="D497" i="17"/>
  <c r="E497" i="17" a="1"/>
  <c r="E497" i="17"/>
  <c r="F497" i="17" a="1"/>
  <c r="F497" i="17"/>
  <c r="G497" i="17" a="1"/>
  <c r="G497" i="17"/>
  <c r="H497" i="17" a="1"/>
  <c r="H497" i="17"/>
  <c r="I497" i="17" a="1"/>
  <c r="I497" i="17"/>
  <c r="J497" i="17" a="1"/>
  <c r="J497" i="17"/>
  <c r="B498" i="17" a="1"/>
  <c r="B498" i="17"/>
  <c r="C498" i="17" a="1"/>
  <c r="C498" i="17"/>
  <c r="D498" i="17" a="1"/>
  <c r="D498" i="17"/>
  <c r="E498" i="17" a="1"/>
  <c r="E498" i="17"/>
  <c r="F498" i="17" a="1"/>
  <c r="F498" i="17"/>
  <c r="G498" i="17" a="1"/>
  <c r="G498" i="17"/>
  <c r="H498" i="17" a="1"/>
  <c r="H498" i="17"/>
  <c r="I498" i="17" a="1"/>
  <c r="I498" i="17"/>
  <c r="J498" i="17" a="1"/>
  <c r="J498" i="17"/>
  <c r="B499" i="17" a="1"/>
  <c r="B499" i="17"/>
  <c r="C499" i="17" a="1"/>
  <c r="C499" i="17"/>
  <c r="D499" i="17" a="1"/>
  <c r="D499" i="17"/>
  <c r="E499" i="17" a="1"/>
  <c r="E499" i="17"/>
  <c r="F499" i="17" a="1"/>
  <c r="F499" i="17"/>
  <c r="G499" i="17" a="1"/>
  <c r="G499" i="17"/>
  <c r="H499" i="17" a="1"/>
  <c r="H499" i="17"/>
  <c r="I499" i="17" a="1"/>
  <c r="I499" i="17"/>
  <c r="J499" i="17" a="1"/>
  <c r="J499" i="17"/>
  <c r="B500" i="17" a="1"/>
  <c r="B500" i="17"/>
  <c r="C500" i="17" a="1"/>
  <c r="C500" i="17"/>
  <c r="D500" i="17" a="1"/>
  <c r="D500" i="17"/>
  <c r="E500" i="17" a="1"/>
  <c r="E500" i="17"/>
  <c r="F500" i="17" a="1"/>
  <c r="F500" i="17"/>
  <c r="G500" i="17" a="1"/>
  <c r="G500" i="17"/>
  <c r="H500" i="17" a="1"/>
  <c r="H500" i="17"/>
  <c r="I500" i="17" a="1"/>
  <c r="I500" i="17"/>
  <c r="J500" i="17" a="1"/>
  <c r="J500" i="17"/>
  <c r="B501" i="17" a="1"/>
  <c r="B501" i="17"/>
  <c r="C501" i="17" a="1"/>
  <c r="C501" i="17"/>
  <c r="D501" i="17" a="1"/>
  <c r="D501" i="17"/>
  <c r="E501" i="17" a="1"/>
  <c r="E501" i="17"/>
  <c r="F501" i="17" a="1"/>
  <c r="F501" i="17"/>
  <c r="G501" i="17" a="1"/>
  <c r="G501" i="17"/>
  <c r="H501" i="17" a="1"/>
  <c r="H501" i="17"/>
  <c r="I501" i="17" a="1"/>
  <c r="I501" i="17"/>
  <c r="J501" i="17" a="1"/>
  <c r="J501" i="17"/>
  <c r="B502" i="17" a="1"/>
  <c r="B502" i="17"/>
  <c r="C502" i="17" a="1"/>
  <c r="C502" i="17"/>
  <c r="D502" i="17" a="1"/>
  <c r="D502" i="17"/>
  <c r="E502" i="17" a="1"/>
  <c r="E502" i="17"/>
  <c r="F502" i="17" a="1"/>
  <c r="F502" i="17"/>
  <c r="G502" i="17" a="1"/>
  <c r="G502" i="17"/>
  <c r="H502" i="17" a="1"/>
  <c r="H502" i="17"/>
  <c r="I502" i="17" a="1"/>
  <c r="I502" i="17"/>
  <c r="J502" i="17" a="1"/>
  <c r="J502" i="17"/>
  <c r="B503" i="17" a="1"/>
  <c r="B503" i="17"/>
  <c r="C503" i="17" a="1"/>
  <c r="C503" i="17"/>
  <c r="D503" i="17" a="1"/>
  <c r="D503" i="17"/>
  <c r="E503" i="17" a="1"/>
  <c r="E503" i="17"/>
  <c r="F503" i="17" a="1"/>
  <c r="F503" i="17"/>
  <c r="G503" i="17" a="1"/>
  <c r="G503" i="17"/>
  <c r="H503" i="17" a="1"/>
  <c r="H503" i="17"/>
  <c r="I503" i="17" a="1"/>
  <c r="I503" i="17"/>
  <c r="J503" i="17" a="1"/>
  <c r="J503" i="17"/>
  <c r="B504" i="17" a="1"/>
  <c r="B504" i="17"/>
  <c r="C504" i="17" a="1"/>
  <c r="C504" i="17"/>
  <c r="D504" i="17" a="1"/>
  <c r="D504" i="17"/>
  <c r="E504" i="17" a="1"/>
  <c r="E504" i="17"/>
  <c r="F504" i="17" a="1"/>
  <c r="F504" i="17"/>
  <c r="G504" i="17" a="1"/>
  <c r="G504" i="17"/>
  <c r="H504" i="17" a="1"/>
  <c r="H504" i="17"/>
  <c r="I504" i="17" a="1"/>
  <c r="I504" i="17"/>
  <c r="J504" i="17" a="1"/>
  <c r="J504" i="17"/>
  <c r="B505" i="17" a="1"/>
  <c r="B505" i="17"/>
  <c r="C505" i="17" a="1"/>
  <c r="C505" i="17"/>
  <c r="D505" i="17" a="1"/>
  <c r="D505" i="17"/>
  <c r="E505" i="17" a="1"/>
  <c r="E505" i="17"/>
  <c r="F505" i="17" a="1"/>
  <c r="F505" i="17"/>
  <c r="G505" i="17" a="1"/>
  <c r="G505" i="17"/>
  <c r="H505" i="17" a="1"/>
  <c r="H505" i="17"/>
  <c r="I505" i="17" a="1"/>
  <c r="I505" i="17"/>
  <c r="J505" i="17" a="1"/>
  <c r="J505" i="17"/>
  <c r="B506" i="17" a="1"/>
  <c r="B506" i="17"/>
  <c r="C506" i="17" a="1"/>
  <c r="C506" i="17"/>
  <c r="D506" i="17" a="1"/>
  <c r="D506" i="17"/>
  <c r="E506" i="17" a="1"/>
  <c r="E506" i="17"/>
  <c r="F506" i="17" a="1"/>
  <c r="F506" i="17"/>
  <c r="G506" i="17" a="1"/>
  <c r="G506" i="17"/>
  <c r="H506" i="17" a="1"/>
  <c r="H506" i="17"/>
  <c r="I506" i="17" a="1"/>
  <c r="I506" i="17"/>
  <c r="J506" i="17" a="1"/>
  <c r="J506" i="17"/>
  <c r="B507" i="17" a="1"/>
  <c r="B507" i="17"/>
  <c r="C507" i="17" a="1"/>
  <c r="C507" i="17"/>
  <c r="D507" i="17" a="1"/>
  <c r="D507" i="17"/>
  <c r="E507" i="17" a="1"/>
  <c r="E507" i="17"/>
  <c r="F507" i="17" a="1"/>
  <c r="F507" i="17"/>
  <c r="G507" i="17" a="1"/>
  <c r="G507" i="17"/>
  <c r="H507" i="17" a="1"/>
  <c r="H507" i="17"/>
  <c r="I507" i="17" a="1"/>
  <c r="I507" i="17"/>
  <c r="J507" i="17" a="1"/>
  <c r="J507" i="17"/>
  <c r="B508" i="17" a="1"/>
  <c r="B508" i="17"/>
  <c r="C508" i="17" a="1"/>
  <c r="C508" i="17"/>
  <c r="D508" i="17" a="1"/>
  <c r="D508" i="17"/>
  <c r="E508" i="17" a="1"/>
  <c r="E508" i="17"/>
  <c r="F508" i="17" a="1"/>
  <c r="F508" i="17"/>
  <c r="G508" i="17" a="1"/>
  <c r="G508" i="17"/>
  <c r="H508" i="17" a="1"/>
  <c r="H508" i="17"/>
  <c r="I508" i="17" a="1"/>
  <c r="I508" i="17"/>
  <c r="J508" i="17" a="1"/>
  <c r="J508" i="17"/>
  <c r="B509" i="17" a="1"/>
  <c r="B509" i="17"/>
  <c r="C509" i="17" a="1"/>
  <c r="C509" i="17"/>
  <c r="D509" i="17" a="1"/>
  <c r="D509" i="17"/>
  <c r="E509" i="17" a="1"/>
  <c r="E509" i="17"/>
  <c r="F509" i="17" a="1"/>
  <c r="F509" i="17"/>
  <c r="G509" i="17" a="1"/>
  <c r="G509" i="17"/>
  <c r="H509" i="17" a="1"/>
  <c r="H509" i="17"/>
  <c r="I509" i="17" a="1"/>
  <c r="I509" i="17"/>
  <c r="J509" i="17" a="1"/>
  <c r="J509" i="17"/>
  <c r="B510" i="17" a="1"/>
  <c r="B510" i="17"/>
  <c r="C510" i="17" a="1"/>
  <c r="C510" i="17"/>
  <c r="D510" i="17" a="1"/>
  <c r="D510" i="17"/>
  <c r="E510" i="17" a="1"/>
  <c r="E510" i="17"/>
  <c r="F510" i="17" a="1"/>
  <c r="F510" i="17"/>
  <c r="G510" i="17" a="1"/>
  <c r="G510" i="17"/>
  <c r="H510" i="17" a="1"/>
  <c r="H510" i="17"/>
  <c r="I510" i="17" a="1"/>
  <c r="I510" i="17"/>
  <c r="J510" i="17" a="1"/>
  <c r="J510" i="17"/>
  <c r="B511" i="17" a="1"/>
  <c r="B511" i="17"/>
  <c r="C511" i="17" a="1"/>
  <c r="C511" i="17"/>
  <c r="D511" i="17" a="1"/>
  <c r="D511" i="17"/>
  <c r="E511" i="17" a="1"/>
  <c r="E511" i="17"/>
  <c r="F511" i="17" a="1"/>
  <c r="F511" i="17"/>
  <c r="G511" i="17" a="1"/>
  <c r="G511" i="17"/>
  <c r="H511" i="17" a="1"/>
  <c r="H511" i="17"/>
  <c r="I511" i="17" a="1"/>
  <c r="I511" i="17"/>
  <c r="J511" i="17" a="1"/>
  <c r="J511" i="17"/>
  <c r="B512" i="17" a="1"/>
  <c r="B512" i="17"/>
  <c r="C512" i="17" a="1"/>
  <c r="C512" i="17"/>
  <c r="D512" i="17" a="1"/>
  <c r="D512" i="17"/>
  <c r="E512" i="17" a="1"/>
  <c r="E512" i="17"/>
  <c r="F512" i="17" a="1"/>
  <c r="F512" i="17"/>
  <c r="G512" i="17" a="1"/>
  <c r="G512" i="17"/>
  <c r="H512" i="17" a="1"/>
  <c r="H512" i="17"/>
  <c r="I512" i="17" a="1"/>
  <c r="I512" i="17"/>
  <c r="J512" i="17" a="1"/>
  <c r="J512" i="17"/>
  <c r="B513" i="17" a="1"/>
  <c r="B513" i="17"/>
  <c r="C513" i="17" a="1"/>
  <c r="C513" i="17"/>
  <c r="D513" i="17" a="1"/>
  <c r="D513" i="17"/>
  <c r="E513" i="17" a="1"/>
  <c r="E513" i="17"/>
  <c r="F513" i="17" a="1"/>
  <c r="F513" i="17"/>
  <c r="G513" i="17" a="1"/>
  <c r="G513" i="17"/>
  <c r="H513" i="17" a="1"/>
  <c r="H513" i="17"/>
  <c r="I513" i="17" a="1"/>
  <c r="I513" i="17"/>
  <c r="J513" i="17" a="1"/>
  <c r="J513" i="17"/>
  <c r="B514" i="17" a="1"/>
  <c r="B514" i="17"/>
  <c r="C514" i="17" a="1"/>
  <c r="C514" i="17"/>
  <c r="D514" i="17" a="1"/>
  <c r="D514" i="17"/>
  <c r="E514" i="17" a="1"/>
  <c r="E514" i="17"/>
  <c r="F514" i="17" a="1"/>
  <c r="F514" i="17"/>
  <c r="G514" i="17" a="1"/>
  <c r="G514" i="17"/>
  <c r="H514" i="17" a="1"/>
  <c r="H514" i="17"/>
  <c r="I514" i="17" a="1"/>
  <c r="I514" i="17"/>
  <c r="J514" i="17" a="1"/>
  <c r="J514" i="17"/>
  <c r="B515" i="17" a="1"/>
  <c r="B515" i="17"/>
  <c r="C515" i="17" a="1"/>
  <c r="C515" i="17"/>
  <c r="D515" i="17" a="1"/>
  <c r="D515" i="17"/>
  <c r="E515" i="17" a="1"/>
  <c r="E515" i="17"/>
  <c r="F515" i="17" a="1"/>
  <c r="F515" i="17"/>
  <c r="G515" i="17" a="1"/>
  <c r="G515" i="17"/>
  <c r="H515" i="17" a="1"/>
  <c r="H515" i="17"/>
  <c r="I515" i="17" a="1"/>
  <c r="I515" i="17"/>
  <c r="J515" i="17" a="1"/>
  <c r="J515" i="17"/>
  <c r="B516" i="17" a="1"/>
  <c r="B516" i="17"/>
  <c r="C516" i="17" a="1"/>
  <c r="C516" i="17"/>
  <c r="D516" i="17" a="1"/>
  <c r="D516" i="17"/>
  <c r="E516" i="17" a="1"/>
  <c r="E516" i="17"/>
  <c r="F516" i="17" a="1"/>
  <c r="F516" i="17"/>
  <c r="G516" i="17" a="1"/>
  <c r="G516" i="17"/>
  <c r="H516" i="17" a="1"/>
  <c r="H516" i="17"/>
  <c r="I516" i="17" a="1"/>
  <c r="I516" i="17"/>
  <c r="J516" i="17" a="1"/>
  <c r="J516" i="17"/>
  <c r="B517" i="17" a="1"/>
  <c r="B517" i="17"/>
  <c r="C517" i="17" a="1"/>
  <c r="C517" i="17"/>
  <c r="D517" i="17" a="1"/>
  <c r="D517" i="17"/>
  <c r="E517" i="17" a="1"/>
  <c r="E517" i="17"/>
  <c r="F517" i="17" a="1"/>
  <c r="F517" i="17"/>
  <c r="G517" i="17" a="1"/>
  <c r="G517" i="17"/>
  <c r="H517" i="17" a="1"/>
  <c r="H517" i="17"/>
  <c r="I517" i="17" a="1"/>
  <c r="I517" i="17"/>
  <c r="J517" i="17" a="1"/>
  <c r="J517" i="17"/>
  <c r="B518" i="17" a="1"/>
  <c r="B518" i="17"/>
  <c r="C518" i="17" a="1"/>
  <c r="C518" i="17"/>
  <c r="D518" i="17" a="1"/>
  <c r="D518" i="17"/>
  <c r="E518" i="17" a="1"/>
  <c r="E518" i="17"/>
  <c r="F518" i="17" a="1"/>
  <c r="F518" i="17"/>
  <c r="G518" i="17" a="1"/>
  <c r="G518" i="17"/>
  <c r="H518" i="17" a="1"/>
  <c r="H518" i="17"/>
  <c r="I518" i="17" a="1"/>
  <c r="I518" i="17"/>
  <c r="J518" i="17" a="1"/>
  <c r="J518" i="17"/>
  <c r="B519" i="17" a="1"/>
  <c r="B519" i="17"/>
  <c r="C519" i="17" a="1"/>
  <c r="C519" i="17"/>
  <c r="D519" i="17" a="1"/>
  <c r="D519" i="17"/>
  <c r="E519" i="17" a="1"/>
  <c r="E519" i="17"/>
  <c r="F519" i="17" a="1"/>
  <c r="F519" i="17"/>
  <c r="G519" i="17" a="1"/>
  <c r="G519" i="17"/>
  <c r="H519" i="17" a="1"/>
  <c r="H519" i="17"/>
  <c r="I519" i="17" a="1"/>
  <c r="I519" i="17"/>
  <c r="J519" i="17" a="1"/>
  <c r="J519" i="17"/>
  <c r="B520" i="17" a="1"/>
  <c r="B520" i="17"/>
  <c r="C520" i="17" a="1"/>
  <c r="C520" i="17"/>
  <c r="D520" i="17" a="1"/>
  <c r="D520" i="17"/>
  <c r="E520" i="17" a="1"/>
  <c r="E520" i="17"/>
  <c r="F520" i="17" a="1"/>
  <c r="F520" i="17"/>
  <c r="G520" i="17" a="1"/>
  <c r="G520" i="17"/>
  <c r="H520" i="17" a="1"/>
  <c r="H520" i="17"/>
  <c r="I520" i="17" a="1"/>
  <c r="I520" i="17"/>
  <c r="J520" i="17" a="1"/>
  <c r="J520" i="17"/>
  <c r="B521" i="17" a="1"/>
  <c r="B521" i="17"/>
  <c r="C521" i="17" a="1"/>
  <c r="C521" i="17"/>
  <c r="D521" i="17" a="1"/>
  <c r="D521" i="17"/>
  <c r="E521" i="17" a="1"/>
  <c r="E521" i="17"/>
  <c r="F521" i="17" a="1"/>
  <c r="F521" i="17"/>
  <c r="G521" i="17" a="1"/>
  <c r="G521" i="17"/>
  <c r="H521" i="17" a="1"/>
  <c r="H521" i="17"/>
  <c r="I521" i="17" a="1"/>
  <c r="I521" i="17"/>
  <c r="J521" i="17" a="1"/>
  <c r="J521" i="17"/>
  <c r="B522" i="17" a="1"/>
  <c r="B522" i="17"/>
  <c r="C522" i="17" a="1"/>
  <c r="C522" i="17"/>
  <c r="D522" i="17" a="1"/>
  <c r="D522" i="17"/>
  <c r="E522" i="17" a="1"/>
  <c r="E522" i="17"/>
  <c r="F522" i="17" a="1"/>
  <c r="F522" i="17"/>
  <c r="G522" i="17" a="1"/>
  <c r="G522" i="17"/>
  <c r="H522" i="17" a="1"/>
  <c r="H522" i="17"/>
  <c r="I522" i="17" a="1"/>
  <c r="I522" i="17"/>
  <c r="J522" i="17" a="1"/>
  <c r="J522" i="17"/>
  <c r="B523" i="17" a="1"/>
  <c r="B523" i="17"/>
  <c r="C523" i="17" a="1"/>
  <c r="C523" i="17"/>
  <c r="D523" i="17" a="1"/>
  <c r="D523" i="17"/>
  <c r="E523" i="17" a="1"/>
  <c r="E523" i="17"/>
  <c r="F523" i="17" a="1"/>
  <c r="F523" i="17"/>
  <c r="G523" i="17" a="1"/>
  <c r="G523" i="17"/>
  <c r="H523" i="17" a="1"/>
  <c r="H523" i="17"/>
  <c r="I523" i="17" a="1"/>
  <c r="I523" i="17"/>
  <c r="J523" i="17" a="1"/>
  <c r="J523" i="17"/>
  <c r="B524" i="17" a="1"/>
  <c r="B524" i="17"/>
  <c r="C524" i="17" a="1"/>
  <c r="C524" i="17"/>
  <c r="D524" i="17" a="1"/>
  <c r="D524" i="17"/>
  <c r="E524" i="17" a="1"/>
  <c r="E524" i="17"/>
  <c r="F524" i="17" a="1"/>
  <c r="F524" i="17"/>
  <c r="G524" i="17" a="1"/>
  <c r="G524" i="17"/>
  <c r="H524" i="17" a="1"/>
  <c r="H524" i="17"/>
  <c r="I524" i="17" a="1"/>
  <c r="I524" i="17"/>
  <c r="J524" i="17" a="1"/>
  <c r="J524" i="17"/>
  <c r="B525" i="17" a="1"/>
  <c r="B525" i="17"/>
  <c r="C525" i="17" a="1"/>
  <c r="C525" i="17"/>
  <c r="D525" i="17" a="1"/>
  <c r="D525" i="17"/>
  <c r="E525" i="17" a="1"/>
  <c r="E525" i="17"/>
  <c r="F525" i="17" a="1"/>
  <c r="F525" i="17"/>
  <c r="G525" i="17" a="1"/>
  <c r="G525" i="17"/>
  <c r="H525" i="17" a="1"/>
  <c r="H525" i="17"/>
  <c r="I525" i="17" a="1"/>
  <c r="I525" i="17"/>
  <c r="J525" i="17" a="1"/>
  <c r="J525" i="17"/>
  <c r="B526" i="17" a="1"/>
  <c r="B526" i="17"/>
  <c r="C526" i="17" a="1"/>
  <c r="C526" i="17"/>
  <c r="D526" i="17" a="1"/>
  <c r="D526" i="17"/>
  <c r="E526" i="17" a="1"/>
  <c r="E526" i="17"/>
  <c r="F526" i="17" a="1"/>
  <c r="F526" i="17"/>
  <c r="G526" i="17" a="1"/>
  <c r="G526" i="17"/>
  <c r="H526" i="17" a="1"/>
  <c r="H526" i="17"/>
  <c r="I526" i="17" a="1"/>
  <c r="I526" i="17"/>
  <c r="J526" i="17" a="1"/>
  <c r="J526" i="17"/>
  <c r="B527" i="17" a="1"/>
  <c r="B527" i="17"/>
  <c r="C527" i="17" a="1"/>
  <c r="C527" i="17"/>
  <c r="D527" i="17" a="1"/>
  <c r="D527" i="17"/>
  <c r="E527" i="17" a="1"/>
  <c r="E527" i="17"/>
  <c r="F527" i="17" a="1"/>
  <c r="F527" i="17"/>
  <c r="G527" i="17" a="1"/>
  <c r="G527" i="17"/>
  <c r="H527" i="17" a="1"/>
  <c r="H527" i="17"/>
  <c r="I527" i="17" a="1"/>
  <c r="I527" i="17"/>
  <c r="J527" i="17" a="1"/>
  <c r="J527" i="17"/>
  <c r="B528" i="17" a="1"/>
  <c r="B528" i="17"/>
  <c r="C528" i="17" a="1"/>
  <c r="C528" i="17"/>
  <c r="D528" i="17" a="1"/>
  <c r="D528" i="17"/>
  <c r="E528" i="17" a="1"/>
  <c r="E528" i="17"/>
  <c r="F528" i="17" a="1"/>
  <c r="F528" i="17"/>
  <c r="G528" i="17" a="1"/>
  <c r="G528" i="17"/>
  <c r="H528" i="17" a="1"/>
  <c r="H528" i="17"/>
  <c r="I528" i="17" a="1"/>
  <c r="I528" i="17"/>
  <c r="J528" i="17" a="1"/>
  <c r="J528" i="17"/>
  <c r="B529" i="17" a="1"/>
  <c r="B529" i="17"/>
  <c r="C529" i="17" a="1"/>
  <c r="C529" i="17"/>
  <c r="D529" i="17" a="1"/>
  <c r="D529" i="17"/>
  <c r="E529" i="17" a="1"/>
  <c r="E529" i="17"/>
  <c r="F529" i="17" a="1"/>
  <c r="F529" i="17"/>
  <c r="G529" i="17" a="1"/>
  <c r="G529" i="17"/>
  <c r="H529" i="17" a="1"/>
  <c r="H529" i="17"/>
  <c r="I529" i="17" a="1"/>
  <c r="I529" i="17"/>
  <c r="J529" i="17" a="1"/>
  <c r="J529" i="17"/>
  <c r="B530" i="17" a="1"/>
  <c r="B530" i="17"/>
  <c r="C530" i="17" a="1"/>
  <c r="C530" i="17"/>
  <c r="D530" i="17" a="1"/>
  <c r="D530" i="17"/>
  <c r="E530" i="17" a="1"/>
  <c r="E530" i="17"/>
  <c r="F530" i="17" a="1"/>
  <c r="F530" i="17"/>
  <c r="G530" i="17" a="1"/>
  <c r="G530" i="17"/>
  <c r="H530" i="17" a="1"/>
  <c r="H530" i="17"/>
  <c r="I530" i="17" a="1"/>
  <c r="I530" i="17"/>
  <c r="J530" i="17" a="1"/>
  <c r="J530" i="17"/>
  <c r="B531" i="17" a="1"/>
  <c r="B531" i="17"/>
  <c r="C531" i="17" a="1"/>
  <c r="C531" i="17"/>
  <c r="D531" i="17" a="1"/>
  <c r="D531" i="17"/>
  <c r="E531" i="17" a="1"/>
  <c r="E531" i="17"/>
  <c r="F531" i="17" a="1"/>
  <c r="F531" i="17"/>
  <c r="G531" i="17" a="1"/>
  <c r="G531" i="17"/>
  <c r="H531" i="17" a="1"/>
  <c r="H531" i="17"/>
  <c r="I531" i="17" a="1"/>
  <c r="I531" i="17"/>
  <c r="J531" i="17" a="1"/>
  <c r="J531" i="17"/>
  <c r="B532" i="17" a="1"/>
  <c r="B532" i="17"/>
  <c r="C532" i="17" a="1"/>
  <c r="C532" i="17"/>
  <c r="D532" i="17" a="1"/>
  <c r="D532" i="17"/>
  <c r="E532" i="17" a="1"/>
  <c r="E532" i="17"/>
  <c r="F532" i="17" a="1"/>
  <c r="F532" i="17"/>
  <c r="G532" i="17" a="1"/>
  <c r="G532" i="17"/>
  <c r="H532" i="17" a="1"/>
  <c r="H532" i="17"/>
  <c r="I532" i="17" a="1"/>
  <c r="I532" i="17"/>
  <c r="J532" i="17" a="1"/>
  <c r="J532" i="17"/>
  <c r="B533" i="17" a="1"/>
  <c r="B533" i="17"/>
  <c r="C533" i="17" a="1"/>
  <c r="C533" i="17"/>
  <c r="D533" i="17" a="1"/>
  <c r="D533" i="17"/>
  <c r="E533" i="17" a="1"/>
  <c r="E533" i="17"/>
  <c r="F533" i="17" a="1"/>
  <c r="F533" i="17"/>
  <c r="G533" i="17" a="1"/>
  <c r="G533" i="17"/>
  <c r="H533" i="17" a="1"/>
  <c r="H533" i="17"/>
  <c r="I533" i="17" a="1"/>
  <c r="I533" i="17"/>
  <c r="J533" i="17" a="1"/>
  <c r="J533" i="17"/>
  <c r="B534" i="17" a="1"/>
  <c r="B534" i="17"/>
  <c r="C534" i="17" a="1"/>
  <c r="C534" i="17"/>
  <c r="D534" i="17" a="1"/>
  <c r="D534" i="17"/>
  <c r="E534" i="17" a="1"/>
  <c r="E534" i="17"/>
  <c r="F534" i="17" a="1"/>
  <c r="F534" i="17"/>
  <c r="G534" i="17" a="1"/>
  <c r="G534" i="17"/>
  <c r="H534" i="17" a="1"/>
  <c r="H534" i="17"/>
  <c r="I534" i="17" a="1"/>
  <c r="I534" i="17"/>
  <c r="J534" i="17" a="1"/>
  <c r="J534" i="17"/>
  <c r="B535" i="17" a="1"/>
  <c r="B535" i="17"/>
  <c r="C535" i="17" a="1"/>
  <c r="C535" i="17"/>
  <c r="D535" i="17" a="1"/>
  <c r="D535" i="17"/>
  <c r="E535" i="17" a="1"/>
  <c r="E535" i="17"/>
  <c r="F535" i="17" a="1"/>
  <c r="F535" i="17"/>
  <c r="G535" i="17" a="1"/>
  <c r="G535" i="17"/>
  <c r="H535" i="17" a="1"/>
  <c r="H535" i="17"/>
  <c r="I535" i="17" a="1"/>
  <c r="I535" i="17"/>
  <c r="J535" i="17" a="1"/>
  <c r="J535" i="17"/>
  <c r="B536" i="17" a="1"/>
  <c r="B536" i="17"/>
  <c r="C536" i="17" a="1"/>
  <c r="C536" i="17"/>
  <c r="D536" i="17" a="1"/>
  <c r="D536" i="17"/>
  <c r="E536" i="17" a="1"/>
  <c r="E536" i="17"/>
  <c r="F536" i="17" a="1"/>
  <c r="F536" i="17"/>
  <c r="G536" i="17" a="1"/>
  <c r="G536" i="17"/>
  <c r="H536" i="17" a="1"/>
  <c r="H536" i="17"/>
  <c r="I536" i="17" a="1"/>
  <c r="I536" i="17"/>
  <c r="J536" i="17" a="1"/>
  <c r="J536" i="17"/>
  <c r="B537" i="17" a="1"/>
  <c r="B537" i="17"/>
  <c r="C537" i="17" a="1"/>
  <c r="C537" i="17"/>
  <c r="D537" i="17" a="1"/>
  <c r="D537" i="17"/>
  <c r="E537" i="17" a="1"/>
  <c r="E537" i="17"/>
  <c r="F537" i="17" a="1"/>
  <c r="F537" i="17"/>
  <c r="G537" i="17" a="1"/>
  <c r="G537" i="17"/>
  <c r="H537" i="17" a="1"/>
  <c r="H537" i="17"/>
  <c r="I537" i="17" a="1"/>
  <c r="I537" i="17"/>
  <c r="J537" i="17" a="1"/>
  <c r="J537" i="17"/>
  <c r="B538" i="17" a="1"/>
  <c r="B538" i="17"/>
  <c r="C538" i="17" a="1"/>
  <c r="C538" i="17"/>
  <c r="D538" i="17" a="1"/>
  <c r="D538" i="17"/>
  <c r="E538" i="17" a="1"/>
  <c r="E538" i="17"/>
  <c r="F538" i="17" a="1"/>
  <c r="F538" i="17"/>
  <c r="G538" i="17" a="1"/>
  <c r="G538" i="17"/>
  <c r="H538" i="17" a="1"/>
  <c r="H538" i="17"/>
  <c r="I538" i="17" a="1"/>
  <c r="I538" i="17"/>
  <c r="J538" i="17" a="1"/>
  <c r="J538" i="17"/>
  <c r="B539" i="17" a="1"/>
  <c r="B539" i="17"/>
  <c r="C539" i="17" a="1"/>
  <c r="C539" i="17"/>
  <c r="D539" i="17" a="1"/>
  <c r="D539" i="17"/>
  <c r="E539" i="17" a="1"/>
  <c r="E539" i="17"/>
  <c r="F539" i="17" a="1"/>
  <c r="F539" i="17"/>
  <c r="G539" i="17" a="1"/>
  <c r="G539" i="17"/>
  <c r="H539" i="17" a="1"/>
  <c r="H539" i="17"/>
  <c r="I539" i="17" a="1"/>
  <c r="I539" i="17"/>
  <c r="J539" i="17" a="1"/>
  <c r="J539" i="17"/>
  <c r="B540" i="17" a="1"/>
  <c r="B540" i="17"/>
  <c r="C540" i="17" a="1"/>
  <c r="C540" i="17"/>
  <c r="D540" i="17" a="1"/>
  <c r="D540" i="17"/>
  <c r="E540" i="17" a="1"/>
  <c r="E540" i="17"/>
  <c r="F540" i="17" a="1"/>
  <c r="F540" i="17"/>
  <c r="G540" i="17" a="1"/>
  <c r="G540" i="17"/>
  <c r="H540" i="17" a="1"/>
  <c r="H540" i="17"/>
  <c r="I540" i="17" a="1"/>
  <c r="I540" i="17"/>
  <c r="J540" i="17" a="1"/>
  <c r="J540" i="17"/>
  <c r="B541" i="17" a="1"/>
  <c r="B541" i="17"/>
  <c r="C541" i="17" a="1"/>
  <c r="C541" i="17"/>
  <c r="D541" i="17" a="1"/>
  <c r="D541" i="17"/>
  <c r="E541" i="17" a="1"/>
  <c r="E541" i="17"/>
  <c r="F541" i="17" a="1"/>
  <c r="F541" i="17"/>
  <c r="G541" i="17" a="1"/>
  <c r="G541" i="17"/>
  <c r="H541" i="17" a="1"/>
  <c r="H541" i="17"/>
  <c r="I541" i="17" a="1"/>
  <c r="I541" i="17"/>
  <c r="J541" i="17" a="1"/>
  <c r="J541" i="17"/>
  <c r="B542" i="17" a="1"/>
  <c r="B542" i="17"/>
  <c r="C542" i="17" a="1"/>
  <c r="C542" i="17"/>
  <c r="D542" i="17" a="1"/>
  <c r="D542" i="17"/>
  <c r="E542" i="17" a="1"/>
  <c r="E542" i="17"/>
  <c r="F542" i="17" a="1"/>
  <c r="F542" i="17"/>
  <c r="G542" i="17" a="1"/>
  <c r="G542" i="17"/>
  <c r="H542" i="17" a="1"/>
  <c r="H542" i="17"/>
  <c r="I542" i="17" a="1"/>
  <c r="I542" i="17"/>
  <c r="J542" i="17" a="1"/>
  <c r="J542" i="17"/>
  <c r="B543" i="17" a="1"/>
  <c r="B543" i="17"/>
  <c r="C543" i="17" a="1"/>
  <c r="C543" i="17"/>
  <c r="D543" i="17" a="1"/>
  <c r="D543" i="17"/>
  <c r="E543" i="17" a="1"/>
  <c r="E543" i="17"/>
  <c r="F543" i="17" a="1"/>
  <c r="F543" i="17"/>
  <c r="G543" i="17" a="1"/>
  <c r="G543" i="17"/>
  <c r="H543" i="17" a="1"/>
  <c r="H543" i="17"/>
  <c r="I543" i="17" a="1"/>
  <c r="I543" i="17"/>
  <c r="J543" i="17" a="1"/>
  <c r="J543" i="17"/>
  <c r="B544" i="17" a="1"/>
  <c r="B544" i="17"/>
  <c r="C544" i="17" a="1"/>
  <c r="C544" i="17"/>
  <c r="D544" i="17" a="1"/>
  <c r="D544" i="17"/>
  <c r="E544" i="17" a="1"/>
  <c r="E544" i="17"/>
  <c r="F544" i="17" a="1"/>
  <c r="F544" i="17"/>
  <c r="G544" i="17" a="1"/>
  <c r="G544" i="17"/>
  <c r="H544" i="17" a="1"/>
  <c r="H544" i="17"/>
  <c r="I544" i="17" a="1"/>
  <c r="I544" i="17"/>
  <c r="J544" i="17" a="1"/>
  <c r="J544" i="17"/>
  <c r="B545" i="17" a="1"/>
  <c r="B545" i="17"/>
  <c r="C545" i="17" a="1"/>
  <c r="C545" i="17"/>
  <c r="D545" i="17" a="1"/>
  <c r="D545" i="17"/>
  <c r="E545" i="17" a="1"/>
  <c r="E545" i="17"/>
  <c r="F545" i="17" a="1"/>
  <c r="F545" i="17"/>
  <c r="G545" i="17" a="1"/>
  <c r="G545" i="17"/>
  <c r="H545" i="17" a="1"/>
  <c r="H545" i="17"/>
  <c r="I545" i="17" a="1"/>
  <c r="I545" i="17"/>
  <c r="J545" i="17" a="1"/>
  <c r="J545" i="17"/>
  <c r="B546" i="17" a="1"/>
  <c r="B546" i="17"/>
  <c r="C546" i="17" a="1"/>
  <c r="C546" i="17"/>
  <c r="D546" i="17" a="1"/>
  <c r="D546" i="17"/>
  <c r="E546" i="17" a="1"/>
  <c r="E546" i="17"/>
  <c r="F546" i="17" a="1"/>
  <c r="F546" i="17"/>
  <c r="G546" i="17" a="1"/>
  <c r="G546" i="17"/>
  <c r="H546" i="17" a="1"/>
  <c r="H546" i="17"/>
  <c r="I546" i="17" a="1"/>
  <c r="I546" i="17"/>
  <c r="J546" i="17" a="1"/>
  <c r="J546" i="17"/>
  <c r="B547" i="17" a="1"/>
  <c r="B547" i="17"/>
  <c r="C547" i="17" a="1"/>
  <c r="C547" i="17"/>
  <c r="D547" i="17" a="1"/>
  <c r="D547" i="17"/>
  <c r="E547" i="17" a="1"/>
  <c r="E547" i="17"/>
  <c r="F547" i="17" a="1"/>
  <c r="F547" i="17"/>
  <c r="G547" i="17" a="1"/>
  <c r="G547" i="17"/>
  <c r="H547" i="17" a="1"/>
  <c r="H547" i="17"/>
  <c r="I547" i="17" a="1"/>
  <c r="I547" i="17"/>
  <c r="J547" i="17" a="1"/>
  <c r="J547" i="17"/>
  <c r="B548" i="17" a="1"/>
  <c r="B548" i="17"/>
  <c r="C548" i="17" a="1"/>
  <c r="C548" i="17"/>
  <c r="D548" i="17" a="1"/>
  <c r="D548" i="17"/>
  <c r="E548" i="17" a="1"/>
  <c r="E548" i="17"/>
  <c r="F548" i="17" a="1"/>
  <c r="F548" i="17"/>
  <c r="G548" i="17" a="1"/>
  <c r="G548" i="17"/>
  <c r="H548" i="17" a="1"/>
  <c r="H548" i="17"/>
  <c r="I548" i="17" a="1"/>
  <c r="I548" i="17"/>
  <c r="J548" i="17" a="1"/>
  <c r="J548" i="17"/>
  <c r="B549" i="17" a="1"/>
  <c r="B549" i="17"/>
  <c r="C549" i="17" a="1"/>
  <c r="C549" i="17"/>
  <c r="D549" i="17" a="1"/>
  <c r="D549" i="17"/>
  <c r="E549" i="17" a="1"/>
  <c r="E549" i="17"/>
  <c r="F549" i="17" a="1"/>
  <c r="F549" i="17"/>
  <c r="G549" i="17" a="1"/>
  <c r="G549" i="17"/>
  <c r="H549" i="17" a="1"/>
  <c r="H549" i="17"/>
  <c r="I549" i="17" a="1"/>
  <c r="I549" i="17"/>
  <c r="J549" i="17" a="1"/>
  <c r="J549" i="17"/>
  <c r="B550" i="17" a="1"/>
  <c r="B550" i="17"/>
  <c r="C550" i="17" a="1"/>
  <c r="C550" i="17"/>
  <c r="D550" i="17" a="1"/>
  <c r="D550" i="17"/>
  <c r="E550" i="17" a="1"/>
  <c r="E550" i="17"/>
  <c r="F550" i="17" a="1"/>
  <c r="F550" i="17"/>
  <c r="G550" i="17" a="1"/>
  <c r="G550" i="17"/>
  <c r="H550" i="17" a="1"/>
  <c r="H550" i="17"/>
  <c r="I550" i="17" a="1"/>
  <c r="I550" i="17"/>
  <c r="J550" i="17" a="1"/>
  <c r="J550" i="17"/>
  <c r="B551" i="17" a="1"/>
  <c r="B551" i="17"/>
  <c r="C551" i="17" a="1"/>
  <c r="C551" i="17"/>
  <c r="D551" i="17" a="1"/>
  <c r="D551" i="17"/>
  <c r="E551" i="17" a="1"/>
  <c r="E551" i="17"/>
  <c r="F551" i="17" a="1"/>
  <c r="F551" i="17"/>
  <c r="G551" i="17" a="1"/>
  <c r="G551" i="17"/>
  <c r="H551" i="17" a="1"/>
  <c r="H551" i="17"/>
  <c r="I551" i="17" a="1"/>
  <c r="I551" i="17"/>
  <c r="J551" i="17" a="1"/>
  <c r="J551" i="17"/>
  <c r="B552" i="17" a="1"/>
  <c r="B552" i="17"/>
  <c r="C552" i="17" a="1"/>
  <c r="C552" i="17"/>
  <c r="D552" i="17" a="1"/>
  <c r="D552" i="17"/>
  <c r="E552" i="17" a="1"/>
  <c r="E552" i="17"/>
  <c r="F552" i="17" a="1"/>
  <c r="F552" i="17"/>
  <c r="G552" i="17" a="1"/>
  <c r="G552" i="17"/>
  <c r="H552" i="17" a="1"/>
  <c r="H552" i="17"/>
  <c r="I552" i="17" a="1"/>
  <c r="I552" i="17"/>
  <c r="J552" i="17" a="1"/>
  <c r="J552" i="17"/>
  <c r="B553" i="17" a="1"/>
  <c r="B553" i="17"/>
  <c r="C553" i="17" a="1"/>
  <c r="C553" i="17"/>
  <c r="D553" i="17" a="1"/>
  <c r="D553" i="17"/>
  <c r="E553" i="17" a="1"/>
  <c r="E553" i="17"/>
  <c r="F553" i="17" a="1"/>
  <c r="F553" i="17"/>
  <c r="G553" i="17" a="1"/>
  <c r="G553" i="17"/>
  <c r="H553" i="17" a="1"/>
  <c r="H553" i="17"/>
  <c r="I553" i="17" a="1"/>
  <c r="I553" i="17"/>
  <c r="J553" i="17" a="1"/>
  <c r="J553" i="17"/>
  <c r="B554" i="17" a="1"/>
  <c r="B554" i="17"/>
  <c r="C554" i="17" a="1"/>
  <c r="C554" i="17"/>
  <c r="D554" i="17" a="1"/>
  <c r="D554" i="17"/>
  <c r="E554" i="17" a="1"/>
  <c r="E554" i="17"/>
  <c r="F554" i="17" a="1"/>
  <c r="F554" i="17"/>
  <c r="G554" i="17" a="1"/>
  <c r="G554" i="17"/>
  <c r="H554" i="17" a="1"/>
  <c r="H554" i="17"/>
  <c r="I554" i="17" a="1"/>
  <c r="I554" i="17"/>
  <c r="J554" i="17" a="1"/>
  <c r="J554" i="17"/>
  <c r="B555" i="17" a="1"/>
  <c r="B555" i="17"/>
  <c r="C555" i="17" a="1"/>
  <c r="C555" i="17"/>
  <c r="D555" i="17" a="1"/>
  <c r="D555" i="17"/>
  <c r="E555" i="17" a="1"/>
  <c r="E555" i="17"/>
  <c r="F555" i="17" a="1"/>
  <c r="F555" i="17"/>
  <c r="G555" i="17" a="1"/>
  <c r="G555" i="17"/>
  <c r="H555" i="17" a="1"/>
  <c r="H555" i="17"/>
  <c r="I555" i="17" a="1"/>
  <c r="I555" i="17"/>
  <c r="J555" i="17" a="1"/>
  <c r="J555" i="17"/>
  <c r="B556" i="17" a="1"/>
  <c r="B556" i="17"/>
  <c r="C556" i="17" a="1"/>
  <c r="C556" i="17"/>
  <c r="D556" i="17" a="1"/>
  <c r="D556" i="17"/>
  <c r="E556" i="17" a="1"/>
  <c r="E556" i="17"/>
  <c r="F556" i="17" a="1"/>
  <c r="F556" i="17"/>
  <c r="G556" i="17" a="1"/>
  <c r="G556" i="17"/>
  <c r="H556" i="17" a="1"/>
  <c r="H556" i="17"/>
  <c r="I556" i="17" a="1"/>
  <c r="I556" i="17"/>
  <c r="J556" i="17" a="1"/>
  <c r="J556" i="17"/>
  <c r="B557" i="17" a="1"/>
  <c r="B557" i="17"/>
  <c r="C557" i="17" a="1"/>
  <c r="C557" i="17"/>
  <c r="D557" i="17" a="1"/>
  <c r="D557" i="17"/>
  <c r="E557" i="17" a="1"/>
  <c r="E557" i="17"/>
  <c r="F557" i="17" a="1"/>
  <c r="F557" i="17"/>
  <c r="G557" i="17" a="1"/>
  <c r="G557" i="17"/>
  <c r="H557" i="17" a="1"/>
  <c r="H557" i="17"/>
  <c r="I557" i="17" a="1"/>
  <c r="I557" i="17"/>
  <c r="J557" i="17" a="1"/>
  <c r="J557" i="17"/>
  <c r="B558" i="17" a="1"/>
  <c r="B558" i="17"/>
  <c r="C558" i="17" a="1"/>
  <c r="C558" i="17"/>
  <c r="D558" i="17" a="1"/>
  <c r="D558" i="17"/>
  <c r="E558" i="17" a="1"/>
  <c r="E558" i="17"/>
  <c r="F558" i="17" a="1"/>
  <c r="F558" i="17"/>
  <c r="G558" i="17" a="1"/>
  <c r="G558" i="17"/>
  <c r="H558" i="17" a="1"/>
  <c r="H558" i="17"/>
  <c r="I558" i="17" a="1"/>
  <c r="I558" i="17"/>
  <c r="J558" i="17" a="1"/>
  <c r="J558" i="17"/>
  <c r="B559" i="17" a="1"/>
  <c r="B559" i="17"/>
  <c r="C559" i="17" a="1"/>
  <c r="C559" i="17"/>
  <c r="D559" i="17" a="1"/>
  <c r="D559" i="17"/>
  <c r="E559" i="17" a="1"/>
  <c r="E559" i="17"/>
  <c r="F559" i="17" a="1"/>
  <c r="F559" i="17"/>
  <c r="G559" i="17" a="1"/>
  <c r="G559" i="17"/>
  <c r="H559" i="17" a="1"/>
  <c r="H559" i="17"/>
  <c r="I559" i="17" a="1"/>
  <c r="I559" i="17"/>
  <c r="J559" i="17" a="1"/>
  <c r="J559" i="17"/>
  <c r="B560" i="17" a="1"/>
  <c r="B560" i="17"/>
  <c r="C560" i="17" a="1"/>
  <c r="C560" i="17"/>
  <c r="D560" i="17" a="1"/>
  <c r="D560" i="17"/>
  <c r="E560" i="17" a="1"/>
  <c r="E560" i="17"/>
  <c r="F560" i="17" a="1"/>
  <c r="F560" i="17"/>
  <c r="G560" i="17" a="1"/>
  <c r="G560" i="17"/>
  <c r="H560" i="17" a="1"/>
  <c r="H560" i="17"/>
  <c r="I560" i="17" a="1"/>
  <c r="I560" i="17"/>
  <c r="J560" i="17" a="1"/>
  <c r="J560" i="17"/>
  <c r="B561" i="17" a="1"/>
  <c r="B561" i="17"/>
  <c r="C561" i="17" a="1"/>
  <c r="C561" i="17"/>
  <c r="D561" i="17" a="1"/>
  <c r="D561" i="17"/>
  <c r="E561" i="17" a="1"/>
  <c r="E561" i="17"/>
  <c r="F561" i="17" a="1"/>
  <c r="F561" i="17"/>
  <c r="G561" i="17" a="1"/>
  <c r="G561" i="17"/>
  <c r="H561" i="17" a="1"/>
  <c r="H561" i="17"/>
  <c r="I561" i="17" a="1"/>
  <c r="I561" i="17"/>
  <c r="J561" i="17" a="1"/>
  <c r="J561" i="17"/>
  <c r="B562" i="17" a="1"/>
  <c r="B562" i="17"/>
  <c r="C562" i="17" a="1"/>
  <c r="C562" i="17"/>
  <c r="D562" i="17" a="1"/>
  <c r="D562" i="17"/>
  <c r="E562" i="17" a="1"/>
  <c r="E562" i="17"/>
  <c r="F562" i="17" a="1"/>
  <c r="F562" i="17"/>
  <c r="G562" i="17" a="1"/>
  <c r="G562" i="17"/>
  <c r="H562" i="17" a="1"/>
  <c r="H562" i="17"/>
  <c r="I562" i="17" a="1"/>
  <c r="I562" i="17"/>
  <c r="J562" i="17" a="1"/>
  <c r="J562" i="17"/>
  <c r="B563" i="17" a="1"/>
  <c r="B563" i="17"/>
  <c r="C563" i="17" a="1"/>
  <c r="C563" i="17"/>
  <c r="D563" i="17" a="1"/>
  <c r="D563" i="17"/>
  <c r="E563" i="17" a="1"/>
  <c r="E563" i="17"/>
  <c r="F563" i="17" a="1"/>
  <c r="F563" i="17"/>
  <c r="G563" i="17" a="1"/>
  <c r="G563" i="17"/>
  <c r="H563" i="17" a="1"/>
  <c r="H563" i="17"/>
  <c r="I563" i="17" a="1"/>
  <c r="I563" i="17"/>
  <c r="J563" i="17" a="1"/>
  <c r="J563" i="17"/>
  <c r="B564" i="17" a="1"/>
  <c r="B564" i="17"/>
  <c r="C564" i="17" a="1"/>
  <c r="C564" i="17"/>
  <c r="D564" i="17" a="1"/>
  <c r="D564" i="17"/>
  <c r="E564" i="17" a="1"/>
  <c r="E564" i="17"/>
  <c r="F564" i="17" a="1"/>
  <c r="F564" i="17"/>
  <c r="G564" i="17" a="1"/>
  <c r="G564" i="17"/>
  <c r="H564" i="17" a="1"/>
  <c r="H564" i="17"/>
  <c r="I564" i="17" a="1"/>
  <c r="I564" i="17"/>
  <c r="J564" i="17" a="1"/>
  <c r="J564" i="17"/>
  <c r="B565" i="17" a="1"/>
  <c r="B565" i="17"/>
  <c r="C565" i="17" a="1"/>
  <c r="C565" i="17"/>
  <c r="D565" i="17" a="1"/>
  <c r="D565" i="17"/>
  <c r="E565" i="17" a="1"/>
  <c r="E565" i="17"/>
  <c r="F565" i="17" a="1"/>
  <c r="F565" i="17"/>
  <c r="G565" i="17" a="1"/>
  <c r="G565" i="17"/>
  <c r="H565" i="17" a="1"/>
  <c r="H565" i="17"/>
  <c r="I565" i="17" a="1"/>
  <c r="I565" i="17"/>
  <c r="J565" i="17" a="1"/>
  <c r="J565" i="17"/>
  <c r="B566" i="17" a="1"/>
  <c r="B566" i="17"/>
  <c r="C566" i="17" a="1"/>
  <c r="C566" i="17"/>
  <c r="D566" i="17" a="1"/>
  <c r="D566" i="17"/>
  <c r="E566" i="17" a="1"/>
  <c r="E566" i="17"/>
  <c r="F566" i="17" a="1"/>
  <c r="F566" i="17"/>
  <c r="G566" i="17" a="1"/>
  <c r="G566" i="17"/>
  <c r="H566" i="17" a="1"/>
  <c r="H566" i="17"/>
  <c r="I566" i="17" a="1"/>
  <c r="I566" i="17"/>
  <c r="J566" i="17" a="1"/>
  <c r="J566" i="17"/>
  <c r="B567" i="17" a="1"/>
  <c r="B567" i="17"/>
  <c r="C567" i="17" a="1"/>
  <c r="C567" i="17"/>
  <c r="D567" i="17" a="1"/>
  <c r="D567" i="17"/>
  <c r="E567" i="17" a="1"/>
  <c r="E567" i="17"/>
  <c r="F567" i="17" a="1"/>
  <c r="F567" i="17"/>
  <c r="G567" i="17" a="1"/>
  <c r="G567" i="17"/>
  <c r="H567" i="17" a="1"/>
  <c r="H567" i="17"/>
  <c r="I567" i="17" a="1"/>
  <c r="I567" i="17"/>
  <c r="J567" i="17" a="1"/>
  <c r="J567" i="17"/>
  <c r="B568" i="17" a="1"/>
  <c r="B568" i="17"/>
  <c r="C568" i="17" a="1"/>
  <c r="C568" i="17"/>
  <c r="D568" i="17" a="1"/>
  <c r="D568" i="17"/>
  <c r="E568" i="17" a="1"/>
  <c r="E568" i="17"/>
  <c r="F568" i="17" a="1"/>
  <c r="F568" i="17"/>
  <c r="G568" i="17" a="1"/>
  <c r="G568" i="17"/>
  <c r="H568" i="17" a="1"/>
  <c r="H568" i="17"/>
  <c r="I568" i="17" a="1"/>
  <c r="I568" i="17"/>
  <c r="J568" i="17" a="1"/>
  <c r="J568" i="17"/>
  <c r="B569" i="17" a="1"/>
  <c r="B569" i="17"/>
  <c r="C569" i="17" a="1"/>
  <c r="C569" i="17"/>
  <c r="D569" i="17" a="1"/>
  <c r="D569" i="17"/>
  <c r="E569" i="17" a="1"/>
  <c r="E569" i="17"/>
  <c r="F569" i="17" a="1"/>
  <c r="F569" i="17"/>
  <c r="G569" i="17" a="1"/>
  <c r="G569" i="17"/>
  <c r="H569" i="17" a="1"/>
  <c r="H569" i="17"/>
  <c r="I569" i="17" a="1"/>
  <c r="I569" i="17"/>
  <c r="J569" i="17" a="1"/>
  <c r="J569" i="17"/>
  <c r="B570" i="17" a="1"/>
  <c r="B570" i="17"/>
  <c r="C570" i="17" a="1"/>
  <c r="C570" i="17"/>
  <c r="D570" i="17" a="1"/>
  <c r="D570" i="17"/>
  <c r="E570" i="17" a="1"/>
  <c r="E570" i="17"/>
  <c r="F570" i="17" a="1"/>
  <c r="F570" i="17"/>
  <c r="G570" i="17" a="1"/>
  <c r="G570" i="17"/>
  <c r="H570" i="17" a="1"/>
  <c r="H570" i="17"/>
  <c r="I570" i="17" a="1"/>
  <c r="I570" i="17"/>
  <c r="J570" i="17" a="1"/>
  <c r="J570" i="17"/>
  <c r="B571" i="17" a="1"/>
  <c r="B571" i="17"/>
  <c r="C571" i="17" a="1"/>
  <c r="C571" i="17"/>
  <c r="D571" i="17" a="1"/>
  <c r="D571" i="17"/>
  <c r="E571" i="17" a="1"/>
  <c r="E571" i="17"/>
  <c r="F571" i="17" a="1"/>
  <c r="F571" i="17"/>
  <c r="G571" i="17" a="1"/>
  <c r="G571" i="17"/>
  <c r="H571" i="17" a="1"/>
  <c r="H571" i="17"/>
  <c r="I571" i="17" a="1"/>
  <c r="I571" i="17"/>
  <c r="J571" i="17" a="1"/>
  <c r="J571" i="17"/>
  <c r="B572" i="17" a="1"/>
  <c r="B572" i="17"/>
  <c r="C572" i="17" a="1"/>
  <c r="C572" i="17"/>
  <c r="D572" i="17" a="1"/>
  <c r="D572" i="17"/>
  <c r="E572" i="17" a="1"/>
  <c r="E572" i="17"/>
  <c r="F572" i="17" a="1"/>
  <c r="F572" i="17"/>
  <c r="G572" i="17" a="1"/>
  <c r="G572" i="17"/>
  <c r="H572" i="17" a="1"/>
  <c r="H572" i="17"/>
  <c r="I572" i="17" a="1"/>
  <c r="I572" i="17"/>
  <c r="J572" i="17" a="1"/>
  <c r="J572" i="17"/>
  <c r="B573" i="17" a="1"/>
  <c r="B573" i="17"/>
  <c r="C573" i="17" a="1"/>
  <c r="C573" i="17"/>
  <c r="D573" i="17" a="1"/>
  <c r="D573" i="17"/>
  <c r="E573" i="17" a="1"/>
  <c r="E573" i="17"/>
  <c r="F573" i="17" a="1"/>
  <c r="F573" i="17"/>
  <c r="G573" i="17" a="1"/>
  <c r="G573" i="17"/>
  <c r="H573" i="17" a="1"/>
  <c r="H573" i="17"/>
  <c r="I573" i="17" a="1"/>
  <c r="I573" i="17"/>
  <c r="J573" i="17" a="1"/>
  <c r="J573" i="17"/>
  <c r="B574" i="17" a="1"/>
  <c r="B574" i="17"/>
  <c r="C574" i="17" a="1"/>
  <c r="C574" i="17"/>
  <c r="D574" i="17" a="1"/>
  <c r="D574" i="17"/>
  <c r="E574" i="17" a="1"/>
  <c r="E574" i="17"/>
  <c r="F574" i="17" a="1"/>
  <c r="F574" i="17"/>
  <c r="G574" i="17" a="1"/>
  <c r="G574" i="17"/>
  <c r="H574" i="17" a="1"/>
  <c r="H574" i="17"/>
  <c r="I574" i="17" a="1"/>
  <c r="I574" i="17"/>
  <c r="J574" i="17" a="1"/>
  <c r="J574" i="17"/>
  <c r="B575" i="17" a="1"/>
  <c r="B575" i="17"/>
  <c r="C575" i="17" a="1"/>
  <c r="C575" i="17"/>
  <c r="D575" i="17" a="1"/>
  <c r="D575" i="17"/>
  <c r="E575" i="17" a="1"/>
  <c r="E575" i="17"/>
  <c r="F575" i="17" a="1"/>
  <c r="F575" i="17"/>
  <c r="G575" i="17" a="1"/>
  <c r="G575" i="17"/>
  <c r="H575" i="17" a="1"/>
  <c r="H575" i="17"/>
  <c r="I575" i="17" a="1"/>
  <c r="I575" i="17"/>
  <c r="J575" i="17" a="1"/>
  <c r="J575" i="17"/>
  <c r="B576" i="17" a="1"/>
  <c r="B576" i="17"/>
  <c r="C576" i="17" a="1"/>
  <c r="C576" i="17"/>
  <c r="D576" i="17" a="1"/>
  <c r="D576" i="17"/>
  <c r="E576" i="17" a="1"/>
  <c r="E576" i="17"/>
  <c r="F576" i="17" a="1"/>
  <c r="F576" i="17"/>
  <c r="G576" i="17" a="1"/>
  <c r="G576" i="17"/>
  <c r="H576" i="17" a="1"/>
  <c r="H576" i="17"/>
  <c r="I576" i="17" a="1"/>
  <c r="I576" i="17"/>
  <c r="J576" i="17" a="1"/>
  <c r="J576" i="17"/>
  <c r="B577" i="17" a="1"/>
  <c r="B577" i="17"/>
  <c r="C577" i="17" a="1"/>
  <c r="C577" i="17"/>
  <c r="D577" i="17" a="1"/>
  <c r="D577" i="17"/>
  <c r="E577" i="17" a="1"/>
  <c r="E577" i="17"/>
  <c r="F577" i="17" a="1"/>
  <c r="F577" i="17"/>
  <c r="G577" i="17" a="1"/>
  <c r="G577" i="17"/>
  <c r="H577" i="17" a="1"/>
  <c r="H577" i="17"/>
  <c r="I577" i="17" a="1"/>
  <c r="I577" i="17"/>
  <c r="J577" i="17" a="1"/>
  <c r="J577" i="17"/>
  <c r="B578" i="17" a="1"/>
  <c r="B578" i="17"/>
  <c r="C578" i="17" a="1"/>
  <c r="C578" i="17"/>
  <c r="D578" i="17" a="1"/>
  <c r="D578" i="17"/>
  <c r="E578" i="17" a="1"/>
  <c r="E578" i="17"/>
  <c r="F578" i="17" a="1"/>
  <c r="F578" i="17"/>
  <c r="G578" i="17" a="1"/>
  <c r="G578" i="17"/>
  <c r="H578" i="17" a="1"/>
  <c r="H578" i="17"/>
  <c r="I578" i="17" a="1"/>
  <c r="I578" i="17"/>
  <c r="J578" i="17" a="1"/>
  <c r="J578" i="17"/>
  <c r="B579" i="17" a="1"/>
  <c r="B579" i="17"/>
  <c r="C579" i="17" a="1"/>
  <c r="C579" i="17"/>
  <c r="D579" i="17" a="1"/>
  <c r="D579" i="17"/>
  <c r="E579" i="17" a="1"/>
  <c r="E579" i="17"/>
  <c r="F579" i="17" a="1"/>
  <c r="F579" i="17"/>
  <c r="G579" i="17" a="1"/>
  <c r="G579" i="17"/>
  <c r="H579" i="17" a="1"/>
  <c r="H579" i="17"/>
  <c r="I579" i="17" a="1"/>
  <c r="I579" i="17"/>
  <c r="J579" i="17" a="1"/>
  <c r="J579" i="17"/>
  <c r="B580" i="17" a="1"/>
  <c r="B580" i="17"/>
  <c r="C580" i="17" a="1"/>
  <c r="C580" i="17"/>
  <c r="D580" i="17" a="1"/>
  <c r="D580" i="17"/>
  <c r="E580" i="17" a="1"/>
  <c r="E580" i="17"/>
  <c r="F580" i="17" a="1"/>
  <c r="F580" i="17"/>
  <c r="G580" i="17" a="1"/>
  <c r="G580" i="17"/>
  <c r="H580" i="17" a="1"/>
  <c r="H580" i="17"/>
  <c r="I580" i="17" a="1"/>
  <c r="I580" i="17"/>
  <c r="J580" i="17" a="1"/>
  <c r="J580" i="17"/>
  <c r="B581" i="17" a="1"/>
  <c r="B581" i="17"/>
  <c r="C581" i="17" a="1"/>
  <c r="C581" i="17"/>
  <c r="D581" i="17" a="1"/>
  <c r="D581" i="17"/>
  <c r="E581" i="17" a="1"/>
  <c r="E581" i="17"/>
  <c r="F581" i="17" a="1"/>
  <c r="F581" i="17"/>
  <c r="G581" i="17" a="1"/>
  <c r="G581" i="17"/>
  <c r="H581" i="17" a="1"/>
  <c r="H581" i="17"/>
  <c r="I581" i="17" a="1"/>
  <c r="I581" i="17"/>
  <c r="J581" i="17" a="1"/>
  <c r="J581" i="17"/>
  <c r="B582" i="17" a="1"/>
  <c r="B582" i="17"/>
  <c r="C582" i="17" a="1"/>
  <c r="C582" i="17"/>
  <c r="D582" i="17" a="1"/>
  <c r="D582" i="17"/>
  <c r="E582" i="17" a="1"/>
  <c r="E582" i="17"/>
  <c r="F582" i="17" a="1"/>
  <c r="F582" i="17"/>
  <c r="G582" i="17" a="1"/>
  <c r="G582" i="17"/>
  <c r="H582" i="17" a="1"/>
  <c r="H582" i="17"/>
  <c r="I582" i="17" a="1"/>
  <c r="I582" i="17"/>
  <c r="J582" i="17" a="1"/>
  <c r="J582" i="17"/>
  <c r="B583" i="17" a="1"/>
  <c r="B583" i="17"/>
  <c r="C583" i="17" a="1"/>
  <c r="C583" i="17"/>
  <c r="D583" i="17" a="1"/>
  <c r="D583" i="17"/>
  <c r="E583" i="17" a="1"/>
  <c r="E583" i="17"/>
  <c r="F583" i="17" a="1"/>
  <c r="F583" i="17"/>
  <c r="G583" i="17" a="1"/>
  <c r="G583" i="17"/>
  <c r="H583" i="17" a="1"/>
  <c r="H583" i="17"/>
  <c r="I583" i="17" a="1"/>
  <c r="I583" i="17"/>
  <c r="J583" i="17" a="1"/>
  <c r="J583" i="17"/>
  <c r="B584" i="17" a="1"/>
  <c r="B584" i="17"/>
  <c r="C584" i="17" a="1"/>
  <c r="C584" i="17"/>
  <c r="D584" i="17" a="1"/>
  <c r="D584" i="17"/>
  <c r="E584" i="17" a="1"/>
  <c r="E584" i="17"/>
  <c r="F584" i="17" a="1"/>
  <c r="F584" i="17"/>
  <c r="G584" i="17" a="1"/>
  <c r="G584" i="17"/>
  <c r="H584" i="17" a="1"/>
  <c r="H584" i="17"/>
  <c r="I584" i="17" a="1"/>
  <c r="I584" i="17"/>
  <c r="J584" i="17" a="1"/>
  <c r="J584" i="17"/>
  <c r="B585" i="17" a="1"/>
  <c r="B585" i="17"/>
  <c r="C585" i="17" a="1"/>
  <c r="C585" i="17"/>
  <c r="D585" i="17" a="1"/>
  <c r="D585" i="17"/>
  <c r="E585" i="17" a="1"/>
  <c r="E585" i="17"/>
  <c r="F585" i="17" a="1"/>
  <c r="F585" i="17"/>
  <c r="G585" i="17" a="1"/>
  <c r="G585" i="17"/>
  <c r="H585" i="17" a="1"/>
  <c r="H585" i="17"/>
  <c r="I585" i="17" a="1"/>
  <c r="I585" i="17"/>
  <c r="J585" i="17" a="1"/>
  <c r="J585" i="17"/>
  <c r="B586" i="17" a="1"/>
  <c r="B586" i="17"/>
  <c r="C586" i="17" a="1"/>
  <c r="C586" i="17"/>
  <c r="D586" i="17" a="1"/>
  <c r="D586" i="17"/>
  <c r="E586" i="17" a="1"/>
  <c r="E586" i="17"/>
  <c r="F586" i="17" a="1"/>
  <c r="F586" i="17"/>
  <c r="G586" i="17" a="1"/>
  <c r="G586" i="17"/>
  <c r="H586" i="17" a="1"/>
  <c r="H586" i="17"/>
  <c r="I586" i="17" a="1"/>
  <c r="I586" i="17"/>
  <c r="J586" i="17" a="1"/>
  <c r="J586" i="17"/>
  <c r="B587" i="17" a="1"/>
  <c r="B587" i="17"/>
  <c r="C587" i="17" a="1"/>
  <c r="C587" i="17"/>
  <c r="D587" i="17" a="1"/>
  <c r="D587" i="17"/>
  <c r="E587" i="17" a="1"/>
  <c r="E587" i="17"/>
  <c r="F587" i="17" a="1"/>
  <c r="F587" i="17"/>
  <c r="G587" i="17" a="1"/>
  <c r="G587" i="17"/>
  <c r="H587" i="17" a="1"/>
  <c r="H587" i="17"/>
  <c r="I587" i="17" a="1"/>
  <c r="I587" i="17"/>
  <c r="J587" i="17" a="1"/>
  <c r="J587" i="17"/>
  <c r="B588" i="17" a="1"/>
  <c r="B588" i="17"/>
  <c r="C588" i="17" a="1"/>
  <c r="C588" i="17"/>
  <c r="D588" i="17" a="1"/>
  <c r="D588" i="17"/>
  <c r="E588" i="17" a="1"/>
  <c r="E588" i="17"/>
  <c r="F588" i="17" a="1"/>
  <c r="F588" i="17"/>
  <c r="G588" i="17" a="1"/>
  <c r="G588" i="17"/>
  <c r="H588" i="17" a="1"/>
  <c r="H588" i="17"/>
  <c r="I588" i="17" a="1"/>
  <c r="I588" i="17"/>
  <c r="J588" i="17" a="1"/>
  <c r="J588" i="17"/>
  <c r="B589" i="17" a="1"/>
  <c r="B589" i="17"/>
  <c r="C589" i="17" a="1"/>
  <c r="C589" i="17"/>
  <c r="D589" i="17" a="1"/>
  <c r="D589" i="17"/>
  <c r="E589" i="17" a="1"/>
  <c r="E589" i="17"/>
  <c r="F589" i="17" a="1"/>
  <c r="F589" i="17"/>
  <c r="G589" i="17" a="1"/>
  <c r="G589" i="17"/>
  <c r="H589" i="17" a="1"/>
  <c r="H589" i="17"/>
  <c r="I589" i="17" a="1"/>
  <c r="I589" i="17"/>
  <c r="J589" i="17" a="1"/>
  <c r="J589" i="17"/>
  <c r="B590" i="17" a="1"/>
  <c r="B590" i="17"/>
  <c r="C590" i="17" a="1"/>
  <c r="C590" i="17"/>
  <c r="D590" i="17" a="1"/>
  <c r="D590" i="17"/>
  <c r="E590" i="17" a="1"/>
  <c r="E590" i="17"/>
  <c r="F590" i="17" a="1"/>
  <c r="F590" i="17"/>
  <c r="G590" i="17" a="1"/>
  <c r="G590" i="17"/>
  <c r="H590" i="17" a="1"/>
  <c r="H590" i="17"/>
  <c r="I590" i="17" a="1"/>
  <c r="I590" i="17"/>
  <c r="J590" i="17" a="1"/>
  <c r="J590" i="17"/>
  <c r="B591" i="17" a="1"/>
  <c r="B591" i="17"/>
  <c r="C591" i="17" a="1"/>
  <c r="C591" i="17"/>
  <c r="D591" i="17" a="1"/>
  <c r="D591" i="17"/>
  <c r="E591" i="17" a="1"/>
  <c r="E591" i="17"/>
  <c r="F591" i="17" a="1"/>
  <c r="F591" i="17"/>
  <c r="G591" i="17" a="1"/>
  <c r="G591" i="17"/>
  <c r="H591" i="17" a="1"/>
  <c r="H591" i="17"/>
  <c r="I591" i="17" a="1"/>
  <c r="I591" i="17"/>
  <c r="J591" i="17" a="1"/>
  <c r="J591" i="17"/>
  <c r="B592" i="17" a="1"/>
  <c r="B592" i="17"/>
  <c r="C592" i="17" a="1"/>
  <c r="C592" i="17"/>
  <c r="D592" i="17" a="1"/>
  <c r="D592" i="17"/>
  <c r="E592" i="17" a="1"/>
  <c r="E592" i="17"/>
  <c r="F592" i="17" a="1"/>
  <c r="F592" i="17"/>
  <c r="G592" i="17" a="1"/>
  <c r="G592" i="17"/>
  <c r="H592" i="17" a="1"/>
  <c r="H592" i="17"/>
  <c r="I592" i="17" a="1"/>
  <c r="I592" i="17"/>
  <c r="J592" i="17" a="1"/>
  <c r="J592" i="17"/>
  <c r="B593" i="17" a="1"/>
  <c r="B593" i="17"/>
  <c r="C593" i="17" a="1"/>
  <c r="C593" i="17"/>
  <c r="D593" i="17" a="1"/>
  <c r="D593" i="17"/>
  <c r="E593" i="17" a="1"/>
  <c r="E593" i="17"/>
  <c r="F593" i="17" a="1"/>
  <c r="F593" i="17"/>
  <c r="G593" i="17" a="1"/>
  <c r="G593" i="17"/>
  <c r="H593" i="17" a="1"/>
  <c r="H593" i="17"/>
  <c r="I593" i="17" a="1"/>
  <c r="I593" i="17"/>
  <c r="J593" i="17" a="1"/>
  <c r="J593" i="17"/>
  <c r="B594" i="17" a="1"/>
  <c r="B594" i="17"/>
  <c r="C594" i="17" a="1"/>
  <c r="C594" i="17"/>
  <c r="D594" i="17" a="1"/>
  <c r="D594" i="17"/>
  <c r="E594" i="17" a="1"/>
  <c r="E594" i="17"/>
  <c r="F594" i="17" a="1"/>
  <c r="F594" i="17"/>
  <c r="G594" i="17" a="1"/>
  <c r="G594" i="17"/>
  <c r="H594" i="17" a="1"/>
  <c r="H594" i="17"/>
  <c r="I594" i="17" a="1"/>
  <c r="I594" i="17"/>
  <c r="J594" i="17" a="1"/>
  <c r="J594" i="17"/>
  <c r="B595" i="17" a="1"/>
  <c r="B595" i="17"/>
  <c r="C595" i="17" a="1"/>
  <c r="C595" i="17"/>
  <c r="D595" i="17" a="1"/>
  <c r="D595" i="17"/>
  <c r="E595" i="17" a="1"/>
  <c r="E595" i="17"/>
  <c r="F595" i="17" a="1"/>
  <c r="F595" i="17"/>
  <c r="G595" i="17" a="1"/>
  <c r="G595" i="17"/>
  <c r="H595" i="17" a="1"/>
  <c r="H595" i="17"/>
  <c r="I595" i="17" a="1"/>
  <c r="I595" i="17"/>
  <c r="J595" i="17" a="1"/>
  <c r="J595" i="17"/>
  <c r="B596" i="17" a="1"/>
  <c r="B596" i="17"/>
  <c r="C596" i="17" a="1"/>
  <c r="C596" i="17"/>
  <c r="D596" i="17" a="1"/>
  <c r="D596" i="17"/>
  <c r="E596" i="17" a="1"/>
  <c r="E596" i="17"/>
  <c r="F596" i="17" a="1"/>
  <c r="F596" i="17"/>
  <c r="G596" i="17" a="1"/>
  <c r="G596" i="17"/>
  <c r="H596" i="17" a="1"/>
  <c r="H596" i="17"/>
  <c r="I596" i="17" a="1"/>
  <c r="I596" i="17"/>
  <c r="J596" i="17" a="1"/>
  <c r="J596" i="17"/>
  <c r="B597" i="17" a="1"/>
  <c r="B597" i="17"/>
  <c r="C597" i="17" a="1"/>
  <c r="C597" i="17"/>
  <c r="D597" i="17" a="1"/>
  <c r="D597" i="17"/>
  <c r="E597" i="17" a="1"/>
  <c r="E597" i="17"/>
  <c r="F597" i="17" a="1"/>
  <c r="F597" i="17"/>
  <c r="G597" i="17" a="1"/>
  <c r="G597" i="17"/>
  <c r="H597" i="17" a="1"/>
  <c r="H597" i="17"/>
  <c r="I597" i="17" a="1"/>
  <c r="I597" i="17"/>
  <c r="J597" i="17" a="1"/>
  <c r="J597" i="17"/>
  <c r="B598" i="17" a="1"/>
  <c r="B598" i="17"/>
  <c r="C598" i="17" a="1"/>
  <c r="C598" i="17"/>
  <c r="D598" i="17" a="1"/>
  <c r="D598" i="17"/>
  <c r="E598" i="17" a="1"/>
  <c r="E598" i="17"/>
  <c r="F598" i="17" a="1"/>
  <c r="F598" i="17"/>
  <c r="G598" i="17" a="1"/>
  <c r="G598" i="17"/>
  <c r="H598" i="17" a="1"/>
  <c r="H598" i="17"/>
  <c r="I598" i="17" a="1"/>
  <c r="I598" i="17"/>
  <c r="J598" i="17" a="1"/>
  <c r="J598" i="17"/>
  <c r="B599" i="17" a="1"/>
  <c r="B599" i="17"/>
  <c r="C599" i="17" a="1"/>
  <c r="C599" i="17"/>
  <c r="D599" i="17" a="1"/>
  <c r="D599" i="17"/>
  <c r="E599" i="17" a="1"/>
  <c r="E599" i="17"/>
  <c r="F599" i="17" a="1"/>
  <c r="F599" i="17"/>
  <c r="G599" i="17" a="1"/>
  <c r="G599" i="17"/>
  <c r="H599" i="17" a="1"/>
  <c r="H599" i="17"/>
  <c r="I599" i="17" a="1"/>
  <c r="I599" i="17"/>
  <c r="J599" i="17" a="1"/>
  <c r="J599" i="17"/>
  <c r="B600" i="17" a="1"/>
  <c r="B600" i="17"/>
  <c r="C600" i="17" a="1"/>
  <c r="C600" i="17"/>
  <c r="D600" i="17" a="1"/>
  <c r="D600" i="17"/>
  <c r="E600" i="17" a="1"/>
  <c r="E600" i="17"/>
  <c r="F600" i="17" a="1"/>
  <c r="F600" i="17"/>
  <c r="G600" i="17" a="1"/>
  <c r="G600" i="17"/>
  <c r="H600" i="17" a="1"/>
  <c r="H600" i="17"/>
  <c r="I600" i="17" a="1"/>
  <c r="I600" i="17"/>
  <c r="J600" i="17" a="1"/>
  <c r="J600" i="17"/>
  <c r="B601" i="17" a="1"/>
  <c r="B601" i="17"/>
  <c r="C601" i="17" a="1"/>
  <c r="C601" i="17"/>
  <c r="D601" i="17" a="1"/>
  <c r="D601" i="17"/>
  <c r="E601" i="17" a="1"/>
  <c r="E601" i="17"/>
  <c r="F601" i="17" a="1"/>
  <c r="F601" i="17"/>
  <c r="G601" i="17" a="1"/>
  <c r="G601" i="17"/>
  <c r="H601" i="17" a="1"/>
  <c r="H601" i="17"/>
  <c r="I601" i="17" a="1"/>
  <c r="I601" i="17"/>
  <c r="J601" i="17" a="1"/>
  <c r="J601" i="17"/>
  <c r="B602" i="17" a="1"/>
  <c r="B602" i="17"/>
  <c r="C602" i="17" a="1"/>
  <c r="C602" i="17"/>
  <c r="D602" i="17" a="1"/>
  <c r="D602" i="17"/>
  <c r="E602" i="17" a="1"/>
  <c r="E602" i="17"/>
  <c r="F602" i="17" a="1"/>
  <c r="F602" i="17"/>
  <c r="G602" i="17" a="1"/>
  <c r="G602" i="17"/>
  <c r="H602" i="17" a="1"/>
  <c r="H602" i="17"/>
  <c r="I602" i="17" a="1"/>
  <c r="I602" i="17"/>
  <c r="J602" i="17" a="1"/>
  <c r="J602" i="17"/>
  <c r="B603" i="17" a="1"/>
  <c r="B603" i="17"/>
  <c r="C603" i="17" a="1"/>
  <c r="C603" i="17"/>
  <c r="D603" i="17" a="1"/>
  <c r="D603" i="17"/>
  <c r="E603" i="17" a="1"/>
  <c r="E603" i="17"/>
  <c r="F603" i="17" a="1"/>
  <c r="F603" i="17"/>
  <c r="G603" i="17" a="1"/>
  <c r="G603" i="17"/>
  <c r="H603" i="17" a="1"/>
  <c r="H603" i="17"/>
  <c r="I603" i="17" a="1"/>
  <c r="I603" i="17"/>
  <c r="J603" i="17" a="1"/>
  <c r="J603" i="17"/>
  <c r="B604" i="17" a="1"/>
  <c r="B604" i="17"/>
  <c r="C604" i="17" a="1"/>
  <c r="C604" i="17"/>
  <c r="D604" i="17" a="1"/>
  <c r="D604" i="17"/>
  <c r="E604" i="17" a="1"/>
  <c r="E604" i="17"/>
  <c r="F604" i="17" a="1"/>
  <c r="F604" i="17"/>
  <c r="G604" i="17" a="1"/>
  <c r="G604" i="17"/>
  <c r="H604" i="17" a="1"/>
  <c r="H604" i="17"/>
  <c r="I604" i="17" a="1"/>
  <c r="I604" i="17"/>
  <c r="J604" i="17" a="1"/>
  <c r="J604" i="17"/>
  <c r="B605" i="17" a="1"/>
  <c r="B605" i="17"/>
  <c r="C605" i="17" a="1"/>
  <c r="C605" i="17"/>
  <c r="D605" i="17" a="1"/>
  <c r="D605" i="17"/>
  <c r="E605" i="17" a="1"/>
  <c r="E605" i="17"/>
  <c r="F605" i="17" a="1"/>
  <c r="F605" i="17"/>
  <c r="G605" i="17" a="1"/>
  <c r="G605" i="17"/>
  <c r="H605" i="17" a="1"/>
  <c r="H605" i="17"/>
  <c r="I605" i="17" a="1"/>
  <c r="I605" i="17"/>
  <c r="J605" i="17" a="1"/>
  <c r="J605" i="17"/>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2" i="10"/>
  <c r="C12" i="10"/>
  <c r="D12" i="10"/>
  <c r="E12" i="10"/>
  <c r="F12" i="10"/>
  <c r="G12" i="10"/>
  <c r="H12" i="10"/>
  <c r="B13" i="10"/>
  <c r="C13" i="10"/>
  <c r="D13" i="10"/>
  <c r="E13" i="10"/>
  <c r="F13" i="10"/>
  <c r="G13" i="10"/>
  <c r="H13" i="10"/>
  <c r="B14" i="10"/>
  <c r="C14" i="10"/>
  <c r="D14" i="10"/>
  <c r="E14" i="10"/>
  <c r="F14" i="10"/>
  <c r="G14" i="10"/>
  <c r="H14"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7" i="10"/>
  <c r="C67" i="10"/>
  <c r="D67" i="10"/>
  <c r="E67" i="10"/>
  <c r="F67" i="10"/>
  <c r="G67" i="10"/>
  <c r="H67"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09" i="10"/>
  <c r="C109" i="10"/>
  <c r="D109" i="10"/>
  <c r="E109" i="10"/>
  <c r="F109" i="10"/>
  <c r="G109" i="10"/>
  <c r="H109"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6" i="10"/>
  <c r="C126" i="10"/>
  <c r="D126" i="10"/>
  <c r="E126" i="10"/>
  <c r="F126" i="10"/>
  <c r="G126" i="10"/>
  <c r="H126"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6" i="10"/>
  <c r="C146" i="10"/>
  <c r="D146" i="10"/>
  <c r="E146" i="10"/>
  <c r="F146" i="10"/>
  <c r="G146" i="10"/>
  <c r="H146"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8" i="10"/>
  <c r="C258" i="10"/>
  <c r="D258" i="10"/>
  <c r="E258" i="10"/>
  <c r="F258" i="10"/>
  <c r="G258" i="10"/>
  <c r="H258"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5" i="10"/>
  <c r="C325" i="10"/>
  <c r="D325" i="10"/>
  <c r="E325" i="10"/>
  <c r="F325" i="10"/>
  <c r="G325" i="10"/>
  <c r="H325"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B404" i="10"/>
  <c r="C404" i="10"/>
  <c r="D404" i="10"/>
  <c r="E404" i="10"/>
  <c r="F404" i="10"/>
  <c r="G404" i="10"/>
  <c r="H404" i="10"/>
  <c r="B405" i="10"/>
  <c r="C405" i="10"/>
  <c r="D405" i="10"/>
  <c r="E405" i="10"/>
  <c r="F405" i="10"/>
  <c r="G405" i="10"/>
  <c r="H405" i="10"/>
  <c r="B406" i="10"/>
  <c r="C406" i="10"/>
  <c r="D406" i="10"/>
  <c r="E406" i="10"/>
  <c r="F406" i="10"/>
  <c r="G406" i="10"/>
  <c r="H406" i="10"/>
  <c r="B407" i="10"/>
  <c r="C407" i="10"/>
  <c r="D407" i="10"/>
  <c r="E407" i="10"/>
  <c r="F407" i="10"/>
  <c r="G407" i="10"/>
  <c r="H407" i="10"/>
  <c r="B408" i="10"/>
  <c r="C408" i="10"/>
  <c r="D408" i="10"/>
  <c r="E408" i="10"/>
  <c r="F408" i="10"/>
  <c r="G408" i="10"/>
  <c r="H408" i="10"/>
  <c r="B409" i="10"/>
  <c r="C409" i="10"/>
  <c r="D409" i="10"/>
  <c r="E409" i="10"/>
  <c r="F409" i="10"/>
  <c r="G409" i="10"/>
  <c r="H409" i="10"/>
  <c r="B410" i="10"/>
  <c r="C410" i="10"/>
  <c r="D410" i="10"/>
  <c r="E410" i="10"/>
  <c r="F410" i="10"/>
  <c r="G410" i="10"/>
  <c r="H410" i="10"/>
  <c r="B411" i="10"/>
  <c r="C411" i="10"/>
  <c r="D411" i="10"/>
  <c r="E411" i="10"/>
  <c r="F411" i="10"/>
  <c r="G411" i="10"/>
  <c r="H411" i="10"/>
  <c r="B412" i="10"/>
  <c r="C412" i="10"/>
  <c r="D412" i="10"/>
  <c r="E412" i="10"/>
  <c r="F412" i="10"/>
  <c r="G412" i="10"/>
  <c r="H412" i="10"/>
  <c r="B413" i="10"/>
  <c r="C413" i="10"/>
  <c r="D413" i="10"/>
  <c r="E413" i="10"/>
  <c r="F413" i="10"/>
  <c r="G413" i="10"/>
  <c r="H413" i="10"/>
  <c r="B414" i="10"/>
  <c r="C414" i="10"/>
  <c r="D414" i="10"/>
  <c r="E414" i="10"/>
  <c r="F414" i="10"/>
  <c r="G414" i="10"/>
  <c r="H414" i="10"/>
  <c r="B415" i="10"/>
  <c r="C415" i="10"/>
  <c r="D415" i="10"/>
  <c r="E415" i="10"/>
  <c r="F415" i="10"/>
  <c r="G415" i="10"/>
  <c r="H415" i="10"/>
  <c r="B416" i="10"/>
  <c r="C416" i="10"/>
  <c r="D416" i="10"/>
  <c r="E416" i="10"/>
  <c r="F416" i="10"/>
  <c r="G416" i="10"/>
  <c r="H416" i="10"/>
  <c r="B417" i="10"/>
  <c r="C417" i="10"/>
  <c r="D417" i="10"/>
  <c r="E417" i="10"/>
  <c r="F417" i="10"/>
  <c r="G417" i="10"/>
  <c r="H417" i="10"/>
  <c r="B418" i="10"/>
  <c r="C418" i="10"/>
  <c r="D418" i="10"/>
  <c r="E418" i="10"/>
  <c r="F418" i="10"/>
  <c r="G418" i="10"/>
  <c r="H418" i="10"/>
  <c r="B419" i="10"/>
  <c r="C419" i="10"/>
  <c r="D419" i="10"/>
  <c r="E419" i="10"/>
  <c r="F419" i="10"/>
  <c r="G419" i="10"/>
  <c r="H419" i="10"/>
  <c r="B420" i="10"/>
  <c r="C420" i="10"/>
  <c r="D420" i="10"/>
  <c r="E420" i="10"/>
  <c r="F420" i="10"/>
  <c r="G420" i="10"/>
  <c r="H420" i="10"/>
  <c r="B421" i="10"/>
  <c r="C421" i="10"/>
  <c r="D421" i="10"/>
  <c r="E421" i="10"/>
  <c r="F421" i="10"/>
  <c r="G421" i="10"/>
  <c r="H421" i="10"/>
  <c r="B422" i="10"/>
  <c r="C422" i="10"/>
  <c r="D422" i="10"/>
  <c r="E422" i="10"/>
  <c r="F422" i="10"/>
  <c r="G422" i="10"/>
  <c r="H422" i="10"/>
  <c r="B423" i="10"/>
  <c r="C423" i="10"/>
  <c r="D423" i="10"/>
  <c r="E423" i="10"/>
  <c r="F423" i="10"/>
  <c r="G423" i="10"/>
  <c r="H423" i="10"/>
  <c r="B424" i="10"/>
  <c r="C424" i="10"/>
  <c r="D424" i="10"/>
  <c r="E424" i="10"/>
  <c r="F424" i="10"/>
  <c r="G424" i="10"/>
  <c r="H424" i="10"/>
  <c r="B425" i="10"/>
  <c r="C425" i="10"/>
  <c r="D425" i="10"/>
  <c r="E425" i="10"/>
  <c r="F425" i="10"/>
  <c r="G425" i="10"/>
  <c r="H425" i="10"/>
  <c r="B426" i="10"/>
  <c r="C426" i="10"/>
  <c r="D426" i="10"/>
  <c r="E426" i="10"/>
  <c r="F426" i="10"/>
  <c r="G426" i="10"/>
  <c r="H426" i="10"/>
  <c r="B427" i="10"/>
  <c r="C427" i="10"/>
  <c r="D427" i="10"/>
  <c r="E427" i="10"/>
  <c r="F427" i="10"/>
  <c r="G427" i="10"/>
  <c r="H427" i="10"/>
  <c r="B428" i="10"/>
  <c r="C428" i="10"/>
  <c r="D428" i="10"/>
  <c r="E428" i="10"/>
  <c r="F428" i="10"/>
  <c r="G428" i="10"/>
  <c r="H428" i="10"/>
  <c r="B429" i="10"/>
  <c r="C429" i="10"/>
  <c r="D429" i="10"/>
  <c r="E429" i="10"/>
  <c r="F429" i="10"/>
  <c r="G429" i="10"/>
  <c r="H429" i="10"/>
  <c r="B430" i="10"/>
  <c r="C430" i="10"/>
  <c r="D430" i="10"/>
  <c r="E430" i="10"/>
  <c r="F430" i="10"/>
  <c r="G430" i="10"/>
  <c r="H430" i="10"/>
  <c r="B431" i="10"/>
  <c r="C431" i="10"/>
  <c r="D431" i="10"/>
  <c r="E431" i="10"/>
  <c r="F431" i="10"/>
  <c r="G431" i="10"/>
  <c r="H431" i="10"/>
  <c r="B432" i="10"/>
  <c r="C432" i="10"/>
  <c r="D432" i="10"/>
  <c r="E432" i="10"/>
  <c r="F432" i="10"/>
  <c r="G432" i="10"/>
  <c r="H432" i="10"/>
  <c r="B433" i="10"/>
  <c r="C433" i="10"/>
  <c r="D433" i="10"/>
  <c r="E433" i="10"/>
  <c r="F433" i="10"/>
  <c r="G433" i="10"/>
  <c r="H433" i="10"/>
  <c r="B434" i="10"/>
  <c r="C434" i="10"/>
  <c r="D434" i="10"/>
  <c r="E434" i="10"/>
  <c r="F434" i="10"/>
  <c r="G434" i="10"/>
  <c r="H434" i="10"/>
  <c r="B435" i="10"/>
  <c r="C435" i="10"/>
  <c r="D435" i="10"/>
  <c r="E435" i="10"/>
  <c r="F435" i="10"/>
  <c r="G435" i="10"/>
  <c r="H435" i="10"/>
  <c r="B436" i="10"/>
  <c r="C436" i="10"/>
  <c r="D436" i="10"/>
  <c r="E436" i="10"/>
  <c r="F436" i="10"/>
  <c r="G436" i="10"/>
  <c r="H436" i="10"/>
  <c r="B437" i="10"/>
  <c r="C437" i="10"/>
  <c r="D437" i="10"/>
  <c r="E437" i="10"/>
  <c r="F437" i="10"/>
  <c r="G437" i="10"/>
  <c r="H437" i="10"/>
  <c r="B438" i="10"/>
  <c r="C438" i="10"/>
  <c r="D438" i="10"/>
  <c r="E438" i="10"/>
  <c r="F438" i="10"/>
  <c r="G438" i="10"/>
  <c r="H438" i="10"/>
  <c r="B439" i="10"/>
  <c r="C439" i="10"/>
  <c r="D439" i="10"/>
  <c r="E439" i="10"/>
  <c r="F439" i="10"/>
  <c r="G439" i="10"/>
  <c r="H439" i="10"/>
  <c r="B440" i="10"/>
  <c r="C440" i="10"/>
  <c r="D440" i="10"/>
  <c r="E440" i="10"/>
  <c r="F440" i="10"/>
  <c r="G440" i="10"/>
  <c r="H440" i="10"/>
  <c r="B441" i="10"/>
  <c r="C441" i="10"/>
  <c r="D441" i="10"/>
  <c r="E441" i="10"/>
  <c r="F441" i="10"/>
  <c r="G441" i="10"/>
  <c r="H441" i="10"/>
  <c r="B442" i="10"/>
  <c r="C442" i="10"/>
  <c r="D442" i="10"/>
  <c r="E442" i="10"/>
  <c r="F442" i="10"/>
  <c r="G442" i="10"/>
  <c r="H442" i="10"/>
  <c r="B443" i="10"/>
  <c r="C443" i="10"/>
  <c r="D443" i="10"/>
  <c r="E443" i="10"/>
  <c r="F443" i="10"/>
  <c r="G443" i="10"/>
  <c r="H443" i="10"/>
  <c r="B444" i="10"/>
  <c r="C444" i="10"/>
  <c r="D444" i="10"/>
  <c r="E444" i="10"/>
  <c r="F444" i="10"/>
  <c r="G444" i="10"/>
  <c r="H444" i="10"/>
  <c r="B445" i="10"/>
  <c r="C445" i="10"/>
  <c r="D445" i="10"/>
  <c r="E445" i="10"/>
  <c r="F445" i="10"/>
  <c r="G445" i="10"/>
  <c r="H445" i="10"/>
  <c r="B446" i="10"/>
  <c r="C446" i="10"/>
  <c r="D446" i="10"/>
  <c r="E446" i="10"/>
  <c r="F446" i="10"/>
  <c r="G446" i="10"/>
  <c r="H446" i="10"/>
  <c r="B447" i="10"/>
  <c r="C447" i="10"/>
  <c r="D447" i="10"/>
  <c r="E447" i="10"/>
  <c r="F447" i="10"/>
  <c r="G447" i="10"/>
  <c r="H447" i="10"/>
  <c r="B448" i="10"/>
  <c r="C448" i="10"/>
  <c r="D448" i="10"/>
  <c r="E448" i="10"/>
  <c r="F448" i="10"/>
  <c r="G448" i="10"/>
  <c r="H448" i="10"/>
  <c r="B449" i="10"/>
  <c r="C449" i="10"/>
  <c r="D449" i="10"/>
  <c r="E449" i="10"/>
  <c r="F449" i="10"/>
  <c r="G449" i="10"/>
  <c r="H449" i="10"/>
  <c r="B450" i="10"/>
  <c r="C450" i="10"/>
  <c r="D450" i="10"/>
  <c r="E450" i="10"/>
  <c r="F450" i="10"/>
  <c r="G450" i="10"/>
  <c r="H450" i="10"/>
  <c r="B451" i="10"/>
  <c r="C451" i="10"/>
  <c r="D451" i="10"/>
  <c r="E451" i="10"/>
  <c r="F451" i="10"/>
  <c r="G451" i="10"/>
  <c r="H451" i="10"/>
  <c r="B452" i="10"/>
  <c r="C452" i="10"/>
  <c r="D452" i="10"/>
  <c r="E452" i="10"/>
  <c r="F452" i="10"/>
  <c r="G452" i="10"/>
  <c r="H452" i="10"/>
  <c r="B453" i="10"/>
  <c r="C453" i="10"/>
  <c r="D453" i="10"/>
  <c r="E453" i="10"/>
  <c r="F453" i="10"/>
  <c r="G453" i="10"/>
  <c r="H453" i="10"/>
  <c r="B454" i="10"/>
  <c r="C454" i="10"/>
  <c r="D454" i="10"/>
  <c r="E454" i="10"/>
  <c r="F454" i="10"/>
  <c r="G454" i="10"/>
  <c r="H454" i="10"/>
  <c r="B455" i="10"/>
  <c r="C455" i="10"/>
  <c r="D455" i="10"/>
  <c r="E455" i="10"/>
  <c r="F455" i="10"/>
  <c r="G455" i="10"/>
  <c r="H455" i="10"/>
  <c r="B456" i="10"/>
  <c r="C456" i="10"/>
  <c r="D456" i="10"/>
  <c r="E456" i="10"/>
  <c r="F456" i="10"/>
  <c r="G456" i="10"/>
  <c r="H456" i="10"/>
  <c r="B457" i="10"/>
  <c r="C457" i="10"/>
  <c r="D457" i="10"/>
  <c r="E457" i="10"/>
  <c r="F457" i="10"/>
  <c r="G457" i="10"/>
  <c r="H457" i="10"/>
  <c r="B458" i="10"/>
  <c r="C458" i="10"/>
  <c r="D458" i="10"/>
  <c r="E458" i="10"/>
  <c r="F458" i="10"/>
  <c r="G458" i="10"/>
  <c r="H458" i="10"/>
  <c r="B459" i="10"/>
  <c r="C459" i="10"/>
  <c r="D459" i="10"/>
  <c r="E459" i="10"/>
  <c r="F459" i="10"/>
  <c r="G459" i="10"/>
  <c r="H459" i="10"/>
  <c r="B460" i="10"/>
  <c r="C460" i="10"/>
  <c r="D460" i="10"/>
  <c r="E460" i="10"/>
  <c r="F460" i="10"/>
  <c r="G460" i="10"/>
  <c r="H460" i="10"/>
  <c r="B461" i="10"/>
  <c r="C461" i="10"/>
  <c r="D461" i="10"/>
  <c r="E461" i="10"/>
  <c r="F461" i="10"/>
  <c r="G461" i="10"/>
  <c r="H461" i="10"/>
  <c r="B462" i="10"/>
  <c r="C462" i="10"/>
  <c r="D462" i="10"/>
  <c r="E462" i="10"/>
  <c r="F462" i="10"/>
  <c r="G462" i="10"/>
  <c r="H462" i="10"/>
  <c r="B463" i="10"/>
  <c r="C463" i="10"/>
  <c r="D463" i="10"/>
  <c r="E463" i="10"/>
  <c r="F463" i="10"/>
  <c r="G463" i="10"/>
  <c r="H463" i="10"/>
  <c r="B464" i="10"/>
  <c r="C464" i="10"/>
  <c r="D464" i="10"/>
  <c r="E464" i="10"/>
  <c r="F464" i="10"/>
  <c r="G464" i="10"/>
  <c r="H464" i="10"/>
  <c r="B465" i="10"/>
  <c r="C465" i="10"/>
  <c r="D465" i="10"/>
  <c r="E465" i="10"/>
  <c r="F465" i="10"/>
  <c r="G465" i="10"/>
  <c r="H465" i="10"/>
  <c r="B466" i="10"/>
  <c r="C466" i="10"/>
  <c r="D466" i="10"/>
  <c r="E466" i="10"/>
  <c r="F466" i="10"/>
  <c r="G466" i="10"/>
  <c r="H466" i="10"/>
  <c r="B467" i="10"/>
  <c r="C467" i="10"/>
  <c r="D467" i="10"/>
  <c r="E467" i="10"/>
  <c r="F467" i="10"/>
  <c r="G467" i="10"/>
  <c r="H467" i="10"/>
  <c r="B468" i="10"/>
  <c r="C468" i="10"/>
  <c r="D468" i="10"/>
  <c r="E468" i="10"/>
  <c r="F468" i="10"/>
  <c r="G468" i="10"/>
  <c r="H468" i="10"/>
  <c r="B469" i="10"/>
  <c r="C469" i="10"/>
  <c r="D469" i="10"/>
  <c r="E469" i="10"/>
  <c r="F469" i="10"/>
  <c r="G469" i="10"/>
  <c r="H469" i="10"/>
  <c r="B470" i="10"/>
  <c r="C470" i="10"/>
  <c r="D470" i="10"/>
  <c r="E470" i="10"/>
  <c r="F470" i="10"/>
  <c r="G470" i="10"/>
  <c r="H470" i="10"/>
  <c r="B471" i="10"/>
  <c r="C471" i="10"/>
  <c r="D471" i="10"/>
  <c r="E471" i="10"/>
  <c r="F471" i="10"/>
  <c r="G471" i="10"/>
  <c r="H471" i="10"/>
  <c r="B472" i="10"/>
  <c r="C472" i="10"/>
  <c r="D472" i="10"/>
  <c r="E472" i="10"/>
  <c r="F472" i="10"/>
  <c r="G472" i="10"/>
  <c r="H472" i="10"/>
  <c r="B473" i="10"/>
  <c r="C473" i="10"/>
  <c r="D473" i="10"/>
  <c r="E473" i="10"/>
  <c r="F473" i="10"/>
  <c r="G473" i="10"/>
  <c r="H473" i="10"/>
  <c r="B474" i="10"/>
  <c r="C474" i="10"/>
  <c r="D474" i="10"/>
  <c r="E474" i="10"/>
  <c r="F474" i="10"/>
  <c r="G474" i="10"/>
  <c r="H474" i="10"/>
  <c r="B475" i="10"/>
  <c r="C475" i="10"/>
  <c r="D475" i="10"/>
  <c r="E475" i="10"/>
  <c r="F475" i="10"/>
  <c r="G475" i="10"/>
  <c r="H475" i="10"/>
  <c r="B476" i="10"/>
  <c r="C476" i="10"/>
  <c r="D476" i="10"/>
  <c r="E476" i="10"/>
  <c r="F476" i="10"/>
  <c r="G476" i="10"/>
  <c r="H476" i="10"/>
  <c r="B477" i="10"/>
  <c r="C477" i="10"/>
  <c r="D477" i="10"/>
  <c r="E477" i="10"/>
  <c r="F477" i="10"/>
  <c r="G477" i="10"/>
  <c r="H477" i="10"/>
  <c r="B478" i="10"/>
  <c r="C478" i="10"/>
  <c r="D478" i="10"/>
  <c r="E478" i="10"/>
  <c r="F478" i="10"/>
  <c r="G478" i="10"/>
  <c r="H478" i="10"/>
  <c r="B479" i="10"/>
  <c r="C479" i="10"/>
  <c r="D479" i="10"/>
  <c r="E479" i="10"/>
  <c r="F479" i="10"/>
  <c r="G479" i="10"/>
  <c r="H479" i="10"/>
  <c r="B480" i="10"/>
  <c r="C480" i="10"/>
  <c r="D480" i="10"/>
  <c r="E480" i="10"/>
  <c r="F480" i="10"/>
  <c r="G480" i="10"/>
  <c r="H480" i="10"/>
  <c r="B481" i="10"/>
  <c r="C481" i="10"/>
  <c r="D481" i="10"/>
  <c r="E481" i="10"/>
  <c r="F481" i="10"/>
  <c r="G481" i="10"/>
  <c r="H481" i="10"/>
  <c r="B482" i="10"/>
  <c r="C482" i="10"/>
  <c r="D482" i="10"/>
  <c r="E482" i="10"/>
  <c r="F482" i="10"/>
  <c r="G482" i="10"/>
  <c r="H482" i="10"/>
  <c r="B483" i="10"/>
  <c r="C483" i="10"/>
  <c r="D483" i="10"/>
  <c r="E483" i="10"/>
  <c r="F483" i="10"/>
  <c r="G483" i="10"/>
  <c r="H483" i="10"/>
  <c r="B484" i="10"/>
  <c r="C484" i="10"/>
  <c r="D484" i="10"/>
  <c r="E484" i="10"/>
  <c r="F484" i="10"/>
  <c r="G484" i="10"/>
  <c r="H484" i="10"/>
  <c r="B485" i="10"/>
  <c r="C485" i="10"/>
  <c r="D485" i="10"/>
  <c r="E485" i="10"/>
  <c r="F485" i="10"/>
  <c r="G485" i="10"/>
  <c r="H485" i="10"/>
  <c r="B486" i="10"/>
  <c r="C486" i="10"/>
  <c r="D486" i="10"/>
  <c r="E486" i="10"/>
  <c r="F486" i="10"/>
  <c r="G486" i="10"/>
  <c r="H486" i="10"/>
  <c r="B487" i="10"/>
  <c r="C487" i="10"/>
  <c r="D487" i="10"/>
  <c r="E487" i="10"/>
  <c r="F487" i="10"/>
  <c r="G487" i="10"/>
  <c r="H487" i="10"/>
  <c r="B488" i="10"/>
  <c r="C488" i="10"/>
  <c r="D488" i="10"/>
  <c r="E488" i="10"/>
  <c r="F488" i="10"/>
  <c r="G488" i="10"/>
  <c r="H488" i="10"/>
  <c r="B489" i="10"/>
  <c r="C489" i="10"/>
  <c r="D489" i="10"/>
  <c r="E489" i="10"/>
  <c r="F489" i="10"/>
  <c r="G489" i="10"/>
  <c r="H489" i="10"/>
  <c r="B490" i="10"/>
  <c r="C490" i="10"/>
  <c r="D490" i="10"/>
  <c r="E490" i="10"/>
  <c r="F490" i="10"/>
  <c r="G490" i="10"/>
  <c r="H490" i="10"/>
  <c r="B491" i="10"/>
  <c r="C491" i="10"/>
  <c r="D491" i="10"/>
  <c r="E491" i="10"/>
  <c r="F491" i="10"/>
  <c r="G491" i="10"/>
  <c r="H491" i="10"/>
  <c r="B492" i="10"/>
  <c r="C492" i="10"/>
  <c r="D492" i="10"/>
  <c r="E492" i="10"/>
  <c r="F492" i="10"/>
  <c r="G492" i="10"/>
  <c r="H492" i="10"/>
  <c r="B493" i="10"/>
  <c r="C493" i="10"/>
  <c r="D493" i="10"/>
  <c r="E493" i="10"/>
  <c r="F493" i="10"/>
  <c r="G493" i="10"/>
  <c r="H493" i="10"/>
  <c r="B494" i="10"/>
  <c r="C494" i="10"/>
  <c r="D494" i="10"/>
  <c r="E494" i="10"/>
  <c r="F494" i="10"/>
  <c r="G494" i="10"/>
  <c r="H494" i="10"/>
  <c r="B495" i="10"/>
  <c r="C495" i="10"/>
  <c r="D495" i="10"/>
  <c r="E495" i="10"/>
  <c r="F495" i="10"/>
  <c r="G495" i="10"/>
  <c r="H495" i="10"/>
  <c r="B496" i="10"/>
  <c r="C496" i="10"/>
  <c r="D496" i="10"/>
  <c r="E496" i="10"/>
  <c r="F496" i="10"/>
  <c r="G496" i="10"/>
  <c r="H496" i="10"/>
  <c r="B497" i="10"/>
  <c r="C497" i="10"/>
  <c r="D497" i="10"/>
  <c r="E497" i="10"/>
  <c r="F497" i="10"/>
  <c r="G497" i="10"/>
  <c r="H497" i="10"/>
  <c r="B498" i="10"/>
  <c r="C498" i="10"/>
  <c r="D498" i="10"/>
  <c r="E498" i="10"/>
  <c r="F498" i="10"/>
  <c r="G498" i="10"/>
  <c r="H498" i="10"/>
  <c r="B499" i="10"/>
  <c r="C499" i="10"/>
  <c r="D499" i="10"/>
  <c r="E499" i="10"/>
  <c r="F499" i="10"/>
  <c r="G499" i="10"/>
  <c r="H499" i="10"/>
  <c r="B500" i="10"/>
  <c r="C500" i="10"/>
  <c r="D500" i="10"/>
  <c r="E500" i="10"/>
  <c r="F500" i="10"/>
  <c r="G500" i="10"/>
  <c r="H500" i="10"/>
  <c r="B501" i="10"/>
  <c r="C501" i="10"/>
  <c r="D501" i="10"/>
  <c r="E501" i="10"/>
  <c r="F501" i="10"/>
  <c r="G501" i="10"/>
  <c r="H501" i="10"/>
  <c r="B502" i="10"/>
  <c r="C502" i="10"/>
  <c r="D502" i="10"/>
  <c r="E502" i="10"/>
  <c r="F502" i="10"/>
  <c r="G502" i="10"/>
  <c r="H502" i="10"/>
  <c r="B503" i="10"/>
  <c r="C503" i="10"/>
  <c r="D503" i="10"/>
  <c r="E503" i="10"/>
  <c r="F503" i="10"/>
  <c r="G503" i="10"/>
  <c r="H503" i="10"/>
  <c r="B504" i="10"/>
  <c r="C504" i="10"/>
  <c r="D504" i="10"/>
  <c r="E504" i="10"/>
  <c r="F504" i="10"/>
  <c r="G504" i="10"/>
  <c r="H504" i="10"/>
  <c r="B505" i="10"/>
  <c r="C505" i="10"/>
  <c r="D505" i="10"/>
  <c r="E505" i="10"/>
  <c r="F505" i="10"/>
  <c r="G505" i="10"/>
  <c r="H505" i="10"/>
  <c r="B506" i="10"/>
  <c r="C506" i="10"/>
  <c r="D506" i="10"/>
  <c r="E506" i="10"/>
  <c r="F506" i="10"/>
  <c r="G506" i="10"/>
  <c r="H506" i="10"/>
  <c r="B507" i="10"/>
  <c r="C507" i="10"/>
  <c r="D507" i="10"/>
  <c r="E507" i="10"/>
  <c r="F507" i="10"/>
  <c r="G507" i="10"/>
  <c r="H507" i="10"/>
  <c r="B508" i="10"/>
  <c r="C508" i="10"/>
  <c r="D508" i="10"/>
  <c r="E508" i="10"/>
  <c r="F508" i="10"/>
  <c r="G508" i="10"/>
  <c r="H508" i="10"/>
  <c r="B509" i="10"/>
  <c r="C509" i="10"/>
  <c r="D509" i="10"/>
  <c r="E509" i="10"/>
  <c r="F509" i="10"/>
  <c r="G509" i="10"/>
  <c r="H509" i="10"/>
  <c r="B510" i="10"/>
  <c r="C510" i="10"/>
  <c r="D510" i="10"/>
  <c r="E510" i="10"/>
  <c r="F510" i="10"/>
  <c r="G510" i="10"/>
  <c r="H510" i="10"/>
  <c r="B511" i="10"/>
  <c r="C511" i="10"/>
  <c r="D511" i="10"/>
  <c r="E511" i="10"/>
  <c r="F511" i="10"/>
  <c r="G511" i="10"/>
  <c r="H511" i="10"/>
  <c r="B512" i="10"/>
  <c r="C512" i="10"/>
  <c r="D512" i="10"/>
  <c r="E512" i="10"/>
  <c r="F512" i="10"/>
  <c r="G512" i="10"/>
  <c r="H512" i="10"/>
  <c r="B513" i="10"/>
  <c r="C513" i="10"/>
  <c r="D513" i="10"/>
  <c r="E513" i="10"/>
  <c r="F513" i="10"/>
  <c r="G513" i="10"/>
  <c r="H513" i="10"/>
  <c r="B514" i="10"/>
  <c r="C514" i="10"/>
  <c r="D514" i="10"/>
  <c r="E514" i="10"/>
  <c r="F514" i="10"/>
  <c r="G514" i="10"/>
  <c r="H514" i="10"/>
  <c r="B515" i="10"/>
  <c r="C515" i="10"/>
  <c r="D515" i="10"/>
  <c r="E515" i="10"/>
  <c r="F515" i="10"/>
  <c r="G515" i="10"/>
  <c r="H515" i="10"/>
  <c r="B516" i="10"/>
  <c r="C516" i="10"/>
  <c r="D516" i="10"/>
  <c r="E516" i="10"/>
  <c r="F516" i="10"/>
  <c r="G516" i="10"/>
  <c r="H516" i="10"/>
  <c r="B517" i="10"/>
  <c r="C517" i="10"/>
  <c r="D517" i="10"/>
  <c r="E517" i="10"/>
  <c r="F517" i="10"/>
  <c r="G517" i="10"/>
  <c r="H517" i="10"/>
  <c r="B518" i="10"/>
  <c r="C518" i="10"/>
  <c r="D518" i="10"/>
  <c r="E518" i="10"/>
  <c r="F518" i="10"/>
  <c r="G518" i="10"/>
  <c r="H518" i="10"/>
  <c r="B519" i="10"/>
  <c r="C519" i="10"/>
  <c r="D519" i="10"/>
  <c r="E519" i="10"/>
  <c r="F519" i="10"/>
  <c r="G519" i="10"/>
  <c r="H519" i="10"/>
  <c r="B520" i="10"/>
  <c r="C520" i="10"/>
  <c r="D520" i="10"/>
  <c r="E520" i="10"/>
  <c r="F520" i="10"/>
  <c r="G520" i="10"/>
  <c r="H520" i="10"/>
  <c r="B521" i="10"/>
  <c r="C521" i="10"/>
  <c r="D521" i="10"/>
  <c r="E521" i="10"/>
  <c r="F521" i="10"/>
  <c r="G521" i="10"/>
  <c r="H521" i="10"/>
  <c r="B522" i="10"/>
  <c r="C522" i="10"/>
  <c r="D522" i="10"/>
  <c r="E522" i="10"/>
  <c r="F522" i="10"/>
  <c r="G522" i="10"/>
  <c r="H522" i="10"/>
  <c r="B523" i="10"/>
  <c r="C523" i="10"/>
  <c r="D523" i="10"/>
  <c r="E523" i="10"/>
  <c r="F523" i="10"/>
  <c r="G523" i="10"/>
  <c r="H523" i="10"/>
  <c r="B524" i="10"/>
  <c r="C524" i="10"/>
  <c r="D524" i="10"/>
  <c r="E524" i="10"/>
  <c r="F524" i="10"/>
  <c r="G524" i="10"/>
  <c r="H524" i="10"/>
  <c r="B525" i="10"/>
  <c r="C525" i="10"/>
  <c r="D525" i="10"/>
  <c r="E525" i="10"/>
  <c r="F525" i="10"/>
  <c r="G525" i="10"/>
  <c r="H525" i="10"/>
  <c r="B526" i="10"/>
  <c r="C526" i="10"/>
  <c r="D526" i="10"/>
  <c r="E526" i="10"/>
  <c r="F526" i="10"/>
  <c r="G526" i="10"/>
  <c r="H526" i="10"/>
  <c r="B527" i="10"/>
  <c r="C527" i="10"/>
  <c r="D527" i="10"/>
  <c r="E527" i="10"/>
  <c r="F527" i="10"/>
  <c r="G527" i="10"/>
  <c r="H527" i="10"/>
  <c r="B528" i="10"/>
  <c r="C528" i="10"/>
  <c r="D528" i="10"/>
  <c r="E528" i="10"/>
  <c r="F528" i="10"/>
  <c r="G528" i="10"/>
  <c r="H528" i="10"/>
  <c r="B529" i="10"/>
  <c r="C529" i="10"/>
  <c r="D529" i="10"/>
  <c r="E529" i="10"/>
  <c r="F529" i="10"/>
  <c r="G529" i="10"/>
  <c r="H529" i="10"/>
  <c r="B530" i="10"/>
  <c r="C530" i="10"/>
  <c r="D530" i="10"/>
  <c r="E530" i="10"/>
  <c r="F530" i="10"/>
  <c r="G530" i="10"/>
  <c r="H530" i="10"/>
  <c r="B531" i="10"/>
  <c r="C531" i="10"/>
  <c r="D531" i="10"/>
  <c r="E531" i="10"/>
  <c r="F531" i="10"/>
  <c r="G531" i="10"/>
  <c r="H531" i="10"/>
  <c r="B532" i="10"/>
  <c r="C532" i="10"/>
  <c r="D532" i="10"/>
  <c r="E532" i="10"/>
  <c r="F532" i="10"/>
  <c r="G532" i="10"/>
  <c r="H532" i="10"/>
  <c r="B533" i="10"/>
  <c r="C533" i="10"/>
  <c r="D533" i="10"/>
  <c r="E533" i="10"/>
  <c r="F533" i="10"/>
  <c r="G533" i="10"/>
  <c r="H533" i="10"/>
  <c r="B534" i="10"/>
  <c r="C534" i="10"/>
  <c r="D534" i="10"/>
  <c r="E534" i="10"/>
  <c r="F534" i="10"/>
  <c r="G534" i="10"/>
  <c r="H534" i="10"/>
  <c r="B535" i="10"/>
  <c r="C535" i="10"/>
  <c r="D535" i="10"/>
  <c r="E535" i="10"/>
  <c r="F535" i="10"/>
  <c r="G535" i="10"/>
  <c r="H535" i="10"/>
  <c r="B536" i="10"/>
  <c r="C536" i="10"/>
  <c r="D536" i="10"/>
  <c r="E536" i="10"/>
  <c r="F536" i="10"/>
  <c r="G536" i="10"/>
  <c r="H536" i="10"/>
  <c r="B537" i="10"/>
  <c r="C537" i="10"/>
  <c r="D537" i="10"/>
  <c r="E537" i="10"/>
  <c r="F537" i="10"/>
  <c r="G537" i="10"/>
  <c r="H537" i="10"/>
  <c r="B538" i="10"/>
  <c r="C538" i="10"/>
  <c r="D538" i="10"/>
  <c r="E538" i="10"/>
  <c r="F538" i="10"/>
  <c r="G538" i="10"/>
  <c r="H538" i="10"/>
  <c r="B539" i="10"/>
  <c r="C539" i="10"/>
  <c r="D539" i="10"/>
  <c r="E539" i="10"/>
  <c r="F539" i="10"/>
  <c r="G539" i="10"/>
  <c r="H539" i="10"/>
  <c r="B540" i="10"/>
  <c r="C540" i="10"/>
  <c r="D540" i="10"/>
  <c r="E540" i="10"/>
  <c r="F540" i="10"/>
  <c r="G540" i="10"/>
  <c r="H540" i="10"/>
  <c r="B541" i="10"/>
  <c r="C541" i="10"/>
  <c r="D541" i="10"/>
  <c r="E541" i="10"/>
  <c r="F541" i="10"/>
  <c r="G541" i="10"/>
  <c r="H541" i="10"/>
  <c r="B542" i="10"/>
  <c r="C542" i="10"/>
  <c r="D542" i="10"/>
  <c r="E542" i="10"/>
  <c r="F542" i="10"/>
  <c r="G542" i="10"/>
  <c r="H542" i="10"/>
  <c r="B543" i="10"/>
  <c r="C543" i="10"/>
  <c r="D543" i="10"/>
  <c r="E543" i="10"/>
  <c r="F543" i="10"/>
  <c r="G543" i="10"/>
  <c r="H543" i="10"/>
  <c r="B544" i="10"/>
  <c r="C544" i="10"/>
  <c r="D544" i="10"/>
  <c r="E544" i="10"/>
  <c r="F544" i="10"/>
  <c r="G544" i="10"/>
  <c r="H544" i="10"/>
  <c r="B545" i="10"/>
  <c r="C545" i="10"/>
  <c r="D545" i="10"/>
  <c r="E545" i="10"/>
  <c r="F545" i="10"/>
  <c r="G545" i="10"/>
  <c r="H545" i="10"/>
  <c r="B546" i="10"/>
  <c r="C546" i="10"/>
  <c r="D546" i="10"/>
  <c r="E546" i="10"/>
  <c r="F546" i="10"/>
  <c r="G546" i="10"/>
  <c r="H546" i="10"/>
  <c r="B547" i="10"/>
  <c r="C547" i="10"/>
  <c r="D547" i="10"/>
  <c r="E547" i="10"/>
  <c r="F547" i="10"/>
  <c r="G547" i="10"/>
  <c r="H547" i="10"/>
  <c r="B548" i="10"/>
  <c r="C548" i="10"/>
  <c r="D548" i="10"/>
  <c r="E548" i="10"/>
  <c r="F548" i="10"/>
  <c r="G548" i="10"/>
  <c r="H548" i="10"/>
  <c r="B549" i="10"/>
  <c r="C549" i="10"/>
  <c r="D549" i="10"/>
  <c r="E549" i="10"/>
  <c r="F549" i="10"/>
  <c r="G549" i="10"/>
  <c r="H549" i="10"/>
  <c r="B550" i="10"/>
  <c r="C550" i="10"/>
  <c r="D550" i="10"/>
  <c r="E550" i="10"/>
  <c r="F550" i="10"/>
  <c r="G550" i="10"/>
  <c r="H550" i="10"/>
  <c r="B551" i="10"/>
  <c r="C551" i="10"/>
  <c r="D551" i="10"/>
  <c r="E551" i="10"/>
  <c r="F551" i="10"/>
  <c r="G551" i="10"/>
  <c r="H551" i="10"/>
  <c r="B552" i="10"/>
  <c r="C552" i="10"/>
  <c r="D552" i="10"/>
  <c r="E552" i="10"/>
  <c r="F552" i="10"/>
  <c r="G552" i="10"/>
  <c r="H552" i="10"/>
  <c r="B553" i="10"/>
  <c r="C553" i="10"/>
  <c r="D553" i="10"/>
  <c r="E553" i="10"/>
  <c r="F553" i="10"/>
  <c r="G553" i="10"/>
  <c r="H553" i="10"/>
  <c r="B554" i="10"/>
  <c r="C554" i="10"/>
  <c r="D554" i="10"/>
  <c r="E554" i="10"/>
  <c r="F554" i="10"/>
  <c r="G554" i="10"/>
  <c r="H554" i="10"/>
  <c r="B555" i="10"/>
  <c r="C555" i="10"/>
  <c r="D555" i="10"/>
  <c r="E555" i="10"/>
  <c r="F555" i="10"/>
  <c r="G555" i="10"/>
  <c r="H555" i="10"/>
  <c r="B556" i="10"/>
  <c r="C556" i="10"/>
  <c r="D556" i="10"/>
  <c r="E556" i="10"/>
  <c r="F556" i="10"/>
  <c r="G556" i="10"/>
  <c r="H556" i="10"/>
  <c r="B557" i="10"/>
  <c r="C557" i="10"/>
  <c r="D557" i="10"/>
  <c r="E557" i="10"/>
  <c r="F557" i="10"/>
  <c r="G557" i="10"/>
  <c r="H557" i="10"/>
  <c r="B558" i="10"/>
  <c r="C558" i="10"/>
  <c r="D558" i="10"/>
  <c r="E558" i="10"/>
  <c r="F558" i="10"/>
  <c r="G558" i="10"/>
  <c r="H558" i="10"/>
  <c r="B559" i="10"/>
  <c r="C559" i="10"/>
  <c r="D559" i="10"/>
  <c r="E559" i="10"/>
  <c r="F559" i="10"/>
  <c r="G559" i="10"/>
  <c r="H559" i="10"/>
  <c r="B560" i="10"/>
  <c r="C560" i="10"/>
  <c r="D560" i="10"/>
  <c r="E560" i="10"/>
  <c r="F560" i="10"/>
  <c r="G560" i="10"/>
  <c r="H560" i="10"/>
  <c r="B561" i="10"/>
  <c r="C561" i="10"/>
  <c r="D561" i="10"/>
  <c r="E561" i="10"/>
  <c r="F561" i="10"/>
  <c r="G561" i="10"/>
  <c r="H561" i="10"/>
  <c r="B562" i="10"/>
  <c r="C562" i="10"/>
  <c r="D562" i="10"/>
  <c r="E562" i="10"/>
  <c r="F562" i="10"/>
  <c r="G562" i="10"/>
  <c r="H562" i="10"/>
  <c r="B563" i="10"/>
  <c r="C563" i="10"/>
  <c r="D563" i="10"/>
  <c r="E563" i="10"/>
  <c r="F563" i="10"/>
  <c r="G563" i="10"/>
  <c r="H563" i="10"/>
  <c r="B564" i="10"/>
  <c r="C564" i="10"/>
  <c r="D564" i="10"/>
  <c r="E564" i="10"/>
  <c r="F564" i="10"/>
  <c r="G564" i="10"/>
  <c r="H564" i="10"/>
  <c r="B565" i="10"/>
  <c r="C565" i="10"/>
  <c r="D565" i="10"/>
  <c r="E565" i="10"/>
  <c r="F565" i="10"/>
  <c r="G565" i="10"/>
  <c r="H565" i="10"/>
  <c r="B566" i="10"/>
  <c r="C566" i="10"/>
  <c r="D566" i="10"/>
  <c r="E566" i="10"/>
  <c r="F566" i="10"/>
  <c r="G566" i="10"/>
  <c r="H566" i="10"/>
  <c r="B567" i="10"/>
  <c r="C567" i="10"/>
  <c r="D567" i="10"/>
  <c r="E567" i="10"/>
  <c r="F567" i="10"/>
  <c r="G567" i="10"/>
  <c r="H567" i="10"/>
  <c r="B568" i="10"/>
  <c r="C568" i="10"/>
  <c r="D568" i="10"/>
  <c r="E568" i="10"/>
  <c r="F568" i="10"/>
  <c r="G568" i="10"/>
  <c r="H568" i="10"/>
  <c r="B569" i="10"/>
  <c r="C569" i="10"/>
  <c r="D569" i="10"/>
  <c r="E569" i="10"/>
  <c r="F569" i="10"/>
  <c r="G569" i="10"/>
  <c r="H569" i="10"/>
  <c r="B570" i="10"/>
  <c r="C570" i="10"/>
  <c r="D570" i="10"/>
  <c r="E570" i="10"/>
  <c r="F570" i="10"/>
  <c r="G570" i="10"/>
  <c r="H570" i="10"/>
  <c r="B571" i="10"/>
  <c r="C571" i="10"/>
  <c r="D571" i="10"/>
  <c r="E571" i="10"/>
  <c r="F571" i="10"/>
  <c r="G571" i="10"/>
  <c r="H571" i="10"/>
  <c r="B572" i="10"/>
  <c r="C572" i="10"/>
  <c r="D572" i="10"/>
  <c r="E572" i="10"/>
  <c r="F572" i="10"/>
  <c r="G572" i="10"/>
  <c r="H572" i="10"/>
  <c r="B573" i="10"/>
  <c r="C573" i="10"/>
  <c r="D573" i="10"/>
  <c r="E573" i="10"/>
  <c r="F573" i="10"/>
  <c r="G573" i="10"/>
  <c r="H573" i="10"/>
  <c r="B574" i="10"/>
  <c r="C574" i="10"/>
  <c r="D574" i="10"/>
  <c r="E574" i="10"/>
  <c r="F574" i="10"/>
  <c r="G574" i="10"/>
  <c r="H574" i="10"/>
  <c r="B575" i="10"/>
  <c r="C575" i="10"/>
  <c r="D575" i="10"/>
  <c r="E575" i="10"/>
  <c r="F575" i="10"/>
  <c r="G575" i="10"/>
  <c r="H575" i="10"/>
  <c r="B576" i="10"/>
  <c r="C576" i="10"/>
  <c r="D576" i="10"/>
  <c r="E576" i="10"/>
  <c r="F576" i="10"/>
  <c r="G576" i="10"/>
  <c r="H576" i="10"/>
  <c r="B577" i="10"/>
  <c r="C577" i="10"/>
  <c r="D577" i="10"/>
  <c r="E577" i="10"/>
  <c r="F577" i="10"/>
  <c r="G577" i="10"/>
  <c r="H577" i="10"/>
  <c r="B578" i="10"/>
  <c r="C578" i="10"/>
  <c r="D578" i="10"/>
  <c r="E578" i="10"/>
  <c r="F578" i="10"/>
  <c r="G578" i="10"/>
  <c r="H578" i="10"/>
  <c r="B579" i="10"/>
  <c r="C579" i="10"/>
  <c r="D579" i="10"/>
  <c r="E579" i="10"/>
  <c r="F579" i="10"/>
  <c r="G579" i="10"/>
  <c r="H579" i="10"/>
  <c r="B580" i="10"/>
  <c r="C580" i="10"/>
  <c r="D580" i="10"/>
  <c r="E580" i="10"/>
  <c r="F580" i="10"/>
  <c r="G580" i="10"/>
  <c r="H580" i="10"/>
  <c r="B581" i="10"/>
  <c r="C581" i="10"/>
  <c r="D581" i="10"/>
  <c r="E581" i="10"/>
  <c r="F581" i="10"/>
  <c r="G581" i="10"/>
  <c r="H581" i="10"/>
  <c r="B582" i="10"/>
  <c r="C582" i="10"/>
  <c r="D582" i="10"/>
  <c r="E582" i="10"/>
  <c r="F582" i="10"/>
  <c r="G582" i="10"/>
  <c r="H582" i="10"/>
  <c r="B583" i="10"/>
  <c r="C583" i="10"/>
  <c r="D583" i="10"/>
  <c r="E583" i="10"/>
  <c r="F583" i="10"/>
  <c r="G583" i="10"/>
  <c r="H583" i="10"/>
  <c r="B584" i="10"/>
  <c r="C584" i="10"/>
  <c r="D584" i="10"/>
  <c r="E584" i="10"/>
  <c r="F584" i="10"/>
  <c r="G584" i="10"/>
  <c r="H584" i="10"/>
  <c r="B585" i="10"/>
  <c r="C585" i="10"/>
  <c r="D585" i="10"/>
  <c r="E585" i="10"/>
  <c r="F585" i="10"/>
  <c r="G585" i="10"/>
  <c r="H585" i="10"/>
  <c r="B586" i="10"/>
  <c r="C586" i="10"/>
  <c r="D586" i="10"/>
  <c r="E586" i="10"/>
  <c r="F586" i="10"/>
  <c r="G586" i="10"/>
  <c r="H586" i="10"/>
  <c r="B587" i="10"/>
  <c r="C587" i="10"/>
  <c r="D587" i="10"/>
  <c r="E587" i="10"/>
  <c r="F587" i="10"/>
  <c r="G587" i="10"/>
  <c r="H587" i="10"/>
  <c r="B588" i="10"/>
  <c r="C588" i="10"/>
  <c r="D588" i="10"/>
  <c r="E588" i="10"/>
  <c r="F588" i="10"/>
  <c r="G588" i="10"/>
  <c r="H588" i="10"/>
  <c r="B589" i="10"/>
  <c r="C589" i="10"/>
  <c r="D589" i="10"/>
  <c r="E589" i="10"/>
  <c r="F589" i="10"/>
  <c r="G589" i="10"/>
  <c r="H589" i="10"/>
  <c r="B590" i="10"/>
  <c r="C590" i="10"/>
  <c r="D590" i="10"/>
  <c r="E590" i="10"/>
  <c r="F590" i="10"/>
  <c r="G590" i="10"/>
  <c r="H590" i="10"/>
  <c r="B591" i="10"/>
  <c r="C591" i="10"/>
  <c r="D591" i="10"/>
  <c r="E591" i="10"/>
  <c r="F591" i="10"/>
  <c r="G591" i="10"/>
  <c r="H591" i="10"/>
  <c r="B592" i="10"/>
  <c r="C592" i="10"/>
  <c r="D592" i="10"/>
  <c r="E592" i="10"/>
  <c r="F592" i="10"/>
  <c r="G592" i="10"/>
  <c r="H592" i="10"/>
  <c r="B593" i="10"/>
  <c r="C593" i="10"/>
  <c r="D593" i="10"/>
  <c r="E593" i="10"/>
  <c r="F593" i="10"/>
  <c r="G593" i="10"/>
  <c r="H593" i="10"/>
  <c r="B594" i="10"/>
  <c r="C594" i="10"/>
  <c r="D594" i="10"/>
  <c r="E594" i="10"/>
  <c r="F594" i="10"/>
  <c r="G594" i="10"/>
  <c r="H594" i="10"/>
  <c r="B595" i="10"/>
  <c r="C595" i="10"/>
  <c r="D595" i="10"/>
  <c r="E595" i="10"/>
  <c r="F595" i="10"/>
  <c r="G595" i="10"/>
  <c r="H595" i="10"/>
  <c r="B596" i="10"/>
  <c r="C596" i="10"/>
  <c r="D596" i="10"/>
  <c r="E596" i="10"/>
  <c r="F596" i="10"/>
  <c r="G596" i="10"/>
  <c r="H596" i="10"/>
  <c r="B597" i="10"/>
  <c r="C597" i="10"/>
  <c r="D597" i="10"/>
  <c r="E597" i="10"/>
  <c r="F597" i="10"/>
  <c r="G597" i="10"/>
  <c r="H597" i="10"/>
  <c r="B598" i="10"/>
  <c r="C598" i="10"/>
  <c r="D598" i="10"/>
  <c r="E598" i="10"/>
  <c r="F598" i="10"/>
  <c r="G598" i="10"/>
  <c r="H598" i="10"/>
  <c r="B599" i="10"/>
  <c r="C599" i="10"/>
  <c r="D599" i="10"/>
  <c r="E599" i="10"/>
  <c r="F599" i="10"/>
  <c r="G599" i="10"/>
  <c r="H599" i="10"/>
  <c r="B600" i="10"/>
  <c r="C600" i="10"/>
  <c r="D600" i="10"/>
  <c r="E600" i="10"/>
  <c r="F600" i="10"/>
  <c r="G600" i="10"/>
  <c r="H600" i="10"/>
  <c r="B601" i="10"/>
  <c r="C601" i="10"/>
  <c r="D601" i="10"/>
  <c r="E601" i="10"/>
  <c r="F601" i="10"/>
  <c r="G601" i="10"/>
  <c r="H601" i="10"/>
  <c r="B602" i="10"/>
  <c r="C602" i="10"/>
  <c r="D602" i="10"/>
  <c r="E602" i="10"/>
  <c r="F602" i="10"/>
  <c r="G602" i="10"/>
  <c r="H602" i="10"/>
  <c r="B603" i="10"/>
  <c r="C603" i="10"/>
  <c r="D603" i="10"/>
  <c r="E603" i="10"/>
  <c r="F603" i="10"/>
  <c r="G603" i="10"/>
  <c r="H603" i="10"/>
  <c r="B604" i="10"/>
  <c r="C604" i="10"/>
  <c r="D604" i="10"/>
  <c r="E604" i="10"/>
  <c r="F604" i="10"/>
  <c r="G604" i="10"/>
  <c r="H604" i="10"/>
  <c r="B605" i="10"/>
  <c r="C605" i="10"/>
  <c r="D605" i="10"/>
  <c r="E605" i="10"/>
  <c r="F605" i="10"/>
  <c r="G605" i="10"/>
  <c r="H605" i="10"/>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A3" i="11" a="1"/>
  <c r="A3" i="11"/>
  <c r="B606" i="11" a="1"/>
  <c r="B606" i="11"/>
  <c r="C606" i="11" a="1"/>
  <c r="C606" i="11"/>
  <c r="D606" i="11" a="1"/>
  <c r="D606" i="11"/>
  <c r="E606" i="11" a="1"/>
  <c r="E606" i="11"/>
  <c r="F606" i="11" a="1"/>
  <c r="F606" i="11"/>
  <c r="G606" i="11" a="1"/>
  <c r="G606" i="11"/>
  <c r="H606" i="11" a="1"/>
  <c r="H606" i="11"/>
  <c r="I606" i="11" a="1"/>
  <c r="I606" i="11"/>
  <c r="J606" i="11" a="1"/>
  <c r="J606" i="11"/>
  <c r="B607" i="11" a="1"/>
  <c r="B607" i="11"/>
  <c r="C607" i="11" a="1"/>
  <c r="C607" i="11"/>
  <c r="D607" i="11" a="1"/>
  <c r="D607" i="11"/>
  <c r="E607" i="11" a="1"/>
  <c r="E607" i="11"/>
  <c r="F607" i="11" a="1"/>
  <c r="F607" i="11"/>
  <c r="G607" i="11" a="1"/>
  <c r="G607" i="11"/>
  <c r="H607" i="11" a="1"/>
  <c r="H607" i="11"/>
  <c r="I607" i="11" a="1"/>
  <c r="I607" i="11"/>
  <c r="J607" i="11" a="1"/>
  <c r="J607" i="11"/>
  <c r="B608" i="11" a="1"/>
  <c r="B608" i="11"/>
  <c r="C608" i="11" a="1"/>
  <c r="C608" i="11"/>
  <c r="D608" i="11" a="1"/>
  <c r="D608" i="11"/>
  <c r="E608" i="11" a="1"/>
  <c r="E608" i="11"/>
  <c r="F608" i="11" a="1"/>
  <c r="F608" i="11"/>
  <c r="G608" i="11" a="1"/>
  <c r="G608" i="11"/>
  <c r="H608" i="11" a="1"/>
  <c r="H608" i="11"/>
  <c r="I608" i="11" a="1"/>
  <c r="I608" i="11"/>
  <c r="J608" i="11" a="1"/>
  <c r="J608" i="11"/>
  <c r="A3" i="9" a="1"/>
  <c r="A3" i="9"/>
  <c r="B606" i="9" a="1"/>
  <c r="B606" i="9"/>
  <c r="C606" i="9" a="1"/>
  <c r="C606" i="9"/>
  <c r="D606" i="9" a="1"/>
  <c r="D606" i="9"/>
  <c r="E606" i="9" a="1"/>
  <c r="E606" i="9"/>
  <c r="F606" i="9" a="1"/>
  <c r="F606" i="9"/>
  <c r="G606" i="9" a="1"/>
  <c r="G606" i="9"/>
  <c r="H606" i="9" a="1"/>
  <c r="H606" i="9"/>
  <c r="I606" i="9" a="1"/>
  <c r="I606" i="9"/>
  <c r="J606" i="9" a="1"/>
  <c r="J606" i="9"/>
  <c r="B607" i="9" a="1"/>
  <c r="B607" i="9"/>
  <c r="C607" i="9" a="1"/>
  <c r="C607" i="9"/>
  <c r="D607" i="9" a="1"/>
  <c r="D607" i="9"/>
  <c r="E607" i="9" a="1"/>
  <c r="E607" i="9"/>
  <c r="F607" i="9" a="1"/>
  <c r="F607" i="9"/>
  <c r="G607" i="9" a="1"/>
  <c r="G607" i="9"/>
  <c r="H607" i="9" a="1"/>
  <c r="H607" i="9"/>
  <c r="I607" i="9" a="1"/>
  <c r="I607" i="9"/>
  <c r="J607" i="9" a="1"/>
  <c r="J607" i="9"/>
  <c r="B608" i="9" a="1"/>
  <c r="B608" i="9"/>
  <c r="C608" i="9" a="1"/>
  <c r="C608" i="9"/>
  <c r="D608" i="9" a="1"/>
  <c r="D608" i="9"/>
  <c r="E608" i="9" a="1"/>
  <c r="E608" i="9"/>
  <c r="F608" i="9" a="1"/>
  <c r="F608" i="9"/>
  <c r="G608" i="9" a="1"/>
  <c r="G608" i="9"/>
  <c r="H608" i="9" a="1"/>
  <c r="H608" i="9"/>
  <c r="I608" i="9" a="1"/>
  <c r="I608" i="9"/>
  <c r="J608" i="9" a="1"/>
  <c r="J608" i="9"/>
  <c r="A3" i="12" a="1"/>
  <c r="A3" i="12"/>
  <c r="B606" i="12" a="1"/>
  <c r="B606" i="12"/>
  <c r="C606" i="12" a="1"/>
  <c r="C606" i="12"/>
  <c r="D606" i="12" a="1"/>
  <c r="D606" i="12"/>
  <c r="E606" i="12" a="1"/>
  <c r="E606" i="12"/>
  <c r="F606" i="12" a="1"/>
  <c r="F606" i="12"/>
  <c r="G606" i="12" a="1"/>
  <c r="G606" i="12"/>
  <c r="H606" i="12" a="1"/>
  <c r="H606" i="12"/>
  <c r="I606" i="12" a="1"/>
  <c r="I606" i="12"/>
  <c r="J606" i="12" a="1"/>
  <c r="J606" i="12"/>
  <c r="B607" i="12" a="1"/>
  <c r="B607" i="12"/>
  <c r="C607" i="12" a="1"/>
  <c r="C607" i="12"/>
  <c r="D607" i="12" a="1"/>
  <c r="D607" i="12"/>
  <c r="E607" i="12" a="1"/>
  <c r="E607" i="12"/>
  <c r="F607" i="12" a="1"/>
  <c r="F607" i="12"/>
  <c r="G607" i="12" a="1"/>
  <c r="G607" i="12"/>
  <c r="H607" i="12" a="1"/>
  <c r="H607" i="12"/>
  <c r="I607" i="12" a="1"/>
  <c r="I607" i="12"/>
  <c r="J607" i="12" a="1"/>
  <c r="J607" i="12"/>
  <c r="B608" i="12" a="1"/>
  <c r="B608" i="12"/>
  <c r="C608" i="12" a="1"/>
  <c r="C608" i="12"/>
  <c r="D608" i="12" a="1"/>
  <c r="D608" i="12"/>
  <c r="E608" i="12" a="1"/>
  <c r="E608" i="12"/>
  <c r="F608" i="12" a="1"/>
  <c r="F608" i="12"/>
  <c r="G608" i="12" a="1"/>
  <c r="G608" i="12"/>
  <c r="H608" i="12" a="1"/>
  <c r="H608" i="12"/>
  <c r="I608" i="12" a="1"/>
  <c r="I608" i="12"/>
  <c r="J608" i="12" a="1"/>
  <c r="J608" i="12"/>
  <c r="A3" i="13" a="1"/>
  <c r="A3" i="13"/>
  <c r="B606" i="13" a="1"/>
  <c r="B606" i="13"/>
  <c r="C606" i="13" a="1"/>
  <c r="C606" i="13"/>
  <c r="D606" i="13" a="1"/>
  <c r="D606" i="13"/>
  <c r="E606" i="13" a="1"/>
  <c r="E606" i="13"/>
  <c r="F606" i="13" a="1"/>
  <c r="F606" i="13"/>
  <c r="G606" i="13" a="1"/>
  <c r="G606" i="13"/>
  <c r="H606" i="13" a="1"/>
  <c r="H606" i="13"/>
  <c r="I606" i="13" a="1"/>
  <c r="I606" i="13"/>
  <c r="J606" i="13" a="1"/>
  <c r="J606" i="13"/>
  <c r="B607" i="13" a="1"/>
  <c r="B607" i="13"/>
  <c r="C607" i="13" a="1"/>
  <c r="C607" i="13"/>
  <c r="D607" i="13" a="1"/>
  <c r="D607" i="13"/>
  <c r="E607" i="13" a="1"/>
  <c r="E607" i="13"/>
  <c r="F607" i="13" a="1"/>
  <c r="F607" i="13"/>
  <c r="G607" i="13" a="1"/>
  <c r="G607" i="13"/>
  <c r="H607" i="13" a="1"/>
  <c r="H607" i="13"/>
  <c r="I607" i="13" a="1"/>
  <c r="I607" i="13"/>
  <c r="J607" i="13" a="1"/>
  <c r="J607" i="13"/>
  <c r="B608" i="13" a="1"/>
  <c r="B608" i="13"/>
  <c r="C608" i="13" a="1"/>
  <c r="C608" i="13"/>
  <c r="D608" i="13" a="1"/>
  <c r="D608" i="13"/>
  <c r="E608" i="13" a="1"/>
  <c r="E608" i="13"/>
  <c r="F608" i="13" a="1"/>
  <c r="F608" i="13"/>
  <c r="G608" i="13" a="1"/>
  <c r="G608" i="13"/>
  <c r="H608" i="13" a="1"/>
  <c r="H608" i="13"/>
  <c r="I608" i="13" a="1"/>
  <c r="I608" i="13"/>
  <c r="J608" i="13" a="1"/>
  <c r="J608" i="13"/>
  <c r="A3" i="14" a="1"/>
  <c r="A3" i="14"/>
  <c r="B606" i="14" a="1"/>
  <c r="B606" i="14"/>
  <c r="C606" i="14" a="1"/>
  <c r="C606" i="14"/>
  <c r="D606" i="14" a="1"/>
  <c r="D606" i="14"/>
  <c r="E606" i="14" a="1"/>
  <c r="E606" i="14"/>
  <c r="F606" i="14" a="1"/>
  <c r="F606" i="14"/>
  <c r="G606" i="14" a="1"/>
  <c r="G606" i="14"/>
  <c r="H606" i="14" a="1"/>
  <c r="H606" i="14"/>
  <c r="I606" i="14" a="1"/>
  <c r="I606" i="14"/>
  <c r="J606" i="14" a="1"/>
  <c r="J606" i="14"/>
  <c r="B607" i="14" a="1"/>
  <c r="B607" i="14"/>
  <c r="C607" i="14" a="1"/>
  <c r="C607" i="14"/>
  <c r="D607" i="14" a="1"/>
  <c r="D607" i="14"/>
  <c r="E607" i="14" a="1"/>
  <c r="E607" i="14"/>
  <c r="F607" i="14" a="1"/>
  <c r="F607" i="14"/>
  <c r="G607" i="14" a="1"/>
  <c r="G607" i="14"/>
  <c r="H607" i="14" a="1"/>
  <c r="H607" i="14"/>
  <c r="I607" i="14" a="1"/>
  <c r="I607" i="14"/>
  <c r="J607" i="14" a="1"/>
  <c r="J607" i="14"/>
  <c r="B608" i="14" a="1"/>
  <c r="B608" i="14"/>
  <c r="C608" i="14" a="1"/>
  <c r="C608" i="14"/>
  <c r="D608" i="14" a="1"/>
  <c r="D608" i="14"/>
  <c r="E608" i="14" a="1"/>
  <c r="E608" i="14"/>
  <c r="F608" i="14" a="1"/>
  <c r="F608" i="14"/>
  <c r="G608" i="14" a="1"/>
  <c r="G608" i="14"/>
  <c r="H608" i="14" a="1"/>
  <c r="H608" i="14"/>
  <c r="I608" i="14" a="1"/>
  <c r="I608" i="14"/>
  <c r="J608" i="14" a="1"/>
  <c r="J608" i="14"/>
  <c r="A3" i="15" a="1"/>
  <c r="A3" i="15"/>
  <c r="B606" i="15" a="1"/>
  <c r="B606" i="15"/>
  <c r="C606" i="15" a="1"/>
  <c r="C606" i="15"/>
  <c r="D606" i="15" a="1"/>
  <c r="D606" i="15"/>
  <c r="E606" i="15" a="1"/>
  <c r="E606" i="15"/>
  <c r="F606" i="15" a="1"/>
  <c r="F606" i="15"/>
  <c r="G606" i="15" a="1"/>
  <c r="G606" i="15"/>
  <c r="H606" i="15" a="1"/>
  <c r="H606" i="15"/>
  <c r="I606" i="15" a="1"/>
  <c r="I606" i="15"/>
  <c r="J606" i="15" a="1"/>
  <c r="J606" i="15"/>
  <c r="B607" i="15" a="1"/>
  <c r="B607" i="15"/>
  <c r="C607" i="15" a="1"/>
  <c r="C607" i="15"/>
  <c r="D607" i="15" a="1"/>
  <c r="D607" i="15"/>
  <c r="E607" i="15" a="1"/>
  <c r="E607" i="15"/>
  <c r="F607" i="15" a="1"/>
  <c r="F607" i="15"/>
  <c r="G607" i="15" a="1"/>
  <c r="G607" i="15"/>
  <c r="H607" i="15" a="1"/>
  <c r="H607" i="15"/>
  <c r="I607" i="15" a="1"/>
  <c r="I607" i="15"/>
  <c r="J607" i="15" a="1"/>
  <c r="J607" i="15"/>
  <c r="B608" i="15" a="1"/>
  <c r="B608" i="15"/>
  <c r="C608" i="15" a="1"/>
  <c r="C608" i="15"/>
  <c r="D608" i="15" a="1"/>
  <c r="D608" i="15"/>
  <c r="E608" i="15" a="1"/>
  <c r="E608" i="15"/>
  <c r="F608" i="15" a="1"/>
  <c r="F608" i="15"/>
  <c r="G608" i="15" a="1"/>
  <c r="G608" i="15"/>
  <c r="H608" i="15" a="1"/>
  <c r="H608" i="15"/>
  <c r="I608" i="15" a="1"/>
  <c r="I608" i="15"/>
  <c r="J608" i="15" a="1"/>
  <c r="J608" i="15"/>
  <c r="A3" i="16" a="1"/>
  <c r="A3" i="16"/>
  <c r="B606" i="16" a="1"/>
  <c r="B606" i="16"/>
  <c r="C606" i="16" a="1"/>
  <c r="C606" i="16"/>
  <c r="D606" i="16" a="1"/>
  <c r="D606" i="16"/>
  <c r="E606" i="16" a="1"/>
  <c r="E606" i="16"/>
  <c r="F606" i="16" a="1"/>
  <c r="F606" i="16"/>
  <c r="G606" i="16" a="1"/>
  <c r="G606" i="16"/>
  <c r="H606" i="16" a="1"/>
  <c r="H606" i="16"/>
  <c r="I606" i="16" a="1"/>
  <c r="I606" i="16"/>
  <c r="J606" i="16" a="1"/>
  <c r="J606" i="16"/>
  <c r="B607" i="16" a="1"/>
  <c r="B607" i="16"/>
  <c r="C607" i="16" a="1"/>
  <c r="C607" i="16"/>
  <c r="D607" i="16" a="1"/>
  <c r="D607" i="16"/>
  <c r="E607" i="16" a="1"/>
  <c r="E607" i="16"/>
  <c r="F607" i="16" a="1"/>
  <c r="F607" i="16"/>
  <c r="G607" i="16" a="1"/>
  <c r="G607" i="16"/>
  <c r="H607" i="16" a="1"/>
  <c r="H607" i="16"/>
  <c r="I607" i="16" a="1"/>
  <c r="I607" i="16"/>
  <c r="J607" i="16" a="1"/>
  <c r="J607" i="16"/>
  <c r="B608" i="16" a="1"/>
  <c r="B608" i="16"/>
  <c r="C608" i="16" a="1"/>
  <c r="C608" i="16"/>
  <c r="D608" i="16" a="1"/>
  <c r="D608" i="16"/>
  <c r="E608" i="16" a="1"/>
  <c r="E608" i="16"/>
  <c r="F608" i="16" a="1"/>
  <c r="F608" i="16"/>
  <c r="G608" i="16" a="1"/>
  <c r="G608" i="16"/>
  <c r="H608" i="16" a="1"/>
  <c r="H608" i="16"/>
  <c r="I608" i="16" a="1"/>
  <c r="I608" i="16"/>
  <c r="J608" i="16" a="1"/>
  <c r="J608" i="16"/>
  <c r="A3" i="17" a="1"/>
  <c r="A3" i="17"/>
  <c r="B606" i="17" a="1"/>
  <c r="B606" i="17"/>
  <c r="C606" i="17" a="1"/>
  <c r="C606" i="17"/>
  <c r="D606" i="17" a="1"/>
  <c r="D606" i="17"/>
  <c r="E606" i="17" a="1"/>
  <c r="E606" i="17"/>
  <c r="F606" i="17" a="1"/>
  <c r="F606" i="17"/>
  <c r="G606" i="17" a="1"/>
  <c r="G606" i="17"/>
  <c r="H606" i="17" a="1"/>
  <c r="H606" i="17"/>
  <c r="I606" i="17" a="1"/>
  <c r="I606" i="17"/>
  <c r="J606" i="17" a="1"/>
  <c r="J606" i="17"/>
  <c r="B607" i="17" a="1"/>
  <c r="B607" i="17"/>
  <c r="C607" i="17" a="1"/>
  <c r="C607" i="17"/>
  <c r="D607" i="17" a="1"/>
  <c r="D607" i="17"/>
  <c r="E607" i="17" a="1"/>
  <c r="E607" i="17"/>
  <c r="F607" i="17" a="1"/>
  <c r="F607" i="17"/>
  <c r="G607" i="17" a="1"/>
  <c r="G607" i="17"/>
  <c r="H607" i="17" a="1"/>
  <c r="H607" i="17"/>
  <c r="I607" i="17" a="1"/>
  <c r="I607" i="17"/>
  <c r="J607" i="17" a="1"/>
  <c r="J607" i="17"/>
  <c r="B608" i="17" a="1"/>
  <c r="B608" i="17"/>
  <c r="C608" i="17" a="1"/>
  <c r="C608" i="17"/>
  <c r="D608" i="17" a="1"/>
  <c r="D608" i="17"/>
  <c r="E608" i="17" a="1"/>
  <c r="E608" i="17"/>
  <c r="F608" i="17" a="1"/>
  <c r="F608" i="17"/>
  <c r="G608" i="17" a="1"/>
  <c r="G608" i="17"/>
  <c r="H608" i="17" a="1"/>
  <c r="H608" i="17"/>
  <c r="I608" i="17" a="1"/>
  <c r="I608" i="17"/>
  <c r="J608" i="17" a="1"/>
  <c r="J608" i="17"/>
  <c r="A3" i="10" a="1"/>
  <c r="A3" i="10"/>
  <c r="B606" i="10"/>
  <c r="C606" i="10"/>
  <c r="D606" i="10"/>
  <c r="E606" i="10"/>
  <c r="F606" i="10"/>
  <c r="G606" i="10"/>
  <c r="H606" i="10"/>
  <c r="B607" i="10"/>
  <c r="C607" i="10"/>
  <c r="D607" i="10"/>
  <c r="E607" i="10"/>
  <c r="F607" i="10"/>
  <c r="G607" i="10"/>
  <c r="H607" i="10"/>
  <c r="B608" i="10"/>
  <c r="C608" i="10"/>
  <c r="D608" i="10"/>
  <c r="E608" i="10"/>
  <c r="F608" i="10"/>
  <c r="G608" i="10"/>
  <c r="H608" i="10"/>
  <c r="B609" i="10"/>
  <c r="C609" i="10"/>
  <c r="D609" i="10"/>
  <c r="E609" i="10"/>
  <c r="F609" i="10"/>
  <c r="G609" i="10"/>
  <c r="H609" i="10"/>
  <c r="J3" i="17" l="1"/>
  <c r="I3" i="17"/>
  <c r="H3" i="17"/>
  <c r="G3" i="17"/>
  <c r="F3" i="17"/>
  <c r="E3" i="17"/>
  <c r="D3" i="17"/>
  <c r="C3" i="17"/>
  <c r="B3" i="17"/>
  <c r="J3" i="16"/>
  <c r="I3" i="16"/>
  <c r="H3" i="16"/>
  <c r="G3" i="16"/>
  <c r="F3" i="16"/>
  <c r="E3" i="16"/>
  <c r="D3" i="16"/>
  <c r="C3" i="16"/>
  <c r="B3" i="16"/>
  <c r="J3" i="15"/>
  <c r="I3" i="15"/>
  <c r="H3" i="15"/>
  <c r="G3" i="15"/>
  <c r="F3" i="15"/>
  <c r="E3" i="15"/>
  <c r="D3" i="15"/>
  <c r="C3" i="15"/>
  <c r="B3" i="15"/>
  <c r="J3" i="14"/>
  <c r="I3" i="14"/>
  <c r="H3" i="14"/>
  <c r="G3" i="14"/>
  <c r="F3" i="14"/>
  <c r="E3" i="14"/>
  <c r="D3" i="14"/>
  <c r="C3" i="14"/>
  <c r="B3" i="14"/>
  <c r="J3" i="13"/>
  <c r="I3" i="13"/>
  <c r="H3" i="13"/>
  <c r="G3" i="13"/>
  <c r="F3" i="13"/>
  <c r="E3" i="13"/>
  <c r="D3" i="13"/>
  <c r="C3" i="13"/>
  <c r="B3" i="13"/>
  <c r="J3" i="12"/>
  <c r="I3" i="12"/>
  <c r="H3" i="12"/>
  <c r="G3" i="12"/>
  <c r="F3" i="12"/>
  <c r="E3" i="12"/>
  <c r="D3" i="12"/>
  <c r="C3" i="12"/>
  <c r="B3" i="12"/>
  <c r="J3" i="11"/>
  <c r="I3" i="11"/>
  <c r="H3" i="11"/>
  <c r="G3" i="11"/>
  <c r="F3" i="11"/>
  <c r="E3" i="11"/>
  <c r="D3" i="11"/>
  <c r="C3" i="11"/>
  <c r="B3" i="11"/>
  <c r="B3" i="9"/>
  <c r="D3" i="9" l="1"/>
  <c r="E3" i="9"/>
  <c r="F3" i="9"/>
  <c r="G3" i="9"/>
  <c r="H3" i="9"/>
  <c r="I3" i="9"/>
  <c r="J3" i="9"/>
  <c r="C3" i="9"/>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<sst xmlns="http://schemas.openxmlformats.org/spreadsheetml/2006/main" count="9586" uniqueCount="1707">
  <si>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</si>
  <si>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</si>
  <si>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</si>
  <si>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</si>
  <si>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</si>
  <si>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</si>
  <si>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</si>
  <si>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</si>
  <si>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</si>
  <si>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</si>
  <si>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</si>
  <si>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</si>
  <si>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</si>
  <si>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</si>
  <si>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</si>
  <si>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</si>
  <si>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</si>
  <si>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</si>
  <si>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</si>
  <si>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</si>
  <si>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</si>
  <si>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</si>
  <si>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</si>
  <si>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</si>
  <si>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</si>
  <si>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</si>
  <si>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</si>
  <si>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</si>
  <si>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</si>
  <si>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</si>
  <si>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</si>
  <si>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</si>
  <si>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</si>
  <si>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</si>
  <si>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</si>
  <si>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</si>
  <si>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</si>
  <si>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</si>
  <si>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</si>
  <si>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</si>
  <si>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</si>
  <si>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</si>
  <si>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</si>
  <si>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</si>
  <si>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</si>
  <si>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</si>
  <si>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</si>
  <si>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</si>
  <si>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</si>
  <si>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</si>
  <si>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</si>
  <si>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</si>
  <si>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</si>
  <si>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</si>
  <si>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</si>
  <si>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</si>
  <si>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</si>
  <si>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</si>
  <si>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</si>
  <si>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</si>
  <si>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</si>
  <si>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</si>
  <si>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</si>
  <si>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</si>
  <si>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</si>
  <si>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</si>
  <si>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</si>
  <si>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</si>
  <si>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</si>
  <si>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</si>
  <si>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</si>
  <si>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</si>
  <si>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</si>
  <si>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</si>
  <si>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</si>
  <si>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</si>
  <si>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</si>
  <si>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</si>
  <si>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</si>
  <si>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</si>
  <si>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</si>
  <si>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</si>
  <si>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</si>
  <si>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</si>
  <si>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</si>
  <si>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</si>
  <si>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</si>
  <si>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</si>
  <si>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</si>
  <si>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</si>
  <si>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</si>
  <si>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</si>
  <si>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</si>
  <si>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</si>
  <si>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</si>
  <si>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</si>
  <si>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</si>
  <si>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</si>
  <si>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</si>
  <si>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</si>
  <si>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</si>
  <si>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</si>
  <si>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</si>
  <si>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</si>
  <si>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</si>
  <si>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</si>
  <si>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</si>
  <si>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</si>
  <si>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</si>
  <si>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</si>
  <si>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</si>
  <si>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</si>
  <si>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</si>
  <si>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</si>
  <si>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</si>
  <si>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</si>
  <si>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</si>
  <si>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</si>
  <si>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</si>
  <si>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</si>
  <si>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</si>
  <si>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</si>
  <si>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</si>
  <si>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</si>
  <si>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</si>
  <si>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</si>
  <si>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</si>
  <si>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</si>
  <si>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</si>
  <si>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</si>
  <si>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</si>
  <si>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</si>
  <si>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</si>
  <si>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</si>
  <si>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</si>
  <si>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</si>
  <si>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</si>
  <si>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</si>
  <si>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</si>
  <si>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</si>
  <si>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</si>
  <si>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</si>
  <si>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</si>
  <si>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</si>
  <si>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</si>
  <si>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</si>
  <si>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</si>
  <si>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</si>
  <si>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</si>
  <si>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</si>
  <si>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</si>
  <si>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</si>
  <si>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</si>
  <si>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</si>
  <si>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</si>
  <si>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</si>
  <si>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</si>
  <si>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</si>
  <si>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</si>
  <si>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</si>
  <si>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</si>
  <si>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</si>
  <si>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</si>
  <si>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</si>
  <si>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</si>
  <si>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</si>
  <si>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</si>
  <si>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</si>
  <si>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</si>
  <si>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</si>
  <si>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</si>
  <si>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</si>
  <si>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</si>
  <si>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</si>
  <si>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</si>
  <si>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</si>
  <si>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</si>
  <si>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</si>
  <si>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</si>
  <si>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</si>
  <si>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</si>
  <si>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</si>
  <si>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</si>
  <si>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</si>
  <si>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</si>
  <si>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</si>
  <si>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</si>
  <si>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</si>
  <si>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</si>
  <si>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</si>
  <si>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</si>
  <si>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</si>
  <si>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</si>
  <si>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</si>
  <si>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</si>
  <si>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</si>
  <si>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</si>
  <si>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</si>
  <si>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</si>
  <si>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</si>
  <si>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</si>
  <si>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</si>
  <si>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</si>
  <si>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</si>
  <si>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</si>
  <si>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</si>
  <si>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</si>
  <si>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</si>
  <si>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</si>
  <si>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</si>
  <si>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</si>
  <si>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</si>
  <si>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</si>
  <si>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</si>
  <si>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</si>
  <si>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</si>
  <si>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</si>
  <si>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</si>
  <si>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</si>
  <si>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</si>
  <si>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</si>
  <si>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</si>
  <si>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</si>
  <si>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</si>
  <si>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</si>
  <si>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</si>
  <si>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</si>
  <si>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</si>
  <si>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</si>
  <si>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</si>
  <si>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</si>
  <si>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</si>
  <si>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</si>
  <si>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</si>
  <si>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</si>
  <si>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</si>
  <si>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</si>
  <si>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</si>
  <si>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</si>
  <si>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</si>
  <si>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</si>
  <si>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</si>
  <si>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</si>
  <si>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</si>
  <si>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</si>
  <si>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</si>
  <si>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</si>
  <si>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</si>
  <si>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</si>
  <si>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</si>
  <si>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</si>
  <si>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</si>
  <si>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</si>
  <si>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</si>
  <si>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</si>
  <si>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</si>
  <si>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</si>
  <si>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</si>
  <si>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</si>
  <si>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</si>
  <si>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</si>
  <si>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</si>
  <si>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</si>
  <si>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</si>
  <si>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</si>
  <si>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</si>
  <si>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</si>
  <si>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</si>
  <si>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</si>
  <si>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</si>
  <si>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</si>
  <si>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</si>
  <si>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</si>
  <si>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</si>
  <si>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</si>
  <si>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</si>
  <si>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</si>
  <si>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</si>
  <si>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</si>
  <si>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</si>
  <si>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</si>
  <si>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</si>
  <si>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</si>
  <si>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</si>
  <si>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</si>
  <si>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</si>
  <si>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</si>
  <si>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</si>
  <si>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</si>
  <si>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</si>
  <si>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</si>
  <si>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</si>
  <si>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</si>
  <si>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</si>
  <si>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</si>
  <si>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</si>
  <si>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</si>
  <si>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</si>
  <si>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</si>
  <si>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</si>
  <si>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</si>
  <si>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</si>
  <si>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</si>
  <si>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</si>
  <si>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</si>
  <si>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</si>
  <si>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</si>
  <si>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</si>
  <si>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</si>
  <si>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</si>
  <si>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</si>
  <si>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</si>
  <si>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</si>
  <si>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</si>
  <si>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</si>
  <si>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</si>
  <si>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</si>
  <si>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</si>
  <si>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</si>
  <si>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</si>
  <si>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</si>
  <si>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</si>
  <si>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</si>
  <si>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</si>
  <si>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</si>
  <si>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</si>
  <si>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</si>
  <si>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</si>
  <si>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</si>
  <si>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</si>
  <si>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</si>
  <si>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</si>
  <si>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</si>
  <si>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</si>
  <si>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</si>
  <si>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</si>
  <si>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</si>
  <si>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</si>
  <si>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</si>
  <si>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</si>
  <si>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</si>
  <si>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</si>
  <si>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</si>
  <si>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</si>
  <si>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</si>
  <si>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</si>
  <si>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</si>
  <si>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</si>
  <si>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</si>
  <si>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</si>
  <si>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</si>
  <si>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</si>
  <si>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</si>
  <si>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</si>
  <si>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</si>
  <si>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</si>
  <si>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</si>
  <si>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</si>
  <si>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</si>
  <si>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</si>
  <si>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</si>
  <si>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</si>
  <si>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</si>
  <si>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</si>
  <si>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</si>
  <si>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</si>
  <si>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</si>
  <si>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</si>
  <si>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</si>
  <si>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</si>
  <si>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</si>
  <si>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</si>
  <si>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</si>
  <si>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</si>
  <si>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</si>
  <si>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</si>
  <si>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</si>
  <si>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</si>
  <si>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</si>
  <si>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</si>
  <si>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</si>
  <si>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</si>
  <si>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</si>
  <si>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</si>
  <si>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</si>
  <si>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</si>
  <si>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</si>
  <si>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</si>
  <si>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</si>
  <si>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</si>
  <si>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</si>
  <si>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</si>
  <si>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</si>
  <si>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</si>
  <si>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</si>
  <si>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</si>
  <si>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</si>
  <si>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</si>
  <si>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</si>
  <si>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</si>
  <si>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</si>
  <si>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</si>
  <si>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</si>
  <si>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</si>
  <si>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</si>
  <si>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</si>
  <si>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</si>
  <si>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</si>
  <si>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</si>
  <si>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</si>
  <si>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</si>
  <si>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</si>
  <si>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</si>
  <si>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</si>
  <si>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</si>
  <si>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</si>
  <si>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</si>
  <si>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</si>
  <si>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</si>
  <si>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</si>
  <si>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</si>
  <si>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</si>
  <si>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</si>
  <si>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</si>
  <si>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</si>
  <si>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</si>
  <si>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</si>
  <si>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</si>
  <si>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</si>
  <si>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</si>
  <si>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</si>
  <si>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</si>
  <si>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</si>
  <si>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</si>
  <si>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</si>
  <si>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</si>
  <si>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</si>
  <si>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</si>
  <si>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</si>
  <si>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</si>
  <si>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</si>
  <si>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</si>
  <si>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</si>
  <si>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</si>
  <si>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</si>
  <si>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</si>
  <si>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</si>
  <si>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</si>
  <si>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</si>
  <si>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</si>
  <si>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</si>
  <si>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</si>
  <si>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</si>
  <si>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</si>
  <si>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</si>
  <si>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</si>
  <si>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</si>
  <si>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</si>
  <si>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</si>
  <si>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</si>
  <si>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</si>
  <si>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</si>
  <si>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</si>
  <si>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</si>
  <si>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</si>
  <si>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</si>
  <si>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</si>
  <si>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</si>
  <si>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</si>
  <si>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</si>
  <si>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</si>
  <si>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</si>
  <si>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</si>
  <si>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</si>
  <si>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</si>
  <si>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</si>
  <si>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</si>
  <si>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</si>
  <si>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</si>
  <si>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</si>
  <si>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</si>
  <si>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</si>
  <si>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</si>
  <si>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</si>
  <si>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</si>
  <si>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</si>
  <si>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</si>
  <si>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</si>
  <si>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</si>
  <si>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</si>
  <si>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</si>
  <si>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</si>
  <si>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</si>
  <si>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</si>
  <si>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</si>
  <si>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</si>
  <si>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</si>
  <si>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</si>
  <si>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</si>
  <si>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</si>
  <si>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</si>
  <si>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</si>
  <si>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</si>
  <si>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</si>
  <si>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</si>
  <si>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</si>
  <si>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</si>
  <si>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</si>
  <si>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</si>
  <si>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</si>
  <si>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</si>
  <si>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</si>
  <si>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</si>
  <si>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</si>
  <si>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</si>
  <si>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</si>
  <si>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</si>
  <si>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</si>
  <si>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</si>
  <si>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</si>
  <si>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</si>
  <si>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</si>
  <si>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</si>
  <si>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</si>
  <si>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</si>
  <si>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</si>
  <si>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</si>
  <si>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</si>
  <si>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</si>
  <si>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</si>
  <si>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</si>
  <si>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</si>
  <si>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</si>
  <si>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</si>
  <si>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</si>
  <si>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</si>
  <si>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</si>
  <si>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</si>
  <si>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</si>
  <si>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</si>
  <si>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</si>
  <si>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</si>
  <si>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</si>
  <si>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</si>
  <si>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</si>
  <si>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</si>
  <si>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</si>
  <si>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</si>
  <si>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</si>
  <si>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</si>
  <si>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</si>
  <si>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</si>
  <si>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</si>
  <si>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</si>
  <si>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</si>
  <si>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</si>
  <si>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</si>
  <si>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</si>
  <si>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</si>
  <si>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</si>
  <si>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</si>
  <si>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</si>
  <si>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</si>
  <si>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</si>
  <si>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</si>
  <si>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</si>
  <si>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</si>
  <si>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</si>
  <si>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</si>
  <si>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</si>
  <si>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</si>
  <si>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</si>
  <si>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</si>
  <si>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</si>
  <si>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</si>
  <si>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</si>
  <si>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</si>
  <si>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</si>
  <si>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</si>
  <si>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</si>
  <si>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</si>
  <si>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</si>
  <si>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</si>
  <si>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</si>
  <si>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</si>
  <si>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</si>
  <si>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</si>
  <si>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</si>
  <si>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</si>
  <si>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</si>
  <si>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</si>
  <si>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</si>
  <si>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</si>
  <si>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</si>
  <si>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</si>
  <si>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</si>
  <si>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</si>
  <si>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</si>
  <si>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</si>
  <si>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</si>
  <si>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</si>
  <si>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</si>
  <si>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</si>
  <si>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</si>
  <si>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</si>
  <si>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</si>
  <si>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</si>
  <si>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</si>
  <si>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</si>
  <si>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</si>
  <si>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</si>
  <si>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</si>
  <si>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</si>
  <si>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</si>
  <si>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</si>
  <si>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</si>
  <si>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</si>
  <si>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</si>
  <si>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</si>
  <si>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</si>
  <si>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</si>
  <si>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</si>
  <si>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</si>
  <si>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</si>
  <si>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</si>
  <si>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</si>
  <si>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</si>
  <si>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</si>
  <si>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</si>
  <si>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</si>
  <si>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</si>
  <si>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</si>
  <si>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</si>
  <si>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</si>
  <si>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</si>
  <si>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</si>
  <si>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</si>
  <si>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</si>
  <si>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</si>
  <si>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</si>
  <si>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</si>
  <si>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</si>
  <si>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</si>
  <si>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</si>
  <si>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</si>
  <si>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</si>
  <si>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</si>
  <si>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</si>
  <si>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</si>
  <si>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</si>
  <si>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</si>
  <si>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</si>
  <si>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</si>
  <si>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</si>
  <si>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</si>
  <si>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</si>
  <si>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</si>
  <si>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</si>
  <si>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</si>
  <si>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</si>
  <si>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</si>
  <si>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</si>
  <si>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</si>
  <si>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</si>
  <si>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</si>
  <si>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</si>
  <si>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</si>
  <si>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</si>
  <si>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</si>
  <si>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</si>
  <si>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</si>
  <si>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</si>
  <si>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</si>
  <si>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</si>
  <si>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</si>
  <si>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</si>
  <si>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</si>
  <si>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</si>
  <si>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</si>
  <si>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</si>
  <si>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</si>
  <si>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</si>
  <si>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</si>
  <si>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</si>
  <si>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</si>
  <si>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</si>
  <si>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</si>
  <si>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</si>
  <si>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</si>
  <si>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</si>
  <si>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</si>
  <si>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</si>
  <si>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</si>
  <si>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</si>
  <si>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</si>
  <si>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</si>
  <si>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</si>
  <si>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</si>
  <si>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</si>
  <si>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</si>
  <si>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</si>
  <si>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</si>
  <si>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</si>
  <si>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</si>
  <si>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</si>
  <si>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</si>
  <si>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</si>
  <si>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</si>
  <si>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</si>
  <si>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</si>
  <si>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</si>
  <si>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</si>
  <si>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</si>
  <si>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</si>
  <si>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</si>
  <si>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</si>
  <si>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</si>
  <si>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</si>
  <si>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</si>
  <si>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</si>
  <si>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</si>
  <si>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</si>
  <si>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</si>
  <si>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</si>
  <si>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</si>
  <si>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</si>
  <si>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</si>
  <si>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</si>
  <si>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</si>
  <si>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</si>
  <si>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</si>
  <si>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</si>
  <si>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</si>
  <si>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</si>
  <si>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</si>
  <si>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</si>
  <si>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</si>
  <si>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</si>
  <si>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</si>
  <si>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</si>
  <si>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</si>
  <si>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</si>
  <si>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</si>
  <si>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</si>
  <si>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</si>
  <si>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</si>
  <si>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</si>
  <si>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</si>
  <si>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</si>
  <si>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</si>
  <si>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</si>
  <si>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</si>
  <si>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</si>
  <si>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</si>
  <si>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</si>
  <si>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</si>
  <si>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</si>
  <si>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</si>
  <si>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</si>
  <si>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</si>
  <si>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</si>
  <si>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</si>
  <si>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</si>
  <si>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</si>
  <si>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</si>
  <si>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</si>
  <si>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</si>
  <si>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</si>
  <si>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</si>
  <si>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</si>
  <si>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</si>
  <si>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</si>
  <si>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</si>
  <si>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</si>
  <si>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</si>
  <si>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</si>
  <si>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</si>
  <si>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</si>
  <si>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</si>
  <si>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</si>
  <si>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</si>
  <si>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</si>
  <si>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</si>
  <si>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</si>
  <si>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</si>
  <si>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</si>
  <si>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</si>
  <si>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</si>
  <si>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</si>
  <si>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</si>
  <si>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</si>
  <si>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</si>
  <si>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</si>
  <si>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</si>
  <si>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</si>
  <si>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</si>
  <si>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</si>
  <si>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</si>
  <si>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</si>
  <si>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</si>
  <si>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</si>
  <si>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</si>
  <si>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</si>
  <si>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</si>
  <si>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</si>
  <si>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</si>
  <si>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</si>
  <si>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</si>
  <si>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</si>
  <si>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</si>
  <si>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</si>
  <si>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</si>
  <si>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</si>
  <si>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</si>
  <si>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</si>
  <si>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</si>
  <si>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</si>
  <si>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</si>
  <si>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</si>
  <si>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</si>
  <si>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</si>
  <si>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</si>
  <si>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</si>
  <si>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</si>
  <si>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</si>
  <si>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</si>
  <si>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</si>
  <si>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</si>
  <si>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</si>
  <si>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</si>
  <si>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</si>
  <si>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</si>
  <si>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</si>
  <si>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</si>
  <si>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</si>
  <si>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</si>
  <si>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</si>
  <si>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</si>
  <si>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</si>
  <si>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</si>
  <si>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</si>
  <si>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</si>
  <si>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</si>
  <si>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</si>
  <si>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</si>
  <si>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</si>
  <si>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</si>
  <si>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</si>
  <si>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</si>
  <si>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</si>
  <si>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</si>
  <si>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</si>
  <si>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</si>
  <si>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</si>
  <si>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</si>
  <si>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</si>
  <si>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</si>
  <si>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</si>
  <si>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</si>
  <si>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</si>
  <si>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</si>
  <si>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</si>
  <si>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</si>
  <si>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</si>
  <si>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</si>
  <si>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</si>
  <si>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</si>
  <si>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</si>
  <si>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</si>
  <si>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</si>
  <si>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</si>
  <si>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</si>
  <si>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</si>
  <si>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</si>
  <si>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</si>
  <si>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</si>
  <si>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</si>
  <si>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</si>
  <si>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</si>
  <si>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</si>
  <si>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</si>
  <si>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</si>
  <si>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</si>
  <si>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</si>
  <si>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</si>
  <si>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</si>
  <si>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</si>
  <si>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</si>
  <si>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</si>
  <si>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</si>
  <si>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</si>
  <si>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</si>
  <si>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</si>
  <si>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</si>
  <si>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</si>
  <si>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</si>
  <si>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</si>
  <si>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</si>
  <si>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</si>
  <si>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</si>
  <si>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</si>
  <si>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</si>
  <si>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</si>
  <si>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</si>
  <si>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</si>
  <si>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</si>
  <si>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</si>
  <si>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</si>
  <si>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</si>
  <si>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</si>
  <si>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</si>
  <si>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</si>
  <si>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</si>
  <si>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</si>
  <si>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</si>
  <si>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</si>
  <si>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</si>
  <si>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</si>
  <si>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</si>
  <si>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</si>
  <si>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</si>
  <si>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</si>
  <si>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</si>
  <si>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</si>
  <si>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</si>
  <si>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</si>
  <si>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</si>
  <si>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</si>
  <si>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</si>
  <si>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</si>
  <si>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</si>
  <si>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</si>
  <si>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</si>
  <si>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</si>
  <si>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</si>
  <si>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</si>
  <si>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</si>
  <si>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</si>
  <si>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</si>
  <si>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</si>
  <si>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</si>
  <si>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</si>
  <si>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</si>
  <si>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</si>
  <si>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</si>
  <si>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</si>
  <si>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</si>
  <si>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</si>
  <si>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</si>
  <si>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</si>
  <si>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</si>
  <si>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</si>
  <si>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</si>
  <si>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</si>
  <si>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</si>
  <si>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</si>
  <si>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</si>
  <si>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</si>
  <si>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</si>
  <si>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</si>
  <si>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</si>
  <si>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</si>
  <si>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</si>
  <si>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</si>
  <si>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</si>
  <si>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</si>
  <si>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</si>
  <si>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</si>
  <si>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</si>
  <si>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</si>
  <si>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</si>
  <si>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</si>
  <si>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</si>
  <si>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</si>
  <si>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</si>
  <si>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</si>
  <si>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</si>
  <si>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</si>
  <si>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</si>
  <si>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</si>
  <si>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</si>
  <si>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</si>
  <si>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</si>
  <si>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</si>
  <si>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</si>
  <si>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</si>
  <si>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</si>
  <si>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</si>
  <si>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</si>
  <si>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</si>
  <si>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</si>
  <si>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</si>
  <si>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</si>
  <si>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</si>
  <si>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</si>
  <si>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</si>
  <si>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</si>
  <si>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</si>
  <si>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</si>
  <si>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</si>
  <si>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</si>
  <si>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</si>
  <si>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</si>
  <si>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</si>
  <si>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</si>
  <si>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</si>
  <si>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</si>
  <si>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</si>
  <si>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</si>
  <si>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</si>
  <si>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</si>
  <si>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</si>
  <si>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</si>
  <si>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</si>
  <si>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</si>
  <si>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</si>
  <si>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</si>
  <si>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</si>
  <si>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</si>
  <si>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</si>
  <si>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</si>
  <si>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</si>
  <si>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</si>
  <si>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</si>
  <si>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</si>
  <si>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</si>
  <si>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</si>
  <si>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</si>
  <si>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</si>
  <si>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Sector</t>
  </si>
  <si>
    <t>Industry Group</t>
  </si>
  <si>
    <t>Industry</t>
  </si>
  <si>
    <t>Primary Industry</t>
  </si>
  <si>
    <t>NAICS Code</t>
  </si>
  <si>
    <t>Topics</t>
  </si>
  <si>
    <t>IO_Share</t>
  </si>
  <si>
    <t>NYSE:ATEN</t>
  </si>
  <si>
    <t>NYSE:AIR</t>
  </si>
  <si>
    <t>NYSE:ABM</t>
  </si>
  <si>
    <t>NasdaqGS:ASO</t>
  </si>
  <si>
    <t>NasdaqGS:ACAD</t>
  </si>
  <si>
    <t>NYSE:AKR</t>
  </si>
  <si>
    <t>NYSE:AAMI</t>
  </si>
  <si>
    <t>NasdaqGS:ACIW</t>
  </si>
  <si>
    <t>NasdaqCM:AHCO</t>
  </si>
  <si>
    <t>NasdaqGS:ADUS</t>
  </si>
  <si>
    <t>NasdaqGS:ADEA</t>
  </si>
  <si>
    <t>NYSE:ADNT</t>
  </si>
  <si>
    <t>NasdaqGM:ADMA</t>
  </si>
  <si>
    <t>NYSE:ATGE</t>
  </si>
  <si>
    <t>NYSE:AAP</t>
  </si>
  <si>
    <t>NasdaqGS:AEIS</t>
  </si>
  <si>
    <t>NYSE:ASIX</t>
  </si>
  <si>
    <t>NasdaqGS:AVAV</t>
  </si>
  <si>
    <t>NasdaqGS:AGYS</t>
  </si>
  <si>
    <t>NYSE:AL</t>
  </si>
  <si>
    <t>NYSE:ALG</t>
  </si>
  <si>
    <t>NasdaqGS:ALRM</t>
  </si>
  <si>
    <t>NYSE:ALK</t>
  </si>
  <si>
    <t>NYSE:AIN</t>
  </si>
  <si>
    <t>NYSE:ALEX</t>
  </si>
  <si>
    <t>NasdaqGS:ALKS</t>
  </si>
  <si>
    <t>NasdaqGS:ALGT</t>
  </si>
  <si>
    <t>NasdaqGS:AOSL</t>
  </si>
  <si>
    <t>NYSE:AMR</t>
  </si>
  <si>
    <t>NYSE:AMBC</t>
  </si>
  <si>
    <t>NYSE:AMTM</t>
  </si>
  <si>
    <t>NYSE:AAT</t>
  </si>
  <si>
    <t>NYSE:AXL</t>
  </si>
  <si>
    <t>NYSE:AEO</t>
  </si>
  <si>
    <t>NYSE:AWR</t>
  </si>
  <si>
    <t>NasdaqGS:AMWD</t>
  </si>
  <si>
    <t>NYSE:ABCB</t>
  </si>
  <si>
    <t>NasdaqGS:AMSF</t>
  </si>
  <si>
    <t>NYSE:AMN</t>
  </si>
  <si>
    <t>NasdaqGS:AMPH</t>
  </si>
  <si>
    <t>NasdaqGM:ANIP</t>
  </si>
  <si>
    <t>NasdaqGS:APOG</t>
  </si>
  <si>
    <t>NYSE:ARI</t>
  </si>
  <si>
    <t>NYSE:APLE</t>
  </si>
  <si>
    <t>NYSE:ABR</t>
  </si>
  <si>
    <t>NasdaqGS:ARCB</t>
  </si>
  <si>
    <t>NYSE:AROC</t>
  </si>
  <si>
    <t>NYSE:ACA</t>
  </si>
  <si>
    <t>NYSE:RCUS</t>
  </si>
  <si>
    <t>NYSE:ARLO</t>
  </si>
  <si>
    <t>NYSE:AHH</t>
  </si>
  <si>
    <t>NYSE:ARR</t>
  </si>
  <si>
    <t>NYSE:AWI</t>
  </si>
  <si>
    <t>NasdaqGS:ARWR</t>
  </si>
  <si>
    <t>NYSE:APAM</t>
  </si>
  <si>
    <t>NYSE:AORT</t>
  </si>
  <si>
    <t>NYSE:ABG</t>
  </si>
  <si>
    <t>NYSE:AGO</t>
  </si>
  <si>
    <t>NasdaqGS:ASTE</t>
  </si>
  <si>
    <t>NasdaqCM:ASTH</t>
  </si>
  <si>
    <t>NYSE:ATI</t>
  </si>
  <si>
    <t>NYSE:AUB</t>
  </si>
  <si>
    <t>NYSE:AESI</t>
  </si>
  <si>
    <t>NYSE:AVNS</t>
  </si>
  <si>
    <t>NYSE:AVA</t>
  </si>
  <si>
    <t>NasdaqGS:ACLS</t>
  </si>
  <si>
    <t>NYSE:AX</t>
  </si>
  <si>
    <t>NasdaqGS:AZTA</t>
  </si>
  <si>
    <t>NYSE:AZZ</t>
  </si>
  <si>
    <t>NYSE:BGS</t>
  </si>
  <si>
    <t>NYSE:BMI</t>
  </si>
  <si>
    <t>NasdaqGS:BCPC</t>
  </si>
  <si>
    <t>NYSE:BANC</t>
  </si>
  <si>
    <t>NasdaqGS:BANF</t>
  </si>
  <si>
    <t>NYSE:BOH</t>
  </si>
  <si>
    <t>NYSE:BKU</t>
  </si>
  <si>
    <t>NasdaqGS:BANR</t>
  </si>
  <si>
    <t>NYSE:BBWI</t>
  </si>
  <si>
    <t>NYSE:BHE</t>
  </si>
  <si>
    <t>NYSE:BHLB</t>
  </si>
  <si>
    <t>NasdaqGS:BGC</t>
  </si>
  <si>
    <t>NasdaqCM:BLFS</t>
  </si>
  <si>
    <t>NasdaqGS:BJRI</t>
  </si>
  <si>
    <t>NasdaqGS:BL</t>
  </si>
  <si>
    <t>NYSE:BXMT</t>
  </si>
  <si>
    <t>NasdaqGS:BLMN</t>
  </si>
  <si>
    <t>NYSE:BCC</t>
  </si>
  <si>
    <t>NYSE:BOOT</t>
  </si>
  <si>
    <t>NYSE:BOX</t>
  </si>
  <si>
    <t>NYSE:BRC</t>
  </si>
  <si>
    <t>NYSE:BDN</t>
  </si>
  <si>
    <t>NYSE:BFH</t>
  </si>
  <si>
    <t>NYSE:EAT</t>
  </si>
  <si>
    <t>NYSE:VTOL</t>
  </si>
  <si>
    <t>NasdaqGS:BRKL</t>
  </si>
  <si>
    <t>NYSE:CABO</t>
  </si>
  <si>
    <t>NYSE:WHD</t>
  </si>
  <si>
    <t>NasdaqGS:CALM</t>
  </si>
  <si>
    <t>NYSE:CAL</t>
  </si>
  <si>
    <t>NYSE:CRC</t>
  </si>
  <si>
    <t>NYSE:CWT</t>
  </si>
  <si>
    <t>NYSE:CALX</t>
  </si>
  <si>
    <t>NasdaqGS:CFFN</t>
  </si>
  <si>
    <t>NYSE:CTRE</t>
  </si>
  <si>
    <t>NasdaqGS:CARG</t>
  </si>
  <si>
    <t>NYSE:CARS</t>
  </si>
  <si>
    <t>NYSE:CRI</t>
  </si>
  <si>
    <t>NasdaqCM:CPRX</t>
  </si>
  <si>
    <t>NasdaqGS:CATY</t>
  </si>
  <si>
    <t>NasdaqGS:CVCO</t>
  </si>
  <si>
    <t>NYSE:CSR</t>
  </si>
  <si>
    <t>NasdaqGS:CENT</t>
  </si>
  <si>
    <t>NasdaqGS:CENT.A</t>
  </si>
  <si>
    <t>NYSE:CPF</t>
  </si>
  <si>
    <t>NasdaqGS:CENX</t>
  </si>
  <si>
    <t>NYSE:CCS</t>
  </si>
  <si>
    <t>NasdaqGS:CERT</t>
  </si>
  <si>
    <t>NasdaqGS:CEVA</t>
  </si>
  <si>
    <t>NYSE:SKY</t>
  </si>
  <si>
    <t>NYSE:CPK</t>
  </si>
  <si>
    <t>NYSE:CNK</t>
  </si>
  <si>
    <t>NasdaqGS:CHCO</t>
  </si>
  <si>
    <t>NYSE:YOU</t>
  </si>
  <si>
    <t>NYSE:CWEN</t>
  </si>
  <si>
    <t>NYSE:CWEN.A</t>
  </si>
  <si>
    <t>NasdaqGS:CCOI</t>
  </si>
  <si>
    <t>NYSE:CNS</t>
  </si>
  <si>
    <t>NasdaqGS:COHU</t>
  </si>
  <si>
    <t>NasdaqGS:COLL</t>
  </si>
  <si>
    <t>NYSE:CBU</t>
  </si>
  <si>
    <t>NYSE:CRK</t>
  </si>
  <si>
    <t>NYSE:CON</t>
  </si>
  <si>
    <t>NYSE:CNMD</t>
  </si>
  <si>
    <t>NasdaqCM:CORT</t>
  </si>
  <si>
    <t>NYSE:CLB</t>
  </si>
  <si>
    <t>NYSE:CNR</t>
  </si>
  <si>
    <t>NYSE:CXW</t>
  </si>
  <si>
    <t>NasdaqGS:CRSR</t>
  </si>
  <si>
    <t>NasdaqGS:CRVL</t>
  </si>
  <si>
    <t>NasdaqGS:CBRL</t>
  </si>
  <si>
    <t>NYSE:CRGY</t>
  </si>
  <si>
    <t>NasdaqGS:CSGS</t>
  </si>
  <si>
    <t>NasdaqGS:CSWI</t>
  </si>
  <si>
    <t>NYSE:CTS</t>
  </si>
  <si>
    <t>NYSE:CURB</t>
  </si>
  <si>
    <t>NYSE:CWK</t>
  </si>
  <si>
    <t>NYSE:CUBI</t>
  </si>
  <si>
    <t>NasdaqGS:CVBF</t>
  </si>
  <si>
    <t>NYSE:CVI</t>
  </si>
  <si>
    <t>NasdaqGS:CTKB</t>
  </si>
  <si>
    <t>NYSE:DAN</t>
  </si>
  <si>
    <t>NasdaqGS:PLAY</t>
  </si>
  <si>
    <t>NYSE:DLX</t>
  </si>
  <si>
    <t>NYSE:DRH</t>
  </si>
  <si>
    <t>NasdaqGS:DGII</t>
  </si>
  <si>
    <t>NYSE:DOCN</t>
  </si>
  <si>
    <t>NasdaqGS:DCOM</t>
  </si>
  <si>
    <t>NasdaqGS:DIOD</t>
  </si>
  <si>
    <t>NYSE:DNOW</t>
  </si>
  <si>
    <t>NYSE:DFIN</t>
  </si>
  <si>
    <t>NYSE:LPG</t>
  </si>
  <si>
    <t>NasdaqGS:DORM</t>
  </si>
  <si>
    <t>NYSE:DV</t>
  </si>
  <si>
    <t>NYSE:DEI</t>
  </si>
  <si>
    <t>NYSE:DFH</t>
  </si>
  <si>
    <t>NYSE:DXC</t>
  </si>
  <si>
    <t>NasdaqGS:DXPE</t>
  </si>
  <si>
    <t>NYSE:DY</t>
  </si>
  <si>
    <t>NasdaqGS:DVAX</t>
  </si>
  <si>
    <t>NasdaqCM:EGBN</t>
  </si>
  <si>
    <t>NYSE:DEA</t>
  </si>
  <si>
    <t>NasdaqGS:SATS</t>
  </si>
  <si>
    <t>NYSE:EPC</t>
  </si>
  <si>
    <t>NYSE:EFC</t>
  </si>
  <si>
    <t>NYSE:ELME</t>
  </si>
  <si>
    <t>NasdaqGS:EMBC</t>
  </si>
  <si>
    <t>NYSE:EIG</t>
  </si>
  <si>
    <t>NasdaqGS:ECPG</t>
  </si>
  <si>
    <t>NYSE:ENR</t>
  </si>
  <si>
    <t>NYSE:EPAC</t>
  </si>
  <si>
    <t>NYSE:ENVA</t>
  </si>
  <si>
    <t>NYSE:ENOV</t>
  </si>
  <si>
    <t>NYSE:NPO</t>
  </si>
  <si>
    <t>NYSE:NVRI</t>
  </si>
  <si>
    <t>NasdaqGS:PLUS</t>
  </si>
  <si>
    <t>NYSE:ESE</t>
  </si>
  <si>
    <t>NYSE:EPRT</t>
  </si>
  <si>
    <t>NYSE:ETD</t>
  </si>
  <si>
    <t>NasdaqGS:ETSY</t>
  </si>
  <si>
    <t>NYSE:EVTC</t>
  </si>
  <si>
    <t>NYSE:ECG</t>
  </si>
  <si>
    <t>NasdaqGM:EXPI</t>
  </si>
  <si>
    <t>NasdaqGS:EXTR</t>
  </si>
  <si>
    <t>NasdaqGS:EZPW</t>
  </si>
  <si>
    <t>NYSE:FBK</t>
  </si>
  <si>
    <t>NYSE:FSS</t>
  </si>
  <si>
    <t>NasdaqGS:FBNC</t>
  </si>
  <si>
    <t>NYSE:FBP</t>
  </si>
  <si>
    <t>NYSE:FCF</t>
  </si>
  <si>
    <t>NasdaqGS:FFBC</t>
  </si>
  <si>
    <t>NasdaqGS:FHB</t>
  </si>
  <si>
    <t>NYSE:FL</t>
  </si>
  <si>
    <t>NasdaqGS:FORM</t>
  </si>
  <si>
    <t>NasdaqGS:FTRE</t>
  </si>
  <si>
    <t>NasdaqGS:FWRD</t>
  </si>
  <si>
    <t>NYSE:FCPT</t>
  </si>
  <si>
    <t>NasdaqGS:FOXF</t>
  </si>
  <si>
    <t>NYSE:FBRT</t>
  </si>
  <si>
    <t>NasdaqGS:FELE</t>
  </si>
  <si>
    <t>NYSE:FDP</t>
  </si>
  <si>
    <t>NasdaqGS:FTDR</t>
  </si>
  <si>
    <t>NasdaqGM:FLGT</t>
  </si>
  <si>
    <t>NasdaqGS:FULT</t>
  </si>
  <si>
    <t>NasdaqGS:GIII</t>
  </si>
  <si>
    <t>NYSE:GTES</t>
  </si>
  <si>
    <t>NasdaqGS:THRM</t>
  </si>
  <si>
    <t>NYSE:GNW</t>
  </si>
  <si>
    <t>NYSE:GTY</t>
  </si>
  <si>
    <t>NasdaqGS:ROCK</t>
  </si>
  <si>
    <t>NYSE:GKOS</t>
  </si>
  <si>
    <t>NYSE:GNL</t>
  </si>
  <si>
    <t>NYSE:GMS</t>
  </si>
  <si>
    <t>NasdaqGS:GOGO</t>
  </si>
  <si>
    <t>NasdaqGM:GDEN</t>
  </si>
  <si>
    <t>NasdaqGS:GSHD</t>
  </si>
  <si>
    <t>NYSE:GVA</t>
  </si>
  <si>
    <t>NYSE:GRBK</t>
  </si>
  <si>
    <t>NYSE:GDOT</t>
  </si>
  <si>
    <t>NasdaqGS:GPRE</t>
  </si>
  <si>
    <t>NasdaqCM:GDYN</t>
  </si>
  <si>
    <t>NYSE:GFF</t>
  </si>
  <si>
    <t>NasdaqGS:GO</t>
  </si>
  <si>
    <t>NYSE:GPI</t>
  </si>
  <si>
    <t>NYSE:GES</t>
  </si>
  <si>
    <t>NYSE:FUL</t>
  </si>
  <si>
    <t>NYSE:HASI</t>
  </si>
  <si>
    <t>NYSE:HBI</t>
  </si>
  <si>
    <t>NasdaqGS:HAFC</t>
  </si>
  <si>
    <t>NasdaqGS:HLIT</t>
  </si>
  <si>
    <t>NasdaqGM:HRMY</t>
  </si>
  <si>
    <t>NasdaqGS:HWKN</t>
  </si>
  <si>
    <t>NYSE:HAYW</t>
  </si>
  <si>
    <t>NYSE:HCI</t>
  </si>
  <si>
    <t>NasdaqGS:HCSG</t>
  </si>
  <si>
    <t>NasdaqGS:HSTM</t>
  </si>
  <si>
    <t>NasdaqGS:HTLD</t>
  </si>
  <si>
    <t>NasdaqGS:HSII</t>
  </si>
  <si>
    <t>NasdaqGS:HELE</t>
  </si>
  <si>
    <t>NYSE:HLX</t>
  </si>
  <si>
    <t>NYSE:HP</t>
  </si>
  <si>
    <t>NasdaqGS:HFWA</t>
  </si>
  <si>
    <t>NasdaqGS:HTZ</t>
  </si>
  <si>
    <t>NYSE:HIW</t>
  </si>
  <si>
    <t>NYSE:HI</t>
  </si>
  <si>
    <t>NYSE:HTH</t>
  </si>
  <si>
    <t>NYSE:HIMS</t>
  </si>
  <si>
    <t>NYSE:HNI</t>
  </si>
  <si>
    <t>NasdaqGS:HOPE</t>
  </si>
  <si>
    <t>NYSE:HMN</t>
  </si>
  <si>
    <t>NasdaqGS:HUBG</t>
  </si>
  <si>
    <t>NasdaqGS:IAC</t>
  </si>
  <si>
    <t>NasdaqGS:ICHR</t>
  </si>
  <si>
    <t>NasdaqGS:ICUI</t>
  </si>
  <si>
    <t>NasdaqGS:PI</t>
  </si>
  <si>
    <t>NasdaqGS:NARI</t>
  </si>
  <si>
    <t>NasdaqGS:INDB</t>
  </si>
  <si>
    <t>NYSE:NGVT</t>
  </si>
  <si>
    <t>NasdaqGS:IOSP</t>
  </si>
  <si>
    <t>NYSE:IIPR</t>
  </si>
  <si>
    <t>NYSE:INVX</t>
  </si>
  <si>
    <t>NasdaqGS:INVA</t>
  </si>
  <si>
    <t>NasdaqGS:NSIT</t>
  </si>
  <si>
    <t>NYSE:INSP</t>
  </si>
  <si>
    <t>NYSE:IBP</t>
  </si>
  <si>
    <t>NYSE:IIIN</t>
  </si>
  <si>
    <t>NYSE:ITGR</t>
  </si>
  <si>
    <t>NasdaqGS:IART</t>
  </si>
  <si>
    <t>NasdaqGS:IDCC</t>
  </si>
  <si>
    <t>NasdaqGS:TILE</t>
  </si>
  <si>
    <t>NYSE:INSW</t>
  </si>
  <si>
    <t>NasdaqGS:IPAR</t>
  </si>
  <si>
    <t>NasdaqGS:IRWD</t>
  </si>
  <si>
    <t>NasdaqGS:ITRI</t>
  </si>
  <si>
    <t>NasdaqGS:JJSF</t>
  </si>
  <si>
    <t>NasdaqGS:JACK</t>
  </si>
  <si>
    <t>NYSE:JXN</t>
  </si>
  <si>
    <t>NYSE:JBGS</t>
  </si>
  <si>
    <t>NYSE:JBTM</t>
  </si>
  <si>
    <t>NasdaqGS:JBLU</t>
  </si>
  <si>
    <t>NasdaqGS:JBSS</t>
  </si>
  <si>
    <t>NYSE:WLY</t>
  </si>
  <si>
    <t>NasdaqGS:KALU</t>
  </si>
  <si>
    <t>NYSE:KMT</t>
  </si>
  <si>
    <t>NYSE:KW</t>
  </si>
  <si>
    <t>NYSE:KREF</t>
  </si>
  <si>
    <t>NYSE:KN</t>
  </si>
  <si>
    <t>NYSE:KSS</t>
  </si>
  <si>
    <t>NYSE:KTB</t>
  </si>
  <si>
    <t>NYSE:KOP</t>
  </si>
  <si>
    <t>NYSE:KFY</t>
  </si>
  <si>
    <t>NasdaqGS:KRYS</t>
  </si>
  <si>
    <t>NasdaqGS:KLIC</t>
  </si>
  <si>
    <t>NYSE:LZB</t>
  </si>
  <si>
    <t>NasdaqGS:LKFN</t>
  </si>
  <si>
    <t>NYSE:LCII</t>
  </si>
  <si>
    <t>NYSE:LEG</t>
  </si>
  <si>
    <t>NasdaqGM:LMAT</t>
  </si>
  <si>
    <t>NasdaqGS:LESL</t>
  </si>
  <si>
    <t>NasdaqGS:LGIH</t>
  </si>
  <si>
    <t>NYSE:LBRT</t>
  </si>
  <si>
    <t>NasdaqGM:LGND</t>
  </si>
  <si>
    <t>NYSE:LNC</t>
  </si>
  <si>
    <t>NYSE:LNN</t>
  </si>
  <si>
    <t>NasdaqGS:LQDT</t>
  </si>
  <si>
    <t>NYSE:RAMP</t>
  </si>
  <si>
    <t>NYSE:LTC</t>
  </si>
  <si>
    <t>NYSE:LUMN</t>
  </si>
  <si>
    <t>NYSE:LXP</t>
  </si>
  <si>
    <t>NYSE:MHO</t>
  </si>
  <si>
    <t>NYSE:MSGS</t>
  </si>
  <si>
    <t>NYSE:MGY</t>
  </si>
  <si>
    <t>NasdaqCM:MARA</t>
  </si>
  <si>
    <t>NYSE:MMI</t>
  </si>
  <si>
    <t>NYSE:HZO</t>
  </si>
  <si>
    <t>NasdaqGS:MRTN</t>
  </si>
  <si>
    <t>NYSE:MBC</t>
  </si>
  <si>
    <t>NYSE:MTRN</t>
  </si>
  <si>
    <t>NYSE:MATV</t>
  </si>
  <si>
    <t>NYSE:MATX</t>
  </si>
  <si>
    <t>NasdaqGS:MATW</t>
  </si>
  <si>
    <t>NasdaqGS:MXL</t>
  </si>
  <si>
    <t>NYSE:MDU</t>
  </si>
  <si>
    <t>NYSE:MPW</t>
  </si>
  <si>
    <t>NYSE:MCY</t>
  </si>
  <si>
    <t>NasdaqGS:MRCY</t>
  </si>
  <si>
    <t>NasdaqGS:MMSI</t>
  </si>
  <si>
    <t>NYSE:MTH</t>
  </si>
  <si>
    <t>NasdaqGS:MLAB</t>
  </si>
  <si>
    <t>NYSE:MTUS</t>
  </si>
  <si>
    <t>NasdaqGS:MGEE</t>
  </si>
  <si>
    <t>NasdaqGS:MGPI</t>
  </si>
  <si>
    <t>NasdaqGS:MSEX</t>
  </si>
  <si>
    <t>NasdaqGS:MLKN</t>
  </si>
  <si>
    <t>NYSE:MTX</t>
  </si>
  <si>
    <t>NasdaqGS:MCW</t>
  </si>
  <si>
    <t>NYSE:MC</t>
  </si>
  <si>
    <t>NasdaqGS:MCRI</t>
  </si>
  <si>
    <t>NasdaqGS:MNRO</t>
  </si>
  <si>
    <t>NYSE:MOG.A</t>
  </si>
  <si>
    <t>NYSE:MP</t>
  </si>
  <si>
    <t>NasdaqCM:COOP</t>
  </si>
  <si>
    <t>NasdaqGS:MYRG</t>
  </si>
  <si>
    <t>NasdaqGS:MYGN</t>
  </si>
  <si>
    <t>NYSE:NABL</t>
  </si>
  <si>
    <t>NYSE:NBR</t>
  </si>
  <si>
    <t>NYSE:NBHC</t>
  </si>
  <si>
    <t>NasdaqGS:FIZZ</t>
  </si>
  <si>
    <t>NYSEAM:NHC</t>
  </si>
  <si>
    <t>NYSE:NPK</t>
  </si>
  <si>
    <t>NasdaqGS:EYE</t>
  </si>
  <si>
    <t>NasdaqGS:NAVI</t>
  </si>
  <si>
    <t>NasdaqGS:NBTB</t>
  </si>
  <si>
    <t>NYSE:NATL</t>
  </si>
  <si>
    <t>NYSE:VYX</t>
  </si>
  <si>
    <t>NasdaqCM:NEO</t>
  </si>
  <si>
    <t>NasdaqGS:NTCT</t>
  </si>
  <si>
    <t>NasdaqGS:NYMT</t>
  </si>
  <si>
    <t>NasdaqGS:NWL</t>
  </si>
  <si>
    <t>NYSE:NXRT</t>
  </si>
  <si>
    <t>NasdaqGM:NMIH</t>
  </si>
  <si>
    <t>NYSE:NOG</t>
  </si>
  <si>
    <t>NasdaqGS:NWBI</t>
  </si>
  <si>
    <t>NYSE:NWN</t>
  </si>
  <si>
    <t>NasdaqGS:NVEE</t>
  </si>
  <si>
    <t>NYSE:OI</t>
  </si>
  <si>
    <t>NYSE:OII</t>
  </si>
  <si>
    <t>NYSE:OFG</t>
  </si>
  <si>
    <t>NasdaqGS:OMCL</t>
  </si>
  <si>
    <t>NYSE:KAR</t>
  </si>
  <si>
    <t>NYSE:OGN</t>
  </si>
  <si>
    <t>NasdaqGS:OSIS</t>
  </si>
  <si>
    <t>NasdaqGS:OTTR</t>
  </si>
  <si>
    <t>NYSE:OUT</t>
  </si>
  <si>
    <t>NYSE:OMI</t>
  </si>
  <si>
    <t>NYSE:OXM</t>
  </si>
  <si>
    <t>NasdaqGS:PPBI</t>
  </si>
  <si>
    <t>NasdaqGS:PCRX</t>
  </si>
  <si>
    <t>NasdaqGS:PLMR</t>
  </si>
  <si>
    <t>NasdaqGS:PZZA</t>
  </si>
  <si>
    <t>NYSE:PARR</t>
  </si>
  <si>
    <t>NYSEAM:PRK</t>
  </si>
  <si>
    <t>NasdaqGS:CASH</t>
  </si>
  <si>
    <t>NasdaqGS:PATK</t>
  </si>
  <si>
    <t>NasdaqGS:PDCO</t>
  </si>
  <si>
    <t>NasdaqGS:PTEN</t>
  </si>
  <si>
    <t>NasdaqGM:PAYO</t>
  </si>
  <si>
    <t>NasdaqGS:CNXN</t>
  </si>
  <si>
    <t>NasdaqGS:PDFS</t>
  </si>
  <si>
    <t>NYSE:BTU</t>
  </si>
  <si>
    <t>NYSE:PEB</t>
  </si>
  <si>
    <t>NYSE:MD</t>
  </si>
  <si>
    <t>NasdaqGS:PENG</t>
  </si>
  <si>
    <t>NasdaqGS:PENN</t>
  </si>
  <si>
    <t>NYSE:PMT</t>
  </si>
  <si>
    <t>NasdaqGS:PRDO</t>
  </si>
  <si>
    <t>NasdaqGM:PAHC</t>
  </si>
  <si>
    <t>NasdaqGS:PECO</t>
  </si>
  <si>
    <t>NYSE:PHIN</t>
  </si>
  <si>
    <t>NasdaqGS:PLAB</t>
  </si>
  <si>
    <t>NYSE:PIPR</t>
  </si>
  <si>
    <t>NYSE:PBI</t>
  </si>
  <si>
    <t>NYSE:PJT</t>
  </si>
  <si>
    <t>NasdaqGS:PLXS</t>
  </si>
  <si>
    <t>NasdaqGS:POWL</t>
  </si>
  <si>
    <t>NasdaqGS:PRAA</t>
  </si>
  <si>
    <t>NasdaqGS:PFBC</t>
  </si>
  <si>
    <t>NasdaqGS:PINC</t>
  </si>
  <si>
    <t>NYSE:PBH</t>
  </si>
  <si>
    <t>NasdaqGS:PSMT</t>
  </si>
  <si>
    <t>NasdaqGS:PRVA</t>
  </si>
  <si>
    <t>NYSE:PRA</t>
  </si>
  <si>
    <t>NYSE:PRG</t>
  </si>
  <si>
    <t>NasdaqGS:PRGS</t>
  </si>
  <si>
    <t>NasdaqGS:PGNY</t>
  </si>
  <si>
    <t>NYSE:PUMP</t>
  </si>
  <si>
    <t>NasdaqGM:PTGX</t>
  </si>
  <si>
    <t>NYSE:PRLB</t>
  </si>
  <si>
    <t>NYSE:PFS</t>
  </si>
  <si>
    <t>NYSE:PRSU</t>
  </si>
  <si>
    <t>NasdaqGS:QRVO</t>
  </si>
  <si>
    <t>NYSE:KWR</t>
  </si>
  <si>
    <t>NYSE:NX</t>
  </si>
  <si>
    <t>NasdaqGS:QDEL</t>
  </si>
  <si>
    <t>NasdaqGS:QNST</t>
  </si>
  <si>
    <t>NYSE:RDN</t>
  </si>
  <si>
    <t>NasdaqGM:RDNT</t>
  </si>
  <si>
    <t>NYSE:RC</t>
  </si>
  <si>
    <t>NYSE:RWT</t>
  </si>
  <si>
    <t>NYSE:RNST</t>
  </si>
  <si>
    <t>NYSE:REZI</t>
  </si>
  <si>
    <t>NasdaqGS:ROIC</t>
  </si>
  <si>
    <t>NYSE:REX</t>
  </si>
  <si>
    <t>NYSE:RHI</t>
  </si>
  <si>
    <t>NYSE:ROG</t>
  </si>
  <si>
    <t>NYSE:RES</t>
  </si>
  <si>
    <t>NasdaqGS:RUSH.A</t>
  </si>
  <si>
    <t>NYSE:RXO</t>
  </si>
  <si>
    <t>NasdaqGS:STBA</t>
  </si>
  <si>
    <t>NasdaqGS:SABR</t>
  </si>
  <si>
    <t>NYSE:SAFE</t>
  </si>
  <si>
    <t>NasdaqGS:SAFT</t>
  </si>
  <si>
    <t>NYSE:SBH</t>
  </si>
  <si>
    <t>NasdaqGS:SANM</t>
  </si>
  <si>
    <t>NYSE:BFS</t>
  </si>
  <si>
    <t>NasdaqGS:SCSC</t>
  </si>
  <si>
    <t>NYSE:SNDR</t>
  </si>
  <si>
    <t>NasdaqGS:SCHL</t>
  </si>
  <si>
    <t>NasdaqGS:SDGR</t>
  </si>
  <si>
    <t>NasdaqGS:SBCF</t>
  </si>
  <si>
    <t>NYSE:SEE</t>
  </si>
  <si>
    <t>NYSE:SEM</t>
  </si>
  <si>
    <t>NasdaqGS:SMTC</t>
  </si>
  <si>
    <t>NYSE:SXT</t>
  </si>
  <si>
    <t>NYSE:SFBS</t>
  </si>
  <si>
    <t>NYSE:SHAK</t>
  </si>
  <si>
    <t>NasdaqGS:SHEN</t>
  </si>
  <si>
    <t>NasdaqGS:SCVL</t>
  </si>
  <si>
    <t>NYSE:SSTK</t>
  </si>
  <si>
    <t>NYSE:SIG</t>
  </si>
  <si>
    <t>NasdaqGS:SFNC</t>
  </si>
  <si>
    <t>NasdaqGS:SLP</t>
  </si>
  <si>
    <t>NYSE:SPNT</t>
  </si>
  <si>
    <t>NYSE:SITC</t>
  </si>
  <si>
    <t>NasdaqGM:SITM</t>
  </si>
  <si>
    <t>NYSE:FUN</t>
  </si>
  <si>
    <t>NasdaqGS:SJW</t>
  </si>
  <si>
    <t>NasdaqGS:SKYW</t>
  </si>
  <si>
    <t>NYSE:SLG</t>
  </si>
  <si>
    <t>NYSE:SM</t>
  </si>
  <si>
    <t>NasdaqGS:SEDG</t>
  </si>
  <si>
    <t>NYSE:SWI</t>
  </si>
  <si>
    <t>NYSE:SAH</t>
  </si>
  <si>
    <t>NasdaqGS:SONO</t>
  </si>
  <si>
    <t>NYSE:SBSI</t>
  </si>
  <si>
    <t>NasdaqGS:SPTN</t>
  </si>
  <si>
    <t>NYSE:CXM</t>
  </si>
  <si>
    <t>NasdaqGS:SPSC</t>
  </si>
  <si>
    <t>NYSE:SPXC</t>
  </si>
  <si>
    <t>NasdaqGM:STAA</t>
  </si>
  <si>
    <t>NYSE:SMP</t>
  </si>
  <si>
    <t>NYSE:SXI</t>
  </si>
  <si>
    <t>NYSE:STEL</t>
  </si>
  <si>
    <t>NYSE:SCL</t>
  </si>
  <si>
    <t>NasdaqGS:STEP</t>
  </si>
  <si>
    <t>NasdaqGS:SHOO</t>
  </si>
  <si>
    <t>NYSE:STC</t>
  </si>
  <si>
    <t>NasdaqGS:SNEX</t>
  </si>
  <si>
    <t>NasdaqGS:STRA</t>
  </si>
  <si>
    <t>NYSE:LRN</t>
  </si>
  <si>
    <t>NYSE:RGR</t>
  </si>
  <si>
    <t>NYSE:INN</t>
  </si>
  <si>
    <t>NasdaqGS:SNCY</t>
  </si>
  <si>
    <t>NYSE:SXC</t>
  </si>
  <si>
    <t>NasdaqGS:RUN</t>
  </si>
  <si>
    <t>NYSE:SHO</t>
  </si>
  <si>
    <t>NasdaqGM:SUPN</t>
  </si>
  <si>
    <t>NYSE:SLVM</t>
  </si>
  <si>
    <t>NYSE:TALO</t>
  </si>
  <si>
    <t>NasdaqGM:TNDM</t>
  </si>
  <si>
    <t>NYSE:SKT</t>
  </si>
  <si>
    <t>NasdaqGS:TTGT</t>
  </si>
  <si>
    <t>NYSE:TGNA</t>
  </si>
  <si>
    <t>NYSE:TDS</t>
  </si>
  <si>
    <t>NYSE:TNC</t>
  </si>
  <si>
    <t>NYSE:TRNO</t>
  </si>
  <si>
    <t>NasdaqCM:TGTX</t>
  </si>
  <si>
    <t>NasdaqGS:ANDE</t>
  </si>
  <si>
    <t>NasdaqGS:TBBK</t>
  </si>
  <si>
    <t>NYSE:BKE</t>
  </si>
  <si>
    <t>NasdaqGS:CAKE</t>
  </si>
  <si>
    <t>NasdaqGS:CHEF</t>
  </si>
  <si>
    <t>NYSE:GEO</t>
  </si>
  <si>
    <t>NYSE:GBX</t>
  </si>
  <si>
    <t>NasdaqGS:HAIN</t>
  </si>
  <si>
    <t>NYSE:MAC</t>
  </si>
  <si>
    <t>NasdaqGS:ODP</t>
  </si>
  <si>
    <t>NasdaqCM:SMPL</t>
  </si>
  <si>
    <t>NYSE:JOE</t>
  </si>
  <si>
    <t>NasdaqCM:THRY</t>
  </si>
  <si>
    <t>NYSE:TDW</t>
  </si>
  <si>
    <t>NYSE:TWI</t>
  </si>
  <si>
    <t>NYSEAM:TMP</t>
  </si>
  <si>
    <t>NYSE:TR</t>
  </si>
  <si>
    <t>NYSE:MODG</t>
  </si>
  <si>
    <t>NasdaqGM:TMDX</t>
  </si>
  <si>
    <t>NYSE:THS</t>
  </si>
  <si>
    <t>NYSE:TPH</t>
  </si>
  <si>
    <t>NYSE:TRN</t>
  </si>
  <si>
    <t>NasdaqGS:TRIP</t>
  </si>
  <si>
    <t>NasdaqGS:TFIN</t>
  </si>
  <si>
    <t>NYSE:TGI</t>
  </si>
  <si>
    <t>NasdaqGM:TRUP</t>
  </si>
  <si>
    <t>NasdaqGS:TRST</t>
  </si>
  <si>
    <t>NasdaqGS:TRMK</t>
  </si>
  <si>
    <t>NasdaqGS:TTMI</t>
  </si>
  <si>
    <t>NYSE:TWO</t>
  </si>
  <si>
    <t>NYSE:USPH</t>
  </si>
  <si>
    <t>NasdaqCM:UFPT</t>
  </si>
  <si>
    <t>NasdaqGS:UCTT</t>
  </si>
  <si>
    <t>NYSE:UNF</t>
  </si>
  <si>
    <t>NYSE:UCB</t>
  </si>
  <si>
    <t>NasdaqGS:UFCS</t>
  </si>
  <si>
    <t>NYSE:UNFI</t>
  </si>
  <si>
    <t>NasdaqGS:UNIT</t>
  </si>
  <si>
    <t>NYSE:UTL</t>
  </si>
  <si>
    <t>NYSE:UVV</t>
  </si>
  <si>
    <t>NYSE:UHT</t>
  </si>
  <si>
    <t>NasdaqGS:UPBD</t>
  </si>
  <si>
    <t>NYSE:UE</t>
  </si>
  <si>
    <t>NasdaqGS:URBN</t>
  </si>
  <si>
    <t>NYSE:USNA</t>
  </si>
  <si>
    <t>NYSE:VFC</t>
  </si>
  <si>
    <t>NasdaqGS:VECO</t>
  </si>
  <si>
    <t>NasdaqGM:VCEL</t>
  </si>
  <si>
    <t>NYSE:VRE</t>
  </si>
  <si>
    <t>NasdaqGM:VBTX</t>
  </si>
  <si>
    <t>NasdaqCM:VRRM</t>
  </si>
  <si>
    <t>NYSE:VSTS</t>
  </si>
  <si>
    <t>NasdaqGS:VSAT</t>
  </si>
  <si>
    <t>NasdaqGS:VIAV</t>
  </si>
  <si>
    <t>NasdaqGS:VICR</t>
  </si>
  <si>
    <t>NYSE:VSCO</t>
  </si>
  <si>
    <t>NasdaqGS:VIR</t>
  </si>
  <si>
    <t>NasdaqGS:VIRT</t>
  </si>
  <si>
    <t>NYSE:VRTS</t>
  </si>
  <si>
    <t>NYSE:VSH</t>
  </si>
  <si>
    <t>NYSE:VTLE</t>
  </si>
  <si>
    <t>NYSE:WNC</t>
  </si>
  <si>
    <t>NasdaqGS:WAFD</t>
  </si>
  <si>
    <t>NYSE:WD</t>
  </si>
  <si>
    <t>NYSE:HCC</t>
  </si>
  <si>
    <t>NasdaqGS:WDFC</t>
  </si>
  <si>
    <t>NasdaqGS:WERN</t>
  </si>
  <si>
    <t>NasdaqGS:WABC</t>
  </si>
  <si>
    <t>NYSE:WSR</t>
  </si>
  <si>
    <t>NYSE:WGO</t>
  </si>
  <si>
    <t>NYSE:WT</t>
  </si>
  <si>
    <t>NYSE:KLG</t>
  </si>
  <si>
    <t>NYSE:WOLF</t>
  </si>
  <si>
    <t>NYSE:WWW</t>
  </si>
  <si>
    <t>NasdaqGS:WRLD</t>
  </si>
  <si>
    <t>NYSE:WKC</t>
  </si>
  <si>
    <t>NYSE:WOR</t>
  </si>
  <si>
    <t>NYSE:WS</t>
  </si>
  <si>
    <t>NasdaqGS:WSFS</t>
  </si>
  <si>
    <t>NasdaqGM:XNCR</t>
  </si>
  <si>
    <t>NYSE:XHR</t>
  </si>
  <si>
    <t>NasdaqGS:XRX</t>
  </si>
  <si>
    <t>NasdaqCM:XPEL</t>
  </si>
  <si>
    <t>NYSE:YELP</t>
  </si>
  <si>
    <t>NasdaqGS:ZD</t>
  </si>
  <si>
    <t>NYSE:ZWS</t>
  </si>
  <si>
    <t>NYSE:MRP</t>
  </si>
  <si>
    <t>允䅁䉁偣䅁䍁䅁䅁䅁允䅂䅁䅋䅁䍁䅍兓佂䙁䅙兑䵂䕁䅫䅒杁䕁䅍睔乂䙁䅁兑佂䙁䅫䅉䩂䕁䅑䅁湂杁䅁杋䅁䍁䅧兓畂䡁䅙兙獂䝁䅫䅚杁䙁䅍䅤桂䡁䅉䅤杁䙁䅉兙畂䝁䅳克䅁䉁䕅䅁獁䅁䅁免硁䑁䅅䅉瑁䍁䅁睑祂䝁䄸䅣杁䙁䅁杣療䝁䅑兤橂䡁䅑兡療䝁䄴䅁塂兄䅁䅑䅁䑁䅅免祁䑁䅍免睁䍁䅁兌杁䕁䅍䅡灂䝁䅍睡求䝁䄴䅉䙂䝁䅣睚杁䙁䅁杣療䝁䅑兤橂䡁䅑兡療䝁䄴䅁䉃兄䅁杆䅁䑁䅅杍癁䑁䅍䅍癁䑁䅉䅍祁䑁䅍䅁䍁杁䅁杆䅁䑁䅅杍癁䑁䅍免癁䑁䅉䅍祁䑁䅅䅁䙁杁䅁杆䅁䑁䅅杍癁䑁䅍免癁䑁䅉䅍祁䑁䅉䅁䑁杁䅁杆䅁䑁䅉䅍祁䑁䅅兌睁䑁䅅兌睁䑁䅅䅁噁䅂䅁杆䅁䑁䅉䅍祁䑁䅑兌睁䑁䅅兌睁䑁䅅䅁啁䅂䅁杆䅁䑁䅉䅍祁䑁䅕兌睁䑁䅅兌睁䑁䅅䅁偁䅂䅁杏䅁䑁䅉免硁䍁䅁兌杁䕁䄸兡獂䍁䅁兙畂䝁䅑䅉䡂䝁䅅督杁䕁䅕䅥あ䡁䅉兙橂䡁䅑兡療䝁䄴䅁穄元䅁䅐䅁䑁䅉免硁䑁䅅䅉瑁䍁䅁睔灂䝁䅷䅉桂䝁䄴䅚杁䕁䅣兙穂䍁䅁兒㑂䡁䅑杣桂䝁䅍䅤灂䝁䄸杢䅁䡁䝯䅁䥂䅁䅁杍硁䑁䅅免祁䑁䅁䅉瑁䍁䅁睑祂䡁䅕䅚求䍁䅁䅕求䡁䅑杣療䝁䅷党ㅂ䝁䄰䅉䙂䡁䅧䅤祂䝁䅅睙あ䝁䅫睢畂䅁䅁睱䅫䕁䅁䅁祁䑁䅅免硁䑁䅍䅍杁䍁䄰䅉佂䝁䅅䅤ㅂ䡁䅉兙獂䍁䅁睒桂䡁䅍䅉䙂䡁䅧䅤祂䝁䅅睙あ䝁䅫睢畂䅁䅁兦䅧䍁䅧䅁祁䑁䅅杍硁䑁䅅䅉瑁䍁䅁睑療䝁䅅䅢杁䕁䄰兡畂䝁䅫杢湂䅁䅁睆䅳䕁䅉䅁祁䑁䅅杍硁䑁䅅兎杁䍁䄰䅉噂䝁䄴䅚求䡁䅉睚祂䝁䄸兤畂䝁䅑䅉䑂䝁䄸兙獂䍁䅁兔灂䝁䄴兡畂䝁䅣䅁桄兄䅁䅍䅁䑁䅉免祁䑁䅉䅉瑁䍁䅁兔求䡁䅑兙獂䍁䅁睔祂䝁䅕䅉乂䝁䅫杢灂䝁䄴睚䅁䵁佅䅁兂䅁䅁杍硁䑁䅉杍祁䑁䅁䅉瑁䍁䅁睒療䝁䅷䅚杁䕁䄸杣求䍁䅁兙畂䝁䅑䅉呂䝁䅫䅢㉂䝁䅕杣杁䕁䄸杣求䍁䅁兔灂䝁䄴兡畂䝁䅣䅁䩃䅃䅁杘䅁䑁䅉免祁䑁䅉睍睁䍁䅁兌杁䕁䅍睢睂䡁䅁党祂䍁䅷䅉佂䝁䅫睙牂䝁䅕䅢獁䍁䅁䅔求䝁䅅䅚獁䍁䅁兙畂䝁䅑䅉慂䝁䅫杢橂䍁䅁兔灂䝁䄴兡畂䝁䅣䅁坂元䅁䅙䅁䑁䅉免祁䑁䅍䅉瑁䍁䅁杔療䝁䄴兢求䡁䅑兙獂䝁䅷兡橂䍁䅁兔灂䝁䄴党祂䝁䅅䅢杁䕁䄰兡畂䝁䅫杢湂䍁䅁兙畂䝁䅑䅉剂䡁䅕兙祂䡁䅉入灂䝁䄴睚䅁偁䥁䅁㙂䅁䅁杍硁䑁䅉睍硁䑁䅫䅉瑁䍁䅁睔あ䝁䅧党祂䍁䅁睑祂䡁䅕督潂䝁䅕䅚杁䝁䅅杢歂䍁䅁村祂䝁䄸睡求䝁䄴䅉呂䡁䅑睢畂䝁䅕䅉乂䝁䅫杢灂䝁䄴睚杁䝁䅅杢歂䍁䅁兕ㅂ䝁䅅杣祂䡁䅫兡畂䝁䅣䅁䡃权䅁䅓䅁䑁䅉免穁䑁䅅免硁䍁䅁兌杁䕁䅑杣灂䝁䅷䅢灂䝁䄴睚杁䕁䄸兡獂䍁䅁兙畂䝁䅑䅉䡂䝁䅅督杁䙁䅣党獂䝁䅷督䅁䱁䥫䅁畂䅁䅁杍硁䑁䅍免硁䑁䅉䅉瑁䍁䅁睕ㅂ䡁䅁䅣療䡁䅉䅤杁䕁䅅睙あ䝁䅫杤灂䡁䅑兡求䡁䅍䅉浂䝁䄸杣杁䕁䄸兡獂䍁䅁兙畂䝁䅑䅉䡂䝁䅅督杁䕁䄸䅣求䡁䅉兙あ䝁䅫睢畂䡁䅍䅁杁元䅁杬䅁䑁䅉免穁䑁䅅免ㅁ䍁䅁兌杁䙁䅍兤睂䡁䅁睢祂䡁䅑䅉䉂䝁䅍䅤灂䡁䅙兡あ䝁䅫党穂䍁䅁杚療䡁䅉䅉佂䝁䄸杢瑂䝁䅕䅤桂䝁䅷䅢灂䝁䅍䅉乂䝁䅫杢求䡁䅉兙獂䡁䅍䅉潁䝁䅕䅥橂䝁䅕䅣あ䍁䅁杒ㅂ䝁䅕䅢穂䍁䅫䅉乂䝁䅫杢灂䝁䄴睚䅁佁义䅁䅃䅁䅁杍祁䑁䅅免杁䍁䄰䅉䙂䝁䅷党橂䡁䅑杣灂䝁䅍䅉兂䝁䄸睤求䡁䅉䅉䡂䝁䅕杢求䡁䅉兙あ䝁䅫睢畂䍁䅷䅉啂䡁䅉兙畂䡁䅍兢灂䡁䅍督灂䝁䄸杢杁䝁䅅杢歂䍁䅁䅒灂䡁䅍䅤祂䝁䅫杙ㅂ䡁䅑兡療䝁䄴䅁捃杂䅁䅒䅁䑁䅉杍硁䑁䅅免杁䍁䄰䅉䙂䝁䅷党橂䡁䅑杣灂䝁䅍䅉兂䝁䄸睤求䡁䅉䅉䡂䝁䅕杢求䡁䅉兙あ䝁䅫睢畂䅁䅁睍䅙䙁䅷䅁祁䑁䅉免硁䑁䅅李杁䍁䄰䅉䡂䝁䅕睢あ䝁䅧党祂䝁䄰兙獂䍁䅁兒獂䝁䅕睙あ䡁䅉兡橂䍁䅁䅕療䡁䅣党祂䍁䅁睒求䝁䄴党祂䝁䅅䅤灂䝁䄸杢䅁䭁䜰䅁卂䅁䅁杍祁䑁䅅免硁䑁䅧䅉瑁䍁䅁睔あ䝁䅧党祂䍁䅁兒獂䝁䅕睙あ䡁䅉兡橂䍁䅁䅕療䡁䅣党祂䍁䅁睒求䝁䄴党祂䝁䅅䅤灂䝁䄸杢䅁䝁䭳䅁⭂䅁䅁杍祁䑁䅅免祁䍁䅁兌杁䕁䅕䅢求䝁䅍䅤祂䝁䅫睙杁䙁䅁睢㍂䝁䅕杣杁䙁䅑杣桂䝁䄴督瑂䝁䅫督穂䝁䅫睢畂䍁䅷䅉䑂䝁䄸杢あ䡁䅉睢獂䍁䅷䅉桂䝁䄴䅚杁䕁䅑兡穂䡁䅑杣灂䝁䅉兤あ䝁䅫睢畂䅁䅁杗䅫䕁䅯䅁祁䑁䅉免硁䑁䅉杍杁䍁䄰䅉䙂䝁䅷党橂䡁䅑杣灂䝁䅍䅉兂䝁䄸睤求䡁䅉䅉䕂䝁䅫督あ䡁䅉兡楂䡁䅕䅤灂䝁䄸杢䅁佁䨰䅁䅂䅁䅁杍祁䑁䅅杍杁䍁䄰䅉佂䝁䅅䅤ㅂ䡁䅉兙獂䍁䅁睒桂䡁䅍䅉䕂䝁䅫督あ䡁䅉兡楂䡁䅕䅤灂䝁䄸杢䅁乁䡳䅁䕂䅁䅁杍祁䑁䅅杍硁䑁䅁䅉瑁䍁䅁杔桂䡁䅑兤祂䝁䅅䅢杁䕁䅣兙穂䍁䅁䅒灂䡁䅍䅤祂䝁䅫杙ㅂ䡁䅑兡療䝁䄴䅁煁䅃䅁䅗䅁䑁䅉杍硁䑁䅍免杁䍁䄰䅉塂䝁䅅䅤求䡁䅉䅉呂䡁䅕䅣睂䝁䅷入杁䝁䅅杢歂䍁䅁兓祂䡁䅉兡湂䝁䅅䅤灂䝁䄸杢杁䙁䅍入穂䡁䅑党瑂䡁䅍䅁啁杄䅁杗䅁䑁䅉杍硁䑁䅍免睁䍁䅁兌杁䙁䅣兙あ䝁䅕杣杁䙁䅍兤睂䡁䅁䅢㕂䍁䅁兙畂䝁䅑䅉䩂䡁䅉杣灂䝁䅣兙あ䝁䅫睢畂䍁䅁睕㕂䡁䅍䅤求䝁䄰督䅁佁䡍䅁卂䅁䅁杍穁䑁䅙免杁䍁䄰䅉卂䝁䅕督灂䝁䅑党畂䡁䅑兡桂䝁䅷䅉䍂䡁䅕兡獂䝁䅑兡畂䝁䅣䅉䑂䝁䄸杢穂䡁䅑杣ㅂ䝁䅍䅤灂䝁䄸杢䅁䕁䥁䅁啂䅁䅁杍穁䑁䅙免硁䍁䅁兌杁䙁䅉党穂䝁䅫䅚求䝁䄴䅤灂䝁䅅䅢杁䕁䅉兤灂䝁䅷䅚灂䝁䄴睚杁䕁䅍睢畂䡁䅍䅤祂䡁䅕睙あ䝁䅫睢畂䅁䅁䅮䅧䩁䅙䅁祁䑁䅍李硁䑁䅅兎杁䍁䄰䅉佂䝁䅕睤杁䙁䅍兡畂䝁䅣䅢求䍁䄰杒桂䝁䄰兡獂䡁䅫䅉䥂䝁䄸兤穂䝁䅫杢湂䍁䅁睑療䝁䄴督あ䡁䅉兤橂䡁䅑兡療䝁䄴䅉潁䝁䅕䅥橂䝁䅕䅣あ䍁䅁杒療䡁䅉兌呂䝁䅅䅢求䍁䅁村ㅂ䝁䅫䅢歂䝁䅕杣穂䍁䅫䅁䱁兄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杘䅁䑁䅉睍㍁䍁䅁兌杁䕁䅧党桂䡁䅙入杁䝁䅅杢歂䍁䅁睑灂䡁䅙兡獂䍁䅁兒畂䝁䅣兡畂䝁䅕党祂䝁䅫杢湂䍁䅁睑療䝁䄴督あ䡁䅉兤橂䡁䅑兡療䝁䄴䅁塄䅄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䅚䅁䑁䅉睍㍁䑁䅍免睁䍁䅁兌杁䕁䅧兡湂䝁䅧睤桂䡁䅫䅌杁䙁䅍䅤祂䝁䅕党あ䍁䅷䅉桂䝁䄴䅚杁䕁䅉杣灂䝁䅑睚求䍁䅁睑療䝁䄴督あ䡁䅉兤橂䡁䅑兡療䝁䄴䅁㍂杄䅁䅒䅁䑁䅉睍㑁䍁䅁兌杁䙁䅍䅣求䝁䅍兡桂䝁䅷䅤㕂䍁䅁䅖祂䝁䅅䅚求䍁䅁睑療䝁䄴䅤祂䝁䅅睙あ䝁䄸杣穂䅁䅁眷䅙䩁䅑䅁祁䑁䅍䅏祁䑁䅅䅍杁䍁䄰䅉䙂䝁䅷党橂䡁䅑杣灂䝁䅍兙獂䍁䅁睑療䝁䄴䅤祂䝁䅅睙あ䝁䄸杣穂䍁䅁兙畂䝁䅑䅉偂䡁䅑䅡求䡁䅉䅉塂䝁䅫杣灂䝁䄴睚杁䕁䅫杢穂䡁䅑兙獂䝁䅷兙あ䝁䅫睢畂䍁䅁睑療䝁䄴䅤祂䝁䅅睙あ䝁䄸杣穂䅁䅁睱䅣䑁䅉䅁穁䑁䅅免杁䍁䄰䅉䝂䝁䄸睢歂䍁䅁兔桂䝁䄴兤浂䝁䅅睙あ䡁䅕杣灂䝁䄴睚䅁䵁䡁䅁䍂䅁䅁睍硁䑁䅅杍杁䍁䄰䅉䡂䡁䅉兙灂䝁䄴䅉桂䝁䄴䅚杁䕁䄸兡獂䡁䅍党求䝁䅑䅉乂䝁䅫䅢獂䝁䅫杢湂䅁䅁儫䅧䙁䅁䅁穁䑁䅅免祁䑁䅍䅍杁䍁䄰䅉䍂䡁䅉党桂䝁䅳杚桂䡁䅍䅤杁䕁䅍党祂䝁䅕兙獂䍁䅁兔桂䝁䄴兤浂䝁䅅睙あ䡁䅕杣灂䝁䄴睚䅁䡁临䅁煂䅁䅁睍硁䑁䅅睍杁䍁䄰䅉呂䡁䅕睚桂䡁䅉䅉桂䝁䄴䅚杁䕁䅍睢畂䝁䅙党橂䡁䅑兡療䝁䄴党祂䡁䅫䅉兂䡁䅉睢歂䡁䅕睙あ䍁䅁兔桂䝁䄴兤浂䝁䅅睙あ䡁䅕杣灂䝁䄴睚䅁䅁偁䅁歂䅁䅁睍硁䑁䅅睍ㅁ䍁䅁兌杁䕁䅍䅡療䝁䅍睢獂䝁䅅䅤求䍁䅁兙畂䝁䅑䅉䑂䝁䄸杢浂䝁䅕睙あ䝁䅫睢畂䝁䅕杣㕂䍁䅁兔桂䝁䄴兤浂䝁䅅睙あ䡁䅕杣灂䝁䄴睚䅁䱁䭫䅁あ䅁䅁睍硁䑁䅅䅎硁䑁䅅䅉瑁䍁䅁杒祂䝁䄸来求䝁䄴䅉䝂䡁䅉兤灂䡁䅑䅌杁䕁䅯兤灂䝁䅍党獁䍁䅁兙畂䝁䅑䅉坂䝁䅕睚求䡁䅑兙楂䝁䅷党杁䕁䄰兙畂䡁䅕杚桂䝁䅍䅤ㅂ䡁䅉兡畂䝁䅣䅁㥁权䅁䅤䅁䑁䅍免硁䑁䅑杍杁䍁䄰䅉䝂䡁䅉兤灂䡁䅑䅉桂䝁䄴䅚杁䙁䅙党湂䝁䅕䅤桂䝁䅉䅢求䍁䅁睑桂䝁䄴杢灂䝁䄴睚獁䍁䅁䅕灂䝁䅍睡獂䝁䅫杢湂䍁䅷䅉桂䝁䄴䅚杁䕁䅑杣㕂䝁䅫杢湂䅁䅁朶䄰䙁䅙䅁穁䑁䅅免㉁䑁䅅䅉瑁䍁䅁兑畂䝁䅫兢桂䝁䅷䅉呂䝁䅷兙ㅂ䝁䅣䅡あ䝁䅕杣灂䝁䄴睚杁䝁䅅杢歂䍁䅁䅕祂䝁䄸睙求䡁䅍督灂䝁䄴睚䅁䵁䭧䅁捂䅁䅁睍硁䑁䅅李硁䑁䅅䅉瑁䍁䅁兑畂䝁䅫兢桂䝁䅷䅉潁䝁䅕䅥橂䝁䅕䅣あ䍁䅁䅕療䡁䅕䅢あ䡁䅉入灁䍁䅁睕獂䝁䅅兤湂䝁䅧䅤求䡁䅉兡畂䝁䅣䅁扁权䅁䅏䅁䑁䅍免硁䑁䅙免ㅁ䍁䅁兌杁䙁䅁睢ㅂ䝁䅷䅤祂䡁䅫䅉兂䡁䅉睢橂䝁䅕督穂䝁䅫杢湂䅁䅁睅䅣䙁䅙䅁穁䑁䅅免㑁䍁䅁兌杁䕁䅉兙牂䝁䅕杣灂䝁䅕督杁䝁䅅杢歂䍁䅁䅖療䡁䅉䅤灂䝁䅷䅢桂䍁䅁兔桂䝁䄴兤浂䝁䅅睙あ䡁䅕杣灂䝁䄴睚䅁䭁䡍䅁敂䅁䅁睍硁䑁䅅䅏硁䍁䅁兌杁䕁䅉杣求䝁䅅䅚杁䝁䅅杢歂䍁䅁村桂䝁䅳党祂䡁䅫䅉兂䡁䅉睢歂䡁䅕睙あ䍁䅁兔桂䝁䄴兤浂䝁䅅睙あ䡁䅕杣灂䝁䄴睚䅁䝁乍䅁啂䅁䅁睍硁䑁䅅䅏祁䑁䅅䅉瑁䍁䅁睑療䝁䄸睡灂䝁䅕䅉桂䝁䄴䅚杁䕁䅍杣桂䝁䅍睡求䡁䅉䅉乂䝁䅅杢ㅂ䝁䅙兙橂䡁䅑兤祂䝁䅫杢湂䅁䅁䅅䅫䕁䅁䅁穁䑁䅅免㕁䍁䅁兌杁䕁䄸䅤潂䝁䅕杣杁䕁䅙睢療䝁䅑䅉乂䝁䅅杢ㅂ䝁䅙兙橂䡁䅑兤祂䝁䅫杢湂䅁䅁睵䅯䕁䅉䅁穁䑁䅅免㕁䑁䅅䅉瑁䍁䅁睕畂䝁䅅睙牂䍁䅁杒療䝁䄸䅚杁䕁䄰兙畂䡁䅕杚桂䝁䅍䅤ㅂ䡁䅉兡畂䝁䅣䅁穁权䅁䅔䅁䑁䅍免硁䑁䅫杍睁䍁䅁兌杁䕁䅍睢浂䝁䅙党求䍁䅁兙畂䝁䅑䅉啂䝁䅕兙杁䕁䄰兙畂䡁䅕杚桂䝁䅍䅤ㅂ䡁䅉兡畂䝁䅣䅁瑄䅃䅁杗䅁䑁䅍免硁䑁䅫䅎杁䍁䄰䅉呂䝁䅕兙穂䝁䄸杢灂䝁䄴睚杁䝁䅅杢歂䍁䅁䅒祂䝁䅕督穂䝁䅫杢湂䍁䅁兔桂䝁䄴兤浂䝁䅅睙あ䡁䅕杣灂䝁䄴睚䅁䕁䭕䅁䭂䅁䅁睍硁䑁䅅兏㕁䍁䅁兌杁䕁䅅䅢獂䍁䅁睔あ䝁䅧党祂䍁䅁杒療䝁䄸䅚杁䕁䄰兙畂䡁䅕杚桂䝁䅍䅤ㅂ䡁䅉兡畂䝁䅣䅁祁䅃䅁䅐䅁䑁䅍免祁䑁䅅䅉瑁䍁䅁村求䡁䅙党祂䝁䅅睚求䍁䅁兔桂䝁䄴兤浂䝁䅅睙あ䡁䅕杣灂䝁䄴睚䅁䭁䨴䅁卂䅁䅁睍硁䑁䅉免硁䍁䅁兌杁䙁䅍睢浂䡁䅑䅉䕂䡁䅉兡畂䝁䅳䅉桂䝁䄴䅚杁䕁䅫睙求䍁䅁兔桂䝁䄴兤浂䝁䅅睙あ䡁䅕杣灂䝁䄴睚䅁䩁䠸䅁䕂䅁䅁睍硁䑁䅉免硁䑁䅅䅉瑁䍁䅁睕療䝁䅙䅤杁䕁䅑杣灂䝁䄴睡杁䕁䄰兙畂䡁䅕杚桂䝁䅍䅤ㅂ䡁䅉兡畂䝁䅣䅁䱃睂䅁杊䅁䑁䅍免祁䑁䅅杍睁䍁䅁兌杁䕁䅉杣求䡁䅣党祂䝁䅫党穂䅁䅁內䅣䍁䅷䅁穁䑁䅅杍硁䑁䅑䅍杁䍁䄰䅉䕂䝁䅫督あ䝁䅫䅢獂䝁䅕杣灂䝁䅕督䅁䝁䩫䅁⭁䅁䅁睍硁䑁䅉杍穁䑁䅁䅉瑁䍁䅁䅖療䝁䅉兙橂䝁䅍睢杁䕁䄰兙畂䡁䅕杚桂䝁䅍䅤ㅂ䡁䅉兡畂䝁䅣䅁婁元䅁䅐䅁䑁䅍免ぁ䑁䅅免睁䍁䅁兌杁䕁䅍兙祂䡁䅁党あ䍁䅁兙畂䝁䅑䅉卂䡁䅕睚杁䕁䄰兡獂䝁䅷督䅁䕁䬰䅁㑁䅁䅁睍硁䑁䅕䅉瑁䍁䅁兑睂䡁䅁兙祂䝁䅕䅢杁䕁䄰兙畂䡁䅕杚桂䝁䅍䅤ㅂ䡁䅉兡畂䝁䅣䅁䵂睂䅁材䅁䑁䅍免㉁䑁䅉免杁䍁䄰䅉䝂䝁䄸睢あ䡁䅣党桂䡁䅉䅉乂䝁䅅杢ㅂ䝁䅙兙橂䡁䅑兤祂䝁䅫杢湂䅁䅁睬䅧䕁䅁䅁穁䑁䅅李祁䑁䅅䅍杁䍁䄰䅉䝂䝁䄸睢あ䡁䅣党桂䡁䅉䅉乂䝁䅅杢ㅂ䝁䅙兙橂䡁䅑兤祂䝁䅫杢湂䅁䅁睷䅣䡁䅁䅁穁䑁䅅李㕁䑁䅫䅍杁䍁䄰䅉偂䡁䅑䅡求䡁䅉䅉䵂䝁䅕兙あ䝁䅧党祂䍁䅁兙畂䝁䅑䅉䉂䝁䅷䅢灂䝁䅕䅚杁䙁䅁杣療䝁䅑兤橂䡁䅑䅉乂䝁䅅杢ㅂ䝁䅙兙橂䡁䅑兤祂䝁䅫杢湂䅁䅁䅮䅯䕁䅉䅁穁䑁䅉免杁䍁䄰䅉塂䝁䄸睢歂䍁䅁䅕祂䝁䄸䅚ㅂ䝁䅍䅤杁䕁䄰兙畂䡁䅕杚桂䝁䅍䅤ㅂ䡁䅉兡畂䝁䅣䅁婃杂䅁杚䅁䑁䅍杍硁䑁䅉免硁䍁䅁兌杁䕁䅧兙祂䝁䅑睤療䝁䄸䅚杁䙁䅙党畂䝁䅕党祂䍁䅁兙畂䝁䅑䅉兂䝁䅷入㍂䝁䄸睢歂䍁䅁兔桂䝁䄴兤浂䝁䅅睙あ䡁䅕杣灂䝁䄴睚䅁䥁䭉䅁浂䅁䅁睍祁䑁䅅兏㕁䑁䅉䅉瑁䍁䅁䅕祂䝁䅕杚桂䝁䅉杣灂䝁䅍兙あ䝁䅕䅚杁䙁䅣睢療䝁䅑䅉䍂䡁䅕兡獂䝁䅑兡畂䝁䅣䅉乂䝁䅅杢ㅂ䝁䅙兙橂䡁䅑兤祂䝁䅫杢湂䅁䅁来䅫䡁䅧䅁穁䑁䅉免㕁䑁䅫兏杁䍁䄰䅉䉂䝁䅷䅢杁䕁䄸䅤潂䝁䅕杣杁䕁䄰兡穂䝁䅍党獂䝁䅷兙畂䝁䅕睢ㅂ䡁䅍䅉塂䝁䄸睢歂䍁䅁䅕祂䝁䄸䅚ㅂ䝁䅍䅤杁䕁䄰兙畂䡁䅕杚桂䝁䅍䅤ㅂ䡁䅉兡畂䝁䅣䅁ㅃ䅃䅁杋䅁䑁䅍杍祁䑁䅅杍睁䍁䅁兌杁䙁䅁兙睂䝁䅕杣杁䕁䄰兡獂䝁䅷督䅁偁何䅁ぁ䅁䅁睍祁䑁䅉免穁䑁䅁䅉瑁䍁䅁䅕桂䡁䅁党祂䝁䅉睢桂䡁䅉䅚杁䕁䄰兡獂䝁䅷督䅁䝁䭉䅁慂䅁䅁睍祁䑁䅉杍杁䍁䄰䅉䑂䝁䄸杢㉂䝁䅕杣あ䝁䅕䅚杁䙁䅁兙睂䝁䅕杣杁䙁䅁杣療䝁䅑兤橂䡁䅑䅉乂䝁䅅杢ㅂ䝁䅙兙橂䡁䅑兤祂䝁䅫杢湂䅁䅁睺䅧䙁䅙䅁穁䑁䅉杍祁䑁䅅䅉瑁䍁䅁䅕桂䡁䅁党祂䝁䅉睢桂䡁䅉䅚杁䕁䅍睢畂䡁䅑兙灂䝁䄴党祂䍁䅁兔桂䝁䄴兤浂䝁䅅睙あ䡁䅕杣灂䝁䄴睚䅁䑁䝕䅁㡂䅁䅁睍祁䑁䅉杍祁䑁䅁䅉瑁䍁䅁䅕桂䡁䅁党祂䍁䅁村桂䝁䅣䅉桂䝁䄴䅚杁䕁䅍睢桂䡁䅑党歂䍁䅁兙畂䝁䅑䅉啂䡁䅉党桂䡁䅑党歂䍁䅁䅕桂䡁䅁党祂䍁䅁兔桂䝁䄴兤浂䝁䅅睙あ䡁䅕杣灂䝁䄴睚䅁䙁䩷䅁捂䅁䅁睍祁䑁䅉杍㕁䑁䅅䅉瑁䍁䅁睕桂䝁䄴兡あ䝁䅅杣㕂䍁䅁䅕桂䡁䅁党祂䍁䅁䅕祂䝁䄸䅚ㅂ䝁䅍䅤杁䕁䄰兙畂䡁䅕杚桂䝁䅍䅤ㅂ䡁䅉兡畂䝁䅣䅁㉁权䅁杉䅁䑁䅍杍穁䑁䅅免杁䍁䄰䅉兂䡁䅉兡畂䡁䅑兡畂䝁䅣䅁汁杄䅁杢䅁䑁䅍杍穁䑁䅅免硁䍁䅁兌杁䕁䅍睢瑂䝁䄰党祂䝁䅍兡桂䝁䅷䅉兂䡁䅉兡畂䡁䅑兡畂䝁䅣䅉潁䝁䅕䅥橂䝁䅕䅣あ䍁䅁睕橂䡁䅉党求䝁䄴䅉桂䝁䄴䅚杁䕁䅉睢療䝁䅳督灁䅁䅁术䄰䑁䅷䅁穁䑁䅉䅎硁䑁䅅䅍杁䍁䄰䅉兂䝁䅕䅤祂䝁䄸䅢求䡁䅕兢杁䙁䅉党浂䝁䅫杢求䡁䅉兡求䡁䅍䅁坃睂䅁杪䅁䑁䅍杍ぁ䑁䅅杍杁䍁䄰䅉䉂䡁䅍䅣潂䝁䅅䅢あ䍁䅁䅕桂䡁䅙兡畂䝁䅣䅌杁䙁䅉睢療䝁䅙兡畂䝁䅣䅌杁䝁䅅杢歂䍁䅁睕桂䡁䅑兤祂䝁䅅䅤求䝁䅑䅉乂䝁䅅䅤求䡁䅉兡桂䝁䅷督杁䕁䄰兙畂䡁䅕杚桂䝁䅍䅤ㅂ䡁䅉兡畂䝁䅣䅁䅃睂䅁䅣䅁䑁䅍杍ぁ䑁䅅兏杁䍁䄰䅉偂䡁䅑䅡求䡁䅉䅉兂䝁䅕䅤祂䝁䄸䅢求䡁䅕兢杁䝁䅅杢歂䍁䅁睑療䝁䅅䅢杁䙁䅁杣療䝁䅑兤橂䡁䅑督杁䕁䄰兙畂䡁䅕杚桂䝁䅍䅤ㅂ䡁䅉兡畂䝁䅣䅁歄杄䅁杏䅁䑁䅍杍ㅁ䍁䅁兌杁䕁䅍䅡求䝁䄰兡橂䝁䅅䅢杁䕁䄰兙畂䡁䅕杚桂䝁䅍䅤ㅂ䡁䅉兡畂䝁䅣䅁瑂杂䅁䅓䅁䑁䅍杍ㅁ䑁䅅䅉瑁䍁䅁村桂䡁䅍兡橂䍁䅁睑潂䝁䅕兢灂䝁䅍兙獂䍁䅁兔桂䝁䄴兤浂䝁䅅睙あ䡁䅕杣灂䝁䄴睚䅁䍁䝅䅁䵂䅁䅁睍祁䑁䅕免祁䑁䅁䅉瑁䍁䅁兓畂䝁䅑兤穂䡁䅑杣灂䝁䅅䅢杁䕁䅣兙穂䍁䅁兔桂䝁䄴兤浂䝁䅅睙あ䡁䅕杣灂䝁䄴睚䅁佁䥍䅁煂䅁䅁睍祁䑁䅕免㑁䍁䅁兌杁䕁䄸䅤潂䝁䅕杣杁䕁䅉兙穂䝁䅫睙杁䕁䅫杢療䡁䅉睚桂䝁䄴兡橂䍁䅁睑潂䝁䅕兢灂䝁䅍兙獂䍁䅁兔桂䝁䄴兤浂䝁䅅睙あ䡁䅕杣灂䝁䄴睚䅁䥁䝅䅁獂䅁䅁睍祁䑁䅕免㑁䑁䅁䅉瑁䍁䅁睔あ䝁䅧党祂䍁䅁村桂䡁䅍兡橂䍁䅁兓畂䝁䄸杣湂䝁䅅杢灂䝁䅍䅉䑂䝁䅧党瑂䝁䅫睙桂䝁䅷䅉乂䝁䅅杢ㅂ䝁䅙兙橂䡁䅑兤祂䝁䅫杢湂䅁䅁儸䄰䝁䅙䅁穁䑁䅉兎硁䑁䅫䅉瑁䍁䅁睔あ䝁䅧党祂䍁䅁村桂䡁䅍兡橂䍁䅁睔祂䝁䅣兙畂䝁䅫睙杁䕁䅍䅡求䝁䄰兡橂䝁䅅䅢杁䕁䄰兙畂䡁䅕杚桂䝁䅍䅤ㅂ䡁䅉兡畂䝁䅣䅁楃杄䅁䅣䅁䑁䅍杍ㅁ䑁䅅兏㕁䍁䅁兌杁䕁䅅䅢獂䍁䅁睔あ䝁䅧党祂䍁䅁村桂䡁䅍兡橂䍁䅁睔祂䝁䅣兙畂䝁䅫睙杁䕁䅍䅡求䝁䄰兡橂䝁䅅䅢杁䕁䄰兙畂䡁䅕杚桂䝁䅍䅤ㅂ䡁䅉兡畂䝁䅣䅁煁权䅁䅷䅁䑁䅍杍ㅁ䑁䅉䅉瑁䍁䅁杕求䡁䅍兡畂䍁䅷䅉呂䡁䅫杢あ䝁䅧党あ䝁䅫睙杁䙁䅉兤楂䝁䅉党祂䍁䅷䅉桂䝁䄴䅚杁䕁䅅杣あ䝁䅫杚灂䝁䅍兡桂䝁䅷䅉桂䝁䄴䅚杁䙁䅍入畂䡁䅑䅡求䡁䅑兡橂䍁䅁杒灂䝁䅉党祂䡁䅍䅉桂䝁䄴䅚杁䕁䅙兡獂䝁䅅兢求䝁䄴䅤穂䍁䅁兔桂䝁䄴兤浂䝁䅅睙あ䡁䅕杣灂䝁䄴睚䅁䕁䭉䅁浂䅁䅁睍祁䑁䅕杍硁䑁䅅䅉瑁䍁䅁䅕獂䝁䅅督あ䝁䅫睙穂䍁䅁兔桂䡁䅑党祂䝁䅫兙獂䍁䅁兙畂䝁䅑䅉卂䝁䅕督灂䝁䄴䅉乂䝁䅅杢ㅂ䝁䅙兙橂䡁䅑兤祂䝁䅫杢湂䅁䅁䅒䄰䩁䅧䅁穁䑁䅉兎穁䍁䅁兌杁䙁䅁党穂䡁䅑兡橂䝁䅫䅚求䍁䅷䅉䝂䝁䅕杣あ䝁䅫䅢灂䡁䅯党祂䍁䅷䅉桂䝁䄴䅚杁䕁䄸䅤潂䝁䅕杣杁䕁䅅睚祂䝁䅫睙ㅂ䝁䅷䅤ㅂ䡁䅉兙獂䍁䅁睑潂䝁䅕兢灂䝁䅍兙獂䍁䅁兔桂䝁䄴兤浂䝁䅅睙あ䡁䅕杣灂䝁䄴睚䅁乁䡅䅁慂䅁䅁睍祁䑁䅕睍硁䍁䅁兌杁䕁䅙党祂䡁䅑兡獂䝁䅫来求䡁䅉䅉桂䝁䄴䅚杁䕁䅍睢瑂䡁䅁睢穂䡁䅑䅉乂䝁䅅杢ㅂ䝁䅙兙橂䡁䅑兤祂䝁䅫杢湂䅁䅁睧䅫䙁䅷䅁穁䑁䅉兎穁䑁䅅免杁䍁䄰䅉佂䝁䅫䅤祂䝁䄸睚求䝁䄴睢ㅂ䡁䅍䅉䝂䝁䅕杣あ䝁䅫䅢灂䡁䅯党祂䍁䅁兔桂䝁䄴兤浂䝁䅅睙あ䡁䅕杣灂䝁䄴睚䅁䩁䩧䅁歂䅁䅁睍祁䑁䅕䅎硁䑁䅉䅉瑁䍁䅁䅕潂䝁䅅杣瑂䝁䅅睙求䡁䅕䅤灂䝁䅍兙獂䍁䅁䅕祂䝁䅕䅣桂䡁䅉兙あ䝁䅫睢畂䍁䅁兔桂䝁䄴兤浂䝁䅅睙あ䡁䅕杣灂䝁䄴睚䅁偁䝑䅁㡂䅁䅁睍祁䑁䅕䅎硁䑁䅑䅉瑁䍁䅁村灂䝁䄸䅢療䝁䅣兡橂䝁䅅䅢杁䙁䅁杣療䝁䅑兤橂䡁䅑䅉潁䝁䅕䅥橂䝁䅕䅣あ䍁䅁䅒灂䝁䅅睚畂䝁䄸督あ䝁䅫睙灁䍁䅁兔桂䝁䄴兤浂䝁䅅睙あ䡁䅕杣灂䝁䄴睚䅁䑁䝳䅁卂䅁䅁睍祁䑁䅕兎硁䑁䅁䅉瑁䍁䅁䅕桂䝁䅫杢あ䍁䅁兙畂䝁䅑䅉䑂䝁䄸兙あ䝁䅫杢湂䍁䅁兔桂䝁䄴兤浂䝁䅅睙あ䡁䅕杣灂䝁䄴睚䅁偁䜴䅁䅂䅁䅁睍祁䑁䅕兎祁䑁䅁䅉瑁䍁䅁兑歂䝁䅧党穂䝁䅫杤求䍁䅁兔桂䝁䄴兤浂䝁䅅睙あ䡁䅕杣灂䝁䄴睚䅁佁乷䅁䭃䅁䅁睍祁䑁䅕李杁䍁䄰䅉呂䝁䄸兙睂䍁䅷䅉䑂䝁䅷党桂䝁䄴兡畂䝁䅣䅉䑂䝁䄸兢睂䝁䄸兤畂䝁䅑䅌杁䝁䅅杢歂䍁䅁䅖療䝁䅫䅢求䡁䅑䅉兂䡁䅉党睂䝁䅅杣桂䡁䅑兡療䝁䄴䅉乂䝁䅅杢ㅂ䝁䅙兙橂䡁䅑兤祂䝁䅫杢湂䅁䅁䅷䅯䝁䅁䅁穁䑁䅉兎㉁䑁䅅免杁䍁䄰䅉呂䝁䄸兙睂䍁䅁兙畂䝁䅑䅉偂䡁䅑䅡求䡁䅉䅉䕂䝁䅕䅤求䡁䅉睚求䝁䄴䅤杁䕁䄰兙畂䡁䅕杚桂䝁䅍䅤ㅂ䡁䅉兡畂䝁䅣䅁ㅁ元䅁䅣䅁䑁䅍杍ㅁ䑁䅙免祁䍁䅁兌杁䙁䅁睢獂䝁䅫督潂䍁䅁兙畂䝁䅑䅉偂䡁䅑䅡求䡁䅉䅉呂䝁䅅杢灂䡁䅑兙あ䝁䅫睢畂䍁䅁睒療䝁䄸䅚杁䕁䄰兙畂䡁䅕杚桂䝁䅍䅤ㅂ䡁䅉兡畂䝁䅣䅁佄元䅁䅗䅁䑁䅍杍ㅁ䑁䅙免穁䍁䅁兌杁䙁䅍兤祂䝁䅙兙橂䝁䅕䅉䉂䝁䅍䅤灂䡁䅙党杁䕁䅅睚求䝁䄴䅤杁䕁䄰兙畂䡁䅕杚桂䝁䅍䅤ㅂ䡁䅉兡畂䝁䅣䅁睁杄䅁䅖䅁䑁䅍杍ㅁ䑁䅙杍睁䍁䅁兌杁䙁䅑睢灂䝁䅷党あ䍁䅁䅕祂䝁䅕䅣桂䡁䅉兙あ䝁䅫睢畂䍁䅁兔桂䝁䄴兤浂䝁䅅睙あ䡁䅕杣灂䝁䄴睚䅁䱁䝷䅁䵂䅁䅁睍祁䑁䅙免杁䍁䄰䅉兂䝁䅷兙穂䡁䅑兡橂䡁䅍䅉兂䡁䅉睢歂䡁䅕睙あ䍁䅁兔桂䝁䄴兤浂䝁䅅睙あ䡁䅕杣灂䝁䄴睚䅁䙁䡍䅁歃䅁䅁睍祁䑁䅙免硁䍁䅁兌杁䙁䅁䅢桂䡁䅍䅤灂䝁䅍督杁䙁䅁兙橂䝁䅳兙湂䝁䅫杢湂䍁䅁兔桂䡁䅑党祂䝁䅫兙獂䡁䅍䅉桂䝁䄴䅚杁䙁䅕杢獂䝁䅅兢灂䝁䄴兙あ䝁䅕䅚杁䕁䅙兡獂䝁䄰䅉桂䝁䄴䅚杁䙁䅍䅡求䝁䅕䅤杁䕁䄰兙畂䡁䅕杚桂䝁䅍䅤ㅂ䡁䅉兡畂䝁䅣䅁煄杄䅁䅢䅁䑁䅍杍㉁䑁䅅杍祁䍁䅁兌杁䙁䅁䅢桂䡁䅍䅤灂䝁䅍督杁䙁䅁兡睂䝁䅕䅉桂䝁䄴䅚杁䙁䅁兡睂䝁䅕䅉䝂䝁䅫䅤あ䝁䅫杢湂䍁䅁兔桂䝁䄴兤浂䝁䅅睙あ䡁䅕杣灂䝁䄴睚䅁䥁䝕䅁歂䅁䅁睍祁䑁䅙免㕁䑁䅫䅉瑁䍁䅁兑獂䝁䅷䅉偂䡁䅑䅡求䡁䅉䅉兂䝁䅷兙穂䡁䅑兡橂䡁䅍䅉兂䡁䅉睢歂䡁䅕睙あ䍁䅁兔桂䝁䄴兤浂䝁䅅睙あ䡁䅕杣灂䝁䄴睚䅁䅁䠸䅁㉁䅁䅁睍祁䑁䅙杍硁䍁䅁兌杁䙁䅑兡祂䝁䅕䅉乂䝁䅅杢ㅂ䝁䅙兙橂䡁䅑兤祂䝁䅫杢湂䅁䅁䅱䅧䕁䄴䅁穁䑁䅉睎祁䑁䅅睍杁䍁䄰䅉䡂䝁䅷兙穂䡁䅍䅉䑂䝁䄸杢あ䝁䅅兡畂䝁䅕杣杁䕁䄰兙畂䡁䅕杚桂䝁䅍䅤ㅂ䡁䅉兡畂䝁䅣䅁偄杄䅁来䅁䑁䅍杍㍁䑁䅉免ㅁ䍁䅁兌杁䕁䅣䅢桂䡁䅍督杁䙁䅁杣療䝁䅑兤橂䡁䅑䅉乂䝁䅅杢ㅂ䝁䅙兙橂䡁䅑兤祂䝁䅫杢湂䍁䅁兔桂䝁䅑党杁䝁䄸杚杁䙁䅁兤祂䝁䅍䅡桂䡁䅍党歂䍁䅁睒獂䝁䅅督穂䅁䅁杳䄰䑁䅷䅁穁䑁䅉睎穁䑁䅅䅍杁䍁䄰䅉䑂䝁䅕兢求䝁䄴䅤杁䕁䄰兙畂䡁䅕杚桂䝁䅍䅤ㅂ䡁䅉兡畂䝁䅣䅁噄睂䅁䅘䅁䑁䅍杍㍁䑁䅍兏睁䍁䅁兌杁䕁䄸䅤潂䝁䅕杣杁䕁䅍睢畂䝁䅍杣求䡁䅑党杁䙁䅁杣療䝁䅑兤橂䡁䅑䅉乂䝁䅅杢ㅂ䝁䅙兙橂䡁䅑兤祂䝁䅫杢湂䅁䅁兪䅙䡁䅑䅁穁䑁䅍免硁䑁䅅䅉瑁䍁䅁兓祂䝁䄸杢杁䝁䅅杢歂䍁䅁睕あ䝁䅕党獂䍁䅁兔灂䝁䅷䅢穂䍁䅁兙畂䝁䅑䅉䝂䝁䅕杣祂䝁䄸兙獂䝁䅷睢㕂䍁䅁兔桂䝁䄴兤浂䝁䅅睙あ䡁䅕杣灂䝁䄴睚䅁䱁䥣䅁㉂䅁䅁睍穁䑁䅅免硁䑁䅁䅉瑁䍁䅁兓祂䝁䄸杢杁䝁䅅杢歂䍁䅁睕あ䝁䅕党獂䍁䅁兔灂䝁䅷䅢穂䍁䅁兙畂䝁䅑䅉䝂䝁䅕杣祂䝁䄸兙獂䝁䅷睢㕂䍁䅁兔桂䝁䄴兤浂䝁䅅睙あ䡁䅕杣灂䝁䄴睚䅁䥁䡕䅁睂䅁䅁睍穁䑁䅅杍杁䍁䄰䅉呂䡁䅑党求䝁䅷䅉兂䡁䅉睢歂䡁䅕睙あ䍁䅁兔桂䝁䄴兤浂䝁䅅睙あ䡁䅕杣灂䝁䄴睚杁䝁䅙杣療䝁䄰䅉兂䡁䅕杣橂䝁䅧兙穂䝁䅕䅚杁䙁䅍䅤求䝁䅕䅢䅁䭁䡑䅁獂䅁䅁睍穁䑁䅅睍杁䍁䄰䅉䉂䝁䅷兤瑂䝁䅫杢桂䍁䅁兙畂䝁䅑䅉䉂䝁䅷兤瑂䝁䅫杢ㅂ䝁䄰䅉兂䡁䅉睢歂䡁䅕睙あ䝁䅫睢畂䍁䅁兙畂䝁䅑䅉兂䡁䅉睢橂䝁䅕督穂䝁䅫杢湂䅁䅁兩䅙䝁䄴䅁穁䑁䅍免穁䑁䅅䅉瑁䍁䅁兑獂䡁䅕兢灂䝁䄴兙杁䝁䅅杢歂䍁䅁兑獂䡁䅕兢灂䝁䄴兤瑂䍁䅁䅕祂䝁䄸䅚ㅂ䝁䅍䅤灂䝁䄸杢杁䝁䅅杢歂䍁䅁䅕祂䝁䄸睙求䡁䅍督灂䝁䄴睚䅁䉁佅䅁䥃䅁䅁睍穁䑁䅅䅎杁䍁䄰䅉佂䝁䄸杢浂䝁䅕杣祂䝁䄸兤穂䍁䅁兔求䡁䅑兙獂䍁䅁䅋求䡁䅧睙求䡁䅁䅤杁䕁䅅䅢ㅂ䝁䄰兡畂䡁䅕兢灁䍁䅁䅕祂䝁䄸䅚ㅂ䝁䅍䅤灂䝁䄸杢杁䝁䅅杢歂䍁䅁䅕祂䝁䄸睙求䡁䅍督灂䝁䄴睚䅁䍁䤴䅁䕃䅁䅁睍穁䑁䅅䅎硁䑁䅁䅉瑁䍁䅁杔療䝁䄴杚求䡁䅉杣療䡁䅕督杁䕁䄰党あ䝁䅅䅢杁䍁䅧党㑂䝁䅍党睂䡁䅑䅉䉂䝁䅷兤瑂䝁䅫杢ㅂ䝁䄰克杁䙁䅍兢求䝁䅷䅤灂䝁䄴睚杁䝁䅅杢歂䍁䅁杕求䝁䅙兡畂䝁䅫杢湂䅁䅁睦䄰䙁䅯䅁穁䑁䅍杍杁䍁䄰䅉䝂䝁䅅杙祂䝁䅫睙桂䡁䅑党歂䍁䅁兔求䡁䅑兙獂䍁䅁䅕祂䝁䄸䅚ㅂ䝁䅍䅤杁䕁䄰兙畂䡁䅕杚桂䝁䅍䅤ㅂ䡁䅉兡畂䝁䅣䅁䍃䅃䅁杖䅁䑁䅍睍祁䑁䅉免杁䍁䄰䅉䑂䡁䅕䅤獂䝁䅕杣㕂䍁䅁兙畂䝁䅑䅉䥂䝁䅅杢歂䡁䅑睢療䝁䅷䅉乂䝁䅅杢ㅂ䝁䅙兙橂䡁䅑兤祂䝁䅫杢湂䅁䅁睦䅯䡁䅉䅁穁䑁䅍杍穁䍁䅁兌杁䕁䅅杣橂䝁䅧兡あ䝁䅕睙あ䡁䅕杣桂䝁䅷䅉桂䝁䄴䅚杁䙁䅍䅤祂䡁䅕睙あ䡁䅕杣桂䝁䅷䅉乂䝁䅕䅤桂䝁䅷督杁䕁䄰兙畂䡁䅕杚桂䝁䅍䅤ㅂ䡁䅉兡畂䝁䅣䅁婂兄䅁杚䅁䑁䅍睍祁䑁䅍免祁䍁䅁兌杁䕁䅙兙楂䡁䅉兡橂䝁䅅䅤求䝁䅑䅉呂䡁䅑杣ㅂ䝁䅍䅤ㅂ䡁䅉兙獂䍁䅁兔求䡁䅑兙獂䍁䅁兔桂䝁䄴兤浂䝁䅅睙あ䡁䅕杣灂䝁䄴睚䅁䥁䥯䅁慂䅁䅁睍穁䑁䅉睍祁䑁䅅䅉瑁䍁䅁兔求䡁䅑兙獂䍁䅁睖灂䝁䄴䅚療䡁䅣䅉桂䝁䄴䅚杁䕁䅑睢療䡁䅉䅉乂䝁䅅杢ㅂ䝁䅙兙橂䡁䅑兤祂䝁䅫杢湂䅁䅁睢䄰䙁䅁䅁穁䑁䅍杍穁䑁䅉杍杁䍁䄰䅉呂䝁䅧党求䡁䅑䅉乂䝁䅕䅤桂䝁䅷䅉塂䝁䄸杣牂䍁䅁兔桂䝁䄴兤浂䝁䅅睙あ䡁䅕杣灂䝁䄴睚䅁偁䵅䅁畂䅁䅁睍穁䑁䅉䅎硁䑁䅁䅉瑁䍁䅁䅕療䡁䅣党祂䍁䅁村療䝁䅫䅢求䡁䅉䅉桂䝁䄴䅚杁䕁䅧党桂䡁䅑䅉䙂䡁䅧睙潂䝁䅅杢湂䝁䅕杣杁䕁䄰兙畂䡁䅕杚桂䝁䅍䅤ㅂ䡁䅉兡畂䝁䅣䅁䑃杂䅁䅮䅁䑁䅍睍祁䑁䅑睍杁䍁䄰䅉乂䝁䅕䅤桂䝁䅷䅉䑂䝁䅅杢獁䍁䅁村療䡁䅧䅌杁䝁䅅杢歂䍁䅁睔あ䝁䅧党祂䍁䅁兔求䡁䅑兙獂䍁䅁睑療䝁䄴䅤桂䝁䅫杢求䡁䅉䅉潁䕁䅷兡湂䝁䅧䅤杁䕁䅣兙ㅂ䝁䅣党灁䍁䅁兔桂䝁䄴兤浂䝁䅅睙あ䡁䅕杣灂䝁䄴睚䅁䅁䡑䅁䍂䅁䅁睍穁䑁䅉䅎穁䑁䅅䅉瑁䍁䅁兔求䡁䅑兙獂䍁䅁睑桂䝁䄴䅉乂䝁䅅杢ㅂ䝁䅙兙橂䡁䅑兤祂䝁䅫杢湂䅁䅁公䅧䙁䅯䅁穁䑁䅍杍ぁ䑁䅍兏杁䍁䄰䅉偂䡁䅑䅡求䡁䅉䅉乂䝁䅕䅤桂䝁䅷䅉䑂䝁䄸杢あ䝁䅅兡畂䝁䅕杣杁䕁䄰兙畂䡁䅕杚桂䝁䅍䅤ㅂ䡁䅉兡畂䝁䅣䅁䕄睂䅁䅑䅁䑁䅍睍祁䑁䅕免睁䍁䅁兌杁䕁䅧兙祂䝁䅑睤桂䡁䅉党杁䕁䄰兙畂䡁䅕杚桂䝁䅍䅤ㅂ䡁䅉兡畂䝁䅣䅁剁元䅁条䅁䑁䅍睍祁䑁䅙免㑁䍁䅁兌杁䕁䄸䅤潂䝁䅕杣杁䕁䅙兙楂䡁䅉兡橂䝁䅅䅤求䝁䅑䅉塂䝁䅫杣求䍁䅁䅕祂䝁䄸䅚ㅂ䝁䅍䅤杁䕁䄰兙畂䡁䅕杚桂䝁䅍䅤ㅂ䡁䅉兡畂䝁䅣䅁䩄兄䅁䅤䅁䑁䅍睍祁䑁䅫免祁䍁䅁兌杁䕁䅙䅢ㅂ䝁䅫䅚杁䙁䅁睢㍂䝁䅕杣杁䙁䅙兙獂䡁䅙党杁䝁䅅杢歂䍁䅁䅓療䡁䅍党杁䕁䅙兡あ䡁䅑兡畂䝁䅣䅉乂䝁䅅杢ㅂ䝁䅙兙橂䡁䅑兤祂䝁䅫杢湂䅁䅁睚䅯䡁䅉䅁穁䑁䅍杍㕁䑁䅅睍杁䍁䄰䅉兂䝁䅷兤瑂䝁䅉兡畂䝁䅣䅉䝂䝁䅫䅥あ䡁䅕杣求䍁䅁杒灂䡁䅑䅤灂䝁䄴睚杁䝁䅅杢歂䍁䅁䅖祂䝁䅫兢杁䕁䄰兙畂䡁䅕杚桂䝁䅍䅤ㅂ䡁䅉兡畂䝁䅣䅁䭁元䅁杣䅁䑁䅍睍祁䑁䅫兏杁䍁䄰䅉䉂䝁䅷䅢杁䕁䄸䅤潂䝁䅕杣杁䕁䅙兙楂䡁䅉兡橂䝁䅅䅤求䝁䅑䅉乂䝁䅕䅤桂䝁䅷䅉兂䡁䅉睢歂䡁䅕睙あ䍁䅁兔桂䝁䄴兤浂䝁䅅睙あ䡁䅕杣灂䝁䄴睚䅁䅁䥙䅁敂䅁䅁睍穁䑁䅉兏㕁䑁䅅䅉瑁䍁䅁村桂䝁䅷䅢杁䝁䅅杢歂䍁䅁杕療䝁䅷䅢求䡁䅉䅉䍂䝁䅕兙祂䝁䅫杢湂䍁䅁兔桂䝁䄴兤浂䝁䅅睙あ䡁䅕杣灂䝁䄴睚䅁䙁䠰䅁慂䅁䅁睍穁䑁䅉兏㕁䑁䅉䅉瑁䍁䅁睕瑂䝁䅅䅢獂䍁䅁兑祂䝁䄰督杁䕁䅅兢瑂䡁䅕杢灂䡁䅑兡療䝁䄴䅉乂䝁䅅杢ㅂ䝁䅙兙橂䡁䅑兤祂䝁䅫杢湂䅁䅁眱䄰䥁䅷䅁穁䑁䅍杍㕁䑁䅫䅎杁䍁䄰䅉呂䝁䄰兙獂䝁䅷䅉䉂䡁䅉兢穂䍁䅷䅉偂䡁䅉䅚畂䝁䅅杢橂䝁䅕䅌杁䝁䅅杢歂䍁䅁睔祂䝁䅑杢桂䝁䄴睙求䍁䅁兑橂䝁䅍党穂䡁䅍睢祂䝁䅫党穂䍁䅁兔桂䝁䄴兤浂䝁䅅睙あ䡁䅕杣灂䝁䄴睚䅁䅁䩣䅁㡁䅁䅁睍穁䑁䅍䅉瑁䍁䅁兔桂䝁䅍䅡灂䝁䄴党祂䡁䅫䅉乂䝁䅅杢ㅂ䝁䅙兙橂䡁䅑兤祂䝁䅫杢湂䅁䅁䄱䅫䝁䅧䅁穁䑁䅍睍硁䑁䅅免杁䍁䄰䅉䝂䝁䅅杣瑂䍁䅁兔桂䝁䅍䅡灂䝁䄴党祂䡁䅫䅉桂䝁䄴䅚杁䕁䅕兣ㅂ䝁䅫䅣瑂䝁䅕杢あ䍁䅁兔桂䝁䄴兤浂䝁䅅睙あ䡁䅕杣灂䝁䄴睚䅁䑁䝯䅁捂䅁䅁睍穁䑁䅍免祁䑁䅁䅉瑁䍁䅁睑療䝁䄴督あ䡁䅉兤橂䡁䅑兡療䝁䄴䅉乂䝁䅅睙潂䝁䅫杢求䡁䅉入杁䕁䄰兙畂䡁䅕杚桂䝁䅍䅤ㅂ䡁䅉兡畂䝁䅣䅁䭃元䅁杧䅁䑁䅍睍穁䑁䅅睍祁䍁䅁兌杁䕁䄸兡獂䍁䅁兙畂䝁䅑䅉䡂䝁䅅督杁䕁䅙兡求䝁䅷䅚杁䕁䄰兙橂䝁䅧兡畂䝁䅕杣㕂䍁䅁兙畂䝁䅑䅉䙂䡁䅅兤灂䡁䅁兢求䝁䄴䅤杁䕁䄰兙畂䡁䅕杚桂䝁䅍䅤ㅂ䡁䅉兡畂䝁䅣䅁牂睂䅁杖䅁䑁䅍睍穁䑁䅉䅎杁䍁䄰䅉䩂䝁䄴䅚ㅂ䡁䅍䅤祂䝁䅫兙獂䍁䅁兔桂䝁䅍䅡灂䝁䄴党祂䡁䅫䅉乂䝁䅅杢ㅂ䝁䅙兙橂䡁䅑兤祂䝁䅫杢湂䅁䅁朰䅳䙁䅷䅁穁䑁䅍睍祁䑁䅑免杁䍁䄰䅉䝂䝁䄸睢歂䍁䅁䅕祂䝁䄸䅚ㅂ䝁䅍䅤杁䕁䄰兙橂䝁䅧兡畂䝁䅕杣㕂䍁䅁兔桂䝁䄴兤浂䝁䅅睙あ䡁䅕杣灂䝁䄴睚䅁䩁佫䅁敂䅁䅁睍穁䑁䅍杍ぁ䑁䅉䅉瑁䍁䅁睕求䝁䄰兡橂䝁䄸杢歂䡁䅕睙あ䝁䄸杣杁䕁䄰兙橂䝁䅧兡畂䝁䅕杣㕂䍁䅁兔桂䝁䄴兤浂䝁䅅睙あ䡁䅕杣灂䝁䄴睚䅁䍁䨰䅁䅃䅁䅁睍穁䑁䅍睍硁䍁䅁兌杁䕁䅍睢瑂䝁䄰党祂䝁䅍兡桂䝁䅷䅉桂䝁䄴䅚杁䙁䅍党祂䡁䅙兡橂䝁䅕䅉䩂䝁䄴䅚ㅂ䡁䅍䅤祂䡁䅫䅉乂䝁䅅睙潂䝁䅫杢求䡁䅉入杁䕁䄰兙畂䡁䅕杚桂䝁䅍䅤ㅂ䡁䅉兡畂䝁䅣䅁煃䅃䅁杧䅁䑁䅍睍穁䑁䅍免睁䍁䅁兌杁䕁䅍睢瑂䝁䄰党祂䝁䅍兡桂䝁䅷䅉桂䝁䄴䅚杁䙁䅍党祂䡁䅙兡橂䝁䅕䅉䩂䝁䄴䅚ㅂ䡁䅍䅤祂䡁䅫䅉乂䝁䅅睙潂䝁䅫杢求䡁䅉入杁䕁䄰兙畂䡁䅕杚桂䝁䅍䅤ㅂ䡁䅉兡畂䝁䅣䅁⭃睂䅁䅹䅁䑁䅍睍穁䑁䅑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睎䄴䵁䅯䅁穁䑁䅍睍ぁ䑁䅅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儹䅫偁䅯䅁穁䑁䅍睍ぁ䑁䅅兎杁䍁䄰䅉䉂䝁䅫杣瑁䕁䅍睢畂䝁䅑兡あ䝁䅫睢畂䝁䅫杢湂䍁䅁兙畂䝁䅑䅉塂䝁䅅杣瑂䍁䅁兑灂䡁䅉䅉䥂䝁䅕兙あ䝁䅫杢湂䍁䅁兒硂䡁䅕兡睂䝁䄰党畂䡁䅑䅉桂䝁䄴䅚杁䕁䅍睢瑂䝁䄰党祂䝁䅍兡桂䝁䅷䅉桂䝁䄴䅚杁䕁䅫杢歂䡁䅕督あ䡁䅉兡桂䝁䅷䅉卂䝁䅕杚祂䝁䅫睚求䡁䅉兙あ䝁䅫睢畂䍁䅁兒硂䡁䅕兡睂䝁䄰党畂䡁䅑䅉乂䝁䅅杢ㅂ䝁䅙兙橂䡁䅑兤祂䝁䅫杢湂䅁䅁睌䅙䙁䅧䅁穁䑁䅍睍ㅁ䍁䅁兌杁䕁䄰党あ䝁䅅䅢㍂䝁䄸杣牂䝁䅫杢湂䍁䅁兔桂䝁䅍䅡灂䝁䄴党祂䡁䅫䅉乂䝁䅅杢ㅂ䝁䅙兙橂䡁䅑兤祂䝁䅫杢湂䅁䅁䅶䅣䙁䅯䅁穁䑁䅍睍ㅁ䑁䅅䅉瑁䍁䅁兔求䡁䅑兙獂䡁䅣睢祂䝁䅳兡畂䝁䅣䅉乂䝁䅅睙潂䝁䅫杢求䡁䅉入杁䕁䄰兙畂䡁䅕杚桂䝁䅍䅤ㅂ䡁䅉兡畂䝁䅣䅁晃杄䅁䅘䅁䑁䅍睍穁䑁䅙免㑁䍁䅁兌杁䕁䄸䅤潂䝁䅕杣杁䕁䅕杢湂䝁䅫杢求䍁䅁兒硂䡁䅕兡睂䝁䄰党畂䡁䅑䅉乂䝁䅅杢ㅂ䝁䅙兙橂䡁䅑兤祂䝁䅫杢湂䅁䅁睮䅫䝁䅯䅁穁䑁䅍睍㕁䍁䅁兌杁䕁䄸䅤潂䝁䅕杣杁䕁䅣党畂䝁䅕杣桂䝁䅷䅉兂䡁䅕杣睂䝁䄸督求䍁䅁兔桂䝁䅍䅡灂䝁䄴党祂䡁䅫䅉乂䝁䅅杢ㅂ䝁䅙兙橂䡁䅑兤祂䝁䅫杢湂䅁䅁䅡䅫䩁䅑䅁穁䑁䅍睍㕁䑁䅅䅎杁䍁䄰䅉乂䝁䅕兙穂䡁䅕杣灂䝁䄴睚獁䍁䅁䅒灂䡁䅍䅣求䝁䄴督灂䝁䄴睚獁䍁䅁兙畂䝁䅑䅉偂䡁䅑䅡求䡁䅉䅉兂䡁䅕兢睂䝁䅫杢湂䍁䅁兒硂䡁䅕兡睂䝁䄰党畂䡁䅑䅉乂䝁䅅杢ㅂ䝁䅙兙橂䡁䅑兤祂䝁䅫杢湂䅁䅁眫䅣䝁䅑䅁穁䑁䅍睍㕁䑁䅉䅉瑁䍁䅁兔桂䡁䅑党祂䝁䅫兙獂䍁䅁䅓桂䝁䄴䅚獂䝁䅫杢湂䍁䅁兒硂䡁䅕兡睂䝁䄰党畂䡁䅑䅉乂䝁䅅杢ㅂ䝁䅙兙橂䡁䅑兤祂䝁䅫杢湂䅁䅁兯䅧䝁䅧䅁穁䑁䅍睍㕁䑁䅉免杁䍁䄰䅉䙂䝁䅷党㉂䝁䅅䅤療䡁䅉䅉桂䝁䄴䅚杁䕁䄰睢㉂䝁䅫杢湂䍁䅁睕あ䝁䅅兡祂䡁䅣兙㕂䍁䅁兔桂䝁䄴兤浂䝁䅅睙あ䡁䅕杣灂䝁䄴睚䅁䙁䬸䅁畂䅁䅁睍穁䑁䅍兏㕁䑁䅉䅉瑁䍁䅁睖求䝁䅷䅚灂䝁䄴睚杁䝁䅅杢歂䍁䅁睕療䝁䅷䅚求䡁䅉兡畂䝁䅣䅉䙂䡁䅅兤灂䡁䅁兢求䝁䄴䅤杁䕁䄰兙畂䡁䅕杚桂䝁䅍䅤ㅂ䡁䅉兡畂䝁䅣䅁灄杂䅁杫䅁䑁䅍睍穁䑁䅫兏㑁䍁䅁兌杁䕁䅅䅢獂䍁䅁睔あ䝁䅧党祂䍁䅁兔灂䡁䅍睙求䝁䅷䅢桂䝁䄴党療䡁䅕督杁䕁䅣党畂䝁䅕杣桂䝁䅷䅉兂䡁䅕杣睂䝁䄸督求䍁䅁兔桂䝁䅍䅡灂䝁䄴党祂䡁䅫䅉乂䝁䅅杢ㅂ䝁䅙兙橂䡁䅑兤祂䝁䅫杢湂䅁䅁睖䅣䝁䅧䅁穁䑁䅍䅎杁䍁䄰䅉䑂䝁䄸兢睂䡁䅕䅤求䡁䅉䅉桂䝁䄴䅚杁䕁䅕䅢求䝁䅍䅤祂䝁䄸杢灂䝁䅍䅉兂䡁䅉睢歂䡁䅕睙あ䍁䅁兔桂䝁䄴兤浂䝁䅅睙あ䡁䅕杣灂䝁䄴睚䅁佁佉䅁睂䅁䅁睍穁䑁䅑免硁䍁䅁兌杁䕁䅍睢瑂䡁䅁兤あ䝁䅕杣杁䝁䅅杢歂䍁䅁䅕求䡁䅉兡睂䝁䅧党祂䝁䅅䅢杁䕁䅕兣ㅂ䝁䅫䅣瑂䝁䅕杢あ䍁䅁兔桂䝁䄴兤浂䝁䅅睙あ䡁䅕杣灂䝁䄴睚䅁䕁䩁䅁敂䅁䅁睍穁䑁䅑免硁䑁䅉䅉瑁䍁䅁睑療䝁䄰䅣ㅂ䡁䅑党祂䍁䅁睕あ䝁䄸杣桂䝁䅣党杁䕁䅑党㉂䝁䅫睙求䍁䅁兔桂䝁䄴兤浂䝁䅅睙あ䡁䅕杣灂䝁䄴睚䅁䡁䥳䅁捂䅁䅁睍穁䑁䅑杍杁䍁䄰䅉䑂䝁䄸兢瑂䡁䅕杢灂䝁䅍兙あ䝁䅫睢畂䡁䅍䅉䙂䡁䅅兤灂䡁䅁兢求䝁䄴䅤杁䕁䄰兙畂䡁䅕杚桂䝁䅍䅤ㅂ䡁䅉兡畂䝁䅣䅁䱁元䅁杶䅁䑁䅍睍ぁ䑁䅉杍睁䍁䅁兌杁䙁䅉兙歂䝁䅫睢杁䝁䅅杢歂䍁䅁䅖求䝁䅷党㉂䝁䅫督灂䝁䄸杢杁䕁䅉杣療䝁䅅䅚橂䝁䅅督あ䝁䅫杢湂䍁䅁兙畂䝁䅑䅉塂䝁䅫杣求䝁䅷党穂䡁䅍䅉䑂䝁䄸兢瑂䡁䅕杢灂䝁䅍兙あ䝁䅫睢畂䡁䅍䅉䙂䡁䅅兤灂䡁䅁兢求䝁䄴䅤杁䕁䄰兙畂䡁䅕杚桂䝁䅍䅤ㅂ䡁䅉兡畂䝁䅣䅁㕁元䅁䅢䅁䑁䅍睍ぁ䑁䅉兏睁䍁䅁兌杁䕁䄸䅤潂䝁䅕杣杁䕁䅍睢瑂䝁䄰兤畂䝁䅫睙桂䡁䅑兡療䝁䄴督杁䕁䅕兣ㅂ䝁䅫䅣瑂䝁䅕杢あ䍁䅁兔桂䝁䄴兤浂䝁䅅睙あ䡁䅕杣灂䝁䄴睚䅁䝁䡙䅁楂䅁䅁睍穁䑁䅑睍硁䑁䅁䅉瑁䍁䅁兑ㅂ䝁䅑兡療䍁䅁兙畂䝁䅑䅉坂䝁䅫䅚求䝁䄸䅉䙂䡁䅅兤灂䡁䅁兢求䝁䄴䅤杁䕁䄰兙畂䡁䅕杚桂䝁䅍䅤ㅂ䡁䅉兡畂䝁䅣䅁⽄兄䅁䅨䅁䑁䅍睍ぁ䑁䅑䅉瑁䍁䅁睕求䝁䄰兡橂䝁䄸杢歂䡁䅕睙あ䝁䄸杣杁䝁䅅杢歂䍁䅁睔あ䝁䅧党祂䍁䅁兒獂䝁䅕睙あ䡁䅉睢畂䝁䅫睙杁䕁䅍睢瑂䡁䅁睢畂䝁䅕杢あ䍁䅁兔桂䝁䄴兤浂䝁䅅睙あ䡁䅕杣灂䝁䄴睚䅁䕁䤴䅁䝃䅁䅁睍穁䑁䅑䅎硁䍁䅁兌杁䙁䅍党瑂䝁䅫睙療䝁䄴䅚ㅂ䝁䅍䅤療䡁䅉䅉桂䝁䄴䅚杁䕁䄸䅤潂䝁䅕杣杁䕁䅕䅢求䝁䅍䅤祂䝁䄸杢灂䝁䅍䅉䑂䝁䄸兢睂䝁䄸杢求䝁䄴䅤杁䕁䄰兙畂䡁䅕杚桂䝁䅍䅤ㅂ䡁䅉兡畂䝁䅣䅁䕃睂䅁䅚䅁䑁䅍睍ぁ䑁䅑免祁䍁䅁兌杁䕁䅉兙祂䝁䅕䅉兂䡁䅉兡畂䡁䅑党歂䍁䅁睑灂䡁䅉睙ㅂ䝁䅫䅤杁䕁䅉睢桂䡁䅉䅚杁䕁䄰兙畂䡁䅕杚桂䝁䅍䅤ㅂ䡁䅉兡畂䝁䅣䅁㕄睂䅁䅣䅁䑁䅍睍ぁ䑁䅑免穁䍁䅁兌杁䙁䅍党瑂䝁䅫睙療䝁䄴䅚ㅂ䝁䅍䅤療䡁䅉䅉桂䝁䄴䅚杁䙁䅉党獂䝁䅅䅤求䝁䅑䅉䕂䝁䅕杤灂䝁䅍党杁䕁䄰兙畂䡁䅕杚桂䝁䅍䅤ㅂ䡁䅉兡畂䝁䅣䅁䝃杂䅁䅗䅁䑁䅍睍ぁ䑁䅑免㍁䍁䅁兌杁䕁䅕䅢求䝁䅍䅤祂䝁䄸杢灂䝁䅍䅉䑂䝁䄸杢畂䝁䅕睙あ䝁䄸杣杁䕁䄰兙畂䡁䅕杚桂䝁䅍䅤ㅂ䡁䅉兡畂䝁䅣䅁㙄䅃䅁䅚䅁䑁䅍睍ぁ䑁䅑免㕁䍁䅁兌杁䕁䄸䅤潂䝁䅕杣杁䕁䅕䅢求䝁䅍䅤祂䝁䄸杢灂䝁䅍䅉䑂䝁䄸兢睂䝁䄸杢求䝁䄴䅤杁䕁䄰兙畂䡁䅕杚桂䝁䅍䅤ㅂ䡁䅉兡畂䝁䅣䅁䭂睂䅁杲䅁䑁䅍睍ぁ䑁䅕免杁䍁䄰䅉佂䝁䅅杤灂䝁䅣兙あ䝁䅫睢畂䝁䅅䅢獁䍁䅁兔求䝁䅅督ㅂ䡁䅉兡畂䝁䅣䅌杁䕁䅕䅢求䝁䅍䅤祂䝁䄸兢求䝁䅑兡橂䝁䅅䅢獁䍁䅁兙畂䝁䅑䅉䑂䝁䄸杢あ䡁䅉睢獂䍁䅁兓畂䡁䅍䅤祂䡁䅕兢求䝁䄴䅤穂䍁䅁兔桂䝁䄴兤浂䝁䅅睙あ䡁䅕杣灂䝁䄴睚䅁佁䝕䅁佃䅁䅁睍穁䑁䅑兎硁䑁䅁䅉瑁䍁䅁兒獂䝁䅕睙あ䡁䅉睢瑂䝁䅕䅚灂䝁䅍兙獂䍁䅁兙畂䝁䅑䅉䙂䝁䅷党橂䡁䅑杣療䡁䅑䅡求䡁䅉兙睂䝁䅕兤あ䝁䅫睙杁䕁䅅䅣睂䝁䅅杣桂䡁䅑兤穂䍁䅁兔桂䝁䄴兤浂䝁䅅睙あ䡁䅕杣灂䝁䄴睚䅁䵁䤴䅁楄䅁䅁睍穁䑁䅑兎硁䑁䅅䅉瑁䍁䅁睕求䝁䅅杣橂䝁䅧䅌杁䕁䅑党あ䝁䅕睙あ䝁䅫睢畂䍁䅷䅉佂䝁䅅杤灂䝁䅣兙あ䝁䅫睢畂䍁䅷䅉䡂䡁䅕兡歂䝁䅅杢橂䝁䅕䅌杁䕁䅅党祂䝁䄸杢桂䡁䅕䅤灂䝁䅍兙獂䍁䅷䅉桂䝁䄴䅚杁䕁䄴兙ㅂ䡁䅑兡橂䝁䅅䅢杁䙁䅍入穂䡁䅑党瑂䍁䅁兙畂䝁䅑䅉䩂䝁䄴督あ䡁䅉兤瑂䝁䅕杢あ䍁䅁兔桂䝁䄴兤浂䝁䅅睙あ䡁䅕杣灂䝁䄴睚䅁䑁䨸䅁䅁允䅁睍穁䑁䅑兎硁䑁䅍䅉瑁䍁䅁兓畂䡁䅍䅤祂䡁䅕兢求䝁䄴䅤穂䍁䅁兙畂䝁䅑䅉卂䝁䅕䅢桂䡁䅑党歂䍁䅁䅕祂䝁䄸䅚ㅂ䝁䅍䅤穂䍁䅁兔桂䝁䄴兤浂䝁䅅睙あ䡁䅕杣灂䝁䄴睚杁䝁䅙睢祂䍁䅁兔求䝁䅅督ㅂ䡁䅉兡畂䝁䅣䅌杁䕁䅑兡穂䡁䅁䅢桂䡁䅫兡畂䝁䅣䅌杁䝁䅅杢歂䍁䅁睑療䝁䄴䅤祂䝁䄸䅢獂䝁䅫杢湂䍁䅁兓畂䝁䅑兤穂䡁䅑杣灂䝁䅅䅢杁䙁䅁杣療䝁䅍党穂䡁䅍䅉坂䝁䅅杣灂䝁䅅杙獂䝁䅕督䅁䡁䜴䅁䕃䅁䅁睍穁䑁䅑兎硁䑁䅑䅉瑁䍁䅁䅖療䡁䅑兙獂䝁䅫来灂䝁䄴睚杁䕁䅙䅢ㅂ䝁䅫䅚杁䕁䄰党あ䝁䅕杣杁䝁䅅杢歂䍁䅁睑療䡁䅕杢あ䝁䅫杢湂䍁䅁䅒求䡁䅙兡橂䝁䅕䅉乂䝁䅅杢ㅂ䝁䅙兙橂䡁䅑兤祂䝁䅫杢湂䅁䅁睐䅣䱁䄴䅁穁䑁䅍䅎ㅁ䑁䅅兎杁䍁䄰䅉䩂䝁䄴督あ䡁䅉兤瑂䝁䅕杢あ䍁䅁兔桂䝁䄴兤浂䝁䅅睙あ䡁䅕杣灂䝁䄴睚杁䝁䅙睢祂䍁䅁兔求䝁䅅督ㅂ䡁䅉兡畂䝁䅣䅉桂䝁䄴䅚杁䙁䅑党穂䡁䅑兡畂䝁䅣䅉䙂䝁䅷党橂䡁䅑杣灂䝁䅍兡あ䡁䅫䅉桂䝁䄴䅚杁䕁䅕䅢求䝁䅍䅤祂䝁䅫睙桂䝁䅷䅉呂䝁䅫睚畂䝁䅅䅢穂䅁䅁䅘䅧䡁䅁䅁穁䑁䅍䅎ㅁ䑁䅅李杁䍁䄰䅉䉂䝁䄴兙獂䡁䅫䅤灂䝁䅍兙獂䍁䅁䅔桂䝁䅉睢祂䝁䅅䅤療䡁䅉入杁䕁䅫杢穂䡁䅑杣ㅂ䝁䄰党畂䡁䅑䅉乂䝁䅅杢ㅂ䝁䅙兙橂䡁䅑兤祂䝁䅫杢湂䅁䅁䅒䅣䙁䅯䅁穁䑁䅍䅎ㅁ䑁䅅睎杁䍁䄰䅉䩂䡁䅉杣桂䝁䅑兡桂䡁䅑兡療䝁䄴䅉䉂䡁䅁䅣桂䡁䅉兙あ䡁䅕督杁䕁䄰兙畂䡁䅕杚桂䝁䅍䅤ㅂ䡁䅉兡畂䝁䅣䅁婁权䅁䅦䅁䑁䅍睍ぁ䑁䅕免㕁䍁䅁兌杁䕁䄸䅤潂䝁䅕杣杁䕁䄰党桂䡁䅍兤祂䝁䅫杢湂䍁䅁兙畂䝁䅑䅉䑂䝁䄸杢あ䡁䅉睢獂䝁䅷兡畂䝁䅣䅉䕂䝁䅕杤灂䝁䅍党杁䕁䄰兙畂䡁䅕杚桂䝁䅍䅤ㅂ䡁䅉兡畂䝁䅣䅁噁䅃䅁杨䅁䑁䅍睍ㅁ䍁䅁兌杁䕁䅕䅢求䝁䅍䅤祂䝁䅫睙桂䝁䅷䅉䙂䡁䅅兤灂䡁䅁兢求䝁䄴䅤獁䍁䅁兑睂䡁䅁䅢灂䝁䅅杢橂䝁䅕䅌杁䝁䅅杢歂䍁䅁睑療䝁䄰䅣療䝁䄴党畂䡁䅑䅉乂䝁䅅杢ㅂ䝁䅙兙橂䡁䅑兤祂䝁䅫杢湂䅁䅁允䅯䝁䅉䅁穁䑁䅍兎硁䍁䅁兌杁䕁䅕䅢求䝁䅍䅤祂䝁䅫睙杁䕁䅷兡湂䝁䅧䅤灂䝁䄴睚杁䕁䅕兣ㅂ䝁䅫䅣瑂䝁䅕杢あ䍁䅁兔桂䝁䄴兤浂䝁䅅睙あ䡁䅕杣灂䝁䄴睚䅁䥁䩅䅁歂䅁䅁睍穁䑁䅕免穁䍁䅁兌杁䕁䅕䅢求䝁䅍䅤祂䝁䅫睙杁䕁䅷兡湂䝁䅧䅤灂䝁䄴睚杁䕁䅕兣ㅂ䝁䅫䅣瑂䝁䅕杢あ䍁䅁兔桂䝁䄴兤浂䝁䅅睙あ䡁䅕杣灂䝁䄴睚䅁䡁䝫䅁㉃䅁䅁睍穁䑁䅕免穁䑁䅉䅉瑁䍁䅁睑療䝁䄰兢求䡁䅉睙灂䝁䅅䅢獁䍁䅁兓畂䝁䅑兤穂䡁䅑杣灂䝁䅅䅢獁䍁䅁兙畂䝁䅑䅉䩂䝁䄴督あ䝁䅫䅤ㅂ䡁䅑兡療䝁䄴兙獂䍁䅁兒獂䝁䅕睙あ䡁䅉兡橂䍁䅁䅔灂䝁䅣䅡あ䝁䅫杢湂䍁䅁杒灂䡁䅧䅤ㅂ䡁䅉党杁䕁䄰兙畂䡁䅕杚桂䝁䅍䅤ㅂ䡁䅉兡畂䝁䅣䅁牃兄䅁杕䅁䑁䅍睍ㅁ䑁䅉䅉瑁䍁䅁䅓療䡁䅕督求䝁䅧睢獂䝁䅑䅉䉂䡁䅁䅣獂䝁䅫兙畂䝁䅍党杁䕁䄰兙畂䡁䅕杚桂䝁䅍䅤ㅂ䡁䅉兡畂䝁䅣䅁䑄䅃䅁䅖䅁䑁䅍睍ㅁ䑁䅍䅉瑁䍁䅁兒獂䝁䅕睙あ䡁䅉兡橂䝁䅅䅢杁䕁䅕兣ㅂ䝁䅫䅣瑂䝁䅕杢あ䍁䅁兔桂䝁䄴兤浂䝁䅅睙あ䡁䅕杣灂䝁䄴睚䅁䝁䤴䅁坂䅁䅁睍穁䑁䅕睍硁䍁䅁兌杁䕁䅕䅢求䝁䅍䅤祂䝁䅫睙桂䝁䅷䅉䙂䡁䅅兤灂䡁䅁兢求䝁䄴䅤杁䕁䄰兙畂䡁䅕杚桂䝁䅍䅤ㅂ䡁䅉兡畂䝁䅣䅁婄元䅁杖䅁䑁䅍睍ㅁ䑁䅍免祁䍁䅁兌杁䕁䄰睢あ䝁䄸杣杁䝁䅅杢歂䍁䅁睒求䝁䄴党祂䝁䅅䅤療䡁䅉䅉乂䝁䅅杢ㅂ䝁䅙兙橂䡁䅑兤祂䝁䅫杢湂䅁䅁睏䅧䡁䅧䅁穁䑁䅍兎穁䑁䅅睍杁䍁䄰䅉呂䡁䅣兡あ䝁䅍䅡湂䝁䅕兙祂䍁䅁兙畂䝁䅑䅉呂䡁䅣兡あ䝁䅍䅡楂䝁䄸兙祂䝁䅑䅉䉂䡁䅁䅣桂䡁䅉兙あ䡁䅕督杁䕁䄰兙畂䡁䅕杚桂䝁䅍䅤ㅂ䡁䅉兡畂䝁䅣䅁睂兄䅁䅡䅁䑁䅍睍ㅁ䑁䅍免ぁ䍁䅁兌杁䙁䅉党獂䝁䅅入杁䝁䅅杢歂䍁䅁兓畂䝁䅑兤穂䡁䅑杣灂䝁䅅䅢杁䕁䅍睢畂䡁䅑杣療䝁䅷䅉乂䝁䅅杢ㅂ䝁䅙兙橂䡁䅑兤祂䝁䅫杢湂䅁䅁睤䅯䑁䅷䅁穁䑁䅍兎㕁䑁䅅䅉瑁䍁䅁村桂䡁䅑䅤求䡁䅉入杁䕁䄰兙畂䡁䅕杚桂䝁䅍䅤ㅂ䡁䅉兡畂䝁䅣䅁摄睂䅁材䅁䑁䅍睍ㅁ䑁䅫免睁䍁䅁兌杁䕁䅉兙あ䡁䅑党祂䡁䅫䅉乂䝁䅅杢ㅂ䝁䅙兙橂䡁䅑兤祂䝁䅫杢湂䅁䅁杖䄴䭁䅑䅁穁䑁䅍兎㕁䑁䅫兏杁䍁䄰䅉䉂䝁䅷䅢杁䕁䄸䅤潂䝁䅕杣杁䕁䄰兡穂䝁䅍党獂䝁䅷兙畂䝁䅕睢ㅂ䡁䅍䅉䙂䝁䅷党橂䡁䅑杣灂䝁䅍兙獂䍁䅁兒硂䡁䅕兡睂䝁䄰党畂䡁䅑䅉桂䝁䄴䅚杁䕁䅍睢瑂䡁䅁睢畂䝁䅕杢あ䍁䅁兔桂䝁䄴兤浂䝁䅅睙あ䡁䅕杣灂䝁䄴睚䅁䉁䥯䅁⭂䅁䅁睍穁䑁䅙免硁䑁䅁䅉瑁䍁䅁兑ㅂ䡁䅑睢瑂䝁䄸杙灂䝁䅷党杁䝁䅅杢歂䍁䅁䅔灂䝁䅣䅡あ䍁䅁䅒ㅂ䡁䅑入杁䕁䄰睢あ䝁䄸杣杁䙁䅙党潂䝁䅫睙獂䝁䅕䅉乂䝁䅅杢ㅂ䝁䅙兙橂䡁䅑兤祂䝁䅫杢湂䅁䅁䅫䅣䙁䅁䅁穁䑁䅍李硁䑁䅉䅍杁䍁䄰䅉䥂䝁䅕兙㉂䡁䅫䅉䕂䡁䅕䅤㕂䍁䅁䅖祂䡁䅕睙牂䍁䅁兔桂䝁䄴兤浂䝁䅅睙あ䡁䅕杣灂䝁䄴睚䅁䵁䝅䅁煂䅁䅁睍穁䑁䅙杍硁䍁䅁兌杁䕁䄰睢あ䝁䄸杣杁䙁䅙党潂䝁䅫睙獂䝁䅕䅉䍂䝁䄸䅚㕂䍁䅁兙畂䝁䅑䅉啂䡁䅉兙灂䝁䅷党祂䍁䅁兔桂䝁䄴兤浂䝁䅅睙あ䡁䅕杣灂䝁䄴睚䅁䅁倴䅁䭂䅁䅁睍穁䑁䅙杍硁䑁䅉䅉瑁䍁䅁䅖祂䡁䅕睙牂䍁䅁䅖祂䝁䅅兡獂䝁䅕杣杁䕁䄰兙畂䡁䅕杚桂䝁䅍䅤ㅂ䡁䅉兡畂䝁䅣䅁ㅄ兄䅁杙䅁䑁䅍睍㉁䑁䅉免ぁ䍁䅁兌杁䙁䅑杣桂䡁䅙党獂䍁䅁䅖祂䝁䅅兡獂䝁䅕杣杁䝁䅅杢歂䍁䅁睑桂䝁䄰䅣求䡁䅉䅉乂䝁䅅杢ㅂ䝁䅙兙橂䡁䅑兤祂䝁䅫杢湂䅁䅁杳䅧䙁䅉䅁穁䑁䅍李穁䍁䅁兌杁䕁䄰睢あ䝁䄸杣杁䙁䅙党潂䝁䅫睙獂䝁䅕䅉兂䝁䅅杣あ䡁䅍䅉乂䝁䅅杢ㅂ䝁䅙兙橂䡁䅑兤祂䝁䅫杢湂䅁䅁䅭䅣䝁䅉䅁穁䑁䅍李穁䑁䅫䅍杁䍁䄰䅉偂䡁䅑䅡求䡁䅉䅉乂䝁䄸䅤療䡁䅉䅉坂䝁䅕䅡灂䝁䅍䅢求䍁䅁䅕桂䡁䅉䅤穂䍁䅁兔桂䝁䄴兤浂䝁䅅睙あ䡁䅕杣灂䝁䄴睚䅁䑁䡑䅁楂䅁䅁睍穁䑁䅙䅎杁䍁䄰䅉䉂䝁䅕杣療䡁䅍䅣桂䝁䅍党杁䙁䅁杣療䝁䅑兤橂䡁䅑䅉桂䝁䄴䅚杁䙁䅁兙祂䡁䅑督杁䕁䄰兙畂䡁䅕杚桂䝁䅍䅤ㅂ䡁䅉兡畂䝁䅣䅁㡂睂䅁䅚䅁䑁䅍睍㉁䑁䅑免杁䍁䄰䅉䉂䝁䅕杣療䡁䅍䅣桂䝁䅍党杁䙁䅁杣療䝁䅑兤橂䡁䅑䅉桂䝁䄴䅚杁䙁䅁兙祂䡁䅑督杁䕁䄰兙畂䡁䅕杚桂䝁䅍䅤ㅂ䡁䅉兡畂䝁䅣䅁晁䅃䅁䅑䅁䑁䅍睍㉁䑁䅑免硁䍁䅁兌杁䕁䅅兡祂䝁䅍杣桂䝁䅙䅤杁䕁䄰兙畂䡁䅕杚桂䝁䅍䅤ㅂ䡁䅉兡畂䝁䅣䅁湄元䅁䅩䅁䑁䅍睍㉁䑁䅑免穁䍁䅁兌杁䕁䄸䅤潂䝁䅕杣杁䕁䅅兡祂䝁䅍杣桂䝁䅙䅤杁䙁䅁兙祂䡁䅑督杁䝁䅅杢歂䍁䅁兑ㅂ䡁䅧兡獂䝁䅫兙祂䡁䅫䅉䙂䡁䅅兤灂䡁䅁兢求䝁䄴䅤杁䕁䄰兙畂䡁䅕杚桂䝁䅍䅤ㅂ䡁䅉兡畂䝁䅣䅁㥃权䅁䅘䅁䑁䅍睍㉁䑁䅕免睁䍁䅁兌杁䙁䅉兙灂䝁䅷杣療䝁䅅䅚杁䙁䅉睢獂䝁䅷兡畂䝁䅣䅉呂䡁䅑睢橂䝁䅳䅉乂䝁䅅杢ㅂ䝁䅙兙橂䡁䅑兤祂䝁䅫杢湂䅁䅁䄲䅯䑁䄴䅁穁䑁䅍李㉁䑁䅅䅉瑁䍁䅁睕潂䝁䅫䅣杁䝁䅅杢歂䍁䅁村療䝁䅅䅤杁䕁䅉兤灂䝁䅷䅚灂䝁䄴睚䅁䕁䡅䅁䭂䅁䅁睍穁䑁䅙李硁䑁䅅䅉瑁䍁䅁睕潂䝁䅫䅣杁䕁䅉兤灂䝁䅷䅚灂䝁䄴睚杁䝁䅅杢歂䍁䅁杕求䡁䅁兙灂䡁䅉兡畂䝁䅣䅁桁权䅁䅢䅁䑁䅍睍㉁䑁䅫兏硁䍁䅁兌杁䕁䄰睢あ䝁䄸杣橂䡁䅫睙獂䝁䅕䅌杁䕁䅉兡橂䡁䅫睙獂䝁䅕䅌杁䝁䅅杢歂䍁䅁䅕桂䡁䅉䅤穂䍁䅁兔桂䝁䄴兤浂䝁䅅睙あ䡁䅕杣灂䝁䄴睚䅁䭁䝳䅁㉂䅁䅁睍穁䑁䅣免硁䑁䅁䅉瑁䍁䅁睖療䝁䄸䅚杁䕁䅳兡あ䝁䅍䅡求䝁䄴䅉䑂䝁䅅杙灂䝁䄴党あ䍁䅁兙畂䝁䅑䅉䑂䝁䄸兤畂䡁䅑党祂䡁䅑睢睂䍁䅁兔桂䝁䄴兤浂䝁䅅睙あ䡁䅕杣灂䝁䄴睚䅁䅁䱣䅁㑂䅁䅁睍穁䑁䅣免祁䍁䅁兌杁䕁䅧睢ㅂ䡁䅍党潂䝁䄸䅢歂䍁䅁兙畂䝁䅑䅉䩂䝁䄴督あ䝁䅫䅤ㅂ䡁䅑兡療䝁䄴兙獂䍁䅁杒ㅂ䡁䅉杢灂䡁䅑兤祂䝁䅕䅉乂䝁䅅杢ㅂ䝁䅙兙橂䡁䅑兤祂䝁䅫杢湂䅁䅁杘䄴䝁䄴䅁穁䑁䅍睎硁䑁䅉免杁䍁䄰䅉噂䡁䅁䅡療䝁䅷督あ䝁䅕杣求䝁䅑䅉䥂䝁䄸兤穂䝁䅕䅡療䝁䅷䅚杁䕁䅙兤祂䝁䄴兡あ䡁䅕杣求䍁䅁兔桂䝁䄴兤浂䝁䅅睙あ䡁䅕杣灂䝁䄴睚䅁䭁佣䅁㉂䅁䅁睍穁䑁䅣杍杁䍁䄰䅉偂䝁䅙杚灂䝁䅍党杁䕁䅙兤祂䝁䄴兡あ䡁䅕杣求䍁䅁䅋灂䝁䄴睙獂䡁䅕䅚灂䝁䄴睚杁䕁䅙兡㑂䡁䅑兤祂䝁䅕督灁䍁䅁兔桂䝁䄴兤浂䝁䅅睙あ䡁䅕杣灂䝁䄴睚䅁䍁乙䅁㑂䅁䅁睍穁䑁䅣杍硁䍁䅁兌杁䕁䄸杚浂䝁䅫睙求䍁䅁杒ㅂ䡁䅉杢灂䡁䅑兤祂䝁䅕䅉潁䝁䅫杢橂䝁䅷兤歂䝁䅫杢湂䍁䅁杒灂䡁䅧䅤ㅂ䡁䅉党穂䍁䅫䅉乂䝁䅅杢ㅂ䝁䅙兙橂䡁䅑兤祂䝁䅫杢湂䅁䅁杸䄰䕁䅁䅁穁䑁䅍睎㕁䑁䅅䅍杁䍁䄰䅉乂䝁䅅䅤あ䡁䅉党穂䡁䅍䅉乂䝁䅅杢ㅂ䝁䅙兙橂䡁䅑兤祂䝁䅫杢湂䅁䅁睮䅧䝁䅧䅁穁䑁䅍兏硁䍁䅁兌杁䕁䄰党歂䝁䅫睙桂䝁䅷䅉䙂䡁䅅兤灂䡁䅁兢求䝁䄴䅤杁䝁䅅杢歂䍁䅁睕ㅂ䡁䅁䅣獂䝁䅫党穂䍁䅁兔桂䝁䄴兤浂䝁䅅睙あ䡁䅕杣灂䝁䄴睚䅁䙁佯䅁煂䅁䅁睍穁䑁䅫免硁䍁䅁兌杁䕁䄰党歂䝁䅫睙桂䝁䅷䅉䙂䡁䅅兤灂䡁䅁兢求䝁䄴䅤杁䝁䅅杢歂䍁䅁睕ㅂ䡁䅁䅣獂䝁䅫党穂䍁䅁兔桂䝁䄴兤浂䝁䅅睙あ䡁䅕杣灂䝁䄴睚䅁䱁䡅䅁畂䅁䅁睍穁䑁䅫免硁䑁䅉䅉瑁䍁䅁睕ㅂ䡁䅉睚灂䝁䅍兙獂䍁䅁兙畂䝁䅑䅉乂䝁䅕䅚灂䝁䅍兙獂䍁䅁兓畂䡁䅍䅤祂䡁䅕兢求䝁䄴䅤杁䕁䄰兙畂䡁䅕杚桂䝁䅍䅤ㅂ䡁䅉兡畂䝁䅣䅁㕄杂䅁杢䅁䑁䅍睍㕁䑁䅅免穁䍁䅁兌杁䙁䅍兤祂䝁䅣兡橂䝁䅅䅢杁䕁䅅䅣睂䝁䅷兡桂䝁䄴睙求䍁䅁兙畂䝁䅑䅉呂䡁䅕䅣睂䝁䅷兡求䡁䅍䅉乂䝁䅅杢ㅂ䝁䅙兙橂䡁䅑兤祂䝁䅫杢湂䅁䅁典䅙䝁䅯䅁穁䑁䅍兏硁䑁䅅䅎杁䍁䄰䅉䕂䝁䅕杢あ䝁䅅䅢杁䕁䅕兣ㅂ䝁䅫䅣瑂䝁䅕杢あ䍁䅁兙畂䝁䅑䅉呂䡁䅕䅣睂䝁䅷兡求䡁䅍䅉乂䝁䅅杢ㅂ䝁䅙兙橂䡁䅑兤祂䝁䅫杢湂䅁䅁睧䅣䙁䅁䅁穁䑁䅍兏硁䑁䅅兎杁䍁䄰䅉偂䡁䅁䅡あ䝁䅧兙獂䝁䄰兡橂䍁䅁睒療䝁䄸䅚穂䍁䅁兔桂䝁䄴兤浂䝁䅅睙あ䡁䅕杣灂䝁䄴睚䅁䱁䭙䅁歂䅁䅁睍穁䑁䅫兏祁䍁䅁兌杁䙁䅍䅣療䡁䅉䅤灂䝁䄴睚杁䝁䅅杢歂䍁䅁兑あ䝁䅧䅢求䡁䅑兡橂䍁䅁睒療䝁䄸䅚穂䍁䅁兔桂䝁䄴兤浂䝁䅅睙あ䡁䅕杣灂䝁䄴睚䅁䝁佉䅁浂䅁䅁睍穁䑁䅫兏祁䑁䅁䅉瑁䍁䅁睕睂䝁䄸杣あ䝁䅫杢湂䍁䅁兙畂䝁䅑䅉䉂䡁䅑䅡獂䝁䅕䅤灂䝁䅍䅉䡂䝁䄸睢歂䡁䅍䅉乂䝁䅅杢ㅂ䝁䅙兙橂䡁䅑兤祂䝁䅫杢湂䅁䅁䅇䅣䙁䅑䅁穁䑁䅍兏㕁䑁䅍䅉瑁䍁䅁䅒療䝁䅷䅢獁䍁䅁䅖療䡁䅫䅌杁䝁䅅杢歂䍁䅁睒桂䝁䄰党杁䕁䄰兙畂䡁䅕杚桂䝁䅍䅤ㅂ䡁䅉兡畂䝁䅣䅁啄杂䅁杖䅁䑁䅍睍㕁䑁䅫睍睁䍁䅁兌杁䕁䅑睢獂䝁䅷䅌杁䙁䅑睢㕂䍁䅷䅉桂䝁䄴䅚杁䕁䅣兙瑂䝁䅕䅉乂䝁䅅杢ㅂ䝁䅙兙橂䡁䅑兤祂䝁䅫杢湂䅁䅁眳䅫䡁䅙䅁穁䑁䅍兏㕁䑁䅫免杁䍁䄰䅉䡂䝁䅅督牂䝁䅕䅤獁䍁䅁䅕桂䝁䅍睡灂䝁䄴睚獁䍁䅁兙畂䝁䅑䅉呂䝁䅕兙獂䝁䅫杢湂䍁䅁䅒求䡁䅙兡橂䝁䅕䅉乂䝁䅅杢ㅂ䝁䅙兙橂䡁䅑兤祂䝁䅫杢湂䅁䅁兗䄴䙁䄴䅁穁䑁䅍兏㕁䑁䅫兏杁䍁䄰䅉䉂䝁䅷䅢杁䕁䄸䅤潂䝁䅕杣杁䕁䄰兡穂䝁䅍党獂䝁䅷兙畂䝁䅕睢ㅂ䡁䅍䅉乂䝁䅅杢ㅂ䝁䅙兙橂䡁䅑兤祂䝁䅫杢湂䅁䅁兕䅣䉁䅧䅁穁䕁䅑䅉兂䡁䅉兡畂䡁䅑兡畂䝁䅣䅁坂兄䅁䅖䅁䑁䅑杍穁䍁䅁兌杁䕁䄰党祂䝁䅍䅡桂䝁䄴䅤杁䙁䅣䅡療䝁䅷党穂䝁䅅䅢求䡁䅉督獁䍁䅁䅒ㅂ䡁䅉兙楂䝁䅷党杁䕁䅣睢療䝁䅑督䅁䵁䬴䅁敃䅁䅁䅎祁䑁䅍免杁䍁䄰䅉乂䝁䄸䅤療䡁䅉䅉坂䝁䅕䅡灂䝁䅍䅢求䍁䅁兙畂䝁䅑䅉乂䝁䄸䅤療䡁䅉䅉坂䝁䅕䅡灂䝁䅍䅢求䍁䅁䅕桂䡁䅉䅤穂䍁䅁兙畂䝁䅑䅉呂䡁䅕䅣睂䝁䅷兡求䡁䅍䅉乂䝁䅕杣橂䝁䅧兙畂䡁䅑䅉塂䝁䅧睢獂䝁䅕督桂䝁䅷党祂䡁䅍䅁奂元䅁杨䅁䑁䅑杍穁䑁䅅杍睁䍁䅁兌杁䕁䄰睢あ䝁䄸杣杁䙁䅙党潂䝁䅫睙獂䝁䅕䅉呂䡁䅕䅣睂䝁䅷兡求䡁䅍䅉桂䝁䄴䅚杁䕁䄴党㍂䍁䅁䅕桂䡁䅉䅤穂䍁䅁兔求䡁䅉睙潂䝁䅅杢あ䍁䅁睖潂䝁䄸䅢求䡁䅍兙獂䝁䅕杣穂䅁䅁杄䅯䩁䅁䅁ぁ䑁䅉睍穁䑁䅅䅍杁䍁䄰䅉䵂䡁䅕兢楂䝁䅕杣獁䍁䅁䅕獂䡁䅫睤療䝁䄸䅚獁䍁䅁兔灂䝁䅷䅢㍂䝁䄸杣牂䍁䅷䅉桂䝁䄴䅚杁䙁䅣睢療䝁䅑䅉兂䝁䅅杢求䝁䅷䅉乂䝁䅕杣橂䝁䅧兙畂䡁䅑䅉塂䝁䅧睢獂䝁䅕督桂䝁䅷党祂䡁䅍䅁㑄兄䅁䅲䅁䑁䅑杍穁䑁䅑睍睁䍁䅁兌杁䕁䅍睢瑂䡁䅁兤あ䝁䅕杣杁䝁䅅杢歂䍁䅁睑療䝁䄰䅣ㅂ䡁䅑党祂䍁䅁䅕求䡁䅉兡睂䝁䅧党祂䝁䅅䅢杁䕁䅕兣ㅂ䝁䅫䅣瑂䝁䅕杢あ䍁䅁兙畂䝁䅑䅉呂䝁䄸杚あ䡁䅣兙祂䝁䅕䅉乂䝁䅕杣橂䝁䅧兙畂䡁䅑䅉塂䝁䅧睢獂䝁䅕督桂䝁䅷党祂䡁䅍䅁敃䅃䅁杰䅁䑁䅑杍穁䑁䅑兎睁䍁䅁兌杁䕁䄰党歂䝁䅫睙桂䝁䅷䅌杁䕁䅑党畂䡁䅑兙獂䍁䅷䅉桂䝁䄴䅚杁䕁䅧睢穂䡁䅁兡あ䝁䅅䅢杁䕁䅕兣ㅂ䝁䅫䅣瑂䝁䅕杢あ䍁䅁兙畂䝁䅑䅉呂䡁䅕䅣睂䝁䅷兡求䡁䅍䅉乂䝁䅕杣橂䝁䅧兙畂䡁䅑䅉塂䝁䅧睢獂䝁䅕督桂䝁䅷党祂䡁䅍䅁佁元䅁朰䅁䑁䅑杍穁䑁䅙免睁䍁䅁兌杁䕁䅕䅢求䝁䅍䅤祂䝁䅫睙桂䝁䅷䅉䉂䡁䅁䅣桂䡁䅉兙あ䡁䅕督杁䝁䅅杢歂䍁䅁兒硂䡁䅕兡睂䝁䄰党畂䡁䅑䅌杁䙁䅣兡祂䝁䅫杢湂䍁䅁睕ㅂ䡁䅁䅣獂䝁䅫党穂䍁䅷䅉桂䝁䄴䅚杁䙁䅉党獂䝁䅅䅤求䝁䅑䅉䙂䡁䅅兤灂䡁䅁兢求䝁䄴䅤杁䕁䄰党祂䝁䅍䅡桂䝁䄴䅤杁䙁䅣䅡療䝁䅷党穂䝁䅅䅢求䡁䅉督䅁䵁䥅䅁䝃䅁䅁䅎祁䑁䅍李㕁䑁䅁䅉瑁䍁䅁睔あ䝁䅧党祂䍁䅁兒獂䝁䅕睙あ䡁䅉睢畂䝁䅫睙杁䙁䅁兙祂䡁䅑督杁䝁䅅杢歂䍁䅁兒硂䡁䅕兡睂䝁䄰党畂䡁䅑䅉乂䝁䅕杣橂䝁䅧兙畂䡁䅑䅉塂䝁䅧睢獂䝁䅕督桂䝁䅷党祂䡁䅍䅁潂杂䅁䅲䅁䑁䅑杍穁䑁䅣䅉瑁䍁䅁䅓桂䡁䅉䅚㍂䝁䅅杣求䍁䅷䅉桂䝁䄴䅚杁䙁䅁䅢ㅂ䝁䄰杙灂䝁䄴睚杁䝁䅅杢歂䍁䅁䅓求䝁䅅䅤灂䝁䄴睚杁䕁䅕兣ㅂ䝁䅫䅣瑂䝁䅕杢あ䍁䅁兙畂䝁䅑䅉呂䡁䅕䅣睂䝁䅷兡求䡁䅍䅉乂䝁䅕杣橂䝁䅧兙畂䡁䅑䅉塂䝁䅧睢獂䝁䅕督桂䝁䅷党祂䡁䅍䅁楃睂䅁䅔䅁䑁䅑杍穁䑁䅣免杁䍁䄰䅉䥂䝁䅅杣歂䡁䅣兙祂䝁䅕䅉乂䝁䅕杣橂䝁䅧兙畂䡁䅑䅉塂䝁䅧睢獂䝁䅕督桂䝁䅷党祂䡁䅍䅁㉄元䅁杦䅁䑁䅑杍穁䑁䅧䅉瑁䍁䅁兔桂䝁䅍䅡灂䝁䄴党祂䡁䅫䅌杁䕁䅕兣ㅂ䝁䅫䅣瑂䝁䅕杢あ䍁䅷䅉桂䝁䄴䅚杁䙁䅍兤睂䡁䅁䅢灂䝁䅕督杁䕁䄰党祂䝁䅍䅡桂䝁䄴䅤杁䙁䅣䅡療䝁䅷党穂䝁䅅䅢求䡁䅉督䅁䅁䡕䅁䅃䅁䅁䅎祁䑁䅍䅏穁䍁䅁兌杁䕁䅫杢歂䡁䅕督あ䡁䅉兡桂䝁䅷䅉乂䝁䅅睙潂䝁䅫杢求䡁䅉入杁䝁䅅杢歂䍁䅁兒硂䡁䅕兡睂䝁䄰党畂䡁䅑䅉乂䝁䅕杣橂䝁䅧兙畂䡁䅑䅉塂䝁䅧睢獂䝁䅕督桂䝁䅷党祂䡁䅍䅁䅂杄䅁杧䅁䑁䅑杍穁䑁䅧睍睁䍁䅁兌杁䕁䅫杢歂䡁䅕督あ䡁䅉兡桂䝁䅷䅉乂䝁䅅睙潂䝁䅫杢求䡁䅉入杁䝁䅅杢歂䍁䅁兒硂䡁䅕兡睂䝁䄰党畂䡁䅑䅉乂䝁䅕杣橂䝁䅧兙畂䡁䅑䅉塂䝁䅧睢獂䝁䅕督桂䝁䅷党祂䡁䅍䅁桂䅃䅁杬䅁䑁䅑杍穁䑁䅫免睁䍁䅁兌杁䙁䅍䅣療䡁䅉䅤灂䝁䄴睚杁䝁䅅杢歂䍁䅁杕求䝁䅍杣求䝁䅅䅤灂䝁䄸杢桂䝁䅷䅉䡂䝁䄸睢歂䡁䅍䅉桂䝁䄴䅚杁䙁䅍兤睂䡁䅁䅢灂䝁䅕督杁䕁䄰党祂䝁䅍䅡桂䝁䄴䅤杁䙁䅣䅡療䝁䅷党穂䝁䅅䅢求䡁䅉督䅁䅁䩫䅁㑂䅁䅁䅎祁䑁䅑杍硁䑁䅁䅉瑁䍁䅁䅒祂䡁䅕睚穂䍁䅁兙畂䝁䅑䅉䕂䡁䅉兤湂䝁䅣兡穂䡁䅑督湁䍁䅁睕ㅂ䝁䄴䅚祂䝁䅫党穂䍁䅁兔求䡁䅉睙潂䝁䅅杢あ䍁䅁睖潂䝁䄸䅢求䡁䅍兙獂䝁䅕杣穂䅁䅁䅬䅫䡁䅁䅁ぁ䑁䅉䅎ぁ䍁䅁兌杁䕁䅣杣療䝁䅍党祂䡁䅫䅉桂䝁䄴䅚杁䙁䅉党獂䝁䅅䅤求䝁䅑䅉兂䡁䅉睢歂䡁䅕睙あ䍁䅁兔求䡁䅉睙潂䝁䅅杢あ䍁䅁睖潂䝁䄸䅢求䡁䅍兙獂䝁䅕杣穂䅁䅁眵䅣䝁䅙䅁ぁ䑁䅉䅎ぁ䑁䅅䅍杁䍁䄰䅉䡂䝁䅕杢求䡁䅉兙獂䍁䅁䅔灂䝁䄴党杁䕁䅣杣療䝁䅍党祂䡁䅫䅉乂䝁䅕杣橂䝁䅧兙畂䡁䅑䅉塂䝁䅧睢獂䝁䅕督桂䝁䅷党祂䡁䅍䅁奄兄䅁䅹䅁䑁䅑杍ぁ䑁䅣杍睁䍁䅁兌杁䙁䅁党あ䡁䅉睢獂䝁䅕兤瑂䍁䅁兙畂䝁䅑䅉兂䝁䅕䅤祂䝁䄸䅢求䡁䅕兢杁䙁䅁杣療䝁䅑兤橂䡁䅑督杁䕁䄰党祂䝁䅍䅡桂䝁䄴䅤杁䙁䅣䅡療䝁䅷党穂䝁䅅䅢求䡁䅉督杁䍁䅧党㑂䝁䅍党睂䡁䅑䅉䍂䡁䅕䅢牂䍁䅁睕あ䝁䅅䅤灂䝁䄸杢穂䍁䅁兙畂䝁䅑䅉啂䝁䅕杣瑂䝁䅫杢桂䝁䅷督灁䅁䅁充䄸䍁䅯䅁ぁ䑁䅑兌ぁ䑁䅕䅉瑁䍁䅁杕求䡁䅑兙灂䝁䅷䅉啂䡁䅉兙歂䝁䅕䅁慁元䅁䅔䅁䑁䅑䅎硁䍁䅁兌杁䕁䄰睢あ䝁䄸杣杁䙁䅙党潂䝁䅫睙獂䝁䅕䅉桂䝁䄴䅚杁䙁䅁兙祂䡁䅑督杁䕁䅑党桂䝁䅷党祂䡁䅍䅁睃兄䅁䅎䅁䑁䅑䅎硁䑁䅅䅉瑁䍁䅁兑ㅂ䡁䅑睢瑂䝁䄸杙灂䝁䅷党杁䕁䅑党桂䝁䅷党祂䡁䅍䅁㍁睂䅁䅌䅁䑁䅑䅎硁䑁䅉杍祁䍁䅁兌杁䕁䅉睢桂䡁䅑䅉䕂䝁䅕兙獂䝁䅕杣穂䅁䅁杉䄴䡁䅉䅁ぁ䑁䅑免穁䍁䅁兌杁䕁䅅兤あ䝁䄸兢療䡁䅑兡㉂䝁䅕䅉兂䝁䅅杣あ䡁䅍䅌杁䕁䅅睙橂䝁䅕督穂䝁䄸杣灂䝁䅕督獁䍁䅁兙畂䝁䅑䅉啂䝁䅫杣求䍁䅁杕求䡁䅑兙灂䝁䅷党祂䡁䅍䅁㙂杄䅁䅡䅁䑁䅑䅎硁䑁䅍睍睁䍁䅁兌杁䕁䅅兤あ䝁䄸兢療䡁䅑兡㉂䝁䅕䅉兂䝁䅅杣あ䡁䅍䅉桂䝁䄴䅚杁䕁䅅睙橂䝁䅕督穂䝁䄸杣灂䝁䅕督杁䙁䅉党あ䝁䅅兡獂䝁䅕杣穂䅁䅁睌䅧䥁䅑䅁ぁ䑁䅑䅎杁䍁䄰䅉䍂䡁䅕兡獂䝁䅑兡畂䝁䅣䅉乂䝁䅅䅤求䡁䅉兡桂䝁䅷䅉桂䝁䄴䅚杁䕁䅣兙祂䝁䅑党畂䍁䅁兒硂䡁䅕兡睂䝁䄰党畂䡁䅑䅉桂䝁䄴䅚杁䙁䅍兤睂䡁䅁䅢灂䝁䅕督杁䕁䅑党桂䝁䅷党祂䡁䅍䅁䅂权䅁䅘䅁䑁䅑䅎ぁ䑁䅅䅉瑁䍁䅁村ㅂ䝁䅫䅢歂䝁䅫杢湂䍁䅁兔桂䡁䅑党祂䝁䅫兙獂䍁䅁兙畂䝁䅑䅉呂䡁䅕䅣睂䝁䅷兡求䡁䅍䅉䕂䝁䅕兙獂䝁䅕杣穂䅁䅁兩䅣䙁䅉䅁ぁ䑁䅑兎硁䍁䅁兌杁䕁䅣杣療䝁䅍党祂䡁䅫䅉桂䝁䄴䅚杁䕁䅍睢畂䡁䅙党畂䝁䅫党畂䝁䅍党杁䙁䅉党あ䝁䅅兡獂䝁䅕杣穂䅁䅁兖䅧䭁䅉䅁ぁ䑁䅑兎硁䑁䅅䅍杁䍁䄰䅉呂䡁䅕䅣求䡁䅉兢桂䡁䅉睡求䡁䅑督杁䝁䅅杢歂䍁䅁睔あ䝁䅧党祂䍁䅁睒祂䝁䄸睙求䡁䅉入杁䙁䅉党あ䝁䅅兡獂䝁䅕杣穂䍁䅁䅋求䡁䅧睙求䡁䅁䅤杁䕁䅍睢畂䡁䅙党畂䝁䅫党畂䝁䅍党杁䙁䅉党あ䝁䅅兡獂䝁䅕杣穂䍁䅫䅁湃权䅁材䅁䑁䅑䅎ㅁ䑁䅅睍硁䍁䅁兌杁䕁䅍睢畂䡁䅙党畂䝁䅫党畂䝁䅍党杁䙁䅉党あ䝁䅅兡獂䝁䅕杣穂䅁䅁杦䅣䩁䅁䅁ぁ䑁䅑兏杁䍁䄰䅉䝂䡁䅕杣畂䝁䅫䅤ㅂ䡁䅉党獁䍁䅁䅓療䝁䄰党杁䕁䅙兤祂䝁䄴兡穂䝁䅧兡畂䝁䅣督獁䍁䅁兒獂䝁䅕睙あ䡁䅉睢畂䝁䅫睙穂䍁䅷䅉桂䝁䄴䅚杁䕁䅅䅣睂䝁䅷兡桂䝁䄴睙求䍁䅁杕求䡁䅑兙灂䝁䅷党祂䡁䅍䅁䕄䅃䅁䅙䅁䑁䅑䅎㕁䑁䅅䅉瑁䍁䅁杒ㅂ䡁䅉杢灂䡁䅑兤祂䝁䅕䅉桂䝁䄴䅚杁䕁䅧睢瑂䝁䅕䅉䝂䡁䅕杣畂䝁䅫督潂䝁䅫杢湂䡁䅍䅉卂䝁䅕䅤桂䝁䅫䅢求䡁䅉督䅁䭁䭕䅁㙁䅁䅁䅎ぁ䑁䅫免硁䑁䅁䅉瑁䍁䅁杒ㅂ䡁䅉杢灂䡁䅑兤祂䝁䅕䅉卂䝁䅕䅤桂䝁䅫䅢求䡁䅉督䅁䡁䡫䅁慂䅁䅁䅎ぁ䑁䅫杍硁䑁䅁䅉瑁䍁䅁兒獂䝁䅕睙あ䡁䅉睢畂䝁䅫睙穂䍁䅁兙畂䝁䅑䅉䉂䡁䅁䅣獂䝁䅫兙畂䝁䅍党杁䙁䅉党あ䝁䅅兡獂䝁䅕杣穂䅁䅁睃䅣䑁䅙䅁ぁ䑁䅕兎硁䑁䅅䅍杁䍁䄰䅉䕂䝁䅕䅣桂䡁䅉䅤瑂䝁䅕杢あ䍁䅁睕あ䝁䄸杣求䡁䅍䅁捃睂䅁杮䅁䑁䅑兎ㅁ䑁䅉免杁䍁䄰䅉塂䝁䅅杣求䝁䅧睢ㅂ䡁䅍党杁䕁䅍䅢ㅂ䝁䅉督獁䍁䅁睕ㅂ䡁䅁党祂䝁䅍党畂䡁䅑党祂䡁䅍䅌杁䝁䅅杢歂䍁䅁睔あ䝁䅧党祂䍁䅁睒求䝁䄴党祂䝁䅅䅢杁䕁䄰党祂䝁䅍䅡桂䝁䄴䅚灂䡁䅍党杁䙁䅉党あ䝁䅅兡獂䝁䅕杣穂䅁䅁兵䅫䙁䅑䅁ぁ䑁䅕兎祁䑁䅅免杁䍁䄰䅉塂䝁䅅杣求䝁䅧睢ㅂ䡁䅍党杁䕁䅍䅢ㅂ䝁䅉督杁䝁䅅杢歂䍁䅁睕ㅂ䡁䅁党祂䝁䅍党畂䡁䅑党祂䡁䅍䅁婂睂䅁杙䅁䑁䅑兎ㅁ䑁䅉免㕁䍁䅁兌杁䕁䅅䅢獂䍁䅁睔あ䝁䅧党祂䍁䅁睒求䝁䄴党祂䝁䅅䅢杁䕁䄰党祂䝁䅍䅡桂䝁䄴䅚灂䡁䅍党杁䙁䅉党あ䝁䅅兡獂䝁䅕杣穂䅁䅁䅳䅣䕁䄴䅁ぁ䑁䅕李硁䑁䅅䅍杁䍁䄰䅉兂䝁䅧兙祂䝁䄰兙橂䝁䅫党穂䍁䅁兙畂䝁䅑䅉䕂䡁䅉兤湂䍁䅁杕求䡁䅑兙灂䝁䅷党祂䡁䅍䅁捄权䅁杤䅁䑁䅑兎㉁䑁䅅杍睁䍁䅁兌杁䕁䅍睢穂䝁䄰党あ䝁䅫睙穂䍁䅷䅉䍂䝁䅕兙ㅂ䡁䅑入杁䙁䅍兤睂䡁䅁䅢灂䝁䅕督獁䍁䅁兙畂䝁䅑䅉兂䝁䅕杣浂䡁䅕兢求䍁䅁杕求䡁䅑兙灂䝁䅷党祂䡁䅍䅁塃权䅁村䅁䑁䅑兎㉁䑁䅅睍睁䍁䅁兌杁䕁䄸䅣あ䝁䅫睙桂䝁䅷䅉䡂䝁䄸睢歂䡁䅍䅉卂䝁䅕䅤桂䝁䅫䅢求䡁䅉督䅁䵁佧䅁奂䅁䅁䅎ㅁ䑁䅙免㕁䑁䅅䅉瑁䍁䅁杒療䝁䄸䅚杁䍁䅧䅓求䝁䅅䅢あ䝁䅧克杁䙁䅍兤睂䡁䅁䅢求䝁䄰党畂䡁䅑䅉卂䝁䅕䅤桂䝁䅫䅢求䡁䅉督䅁佁䝣䅁浂䅁䅁䅎ㅁ䑁䅣免硁䑁䅁䅉瑁䍁䅁睒桂䡁䅍睢獂䝁䅫杢求䍁䅁睕あ䝁䅅䅤灂䝁䄸杢穂䍁䅁睤灂䡁䅑䅡杁䕁䅍睢畂䡁䅙党畂䝁䅫党畂䝁䅍党杁䙁䅍䅤療䡁䅉党穂䅁䅁权䅣䥁䅑䅁ぁ䑁䅕䅏杁䍁䄰䅉䑂䝁䅷睢あ䝁䅧兡畂䝁䅣䅌杁䕁䅍䅢療䡁䅑䅡灂䝁䄴睚杁䕁䅅睙橂䝁䅕督穂䝁䄸杣灂䝁䅕督獁䍁䅁睕潂䝁䄸党獁䍁䅁兙畂䝁䅑䅉䭂䝁䅕睤求䝁䅷杣㕂䍁䅁杕求䡁䅑兙灂䝁䅷党祂䡁䅍䅁穂睂䅁杚䅁䑁䅑兎㑁䑁䅅䅉瑁䍁䅁睑獂䝁䄸䅤潂䝁䅫杢湂䍁䅁兙畂䝁䅑䅉䑂䝁䅷睢あ䝁䅧兡畂䝁䅣䅉䉂䝁䅍睙求䡁䅍督療䡁䅉兡求䡁䅍䅉卂䝁䅕䅤桂䝁䅫䅢求䡁䅉督䅁䥁䬸䅁煂䅁䅁䅎ㅁ䑁䅧免硁䑁䅁䅉瑁䍁䅁睑獂䝁䄸䅤潂䝁䅫杢湂䍁䅁兙畂䝁䅑䅉䑂䝁䅷睢あ䝁䅧兡畂䝁䅣䅉䉂䝁䅍睙求䡁䅍督療䡁䅉兡求䡁䅍䅉卂䝁䅕䅤桂䝁䅫䅢求䡁䅉督䅁䙁䝣䅁睁䅁䅁䅎ㅁ䑁䅧杍硁䑁䅁䅉瑁䍁䅁睕潂䝁䄸党杁䙁䅉党あ䝁䅅兡獂䝁䅕杣穂䅁䅁朹䄰䑁䅙䅁ぁ䑁䅕䅏穁䑁䅅䅍杁䍁䄰䅉䭂䝁䅕睤求䝁䅷杣㕂䍁䅁杕求䡁䅑兙灂䝁䅷党祂䡁䅍䅁畄杄䅁䅒䅁䑁䅑兎㕁䑁䅅免睁䍁䅁兌杁䙁䅍䅣療䡁䅉䅤灂䝁䄴睚杁䕁䅣睢療䝁䅑督杁䙁䅉党あ䝁䅅兡獂䝁䅕杣穂䅁䅁元䅣䝁䅑䅁ぁ䑁䅕兏ぁ䑁䅅䅍杁䍁䄰䅉偂䝁䅙杚灂䝁䅍党杁䙁䅍兤睂䡁䅁䅢灂䝁䅕督杁䝁䅅杢歂䍁䅁睕あ䝁䅅䅤灂䝁䄸杢求䡁䅉入杁䙁䅉党あ䝁䅅兡獂䝁䅕杣穂䅁䅁䅣䄴䕁䅯䅁ぁ䑁䅧免硁䑁䅅䅉瑁䍁䅁睕橂䝁䅧党歂䡁䅕䅢求䝁䅑䅉䉂䝁䅫杣杁䙁䅑杣桂䝁䄴督睂䝁䄸杣あ䝁䅅䅤灂䝁䄸杢䅁乁䝉䅁杂䅁䅁䅎㑁䑁䅅免硁䑁䅅䅉瑁䍁䅁睕橂䝁䅧党歂䡁䅕䅢求䝁䅑䅉兂䝁䅅督穂䝁䅕杢湂䝁䅕杣杁䕁䅅兡祂䍁䅁䅖祂䝁䅅杢穂䡁䅁睢祂䡁䅑兙あ䝁䅫睢畂䅁䅁杕䅫䑁䅯䅁ぁ䑁䅧杍硁䑁䅅免杁䍁䄰䅉䵂䝁䅫杢求䍁䄰䅓桂䡁䅕䅢杁䙁䅉兙灂䝁䅷杣療䝁䅅䅚穂䅁䅁杪䅫䑁䅙䅁ぁ䑁䅧睍杁䍁䄰䅉塂䝁䅅䅤求䡁䅉䅉啂䡁䅉兙畂䡁䅍䅣療䡁䅉䅤桂䡁䅑兡療䝁䄴䅁硂睂䅁杕䅁䑁䅑䅏穁䑁䅅免硁䍁䅁兌杁䕁䅑党求䡁䅁䅉呂䝁䅕兙杁䕁䅙杣求䝁䅫睚潂䡁䅑䅉啂䡁䅉兙畂䡁䅍䅣療䡁䅉䅤桂䡁䅑兡療䝁䄴䅁瑁睃䅁杖䅁䑁䅑䅏穁䑁䅅免祁䍁䅁兌杁䕁䅑党求䡁䅁䅉呂䝁䅕兙杁䙁䅁兙穂䡁䅍党畂䝁䅣党祂䍁䅁䅖祂䝁䅅杢穂䡁䅁睢祂䡁䅑兙あ䝁䅫睢畂䅁䅁其䅫䑁䅙䅁ぁ䑁䅧䅎杁䍁䄰䅉啂䡁䅉兤橂䝁䅳䅉啂䡁䅉兙畂䡁䅍䅣療䡁䅉䅤桂䡁䅑兡療䝁䄴䅁䑂䅃䅁䅑䅁䑁䅑䅏ぁ䑁䅅䅉瑁䍁䅁睒求䝁䄴党祂䝁䅅䅢杁䕁䅙杣求䝁䅫睚潂䡁䅑䅉啂䡁䅉兤橂䝁䅳兡畂䝁䅣䅁摂权䅁䅙䅁䑁䅑䅏ぁ䑁䅅杍杁䍁䄰䅉䡂䝁䅕杢求䡁䅉兙獂䍁䅁杒祂䝁䅕兡湂䝁䅧䅤杁䙁䅑杣ㅂ䝁䅍睡灂䝁䄴睚獁䍁䅁䅔療䝁䄴睚瑁䕁䅑兡穂䡁䅑兙畂䝁䅍党䅁䡁䨴䅁㑂䅁䅁䅎㑁䑁䅑免祁䑁䅅䅉瑁䍁䅁睒求䝁䄴党祂䝁䅅䅢杁䕁䅙杣求䝁䅫睚潂䡁䅑䅉啂䡁䅉兤橂䝁䅳兡畂䝁䅣䅌杁䕁䅷睢畂䝁䅣兌䕂䝁䅫督あ䝁䅅杢橂䝁䅕䅌杁䙁䅑杣ㅂ䝁䅍睡獂䝁䄸兙歂䅁䅁䅥䅣䥁䅷䅁ぁ䑁䅧䅎硁䑁䅉杍杁䍁䄰䅉䡂䝁䅕杢求䡁䅉兙獂䍁䅁杒祂䝁䅕兡湂䝁䅧䅤杁䙁䅑杣ㅂ䝁䅍睡灂䝁䄴睚獁䍁䅁䅔療䝁䄴睚瑁䕁䅑兡穂䡁䅑兙畂䝁䅍党獁䍁䅁䅔求䡁䅍督杁䙁䅑䅡桂䝁䄴䅉啂䡁䅉兤橂䝁䅳䅢療䝁䅅䅚䅁佁䡕䅁佂䅁䅁䅎㑁䑁䅕睍硁䑁䅁䅉瑁䍁䅁䅖桂䡁䅧兡杁䝁䅅杢歂䍁䅁杕灂䝁䅑党穂䝁䅧兙祂䝁䅫杢湂䍁䅁睕求䡁䅉杤灂䝁䅍党穂䅁䅁兲䅯䑁䅷䅁ぁ䑁䅧李杁䍁䄰䅉兂䝁䅫䅣求䝁䅷兡畂䝁䅕䅉啂䡁䅉兙畂䡁䅍䅣療䡁䅉䅤桂䡁䅑兡療䝁䄴䅁㡂元䅁杘䅁䑁䅑䅏㉁䑁䅉免杁䍁䄰䅉兂䝁䅫䅣求䝁䅷兡畂䝁䅕䅉啂䡁䅉兙畂䡁䅍䅣療䡁䅉䅤桂䡁䅑兡療䝁䄴䅉療䝁䅙䅉佂䝁䅅䅤ㅂ䡁䅉兙獂䍁䅁睒桂䡁䅍䅁硄杂䅁䅙䅁䑁䅑䅏㉁䑁䅉免睁䍁䅁兌杁䙁䅁兡睂䝁䅕䅢灂䝁䄴党杁䙁䅑杣桂䝁䄴督睂䝁䄸杣あ䝁䅅䅤灂䝁䄸杢杁䝁䄸杚杁䕁䄴兙あ䡁䅕杣桂䝁䅷䅉䡂䝁䅅督䅁䝁䡅䅁獂䅁䅁䅎㑁䑁䅣杍硁䑁䅁䅉瑁䍁䅁睕橂䝁䅕杢灂䝁䅍䅉桂䝁䄴䅚杁䙁䅍兡湂䝁䅧䅤穂䝁䅕党灂䝁䄴睚杁䙁䅑杣桂䝁䄴督睂䝁䄸杣あ䝁䅅䅤灂䝁䄸杢獁䍁䅁睖桂䡁䅑党祂䅁䅁全䅫䡁䅉䅁ぁ䑁䅧䅏硁䑁䅫䅍杁䍁䄰䅉偂䡁䅑䅡求䡁䅉䅉呂䡁䅕䅣睂䝁䄸杣あ䍁䅁兑橂䡁䅑兡㉂䝁䅫䅤灂䝁䅕督杁䝁䅙睢祂䍁䅁兑灂䡁䅉䅉啂䡁䅉兙畂䡁䅍䅣療䡁䅉䅤桂䡁䅑兡療䝁䄴䅁慃睃䅁䅡䅁䑁䅑䅏㑁䑁䅉免睁䍁䅁兌杁䙁䅍兤睂䡁䅁睢祂䡁䅑䅉䉂䝁䅍䅤灂䡁䅙兡あ䝁䅫党穂䍁䅁杚療䡁䅉䅉卂䝁䅅兡獂䍁䅁䅖祂䝁䅅杢穂䡁䅁睢祂䡁䅑兙あ䝁䅫睢畂䅁䅁䅹䅣䙁䅧䅁ぁ䑁䅧䅏ㅁ䑁䅅䅍杁䍁䄰䅉䝂䡁䅉党灂䝁䅣䅡あ䍁䅁䅖祂䝁䅅杢穂䡁䅁睢祂䡁䅑兙あ䝁䅫睢畂䍁䅁兑祂䡁䅉兙畂䝁䅣党瑂䝁䅕杢あ䅁䅁眷䅫䙁䄴䅁ぁ䑁䅫杍硁䑁䅅䅉瑁䍁䅁睑療䡁䅕杣灂䝁䅕杣穂䍁䅁兙畂䝁䅑䅉䙂䡁䅧䅣祂䝁䅕督穂䍁䅁䅒求䝁䅷兡㉂䝁䅕杣㕂䍁䅁睕求䡁䅉杤灂䝁䅍党穂䅁䅁䅱䅯䝁䅁䅁ぁ䑁䅫杍硁䑁䅅䅍杁䍁䄰䅉䑂䝁䄸兤祂䝁䅫党祂䡁䅍䅉桂䝁䄴䅚杁䕁䅕䅥睂䡁䅉党穂䡁䅍䅉䕂䝁䅕䅢灂䡁䅙党祂䡁䅫䅉呂䝁䅕杣㉂䝁䅫睙求䡁䅍䅁㙃元䅁杔䅁䑁䅑兏穁䑁䅅兏睁䍁䅁兌杁䕁䄸䅤潂䝁䅕杣杁䙁䅣兙祂䝁䅕䅡療䡁䅕督灂䝁䄴睚杁䝁䅅杢歂䍁䅁睕あ䝁䄸杣桂䝁䅣党䅁䑁䭁䅁潂䅁䅁兎硁䑁䅉䅉瑁䍁䅁兔療䡁䅑兡療䝁䄴䅉兂䝁䅫睙あ䡁䅕杣求䍁䅁兙畂䝁䅑䅉呂䝁䄸兤畂䝁䅑䅉卂䝁䅕睙療䡁䅉䅚灂䝁䄴睚杁䕁䅫杢歂䡁䅕督あ䡁䅉兡求䡁䅍䅁佃权䅁杗䅁䑁䅕免祁䑁䅅免睁䍁䅁兌杁䕁䄰睢あ䝁䅫睢畂䍁䅁䅕灂䝁䅍䅤ㅂ䡁䅉党杁䝁䅅杢歂䍁䅁杖灂䝁䅑党療䍁䅁䅕祂䝁䄸䅚ㅂ䝁䅍䅤灂䝁䄸杢䅁䙁䭉䅁奂䅁䅁兎硁䑁䅉免穁䍁䅁兌杁䕁䄰睢あ䝁䅫睢畂䍁䅁䅕灂䝁䅍䅤ㅂ䡁䅉党杁䝁䅅杢歂䍁䅁杖灂䝁䅑党療䍁䅁兒㑂䝁䅧兡楂䝁䅫䅤灂䝁䄸杢䅁䩁乁䅁䕂䅁䅁兎硁䑁䅉杍杁䍁䄰䅉呂䝁䄸兤畂䝁䅑䅉卂䝁䅕睙療䡁䅉䅚灂䝁䄴睚杁䕁䅫杢歂䡁䅕督あ䡁䅉兡求䡁䅍䅁㡃䅃䅁来䅁䑁䅕免穁䑁䅅䅉瑁䍁䅁杔求䡁䅣督睂䝁䅅䅣求䡁䅉䅌杁䙁䅁党祂䝁䅫睢歂䝁䅫睙桂䝁䅷䅌杁䕁䅉睢療䝁䅳䅌杁䝁䅅杢歂䍁䅁䅒灂䡁䅉党橂䡁䅑睢祂䡁䅫䅉兂䡁䅕杙獂䝁䅫督潂䝁䅕杣穂䅁䅁典䄴䑁䅷䅁ㅁ䑁䅅睍硁䑁䅅䅍杁䍁䄰䅉佂䝁䅕睤穂䡁䅁兙睂䝁䅕杣杁䙁䅁兤楂䝁䅷兡穂䝁䅧党祂䡁䅍䅁瑃䅃䅁材䅁䑁䅕免穁䑁䅅杍睁䍁䅁兌杁䙁䅁党祂䝁䅫睢歂䝁䅫睙桂䝁䅷䅉兂䡁䅕杙獂䝁䅫督潂䝁䅕杣穂䅁䅁兮䄴䑁䅙䅁ㅁ䑁䅅睍祁䍁䅁兌杁䙁䅍睢浂䡁䅑睤桂䡁䅉党杁䙁䅁兤楂䝁䅷兡穂䝁䅧党祂䡁䅍䅁い元䅁䅏䅁䑁䅕免穁䑁䅉免杁䍁䄰䅉呂䝁䄸杚あ䡁䅣兙祂䝁䅕䅉兂䡁䅕杙獂䝁䅫督潂䝁䅕杣穂䅁䅁睺䅣䑁䅯䅁ㅁ䑁䅅睍祁䑁䅅䅍杁䍁䄰䅉呂䝁䄸杚あ䡁䅣兙祂䝁䅕䅉兂䡁䅕杙獂䝁䅫督潂䝁䅕杣穂䅁䅁䅏䅙䙁䅉䅁ㅁ䑁䅅李硁䑁䅉䅉瑁䍁䅁䅖求䝁䅷党㉂䝁䅫督灂䝁䄸杢杁䕁䅉杣療䝁䅅䅚橂䝁䅅督あ䝁䅫杢湂䍁䅁睕あ䝁䅅䅤灂䝁䄸杢穂䅁䅁䄸䄴䙁䅑䅁ㅁ䑁䅅李硁䑁䅉䅍杁䍁䄰䅉啂䝁䅕䅢求䡁䅙兡穂䝁䅫睢畂䍁䅁村祂䝁䄸兙歂䝁䅍兙穂䡁䅑兡畂䝁䅣䅉呂䡁䅑兙あ䝁䅫睢畂䡁䅍䅁䵃睂䅁䄴䅁䑁䅕免㉁䑁䅉免睁䍁䅁兌杁䕁䄰党歂䝁䅫兙杁䙁䅍䅤祂䝁䅕兙瑂䝁䅫杢湂䍁䅁䅒灂䡁䅍䅤祂䝁䅫杙ㅂ䡁䅑兡療䝁䄴䅉呂䝁䅕杣㉂䝁䅫睙求䡁䅍䅌杁䙁䅍睢橂䝁䅫兙獂䍁䅁杔求䡁䅑睤療䡁䅉睡穂䍁䅷䅉桂䝁䄴䅚杁䕁䄸䅤潂䝁䅕杣杁䕁䄰党歂䝁䅫兙杁䕁䄴党あ䡁䅣睢祂䝁䅳督杁䝁䅅杢歂䍁䅁睑療䝁䄴䅤求䝁䄴䅤杁䙁䅁杣療䡁䅙兡歂䝁䅕杣穂䅁䅁兆䅫䑁䅉䅁ㅁ䑁䅅睎杁䍁䄰䅉啂䝁䅕䅢求䝁䅍睢瑂䝁䄰兤畂䝁䅫睙桂䡁䅑兡療䝁䄴督䅁乁䭕䅁啃䅁䅁兎硁䑁䅣免硁䍁䅁兌杁䙁䅣兡祂䝁䅕䅚杁䝁䅅杢歂䍁䅁睖灂䡁䅉党獂䝁䅕督穂䍁䅁䅖求䝁䅷党橂䝁䄸兢瑂䡁䅕杢灂䝁䅍兙あ䝁䅫睢畂䡁䅍䅉䑂䝁䅅杣祂䝁䅫党祂䡁䅍䅉潁䝁䅕䅥橂䝁䅕䅣あ䍁䅁睕桂䡁䅑党獂䝁䅷兡あ䝁䅕克䅁䙁䩍䅁坂䅁䅁兎硁䑁䅣免硁䑁䅅䅉瑁䍁䅁睖灂䡁䅉党歂䍁䅁䅖求䝁䅷党橂䝁䄸兢瑂䡁䅕杢灂䝁䅍兙あ䝁䅫睢畂䡁䅍䅉䑂䝁䅅杣祂䝁䅫党祂䡁䅍䅁䕁䅃䅁杧䅁䑁䅕免㍁䑁䅅免祁䍁䅁兌杁䙁䅣兡祂䝁䅕䅢求䡁䅍督杁䙁䅑党獂䝁䅕睙療䝁䄰兢ㅂ䝁䄴兡橂䝁䅅䅤灂䝁䄸杢穂䍁䅁睑桂䡁䅉杣灂䝁䅕杣穂䍁䅁䅋求䡁䅧睙求䡁䅁䅤杁䙁䅍兙あ䝁䅕䅢獂䝁䅫䅤求䍁䅫䅁呄䅃䅁䅔䅁䑁䅕免㍁䑁䅅杍硁䍁䅁兌杁䙁䅑党獂䝁䅕睙療䝁䄰兢ㅂ䝁䄴兡橂䝁䅅䅤灂䝁䄸杢穂䍁䅁杕求䡁䅍党獂䝁䅷党祂䡁䅍䅁兂权䅁䅔䅁䑁䅕免㍁䑁䅑免睁䍁䅁兌杁䙁䅍兙あ䝁䅕䅢獂䝁䅫䅤求䍁䅁䅖求䝁䅷党橂䝁䄸兢瑂䡁䅕杢灂䝁䅍兙あ䝁䅫睢畂䡁䅍䅁ㅁ䅃䅁䅔䅁䑁䅕免㍁䑁䅧免睁䍁䅁兌杁䕁䅅䅢獂䍁䅁睔あ䝁䅧党祂䍁䅁䅖求䝁䅷党橂䝁䄸兢瑂䡁䅕杢灂䝁䅍兙あ䝁䅫睢畂䡁䅍䅁㝂权䅁杵䅁䑁䅕免㑁䍁䅁兌杁䕁䅍睢瑂䡁䅁兤あ䝁䅫杢湂䍁䅁兓畂䝁䅙杣桂䡁䅍䅤祂䡁䅕睙あ䡁䅕杣求䍁䅁䅕祂䝁䄸杤灂䝁䅑党祂䡁䅍䅌杁䕁䅑兙あ䝁䅅䅉兂䡁䅉睢橂䝁䅕督穂䝁䅫杢湂䍁䅷䅉塂䝁䅕杙杁䕁䅧睢穂䡁䅑兡畂䝁䅣䅌杁䝁䅅杢歂䍁䅁杕求䝁䅷兙あ䝁䅕䅚杁䙁䅍党祂䡁䅙兡橂䝁䅕督䅁䩁䵧䅁䅄䅁䅁兎硁䑁䅧杍硁䑁䅁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䄲䅙䩁䅷䅁ㅁ䑁䅅兏杁䍁䄰䅉塂䝁䅕杙杁䙁䅍党桂䡁䅉睙潂䍁䅁䅕療䡁䅉䅤桂䝁䅷督獁䍁䅁䅔灂䝁䅉杣桂䡁䅉兡求䡁䅍䅌杁䕁䅅杣橂䝁䅧兡㉂䝁䅕督獁䍁䅁兙畂䝁䅑䅉偂䡁䅑䅡求䡁䅉䅉䩂䝁䄴杚療䡁䅉兢桂䡁䅑兡療䝁䄴䅉呂䝁䅕杣㉂䝁䅫睙求䡁䅍䅁坄元䅁杮䅁䑁䅕免㕁䑁䅉䅉瑁䍁䅁睖求䝁䅉䅉呂䝁䅕兙祂䝁䅍䅡杁䙁䅁睢祂䡁䅑兙獂䡁䅍䅌杁䕁䅷兡楂䡁䅉兙祂䝁䅫党穂䍁䅷䅉䉂䡁䅉睙潂䝁䅫杤求䡁䅍䅌杁䝁䅅杢歂䍁䅁睔あ䝁䅧党祂䍁䅁兓畂䝁䅙睢祂䝁䄰兙あ䝁䅫睢畂䍁䅁睕求䡁䅉杤灂䝁䅍党穂䅁䅁杩䄴䡁䄴䅁ㅁ䑁䅅兏祁䑁䅫䅍杁䍁䄰䅉塂䝁䅕杙杁䙁䅍党桂䡁䅉睙潂䍁䅁䅕療䡁䅉䅤桂䝁䅷督杁䝁䅅杢歂䍁䅁兑獂䝁䅷䅉偂䡁䅑䅡求䡁䅉䅉䩂䝁䄴杚療䡁䅉兢桂䡁䅑兡療䝁䄴䅉呂䝁䅕杣㉂䝁䅫睙求䡁䅍䅁䭄䅃䅁杚䅁䑁䅕杍祁䍁䅁兌杁䕁䅍杣求䝁䅑兡あ䍁䅁兓畂䡁䅑党祂䝁䄰党歂䝁䅫兙あ䝁䅫睢畂䍁䅁兙畂䝁䅑䅉卂䝁䅕䅢桂䡁䅑党歂䍁䅁兑橂䡁䅑兡㉂䝁䅫䅤灂䝁䅕督䅁䵁䥕䅁㉁䅁䅁兎祁䑁䅉免硁䍁䅁兌杁䕁䅍睢瑂䝁䄰党祂䝁䅍兡桂䝁䅷䅉䍂䝁䅅杢牂䝁䅫杢湂䅁䅁䅷䅧䑁䅧䅁ㅁ䑁䅉杍硁䑁䅅䅍杁䍁䄰䅉䑂䝁䄸兢瑂䝁䅕杣橂䝁䅫兙獂䍁䅁村桂䝁䄴睡灂䝁䄴睚䅁䕁䝷䅁千䅁䅁兎祁䑁䅉免㑁䑁䅁䅉瑁䍁䅁睕桂䡁䅙兡畂䝁䅣督杁䕁䅫杢穂䡁䅑兡あ䡁䅕䅤灂䝁䄸杢穂䍁䅁兙畂䝁䅑䅉偂䡁䅑䅡求䡁䅉䅉䕂䝁䅕䅣療䡁䅍兡あ䝁䄸杣㕂䍁䅁睑祂䝁䅕䅚灂䡁䅑䅉䩂䝁䄴䅤求䡁䅉兢求䝁䅑兡桂䡁䅑兡療䝁䄴䅁㉄睂䅁杖䅁䑁䅕杍祁䑁䅉䅉瑁䍁䅁杔療䝁䄴䅚求䡁䅁睢穂䝁䅫䅤療䡁䅉入杁䕁䅍杣求䝁䅑兡あ䍁䅁兓畂䡁䅑党祂䝁䄰党歂䝁䅫兙あ䝁䅫睢畂䅁䅁䅭䅧䑁䅯䅁ㅁ䑁䅉杍祁䑁䅅䅍杁䍁䄰䅉䑂䡁䅉党歂䝁䅫䅤杁䕁䅍兙祂䝁䅑䅉䩂䡁䅍督ㅂ䝁䅫杢湂䅁䅁杧䅫䑁䅑䅁ㅁ䑁䅉杍祁䑁䅫免杁䍁䄰䅉䑂䝁䄸杢穂䡁䅕兢求䡁䅉䅉䵂䝁䅕杢歂䝁䅫杢湂䅁䅁杵䅙䑁䅧䅁ㅁ䑁䅉杍祁䑁䅫杍杁䍁䄰䅉卂䝁䅕兙獂䍁䅁兒穂䡁䅑兙あ䝁䅕䅉䑂䡁䅉党歂䝁䅫䅤䅁䕁乫䅁㑃䅁䅁兎祁䑁䅉杍㕁䑁䅫䅉瑁䍁䅁兓畂䡁䅑党祂䝁䄴兙あ䝁䅫睢畂䝁䅅䅢獁䍁䅁睕求䝁䅍睢畂䝁䅑兙祂䡁䅫䅉乂䝁䅅杣牂䝁䅕䅤獁䍁䅁兙畂䝁䅑䅉䉂䝁䅷䅢杁䕁䄸䅤潂䝁䅕杣杁䕁䄴睢畂䝁䅑党睂䝁䄸督灂䡁䅑睢祂䡁䅫䅉䑂䡁䅉党歂䝁䅫䅤杁䕁䅫杢あ䝁䅕杣瑂䝁䅕䅚灂䝁䅅䅤灂䝁䄸杢䅁䩁䭕䅁歃䅁䅁兎祁䑁䅉睍祁䑁䅁䅉瑁䍁䅁杒灂䝁䄴兙畂䝁䅍兡桂䝁䅷䅉啂䡁䅉兙畂䡁䅍兙橂䡁䅑兡療䝁䄴督杁䙁䅁杣療䝁䅍党穂䡁䅍兡畂䝁䅣䅌杁䙁䅉党穂䝁䅕杣㉂䝁䅕䅌杁䝁䅅杢歂䍁䅁睑獂䝁䅕兙祂䝁䅫杢湂䝁䅧睢ㅂ䡁䅍党杁䕁䅅睙あ䝁䅫杤灂䡁䅑兡求䡁䅍䅁扃杂䅁䅶䅁䑁䅕杍穁䍁䅁兌杁䙁䅍党橂䡁䅕杣灂䡁䅑兡求䡁䅍䅌杁䕁䅍睢瑂䝁䄰睢歂䝁䅫䅤㕂䍁䅁睑療䝁䄴䅤祂䝁䅅睙あ䡁䅍䅌杁䝁䅅杢歂䍁䅁睔あ䝁䅧党祂䍁䅁杒灂䝁䄴兙畂䝁䅍兡桂䝁䅷䅉䩂䝁䄴杤求䡁䅍䅤瑂䝁䅕杢あ䡁䅍䅉桂䝁䄴䅚杁䙁䅉党獂䝁䅅䅤求䝁䅑䅉䉂䝁䅍䅤灂䡁䅙兡あ䝁䅫党穂䅁䅁来䅯䥁䄴䅁ㅁ䑁䅉睍硁䍁䅁兌杁䙁䅍党橂䡁䅕杣灂䡁䅑兡求䡁䅍䅉桂䝁䄴䅚杁䕁䅍睢瑂䝁䄰睢歂䝁䅫䅤㕂䍁䅁睑療䝁䄴䅤祂䝁䅅睙あ䡁䅍䅉䩂䝁䄴䅤求䡁䅉兢求䝁䅑兡桂䡁䅑兡療䝁䄴䅉桂䝁䄴䅚杁䕁䅉杣療䝁䅳党祂䝁䅅睚求䅁䅁䄶䅣䡁䅑䅁ㅁ䑁䅉睍硁䑁䅕䅍杁䍁䄰䅉䩂䝁䄴杤求䡁䅍䅤瑂䝁䅕杢あ䍁䅁村桂䝁䄴睡灂䝁䄴睚杁䝁䅅杢歂䍁䅁睕求䝁䅍兤祂䝁䅫䅤灂䝁䅕督杁䕁䅫杢あ䝁䅕杣瑂䝁䅕䅚灂䝁䅅䅤灂䝁䄸杢䅁䭁䠸䅁奂䅁䅁兎祁䑁䅍杍硁䑁䅁䅉瑁䍁䅁睕求䝁䅍兤祂䝁䅫䅤灂䝁䅕督杁䝁䅅杢歂䍁䅁睑療䝁䄰兢療䝁䅑兡あ䡁䅫䅉䙂䡁䅧睙潂䝁䅅杢湂䝁䅕督䅁佁䥕䅁慂䅁䅁兎祁䑁䅍兏杁䍁䄰䅉偂䡁䅑䅡求䡁䅉䅉䝂䝁䅫杢桂䝁䄴睙灂䝁䅅䅢杁䕁䅫杢㉂䝁䅕督あ䝁䄰党畂䡁䅑䅉䉂䝁䅍䅤灂䡁䅙兡あ䝁䅫党穂䅁䅁兯䅫䝁䅧䅁ㅁ䑁䅉睍㕁䑁䅑䅍杁䍁䄰䅉兂䝁䄸杣あ䝁䅙睢獂䝁䅫睢杁䕁䄰兙畂䝁䅅睚求䝁䄰党畂䡁䅑䅉桂䝁䄴䅚杁䕁䅫杢㉂䝁䅕督あ䝁䄰党畂䡁䅑䅉䉂䝁䅑杤灂䝁䅍党䅁䑁䠴䅁畂䅁䅁兎祁䑁䅍兏㕁䑁䅫䅉瑁䍁䅁兔灂䡁䅍睙求䝁䅷䅢桂䝁䄴党療䡁䅕督杁䕁䅙兡畂䝁䅅杢橂䝁䅫兙獂䍁䅁兓畂䡁䅙党穂䡁䅑兢求䝁䄴䅤杁䕁䅅睙あ䝁䅫杤灂䡁䅑兡求䡁䅍䅁獃权䅁䅎䅁䑁䅕杍ぁ䑁䅅䅉瑁䍁䅁兓畂䡁䅍兤祂䝁䅅杢橂䝁䅕䅉䑂䝁䅅杣祂䝁䅫党祂䡁䅍䅁䙃䅃䅁䅥䅁䑁䅕杍ぁ䑁䅅免杁䍁䄰䅉䕂䝁䅫杣求䝁䅍䅤杁䕁䅷兡浂䝁䅕䅌杁䕁䅧党桂䝁䅷䅤潂䍁䅷䅉桂䝁䄴䅚杁䕁䄰党歂䝁䅫睙桂䝁䅷䅉䩂䝁䄴督ㅂ䡁䅉兙畂䝁䅍党杁䕁䅍兙祂䡁䅉兡求䡁䅉督䅁䑁䝙䅁兂䅁䅁兎祁䑁䅑免硁䑁䅍䅉瑁䍁䅁䅒灂䡁䅉党橂䡁䅑䅉䵂䝁䅫杚求䍁䅁兓畂䡁䅍兤祂䝁䅅杢橂䝁䅕䅉䑂䝁䅅杣祂䝁䅫党祂䡁䅍䅁㉁睂䅁䅢䅁䑁䅕杍ぁ䑁䅅免ぁ䍁䅁兌杁䕁䅑兡祂䝁䅕睙あ䍁䅁䅓求䝁䅅䅢あ䝁䅧䅉桂䝁䄴䅚杁䕁䄰党歂䝁䅫睙桂䝁䅷䅉䩂䝁䄴督ㅂ䡁䅉兙畂䝁䅍党杁䕁䅍兙祂䡁䅉兡求䡁䅉督䅁䱁䝉䅁祂䅁䅁兎祁䑁䅑免祁䑁䅙䅉瑁䍁䅁䅒灂䡁䅉党橂䡁䅑䅉兂䡁䅉睢睂䝁䅕杣あ䡁䅫䅉桂䝁䄴䅚杁䕁䅍兙穂䡁䅕兙獂䡁䅑入杁䕁䅫杢穂䡁䅕杣桂䝁䄴睙求䍁䅁睑桂䡁䅉杣灂䝁䅕杣穂䅁䅁眲䅙䙁䅉䅁ㅁ䑁䅉䅎硁䑁䅉睎杁䍁䄰䅉䕂䝁䅫杣求䝁䅍䅤杁䙁䅑兡あ䝁䅷党杁䕁䅫杢穂䡁䅕杣桂䝁䄴睙求䍁䅁睑桂䡁䅉杣灂䝁䅕杣穂䅁䅁眷䅣䩁䅧䅁ㅁ䑁䅉䅎硁䑁䅉䅏杁䍁䄰䅉偂䡁䅑䅡求䡁䅉䅉䕂䝁䅫杣求䝁䅍䅤杁䕁䅫杢穂䡁䅕杣桂䝁䄴睙求䍁䅁䅋求䡁䅧睙求䡁䅁䅤杁䕁䅷兡浂䝁䅕䅌杁䕁䅧党桂䝁䅷䅤潂䍁䅷䅉桂䝁䄴䅚杁䕁䄰党歂䝁䅫睙桂䝁䅷克杁䕁䅍兙祂䡁䅉兡求䡁䅉督䅁乁䤴䅁㙁䅁䅁兎祁䑁䅑免穁䍁䅁兌杁䙁䅉党灂䝁䄴督ㅂ䡁䅉兙畂䝁䅍党杁䕁䅍兙祂䡁䅉兡求䡁䅉督䅁䥁䥍䅁㡁䅁䅁兎祁䑁䅑免穁䑁䅁䅉瑁䍁䅁杕求䝁䅫杢穂䡁䅕杣桂䝁䄴睙求䍁䅁睑桂䡁䅉杣灂䝁䅕杣穂䅁䅁內䅧䙁䅙䅁ㅁ䑁䅉䅎祁䑁䅅䅍杁䍁䄰䅉䩂䝁䄴督ㅂ䡁䅉兙畂䝁䅍党杁䕁䅅睚求䝁䄴睙灂䝁䅕督杁䝁䅅杢歂䍁䅁村祂䝁䄸睡求䡁䅉兙湂䝁䅕督䅁䥁䥳䅁杂䅁䅁兎祁䑁䅑杍㕁䑁䅧䅉瑁䍁䅁兑獂䝁䅷䅉偂䡁䅑䅡求䡁䅉䅉䩂䝁䄴督ㅂ䡁䅉兙畂䝁䅍党杁䙁䅉党獂䝁䅅䅤求䝁䅑䅉䉂䝁䅍䅤灂䡁䅙兡あ䝁䅫党穂䅁䅁杋䅫䙁䅁䅁ㅁ䑁䅉兎㕁䍁䅁兌杁䕁䄸䅤潂䝁䅕杣杁䕁䅫杢㉂䝁䅕督あ䝁䄰党畂䡁䅑䅉兂䝁䄸睢獂䡁䅍䅉桂䝁䄴䅚杁䕁䅙兤畂䝁䅑督䅁䝁佅䅁䝂䅁䅁兎祁䑁䅕兏硁䑁䅁䅉瑁䍁䅁睔睂䝁䅕杢瑁䕁䅕杢歂䍁䅁兓畂䡁䅙党穂䡁䅑兢求䝁䄴䅤杁䕁䅙兤畂䝁䅑督䅁䝁䝑䅁䍂䅁䅁兎祁䑁䅕兏㕁䍁䅁兌杁䕁䄸䅤潂䝁䅕杣杁䕁䅙兡畂䝁䅅杢橂䝁䅫兙獂䍁䅁杖求䝁䅧兡橂䝁䅷党穂䅁䅁杵䄰䕁䅑䅁ㅁ䑁䅉兎㕁䑁䅫䅍杁䍁䄰䅉偂䡁䅑䅡求䡁䅉䅉䝂䝁䅫杢桂䝁䄴睙灂䝁䅅䅢杁䙁䅙党潂䝁䅫睙獂䝁䅕督䅁䩁䝙䅁歁䅁䅁兎穁䑁䅅䅉瑁䍁䅁杕求䝁䅅䅢杁䕁䅕督あ䝁䅅䅤求䅁䅁睪䅫䑁䅷䅁ㅁ䑁䅍免硁䍁䅁兌杁䕁䅷党穂䡁䅍睢祂䡁䅍䅉療䝁䅙䅉卂䝁䅕兙獂䍁䅁兒穂䡁䅑兙あ䝁䅕䅁䡂䅃䅁䅣䅁䑁䅕睍硁䑁䅅免睁䍁䅁兌杁䕁䅷党穂䡁䅍睢祂䡁䅍䅉療䝁䅙䅉卂䝁䅕督灂䝁䅑党畂䡁䅑兡桂䝁䅷䅉䍂䡁䅕兡獂䝁䅑兡畂䝁䅣督杁䝁䅅杢歂䍁䅁䅒㍂䝁䅕䅢獂䝁䅫杢湂䡁䅍䅁佂杂䅁杩䅁䑁䅕睍硁䑁䅅杍睁䍁䅁兌杁䕁䅷党穂䡁䅍睢祂䡁䅍䅉療䝁䅙䅉佂䝁䄸杢祂䝁䅕督灂䝁䅑党畂䡁䅑兡桂䝁䅷䅉䍂䡁䅕兡獂䝁䅑兡畂䝁䅣督杁䍁䅧党㑂䝁䅍党睂䡁䅑䅉乂䝁䅫杢灂䡁䅣兙祂䝁䅕䅡療䡁䅕督求䡁䅍克䅁䡁䥕䅁あ䅁䅁兎穁䑁䅅免穁䑁䅁䅉瑁䍁䅁䅔求䡁䅍督療䡁䅉督杁䝁䄸杚杁䕁䄰兡畂䝁䅫睤桂䡁䅉党潂䝁䄸兤穂䝁䅕督杁䝁䅅杢歂䍁䅁睕求䝁䅷杚瑁䙁䅍䅤療䡁䅉兙湂䝁䅕䅉噂䝁䄴兡あ䡁䅍䅁硄元䅁杘䅁䑁䅕睍硁䑁䅅兏睁䍁䅁兌杁䕁䅷党穂䡁䅍睢祂䡁䅍䅉療䝁䅙䅉偂䡁䅑䅡求䡁䅉䅉卂䝁䅕兙獂䍁䅁兒穂䡁䅑兙あ䝁䅕䅉兂䡁䅉睢睂䝁䅕杣あ䡁䅫䅁敁权䅁杚䅁䑁䅕睍硁䑁䅉免睁䍁䅁兌杁䕁䄸杚浂䝁䅫睙求䡁䅍䅉療䝁䅙䅉卂䝁䅕兙獂䍁䅁兒穂䡁䅑兙あ䝁䅕䅉䉂䝁䅣党畂䡁䅑督杁䝁䅅杢歂䍁䅁村祂䝁䄸睡求䡁䅉督䅁乁䡉䅁卂䅁䅁兎穁䑁䅅睍杁䍁䄰䅉䉂䝁䅍䅤灂䡁䅙兡あ䝁䅫党穂䍁䅁杕求䝁䅷兙あ䝁䅕䅚杁䡁䅑睢杁䙁䅉党桂䝁䅷䅉䙂䡁䅍䅤桂䡁䅑党䅁佁乧䅁啂䅁䅁兎穁䑁䅅睍硁䑁䅉䅉瑁䍁䅁杔療䝁䄴杣求䡁䅍兡歂䝁䅕杢あ䝁䅫兙獂䍁䅁䅕祂䝁䄸䅣求䡁䅉䅤㕂䍁䅁兔桂䝁䄴兙湂䝁䅕杣穂䅁䅁䅫䅫䙁䄴䅁ㅁ䑁䅍杍硁䍁䅁兌杁䕁䅅兤あ䝁䄸兢療䡁䅑兡㉂䝁䅕䅉䙂䡁䅅兤灂䡁䅁兢求䝁䄴䅤杁䙁䅉党畂䡁䅑兙獂䍁䅁兙畂䝁䅑䅉䵂䝁䅕兙穂䝁䅫杢湂䅁䅁杪䅧䑁䅷䅁ㅁ䑁䅍杍硁䑁䅅免杁䍁䄰䅉兂䝁䅅督穂䝁䅕杢湂䝁䅕杣杁䕁䅍兙祂䍁䅁杕求䝁䄴䅤桂䝁䅷䅁呄杂䅁杏䅁䑁䅕睍祁䑁䅉䅉瑁䍁䅁睑療䝁䄴督ㅂ䝁䄰党祂䍁䅁睒療䝁䄸䅚穂䍁䅁杕求䝁䄴䅤桂䝁䅷䅁汄兄䅁䅕䅁䑁䅕睍祁䑁䅉䅏硁䍁䅁兌杁䕁䅙睢祂䝁䄰兙獂䍁䅁睖求䝁䅅杣杁䝁䅅杢歂䍁䅁睑療䡁䅍䅤ㅂ䝁䄰党杁䙁䅉党畂䡁䅑兙獂䅁䅁䅴䄴䭁䅯䅁ㅁ䑁䅍杍ぁ䑁䅅免杁䍁䄰䅉䑂䝁䄸兢瑂䝁䅕杣橂䝁䅫兙獂䍁䅁兑灂䡁䅉䅌杁䙁䅉兙灂䝁䅷䅌杁䝁䅅杢歂䍁䅁睖桂䡁䅑党祂䍁䅁䅖祂䝁䅅杢穂䡁䅁睢祂䡁䅑兙あ䝁䅫睢畂䍁䅁兒硂䡁䅕兡睂䝁䄰党畂䡁䅑䅉卂䝁䅕杢あ䝁䅅䅢杁䝁䅅杢歂䍁䅁䅔求䝁䅅督灂䝁䄴睚䅁䝁䜴䅁潃䅁䅁兎穁䑁䅉䅎㕁䑁䅁䅉瑁䍁䅁睔あ䝁䅧党祂䍁䅁睑療䝁䄰兢求䡁䅉睙灂䝁䅅䅢杁䝁䅅杢歂䍁䅁兓畂䝁䅑兤穂䡁䅑杣灂䝁䅅䅢杁䕁䄰兙橂䝁䅧兡畂䝁䅕杣㕂䍁䅁兙畂䝁䅑䅉䙂䡁䅅兤灂䡁䅁兢求䝁䄴䅤杁䙁䅉党畂䡁䅑兙獂䍁䅁兙畂䝁䅑䅉䵂䝁䅕兙穂䝁䅫杢湂䅁䅁睺䅯䝁䄴䅁ㅁ䑁䅑免杁䍁䄰䅉兂䡁䅉睢浂䝁䅕督穂䝁䅫睢畂䝁䅅䅢獁䍁䅁睕橂䝁䅫党畂䡁䅑兡浂䝁䅫睙獁䍁䅁兙畂䝁䅑䅉啂䝁䅕睙潂䝁䄴兡橂䝁䅅䅢杁䙁䅍党祂䡁䅙兡橂䝁䅕督䅁䕁䥧䅁䕂䅁䅁兎ぁ䑁䅅杍硁䑁䅍䅉瑁䍁䅁䅖桂䡁䅧䅉兂䡁䅉党睂䝁䅅杣桂䡁䅑兡療䝁䄴䅉呂䝁䅕杣㉂䝁䅫睙求䡁䅍䅁婁䅃䅁䅎䅁䑁䅕䅎硁䑁䅉免ぁ䍁䅁兌杁䙁䅁兙㕂䡁䅉睢獂䝁䅷䅉呂䝁䅕杣㉂䝁䅫睙求䡁䅍䅁獄䅃䅁䅣䅁䑁䅕䅎硁䑁䅍䅉瑁䍁䅁兑祂䝁䅍䅡灂䡁䅑党橂䡁䅑兤祂䝁䅅䅢獁䍁䅁兒畂䝁䅣兡畂䝁䅕党祂䝁䅫杢湂䍁䅷䅉桂䝁䄴䅚杁䙁䅉党獂䝁䅅䅤求䝁䅑䅉呂䝁䅕杣㉂䝁䅫睙求䡁䅍䅁䥃杄䅁䅐䅁䑁䅕䅎硁䑁䅍睍睁䍁䅁兌杁䕁䅕杢湂䝁䅫杢求䝁䅕杣灂䝁䄴睚杁䙁䅍党祂䡁䅙兡橂䝁䅕督䅁䕁䝍䅁潂䅁䅁兎ぁ䑁䅅兎杁䍁䄰䅉䑂䝁䄸兢睂䡁䅕䅤求䡁䅉䅉呂䡁䅫督あ䝁䅕兢穂䍁䅁䅒求䡁䅍兡湂䝁䄴䅉桂䝁䄴䅚杁䙁䅉党獂䝁䅅䅤求䝁䅑䅉呂䝁䅕杣㉂䝁䅫睙求䡁䅍䅁睄兄䅁条䅁䑁䅕䅎硁䑁䅕免杁䍁䄰䅉䑂䝁䄸兢睂䡁䅕䅤求䡁䅉䅉呂䡁䅫督あ䝁䅕兢穂䍁䅁䅒求䡁䅍兡湂䝁䄴䅉桂䝁䄴䅚杁䙁䅉党獂䝁䅅䅤求䝁䅑䅉呂䝁䅕杣㉂䝁䅫睙求䡁䅍䅁㑄杂䅁䅘䅁䑁䅕䅎硁䑁䅕免硁䍁䅁兌杁䕁䅍兤穂䡁䅑睢瑂䍁䅁睑療䝁䄰䅣ㅂ䡁䅑党祂䍁䅁䅕祂䝁䄸睚祂䝁䅅兢瑂䝁䅫杢湂䍁䅁睕求䡁䅉杤灂䝁䅍党穂䅁䅁儱䅧䙁䅑䅁ㅁ䑁䅑免ㅁ䑁䅅杍杁䍁䄰䅉䑂䝁䄸兢睂䡁䅕䅤求䡁䅉䅉呂䡁䅫督あ䝁䅕兢穂䍁䅁䅒求䡁䅍兡湂䝁䄴䅉呂䝁䅕杣㉂䝁䅫睙求䡁䅍䅁捂睂䅁杔䅁䑁䅕䅎硁䑁䅙免杁䍁䄰䅉乂䝁䅅杢桂䝁䅣党瑂䝁䅕杢あ䍁䅁睑療䝁䄴督ㅂ䝁䅷䅤灂䝁䄴睚杁䙁䅍党祂䡁䅙兡橂䝁䅕督䅁䅁䥧䅁捃䅁䅁兎ぁ䑁䅅李硁䑁䅅䅉瑁䍁䅁兑歂䝁䄰兡畂䝁䅫督あ䡁䅉兙あ䝁䅫杤求䍁䅁兔桂䝁䄴兙湂䝁䅕兢求䝁䄴䅤杁䝁䅅杢歂䍁䅁睒求䝁䄴党祂䝁䅅䅢杁䕁䄰兙畂䝁䅅睚求䝁䄰党畂䡁䅑䅉䑂䝁䄸杢穂䡁䅕䅢あ䝁䅫杢湂䍁䅁睕求䡁䅉杤灂䝁䅍党穂䅁䅁睆䅫䙁䅯䅁ㅁ䑁䅑免㉁䑁䅅杍杁䍁䄰䅉䥂䡁䅕兢桂䝁䄴䅉卂䝁䅕督療䡁䅕杣橂䝁䅕督杁䕁䅍睢畂䡁䅍兤獂䡁䅑兡畂䝁䅣䅉呂䝁䅕杣㉂䝁䅫睙求䡁䅍䅁汃杄䅁䅥䅁䑁䅕䅎硁䑁䅙兏睁䍁䅁兌杁䕁䄸䅤潂䝁䅕杣杁䙁䅍睙灂䝁䅕杢あ䝁䅫杚灂䝁䅍䅉桂䝁䄴䅚杁䙁䅑党橂䝁䅧杢灂䝁䅍兙獂䍁䅁睑療䝁䄴督ㅂ䝁䅷䅤灂䝁䄴睚杁䙁䅍党祂䡁䅙兡橂䝁䅕督䅁䝁䡍䅁楃䅁䅁兎ぁ䑁䅅睎硁䍁䅁兌杁䙁䅉党穂䝁䅕兙祂䝁䅍䅡杁䝁䅅杢歂䍁䅁䅒求䡁䅙党獂䝁䄸䅣瑂䝁䅕杢あ䍁䅁兡畂䍁䅁䅤潂䝁䅕䅉兂䝁䅧入穂䝁䅫睙桂䝁䅷䅌杁䕁䅕杢湂䝁䅫杢求䝁䅕杣灂䝁䄴睚獁䍁䅁兙畂䝁䅑䅉䵂䝁䅫杚求䍁䅁睕橂䝁䅫党畂䝁䅍党穂䅁䅁睏䅣䩁䅷䅁ㅁ䑁䅑免㍁䑁䅅䅎杁䍁䄰䅉卂䝁䅕督求䝁䅅杣橂䝁䅧䅉桂䝁䄴䅚杁䕁䅑党㉂䝁䅕䅢療䡁䅁兢求䝁䄴䅤杁䝁䅫杢杁䕁䅉兡療䡁䅑党橂䝁䅧杢療䝁䅷睢湂䡁䅫䅉潁䝁䅕䅥橂䝁䅕䅣あ䍁䅁杔桂䝁䄴睢楂䝁䅫睢あ䝁䅕睙潂䝁䄴睢獂䝁䄸睚㕂䍁䅫䅁杂睂䅁䄫䅁䑁䅕䅎硁䑁䅣免ㅁ䍁䅁兌杁䙁䅉党穂䝁䅕兙祂䝁䅍䅡杁䝁䅅杢歂䍁䅁䅒求䡁䅙党獂䝁䄸䅣瑂䝁䅕杢あ䍁䅁兡畂䍁䅁䅤潂䝁䅕䅉兂䝁䅧入穂䝁䅫睙桂䝁䅷䅌杁䕁䅕杢湂䝁䅫杢求䝁䅕杣灂䝁䄴睚獁䍁䅁兙畂䝁䅑䅉䵂䝁䅫杚求䍁䅁睕橂䝁䅫党畂䝁䅍党穂䍁䅁䅋求䡁䅧睙求䡁䅁䅤杁䕁䄴兙畂䝁䄸䅤求䝁䅍䅡畂䝁䄸䅢療䝁䅣入杁䝁䅅杢歂䍁䅁村灂䝁䄸䅤求䝁䅍䅡畂䝁䄸䅢療䝁䅣入灁䅁䅁䅢䅣䡁䅙䅁ㅁ䑁䅑免㑁䍁䅁兌杁䕁䅅䅚㉂䝁䅕杣あ䝁䅫督灂䝁䄴睚獁䍁䅁䅕ㅂ䝁䅉䅢灂䝁䅍䅉卂䝁䅕䅢桂䡁䅑兡療䝁䄴督獁䍁䅁兙畂䝁䅑䅉卂䝁䅕䅢桂䡁䅑党歂䍁䅁睕求䡁䅉杤灂䝁䅍党穂䅁䅁睚䄴䑁䅷䅁ㅁ䑁䅑免㑁䑁䅅䅍杁䍁䄰䅉䉂䝁䅑杤求䡁䅉䅤灂䡁䅍兡畂䝁䅣䅉䉂䝁䅣党畂䝁䅍兡求䡁䅍䅁䩂元䅁䅙䅁䑁䅕䅎硁䑁䅧兎睁䍁䅁兌杁䕁䅫杢歂䝁䄸睢祂䍁䅁兙畂䝁䅑䅉偂䡁䅕䅤歂䝁䄸睢祂䍁䅁䅒灂䡁䅍䅣獂䝁䅅入杁䕁䅅䅚㉂䝁䅕杣あ䝁䅫督灂䝁䄴睚䅁䵁乷䅁坂䅁䅁兎ㅁ䑁䅅免硁䑁䅅䅉瑁䍁䅁睔浂䝁䅙兡橂䝁䅕督杁䝁䄸杚杁䕁䅉兙畂䝁䅳䅉䥂䝁䄸䅢歂䝁䅫杢湂䍁䅁睑療䝁䄰䅣桂䝁䄴兡求䡁䅍䅁慃䅄䅁䅗䅁䑁䅕兎硁䑁䅅免祁䍁䅁兌杁䕁䄸杚浂䝁䅫睙求䡁䅍䅉療䝁䅙䅉偂䡁䅑䅡求䡁䅉䅉䥂䝁䄸䅢歂䝁䅫杢湂䍁䅁睑療䝁䄰䅣桂䝁䄴兡求䡁䅍䅁煂元䅁杓䅁䑁䅕李硁䑁䅉免睁䍁䅁兌杁䕁䅙兙橂䝁䅫䅢灂䡁䅑兡求䡁䅍䅉呂䡁䅕䅣睂䝁䄸杣あ䍁䅁睕求䡁䅉杤灂䝁䅍党穂䅁䅁末䄴䑁䅙䅁ㅁ䑁䅙免穁䍁䅁兌杁䕁䅕兢睂䝁䅷睢㕂䝁䄰党畂䡁䅑䅉呂䝁䅕杣㉂䝁䅫睙求䡁䅍䅁汁睂䅁杔䅁䑁䅕李硁䑁䅍免硁䍁䅁兌杁䕁䅕兢睂䝁䅷睢㕂䝁䄰党畂䡁䅑䅉兂䝁䅷兙橂䝁䅕兢求䝁䄴䅤杁䕁䅅睚求䝁䄴睙灂䝁䅕督䅁䙁䥍䅁慂䅁䅁兎㉁䑁䅅睍穁䑁䅁䅉瑁䍁䅁䅕祂䝁䄸杚求䡁䅍督灂䝁䄸杢桂䝁䅷䅉䙂䝁䄰䅣獂䝁䄸入求䡁䅉䅉偂䡁䅉睚桂䝁䄴兡㙂䝁䅅䅤灂䝁䄸杢穂䅁䅁睍䅧䕁䅉䅁ㅁ䑁䅙免ぁ䍁䅁兌杁䕁䅉兤穂䝁䅫杢求䡁䅍督杁䙁䅍兤睂䡁䅁睢祂䡁䅑䅉呂䝁䅕杣㉂䝁䅫睙求䡁䅍䅁䝂杄䅁䅍䅁䑁䅕李硁䑁䅑兎睁䍁䅁兌杁䕁䅍杣求䝁䅑兡あ䍁䅁村ㅂ䡁䅉党桂䡁䅕督䅁䙁䤸䅁慂䅁䅁兎㉁䑁䅅䅎㕁䑁䅫䅉瑁䍁䅁兑獂䝁䅷䅉偂䡁䅑䅡求䡁䅉䅉䍂䡁䅕督灂䝁䄴党穂䡁䅍䅉呂䡁䅕䅣睂䝁䄸杣あ䍁䅁睕求䡁䅉杤灂䝁䅍党穂䅁䅁睦䅧䑁䅉䅁ㅁ䑁䅙免ㅁ䑁䅅䅍杁䍁䄰䅉啂䡁䅉兙㉂䝁䅕䅢杁䕁䅅睚求䝁䄴睙灂䝁䅕督䅁偁䤰䅁⭂䅁䅁兎㉁䑁䅅兎㕁䑁䅫䅉瑁䍁䅁兑獂䝁䅷䅉偂䡁䅑䅡求䡁䅉䅉啂䡁䅉兙㉂䝁䅕䅢杁䕁䅅杣祂䝁䅅杢湂䝁䅕兢求䝁䄴䅤杁䝁䅅杢歂䍁䅁杕求䡁䅍党祂䡁䅙兙あ䝁䅫睢畂䍁䅁睕求䡁䅉杤灂䝁䅍党穂䅁䅁兒䅫䙁䅙䅁ㅁ䑁䅙免㉁䍁䅁兌杁䕁䅫杢㉂䝁䅕督あ䝁䅫睚桂䡁䅑兡療䝁䄴䅉桂䝁䄴䅚杁䙁䅍党橂䡁䅕杣灂䡁䅑入杁䙁䅍党祂䡁䅙兡橂䝁䅕督䅁䑁余䅁㡁䅁䅁兎㉁䑁䅅李硁䑁䅍䅉瑁䍁䅁兑祂䝁䄰睢祂䝁䅕䅚杁䕁䅍兙祂䍁䅁睕求䡁䅉杤灂䝁䅍党穂䅁䅁眸䅙䙁䅙䅁ㅁ䑁䅙免㍁䍁䅁兌杁䙁䅍党祂䡁䅙兡橂䝁䅕督杁䡁䅑睢杁䕁䅉兤灂䝁䅷䅚灂䝁䄴睚穂䍁䅁兙畂䝁䅑䅉䕂䡁䅣党獂䝁䅷兡畂䝁䅣督䅁䅁䴰䅁楂䅁䅁兎㉁䑁䅅睎硁䑁䅁䅉瑁䍁䅁兒㑂䡁䅑党祂䝁䄰兡畂䝁䅅䅤灂䝁䄴睚杁䝁䅅杢歂䍁䅁䅕求䡁䅍䅤杁䕁䅍睢畂䡁䅑杣療䝁䅷䅉呂䝁䅕杣㉂䝁䅫睙求䡁䅍䅁睁元䅁杚䅁䑁䅕李硁䑁䅣兏睁䍁䅁兌杁䕁䄸䅤潂䝁䅕杣杁䙁䅍党祂䡁䅙兡橂䝁䅕督杁䡁䅑睢杁䕁䅉兤灂䝁䅷䅚灂䝁䄴睚穂䍁䅁兙畂䝁䅑䅉䕂䡁䅣党獂䝁䅷兡畂䝁䅣督䅁䥁乳䅁䥂䅁䅁兎㉁䑁䅅兏㕁䑁䅁䅉瑁䍁䅁兑獂䝁䅷䅉偂䡁䅑䅡求䡁䅉䅉呂䡁䅕䅣睂䝁䄸杣あ䍁䅁睕求䡁䅉杤灂䝁䅍党穂䅁䅁䅯䅫䝁䅁䅁ㅁ䑁䅙杍杁䍁䄰䅉塂䝁䅅督あ䝁䅕䅉乂䝁䅅杢桂䝁䅣党瑂䝁䅕杢あ䍁䅁兙畂䝁䅑䅉卂䝁䅕兢求䝁䅑兡桂䡁䅑兡療䝁䄴䅉呂䝁䅕杣㉂䝁䅫睙求䡁䅍䅁敃睂䅁杍䅁䑁䅕李祁䑁䅅免杁䍁䄰䅉塂䝁䅅督あ䝁䅕䅉䑂䝁䄸䅢獂䝁䅕睙あ䝁䅫睢畂䅁䅁兤䅯䕁䅯䅁ㅁ䑁䅙杍祁䑁䅅䅉瑁䍁䅁睖桂䡁䅍䅤求䍁䅁䅖祂䝁䅕兙あ䝁䄰党畂䡁䅑䅉桂䝁䄴䅚杁䕁䅑兡穂䡁䅁睢穂䝁䅅䅢䅁䵁䭑䅁ぁ䅁䅁李硁䍁䅁兌杁䕁䅕䅚ㅂ䝁䅍兙あ䝁䅫睢畂䝁䅅䅢杁䙁䅍党祂䡁䅙兡橂䝁䅕督䅁䅁䤴䅁㉁䅁䅁李硁䑁䅅䅉瑁䍁䅁兒歂䡁䅕睙桂䡁䅑兡療䝁䄴兙獂䍁䅁睕求䡁䅉杤灂䝁䅍党穂䅁䅁眰䅣䡁䅑䅁㉁䑁䅅免穁䑁䅅䅍杁䍁䄰䅉䑂䝁䄸䅢獂䝁䅕睚求䡁䅍䅌杁䙁䅕杢灂䡁䅙党祂䡁䅍兡あ䝁䅫党穂䍁䅷䅉桂䝁䄴䅚杁䙁䅁杣療䝁䅙党穂䡁䅍兡療䝁䄴兙獂䍁䅁睕橂䝁䅧睢療䝁䅷督䅁䍁余䅁䵂䅁䅁李硁䑁䅅睎硁䑁䅁䅉瑁䍁䅁兒歂䡁䅕睙桂䡁䅑兡療䝁䄴兙獂䍁䅁睕ㅂ䡁䅁䅣療䡁䅉䅤杁䙁䅍党祂䡁䅙兡橂䝁䅕督䅁䭁䡁䅁佂䅁䅁李祁䍁䅁兌杁䕁䅧党桂䝁䅷䅤潂䍁䅁睑桂䡁䅉党杁䝁䅅杢歂䍁䅁睕療䝁䅍兡桂䝁䅷䅉䉂䡁䅍督灂䡁䅍䅤桂䝁䄴睙求䅁䅁䅷䅫䕁䅷䅁㉁䑁䅉免杁䍁䄰䅉䉂䝁䄰杙ㅂ䝁䅷兙あ䝁䄸杣㕂䍁䅁䅓求䝁䅅䅢あ䝁䅧䅉䑂䝁䅅杣求䍁䅁睕求䡁䅉杤灂䝁䅍党穂䅁䅁典䄰䥁䅑䅁㉁䑁䅉免硁䑁䅅免杁䍁䄰䅉偂䝁䅙杚灂䝁䅍党穂䍁䅁睢浂䍁䅁䅕潂䡁䅫督灂䝁䅍兡桂䝁䄴督杁䍁䅧党㑂䝁䅍党睂䡁䅑䅉乂䝁䅕杢あ䝁䅅䅢杁䕁䅧党桂䝁䅷䅤潂䍁䅁睕睂䝁䅕睙灂䝁䅅䅢灂䡁䅍䅤穂䍁䅫䅁浂杄䅁材䅁䑁䅙杍硁䑁䅑䅉瑁䍁䅁睔ㅂ䡁䅑䅣桂䡁䅑兡求䝁䄴䅤杁䕁䅍兙祂䝁䅕䅉䑂䝁䅕杢あ䝁䅕杣穂䅁䅁朳䄴䑁䅯䅁㉁䑁䅉免ぁ䑁䅫免杁䍁䄰䅉䥂䕁䄰睔杁䕁䄰党歂䝁䅫睙桂䝁䅷䅉䑂䝁䅕杢あ䝁䅕杣穂䅁䅁睊䅧䕁䅉䅁㉁䑁䅉免ぁ䑁䅫杍杁䍁䄰䅉䱂䝁䅫䅚畂䝁䅕入杁䕁䅑兡桂䝁䅷入穂䝁䅫督杁䕁䅍党畂䡁䅑党祂䡁䅍䅁䝄元䅁杖䅁䑁䅙杍硁䑁䅑兏㑁䍁䅁兌杁䕁䅅䅢獂䍁䅁睔あ䝁䅧党祂䍁䅁睔ㅂ䡁䅑䅣桂䡁䅑兡求䝁䄴䅤杁䕁䅍兙祂䝁䅕䅉䑂䝁䅕杢あ䝁䅕杣穂䅁䅁儲䅣䑁䅷䅁㉁䑁䅉免ㅁ䑁䅅免杁䍁䄰䅉乂䝁䅕䅚灂䝁䅍兙獂䍁䅁䅔桂䝁䅉睢祂䝁䅅䅤療䡁䅉兡求䡁䅍䅁塄䅃䅁䅓䅁䑁䅙杍硁䑁䅕免祁䍁䅁兌杁䕁䅑兡桂䝁䅣杢療䡁䅍䅤灂䝁䅍䅉䩂䝁䄰兙湂䝁䅫杢湂䍁䅁睑求䝁䄴䅤求䡁䅉督䅁佁佅䅁䝂䅁䅁李祁䑁䅅李硁䑁䅁䅉瑁䍁䅁䅓療䝁䄰党杁䕁䅧党桂䝁䅷䅤潂䍁䅁睑桂䡁䅉党杁䙁䅍党祂䡁䅙兡橂䝁䅕督䅁䵁䝧䅁杁䅁䅁李祁䑁䅉䅉瑁䍁䅁䅓療䡁䅍䅣灂䡁䅑兙獂䡁䅍䅁湂杂䅁䅙䅁䑁䅙杍祁䑁䅅免睁䍁䅁兌杁䕁䅣党畂䝁䅕杣桂䝁䅷䅉乂䝁䅕䅚灂䝁䅍兙獂䍁䅁兙畂䝁䅑䅉呂䡁䅕杣湂䝁䅫睙桂䝁䅷䅉䥂䝁䄸督睂䝁䅫䅤桂䝁䅷督䅁䩁䭫䅁䵃䅁䅁李祁䑁䅉睍硁䑁䅁䅉瑁䍁䅁睕睂䝁䅕睙灂䝁䅅䅢あ䡁䅫䅉潁䝁䅕䅥橂䝁䅕䅣あ䍁䅁䅕穂䡁䅫睙潂䝁䅫兙あ䡁䅉兡橂䍁䅁兙畂䝁䅑䅉呂䡁䅕杙穂䡁䅑兙畂䝁䅍党杁䕁䅅杙ㅂ䡁䅍党灁䍁䅁䅓療䡁䅍䅣灂䡁䅑兙獂䡁䅍䅁牄杄䅁䅘䅁䑁䅙杍穁䍁䅁兌杁䕁䄴兤祂䡁䅍兡畂䝁䅣䅉桂䝁䄴䅚杁䙁䅉党穂䝁䅫䅚求䝁䄴䅤灂䝁䅅䅢杁䕁䅍兙祂䝁䅕䅉䝂䝁䅅睙灂䝁䅷兡あ䝁䅫党穂䅁䅁睰䅧䡁䅷䅁㉁䑁䅉睍硁䑁䅅䅍杁䍁䄰䅉佂䡁䅕杣穂䝁䅫杢湂䍁䅁睑桂䡁䅉党杁䕁䅙兙橂䝁䅫䅢灂䡁䅑兡求䡁䅍䅉潁䙁䅍睡灂䝁䅷䅢求䝁䅑䅉佂䡁䅕杣穂䝁䅫杢湂䍁䅁杒桂䝁䅍兡獂䝁䅫䅤灂䝁䅕督灁䅁䅁杇䄰䕁䅉䅁㍁䑁䅅免硁䍁䅁兌杁䙁䅁党祂䝁䅙睢祂䝁䄰兡畂䝁䅣䅉䉂䡁䅉䅤穂䍁䅁睑療䝁䄰䅣桂䝁䄴兡求䡁䅍䅁扄䅃䅁䅑䅁䑁䅣免硁䑁䅉免㕁䍁䅁兌杁䕁䄸䅤潂䝁䅕杣杁䙁䅍䅣求䝁䅍䅤桂䡁䅑睢祂䍁䅁睕睂䝁䄸杣あ䡁䅍䅁橂杄䅁䅰䅁䑁䅣免硁䑁䅍免睁䍁䅁兌杁䙁䅁杣療䝁䄰睢あ䝁䅕杣穂䍁䅁睢浂䍁䅁䅕求䡁䅉杚療䡁䅉兢灂䝁䄴睚杁䕁䅅杣あ䡁䅍䅌杁䙁䅍䅣療䡁䅉䅤穂䍁䅷䅉桂䝁䄴䅚杁䙁䅍兡瑂䝁䅫䅢桂䡁䅉䅉䙂䡁䅙党畂䡁䅑督杁䡁䅣兡あ䝁䅧䅉䝂䝁䅅睙灂䝁䅷兡あ䝁䅫党穂䅁䅁儹䅣䝁䅯䅁㍁䑁䅅睍杁䍁䄰䅉䉂䝁䄰兤穂䝁䅕兢求䝁䄴䅤獁䍁䅁睒桂䝁䄰杙獂䝁䅫杢湂䍁䅷䅉桂䝁䄴䅚杁䙁䅉党橂䡁䅉党桂䡁䅑兡療䝁䄴䅉䩂䝁䄴䅚ㅂ䡁䅍䅤祂䝁䅫党穂䅁䅁党䅣䕁䅙䅁㍁䑁䅅睍硁䑁䅅䅍杁䍁䄰䅉䉂䝁䄰兤穂䝁䅕兢求䝁䄴䅤杁䝁䅅杢歂䍁䅁䅖潂䝁䅕兢求䍁䅁䅕桂䡁䅉睡穂䅁䅁眷䄴䑁䅙䅁㍁䑁䅅睍祁䍁䅁兌杁䕁䅣兙瑂䝁䅉䅢灂䝁䄴睚杁䕁䅫杢歂䡁䅕督あ䡁䅉兡求䡁䅍䅁啃睂䅁䅕䅁䑁䅣免穁䑁䅉免睁䍁䅁兌杁䕁䅍兙穂䝁䅫杢療䡁䅍䅉潁䝁䅕䅥橂䝁䅕䅣あ䍁䅁睑桂䡁䅍兡畂䝁䄸䅉䥂䝁䄸䅤求䝁䅷督灁䅁䅁睥䅣䝁䅉䅁㍁䑁䅅睍㕁䍁䅁兌杁䕁䄸䅤潂䝁䅕杣杁䕁䅅兢ㅂ䡁䅍党瑂䝁䅕杢あ䍁䅁兙畂䝁䅑䅉卂䝁䅕睙祂䝁䅕兙あ䝁䅫睢畂䍁䅁兓畂䝁䅑兤穂䡁䅑杣灂䝁䅕督䅁䥁䥙䅁楂䅁䅁睎硁䑁䅍兏ぁ䑁䅁䅉瑁䍁䅁杒灂䡁䅑杢求䡁䅍督杁䝁䅅杢歂䍁䅁杕求䝁䅍杣求䝁䅅䅤灂䝁䄸杢桂䝁䅷䅉呂䡁䅁睢祂䡁䅑督杁䕁䅍党畂䡁䅑党祂䡁䅍䅁硁杂䅁䅋䅁䑁䅣杍硁䍁䅁兌杁䕁䅅睙橂䝁䄸兢瑂䝁䄸䅚桂䡁䅑兡療䝁䄴䅁獁䅃䅁䅚䅁䑁䅣杍硁䑁䅅免睁䍁䅁兌杁䕁䅧睢あ䝁䅕䅢穂䍁䅁䅋求䡁䅧睙求䡁䅁䅤杁䕁䅍兙穂䝁䅫杢療䍁䅁䅓療䡁䅑党獂䡁䅍克杁䝁䅅杢歂䍁䅁兔療䡁䅑党獂䡁䅍䅁乃睂䅁杌䅁䑁䅣杍硁䑁䅅杍睁䍁䅁兌杁䕁䅍兙穂䝁䅫杢療䍁䅁䅓療䡁䅑党獂䡁䅍䅁䅃元䅁䅗䅁䑁䅣杍祁䑁䅕免杁䍁䄰䅉卂䝁䅕督あ䝁䅅兤祂䝁䅅杢あ䡁䅍䅉桂䝁䄴䅚杁䕁䄸䅤潂䝁䅕杣杁䕁䅕兙あ䝁䅫杢湂䍁䅁䅕獂䝁䅅睙求䡁䅍䅁塁睂䅁䅒䅁䑁䅣杍祁䑁䅕免硁䍁䅁兌杁䕁䅙兤獂䝁䅷兌呂䝁䅕杣㉂䝁䅫睙求䍁䅁杕求䡁䅍䅤桂䡁䅕杣桂䝁䄴䅤穂䅁䅁䅸䅫䕁䅯䅁㍁䑁䅉杍ㅁ䑁䅅睍杁䍁䄰䅉䵂䝁䅫兢灂䡁䅑党歂䍁䄰睕求䡁䅉杤灂䝁䅍党杁䙁䅉党穂䡁䅑兙ㅂ䡁䅉兙畂䡁䅑督䅁䉁䡁䅁捂䅁䅁睎祁䑁䅉兎硁䑁䅕䅉瑁䍁䅁睕畂䝁䅅睙牂䍁䅁兙畂䝁䅑䅉佂䝁䄸杢桂䝁䅷睙療䝁䅧睢獂䝁䅫睙杁䕁䅉党㉂䝁䅕杣桂䝁䅣党杁䕁䅉兙祂䡁䅍䅁畂权䅁杏䅁䑁䅧免硁䍁䅁兌杁䙁䅉党睂䝁䅅兡祂䍁䅁兙畂䝁䅑䅉乂䝁䅅兡畂䡁䅑党畂䝁䅅杢橂䝁䅕䅁畂杄䅁䅋䅁䑁䅧免硁䑁䅅兏祁䍁䅁兌杁䕁䅍兙祂䍁䅁睖桂䡁䅍䅡求䡁䅍䅁㥃杄䅁䅗䅁䑁䅧免祁䑁䅉免睁䍁䅁兌杁䕁䅙兤畂䝁䅕杣桂䝁䅷䅉䥂䝁䄸兢求䡁䅍䅉桂䝁䄴䅚杁䕁䅙兤畂䝁䅕杣桂䝁䅷䅉呂䝁䅕杣㉂䝁䅫睙求䡁䅍䅁呃䅃䅁䅕䅁䑁䅧免祁䑁䅍䅉瑁䍁䅁䅒祂䡁䅫睙獂䝁䅕兙畂䝁䅫杢湂䍁䅁兙畂䝁䅑䅉䵂䝁䅅兤畂䝁䅑杣㕂䍁䅁睕求䡁䅉杤灂䝁䅍党穂䅁䅁䅶䄴䕁䅷䅁㕁䑁䅫兏㕁䑁䅫䅍杁䍁䄰䅉佂䝁䄸杢瑁䕁䄸䅣求䡁䅉兙あ䝁䅫杢湂䍁䅁兒穂䡁䅑兙楂䝁䅷兡穂䝁䅧兢求䝁䄴䅤穂䅁䅁免䅣䅁䅑䅁䉂䅁䅁児䅉䅁䅧䅁䉂䕁䅅䅔䅁䵁䌸䅁䥁䅁䅁兑䉂䙁䅁䅁扃睁䅁权䅁䕁䅅兑兂䕁䅷䅁㕄杁䅁权䅁䕁䅅村䍂䙁䅙䅁祁杁䅁权䅁䕁䅅村乂䕁䅑䅁䩁䅂䅁权䅁䕁䅅村佂䕁䅉䅁剁杁䅁䅃䅁䕁䅅村啂䅁䅁杂䅉䅁䅯䅁䉂䕁䅍睒䵂䅁䅁杂䅍䅁䅧䅁䉂䕁䅍杔䅁䕁䌴䅁䭁䅁䅁兑䕂䕁䅉兒䅁䙁䍧䅁䥁䅁䅁兑䕂䕁䅫䅁䑁睁䅁䅃䅁䕁䅅䅒乂䅁䅁兆䅍䅁䅧䅁䉂䕁䅑䅕䅁䭁䍉䅁䭁䅁䅁兑䕂䙁䅍睓䅁䝁䍷䅁䥁䅁䅁兑䙂䕁䅕䅁䑄杁䅁䅃䅁䕁䅅兒兂䅁䅁眱䅉䅁䅧䅁䉂䕁䅕睕䅁䑁䍕䅁䥁䅁䅁兑䝂䕁䅷䅁硂杁䅁䅃䅁䕁䅅兓䡂䅁䅁儵䅉䅁䅧䅁䉂䕁䅫杗䅁䅁䍯䅁䥁䅁䅁兑䭂䕁䅣䅁灃杁䅁权䅁䕁䅅睓䉂䕁䄰䅁晁杁䅁䅃䅁䕁䅅䅔䍂䅁䅁䅄䅉䅁䅯䅁䉂䕁䅷睒佂䅁䅁光䅉䅁䅧䅁䉂䕁䅷睓䅁䵁䑁䅁䥁䅁䅁兑䵂䕁䅷䅁慃杁䅁权䅁䕁䅅䅔䵂䕁䅕䅁㉂杁䅁权䅁䕁䅅兔䉂䙁䅑䅁歁睁䅁权䅁䕁䅅兔䑂䙁䅉䅁㙃杁䅁䅃䅁䕁䅅兔䕂䅁䅁兡䅉䅁䅧䅁䉂䕁䄰兒䅁䥁䌴䅁䭁䅁䅁兑乂䕁䅣杔䅁䙁䍑䅁䥁䅁䅁兑乂䙁䅁䅁求杁䅁䅃䅁䕁䅅兔啂䅁䅁朷䅉䅁䅯䅁䉂䕁䄰杗佂䅁䅁杗䅉䅁䅯䅁䉂䕁䄴兒啂䅁䅁䄫䅉䅁䅯䅁䉂䕁䄴睕呂䅁䅁䅃䅍䅁䅧䅁䉂䕁䄸杔䅁䱁䍷䅁䥁䅁䅁兑偂䙁䅍䅁佁杁䅁䅃䅁䕁䅅䅕䉂䅁䅁睆䅍䅁䅧䅁䉂䙁䅁䅒䅁䡁䌸䅁䥁䅁䅁兑兂䕁䅧䅁㥄杁䅁䅃䅁䕁䅅䅕偂䅁䅁兇䅑䅁䅯䅁䉂䙁䅁䅖坂䅁䅁䅥䅉䅁䅧䅁䉂䙁䅉兒䅁䕁䍁䅁䥁䅁䅁兑啂䕁䄸䅁㕁睁䅁权䅁䕁䅅䅖坂䕁䅫䅁䩃杁䅁䅃䅁䕁䅅杖䍂䅁䅁杫䅉䅁䅯䅁䉂䙁䅙睒偂䅁䅁朵䅉䅁䅧䅁䉂䙁䅙兗䅁䕁䑅䅁䥁䅁䅁兑塂䕁䅳䅁硄杁䅁权䅁䕁䅅䅗偂䕁䄴䅁䱁杁䅁䅃䅁䕁䅅䅗兂䅁䅁兹䅉䅁䅧䅁䉂䙁䅯睔䅁䥁䍉䅁浄䅁䅁兑歂䍁䅁杔求䡁䅑睤療䡁䅉睡㝁䍁䅁䅒桂䡁䅑兙杁䕁䅫杢あ䝁䅕睚祂䝁䅅䅤灂䝁䄸杢㝁䍁䅁兔桂䡁䅉睡求䡁䅑兡畂䝁䅣䅉䉂䡁䅕䅤療䝁䄰兙あ䝁䅫睢畂䑁䅳䅉䑂䡁䅕督あ䝁䄸兢求䡁䅉䅉䉂䝁䄴兙獂䡁䅫䅤灂䝁䅍督㝁䍁䅁兑歂䍁䅁䅖桂䡁䅉睚求䡁䅑兡畂䝁䅣睏杁䕁䅅䅚杁䕁䅕䅥橂䝁䅧兙畂䝁䅣党㝁䍁䅁村祂䝁䅅杢歂䍁䅁兔桂䡁䅉睡求䡁䅑兡畂䝁䅣䅁䱂杄䅁杹䅁䕁䅅䅚杁䕁䄴党あ䡁䅣睢祂䝁䅳睏杁䕁䅑兡湂䝁䅫䅤桂䝁䅷䅉乂䝁䅕䅚灂䝁䅅睏杁䕁䄰兙祂䝁䅳党あ䝁䅫杢湂䍁䅁兑ㅂ䡁䅑睢瑂䝁䅅䅤灂䝁䄸杢㝁䍁䅁睕療䝁䅍兡桂䝁䅷䅉乂䝁䅕䅚灂䝁䅅䅉䉂䝁䅑杤求䡁䅉䅤灂䡁䅍兡畂䝁䅣睏杁䕁䅅䅚杁䙁䅑兙祂䝁䅣党あ䝁䅫杢湂䑁䅳䅉䉂䝁䅑䅉䙂䡁䅧睙潂䝁䅅杢湂䝁䅕䅁䱃杄䅁䅅䅅䕁䅅䅚杁䕁䄴党あ䡁䅣睢祂䝁䅳睏杁䕁䅑兡湂䝁䅫䅤桂䝁䅷䅉乂䝁䅕䅚灂䝁䅅睏杁䕁䄰兙祂䝁䅳党あ䝁䅫杢湂䍁䅁兑ㅂ䡁䅑睢瑂䝁䅅䅤灂䝁䄸杢㝁䍁䅁睕療䝁䅍兡桂䝁䅷䅉乂䝁䅕䅚灂䝁䅅䅉䉂䝁䅑杤求䡁䅉䅤灂䡁䅍兡畂</t>
  </si>
  <si>
    <t>䝁䅣睏杁䕁䅍兤穂䡁䅑睢瑂䝁䅕杣杁䕁䅅杢桂䝁䅷入あ䝁䅫睙穂䑁䅳䅉䉂䝁䅑䅉啂䝁䅅杣湂䝁䅕䅤灂䝁䄴睚㝁䍁䅁睕求䝁䅅杣橂䝁䅧䅉䙂䝁䄴睚灂䝁䄴党杁䕁䄸䅣あ䝁䅫兢灂䡁䅯兙あ䝁䅫睢畂䅁䅁杨䄴䍁䉷䅁䉂䝁䅑䅉佂䝁䅕䅤㍂䝁䄸杣牂䑁䅳䅉䕂䝁䅫睚灂䡁䅑兙獂䍁䅁兔求䝁䅑兡桂䑁䅳䅉乂䝁䅅杣牂䝁䅕䅤灂䝁䄴睚杁䕁䅅兤あ䝁䄸兢桂䡁䅑兡療䝁䄴睏杁䙁䅍睢橂䝁䅫兙獂䍁䅁兔求䝁䅑兡桂䍁䅁兑歂䡁䅙党祂䡁䅑兡穂䝁䅫杢湂䑁䅳䅉䑂䡁䅕督あ䝁䄸兢求䡁䅉䅉卂䝁䅕䅢桂䡁䅑兡療䝁䄴督潂䝁䅫䅣杁䕁䄰兙畂䝁䅅睚求䝁䄰党畂䡁䅑睏杁䕁䅅䅚杁䙁䅑兙祂䝁䅣党あ䝁䅫杢湂䑁䅳䅉呂䝁䅕兙祂䝁䅍䅡杁䕁䅕杢湂䝁䅫杢求䍁䅁睔睂䡁䅑兡瑂䝁䅫来桂䡁䅑兡療䝁䄴䅁⭄杄䅁䅆䅅䕁䅅䅚杁䕁䄴党あ䡁䅣睢祂䝁䅳睏杁䕁䅑兡湂䝁䅫䅤桂䝁䅷䅉乂䝁䅕䅚灂䝁䅅睏杁䙁䅍睢橂䝁䅫兙獂䍁䅁兔求䝁䅑兡桂䍁䅁兑歂䡁䅙党祂䡁䅑兡穂䝁䅫杢湂䑁䅳䅉䑂䡁䅕督あ䝁䄸兢求䡁䅉䅉卂䝁䅕䅢桂䡁䅑兡療䝁䄴督潂䝁䅫䅣杁䕁䄰兙畂䝁䅅睚求䝁䄰党畂䡁䅑睏杁䕁䅍兤穂䡁䅑睢瑂䝁䅕杣杁䕁䅅杢桂䝁䅷入あ䝁䅫睙穂䑁䅳䅉䉂䝁䅑䅉啂䝁䅅杣湂䝁䅕䅤灂䝁䄴睚㝁䍁䅁睑療䝁䄴䅤求䝁䄴䅤杁䕁䅍杣求䝁䅅䅤灂䝁䄸杢䅁䉁偙䅁啄䅁䅁兑歂䍁䅁杔求䡁䅑睤療䡁䅉睡㝁䍁䅁䅒灂䝁䅣兡あ䝁䅅䅢杁䕁䄰党歂䝁䅫兙㝁䍁䅁杖灂䝁䅑党療䍁䅁睕あ䡁䅉党桂䝁䄰兡畂䝁䅣睏杁䙁䅙兡歂䝁䅕睢杁䕁䅅䅚㉂䝁䅕杣あ䝁䅫督灂䝁䄴睚㝁䍁䅁䅕療䝁䅑睙桂䡁䅍䅤㝁䍁䅁睕あ䡁䅉党桂䝁䄰兡畂䝁䅣䅉乂䝁䅕䅚灂䝁䅅睏杁䕁䅍睢畂䡁䅑党畂䡁䅑䅉䑂䡁䅉党桂䡁䅑兡療䝁䄴䅁敃杄䅁䅁䅅䕁䅅䅚杁䕁䄴党あ䡁䅣睢祂䝁䅳睏杁䕁䄰兙祂䝁䅳党あ䝁䅫杢湂䍁䅁兑ㅂ䡁䅑睢瑂䝁䅅䅤灂䝁䄸杢㝁䍁䅁睕療䝁䅍兡桂䝁䅷䅉乂䝁䅕䅚灂䝁䅅䅉䉂䝁䅑杤求䡁䅉䅤灂䡁䅍兡畂䝁䅣睏杁䕁䅍兤穂䡁䅑睢瑂䝁䅕杣杁䕁䅅杢桂䝁䅷入あ䝁䅫睙穂䑁䅳䅉䉂䝁䅑䅉啂䝁䅅杣湂䝁䅕䅤灂䝁䄴睚㝁䍁䅁村祂䝁䅅杢歂䍁䅁兔桂䡁䅉睡求䡁䅑兡畂䝁䅣睏杁䕁䅍睢畂䡁䅑党畂䡁䅑䅉䑂䡁䅉党桂䡁䅑兡療䝁䄴䅁㙃权䅁权䅅䕁䅅䅚杁䕁䄴党あ䡁䅣睢祂䝁䅳睏杁䙁䅍睢橂䝁䅫兙獂䍁䅁兔求䝁䅑兡桂䍁䅁兑歂䡁䅙党祂䡁䅑兡穂䝁䅫杢湂䑁䅳䅉呂䝁䄸睙灂䝁䅅䅢杁䕁䄴党あ䡁䅣睢祂䝁䅳兡畂䝁䅣䅉桂䝁䄴䅚杁䕁䅍睢獂䝁䅷兙楂䝁䄸杣桂䡁䅑兡療䝁䄴睏杁䕁䅅䅚杁䙁䅑兙祂䝁䅣党あ䝁䅫杢湂䑁䅳䅉坂䝁䅫䅚求䝁䄸䅉䉂䝁䅑杤求䡁䅉䅤灂䡁䅍兡畂䝁䅣睏杁䕁䅉杣桂䝁䄴䅚杁䕁䄰兙祂䝁䅳党あ䝁䅫杢湂䑁䅳䅉兂䝁䄸䅚橂䝁䅅督あ䅁䅁杲䅧偁䅁䅁䉂䝁䅑䅉佂䝁䅕䅤㍂䝁䄸杣牂䑁䅳䅉呂䝁䄸睙灂䝁䅅䅢杁䕁䄰党歂䝁䅫兙杁䕁䄰兙祂䝁䅳党あ䝁䅫杢湂䑁䅳䅉䑂䡁䅕督あ䝁䄸兢求䡁䅉䅉䉂䝁䄴兙獂䡁䅫䅤灂䝁䅍督㝁䍁䅁兑歂䍁䅁䅖桂䡁䅉睚求䡁䅑兡畂䝁䅣睏杁䙁䅑党㑂䡁䅑䅉䉂䝁䄴兙獂䡁䅫䅤灂䝁䅍督㝁䍁䅁村祂䝁䅅杢歂䍁䅁兔桂䡁䅉睡求䡁䅑兡畂䝁䅣睏杁䕁䅍睢畂䡁䅑党畂䡁䅑䅉䑂䡁䅉党桂䡁䅑兡療䝁䄴䅁䥁权䅁䄵䅁䕁䅅䅚杁䕁䄴党あ䡁䅣睢祂䝁䅳睏杁䙁䅙兡歂䝁䅕睢杁䙁䅍䅤祂䝁䅕兙瑂䝁䅫杢湂䑁䅳䅉䑂䝁䅷睢ㅂ䝁䅑䅉䩂䝁䄴杚祂䝁䅅督あ䡁䅉兤橂䡁䅑兤祂䝁䅕睏杁䙁䅍䅤祂䝁䅕兙瑂䝁䅫杢湂䍁䅁兔求䝁䅑兡桂䑁䅳䅉坂䝁䅫䅚求䝁䄸兌療䝁䄴兌䕂䝁䅕兢桂䝁䄴䅚杁䙁䅍党祂䡁䅙党祂䡁䅍睏杁䕁䄴党あ䡁䅣睢祂䝁䅳䅉呂䝁䅕睙ㅂ䡁䅉兡あ䡁䅫睏杁䑁䅕睒䅁䭁䩫䅁权䅁䅁兑歂䝁䅑兡橂䡁䅑兡療䝁䄴睏杁䕁䅍党畂䡁䅑杣桂䝁䅷䅉佂䝁䅕杣㉂䝁䄸兤穂䍁䅁睕㕂䡁䅍䅤求䝁䄰睏杁䕁䄴党ㅂ䡁䅉睢獂䝁䄸睚㕂䑁䅳䅉兂䡁䅍入橂䝁䅧兡桂䡁䅑杣㕂䑁䅳䅉䕂䝁䅫睚灂䡁䅑兙獂䍁䅁兔求䝁䄴䅤桂䝁䅷䅉䥂䝁䅕兙獂䡁䅑䅡䅁䝁䝳䅁睂䅁䅁兑歂䝁䅑兡橂䡁䅑兡療䝁䄴睏杁䕁䅍䅡祂䝁䄸杢灂䝁䅍䅉䕂䝁䅫督求䝁䅅督求䡁䅍睏杁䕁䄴党ㅂ䡁䅉睢獂䝁䄸睚㕂䑁䅳䅉兂䝁䅅兡畂䍁䅁兔桂䝁䄴兙湂䝁䅕兢求䝁䄴䅤䅁䥁乍䅁䅂䅁䅁兑歂䝁䅑兡橂䡁䅑兡療䝁䄴睏杁䕁䅑党祂䝁䄰兙あ䝁䄸䅢療䝁䅣入㝁䍁䅁兑獂䝁䅷党祂䝁䅣入䅁䑁䭑䅁䕂䅁䅁兑歂䡁䅙党畂䡁䅑兤祂䝁䅕䅉啂䡁䅉兙㉂䝁䅕䅢㝁䍁䅁村ㅂ䡁䅍兡畂䝁䅕督穂䍁䅁䅖祂䝁䅅杤求䝁䅷䅁時杄䅁䅩䅁䕁䅅䅚㉂䝁䅕杢あ䡁䅕杣求䍁䅁䅖祂䝁䅅杤求䝁䅷睏杁䕁䅉兤穂䝁䅫杢求䡁䅍督杁䙁䅑杣桂䡁䅙党獂䑁䅳䅉䑂䡁䅕督あ䝁䄸兢求䡁䅉䅉卂䝁䅕䅢桂䡁䅑兡療䝁䄴督潂䝁䅫䅣杁䕁䄰兙畂䝁䅅睚求䝁䄰党畂䡁䅑䅁䉃权䅁杈䅅䕁䅅䅚㉂䝁䅕杢あ䡁䅕杣求䍁䅁䅖祂䝁䅅杤求䝁䅷睏杁䕁䅉兤穂䝁䅫杢求䡁䅍督杁䙁䅑杣桂䡁䅙党獂䑁䅳䅉䕂䝁䅫睚灂䡁䅑兙獂䍁䅁兔求䝁䅑兡桂䑁䅳䅉䵂䝁䄸睙桂䡁䅑兡療䝁䄴䅉䍂䝁䅅督求䝁䅑䅉呂䝁䅕杣㉂䝁䅫睙求䡁䅍睏杁䙁䅑睢ㅂ䡁䅉兡穂䝁䄰睏杁䙁䅑杣桂䡁䅙党獂䍁䅁兑橂䝁䅍睢瑂䝁䄰睢歂䝁䅅䅤灂䝁䄸杢穂䑁䅳䅉呂䝁䄸睙灂䝁䅅䅢杁䕁䄴党あ䡁䅣睢祂䝁䅳兡畂䝁䅣䅉桂䝁䄴䅚杁䕁䅍睢獂䝁䅷兙楂䝁䄸杣桂䡁䅑兡療䝁䄴䅁䙁睄䅁杶䅁䕁䅅䅚㉂䝁䅕杢あ䡁䅕杣求䍁䅁䅖祂䝁䅅杤求䝁䅷睏杁䕁䅉兤穂䝁䅫杢求䡁䅍督杁䙁䅑杣桂䡁䅙党獂䑁䅳䅉䝂䝁䅷党求䡁䅑䅉乂䝁䅅杢桂䝁䅣党瑂䝁䅕杢あ䑁䅳䅉啂䝁䄸兤祂䝁䅫督瑂䑁䅳䅉兂䝁䅅督穂䝁䅕杢湂䝁䅕杣杁䕁䅅兡祂䝁䅍杣桂䝁䅙䅤杁䕁䄰兙畂䡁䅕杚桂䝁䅍䅤ㅂ䡁䅉兡畂䝁䅣䅁癃杄䅁䅨䅁䕁䅅䅚㉂䝁䅕杢あ䡁䅕杣求䍁䅁䅖祂䝁䅅杤求䝁䅷睏杁䕁䅉兤穂䝁䅫杢求䡁䅍督杁䙁䅑杣桂䡁䅙党獂䑁䅳䅉啂䝁䄸兤祂䝁䅫督瑂䑁䅳䅉啂䡁䅉兙㉂䝁䅕䅢杁䕁䅅睙橂䝁䄸兢瑂䝁䄸䅚桂䡁䅑兡療䝁䄴督䅁䅁䤰䅁浃䅁䅁兑歂䡁䅙党畂䡁䅑兤祂䝁䅕䅉啂䡁䅉兙㉂䝁䅕䅢㝁䍁䅁村ㅂ䡁䅍兡畂䝁䅕督穂䍁䅁䅖祂䝁䅅杤求䝁䅷睏杁䙁䅑睢ㅂ䡁䅉兡穂䝁䄰睏杁䙁䅑杣桂䡁䅙党獂䍁䅁兑橂䝁䅍睢瑂䝁䄰睢歂䝁䅅䅤灂䝁䄸杢穂䑁䅳䅉䍂䡁䅉兙畂䝁䅑䅉乂䝁䅅杣牂䝁䅕䅤灂䝁䄴睚䅁乁伸䅁楄䅁䅁兑歂䡁䅙党畂䡁䅑兤祂䝁䅕䅉啂䡁䅉兙㉂䝁䅕䅢㝁䍁䅁村ㅂ䡁䅍兡畂䝁䅕督穂䍁䅁䅖祂䝁䅅杤求䝁䅷睏杁䙁䅑睢ㅂ䡁䅉兡穂䝁䄰睏杁䙁䅑杣桂䡁䅙党獂䍁䅁兑橂䝁䅍睢瑂䝁䄰睢歂䝁䅅䅤灂䝁䄸杢穂䑁䅳䅉䑂䝁䅅杣杁䙁䅍䅡桂䡁䅉兡畂䝁䅣睏杁䙁䅁兙穂䡁䅍党畂䝁䅣党祂䍁䅁兑灂䡁䅉睙祂䝁䅅杚あ䍁䅁兔桂䝁䄴兤浂䝁䅅睙あ䡁䅕杣灂䝁䄴睚䅁䅁临䅁㙃䅁䅁兑歂䡁䅙党畂䡁䅑兤祂䝁䅕䅉啂䡁䅉兙㉂䝁䅕䅢㝁䍁䅁村ㅂ䡁䅍兡畂䝁䅕督穂䍁䅁䅖祂䝁䅅杤求䝁䅷睏杁䙁䅑睢ㅂ䡁䅉兡穂䝁䄰睏杁䙁䅑杣桂䡁䅙党獂䍁䅁兑橂䝁䅍睢瑂䝁䄰睢歂䝁䅅䅤灂䝁䄸杢穂䑁䅳䅉䑂䝁䄸䅢獂䝁䅅杙療䡁䅉兙あ䝁䅫杤求䍁䅁睑療䝁䄴督ㅂ䝁䄰䅣あ䝁䅫睢畂䅁䅁术䅧䭁䅙䅁䉂䝁䅑杤求䝁䄴䅤ㅂ䡁䅉党杁䙁䅑杣桂䡁䅙党獂䑁䅳䅉䍂䡁䅕督灂䝁䄴党穂䡁䅍䅉啂䡁䅉兙㉂䝁䅕䅢㝁䍁䅁䅖療䡁䅕杣灂䡁䅍兢㝁䍁䅁䅖祂䝁䅅杤求䝁䅷䅉䉂䝁䅍睙療䝁䄰兢療䝁䅑兙あ䝁䅫睢畂䡁䅍睏杁䙁䅙兙橂䝁䅅䅤灂䝁䄸杢杁䙁䅉党畂䡁䅑兙獂䅁䅁睖䅧䩁䅑䅁䉂䝁䅑杤求䝁䄴䅤ㅂ䡁䅉党杁䙁䅑杣桂䡁䅙党獂䑁䅳䅉䍂䡁䅕督灂䝁䄴党穂䡁䅍䅉啂䡁䅉兙㉂䝁䅕䅢㝁䍁䅁䅖祂䝁䅅杤求䝁䅷䅉䉂䝁䅍睙療䝁䄰兢療䝁䅑兙あ䝁䅫睢畂䡁䅍睏杁䙁䅙兙橂䝁䅅䅤灂䝁䄸杢杁䙁䅉党畂䡁䅑兙獂䅁䅁睐䅧䭁䄴䅁䉂䝁䅑杤求䝁䄴䅤ㅂ䡁䅉党杁䙁䅑杣桂䡁䅙党獂䑁䅳䅉䍂䡁䅕督灂䝁䄴党穂䡁䅍䅉啂䡁䅉兙㉂䝁䅕䅢㝁䍁䅁䅖祂䝁䅅杤求䝁䅷䅉䉂䝁䅍睙療䝁䄰兢療䝁䅑兙あ䝁䅫睢畂䡁䅍睏杁䙁䅙兙橂䝁䅅䅤灂䝁䄸杢杁䙁䅉党畂䡁䅑兙獂䑁䅳䅉䑂䝁䅅杣杁䙁䅍䅡桂䡁䅉兡畂䝁䅣䅁橂元䅁杸䅁䕁䅅䅚㉂䝁䅕杢あ䡁䅕杣求䍁䅁䅖祂䝁䅅杤求䝁䅷睏杁䕁䅕杢㉂䝁䅫杣療䝁䄴兢求䝁䄴䅤桂䝁䅷䅉䙂䝁䄴睚灂䝁䄴党求䡁䅉兡畂䝁䅣睏杁䕁䄰兙祂䝁䅫杢求䍁䅁䅖祂䝁䅅杢穂䡁䅁睢祂䡁䅑兙あ䝁䅫睢畂䑁䅳䅉啂䝁䄸兤祂䝁䅫督瑂䑁䅳䅉啂䡁䅉兙㉂䝁䅕䅢杁䕁䅅睙橂䝁䄸兢瑂䝁䄸䅚桂䡁䅑兡療䝁䄴督䅁䥁䩙䅁楂䅁䅁兑歂䡁䅙党畂䡁䅑兤祂䝁䅕䅉啂䡁䅉兙㉂䝁䅕䅢㝁䍁䅁䅖療䡁䅕杣灂䡁䅍兢㝁䍁䅁䅖祂䝁䅅杤求䝁䅷䅉䉂䝁䅍睙療䝁䄰兢療䝁䅑兙あ䝁䅫睢畂䡁䅍䅁㑃䅃䅁䅨䅁䕁䅅䅚㉂䝁䅕杢あ䡁䅕杣求䍁䅁䅖祂䝁䅅杤求䝁䅷睏杁䙁䅑睢ㅂ䡁䅉兡穂䝁䄰睏杁䙁䅑杣桂䡁䅙党獂䍁䅁兑橂䝁䅍睢瑂䝁䄰睢歂䝁䅅䅤灂䝁䄸杢穂䑁䅳䅉坂䝁䅅睙桂䡁䅑兡療䝁䄴䅉卂䝁䅕杢あ䝁䅅䅢䅁䍁䤰䅁奁䅁䅁兑歂䡁䅙党祂䡁䅑兡穂䝁䅫杢湂䅁䅁兩䅫䍁䅷䅁䉂䝁䅕杣療䡁䅍䅣桂䝁䅍党杁䝁䅅杢歂䍁䅁䅒求䝁䅙党畂䡁䅍党䅁䭁䝉䅁䝂䅁䅁兑湂䡁䅉兡橂䡁䅕䅢あ䡁䅕杣桂䝁䅷䅉兂䡁䅉睢歂䡁䅕睙あ䡁䅍䅉桂䝁䄴䅚杁䙁䅍党祂䡁䅙兡橂䝁䅕督䅁佁䝉䅁䅂䅁䅁兑湂䡁䅉兡橂䡁䅕䅢あ䡁䅕杣桂䝁䅷䅉桂䝁䄴䅚杁䕁䅙兙祂䝁䄰䅉乂䝁䅅睙潂䝁䅫杢求䡁䅉入䅁䝁䝕䅁ぁ䅁䅁兑灂䡁䅉䅉䝂䡁䅉党灂䝁䅣䅡あ䍁䅁兙畂䝁䅑䅉䵂䝁䄸睚灂䡁䅍䅤灂䝁䅍督䅁䉁䥙䅁煁䅁䅁兑獂䡁䅑党祂䝁䄴兙あ䝁䅫杤求䍁䅁睑桂䡁䅉杣灂䝁䅕杣穂䅁䅁睋䅧䍁䅧䅁䉂䝁䅷䅤求䡁䅉杢桂䡁䅑兡㉂䝁䅕䅉兂䡁䅉睢あ䝁䅕兡畂䅁䅁睘䅫䉁䅉䅁䉂䝁䅷兤瑂䝁䅫杢ㅂ䝁䄰䅁晃杂䅁䅇䅁䕁䅅杢灂䝁䄰兙獂䍁䅁杒求䝁䅕䅚䅁佁何䅁敄䅁䅁兑畂䝁䅫兢桂䝁䅷䅉䝂䝁䅕党歂䑁䅳䅉䉂䡁䅅兤桂䝁䅍兤獂䡁䅑兤祂䝁䅕睏杁䕁䅙兙穂䡁䅑兌乂䝁䄸杤灂䝁䄴睚杁䕁䅍睢畂䡁䅍兤瑂䝁䅕杣杁䕁䅣睢療䝁䅑督㝁䍁䅁䅓療䡁䅉䅤灂䝁䅍兤獂䡁䅑兤祂䝁䅕睏杁䕁䅷兡㉂䝁䅕督あ䝁䄸睙牂䑁䅳䅉兂䝁䅕䅤杁䕁䅍兙祂䝁䅕睏杁䙁䅁党あ䍁䅁杒療䝁䄸䅚杁䝁䅅杢歂䍁䅁睕ㅂ䡁䅁䅣獂䝁䅫党穂䅁䅁兢䄰䭁䅙䅁䉂䝁䄴兡瑂䝁䅅䅢杁䕁䅙党求䝁䅑睏杁䕁䅅兣ㅂ䝁䅅睙ㅂ䝁䅷䅤ㅂ䡁䅉党㝁䍁䅁䅔灂䡁䅙党穂䡁䅑睢橂䝁䅳睏杁䕁䄴兤あ䡁䅉兙橂䝁䅕兤あ䝁䅫睙桂䝁䅷睏杁䕁䅫兢瑂䡁䅕杢療䝁䅷睢湂䡁䅫睏杁䙁䅙兙橂䝁䅍兡畂䝁䅕督㝁䍁䅁䅕求䡁䅑䅉䑂䝁䅅杣求䅁䅁杧䄴偁䅁䅁䉂䝁䄴兡瑂䝁䅅䅢杁䕁䅙党求䝁䅑睏杁䕁䅍䅢求䝁䅅杢杁䕁䅕杢求䡁䅉睚㕂䑁䅳䅉䝂䝁䅅杣瑂䝁䅫杢湂䑁䅳䅉䵂䝁䅫杤求䡁䅍䅤療䝁䅍睡㝁䍁䅁睑獂䝁䅕兙畂䙁䅑党橂䝁䅧睏杁䕁䅉兡療䝁䅙兤求䝁䅷睏杁䕁䅅䅢あ䝁䅕杣畂䝁䅅䅤灂䡁䅙党杁䙁䅁杣療䡁䅑党灂䝁䄴睏杁䙁䅍兤穂䡁䅑兙灂䝁䄴兙楂䝁䅷党杁䕁䅅杤灂䝁䅅䅤灂䝁䄸杢杁䕁䅙兤求䝁䅷䅉潁䙁䅍兑䝂䍁䅫䅁㥂杄䅁䄫䅁䕁䅅杢灂䝁䄰兙獂䍁䅁杒求䝁䅕䅚㝁䍁䅁䅒灂䡁䅍䅣療䡁䅍兙獂䍁䅁兙畂䝁䅑䅉卂䝁䅕睙㕂䝁䅍䅢灂䝁䄴睚㝁䍁䅁睑獂䝁䅕兙畂䙁䅑党橂䝁䅧睏杁䕁䅉兡療䝁䅙兤求䝁䅷睏杁䙁䅍兤穂䡁䅑兙灂䝁䄴兙楂䝁䅷党杁䕁䅅杤灂䝁䅅䅤灂䝁䄸杢杁䕁䅙兤求䝁䅷䅉潁䙁䅍兑䝂䍁䅫睏杁䕁䅉兡療䍁䄰杙桂䡁䅍党歂䍁䅁兙畂䝁䅑䅉卂䝁䅕杢求䡁䅣兙楂䝁䅷党杁䕁䄰兙あ䝁䅕杣灂䝁䅅䅢穂䅁䅁儰䅯䝁䅷䅁䉂䝁䄴兡瑂䝁䅅䅢杁䕁䅙党求䝁䅑睏杁䕁䅑兡穂䡁䅑兡獂䝁䅷党祂䡁䅫睏杁䕁䄸杣湂䝁䅅杢灂䝁䅍睏杁䕁䅅䅢あ䝁䅕杣畂䝁䅅䅤灂䡁䅙党杁䙁䅁杣療䡁䅑党灂䝁䄴䅁穃睃䅁䅦䅁䕁䅅杢灂䝁䄰兙獂䍁䅁杒求䝁䅕䅚㝁䍁䅁兒畂䡁䅙兡祂䝁䄸杢瑂䝁䅕杢あ䝁䅅䅢杁䕁䅕杢湂䝁䅫杢求䝁䅕杣灂䝁䄴睚㝁䍁䅁杒桂䡁䅉兢灂䝁䄴睚㝁䍁䅁䅓療䡁䅉䅤灂䝁䅍兤獂䡁䅑兤祂䝁䅕䅁⭃权䅁杴䅁䕁䅅杢灂䝁䄰兙獂䍁䅁杒求䝁䅕䅚㝁䍁䅁杒桂䡁䅉兢灂䝁䄴睚㝁䍁䅁杒獂䝁䅕党あ䍁䅁兔桂䝁䄴兙湂䝁䅕兢求䝁䄴䅤㝁䍁䅁杒祂䝁䅕兡湂䝁䅧䅤杁䙁䅍党祂䡁䅙兡橂䝁䅕睏杁䕁䅣䅕呂䑁䅳䅉䥂䝁䄸兢求䝁䅷兙畂䝁䅑䅉呂䝁䅕睙ㅂ䡁䅉兡あ䡁䅫睏杁䕁䅷兡㉂䝁䅕督あ䝁䄸睙牂䅁䅁朱䅧䭁䅧䅁䉂䝁䄴兡瑂䝁䅅䅢杁䕁䅙党求䝁䅑睏杁䕁䅙兙祂䝁䄰兡畂䝁䅣睏杁䕁䅙䅢求䝁䅕䅤杁䕁䄰兙畂䝁䅅睚求䝁䄰党畂䡁䅑睏杁䕁䅙杣求䝁䅫睚潂䡁䅑䅉呂䝁䅕杣㉂䝁䅫睙求䑁䅳䅉䡂䙁䅁睕㝁䍁䅁兔桂䡁䅉兡畂䝁䅕䅉啂䡁䅉兙畂䡁䅍䅣療䡁䅉䅤桂䡁䅑兡療䝁䄴䅁䵄权䅁杲䅁䕁䅅杢灂䝁䄰兙獂䍁䅁杒求䝁䅕䅚㝁䍁䅁杒桂䡁䅉兢灂䝁䄴睚㝁䍁䅁睒祂䝁䅕党畂䍁䅁睑療䝁䄴督ㅂ䝁䄰党祂䍁䅁睒療䝁䄸䅚穂䑁䅳䅉䥂䝁䄸杣あ䝁䅫睙ㅂ䝁䅷䅤ㅂ䡁䅉党㝁䍁䅁睔祂䝁䅣兙畂䝁䅫睙㝁䍁䅁兑獂䡁䅑党祂䝁䄴兙あ䝁䅫杤求䍁䅁䅕祂䝁䄸䅤求䝁䅫杢䅁䅁偫䅁獄䅁䅁兑畂䝁䅫兢桂䝁䅷䅉䝂䝁䅕党歂䑁䅳䅉䝂䝁䅅杣瑂䝁䅫杢湂䑁䅳䅉䡂䡁䅉党求䝁䄴䅉䑂䝁䄸杢穂䡁䅕兢求䡁䅉䅉䡂䝁䄸睢歂䡁䅍睏杁䕁䅧睢祂䡁䅑兡橂䡁䅕䅢あ䡁䅕杣求䑁䅳䅉偂䡁䅉睚桂䝁䄴兡橂䑁䅳䅉䍂䝁䅫睢瑂䝁䅅督穂䍁䅁兒畂䝁䅕杣湂䡁䅫睏杁䕁䄴兤あ䡁䅉兙橂䝁䅕兤あ䝁䅫睙桂䝁䅷睏杁䕁䅅䅢あ䝁䅕杣畂䝁䅅䅤灂䡁䅙党杁䙁䅁杣療䡁䅑党灂䝁䄴䅁允䅃䅁䅁䅅䕁䅅杢灂䝁䄰兙獂䍁䅁杒求䝁䅕䅚㝁䍁䅁杒桂䡁䅉兢灂䝁䄴睚㝁䍁䅁䅓療䡁䅉䅤灂䝁䅍兤獂䡁䅑兤祂䝁䅕睏杁䕁䅉兡療䝁䅙兤求䝁䅷睏杁䕁䅉兡療䝁䄰兙穂䡁䅍䅉䙂䝁䄴党祂䝁䅣入㝁䍁䅁睕ㅂ䡁䅍䅤桂䝁䅫杢桂䝁䅉䅢求䍁䅁兑㉂䝁䅫兙あ䝁䅫睢畂䍁䅁杒ㅂ䝁䅕䅢杁䍁䅧睕䉂䕁䅙克㝁䍁䅁村灂䝁䄸兌楂䝁䅅督求䝁䅑䅉桂䝁䄴䅚杁䙁䅉党畂䝁䅕睤桂䝁䅉䅢求䍁䅁兔桂䡁䅑党祂䝁䅫兙獂䡁䅍䅁㕄杄䅁䅘䅁䕁䅅杢灂䝁䄰兙獂䍁䅁杒求䝁䅕䅚㝁䍁䅁杒桂䡁䅉兢灂䝁䄴睚㝁䍁䅁䅓療䡁䅉䅤灂䝁䅍兤獂䡁䅑兤祂䝁䅕睏杁䕁䅷兡㉂䝁䅕督あ䝁䄸睙牂䅁䅁杍䅫䱁䅙䅁䉂䝁䄴兡瑂䝁䅅䅢杁䕁䅙党求䝁䅑睏杁䕁䅙兙祂䝁䄰兡畂䝁䅣睏杁䕁䅧睢祂䡁䅑兡橂䡁䅕䅢あ䡁䅕杣求䑁䅳䅉䵂䝁䅫杤求䡁䅍䅤療䝁䅍睡㝁䍁䅁村灂䝁䄸杚ㅂ䝁䅕䅢㝁䍁䅁杔ㅂ䡁䅑杣桂䝁䅍党ㅂ䡁䅑兡橂䝁䅅䅢㝁䍁䅁兑獂䡁䅑党祂䝁䄴兙あ䝁䅫杤求䍁䅁䅕祂䝁䄸䅤求䝁䅫杢䅁䡁䩳䅁畂䅁䅁兑畂䝁䅫兢桂䝁䅷䅉䝂䝁䅕党歂䑁䅳䅉䝂䝁䅅杣瑂䝁䅫杢湂䑁䅳䅉䥂䝁䄸杣あ䝁䅫睙ㅂ䝁䅷䅤ㅂ䡁䅉党㝁䍁䅁䅔灂䡁䅙党穂䡁䅑睢橂䝁䅳睏杁䕁䄸杣湂䝁䅅杢灂䝁䅍䅁䩁杄䅁䅵䅁䕁䅅杢灂䝁䄰兙獂䍁䅁杒求䝁䅕䅚㝁䍁䅁杒桂䡁䅉兢灂䝁䄴睚㝁䍁䅁䅔灂䝁䅙党穂䡁䅑入獂䝁䅕睏杁䕁䅷兡㉂䝁䅕督あ䝁䄸睙牂䑁䅳䅉偂䝁䄴䅢灂䝁䄴党杁䕁䅣杣療䝁䅍党祂䡁䅫睏杁䙁䅁党あ䍁䅁睑桂䡁䅉党㝁䍁䅁䅕求䡁䅑䅉䝂䝁䄸睢歂䍁䅁兙畂䝁䅑䅉呂䡁䅕䅣睂䝁䅷兡求䡁䅍䅁⽃权䅁条䅁䕁䅅杢灂䝁䄰兙獂䍁䅁杒求䝁䅕䅚㝁䍁䅁杒桂䡁䅉兢灂䝁䄴睚㝁䍁䅁䅔灂䡁䅙党穂䡁䅑睢橂䝁䅳睏杁䕁䅅䅢あ䝁䅕杣畂䝁䅅䅤灂䡁䅙党杁䙁䅁杣療䡁䅑党灂䝁䄴䅁㕂䅃䅁杸䅁䕁䅅杢灂䝁䄰兙獂䍁䅁杒求䝁䅕䅚㝁䍁䅁杒桂䡁䅉兢灂䝁䄴睚㝁䍁䅁䅔灂䡁䅙党穂䡁䅑睢橂䝁䅳睏杁䕁䅉兡療䝁䅙兤求䝁䅷睏杁䕁䅉兡療䝁䄰兙穂䡁䅍䅉䙂䝁䄴党祂䝁䅣入㝁䍁䅁兑獂䡁䅑党祂䝁䄴兙あ䝁䅫杤求䍁䅁䅕祂䝁䄸䅤求䝁䅫杢㝁䍁䅁兑畂䝁䅅党祂䝁䄸杙灂䝁䅍䅉䕂䝁䅫睚求䡁䅍䅤灂䝁䄸杢䅁䙁䩁䅁睂䅁䅁兑畂䝁䅫兢桂䝁䅷䅉䝂䝁䅕党歂䑁䅳䅉䝂䝁䅅杣瑂䝁䅫杢湂䑁䅳䅉䵂䝁䅫杤求䡁䅍䅤療䝁䅍睡㝁䍁䅁睔祂䝁䅣兙畂䝁䅫睙㝁䍁䅁杔ㅂ䡁䅑杣桂䝁䅍党ㅂ䡁䅑兡橂䝁䅅䅢䅁䉁临䅁䍄䅁䅁兑畂䝁䅫兢桂䝁䅷䅉䝂䝁䅕党歂䑁䅳䅉䥂䝁䅕兙獂䡁䅑䅡杁䕁䅑兡桂䝁䅣杢療䡁䅍䅤灂䝁䅍督㝁䍁䅁䅔灂䡁䅙党穂䡁䅑睢橂䝁䅳睏杁䕁䅑党祂䝁䄰兙あ䝁䄸䅢療䝁䅣入㝁䍁䅁兓畂䝁䅙党橂䡁䅑兡療䡁䅕督杁䕁䅑兡穂䝁䅕兙穂䝁䅕督㝁䍁䅁杖桂䝁䅍睙灂䝁䄴党穂䑁䅳䅉兂䝁䅕䅤杁䕁䅍兙祂䝁䅕䅁摃权䅁杌䅁䕁䅅杢灂䝁䄰兙獂䍁䅁杒求䝁䅕䅚㝁䍁䅁䅔灂䡁䅙党穂䡁䅑睢橂䝁䅳䅁㑂䅃䅁䅗䅁䕁䅅杢灂䝁䄰兙獂䍁䅁杒求䝁䅕䅚㝁䍁䅁䅔灂䡁䅙党穂䡁䅑睢橂䝁䅳睏杁䕁䅅䅢あ䝁䅕杣畂䝁䅅䅤灂䡁䅙党杁䙁䅁杣療䡁䅑党灂䝁䄴䅁䩂䅃䅁䅑䅅䕁䅅杢灂䝁䄰兙獂䍁䅁杒求䝁䅕䅚㝁䍁䅁䅔灂䡁䅙党穂䡁䅑睢橂䝁䅳睏杁䕁䅑兡穂䡁䅁睢穂䝁䅅䅢杁䝁䅅杢歂䍁䅁杕求䝁䅍入橂䝁䅷兡畂䝁䅣睏杁䕁䅉兡療䝁䅙兤求䝁䅷睏杁䕁䄴兤あ䡁䅉兙橂䝁䅕兤あ䝁䅫睙桂䝁䅷睏杁䕁䅅䅢あ䝁䅕杣畂䝁䅅䅤灂䡁䅙党杁䙁䅁杣療䡁䅑党灂䝁䄴睏杁䙁䅍兤穂䡁䅑兙灂䝁䄴兙楂䝁䅷党杁䕁䅅杤灂䝁䅅䅤灂䝁䄸杢杁䕁䅙兤求䝁䅷䅉潁䙁䅍兑䝂䍁䅫睏杁䕁䅉兡療䍁䄰杙桂䡁䅍党歂䍁䅁兙畂䝁䅑䅉卂䝁䅕杢求䡁䅣兙楂䝁䅷党杁䕁䄰兙あ䝁䅕杣灂䝁䅅䅢穂䅁䅁共䅙䥁䅧䅁䉂䝁䄴兡瑂䝁䅅䅢杁䕁䅙党求䝁䅑睏杁䕁䅷兡㉂䝁䅕督あ䝁䄸睙牂䑁䅳䅉䡂䝁䅕杢求䡁䅑兡橂䡁䅍睏杁䕁䄴兤あ䡁䅉兙橂䝁䅕兤あ䝁䅫睙桂䝁䅷睏杁䙁䅙兙橂䝁䅍兡畂䝁䅕督㝁䍁䅁䅕求䡁䅑䅉䑂䝁䅅杣求䅁䅁杚䅧䩁䄴䅁䉂䝁䄴兡瑂䝁䅅䅢杁䕁䅙党求䝁䅑睏杁䕁䅷兡㉂䝁䅕督あ䝁䄸睙牂䑁䅳䅉佂䡁䅕䅤祂䝁䅅睙求䡁䅕䅤灂䝁䅍兙獂䑁䅳䅉䕂䝁䅕杢あ䝁䅫督あ䡁䅉入㝁䍁䅁䅒求䡁䅉兢桂䡁䅑睢獂䝁䄸睚㕂䑁䅳䅉兂䝁䅅兡畂䍁䅁兔桂䝁䄴兙湂䝁䅕兢求䝁䄴䅤䅁䩁䨴䅁䕃䅁䅁兑畂䝁䅫兢桂䝁䅷䅉䝂䝁䅕党歂䑁䅳䅉䵂䝁䅫杤求䡁䅍䅤療䝁䅍睡㝁䍁䅁杖桂䝁䅍睙灂䝁䄴党穂䑁䅳䅉兂䝁䅕䅤杁䕁䅍兙祂䝁䅕睏杁䙁䅁党あ䍁䅁杒療䝁䄸䅚杁䝁䅅杢歂䍁䅁睕ㅂ䡁䅁䅣獂䝁䅫党穂䅁䅁眰䄴䅁䉉䅁䉂䝁䄴䅤灂䍁䄰杒祂䝁䅅兤歂䑁䅳䅉䉂䡁䅕䅤潂䝁䅕杢あ䝁䅫睙桂䡁䅑兡療䝁䄴睏杁䕁䅕杢橂䡁䅉入睂䡁䅑兡療䝁䄴睏杁䕁䅕杢歂䡁䅁睢灂䝁䄴䅤杁䙁䅍党橂䡁䅕杣灂䡁䅑入杁䕁䅫杢あ䝁䅕睚祂䝁䅫䅤㕂䑁䅳䅉䩂䝁䅑党畂䡁䅑兡あ䡁䅫䅉啂䝁䅧党浂䡁䅑䅉兂䡁䅉党㉂䝁䅕杢あ䝁䅫睢畂䑁䅳䅉䑂䝁䅷睢ㅂ䝁䅑䅉呂䝁䅕睙ㅂ䡁䅉兡あ䡁䅫睏杁䕁䄴党あ䡁䅣睢祂䝁䅳䅉呂䝁䅕睙ㅂ䡁䅉兡あ䡁䅫䅁歁元䅁术䅁䕁䅅杢あ䝁䅫兌䝂䡁䅉兙ㅂ䝁䅑睏杁䕁䅅兤あ䝁䅧党畂䡁䅑兡橂䝁䅅䅤灂䝁䄸杢㝁䍁䅁兒畂䝁䅑䅣療䝁䅫杢あ䍁䅁睕求䝁䅍兤祂䝁䅫䅤㕂䍁䅁兓畂䡁䅑党湂䡁䅉兡あ䡁䅫睏杁䕁䅑兙あ䝁䅅䅉兂䡁䅉睢あ䝁䅕睙あ䝁䅫睢畂䑁䅳䅉䑂䝁䅷睢ㅂ䝁䅑䅉呂䝁䅕睙ㅂ䡁䅉兡あ䡁䅫睏杁䙁䅁杣療䝁䅍党穂䡁䅍䅉䉂䡁䅕䅤療䝁䄰兙あ䝁䅫睢畂䑁䅳䅉佂䝁䅕䅤㍂䝁䄸杣牂䍁䅁睕求䝁䅍兤祂䝁䅫䅤㕂䅁䅁睹䄴䱁䅯䅁䉂䝁䄴䅤灂䍁䄰杒祂䝁䅅兤歂䑁䅳䅉䍂䡁䅕督灂䝁䄴党穂䡁䅍䅉啂䡁䅉兙㉂䝁䅕䅢㝁䍁䅁睑祂䝁䅕䅚灂䡁䅑䅉䑂䝁䅅杣歂䡁䅍睏杁䕁䅍兤穂䡁䅑睢瑂䝁䅕杣杁䙁䅉党獂䝁䅅䅤灂䝁䄸杢穂䝁䅧兡睂䍁䅁兔桂䝁䄴兙湂䝁䅕兢求䝁䄴䅤㝁䍁䅁䅒桂䡁䅑兙杁䙁䅁杣療䡁䅑党橂䡁䅑兡療䝁䄴䅁灁元䅁朰䅁䕁䅅杢あ䝁䅫兌䝂䡁䅉兙ㅂ䝁䅑睏杁䕁䅍睢畂䡁䅍兤瑂䝁䅕杣杁䕁䅷党畂䝁䅑兡畂䝁䅣睏杁䕁䅅兤あ䝁䅧党畂䡁䅑兡橂䝁䅅䅤灂䝁䄸杢㝁䍁䅁兓歂䝁䅕杢あ䝁䅫䅤㕂䍁䅁䅖潂䝁䅕杚あ䍁䅁䅕祂䝁䅕杤求䝁䄴䅤灂䝁䄸杢㝁䍁䅁䅖求䡁䅧䅤杁䕁䅅杢桂䝁䅷入あ䝁䅫睙穂䑁䅳䅉䕂䝁䅅䅤桂䍁䅁䅕祂䝁䄸䅤求䝁䅍䅤灂䝁䄸杢䅁佁䩫䅁浂䅁䅁兑畂䡁䅑兡瑁䕁䅙杣桂䡁䅕䅚㝁䍁䅁睑療䝁䄴督ㅂ䝁䄰党祂䍁䅁䅔求䝁䄴䅚灂䝁䄴睚㝁䍁䅁村桂䝁䄴睡灂䝁䄴睚杁䝁䅅督杁䝁䅅䅉呂䝁䅕杣㉂䝁䅫睙求䅁䅁眸䄰䅁䉷䅁䉂䝁䄴䅤灂䍁䄰杒祂䝁䅅兤歂䑁䅳䅉䑂䝁䄸杢穂䡁䅕兢求䡁䅉䅉䵂䝁䅕杢歂䝁䅫杢湂䑁䅳䅉䑂䡁䅉党歂䝁䅫䅤杁䕁䅍兙祂䝁䅑督㝁䍁䅁杒灂䝁䄴䅤求䝁䅍䅡㝁䍁䅁兑ㅂ䡁䅑䅡求䝁䄴䅤灂䝁䅍兙あ䝁䅫睢畂䑁䅳䅉䕂䝁䅫睚灂䡁䅑兙獂䍁䅁村祂䝁䄸睡求䡁䅉兙湂䝁䅕睏杁䙁䅁兙㕂䝁䄰党畂䡁䅑䅉䝂䝁䅅睙灂䝁䅷兡あ䝁䅅䅤療䡁䅉䅉䙂䝁䄴兙楂䝁䅷党祂䡁䅍睏杁䕁䄸杢獂䝁䅫杢求䍁䅁䅕桂䡁䅫兢求䝁䄴䅤穂䅁䅁先䅫䝁䅁䅁䉂䝁䄴䅤灂䍁䄰杒祂䝁䅅兤歂䑁䅳䅉䑂䝁䄸杢穂䡁䅕兢求䡁䅉䅉䵂䝁䅕杢歂䝁䅫杢湂䑁䅳䅉䕂䝁䅫睚灂䡁䅑兙獂䍁䅁村祂䝁䄸睡求䡁䅉兙湂䝁䅕䅁䕄杄䅁䄵䅁䕁䅅杢あ䝁䅫兌䝂䡁䅉兙ㅂ䝁䅑睏杁䕁䅍睢畂䡁䅍兤瑂䝁䅕杣杁䕁䅷党畂䝁䅑兡畂䝁䅣睏杁䕁䅙兡畂䡁䅑党橂䝁䅧睏杁䕁䅍䅢療䡁䅕䅚杁䕁䅫杢浂䡁䅉兙穂䡁䅑杣ㅂ䝁䅍䅤ㅂ䡁䅉党㝁䍁䅁睑獂䝁䄸兤歂䍁䅁睕あ䝁䄸杣桂䝁䅣党㝁䍁䅁村桂䝁䄴睡灂䝁䄴睚杁䝁䅅督杁䝁䅅䅉呂䝁䅕杣㉂䝁䅫睙求䑁䅳䅉偂䝁䄴䅢灂䝁䄴党杁䙁䅁兙㕂䝁䄰党畂䡁䅑督䅁偁䩷䅁慃䅁䅁兑畂䡁䅑兡瑁䕁䅙杣桂䡁䅕䅚㝁䍁䅁睑療䝁䄴督ㅂ䝁䄰党祂䍁䅁䅔求䝁䄴䅚灂䝁䄴睚㝁䍁䅁䅕祂䝁䅕䅚灂䝁䅍䅤灂䡁䅙党杁䕁䅅杢桂䝁䅷入あ䝁䅫睙穂䑁䅳䅉䕂䝁䅅䅤桂䍁䅁䅕祂䝁䄸䅤求䝁䅍䅤灂䝁䄸杢㝁䍁䅁杕求䝁䅣䅖求䝁䅍䅡䅁䕁佯䅁い䅁䅁兑畂䡁䅑兡瑁䕁䅙杣桂䡁䅕䅚㝁䍁䅁䅒桂䡁䅑兙杁䕁䅫杢あ䝁䅕睚祂䝁䅅䅤灂䝁䄸杢㝁䍁䅁兓畂䡁䅍兤祂䡁䅑党橂䝁䅧睏杁䙁䅁杣求䝁䅑兡橂䡁䅑兡㉂䝁䅕䅉䉂䝁䄴兙獂䡁䅫䅤灂䝁䅍督㝁䍁䅁兔桂䝁䅍䅡灂䝁䄴党杁䕁䅷党桂䡁䅉杢灂䝁䄴睚㝁䍁䅁䅒桂䡁䅑兙杁䙁䅁杣療䡁䅑党橂䡁䅑兡療䝁䄴睏杁䕁䅅杣あ䝁䅫杚灂䝁䅍兡桂䝁䅷䅉䩂䝁䄴䅤求䝁䅷䅢灂䝁䅣党畂䝁䅍党䅁乁䭑䅁捃䅁䅁兑畂䡁䅑兡瑁䕁䅙杣桂䡁䅕䅚㝁䍁䅁䅒桂䡁䅑兙杁䙁䅁杣療䡁䅑党橂䡁䅑兡療䝁䄴睏杁䙁䅁杣療䝁䅍党穂䡁䅍䅉䉂䡁䅕䅤療䝁䄰兙あ䝁䅫睢畂䑁䅳䅉兂䝁䅅入瑂䝁䅕杢あ䍁䅁杒桂䝁䅍兡獂䝁䅫䅤桂䡁䅑睢祂䍁䅁兒畂䝁䅅杙獂䝁䅕杣穂䅁䅁睌䅫偁䅯䅁䉂䝁䄴䅤灂䍁䄰杒祂䝁䅅兤歂䑁䅳䅉䝂䝁䅫杢あ䝁䅕睙潂䑁䅳䅉䉂䡁䅕䅤潂䝁䅕杢あ䝁䅫睙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䄵䅣佁䅧䅁䉂䝁䄴䅤灂䍁䄰杒祂䝁䅅兤歂䑁䅳䅉䝂䝁䅫杢あ䝁䅕睙潂䑁䅳䅉䉂䡁䅕䅤潂䝁䅕杢あ䝁䅫睙桂䡁䅑兡療䝁䄴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眷䅷䭁䅷䅁䉂䝁䄴䅤灂䍁䄰杒祂䝁䅅兤歂䑁䅳䅉䝂䝁䅫杢あ䝁䅕睙潂䑁䅳䅉䕂䝁䅅䅤桂䍁䅁䅕祂䝁䄸䅤求䝁䅍䅤灂䝁䄸杢㝁䍁䅁睑獂䝁䄸兤歂䍁䅁睕求䝁䅍兤祂䝁䅫䅤㕂䑁䅳䅉䑂䡁䅉入睂䡁䅑睢橂䡁䅕杣祂䝁䅕杢橂䡁䅫睏杁䕁䄸杢獂䝁䅫杢求䍁䅁䅕桂䡁䅫兢求䝁䄴䅤穂䅁䅁朴䅫䅁䈴䅁䉂䝁䄴䅤灂䍁䄰杒祂䝁䅅兤歂䑁䅳䅉䩂䝁䄴督ㅂ䡁䅉䅤求䝁䅍䅡㝁䍁䅁䅔灂䝁䅙党穂䡁䅑入獂䝁䅕睏杁䕁䅫䅚求䝁䄴䅤灂䡁䅑入杁䝁䅅杢歂䍁䅁兑橂䝁䅍党穂䡁䅍䅉乂䝁䅅杢桂䝁䅣党瑂䝁䅕杢あ䑁䅳䅉䩂䝁䅑党畂䡁䅑兡あ䡁䅫䅉啂䝁䅧党浂䡁䅑䅉兂䡁䅉党㉂䝁䅕杢あ䝁䅫睢畂䑁䅳䅉䕂䝁䅅䅤桂䍁䅁䅕祂䝁䄸䅤求䝁䅍䅤灂䝁䄸杢㝁䍁䅁兔療䝁䅉兡獂䝁䅕䅉䕂䝁䅕杤求䝁䅷睢睂䝁䄰党畂䡁䅑䅉啂䝁䄸睢獂䡁䅍䅁䍁元䅁杣䅁䕁䅅杢あ䝁䅫兌䝂䡁䅉兙ㅂ䝁䅑睏杁䕁䅫杢穂䡁䅕杣あ䝁䅕睙潂䑁䅳䅉乂䝁䄸杙灂䝁䅷党杁䕁䅑党㉂䝁䅕䅢療䡁䅁兢求䝁䄴䅤杁䙁䅑睢療䝁䅷督㝁䍁䅁杕求䝁䅣䅖求䝁䅍䅡䅁䥁佣䅁䍁允䅁兑畂䡁䅑兡瑁䕁䅙杣桂䡁䅕䅚㝁䍁䅁兓畂䡁䅙睢灂䝁䅍党杁䕁䄰兙畂䝁䅅睚求䝁䄰党畂䡁䅑䅉呂䝁䄸杚あ䡁䅣兙祂䝁䅕睏杁䕁䅑兙あ䝁䅅䅉䩂䝁䄴䅤求䝁䅣杣桂䡁䅑兡療䝁䄴睏杁䕁䅑兙あ䝁䅅䅉兂䡁䅉睢あ䝁䅕睙あ䝁䅫睢畂䑁䅳䅉䑂䝁䅷睢ㅂ䝁䅑䅉䕂䝁䅅䅤桂䍁䅁睕求䡁䅉杤灂䝁䅍党穂䑁䅳䅉䑂䝁䅷睢ㅂ䝁䅑䅉呂䝁䅕睙ㅂ䡁䅉兡あ䡁䅫睏杁䕁䄸杢獂䝁䅫杢求䍁䅁䅕桂䡁䅫兢求䝁䄴䅤穂䅁䅁睐䄴䍁䉉䅁䉂䝁䄴䅤灂䍁䄰杒祂䝁䅅兤歂䑁䅳䅉䩂䝁䄴杤療䝁䅫睙求䍁䅁兔桂䝁䄴兙湂䝁䅕兢求䝁䄴䅤杁䙁䅍睢浂䡁䅑睤桂䡁䅉党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䱁䨸䅁㑁允䅁兑畂䡁䅑兡瑁䕁䅙杣桂䡁䅕䅚㝁䍁䅁兓畂䡁䅙睢灂䝁䅍党杁䕁䄰兙畂䝁䅅睚求䝁䄰党畂䡁䅑䅉呂䝁䄸杚あ䡁䅣兙祂䝁䅕睏杁䙁䅍睢浂䡁䅑睤桂䡁䅉党杁䕁䅑党㉂䝁䅕䅢療䡁䅁兢求䝁䄴䅤㝁䍁䅁䅒桂䡁䅑兙杁䕁䅫杢あ䝁䅕睚祂䝁䅅䅤灂䝁䄸杢㝁䍁䅁杒灂䝁䄴䅤求䝁䅍䅡㝁䍁䅁䅕祂䝁䄸睙求䡁䅍督杁䕁䅅兤あ䝁䄸兢桂䡁䅑兡療䝁䄴睏杁䙁䅁兙㕂䝁䄰党畂䡁䅑䅉䝂䝁䅅睙灂䝁䅷兡あ䝁䅅䅤療䡁䅉䅉䙂䝁䄴兙楂䝁䅷党祂䡁䅍睏杁䕁䄸杢獂䝁䅫杢求䍁䅁䅕桂䡁䅫兢求䝁䄴䅤穂䅁䅁兔䅫偁䅯䅁䉂䝁䄴䅤灂䍁䄰杒祂䝁䅅兤歂䑁䅳䅉䩂䝁䄴杤療䝁䅫睙求䍁䅁兔桂䝁䄴兙湂䝁䅕兢求䝁䄴䅤杁䙁䅍睢浂䡁䅑睤桂䡁䅉党㝁䍁䅁睕療䝁䅙䅤㍂䝁䅅杣求䍁䅁䅒求䡁䅙党獂䝁䄸䅣瑂䝁䅕杢あ䑁䅳䅉䝂䝁䅫杢あ䝁䅕睙潂䑁䅳䅉䕂䝁䅅䅤桂䍁䅁䅕祂䝁䄸䅤求䝁䅍䅤灂䝁䄸杢㝁䍁䅁䅕祂䝁䄸睙求䡁䅍督杁䕁䅅兤あ䝁䄸兢桂䡁䅑兡療䝁䄴睏杁䕁䄸杢獂䝁䅫杢求䍁䅁䅕桂䡁䅫兢求䝁䄴䅤穂䅁䅁䅖䅣䡁䅯䅁䉂䝁䄴䅤灂䍁䄰杒祂䝁䅅兤歂䑁䅳䅉乂䝁䅫睙祂䝁䄸䅉䵂䝁䅕杢歂䝁䅫杢湂䑁䅳䅉卂䝁䅕睚啂䝁䅕睙潂䑁䅳䅉䍂䡁䅕入杁䕁䄴睢㍂䍁䅁䅕桂䡁䅫䅉䵂䝁䅅䅤求䡁䅉䅉潁䕁䅉杔兂䕁䅷克䅁䱁䜴䅁奁允䅁兑畂䡁䅑兡瑁䕁䅙杣桂䡁䅕䅚㝁䍁䅁睕療䝁䅙䅤㍂䝁䅅杣求䍁䅁䅒求䡁䅙党獂䝁䄸䅣瑂䝁䅕杢あ䑁䅳䅉䕂䝁䅅䅤桂䍁䅁兓畂䡁䅑党湂䡁䅉兙あ䝁䅫睢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䅁䵍䅁㙄䅁䅁兑畂䡁䅑兡瑁䕁䅙杣桂䡁䅕䅚㝁䍁䅁睕療䝁䅙䅤㍂䝁䅅杣求䍁䅁䅒求䡁䅙党獂䝁䄸䅣瑂䝁䅕杢あ䑁䅳䅉䝂䝁䅫杢あ䝁䅕睙潂䑁䅳䅉䉂䡁䅕䅤潂䝁䅕杢あ䝁䅫睙桂䡁䅑兡療䝁䄴睏杁䙁䅁杣療䝁䅍党穂䡁䅍䅉䉂䡁䅕䅤療䝁䄰兙あ䝁䅫睢畂䑁䅳䅉兂䝁䅅入瑂䝁䅕杢あ䍁䅁杒桂䝁䅍兡獂䝁䅫䅤桂䡁䅑睢祂䍁䅁兒畂䝁䅅杙獂䝁䅕杣穂䑁䅳䅉偂䝁䄴䅢灂䝁䄴党杁䙁䅁兙㕂䝁䄰党畂䡁䅑督䅁䵁久䅁敁䅁䅁兑睂䡁䅁兙祂䝁䅕䅢杁䙁䅉党あ䝁䅅兡獂䅁䅁兖䅙䕁䅷䅁䉂䡁䅁䅣桂䡁䅉党獂䍁䅷䅉䉂䝁䅍睙求䡁䅍督療䡁䅉兡求䡁䅍䅉桂䝁䄴䅚杁䕁䅷兤㑂䡁䅕杣㕂䍁䅁睒療䝁䄸䅚穂䅁䅁儴䅙䍁䅯䅁䉂䡁䅁䅣獂䝁䅫睙桂䡁䅑兡療䝁䄴䅉呂䝁䄸杚あ䡁䅣兙祂䝁䅕䅁煃杂䅁䅷䅁䕁䅅兣ㅂ䝁䅅睙ㅂ䝁䅷䅤ㅂ䡁䅉党㝁䍁䅁兒畂䝁䅕杣湂䡁䅫䅉呂䡁䅑睢祂䝁䅅睚求䑁䅳䅉䙂䝁䄴杤灂䡁䅉睢畂䝁䄰党畂䡁䅑兙獂䍁䅁兒畂䝁䅣兡畂䝁䅕党祂䝁䅫杢湂䑁䅳䅉䥂䡁䅫䅚祂䝁䄸䅣療䝁䄴兡橂䡁䅍睏杁䙁䅍党畂䡁䅍睢祂䡁䅍睏杁䙁䅁睢獂䝁䅷兤あ䝁䅫睢畂䍁䅁睑療䝁䄴䅤祂䝁䄸䅢䅁䕁䠰䅁敃䅁䅁兑硂䡁䅕兙橂䡁䅕䅢あ䡁䅕杣求䑁䅳䅉䙂䝁䄴杤灂䡁䅉睢畂䝁䄰党畂䡁䅑兙獂䍁䅁兒畂䝁䅣兡畂䝁䅕党祂䝁䅫杢湂䑁䅳䅉䝂䝁䅅杣瑂䝁䅫杢湂䑁䅳䅉塂䝁䅅䅤求䡁䅉䅉兂䡁䅕杣灂䝁䅙兡橂䝁䅅䅤灂䝁䄸杢㝁䍁䅁睑獂䝁䅕兙畂䙁䅑党橂䝁䅧䅁灂权䅁杴䅁䕁䅅兣ㅂ䝁䅅睙ㅂ䝁䅷䅤ㅂ䡁䅉党㝁䍁䅁杒桂䡁䅉兢灂䝁䄴睚㝁䍁䅁杒桂䡁䅍䅤瑁䕁䄰睢㉂䝁䅫杢湂䍁䅁睑療䝁䄴督ㅂ䝁䄰党祂䍁䅁睒療䝁䄸䅚穂䑁䅳䅉䝂䝁䄸睢歂䍁䅁䅒求䝁䅷兡㉂䝁䅕杣㕂䑁䅳䅉䵂䝁䅫杤求䡁䅍䅤療䝁䅍睡㝁䍁䅁睔畂䝁䅷兡畂䝁䅕䅉䡂䡁䅉睢橂䝁䅕杣㕂䅁䅁䅲䅧䩁䅧䅁䉂䡁䅅兤桂䝁䅍兤獂䡁䅑兤祂䝁䅕睏杁䕁䅙兙祂䝁䄰兡畂䝁䅣睏杁䕁䅙兙穂䡁䅑兌乂䝁䄸杤灂䝁䄴睚杁䕁䅍睢畂䡁䅍兤瑂䝁䅕杣杁䕁䅣睢療䝁䅑督㝁䍁䅁䅔灂䡁䅙党穂䡁䅑睢橂䝁䅳睏杁䕁䄸杢獂䝁䅫杢求䍁䅁睒祂䝁䄸睙求䡁䅉入䅁䍁䡉䅁䥄䅁䅁兑硂䡁䅕兙橂䡁䅕䅢あ䡁䅕杣求䑁䅳䅉䝂䝁䅅杣瑂䝁䅫杢湂䑁䅳䅉䝂䝁䄸睢歂䍁䅁䅒求䝁䅷兡㉂䝁䅕杣㕂䑁䅳䅉䩂䝁䄴䅚ㅂ䡁䅍䅤祂䝁䅫兙獂䍁䅁兑ㅂ䡁䅑睢瑂䝁䅅䅤灂䝁䄸杢㝁䍁䅁睕瑂䝁䅅杣あ䍁䅁村ㅂ䝁䅫䅢歂䝁䅫杢湂䑁䅳䅉䉂䡁䅉䅤灂䝁䅙兡橂䝁䅫兙獂䍁䅁兓畂䡁䅑党獂䝁䅷兡湂䝁䅕杢橂䝁䅕䅁慃杄䅁䅯䅁䕁䅅兣ㅂ䝁䅅睙ㅂ䝁䅷䅤ㅂ䡁䅉党㝁䍁䅁杒桂䡁䅉兢灂䝁䄴睚㝁䍁䅁杒療䝁䄸䅚杁䕁䅑党獂䝁䅫杤求䡁䅉入㝁䍁䅁䅔灂䡁䅙党穂䡁䅑睢橂䝁䅳睏杁䕁䅑兙あ䝁䅅䅉兂䡁䅉睢あ䝁䅕睙あ䝁䅫睢畂䑁䅳䅉偂䝁䄴䅢灂䝁䄴党杁䕁䅣杣療䝁䅍党祂䡁䅫䅁元权䅁杒䅁䕁䅅督穂䝁䅕䅤杁䕁䄰兙畂䝁䅅睚求䝁䄰党畂䡁䅑䅉桂䝁䄴䅚杁䕁䅍兤穂䡁䅑睢歂䡁䅫䅉䍂䝁䅅杢牂䡁䅍䅁千杂䅁䅉䅁䕁䅅督穂䝁䅫督あ䝁䅕䅚杁䕁䅷兡㉂䝁䅫杢湂䅁䅁杈䄴乁䅁䅁䉂䡁䅍督灂䡁䅍䅤求䝁䅑䅉䵂䝁䅫杤灂䝁䄴睚㝁䍁䅁兒畂䝁䅑兌療䝁䅙兌䵂䝁䅫杚求䍁䅁䅕獂䝁䅅杢畂䝁䅫杢湂䑁䅳䅉䑂䝁䅅杣歂䝁䅫睢㉂䝁䅅督橂䡁䅕䅢桂䡁䅉睏杁䕁䅍䅡祂䝁䄸杢灂䝁䅍䅉䕂䝁䅫督求䝁䅅督求䡁䅍睏杁䕁䄸杢橂䝁䄸䅢療䝁䅣入㝁䍁䅁䅕ㅂ䝁䅷兢療䝁䄴睢獂䝁䄸睚㕂䑁䅳䅉呂䡁䅕杣湂䝁䅕杣㕂䅁䅁杹䅙䱁䅑䅁䉂䡁䅕䅤潂䝁䅕杢あ䝁䅫睙桂䡁䅑兡療䝁䄴睏杁䕁䅑兙あ䝁䅅䅉兂䡁䅉睢あ䝁䅕睙あ䝁䅫睢畂䑁䅳䅉兂䡁䅉睢橂䝁䅕督穂䍁䅁兑ㅂ䡁䅑睢瑂䝁䅅䅤灂䝁䄸杢㝁䍁䅁睕求䝁䅍兤祂䝁䅫䅤㕂䍁䅁兔桂䝁䄴兙湂䝁䅕兢求䝁䄴䅤㝁䍁䅁睔畂䝁䅷兡畂䝁䅕䅉兂䝁䅅入瑂䝁䅕杢あ䡁䅍䅁䉄睂䅁䅅䅅䕁䅅兤あ䝁䅧党畂䡁䅑兡橂䝁䅅䅤灂䝁䄸杢㝁䍁䅁兒畂䝁䅍杣㕂䡁䅁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㝁䍁䅁睒求䝁䄴兑䩂䅁䅁眯䅫䉁䉑䅁䉂䡁䅕䅤潂䝁䅕杢あ䝁䅫睙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䙁䅍党橂䡁䅕杣灂䡁䅑入杁䕁䄰兙畂䝁䅅睚求䝁䄰党畂䡁䅑䅁㝃元䅁䅌䅁䕁䅅兤あ䝁䄸兢療䝁䅉兡獂䝁䅕䅉䑂䝁䄸兢睂䝁䄸杢求䝁䄴䅤穂䅁䅁杌䅣䑁䅉䅁䉂䡁䅕䅤療䝁䄰睢楂䝁䅫䅢求䍁䅁兔桂䝁䄴兤浂䝁䅅睙あ䡁䅕杣求䡁䅉督䅁偁䡧䅁奁䅁䅁兑ㅂ䡁䅑睢瑂䝁䄸杙灂䝁䅷党穂䅁䅁䅉䅧䑁䅙䅁䉂䡁䅕䅤療䝁䄰睢楂䝁䅫䅢求䡁䅍䅉桂䝁䄴䅚杁䕁䅍睢瑂䡁䅁睢畂䝁䅕杢あ䡁䅍䅁杂杂䅁材䅁䕁䅅兤あ䝁䄸兢療䡁䅑兡㉂䝁䅕䅉兂䝁䅅杣あ䡁䅍䅉桂䝁䄴䅚杁䕁䅕兣ㅂ䝁䅫䅣瑂䝁䅕杢あ䅁䅁八䅙䍁䅑䅁䉂䡁䅕䅤療䝁䄰睢あ䝁䅫杤求䍁䅁杕求䡁䅑兙灂䝁䅷䅁䙂杂䅁杂䅁䕁䅉兑䅁佁䍣䅁䥁䅁䅁村䉂䕁䅍䅁奁杁䅁权䅁䕁䅉兑䵂䕁䅷䅁䵄杁䅁䅆䅁䕁䅉兑啂䙁䅍杏䑂䕁䅉睔䙂䅁䅁兣䅁䅁䅧䅁䍂䕁䅅䅗䅁䙁䑉䅁䭁䅁䅁村䍂䙁䅣兓䅁䕁䍕䅁䥁䅁䅁村䍂䙁䅫䅁䭂睁䅁䅃䅁䕁䅉䅒奂䅁䅁睍䅉䅁䅧䅁䍂䕁䅕杔䅁䉁䐴䅁䭁䅁䅁村䝂䍁䄴村䅁䙁䍉䅁䝁䅁䅁村䡂䅁䅁䅄䅍䅁䅯䅁䍂䕁䅫兓䍂䅁䅁睥䅉䅁䅧䅁䍂䕁䅫睔䅁䙁䑯䅁䝁䅁䅁村䱂䅁䅁睐䅉䅁䅯䅁䍂䕁䅳杔䡂䅁䅁杰䅉䅁䅧䅁䍂䕁䅳杕䅁䕁䑕䅁䭁䅁䅁村䵂䕁䅑杕䅁䉁䕧䅁䥁䅁䅁村䵂䕁䅳䅁䵃杁䅁䅃䅁䕁䅉兔婂䅁䅁睊䅍䅁䅙䅁䍂䙁䅉䅁牁睁䅁䅄䅁䕁䅉杕䱂䍁䄴村䅁䱁䌴䅁䥁䅁䅁村卂䕁䄸䅁睁睁䅁䅃䅁䕁䅉睕奂䅁䅁兢䅉䅁䅧䅁䍂䙁䅣兑䅁佁䍧䅁䝁䅁䅁村奂䅁䅁䅈䅉䅁䅧䅁䍂䙁䅧䅕䅁乁䍫䅁䵁䅁䅁村桂䝁䄴睡穂䅁䅁杙䅙䕁䅯䅁䍂䝁䅅䅤あ䝁䅕杣㕂䍁䅁兒畂䝁䅕杣湂䡁䅫䅉呂䡁䅑睢祂䝁䅅睚求䍁䅁睕㕂䡁䅍䅤求䝁䄰䅉潁䕁䅉兒呂䙁䅍克䅁乁佫䅁啁䅁䅁村求䡁䅙党祂䝁䅅睚求䡁䅍䅁畁杂䅁䅅䅁䕁䅉兡療䝁䅙兤求䝁䅷䅁牂䅃䅁杈䅁䕁䅉兡療䝁䄰兙穂䡁䅍䅉䙂䝁䄴党祂䝁䅣入䅁䡁䤴䅁捁䅁䅁村灂䝁䄸䅤求䝁䅍䅡畂䝁䄸䅢療䝁䅣入䅁䵁䝳䅁煂䅁䅁村獂䝁䄸睙牂䝁䅍䅡桂䝁䅫杢㝁䍁䅁䅒灂䝁䅣兡あ䝁䅅䅢杁䕁䅅督穂䝁䅕䅤杁䕁䄰兙畂䝁䅅睚求䝁䄰党畂䡁䅑睏杁䕁䅍杣㕂䡁䅁䅤療䝁䅍兤祂䡁䅉党畂䝁䅍入䅁䡁位䅁䅂䅁䅁村祂䝁䅅杢歂䍁䅁兔桂䡁䅉睡求䡁䅑兡畂䝁䅣睏杁䕁䅣䅡療䡁䅍䅤杁䕁䅳兡あ䝁䅍䅡求䝁䄴督䅁佁乁䅁允䅁䅁村祂䝁䅕睤求䡁䅉督䅁䭁䥍䅁慁䅁䅁村祂䝁䄸兙歂䝁䅍兙穂䡁䅑兡畂䝁䅣䅁塄睂䅁杉䅁䕁䅉杣療䝁䅅䅚獂䝁䅫杢求䍁䅁杕求䡁䅑兙灂䝁䅷䅁歄杂䅁䅊䅁䕁䅉兤灂䝁䅷䅚灂䝁䄴睚杁䙁䅁杣療䝁䅑兤橂䡁䅑督䅁䑁䝉䅁杁䅁䅁村ㅂ䡁䅍兡畂䝁䅕督穂䍁䅁䅖祂䝁䅅杤求䝁䅷䅁㍃杂䅁東䅁䕁䅉兤穂䝁䅫杢求䡁䅍督杁䙁䅑杣桂䡁䅙党獂䑁䅳䅉䝂䝁䅷党求䡁䅑䅉乂䝁䅅杢桂䝁䅣党瑂䝁䅕杢あ䑁䅳䅉䝂䡁䅉党灂䝁䅣䅡あ䍁䅁睕求䡁䅉杤灂䝁䅍党㝁䍁䅁䅕桂䡁䅍督求䝁䄴睚求䡁䅉䅉䉂䝁䅫杣橂䡁䅉兙浂䡁䅑䅉乂䝁䅅杢ㅂ䝁䅙兙橂䡁䅑兤祂䝁䅫杢湂䅁䅁朰䅧䥁䅙䅁䍂䡁䅕督灂䝁䄴党穂䡁䅍䅉啂䡁䅉兙㉂䝁䅕䅢㝁䍁䅁杒祂䝁䅕兡湂䝁䅧䅤杁䙁䅍党祂䡁䅙兡橂䝁䅕睏杁䙁䅁兙穂䡁䅍党畂䝁䅣党祂䍁䅁兑灂䡁䅉睙祂䝁䅅杚あ䍁䅁兔桂䝁䄴兤浂䝁䅅睙あ䡁䅕杣灂䝁䄴睚䅁䝁临䅁歁允䅁村ㅂ䡁䅍兡畂䝁䅕督穂䍁䅁䅖祂䝁䅅杤求䝁䅷睏杁䕁䅷睢橂䝁䅅䅤灂䝁䄸杢杁䕁䅉兙穂䝁䅕䅚杁䙁䅍党祂䡁䅙兡橂䝁䅕督㝁䍁䅁兔桂䡁䅉睡求䡁䅑兡畂䝁䅣䅉䉂䡁䅕䅤療䝁䄰兙あ䝁䅫睢畂䑁䅳䅉啂䝁䄸兤祂䝁䅫督瑂䑁䅳䅉啂䡁䅉兙㉂䝁䅕䅢杁䕁䅅睙橂䝁䄸兢瑂䝁䄸䅚桂䡁䅑兡療䝁䄴督㝁䍁䅁睑ㅂ䡁䅍䅤療䝁䄰党祂䍁䅁杕求䝁䅷兙あ䝁䅫睢畂䡁䅍䅡灂䡁䅁䅉乂䝁䅅杢桂䝁䅣党瑂䝁䅕杢あ䑁䅳䅉坂䝁䅅睙桂䡁䅑兡療䝁䄴䅉卂䝁䅕杢あ䝁䅅䅢䅁佁䨴䅁杄䅁䅁村ㅂ䡁䅍兡畂䝁䅕督穂䍁䅁䅖祂䝁䅅杤求䝁䅷睏杁䙁䅑杣桂䡁䅙党獂䍁䅁兑橂䝁䅍睢瑂䝁䄰睢歂䝁䅅䅤灂䝁䄸杢穂䑁䅳䅉䑂䡁䅕督あ䝁䄸兢求䡁䅉䅉卂䝁䅕䅢桂䡁䅑兡療䝁䄴督潂䝁䅫䅣杁䕁䄰兙畂䝁䅅睚求䝁䄰党畂䡁䅑睏杁䕁䅉杣桂䝁䄴䅚杁䕁䄰兙祂䝁䅳党あ䝁䅫杢湂䑁䅳䅉䑂䝁䅷睢ㅂ䝁䅑䅉䩂䝁䄴杚祂䝁䅅督あ䡁䅉兤橂䡁䅑兤祂䝁䅕䅁⽃杂䅁䅂䅁䕁䅍䅁剃杁䅁䅃䅁䕁䅍兑䡂䅁䅁睓䅉䅁䅧䅁䑂䕁䅅䅓䅁䅁䐰䅁䭁䅁䅁睑䉂䙁䅉杕䅁䭁䍷䅁䥁䅁䅁睑䉂䙁䅑䅁あ杁䅁杂䅁䕁䅍村䅁䙁䐰䅁䭁䅁䅁睑䍂䕁䄸兒䅁䉁䍍䅁䭁䅁䅁睑䍂䙁䅉兒䅁䍁䌸䅁䥁䅁䅁睑䑂䕁䅫䅁䱃睁䅁䅃䅁䕁䅍睑䵂䅁䅁䅘䅉䅁䅯䅁䑂䕁䅑杔呂䅁䅁䅌䅉䅁䅧䅁䑂䕁䅑睖䅁䝁䑫䅁䝁䅁䅁睑䙂䅁䅁䅩䅍䅁䅧䅁䑂䕁䅕睒䅁䡁䍷䅁䝁䅁䅁睑䝂䅁䅁眫䅉䅁䅧䅁䑂䕁䅙睒䅁䡁䐰䅁䥁䅁䅁睑䥂䕁䅑䅁婂睁䅁权䅁䕁䅍䅓卂䙁䅣䅁祂睁䅁权䅁䕁䅍䅓啂䙁䅉䅁婃睁䅁杂䅁䕁䅍兓䅁䩁䑣䅁䭁䅁䅁睑䩂䕁䄴杒䅁䑁䑯䅁䝁䅁䅁睑䵂䅁䅁睲䅉䅁䅧䅁䑂䕁䅷䅗䅁䭁䑧䅁䥁䅁䅁睑乂䕁䅅䅁䥂杁䅁䅄䅁䕁䅍兔䑂䙁䅍兑䅁䅁䍣䅁䥁䅁䅁睑乂䕁䅕䅁牄杁䅁䅃䅁䕁䅍兔䡂䅁䅁䅆䅉䅁䅧䅁䑂䕁䄰兓䅁䭁䍣䅁䥁䅁䅁睑乂䙁䅍䅁㙁杁䅁䅃䅁䕁䅍杔䑂䅁䅁睔䅍䅁䅧䅁䑂䕁䄴䅕䅁䩁䑅䅁䥁䅁䅁睑偂䕁䅙䅁摃杁䅁䅃䅁䕁䅍睔偂䅁䅁兮䅍䅁䅧䅁䑂䕁䄸䅕䅁䩁䍳䅁䥁䅁䅁睑偂䙁䅉䅁⭂杁䅁权䅁䕁䅍睔呂䙁䅑䅁睄杁䅁权䅁䕁䅍䅕䉂䙁䅫䅁潁杁䅁䅃䅁䕁䅍䅕䍂䅁䅁儰䅉䅁䅯䅁䑂䙁䅁杕啂䅁䅁睗䅉䅁䅧䅁䑂䙁䅁䅖䅁䉁䐰䅁允䅁䅁睑剂䑁䅅杍睁䑁䅅兏䅁䡁䕍䅁允䅁䅁睑剂䑁䅅杍睁䑁䅉䅍䅁䥁䕉䅁允䅁䅁睑剂䑁䅅杍睁䑁䅉免䅁䡁䕳䅁允䅁䅁睑剂䑁䅅杍睁䑁䅉杍䅁䡁䕉䅁允䅁䅁睑剂䑁䅅杍睁䑁䅉睍䅁䡁䔰䅁允䅁䅁睑剂䑁䅅杍睁䑁䅉䅎䅁䡁䕁䅁允䅁䅁睑剂䑁䅅杍睁䑁䅉兎䅁佁䭷䅁允䅁䅁睑剂䑁䅉杍睁䑁䅅兏䅁䡁䕷䅁允䅁䅁睑剂䑁䅉杍睁䑁䅉䅍䅁䡁䔸䅁允䅁䅁睑剂䑁䅉杍睁䑁䅉免䅁䡁䕑䅁允䅁䅁睑剂䑁䅉杍睁䑁䅉杍䅁䡁䔴䅁允䅁䅁睑剂䑁䅉杍睁䑁䅉睍䅁䥁䕍䅁允䅁䅁睑剂䑁䅉杍睁䑁䅉䅎䅁䡁䕯䅁允䅁䅁睑剂䑁䅍杍睁䑁䅅兏䅁䥁䕁䅁允䅁䅁睑剂䑁䅍杍睁䑁䅉䅍䅁䡁䕣䅁允䅁䅁睑剂䑁䅍杍睁䑁䅉免䅁䡁䕫䅁允䅁䅁睑剂䑁䅍杍睁䑁䅉杍䅁䡁䕕䅁允䅁䅁睑剂䑁䅍杍睁䑁䅉睍䅁䥁䕕䅁允䅁䅁睑剂䑁䅍杍睁䑁䅉䅎䅁䝁䔸䅁允䅁䅁睑剂䑁䅑杍睁䑁䅅兏䅁䥁䕑䅁允䅁䅁睑剂䑁䅑杍睁䑁䅉䅍䅁䡁䕙䅁允䅁䅁睑剂䑁䅑杍睁䑁䅉免䅁䥁䕅䅁允䅁䅁睑剂䑁䅑杍睁䑁䅉杍䅁䡁䕧䅁允䅁䅁睑剂䑁䅑杍睁䑁䅉睍䅁䡁䕅䅁允䅁䅁睑剂䑁䅑杍睁䑁䅉䅎䅁䝁䔰䅁䥁䅁䅁睑卂䕁䅷䅁䉁睁䅁䅃䅁䕁䅍杕乂䅁䅁睵䅉䅁䅯䅁䑂䙁䅉睖䕂䅁䅁䅉䅑䅁䅯䅁䑂䙁䅍睑偂䅁䅁䅍䅉䅁䅯䅁䑂䙁䅍睒兂䅁䅁入䅉䅁䅧䅁䑂䙁䅍䅗䅁䅁䑳䅁䭁䅁䅁睑啂䕁䅅睕䅁䭁䍁䅁䭁䅁䅁睑啂䕁䅷䅖䅁䡁䑅䅁䭁䅁䅁睑啂䙁䅉兑䅁䙁䍍䅁䭁䅁䅁睑啂䙁䅍䅓䅁䉁䍣䅁䭁䅁䅁睑啂䙁䅙兑䅁䍁䐴䅁䥁䅁䅁睑坂䙁䅍䅁䅄杁䅁䅃䅁䕁䅍杖奂䅁䅁其䅉䅁䄴䅁䑂䙁䅫杍睁䑁䅁䅎䅁䙁䕣䅁佁䅁䅁睑婂䑁䅉䅍睁䑁䅕䅁婂䅂䅁杄䅁䕁䅍兗祁䑁䅁䅍㉁䅁䅁杓䅑䅁䄴䅁䑂䙁䅫杍睁䑁䅁睎䅁䙁䕁䅁佁䅁䅁睑婂䑁䅉䅍睁䑁䅧䅁啂䅂䅁杄䅁䕁䅍兗祁䑁䅁䅍㕁䅁䅁杗䅑䅁䄴䅁䑂䙁䅫杍睁䑁䅅䅍䅁䝁䕅䅁佁䅁䅁睑婂䑁䅉䅍硁䑁䅅䅁䵂䅂䅁杄䅁䕁䅍兗祁䑁䅁免祁䅁䅁兖䅑䅁䄴䅁䑂䙁䅫杍睁䑁䅅睍䅁䝁䕕䅁佁䅁䅁睑婂䑁䅉䅍硁䑁䅑䅁卂䅂䅁杄䅁䕁䅍兗祁䑁䅁免ㅁ䅁䅁兔䅑䅁䄴䅁䑂䙁䅫杍睁䑁䅅李䅁䙁䕙䅁佁䅁䅁睑婂䑁䅉䅍硁䑁䅣䅁䱂䅂䅁杄䅁䕁䅍兗祁䑁䅁免㑁䅁䅁睗䅑䅁䄴䅁䑂䙁䅫杍睁䑁䅅兏䅁䝁䕉䅁佁䅁䅁睑婂䑁䅉䅍祁䑁䅁䅁佂䅂䅁杄䅁䕁䅍兗祁䑁䅁杍硁䅁䅁䅂䅉䅁䄴䅁䑂䙁䅫杍睁䑁䅉杍䅁偁䈸䅁佁䅁䅁睑婂䑁䅉䅍祁䑁䅍䅁䙁䅁䅁杄䅁䕁䅍兗祁䑁䅁杍ぁ䅁䅁睔䅑䅁䅧䅁䑂䙁䅯杕䅁䡁䑧䅁潁䅁䅁睑桂䝁䅉䅢求䍁䅁兙畂䝁䅑䅉呂䝁䅅䅤求䝁䅷䅢灂䡁䅑党䅁偁䥍䅁十䅁䅁睑桂䝁䄴杢桂䝁䅉兡穂䅁䅁睔䄴䵁䅑䅁䑂䝁䅅杢畂䝁䅅杙灂䡁䅍睏杁䕁䄴党ㅂ䡁䅉睢穂䝁䅍兡求䝁䄴睙求䑁䅳䅉呂䝁䅷党求䡁䅁䅉啂䝁䅕睙潂䝁䄴睢獂䝁䄸睚㕂䑁䅳䅉䑂䝁䅕杢あ䡁䅉兙獂䍁䅁杔求䡁䅉杤療䡁䅕督杁䙁䅍入穂䡁䅑党瑂䑁䅳䅉䥂䝁䅕兢桂䡁䅑睢獂䝁䄸睚㕂䑁䅳䅉佂䝁䅕兤祂䝁䄸䅢療䝁䅣入㝁䍁䅁睔畂䝁䅍睢獂䝁䄸睚㕂䅁䅁兡䅣䉁䅷䅁䑂䝁䅅䅣灂䡁䅑兙獂䍁䅁睒療䝁䄸䅚穂䅁䅁睇䅙䍁䅁䅁䑂䝁䅅䅣灂䡁䅑兙獂䍁䅁兔桂䡁䅉睡求䡁䅑督䅁䕁䝅䅁㑃䅁䅁睑桂䡁䅉䅚灂䝁䄸杤桂䡁䅍睙ㅂ䝁䅷兙祂䑁䅳䅉䕂䝁䅕杣瑂䝁䅅䅤療䝁䅷睢湂䡁䅫睏杁䕁䅫兢瑂䡁䅕杢療䝁䅷睢湂䡁䅫睏杁䕁䄸杢橂䝁䄸䅢療䝁䅣入㝁䍁䅁䅕ㅂ䝁䅷兢療䝁䄴睢獂䝁䄸睚㕂䑁䅳䅉卂䝁䅕督睂䝁䅫杣桂䡁䅑睢祂䡁䅫睏杁䙁䅣睢瑂䝁䅕杢湁䡁䅍䅉䥂䝁䅕兙獂䡁䅑䅡䅁䑁䭅䅁畃䅁䅁睑桂䡁䅉䅚灂䝁䄸杤桂䡁䅍睙ㅂ䝁䅷兙祂䑁䅳䅉䙂䝁䄴䅚療䝁䅍杣灂䝁䄴睢獂䝁䄸睚㕂䑁䅳䅉䥂䝁䅕兢桂䡁䅑睢獂䝁䄸睚㕂䑁䅳䅉䩂䝁䄴杚求䝁䅍䅤灂䝁䄸兤穂䍁䅁䅒灂䡁䅍党桂䡁䅍党穂䑁䅳䅉䩂䝁䄴杚獂䝁䅅兢瑂䝁䅅䅤灂䝁䄸杢㝁䍁䅁杖桂䝁䅍睙灂䝁䄴党穂䅁䅁䅆䅯䵁䅯䅁䑂䝁䅅杣歂䝁䅫睢㉂䝁䅅督橂䡁䅕䅢桂䡁䅉睏杁䕁䅫杢浂䝁䅕睙あ䝁䅫睢ㅂ䡁䅍䅉䕂䝁䅫督求䝁䅅督求䡁䅍睏杁䕁䄴党ㅂ䡁䅉睢獂䝁䄸睚㕂䑁䅳䅉偂䝁䄴睙療䝁䅷睢湂䡁䅫睏杁䙁䅉党穂䡁䅁兡祂䝁䅅䅤療䡁䅉入㝁䍁䅁杖桂䝁䅍睙灂䝁䄴党穂䑁䅳䅉噂䡁䅑兡獂䝁䅫䅤㕂䍁䅁睕橂䝁䅅䅢求䍁䅁睕療䝁䅷兙祂䅁䅁䅓䅯䑁䅧䅁䑂䝁䅅杣湂䝁䄸䅉䡂䡁䅉睢ㅂ䝁䄴䅚杁䙁䅑杣桂䝁䄴督睂䝁䄸杣あ䝁䅅䅤灂䝁䄸杢䅁偁䜸䅁流䅁䅁睑桂䡁䅍兡畂䝁䄸督杁䝁䅅杢歂䍁䅁睒桂䝁䄰兡畂䝁䅣䅁歂睂䅁䅆䅁䕁䅍䅡求䝁䄰兡橂䝁䅅䅢穂䅁䅁䅈䅣䩁䅉䅁䑂䝁䅧杣療䝁䄴兡橂䍁䅁䅒灂䡁䅍党桂䡁䅍党穂䑁䅳䅉䡂䝁䅅督あ䡁䅉睢求䝁䄴䅤求䡁䅉睢獂䝁䄸睚㕂䑁䅳䅉䥂䝁䅕兢桂䡁䅑睢獂䝁䄸睚㕂䑁䅳䅉䩂䝁䄰兢ㅂ䝁䄴睢獂䝁䄸睚㕂䑁䅳䅉䩂䝁䄴杚獂䝁䅅兢瑂䝁䅅䅤灂䝁䄸杢䅁䙁义䅁慁䅁䅁睑獂䝁䅕兙畂䍁䅁兒畂䝁䅕杣湂䡁䅫䅁婄䅃䅁杶䅁䕁䅍䅢求䝁䅅杢杁䕁䅕杢求䡁䅉睚㕂䑁䅳䅉䑂䝁䅷党桂䝁䄴䅖求䝁䅍䅡㝁䍁䅁睑獂䝁䅫兢桂䡁䅑党啂䝁䅕睙潂䑁䅳䅉噂䡁䅑兡獂䝁䅫䅤㕂䍁䅁睕橂䝁䅅䅢求䍁䅁睕療䝁䅷兙祂䑁䅳䅉偂䝁䄴督潂䝁䄸杣求䍁䅁兙畂䝁䅑䅉偂䝁䅙杚穂䝁䅧睢祂䝁䅕䅉塂䝁䅫杢歂䑁䅳䅉䥂䡁䅫䅚祂䝁䄸睚求䝁䄴䅁㉄䅃䅁䅰䅁䕁䅍䅢求䝁䅅杢杁䕁䅕杢求䡁䅉睚㕂䑁䅳䅉䙂䝁䄴党祂䝁䅣入杁䕁䅕杚浂䝁䅫睙灂䝁䅕杢橂䡁䅫睏杁䕁䅕杢求䡁䅉睚㕂䍁䅁兔桂䝁䄴兙湂䝁䅕兢求䝁䄴䅤㝁䍁䅁睑獂䝁䅕兙畂䙁䅑党橂䝁䅧睏杁䙁䅁杣療䝁䅍党穂䡁䅍䅉䉂䡁䅕䅤療䝁䄰兙あ䝁䅫睢畂䅁䅁䅋䅙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䕁䅍睢畂䡁䅙党畂䡁䅑兡療䝁䄴兙獂䍁䅁杔ㅂ䝁䅍䅢求䝁䅅杣㝁䍁䅁睕瑂䝁䅅杣あ䍁䅁兒畂䝁䅕杣湂䡁䅫睏杁䕁䅉兡療䝁䅙兤求䝁䅷睏杁䕁䅍䅢灂䝁䄰兙あ䝁䅕䅖求䝁䅍䅡㝁䍁䅁兖あ䝁䅫䅢灂䡁䅑入杁䙁䅍睙桂䝁䅷党杁䙁䅍睢獂䝁䅅杣㝁䍁䅁睔畂䡁䅍䅡療䡁䅉党杁䝁䅅杢歂䍁䅁睔浂䝁䅙督潂䝁䄸杣求䍁䅁睖灂䝁䄴䅚䅁䍁䩍䅁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睑獂䝁䅫兢桂䡁䅑党啂䝁䅕睙潂䑁䅳䅉噂䡁䅑兡獂䝁䅫䅤㕂䍁䅁睕橂䝁䅅䅢求䍁䅁睕療䝁䅷兙祂䅁䅁朸䅣䡁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睏杁䕁䄸杢穂䝁䅧睢祂䝁䅕䅉桂䝁䄴䅚杁䕁䄸杚浂䡁䅍䅡療䡁䅉党杁䙁䅣兡畂䝁䅑睏杁䕁䅉兙あ䡁䅑党祂䡁䅫䅉䙂䝁䄴党祂䝁䅣入杁䙁䅍䅤療䡁䅉兙湂䝁䅕䅉呂䡁䅫督あ䝁䅕兢杁䍁䅧村䙂䙁䅍睕灁䅁䅁睫䅯乁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䅁䅁杆䅯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偂䝁䄴督潂䝁䄸杣求䍁䅁兙畂䝁䅑䅉偂䝁䅙杚穂䝁䅧睢祂䝁䅕䅉塂䝁䅫杢歂䅁䅁关䅙偁䅯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噂䡁䅑兡獂䝁䅫䅤㕂䍁䅁睕橂䝁䅅䅢求䍁䅁睕療䝁䅷兙祂䅁䅁朸䅧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䅁䅁杰䅫乁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卂䝁䅕督灂䝁䅑党畂䡁䅑兡桂䝁䅷䅉呂䝁䄸䅢桂䡁䅉䅁㙁杄䅁䄹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䅁楃权䅁朵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䅁䅁儵䅫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䱁䥑䅁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噂权䅁杫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䑁䅳䅉䍂䝁䅅䅤あ䝁䅕杣㕂䍁䅁兒畂䝁䅕杣湂䡁䅫䅉呂䡁䅑睢祂䝁䅅睚求䍁䅁睕㕂䡁䅍䅤求䝁䄰䅉潁䕁䅉兒呂䙁䅍克䅁䵁䭍䅁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䅕䅤灂䝁䅷兡あ䡁䅫䅉呂䝁䅍兙獂䝁䅕䅉呂䝁䄸䅢桂䡁䅉䅁奂权䅁朶䅁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䑂䝁䅷党桂䝁䄴䅖求䝁䅍䅡㝁䍁䅁䅕療䡁䅣党祂䍁䅁睒祂䝁䅫䅚䅁䭁佅䅁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䑂䝁䅷兡瑂䝁䅅䅤求䙁䅑党橂䝁䅧睏杁䙁䅕䅤灂䝁䅷兡あ䡁䅫䅉呂䝁䅍兙獂䝁䅕䅉呂䝁䄸䅢桂䡁䅉睏杁䕁䄸杢穂䝁䅧睢祂䝁䅕䅉桂䝁䄴䅚杁䕁䄸杚浂䡁䅍䅡療䡁䅉党杁䙁䅣兡畂䝁䅑䅁晄䅃䅁杇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䅕療䡁䅣党祂䍁䅁睒祂䝁䅫䅚㝁䍁䅁兖あ䝁䅫䅢灂䡁䅑入杁䙁䅍睙桂䝁䅷党杁䙁䅍睢獂䝁䅅杣䅁䵁䩷䅁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噂䡁䅑兡獂䝁䅫䅤㕂䍁䅁睕橂䝁䅅䅢求䍁䅁睕療䝁䅷兙祂䅁䅁杣䅯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杒ㅂ䝁䅕䅢杁䕁䅍党獂䝁䅷督㝁䍁䅁睕瑂䝁䅅杣あ䍁䅁兒畂䝁䅕杣湂䡁䅫睏杁䙁䅁睢㍂䝁䅕杣杁䕁䅣杣灂䝁䅑睏杁䙁䅕䅤灂䝁䅷兡あ䡁䅫䅉呂䝁䅍兙獂䝁䅕䅉呂䝁䄸䅢桂䡁䅉䅁硂权䅁䅆䅅䕁䅍䅢求䝁䅅杢杁䕁䅕杢求䡁䅉睚㕂䑁䅳䅉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䕁䅍䅢灂䝁䄰兙あ䝁䅕䅖求䝁䅍䅡㝁䍁䅁兖あ䝁䅫䅢灂䡁䅑入杁䙁䅍睙桂䝁䅷党杁䙁䅍睢獂䝁䅅杣䅁䅁乯䅁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䅕療䡁䅣党祂䍁䅁睒祂䝁䅫䅚䅁䵁乧䅁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杕求䝁䄰睢あ䝁䅕䅉䉂䝁䅍睙求䡁䅍督杁䝁䅅杢歂䍁䅁睑療䝁䄴䅤祂䝁䄸䅢䅁䅁䭷䅁㑃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䕁䅍䅢灂䝁䄰兙あ䝁䅕䅖求䝁䅍䅡䅁䭁䩕䅁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䕁䄸杢穂䝁䅧睢祂䝁䅕䅉桂䝁䄴䅚杁䕁䄸杚浂䡁䅍䅡療䡁䅉党杁䙁䅣兡畂䝁䅑䅁⭄睂䅁䅹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噂䡁䅑兡獂䝁䅫䅤㕂䍁䅁睕橂䝁䅅䅢求䍁䅁睕療䝁䅷兙祂䅁䅁杅䅫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䕁䅉兡療䝁䄰兙穂䡁䅍䅉䙂䝁䄴党祂䝁䅣入㝁䍁䅁䅕療䡁䅣党祂䍁䅁睒祂䝁䅫䅚㝁䍁䅁睔畂䡁䅍䅡療䡁䅉党杁䝁䅅杢歂䍁䅁睔浂䝁䅙督潂䝁䄸杣求䍁䅁睖灂䝁䄴䅚䅁佁乍䅁㙃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䅁䅁杏䅣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㝁䍁䅁睔畂䡁䅍䅡療䡁䅉党杁䝁䅅杢歂䍁䅁睔浂䝁䅙督潂䝁䄸杣求䍁䅁睖灂䝁䄴䅚䅁乁䜴䅁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佂䝁䅕䅤㍂䝁䄸杣牂䍁䅁睕求䝁䅍兤祂䝁䅫䅤㕂䑁䅳䅉噂䡁䅑兡獂䝁䅫䅤㕂䍁䅁睕橂䝁䅅䅢求䍁䅁睕療䝁䅷兙祂䅁䅁杉䅫乁䅯䅁䑂䝁䅷党桂䝁䄴䅉䙂䝁䄴党祂䝁䅣入㝁䍁䅁兒畂䝁䅕杣湂䡁䅫䅉䙂䝁䅙杚灂䝁䅍兡求䝁䄴睙㕂䑁䅳䅉䙂䝁䄴党祂䝁䅣入杁䙁䅍䅤療䡁䅉兙湂䝁䅕睏杁䕁䅍䅢灂䝁䄰兙あ䝁䅕䅖求䝁䅍䅡㝁䍁䅁兖あ䝁䅫䅢灂䡁䅑入杁䙁䅍睙桂䝁䅷党杁䙁䅍睢獂䝁䅅杣㝁䍁䅁睔畂䡁䅍䅡療䡁䅉党杁䝁䅅杢歂䍁䅁睔浂䝁䅙督潂䝁䄸杣求䍁䅁睖灂䝁䄴䅚䅁䥁佅䅁奃䅁䅁睑獂䝁䅕兙畂䍁䅁兒畂䝁䅕杣湂䡁䅫睏杁䕁䅕杢求䡁䅉睚㕂䍁䅁兒浂䝁䅙兡橂䝁䅫党畂䝁䅍入㝁䍁䅁兒畂䝁䅕杣湂䡁䅫䅉呂䡁䅑睢祂䝁䅅睚求䑁䅳䅉䝂䡁䅉党灂䝁䅣䅡あ䍁䅁睕求䡁䅉杤灂䝁䅍党㝁䍁䅁睑獂䝁䅕兙畂䙁䅑党橂䝁䅧䅁牁杄䅁杷䅁䕁䅍䅢求䝁䅅杢杁䕁䅕杢求䡁䅉睚㕂䑁䅳䅉䙂䝁䄴党祂䝁䅣入杁䕁䄰兙畂䝁䅅睚求䝁䄰党畂䡁䅑睏杁䕁䅍䅢求䝁䅅杢啂䝁䅕睙潂䑁䅳䅉呂䡁䅑睢祂䝁䅅睚求䍁䅁兔桂䝁䄴兙湂䝁䅕兢求䝁䄴䅤㝁䍁䅁睑獂䝁䅫兢桂䡁䅑党啂䝁䅕睙潂䑁䅳䅉噂䡁䅑兡獂䝁䅫䅤㕂䍁䅁睕橂䝁䅅䅢求䍁䅁睕療䝁䅷兙祂䅁䅁兏䅣䭁䅷䅁䑂䝁䅷党桂䝁䄴䅉䙂䝁䄴党祂䝁䅣入㝁䍁䅁兒畂䝁䅕杣湂䡁䅫䅉乂䝁䅅杢桂䝁䅣党瑂䝁䅕杢あ䑁䅳䅉䕂䝁䅫督睂䝁䄸督桂䝁䅷䅉桂䝁䄴䅚杁䙁䅉党橂䡁䅫睙獂䝁䅫杢湂䑁䅳䅉䑂䝁䅷党桂䝁䄴䅖求䝁䅍䅡㝁䍁䅁䅕療䝁䅷䅢ㅂ䡁䅑兡療䝁䄴䅉䑂䝁䄸杢あ䡁䅉睢獂䅁䅁兰䅣䱁䅷䅁䑂䝁䅷党桂䝁䄴䅉䙂䝁䄴党祂䝁䅣入㝁䍁䅁兒畂䝁䅕杣湂䡁䅫䅉乂䝁䅅杢桂䝁䅣党瑂䝁䅕杢あ䑁䅳䅉䙂䝁䄴党祂䝁䅣入杁䙁䅍䅤療䡁䅉兙湂䝁䅕睏杁䕁䅍䅢求䝁䅅杢啂䝁䅕睙潂䑁䅳䅉呂䝁䄰兙祂䡁䅑䅉䙂䝁䄴党祂䝁䅣入㝁䍁䅁兖あ䝁䅫䅢灂䡁䅑入杁䙁䅍睙桂䝁䅷党杁䙁䅍睢獂䝁䅅杣䅁䙁䩳䅁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睏杁䕁䄸杢穂䝁䅧睢祂䝁䅕䅉桂䝁䄴䅚杁䕁䄸杚浂䡁䅍䅡療䡁䅉党杁䙁䅣兡畂䝁䅑䅁獄元䅁权䅅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村灂䝁䄸兢桂䡁䅍督杁䕁䅕杢求䡁䅉睚㕂䑁䅳䅉兂䝁䄸睤求䡁䅉䅉䡂䡁䅉兡歂䑁䅳䅉噂䡁䅑兡獂䝁䅫䅤㕂䍁䅁睕橂䝁䅅䅢求䍁䅁睕療䝁䅷兙祂䅁䅁䄴䅧佁䅯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䅁㙄元䅁杹䅅䕁䅍䅢求䝁䅅杢杁䕁䅕杢求䡁䅉睚㕂䑁䅳䅉䙂䝁䄴党祂䝁䅣入杁䕁䄰兙畂䝁䅅睚求䝁䄰党畂䡁䅑睏杁䕁䅕杢求䡁䅉睚㕂䍁䅁睕あ䝁䄸杣桂䝁䅣党㝁䍁䅁杒獂䝁䅕党あ䍁䅁兔桂䝁䄴兙湂䝁䅕兢求䝁䄴䅤㝁䍁䅁兓畂䝁䅑兤穂䡁䅑杣灂䝁䅅䅢杁䕁䅅兤あ䝁䄸兢桂䡁䅑兡療䝁䄴睏杁䕁䅕䅢求䝁䅍䅤祂䝁䅫睙杁䙁䅙党潂䝁䅫睙獂䝁䅕睏杁䕁䅅兤あ䝁䄸杢療䝁䄰睢ㅂ䡁䅍䅉坂䝁䅕䅡灂䝁䅍䅢求䡁䅍睏杁䙁䅕䅤灂䝁䅷兡あ䡁䅫䅉呂䝁䅍兙獂䝁䅕䅉呂䝁䄸䅢桂䡁䅉睏杁䕁䅉兙あ䡁䅑党祂䡁䅫䅉䙂䝁䄴党祂䝁䅣入杁䙁䅍䅤療䡁䅉兙湂䝁䅕䅉呂䡁䅫督あ䝁䅕兢杁䍁䅧村䙂䙁䅍睕灁䑁䅳䅉䙂䝁䅷党橂䡁䅑杣灂䝁䅍䅉坂䝁䅕䅡灂䝁䅍䅢求䍁䅁睑潂䝁䅅杣湂䝁䅫杢湂䍁䅁兓畂䝁䅙杣桂䡁䅍䅤祂䡁䅕睙あ䡁䅕杣求䅁䅁䅰䅯䩁䄴䅁䑂䝁䅷党桂䝁䄴䅉䙂䝁䄴党祂䝁䅣入㝁䍁䅁兒畂䝁䅕杣湂䡁䅫䅉乂䝁䅅杢桂䝁䅣党瑂䝁䅕杢あ䑁䅳䅉䙂䝁䄴党祂䝁䅣入杁䙁䅍䅤療䡁䅉兙湂䝁䅕睏杁䕁䄰兡畂䝁䅫杢湂䍁䅁䅖求䝁䅍䅡畂䝁䄸䅢療䝁䅣入㝁䍁䅁䅕療䡁䅣党祂䍁䅁睒祂䝁䅫䅚䅁偁䝕䅁坃䅁䅁睑獂䝁䅕兙畂䍁䅁兒畂䝁䅕杣湂䡁䅫睏杁䕁䅕杢求䡁䅉睚㕂䍁䅁兔桂䝁䄴兙湂䝁䅕兢求䝁䄴䅤㝁䍁䅁兒畂䝁䅕杣湂䡁䅫䅉呂䡁䅑睢祂䝁䅅睚求䑁䅳䅉呂䝁䄰兙祂䡁䅑䅉䙂䝁䄴党祂䝁䅣入㝁䍁䅁睑獂䝁䅫兢桂䡁䅑党啂䝁䅕睙潂䅁䅁杯䅫乁䅧䅁䑂䝁䅷党桂䝁䄴䅉䙂䝁䄴党祂䝁䅣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䅁婄权䅁䅷䅁䕁䅍䅢求䝁䅅杢杁䕁䅕杢求䡁䅉睚㕂䑁䅳䅉䙂䝁䄴党祂䝁䅣入杁䕁䄰兙畂䝁䅅睚求䝁䄰党畂䡁䅑睏杁䕁䅕杢求䡁䅉睚㕂䍁䅁睕あ䝁䄸杣桂䝁䅣党㝁䍁䅁兖あ䝁䅫䅢灂䡁䅑入杁䙁䅍睙桂䝁䅷党杁䙁䅍睢獂䝁䅅杣㝁䍁䅁睔畂䡁䅍䅡療䡁䅉党杁䝁䅅杢歂䍁䅁睔浂䝁䅙督潂䝁䄸杣求䍁䅁睖灂䝁䄴䅚䅁䉁佁䅁い䅁䅁睑獂䝁䅕兙畂䍁䅁兒畂䝁䅕杣湂䡁䅫睏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䑂䝁䅷党桂䝁䄴䅖求䝁䅍䅡䅁䝁伸䅁䕃䅁䅁睑獂䝁䅕兙畂䍁䅁兒畂䝁䅕杣湂䡁䅫睏杁䕁䅕杢求䡁䅉睚㕂䍁䅁兔桂䝁䄴兙湂䝁䅕兢求䝁䄴䅤㝁䍁䅁兓畂䝁䅑兤穂䡁䅑杣灂䝁䅅䅢杁䕁䅅兤あ䝁䄸兢桂䡁䅑兡療䝁䄴睏杁䕁䅍䅢求䝁䅅杢啂䝁䅕睙潂䅁䅁睸䅯䩁䅷䅁䑂䝁䅷党桂䝁䄴䅉䙂䝁䄴党祂䝁䅣入㝁䍁䅁兒畂䝁䅕杣湂䡁䅫䅉乂䝁䅅杢桂䝁䅣党瑂䝁䅕杢あ䑁䅳䅉兂䝁䄸睤求䡁䅉䅉䡂䡁䅉兡歂䑁䅳䅉䑂䝁䅷兡瑂䝁䅅䅤求䙁䅑党橂䝁䅧睏杁䙁䅕䅤灂䝁䅷兡あ䡁䅫䅉呂䝁䅍兙獂䝁䅕䅉呂䝁䄸䅢桂䡁䅉䅁瑃元䅁条䅁䕁䅍䅢求䝁䅅杢杁䕁䅕杢求䡁䅉睚㕂䑁䅳䅉䙂䝁䄴党祂䝁䅣入杁䕁䄰兙畂䝁䅅睚求䝁䄰党畂䡁䅑睏杁䙁䅕䅤灂䝁䅷兡あ䡁䅫䅉呂䝁䅍兙獂䝁䅕䅉呂䝁䄸䅢桂䡁䅉䅁䩃杄䅁杩䅁䕁䅍䅢求䝁䅅杢杁䕁䅕杢求䡁䅉睚㕂䑁䅳䅉䙂䝁䄴党祂䝁䅣入杁䙁䅍䅤療䡁䅉兙湂䝁䅕睏杁䕁䅍䅢求䝁䅅杢啂䝁䅕睙潂䑁䅳䅉䍂䝁䅫睢瑂䝁䅅督穂䍁䅁兒畂䝁䅕杣湂䡁䅫睏杁䕁䅍䅢灂䝁䄰兙あ䝁䅕䅖求䝁䅍䅡䅁䭁䥉䅁䅃䅁䅁睑獂䝁䅕兙畂䍁䅁兒畂䝁䅕杣湂䡁䅫睏杁䕁䅕杢求䡁䅉睚㕂䍁䅁睕あ䝁䄸杣桂䝁䅣党㝁䍁䅁䅒灂䡁䅍䅣療䡁䅍兙獂䍁䅁兙畂䝁䅑䅉卂䝁䅕睙㕂䝁䅍䅢灂䝁䄴睚㝁䍁䅁睑獂䝁䅕兙畂䙁䅑党橂䝁䅧䅁敁睂䅁杩䅁䕁䅍䅢求䝁䅅杢杁䕁䅕杢求䡁䅉睚㕂䑁䅳䅉䙂䝁䄴党祂䝁䅣入杁䙁䅍䅤療䡁䅉兙湂䝁䅕睏杁䕁䅙杣求䝁䅫睚潂䡁䅑䅉呂䝁䅕杣㉂䝁䅫睙求䑁䅳䅉乂䝁䅅杣灂䝁䄴党杁䙁䅑杣桂䝁䄴督睂䝁䄸杣あ䝁䅅䅤灂䝁䄸杢䅁䑁䭧䅁䵁允䅁睑獂䝁䅕兙畂䍁䅁兒畂䝁䅕杣湂䡁䅫睏杁䕁䅕杢求䡁䅉睚㕂䍁䅁睕あ䝁䄸杣桂䝁䅣党㝁䍁䅁杒ㅂ䝁䅕䅢杁䕁䅍党獂䝁䅷督㝁䍁䅁兓畂䝁䅑兤穂䡁䅑杣灂䝁䅅䅢杁䕁䅅兤あ䝁䄸兢桂䡁䅑兡療䝁䄴睏杁䕁䅍䅢求䝁䅅杢啂䝁䅕睙潂䑁䅳䅉噂䡁䅑兡獂䝁䅫䅤㕂䍁䅁睕橂䝁䅅䅢求䍁䅁睕療䝁䅷兙祂䑁䅳䅉䍂䝁䅅䅤あ䝁䅕杣㕂䍁䅁兒畂䝁䅕杣湂䡁䅫䅉呂䡁䅑睢祂䝁䅅睚求䍁䅁睕㕂䡁䅍䅤求䝁䄰䅉潁䕁䅉兒呂䙁䅍克䅁䱁䩅䅁兄䅁䅁睑獂䝁䅕兙畂䍁䅁兒畂䝁䅕杣湂䡁䅫睏杁䕁䅕杢求䡁䅉睚㕂䍁䅁睕あ䝁䄸杣桂䝁䅣党㝁䍁䅁兓畂䝁䅑兤穂䡁䅑杣灂䝁䅅䅢杁䕁䅅兤あ䝁䄸兢桂䡁䅑兡療䝁䄴睏杁䕁䄰兡畂䝁䅫杢湂䍁䅁䅖求䝁䅍䅡畂䝁䄸䅢療䝁䅣入㝁䍁䅁睕求䝁䄴督療䡁䅉督㝁䍁䅁睑獂䝁䅕兙畂䙁䅑党橂䝁䅧睏杁䕁䅍䅢灂䝁䄰兙あ䝁䅕䅖求䝁䅍䅡䅁䝁䩁䅁慃䅁䅁睑獂䝁䅕兙畂䍁䅁兒畂䝁䅕杣湂䡁䅫睏杁䕁䅕杢求䡁䅉睚㕂䍁䅁睕あ䝁䄸杣桂䝁䅣党㝁䍁䅁兖あ䝁䅫䅢灂䡁䅑入杁䙁䅍睙桂䝁䅷党杁䙁䅍睢獂䝁䅅杣㝁䍁䅁睔畂䡁䅍䅡療䡁䅉党杁䝁䅅杢歂䍁䅁睔浂䝁䅙督潂䝁䄸杣求䍁䅁睖灂䝁䄴䅚䅁䡁䩍䅁獄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敄权䅁朱䅁䕁䅍䅢求䝁䅅杢杁䕁䅕杢求䡁䅉睚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䙁䅕䅤灂䝁䅷兡あ䡁䅫䅉呂䝁䅍兙獂䝁䅕䅉呂䝁䄸䅢桂䡁䅉䅁橃杂䅁杚䅁䕁䅍䅢求䝁䅅杢杁䕁䅕杢求䡁䅉睚㕂䑁䅳䅉䙂䝁䄴杤灂䡁䅉睢畂䝁䄰党畂䡁䅑兙獂䍁䅁兒畂䝁䅣兡畂䝁䅕党祂䝁䅫杢湂䑁䅳䅉䑂䝁䅷党桂䝁䄴䅖求䝁䅍䅡䅁䭁䝅䅁坄䅁䅁睑獂䝁䅕兙畂䍁䅁兒畂䝁䅕杣湂䡁䅫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䅣杣求䝁䅕杢杁䙁䅍䅤求䝁䅕䅢䅁䑁䬸䅁奃䅁䅁睑獂䝁䅕兙畂䍁䅁兒畂䝁䅕杣湂䡁䅫睏杁䕁䅕杢㉂䝁䅫杣療䝁䄴兢求䝁䄴䅤桂䝁䅷䅉䙂䝁䄴睚灂䝁䄴党求䡁䅉兡畂䝁䅣睏杁䕁䅙兤求䝁䅷䅉䑂䝁䅕䅢獂䡁䅍睏杁䕁䅍䅢求䝁䅅杢啂䝁䅕睙潂䑁䅳䅉䑂䝁䅷兡瑂䝁䅅䅤求䙁䅑党橂䝁䅧䅁偂元䅁䅺䅁䕁䅍䅢求䝁䅅杢杁䕁䅕杢求䡁䅉睚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䕁䅍䅢灂䝁䄰兙あ䝁䅕䅖求䝁䅍䅡䅁䉁偉䅁啁䅁䅁睑獂䝁䅕兙畂䙁䅑党橂䝁䅧䅁潁杄䅁䅙䅁䕁䅍䅢求䝁䅅杢啂䝁䅕睙潂䑁䅳䅉䍂䝁䅫睢浂䡁䅕党獂䑁䅳䅉䍂䝁䅫睢瑂䝁䅅督穂䍁䅁兒畂䝁䅕杣湂䡁䅫睏杁䕁䅍䅢灂䝁䄰兙あ䝁䅕䅖求䝁䅍䅡䅁䑁䩯䅁奁䅁䅁睑獂䝁䅫兢桂䡁䅑党啂䝁䅕睙潂䅁䅁睎䅯䥁䅷䅁䑂䝁䅷睢ㅂ䝁䅑䅉䩂䝁䄴杚祂䝁䅅督あ䡁䅉兤橂䡁䅑兤祂䝁䅕睏杁䙁䅉党瑂䝁䄸䅤求䍁䅁兑橂䝁䅍党穂䡁䅍䅉桂䝁䄴䅚杁䕁䅍睢畂䡁䅑杣療䝁䅷睏杁䕁䄴党あ䡁䅣睢祂䝁䅳䅉呂䝁䅕睙ㅂ䡁䅉兡あ䡁䅫睏杁䑁䅕睒䅁䩁佅䅁佁允䅁睑獂䝁䄸兤歂䍁䅁兔桂䝁䄴兙湂䝁䅕兢求䝁䄴䅤㝁䍁䅁兑ㅂ䡁䅑䅡求䝁䄴䅤灂䝁䅍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䅁䅁党䅯䅁䉉䅁䑂䝁䅷睢ㅂ䝁䅑䅉乂䝁䅅杢桂䝁䅣党瑂䝁䅕杢あ䑁䅳䅉䍂䝁䅅睙牂䡁䅕䅣杁䝁䅅杢歂䍁䅁杕求䝁䅍睢㉂䝁䅕杣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䅍䅢療䡁䅕䅚杁䙁䅍䅤療䡁䅉兙湂䝁䅕䅁⽂杂䅁杵䅁䕁䅍䅢療䡁䅕䅚杁䕁䄰兙畂䝁䅅睚求䝁䄰党畂䡁䅑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䅁乁䩧䅁㉄䅁䅁睑獂䝁䄸兤歂䍁䅁兔桂䝁䄴兙湂䝁䅕兢求䝁䄴䅤㝁䍁䅁䅒桂䡁䅑兙杁䕁䅫杢あ䝁䅕睚祂䝁䅅䅤灂䝁䄸杢㝁䍁䅁睑獂䝁䄸兤歂䍁䅁兓畂䝁䅙杣桂䡁䅍䅤祂䡁䅕睙あ䡁䅕杣求䑁䅳䅉兂䡁䅉睢橂䝁䅕督穂䍁䅁兑ㅂ䡁䅑睢瑂䝁䅅䅤灂䝁䄸杢㝁䍁䅁杔求䡁䅑睤療䡁䅉睡杁䙁䅍党橂䡁䅕杣灂䡁䅑入㝁䍁䅁䅒桂䡁䅑兙杁䕁䅍党畂䡁䅑党祂䍁䅁䅖求䝁䅍䅡畂䝁䄸䅢療䝁䅣入㝁䍁䅁兎䡂䅁䅁兘䄴䅁䈴䅁䑂䝁䅷睢ㅂ䝁䅑䅉乂䝁䅅杢桂䝁䅣党瑂䝁䅕杢あ䑁䅳䅉䕂䝁䅅䅤桂䍁䅁兓畂䡁䅑党湂䡁䅉兙あ䝁䅫睢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䅑兙あ䝁䅅䅉䑂䝁䅕杢あ䝁䅕杣杁䙁䅑党橂䝁䅧杢療䝁䅷睢湂䡁䅫䅁桁睂䅁朹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䅁䩕䅁䭁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湄䅃䅁䅇䅅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䅍党橂䡁䅕杣灂䡁䅑入杁䕁䄰兙畂䝁䅅睚求䝁䄰党畂䡁䅑䅁祂䅃䅁杺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睏杁䕁䄸杢獂䝁䅫杢求䍁䅁䅕桂䡁䅫兢求䝁䄴䅤穂䅁䅁杹䄴䅁䉑䅁䑂䝁䅷睢ㅂ䝁䅑䅉乂䝁䅅杢桂䝁䅣党瑂䝁䅕杢あ䑁䅳䅉䕂䝁䅅䅤桂䍁䅁兓畂䡁䅑党湂䡁䅉兙あ䝁䅫睢畂䑁䅳䅉䩂䝁䄴督ㅂ䡁䅉䅤求䝁䅍䅡㝁䍁䅁䅕祂䝁䅕䅚灂䝁䅍䅤灂䡁䅙党杁䕁䅅杢桂䝁䅷入あ䝁䅫睙穂䑁䅳䅉䑂䝁䅷睢ㅂ䝁䅑䅉䩂䝁䄴杚祂䝁䅅督あ䡁䅉兤橂䡁䅑兤祂䝁䅕睏杁䕁䅍䅢療䡁䅕䅚杁䙁䅍䅤療䡁䅉兙湂䝁䅕睏杁䕁䅅杣あ䝁䅫杚灂䝁䅍兡桂䝁䅷䅉䩂䝁䄴䅤求䝁䅷䅢灂䝁䅣党畂䝁䅍党䅁䉁䥑䅁䵁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䄴党あ䡁䅣睢祂䝁䅳䅉呂䝁䅕睙ㅂ䡁䅉兡あ䡁䅫睏杁䕁䅅杣あ䝁䅫杚灂䝁䅍兡桂䝁䅷䅉䩂䝁䄴䅤求䝁䅷䅢灂䝁䅣党畂䝁䅍党䅁䥁䩧䅁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求䝁䅍兤祂䝁䅫䅤㕂䑁䅳䅉䉂䡁䅉䅤灂䝁䅙兡橂䝁䅫兙獂䍁䅁兓畂䡁䅑党獂䝁䅷兡湂䝁䅕杢橂䝁䅕䅁㍄睂䅁杅䅅䕁䅍䅢療䡁䅕䅚杁䕁䄰兙畂䝁䅅睚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煄睂䅁䅁䅅䕁䅍䅢療䡁䅕䅚杁䕁䄰兙畂䝁䅅睚求䝁䄰党畂䡁䅑睏杁䕁䅑兙あ䝁䅅䅉䩂䝁䄴䅤求䝁䅣杣桂䡁䅑兡療䝁䄴睏杁䙁䅁杣求䝁䅑兡橂䡁䅑兡㉂䝁䅕䅉䉂䝁䄴兙獂䡁䅫䅤灂䝁䅍督㝁䍁䅁睑獂䝁䄸兤歂䍁䅁兓畂䝁䅙杣桂䡁䅍䅤祂䡁䅕睙あ䡁䅕杣求䑁䅳䅉䑂䝁䅷睢ㅂ䝁䅑䅉呂䝁䅕睙ㅂ䡁䅉兡あ䡁䅫睏杁䕁䅍䅢療䡁䅕䅚杁䙁䅍䅤療䡁䅉兙湂䝁䅕睏杁䕁䄴党あ䡁䅣睢祂䝁䅳䅉呂䝁䅕睙ㅂ䡁䅉兡あ䡁䅫䅁坁杄䅁朸䅁䕁䅍䅢療䡁䅕䅚杁䕁䄰兙畂䝁䅅睚求䝁䄰党畂䡁䅑睏杁䕁䅙兡畂䡁䅑党橂䝁䅧睏杁䕁䅍兤穂䡁䅑睢瑂䝁䅕杣杁䙁䅉党獂䝁䅅䅤灂䝁䄸杢穂䝁䅧兡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䅁䅁睴䅣䉁䉁䅁䑂䝁䅷睢ㅂ䝁䅑䅉乂䝁䅅杢桂䝁䅣党瑂䝁䅕杢あ䑁䅳䅉乂䝁䅅睙潂䝁䅫杢求䍁䅁䅔求䝁䅅杣畂䝁䅫杢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睏杁䕁䅅杣あ䝁䅫杚灂䝁䅍兡桂䝁䅷䅉䩂䝁䄴䅤求䝁䅷䅢灂䝁䅣党畂䝁䅍党䅁䙁䩅䅁ぁ䅁䅁睑療䝁䅅䅢杁䝁䅅杢歂䍁䅁睑療䝁䄴督ㅂ䝁䄰兙楂䝁䅷党杁䕁䅙兤求䝁䅷督䅁䕁义䅁佁䅁䅁睑療䝁䅙杚求䝁䅕䅁汁元䅁杕䅁䕁䅍睢浂䝁䅙党求䑁䅳䅉䕂䝁䅫督あ䝁䅫䅢獂䝁䅕杣㕂䑁䅳䅉䡂䡁䅉党求䝁䄴䅉䑂䝁䄸杢穂䡁䅕兢求䡁䅉䅉䡂䝁䄸睢歂䡁䅍䅁畁权䅁杏䅁䕁䅍睢浂䝁䅙党求䑁䅳䅉䡂䡁䅉党求䝁䄴䅉䑂䝁䄸杢穂䡁䅕兢求䡁䅉䅉䡂䝁䄸睢歂䡁䅍䅁佂睂䅁杯䅁䕁䅍睢浂䝁䅙党求䑁䅳䅉䵂䝁䄸睙桂䡁䅑兡療䝁䄴䅉䍂䝁䅅督求䝁䅑䅉呂䝁䅕杣㉂䝁䅫睙求䡁䅍睏杁䕁䅍兤穂䡁䅑睢瑂䝁䅕杣杁䙁䅉党獂䝁䅅䅤灂䝁䄸杢穂䝁䅧兡睂䍁䅁兔桂䝁䄴兙湂䝁䅕兢求䝁䄴䅤㝁䍁䅁兑睂䡁䅁䅉乂䝁䅅杣牂䝁䅕䅤灂䝁䄴睚䅁䝁䭑䅁畁䅁䅁睑療䝁䅙杚求䝁䅕睏杁䕁䄸杢獂䝁䅫杢求䍁䅁睒祂䝁䄸睙求䡁䅉入䅁䱁䭷䅁杁䅁䅁睑療䝁䅙杚求䝁䅕睏杁䕁䄸杣湂䝁䅅杢灂䝁䅍䅁⭁元䅁䅩䅁䕁䅍睢浂䝁䅙党求䑁䅳䅉偂䡁䅉睚桂䝁䄴兡橂䑁䅳䅉佂䡁䅕䅤祂䝁䅅睙求䡁䅕䅤灂䝁䅍兙獂䑁䅳䅉䉂䝁䅷䅤求䡁䅉杢桂䡁䅑兡㉂䝁䅕䅉兂䡁䅉睢あ䝁䅕兡畂䑁䅳䅉偂䝁䄴䅢灂䝁䄴党杁䕁䅣杣療䝁䅍党祂䡁䅫䅁䑁睄䅁䅋䅁䕁䅍睢瑂䝁䄰党祂䝁䅍兡桂䝁䅷䅉兂䡁䅉兡畂䡁䅑兡畂䝁䅣䅁㥄兄䅁村䅁䕁䅍睢瑂䝁䄰党祂䝁䅍兡桂䝁䅷䅉呂䝁䅕杣㉂䝁䅫睙求䡁䅍䅉桂䝁䄴䅚杁䙁䅍兤睂䡁䅁䅢灂䝁䅕督䅁䍁䡷䅁䭂䅁䅁睑療䝁䄰兢求䡁䅉睙灂䝁䅅䅢杁䝁䅅杢歂䍁䅁䅕祂䝁䄸杚求䡁䅍督灂䝁䄸杢桂䝁䅷䅉呂䝁䅕杣㉂䝁䅫睙求䡁䅍䅁䅄杂䅁䅗䅁䕁䅍睢瑂䝁䄰党祂䝁䅍兡桂䝁䅷䅉桂䝁䄴䅚杁䙁䅉党穂䝁䅫䅚求䝁䄴䅤灂䝁䅅䅢杁䕁䄰睢祂䡁䅑睚桂䝁䅣党杁䕁䅙兡畂䝁䅅杢橂䝁䅕䅁乁睂䅁䅋䅁䕁䅍睢瑂䝁䄰睢歂䝁䅫䅤㕂䍁䅁睑潂䝁䅕兢灂䝁䅍兙獂䡁䅍䅁呃杂䅁杌䅁䕁䅍睢瑂䝁䄰兤畂䝁䅫睙桂䡁䅑兡療䝁䄴䅉呂䝁䅕杣㉂䝁䅫睙求䡁䅍䅁䩂睂䅁杍䅁䕁䅍睢瑂䝁䄰兤畂䝁䅫睙桂䡁䅑兡療䝁䄴督杁䕁䅕兣ㅂ䝁䅫䅣瑂䝁䅕杢あ䅁䅁儷䅙䝁䅷䅁䑂䝁䄸兢睂䡁䅕䅤求䡁䅉䅉坂䝁䅫督灂䝁䄸杢㝁䍁䅁睍䕂䍁䅁䅕祂䝁䅫杢あ䝁䅫杢湂䑁䅳䅉䕂䝁䅕杢あ䝁䅫督あ䡁䅉入㝁䍁䅁睔祂䡁䅑䅡療䡁䅁兙求䝁䅑兡橂䡁䅍䅁䵁元䅁杺䅁䕁䅍睢瑂䡁䅁兤あ䝁䅕杣杁䙁䅙兡穂䝁䅫睢畂䑁䅳䅉䕂䝁䅅䅤桂䍁䅁兓畂䡁䅑党湂䡁䅉兙あ䝁䅫睢畂䑁䅳䅉䝂䝁䅷党求䡁䅑䅉乂䝁䅅杢桂䝁䅣党瑂䝁䅕杢あ䑁䅳䅉䡂䙁䅁睕㝁䍁䅁䅒灂䝁䅣兡あ䝁䅅䅢杁䕁䅅督穂䝁䅕䅤杁䕁䄰兙畂䝁䅅睚求䝁䄰党畂䡁䅑睏杁䙁䅁杣療䝁䅍党穂䡁䅍䅉䉂䡁䅕䅤療䝁䄰兙あ䝁䅫睢畂䅁䅁兔䄴偁䄴䅁䑂䝁䄸兢睂䡁䅕䅤求䡁䅉䅉坂䝁䅫督灂䝁䄸杢㝁䍁䅁䅒桂䡁䅑兙杁䕁䅫杢あ䝁䅕睚祂䝁䅅䅤灂䝁䄸杢㝁䍁䅁兓畂䝁䅑兤穂䡁䅑杣灂䝁䅅䅢杁䕁䅅兤あ䝁䄸兢桂䡁䅑兡療䝁䄴睏杁䙁䅍党畂䡁䅍睢祂䡁䅍睏杁䕁䅕䅚湂䝁䅕䅉䑂䝁䄸兢睂䡁䅕䅤灂䝁䄴睚㝁䍁䅁䅕祂䝁䄸睙求䡁䅍督杁䕁䅅兤あ䝁䄸兢桂䡁䅑兡療䝁䄴睏杁䕁䅅杣あ䝁䅫杚灂䝁䅍兡桂䝁䅷䅉䩂䝁䄴䅤求䝁䅷䅢灂䝁䅣党畂䝁䅍党䅁䑁䩳䅁獂䅁䅁睑療䝁䄰䅣ㅂ䡁䅑党祂䍁䅁杖灂䡁䅍兡療䝁䄴睏杁䕁䅑兙あ䝁䅅䅉䩂䝁䄴䅤求䝁䅣杣桂䡁䅑兡療䝁䄴睏杁䙁䅁杣療䝁䅍党穂䡁䅍䅉䉂䡁䅕䅤療䝁䄰兙あ䝁䅫睢畂䅁䅁杰䄴䵁䅑䅁䑂䝁䄸兢睂䡁䅕䅤求䡁䅉䅉坂䝁䅫督灂䝁䄸杢㝁䍁䅁兒畂䝁䅕杣湂䡁䅫䅉呂䡁䅑睢祂䝁䅅睚求䑁䅳䅉䩂䝁䄴䅚ㅂ䡁䅍䅤祂䝁䅫兙獂䍁䅁兑ㅂ䡁䅑睢瑂䝁䅅䅤灂䝁䄸杢㝁䍁䅁睕求䝁䄴督療䡁䅉督㝁䍁䅁睕瑂䝁䅅杣あ䍁䅁兒畂䝁䅕杣湂䡁䅫睏杁䙁䅁杣療䝁䅍党穂䡁䅍䅉䉂䡁䅕䅤療䝁䄰兙あ䝁䅫睢畂䅁䅁䅱䅙佁䄴䅁䑂䝁䄸兢睂䡁䅕䅤求䡁䅉䅉坂䝁䅫督灂䝁䄸杢㝁䍁䅁兒畂䡁䅙兡祂䝁䄸杢瑂䝁䅕杢あ䝁䅅䅢杁䕁䅍睢畂䡁䅍兤獂䡁䅑兡畂䝁䅣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䄶䅙䡁䅷䅁䑂䝁䄸兢睂䡁䅕䅤求䡁䅉䅉坂䝁䅫督灂䝁䄸杢㝁䍁䅁兒畂䡁䅙兡祂䝁䄸杢瑂䝁䅕杢あ䝁䅅䅢杁䕁䅕杢湂䝁䅫杢求䝁䅕杣灂䝁䄴睚㝁䍁䅁䅕療䝁䅷䅢ㅂ䡁䅑兡療䝁䄴䅉䑂䝁䄸杢あ䡁䅉睢獂䅁䅁睑䅣䩁䅁䅁䑂䝁䄸兢睂䡁䅕䅤求䡁䅉䅉坂䝁䅫督灂䝁䄸杢㝁䍁䅁杒獂䝁䅕党あ䍁䅁兔桂䝁䄴兙湂䝁䅕兢求䝁䄴䅤㝁䍁䅁睑桂䡁䅉䅉呂䝁䅧兙祂䝁䅫杢湂䑁䅳䅉䉂䡁䅉䅤灂䝁䅙兡橂䝁䅫兙獂䍁䅁兓畂䡁䅑党獂䝁䅷兡湂䝁䅕杢橂䝁䅕䅁癃元䅁朶䅁䕁䅍睢瑂䡁䅁兤あ䝁䅕杣杁䙁䅙兡穂䝁䅫睢畂䑁䅳䅉䝂䝁䅷党求䡁䅑䅉乂䝁䅅杢桂䝁䅣党瑂䝁䅕杢あ䑁䅳䅉䩂䝁䄴䅚ㅂ䡁䅍䅤祂䝁䅫兙獂䍁䅁兑ㅂ䡁䅑睢瑂䝁䅅䅤灂䝁䄸杢㝁䍁䅁杔桂䡁䅙兡湂䝁䅅䅤灂䝁䄸杢㝁䍁䅁䅕潂䡁䅫督灂䝁䅍兙獂䍁䅁睕求䝁䅍兤祂䝁䅫䅤㕂䑁䅳䅉呂䝁䅕杢穂䝁䄸杣穂䑁䅳䅉兂䡁䅉睢橂䝁䅕督穂䍁䅁兑ㅂ䡁䅑睢瑂䝁䅅䅤灂䝁䄸杢䅁䑁䭯䅁睂允䅁睑療䝁䄰䅣ㅂ䡁䅑党祂䍁䅁杖灂䡁䅍兡療䝁䄴睏杁䕁䅙䅢求䝁䅕䅤杁䕁䄰兙畂䝁䅅睚求䝁䄰党畂䡁䅑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㝁䍁䅁兑ㅂ䡁䅑睢畂䝁䄸兢療䡁䅕督杁䙁䅙党潂䝁䅫睙獂䝁䅕督㝁䍁䅁村桂䡁䅑䅤求䡁䅉入杁䕁䅕杢求䡁䅉睚㕂䍁䅁睕あ䝁䄸杣桂䝁䅣党杁䙁䅍入穂䡁䅑党瑂䍁䅁䅋䍂䕁䅕睕呂䍁䅫䅁坃权䅁末䅁䕁䅍睢瑂䡁䅁兤あ䝁䅕杣杁䙁䅙兡穂䝁䅫睢畂䑁䅳䅉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䕁䅅兤あ䝁䄸杢療䝁䄰睢ㅂ䡁䅍䅉坂䝁䅕䅡灂䝁䅍䅢求䡁䅍䅁㑂杂䅁杳䅁䕁䅍睢瑂䡁䅁兤あ䝁䅕杣杁䙁䅙兡穂䝁䅫睢畂䑁䅳䅉䝂䝁䅷党求䡁䅑䅉乂䝁䅅杢桂䝁䅣党瑂䝁䅕杢あ䑁䅳䅉䩂䝁䄴䅚ㅂ䡁䅍䅤祂䝁䅫兙獂䍁䅁兑ㅂ䡁䅑睢瑂䝁䅅䅤灂䝁䄸杢㝁䍁䅁睕灂䝁䄰兤獂䝁䅅䅤灂䝁䄸杢㝁䍁䅁䅕祂䝁䄸睙求䡁䅍督杁䕁䅅兤あ䝁䄸兢桂䡁䅑兡療䝁䄴䅁䅃权䅁杫䅁䕁䅍睢瑂䡁䅁兤あ䝁䅕杣杁䙁䅙兡穂䝁䅫睢畂䑁䅳䅉䡂䙁䅁睕㝁䍁䅁睕求䝁䄴督療䡁䅉督㝁䍁䅁睕瑂䝁䅅杣あ䍁䅁睑灂䡁䅑兡求䡁䅍睏杁䕁䅅杣あ䝁䅫杚灂䝁䅍兡桂䝁䅷䅉䩂䝁䄴䅤求䝁䅷䅢灂䝁䅣党畂䝁䅍党㝁䍁䅁兎䡂䅁䅁䅹䅫乁䅉䅁䑂䝁䄸兢睂䡁䅕䅤求䡁䅉䅉坂䝁䅫督灂䝁䄸杢㝁䍁䅁睒兂䙁䅍睏杁䙁䅍党畂䡁䅍睢祂䡁䅍睏杁䙁䅍䅣求䝁䅕睙潂䍁䅁杕求䝁䅍睢湂䝁䄴兡あ䝁䅫睢畂䑁䅳䅉乂䝁䅅睙潂䝁䅫杢求䍁䅁䅔求䝁䅅杣畂䝁䅫杢湂䑁䅳䅉䍂䝁䅫睢瑂䝁䅕䅤祂䝁䅫睙穂䑁䅳䅉䉂䡁䅉䅤灂䝁䅙兡橂䝁䅫兙獂䍁䅁兓畂䡁䅑党獂䝁䅷兡湂䝁䅕杢橂䝁䅕䅁敁䅃䅁杈䅅䕁䅍睢瑂䡁䅁兤あ䝁䅕杣杁䙁䅙兡穂䝁䅫睢畂䑁䅳䅉䩂䝁䄰兙湂䝁䅕䅉卂䝁䅕睙療䝁䅣杢灂䡁䅑兡療䝁䄴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䍂䝁䅫睢瑂䝁䅕䅤祂䝁䅫睙穂䑁䅳䅉䉂䡁䅉䅤灂䝁䅙兡橂䝁䅫兙獂䍁䅁兓畂䡁䅑党獂䝁䅷兡湂䝁䅕杢橂䝁䅕䅁䝂䅃䅁䅂䅅䕁䅍睢瑂䡁䅁兤あ䝁䅕杣杁䙁䅙兡穂䝁䅫睢畂䑁䅳䅉䩂䝁䄰兙湂䝁䅕䅉卂䝁䅕睙療䝁䅣杢灂䡁䅑兡療䝁䄴睏杁䕁䅫杢歂䡁䅕督あ䡁䅉兡桂䝁䅷䅉䉂䡁䅕䅤療䝁䄰兙あ䝁䅫睢畂䑁䅳䅉呂䝁䅕杢穂䝁䄸杣穂䑁䅳䅉乂䝁䅅睙潂䝁䅫杢求䍁䅁䅔求䝁䅅杣畂䝁䅫杢湂䑁䅳䅉兂䡁䅉睢橂䝁䅕督穂䍁䅁兑ㅂ䡁䅑睢瑂䝁䅅䅤灂䝁䄸杢㝁䍁䅁兑祂䡁䅑兡浂䝁䅫睙灂䝁䅅䅢杁䕁䅫杢あ䝁䅕䅢獂䝁䅫睚求䝁䄴睙求䅁䅁東䅣䉁䉁䅁䑂䝁䄸兢睂䡁䅕䅤求䡁䅉䅉坂䝁䅫督灂䝁䄸杢㝁䍁䅁兓瑂䝁䅅睚求䍁䅁杕求䝁䅍睢湂䝁䄴兡あ䝁䅫睢畂䑁䅳䅉佂䝁䅅䅤ㅂ䡁䅉兙獂䍁䅁䅔桂䝁䄴睚ㅂ䝁䅅睚求䍁䅁䅕祂䝁䄸睙求䡁䅍督灂䝁䄴睚㝁䍁䅁睕求䝁䄴督療䡁䅉督㝁䍁䅁睕睂䝁䅕党橂䝁䅧䅉卂䝁䅕睙療䝁䅣杢灂䡁䅑兡療䝁䄴睏杁䕁䄰兙橂䝁䅧兡畂䝁䅕䅉䵂䝁䅕兙祂䝁䄴兡畂䝁䅣睏杁䕁䅅杣あ䝁䅫杚灂䝁䅍兡桂䝁䅷䅉䩂䝁䄴䅤求䝁䅷䅢灂䝁䅣党畂䝁䅍党䅁䩁䡫䅁流允䅁睑療䝁䄰䅣ㅂ䡁䅑党祂䍁䅁杖灂䡁䅍兡療䝁䄴睏杁䕁䅫兢桂䝁䅣党杁䙁䅉党橂䝁䄸睚畂䝁䅫䅤灂䝁䄸杢㝁䍁䅁睕求䝁䄴督療䡁䅉督㝁䍁䅁睕瑂䝁䅅杣あ䍁䅁睑灂䡁䅑兡求䡁䅍睏杁䙁䅍兢桂䡁䅉䅤杁䕁䅕杢求䡁䅉睚㕂䑁䅳䅉䙂䝁䅑睚求䍁䅁睑療䝁䄰䅣ㅂ䡁䅑兡畂䝁䅣睏杁䕁䅅兤あ䝁䄸杢療䝁䄰睢ㅂ䡁䅍䅉坂䝁䅕䅡灂䝁䅍䅢求䡁䅍睏杁䕁䅉兙あ䡁䅑党祂䡁䅫䅉䙂䝁䄴党祂䝁䅣入杁䙁䅍䅤療䡁䅉兙湂䝁䅕䅉呂䡁䅫督あ䝁䅕兢杁䍁䅧村䙂䙁䅍睕灁䅁䅁睅䅫乁䄴䅁䑂䝁䄸兢睂䡁䅕䅤求䡁䅉䅉坂䝁䅫督灂䝁䄸杢㝁䍁䅁兓瑂䝁䅅睚求䍁䅁杕求䝁䅍睢湂䝁䄴兡あ䝁䅫睢畂䑁䅳䅉呂䝁䅕杢穂䝁䄸杣穂䑁䅳䅉呂䡁䅁党求䝁䅍䅡杁䙁䅉党橂䝁䄸睚畂䝁䅫䅤灂䝁䄸杢㝁䍁䅁兔桂䝁䅍䅡灂䝁䄴党杁䕁䅷党桂䡁䅉杢灂䝁䄴睚㝁䍁䅁兑祂䡁䅑兡浂䝁䅫睙灂䝁䅅䅢杁䕁䅫杢あ䝁䅕䅢獂䝁䅫睚求䝁䄴睙求䑁䅳䅉ㅁ䕁䅣䅁灁杄䅁䅧䅁䕁䅍睢瑂䡁䅁兤あ䝁䅕杣杁䙁䅙兡穂䝁䅫睢畂䑁䅳䅉䩂䝁䄴䅚ㅂ䡁䅍䅤祂䝁䅫兙獂䍁䅁兑ㅂ䡁䅑睢瑂䝁䅅䅤灂䝁䄸杢㝁䍁䅁兑祂䡁䅑兡浂䝁䅫睙灂䝁䅅䅢杁䕁䅫杢あ䝁䅕䅢獂䝁䅫睚求䝁䄴睙求䅁䅁杶䄴佁䄴䅁䑂䝁䄸兢睂䡁䅕䅤求䡁䅉䅉坂䝁䅫督灂䝁䄸杢㝁䍁䅁兓畂䝁䅑兤穂䡁䅑杣灂䝁䅅䅢杁䕁䅅兤あ䝁䄸兢桂䡁䅑兡療䝁䄴睏杁䕁䄰兙祂䝁䅫杢求䍁䅁䅖祂䝁䅅杢穂䡁䅁睢祂䡁䅑兙あ䝁䅫睢畂䑁䅳䅉呂䝁䅫兢ㅂ䝁䅷兙あ䝁䅫睢畂䑁䅳䅉兂䡁䅉睢橂䝁䅕督穂䍁䅁兑ㅂ䡁䅑睢瑂䝁䅅䅤灂䝁䄸杢㝁䍁䅁兑祂䡁䅑兡浂䝁䅫睙灂䝁䅅䅢杁䕁䅫杢あ䝁䅕䅢獂䝁䅫睚求䝁䄴睙求䅁䅁睷䄴䵁䅉䅁䑂䝁䄸兢睂䡁䅕䅤求䡁䅉䅉坂䝁䅫督灂䝁䄸杢㝁䍁䅁兓畂䝁䅑兤穂䡁䅑杣灂䝁䅅䅢杁䕁䅅兤あ䝁䄸兢桂䡁䅑兡療䝁䄴睏杁䙁䅁䅡㕂䡁䅍兡橂䝁䅅䅢杁䙁䅍党橂䡁䅕杣灂䡁䅑入㝁䍁䅁杕䝂䕁䅫䅒杁䍁䅧杕桂䝁䅑兡療䍁䅁杒祂䝁䅕兣ㅂ䝁䅕杢橂䡁䅫䅉䩂䝁䅑党畂䡁䅑兡浂䝁䅫睙桂䡁䅑兡療䝁䄴克䅁䩁余䅁潃䅁䅁睑療䝁䄰䅣ㅂ䡁䅑党祂䍁䅁杖灂䡁䅍兡療䝁䄴睏杁䕁䅫杢歂䡁䅕督あ䡁䅉兡桂䝁䅷䅉䉂䡁䅕䅤療䝁䄰兙あ䝁䅫睢畂䑁䅳䅉兂䡁䅉睢橂䝁䅕督穂䍁䅁兑ㅂ䡁䅑睢瑂䝁䅅䅤灂䝁䄸杢㝁䍁䅁兑祂䡁䅑兡浂䝁䅫睙灂䝁䅅䅢杁䕁䅫杢あ䝁䅕䅢獂䝁䅫睚求䝁䄴睙求䅁䅁睸䅷䅁䉑䅁䑂䝁䄸兢睂䡁䅕䅤求䡁䅉䅉坂䝁䅫督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村灂䝁䄸兢求䡁䅑杣灂䝁䅍督㝁䍁䅁睕瑂䝁䅅杣あ䍁䅁兔灂䡁䅉杣療䡁䅉督䅁䡁䝁䅁啄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塂权䅁杷䅁䕁䅍睢瑂䡁䅁兤あ䝁䅕杣杁䙁䅙兡穂䝁䅫睢畂䑁䅳䅉䩂䝁䄴䅚ㅂ䡁䅍䅤祂䝁䅫兙獂䍁䅁兑ㅂ䡁䅑睢瑂䝁䅅䅤灂䝁䄸杢㝁䍁䅁睕求䝁䄴督療䡁䅉督㝁䍁䅁睕灂䝁䄰兤獂䝁䅅䅤灂䝁䄸杢㝁䍁䅁䅒桂䡁䅑兙杁䙁䅁杣療䡁䅑党橂䡁䅑兡療䝁䄴睏杁䙁䅁杣療䝁䅍党穂䡁䅍䅉䉂䡁䅕䅤療䝁䄰兙あ䝁䅫睢畂䅁䅁睯䅯偁䅷䅁䑂䝁䄸兢睂䡁䅕䅤求䡁䅉䅉坂䝁䅫督灂䝁䄸杢㝁䍁䅁兓畂䝁䅑兤穂䡁䅑杣灂䝁䅅䅢杁䕁䅅兤あ䝁䄸兢桂䡁䅑兡療䝁䄴睏杁䙁䅍党畂䡁䅍睢祂䡁䅍睏杁䙁䅍兡瑂䡁䅕䅢桂䡁䅑兡療䝁䄴睏杁䙁䅁杣療䝁䅍党穂䡁䅍䅉䉂䡁䅕䅤療䝁䄰兙あ䝁䅫睢畂䑁䅳䅉䑂䝁䄸兢瑂䝁䅕杣橂䝁䅫兙獂䍁䅁睕睂䝁䅅睙求䍁䅁䅔桂䡁䅕杢橂䝁䅧睏杁䕁䅅兤あ䝁䄸杢療䝁䄰睢ㅂ䡁䅍䅉坂䝁䅕䅡灂䝁䅍䅢求䡁䅍䅁潁权䅁䅸䅁䕁䅍睢瑂䡁䅁兤あ䝁䅕杣杁䙁䅙兡穂䝁䅫睢畂䑁䅳䅉䩂䝁䄴䅚ㅂ䡁䅍䅤祂䝁䅫兙獂䍁䅁兑ㅂ䡁䅑睢瑂䝁䅅䅤灂䝁䄸杢㝁䍁䅁睕灂䝁䄰兤獂䝁䅅䅤灂䝁䄸杢㝁䍁䅁兒畂䝁䅍杣㕂䡁䅁䅤灂䝁䄸杢㝁䍁䅁䅒桂䡁䅑兙杁䙁䅁杣療䡁䅑党橂䡁䅑兡療䝁䄴睏杁䕁䄴党あ䡁䅣睢祂䝁䅳䅉呂䝁䅕睙ㅂ䡁䅉兡あ䡁䅫䅁䙃杄䅁䅷䅁䕁䅍睢瑂䡁䅁兤あ䝁䅕杣杁䙁䅙兡穂䝁䅫睢畂䑁䅳䅉䩂䝁䄴䅚ㅂ䡁䅍䅤祂䝁䅫兙獂䍁䅁兑ㅂ䡁䅑睢瑂䝁䅅䅤灂䝁䄸杢㝁䍁䅁睕瑂䝁䅅杣あ䍁䅁村ㅂ䝁䅫䅢歂䝁䅫杢湂䑁䅳䅉兂䡁䅉睢橂䝁䅕督穂䍁䅁兑ㅂ䡁䅑睢瑂䝁䅅䅤灂䝁䄸杢㝁䍁䅁兖あ䝁䅫䅢灂䡁䅑入杁䙁䅍睙桂䝁䅷党杁䙁䅍睢獂䝁䅅杣䅁䝁䭁䅁煁允䅁睑療䝁䄰䅣ㅂ䡁䅑党祂䍁䅁杖灂䡁䅍兡療䝁䄴睏杁䕁䄰兙橂䝁䅧兡畂䝁䅕䅉䵂䝁䅕兙祂䝁䄴兡畂䝁䅣睏杁䕁䅍䅢療䡁䅕䅚杁䕁䅫杢浂䡁䅉兙穂䡁䅑杣ㅂ䝁䅍䅤ㅂ䡁䅉党㝁䍁䅁睑獂䝁䄸兤歂䍁䅁睕あ䝁䄸杣桂䝁䅣党㝁䍁䅁䅒桂䡁䅑兙杁䕁䅍党畂䡁䅑党祂䡁䅍䅉桂䝁䄴䅚杁䕁䅙兙橂䝁䅫䅢灂䡁䅑兡求䡁䅍睏杁䕁䅑兙あ䝁䅅䅉䑂䝁䅕杢あ䝁䅕杣杁䙁䅑党橂䝁䅧杢療䝁䅷睢湂䡁䅫睏杁䕁䅅杣あ䝁䅫杚灂䝁䅍兡桂䝁䅷䅉䩂䝁䄴䅤求䝁䅷䅢灂䝁䅣党畂䝁䅍党䅁佁䥧䅁佂允䅁睑療䝁䄰䅣ㅂ䡁䅑党祂䍁䅁杖灂䡁䅍兡療䝁䄴睏杁䕁䄰兙橂䝁䅧兡畂䝁䅕䅉䵂䝁䅕兙祂䝁䄴兡畂䝁䅣睏杁䕁䅍䅢療䡁䅕䅚杁䕁䅫杢浂䡁䅉兙穂䡁䅑杣ㅂ䝁䅍䅤ㅂ䡁䅉党㝁䍁䅁兒歂䝁䅣党杁䕁䅍睢瑂䡁䅁兤あ䝁䅫杢湂䑁䅳䅉䕂䝁䅅䅤桂䍁䅁睑求䝁䄴</t>
  </si>
  <si>
    <t>䅤求䡁䅉䅉啂䝁䅕睙潂䝁䄴睢獂䝁䄸睚㕂䑁䅳䅉䉂䡁䅉䅤灂䝁䅙兡橂䝁䅫兙獂䍁䅁兓畂䡁䅑党獂䝁䅷兡湂䝁䅕杢橂䝁䅕睏杁䕁䅅兤あ䝁䄸杢療䝁䄰睢ㅂ䡁䅍䅉坂䝁䅕䅡灂䝁䅍䅢求䡁䅍睏杁䑁䅕睒㝁䍁䅁兖あ䝁䅫䅢灂䡁䅑入杁䙁䅍睙桂䝁䅷党杁䙁䅍睢獂䝁䅅杣䅁偁䩳䅁楁允䅁睑療䝁䄰䅣ㅂ䡁䅑党祂䍁䅁杖灂䡁䅍兡療䝁䄴睏杁䕁䄴兙あ䡁䅕杣桂䝁䅷䅉䵂䝁䅅杢湂䡁䅕兙湂䝁䅕䅉兂䡁䅉睢橂䝁䅕督穂䝁䅫杢湂䑁䅳䅉呂䝁䅫兢ㅂ䝁䅷兙あ䝁䅫睢畂䑁䅳䅉乂䝁䅅睙潂䝁䅫杢求䍁䅁䅔求䝁䅅杣畂䝁䅫杢湂䑁䅳䅉䕂䝁䅅䅤桂䍁䅁睑求䝁䄴䅤求䡁䅉䅉啂䝁䅕睙潂䝁䄴睢獂䝁䄸睚㕂䑁䅳䅉䉂䡁䅉䅤灂䝁䅙兡橂䝁䅫兙獂䍁䅁兓畂䡁䅑党獂䝁䅷兡湂䝁䅕杢橂䝁䅕睏杁䕁䅅兤あ䝁䄸杢療䝁䄰睢ㅂ䡁䅍䅉坂䝁䅕䅡灂䝁䅍䅢求䡁䅍䅁婂权䅁杂䅅䕁䅍睢瑂䡁䅁兤あ䝁䅕杣杁䙁䅙兡穂䝁䅫睢畂䑁䅳䅉佂䝁䅅䅤ㅂ䡁䅉兙獂䍁䅁䅔桂䝁䄴睚ㅂ䝁䅅睚求䍁䅁䅕祂䝁䄸睙求䡁䅍督灂䝁䄴睚㝁䍁䅁睕睂䝁䅕党橂䝁䅧䅉卂䝁䅕睙療䝁䅣杢灂䡁䅑兡療䝁䄴睏杁䙁䅍兢桂䡁䅉䅤杁䕁䅕杢求䡁䅉睚㕂䑁䅳䅉卂䝁䅕兢療䡁䅑党杁䕁䅅睙橂䝁䅕督穂䍁䅁兙畂䝁䅑䅉䑂䝁䄸杢あ䡁䅉睢獂䑁䅳䅉䉂䡁䅉䅤灂䝁䅙兡橂䝁䅫兙獂䍁䅁兓畂䡁䅑党獂䝁䅷兡湂䝁䅕杢橂䝁䅕䅁求䅃䅁䄲䅁䕁䅍睢瑂䡁䅁兤あ䝁䅕杣杁䙁䅙兡穂䝁䅫睢畂䑁䅳䅉呂䝁䅕杢穂䝁䄸杣穂䑁䅳䅉䉂䡁䅕䅤潂䝁䅕杢あ䝁䅫睙桂䡁䅑兡療䝁䄴睏杁䙁䅁杣療䝁䅍党穂䡁䅍䅉䉂䡁䅕䅤療䝁䄰兙あ䝁䅫睢畂䑁䅳䅉佂䝁䅕䅤㍂䝁䄸杣牂䍁䅁睕求䝁䅍兤祂䝁䅫䅤㕂䑁䅳䅉䉂䡁䅉䅤灂䝁䅙兡橂䝁䅫兙獂䍁䅁兓畂䡁䅑党獂䝁䅷兡湂䝁䅕杢橂䝁䅕睏杁䑁䅕睒䅁䙁䱕䅁歃䅁䅁睑療䝁䄰䅣ㅂ䡁䅑党祂䍁䅁杖灂䡁䅍兡療䝁䄴睏杁䙁䅍党畂䡁䅍睢祂䡁䅍睏杁䕁䅕杢橂䡁䅉入睂䡁䅑兡療䝁䄴睏杁䙁䅁杣療䝁䅍党穂䡁䅍䅉䉂䡁䅕䅤療䝁䄰兙あ䝁䅫睢畂䑁䅳䅉䉂䡁䅉䅤灂䝁䅙兡橂䝁䅫兙獂䍁䅁兓畂䡁䅑党獂䝁䅷兡湂䝁䅕杢橂䝁䅕䅁慂权䅁䄵䅁䕁䅍睢瑂䡁䅁兤あ䝁䅕杣杁䙁䅙兡穂䝁䅫睢畂䑁䅳䅉呂䝁䅕杢穂䝁䄸杣穂䑁䅳䅉呂䝁䄰兙祂䡁䅑䅉䍂䡁䅕兡獂䝁䅑兡畂䝁䅣睏杁䕁䄰兙橂䝁䅧兡畂䝁䅕䅉䵂䝁䅕兙祂䝁䄴兡畂䝁䅣睏杁䙁䅍兢桂䡁䅉䅤杁䕁䅕杢求䡁䅉睚㕂䑁䅳䅉䙂䝁䅑睚求䍁䅁睑療䝁䄰䅣ㅂ䡁䅑兡畂䝁䅣睏杁䕁䅅杣あ䝁䅫杚灂䝁䅍兡桂䝁䅷䅉䩂䝁䄴䅤求䝁䅷䅢灂䝁䅣党畂䝁䅍党䅁䕁䥷䅁潂䅁䅁睑療䝁䄰䅣ㅂ䡁䅑党祂䍁䅁杖灂䡁䅍兡療䝁䄴睏杁䙁䅣党桂䡁䅉兙楂䝁䅷党穂䑁䅳䅉䉂䡁䅉䅤灂䝁䅙兡橂䝁䅫兙獂䍁䅁兓畂䡁䅑党獂䝁䅷兡湂䝁䅕杢橂䝁䅕䅁乃䅃䅁䅑䅁䕁䅍睢瑂䡁䅁兤あ䝁䅕杣杁䝁䅅杢歂䍁䅁兒獂䝁䅕睙あ䡁䅉睢畂䝁䅫睙穂䍁䅁杕求䡁䅑兙灂䝁䅷䅁䡁䅃䅁杇䅁䕁䅍睢畂䡁䅍䅤灂䡁䅑兤求䝁䄴䅤穂䅁䅁杁䅁䡁䅑䅁䑂䝁䄸杢穂䡁䅑杣ㅂ䝁䅍䅤灂䝁䄸杢杁䕁䄰兙橂䝁䅧兡畂䝁䅕杣㕂䍁䅁兙畂䝁䅑䅉䥂䝁䅕兙㉂䡁䅫䅉啂䡁䅉兙畂䡁䅍䅣療䡁䅉䅤桂䡁䅑兡療䝁䄴䅉䙂䡁䅅兤灂䡁䅁兢求䝁䄴䅤䅁䅁䥕䅁畁䅁䅁睑療䝁䄴督あ䡁䅉兤橂䡁䅑兡療䝁䄴䅉乂䝁䅅䅤求䡁䅉兡桂䝁䅷督䅁䭁䡙䅁㙁䅁䅁睑療䝁䄴督あ䡁䅉兤橂䡁䅑兡療䝁䄴䅉桂䝁䄴䅚杁䕁䅕杢湂䝁䅫杢求䝁䅕杣灂䝁䄴睚䅁䕁䜸䅁畁䅁䅁睑療䝁䄴督ㅂ䝁䄰党祂䍁䅁䅒灂䡁䅍睙祂䝁䅕䅤灂䝁䄸杢桂䡁䅉入䅁䕁䝑䅁敂䅁䅁睑療䝁䄴督ㅂ䝁䄰党祂䍁䅁䅒灂䡁䅍睙祂䝁䅕䅤灂䝁䄸杢桂䡁䅉入杁䕁䅑兡穂䡁䅑杣灂䝁䅉兤あ䝁䅫睢畂䍁䅁兙畂䝁䅑䅉卂䝁䅕䅤桂䝁䅫䅢䅁䕁䝳䅁㡁䅁䅁睑療䝁䄴督ㅂ䝁䄰党祂䍁䅁䅒ㅂ䡁䅉兙楂䝁䅷党穂䍁䅁兙畂䝁䅑䅉䉂䡁䅁䅣桂䡁䅉党獂䅁䅁兺䅙䍁䅯䅁䑂䝁䄸杢穂䡁䅕兢求䡁䅉䅉䙂䝁䅷党橂䡁䅑杣療䝁䄴兡橂䡁䅍䅁䝁权䅁杉䅁䕁䅍睢畂䡁䅍兤瑂䝁䅕杣杁䕁䅙兡畂䝁䅅杢橂䝁䅕䅁䍃杂䅁杉䅁䕁䅍睢畂䡁䅍兤瑂䝁䅕杣杁䕁䅷党畂䝁䅑兡畂䝁䅣䅁䥁睂䅁杔䅁䕁䅍睢畂䡁䅍兤瑂䝁䅕杣杁䕁䅷党畂䝁䅑兡畂䝁䅣睏杁䕁䅉兙畂䝁䅳兡畂䝁䅣䅉桂䡁䅍䅉桂䍁䅁睕求䡁䅉杤灂䝁䅍党䅁䍁䡙䅁䕃䅁䅁睑療䝁䄴督ㅂ䝁䄰党祂䍁䅁䅔求䝁䄴䅚灂䝁䄴睚㝁䍁䅁村桂䝁䄴睡灂䝁䄴睚杁䝁䅅督杁䝁䅅䅉呂䝁䅕杣㉂䝁䅫睙求䑁䅳䅉偂䝁䄴督潂䝁䄸杣求䍁䅁兙畂䝁䅑䅉偂䝁䅙杚穂䝁䅧睢祂䝁䅕䅉塂䝁䅫杢歂䅁䅁睋䅫䕁䅑䅁䑂䝁䄸杢穂䡁䅕兢求䡁䅉䅉䵂䝁䅕杢歂䝁䅫杢湂䑁䅳䅉䑂䝁䄸兤祂䝁䅫党祂䍁䅁睕求䡁䅉杤灂䝁䅍党䅁䝁佫䅁捃䅁䅁睑療䝁䄴督ㅂ䝁䄰党祂䍁䅁䅔求䝁䄴䅚灂䝁䄴睚㝁䍁䅁䅒桂䡁䅑兙杁䕁䅫杢あ䝁䅕睚祂䝁䅅䅤灂䝁䄸杢㝁䍁䅁䅒桂䡁䅑兙杁䙁䅁杣療䡁䅑党橂䡁䅑兡療䝁䄴睏杁䕁䅉兤㕂䍁䅁杔療䡁䅣䅉兂䝁䅅入杁䕁䅷兙あ䝁䅕杣杁䍁䅧村佂䙁䅁䅔灁䅁䅁睂䄴䝁䅯䅁䑂䝁䄸杢穂䡁䅕兢求䡁䅉䅉䵂䝁䅕杢歂䝁䅫杢湂䑁䅳䅉䕂䝁䅅䅤桂䍁䅁䅕祂䝁䄸䅤求䝁䅍䅤灂䝁䄸杢㝁䍁䅁䅒灂䝁䅣兡あ䝁䅅䅢杁䕁䅉杣療䝁䅳党祂䝁䅅睚求䅁䅁䅩䅯䱁䅉䅁䑂䝁䄸杢穂䡁䅕兢求䡁䅉䅉䵂䝁䅕杢歂䝁䅫杢湂䑁䅳䅉䕂䝁䅫睚灂䡁䅑兙獂䍁䅁兑穂䡁䅍党あ䍁䅁兔桂䝁䄴兙湂䝁䅕兢求䝁䄴䅤㝁䍁䅁兑歂䍁䅁䅖桂䡁䅉睚求䡁䅑兡畂䝁䅣睏杁䕁䅍兙祂䍁䅁睕潂䝁䅅杣灂䝁䄴睚㝁䍁䅁䅒灂䝁䅣兡あ䝁䅅䅢杁䕁䅉杣療䝁䅳党祂䝁䅅睚求䅁䅁睳䄰䭁䅧䅁䑂䝁䄸杢穂䡁䅕兢求䡁䅉䅉䵂䝁䅕杢歂䝁䅫杢湂䑁䅳䅉䕂䝁䅫睚灂䡁䅑兙獂䍁䅁兑穂䡁䅍党あ䍁䅁兔桂䝁䄴兙湂䝁䅕兢求䝁䄴䅤㝁䍁䅁䅒灂䝁䅣兡あ䝁䅅䅢杁䕁䅉杣療䝁䅳党祂䝁䅅睚求䑁䅳䅉䍂䝁䅅杢牂䝁䅫杢湂䍁䅁兙穂䍁䅁兙杁䙁䅍党祂䡁䅙兡橂䝁䅕䅁婄䅄䅁䅓䅁䕁䅍睢畂䡁䅍兤瑂䝁䅕杣杁䕁䅷党畂䝁䅑兡畂䝁䅣睏杁䕁䅑兡湂䝁䅫䅤桂䝁䅷䅉䍂䡁䅉睢牂䝁䅕杣桂䝁䅣党䅁䭁䝕䅁あ䅁䅁睑療䝁䄴督ㅂ䝁䄰党祂䍁䅁䅔求䝁䄴䅚灂䝁䄴睚㝁䍁䅁䅒灂䝁䅣兡あ䝁䅅䅢杁䕁䅉杣療䝁䅳党祂䝁䅅睚求䑁䅳䅉䍂䝁䅅杢牂䝁䅫杢湂䍁䅁兙穂䍁䅁兙杁䙁䅍党祂䡁䅙兡橂䝁䅕䅁湂睂䅁杦䅁䕁䅍睢畂䡁䅍兤瑂䝁䅕杣杁䕁䅷党畂䝁䅑兡畂䝁䅣睏杁䕁䅑兡湂䝁䅫䅤桂䝁䅷䅉䍂䡁䅉睢牂䝁䅕杣桂䝁䅣党㝁䍁䅁睔畂䡁䅍䅡療䡁䅉党杁䝁䅅杢歂䍁䅁睔浂䝁䅙督潂䝁䄸杣求䍁䅁睖灂䝁䄴䅚䅁偁䩧䅁祂䅁䅁睑療䝁䄴督ㅂ䝁䄰党祂䍁䅁䅔求䝁䄴䅚灂䝁䄴睚㝁䍁䅁䅒灂䝁䅣兡あ䝁䅅䅢杁䕁䅉杣療䝁䅳党祂䝁䅅睚求䑁䅳䅉噂䡁䅑兡獂䝁䅫䅤㕂䍁䅁睕橂䝁䅅䅢求䍁䅁睕療䝁䅷兙祂䅁䅁兪䅯䥁䅑䅁䑂䝁䄸杢穂䡁䅕兢求䡁䅉䅉䵂䝁䅕杢歂䝁䅫杢湂䑁䅳䅉䙂䍁䄰䅢求䝁䅅杣畂䝁䅫杢湂䑁䅳䅉䑂䝁䅷睢ㅂ䝁䅑䅉呂䡁䅑睢祂䝁䅅睚求䑁䅳䅉䍂䝁䅅杢牂䝁䅫杢湂䍁䅁兙穂䍁䅁兙杁䙁䅍党祂䡁䅙兡橂䝁䅕䅁ㅂ杂䅁䅓䅁䕁䅍睢畂䡁䅍兤瑂䝁䅕杣杁䕁䅷党畂䝁䅑兡畂䝁䅣睏杁䕁䅕兢睂䝁䅷睢㕂䝁䅕党杁䕁䅉党畂䝁䅕杚灂䡁䅑督䅁䙁佧䅁畂䅁䅁睑療䝁䄴督ㅂ䝁䄰党祂䍁䅁䅔求䝁䄴䅚灂䝁䄴睚㝁䍁䅁兒瑂䡁䅁䅢療䡁䅫党求䍁䅁村求䝁䄴党浂䝁䅫䅤穂䑁䅳䅉䕂䝁䅫睚灂䡁䅑兙獂䍁䅁村祂䝁䄸睡求䡁䅉兙湂䝁䅕䅁慁杄䅁䅱䅁䕁䅍睢畂䡁䅍兤瑂䝁䅕杣杁䕁䅷党畂䝁䅑兡畂䝁䅣睏杁䕁䅕杢橂䡁䅉入睂䡁䅑兡療䝁䄴睏杁䕁䅫䅚求䝁䄴䅤灂䡁䅑入杁䙁䅑䅡求䝁䅙䅤杁䙁䅁杣求䡁䅙党畂䡁䅑兡療䝁䄴睏杁䕁䅑兡湂䝁䅫䅤桂䝁䅷䅉䍂䡁䅉睢牂䝁䅕杣桂䝁䅣党㝁䍁䅁杕求䝁䅣䅖求䝁䅍䅡䅁䝁䩑䅁䭂䅁䅁睑療䝁䄴督ㅂ䝁䄰党祂䍁䅁䅔求䝁䄴䅚灂䝁䄴睚㝁䍁䅁杒桂䡁䅉兢灂䝁䄴睚㝁䍁䅁䅔灂䡁䅙党穂䡁䅑睢橂䝁䅳䅁祄䅄䅁杮䅁䕁䅍睢畂䡁䅍兤瑂䝁䅕杣杁䕁䅷党畂䝁䅑兡畂䝁䅣睏杁䕁䅙兡畂䡁䅑党橂䝁䅧睏杁䕁䅉䅢療䝁䅍睡橂䝁䅧兙灂䝁䄴睏杁䕁䅑兡湂䝁䅫䅤桂䝁䅷䅉䍂䡁䅉睢牂䝁䅕杣桂䝁䅣党㝁䍁䅁村桂䝁䄴睡灂䝁䄴睚杁䝁䅅督杁䝁䅅䅉呂䝁䅕杣㉂䝁䅫睙求䅁䅁兏䄴䡁䅧䅁䑂䝁䄸杢穂䡁䅕兢求䡁䅉䅉䵂䝁䅕杢歂䝁䅫杢湂䑁䅳䅉䝂䝁䅫杢あ䝁䅕睙潂䑁䅳䅉乂䝁䅫睙祂䝁䄸䅉䵂䝁䅕杢歂䝁䅫杢湂䑁䅳䅉䕂䝁䅫睚灂䡁䅑兙獂䍁䅁村祂䝁䄸睡求䡁䅉兙湂䝁䅕䅁癃兄䅁䅑䅁䕁䅍睢畂䡁䅍兤瑂䝁䅕杣杁䕁䅷党畂䝁䅑兡畂䝁䅣睏杁䕁䄰兡橂䡁䅉睢杁䕁䅷党畂䝁䅑兡畂䝁䅣䅁㝃杂䅁䅢䅁䕁䅍睢畂䡁䅍兤瑂䝁䅕杣杁䕁䅷党畂䝁䅑兡畂䝁䅣睏杁䕁䄰兡橂䡁䅉睢杁䕁䅷党畂䝁䅑兡畂䝁䅣睏杁䕁䅉兙畂䝁䅳兡畂䝁䅣䅉桂䡁䅍䅉桂䍁䅁睕求䡁䅉杤灂䝁䅍党䅁䥁佷䅁浂䅁䅁睑療䝁䄴督ㅂ䝁䄰党祂䍁䅁䅔求䝁䄴䅚灂䝁䄴睚㝁䍁䅁兔灂䝁䅍杣療䍁䅁䅔求䝁䄴䅚灂䝁䄴睚㝁䍁䅁䅒灂䝁䅣兡あ䝁䅅䅢杁䕁䅉杣療䝁䅳党祂䝁䅅睚求䅁䅁䅄䄸䥁䅯䅁䑂䝁䄸杢穂䡁䅕兢求䡁䅉䅉䵂䝁䅕杢歂䝁䅫杢湂䑁䅳䅉兂䝁䅅入瑂䝁䅕杢あ䍁䅁杒桂䝁䅍兡獂䝁䅫䅤桂䡁䅑睢祂䍁䅁兒畂䝁䅅杙獂䝁䅕杣穂䑁䅳䅉䍂䝁䅅杢牂䝁䅫杢湂䍁䅁兙穂䍁䅁兙杁䙁䅍党祂䡁䅙兡橂䝁䅕䅁卄杄䅁䅔䅁䕁䅍睢畂䡁䅍兤瑂䝁䅕杣杁䕁䅷党畂䝁䅑兡畂䝁䅣睏杁䙁䅕䅤灂䝁䅷兡あ䡁䅫䅉呂䝁䅍兙獂䝁䅕䅉呂䝁䄸䅢桂䡁䅉䅁䙂睂䅁䅷䅁䕁䅍睢畂䡁䅍兤瑂䝁䅕杣杁䙁䅉党穂䝁䅕兙祂䝁䅍䅡㝁䍁䅁睑ㅂ䡁䅍䅤療䝁䄰党祂䍁䅁杕求䝁䅷兙あ䝁䅫睢畂䡁䅍䅡灂䡁䅁䅉乂䝁䅅杢桂䝁䅣党瑂䝁䅕杢あ䑁䅳䅉䕂䝁䅅䅤桂䍁䅁䅕祂䝁䄸䅤求䝁䅍䅤灂䝁䄸杢㝁䍁䅁睑療䝁䅷䅢桂䝁䅉睢祂䝁䅅䅤灂䡁䅙党杁䕁䅍睢畂䡁䅍兤瑂䡁䅁䅤灂䝁䄸杢䅁䍁佣䅁䅄䅁䅁睑療䝁䄴督ㅂ䝁䄰党祂䍁䅁杕求䡁䅍党桂䡁䅉睙潂䑁䅳䅉䵂䝁䅫杚求䡁䅍䅤㕂䝁䅷党㝁䍁䅁睕療䝁䅍兡桂䝁䅷䅉乂䝁䅕䅚灂䝁䅅䅉䉂䝁䅑杤求䡁䅉䅤灂䡁䅍兡畂䝁䅣睏杁䙁䅍睢橂䝁䅫兙獂䍁䅁兔求䝁䅑兡桂䍁䅁兔桂䡁䅉睡求䡁䅑兡畂䝁䅣睏杁䕁䅉杣桂䝁䄴䅚杁䕁䄰兙祂䝁䅳党あ䝁䅫杢湂䅁䅁睵䅣䍁䅑䅁䑂䝁䄸杢穂䡁䅕兢求䡁䅉䅉呂䝁䅕杣㉂䝁䅫睙求䡁䅍䅁䑄杂䅁杉䅁䕁䅍睢畂䡁䅍兤瑂䝁䅕杣杁䙁䅍䅤桂䡁䅁䅢求䡁䅍䅁療杂䅁杕䅁䕁䅍睢畂䡁䅍兤瑂䝁䅕杣杁䙁䅍䅤桂䡁䅁䅢求䡁䅍䅉䕂䝁䅫督あ䡁䅉兡楂䡁䅕䅤灂䝁䄸杢杁䝁䅅杢歂䍁䅁杕求䡁䅑兙灂䝁䅷䅁睃杂䅁䅓䅁䕁䅍睢畂䡁䅍兤瑂䝁䅕杣杁䙁䅍䅤桂䡁䅁䅢求䡁䅍䅉乂䝁䅕杣橂䝁䅧兙畂䝁䅑兡穂䝁䅕䅉卂䝁䅕䅤桂䝁䅫䅢䅁䵁䜴䅁祁䅁䅁睑療䝁䄴䅤桂䝁䅫杢求䡁䅉督杁䝁䅅杢歂䍁䅁䅕桂䝁䅍睡桂䝁䅣兡畂䝁䅣䅁䵁睂䅁杄䅁䕁䅍睢睂䡁䅁党祂䅁䅁兦䅫䍁䅁䅁䑂䝁䄸兤祂䝁䅫党祂䍁䅁睕求䡁䅉杤灂䝁䅍党䅁䅁䥫䅁兂䅁䅁睑祂䝁䄸睤歂䡁䅍睢ㅂ䡁䅉睙灂䝁䄴睚㝁䍁䅁杒灂䝁䄴䅤求䝁䅍䅡㝁䍁䅁睔畂䝁䅷兡畂䝁䅕䅉兂䝁䅅入瑂䝁䅕杢あ䡁䅍䅁摄䅃䅁村䅁䕁䅍兤穂䡁䅑睢瑂䝁䅕杣杁䙁䅉党獂䝁䅅䅤灂䝁䄸杢穂䝁䅧兡睂䍁䅁兔桂䝁䄴兙湂䝁䅕兢求䝁䄴䅤䅁䱁䴴䅁䥃䅁䅁睑ㅂ䡁䅍䅤療䝁䄰党祂䍁䅁杕求䝁䅷兙あ䝁䅫睢畂䡁䅍䅡灂䡁䅁䅉乂䝁䅅杢桂䝁䅣党瑂䝁䅕杢あ䑁䅳䅉䍂䡁䅉兙畂䝁䅑䅉乂䝁䅅杣牂䝁䅕䅤灂䝁䄴睚㝁䍁䅁睑療䝁䄴䅤求䝁䄴䅤杁䕁䅍杣求䝁䅅䅤灂䝁䄸杢䅁䙁䡕䅁㉂䅁䅁睑ㅂ䡁䅍䅤療䝁䄰党祂䍁䅁杕求䝁䅷兙あ䝁䅫睢畂䡁䅍䅡灂䡁䅁䅉乂䝁䅅杢桂䝁䅣党瑂䝁䅕杢あ䑁䅳䅉䕂䝁䅫睚灂䡁䅑兙獂䍁䅁兑穂䡁䅍党あ䍁䅁兔桂䝁䄴兙湂䝁䅕兢求䝁䄴䅤䅁䙁位䅁䍃䅁䅁睑ㅂ䡁䅍䅤療䝁䄰党祂䍁䅁杕求䝁䅷兙あ䝁䅫睢畂䡁䅍䅡灂䡁䅁䅉乂䝁䅅杢桂䝁䅣党瑂䝁䅕杢あ䑁䅳䅉䙂䍁䄰䅢求䝁䅅杣畂䝁䅫杢湂䑁䅳䅉啂䝁䅕兙瑂䍁䅁睑療䝁䅷䅢桂䝁䅉睢祂䝁䅅䅤灂䝁䄸杢䅁䕁䠸䅁䝃䅁䅁睑ㅂ䡁䅍䅤療䝁䄰党祂䍁䅁杕求䝁䅷兙あ䝁䅫睢畂䡁䅍䅡灂䡁䅁䅉乂䝁䅅杢桂䝁䅣党瑂䝁䅕杢あ䑁䅳䅉啂䝁䅕䅥あ䍁䅁兑畂䝁䅅䅢㕂䡁䅑兡橂䡁䅍睏杁䕁䅍睢畂䡁䅑党畂䡁䅑䅉䑂䡁䅉党桂䡁䅑兡療䝁䄴䅁ㅃ元䅁䅂䅁䕁䅑䅁杄杁䅁䅃䅁䕁䅑兑䵂䅁䅁睳䅍䅁䅧䅁䕂䕁䅅兗䅁䱁䑧䅁䝁䅁䅁䅒䕂䅁䅁䅏䅉䅁䅙䅁䕂䕁䅕䅁汁杁䅁权䅁䕁䅑兒䑂䕁䅳䅁晁䅂䅁权䅁䕁䅑兒䵂䕁䅷䅁慁䅂䅁䅃䅁䕁䅑杒呂䅁䅁杉䅉䅁䅙䅁䕂䕁䅣䅁煂杁䅁䅃䅁䕁䅑睒奂䅁䅁䅌䅍䅁䅧䅁䕂䕁䅧兓䅁䕁䍍䅁䥁䅁䅁䅒䥂䙁䅉䅁畂杁䅁䅃䅁䕁䅑兓呂䅁䅁兴䅍䅁䅯䅁䕂䕁䅫睕䥂䅁䅁权䅑䅁䅧䅁䕂䕁䅷杕䅁䝁䑷䅁䭁䅁䅁䅒䵂䙁䅑杕䅁䙁䑅䅁䥁䅁䅁䅒偂䕁䅍䅁ㅄ杁䅁䅃䅁䕁䅑睔坂䅁䅁䅸䅉䅁䅧䅁䕂䕁䄸睖䅁䥁䑷䅁䥁䅁䅁䅒兂䙁䅯䅁牃睁䅁䅃䅁䕁䅑杕䩂䅁䅁杴䅍䅁䅧䅁䕂䙁䅑兒䅁偁䌸䅁䥁䅁䅁䅒噂䕁䅳䅁摁杁䅁䅃䅁䕁䅑杖䉂䅁䅁元䅉䅁䅧䅁䕂䙁䅙杔䅁䝁䑯䅁䥁䅁䅁䅒奂䕁䅍䅁啃睁䅁权䅁䕁䅑䅗䑂䕁䄰䅁㙄杁䅁䅊䅁䕁䅑兙あ䝁䅅䅉䑂䝁䅕杢あ䝁䅕杣杁䙁䅉兒䩂䙁䅑督䅁䥁䩷䅁㑁䅁䅁䅒桂䡁䅑兙杁䕁䅍党畂䡁䅑党祂䡁䅍䅉桂䝁䄴䅚杁䕁䅙兙橂䝁䅫䅢灂䡁䅑兡求䡁䅍䅁偄元䅁杉䅁䕁䅑兙あ䝁䅅䅉䩂䝁䄴䅤求䝁䅣杣桂䡁䅑兡療䝁䄴䅁佃兄䅁䅅䅅䕁䅑兙あ䝁䅅䅉䩂䝁䄴䅤求䝁䅣杣桂䡁䅑兡療䝁䄴睏杁䕁䅉兙橂䝁䅳兤睂䍁䅁兙畂䝁䅑䅉卂䝁䅕睙療䡁䅙党祂䡁䅫睏杁䕁䅑兙あ䝁䅅䅉兂䡁䅉睢あ䝁䅕睙あ䝁䅫睢畂䑁䅳䅉䑂䝁䅷睢ㅂ䝁䅑䅉䩂䝁䄴杚祂䝁䅅督あ䡁䅉兤橂䡁䅑兤祂䝁䅕睏杁䕁䅍䅢療䡁䅕䅚杁䙁䅍䅤療䡁䅉兙湂䝁䅕睏杁䙁䅍䅤療䡁䅉兙湂䝁䅕䅉乂䝁䅅杢桂䝁䅣党瑂䝁䅕杢あ䑁䅳䅉䕂䝁䅅䅤桂䍁䅁睑求䝁䄴䅤求䡁䅉䅉啂䝁䅕睙潂䝁䄴睢獂䝁䄸睚㕂䅁䅁䅦䅧䍁䉉䅁䕂䝁䅅䅤桂䍁䅁兓畂䡁䅑党湂䡁䅉兙あ䝁䅫睢畂䑁䅳䅉䑂䝁䅷睢ㅂ䝁䅑䅉䕂䝁䅅䅤桂䍁䅁睕求䡁䅉杤灂䝁䅍党穂䑁䅳䅉䑂䝁䅷睢ㅂ䝁䅑䅉䩂䝁䄴杚祂䝁䅅督あ䡁䅉兤橂䡁䅑兤祂䝁䅕睏杁䕁䅍䅢療䡁䅕䅚杁䙁䅍党橂䡁䅕杣灂䡁䅑入㝁䍁䅁兒歂䝁䅣党杁䕁䅍睢瑂䡁䅁兤あ䝁䅫杢湂䑁䅳䅉䕂䝁䅅䅤桂䍁䅁睑求䝁䄴䅤求䡁䅉督杁䝁䅅杢歂䍁䅁杒桂䝁䅍兡獂䝁䅫䅤灂䝁䅕督㝁䍁䅁䅒桂䡁䅑兙杁䕁䅍党畂䡁䅑党祂䍁䅁䅖求䝁䅍䅡畂䝁䄸䅢療䝁䅣入䅁佁䩯䅁祂䅁䅁䅒桂䡁䅑兙杁䕁䅫杢あ䝁䅕睚祂䝁䅅䅤灂䝁䄸杢㝁䍁䅁睑獂䝁䄸兤歂䍁䅁兓畂䝁䅙杣桂䡁䅍䅤祂䡁䅕睙あ䡁䅕杣求䑁䅳䅉佂䝁䅕䅤㍂䝁䄸杣牂䍁䅁睕求䝁䅍兤祂䝁䅫䅤㕂䅁䅁朰䅯乁䅧䅁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䅁睄杂䅁杵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䙁䥯䅁煁允䅁䅒桂䡁䅑兙杁䕁䅫杢あ䝁䅕睚祂䝁䅅䅤灂䝁䄸杢㝁䍁䅁睑ㅂ䡁䅍䅤療䝁䄰党祂䍁䅁杕求䝁䅷兙あ䝁䅫睢畂䡁䅍䅡灂䡁䅁䅉乂䝁䅅杢桂䝁䅣党瑂䝁䅕杢あ䑁䅳䅉䑂䡁䅕督あ䝁䄸兢求䡁䅉䅉䉂䝁䄴兙獂䡁䅫䅤灂䝁䅍督㝁䍁䅁䅖求䡁䅧䅤杁䕁䅅杢桂䝁䅷入あ䝁䅫睙穂䑁䅳䅉䕂䝁䅅䅤桂䍁䅁䅕祂䝁䄸䅤求䝁䅍䅤灂䝁䄸杢㝁䍁䅁䅕祂䝁䄸睙求䡁䅍督杁䕁䅅兤あ䝁䄸兢桂䡁䅑兡療䝁䄴睏杁䕁䅅杣あ䝁䅫杚灂䝁䅍兡桂䝁䅷䅉䩂䝁䄴䅤求䝁䅷䅢灂䝁䅣党畂䝁䅍党䅁䱁䡧䅁奄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睑療䡁䅕杣灂䝁䅕杣杁䙁䅍党祂䡁䅙兡橂䝁䅕睏杁䙁䅑党桂䝁䄰䅉䑂䝁䄸䅢獂䝁䅅杙療䡁䅉兙あ䝁䅫睢畂䅁䅁朲䄴䱁䄴䅁䕂䝁䅅䅤桂䍁䅁兓畂䡁䅑党湂䡁䅉兙あ䝁䅫睢畂䑁䅳䅉䕂䝁䅅䅤桂䍁䅁䅕祂䝁䄸䅤求䝁䅍䅤灂䝁䄸杢㝁䍁䅁䅕祂䝁䄸睙求䡁䅍督杁䕁䅅兤あ䝁䄸兢桂䡁䅑兡療䝁䄴睏杁䙁䅍䅤療䡁䅉兙湂䝁䅕䅉乂䝁䅅杢桂䝁䅣党瑂䝁䅕杢あ䑁䅳䅉噂䡁䅑兡獂䝁䅫䅤㕂䍁䅁睕橂䝁䅅䅢求䍁䅁睕療䝁䅷兙祂䅁䅁兕䅧䩁䅧䅁䕂䝁䅅䅤桂䍁䅁兓畂䡁䅑党湂䡁䅉兙あ䝁䅫睢畂䑁䅳䅉䕂䝁䅫睚灂䡁䅑兙獂䍁䅁兑穂䡁䅍党あ䍁䅁兔桂䝁䄴兙湂䝁䅕兢求䝁䄴䅤㝁䍁䅁䅒桂䡁䅑兙杁䙁䅁杣療䡁䅑党橂䡁䅑兡療䝁䄴睏杁䕁䅍杣㕂䡁䅁䅤療䝁䅍兤祂䡁䅉党畂䝁䅍入䅁䥁䩳䅁獄䅁䅁䅒桂䡁䅑兙杁䕁䅫杢あ䝁䅕睚祂䝁䅅䅤灂䝁䄸杢㝁䍁䅁䅒灂䝁䅣兡あ䝁䅅䅢杁䕁䄰党歂䝁䅫兙㝁䍁䅁睑ㅂ䡁䅍䅤療䝁䄰党祂䍁䅁兑畂䝁䅅䅢㕂䡁䅑兡橂䡁䅍睏杁䕁䅑兙あ䝁䅅䅉兂䡁䅉睢あ䝁䅕睙あ䝁䅫睢畂䑁䅳䅉卂䝁䅕兙獂䍁䅁兒穂䡁䅑兙あ䝁䅕䅉啂䝁䅕睙潂䝁䄴睢獂䝁䄸睚㕂䑁䅳䅉䉂䡁䅉䅤灂䝁䅙兡橂䝁䅫兙獂䍁䅁兓畂䡁䅑党獂䝁䅷兡湂䝁䅕杢橂䝁䅕䅁㍃元䅁村䅅䕁䅑兙あ䝁䅅䅉䩂䝁䄴䅤求䝁䅣杣桂䡁䅑兡療䝁䄴睏杁䕁䅕杢求䡁䅉睚㕂䍁䅁兔桂䝁䄴兙湂䝁䅕兢求䝁䄴䅤㝁䍁䅁兒畂䝁䅕杣湂䡁䅫䅉呂䡁䅑睢祂䝁䅅睚求䑁䅳䅉䩂䝁䄴䅚ㅂ䡁䅍䅤祂䝁䅫兙獂䍁䅁兑ㅂ䡁䅑睢瑂䝁䅅䅤灂䝁䄸杢㝁䍁䅁睕求䝁䄴督療䡁䅉督㝁䍁䅁睑獂䝁䅕兙畂䙁䅑党橂䝁䅧睏杁䙁䅁杣療䝁䅍党穂䡁䅍䅉䉂䡁䅕䅤療䝁䄰兙あ䝁䅫睢畂䑁䅳䅉䉂䡁䅉䅤灂䝁䅙兡橂䝁䅫兙獂䍁䅁兓畂䡁䅑党獂䝁䅷兡湂䝁䅕杢橂䝁䅕睏杁䙁䅕䅤灂䝁䅷兡あ䡁䅫䅉呂䝁䅍兙獂䝁䅕䅉呂䝁䄸䅢桂䡁䅉䅁㡂权䅁杖䅁䕁䅑兙あ䝁䅅䅉䩂䝁䄴䅤求䝁䅣杣桂䡁䅑兡療䝁䄴睏杁䕁䅕杢㉂䝁䅫杣療䝁䄴兢求䝁䄴䅤桂䝁䅷䅉䑂䝁䄸杢穂䡁䅕䅢あ䝁䅫杢湂䅁䅁䅎䄴䅁䉷䅁䕂䝁䅅䅤桂䍁䅁兓畂䡁䅑党湂䡁䅉兙あ䝁䅫睢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䑁䅳䅉兂䡁䅉睢橂䝁䅕督穂䍁䅁兑ㅂ䡁䅑睢瑂䝁䅅䅤灂䝁䄸杢㝁䍁䅁睑獂䝁䅫兢桂䡁䅑党啂䝁䅕睙潂䅁䅁先䅧䵁䅙䅁䕂䝁䅅䅤桂䍁䅁兓畂䡁䅑党湂䡁䅉兙あ䝁䅫睢畂䑁䅳䅉䝂䝁䅅杣瑂䝁䅫杢湂䑁䅳䅉䥂䝁䄸杣あ䝁䅫睙ㅂ䝁䅷䅤ㅂ䡁䅉党㝁䍁䅁兓畂䝁䅑兤穂䡁䅑杣灂䝁䅅䅢杁䕁䅅兤あ䝁䄸兢桂䡁䅑兡療䝁䄴睏杁䕁䅷兡㉂䝁䅕督あ䝁䄸睙牂䑁䅳䅉䉂䡁䅉䅤灂䝁䅙兡橂䝁䅫兙獂䍁䅁兓畂䡁䅑党獂䝁䅷兡湂䝁䅕杢橂䝁䅕䅁奃杂䅁䄷䅁䕁䅑兙あ䝁䅅䅉䩂䝁䄴䅤求䝁䅣杣桂䡁䅑兡療䝁䄴睏杁䕁䅙兙穂䡁䅑兌乂䝁䄸杤灂䝁䄴睚杁䕁䅍睢畂䡁䅍兤瑂䝁䅕杣杁䕁䅣睢療䝁䅑督㝁䍁䅁杒療䝁䄸䅚杁䕁䅑党獂䝁䅫杤求䡁䅉入㝁䍁䅁兔桂䡁䅉睡求䡁䅑兡畂䝁䅣䅉䉂䡁䅕䅤療䝁䄰兙あ䝁䅫睢畂䑁䅳䅉兂䡁䅉睢橂䝁䅕督穂䍁䅁兑ㅂ䡁䅑睢瑂䝁䅅䅤灂䝁䄸杢㝁䍁䅁睔畂䝁䅷兡畂䝁䅕䅉䡂䡁䅉睢橂䝁䅕杣㕂䅁䅁朸䄴䅁䈴䅁䕂䝁䅅䅤桂䍁䅁兓畂䡁䅑党湂䡁䅉兙あ䝁䅫睢畂䑁䅳䅉䝂䝁䅫杢あ䝁䅕睙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䅍杣㕂䡁䅁䅤療䝁䅍兤祂䡁䅉党畂䝁䅍入㝁䍁䅁睔畂䝁䅷兡畂䝁䅕䅉兂䝁䅅入瑂䝁䅕杢あ䡁䅍䅁湁睂䅁䄰䅁䕁䅑兙あ䝁䅅䅉䩂䝁䄴䅤求䝁䅣杣桂䡁䅑兡療䝁䄴睏杁䕁䅙兡畂䡁䅑党橂䝁䅧睏杁䕁䅑兙あ䝁䅅䅉兂䡁䅉睢あ䝁䅕睙あ䝁䅫睢畂䑁䅳䅉䑂䝁䅷睢ㅂ䝁䅑䅉䩂䝁䄴杚祂䝁䅅督あ䡁䅉兤橂䡁䅑兤祂䝁䅕睏杁䙁䅁杣療䝁䅍党穂䡁䅍䅉䉂䡁䅕䅤療䝁䄰兙あ䝁䅫睢畂䑁䅳䅉䕂䝁䅫睚灂䡁䅑兙獂䍁䅁村祂䝁䄸睡求䡁䅉兙湂䝁䅕䅁灁权䅁䅂䅅䕁䅑兙あ䝁䅅䅉䩂䝁䄴䅤求䝁䅣杣桂䡁䅑兡療䝁䄴睏杁䕁䅙䅢桂䡁䅍䅡杁䙁䅍䅤療䡁䅉兙湂䝁䅕睏杁䕁䅑兙あ䝁䅅䅉兂䡁䅉睢あ䝁䅕睙あ䝁䅫睢畂䑁䅳䅉䑂䝁䅷睢ㅂ䝁䅑䅉䩂䝁䄴杚祂䝁䅅督あ䡁䅉兤橂䡁䅑兤祂䝁䅕睏杁䕁䅍䅢療䡁䅕䅚杁䙁䅍䅤療䡁䅉兙湂䝁䅕睏杁䙁䅍䅤療䡁䅉兙湂䝁䅕䅉乂䝁䅅杢桂䝁䅣党瑂䝁䅕杢あ䑁䅳䅉䕂䝁䅅䅤桂䍁䅁睑求䝁䄴䅤求䡁䅉䅉啂䝁䅕睙潂䝁䄴睢獂䝁䄸睚㕂䅁䅁䅣䅯佁䄴䅁䕂䝁䅅䅤桂䍁䅁兓畂䡁䅑党湂䡁䅉兙あ䝁䅫睢畂䑁䅳䅉䝂䝁䅷党求䡁䅑䅉乂䝁䅅杢桂䝁䅣党瑂䝁䅕杢あ䑁䅳䅉䝂䡁䅉党灂䝁䅣䅡あ䍁䅁睕求䡁䅉杤灂䝁䅍党㝁䍁䅁䅔桂䡁䅍䅤杁䕁䄰兡獂䝁䅕䅉啂䡁䅉兙畂䡁䅍䅣療䡁䅉䅤桂䡁䅑兡療䝁䄴睏杁䕁䅍䅢療䡁䅕䅚杁䕁䅫杢浂䡁䅉兙穂䡁䅑杣ㅂ䝁䅍䅤ㅂ䡁䅉党㝁䍁䅁䅒灂䝁䅣兡あ䝁䅅䅢杁䕁䅉杣療䝁䅳党祂䝁䅅睚求䅁䅁䅡䄴䱁䄴䅁䕂䝁䅅䅤桂䍁䅁兓畂䡁䅑党湂䡁䅉兙あ䝁䅫睢畂䑁䅳䅉䝂䝁䅷党求䡁䅑䅉乂䝁䅅杢桂䝁䅣党瑂䝁䅕杢あ䑁䅳䅉䩂䝁䄴䅚ㅂ䡁䅍䅤祂䝁䅫兙獂䍁䅁兑ㅂ䡁䅑睢瑂䝁䅅䅤灂䝁䄸杢㝁䍁䅁䅒桂䡁䅑兙杁䙁䅁杣療䡁䅑党橂䡁䅑兡療䝁䄴睏杁䙁䅁杣療䝁䅍党穂䡁䅍䅉䉂䡁䅕䅤療䝁䄰兙あ䝁䅫睢畂䅁䅁䅧䅧佁䅷䅁䕂䝁䅅䅤桂䍁䅁兓畂䡁䅑党湂䡁䅉兙あ䝁䅫睢畂䑁䅳䅉䡂䙁䅁睕㝁䍁䅁䅔療䝁䅍兙あ䝁䅫睢畂䍁䅁村桂䡁䅍党歂䍁䅁睕求䡁䅉杤灂䝁䅍党穂䑁䅳䅉呂䝁䅕杢穂䝁䄸杣穂䑁䅳䅉䕂䝁䅅䅤桂䍁䅁䅕祂䝁䄸䅤求䝁䅍䅤灂䝁䄸杢㝁䍁䅁杕求䝁䄰睢あ䝁䅕䅉䉂䝁䅍睙求䡁䅍督杁䝁䅅杢歂䍁䅁睑療䝁䄴䅤祂䝁䄸䅢㝁䍁䅁杔求䡁䅑睤療䡁䅉睡杁䙁䅍党橂䡁䅕杣灂䡁䅑入䅁䑁䥙䅁潃䅁䅁䅒桂䡁䅑兙杁䕁䅫杢あ䝁䅕睚祂䝁䅅䅤灂䝁䄸杢㝁䍁䅁䅓求䝁䅅䅢あ䝁䅧䅉䕂䝁䅫兙湂䝁䄴睢穂䡁䅑兡橂䡁䅍睏杁䕁䄰䅓求䝁䅅䅢あ䝁䅧睏杁䙁䅁杣療䝁䅍党穂䡁䅍䅉䉂䡁䅕䅤療䝁䄰兙あ䝁䅫睢畂䑁䅳䅉䑂䝁䅧杣療䝁䄴兡橂䍁䅁䅒灂䡁䅍党桂䡁䅍党穂䅁䅁儶䅳䵁䅷䅁䕂䝁䅅䅤桂䍁䅁兓畂䡁䅑党湂䡁䅉兙あ䝁䅫睢畂䑁䅳䅉䥂䝁䅕兙獂䡁䅑䅡杁䕁䅑兡桂䝁䅣杢療䡁䅍䅤灂䝁䅍督㝁䍁䅁䅕祂䝁䅕䅚灂䝁䅍䅤灂䡁䅙党杁䕁䅅杢桂䝁䅷入あ䝁䅫睙穂䑁䅳䅉啂䝁䅕䅥あ䍁䅁兑畂䝁䅅䅢㕂䡁䅑兡橂䡁䅍睏杁䕁䅑兙あ䝁䅅䅉兂䡁䅉睢あ䝁䅕睙あ䝁䅫睢畂䑁䅳䅉䡂䝁䅕杢求䡁䅑兡橂䡁䅍䅁癁权䅁䅨䅁䕁䅑兙あ䝁䅅䅉䩂䝁䄴䅤求䝁䅣杣桂䡁䅑兡療䝁䄴睏杁䕁䅧党桂䝁䅷䅤潂䍁䅁䅒灂䝁䅅睚畂䝁䄸督あ䝁䅫睙穂䑁䅳䅉兂䡁䅉睢橂䝁䅕督穂䍁䅁兑ㅂ䡁䅑睢瑂䝁䅅䅤灂䝁䄸杢㝁䍁䅁睕ㅂ䡁䅉睚求䡁䅉入䅁䉁佫䅁㉁允䅁䅒桂䡁䅑兙杁䕁䅫杢あ䝁䅕睚祂䝁䅅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䅕祂䝁䄸睙求䡁䅍督杁䕁䅅兤あ䝁䄸兢桂䡁䅑兡療䝁䄴睏杁䕁䅅杣あ䝁䅫杚灂䝁䅍兡桂䝁䅷䅉䩂䝁䄴䅤求䝁䅷䅢灂䝁䅣党畂䝁䅍党䅁䵁䭙䅁楄䅁䅁䅒桂䡁䅑兙杁䕁䅫杢あ䝁䅕睚祂䝁䅅䅤灂䝁䄸杢㝁䍁䅁兓畂䝁䅑兤穂䡁䅑杣灂䝁䅅䅢杁䕁䅅兤あ䝁䄸兢桂䡁䅑兡療䝁䄴睏杁䙁䅍党畂䡁䅍睢祂䡁䅍睏杁䙁䅍兡瑂䡁䅕䅢桂䡁䅑兡療䝁䄴睏杁䕁䄴党あ䡁䅣睢祂䝁䅳䅉呂䝁䅕睙ㅂ䡁䅉兡あ䡁䅫睏杁䙁䅁兙穂䡁䅍党畂䝁䅣党祂䍁䅁兑灂䡁䅉睙祂䝁䅅杚あ䍁䅁兔桂䝁䄴兤浂䝁䅅睙あ䡁䅕杣灂䝁䄴睚䅁䵁䡙䅁坄䅁䅁䅒桂䡁䅑兙杁䕁䅫杢あ䝁䅕睚祂䝁䅅䅤灂䝁䄸杢㝁䍁䅁兔䥂䝁䅕兙獂䡁䅑䅡㝁䍁䅁䅕祂䝁䅕䅚灂䝁䅍䅤灂䡁䅙党杁䕁䅅杢桂䝁䅷入あ䝁䅫睙穂䑁䅳䅉偂䡁䅕䅤睂䝁䅅䅤灂䝁䅕杢あ䍁䅁睑桂䡁䅉党㝁䍁䅁兑穂䡁䅍兡穂䡁䅑兡㉂䝁䅕䅉啂䝁䅕睙潂䝁䄴睢獂䝁䄸睚㕂䑁䅳䅉兂䡁䅉睢橂䝁䅕督穂䍁䅁兑ㅂ䡁䅑睢瑂䝁䅅䅤灂䝁䄸杢䅁䭁乣䅁㉁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䅅杣あ䝁䅫杚灂䝁䅍兡桂䝁䅷䅉䩂䝁䄴䅤求䝁䅷䅢灂䝁䅣党畂䝁䅍党㝁䍁䅁兖あ䝁䅫䅢灂䡁䅑入杁䙁䅍睙桂䝁䅷党杁䙁䅍睢獂䝁䅅杣䅁䉁䭧䅁佁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兒歂䝁䅣党杁䕁䅍睢瑂䡁䅁兤あ䝁䅫杢湂䑁䅳䅉兂䡁䅉睢橂䝁䅕督穂䍁䅁兑ㅂ䡁䅑睢瑂䝁䅅䅤灂䝁䄸杢㝁䍁䅁兑祂䡁䅑兡浂䝁䅫睙灂䝁䅅䅢杁䕁䅫杢あ䝁䅕䅢獂䝁䅫睚求䝁䄴睙求䅁䅁䅃䄰䵁䅁䅁䕂䝁䅅䅤桂䍁䅁兓畂䡁䅑党湂䡁䅉兙あ䝁䅫睢畂䑁䅳䅉乂䝁䅅杣牂䝁䅕䅤灂䝁䄴睚杁䕁䅅兤あ䝁䄸兢桂䡁䅑兡療䝁䄴睏杁䕁䅍兤穂䡁䅑睢瑂䝁䅕杣杁䙁䅉党獂䝁䅅䅤灂䝁䄸杢穂䝁䅧兡睂䍁䅁兔桂䝁䄴兙湂䝁䅕兢求䝁䄴䅤㝁䍁䅁䅒桂䡁䅑兙杁䙁䅁杣療䡁䅑党橂䡁䅑兡療䝁䄴睏杁䕁䅑兙桂䙁䅍䅁獃杄䅁杨䅁䕁䅑兙あ䝁䅅䅉䩂䝁䄴䅤求䝁䅣杣桂䡁䅑兡療䝁䄴睏杁䙁䅁杣求䝁䅑兡橂䡁䅑兡㉂䝁䅕䅉䉂䝁䄴兙獂䡁䅫䅤灂䝁䅍督㝁䍁䅁䅒灂䝁䅣兡あ䝁䅅䅢杁䕁䅉杣療䝁䅳党祂䝁䅅睚求䑁䅳䅉卂䝁䅕睚啂䝁䅕睙潂䅁䅁睬䅫䉁䉉䅁䕂䝁䅅䅤桂䍁䅁兓畂䡁䅑党湂䡁䅉兙あ䝁䅫睢畂䑁䅳䅉兂䡁䅉党歂䝁䅫睙あ䝁䅫杤求䍁䅁兑畂䝁䅅䅢㕂䡁䅑兡橂䡁䅍睏杁䕁䄰兙橂䝁䅧兡畂䝁䅕䅉䵂䝁䅕兙祂䝁䄴兡畂䝁䅣睏杁䙁䅑党㑂䡁䅑䅉䉂䝁䄴兙獂䡁䅫䅤灂䝁䅍督㝁䍁䅁䅒桂䡁䅑兙杁䙁䅁杣療䡁䅑党橂䡁䅑兡療䝁䄴睏杁䕁䅍䅢療䡁䅕䅚杁䕁䅫杢浂䡁䅉兙穂䡁䅑杣ㅂ䝁䅍䅤ㅂ䡁䅉党㝁䍁䅁兑祂䡁䅑兡浂䝁䅫睙灂䝁䅅䅢杁䕁䅫杢あ䝁䅕䅢獂䝁䅫睚求䝁䄴睙求䅁䅁睃䅧䭁䅙䅁䕂䝁䅅䅤桂䍁䅁兓畂䡁䅑党湂䡁䅉兙あ䝁䅫睢畂䑁䅳䅉兂䡁䅉党歂䝁䅫睙あ䝁䅫杤求䍁䅁兑畂䝁䅅䅢㕂䡁䅑兡橂䡁䅍睏杁䙁䅁杣療䝁䅍党穂䡁䅍䅉䉂䡁䅕䅤療䝁䄰兙あ䝁䅫睢畂䑁䅳䅉卂䝁䅕兙獂䍁䅁兒穂䡁䅑兙あ䝁䅕䅉啂䝁䅕睙潂䝁䄴睢獂䝁䄸睚㕂䅁䅁材䅧䩁䅧䅁䕂䝁䅅䅤桂䍁䅁兓畂䡁䅑党湂䡁䅉兙あ䝁䅫睢畂䑁䅳䅉卂䕁䅙兓䕂䍁䅁䅋卂䝁䅅䅚灂䝁䄸䅉䝂䡁䅉党硂䡁䅕党畂䝁䅍入杁䕁䅫䅚求䝁䄴䅤灂䝁䅙兡橂䝁䅅䅤灂䝁䄸杢灁䑁䅳䅉兂䡁䅉睢橂䝁䅕督穂䍁䅁兑ㅂ䡁䅑睢瑂䝁䅅䅤灂䝁䄸杢䅁偁䩉䅁杁允䅁䅒桂䡁䅑兙杁䕁䅫杢あ䝁䅕睚祂䝁䅅䅤灂䝁䄸杢㝁䍁䅁杕䝂䕁䅫䅒杁䍁䅧杕桂䝁䅑兡療䍁䅁杒祂䝁䅕兣ㅂ䝁䅕杢橂䡁䅫䅉䩂䝁䅑党畂䡁䅑兡浂䝁䅫睙桂䡁䅑兡療䝁䄴克㝁䍁䅁睕求䝁䄴督療䡁䅉督㝁䍁䅁兔桂䝁䅍䅡灂䝁䄴党杁䕁䅷党桂䡁䅉杢灂䝁䄴睚㝁䍁䅁兑ㅂ䡁䅑䅡求䝁䄴䅤灂䝁䅍兙あ䝁䅫睢畂䑁䅳䅉兂䡁䅉睢橂䝁䅕督穂䍁䅁兑ㅂ䡁䅑睢瑂䝁䅅䅤灂䝁䄸杢㝁䍁䅁兑祂䡁䅑兡浂䝁䅫睙灂䝁䅅䅢杁䕁䅫杢あ䝁䅕䅢獂䝁䅫睚求䝁䄴睙求䅁䅁䅯䄰䥁䅁䅁䕂䝁䅅䅤桂䍁䅁兓畂䡁䅑党湂䡁䅉兙あ䝁䅫睢畂䑁䅳䅉呂䝁䅕杢穂䝁䄸杣穂䑁䅳䅉呂䝁䄰兙祂䡁䅑䅉䙂䝁䄴党祂䝁䅣入㝁䍁䅁䅒桂䡁䅑兙杁䕁䅍党畂䡁䅑党祂䍁䅁䅖求䝁䅍䅡畂䝁䄸䅢療䝁䅣入䅁偁佧䅁㙃䅁䅁䅒桂䡁䅑兙杁䕁䅫杢あ䝁䅕睚祂䝁䅅䅤灂䝁䄸杢㝁䍁䅁䅖求䡁䅧䅤杁䕁䅅杢桂䝁䅷入あ䝁䅫睙穂䑁䅳䅉䕂䝁䅅䅤桂䍁䅁䅕祂䝁䄸䅤求䝁䅍䅤灂䝁䄸杢㝁䍁䅁兒瑁䕁䅑兡穂䝁䅍睢㉂䝁䅕杣㕂䑁䅳䅉呂䝁䅕睙ㅂ䡁䅉兡あ䡁䅫䅉乂䝁䅅杢桂䝁䅣党瑂䝁䅕杢あ䑁䅳䅉卂䝁䅕睚啂䝁䅕睙潂䅁䅁䅣䅣䙁䅁䅁䕂䝁䅅䅤桂䍁䅁䅕祂䝁䄸睙求䡁䅍督灂䝁䄴睚杁䝁䅅杢歂䍁䅁睔ㅂ䡁䅑督療䡁䅕杣橂䝁䅕䅚杁䙁䅍党祂䡁䅙兡橂䝁䅕督䅁䡁䝙䅁杁䅁䅁䅒桂䡁䅑兙杁䙁䅁杣療䡁䅑党橂䡁䅑兡療䝁䄴䅁祃睂䅁䅆䅅䕁䅑兙あ䝁䅅䅉兂䡁䅉睢あ䝁䅕睙あ䝁䅫睢畂䑁䅳䅉䑂䝁䅷睢ㅂ䝁䅑䅉䩂䝁䄴杚祂䝁䅅督あ䡁䅉兤橂䡁䅑兤祂䝁䅕睏杁䕁䅍䅢療䡁䅕䅚杁䙁䅍䅤療䡁䅉兙湂䝁䅕睏杁䕁䅕䅚湂䝁䅕䅉䑂䝁䄸兢睂䡁䅕䅤灂䝁䄴睚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䥁䭷䅁あ䅁䅁䅒桂䡁䅑兙杁䙁䅁杣療䡁䅑党橂䡁䅑兡療䝁䄴睏杁䕁䅍䅢療䡁䅕䅚杁䕁䅫杢浂䡁䅉兙穂䡁䅑杣ㅂ䝁䅍䅤ㅂ䡁䅉党㝁䍁䅁䅕祂䝁䄸睙求䡁䅍督杁䕁䅅兤あ䝁䄸兢桂䡁䅑兡療䝁䄴䅁乁杄䅁杚䅁䕁䅑兙あ䝁䅅䅉兂䡁䅉睢あ䝁䅕睙あ䝁䅫睢畂䑁䅳䅉䑂䡁䅉入睂䡁䅑睢橂䡁䅕杣祂䝁䅕杢橂䡁䅫睏杁䕁䅑兡湂䝁䅫䅤桂䝁䅷䅉䍂䡁䅉睢牂䝁䅕杣桂䝁䅣党䅁佁䥫䅁畂䅁䅁䅒桂䡁䅑兙杁䙁䅁杣療䡁䅑党橂䡁䅑兡療䝁䄴睏杁䕁䅕兢睂䝁䅷睢㕂䝁䅕党杁䕁䅉党畂䝁䅕杚灂䡁䅑督㝁䍁䅁䅕祂䝁䄸睙求䡁䅍督杁䕁䅅兤あ䝁䄸兢桂䡁䅑兡療䝁䄴䅁噂杄䅁䅆䅁䕁䅑党畂䡁䅑兡穂䡁䅑杣㕂䅁䅁村䅫䙁䅷䅁䕂䝁䅕杢あ䝁䅫督あ䡁䅉入㝁䍁䅁兓畂䝁䅑兤穂䡁䅑杣灂䝁䅅䅢杁䕁䅅兤あ䝁䄸兢桂䡁䅑兡療䝁䄴睏杁䙁䅉党穂䡁䅁兡祂䝁䅅䅤療䡁䅉入䅁䍁䝕䅁睁䅁䅁䅒求䝁䄴䅤灂䡁䅍䅤祂䡁䅫睏杁䕁䄸杣あ䝁䅧睢睂䝁䅅党歂䝁䅫睙穂䅁䅁兹䅣䱁䅯䅁䕂䝁䅕杣瑂䝁䅅䅤療䝁䅷睢湂䡁䅫睏杁䕁䅕杢歂䝁䄸睙祂䝁䅫杢療䝁䅷睢湂䡁䅫睏杁䕁䅣兙穂䡁䅑杣療䝁䅕杢あ䝁䅕杣療䝁䅷睢湂䡁䅫睏杁䕁䅫兢瑂䡁䅕杢療䝁䅷睢湂䡁䅫睏杁䕁䄴党ㅂ䡁䅉睢獂䝁䄸睚㕂䑁䅳䅉偂䝁䄴睙療䝁䅷睢湂䡁䅫睏杁䕁䄸䅣潂䡁䅑䅡桂䝁䅷兢療䝁䅷睢湂䡁䅫䅁桄䅃䅁䅱䅁䕁䅑党祂䝁䄰兙あ䝁䄸䅢療䝁䅣入㝁䍁䅁䅓求䝁䄰兙あ䝁䄸䅢療䝁䅣入㝁䍁䅁兓畂䝁䅙党橂䡁䅑兡療䡁䅕督杁䕁䅑兡穂䝁䅕兙穂䝁䅕督㝁䍁䅁兓畂䝁䅙䅢桂䝁䄰兢桂䡁䅑兡療䝁䄴睏杁䕁䄸杢橂䝁䄸䅢療䝁䅣入㝁䍁䅁睔睂䝁䅧䅤潂䝁䅅䅢瑂䝁䄸䅢療䝁䅣入䅁䕁䩙䅁潂䅁䅁䅒求䡁䅉兢桂䡁䅑睢獂䝁䄸睚㕂䑁䅳䅉偂䡁䅉䅤潂䝁䄸䅣桂䝁䅕䅚灂䝁䅍督㝁䍁䅁䅕桂䝁䅫杢杁䕁䄰兙畂䝁䅅睚求䝁䄰党畂䡁䅑睏杁䙁䅍兤祂䝁䅣党祂䡁䅫䅁湄杄䅁䅶䅁䕁䅑兡桂䝁䅉党あ䝁䅕督㝁䍁䅁睑桂䡁䅉䅚灂䝁䄸杤桂䡁䅍睙ㅂ䝁䅷兙祂䑁䅳䅉䑂䝁䅧杣療䝁䄴兡橂䍁䅁䅒灂䡁䅍党桂䡁䅍党穂䑁䅳䅉佂䝁䅕兤祂䝁䄸䅢療䝁䅣入㝁䍁䅁睔祂䡁䅑䅡療䡁䅁兙求䝁䅑兡橂䡁䅍睏杁䙁䅁兙灂䝁䄴䅉乂䝁䅅杢桂䝁䅣党瑂䝁䅕杢あ䑁䅳䅉呂䡁䅕杣湂䝁䅕杣㕂䅁䅁儷䄰䱁䅑䅁䕂䝁䅫兙楂䝁䅕䅤求䡁䅍睏杁䕁䅣党畂䝁䅕䅤灂䝁䅍督㝁䍁䅁睒求䝁䄴党あ䝁䅫睙杁䕁䅑兡穂䝁䄸杣歂䝁䅕杣㝁䍁䅁䅓求䝁䄰兙あ䝁䄸䅢療䝁䅣入㝁䍁䅁杔求䡁䅕杣療䝁䅷睢湂䡁䅫睏杁䙁䅁兙灂䝁䄴䅉乂䝁䅅杢桂䝁䅣党瑂䝁䅕杢あ䑁䅳䅉卂䝁䅕督睂䝁䅫杣桂䡁䅑睢祂䡁䅫䅁䱄权䅁䅳䅁䕁䅑兡桂䝁䅉党あ䝁䅕督㝁䍁䅁睔穂䡁䅑党療䡁䅁睢祂䝁䄸督灂䡁䅍睏杁䕁䄴党ㅂ䡁䅉睢獂䝁䄸睚㕂䑁䅳䅉偂䝁䄴睙療䝁䅷睢湂䡁䅫睏杁䙁䅉䅡求䡁䅕兢桂䡁䅑睢獂䝁䄸睚㕂䑁䅳䅉噂䡁䅉睢獂䝁䄸睚㕂䑁䅳䅉噂䡁䅑兡獂䝁䅫䅤㕂䍁䅁睕橂䝁䅅䅢求䍁䅁睕療䝁䅷兙祂䅁䅁杳䅫佁䅉䅁䕂䝁䅫睚灂䡁䅑兙獂䍁䅁兑穂䡁䅍党あ䍁䅁兔桂䝁䄴兙湂䝁䅕兢求䝁䄴䅤㝁䍁䅁睖求䝁䅅杣桂䝁䅉䅢求䡁䅍睏杁䕁䅅兤湂䝁䄰党畂䡁䅑党歂䍁䅁杕求䝁䅅䅢灂䡁䅑入㝁䍁䅁睑療䝁䄴䅤求䝁䄴䅤杁䕁䅍杣求䝁䅅䅤灂䝁䄸杢㝁䍁䅁睔畂䝁䅷兡畂䝁䅕䅉兂䝁䅅入瑂䝁䅕杢あ䡁䅍睏杁䙁䅙兡歂䝁䅕睢杁䕁䅣兙瑂䝁䅕督㝁䍁䅁兒瑁䙁䅍䅣療䡁䅉䅤穂䅁䅁眫䅙偁䅯䅁䕂䝁䅫睚灂䡁䅑兙獂䍁䅁兔求䝁䅑兡桂䑁䅳䅉䥂䝁䅕兙獂䡁䅑䅡杁䕁䅑兡桂䝁䅣杢療䡁䅍䅤灂䝁䅍督㝁䍁䅁兔桂䡁䅉睡求䡁䅑兡畂䝁䅣䅉䉂䡁䅕䅤療䝁䄰兙あ䝁䅫睢畂䑁䅳䅉䙂䍁䄰䅢求䝁䅅杣畂䝁䅫杢湂䑁䅳䅉䑂䝁䅷睢ㅂ䝁䅑䅉䩂䝁䄴杚祂䝁䅅督あ䡁䅉兤橂䡁䅑兤祂䝁䅕睏杁䕁䅍睢畂䡁䅑党畂䡁䅑䅉䑂䡁䅉党桂䡁䅑兡療䝁䄴睏杁䕁䄸杢獂䝁䅫杢求䍁䅁䅕桂䡁䅫兢求䝁䄴䅤穂䅁䅁䅐䄴䩁䄴䅁䕂䝁䅫睚灂䡁䅑兙獂䍁䅁兔求䝁䅑兡桂䑁䅳䅉䵂䝁䅅杢湂䡁䅕兙湂䝁䅕䅉䵂䝁䅕兙祂䝁䄴兡畂䝁䅣睏杁䕁䅕兌獂䝁䅕兙祂䝁䄴兡畂䝁䅣睏杁䙁䅑党㑂䡁䅑䅉䉂䝁䄴兙獂䡁䅫䅤灂䝁䅍督㝁䍁䅁睑療䝁䄴䅤求䝁䄴䅤杁䕁䅍杣求䝁䅅䅤灂䝁䄸杢䅁䅁䤸䅁㑄䅁䅁䅒灂䝁䅣兡あ䝁䅅䅢杁䕁䄰党歂䝁䅫兙㝁䍁䅁䅔療䝁䅍兙あ䝁䅫睢畂䍁䅁村桂䡁䅍党歂䍁䅁睕求䡁䅉杤灂䝁䅍党穂䑁䅳䅉乂䝁䅅杣牂䝁䅕䅤灂䝁䄴睚杁䕁䅅兤あ䝁䄸兢桂䡁䅑兡療䝁䄴睏杁䕁䅉杣桂䝁䄴䅚杁䕁䄰兙祂䝁䅳党あ䝁䅫杢湂䑁䅳䅉呂䝁䅕兙祂䝁䅍䅡杁䕁䅕杢湂䝁䅫杢求䍁䅁睔睂䡁䅑兡瑂䝁䅫来桂䡁䅑兡療䝁䄴睏杁䕁䅍睢畂䡁䅑党畂䡁䅑䅉䑂䡁䅉党桂䡁䅑兡療䝁䄴䅁杁杄䅁䅰䅁䕁䅑兡湂䝁䅫䅤桂䝁䅷䅉乂䝁䅕䅚灂䝁䅅睏杁䕁䄰兙橂䝁䅧兡畂䝁䅕䅉䵂䝁䅕兙祂䝁䄴兡畂䝁䅣睏杁䕁䅍睢畂䡁䅑党畂䡁䅑䅉䑂䡁䅉党桂䡁䅑兡療䝁䄴睏杁䕁䅅杣あ䝁䅫杚灂䝁䅍兡桂䝁䅷䅉䩂䝁䄴䅤求䝁䅷䅢灂䝁䅣党畂䝁䅍党㝁䍁䅁睒求䝁䄴兑䩂䅁䅁兲䄰䵁䅧䅁䕂䝁䅫睚灂䡁䅑兙獂䍁䅁兔求䝁䅑兡桂䑁䅳䅉呂䝁䄸睙灂䝁䅅䅢杁䕁䄰党歂䝁䅫兙杁䕁䅅䅚㉂䝁䅕杣あ䝁䅫督灂䝁䄴睚㝁䍁䅁杖灂䝁䅑党療䍁䅁睕あ䡁䅉党桂䝁䄰兡畂䝁䅣睏杁䙁䅑党㑂䡁䅑䅉䉂䝁䄴兙獂䡁䅫䅤灂䝁䅍督㝁䍁䅁䅕療䝁䅑睙桂䡁䅍䅤㝁䍁䅁睑療䝁䄴䅤求䝁䄴䅤杁䕁䅍杣求䝁䅅䅤灂䝁䄸杢䅁䙁䭑䅁畃䅁䅁䅒灂䝁䅣兡あ䝁䅅䅢杁䕁䄰党歂䝁䅫兙㝁䍁䅁睕療䝁䅍兡桂䝁䅷䅉乂䝁䅕䅚灂䝁䅅䅉乂䝁䅅杣牂䝁䅕䅤灂䝁䄴睚㝁䍁䅁兑歂䍁䅁䅖桂䡁䅉睚求䡁䅑兡畂䝁䅣睏杁䙁䅙兡歂䝁䅕睢杁䕁䅅䅚㉂䝁䅕杣あ䝁䅫督灂䝁䄴睚㝁䍁䅁兔療䡁䅑兡療䝁䄴䅉䑂䝁䅅䅣あ䡁䅕杣求䅁䅁䅌䄴偁䅉䅁䕂䝁䅫睚灂䡁䅑兙獂䍁䅁兔求䝁䅑兡桂䑁䅳䅉呂䝁䄸睙灂䝁䅅䅢杁䕁䄰党歂䝁䅫兙杁䕁䄰兙祂䝁䅳党あ䝁䅫杢湂䑁䅳䅉坂䝁䅫䅚求䝁䄸䅉呂䡁䅑杣求䝁䅅兢灂䝁䄴睚㝁䍁䅁睕療䝁䅍兡桂䝁䅷䅉佂䝁䅕䅤㍂䝁䄸杣牂䝁䅫杢湂䍁䅁兙畂䝁䅑䅉䑂䝁䄸䅢獂䝁䅅杙療䡁䅉兙あ䝁䅫睢畂䑁䅳䅉坂䝁䅫䅚求䝁䄸䅉䑂䝁䅧兙あ䑁䅳䅉䕂䝁䅅䅤桂䍁䅁䅕祂䝁䄸䅤求䝁䅍䅤灂䝁䄸杢䅁䭁䩧䅁十允䅁䅒灂䝁䅣兡あ䝁䅅䅢杁䕁䄰党歂䝁䅫兙㝁䍁䅁杖灂䝁䅑党療䍁䅁睕あ䡁䅉党桂䝁䄰兡畂䝁䅣睏杁䕁䅅杢灂䝁䄰兙あ䝁䅫睢畂䍁䄸兙㉂䍁䅁睖療䡁䅉睡穂䡁䅑兙あ䝁䅫睢畂䡁䅍睏杁䙁䅙兡歂䝁䅕睢杁䕁䅅䅚㉂䝁䅕杣あ䝁䅫督灂䝁䄴睚㝁䍁䅁睕あ䡁䅉党桂䝁䄰兡畂䝁䅣䅉乂䝁䅕䅚灂䝁䅅睏杁䙁䅙兡歂䝁䅕睢瑁䝁䄸杢瑁䕁䅑党瑂䝁䅅杢歂䍁䅁睕求䡁䅉杤求䡁䅉督㝁䍁䅁睑療䝁䄴䅤求䝁䄴䅤杁䕁䅍杣求䝁䅅䅤灂䝁䄸杢䅁䝁䭙䅁千䅁䅁䅒灂䡁䅍兙穂䡁䅑党祂䍁䅁杕求䝁䅍睢㉂䝁䅕杣㕂䑁䅳䅉䍂䝁䅅睙牂䡁䅕䅣杁䝁䅅杢歂䍁䅁杕求䝁䅍睢㉂䝁䅕杣㕂䑁䅳䅉䕂䝁䅅䅤桂䍁䅁䅕祂䝁䄸䅤求䝁䅍䅤灂䝁䄸杢㝁䍁䅁睑療䡁䅕杣灂䝁䅕杣杁䙁䅍党祂䡁䅙兡橂䝁䅕䅁摃元䅁䄳䅁䕁䅑兡穂䝁䅅督あ䝁䅕杣杁䙁䅉党橂䝁䄸杤求䡁䅉入㝁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䥁杄䅁䅌䅅䕁䅑兡穂䝁䅅督あ䝁䅕杣杁䙁䅉党橂䝁䄸杤求䡁䅉入㝁䍁䅁杒獂䝁䅕党あ䍁䅁兔桂䝁䄴兙湂䝁䅕兢求䝁䄴䅤㝁䍁䅁兓畂䝁䅑兤穂䡁䅑杣灂䝁䅅䅢杁䕁䅅兤あ䝁䄸兢桂䡁䅑兡療䝁䄴睏杁䕁䄰兙祂䝁䅫杢求䍁䅁䅖祂䝁䅅杢穂䡁䅁睢祂䡁䅑兙あ䝁䅫睢畂䑁䅳䅉呂䝁䅫兢ㅂ䝁䅷兙あ䝁䅫睢畂䑁䅳䅉䑂䝁䄸杢㉂䝁䅕杢あ䝁䅫睢畂䝁䅅䅢杁䕁䄴兤橂䝁䅷党桂䡁䅉睏杁䙁䅁兙穂䡁䅍党畂䝁䅣党祂䍁䅁兑灂䡁䅉睙祂䝁䅅杚あ䍁䅁兔桂䝁䄴兤浂䝁䅅睙あ䡁䅕杣灂䝁䄴睚䅁䍁䩷䅁畁䅁䅁䅒灂䡁䅍䅣療䡁䅍兙獂䍁䅁兙畂䝁䅑䅉卂䝁䅕睙㕂䝁䅍䅢灂䝁䄴睚䅁䍁䭍䅁睁䅁䅁䅒灂䡁䅍䅤灂䝁䅷䅢求䡁䅉督杁䝁䅅杢歂䍁䅁杖灂䝁䄴䅤畂䝁䅕杣穂䅁䅁杊䅫䉁䅙䅁䕂䝁䅫督あ䝁䅫䅢獂䝁䅕杣㕂䅁䅁睗䅙䝁䅁䅁䕂䝁䅫督あ䝁䅫䅢獂䝁䅕杣㕂䑁䅳䅉䍂䝁䅫睢瑂䝁䅅督穂䍁䅁兒畂䝁䅕杣湂䡁䅫睏杁䙁䅕䅤灂䝁䅷兡あ䡁䅫䅉呂䝁䅍兙獂䝁䅕䅉呂䝁䄸䅢桂䡁䅉䅁佂权䅁杇䅁䕁䅑兡穂䡁䅑杣灂䝁䅉兤あ䝁䄸杣穂䅁䅁睈䅫䍁䅑䅁䕂䝁䅫杤求䡁䅉督灂䝁䅙兡求䝁䅑䅉䍂䝁䅅杢牂䡁䅍䅁穃睂䅁䅌䅁䕁䅑兡㉂䝁䅕杣穂䝁䅫杚灂䝁䅕䅚杁䕁䅍䅡求䝁䄰兡橂䝁䅅䅢穂䅁䅁杰䅧䑁䅷䅁䕂䝁䅫杤求䡁䅉督灂䝁䅙兡求䝁䅑䅉䑂䝁䄸杢穂䡁䅕兢求䡁䅉䅉呂䝁䅕杣㉂䝁䅫睙求䡁䅍䅁ㅂ睂䅁材䅁䕁䅑兡㉂䝁䅕杣穂䝁䅫杚灂䝁䅕䅚杁䕁䅙兡畂䝁䅅杢橂䝁䅫兙獂䍁䅁睕求䡁䅉杤灂䝁䅍党穂䅁䅁睳䅙䑁䅷䅁䕂䝁䅫杤求䡁䅉督灂䝁䅙兡求䝁䅑䅉乂䝁䅕䅤桂䝁䅷督杁䝁䅅杢歂䍁䅁兔灂䝁䄴兡畂䝁䅣䅁祃杄䅁䅊䅁䕁䅑兡㉂䝁䅕杣穂䝁䅫杚灂䝁䅕䅚杁䙁䅉兒䩂䙁䅑督䅁䭁䥫䅁䝂䅁䅁䅒灂䡁䅙党祂䡁䅍兡浂䝁䅫党歂䍁䅁杕求䝁䅅䅢杁䕁䅕督あ䝁䅅䅤求䍁䅁兑橂䡁䅑兡㉂䝁䅫䅤灂䝁䅕督䅁偁佷䅁㙁䅁䅁䅒灂䡁䅙党祂䡁䅍兡浂䝁䅫党歂䍁䅁睕ㅂ䡁䅁䅣療䡁䅉䅤杁䙁䅍党祂䡁䅙兡橂䝁䅕督䅁䡁䝍䅁佂䅁䅁䅒灂䡁䅙党祂䡁䅍兡浂䝁䅫党歂䍁䅁䅖求䝁䅷党橂䝁䄸兢瑂䡁䅕杢灂䝁䅍兙あ䝁䅫睢畂䍁䅁睕求䡁䅉杤灂䝁䅍党穂䅁䅁睁䅣佁䅯䅁䕂䡁䅉睢畂䝁䅕䅉乂䝁䅅杢桂䝁䅣党瑂䝁䅕杢あ䑁䅳䅉䩂䝁䄴䅚ㅂ䡁䅍䅤祂䝁䅫兙獂䍁䅁兑ㅂ䡁䅑睢瑂䝁䅅䅤灂䝁䄸杢㝁䍁䅁睕求䝁䄴督療䡁䅉督㝁䍁䅁䅕祂䝁䄸睙求䡁䅍督杁䕁䅅兤あ䝁䄸兢桂䡁䅑兡療䝁䄴睏杁䙁䅉党瑂䝁䄸䅤求䍁䅁兑橂䝁䅍党穂䡁䅍䅉桂䝁䄴䅚杁䕁䅍睢畂䡁䅑杣療䝁䅷睏杁䕁䅅兤あ䝁䄸杢療䝁䄰睢ㅂ䡁䅍䅉坂䝁䅕䅡灂䝁䅍䅢求䡁䅍䅁剂兄䅁䅇䅁䕁䅑杣ㅂ䝁䅣䅉卂䝁䅕䅤桂䝁䅫䅢䅁乁䭳䅁十䅁䅁兒瑁䙁䅍䅣療䡁䅉䅤穂䅁䅁免䄰䉁䅙䅁䙂䍁䄰䅢求䝁䅅杣畂䝁䅫杢湂䅁䅁朱䄴䅁䅙䅁䙂䕁䅅䅁䝄睁䅁权䅁䕁䅕村䉂䙁䅫䅁瑃杁䅁䅃䅁䕁䅕睑䵂䅁䅁䅋䅍䅁䅙䅁䙂䕁䅑䅁杂睁䅁䅲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睑療䡁䅕杣灂䝁䅕杣杁䙁䅍党祂䡁䅙兡橂䝁䅕䅁䕂䅃䅁䄷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䅁䅁兢䄴䱁䅧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䄰兙祂䝁䅫杢求䍁䅁䅖祂䝁䅅杢穂䡁䅁睢祂䡁䅑兙あ䝁䅫睢畂䅁䅁睓䅧䑁䈴䅁䙂䕁䅑兓杁䍁䅧兒獂䝁䅕睙あ䡁䅉睢畂䝁䅫睙杁䕁䅑兙あ䝁䅅䅉䩂䝁䄴䅤求䡁䅉睙潂䝁䅅杢湂䝁䅕克㝁䍁䅁杒祂䝁䅕兡湂䝁䅧䅤杁䙁䅍党祂䡁䅙兡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䑂䝁䄸兤祂䝁䅫党祂䍁䅁睕求䡁䅉杤灂䝁䅍党㝁䍁䅁䅕祂䝁䄸睙求䡁䅍督杁䕁䅅兤あ䝁䄸兢桂䡁䅑兡療䝁䄴䅁䡁睂䅁杋䅅䕁䅕䅒䩂䍁䅁䅋䙂䝁䅷党橂䡁䅑杣療䝁䄴兡橂䍁䅁䅒桂䡁䅑兙杁䕁䅫杢あ䝁䅕杣橂䝁䅧兙畂䝁䅣党灁䑁䅳䅉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䅕祂䝁䄸睙求䡁䅍督杁䕁䅅兤あ䝁䄸兢桂䡁䅑兡療䝁䄴䅁穄杄䅁䅃䅁䕁䅕杒奂䅁䅁睂䅍䅁䅙䅁䙂䕁䅣䅁晄杁䅁䅃䅁䕁䅕兓奂䅁䅁典䅍䅁䅙䅁䙂䕁䅷䅁䱂睁䅁䅃䅁䕁䅕䅔坂䅁䅁睦䅍䅁䅧䅁䙂䕁䄰杔䅁䑁䑣䅁䥁䅁䅁兒乂䙁䅉䅁㕁杁䅁权䅁䕁䅕杔兂䕁䅧䅁獄杁䅁䅃䅁䕁䅕睔䡂䅁䅁睐䅍䅁䅯䅁䙂䙁䅁兑乂䅁䅁兖䅍䅁䅯䅁䙂䙁䅅兓奂䅁䅁兹䅍䅁䅧䅁䙂䙁䅅杕䅁䱁䍑䅁䥁䅁䅁兒剂䙁䅑䅁ㅂ睁䅁权䅁䕁䅕杕䩂䕁䅕䅁楁䅂䅁杂䅁䕁䅕睕䅁䑁䑧䅁䥁䅁䅁兒呂䙁䅍䅁䙃杁䅁䅃䅁䕁䅕䅖佂䅁䅁兰䅉䅁䅧䅁䙂䙁䅑杕䅁䡁䑑䅁䭁䅁䅁兒啂䙁䅍兗䅁䝁䑍䅁䭁䅁䅁兒坂䙁䅉睒䅁䩁䍷䅁䝁䅁䅁兒塂䅁䅁杘䅍䅁䅧䅁䙂䙁䅧睑䅁䙁䍙䅁䭁䅁䅁兒奂䙁䅁䅒䅁䭁䑍䅁䭁䅁䅁兒奂䙁䅁兒䅁偁䍉䅁䥁䅁䅁兒奂䙁䅉䅁䍄杁䅁杊䅁䕁䅕䅚ㅂ䝁䅍兙あ䝁䅫睢畂䍁䅁睕求䡁䅉杤灂䝁䅍党穂䅁䅁共䅣䍁䅙䅁䙂䝁䅷党橂䡁䅑杣灂䝁䅍䅉噂䡁䅑兡獂䝁䅫䅤灂䝁䅕督䅁䭁䜸䅁䥂䅁䅁兒獂䝁䅕睙あ䡁䅉兡橂䝁䅅䅢杁䕁䅍睢瑂䡁䅁睢畂䝁䅕杢あ䡁䅍䅉桂䝁䄴䅚杁䕁䅕兣ㅂ䝁䅫䅣瑂䝁䅕杢あ䅁䅁杚䅙䍁䅯䅁䙂䝁䅷党橂䡁䅑杣灂䝁䅍兙獂䍁䅁兒硂䡁䅕兡睂䝁䄰党畂䡁䅑䅁あ杂䅁䅌䅁䕁䅕䅢求䝁䅍䅤祂䝁䄸杢灂䝁䅍䅉䑂䝁䄸兢睂䝁䄸杢求䝁䄴䅤穂䅁䅁兴䅙䕁䅯䅁䙂䝁䅷党橂䡁䅑杣療䝁䄴兡橂䍁䅁兒硂䡁䅕兡睂䝁䄰党畂䡁䅑䅉桂䝁䄴䅚杁䕁䅫杢穂䡁䅑杣ㅂ䝁䄰党畂䡁䅑督䅁䑁䠰䅁楂䅁䅁兒獂䝁䅕睙あ䡁䅉睢畂䝁䅫睙杁䕁䅕兣ㅂ䝁䅫䅣瑂䝁䅕杢あ䍁䅷䅉䩂䝁䄴督あ䡁䅉兤瑂䝁䅕杢あ䡁䅍䅉桂䝁䄴䅚杁䕁䅍睢瑂䡁䅁睢畂䝁䅕杢あ䡁䅍䅁䱃杂䅁䅒䅁䕁䅕䅢求䝁䅍䅤祂䝁䄸杢灂䝁䅍䅉乂䝁䅅杢ㅂ䝁䅙兙橂䡁䅑兤祂䝁䅫杢湂䍁䅁睕求䡁䅉杤灂䝁䅍党穂䅁䅁儱䅙䍁䅑䅁䙂䝁䄰䅣獂䝁䄸入求䝁䅕䅉䍂䝁䅕杢求䝁䅙兡あ䡁䅍䅁獁杂䅁杏䅁䕁䅕兢睂䝁䅷睢㕂䝁䅕党杁䕁䅉党畂䝁䅕杚灂䡁䅑督㝁䍁䅁䅒求䝁䄴䅤灂䡁䅍䅤祂䡁䅫䅁㕂元䅁䅱䅁䕁䅕兢睂䝁䅷睢㕂䝁䅕党杁䕁䅉党畂䝁䅕杚灂䡁䅑督㝁䍁䅁䅒灂䝁䅣兡あ䝁䅅䅢杁䕁䅉杣療䝁䅳党祂䝁䅅睚求䑁䅳䅉䩂䝁䄴睙療䝁䄰党杁䙁䅍䅡桂䡁䅉党杁䕁䅅睚祂䝁䅕党瑂䝁䅕杢あ䡁䅍睏杁䕁䅕杢歂䍁䄰睢浂䍁䄰䅔灂䝁䅙党杁䙁䅁䅢桂䝁䄴杢灂䝁䄴睚䅁䉁䭉䅁歂䅁䅁兒瑂䡁䅁䅢療䡁䅫党求䍁䅁村求䝁䄴党浂䝁䅫䅤穂䑁䅳䅉䙂䝁䄴䅚瑁䝁䄸杚瑁䕁䅷兡浂䝁䅕䅉兂䝁䅷兙畂䝁䄴兡畂䝁䅣睏杁䕁䄸杢橂䝁䄸䅢療䝁䅣入䅁佁䤸䅁㙂䅁䅁兒瑂䡁䅁䅢療䡁䅫党求䍁䅁村求䝁䄴党浂䝁䅫䅤穂䑁䅳䅉䙂䝁䄴䅚瑁䝁䄸杚瑁䕁䅷兡浂䝁䅕䅉兂䝁䅷兙畂䝁䄴兡畂䝁䅣睏杁䙁䅕䅤灂䝁䅷兡あ䡁䅫䅉呂䝁䅍兙獂䝁䅕䅉呂䝁䄸䅢桂䡁䅉䅁䭂权䅁李䅁䕁䅕兢睂䝁䅷睢㕂䝁䅕党杁䕁䅉党畂䝁䅕杚灂䡁䅑督㝁䍁䅁杕求䝁䅣䅖求䝁䅍䅡䅁佁䭍䅁䭂䅁䅁兒瑂䡁䅁䅢療䡁䅫党求䍁䅁村求䝁䄴党浂䝁䅫䅤穂䑁䅳䅉呂䝁䄸睙灂䝁䅅䅢杁䙁䅉党橂䡁䅉兤灂䡁䅑兡畂䝁䅣䅁乄䅄䅁䅡䅁䕁䅕杢橂䡁䅉入睂䡁䅑兡療䝁䄴睏杁䕁䅑兙あ䝁䅅䅉兂䡁䅉睢あ䝁䅕睙あ䝁䅫睢畂䑁䅳䅉䕂䝁䅅䅤桂䍁䅁睑求䝁䄴䅤求䡁䅉䅉啂䝁䅕睙潂䝁䄴睢獂䝁䄸睚㕂䅁䅁杰䅙䭁䅑䅁䙂䝁䄴䅚療䝁䅍杣灂䝁䄴睢獂䝁䄸睚㕂䑁䅳䅉䡂䝁䅅督あ䡁䅉睢求䝁䄴䅤求䡁䅉睢獂䝁䄸睚㕂䑁䅳䅉䥂䝁䅕䅣桂䡁䅑睢獂䝁䄸睚㕂䑁䅳䅉兂䝁䅅兡畂䍁䅁兔桂䝁䄴兙湂䝁䅕兢求䝁䄴䅤㝁䍁䅁杕求䡁䅁杣療䝁䅑兤橂䡁䅑兡㉂䝁䅕䅉䥂䝁䅕兙獂䡁䅑䅡䅁䙁佉䅁佁䅁䅁兒畂䝁䅕杣湂䡁䅫䅁㥁杂䅁杭䅁䕁䅕杢求䡁䅉睚㕂䍁䅁兒浂䝁䅙兡橂䝁䅫党畂䝁䅍入㝁䍁䅁兒畂䝁䅕杣湂䡁䅫䅉乂䝁䅅杢桂䝁䅣党瑂䝁䅕杢あ䑁䅳䅉䑂䝁䅷党桂䝁䄴䅖求䝁䅍䅡㝁䍁䅁睒療䡁䅙䅖求䝁䅍䅡㝁䍁䅁䅕祂䝁䄸睙求䡁䅍督杁䕁䅅兤あ䝁䄸兢桂䡁䅑兡療䝁䄴䅁䉂䅃䅁䅭䅁䕁䅕杢求䡁䅉睚㕂䍁䅁兒浂䝁䅙兡橂䝁䅫党畂䝁䅍入㝁䍁䅁兒畂䝁䅕杣湂䡁䅫䅉乂䝁䅅杢桂䝁䅣党瑂䝁䅕杢あ䑁䅳䅉䙂䝁䄴党祂䝁䅣入杁䙁䅍䅤療䡁䅉兙湂䝁䅕睏杁䕁䅍䅢求䝁䅅杢啂䝁䅕睙潂䑁䅳䅉兂䝁䄸睤求䡁䅉䅉䡂䡁䅉兡歂䅁䅁杬䅫䙁䉧䅁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䙁䅁兙穂䡁䅍党畂䝁䅣党祂䍁䅁兑灂䡁䅉睙祂䝁䅅杚あ䍁䅁兔桂䝁䄴兤浂䝁䅅睙あ䡁䅕杣灂䝁䄴睚㝁䍁䅁兖あ䝁䅫䅢灂䡁䅑入杁䙁䅍睙桂䝁䅷党杁䙁䅍睢獂䝁䅅杣㝁䍁䅁睔畂䡁䅍䅡療䡁䅉党杁䝁䅅杢歂䍁䅁睔浂䝁䅙督潂䝁䄸杣求䍁䅁睖灂䝁䄴䅚䅁乁䥅䅁楁允䅁兒畂䝁䅕杣湂䡁䅫䅉䙂䝁䅙杚灂䝁䅍兡求䝁䄴睙㕂䑁䅳䅉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扄元䅁䅐䅁䕁䅕杢求䡁䅉睚㕂䍁䅁兒硂䡁䅕兡睂䝁䄰党畂䡁䅑䅉桂䝁䄴䅚杁䙁䅍党祂䡁䅙兡橂䝁䅕督䅁䝁䡧䅁畂䅁䅁兒畂䝁䅕杣湂䡁䅫䅉乂䝁䅅杢桂䝁䅣党瑂䝁䅕杢あ䑁䅳䅉䕂䝁䅅䅤桂䍁䅁睑求䝁䄴䅤求䡁䅉䅉啂䝁䅕睙潂䝁䄴睢獂䝁䄸睚㕂䑁䅳䅉䑂䝁䅷兡瑂䝁䅅䅤求䙁䅑党橂䝁䅧䅁䡃元䅁杪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睂䅃䅁杄䅅䕁䅕杢求䡁䅉睚㕂䍁䅁兔桂䝁䄴兙湂䝁䅕兢求䝁䄴䅤㝁䍁䅁兒畂䝁䅕杣湂䡁䅫䅉呂䡁䅑睢祂䝁䅅睚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䅁䩧䅁啄䅁䅁兒畂䝁䅕杣湂䡁䅫䅉乂䝁䅅杢桂䝁䅣党瑂䝁䅕杢あ䑁䅳䅉䙂䝁䄴党祂䝁䅣入杁䙁䅍䅤療䡁䅉兙湂䝁䅕睏杁䕁䅕杢㉂䝁䅫杣療䝁䄴兢求䝁䄴䅤桂䝁䅷䅉䙂䝁䄴睚灂䝁䄴党求䡁䅉兡畂䝁䅣睏杁䕁䅫杢歂䡁䅕督あ䡁䅉兡桂䝁䅷䅉䉂䡁䅕䅤療䝁䄰兙あ䝁䅫睢畂䑁䅳䅉䑂䝁䄸杢㉂䝁䅕杢あ䝁䅫睢畂䝁䅅䅢杁䕁䄴兤橂䝁䅷党桂䡁䅉䅁㥂睂䅁李䅅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䅒桂䡁䅑兙杁䕁䅍党畂䡁䅑党祂䍁䅁䅖求䝁䅍䅡畂䝁䄸䅢療䝁䅣入㝁䍁䅁村桂䡁䅑䅤求䡁䅉入杁䕁䅕杢求䡁䅉睚㕂䍁䅁睕あ䝁䄸杣桂䝁䅣党杁䙁䅍入穂䡁䅑党瑂䍁䅁䅋䍂䕁䅕睕呂䍁䅫䅁敄睂䅁䅃䅅䕁䅕杢求䡁䅉睚㕂䍁䅁兔桂䝁䄴兙湂䝁䅕兢求䝁䄴䅤㝁䍁䅁兒畂䝁䅕杣湂䡁䅫䅉呂䡁䅑睢祂䝁䅅睚求䑁䅳䅉䩂䝁䄴䅚ㅂ䡁䅍䅤祂䝁䅫兙獂䍁䅁兑ㅂ䡁䅑睢瑂䝁䅅䅤灂䝁䄸杢㝁䍁䅁睑療䝁䄴杤求䝁䄴䅤灂䝁䄸杢桂䝁䅷䅉佂䡁䅕睙獂䝁䅕兙祂䑁䅳䅉兂䝁䄸䅢獂䡁䅕䅤灂䝁䄸杢杁䕁䅍睢畂䡁䅑杣療䝁䅷睏杁䙁䅁兙穂䡁䅍党畂䝁䅣党祂䍁䅁兑灂䡁䅉睙祂䝁䅅杚あ䍁䅁兔桂䝁䄴兤浂䝁䅅睙あ䡁䅕杣灂䝁䄴睚䅁乁丰䅁獃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䅁䩁䡅䅁敄䅁䅁兒畂䝁䅕杣湂䡁䅫䅉乂䝁䅅杢桂䝁䅣党瑂䝁䅕杢あ䑁䅳䅉䙂䝁䄴党祂䝁䅣入杁䙁䅍䅤療䡁䅉兙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儴䅣䱁䅧䅁䙂䝁䄴党祂䝁䅣入杁䕁䄰兙畂䝁䅅睚求䝁䄰党畂䡁䅑睏杁䕁䅕杢求䡁䅉睚㕂䍁䅁睕あ䝁䄸杣桂䝁䅣党㝁䍁䅁睕瑂䝁䅅杣あ䍁䅁兒畂䝁䅕杣湂䡁䅫睏杁䕁䅕䅚湂䝁䅕䅉䑂䝁䄸兢睂䡁䅕䅤灂䝁䄴睚㝁䍁䅁䅒桂䡁䅑兙杁䕁䅍党畂䡁䅑党祂䍁䅁䅖求䝁䅍䅡畂䝁䄸䅢療䝁䅣入㝁䍁䅁兎䡂䅁䅁杧䄰䙁䉁䅁䙂䝁䄴党祂䝁䅣入杁䕁䄰兙畂䝁䅅睚求䝁䄰党畂䡁䅑睏杁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睑獂䝁䅕兙畂䙁䅑党橂䝁䅧睏杁䕁䅍睢畂䡁䅙党畂䡁䅑兡療䝁䄴兙獂䍁䅁杔ㅂ䝁䅍䅢求䝁䅅杣㝁䍁䅁䅕祂䝁䄸睙求䡁䅍督杁䕁䅅兤あ䝁䄸兢桂䡁䅑兡療䝁䄴睏杁䙁䅕䅤灂䝁䅷兡あ䡁䅫䅉呂䝁䅍兙獂䝁䅕䅉呂䝁䄸䅢桂䡁䅉䅁㡄睂䅁䅺䅁䕁䅕杢求䡁䅉睚㕂䍁䅁兔桂䝁䄴兙湂䝁䅕兢求䝁䄴䅤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䅁䭁佯䅁あ䅁䅁兒畂䝁䅕杣湂䡁䅫䅉乂䝁䅅杢桂䝁䅣党瑂䝁䅕杢あ䑁䅳䅉䙂䝁䄴杤灂䡁䅉睢畂䝁䄰党畂䡁䅑兙獂䍁䅁兒畂䝁䅣兡畂䝁䅕党祂䝁䅫杢湂䑁䅳䅉䑂䝁䅷兡瑂䝁䅅䅤求䙁䅑党橂䝁䅧䅁塄杂䅁朵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䅁䅁睁䄴䵁䅉䅁䙂䝁䄴党祂䝁䅣入杁䕁䄰兙畂䝁䅅睚求䝁䄰党畂䡁䅑睏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䅁佁䩑䅁䅁允䅁兒畂䝁䅕杣湂䡁䅫䅉乂䝁䅅杢桂䝁䅣党瑂䝁䅕杢あ䑁䅳䅉䥂䝁䄸兢求䝁䅷兙畂䝁䅑䅉呂䝁䅕睙ㅂ䡁䅉兡あ䡁䅫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䅁偁䠸䅁䵁允䅁兒畂䝁䅕杣湂䡁䅫䅉乂䝁䅅杢桂䝁䅣党瑂䝁䅕杢あ䑁䅳䅉䩂䝁䄴䅚ㅂ䡁䅍䅤祂䝁䅫兙獂䍁䅁兑ㅂ䡁䅑睢瑂䝁䅅䅤灂䝁䄸杢㝁䍁䅁兔桂䡁䅉兡畂䝁䅕䅉啂䡁䅉兙畂䡁䅍䅣療䡁䅉䅤桂䡁䅑兡療䝁䄴睏杁䙁䅍党畂䡁䅍睢祂䡁䅍睏杁䙁䅍兢桂䡁䅉䅤杁䕁䅕杢求䡁䅉睚㕂䑁䅳䅉穁䕁䅑䅉兂䡁䅉兡畂䡁䅑兡畂䝁䅣睏杁䙁䅁兙穂䡁䅍党畂䝁䅣党祂䍁䅁兑灂䡁䅉睙祂䝁䅅杚あ䍁䅁兔桂䝁䄴兤浂䝁䅅睙あ䡁䅕杣灂䝁䄴睚䅁偁佑䅁啄䅁䅁兒畂䝁䅕杣湂䡁䅫䅉乂䝁䅅杢桂䝁䅣党瑂䝁䅕杢あ䑁䅳䅉䩂䝁䄴䅚ㅂ䡁䅍䅤祂䝁䅫兙獂䍁䅁兑ㅂ䡁䅑睢瑂䝁䅅䅤灂䝁䄸杢㝁䍁䅁睕求䝁䄴督療䡁䅉督㝁䍁䅁兒獂䝁䅕睙あ䡁䅉兡橂䍁䅁杖求䝁䅧兡橂䝁䅷党㝁䍁䅁村桂䡁䅑䅤求䡁䅉入杁䕁䅕杢求䡁䅉睚㕂䍁䅁睕あ䝁䄸杣桂䝁䅣党杁䙁䅍入穂䡁䅑党瑂䍁䅁䅋䍂䕁䅕睕呂䍁䅫䅁䵃䅃䅁䄰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䕁䅑兙あ䝁䅅䅉䑂䝁䅕杢あ䝁䅕杣杁䙁䅑党橂䝁䅧杢療䝁䅷睢湂䡁䅫䅁晁权䅁䅹䅁䕁䅕杢求䡁䅉睚㕂䍁䅁兔桂䝁䄴兙湂䝁䅕兢求䝁䄴䅤㝁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兦䅙䱁䅁䅁䙂䝁䄴党祂䝁䅣入杁䕁䄰兙畂䝁䅅睚求䝁䄰党畂䡁䅑睏杁䕁䅫杢歂䡁䅕督あ䡁䅉兡桂䝁䅷䅉䉂䡁䅕䅤療䝁䄰兙あ䝁䅫睢畂䑁䅳䅉呂䝁䅕杢穂䝁䄸杣穂䑁䅳䅉呂䝁䄰兙祂䡁䅑䅉䙂䝁䄴党祂䝁䅣入㝁䍁䅁䅒桂䡁䅑兙杁䕁䅍党畂䡁䅑党祂䍁䅁䅖求䝁䅍䅡畂䝁䄸䅢療䝁䅣入䅁䥁䵷䅁煄䅁䅁兒畂䝁䅕杣湂䡁䅫䅉乂䝁䅅杢桂䝁䅣党瑂䝁䅕杢あ䑁䅳䅉䩂䝁䄴䅚ㅂ䡁䅍䅤祂䝁䅫兙獂䍁䅁兑ㅂ䡁䅑睢瑂䝁䅅䅤灂䝁䄸杢㝁䍁䅁睕求䝁䄴督療䡁䅉督㝁䍁䅁睖桂䡁䅑党祂䍁䅁䅕ㅂ䡁䅉兡浂䝁䅫睙桂䡁䅑兡療䝁䄴睏杁䙁䅁杣療䝁䅍党穂䡁䅍䅉䉂䡁䅕䅤療䝁䄰兙あ䝁䅫睢畂䑁䅳䅉卂䝁䅕兢療䡁䅑党杁䕁䅅睙橂䝁䅕督穂䍁䅁兙畂䝁䅑䅉䑂䝁䄸杢あ䡁䅉睢獂䅁䅁䄵䅯偁䄴䅁䙂䝁䄴党祂䝁䅣入杁䕁䄰兙畂䝁䅅睚求䝁䄰党畂䡁䅑睏杁䕁䅫杢歂䡁䅕督あ䡁䅉兡桂䝁䅷䅉䉂䡁䅕䅤療䝁䄰兙あ䝁䅫睢畂䑁䅳䅉呂䝁䄰兙祂䡁䅑䅉䍂䡁䅕兡獂䝁䅑兡畂䝁䅣睏杁䕁䅑兙あ䝁䅅䅉兂䡁䅉睢あ䝁䅕睙あ䝁䅫睢畂䑁䅳䅉䕂䝁䅅䅤桂䍁䅁睑求䝁䄴䅤求䡁䅉督杁䝁䅅杢歂䍁䅁杒桂䝁䅍兡獂䝁䅫䅤灂䝁䅕督㝁䍁䅁䅒桂䡁䅑兙杁䕁䅍党畂䡁䅑党祂䍁䅁䅖求䝁䅍䅡畂䝁䄸䅢療䝁䅣入䅁䝁䤸䅁捃䅁䅁兒畂䝁䅕杣湂䡁䅫䅉乂䝁䅅杢桂䝁䅣党瑂䝁䅕杢あ䑁䅳䅉䩂䝁䄴䅚ㅂ䡁䅍䅤祂䝁䅫兙獂䍁䅁兑ㅂ䡁䅑睢瑂䝁䅅䅤灂䝁䄸杢㝁䍁䅁睕瑂䝁䅅杣あ䍁䅁村ㅂ䝁䅫䅢歂䝁䅫杢湂䑁䅳䅉呂䝁䅕睙ㅂ䡁䅉兡あ䡁䅫䅉乂䝁䅅杢桂䝁䅣党瑂䝁䅕杢あ䅁䅁杣䅫䱁䅧䅁䙂䝁䄴党祂䝁䅣入杁䕁䄰兙畂䝁䅅睚求䝁䄰党畂䡁䅑睏杁䕁䅫杢歂䡁䅕督あ䡁䅉兡桂䝁䅷䅉䉂䡁䅕䅤療䝁䄰兙あ䝁䅫睢畂䑁䅳䅉呂䝁䄰兙祂䡁䅑䅉䍂䡁䅕兡獂䝁䅑兡畂䝁䅣睏杁䙁䅍兢桂䡁䅉䅤杁䕁䅕杢求䡁䅉睚㕂䑁䅳䅉䉂䡁䅕䅤療䝁䄴睢瑂䝁䄸兤穂䍁䅁杖求䝁䅧兡橂䝁䅷党穂䅁䅁䅩䅙䥁䅯䅁䙂䝁䄴党祂䝁䅣入杁䕁䄰兙畂䝁䅅睚求䝁䄰党畂䡁䅑睏杁䕁䅫杢歂䡁䅕督あ䡁䅉兡桂䝁䅷䅉䉂䡁䅕䅤療䝁䄰兙あ䝁䅫睢畂䑁䅳䅉呂䝁䄰兙祂䡁䅑䅉䑂䝁䅫䅤灂䝁䅕督㝁䍁䅁睕瑂䝁䅅杣あ䍁䅁兒畂䝁䅕杣湂䡁䅫䅁獄睂䅁䅫䅁䕁䅕杢求䡁䅉睚㕂䍁䅁兔桂䝁䄴兙湂䝁䅕兢求䝁䄴䅤㝁䍁䅁兓畂䝁䅑兤穂䡁䅑杣灂䝁䅅䅢杁䕁䅅兤あ䝁䄸兢桂䡁䅑兡療䝁䄴睏杁䙁䅣兙あ䝁䅕杣杁䙁䅁兤祂䝁䅫杚灂䝁䅍兙あ䝁䅫睢畂䑁䅳䅉䑂䝁䅷党桂䝁䄴䅖求䝁䅍䅡䅁䉁佷䅁㙄䅁䅁兒畂䝁䅕杣湂䡁䅫䅉乂䝁䅅杢桂䝁䅣党瑂䝁䅕杢あ䑁䅳䅉兂䝁䅧入穂䝁䅫睙桂䝁䅷䅉呂䝁䅕睙ㅂ䡁䅉兡あ䡁䅫睏杁䙁䅍党畂䡁䅍睢祂䡁䅍睏杁䙁䅍兢桂䡁䅉䅤杁䕁䅉兤灂䝁䅷䅚灂䝁䄴睚㝁䍁䅁睑獂䝁䄸兤歂䍁䅁兓畂䝁䅙杣桂䡁䅍䅤祂䡁䅕睙あ䡁䅕杣求䑁䅳䅉兂䡁䅉睢橂䝁䅕督穂䍁䅁兑ㅂ䡁䅑睢瑂䝁䅅䅤灂䝁䄸杢㝁䍁䅁睕求䝁䅍兤祂䝁䅫䅤㕂䍁䅁兔桂䝁䄴兙湂䝁䅕兢求䝁䄴䅤䅁佁位䅁䕄䅁䅁兒畂䝁䅕杣湂䡁䅫䅉乂䝁䅅杢桂䝁䅣党瑂䝁䅕杢あ䑁䅳䅉呂䝁䅕杢穂䝁䄸杣穂䑁䅳䅉呂䝁䄰兙祂䡁䅑䅉䙂䝁䄴党祂䝁䅣入㝁䍁䅁䅕療䡁䅣党祂䍁䅁睒祂䝁䅫䅚㝁䍁䅁䅒桂䡁䅑兙杁䕁䅍党畂䡁䅑党祂䍁䅁䅖求䝁䅍䅡畂䝁䄸䅢療䝁䅣入㝁䍁䅁兖あ䝁䅫䅢灂䡁䅑入杁䙁䅍睙桂䝁䅷党杁䙁䅍睢獂䝁䅅杣䅁䍁乳䅁䅃䅁䅁兒畂䝁䅕杣湂䡁䅫䅉乂䝁䅅杢桂䝁䅣党瑂䝁䅕杢あ䑁䅳䅉塂䝁䅅䅤求䡁䅉䅉兂䡁䅕杣灂䝁䅙兡橂䝁䅅䅤灂䝁䄸杢㝁䍁䅁睕瑂䝁䅅杣あ䍁䅁兒畂䝁䅕杣湂䡁䅫睏杁䙁䅁睢㍂䝁䅕杣杁䕁䅣杣灂䝁䅑䅁硂兄䅁杈䅁䕁䅕杢求䡁䅉睚㕂䍁䅁睕あ䝁䄸杣桂䝁䅣党䅁䱁佁䅁煃䅁䅁兒畂䝁䅕杣湂䡁䅫䅉呂䡁䅑睢祂䝁䅅睚求䑁䅳䅉䑂䝁䄸杢㉂䝁䅕杢あ䝁䅫睢畂䝁䅅䅢杁䕁䄴兤橂䝁䅷党桂䡁䅉睏杁䙁䅕䅤灂䝁䅷兡あ䡁䅫䅉呂䝁䅍兙獂䝁䅕䅉呂䝁䄸䅢桂䡁䅉睏杁䕁䄸杢穂䝁䅧睢祂䝁䅕䅉桂䝁䄴䅚杁䕁䄸杚浂䡁䅍䅡療䡁䅉党杁䙁䅣兡畂䝁䅑䅁䑁元䅁䅬䅁䕁䅕杢求䡁䅉睚㕂䍁䅁睕あ䝁䄸杣桂䝁䅣党㝁䍁䅁兒瑂䡁䅁䅢療䡁䅫党求䍁䅁村求䝁䄴党浂䝁䅫䅤穂䑁䅳䅉䕂䝁䅫睚灂䡁䅑兙獂䍁䅁村祂䝁䄸睡求䡁䅉兙湂䝁䅕睏杁䙁䅕䅤灂䝁䅷兡あ䡁䅫䅉呂䝁䅍兙獂䝁䅕䅉呂䝁䄸䅢桂䡁䅉䅁ㅃ睂䅁䅷䅁䕁䅕杢求䡁䅉睚㕂䍁䅁睕あ䝁䄸杣桂䝁䅣党㝁䍁䅁兒畂䝁䅍杣㕂䡁䅁䅤灂䝁䄸杢㝁䍁䅁䅒桂䡁䅑兙杁䙁䅁杣療䡁䅑党橂䡁䅑兡療䝁䄴睏杁䙁䅍兢桂䡁䅉䅤杁䕁䅕杢求䡁䅉睚㕂䑁䅳䅉䍂䝁䅅䅤あ䝁䅕杣㕂䍁䅁兒畂䝁䅕杣湂䡁䅫䅉呂䡁䅑睢祂䝁䅅睚求䍁䅁睕㕂䡁䅍䅤求䝁䄰䅉潁䕁䅉兒呂䙁䅍克䅁䙁佣䅁い䅁䅁兒畂䝁䅕杣湂䡁䅫䅉呂䡁䅑睢祂䝁䅅睚求䑁䅳䅉䙂䝁䄴杤灂䡁䅉睢畂䝁䄰党畂䡁䅑兙獂䍁䅁兒畂䝁䅣兡畂䝁䅕党祂䝁䅫杢湂䑁䅳䅉䝂䝁䅷党求䡁䅑䅉乂䝁䅅杢桂䝁䅣党瑂䝁䅕杢あ䑁䅳䅉䩂䝁䄴䅚ㅂ䡁䅍䅤祂䝁䅫兙獂䍁䅁兑ㅂ䡁䅑睢瑂䝁䅅䅤灂䝁䄸杢㝁䍁䅁兒獂䝁䅕睙あ䡁䅉兡橂䍁䅁杖求䝁䅧兡橂䝁䅷党㝁䍁䅁兖あ䝁䅫䅢灂䡁䅑入杁䙁䅍睙桂䝁䅷党杁䙁䅍睢獂䝁䅅杣䅁䭁䱯䅁浂允䅁兒畂䝁䅕杣湂䡁䅫䅉呂䡁䅑睢祂䝁䅅睚求䑁䅳䅉䙂䝁䄴杤灂䡁䅉睢畂䝁䄰党畂䡁䅑兙獂䍁䅁兒畂䝁䅣兡畂䝁䅕党祂䝁䅫杢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䕁䅍䅢灂䝁䄰兙あ䝁䅕䅖求䝁䅍䅡㝁䍁䅁兖あ䝁䅫䅢灂䡁䅑入杁䙁䅍睙桂䝁䅷党杁䙁䅍睢獂䝁䅅杣㝁䍁䅁睔畂䡁䅍䅡療䡁䅉党杁䝁䅅杢歂䍁䅁睔浂䝁䅙督潂䝁䄸杣求䍁䅁睖灂䝁䄴䅚䅁䩁䩷䅁䭄䅁䅁兒畂䝁䅕杣湂䡁䅫䅉呂䡁䅑睢祂䝁䅅睚求䑁䅳䅉䝂䝁䅷党求䡁䅑䅉乂䝁䅅杢桂䝁䅣党瑂䝁䅕杢あ䑁䅳䅉䝂䡁䅉党灂䝁䅣䅡あ䍁䅁睕求䡁䅉杤灂䝁䅍党㝁䍁䅁睒兂䙁䅍睏杁䕁䅫杢歂䡁䅕督あ䡁䅉兡桂䝁䅷䅉䉂䡁䅕䅤療䝁䄰兙あ䝁䅫睢畂䑁䅳䅉乂䝁䅅杣灂䝁䄴党杁䙁䅑杣桂䝁䄴督睂䝁䄸杣あ䝁䅅䅤灂䝁䄸杢䅁䕁䥉䅁啃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䅁䑁伴䅁祃䅁䅁兒畂䝁䅕杣湂䡁䅫䅉呂䡁䅑睢祂䝁䅅睚求䑁䅳䅉䝂䝁䅷党求䡁䅑䅉乂䝁䅅杢桂䝁䅣党瑂䝁䅕杢あ䑁䅳䅉䩂䝁䄴䅚ㅂ䡁䅍䅤祂䝁䅫兙獂䍁䅁兑ㅂ䡁䅑睢瑂䝁䅅䅤灂䝁䄸杢㝁䍁䅁䅕祂䝁䄸睙求䡁䅍督杁䕁䅅兤あ䝁䄸兢桂䡁䅑兡療䝁䄴睏杁䕁䅍䅢灂䝁䄰兙あ䝁䅕䅖求䝁䅍䅡䅁乁䩕䅁坄䅁䅁兒畂䝁䅕杣湂䡁䅫䅉呂䡁䅑睢祂䝁䅅睚求䑁䅳䅉䝂䝁䅷党求䡁䅑䅉乂䝁䅅杢桂䝁䅣党瑂䝁䅕杢あ䑁䅳䅉䩂䝁䄴䅚ㅂ䡁䅍䅤祂䝁䅫兙獂䍁䅁兑ㅂ䡁䅑睢瑂䝁䅅䅤灂䝁䄸杢㝁䍁䅁睕灂䝁䄰兤獂䝁䅅䅤灂䝁䄸杢㝁䍁䅁兒瑂䡁䅁䅢療䡁䅫党求䍁䅁村求䝁䄴党浂䝁䅫䅤穂䑁䅳䅉兂䡁䅉睢橂䝁䅕督穂䍁䅁兑ㅂ䡁䅑睢瑂䝁䅅䅤灂䝁䄸杢䅁䉁䨴䅁⭃䅁䅁兒畂䝁䅕杣湂䡁䅫䅉呂䡁䅑睢祂䝁䅅睚求䑁䅳䅉䝂䡁䅉党灂䝁䅣䅡あ䍁䅁睕求䡁䅉杤灂䝁䅍党㝁䍁䅁兓畂䝁䅑兤穂䡁䅑杣灂䝁䅅䅢杁䕁䅅兤あ䝁䄸兢桂䡁䅑兡療䝁䄴睏杁䙁䅁杣療䝁䅍党穂䡁䅍䅉䉂䡁䅕䅤療䝁䄰兙あ䝁䅫睢畂䑁䅳䅉呂䡁䅑睢祂䝁䅅睚求䍁䅁兔桂䝁䄴兙湂䝁䅕兢求䝁䄴䅤䅁䝁乙䅁潄䅁䅁兒畂䝁䅕杣湂䡁䅫䅉呂䡁䅑睢祂䝁䅅睚求䑁䅳䅉䥂䝁䅕兢桂䡁䅑睢獂䝁䄸睚㕂䑁䅳䅉䥂䝁䅕䅣桂䡁䅑睢獂䝁䄸睚㕂䑁䅳䅉䩂䝁䄰兢ㅂ䝁䄴睢獂䝁䄸睚㕂䑁䅳䅉䩂䝁䄴杚求䝁䅍䅤灂䝁䄸兤穂䍁䅁䅒灂䡁䅍党桂䡁䅍党穂䑁䅳䅉偂䝁䄴睙療䝁䅷睢湂䡁䅫睏杁䙁䅉党穂䡁䅁兡祂䝁䅅䅤療䡁䅉入㝁䍁䅁兖あ䝁䅫䅢灂䡁䅑入杁䙁䅍睙桂䝁䅷党杁䙁䅍睢獂䝁䅅杣䅁䉁䭁䅁慂允䅁兒畂䝁䅕杣湂䡁䅫䅉呂䡁䅑睢祂䝁䅅睚求䑁䅳䅉䥂䝁䄸兢求䝁䅷兙畂䝁䅑䅉呂䝁䅕睙ㅂ䡁䅉兡あ䡁䅫睏杁䕁䅫杢歂䡁䅕督あ䡁䅉兡桂䝁䅷䅉䉂䡁䅕䅤療䝁䄰兙あ䝁䅫睢畂䑁䅳䅉兂䝁䅧入穂䝁䅫睙桂䝁䅷䅉呂䝁䅕睙ㅂ䡁䅉兡あ䡁䅫睏杁䙁䅍兡瑂䡁䅕䅢桂䡁䅑兡療䝁䄴睏杁䕁䄴党あ䡁䅣睢祂䝁䅳䅉呂䝁䅕睙ㅂ䡁䅉兡あ䡁䅫睏杁䙁䅍党橂䡁䅕杣灂䡁䅑入杁䕁䄰兙畂䝁䅅睚求䝁䄰党畂䡁䅑睏杁䕁䅍睢瑂䝁䄰党祂䝁䅍兡桂䝁䅷䅉呂䡁䅁兙橂䝁䅕䅉䵂䝁䅅兤畂䝁䅍䅡㝁䍁䅁兖あ䝁䅫䅢灂䡁䅑入杁䙁䅍睙桂䝁䅷党杁䙁䅍睢獂䝁䅅杣䅁佁䥯䅁㙄䅁䅁兒畂䝁䅕杣湂䡁䅫䅉呂䡁䅑睢祂䝁䅅睚求䑁䅳䅉䩂䝁䄴䅚ㅂ䡁䅍䅤祂䝁䅫兙獂䍁䅁兑ㅂ䡁䅑睢瑂䝁䅅䅤灂䝁䄸杢㝁䍁䅁兔桂䡁䅉兡畂䝁䅕䅉啂䡁䅉兙畂䡁䅍䅣療䡁䅉䅤桂䡁䅑兡療䝁䄴睏杁䙁䅁睢獂䝁䅷兤あ䝁䅫睢畂䍁䅁睑療䝁䄴䅤祂䝁䄸䅢㝁䍁䅁䅕祂䝁䄸睙求䡁䅍督杁䕁䅅兤あ䝁䄸兢桂䡁䅑兡療䝁䄴睏杁䕁䅅杣あ䝁䅫杚灂䝁䅍兡桂䝁䅷䅉䩂䝁䄴䅤求䝁䅷䅢灂䝁䅣党畂䝁䅍党䅁䑁䥯䅁ぃ䅁䅁兒畂䝁䅕杣湂䡁䅫䅉呂䡁䅑睢祂䝁䅅睚求䑁䅳䅉䩂䝁䄴䅚ㅂ䡁䅍䅤祂䝁䅫兙獂䍁䅁兑ㅂ䡁䅑睢瑂䝁䅅䅤灂䝁䄸杢㝁䍁䅁睕求䝁䄴督療䡁䅉督㝁䍁䅁䅕祂䝁䄸睙求䡁䅍督杁䕁䅅兤あ䝁䄸兢桂䡁䅑兡療䝁䄴睏杁䕁䄸睙求䝁䅅杢杁䕁䅑兙あ䝁䅅䅉䑂䝁䄸䅢獂䝁䅕睙あ䝁䅫睢畂䅁䅁兕䄴佁䅙䅁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睏杁䙁䅁兙穂䡁䅍党畂䝁䅣党祂䍁䅁兑灂䡁䅉睙祂䝁䅅杚あ䍁䅁兔桂䝁䄴兤浂䝁䅅睙あ䡁䅕杣灂䝁䄴睚䅁䑁䩣䅁䥂䅁䅁兒畂䝁䅕杣湂䡁䅫䅉呂䡁䅑睢祂䝁䅅睚求䑁䅳䅉噂䡁䅑兡獂䝁䅫䅤㕂䍁䅁睕橂䝁䅅䅢求䍁䅁睕療䝁䅷兙祂䅁䅁䄶䅫䉁䅷䅁䙂䝁䄴䅤求䡁䅉䅤桂䝁䅫杢瑂䝁䅕杢あ䅁䅁睘䅣䍁䅷䅁䙂䝁䄴䅤求䡁䅉䅤桂䝁䅫杢瑂䝁䅕杢あ䍁䅁睕㕂䡁䅍䅤求䝁䄰督䅁䡁䩑䅁䵄䅁䅁兒畂䡁䅑党祂䡁䅑兙灂䝁䄴兢求䝁䄴䅤杁䙁䅍入穂䡁䅑党瑂䡁䅍睏杁䕁䅅䅚杁䕁䄴党あ䡁䅣睢祂䝁䅳睏杁䕁䅑兡湂䝁䅫䅤桂䝁䅷䅉乂䝁䅕䅚灂䝁䅅睏杁䙁䅙兡歂䝁䅕睢杁䙁䅍䅤祂䝁䅕兙瑂䝁䅫杢湂䑁䅳䅉坂䝁䅫䅚求䝁䄸䅉䉂䝁䅑杤求䡁䅉䅤灂䡁䅍兡畂䝁䅣睏杁䙁䅍䅤祂䝁䅕兙瑂䝁䅫杢湂䍁䅁兔求䝁䅑兡桂䅁䅁䅢䅧䍁䉧䅁䙂䝁䄴䅤求䡁䅉䅤桂䝁䅫杢瑂䝁䅕杢あ䍁䅁睕㕂䡁䅍䅤求䝁䄰督㝁䍁䅁兑歂䍁䅁杔求䡁䅑睤療䡁䅉睡㝁䍁䅁杖灂䝁䅑党療䍁䅁睕あ䡁䅉党桂䝁䄰兡畂䝁䅣睏杁䙁䅍睢橂䝁䅫兙獂䍁䅁杔求䡁䅑睤療䡁䅉睡灂䝁䄴睚杁䝁䅅杢歂䍁䅁睑療䝁䅷䅢桂䝁䅉睢祂䝁䅅䅤灂䝁䄸杢㝁䍁䅁睕あ䡁䅉党桂䝁䄰兡畂䝁䅣䅉乂䝁䅕䅚灂䝁䅅睏杁䙁䅙兡歂䝁䅕睢瑁䝁䄸杢瑁䕁䅑党瑂䝁䅅杢歂䍁䅁睕求䡁䅉杤求䡁䅉督㝁䍁䅁睑療䝁䄴䅤求䝁䄴䅤杁䕁䅍杣求䝁䅅䅤灂䝁䄸杢䅁䅁䭉䅁潂䅁䅁兒畂䡁䅑党祂䡁䅑兙灂䝁䄴兢求䝁䄴䅤杁䙁䅍入穂䡁䅑党瑂䡁䅍睏杁䕁䅉兤穂䝁䅫杢求䡁䅍督杁䙁䅑杣桂䡁䅙党獂䑁䅳䅉坂䝁䅫䅚求䝁䄸䅉䡂䝁䅅兢求䡁䅍䅁䱂元䅁朰䅁䕁䅕杢あ䝁䅕杣あ䝁䅅兡畂䝁䄰党畂䡁䅑䅉呂䡁䅫督あ䝁䅕兢穂䑁䅳䅉䑂䝁䄸兢睂䡁䅕䅤求䡁䅉䅉坂䝁䅫督灂䝁䄸杢㝁䍁䅁䅔灂䝁䅙党穂䡁䅑入獂䝁䅕睏杁䙁䅍睢橂䝁䅫兙獂䍁䅁杔求䡁䅑睤療䡁䅉睡灂䝁䄴睚杁䝁䅅杢歂䍁䅁睑療䝁䅷䅢桂䝁䅉睢祂䝁䅅䅤灂䝁䄸杢㝁䍁䅁睑療䝁䄴䅤求䝁䄴䅤杁䕁䅍杣求䝁䅅䅤灂䝁䄸杢䅁䅁偅䅁㙃䅁䅁兒畂䡁䅑党祂䡁䅑兙灂䝁䄴兢求䝁䄴䅤杁䙁䅍入穂䡁䅑党瑂䡁䅍睏杁䕁䅙䅢求䝁䅕䅤杁䕁䄰兙畂䝁䅅睚求䝁䄰党畂䡁䅑睏杁䕁䅫杢歂䡁䅕督あ䡁䅉兡桂䝁䅷䅉䉂䡁䅕䅤療䝁䄰兙あ䝁䅫睢畂䑁䅳䅉呂䝁䅕杢穂䝁䄸杣穂䑁䅳䅉䉂䡁䅕䅤療䝁䄴睢瑂䝁䄸兤穂䍁䅁杖求䝁䅧兡橂䝁䅷党穂䅁䅁兗䅫䥁䅁䅁䙂䝁䄴䅤求䡁䅉䅤桂䝁䅫杢瑂䝁䅕杢あ䍁䅁睕㕂䡁䅍䅤求䝁䄰督㝁䍁䅁䅔灂䝁䅙党穂䡁䅑入獂䝁䅕睏杁䕁䅍睢畂䡁䅑党畂䡁䅑䅉䑂䡁䅉党桂䡁䅑兡療䝁䄴睏杁䙁䅙兡歂䝁䅕睢杁䕁䅣兙瑂䝁䅕督䅁佁䩅䅁䥄䅁䅁兒畂䡁䅑党祂䡁䅑兙灂䝁䄴兢求䝁䄴䅤杁䙁䅍入穂䡁䅑党瑂䡁䅍睏杁䕁䅷兡浂䝁䅕督あ䡁䅫䅢求䑁䅳䅉呂䝁䄸睙灂䝁䅅䅢杁䕁䄴党あ䡁䅣睢祂䝁䅳兡畂䝁䅣䅉桂䝁䄴䅚杁䕁䅍睢獂䝁䅷兙楂䝁䄸杣桂䡁䅑兡療䝁䄴睏杁䕁䅉杣桂䝁䄴䅚杁䕁䄰兙祂䝁䅳党あ䝁䅫杢湂䑁䅳䅉坂䝁䅫䅚求䝁䄸䅉䡂䝁䅅兢求䡁䅍䅁㙄兄䅁末䅁䕁䅕杢あ䝁䅕杣あ䝁䅅兡畂䝁䄰党畂䡁䅑䅉呂䡁䅫督あ䝁䅕兢穂䑁䅳䅉䵂䝁䅫杚求䡁䅍䅤㕂䝁䅷党㝁䍁䅁杖灂䝁䅑党療䍁䅁睕あ䡁䅉党桂䝁䄰兡畂䝁䅣睏杁䕁䅅杢灂䝁䄰兙あ䝁䅫睢畂䍁䄸兙㉂䍁䅁睖療䡁䅉睡穂䡁䅑兙あ䝁䅫睢畂䡁䅍睏杁䙁䅍䅤祂䝁䅕兙瑂䝁䅫杢湂䍁䅁兔求䝁䅑兡桂䑁䅳䅉䑂䝁䄸杢あ䝁䅕杢あ䍁䅁睑祂䝁䅕兙あ䝁䅫睢畂䑁䅳䅉坂䝁䅫䅚求䝁䄸䅉䡂䝁䅅兢求䡁䅍䅁䝃权䅁杭䅁䕁䅕杢あ䝁䅕杣あ䝁䅅兡畂䝁䄰党畂䡁䅑䅉呂䡁䅫督あ䝁䅕兢穂䑁䅳䅉乂䡁䅕督灂䝁䅍䅉呂䡁䅑杣求䝁䅅兢灂䝁䄴睚㝁䍁䅁睕睂䝁䅕党橂䝁䅧䅉卂䝁䅕睙療䝁䅣杢灂䡁䅑兡療䝁䄴睏杁䕁䅍睢畂䡁䅑党畂䡁䅑䅉䑂䡁䅉党桂䡁䅑兡療䝁䄴䅁卄兄䅁杈䅅䕁䅕杢あ䝁䅕杣あ䝁䅅兡畂䝁䄰党畂䡁䅑䅉呂䡁䅫督あ䝁䅕兢穂䑁䅳䅉啂䝁䄸兤祂䝁䅫督瑂䑁䅳䅉坂䝁䅫䅚求䝁䄸䅉呂䡁䅑杣求䝁䅅兢灂䝁䄴睚㝁䍁䅁杖灂䝁䅑党療䍁䅁兑歂䡁䅙党祂䡁䅑兡穂䝁䅫杢湂䑁䅳䅉呂䡁䅑杣求䝁䅅兢灂䝁䄴睚杁䕁䄰党歂䝁䅫兙㝁䍁䅁杖灂䝁䅑党療䍁䄰睢畂䍁䄰䅒求䝁䄰兙畂䝁䅑䅉呂䝁䅕杣㉂䝁䅕杣穂䑁䅳䅉坂䝁䅫䅚求䝁䄸䅉䡂䝁䅅兢求䡁䅍睏杁䙁䅕䅤灂䝁䅷兡あ䡁䅫䅉呂䝁䅍兙獂䝁䅕䅉呂䝁䄸䅢桂䡁䅉䅁䙄权䅁杗䅁䕁䅕杢あ䝁䅕杣あ䝁䅅兡畂䝁䄰党畂䡁䅑䅉呂䡁䅫督あ䝁䅕兢穂䑁䅳䅉坂䝁䅫䅚求䝁䄸䅉䡂䝁䅅兢求䡁䅍睏杁䕁䅕兌呂䡁䅁睢祂䡁䅑督䅁䑁䥣䅁佂䅁䅁兒畂䡁䅑党祂䡁䅑兙灂䝁䄴兢求䝁䄴䅤杁䙁䅍入穂䡁䅑党瑂䡁䅍睏杁䙁䅙兡歂䝁䅕睢杁䙁䅍䅤祂䝁䅕兙瑂䝁䅫杢湂䅁䅁兡䅙䕁䅷䅁䙂䝁䄴杤灂䡁䅉睢畂䝁䄰党畂䡁䅑兙獂䍁䅁睑療䝁䄴督ㅂ䝁䅷䅤灂䝁䄴睚㝁䍁䅁睑獂䝁䅫兢桂䡁䅑党啂䝁䅕睙潂䅁䅁睅䄴乁䅯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䕁䅉兡療䝁䅙兤求䝁䅷睏杁䕁䅍䅢灂䝁䄰兙あ䝁䅕䅖求䝁䅍䅡䅁䍁䥫䅁允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䅉兡療䝁䅙兤求䝁䅷睏杁䙁䅕䅤灂䝁䅷兡あ䡁䅫䅉呂䝁䅍兙獂䝁䅕䅉呂䝁䄸䅢桂䡁䅉䅁䑄元䅁䄯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䭁䡅䅁坁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䑁䅳䅉䑂䝁䅷兡瑂䝁䅅䅤求䙁䅑党橂䝁䅧䅁穁元䅁䅁䅅䕁䅕杢㉂䝁䅫杣療䝁䄴兢求䝁䄴䅤桂䝁䅷䅉䑂䝁䄸杢穂䡁䅕䅢あ䝁䅫杢湂䑁䅳䅉䙂䝁䄴杤灂䡁䅉睢畂䝁䄰党畂䡁䅑兙獂䍁䅁兒畂䝁䅣兡畂䝁䅕党祂䝁䅫杢湂䑁䅳䅉䝂䝁䅅杣瑂䝁䅫杢湂䑁䅳䅉䕂䝁䅫督睂䝁䄸督桂䝁䅷䅉桂䝁䄴䅚杁䙁䅉党橂䡁䅫睙獂䝁䅫杢湂䑁䅳䅉䑂䝁䅷党桂䝁䄴䅖求䝁䅍䅡㝁䍁䅁䅕療䝁䅷䅢ㅂ䡁䅑兡療䝁䄴䅉䑂䝁䄸杢あ䡁䅉睢獂䑁䅳䅉䑂䝁䅷兡瑂䝁䅅䅤求䙁䅑党橂䝁䅧䅁䉂杄䅁朱䅁䕁䅕杢㉂䝁䅫杣療䝁䄴兢求䝁䄴䅤桂䝁䅷䅉䑂䝁䄸杢穂䡁䅕䅢あ䝁䅫杢湂䑁䅳䅉䙂䝁䄴杤灂䡁䅉睢畂䝁䄰党畂䡁䅑兙獂䍁䅁兒畂䝁䅣兡畂䝁䅕党祂䝁䅫杢湂䑁䅳䅉䝂䝁䅅杣瑂䝁䅫杢湂䑁䅳䅉䥂䝁䄸杣あ䝁䅫睙ㅂ䝁䅷䅤ㅂ䡁䅉党㝁䍁䅁睑獂䝁䅫兢桂䡁䅑党啂䝁䅕睙潂䑁䅳䅉卂䝁䅕杢求䡁䅣兙楂䝁䅷党杁䕁䅅兢瑂䝁䄸杢灂䝁䅅䅁婃元䅁䅏䅅䕁䅕杢㉂䝁䅫杣療䝁䄴兢求䝁䄴䅤桂䝁䅷䅉䑂䝁䄸杢穂䡁䅕䅢あ䝁䅫杢湂䑁䅳䅉䙂䝁䄴杤灂䡁䅉睢畂䝁䄰党畂䡁䅑兙獂䍁䅁兒畂䝁䅣兡畂䝁䅕党祂䝁䅫杢湂䑁䅳䅉䝂䡁䅉党灂䝁䅣䅡あ䍁䅁睕求䡁䅉杤灂䝁䅍党㝁䍁䅁兓畂䝁䅑兤穂䡁䅑杣灂䝁䅅䅢杁䕁䅅兤あ䝁䄸兢桂䡁䅑兡療䝁䄴睏杁䕁䅑兡穂䡁䅁睢穂䝁䅅䅢杁䝁䅅杢歂䍁䅁杕求䝁䅍入橂䝁䅷兡畂䝁䅣睏杁䙁䅣兙あ䝁䅕杣杁䙁䅁兤祂䝁䅫杚灂䝁䅍兙あ䝁䅫睢畂䑁䅳䅉兂䡁䅉睢橂䝁䅕督穂䍁䅁兑ㅂ䡁䅑睢瑂䝁䅅䅤灂䝁䄸杢䅁䙁佁䅁䕄䅁䅁兒畂䡁䅙兡祂䝁䄸杢瑂䝁䅕杢あ䝁䅅䅢杁䕁䅍睢畂䡁䅍兤獂䡁䅑兡畂䝁䅣睏杁䕁䅕杢㉂䝁䅫杣療䝁䄴兢求䝁䄴䅤桂䝁䅷䅉䙂䝁䄴睚灂䝁䄴党求䡁䅉兡畂䝁䅣睏杁䕁䅣杣求䝁䅕杢杁䕁䅍睢畂䡁䅍兤瑂䝁䅕杣杁䕁䅣睢療䝁䅑督㝁䍁䅁睔祂䝁䅣兙畂䝁䅫睙㝁䍁䅁杔ㅂ䡁䅑杣桂䝁䅍党ㅂ䡁䅑兡橂䝁䅅䅢䅁䍁䡳䅁慄䅁䅁兒畂䡁䅙兡祂䝁䄸杢瑂䝁䅕杢あ䝁䅅䅢杁䕁䅍睢畂䡁䅍兤獂䡁䅑兡畂䝁䅣睏杁䕁䅕杢㉂䝁䅫杣療䝁䄴兢求䝁䄴䅤桂䝁䅷䅉䙂䝁䄴睚灂䝁䄴党求䡁䅉兡畂䝁䅣睏杁䕁䅧党桂䝁䅷䅤潂䍁䅁䅒灂䝁䅅睚畂䝁䄸督あ䝁䅫睙穂䑁䅳䅉䕂䝁䅅䅤桂䍁䅁䅕祂䝁䄸䅤求䝁䅍䅤灂䝁䄸杢㝁䍁䅁睒求䝁䄴党あ䝁䅫睙穂䑁䅳䅉偂䝁䄴睙療䝁䅷睢湂䡁䅫䅁㡁睂䅁杔䅅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睏杁䕁䅑兡穂䡁䅁睢穂䝁䅅䅢杁䝁䅅杢歂䍁䅁杕求䝁䅍入橂䝁䅷兡畂䝁䅣睏杁䙁䅁杣療䝁䅍党穂䡁䅍䅉䉂䡁䅕䅤療䝁䄰兙あ䝁䅫睢畂䑁䅳䅉䉂䡁䅉䅤灂䝁䅙兡橂䝁䅫兙獂䍁䅁兓畂䡁䅑党獂䝁䅷兡湂䝁䅕杢橂䝁䅕䅁㑁杄䅁朵䅁䕁䅕杢㉂䝁䅫杣療䝁䄴兢求䝁䄴䅤桂䝁䅷䅉䑂䝁䄸杢穂䡁䅕䅢あ䝁䅫杢湂䑁䅳䅉䙂䝁䄴杤灂䡁䅉睢畂䝁䄰党畂䡁䅑兙獂䍁䅁兒畂䝁䅣兡畂䝁䅕党祂䝁䅫杢湂䑁䅳䅉乂䝁䅅睙潂䝁䅫杢求䍁䅁䅔求䝁䅅杣畂䝁䅫杢湂䑁䅳䅉兂䡁䅉睢橂䝁䅕督穂䍁䅁兑ㅂ䡁䅑睢瑂䝁䅅䅤灂䝁䄸杢㝁䍁䅁兑祂䡁䅑兡浂䝁䅫睙灂䝁䅅䅢杁䕁䅫杢あ䝁䅕䅢獂䝁䅫睚求䝁䄴睙求䅁䅁睆䄴䭁䅁䅁䙂䝁䄴杤灂䡁䅉睢畂䝁䄰党畂䡁䅑兙獂䍁䅁睑療䝁䄴督ㅂ䝁䅷䅤灂䝁䄴睚㝁䍁䅁兒畂䡁䅙兡祂䝁䄸杢瑂䝁䅕杢あ䝁䅅䅢杁䕁䅕杢湂䝁䅫杢求䝁䅕杣灂䝁䄴睚㝁䍁䅁䅕療䝁䅷䅢ㅂ䡁䅑兡療䝁䄴䅉䑂䝁䄸杢あ䡁䅉睢獂䑁䅳䅉䍂䝁䅫睢浂䡁䅕党獂䅁䅁睃䄴佁䅯䅁䙂䝁䄴杤灂䡁䅉睢畂䝁䄰党畂䡁䅑兙獂䍁䅁睑療䝁䄴督ㅂ䝁䅷䅤灂䝁䄴睚㝁䍁䅁兒畂䡁䅙兡祂䝁䄸杢瑂䝁䅕杢あ䝁䅅䅢杁䕁䅕杢湂䝁䅫杢求䝁䅕杣灂䝁䄴睚㝁䍁䅁䅕祂䝁䅕䅚灂䝁䅍䅤灂䡁䅙党杁䕁䅅杢桂䝁䅷入あ䝁䅫睙穂䑁䅳䅉䉂䡁䅍督灂䡁䅍䅤灂䡁䅙党杁䙁䅑党橂䝁䅧杢療䝁䅷睢湂䡁䅫睏杁䙁䅍党橂䡁䅕杣灂䡁䅑入杁䕁䄰兙畂䝁䅅睚求䝁䄰党畂䡁䅑䅁瑃睂䅁权䅅䕁䅕杢㉂䝁䅫杣療䝁䄴兢求䝁䄴䅤桂䝁䅷䅉䑂䝁䄸杢穂䡁䅕䅢あ䝁䅫杢湂䑁䅳䅉䙂䝁䄴杤灂䡁䅉睢畂䝁䄰党畂䡁䅑兙獂䍁䅁兒畂䝁䅣兡畂䝁䅕党祂䝁䅫杢湂䑁䅳䅉呂䝁䄰兙祂䡁䅑䅉䍂䡁䅕兡獂䝁䅑兡畂䝁䅣睏杁䙁䅁杣療䝁䅍党穂䡁䅍䅉䉂䡁䅕䅤療䝁䄰兙あ䝁䅫睢畂䑁䅳䅉卂䝁䅕兙獂䍁䅁兒穂䡁䅑兙あ䝁䅕䅉啂䝁䅕睙潂䝁䄴睢獂䝁䄸睚㕂䑁䅳䅉噂䡁䅑兡獂䝁䅫䅤㕂䍁䅁睕橂䝁䅅䅢求䍁䅁睕療䝁䅷兙祂䅁䅁杩䅙䭁䅙䅁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䅁䅁兆䄴䅁䉙䅁䙂䝁䄴杤灂䡁䅉睢畂䝁䄰党畂䡁䅑兙獂䍁䅁睑療䝁䄴督ㅂ䝁䅷䅤灂䝁䄴睚㝁䍁䅁杒獂䝁䅕党あ䍁䅁兔桂䝁䄴兙湂䝁䅕兢求䝁䄴䅤㝁䍁䅁兓畂䝁䅑兤穂䡁䅑杣灂䝁䅅䅢杁䕁䅅兤あ䝁䄸兢桂䡁䅑兡療䝁䄴睏杁䕁䄰兙祂䝁䅫杢求䍁䅁䅖祂䝁䅅杢穂䡁䅁睢祂䡁䅑兙あ䝁䅫睢畂䑁䅳䅉兂䝁䄸䅢獂䡁䅕䅤灂䝁䄸杢杁䕁䅍睢畂䡁䅑杣療䝁䅷睏杁䕁䄸睙求䝁䅅杢杁䕁䅑兙あ䝁䅅䅉䑂䝁䄸䅢獂䝁䅕睙あ䝁䅫睢畂䅁䅁眯䄴䵁䅉䅁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䅫兢瑂䡁䅕杢療䝁䅷睢湂䡁䅫睏杁䕁䄸杢橂䝁䄸䅢療䝁䅣入䅁偁䥅䅁杂䅁䅁兒畂䡁䅙兡祂䝁䄸杢瑂䝁䅕杢あ䝁䅅䅢杁䕁䅍睢畂䡁䅍兤獂䡁䅑兡畂䝁䅣睏杁䕁䅫杢歂䡁䅕督あ䡁䅉兡桂䝁䅷䅉䉂䡁䅕䅤療䝁䄰兙あ䝁䅫睢畂䅁䅁睄䄴䵁䅯䅁䙂䝁䄴杤灂䡁䅉睢畂䝁䄰党畂䡁䅑兙獂䍁䅁睑療䝁䄴督ㅂ䝁䅷䅤灂䝁䄴睚㝁䍁䅁兓畂䝁䅑兤穂䡁䅑杣灂䝁䅅䅢杁䕁䅅兤あ䝁䄸兢桂䡁䅑兡療䝁䄴睏杁䙁䅍党畂䡁䅍睢祂䡁䅍睏杁䕁䅍䅢求䝁䅅杢啂䝁䅕睙潂䑁䅳䅉兂䡁䅉睢橂䝁䅕督穂䍁䅁兑ㅂ䡁䅑睢瑂䝁䅅䅤灂䝁䄸杢㝁䍁䅁睑獂䝁䅫兢桂䡁䅑党啂䝁䅕睙潂䅁䅁兢䅣䙁䅧䅁䙂䝁䄴杤灂䡁䅉睢畂䝁䄰党畂䡁䅑兙獂䍁䅁睑療䝁䄴督ㅂ䝁䅷䅤灂䝁䄴睚㝁䍁䅁䅕療䝁䅷䅢ㅂ䡁䅑兡療䝁䄴䅉䑂䝁䄸杢あ䡁䅉睢獂䅁䅁朱䄰䑁䅑䅁䙂䝁䄴杤灂䡁䅉睢畂䝁䄰党畂䡁䅑兙獂䍁䅁兒畂䝁䅣兡畂䝁䅕党祂䝁䅫杢湂䅁䅁睙䅙䕁䄴䅁䙂䝁䄴杤灂䡁䅉睢畂䝁䄰党畂䡁䅑兙獂䍁䅁兒畂䝁䅣兡畂䝁䅕党祂䝁䅫杢湂䑁䅳䅉穁䕁䅑䅉兂䡁䅉兡畂䡁䅑兡畂䝁䅣䅁摂䅃䅁䅖䅁䕁䅕杢㉂䝁䅫杣療䝁䄴兢求䝁䄴䅤桂䝁䅷䅉䙂䝁䄴睚灂䝁䄴党求䡁䅉兡畂䝁䅣睏杁䕁䅉兡療䝁䄰兙穂䡁䅍䅉䙂䝁䄴党祂䝁䅣入䅁䝁䥍䅁䭂䅁䅁兒畂䡁䅙兡祂䝁䄸杢瑂䝁䅕杢あ䝁䅅䅢杁䕁䅕杢湂䝁䅫杢求䝁䅕杣灂䝁䄴睚㝁䍁䅁睑獂䝁䅕兙畂䙁䅑党橂䝁䅧䅁乁睄䅁䅚䅁䕁䅕杢㉂䝁䅫杣療䝁䄴兢求䝁䄴䅤桂䝁䅷䅉䙂䝁䄴睚灂䝁䄴党求䡁䅉兡畂䝁䅣睏杁䕁䅍䅢求䝁䅅杢啂䝁䅕睙潂䑁䅳䅉䑂䝁䅷兡瑂䝁䅅䅤求䙁䅑党橂䝁䅧䅁慃䅃䅁䅚䅁䕁䅕杢㉂䝁䅫杣療䝁䄴兢求䝁䄴䅤桂䝁䅷䅉䙂䝁䄴睚灂䝁䄴党求䡁䅉兡畂䝁䅣睏杁䕁䅑兙あ䝁䅅䅉䑂䝁䅕杢あ䝁䅕杣杁䙁䅑党橂䝁䅧杢療䝁䅷睢湂䡁䅫䅁䍂杂䅁䅡䅁䕁䅕杢㉂䝁䅫杣療䝁䄴兢求䝁䄴䅤桂䝁䅷䅉䙂䝁䄴睚灂䝁䄴党求䡁䅉兡畂䝁䅣睏杁䕁䅑兙あ䝁䅅䅉兂䡁䅉睢あ䝁䅕睙あ䝁䅫睢畂䑁䅳䅉卂䝁䅕睚啂䝁䅕睙潂䅁䅁杺䄰䝁䅑䅁䙂䝁䄴杤灂䡁䅉睢畂䝁䄰党畂䡁䅑兙獂䍁䅁兒畂䝁䅣兡畂䝁䅕党祂䝁䅫杢湂䑁䅳䅉䕂䝁䅫督睂䝁䄸督桂䝁䅷䅉桂䝁䄴䅚杁䙁䅉党橂䡁䅫睙獂䝁䅫杢湂䅁䅁䅊䅧䡁䅯䅁䙂䝁䄴杤灂䡁䅉睢畂䝁䄰党畂䡁䅑兙獂䍁䅁兒畂䝁䅣兡畂䝁䅕党祂䝁䅫杢湂䑁䅳䅉䕂䝁䅫督睂䝁䄸督桂䝁䅷䅉桂䝁䄴䅚杁䙁䅉党橂䡁䅫睙獂䝁䅫杢湂䑁䅳䅉䑂䝁䅷党桂䝁䄴䅖求䝁䅍䅡䅁䥁䭫䅁䥄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乃杄䅁東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佂䡁䅕䅤祂䝁䅅睙求䡁䅕䅤灂䝁䅍兙獂䅁䅁睇䄴䵁䅯䅁䙂䝁䄴杤灂䡁䅉睢畂䝁䄰党畂䡁䅑兙獂䍁䅁兒畂䝁䅣兡畂䝁䅕党祂䝁䅫杢湂䑁䅳䅉䝂䝁䅅杣瑂䝁䅫杢湂䑁䅳䅉䝂䝁䄸杣求䡁䅍䅤祂䡁䅫睏杁䕁䅧睢祂䡁䅑兡橂䡁䅕䅢あ䡁䅕杣求䑁䅳䅉䩂䝁䄴䅚ㅂ䡁䅍䅤祂䝁䅫兙獂䍁䅁兑ㅂ䡁䅑睢瑂䝁䅅䅤灂䝁䄸杢㝁䍁䅁䅕療䝁䅷䅢ㅂ䡁䅑兡療䝁䄴䅉䑂䝁䄸杢あ䡁䅉睢獂䅁䅁䅙䄰䥁䅯䅁䙂䝁䄴杤灂䡁䅉睢畂䝁䄰党畂䡁䅑兙獂䍁䅁兒畂䝁䅣兡畂䝁䅕党祂䝁䅫杢湂䑁䅳䅉䝂䝁䅅杣瑂䝁䅫杢湂䑁䅳䅉䥂䝁䄸杣あ䝁䅫睙ㅂ䝁䅷䅤ㅂ䡁䅉党㝁䍁䅁睑獂䝁䅕兙畂䙁䅑党橂䝁䅧睏杁䕁䅉兡療䝁䅙兤求䝁䅷䅁捃兄䅁杴䅁䕁䅕杢㉂䝁䅫杣療䝁䄴兢求䝁䄴䅤桂䝁䅷䅉䙂䝁䄴睚灂䝁䄴党求䡁䅉兡畂䝁䅣睏杁䕁䅙兙祂䝁䄰兡畂䝁䅣睏杁䕁䅧睢祂䡁䅑兡橂䡁䅕䅢あ䡁䅕杣求䑁䅳䅉䩂䝁䄴䅚ㅂ䡁䅍䅤祂䝁䅫兙獂䍁䅁兑ㅂ䡁䅑睢瑂䝁䅅䅤灂䝁䄸杢㝁䍁䅁䅕療䝁䅷䅢ㅂ䡁䅑兡療䝁䄴䅉䑂䝁䄸杢あ䡁䅉睢獂䅁䅁关䅧䅁䉁䅁䙂䝁䄴杤灂䡁䅉睢畂䝁䄰党畂䡁䅑兙獂䍁䅁兒畂䝁䅣兡畂䝁䅕党祂䝁䅫杢湂䑁䅳䅉䝂䝁䅅杣瑂䝁䅫杢湂䑁䅳䅉䩂䝁䄴䅚ㅂ䡁䅍䅤祂䝁䅫兙獂䍁䅁兑ㅂ䡁䅑睢瑂䝁䅅䅤灂䝁䄸杢㝁䍁䅁睕求䝁䄴督療䡁䅉督㝁䍁䅁睕瑂䝁䅅杣あ䍁䅁兒畂䝁䅕杣湂䡁䅫睏杁䙁䅁杣療䝁䅍党穂䡁䅍䅉䉂䡁䅕䅤療䝁䄰兙あ䝁䅫睢畂䑁䅳䅉卂䝁䅕兢療䡁䅑党杁䕁䅅睙橂䝁䅕督穂䍁䅁兙畂䝁䅑䅉䑂䝁䄸杢あ䡁䅉睢獂䅁䅁睱䄴䡁䅁䅁䙂䝁䄴杤灂䡁䅉睢畂䝁䄰党畂䡁䅑兙獂䍁䅁兒畂䝁䅣兡畂䝁䅕党祂䝁䅫杢湂䑁䅳䅉䝂䝁䅅杣瑂䝁䅫杢湂䑁䅳䅉噂䡁䅑兡獂䝁䅫䅤㕂䍁䅁睕橂䝁䅅䅢求䍁䅁睕療䝁䅷兙祂䅁䅁眴䅫䝁䅷䅁䙂䝁䄴杤灂䡁䅉睢畂䝁䄰党畂䡁䅑兙獂䍁䅁兒畂䝁䅣兡畂䝁䅕党祂䝁䅫杢湂䑁䅳䅉䝂䝁䅅督あ䍁䄰兔療䡁䅙兡畂䝁䅣䅉䑂䝁䄸杢穂䡁䅕兢求䡁䅉䅉䡂䝁䄸睢歂䡁䅍䅁塃杄䅁䄷䅁䕁䅕杢㉂䝁䅫杣療䝁䄴兢求䝁䄴䅤桂䝁䅷䅉䙂䝁䄴睚灂䝁䄴党求䡁䅉兡畂䝁䅣睏杁䕁䅙䅢求䝁䅕䅤杁䕁䄰兙畂䝁䅅睚求䝁䄰党畂䡁䅑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䅨䅙䱁䅙䅁䙂䝁䄴杤灂䡁䅉睢畂䝁䄰党畂䡁䅑兙獂䍁䅁兒畂䝁䅣兡畂䝁䅕党祂䝁䅫杢湂䑁䅳䅉䝂䝁䅷党求䡁䅑䅉乂䝁䅅杢桂䝁䅣党瑂䝁䅕杢あ䑁䅳䅉䩂䝁䄴䅚ㅂ䡁䅍䅤祂䝁䅫兙獂䍁䅁兑ㅂ䡁䅑睢瑂䝁䅅䅤灂䝁䄸杢㝁䍁䅁䅒灂䡁䅍䅣療䡁䅍兙獂䍁䅁兙畂䝁䅑䅉卂䝁䅕睙㕂䝁䅍䅢灂䝁䄴睚䅁䝁何䅁獃䅁䅁兒畂䡁䅙兡祂䝁䄸杢瑂䝁䅕杢あ䝁䅅䅢杁䕁䅕杢湂䝁䅫杢求䝁䅕杣灂䝁䄴睚㝁䍁䅁杒獂䝁䅕党あ䍁䅁兔桂䝁䄴兙湂䝁䅕兢求䝁䄴䅤㝁䍁䅁兓畂䝁䅑兤穂䡁䅑杣灂䝁䅅䅢杁䕁䅅兤あ䝁䄸兢桂䡁䅑兡療䝁䄴睏杁䙁䅁睢獂䝁䅷兤あ䝁䅫睢畂䍁䅁睑療䝁䄴䅤祂䝁䄸䅢䅁䭁佫䅁啄䅁䅁兒畂䡁䅙兡祂䝁䄸杢瑂䝁䅕杢あ䝁䅅䅢杁䕁䅕杢湂䝁䅫杢求䝁䅕杣灂䝁䄴睚㝁䍁䅁杒獂䝁䅕党あ䍁䅁兔桂䝁䄴兙湂䝁䅕兢求䝁䄴䅤㝁䍁䅁兓畂䝁䅑兤穂䡁䅑杣灂䝁䅅䅢杁䕁䅅兤あ䝁䄸兢桂䡁䅑兡療䝁䄴睏杁䙁䅁睢獂䝁䅷兤あ䝁䅫睢畂䍁䅁睑療䝁䄴䅤祂䝁䄸䅢㝁䍁䅁䅕祂䝁䄸睙求䡁䅍督杁䕁䅅兤あ䝁䄸兢桂䡁䅑兡療䝁䄴䅁偂兄䅁杸䅁䕁䅕杢㉂䝁䅫杣療䝁䄴兢求䝁䄴䅤桂䝁䅷䅉䙂䝁䄴睚灂䝁䄴党求䡁䅉兡畂䝁䅣睏杁䕁䅣杣求䝁䅕杢杁䕁䅍睢畂䡁䅍兤瑂䝁䅕杣杁䕁䅣睢療䝁䅑督㝁䍁䅁䅕桂䝁䅍睡桂䝁䅣兡畂䝁䅣䅉呂䝁䅕杣㉂䝁䅫睙求䡁䅍睏杁䙁䅣兙あ䝁䅕杣杁䙁䅁兤祂䝁䅫杚灂䝁䅍兙あ䝁䅫睢畂䑁䅳䅉䑂䝁䅷党桂䝁䄴䅖求䝁䅍䅡䅁䱁何䅁兂䅁䅁兒畂䡁䅙兡祂䝁䄸杢瑂䝁䅕杢あ䝁䅅䅢杁䕁䅕杢湂䝁䅫杢求䝁䅕杣灂䝁䄴睚㝁䍁䅁䅓療䡁䅉䅤灂䝁䅍兤獂䡁䅑兤祂䝁䅕䅁兂䅃䅁杫䅁䕁䅕杢㉂䝁䅫杣療䝁䄴兢求䝁䄴䅤桂䝁䅷䅉䙂䝁䄴睚灂䝁䄴党求䡁䅉兡畂䝁䅣睏杁䕁䅫杢歂䡁䅕督あ䡁䅉兡桂䝁䅷䅉䉂䡁䅕䅤療䝁䄰兙あ䝁䅫睢畂䑁䅳䅉䕂䝁䅫督睂䝁䄸督桂䝁䅷䅉桂䝁䄴䅚杁䙁䅉党橂䡁䅫睙獂䝁䅫杢湂䅁䅁杴䅣䩁䅁䅁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䅁祄杂䅁䅋䅅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睏杁䕁䄸睙求䝁䅅杢杁䕁䅑兙あ䝁䅅䅉䑂䝁䄸䅢獂䝁䅕睙あ䝁䅫睢畂䑁䅳䅉䉂䡁䅕䅤療䝁䄴睢瑂䝁䄸兤穂䍁䅁杖求䝁䅧兡橂䝁䅷党穂䅁䅁䄰䄴䥁䅧䅁䙂䝁䄴杤灂䡁䅉睢畂䝁䄰党畂䡁䅑兙獂䍁䅁兒畂䝁䅣兡畂䝁䅕党祂䝁䅫杢湂䑁䅳䅉䩂䝁䄴䅚ㅂ䡁䅍䅤祂䝁䅫兙獂䍁䅁兑ㅂ䡁䅑睢瑂䝁䅅䅤灂䝁䄸杢㝁䍁䅁䅕療䝁䅷䅢ㅂ䡁䅑兡療䝁䄴䅉䑂䝁䄸杢あ䡁䅉睢獂䅁䅁眹䄰䱁䅁䅁䙂䝁䄴杤灂䡁䅉睢畂䝁䄰党畂䡁䅑兙獂䍁䅁兒畂䝁䅣兡畂䝁䅕党祂䝁䅫杢湂䑁䅳䅉䩂䝁䄴䅚ㅂ䡁䅍䅤祂䝁䅫兙獂䍁䅁兑ㅂ䡁䅑睢瑂䝁䅅䅤灂䝁䄸杢㝁䍁䅁䅕療䝁䅷䅢ㅂ䡁䅑兡療䝁䄴䅉䑂䝁䄸杢あ䡁䅉睢獂䑁䅳䅉兂䡁䅉睢橂䝁䅕督穂䍁䅁兑ㅂ䡁䅑睢瑂䝁䅅䅤灂䝁䄸杢䅁䍁䭣䅁⭄䅁䅁兒畂䡁䅙兡祂䝁䄸杢瑂䝁䅕杢あ䝁䅅䅢杁䕁䅕杢湂䝁䅫杢求䝁䅕杣灂䝁䄴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睕瑂䝁䅅杣あ䍁䅁睑灂䡁䅑兡求䡁䅍䅁晃权䅁杴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㝁䍁䅁睑獂䝁䅫兢桂䡁䅑党啂䝁䅕睙潂䅁䅁睶䅣乁䅁䅁䙂䝁䄴杤灂䡁䅉睢畂䝁䄰党畂䡁䅑兙獂䍁䅁兒畂䝁䅣兡畂䝁䅕党祂䝁䅫杢湂䑁䅳䅉䩂䝁䄴䅚ㅂ䡁䅍䅤祂䝁䅫兙獂䍁䅁兑ㅂ䡁䅑睢瑂䝁䅅䅤灂䝁䄸杢㝁䍁䅁睕求䝁䄴督療䡁䅉督㝁䍁䅁睕灂䝁䄰兤獂䝁䅅䅤灂䝁䄸杢㝁䍁䅁睕瑂䝁䅅杣あ䍁䅁兒畂䝁䅕杣湂䡁䅫睏杁䙁䅁杣療䝁䅍党穂䡁䅍䅉䉂䡁䅕䅤療䝁䄰兙あ䝁䅫睢畂䅁䅁睤䅫䱁䅷䅁䙂䝁䄴杤灂䡁䅉睢畂䝁䄰党畂䡁䅑兙獂䍁䅁兒畂䝁䅣兡畂䝁䅕党祂䝁䅫杢湂䑁䅳䅉䩂䝁䄴䅚ㅂ䡁䅍䅤祂䝁䅫兙獂䍁䅁兑ㅂ䡁䅑睢瑂䝁䅅䅤灂䝁䄸杢㝁䍁䅁睕求䝁䄴督療䡁䅉督㝁䍁䅁睕瑂䝁䅅杣あ䍁䅁村ㅂ䝁䅫䅢歂䝁䅫杢湂䑁䅳䅉塂䝁䅅䅤求䡁䅉䅉兂䡁䅕杣灂䝁䅙兡橂䝁䅅䅤灂䝁䄸杢䅁䝁䝯䅁䍄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兂䝁䄸䅢獂䡁䅕䅤灂䝁䄸杢杁䕁䅍睢畂䡁䅑杣療䝁䅷䅁あ杄䅁䅸䅁䕁䅕杢㉂䝁䅫杣療䝁䄴兢求䝁䄴䅤桂䝁䅷䅉䙂䝁䄴睚灂䝁䄴党求䡁䅉兡畂䝁䅣睏杁䕁䅫杢歂䡁䅕督あ䡁䅉兡桂䝁䅷䅉䉂䡁䅕䅤療䝁䄰兙あ䝁䅫睢畂䑁䅳䅉呂䝁䅕杢穂䝁䄸杣穂䑁䅳䅉塂䝁䅅䅤求䡁䅉䅉兂䡁䅕杣灂䝁䅙兡橂䝁䅅䅤灂䝁䄸杢㝁䍁䅁䅕祂䝁䄸睙求䡁䅍督杁䕁䅅兤あ䝁䄸兢桂䡁䅑兡療䝁䄴䅁楁权䅁杩䅁䕁䅕杢㉂䝁䅫杣療䝁䄴兢求䝁䄴䅤桂䝁䅷䅉䙂䝁䄴睚灂䝁䄴党求䡁䅉兡畂䝁䅣睏杁䕁䅫杢歂䡁䅕督あ䡁䅉兡桂䝁䅷䅉䉂䡁䅕䅤療䝁䄰兙あ䝁䅫睢畂䑁䅳䅉塂䝁䅅䅤求䡁䅉䅉兂䡁䅕杣灂䝁䅙兡橂䝁䅅䅤灂䝁䄸杢䅁䱁䝑䅁楂䅁䅁兒畂䡁䅙兡祂䝁䄸杢瑂䝁䅕杢あ䝁䅅䅢杁䕁䅕杢湂䝁䅫杢求䝁䅕杣灂䝁䄴睚㝁䍁䅁兔桂䡁䅉兡畂䝁䅕䅉啂䡁䅉兙畂䡁䅍䅣療䡁䅉䅤桂䡁䅑兡療䝁䄴䅁捂权䅁杷䅁䕁䅕杢㉂䝁䅫杣療䝁䄴兢求䝁䄴䅤桂䝁䅷䅉䙂䝁䄴睚灂䝁䄴党求䡁䅉兡畂䝁䅣睏杁䕁䄰兙祂䝁䅫杢求䍁䅁䅖祂䝁䅅杢穂䡁䅁睢祂䡁䅑兙あ䝁䅫睢畂䑁䅳䅉䕂䝁䅫督睂䝁䄸督桂䝁䅷䅉桂䝁䄴䅚杁䙁䅉党橂䡁䅫睙獂䝁䅫杢湂䑁䅳䅉䑂䝁䅷党桂䝁䄴䅖求䝁䅍䅡㝁䍁䅁睑獂䝁䅫兢桂䡁䅑党啂䝁䅕睙潂䅁䅁杴䄴䵁䄴䅁䙂䝁䄴杤灂䡁䅉睢畂䝁䄰党畂䡁䅑兙獂䍁䅁兒畂䝁䅣兡畂䝁䅕党祂䝁䅫杢湂䑁䅳䅉乂䝁䅅杣灂䝁䄴党杁䙁䅑杣桂䝁䄴督睂䝁䄸杣あ䝁䅅䅤灂䝁䄸杢㝁䍁䅁䅒灂䡁䅍䅣療䡁䅍兙獂䍁䅁兙畂䝁䅑䅉卂䝁䅕睙㕂䝁䅍䅢灂䝁䄴睚㝁䍁䅁睑獂䝁䅕兙畂䙁䅑党橂䝁䅧睏杁䙁䅁睢獂䝁䅷兤あ䝁䅫睢畂䍁䅁睑療䝁䄴䅤祂䝁䄸䅢䅁䭁位䅁奃䅁䅁兒畂䡁䅙兡祂䝁䄸杢瑂䝁䅕杢あ䝁䅅䅢杁䕁䅕杢湂䝁䅫杢求䝁䅕杣灂䝁䄴睚㝁䍁䅁兔桂䡁䅉兡畂䝁䅕䅉啂䡁䅉兙畂䡁䅍䅣療䡁䅉䅤桂䡁䅑兡療䝁䄴睏杁䕁䄸杢穂䝁䅧睢祂䝁䅕䅉桂䝁䄴䅚杁䕁䄸杚浂䡁䅍䅡療䡁䅉党杁䙁䅣兡畂䝁䅑䅁獃元䅁杩䅁䕁䅕杢㉂䝁䅫杣療䝁䄴兢求䝁䄴䅤桂䝁䅷䅉䙂䝁䄴睚灂䝁䄴党求䡁䅉兡畂䝁䅣睏杁䕁䄰兡畂䝁䅫杢湂䍁䅁䅖求䝁䅍䅡畂䝁䄸䅢療䝁䅣入㝁䍁䅁䅒灂䡁䅍䅣療䡁䅍兙獂䍁䅁兙畂䝁䅑䅉卂䝁䅕睙㕂䝁䅍䅢灂䝁䄴睚䅁䅁䭕䅁浃䅁䅁兒畂䡁䅙兡祂䝁䄸杢瑂䝁䅕杢あ䝁䅅䅢杁䕁䅕杢湂䝁䅫杢求䝁䅕杣灂䝁䄴睚㝁䍁䅁䅕桂䝁䅍睡桂䝁䅣兡畂䝁䅣䅉呂䝁䅕杣㉂䝁䅫睙求䡁䅍睏杁䕁䅉兡療䝁䄰兙穂䡁䅍䅉䙂䝁䄴党祂䝁䅣入㝁䍁䅁兑畂䝁䅅党祂䝁䄸杙灂䝁䅍䅉䕂䝁䅫睚求䡁䅍䅤灂䝁䄸杢䅁</t>
  </si>
  <si>
    <t>䩁䩍䅁䵄䅁䅁兒畂䡁䅙兡祂䝁䄸杢瑂䝁䅕杢あ䝁䅅䅢杁䕁䅕杢湂䝁䅫杢求䝁䅕杣灂䝁䄴睚㝁䍁䅁䅕桂䝁䅍睡桂䝁䅣兡畂䝁䅣䅉呂䝁䅕杣㉂䝁䅫睙求䡁䅍睏杁䕁䅑兡穂䡁䅁睢穂䝁䅅䅢杁䝁䅅杢歂䍁䅁杕求䝁䅍入橂䝁䅷兡畂䝁䅣睏杁䙁䅁睢獂䝁䅷兤あ䝁䅫睢畂䍁䅁睑療䝁䄴䅤祂䝁䄸䅢㝁䍁䅁睑獂䝁䅫兢桂䡁䅑党啂䝁䅕睙潂䅁䅁䄰䅧䅁䉁䅁䙂䝁䄴杤灂䡁䅉睢畂䝁䄰党畂䡁䅑兙獂䍁䅁兒畂䝁䅣兡畂䝁䅕党祂䝁䅫杢湂䑁䅳䅉兂䝁䅧入穂䝁䅫睙桂䝁䅷䅉呂䝁䅕睙ㅂ䡁䅉兡あ䡁䅫睏杁䙁䅉杒䩂䕁䅑䅉潁䙁䅉兙歂䝁䅫睢杁䕁䅙杣求䡁䅅兤求䝁䄴睙㕂䍁䅁兓歂䝁䅕杢あ䝁䅫杚灂䝁䅍兙あ䝁䅫睢畂䍁䅫睏杁䙁䅍党畂䡁䅍睢祂䡁䅍睏杁䙁䅍兢桂䡁䅉䅤杁䕁䅉兤灂䝁䅷䅚灂䝁䄴睚㝁䍁䅁䅕療䝁䅷䅢ㅂ䡁䅑兡療䝁䄴䅉䑂䝁䄸杢あ䡁䅉睢獂䅁䅁䅎䅧䙁䅯䅁䙂䝁䄴杤灂䡁䅉睢畂䝁䄰党畂䡁䅑兙獂䍁䅁兒畂䝁䅣兡畂䝁䅕党祂䝁䅫杢湂䑁䅳䅉兂䝁䄸䅢獂䡁䅕䅤灂䝁䄸杢杁䕁䅍睢畂䡁䅑杣療䝁䅷䅁坄睂䅁䅢䅁䕁䅕杢㉂䝁䅫杣療䝁䄴兢求䝁䄴䅤桂䝁䅷䅉䙂䝁䄴睚灂䝁䄴党求䡁䅉兡畂䝁䅣睏杁䙁䅁睢獂䝁䅷兤あ䝁䅫睢畂䍁䅁睑療䝁䄴䅤祂䝁䄸䅢㝁䍁䅁村灂䝁䄸杚ㅂ䝁䅕䅢䅁䥁伴䅁睃䅁䅁兒畂䡁䅙兡祂䝁䄸杢瑂䝁䅕杢あ䝁䅅䅢杁䕁䅕杢湂䝁䅫杢求䝁䅕杣灂䝁䄴睚㝁䍁䅁杕䝂䕁䅫䅒杁䍁䅧杕桂䝁䅑兡療䍁䅁杒祂䝁䅕兣ㅂ䝁䅕杢橂䡁䅫䅉䩂䝁䅑党畂䡁䅑兡浂䝁䅫睙桂䡁䅑兡療䝁䄴克㝁䍁䅁睕求䝁䄴督療䡁䅉督㝁䍁䅁睕瑂䝁䅅杣あ䍁䅁睑灂䡁䅑兡求䡁䅍䅁㝃兄䅁䅘䅁䕁䅕杢㉂䝁䅫杣療䝁䄴兢求䝁䄴䅤桂䝁䅷䅉䙂䝁䄴睚灂䝁䄴党求䡁䅉兡畂䝁䅣睏杁䙁䅣兙あ䝁䅕杣杁䙁䅁兤祂䝁䅫杚灂䝁䅍兙あ䝁䅫睢畂䅁䅁睵䄴䭁䅁䅁䙂䝁䄴杤灂䡁䅉睢畂䝁䄰党畂䡁䅑兙獂䍁䅁兒畂䝁䅣兡畂䝁䅕党祂䝁䅫杢湂䑁䅳䅉塂䝁䅅䅤求䡁䅉䅉兂䡁䅕杣灂䝁䅙兡橂䝁䅅䅤灂䝁䄸杢㝁䍁䅁睍䕂䍁䅁䅕祂䝁䅫杢あ䝁䅫杢湂䑁䅳䅉噂䡁䅑兡獂䝁䅫䅤㕂䍁䅁睕橂䝁䅅䅢求䍁䅁睕療䝁䅷兙祂䅁䅁眱䅫䡁䅉䅁䙂䝁䄴杤灂䡁䅉睢畂䝁䄰党畂䡁䅑兙獂䍁䅁兒畂䝁䅣兡畂䝁䅕党祂䝁䅫杢湂䑁䅳䅉塂䝁䅅䅤求䡁䅉䅉兂䡁䅕杣灂䝁䅙兡橂䝁䅅䅤灂䝁䄸杢㝁䍁䅁睑獂䝁䅕兙畂䙁䅑党橂䝁䅧䅁⭃䅃䅁杧䅁䕁䅕杢㉂䝁䅫杣療䝁䄴兢求䝁䄴䅤桂䝁䅷䅉䙂䝁䄴睚灂䝁䄴党求䡁䅉兡畂䝁䅣睏杁䙁䅣兙あ䝁䅕杣杁䙁䅁兤祂䝁䅫杚灂䝁䅍兙あ䝁䅫睢畂䑁䅳䅉兂䝁䄸䅢獂䡁䅕䅤灂䝁䄸杢杁䕁䅍睢畂䡁䅑杣療䝁䅷䅁千䅃䅁䅔䅁䕁䅕杢㉂䝁䅫杣療䝁䄴兢求䝁䄴䅤桂䝁䅷䅉桂䝁䄴䅚杁䕁䅙兙橂䝁䅫䅢灂䡁䅑兡求䡁䅍䅉呂䝁䅕杣㉂䝁䅫睙求䡁䅍䅁摃睂䅁杗䅁䕁䅕兣ㅂ䝁䅫䅤㕂䍁䅁杕求䝁䅅䅢杁䕁䅕督あ䝁䅅䅤求䍁䅁兓畂䡁䅙党穂䡁䅑兢求䝁䄴䅤杁䙁䅑杣ㅂ䡁䅍䅤穂䍁䅁䅋卂䕁䅕兓啂䡁䅍克䅁䙁䜸䅁䕁䅁䅁杒䅁䍁䑅䅁䭁䅁䅁杒䉂䕁䄴睒䅁乁䌰䅁䭁䅁䅁杒䉂䙁䅍䅖䅁䉁䍳䅁䭁䅁䅁杒䍂䕁䅧睕䅁䱁䑅䅁䥁䅁䅁杒䑂䙁䅧䅁晃杁䅁䅃䅁䕁䅙䅒呂䅁䅁東䅉䅁䅧䅁䝂䕁䅑䅗䅁佁䍅䅁䝁䅁䅁杒䙂䅁䅁䅓䅍䅁䅯䅁䝂䕁䅙兓坂䅁䅁杒䅍䅁䅙䅁䝂䕁䅫䅁奃睁䅁权䅁䕁䅙兓䑂䕁䄸䅁䍄睁䅁䅃䅁䕁䅙兓呂䅁䅁杵䅍䅁䅯䅁䝂䕁䅫䅖䍂䅁䅁兔䅍䅁䅧䅁䝂䕁䄰睑䅁䍁䍫䅁䥁䅁䅁杒偂䙁䅧䅁塄睁䅁权䅁䕁䅙睔奂䕁䅅䅁歄杁䅁权䅁䕁䅙兕瑁䑁䅅䅁歂䅂䅁䅄䅁䕁䅙兕瑁䑁䅅䅍䅁䝁䕫䅁佁䅁䅁杒剂䍁䄰免睁䑁䅁䅁䉂䅂䅁杄䅁䕁䅙兕瑁䑁䅅䅍ぁ䅁䅁䅏䅑䅁䄴䅁䝂䙁䅅兌硁䑁䅁䅏䅁䍁䕳䅁䵁䅁䅁杒剂䍁䄰免硁䅁䅁䅙䅑䅁䄴䅁䝂䙁䅅兌硁䑁䅅杍䅁䕁䕣䅁佁䅁䅁杒剂䍁䄰免硁䑁䅙䅁瑁䅂䅁䅄䅁䕁䅙兕瑁䑁䅅杍䅁䑁䕯䅁佁䅁䅁杒剂䍁䄰免祁䑁䅁䅁祁䅂䅁䅄䅁䕁䅙兕瑁䑁䅅睍䅁䝁䕯䅁䵁䅁䅁杒剂䍁䄰免ぁ䅁䅁䅗䅑䅁䅷䅁䝂䙁䅅兌硁䑁䅕䅁呂䅂䅁䅄䅁䕁䅙兕瑁䑁䅅李䅁䑁䕫䅁䵁䅁䅁杒剂䍁䄰免㍁䅁䅁䅘䅑䅁䅷䅁䝂䙁䅅兌硁䑁䅧䅁摂䅂䅁䅄䅁䕁䅙兕瑁䑁䅅兏䅁䙁䔴䅁䭁䅁䅁杒剂䍁䄰杍䅁䙁䕅䅁䵁䅁䅁杒剂䍁䄰杍睁䅁䅁䅒䅑䅁䅷䅁䝂䙁䅅兌祁䑁䅑䅁㉁䅂䅁䅄䅁䕁䅙兕瑁䑁䅉䅏䅁䑁䕁䅁䭁䅁䅁杒剂䍁䄰睍䅁䝁䕙䅁䵁䅁䅁杒剂䍁䄰睍祁䅁䅁児䅑䅁䅷䅁䝂䙁䅅兌穁䑁䅙䅁䝂䅂䅁权䅁䕁䅙兕瑁䑁䅑䅁㍁䅂䅁䅄䅁䕁䅙兕瑁䑁䅑䅍䅁䍁䕯䅁䵁䅁䅁杒剂䍁䄰䅎ぁ䅁䅁兒䅑䅁䅷䅁䝂䙁䅅兌ぁ䑁䅧䅁㡁䅂䅁权䅁䕁䅙兕瑁䑁䅕䅁潂䅂䅁䅄䅁䕁䅙兕瑁䑁䅕杍䅁䍁䔸䅁䵁䅁䅁杒剂䍁䄰兎㉁䅁䅁睏䅑䅁䅯䅁䝂䙁䅅兌㉁䅁䅁睙䅑䅁䅷䅁䝂䙁䅅兌㉁䑁䅁䅁獁䅂䅁䅄䅁䕁䅙兕瑁䑁䅙䅎䅁䕁䕉䅁䵁䅁䅁杒剂䍁䄰李㑁䅁䅁睐䅑䅁䅯䅁䝂䙁䅅兌㍁䅁䅁睚䅑䅁䅷䅁䝂䙁䅅兌㍁䑁䅉䅁灁䅂䅁䅄䅁䕁䅙兕瑁䑁䅣李䅁䑁䕑䅁䭁䅁䅁杒剂䍁䄰䅏䅁䕁䕁䅁䵁䅁䅁杒剂䍁䄰䅏睁䅁䅁䅓䅑䅁䅷䅁䝂䙁䅅兌㑁䑁䅑䅁ㅁ䅂䅁䅄䅁䕁䅙兕瑁䑁䅧䅏䅁䕁䕍䅁䭁䅁䅁杒剂䍁䄰兏䅁䙁䔸䅁䵁䅁䅁杒剂䍁䄰兏祁䅁䅁材䅑䅁䅷䅁䝂䙁䅅兌㕁䑁䅙䅁畁䅂䅁䅃䅁䕁䅙兕睁䅁䅁免䅑䉁䅁䅁䝂䙁䅅䅎祁䑁䅁杍ぁ䅁䅁䅢䅑䅁䅧䅁䝂䙁䅉睑䅁䡁䌰䅁䥁䅁䅁杒卂䙁䅑䅁䕁睁䅁权䅁䕁䅙睕䵂䙁䅉䅁啄睁䅁权䅁䕁䅙䅖佂䙁䅑䅁浃睁䅁䅃䅁䕁䅙䅖坂䅁䅁睒䅍䑁䅉䅁䝂䝁䅅杣瑂䝁䅫杢湂䑁䅳䅉䍂䡁䅉兙畂䝁䅑䅉乂䝁䅅杣牂䝁䅕䅤灂䝁䄴睚䅁䩁佷䅁䥄䅁䅁杒桂䡁䅉兢灂䝁䄴睚㝁䍁䅁杒桂䡁䅍䅤瑁䕁䄰睢㉂䝁䅫杢湂䍁䅁睑療䝁䄴督ㅂ䝁䄰党祂䍁䅁睒療䝁䄸䅚穂䑁䅳䅉䥂䝁䄸杣あ䝁䅫睙ㅂ䝁䅷䅤ㅂ䡁䅉党㝁䍁䅁䅔灂䡁䅙党穂䡁䅑睢橂䝁䅳睏杁䕁䄰兙祂䝁䅫杢求䍁䅁䅖祂䝁䅅杢穂䡁䅁睢祂䡁䅑兙あ䝁䅫睢畂䑁䅳䅉偂䝁䄴䅢灂䝁䄴党杁䕁䅣杣療䝁䅍党祂䡁䅫䅁硂杄䅁䅷䅁䕁䅙兙祂䝁䄰兡畂䝁䅣睏杁䕁䅙兙穂䡁䅑兌乂䝁䄸杤灂䝁䄴睚杁䕁䅍睢畂䡁䅍兤瑂䝁䅕杣杁䕁䅣睢療䝁䅑督㝁䍁䅁䅓療䡁䅉䅤灂䝁䅍兤獂䡁䅑兤祂䝁䅕睏杁䕁䄸杣湂䝁䅅杢灂䝁䅍睏杁䕁䅅䅢あ䝁䅕杣畂䝁䅅䅤灂䡁䅙党杁䙁䅁杣療䡁䅑党灂䝁䄴睏杁䕁䄸杢獂䝁䅫杢求䍁䅁睒祂䝁䄸睙求䡁䅉入䅁䵁䡳䅁㉂䅁䅁杒桂䡁䅉兢灂䝁䄴睚㝁䍁䅁杒療䡁䅉党穂䡁䅑杣㕂䑁䅳䅉䵂䝁䅫杤求䡁䅍䅤療䝁䅍睡㝁䍁䅁兑湂䡁䅉兡啂䝁䅕睙潂䑁䅳䅉兂䡁䅉睢橂䝁䅕督穂䍁䅁兑ㅂ䡁䅑睢瑂䝁䅅䅤灂䝁䄸杢䅁䵁䩳䅁㙃䅁䅁杒桂䡁䅉兢灂䝁䄴睚㝁䍁䅁䅓求䝁䅅䅢あ䝁䅧䅉䕂䝁䅫兙湂䝁䄴睢穂䡁䅑兡橂䡁䅍睏杁䕁䅷兡㉂䝁䅕督あ䝁䄸睙牂䑁䅳䅉䑂䝁䄸杢㉂䝁䅕杢あ䝁䅫睢畂䝁䅅䅢杁䕁䄴兤橂䝁䅷党桂䡁䅉睏杁䕁䅅䅢あ䝁䅕杣畂䝁䅅䅤灂䡁䅙党杁䕁䄰党歂䝁䅫睙灂䝁䄴党㝁䍁䅁睔畂䝁䅍睢獂䝁䄸睚㕂䅁䅁杢䅣䭁䅁䅁䝂䝁䅅杣瑂䝁䅫杢湂䑁䅳䅉䥂䝁䄸兢求䍁䅁兓瑂䡁䅁杣療䡁䅙党瑂䝁䅕杢あ䑁䅳䅉䩂䝁䄴䅚ㅂ䡁䅍䅤祂䝁䅫兙獂䍁䅁兑ㅂ䡁䅑睢瑂䝁䅅䅤灂䝁䄸杢㝁䍁䅁兑湂䡁䅉兡啂䝁䅕睙潂䑁䅳䅉䉂䝁䅷䅤求䡁䅉杢桂䡁䅑兡㉂䝁䅕䅉兂䡁䅉睢あ䝁䅕兡畂䅁䅁睱䅧䍁䅷䅁䝂䝁䅅杣瑂䝁䅫杢湂䑁䅳䅉䥂䝁䄸杣あ䝁䅫睙ㅂ䝁䅷䅤ㅂ䡁䅉党䅁䱁䩑䅁䅂䅁䅁杒桂䡁䅉兢灂䝁䄴睚㝁䍁䅁䅓療䡁䅉䅤灂䝁䅍兤獂䡁䅑兤祂䝁䅕睏杁䕁䅅睚祂䝁䅫䅖求䝁䅍䅡䅁偁䨴䅁奂䅁䅁杒桂䡁䅉兢灂䝁䄴睚㝁䍁䅁䅓療䡁䅉䅤灂䝁䅍兤獂䡁䅑兤祂䝁䅕睏杁䕁䅧入歂䡁䅉睢睂䝁䄸杢灂䝁䅍督㝁䍁䅁睔祂䝁䅣兙畂䝁䅫睙䅁䱁䥁䅁䝄䅁䅁杒桂䡁䅉兢灂䝁䄴睚㝁䍁䅁䅓療䡁䅉䅤灂䝁䅍兤獂䡁䅑兤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睰䅣䙁䅁䅁䝂䝁䅅杣瑂䝁䅫杢湂䑁䅳䅉䵂䝁䅫杤求䡁䅍䅤療䝁䅍睡㝁䍁䅁兑獂䡁䅑党祂䝁䄴兙あ䝁䅫杤求䍁䅁䅕祂䝁䄸䅤求䝁䅫杢䅁䉁䩧䅁睂䅁䅁杒桂䡁䅉兢灂䝁䄴睚㝁䍁䅁䅕祂䝁䅕䅚灂䝁䅍䅤灂䡁䅙党杁䕁䅅杢桂䝁䅷入あ䝁䅫睙穂䑁䅳䅉啂䝁䅕兙瑂䍁䅁睑療䝁䅷䅢桂䝁䅉睢祂䝁䅅䅤灂䝁䄸杢㝁䍁䅁䅒桂䝁䅅睕䅁䩁䭅䅁㉁䅁䅁杒桂䡁䅍䅤瑁䕁䄰睢㉂䝁䅫杢湂䍁䅁睑療䝁䄴督ㅂ䝁䄰党祂䍁䅁睒療䝁䄸䅚穂䅁䅁䄰䅫䝁䅁䅁䝂䝁䅅督あ䍁䄰兔療䡁䅙兡畂䝁䅣䅉䑂䝁䄸杢穂䡁䅕兢求䡁䅉䅉䡂䝁䄸睢歂䡁䅍睏杁䕁䅅䅢あ䝁䅕杣畂䝁䅅䅤灂䡁䅙党杁䙁䅁杣療䡁䅑党灂䝁䄴䅁ㅃ权䅁䅬䅁䕁䅙兙穂䡁䅑兌乂䝁䄸杤灂䝁䄴睚杁䕁䅍睢畂䡁䅍兤瑂䝁䅕杣杁䕁䅣睢療䝁䅑督㝁䍁䅁睑ㅂ䡁䅍䅤療䝁䄰党祂䍁䅁杕求䝁䅷兙あ䝁䅫睢畂䡁䅍䅡灂䡁䅁䅉乂䝁䅅杢桂䝁䅣党瑂䝁䅕杢あ䑁䅳䅉䑂䝁䅅杣杁䙁䅍䅡桂䡁䅉兡畂䝁䅣䅁䭄权䅁䅦䅁䕁䅙兙穂䡁䅑兌乂䝁䄸杤灂䝁䄴睚杁䕁䅍睢畂䡁䅍兤瑂䝁䅕杣杁䕁䅣睢療䝁䅑督㝁䍁䅁杒獂䝁䅕党あ䍁䅁兔桂䝁䄴兙湂䝁䅕兢求䝁䄴䅤㝁䍁䅁杒祂䝁䅕兡湂䝁䅧䅤杁䙁䅍党祂䡁䅙兡橂䝁䅕䅁硃杄䅁䅖䅁䕁䅙兙穂䡁䅑兌乂䝁䄸杤灂䝁䄴睚杁䕁䅍睢畂䡁䅍兤瑂䝁䅕杣杁䕁䅣睢療䝁䅑督㝁䍁䅁杒療䝁䄸䅚杁䕁䅑党獂䝁䅫杤求䡁䅉入䅁䅁䡅䅁慄䅁䅁杒桂䡁䅍䅤瑁䕁䄰睢㉂䝁䅫杢湂䍁䅁睑療䝁䄴督ㅂ䝁䄰党祂䍁䅁睒療䝁䄸䅚穂䑁䅳䅉䝂䝁䄸睢歂䍁䅁䅒求䝁䅷兡㉂䝁䅕杣㕂䑁䅳䅉䑂䡁䅕督あ䝁䄸兢求䡁䅉䅉卂䝁䅕䅢桂䡁䅑兡療䝁䄴督潂䝁䅫䅣杁䕁䄰兙畂䝁䅅睚求䝁䄰党畂䡁䅑睏杁䕁䅉杣桂䝁䄴䅚杁䕁䄰兙祂䝁䅳党あ䝁䅫杢湂䑁䅳䅉偂䝁䄴䅢灂䝁䄴党杁䕁䅣杣療䝁䅍党祂䡁䅫䅁慂睂䅁䅷䅁䕁䅙兙穂䡁䅑兌乂䝁䄸杤灂䝁䄴睚杁䕁䅍睢畂䡁䅍兤瑂䝁䅕杣杁䕁䅣睢療䝁䅑督㝁䍁䅁杒療䝁䄸䅚杁䕁䅑党獂䝁䅫杤求䡁䅉入㝁䍁䅁杒祂䝁䅕兡湂䝁䅧䅤杁䙁䅍党祂䡁䅙兡橂䝁䅕睏杁䕁䄸杢獂䝁䅫杢求䍁䅁睒祂䝁䄸睙求䡁䅉入㝁䍁䅁兖あ䝁䅫䅢灂䡁䅑入杁䙁䅍睙桂䝁䅷党杁䙁䅍睢獂䝁䅅杣䅁佁䥳䅁㉄䅁䅁杒桂䡁䅍䅤瑁䕁䄰睢㉂䝁䅫杢湂䍁䅁睑療䝁䄴督ㅂ䝁䄰党祂䍁䅁睒療䝁䄸䅚穂䑁䅳䅉䝂䝁䄸睢歂䍁䅁䅒求䝁䅷兡㉂䝁䅕杣㕂䑁䅳䅉䥂䝁䄸兢求䍁䅁兓瑂䡁䅁杣療䡁䅙党瑂䝁䅕杢あ䑁䅳䅉䑂䡁䅕督あ䝁䄸兢求䡁䅉䅉卂䝁䅕䅢桂䡁䅑兡療䝁䄴督潂䝁䅫䅣杁䕁䄰兙畂䝁䅅睚求䝁䄰党畂䡁䅑睏杁䕁䄸杢獂䝁䅫杢求䍁䅁睒祂䝁䄸睙求䡁䅉入㝁䍁䅁杖灂䝁䅑党療䍁䅁睒桂䝁䄰党穂䅁䅁儳䅯䵁䅉䅁䝂䝁䅅督あ䍁䄰兔療䡁䅙兡畂䝁䅣䅉䑂䝁䄸杢穂䡁䅕兢求䡁䅉䅉䡂䝁䄸睢歂䡁䅍睏杁䕁䅙睢療䝁䅑䅉䕂䝁䅕䅢灂䡁䅙党祂䡁䅫睏杁䕁䅧睢瑂䝁䅕䅉䩂䝁䄰䅣祂䝁䄸杤求䝁䄰党畂䡁䅑睏杁䕁䅷兡浂䝁䅕督あ䡁䅫䅢求䑁䅳䅉偂䝁䄴䅢灂䝁䄴党杁䕁䅣杣療䝁䅍党祂䡁䅫睏杁䙁䅁党あ䍁䅁睑桂䡁䅉党䅁䩁䭧䅁䭃䅁䅁杒桂䡁䅍䅤瑁䕁䄰睢㉂䝁䅫杢湂䍁䅁睑療䝁䄴督ㅂ䝁䄰党祂䍁䅁睒療䝁䄸䅚穂䑁䅳䅉䝂䝁䄸睢歂䍁䅁䅒求䝁䅷兡㉂䝁䅕杣㕂䑁䅳䅉䵂䝁䅫杚求䡁䅍䅤㕂䝁䅷党㝁䍁䅁睔畂䝁䅷兡畂䝁䅕䅉䡂䡁䅉睢橂䝁䅕杣㕂䅁䅁䅫䄴偁䄴䅁䝂䝁䅅督あ䍁䄰兔療䡁䅙兡畂䝁䅣䅉䑂䝁䄸杢穂䡁䅕兢求䡁䅉䅉䡂䝁䄸睢歂䡁䅍睏杁䕁䅙睢療䝁䅑䅉䕂䝁䅕䅢灂䡁䅙党祂䡁䅫睏杁䕁䄰兙祂䝁䅳党あ䝁䅫杢湂䍁䅁兑ㅂ䡁䅑睢瑂䝁䅅䅤灂䝁䄸杢㝁䍁䅁睔祂䝁䅣兙畂䝁䅫睙㝁䍁䅁睑療䡁䅕杣灂䝁䅕杣杁䙁䅍党祂䡁䅙兡橂䝁䅕睏杁䕁䄸杢獂䝁䅫杢求䍁䅁睒祂䝁䄸睙求䡁䅉入㝁䍁䅁兖あ䝁䅫䅢灂䡁䅑入杁䙁䅍睙桂䝁䅷党杁䙁䅍睢獂䝁䅅杣䅁䝁佑䅁あ䅁䅁杒桂䡁䅍䅤瑁䕁䄰睢㉂䝁䅫杢湂䍁䅁睑療䝁䄴督ㅂ䝁䄰党祂䍁䅁睒療䝁䄸䅚穂䑁䅳䅉䝂䝁䄸睢歂䍁䅁䅒求䝁䅷兡㉂䝁䅕杣㕂䑁䅳䅉偂䝁䄴䅢灂䝁䄴党杁䕁䅣杣療䝁䅍党祂䡁䅫䅁歄兄䅁杨䅁䕁䅙兙穂䡁䅑兌乂䝁䄸杤灂䝁䄴睚杁䕁䅍睢畂䡁䅍兤瑂䝁䅕杣杁䕁䅣睢療䝁䅑督㝁䍁䅁杒療䝁䄸䅚杁䕁䅑党獂䝁䅫杤求䡁䅉入㝁䍁䅁睔祂䝁䅣兙畂䝁䅫睙㝁䍁䅁睔畂䝁䅷兡畂䝁䅕䅉䡂䡁䅉睢橂䝁䅕杣㕂䅁䅁東䅯䥁䅙䅁䝂䝁䅅督あ䍁䄰兔療䡁䅙兡畂䝁䅣䅉䑂䝁䄸杢穂䡁䅕兢求䡁䅉䅉䡂䝁䄸睢歂䡁䅍睏杁䕁䅙杣求䝁䅫睚潂䡁䅑䅉呂䝁䅕杣㉂䝁䅫睙求䑁䅳䅉乂䝁䅅杣灂䝁䄴党杁䙁䅑杣桂䝁䄴督睂䝁䄸杣あ䝁䅅䅤灂䝁䄸杢䅁䙁䥫䅁奃䅁䅁杒桂䡁䅍䅤瑁䕁䄰睢㉂䝁䅫杢湂䍁䅁睑療䝁䄴督ㅂ䝁䄰党祂䍁䅁睒療䝁䄸䅚穂䑁䅳䅉䡂䡁䅉党求䝁䄴䅉䑂䝁䄸杢穂䡁䅕兢求䡁䅉䅉䡂䝁䄸睢歂䡁䅍睏杁䕁䅷兡浂䝁䅕督あ䡁䅫䅢求䑁䅳䅉偂䝁䄴䅢灂䝁䄴党杁䕁䅣杣療䝁䅍党祂䡁䅫䅁ぃ权䅁䅤䅁䕁䅙兙穂䡁䅑兌乂䝁䄸杤灂䝁䄴睚杁䕁䅍睢畂䡁䅍兤瑂䝁䅕杣杁䕁䅣睢療䝁䅑督㝁䍁䅁睒祂䝁䅕党畂䍁䅁睑療䝁䄴督ㅂ䝁䄰党祂䍁䅁睒療䝁䄸䅚穂䑁䅳䅉偂䡁䅉睚桂䝁䄴兡橂䅁䅁䅩䄰䥁䅧䅁䝂䝁䅅督あ䍁䄰兔療䡁䅙兡畂䝁䅣䅉䑂䝁䄸杢穂䡁䅕兢求䡁䅉䅉䡂䝁䄸睢歂䡁䅍睏杁䕁䅧睢瑂䝁䅕䅉䩂䝁䄰䅣祂䝁䄸杤求䝁䄰党畂䡁䅑睏杁䕁䅫杢歂䡁䅕督あ䡁䅉兡桂䝁䅷䅉䉂䡁䅕䅤療䝁䄰兙あ䝁䅫睢畂䅁䅁児䄰佁䅧䅁䝂䝁䅅督あ䍁䄰兔療䡁䅙兡畂䝁䅣䅉䑂䝁䄸杢穂䡁䅕兢求䡁䅉䅉䡂䝁䄸睢歂䡁䅍睏杁䕁䅧睢瑂䝁䅕䅉䩂䝁䄰䅣祂䝁䄸杤求䝁䄰党畂䡁䅑睏杁䕁䅷睢橂䝁䅅䅤灂䝁䄸杢杁䕁䅉兙穂䝁䅕䅚杁䙁䅍党祂䡁䅙兡橂䝁䅕督㝁䍁䅁睑ㅂ䡁䅍䅤療䝁䄰党祂䍁䅁杕求䝁䅷兙あ䝁䅫睢畂䡁䅍䅡灂䡁䅁䅉乂䝁䅅杢桂䝁䅣党瑂䝁䅕杢あ䑁䅳䅉䙂䍁䄰䅢求䝁䅅杣畂䝁䅫杢湂䅁䅁杁䄴䵁䅑䅁䝂䝁䅅督あ䍁䄰兔療䡁䅙兡畂䝁䅣䅉䑂䝁䄸杢穂䡁䅕兢求䡁䅉䅉䡂䝁䄸睢歂䡁䅍睏杁䕁䅧睢祂䡁䅑兡橂䡁䅕䅢あ䡁䅕杣求䑁䅳䅉呂䝁䄸睙灂䝁䅅䅢杁䕁䄰党歂䝁䅫兙杁䕁䅅䅚㉂䝁䅕杣あ䝁䅫督灂䝁䄴睚㝁䍁䅁兑歂䍁䅁䅖桂䡁䅉睚求䡁䅑兡畂䝁䅣睏杁䕁䅉杣桂䝁䄴䅚杁䕁䄰兙祂䝁䅳党あ䝁䅫杢湂䅁䅁睆䅯䕁䅷䅁䝂䝁䅅督あ䍁䄰兔療䡁䅙兡畂䝁䅣䅉䑂䝁䄸杢穂䡁䅕兢求䡁䅉䅉䡂䝁䄸睢歂䡁䅍睏杁䕁䅷兡浂䝁䅕督あ䡁䅫䅢求䅁䅁䅯䅧䝁䄴䅁䝂䝁䅅督あ䍁䄰兔療䡁䅙兡畂䝁䅣䅉䑂䝁䄸杢穂䡁䅕兢求䡁䅉䅉䡂䝁䄸睢歂䡁䅍睏杁䕁䅷兡浂䝁䅕督あ䡁䅫䅢求䑁䅳䅉䍂䡁䅉兙畂䝁䅑䅉乂䝁䅅杣牂䝁䅕䅤灂䝁䄴睚䅁䩁佧䅁元䅁䅁杒桂䡁䅍䅤瑁䕁䄰睢㉂䝁䅫杢湂䍁䅁睑療䝁䄴督ㅂ䝁䄰党祂䍁䅁睒療䝁䄸䅚穂䑁䅳䅉䵂䝁䅫杚求䡁䅍䅤㕂䝁䅷党㝁䍁䅁村祂䝁䅅杢歂䍁䅁兔桂䡁䅉睡求䡁䅑兡畂䝁䅣睏杁䕁䅍睢ㅂ䡁䅉兡求䡁䅉䅉呂䝁䅕杣㉂䝁䅫睙求䅁䅁朵䄴䥁䅧䅁䝂䝁䅅督あ䍁䄰兔療䡁䅙兡畂䝁䅣䅉䑂䝁䄸杢穂䡁䅕兢求䡁䅉䅉䡂䝁䄸睢歂䡁䅍睏杁䕁䅷兡浂䝁䅕督あ䡁䅫䅢求䑁䅳䅉䍂䡁䅉兙畂䝁䅑䅉乂䝁䅅杣牂䝁䅕䅤灂䝁䄴睚㝁䍁䅁兒瑁䕁䅑兡穂䝁䅍睢㉂䝁䅕杣㕂䅁䅁儫䄰䥁䄴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䅁䅁䅓䅣䭁䅷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䑁䅳䅉偂䡁䅁䅡あ䝁䅧兙獂䝁䄰睢獂䝁䄸睚㕂䅁䅁杸䅙䝁䅷䅁䝂䝁䅅督あ䍁䄰兔療䡁䅙兡畂䝁䅣䅉䑂䝁䄸杢穂䡁䅕兢求䡁䅉䅉䡂䝁䄸睢歂䡁䅍睏杁䕁䅷兡浂䝁䅕督あ䡁䅫䅢求䑁䅳䅉偂䝁䄴䅢灂䝁䄴党杁䕁䅣杣療䝁䅍党祂䡁䅫䅁卄元䅁䄲䅁䕁䅙兙穂䡁䅑兌乂䝁䄸杤灂䝁䄴睚杁䕁䅍睢畂䡁䅍兤瑂䝁䅕杣杁䕁䅣睢療䝁䅑督㝁䍁䅁䅔灂䝁䅙党穂䡁䅑入獂䝁䅕睏杁䙁䅍睢橂䝁䅫兙獂䍁䅁兔求䝁䅑兡桂䍁䅁兑歂䡁䅙党祂䡁䅑兡穂䝁䅫杢湂䑁䅳䅉塂䝁䅕兙祂䝁䅅杙獂䝁䅕督㝁䍁䅁村祂䝁䅅杢歂䍁䅁兔桂䡁䅉睡求䡁䅑兡畂䝁䅣睏杁䙁䅍兢桂䡁䅉䅤杁䕁䅍䅢療䡁䅑䅡灂䝁䄴睚䅁䑁何䅁獃䅁䅁杒桂䡁䅍䅤瑁䕁䄰睢㉂䝁䅫杢湂䍁䅁睑療䝁䄴督ㅂ䝁䄰党祂䍁䅁睒療䝁䄸䅚穂䑁䅳䅉䵂䝁䅫杚求䡁䅍䅤㕂䝁䅷党㝁䍁䅁杖灂䡁䅉䅤ㅂ䝁䅅䅢杁䕁䅣睢療䝁䅑督㝁䍁䅁村祂䝁䅅杢歂䍁䅁兔桂䡁䅉睡求䡁䅑兡畂䝁䅣睏杁䙁䅍兢桂䡁䅉䅤杁䕁䅍䅢療䡁䅑䅡灂䝁䄴睚䅁䡁䭑䅁坂䅁䅁杒桂䡁䅍䅤瑁䕁䄰睢㉂䝁䅫杢湂䍁䅁睑療䝁䄴督ㅂ䝁䄰党祂䍁䅁睒療䝁䄸䅚穂䑁䅳䅉偂䝁䄴䅢灂䝁䄴党杁䕁䅣杣療䝁䅍党祂䡁䅫䅁噃元䅁䅩䅁䕁䅙兙穂䡁䅑兌乂䝁䄸杤灂䝁䄴睚杁䕁䅍睢畂䡁䅍兤瑂䝁䅕杣杁䕁䅣睢療䝁䅑督㝁䍁䅁睕療䝁䅍兡桂䝁䅷䅉乂䝁䅕䅚灂䝁䅅䅉乂䝁䅅杣牂䝁䅕䅤灂䝁䄴睚㝁䍁䅁村祂䝁䅅杢歂䍁䅁兔桂䡁䅉睡求䡁䅑兡畂䝁䅣䅁䭁䅃䅁杵䅁䕁䅙党祂䡁䅑兡獂䝁䅫䅤㕂䑁䅳䅉偂䡁䅍䅤求䝁䄸䅣療䡁䅉睢穂䝁䅫督㝁䍁䅁䅒求䡁䅉兢桂䡁䅑睢獂䝁䄸睚㕂䑁䅳䅉䩂䝁䄰兢ㅂ䝁䄴睢獂䝁䄸睚㕂䑁䅳䅉偂䝁䄴睙療䝁䅷睢湂䡁䅫睏杁䙁䅉党睂䡁䅉睢歂䡁䅕睙あ䝁䅫杤求䍁䅁䅓求䝁䅅䅢あ䝁䅧睏杁䙁䅉党穂䡁䅁兡祂䝁䅅䅤療䡁䅉入䅁䩁丰䅁佂䅁䅁杒求䡁䅉䅤灂䝁䅷兡㙂䝁䅕杣穂䍁䅁兙畂䝁䅑䅉䉂䝁䅣杣灂䝁䅍兤獂䡁䅑兤祂䝁䅅䅢杁䕁䅍䅡求䝁䄰兡橂䝁䅅䅢穂䅁䅁睲䅧䥁䅙䅁䝂䝁䅫䅢求䍁䅁睕潂䝁䅅杣灂䝁䄴睚㝁䍁䅁杖灂䡁䅉䅤ㅂ䝁䅅䅢杁䙁䅣睢祂䝁䅳杚療䡁䅉睙求䑁䅳䅉䑂䝁䅷睢ㅂ䝁䅑䅉呂䡁䅑睢祂䝁䅅睚求䑁䅳䅉兂䡁䅉睢橂䝁䅕督穂䍁䅁兑ㅂ䡁䅑睢瑂䝁䅅䅤灂䝁䄸杢䅁䕁佷䅁㙁䅁䅁杒灂䝁䄴兙畂䝁䅍兡桂䝁䅷䅉䙂䡁䅧睙潂䝁䅅杢湂䝁䅕督杁䝁䅅杢歂䍁䅁䅒桂䡁䅑兙䅁䙁䤴䅁流䅁䅁杒灂䝁䄴兙畂䝁䅍兡桂䝁䅷䅉呂䝁䅕杣㉂䝁䅫睙求䡁䅍䅁婂杂䅁杆䅁䕁䅙兡畂䝁䅅杢橂䝁䅫兙獂䡁䅍䅁㡂杂䅁条䅅䕁䅙兡畂䡁䅑党橂䝁䅧睏杁䕁䄰兙橂䝁䅧兡畂䝁䅕䅉䵂䝁䅕兙祂䝁䄴兡畂䝁䅣睏杁䕁䅍䅢療䡁䅕䅚杁䕁䅑兙あ䝁䅅䅉呂䝁䅕杣㉂䝁䅫睙求䡁䅍睏杁䕁䅍䅢療䡁䅕䅚杁䕁䅫杢浂䡁䅉兙穂䡁䅑杣ㅂ䝁䅍䅤ㅂ䡁䅉党㝁䍁䅁睑獂䝁䄸兤歂䍁䅁睕あ䝁䄸杣桂䝁䅣党㝁䍁䅁兑祂䡁䅑兡浂䝁䅫睙灂䝁䅅䅢杁䕁䅫杢あ䝁䅕䅢獂䝁䅫睚求䝁䄴睙求䑁䅳䅉偂䝁䄴䅢灂䝁䄴党杁䙁䅁兙㕂䝁䄰党畂䡁䅑督㝁䍁䅁睒求䝁䄴兑䩂䑁䅳䅉噂䡁䅑兡獂䝁䅫䅤㕂䍁䅁睕橂䝁䅅䅢求䍁䅁睕療䝁䅷兙祂䑁䅳䅉偂䝁䄴督潂䝁䄸杣求䍁䅁兙畂䝁䅑䅉偂䝁䅙杚穂䝁䅧睢祂䝁䅕䅉塂䝁䅫杢歂䅁䅁允䅫䝁䅙䅁䝂䝁䅫杢あ䝁䅕睙潂䑁䅳䅉偂䝁䄴䅢灂䝁䄴党杁䙁䅁兙㕂䝁䄰党畂䡁䅑督㝁䍁䅁村ㅂ䡁䅫䅉佂䝁䄸睤杁䙁䅁兙㕂䍁䅁䅔桂䡁䅑党祂䍁䅁䅋䍂䕁䄴䅕䵂䍁䅫䅁捄杄䅁䅑䅁䕁䅙兡畂䡁䅑党橂䝁䅧睏杁䙁䅉党桂䝁䅷䅉䙂䡁䅍䅤桂䡁䅑党杁䙁䅑党橂䝁䅧杢療䝁䅷睢湂䡁䅫䅁啂杄䅁䅴䅁䕁䅙兡畂䡁䅑党橂䝁䅧睏杁䙁䅍兢桂䡁䅉䅤杁䕁䅍兙祂䝁䅑督㝁䍁䅁䅕桂䡁䅫兢求䝁䄴䅤杁䕁䅙兙橂䝁䅫䅢灂䡁䅑兙あ䝁䄸杣杁䕁䅕杢桂䝁䅉䅢求䡁䅉督㝁䍁䅁村桂䝁䄴睡灂䝁䄴睚杁䝁䅅督杁䝁䅅䅉呂䝁䅕杣㉂䝁䅫睙求䑁䅳䅉偂䝁䄴䅢灂䝁䄴党杁䙁䅁兙㕂䝁䄰党畂䡁䅑督䅁䡁佷䅁允䅁䅁杒灂䡁䅑杢求䡁䅍督䅁䍁䥉䅁流䅁䅁杒灂䡁䅑杢求䡁䅍督㝁䍁䅁䅔灂䝁䅙党穂䡁䅑入獂䝁䅕䅁坂权䅁䅓䅁䕁䅙兡あ䝁䄴党穂䡁䅍睏杁䕁䅷兡浂䝁䅕督あ䡁䅫䅢求䑁䅳䅉䍂䡁䅉兙畂䝁䅑䅉乂䝁䅅杣牂䝁䅕䅤灂䝁䄴睚䅁䥁䡉䅁楃䅁䅁杒灂䡁䅑杢求䡁䅍督㝁䍁䅁䅔灂䝁䅙党穂䡁䅑入獂䝁䅕睏杁䕁䄴兤あ䡁䅉兙橂䝁䅕兤あ䝁䅫睙桂䝁䅷睏杁䕁䅍兙祂䝁䅑兡療䡁䅙兙穂䝁䅍兤獂䝁䅅杣㝁䍁䅁䅒求䡁䅉兢桂䡁䅑睢獂䝁䄸睚㕂䑁䅳䅉䕂䝁䅫睚灂䡁䅑兙獂䍁䅁睖求䝁䅷䅢畂䝁䅕督穂䅁䅁权䄸䕁䅙䅁䝂䝁䅫䅤畂䝁䅕督穂䑁䅳䅉䵂䝁䅫杚求䡁䅍䅤㕂䝁䅷党㝁䍁䅁睕瑂䝁䅅杣あ䍁䅁睑獂䝁䄸䅤潂䝁䅫杢湂䅁䅁䄵䅧䥁䅧䅁䝂䝁䅫䅤畂䝁䅕督穂䑁䅳䅉䵂䝁䅫杚求䡁䅍䅤㕂䝁䅷党㝁䍁䅁杖灂䝁䅑党療䍁䅁兑歂䡁䅙党祂䡁䅑兡穂䝁䅫杢湂䑁䅳䅉䍂䡁䅉兙畂䝁䅑䅉乂䝁䅅杣牂䝁䅕䅤灂䝁䄴睚㝁䍁䅁杖灂䝁䅑党療䍁䅁睒桂䝁䄰党穂䅁䅁眸䅣䩁䄴䅁䝂䝁䅫䅤畂䝁䅕督穂䑁䅳䅉䵂䝁䅫杚求䡁䅍䅤㕂䝁䅷党㝁䍁䅁睖求䝁䅅杣桂䝁䅉䅢求䡁䅍睏杁䕁䅉杣桂䝁䄴䅚杁䕁䄰兙祂䝁䅳党あ䝁䅫杢湂䑁䅳䅉呂䝁䄰兙祂䡁䅑䅉䑂䝁䅷睢あ䝁䅧兡畂䝁䅣睏杁䕁䅅兢桂䡁䅑党ㅂ䡁䅉䅉呂䡁䅁睢祂䡁䅑督䅁䩁䡣䅁䕄䅁䅁杒灂䡁䅑杢求䡁䅍督㝁䍁䅁兔䥂䝁䅕兙獂䡁䅑䅡㝁䍁䅁睔ㅂ䡁䅑䅣桂䡁䅑兡求䝁䄴䅤杁䕁䅍兙祂䝁䅕睏杁䕁䅅督穂䝁䅫督あ䝁䅫杤求䍁䅁䅖求䝁䅍䅡畂䝁䄸䅢療䝁䅣入㝁䍁䅁杔求䡁䅕杣療䝁䅷睢湂䡁䅫睏杁䕁䄸杣あ䝁䅧睢睂䝁䅅党歂䝁䅫睙穂䑁䅳䅉兂䝁䅅兡畂䍁䅁兔桂䝁䄴兙湂䝁䅕兢求䝁䄴䅤䅁䅁偣䅁慁允䅁杒獂䝁䅅督潂䍁䅁睕あ䝁䄸杣桂䝁䅣党㝁䍁䅁䅒桂䡁䅑兙杁䙁䅁杣療䡁䅑党橂䡁䅑兡療䝁䄴睏杁䕁䅍䅢療䡁䅕䅚杁䕁䅫杢浂䡁䅉兙穂䡁䅑杣ㅂ䝁䅍䅤ㅂ䡁䅉党㝁䍁䅁睑獂䝁䄸兤歂䍁䅁睕あ䝁䄸杣桂䝁䅣党㝁䍁䅁䅒桂䡁䅑兙杁䕁䅍党畂䡁䅑党祂䡁䅍䅉桂䝁䄴䅚杁䕁䅙兙橂䝁䅫䅢灂䡁䅑兡求䡁䅍睏杁䙁䅍䅤療䡁䅉兙湂䝁䅕䅉乂䝁䅅杢桂䝁䅣党瑂䝁䅕杢あ䑁䅳䅉䕂䝁䅅䅤桂䍁䅁睑求䝁䄴䅤求䡁䅉䅉啂䝁䅕睙潂䝁䄴睢獂䝁䄸睚㕂䅁䅁儴䅯䍁䅉䅁䝂䝁䅷党求䡁䅑䅉乂䝁䅅杢桂䝁䅣党瑂䝁䅕杢あ䅁䅁䄰䅣䡁䅁䅁䝂䝁䅷党求䡁䅑䅉乂䝁䅅杢桂䝁䅣党瑂䝁䅕杢あ䑁䅳䅉䙂䝁䅷党橂䡁䅑杣灂䝁䅍䅉坂䝁䅕䅡灂䝁䅍䅢求䑁䅳䅉䉂䡁䅕䅤療䝁䄴睢瑂䝁䄸兤穂䍁䅁杖求䝁䅧兡橂䝁䅷党穂䅁䅁杪䅙䝁䅙䅁䝂䝁䅷党求䡁䅑䅉乂䝁䅅杢桂䝁䅣党瑂䝁䅕杢あ䑁䅳䅉䙂䝁䅷党橂䡁䅑杣灂䝁䅍䅉坂䝁䅕䅡灂䝁䅍䅢求䑁䅳䅉乂䝁䅫睙祂䝁䄸兌乂䝁䄸杙灂䝁䅷兡あ䡁䅫䅁䍂杄䅁䅒䅁䕁䅙䅢求䝁䅕䅤杁䕁䄰兙畂䝁䅅睚求䝁䄰党畂䡁䅑睏杁䕁䅙杣求䝁䅫睚潂䡁䅑䅉呂䝁䅕杣㉂䝁䅫睙求䅁䅁䅫䅧䥁䅉䅁䝂䝁䅷党求䡁䅑䅉乂䝁䅅杢桂䝁䅣党瑂䝁䅕杢あ䑁䅳䅉䝂䡁䅉党灂䝁䅣䅡あ䍁䅁睕求䡁䅉杤灂䝁䅍党㝁䍁䅁睒兂䙁䅍睏杁䕁䅷兙穂䡁䅑䅉乂䝁䅫䅢求䍁䅁䅖祂䝁䅅杢穂䡁䅁睢祂䡁䅑兙あ䝁䅫睢畂䅁䅁杶䄰偁䅑䅁䝂䝁䅷党求䡁䅑䅉乂䝁䅅杢桂䝁䅣党瑂䝁䅕杢あ䑁䅳䅉䝂䡁䅉党灂䝁䅣䅡あ䍁䅁睕求䡁䅉杤灂䝁䅍党㝁䍁䅁睒兂䙁䅍睏杁䕁䅷兙穂䡁䅑䅉乂䝁䅫䅢求䍁䅁䅖祂䝁䅅杢穂䡁䅁睢祂䡁䅑兙あ䝁䅫睢畂䑁䅳䅉兂䡁䅉党歂䝁䅫睙あ䝁䅫杤求䍁䅁兑畂䝁䅅䅢㕂䡁䅑兡橂䡁䅍睏杁䕁䅍䅢療䡁䅕䅚杁䙁䅍䅤療䡁䅉兙湂䝁䅕睏杁䙁䅁杣療䝁䅍党穂䡁䅍䅉䉂䡁䅕䅤療䝁䄰兙あ䝁䅫睢畂䅁䅁睸䅧䵁䅙䅁䝂䝁䅷党求䡁䅑䅉乂䝁䅅杢桂䝁䅣党瑂䝁䅕杢あ䑁䅳䅉䝂䡁䅉党灂䝁䅣䅡あ䍁䅁睕求䡁䅉杤灂䝁䅍党㝁䍁䅁睒兂䙁䅍睏杁䕁䄰兙祂䝁䅫杢求䍁䅁䅖祂䝁䅅杢穂䡁䅁睢祂䡁䅑兙あ䝁䅫睢畂䑁䅳䅉䑂䝁䄸兤祂䝁䅫党祂䍁䅁睕求䡁䅉杤灂䝁䅍党㝁䍁䅁䅕祂䝁䄸睙求䡁䅍督杁䕁䅅兤あ䝁䄸兢桂䡁䅑兡療䝁䄴䅁㍄元䅁杣䅁䕁䅙䅢求䝁䅕䅤杁䕁䄰兙畂䝁䅅睚求䝁䄰党畂䡁䅑睏杁䕁䅙杣求䝁䅫睚潂䡁䅑䅉呂䝁䅕杣㉂䝁䅫睙求䑁䅳䅉䩂䝁䄴䅚ㅂ䡁䅍䅤祂䝁䅫兙獂䍁䅁兑ㅂ䡁䅑睢瑂䝁䅅䅤灂䝁䄸杢䅁䕁䨴䅁浃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䅁䥁䤸䅁十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㝁䍁䅁睕求䝁䄴督療䡁䅉督㝁䍁䅁䅕祂䝁䄸睙求䡁䅍督杁䕁䅅兤あ䝁䄸兢桂䡁䅑兡療䝁䄴睏杁䕁䅅杣あ䝁䅫杚灂䝁䅍兡桂䝁䅷䅉䩂䝁䄴䅤求䝁䅷䅢灂䝁䅣党畂䝁䅍党䅁䝁䩅䅁慁允䅁杒獂䝁䅕党あ䍁䅁兔桂䝁䄴兙湂䝁䅕兢求䝁䄴䅤㝁䍁䅁杒祂䝁䅕兡湂䝁䅧䅤杁䙁䅍党祂䡁䅙兡橂䝁䅕睏杁䕁䅫杢歂䡁䅕督あ䡁䅉兡桂䝁䅷䅉䉂䡁䅕䅤療䝁䄰兙あ䝁䅫睢畂䑁䅳䅉乂䝁䅅杣灂䝁䄴党杁䙁䅑杣桂䝁䄴督睂䝁䄸杣あ䝁䅅䅤灂䝁䄸杢㝁䍁䅁睕求䝁䄴督療䡁䅉督㝁䍁䅁兒獂䝁䅕睙あ䡁䅉兡橂䍁䅁杖求䝁䅧兡橂䝁䅷党㝁䍁䅁䅕桂䡁䅍督求䝁䄴睚求䡁䅉䅉䉂䝁䅫杣橂䡁䅉兙浂䡁䅑䅉乂䝁䅅杢ㅂ䝁䅙兙橂䡁䅑兤祂䝁䅫杢湂䅁䅁朴䅯䱁䅙䅁䝂䝁䅷党求䡁䅑䅉乂䝁䅅杢桂䝁䅣党瑂䝁䅕杢あ䑁䅳䅉䝂䡁䅉党灂䝁䅣䅡あ䍁䅁睕求䡁䅉杤灂䝁䅍党㝁䍁䅁兓畂䝁䅑兤穂䡁䅑杣灂䝁䅅䅢杁䕁䅅兤あ䝁䄸兢桂䡁䅑兡療䝁䄴睏杁䙁䅁兙穂䡁䅍党畂䝁䅣党祂䍁䅁兑灂䡁䅉睙祂䝁䅅杚あ䍁䅁兔桂䝁䄴兤浂䝁䅅睙あ䡁䅕杣灂䝁䄴睚䅁䝁䭅䅁㑂䅁䅁杒獂䝁䅕党あ䍁䅁兔桂䝁䄴兙湂䝁䅕兢求䝁䄴䅤㝁䍁䅁杒祂䝁䅕兡湂䝁䅧䅤杁䙁䅍党祂䡁䅙兡橂䝁䅕睏杁䕁䅷兙穂䡁䅑䅉乂䝁䅫䅢求䍁䅁䅖祂䝁䅅杢穂䡁䅁睢祂䡁䅑兙あ䝁䅫睢畂䅁䅁条䅧䵁䅉䅁䝂䝁䅷党求䡁䅑䅉乂䝁䅅杢桂䝁䅣党瑂䝁䅕杢あ䑁䅳䅉䝂䡁䅉党灂䝁䅣䅡あ䍁䅁睕求䡁䅉杤灂䝁䅍党㝁䍁䅁䅔桂䡁䅍䅤杁䕁䄰兡獂䝁䅕䅉啂䡁䅉兙畂䡁䅍䅣療䡁䅉䅤桂䡁䅑兡療䝁䄴睏杁䕁䅍睢ㅂ䡁䅉兡求䡁䅉䅉呂䝁䅕杣㉂䝁䅫睙求䑁䅳䅉兂䡁䅉睢橂䝁䅕督穂䍁䅁兑ㅂ䡁䅑睢瑂䝁䅅䅤灂䝁䄸杢䅁䥁位䅁睄䅁䅁杒獂䝁䅕党あ䍁䅁兔桂䝁䄴兙湂䝁䅕兢求䝁䄴䅤㝁䍁䅁杒祂䝁䅕兡湂䝁䅧䅤杁䙁䅍党祂䡁䅙兡橂䝁䅕睏杁䕁䅷兙穂䡁䅑䅉乂䝁䅫䅢求䍁䅁䅖祂䝁䅅杢穂䡁䅁睢祂䡁䅑兙あ䝁䅫睢畂䑁䅳䅉乂䝁䅅杣灂䝁䄴党杁䙁䅑杣桂䝁䄴督睂䝁䄸杣あ䝁䅅䅤灂䝁䄸杢㝁䍁䅁䅕桂䝁䅍睡桂䝁䅣兡畂䝁䅣䅉呂䝁䅕杣㉂䝁䅫睙求䡁䅍睏杁䕁䅍睢ㅂ䡁䅉兡求䡁䅉䅉呂䝁䅕杣㉂䝁䅫睙求䅁䅁䅢䅫䡁䅉䅁䝂䝁䅷党求䡁䅑䅉乂䝁䅅杢桂䝁䅣党瑂䝁䅕杢あ䑁䅳䅉䝂䡁䅉党灂䝁䅣䅡あ䍁䅁睕求䡁䅉杤灂䝁䅍党㝁䍁䅁兔桂䡁䅉兡畂䝁䅕䅉啂䡁䅉兙畂䡁䅍䅣療䡁䅉䅤桂䡁䅑兡療䝁䄴䅁㍃杄䅁䄵䅁䕁䅙䅢求䝁䅕䅤杁䕁䄰兙畂䝁䅅睚求䝁䄰党畂䡁䅑睏杁䕁䅙杣求䝁䅫睚潂䡁䅑䅉呂䝁䅕杣㉂䝁䅫睙求䑁䅳䅉乂䝁䅅杣灂䝁䄴党杁䙁䅑杣桂䝁䄴督睂䝁䄸杣あ䝁䅅䅤灂䝁䄸杢㝁䍁䅁睑療䡁䅕杣灂䝁䅕杣杁䙁䅍党祂䡁䅙兡橂䝁䅕睏杁䙁䅁杣療䝁䅍党穂䡁䅍䅉䉂䡁䅕䅤療䝁䄰兙あ䝁䅫睢畂䑁䅳䅉呂䡁䅑睢祂䝁䅅睚求䍁䅁兔桂䝁䄴兙湂䝁䅕兢求䝁䄴䅤䅁偁䩁䅁㉃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剁睂䅁䅩䅁䕁䅙䅢求䝁䅕䅤杁䕁䄰兙畂䝁䅅睚求䝁䄰党畂䡁䅑睏杁䕁䅙杣求䝁䅫睚潂䡁䅑䅉呂䝁䅕杣㉂䝁䅫睙求䑁䅳䅉兂䝁䅅督穂䝁䅕杢湂䝁䅕杣杁䕁䅅兡祂䝁䅍杣桂䝁䅙䅤杁䕁䄰兙畂䡁䅕杚桂䝁䅍䅤ㅂ䡁䅉兡畂䝁䅣䅁祂杄䅁杳䅁䕁䅙䅢求䝁䅕䅤杁䕁䄰兙畂䝁䅅睚求䝁䄰党畂䡁䅑睏杁䕁䅙杣求䝁䅫睚潂䡁䅑䅉呂䝁䅕杣㉂䝁䅫睙求䑁䅳䅉兂䝁䅅督穂䝁䅕杢湂䝁䅕杣杁䕁䅅兡祂䝁䅍杣桂䝁䅙䅤杁䕁䄰兙畂䡁䅕杚桂䝁䅍䅤ㅂ䡁䅉兡畂䝁䅣睏杁䕁䅅兤あ䝁䄸杢療䝁䄰睢ㅂ䡁䅍䅉坂䝁䅕䅡灂䝁䅍䅢求䡁䅍䅁穃元䅁杂䅅䕁䅙䅢求䝁䅕䅤杁䕁䄰兙畂䝁䅅睚求䝁䄰党畂䡁䅑睏杁䕁䅙杣求䝁䅫睚潂䡁䅑䅉呂䝁䅕杣㉂䝁䅫睙求䑁䅳䅉兂䝁䅧入穂䝁䅫睙桂䝁䅷䅉呂䝁䅕睙ㅂ䡁䅉兡あ䡁䅫睏杁䕁䅍睢ㅂ䡁䅉兡求䡁䅉䅉呂䝁䅕杣㉂䝁䅫睙求䑁䅳䅉呂䝁䅕睙ㅂ䡁䅉兡あ䡁䅫䅉乂䝁䅅杢桂䝁䅣党瑂䝁䅕杢あ䑁䅳䅉䑂䝁䅅督潂䝁䅫党祂䝁䅷党穂䡁䅍䅉䑂䝁䅧党橂䝁䅳睢ㅂ䡁䅑督㝁䍁䅁睔畂䝁䅷兡畂䝁䅕䅉兂䝁䅅入瑂䝁䅕杢あ䡁䅍䅁汃䅃䅁杢䅁䕁䅙䅢求䝁䅕䅤杁䕁䄰兙畂䝁䅅睚求䝁䄰党畂䡁䅑睏杁䕁䅙杣求䝁䅫睚潂䡁䅑䅉呂䝁䅕杣㉂䝁䅫睙求䑁䅳䅉噂䡁䅑兡獂䝁䅫䅤㕂䍁䅁睕橂䝁䅅䅢求䍁䅁睕療䝁䅷兙祂䅁䅁杘䅯佁䄴䅁䝂䝁䅷党求䡁䅑䅉乂䝁䅅杢桂䝁䅣党瑂䝁䅕杢あ䑁䅳䅉䝂䡁䅕党獂䍁䅁睑求䝁䅷䅢穂䑁䅳䅉䩂䝁䄴䅚ㅂ䡁䅍䅤祂䝁䅫兙獂䍁䅁兑ㅂ䡁䅑睢瑂䝁䅅䅤灂䝁䄸杢㝁䍁䅁睕求䝁䄴督療䡁䅉督㝁䍁䅁䅕療䝁䅷䅢ㅂ䡁䅑兡療䝁䄴䅉䑂䝁䄸杢あ䡁䅉睢獂䑁䅳䅉䙂䝁䅷党橂䡁䅑杣灂䝁䅍䅉坂䝁䅕䅡灂䝁䅍䅢求䑁䅳䅉䉂䡁䅕䅤療䝁䄴睢瑂䝁䄸兤穂䍁䅁杖求䝁䅧兡橂䝁䅷党穂䅁䅁杂䅫䩁䅉䅁䝂䝁䅷党求䡁䅑䅉乂䝁䅅杢桂䝁䅣党瑂䝁䅕杢あ䑁䅳䅉䡂䙁䅁睕㝁䍁䅁䅒桂䡁䅑兙杁䙁䅁杣療䡁䅑党橂䡁䅑兡療䝁䄴睏杁䙁䅑兙㑂䝁䅫䅉呂䝁䅕杣㉂䝁䅫睙求䑁䅳䅉兂䡁䅉睢橂䝁䅕督穂䍁䅁兑ㅂ䡁䅑睢瑂䝁䅅䅤灂䝁䄸杢䅁䵁䭉䅁䥄䅁䅁杒獂䝁䅕党あ䍁䅁兔桂䝁䄴兙湂䝁䅕兢求䝁䄴䅤㝁䍁䅁睒兂䙁䅍睏杁䕁䅫杢歂䡁䅕督あ䡁䅉兡桂䝁䅷䅉䉂䡁䅕䅤療䝁䄰兙あ䝁䅫睢畂䑁䅳䅉佂䝁䅅杤灂䝁䅣兙あ䝁䅫睢畂䑁䅳䅉呂䝁䅕杢穂䝁䄸杣穂䑁䅳䅉呂䝁䄰兙祂䡁䅑䅉䑂䝁䅫䅤灂䝁䅕督㝁䍁䅁䅕祂䝁䄸睙求䡁䅍督杁䕁䅅兤あ䝁䄸兢桂䡁䅑兡療䝁䄴䅁㙃䅃䅁䅲䅁䕁䅙䅢求䝁䅕䅤杁䕁䄰兙畂䝁䅅睚求䝁䄰党畂䡁䅑睏杁䕁䅣䅕呂䑁䅳䅉䩂䝁䄴䅚ㅂ䡁䅍䅤祂䝁䅫兙獂䍁䅁兑ㅂ䡁䅑睢瑂䝁䅅䅤灂䝁䄸杢㝁䍁䅁睕求䝁䄴督療䡁䅉督㝁䍁䅁睕瑂䝁䅅杣あ䍁䅁兒畂䝁䅕杣湂䡁䅫睏杁䕁䅕䅢求䝁䅍䅤祂䝁䅫睙杁䙁䅙党潂䝁䅫睙獂䝁䅕䅁桁杄䅁杬䅁䕁䅙䅢求䝁䅕䅤杁䕁䄰兙畂䝁䅅睚求䝁䄰党畂䡁䅑睏杁䕁䅣䅕呂䑁䅳䅉䵂䝁䅅督あ䍁䅁兔灂䝁䅷党杁䙁䅑杣桂䝁䄴督睂䝁䄸杣あ䝁䅅䅤灂䝁䄸杢㝁䍁䅁杕灂䝁䅑党杁䙁䅍䅡桂䡁䅉兡畂䝁䅣睏杁䕁䅍兙祂䍁䅁睕潂䝁䅅杣灂䝁䄴睚䅁䱁䝧䅁祃䅁䅁杒獂䝁䅕党あ䍁䅁兔桂䝁䄴兙湂䝁䅕兢求䝁䄴䅤㝁䍁䅁睒兂䙁䅍睏杁䕁䄴兙㉂䝁䅫睚桂䡁䅑兡療䝁䄴睏杁䕁䅍兙祂䍁䅁睕潂䝁䅅杣灂䝁䄴睚㝁䍁䅁兑ㅂ䡁䅑睢畂䝁䄸兢療䡁䅕督杁䙁䅙党潂䝁䅫睙獂䝁䅕督㝁䍁䅁兖あ䝁䅫䅢灂䡁䅑入杁䙁䅍睙桂䝁䅷党杁䙁䅍睢獂䝁䅅杣䅁䅁䬰䅁䝂䅁䅁杒獂䝁䅕党あ䍁䅁兔桂䝁䄴兙湂䝁䅕兢求䝁䄴䅤㝁䍁䅁䅓療䝁䄰党杁䕁䅫兢睂䡁䅉睢㉂䝁䅕兢求䝁䄴䅤䅁䍁佯䅁畄䅁䅁杒獂䝁䅕党あ䍁䅁兔桂䝁䄴兙湂䝁䅕兢求䝁䄴䅤㝁䍁䅁䅓療䝁䄰党獂䝁䅅杢歂䍁䅁睕求䝁䅍兤祂䝁䅫䅤㕂䑁䅳䅉䩂䝁䄴䅚ㅂ䡁䅍䅤祂䝁䅫兙獂䍁䅁兑ㅂ䡁䅑睢瑂䝁䅅䅤灂䝁䄸杢㝁䍁䅁兒獂䝁䅕睙あ䡁䅉兡橂䍁䅁杖求䝁䅧兡橂䝁䅷党㝁䍁䅁睕求䝁䅍兤祂䝁䅫䅤㕂䍁䅁兔桂䝁䄴兙湂䝁䅕兢求䝁䄴䅤㝁䍁䅁兑ㅂ䡁䅑睢畂䝁䄸兢療䡁䅕督杁䙁䅙党潂䝁䅫睙獂䝁䅕督䅁䙁䥉䅁兂䅁䅁杒獂䝁䅕党あ䍁䅁兔桂䝁䄴兙湂䝁䅕兢求䝁䄴䅤㝁䍁䅁兓畂䝁䅑兤穂䡁䅑杣灂䝁䅅䅢杁䕁䅅兤あ䝁䄸兢桂䡁䅑兡療䝁䄴䅁汁兄䅁杸䅁䕁䅙䅢求䝁䅕䅤杁䕁䄰兙畂䝁䅅睚求䝁䄰党畂䡁䅑睏杁䕁䅫杢歂䡁䅕督あ䡁䅉兡桂䝁䅷䅉䉂䡁䅕䅤療䝁䄰兙あ䝁䅫睢畂䑁䅳䅉䑂䝁䄸兢瑂䝁䅕杣橂䝁䅫兙獂䍁䅁睕睂䝁䅅睙求䍁䅁䅔桂䡁䅕杢橂䝁䅧睏杁䙁䅁兙穂䡁䅍党畂䝁䅣党祂䍁䅁兑灂䡁䅉睙祂䝁䅅杚あ䍁䅁兔桂䝁䄴兤浂䝁䅅睙あ䡁䅕杣灂䝁䄴睚䅁䭁䬴䅁敃䅁䅁杒獂䝁䅕党あ䍁䅁兔桂䝁䄴兙湂䝁䅕兢求䝁䄴䅤㝁䍁䅁兓畂䝁䅑兤穂䡁䅑杣灂䝁䅅䅢杁䕁䅅兤あ䝁䄸兢桂䡁䅑兡療䝁䄴睏杁䕁䅕䅢求䝁䅍䅤祂䝁䅫睙杁䙁䅙党潂䝁䅫睙獂䝁䅕睏杁䕁䅅兤あ䝁䄸杢療䝁䄰睢ㅂ䡁䅍䅉坂䝁䅕䅡灂䝁䅍䅢求䡁䅍䅁ㅁ睂䅁杷䅁䕁䅙䅢求䝁䅕䅤杁䕁䄰兙畂䝁䅅睚求䝁䄰党畂䡁䅑睏杁䕁䅫杢歂䡁䅕督あ䡁䅉兡桂䝁䅷䅉䉂䡁䅕䅤療䝁䄰兙あ䝁䅫睢畂䑁䅳䅉乂䝁䅅杣灂䝁䄴党杁䙁䅑杣桂䝁䄴督睂䝁䄸杣あ䝁䅅䅤灂䝁䄸杢㝁䍁䅁䅕桂䡁䅍督求䝁䄴睚求䡁䅉䅉䉂䝁䅫杣橂䡁䅉兙浂䡁䅑䅉乂䝁䅅杢ㅂ䝁䅙兙橂䡁䅑兤祂䝁䅫杢湂䅁䅁䅴䄰䭁䅯䅁䝂䝁䅷党求䡁䅑䅉乂䝁䅅杢桂䝁䅣党瑂䝁䅕杢あ䑁䅳䅉䩂䝁䄴䅚ㅂ䡁䅍䅤祂䝁䅫兙獂䍁䅁兑ㅂ䡁䅑睢瑂䝁䅅䅤灂䝁䄸杢㝁䍁䅁䅕祂䝁䄸睙求䡁䅍督杁䕁䅅兤あ䝁䄸兢桂䡁䅑兡療䝁䄴睏杁䕁䅅杣あ䝁䅫杚灂䝁䅍兡桂䝁䅷䅉䩂䝁䄴䅤求䝁䅷䅢灂䝁䅣党畂䝁䅍党䅁䝁䥧䅁楃䅁䅁杒獂䝁䅕党あ䍁䅁兔桂䝁䄴兙湂䝁䅕兢求䝁䄴䅤㝁䍁䅁兓畂䝁䅑兤穂䡁䅑杣灂䝁䅅䅢杁䕁䅅兤あ䝁䄸兢桂䡁䅑兡療䝁䄴睏杁䙁䅁杣療䝁䅍党穂䡁䅍䅉䉂䡁䅕䅤療䝁䄰兙あ䝁䅫睢畂䑁䅳䅉䉂䡁䅕䅤療䝁䄴睢瑂䝁䄸兤穂䍁䅁杖求䝁䅧兡橂䝁䅷党穂䅁䅁儰䅫䥁䅙䅁䝂䝁䅷党求䡁䅑䅉乂䝁䅅杢桂䝁䅣党瑂䝁䅕杢あ䑁䅳䅉䩂䝁䄴䅚ㅂ䡁䅍䅤祂䝁䅫兙獂䍁䅁兑ㅂ䡁䅑睢瑂䝁䅅䅤灂䝁䄸杢㝁䍁䅁睕求䝁䄴督療䡁䅉督㝁䍁䅁兒獂䝁䅕睙あ䡁䅉兡橂䍁䅁杖求䝁䅧兡橂䝁䅷党䅁䩁佳䅁奄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䉂䡁䅕䅤療䝁䄴睢瑂䝁䄸兤穂䍁䅁杖求䝁䅧兡橂䝁䅷党穂䅁䅁䅔䅫偁䅉䅁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䙁䅁兙穂䡁䅍党畂䝁䅣党祂䍁䅁兑灂䡁䅉睙祂䝁䅅杚あ䍁䅁兔桂䝁䄴兤浂䝁䅅睙あ䡁䅕杣灂䝁䄴睚䅁䑁䥧䅁佄䅁䅁杒獂䝁䅕党あ䍁䅁兔桂䝁䄴兙湂䝁䅕兢求䝁䄴䅤㝁䍁䅁兓畂䝁䅑兤穂䡁䅑杣灂䝁䅅䅢杁䕁䅅兤あ䝁䄸兢桂䡁䅑兡療䝁䄴睏杁䙁䅍党畂䡁䅍睢祂䡁䅍睏杁䙁䅁杣療䝁䅍党穂䡁䅍䅉䉂䡁䅕䅤療䝁䄰兙あ䝁䅫睢畂䑁䅳䅉兂䝁䅅督穂䝁䅕杢湂䝁䅕杣杁䕁䅅兡祂䝁䅍杣桂䝁䅙䅤杁䕁䄰兙畂䡁䅕杚桂䝁䅍䅤ㅂ䡁䅉兡畂䝁䅣䅁䕃权䅁䅸䅁䕁䅙䅢求䝁䅕䅤杁䕁䄰兙畂䝁䅅睚求䝁䄰党畂䡁䅑睏杁䕁䅷兙穂䡁䅑䅉乂䝁䅫䅢求䍁䅁䅖祂䝁䅅杢穂䡁䅁睢祂䡁䅑兙あ䝁䅫睢畂䑁䅳䅉䙂䝁䅷党橂䡁䅑杣灂䝁䅍䅉坂䝁䅕䅡灂䝁䅍䅢求䑁䅳䅉乂䝁䅫睙祂䝁䄸兌乂䝁䄸杙灂䝁䅷兡あ䡁䅫睏杁䕁䅅兤あ䝁䄸杢療䝁䄰睢ㅂ䡁䅍䅉坂䝁䅕䅡灂䝁䅍䅢求䡁䅍䅁癁睂䅁䅫䅁䕁䅙䅢求䝁䅕䅤杁䕁䄰兙畂䝁䅅睚求䝁䄰党畂䡁䅑睏杁䕁䅷兙穂䡁䅑䅉乂䝁䅫䅢求䍁䅁䅖祂䝁䅅杢穂䡁䅁睢祂䡁䅑兙あ䝁䅫睢畂䑁䅳䅉䵂䝁䅫杚求䡁䅍䅤㕂䝁䅷党㝁䍁䅁兒獂䝁䅕睙あ䡁䅉兡橂䍁䅁杖求䝁䅧兡橂䝁䅷党䅁䅁倸䅁獂䅁䅁杒獂䝁䅕党あ䍁䅁兔桂䝁䄴兙湂䝁䅕兢求䝁䄴䅤㝁䍁䅁兔灂䝁䅍杣療䍁䄰兔療䝁䅉兡獂䝁䅫䅤㕂䑁䅳䅉䉂䡁䅕䅤療䝁䄴睢瑂䝁䄸兤穂䍁䅁杖求䝁䅧兡橂䝁䅷党穂䅁䅁䅤䅣佁䅷䅁䝂䝁䅷党求䡁䅑䅉乂䝁䅅杢桂䝁䅣党瑂䝁䅕杢あ䑁䅳䅉佂䝁䅅杤灂䝁䅣兙あ䝁䅫睢畂䑁䅳䅉呂䝁䅫兢ㅂ䝁䅷兙あ䝁䅫睢畂䑁䅳䅉佂䝁䅕䅤㍂䝁䄸杣牂䍁䅁睕求䝁䅍兤祂䝁䅫䅤㕂䑁䅳䅉䑂䝁䄸兢瑂䝁䅕杣橂䝁䅫兙獂䍁䅁睕睂䝁䅅睙求䍁䅁䅔桂䡁䅕杢橂䝁䅧睏杁䙁䅁兙穂䡁䅍党畂䝁䅣党祂䍁䅁兑灂䡁䅉睙祂䝁䅅杚あ䍁䅁兔桂䝁䄴兤浂䝁䅅睙あ䡁䅕杣灂䝁䄴睚䅁䡁䭫䅁浂䅁䅁杒獂䝁䅕党あ䍁䅁兔桂䝁䄴兙湂䝁䅕兢求䝁䄴䅤㝁䍁䅁䅕桂䡁䅍督求䝁䄴睚求䡁䅉䅉䉂䝁䅫杣橂䡁䅉兙浂䡁䅑䅉乂䝁䅅杢ㅂ䝁䅙兙橂䡁䅑兤祂䝁䅫杢湂䅁䅁材䄰䙁䅧䅁䝂䝁䅷党求䡁䅑䅉乂䝁䅅杢桂䝁䅣党瑂䝁䅕杢あ䑁䅳䅉卂䝁䅫䅚求䍁䅁睕潂䝁䅅杣灂䝁䄴睚㝁䍁䅁睑桂䡁䅉䅉呂䝁䅧兙祂䝁䅫杢湂䅁䅁八䅷䙁䄴䅁䝂䝁䅷党求䡁䅑䅉乂䝁䅅杢桂䝁䅣党瑂䝁䅕杢あ䑁䅳䅉呂䝁䅕杢穂䝁䄸杣穂䑁䅳䅉䉂䡁䅕䅤療䝁䄴睢瑂䝁䄸兤穂䍁䅁杖求䝁䅧兡橂䝁䅷党穂䅁䅁兤䄴䉁䅷䅁䝂䝁䄸睢歂䍁䅁䅒求䝁䅷兡㉂䝁䅕杣㕂䅁䅁睄䅫䑁䄴䅁䝂䝁䄸睢歂䍁䅁䅒求䝁䅷兡㉂䝁䅕杣㕂䑁䅳䅉䍂䡁䅉兙畂䝁䅑䅉乂䝁䅅杣牂䝁䅕䅤灂䝁䄴睚䅁䉁䩷䅁畃䅁䅁杒療䝁䄸䅚杁䕁䅑党獂䝁䅫杤求䡁䅉入㝁䍁䅁睑ㅂ䡁䅍䅤療䝁䄰党祂䍁䅁杕求䝁䅷兙あ䝁䅫睢畂䡁䅍䅡灂䡁䅁䅉乂䝁䅅杢桂䝁䅣党瑂䝁䅕杢あ䑁䅳䅉䙂䍁䄰䅢求䝁䅅杣畂䝁䅫杢湂䑁䅳䅉塂䝁䅕兙祂䝁䅅杙獂䝁䅕督㝁䍁䅁睔畂䝁䅷兡畂䝁䅕䅉䡂䡁䅉睢橂䝁䅕杣㕂䅁䅁兢䅫䡁䅉䅁䝂䝁䄸睢歂䍁䅁䅒求䝁䅷兡㉂䝁䅕杣㕂䑁䅳䅉䩂䝁䄴䅚ㅂ䡁䅍䅤祂䝁䅫兙獂䍁䅁兑ㅂ䡁䅑睢瑂䝁䅅䅤灂䝁䄸杢㝁䍁䅁䅕桂䝁䅍睡桂䝁䅣兡畂䝁䅣䅉呂䝁䅕杣㉂䝁䅫睙求䡁䅍䅁䝂兄䅁䅐䅁䕁䅙睢療䝁䅑䅉䕂䝁䅕䅢灂䡁䅙党祂䡁䅫睏杁䕁䄸杢獂䝁䅫杢求䍁䅁睒祂䝁䄸睙求䡁䅉入䅁䥁䡣䅁㑂䅁䅁杒療䝁䄸䅚杁䕁䅑党獂䝁䅫杤求䡁䅉入㝁䍁䅁睔祂䝁䅣兙畂䝁䅫睙㝁䍁䅁兑獂䡁䅑党祂䝁䄴兙あ䝁䅫杤求䍁䅁䅕祂䝁䄸䅤求䝁䅫杢㝁䍁䅁睔畂䝁䅷兡畂䝁䅕䅉䡂䡁䅉睢橂䝁䅕杣㕂䅁䅁末䅣䍁䅑䅁䝂䝁䄸睢歂䍁䅁䅒灂䡁䅍䅤祂䝁䅫杙ㅂ䡁䅑睢祂䡁䅍䅁䵄杂䅁䅈䅁䕁䅙睢療䝁䅑䅉兂䡁䅉睢歂䡁䅕睙あ䡁䅍䅁䝂睂䅁䅇䅁䕁䅙睢療䝁䅑䅉卂䝁䅕䅤桂䝁䅫䅢䅁䥁䡙䅁㉁䅁䅁杒療䝁䄸䅚獁䍁䅁村求䡁䅙党祂䝁䅅睚求䍁䅁兙畂䝁䅑䅉啂䝁䄸杙桂䝁䅍睙療䅁䅁朱䅙䉁䅉䅁䝂䝁䄸睢あ䡁䅣党桂䡁䅉䅁䍄睂䅁䅉䅁䕁䅙睢祂䝁䅕督あ䍁䅁䅕祂䝁䄸䅚ㅂ䝁䅍䅤穂䅁䅁其䅣䑁䅉䅁䝂䝁䄸杣求䡁䅍䅤祂䡁䅫睏杁䕁䅉兡療䝁䄰兙穂䡁䅍䅉䙂䝁䄴党祂䝁䅣入䅁䝁䥑䅁⭁䅁䅁杒療䡁䅉党穂䡁䅑杣㕂䑁䅳䅉䡂䡁䅉党求䝁䄴䅉䑂䝁䄸杢穂䡁䅕兢求䡁䅉䅉䡂䝁䄸睢歂䡁䅍䅁㉃䅃䅁䅉䅁䕁䅙杣求䝁䅫睚潂䡁䅑䅉呂䝁䅕杣㉂䝁䅫睙求䅁䅁睆䅧䩁䅉䅁䝂䡁䅉党灂䝁䅣䅡あ䍁䅁睕求䡁䅉杤灂䝁䅍党㝁䍁䅁睑療䡁䅕杣灂䝁䅕杣杁䙁䅍党祂䡁䅙兡橂䝁䅕睏杁䙁䅁杣療䝁䅍党穂䡁䅍䅉䉂䡁䅕䅤療䝁䄰兙あ䝁䅫睢畂䑁䅳䅉呂䡁䅑睢祂䝁䅅睚求䍁䅁兔桂䝁䄴兙湂䝁䅕兢求䝁䄴䅤䅁乁䭯䅁㡂䅁䅁杒祂䝁䅕兡湂䝁䅧䅤杁䙁䅍党祂䡁䅙兡橂䝁䅕睏杁䕁䅙兤求䝁䅷䅉䑂䝁䅕䅢獂䡁䅍睏杁䕁䄰兙祂䝁䅫杢求䍁䅁䅖祂䝁䅅杢穂䡁䅁睢祂䡁䅑兙あ䝁䅫睢畂䑁䅳䅉䑂䝁䅷党桂䝁䄴䅖求䝁䅍䅡䅁䝁䭯䅁㡂䅁䅁杒祂䝁䅕兡湂䝁䅧䅤杁䙁䅍党祂䡁䅙兡橂䝁䅕睏杁䕁䅫杢歂䡁䅕督あ䡁䅉兡桂䝁䅷䅉䉂䡁䅕䅤療䝁䄰兙あ䝁䅫睢畂䑁䅳䅉乂䝁䅅杣灂䝁䄴党杁䙁䅑杣桂䝁䄴督睂䝁䄸杣あ䝁䅅䅤灂䝁䄸杢䅁䡁䡣䅁慄䅁䅁杒祂䝁䅕兡湂䝁䅧䅤杁䙁䅍党祂䡁䅙兡橂䝁䅕睏杁䕁䅫杢歂䡁䅕督あ䡁䅉兡桂䝁䅷䅉䉂䡁䅕䅤療䝁䄰兙あ䝁䅫睢畂䑁䅳䅉乂䝁䅅杣灂䝁䄴党杁䙁䅑杣桂䝁䄴督睂䝁䄸杣あ䝁䅅䅤灂䝁䄸杢㝁䍁䅁䅒灂䡁䅍䅣療䡁䅍兙獂䍁䅁兙畂䝁䅑䅉卂䝁䅕睙㕂䝁䅍䅢灂䝁䄴睚㝁䍁䅁睕求䝁䄴督療䡁䅉督㝁䍁䅁睕瑂䝁䅅杣あ䍁䅁睑灂䡁䅑兡求䡁䅍䅁䑄兄䅁䅷䅁䕁䅙杣求䝁䅫睚潂䡁䅑䅉呂䝁䅕杣㉂䝁䅫睙求䑁䅳䅉䩂䝁䄴䅚ㅂ䡁䅍䅤祂䝁䅫兙獂䍁䅁兑ㅂ䡁䅑睢瑂䝁䅅䅤灂䝁䄸杢㝁䍁䅁兔桂䡁䅉兡畂䝁䅕䅉啂䡁䅉兙畂䡁䅍䅣療䡁䅉䅤桂䡁䅑兡療䝁䄴睏杁䙁䅁兙穂䡁䅍党畂䝁䅣党祂䍁䅁兑灂䡁䅉睙祂䝁䅅杚あ䍁䅁兔桂䝁䄴兤浂䝁䅅睙あ䡁䅕杣灂䝁䄴睚䅁䥁伸䅁㙃䅁䅁杒祂䝁䅕兡湂䝁䅧䅤杁䙁䅍党祂䡁䅙兡橂䝁䅕睏杁䕁䅫杢歂䡁䅕督あ䡁䅉兡桂䝁䅷䅉䉂䡁䅕䅤療䝁䄰兙あ䝁䅫睢畂䑁䅳䅉兂䡁䅉睢橂䝁䅕督穂䍁䅁兑ㅂ䡁䅑睢瑂䝁䅅䅤灂䝁䄸杢㝁䍁䅁䅕桂䡁䅍督求䝁䄴睚求䡁䅉䅉䉂䝁䅫杣橂䡁䅉兙浂䡁䅑䅉乂䝁䅅杢ㅂ䝁䅙兙橂䡁䅑兤祂䝁䅫杢湂䅁䅁䅈䅯䅁䉑䅁䝂䡁䅉党灂䝁䅣䅡あ䍁䅁睕求䡁䅉杤灂䝁䅍党㝁䍁䅁䅔桂䡁䅍䅤杁䕁䄰兡獂䝁䅕䅉啂䡁䅉兙畂䡁䅍䅣療䡁䅉䅤桂䡁䅑兡療䝁䄴睏杁䕁䅷睢橂䝁䅅䅤灂䝁䄸杢杁䕁䅉兙穂䝁䅕䅚杁䙁䅍党祂䡁䅙兡橂䝁䅕督㝁䍁䅁杕灂䝁䅑党杁䙁䅍䅡桂䡁䅉兡畂䝁䅣睏杁䕁䅍兙祂䍁䅁睕潂䝁䅅杣灂䝁䄴睚㝁䍁䅁䅕祂䝁䄸睙求䡁䅍督杁䕁䅅兤あ䝁䄸兢桂䡁䅑兡療䝁䄴睏杁䕁䄰兡橂䡁䅉睢瑁䕁䄰睢楂䝁䅫䅢灂䡁䅑入䅁䭁䭳䅁佂䅁䅁杒祂䝁䅕兡湂䝁䅧䅤杁䙁䅍党祂䡁䅙兡橂䝁䅕睏杁䕁䄰兙祂䝁䅫杢求䍁䅁䅖祂䝁䅅杢穂䡁䅁睢祂䡁䅑兙あ䝁䅫睢畂䅁䅁䅯䅙䝁䅁䅁䝂䡁䅉党灂䝁䅣䅡あ䍁䅁睕求䡁䅉杤灂䝁䅍党㝁䍁䅁兔桂䡁䅉兡畂䝁䅕䅉啂䡁䅉兙畂䡁䅍䅣療䡁䅉䅤桂䡁䅑兡療䝁䄴睏杁䕁䅉兡療䝁䅙兤求䝁䅷䅁㍂䅃䅁杮䅁䕁䅙杣求䝁䅫睚潂䡁䅑䅉呂䝁䅕杣㉂䝁䅫睙求䑁䅳䅉乂䝁䅅杣灂䝁䄴党杁䙁䅑杣桂䝁䄴督睂䝁䄸杣あ䝁䅅䅤灂䝁䄸杢㝁䍁䅁睑獂䝁䅕兙畂䙁䅑党橂䝁䅧睏杁䕁䅉兡療䝁䄰兙穂䡁䅍䅉䙂䝁䄴党祂䝁䅣入㝁䍁䅁睑獂䝁䅫兢桂䡁䅑党啂䝁䅕睙潂䅁䅁睲䅯䩁䅯䅁䝂䡁䅉党灂䝁䅣䅡あ䍁䅁睕求䡁䅉杤灂䝁䅍党㝁䍁䅁兔桂䡁䅉兡畂䝁䅕䅉啂䡁䅉兙畂䡁䅍䅣療䡁䅉䅤桂䡁䅑兡療䝁䄴睏杁䕁䅍睢ㅂ䡁䅉兡求䡁䅉䅉呂䝁䅕杣㉂䝁䅫睙求䑁䅳䅉噂䡁䅑兡獂䝁䅫䅤㕂䍁䅁睕橂䝁䅅䅢求䍁䅁睕療䝁䅷兙祂䅁䅁兺䅯䝁䅑䅁䝂䡁䅉党灂䝁䅣䅡あ䍁䅁睕求䡁䅉杤灂䝁䅍党㝁䍁䅁䅕桂䡁䅍督求䝁䄴睚求䡁䅉䅉䉂䝁䅫杣橂䡁䅉兙浂䡁䅑䅉乂䝁䅅杢ㅂ䝁䅙兙橂䡁䅑兤祂䝁䅫杢湂䅁䅁儸䄴䅁䅙䅁䡂䕁䅑䅁䩁睁䅁权䅁䕁䅣䅒䕂䙁䅫䅁捁䅂䅁杂䅁䕁䅣兒䅁䍁䐰䅁䭁䅁䅁睒䙂䕁䅧睑䅁䩁䍣䅁䥁䅁䅁睒䙂䕁䄴䅁婄睁䅁䅃䅁䕁䅣兒坂䅁䅁睉䅑䅁䅯䅁䡂䕁䅫䅔䕂䅁䅁䄹䅉䅁䅧䅁䡂䕁䅫睕䅁䝁䍍䅁睁允䅁睒䩂䙁䅍䅉潁䕁䅣党療䝁䅣杣桂䡁䅁䅡灂䝁䅍䅉䩂䝁䄴杚療䡁䅉兢桂䡁䅑兡療䝁䄴䅉呂䡁䅫督あ䝁䅕兢灁䑁䅳䅉䙂䝁䄴杤灂䡁䅉睢畂䝁䄰党畂䡁䅑兙獂䍁䅁睑療䝁䄴督ㅂ䝁䅷䅤灂䝁䄴睚㝁䍁䅁兒畂䡁䅙兡祂䝁䄸杢瑂䝁䅕杢あ䝁䅅䅢杁䕁䅕杢湂䝁䅫杢求䝁䅕杣灂䝁䄴睚㝁䍁䅁兔桂䡁䅁䅣灂䝁䄴睚杁䙁䅍党祂䡁䅙兡橂䝁䅕督㝁䍁䅁䅕祂䝁䄸睙求䡁䅍督杁䕁䅅兤あ䝁䄸兢桂䡁䅑兡療䝁䄴睏杁䕁䅅杣あ䝁䅫杚灂䝁䅍兡桂䝁䅷䅉䩂䝁䄴䅤求䝁䅷䅢灂䝁䅣党畂䝁䅍党䅁䵁伴䅁䝁䅁䅁睒䵂䅁䅁杧䅍䅁䅧䅁䡂䕁䅷睖䅁䱁䑁䅁䝁䅁䅁睒乂䅁䅁杬䅉䅁䅯䅁䡂䕁䄴杕䑂䅁䅁兊䅍䅁䅯䅁䡂䕁䄸睔䡂䅁䅁杚䅉䅁䅷䅁䡂䕁䄸睔䡂䕁䅷䅁瑁杁䅁䅃䅁䕁䅣䅕䑂䅁䅁杹䅍䅁䅧䅁䡂䙁䅁杔䅁䑁䍑䅁䭁䅁䅁睒卂䕁䄰杔䅁䡁䍉䅁䝁䅁䅁睒呂䅁䅁䅅䅍䅁䅧䅁䡂䙁䅣睖䅁乁䑷䅁捁䅁䅁睒桂䡁䅍䅉噂䡁䅑兡獂䝁䅫䅤灂䝁䅕督䅁䵁䝣䅁畃䅁䅁睒求䝁䄴党あ䝁䅫睙穂䑁䅳䅉䑂䝁䅅杣歂䝁䅫睢㉂䝁䅅督橂䡁䅕䅢桂䡁䅉睏杁䕁䅧党睂䝁䅅䅤療䝁䅷睢湂䡁䅫睏杁䕁䅫杢浂䝁䅷兙瑂䝁䄰兙あ䝁䅫睢畂䑁䅳䅉佂䝁䅕䅣潂䡁䅉睢獂䝁䄸睚㕂䑁䅳䅉佂䝁䅕兤祂䝁䄸䅢療䝁䅣入㝁䍁䅁杕求䡁䅍䅣灂䡁䅉兙あ䝁䄸杣㕂䅁䅁䅘䄰䩁䅧䅁䡂䝁䅕杢求䡁䅑兡橂䡁䅍睏杁䕁䅍党畂䡁䅑杣桂䝁䅷䅉佂䝁䅕杣㉂䝁䄸兤穂䍁䅁睕㕂䡁䅍䅤求䝁䄰睏杁䕁䅣党畂䝁䅕䅤灂䝁䅍䅉䕂䝁䅫督療䡁䅉䅚求䡁䅉睏杁䕁䅫杢浂䝁䅷兙瑂䝁䄰兙あ䝁䅫睢畂䑁䅳䅉佂䝁䅕兤祂䝁䄸䅢療䝁䅣入䅁䍁䥙䅁睃䅁䅁睒求䝁䄴党あ䝁䅫睙穂䑁䅳䅉䑂䝁䅧杣療䝁䄴兡橂䍁䅁䅒灂䡁䅍党桂䡁䅍党穂䑁䅳䅉䕂䝁䅕杣瑂䝁䅅䅤療䝁䅷睢湂䡁䅫睏杁䕁䅧党瑂䝁䅅䅤療䝁䅷睢湂䡁䅫睏杁䕁䅫兢瑂䡁䅕杢療䝁䅷睢湂䡁䅫睏杁䕁䅫杢浂䝁䅷兙瑂䝁䄰兙あ䝁䅫睢畂䑁䅳䅉偂䝁䄴睙療䝁䅷睢湂䡁䅫䅁䡃䅃䅁䅰䅁䕁䅣党畂䝁䅕䅤灂䝁䅍督㝁䍁䅁睑潂䡁䅉睢畂䝁䅫睙杁䕁䅑兡穂䝁䅕兙穂䝁䅕督㝁䍁䅁䅓求䡁䅁兙あ䝁䄸䅢療䝁䅣入㝁䍁䅁兓瑂䝁䄰兤畂䝁䄸䅢療䝁䅣入㝁䍁䅁兓畂䝁䅙党橂䡁䅑兡療䡁䅕督杁䕁䅑兡穂䝁䅕兙穂䝁䅕督㝁䍁䅁杖桂䝁䅍睙灂䝁䄴党穂䅁䅁兯䄰䭁䅙䅁䡂䝁䅕杢求䡁䅑兡橂䡁䅍睏杁䕁䅑党祂䝁䄰兙あ䝁䄸䅢療䝁䅣入㝁䍁䅁䅓求䝁䄰兙あ䝁䄸䅢療䝁䅣入㝁䍁䅁兓瑂䝁䄰兤畂䝁䄸䅢療䝁䅣入㝁䍁䅁兓畂䝁䅙䅢桂䝁䄰兢桂䡁䅑兡療䝁䄴睏杁䕁䄸杢橂䝁䄸䅢療䝁䅣入㝁䍁䅁杕求䡁䅍䅣灂䡁䅉兙あ䝁䄸杣㕂䅁䅁杊䅯䭁䅑䅁䡂䝁䅕杢求䡁䅑兡橂䡁䅍睏杁䕁䅕杢歂䝁䄸睙祂䝁䅫杢療䝁䅷睢湂䡁䅫睏杁䕁䅧党瑂䝁䅅䅤療䝁䅷睢湂䡁䅫睏杁䕁䅧党睂䝁䅅䅤療䝁䅷睢湂䡁䅫睏杁䕁䅫兢瑂䡁䅕杢療䝁䅷睢湂䡁䅫睏杁䕁䄴党睂䝁䅧杣療䝁䅷睢湂䡁䅫睏杁䕁䄸杢橂䝁䄸䅢療䝁䅣入䅁佁䡫䅁睃䅁䅁睒求䝁䄴党あ䝁䅫睙穂䑁䅳䅉䡂䝁䅅督あ䡁䅉睢求䝁䄴䅤求䡁䅉睢獂䝁䄸睚㕂䑁䅳䅉䥂䝁䅕兢桂䡁䅑睢獂䝁䄸睚㕂䑁䅳䅉䩂䝁䄰兢ㅂ䝁䄴睢獂䝁䄸睚㕂䑁䅳䅉䩂䝁䄴杚獂䝁䅅兢瑂䝁䅅䅤灂䝁䄸杢㝁䍁䅁睔畂䝁䅍睢獂䝁䄸睚㕂䑁䅳䅉卂䝁䅕督睂䝁䅫杣桂䡁䅑睢祂䡁䅫䅁䵂兄䅁杯䅁䕁䅣党畂䝁䅕䅤灂䝁䅍督㝁䍁䅁睒求䝁䄴党あ䝁䅫睙杁䕁䅑兡穂䝁䄸杣歂䝁䅕杣㝁䍁䅁兓畂䝁䅙党橂䡁䅑兡療䡁䅕督杁䕁䅑兡穂䝁䅕兙穂䝁䅕督㝁䍁䅁睔畂䝁䅍睢獂䝁䄸睚㕂䑁䅳䅉卂䝁䅕督睂䝁䅫杣桂䡁䅑睢祂䡁䅫睏杁䙁䅙兙橂䝁䅍兡畂䝁䅕督䅁䕁䭷䅁䭁䅁䅁睒療䝁䅷䅚䅁䥁䥧䅁煁䅁䅁睒祂䝁䅕党畂䍁䅁睑療䝁䄴督ㅂ䝁䄰党祂䍁䅁睒療䝁䄸䅚穂䅁䅁眳䅙䡁䄴䅁䡂䡁䅉党求䝁䄴䅉䑂䝁䄸杢穂䡁䅕兢求䡁䅉䅉䡂䝁䄸睢歂䡁䅍睏杁䕁䅅䅢あ䝁䅕杣畂䝁䅅䅤灂䡁䅙党杁䙁䅁杣療䡁䅑党灂䝁䄴睏杁䙁䅕䅤灂䝁䅷兡あ䡁䅫䅉呂䝁䅍兙獂䝁䅕䅉呂䝁䄸䅢桂䡁䅉䅁煃元䅁杓䅁䕁䅣杣求䝁䅕杢杁䕁䅍睢畂䡁䅍兤瑂䝁䅕杣杁䕁䅣睢療䝁䅑督㝁䍁䅁睔畂䝁䅷兡畂䝁䅕䅉䡂䡁䅉睢橂䝁䅕杣㕂䅁䅁䅳䅯䑁䅷䅁䡂䡁䅉党求䝁䄴䅉䑂䝁䄸杢穂䡁䅕兢求䡁䅉䅉䡂䝁䄸睢歂䡁䅍睏杁䕁䄸杣湂䝁䅅杢灂䝁䅍䅁㉂元䅁䅱䅁䕁䅣杣求䝁䅕杢杁䕁䅍睢畂䡁䅍兤瑂䝁䅕杣杁䕁䅣睢療䝁䅑督㝁䍁䅁睔祂䝁䅣兙畂䝁䅫睙㝁䍁䅁村祂䝁䅅杢歂䍁䅁兔桂䡁䅉睡求䡁䅑兡畂䝁䅣睏杁䕁䅅䅢あ䝁䅕杣畂䝁䅅䅤灂䡁䅙党杁䙁䅁杣療䡁䅑党灂䝁䄴睏杁䕁䄸杢獂䝁䅫杢求䍁䅁睒祂䝁䄸睙求䡁䅉入䅁䭁佑䅁祂䅁䅁睒祂䝁䅕党畂䍁䅁睑療䝁䄴督ㅂ䝁䄰党祂䍁䅁睒療䝁䄸䅚穂䑁䅳䅉兂䝁䅅睙牂䝁䅅睚灂䝁䄴睚杁䙁䅍党祂䡁䅙兡橂䝁䅕督㝁䍁䅁村灂䝁䄸兢桂䡁䅍督杁䕁䅕杢求䡁䅉睚㕂䅁䅁六䅧䍁䅷䅁䡂䡁䅉睢ㅂ䝁䄴䅚杁䙁䅑杣桂䝁䄴督睂䝁䄸杣あ䝁䅅䅤灂䝁䄸杢䅁乁䝁䅁䥁䅁䅁䅓䉂䕁䅷䅁奁睁䅁䅃䅁䕁䅧兑呂䅁䅁杨䅉䅁䅯䅁䥂䕁䅉兑佂䅁䅁睉䅉䅁䅧䅁䥂䕁䅍兑䅁䝁䍳䅁䝁䅁䅁䅓䕂䅁䅁杖䅍䅁䅧䅁䥂䕁䅕睕䅁䩁䑉䅁䥁䅁䅁䅓䩂䕁䅣䅁偂杁䅁䅃䅁䕁䅧兓䩂䅁䅁睰䅍䅁䅧䅁䥂䕁䅷䅖䅁䕁䍫䅁䭁䅁䅁䅓偂䕁䅷䅗䅁䙁䑍䅁䥁䅁䅁䅓偂䕁䄴䅁䭂杁䅁䅃䅁䕁䅧䅕䙂䅁䅁睸䅍䅁䅧䅁䥂䙁䅁兕䅁佁䍫䅁䥁䅁䅁䅓卂䕁䅷䅁㥁睁䅁权䅁䕁䅧睕䩂䕁䅍䅁摄睁䅁䅃䅁䕁䅧睕啂䅁䅁睨䅉䅁䅧䅁䥂䙁䅍兗䅁䙁䑷䅁䭁䅁䅁䅓噂䕁䅉村䅁䵁䐴䅁䥁䅁䅁䅓噂䕁䄰䅁ㅁ睁䅁䅃䅁䕁䅧睖乂䅁䅁杄䅍䉁䅧䅁䥂䝁䅕兙獂䡁䅑䅡杁䕁䅍兙祂䝁䅕䅁䭂杂䅁杍䅁䕁䅧党桂䝁䅷䅤潂䍁䅁睑桂䡁䅉党杁䕁䅑兡穂䡁䅑杣灂䝁䅉兤あ䝁䄸杣穂䅁䅁兖䅫䍁䅷䅁䥂䝁䅕兙獂䡁䅑䅡杁䕁䅍兙祂䝁䅕䅉䙂䡁䅅兤灂䡁䅁兢求䝁䄴䅤䅁乁䠸䅁䝂䅁䅁䅓求䝁䅅䅢あ䝁䅧䅉䑂䝁䅅杣求䍁䅁兒硂䡁䅕兡睂䝁䄰党畂䡁䅑䅉桂䝁䄴䅚杁䙁䅍党祂䡁䅙兡橂䝁䅕督䅁䙁䜴䅁䝂䅁䅁䅓求䝁䅅䅢あ䝁䅧䅉䑂䝁䅅杣求䍁䅁兒硂䡁䅕兡睂䝁䄰党畂䡁䅑䅉桂䝁䄴䅚杁䙁䅍兤睂䡁䅁䅢灂䝁䅕督䅁䕁䝣䅁畁䅁䅁䅓求䝁䅅䅢あ䝁䅧䅉䑂䝁䅅杣求䍁䅁杒桂䝁䅍兡獂䝁䅫䅤灂䝁䅕督䅁䝁䝅䅁䝂䅁䅁䅓求䝁䅅䅢あ䝁䅧䅉䑂䝁䅅杣求䍁䅁䅕祂䝁䄸杤灂䝁䅑党祂䡁䅍䅉桂䝁䄴䅚杁䙁䅍党祂䡁䅙兡橂䝁䅕督䅁䕁䜰䅁歁䅁䅁䅓求䝁䅅䅢あ䝁䅧䅉䑂䝁䅅杣求䍁䅁杕䙂䕁䅫䅖穂䅁䅁睉䅧䍁䅯䅁䥂䝁䅕兙獂䡁䅑䅡杁䕁䅍兙祂䝁䅕䅉呂䝁䅕杣㉂䝁䅫睙求䡁䅍䅁㍁杂䅁杋䅁䕁䅧党桂䝁䅷䅤潂䍁䅁睑桂䡁䅉党杁䙁䅍兤睂䡁䅁䅢灂䝁䅕督䅁䥁䠴䅁畁䅁䅁䅓求䝁䅅䅢あ䝁䅧䅉䑂䝁䅅杣求䍁䅁䅖求䝁䅍䅡畂䝁䄸䅢療䝁䅣入䅁䕁䡉䅁㙃䅁䅁䅓求䝁䅅䅢あ䝁䅧䅉䕂䝁䅫兙湂䝁䄴睢穂䡁䅑兡橂䡁䅍睏杁䕁䅅杣あ䝁䅫杚灂䝁䅍兡桂䝁䅷䅉䩂䝁䄴䅤求䝁䅷䅢灂䝁䅣党畂䝁䅍党㝁䍁䅁睑桂䡁䅉䅚灂䝁䄸杤桂䡁䅍睙ㅂ䝁䅷兙祂䑁䅳䅉䥂䝁䅕兢桂䡁䅑睢獂䝁䄸睚㕂䑁䅳䅉䩂䝁䄰兢ㅂ䝁䄴睢獂䝁䄸睚㕂䑁䅳䅉呂䡁䅕杣湂䝁䅕杣㕂䅁䅁睇䅧䱁䄴䅁䥂䝁䅕兙獂䡁䅑䅡杁䕁䅑兡桂䝁䅣杢療䡁䅍䅤灂䝁䅍督㝁䍁䅁兑祂䡁䅑兡浂䝁䅫睙灂䝁䅅䅢杁䕁䅫杢あ䝁䅕䅢獂䝁䅫睚求䝁䄴睙求䑁䅳䅉䡂䝁䅕杢求䡁䅑兡橂䍁䅁䅒灂䡁䅍睢祂䝁䅑党祂䑁䅳䅉䩂䝁䄰兢ㅂ䝁䄴睢獂䝁䄸睚㕂䑁䅳䅉佂䝁䅕兤祂䝁䄸䅢療䝁䅣入㝁䍁䅁睔畂䝁䅍睢獂䝁䄸睚㕂䅁䅁儶䄴䵁䄴䅁䥂䝁䅕兙獂䡁䅑䅡杁䕁䅑兡桂䝁䅣杢療䡁䅍䅤灂䝁䅍督㝁䍁䅁兑祂䡁䅑兡浂䝁䅫睙灂䝁䅅䅢杁䕁䅫杢あ䝁䅕䅢獂䝁䅫睚求䝁䄴睙求䑁䅳䅉䥂䝁䅕兢桂䡁䅑睢獂䝁䄸睚㕂䑁䅳䅉䩂䝁䄰兢ㅂ䝁䄴睢獂䝁䄸睚㕂䑁䅳䅉䩂䝁䄴杚求䝁䅍䅤灂䝁䄸兤穂䍁䅁䅒灂䡁䅍党桂䡁䅍党穂䑁䅳䅉䩂䝁䄴杚獂䝁䅅兢瑂䝁䅅䅤灂䝁䄸杢䅁䑁估䅁䝃䅁䅁䅓求䝁䅅䅢あ䝁䅧䅉䕂䝁䅫兙湂䝁䄴睢穂䡁䅑兡橂䡁䅍睏杁䕁䅅杣あ䝁䅫杚灂䝁䅍兡桂䝁䅷䅉䩂䝁䄴䅤求䝁䅷䅢灂䝁䅣党畂䝁䅍党㝁䍁䅁睔祂䡁䅑䅡療䡁䅁兙求䝁䅑兡橂䡁䅍睏杁䙁䅍兤祂䝁䅣党祂䡁䅫䅁䩄权䅁䅤䅁䕁䅧党桂䝁䅷䅤潂䍁䅁䅒灂䝁䅅睚畂䝁䄸督あ䝁䅫睙穂䑁䅳䅉䉂䡁䅍督灂䡁䅍䅤求䝁䅑䅉䵂䝁䅫杤灂䝁䄴睚㝁䍁䅁兒畂䝁䅑兌療䝁䅙兌䵂䝁䅫杚求䍁䅁䅕獂䝁䅅杢畂䝁䅫杢湂䅁䅁兣䅙䩁䅯䅁䥂䝁䅕兙獂䡁䅑䅡杁䕁䅑兡桂䝁䅣杢療䡁䅍䅤灂䝁䅍督㝁䍁䅁兑穂䡁䅍兡穂䡁䅑兡㉂䝁䅕䅉啂䝁䅕睙潂䝁䄴睢獂䝁䄸睚㕂䑁䅳䅉䑂䝁䅅杣歂䝁䅫睢㉂䝁䅅督橂䡁䅕䅢桂䡁䅉睏杁䕁䄴党ㅂ䡁䅉睢獂䝁䄸睚㕂䑁䅳䅉呂䡁䅕杣湂䝁䅕杣㕂䅁䅁权䅯䡁䅙䅁䥂䝁䅕兙獂䡁䅑䅡杁䕁䅑兡桂䝁䅣杢療䡁䅍䅤灂䝁䅍督㝁䍁䅁兑穂䡁䅍兡穂䡁䅑兡㉂䝁䅕䅉啂䝁䅕睙潂䝁䄴睢獂䝁䄸睚㕂䑁䅳䅉呂䡁䅕杣湂䝁䅕杣㕂䑁䅳䅉噂䡁䅉睢獂䝁䄸睚㕂䅁䅁兌䅯佁䅷䅁䥂䝁䅕兙獂䡁䅑䅡杁䕁䅑兡桂䝁䅣杢療䡁䅍䅤灂䝁䅍督㝁䍁䅁睑桂䡁䅉䅚灂䝁䄸杤桂䡁䅍睙ㅂ䝁䅷兙祂䑁䅳䅉䑂䝁䅕杢あ䡁䅉兙獂䍁䅁杔求䡁䅉杤療䡁䅕督杁䙁䅍入穂䡁䅑党瑂䑁䅳䅉䕂䝁䅕杣瑂䝁䅅䅤療䝁䅷睢湂䡁䅫睏杁䕁䅫杢浂䝁䅕睙あ䝁䅫睢ㅂ䡁䅍䅉䕂䝁䅫督求䝁䅅督求䡁䅍睏杁䕁䄸杢橂䝁䄸䅢療䝁䅣入㝁䍁䅁睔睂䝁䅧䅤潂䝁䅅䅢瑂䝁䄸䅢療䝁䅣入䅁乁䭙䅁㙃䅁䅁䅓求䝁䅅䅢あ䝁䅧䅉䕂䝁䅫兙湂䝁䄴睢穂䡁䅑兡橂䡁䅍睏杁䕁䅍兙祂䝁䅑兡療䡁䅙兙穂䝁䅍兤獂䝁䅅杣㝁䍁䅁䅒求䡁䅉兢桂䡁䅑睢獂䝁䄸睚㕂䑁䅳䅉䥂䝁䅕兢桂䡁䅑睢獂䝁䄸睚㕂䑁䅳䅉䩂䝁䄰兢ㅂ䝁䄴睢獂䝁䄸睚㕂䑁䅳䅉佂䝁䅕兤祂䝁䄸䅢療䝁䅣入㝁䍁䅁睔畂䝁䅍睢獂䝁䄸睚㕂䅁䅁䄯䅧䱁䅷䅁䥂䝁䅕兙獂䡁䅑䅡杁䕁䅑兡桂䝁䅣杢療䡁䅍䅤灂䝁䅍督㝁䍁䅁睑桂䡁䅉䅚灂䝁䄸杤桂䡁䅍睙ㅂ䝁䅷兙祂䑁䅳䅉䙂䝁䅅杣杁䕁䄴睢穂䝁䅕䅉流䍁䅁䅖潂䡁䅉睢桂䡁䅑䅉潁䕁䅕杔啂䍁䅫睏杁䕁䄴党ㅂ䡁䅉睢獂䝁䄸睚㕂䑁䅳䅉偂䡁䅉䅤潂䝁䄸䅣桂䝁䅕䅚灂䝁䅍督㝁䍁䅁睕ㅂ䡁䅉睚求䡁䅉入䅁䩁乕䅁歄䅁䅁䅓求䝁䅅䅢あ䝁䅧䅉䕂䝁䅫兙湂䝁䄴睢穂䡁䅑兡橂䡁䅍睏杁䕁䅍兙祂䝁䅑兡療䡁䅙兙穂䝁䅍兤獂䝁䅅杣㝁䍁䅁睒桂䡁䅍䅤祂䝁䄸党畂䡁䅑党祂䝁䄸䅢療䝁䅣入㝁䍁䅁兓瑂䝁䄰兤畂䝁䄸䅢療䝁䅣入㝁䍁䅁兓畂䝁䅙党橂䡁䅑兡療䡁䅕督杁䕁䅑兡穂䝁䅕兙穂䝁䅕督㝁䍁䅁杔求䡁䅕杣療䝁䅷睢湂䡁䅫睏杁䙁䅁兙灂䝁䄴䅉乂䝁䅅杢桂䝁䅣党瑂䝁䅕杢あ䅁䅁兔䅧䱁䅧䅁䥂䝁䅕兙獂䡁䅑䅡杁䕁䅑兡桂䝁䅣杢療䡁䅍䅤灂䝁䅍督㝁䍁䅁睑桂䡁䅉䅚灂䝁䄸杤桂䡁䅍睙ㅂ䝁䅷兙祂䑁䅳䅉䡂䝁䅅督あ䡁䅉睢求䝁䄴䅤求䡁䅉睢獂䝁䄸睚㕂䑁䅳䅉佂䝁䅕兤祂䝁䄸䅢療䝁䅣入㝁䍁䅁睔畂䝁䅍睢獂䝁䄸睚㕂䑁䅳䅉呂䡁䅕杣湂䝁䅕杣㕂䑁䅳䅉噂䡁䅉睢獂䝁䄸睚㕂䅁䅁李䅫䵁䄴䅁䥂䝁䅕兙獂䡁䅑䅡杁䕁䅑兡桂䝁䅣杢療䡁䅍䅤灂䝁䅍督㝁䍁䅁睑桂䡁䅉䅚灂䝁䄸杤桂䡁䅍睙ㅂ䝁䅷兙祂䑁䅳䅉䡂䝁䅕杢求䡁䅑兡橂䍁䅁䅒灂䡁䅍睢祂䝁䅑党祂䑁䅳䅉䥂䝁䅕兢桂䡁䅑睢獂䝁䄸睚㕂䑁䅳䅉䩂䝁䄴杚獂䝁䅅兢瑂䝁䅅䅤灂䝁䄸杢㝁䍁䅁杔求䡁䅕杣療䝁䅷睢湂䡁䅫睏杁䙁䅉党穂䡁䅁兡祂䝁䅅䅤療䡁䅉入䅁䙁䡧䅁䭃䅁䅁䅓求䝁䅅䅢あ䝁䅧䅉䕂䝁䅫兙湂䝁䄴睢穂䡁䅑兡橂䡁䅍睏杁䕁䅍兙祂䝁䅑兡療䡁䅙兙穂䝁䅍兤獂䝁䅅杣㝁䍁䅁䅓求䡁䅁兙あ䝁䄸䅢療䝁䅣入㝁䍁䅁杕求䡁䅍䅣灂䡁䅉兙あ䝁䄸杣㕂䑁䅳䅉呂䡁䅕杣湂䝁䅕杣㕂䅁䅁杁䄸偁䅯䅁䥂䝁䅕兙獂䡁䅑䅡杁䕁䅑兡桂䝁䅣杢療䡁䅍䅤灂䝁䅍督㝁䍁䅁睑桂䡁䅉䅚灂䝁䄸杤桂䡁䅍睙ㅂ䝁䅷兙祂䑁䅳䅉䩂䝁䄰兢ㅂ䝁䄴睢獂䝁䄸睚㕂䑁䅳䅉䩂䝁䄴杚求䝁䅍䅤灂䝁䄸兤穂䍁䅁䅒灂䡁䅍党桂䡁䅍党穂䑁䅳䅉偂䝁䄴睙療䝁䅷睢湂䡁䅫睏杁䙁䅁兤獂䝁䄰睢畂䝁䄸䅢療䝁䅣入㝁䍁䅁杕求䡁䅍䅣灂䡁䅉兙あ䝁䄸杣㕂䑁䅳䅉噂䡁䅑兡獂䝁䅫䅤㕂䍁䅁睕橂䝁䅅䅢求䍁䅁睕療䝁䅷兙祂䅁䅁䅩䅣䱁䅁䅁䥂䝁䅕兙獂䡁䅑䅡杁䕁䅑兡桂䝁䅣杢療䡁䅍䅤灂䝁䅍督㝁䍁䅁睑桂䡁䅉䅚灂䝁䄸杤桂䡁䅍睙ㅂ䝁䅷兙祂䑁䅳䅉䩂䝁䄴杚求䝁䅍䅤灂䝁䄸兤穂䍁䅁䅒灂䡁䅍党桂䡁䅍党穂䑁䅳䅉佂䝁䅕䅣潂䡁䅉睢獂䝁䄸睚㕂䑁䅳䅉偂䝁䄴睙療䝁䅷睢湂䡁䅫睏杁䙁䅙兙橂䝁䅍兡畂䝁䅕督䅁佁䤴䅁䅄䅁䅁䅓求䝁䅅䅢あ䝁䅧䅉䕂䝁䅫兙湂䝁䄴睢穂䡁䅑兡橂䡁䅍睏杁䕁䅍兙祂䝁䅑兡療䡁䅙兙穂䝁䅍兤獂䝁䅅杣㝁䍁䅁兓畂䡁䅑党祂䝁䄴兙獂䍁䅁䅒灂䡁䅍党桂䡁䅍党穂䑁䅳䅉佂䝁䅕兤祂䝁䄸䅢療䝁䅣入㝁䍁䅁睔畂䝁䅍睢獂䝁䄸睚㕂䑁䅳䅉兂䡁䅍入橂䝁䅧兡桂䡁䅑杣㕂䑁䅳䅉呂䡁䅕杣湂䝁䅕杣㕂䅁䅁兆䅯䭁䅧䅁䥂䝁䅕兙獂䡁䅑䅡杁䕁䅑兡桂䝁䅣杢療䡁䅍䅤灂䝁䅍督㝁䍁䅁睑桂䡁䅉䅚灂䝁䄸杤桂䡁䅍睙ㅂ䝁䅷兙祂䑁䅳䅉䩂䝁䄴䅤求䡁䅉杢桂䝁䅷䅉䕂䝁䅫督求䝁䅅督求䡁䅍睏杁䕁䄴党ㅂ䡁䅉睢獂䝁䄸睚㕂䑁䅳䅉偂䝁䄴睙療䝁䅷睢湂䡁䅫睏杁䙁䅕杣療䝁䅷睢湂䡁䅫䅁⽂睂䅁杨䅁䕁䅧党桂䝁䅷䅤潂䍁䅁䅒灂䝁䅅睚畂䝁䄸督あ䝁䅫睙穂䑁䅳䅉䑂䝁䅅杣歂䝁䅫睢㉂䝁䅅督橂䡁䅕䅢桂䡁䅉睏杁䕁䄴党睂䝁䅧杣療䝁䅷睢湂䡁䅫睏杁䕁䄴党ㅂ䡁䅉睢獂䝁䄸睚㕂䑁䅳䅉呂䡁䅕杣湂䝁䅕杣㕂䅁䅁䅱䄴䱁䅁䅁䥂䝁䅕兙獂䡁䅑䅡杁䕁䅑兡桂䝁䅣杢療䡁䅍䅤灂䝁䅍督㝁䍁䅁睑桂䡁䅉䅚灂䝁䄸杤桂䡁䅍睙ㅂ䝁䅷兙祂䑁䅳䅉佂䝁䅕兤祂䝁䄸䅢療䝁䅣入㝁䍁䅁睔畂䝁䅍睢獂䝁䄸睚㕂䑁䅳䅉偂䡁䅉䅤潂䝁䄸䅣桂䝁䅕䅚灂䝁䅍督㝁䍁䅁睕ㅂ䡁䅉睚求䡁䅉入㝁䍁䅁兖祂䝁䄸䅢療䝁䅣入䅁䩁佑䅁䍄䅁䅁䅓求䝁䅅䅢あ䝁䅧䅉䕂䝁䅫兙湂䝁䄴睢穂䡁䅑兡橂䡁䅍睏杁䕁䅍兙祂䝁䅑兡療䡁䅙兙穂䝁䅍兤獂䝁䅅杣㝁䍁䅁睔祂䡁䅑䅡療䡁䅁兙求䝁䅑兡橂䡁䅍睏杁䙁䅁兙灂䝁䄴䅉乂䝁䅅杢桂䝁䅣党瑂䝁䅕杢あ䑁䅳䅉卂䝁䅕督睂䝁䅫杣桂䡁䅑睢祂䡁䅫睏杁䙁䅍兤祂䝁䅣党祂䡁䅫睏杁䙁䅕杣療䝁䅷睢湂䡁䅫䅁扃权䅁䅗䅁䕁䅧党桂䝁䅷䅤潂䍁䅁䅒灂䝁䅅睚畂䝁䄸督あ䝁䅫睙穂䑁䅳䅉䑂䝁䅅杣歂䝁䅫睢㉂䝁䅅督橂䡁䅕䅢桂䡁䅉睏杁䙁䅍兤祂䝁䅣党祂䡁䅫䅁捄元䅁朳䅁䕁䅧党桂䝁䅷䅤潂䍁䅁䅒灂䝁䅅睚畂䝁䄸督あ䝁䅫睙穂䑁䅳䅉䑂䝁䅕杢あ䡁䅉兙獂䍁䅁杔求䡁䅉杤療䡁䅕督杁䙁䅍入穂䡁䅑党瑂䑁䅳䅉䑂䝁䅧杣療䝁䄴兡橂䍁䅁䅒灂䡁䅍党桂䡁䅍党穂䑁䅳䅉佂䝁䅕兤祂䝁䄸䅢療䝁䅣入㝁䍁䅁睔畂䝁䅍睢獂䝁䄸睚㕂䑁䅳䅉兂䝁䅅兡畂䍁䅁兔桂䝁䄴兙湂䝁䅕兢求䝁䄴䅤㝁䍁䅁䅕穂䡁䅫睙潂䝁䅫兙あ䡁䅉入䅁䡁乯䅁㙂䅁䅁䅓求䝁䅅䅢あ䝁䅧䅉䕂䝁䅫兙湂䝁䄴睢穂䡁䅑兡橂䡁䅍睏杁䕁䅍䅡祂䝁䄸杢灂䝁䅍䅉䕂䝁䅫督求䝁䅅督求䡁䅍睏杁䕁䅫杢浂䝁䅷兙瑂䝁䄰兙あ䝁䅫睢畂䑁䅳䅉偂䝁䄴睙療䝁䅷睢湂䡁䅫䅁畃兄䅁杙䅁䕁䅧党桂䝁䅷䅤潂䍁䅁䅒灂䝁䅅睚畂䝁䄸督あ䝁䅫睙穂䑁䅳䅉䑂䝁䅧杣療䝁䄴兡橂䍁䅁䅒灂䡁䅍党桂䡁䅍党穂䑁䅳䅉佂䝁䅕䅣潂䡁䅉睢獂䝁䄸睚㕂䅁䅁睸䅫䥁䅙䅁䥂䝁䅕兙獂䡁䅑䅡杁䕁䅑兡桂䝁䅣杢療䡁䅍䅤灂䝁䅍督㝁䍁䅁䅒桂䡁䅑兙杁䙁䅁杣療䡁䅑党橂䡁䅑兡療䝁䄴睏杁䙁䅉党湂䙁䅑党橂䝁䅧睏杁䕁䅑党祂䝁䄰兙あ䝁䄸䅢療䝁䅣入㝁䍁䅁睕ㅂ䡁䅉睚求䡁䅉入䅁䉁乑䅁獄䅁䅁䅓求䝁䅅䅢あ䝁䅧䅉䕂䝁䅫兙湂䝁䄴睢穂䡁䅑兡橂䡁䅍睏杁䕁䅑党畂䡁䅑兡穂䡁䅑杣㕂䑁䅳䅉䕂䝁䅕杣瑂䝁䅅䅤療䝁䅷睢湂䡁䅫睏杁䕁䅕兙祂䍁䅁杔療䡁䅍党杁䍁䅙䅉啂䝁䅧杣療䝁䅅䅤杁䍁䅧兒佂䙁䅑克㝁䍁䅁睒桂䡁䅍䅤祂䝁䄸党畂䡁䅑党祂䝁䄸䅢療䝁䅣入㝁䍁䅁睔睂䝁䅧䅤潂䝁䅅䅢瑂䝁䄸䅢療䝁䅣入㝁䍁䅁䅕桂䝁䅫杢杁䕁䄰兙畂䝁䅅睚求䝁䄰党畂䡁䅑䅁癁杄䅁䅬䅁䕁䅧党桂䝁䅷䅤潂䍁䅁䅒灂䝁䅅睚畂䝁䄸督あ䝁䅫睙穂䑁䅳䅉䕂䝁䅕杢あ䝁䅫督あ䡁䅉入㝁䍁䅁兓畂䝁䅙党橂䡁䅑兡療䡁䅕督杁䕁䅑兡穂䝁䅕兙穂䝁䅕督㝁䍁䅁睔祂䡁䅑䅡療䡁䅁兙求䝁䅑兡橂䡁䅍睏杁䙁䅍兤祂䝁䅣党祂䡁䅫䅁杄睂䅁条䅁䕁䅧党桂䝁䅷䅤潂䍁䅁䅒灂䝁䅅睚畂䝁䄸督あ䝁䅫睙穂䑁䅳䅉䕂䝁䅕杢あ䝁䅫督あ䡁䅉入㝁䍁䅁杕求䡁䅍䅣灂䡁䅉兙あ䝁䄸杣㕂䑁䅳䅉坂䝁䅅睙橂䝁䅫杢求䡁䅍䅁䭃权䅁杴䅁䕁䅧党桂䝁䅷䅤潂䍁䅁䅒灂䝁䅅睚畂䝁䄸督あ䝁䅫睙穂䑁䅳䅉䕂䝁䅫兙楂䝁䅕䅤求䡁䅍睏杁䕁䅍兙祂䝁䅑兡療䡁䅙兙穂䝁䅍兤獂䝁䅅杣㝁䍁䅁兒畂䝁䅑睢橂䡁䅉兡畂䝁䄸䅢療䝁䅣入㝁䍁䅁杕求䡁䅍䅣灂䡁䅉兙あ䝁䄸杣㕂䑁䅳䅉噂䡁䅉睢獂䝁䄸睚㕂䑁䅳䅉䉂䝁䅷䅢求䡁䅉睚㕂䅁䅁共䄰䵁䅧䅁䥂䝁䅕兙獂䡁䅑䅡杁䕁䅑兡桂䝁䅣杢療䡁䅍䅤灂䝁䅍督㝁䍁䅁䅒灂䝁䅅杙求䡁䅑党穂䑁䅳䅉䑂䝁䅅杣歂䝁䅫睢㉂䝁䅅督橂䡁䅕䅢桂䡁䅉睏杁䕁䅫杢浂䝁䅕睙あ䝁䅫睢ㅂ䡁䅍䅉䕂䝁䅫督求䝁䅅督求䡁䅍睏杁䕁䄴党ㅂ䡁䅉睢獂䝁䄸睚㕂䑁䅳䅉偂䝁䄴睙療䝁䅷睢湂䡁䅫睏杁䙁䅉党穂䡁䅁兡祂䝁䅅䅤療䡁䅉入䅁佁䡙䅁楃䅁䅁䅓求䝁䅅䅢あ䝁䅧䅉䕂䝁䅫兙湂䝁䄴睢穂䡁䅑兡橂䡁䅍睏杁䕁䅑兡桂䝁䅉党あ䝁䅕督㝁䍁䅁睒求䝁䄴党あ䝁䅫睙穂䑁䅳䅉卂䝁䅕睚啂䝁䅕睙潂䑁䅳䅉䩂䝁䄰兢ㅂ䝁䄴睢獂䝁䄸睚㕂䑁䅳䅉佂䝁䅕兤祂䝁䄸䅢療䝁䅣入㝁䍁䅁睔畂䝁䅍睢獂䝁䄸睚㕂䅁䅁杢䅫䱁䅁䅁䥂䝁䅕兙獂䡁䅑䅡杁䕁䅑兡桂䝁䅣杢療䡁䅍䅤灂䝁䅍督㝁䍁䅁兒畂䝁䅑睢橂䡁䅉兡畂䝁䄸䅢療䝁䅣入㝁䍁䅁䅓求䝁䄰兙あ䝁䄸䅢療䝁䅣入㝁䍁䅁兓瑂䝁䄰兤畂䝁䄸䅢療䝁䅣入㝁䍁䅁杔求䡁䅕杣療䝁䅷睢湂䡁䅫睏杁䕁䄸杢橂䝁䄸䅢療䝁䅣入㝁䍁䅁兖祂䝁䄸䅢療䝁䅣入䅁䉁䥷䅁奃䅁䅁䅓求䝁䅅䅢あ䝁䅧䅉䕂䝁䅫兙湂䝁䄴睢穂䡁䅑兡橂䡁䅍睏杁䕁䅙党祂䡁䅑兡獂䝁䅫䅤㕂䑁䅳䅉䡂䝁䅕杢求䡁䅑兡橂䡁䅍睏杁䕁䄸䅣潂䡁䅑䅡桂䝁䅷兢療䝁䅷睢湂䡁䅫睏杁䙁䅉党睂䡁䅉睢歂䡁䅕睙あ䝁䅫杤求䍁䅁䅓求䝁䅅䅢あ䝁䅧䅁㍃权䅁䅱䅁䕁䅧党桂䝁䅷䅤潂䍁䅁䅒灂䝁䅅睚畂䝁䄸督あ䝁䅫睙穂䑁䅳䅉䡂䝁䅅督あ䡁䅉睢求䝁䄴䅤求䡁䅉睢獂䝁䄸睚㕂䑁䅳䅉䩂䝁䄴杚求䝁䅍䅤灂䝁䄸兤穂䍁䅁䅒灂䡁䅍党桂䡁䅍党穂䑁䅳䅉兂䡁䅕䅢瑂䝁䄸杢療䝁䅷睢湂䡁䅫睏杁䙁䅉党穂䡁䅁兡祂䝁䅅䅤療䡁䅉入䅁䕁佧䅁楃䅁䅁䅓求䝁䅅䅢あ䝁䅧䅉䕂䝁䅫兙湂䝁䄴睢穂䡁䅑兡橂䡁䅍睏杁䕁䅣兙穂䡁䅑杣療䝁䅕杢あ䝁䅕杣療䝁䅷睢湂䡁䅫睏杁䕁䄸杣あ䝁䅧睢睂䝁䅅党歂䝁䅫睙穂䑁䅳䅉兂䝁䅅兡畂䍁䅁兔桂䝁䄴兙湂䝁䅕兢求䝁䄴䅤㝁䍁䅁杕求䡁䅍䅣灂䡁䅉兙あ䝁䄸杣㕂䅁䅁杭䄰䩁䅉䅁䥂䝁䅕兙獂䡁䅑䅡杁䕁䅑兡桂䝁䅣杢療䡁䅍䅤灂䝁䅍督㝁䍁䅁睒桂䡁䅍䅤祂䝁䄸党畂䡁䅑党祂䝁䄸䅢療䝁䅣入㝁䍁䅁睔祂䡁䅑䅡療䡁䅁兙求䝁䅑兡橂䡁䅍睏杁䙁䅁兤獂䝁䄰睢畂䝁䄸䅢療䝁䅣入㝁䍁䅁睕ㅂ䡁䅉睚求䡁䅉入䅁䑁佉䅁⭃䅁䅁䅓求䝁䅅䅢あ䝁䅧䅉䕂䝁䅫兙湂䝁䄴睢穂䡁䅑兡橂䡁䅍睏杁䕁䅣党畂䝁䅕䅤灂䝁䅍䅉䕂䝁䅫督療䡁䅉䅚求䡁䅉睏杁䕁䅧党睂䝁䅅䅤療䝁䅷睢湂䡁䅫睏杁䕁䅫兢瑂䡁䅕杢療䝁䅷睢湂䡁䅫睏杁䕁䅫杢浂䝁䅕睙あ䝁䅫睢ㅂ䡁䅍䅉䕂䝁䅫督求䝁䅅督求䡁䅍睏杁䙁䅉党穂䡁䅁兡祂䝁䅅䅤療䡁䅉入䅁佁䴰䅁㉃䅁䅁䅓求䝁䅅䅢あ䝁䅧䅉䕂䝁䅫兙湂䝁䄴睢穂䡁䅑兡橂䡁䅍睏杁䕁䅣党畂䝁䅕䅤灂䝁䅍䅉䕂䝁䅫督療䡁䅉䅚求䡁䅉睏杁䕁䅫兢瑂䡁䅕杢療䝁䅷睢湂䡁䅫睏杁䕁䅫杢浂䝁䅕睙あ䝁䅫睢ㅂ䡁䅍䅉䕂䝁䅫督求䝁䅅督求䡁䅍睏杁䕁䄴党ㅂ䡁䅉睢獂䝁䄸睚㕂䑁䅳䅉偂䝁䄴睙療䝁䅷睢湂䡁䅫䅁呁睄䅁杏䅁䕁䅧党桂䝁䅷䅤潂䍁䅁䅒灂䝁䅅睚畂䝁䄸督あ䝁䅫睙穂䑁䅳䅉䡂䝁䅕杢求䡁䅑兡橂䡁䅍䅁坂睂䅁䅲䅁䕁䅧党桂䝁䅷䅤潂䍁䅁䅒灂䝁䅅睚畂䝁䄸督あ䝁䅫睙穂䑁䅳䅉䡂䝁䅕杢求䡁䅑兡橂䡁䅍睏杁䕁䅅杣あ䝁䅫杚灂䝁䅍兡桂䝁䅷䅉䩂䝁䄴䅤求䝁䅷䅢灂䝁䅣党畂䝁䅍党㝁䍁䅁兓瑂䝁䄰兤畂䝁䄸䅢療䝁䅣入㝁䍁䅁睔畂䝁䅍睢獂䝁䄸睚㕂䑁䅳䅉坂䝁䅅睙橂䝁䅫杢求䡁䅍䅁䍄元䅁朲䅁䕁䅧党桂䝁䅷䅤潂䍁䅁䅒灂䝁䅅睚畂䝁䄸督あ䝁䅫睙穂䑁䅳䅉䡂䝁䅕杢求䡁䅑兡橂䡁䅍睏杁䕁䅍兙祂䝁䅑兡療䡁䅙兙穂䝁䅍兤獂䝁䅅杣㝁䍁䅁睑潂䡁䅉睢畂䝁䅫睙杁䕁䅑兡穂䝁䅕兙穂䝁䅕督㝁䍁䅁兒畂䝁䅑睢橂䡁䅉兡畂䝁䄸䅢療䝁䅣入㝁䍁䅁兓畂䝁䅙党橂䡁䅑兡療䡁䅕督杁䕁䅑兡穂䝁䅕兙穂䝁䅕督㝁䍁䅁睔畂䝁䅍睢獂䝁䄸睚㕂䅁䅁䅊䅯䵁䅙䅁䥂䝁䅕兙獂䡁䅑䅡杁䕁䅑兡桂䝁䅣杢療䡁䅍䅤灂䝁䅍督㝁䍁䅁睒求䝁䄴党あ䝁䅫睙穂䑁䅳䅉䑂䝁䅅杣歂䝁䅫睢㉂䝁䅅督橂䡁䅕䅢桂䡁䅉睏杁䕁䅧党瑂䝁䅅䅤療䝁䅷睢湂䡁䅫睏杁䕁䄴党ㅂ䡁䅉睢獂䝁䄸睚㕂䑁䅳䅉偂䝁䄴睙療䝁䅷睢湂䡁䅫睏杁䙁䅉党睂䡁䅉睢歂䡁䅕睙あ䝁䅫杤求䍁䅁䅓求䝁䅅䅢あ䝁䅧䅁乁兄䅁杫䅁䕁䅧党桂䝁䅷䅤潂䍁䅁䅒灂䝁䅅睚畂䝁䄸督あ䝁䅫睙穂䑁䅳䅉䡂䝁䅕杢求䡁䅑兡橂䡁䅍睏杁䕁䅑党祂䝁䄰兙あ䝁䄸䅢療䝁䅣入㝁䍁䅁睒求䝁䄴党あ䝁䅫睙杁䕁䅑兡穂䝁䄸杣歂䝁䅕杣㝁䍁䅁杕求䡁䅍䅣灂䡁䅉兙あ䝁䄸杣㕂䅁䅁杫䄴䵁䅯䅁䥂䝁䅕兙獂䡁䅑䅡杁䕁䅑兡桂䝁䅣杢療䡁䅍䅤灂䝁䅍督㝁䍁䅁睒求䝁䄴党あ䝁䅫睙穂䑁䅳䅉䡂䝁䅕杢求䡁䅑兡橂䍁䅁䅒灂䡁䅍睢祂䝁䅑党祂䑁䅳䅉佂䝁䅕兤祂䝁䄸䅢療䝁䅣入㝁䍁䅁睔畂䝁䅍睢獂䝁䄸睚㕂䑁䅳䅉兂䡁䅍入橂䝁䅧兡桂䡁䅑杣㕂䑁䅳䅉卂䝁䅕䅣祂䝁䄸䅚ㅂ䝁䅍䅤灂䡁䅙党杁䕁䅧党桂䝁䅷䅤潂䅁䅁入䄴䱁䅯䅁䥂䝁䅕兙獂䡁䅑䅡杁䕁䅑兡桂䝁䅣杢療䡁䅍䅤灂䝁䅍督㝁䍁䅁睒求䝁䄴党あ䝁䅫睙穂䑁䅳䅉䩂䝁䄰兢ㅂ䝁䄴睢獂䝁䄸睚㕂䑁䅳䅉䩂䝁䄴杚求䝁䅍䅤灂䝁䄸兤穂䍁䅁䅒灂䡁䅍党桂䡁䅍党穂䑁䅳䅉佂䝁䅕兤祂䝁䄸䅢療䝁䅣入㝁䍁䅁睔畂䝁䅍睢獂䝁䄸睚㕂䑁䅳䅉坂䝁䅅睙橂䝁䅫杢求䡁䅍䅁慃元䅁杴䅁䕁䅧党桂䝁䅷䅤潂䍁䅁䅒灂䝁䅅睚畂䝁䄸督あ䝁䅫睙穂䑁䅳䅉䡂䝁䅕杢求䡁䅑兡橂䡁䅍睏杁䕁䅫兢瑂䡁䅕杢療䝁䅷睢湂䡁䅫睏杁䕁䅫杢浂䝁䅕睙あ䝁䅫睢ㅂ䡁䅍䅉䕂䝁䅫督求䝁䅅督求䡁䅍睏杁䕁䄸杢橂䝁䄸䅢療䝁䅣入㝁䍁䅁杖桂䝁䅍睙灂䝁䄴党穂䑁䅳䅉䉂䝁䅷䅢求䡁䅉睚㕂䅁䅁关䅯䱁䅑䅁䥂䝁䅕兙獂䡁䅑䅡杁䕁䅑兡桂䝁䅣杢療䡁䅍䅤灂䝁䅍督㝁䍁䅁睒求䝁䄴党あ䝁䅫睙穂䑁䅳䅉䩂䝁䄴杚求䝁䅍䅤灂䝁䄸兤穂䍁䅁䅒灂䡁䅍党桂䡁䅍党穂䑁䅳䅉佂䝁䅕䅣潂䡁䅉睢獂䝁䄸睚㕂䑁䅳䅉偂䝁䄴睙療䝁䅷睢湂䡁䅫睏杁䙁䅍兤祂䝁䅣党祂䡁䅫睏杁䙁䅕杣療䝁䅷睢湂䡁䅫䅁湂元䅁䅣䅁䕁䅧党桂䝁䅷䅤潂䍁䅁䅒灂䝁䅅睚畂䝁䄸督あ䝁䅫睙穂䑁䅳䅉䡂䝁䅕杢求䡁䅑兡橂䡁䅍睏杁䕁䄴兤あ䡁䅉兙橂䝁䅕兤あ䝁䅫睙桂䝁䅷睏杁䕁䅫兢瑂䡁䅕杢療䝁䅷睢湂䡁䅫䅁い兄䅁杪䅁䕁䅧党桂䝁䅷䅤潂䍁䅁䅒灂䝁䅅睚畂䝁䄸督あ䝁䅫睙穂䑁䅳䅉䡂䝁䅕杢求䡁䅑兡橂䡁䅍睏杁䙁䅁杣療䝁䅍党穂䡁䅍䅉䉂䡁䅕䅤療䝁䄰兙あ䝁䅫睢畂䑁䅳䅉䩂䝁䄰兢ㅂ䝁䄴睢獂䝁䄸睚㕂䑁䅳䅉坂䝁䅅睙橂䝁䅫杢求䡁䅍䅁䕃䅃䅁杵䅁䕁䅧党桂䝁䅷䅤潂䍁䅁䅒灂䝁䅅睚畂䝁䄸督あ䝁䅫睙穂䑁䅳䅉䩂䝁䄰兙湂䝁䅕䅉卂䝁䅕睙療䝁䅣杢灂䡁䅑兡療䝁䄴睏杁䕁䅅杣あ䝁䅫杚灂䝁䅍兡桂䝁䅷䅉䩂䝁䄴䅤求䝁䅷䅢灂䝁䅣党畂䝁䅍党㝁䍁䅁杔求䡁䅕杣療䝁䅷睢湂䡁䅫睏杁䕁䄸杢橂䝁䄸䅢療䝁䅣入㝁䍁䅁兖祂䝁䄸䅢療䝁䅣入䅁䭁义䅁潄䅁䅁䅓求䝁䅅䅢あ䝁䅧䅉䕂䝁䅫兙湂䝁䄴睢穂䡁䅑兡橂䡁䅍睏杁䕁䅫兢桂䝁䅣党杁䙁䅉党橂䝁䄸睚畂䝁䅫䅤灂䝁䄸杢㝁䍁䅁兑ㅂ䝁䅣兢求䝁䄴䅤求䝁䅑䅉卂䝁䅕兙獂䝁䅫䅤㕂䑁䅳䅉䉂䡁䅉䅤灂䝁䅙兡橂䝁䅫兙獂䍁䅁兓畂䡁䅑党獂䝁䅷兡湂䝁䅕杢橂䝁䅕睏杁䕁䄴党ㅂ䡁䅉睢獂䝁䄸睚㕂䑁䅳䅉偂䡁䅉䅤潂䝁䄸䅣桂䝁䅕䅚灂䝁䅍督㝁䍁䅁睕ㅂ䡁䅉睚求䡁䅉入䅁䅁䥷䅁潄䅁䅁䅓求䝁䅅䅢あ䝁䅧䅉䕂䝁䅫兙湂䝁䄴睢穂䡁䅑兡橂䡁䅍睏杁䕁䅫杢歂䡁䅕督あ䡁䅉兡桂䝁䅷䅉䉂䡁䅕䅤療䝁䄰兙あ䝁䅫睢畂䑁䅳䅉呂䝁䅕杢穂䝁䄸杣穂䑁䅳䅉䡂䝁䅕杢求䡁䅑兡橂䡁䅍睏杁䙁䅁杣療䝁䅍党穂䡁䅍䅉䉂䡁䅕䅤療䝁䄰兙あ䝁䅫睢畂䑁䅳䅉䉂䡁䅉䅤灂䝁䅙兡橂䝁䅫兙獂䍁䅁兓畂䡁䅑党獂䝁䅷兡湂䝁䅕杢橂䝁䅕睏杁䕁䄸杢橂䝁䄸䅢療䝁䅣入䅁䥁乯䅁千䅁䅁䅓求䝁䅅䅢あ䝁䅧䅉䕂䝁䅫兙湂䝁䄴睢穂䡁䅑兡橂䡁䅍睏杁䕁䅫杢浂䝁䅕睙あ䝁䅫睢ㅂ䡁䅍䅉䕂䝁䅫督求䝁䅅督求䡁䅍睏杁䕁䄸杢橂䝁䄸䅢療䝁䅣入㝁䍁䅁睔祂䡁䅑䅡療䡁䅁兙求䝁䅑兡橂䡁䅍睏杁䙁䅍兤祂䝁䅣党祂䡁䅫䅁慁权䅁䅶䅁䕁䅧党桂䝁䅷䅤潂䍁䅁䅒灂䝁䅅睚畂䝁䄸督あ䝁䅫睙穂䑁䅳䅉乂䕁䅧党桂䝁䅷䅤潂䑁䅳䅉䉂䡁䅍督灂䡁䅍䅤灂䡁䅙党杁䙁䅑党橂䝁䅧杢療䝁䅷睢湂䡁䅫睏杁䕁䄴党睂䝁䅧杣療䝁䅷睢湂䡁䅫睏杁䕁䄸杢橂䝁䄸䅢療䝁䅣入㝁䍁䅁杕求䡁䅍䅣灂䡁䅉兙あ䝁䄸杣㕂䑁䅳䅉呂䡁䅕杣湂䝁䅕杣㕂䅁䅁䅎䅫䱁䅁䅁䥂䝁䅕兙獂䡁䅑䅡杁䕁䅑兡桂䝁䅣杢療䡁䅍䅤灂䝁䅍督㝁䍁䅁兔䥂䝁䅕兙獂䡁䅑䅡㝁䍁䅁睑潂䡁䅉睢畂䝁䅫睙杁䕁䅑兡穂䝁䅕兙穂䝁䅕督㝁䍁䅁兓畂䝁䅙党橂䡁䅑兡療䡁䅕督杁䕁䅑兡穂䝁䅕兙穂䝁䅕督㝁䍁䅁杔求䡁䅕杣療䝁䅷睢湂䡁䅫睏杁䕁䄸杢橂䝁䄸䅢療䝁䅣入䅁䡁䭍䅁睂䅁䅁䅓求䝁䅅䅢あ䝁䅧䅉䕂䝁䅫兙湂䝁䄴睢穂䡁䅑兡橂䡁䅍睏杁䕁䄰䅓求䝁䅅䅢あ䝁䅧睏杁䕁䅍䅡祂䝁䄸杢灂䝁䅍䅉䕂䝁䅫督求䝁䅅督求䡁䅍睏杁䙁䅙兙橂䝁䅍兡畂䝁䅕督䅁䥁䭕䅁獄䅁䅁䅓求䝁䅅䅢あ䝁䅧䅉䕂䝁䅫兙湂䝁䄴睢穂䡁䅑兡橂䡁䅍睏杁䕁䄰䅓求䝁䅅䅢あ䝁䅧睏杁䕁䅍兤穂䡁䅑睢瑂䝁䅕杣杁䙁䅉党獂䝁䅅䅤灂䝁䄸杢穂䝁䅧兡睂䍁䅁兔桂䝁䄴兙湂䝁䅕兢求䝁䄴䅤㝁䍁䅁睑ㅂ䡁䅍䅤療䝁䄰党祂䍁䅁兑畂䝁䅅䅢㕂䡁䅑兡橂䡁䅍睏杁䕁䄸兤あ䡁䅁兙あ䝁䅫党畂䡁䅑䅉䑂䝁䅅杣求䑁䅳䅉䙂䝁䄰䅣獂䝁䄸入求䝁䅕䅉䍂䝁䅕杢求䝁䅙兡あ䡁䅍䅁杁权䅁䅫䅁䕁䅧党桂䝁䅷䅤潂䍁䅁䅒灂䝁䅅睚畂䝁䄸督あ䝁䅫睙穂䑁䅳䅉乂䕁䅧党桂䝁䅷䅤潂䑁䅳䅉䕂䝁䅕杢あ䝁䅫督あ䡁䅉入㝁䍁䅁睔祂䡁䅑䅡療䡁䅁兙求䝁䅑兡橂䡁䅍睏杁䙁䅍兤祂䝁䅣党祂䡁䅫睏杁䙁䅙兙橂䝁䅍兡畂䝁䅕督䅁䍁䩣䅁䵂䅁䅁䅓求䝁䅅䅢あ䝁䅧䅉䕂䝁䅫兙湂䝁䄴睢穂䡁䅑兡橂䡁䅍睏杁䕁䄰䅓求䝁䅅䅢あ䝁䅧睏杁䕁䅑兡桂䝁䅉党あ䝁䅕督䅁䱁丸䅁畃䅁䅁䅓求䝁䅅䅢あ䝁䅧䅉䕂䝁䅫兙湂䝁䄴睢穂䡁䅑兡橂䡁䅍睏杁䕁䄰䅓求䝁䅅䅢あ䝁䅧睏杁䕁䅑兡桂䝁䅉党あ䝁䅕督㝁䍁䅁兓瑂䝁䄰兤畂䝁䄸䅢療䝁䅣入㝁䍁䅁杔求䡁䅕杣療䝁䅷睢湂䡁䅫睏杁䙁䅁兤獂䝁䄰睢畂䝁䄸䅢療䝁䅣入㝁䍁䅁杕求䡁䅍䅣灂䡁䅉兙あ䝁䄸杣㕂䅁䅁眶䅙䵁䅷䅁䥂䝁䅕兙獂䡁䅑䅡杁䕁䅑兡桂䝁䅣杢療䡁䅍䅤灂䝁䅍督㝁䍁䅁兔䥂䝁䅕兙獂䡁䅑䅡㝁䍁䅁䅒灂䝁䅅杙求䡁䅑党穂䑁䅳䅉呂䝁䅷党求䡁䅁䅉啂䝁䅕睙潂䝁䄴睢獂䝁䄸睚㕂䑁䅳䅉䑂䝁䅧杣療䝁䄴兡橂䍁䅁䅒灂䡁䅍党桂䡁䅍党穂䑁䅳䅉䙂䝁䄴䅚療䝁䅍杣灂䝁䄴睢獂䝁䄸睚㕂䑁䅳䅉卂䝁䅕督睂䝁䅫杣桂䡁䅑睢祂䡁䅫䅁䕃睃䅁杲䅁䕁䅧党桂䝁䅷䅤潂䍁䅁䅒灂䝁䅅睚畂䝁䄸督あ䝁䅫睙穂䑁䅳䅉乂䕁䅧党桂䝁䅷䅤潂䑁䅳䅉䕂䝁䅫兙楂䝁䅕䅤求䡁䅍睏杁䙁䅍䅢求䝁䅕䅣杁䙁䅑党橂䝁䅧杢療䝁䅷睢湂䡁䅫睏杁䙁䅉党穂䡁䅁兡祂䝁䅅䅤療䡁䅉入㝁䍁䅁睕ㅂ䡁䅉睚求䡁䅉入㝁䍁䅁兖祂䝁䄸䅢療䝁䅣入䅁䡁伸䅁浃䅁䅁䅓求䝁䅅䅢あ䝁䅧䅉䕂䝁䅫兙湂䝁䄴睢穂䡁䅑兡橂䡁䅍睏杁䕁䄰䅓求䝁䅅䅢あ䝁䅧睏杁䕁䅕兢睂䝁䅷睢㕂䝁䅕党杁䕁䅉党畂䝁䅕杚灂䡁䅑督㝁䍁䅁睑潂䡁䅉睢畂䝁䅫睙杁䕁䅑兡穂䝁䅕兙穂䝁䅕督㝁䍁䅁䅒灂䝁䅣兡あ䝁䅅䅢杁䙁䅣党獂䝁䅷杢求䡁䅍督䅁䱁䭧䅁敃䅁䅁䅓求䝁䅅䅢あ䝁䅧䅉䕂䝁䅫兙湂䝁䄴睢穂䡁䅑兡橂䡁䅍睏杁䕁䄰䅓求䝁䅅䅢あ䝁䅧睏杁䕁䅙党祂䡁䅑兡獂䝁䅫䅤㕂䑁䅳䅉䙂䝁䄰䅣獂䝁䄸入求䝁䅕䅉䍂䝁䅕杢求䝁䅙兡あ䡁䅍睏杁䙁䅉党睂䡁䅉睢歂䡁䅕睙あ䝁䅫杤求䍁䅁䅓求䝁䅅䅢あ䝁䅧䅁捂杄䅁䅥䅁䕁䅧党桂䝁䅷䅤潂䍁䅁䅒灂䝁䅅睚畂䝁䄸督あ䝁䅫睙穂䑁䅳䅉乂䕁䅧党桂䝁䅷䅤潂䑁䅳䅉䡂䝁䅕杢求䡁䅑兡橂䡁䅍睏杁䕁䅧党瑂䝁䅅䅤療䝁䅷睢湂䡁䅫睏杁䕁䄸杢橂䝁䄸䅢療䝁䅣入䅁䱁佯䅁慃䅁䅁䅓求䝁䅅䅢あ䝁䅧䅉䕂䝁䅫兙湂䝁䄴睢穂䡁䅑兡橂䡁䅍睏杁䕁䄰䅓求䝁䅅䅢あ䝁䅧睏杁䕁䅣党畂䝁䅕䅤灂䝁䅍督㝁䍁䅁睔畂䝁䅍睢獂䝁䄸睚㕂䑁䅳䅉偂䡁䅁䅡あ䝁䅧兙獂䝁䄰睢獂䝁䄸睚㕂䑁䅳䅉卂䝁䅧党ㅂ䝁䄰兙あ䝁䄸䅢療䝁䅣入䅁䕁䭙䅁楄䅁䅁䅓求䝁䅅䅢あ䝁䅧䅉䕂䝁䅫兙湂䝁䄴睢穂䡁䅑兡橂䡁䅍睏杁䕁䄰䅓求䝁䅅䅢あ䝁䅧睏杁䕁䄴党ㅂ䡁䅉睢穂䝁䅍兡求䝁䄴睙求䑁䅳䅉偂䡁䅕䅤睂䝁䅅䅤灂䝁䅕杢あ䍁䅁睑桂䡁䅉党㝁䍁䅁睕獂䝁䅕党睂䍁䅁䅖求䝁䅍䅡畂䝁䄸䅢療䝁䅣入㝁䍁䅁兒桂䡁䅉䅉佂䝁䄸督求䍁䅁杊杁䙁䅑䅡祂䝁䄸兙あ䍁䅁䅋䙂䕁䄴䅖灁䑁䅳䅉佂䝁䅕兤祂䝁䄸䅢療䝁䅣入䅁偁乳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兇䅣䙁䅯䅁䥂䝁䅕兙獂䡁䅑䅡杁䕁䅑兡桂䝁䅣杢療䡁䅍䅤灂䝁䅍督㝁䍁䅁兔䥂䝁䅕兙獂䡁䅑䅡㝁䍁䅁睔ㅂ䡁䅑䅣桂䡁䅑兡求䝁䄴䅤杁䕁䅍兙祂䝁䅕䅁捄兄䅁䅶䅁䕁䅧党桂䝁䅷䅤潂䍁䅁䅒灂䝁䅅睚畂䝁䄸督あ䝁䅫睙穂䑁䅳䅉乂䕁䅧党桂䝁䅷䅤潂䑁䅳䅉偂䡁䅕䅤睂䝁䅅䅤灂䝁䅕杢あ䍁䅁睑桂䡁䅉党㝁䍁䅁睑桂䡁䅉䅚灂䝁䄸杤桂䡁䅍睙ㅂ䝁䅷兙祂䑁䅳䅉佂䝁䅕兤祂䝁䄸䅢療䝁䅣入㝁䍁䅁杕求䡁䅍䅣灂䡁䅉兙あ䝁䄸杣㕂䑁䅳䅉呂䡁䅕杣湂䝁䅕杣㕂䅁䅁䄳䅣乁䄴䅁䥂䝁䅕兙獂䡁䅑䅡杁䕁䅑兡桂䝁䅣杢療䡁䅍䅤灂䝁䅍督㝁䍁䅁兔䥂䝁䅕兙獂䡁䅑䅡㝁䍁䅁睕求䝁䄴督療䡁䅉督㝁䍁䅁兔桂䝁䅍䅡灂䝁䄴党杁䕁䅷党桂䡁䅉杢灂䝁䄴睚㝁䍁䅁睖求䝁䅅杣桂䝁䅉䅢求䡁䅍睏杁䙁䅁杣療䝁䅍党穂䡁䅍䅉䉂䡁䅕䅤療䝁䄰兙あ䝁䅫睢畂䑁䅳䅉䉂䡁䅉䅤灂䝁䅙兡橂䝁䅫兙獂䍁䅁兓畂䡁䅑党獂䝁䅷兡湂䝁䅕杢橂䝁䅕䅁瑁睂䅁䄳䅁䕁䅧党桂䝁䅷䅤潂䍁䅁䅒灂䝁䅅睚畂䝁䄸督あ䝁䅫睙穂䑁䅳䅉乂䕁䅧党桂䝁䅷䅤潂䑁䅳䅉呂䝁䅕杢穂䝁䄸杣穂䑁䅳䅉偂䡁䅕䅤睂䝁䅅䅤灂䝁䅕杢あ䍁䅁睑桂䡁䅉党㝁䍁䅁睕獂䝁䅕党睂䍁䅁䅖求䝁䅍䅡畂䝁䄸䅢療䝁䅣入㝁䍁䅁兑祂䡁䅑兡浂䝁䅫睙灂䝁䅅䅢杁䕁䅫杢あ䝁䅕䅢獂䝁䅫睚求䝁䄴睙求䑁䅳䅉卂䝁䅕督睂䝁䅫杣桂䡁䅑睢祂䡁䅫䅁䑂权䅁䅧䅁䕁䅧党桂䝁䅷䅤潂䍁䅁䅒灂䝁䅅睚畂䝁䄸督あ䝁䅫睙穂䑁䅳䅉乂䕁䅧党桂䝁䅷䅤潂䑁䅳䅉塂䝁䅕兙祂䝁䅅杙獂䝁䅕督㝁䍁䅁睑獂䝁䄸兤歂䍁䅁睕あ䝁䄸杣桂䝁䅣党㝁䍁䅁䅒灂䝁䅅杙求䡁䅑党穂䅁䅁典䅫䥁䅁䅁䥂䝁䅕兙獂䡁䅑䅡杁䕁䅑兡桂䝁䅣杢療䡁䅍䅤灂䝁䅍督㝁䍁䅁兔䥂䝁䅕兙獂䡁䅑䅡㝁䍁䅁睖求䝁䅅杣桂䝁䅉䅢求䡁䅍睏杁䕁䅑兡桂䝁䅉党あ䝁䅕督㝁䍁䅁兒畂䝁䅑睢橂䡁䅉兡畂䝁䄸䅢療䝁䅣入䅁䱁䩙䅁元䅁䅁䅓求䝁䅅䅢あ䝁䅧䅉䕂䝁䅫兙湂䝁䄴睢穂䡁䅑兡橂䡁䅍睏杁䕁䄰䅓求䝁䅅䅢あ䝁䅧睏杁䙁䅣党桂䡁䅉兙楂䝁䅷党穂䑁䅳䅉䩂䝁䄰兢ㅂ䝁䄴睢獂䝁䄸睚㕂䑁䅳䅉䩂䝁䄴杚求䝁䅍䅤灂䝁䄸兤穂䍁䅁䅒灂䡁䅍党桂䡁䅍党穂䅁䅁䄴䄴偁䅉䅁䥂䝁䅕兙獂䡁䅑䅡杁䕁䅑兡桂䝁䅣杢療䡁䅍䅤灂䝁䅍督㝁䍁䅁兔桂䝁䅍䅡灂䝁䄴党杁䕁䅷党桂䡁䅉杢灂䝁䄴睚㝁䍁䅁睒求䝁䄴党あ䝁䅫睙穂䑁䅳䅉䉂䡁䅉䅤灂䝁䅙兡橂䝁䅫兙獂䍁䅁兓畂䡁䅑党獂䝁䅷兡湂䝁䅕杢橂䝁䅕睏杁䕁䅣党畂䝁䅕䅤灂䝁䅍䅉䕂䝁䅫督療䡁䅉䅚求䡁䅉睏杁䕁䄸杢橂䝁䄸䅢療䝁䅣入㝁䍁䅁杕求䡁䅁杣療䝁䅑兤橂䡁䅑兡㉂䝁䅕䅉䥂䝁䅕兙獂䡁䅑䅡䅁䑁䥁䅁浃䅁䅁䅓求䝁䅅䅢あ䝁䅧䅉䕂䝁䅫兙湂䝁䄴睢穂䡁䅑兡橂䡁䅍睏杁䕁䄴兙あ䡁䅕杣桂䝁䅷䅉䵂䝁䅅杢湂䡁䅕兙湂䝁䅕䅉兂䡁䅉睢橂䝁䅕督穂䝁䅫杢湂䑁䅳䅉䡂䝁䅕杢求䡁䅑兡橂䡁䅍睏杁䕁䅅杣あ䝁䅫杚灂䝁䅍兡桂䝁䅷䅉䩂䝁䄴䅤求䝁䅷䅢灂䝁䅣党畂䝁䅍党䅁佁乙䅁䭄䅁䅁䅓求䝁䅅䅢あ䝁䅧䅉䕂䝁䅫兙湂䝁䄴睢穂䡁䅑兡橂䡁䅍睏杁䕁䄴兙㉂䝁䅫睚桂䡁䅑兡療䝁䄴睏杁䕁䄴党ㅂ䡁䅉睢穂䝁䅍兡求䝁䄴睙求䑁䅳䅉䉂䡁䅍督灂䡁䅍䅤灂䡁䅙党杁䙁䅑党橂䝁䅧杢療䝁䅷睢湂䡁䅫睏杁䕁䄴党ㅂ䡁䅉睢獂䝁䄸睚㕂䑁䅳䅉偂䡁䅉䅤潂䝁䄸䅣桂䝁䅕䅚灂䝁䅍督㝁䍁䅁睕ㅂ䡁䅉睚求䡁䅉入䅁䥁䭳䅁千䅁䅁䅓求䝁䅅䅢あ䝁䅧䅉䕂䝁䅫兙湂䝁䄴睢穂䡁䅑兡橂䡁䅍睏杁䕁䄴党睂䝁䅧杣療䝁䅷睢湂䡁䅫睏杁䕁䄸杢橂䝁䄸䅢療䝁䅣入㝁䍁䅁杕潂䝁䅕兤瑂䝁䅅䅤療䝁䅷睢湂䡁䅫睏杁䙁䅍兤祂䝁䅣党祂䡁䅫睏杁䙁䅕杣療䝁䅷睢湂䡁䅫䅁䥂元䅁䅐䅁䕁䅧党桂䝁䅷䅤潂䍁䅁䅒灂䝁䅅睚畂䝁䄸督あ䝁䅫睙穂䑁䅳䅉佂䝁䅕兤祂䝁䄸䅢療䝁䅣入䅁乁䡯䅁㡃䅁䅁䅓求䝁䅅䅢あ䝁䅧䅉䕂䝁䅫兙湂䝁䄴睢穂䡁䅑兡橂䡁䅍睏杁䕁䄴党ㅂ䡁䅉睢穂䝁䅍兡求䝁䄴睙求䑁䅳䅉䑂䝁䅅杣歂䝁䅫睢㉂䝁䅅督橂䡁䅕䅢桂䡁䅉睏杁䕁䅕兙祂䍁䅁杔療䡁䅍党杁䍁䅙䅉啂䝁䅧杣療䝁䅅䅤杁䍁䅧兒佂䙁䅑克㝁䍁䅁杔求䡁䅕杣療䝁䅷睢湂䡁䅫睏杁䙁䅍兤祂䝁䅣党祂䡁䅫䅁䡂权䅁杯䅁䕁䅧党桂䝁䅷䅤潂䍁䅁䅒灂䝁䅅睚畂䝁䄸督あ䝁䅫睙穂䑁䅳䅉佂䝁䅕兤祂䝁䄸督橂䝁䅫党畂䝁䅍党㝁䍁䅁睑桂䡁䅉䅚灂䝁䄸杤桂䡁䅍睙ㅂ䝁䅷兙祂䑁䅳䅉䩂䝁䄰兢ㅂ䝁䄴睢獂䝁䄸睚㕂䑁䅳䅉佂䝁䅕兤祂䝁䄸䅢療䝁䅣入㝁䍁䅁睕ㅂ䡁䅉睚求䡁䅉入䅁佁䡉䅁奄䅁䅁䅓求䝁䅅䅢あ䝁䅧䅉䕂䝁䅫兙湂䝁䄴睢穂䡁䅑兡橂䡁䅍睏杁䕁䄴党ㅂ䡁䅉睢穂䝁䅍兡求䝁䄴睙求䑁䅳䅉䑂䝁䅕杢あ䡁䅉兙獂䍁䅁杔求䡁䅉杤療䡁䅕督杁䙁䅍入穂䡁䅑党瑂䑁䅳䅉䑂䝁䅧杣療䝁䄴兡橂䍁䅁䅒灂䡁䅍党桂䡁䅍党穂䑁䅳䅉䥂䝁䅕䅣桂䡁䅑睢獂䝁䄸睚㕂䑁䅳䅉佂䝁䅕兤祂䝁䄸䅢療䝁䅣入㝁䍁䅁睔畂䝁䅍睢獂䝁䄸睚㕂䅁䅁睉䄴䡁䄴䅁䥂䝁䅕兙獂䡁䅑䅡杁䕁䅑兡桂䝁䅣杢療䡁䅍䅤灂䝁䅍督㝁䍁䅁杔求䡁䅕杣療䡁䅍睙灂䝁䅕杢橂䝁䅕睏杁䕁䅣兙穂䡁䅑杣療䝁䅕杢あ䝁䅕杣療䝁䅷睢湂䡁䅫睏杁䕁䅧党睂䝁䅅䅤療䝁䅷睢湂䡁䅫䅁噄兄䅁䅹䅁䕁䅧党桂䝁䅷䅤潂䍁䅁䅒灂䝁䅅睚畂䝁䄸督あ䝁䅫睙穂䑁䅳䅉佂䝁䅕兤祂䝁䄸督橂䝁䅫党畂䝁䅍党㝁䍁䅁睒求䝁䄴党あ䝁䅫睙穂䑁䅳䅉䉂䡁䅉䅤灂䝁䅙兡橂䝁䅫兙獂䍁䅁兓畂䡁䅑党獂䝁䅷兡湂䝁䅕杢橂䝁䅕睏杁䕁䅫杢浂䝁䅕睙あ䝁䅫睢ㅂ䡁䅍䅉䕂䝁䅫督求䝁䅅督求䡁䅍睏杁䕁䄴党ㅂ䡁䅉睢獂䝁䄸睚㕂䅁䅁杤䅣乁䅙䅁䥂䝁䅕兙獂䡁䅑䅡杁䕁䅑兡桂䝁䅣杢療䡁䅍䅤灂䝁䅍督㝁䍁䅁杔求䡁䅕杣療䡁䅍睙灂䝁䅕杢橂䝁䅕睏杁䕁䄰兙橂䝁䅧兡畂䝁䅕䅉䵂䝁䅕兙祂䝁䄴兡畂䝁䅣睏杁䕁䅣党畂䝁䅕䅤灂䝁䅍督㝁䍁䅁兑祂䡁䅑兡浂䝁䅫睙灂䝁䅅䅢杁䕁䅫杢あ䝁䅕䅢獂䝁䅫睚求䝁䄴睙求䑁䅳䅉䩂䝁䄴杚求䝁䅍䅤灂䝁䄸兤穂䍁䅁䅒灂䡁䅍党桂䡁䅍党穂䅁䅁杤䅯佁䅑䅁䥂䝁䅕兙獂䡁䅑䅡杁䕁䅑兡桂䝁䅣杢療䡁䅍䅤灂䝁䅍督㝁䍁䅁杔求䡁䅕杣療䡁䅍睙灂䝁䅕杢橂䝁䅕睏杁䕁䄸兤あ䡁䅁兙あ䝁䅫党畂䡁䅑䅉䑂䝁䅅杣求䑁䅳䅉䉂䡁䅍督灂䡁䅍䅤求䝁䅑䅉䵂䝁䅫杤灂䝁䄴睚㝁䍁䅁睑求䝁䄴䅤祂䝁䅅䅢杁䕁䄴党祂䡁䅙睢ㅂ䡁䅍䅉呂䡁䅫督あ䝁䅕兢㝁䍁䅁杔求䡁䅕杣療䝁䅷睢湂䡁䅫睏杁䙁䅁督㕂䝁䅍䅡灂䝁䅅䅤祂䡁䅫䅁䝄杄䅁䄳䅁䕁䅧党桂䝁䅷䅤潂䍁䅁䅒灂䝁䅅睚畂䝁䄸督あ䝁䅫睙穂䑁䅳䅉佂䝁䅕兤祂䝁䄸督橂䝁䅫党畂䝁䅍党㝁䍁䅁睕獂䝁䅕党睂䍁䅁䅖求䝁䅍䅡畂䝁䄸䅢療䝁䅣入㝁䍁䅁睑桂䡁䅉䅚灂䝁䄸杤桂䡁䅍睙ㅂ䝁䅷兙祂䑁䅳䅉佂䝁䅕兤祂䝁䄸䅢療䝁䅣入㝁䍁䅁睕ㅂ䡁䅉睚求䡁䅉入㝁䍁䅁䅒灂䝁䅣兡あ䝁䅅䅢杁䕁䄰党畂䡁䅑兙獂䍁䅁䅓求䝁䅅䅢あ䝁䅧䅁偂䅃䅁䄴䅁䕁䅧党桂䝁䅷䅤潂䍁䅁䅒灂䝁䅅睚畂䝁䄸督あ䝁䅫睙穂䑁䅳䅉佂䡁䅕䅤祂䝁䅅睙求䡁䅕䅤灂䝁䅍兙獂䑁䅳䅉䑂䝁䅅杣歂䝁䅫睢㉂䝁䅅督橂䡁䅕䅢桂䡁䅉睏杁䕁䅫杢浂䝁䅕睙あ䝁䅫睢ㅂ䡁䅍䅉䕂䝁䅫督求䝁䅅督求䡁䅍睏杁䕁䄴党ㅂ䡁䅉睢獂䝁䄸睚㕂䑁䅳䅉兂䝁䅅兡畂䍁䅁兔桂䝁䄴兙湂䝁䅕兢求䝁䄴䅤㝁䍁䅁杕求䡁䅍䅣灂䡁䅉兙あ䝁䄸杣㕂䅁䅁䄳䅧䕁䅷䅁䥂䝁䅕兙獂䡁䅑䅡杁䕁䅑兡桂䝁䅣杢療䡁䅍䅤灂䝁䅍督㝁䍁䅁睔畂䝁䅍睢獂䝁䄸睚㕂䑁䅳䅉呂䡁䅕杣湂䝁䅕杣㕂䅁䅁䄰䅯䕁䅑䅁䥂䝁䅕兙獂䡁䅑䅡杁䕁䅑兡桂䝁䅣杢療䡁䅍䅤灂䝁䅍督㝁䍁䅁睔睂䝁䅧䅤潂䝁䅅䅢瑂䝁䄸䅢療䝁䅣入䅁䝁佯䅁坂䅁䅁䅓求䝁䅅䅢あ䝁䅧䅉䕂䝁䅫兙湂䝁䄴睢穂䡁䅑兡橂䡁䅍睏杁䕁䄸䅣潂䡁䅑䅡桂䝁䅷兢療䝁䅷睢湂䡁䅫睏杁䙁䅍兤祂䝁䅣党祂䡁䅫䅁㑂杄䅁䄲䅁䕁䅧党桂䝁䅷䅤潂䍁䅁䅒灂䝁䅅睚畂䝁䄸督あ䝁䅫睙穂䑁䅳䅉偂䡁䅕䅤睂䝁䅅䅤灂䝁䅕杢あ䍁䅁睑桂䡁䅉党㝁䍁䅁兑穂䡁䅍兡穂䡁䅑党歂䍁䅁䅔灂䡁䅙兡畂䝁䅣睏杁䕁䅍兙祂䝁䅑兡療䡁䅙兙穂䝁䅍兤獂䝁䅅杣㝁䍁䅁杔求䡁䅁䅡祂䝁䄸䅢療䝁䅣入㝁䍁䅁睔祂䡁䅑䅡療䡁䅁兙求䝁䅑兡橂䡁䅍睏杁䙁䅉党穂䡁䅁兡祂䝁䅅䅤療䡁䅉入䅁䑁䥫䅁捄䅁䅁䅓求䝁䅅䅢あ䝁䅧䅉䕂䝁䅫兙湂䝁䄴睢穂䡁䅑兡橂䡁䅍睏杁䕁䄸兤あ䡁䅁兙あ䝁䅫党畂䡁䅑䅉䑂䝁䅅杣求䑁䅳䅉䑂䝁䅅杣歂䝁䅫睢㉂䝁䅅督橂䡁䅕䅢桂䡁䅉睏杁䕁䅍䅡祂䝁䄸杢灂䝁䅍䅉䕂䝁䅫督求䝁䅅督求䡁䅍睏杁䕁䅕兙祂䍁䅁杔療䡁䅍党杁䍁䅙䅉啂䝁䅧杣療䝁䅅䅤杁䍁䅧兒佂䙁䅑克㝁䍁䅁睔睂䝁䅧䅤潂䝁䅅䅢瑂䝁䄸䅢療䝁䅣入䅁乁何䅁䭄䅁䅁䅓求䝁䅅䅢あ䝁䅧䅉䕂䝁䅫兙湂䝁䄴睢穂䡁䅑兡橂䡁䅍睏杁䕁䄸兤あ䡁䅁兙あ䝁䅫党畂䡁䅑䅉䑂䝁䅅杣求䑁䅳䅉䑂䝁䅧杣療䝁䄴兡橂䍁䅁䅒灂䡁䅍党桂䡁䅍党穂䑁䅳䅉佂䝁䅕兤祂䝁䄸䅢療䝁䅣入㝁䍁䅁睔祂䡁䅑䅡療䡁䅁兙求䝁䅑兡橂䡁䅍睏杁䙁䅉党穂䡁䅁兡祂䝁䅅䅤療䡁䅉入㝁䍁䅁睕ㅂ䡁䅉睚求䡁䅉入䅁佁佷䅁楂䅁䅁䅓求䝁䅅䅢あ䝁䅧䅉䕂䝁䅫兙湂䝁䄴睢穂䡁䅑兡橂䡁䅍睏杁䙁䅁兙灂䝁䄴䅉乂䝁䅅杢桂䝁䅣党瑂䝁䅕杢あ䑁䅳䅉卂䝁䅕督睂䝁䅫杣桂䡁䅑睢祂䡁䅫䅁杄权䅁杵䅁䕁䅧党桂䝁䅷䅤潂䍁䅁䅒灂䝁䅅睚畂䝁䄸督あ䝁䅫睙穂䑁䅳䅉呂䝁䅕杢穂䝁䄸杣穂䑁䅳䅉䑂䝁䅅杣歂䝁䅫睢㉂䝁䅅督橂䡁䅕䅢桂䡁䅉睏杁䕁䅣兙穂䡁䅑杣療䝁䅕杢あ䝁䅕杣療䝁䅷睢湂䡁䅫睏杁䕁䄴党睂䝁䅧杣療䝁䅷睢湂䡁䅫睏杁䕁䄸杢橂䝁䄸䅢療䝁䅣入㝁䍁䅁睕ㅂ䡁䅉睚求䡁䅉入䅁䱁佫䅁㉁䅁䅁䅓求䝁䅅杤㕂䍁䅁兒獂䝁䅕睙あ䡁䅉兡橂䝁䅅䅢杁䕁䅕兣ㅂ䝁䅫䅣瑂䝁䅕杢あ䅁䅁睃䅯䙁䅧䅁䥂䝁䅕兢桂䡁䅑睢獂䝁䄸睚㕂䑁䅳䅉䩂䝁䄰兢ㅂ䝁䄴睢獂䝁䄸睚㕂䑁䅳䅉佂䝁䅕兤祂䝁䄸䅢療䝁䅣入㝁䍁䅁睔畂䝁䅍睢獂䝁䄸睚㕂䅁䅁眹䄴䝁䅧䅁䥂䝁䅕䅣桂䡁䅑睢獂䝁䄸睚㕂䑁䅳䅉䩂䝁䄴杚求䝁䅍䅤灂䝁䄸兤穂䍁䅁䅒灂䡁䅍党桂䡁䅍党穂䑁䅳䅉偂䝁䄴睙療䝁䅷睢湂䡁䅫睏杁䙁䅙兙橂䝁䅍兡畂䝁䅕督䅁䑁乧䅁楁䅁䅁䅓療䝁䄰党杁䕁䅙兤祂䝁䄴兡穂䝁䅧兡畂䝁䅣督䅁䕁䝧䅁楁䅁䅁䅓療䝁䄰党杁䕁䅫兢睂䡁䅉睢㉂䝁䅕兢求䝁䄴䅤䅁偁䠰䅁睁䅁䅁䅓療䝁䄰党杁䕁䅫兢睂䡁䅉睢㉂䝁䅕兢求䝁䄴䅤杁䙁䅉党あ䝁䅅兡獂䅁䅁杣䅣䕁䅙䅁䥂䝁䄸兢求䍁䅁兓瑂䡁䅁杣療䡁䅙党瑂䝁䅕杢あ䑁䅳䅉䑂䝁䄸杢あ䝁䅕杢あ䍁䅁睑祂䝁䅕兙あ䝁䅫睢畂䅁䅁先䅣䵁䅉䅁䥂䝁䄸兢求䍁䅁兓瑂䡁䅁杣療䡁䅙党瑂䝁䅕杢あ䑁䅳䅉䑂䡁䅕督あ䝁䄸兢求䡁䅉䅉卂䝁䅕䅢桂䡁䅑兡療䝁䄴督潂䝁䅫䅣杁䕁䄰兙畂䝁䅅睚求䝁䄰党畂䡁䅑睏杁䕁䅕兌獂䝁䅕兙祂䝁䄴兡畂䝁䅣睏杁䕁䅍睢畂䡁䅑党畂䡁䅑䅉䑂䡁䅉党桂䡁䅑兡療䝁䄴睏杁䙁䅍兢桂䡁䅉䅤杁䕁䅍䅢療䡁䅑䅡灂䝁䄴睚䅁䩁䤰䅁⭃䅁䅁䅓療䝁䄰党杁䕁䅫兢睂䡁䅉睢㉂䝁䅕兢求䝁䄴䅤㝁䍁䅁睑ㅂ䡁䅍䅤療䝁䄰党祂䍁䅁杕求䝁䅷兙あ䝁䅫睢畂䡁䅍䅡灂䡁䅁䅉乂䝁䅅杢桂䝁䅣党瑂䝁䅕杢あ䑁䅳䅉兂䡁䅉睢橂䝁䅕督穂䍁䅁兑ㅂ䡁䅑睢瑂䝁䅅䅤灂䝁䄸杢㝁䍁䅁杕求䝁䅅䅢杁䕁䅕督あ䝁䅅䅤求䍁䅁䅖求䝁䅍䅡畂䝁䄸䅢療䝁䅣入䅁䵁乣䅁兂䅁䅁䅓療䝁䄰党杁䕁䅫兢睂䡁䅉睢㉂䝁䅕兢求䝁䄴䅤㝁䍁䅁兓畂䝁䅑兤穂䡁䅑杣灂䝁䅅䅢杁䕁䅅兤あ䝁䄸兢桂䡁䅑兡療䝁䄴䅁㕄元䅁朵䅁䕁䅧睢瑂䝁䅕䅉䩂䝁䄰䅣祂䝁䄸杤求䝁䄰党畂䡁䅑睏杁䕁䅫杢歂䡁䅕督あ䡁䅉兡桂䝁䅷䅉䉂䡁䅕䅤療䝁䄰兙あ䝁䅫睢畂䑁䅳䅉呂䝁䅕杢穂䝁䄸杣穂䑁䅳䅉呂䝁䄰兙祂䡁䅑䅉䍂䡁䅕兡獂䝁䅑兡畂䝁䅣睏杁䕁䅍睢畂䡁䅑杣桂䝁䅍䅤杁䕁䄰兙畂䝁䅅睚求䝁䄰党畂䡁䅑䅉呂䝁䄸杚あ䡁䅣兙祂䝁䅕睏杁䙁䅁杣療䝁䅍党穂䡁䅍䅉䉂䡁䅕䅤療䝁䄰兙あ䝁䅫睢畂䅁䅁睗䅣䩁䅧䅁䥂䝁䄸兢求䍁䅁兓瑂䡁䅁杣療䡁䅙党瑂䝁䅕杢あ䑁䅳䅉䩂䝁䄴䅚ㅂ䡁䅍䅤祂䝁䅫兙獂䍁䅁兑ㅂ䡁䅑睢瑂䝁䅅䅤灂䝁䄸杢㝁䍁䅁睕瑂䝁䅅杣あ䍁䅁村ㅂ䝁䅫䅢歂䝁䅫杢湂䑁䅳䅉兂䡁䅉睢橂䝁䅕督穂䍁䅁兑ㅂ䡁䅑睢瑂䝁䅅䅤灂䝁䄸杢䅁乁乍䅁䵂䅁䅁䅓療䝁䄰党杁䕁䅫兢睂䡁䅉睢㉂䝁䅕兢求䝁䄴䅤㝁䍁䅁兓畂䝁䅙党橂䡁䅑兡療䡁䅕督杁䕁䅑兡穂䝁䅕兙穂䝁䅕督䅁䡁䥍䅁䍂䅁䅁䅓療䝁䄰党杁䕁䅫兢睂䡁䅉睢㉂䝁䅕兢求䝁䄴䅤㝁䍁䅁睔畂䝁䅷兡畂䝁䅕䅉䡂䡁䅉睢橂䝁䅕杣㕂䅁䅁杌䄴䕁䅧䅁䥂䝁䄸兢求䍁䅁兓瑂䡁䅁杣療䡁䅙党瑂䝁䅕杢あ䑁䅳䅉兂䝁䄸䅢獂䡁䅕䅤灂䝁䄸杢杁䕁䅍睢畂䡁䅑杣療䝁䅷䅁灂䅃䅁村䅁䕁䅧睢瑂䝁䅕䅉䩂䝁䄰䅣祂䝁䄸杤求䝁䄰党畂䡁䅑睏杁䙁䅍兢桂䡁䅉䅤杁䕁䅉兤灂䝁䅷䅚灂䝁䄴睚䅁乁乫䅁歃䅁䅁䅓療䝁䄰党杁䕁䅫兢睂䡁䅉睢㉂䝁䅕兢求䝁䄴䅤㝁䍁䅁睕睂䝁䅕党橂䝁䅧䅉卂䝁䅕睙療䝁䅣杢灂䡁䅑兡療䝁䄴睏杁䙁䅣兙あ䝁䅕杣杁䙁䅁兤祂䝁䅫杚灂䝁䅍兙あ䝁䅫睢畂䑁䅳䅉䉂䡁䅉䅤灂䝁䅙兡橂䝁䅫兙獂䍁䅁兓畂䡁䅑党獂䝁䅷兡湂䝁䅕杢橂䝁䅕䅁䕂权䅁杓䅁䕁䅧睢瑂䝁䅕䅉䩂䝁䄰䅣祂䝁䄸杤求䝁䄰党畂䡁䅑睏杁䙁䅑党桂䝁䄰䅉䑂䝁䄸䅢獂䝁䅅杙療䡁䅉兙あ䝁䅫睢畂䅁䅁兑䅯䉁䅯䅁䥂䝁䄸兢求䝁䅉兤灂䝁䅷䅚灂䝁䄴睚䅁䡁䡯䅁獁䅁䅁䅓療䝁䄰党浂䡁䅕杣畂䝁䅫督潂䝁䅫杢湂䍁䅁杕求䡁䅑兙灂䝁䅷䅁㕃睂䅁䅵䅁䕁䅧睢瑂䝁䅕䅢桂䝁䄴䅚杁䙁䅍党橂䡁䅕杣灂䡁䅑入㝁䍁䅁兔䥂䝁䅕兙獂䡁䅑䅡㝁䍁䅁䅕潂䡁䅫督灂䝁䅍兙獂䍁䅁睕求䝁䅍兤祂䝁䅫䅤㕂䑁䅳䅉呂䝁䅕杢穂䝁䄸杣穂䑁䅳䅉呂䝁䅕睙ㅂ䡁䅉兡あ䡁䅫䅉乂䝁䅅杢桂䝁䅣党瑂䝁䅕杢あ䑁䅳䅉䑂䝁䅅杣歂䝁䅫睢㉂䝁䅅督橂䡁䅕䅢桂䡁䅉䅁䙁杄䅁杌䅁䕁䅧睢あ䝁䅕䅢杁䝁䅅杢歂䍁䅁杕求䡁䅍睢祂䡁䅑䅉卂䕁䅕兓啂䡁䅍䅁あ䅃䅁村䅁䕁䅧睢あ䝁䅕䅢穂䍁䅷䅉卂䝁䅕督療䡁䅉䅤穂䍁䅁兙畂䝁䅑䅉䑂䡁䅉兤灂䡁䅍党杁䕁䅷兡畂䝁䅕督䅁乁䝷䅁䅂䅁䅁䅓療䡁䅑党獂䡁䅍䅌杁䙁䅉党穂䡁䅑兙ㅂ䡁䅉兙畂䡁䅑督杁䝁䅅杢歂䍁䅁䅔求䝁䅫督ㅂ䡁䅉党䅁䵁䜸䅁煁䅁䅁䅓療䡁䅕督求䝁䅧睢獂䝁䅑䅉䉂䡁䅁䅣獂䝁䅫兙畂䝁䅍党穂䅁䅁八䅧䍁䅙䅁䥂䝁䄸兤穂䝁䅕䅡療䝁䅷䅚杁䕁䅑兤祂䝁䅅杙獂䝁䅕督䅁偁䝣䅁流䅁䅁䅓療䡁䅕督求䝁䅧睢獂䝁䅑䅉兂䡁䅉睢歂䡁䅕睙あ䡁䅍䅁浄䅃䅁䅑䅁䕁䅧睢ㅂ䡁䅍党潂䝁䄸䅢歂䍁䅁兙畂䝁䅑䅉兂䝁䅕杣穂䝁䄸杢桂䝁䅷䅉兂䡁䅉睢歂䡁䅕睙あ䡁䅍䅁兂睂䅁李䅁䕁䅧睢ㅂ䡁䅍党㍂䝁䅅杣求䡁䅍䅉桂䝁䄴䅚杁䙁䅍䅣求䝁䅍兡桂䝁䅷䅤灂䝁䅕督䅁䵁估䅁佂䅁䅁䅓ㅂ䝁䄰兙畂䍁䅁杕求䡁䅍睢ㅂ䡁䅉睙求䍁䅁兙畂䝁䅑䅉䙂䝁䄰䅣獂䝁䄸入瑂䝁䅕杢あ䍁䅁睕求䡁䅉杤灂䝁䅍党穂䅁䅁睬䅙䅁䅧䅁䩂䕁䅉兔䅁䕁䑫䅁䥁䅁䅁兓䑂䕁䅕䅁楂杁䅁权䅁䕁䅫䅒奂䙁䅧䅁䝄杁䅁䅃䅁䕁䅫兒奂䅁䅁杲䅍䅁䅧䅁䩂䕁䅙杒䅁䙁䍫䅁䭁䅁䅁兓䵂䕁䄰杔䅁䅁䌰䅁䭁䅁䅁兓佂䕁䅍兗䅁䍁䍙䅁䭁䅁䅁兓佂䙁䅑睑䅁䥁䑍䅁䭁䅁䅁兓佂䙁䅑兖䅁䍁䍁䅁䭁䅁䅁兓佂䙁䅙䅓䅁䭁䑅䅁䝁䅁䅁兓兂䅁䅁杋䅍䅁䅧䅁䩂䙁䅁睒䅁䥁䐰䅁捁䅁䅁兓剂䙁䅑免㕁䑁䅅睎㑁䑁䅍兎硁䑁䅕䅏䅁䕁䕫䅁䥁䅁䅁兓剂䙁䅙䅁兄杁䅁杈䅁䕁䅫兕時䕁䅅睕呂䕁䅕䅖時䙁䅑兖卂䕁䄴睕䅁佁䭯䅁睁䅁䅁兓剂䙁䄸兑坂䕁䅣睘䕂䕁䅫䅔噂䙁䅑睘呂䕁䅧兑卂䕁䅕睕時䕁䄸兖啂䅁䅁充䅁䉁䅧䅁䩂䙁䅅睘䑂䕁䅅䅔䙂䕁䄴䅒䉂䙁䅉䅁乁䅂䅁杇䅁䕁䅫兕時䕁䅍兑呂䕁䅧睘偂䙁䅁兒卂䅁䅁朷䅯䍁䅁䅁䩂䙁䅅睘䑂䕁䄸杔呂䙁䅑兓啂䙁䅕兒佂䙁䅑睕䅁䅁䅅䅁楁䅁䅁兓剂䙁䄸睑噂䙁䅉杕䙂䕁䄴䅖時䙁䅉兑啂䕁䅫睔䅁佁䭙䅁祁䅁䅁兓剂䙁䄸䅒䩂䕁䅷兖啂䙁䄸兒兂䙁䅍睘䉂䕁䅙䅖䙂䙁䅉睘䙂䙁䅧䅖卂䕁䅅䅁牂䅂䅁䅊䅁䕁䅫兕時䕁䅑兓䵂䙁䅕䅖時䕁䅕䅕呂䙁䄸杔偂䙁䅉兔䅁䅁䅯䅁楁䅁䅁兓剂䙁䄸兒䍂䕁䅫䅖䕂䕁䅅睘乂䕁䅅杕䡂䕁䅫杔䅁佁䭧䅁奁䅁䅁兓剂䙁䄸兓佂䕁䅑兖呂䙁䅑杕婂䅁䅁䅈䅙䍁䅑䅁䩂䙁䅅睘䩂䕁䄴䅒噂䙁䅍䅖卂䙁䅫睘䡂䙁䅉睔噂䙁䅁䅁慁杂䅁䅋䅁䕁䅫兕時䙁䅁杕䩂䕁䄰兑卂䙁䅫睘䩂䕁䄴䅒噂䙁䅍䅖卂䙁䅫䅁敁杂䅁䅆䅁䕁䅫兕時䙁䅍兒䑂䙁䅑睔卂䅁䅁䅇䅙䅁䅙䅁䩂䙁䅉䅁䡄杁䅁䅃䅁䕁䅫杕乂䅁䅁䅯䅍䅁䅯䅁䩂䙁䅍杕䡂䅁䅁䅔䅉䅁䅙䅁䩂䙁䅑䅁坁睁䅁村䅁䕁䅫䅖杁䕁䅍睢畂䡁䅍兤獂䡁䅑兡畂䝁䅣䅉桂䝁䄴䅚杁䕁䄸䅤潂䝁䅕杣杁䙁䅍党祂䡁䅙兡橂䝁䅕督䅁䅁䡁䅁奁䅁䅁兓啂䍁䅁睕求䡁䅉杤灂䝁䅍党穂䅁䅁睉䅣䅁䅧䅁䩂䙁䅑睖䅁䍁䑙䅁䥁䅁䅁兓坂䙁䅯䅁睂睁䅁杒䅁䕁䅫䅚求䝁䄴䅤灂䡁䅑入杁䙁䅑䅡求䝁䅙䅤杁䙁䅁杣求䡁䅙党畂䡁䅑兡療䝁䄴睏杁䙁䅉党湂䙁䅑党橂䝁䅧䅁㉂杄䅁䅯䅁䕁䅫兢睂䝁䅅睙あ䍁䅁兓畂䡁䅙党穂䡁䅑兡畂䝁䅣睏杁䕁䄰䅓求䝁䅅䅢あ䝁䅧睏杁䕁䅕兢睂䝁䅷睢㕂䝁䅕党杁䕁䅉党畂䝁䅕杚灂䡁䅑督㝁䍁䅁兒瑂䡁䅁䅢療䡁䅫党求䍁䅁兑穂䡁䅍兡穂䡁䅑兙畂䝁䅍党杁䙁䅁杣療䝁䅣杣桂䝁䄰䅉潁䕁䅕兑兂䍁䅫䅁㝃䅃䅁杘䅁䕁䅫杢歂䝁䅕䅣求䝁䄴䅚求䝁䄴䅤杁䙁䅁睢㍂䝁䅕杣杁䙁䅁杣療䝁䅑兤橂䝁䅕杣穂䍁䅁兙畂䝁䅑䅉䙂䝁䄴党祂䝁䅣入杁䙁䅑杣桂䝁䅑党祂䡁䅍䅁灃权䅁䅢䅁䕁䅫杢歂䝁䅕䅣求䝁䄴䅚求䝁䄴䅤杁䙁䅁睢㍂䝁䅕杣杁䝁䅅杢歂䍁䅁杕求䝁䄴党㍂䝁䅅杙獂䝁䅕䅉䙂䝁䅷党橂䡁䅑杣灂䝁䅍兡あ䡁䅫䅉兂䡁䅉睢歂䡁䅕睙求䡁䅉督䅁䡁䥅䅁獁䅁䅁兓畂䝁䅑兤穂䡁䅑杣灂䝁䅅䅢杁䕁䅅兤あ䝁䄸兢桂䡁䅑兡療䝁䄴䅁扂权䅁䅶䅁䕁䅫杢歂䡁䅕督あ䡁䅉兡桂䝁䅷䅉䉂䡁䅕䅤療䝁䄰兙あ䝁䅫睢畂䑁䅳䅉穁䕁䅑䅉兂䡁䅉兡畂䡁䅑兡畂䝁䅣睏杁䕁䅍睢瑂䝁䄰党祂䝁䅍兡桂䝁䅷䅉呂䡁䅁兙橂䝁䅕䅉䵂䝁䅅兤畂䝁䅍䅡㝁䍁䅁䅕桂䡁䅍督求䝁䄴睚求䡁䅉䅉䉂䝁䅫杣橂䡁䅉兙浂䡁䅑䅉乂䝁䅅杢ㅂ䝁䅙兙橂䡁䅑兤祂䝁䅫杢湂䅁䅁䅋䅧乁䄴䅁䩂䝁䄴䅚ㅂ䡁䅍䅤祂䝁䅫兙獂䍁䅁兑ㅂ䡁䅑睢瑂䝁䅅䅤灂䝁䄸杢㝁䍁䅁兑ㅂ䡁䅑䅡療䡁䅉兡㙂䝁䅅䅤灂䝁䄸杢杁䝁䅅杢歂䍁䅁兑橂䝁䅍党穂䡁䅍䅉䑂䝁䄸杢あ䡁䅉睢獂䑁䅳䅉䕂䝁䅅䅤桂䍁䅁䅕祂䝁䄸䅤求䝁䅍䅤灂䝁䄸杢㝁䍁䅁䅕祂䝁䄸睙求䡁䅍督杁䕁䅅兤あ䝁䄸兢桂䡁䅑兡療䝁䄴睏杁䕁䄴党あ䡁䅣睢祂䝁䅳䅉呂䝁䅕睙ㅂ䡁䅉兡あ䡁䅫䅁䍄䅃䅁䅩䅁䕁䅫杢歂䡁䅕督あ䡁䅉兡桂䝁䅷䅉䉂䡁䅕䅤療䝁䄰兙あ䝁䅫睢畂䑁䅳䅉䕂䝁䅅䅤桂䍁䅁䅕祂䝁䄸䅤求䝁䅍䅤灂䝁䄸杢㝁䍁䅁䅕祂䝁䄸睙求䡁䅍督杁䕁䅅兤あ䝁䄸兢桂䡁䅑兡療䝁䄴睏杁䙁䅉党湂䙁䅑党橂䝁䅧䅁噁睄䅁䅘䅁䕁䅫杢歂䡁䅕督あ䡁䅉兡桂䝁䅷䅉䉂䡁䅕䅤療䝁䄰兙あ䝁䅫睢畂䑁䅳䅉䕂䝁䅕杢あ䝁䅫督あ䡁䅉入㝁䍁䅁杕求䡁䅍䅣灂䡁䅉兙あ䝁䄸杣㕂䅁䅁兺䅧䵁䄴䅁䩂䝁䄴䅚ㅂ䡁䅍䅤祂䝁䅫兙獂䍁䅁兑ㅂ䡁䅑睢瑂䝁䅅䅤灂䝁䄸杢㝁䍁䅁䅒灂䝁䅣兡あ䝁䅅䅢杁䕁䅅督穂䝁䅕䅤杁䕁䄰兙畂䝁䅅睚求䝁䄰党畂䡁䅑睏杁䕁䅉杣桂䝁䄴䅚杁䕁䄰兙祂䝁䅳党あ䝁䅫杢湂䑁䅳䅉兂䡁䅉睢橂䝁䅕督穂䍁䅁兑ㅂ䡁䅑睢瑂䝁䅅䅤灂䝁䄸杢㝁䍁䅁睑療䝁䄴䅤求䝁䄴䅤杁䕁䅍杣求䝁䅅䅤灂䝁䄸杢䅁䭁伴䅁㙂䅁䅁兓畂䝁䅑兤穂䡁䅑杣灂䝁䅅䅢杁䕁䅅兤あ䝁䄸兢桂䡁䅑兡療䝁䄴睏杁䕁䅕䅢求䝁䅍䅤祂䝁䅫睙杁䙁䅙党潂䝁䅫睙獂䝁䅕睏杁䕁䅅兤あ䝁䄸杢療䝁䄰</t>
  </si>
  <si>
    <t>睢ㅂ䡁䅍䅉坂䝁䅕䅡灂䝁䅍䅢求䡁䅍䅁坃兄䅁杭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䅁䵄䅃䅁䅚䅁䕁䅫杢歂䡁䅕督あ䡁䅉兡桂䝁䅷䅉䉂䡁䅕䅤療䝁䄰兙あ䝁䅫睢畂䑁䅳䅉兂䝁䅧入穂䝁䅫睙桂䝁䅷䅉呂䝁䅕睙ㅂ䡁䅉兡あ䡁䅫睏杁䙁䅍党畂䡁䅍睢祂䡁䅍䅁摂元䅁杸䅁䕁䅫杢歂䡁䅕督あ䡁䅉兡桂䝁䅷䅉䉂䡁䅕䅤療䝁䄰兙あ䝁䅫睢畂䑁䅳䅉兂䝁䅧入穂䝁䅫睙桂䝁䅷䅉呂䝁䅕睙ㅂ䡁䅉兡あ䡁䅫睏杁䙁䅍党畂䡁䅍睢祂䡁䅍睏杁䙁䅍兢桂䡁䅉䅤杁䕁䅉兤灂䝁䅷䅚灂䝁䄴睚㝁䍁䅁睒療䡁䅙䅖求䝁䅍䅡㝁䍁䅁䅒桂䡁䅑兙杁䕁䅍党畂䡁䅑党祂䍁䅁䅖求䝁䅍䅡畂䝁䄸䅢療䝁䅣入䅁乁䡧䅁啂䅁䅁兓畂䝁䅑兤穂䡁䅑杣灂䝁䅅䅢杁䕁䅅兤あ䝁䄸兢桂䡁䅑兡療䝁䄴睏杁䙁䅁杣療䝁䅍党穂䡁䅍䅉䉂䡁䅕䅤療䝁䄰兙あ䝁䅫睢畂䅁䅁睇䅣䥁䅙䅁䩂䝁䄴䅚ㅂ䡁䅍䅤祂䝁䅫兙獂䍁䅁兑ㅂ䡁䅑睢瑂䝁䅅䅤灂䝁䄸杢㝁䍁䅁䅕祂䝁䄸睙求䡁䅍督杁䕁䅅兤あ䝁䄸兢桂䡁䅑兡療䝁䄴睏杁䕁䅅杣あ䝁䅫杚灂䝁䅍兡桂䝁䅷䅉䩂䝁䄴䅤求䝁䅷䅢灂䝁䅣党畂䝁䅍党䅁䱁乕䅁䍃䅁䅁兓畂䝁䅑兤穂䡁䅑杣灂䝁䅅䅢杁䕁䅅兤あ䝁䄸兢桂䡁䅑兡療䝁䄴睏杁䙁䅁杣療䝁䅍党穂䡁䅍䅉䉂䡁䅕䅤療䝁䄰兙あ䝁䅫睢畂䑁䅳䅉偂䝁䅍党桂䝁䄴䅉䕂䝁䅅䅤桂䍁䅁睑療䝁䅷䅢求䝁䅍䅤灂䝁䄸杢䅁偁䨰䅁奂䅁䅁兓畂䝁䅑兤穂䡁䅑杣灂䝁䅅䅢杁䕁䅅兤あ䝁䄸兢桂䡁䅑兡療䝁䄴睏杁䙁䅍党畂䡁䅍睢祂䡁䅍睏杁䑁䅍䅒杁䙁䅁杣灂䝁䄴䅤灂䝁䄴睚䅁䕁䩣䅁睂䅁䅁兓畂䝁䅑兤穂䡁䅑杣灂䝁䅅䅢杁䕁䅅兤あ䝁䄸兢桂䡁䅑兡療䝁䄴睏杁䙁䅍党畂䡁䅍睢祂䡁䅍睏杁䕁䅅杣あ䝁䅫杚灂䝁䅍兡桂䝁䅷䅉䩂䝁䄴䅤求䝁䅷䅢灂䝁䅣党畂䝁䅍党䅁䱁䤸䅁潄䅁䅁兓畂䝁䅑兤穂䡁䅑杣灂䝁䅅䅢杁䕁䅅兤あ䝁䄸兢桂䡁䅑兡療䝁䄴睏杁䙁䅍党畂䡁䅍睢祂䡁䅍睏杁䕁䅅兤あ䝁䅧党畂䡁䅑兡橂䝁䅅䅤灂䝁䄸杢㝁䍁䅁睕瑂䝁䅅杣あ䍁䅁睑灂䡁䅑兡求䡁䅍睏杁䕁䅑兙あ䝁䅅䅉兂䡁䅉睢あ䝁䅕睙あ䝁䅫睢畂䑁䅳䅉兂䡁䅉睢橂䝁䅕督穂䍁䅁兑ㅂ䡁䅑睢瑂䝁䅅䅤灂䝁䄸杢㝁䍁䅁杔求䡁䅑睤療䡁䅉睡杁䙁䅍党橂䡁䅕杣灂䡁䅑入䅁䩁何䅁兄䅁䅁兓畂䝁䅑兤穂䡁䅑杣灂䝁䅅䅢杁䕁䅅兤あ䝁䄸兢桂䡁䅑兡療䝁䄴睏杁䙁䅍党畂䡁䅍睢祂䡁䅍睏杁䕁䅑兙あ䝁䅅䅉兂䡁䅉睢あ䝁䅕睙あ䝁䅫睢畂䑁䅳䅉䙂䝁䅷党橂䡁䅑杣灂䝁䅍䅉坂䝁䅕䅡灂䝁䅍䅢求䑁䅳䅉兂䡁䅉睢橂䝁䅕督穂䍁䅁兑ㅂ䡁䅑睢瑂䝁䅅䅤灂䝁䄸杢㝁䍁䅁杔求䡁䅑睤療䡁䅉睡杁䙁䅍党橂䡁䅕杣灂䡁䅑入䅁䡁䭧䅁獄䅁䅁兓畂䝁䅑兤穂䡁䅑杣灂䝁䅅䅢杁䕁䅅兤あ䝁䄸兢桂䡁䅑兡療䝁䄴睏杁䙁䅍党畂䡁䅍睢祂䡁䅍睏杁䕁䅑兙あ䝁䅅䅉兂䡁䅉睢あ䝁䅕睙あ䝁䅫睢畂䑁䅳䅉兂䡁䅉睢橂䝁䅕督穂䍁䅁兑ㅂ䡁䅑睢瑂䝁䅅䅤灂䝁䄸杢㝁䍁䅁兑祂䡁䅑兡浂䝁䅫睙灂䝁䅅䅢杁䕁䅫杢あ䝁䅕䅢獂䝁䅫睚求䝁䄴睙求䑁䅳䅉䉂䡁䅕䅤療䝁䄴睢瑂䝁䄸兤穂䍁䅁杖求䝁䅧兡橂䝁䅷党穂䑁䅳䅉ㅁ䕁䅣䅁桃权䅁杩䅁䕁䅫杢歂䡁䅕督あ䡁䅉兡桂䝁䅷䅉䉂䡁䅕䅤療䝁䄰兙あ䝁䅫睢畂䑁䅳䅉呂䝁䅕杢穂䝁䄸杣穂䑁䅳䅉䙂䝁䅷党橂䡁䅑杣灂䝁䅍䅉坂䝁䅕䅡灂䝁䅍䅢求䑁䅳䅉兂䡁䅉睢橂䝁䅕督穂䍁䅁兑ㅂ䡁䅑睢瑂䝁䅅䅤灂䝁䄸杢䅁䕁佫䅁浂䅁䅁兓畂䝁䅑兤穂䡁䅑杣灂䝁䅅䅢杁䕁䅅兤あ䝁䄸兢桂䡁䅑兡療䝁䄴睏杁䙁䅍党畂䡁䅍睢祂䡁䅍睏杁䙁䅁杣療䝁䅍党穂䡁䅍䅉䉂䡁䅕䅤療䝁䄰兙あ䝁䅫睢畂䅁䅁䅱䅣䭁䅯䅁䩂䝁䄴䅚ㅂ䡁䅍䅤祂䝁䅫兙獂䍁䅁兑ㅂ䡁䅑睢瑂䝁䅅䅤灂䝁䄸杢㝁䍁䅁睕求䝁䄴督療䡁䅉督㝁䍁䅁䅕祂䝁䄸睙求䡁䅍督杁䕁䅅兤あ䝁䄸兢桂䡁䅑兡療䝁䄴睏杁䙁䅁兙穂䡁䅍党畂䝁䅣党祂䍁䅁兑灂䡁䅉睙祂䝁䅅杚あ䍁䅁兔桂䝁䄴兤浂䝁䅅睙あ䡁䅕杣灂䝁䄴睚䅁䅁偙䅁⭂䅁䅁兓畂䝁䅑兤穂䡁䅑杣灂䝁䅅䅢杁䕁䅅兤あ䝁䄸兢桂䡁䅑兡療䝁䄴睏杁䙁䅍党畂䡁䅍睢祂䡁䅍睏杁䙁䅍兡瑂䡁䅕䅢桂䡁䅑兡療䝁䄴睏杁䙁䅁杣療䝁䅍党穂䡁䅍䅉䉂䡁䅕䅤療䝁䄰兙あ䝁䅫睢畂䅁䅁杫䅣乁䅧䅁䩂䝁䄴䅚ㅂ䡁䅍䅤祂䝁䅫兙獂䍁䅁兑ㅂ䡁䅑睢瑂䝁䅅䅤灂䝁䄸杢㝁䍁䅁睕求䝁䄴督療䡁䅉督㝁䍁䅁睕灂䝁䄰兤獂䝁䅅䅤灂䝁䄸杢㝁䍁䅁䅕祂䝁䄸睙求䡁䅍督杁䕁䅅兤あ䝁䄸兢桂䡁䅑兡療䝁䄴睏杁䙁䅍䅤療䡁䅉兙湂䝁䅕䅉乂䝁䅅杢桂䝁䅣党瑂䝁䅕杢あ䑁䅳䅉䉂䡁䅉䅤灂䝁䅙兡橂䝁䅫兙獂䍁䅁兓畂䡁䅑党獂䝁䅷兡湂䝁䅕杢橂䝁䅕䅁奄杄䅁杭䅁䕁䅫杢歂䡁䅕督あ䡁䅉兡桂䝁䅷䅉䉂䡁䅕䅤療䝁䄰兙あ䝁䅫睢畂䑁䅳䅉呂䝁䅕杢穂䝁䄸杣穂䑁䅳䅉呂䝁䅫兢ㅂ䝁䅷兙あ䝁䅫睢畂䑁䅳䅉呂䝁䄰兙祂䡁䅑䅉䙂䝁䄴党祂䝁䅣入㝁䍁䅁䅕祂䝁䄸睙求䡁䅍督杁䕁䅅兤あ䝁䄸兢桂䡁䅑兡療䝁䄴䅁牄睂䅁杘䅁䕁䅫杢歂䡁䅕督あ䡁䅉兡桂䝁䅷䅉䉂䡁䅕䅤療䝁䄰兙あ䝁䅫睢畂䑁䅳䅉呂䝁䅕杢穂䝁䄸杣穂䑁䅳䅉呂䝁䄰兙祂䡁䅑䅉䍂䡁䅕兡獂䝁䅑兡畂䝁䅣䅁晁杄䅁䅫䅁䕁䅫杢歂䡁䅕督あ䡁䅉兡桂䝁䅷䅉䉂䡁䅕䅤療䝁䄰兙あ䝁䅫睢畂䑁䅳䅉呂䝁䅕杢穂䝁䄸杣穂䑁䅳䅉呂䝁䄰兙祂䡁䅑䅉䍂䡁䅕兡獂䝁䅑兡畂䝁䅣睏杁䕁䅅杣あ䝁䅫杚灂䝁䅍兡桂䝁䅷䅉䩂䝁䄴䅤求䝁䅷䅢灂䝁䅣党畂䝁䅍党䅁䵁佣䅁楄䅁䅁兓畂䝁䅑兤穂䡁䅑杣灂䝁䅅䅢杁䕁䅅兤あ䝁䄸兢桂䡁䅑兡療䝁䄴睏杁䙁䅍党畂䡁䅍睢祂䡁䅍睏杁䙁䅍兢桂䡁䅉䅤杁䕁䅉兤灂䝁䅷䅚灂䝁䄴睚㝁䍁䅁䅕祂䝁䄸睙求䡁䅍督杁䕁䅅兤あ䝁䄸兢桂䡁䅑兡療䝁䄴睏杁䕁䄴党あ䡁䅣睢祂䝁䅳䅉呂䝁䅕睙ㅂ䡁䅉兡あ䡁䅫睏杁䕁䅑兙あ䝁䅅䅉䑂䝁䅕杢あ䝁䅕杣杁䙁䅑党橂䝁䅧杢療䝁䅷睢湂䡁䅫睏杁䑁䅕睒䅁䕁䡳䅁䝄䅁䅁兓畂䝁䅑兤穂䡁䅑杣灂䝁䅅䅢杁䕁䅅兤あ䝁䄸兢桂䡁䅑兡療䝁䄴睏杁䙁䅍党畂䡁䅍睢祂䡁䅍睏杁䙁䅍兢桂䡁䅉䅤杁䕁䅉兤灂䝁䅷䅚灂䝁䄴睚㝁䍁䅁睕瑂䝁䅅杣あ䍁䅁睑灂䡁䅑兡求䡁䅍睏杁䕁䅕䅚湂䝁䅕䅉䑂䝁䄸兢睂䡁䅕䅤灂䝁䄴睚㝁䍁䅁杔求䡁䅑睤療䡁䅉睡杁䙁䅍党橂䡁䅕杣灂䡁䅑入㝁䍁䅁兎䡂䅁䅁眱䄴䵁䄴䅁䩂䝁䄴䅚ㅂ䡁䅍䅤祂䝁䅫兙獂䍁䅁兑ㅂ䡁䅑睢瑂䝁䅅䅤灂䝁䄸杢㝁䍁䅁睕求䝁䄴督療䡁䅉督㝁䍁䅁睕瑂䝁䅅杣あ䍁䅁村ㅂ䝁䅫䅢歂䝁䅫杢湂䑁䅳䅉呂䝁䄰兙祂䡁䅑䅉䑂䝁䅫䅤灂䝁䅕督㝁䍁䅁睖求䝁䅅杣桂䝁䅉䅢求䡁䅍睏杁䕁䅑兙あ䝁䅅䅉兂䡁䅉睢あ䝁䅕睙あ䝁䅫睢畂䑁䅳䅉呂䝁䄰兙祂䡁䅑䅉䙂䝁䄴党祂䝁䅣入䅁䉁䡙䅁楃䅁䅁兓畂䝁䅑兤穂䡁䅑杣灂䝁䅅䅢杁䕁䅅兤あ䝁䄸兢桂䡁䅑兡療䝁䄴睏杁䙁䅍党畂䡁䅍睢祂䡁䅍睏杁䙁䅍兢桂䡁䅉䅤杁䕁䅉兤灂䝁䅷䅚灂䝁䄴睚㝁䍁䅁睕瑂䝁䅅杣あ䍁䅁兒畂䝁䅕杣湂䡁䅫睏杁䙁䅁杣療䝁䅍党穂䡁䅍䅉䉂䡁䅕䅤療䝁䄰兙あ䝁䅫睢畂䅁䅁䅁䅯䙁䅯䅁䩂䝁䄴䅚ㅂ䡁䅍䅤祂䝁䅫兙獂䍁䅁兑ㅂ䡁䅑睢瑂䝁䅅䅤灂䝁䄸杢㝁䍁䅁睕求䝁䄴督療䡁䅉督㝁䍁䅁睕瑂䝁䅅杣あ䍁䅁兒畂䝁䅕杣湂䡁䅫䅁䵁杄䅁朴䅁䕁䅫杢歂䡁䅕督あ䡁䅉兡桂䝁䅷䅉䉂䡁䅕䅤療䝁䄰兙あ䝁䅫睢畂䑁䅳䅉呂䝁䅕杢穂䝁䄸杣穂䑁䅳䅉呂䝁䄰兙祂䡁䅑䅉䙂䝁䄴党祂䝁䅣入㝁䍁䅁兒獂䝁䅕睙あ䡁䅉兡橂䍁䅁杖求䝁䅧兡橂䝁䅷党㝁䍁䅁䅕療䡁䅣党祂䍁䅁睒祂䝁䅫䅚㝁䍁䅁村桂䡁䅑䅤求䡁䅉入杁䕁䅕杢求䡁䅉睚㕂䍁䅁睕あ䝁䄸杣桂䝁䅣党杁䙁䅍入穂䡁䅑党瑂䍁䅁䅋䍂䕁䅕睕呂䍁䅫䅁慄元䅁材䅅䕁䅫杢歂䡁䅕督あ䡁䅉兡桂䝁䅷䅉䉂䡁䅕䅤療䝁䄰兙あ䝁䅫睢畂䑁䅳䅉呂䝁䅫兢ㅂ䝁䅷兙あ䝁䅫睢畂䑁䅳䅉兂䡁䅉睢橂䝁䅕督穂䍁䅁兑ㅂ䡁䅑睢瑂䝁䅅䅤灂䝁䄸杢㝁䍁䅁睑療䝁䄰兢求䡁䅉睙灂䝁䅅䅢杁䙁䅍䅣桂䝁䅍党杁䕁䅷兙ㅂ䝁䄴睙潂䑁䅳䅉䉂䡁䅉䅤灂䝁䅙兡橂䝁䅫兙獂䍁䅁兓畂䡁䅑党獂䝁䅷兡湂䝁䅕杢橂䝁䅕睏杁䙁䅁兙穂䡁䅍党畂䝁䅣党祂䍁䅁兑灂䡁䅉睙祂䝁䅅杚あ䍁䅁兔桂䝁䄴兤浂䝁䅅睙あ䡁䅕杣灂䝁䄴睚㝁䍁䅁兑ㅂ䡁䅑睢畂䝁䄸兢療䡁䅕督杁䙁䅙党潂䝁䅫睙獂䝁䅕督䅁䱁伸䅁あ䅁䅁兓畂䝁䅑兤穂䡁䅑杣灂䝁䅅䅢杁䕁䅅兤あ䝁䄸兢桂䡁䅑兡療䝁䄴睏杁䙁䅍兢桂䡁䅉䅤杁䕁䅉兤灂䝁䅷䅚灂䝁䄴睚㝁䍁䅁䅕祂䝁䄸睙求䡁䅍督杁䕁䅅兤あ䝁䄸兢桂䡁䅑兡療䝁䄴䅁祁权䅁杷䅁䕁䅫杢歂䡁䅕督あ䡁䅉兡桂䝁䅷䅉䉂䡁䅕䅤療䝁䄰兙あ䝁䅫睢畂䑁䅳䅉呂䝁䄰兙祂䡁䅑䅉䍂䡁䅕兡獂䝁䅑兡畂䝁䅣睏杁䙁䅍兢桂䡁䅉䅤杁䕁䅍兡あ䝁䅫党穂䑁䅳䅉兂䡁䅉睢橂䝁䅕督穂䍁䅁兑ㅂ䡁䅑睢瑂䝁䅅䅤灂䝁䄸杢㝁䍁䅁兑祂䡁䅑兡浂䝁䅫睙灂䝁䅅䅢杁䕁䅫杢あ䝁䅕䅢獂䝁䅫睚求䝁䄴睙求䅁䅁兒䄴䩁䅧䅁䩂䝁䄴䅚ㅂ䡁䅍䅤祂䝁䅫兙獂䍁䅁兑ㅂ䡁䅑睢瑂䝁䅅䅤灂䝁䄸杢㝁䍁䅁睕瑂䝁䅅杣あ䍁䅁村ㅂ䝁䅫䅢歂䝁䅫杢湂䑁䅳䅉呂䝁䄰兙祂䡁䅑䅉䙂䝁䄴党祂䝁䅣入㝁䍁䅁䅒桂䡁䅑兙杁䕁䅍党畂䡁䅑党祂䍁䅁䅖求䝁䅍䅡畂䝁䄸䅢療䝁䅣入䅁䕁䰸䅁权䅁䅁兓畂䝁䅑兤穂䡁䅑杣灂䝁䅅䅢杁䕁䅅兤あ䝁䄸兢桂䡁䅑兡療䝁䄴睏杁䙁䅍兢桂䡁䅉䅤杁䕁䅕杢求䡁䅉睚㕂䑁䅳䅉兂䡁䅉睢橂䝁䅕督穂䍁䅁兑ㅂ䡁䅑睢瑂䝁䅅䅤灂䝁䄸杢㝁䍁䅁䅒桂䡁䅑兙杁䕁䅍党畂䡁䅑党祂䍁䅁䅖求䝁䅍䅡畂䝁䄸䅢療䝁䅣入䅁䥁乑䅁祁䅁䅁兓畂䝁䅑兤穂䡁䅑杣灂䝁䅅䅢杁䕁䅍睢畂䝁䅣䅢療䝁䄰党祂䝁䅅䅤求䡁䅍䅁摁杂䅁杉䅁䕁䅫杢歂䡁䅕督あ䡁䅉兡桂䝁䅷䅉䡂䝁䅅督求䡁䅍䅁ㅄ䅃䅁杙䅁䕁䅫杢歂䡁䅕督あ䡁䅉兡桂䝁䅷䅉乂䝁䅅睙潂䝁䅫杢求䡁䅉入杁䝁䅅杢歂䍁䅁睕ㅂ䡁䅁䅣獂䝁䅫党穂䍁䅁兙畂䝁䅑䅉䑂䝁䄸兢睂䝁䄸杢求䝁䄴䅤穂䅁䅁䅘䅙䍁䅉䅁䩂䝁䄴䅚ㅂ䡁䅍䅤祂䝁䅫兙獂䍁䅁杕䙂䕁䅫䅖穂䅁䅁䅬䅙䉁䅧䅁䩂䝁䄴䅚ㅂ䡁䅍䅤祂䝁䅫兙獂䡁䅍䅁婁杂䅁杌䅁䕁䅫杢浂䝁䄸杣瑂䝁䅅䅤灂䝁䄸杢杁䙁䅑党橂䝁䅧杢療䝁䅷睢湂䡁䅫䅁㕁杂䅁䅆䅁䕁䅫杢穂䡁䅕杣桂䝁䄴睙求䅁䅁睋䅙䍁䅑䅁䩂䝁䄴督ㅂ䡁䅉兙畂䝁䅍党杁䕁䅉杣療䝁䅳党祂䡁䅍䅁獃杂䅁杌䅁䕁䅫杢あ䝁䅕睚祂䝁䅅䅤求䝁䅑䅉偂䝁䅫䅢杁䝁䅅杢歂䍁䅁睒桂䡁䅍䅁硂元䅁䅔䅁䕁䅫杢あ䝁䅕睚祂䝁䅅䅤求䝁䅑䅉啂䝁䅕䅢求䝁䅍睢瑂䝁䄰兤畂䝁䅫睙桂䡁䅑兡療䝁䄴䅉呂䝁䅕杣㉂䝁䅫睙求䡁䅍䅁䑁䅃䅁材䅁䕁䅫杢あ䝁䅕杣桂䝁䅍䅤灂䡁䅙党杁䕁䅧睢瑂䝁䅕䅉䙂䝁䄴䅤求䡁䅉䅤桂䝁䅫杢瑂䝁䅕杢あ䅁䅁儳䅫䑁䄴䅁䩂䝁䄴䅤求䡁䅉兙橂䡁䅑兡㉂䝁䅕䅉乂䝁䅕䅚灂䝁䅅䅉桂䝁䄴䅚杁䙁䅍党祂䡁䅙兡橂䝁䅕督䅁䵁䥫䅁䭂䅁䅁兓畂䡁䅑党祂䝁䄴党あ䍁䅁睕求䡁䅉杤灂䝁䅍党穂䍁䅁兙畂䝁䅑䅉䩂䝁䄴杚祂䝁䅅督あ䡁䅉兤橂䡁䅑兤祂䝁䅕䅁䕁元䅁村䅁䕁䅫杢㉂䝁䅕督あ䝁䄰党畂䡁䅑䅉䍂䝁䅅杢牂䝁䅫杢湂䍁䅁兙畂䝁䅑䅉䍂䡁䅉睢牂䝁䅕杣桂䝁䅣党䅁䙁䝙䅁䭂允䅁兓畂䡁䅙睢灂䝁䅍党杁䕁䄰兙畂䝁䅅睚求䝁䄰党畂䡁䅑䅉呂䝁䄸杚あ䡁䅣兙祂䝁䅕睏杁䕁䅍杣求䝁䅑兡あ䍁䅁睑桂䡁䅉䅚穂䑁䅳䅉䝂䝁䅫杢あ䝁䅕睙潂䑁䅳䅉䉂䡁䅕䅤潂䝁䅕杢あ䝁䅫睙桂䡁䅑兡療䝁䄴睏杁䕁䅑兙あ䝁䅅䅉兂䡁䅉睢あ䝁䅕睙あ䝁䅫睢畂䑁䅳䅉䑂䝁䅷睢ㅂ䝁䅑䅉呂䝁䅕睙ㅂ䡁䅉兡あ䡁䅫睏杁䕁䄴党あ䡁䅣睢祂䝁䅳䅉呂䝁䅕睙ㅂ䡁䅉兡あ䡁䅫睏杁䙁䅁兙㕂䝁䄰党畂䡁䅑䅉䝂䝁䅅睙灂䝁䅷兡あ䝁䅅䅤療䡁䅉䅉䙂䝁䄴兙楂䝁䅷党祂䡁䅍睏杁䕁䄸杢獂䝁䅫杢求䍁䅁䅕桂䡁䅫兢求䝁䄴䅤穂䅁䅁眱䅯䕁䉧䅁䩂䝁䄴杤療䝁䅫睙求䍁䅁兔桂䝁䄴兙湂䝁䅕兢求䝁䄴䅤杁䙁䅍睢浂䡁䅑睤桂䡁䅉党㝁䍁䅁䅒灂䝁䅣兡あ䝁䅅䅢杁䕁䄰党歂䝁䅫兙㝁䍁䅁兔桂䡁䅉睡求䡁䅑兡畂䝁䅣䅉䉂䡁䅕䅤療䝁䄰兙あ䝁䅫睢畂䑁䅳䅉塂䝁䅕杙杁䕁䅑党㉂䝁䅕䅢療䡁䅁兢求䝁䄴䅤㝁䍁䅁睑獂䝁䄸兤歂䍁䅁兓畂䝁䅙杣桂䡁䅍䅤祂䡁䅕睙あ䡁䅕杣求䑁䅳䅉䑂䝁䅷睢ㅂ䝁䅑䅉呂䡁䅑睢祂䝁䅅睚求䑁䅳䅉呂䝁䅕兙祂䝁䅍䅡杁䕁䅕杢湂䝁䅫杢求䍁䅁睔睂䡁䅑兡瑂䝁䅫来桂䡁䅑兡療䝁䄴睏杁䕁䄸杢獂䝁䅫杢求䍁䅁䅕桂䡁䅫兢求䝁䄴䅤穂䅁䅁杹䅫䕁䉑䅁䩂䝁䄴杤療䝁䅫睙求䍁䅁兔桂䝁䄴兙湂䝁䅕兢求䝁䄴䅤杁䙁䅍睢浂䡁䅑睤桂䡁䅉党㝁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䅁啄兄䅁杓䅅䕁䅫杢㉂䝁䄸兡橂䝁䅕䅉乂䝁䅅杢桂䝁䅣党瑂䝁䅕杢あ䍁䅁睕療䝁䅙䅤㍂䝁䅅杣求䑁䅳䅉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䅒桂䡁䅑兙杁䙁䅁杣療䡁䅑党橂䡁䅑兡療䝁䄴睏杁䙁䅁杣療䝁䅍党穂䡁䅍䅉䉂䡁䅕䅤療䝁䄰兙あ䝁䅫睢畂䑁䅳䅉偂䝁䄴䅢灂䝁䄴党杁䙁䅁兙㕂䝁䄰党畂䡁䅑督䅁䙁䠴䅁卂允䅁兓畂䡁䅙睢灂䝁䅍党杁䕁䄰兙畂䝁䅅睚求䝁䄰党畂䡁䅑䅉呂䝁䄸杚あ䡁䅣兙祂䝁䅕睏杁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㥂权䅁杹䅁䕁䅫杢㉂䝁䄸兡橂䝁䅕䅉乂䝁䅅杢桂䝁䅣党瑂䝁䅕杢あ䍁䅁睕療䝁䅙䅤㍂䝁䅅杣求䑁䅳䅉坂䝁䅫杣あ䡁䅕兙獂䍁䅁睖療䡁䅉睡浂䝁䄸杣橂䝁䅕睏杁䕁䅕兢睂䝁䅷睢㕂䝁䅕党杁䕁䅉党畂䝁䅕杚灂䡁䅑督㝁䍁䅁兒瑂䡁䅁䅢療䡁䅫党求䍁䅁兑穂䡁䅍兡穂䡁䅑兙畂䝁䅍党杁䙁䅁杣療䝁䅣杣桂䝁䄰䅉潁䕁䅕兑兂䍁䅫䅁㑁睂䅁䅂䅁䕁䅯䅁乄杁䅁权䅁䕁䅯村䥂䙁䅑䅁䅂睁䅁䅃䅁䕁䅯村䵂䅁䅁杊䅑䅁䅧䅁䭂䕁䅍兓䅁䝁䌸䅁䭁䅁䅁杓䱂䕁䅧兗䅁䩁䑁䅁䥁䅁䅁杓佂䕁䅯䅁剄睁䅁权䅁䕁䅯杔兂䙁䅉䅁祃杁䅁䅃䅁䕁䅯䅕乂䅁䅁䅧䅍䅁䅑䅁䱂䅁䅁睶䅍䅁䅧䅁䱂䕁䅑䅕䅁䍁䍯䅁䥁䅁䅁睓䙂䙁䅫䅁歃睁䅁杅䅁䕁䅳兒婂䕁䅕杕卂䕁䄸杕䅁䑁䕍䅁䭁䅁䅁睓䙂䙁䅫睕䅁䉁䍉䅁䥁䅁䅁睓䥂䕁䅍䅁牂睁䅁䅃䅁䕁䅳兓乂䅁䅁睪䅉䅁䅧䅁䱂䕁䅳杕䅁䉁䕣䅁䭁䅁䅁睓䵂䕁䅅睑䅁䭁䍑䅁䥁䅁䅁睓乂䕁䅉䅁呃睁䅁䅃䅁䕁䅳兔䩂䅁䅁䅹䅍䅁䅧䅁䱂䕁䄰䅗䅁乁䍕䅁䝁䅁䅁睓偂䅁䅁睍䅍䅁䅙䅁䱂䙁䅉䅁䵂睁䅁权䅁䕁䅳杖噂䕁䅕䅁㍄杁䅁䅂䅁䕁䅷䅁䭃睁䅁权䅁䕁䅷䅒偂䙁䅍䅁歁杁䅁䅃䅁䕁䅷兒佂䅁䅁睊䅉䅁䅙䅁䵂䕁䅧䅁䝃睁䅁䅃䅁䕁䅷䅓奂䅁䅁兇䅍䅁䅧䅁䵂䕁䅫兓䅁䉁䕳䅁䥁䅁䅁䅔䩂䕁䄴䅁硁睁䅁䅃䅁䕁䅷睓剂䅁䅁䅖䅍䅁䅧䅁䵂䕁䅷兗䅁乁䍳䅁䥁䅁䅁䅔乂䙁䅑䅁䙃睁䅁䅃䅁䕁䅷杔䑂䅁䅁睄䅍䅁䅧䅁䵂䕁䄴䅖䅁䕁䌰䅁䥁䅁䅁䅔偂䙁䅣䅁兂杁䅁权䅁䕁䅷杕䑂䙁䅧䅁㉂睁䅁权䅁䕁䅷兖䵂䙁䅕䅁慄睁䅁权䅁䕁䅷兖乂䕁䄴䅁䡁䅂䅁䅃䅁䕁䅷兖坂䅁䅁兵䅉䅁䅧䅁䵂䙁䅙睕䅁䥁䑑䅁䝁䅁䅁䅔塂䅁䅁睅䅍䅁䅧䅁䵂䙁䅫村䅁䱁䍁䅁䥁䅁䅁䅔婂䙁䅙䅁䱃杁䅁杘䅁䕁䅷兙畂䝁䅣兤桂䝁䅣党杁䕁䅷党桂䡁䅉杢灂䝁䄴睚㝁䍁䅁兒瑁䝁䅷党桂䡁䅉杢灂䝁䄴睚㝁䍁䅁村祂䝁䅅杢歂䍁䅁兔桂䡁䅉睡求䡁䅑兡畂䝁䅣䅁潄杄䅁䅣䅁䕁䅷兙畂䝁䅣兤桂䝁䅣党杁䕁䅷党桂䡁䅉杢灂䝁䄴睚㝁䍁䅁兒瑁䝁䅷党桂䡁䅉杢灂䝁䄴睚㝁䍁䅁兔療䝁䅉兡獂䝁䅕䅉䕂䝁䅕杤求䝁䅷睢睂䝁䄰党畂䡁䅑䅉啂䝁䄸睢獂䡁䅍䅁牂杄䅁杹䅁䕁䅷兙畂䝁䅣兤桂䝁䅣党杁䕁䅷党桂䡁䅉杢灂䝁䄴睚㝁䍁䅁杔桂䡁䅑兤祂䝁䅅䅢杁䕁䅷兙畂䝁䅣兤桂䝁䅣党杁䙁䅁杣療䝁䅍党穂䡁䅍兡畂䝁䅣睏杁䕁䅕兌獂䝁䅕兙祂䝁䄴兡畂䝁䅣睏杁䙁䅑党㑂䡁䅑䅉䉂䝁䄴兙獂䡁䅫䅤灂䝁䅍督㝁䍁䅁兔療䝁䅉兡獂䝁䅕䅉䕂䝁䅕杤求䝁䅷睢睂䝁䄰党畂䡁䅑䅉啂䝁䄸睢獂䡁䅍䅁㉄杂䅁䅶䅁䕁䅷兙畂䝁䅣兤桂䝁䅣党杁䕁䅷党桂䡁䅉杢灂䝁䄴睚㝁䍁䅁杔桂䡁䅑兤祂䝁䅅䅢杁䕁䅷兙畂䝁䅣兤桂䝁䅣党杁䙁䅁杣療䝁䅍党穂䡁䅍兡畂䝁䅣睏杁䙁䅣党楂䍁䅁䅒求䡁䅙党獂䝁䄸䅣瑂䝁䅕杢あ䑁䅳䅉䙂䍁䄰䅢求䝁䅅杣畂䝁䅫杢湂䑁䅳䅉䑂䝁䄸杢あ䝁䅕杢あ䍁䅁睑祂䝁䅕兙あ䝁䅫睢畂䅁䅁䅰䄰䍁䅙䅁䵂䝁䅕兡穂䡁䅕杣求䍁䅁杒桂䝁䅍兡獂䝁䅫䅤灂䝁䅕督䅁䍁䡑䅁楁䅁䅁䅔求䝁䅫督ㅂ䡁䅉党杁䙁䅁杣療䝁䅑兤橂䡁䅑督䅁䙁䝉䅁䍂䅁䅁䅔灂䝁䅙党杁䙁䅍睙灂䝁䅕杢橂䝁䅕督杁䙁䅑睢療䝁䅷督杁䝁䅅杢歂䍁䅁睕求䡁䅉杤灂䝁䅍党穂䅁䅁睤䅙䑁䅑䅁䵂䝁䅫杚求䍁䅁兙畂䝁䅑䅉䥂䝁䅕兙獂䡁䅑䅡杁䕁䅫杢穂䡁䅕杣桂䝁䄴睙求䅁䅁睰䅙䉁䅑䅁䵂䝁䅫杚求䡁䅍䅤㕂䝁䅷党䅁䑁䡍䅁䝃䅁䅁䅔灂䝁䅙党穂䡁䅑入獂䝁䅕睏杁䕁䅅兤湂䝁䄰党畂䡁䅑党歂䍁䅁杕求䝁䅅䅢灂䡁䅑入㝁䍁䅁睍䕂䍁䅁䅕祂䝁䅫杢あ䝁䅫杢湂䑁䅳䅉䉂䡁䅉䅤灂䝁䅙兡橂䝁䅫兙獂䍁䅁兓畂䡁䅑党獂䝁䅷兡湂䝁䅕杢橂䝁䅕䅁婄杂䅁李䅁䕁䅷兡浂䝁䅕督あ䡁䅫䅢求䑁䅳䅉䍂䡁䅉兙畂䝁䅑䅉乂䝁䅅杣牂䝁䅕䅤灂䝁䄴睚䅁䑁䝁䅁坂䅁䅁䅔灂䝁䅙党穂䡁䅑入獂䝁䅕睏杁䕁䅉杣桂䝁䄴䅚杁䕁䄰兙祂䝁䅳党あ䝁䅫杢湂䑁䅳䅉呂䝁䄰兙祂䡁䅑䅉䑂䝁䅷睢あ䝁䅧兡畂䝁䅣䅁䝁杄䅁䅏䅁䕁䅷兡浂䝁䅕督あ䡁䅫䅢求䑁䅳䅉䑂䝁䄸杢あ䝁䅕杢あ䍁䅁睑祂䝁䅕兙あ䝁䅫睢畂䅁䅁䅹䅧䥁䅯䅁䵂䝁䅫杚求䡁䅍䅤㕂䝁䅷党㝁䍁䅁睑療䝁䄴䅤求䝁䄴䅤杁䕁䅍杣求䝁䅅䅤灂䝁䄸杢㝁䍁䅁睑潂䝁䅅䅤楂䝁䄸䅤㝁䍁䅁睕瑂䝁䅅杣あ䍁䅁睑獂䝁䄸䅤潂䝁䅫杢湂䑁䅳䅉偂䝁䄴䅢灂䝁䄴党杁䕁䅣杣療䝁䅍党祂䡁䅫䅁䅄杄䅁䅮䅁䕁䅷兡浂䝁䅕督あ䡁䅫䅢求䑁䅳䅉䑂䡁䅕督あ䝁䄸兢求䡁䅉䅉卂䝁䅕䅢桂䡁䅑兡療䝁䄴督潂䝁䅫䅣杁䕁䄰兙畂䝁䅅睚求䝁䄰党畂䡁䅑睏杁䕁䅉杣桂䝁䄴䅚杁䕁䄰兙祂䝁䅳党あ䝁䅫杢湂䑁䅳䅉䑂䝁䄸兤祂䝁䅫党祂䍁䅁睕求䡁䅉杤灂䝁䅍党䅁䩁乫䅁捃䅁䅁䅔灂䝁䅙党穂䡁䅑入獂䝁䅕睏杁䕁䅍兤穂䡁䅑睢瑂䝁䅕杣杁䙁䅉党獂䝁䅅䅤灂䝁䄸杢穂䝁䅧兡睂䍁䅁兔桂䝁䄴兙湂䝁䅕兢求䝁䄴䅤㝁䍁䅁睑療䝁䄴䅤求䝁䄴䅤杁䕁䅍杣求䝁䅅䅤灂䝁䄸杢㝁䍁䅁睕瑂䝁䅅杣あ䍁䅁睑獂䝁䄸䅤潂䝁䅫杢湂䅁䅁䅗䅙乁䅑䅁䵂䝁䅫杚求䡁䅍䅤㕂䝁䅷党㝁䍁䅁䅔療䝁䅍兙あ䝁䅫睢畂䍁䅁村桂䡁䅍党歂䍁䅁睕求䡁䅉杤灂䝁䅍党穂䑁䅳䅉呂䝁䄸睙灂䝁䅅䅢杁䕁䄰党歂䝁䅫兙杁䕁䄰兙祂䝁䅳党あ䝁䅫杢湂䑁䅳䅉䉂䝁䅑䅉啂䝁䅅杣湂䝁䅕䅤灂䝁䄴睚㝁䍁䅁村祂䝁䅅杢歂䍁䅁兔桂䡁䅉睡求䡁䅑兡畂䝁䅣睏杁䕁䅅兢桂䡁䅑党ㅂ䡁䅉䅉呂䡁䅁睢祂䡁䅑督䅁䕁䵁䅁流䅁䅁䅔灂䝁䅙党穂䡁䅑入獂䝁䅕睏杁䕁䄰䅓求䝁䅅䅢あ䝁䅧䅁歃元䅁杕䅁䕁䅷兡浂䝁䅕督あ䡁䅫䅢求䑁䅳䅉乂䕁䅧党桂䝁䅷䅤潂䑁䅳䅉䉂䝁䅷䅤求䡁䅉杢桂䡁䅑兡㉂䝁䅕䅉乂䝁䅕䅚灂䝁䅍兡畂䝁䅕䅁䡂杄䅁䅬䅁䕁䅷兡浂䝁䅕督あ䡁䅫䅢求䑁䅳䅉佂䝁䅅䅤ㅂ䡁䅉兙獂䍁䅁䅔桂䝁䄴睚ㅂ䝁䅅睚求䍁䅁䅕祂䝁䄸睙求䡁䅍督灂䝁䄴睚㝁䍁䅁睑療䝁䄴䅤求䝁䄴䅤杁䕁䅍杣求䝁䅅䅤灂䝁䄸杢㝁䍁䅁睔畂䝁䅷兡畂䝁䅕䅉兂䝁䅅入瑂䝁䅕杢あ䡁䅍䅁杂杄䅁䅕䅁䕁䅷兡浂䝁䅕督あ䡁䅫䅢求䑁䅳䅉兂䝁䅅兡畂䍁䅁兔桂䝁䄴兙湂䝁䅕兢求䝁䄴䅤㝁䍁䅁杕求䡁䅍䅣灂䡁䅉兙あ䝁䄸杣㕂䅁䅁具䅯䙁䅑䅁䵂䝁䅫杚求䡁䅍䅤㕂䝁䅷党㝁䍁䅁睕瑂䝁䅅杣あ䍁䅁睑獂䝁䄸䅤潂䝁䅫杢湂䑁䅳䅉䉂䝁䄰兙あ䝁䅕兤祂䍁䅁睕睂䝁䄸杣あ䡁䅍䅁獂杄䅁䄳䅁䕁䅷兡浂䝁䅕督あ䡁䅫䅢求䑁䅳䅉呂䝁䄸睙灂䝁䅅䅢杁䕁䄰党歂䝁䅫兙杁䕁䅅䅚㉂䝁䅕杣あ䝁䅫督灂䝁䄴睚㝁䍁䅁睕療䝁䅍兡桂䝁䅷䅉乂䝁䅕䅚灂䝁䅅䅉乂䝁䅅杣牂䝁䅕䅤灂䝁䄴睚㝁䍁䅁兑歂䍁䅁䅖桂䡁䅉睚求䡁䅑兡畂䝁䅣睏杁䙁䅙兡歂䝁䅕睢杁䕁䅅䅚㉂䝁䅕杣あ䝁䅫督灂䝁䄴睚㝁䍁䅁村祂䝁䅅杢歂䍁䅁兔桂䡁䅉睡求䡁䅑兡畂䝁䅣䅁䅃杄䅁杵䅁䕁䅷兡浂䝁䅕督あ䡁䅫䅢求䑁䅳䅉呂䝁䄸睙灂䝁䅅䅢杁䕁䄰党歂䝁䅫兙杁䕁䅅䅚㉂䝁䅕杣あ䝁䅫督灂䝁䄴睚㝁䍁䅁睕療䝁䅍兡桂䝁䅷䅉乂䝁䅕䅚灂䝁䅅䅉乂䝁䅅杣牂䝁䅕䅤灂䝁䄴睚㝁䍁䅁村祂䝁䅅杢歂䍁䅁兔桂䡁䅉睡求䡁䅑兡畂䝁䅣睏杁䙁䅍兢桂䡁䅉䅤杁䕁䅍䅢療䡁䅑䅡灂䝁䄴睚䅁䉁佉䅁捃䅁䅁䅔灂䝁䅙党穂䡁䅑入獂䝁䅕睏杁䙁䅍睢橂䝁䅫兙獂䍁䅁兔求䝁䅑兡桂䍁䅁兔桂䡁䅉睡求䡁䅑兡畂䝁䅣睏杁䕁䅅䅚杁䙁䅑兙祂䝁䅣党あ䝁䅫杢湂䑁䅳䅉䍂䡁䅉兙畂䝁䅑䅉乂䝁䅅杣牂䝁䅕䅤灂䝁䄴睚㝁䍁䅁䅒求䡁䅉兢桂䡁䅑睢獂䝁䄸睚㕂䅁䅁䅯䅯䙁䅑䅁䵂䝁䅫杚求䡁䅍䅤㕂䝁䅷党㝁䍁䅁䅖療䡁䅕杣灂䡁䅍兢㝁䍁䅁䅖祂䝁䅅杤求䝁䅷䅉䉂䝁䅍睙療䝁䄰兢療䝁䅑兙あ䝁䅫睢畂䡁䅍䅁ㅂ元䅁材䅁䕁䅷兡浂䝁䅕督あ䡁䅫䅢求䑁䅳䅉噂䡁䅑兡獂䝁䅫䅤㕂䍁䅁睕橂䝁䅅䅢求䍁䅁睕療䝁䅷兙祂䅁䅁朹䄴䙁䅙䅁䵂䝁䅫杚求䡁䅍䅤㕂䝁䅷党㝁䍁䅁杖灂䝁䅑党療䍁䅁睕あ䡁䅉党桂䝁䄰兡畂䝁䅣睏杁䕁䅅兢桂䡁䅑党ㅂ䡁䅉䅉呂䡁䅁睢祂䡁䅑督䅁䥁䝣䅁䍃䅁䅁䅔灂䝁䅙党穂䡁䅑入獂䝁䅕睏杁䙁䅙兡祂䡁䅑兤桂䝁䅷䅉䡂䝁䄸睢歂䡁䅍睏杁䕁䅅杢灂䝁䄰兙あ䝁䅫睢畂䍁䄸兙㉂䍁䅁睖療䡁䅉睡穂䡁䅑兙あ䝁䅫睢畂䡁䅍睏杁䙁䅙兡歂䝁䅕睢杁䕁䅣兙瑂䝁䅕督䅁䱁䝫䅁卂䅁䅁䅔灂䝁䅙党穂䡁䅑入獂䝁䅕睏杁䙁䅙兡祂䡁䅑兤桂䝁䅷䅉䡂䝁䄸睢歂䡁䅍睏杁䙁䅍兢桂䡁䅉䅤杁䕁䅍䅢療䡁䅑䅡灂䝁䄴睚䅁偁乷䅁睂䅁䅁䅔灂䡁䅙党穂䡁䅑睢橂䝁䅳睏杁䕁䅍䅢療䡁䅕䅚杁䙁䅍䅤療䡁䅉兙湂䝁䅕睏杁䕁䅫杢浂䝁䅕睙あ䝁䅫睢ㅂ䡁䅍䅉䕂䝁䅫督求䝁䅅督求䡁䅍睏杁䙁䅁党あ䍁䅁睑桂䡁䅉党䅁䍁䭕䅁獁䅁䅁䅔灂䡁䅙党穂䡁䅑睢橂䝁䅳睏杁䙁䅁督㕂䝁䅍䅡灂䝁䅅䅤祂䡁䅫䅁婁兄䅁杂䅁䕁䄰兑䅁䩁䍕䅁䥁䅁䅁兔䉂䕁䅅䅁啁睁䅁䅃䅁䕁䄰兑卂䅁䅁共䅍䅁䅧䅁乂䕁䅅睕䅁乁䍑䅁䥁䅁䅁兔䍂䕁䅍䅁䝁䅂䅁䅃䅁䕁䄰睑䕂䅁䅁术䅉䅁䅯䅁乂䕁䅍䅓兂䅁䅁䅙䅉䅁䅧䅁乂䕁䅍睓䅁䭁䌴䅁䥁䅁䅁兔䑂䕁䄸䅁療睁䅁权䅁䕁䄰䅒䵂䙁䅯䅁奂睁䅁䅃䅁䕁䄰䅒啂䅁䅁䅃䅉䅁䅧䅁乂䕁䅕䅖䅁䙁䌰䅁䭁䅁䅁兔䙂䙁䅑兑䅁䥁䍅䅁䥁䅁䅁兔䡂䕁䄰䅁噃睁䅁䅃䅁䕁䄰䅓䱂䅁䅁兯䅉䙁䄴䅁乂䕁䅧党桂䝁䅷䅤潂䑁䅳䅉䉂䡁䅍督灂䡁䅍䅤求䝁䅑䅉䵂䝁䅫杤灂䝁䄴睚㝁䍁䅁兒畂䝁䅑兌療䝁䅙兌䵂䝁䅫杚求䍁䅁䅕獂䝁䅅杢畂䝁䅫杢湂䅁䅁儴䅷䡁䅑䅁乂䕁䅧党桂䝁䅷䅤潂䑁䅳䅉䙂䍁䄰䅢求䝁䅅杣畂䝁䅫杢湂䑁䅳䅉啂䝁䅕兙瑂䍁䅁睑療䝁䅷䅢桂䝁䅉睢祂䝁䅅䅤灂䝁䄸杢㝁䍁䅁䅒灂䝁䅣兡あ䝁䅅䅢杁䙁䅣党獂䝁䅷杢求䡁䅍督䅁䵁䠴䅁㉁䅁䅁兔䥂䝁䅕兙獂䡁䅑䅡㝁䍁䅁兒瑂䡁䅁䅢療䡁䅫党求䍁䅁村求䝁䄴党浂䝁䅫䅤穂䅁䅁睑䅫䥁䅯䅁乂䕁䅧党桂䝁䅷䅤潂䑁䅳䅉兂䝁䅅睙牂䝁䅅睚灂䝁䄴睚杁䙁䅍党祂䡁䅙兡橂䝁䅕督㝁䍁䅁杔ㅂ䡁䅑杣桂䝁䅍党ㅂ䡁䅑兡橂䝁䅅䅢㝁䍁䅁䅕桂䝁䅫杢杁䕁䄰兙畂䝁䅅睚求䝁䄰党畂䡁䅑睏杁䙁䅍兤祂䝁䅣党祂䡁䅫䅁時兄䅁杨䅁䕁䄰䅓求䝁䅅䅢あ䝁䅧睏杁䙁䅁杣求䝁䅑兡橂䡁䅑兡㉂䝁䅕䅉䉂䝁䄴兙獂䡁䅫䅤灂䝁䅍督㝁䍁䅁睑ㅂ䡁䅍䅤療䝁䄰党祂䍁䅁兑畂䝁䅅䅢㕂䡁䅑兡橂䡁䅍睏杁䕁䄸兤あ䡁䅁兙あ䝁䅫党畂䡁䅑䅉䑂䝁䅅杣求䅁䅁杫䅫䥁䅉䅁乂䕁䅧党桂䝁䅷䅤潂䑁䅳䅉兂䡁䅉党歂䝁䅫睙あ䝁䅫杤求䍁䅁兑畂䝁䅅䅢㕂䡁䅑兡橂䡁䅍睏杁䕁䄸兤あ䡁䅁兙あ䝁䅫党畂䡁䅑䅉䑂䝁䅅杣求䑁䅳䅉䑂䝁䅧杣療䝁䄴兡橂䍁䅁䅒灂䡁䅍党桂䡁䅍党穂䅁䅁杳䅯䅁䅧䅁乂䕁䅳睑䅁䕁䍙䅁䭁䅁䅁兔䱂䙁䅑䅗䅁䥁䌰䅁䥁䅁䅁兔䵂䕁䄰䅁剂杁䅁䅃䅁䕁䄰兔䑂䅁䅁東䅍䅁䅧䅁乂䕁䄰兔䅁䅁䍁䅁䭁䅁䅁兔佂䙁䅍䅖䅁䵁䍕䅁䝁䅁䅁兔偂䅁䅁睱䅉䅁䅧䅁乂䕁䄸䅓䅁䡁䑫䅁䥁䅁䅁兔偂䙁䅍䅁㥃睁䅁䅃䅁䕁䄰䅕䑂䅁䅁䅺䅍䅁䅯䅁乂䙁䅁睖卂䅁䅁䄯䅉䅁䅧䅁乂䙁䅉睓䅁佁䑑䅁䭁䅁䅁兔卂䕁䄴兑䅁䑁䍳䅁䥁䅁䅁兔卂䕁䄸䅁䉃睁䅁杂䅁䕁䄰睕䅁䱁䍍䅁䭁䅁䅁兔呂䕁䅍兓䅁䭁䍧䅁䭁䅁䅁兔呂䕁䅙䅖䅁䱁䌸䅁䥁䅁䅁兔呂䕁䅫䅁瑄睁䅁䅃䅁䕁䄰䅖䍂䅁䅁朹䅉䅁䅯䅁乂䙁䅑睑䥂䅁䅁杯䅍䅁䅧䅁乂䙁䅑䅒䅁䡁䑍䅁䝁䅁䅁兔噂䅁䅁朱䅍䝁䄴䅁乂䝁䅅睙潂䝁䅫杢求䍁䅁䅔求䝁䅅杣畂䝁䅫杢湂䑁䅳䅉穁䕁䅑䅉兂䡁䅉兡畂䡁䅑兡畂䝁䅣睏杁䕁䅅杣あ䝁䅫杚灂䝁䅍兡桂䝁䅷䅉䩂䝁䄴䅤求䝁䅷䅢灂䝁䅣党畂䝁䅍党䅁䩁乍䅁煁允䅁兔桂䝁䅍䅡灂䝁䄴党杁䕁䅷党桂䡁䅉杢灂䝁䄴睚㝁䍁䅁兑ㅂ䝁䅣兢求䝁䄴䅤求䝁䅑䅉卂䝁䅕兙獂䝁䅫䅤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䕁䭳䅁奁允䅁兔桂䝁䅍䅡灂䝁䄴党杁䕁䅷党桂䡁䅉杢灂䝁䄴睚㝁䍁䅁睖求䝁䅅杣桂䝁䅉䅢求䡁䅍睏杁䕁䅍䅢療䡁䅕䅚杁䕁䅑兙あ䝁䅅䅉呂䝁䅕杣㉂䝁䅫睙求䡁䅍睏杁䕁䅍䅢療䡁䅕䅚杁䕁䅫杢浂䡁䅉兙穂䡁䅑杣ㅂ䝁䅍䅤ㅂ䡁䅉党㝁䍁䅁睕求䝁䅅杣橂䝁䅧䅉䙂䝁䄴睚灂䝁䄴党杁䕁䄸䅣あ䝁䅫兢灂䡁䅯兙あ䝁䅫睢畂䑁䅳䅉䑂䝁䅧兙あ䝁䅉睢あ䑁䅳䅉䉂䡁䅉䅤灂䝁䅙兡橂䝁䅫兙獂䍁䅁兓畂䡁䅑党獂䝁䅷兡湂䝁䅕杢橂䝁䅕睏杁䕁䅣党畂䕁䅅兓䅁䉁䩙䅁啁䅁䅁兔桂䝁䅍䅡灂䝁䄴党祂䡁䅫䅁慂杂䅁䅋䅁䕁䄰兙畂䝁䅅睚求䝁䅑䅉䥂䝁䅕兙獂䡁䅑䅡杁䕁䅍兙祂䝁䅕䅁汁䅃䅁䅌䅁䕁䄰兙祂䝁䅫杢求䍁䅁䅖祂䝁䅅杢穂䡁䅁睢祂䡁䅑兙あ䝁䅫睢畂䅁䅁䄱䅣䱁䄴䅁乂䝁䅅杣牂䝁䅕䅤灂䝁䄴睚杁䕁䅅兤あ䝁䄸兢桂䡁䅑兡療䝁䄴睏杁䕁䅍兤穂䡁䅑睢瑂䝁䅕杣杁䙁䅉党獂䝁䅅䅤灂䝁䄸杢穂䝁䅧兡睂䍁䅁兔桂䝁䄴兙湂䝁䅕兢求䝁䄴䅤㝁䍁䅁睖求䝁䅅杣桂䝁䅉䅢求䡁䅍睏杁䙁䅁杣療䝁䅍党穂䡁䅍䅉䉂䡁䅕䅤療䝁䄰兙あ䝁䅫睢畂䑁䅳䅉卂䝁䅕睚啂䝁䅕睙潂䅁䅁兹䄴䭁䅙䅁乂䝁䅅杣牂䝁䅕䅤灂䝁䄴睚杁䕁䅅兤あ䝁䄸兢桂䡁䅑兡療䝁䄴睏杁䙁䅁杣求䝁䅑兡橂䡁䅑兡㉂䝁䅕䅉䉂䝁䄴兙獂䡁䅫䅤灂䝁䅍督㝁䍁䅁睕瑂䝁䅅杣あ䍁䅁村ㅂ䝁䅫䅢歂䝁䅫杢湂䑁䅳䅉卂䝁䅕兙獂䍁䅁兒穂䡁䅑兙あ䝁䅕䅉啂䝁䅕睙潂䝁䄴睢獂䝁䄸睚㕂䅁䅁睅䅯䉁䅑䅁乂䝁䅅䅤求䡁䅉兡桂䝁䅷督䅁䕁䝁䅁䵁䅁䅁兔求䝁䅑兡桂䅁䅁睅䅧䑁䅁䅁乂䝁䅕䅚灂䝁䅅䅉桂䝁䄴䅚杁䕁䅕杢あ䝁䅕杣あ䝁䅅兡畂䝁䄰党畂䡁䅑䅁獂杂䅁䅓䅁䕁䄰党あ䝁䅅䅢獁䍁䅁睒獂䝁䅅督穂䍁䅁兙畂䝁䅑䅉兂䝁䅷兙穂䡁䅑兡橂䍁䅁睑療䝁䄴䅤桂䝁䅫杢求䡁䅉督䅁䅁䠴䅁歁䅁䅁兔求䡁䅑兙獂䡁䅍䅉桂䝁䄴䅚杁䕁䄰兡畂䝁䅫杢湂䅁䅁杮䅙䕁䅉䅁乂䝁䅫睙祂䝁䄸䅉䵂䝁䅕杢歂䝁䅫杢湂䑁䅳䅉䕂䝁䅫睚灂䡁䅑兙獂䍁䅁村祂䝁䄸睡求䡁䅉兙湂䝁䅕䅁㙂䅃䅁䅕䅁䕁䄰兡畂䝁䅫杢湂䍁䅁䅖求䝁䅍䅡畂䝁䄸䅢療䝁䅣入㝁䍁䅁睕求䝁䄴督療䡁䅉督㝁䍁䅁睍䕂䍁䅁䅕祂䝁䅫杢あ䝁䅫杢湂䅁䅁睳䄴䉁䄴䅁乂䝁䄸杣あ䝁䅣兙湂䝁䅕䅉卂䕁䅕兓啂䡁䅍䅁啂杂䅁杘䅁䕁䄰睢祂䡁䅑睚桂䝁䅣党杁䙁䅉党桂䝁䅷䅉䙂䡁䅍䅤桂䡁䅑党杁䕁䅫杢㉂䝁䅕督あ䝁䄰党畂䡁䅑䅉啂䡁䅉兤穂䡁䅑督杁䍁䅧杕䙂䕁䅫䅖穂䍁䅫䅁煄杂䅁杍䅁䕁䄰睢あ䝁䄸杣橂䡁䅫睙獂䝁䅕䅉乂䝁䅅杢ㅂ䝁䅙兙橂䡁䅑兤祂䝁䅕杣穂䅁䅁光䅧䑁䅉䅁乂䝁䄸杤灂䝁䅕督杁䝁䅅杢歂䍁䅁兒畂䡁䅑党祂䡁䅑兙灂䝁䄴兢求䝁䄴䅤䅁䝁䤰䅁⭁䅁䅁兔ㅂ䝁䅷䅤灂䍁䄰杒桂䝁䄰兡獂䡁䅫䅉卂䝁䅕督灂䝁䅑党畂䡁䅑兡桂䝁䅷䅉卂䕁䅕兓啂䡁䅍䅁硁䅃䅁䅌䅁䕁䄰兤獂䡁䅑兡瑁䙁䅍党橂䡁䅑睢祂䍁䅁䅓療䝁䅷䅚灂䝁䄴睚穂䅁䅁䅒䅫䍁䅁䅁乂䡁䅕䅢あ䝁䅫兌噂䡁䅑兡獂䝁䅫䅤灂䝁䅕督䅁䩁䜰䅁煁䅁䅁兔ㅂ䝁䅷䅤灂䍁䄰䅢灂䝁䄴党杁䕁䅫杢穂䡁䅕杣桂䝁䄴睙求䅁䅁杌䅫䝁䅑䅁乂䡁䅕督灂䝁䅍䅉呂䡁䅑杣求䝁䅅兢灂䝁䄴睚㝁䍁䅁杖灂䝁䅑党療䍁䅁睕あ䡁䅉党桂䝁䄰兡畂䝁䅣睏杁䙁䅍䅤祂䝁䅕兙瑂䝁䅫杢湂䍁䅁兔求䝁䅑兡桂䅁䅁其䅧䅁䅙䅁佂䕁䅅䅁䡂䅁䅁杆䅁䕁䄴兑䩂䕁䅍睕時䕁䅍睔䕂䕁䅕䅁晁杂䅁杆䅁䕁䄴兑呂䕁䅑兑剂䑁䅯兑乂䕁䅑䅁畂䅂䅁权䅁䕁䄴睑䵂䕁䅧䅁卄杁䅁权䅁䕁䄴䅒䉂䙁䅅䅁灄睁䅁权䅁䕁䄴䅒呂䕁䄴䅁祁睁䅁䅃䅁䕁䄴兒䙂䅁䅁䅕䅍䅁䅧䅁佂䕁䅕兔䅁䝁䑙䅁䭁䅁䅁杔䝂䕁䅷䅗䅁䝁䍧䅁䝁䅁䅁杔䩂䅁䅁眰䅉䅁䅧䅁佂䕁䅳兒䅁䥁䍍䅁䝁䅁䅁杔乂䅁䅁杘䅷䅁䅧䅁佂䕁䄸睑䅁䡁䑯䅁䥁䅁䅁杔偂䙁䅣䅁穄杁䅁䅃䅁䕁䄴杕䡂䅁䅁儴䅍䅁䅧䅁佂䙁䅍睑䅁䵁䍅䅁䭁䅁䅁杔啂䕁䅅䅕䅁䩁䍑䅁䭁䅁䅁杔啂䙁䅉睕䅁䥁䍧䅁䥁䅁䅁杔噂䕁䅕䅁杄睁䅁权䅁䕁䄴杖䕂䕁䅅䅁䍂睁䅁䅃䅁䕁䄴杖卂䅁䅁杙䅍䅁䅧䅁佂䙁䅣䅔䅁䅁䕳䅁䥁䅁䅁杔塂䙁䅍䅁䅁睁䅁权䅁䕁䄴睖呂䕁䅅䅁潄睁䅁权䅁䕁䄴䅗兂䕁䅫䅁ㅃ杁䅁杄䅁䕁䄴兗呂䕁䅕杏䉂䅁䅁睁䅁䉁䅁䅁佂䙁䅫睕䙂䑁䅯兑䉂䅁䅁关䅑䉁䅑䅁佂䙁䅫睕䙂䑁䅯兑䉂䕁䄰兓䅁䩁䱷䅁十䅁䅁杔婂䙁䅍兒㙁䕁䅅兑兂䅁䅁䅉䄰䉁䅉䅁佂䙁䅫睕䙂䑁䅯兑䉂䙁䅑䅁敁睃䅁䅆䅁䕁䄴兗呂䕁䅕杏䉂䕁䅉村坂䅁䅁兄䅁䉁䅑䅁佂䙁䅫睕䙂䑁䅯兑䍂䕁䅍村䅁䩁䵫䅁十䅁䅁杔婂䙁䅍兒㙁䕁䅅村䡂䅁䅁儫䅯䉁䅉䅁佂䙁䅫睕䙂䑁䅯兑䍂䕁䄰䅁⭂睃䅁杅䅁䕁䄴兗呂䕁䅕杏䉂䕁䅉杕䅁䝁䱁䅁十䅁䅁杔婂䙁䅍兒㙁䕁䅅村啂䅁䅁睂䅁䉁䅉䅁佂䙁䅫睕䙂䑁䅯兑䑂䕁䅅䅁䙂睃䅁杅䅁䕁䄴兗呂䕁䅕杏䉂䕁䅍兔䅁䩁䕑䅁十䅁䅁杔婂䙁䅍兒㙁䕁䅅睑佂䅁䅁杖䅁䉁䅉䅁佂䙁䅫睕䙂䑁䅯兑䕂䕁䅍䅁獃䅂䅁杅䅁䕁䄴兗呂䕁䅕杏䉂䕁䅑兔䅁佁䅁䅁啁䅁䅁杔婂䙁䅍兒㙁䕁䅅䅒佂䙁䅑䅁㉄䅄䅁杅䅁䕁䄴兗呂䕁䅕杏䉂䕁䅕兒䅁䍁䅍䅁十䅁䅁杔婂䙁䅍兒㙁䕁䅅兒偂䅁䅁八䅳䉁䅉䅁佂䙁䅫睕䙂䑁䅯兑䙂䙁䅍䅁硄允䅁䅆䅁䕁䄴兗呂䕁䅕杏䉂䕁䅕睕䩂䅁䅁杙䅳䉁䅉䅁佂䙁䅫睕䙂䑁䅯兑䝂䕁䅣䅁塁兂䅁杅䅁䕁䄴兗呂䕁䅕杏䉂䕁䅙䅔䅁䝁䅫䅁啁䅁䅁杔婂䙁䅍兒㙁䕁䅅睒䑂䕁䄸䅁獃兂䅁杅䅁䕁䄴兗呂䕁䅕杏䉂䕁䅣睔䅁䅁䱯䅁十䅁䅁杔婂䙁䅍兒㙁䕁䅅䅓䥂䅁䅁杖䅷䉁䅉䅁佂䙁䅫睕䙂䑁䅯兑䩂䕁䅣䅁䥃䅁䅁杅䅁䕁䄴兗呂䕁䅕杏䉂䕁䅫杔䅁䡁䱍䅁十䅁䅁杔婂䙁䅍兒㙁䕁䅅兓卂䅁䅁杖䅳䉁䅉䅁佂䙁䅫睕䙂䑁䅯兑䩂䙁䅑䅁䭄䅂䅁杅䅁䕁䄴兗呂䕁䅕杏䉂䕁䅫杗䅁䙁䅁䅁十䅁䅁杔婂䙁䅍兒㙁䕁䅅杓䡂䅁䅁睺䅁䉁䅉䅁佂䙁䅫睕䙂䑁䅯兑䱂䙁䅉䅁㝂睃䅁䅅䅁䕁䄴兗呂䕁䅕杏䉂䕁䅷䅁䡃䅄䅁杅䅁䕁䄴兗呂䕁䅕杏䉂䕁䅷村䅁䅁䅧䅁十䅁䅁杔婂䙁䅍兒㙁䕁䅅䅔䙂䅁䅁兵䅑䉁䅑䅁佂䙁䅫睕䙂䑁䅯兑䵂䕁䅕䅗䅁䡁䵕䅁十䅁䅁杔婂䙁䅍兒㙁䕁䅅䅔䡂䅁䅁睮䅷䉁䅉䅁佂䙁䅫睕䙂䑁䅯兑䵂䕁䅳䅁䱄睃䅁杅䅁䕁䄴兗呂䕁䅕杏䉂䕁䅷䅔䅁䝁䉑䅁啁䅁䅁杔婂䙁䅍兒㙁䕁䅅䅔䵂䕁䅕䅁䭂䅁䅁䅆䅁䕁䄴兗呂䕁䅕杏䉂䕁䅷䅔婂䅁䅁儸䅑䉁䅑䅁佂䙁䅫睕䙂䑁䅯兑䵂䙁䅑兔䅁䩁䕙䅁十䅁䅁杔婂䙁䅍兒㙁䕁䅅䅔坂䅁䅁杲䅑䉁䅁䅁佂䙁䅫睕䙂䑁䅯兑乂䅁䅁睨䅑䉁䅑䅁佂䙁䅫睕䙂䑁䅯兑乂䕁䅉睑䅁䡁䵉䅁啁䅁䅁杔婂䙁䅍兒㙁䕁䅅兔䑂䙁䅉䅁偃䅁䅁杅䅁䕁䄴兗呂䕁䅕杏䉂䕁䄰兒䅁䱁䅙䅁十䅁䅁杔婂䙁䅍兒㙁䕁䅅兔䡂䅁䅁䄫䅑䉁䅉䅁佂䙁䅫睕䙂䑁䅯兑乂䕁䅧䅁橁兂䅁杅䅁䕁䄴兗呂䕁䅕杏䉂䕁䄰杔䅁偁䭑䅁十䅁䅁杔婂䙁䅍兒㙁䕁䅅兔兂䅁䅁杳䅁䉁䅉䅁佂䙁䅫睕䙂䑁䅯兑乂䙁䅉䅁䝁䅄䅁杅䅁䕁䄴兗呂䕁䅕杏䉂䕁䄰䅖䅁䝁䅯䅁啁䅁䅁杔婂䙁䅍兒㙁䕁䅅兔啂䕁䄰䅁塂睃䅁䅅䅁䕁䄴兗呂䕁䅕杏䉂䕁䄴䅁捄䅂䅁䅆䅁䕁䄴兗呂䕁䅕杏䉂䕁䄴兒啂䅁䅁䄵䅁䉁䅉䅁佂䙁䅫睕䙂䑁䅯兑佂䕁䅙䅁噃䅂䅁杅䅁䕁䄴兗呂䕁䅕杏䉂䕁䄸杔䅁䍁䅙䅁啁䅁䅁杔婂䙁䅍兒㙁䕁䅅睔卂䙁䅑䅁䅂兄䅁杅䅁䕁䄴兗呂䕁䅕杏䉂䕁䄸睕䅁䉁䅧䅁啁䅁䅁杔婂䙁䅍兒㙁䕁䅅䅕䉂䕁䄰䅁㙄权䅁杅䅁䕁䄴兗呂䕁䅕杏䉂䙁䅁䅒䅁䡁䅕䅁十䅁䅁杔婂䙁䅍兒㙁䕁䅅䅕䥂䅁䅁䅶䅁䉁䅑䅁佂䙁䅫睕䙂䑁䅯兑兂䕁䅷兒䅁䭁䵁䅁十䅁䅁杔婂䙁䅍兒㙁䕁䅅䅕偂䅁䅁杭䅁䉁䅑䅁佂䙁䅫睕䙂䑁䅯兑兂䙁䅑杖䅁乁䅯䅁允䅁䅁杔婂䙁䅍兒㙁䕁䅅杕䅁䕁䙕䅁十䅁䅁杔婂䙁䅍兒㙁䕁䅅杕䙂䅁䅁杂䅁䉁䅉䅁佂䙁䅫睕䙂䑁䅯兑卂䕁䅫䅁䥃䅄䅁䅆䅁䕁䄴兗呂䕁䅕杏䉂䙁䅉䅔偂䅁䅁睒䅳䉁䅑䅁佂䙁䅫睕䙂䑁䅯兑卂䕁䄰睓䅁䝁䙑䅁啁䅁䅁杔婂䙁䅍兒㙁䕁䅅杕偂䕁䅍䅁䱁䅄䅁杅䅁䕁䄴兗呂䕁䅕杏䉂䙁䅉杕䅁䍁䵫䅁十䅁䅁杔婂䙁䅍兒㙁䕁䅅杕塂䅁䅁兆䅕䉁䅉䅁佂䙁䅫睕䙂䑁䅯兑呂䕁䅉䅁䩁兂䅁䅆䅁䕁䄴兗呂䕁䅕杏䉂䙁䅍睒佂䅁䅁睦䅕䉁䅉䅁佂䙁䅫睕䙂䑁䅯兑呂䕁䅧䅁摄䅂䅁䅆䅁䕁䄴兗呂䕁䅕杏䉂䙁䅍兓奂䅁䅁儯䅯䉁䅑䅁佂䙁䅫睕䙂䑁䅯兑啂䕁䅕杔䅁佁䬸䅁啁䅁䅁杔婂䙁䅍兒㙁䕁䅅䅖䡂䕁䅕䅁畃睃䅁杅䅁䕁䄴兗呂䕁䅕杏䉂䙁䅑兓䅁䩁䱕䅁十䅁䅁杔婂䙁䅍兒㙁䕁䅅䅖偂䅁䅁杉䅁䉁䅉䅁佂䙁䅫睕䙂䑁䅯兑啂䙁䅉䅁㕄䅂䅁杅䅁䕁䄴兗呂䕁䅕杏䉂䙁䅕村䅁䩁䵙䅁十䅁䅁杔婂䙁䅍兒㙁䕁䅅杖䉂䅁䅁䅶䅳䉁䅉䅁佂䙁䅫睕䙂䑁䅯兑坂䕁䅉䅁㡄䅁䅁䅆䅁䕁䄴兗呂䕁䅕杏䉂䙁䅙杔呂䅁䅁眰䅳䉁䅑䅁佂䙁䅫睕䙂䑁䅯兑坂䕁䄴䅖䅁䱁䕯䅁啁䅁䅁杔婂䙁䅍兒㙁䕁䅅杖啂䙁䅉䅁奁兂䅁杅䅁䕁䄴兗呂䕁䅕杏䉂䙁䅙兗䅁䍁䅷䅁十䅁䅁杔婂䙁䅍兒㙁䕁䅅睖䩂䅁䅁䄸䅷䉁䅉䅁佂䙁䅫睕䙂䑁䅯兑塂䕁䅳䅁獃䅁䅁杅䅁䕁䄴兗呂䕁䅕杏䉂䙁䅣杕䅁䙁䵁䅁允䅁䅁杔婂䙁䅍兒㙁䕁䅅䅗䅁佁䰸䅁十䅁䅁杔婂䙁䅍兒㙁䕁䅅䅗䵂䅁䅁睄䅳䉁䅉䅁佂䙁䅫睕䙂䑁䅯兑奂䙁䅁䅁䍃䅁䅁䅆䅁䕁䄴兗呂䕁䅕杏䉂䙁䅧䅖䉂䅁䅁䅑䅕䉁䅉䅁佂䙁䅫睕䙂䑁䅯兑婂䕁䅫䅁乃䅂䅁杅䅁䕁䄴兗呂䕁䅕杏䉂䙁䅯睔䅁偁䅕䅁十䅁䅁杔婂䙁䅍兒㙁䕁䅅杗慂䅁䅁睇䅷䉁䅁䅁佂䙁䅫睕䙂䑁䅯村䉂䅁䅁其䅅䉁䅉䅁佂䙁䅫睕䙂䑁䅯村䉂䕁䅍䅁塄䅁䅁䅆䅁䕁䄴兗呂䕁䅕杏䍂䕁䅅䅔䵂䅁䅁朹䅁䉁䅑䅁佂䙁䅫睕䙂䑁䅯村䉂䕁䄴睑䅁䡁䰸䅁十䅁䅁杔婂䙁䅍兒㙁䕁䅉兑奂䅁䅁䅖䅁䉁䅑䅁佂䙁䅫睕䙂䑁䅯村䍂䙁䅣兓䅁䉁䵍䅁十䅁䅁杔婂䙁䅍兒㙁䕁䅉村婂䅁䅁充䅅䉁䅁䅁佂䙁䅫睕䙂䑁䅯村䑂䅁䅁杖䅕䉁䅉䅁佂䙁䅫睕䙂䑁䅯村䑂䕁䅍䅁䥂睃䅁杅䅁䕁䄴兗呂䕁䅕杏䍂䕁䅍睔䅁偁䙳䅁十䅁䅁杔婂䙁䅍兒㙁䕁䅉䅒䑂䅁䅁杁䅕䉁䅉䅁佂䙁䅫睕䙂䑁䅯村䕂䕁䄴䅁䵁兄䅁杅䅁䕁䄴兗呂䕁䅕杏䍂䕁䅑䅗䅁䥁䅑䅁十䅁䅁杔婂䙁䅍兒㙁䕁䅉兒佂䅁䅁杣䅅䉁䅑䅁佂䙁䅫睕䙂䑁䅯村䙂䙁䅉兗䅁乁䔴䅁啁䅁䅁杔婂䙁䅍兒㙁䕁䅉杒畁䕁䅉䅁ぁ䅁䅁杅䅁䕁䄴兗呂䕁䅕杏䍂䕁䅙䅓䅁䭁䱷䅁十䅁䅁杔婂䙁䅍兒㙁䕁䅉杒呂䅁䅁眲䅷䉁䅁䅁佂䙁䅫睕䙂䑁䅯村䡂䅁䅁杇䅁䉁䅉䅁佂䙁䅫睕䙂䑁䅯村䡂䙁䅍䅁潁睃䅁杅䅁䕁䄴兗呂䕁䅕杏䍂䕁䅧兒䅁䑁䱧䅁啁䅁䅁杔婂䙁䅍兒㙁䕁䅉䅓䵂䕁䅉䅁䝃䅄䅁䅆䅁䕁䄴兗呂䕁䅕杏䍂䕁䅫䅔䵂䅁䅁朲䅑䉁䅉䅁佂䙁䅫睕䙂䑁䅯村䩂䕁䄸䅁㙂兂䅁䅅䅁䕁䄴兗呂䕁䅕杏䍂䕁䅯䅁偃䅂䅁䅅䅁䕁䄴兗呂䕁䅕杏䍂䕁䅳䅁䱁允䅁杅䅁䕁䄴兗呂䕁䅕杏䍂䕁䅳兒䅁䑁䵕䅁十䅁䅁杔婂䙁䅍兒㙁䕁䅉睓䥂䅁䅁兰䅑䉁䅉䅁佂䙁䅫睕䙂䑁䅯村䱂䙁䅕䅁穁兄䅁杅䅁䕁䄴兗呂䕁䅕杏䍂䕁䅷䅒䅁䅁䙯䅁啁䅁䅁杔婂䙁䅍兒㙁䕁䅉䅔䕂䙁䅉䅁䥂䅁䅁杅䅁䕁䄴兗呂䕁䅕杏䍂䕁䅷睓䅁䍁䅧䅁十䅁䅁杔婂䙁䅍兒㙁䕁䅉兔䩂䅁䅁䅕䅳䉁䅉䅁佂䙁䅫睕䙂䑁䅯村乂䙁䅫䅁湁䅁䅁杅䅁䕁䄴兗呂䕁䅕杏䍂䕁䄸䅓䅁䭁䱙䅁啁䅁䅁杔婂䙁䅍兒㙁䕁䅉睔偂䙁䅑䅁ㅃ睃䅁杅䅁䕁䄴兗呂䕁䅕杏䍂䕁䄸䅗䅁䡁䰰䅁允䅁䅁杔婂䙁䅍兒㙁䕁䅉杕䅁䉁䅉䅁啁䅁䅁杔婂䙁䅍兒㙁䕁䅉杕䍂䙁䅉䅁䩃兂䅁杅䅁䕁䄴兗呂䕁䅕杏䍂䙁䅉睑䅁䑁乳䅁坁䅁䅁杔婂䙁䅍兒㙁䕁䅉杕䱂䍁䄴村䅁䉁䉁䅁十䅁䅁杔婂䙁䅍兒㙁䕁䅉杕偂䅁䅁睈䅅䉁䅉䅁佂䙁䅫睕䙂䑁䅯村卂䙁䅧䅁䍄䅂䅁杅䅁䕁䄴兗呂䕁䅕杏䍂䙁䅍䅗䅁䅁䈸䅁十䅁䅁杔婂䙁䅍兒㙁䕁䅉䅖噂䅁䅁兢䅷䉁䅑䅁佂䙁䅫睕䙂䑁䅯村噂䙁䅉䅔䅁佁䙅䅁十䅁䅁杔婂䙁䅍兒㙁䕁䅉睖䉂䅁䅁䄫䅁䉁䅑䅁佂䙁䅫睕䙂䑁䅯村塂䙁䅧䅖䅁䅁䙅䅁允䅁䅁杔婂䙁䅍兒㙁䕁䅉䅗䅁䙁䅷䅁啁䅁䅁杔婂䙁䅍兒㙁䕁䅉䅗乂䙁䅑䅁摂䅄䅁杅䅁䕁䄴兗呂䕁䅕杏䍂䙁䅧䅕䅁䍁䉫䅁十䅁䅁杔婂䙁䅍兒㙁䕁䅉兗䕂䅁䅁睓䅕䅁䄴䅁佂䙁䅫睕䙂䑁䅯睑䅁䉁䉳䅁啁䅁䅁杔婂䙁䅍兒㙁䕁䅍兑䍂䕁䄸䅁時䅄䅁䅆䅁䕁䄴兗呂䕁䅕杏䑂䕁䅅睑䩂䅁䅁杂䅕䉁䅑䅁佂䙁䅫睕䙂䑁䅯睑䉂䕁䅑兒䅁䉁䙍䅁十䅁䅁杔婂䙁䅍兒㙁䕁䅍兑䡂䅁䅁兘䅁䉁䅉䅁佂䙁䅫睕䙂䑁䅯睑䉂䕁䅧䅁橃䅁䅁杅䅁䕁䄴兗呂䕁䅕杏䑂䕁䅅䅔䅁佁䱳䅁啁䅁䅁杔婂䙁䅍兒㙁䕁䅍兑䵂䙁䅧䅁䑄睃䅁䅆䅁䕁䄴兗呂䕁䅕杏䑂䕁䅅杕卂䅁䅁村䅅䉁䅑䅁佂䙁䅫睕䙂䑁䅯睑䉂䙁䅉睕䅁䍁䵧䅁十䅁䅁杔婂䙁䅍兒㙁䕁䅍兑啂䅁䅁兒䅅䉁䅁䅁佂䙁䅫睕䙂䑁䅯睑䍂䅁䅁䅇䅅䉁䅑䅁佂䙁䅫睕䙂䑁䅯睑䍂䙁䅉兒䅁䱁䄸䅁十䅁䅁杔婂䙁䅍兒㙁䕁䅍村啂䅁䅁兴䅑䉁䅉䅁佂䙁䅫睕䙂䑁䅯睑䍂䙁䅕䅁兂兄䅁䅅䅁䕁䄴兗呂䕁䅕杏䑂䕁䅍䅁⽃兂䅁杅䅁䕁䄴兗呂䕁䅕杏䑂䕁䅍兓䅁䉁䅷䅁十䅁䅁杔婂䙁䅍兒㙁䕁䅍睑䱂䅁䅁杩䅕䉁䅉䅁佂䙁䅫睕䙂䑁䅯睑䑂䕁䅷䅁㍄䅁䅁杅䅁䕁䄴兗呂䕁䅕杏䑂䕁䅍睕䅁䉁䵁䅁十䅁䅁杔婂䙁䅍兒㙁䕁䅍䅒兂䅁䅁睰䅑䉁䅁䅁佂䙁䅫睕䙂䑁䅯睑䙂䅁䅁䅔䅅䉁䅁䅁佂䙁䅫睕䙂䑁䅯睑䝂䅁䅁朶䅁䉁䅉䅁佂䙁䅫睕䙂䑁䅯睑䝂䕁䅣䅁乁允䅁杅䅁䕁䄴兗呂䕁䅕杏䑂䕁䅙杕䅁䉁䘸䅁十䅁䅁杔婂䙁䅍兒㙁䕁䅍䅓䕂䅁䅁睡䅁䉁䅉䅁佂䙁䅫睕䙂䑁䅯睑䥂䕁䅕䅁䥃䅂䅁杅䅁䕁䄴兗呂䕁䅕杏䑂䕁䅧䅓䅁偁䔴䅁啁䅁䅁杔婂䙁䅍兒㙁䕁䅍䅓塂䙁䅫䅁桁兂䅁䅅䅁䕁䄴兗呂䕁䅕杏䑂䕁䅫䅁湄允䅁䅆䅁䕁䄴兗呂䕁䅕杏䑂䕁䅫兒佂䅁䅁䄸䅑䉁䅑䅁佂䙁䅫睕䙂䑁䅯睑䩂䙁䅙兓䅁乁䙅䅁允䅁䅁杔婂䙁䅍兒㙁䕁䅍䅔䅁䝁䉕䅁十䅁䅁杔婂䙁䅍兒㙁䕁䅍䅔䍂䅁䅁术䅷䉁䅉䅁佂䙁䅫睕䙂䑁䅯睑䵂䕁䅙䅁权䅂䅁杅䅁䕁䄴兗呂䕁䅕杏䑂䕁䅷䅓䅁䑁䙍䅁十䅁䅁杔婂䙁䅍兒㙁䕁䅍䅔奂䅁䅁杗䅅䉁䅉䅁佂䙁䅫睕䙂䑁䅯睑乂䕁䅅䅁汄䅂䅁杅䅁䕁䄴兗呂䕁䅕杏䑂䕁䄰睑䅁䵁䘰䅁十䅁䅁杔婂䙁䅍兒㙁䕁䅍兔䡂䅁䅁睍䅅䉁䅉䅁佂䙁䅫睕䙂䑁䅯睑乂䕁䅫䅁桁允䅁杅䅁䕁䄴兗呂䕁䅕杏䑂䕁䄰睕䅁䝁䉍䅁十䅁䅁杔婂䙁䅍兒㙁䕁䅍杔䑂䅁䅁睇䅁䉁䅉䅁佂䙁䅫睕䙂䑁䅯睑佂䕁䅧䅁元䅂䅁杅䅁䕁䄴兗呂䕁䅕杏䑂䕁䄴睓䅁䵁䱷䅁十䅁䅁杔婂䙁䅍兒㙁䕁䅍杔乂䅁䅁兓䅕䉁䅑䅁佂䙁䅫睕䙂䑁䅯睑佂䕁䄰䅒䅁䩁䱫䅁十䅁䅁杔婂䙁䅍兒㙁䕁䅍杔偂䅁䅁典䅑䉁䅉䅁佂䙁䅫睕䙂䑁䅯睑佂䙁䅁䅁㍁允䅁杅䅁䕁䄴兗呂䕁䅕杏䑂䕁䄴杕䅁䙁䱧䅁十䅁䅁杔婂䙁䅍兒㙁䕁䅍杔呂䅁䅁睩䅷䉁䅉䅁佂䙁䅫睕䙂䑁䅯睑佂䙁䅧䅁橂兂䅁杅䅁䕁䄴兗呂䕁䅕杏䑂䕁䄸杒䅁䑁䉧䅁啁䅁䅁杔婂䙁䅍兒㙁䕁䅍睔䥂䙁䅉䅁婂兂䅁杅䅁䕁䄴兗呂䕁䅕杏䑂䕁䄸杔䅁䅁䱑䅁十䅁䅁杔婂䙁䅍兒㙁䕁䅍睔兂䅁䅁允䅅䉁䅉䅁佂䙁䅫睕䙂䑁䅯睑偂䙁䅉䅁剂允䅁䅆䅁䕁䄴兗呂䕁䅕杏䑂䕁䄸䅖婂䅁䅁兘䅕䉁䅑䅁佂䙁䅫睕䙂䑁䅯睑兂䕁䅅兗䅁䭁䄴䅁十䅁䅁杔婂䙁䅍兒㙁䕁䅍䅕䝂䅁䅁睊䅳䉁䅉䅁佂䙁䅫睕䙂䑁䅯睑兂䕁䅳䅁呁睃䅁䅆䅁䕁䄴兗呂䕁䅕杏䑂䙁䅁杕䩂䅁䅁䄶䅑䉁䅉䅁佂䙁䅫睕䙂䑁䅯睑兂䙁䅑䅁睁允䅁䅅䅁䕁䄴兗呂䕁䅕杏䑂䙁䅉䅁湁兂䅁杅䅁䕁䄴兗呂䕁䅕杏䑂䙁䅉睑䅁䵁䱅䅁啁䅁䅁杔婂䙁䅍兒㙁䕁䅍杕䡂䙁䅫䅁煃䅄䅁杅䅁䕁䄴兗呂䕁䅕杏䑂䙁䅉兓䅁偁䵣䅁十䅁䅁杔婂䙁䅍兒㙁䕁䅍杕䱂䅁䅁䅅䅳䉁䅉䅁佂䙁䅫睕䙂䑁䅯睑卂䕁䅷䅁允䅁䅁杅䅁䕁䄴兗呂䕁䅕杏䑂䙁䅉兔䅁䵁䉙䅁十䅁䅁杔婂䙁䅍兒㙁䕁䅍杕呂䅁䅁䅁䅕䉁䅉䅁佂䙁䅫睕䙂䑁䅯睑呂䕁䅷䅁塃䅂䅁杅䅁䕁䄴兗呂䕁䅕杏䑂䙁䅍杕䅁䭁䴸䅁啁䅁䅁杔婂䙁䅍兒㙁䕁䅍䅖卂䕁䅅䅁㍃䅁䅁䅆䅁䕁䄴兗呂䕁䅕杏䑂䙁䅑杕䙂䅁䅁䄰䅳䉁䅉䅁佂䙁䅫睕䙂䑁䅯睑啂䙁䅍䅁㡄权䅁䅆䅁䕁䄴兗呂䕁䅕杏䑂䙁䅑杖䉂䅁䅁睕䅅䉁䅑䅁佂䙁䅫睕䙂䑁䅯睑噂䕁䅉兒䅁乁䘸䅁啁䅁䅁杔婂䙁䅍兒㙁䕁䅍兖䍂䕁䅫䅁穄睃䅁䅆䅁䕁䄴兗呂䕁䅕杏䑂䙁䅕杕䍂䅁䅁杒䅷䉁䅉䅁佂䙁䅫睕䙂䑁䅯睑噂䙁䅯䅁㙄䅂䅁杅䅁䕁䄴兗呂䕁䅕杏䑂䙁䅙兓䅁䡁䵙䅁十䅁䅁杔婂䙁䅍兒㙁䕁䅍杖呂䅁䅁兒䅁䉁䅉䅁佂䙁䅫睕䙂䑁䅯睑坂䙁䅧䅁奂允䅁䅅䅁䕁䄴兗呂䕁䅕杏䑂䙁䅣䅁獁兂䅁䅆䅁䕁䄴兗呂䕁䅕杏䑂䙁䅣兒佂䅁䅁䅒䅳䉁䅧䅁佂䙁䅫睕䙂䑁䅯睑塂䕁䅕杔畁䕁䅅䅁佄睃䅁杅䅁䕁䄴兗呂䕁䅕杏䑂䙁䅣睓䅁䝁䱙䅁十䅁䅁杔婂䙁䅍兒㙁䕁䅍睖啂䅁䅁先䅷䉁䅉䅁佂䙁䅫睕䙂䑁䅯睑奂䕁䄰䅁䱃睃䅁杅䅁䕁䄴兗呂䕁䅕杏䑂䙁䅧䅖䅁䍁䙫䅁十䅁䅁杔婂䙁䅍兒㙁䕁䅍䅗塂䅁䅁䅋䄰䅁䄴䅁佂䙁䅫睕䙂䑁䅯䅒䅁䕁䉍䅁十䅁䅁杔婂䙁䅍兒㙁䕁䅑兑䵂䅁䅁䄹䅁䉁䅉䅁佂䙁䅫睕䙂䑁䅯䅒䉂䕁䄴䅁呂睃䅁杅䅁䕁䄴兗呂䕁䅕杏䕂䕁䅅杕䅁䙁䙑䅁十䅁䅁杔婂䙁䅍兒㙁䕁䅑兑婂䅁䅁䅄䅁䉁䅉䅁佂䙁䅫睕䙂䑁䅯䅒䑂䕁䅫䅁剃䅂䅁䅅䅁䕁䄴兗呂䕁䅕杏䕂䕁䅑䅁㕃䅁䅁䅅䅁䕁䄴兗呂䕁䅕杏䕂䕁䅕䅁捂允䅁杅䅁䕁䄴兗呂䕁䅕杏䕂䕁䅕兑䅁䙁䰴䅁啁䅁䅁杔婂䙁䅍兒㙁䕁䅑兒䑂䕁䅳䅁坁允䅁杅䅁䕁䄴兗呂䕁䅕杏䕂䕁䅕兓䅁偁䬴䅁啁䅁䅁杔婂䙁䅍兒㙁䕁䅑兒䵂䕁䅷䅁㉂允䅁杅䅁䕁䄴兗呂䕁䅕杏䕂䕁䅙䅓䅁䡁䵷䅁啁䅁䅁杔婂䙁䅍兒㙁䕁䅑杒䩂䕁䄴䅁偄䅄䅁杅䅁䕁䄴兗呂䕁䅕杏䕂䕁䅙睕䅁䥁䉕䅁允䅁䅁杔婂䙁䅍兒㙁䕁䅑睒䅁䙁䅅䅁十䅁䅁杔婂䙁䅍兒㙁䕁䅑睒奂䅁䅁眷䅁䉁䅉䅁佂䙁䅫睕䙂䑁䅯䅒䥂䕁䅫䅁癃䅁䅁杅䅁䕁䄴兗呂䕁䅕杏䕂䕁䅧杕䅁乁䅉䅁啁䅁䅁杔婂䙁䅍兒㙁䕁䅑兓佂䕁䄸䅁㉄兂䅁杅䅁䕁䄴兗呂䕁䅕杏䕂䕁䅫睕䅁䵁䅅䅁十䅁䅁杔婂䙁䅍兒㙁䕁䅑睓呂䅁䅁党䅕䉁䅉䅁佂䙁䅫睕䙂䑁䅯䅒䵂䕁䅉䅁硁兂䅁杅䅁䕁䄴兗呂䕁䅕杏䕂䕁䅷杕䅁䡁䈴䅁十䅁䅁杔婂䙁䅍兒㙁䕁䅑䅔奂䅁䅁朵䅷䉁䅑䅁佂䙁䅫睕䙂䑁䅯䅒佂䕁䄸睖䅁䝁乕䅁十䅁䅁杔婂䙁䅍兒㙁䕁䅑睔䑂䅁䅁䅴䅅䉁䅑䅁佂䙁䅫睕䙂䑁䅯䅒偂䕁䅍杔䅁䑁䱷䅁啁䅁䅁杔婂䙁䅍兒㙁䕁䅑睔䑂䙁䅍䅁湃兂䅁杅䅁䕁䄴兗呂䕁䅕杏䕂䕁䄸杖䅁䵁䄴䅁十䅁䅁杔婂䙁䅍兒㙁䕁䅑睔塂䅁䅁䅙䅅䉁䅉䅁佂䙁䅫睕䙂䑁䅯䅒卂䕁䅧䅁捂䅄䅁杅䅁䕁䄴兗呂䕁䅕杏䕂䙁䅉兓䅁䡁䉣䅁允䅁䅁杔婂䙁䅍兒㙁䕁䅑䅖䅁佁䕍䅁十䅁䅁杔婂䙁䅍兒㙁䕁䅑䅖䙂䅁䅁䅊䅅䉁䅉䅁佂䙁䅫睕䙂䑁䅯䅒啂䕁䄰䅁㍁兂䅁杅䅁䕁䄴兗呂䕁䅕杏䕂䙁䅕睓䅁䉁䄰䅁允䅁䅁杔婂䙁䅍兒㙁䕁䅑杖䅁䭁䱑䅁十䅁䅁杔婂䙁䅍兒㙁䕁䅑杖䉂䅁䅁李䅁䉁䅉䅁佂䙁䅫睕䙂䑁䅯䅒坂䕁䄴䅁元䅁䅁杅䅁䕁䄴兗呂䕁䅕杏䕂䙁䅧睑䅁䵁乑䅁允䅁䅁杔婂䙁䅍兒㙁䕁䅑兗䅁䑁乙䅁十䅁䅁杔婂䙁䅍兒㙁䕁䅕兑啂䅁䅁李䅷䉁䅉䅁佂䙁䅫睕䙂䑁䅯兒䑂䕁䅣䅁浃䅄䅁杅䅁䕁䄴兗呂䕁䅕杏䙂䕁䅍䅔䅁䥁䈰䅁允䅁䅁杔婂䙁䅍兒㙁䕁䅕䅒䅁䭁䅑䅁十䅁䅁杔婂䙁䅍兒㙁䕁䅕杒䑂䅁䅁睢䅳䉁䅉䅁佂䙁䅫睕䙂䑁䅯兒䝂䙁䅧䅁䝂䅁䅁䅅䅁䕁䄴兗呂䕁䅕杏䙂䕁䅣䅁佁允䅁杅䅁䕁䄴兗呂䕁䅕杏䙂䕁䅣䅕䅁䭁䙧䅁十䅁䅁杔婂䙁䅍兒㙁䕁䅕䅓䑂䅁䅁䅪䅕䉁䅉䅁佂䙁䅫睕䙂䑁䅯兒䩂䕁䅣䅁奁䅄䅁杅䅁䕁䄴兗呂䕁䅕杏䙂䕁䅫䅗䅁䙁䄸䅁允䅁䅁杔婂䙁䅍兒㙁䕁䅕䅔䅁䙁䉕䅁十䅁䅁杔婂䙁䅍兒㙁䕁䅕䅔䝂䅁䅁杒䅕䉁䅑䅁佂䙁䅫睕䙂䑁䅯兒䵂䕁䄰兒䅁偁䱳䅁十䅁䅁杔婂䙁䅍兒㙁䕁䅕䅔呂䅁䅁睲䅕䉁䅉䅁佂䙁䅫睕䙂䑁䅯兒䵂䙁䅙䅁穂䅁䅁杅䅁䕁䄴兗呂䕁䅕杏䙂䕁䄰兒䅁䩁䕫䅁十䅁䅁杔婂䙁䅍兒㙁䕁䅕兔佂䅁䅁睱䅁䉁䅉䅁佂䙁䅫睕䙂䑁䅯兒乂䙁䅉䅁⭁允䅁䅆䅁䕁䄴兗呂䕁䅕杏䙂䕁䄴睔坂䅁䅁元䅳䉁䅉䅁佂䙁䅫睕䙂䑁䅯兒佂䙁䅉䅁㙂䅄䅁杅䅁䕁䄴兗呂䕁䅕杏䙂䕁䄴睕䅁偁䙕䅁啁䅁䅁杔婂䙁䅍兒㙁䕁䅕杔坂䕁䅅䅁乃䅄䅁杅䅁䕁䄴兗呂䕁䅕杏䙂䕁䄸睒䅁䕁䅳䅁啁䅁䅁杔婂䙁䅍兒㙁䕁䅕䅕䉂䕁䅍䅁歁睃䅁䅆䅁䕁䄴兗呂䕁䅕杏䙂䙁䅁兑乂䅁䅁兊䅅䉁䅉䅁佂䙁䅫睕䙂䑁䅯兒兂䕁䅍䅁䙃睃䅁杅䅁䕁䄴兗呂䕁䅕杏䙂䙁䅁杕䅁䱁䕳䅁啁䅁䅁杔婂䙁䅍兒㙁䕁䅕䅕卂䙁䅑䅁敂兄䅁杅䅁䕁䄴兗呂䕁䅕杏䙂䙁䅅䅓䅁䭁䕍䅁十䅁䅁杔婂䙁䅍兒㙁䕁䅕兕卂䅁䅁睢䅁䉁䅉䅁佂䙁䅫睕䙂䑁䅯兒剂䙁䅑䅁ぃ䅁䅁䅅䅁䕁䄴兗呂䕁䅕杏䙂䙁䅍䅁剃允䅁䅆䅁䕁䄴兗呂䕁䅕杏䙂䙁䅍兑䍂䅁䅁䅥䅕䉁䅉䅁佂䙁䅫睕䙂䑁䅯兒呂䕁䅕䅁硁睃䅁䅆䅁䕁䄴兗呂䕁䅕杏䙂䙁䅍杔啂䅁䅁杅䅕䉁䅉䅁佂䙁䅫睕䙂䑁䅯兒呂䙁䅍䅁湄䅁䅁杅䅁䕁䄴兗呂䕁䅕杏䙂䙁䅑䅒䅁䍁䵑䅁十䅁䅁杔婂䙁䅍兒㙁䕁䅕䅖佂䅁䅁杔䅅䉁䅉䅁佂䙁䅫睕䙂䑁䅯兒啂䙁䅉䅁偂䅁䅁杅䅁䕁䄴兗呂䕁䅕杏䙂䙁䅙杕䅁乁䙕䅁啁䅁䅁杔婂䙁䅍兒㙁䕁䅕杖啂䕁䅍䅁捁兄䅁䅅䅁䕁䄴兗呂䕁䅕杏䙂䙁䅣䅁奂䅁䅁杅䅁䕁䄴兗呂䕁䅕杏䙂䙁䅧䅕䅁䵁䙙䅁啁䅁䅁杔婂䙁䅍兒㙁䕁䅕䅗兂䕁䅑䅁䍂䅁䅁杅䅁䕁䄴兗呂䕁䅕杏䙂䙁䅧杕䅁䩁䉉䅁佁䅁䅁杔婂䙁䅍兒㙁䕁䅙䅁䍁允䅁杅䅁䕁䄴兗呂䕁䅕杏䝂䕁䅅杒䅁䭁䙅䅁啁䅁䅁杔婂䙁䅍兒㙁䕁䅙村䩂䕁䄴䅁偄䅂䅁杅䅁䕁䄴兗呂䕁䅕杏䝂䕁䅉睓䅁䭁䱧䅁十䅁䅁杔婂䙁䅍兒㙁䕁䅙村兂䅁䅁䅸䅳䉁䅑䅁佂䙁䅫睕䙂䑁䅯杒䍂䙁䅉䅖䅁䑁䱑䅁十䅁䅁杔婂䙁䅍兒㙁䕁䅙睑䝂䅁䅁杦䅷䉁䅉䅁佂䙁䅫睕䙂䑁䅯杒䑂䕁䄴䅁奃兂䅁䅆䅁䕁䄴兗呂䕁䅕杏䝂䕁䅍䅕啂䅁䅁內䅳䉁䅉䅁佂䙁䅫睕䙂䑁䅯杒䑂䙁䅧䅁湃允䅁杅䅁䕁䄴兗呂䕁䅕杏䝂䕁䅑䅕䅁䵁䰰䅁十䅁䅁杔婂䙁䅍兒㙁䕁䅙䅒呂䅁䅁䅳䅁䉁䅉䅁佂䙁䅫睕䙂䑁䅯杒䕂䙁䅧䅁敄䅁䅁䅅䅁䕁䄴兗呂䕁䅕杏䝂䕁䅕䅁卂允䅁杅䅁䕁䄴兗呂䕁䅕杏䝂䕁䅧兓䅁䵁䙁䅁十䅁䅁杔婂䙁䅍兒㙁䕁䅙䅓佂䅁䅁睏䅕䉁䅁䅁佂䙁䅫睕䙂䑁䅯杒䩂䅁䅁六䅅䉁䅑䅁佂䙁䅫睕䙂䑁䅯杒䩂䕁䅍睔䅁䑁䉅䅁十䅁䅁杔婂䙁䅍兒㙁䕁䅙兓呂䅁䅁䅭䅅䉁䅉䅁佂䙁䅫睕䙂䑁䅯杒䩂䙁䅧䅁䕃兂䅁䅅䅁䕁䄴兗呂䕁䅕杏䝂䕁䅷䅁㥃睃䅁杅䅁䕁䄴兗呂䕁䅕杏䝂䕁䅷睒䅁䉁䘴䅁十䅁䅁杔婂䙁䅍兒㙁䕁䅙䅔偂䅁䅁杫䅑䉁䅉䅁佂䙁䅫睕䙂䑁䅯杒䵂䙁䅉䅁㍃兂䅁杅䅁䕁䄴兗呂䕁䅕杏䝂䕁䅷睕䅁䙁䙧䅁十䅁䅁杔婂䙁䅍兒㙁䕁䅙兔䑂䅁䅁杭䅅䉁䅁䅁佂䙁䅫睕䙂䑁䅯杒佂䅁䅁䄷䅕䉁䅉䅁佂䙁䅫睕䙂䑁䅯杒佂䕁䅉䅁䥄䅂䅁杅䅁䕁䄴兗呂䕁䅕杏䝂䕁䄴䅒䅁䅁䙳䅁十䅁䅁杔婂䙁䅍兒㙁䕁䅙杔䝂䅁䅁兦䅕䉁䅑䅁佂䙁䅫睕䙂䑁䅯杒偂䙁䅕杕䅁䩁䙫䅁允䅁䅁杔婂䙁䅍兒㙁䕁䅙杕䅁䕁䙅䅁十䅁䅁杔婂䙁䅍兒㙁䕁䅙杕啂䅁䅁睥䅅䉁䅉䅁佂䙁䅫睕䙂䑁䅯杒呂䙁䅍䅁あ睃䅁杅䅁䕁䄴兗呂䕁䅕杏䝂䙁䅑杖䅁䱁䅍䅁十䅁䅁杔婂䙁䅍兒㙁䕁䅙兖䵂䅁䅁睴䅷䉁䅉䅁佂䙁䅫睕䙂䑁䅯杒噂䕁䄴䅁ㅁ兄䅁杄䅁䕁䄴兗呂䕁䅕杏䡂䅁䅁兏䅕䉁䅉䅁佂䙁䅫睕䙂䑁䅯睒䉂䙁䅁䅁䡁兂䅁䅆䅁䕁䄴兗呂䕁䅕杏䡂䕁䅅䅖奂䅁䅁术䅕䉁䅑䅁佂䙁䅫睕䙂䑁䅯睒䍂䕁䅍兓䅁䍁䙑䅁十䅁䅁杔婂䙁䅍兒㙁䕁䅣村奂䅁䅁䅥䅳䉁䅁䅁佂䙁䅫睕䙂䑁䅯睒䕂䅁䅁杙䅅䉁䅑䅁佂䙁䅫睕䙂䑁䅯睒䕂䕁䅑兗䅁䥁䅳䅁啁䅁䅁杔婂䙁䅍兒㙁䕁䅣䅒偂䙁䅑䅁穄䅄䅁䅅䅁䕁䄴兗呂䕁䅕杏䡂䕁䅕䅁牃允䅁杅䅁䕁䄴兗呂䕁䅕杏䡂䕁䅕杒䅁䥁䕫䅁十䅁䅁杔婂䙁䅍兒㙁䕁䅣兒偂䅁䅁䅗䄰䉁䅉䅁佂䙁䅫睕䙂䑁䅯睒䙂䙁䅍䅁畄睃䅁杅䅁䕁䄴兗呂䕁䅕杏䡂䕁䅕杖䅁䭁䉯䅁十䅁䅁杔婂䙁䅍兒㙁䕁䅣杒䝂䅁䅁杁䄰䉁䅉䅁佂䙁䅫睕䙂䑁䅯睒䡂䕁䅣䅁扃䅂䅁杅䅁䕁䄴兗呂䕁䅕杏䡂䕁䅧睑䅁䕁䘴䅁十䅁䅁杔婂䙁䅍兒㙁䕁䅣兓呂䅁䅁䅧䅅䉁䅑䅁佂䙁䅫睕䙂䑁䅯睒䱂䕁䄸睕䅁乁䱯䅁允䅁䅁杔婂䙁䅍兒㙁䕁䅣䅔䅁䙁䉣䅁十䅁䅁杔婂䙁䅍兒㙁䕁䅣䅔塂䅁䅁杉䅅䉁䅁䅁佂䙁䅫睕䙂䑁䅯睒乂䅁䅁儷䅁䉁䅉䅁佂䙁䅫睕䙂䑁䅯睒乂䕁䅕䅁权兂䅁䅆䅁䕁䄴兗呂䕁䅕杏䡂䕁䄰兒䕂䅁䅁睁䅕䉁䅉䅁佂䙁䅫睕䙂䑁䅯睒乂䙁䅍䅁呂兄䅁杅䅁䕁䄴兗呂䕁䅕杏䡂䕁䄴䅔䅁䙁䵑䅁啁䅁䅁杔婂䙁䅍兒㙁䕁䅣杔卂䕁䅍䅁祁允䅁杅䅁䕁䄴兗呂䕁䅕杏䡂䕁䄴睖䅁䑁䵳䅁十䅁䅁杔婂䙁䅍兒㙁䕁䅣䅕䑂䅁䅁兣䅅䉁䅉䅁佂䙁䅫睕䙂䑁䅯睒兂䕁䅫䅁灃睃䅁杅䅁䕁䄴兗呂䕁䅕杏䡂䙁䅁睓䅁䅁䘸䅁十䅁䅁杔婂䙁䅍兒㙁䕁䅣䅕佂䅁䅁杲䅅䉁䅑䅁佂䙁䅫睕䙂䑁䅯睒卂䕁䅉睓䅁䥁丰䅁啁䅁䅁杔婂䙁䅍兒㙁䕁䅣杕乂䕁䄴䅁㑃䅁䅁䅅䅁䕁䄴兗呂䕁䅕杏䡂䙁䅍䅁杁䅁䅁䅆䅁䕁䄴兗呂䕁䅕杏䡂䙁䅑兒呂䅁䅁䅭䅳䉁䅑䅁佂䙁䅫睕䙂䑁䅯睒啂䕁䅷睕䅁乁䘴䅁十䅁䅁杔婂䙁䅍兒㙁䕁䅣䅖婂䅁䅁儲䅳䉁䅉䅁佂䙁䅫睕䙂䑁䅯睒坂䕁䅅䅁睁睃䅁䅆䅁䕁䄴兗呂䕁䅕杏䡂䙁䅣杕䙂䅁䅁䄰䅑䉁䅉䅁佂䙁䅫睕䙂䑁䅯睒塂䙁䅣䅁佃允䅁杅䅁䕁䄴兗呂䕁䅕杏䡂䙁䅧睔䅁䥁䙣䅁佁䅁䅁杔婂䙁䅍兒㙁䕁䅧䅁癄䅂䅁杅䅁䕁䄴兗呂䕁䅕杏䥂䕁䅅兒䅁乁䕑䅁十䅁䅁杔婂䙁䅍兒㙁䕁䅧兑䵂䅁䅁兏䅁䉁䅑䅁佂䙁䅫睕䙂䑁䅯䅓䉂䙁䅍兓䅁䕁䱉䅁啁䅁䅁杔婂䙁䅍兒㙁䕁䅧兑婂䙁䅣䅁㡄䅄䅁杅䅁䕁䄴兗呂䕁䅕杏䥂䕁䅉兓䅁䅁䵁䅁十䅁䅁杔婂䙁䅍兒㙁䕁䅧睑䉂䅁䅁睲䅅䉁䅉䅁佂䙁䅫睕䙂䑁䅯䅓䑂䕁䅍䅁塃兄䅁杅䅁䕁䄴兗呂䕁䅕杏䥂䕁䅍兓䅁佁乳䅁允䅁䅁杔婂䙁䅍兒㙁䕁䅧䅒䅁䡁䉁䅁十䅁䅁杔婂䙁䅍兒㙁䕁䅧兒呂䅁䅁睭䅅䉁䅉䅁佂䙁䅫睕䙂䑁䅯䅓䡂䙁䅙䅁婁兂䅁䅅䅁䕁䄴兗呂䕁䅕杏䥂䕁䅫䅁䥄睃䅁杅䅁䕁䄴兗呂䕁䅕杏䥂䕁䅫睒䅁䩁䉷䅁十䅁䅁杔婂䙁䅍兒㙁䕁䅧兓䩂䅁䅁杮䅁䉁䅑䅁佂䙁䅫睕䙂䑁䅯䅓䩂䕁䄰睕䅁䕁䱷䅁十䅁䅁杔婂䙁䅍兒㙁䕁䅧兓塂䅁䅁䅪䅳䉁䅉䅁佂䙁䅫睕䙂䑁䅯䅓䵂䕁䅫䅁㉃䅂䅁杅䅁䕁䄴兗呂䕁䅕杏䥂䕁䅷䅖䅁䙁䉁䅁十䅁䅁杔婂䙁䅍兒㙁䕁䅧䅔奂䅁䅁杴䅳䉁䅉䅁佂䙁䅫睕䙂䑁䅯䅓乂䕁䄴䅁祂兄䅁杅䅁䕁䄴兗呂䕁䅕杏䥂䕁䄴兓䅁䉁䱕䅁十䅁䅁杔婂䙁䅍兒㙁䕁䅧睔䡂䅁䅁杰䅕䉁䅑䅁佂䙁䅫睕䙂䑁䅯䅓偂䕁䄰村䅁䅁䝳䅁允䅁䅁杔婂䙁䅍兒㙁䕁䅧䅕䅁䡁䴰䅁十䅁䅁杔婂䙁䅍兒㙁䕁䅧䅕䙂䅁䅁兴䅅䉁䅉䅁佂䙁䅫睕䙂䑁䅯䅓兂䙁䅅䅁橃允䅁䅅䅁䕁䄴兗呂䕁䅕杏䥂䙁䅉䅁瑄兂䅁杅䅁䕁䄴兗呂䕁䅕杏䥂䙁䅉村䅁佁䙫䅁十䅁䅁杔婂䙁䅍兒㙁䕁䅧杕䵂䅁䅁䅧䅁䉁䅉䅁佂䙁䅫睕䙂䑁䅯䅓呂䙁䅫䅁䝁允䅁杅䅁䕁䄴兗呂䕁䅕杏䥂䙁䅑䅓䅁䥁䴸䅁啁䅁䅁杔婂䙁䅍兒㙁䕁䅧兖䍂䕁䅉䅁㙃允䅁杅䅁䕁䄴兗呂䕁䅕杏䥂䙁䅕兔䅁䍁䉳䅁十䅁䅁杔婂䙁䅍兒㙁䕁䅧睖乂䅁䅁䅎䅅䉁䅉䅁佂䙁䅫睕䙂䑁䅯䅓奂䕁䅷䅁䡄兂䅁杅䅁䕁䄴兗呂䕁䅕杏䥂䙁䅯睔䅁佁乫䅁十䅁䅁杔婂䙁䅍兒㙁䕁䅫村乂䅁䅁䄶䅁䉁䅉䅁佂䙁䅫睕䙂䑁䅯兓䍂䙁䅁䅁湃睃䅁杅䅁䕁䄴兗呂䕁䅕杏䩂䕁䅍兒䅁䥁䅣䅁十䅁䅁杔婂䙁䅍兒㙁䕁䅫䅒䉂䅁䅁䅂䅕䉁䅉䅁佂䙁䅫睕䙂䑁䅯兓䙂䙁䅧䅁㙁允䅁杅䅁䕁䄴兗呂䕁䅕杏䩂䕁䅙杒䅁䵁䅫䅁啁䅁䅁杔婂䙁䅍兒㙁䕁䅫兓䩂䕁䄴䅁䩃䅄䅁䅆䅁䕁䄴兗呂䕁䅕杏䩂䕁䅫䅕卂䅁䅁䅓䄰䉁䅑䅁佂䙁䅫睕䙂䑁䅯兓佂䕁䅣杕䅁䱁䙳䅁十䅁䅁杔婂䙁䅍兒㙁䕁䅫杔佂䅁䅁睗䅳䉁䅑䅁佂䙁䅫睕䙂䑁䅯兓佂䙁䅍䅕䅁偁䰸䅁啁䅁䅁杔婂䙁䅍兒㙁䕁䅫杔呂䙁䅣䅁獁睃䅁䅆䅁䕁䄴兗呂䕁䅕杏䩂䕁䄴杖䥂䅁䅁杒䅅䉁䅑䅁佂䙁䅫睕䙂䑁䅯兓佂䙁䅙䅗䅁䍁乷䅁允䅁䅁杔婂䙁䅍兒㙁䕁䅫䅕䅁䉁䅫䅁十䅁䅁杔婂䙁䅍兒㙁䕁䅫䅕䡂䅁䅁朸䅅䉁䅉䅁佂䙁䅫睕䙂䑁䅯兓剂䙁䅙䅁ㅃ䅁䅁䅅䅁䕁䄴兗呂䕁䅕杏䩂䙁䅉䅁兄䅁䅁杅䅁䕁䄴兗呂䕁䅕杏䩂䙁䅉兔䅁䭁䉑䅁十䅁䅁杔婂䙁䅍兒㙁䕁䅫杕啂䅁䅁兎䅕䉁䅁䅁佂䙁䅫睕䙂䑁䅯兓啂䅁䅁共䅅䉁䅑䅁佂䙁䅫睕䙂䑁䅯兓啂䕁䅣杕䅁乁䱳䅁十䅁䅁杔婂䙁䅍兒㙁䕁䅫䅖啂䅁䅁䅢䅕䉁䅉䅁佂䙁䅫睕䙂䑁䅯兓啂䙁䅣䅁䙁允䅁杅䅁䕁䄴兗呂䕁䅕杏䩂䙁䅙杗䅁䥁䅫䅁佁䅁䅁杔婂䙁䅍兒㙁䕁䅯䅁睂䅁䅁䅆䅁䕁䄴兗呂䕁䅕杏䭂䕁䅉睒呂䅁䅁䅄䅷䉁䅉䅁佂䙁䅫睕䙂䑁䅯杓䍂䕁䅷䅁䡄允䅁䅆䅁䕁䄴兗呂䕁䅕杏䭂䕁䅉䅖乂䅁䅁杆䅷䉁䅉䅁佂䙁䅫睕䙂䑁䅯杓䑂䕁䅫䅁䥄允䅁杅䅁䕁䄴兗呂䕁䅕杏䭂䕁䅕杒䅁䍁䙉䅁十䅁䅁杔婂䙁䅍兒㙁䕁䅯䅓䡂䅁䅁杹䅕䉁䅉䅁佂䙁䅫睕䙂䑁䅯杓䵂䕁䅷䅁䩄兂䅁杅䅁䕁䄴兗呂䕁䅕杏䭂䕁䄴杓䅁䝁䅙䅁啁䅁䅁杔婂䙁䅍兒㙁䕁䅯杔兂䙁䅉䅁桂允䅁杅䅁䕁䄴兗呂䕁䅕杏䭂䕁䄸兒䅁䭁䴰䅁十䅁䅁杔婂䙁䅍兒㙁䕁䅯䅕乂䅁䅁公䅅䉁䅉䅁佂䙁䅫睕䙂䑁䅯杓塂䕁䄴䅁睄兂䅁杅䅁䕁䄴兗呂䕁䅕杏䭂䙁䅧杔䅁乁䵷䅁佁䅁䅁杔婂䙁䅍兒㙁䕁䅳䅁⭃允䅁杅䅁䕁䄴兗呂䕁䅕杏䱂䕁䅅杕䅁佁䱕䅁十䅁䅁杔婂䙁䅍兒㙁䕁䅳村䥂䅁䅁䅙䅕䉁䅉䅁佂䙁䅫睕䙂䑁䅯睓䍂䙁䅉䅁佄兂䅁䅅䅁䕁䄴兗呂䕁䅕杏䱂䕁䅑䅁牄䅂䅁杅䅁䕁䄴兗呂䕁䅕杏䱂䕁䅕䅗䅁䙁䘴䅁十䅁䅁杔婂䙁䅍兒㙁䕁䅳兒婂䅁䅁兺䅅䉁䅑䅁佂䙁䅫睕䙂䑁䅯睓䙂䙁䅫睕䅁䕁䉯䅁十䅁䅁杔婂䙁䅍兒㙁䕁䅳杒婂䅁䅁䅦䅳䉁䅉䅁佂䙁䅫睕䙂䑁䅯睓䩂䕁䄰䅁权䅁䅁杅䅁䕁䄴兗呂䕁䅕杏䱂䕁䅳杕䅁䥁䉷䅁十䅁䅁杔婂䙁䅍兒㙁䕁䅳䅔䡂䅁䅁兦䄰䉁䅉䅁佂䙁䅫睕䙂䑁䅯睓乂䕁䅉䅁䑃允䅁杅䅁䕁䄴兗呂䕁䅕杏䱂䕁䄰兓䅁佁䅫䅁啁䅁䅁杔婂䙁䅍兒㙁䕁䅳兔兂䙁䅉䅁㙄兂䅁杅䅁䕁䄴兗呂䕁䅕杏䱂䕁䄰䅖䅁䱁䵯䅁十䅁䅁杔婂䙁䅍兒㙁䕁䅳兔奂䅁䅁儸䅁䉁䅁䅁佂䙁䅫睕䙂䑁䅯睓佂䅁䅁关䄰䉁䅉䅁佂䙁䅫睕䙂䑁䅯睓佂䕁䅙䅁扃兂䅁䅆䅁䕁䄴兗呂䕁䅕杏䱂䕁䄴睕䵂䅁䅁村䅕䉁䅉䅁佂䙁䅫睕䙂䑁䅯睓佂䙁䅧䅁䵄䅂䅁䅅䅁䕁䄴兗呂䕁䅕杏䱂䕁䄸䅁奄允䅁杅䅁䕁䄴兗呂䕁䅕杏䱂䕁䄸䅕䅁䕁䵷䅁允䅁䅁杔婂䙁䅍兒㙁䕁䅳杕䅁偁䉍䅁十䅁䅁杔婂䙁䅍兒㙁䕁䅳杕䑂䅁䅁杦䅕䉁䅑䅁佂䙁䅫睕䙂䑁䅯睓卂䕁䅕杒䅁䝁久䅁十䅁䅁杔婂䙁䅍兒㙁䕁䅳杕䡂䅁䅁杍䅕䉁䅉䅁佂䙁䅫睕䙂䑁䅯睓呂䙁䅍䅁捁䅄䅁杅䅁䕁䄴兗呂䕁䅕杏䱂䙁䅑村䅁䵁䵕䅁啁䅁䅁杔婂䙁䅍兒㙁䕁䅳杖噂䕁䅕䅁䭃䅁䅁䅅䅁䕁䄴兗呂䕁䅕杏䱂䙁䅣䅁ㅂ睃䅁杅䅁䕁䄴兗呂䕁䅕杏䱂䙁䅣杕䅁偁䭳䅁佁䅁䅁杔婂䙁䅍兒㙁䕁䅷䅁慂䅁䅁杅䅁䕁䄴兗呂䕁䅕杏䵂䕁䅅䅒䅁䅁䝕䅁啁䅁䅁杔婂䙁䅍兒㙁䕁䅷村卂䙁䅑䅁杁睃䅁䅆䅁䕁䄴兗呂䕁䅕杏䵂䕁䅍兓䩂䅁䅁䅈䅳䉁䅑䅁佂䙁䅫睕䙂䑁䅯䅔䕂䕁䄸睕䅁䡁䉍䅁十䅁䅁杔婂䙁䅍兒㙁䕁䅷兒䉂䅁䅁杕䅕䉁䅉䅁佂䙁䅫睕䙂䑁䅯䅔䙂䕁䅣䅁䉁兄䅁杅䅁䕁䄴兗呂䕁䅕杏䵂䕁䅕杔䅁䱁䉍䅁允䅁䅁杔婂䙁䅍兒㙁䕁䅷䅓䅁䅁䉯䅁十䅁䅁杔婂䙁䅍兒㙁䕁䅷䅓奂䅁䅁杰䅁䉁䅉䅁佂䙁䅫睕䙂䑁䅯䅔䩂䕁䅫䅁䭄䅁䅁杅䅁䕁䄴兗呂䕁䅕杏䵂䕁䅷兗䅁䡁䈰䅁十䅁䅁杔婂䙁䅍兒㙁䕁䅷兔啂䅁䅁兗䅅䉁䅉䅁佂䙁䅫睕䙂䑁䅯䅔佂䕁䅍䅁婂睃䅁杅䅁䕁䄴兗呂䕁䅕杏䵂䕁䄴杔䅁䩁䰸䅁十䅁䅁杔婂䙁䅍兒㙁䕁䅷睔塂䅁䅁眰䅅䉁䅉䅁佂䙁䅫睕䙂䑁䅯䅔兂䕁䅣䅁い䅄䅁杅䅁䕁䄴兗呂䕁䅕杏䵂䙁䅁䅗䅁偁䕕䅁十䅁䅁杔婂䙁䅍兒㙁䕁䅷杕佂䅁䅁入䄰䉁䅉䅁佂䙁䅫睕䙂䑁䅯䅔啂䕁䅍䅁啃䅄䅁䅆䅁䕁䄴兗呂䕁䅕杏䵂䙁䅕兔佂䅁䅁允䅷䉁䅉䅁佂䙁䅫睕䙂䑁䅯䅔噂䙁䅙䅁䕂允䅁杅䅁䕁䄴兗呂䕁䅕杏䵂䙁䅙睕䅁䡁䅣䅁允䅁䅁杔婂䙁䅍兒㙁䕁䅷睖䅁䵁䉑䅁十䅁䅁杔婂䙁䅍兒㙁䕁䅷䅗兂䅁䅁睂䅷䉁䅉䅁佂䙁䅫睕䙂䑁䅯䅔婂䕁䅉䅁剄允䅁杅䅁䕁䄴兗呂䕁䅕杏䵂䙁䅫杖䅁乁䅑䅁十䅁䅁杔婂䙁䅍兒㙁䕁䅷杗䍂䅁䅁杤䅳䅁䄴䅁佂䙁䅫睕䙂䑁䅯兔䅁䱁䕷䅁允䅁䅁杔婂䙁䅍兒㙁䕁䄰兑䅁䥁䅷䅁十䅁䅁杔婂䙁䅍兒㙁䕁䄰兑䉂䅁䅁睧䅁䉁䅉䅁佂䙁䅫睕䙂䑁䅯兔䉂䕁䅍䅁佁睃䅁杅䅁䕁䄴兗呂䕁䅕杏乂䕁䅅杔䅁䕁䙧䅁十䅁䅁杔婂䙁䅍兒㙁䕁䄰兑呂䅁䅁睐䅅䉁䅑䅁佂䙁䅫睕䙂䑁䅯兔䉂䙁䅑杖䅁䭁䱳䅁啁䅁䅁杔婂䙁䅍兒㙁䕁䄰兑啂䙁䅧䅁祄睃䅁杅䅁䕁䄴兗呂䕁䅕杏乂䕁䅉睑䅁䝁䱧䅁允䅁䅁杔婂䙁䅍兒㙁䕁䄰睑䅁䥁䵉䅁十䅁䅁杔婂䙁䅍兒㙁䕁䄰睑䕂䅁䅁䅱䅁䉁䅉䅁佂䙁䅫睕䙂䑁䅯兔䑂䕁䅳䅁流允䅁杅䅁䕁䄴兗呂䕁䅕杏乂䕁䅍睔䅁䅁䉣䅁十䅁䅁杔婂䙁䅍兒㙁䕁䄰睑婂䅁䅁䅱䄰䉁䅁䅁佂䙁䅫睕䙂䑁䅯兔䕂䅁䅁儫䅳䉁䅉䅁佂䙁䅫睕䙂䑁䅯兔䕂䙁䅑䅁硃允䅁杅䅁䕁䄴兗呂䕁䅕杏乂䕁䅑兖䅁䥁䱙䅁十䅁䅁杔婂䙁䅍兒㙁䕁䄰兒啂䅁䅁共䅁䉁䅉䅁佂䙁䅫睕䙂䑁䅯兔䡂䕁䄰䅁乄䅁䅁杅䅁䕁䄴兗呂䕁䅕杏乂䕁䅣兗䅁䥁乙䅁十䅁䅁杔婂䙁䅍兒㙁䕁䄰䅓䱂䅁䅁杧䅅䉁䅉䅁佂䙁䅫睕䙂䑁䅯兔䥂䕁䄸䅁䙁睃䅁杅䅁䕁䄴兗呂䕁䅕杏乂䕁䅳睑䅁乁䉙䅁十䅁䅁杔婂䙁䅍兒㙁䕁䄰䅔䩂䅁䅁兴䅕䉁䅉䅁佂䙁䅫睕䙂䑁䅯兔䵂䕁䄰䅁噄允䅁杅䅁䕁䄴兗呂䕁䅕杏乂䕁䄰睑䅁䡁䄸䅁十䅁䅁杔婂䙁䅍兒㙁䕁䄰兔䩂䅁䅁睁䄰䉁䅉䅁佂䙁䅫睕䙂䑁䅯兔乂䕁䄰䅁呁䅁䅁杅䅁䕁䄴兗呂䕁䅕杏乂䕁䄰睕䅁乁䙣䅁允䅁䅁杔婂䙁䅍兒㙁䕁䄰睔䅁䝁䄰䅁啁䅁䅁杔婂䙁䅍兒㙁䕁䄰睔䕂䕁䅣䅁扂兄䅁杆䅁䕁䄴兗呂䕁䅕杏乂䕁䄸睒畁䕁䅅䅁㑁䅄䅁杅䅁䕁䄴兗呂䕁䅕杏乂䕁䄸䅓䅁䍁䅅䅁十䅁䅁杔婂䙁䅍兒㙁䕁䄰睔呂䅁䅁䄹䅅䉁䅁䅁佂䙁䅫睕䙂䑁䅯兔兂䅁䅁䅩䅳䉁䅉䅁佂䙁䅫睕䙂䑁䅯兔兂䕁䅍䅁獂允䅁杅䅁䕁䄴兗呂䕁䅕杏乂䙁䅁睖䅁乁䵕䅁十䅁䅁杔婂䙁䅍兒㙁䕁䄰杕䱂䅁䅁兑䅅䉁䅉䅁佂䙁䅫睕䙂䑁䅯兔卂䙁䅁䅁癄兄䅁䅅䅁䕁䄴兗呂䕁䅕杏乂䙁䅍䅁煂允䅁杅䅁䕁䄴兗呂䕁䅕杏乂䙁䅍兑䅁䅁䝷䅁啁䅁䅁杔婂䙁䅍兒㙁䕁䄰睕䑂䕁䅫䅁㙁䅁䅁䅆䅁䕁䄴兗呂䕁䅕杏乂䙁䅍睒呂䅁䅁杗䅷䉁䅉䅁佂䙁䅫睕䙂䑁䅯兔呂䕁䅫䅁摄䅁䅁杅䅁䕁䄴兗呂䕁䅕杏乂䙁䅍兔䅁乁䕕䅁十䅁䅁杔婂䙁䅍兒㙁䕁䄰䅖䍂䅁䅁杢䅁䉁䅉䅁佂䙁䅫睕䙂䑁䅯兔啂䕁䅑䅁杂䅁䅁䅆䅁䕁䄴兗呂䕁䅕杏乂䙁䅑䅒卂䅁䅁杄䅕䉁䅉䅁佂䙁䅫睕䙂䑁䅯兔啂䕁䅣䅁捁兂䅁杅䅁䕁䄴兗呂䕁䅕杏乂䙁䅑䅓䅁䱁䵫䅁十䅁䅁杔婂䙁䅍兒㙁䕁䄰䅖佂䅁䅁朲䅕䉁䅑䅁佂䙁䅫睕䙂䑁䅯兔啂䙁䅉杔䅁䍁䱕䅁啁䅁䅁杔婂䙁䅍兒㙁䕁䄰䅖噂䙁䅍䅁獄䅄䅁杅䅁䕁䄴兗呂䕁䅕杏乂䙁䅑䅗䅁䥁䱯䅁十䅁䅁杔婂䙁䅍兒㙁䕁䄰䅖慂䅁䅁杬䅕䉁䅉䅁佂䙁䅫睕䙂䑁䅯兔噂䙁䅉䅁瑂兂䅁䅆䅁䕁䄴兗呂䕁䅕杏乂䙁䅕睕䉂䅁䅁睹䅕䉁䅑䅁佂䙁䅫睕䙂䑁䅯杔䉂䕁䅉䅔䅁䑁䵣䅁啁䅁䅁杔婂䙁䅍兒㙁䕁䄴兑啂䕁䅷䅁㕁睃䅁䅆䅁䕁䄴兗呂䕁䅕杏佂䕁䅉䅓䑂䅁䅁䅐䄰䉁䅉䅁佂䙁䅫睕䙂䑁䅯杔䍂䙁䅉䅁奂䅄䅁䅆䅁䕁䄴兗呂䕁䅕杏佂䕁䅍䅔䥂䅁䅁睮䅁䉁䅉䅁佂䙁䅫睕䙂䑁䅯杔䙂䕁䅕䅁⽃允䅁杅䅁䕁䄴兗呂䕁䅕杏佂䕁䅕兔䅁偁䅫䅁十䅁䅁杔婂䙁䅍兒㙁䕁䄴兒噂䅁䅁杫䅕䉁䅉䅁佂䙁䅫睕䙂䑁䅯杔䝂䕁䅣䅁佁杂䅁䅆䅁䕁䄴兗呂䕁䅕杏佂䕁䅣杖啂䅁䅁䅘䅳䉁䅁䅁佂䙁䅫睕䙂䑁䅯杔䩂䅁䅁䅈䅅䉁䅉䅁佂䙁䅫睕䙂䑁䅯杔䭂䙁䅉䅁乃兂䅁杅䅁䕁䄴兗呂䕁䅕杏佂䕁䅳兒䅁䙁䉳䅁十䅁䅁杔婂䙁䅍兒㙁䕁䄴䅔婂䅁䅁䅮䅑䉁䅉䅁佂䙁䅫睕䙂䑁䅯杔佂䕁䄴䅁祄䅂䅁杅䅁䕁䄴兗呂䕁䅕杏佂䕁䄸睑䅁䍁䉷䅁十䅁䅁杔婂䙁䅍兒㙁䕁䄴睔䡂䅁䅁杓䅳䉁䅉䅁佂䙁䅫睕䙂䑁䅯杔偂䙁䅙䅁祃兂䅁杅䅁䕁䄴兗呂䕁䅕杏佂䕁䄸睖䅁偁䅯䅁十䅁䅁杔婂䙁䅍兒㙁䕁䄴䅕䱂䅁䅁杆䄰䉁䅉䅁佂䙁䅫睕䙂䑁䅯杔兂䕁䄸䅁㉃䅄䅁杅䅁䕁䄴兗呂䕁䅕杏佂䙁䅉睒䅁佁䅙䅁十䅁䅁杔婂䙁䅍兒㙁䕁䄴睕䉂䅁䅁䅵䅕䉁䅉䅁佂䙁䅫睕䙂䑁䅯杔呂䕁䅍䅁あ䅁䅁杅䅁䕁䄴兗呂䕁䅕杏佂䙁䅍䅕䅁䝁䘴䅁十䅁䅁杔婂䙁䅍兒㙁䕁䄴兖䙂䅁䅁眲䅅䉁䅉䅁佂䙁䅫睕䙂䑁䅯杔坂䙁䅉䅁癁允䅁䅆䅁䕁䄴兗呂䕁䅕杏佂䙁䅙杕䩂䅁䅁兲䅳䉁䅑䅁佂䙁䅫睕䙂䑁䅯杔坂䙁䅍䅖䅁偁䙍䅁十䅁䅁杔婂䙁䅍兒㙁䕁䄴杖啂䅁䅁睷䅑䉁䅉䅁佂䙁䅫睕䙂䑁䅯杔塂䕁䄴䅁十兄䅁䅅䅁䕁䄴兗呂䕁䅕杏佂䙁䅧䅁桂睃䅁䅆䅁䕁䄴兗呂䕁䅕杏佂䙁䅧杕啂䅁䅁睭䄰䉁䅉䅁佂䙁䅫睕䙂䑁䅯杔婂䙁䅑䅁䭂兂䅁杄䅁䕁䄴兗呂䕁䅕杏偂䅁䅁兲䅅䉁䅁䅁佂䙁䅫睕䙂䑁䅯睔䑂䅁䅁睘䅕䉁䅉䅁佂䙁䅫睕䙂䑁䅯睔䝂䕁䅣䅁啁睃䅁杅䅁䕁䄴兗呂䕁䅕杏偂䕁䅣兒䅁䥁䙁䅁十䅁䅁杔婂䙁䅍兒㙁䕁䄸睒佂䅁䅁朲䅷䉁䅉䅁佂䙁䅫睕䙂䑁䅯睔䡂䙁䅍䅁䅄䅂䅁杅䅁䕁䄴兗呂䕁䅕杏偂䕁䅧兓䅁偁䙑䅁允䅁䅁杔婂䙁䅍兒㙁䕁䄸兓䅁䝁乑䅁十䅁䅁杔婂䙁䅍兒㙁䕁䄸兓䩂䅁䅁杏䅳䉁䅉䅁佂䙁䅫睕䙂䑁䅯睔䱂䕁䅕䅁湂䅁䅁杅䅁䕁䄴兗呂䕁䅕杏偂䕁䅷杔䅁佁䕯䅁十䅁䅁杔婂䙁䅍兒㙁䕁䄸兔䑂䅁䅁入䅅䉁䅉䅁佂䙁䅫睕䙂䑁䅯睔乂䕁䅫䅁䥁䅄䅁䅆䅁䕁䄴兗呂䕁䅕杏偂䕁䄴䅖偂䅁䅁兣䅕䉁䅉䅁佂䙁䅫睕䙂䑁䅯睔卂䕁䅅䅁汃兂䅁䅆䅁䕁䄴兗呂䕁䅕杏偂䙁䅉睑䵂䅁䅁兇䅅䉁䅉䅁佂䙁䅫睕䙂䑁䅯睔卂䕁䅫䅁卄䅂䅁杅䅁䕁䄴兗呂䕁䅕杏偂䙁䅍睓䅁䙁䙷䅁啁䅁䅁杔婂䙁䅍兒㙁䕁䄸䅖䩂䙁䅍䅁坄䅁䅁杅䅁䕁䄴兗呂䕁䅕杏偂䙁䅕䅖䅁䍁乫䅁十䅁䅁杔婂䙁䅍兒㙁䕁䄸杖坂䅁䅁儯䅑䉁䅉䅁佂䙁䅫睕䙂䑁䅯睔奂䕁䄰䅁剄睃䅁杅䅁䕁䄴兗呂䕁䅕杏偂䙁䅧兗䅁䭁䄰䅁十䅁䅁杔婂䙁䅍兒㙁䙁䅁兑䡂䅁䅁兙䅕䉁䅑䅁佂䙁䅫睕䙂䑁䅯䅕䉂䙁䅉杕䅁䝁乯䅁啁䅁䅁杔婂䙁䅍兒㙁䙁䅁兑婂䕁䅍䅁敄允䅁䅅䅁䕁䄴兗呂䕁䅕杏兂䕁䅉䅁浃䅂䅁杅䅁䕁䄴兗呂䕁䅕杏兂䕁䅉杒䅁䝁䙳䅁十䅁䅁杔婂䙁䅍兒㙁䙁䅁村䥂䅁䅁杍䄰䉁䅉䅁佂䙁䅫睕䙂䑁䅯䅕䍂䕁䅫䅁塂䅄䅁杅䅁䕁䄴兗呂䕁䅕杏兂䕁䅍睒䅁䡁䉷䅁十䅁䅁杔婂䙁䅍兒㙁䙁䅁兒䍂䅁䅁兌䅷䉁䅉䅁佂䙁䅫睕䙂䑁䅯䅕䙂䕁䅣䅁浃允䅁杅䅁䕁䄴兗呂䕁䅕杏兂䕁䅕杔䅁䉁䙙䅁十䅁䅁杔婂䙁䅍兒㙁䙁䅁杒䙂䅁䅁䅥䅅䉁䅑䅁佂䙁䅫睕䙂䑁䅯䅕䝂䕁䅣睑䅁䕁䘸䅁十䅁䅁杔婂䙁䅍兒㙁䙁䅁杒呂䅁䅁兕䅳䉁䅁䅁佂䙁䅫睕䙂䑁䅯䅕䡂䅁䅁杹䅅䉁䅉䅁佂䙁䅫睕䙂䑁䅯䅕䡂䙁䅉䅁湁允䅁䅅䅁䕁䄴兗呂䕁䅕杏兂䕁䅧䅁䵂䅁䅁䅆䅁䕁䄴兗呂䕁䅕杏兂䕁䅧兓佂䅁䅁杏䄰䉁䅉䅁佂䙁䅫睕䙂䑁䅯䅕䥂䕁䄰䅁乃䅁䅁杅䅁䕁䄴兗呂䕁䅕杏兂䕁䅫兓䅁䵁䘸䅁啁䅁䅁杔婂䙁䅍兒㙁䙁䅁兓兂䙁䅉䅁灄䅄䅁杅䅁䕁䄴兗呂䕁䅕杏兂䕁䅯䅖䅁䩁䱣䅁允䅁䅁杔婂䙁䅍兒㙁䙁䅁睓䅁䡁䙙䅁十䅁䅁杔婂䙁䅍兒㙁䙁䅁睓䡂䅁䅁儳䅅䉁䅉䅁佂䙁䅫睕䙂䑁䅯䅕䵂䕁䅑䅁硃䅁䅁䅆䅁䕁䄴兗呂䕁䅕杏兂䕁䅷杔啂䅁䅁杁䅙䉁䅁䅁佂䙁䅫睕䙂䑁䅯䅕乂䅁䅁先䅅䉁䅉䅁佂䙁䅫睕䙂䑁䅯䅕乂䙁䅑䅁千兄䅁杅䅁䕁䄴兗呂䕁䅕杏兂䕁䄴睑䅁䍁䉧䅁十䅁䅁杔婂䙁䅍兒㙁䙁䅁杔卂䅁䅁䅉䅅䉁䅉䅁佂䙁䅫睕䙂䑁䅯䅕佂䙁䅣䅁敂䅁䅁杅䅁䕁䄴兗呂䕁䅕杏兂䕁䄸杕䅁䱁䙍䅁啁䅁䅁杔婂䙁䅍兒㙁䙁䅁睔呂䙁䅑䅁歄䅂䅁杅䅁䕁䄴兗呂䕁䅕杏兂䙁䅁睒䅁䉁䉯䅁十䅁䅁杔婂䙁䅍兒㙁䙁䅁䅕䵂䅁䅁䅳䅅䉁䅁䅁佂䙁䅫睕䙂䑁䅯䅕卂䅁䅁䅉䅕䉁䅉䅁佂䙁䅫睕䙂䑁䅯䅕卂䕁䅅䅁偃睃䅁杅䅁䕁䄴兗呂䕁䅕杏兂䙁䅉睒䅁䱁䰴䅁啁䅁䅁杔婂䙁䅍兒㙁䙁䅁杕䡂䕁䄸䅁䑄兂䅁杅䅁䕁䄴兗呂䕁䅕杏兂䙁䅉兓䅁偁䙅䅁啁䅁䅁杔婂䙁䅍兒㙁䙁䅁杕䵂䕁䅉䅁湂睃䅁䅆䅁䕁䄴兗呂䕁䅕杏兂䙁䅉睕噂䅁䅁睋䅷䉁䅉䅁佂䙁䅫睕䙂䑁䅯䅕卂䙁䅕䅁⽂允䅁杅䅁䕁䄴兗呂䕁䅕杏兂䙁䅍兑䅁佁䉑䅁十䅁䅁杔婂䙁䅍兒㙁䙁䅁睕佂䅁䅁䅋䅕䉁䅑䅁佂䙁䅫睕䙂䑁䅯䅕呂䙁䅑睒䅁䅁䝑䅁十䅁䅁杔婂䙁䅍兒㙁䙁䅁睕奂䅁䅁睢䅅䉁䅑䅁佂䙁䅫睕䙂䑁䅯䅕噂䕁䄰䅕䅁䍁丰䅁十䅁䅁杔婂䙁䅍兒㙁䙁䅁杖䥂䅁䅁朰䅕䉁䅉䅁佂䙁䅫睕䙂䑁䅯䅕塂䙁䅉䅁䝃允䅁杄䅁䕁䄴兗呂䕁䅕杏卂䅁䅁典䅕䉁䅑䅁佂䙁䅫睕䙂䑁䅯杕䉂䕁䄰䅕䅁䕁䴰䅁十䅁䅁杔婂䙁䅍兒㙁䙁䅉村䉂䅁䅁䅡䅕䉁䅉䅁佂䙁䅫睕䙂䑁䅯杕䍂䕁䅍䅁䑂兂䅁䅅䅁䕁䄴兗呂䕁䅕杏卂䕁䅍䅁煁䅄䅁杅䅁䕁䄴兗呂䕁䅕杏卂䕁䅍䅔䅁䍁䈰䅁啁䅁䅁杔婂䙁䅍兒㙁䙁䅉睑噂䙁䅍䅁䉃䅄䅁杅䅁䕁䄴兗呂䕁䅕杏卂䕁䅑杔䅁䅁䴴䅁十䅁䅁杔婂䙁䅍兒㙁䙁䅉兒呂䅁䅁先䄰䉁䅉䅁佂䙁䅫睕䙂䑁䅯杕䙂䙁䅧䅁䵃兄䅁䅆䅁䕁䄴兗呂䕁䅕杏卂䕁䅕䅗卂䅁䅁杆䅙䉁䅑䅁佂䙁䅫睕䙂䑁䅯杕䙂䙁䅯兓䅁䵁丸䅁允䅁䅁杔婂䙁䅍兒㙁䙁䅉杒䅁佁䉙䅁十䅁䅁杔婂䙁䅍兒㙁䙁䅉睒䉂䅁䅁䄳䅕䉁䅉䅁佂䙁䅫睕䙂䑁䅯杕䡂䙁䅉䅁敃䅄䅁䅅䅁䕁䄴兗呂䕁䅕杏卂䕁䅧䅁敃兂䅁杅䅁䕁䄴兗呂䕁䅕杏卂䕁䅧兓䅁䥁䱉䅁十䅁䅁杔婂䙁䅍兒㙁䙁䅉杓䝂䅁䅁䅄䅅䉁䅁䅁佂䙁䅫睕䙂䑁䅯杕䵂䅁䅁儵䅅䉁䅉䅁佂䙁䅫睕䙂䑁䅯杕䵂䕁䅫䅁奄䅂䅁杅䅁䕁䄴兗呂䕁䅕杏卂䕁䄰䅒䅁乁䉉䅁十䅁䅁杔婂䙁䅍兒㙁䙁䅉杔卂䅁䅁睩䅕䉁䅑䅁佂䙁䅫睕䙂䑁䅯杕佂䙁䅍䅖䅁䡁䱁䅁十䅁䅁杔婂䙁䅍兒㙁䙁䅉睔䡂䅁䅁兩䄰䉁䅉䅁佂䙁䅫睕䙂䑁䅯杕偂䕁䅳䅁ㅁ䅁䅁杅䅁䕁䄴兗呂䕁䅕杏卂䕁䄸䅔䅁佁䉧䅁十䅁䅁杔婂䙁䅍兒㙁䙁䅉䅕乂䅁䅁児䅕䉁䅉䅁佂䙁䅫睕䙂䑁䅯杕卂䕁䅍䅁慃䅂䅁杅䅁䕁䄴兗呂䕁䅕杏卂䙁䅉䅗䅁䱁䔰䅁允䅁䅁杔婂䙁䅍兒㙁䙁䅉睕䅁䕁䙷䅁十䅁䅁杔婂䙁䅍兒㙁䙁䅉睕䡂䅁䅁睒䅅䉁䅉䅁佂䙁䅫睕䙂䑁䅯杕啂䙁䅧䅁ㅂ允䅁䅆䅁䕁䄴兗呂䕁䅕杏卂䙁䅙䅖婂䅁䅁睉䅅䉁䅉䅁佂䙁䅫睕䙂䑁䅯杕塂䙁䅑䅁摂睃䅁杅䅁䕁䄴兗呂䕁䅕杏卂䙁䅧睔䅁䝁䵳䅁啁䅁䅁杔婂䙁䅍兒㙁䙁䅉兗䉂䕁䄴䅁祃䅂䅁杅䅁䕁䄴兗呂䕁䅕杏卂䙁䅫杔䅁䱁䔴䅁啁䅁䅁杔婂䙁䅍兒㙁䙁䅍兑䝂䕁䅕䅁㡁䅄䅁杅䅁䕁䄴兗呂䕁䅕杏呂䕁䅅䅓䅁䕁乍䅁十䅁䅁杔婂䙁䅍兒㙁䙁䅍兑乂䅁䅁公䅕䉁䅉䅁佂䙁䅫睕䙂䑁䅯睕䍂䕁䅧䅁㙄䅄䅁䅆䅁䕁䄴兗呂䕁䅕杏呂䕁䅉睕䩂䅁䅁䅵䅷䉁䅑䅁佂䙁䅫睕䙂䑁䅯睕䑂䕁䅧睖䅁䙁䅫䅁十䅁䅁杔婂䙁䅍兒㙁䙁䅍睑䩂䅁䅁䅃䅕䉁䅉䅁佂䙁䅫睕䙂䑁䅯睕䑂䕁䅷䅁䕁兄䅁杅䅁䕁䄴兗呂䕁䅕杏呂䕁䅕兒䅁䡁䱣䅁十䅁䅁杔婂䙁䅍兒㙁䙁䅍兒乂䅁䅁朶䅷䉁䅁䅁佂䙁䅫睕䙂䑁䅯睕䝂䅁䅁兯䅑䉁䅑䅁佂䙁䅫睕䙂䑁䅯睕䝂䕁䅉睕䅁䕁䵳䅁啁䅁䅁杔婂䙁䅍兒㙁䙁䅍䅓䉂䕁䅳䅁剁䅄䅁杅䅁䕁䄴兗呂䕁䅕杏呂䕁䅧睔䅁䍁䱅䅁十䅁䅁杔婂䙁䅍兒㙁䙁䅍䅓塂䅁䅁眰䅁䉁䅉䅁佂䙁䅫睕䙂䑁䅯睕䩂䕁䅣䅁杄睃䅁䅆䅁䕁䄴兗呂䕁䅕杏呂䕁䅫䅖䑂䅁䅁睏䅳䉁䅉䅁佂䙁䅫睕䙂䑁䅯睕䭂䕁䄰䅁䩂䅁䅁杅䅁䕁䄴兗呂䕁䅕杏呂䕁䅳䅖䅁䵁䱕䅁十䅁䅁杔婂䙁䅍兒㙁䙁䅍睓奂䅁䅁朱䅕䉁䅉䅁佂䙁䅫睕䙂䑁䅯睕䱂䙁䅫䅁獃䅄䅁杅䅁䕁䄴兗呂䕁䅕杏呂䕁䅷村䅁佁䉫䅁十䅁䅁杔婂䙁䅍兒㙁䙁䅍䅔䡂䅁䅁朰䅷䉁䅑䅁佂䙁䅫睕䙂䑁䅯睕䵂䕁䅣杔䅁䩁䙷䅁啁䅁䅁杔婂䙁䅍兒㙁䙁䅍䅔坂䕁䄰䅁䵁睃䅁䅅䅁䕁䄴兗呂䕁䅕杏呂䕁䄰䅁乁睃䅁杅䅁䕁䄴兗呂䕁䅕杏呂䕁䄰睒䅁䑁䘴䅁十䅁䅁杔婂䙁䅍兒㙁䙁䅍兔兂䅁䅁䅬䄰䉁䅉䅁佂䙁䅫睕䙂䑁䅯睕佂䕁䅅䅁⽁䅁䅁䅆䅁䕁䄴兗呂䕁䅕杏呂䕁䄴䅒卂䅁䅁䅷䅷䉁䅉䅁佂䙁䅫睕䙂䑁䅯睕佂䙁䅙䅁穄䅂䅁杅䅁䕁䄴兗呂䕁䅕杏呂䕁䄴䅗䅁䝁䙉䅁允䅁䅁杔婂䙁䅍兒㙁䙁䅍睔䅁乁䅳䅁啁䅁䅁杔婂䙁䅍兒㙁䙁䅍睔䵂䙁䅙䅁牂允䅁杅䅁䕁䄴兗呂䕁䅕杏呂䕁䄸杔䅁䥁䙉䅁十䅁䅁杔婂䙁䅍兒㙁䙁䅍䅕䡂䅁䅁具䅅䉁䅑䅁佂䙁䅫睕䙂䑁䅯睕兂䕁䅣兓䅁乁䉁䅁啁䅁䅁杔婂䙁䅍兒㙁䙁䅍䅕佂䙁䅑䅁灃䅄䅁䅆䅁䕁䄴兗呂䕁䅕杏呂䙁䅁䅗䑂䅁䅁睦䅷䉁䅁䅁佂䙁䅫睕䙂䑁䅯睕卂䅁䅁睆䅙䉁䅉䅁佂䙁䅫睕䙂䑁䅯睕卂䕁䅕䅁㕁允䅁杅䅁䕁䄴兗呂䕁䅕杏呂䙁䅍村䅁佁䙑䅁十䅁䅁杔婂䙁䅍兒㙁䙁䅍睕䕂䅁䅁睹䅑䉁䅑䅁佂䙁䅫睕䙂䑁䅯睕呂䙁䅑睓䅁䝁䱕䅁允䅁䅁杔婂䙁䅍兒㙁䙁䅍䅖䅁䵁䕣䅁啁䅁䅁杔婂䙁䅍兒㙁䙁䅍䅖䉂䕁䅣䅁湂兂䅁杅䅁䕁䄴兗呂䕁䅕杏呂䙁䅑睑䅁䱁䵁䅁十䅁䅁杔婂䙁䅍兒㙁䙁䅍䅖䙂䅁䅁䄷䅅䉁䅑䅁佂䙁䅫睕䙂䑁䅯睕啂䕁䅕䅔䅁䕁䴴䅁十䅁䅁杔婂䙁䅍兒㙁䙁䅍䅖啂䅁䅁䅊䅁䉁䅑䅁佂䙁䅫睕䙂䑁䅯睕啂䙁䅣䅒䅁䉁䙑䅁十䅁䅁杔婂䙁䅍兒㙁䙁䅍䅖慂䅁䅁睭䅁䉁䅁䅁佂䙁䅫睕䙂䑁䅯睕塂䅁䅁兔䅅䉁䅉䅁佂䙁䅫睕䙂䑁䅯睕塂䕁䅫䅁䕄䅄䅁杅䅁䕁䄴兗呂䕁䅕杏呂䙁䅣睓䅁乁䈸䅁十䅁䅁杔婂䙁䅍兒㙁䙁䅍睖奂䅁䅁䅰䅕䉁䅉䅁佂䙁䅫睕䙂䑁䅯睕奂䕁䅍䅁坁睃䅁杅䅁䕁䄴兗呂䕁䅕杏呂䙁䅧兓䅁䵁䱯䅁十䅁䅁杔婂䙁䅍兒㙁䙁䅍䅗啂䅁䅁克䅳䉁䅉䅁佂䙁䅫睕䙂䑁䅯睕婂䕁䅙䅁畄允䅁杅䅁䕁䄴兗呂䕁䅕杏呂䙁䅫睓䅁佁䈰䅁十䅁䅁杔婂䙁䅍兒㙁䙁䅍兗婂䅁䅁睏䅅䅁䄴䅁佂䙁䅫睕䙂䑁䅯䅖䅁佁䅳䅁啁䅁䅁杔婂䙁䅍兒㙁䙁䅑兑䵂䕁䄸䅁歂䅄䅁杅䅁䕁䄴兗呂䕁䅕杏啂䕁䅅䅕䅁乁䉣䅁十䅁䅁杔婂䙁䅍兒㙁䙁䅑䅒䑂䅁䅁朸䅕䉁䅉䅁佂䙁䅫睕䙂䑁䅯䅖䕂䕁䅣䅁㉃允䅁杅䅁䕁䄴兗呂䕁䅕杏啂䕁䅑睕䅁䉁䱫䅁十䅁䅁杔婂䙁䅍兒㙁䙁䅑䅒塂䅁䅁睵䅷䉁䅉䅁佂䙁䅫睕䙂䑁䅯䅖䕂䙁䅫䅁時允䅁杅䅁䕁䄴兗呂䕁䅕杏啂䕁䅕䅔䅁偁䉁䅁十䅁䅁杔婂䙁䅍兒㙁䙁䅑兒奂䅁䅁䅍䅕䉁䅉䅁佂䙁䅫睕䙂䑁䅯䅖䝂䕁䅍䅁㙂允䅁杅䅁䕁䄴兗呂䕁䅕杏啂䕁䅙䅗䅁䡁䅧䅁十䅁䅁杔婂䙁䅍兒㙁䙁䅑睒䩂䅁䅁权䅷䉁䅑䅁佂䙁䅫睕䙂䑁䅯䅖䡂䕁䄴兑䅁乁䱑䅁十䅁䅁杔婂䙁䅍兒㙁䙁䅑睒啂䅁䅁杈䅅䉁䅉䅁佂䙁䅫睕䙂䑁䅯䅖䥂䕁䅍䅁䙃兂䅁杅䅁䕁䄴兗呂䕁䅕杏啂䕁䅧睒䅁䙁䙯䅁十䅁䅁杔婂䙁䅍兒㙁䙁䅑䅓偂䅁䅁兡䅕䉁䅉䅁佂䙁䅫睕䙂䑁䅯䅖䥂䙁䅍䅁摄䅄䅁杅䅁䕁䄴兗呂䕁䅕杏啂䕁䅯䅗䅁偁䅉䅁十䅁䅁杔婂䙁䅍兒㙁䙁䅑睓偂䅁䅁內䅕䉁䅉䅁佂䙁䅫睕䙂䑁䅯䅖䱂䙁䅉䅁瑃兂䅁䅆䅁䕁䄴兗呂䕁䅕杏啂䕁䄰䅓䑂䅁䅁睂䅙䉁䅉䅁佂䙁䅫睕䙂䑁䅯䅖乂䕁䄸䅁䥁允䅁杅䅁䕁䄴兗呂䕁䅕杏啂䕁䄴睑䅁䵁乳䅁十䅁䅁杔婂䙁䅍兒㙁䙁䅑杔䵂䅁䅁兆䅙䉁䅉䅁佂䙁䅫睕䙂䑁䅯䅖偂䕁䅷䅁流兂䅁杅䅁䕁䄴兗呂䕁䅕杏啂䙁䅁䅓䅁偁䱁䅁十䅁䅁杔婂䙁䅍兒㙁䙁䅑䅕䵂䅁䅁䅨䅅䉁䅉䅁佂䙁䅫睕䙂䑁䅯䅖兂䙁䅉䅁獃允䅁杅䅁䕁䄴兗呂䕁䅕杏啂䙁䅁䅗䅁䉁䝍䅁允䅁䅁杔婂䙁䅍兒㙁䙁䅑杕䅁䝁义䅁啁䅁䅁杔婂䙁䅍兒㙁䙁䅑杕䙂䙁䅧䅁㕂兂䅁䅆䅁䕁䄴兗呂䕁䅕杏啂䙁䅉睒兂䅁䅁睥䅁䉁䅉䅁佂䙁䅫睕䙂䑁䅯䅖卂䕁䄴䅁㍁睃䅁䅆䅁䕁䄴兗呂䕁䅕杏啂䙁䅉杔偂䅁䅁具䅷䉁䅉䅁佂䙁䅫睕䙂䑁䅯䅖卂䙁䅙䅁䙃䅁䅁杅䅁䕁䄴兗呂䕁䅕杏啂䙁䅍杔䅁䱁䅯䅁允䅁䅁杔婂䙁䅍兒㙁䙁䅑䅖䅁䥁䉧䅁十䅁䅁杔婂䙁䅍兒㙁䙁䅑䅖䑂䅁䅁䅏䅕䉁䅉䅁佂䙁䅫睕䙂䑁䅯䅖塂䕁䅫䅁穂䅄䅁杅䅁䕁䄴兗呂䕁䅕杏啂䙁䅣睔䅁䩁久䅁啁䅁䅁杔婂䙁䅍兒㙁䙁䅑䅗佂䕁䄰䅁䥁杂䅁杅䅁䕁䄴兗呂䕁䅕杏啂䙁䅧䅖䅁䩁䈰䅁十䅁䅁杔婂䙁䅍兒㙁䙁䅑兗䵂䅁䅁䅓䅅䉁䅁䅁佂䙁䅫睕䙂䑁䅯兖䉂䅁䅁眷䅕䉁䅉䅁佂䙁䅫睕䙂䑁䅯兖䉂䕁䅅䅁婄兂䅁䅆䅁䕁䄴兗呂䕁䅕杏噂䕁䅉兒卂䅁䅁䅺䅁䉁䅉䅁佂䙁䅫睕䙂䑁䅯兖䑂䕁䅉䅁ぃ䅄䅁杅䅁䕁䄴兗呂䕁䅕杏噂䕁䅑杕䅁䵁䈴䅁允䅁䅁杔婂䙁䅍兒㙁䙁䅕兒䅁偁䵕䅁十䅁䅁杔婂䙁䅍兒㙁䙁䅕睒䩂䅁䅁䄴䅑䉁䅉䅁佂䙁䅫睕䙂䑁䅯兖䥂䙁䅍䅁㑄允䅁杅䅁䕁䄴兗呂䕁䅕杏噂䕁䅧䅖䅁䱁䱑䅁十䅁䅁杔婂䙁䅍兒㙁䙁䅕杔䝂䅁䅁䅢䅷䉁䅑䅁佂䙁䅫睕䙂䑁䅯兖佂䕁䅙兓䅁䥁乁䅁十䅁䅁杔婂䙁䅍兒㙁䙁䅕杔䥂䅁䅁眹䅅䉁䅉䅁佂䙁䅫睕䙂䑁䅯兖佂䕁䄰䅁乂兂䅁杅䅁䕁䄴兗呂䕁䅕杏噂䕁䄴䅕䅁䝁䅷䅁十䅁䅁杔婂䙁䅍兒㙁䙁䅕䅕呂䅁䅁睵䅅䉁䅉䅁佂䙁䅫睕䙂䑁䅯兖卂䕁䅫䅁灁䅁䅁杅䅁䕁䄴兗呂䕁䅕杏噂䙁䅍村䅁偁䉙䅁啁䅁䅁杔婂䙁䅍兒㙁䙁䅕睕䝂䕁䅑䅁摄兂䅁䅆䅁䕁䄴兗呂䕁䅕杏噂䙁䅍杔䉂䅁䅁全䄰䉁䅑䅁佂䙁䅫睕䙂䑁䅯兖呂䙁䅁䅓䅁䕁临䅁十䅁䅁杔婂䙁䅍兒㙁䙁䅕䅖䵂䅁䅁䅊䄰䉁䅉䅁佂䙁䅫睕䙂䑁䅯兖坂䙁䅙䅁橄䅄䅁杄䅁䕁䄴兗呂䕁䅕杏坂䅁䅁內䅅䉁䅉䅁佂䙁䅫睕䙂䑁䅯杖䉂䕁䅍䅁䡂兂䅁杅䅁䕁䄴兗呂䕁䅕杏坂䕁䅅䅔䅁佁䘴䅁十䅁䅁杔婂䙁䅍兒㙁䙁䅙杒䑂䅁䅁杊䅷䉁䅑䅁佂䙁䅫睕䙂䑁䅯杖䩂䕁䅍兓䅁偁䉯䅁十䅁䅁杔婂䙁䅍兒㙁䙁䅙䅔偂䅁䅁䅺䅅䉁䅑䅁佂䙁䅫睕䙂䑁䅯杖䵂䙁䅑睔䅁䕁䉳䅁十䅁䅁杔婂䙁䅍兒㙁䙁䅙兔䑂䅁䅁杋䅅䉁䅉䅁佂䙁䅫睕䙂䑁䅯杖乂䕁䅫䅁煁兂䅁杅䅁䕁䄴兗呂䕁䅕杏坂䕁䄴睔䅁乁䕍䅁十䅁䅁杔婂䙁䅍兒㙁䙁䅙杔啂䅁䅁共䅕䉁䅑䅁佂䙁䅫睕䙂䑁䅯杖偂䙁䅫兑䅁䵁䙑䅁十䅁䅁杔婂䙁䅍兒㙁䙁䅙杕䙂䅁䅁䅶䄰䉁䅑䅁佂䙁䅫睕䙂䑁䅯杖卂䙁䅑睕䅁䕁久䅁啁䅁䅁杔婂䙁䅍兒㙁䙁䅙睕䑂䕁䄸䅁乂兄䅁杅䅁䕁䄴兗呂䕁䅕杏坂䙁䅍䅓䅁䙁䵫䅁十䅁䅁杔婂䙁䅍兒㙁䙁䅙睕啂䅁䅁䅮䅁䉁䅑䅁佂䙁䅫睕䙂䑁䅯杖呂䙁䅑睕䅁䍁䱙䅁啁䅁䅁杔婂䙁䅍兒㙁䙁䅙䅖䵂䕁䅕䅁呄䅄䅁䅆䅁䕁䄴兗呂䕁䅕杏坂䙁䅑睔䵂䅁䅁睘䅳䉁䅉䅁佂䙁䅫睕䙂䑁䅯杖啂䙁䅉䅁捄䅁䅁杅䅁䕁䄴兗呂䕁䅕杏坂䙁䅙杖䅁乁䙑䅁十䅁䅁杔婂䙁䅍兒㙁䙁䅙兗奂䅁䅁杹䄰䉁䅁䅁佂䙁䅫睕䙂䑁䅯杖慂䅁䅁眴䅅䉁䅉䅁佂䙁䅫睕䙂䑁䅯睖䉂䕁䅉䅁潃允䅁杅䅁䕁䄴兗呂䕁䅕杏塂䕁䅅䅔䅁䅁䘰䅁十䅁䅁杔婂䙁䅍兒㙁䙁䅣兑啂䅁䅁杩䅅䉁䅉䅁佂䙁䅫睕䙂䑁䅯睖䍂䙁䅍䅁⽄兂䅁杅䅁䕁䄴兗呂䕁䅕杏塂䕁䅍睑䅁䙁䙣䅁允䅁䅁杔婂䙁䅍兒㙁䙁䅣䅒䅁䑁乑䅁十䅁䅁杔婂䙁䅍兒㙁䙁䅣兒䑂䅁䅁杋䅁䉁䅑䅁佂䙁䅫睕䙂䑁䅯睖䙂䕁䅷䅔䅁䥁䈸䅁十䅁䅁杔婂䙁䅍兒㙁䙁䅣兒奂䅁䅁杭䅕䉁䅉䅁佂䙁䅫睕䙂䑁䅯睖䝂䕁䅍䅁瑁䅁䅁杅䅁䕁䄴兗呂䕁䅕杏塂䕁䅣睔䅁偁义䅁允䅁䅁杔婂䙁䅍兒㙁䙁䅣䅓䅁偁䔸䅁十䅁䅁杔婂䙁䅍兒㙁䙁䅣䅓䕂䅁䅁兂䄰䉁䅉䅁佂䙁䅫睕䙂䑁䅯睖䥂䙁䅉䅁獄䅂䅁杅䅁䕁䄴兗呂䕁䅕杏塂䕁䅳睑䅁䝁乳䅁十䅁䅁杔婂䙁䅍兒㙁䙁䅣䅔䱂䅁䅁具䅕䉁䅉䅁佂䙁䅫睕䙂䑁䅯睖䵂䙁䅫䅁䍁䅄䅁䅅䅁䕁䄴兗呂䕁䅕杏塂䕁䄰䅁㡄允䅁杅䅁䕁䄴兗呂䕁䅕杏塂䕁䄰村䅁䉁䉍䅁十䅁䅁杔婂䙁䅍兒㙁䙁䅣兔呂䅁䅁䅳䅑䉁䅉䅁佂䙁䅫睕䙂䑁䅯睖乂䙁䅑䅁捄允䅁杅䅁䕁䄴兗呂䕁䅕杏塂䕁䄴睑䅁䍁䱯䅁啁䅁䅁杔婂䙁䅍兒㙁䙁䅣睔䵂䕁䅙䅁㡄睃䅁杅䅁䕁䄴兗呂䕁䅕杏塂䕁䄸杕䅁䡁乷䅁十䅁䅁杔婂䙁䅍兒㙁䙁䅣䅕䑂䅁䅁允䅙䉁䅉䅁佂䙁䅫睕䙂䑁䅯睖卂䕁䅉䅁偄允䅁䅅䅁䕁䄴兗呂䕁䅕杏塂䙁䅍䅁㍂䅄䅁杅䅁䕁䄴兗呂䕁䅕杏塂䙁䅍兔䅁䵁䕅䅁十䅁䅁杔婂䙁䅍兒㙁䙁䅣睕偂䅁䅁兊䅕䉁䅉䅁佂䙁䅫睕䙂䑁䅯睖呂䙁䅉䅁⽃䅄䅁杅䅁䕁䄴兗呂䕁䅕杏塂䙁䅍䅖䅁䙁䈴䅁允䅁䅁杔婂䙁䅍兒㙁䙁䅣䅖䅁䭁乙䅁啁䅁䅁杔婂䙁䅍兒㙁䙁䅣䅖卂䕁䅣䅁允兂䅁杅䅁䕁䄴兗呂䕁䅕杏塂䙁䅑睕䅁偁䕙䅁允䅁䅁杔婂䙁䅍兒㙁䙁䅣兖䅁䅁䜰䅁十䅁䅁杔婂䙁䅍兒㙁䙁䅣睖塂䅁䅁睴䅳䉁䅁䅁佂䙁䅫睕䙂䑁䅯睖婂䅁䅁兮䅁䅁䄴䅁佂䙁䅫睕䙂䑁䅯䅗䅁䡁䙷䅁十䅁䅁杔婂䙁䅍兒㙁䙁䅧䅓卂䅁䅁兖䅷䉁䅉䅁佂䙁䅫睕䙂䑁䅯䅗偂䕁䄰䅁啃允䅁杅䅁䕁䄴兗呂䕁䅕杏奂䙁䅁睔䅁䱁䙯䅁十䅁䅁杔婂䙁䅍兒㙁䙁䅧兗䵂䅁䅁睹䅅䉁䅑䅁佂䙁䅫睕䙂䑁䅯兗䙂䕁䅷䅕䅁偁䴸䅁啁䅁䅁杔婂䙁䅍兒㙁䙁䅫兒啂䕁䅫䅁䑁杂䅁杅䅁䕁䄴兗呂䕁䅕杏婂䕁䄸兖䅁䕁䵅䅁十䅁䅁杔婂䙁䅍兒㙁䙁䅫兖乂䅁䅁杤䅁䉁䅉䅁佂䙁䅫睕䙂䑁䅯杗䍂䕁䅧䅁十允䅁杅䅁䕁䄴兗呂䕁䅕杏慂䙁䅑睕䅁䱁䉣䅁十䅁䅁杔婂䙁䅍兒㙁䙁䅯睖呂䅁䅁杪䅳䉁䅙䅁佂䙁䅫睕䙂䕁䅅兔㙁䕁䄴䅓䑂䅁䅁睓䅳䉁䅙䅁佂䙁䅫睕䙂䕁䅅兔㙁䙁䅁杕䱂䅁䅁睇䄰䉁䅙䅁佂䙁䅫睕䙂䕁䅅兔㙁䙁䅑兔兂䅁䅁睚䅷䉁䅷䅁佂䝁䅅督歂䝁䅅兣䑂䕁䄰杏䉂䕁䅧睑偂䅁䅁䅃䅳䉁䅷䅁佂䝁䅅督歂䝁䅅兣䑂䕁䄰杏䉂䙁䅍䅖䥂䅁䅁睹䅷䉁䅷䅁佂䝁䅅督歂䝁䅅兣䑂䕁䄰杏䍂䕁䅷杒呂䅁䅁儯䅷䉁䅷䅁佂䝁䅅督歂䝁䅅兣䑂䕁䄰杏䑂䕁䅕䅔䥂䅁䅁䅎䅕䉁䅷䅁佂䝁䅅督歂䝁䅅兣䑂䕁䄰杏䑂䕁䄸睔兂䅁䅁兖䄰䉁䅷䅁佂䝁䅅督歂䝁䅅兣䑂䕁䄰杏䑂䕁䄸杕啂䅁䅁眫䅷䉁䅷䅁佂䝁䅅督歂䝁䅅兣䑂䕁䄰杏䑂䙁䅁杕奂䅁䅁䅇䅳䉁䅷䅁佂䝁䅅督歂䝁䅅兣䑂䕁䄰杏䙂䕁䅣村佂䅁䅁杩䅷䉁䅷䅁佂䝁䅅督歂䝁䅅兣䑂䕁䄰杏䡂䕁䅑兗佂䅁䅁睲䅳䉁䅷䅁佂䝁䅅督歂䝁䅅兣䑂䕁䄰杏乂䕁䅅杕䉂䅁䅁兣䅷䉁䅯䅁佂䝁䅅督歂䝁䅅兣䑂䕁䄰杏佂䕁䅕睔䅁䕁䴸䅁捁䅁䅁杔桂䡁䅍䅚桂䡁䅅睑乂䑁䅯睕乂䙁䅁䅔䅁偁䰰䅁捁䅁䅁杔桂䡁䅍䅚桂䡁䅅睑乂䑁䅯䅖䡂䙁䅑䅗䅁偁䱅䅁捁䅁䅁杔桂䡁䅍䅚桂䡁䅅睑乂䑁䅯䅖䥂䙁䅉兗䅁䥁乣䅁捁䅁䅁杔桂䡁䅍䅚桂䡁䅅睑乂䑁䅯兖䝂䙁䅁䅖䅁䥁䴴䅁捁䅁䅁杔桂䡁䅍䅚桂䡁䅅睑乂䑁䅯杖卂䙁䅉兔䅁䩁䵣䅁捁䅁䅁杔桂䡁䅍䅚桂䡁䅅睑乂䑁䅯䅗兂䕁䅕䅔䅁䱁䱧䅁捁䅁䅁杔桂䡁䅍䅚桂䡁䅅睒乂䑁䅯兑䕂䕁䄰兑䅁䝁䵕䅁捁䅁䅁杔桂䡁䅍䅚桂䡁䅅睒乂䑁䅯兑佂䕁䅫䅕䅁䵁䱁䅁捁䅁䅁杔桂䡁䅍䅚桂䡁䅅睒乂䑁䅯兑兂䙁䅁杒䅁乁䕳䅁捁䅁䅁杔桂䡁䅍䅚桂䡁䅅睒乂䑁䅯兒佂䙁䅁䅓䅁䝁䈴䅁捁䅁䅁杔桂䡁䅍䅚桂䡁䅅睒乂䑁䅯兒奂䙁䅁兓䅁䥁䵍䅁捁䅁䅁杔桂䡁䅍䅚桂䡁䅅睒乂䑁䅯杒䵂䕁䅣䅖䅁䝁䱫䅁捁䅁䅁杔桂䡁䅍䅚桂䡁䅅睒乂䑁䅯睒䕂䕁䅕杔䅁䱁䵕䅁捁䅁䅁杔桂䡁䅍䅚桂䡁䅅睒乂䑁䅯䅓卂䕁䄰兗䅁䉁䵫䅁捁䅁䅁杔桂䡁䅍䅚桂䡁䅅睒乂䑁䅯䅔䡂䕁䄴䅒䅁䉁䵣䅁捁䅁䅁杔桂䡁䅍䅚桂䡁䅅睒乂䑁䅯䅔乂䕁䅅䅖䅁䕁䰰䅁捁䅁䅁杔桂䡁䅍䅚桂䡁䅅睒乂䑁䅯䅔佂䙁䅑䅓䅁佁䙍䅁捁䅁䅁杔桂䡁䅍䅚桂䡁䅅睒乂䑁䅯杔乂䕁䅫䅓䅁乁䰴䅁捁䅁䅁杔桂䡁䅍䅚桂䡁䅅睒乂䑁䅯睔䵂䕁䅷兓䅁䅁䜸䅁捁䅁䅁杔桂䡁䅍䅚桂䡁䅅睒乂䑁䅯䅕䉂䕁䅧睑䅁䝁䴴䅁捁䅁䅁杔桂䡁䅍䅚桂䡁䅅睒乂䑁䅯䅕䉂䙁䅫睔䅁䡁䱅䅁捁䅁䅁杔桂䡁䅍䅚桂䡁䅅睒乂䑁䅯䅕啂䕁䅣䅗䅁䉁乧䅁捁䅁䅁杔桂䡁䅍䅚桂䡁䅅睒乂䑁䅯杕䕂䕁䄴䅖䅁䵁䰸䅁捁䅁䅁杔桂䡁䅍䅚桂䡁䅅睒乂䑁䅯睕䩂䙁䅑兔䅁䥁䵑䅁捁䅁䅁杔桂䡁䅍䅚桂䡁䅅睒乂䑁䅯睕啂䕁䅅兑䅁佁䱉䅁捁䅁䅁杔桂䡁䅍䅚桂䡁䅅睒乂䑁䅯睕噂䙁䅁杔䅁䕁乳䅁捁䅁䅁杔桂䡁䅍䅚桂䡁䅅睒乂䑁䅯䅖乂䕁䅑䅗䅁䙁乯䅁捁䅁䅁杔桂䡁䅍䅚桂䡁䅅睒乂䑁䅯䅖佂䕁䅑兔䅁䭁䱁䅁捁䅁䅁杔桂䡁䅍䅚桂䡁䅅睒乂䑁䅯䅖卂䙁䅕䅕䅁䡁乣䅁捁䅁䅁杔桂䡁䅍䅚桂䡁䅅睒乂䑁䅯杖䍂䙁䅑䅗䅁䥁䱣䅁捁䅁䅁杔桂䡁䅍䅚桂䡁䅅睒乂䑁䅯杖䑂䕁䅕䅔䅁䕁䵍䅁捁䅁䅁杔桂䡁䅍䅚桂䡁䅅睒乂䑁䅯䅗佂䕁䅍杕䅁䉁乣䅁慁䅁䅁杔桂䡁䅍䅚桂䡁䅅睒呂䑁䅯兑䉂䕁䅷䅁潃䅂䅁䅈䅁䕁䄴兙穂䝁䅑兙硂䕁䅣睕㙁䕁䅅兑偂䕁䄴䅁䵃䅂䅁䅈䅁䕁䄴兙穂䝁䅑兙硂䕁䅣睕㙁䕁䅅兑兂䕁䅷䅁噄䅁䅁䅈䅁䕁䄴兙穂䝁䅑兙硂䕁䅣睕㙁䕁䅅村佂䕁䅉䅁牁䅁䅁䅈䅁䕁䄴兙穂䝁䅑兙硂䕁䅣睕㙁䕁䅅睑䉂䕁䅑䅁畁睃䅁䅈䅁䕁䄴兙穂䝁䅑兙硂䕁䅣睕㙁䕁䅅睑䡂䕁䅷䅁晄䅁䅁䅈䅁䕁䄴兙穂䝁䅑兙硂䕁䅣睕㙁䕁䅅睑䥂䕁䅍䅁癃䅂䅁䅈䅁䕁䄴兙穂䝁䅑兙硂䕁䅣睕㙁䕁䅅睑䩂䙁䅣䅁㙄睃䅁䅈䅁䕁䄴兙穂䝁䅑兙硂䕁䅣睕㙁䕁䅅睑䵂䙁䅍䅁䡂䅄䅁䅈䅁䕁䄴兙穂䝁䅑兙硂䕁䅣睕㙁䕁䅅䅒䍂䕁䅕䅁扂䅁䅁䅈䅁䕁䄴兙穂䝁䅑兙硂䕁䅣睕㙁䕁䅅䅒䙂䕁䅅䅁浂䅄䅁杇䅁䕁䄴兙穂䝁䅑兙硂䕁䅣睕㙁䕁䅅䅒䩂䅁䅁杷䅁䉁䅯䅁佂䝁䅅督歂䝁䅅兣䡂䙁䅍杏䉂䕁䅑䅕䅁䵁䅍䅁捁䅁䅁杔桂䡁䅍䅚桂䡁䅅睒呂䑁䅯兑䕂䙁䅍睓䅁偁䅍䅁捁䅁䅁杔桂䡁䅍䅚桂䡁䅅睒呂䑁䅯兑䕂䙁䅕睕䅁䵁䵉䅁捁䅁䅁杔桂䡁䅍䅚桂䡁䅅睒呂䑁䅯兑䙂䕁䅫睕䅁乁䱧䅁慁䅁䅁杔桂䡁䅍䅚桂䡁䅅睒呂䑁䅯兑䙂䙁䅁䅁千䅁䅁䅈䅁䕁䄴兙穂䝁䅑兙硂䕁䅣睕㙁䕁䅅睒婂䙁䅍䅁杂䅄䅁䅈䅁䕁䄴兙穂䝁䅑兙硂䕁䅣睕㙁䕁䅅睓䉂䕁䄰䅁歂䅁䅁䅈䅁䕁䄴兙穂䝁䅑兙硂䕁䅣睕㙁䕁䅅䅔䡂䕁䄰䅁䝄䅂䅁䅈䅁䕁䄴兙穂䝁䅑兙硂䕁䅣睕㙁䕁䅅䅔䡂䕁䄴䅁塂䅁䅁䅈䅁䕁䄴兙穂䝁䅑兙硂䕁䅣睕㙁䕁䅅䅔䡂䙁䅑䅁煂睃䅁䅈䅁䕁䄴兙穂䝁䅑兙硂䕁䅣睕㙁䕁䅅䅔䱂䙁䅍䅁睁䅄䅁䅈䅁䕁䄴兙穂䝁䅑兙硂䕁䅣睕㙁䕁䅅䅔卂䕁䄰䅁敄䅄䅁䅈䅁䕁䄴兙穂䝁䅑兙硂䕁䅣睕㙁䕁䅅䅔啂䙁䅉䅁晄䅂䅁䅈䅁䕁䄴兙穂䝁䅑兙硂䕁䅣睕㙁䕁䅅兔䉂䙁䅑䅁桃䅁䅁杇䅁䕁䄴兙穂䝁䅑兙硂䕁䅣睕㙁䕁䅅兔䕂䅁䅁杙䅁䉁䅷䅁佂䝁䅅督歂䝁䅅兣䡂䙁䅍杏䉂䕁䄰兒䕂䅁䅁李䅕䉁䅷䅁佂䝁䅅督歂䝁䅅兣䡂䙁䅍杏䉂䕁䄰睒佂䅁䅁睑䅁䉁䅷䅁佂䝁䅅督歂䝁䅅兣䡂䙁䅍杏䉂䕁䄰睓卂䅁䅁充䅕䉁䅷䅁佂䝁䅅督歂䝁䅅兣䡂䙁䅍杏䉂䕁䄰䅕䥂䅁䅁眳䅳䉁䅷䅁佂䝁䅅督歂䝁䅅兣䡂䙁䅍杏䉂䕁䄰睕䝂䅁䅁朱䅷䉁䅷䅁佂䝁䅅督歂䝁䅅兣䡂䙁䅍杏䉂䕁䄰睖䕂䅁䅁杂䅳䉁䅷䅁佂䝁䅅督歂䝁䅅兣䡂䙁䅍杏䉂䕁䄰杗佂䅁䅁䅒䅁䉁䅷䅁佂䝁䅅督歂䝁䅅兣䡂䙁䅍杏䉂䕁䄴䅒䙂䅁䅁睴䄰䉁䅷䅁佂䝁䅅督歂䝁䅅兣䡂䙁䅍杏䉂䕁䄴睕呂䅁䅁入䅁䉁䅷䅁佂䝁䅅督歂䝁䅅兣䡂䙁䅍杏䉂䕁䄸睕䵂䅁䅁眯䅯䉁䅯䅁佂䝁䅅督歂䝁䅅兣䡂䙁䅍杏䉂䙁䅁兑䅁䡁䅷䅁捁䅁䅁杔桂䡁䅍䅚桂䡁䅅睒呂䑁䅯兑兂䕁䄸睒䅁䭁乷䅁捁䅁䅁杔桂䡁䅍䅚桂䡁䅅睒呂䑁䅯兑卂䕁䅍村䅁䑁䱕䅁捁䅁䅁杔桂䡁䅍䅚桂䡁䅅睒呂䑁䅯兑卂䙁䅣杕䅁䉁䴴䅁慁䅁䅁杔桂䡁䅍䅚桂䡁䅅睒呂䑁䅯兑呂䕁䄸䅁㉁睃䅁䅈䅁䕁䄴兙穂䝁䅑兙硂䕁䅣睕㙁䕁䅅睕啂䕁䅕䅁䱁睃䅁䅈䅁䕁䄴兙穂䝁䅑兙硂䕁䅣睕㙁䕁䅅杖䉂䙁䅙䅁兄䅄䅁䅈䅁䕁䄴兙穂䝁䅑兙硂䕁䅣睕㙁䕁䅅杖䡂䕁䄸䅁婃䅁䅁杇䅁䕁䄴兙穂䝁䅑兙硂䕁䅣睕㙁䕁䅅杖啂䅁䅁睬䅕䉁䅷䅁佂䝁䅅督歂䝁䅅兣䡂䙁䅍杏䉂䙁䅧睔佂䅁䅁元䅅䉁䅷䅁佂䝁䅅督歂䝁䅅兣䡂䙁䅍杏䉂䙁䅯䅕佂䅁䅁眵䅑䉁䅷䅁佂䝁䅅督歂䝁䅅兣䡂䙁䅍杏䉂䙁䅯䅖䉂䅁䅁杸䅳䉁䅷䅁佂䝁䅅督歂䝁䅅兣䡂䙁䅍杏䍂䕁䅅杔䝂䅁䅁杫䅳䉁䅷䅁佂䝁䅅督歂䝁䅅兣䡂䙁䅍杏䍂䕁䅅杔卂䅁䅁杌䅷䉁䅷䅁佂䝁䅅督歂䝁䅅兣䡂䙁䅍杏䍂䕁䅍䅕䑂䅁䅁䄫䅷䉁䅯䅁佂䝁䅅督歂䝁䅅兣䡂䙁䅍杏䍂䕁䅣睑䅁䥁䱍䅁慁䅁䅁杔桂䡁䅍䅚桂䡁䅅睒呂䑁䅯村䥂䕁䅙䅁㡃兂䅁䅈䅁䕁䄴兙穂䝁䅑兙硂䕁䅣睕㙁䕁䅉兓䩂䕁䅉䅁啁允䅁䅈䅁䕁䄴兙穂䝁䅑兙硂䕁䅣睕㙁䕁䅉杓卂䕁䅫䅁浄睃䅁䅈䅁䕁䄴兙穂䝁䅑兙硂䕁䅣睕㙁䕁䅉睓佂䕁䅣䅁畄䅁䅁杇䅁䕁䄴兙穂䝁䅑兙硂䕁䅣睕㙁䕁䅉睓卂䅁䅁杕䅁䉁䅧䅁佂䝁䅅督歂䝁䅅兣䡂䙁䅍杏䍂䕁䅷䅁ㅄ权䅁䅈䅁䕁䄴兙穂䝁䅑兙硂䕁䅣睕㙁䕁䅉䅔䱂䕁䅉䅁䭃䅂䅁䅈䅁䕁䄴兙穂䝁䅑兙硂䕁䅣睕㙁䕁䅉䅔乂䕁䄴䅁㡃䅄䅁䅈䅁䕁䄴兙穂䝁䅑兙硂䕁䅣睕㙁䕁䅉兔卂䕁䄴䅁硃兂䅁䅈䅁䕁䄴兙穂䝁䅑兙硂䕁䅣睕㙁䕁䅉杕䱂䕁䅷䅁摃睃䅁䅈䅁䕁䄴兙穂䝁䅑兙硂䕁䅣睕㙁䕁䅉杕䱂䙁䅉䅁㕄兂䅁䅈䅁䕁䄴兙穂䝁䅑兙硂䕁䅣睕㙁䕁䅍兑䱂䕁䅕䅁奄䅄䅁䅈䅁䕁䄴兙穂䝁䅑兙硂䕁䅣睕㙁䕁䅍兑䵂䕁䄰䅁桃睃䅁杇䅁䕁䄴兙穂䝁䅑兙硂䕁䅣睕㙁䕁䅍兑卂䅁䅁共䅑䉁䅷䅁佂䝁䅅督歂䝁䅅兣䡂䙁䅍杏䑂䕁䅅杕䡂䅁䅁杉䄰䉁䅷䅁佂䝁䅅督歂䝁䅅兣䡂䙁䅍杏䑂䕁䅅杕啂䅁䅁䅺䅕䉁䅷䅁佂䝁䅅督歂䝁䅅兣䡂䙁䅍杏䑂䕁䅅睕䥂䅁䅁䅡䄰䉁䅷䅁佂䝁䅅督歂䝁䅅兣䡂䙁䅍杏䑂䕁䅅睕婂䅁䅁杲䅕䉁䅷䅁佂䝁䅅督歂䝁䅅兣䡂䙁䅍杏䑂䕁䅅䅖婂䅁䅁䅺䅷䉁䅷䅁佂䝁䅅督歂䝁䅅兣䡂䙁䅍杏䑂䕁䅉杕䵂䅁䅁杋䄰䉁䅷䅁佂䝁䅅督歂䝁䅅兣䡂䙁䅍杏䑂䕁䅉睕䥂䅁䅁杚䅕䉁䅷䅁佂䝁䅅督歂䝁䅅兣䡂䙁䅍杏䑂䕁䅍睔䩂䅁䅁材䅳䉁䅷䅁佂䝁䅅督歂䝁䅅兣䡂䙁䅍杏䑂䕁䅑杔呂䅁䅁杌䅅䉁䅯䅁佂䝁䅅督歂䝁䅅兣䡂䙁䅍杏䑂䕁䅑睖䅁䵁䅑䅁慁䅁䅁杔桂䡁䅍䅚桂䡁䅅睒呂䑁䅯睑䙂䕁䅣䅁呃䅁䅁䅈䅁䕁䄴兙穂䝁䅑兙硂䕁䅣睕㙁䕁䅍兒佂䙁䅑䅁穁䅄䅁䅉䅁䕁䄴兙穂䝁䅑兙硂䕁䅣睕㙁䕁䅍兒佂䙁䅑杌䉂䅁䅁睊䅷䉁䅷䅁佂䝁䅅督歂䝁䅅兣䡂䙁䅍杏䑂䕁䅕杔奂䅁䅁杺䅷䉁䅷䅁佂䝁䅅督歂䝁䅅兣䡂䙁䅍杏䑂䕁䅕杕啂䅁䅁䅎䅷䉁䅷䅁佂䝁䅅督歂䝁䅅兣䡂䙁䅍杏䑂䕁䅕杖䉂䅁䅁杹䅷䉁䅷䅁佂䝁䅅督歂䝁䅅兣䡂䙁䅍杏䑂䕁䅙杒佂䅁䅁䅂䅷䉁䅧䅁佂䝁䅅督歂䝁䅅兣䡂䙁䅍杏䑂䕁䅣䅁歃䅂䅁䅈䅁䕁䄴兙穂䝁䅑兙硂䕁䅣睕㙁䕁䅍睒佂䙁䅧䅁穃䅂䅁䅈䅁䕁䄴兙穂䝁䅑兙硂䕁䅣睕㙁䕁䅍䅓䑂䕁䄸䅁瑂睃䅁䅈䅁䕁䄴兙穂䝁䅑兙硂䕁䅣睕㙁䕁䅍䅓䕂䕁䄴䅁㝂兂䅁䅈䅁䕁䄴兙穂䝁䅑兙硂䕁䅣睕㙁䕁䅍䅓䙂䕁䅙䅁汁䅄䅁䅈䅁䕁䄴兙穂䝁䅑兙硂䕁䅣睕㙁䕁䅍䅓卂䕁䅑䅁䕂兂䅁䅈䅁䕁䄴兙穂䝁䅑兙硂䕁䅣睕㙁䕁䅍䅓卂䙁䅣䅁⭁䅁䅁䅈䅁䕁䄴兙穂䝁䅑兙硂䕁䅣睕㙁䕁䅍䅓啂䙁䅉䅁畁䅁䅁杇䅁䕁䄴兙穂䝁䅑兙硂䕁䅣睕㙁䕁䅍䅓奂䅁䅁其䅕䉁䅷䅁佂䝁䅅督歂䝁䅅兣䡂䙁䅍杏䑂䕁䅫杔䝂䅁䅁八䅁䉁䄴䅁佂䝁䅅督歂䝁䅅兣䡂䙁䅍杏䑂䕁䄰睑呂䕁䅅䅁浂允䅁杇䅁䕁䄴兙穂䝁䅑兙硂䕁䅣睕㙁䕁䅍兔䙂䅁䅁睙䅁䉁䅷䅁佂䝁䅅督歂䝁䅅兣䡂䙁䅍杏䑂䕁䄴䅗䑂䅁䅁䅕䅕䉁䅷䅁佂䝁䅅督歂䝁䅅兣䡂䙁䅍杏䑂䕁䄴䅗佂䅁䅁睯䅳䉁䅷䅁佂䝁䅅督歂䝁䅅兣䡂䙁䅍杏䑂䕁䄸䅓噂䅁䅁杸䅷䉁䅷䅁佂䝁䅅督歂䝁䅅兣䡂䙁䅍杏䑂䕁䄸睓䙂䅁䅁杪䅕䉁䅷䅁佂䝁䅅督歂䝁䅅兣䡂䙁䅍杏䑂䕁䄸䅔䍂䅁䅁睇䅕䉁䅷䅁佂䝁䅅督歂䝁䅅兣䡂䙁䅍杏䑂䕁䄸䅔䵂䅁䅁䅁䅳䉁䅷䅁佂䝁䅅督歂䝁䅅兣䡂䙁䅍杏䑂䕁䄸䅔乂䅁䅁兺䅑䉁䅯䅁佂䝁䅅督歂䝁䅅兣䡂䙁䅍杏䑂䕁䄸睔䅁䩁䈴䅁捁䅁䅁杔桂䡁䅍䅚桂䡁䅅睒呂䑁䅯睑偂䙁䅍䅖䅁䕁䄰䅁慁䅁䅁杔桂䡁䅍䅚桂䡁䅅睒呂䑁䅯睑兂䕁䅉䅁㥂䅁䅁䅈䅁䕁䄴兙穂䝁䅑兙硂䕁䅣睕㙁䕁䅍䅕卂䙁䅑䅁瑂允䅁䅈䅁䕁䄴兙穂䝁䅑兙硂䕁䅣睕㙁䕁䅍杕偂䙁䅧䅁畄䅂䅁䅈䅁䕁䄴兙穂䝁䅑兙硂䕁䅣睕㙁䕁䅍杕呂䙁䅉䅁晁䅄䅁䅈䅁䕁䄴兙穂䝁䅑兙硂䕁䅣睕㙁䕁䅍杕噂䙁䅍䅁㍃䅂䅁䅈䅁䕁䄴兙穂䝁䅑兙硂䕁䅣睕㙁䕁䅍杕坂䕁䅷䅁敃睃䅁䅈䅁䕁䄴兙穂䝁䅑兙硂䕁䅣睕㙁䕁䅍杕塂䕁䅑䅁汃䅁䅁䅈䅁䕁䄴兙穂䝁䅑兙硂䕁䅣睕㙁䕁䅍睕䑂䕁䄸䅁䑁允䅁䅈䅁䕁䄴兙穂䝁䅑兙硂䕁䅣睕㙁䕁䅍睕䡂䙁䅁䅁ㅁ允䅁䅈䅁䕁䄴兙穂䝁䅑兙硂䕁䅣睕㙁䕁䅍睕䡂䙁䅍䅁畁兄䅁䅈䅁䕁䄴兙穂䝁䅑兙硂䕁䅣睕㙁䕁䅍睕塂䕁䅫䅁桃䅄䅁杇䅁䕁䄴兙穂䝁䅑兙硂䕁䅣睕㙁䕁䅍睕奂䅁䅁䅑䅁䉁䅷䅁佂䝁䅅督歂䝁䅅兣䡂䙁䅍杏䑂䙁䅑兑呂䅁䅁术䅁䉁䅷䅁佂䝁䅅督歂䝁䅅兣䡂䙁䅍杏䑂䙁䅑睓䍂䅁䅁杲䅷䉁䅷䅁佂䝁䅅督歂䝁䅅兣䡂䙁䅍杏䑂䙁䅑睕䥂䅁䅁杈䅁䉁䅷䅁佂䝁䅅督歂䝁䅅兣䡂䙁䅍杏䑂䙁䅙村䝂䅁䅁杣䅳䉁䅷䅁佂䝁䅅督歂䝁䅅兣䡂䙁䅍杏䑂䙁䅙睑偂䅁䅁杍䅳䉁䅷䅁佂䝁䅅督歂䝁䅅兣䡂䙁䅍杏䑂䙁䅙䅔啂䅁䅁睋䅕䉁䅷䅁佂䝁䅅督歂䝁䅅兣䡂䙁䅍杏䑂䙁䅫䅖䱂䅁䅁䅸䅑䉁䅯䅁佂䝁䅅督歂䝁䅅兣䡂䙁䅍杏䑂䙁䅯杕䅁乁䅅䅁慁䅁䅁杔桂䡁䅍䅚桂䡁䅅睒呂䑁䅯䅒䍂䙁䅧䅁噂兂䅁䅈䅁䕁䄴兙穂䝁䅑兙硂䕁䅣睕㙁䕁䅑睑偂䕁䄰䅁元睃䅁䅈䅁䕁䄴兙穂䝁䅑兙硂䕁䅣睕㙁䕁䅑睒䩂䕁䅫䅁睃睃䅁䅈䅁䕁䄴兙穂䝁䅑兙硂䕁䅣睕㙁䕁䅑兓偂䕁䅑䅁慂睃䅁䅈䅁䕁䄴兙穂䝁䅑兙硂䕁䅣睕㙁䕁䅑䅔啂䙁䅉䅁䙄䅁䅁䅈䅁䕁䄴兙穂䝁䅑兙硂䕁䅣睕㙁䕁䅑睔䑂䙁䅕䅁㙁兂䅁䅈䅁䕁䄴兙穂䝁䅑兙硂䕁䅣睕㙁䕁䅑睔卂䕁䄰䅁千䅄䅁杇䅁䕁䄴兙穂䝁䅑兙硂䕁䅣睕㙁䕁䅑䅕慂䅁䅁杦䅁䉁䅷䅁佂䝁䅅督歂䝁䅅兣䡂䙁䅍杏䕂䙁䅕睔䵂䅁䅁䅴䅕䉁䅷䅁佂䝁䅅督歂䝁䅅兣䡂䙁䅍杏䕂䙁䅙兑奂䅁䅁睎䄰䉁䅷䅁佂䝁䅅督歂䝁䅅兣䡂䙁䅍杏䕂䙁䅧睑乂䅁䅁李䅅䉁䅷䅁佂䝁䅅督歂䝁䅅兣䡂䙁䅍杏䕂䙁䅧䅕䙂䅁䅁兵䅳䉁䅧䅁佂䝁䅅督歂䝁䅅兣䡂䙁䅍杏䙂䕁䅅䅁啁䅁䅁䅈䅁䕁䄴兙穂䝁䅑兙硂䕁䅣睕㙁䕁䅕村䉂䙁䅫䅁㑁䅁䅁䅈䅁䕁䄴兙穂䝁䅑兙硂䕁䅣睕㙁䕁䅕睑兂䕁䅣䅁㉄权䅁䅈䅁䕁䄴兙穂䝁䅑兙硂䕁䅣睕㙁䕁䅕兒䝂䙁䅑䅁䙁兂䅁䅈䅁䕁䄴兙穂䝁䅑兙硂䕁䅣睕㙁䕁䅕兔䍂䕁䅍䅁楁䅄䅁䅈䅁䕁䄴兙穂䝁䅑兙硂䕁䅣睕㙁䕁䅕杔呂䕁䅣䅁⽃䅂䅁䅈䅁䕁䄴兙穂䝁䅑兙硂䕁䅣睕㙁䕁䅕兕䩂䙁䅧䅁穁䅁䅁䅈䅁䕁䄴兙穂䝁䅑兙硂䕁䅣睕㙁䕁䅕杕䩂䕁䅕䅁㥄䅁䅁䅈䅁䕁䄴兙穂䝁䅑兙硂䕁䅣睕㙁䕁䅕䅖呂䙁䅫䅁湁兄䅁䅈䅁䕁䄴兙穂䝁䅑兙硂䕁䅣睕㙁䕁䅕杖卂䕁䅣䅁䩁䅁䅁䅈䅁䕁䄴兙穂䝁䅑兙硂䕁䅣睕㙁䕁䅕睖䍂䕁䅍䅁湄兂䅁杇䅁䕁䄴兙穂䝁䅑兙硂䕁䅣睕㙁䕁䅕䅗䑂䅁䅁杄䅁䉁䅯䅁佂䝁䅅督歂䝁䅅兣䡂䙁䅍杏䙂䙁䅧兒䅁乁䕙䅁捁䅁䅁杔桂䡁䅍䅚桂䡁䅅睒呂䑁䅯兒奂䕁䅕䅔䅁乁䕅䅁捁䅁䅁杔桂䡁䅍䅚桂䡁䅅睒呂䑁䅯兒奂䕁䅷睕䅁偁䙧䅁捁䅁䅁杔桂䡁䅍䅚桂䡁䅅睒呂䑁䅯兒奂䙁䅁兒䅁䡁䅉䅁捁䅁䅁杔桂䡁䅍䅚桂䡁䅅睒呂䑁䅯兒奂䙁䅁睔䅁䱁䕧䅁捁䅁䅁杔桂䡁䅍䅚桂䡁䅅睒呂䑁䅯兒奂䙁䅑杕䅁䅁䵫䅁慁䅁䅁杔桂䡁䅍䅚桂䡁䅅睒呂䑁䅯兒婂䕁䅕䅁煂䅄䅁䅈䅁䕁䄴兙穂䝁䅑兙硂䕁䅣睕㙁䕁䅕杗兂䙁䅣䅁汄䅄䅁䅈䅁䕁䄴兙穂䝁䅑兙硂䕁䅣睕㙁䕁䅙兑佂䕁䅣䅁㝄䅁䅁䅈䅁䕁䄴兙穂䝁䅑兙硂䕁䅣睕㙁䕁䅙兑呂䙁䅑䅁坃允䅁䅈䅁䕁䄴兙穂䝁䅑兙硂䕁䅣睕㙁䕁䅙村佂䕁䅍䅁䩃睃䅁䅈䅁䕁䄴兙穂䝁䅑兙硂䕁䅣睕㙁䕁䅙睑䝂䙁䅍䅁婄䅂䅁䅈䅁䕁䄴兙穂䝁䅑兙硂䕁䅣睕㙁䕁䅙兒䵂䕁䅕䅁剂䅄䅁䅈䅁䕁䄴兙穂䝁䅑兙硂䕁䅣睕㙁䕁䅙杒䍂䕁䅍䅁あ兄䅁䅈䅁䕁䄴兙穂䝁䅑兙硂䕁䅣睕㙁䕁䅙杒䩂䕁䄴䅁䍄兂䅁䅈䅁䕁䄴兙穂䝁䅑兙硂䕁䅣睕㙁䕁䅙杒䩂䙁䅙䅁潂䅁䅁杇䅁䕁䄴兙穂䝁䅑兙硂䕁䅣睕㙁䕁䅙䅓䍂䅁䅁睳䅷䉁䅷䅁佂䝁䅅督歂䝁䅅兣䡂䙁䅍杏䝂䕁䅫䅖䍂䅁䅁兆䅅䉁䅷䅁佂䝁䅅督歂䝁䅅兣䡂䙁䅍杏䝂䕁䅫杖䙂䅁䅁朶䅕䉁䅷䅁佂䝁䅅督歂䝁䅅兣䡂䙁䅍杏䝂䕁䅫杗慂䅁䅁兰䅳䉁䅷䅁佂䝁䅅督歂䝁䅅兣䡂䙁䅍杏䝂䕁䅷兒奂䅁䅁兲䅑䉁䅷䅁佂䝁䅅督歂䝁䅅兣䡂䙁䅍杏䝂䕁䄸杕乂䅁䅁睫䅷䉁䅯䅁佂䝁䅅督歂䝁䅅兣䡂䙁䅍杏䝂䕁䄸䅗䅁䩁䈸䅁捁䅁䅁杔桂䡁䅍䅚桂䡁䅅睒呂䑁䅯杒偂䙁䅧兑䅁䭁䉉䅁捁䅁䅁杔桂䡁䅍䅚桂䡁䅅睒呂䑁䅯杒偂䙁䅧杒䅁佁䵧䅁捁䅁䅁杔桂䡁䅍䅚桂䡁䅅睒呂䑁䅯杒呂䕁䅷杕䅁䭁䅉䅁捁䅁䅁杔桂䡁䅍䅚桂䡁䅅睒呂䑁䅯杒啂䕁䅑杕䅁䩁临䅁捁䅁䅁杔桂䡁䅍䅚桂䡁䅅睒呂䑁䅯杒啂䕁䄴䅖䅁䑁䅁䅁捁䅁䅁杔桂䡁䅍䅚桂䡁䅅睒呂䑁䅯杒啂䙁䅉兒䅁佁䵑䅁捁䅁䅁杔桂䡁䅍䅚桂䡁䅅睒呂䑁䅯杒噂䕁䅷䅖䅁䑁䴰䅁捁䅁䅁杔桂䡁䅍䅚桂䡁䅅睒呂䑁䅯杒塂䙁䅉䅒䅁䙁䵍䅁捁䅁䅁杔桂䡁䅍䅚桂䡁䅅睒呂䑁䅯杒婂䕁䅉杕䅁䩁䙍䅁捁䅁䅁杔桂</t>
  </si>
  <si>
    <t>䡁䅍䅚桂䡁䅅睒呂䑁䅯睒䙂䕁䅧睑䅁偁䅁䅁慁䅁䅁杔桂䡁䅍䅚桂䡁䅅睒呂䑁䅯睒䙂䕁䄴䅁啃䅁䅁䅈䅁䕁䄴兙穂䝁䅑兙硂䕁䅣睕㙁䕁䅣兓䩂䕁䅫䅁䙃䅄䅁䅈䅁䕁䄴兙穂䝁䅑兙硂䕁䅣睕㙁䕁䅣兓䵂䕁䅑䅁䱄䅁䅁䅈䅁䕁䄴兙穂䝁䅑兙硂䕁䅣睕㙁䕁䅣䅔兂䕁䅫䅁允杂䅁䅈䅁䕁䄴兙穂䝁䅑兙硂䕁䅣睕㙁䕁䅣杔啂䙁䅧䅁佄䅂䅁䅇䅁䕁䄴兙穂䝁䅑兙硂䕁䅣睕㙁䕁䅣睔䅁䭁䵣䅁捁䅁䅁杔桂䡁䅍䅚桂䡁䅅睒呂䑁䅯睒偂䕁䅣睔䅁䉁䱯䅁捁䅁䅁杔桂䡁䅍䅚桂䡁䅅睒呂䑁䅯睒偂䕁䄸睒䅁䑁䅷䅁敁䅁䅁杔桂䡁䅍䅚桂䡁䅅睒呂䑁䅯睒偂䕁䄸睒䵂䅁䅁児䅁䉁䅷䅁佂䝁䅅督歂䝁䅅兣䡂䙁䅍杏䡂䙁䅁杕䙂䅁䅁杅䅷䉁䅷䅁佂䝁䅅督歂䝁䅅兣䡂䙁䅍杏䡂䙁䅍䅓䕂䅁䅁儳䅳䉁䅧䅁佂䝁䅅督歂䝁䅅兣䡂䙁䅍杏䡂䙁䅑䅁祂兂䅁䅈䅁䕁䄴兙穂䝁䅑兙硂䕁䅣睕㙁䕁䅧兑䝂䕁䅍䅁療䅄䅁䅈䅁䕁䄴兙穂䝁䅑兙硂䕁䅣睕㙁䕁䅧兑䩂䕁䄴䅁啄䅄䅁䅈䅁䕁䄴兙穂䝁䅑兙硂䕁䅣睕㙁䕁䅧兑䵂䕁䄸䅁㍂兂䅁杇䅁䕁䄴兙穂䝁䅑兙硂䕁䅣睕㙁䕁䅧兑呂䅁䅁兆䅁䉁䅷䅁佂䝁䅅督歂䝁䅅兣䡂䙁䅍杏䥂䕁䅉兑佂䅁䅁兰䅅䉁䅷䅁佂䝁䅅督歂䝁䅅兣䡂䙁䅍杏䥂䕁䅍睕䡂䅁䅁眹䅯䉁䅷䅁佂䝁䅅督歂䝁䅅兣䡂䙁䅍杏䥂䕁䅕䅔䙂䅁䅁杕䅷䉁䅷䅁佂䝁䅅督歂䝁䅅兣䡂䙁䅍杏䥂䕁䅙睖䉂䅁䅁关䅷䉁䅷䅁佂䝁䅅督歂䝁䅅兣䡂䙁䅍杏䥂䕁䅷兓啂䅁䅁睡䅳䉁䅷䅁佂䝁䅅督歂䝁䅅兣䡂䙁䅍杏䥂䕁䅷杔䙂䅁䅁睌䅕䉁䅷䅁佂䝁䅅督歂䝁䅅兣䡂䙁䅍杏䥂䕁䄸䅔奂䅁䅁䅵䅅䉁䅯䅁佂䝁䅅督歂䝁䅅兣䡂䙁䅍杏䥂䕁䄸杔䅁䭁䉁䅁捁䅁䅁杔桂䡁䅍䅚桂䡁䅅睒呂䑁䅯䅓偂䙁䅁兒䅁䵁䵧䅁慁䅁䅁杔桂䡁䅍䅚桂䡁䅅睒呂䑁䅯䅓剂䙁䅫䅁䵁兂䅁䅈䅁䕁䄴兙穂䝁䅑兙硂䕁䅣睕㙁䕁䅧睕䩂䕁䅍䅁䡃允䅁䅈䅁䕁䄴兙穂䝁䅑兙硂䕁䅣睕㙁䕁䅧睕䩂䕁䅫䅁楃䅄䅁杇䅁䕁䄴兙穂䝁䅑兙硂䕁䅣睕㙁䕁䅧睕啂䅁䅁兑䅁䉁䅷䅁佂䝁䅅督歂䝁䅅兣䡂䙁䅍杏䥂䙁䅍䅖乂䅁䅁䄷䅳䉁䅷䅁佂䝁䅅督歂䝁䅅兣䡂䙁䅍杏䥂䙁䅑䅔䕂䅁䅁兏䅷䉁䅯䅁佂䝁䅅督歂䝁䅅兣䡂䙁䅍杏䥂䙁䅑杗䅁䥁䵁䅁捁䅁䅁杔桂䡁䅍䅚桂䡁䅅睒呂䑁䅯䅓噂䕁䅉睒䅁乁临䅁慁䅁䅁杔桂䡁䅍䅚桂䡁䅅睒呂䑁䅯䅓塂䕁䅍䅁摃䅂䅁䅈䅁䕁䄴兙穂䝁䅑兙硂䕁䅣睕㙁䕁䅧睖䱂䕁䄴䅁桂䅄䅁杇䅁䕁䄴兙穂䝁䅑兙硂䕁䅣睕㙁䕁䅫兑䑂䅁䅁睗䅷䉁䅷䅁佂䝁䅅督歂䝁䅅兣䡂䙁䅍杏䩂䕁䅅杕啂䅁䅁睅䄰䉁䅷䅁佂䝁䅅督歂䝁䅅兣䡂䙁䅍杏䩂䕁䅉睓卂䅁䅁䅴䅑䉁䅷䅁佂䝁䅅督歂䝁䅅兣䡂䙁䅍杏䩂䕁䅉睔䑂䅁䅁杇䅕䉁䅷䅁佂䝁䅅督歂䝁䅅兣䡂䙁䅍杏䩂䕁䅍䅓卂䅁䅁兪䅳䉁䅷䅁佂䝁䅅督歂䝁䅅兣䡂䙁䅍杏䩂䕁䅍兖䩂䅁䅁睐䅳䉁䅷䅁佂䝁䅅督歂䝁䅅兣䡂䙁䅍杏䩂䕁䅑睑䑂䅁䅁䅉䅷䉁䅷䅁佂䝁䅅督歂䝁䅅兣䡂䙁䅍杏䩂䕁䅑䅗奂䅁䅁睏䅁䉁䅷䅁佂䝁䅅督歂䝁䅅兣䡂䙁䅍杏䩂䕁䅷兔佂䅁䅁眰䅕䉁䅷䅁佂䝁䅅督歂䝁䅅兣䡂䙁䅍杏䩂䕁䄴睑婂䅁䅁児䅅䉁䅷䅁佂䝁䅅督歂䝁䅅兣䡂䙁䅍杏䩂䕁䄴䅒䍂䅁䅁睶䅳䉁䅷䅁佂䝁䅅督歂䝁䅅兣䡂䙁䅍杏䩂䕁䄴䅖䑂䅁䅁䅷䅅䉁䅷䅁佂䝁䅅督歂䝁䅅兣䡂䙁䅍杏䩂䕁䄴䅖噂䅁䅁兊䅁䉁䅷䅁佂䝁䅅督歂䝁䅅兣䡂䙁䅍杏䩂䕁䄴杖䉂䅁䅁杏䅷䉁䅷䅁佂䝁䅅督歂䝁䅅兣䡂䙁䅍杏䩂䕁䄸睕兂䅁䅁朶䅳䉁䅷䅁佂䝁䅅督歂䝁䅅兣䡂䙁䅍杏䩂䙁䅁兑卂䅁䅁䄸䅯䉁䅷䅁佂䝁䅅督歂䝁䅅兣䡂䙁䅍杏䩂䙁䅁睒兂䅁䅁朵䅑䉁䅷䅁佂䝁䅅督歂䝁䅅兣䡂䙁䅍杏䩂䙁䅉䅒乂䅁䅁杂䅙䉁䅷䅁佂䝁䅅督歂䝁䅅兣䡂䙁䅍杏䩂䙁䅉睖䕂䅁䅁睙䅳䉁䅷䅁佂䝁䅅督歂䝁䅅兣䡂䙁䅍杏䩂䙁䅍杕䡂䅁䅁兙䅁䉁䅷䅁佂䝁䅅督歂䝁䅅兣䡂䙁䅍杏䩂䙁䅑杕䩂䅁䅁杵䅳䉁䅷䅁佂䝁䅅督歂䝁䅅兣䡂䙁䅍杏䭂䕁䅅睑䱂䅁䅁兓䅷䉁䅷䅁佂䝁䅅督歂䝁䅅兣䡂䙁䅍杏䭂䕁䅅杗慂䅁䅁八䅕䉁䅷䅁佂䝁䅅督歂䝁䅅兣䡂䙁䅍杏䭂䕁䅉䅓啂䅁䅁典䅅䉁䅷䅁佂䝁䅅督歂䝁䅅兣䡂䙁䅍杏䭂䕁䅉䅔噂䅁䅁杬䅳䉁䅷䅁佂䝁䅅督歂䝁䅅兣䡂䙁䅍杏䭂䕁䅉睕呂䅁䅁公䅷䉁䅷䅁佂䝁䅅督歂䝁䅅兣䡂䙁䅍杏䭂䕁䅯睕䝂䅁䅁䅅䄰䉁䅷䅁佂䝁䅅督歂䝁䅅兣䡂䙁䅍杏䭂䕁䅳䅓婂䅁䅁兹䅅䉁䅷䅁佂䝁䅅督歂䝁䅅兣䡂䙁䅍杏䱂䕁䅅䅔噂䅁䅁䅌䅷䉁䅯䅁佂䝁䅅督歂䝁䅅兣䡂䙁䅍杏䱂䕁䅑䅕䅁䵁䅙䅁慁䅁䅁杔桂䡁䅍䅚桂䡁䅅睒呂䑁䅯睓䥂䕁䅍䅁䝃䅁䅁䅈䅁䕁䄴兙穂䝁䅑兙硂䕁䅣睕㙁䕁䅳䅔䉂䕁䅍䅁あ允䅁䅈䅁䕁䄴兙穂䝁䅑兙硂䕁䅣睕㙁䕁䅳䅔䩂䕁䅍䅁䉂睃䅁䅈䅁䕁䄴兙穂䝁䅑兙硂䕁䅣睕㙁䕁䅳杕婂䙁䅍䅁噄睃䅁䅈䅁䕁䄴兙穂䝁䅑兙硂䕁䅣睕㙁䕁䅷兑乂䙁䅉䅁㍄䅂䅁䅈䅁䕁䄴兙穂䝁䅑兙硂䕁䅣睕㙁䕁䅷兑佂䕁䅍䅁瑁兂䅁䅈䅁䕁䄴兙穂䝁䅑兙硂䕁䅣睕㙁䕁䅷兒䑂䕁䄸䅁桄䅂䅁䅈䅁䕁䄴兙穂䝁䅑兙硂䕁䅣睕㙁䕁䅷兒呂䕁䅷䅁䅁兄䅁䅈䅁䕁䄴兙穂䝁䅑兙硂䕁䅣睕㙁䕁䅷杒噂䙁䅍䅁䥄兂䅁䅈䅁䕁䄴兙穂䝁䅑兙硂䕁䅣睕㙁䕁䅷睒䩂䕁䅧䅁偁䅄䅁杇䅁䕁䄴兙穂䝁䅑兙硂䕁䅣睕㙁䕁䅷兓佂䅁䅁睩䅅䉁䅷䅁佂䝁䅅督歂䝁䅅兣䡂䙁䅍杏䵂䕁䅫䅖䙂䅁䅁眶䅕䉁䅷䅁佂䝁䅅督歂䝁䅅兣䡂䙁䅍杏䵂䕁䅫杖佂䅁䅁睢䅕䉁䅷䅁佂䝁䅅督歂䝁䅅兣䡂䙁䅍杏䵂䕁䅳杒佂䅁䅁兹䅳䉁䅯䅁佂䝁䅅督歂䝁䅅兣䡂䙁䅍杏䵂䕁䅳兕䅁䙁䅍䅁慁䅁䅁杔桂䡁䅍䅚桂䡁䅅睒呂䑁䅯䅔佂䙁䅑䅁硁䅁䅁杇䅁䕁䄴兙穂䝁䅑兙硂䕁䅣睕㙁䕁䅷杔塂䅁䅁充䅙䉁䅷䅁佂䝁䅅督歂䝁䅅兣䡂䙁䅍杏䵂䕁䄸䅕䙂䅁䅁睪䅕䉁䅷䅁佂䝁䅅督歂䝁䅅兣䡂䙁䅍杏䵂䙁䅅䅒啂䅁䅁允䅳䉁䅷䅁佂䝁䅅督歂䝁䅅兣䡂䙁䅍杏䵂䙁䅉睑奂䅁䅁䅡䅅䉁䅷䅁佂䝁䅅督歂䝁䅅兣䡂䙁䅍杏䵂䙁䅍睑䑂䅁䅁兮䅕䉁䅷䅁佂䝁䅅督歂䝁䅅兣䡂䙁䅍杏䵂䙁䅍䅖卂䅁䅁䄴䅕䉁䅷䅁佂䝁䅅督歂䝁䅅兣䡂䙁䅍杏䵂䙁䅕䅔噂䅁䅁䄱䅅䉁䅷䅁佂䝁䅅督歂䝁䅅兣䡂䙁䅍杏乂䕁䅅杔䥂䅁䅁東䅕䉁䅯䅁佂䝁䅅督歂䝁䅅兣䡂䙁䅍杏乂䕁䅅杕䅁䉁䅙䅁捁䅁䅁杔桂䡁䅍䅚桂䡁䅅睒呂䑁䅯兔䉂䙁䅍兓䅁乁䙧䅁慁䅁䅁杔桂䡁䅍䅚桂䡁䅅睒呂䑁䅯兔䉂䙁䅑䅁煃䅂䅁䅈䅁䕁䄴兙穂䝁䅑兙硂䕁䅣睕㙁䕁䄰兑啂䙁䅣䅁䍄睃䅁䅈䅁䕁䄴兙穂䝁䅑兙硂䕁䅣睕㙁䕁䄰睑䥂䙁䅁䅁㡁允䅁䅈䅁䕁䄴兙穂䝁䅑兙硂䕁䅣睕㙁䕁䄰睑卂䕁䅫䅁䅂睃䅁杇䅁䕁䄴兙穂䝁䅑兙硂䕁䅣睕㙁䕁䄰睑塂䅁䅁児䅳䉁䅷䅁佂䝁䅅督歂䝁䅅兣䡂䙁䅍杏乂䕁䅑䅔慂䅁䅁睬䅅䉁䅷䅁佂䝁䅅督歂䝁䅅兣䡂䙁䅍杏乂䕁䅕䅒兂䅁䅁䅬䅕䉁䅷䅁佂䝁䅅督歂䝁䅅兣䡂䙁䅍杏乂䕁䅕䅖䉂䅁䅁睎䅁䉁䅷䅁佂䝁䅅督歂䝁䅅兣䡂䙁䅍杏乂䕁䅣兒䙂䅁䅁兹䅷䉁䅷䅁佂䝁䅅督歂䝁䅅兣䡂䙁䅍杏乂䕁䅣䅕䩂䅁䅁杳䅳䉁䅷䅁佂䝁䅅督歂䝁䅅兣䡂䙁䅍杏乂䕁䅫䅒䕂䅁䅁䅆䅙䉁䅷䅁佂䝁䅅督歂䝁䅅兣䡂䙁䅍杏乂䕁䅳睕䩂䅁䅁朴䅑䉁䅷䅁佂䝁䅅督歂䝁䅅兣䡂䙁䅍杏乂䕁䅳䅖奂䅁䅁睫䅅䉁䅷䅁佂䝁䅅督歂䝁䅅兣䡂䙁䅍杏乂䕁䅷兑䍂䅁䅁眳䅷䉁䅷䅁佂䝁䅅督歂䝁䅅兣䡂䙁䅍杏乂䕁䅷睓佂䅁䅁其䅷䉁䅷䅁佂䝁䅅督歂䝁䅅兣䡂䙁䅍杏乂䕁䄰睕䩂䅁䅁杳䅷䉁䅷䅁佂䝁䅅督歂䝁䅅兣䡂䙁䅍杏乂䕁䄴杕偂䅁䅁䅱䅷䉁䅷䅁佂䝁䅅督歂䝁䅅兣䡂䙁䅍杏乂䕁䄴睕啂䅁䅁其䅁䉁䅷䅁佂䝁䅅督歂䝁䅅兣䡂䙁䅍杏乂䕁䄸杕佂䅁䅁䄰䅕䉁䅷䅁佂䝁䅅督歂䝁䅅兣䡂䙁䅍杏乂䙁䅁睖卂䅁䅁䅫䅅䉁䅷䅁佂䝁䅅督歂䝁䅅兣䡂䙁䅍杏乂䙁䅉睑婂䅁䅁杇䅷䉁䅷䅁佂䝁䅅督歂䝁䅅兣䡂䙁䅍杏乂䙁䅉杔䉂䅁䅁兵䅅䉁䅷䅁佂䝁䅅督歂䝁䅅兣䡂䙁䅍杏乂䙁䅉䅖佂䅁䅁䅥䅷䉁䅷䅁佂䝁䅅督歂䝁䅅兣䡂䙁䅍杏乂䙁䅍兒奂䅁䅁杁䅳䉁䅷䅁佂䝁䅅督歂䝁䅅兣䡂䙁䅍杏乂䙁䅍杒啂䅁䅁儲䅁䉁䅷䅁佂䝁䅅督歂䝁䅅兣䡂䙁䅍杏乂䙁䅑睑䥂䅁䅁睈䅁䉁䅷䅁佂䝁䅅督歂䝁䅅兣䡂䙁䅍杏乂䙁䅑睕䩂䅁䅁䅤䅕䉁䅧䅁佂䝁䅅督歂䝁䅅兣䡂䙁䅍杏乂䙁䅕䅁䩂允䅁杇䅁䕁䄴兙穂䝁䅑兙硂䕁䅣睕㙁䕁䄰䅗䵂䅁䅁䅧䅳䉁䅷䅁佂䝁䅅督歂䝁䅅兣䡂䙁䅍杏乂䙁䅫睒佂䅁䅁眱䅳䉁䅷䅁佂䝁䅅督歂䝁䅅兣䡂䙁䅍杏乂䙁䅫杕䡂䅁䅁杔䅳䉁䅷䅁佂䝁䅅督歂䝁䅅兣䡂䙁䅍杏佂䕁䅅杕䩂䅁䅁入䅳䉁䅷䅁佂䝁䅅督歂䝁䅅兣䡂䙁䅍杏佂䕁䅅杖䩂䅁䅁来䅳䉁䅷䅁佂䝁䅅督歂䝁䅅兣䡂䙁䅍杏佂䕁䅉兓奂䅁䅁䄯䅕䉁䅷䅁佂䝁䅅督歂䝁䅅兣䡂䙁䅍杏佂䕁䅉䅖䍂䅁䅁眸䅯䉁䅷䅁佂䝁䅅督歂䝁䅅兣䡂䙁䅍杏佂䕁䅑兑剂䅁䅁䅷䅁䉁䅷䅁佂䝁䅅督歂䝁䅅兣䡂䙁䅍杏佂䕁䅑睕佂䅁䅁䅑䅅䉁䅷䅁佂䝁䅅督歂䝁䅅兣䡂䙁䅍杏佂䕁䅕睔䡂䅁䅁杴䅕䉁䅷䅁佂䝁䅅督歂䝁䅅兣䡂䙁䅍杏佂䕁䅙䅔奂䅁䅁䄲䅁䉁䅷䅁佂䝁䅅督歂䝁䅅兣䡂䙁䅍杏佂䕁䄸杖啂䅁䅁睱䅑䉁䅷䅁佂䝁䅅督歂䝁䅅兣䡂䙁䅍杏佂䙁䅍兓啂䅁䅁䄹䅳䉁䅷䅁佂䝁䅅督歂䝁䅅兣䡂䙁䅍杏佂䙁䅑兑兂䅁䅁杪䅁䉁䅷䅁佂䝁䅅督歂䝁䅅兣䡂䙁䅍杏佂䙁䅑睑啂䅁䅁睭䅷䉁䅷䅁佂䝁䅅督歂䝁䅅兣䡂䙁䅍杏佂䙁䅑杕呂䅁䅁眯䅁䉁䅷䅁佂䝁䅅督歂䝁䅅兣䡂䙁䅍杏佂䙁䅙䅒䉂䅁䅁杶䅁䉁䅷䅁佂䝁䅅督歂䝁䅅兣䡂䙁䅍杏佂䙁䅙兒䙂䅁䅁充䄰䉁䅷䅁佂䝁䅅督歂䝁䅅兣䡂䙁䅍杏佂䙁䅣村䩂䅁䅁先䅳䉁䅯䅁佂䝁䅅督歂䝁䅅兣䡂䙁䅍杏佂䙁䅣兒䅁䩁䔴䅁慁䅁䅁杔桂䡁䅍䅚桂䡁䅅睒呂䑁䅯杔塂䕁䅷䅁晁睃䅁杇䅁䕁䄴兙穂䝁䅑兙硂䕁䅣睕㙁䕁䄴睖呂䅁䅁儲䅅䉁䅷䅁佂䝁䅅督歂䝁䅅兣䡂䙁䅍杏佂䙁䅣睕䉂䅁䅁朲䅅䉁䅷䅁佂䝁䅅督歂䝁䅅兣䡂䙁䅍杏佂䙁䅧䅕䩂䅁䅁䅖䅅䉁䅷䅁佂䝁䅅督歂䝁䅅兣䡂䙁䅍杏佂䙁䅧睕啂䅁䅁眲䅕䉁䅯䅁佂䝁䅅督歂䝁䅅兣䡂䙁䅍杏佂䙁䅧䅖䅁乁䕣䅁捁䅁䅁杔桂䡁䅍䅚桂䡁䅅睒呂䑁䅯杔婂䕁䄰䅖䅁䝁䵉䅁捁䅁䅁杔桂䡁䅍䅚桂䡁䅅睒呂䑁䅯睔䕂䕁䅙䅔䅁䕁䈸䅁慁䅁䅁杔桂䡁䅍䅚桂䡁䅅睒呂䑁䅯睔䕂䙁䅁䅁⭁䅄䅁䅈䅁䕁䄴兙穂䝁䅑兙硂䕁䅣睕㙁䕁䄸䅔䙂䕁䅑䅁⽁兂䅁䅈䅁䕁䄴兙穂䝁䅑兙硂䕁䅣睕㙁䕁䄸兔䑂䕁䅷䅁䥂䅄䅁䅇䅁䕁䄴兙穂䝁䅑兙硂䕁䅣睕㙁䕁䄸杔䅁䑁䅉䅁慁䅁䅁杔桂䡁䅍䅚桂䡁䅅睒呂䑁䅯睔佂䕁䅉䅁十杂䅁䅈䅁䕁䄴兙穂䝁䅑兙硂䕁䅣睕㙁䕁䄸䅕䑂䕁䅧䅁摁兂䅁䅈䅁䕁䄴兙穂䝁䅑兙硂䕁䅣睕㙁䕁䄸杕䵂䙁䅫䅁獄䅁䅁䅈䅁䕁䄴兙穂䝁䅑兙硂䕁䅣睕㙁䕁䄸睕䩂䙁䅍䅁癁兄䅁䅈䅁䕁䄴兙穂䝁䅑兙硂䕁䅣睕㙁䕁䄸䅖啂䙁䅉䅁晃兄䅁杇䅁䕁䄴兙穂䝁䅑兙硂䕁䅣睕㙁䕁䄸杗䱂䅁䅁兹䅑䉁䅷䅁佂䝁䅅督歂䝁䅅兣䡂䙁䅍杏兂䕁䅅杔塂䅁䅁儵䅁䉁䅷䅁佂䝁䅅督歂䝁䅅兣䡂䙁䅍杏兂䕁䅅杕䉂䅁䅁儴䅁䉁䅷䅁佂䝁䅅督歂䝁䅅兣䡂䙁䅍杏兂䕁䅅䅖䱂䅁䅁杓䅷䉁䅷䅁佂䝁䅅督歂䝁䅅兣䡂䙁䅍杏兂䕁䅅兗奂䅁䅁杷䅅䉁䅷䅁佂䝁䅅督歂䝁䅅兣䡂䙁䅍杏兂䕁䅍兑卂䅁䅁杖䅅䉁䅯䅁佂䝁䅅督歂䝁䅅兣䡂䙁䅍杏兂䕁䅍䅓䅁偁䕳䅁捁䅁䅁杔桂䡁䅍䅚桂䡁䅅睒呂䑁䅯䅕䑂䙁䅉䅗䅁䩁䱳䅁捁䅁䅁杔桂䡁䅍䅚桂䡁䅅睒呂䑁䅯䅕䑂䙁䅑兗䅁䩁䕧䅁捁䅁䅁杔桂䡁䅍䅚桂䡁䅅睒呂䑁䅯䅕䕂䕁䅍睔䅁䕁䱙䅁捁䅁䅁杔桂䡁䅍䅚桂䡁䅅睒呂䑁䅯䅕䕂䕁䅙睕䅁䵁䵍䅁捁䅁䅁杔桂䡁䅍䅚桂䡁䅅睒呂䑁䅯䅕䙂䕁䅍睔䅁䍁䱉䅁捁䅁䅁杔桂䡁䅍䅚桂䡁䅅睒呂䑁䅯䅕䙂䕁䄴睒䅁䅁乣䅁捁䅁䅁杔桂䡁䅍䅚桂䡁䅅睒呂䑁䅯䅕䙂䕁䄴杔䅁偁䱣䅁慁䅁䅁杔桂䡁䅍䅚桂䡁䅅睒呂䑁䅯䅕䙂䙁䅁䅁噃䅁䅁䅈䅁䕁䄴兙穂䝁䅑兙硂䕁䅣睕㙁䙁䅁杒䍂䕁䅍䅁ㅂ兄䅁杇䅁䕁䄴兙穂䝁䅑兙硂䕁䅣睕㙁䙁䅁杒䡂䅁䅁杳䅅䉁䅷䅁佂䝁䅅督歂䝁䅅兣䡂䙁䅍杏兂䕁䅣杔婂䅁䅁東䄰䉁䅧䅁佂䝁䅅督歂䝁䅅兣䡂䙁䅍杏兂䕁䅫䅁橃䅄䅁䅈䅁䕁䄴兙穂䝁䅑兙硂䕁䅣睕㙁䙁䅁兓佂䕁䅍䅁橂䅄䅁䅈䅁䕁䄴兙穂䝁䅑兙硂䕁䅣睕㙁䙁䅁䅔䉂䕁䅉䅁杄䅄䅁䅈䅁䕁䄴兙穂䝁䅑兙硂䕁䅣睕㙁䙁䅁䅔䉂䙁䅫䅁汃䅄䅁䅈䅁䕁䄴兙穂䝁䅑兙硂䕁䅣睕㙁䙁䅁䅔乂䙁䅉䅁牄䅄䅁䅈䅁䕁䄴兙穂䝁䅑兙硂䕁䅣睕㙁䙁䅁䅔啂䙁䅉䅁䡄䅁䅁䅈䅁䕁䄴兙穂䝁䅑兙硂䕁䅣睕㙁䙁䅁䅔噂䙁䅍䅁硁䅄䅁䅈䅁䕁䄴兙穂䝁䅑兙硂䕁䅣睕㙁䙁䅁䅔奂䙁䅍䅁祁䅄䅁䅈䅁䕁䄴兙穂䝁䅑兙硂䕁䅣睕㙁䙁䅁杔䝂䙁䅁䅁元兂䅁䅈䅁䕁䄴兙穂䝁䅑兙硂䕁䅣睕㙁䙁䅁睔䕂䕁䅑䅁㡃允䅁䅈䅁䕁䄴兙穂䝁䅑兙硂䕁䅣睕㙁䙁䅁睔偂䕁䅷䅁塁允䅁䅈䅁䕁䄴兙穂䝁䅑兙硂䕁䅣睕㙁䙁䅁睔塂䕁䅫䅁㡁兂䅁䅈䅁䕁䄴兙穂䝁䅑兙硂䕁䅣睕㙁䙁䅁睔塂䕁䅷䅁䑁睃䅁䅈䅁䕁䄴兙穂䝁䅑兙硂䕁䅣睕㙁䙁䅁䅕䍂䕁䅫䅁剄䅄䅁杇䅁䕁䄴兙穂䝁䅑兙硂䕁䅣睕㙁䙁䅁䅕䑂䅁䅁督䅕䉁䅷䅁佂䝁䅅督歂䝁䅅兣䡂䙁䅍杏兂䙁䅉兑䉂䅁䅁眵䅳䉁䅷䅁佂䝁䅅督歂䝁䅅兣䡂䙁䅍杏兂䙁䅉䅒偂䅁䅁充䅳䉁䅷䅁佂䝁䅅督歂䝁䅅兣䡂䙁䅍杏兂䙁䅉睒呂䅁䅁朱䅳䉁䅷䅁佂䝁䅅督歂䝁䅅兣䡂䙁䅍杏兂䙁䅉杖䉂䅁䅁䄶䅳䉁䅷䅁佂䝁䅅督歂䝁䅅兣䡂䙁䅍杏兂䙁䅍兔啂䅁䅁儹䅳䉁䅯䅁佂䝁䅅督歂䝁䅅兣䡂䙁䅍杏兂䙁䅑睑䅁佁䉁䅁捁䅁䅁杔桂䡁䅍䅚桂䡁䅅睒呂䑁䅯䅕啂䕁䅕杔䅁䝁䱷䅁捁䅁䅁杔桂䡁䅍䅚桂䡁䅅睒呂䑁䅯䅕婂䙁䅁䅔䅁䥁䉫䅁捁䅁䅁杔桂䡁䅍䅚桂䡁䅅睒呂䑁䅯䅕慂䙁䅯兑䅁䵁䱣䅁捁䅁䅁杔桂䡁䅍䅚桂䡁䅅睒呂䑁䅯兕䑂䕁䄸兔䅁䭁䅯䅁捁䅁䅁杔桂䡁䅍䅚桂䡁䅅睒呂䑁䅯兕䕂䕁䅕䅔䅁䑁䱍䅁捁䅁䅁杔桂䡁䅍䅚桂䡁䅅睒呂䑁䅯兕䵂䙁䅫睕䅁䭁䕉䅁捁䅁䅁杔桂䡁䅍䅚桂䡁䅅睒呂䑁䅯兕佂䙁䅍䅖䅁䩁䱍䅁捁䅁䅁杔桂䡁䅍䅚桂䡁䅅睒呂䑁䅯兕卂䙁䅙睔䅁䉁䱉䅁慁䅁䅁杔桂䡁䅍䅚桂䡁䅅睒呂䑁䅯杕䙂䕁䅣䅁坃䅁䅁䅈䅁䕁䄴兙穂䝁䅑兙硂䕁䅣睕㙁䙁䅉兒䡂䕁䄴䅁㝃䅁䅁䅈䅁䕁䄴兙穂䝁䅑兙硂䕁䅣睕㙁䙁䅉睒䙂䕁䄴䅁睃兂䅁䅈䅁䕁䄴兙穂䝁䅑兙硂䕁䅣睕㙁䙁䅉睒䵂䕁䅑䅁牃兂䅁䅈䅁䕁䄴兙穂䝁䅑兙硂䕁䅣睕㙁䙁䅉兔䍂䙁䅍䅁䑃兂䅁䅈䅁䕁䄴兙穂䝁䅑兙硂䕁䅣睕㙁䙁䅉睔䑂䕁䅳䅁桁兄䅁䅈䅁䕁䄴兙穂䝁䅑兙硂䕁䅣睕㙁䙁䅉睔䩂䕁䅍䅁橃兄䅁䅈䅁䕁䄴兙穂䝁䅑兙硂䕁䅣睕㙁䙁䅉睔䩂䙁䅙䅁楃兂䅁杇䅁䕁䄴兙穂䝁䅑兙硂䕁䅣睕㙁䙁䅉睔兂䅁䅁兯䅅䉁䅷䅁佂䝁䅅督歂䝁䅅兣䡂䙁䅍杏卂䕁䄸睕啂䅁䅁杔䅁䉁䅯䅁佂䝁䅅督歂䝁䅅兣䡂䙁䅍杏卂䙁䅕杔䅁佁临䅁杁䅁䅁杔桂䡁䅍䅚桂䡁䅅睒呂䑁䅯杕噂䙁䅍䅓畁䕁䅅䅁䝁兄䅁䅈䅁䕁䄴兙穂䝁䅑兙硂䕁䅣睕㙁䙁䅍兑䍂䙁䅉䅁癁䅄䅁䅈䅁䕁䄴兙穂䝁䅑兙硂䕁䅣睕㙁䙁䅍兑䝂䙁䅑䅁噁兄䅁䅈䅁䕁䄴兙穂䝁䅑兙硂䕁䅣睕㙁䙁䅍兑䩂䕁䅅䅁い䅂䅁䅈䅁䕁䄴兙穂䝁䅑兙硂䕁䅣睕㙁䙁䅍兑䩂䕁䅍䅁畁兂䅁䅈䅁䕁䄴兙穂䝁䅑兙硂䕁䅣睕㙁䙁䅍兑佂䕁䄰䅁楃睃䅁䅈䅁䕁䄴兙穂䝁䅑兙硂䕁䅣睕㙁䙁䅍兑啂䙁䅍䅁啁䅄䅁䅈䅁䕁䄴兙穂䝁䅑兙硂䕁䅣睕㙁䙁䅍村䉂䕁䅍䅁癁䅁䅁䅈䅁䕁䄴兙穂䝁䅑兙硂䕁䅣睕㙁䙁䅍村䑂䕁䅙䅁牃䅄䅁䅈䅁䕁䄴兙穂䝁䅑兙硂䕁䅣睕㙁䙁䅍村卂䕁䅅䅁䭁杂䅁䅈䅁䕁䄴兙穂䝁䅑兙硂䕁䅣睕㙁䙁䅍村噂䙁䅧䅁牄允䅁䅈䅁䕁䄴兙穂䝁䅑兙硂䕁䅣睕㙁䙁䅍睑䥂䕁䅷䅁䕂䅄䅁䅈䅁䕁䄴兙穂䝁䅑兙硂䕁䅣睕㙁䙁䅍睑呂䕁䅍䅁㕄䅄䅁䅈䅁䕁䄴兙穂䝁䅑兙硂䕁䅣睕㙁䙁䅍睑坂䕁䅷䅁䙂䅄䅁䅈䅁䕁䄴兙穂䝁䅑兙硂䕁䅣睕㙁䙁䅍䅒䡂䙁䅉䅁偃兄䅁䅈䅁䕁䄴兙穂䝁䅑兙硂䕁䅣睕㙁䙁䅍兒䕂䕁䅣䅁䩁兄䅁䅈䅁䕁䄴兙穂䝁䅑兙硂䕁䅣睕㙁䙁䅍兒䩂䕁䅍䅁䥃兂䅁杇䅁䕁䄴兙穂䝁䅑兙硂䕁䅣睕㙁䙁䅍杒乂䅁䅁眹䅕䉁䅷䅁佂䝁䅅督歂䝁䅅兣䡂䙁䅍杏呂䕁䅙杔䑂䅁䅁杤䄰䉁䅯䅁佂䝁䅅督歂䝁䅅兣䡂䙁䅍杏呂䕁䅧睑䅁䱁䘴䅁捁䅁䅁杔桂䡁䅍䅚桂䡁䅅睒呂䑁䅯睕䥂䕁䅕杔䅁䡁䵳䅁捁䅁䅁杔桂䡁䅍䅚桂䡁䅅睒呂䑁䅯睕䥂䕁䄸睔䅁䝁䰴䅁捁䅁䅁杔桂䡁䅍䅚桂䡁䅅睒呂䑁䅯睕䩂䕁䅣兓䅁䩁䕍䅁慁䅁䅁杔桂䡁䅍䅚桂䡁䅅睒呂䑁䅯睕䭂䙁䅣䅁硄权䅁䅈䅁䕁䄴兙穂䝁䅑兙硂䕁䅣睕㙁䙁䅍睓婂䙁䅣䅁䍄兄䅁䅈䅁䕁䄴兙穂䝁䅑兙硂䕁䅣睕㙁䙁䅍䅔䉂䕁䅉䅁䱃䅂䅁杇䅁䕁䄴兙穂䝁䅑兙硂䕁䅣睕㙁䙁䅍䅔乂䅁䅁儵䅕䉁䅯䅁佂䝁䅅督歂䝁䅅兣䡂䙁䅍杏呂䕁䅷䅕䅁偁䭧䅁捁䅁䅁杔桂䡁䅍䅚桂䡁䅅睒呂䑁䅯睕乂䕁䅍兓䅁䅁䅳䅁捁䅁䅁杔桂䡁䅍䅚桂䡁䅅睒呂䑁䅯睕乂䙁䅑睑䅁䍁䵍䅁捁䅁䅁杔桂䡁䅍䅚桂䡁䅅睒呂䑁䅯睕佂䕁䅍兗䅁䕁乣䅁捁䅁䅁杔桂䡁䅍䅚桂䡁䅅睒呂䑁䅯睕佂䕁䅕䅗䅁偁䰴䅁捁䅁䅁杔桂䡁䅍䅚桂䡁䅅睒呂䑁䅯睕佂䙁䅁睕䅁䡁䅯䅁捁䅁䅁杔桂䡁䅍䅚桂䡁䅅睒呂䑁䅯睕偂䕁䄴睔䅁䉁䱳䅁捁䅁䅁杔桂䡁䅍䅚桂䡁䅅睒呂䑁䅯睕兂䙁䅍睑䅁䕁䱍䅁捁䅁䅁杔桂䡁䅍䅚桂䡁䅅睒呂䑁䅯睕兂䙁䅑杔䅁䍁䱳䅁捁䅁䅁杔桂䡁䅍䅚桂䡁䅅睒呂䑁䅯睕卂䙁䅁䅖䅁佁䙧䅁捁䅁䅁杔桂䡁䅍䅚桂䡁䅅睒呂䑁䅯睕啂䕁䅉兑䅁佁䱍䅁捁䅁䅁杔桂䡁䅍䅚桂䡁䅅睒呂䑁䅯睕啂䕁䅕䅕䅁䝁䵫䅁捁䅁䅁杔桂䡁䅍䅚桂䡁䅅睒呂䑁䅯睕啂䕁䅷䅒䅁䭁䅣䅁捁䅁䅁杔桂䡁䅍䅚桂䡁䅅睒呂䑁䅯睕啂䙁䅉兑䅁佁䱑䅁慁䅁䅁杔桂䡁䅍䅚桂䡁䅅睒呂䑁䅯睕啂䙁䅧䅁桄允䅁䅈䅁䕁䄴兙穂䝁䅑兙硂䕁䅣睕㙁䙁䅍睖䱂䙁䅍䅁煄允䅁䅈䅁䕁䄴兙穂䝁䅑兙硂䕁䅣睕㙁䙁䅍兗佂䕁䅅䅁晃兂䅁䅈䅁䕁䄴兙穂䝁䅑兙硂䕁䅣睕㙁䙁䅑村䍂䕁䅳䅁橁兄䅁䅈䅁䕁䄴兙穂䝁䅑兙硂䕁䅣睕㙁䙁䅑睑䍂䕁䅫䅁呂兂䅁䅈䅁䕁䄴兙穂䝁䅑兙硂䕁䅣睕㙁䙁䅑兒䑂䕁䅧䅁求䅁䅁杇䅁䕁䄴兙穂䝁䅑兙硂䕁䅣睕㙁䙁䅑兒卂䅁䅁睬䅁䉁䅷䅁佂䝁䅅督歂䝁䅅兣䡂䙁䅍杏啂䕁䅙兓佂䅁䅁兂䅷䉁䅷䅁佂䝁䅅督歂䝁䅅兣䡂䙁䅍杏啂䕁䅧杕乂䅁䅁眲䄰䉁䅷䅁佂䝁䅅督歂䝁䅅兣䡂䙁䅍杏啂䕁䅫䅔䙂䅁䅁䅮䅷䉁䅷䅁佂䝁䅅督歂䝁䅅兣䡂䙁䅍杏啂䕁䄰兖呂䅁䅁睚䅅䉁䅷䅁佂䝁䅅督歂䝁䅅兣䡂䙁䅍杏啂䙁䅉兓兂䅁䅁䅥䄰䉁䅷䅁佂䝁䅅督歂䝁䅅兣䡂䙁䅍杏啂䙁䅉兔䍂䅁䅁儹䅅䉁䅷䅁佂䝁䅅督歂䝁䅅兣䡂䙁䅍杏啂䙁䅉兔䱂䅁䅁兰䄰䉁䅷䅁佂䝁䅅督歂䝁䅅兣䡂䙁䅍杏啂䙁䅉睔塂䅁䅁眷䅅䉁䅷䅁佂䝁䅅督歂䝁䅅兣䡂䙁䅍杏啂䙁䅉睕啂䅁䅁䄳䅳䉁䅷䅁佂䝁䅅督歂䝁䅅兣䡂䙁䅍杏啂䙁䅍睑偂䅁䅁䅂䅅䉁䅷䅁佂䝁䅅督歂䝁䅅兣䡂䙁䅍杏啂䙁䅍䅔䉂䅁䅁睷䅅䉁䅷䅁佂䝁䅅督歂䝁䅅兣䡂䙁䅍杏啂䙁䅑兒䱂䅁䅁杨䅕䉁䅷䅁佂䝁䅅督歂䝁䅅兣䡂䙁䅍杏啂䙁䅑睒啂䅁䅁兮䅷䉁䅷䅁佂䝁䅅督歂䝁䅅兣䡂䙁䅍杏啂䙁䅑兔䩂䅁䅁睵䅳䉁䅷䅁佂䝁䅅督歂䝁䅅兣䡂䙁䅍杏啂䙁䅑睖偂䅁䅁兖䅁䉁䅯䅁佂䝁䅅督歂䝁䅅兣䡂䙁䅍杏啂䙁䅧杔䅁䅁䄸䅁捁䅁䅁杔桂䡁䅍䅚桂䡁䅅睒呂䑁䅯䅖奂䙁䅉䅓䅁䥁䔴䅁慁䅁䅁杔桂䡁䅍䅚桂䡁䅅睒呂䑁䅯兖䉂䕁䅷䅁塁䅁䅁䅈䅁䕁䄴兙穂䝁䅑兙硂䕁䅣睕㙁䙁䅕村呂䕁䅫䅁煂兂䅁䅈䅁䕁䄴兙穂䝁䅑兙硂䕁䅣睕㙁䙁䅕睑啂䙁䅑䅁卂睃䅁䅈䅁䕁䄴兙穂䝁䅑兙硂䕁䅣睕㙁䙁䅕杒䑂䙁䅍䅁獂兄䅁䅈䅁䕁䄴兙穂䝁䅑兙硂䕁䅣睕㙁䙁䅕杒兂䕁䅫䅁䩁杂䅁䅈䅁䕁䄴兙穂䝁䅑兙硂䕁䅣睕㙁䙁䅕䅔啂䕁䅅䅁䉃䅁䅁䅈䅁䕁䄴兙穂䝁䅑兙硂䕁䅣睕㙁䙁䅕兔䍂䕁䅙䅁扂兂䅁䅈䅁䕁䄴兙穂䝁䅑兙硂䕁䅣睕㙁䙁䅕杔䩂䙁䅑䅁啃睃䅁䅈䅁䕁䄴兙穂䝁䅑兙硂䕁䅣睕㙁䙁䅕䅕䍂䕁䅑䅁あ䅄䅁䅈䅁䕁䄴兙穂䝁䅑兙硂䕁䅣睕㙁䙁䅕杕䍂䕁䄴䅁㕂䅄䅁䅈䅁䕁䄴兙穂䝁䅑兙硂䕁䅣睕㙁䙁䅕䅖䥂䙁䅉䅁楄兂䅁䅇䅁䕁䄴兙穂䝁䅑兙硂䕁䅣睕㙁䙁䅙睑䅁偁䕷䅁捁䅁䅁杔桂䡁䅍䅚桂䡁䅅睒呂䑁䅯杖䙂䕁䅍睔䅁䍁䱍䅁捁䅁䅁杔桂䡁䅍䅚桂䡁䅅睒呂䑁䅯杖䩂䕁䅅杖䅁䙁䱑䅁捁䅁䅁杔桂䡁䅍䅚桂䡁䅅睒呂䑁䅯杖䩂䕁䅍杕䅁佁䱅䅁慁䅁䅁杔桂䡁䅍䅚桂䡁䅅睒呂䑁䅯杖䩂䙁䅉䅁歃䅄䅁䅈䅁䕁䄴兙穂䝁䅑兙硂䕁䅣睕㙁䙁䅙兓卂䙁䅑䅁祄权䅁杇䅁䕁䄴兙穂䝁䅑兙硂䕁䅣睕㙁䙁䅙䅔婂䅁䅁朵䅕䉁䅷䅁佂䝁䅅督歂䝁䅅兣䡂䙁䅍杏坂䕁䄴睔乂䅁䅁兤䅕䉁䅷䅁佂䝁䅅督歂䝁䅅兣䡂䙁䅍杏坂䙁䅉睕䱂䅁䅁儫䅅䉁䅷䅁佂䝁䅅督歂䝁䅅兣䡂䙁䅍杏坂䙁䅉睕佂䅁䅁兘䅅䉁䅷䅁佂䝁䅅督歂䝁䅅兣䡂䙁䅍杏坂䙁䅉䅖奂䅁䅁兡䅅䉁䅷䅁佂䝁䅅督歂䝁䅅兣䡂䙁䅍杏坂䙁䅍兑啂䅁䅁朹䅳䉁䅷䅁佂䝁䅅督歂䝁䅅兣䡂䙁䅍杏坂䙁䅑杕呂䅁䅁䅁䅅䉁䅷䅁佂䝁䅅督歂䝁䅅兣䡂䙁䅍杏塂䕁䅅村䑂䅁䅁䅣䅷䉁䅷䅁佂䝁䅅督歂䝁䅅兣䡂䙁䅍杏塂䕁䅅杒䕂䅁䅁睐䄰䉁䅯䅁佂䝁䅅督歂䝁䅅兣䡂䙁䅍杏塂䕁䅉兑䅁佁䅉䅁慁䅁䅁杔桂䡁䅍䅚桂䡁䅅睒呂䑁䅯睖䍂䕁䅑䅁橄䅁䅁䅈䅁䕁䄴兙穂䝁䅑兙硂䕁䅣睕㙁䙁䅣䅒䉂䙁䅫䅁㥄允䅁杇䅁䕁䄴兙穂䝁䅑兙硂䕁䅣睕㙁䙁䅣䅒䑂䅁䅁䅹䅁䉁䅷䅁佂䝁䅅督歂䝁䅅兣䡂䙁䅍杏塂䕁䅑杒䑂䅁䅁光䅷䉁䅯䅁佂䝁䅅督歂䝁䅅兣䡂䙁䅍杏塂䕁䅕杔䅁䱁䙫䅁捁䅁䅁杔桂䡁䅍䅚桂䡁䅅睒呂䑁䅯睖䙂䙁䅉杔䅁偁䱧䅁捁䅁䅁杔桂䡁䅍䅚桂䡁䅅睒呂䑁䅯睖䝂䙁䅉䅒䅁佁䔰䅁捁䅁䅁杔桂䡁䅍䅚桂䡁䅅睒呂䑁䅯睖䩂䕁䄴睒䅁䅁䝁䅁慁䅁䅁杔桂䡁䅍䅚桂䡁䅅睒呂䑁䅯睖乂䕁䅣䅁剂兂䅁䅈䅁䕁䄴兙穂䝁䅑兙硂䕁䅣睕㙁䙁䅣杕䵂䕁䅑䅁歂睃䅁䅈䅁䕁䄴兙穂䝁䅑兙硂䕁䅣睕㙁䙁䅣睕䝂䙁䅍䅁睁兄䅁䅈䅁䕁䄴兙穂䝁䅑兙硂䕁䅣睕㙁䙁䅣䅖䝂䕁䅍䅁橃兂䅁杇䅁䕁䄴兙穂䝁䅑兙硂䕁䅣睕㙁䙁䅣䅖塂䅁䅁朴䅅䉁䅯䅁佂䝁䅅督歂䝁䅅兣䡂䙁䅍杏塂䙁䅣䅒䅁䩁䔸䅁捁䅁䅁杔桂䡁䅍䅚桂䡁䅅睒呂䑁䅯睖婂䕁䄴杔䅁偁䉳䅁慁䅁䅁杔桂䡁䅍䅚桂䡁䅅睒呂䑁䅯䅗䙂䕁䅷䅁奃䅁䅁䅈䅁䕁䄴兙穂䝁䅑兙硂䕁䅣睕㙁䙁䅧杕䉂䙁䅫䅁㥄兂䅁杇䅁䕁䄴兙穂䝁䅑兙硂䕁䅣睕㙁䙁䅧杕奂䅁䅁䅡䅷䉁䅷䅁佂䝁䅅督歂䝁䅅兣䡂䙁䅍杏慂䕁䅉杕䉂䅁䅁术䅅䉁䅧䅁佂䝁䅅督歂䝁䅅兣䡂䙁䅍杏慂䕁䅑䅁⽁䅄䅁䅇䅁䕁䄴兙穂䝁䅑兙硂䕁䅣睕㙁䙁䅯兓䅁佁䕫䅁捁䅁䅁杔桂䡁䅍䅚桂䡁䅅睒呂䑁䅯杗䩂䕁䄸杔䅁䡁䙁䅁あ䅁䅁杔桂䡁䅑兤祂䝁䅅䅢杁䕁䅷兙畂䝁䅣兤桂䝁䅣党杁䙁䅁杣療䝁䅍党穂䡁䅍兡畂䝁䅣睏杁䕁䅕兌獂䝁䅕兙祂䝁䄴兡畂䝁䅣睏杁䕁䅍睢畂䡁䅑党畂䡁䅑䅉䑂䡁䅉党桂䡁䅑兡療䝁䄴䅁䙂兄䅁杋䅁䕁䄴党あ䡁䅣睢祂䝁䅳䅉䍂䝁䅅睙牂䝁䅉睢畂䝁䅕睏杁䑁䅕睒䅁䉁䩳䅁㉃䅁䅁杔求䡁䅑睤療䡁䅉睡杁䕁䅉兙橂䝁䅳杙療䝁䄴党㝁䍁䅁兑歂䍁䅁杔求䡁䅑睤療䡁䅉睡㝁䍁䅁杖灂䝁䅑党療䍁䅁睕あ䡁䅉党桂䝁䄰兡畂䝁䅣睏杁䙁䅙睢䩂䙁䅁睏杁䙁䅍䅤祂䝁䅕兙瑂䝁䅫杢湂䍁䅁兔求䝁䅑兡桂䑁䅳䅉佂䝁䅕䅤㍂䝁䄸杣牂䍁䅁睕求䝁䅍兤祂䝁䅫䅤㕂䑁䅳䅉ㅁ䕁䅣䅁扃元䅁杓䅁䕁䄴党あ䡁䅣睢祂䝁䅳䅉䍂䝁䅅睙牂䝁䅉睢畂䝁䅕睏杁䕁䅕䅚湂䝁䅕䅉䑂䝁䄸兢睂䡁䅕䅤灂䝁䄴睚㝁䍁䅁兎䡂䅁䅁杶䅫䝁䄴䅁佂䝁䅕䅤㍂䝁䄸杣牂䍁䅁村桂䝁䅍睡楂䝁䄸杢求䑁䅳䅉䙂䝁䅑睚求䍁䅁睑療䝁䄰䅣ㅂ䡁䅑兡畂䝁䅣睏杁䕁䄴党あ䡁䅣睢祂䝁䅳䅉呂䝁䅕睙ㅂ䡁䅉兡あ䡁䅫睏杁䑁䅕睒䅁䉁䵕䅁䕁允䅁杔求䡁䅑睤療䡁䅉睡杁䕁䅉兙橂䝁䅳杙療䝁䄴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䅕杢求䡁䅉睚㕂䑁䅳䅉䕂䝁䅅䅤桂䍁䅁睑求䝁䄴䅤求䡁䅉䅉啂䝁䅕睙潂䝁䄴睢獂䝁䄸睚㕂䑁䅳䅉ㅁ䕁䅣䅁㑁元䅁杷䅁䕁䄴党あ䡁䅣睢祂䝁䅳䅉䍂䝁䅅睙牂䝁䅉睢畂䝁䅕睏杁䕁䅷睢橂䝁䅅䅤灂䝁䄸杢杁䕁䅉兙穂䝁䅕䅚杁䙁䅍党祂䡁䅙兡橂䝁䅕督㝁䍁䅁杖療䕁䅫䅕㝁䍁䅁睖求䝁䅅杣桂䝁䅉䅢求䡁䅍睏杁䕁䅕䅚湂䝁䅕䅉䑂䝁䄸兢睂䡁䅕䅤灂䝁䄴睚㝁䍁䅁杔求䡁䅑睤療䡁䅉睡杁䙁䅍党橂䡁䅕杣灂䡁䅑入㝁䍁䅁兎䡂䅁䅁睧䅯佁䅑䅁佂䝁䅕䅤㍂䝁䄸杣牂䍁䅁村桂䝁䅍睡楂䝁䄸杢求䑁䅳䅉偂䡁䅁䅤灂䝁䅍兙獂䍁䅁兓畂䝁䅙杣桂䡁䅍䅤祂䡁䅕睙あ䡁䅕杣求䑁䅳䅉䑂䝁䄸兢睂䡁䅕䅤求䡁䅉䅉坂䝁䅫督灂䝁䄸杢㝁䍁䅁睕求䝁䄴督療䡁䅉督㝁䍁䅁兔桂䝁䅍䅡灂䝁䄴党杁䕁䅷党桂䡁䅉杢灂䝁䄴睚㝁䍁䅁兑祂䡁䅑兡浂䝁䅫睙灂䝁䅅䅢杁䕁䅫杢あ䝁䅕䅢獂䝁䅫睚求䝁䄴睙求䑁䅳䅉ㅁ䕁䅣䅁い睂䅁䅕䅅䕁䄴党あ䡁䅣睢祂䝁䅳䅉䍂䝁䅅睙牂䝁䅉睢畂䝁䅕睏杁䕁䄸䅣あ䝁䅫睙桂䝁䅷䅉䩂䝁䄴杚祂䝁䅅督あ䡁䅉兤橂䡁䅑兤祂䝁䅕睏杁䕁䅍兤穂䡁䅑睢瑂䝁䅕杣杁䙁䅉党獂䝁䅅䅤灂䝁䄸杢穂䝁䅧兡睂䍁䅁兔桂䝁䄴兙湂䝁䅕兢求䝁䄴䅤㝁䍁䅁睑獂䝁䄸兤歂䍁䅁兓畂䝁䅙杣桂䡁䅍䅤祂䡁䅕睙あ䡁䅕杣求䑁䅳䅉佂䝁䅕䅤㍂䝁䄸杣牂䍁䅁睕求䝁䅍兤祂䝁䅫䅤㕂䑁䅳䅉䕂䝁䅅䅤桂䍁䅁睑求䝁䄴䅤求䡁䅉督杁䝁䅅杢歂䍁䅁杒桂䝁䅍兡獂䝁䅫䅤灂䝁䅕督㝁䍁䅁䅒桂䡁䅑兙杁䕁䅍党畂䡁䅑党祂䍁䅁䅖求䝁䅍䅡畂䝁䄸䅢療䝁䅣入䅁䉁佧䅁㙂䅁䅁杔求䡁䅑睤療䡁䅉睡杁䕁䅉兙橂䝁䅳杙療䝁䄴党㝁䍁䅁睔睂䡁䅑兡橂䝁䅅䅢杁䕁䅫杢浂䡁䅉兙穂䡁䅑杣ㅂ䝁䅍䅤ㅂ䡁䅉党㝁䍁䅁兒歂䝁䅣党杁䕁䅍睢瑂䡁䅁兤あ䝁䅫杢湂䑁䅳䅉ㅁ䕁䅣䅁㥃兄䅁朷䅁䕁䄴党あ䡁䅣睢祂䝁䅳䅉䍂䝁䅅睙牂䝁䅉睢畂䝁䅕睏杁䕁䄸䅣あ䝁䅫睙桂䝁䅷䅉䩂䝁䄴杚祂䝁䅅督あ䡁䅉兤橂䡁䅑兤祂䝁䅕睏杁䕁䅕杢橂䡁䅉入睂䡁䅑兡療䝁䄴睏杁䙁䅁杣療䝁䅍党穂䡁䅍䅉䉂䡁䅕䅤療䝁䄰兙あ䝁䅫睢畂䑁䅳䅉佂䝁䅕䅤㍂䝁䄸杣牂䍁䅁睕求䝁䅍兤祂䝁䅫䅤㕂䑁䅳䅉䕂䝁䅅䅤桂䍁䅁睑求䝁䄴䅤求䡁䅉䅉啂䝁䅕睙潂䝁䄴睢獂䝁䄸睚㕂䑁䅳䅉ㅁ䕁䅣䅁㑃杄䅁杒䅅䕁䄴党あ䡁䅣睢祂䝁䅳䅉䍂䝁䅅睙牂䝁䅉睢畂䝁䅕睏杁䕁䄸䅣あ䝁䅫睙桂䝁䅷䅉䩂䝁䄴杚祂䝁䅅督あ䡁䅉兤橂䡁䅑兤祂䝁䅕睏杁䕁䅕杢あ䝁䅕杣睂䡁䅉兡穂䝁䅕䅉坂䝁䄸兡睂䍁䅁兙畂䝁䅑䅉啂䝁䅕䅢求䡁䅁䅡療䝁䄴入㝁䍁䅁兓桂䝁䅅睕杁䍁䅧兓畂䝁䅙杣桂䡁䅍䅤祂䡁䅕睙あ䡁䅕杣求䍁䅁兙穂䍁䅁兙杁䙁䅍党祂䡁䅙兡橂䝁䅕克㝁䍁䅁睑獂䝁䄸兤歂䍁䅁䅒桂䡁䅑兙杁䙁䅍党祂䡁䅙兡橂䝁䅕督㝁䍁䅁睑獂䝁䄸兤歂䍁䅁睕求䝁䅍兤祂䝁䅫䅤㕂䑁䅳䅉佂䝁䅕䅤㍂䝁䄸杣牂䍁䅁睕求䝁䅍兤祂䝁䅫䅤㕂䅁䅁兵䄰䍁䉉䅁佂䝁䅕䅤㍂䝁䄸杣牂䍁䅁村桂䝁䅍睡楂䝁䄸杢求䑁䅳䅉偂䡁䅁䅤灂䝁䅍兙獂䍁䅁兓畂䝁䅙杣桂䡁䅍䅤祂䡁䅕睙あ䡁䅕杣求䑁䅳䅉呂䝁䄸杚あ䡁䅣兙祂䝁䅕䅉䕂䝁䅕杤求䝁䅷睢睂䝁䄰党畂䡁䅑睏杁䕁䅑兙あ䝁䅅䅉䩂䝁䄴䅤求䝁䅣杣桂䡁䅑兡療䝁䄴睏杁䕁䅍䅢療䡁䅕䅚杁䕁䅫杢浂䡁䅉兙穂䡁䅑杣ㅂ䝁䅍䅤ㅂ䡁䅉党㝁䍁䅁杔求䡁䅑睤療䡁䅉睡杁䙁䅍党橂䡁䅕杣灂䡁䅑入㝁䍁䅁䅒桂䡁䅑兙杁䕁䅍党畂䡁䅑党祂䍁䅁䅖求䝁䅍䅡畂䝁䄸䅢療䝁䅣入䅁䩁䡕䅁畄䅁䅁杔求䡁䅑睤療䡁䅉睡杁䕁䅉兙橂䝁䅳杙療䝁䄴党㝁䍁䅁杕求䝁䄰睢あ䝁䅕䅉䉂䝁䅍睙求䡁䅍督杁䝁䅅杢歂䍁䅁睑療䝁䄴䅤祂䝁䄸䅢㝁䍁䅁杔求䡁䅑睤療䡁䅉睡杁䙁䅍党橂䡁䅕杣灂䡁䅑入㝁䍁䅁䅒桂䡁䅑兙杁䕁䅍党畂䡁䅑党祂䡁䅍䅉桂䝁䄴䅚杁䕁䅙兙橂䝁䅫䅢灂䡁䅑兡求䡁䅍睏杁䕁䅑兙あ䝁䅅䅉䑂䝁䅕杢あ䝁䅕杣杁䙁䅑党橂䝁䅧杢療䝁䅷睢湂䡁䅫睏杁䑁䅕睒䅁乁久䅁畃䅁䅁杔求䡁䅑睤療䡁䅉睡杁䕁䅉兙橂䝁䅳杙療䝁䄴党㝁䍁䅁杖療䕁䅫䅕㝁䍁䅁兒畂䡁䅑党祂䡁䅁杣灂䡁䅍党杁䙁䅙睢灂䡁䅁䅉桂䝁䄴䅚杁䙁䅑党獂䝁䅕䅣潂䝁䄸杢㕂䑁䅳䅉䕂䝁䅅䅤桂䍁䅁睑求䝁䄴䅤求䡁䅉督杁䝁䅅杢歂䍁䅁杒桂䝁䅍兡獂䝁䅫䅤灂䝁䅕督㝁䍁䅁兎䡂䅁䅁儷䄴偁䅙䅁佂䝁䅕䅤㍂䝁䄸杣牂䍁䅁村桂䝁䅍睡楂䝁䄸杢求䑁䅳䅉坂䝁䄸兓兂䑁䅳䅉䙂䝁䄴䅤求䡁䅉䅣祂䝁䅫督求䍁䅁杖療䝁䅫䅣杁䝁䅅杢歂䍁䅁䅖求䝁䅷党睂䝁䅧睢畂䡁䅫睏杁䕁䅕䅚湂䝁䅕䅉䑂䝁䄸兢睂䡁䅕䅤灂䝁䄴睚㝁䍁䅁杔求䡁䅑睤療䡁䅉睡杁䙁䅍党橂䡁䅕杣灂䡁䅑入㝁䍁䅁睕呂䕁䅷䅉坂䙁䅁杔穂䑁䅳䅉ㅁ䕁䅣睏杁䙁䅕䅤灂䝁䅷兡あ䡁䅫䅉呂䝁䅍兙獂䝁䅕䅉呂䝁䄸䅢桂䡁䅉䅁呄权䅁朲䅁䕁䄴党あ䡁䅣睢祂䝁䅳䅉䍂䝁䅅睙牂䝁䅉睢畂䝁䅕睏杁䙁䅙睢䩂䙁䅁睏杁䕁䅕杢あ䝁䅕杣睂䡁䅉兡穂䝁䅕䅉坂䝁䄸兡睂䍁䅁兙畂䝁䅑䅉啂䝁䅕䅢求䡁䅁䅡療䝁䄴入㝁䍁䅁兒歂䝁䅣党杁䕁䅍睢瑂䡁䅁兤あ䝁䅫杢湂䑁䅳䅉呂䡁䅑杣求䝁䅅兢灂䝁䄴睚杁䕁䄰党歂䝁䅫兙㝁䍁䅁杔求䡁䅑睤療䡁䅉睡杁䙁䅍党橂䡁䅕杣灂䡁䅑入㝁䍁䅁兎䡂䅁䅁儳䅙乁䄴䅁佂䝁䅕䅤㍂䝁䄸杣牂䍁䅁村桂䝁䅍睡楂䝁䄸杢求䑁䅳䅉坂䝁䄸兓兂䑁䅳䅉䙂䝁䄴䅤求䡁䅉䅣祂䝁䅫督求䍁䅁杖療䝁䅫䅣杁䝁䅅杢歂䍁䅁䅖求䝁䅷党睂䝁䅧睢畂䡁䅫睏杁䙁䅍兢桂䡁䅉䅤杁䕁䅍兡あ䝁䅫党穂䑁䅳䅉䑂䝁䅷睢ㅂ䝁䅑䅉䕂䝁䅅䅤桂䍁䅁睕求䡁䅉杤灂䝁䅍党穂䑁䅳䅉佂䝁䅕䅤㍂䝁䄸杣牂䍁䅁睕求䝁䅍兤祂䝁䅫䅤㕂䑁䅳䅉ㅁ䕁䅣䅁䭂元䅁䄱䅁䕁䄴党あ䡁䅣睢祂䝁䅳䅉䍂䝁䅅睙牂䝁䅉睢畂䝁䅕睏杁䙁䅙睢䩂䙁䅁睏杁䕁䅕杢あ䝁䅕杣睂䡁䅉兡穂䝁䅕䅉坂䝁䄸兡睂䍁䅁兙畂䝁䅑䅉啂䝁䅕䅢求䡁䅁䅡療䝁䄴入㝁䍁䅁睕瑂䝁䅅杣あ䍁䅁睑灂䡁䅑兡求䡁䅍睏杁䕁䅕䅚湂䝁䅕䅉䑂䝁䄸兢睂䡁䅕䅤灂䝁䄴睚㝁䍁䅁杔求䡁䅑睤療䡁䅉睡杁䙁䅍党橂䡁䅕杣灂䡁䅑入㝁䍁䅁兎䡂䅁䅁眵䄰䡁䅑䅁佂䝁䅕兤祂䝁䄸督橂䝁䅫党畂䝁䅍党㝁䍁䅁睑桂䡁䅉䅚灂䝁䄸杤桂䡁䅍睙ㅂ䝁䅷兙祂䑁䅳䅉䑂䝁䅧杣療䝁䄴兡橂䍁䅁䅒灂䡁䅍党桂䡁䅍党穂䑁䅳䅉佂䝁䅕兤祂䝁䄸䅢療䝁䅣入䅁䵁䡣䅁㙃䅁䅁杔求䡁䅕杣療䡁䅍睙灂䝁䅕杢橂䝁䅕睏杁䕁䅍党畂䡁䅑杣桂䝁䅷䅉佂䝁䅕杣㉂䝁䄸兤穂䍁䅁睕㕂䡁䅍䅤求䝁䄰睏杁䕁䅍䅡祂䝁䄸杢灂䝁䅍䅉䕂䝁䅫督求䝁䅅督求䡁䅍睏杁䕁䅣党畂䝁䅕䅤灂䝁䅍䅉䕂䝁䅫督療䡁䅉䅚求䡁䅉睏杁䕁䄴党ㅂ䡁䅉睢獂䝁䄸睚㕂䑁䅳䅉偂䝁䅉党穂䝁䅫䅤㕂䅁䅁䅨䄴䱁䅯䅁佂䝁䅕兤祂䝁䄸督橂䝁䅫党畂䝁䅍党㝁䍁䅁睑求䝁䄴䅤祂䝁䅅䅢杁䕁䄴党祂䡁䅙睢ㅂ䡁䅍䅉呂䡁䅫督あ䝁䅕兢㝁䍁䅁兒畂䝁䅑睢橂䡁䅉兡畂䝁䄸䅢療䝁䅣入㝁䍁䅁睒求䝁䄴党あ䝁䅫睙杁䕁䅑兡穂䝁䄸杣歂䝁䅕杣㝁䍁䅁杔求䡁䅕杣療䝁䅷睢湂䡁䅫睏杁䙁䅁督㕂䝁䅍䅡灂䝁䅅䅤祂䡁䅫䅁湂䅃䅁䅹䅁䕁䄴党ㅂ䡁䅉睢穂䝁䅍兡求䝁䄴睙求䑁䅳䅉䑂䝁䅕杢あ䡁䅉兙獂䍁䅁杔求䡁䅉杤療䡁䅕督杁䙁䅍入穂䡁䅑党瑂䑁䅳䅉䡂䝁䅕杢求䡁䅑兡橂䍁䅁䅒灂䡁䅍睢祂䝁䅑党祂䑁䅳䅉䩂䝁䄰兢ㅂ䝁䄴睢獂䝁䄸睚㕂䑁䅳䅉佂䝁䅕兤祂䝁䄸䅢療䝁䅣入㝁䍁䅁睔畂䝁䅍睢獂䝁䄸睚㕂䑁䅳䅉兂䡁䅍入橂䝁䅧兡桂䡁䅑杣㕂䅁䅁䅣䅫䱁䅧䅁佂䝁䅕兤祂䝁䄸督橂䝁䅫党畂䝁䅍党㝁䍁䅁睑求䝁䄴䅤祂䝁䅅䅢杁䕁䄴党祂䡁䅙睢ㅂ䡁䅍䅉呂䡁䅫督あ䝁䅕兢㝁䍁䅁睒求䝁䄴党あ䝁䅫睙杁䕁䅑兡穂䝁䄸杣歂䝁䅕杣㝁䍁䅁兓畂䝁䅙䅢桂䝁䄰兢桂䡁䅑兡療䝁䄴睏杁䕁䄴党ㅂ䡁䅉睢獂䝁䄸睚㕂䑁䅳䅉兂䡁䅍入橂䝁䅧兡桂䡁䅑杣㕂䅁䅁睌䅳䡁䅧䅁佂䝁䅕兤祂䝁䄸督橂䝁䅫党畂䝁䅍党㝁䍁䅁睑求䝁䄴䅤祂䝁䅅䅢杁䕁䄴党祂䡁䅙睢ㅂ䡁䅍䅉呂䡁䅫督あ䝁䅕兢㝁䍁䅁杔求䡁䅕杣療䝁䅷睢湂䡁䅫睏杁䙁䅁督㕂䝁䅍䅡灂䝁䅅䅤祂䡁䅫䅁灂兄䅁䅴䅁䕁䄴党ㅂ䡁䅉睢穂䝁䅍兡求䝁䄴睙求䑁䅳䅉䙂䝁䄴䅚療䝁䅍杣灂䝁䄴睢獂䝁䄸睚㕂䑁䅳䅉䡂䝁䅅督あ䡁䅉睢求䝁䄴䅤求䡁䅉睢獂䝁䄸睚㕂䑁䅳䅉䩂䝁䄴杚獂䝁䅅兢瑂䝁䅅䅤灂䝁䄸杢㝁䍁䅁杔求䡁䅕杣療䝁䅷睢湂䡁䅫睏杁䕁䄸杢橂䝁䄸䅢療䝁䅣入㝁䍁䅁兖祂䝁䄸䅢療䝁䅣入䅁䑁位䅁捁䅁䅁杔ㅂ䡁䅑杣桂䝁䅍党ㅂ䡁䅑兡橂䝁䅅䅢䅁䑁䬴䅁䝂䅁䅁杔ㅂ䡁䅑杣桂䝁䅍党ㅂ䡁䅑兡橂䝁䅅䅢㝁䍁䅁兑獂䡁䅑党祂䝁䄴兙あ䝁䅫杤求䍁䅁䅕祂䝁䄸䅤求䝁䅫杢䅁䑁佅䅁䕁䅁䅁睔䅁䉁䑷䅁䭁䅁䅁睔䕂䕁䅙䅔䅁䱁䑑䅁䥁䅁䅁睔䡂䕁䄴䅁䥁䅂䅁䅃䅁䕁䄸睓䙂䅁䅁权䅍䅁䅧䅁偂䕁䄰睑䅁偁䑅䅁䝁䅁䅁睔佂䅁䅁朳䅍䅁䅯䅁偂䙁䅉睑䵂䅁䅁杭䅍䅁䅯䅁偂䙁䅉䅔婂䅁䅁杦䅍䅁䅯䅁偂䙁䅑兓呂䅁䅁杩䅉䅁䅧䅁偂䙁䅧兗䅁乁䍷䅁慁䅁䅁睔浂䝁䅙兡橂䝁䅕䅉卂䕁䅕兓啂䡁䅍䅁灁睂䅁杏䅁䕁䄸杚浂䝁䅫睙求䍁䅁睕求䡁䅉杤灂䝁䅍党穂䍁䅁兙畂䝁䅑䅉呂䡁䅕䅣睂䝁䅷兡求䡁䅍䅁杂䅃䅁杋䅁䕁䄸兡獂䍁䅁兙畂䝁䅑䅉䡂䝁䅅督杁䕁䅑杣灂䝁䅷䅢灂䝁䄴睚䅁䩁䡳䅁䝂䅁䅁睔灂䝁䅷䅉桂䝁䄴䅚杁䕁䅣兙穂䍁䅁兒硂䡁䅕兡睂䝁䄰党畂䡁䅑䅉桂䝁䄴䅚杁䙁䅍党祂䡁䅙兡橂䝁䅕督䅁䝁䡯䅁佂䅁䅁睔灂䝁䅷䅉桂䝁䄴䅚杁䕁䅣兙穂䍁䅁兒㑂䡁䅁䅢療䡁䅉兙あ䝁䅫睢畂䍁䅁兙畂䝁䅑䅉兂䡁䅉睢歂䡁䅕睙あ䝁䅫睢畂䅁䅁杣䅙䕁䅙䅁偂䝁䅫䅢杁䝁䅅杢歂䍁䅁睒桂䡁䅍䅉卂䝁䅕杚灂䝁䄴兡畂䝁䅣䅉桂䝁䄴䅚杁䕁䄰兙祂䝁䅳党あ䝁䅫杢湂䅁䅁睫䅣䕁䄴䅁偂䝁䅫䅢杁䝁䅅杢歂䍁䅁睒桂䡁䅍䅉呂䡁䅑睢祂䝁䅅睚求䍁䅁兙畂䝁䅑䅉啂䡁䅉兙畂䡁䅍䅣療䡁䅉䅤桂䡁䅑兡療䝁䄴䅁䩄杂䅁䅐䅁䕁䄸兡獂䍁䅷䅉䡂䝁䅅督杁䝁䅅杢歂䍁䅁睑療䝁䄴督ㅂ䝁䄰兙楂䝁䅷党杁䕁䅙兤求䝁䅷督䅁佁䝷䅁歄䅁䅁睔畂䝁䅷兡畂䝁䅕䅉䉂䝁䄴兙獂䡁䅫督灂䡁䅍䅉桂䝁䄴䅚杁䙁䅉党浂䝁䅕杣求䝁䄴睙求䑁䅳䅉䑂䝁䅷睢ㅂ䝁䅑䅉乂䝁䅅杢桂䝁䅣党瑂䝁䅕杢あ䑁䅳䅉䕂䝁䅅䅤桂䍁䅁兓畂䡁䅑党湂䡁䅉兙あ䝁䅫睢畂䑁䅳䅉䝂䝁䅫杢あ䝁䅕睙潂䑁䅳䅉䕂䝁䅅䅤桂䍁䅁䅕祂䝁䄸䅤求䝁䅍䅤灂䝁䄸杢㝁䍁䅁睑獂䝁䄸兤歂䍁䅁兓畂䝁䅙杣桂䡁䅍䅤祂䡁䅕睙あ䡁䅕杣求䅁䅁眹䅧偁䅉䅁偂䝁䄴䅢灂䝁䄴党杁䕁䅅杢桂䝁䅷入穂䝁䅫督杁䝁䅅杢歂䍁䅁杕求䝁䅙党祂䝁䅕杢橂䝁䅕睏杁䕁䅑兙あ䝁䅅䅉䩂䝁䄴䅤求䝁䅣杣桂䡁䅑兡療䝁䄴睏杁䕁䅙兡畂䡁䅑党橂䝁䅧睏杁䙁䅁杣求䝁䅑兡橂䡁䅑兡㉂䝁䅕䅉䉂䝁䄴兙獂䡁䅫䅤灂䝁䅍督㝁䍁䅁䅒灂䝁䅣兡あ䝁䅅䅢杁䕁䅅督穂䝁䅕䅤杁䕁䄰兙畂䝁䅅睚求䝁䄰党畂䡁䅑睏杁䙁䅑党㑂䡁䅑䅉䉂䝁䄴兙獂䡁䅫䅤灂䝁䅍督䅁䉁䥅䅁杄䅁䅁睔畂䝁䅷兡畂䝁䅕䅉䉂䝁䄴兙獂䡁䅫督灂䡁䅍䅉桂䝁䄴䅚杁䙁䅉党浂䝁䅕杣求䝁䄴睙求䑁䅳䅉䕂䝁䅅䅤桂䍁䅁兓畂䡁䅑党湂䡁䅉兙あ䝁䅫睢畂䑁䅳䅉兂䡁䅉党歂䝁䅫睙あ䝁䅫杤求䍁䅁兑畂䝁䅅䅢㕂䡁䅑兡橂䡁䅍睏杁䕁䅍兤穂䡁䅑睢瑂䝁䅕杣杁䕁䅅杢桂䝁䅷入あ䝁䅫睙穂䑁䅳䅉啂䝁䅕䅥あ䍁䅁兑畂䝁䅅䅢㕂䡁䅑兡橂䡁䅍睏杁䕁䅑兙桂䙁䅍䅁牄元䅁䅉䅅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䅤桂䍁䅁䅕祂䝁䄸䅤求䝁䅍䅤灂䝁䄸杢㝁䍁䅁睑獂䝁䄸兤歂䍁䅁䅒桂䡁䅑兙杁䙁䅍党祂䡁䅙兡橂䝁䅕督䅁䙁䭅䅁浃䅁䅁睔畂䝁䅷兡畂䝁䅕䅉䉂䝁䄴兙獂䡁䅫督灂䡁䅍䅉桂䝁䄴䅚杁䙁䅉党浂䝁䅕杣求䝁䄴睙求䑁䅳䅉䝂䝁䅫杢あ䝁䅕睙潂䑁䅳䅉兂䡁䅉党歂䝁䅫睙あ䝁䅫杤求䍁䅁兑畂䝁䅅䅢㕂䡁䅑兡橂䡁䅍睏杁䙁䅑党㑂䡁䅑䅉䉂䝁䄴兙獂䡁䅫䅤灂䝁䅍督㝁䍁䅁䅒桂䝁䅅睕䅁䥁䩑䅁䭁允䅁睔畂䝁䅷兡畂䝁䅕䅉䉂䝁䄴兙獂䡁䅫督灂䡁䅍䅉桂䝁䄴䅚杁䙁䅉党浂䝁䅕杣求䝁䄴睙求䑁䅳䅉呂䝁䄸杚あ䡁䅣兙祂䝁䅕䅉䕂䝁䅕杤求䝁䅷睢睂䝁䄰党畂䡁䅑睏杁䕁䅑兙あ䝁䅅䅉䩂䝁䄴䅤求䝁䅣杣桂䡁䅑兡療䝁䄴睏杁䕁䅙兡畂䡁䅑党橂䝁䅧睏杁䙁䅑党㑂䡁䅑䅉䉂䝁䄴兙獂䡁䅫䅤灂䝁䅍督㝁䍁䅁䅒桂䡁䅑兙杁䙁䅁杣療䡁䅑党橂䡁䅑兡療䝁䄴睏杁䕁䅍䅢療䡁䅕䅚杁䕁䅑兙あ䝁䅅䅉呂䝁䅕杣㉂䝁䅫睙求䡁䅍䅁啂元䅁杈䅁䕁䄸杢獂䝁䅫杢求䍁䅁睒祂䝁䄸睙求䡁䅉入䅁䙁䥙䅁杂䅁䅁睔畂䝁䅷兡畂䝁䅕䅉䡂䡁䅉睢橂䝁䅕杣㕂䑁䅳䅉兂䝁䅕䅤杁䕁䅍兙祂䝁䅕睏杁䙁䅁党あ䍁䅁杒療䝁䄸䅚杁䝁䅅杢歂䍁䅁睕ㅂ䡁䅁䅣獂䝁䅫党穂䅁䅁睪䅣䑁䅑䅁偂䝁䄴督潂䝁䄸杣求䍁䅁兙畂䝁䅑䅉偂䝁䅙杚穂䝁䅧睢祂䝁䅕䅉塂䝁䅫杢歂䅁䅁杲䅣䅁䉑䅁偂䡁䅁䅤灂䝁䅍兙獂䍁䅁兓畂䝁䅙杣桂䡁䅍䅤祂䡁䅕睙あ䡁䅕杣求䑁䅳䅉䑂䝁䄸兢睂䡁䅕䅤求䡁䅉䅉坂䝁䅫督灂䝁䄸杢㝁䍁䅁兓畂䝁䅑兤穂䡁䅑杣灂䝁䅅䅢杁䕁䅅兤あ䝁䄸兢桂䡁䅑兡療䝁䄴睏杁䙁䅍党畂䡁䅍睢祂䡁䅍睏杁䙁䅁杣療䝁䅍党穂䡁䅍䅉䉂䡁䅕䅤療䝁䄰兙あ䝁䅫睢畂䑁䅳䅉穁䕁䅑䅉兂䡁䅉兡畂䡁䅑兡畂䝁䅣睏杁䕁䅅杣あ䝁䅫杚灂䝁䅍兡桂䝁䅷䅉䩂䝁䄴䅤求䝁䅷䅢灂䝁䅣党畂䝁䅍党䅁䝁䡉䅁浄䅁䅁睔睂䡁䅑兡橂䝁䅅䅢杁䕁䅫杢浂䡁䅉兙穂䡁䅑杣ㅂ䝁䅍䅤ㅂ䡁䅉党㝁䍁䅁兒畂䡁䅙兡祂䝁䄸杢瑂䝁䅕杢あ䝁䅅䅢杁䕁䅕杢湂䝁䅫杢求䝁䅕杣灂䝁䄴睚㝁䍁䅁睕求䝁䄴督療䡁䅉督㝁䍁䅁兒歂䝁䅣党杁䕁䅍睢瑂䡁䅁兤あ䝁䅫杢湂䑁䅳䅉穁䕁䅑䅉兂䡁䅉兡畂䡁䅑兡畂䝁䅣睏杁䕁䄸杢穂䝁䅧睢祂䝁䅕䅉桂䝁䄴䅚杁䕁䄸杚浂䡁䅍䅡療䡁䅉党杁䙁䅣兡畂䝁䅑䅁啄䅃䅁杨䅁䕁䄸䅣あ䝁䅫睙桂䝁䅷䅉䩂䝁䄴杚祂䝁䅅督あ䡁䅉兤橂䡁䅑兤祂䝁䅕睏杁䕁䅙兡畂䡁䅑党橂䝁䅧睏杁䕁䄴党療䝁䅉兙畂䝁䅳睏杁䙁䅍䅤療䡁䅉兙湂䝁䅕䅉乂䝁䅅杢桂䝁䅣党瑂䝁䅕杢あ䑁䅳䅉塂䝁䅕杙穁䅁䅁兲䄴䉁䉷䅁偂䡁䅁䅤灂䝁䅍兙獂䍁䅁兓畂䝁䅙杣桂䡁䅍䅤祂䡁䅕睙あ䡁䅕杣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䅕祂䝁䄸睙求䡁䅍督杁䕁䅅兤あ䝁䄸兢桂䡁䅑兡療䝁䄴睏杁䕁䅑兙あ䝁䅅䅉䑂䝁䅕杢あ䝁䅕杣杁䙁䅑党橂䝁䅧杢療䝁䅷睢湂䡁䅫睏杁䑁䅕睒䅁䵁乁䅁㙃䅁䅁睔睂䡁䅑兡橂䝁䅅䅢杁䕁䅫杢浂䡁䅉兙穂䡁䅑杣ㅂ䝁䅍䅤ㅂ䡁䅉党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䅲䅣偁䅙䅁偂䡁䅁䅤灂䝁䅍兙獂䍁䅁兓畂䝁䅙杣桂䡁䅍䅤祂䡁䅕睙あ䡁䅕杣求䑁䅳䅉䩂䝁䄴䅚ㅂ䡁䅍䅤祂䝁䅫兙獂䍁䅁兑ㅂ䡁䅑睢瑂䝁䅅䅤灂䝁䄸杢㝁䍁䅁睕求䝁䄴督療䡁䅉督㝁䍁䅁兒畂䡁䅑党祂䡁䅁杣灂䡁䅍党杁䙁䅙睢灂䡁䅁䅉桂䝁䄴䅚杁䙁䅑党獂䝁䅕䅣潂䝁䄸杢㕂䑁䅳䅉兂䡁䅉睢橂䝁䅕督穂䍁䅁兑ㅂ䡁䅑睢瑂䝁䅅䅤灂䝁䄸杢㝁䍁䅁睍䕂䍁䅁䅕祂䝁䅫杢あ䝁䅫杢湂䑁䅳䅉ㅁ䕁䅣䅁瑄睂䅁权䅅䕁䄸䅣あ䝁䅫睙桂䝁䅷䅉䩂䝁䄴杚祂䝁䅅督あ䡁䅉兤橂䡁䅑兤祂䝁䅕睏杁䙁䅉杒䩂䕁䅑䅉潁䙁䅉兙歂䝁䅫睢杁䕁䅙杣求䡁䅅兤求䝁䄴睙㕂䍁䅁兓歂䝁䅕杢あ䝁䅫杚灂䝁䅍兙あ䝁䅫睢畂䍁䅫睏杁䙁䅍党畂䡁䅍睢祂䡁䅍睏杁䕁䅕䅚湂䝁䅕䅉䑂䝁䄸兢睂䡁䅕䅤灂䝁䄴睚㝁䍁䅁杔求䡁䅑睤療䡁䅉睡杁䙁䅍党橂䡁䅕杣灂䡁䅑入㝁䍁䅁䅒桂䡁䅑兙杁䕁䅍党畂䡁䅑党祂䍁䅁䅖求䝁䅍䅡畂䝁䄸䅢療䝁䅣入㝁䍁䅁兎䡂䅁䅁儸䅣䑁䅯䅁偂䡁䅉睚桂䝁䄴兡橂䑁䅳䅉䉂䝁䅷䅤求䡁䅉杢桂䡁䅑兡㉂䝁䅕䅉兂䡁䅉睢あ䝁䅕兡畂䅁䅁睯䅫䙁䅯䅁偂䡁䅉睚桂䝁䄴兡橂䑁䅳䅉䉂䝁䅷䅤求䡁䅉杢桂䡁䅑兡㉂䝁䅕䅉兂䡁䅉睢あ䝁䅕兡畂䑁䅳䅉偂䝁䄴䅢灂䝁䄴党杁䕁䅣杣療䝁䅍党祂䡁䅫䅁晄兄䅁䅯䅁䕁䄸杣湂䝁䅅杢灂䝁䅍睏杁䕁䅉兡療䝁䅙兤求䝁䅷睏杁䕁䄴兤あ䡁䅉兙橂䝁䅕兤あ䝁䅫睙桂䝁䅷睏杁䕁䅅䅢あ䝁䅕杣畂䝁䅅䅤灂䡁䅙党杁䙁䅁杣療䡁䅑党灂䝁䄴睏杁䕁䄸杢穂䝁䅧睢祂䝁䅕䅉桂䝁䄴䅚杁䕁䄸杚浂䡁䅍䅡療䡁䅉党杁䙁䅣兡畂䝁䅑䅁牁权䅁杔䅁䕁䄸杣あ䝁䅧睢睂䝁䅅党歂䝁䅫睙穂䑁䅳䅉兂䝁䅅兡畂䍁䅁兔桂䝁䄴兙湂䝁䅕兢求䝁䄴䅤㝁䍁䅁睕ㅂ䡁䅉睚求䡁䅉入䅁䙁佳䅁㡃䅁䅁睔穂䡁䅑党療䡁䅁睢祂䝁䄸督灂䡁䅍睏杁䕁䅍兙祂䝁䅑兡療䡁䅙兙穂䝁䅍兤獂䝁䅅杣㝁䍁䅁䅒求䡁䅉兢桂䡁䅑睢獂䝁䄸睚㕂䑁䅳䅉䡂䝁䅅督あ䡁䅉睢求䝁䄴䅤求䡁䅉睢獂䝁䄸睚㕂䑁䅳䅉䥂䝁䅕兢桂䡁䅑睢獂䝁䄸睚㕂䑁䅳䅉佂䝁䅕䅣潂䡁䅉睢獂䝁䄸睚㕂䑁䅳䅉偂䝁䄴睙療䝁䅷睢湂䡁䅫䅁䅁元䅁杭䅁䕁䄸督あ䝁䅕睢睂䝁䄸杣療䡁䅍兡穂䑁䅳䅉䥂䝁䅕兢桂䡁䅑睢獂䝁䄸睚㕂䑁䅳䅉䩂䝁䄴杚求䝁䅍䅤灂䝁䄸兤穂䍁䅁䅒灂䡁䅍党桂䡁䅍党穂䑁䅳䅉佂䝁䅕兤祂䝁䄸䅢療䝁䅣入㝁䍁䅁睔畂䝁䅍睢獂䝁䄸睚㕂䑁䅳䅉坂䝁䅅睙橂䝁䅫杢求䡁䅍䅁湄䅄䅁䅍䅁䕁䄸䅤潂䝁䅕杣杁䙁䅍䅣求䝁䅍兡桂䝁䅷兡㙂䝁䅕䅚杁䙁䅉兒䩂䙁䅑督䅁䵁䠰䅁畁䅁䅁睔あ䝁䅧党祂䍁䅁睕睂䝁䅕睙灂䝁䅅䅢あ䡁䅫䅉卂䝁䅕䅤桂䝁䅫䅢䅁乁䝅䅁佃䅁䅁睔ㅂ䡁䅑䅣桂䡁䅑兡求䝁䄴䅤杁䕁䅍兙祂䝁䅕睏杁䕁䅕兢睂䝁䅷睢㕂䝁䅕党杁䕁䅉党畂䝁䅕杚灂䡁䅑督㝁䍁䅁睑潂䡁䅉睢畂䝁䅫睙杁䕁䅑兡穂䝁䅕兙穂䝁䅕督㝁䍁䅁䅒灂䝁䅣兡あ䝁䅅䅢杁䙁䅣党獂䝁䅷杢求䡁䅍督䅁䱁䩧䅁䕁䅁䅁䅕䅁䅁䔴䅁䭁䅁䅁䅕䉂䕁䄴睖䅁䩁䐴䅁䭁䅁䅁䅕䉂䙁䅉兑䅁䵁䑍䅁䭁䅁䅁䅕䉂䙁䅫睑䅁偁䑑䅁䭁䅁䅁䅕䉂䙁䅫䅗䅁䅁䌸䅁䭁䅁䅁䅕䑂䕁䅅杕䅁䉁䑅䅁䥁䅁䅁䅕䑂䕁䅣䅁噁杁䅁䅃䅁䙁䅁兒䡂䅁䅁朹䅍䅁䅧䅁兂䕁䅕䅕䅁䑁䑷䅁䥁䅁䅁䅕䝂䕁䅕䅁桂杁䅁䅃䅁䙁䅁杒䡂䅁䅁杅䅍䅁䅙䅁兂䕁䅣䅁䉂杁䅁䅃䅁䙁䅁睒卂䅁䅁兵䅍䅁䅙䅁兂䕁䅧䅁㍂杁䅁䅃䅁䙁䅁䅓乂䅁䅁眹䅍䅁䅧䅁兂䕁䅳睒䅁偁䑉䅁䥁䅁䅁䅕䵂䕁䅑䅁兄睁䅁权䅁䙁䅁䅔啂䙁䅉䅁歁䅂䅁杂䅁䙁䅁兔䅁䩁䍁䅁䥁䅁䅁䅕佂䕁䅍䅁䡂杁䅁䅃䅁䙁䅁杔卂䅁䅁眶䅍䅁䅧䅁兂䕁䄴睖䅁䑁䍙䅁䭁䅁䅁䅕偂䕁䅑䅒䅁䍁䌴䅁䭁䅁䅁䅕偂䕁䄸䅔䅁䵁䍯䅁䥁䅁䅁䅕兂䕁䅣䅁噄睁䅁䅃䅁䙁䅁䅕䵂䅁䅁兤䅉䅁䅧䅁兂䙁䅉兖䅁䉁䍙䅁䥁䅁䅁䅕呂䕁䅅䅁㡃睁䅁䅃䅁䙁䅁睕奂䅁䅁李䅍䅁䅧䅁兂䙁䅑睑䅁佁䑣䅁䥁䅁䅁䅕塂䙁䅉䅁慁睁䅁䅃䅁䙁䅁䅗䕂䅁䅁睲䅍䅁䅯䅁兂䙁䅫䅕䵂䅁䅁兂䅍䑁䅉䅁兂䝁䅅睙牂䝁䅅睚求䝁䅑䅉䝂䝁䄸睢歂䡁䅍䅉桂䝁䄴䅚杁䕁䄰党桂䡁䅑督䅁䕁䡣䅁流䅁䅁䅕桂䝁䅍睡桂䝁䅣兡畂䝁䅣䅉呂䝁䅕杣㉂䝁䅫睙求䡁䅍䅁ぃ睂䅁杒䅁䙁䅁兙橂䝁䅳兙湂䝁䅫杢湂䍁䅁睕求䡁䅉杤灂䝁䅍党穂䑁䅳䅉䍂䝁䅫睢瑂䝁䅅督穂䍁䅁兒畂䝁䅕杣湂䡁䅫䅁橂权䅁䅣䅁䙁䅁兙橂䝁䅳兙湂䝁䅫杢湂䍁䅁睕求䡁䅉杤灂䝁䅍党穂䑁䅳䅉䍂䝁䅫睢瑂䝁䅅督穂䍁䅁兒畂䝁䅕杣湂䡁䅫睏杁䙁䅕䅤灂䝁䅷兡あ䡁䅫䅉呂䝁䅍兙獂䝁䅕䅉呂䝁䄸䅢桂䡁䅉䅁㑄䅃䅁䅗䅁䙁䅁兙橂䝁䅳兙湂䝁䅫杢湂䍁䅁睕求䡁䅉杤灂䝁䅍党穂䑁䅳䅉䑂䝁䄸兢瑂䝁䅕杣橂䝁䅫兙獂䍁䅁睕睂䝁䅅睙求䍁䅁䅔桂䡁䅕杢橂䝁䅧䅁楂元䅁䅵䅁䙁䅁兙橂䝁䅳兙湂䝁䅫杢湂䍁䅁睕求䡁䅉杤灂䝁䅍党穂䑁䅳䅉塂䝁䅅䅤求䡁䅉䅉兂䡁䅕杣灂䝁䅙兡橂䝁䅅䅤灂䝁䄸杢㝁䍁䅁睑獂䝁䅕兙畂䙁䅑党橂䝁䅧睏杁䕁䅑兡湂䝁䅫䅤桂䝁䅷䅉䉂䡁䅍督求䡁䅑䅉乂䝁䅅杢桂䝁䅣党瑂䝁䅕杢あ䑁䅳䅉䑂䡁䅉入睂䡁䅑睢橂䡁䅕杣祂䝁䅕杢橂䡁䅫䅁敃权䅁杈䅁䙁䅁兙睂䝁䅕杣杁䙁䅁杣療䝁䅑兤橂䡁䅑督䅁乁估䅁ぁ䅁䅁䅕桂䡁䅁党祂䍁䅁兙畂䝁䅑䅉䝂䝁䄸杣求䡁䅍䅤杁䙁䅁杣療䝁䅑兤橂䡁䅑督䅁偁䝯䅁浂䅁䅁䅕桂䡁䅁党祂䍁䅁兙畂䝁䅑䅉兂䝁䅷兙穂䡁䅑兡橂䍁䅁䅕桂䝁䅍睡桂䝁䅣兡畂䝁䅣䅉兂䡁䅉睢歂䡁䅕睙あ䡁䅍䅉桂䝁䄴䅚杁䕁䄰兙あ䝁䅕杣灂䝁䅅䅢穂䅁䅁杅䅧䕁䅉䅁兂䝁䅅督穂䝁䅕杢湂䝁䅕杣杁䕁䅅兡祂䝁䅍杣桂䝁䅙䅤杁䕁䄰兙畂䡁䅕杚桂䝁䅍䅤ㅂ䡁䅉兡畂䝁䅣䅁獂权䅁杊䅁䙁䅁兙穂䡁䅍党畂䝁䅣党祂䍁䅁兑灂䡁䅉䅢灂䝁䄴党穂䅁䅁䅕䅙䕁䅁䅁兂䝁䅅督穂䝁䅕杢湂䝁䅕杣杁䕁䅣杣療䡁䅕杢歂䍁䅁䅖祂䝁䅅杢穂䡁䅁睢祂䡁䅑兙あ䝁䅫睢畂䅁䅁兕䅙䍁䄴䅁兂䝁䅕杣穂䝁䄸杢桂䝁䅷䅉䑂䝁䅅杣求䍁䅁䅕祂䝁䄸䅚ㅂ䝁䅍䅤穂䅁䅁睕䅙䕁䅁䅁兂䝁䅕䅤杁䕁䅍兙祂䝁䅕睏杁䙁䅁党あ䍁䅁杒療䝁䄸䅚杁䝁䅅杢歂䍁䅁睕ㅂ䡁䅁䅣獂䝁䅫党穂䅁䅁䅂䄸䍁䅁䅁兂䝁䅧兙祂䝁䄰兙橂䝁䅕兤あ䝁䅫睙桂䝁䅷督䅁䥁䜸䅁楂䅁䅁䅕潂䝁䅅杣瑂䝁䅅睙求䡁䅕䅤灂䝁䅍兙獂䡁䅍䅌杁䕁䅉兡療䡁䅑党橂䝁䅧杢療䝁䅷睢湂䡁䅫䅉桂䝁䄴䅚杁䕁䅷兡浂䝁䅕䅉呂䝁䅍兡求䝁䄴睙求䡁䅍䅁㡁杂䅁䅊䅁䙁䅁䅡㕂䡁䅍兡橂䝁䅅䅢杁䙁䅍党橂䡁䅕杣灂䡁䅑入䅁乁乁䅁佃䅁䅁䅕潂䡁䅫督灂䝁䅍兙獂䍁䅁睕求䝁䅍兤祂䝁䅫䅤㕂䑁䅳䅉䩂䝁䅑党畂䡁䅑兡あ䡁䅫䅉桂䝁䄴䅚杁䕁䅅睙橂䝁䅕督穂䍁䅁兔桂䝁䄴兙湂䝁䅕兢求䝁䄴䅤㝁䍁䅁睕求䝁䅍兤祂䝁䅫䅤㕂䍁䅁兔桂䝁䄴兙湂䝁䅕兢求䝁䄴䅤䅁偁佳䅁⭁允䅁䅕潂䡁䅫督灂䝁䅍兙獂䍁䅁睕求䝁䅍兤祂䝁䅫䅤㕂䑁䅳䅉呂䝁䄰兙祂䡁䅑䅉䍂䡁䅕兡獂䝁䅑兡畂䝁䅣睏杁䕁䅫䅚求䝁䄴䅤灂䡁䅑入杁䝁䅅杢歂䍁䅁兑橂䝁䅍党穂䡁䅍䅉乂䝁䅅杢桂䝁䅣党瑂䝁䅕杢あ䑁䅳䅉䉂䡁䅕䅤潂䝁䄸杣灂䡁䅯兙あ䝁䅫睢畂䍁䅁兙畂䝁䅑䅉䉂䝁䅍睙求䡁䅍督杁䕁䅍睢畂䡁䅑杣療䝁䅷睏杁䙁䅁杣療䝁䅍党穂䡁䅍䅉䉂䡁䅕䅤療䝁䄰兙あ䝁䅫睢畂䑁䅳䅉佂䝁䅕䅤㍂䝁䄸杣牂䍁䅁睕求䝁䅍兤祂䝁䅫䅤㕂䑁䅳䅉呂䝁䅕睙ㅂ䡁䅉兡あ䡁䅫䅉乂䝁䅅杢桂䝁䅣党瑂䝁䅕杢あ䅁䅁朲䅧䵁䅙䅁兂䝁䅧入穂䝁䅫睙桂䝁䅷䅉呂䝁䅕睙ㅂ䡁䅉兡あ䡁䅫睏杁䙁䅙兡歂䝁䅕睢杁䙁䅍䅤祂䝁䅕兙瑂䝁䅫杢湂䑁䅳䅉䉂䡁䅕䅤潂䝁䄸杣灂䡁䅯兙あ䝁䅫睢畂䍁䅁兙畂䝁䅑䅉䉂䝁䅍睙求䡁䅍督杁䕁䅍睢畂䡁䅑杣療䝁䅷睏杁䙁䅙兡歂䝁䅕睢杁䕁䅍䅡桂䡁䅑睏杁䕁䄴党あ䡁䅣睢祂䝁䅳䅉呂䝁䅕睙ㅂ䡁䅉兡あ䡁䅫䅁偁权䅁䅊䅁䙁䅁睢獂䝁䅷兤あ䝁䅫睢畂䍁䅁睑療䝁䄴䅤祂䝁䄸䅢䅁䭁䜴䅁允䅁䅁䅕祂䝁䅫兢桂䡁䅉入䅁䍁䝁䅁䅂䅁䅁䅕祂䝁䄸睙求䡁䅍督杁䕁䅅兤あ䝁䄸兢桂䡁䅑兡療䝁䄴睏杁䑁䅍䅒杁䙁䅁杣灂䝁䄴䅤灂䝁䄴睚䅁䩁䥙䅁獁䅁䅁䅕祂䝁䄸杚求䡁䅍督灂䝁䄸杢桂䝁䅷䅉呂䝁䅕杣㉂䝁䅫睙求䡁䅍䅁慄杂䅁䅑䅁䙁䅁杣療䡁䅁党祂䡁䅑入杁䝁䅅杢歂䍁䅁睑桂䡁䅍兤桂䝁䅷䅤㕂䍁䅁兓畂䡁䅍兤祂䝁䅅杢橂䝁䅕䅁慃杂䅁杆䅁䙁䅁兤楂䝁䅷兡穂䝁䅧兡畂䝁䅣䅁䉁䅃䅁权䅁䙁䅅睑偂䕁䄰䅁婁杁䅁权䅁䙁䅅杕坂䕁䄸䅁噂杁䅁䅃䅁䙁䅉睑䵂䅁䅁朲䅉䅁䅧䅁卂䕁䅕睒䅁偁䑯䅁䭁䅁䅁杕䙂䕁䅣杔䅁䡁䍯䅁䝁䅁䅁杕䝂䅁䅁眫䅍佁䅷䅁卂䕁䅙兓䕂䍁䅁䅋卂䝁䅅䅚灂䝁䄸䅉䝂䡁䅉党硂䡁䅕党畂䝁䅍入杁䕁䅫䅚求䝁䄴䅤灂䝁䅙兡橂䝁䅅䅤灂䝁䄸杢灁䑁䅳䅉䑂䡁䅕督あ䝁䄸兢求䡁䅉䅉卂䝁䅕䅢桂䡁䅑兡療䝁䄴督潂䝁䅫䅣杁䕁䄰兙畂䝁䅅睚求䝁䄰党畂䡁䅑睏杁䕁䅅兤あ䝁䅧睢祂䝁䅫来桂䡁䅑兡療䝁䄴䅉桂䝁䄴䅚杁䕁䅅睙橂䝁䅕督穂䍁䅁睑療䝁䄴䅤祂䝁䄸䅢㝁䍁䅁村灂䝁䄸兢求䡁䅑杣灂䝁䅍督䅁䅁佁䅁楁允䅁杕䝂䕁䅫䅒杁䍁䅧杕桂䝁䅑兡療䍁䅁杒祂䝁䅕兣ㅂ䝁䅕杢橂䡁䅫䅉䩂䝁䅑党畂䡁䅑兡浂䝁䅫睙桂䡁䅑兡療䝁䄴克㝁䍁䅁睕求䝁䄴督療䡁䅉督㝁䍁䅁兑ㅂ䡁䅑䅡求䝁䄴䅤灂䝁䅍兙あ䝁䅫睢畂䑁䅳䅉䕂䝁䅅䅤桂䍁䅁䅕祂䝁䄸䅤求䝁䅍䅤灂䝁䄸杢㝁䍁䅁䅕祂䝁䄸睙求䡁䅍督杁䕁䅅兤あ䝁䄸兢桂䡁䅑兡療䝁䄴睏杁䙁䅉党瑂䝁䄸䅤求䍁䅁兑橂䝁䅍党穂䡁䅍䅉桂䝁䄴䅚杁䕁䅍睢畂䡁䅑杣療䝁䅷睏杁䕁䄴党あ䡁䅣睢祂䝁䅳䅉呂䝁䅕睙ㅂ䡁䅉兡あ䡁䅫䅁硃睃䅁朰䅁䙁䅉杒䩂䕁䅑䅉潁䙁䅉兙歂䝁䅫睢杁䕁䅙杣求䡁䅅兤求䝁䄴睙㕂䍁䅁兓歂䝁䅕杢あ䝁䅫杚灂䝁䅍兙あ䝁䅫睢畂䍁䅫睏杁䙁䅍党畂䡁䅍睢祂䡁䅍睏杁䕁䅕䅚湂䝁䅕䅉䑂䝁䄸兢睂䡁䅕䅤灂䝁䄴睚㝁䍁䅁杔求䡁䅑睤療䡁䅉睡杁䙁䅍党橂䡁䅕杣灂䡁䅑入㝁䍁䅁䅒桂䡁䅑兙杁䕁䅍党畂䡁䅑党祂䍁䅁䅖求䝁䅍䅡畂䝁䄸䅢療䝁䅣入䅁䡁䬴䅁㑂䅁䅁杕䝂䕁䅫䅒杁䍁䅧杕桂䝁䅑兡療䍁䅁杒祂䝁䅕兣ㅂ䝁䅕杢橂䡁䅫䅉䩂䝁䅑党畂䡁䅑兡浂䝁䅫睙桂䡁䅑兡療䝁䄴克㝁䍁䅁睕求䝁䄴督療䡁䅉督㝁䍁䅁睕瑂䝁䅅杣あ䍁䅁睑桂䡁䅉䅚穂䅁䅁睹䅧佁䅉䅁卂䕁䅙兓䕂䍁䅁䅋卂䝁䅅䅚灂䝁䄸䅉䝂䡁䅉党硂䡁䅕党畂䝁䅍入杁䕁䅫䅚求䝁䄴䅤灂䝁䅙兡橂䝁䅅䅤灂䝁䄸杢灁䑁䅳䅉呂䝁䄰兙祂䡁䅑䅉䍂䡁䅕兡獂䝁䅑兡畂䝁䅣睏杁䙁䅍兢桂䡁䅉䅤杁䕁䅕杢求䡁䅉睚㕂䑁䅳䅉䙂䝁䅑睚求䍁䅁睑療䝁䄰䅣ㅂ䡁䅑兡畂䝁䅣睏杁䕁䅅杣あ䝁䅫杚灂䝁䅍兡桂䝁䅷䅉䩂䝁䄴䅤求䝁䅷䅢灂䝁䅣党畂䝁䅍党㝁䍁䅁兎䡂䅁䅁兺䅫䭁䅁䅁卂䕁䅙兓䕂䍁䅁䅋卂䝁䅅䅚灂䝁䄸䅉䝂䡁䅉党硂䡁䅕党畂䝁䅍入杁䕁䅫䅚求䝁䄴䅤灂䝁䅙兡橂䝁䅅䅤灂䝁䄸杢灁䑁䅳䅉呂䡁䅁党求䝁䅍䅡杁䙁䅉党橂䝁䄸睚畂䝁䅫䅤灂䝁䄸杢㝁䍁䅁兑穂䡁䅍兡穂䡁䅑兡㉂䝁䅕䅉啂䝁䅕睙潂䝁䄴睢獂䝁䄸睚㕂䅁䅁睥䄴䅁䅧䅁卂䕁䅧兓䅁䡁䍁䅁䥁䅁䅁杕䭂䕁䅙䅁瑄杁䅁杂䅁䙁䅉䅔䅁佁䍯䅁䥁䅁䅁杕乂䕁䅑䅁㡄睁䅁䅃䅁䙁䅉睔䱂䅁䅁䅎䅍䅁䅧䅁卂䕁䄸䅔䅁佁䑉䅁䥁䅁䅁杕偂䙁䅁䅁敂杁䅁权䅁䙁䅉睔呂䙁䅑䅁歂睁䅁䅃䅁䙁䅉睕䡂䅁䅁睤䅍䅁䅧䅁卂䙁䅑䅗䅁偁䑫䅁䭁䅁䅁杕坂䙁䅑兗䅁䵁䐰䅁潁䅁䅁杕桂䝁䅫䅢杁䙁䅑杣桂䝁䄴督睂䝁䄸杣あ䝁䅅䅤灂䝁䄸杢䅁偁䥳䅁奁䅁䅁杕求䝁䅅䅢杁䕁䅕督あ䝁䅅䅤求䅁䅁克䅙䕁䄴䅁卂䝁䅕兙獂䍁䅁兒穂䡁䅑兙あ䝁䅕䅉乂䝁䅅杢桂䝁䅣党瑂䝁䅕杢あ䍁䅁兙畂䝁䅑䅉䕂䝁䅕杤求䝁䅷睢睂䝁䄰党畂䡁䅑䅁㡁䅃䅁䅑䅁䙁䅉党桂䝁䅷䅉䙂䡁䅍䅤桂䡁䅑党杁䕁䄸䅣求䡁䅉兙あ䝁䅫杢湂䍁䅁睑療䝁䄰䅣桂䝁䄴兡求䡁䅍䅁权杄䅁杋䅁䙁䅉党桂䝁䅷䅉䙂䡁䅍䅤桂䡁䅑党杁䙁䅍党祂䡁䅙兡橂䝁䅕督䅁䑁䤰䅁畁䅁䅁杕求䝁䅅䅢杁䕁䅕督あ䝁䅅䅤求䍁䅁䅖求䝁䅍䅡畂䝁䄸䅢療䝁䅣入䅁䩁䩅䅁允䅁䅁杕求䝁䅣䅖求䝁䅍䅡䅁偁䡁䅁敁䅁䅁杕求䝁䅣兡療䝁䄴兙獂䍁䅁村桂䝁䄴睡穂䅁䅁䅎䅙䉁䅧䅁卂䝁䅕兡畂䡁䅍兤祂䝁䅅杢橂䝁䅕䅁慃睂䅁䅌䅁䙁䅉党畂䝁䅕睤桂䝁䅉䅢求䍁䅁兒獂䝁䅕睙あ䡁䅉兡橂䝁䅫䅤㕂䅁䅁䄯䅙䕁䅉䅁卂䝁䅕督求䝁䅅杣橂䝁䅧䅉桂䝁䄴䅚杁䕁䅍睢畂䡁䅍兤獂䡁䅑兡畂䝁䅣䅉呂䝁䅕杣㉂䝁䅫睙求䡁䅍䅁噃杂䅁䅊䅁䙁䅉党穂䝁䅫䅚求䝁䄴䅤灂䝁䅅䅢杁䙁䅉兒䩂䙁䅑督䅁䍁䝣䅁奁䅁䅁杕求䡁䅍䅤桂䡁䅕杣桂䝁䄴䅤穂䅁䅁䅆䅣䉁䅯䅁卂䝁䅕䅤桂䝁䅫䅢杁䙁䅉兒䩂䙁䅑督䅁䑁䜸䅁捁䅁䅁杕療䝁䅉睢瑁䕁䅅䅚㉂䝁䅫督療䡁䅉督䅁䱁乧䅁䭁䅁䅁睕䍂䕁䅅睑䅁偁䑁䅁䭁䅁䅁睕䍂䕁䄴兗䅁䅁䕅䅁䭁䅁䅁睕䍂䙁䅕䅗䅁乁䑧䅁䭁䅁䅁睕䑂䕁䅧睖䅁佁䌸䅁䭁䅁䅁睕䙂䕁䅑睒䅁䱁䑣䅁䥁䅁䅁睕䙂䕁䅕䅁⭁睁䅁䅃䅁䙁䅍䅓塂䅁䅁术䅍䅁䅯䅁呂䕁䅫杖䍂䅁䅁朶䅍䅁䅧䅁呂䕁䅯兔䅁䱁䐴䅁䥁䅁䅁睕䵂䕁䅉䅁偄睁䅁权䅁䙁䅍兔䑂䕁䅫䅁潁䅂䅁䅃䅁䙁䅍杔䉂䅁䅁朵䅍䅁䅯䅁呂䕁䄴䅕呂䅁䅁睑䅍䅁䅙䅁呂䕁䄸䅁汄睁䅁权䅁䙁䅍睔䵂䙁䅙䅁桁䅂䅁䅃䅁䙁䅍䅕䡂䅁䅁眰䅍䅁䅯䅁呂䙁䅁睒䩂䅁䅁六䅉䉁䅁䅁呂䙁䅁䅗㙁䕁䅫杔䕂䅁䅁䅄䅑䍁䅑䅁呂䙁䅁睘䕂䕁䅕村啂䙁䄸䅖偂䙁䄸兒剂䙁䅕兓啂䙁䅫䅁瑄权䅁杊䅁䙁䅍䅕時䕁䅫杔呂䙁䅑杔時䕁䅍睔坂䙁䄸䅔䙂䙁䅙兒䵂䅁䅁杉䅙䍁䅉䅁呂䙁䅁睘䩂䕁䄴杖䙂䙁䅍䅖偂䙁䅉睘啂䙁䅫䅕䙂䅁䅁睉䅙䉁䅯䅁呂䙁䅁睘乂䕁䅅杕䱂䕁䅕䅖䑂䕁䅅䅕䅁䅁䍅䅁坁䅁䅁睕兂䙁䄸杔䙂䙁䅑睘䩂䕁䄴睑䅁佁䭫䅁䭂䅁䅁睕兂䙁䄸䅕䑂䙁䅑睘呂䕁䅧兑卂䕁䅕睕時䕁䄸睖佂䕁䅕䅒時䕁䅅䅔䵂䙁䄸兓佂䙁䅍䅖䩂䙁䅑兖啂䕁䅫睔佂䙁䅍䅁流杂䅁杄䅁䙁䅍䅕時䙁䅉睔䉂䅁䅁眵䅯䑁䅉䅁呂䙁䅁睘呂䕁䅧兑卂䕁䅕睕時䕁䄸兖啂䙁䄸䅕䙂䙁䅉兓偂䕁䅑睘䙂䕁䄴䅒䅁佁䭳䅁奁䅁䅁睕兂䙁䄸䅖偂䙁䅁兓䑂䙁䅑兑䡂䅁䅁䅊䅙䉁䅯䅁呂䙁䅁睘啂䕁䄸䅖䉂䕁䅷睘卂䕁䅕杖䅁䅁䅑䅁䥁䅁䅁睕卂䕁䅕䅁佃睁䅁䅎䅁䙁䅍䅖䉂䙁䅉䅖時䙁䅉兑佂䕁䅳児硁䡁䅷兒佂䕁䅑睘卂䕁䅅杔䱂䑁䄰兎睁䑁䅁䅁十䅂䅁䅃䅁䙁䅍䅖䙂䅁䅁具䅍䅁䅯䅁呂䙁䅑䅔䕂䅁䅁䅐䅉䅁䅧䅁呂䙁䅑䅖䅁䉁䐸䅁䥁䅁䅁睕啂䙁䅧䅁㥄睁䅁䅃䅁䙁䅍䅖慂䅁䅁睫䅉䅁䅙䅁呂䙁䅣䅁坁䅂䅁䅃䅁䙁䅍睖䱂䅁䅁眯䅍䅁䅯䅁呂䙁䅣睓呂䅁䅁朳䅉䅁䅧䅁呂䙁䅫杒䅁䡁䑷䅁䥁䅁䅁睕婂䕁䅳䅁䅁䅂䅁䅃䅁䙁䅍兗婂䅁䅁䅭䅉䑁䅧䅁呂䝁䅕睙ㅂ䡁䅉兡あ䡁䅫䅉桂䝁䄴䅚杁䕁䅅䅢桂䡁䅉兢杁䙁䅍党祂䡁䅙兡橂䝁䅕督䅁䭁䥑䅁流䅁䅁睕求䝁䅷杚瑁䙁䅍䅤療䡁䅉兙湂䝁䅕䅉卂䕁䅕兓啂䡁䅍䅁䙄睂䅁䅔䅁䙁䅍党瑂䝁䅫睙療䝁䄴䅚ㅂ䝁䅍䅤療䡁䅉䅉乂䝁䅅䅤求䡁䅉兡桂䝁䅷督杁䝁䅅杢歂䍁䅁兒硂䡁䅕兡睂䝁䄰党畂䡁䅑䅁浄杂䅁杈䅁䙁䅍党瑂䝁䅫睙療䝁䄴䅚ㅂ䝁䅍䅤療䡁䅉督䅁䭁䝑䅁坂䅁䅁睕求䝁䄰兡橂䝁䄸杢歂䡁䅕睙あ䝁䄸杣穂䍁䅁兙畂䝁䅑䅉呂䝁䅕兢灂䝁䅍睢畂䝁䅑兤橂䡁䅑睢祂䍁䅁兒硂䡁䅕兡睂䝁䄰党畂䡁䅑䅁㝂杂䅁䅅䅁䙁䅍党畂䡁䅍睢祂䡁䅍䅁偂权䅁䅘䅁䙁䅍党畂䡁䅍睢祂䡁䅍睏杁䑁䅍䅒杁䙁䅁杣灂䝁䄴䅤灂䝁䄴睚㝁䍁䅁兑祂䡁䅑兡浂䝁䅫睙灂䝁䅅䅢杁䕁䅫杢あ䝁䅕䅢獂䝁䅫睚求䝁䄴睙求䅁䅁兏䅯䕁䅁䅁呂䝁䅕杢穂䝁䄸杣穂䑁䅳䅉䕂䝁䅅䅤桂䍁䅁睑求䝁䄴䅤求䡁䅉䅉啂䝁䅕睙潂䝁䄴睢獂䝁䄸睚㕂䅁䅁䅒䄴䑁䅧䅁呂䝁䅕杢穂䝁䄸杣穂䑁䅳䅉兂䡁䅉睢橂䝁䅕督穂䍁䅁兑ㅂ䡁䅑睢瑂䝁䅅䅤灂䝁䄸杢䅁䅁佅䅁浄䅁䅁睕求䝁䄴督療䡁䅉督㝁䍁䅁睕瑂䝁䅅杣あ䍁䅁村ㅂ䝁䅫䅢歂䝁䅫杢湂䑁䅳䅉乂䝁䅅睙潂䝁䅫杢求䍁䅁䅔求䝁䅅杣畂䝁䅫杢湂䑁䅳䅉卂䝁䅕兢療䡁䅑党杁䕁䅅睙橂䝁䅕督穂䍁䅁兙畂䝁䅑䅉䑂䝁䄸杢あ䡁䅉睢獂䑁䅳䅉呂䝁䅕睙ㅂ䡁䅉兡あ䡁䅫䅉乂䝁䅅杢桂䝁䅣党瑂䝁䅕杢あ䑁䅳䅉䉂䡁䅉䅤灂䝁䅙兡橂䝁䅫兙獂䍁䅁兓畂䡁䅑党獂䝁䅷兡湂䝁䅕杢橂䝁䅕䅁㕁兄䅁䅌䅁䙁䅍党畂䡁䅍睢祂䡁䅍睏杁䙁䅍兢桂䡁䅉䅤杁䕁䅕杢求䡁䅉睚㕂䅁䅁䅅䄸䕁䅁䅁呂䝁䅫杢湂䝁䅷党瑁䕁䅙兙瑂䝁䅫䅢㕂䍁䅁杕求䡁䅍兡歂䝁䅕杢あ䝁䅫兙獂䍁䅁杕䙂䕁䅫䅖穂䅁䅁䄴䅙䕁䅙䅁呂䝁䄰兙祂䡁䅑䅉䍂䡁䅕兡獂䝁䅑兡畂䝁䅣睏杁䙁䅁杣療䝁䅍党穂䡁䅍䅉䉂䡁䅕䅤療䝁䄰兙あ䝁䅫睢畂䅁䅁光䅫偁䅁䅁呂䝁䄰兙祂䡁䅑䅉䍂䡁䅕兡獂䝁䅑兡畂䝁䅣睏杁䙁䅙兡歂䝁䅕睢杁䙁䅍䅤祂䝁䅕兙瑂䝁䅫杢湂䑁䅳䅉䑂䝁䅷睢ㅂ䝁䅑䅉䩂䝁䄴杚祂䝁䅅督あ䡁䅉兤橂䡁䅑兤祂䝁䅕睏杁䙁䅁杣療䝁䅍党穂䡁䅍䅉䉂䡁䅕䅤療䝁䄰兙あ䝁䅫睢畂䑁䅳䅉呂䝁䅕睙ㅂ䡁䅉兡あ䡁䅫䅉乂䝁䅅杢桂䝁䅣党瑂䝁䅕杢あ䑁䅳䅉䉂䡁䅉䅤灂䝁䅙兡橂䝁䅫兙獂䍁䅁兓畂䡁䅑党獂䝁䅷兡湂䝁䅕杢橂䝁䅕䅁湂兄䅁䅭䅁䙁䅍睢橂䝁䅫兙獂䍁䅁兔求䝁䅑兡桂䍁䅁兔桂䡁䅉睡求䡁䅑兡畂䝁䅣睏杁䕁䅅䅚杁䙁䅑兙祂䝁䅣党あ䝁䅫杢湂䑁䅳䅉䑂䝁䄸杢㉂䝁䅕杢あ䝁䅫睢畂䝁䅅䅢杁䕁䄴兤橂䝁䅷党桂䡁䅉睏杁䕁䅉杣桂䝁䄴䅚杁䕁䄰兙祂䝁䅳党あ䝁䅫杢湂䅁䅁䅃䄸䙁䅁䅁呂䝁䄸睙灂䝁䅅䅢杁䕁䄰党歂䝁䅫兙杁䕁䄰兙祂䝁䅳党あ䝁䅫杢湂䑁䅳䅉䍂䡁䅉兙畂䝁䅑䅉乂䝁䅅杣牂䝁䅕䅤灂䝁䄴睚䅁䵁佷䅁敄䅁䅁睕療䝁䅍兡桂䝁䅷䅉乂䝁䅕䅚灂䝁䅅䅉乂䝁䅅杣牂䝁䅕䅤灂䝁䄴睚㝁䍁䅁䅒桂䡁䅑兙杁䙁䅁杣療䡁䅑党橂䡁䅑兡療䝁䄴睏杁䕁䅉杣桂䝁䄴䅚杁䕁䄰兙祂䝁䅳党あ䝁䅫杢湂䑁䅳䅉佂䡁䅕䅤祂䝁䅅睙求䡁䅕䅤灂䝁䅍兙獂䑁䅳䅉䑂䝁䄸杢あ䝁䅕杢あ䍁䅁睑祂䝁䅕兙あ䝁䅫睢畂䑁䅳䅉䉂䝁䅷䅤求䡁䅉杢桂䡁䅑兡㉂䝁䅕䅉兂䡁䅉睢あ䝁䅕兡畂䅁䅁杕䅣䵁䅙䅁呂䝁䄸睙灂䝁䅅䅢杁䕁䄴党あ䡁䅣睢祂䝁䅳兡畂䝁䅣䅉桂䝁䄴䅚杁䕁䅍睢獂䝁䅷兙楂䝁䄸杣桂䡁䅑兡療䝁䄴睏杁䕁䅍䅢療䡁䅕䅚杁䕁䅫杢浂䡁䅉兙穂䡁䅑杣ㅂ䝁䅍䅤ㅂ䡁䅉党㝁䍁䅁睑療䝁䄴䅤求䝁䄴䅤杁䕁䅍杣求䝁䅅䅤灂䝁䄸杢㝁䍁䅁杖灂䝁䅑党療䍁䅁睒桂䝁䄰党穂䑁䅳䅉䙂䍁䄰睕睂䝁䄸杣あ䡁䅍䅁慃权䅁杳䅁䙁䅍睢橂䝁䅫兙獂䍁䅁杔求䡁䅑睤療䡁䅉睡灂䝁䄴睚杁䝁䅅杢歂䍁䅁睑療䝁䅷䅢桂䝁䅉睢祂䝁䅅䅤灂䝁䄸杢㝁䍁䅁兒瑁䝁䅷党桂䡁䅉杢灂䝁䄴睚㝁䍁䅁睑療䝁䄴䅤求䝁䄴䅤杁䕁䅍杣求䝁䅅䅤灂䝁䄸杢㝁䍁䅁杖灂䝁䅑党療䍁䅁睒桂䝁䄰党穂䑁䅳䅉䙂䍁䄰睕睂䝁䄸杣あ䡁䅍䅁杄元䅁䅇䅅䙁䅍睢橂䝁䅫兙獂䍁䅁杔求䡁䅑睤療䡁䅉睡灂䝁䄴睚杁䝁䅅杢歂䍁䅁睑療䝁䅷䅢桂䝁䅉睢祂䝁䅅䅤灂䝁䄸杢㝁䍁䅁兒瑁䝁䅷党桂䡁䅉杢灂䝁䄴睚㝁䍁䅁杖灂䝁䅑党療䍁䅁睑潂䝁䅅䅤㝁䍁䅁睖求䝁䅅杣桂䝁䅉䅢求䡁䅍睏杁䕁䅅兤湂䝁䄰党畂䡁䅑党歂䍁䅁杕求䝁䅅䅢灂䡁䅑入㝁䍁䅁睑療䝁䄴䅤求䝁䄴䅤杁䕁䅍杣求䝁䅅䅤灂䝁䄸杢㝁䍁䅁兑祂䡁䅑兡浂䝁䅫睙灂䝁䅅䅢杁䕁䅫杢あ䝁䅕䅢獂䝁䅫睚求䝁䄴睙求䑁䅳䅉䡂䝁䅕杢䉂䕁䅫䅁䩂权䅁杳䅁䙁䅍睢橂䝁䅫兙獂䍁䅁杔求䡁䅑睤療䡁䅉睡灂䝁䄴睚杁䝁䅅杢歂䍁䅁睑療䝁䅷䅢桂䝁䅉睢祂䝁䅅䅤灂䝁䄸杢㝁䍁䅁䅕療䝁䅑睙桂䡁䅍䅤㝁䍁䅁䅖求䝁䅅兢杁䕁䅍睢獂䝁䅷兙楂䝁䄸杣桂䡁䅑兡療䝁䄴睏杁䙁䅉党桂䝁䅷䅉䙂䡁䅍䅤桂䡁䅑党杁䙁䅑党橂䝁䅧杢療䝁䅷睢湂䡁䅫䅁瑁杄䅁䅕䅁䙁䅍睢浂䡁䅑䅉䕂䡁䅉兡畂䝁䅳督杁䝁䅅杢歂䍁䅁杔療䝁䄴兌桂䝁䅷睙療䝁䅧睢獂䝁䅫睙杁䕁䅉党㉂䝁䅕杣桂䝁䅣党穂䅁䅁杩䅣䉁䅉䅁呂䝁䄸杚あ䡁䅣兙祂䝁䅕䅁㥃杂䅁杺䅁䙁䅍睢浂䡁䅑睤桂䡁䅉党杁䕁䅑党㉂䝁䅕䅢療䡁䅁兢求䝁䄴䅤㝁䍁䅁睑獂䝁䄸兤歂䍁䅁兓畂䝁䅙杣桂䡁䅍䅤祂䡁䅕睙あ䡁䅕杣求䑁䅳䅉䑂䝁䅷睢ㅂ䝁䅑䅉呂䡁䅑睢祂䝁䅅睚求䑁䅳䅉兂䡁䅉睢橂䝁䅕督穂䍁䅁兑ㅂ䡁䅑睢瑂䝁䅅䅤灂䝁䄸杢㝁䍁䅁兑祂䡁䅑兡浂䝁䅫睙灂䝁䅅䅢杁䕁䅫杢あ䝁䅕䅢獂䝁䅫睚求䝁䄴睙求䅁䅁权䄴䅁䉁䅁呂䝁䄸杚あ䡁䅣兙祂䝁䅕䅉䕂䝁䅕杤求䝁䅷睢睂䝁䄰党畂䡁䅑睏杁䕁䅍䅢療䡁䅕䅚杁䕁䄰兙畂䝁䅅睚求䝁䄰党畂䡁䅑睏杁䕁䅅兤あ䝁䅧党畂䡁䅑兡橂䝁䅅䅤灂䝁䄸杢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䅁䅁杂䅣䵁䅉䅁呂䝁䄸杚あ䡁䅣兙祂䝁䅕䅉䕂䝁䅕杤求䝁䅷睢睂䝁䄰党畂䡁䅑睏杁䕁䅍䅢療䡁䅕䅚杁䕁䄰兙畂䝁䅅睚求䝁䄰党畂䡁䅑睏杁䕁䅍䅢療䡁䅕䅚杁䕁䅫杢浂䡁䅉兙穂䡁䅑杣ㅂ䝁䅍䅤ㅂ䡁䅉党㝁䍁䅁睑獂䝁䄸兤歂䍁䅁睕求䝁䅍兤祂䝁䅫䅤㕂䑁䅳䅉兂䡁䅉睢橂䝁䅕督穂䍁䅁兑ㅂ䡁䅑睢瑂䝁䅅䅤灂䝁䄸杢䅁佁䜴䅁㙄䅁䅁睕療䝁䅙䅤㍂䝁䅅杣求䍁䅁䅒求䡁䅙党獂䝁䄸䅣瑂䝁䅕杢あ䑁䅳䅉䑂䝁䅷睢ㅂ䝁䅑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睏杁䕁䅅杣あ䝁䅫杚灂䝁䅍兡桂䝁䅷䅉䩂䝁䄴䅤求䝁䅷䅢灂䝁䅣党畂䝁䅍党䅁䑁䩷䅁獁允䅁睕療䝁䅙䅤㍂䝁䅅杣求䍁䅁䅒求䡁䅙党獂䝁䄸䅣瑂䝁䅕杢あ䑁䅳䅉䑂䝁䅷睢ㅂ䝁䅑䅉乂䝁䅅杢桂䝁䅣党瑂䝁䅕杢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睏杁䙁䅑党桂䝁䄰䅉䑂䝁䄸䅢獂䝁䅅杙療䡁䅉兙あ䝁䅫睢畂䅁䅁兹䅫䅁䉷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求䝁䅍兤祂䝁䅫䅤㕂䑁䅳䅉䑂䝁䅷睢ㅂ䝁䅑䅉呂䡁䅑睢祂䝁䅅睚求䑁䅳䅉䕂䝁䅅䅤桂䍁䅁睑求䝁䄴䅤求䡁䅉䅉啂䝁䅕睙潂䝁䄴睢獂䝁䄸睚㕂䅁䅁睗䅧䉁䉧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求䝁䅍兤祂䝁䅫䅤㕂䑁䅳䅉兂䡁䅉睢橂䝁䅕督穂䍁䅁兑ㅂ䡁䅑睢瑂䝁䅅䅤灂䝁䄸杢㝁䍁䅁兑祂䡁䅑兡浂䝁䅫睙灂䝁䅅䅢杁䕁䅫杢あ䝁䅕䅢獂䝁䅫睚求䝁䄴睙求䅁䅁杦䄴佁䄴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兑祂䡁䅑兡浂䝁䅫睙灂䝁䅅䅢杁䕁䅫杢あ䝁䅕䅢獂䝁䅫睚求䝁䄴睙求䅁䅁杓䅧䅁䉧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䅕祂䝁䄸睙求䡁䅍督杁䕁䅅兤あ䝁䄸兢桂䡁䅑兡療䝁䄴睏杁䕁䄴党あ䡁䅣睢祂䝁䅳䅉呂䝁䅕睙ㅂ䡁䅉兡あ䡁䅫䅁晁兄䅁䄫䅁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朵䅫䍁䉧䅁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兑睂䡁䅁䅉乂䝁䅅杣牂䝁䅕䅤灂䝁䄴睚㝁䍁䅁睑獂䝁䄸兤歂䍁䅁兓畂䝁䅙杣桂䡁䅍䅤祂䡁䅕睙あ䡁䅕杣求䑁䅳䅉兂䡁䅉睢橂䝁䅕督穂䍁䅁兑ㅂ䡁䅑睢瑂䝁䅅䅤灂䝁䄸杢䅁䙁乑䅁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䙁䅉党桂䝁䅷䅉䙂䡁䅍䅤桂䡁䅑党杁䙁䅑党橂䝁䅧杢療䝁䅷睢湂䡁䅫䅁㥄杂䅁䅌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䕂䝁䅅䅤桂䍁䅁䅕祂䝁䄸䅤求䝁䅍䅤灂䝁䄸杢㝁䍁䅁睑獂䝁䄸兤歂䍁䅁兓畂䝁䅙杣桂䡁䅍䅤祂䡁䅕睙あ䡁䅕杣求䑁䅳䅉兂䡁䅉睢橂䝁䅕督穂䍁䅁兑ㅂ䡁䅑睢瑂䝁䅅䅤灂䝁䄸杢䅁乁佑䅁⭄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䕁䅍䅢療䡁䅕䅚杁䙁䅍䅤療䡁䅉兙湂䝁䅕䅁乃元䅁䅃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䅁䅁佑䅁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佂䝁䅕䅤㍂䝁䄸杣牂䍁䅁睕求䝁䅍兤祂䝁䅫䅤㕂䅁䅁児䅫䅁䉙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䅁杣療䝁䅍党穂䡁䅍䅉䉂䡁䅕䅤療䝁䄰兙あ䝁䅫睢畂䅁䅁睥䄰偁䅯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呂䝁䅕睙ㅂ䡁䅉兡あ䡁䅫睏杁䕁䅍䅢療䡁䅕䅚杁䙁䅍䅤療䡁䅉兙湂䝁䅕睏杁䙁䅑党桂䝁䄰䅉䑂䝁䄸䅢獂䝁䅅杙療䡁䅉兙あ䝁䅫睢畂䅁䅁杓䄰䉁䈴䅁呂䝁䄸杚あ䡁䅣兙祂䝁䅕䅉䕂䝁䅕杤求䝁䅷睢睂䝁䄰党畂䡁䅑睏杁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佂䝁䅕䅤㍂䝁䄸杣牂䍁䅁睕求䝁䅍兤祂䝁䅫䅤㕂䅁䅁䅭䄰乁䅧䅁呂䝁䄸杚あ䡁䅣兙祂䝁䅕䅉䕂䝁䅕杤求䝁䅷睢睂䝁䄰党畂䡁䅑睏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䅁睃元䅁䅅䅅䙁䅍睢浂䡁䅑睤桂䡁䅉党杁䕁䅑党㉂䝁䅕䅢療䡁䅁兢求䝁䄴䅤㝁䍁䅁睑獂䝁䄸兤歂䍁䅁兔桂䝁䄴兙湂䝁䅕兢求䝁䄴䅤㝁䍁䅁䅒桂䡁䅑兙杁䕁䅫杢あ䝁䅕睚祂䝁䅅䅤灂䝁䄸杢㝁䍁䅁兓桂䝁䅅睕杁䍁䅧兓畂䝁䅙杣桂䡁䅍䅤祂䡁䅕睙あ䡁䅕杣求䍁䅁兙穂䍁䅁兙杁䙁䅍党祂䡁䅙兡橂䝁䅕克㝁䍁䅁睑獂䝁䄸兤歂䍁䅁兓畂䝁䅙杣桂䡁䅍䅤祂䡁䅕睙あ䡁䅕杣求䑁䅳䅉䑂䝁䅷睢ㅂ䝁䅑䅉呂䡁䅑睢祂䝁䅅睚求䑁䅳䅉兂䝁䅅兙呂䅁䅁睑䄴䉁䉑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睑獂䝁䄸兤歂䍁䅁睕求䝁䅍兤祂䝁䅫䅤㕂䑁䅳䅉䉂䡁䅉䅤灂䝁䅙兡橂䝁䅫兙獂䍁䅁兓畂䡁䅑党獂䝁䅷兡湂䝁䅕杢橂䝁䅕䅁䙂䅃䅁䅈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兂䡁䅉睢橂䝁䅕督穂䍁䅁兑ㅂ䡁䅑睢瑂䝁䅅䅤灂䝁䄸杢㝁䍁䅁兑祂䡁䅑兡浂䝁䅫睙灂䝁䅅䅢杁䕁䅫杢あ䝁䅕䅢獂䝁䅫睚求䝁䄴睙求䅁䅁朴䅧䉁䉙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䕁䅅杣あ䝁䅫杚灂䝁䅍兡桂䝁䅷䅉䩂䝁䄴䅤求䝁䅷䅢灂䝁䅣党畂䝁䅍党䅁乁䩍䅁敁允䅁睕療䝁䅙䅤㍂䝁䅅杣求䍁䅁䅒求䡁䅙党獂䝁䄸䅣瑂䝁䅕杢あ䑁䅳䅉䑂䝁䅷睢ㅂ䝁䅑䅉乂䝁䅅杢桂䝁䅣党瑂䝁䅕杢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䅁䵁佉䅁坁允䅁睕療䝁䅙䅤㍂䝁䅅杣求䍁䅁䅒求䡁䅙党獂䝁䄸䅣瑂䝁䅕杢あ䑁䅳䅉䑂䝁䅷睢ㅂ䝁䅑䅉乂䝁䅅杢桂䝁䅣党瑂䝁䅕杢あ䑁䅳䅉乂䝁䅅睙潂䝁䅫杢求䍁䅁䅔求䝁䅅杣畂䝁䅫杢湂䑁䅳䅉䑂䝁䅷睢ㅂ䝁䅑䅉䩂䝁䄴杚祂䝁䅅督あ䡁䅉兤橂䡁䅑兤祂䝁䅕睏杁䕁䅍䅢療䡁䅕䅚杁䙁䅍䅤療䡁䅉兙湂䝁䅕睏杁䙁䅁杣療䝁䅍党穂䡁䅍䅉䉂䡁䅕䅤療䝁䄰兙あ䝁䅫睢畂䑁䅳䅉䉂䡁䅉䅤灂䝁䅙兡橂䝁䅫兙獂䍁䅁兓畂䡁䅑党獂䝁䅷兡湂䝁䅕杢橂䝁䅕䅁療权䅁杣䅅䙁䅍睢浂䡁䅑睤桂䡁䅉党杁䕁䅑党㉂䝁䅕䅢療䡁䅁兢求䝁䄴䅤㝁䍁䅁睑獂䝁䄸兤歂䍁䅁兔桂䝁䄴兙湂䝁䅕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䕁䅍䅢療䡁䅕䅚杁䙁䅍党橂䡁䅕杣灂䡁䅑入㝁䍁䅁睑獂䝁䄸兤歂䍁䅁睕あ䝁䄸杣桂䝁䅣党㝁䍁䅁睑潂䝁䅅䅤楂䝁䄸䅤㝁䍁䅁兑祂䡁䅑兡浂䝁䅫睙灂䝁䅅䅢杁䕁䅫杢あ䝁䅕䅢獂䝁䅫睚求䝁䄴睙求䑁䅳䅉䡂䝁䅕杢䉂䕁䅫䅁䩁权䅁䅏䅅䙁䅍睢浂䡁䅑睤桂䡁䅉党杁䕁䅑党㉂䝁䅕䅢療䡁䅁兢求䝁䄴䅤㝁䍁䅁睑獂䝁䄸兤歂䍁䅁兔桂䝁䄴兙湂䝁䅕兢求䝁䄴䅤㝁䍁䅁兔桂䝁䅍䅡灂䝁䄴党杁䕁䅷党桂䡁䅉杢灂䝁䄴睚㝁䍁䅁兓桂䝁䅅睕杁䍁䅧兓畂䝁䅙杣桂䡁䅍䅤祂䡁䅕睙あ䡁䅕杣求䍁䅁兙穂䍁䅁兙杁䙁䅍党祂䡁䅙兡橂䝁䅕克㝁䍁䅁睑獂䝁䄸兤歂䍁䅁兓畂䝁䅙杣桂䡁䅍䅤祂䡁䅕睙あ䡁䅕杣求䑁䅳䅉䑂䝁䅷睢ㅂ䝁䅑䅉呂䝁䅕睙ㅂ䡁䅉兡あ䡁䅫睏杁䕁䅅杣あ䝁䅫杚灂䝁䅍兡桂䝁䅷䅉䩂䝁䄴䅤求䝁䅷䅢灂䝁䅣党畂䝁䅍党䅁䝁䩳䅁敁允䅁睕療䝁䅙䅤㍂䝁䅅杣求䍁䅁䅒求䡁䅙党獂䝁䄸䅣瑂䝁䅕杢あ䑁䅳䅉䑂䝁䄸兢睂䡁䅕䅤求䡁䅉䅉坂䝁䅫督灂䝁䄸杢㝁䍁䅁䅒桂䡁䅑兙杁䕁䅫杢あ䝁䅕睚祂䝁䅅䅤灂䝁䄸杢㝁䍁䅁䅓療䝁䄰党獂䝁䅅杢歂䍁䅁睕求䝁䅍兤祂䝁䅫䅤㕂䑁䅳䅉䩂䝁䄴䅚ㅂ䡁䅍䅤祂䝁䅫兙獂䍁䅁兑ㅂ䡁䅑睢瑂䝁䅅䅤灂䝁䄸杢㝁䍁䅁䅕祂䝁䄸睙求䡁䅍督杁䕁䅅兤あ䝁䄸兢桂䡁䅑兡療䝁䄴睏杁䕁䅅杣あ䝁䅫杚灂䝁䅍兡桂䝁䅷䅉䩂䝁䄴䅤求䝁䅷䅢灂䝁䅣党畂䝁䅍党䅁䱁䡯䅁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睏䅯佁䅙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䝁䠸䅁㑄䅁䅁睕療䝁䅙䅤㍂䝁䅅杣求䍁䅁䅒求䡁䅙党獂䝁䄸䅣瑂䝁䅕杢あ䑁䅳䅉䑂䝁䄸兢睂䡁䅕䅤求䡁䅉䅉坂䝁䅫督灂䝁䄸杢㝁䍁䅁杖灂䝁䅑党療䍁䅁睕あ䡁䅉党桂䝁䄰兡畂䝁䅣睏杁䑁䅍䅒杁䙁䅁杣灂䝁䄴䅤灂䝁䄴睚㝁䍁䅁睑療䝁䄴䅤求䝁䄴䅤杁䕁䅍杣求䝁䅅䅤灂䝁䄸杢㝁䍁䅁兑祂䡁䅑兡浂䝁䅫睙灂䝁䅅䅢杁䕁䅫杢あ䝁䅕䅢獂䝁䅫睚求䝁䄴睙求䑁䅳䅉坂䝁䅫䅚求䝁䄸䅉䡂䝁䅅兢求䡁䅍䅁䵄睂䅁䅄䅅䙁䅍睢浂䡁䅑睤桂䡁䅉党杁䕁䅑党㉂䝁䅕䅢療䡁䅁兢求䝁䄴䅤㝁䍁䅁睑ㅂ䡁䅍䅤療䝁䄰党祂䍁䅁杕求䝁䅷兙あ䝁䅫睢畂䡁䅍䅡灂䡁䅁䅉乂䝁䅅杢桂䝁䅣党瑂䝁䅕杢あ䑁䅳䅉䍂䡁䅉兙畂䝁䅑䅉乂䝁䅅杣牂䝁䅕䅤灂䝁䄴睚㝁䍁䅁睑療䡁䅕杣灂䝁䅕杣杁䙁䅍党祂䡁䅙兡橂䝁䅕睏杁䙁䅁杣療䝁䅍党穂䡁䅍䅉䉂䡁䅕䅤療䝁䄰兙あ䝁䅫睢畂䑁䅳䅉䉂䡁䅉䅤灂䝁䅙兡橂䝁䅫兙獂䍁䅁兓畂䡁䅑党獂䝁䅷兡湂䝁䅕杢橂䝁䅕䅁㝁杄䅁䅅䅅䙁䅍睢浂䡁䅑睤桂䡁䅉党杁䕁䅑党㉂䝁䅕䅢療䡁䅁兢求䝁䄴䅤㝁䍁䅁睑ㅂ䡁䅍䅤療䝁䄰党祂䍁䅁杕求䝁䅷兙あ䝁䅫睢畂䡁䅍䅡灂䡁䅁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党䅫䍁䉧䅁呂䝁䄸杚あ䡁䅣兙祂䝁䅕䅉䕂䝁䅕杤求䝁䅷睢睂䝁䄰党畂䡁䅑睏杁䕁䅍兤穂䡁䅑睢瑂䝁䅕杣杁䙁䅉党獂䝁䅅䅤灂䝁䄸杢穂䝁䅧兡睂䍁䅁兔桂䝁䄴兙湂䝁䅕兢求䝁䄴䅤㝁䍁䅁兒瑁䝁䅷党桂䡁䅉杢灂䝁䄴睚㝁䍁䅁睑獂䝁䄸兤歂䍁䅁兓畂䝁䅙杣桂䡁䅍䅤祂䡁䅕睙あ䡁䅕杣求䑁䅳䅉䙂䝁䄰䅣獂䝁䄸入求䝁䅕䅉䍂䝁䅕杢求䝁䅙兡あ䡁䅍睏杁䙁䅁杣療䝁䅍党穂䡁䅍䅉䉂䡁䅕䅤療䝁䄰兙あ䝁䅫睢畂䑁䅳䅉啂䝁䅕兙瑂䍁䅁睑療䝁䅷䅢桂䝁䅉睢祂䝁䅅䅤灂䝁䄸杢䅁䡁䥙䅁睁允䅁睕療䝁䅙䅤㍂䝁䅅杣求䍁䅁䅒求䡁䅙党獂䝁䄸䅣瑂䝁䅕杢あ䑁䅳䅉䑂䡁䅕督あ䝁䄸兢求䡁䅉䅉卂䝁䅕䅢桂䡁䅑兡療䝁䄴督潂䝁䅫䅣杁䕁䄰兙畂䝁䅅睚求䝁䄰党畂䡁䅑睏杁䙁䅑党㑂䡁䅑䅉䉂䝁䄴兙獂䡁䅫䅤灂䝁䅍督㝁䍁䅁䅒桂䡁䅑兙杁䙁䅁杣療䡁䅑党橂䡁䅑兡療䝁䄴睏杁䕁䅕兢睂䝁䅷睢㕂䝁䅕党杁䕁䅉党畂䝁䅕杚灂䡁䅑督㝁䍁䅁䅕祂䝁䄸睙求䡁䅍督杁䕁䅅兤あ䝁䄸兢桂䡁䅑兡療䝁䄴睏杁䕁䅅杣あ䝁䅫杚灂䝁䅍兡桂䝁䅷䅉䩂䝁䄴䅤求䝁䅷䅢灂䝁䅣党畂䝁䅍党䅁䝁䭧䅁祄䅁䅁睕療䝁䅙䅤㍂䝁䅅杣求䍁䅁䅒求䡁䅙党獂䝁䄸䅣瑂䝁䅕杢あ䑁䅳䅉䕂䝁䅅䅤桂䍁䅁兓畂䡁䅑党湂䡁䅉兙あ䝁䅫睢畂䑁䅳䅉䑂䡁䅕督あ䝁䄸兢求䡁䅉䅉䉂䝁䄴兙獂䡁䅫䅤灂䝁䅍督㝁䍁䅁䅒桂䡁䅑兙杁䙁䅁杣療䡁䅑党橂䡁䅑兡療䝁䄴睏杁䙁䅁杣療䝁䅍党穂䡁䅍䅉䉂䡁䅕䅤療䝁䄰兙あ䝁䅫睢畂䑁䅳䅉䉂䡁䅉䅤灂䝁䅙兡橂䝁䅫兙獂䍁䅁兓畂䡁䅑党獂䝁䅷兡湂䝁䅕杢橂䝁䅕䅁䍁睂䅁䅂䅅䙁䅍睢浂䡁䅑睤桂䡁䅉党杁䕁䅑党㉂䝁䅕䅢療䡁䅁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䅁䅁兆䅣䉁䉯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睒療䡁䅙䅖求䝁䅍䅡㝁䍁䅁䅒桂䡁䅑兙杁䙁䅁杣療䡁䅑党橂䡁䅑兡療䝁䄴睏杁䕁䅍䅢療䡁䅕䅚杁䕁䅫杢浂䡁䅉兙穂䡁䅑杣ㅂ䝁䅍䅤ㅂ䡁䅉党㝁䍁䅁䅕祂䝁䄸睙求䡁䅍督杁䕁䅅兤あ䝁䄸兢桂䡁䅑兡療䝁䄴䅁穃权䅁䄵䅁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䅁偁䤸䅁啁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兂䡁䅉睢橂䝁䅕督穂䍁䅁兑ㅂ䡁䅑睢瑂䝁䅅䅤灂䝁䄸杢㝁䍁䅁兑祂䡁䅑兡浂䝁䅫睙灂䝁䅅䅢杁䕁䅫杢あ䝁䅕䅢獂䝁䅫睚求䝁䄴睙求䅁䅁䅆䄸䵁䅷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䅉党湂䙁䅑党橂䝁䅧䅁㉃兄䅁䄴䅁䙁䅍睢浂䡁䅑睤桂䡁䅉党杁䕁䅑党㉂䝁䅕䅢療䡁䅁兢求䝁䄴䅤㝁䍁䅁䅒桂䡁䅑兙杁䕁䅫杢あ䝁䅕睚祂䝁䅅䅤灂䝁䄸杢㝁䍁䅁䅒灂䝁䅣兡あ䝁䅅䅢杁䕁䄰党歂䝁䅫兙㝁䍁䅁睕求䝁䄴督療䡁䅉督㝁䍁䅁䅒桂䡁䅑兙杁䙁䅁杣療䡁䅑党橂䡁䅑兡療䝁䄴睏杁䕁䅍䅢療䡁䅕䅚杁䙁䅍䅤療䡁䅉兙湂䝁䅕睏杁䙁䅍䅤祂䝁䅕兙瑂䝁䅫杢湂䍁䅁兔求䝁䅑兡桂䅁䅁朷䅷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睏杁䙁䅕䅤灂䝁䅷兡あ䡁䅫䅉呂䝁䅍兙獂䝁䅕䅉呂䝁䄸䅢桂䡁䅉睏杁䕁䅉兙あ䡁䅑党祂䡁䅫䅉䙂䝁䄴党祂䝁䅣入杁䙁䅍䅤療䡁䅉兙湂䝁䅕䅉呂䡁䅫督あ䝁䅕兢杁䍁䅧村䙂䙁䅍睕灁䅁䅁睁䅯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兡瑂䡁䅕䅢桂䡁䅑兡療䝁䄴睏杁䙁䅁杣療䝁䅍党穂䡁䅍䅉䉂䡁䅕䅤療䝁䄰兙あ䝁䅫睢畂䑁䅳䅉䉂䡁䅉䅤灂䝁䅙兡橂䝁䅫兙獂䍁䅁兓畂䡁䅑党獂䝁䅷兡湂䝁䅕杢橂䝁䅕䅁睁睂䅁末䅁䙁䅍睢浂䡁䅑睤桂䡁䅉党杁䕁䅑党㉂䝁䅕䅢療䡁䅁兢求䝁䄴䅤㝁䍁䅁䅒桂䡁䅑兙杁䕁䅫杢あ䝁䅕睚祂䝁䅅䅤灂䝁䄸杢㝁䍁䅁兒畂䡁䅙兡祂䝁䄸杢瑂䝁䅕杢あ䝁䅅䅢杁䕁䅕杢湂䝁䅫杢求䝁䅕杣灂䝁䄴睚㝁䍁䅁䅒桂䡁䅑兙杁䙁䅁杣療䡁䅑党橂䡁䅑兡療䝁䄴睏杁䕁䅍䅢療䡁䅕䅚杁䕁䅫杢浂䡁䅉兙穂䡁䅑杣ㅂ䝁䅍䅤ㅂ䡁䅉党㝁䍁䅁䅕祂䝁䄸睙求䡁䅍督杁䕁䅅兤あ䝁䄸兢桂䡁䅑兡療䝁䄴䅁敄元䅁杈䅅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䕂䝁䅫睚灂䡁䅑兙獂䍁䅁村祂䝁䄸睡求䡁䅉兙湂䝁䅕䅁い䅃䅁䅂䅅䙁䅍睢浂䡁䅑睤桂䡁䅉党杁䕁䅑党㉂䝁䅕䅢療䡁䅁兢求䝁䄴䅤㝁䍁䅁䅒桂䡁䅑兙杁䕁䅫杢あ䝁䅕睚祂䝁䅅䅤灂䝁䄸杢㝁䍁䅁杒灂䝁䄴䅤求䝁䅍䅡㝁䍁䅁䅕祂䝁䅕䅚灂䝁䅍䅤灂䡁䅙党杁䕁䅅杢桂䝁䅷入あ䝁䅫睙穂䑁䅳䅉乂䝁䅅睙潂䝁䅫杢求䍁䅁䅔求䝁䅅杣畂䝁䅫杢湂䑁䅳䅉䕂䝁䅅䅤桂䍁䅁䅕祂䝁䄸䅤求䝁䅍䅤灂䝁䄸杢㝁䍁䅁兑祂䡁䅑兡浂䝁䅫睙灂䝁䅅䅢杁䕁䅫杢あ䝁䅕䅢獂䝁䅫睚求䝁䄴睙求䅁䅁杘䅫佁䅉䅁呂䝁䄸杚あ䡁䅣兙祂䝁䅕䅉䕂䝁䅕杤求䝁䅷睢睂䝁䄰党畂䡁䅑睏杁䕁䅑兙あ䝁䅅䅉䩂䝁䄴䅤求䝁䅣杣桂䡁䅑兡療䝁䄴睏杁䕁䅙䅢求䝁䅕䅤杁䕁䄰兙畂䝁䅅睚求䝁䄰党畂䡁䅑睏杁䕁䅣䅕呂䑁䅳䅉呂䝁䄰兙祂䡁䅑䅉䑂䝁䅫䅤灂䝁䅕督㝁䍁䅁䅒桂䡁䅑兙杁䙁䅁杣療䡁䅑党橂䡁䅑兡療䝁䄴睏杁䙁䅁杣療䝁䅍党穂䡁䅍䅉䉂䡁䅕䅤療䝁䄰兙あ䝁䅫睢畂䅁䅁睃䄸偁䅉䅁呂䝁䄸杚あ䡁䅣兙祂䝁䅕䅉䕂䝁䅕杤求䝁䅷睢睂䝁䄰党畂䡁䅑睏杁䕁䅑兙あ䝁䅅䅉䩂䝁䄴䅤求䝁䅣杣桂䡁䅑兡療䝁䄴睏杁䕁䅧党桂䝁䅷䅤潂䍁䅁䅒灂䝁䅅睚畂䝁䄸督あ䝁䅫睙穂䑁䅳䅉䕂䝁䅅䅤桂䍁䅁䅕祂䝁䄸䅤求䝁䅍䅤灂䝁䄸杢㝁䍁䅁䅕祂䝁䄸睙求䡁䅍督杁䕁䅅兤あ䝁䄸兢桂䡁䅑兡療䝁䄴睏杁䕁䅅杣あ䝁䅫杚灂䝁䅍兡桂䝁䅷䅉䩂䝁䄴䅤求䝁䅷䅢灂䝁䅣党畂䝁䅍党䅁乁佅䅁佄䅁䅁睕療䝁䅙䅤㍂䝁䅅杣求䍁䅁䅒求䡁䅙党獂䝁䄸䅣瑂䝁䅕杢あ䑁䅳䅉䕂䝁䅅䅤桂䍁䅁兓畂䡁䅑党湂䡁䅉兙あ䝁䅫睢畂䑁䅳䅉䥂䝁䅕兙獂䡁䅑䅡杁䕁䅑兡桂䝁䅣杢療䡁䅍䅤灂䝁䅍督㝁䍁䅁兔䥂䝁䅕兙獂䡁䅑䅡㝁䍁䅁䅒灂䝁䅅杙求䡁䅑党穂䑁䅳䅉䉂䡁䅉䅤灂䝁䅙兡橂䝁䅫兙獂䍁䅁兓畂䡁䅑党獂䝁䅷兡湂䝁䅕杢橂䝁䅕䅁元䅄䅁杄䅅䙁䅍睢浂䡁䅑睤桂䡁䅉党杁䕁䅑党㉂䝁䅕䅢療䡁䅁兢求䝁䄴䅤㝁䍁䅁䅒桂䡁䅑兙杁䕁䅫杢あ䝁䅕睚祂䝁䅅䅤灂䝁䄸杢㝁䍁䅁兓畂䝁䅑兤穂䡁䅑杣灂䝁䅅䅢杁䕁䅅兤あ䝁䄸兢桂䡁䅑兡療䝁䄴睏杁䕁䅫兙桂䙁䅍䅉潁䕁䅫杢浂䡁䅉兙穂䡁䅑杣ㅂ䝁䅍䅤ㅂ䡁䅉党杁䝁䅅督杁䝁䅅䅉呂䝁䅕杣㉂䝁䅫睙求䍁䅫睏杁䕁䅑兙あ䝁䅅䅉兂䡁䅉睢あ䝁䅕睙あ䝁䅫睢畂䑁䅳䅉兂䡁䅉睢橂䝁䅕督穂䍁䅁兑ㅂ䡁䅑睢瑂䝁䅅䅤灂䝁䄸杢䅁佁䵉䅁睄䅁䅁睕療䝁䅙䅤㍂䝁䅅杣求䍁䅁䅒求䡁䅙党獂䝁䄸䅣瑂䝁䅕杢あ䑁䅳䅉䕂䝁䅅䅤桂䍁䅁兓畂䡁䅑党湂䡁䅉兙あ䝁䅫睢畂䑁䅳䅉䩂䝁䄴䅚ㅂ䡁䅍䅤祂䝁䅫兙獂䍁䅁兑ㅂ䡁䅑睢瑂䝁䅅䅤灂䝁䄸杢㝁䍁䅁䅕祂䝁䄸睙求䡁䅍督杁䕁䅅兤あ䝁䄸兢桂䡁䅑兡療䝁䄴睏杁䑁䅍䅒杁䙁䅁杣灂䝁䄴䅤灂䝁䄴睚㝁䍁䅁兑祂䡁䅑兡浂䝁䅫睙灂䝁䅅䅢杁䕁䅫杢あ䝁䅕䅢獂䝁䅫睚求䝁䄴睙求䅁䅁兺䄰乁䅁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䙂䍁䄰䅒灂䡁䅍睙療䡁䅙党祂䡁䅫睏杁䙁䅁杣療䝁䅍党穂䡁䅍䅉䉂䡁䅕䅤療䝁䄰兙あ䝁䅫睢畂䅁䅁杅䅣佁䅧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䅐䅯偁䅧䅁呂䝁䄸杚あ䡁䅣兙祂䝁䅕䅉䕂䝁䅕杤求䝁䅷睢睂䝁䄰党畂䡁䅑睏杁䕁䅑兙あ䝁䅅䅉䩂䝁䄴䅤求䝁䅣杣桂䡁䅑兡療䝁䄴睏杁䕁䄰兙橂䝁䅧兡畂䝁䅕䅉䵂䝁䅕兙祂䝁䄴兡畂䝁䅣睏杁䕁䅍䅢療䡁䅕䅚杁䕁䅫杢浂䡁䅉兙穂䡁䅑杣ㅂ䝁䅍䅤ㅂ䡁䅉党㝁䍁䅁䅕祂䝁䄸睙求䡁䅍督杁䕁䅅兤あ䝁䄸兢桂䡁䅑兡療䝁䄴睏杁䕁䅅杣あ䝁䅫杚灂䝁䅍兡桂䝁䅷䅉䩂䝁䄴䅤求䝁䅷䅢灂䝁䅣党畂䝁䅍党䅁䭁䩣䅁慁允䅁睕療䝁䅙䅤㍂䝁䅅杣求䍁䅁䅒求䡁䅙党獂䝁䄸䅣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杫䅯䅁䈴䅁呂䝁䄸杚あ䡁䅣兙祂䝁䅕䅉䕂䝁䅕杤求䝁䅷睢睂䝁䄰党畂䡁䅑睏杁䕁䅑兙あ䝁䅅䅉䩂䝁䄴䅤求䝁䅣杣桂䡁䅑兡療䝁䄴睏杁䕁䄰兙橂䝁䅧兡畂䝁䅕䅉䵂䝁䅕兙祂䝁䄴兡畂䝁䅣睏杁䕁䅑兙あ䝁䅅䅉兂䡁䅉睢あ䝁䅕睙あ䝁䅫睢畂䑁䅳䅉䑂䝁䅷睢ㅂ䝁䅑䅉呂䝁䅕睙ㅂ䡁䅉兡あ䡁䅫睏杁䙁䅁杣療䝁䅍党穂䡁䅍䅉䉂䡁䅕䅤療䝁䄰兙あ䝁䅫睢畂䑁䅳䅉䉂䡁䅉䅤灂䝁䅙兡橂䝁䅫兙獂䍁䅁兓畂䡁䅑党獂䝁䅷兡湂䝁䅕杢橂䝁䅕䅁呃杄䅁䄷䅁䙁䅍睢浂䡁䅑睤桂䡁䅉党杁䕁䅑党㉂䝁䅕䅢療䡁䅁兢求䝁䄴䅤㝁䍁䅁䅒桂䡁䅑兙杁䕁䅫杢あ䝁䅕睚祂䝁䅅䅤灂䝁䄸杢㝁䍁䅁睔ㅂ䡁䅑䅣桂䡁䅑兡求䝁䄴䅤杁䕁䅍兙祂䝁䅕睏杁䕁䅑兙あ䝁䅅䅉兂䡁䅉睢あ䝁䅕睙あ䝁䅫睢畂䑁䅳䅉兂䡁䅉睢橂䝁䅕督穂䍁䅁兑ㅂ䡁䅑睢瑂䝁䅅䅤灂䝁䄸杢㝁䍁䅁兑祂䡁䅑兡浂䝁䅫睙灂䝁䅅䅢杁䕁䅫杢あ䝁䅕䅢獂䝁䅫睚求䝁䄴睙求䅁䅁眲䄴偁䅧䅁呂䝁䄸杚あ䡁䅣兙祂䝁䅕䅉䕂䝁䅕杤求䝁䅷睢睂䝁䄰党畂䡁䅑睏杁䕁䅑兙あ䝁䅅䅉䩂䝁䄴䅤求䝁䅣杣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睑獂䝁䄸兤歂䍁䅁睕あ䝁䄸杣桂䝁䅣党䅁䅁䭑䅁坄䅁䅁睕療䝁䅙䅤㍂䝁䅅杣求䍁䅁䅒求䡁䅙党獂䝁䄸䅣瑂䝁䅕杢あ䑁䅳䅉䕂䝁䅅䅤桂䍁䅁兓畂䡁䅑党湂䡁䅉兙あ䝁䅫睢畂䑁䅳䅉呂䝁䅕杢穂䝁䄸杣穂䑁䅳䅉䕂䝁䅅䅤桂䍁䅁䅕祂䝁䄸䅤求䝁䅍䅤灂䝁䄸杢㝁䍁䅁睑獂䝁䄸兤歂䍁䅁兓畂䝁䅙杣桂䡁䅍䅤祂䡁䅕睙あ䡁䅕杣求䑁䅳䅉兂䡁䅉睢橂䝁䅕督穂䍁䅁兑ㅂ䡁䅑睢瑂䝁䅅䅤灂䝁䄸杢䅁䡁䩧䅁獄䅁䅁睕療䝁䅙䅤㍂䝁䅅杣求䍁䅁䅒求䡁䅙党獂䝁䄸䅣瑂䝁䅕杢あ䑁䅳䅉䕂䝁䅅䅤桂䍁䅁兓畂䡁䅑党湂䡁䅉兙あ䝁䅫睢畂䑁䅳䅉呂䝁䅫兢ㅂ䝁䅷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䉂元䅁杂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睑獂䝁䄸兤歂䍁䅁兓畂䝁䅙杣桂䡁䅍䅤祂䡁䅕睙あ䡁䅕杣求䑁䅳䅉䑂䝁䅷睢ㅂ䝁䅑䅉呂䡁䅑睢祂䝁䅅睚求䑁䅳䅉䉂䡁䅉䅤灂䝁䅙兡橂䝁䅫兙獂䍁䅁兓畂䡁䅑党獂䝁䅷兡湂䝁䅕杢橂䝁䅕䅁䕄杂䅁权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睦䅫䱁䅧䅁呂䝁䄸杚あ䡁䅣兙祂䝁䅕䅉䕂䝁䅕杤求䝁䅷睢睂䝁䄰党畂䡁䅑睏杁䕁䅑兙あ䝁䅅䅉䩂䝁䄴䅤求䝁䅣杣桂䡁䅑兡療䝁䄴睏杁䙁䅍兤睂䝁䅕杣橂䝁䄸兢睂䡁䅕䅤求䡁䅉督㝁䍁䅁䅕祂䝁䄸睙求䡁䅍督杁䕁䅅兤あ䝁䄸兢桂䡁䅑兡療䝁䄴睏杁䕁䄸杢獂䝁䅫杢求䍁䅁䅕桂䡁䅫兢求䝁䄴䅤穂䅁䅁杰䅯䅁䈴䅁呂䝁䄸杚あ䡁䅣兙祂䝁䅕䅉䕂䝁䅕杤求䝁䅷睢睂䝁䄰党畂䡁䅑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睕あ䝁䄸杣桂䝁䅣党杁䕁䄰兙畂䝁䅅睚求䝁䄰党畂䡁䅑睏杁䕁䅑兙あ䝁䅅䅉䑂䝁䅕杢あ䝁䅕杣杁䙁䅑党橂䝁䅧杢療䝁䅷睢湂䡁䅫䅁浂元䅁䅅䅅䙁䅍睢浂䡁䅑睤桂䡁䅉党杁䕁䅑党㉂䝁䅕䅢療䡁䅁兢求䝁䄴䅤㝁䍁䅁兒瑁䝁䅷党桂䡁䅉杢灂䝁䄴睚㝁䍁䅁兓桂䝁䅅睕杁䍁䅧兓畂䝁䅙杣桂䡁䅍䅤祂䡁䅕睙あ䡁䅕杣求䍁䅁兙穂䍁䅁兙杁䙁䅍党祂䡁䅙兡橂䝁䅕克㝁䍁䅁睑獂䝁䄸兤歂䍁䅁兓畂䝁䅙杣桂䡁䅍䅤祂䡁䅕睙あ䡁䅕杣求䑁䅳䅉兂䡁䅉睢橂䝁䅕督穂䍁䅁兑ㅂ䡁䅑睢瑂䝁䅅䅤灂䝁䄸杢㝁䍁䅁兑祂䡁䅑兡浂䝁䅫睙灂䝁䅅䅢杁䕁䅫杢あ䝁䅕䅢獂䝁䅫睚求䝁䄴睙求䅁䅁儷䅳䩁䅷䅁呂䝁䄸杚あ䡁䅣兙祂䝁䅕䅉䕂䝁䅕杤求䝁䅷睢睂䝁䄰党畂䡁䅑睏杁䕁䅕兌獂䝁䅕兙祂䝁䄴兡畂䝁䅣睏杁䙁䅑党桂䝁䄰䅉䑂䝁䄸䅢獂䝁䅅杙療䡁䅉兙あ䝁䅫睢畂䑁䅳䅉䉂䡁䅉䅤灂䝁䅙兡橂䝁䅫兙獂䍁䅁兓畂䡁䅑党獂䝁䅷兡湂䝁䅕杢橂䝁䅕䅁潁睂䅁䄯䅁䙁䅍睢浂䡁䅑睤桂䡁䅉党杁䕁䅑党㉂䝁䅕䅢療䡁䅁兢求䝁䄴䅤㝁䍁䅁兒畂䝁䅍杣㕂䡁䅁䅤灂䝁䄸</t>
  </si>
  <si>
    <t>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䅁䕁䱫䅁い䅁䅁睕療䝁䅙䅤㍂䝁䅅杣求䍁䅁䅒求䡁䅙党獂䝁䄸䅣瑂䝁䅕杢あ䑁䅳䅉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䅅杣あ䝁䅫杚灂䝁䅍兡桂䝁䅷䅉䩂䝁䄴䅤求䝁䅷䅢灂䝁䅣党畂䝁䅍党䅁乁䬸䅁畃䅁䅁睕療䝁䅙䅤㍂䝁䅅杣求䍁䅁䅒求䡁䅙党獂䝁䄸䅣瑂䝁䅕杢あ䑁䅳䅉䝂䝁䅫䅢求䍁䅁睕潂䝁䅅杣灂䝁䄴睚㝁䍁䅁䅒桂䡁䅑兙杁䙁䅁杣療䡁䅑党橂䡁䅑兡療䝁䄴睏杁䕁䅍䅢療䡁䅕䅚杁䙁䅍䅤療䡁䅉兙湂䝁䅕睏杁䙁䅑党桂䝁䄰䅉䑂䝁䄸䅢獂䝁䅅杙療䡁䅉兙あ䝁䅫睢畂䅁䅁䅑䅣偁䅷䅁呂䝁䄸杚あ䡁䅣兙祂䝁䅕䅉䕂䝁䅕杤求䝁䅷睢睂䝁䄰党畂䡁䅑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啃䅃䅁䅂䅅䙁䅍睢浂䡁䅑睤桂䡁䅉党杁䕁䅑党㉂䝁䅕䅢療䡁䅁兢求䝁䄴䅤㝁䍁䅁杒灂䝁䄴䅤求䝁䅍䅡㝁䍁䅁䅒桂䡁䅑兙杁䙁䅁杣療䡁䅑党橂䡁䅑兡療䝁䄴睏杁䕁䅍䅢療䡁䅕䅚杁䙁䅍党橂䡁䅕杣灂䡁䅑入㝁䍁䅁䅕祂䝁䄸睙求䡁䅍督杁䕁䅅兤あ䝁䄸兢桂䡁䅑兡療䝁䄴睏杁䙁䅁兙㕂䝁䄰党畂䡁䅑䅉䝂䝁䅅睙灂䝁䅷兡あ䝁䅅䅤療䡁䅉䅉䙂䝁䄴兙楂䝁䅷党祂䡁䅍睏杁䕁䄸杢獂䝁䅫杢求䍁䅁䅕桂䡁䅫兢求䝁䄴䅤穂䅁䅁充䅯偁䅙䅁呂䝁䄸杚あ䡁䅣兙祂䝁䅕䅉䕂䝁䅕杤求䝁䅷睢睂䝁䄰党畂䡁䅑睏杁䕁䅙兡畂䡁䅑党橂䝁䅧睏杁䕁䄰兙祂䝁䅳党あ䝁䅫杢湂䍁䅁兑ㅂ䡁䅑睢瑂䝁䅅䅤灂䝁䄸杢㝁䍁䅁睑ㅂ䡁䅍䅤療䝁䄰党祂䍁䅁杕求䝁䅷兙あ䝁䅫睢畂䡁䅍䅡灂䡁䅁䅉乂䝁䅅杢桂䝁䅣党瑂䝁䅕杢あ䑁䅳䅉兂䡁䅉睢橂䝁䅕督穂䍁䅁兑ㅂ䡁䅑睢瑂䝁䅅䅤灂䝁䄸杢㝁䍁䅁睔畂䝁䅷兡畂䝁䅕䅉兂䝁䅅入瑂䝁䅕杢あ䡁䅍䅁獁权䅁東䅁䙁䅍睢浂䡁䅑睤桂䡁䅉党杁䕁䅑党㉂䝁䅕䅢療䡁䅁兢求䝁䄴䅤㝁䍁䅁杒灂䡁䅑杢求䡁䅍督㝁䍁䅁睒兂䙁䅍睏杁䕁䄰兙睂䡁䅁兡畂䝁䅣䅉呂䝁䅕杣㉂䝁䅫睙求䡁䅍睏杁䕁䄴兙㉂䝁䅫睚桂䡁䅑兡療䝁䄴睏杁䙁䅍党畂䡁䅍睢祂䡁䅍睏杁䙁䅣党桂䡁䅉兙楂䝁䅷党穂䅁䅁睂䅯䡁䉯䅁呂䝁䄸杚あ䡁䅣兙祂䝁䅕䅉䕂䝁䅕杤求䝁䅷睢睂䝁䄰党畂䡁䅑睏杁䕁䅙兡あ䝁䄴党穂䡁䅍睏杁䙁䅣党桂䡁䅉兙楂䝁䅷党穂䑁䅳䅉䕂䝁䅅䅤桂䍁䅁䅕祂䝁䄸䅤求䝁䅍䅤灂䝁䄸杢㝁䍁䅁村灂䝁䄸杚ㅂ䝁䅕䅢㝁䍁䅁睑獂䝁䄸兤歂䍁䅁兓畂䝁䅙杣桂䡁䅍䅤祂䡁䅕睙あ䡁䅕杣求䑁䅳䅉䑂䝁䅷睢ㅂ䝁䅑䅉呂䡁䅑睢祂䝁䅅睚求䑁䅳䅉呂䡁䅑睢祂䝁䅅睚求䍁䅁兔桂䝁䄴兙湂䝁䅕兢求䝁䄴䅤㝁䍁䅁睔畂䝁䅷兡畂䝁䅕䅉兂䝁䅅入瑂䝁䅕杢あ䡁䅍睏杁䙁䅕䅤灂䝁䅷兡あ䡁䅫䅉呂䝁䅍兙獂䝁䅕䅉呂䝁䄸䅢桂䡁䅉睏杁䕁䄸杢穂䝁䅧睢祂䝁䅕䅉桂䝁䄴䅚杁䕁䄸杚浂䡁䅍䅡療䡁䅉党杁䙁䅣兡畂䝁䅑䅁乁元䅁杉䅅䙁䅍睢浂䡁䅑睤桂䡁䅉党杁䕁䅑党㉂䝁䅕䅢療䡁䅁兢求䝁䄴䅤㝁䍁䅁䅓求䝁䅅䅢あ䝁䅧䅉䕂䝁䅫兙湂䝁䄴睢穂䡁䅑兡橂䡁䅍睏杁䕁䄴兙あ䡁䅕杣桂䝁䅷䅉䵂䝁䅅杢湂䡁䅕兙湂䝁䅕䅉兂䡁䅉睢橂䝁䅕督穂䝁䅫杢湂䑁䅳䅉兂䡁䅉党歂䝁䅫睙あ䝁䅫杤求䍁䅁兑畂䝁䅅䅢㕂䡁䅑兡橂䡁䅍睏杁䕁䄰兙橂䝁䅧兡畂䝁䅕䅉䵂䝁䅕兙祂䝁䄴兡畂䝁䅣睏杁䕁䅅杣あ䝁䅫杚灂䝁䅍兡桂䝁䅷䅉䩂䝁䄴䅤求䝁䅷䅢灂䝁䅣党畂䝁䅍党㝁䍁䅁睔畂䝁䅍睢獂䝁䄸睚㕂䅁䅁䅊䄴䙁䉁䅁呂䝁䄸杚あ䡁䅣兙祂䝁䅕䅉䕂䝁䅕杤求䝁䅷睢睂䝁䄰党畂䡁䅑睏杁䕁䅫杢歂䡁䅕督あ䡁䅉兡桂䝁䅷䅉䉂䡁䅕䅤療䝁䄰兙あ䝁䅫睢畂䑁䅳䅉卂䕁䅙兓䕂䍁䅁䅋卂䝁䅅䅚灂䝁䄸䅉䝂䡁䅉党硂䡁䅕党畂䝁䅍入杁䕁䅫䅚求䝁䄴䅤灂䝁䅙兡橂䝁䅅䅤灂䝁䄸杢灁䑁䅳䅉兂䡁䅉睢橂䝁䅕督穂䍁䅁兑ㅂ䡁䅑睢瑂䝁䅅䅤灂䝁䄸杢㝁䍁䅁睍䕂䍁䅁䅕祂䝁䅫杢あ䝁䅫杢湂䑁䅳䅉䉂䡁䅉䅤灂䝁䅙兡橂䝁䅫兙獂䍁䅁兓畂䡁䅑党獂䝁䅷兡湂䝁䅕杢橂䝁䅕睏杁䕁䄸杢穂䝁䅧睢祂䝁䅕䅉桂䝁䄴䅚杁䕁䄸杚浂䡁䅍䅡療䡁䅉党杁䙁䅣兡畂䝁䅑䅁潁元䅁朸䅁䙁䅍睢浂䡁䅑睤桂䡁䅉党杁䕁䅑党㉂䝁䅕䅢療䡁䅁兢求䝁䄴䅤㝁䍁䅁兓畂䝁䅑兤穂䡁䅑杣灂䝁䅅䅢杁䕁䅅兤あ䝁䄸兢桂䡁䅑兡療䝁䄴睏杁䙁䅍兢桂䡁䅉䅤杁䕁䅕杢求䡁䅉睚㕂䑁䅳䅉䙂䝁䅷党橂䡁䅑杣灂䝁䅍䅉坂䝁䅕䅡灂䝁䅍䅢求䑁䅳䅉兂䡁䅉睢橂䝁䅕督穂䍁䅁兑ㅂ䡁䅑睢瑂䝁䅅䅤灂䝁䄸杢㝁䍁䅁兑祂䡁䅑兡浂䝁䅫睙灂䝁䅅䅢杁䕁䅫杢あ䝁䅕䅢獂䝁䅫睚求䝁䄴睙求䅁䅁睈䅣佁䄴䅁呂䝁䄸杚あ䡁䅣兙祂䝁䅕䅉䕂䝁䅕杤求䝁䅷睢睂䝁䄰党畂䡁䅑睏杁䕁䄰兙橂䝁䅧兡畂䝁䅕䅉䵂䝁䅕兙祂䝁䄴兡畂䝁䅣睏杁䕁䅍䅢療䡁䅕䅚杁䕁䅫杢浂䡁䅉兙穂䡁䅑杣ㅂ䝁䅍䅤ㅂ䡁䅉党㝁䍁䅁睍䕂䍁䅁䅕祂䝁䅫杢あ䝁䅫杢湂䑁䅳䅉啂䝁䅕兙瑂䍁䅁睑療䝁䅷䅢桂䝁䅉睢祂䝁䅅䅤灂䝁䄸杢㝁䍁䅁兑祂䡁䅑兡浂䝁䅫睙灂䝁䅅䅢杁䕁䅫杢あ䝁䅕䅢獂䝁䅫睚求䝁䄴睙求䅁䅁睖䅫䑁䉷䅁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啂䝁䅕兙瑂䍁䅁睑療䝁䅷䅢桂䝁䅉睢祂䝁䅅䅤灂䝁䄸杢㝁䍁䅁睑療䝁䄴䅤求䝁䄴䅤杁䕁䅍杣求䝁䅅䅤灂䝁䄸杢㝁䍁䅁兑祂䡁䅑兡浂䝁䅫睙灂䝁䅅䅢杁䕁䅫杢あ䝁䅕䅢獂䝁䅫睚求䝁䄴睙求䅁䅁䄲䅧䕁䈴䅁呂䝁䄸杚あ䡁䅣兙祂䝁䅕䅉䕂䝁䅕杤求䝁䅷睢睂䝁䄰党畂䡁䅑睏杁䕁䄰兙祂䝁䅳党あ䝁䅫杢湂䍁䅁兑ㅂ䡁䅑睢瑂䝁䅅䅤灂䝁䄸杢㝁䍁䅁睕桂䝁䅷党穂䝁䅙睢祂䝁䅍党杁䕁䅅兤あ䝁䄸兢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兑祂䡁䅑兡浂䝁䅫睙灂䝁䅅䅢杁䕁䅫杢あ䝁䅕䅢獂䝁䅫睚求䝁䄴睙求䅁䅁睢䅫䑁䈴䅁呂䝁䄸杚あ䡁䅣兙祂䝁䅕䅉䕂䝁䅕杤求䝁䅷睢睂䝁䄰党畂䡁䅑睏杁䕁䄰兙祂䝁䅳党あ䝁䅫杢湂䍁䅁兑ㅂ䡁䅑睢瑂䝁䅅䅤灂䝁䄸杢㝁䍁䅁睕桂䝁䅷党穂䝁䅙睢祂䝁䅍党杁䕁䅅兤あ䝁䄸兢桂䡁䅑兡療䝁䄴睏杁䕁䄰兙橂䝁䅧兡畂䝁䅕䅉䵂䝁䅕兙祂䝁䄴兡畂䝁䅣睏杁䕁䅍兤穂䡁䅑睢瑂䝁䅕杣杁䙁䅉党獂䝁䅅䅤灂䝁䄸杢穂䝁䅧兡睂䍁䅁兔桂䝁䄴兙湂䝁䅕兢求䝁䄴䅤㝁䍁䅁䅖求䡁䅧䅤杁䕁䅅杢桂䝁䅷入あ䝁䅫睙穂䑁䅳䅉䉂䡁䅉䅤灂䝁䅙兡橂䝁䅫兙獂䍁䅁兓畂䡁䅑党獂䝁䅷兡湂䝁䅕杢橂䝁䅕䅁佂杄䅁杅䅅䙁䅍睢浂䡁䅑睤桂䡁䅉党杁䕁䅑党㉂䝁䅕䅢療䡁䅁兢求䝁䄴䅤㝁䍁䅁䅕潂䡁䅫督灂䝁䅍兙獂䍁䅁睕求䝁䅍兤祂䝁䅫䅤㕂䑁䅳䅉䩂䝁䅑党畂䡁䅑兡あ䡁䅫䅉桂䝁䄴䅚杁䕁䅅睙橂䝁䅕督穂䍁䅁兔桂䝁䄴兙湂䝁䅕兢求䝁䄴䅤㝁䍁䅁兑ㅂ䡁䅑䅡求䝁䄴䅤灂䝁䅍兙あ䝁䅫睢畂䑁䅳䅉䕂䝁䅅䅤桂䍁䅁䅕祂䝁䄸䅤求䝁䅍䅤灂䝁䄸杢㝁䍁䅁䅕祂䝁䄸睙求䡁䅍督杁䕁䅅兤あ䝁䄸兢桂䡁䅑兡療䝁䄴睏杁䕁䅉兡療䝁䄰党あ䡁䅉兡橂䡁䅍䅁䍂䅄䅁杕䅅䙁䅍睢浂䡁䅑睤桂䡁䅉党杁䕁䅑党㉂䝁䅕䅢療䡁䅁兢求䝁䄴䅤㝁䍁䅁睕桂䝁䅷党穂䝁䅙睢祂䝁䅍党杁䕁䅅兤あ䝁䄸兢桂䡁䅑兡療䝁䄴睏杁䕁䅍兤穂䡁䅑睢瑂䝁䅕杣杁䙁䅉党獂䝁䅅䅤灂䝁䄸杢穂䝁䅧兡睂䍁䅁兔桂䝁䄴兙湂䝁䅕兢求䝁䄴䅤㝁䍁䅁兑ㅂ䡁䅑䅡求䝁䄴䅤灂䝁䅍兙あ䝁䅫睢畂䑁䅳䅉䑂䝁䄸杢あ䡁䅉兙橂䡁䅑䅉乂䝁䅅杢桂䝁䅣党瑂䝁䅕杢あ䍁䅁睕療䝁䅙䅤㍂䝁䅅杣求䑁䅳䅉兂䡁䅉睢橂䝁䅕督穂䍁䅁兑ㅂ䡁䅑睢瑂䝁䅅䅤灂䝁䄸杢㝁䍁䅁兑祂䡁䅑兡浂䝁䅫睙灂䝁䅅䅢杁䕁䅫杢あ䝁䅕䅢獂䝁䅫睚求䝁䄴睙求䅁䅁杹䅣乁䅧䅁呂䝁䄸杚あ䡁䅣兙祂䝁䅕䅉䕂䝁䅕杤求䝁䅷睢睂䝁䄰党畂䡁䅑睏杁䙁䅍兡瑂䡁䅕䅢桂䡁䅑兡療䝁䄴睏杁䕁䅕杢橂䡁䅉入睂䡁䅑兡療䝁䄴睏杁䙁䅁杣療䝁䅍党穂䡁䅍䅉䉂䡁䅕䅤療䝁䄰兙あ䝁䅫睢畂䑁䅳䅉佂䝁䅕䅤㍂䝁䄸杣牂䍁䅁睕求䝁䅍兤祂䝁䅫䅤㕂䑁䅳䅉䉂䡁䅉䅤灂䝁䅙兡橂䝁䅫兙獂䍁䅁兓畂䡁䅑党獂䝁䅷兡湂䝁䅕杢橂䝁䅕䅁ㅁ权䅁䅂䅅䙁䅍睢浂䡁䅑睤桂䡁䅉党杁䕁䅑党㉂䝁䅕䅢療䡁䅁兢求䝁䄴䅤㝁䍁䅁杖灂䝁䅑党療䍁䅁睑潂䝁䅅䅤㝁䍁䅁睑獂䝁䄸兤歂䍁䅁睕あ䝁䄸杣桂䝁䅣党㝁䍁䅁睍䕂䍁䅁䅕祂䝁䅫杢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先䅯偁䅙䅁呂䝁䄸杚あ䡁䅣兙祂䝁䅕䅉䕂䝁䅕杤求䝁䅷睢睂䝁䄰党畂䡁䅑睏杁䙁䅙兡歂䝁䅕睢杁䙁䅍䅤祂䝁䅕兙瑂䝁䅫杢湂䑁䅳䅉䙂䍁䄰䅢求䝁䅅杣畂䝁䅫杢湂䑁䅳䅉呂䡁䅑杣求䝁䅅兢灂䝁䄴睚杁䕁䄰党歂䝁䅫兙㝁䍁䅁睑療䝁䄴䅤求䝁䄴䅤杁䕁䅍杣求䝁䅅䅤灂䝁䄸杢㝁䍁䅁兑祂䡁䅑兡浂䝁䅫睙灂䝁䅅䅢杁䕁䅫杢あ䝁䅕䅢獂䝁䅫睚求䝁䄴睙求䑁䅳䅉坂䝁䅫䅚求䝁䄸䅉䡂䝁䅅兢求䡁䅍䅁摂兄䅁䅃䅅䙁䅍睢浂䡁䅑睤桂䡁䅉党杁䕁䅑党㉂䝁䅕䅢療䡁䅁兢求䝁䄴䅤㝁䍁䅁杖灂䝁䅑党療䍁䅁睕あ䡁䅉党桂䝁䄰兡畂䝁䅣睏杁䕁䄰兙橂䝁䅧兡畂䝁䅕䅉䵂䝁䅕兙祂䝁䄴兡畂䝁䅣睏杁䕁䅍䅢療䡁䅕䅚杁䕁䅫杢浂䡁䅉兙穂䡁䅑杣ㅂ䝁䅍䅤ㅂ䡁䅉党㝁䍁䅁杖灂䝁䅑党療䍁䄰睢畂䍁䄰䅒求䝁䄰兙畂䝁䅑䅉呂䝁䅕杣㉂䝁䅕杣穂䑁䅳䅉䉂䡁䅉䅤灂䝁䅙兡橂䝁䅫兙獂䍁䅁兓畂䡁䅑党獂䝁䅷兡湂䝁䅕杢橂䝁䅕睏杁䑁䅕睒䅁乁乯䅁獁䅁䅁睕療䝁䅙䅤㍂䝁䅅杣求䍁䅁兙畂䝁䅑䅉呂䝁䅕杣㉂䝁䅫睙求䡁䅍䅁⭁杂䅁䅐䅁䙁䅍䅣求䝁䅍兡桂䝁䅷兡㙂䝁䅕䅚杁䕁䅍睢畂䡁䅍兤瑂䝁䅕杣杁䙁䅍党祂䡁䅙兡橂䝁䅕督䅁䉁䥧䅁潁䅁䅁睕睂䝁䅕睙灂䝁䅅䅢灂䡁䅯党歂䍁䅁杒灂䝁䄴兙畂䝁䅍党䅁䡁乍䅁歁䅁䅁睕睂䝁䅕睙灂䝁䅅䅢灂䡁䅯党歂䍁䅁杕䙂䕁䅫䅖穂䅁䅁杍䅣䍁䅧䅁呂䡁䅁党橂䝁䅫兙獂䡁䅑入杁䕁䅍䅡求䝁䄰兡橂䝁䅅䅢穂䅁䅁眴䅙䍁䅉䅁呂䡁䅁党橂䝁䅫兙獂䡁䅑入杁䙁䅉党あ䝁䅅兡獂䅁䅁杋䅙䅁䅷䅁呂䡁䅑党求䝁䅷䅁䅃杂䅁䅉䅁䙁䅍䅤祂䝁䅕兙瑂䝁䅫杢湂䍁䅁兔求䝁䅑兡桂䅁䅁睕䅯䍁䅉䅁呂䡁䅫督あ䝁䅕兢穂䍁䅁睕療䝁䅙䅤㍂䝁䅅杣求䅁䅁杒䅙䅁䅑䅁啂䅁䅁材䅉䅁䅧䅁啂䕁䅅䅕䅁䙁䑳䅁䥁䅁䅁䅖䕂䕁䅣䅁湂睁䅁䅃䅁䙁䅑䅒婂䅁䅁村䅉䅁䅯䅁啂䕁䅕睑䥂䅁䅁睌䅍䅁䅧䅁啂䕁䅕䅔䅁䅁䕕䅁䥁䅁䅁䅖䙂䙁䅉䅁杁睁䅁䅃䅁䙁䅑杒䑂䅁䅁睯䅉䅁䅧䅁啂䕁䅙䅗䅁䝁䑅䅁䥁䅁䅁䅖䡂䙁䅑䅁䕁䅂䅁䅃䅁䙁䅑杓奂䅁䅁䅹䅉䅁䅧䅁啂䕁䄰睔䅁䝁䑕䅁䭁䅁䅁䅖乂䙁䅕睕䅁䵁䌴䅁䥁䅁䅁䅖兂䕁䅷䅁湁䅂䅁䅃䅁䙁䅑䅕卂䅁䅁杁䅑䅁䅯䅁啂䙁䅉睒兂䅁䅁睁䅑䅁䅯䅁啂䙁䅉兔䍂䅁䅁睋䅉䅁䅯䅁啂䙁䅉睔塂䅁䅁睮䅍䅁䅧䅁啂䙁䅉杖䅁䭁䑕䅁䭁䅁䅁䅖呂䕁䅍睔䅁䭁䑷䅁䭁䅁䅁䅖呂䕁䅷兑䅁䥁䍁䅁䥁䅁䅁䅖呂䕁䄴䅁硁杁䅁杂䅁䙁䅑䅖䅁䥁䍑䅁䭁䅁䅁䅖啂䙁䅣睔䅁䉁䍯䅁䥁䅁䅁䅖奂䕁䄴䅁楁睁䅁䅃䅁䙁䅑䅗啂䅁䅁杴䅉䅁䅧䅁啂䙁䅫䅔䅁䙁䑣䅁睁䅁䅁䅖求䝁䅍䅡畂䝁䄸䅢療䝁䅣入杁䕁䅑兡穂䡁䅑杣灂䝁䅉兤あ䝁䄸杣穂䅁䅁䅉䅣䕁䅑䅁啂䝁䅕睙潂䝁䄴睢獂䝁䄸睚㕂䍁䅁䅓桂䡁䅉䅚㍂䝁䅅杣求䍁䅁兙畂䝁䅑䅉䙂䡁䅅兤灂䡁䅁兢求䝁䄴䅤䅁䵁䝉䅁慂䅁䅁䅖求䝁䅍䅡畂䝁䄸䅢療䝁䅣入杁䕁䅧兙祂䝁䅑睤桂䡁䅉党獁䍁䅁睕あ䝁䄸杣桂䝁䅣党杁䝁䅅杢歂䍁䅁䅕求䡁䅉兡睂䝁䅧党祂䝁䅅䅢穂䅁䅁䅪䅙䍁䅧䅁啂䝁䅕䅢求䝁䅍睢瑂䍁䅁䅖療䡁䅣党祂䍁䅁杕䙂䕁䅫䅖穂䅁䅁免䅫䑁䅙䅁啂䝁䅕䅢求䝁䅍睢瑂䝁䄰兤畂䝁䅫睙桂䡁䅑兡療䝁䄴䅉呂䝁䅕杣㉂䝁䅫睙求䡁䅍䅁䍁䅃䅁条䅁䙁䅑党㑂䡁䅑䅉䉂䝁䄴兙獂䡁䅫䅤灂䝁䅍督㝁䍁䅁兒瑂䡁䅁䅢療䡁䅫党求䍁䅁村求䝁䄴党浂䝁䅫䅤穂䑁䅳䅉䕂䝁䅫睚灂䡁䅑兙獂䍁䅁村祂䝁䄸睡求䡁䅉兙湂䝁䅕䅁瑂权䅁杒䅁䙁䅑党㑂䡁䅑兡獂䝁䅕督獁䍁䅁兑睂䡁䅁兙祂䝁䅕䅢杁䝁䅅杢歂䍁䅁䅔ㅂ䡁䅧兤祂䡁䅫䅉䡂䝁䄸睢歂䡁䅍䅁煁睂䅁杇䅁䙁䅑兡瑂䝁䅉党祂䍁䅁杕䙂䕁䅫䅖穂䅁䅁䅫䅙䍁䅉䅁啂䝁䅫杣求䡁䅍䅉桂䝁䄴䅚杁䙁䅉兤楂䝁䅉党祂䅁䅁杙䅧䉁䅁䅁啂䝁䄸杙桂䝁䅍睙療䅁䅁䅆䅫䙁䅉䅁啂䝁䄸兤祂䝁䅫督瑂䑁䅳䅉坂䝁䅫䅚求䝁䄸䅉呂䡁䅑杣求䝁䅅兢灂䝁䄴睚㝁䍁䅁兑瑂䝁䅅䅤求䡁䅕杣杁䙁䅍䅣療䡁䅉䅤穂䅁䅁䅶䅫䕁䅙䅁啂䡁䅉兙歂䝁䅫杢湂䍁䅁睑療䝁䄰䅣桂䝁䄴兡求䡁䅍䅉桂䝁䄴䅚杁䕁䅑兡穂䡁䅑杣灂䝁䅉兤あ䝁䄸杣穂䅁䅁兓䅙䙁䅧䅁啂䡁䅉兙畂䡁䅍兙橂䡁䅑兡療䝁䄴䅉桂䝁䄴䅚杁䙁䅁兙㕂䝁䄰党畂䡁䅑䅉兂䡁䅉睢橂䝁䅕督穂䝁䅫杢湂䍁䅁睕求䡁䅉杤灂䝁䅍党穂䅁䅁杇䅣䉁䄴䅁啂䡁䅉兙畂䡁䅍䅣療䡁䅉䅤桂䡁䅑兡療䝁䄴䅁㉃杂䅁䅌䅁䙁䅑杣桂䡁䅙党獂䍁䅁兑橂䝁䅍睢瑂䝁䄰睢歂䝁䅅䅤灂䝁䄸杢穂䅁䅁杸䅧䅁䅧䅁噂䕁䅅䅔䅁乁䐸䅁䭁䅁䅁兖䍂䕁䅕杕䅁䉁䔰䅁䥁䅁䅁兖䕂䙁䅉䅁畄睁䅁䅃䅁䙁䅕䅓呂䅁䅁䅒䅍䅁䅯䅁噂䕁䅷䅖䉂䅁䅁杳䅍䅁䅧䅁噂䕁䄴䅓䅁乁䑉䅁䥁䅁䅁兖佂䙁䅁䅁㍃杁䅁䅃䅁䙁䅕䅕呂䅁䅁䅡䅍䅁䅧䅁噂䙁䅉兓䅁偁䑧䅁䥁䅁䅁兖呂䕁䅉䅁捃睁䅁䅆䅁䙁䅕䅤灂䝁䅷兡あ䝁䅫党穂䅁䅁兌䅙䍁䅧䅁噂䡁䅑兡獂䝁䅫䅤㕂䍁䅁睕橂䝁䅅䅢求䍁䅁睕療䝁䅷兙祂䅁䅁睭䅧䅁䅑䅁坂䅁䅁杁䅍䅁䅧䅁坂䕁䅙睑䅁䩁䌴䅁䭁䅁䅁杖䩂䕁䅍兓䅁佁䐸䅁䥁䅁䅁杖䵂䕁䄸䅁塂杁䅁权䅁䙁䅙䅔啂䕁䄸䅁時杁䅁䅃䅁䙁䅙兔䑂䅁䅁关䅉䅁䅧䅁坂䕁䄴睔䅁偁䑕䅁䭁䅁䅁杖卂䙁䅍睓䅁䩁䑙䅁䭁䅁䅁杖卂䙁䅍杔䅁佁䑷䅁䭁䅁䅁杖卂䙁䅑䅗䅁乁䑳䅁䥁䅁䅁杖呂䙁䅑䅁敁䅂䅁䅃䅁䙁䅙䅖卂䅁䅁克䅍䅁䅯䅁坂䙁䅑杕呂䅁䅁睏䅍䅁䅙䅁坂䙁䅯䅁允杁䅁䅉䅁䙁䅙兙橂䝁䅅䅤灂䝁䄸杢杁䙁䅉党畂䡁䅑兙獂䅁䅁儯䄴䉁䅧䅁坂䝁䅫䅚求䝁䄸䅉䡂䝁䅅兢求䡁䅍䅁穃䅃䅁杂䅅䙁䅙兡歂䝁䅕睢杁䙁䅍䅤祂䝁䅕兙瑂䝁䅫杢湂䑁䅳䅉䑂䝁䅷睢ㅂ䝁䅑䅉䩂䝁䄴杚祂䝁䅅督あ䡁䅉兤橂䡁䅑兤祂䝁䅕睏杁䕁䅍䅢療䡁䅕䅚杁䙁䅍䅤療䡁䅉兙湂䝁䅕睏杁䙁䅍䅤祂䝁䅕兙瑂䝁䅫杢湂䍁䅁兔求䝁䅑兡桂䑁䅳䅉坂䝁䅫䅚求䝁䄸兌療䝁䄴兌䕂䝁䅕兢桂䝁䄴䅚杁䙁䅍党祂䡁䅙党祂䡁䅍睏杁䕁䄴党あ䡁䅣睢祂䝁䅳䅉呂䝁䅕睙ㅂ䡁䅉兡あ䡁䅫睏杁䕁䅍睢畂䡁䅑党畂䡁䅑䅉䑂䡁䅉党桂䡁䅑兡療䝁䄴䅁偁兄䅁䅵䅁䙁䅙兡歂䝁䅕睢杁䙁䅍䅤祂䝁䅕兙瑂䝁䅫杢湂䑁䅳䅉䙂䝁䄴䅤求䡁䅉䅣祂䝁䅫督求䍁䅁杖療䝁䅫䅣杁䝁䅅杢歂䍁䅁䅖求䝁䅷党睂䝁䅧睢畂䡁䅫睏杁䙁䅍䅤祂䝁䅕兙瑂䝁䅫杢湂䍁䅁兔求䝁䅑兡桂䑁䅳䅉佂䝁䅕䅤㍂䝁䄸杣牂䍁䅁睕求䝁䅍兤祂䝁䅫䅤㕂䑁䅳䅉䕂䝁䅅兙呂䑁䅳䅉ㅁ䕁䅣䅁佁杄䅁䅣䅁䙁䅙兡祂䡁䅑兤桂䝁䅷䅉塂䝁䄸杣牂䝁䅙睢祂䝁䅍党㝁䍁䅁兒瑂䡁䅁䅢療䡁䅫党求䍁䅁村求䝁䄴党浂䝁䅫䅤穂䑁䅳䅉呂䝁䄸睙灂䝁䅅䅢杁䙁䅉党橂䡁䅉兤灂䡁䅑兡畂䝁䅣䅁摁杄䅁杴䅁䙁䅙兡祂䡁䅑兤桂䝁䅷䅉塂䝁䄸杣牂䝁䅙睢祂䝁䅍党㝁䍁䅁兒瑂䡁䅁䅢療䡁䅫党求䍁䅁村求䝁䄴党浂䝁䅫䅤穂䑁䅳䅉呂䝁䄸睙灂䝁䅅䅢杁䙁䅉党橂䡁䅉兤灂䡁䅑兡畂䝁䅣睏杁䕁䅕兢睂䝁䅷睢㕂䝁䅕党杁䕁䅅督穂䝁䅫督あ䝁䅅杢橂䝁䅕䅉兂䡁䅉睢湂䡁䅉兙瑂䍁䅁䅋䙂䕁䅅䅕灁䅁䅁䅖䅧䅁䅧䅁塂䕁䅅村䅁䱁䍧䅁䥁䅁䅁睖䉂䙁䅑䅁穂杁䅁䅃䅁䙁䅣村䉂䅁䅁兢䅍䅁䅧䅁塂䕁䅉䅒䅁乁䍧䅁䭁䅁䅁睖䕂䕁䅅兗䅁䍁䕕䅁䥁䅁䅁睖䕂䕁䅍䅁穄睁䅁䅃䅁䙁䅣兒䑂䅁䅁睹䅍䅁䅯䅁塂䕁䅕䅔䵂䅁䅁睉䅍䅁䅧䅁塂䕁䅙睑䅁䵁䑑䅁䥁䅁䅁睖䥂䙁䅉䅁偃睁䅁杂䅁䙁䅣兔䅁䝁䐴䅁䥁䅁䅁睖乂䕁䅉䅁㝂睁䅁䅃䅁䙁䅣兔啂䅁䅁䅚䅉䅁䅧䅁塂䙁䅉村䅁䵁䍳䅁䥁䅁䅁睖卂䕁䅳䅁佂睁䅁䅃䅁䙁䅣睕啂䅁䅁兩䅍䅁䅧䅁塂䙁䅑睖䅁佁䍉䅁䝁䅁䅁睖婂䅁䅁杈䅉䅁䅯䅁塂䙁䅫杔佂䅁䅁朱䅉䍁䅙䅁塂䝁䅅䅤求䡁䅉䅉兂䡁䅕杣灂䝁䅙兡橂䝁䅅䅤灂䝁䄸杢䅁䅁䥁䅁杁䅁䅁睖桂䡁䅑党祂䍁䅁兖あ䝁䅫䅢灂䡁䅑兡求䡁䅍䅁摂杂䅁䅓䅁䙁䅣兡祂䝁䅕䅢求䡁䅍督杁䙁䅑党獂䝁䅕睙療䝁䄰兢ㅂ䝁䄴兡橂䝁䅅䅤灂䝁䄸杢杁䙁䅍党祂䡁䅙兡橂䝁䅕督䅁䩁䭑䅁䥁䅁䅁䅗䙂䕁䅷䅁時睁䅁䅃䅁䙁䅧睔乂䅁䅁眴䅉䅁䅯䅁奂䙁䅉兑婂䅁䅁睵䅍䅁䅧䅁奂䙁䅧䅗䅁䉁䕍䅁䥁䅁䅁䅗婂䕁䅷䅁橄睁䅁䅃䅁䙁䅫兖乂䅁䅁睇䅍䅁䅧䅁慂䕁䅉䅓䅁䕁䍑䅁䭁䅁䅁杗䍂䙁䅉兑䅁䥁䑣䅁䭁䅁䅁杗䩂䕁䄸杔䅁䑁䍣䅁䥁䅁䅁杗啂䙁䅍䅁瑃睁䅁权䅁䙁䄴兔䩂䕁䅑䅁䝃䅂䅁权䅁䙁䄴睕乂䕁䅷䅁汄权䅁权䅁䙁䄴睕兂䙁䅧䅁䅁䅁䅁乷䅣䅁杷允䅁䅁䅑䅁䑁䅁䅷䅁䭁䭁䍑䅁䭁䅁䅯䅁䭁䅁䅕䅁䉁䅁䅁允䅁䅁䅕琸乊桙奁歌䵁䅉䅅䅁䕁䅁䅁睁䵁䅁䅁权卄杁䅁权䕁䅁䅁权䙁䅁䅁允䅁䅁䅅䅁䙁䅁䅁䥁䕄浔䉂䍄䉁䅁䅁䅂䅁䅁䅍䅄䅁䅁䅯朱䅳䅁䅯儷䅯䅁䅯兣䅑䅁䅅䅁䉁䅁䅁兂䅁䅁䅁䅁㙄睐杷允䅁䅁䅑䅁䑁䅁䅷䅁䭁乁䰴䅁䭁佁䭯䅁䭁䝁䔰䅁䉁䅁䅁允䅁䅁䄴䅃䅁䑁䅁杌祁䅁䅁䍄䉁䅁䅁䅂䅁䅁䅍䅄䅁䅁䅯睆䅍䅁䅯权䅁䅁䅯兂䅁䅁䅅䅁䉁䅁䅁兂ㅂ硫䕧潖唴䅑杷允䅁䅁䅑䅁䑁䅁䅷䅁䭁䍁䍉䅁䭁䉁䅅䅁䭁䅁䅕䅁䉁䅁䅁允䅁䅁䄴䅆䅁䑁䅉兎ぁ䑁䅁䅍睁䑁䅁䅍睁䅁䅁䍄䉁䅁䅁䅂䅁䅁䅍䅄䅁䅁䅯兰䅷䅁䅯儶䅯䅁䅯䄷䅯䅁䅅䅁䉁䅁䅁权䡂䅁䅁䍄䉁䅁䅁䅂䅁䅁䅍䅄䅁䅁䅯兊䅷䅁䅯朶䅯䅁䅯兣䅑䅁䅅䅁䉁䅁䅁杄䵁䅁䅁杍畁䑁䅉李硁䅁䅁䍄䉁䅁䅁䅂䅁䅁䅍䅄䅁䅁䅯杓䅷䅁䅯朵䅯䅁䅯兢䅑䅁䅅䅁䉁䅁䅁杄䵁䅁䅁杍畁䑁䅍杍㉁䅁䅁䍄䉁䅁䅁䅂䅁䅁䅍䅄䅁䅁䅯睪䄰䅁䅯朶䅯䅁䅯来䅑䅁䅅䅁䉁䅁䅁杄䵁䅁䅁䅍畁䑁䅉李㉁䅁䅁䍄䉁䅁䅁䅂䅁䅁䅍䅄䅁䅁䅯兖䅉䅁䅯䅂䅁䅁䅯眯䅅䅁䅅䅁䉁䅁䅁兂䅁䅁䅁す倱兑杷允䅁䅁䅑䅁䑁䅁䅷䅁䭁䵁䱑䅁䭁佁䭯䅁䭁䡁䕯䅁䉁䅁䅁允䅁䅁䅯睒䅁䅁杷允䅁䅁䅑䅁䑁䅁䅷䅁䭁䩁䍑䅁䭁䉁䅅䅁䭁偁䈸䅁䉁䅁䅁允䅁䅁䄴䅆䅁䑁䅉杍穁䑁䅁䅍睁䑁䅁䅍睁䅁䅁䍄䉁䅁䅁䅂䅁䅁䅍䅄䅁䅁䅯睷䅍䅁䅯䅂䅁䅁䅯眯䅅䅁䅅䅁䉁䅁䅁兂䅁䅁䅁挰㡆兑杷允䅁䅁䅑䅁䑁䅁䅷䅁䭁䱁乣䅁䭁佁䭙䅁䭁䡁䕅䅁䉁䅁䅁允䅁䅁䄴䅄䅁䑁䅅杌㍁䑁䅅兎䅁䅁杷允䅁䅁䅑䅁䑁䅁䅷䅁䭁䙁䍷䅁䭁䉁䅅䅁䭁偁䈸䅁䉁䅁䅁允䅁䅁䄴杆䅁䑁䅅免㑁䑁䅁䅍睁䑁䅁䅍睁䑁䅁䅁䵁䅉䅅䅁䕁䅁䅁睁䵁䅁䅁权䙂䅄䅁权畄权䅁权瑂䅂䅁允䅁䅁䅅䅁䭁䕁䅣䅁䵁䅉䅅䅁䕁䅁䅁睁䵁䅁䅁权㑂睁䅁权䕁䅁䅁权⽄允䅁允䅁䅁䅅䅁䭁䕁䅣䅁䵁䅉䅅䅁䕁䅁䅁睁䵁䅁䅁权䥃睃䅁权煄权䅁权硂䅂䅁允䅁䅁䅅䅁佁䅁䅷䅁睁䍁䄴䅍㍁䑁䅅䅁䵁䅉䅅䅁䕁䅁䅁睁䵁䅁䅁权䩄杁䅁权䭁䅁䅁权䙁䅁䅁允䅁䅁䅅䅁䙁䙁㘶兓䍷祡䅊䍄䉁䅁䅁䅂䅁䅁䅍䅄䅁䅁䅯睇䅳䅁䅯䄶䅯䅁䅯睧䅑䅁䅅䅁䉁䅁䅁杄䵁䅁䅁䅍畁䑁䅅䅍硁䅁䅁䍄䉁䅁䅁䅂䅁䅁䅍䅄䅁䅁䅯䅵䅷䅁䅯朶䅯䅁䅯䄷䅯䅁䅅䅁䉁䅁䅁权䡂䅁䅁䍄䉁䅁䅁䅂䅁䅁䅍䅄䅁䅁䅯睹䅳䅁䅯朶䅯䅁䅯兦䅑䅁䅅䅁䉁䅁䅁杄䵁䅁䅁䅍畁䑁䅙免㍁䅁䅁䍄䉁䅁䅁䅂䅁䅁䅍䅄䅁䅁䅯䅁䅉䅁䅯充䅁䅁䅯兂䅁䅁䅅䅁䉁䅁䅁杄啁䅁䅁兎ㅁ䑁䅍兏睁䑁䅁䅍睁䑁䅁䅁䵁䅉䅅䅁䕁䅁䅁睁䵁䅁䅁权⭁䅄䅁权潄权䅁权䑃䅂䅁允䅁䅁䅅䅁佁䅁䅷䅁ぁ䍁䄴李㉁䑁䅣䅁䵁䅉䅅䅁䕁䅁䅁睁䵁䅁䅁权瑂杁䅁权䕁䅁䅁权⽄允䅁允䅁䅁䅅䅁䙁䅁䅁䅁楂䝍䉨䍄䉁䅁䅁䅂䅁䅁䅍䅄䅁䅁䅯䅄䅳䅁䅯䄶䅯䅁䅯䄷䅯䅁䅅䅁䉁䅁䅁权䡂䅁䅁䍄䉁䅁䅁䅂䅁䅁䅍䅄䅁䅁䅯睊䅷䅁䅯儷䅯䅁䅯䅣䅑䅁䅅䅁䉁䅁䅁兂䭂䅄牉硨瑢睐杷允䅁䅁䅑䅁䑁䅁䅷䅁䭁䵁䑣䅁䭁䅁䅯䅁䭁偁䈸䅁䉁䅁䅁允䅁䅁䅕䵴㉨灶愸稸䴸䅉䅅䅁䕁䅁䅁睁䵁䅁䅁权橂睃䅁权浄权䅁权瑂䅂䅁允䅁䅁䅅䅁䭁䕁䅣䅁䵁䅉䅅䅁䑁䅁䅁睁䵁䅁䅁权乂睃䅁权奁杂䅁允䅁䅁䅅䅁䭁䕁䝯䅁䵁䅉䅅䅁䕁䅁䅁睁䵁䅁䅁权㑄睃䅁权灄权䅁权睂䅂䅁允䅁䅁䅅䅁䙁䅁䅁䅁䅁䱡䅨䍄䉁䅁䅁䅂䅁䅁䅍䅄䅁䅁䅯䅅䅑䅁䅯朶䅯䅁䅯睧䅑䅁䅅䅁䉁䅁䅁权湂杁䅁䍄䉁䅁䅁䅂䅁䅁䅍䅄䅁䅁䅯睭䅷䅁䅯朶䅯䅁䅯来䅑䅁䅅䅁䉁䅁䅁杄䵁䅁䅁䅍畁䑁䅉兏㑁䅁䅁䍄䉁䅁䅁䅂䅁䅁䅍䅄䅁䅁䅯䄱䅷䅁䅯眵䅯䅁䅯兣䅑䅁䅅䅁䉁䅁䅁兂塄㍯㥁瑃䭣䅑杷允䅁䅁䅑䅁䑁䅁䅷䅁䭁䙁䑷䅁䭁䅁䅑䅁䭁䅁䅕䅁䉁䅁䅁允䅁䅁䅕䅁䅁䭁䱨啚䵅䅉䅅䅁䕁䅁䅁睁䵁䅁䅁权穄睃䅁权牄权䅁权䑃䅂䅁允䅁䅁䅅䅁佁䉁䅉䅁穁䑁䅅杍㑁䑁䅉睍硁䑁䅧䅁䵁䅉䅅䅁䕁䅁䅁睁䵁䅁䅁权湁睃䅁权湄权䅁权䑃䅂䅁允䅁䅁䅅䅁䙁䑁坖敲䭕⬰⽧䍄䉁䅁䅁䅂䅁䅁䅍䅄䅁䅁䅯兡䅷䅁䅯眵䅯䅁䅯睢䅑䅁䅅䅁䉁䅁䅁兂㡄晱午坔偉䅑杷允䅁䅁䅑䅁䑁䅁䅷䅁䭁䍁丰䅁䭁佁䭣䅁䭁䡁䕁䅁䉁䅁䅁允䅁䅁䅕卸睃浣剩䕉䵁䅉䅅䅁䕁䅁䅁睁䵁䅁䅁权䱃䅄䅁权潄权䅁权㙂䅂䅁允䅁䅁䅅䅁佁䅁䄴䅁穁䑁䅍杌㕁䑁䅉睍䅁䅁杷允䅁䅁䅑䅁䑁䅁䅷䅁䭁䡁䅅䅁䭁䅁䅑䅁䭁䅁䅕䅁䉁䅁䅁允䅁䅁䅕䅁䅁䉁䬷䕔䵅䅉䅅䅁䕁䅁䅁睁䵁䅁䅁权䙁兄䅁权湄权䅁权療䅂䅁允䅁䅁䅅䅁䙁䉁癳匳䝑卑䅤䍄䉁䅁䅁䅂䅁䅁䅍䅄䅁䅁䅯䅍䅍䅁䅯䅂䅁䅁䅯眯䅅䅁䅅䅁䉁䅁䅁兂䅁䅁䅁䕔䱎兑杷允䅁䅁䅑䅁䑁䅁䅷䅁䭁䍁䱷䅁䭁佁䭙䅁䭁䡁䔰䅁䉁䅁䅁允䅁䅁䄴䅄䅁䑁䅉杌ぁ䑁䅣睍䅁䅁杷允䅁䅁䅑䅁䑁䅁䅷䅁䭁䥁䑉䅁䭁䉁䅅䅁䭁偁䈸䅁䉁䅁䅁允䅁䅁䄴杅䅁䑁䅫䅏㕁䑁䅧䅎㉁䑁䅑䅎䅁䅁杷允䅁䅁䅑䅁䑁䅁䅷䅁䭁䥁䐸䅁䭁䅁䅑䅁䭁䅁䅕䅁䉁䅁䅁允䅁䅁䅕䅁䅁䵧乇正䵅䅉䅅䅁䕁䅁䅁睁䵁䅁䅁权穃䅄䅁权湄权䅁权䙃䅂䅁允䅁䅁䅅䅁䙁䙁睯捖摷⭉⼴䍄䉁䅁䅁䅂䅁䅁䅍䅄䅁䅁䅯兤䅍䅁䅯充䅁䅁䅯兂䅁䅁䅅䅁䉁䅁䅁杄啁䅁䅁䅎硁䑁䅍杍祁䑁䅑䅍睁䑁䅁䅁䵁䅉䅅䅁䕁䅁䅁睁䵁䅁䅁权佁杁䅁权䕁䅁䅁权䙁䅁䅁允䅁䅁䅅䅁䙁䅁䅁䅁䅁啚䈱䍄䉁䅁䅁䅂䅁䅁䅍䅄䅁䅁䅯䅤䅉䅁䅯权䅁䅁䅯兂䅁䅁䅅䅁䉁䅁䅁兂煂䡶呓䵇睑䅑杷允䅁䅁䅑䅁䑁䅁䅷䅁䭁䍁䅅䅁䭁䅁䅑䅁䭁䅁䅕䅁䉁䅁䅁允䅁䅁䅕䅁䅁䍁⼴䕧䵅䅉䅅䅁䕁䅁䅁睁䵁䅁䅁权㍂䅁䅁权䕁䅁䅁权䕁杁䅁允䅁䅁䅅䅁䙁䅁䅁䅁䕄汊䉂䍄䉁䅁䅁䅂䅁䅁䅍䅄䅁䅁䅯兙䅳䅁䅯儶䅯䅁䅯全䅑䅁䅅䅁䉁䅁䅁兂䅁䅁䅁䱧愳䅑杷允䅁䅁䅑䅁䑁䅁䅷䅁䭁䑁乑䅁䭁佁䭧䅁䭁䡁䕁䅁䉁䅁䅁允䅁䅁䅯睒䅁䅁杷允䅁䅁䅍䅁䑁䅁䅷䅁䭁䙁乍䅁䭁䉁䝯䅁䉁䅁䅁允䅁䅁䅯睇䅙䅁杷允䅁䅁䅑䅁䑁䅁䅷䅁䭁䉁䑧䅁䭁䉁䅅䅁䭁偁䈸䅁䉁䅁䅁允䅁䅁䄴䅆䅁䑁䅫䅍㑁䑁䅁䅍睁䑁䅁䅍睁䅁䅁䍄䉁䅁䅁䅂䅁䅁䅍䅄䅁䅁䅯睮䅳䅁䅯儶䅯䅁䅯䄷䅯䅁䅅䅁䉁䅁䅁权䡂䅁䅁䍄䉁䅁䅁䅂䅁䅁䅍䅄䅁䅁䅯䄰䅷䅁䅯睈䅙䅁䅯䅉䅙䅁䅅䅁䉁䅁䅁权湄元䅁䍄䉁䅁䅁䅂䅁䅁䅍䅄䅁䅁䅯杘䅍䅁䅯权䅁䅁䅯眯䅅䅁䅅䅁䉁䅁䅁兂穂䩡瑈䑦㤯睐杷允䅁䅁䅑䅁䑁䅁䅷䅁䭁䵁䑍䅁䭁䉁䅅䅁䭁䅁䅕䅁䉁䅁䅁允䅁䅁䄴䅆䅁䑁䅙兎祁䑁䅁䅍睁䑁䅁䅍睁䅁䅁䍄䉁䅁䅁䅂䅁䅁䅍䅄䅁䅁䅯睗䄰䅁䅯朵䅯䅁䅯兣䅑䅁䅅䅁䉁䅁䅁杄䵁䅁䅁免畁䑁䅣免㑁䅁䅁䍄䉁䅁䅁䅂䅁䅁䅍䅄䅁䅁䅯睒䅉䅁䅯充䅁䅁䅯眯䅅䅁䅅䅁䉁䅁䅁杄啁䅁䅁䅎硁䑁䅉䅍睁䑁䅁䅍睁䑁䅁䅁䵁䅉䅅䅁䕁䅁䅁睁䵁䅁䅁权歁睃䅁权瑄权䅁权睂䅂䅁允䅁䅁䅅䅁䙁乁欰潂噇⭑⽣䍄䉁䅁䅁䅂䅁䅁䅍䅄䅁䅁䅯兤䅳䅁䅯眵䅯䅁䅯睢䅑䅁䅅䅁䉁䅁䅁兂祄票扏㔴䴰䅷杷允䅁䅁䅑䅁䑁䅁䅷䅁䭁䥁䱙䅁䭁佁䭧䅁䭁佁䭷䅁䉁䅁䅁允䅁䅁䅯睒䅁䅁杷允䅁䅁䅑䅁䑁䅁䅷䅁䭁䱁䵙䅁䭁佁䭧䅁䭁䥁䕍䅁䉁䅁䅁允䅁䅁䄴杄䅁䑁䅉睍畁䑁䅑䅍祁䅁䅁䍄䉁䅁䅁䅂䅁䅁䅍䅄䅁䅁䅯䅅䅑䅁䅯儶䅯䅁䅯睢䅑䅁䅅䅁䉁䅁䅁权湂杁䅁䍄䉁䅁䅁䅂䅁䅁䅍䅄䅁䅁䅯杙䅳䅁䅯儶䅯䅁䅯睢䅑䅁䅅䅁䉁䅁䅁兂䅁䅁䅁䩁畹䅑杷允䅁䅁䅑䅁䑁䅁䅷䅁䭁䭁䅯䅁䭁䅁䍅䅁䭁䅁䍍䅁䉁䅁䅁允䅁䅁䅕呣䬰㘱坳欯䵁䅉䅅䅁䕁䅁䅁睁䵁䅁䅁权灁杁䅁权剁䅁䅁权⽄允䅁允䅁䅁䅅䅁佁䉁䅑䅁硁䑁䅉李㍁䑁䅁睎睁䑁䅁䅍䅁䅁杷允䅁䅁䅑䅁䑁䅁䅷䅁䭁偁䭁䅁䭁佁䬴䅁䭁佁䭷䅁䉁䅁䅁允䅁䅁䅯睒䅁䅁杷允䅁䅁䅑䅁䑁䅁䅷䅁䭁偁䱁䅁䭁佁䭙䅁䭁䝁䔰䅁䉁䅁䅁允䅁䅁䅯睒䅁䅁杷允䅁䅁䅑䅁䑁䅁䅷䅁䭁䕁䵷䅁䭁佁䭧䅁䭁佁䭷䅁䉁䅁䅁允䅁䅁䅯睒䅁䅁杷允䅁䅁䅑䅁䑁䅁䅷䅁䭁䍁䍣䅁䭁䅁䅯䅁䭁䅁䅕䅁䉁䅁䅁允䅁䅁䅕匳䝑婧䑕お䵁䅉䅅䅁䕁䅁䅁睁䵁䅁䅁权䉃䅁䅁权剁䅁䅁权䕁杁䅁允䅁䅁䅅䅁佁䉁䅉䅁ㅁ䑁䅑䅏ぁ䑁䅅䅍睁䑁䅁䅁䵁䅉䅅䅁䕁䅁䅁睁䵁䅁䅁权捃睁䅁权剁䅁䅁权䙁䅁䅁允䅁䅁䅅䅁佁䉁䅙䅁硁䑁䅕䅎穁䑁䅁䅍睁䑁䅁䅍睁䅁䅁䍄䉁䅁䅁䅂䅁䅁䅍䅄䅁䅁䅯睷䅅䅁䅯允䅉䅁䅯兂䅉䅁䅅䅁䉁䅁䅁兂穁穲牺穩睯兑杷允䅁䅁䅑䅁䑁䅁䅷䅁䭁䝁䑉䅁䭁䅁䅑䅁䭁䅁䅕䅁䉁䅁䅁允䅁䅁䅕䅁䅁偙㍰歙䵅䅉䅅䅁䕁䅁䅁睁䵁䅁䅁权婂䅄䅁权湄权䅁权硂䅂䅁允䅁䅁䅅䅁䙁䥁堲桢䑋䉷䅆䍄䉁䅁䅁睁䅁䅁䅍䅄䅁䅁䅯䅅䅑䅁䅯䅈䅙䅁䅅䅁䉁䅁䅁权湂杁䅁䍄䉁䅁䅁䅂䅁䅁䅍䅄䅁䅁䅯兌䄰䅁䅯朵䅯䅁䅯䅣䅑䅁䅅䅁䉁䅁䅁杄䵁䅁䅁免畁䑁䅅䅏ぁ䅁䅁䍄䉁䅁䅁䅂䅁䅁䅍䅄䅁䅁䅯兊䅍䅁䅯䅂䅁䅁䅯眯䅅䅁䅅䅁䉁䅁䅁兂䅁䅁䅂䝷剬兑杷允䅁䅁䅑䅁䑁䅁䅷䅁䭁䝁䍁䅁䭁䅁䅯䅁䭁䅁䅕䅁䉁䅁䅁允䅁䅁䅕灶愸㥌欰ぃ䵁䅉䅅䅁䕁䅁䅁睁䵁䅁䅁权偁杁䅁权䭁䅁䅁权⽄允䅁允䅁䅁䅅䅁䙁䥁坣挲㌷睕䅰䍄䉁䅁䅁䅂䅁䅁䅍䅄䅁䅁䅯睲䅳䅁䅯儶䅯䅁䅯兣䅑䅁䅅䅁䉁䅁䅁兂䅁䅁䅁䭁浹䅑杷允䅁䅁䅑䅁䑁䅁䅷䅁䭁䕁䑣䅁䭁䅁䅑䅁䭁䅁䅕䅁䉁䅁䅁允䅁䅁䅕䅁䅁䍁橕ざ䵅䅉䅅䅁䑁䅁䅁睁䵁䅁䅁权祃䅄䅁权敁杂䅁允䅁䅁䅅䅁䭁䥁䠴䅁䵁䅉䅅䅁䕁䅁䅁睁䵁䅁䅁权時睃䅁权畄权䅁权睂䅂䅁允䅁䅁䅅䅁䙁䅁䅁䅁䅄摄䅰䍄䉁䅁䅁䅂䅁䅁䅍䅄䅁䅁䅯杍䅳䅁䅯朵䅯䅁䅯睧䅑䅁䅅䅁䉁䅁䅁杄䵁䅁䅁杍畁䑁䅫杍㍁䅁䅁䍄䉁䅁䅁䅂䅁䅁䅍䅄䅁䅁䅯睬䅷䅁䅯朶䅯䅁䅯䅣䅑䅁䅅䅁䉁䅁䅁杄䵁䅁䅁䅍畁䑁䅑睎硁䅁䅁䍄䉁䅁䅁权䅁䅁䅍睢䅁䅁䅯儵䅯䅁䅯允䅁䅁䅕䅁䅁䅁䅁䐸䘸䅁䅁䅁䅁䤴䅖权䕁䅁䅋权䕁䅁䅋权䕁䅁䅋权䕁䅁䅋权䍁䅁䅁允䅁䅁䅅䅁䅁䅁䅉䅁䅁䅁杷允䅁䅁䅑䅁䑁䅁䅷䅁䭁䥁䅷䅁䭁䅁䅯䅁䭁䅁䍑䅁䉁䅁䅁允䅁䅁䅕䝭匴㡧䭄䕇䵁䅉䅅䅁䕁䅁䅁睁䵁䅁䅁权汃允䅁权剁䅁䅁权䙁䅁䅁允䅁䅁䅅䅁佁䉁䅙䅁硁䑁䅑李㑁䑁䅁免㉁䑁䅁䅍睁䅁䅁䍄䉁䅁䅁䅂䅁䅁䅍䅄䅁䅁䅯眵䅉䅁䅯䅂䅁䅁䅯眯䅅䅁䅅䅁䉁䅁䅁兂䅁䅁䅁䴳偋兑杷允䅁䅁䅑䅁䑁䅁䅷䅁䭁䉁䕁䅁䭁佁䭣䅁䭁䡁䕅䅁䉁䅁䅁允䅁䅁䅯睚䅉䅁杷允䅁䅁䅑䅁䑁䅁䅷䅁䭁䉁䰴䅁䭁佁䬰䅁䭁佁䭷䅁䉁䅁䅁允䅁䅁䅯睒䅁䅁杷允䅁䅁䅑䅁䑁䅁䅷䅁䭁䝁䱅䅁䭁佁䬴䅁䭁佁䭷䅁䉁䅁䅁允䅁䅁䅯睒䅁䅁杷允䅁䅁䅑䅁䑁䅁䅷䅁䭁䱁䵫䅁䭁佁䭫䅁䭁䝁䔸䅁䉁䅁䅁允䅁䅁䅕䅁䅁偁牄あ䵅䅉䅅䅁䕁䅁䅁睁䵁䅁䅁权ㅄ睃䅁权浄权䅁权硂䅂䅁允䅁䅁䅅䅁佁䅁䅷䅁硁䍁䄴杍ぁ䑁䅫䅁䵁䅉䅅䅁䕁䅁䅁睁䵁䅁䅁权千睃䅁权畄权䅁权㥂䅂䅁允䅁䅁䅅䅁䙁䅁䅁䅁䅁倫䅂䍄䉁䅁䅁䅂䅁䅁䅍䅄䅁䅁䅯六䅳䅁䅯眶䅯䅁䅯睢䅑䅁䅅䅁䉁䅁䅁杄十䅁䅁睍睁䑁䅧䅏ぁ䑁䅙䅏㉁䅁䅁䍄䉁䅁䅁䅂䅁䅁䅍䅄䅁䅁䅯䅄䅷䅁䅯䄶䅯䅁䅯䄷䅯䅁䅅䅁䉁䅁䅁权䡂䅁䅁䍄䉁䅁䅁睁䅁䅁䅍䅄䅁䅁䅯䅅䅑䅁䅯䅇䅙䅁䅅䅁䉁䅁䅁权湂杁䅁䍄䉁䅁䅁䅂䅁䅁䅍䅄䅁䅁䅯杰䅁䅁䅯充䅁䅁䅯兂䅁䅁䅅䅁䉁䅁䅁杄啁䅁䅁免㕁䑁䅁李睁䑁䅁䅍睁䑁䅁䅁䵁䅉䅅䅁䕁䅁䅁睁䵁䅁䅁权䵄杁䅁权䕁䅁䅁权䙁䅁䅁允䅁䅁䅅䅁䙁䅁䅁䅁婁海䉰䍄䉁䅁䅁䅂䅁䅁䅍䅄䅁䅁䅯杹䄰䅁䅯朶䅯䅁䅯兢䅑䅁䅅䅁䉁䅁䅁权䡂䅁䅁䍄䉁䅁䅁䅂䅁䅁䅍䅄䅁䅁䅯杯䅉䅁䅯权䅁䅁䅯兂䅁䅁䅅䅁䉁䅁䅁兂奂扏䥔牤戴䅑杷允䅁䅁䅑䅁䑁䅁䅷䅁䭁䉁䰸䅁䭁佁䬴䅁䭁佁䭷䅁䉁䅁䅁允䅁䅁䅯睒䅁䅁杷允䅁䅁䅑䅁䑁䅁䅷䅁䭁乁䱍䅁䭁佁䬰䅁䭁䡁䕯䅁䉁䅁䅁允䅁䅁䅕癴㥐䠱灪橸䴸䅉䅅䅁䑁䅁䅁睁䵁䅁䅁权䕂睃䅁权奁杂䅁允䅁䅁䅅䅁䭁䍁䜰䅁䵁䅉䅅䅁䕁䅁䅁睁䵁䅁䅁权允䅂䅁权煄权䅁权獄权䅁允䅁䅁䅅䅁䭁䝁䍣䅁䵁䅉䅅䅁䕁䅁䅁睁䵁䅁䅁权睄睁䅁权䭁䅁䅁权䙁䅁䅁允䅁䅁䅅䅁䙁䥁噇㑑獴硚䅂䍄䉁䅁䅁䅂䅁䅁䅍䅄䅁䅁䅯眷䅯䅁䅯朶䅯䅁䅯䅣䅑䅁䅅䅁䉁䅁䅁杄䵁䅁䅁䅍畁䑁䅙免㑁䅁䅁䍄䉁䅁䅁䅂䅁䅁䅍䅄䅁䅁䅯䅏䅳䅁䅯䄶䅯䅁䅯来䅑䅁䅅䅁䉁䅁䅁杄䵁䅁䅁兎畁䑁䅧杍ぁ䅁䅁䍄䉁䅁䅁䅂䅁䅁䅍䅄䅁䅁䅯充䅷䅁䅯儷䅯䅁䅯䄷䅯䅁䅅䅁䉁䅁䅁权䡂䅁䅁䍄䉁䅁䅁䅂䅁䅁䅍䅄䅁䅁䅯睱䅷䅁䅯儶䅯䅁䅯兦䅑䅁䅅䅁䉁䅁䅁兂䅁䅁䅁䉧䡮䅑杷允䅁䅁䅑䅁䑁䅁䅷䅁䭁䑁䄰䅁䭁䅁䍅䅁䭁䅁䍉䅁䉁䅁䅁允䅁䅁䅕䡰㥁歃䩐歏䵅䅉䅅䅁䕁䅁䅁睁䵁䅁䅁权兂兄䅁权牄权䅁权睂䅂䅁允䅁䅁䅅䅁佁䉁䅉䅁ㅁ䑁䅉睎㉁䑁䅑兎㉁䑁䅅䅁䵁䅉䅅䅁䕁䅁䅁睁䵁䅁䅁权婁睃䅁权煄权䅁权䑃䅂䅁允䅁䅁䅅䅁佁䅁䅯䅁睁䍁䄴睍ㅁ䅁䅁䍄䉁䅁䅁䅂䅁䅁䅍䅄䅁䅁䅯杷䅳䅁䅯朷䅯䅁䅯来䅑䅁䅅䅁䉁䅁䅁兂䅁䅁䅁䙧䭶䅑杷允䅁䅁䅑䅁䑁䅁䅷䅁䭁䍁䍅䅁䭁䅁䅑䅁䭁䅁䅕䅁䉁䅁䅁允䅁䅁䅕䅁䅁䡁㍰啔䵅䅉䅅䅁䕁䅁䅁睁䵁䅁䅁权煁睃䅁权浄权䅁权䙃䅂䅁允䅁䅁䅅䅁佁䅁䅷䅁硁䍁䄴䅏穁䑁䅑䅁䵁䅉䅅䅁䕁䅁䅁睁䵁䅁䅁权坁睁䅁权䕁䅁䅁权⽄允䅁允䅁䅁䅅䅁䙁䅁䅁䥁䉃ㄴ䉒䍄䉁䅁䅁䅂䅁䅁䅍䅄䅁䅁䅯充䅍䅁䅯充䅁䅁䅯兂䅁䅁䅅䅁䉁䅁䅁杄啁䅁䅁兎祁䑁䅕䅍睁䑁䅁䅍睁䑁䅁䅁䵁䅉䅅䅁䕁䅁䅁睁䵁䅁䅁权牂允䅁权剁䅁䅁权䙁䅁䅁允䅁䅁䅅䅁䭁䕁䅣䅁䵁䅉䅅䅁䕁䅁䅁睁䵁䅁䅁权い权䅁权煄权䅁权䑃䅂䅁允䅁䅁䅅䅁佁䅁䅷䅁硁䍁䄴䅎穁䑁䅕䅁䵁䅉䅅䅁䕁䅁䅁睁䵁䅁䅁权啄䅁䅁权䕁䅁䅁权䕁杁䅁允䅁䅁䅅䅁䙁䅁䅁䵁䡃嘶䉤䍄䉁䅁䅁䅂䅁䅁䅍䅄䅁䅁䅯朲䅳䅁䅯朶䅯䅁䅯兣䅑䅁䅅䅁䉁䅁䅁杄䵁䅁䅁䅍畁䑁䅍䅎㕁䅁䅁䍄䉁䅁䅁䅂䅁䅁䅍䅄䅁䅁䅯杲䅷䅁䅯朵䅯䅁䅯兢䅑䅁䅅䅁䉁䅁䅁权䡂䅁䅁䍄䉁䅁䅁䅂䅁䅁䅍䅄䅁䅁䅯兺䅉䅁䅯充䅁䅁䅯兂䅁䅁䅅䅁䉁䅁䅁杄啁䅁䅁免祁䑁䅣䅍ぁ䑁䅍杍ㅁ䑁䅁䅁䵁䅉䅅䅁䕁䅁䅁睁䵁䅁䅁权楁䅁䅁权䕁䅁䅁权䕁杁䅁允䅁䅁䅅䅁䙁䅁䅁䅁䍂ぶ䉰䍄䉁䅁䅁䅂䅁䅁䅍䅄䅁䅁䅯兒䅍䅁䅯权䅁䅁䅯眯䅅䅁䅅䅁䉁䅁䅁兂牁硨婢発癦睐杷允䅁䅁䅑䅁䑁䅁䅷䅁䭁䱁䰰䅁䭁佁䭳䅁䭁䡁䕁䅁䉁䅁䅁允䅁䅁䄴杅䅁䑁䅫䅎㍁䑁䅁䅏穁䑁䅫兏䅁䅁杷允䅁䅁䅑䅁䑁䅁䅷䅁䭁䡁䑅䅁䭁䅁䅑䅁䭁䅁䅕䅁䉁䅁䅁允䅁䅁䅕䅁䅁佁䑨ご䵅䅉䅅䅁䕁䅁䅁睁䵁䅁䅁权䱃䅄䅁权晁杂䅁权杁杂䅁允䅁䅁䅅䅁䭁䝁䝑䅁䵁䅉䅅䅁䑁䅁䅁睁䵁䅁䅁权慁䅄䅁权捁杂䅁允䅁䅁䅅䅁䭁䭁䝉䅁䵁䅉䅅䅁䕁䅁䅁睁䵁䅁䅁权湁䅄䅁权湄权䅁权䑃䅂䅁允䅁䅁䅅䅁䙁䉁䕫杖琴楍䅒䍄䉁䅁䅁䅂䅁䅁䅍䅄䅁䅁䅯睐䅷䅁䅯儶䅯䅁䅯睧䅑䅁䅅䅁䉁䅁䅁兂䅁䅁䅁䕷兮䅑杷允䅁䅁䅑䅁䑁䅁䅷䅁䭁䵁䑫䅁䭁䅁䅑䅁䭁䅁䅕䅁䉁䅁䅁允䅁䅁䅕䅁䅁䵷佡じ䵅䅉䅅䅁䕁䅁䅁睁䵁䅁䅁权㉄䅄䅁权畄权䅁权䙃䅂䅁允䅁䅁䅅䅁䙁䅁䅁䅁䅄券䉆䍄䉁䅁䅁䅂䅁䅁䅍䅄䅁䅁䅯䅤䄰䅁䅯眶䅯䅁䅯兢䅑䅁䅅䅁䉁䅁䅁杄十䅁䅁兏ㅁ䑁䅑兏ぁ䑁䅧䅎睁䅁䅁䍄䉁䅁䅁睁䅁䅁䅍䅄䅁䅁䅯兡䅷䅁䅯杈䅙䅁䅅䅁䉁䅁䅁权千杂䅁䍄䉁䅁䅁䅂䅁䅁䅍䅄䅁䅁䅯杂䅉䅁䅯权䅁䅁䅯兂䅁䅁䅅䅁䉁䅁䅁兂橁⼲⭬牡䑷䅑杷允䅁䅁䅑䅁䑁䅁䅷䅁䭁䡁䵁䅁䭁佁䭧䅁䭁䡁䕁䅁䉁䅁䅁允䅁䅁䅯睒䅁䅁杷允䅁䅁䅑䅁䑁䅁䅷䅁䭁䕁䌰䅁䭁䅁䅑䅁䭁䅁䅕䅁䉁䅁䅁允䅁䅁䅕䅁䅁䑁㕹歔䵅䅉䅅䅁䕁䅁䅁睁䵁䅁䅁权䙃睁䅁权䭁䅁䅁权䙁䅁䅁允䅁䅁䅅䅁䙁偁湃歸㍳呩䅒䍄䉁䅁䅁䅂䅁䅁䅍䅄䅁䅁䅯䅵䅷䅁䅯朵䅯䅁䅯䅣䅑䅁䅅䅁䉁䅁䅁权䡂䅁䅁䍄䉁䅁䅁䅂䅁䅁䅍䅄䅁䅁䅯眹䅷䅁䅯儷䅯䅁䅯来䅑䅁䅅䅁䉁䅁䅁兂㉄䙋偹癷じ睐杷允䅁䅁䅑䅁䑁䅁䅷䅁䭁佁䱷䅁䭁佁䭳䅁䭁䡁䕯䅁䉁䅁䅁允䅁䅁䄴杅䅁䑁䅍䅍ぁ䑁䅁䅏睁䑁䅁䅍䅁䅁杷允䅁䅁䅑䅁䑁䅁䅷䅁䭁偁䵑䅁䭁佁䭫䅁䭁䡁䔰䅁䉁䅁䅁允䅁䅁䅕椹捨ㅪ偃欸䵁䅉䅅䅁䑁䅁䅁睁䵁䅁䅁权灂䅄䅁权捁杂䅁允䅁䅁䅅䅁䭁䕁䝅䅁䵁䅉䅅䅁䕁䅁䅁睁䵁䅁䅁权十睁䅁权䕁䅁䅁权䙁䅁䅁允䅁䅁䅅䅁䙁䅁䅁䅁䉄䝅䉰䍄䉁䅁䅁䅂䅁䅁䅍䅄䅁䅁䅯兢䅳䅁䅯眵䅯䅁䅯兣䅑䅁䅅䅁䉁䅁䅁兂呁坶婵䵌㡔睐杷允䅁䅁䅑䅁䑁䅁䅷䅁䭁乁䍙䅁䭁䅁䅯䅁䭁䅁䅕䅁䉁䅁䅁允䅁䅁䅕扏䥔牤昶歁䵁䅉䅅䅁䕁䅁䅁睁䵁䅁䅁权婂睃䅁权瑄权䅁权療䅂䅁允䅁䅁䅅䅁䙁䉁佘佃䍋佁⽙䍄䉁䅁䅁䅂䅁䅁䅍䅄䅁䅁䅯朳䅳䅁䅯眶䅯䅁䅯全䅑䅁䅅䅁䉁䅁䅁杄十䅁䅁䅏硁䑁䅙睍睁䑁䅑兎祁䅁䅁䍄䉁䅁䅁䅂䅁䅁䅍䅄䅁䅁䅯儫䅳䅁䅯朷䅯䅁䅯睧䅑䅁䅅䅁䉁䅁䅁兂䅁䅁䅁䰴ㄳ䅑杷允䅁䅁䅑䅁䑁䅁䅷䅁䭁䝁䵯䅁䭁佁䭫䅁䭁佁䭷䅁䉁䅁䅁允䅁䅁䅯睒䅁䅁杷允䅁䅁䅍䅁䑁䅁䅷䅁䭁䵁义䅁䭁䉁䝯䅁䉁䅁䅁允䅁䅁䅯杴䅙䅁杷允䅁䅁䅍䅁䑁䅁䅷䅁䭁偁䭉䅁䭁䉁䝯䅁䉁䅁䅁允䅁䅁䅯兗䅙䅁杷允䅁䅁䅑䅁䑁䅁䅷䅁䭁䱁䑙䅁䭁䅁䅑䅁䭁䅁䅕䅁䉁䅁䅁允䅁䅁䅕䅁䅁䡧䈰啚䵅䅉䅅䅁䕁䅁䅁睁䵁䅁䅁权畁兄䅁权煄权䅁权䑃䅂䅁允䅁䅁䅅䅁佁䅁䅷䅁睁䍁䄴䅏㑁䑁䅕䅁䵁䅉䅅䅁䕁䅁䅁睁䵁䅁䅁权療睃䅁权畄权䅁权硂䅂䅁允䅁䅁䅅䅁䙁䅁䅁䅁权癒䅐䍄䉁䅁䅁䅂䅁䅁䅍䅄䅁䅁䅯睯䄰䅁䅯朷䅯䅁䅯睢䅑䅁䅅䅁䉁䅁䅁兂䅁䅁䅁䭙版䅑杷允䅁䅁䅑䅁䑁䅁䅷䅁䭁偁䅳䅁䭁䅁䅑䅁䭁䅁䅕䅁䉁䅁䅁允䅁䅁䅕䅁䅁䡁捚歘䵅䅉䅅䅁䕁䅁䅁睁䵁䅁䅁权⭄允䅁权䕁䅁䅁权䕁杁䅁允䅁䅁䅅䅁䙁䅁䅁䅁敁ㅤ䉖䍄䉁䅁䅁䅂䅁䅁䅍䅄䅁䅁䅯杦䅉䅁䅯权䅁䅁䅯兂䅁䅁䅅䅁䉁䅁䅁兂佂桙奂呏救䅑杷允䅁䅁䅑䅁䑁䅁䅷䅁䭁䑁䑷䅁䭁䅁䅯䅁䭁偁䈸䅁䉁䅁䅁允䅁䅁䅕捷桱扒穚䕆䵁䅉䅅䅁䕁䅁䅁睁䵁䅁䅁权䱁䅄䅁权浄权䅁权獄权䅁允䅁䅁䅅䅁䭁䕁䅣䅁䵁䅉䅅䅁䕁䅁䅁睁䵁䅁䅁权⽃䅄䅁权瑄权䅁权䙃䅂䅁允䅁䅁䅅䅁䙁佁ㅹ伫䭰⽡⽣䍄䉁䅁䅁䅂䅁䅁䅍䅄䅁䅁䅯杋䅉䅁䅯䅂䅁䅁䅯眯䅅䅁䅅䅁䉁䅁䅁兂䅁䅁䅁捸焹兑杷允䅁䅁䅑䅁䑁䅁䅷䅁䭁䱁䵣䅁䭁佁䭳䅁䭁佁䭷䅁䉁䅁䅁允䅁䅁䅯睒䅁䅁杷允䅁䅁䅑䅁䑁䅁䅷䅁䭁䅁乍䅁䭁佁䭯䅁䭁䡁䕁䅁䉁䅁䅁允䅁䅁䄴䅄䅁䑁䅁杌㉁䑁䅁李䅁䅁杷允䅁䅁䅑䅁䑁䅁䅷䅁䭁佁䑅䅁䭁䉁䅅䅁䭁䅁䅕䅁䉁䅁䅁允䅁䅁䄴䅆䅁䑁䅉杍㑁䑁䅁䅍睁䑁䅁䅍睁䅁䅁䍄䉁䅁䅁䅂䅁䅁䅍䅄䅁䅁䅯䅭䅉䅁䅯充䅁䅁䅯兂䅁䅁䅅䅁䉁䅁䅁杄啁䅁䅁兎睁䑁䅣䅏穁䑁䅣杍硁䑁䅕䅁䵁䅉䅅䅁䕁䅁䅁睁䵁䅁䅁权楁睃䅁权浄权䅁权療䅂䅁允䅁䅁䅅䅁佁䅁䅷䅁硁䍁䄴䅍㉁䑁䅣䅁䵁䅉䅅䅁䕁䅁䅁睁䵁䅁䅁权㙁䅄䅁权煄权䅁权㥂䅂䅁允䅁䅁䅅䅁佁䅁䅷䅁睁䍁䄴杍ㅁ䑁䅫䅁䵁䅉䅅䅁䕁䅁䅁睁䵁䅁䅁权楃杁䅁权䕁䅁䅁权⽄允䅁允䅁䅁䅅䅁䙁䅁䅁䅁⭃湣䉂䍄䉁䅁䅁䅂䅁䅁䅍䅄䅁䅁䅯睩䅷䅁䅯朶䅯䅁䅯来䅑䅁䅅䅁䉁䅁䅁杄䵁䅁䅁䅍畁䑁䅙李ㅁ䅁䅁䍄䉁䅁䅁䅂䅁䅁䅍䅄䅁䅁䅯来䅍䅁䅯充䅁䅁䅯兂䅁䅁䅅䅁䉁䅁䅁杄啁䅁䅁免ㅁ䑁䅉䅍睁䑁䅁䅍睁䑁䅁䅁䵁䅉䅅䅁䕁䅁䅁睁䵁䅁䅁权煁睃䅁权湄权䅁权睂䅂䅁允䅁䅁䅅䅁䙁偁⭰牡へ硫䅖䍄䉁䅁䅁䅂䅁䅁䅍䅄䅁䅁䅯兯䅳䅁䅯䄶䅯䅁䅯来䅑䅁䅅䅁䉁䅁䅁杄佁䅁䅁杍ぁ䍁䄴杍祁䑁䅣䅁䵁䅉䅅䅁䕁䅁䅁睁䵁䅁䅁权祄权䅁权煄权䅁权䙃䅂䅁允䅁䅁䅅䅁佁䅁䅷䅁睁䍁䄴免祁䑁䅅䅁䵁䅉䅅䅁䕁䅁䅁睁䵁䅁䅁权睂䅄䅁权潄权䅁权獄权䅁允䅁䅁䅅䅁䭁䕁䅣䅁䵁䅉䅅䅁䕁䅁䅁睁䵁䅁䅁权瑃睃䅁权灄权䅁权睂䅂䅁允䅁䅁䅅䅁䙁䅁䅁䅁䅃㥣䅄䍄䉁䅁䅁䅂䅁䅁䅍䅄䅁䅁䅯䅊䅳䅁䅯朶䅯䅁䅯睢䅑䅁䅅䅁䉁䅁䅁杄䵁䅁䅁䅍畁䑁䅧睍祁䅁䅁䍄䉁䅁䅁䅂䅁䅁䅍䅄䅁䅁䅯兇䅷䅁䅯朷䅯䅁䅯睢䅑䅁䅅䅁䉁䅁䅁兂䅁䅁䅁䑕硢䅑杷允䅁䅁䅑䅁䑁䅁䅷䅁䭁䉁䍍䅁䭁䅁䅑䅁䭁偁䈸䅁䉁䅁䅁允䅁䅁䅕䅁䅁䡁穉歔䵅䅉䅅䅁䕁䅁䅁睁䵁䅁䅁权㕃睃䅁权瑄权䅁权睂䅂䅁允䅁䅁䅅䅁䙁䍁扐堫焵偶⽧䍄䉁䅁䅁䅂䅁䅁䅍䅄䅁䅁䅯李䅷䅁䅯儶䅯䅁䅯来䅑䅁䅅䅁䉁䅁䅁兂䅁䅁䅁偧牲䅑杷允䅁䅁䅑䅁䑁䅁䅷䅁䭁䙁䵣䅁䭁佁䬴䅁䭁䝁䔰䅁䉁䅁䅁允䅁䅁䅯睒䅁䅁杷允䅁䅁䅍䅁䑁䅁䅷䅁䭁䅁䱙䅁䭁䍁䝑䅁䉁䅁䅁允䅁䅁䅯儯䅣䅁杷允䅁䅁䅑䅁䑁䅁䅷䅁䭁䭁䐸䅁䭁䉁䅅䅁䭁偁䈸䅁䉁䅁䅁允䅁䅁䄴䅆䅁䑁䅉兎祁䑁䅁䅍睁䑁䅁䅍睁䅁䅁䍄䉁䅁䅁睁䅁䅁䅍䅄䅁䅁䅯睡䅷䅁䅯杈䅙䅁䅅䅁䉁䅁䅁权⽄杂䅁䍄䉁䅁䅁䅂䅁䅁䅍䅄䅁䅁䅯䅗䅳䅁䅯朷䅯䅁䅯兢䅑䅁䅅䅁䉁䅁䅁权䡂䅁䅁䍄䉁䅁䅁䅂䅁䅁䅍䅄䅁䅁䅯兡䅍䅁䅯权䅁䅁䅯兂䅁䅁䅅䅁䉁䅁䅁兂权楇搯䅊捙䅑杷允䅁䅁䅑䅁䑁䅁䅷䅁䭁䉁䕁䅁䭁佁䭫䅁䭁佁䭷䅁䉁䅁䅁允䅁䅁䅯睚䅉䅁杷允䅁䅁䅑䅁䑁䅁䅷䅁䭁乁䍳䅁䭁䅁䅑䅁䭁偁䈸䅁䉁䅁䅁允䅁䅁䅕䅁䅁䉧㐰づ䵅䅉䅅䅁䕁䅁䅁睁䵁䅁䅁权剄䅁䅁权剁䅁䅁权䕁杁䅁允䅁䅁䅅䅁佁䉁䅑䅁祁䑁䅅免睁䑁䅁䅍睁䑁䅁䅍䅁䅁杷允䅁䅁䅑䅁䑁䅁䅷䅁䭁偁䬰䅁䭁佁䭳䅁䭁䡁䔰䅁䉁䅁䅁允䅁䅁䄴杅䅁䑁䅉睎㉁䑁䅙䅏㍁䑁䅅兎䅁䅁杷允䅁䅁䅑䅁䑁䅁䅷䅁䭁䱁䱯䅁䭁佁䭣䅁䭁䡁䕯䅁䉁䅁䅁允䅁䅁䅕挲㌷⭕汏商䵁䅉䅅䅁䕁䅁䅁睁䵁䅁䅁权允䅂䅁权潄权䅁权硂䅂䅁允䅁䅁䅅䅁䭁䝁䍣䅁䵁䅉䅅䅁䕁䅁䅁睁䵁䅁䅁权噃睃䅁权灄权䅁权㥂䅂䅁允䅁䅁䅅䅁䙁䅁䅁䅁䅃偊䅖䍄䉁䅁䅁䅂䅁䅁䅍䅄䅁䅁䅯䅪䄰䅁䅯眵䅯䅁䅯睧䅑䅁䅅䅁䉁䅁䅁兂㥂穐敖獵八䅑杷允䅁䅁䅑䅁䑁䅁䅷䅁䭁䥁乣䅁䭁佁䭧䅁䭁䥁䕕䅁䉁䅁䅁允䅁䅁䄴杄䅁䍁䄰杍畁䑁䅫兎㑁䅁䅁䍄䉁䅁䅁䅂䅁䅁䅍䅄䅁䅁䅯杫䄰䅁䅯眶䅯䅁䅯䄷䅯䅁䅅䅁䉁䅁䅁权䡂䅁䅁䍄䉁䅁䅁䅂䅁䅁䅍䅄䅁䅁䅯䄰䅍䅁䅯䅂䅁䅁䅯眯䅅䅁䅅䅁䉁䅁䅁兂䅁䅁䅂婘堵兑杷允䅁䅁䅑䅁䑁䅁䅷䅁䭁䕁乣䅁䭁佁䬴䅁䭁佁䭷䅁䉁䅁䅁允䅁䅁䅯睒䅁䅁杷允䅁䅁䅍䅁䑁䅁䅷䅁䭁䉁䕁䅁䭁䍁䝙䅁䉁䅁䅁允䅁䅁䅯睚䅉䅁杷允䅁䅁䅑䅁䑁䅁䅷䅁䭁䍁䱳䅁䭁佁䬴䅁䭁䡁䔰䅁䉁䅁䅁允䅁䅁䅕䅁䅁䅁潁捰䵁䅉䅅䅁䕁䅁䅁睁䵁䅁䅁权䅁杁䅁权䕁䅁䅁权⽄允䅁允䅁䅁䅅䅁䙁䅁䅁䥁㉄游䉨䍄䉁䅁䅁䅂䅁䅁䅍䅄䅁䅁䅯睶䅳䅁䅯儶䅯䅁䅯䄷䅯䅁䅅䅁䉁䅁䅁权䡂䅁䅁䍄䉁䅁䅁䅂䅁䅁䅍䅄䅁䅁䅯末䅳䅁䅯䄶䅯䅁䅯䅣䅑䅁䅅䅁䉁䅁䅁杄䭁䅁䅁睎畁䑁䅙䅏䅁䅁杷允䅁䅁䅑䅁䑁䅁䅷䅁䭁䩁䵑䅁䭁佁䭯䅁䭁䝁䔰䅁䉁䅁䅁允䅁䅁䅯睒䅁䅁杷允䅁䅁䅑䅁䑁䅁䅷䅁䭁䝁义䅁䭁佁䭳䅁䭁䡁䔰䅁䉁䅁䅁允䅁䅁䄴杅䅁䑁䅣杍穁䑁䅍兏祁䑁䅁䅍䅁䅁杷允䅁䅁䅑䅁䑁䅁䅷䅁䭁乁䍳䅁䭁䅁䅑䅁䭁䅁䅕䅁䉁䅁䅁允䅁䅁䅕䅁䅁䥉䙰䕧䵅䅉䅅䅁䕁䅁䅁睁䵁䅁䅁权瑂睃䅁权潄权䅁权硂䅂䅁允䅁䅁䅅䅁䭁䕁䅣䅁䵁䅉䅅䅁䕁䅁䅁睁䵁䅁䅁权䍂杁䅁权䕁䅁䅁权䙁䅁䅁允䅁䅁䅅䅁䙁䅁䅁䅁牂ㅦ䉖䍄䉁䅁䅁䅂䅁䅁䅍䅄䅁䅁䅯睗䅅䅁䅯䅂䅁䅁䅯兂䅁䅁䅅䅁䉁䅁䅁兂䅁䅁䅃㕶䥏兑杷允䅁䅁䅑䅁䑁䅁䅷䅁䭁䥁䍅䅁䭁䅁䅯䅁䭁䅁䅕䅁䉁䅁䅁允䅁䅁䅕䘷㑇潈牗お䵁䅉䅅䅁䕁䅁䅁睁䵁䅁䅁权祁睃䅁权瑄权䅁权睂䅂䅁允䅁䅁䅅䅁䙁䭁硲欰椱䭅⽧䍄䉁䅁䅁䅂䅁䅁䅍䅄䅁䅁䅯䅄䅷䅁䅯䄶䅯䅁䅯睧䅑䅁䅅䅁䉁䅁䅁杄佁䅁䅁䅎祁䍁䄴䅎睁䑁䅙䅁䵁䅉䅅䅁䕁䅁䅁睁䵁䅁䅁权求兄䅁权潄权䅁权䙃䅂䅁允䅁䅁䅅䅁佁䅁䅷䅁㍁䍁䄴䅎㑁䑁䅍䅁䵁䅉䅅䅁䕁䅁䅁睁䵁䅁䅁权敂睃䅁权畄权䅁权睂䅂䅁允䅁䅁䅅䅁䙁䅁䅁䅁䅄乖䅤䍄䉁䅁䅁䅂䅁䅁䅍䅄䅁䅁䅯䅓䅷䅁䅯朶䅯䅁䅯兢䅑䅁䅅䅁䉁䅁䅁杄䵁䅁䅁䅍畁䑁䅕兎ㅁ䅁䅁䍄䉁䅁䅁睁䅁䅁䅍䅄䅁䅁䅯杚䅳䅁䅯杈䅙䅁䅅䅁䉁䅁䅁权㥁䅃䅁䍄䉁䅁䅁䅂䅁䅁䅍䅄䅁䅁䅯䅈䅳䅁䅯䄶䅯䅁䅯䅣䅑䅁䅅䅁䉁䅁䅁杄䵁䅁䅁兏畁䑁䅍杍㑁䅁䅁䍄䉁䅁䅁䅂䅁䅁䅍䅄䅁䅁䅯䅍䅳䅁䅯儶䅯䅁䅯䄷䅯䅁䅅䅁䉁䅁䅁权䡂䅁䅁䍄䉁䅁䅁䅂䅁䅁䅍䅄䅁䅁䅯䅒䅳䅁䅯䄶䅯䅁䅯兦䅑䅁䅅䅁䉁䅁䅁杄佁䅁䅁睎ㅁ䍁䄴睍ぁ䑁䅣䅁䵁䅉䅅䅁䕁䅁䅁睁䵁䅁䅁权晄䅄䅁权灄权䅁权㥂䅂䅁允䅁䅁䅅䅁䙁䅁䅁䅁䅁䥇䅎䍄䉁䅁䅁䅂䅁䅁䅍䅄䅁䅁䅯眳䅷䅁䅯朷䅯䅁䅯来䅑䅁䅅䅁䉁䅁䅁兂䅁䅁䅁䝧䕄䅑杷允䅁䅁䅑䅁䑁䅁䅷䅁䭁䩁䍯䅁䭁䉁䅅䅁䭁䅁䅕䅁䉁䅁䅁允䅁䅁䄴䅆䅁䑁䅉李祁䑁䅕䅍睁䑁䅁䅍睁䅁䅁䍄䉁䅁䅁䅂䅁䅁䅍䅄䅁䅁䅯䅚䅳䅁䅯眵䅯䅁䅯睧䅑䅁䅅䅁䉁䅁䅁兂㍁啩杆嘵坁䅑杷允䅁䅁䅍䅁䑁䅁䅷䅁䭁䭁䱷䅁䭁䉁䝧䅁䉁䅁䅁允䅁䅁䅯䅦䅙䅁杷允䅁䅁䅍䅁䑁䅁䅷䅁䭁䑁䵯䅁䭁䉁䝯䅁䉁䅁䅁允䅁䅁䅯䅐䅙䅁杷允䅁䅁䅑䅁䑁䅁䅷䅁䭁䱁䵅䅁䭁佁䬰䅁䭁䡁䕁䅁䉁䅁䅁允䅁䅁䅕洹欶䭡穡稴䴸䅉䅅䅁䕁䅁䅁睁䵁䅁䅁权灃杁䅁权剁䅁䅁权䙁䅁䅁允䅁䅁䅅䅁佁䉁䅑䅁祁䑁䅅兏穁䑁䅁䅍睁䑁䅁䅍䅁䅁杷允䅁䅁䅑䅁䑁䅁䅷䅁䭁䭁䴰䅁䭁䉁䜸䅁䭁䍁䝁䅁䉁䅁䅁允䅁䅁䅯睪䅫䅁杷允䅁䅁䅑䅁䑁䅁䅷䅁䭁偁䱑䅁䭁佁䭳䅁䭁䝁䔸䅁䉁䅁䅁允䅁䅁䄴杅䅁䑁䅍免㍁䑁䅙免睁䑁䅁䅍䅁䅁杷允䅁䅁䅑䅁䑁䅁䅷䅁䭁䑁乳䅁䭁佁䭧䅁䭁䥁䕍䅁䉁䅁䅁允䅁䅁䄴杄䅁䑁䅉䅍畁䑁䅉䅍ぁ䅁䅁䍄䉁䅁䅁䅂䅁䅁䅍䅄䅁䅁䅯䅙䅍䅁䅯䅂䅁䅁䅯兂䅁䅁䅅䅁䉁䅁䅁兂䅁䅁䅁⽱牤兑杷允䅁䅁䅑䅁䑁䅁䅷䅁䭁䅁䵳䅁䭁佁䭙䅁䭁䡁䕯䅁䉁䅁䅁允䅁䅁䄴䅄䅁䑁䅅杌ㅁ䑁䅍睍䅁䅁杷允䅁䅁䅑䅁䑁䅁䅷䅁䭁䑁䴰䅁䭁佁䭧䅁䭁䥁䕕䅁䉁䅁䅁允䅁䅁䅯睒䅁䅁杷允䅁䅁䅑䅁䑁䅁䅷䅁䭁䥁丰䅁䭁佁䭯䅁䭁䝁䔰䅁䉁䅁䅁允䅁䅁䅯睒䅁䅁杷允䅁䅁䅑䅁䑁䅁䅷䅁䭁䩁䑣䅁䭁䅁䅯䅁䭁䅁䅕䅁䉁䅁䅁允䅁䅁䅕穐敖歵䵭歌䵁䅉䅅䅁䑁䅁䅁睁䵁䅁䅁权瑃䅄䅁权奁杂䅁允䅁䅁䅅䅁䭁䍁䝫䅁䵁䅉䅅䅁䕁䅁䅁睁䵁䅁䅁权权睃䅁权湄权䅁权瑂䅂䅁允䅁䅁䅅䅁䭁䕁䅣䅁䵁䅉䅅䅁䕁䅁䅁睁䵁䅁䅁权㝁䅄䅁权牄权䅁权療䅂䅁允䅁䅁䅅䅁佁䉁䅑䅁ぁ䑁䅉䅏ぁ䑁䅍䅎硁䑁䅣䅍䅁䅁杷允䅁䅁䅑䅁䑁䅁䅷䅁䭁偁䑧䅁䭁䅁䅯䅁䭁偁䈸䅁䉁䅁䅁允䅁䅁䅕呦ㄸ牘灲䕏䵁䅉䅅䅁䕁䅁䅁睁䵁䅁䅁权敄兄䅁权瑄权䅁权瑂䅂䅁允䅁䅁䅅䅁䙁乁欰潂噇㥑⽍䍄䉁䅁䅁睁䅁䅁䅍䅄䅁䅁䅯其䅷䅁䅯䅇䅙䅁䅅䅁䉁䅁䅁权婁杂䅁䍄䉁䅁䅁䅂䅁䅁䅍䅄䅁䅁䅯元䄰䅁䅯儶䅯䅁䅯来䅑䅁䅅䅁䉁䅁䅁兂䅁䅁䅁偉⽄䅷杷允䅁䅁䅑䅁䑁䅁䅷䅁䭁䑁乙䅁䭁佁䭳䅁䭁佁䭷䅁䉁䅁䅁允䅁䅁䅯睒䅁䅁杷允䅁䅁䅍䅁䑁䅁䅷䅁䭁佁䵳䅁䭁䉁䝷䅁䉁䅁䅁允䅁䅁䅯睋䅙䅁杷允䅁䅁䅑䅁䑁䅁䅷䅁䭁䥁䑑䅁䭁䅁䅑䅁䭁偁䈸䅁䉁䅁䅁允䅁䅁䅕䅁䅁䙁扨ご䵅䅉䅅䅁䕁䅁䅁睁䵁䅁䅁权㉄睁䅁权剁䅁䅁权䙁䅁䅁允䅁䅁䅅䅁佁䉁䅑䅁ㅁ䑁䅁䅍睁䑁䅁䅍睁䑁䅁䅍䅁䅁杷允䅁䅁䅑䅁䑁䅁䅷䅁䭁䭁䑙䅁䭁䉁䅅䅁䭁偁䈸䅁䉁䅁䅁允䅁䅁䄴䅆䅁䑁䅧䅍ㅁ䑁䅍䅍睁䑁䅁䅍睁䅁䅁䍄䉁䅁䅁䅂䅁䅁䅍䅄䅁䅁䅯睷䅷䅁䅯儷䅯䅁䅯䅣䅑䅁䅅䅁䉁䅁䅁兂婄発呤㘴扗睐杷允䅁䅁䅑䅁䑁䅁䅷䅁䭁䕁䑣䅁䭁䅁䅑䅁䭁偁䈸䅁䉁䅁䅁允䅁䅁䅕䅁䅁䍁㕫歖䵅䅉䅅䅁䕁䅁䅁睁䵁䅁䅁权煃䅄䅁权湄权䅁权睂䅂䅁允䅁䅁䅅䅁䙁䕁䱓佢㝦晱⽅䍄䉁䅁䅁䅂䅁䅁䅍䅄䅁䅁䅯䅅䅑䅁䅯朵䅯䅁䅯兦䅑䅁䅅䅁䉁䅁䅁权湂杁䅁䍄䉁䅁䅁睁䅁䅁䅍䅄䅁䅁䅯兒䅷䅁䅯杊䅙䅁䅅䅁䉁䅁䅁杄䵁䅁䅁李㑁䍁䄴杍㍁䅁䅁䍄䉁䅁䅁䅂䅁䅁䅍䅄䅁䅁䅯朸䄰䅁䅯朵䅯䅁䅯兦䅑䅁䅅䅁䉁䅁䅁杄䵁䅁䅁杍畁䑁䅕䅍ぁ䅁䅁䍄䉁䅁䅁䅂䅁䅁䅍䅄䅁䅁䅯杤䅷䅁䅯眶䅯䅁䅯全䅑䅁䅅䅁䉁䅁䅁杄啁䅁䅁免睁䑁䅁兎穁䑁䅁兎㕁䑁䅫䅁䵁䅉䅅䅁䕁䅁䅁睁䵁䅁䅁权乃䅄䅁权晁杂䅁权杁杂䅁允䅁䅁䅅䅁䭁䱁䝯䅁䵁䅉䅅䅁䕁䅁䅁睁䵁䅁䅁权䝃兄䅁权灄权䅁权㙂䅂䅁允䅁䅁䅅䅁䙁䅁䅁䅁元晱䅬䍄䉁䅁䅁䅂䅁䅁䅍䅄䅁䅁䅯党䅉䅁䅯充䅁䅁䅯兂䅁䅁䅅䅁䉁䅁䅁杄啁䅁䅁免睁䑁䅣䅏睁䑁䅁䅍睁䑁䅁䅁䵁䅉䅅䅁䕁䅁䅁睁䵁䅁䅁权䥁睃䅁权畄权䅁权㥂䅂䅁允䅁䅁䅅䅁䙁䅁䅁䅁䅄杈䉆䍄䉁䅁䅁䅂䅁䅁䅍䅄䅁䅁䅯睈䅳䅁䅯儷䅯䅁䅯兢䅑䅁䅅䅁䉁䅁䅁兂い搯㑒匶㥢睐杷允䅁䅁䅑䅁䑁䅁䅷䅁䭁䱁䵅䅁䭁佁䭧䅁䭁䝁䔸䅁䉁䅁䅁允䅁䅁䅯睒䅁䅁杷允䅁䅁䅑䅁䑁䅁䅷䅁䭁䱁䰴䅁䭁佁䭯䅁䭁佁䭷䅁䉁䅁䅁允䅁䅁䅯睒䅁䅁杷允䅁䅁䅑䅁䑁䅁䅷䅁䭁䙁䵯䅁䭁佁䬴䅁䭁䡁䕯䅁䉁䅁䅁允䅁䅁䅕䅁䅁偁穂欫䵁䅉䅅䅁䕁䅁䅁睁䵁䅁䅁权㍄䅁䅁权剁䅁䅁权䙁䅁䅁允䅁䅁䅅䅁佁䉁䅙䅁硁䑁䅉李祁䑁䅁䅍睁䑁䅁䅍睁䅁䅁䍄䉁䅁䅁䅂䅁䅁䅍䅄䅁䅁䅯䄱䅉䅁䅯权䅁䅁䅯眯䅅䅁䅅䅁䉁䅁䅁兂捂㡪ㅌ䙋䥷䅑杷允䅁䅁䅑䅁䑁䅁䅷䅁䭁䵁䱁䅁䭁佁䭙䅁䭁䡁䕁䅁䉁䅁䅁允䅁䅁䄴䅄䅁䑁䅍杌㕁䑁䅑兏䅁䅁杷允䅁䅁䅑䅁䑁䅁䅷䅁䭁䑁乳䅁䭁佁䭣䅁䭁䝁䔸䅁䉁䅁䅁允䅁䅁䅕搵楁⼲⭭歉䵁䅉䅅䅁䕁䅁䅁睁䵁䅁䅁权桄睃䅁权煄权䅁权療䅂䅁允䅁䅁䅅䅁佁䅁䅷䅁睁䍁䄴兎㕁䑁䅧䅁䵁䅉䅅䅁䕁䅁䅁睁䵁䅁䅁权煂睃䅁权畄权䅁权獄权䅁允䅁䅁䅅䅁䭁䕁䅣䅁䵁䅉䅅䅁䕁䅁䅁睁䵁䅁䅁权歁杁䅁权䕁䅁䅁权⽄允䅁允䅁䅁䅅䅁䙁䅁䅁䅁䵂坤䉴䍄䉁䅁䅁䅂䅁䅁䅍䅄䅁䅁䅯睗䅷䅁䅯朷䅯䅁䅯来䅑䅁䅅䅁䉁䅁䅁兂䅁䅁䅁䴸え䅑杷允䅁䅁䅑䅁䑁䅁䅷䅁䭁䍁䑍䅁䭁䉁䅅䅁䭁䅁䅕䅁䉁䅁䅁允䅁䅁䄴䅆䅁䑁䅕免㑁䑁䅣䅍硁䑁䅁䅍睁䅁䅁䍄䉁䅁䅁䅂䅁䅁䅍䅄䅁䅁䅯睬䅳䅁䅯眵䅯䅁䅯睢䅑䅁䅅䅁䉁䅁䅁兂奃煰㕕桪浉䅑杷允䅁䅁䅑䅁䑁䅁䅷䅁䭁䡁䱣䅁䭁佁䬰䅁䭁䡁䕯䅁䉁䅁䅁允䅁䅁䅕兊䉡啬䱍啈䵁䅉䅅䅁䕁䅁䅁睁䵁䅁䅁权㑃䅄䅁权湄权䅁权睂䅂䅁允䅁䅁䅅䅁䙁䵁漵㝖湺晚⽁䍄䉁䅁䅁䅂䅁䅁䅍䅄䅁䅁䅯睍䅉䅁䅯权䅁䅁䅯兂䅁䅁䅅䅁䉁䅁䅁兂㡄晱午坔呉䅑杷允䅁䅁䅑䅁䑁䅁䅷䅁䭁佁䵕䅁䭁佁䬰䅁䭁䥁䕕䅁䉁䅁䅁允䅁䅁䅕⼵灵搸乊樶䴸䅉䅅䅁䑁䅁䅁睁䵁䅁䅁权楂䅄䅁权流杂䅁允䅁䅁䅅䅁佁䅁䅷䅁ㅁ䑁䅧杌睁䑁䅉䅁䵁䅉䅅䅁䕁䅁䅁睁䵁䅁䅁权摁杁䅁权䭁䅁䅁权⽄允䅁允䅁䅁䅅䅁䙁䭁慁㥌欰杂䄹䍄䉁䅁䅁䅂䅁䅁䅍䅄䅁䅁䅯睡䄰䅁䅯朵䅯䅁䅯䅣䅑䅁䅅䅁䉁䅁䅁杄䵁䅁䅁免畁䑁䅅睍㍁䅁䅁䍄䉁䅁䅁䅂䅁䅁䅍䅄䅁䅁䅯术䅍䅁䅯充䅁䅁䅯兂䅁䅁䅅䅁䉁䅁䅁杄啁䅁䅁杍ㅁ䑁䅧睍睁䑁䅁䅍睁䑁䅁䅁䵁䅉䅅䅁䕁䅁䅁睁䵁䅁䅁权潁睃䅁权瑄权䅁权䑃䅂䅁允䅁䅁䅅䅁䙁䙁偹癷潕䅘䅖䍄䉁䅁䅁䅂䅁䅁䅍䅄䅁䅁䅯克䄰䅁䅯儷䅯䅁䅯䅣䅑䅁䅅䅁䉁䅁䅁兂桁扖睳漹扙䅑杷允䅁䅁䅑䅁䑁䅁䅷䅁䭁䍁䈰䅁䭁䅁䅑䅁䭁䅁䅕䅁䉁䅁䅁允䅁䅁䅕䅁䅁䉁䑹歡䵅䅉䅅䅁䕁䅁䅁睁䵁䅁䅁权䅄杁䅁权剁䅁䅁权䙁䅁䅁允䅁䅁䅅䅁佁䉁䅙䅁硁䑁䅉兏睁䑁䅁䅍睁䑁䅁䅍睁䅁䅁䍄䉁䅁䅁䅂䅁䅁䅍䅄䅁䅁䅯眫䅯䅁䅯儶䅯䅁䅯全䅑䅁䅅䅁䉁䅁䅁兂䅁䅁䅁䡷杘䅑杷允䅁䅁䅑䅁䑁䅁䅷䅁䭁偁䱯䅁䭁佁䭯䅁䭁䝁䔰䅁䉁䅁䅁允䅁䅁䅯睒䅁䅁杷允䅁䅁䅑䅁䑁䅁䅷䅁䭁䡁䵅䅁䭁佁䭧䅁䭁䡁䕁䅁䉁䅁䅁允䅁䅁䄴䅅䅁䑁䅉兏ㅁ䍁䄴䅎硁䑁䅍䅁䵁䅉䅅䅁䕁䅁䅁睁䵁䅁䅁权流睃䅁权瑄权䅁权睂䅂䅁允䅁䅁䅅䅁䙁䝁光䑗ね偹⽷䍄䉁䅁䅁䅂䅁䅁䅍䅄䅁䅁䅯䅆䅳䅁䅯儷䅯䅁䅯来䅑䅁䅅䅁䉁䅁䅁兂歂潦卬䕏䡮睐杷允䅁䅁䅑䅁䑁䅁䅷䅁䭁䑁䈰䅁䭁䅁䅯䅁䭁䅁䅕䅁䉁䅁䅁允䅁䅁䅕啩杆搵楁歁䵁䅉䅅䅁䕁䅁䅁睁䵁䅁䅁权䭂睁䅁权䭁䅁䅁权䙁䅁䅁允䅁䅁䅅䅁䙁䵁杕䡳潊剅䅒䍄䉁䅁䅁䅂䅁䅁䅍䅄䅁䅁䅯杲䅳䅁䅯眶䅯䅁䅯睢䅑䅁䅅䅁䉁䅁䅁杄十䅁䅁睍㍁䑁䅣免㉁䑁䅁䅍睁䅁䅁䍄䉁䅁䅁䅂䅁䅁䅍䅄䅁䅁䅯䅘䅳䅁䅯䄶䅯䅁䅯兣䅑䅁䅅䅁䉁䅁䅁杄佁䅁䅁免ぁ䍁䄴睍㕁䑁䅍䅁䵁䅉䅅䅁䕁䅁䅁睁䵁䅁䅁权穄䅄䅁权晁杂䅁权杁杂䅁允䅁䅁䅅䅁䭁䩁䭕䅁䵁䅉䅅䅁䕁䅁䅁睁䵁䅁䅁权䩄䅄䅁权灄权䅁权瑂䅂䅁允䅁䅁䅅䅁䭁䕁䅣䅁䵁䅉䅅䅁䕁䅁䅁睁䵁䅁䅁权あ兄䅁权煄权䅁权䑃䅂䅁允䅁䅁䅅䅁䭁䕁䅣䅁䵁䅉䅅䅁䕁䅁䅁睁䵁䅁䅁权瑁杁䅁权剁䅁䅁权⽄允䅁允䅁䅁䅅䅁佁䉁䅧䅁硁䑁䅍免ㅁ䑁䅫䅍睁䑁䅁䅍睁䑁䅁䅁䵁䅉䅅䅁䑁䅁䅁睁䵁䅁䅁权㑃䅄䅁权歁杂䅁允䅁䅁䅅䅁䭁䅁䡧䅁䵁䅉䅅䅁䑁䅁䅁睁䵁䅁䅁权奁兄䅁权奁杂䅁允䅁䅁䅅䅁䭁䕁䝯䅁䵁䅉䅅䅁䕁䅁䅁睁䵁䅁䅁权睂杁䅁权䕁䅁䅁权⽄允䅁允䅁䅁䅅䅁䙁䅁䅁䥁⽂䙮䉴䍄䉁䅁䅁䅂䅁䅁䅍䅄䅁䅁䅯兌䅷䅁䅯朷䅯䅁䅯睧䅑䅁䅅䅁䉁䅁䅁兂䅁䅁䅁䉫祄䅑杷允䅁䅁䅑䅁䑁䅁䅷䅁䭁䭁䱙䅁䭁佁䬴䅁䭁䝁䔰䅁䉁䅁䅁允䅁䅁䅯睒䅁䅁杷允䅁䅁䅑䅁䑁䅁䅷䅁䭁偁䵙䅁䭁佁䭳䅁䭁䥁䕍䅁䉁䅁䅁允䅁䅁䄴杅䅁䑁䅫睍㉁䑁䅕李㉁䑁䅧䅎䅁䅁杷允䅁䅁䅑䅁䑁䅁䅷䅁䭁䵁䍙䅁䭁䅁䅯䅁䭁䅁䅕䅁䉁䅁䅁允䅁䅁䅕䑚晶㑔堲え䵁䅉䅅䅁䕁䅁䅁睁䵁䅁䅁权硄权䅁权灄权䅁权㥂䅂䅁允䅁䅁䅅䅁䙁䅁䅁䅁䅁捨䅚䍄䉁䅁䅁䅂䅁䅁䅍䅄䅁䅁䅯杦䅷䅁䅯朷䅯䅁䅯睧䅑䅁䅅䅁䉁䅁䅁兂䅁䅁䅁䕯港䅑杷允䅁䅁䅑䅁䑁䅁䅷䅁䭁䉁乙䅁䭁佁䭣䅁䭁䡁䕅䅁䉁䅁䅁允䅁䅁䅕兊䉡啬䱍え䵁䅉䅅䅁䕁䅁䅁睁䵁䅁䅁权浃䅄䅁权瑄权䅁权療䅂䅁允䅁䅁䅅䅁䙁乁㑖匶硙佃⽑䍄䉁䅁䅁䅂䅁䅁䅍䅄䅁䅁䅯䅗䄰䅁䅯朵䅯䅁䅯䅣䅑䅁䅅䅁䉁䅁䅁杄䵁䅁䅁免畁䑁䅉李穁䅁䅁䍄䉁䅁䅁䅂䅁䅁䅍䅄䅁䅁䅯䅒䅁䅁䅯权䅁䅁䅯䅂䅉䅁䅅䅁䉁䅁䅁兂㑄⭕汏㡭㉔睐杷允䅁䅁䅑䅁䑁䅁䅷䅁䭁䅁䵯䅁䭁佁䭙䅁䭁䡁䕯䅁䉁䅁䅁允䅁䅁䄴䅄䅁䑁䅉杌ぁ䑁䅣睍䅁䅁杷允䅁䅁䅍䅁䑁䅁䅷䅁䭁佁䱉䅁䭁䉁䝯䅁䉁䅁䅁允䅁䅁䅯杘䅙䅁杷允䅁䅁䅍䅁䑁䅁䅷䅁䭁䑁䵁䅁䭁䍁䝑䅁䉁䅁䅁允䅁䅁䅯来䄰䅁杷允䅁䅁䅑䅁䑁䅁䅷䅁䭁䱁䈰䅁䭁䅁䅯䅁䭁䅁䅕䅁䉁䅁䅁允䅁䅁䅕卸睃浣剩戳䴸䅉䅅䅁䕁䅁䅁睁䵁䅁䅁权浃兄䅁权畄权䅁权䙃䅂䅁允䅁䅁䅅䅁䙁䅁䅁䅁䅂乱䅴䍄䉁䅁䅁䅂䅁䅁䅍䅄䅁䅁䅯䅙䅳䅁䅯朶䅯䅁䅯䄷䅯䅁䅅䅁䉁䅁䅁权䡂䅁䅁䍄䉁䅁䅁睁䅁䅁䅍䅄䅁䅁䅯朹䅳䅁䅯杊䅙䅁䅅䅁䉁䅁䅁杄䵁䅁䅁睎硁䍁䄴兎㉁䅁䅁䍄䉁䅁䅁䅂䅁䅁䅍䅄䅁䅁䅯睩䅉䅁䅯权䅁䅁䅯眯䅅䅁䅅䅁䉁䅁䅁兂呃䅇坒楄申睐杷允䅁䅁䅑䅁䑁䅁䅷䅁䭁䙁䑫䅁䭁䅁䅑䅁䭁䅁䅕䅁䉁䅁䅁允䅁䅁䅕䅁䅁䙁椹歖䵅䅉䅅䅁䕁䅁䅁睁䵁䅁䅁权潁䅄䅁权煄权䅁权獄权䅁允䅁䅁䅅䅁䭁䕁䅣䅁䵁䅉䅅䅁䕁䅁䅁睁䵁䅁䅁权䍃睃䅁权潄权䅁权獄权䅁允䅁䅁䅅䅁䭁䕁䅣䅁䵁䅉䅅䅁䕁䅁䅁睁䵁䅁䅁权坄睃䅁权潄权䅁权療䅂䅁允䅁䅁䅅䅁佁䅁䄴䅁穁䑁䅙杌㉁䑁䅧兎䅁䅁杷允䅁䅁䅍䅁䑁䅁䅷䅁䭁䉁䕁䅁䭁䉁䝯䅁䉁䅁䅁允䅁䅁䅯睚䅉䅁杷允䅁䅁䅑䅁䑁䅁䅷䅁䭁䝁䍷䅁䭁䅁䅯䅁䭁偁䈸䅁䉁䅁䅁允䅁䅁䅕䥒獴⼵灵歂䵁䅉䅅䅁䕁䅁䅁睁䵁䅁䅁权硂䅄䅁权煄权䅁权獄权䅁允䅁䅁䅅䅁䭁䕁䅣䅁䵁䅉䅅䅁䑁䅁䅁睁䵁䅁䅁权癄权䅁权奁杂䅁允䅁䅁䅅䅁䭁䑁䝫䅁䵁䅉䅅䅁䕁䅁䅁睁䵁䅁䅁权㙁杁䅁权剁䅁䅁权䙁䅁䅁允䅁䅁䅅䅁佁䉁䅑䅁祁䑁䅫免㍁䑁䅁䅍睁䑁䅁䅍䅁䅁杷允䅁䅁䅑䅁䑁䅁䅷䅁䭁䩁䍳䅁䭁䅁䅑䅁䭁䅁䅕䅁䉁䅁䅁允䅁䅁䅕䅁䅁䉑塹ど䵅䅉䅅䅁䕁䅁䅁睁䵁䅁䅁权ㅂ睃䅁权灄权䅁权䑃䅂䅁允䅁䅁䅅䅁䙁䅁䅁䅁䅃佇䅤䍄䉁䅁䅁䅂䅁䅁䅍䅄䅁䅁䅯兢䅍䅁䅯权䅁䅁䅯兂䅁䅁䅅䅁䉁䅁䅁兂㥂穐敖歵睮睐杷允䅁䅁䅑䅁䑁䅁䅷䅁䭁䝁䵉䅁䭁佁䭣䅁䭁䥁䕕䅁䉁䅁䅁允䅁䅁䅕⽢䭌ㅸ㙵獆䵁䅉䅅䅁䕁䅁䅁睁䵁䅁䅁权偄杁䅁权䕁䅁䅁权䙁䅁䅁允䅁䅁䅅䅁䙁䅁䅁䅁婄㑋䉬䍄䉁䅁䅁䅂䅁䅁䅍䅄䅁䅁䅯䅓䅳䅁䅯眶䅯䅁䅯全䅑䅁䅅䅁䉁䅁䅁杄十䅁䅁睍㕁䑁䅕兏睁䑁䅁䅍睁䅁䅁䍄䉁䅁䅁䅂䅁䅁䅍䅄䅁䅁䅯儴䅳䅁䅯朶䅯䅁䅯兢䅑䅁䅅䅁䉁䅁䅁权䡂䅁䅁䍄䉁䅁䅁䅂䅁䅁䅍䅄䅁䅁䅯杁䅳䅁䅯儶䅯䅁䅯兦䅑䅁䅅䅁䉁䅁䅁兂䅁䅁䅁佁㉹䅑杷允䅁䅁䅑䅁䑁䅁䅷䅁䭁䭁䄸䅁䭁䅁䅑䅁䭁䅁䅕䅁䉁䅁䅁允䅁䅁䅕䅁䅁乷桁啧䵅䅉䅅䅁䕁䅁䅁睁䵁䅁䅁权十睃䅁权湄权䅁权瑂䅂䅁允䅁䅁䅅䅁䙁偁唷佥浫免䅆䍄䉁䅁䅁睁䅁䅁䅍䅄䅁䅁䅯䅅䅑䅁䅯䅊䅙䅁䅅䅁䉁䅁䅁权湂杁䅁䍄䉁䅁䅁䅂䅁䅁䅍䅄䅁䅁䅯睍䅳䅁䅯眶䅯䅁䅯兢䅑䅁䅅䅁䉁䅁䅁权䡂䅁䅁䍄䉁䅁䅁䅂䅁䅁䅍䅄䅁䅁䅯眰䅳䅁䅯眵䅯䅁䅯䅣䅑䅁䅅䅁䉁䅁䅁兂塁挲㌷⭕硐睐杷允䅁䅁䅑䅁䑁䅁䅷䅁䭁乁䉁䅁䭁䅁䍅䅁䭁䅁䍕䅁䉁䅁䅁允䅁䅁䅕㥣偲捭䅈〫䵁䅉䅅䅁䕁䅁䅁睁䵁䅁䅁权⭁睃䅁权牄权䅁权㥂䅂䅁允䅁䅁䅅䅁佁䉁䅉䅁ぁ䑁䅣䅍穁䑁䅕兎ぁ䑁䅁䅁䵁䅉䅅䅁䕁䅁䅁睁䵁䅁䅁权浃睁䅁权䕁䅁䅁权䙁䅁䅁允䅁䅁䅅䅁䙁䅁䅁䅁㑂䙐䉒䍄䉁䅁䅁䅂䅁䅁䅍䅄䅁䅁䅯睍䅍䅁䅯权䅁䅁䅯眯䅅䅁䅅䅁䉁䅁䅁兂㕂匶硙䭃⭺睐杷允䅁䅁䅑䅁䑁䅁䅷䅁䭁䍁䱁䅁䭁佁䬴䅁䭁䥁䕍䅁䉁䅁䅁允䅁䅁䅕䅁䅁䅁慨啄䵅䅉䅅䅁䕁䅁䅁睁䵁䅁䅁权求睃䅁权畄权䅁权㥂䅂䅁允䅁䅁䅅䅁䙁䅁䅁䅁睂晔䅂䍄䉁䅁䅁䅂䅁䅁䅍䅄䅁䅁䅯儰䅳䅁䅯䄶䅯䅁䅯兣䅑䅁䅅䅁䉁䅁䅁杄佁䅁䅁免硁䍁䄴䅏㉁䑁䅙䅁䵁䅉䅅䅁䕁䅁䅁睁䵁䅁䅁权婁䅄䅁权灄权䅁权瑂䅂䅁允䅁䅁䅅䅁䭁䕁䅣䅁䵁䅉䅅䅁䑁䅁䅁睁䵁䅁䅁权坁䅄䅁权奁杂䅁允䅁䅁䅅䅁䭁䉁䝫䅁䵁䅉䅅䅁䕁䅁䅁睁䵁䅁䅁权䱃䅄䅁权浄权䅁权硂䅂䅁允䅁䅁䅅䅁佁䅁䅷䅁穁䍁䄴李睁䑁䅫䅁䵁䅉䅅䅁䕁䅁䅁睁䵁䅁䅁权癁睁䅁权剁䅁䅁权⽄允䅁允䅁䅁䅅䅁佁䉁䅑䅁硁䑁䅙杍㉁䑁䅣兏睁䑁䅁䅍䅁䅁杷允䅁䅁䅍䅁䑁䅁䅷䅁䭁䉁䵫䅁䭁䉁䝧䅁䉁䅁䅁允䅁䅁䅯杓䅙䅁杷允䅁䅁䅍䅁䑁䅁䅷䅁䭁䙁䰰䅁䭁䍁䝙䅁䉁䅁䅁允䅁䅁䄴䅄䅁䑁䅧䅍畁䑁䅉睍䅁䅁杷允䅁䅁䅍䅁䑁䅁䅷䅁䭁䥁丰䅁䭁䉁䝧䅁䉁䅁䅁允䅁䅁䅯䅒䅙䅁杷允䅁䅁䅑䅁䑁䅁䅷䅁䭁䅁䱕䅁䭁佁䭳䅁䭁䡁䕅䅁䉁䅁䅁允䅁䅁䄴杅䅁䑁䅉睎㍁䑁䅙免祁䑁䅫兏䅁䅁杷允䅁䅁䅑䅁䑁䅁䅷䅁䭁䭁䱁䅁䭁佁䭧䅁䭁䝁䔰䅁䉁䅁䅁允䅁䅁䅯睒䅁䅁杷允䅁䅁䅑䅁䑁䅁䅷䅁䭁佁䵫䅁䭁佁䭙䅁䭁䥁䕕䅁䉁䅁䅁允䅁䅁䄴䅄䅁䑁䅅杌㍁䑁䅙兎䅁䅁杷允䅁䅁䅑䅁䑁䅁䅷䅁䭁䉁䑕䅁䭁䅁䅑䅁䭁䅁䅕䅁䉁䅁䅁允䅁䅁䅕䅁䅁䙙汚歬䵅䅉䅅䅁䕁䅁䅁睁䵁䅁䅁权䩁䅄䅁权灄权䅁权獄权䅁允䅁䅁䅅䅁䭁䕁䅣䅁䵁䅉䅅䅁䕁䅁䅁睁䵁䅁䅁权剄睁䅁权䕁䅁䅁权⽄允䅁允䅁䅁䅅䅁䙁䅁䅁䵁穁灅䉎䍄䉁䅁䅁䅂䅁䅁䅍䅄䅁䅁䅯朷䄰䅁䅯眶䅯䅁䅯兢䅑䅁䅅䅁䉁䅁䅁权䡂䅁䅁䍄䉁䅁䅁䅂䅁䅁䅍䅄䅁䅁䅯杕䅍䅁䅯䅂䅁䅁䅯眯䅅䅁䅅䅁䉁䅁䅁兂䅁䅁䅁煁牴兑杷允䅁䅁䅑䅁䑁䅁䅷䅁䭁䭁乯䅁䭁佁䭯䅁䭁䥁䕍䅁䉁䅁䅁允䅁䅁䄴䅄䅁䑁䅅杌㉁䑁䅣兏䅁䅁杷允䅁䅁䅑䅁䑁䅁䅷䅁䭁䍁䌸䅁䭁䅁䅯䅁䭁䅁䅕䅁䉁䅁䅁允䅁䅁䅕浑汄䌰扌䕂䵁䅉䅅䅁䕁䅁䅁睁䵁䅁䅁权䅃䅄䅁权瑄权䅁权獄权䅁允䅁䅁䅅䅁䭁䕁䅣䅁䵁䅉䅅䅁䕁䅁䅁睁䵁䅁䅁权摄䅄䅁权湄权䅁权獄权䅁允䅁䅁䅅䅁䭁䕁䅣䅁䵁䅉䅅䅁䕁䅁䅁睁䵁䅁䅁权㙃杁䅁权剁䅁䅁权⽄允䅁允䅁䅁䅅䅁佁䉁䅙䅁硁䑁䅑兏ㅁ䑁䅁䅍睁䑁䅁䅍睁䅁䅁䍄䉁䅁䅁䅂䅁䅁䅍䅄䅁䅁䅯杨䄰䅁䅯眶䅯䅁䅯䅣䅑䅁䅅䅁䉁䅁䅁杄啁䅁䅁免㑁䑁䅅䅎㕁䑁䅑䅍睁䑁䅁䅁䵁䅉䅅䅁䕁䅁䅁睁䵁䅁䅁权䅁䅂䅁权剁䅁䅁权⽄允䅁允䅁䅁䅅䅁佁䉁䅑䅁穁䑁䅧杍祁䑁䅁䅍睁䑁䅁䅍䅁䅁杷允䅁䅁䅑䅁䑁䅁䅷䅁䭁䍁䵫䅁䭁佁䭯䅁䭁䡁䔰䅁䉁䅁䅁允䅁䅁䅯杘䅷䅁杷允䅁䅁䅑䅁䑁䅁䅷䅁䭁䅁䑍䅁䭁䉁䅅䅁䭁偁䈸䅁䉁䅁䅁允䅁䅁䄴䅆䅁䑁䅕免㑁䑁䅑睍㑁䑁䅕䅍睁䅁䅁䍄䉁䅁䅁䅂䅁䅁䅍䅄䅁䅁䅯䅤䅷䅁䅯眵䅯䅁䅯睢䅑䅁䅅䅁䉁䅁䅁兂㕂匶硙䍃晷䅑杷允䅁䅁䅑䅁䑁䅁䅷䅁䭁䵁䌰䅁䭁䅁䅑䅁䭁䅁䅕䅁䉁䅁䅁允䅁䅁䅕䅁䅁余偪歙䵅䅉䅅䅁䕁䅁䅁睁䵁䅁䅁权乁睁䅁权剁䅁䅁权⽄允䅁允䅁䅁䅅䅁佁䉁䅑䅁祁䑁䅣䅍ㅁ䑁䅁䅍睁䑁䅁䅍䅁䅁杷允䅁䅁䅑䅁䑁䅁䅷䅁䭁䥁䑧䅁䭁䅁䅯䅁䭁䅁䅕䅁䉁䅁䅁允䅁䅁䅕癱午坔光啅䵁䅉䅅䅁䕁䅁䅁睁䵁䅁䅁权求䅄䅁权浄权䅁权獄权䅁允䅁䅁䅅䅁䭁䕁䅣䅁䵁䅉䅅䅁䕁䅁䅁睁䵁䅁䅁权㍄睃䅁权湄权䅁权睂䅂䅁允䅁䅁䅅䅁䙁䝁匸㡧䭄摯⽗䍄䉁䅁䅁䅂䅁䅁䅍䅄䅁䅁䅯杘䄰䅁䅯朶䅯䅁䅯来䅑䅁䅅䅁䉁䅁䅁杄䵁䅁䅁䅍畁䑁䅁䅏ㅁ䅁䅁䍄䉁䅁䅁䅂䅁䅁䅍䅄䅁䅁䅯䅊䅅䅁䅯权䅁䅁䅯䅂䅉䅁䅅䅁䉁䅁䅁兂祃敮渫歸䵳䅑杷允䅁䅁䅑䅁䑁䅁䅷䅁䭁䉁䍕䅁䭁䅁䅑䅁䭁䅁䅕䅁䉁䅁䅁允䅁䅁䅕䅁䅁乁䰵つ䵅䅉䅅䅁䕁䅁䅁睁䵁䅁䅁权㝂睃䅁权畄权䅁权硂䅂䅁允䅁䅁䅅䅁䙁䅁䅁䅁杄攰䅎䍄䉁䅁䅁䅂䅁䅁䅍䅄䅁䅁䅯杹䅁䅁䅯䅂䅁䅁䅯兂䅁䅁䅅䅁䉁䅁䅁兂䅁䅁䅁睉呆兑杷允䅁䅁䅑䅁䑁䅁䅷䅁䭁䥁䱁䅁䭁佁䬴䅁䭁佁䭷䅁䉁䅁䅁允䅁䅁䅯睒䅁䅁杷允䅁䅁䅑䅁䑁䅁䅷䅁䭁佁䱑䅁䭁佁䭧䅁䭁䥁䕕䅁䉁䅁䅁允䅁䅁䄴杄䅁䑁䅅兎畁䑁䅍兎ㅁ䅁䅁䍄䉁䅁䅁䅂䅁䅁䅍䅄䅁䅁䅯䅅䅑䅁䅯眵䅯䅁䅯睧䅑䅁䅅䅁䉁䅁䅁权湂杁䅁䍄䉁䅁䅁䅂䅁䅁䅍䅄䅁䅁䅯睙䅳䅁䅯眵䅯䅁䅯睢䅑䅁䅅䅁䉁䅁䅁兂㡃䩤奍䙂睙䅑杷允䅁䅁䅑䅁䑁䅁䅷䅁䭁䥁䱧䅁䭁佁䭧䅁䭁䡁䕅䅁䉁䅁䅁允䅁䅁䄴䅅䅁䍁䄰杍睁䍁䄴兎㑁䑁䅣䅁䵁䅉䅅䅁䕁䅁䅁睁䵁䅁䅁权㝃杁䅁权剁䅁䅁权䙁䅁䅁允䅁䅁䅅䅁佁䉁䅑䅁㕁䑁䅧䅎睁䑁䅁䅍睁䑁䅁䅍䅁䅁杷允䅁䅁䅑䅁䑁䅁䅷䅁䭁偁䵁䅁䭁佁䭧䅁䭁佁䭷䅁䉁䅁䅁允䅁䅁䅯睒䅁䅁杷允䅁䅁䅑䅁䑁䅁䅷䅁䭁佁䍉䅁䭁䅁䅯䅁䭁䅁䅕䅁䉁䅁䅁允䅁䅁䅕⽷潕䥘䌯ぉ䵁䅉䅅䅁䕁䅁䅁睁䵁䅁䅁权㙄睃䅁权牄权䅁权硂䅂䅁允䅁䅁䅅䅁佁䉁䅑䅁硁䑁䅁䅏睁䑁䅣睎㍁䑁䅍䅏䅁䅁杷允䅁䅁䅑䅁䑁䅁䅷䅁䭁䡁䵯䅁䭁佁䭙䅁䭁䥁䕍䅁䉁䅁䅁允䅁䅁䄴权䅁䑁䅉杌硁䑁䅙䅁䵁䅉䅅䅁䕁䅁䅁睁䵁䅁䅁权䕄䅄䅁权潄权䅁权䑃䅂䅁允䅁䅁䅅䅁佁䅁䄴䅁穁䑁䅅杌ぁ䑁䅉李䅁䅁杷允䅁䅁䅑䅁䑁䅁䅷䅁䭁䙁䍑䅁䭁䉁䅅䅁䭁偁䈸䅁䉁䅁䅁允䅁䅁䄴䅆䅁䑁䅕䅎硁䑁䅁䅍睁䑁䅁䅍睁䅁䅁䍄䉁䅁䅁䅂䅁䅁䅍䅄䅁䅁䅯䅪䅉䅁䅯充䅁䅁䅯兂䅁䅁䅅䅁䉁䅁䅁杄啁䅁䅁免ㅁ䑁䅁睎睁䑁䅙䅎ㅁ䑁䅅䅁䵁䅉䅅䅁䕁䅁䅁睁䵁䅁䅁权桁兄䅁权浄权䅁权㥂䅂䅁允䅁䅁䅅䅁佁䅁䅷䅁硁䍁䄴睎㑁䑁䅣䅁䵁䅉䅅䅁䕁䅁䅁睁䵁䅁䅁权㑃睁䅁权䕁䅁䅁权⽄允䅁允䅁䅁䅅䅁䙁䅁䅁䅁㑄穁䉎䍄䉁䅁䅁䅂䅁䅁䅍䅄䅁䅁䅯䅬䅉䅁䅯充䅁䅁䅯兂䅁䅁䅅䅁䉁䅁䅁杄啁䅁䅁杍硁䑁䅑䅍睁䑁䅁䅍睁䑁䅁䅁䵁䅉䅅䅁䕁䅁䅁睁䵁䅁䅁权㑄权䅁权浄权䅁权療䅂䅁允䅁䅁䅅䅁佁䅁䅯䅁穁䍁䄴杍㉁䅁䅁䍄䉁䅁䅁䅂䅁䅁䅍䅄䅁䅁䅯杩䅳䅁䅯朷䅯䅁䅯兦䅑䅁䅅䅁䉁䅁䅁兂䅁䅁䅁䡧杔䅑杷允䅁䅁䅑䅁䑁䅁䅷䅁䭁䵁䵫䅁䭁佁䭙䅁䭁佁䭷䅁䉁䅁䅁允䅁䅁䅯睒䅁䅁杷允䅁䅁䅑䅁䑁䅁䅷䅁䭁䍁䱷䅁䭁佁䭳䅁䭁䥁䕍䅁䉁䅁䅁允䅁䅁䄴杅䅁䑁䅑䅏㑁䑁䅧兏㉁䑁䅁兏䅁䅁杷允䅁䅁䅑䅁䑁䅁䅷䅁䭁䅁乙䅁䭁佁䬰䅁䭁䥁䕕䅁䉁䅁䅁允䅁䅁䅕㑋坣挲㌷稶䴸䅉䅅䅁䕁䅁䅁睁䵁䅁䅁权剃睁䅁权䕁䅁䅁权䙁䅁䅁允䅁䅁䅅䅁䙁䅁䅁䅁奁浬䉂䍄䉁䅁䅁䅂䅁䅁䅍䅄䅁䅁䅯督䅳䅁䅯眶䅯䅁䅯兢䅑䅁䅅䅁䉁䅁䅁权䡂䅁䅁䍄䉁䅁䅁䅂䅁䅁䅍䅄䅁䅁䅯䅖䅅䅁䅯权䅁䅁䅯䅂䅉䅁䅅䅁䉁䅁䅁兂十㡧䭄捯呕䅑杷允䅁䅁䅑䅁䑁䅁䅷䅁䭁䉁䕁䅁䭁佁䭣䅁䭁佁䭷䅁䉁䅁䅁允䅁䅁䅯睚䅉䅁杷允䅁䅁䅍䅁䑁䅁䅷䅁䭁䅁乍䅁䭁䍁䝙䅁䉁䅁䅁允䅁䅁䄴䅄䅁䑁䅙睍畁䑁䅁兎䅁䅁杷允䅁䅁䅑䅁䑁䅁䅷䅁䭁佁䍫䅁䭁䅁䅯䅁䭁䅁䅕䅁䉁䅁䅁允䅁䅁䅕杓䍷㑋坣ぁ䵁䅉䅅䅁䕁䅁䅁睁䵁䅁䅁权湁睃䅁权瑄权䅁权硂䅂䅁允䅁䅁䅅䅁䙁䩁噵漯栲乵⽣䍄䉁䅁䅁䅂䅁䅁䅍䅄䅁䅁䅯䅔䅷䅁䅯眶䅯䅁䅯䅣䅑䅁䅅䅁䉁䅁䅁杄十䅁䅁杍硁䑁䅅䅏㑁䑁䅁䅍睁䅁䅁䍄䉁䅁䅁睁䅁䅁䅍䅄䅁䅁䅯䅁䄰䅁䅯杇䅙䅁䅅䅁䉁䅁䅁权䱂杂䅁䍄䉁䅁䅁䅂䅁䅁䅍䅄䅁䅁䅯杣䅷䅁䅯儶䅯䅁䅯䅣䅑䅁䅅䅁䉁䅁䅁兂䅁䅁䅁䥁啌䅑杷允䅁䅁䅑䅁䑁䅁䅷䅁䭁䉁䵅䅁䭁佁䭫䅁䭁䝁䔸䅁䉁䅁䅁允䅁䅁䅕䅁䅁䥁祃捸䵁䅉䅅䅁䕁䅁䅁睁䵁䅁䅁权桁䅄䅁权牄权䅁权瑂䅂䅁允䅁䅁䅅䅁佁䉁䅉䅁硁䑁䅍兎ぁ䑁䅫兏㑁䑁䅫䅁䵁䅉䅅䅁䕁䅁䅁睁䵁䅁䅁权扄䅄䅁权浄权䅁权睂䅂䅁允䅁䅁䅅䅁佁䅁䅷䅁睁䍁䄴䅏硁䑁䅍䅁䵁䅉䅅䅁䕁䅁䅁睁䵁䅁䅁权硄睁䅁权䭁䅁䅁权⽄允䅁允䅁䅁䅅䅁䙁䑁䬰㘱睎剐䅤䍄䉁䅁䅁䅂䅁䅁䅍䅄䅁䅁䅯䅐䄰䅁䅯眶䅯䅁䅯睢䅑䅁䅅䅁䉁䅁䅁杄十䅁䅁睍㑁䑁䅍䅍ㅁ䑁䅑䅏㉁䅁䅁䍄䉁䅁䅁䅂䅁䅁䅍䅄䅁䅁䅯䅫䅳䅁䅯睈䅙䅁䅯䅉䅙䅁䅅䅁䉁䅁䅁权䵂杂䅁䍄䉁䅁䅁䅂䅁䅁䅍䅄䅁䅁䅯睴䄰䅁䅯朵䅯䅁䅯全䅑䅁䅅䅁䉁䅁䅁杄䵁䅁䅁免畁䑁䅣兏ㅁ䅁䅁䍄䉁䅁䅁睁䅁䅁䅍䅄䅁䅁䅯䅅䅑䅁䅯杈䅙䅁䅅䅁䉁䅁䅁权湂杁䅁䍄䉁䅁䅁䅂䅁䅁䅍䅄䅁䅁䅯睭䅳䅁䅯朶䅯䅁䅯䄷䅯䅁䅅䅁䉁䅁䅁权䡂䅁䅁䍄䉁䅁䅁䅂䅁䅁䅍䅄䅁䅁䅯䅰䅷䅁䅯儷䅯䅁䅯兦䅑䅁䅅䅁䉁䅁䅁兂歃䑣䬰㘱睏睐杷允䅁䅁䅑䅁䑁䅁䅷䅁䭁䕁䌰䅁䭁䅁䅯䅁䭁䅁䅕䅁䉁䅁䅁允䅁䅁䅕婧䑖㉩湺稫䴸䅉䅅䅁䕁䅁䅁睁䵁䅁䅁权䝂䅄䅁权瑄权䅁权瑂䅂䅁允䅁䅁䅅䅁䭁䕁䅣䅁䵁䅉䅅䅁䑁䅁䅁睁䵁䅁䅁权祁睃䅁权歁杂䅁允䅁䅁䅅䅁䭁乁乫䅁䵁䅉䅅䅁䕁䅁䅁睁䵁䅁䅁权⽂睃䅁权潄权䅁权㥂䅂䅁允䅁䅁䅅䅁䭁䕁䅣䅁䵁䅉䅅䅁䕁䅁䅁睁䵁䅁䅁权婃䅄䅁权畄权䅁权㥂䅂䅁允䅁䅁䅅䅁䙁䅁䅁䅁潃睅䉂䍄䉁䅁䅁䅂䅁䅁䅍䅄䅁䅁䅯杢䅳䅁䅯眶䅯䅁䅯兣䅑䅁䅅䅁䉁䅁䅁杄十䅁䅁睎穁䑁䅙䅏硁䑁䅁䅍睁䅁䅁䍄䉁䅁䅁䅂䅁䅁䅍䅄䅁䅁䅯䅉䅅䅁䅯䅂䅁䅁䅯䅂䅉䅁䅅䅁䉁䅁䅁兂䅁䅁䅁䱉䵬兑杷允䅁䅁䅑䅁䑁䅁䅷䅁䭁乁䍁䅁䭁䅁䅯䅁䭁䅁䅕䅁䉁䅁䅁允䅁䅁䅕児塲㍯㥃ぅ䵁䅉䅅䅁䕁䅁䅁睁䵁䅁䅁权祁杁䅁权剁䅁䅁权䙁䅁䅁允䅁䅁䅅䅁佁䉁䅙䅁硁䑁䅣睎穁䑁䅁䅍睁䑁䅁䅍睁䅁䅁䍄䉁䅁䅁䅂䅁䅁䅍䅄䅁䅁䅯䅑䅉䅁䅯充䅁䅁䅯眯䅅䅁䅅䅁䉁䅁䅁杄啁䅁䅁免㉁䑁䅅李ㅁ䑁䅫䅍睁䑁䅁䅁䵁䅉䅅䅁䕁䅁䅁睁䵁䅁䅁权畂䅄䅁权瑄权䅁权䑃䅂䅁允䅁䅁䅅䅁䙁偁㥔䠱灪癊⼰䍄䉁䅁䅁䅂䅁䅁䅍䅄䅁䅁䅯免䅷䅁䅯朵䅯䅁䅯睧䅑䅁䅅䅁䉁䅁䅁杄䵁䅁䅁免畁䑁䅕兏ぁ䅁䅁䍄䉁䅁䅁䅂䅁䅁䅍䅄䅁䅁䅯兌䄰䅁䅯朵䅯䅁䅯䄷䅯䅁䅅䅁䉁䅁䅁权䡂䅁䅁䍄䉁䅁䅁䅂䅁䅁䅍䅄䅁䅁䅯兙䅉䅁䅯充䅁䅁䅯兂䅁䅁䅅䅁䉁䅁䅁杄坁䅁䅁兎㍁䑁䅁兏睁䑁䅁䅍睁䑁䅁䅍䅁䅁杷允䅁䅁䅑䅁䑁䅁䅷䅁䭁䍁䵣䅁䭁佁䭧䅁䭁䡁䕯䅁䉁䅁䅁允䅁䅁䄴杄䅁䑁䅅兎畁䑁䅁睍硁䅁䅁䍄䉁䅁䅁睁䅁䅁䅍䅄䅁䅁䅯克䅳䅁䅯杈䅙䅁䅅䅁䉁䅁䅁权橄杂䅁䍄䉁䅁䅁䅂䅁䅁䅍䅄䅁䅁䅯睊䅳䅁䅯儶䅯䅁䅯睢䅑䅁䅅䅁䉁䅁䅁兂䅁䅁䅁偧䩺䅑杷允䅁䅁䅑䅁䑁䅁䅷䅁䭁䕁丰䅁䭁佁䭧䅁䭁䡁䕅䅁䉁䅁䅁允䅁䅁䄴杄䅁䑁䅅䅎畁䑁䅕兏ぁ䅁䅁䍄䉁䅁䅁䅂䅁䅁䅍䅄䅁䅁䅯杳䅍䅁䅯充䅁䅁䅯兂䅁䅁䅅䅁䉁䅁䅁杄十䅁䅁䅎㕁䑁䅕兏㉁䑁䅁䅍睁䅁䅁䍄䉁䅁䅁䅂䅁䅁䅍䅄䅁䅁䅯杗䄰䅁䅯儶䅯䅁䅯睧䅑䅁䅅䅁䉁䅁䅁兂䅁䅁䅁䕁偩䅷杷允䅁䅁䅑䅁䑁䅁䅷䅁䭁䝁䑍䅁䭁䉁䅅䅁䭁䅁䅕䅁䉁䅁䅁允䅁䅁䄴䅆䅁䑁䅅䅎睁䑁䅅䅎ㅁ䑁䅑䅍㉁䅁䅁䍄䉁䅁䅁䅂䅁䅁䅍䅄䅁䅁䅯䅚䅍䅁䅯充䅁䅁䅯兂䅁䅁䅅䅁䉁䅁䅁杄啁䅁䅁睍穁䑁䅣䅎穁䑁䅍䅍睁䑁䅁䅁䵁䅉䅅䅁䕁䅁䅁睁䵁䅁䅁权䡃䅄䅁权煄权䅁权睂䅂䅁允䅁䅁䅅䅁佁䅁䅷䅁睁䍁䄴䅍㑁䑁䅙䅁䵁䅉䅅䅁䕁䅁䅁睁䵁䅁䅁权獁杁䅁权䕁䅁䅁权䙁䅁䅁允䅁䅁䅅䅁䙁䅁䅁䅁䉂䕎䈹䍄䉁䅁䅁䅂䅁䅁䅍䅄䅁䅁䅯睭䅷䅁䅯眵䅯䅁䅯来䅑䅁䅅䅁䉁䅁䅁兂㉃⼸唳佥䅫䅷杷允䅁䅁䅑䅁䑁䅁䅷䅁䭁佁䵑䅁䭁佁䭧䅁䭁佁䭷䅁䉁䅁䅁允䅁䅁䅯睒䅁䅁杷允䅁䅁䅑䅁䑁䅁䅷䅁䭁䉁䑫䅁䭁䅁䅯䅁䭁䅁䅕䅁䉁䅁䅁允䅁䅁䅕歲桦桥畑䕇䵁䅉䅅䅁䕁䅁䅁睁䵁䅁䅁权桂䅄䅁权湄权䅁权䑃䅂䅁允䅁䅁䅅䅁䙁䕁㉡⼸唳䍥䅴䍄䉁䅁䅁䅂䅁䅁䅍䅄䅁䅁䅯杧䅳䅁䅯睈䅙䅁䅯䅉䅙䅁䅅䅁䉁䅁䅁权呂䅃䅁䍄䉁䅁䅁䅂䅁䅁䅍䅄䅁䅁䅯睐䅍䅁䅯权䅁䅁䅯眯䅅䅁䅅䅁䉁䅁䅁兂䱄啯㉗⼸欰䅑杷允䅁䅁䅑䅁䑁䅁䅷䅁䭁乁䵁䅁䭁佁䭧䅁䭁䝁䔸䅁䉁䅁䅁允䅁䅁䄴䅄䅁䑁䅧杌ぁ䑁䅣兏䅁䅁杷允䅁䅁䅑䅁䑁䅁䅷䅁䭁䅁䵳䅁䭁佁䬴䅁䭁佁䭷䅁䉁䅁䅁允䅁䅁䅯睒䅁䅁杷允䅁䅁䅑䅁䑁䅁䅷䅁䭁䕁䑉䅁䭁䅁䅑䅁䭁偁䈸䅁䉁䅁䅁允䅁䅁䅕䅁䅁䡁㕏啥䵅䅉䅅䅁䑁䅁䅁睁䵁䅁䅁权䅂兄䅁权敁杂䅁允䅁䅁䅅䅁䭁乁䠸䅁䵁䅉䅅䅁䕁䅁䅁睁䵁䅁䅁权䭄䅁䅁权䕁䅁䅁权䕁杁䅁允䅁䅁䅅䅁䙁䅁䅁䅁慃〯䈹䍄䉁䅁䅁䅂䅁䅁䅍䅄䅁䅁䅯兙䅍䅁䅯权䅁䅁䅯眯䅅䅁䅅䅁䉁䅁䅁兂硂児塲㍯奁䅑杷允䅁䅁䅍䅁䑁䅁䅷䅁䭁䑁乍䅁䭁䉁䝷䅁䉁䅁䅁允䅁䅁䅯杙䅙䅁杷允䅁䅁䅑䅁䑁䅁䅷䅁䭁䱁久䅁䭁佁䭧䅁䭁䝁䔰䅁䉁䅁䅁允䅁䅁䅯睒䅁䅁杷允䅁䅁䅑䅁䑁䅁䅷䅁䭁䱁䑕䅁䭁䅁䅯䅁䭁䅁䅕䅁䉁䅁䅁允䅁䅁䅕楄礲敮渫䕂䵁䅉䅅䅁䕁䅁䅁睁䵁䅁䅁权允䅂䅁权灄权䅁权瑂䅂䅁允䅁䅁䅅䅁䭁䝁䍣䅁䵁䅉䅅䅁䕁䅁䅁睁䵁䅁䅁权剄睃䅁权牄权䅁权硂䅂䅁允䅁䅁䅅䅁佁䉁䅉䅁硁䑁䅙䅍睁䑁䅁䅍睁䑁䅁䅁䵁䅉䅅䅁䕁䅁䅁睁䵁䅁䅁权兂兄䅁权浄权䅁权㥂䅂䅁允䅁䅁䅅䅁䭁䕁䅣䅁䵁䅉䅅䅁䕁䅁䅁睁䵁䅁䅁权坂睃䅁权畄权䅁权䑃䅂䅁允䅁䅁䅅䅁䙁䅁䅁䅁䅁畅䅚䍄䉁䅁䅁䅂䅁䅁䅍䅄䅁䅁䅯兣䅳䅁䅯儶䅯䅁䅯兣䅑䅁䅅䅁䉁䅁䅁兂䅁䅁䅁䝑慐䅑杷允䅁䅁䅑䅁䑁䅁䅷䅁䭁䱁䵉䅁䭁佁䭯䅁䭁䡁䕯䅁䉁䅁䅁允䅁䅁䄴䅄䅁䑁䅁杌ㅁ䑁䅣李䅁䅁杷允䅁䅁䅍䅁䑁䅁䅷䅁䭁乁䱷䅁䭁䉁䜴䅁䉁䅁䅁允䅁䅁䅯䅎䅙䅁杷允䅁䅁䅑䅁䑁䅁䅷䅁䭁䵁乑䅁䭁佁䭳䅁䭁䝁䔰䅁䉁䅁䅁允䅁䅁䄴䅆䅁䑁䅅䅏硁䑁䅁䅎祁䑁䅑李㕁䅁䅁䍄䉁䅁䅁䅂䅁䅁䅍䅄䅁䅁䅯兤䅷䅁䅯朶䅯䅁䅯兣䅑䅁䅅䅁䉁䅁䅁杄䵁䅁䅁䅍畁䑁䅅杍穁䅁䅁䍄䉁䅁䅁䅂䅁䅁䅍䅄䅁䅁䅯睅䅍䅁䅯䅂䅁䅁䅯眯䅅䅁䅅䅁䉁䅁䅁兂䅁䅁䅁橦剒兑杷允䅁䅁䅑䅁䑁䅁䅷䅁䭁䝁䴴䅁䭁佁䭳䅁䭁䡁䔰䅁䉁䅁䅁允䅁䅁䄴杅䅁䑁䅑䅍ㅁ䑁䅁睍㉁䑁䅁䅏䅁䅁杷允䅁䅁䅑䅁䑁䅁䅷䅁䭁䱁䵁䅁䭁佁䬰䅁䭁䝁䔰䅁䉁䅁䅁允䅁䅁䅕䭨㥒坋捓吲䴸䅉䅅䅁䕁䅁䅁睁䵁䅁䅁权摁兄䅁权煄权䅁权㙂䅂䅁允䅁䅁䅅䅁佁䅁䅷䅁硁䍁䄴免硁䑁䅅䅁䵁䅉䅅䅁䕁䅁䅁睁䵁䅁䅁权ぁ兄䅁权煄权䅁权㥂䅂䅁允䅁䅁䅅䅁佁䅁䅷䅁睁䍁䄴杍硁䑁䅫䅁䵁䅉䅅䅁䕁䅁䅁睁䵁䅁䅁权畄睃䅁权畄权䅁权㙂䅂䅁允䅁䅁䅅䅁䙁䅁䅁䅁杄敺䅖䍄䉁䅁䅁䅂䅁䅁䅍䅄䅁䅁䅯睐䄰䅁䅯眶䅯䅁䅯来䅑䅁䅅䅁䉁䅁䅁杄十䅁䅁䅏硁䑁䅅兎㍁䑁䅅睎穁䅁䅁䍄䉁䅁䅁䅂䅁䅁䅍䅄䅁䅁䅯杗䄰䅁䅯朷䅯䅁䅯䄷䅯䅁䅅䅁䉁䅁䅁权䡂䅁䅁䍄䉁䅁䅁䅂䅁䅁䅍䅄䅁䅁䅯杤䅍䅁䅯权䅁䅁䅯兂䅁䅁䅅䅁䉁䅁䅁兂剃堷⽷噎⬷睐杷允䅁䅁䅑䅁䑁䅁䅷䅁䭁䩁䴴䅁䭁佁䬰䅁䭁䡁䕅䅁䉁䅁䅁允䅁䅁䅕䬯确欰椱䑧䴸䅉䅅䅁䕁䅁䅁睁䵁䅁䅁权晁睃䅁权畄权䅁权㙂䅂䅁允䅁䅁䅅䅁䙁䅁䅁䅁䅁乑䄹䍄䉁䅁䅁䅂䅁䅁䅍䅄䅁䅁䅯条䄰䅁䅯䄶䅯䅁䅯兢䅑䅁䅅䅁䉁䅁䅁权䡂䅁䅁䍄䉁䅁䅁䅂䅁䅁䅍䅄䅁䅁䅯䅡䅳䅁䅯儶䅯䅁䅯全䅑䅁䅅䅁䉁䅁䅁兂䅁䅁䅁䍧瑢䅑杷允䅁䅁䅍䅁䑁䅁䅷䅁䭁䱁䱉䅁䭁䉁䝧䅁䉁䅁䅁允䅁䅁䅯睢䅙䅁杷允䅁䅁䅑䅁䑁䅁䅷䅁䭁䝁䵷䅁䭁佁䭙䅁䭁佁䭷䅁䉁䅁䅁允䅁䅁䅯睒䅁䅁杷允䅁䅁䅑䅁䑁䅁䅷䅁䭁䱁䵳䅁䭁佁䭙䅁䭁䡁䕅䅁䉁䅁䅁允䅁䅁䄴䅄䅁䑁䅅杌㍁䑁䅫䅏䅁䅁杷允䅁䅁䅑䅁䑁䅁䅷䅁䭁䉁乍䅁䭁佁䭯䅁䭁䡁䔰䅁䉁䅁䅁允䅁䅁䄴䅄䅁䑁䅁杌穁䑁䅫兏䅁䅁杷允䅁䅁䅑䅁䑁䅁䅷䅁䭁䍁䑣䅁䭁䅁䅯䅁䭁䅁䅕䅁䉁䅁䅁允䅁䅁䅕琸乊桙奂䕃䵁䅉䅅䅁䕁䅁䅁睁䵁䅁䅁权橃䅄䅁权畄权䅁权䑃䅂䅁允䅁䅁䅅䅁䙁䅁䅁䅁䅁乂䅢䍄䉁䅁䅁䅂䅁䅁䅍䅄䅁䅁䅯兴䅅䅁䅯允䅉䅁䅯睁䅉䅁䅅䅁䉁䅁䅁兂䉄刲䉧⽣呲䅑杷允䅁䅁䅑䅁䑁䅁䅷䅁䭁䙁䑙䅁䭁䅁䅯䅁䭁䅁䅕䅁䉁䅁䅁允䅁䅁䅕浑汄䌰扌䕋䵁䅉䅅䅁䕁䅁䅁睁䵁䅁䅁权湃睃䅁权浄权䅁权療䅂䅁允䅁䅁䅅䅁佁䅁䅷䅁祁䍁䄴兏㑁䑁䅙䅁䵁䅉䅅䅁䕁䅁䅁睁䵁䅁䅁权偁䅄䅁权晁杂䅁权杁杂䅁允䅁䅁䅅䅁䭁䵁䩅䅁䵁䅉䅅䅁䑁䅁䅁睁䵁䅁䅁权㝃睃䅁权歁杂䅁允䅁䅁䅅䅁䭁䩁余䅁䵁䅉䅅䅁䕁䅁䅁睁䵁䅁䅁权允䅂䅁权灄权䅁权㥂䅂䅁允䅁䅁䅅䅁䭁䝁䍣䅁䵁䅉䅅䅁䕁䅁䅁睁䵁䅁䅁权時睃䅁权煄权䅁权㙂䅂䅁允䅁䅁䅅䅁佁䅁䅷䅁睁䍁䄴睎祁䑁䅑䅁䵁䅉䅅䅁䕁䅁䅁睁䵁䅁䅁权硂睃䅁权潄权䅁权䙃䅂䅁允䅁䅁䅅䅁佁䅁䄴䅁硁䑁䅕杌硁䑁䅍睍䅁䅁杷允䅁䅁䅑䅁䑁䅁䅷䅁䭁䝁䱧䅁䭁佁䭫䅁䭁佁䭷䅁䉁䅁䅁允䅁䅁䅯睒䅁䅁杷允䅁䅁䅑䅁䑁䅁䅷䅁䭁䩁䱙䅁䭁佁䭣䅁䭁䝁䔸䅁䉁䅁䅁允䅁䅁䅕瑃橥䑣䬰㝸䴸䅉䅅䅁䑁䅁䅁睁䵁䅁䅁权歁睃䅁权奁杂䅁允䅁䅁䅅䅁䭁䉁䝫䅁䵁䅉䅅䅁䕁䅁䅁睁䵁䅁䅁权杂睁䅁权剁䅁䅁权䙁䅁䅁允䅁䅁䅅䅁佁䉁䅑䅁穁䑁䅑兏穁䑁䅁䅍睁䑁䅁䅍䅁䅁杷允䅁䅁䅑䅁䑁䅁䅷䅁䭁偁䴴䅁䭁佁䭣䅁䭁佁䭷䅁䉁䅁䅁允䅁䅁䅯睒䅁䅁杷允䅁䅁䅑䅁䑁䅁䅷䅁䭁䍁䌰䅁䭁䅁䅑䅁䭁䅁䅕䅁䉁䅁䅁允䅁䅁䅕䅁䅁䠰卖歳䵅䅉䅅䅁䕁䅁䅁睁䵁䅁䅁权あ䅄䅁权畄权䅁权䑃䅂䅁允䅁䅁䅅䅁䙁䅁䅁䅁杄⬱䅆䍄䉁䅁䅁䅂䅁䅁䅍䅄䅁䅁䅯杙䅁䅁䅯䅂䅁䅁䅯兂䅁䅁䅅䅁䉁䅁䅁兂䅁䅁䅁䭈ㅆ兑杷允䅁䅁䅑䅁䑁䅁䅷䅁䭁䍁䱣䅁䭁佁䬰䅁䭁䝁䔰䅁䉁䅁䅁允䅁䅁䅕睲塗洹欱樱䴸䅉䅅䅁䕁䅁䅁睁䵁䅁䅁权敄杁䅁权剁䅁䅁权䙁䅁䅁允䅁䅁䅅䅁佁䉁䅑䅁硁䑁䅙䅍ㅁ䑁䅁䅍睁䑁䅁䅍䅁䅁杷允䅁䅁䅑䅁䑁䅁䅷䅁䭁䑁乣䅁䭁佁䭣䅁䭁佁䭷䅁䉁䅁䅁允䅁䅁䅯睒䅁䅁杷允䅁䅁䅑䅁䑁䅁䅷䅁䭁䕁䅕䅁䭁䅁䅯䅁䭁䅁䅕䅁䉁䅁䅁允䅁䅁䅕潅䅐煹䙆䕇䵁䅉䅅䅁䕁䅁䅁睁䵁䅁䅁权啂睃䅁权潄权䅁权硂䅂䅁允䅁䅁䅅䅁佁䅁䄴䅁硁䑁䅅杌㍁䑁䅧䅏䅁䅁杷允䅁䅁䅑䅁䑁䅁䅷䅁䭁䵁䑫䅁䭁䅁䅑䅁䭁偁䈸䅁䉁䅁䅁允䅁䅁䅕䅁䅁乷湱し䵅䅉䅅䅁䕁䅁䅁睁䵁䅁䅁权㍄权䅁权牄权䅁权瑂䅂䅁允䅁䅁䅅䅁䭁䕁䅣䅁䵁䅉䅅䅁䕁䅁䅁睁䵁䅁䅁权䕁兄䅁权潄权䅁权㥂䅂䅁允䅁䅁䅅䅁佁䅁䅷䅁㍁䍁䄴杍祁䑁䅧䅁䵁䅉䅅䅁䕁䅁䅁睁䵁䅁䅁权䙃兄䅁权湄权䅁权硂䅂䅁允䅁䅁䅅䅁䙁䙁橔婰䕶䍯䅎䍄䉁䅁䅁䅂䅁䅁䅍䅄䅁䅁䅯儯䅷䅁䅯䄶䅯䅁䅯来䅑䅁䅅䅁䉁䅁䅁杄佁䅁䅁兌硁䍁䄴兎祁䑁䅫䅁䵁䅉䅅䅁䕁䅁䅁睁䵁䅁䅁权坂杁䅁权䕁䅁䅁权䙁䅁䅁允䅁䅁䅅䅁䙁䅁䅁䥁硂䡵䉒䍄䉁䅁䅁䅂䅁䅁䅍䅄䅁䅁䅯䅐䅉䅁䅯充䅁䅁䅯眯䅅䅁䅅䅁䉁䅁䅁杄啁䅁䅁免㑁䑁䅑李祁䑁䅉䅍睁䑁䅁䅁䵁䅉䅅䅁䕁䅁䅁睁䵁䅁䅁权允䅂䅁权煄权䅁权瑂䅂䅁允䅁䅁䅅䅁䭁䝁䍣䅁䵁䅉䅅䅁䕁䅁䅁睁䵁䅁䅁权扁睃䅁权牄权䅁权療䅂䅁允䅁䅁䅅䅁佁䉁䅑䅁硁䑁䅉免㍁䑁䅙睍㍁䑁䅣李䅁䅁杷允䅁䅁䅑䅁䑁䅁䅷䅁䭁䉁䰰䅁䭁佁䭧䅁䭁䥁䕍䅁䉁䅁䅁允䅁䅁䅯睒䅁䅁杷允䅁䅁䅑䅁䑁䅁䅷䅁䙁䅁䅁䕁祂ㅗ䉊权剁䅁䅁权⽄允䅁允䅁䅁䅅䅁䭁䕁䅣䅁䵁䅉䅅䅁䕁䅁䅁睁䵁䅁䅁权煁兄䅁权潄权䅁权䙃䅂䅁允䅁䅁䅅䅁佁䅁䅷䅁ぁ䍁䄴李祁䑁䅍䅁䵁䅉䅅䅁䕁䅁䅁睁䵁䅁䅁权癁睁䅁权剁䅁䅁权䙁䅁䅁允䅁䅁䅅䅁佁䉁䅑䅁硁䑁䅙免ぁ䑁䅣杍ㅁ䑁䅁䅍䅁䅁杷允䅁䅁䅑䅁䑁䅁䅷䅁䭁䉁䱉䅁䭁佁䭣䅁䭁䝁䔸䅁䉁䅁䅁允䅁䅁䅕⼲⭬牡へ䕅䵁䅉䅅䅁䕁䅁䅁睁䵁䅁䅁权允兄䅁权瑄权䅁权㙂䅂䅁允䅁䅁䅅䅁䙁䙁歰㥏倹捪⽣䍄䉁䅁䅁睁䅁䅁䅍䅄䅁䅁䅯眳䅳䅁䅯䅈䅙䅁䅅䅁䉁䅁䅁权偃杂䅁䍄䉁䅁䅁䅂䅁䅁䅍䅄䅁䅁䅯眫䅳䅁䅯䄶䅯䅁䅯兦䅑䅁䅅䅁䉁䅁䅁杄佁䅁䅁䅎㕁䍁䄴兎㕁䑁䅑䅁䵁䅉䅅䅁䕁䅁䅁睁䵁䅁䅁权卄杁䅁权剁䅁䅁权⽄允䅁允䅁䅁䅅䅁佁䉁䅑䅁ぁ䑁䅅兏㍁䑁䅣睍硁䑁䅫兎䅁䅁杷允䅁䅁䅑䅁䑁䅁䅷䅁䭁䕁䉳䅁䭁䉁䅅䅁䭁䅁䍑䅁䉁䅁䅁允䅁䅁䄴䅆䅁䑁䅉䅎㉁䑁䅍䅍睁䑁䅁䅍睁䅁䅁䍄䉁䅁䅁䅂䅁䅁䅍䅄䅁䅁䅯睇䅍䅁䅯充䅁䅁䅯眯䅅䅁䅅䅁䉁䅁䅁杄啁䅁䅁杍㕁䑁䅁䅍睁䑁䅁䅍睁䑁䅁䅁䵁䅉䅅䅁䕁䅁䅁睁䵁䅁䅁权⭄䅄䅁权湄权䅁权療䅂䅁允䅁䅁䅅䅁䙁䉁䕫杖琴桳䅴䍄䉁䅁䅁睁䅁䅁䅍䅄䅁䅁䅯杪䅷䅁䅯䅇䅙䅁䅅䅁䉁䅁䅁权䭂杂䅁䍄䉁䅁䅁䅂䅁䅁䅍䅄䅁䅁䅯睤䅍䅁䅯充䅁䅁䅯眯䅅䅁䅅䅁䉁䅁䅁杄啁䅁䅁睍硁䑁䅣䅍㑁䑁䅁䅍睁䑁䅁䅁䵁䅉䅅䅁䕁䅁䅁睁䵁䅁䅁权㍄权䅁权浄权䅁权療䅂䅁允䅁䅁䅅䅁佁䅁䅷䅁祁䍁䄴兏穁䑁䅉䅁䵁䅉䅅䅁䕁䅁䅁睁䵁䅁䅁权䉄睃䅁权畄权䅁权硂䅂䅁允䅁䅁䅅䅁䙁䅁䅁䅁䅃⼫䄹䍄䉁䅁䅁䅂䅁䅁䅍䅄䅁䅁䅯睺䄰䅁䅯䄶䅯䅁䅯来䅑䅁䅅䅁䉁䅁䅁杄佁䅁䅁免睁䍁䄴免穁䑁䅉䅁䵁䅉䅅䅁䑁䅁䅁睁䵁䅁䅁权祁䅄䅁权奁杂䅁允䅁䅁䅅䅁䭁䑁䝫䅁䵁䅉䅅䅁䕁䅁䅁睁䵁䅁䅁权佃睁䅁权䕁䅁䅁权䙁䅁䅁允䅁䅁䅅䅁䙁䅁䅁䅁允䜵䈹䍄䉁䅁䅁睁䅁䅁䅍䅄䅁䅁䅯䅄䅷䅁䅯䅈䅙䅁䅅䅁䉁䅁䅁权灁睂䅁䍄䉁䅁䅁䅂䅁䅁䅍䅄䅁䅁䅯睂䄰䅁䅯眵䅯䅁䅯睢䅑䅁䅅䅁䉁䅁䅁兂牁硨婢発⽦睐杷允䅁䅁䅑䅁䑁䅁䅷䅁䭁䅁乷䅁䭁佁䭣䅁䭁䡁䔰䅁䉁䅁䅁允䅁䅁䅕穸䴹䍺田戴䴸䅉䅅䅁䕁䅁䅁睁䵁䅁䅁权允䅂䅁权晁杂䅁权杁杂䅁允䅁䅁䅅䅁䭁䝁䍣䅁䵁䅉䅅䅁䕁䅁䅁睁䵁䅁䅁权坂䅄䅁权牄权䅁权瑂䅂䅁允䅁䅁䅅䅁䭁䕁䅣䅁䵁䅉䅅䅁䑁䅁䅁睁䵁䅁䅁权坂睃䅁权流杂䅁允䅁䅁䅅䅁佁䅁䅙䅁㕁䑁䅙䅁䵁䅉䅅䅁䕁䅁䅁睁䵁䅁䅁权䭃睁䅁权䕁䅁䅁权⽄允䅁允䅁䅁䅅䅁䙁䅁䅁䅁獂坹䉰䍄䉁䅁䅁䅂䅁䅁䅍䅄䅁䅁䅯杩䅷䅁䅯朵䅯䅁䅯䅣䅑䅁䅅䅁䉁䅁䅁权䡂䅁䅁䍄䉁䅁䅁睁䅁䅁䅍䅄䅁䅁䅯䅑䅳䅁䅯䅇䅙䅁䅅䅁䉁䅁䅁权䕂杂䅁䍄䉁䅁䅁䅂䅁䅁䅍䅄䅁䅁䅯睶䅳䅁䅯䄶䅯䅁䅯来䅑䅁䅅䅁䉁䅁䅁权䡂䅁䅁䍄䉁䅁䅁䅂䅁䅁䅍䅄䅁䅁䅯睙䅉䅁䅯权䅁䅁䅯兂䅁䅁䅅䅁䉁䅁䅁兂佁扌摋㘷䭣䅑杷允䅁䅁䅑䅁䑁䅁䅷䅁䭁䥁䱳䅁䭁佁䭧䅁䭁䡁䕅䅁䉁䅁䅁允䅁䅁䄴杄䅁䑁䅅䅍畁䑁䅉䅏㍁䅁䅁䍄䉁䅁䅁䅂䅁䅁䅍䅄䅁䅁䅯儱䅉䅁䅯权䅁䅁䅯眯䅅䅁䅅䅁䉁䅁䅁兂硂児塲㍯䡁䅑杷允䅁䅁䅑䅁䑁䅁䅷䅁䭁䡁䵑䅁䭁佁䭯䅁䭁䝁䔰䅁䉁䅁䅁允䅁䅁䅯睒䅁䅁杷允䅁䅁䅑䅁䑁䅁䅷䅁䭁䑁䐴䅁䭁䅁䅯䅁䭁䅁䅕䅁䉁䅁䅁允䅁䅁䅕㥉㕶浦㡱歁䵁䅉䅅䅁䕁䅁䅁睁䵁䅁䅁权噄䅄䅁权煄权䅁权䙃䅂䅁允䅁䅁䅅䅁佁䅁䅷䅁睁䍁䄴䅍㉁䑁䅣䅁䵁䅉䅅䅁䕁䅁䅁睁䵁䅁䅁权㙁杁䅁权䭁䅁䅁权䙁䅁䅁允䅁䅁䅅䅁䙁䉁䑋䵷桱兒䅂䍄䉁䅁䅁䅂䅁䅁䅍䅄䅁䅁䅯兑䄰䅁䅯䄶䅯䅁䅯䄷䅯䅁䅅䅁䉁䅁䅁权䡂䅁䅁䍄䉁䅁䅁䅂䅁䅁䅍䅄䅁䅁䅯眲䅉䅁䅯权䅁䅁䅯兂䅁䅁䅅䅁䉁䅁䅁兂浂浚浚畚捙䅑杷允䅁䅁䅑䅁䑁䅁䅷䅁䭁䕁䱙䅁䭁佁䭣䅁䭁佁䭷䅁䉁䅁䅁允䅁䅁䅯睒䅁䅁杷允䅁䅁䅑䅁䑁䅁䅷䅁䭁䍁䍙䅁䭁䉁䅅䅁䭁䅁䅕䅁䉁䅁䅁允䅁䅁䄴䅆䅁䑁䅉杍ㅁ䑁䅫杍㑁䑁䅁䅍睁䅁䅁䍄䉁䅁䅁䅂䅁䅁䅍䅄䅁䅁䅯兙䅷䅁䅯䄶䅯䅁䅯睢䅑䅁䅅䅁䉁䅁䅁杄佁䅁䅁免㍁䍁䄴李㍁䑁䅫䅁䵁䅉䅅䅁䕁䅁䅁睁䵁䅁䅁权㍄权䅁权潄权䅁权瑂䅂䅁允䅁䅁䅅䅁䭁䕁䅣䅁䵁䅉䅅䅁䕁䅁䅁睁䵁䅁䅁权啁睃䅁权湄权䅁权䙃䅂䅁允䅁䅁䅅䅁䙁佁⼷儴坆晎⽷䍄䉁䅁䅁䅂䅁䅁䅍䅄䅁䅁䅯䅇䅷䅁䅯朵䅯䅁䅯睢䅑䅁䅅䅁䉁䅁䅁杄䵁䅁䅁免畁䑁䅉免祁䅁䅁䍄䉁䅁䅁睁䅁䅁䅍䅄䅁䅁䅯材䅳䅁䅯䅊䅙䅁䅅䅁䉁䅁䅁权奁杄䅁䍄䉁䅁䅁䅂䅁䅁䅍䅄䅁䅁䅯睵䅁䅁䅯允䅉䅁䅯睁䅉䅁䅅䅁䉁䅁䅁兂瑁兕穤乃祄䅑杷允䅁䅁䅑䅁䑁䅁䅷䅁䭁䉁䱯䅁䭁佁䬴䅁䭁䥁䕕䅁䉁䅁䅁允䅁䅁䅕䅁䅁䕁㥁欰䵁䅉䅅䅁䕁䅁䅁睁䵁䅁䅁权敁杁䅁权䭁䅁䅁权䙁䅁䅁允䅁䅁䅅䅁䙁䙁歰㥏倹敪⽣䍄䉁䅁䅁睁䅁䅁䅍䅄䅁䅁䅯䅑䅳䅁䅯䅊䅙䅁䅅䅁䉁䅁䅁权あ元䅁䍄䉁䅁䅁䅂䅁䅁䅍䅄䅁䅁䅯儯䅍䅁䅯䅂䅁䅁䅯兂䅁䅁䅅䅁䉁䅁䅁兂䅁䅁䅁煖夹兑杷允䅁䅁䅑䅁䑁䅁䅷䅁䭁䍁䌴䅁䭁䅁䅯䅁䭁䅁䅕䅁䉁䅁䅁允䅁䅁䅕灳瘳㡰䱚稯䴸䅉䅅䅁䕁䅁䅁睁䵁䅁䅁权佃睃䅁权牄权䅁权睂䅂䅁允䅁䅁䅅䅁佁䉁䅑䅁硁䑁䅣杍㑁䑁䅙䅏祁䑁䅅睎䅁䅁杷允䅁䅁䅑䅁䑁䅁䅷䅁䭁偁䅉䅁䭁䅁䍅䅁䭁䅁䍕䅁䉁䅁䅁允䅁䅁䅕湬永橐捕欹䵁䅉䅅䅁䕁䅁䅁睁䵁䅁䅁权楄睃䅁权潄权䅁权㙂䅂䅁允䅁䅁䅅䅁佁䅁䄴䅁硁䑁䅍杌㉁䑁䅉杍䅁䅁杷允䅁䅁䅑䅁䑁䅁䅷䅁䭁佁䱣䅁䭁佁䭳䅁䭁䝁䔸䅁䉁䅁䅁允䅁䅁䄴杅䅁䑁䅍兏ぁ䑁䅉李睁䑁䅁䅍䅁䅁杷允䅁䅁䅑䅁䑁䅁䅷䅁䭁䙁䍧䅁䭁䅁䅑䅁䭁䅁䅕䅁䉁䅁䅁允䅁䅁䅕䅁䅁䥧䍡正䵅䅉䅅䅁䕁䅁䅁睁䵁䅁䅁权楂兄䅁权灄权䅁权療䅂䅁允䅁䅁䅅䅁䙁䅁䅁䅁杁佃䅂䍄䉁䅁䅁䅂䅁䅁䅍䅄䅁䅁䅯䅒䅅䅁䅯允䅉䅁䅯睁䅉䅁䅅䅁䉁䅁䅁兂㙄奕剆䤶员䅑杷允䅁䅁䅑䅁䑁䅁䅷䅁䭁䭁䍷䅁䭁䅁䅑䅁䭁䅁䅕䅁䉁䅁䅁允䅁䅁䅕䅁䅁䅁呕啤䵅䅉䅅䅁䕁䅁䅁睁䵁䅁䅁权坄睁䅁权剁䅁䅁权䙁䅁䅁允䅁䅁䅅䅁佁䉁䅙䅁硁䑁䅁兏ㅁ䑁䅕䅍睁䑁䅁䅍睁䅁䅁䍄䉁䅁䅁䅂䅁䅁䅍䅄䅁䅁䅯䅁䅍䅁䅯充䅁䅁䅯眯䅅䅁䅅䅁䉁䅁䅁权湂杁䅁䍄䉁䅁䅁䅂䅁䅁䅍䅄䅁䅁䅯睥䅷䅁䅯朷䅯䅁䅯兣䅑䅁䅅䅁䉁䅁䅁兂䅁䅁䅁䩑噈䅑杷允䅁䅁䅑䅁䑁䅁䅷䅁䭁䩁乣䅁䭁佁䭫䅁䭁䝁䔸䅁䉁䅁䅁允䅁䅁䅕䅁䅁䵁歂䔵䵁䅉䅅䅁䕁䅁䅁睁䵁䅁䅁权敂睃䅁权畄权䅁权䑃䅂䅁允䅁䅁䅅䅁䙁䅁䅁䅁杂畒䅊䍄䉁䅁䅁䅂䅁䅁䅍䅄䅁䅁䅯元䅷䅁䅯朵䅯䅁䅯全䅑䅁䅅䅁䉁䅁䅁杄䵁䅁䅁免畁䑁䅁䅍㍁䅁䅁䍄䉁䅁䅁䅂䅁䅁䅍䅄䅁䅁䅯兙䅷䅁䅯朶䅯䅁䅯䅣䅑䅁䅅䅁䉁䅁䅁杄䭁䅁䅁免畁䑁䅍睎䅁䅁杷允䅁䅁䅑䅁䑁䅁䅷䅁䭁䵁䱯䅁䭁佁䬰䅁䭁䡁䔰䅁䉁䅁䅁允䅁䅁䅕䩡瑈䑦ㄸ樱䴸䅉䅅䅁䕁䅁䅁睁䵁䅁䅁权睂䅄䅁权牄权䅁权㥂䅂䅁允䅁䅁䅅䅁佁䉁䅉䅁祁䑁䅙李ぁ䑁䅧杍硁䑁䅙䅁䵁䅉䅅䅁䕁䅁䅁睁䵁䅁䅁权楃䅄䅁权牄权䅁权獄权䅁允䅁䅁䅅䅁䭁䕁䅣䅁䵁䅉䅅䅁䕁䅁䅁睁䵁䅁䅁权潂䅄䅁权潄权䅁权硂䅂䅁允䅁䅁䅅䅁佁䅁䅷䅁㍁䍁䄴兎㕁䑁䅉䅁䵁䅉䅅䅁䕁䅁䅁睁䵁䅁䅁权䅂兄䅁权牄权䅁权䙃䅂䅁允䅁䅁䅅䅁佁䉁䅉䅁ぁ䑁䅅䅍ㅁ䑁䅁䅍睁䑁䅁䅁䵁䅉䅅䅁䕁䅁䅁睁䵁䅁䅁权䉂杁䅁权䕁䅁䅁权⽄允䅁允䅁䅁䅅䅁䙁䅁䅁䭁㉄㕉䉎䍄䉁䅁䅁睁䅁䅁䅍䅄䅁䅁䅯䅪䄰䅁䅯䅇䅙䅁䅅䅁䉁䅁䅁权㥁杂䅁䍄䉁䅁䅁䅂䅁䅁䅍䅄䅁䅁䅯典䅉䅁䅯权䅁䅁䅯兂䅁䅁䅅䅁䉁䅁䅁兂畃⭒㙆䭆稷睐杷允䅁䅁䅑䅁䑁䅁䅷䅁䭁䍁䴴䅁䭁佁䭧䅁䭁佁䭷䅁䉁䅁䅁允䅁䅁䅯睒䅁䅁杷允䅁䅁䅑䅁䑁䅁䅷䅁䭁䡁䄰䅁䭁䉁䅅䅁䭁䅁䅕䅁䉁䅁䅁允䅁䅁䄴䅆䅁䑁䅍䅍睁䑁䅁䅍睁䑁䅁䅍睁䅁䅁䍄䉁䅁䅁䅂䅁䅁䅍䅄䅁䅁䅯杶䅅䅁䅯充䅁䅁䅯兂䅁䅁䅅䅁䉁䅁䅁杄啁䅁䅁睍ぁ䑁䅑兎㉁䑁䅕杍硁䑁䅣䅁䵁䅉䅅䅁䕁䅁䅁睁䵁䅁䅁权牂䅄䅁权畄权䅁权瑂䅂䅁允䅁䅁䅅䅁䙁䅁䅁䅁䅁䱗䅶䍄䉁䅁䅁䅂䅁䅁䅍䅄䅁䅁䅯睃䅍䅁䅯䅂䅁䅁䅯兂䅁䅁䅅䅁䉁䅁䅁兂䅁䅁䅁晶牒兑杷允䅁䅁䅍䅁䑁䅁䅷䅁䭁䅁䵙䅁䭁䉁䜴䅁䉁䅁䅁允䅁䅁䅯䅧䅙䅁杷允䅁䅁䅑䅁䑁䅁䅷䅁䭁䩁䍁䅁䭁䉁䅅䅁䭁偁䈸䅁䉁䅁䅁允䅁䅁䄴杆䅁䑁䅅兎ㅁ䑁䅉䅍睁䑁䅁䅍睁䑁䅁䅁䵁䅉䅅䅁䑁䅁䅁睁䵁䅁䅁权⭃睃䅁权慁杂䅁允䅁䅁䅅䅁䭁䙁䝫䅁䵁䅉䅅䅁䕁䅁䅁睁䵁䅁䅁权千睁䅁权䕁䅁䅁权䙁䅁䅁允䅁䅁䅅䅁䙁䅁䅁䅁扄浯䉎䍄䉁䅁䅁䅂䅁䅁䅍䅄䅁䅁䅯六䅷䅁䅯䄶䅯䅁䅯兢䅑䅁䅅䅁䉁䅁䅁权䡂䅁䅁䍄䉁䅁䅁睁䅁䅁䅍䅄䅁䅁䅯杄䅷䅁䅯䅇䅙䅁䅅䅁䉁䅁䅁权㡂杂䅁䍄䉁䅁䅁睁䅁䅁䅍䅄䅁䅁䅯杫䅷䅁䅯䅊䅙䅁䅅䅁䉁䅁䅁权䩂杄䅁䍄䉁䅁䅁䅂䅁䅁䅍䅄䅁䅁䅯䅅䅑䅁䅯朶䅯䅁䅯兦䅑䅁䅅䅁䉁䅁䅁权湂杁䅁䍄䉁䅁䅁䅂䅁䅁䅍䅄䅁䅁䅯䄫䅯䅁䅯儷䅯䅁䅯兣䅑䅁䅅䅁䉁䅁䅁兂㙄浦㡱䩤㑎睐杷允䅁䅁䅑䅁䑁䅁䅷䅁䭁䑁䱣䅁䭁佁䭯䅁䭁䥁䕕䅁䉁䅁䅁允䅁䅁䄴䅄䅁䑁䅁杌穁䑁䅙兎䅁䅁杷允䅁䅁䅑䅁䑁䅁䅷䅁䭁䕁䍧䅁䭁䅁䅑䅁䭁偁䈸䅁䉁䅁䅁允䅁䅁䅕䅁䅁䙁㉪歓䵅䅉䅅䅁䕁䅁䅁睁䵁䅁䅁权兂䅄䅁权潄权䅁权獄权䅁允䅁䅁䅅䅁䭁䕁䅣䅁䵁䅉䅅䅁䕁䅁䅁睁䵁䅁䅁权歄䅄䅁权煄权䅁权䙃䅂䅁允䅁䅁䅅䅁佁䅁䅷䅁睁䍁䄴李ㅁ䑁䅧䅁䵁䅉䅅䅁䕁䅁䅁睁䵁䅁䅁权㡁䅄䅁权灄权䅁权療䅂䅁允䅁䅁䅅䅁䙁䅁䅁䅁䅂书䅎䍄䉁䅁䅁䅂䅁䅁䅍䅄䅁䅁䅯睵䅷䅁䅯朷䅯䅁䅯䄷䅯䅁䅅䅁䉁䅁䅁权䡂䅁䅁䍄䉁䅁䅁䅂䅁䅁䅍䅄䅁䅁䅯睮䅉䅁䅯权䅁䅁䅯兂䅁䅁䅅䅁䉁䅁䅁兂偃癷潕䥘〯睐杷允䅁䅁䅑䅁䑁䅁䅷䅁䭁䥁䵳䅁䭁佁䬰䅁䭁䡁䕯䅁䉁䅁䅁允䅁䅁䅕余兘瑉㕶橺䴸䅉䅅䅁䕁䅁䅁睁䵁䅁䅁权穃杁䅁权剁䅁䅁权⽄允䅁允䅁䅁䅅䅁佁䉁䅙䅁硁䑁䅣免穁䑁䅁䅍睁䑁䅁䅍睁䅁䅁䍄䉁䅁䅁䅂䅁䅁䅍䅄䅁䅁䅯眰䅳䅁䅯眵䅯䅁䅯兦䅑䅁䅅䅁䉁䅁䅁兂䑃䵷桱扒牢睶杷允䅁䅁䅑䅁䑁䅁䅷䅁䭁䝁䱅䅁䭁佁䭧䅁䭁䥁䕍䅁䉁䅁䅁允䅁䅁䄴杄䅁䑁䅅李畁䑁䅅䅎祁䅁䅁䍄䉁䅁䅁䅂䅁䅁䅍䅄䅁䅁䅯杭䅍䅁䅯充䅁䅁䅯兂䅁䅁䅅䅁䉁䅁䅁杄坁䅁䅁杍㑁䑁䅁杍ㅁ䑁䅁䅍睁䑁䅁䅍䅁䅁杷允䅁䅁䅑䅁䑁䅁䅷䅁䭁䵁丸䅁䭁佁䭣䅁䭁䝁䔸䅁䉁䅁䅁允䅁䅁䅕䭃捷浗㝑ぅ䵁䅉䅅䅁䑁䅁䅁睁䵁䅁䅁权坁兄䅁权捁杂䅁允䅁䅁䅅䅁䭁䭁䝉䅁䵁䅉䅅䅁䕁䅁䅁睁䵁䅁䅁权婁䅄䅁权牄权䅁权硂䅂䅁允䅁䅁䅅䅁佁䉁䅉䅁ㅁ䑁䅙睎㉁䑁䅫䅍㑁䑁䅅䅁䵁䅉䅅䅁䕁䅁䅁睁䵁䅁䅁权楁兄䅁权煄权䅁权硂䅂䅁允䅁䅁䅅䅁佁䅁䅷䅁睁䍁䄴兏睁䑁䅣䅁䵁䅉䅅䅁䕁䅁䅁睁䵁䅁䅁权ㅁ杁䅁权䭁䅁䅁权⽄允䅁允䅁䅁䅅䅁䙁䕁桪桥畓⽒⽕䍄䉁䅁䅁睁䅁䅁䅍䅄䅁䅁䅯䄰䅷䅁䅯杇䅙䅁䅅䅁䉁䅁䅁权扁杂䅁䍄䉁䅁䅁睁䅁䅁䅍䅄䅁䅁䅯关䄰䅁䅯䅊䅙䅁䅅䅁䉁䅁䅁权㝂杄䅁䍄䉁䅁䅁䅂䅁䅁䅍䅄䅁䅁䅯兑䄰䅁䅯朷䅯䅁䅯䄷䅯䅁䅅䅁䉁䅁䅁权䡂䅁䅁䍄䉁䅁䅁䅂䅁䅁䅍䅄䅁䅁䅯䅥䅳䅁䅯儷䅯䅁䅯睢䅑䅁䅅䅁䉁䅁䅁兂允䑗ね䡹祢睐杷允䅁䅁䅑䅁䑁䅁䅷䅁䭁䵁䰸䅁䭁佁䭣䅁䭁䥁䕕䅁䉁䅁䅁允䅁䅁䅕浑汄䌰扌䕂䵁䅉䅅䅁䕁䅁䅁睁䵁䅁䅁权䅁䅂䅁权䕁䅁䅁权䙁䅁䅁允䅁䅁䅅䅁䙁䅁䅁䅁求䡪䉎䍄䉁䅁䅁䅂䅁䅁䅍䅄䅁䅁䅯眰䅳䅁䅯儷䅯䅁䅯䄷䅯䅁䅅䅁䉁䅁䅁权䡂䅁䅁䍄䉁䅁䅁䅂䅁䅁䅍䅄䅁䅁䅯䄸䅷䅁䅯眵䅯䅁䅯睢䅑䅁䅅䅁䉁䅁䅁兂呄坔光䡗潫䅑杷允䅁䅁䅑䅁䑁䅁䅷䅁䭁䕁䍁䅁䭁䉁䅅䅁䭁䅁䅕䅁䉁䅁䅁允䅁䅁䄴䅆䅁䑁䅅睎睁䑁䅫䅍㕁䑁䅁䅍睁䅁䅁䍄䉁䅁䅁䅂䅁䅁䅍䅄䅁䅁䅯杏䄰䅁䅯眶䅯䅁䅯兣䅑䅁䅅䅁䉁䅁䅁杄十䅁䅁䅎㉁䑁䅅李ぁ䑁䅕睍㉁䅁䅁䍄䉁䅁䅁䅂䅁䅁䅍䅄䅁䅁䅯杔䄰䅁䅯儷䅯䅁䅯䅣䅑䅁䅅䅁䉁䅁䅁兂㡄晱午坔奌睐杷允䅁䅁䅑䅁䑁䅁䅷䅁䭁䕁䄰䅁䭁䅁䍅䅁䭁䅁䍍䅁䉁䅁䅁允䅁䅁䅕䑲䉹䉣㙋䕃䵅䅉䅅䅁䕁䅁䅁睁䵁䅁䅁权䝂杁䅁权䭁䅁䅁权⽄允䅁允䅁䅁䅅䅁䙁䥁獴⼵灵昸⼴䍄䉁䅁䅁䅂䅁䅁䅍䅄䅁䅁䅯杮䅍䅁䅯权䅁䅁䅯眯䅅䅁䅅䅁䉁䅁䅁兂穂䩡瑈䑦ㄫ睐杷允䅁䅁䅑䅁䑁䅁䅷䅁䭁䉁䕁䅁䭁佁䭳䅁䭁䥁䕕䅁䉁䅁䅁允䅁䅁䅯睚䅉䅁杷允䅁䅁䅑䅁䑁䅁䅷䅁䭁䥁䱫䅁䭁佁䭫䅁䭁䥁䕕䅁䉁䅁䅁允䅁䅁䅕䅁䅁䕁硁唳䵁䅉䅅䅁䕁䅁䅁睁䵁䅁䅁权捁杁䅁权剁䅁䅁权䙁䅁䅁允䅁䅁䅅䅁佁䉁䅑䅁㍁䑁䅕兎ぁ䑁䅅兏㕁䑁䅍李䅁䅁杷允䅁䅁䅑䅁䑁䅁䅷䅁䭁䩁䰰䅁䭁佁䭣䅁䭁䥁䕍䅁䉁䅁䅁允䅁䅁䅕䅎瘳塒偮䐶䴸䅉䅅䅁䕁䅁䅁睁䵁䅁䅁权䝃睁䅁权剁䅁䅁权⽄允䅁允䅁䅁䅅䅁佁䉁䅉䅁㕁䑁䅅李睁䑁䅁䅍睁䑁䅁䅁䵁䅉䅅䅁䕁䅁䅁睁䵁䅁䅁权⽄睁䅁权剁䅁䅁权䙁䅁䅁允䅁䅁䅅䅁佁䉁䅑䅁硁䑁䅑兏㍁䑁䅕免睁䑁䅁䅍䅁䅁杷允䅁䅁䅑䅁䑁䅁䅷䅁䭁䥁䰰䅁䭁佁䭣䅁䭁䝁䔰䅁䉁䅁䅁允䅁䅁䅕呦ㄸ牘䩰䰱䴸䅉䅅䅁䕁䅁䅁睁䵁䅁䅁权㑄权䅁权煄权䅁权䙃䅂䅁允䅁䅁䅅䅁佁䅁䅷䅁睁䍁䄴睍ぁ䑁䅉䅁䵁䅉䅅䅁䕁䅁䅁睁䵁䅁䅁权噂杁䅁权䭁䅁䅁权䙁䅁䅁允䅁䅁䅅䅁䙁䥁獴⼵灵昸⽙䍄䉁䅁䅁䅂䅁䅁䅍䅄䅁䅁䅯睓䅷䅁䅯䄶䅯䅁䅯来䅑䅁䅅䅁䉁䅁䅁权䡂䅁䅁䍄䉁䅁䅁䅂䅁䅁䅍䅄䅁䅁䅯睧䅷䅁䅯朵䅯䅁䅯䅣䅑䅁䅅䅁䉁䅁䅁杄䭁䅁䅁免畁䑁䅑睎䅁䅁杷允䅁䅁䅑䅁䑁䅁䅷䅁䭁䡁䍧䅁䭁䉁䅅䅁䭁偁䈸䅁䉁䅁䅁允䅁䅁䄴䅆䅁䑁䅉睎硁䑁䅅䅏睁䑁䅁䅍睁䅁䅁䍄䉁䅁䅁䅂䅁䅁䅍䅄䅁䅁䅯督䅷䅁䅯儷䅯䅁䅯兦䅑䅁䅅䅁䉁䅁䅁兂桁䡳潊敫眳睐杷允䅁䅁䅑䅁䑁䅁䅷䅁䭁䉁乷䅁䭁佁䭧䅁䭁䝁䔸䅁䉁䅁䅁允䅁䅁䄴杄䅁䑁䅍兎畁䑁䅕䅍㍁䅁䅁䍄䉁䅁䅁䅂䅁䅁䅍䅄䅁䅁䅯睍䄰䅁䅯儷䅯䅁䅯兢䅑䅁䅅䅁䉁䅁䅁兂⭂䡄卩煭〯睐杷允䅁䅁䅑䅁䑁䅁䅷䅁䭁䥁䑷䅁䭁䅁䅑䅁䭁偁䈸䅁䉁䅁䅁允䅁䅁䅕䅁䅁䅧楳ど䵅䅉䅅䅁䕁䅁䅁睁䵁䅁䅁权橂䅄䅁权牄权䅁权硂䅂䅁允䅁䅁䅅䅁佁䉁䅑䅁硁䑁䅅兏㑁䑁䅅李ぁ䑁䅧䅎䅁䅁杷允䅁䅁䅑䅁䑁䅁䅷䅁䭁䅁䍯䅁䭁䉁䅅䅁䭁偁䈸䅁䉁䅁䅁允䅁䅁䄴杅䅁䑁䅕䅎㍁䑁䅧杍ㅁ䑁䅉䅏䅁䅁杷允䅁䅁䅑䅁䑁䅁䅷䅁䭁䉁䕁䅁䭁佁䭫䅁䭁䡁䕁䅁䉁䅁䅁允䅁䅁䅯睚䅉䅁杷允䅁䅁䅑䅁䑁䅁䅷䅁䭁䩁䱍䅁䭁佁䭣䅁䭁䝁䔰䅁䉁䅁䅁允䅁䅁䅕㑎䉬余兘啁䵁䅉䅅䅁䕁䅁䅁睁䵁䅁䅁权呁䅄䅁权晁杂䅁权杁杂䅁允䅁䅁䅅䅁䭁䙁䝣䅁䵁䅉䅅䅁䕁䅁䅁睁䵁䅁䅁权橃䅄䅁权牄权䅁权㥂䅂䅁允䅁䅁䅅䅁佁䉁䅉䅁祁䑁䅙兎㑁䑁䅅䅍睁䑁䅁䅁䵁䅉䅅䅁䕁䅁䅁睁䵁䅁䅁权呂兄䅁权畄权䅁权䙃䅂䅁允䅁䅁䅅䅁䙁䅁䅁䅁䅂昱䅸䍄䉁䅁䅁䅂䅁䅁䅍䅄䅁䅁䅯杪䅉䅁䅯充䅁䅁䅯眯䅅䅁䅅䅁䉁䅁䅁杄啁䅁䅁杍穁䑁䅅兎穁䑁䅙䅍睁䑁䅁䅁䵁䅉䅅䅁䕁䅁䅁睁䵁䅁䅁权穄权䅁权灄权䅁权療䅂䅁允䅁䅁䅅䅁䙁䅁䅁䅁杁畭䅊䍄䉁䅁䅁䅂䅁䅁䅍䅄䅁䅁䅯睕䄰䅁䅯朶䅯䅁䅯全䅑䅁䅅䅁䉁䅁䅁杄䵁䅁䅁免畁䑁䅣免㑁䅁䅁䍄䉁䅁䅁䅂䅁䅁䅍䅄䅁䅁䅯䅦䅉䅁䅯权䅁䅁䅯兂䅁䅁䅅䅁䉁䅁䅁兂䙄䱉祂䩡剅䅑杷允䅁䅁䅑䅁䑁䅁䅷䅁䭁䵁䱅䅁䭁佁䭳䅁䭁䡁䔰䅁䉁䅁䅁允䅁䅁䄴杅䅁䑁䅣䅍ㅁ䑁䅑兏硁䑁䅕䅏䅁䅁杷允䅁䅁䅑䅁䑁䅁䅷䅁䭁偁䬸䅁䭁佁䭫䅁䭁䥁䕕䅁䉁䅁䅁允䅁䅁䅕䅁䅁䅁慃歴䵁䅉䅅䅁䕁䅁䅁睁䵁䅁䅁权㉄睃䅁权潄权䅁权䑃䅂䅁允䅁䅁䅅䅁佁䅁䄴䅁硁䑁䅧杌㍁䑁䅍免䅁䅁杷允䅁䅁䅑䅁䑁䅁䅷䅁䭁䝁乯䅁䭁佁䭫䅁䭁䝁䔰䅁䉁䅁䅁允䅁䅁䅯睒䅁䅁杷允䅁䅁䅍䅁䑁䅁䅷䅁䭁䕁䵣䅁䭁䍁䝙䅁䉁䅁䅁允䅁䅁䄴䅄䅁䑁䅫䅏畁䑁䅣䅎䅁䅁杷允䅁䅁䅑䅁䑁䅁䅷䅁䭁䱁䍑䅁䭁䅁䅯䅁䭁䅁䅕䅁䉁䅁䅁允䅁䅁䅕㡪ㅌ䙋偹樶䴸䅉䅅䅁䕁䅁䅁睁䵁䅁䅁权㝃杁䅁权䭁䅁䅁权⽄允䅁允䅁䅁䅅䅁䭁䕁䅣䅁䵁䅉䅅䅁䕁䅁䅁睁䵁䅁䅁权㙃睃䅁权湄权䅁权䑃䅂䅁允䅁䅁䅅䅁䙁䙁㘶兓䍷睋䄱䍄䉁䅁䅁䅂䅁䅁䅍䅄䅁䅁䅯睋䅷䅁䅯䄶䅯䅁䅯兢䅑䅁䅅䅁䉁䅁䅁权䡂䅁䅁䍄䉁䅁䅁䅂䅁䅁䅍䅄䅁䅁䅯兎䅳䅁䅯朵䅯䅁䅯全䅑䅁䅅䅁䉁䅁䅁杄䵁䅁䅁免畁䑁䅍睍祁䅁䅁䍄䉁䅁䅁䅂䅁䅁䅍䅄䅁䅁䅯䄱䅳䅁䅯儶䅯䅁䅯全䅑䅁䅅䅁䉁䅁䅁兂䅁䅁䅁䠴㌯䅑杷允䅁䅁䅑䅁䑁䅁䅷䅁䭁䭁䵯䅁䭁佁䭙䅁䭁䡁䕯䅁䉁䅁䅁允䅁䅁䄴䅄䅁䑁䅅杌㑁䑁䅣睍䅁䅁杷允䅁䅁䅑䅁䑁䅁䅷䅁䭁䕁䴰䅁䭁佁䭳䅁䭁䥁䕍䅁䉁䅁䅁允䅁䅁䄴杅䅁䑁䅙李硁䑁䅧䅎穁䑁䅙免䅁䅁杷允䅁䅁䅍䅁䑁䅁䅷䅁䭁䱁䵕䅁䭁䍁䝙䅁䉁䅁䅁允䅁䅁䄴䅄䅁䑁䅣兎畁䑁䅉䅏䅁䅁杷允䅁䅁䅑䅁䑁䅁䅷䅁䭁䉁䱅䅁䭁佁䭳䅁䭁䥁䕕䅁䉁䅁䅁允䅁䅁䄴杅䅁䑁䅙兎㉁䑁䅙䅏㉁䑁䅍䅏䅁䅁杷允䅁䅁䅑䅁䑁䅁䅷䅁䭁䭁乷䅁䭁佁䭳䅁䭁䝁䔰䅁䉁䅁䅁允䅁䅁䄴杅䅁䑁䅉免㕁䑁䅍兏睁䑁䅅䅍䅁䅁杷允䅁䅁䅍䅁䑁䅁䅷䅁䭁䵁䴴䅁䭁䉁䝯䅁䉁䅁䅁允䅁䅁䅯䅑䅙䅁杷允䅁䅁䅑䅁䑁䅁䅷䅁䭁䥁乕䅁䭁佁䭙䅁䭁䥁䕕䅁䉁䅁䅁允䅁䅁䄴䅄䅁䑁䅍杌ぁ䑁䅙兏䅁䅁杷允䅁䅁䅍䅁䑁䅁䅷䅁䭁䱁久䅁䭁䉁䝷䅁䉁䅁䅁允䅁䅁䅯睩䅙䅁杷允䅁䅁䅑䅁䑁䅁䅷䅁䭁䵁䰸䅁䭁佁䭯䅁䭁䥁䕕䅁䉁䅁䅁允䅁䅁䄴䅄䅁䑁䅁杌ㅁ䑁䅫李䅁䅁杷允䅁䅁䅑䅁䑁䅁䅷䅁䭁䉁䕁䅁䭁佁䬰䅁䭁䝁䔰䅁䉁䅁䅁允䅁䅁䅯睚䅉䅁杷允䅁䅁䅑䅁䑁䅁䅷䅁䭁䭁䑅䅁䭁䅁䅯䅁䭁偁䈸䅁䉁䅁䅁允䅁䅁䅕㉣剩堷⽷吱䴸䅉䅅䅁䕁䅁䅁睁䵁䅁䅁权獂兄䅁权瑄权䅁权䙃䅂䅁允䅁䅁䅅䅁䙁佁慆㉣佺䰲⽍䍄䉁䅁䅁䅂䅁䅁䅍䅄䅁䅁䅯䅅䅑䅁䅯朵䅯䅁䅯来䅑䅁䅅䅁䉁䅁䅁权湂杁䅁䍄䉁䅁䅁䅂䅁䅁䅍䅄䅁䅁䅯䅌䄰䅁䅯眶䅯䅁䅯䅣䅑䅁䅅䅁䉁䅁䅁杄十䅁䅁免ㅁ䑁䅍兏穁䑁䅍杍㍁䅁䅁䍄䉁䅁䅁䅂䅁䅁䅍䅄䅁䅁䅯䅇䅳䅁䅯朵䅯䅁䅯兢䅑䅁䅅䅁䉁䅁䅁权䡂䅁䅁䍄䉁䅁䅁䅂䅁䅁䅍䅄䅁䅁䅯䅳䅁䅁䅯权䅁䅁䅯䅂䅉䅁䅅䅁䉁䅁䅁兂䭁㘱睎奐敯䅑杷允䅁䅁䅑䅁䑁䅁䅷䅁䭁䩁䍍䅁䭁䅁䅯䅁䭁偁䈸䅁䉁䅁䅁允䅁䅁䅕へ㍳啩杆稯䴸䅉䅅䅁䕁䅁䅁睁䵁䅁䅁权㑁睃䅁权畄权䅁权䙃䅂䅁允䅁䅁䅅䅁䙁䅁䅁䅁䅄敗䅊䍄䉁䅁䅁䅂䅁䅁䅍䅄䅁䅁䅯䅅䅷䅁䅯儶䅯䅁䅯䄷䅯䅁䅅䅁䉁䅁䅁权䡂䅁䅁䍄䉁䅁䅁䅂䅁䅁䅍䅄䅁䅁䅯䅘䅁䅁䅯权䅁䅁䅯䅂䅉䅁䅅䅁䉁䅁䅁兂奂扏䥔牤䘴䅑杷允䅁䅁䅑䅁䑁䅁䅷䅁䭁䥁䴴䅁䭁佁䭯䅁䭁䥁䕍䅁䉁䅁䅁允䅁䅁䄴䅄䅁䑁䅅杌睁䑁䅅兎䅁䅁杷允䅁䅁䅑䅁䑁䅁䅷䅁䭁乁䱁䅁䭁佁䬰䅁䭁䡁䕯䅁䉁䅁䅁允䅁䅁䅕㉄浳お呕樱䴸䅉䅅䅁䕁䅁䅁睁䵁䅁䅁权㉃睁䅁权剁䅁䅁权䙁䅁䅁允䅁䅁䅅䅁佁䉁䅑䅁硁䑁䅉免㑁䑁䅕䅍睁䑁䅁䅍䅁䅁杷允䅁䅁䅑䅁䑁䅁䅷䅁䭁䍁䵷䅁䭁佁䭣䅁䭁䡁䕅䅁䉁䅁䅁允䅁䅁䅕㑎䉬余兘啁䵁䅉䅅䅁䕁䅁䅁睁䵁䅁䅁权㥄䅄䅁权牄权䅁权䙃䅂䅁允䅁䅁䅅䅁佁䉁䅉䅁ぁ䑁䅍䅏穁䑁䅅睍ㅁ䑁䅅䅁䵁䅉䅅䅁䑁䅁䅁睁䵁䅁䅁权㝁睃䅁权歁杂䅁允䅁䅁䅅䅁䭁䉁䕁䅁䵁䅉䅅䅁䕁䅁䅁睁䵁䅁䅁权灃䅄䅁权湄权䅁权睂䅂䅁允䅁䅁䅅䅁䙁䱁浲䬰㙤六䅤䍄䉁䅁䅁䅂䅁䅁䅍䅄䅁䅁䅯杆䅳䅁䅯儶䅯䅁䅯䄷䅯䅁䅅䅁䉁䅁䅁权䡂䅁䅁䍄䉁䅁䅁䅂䅁䅁䅍䅄䅁䅁䅯睨䅳䅁䅯䄶䅯䅁䅯兦䅑䅁䅅䅁䉁䅁䅁权䡂䅁䅁䍄䉁䅁䅁䅂䅁䅁䅍䅄䅁䅁䅯眸䅳䅁䅯朶䅯䅁䅯睢䅑䅁䅅䅁䉁䅁䅁权䡂䅁䅁䍄䉁䅁䅁䅂䅁䅁䅍䅄䅁䅁䅯䅱䅷䅁䅯䄶䅯䅁䅯兢䅑䅁䅅䅁䉁䅁䅁杄䵁䅁䅁兏畁䑁䅍䅏㉁䅁䅁䍄䉁䅁䅁䅂䅁䅁䅍䅄䅁䅁䅯杭䅉䅁䅯充䅁䅁䅯眯䅅䅁䅅䅁䉁䅁䅁杄啁䅁䅁杍㍁䑁䅅杍睁䑁䅁䅍睁䑁䅁䅁䵁䅉䅅䅁䕁䅁䅁睁䵁䅁䅁权䑃睃䅁权潄权䅁权療䅂䅁允䅁䅁䅅䅁䭁䕁䅣䅁䵁䅉䅅䅁䕁䅁䅁睁䵁䅁䅁权湁䅄䅁权煄权䅁权硂䅂䅁允䅁䅁䅅䅁佁䅁䅷䅁睁䍁䄴睎ぁ䑁䅙䅁䵁䅉䅅䅁䕁䅁䅁睁䵁䅁䅁权噄睃䅁权畄权䅁权䑃䅂䅁允䅁䅁䅅䅁䙁䅁䅁䅁䅄敳䅄䍄䉁䅁䅁䅂䅁䅁䅍䅄䅁䅁䅯朹䅉䅁䅯充䅁䅁䅯兂䅁䅁䅅䅁䉁䅁䅁杄啁䅁䅁免㉁䑁䅣䅍睁䑁䅉䅍睁䑁䅁䅁䵁䅉䅅䅁䕁䅁䅁睁䵁䅁䅁权穂睃䅁权湄权䅁权䙃䅂䅁允䅁䅁䅅䅁䙁䍁䡵瑆佮砹䅚䍄䉁䅁䅁䅂䅁䅁䅍䅄䅁䅁䅯䅸䅳䅁䅯睈䅙䅁䅯䅉䅙䅁䅅䅁䉁䅁䅁权䵂杂䅁䍄䉁䅁䅁䅂䅁䅁䅍䅄䅁䅁䅯䅹䅅䅁䅯允䅉䅁䅯兂䅉䅁䅅䅁䉁䅁䅁兂卂㕈䱋偱牢䅑杷允䅁䅁䅑䅁䑁䅁䅷䅁䭁䭁䑅䅁䭁䅁䅯䅁䭁䅁䅕䅁䉁䅁䅁允䅁䅁䅕䙅㕧䵴㉨樱䴸䅉䅅䅁䕁䅁䅁睁䵁䅁䅁权乂睃䅁权灄权䅁权瑂䅂䅁允䅁䅁䅅䅁䭁䕁䅣䅁䵁䅉䅅䅁䕁䅁䅁睁䵁䅁䅁权佁</t>
  </si>
  <si>
    <t>杁䅁权䭁䅁䅁权䙁䅁䅁允䅁䅁䅅䅁䙁佁㙆䭆䠵儴䅨䍄䉁䅁䅁䅂䅁䅁䅍䅄䅁䅁䅯兆䅉䅁䅯䅂䅁䅁䅯眯䅅䅁䅅䅁䉁䅁䅁兂䅁䅁䅁䬫へ兑杷允䅁䅁䅑䅁䑁䅁䅷䅁䭁䅁䴴䅁䭁佁䭯䅁䭁䥁䕍䅁䉁䅁䅁允䅁䅁䄴权䅁䑁䅁杌硁䑁䅙䅁䵁䅉䅅䅁䕁䅁䅁睁䵁䅁䅁权獂杁䅁权䕁䅁䅁权䙁䅁䅁允䅁䅁䅅䅁䙁䅁䅁䅁煁䘫䉒䍄䉁䅁䅁䅂䅁䅁䅍䅄䅁䅁䅯杌䄰䅁䅯朶䅯䅁䅯䅣䅑䅁䅅䅁䉁䅁䅁杄䵁䅁䅁䅍畁䑁䅧李穁䅁䅁䍄䉁䅁䅁䅂䅁䅁䅍䅄䅁䅁䅯八䄰䅁䅯眶䅯䅁䅯兣䅑䅁䅅䅁䉁䅁䅁杄啁䅁䅁免睁䑁䅍杍睁䑁䅙䅎ㅁ䑁䅣䅁䵁䅉䅅䅁䕁䅁䅁睁䵁䅁䅁权牄杁䅁权䕁䅁䅁权⽄允䅁允䅁䅁䅅䅁䙁䅁䅁䅁潂ㅇ䉎䍄䉁䅁䅁䅂䅁䅁䅍䅄䅁䅁䅯兌䄰䅁䅯儷䅯䅁䅯兣䅑䅁䅅䅁䉁䅁䅁兂晄㑔堲桢䑌睐杷允䅁䅁䅑䅁䑁䅁䅷䅁䭁䩁䍯䅁䭁䅁䅑䅁䭁偁䈸䅁䉁䅁䅁允䅁䅁䅕䅁䅁䵷䑇䕩䵅䅉䅅䅁䕁䅁䅁睁䵁䅁䅁权㝁䅄䅁权瑄权䅁权䙃䅂䅁允䅁䅁䅅䅁䙁䱁䔹十扢䵇⽣䍄䉁䅁䅁䅂䅁䅁䅍䅄䅁䅁䅯䅥䅷䅁䅯眶䅯䅁䅯全䅑䅁䅅䅁䉁䅁䅁杄十䅁䅁䅏硁䑁䅍䅍㑁䑁䅫李㑁䅁䅁䍄䉁䅁䅁睁䅁䅁䅍䅄䅁䅁䅯睓䄰䅁䅯杈䅙䅁䅅䅁䉁䅁䅁权偃杂䅁䍄䉁䅁䅁䅂䅁䅁䅍䅄䅁䅁䅯䅘䅉䅁䅯权䅁䅁䅯眯䅅䅁䅅䅁䉁䅁䅁兂奃桢䑋䵷䡯䅷杷允䅁䅁䅑䅁䑁䅁䅷䅁䭁䝁䱉䅁䭁佁䭣䅁䭁䥁䕕䅁䉁䅁䅁允䅁䅁䅕灳瘳㡰䱢歋䵁䅉䅅䅁䕁䅁䅁睁䵁䅁䅁权䑂睃䅁权潄权䅁权硂䅂䅁允䅁䅁䅅䅁佁䅁䄴䅁祁䑁䅉杌ぁ䑁䅕䅎䅁䅁杷允䅁䅁䅑䅁䑁䅁䅷䅁䭁䝁䵳䅁䭁佁䭧䅁䭁䡁䕯䅁䉁䅁䅁允䅁䅁䄴䅄䅁䑁䅉杌㍁䑁䅫李䅁䅁杷允䅁䅁䅑䅁䑁䅁䅷䅁䭁䵁䍑䅁䭁䅁䅑䅁䭁䅁䅕䅁䉁䅁䅁允䅁䅁䅕䅁䅁䍷头䕙䵅䅉䅅䅁䕁䅁䅁睁䵁䅁䅁权い权䅁权煄权䅁权睂䅂䅁允䅁䅁䅅䅁佁䅁䅷䅁硁䍁䄴免穁䑁䅍䅁䵁䅉䅅䅁䕁䅁䅁睁䵁䅁䅁权塁杁䅁权䭁䅁䅁权䙁䅁䅁允䅁䅁䅅䅁䙁䡁焹䡶呓䅇䄵䍄䉁䅁䅁睁䅁䅁䅍䅄䅁䅁䅯末䅷䅁䅯杊䅙䅁䅅䅁䉁䅁䅁杄佁䅁䅁免睁䑁䅙杌ㅁ䑁䅍䅁䵁䅉䅅䅁䕁䅁䅁睁䵁䅁䅁权睄权䅁权灄权䅁权䑃䅂䅁允䅁䅁䅅䅁䙁䅁䅁䅁䅄畷䅒䍄䉁䅁䅁䅂䅁䅁䅍䅄䅁䅁䅯䅫䅉䅁䅯权䅁䅁䅯眯䅅䅁䅅䅁䉁䅁䅁兂奂扏䥔橤匴䅑杷允䅁䅁䅑䅁䑁䅁䅷䅁䭁䍁䱷䅁䭁佁䭧䅁䭁䝁䔸䅁䉁䅁䅁允䅁䅁䄴杄䅁䑁䅕李畁䑁䅉兏㑁䅁䅁䍄䉁䅁䅁睁䅁䅁䅍䅄䅁䅁䅯眹䅯䅁䅯䅇䅙䅁䅅䅁䉁䅁䅁权婁杂䅁䍄䉁䅁䅁䅂䅁䅁䅍䅄䅁䅁䅯睴䅳䅁䅯朷䅯䅁䅯全䅑䅁䅅䅁䉁䅁䅁兂䅁䅁䅁偧椷䅷杷允䅁䅁䅑䅁䑁䅁䅷䅁䭁䉁䕁䅁䭁佁䭫䅁䭁䡁䕅䅁䉁䅁䅁允䅁䅁䅯睚䅉䅁杷允䅁䅁䅑䅁䑁䅁䅷䅁䭁䵁义䅁䭁佁䭧䅁䭁䡁䕯䅁䉁䅁䅁允䅁䅁䄴杄䅁䑁䅉䅎畁䑁䅫李祁䅁䅁䍄䉁䅁䅁䅂䅁䅁䅍䅄䅁䅁䅯兲䅷䅁䅯朶䅯䅁䅯睢䅑䅁䅅䅁䉁䅁䅁杄䵁䅁䅁䅍畁䑁䅉兎㉁䅁䅁䍄䉁䅁䅁䅂䅁䅁䅍䅄䅁䅁䅯杵䅳䅁䅯儶䅯䅁䅯䄷䅯䅁䅅䅁䉁䅁䅁权䡂䅁䅁䍄䉁䅁䅁䅂䅁䅁䅍䅄䅁䅁䅯条䅉䅁䅯充䅁䅁䅯兂䅁䅁䅅䅁䉁䅁䅁杄啁䅁䅁杍硁䑁䅫兏穁䑁䅧䅍睁䑁䅁䅁䵁䅉䅅䅁䕁䅁䅁睁䵁䅁䅁权㉄䅄䅁权灄权䅁权瑂䅂䅁允䅁䅁䅅䅁䙁䅁䅁䅁䅁瑡䅨䍄䉁䅁䅁䅂䅁䅁䅍䅄䅁䅁䅯睁䅳䅁䅯朷䅯䅁䅯兢䅑䅁䅅䅁䉁䅁䅁权䡂䅁䅁䍄䉁䅁䅁䅂䅁䅁䅍䅄䅁䅁䅯朱䅉䅁䅯充䅁䅁䅯兂䅁䅁䅅䅁䉁䅁䅁杄啁䅁䅁免硁䑁䅉䅏ㅁ䑁䅕䅍睁䑁䅁䅁䵁䅉䅅䅁䕁䅁䅁睁䵁䅁䅁权䥂兄䅁权浄权䅁权睂䅂䅁允䅁䅁䅅䅁佁䅁䅷䅁穁䍁䄴䅍硁䑁䅕䅁䵁䅉䅅䅁䕁䅁䅁睁䵁䅁䅁权㥂兄䅁权瑄权䅁权療䅂䅁允䅁䅁䅅䅁䙁䍁䡵瑆佮⼹⼰䍄䉁䅁䅁䅂䅁䅁䅍䅄䅁䅁䅯睲䅁䅁䅯䅂䅁䅁䅯䅂䅉䅁䅅䅁䉁䅁䅁兂䅁䅁䅃㑐㜵兑杷允䅁䅁䅑䅁䑁䅁䅷䅁䭁佁䌸䅁䭁䉁䅅䅁䭁䅁䅕䅁䉁䅁䅁允䅁䅁䄴杆䅁䑁䅅䅏穁䑁䅅䅍睁䑁䅁䅍睁䑁䅁䅁䵁䅉䅅䅁䕁䅁䅁睁䵁䅁䅁权䭂睃䅁权浄权䅁权瑂䅂䅁允䅁䅁䅅䅁䭁䕁䅣䅁䵁䅉䅅䅁䕁䅁䅁睁䵁䅁䅁权佁杁䅁权䭁䅁䅁权⽄允䅁允䅁䅁䅅䅁䙁偁卌坔光䅗䅒䍄䉁䅁䅁䅂䅁䅁䅍䅄䅁䅁䅯元䅳䅁䅯朶䅯䅁䅯全䅑䅁䅅䅁䉁䅁䅁杄䵁䅁䅁䅍畁䑁䅍睎㑁䅁䅁䍄䉁䅁䅁䅂䅁䅁䅍䅄䅁䅁䅯儫䅳䅁䅯睈䅙䅁䅯䅉䅙䅁䅅䅁䉁䅁䅁权浂杄䅁䍄䉁䅁䅁䅂䅁䅁䅍䅄䅁䅁䅯杊䅉䅁䅯充䅁䅁䅯眯䅅䅁䅅䅁䉁䅁䅁杄啁䅁䅁杍祁䑁䅍兏ㅁ䑁䅧䅍睁䑁䅁䅁䵁䅉䅅䅁䕁䅁䅁睁䵁䅁䅁权䙂䅄䅁权牄权䅁权獄权䅁允䅁䅁䅅䅁䭁䕁䅣䅁䵁䅉䅅䅁䕁䅁䅁睁䵁䅁䅁权塁睁䅁权剁䅁䅁权⽄允䅁允䅁䅁䅅䅁佁䉁䅑䅁穁䑁䅍睍睁䑁䅁䅍睁䑁䅁䅍䅁䅁杷允䅁䅁䅑䅁䑁䅁䅷䅁䭁䉁䐸䅁䭁䉁䅅䅁䭁䅁䅕䅁䉁䅁䅁允䅁䅁䄴䅆䅁䑁䅍杍㉁䑁䅕李㑁䑁䅁䅍睁䅁䅁䍄䉁䅁䅁䅂䅁䅁䅍䅄䅁䅁䅯杩䅳䅁䅯䄶䅯䅁䅯睧䅑䅁䅅䅁䉁䅁䅁杄佁䅁䅁免㍁䍁䄴䅍㉁䑁䅍䅁䵁䅉䅅䅁䕁䅁䅁睁䵁䅁䅁权㕁䅄䅁权浄权䅁权䑃䅂䅁允䅁䅁䅅䅁佁䅁䅷䅁硁䍁䄴睍ぁ䑁䅑䅁䵁䅉䅅䅁䑁䅁䅁睁䵁䅁䅁权塄睃䅁权歁杂䅁允䅁䅁䅅䅁䭁䡁佫䅁䵁䅉䅅䅁䕁䅁䅁睁䵁䅁䅁权剁䅄䅁权牄权䅁权㥂䅂䅁允䅁䅁䅅䅁佁䉁䅉䅁穁䑁䅫䅎睁䑁䅑兏睁䑁䅕䅁䵁䅉䅅䅁䕁䅁䅁睁䵁䅁䅁权䱄䅁䅁权䉁杁䅁权䑁杁䅁允䅁䅁䅅䅁䙁佁火汣乪晓䅰䍄䉁䅁䅁䅂䅁䅁䅍䅄䅁䅁䅯児䅷䅁䅯朵䅯䅁䅯来䅑䅁䅅䅁䉁䅁䅁权䡂䅁䅁䍄䉁䅁䅁䅂䅁䅁䅍䅄䅁䅁䅯䅵䅍䅁䅯䅂䅁䅁䅯兂䅁䅁䅅䅁䉁䅁䅁兂䅁䅁䅁䈵㍧兑杷允䅁䅁䅑䅁䑁䅁䅷䅁䭁䕁䵙䅁䭁佁䭯䅁䭁䥁䕍䅁䉁䅁䅁允䅁䅁䅯睒䅁䅁杷允䅁䅁䅑䅁䑁䅁䅷䅁䭁䅁䱁䅁䭁佁䬴䅁䭁䡁䔰䅁䉁䅁䅁允䅁䅁䅕䅁䅁䵁䙁〲䵁䅉䅅䅁䕁䅁䅁睁䵁䅁䅁权䅁兄䅁权潄权䅁权㙂䅂䅁允䅁䅁䅅䅁佁䅁䄴䅁硁䑁䅧杌㑁䑁䅉睍䅁䅁杷允䅁䅁䅑䅁䑁䅁䅷䅁䭁䍁䍙䅁䭁䅁䅯䅁䭁偁䈸䅁䉁䅁䅁允䅁䅁䅕䭆䠵場啯䐯䴸䅉䅅䅁䕁䅁䅁睁䵁䅁䅁权⭁杁䅁权䭁䅁䅁权䙁䅁䅁允䅁䅁䅅䅁䙁䱁穢搯㑒昶⽯䍄䉁䅁䅁䅂䅁䅁䅍䅄䅁䅁䅯允䅳䅁䅯朶䅯䅁䅯䅣䅑䅁䅅䅁䉁䅁䅁杄䵁䅁䅁免畁䑁䅉兎㍁䅁䅁䍄䉁䅁䅁䅂䅁䅁䅍䅄䅁䅁䅯東䅷䅁䅯眶䅯䅁䅯睢䅑䅁䅅䅁䉁䅁䅁杄啁䅁䅁免㉁䑁䅉睍㕁䑁䅅睍ぁ䑁䅍䅁䵁䅉䅅䅁䕁䅁䅁睁䵁䅁䅁权捃允䅁权䕁䅁䅁权䕁杁䅁允䅁䅁䅅䅁䙁䅁䅁䅁偂湗䉖䍄䉁䅁䅁䅂䅁䅁䅍䅄䅁䅁䅯睖䅷䅁䅯朶䅯䅁䅯全䅑䅁䅅䅁䉁䅁䅁杄䵁䅁䅁䅍畁䑁䅑兎ㅁ䅁䅁䍄䉁䅁䅁䅂䅁䅁䅍䅄䅁䅁䅯䅂䅷䅁䅯儶䅯䅁䅯睧䅑䅁䅅䅁䉁䅁䅁兂䅁䅁䅁䑁䅦䅑杷允䅁䅁䅑䅁䑁䅁䅷䅁䭁䭁䵯䅁䭁佁䭙䅁䭁䝁䔸䅁䉁䅁䅁允䅁䅁䄴权䅁䑁䅁杌㕁䑁䅍䅁䵁䅉䅅䅁䕁䅁䅁睁䵁䅁䅁权䑄杁䅁权剁䅁䅁权⽄允䅁允䅁䅁䅅䅁佁䉁䅑䅁祁䑁䅕兏ㅁ䑁䅁䅍睁䑁䅁䅍䅁䅁杷允䅁䅁䅑䅁䑁䅁䅷䅁䭁䉁䱳䅁䭁佁䭯䅁䭁䥁䕍䅁䉁䅁䅁允䅁䅁䄴䅄䅁䑁䅅杌ぁ䑁䅁李䅁䅁杷允䅁䅁䅑䅁䑁䅁䅷䅁䭁䥁䱳䅁䭁佁䬴䅁䭁䡁䔰䅁䉁䅁䅁允䅁䅁䅕䅁䅁䅁杁欰䵁䅉䅅䅁䕁䅁䅁睁䵁䅁䅁权祃睃䅁权潄权䅁权硂䅂䅁允䅁䅁䅅䅁佁䅁䄴䅁祁䑁䅑杌㍁䑁䅅䅏䅁䅁杷允䅁䅁䅑䅁䑁䅁䅷䅁䭁䭁䉍䅁䭁䅁䅯䅁䭁䅁䍑䅁䉁䅁䅁允䅁䅁䅕䙂余扌摋あ䵁䅉䅅䅁䕁䅁䅁睁䵁䅁䅁权剄睁䅁权剁䅁䅁权䙁䅁䅁允䅁䅁䅅䅁佁䉁䅙䅁祁䑁䅕李睁䑁䅑䅍睁䑁䅁䅍睁䅁䅁䍄䉁䅁䅁䅂䅁䅁䅍䅄䅁䅁䅯䅐䅳䅁䅯朵䅯䅁䅯来䅑䅁䅅䅁䉁䅁䅁杄䭁䅁䅁杍畁䑁䅑睎䅁䅁杷允䅁䅁䅑䅁䑁䅁䅷䅁䭁䉁䵯䅁䭁佁䭧䅁䭁䡁䕯䅁䉁䅁䅁允䅁䅁䄴䅄䅁䑁䅧杌祁䑁䅕免䅁䅁杷允䅁䅁䅑䅁䑁䅁䅷䅁䭁䡁䵑䅁䭁佁䭳䅁䭁䡁䔰䅁䉁䅁䅁允䅁䅁䄴杅䅁䑁䅕兎㕁䑁䅍杍睁䑁䅙兏䅁䅁杷允䅁䅁䅑䅁䑁䅁䅷䅁䭁䩁久䅁䭁佁䭳䅁䭁䥁䕕䅁䉁䅁䅁允䅁䅁䄴杅䅁䑁䅫李硁䑁䅧李ぁ䑁䅉兎䅁䅁杷允䅁䅁䅍䅁䑁䅁䅷䅁䭁䅁䵳䅁䭁䉁䝧䅁䉁䅁䅁允䅁䅁䅯児䅙䅁杷允䅁䅁䅑䅁䑁䅁䅷䅁䭁偁䉣䅁䭁䅁䍅䅁䭁䅁䍍䅁䉁䅁䅁允䅁䅁䅕㙗救䑸㡑歈䵅䅉䅅䅁䕁䅁䅁睁䵁䅁䅁权奃睁䅁权剁䅁䅁权䙁䅁䅁允䅁䅁䅅䅁佁䉁䅑䅁㉁䑁䅅兎㕁䑁䅁䅍睁䑁䅁䅍䅁䅁杷允䅁䅁䅑䅁䑁䅁䅷䅁䭁䉁䵁䅁䭁佁䭙䅁䭁䡁䕯䅁䉁䅁䅁允䅁䅁䄴权䅁䑁䅕杌㕁䑁䅣䅁䵁䅉䅅䅁䕁䅁䅁睁䵁䅁䅁权灂睃䅁权瑄权䅁权䙃䅂䅁允䅁䅁䅅䅁䙁偁灹搸乊灙⽁䍄䉁䅁䅁䅂䅁䅁䅍䅄䅁䅁䅯杆䄰䅁䅯儶䅯䅁䅯兢䅑䅁䅅䅁䉁䅁䅁权䡂䅁䅁䍄䉁䅁䅁䅂䅁䅁䅍䅄䅁䅁䅯睇䅉䅁䅯充䅁䅁䅯眯䅅䅁䅅䅁䉁䅁䅁杄啁䅁䅁兎㍁䑁䅕李祁䑁䅍免硁䑁䅑䅁䵁䅉䅅䅁䕁䅁䅁睁䵁䅁䅁权摄杁䅁权䕁䅁䅁权⽄允䅁允䅁䅁䅅䅁䙁䅁䅁䅁偁㉕䉆䍄䉁䅁䅁䅂䅁䅁䅍䅄䅁䅁䅯兑䅳䅁䅯䄶䅯䅁䅯兣䅑䅁䅅䅁䉁䅁䅁杄䵁䅁䅁兎畁䑁䅙兎穁䅁䅁䍄䉁䅁䅁䅂䅁䅁䅍䅄䅁䅁䅯䅇䅷䅁䅯儶䅯䅁䅯睢䅑䅁䅅䅁䉁䅁䅁兂䅁䅁䅁䩁摦䅑杷允䅁䅁䅑䅁䑁䅁䅷䅁䭁䭁䱁䅁䭁佁䭯䅁䭁䥁䕕䅁䉁䅁䅁允䅁䅁䄴䅄䅁䑁䅁杌㍁䑁䅧睎䅁䅁杷允䅁䅁䅑䅁䑁䅁䅷䅁䭁䅁䑳䅁䭁䉁䅅䅁䭁䅁䅕䅁䉁䅁䅁允䅁䅁䄴杆䅁䑁䅉䅍硁䑁䅍䅍睁䑁䅁䅍睁䑁䅁䅁䵁䅉䅅䅁䕁䅁䅁睁䵁䅁䅁权⽁䅄䅁权晁杂䅁权杁杂䅁允䅁䅁䅅䅁䭁䵁䥯䅁䵁䅉䅅䅁䕁䅁䅁睁䵁䅁䅁权㑃䅄䅁权湄权䅁权㙂䅂䅁允䅁䅁䅅䅁䙁佁瑗猳湯倳⽉䍄䉁䅁䅁䅂䅁䅁䅍䅄䅁䅁䅯睖䅷䅁䅯儶䅯䅁䅯来䅑䅁䅅䅁䉁䅁䅁权䡂䅁䅁䍄䉁䅁䅁䅂䅁䅁䅍䅄䅁䅁䅯眫䅍䅁䅯权䅁䅁䅯眯䅅䅁䅅䅁䉁䅁䅁兂獄払敧敨⽶睐杷允䅁䅁䅑䅁䑁䅁䅷䅁䭁䉁䱧䅁䭁佁䬴䅁䭁䝁䔰䅁䉁䅁䅁允䅁䅁䅯睒䅁䅁杷允䅁䅁䅑䅁䑁䅁䅷䅁䭁䥁䱅䅁䭁佁䭣䅁䭁䝁䔸䅁䉁䅁䅁允䅁䅁䅕と䐳潴㙉䕅䵁䅉䅅䅁䕁䅁䅁睁䵁䅁䅁权穁䅄䅁权煄权䅁权硂䅂䅁允䅁䅁䅅䅁佁䅁䅷䅁睁䍁䄴睎ぁ䑁䅙䅁䵁䅉䅅䅁䕁䅁䅁睁䵁䅁䅁权䍃允䅁权剁䅁䅁权䕁杁䅁允䅁䅁䅅䅁佁䉁䅉䅁㉁䑁䅫免ぁ䑁䅕䅍睁䑁䅁䅁䵁䅉䅅䅁䕁䅁䅁睁䵁䅁䅁权䝃杁䅁权䭁䅁䅁权䙁䅁䅁允䅁䅁䅅䅁䙁乁楅⼲⭬畡⽷䍄䉁䅁䅁䅂䅁䅁䅍䅄䅁䅁䅯睫䅳䅁䅯䄶䅯䅁䅯兣䅑䅁䅅䅁䉁䅁䅁杄佁䅁䅁兌ぁ䍁䄴李穁䑁䅅䅁䵁䅉䅅䅁䕁䅁䅁睁䵁䅁䅁权穁兄䅁权潄权䅁权療䅂䅁允䅁䅁䅅䅁䭁䕁䅣䅁䵁䅉䅅䅁䕁䅁䅁睁䵁䅁䅁权䩂睁䅁权䕁䅁䅁权䙁䅁䅁允䅁䅁䅅䅁䙁䅁䅁䅁䙂㑦䈱䍄䉁䅁䅁䅂䅁䅁䅍䅄䅁䅁䅯䅎䅳䅁䅯朶䅯䅁䅯全䅑䅁䅅䅁䉁䅁䅁杄䭁䅁䅁䅍畁䑁䅁䅎䅁䅁杷允䅁䅁䅑䅁䑁䅁䅷䅁䭁䅁䵳䅁䭁佁䭣䅁䭁䡁䕅䅁䉁䅁䅁允䅁䅁䅕へ㍳啩杈歇䵁䅉䅅䅁䕁䅁䅁睁䵁䅁䅁权权睁䅁权䭁䅁䅁权⽄允䅁允䅁䅁䅅䅁䙁䅁坒楄礲普⽣䍄䉁䅁䅁䅂䅁䅁䅍䅄䅁䅁䅯睉䅷䅁䅯眶䅯䅁䅯䄷䅯䅁䅅䅁䉁䅁䅁权䡂䅁䅁䍄䉁䅁䅁䅂䅁䅁䅍䅄䅁䅁䅯䅅䅑䅁䅯朶䅯䅁䅯睢䅑䅁䅅䅁䉁䅁䅁权湂杁䅁䍄䉁䅁䅁䅂䅁䅁䅍䅄䅁䅁䅯杪䅷䅁䅯朷䅯䅁䅯兦䅑䅁䅅䅁䉁䅁䅁兂䅁䅁䅁佁慹䅑杷允䅁䅁䅑䅁䑁䅁䅷䅁䭁䕁乁䅁䭁佁䬴䅁䭁䡁䔰䅁䉁䅁䅁允䅁䅁䅕䅁䅁䅁䭁䵵䵁䅉䅅䅁䕁䅁䅁睁䵁䅁䅁权允䅂䅁权瑄权䅁权獄权䅁允䅁䅁䅅䅁䭁䝁䍣䅁䵁䅉䅅䅁䕁䅁䅁睁䵁䅁䅁权塄睃䅁权煄权䅁权瑂䅂䅁允䅁䅁䅅䅁䭁䕁䅣䅁䵁䅉䅅䅁䕁䅁䅁睁䵁䅁䅁权㕃䅄䅁权畄权䅁权硂䅂䅁允䅁䅁䅅䅁䙁䅁䅁䅁䅃偨䅮䍄䉁䅁䅁䅂䅁䅁䅍䅄䅁䅁䅯杬䅷䅁䅯眵䅯䅁䅯来䅑䅁䅅䅁䉁䅁䅁兂潄㥌卣楪慮睐杷允䅁䅁䅑䅁䑁䅁䅷䅁䭁䱁䵯䅁䭁佁䭳䅁䭁䡁䔰䅁䉁䅁䅁允䅁䅁䄴杅䅁䑁䅧䅍祁䑁䅣䅎睁䑁䅁䅍䅁䅁杷允䅁䅁䅑䅁䑁䅁䅷䅁䭁佁䍕䅁䭁䉁䅅䅁䭁䅁䅕䅁䉁䅁䅁允䅁䅁䄴䅆䅁䑁䅣杍ㅁ䑁䅉睍穁䑁䅁李㑁䅁䅁䍄䉁䅁䅁䅂䅁䅁䅍䅄䅁䅁䅯䅑䅳䅁䅯眶䅯䅁䅯睢䅑䅁䅅䅁䉁䅁䅁杄十䅁䅁免㑁䑁䅍李㑁䑁䅑睎穁䅁䅁䍄䉁䅁䅁䅂䅁䅁䅍䅄䅁䅁䅯朸䅉䅁䅯䅂䅁䅁䅯兂䅁䅁䅅䅁䉁䅁䅁兂䅁䅁䅁㍃漱兑杷允䅁䅁䅑䅁䑁䅁䅷䅁䭁䝁䱍䅁䭁佁䭧䅁䭁䡁䕯䅁䉁䅁䅁允䅁䅁䄴杄䅁䑁䅉兏畁䑁䅅䅏㉁䅁䅁䍄䉁䅁䅁䅂䅁䅁䅍䅄䅁䅁䅯杉䅅䅁䅯䅂䅁䅁䅯䅂䅉䅁䅅䅁䉁䅁䅁兂䅁䅁䅁琫煴兑杷允䅁䅁䅑䅁䑁䅁䅷䅁䭁䵁䵯䅁䭁佁䭣䅁䭁䥁䕍䅁䉁䅁䅁允䅁䅁䅕余兘瑉㕴捅䵁䅉䅅䅁䕁䅁䅁睁䵁䅁䅁权獂睁䅁权䭁䅁䅁权䙁䅁䅁允䅁䅁䅅䅁䙁䕁䵯楁䡵畆⽕䍄䉁䅁䅁䅂䅁䅁䅍䅄䅁䅁䅯杣䅳䅁䅯眵䅯䅁䅯睧䅑䅁䅅䅁䉁䅁䅁兂楄䤷具䱢ㅄ睐杷允䅁䅁䅑䅁䑁䅁䅷䅁䭁䑁䴸䅁䭁佁䬰䅁䭁䥁䕍䅁䉁䅁䅁允䅁䅁䅕塹⭡确癯吴䴸䅉䅅䅁䕁䅁䅁睁䵁䅁䅁权䱁杁䅁权䕁䅁䅁权䙁䅁䅁允䅁䅁䅅䅁䙁䅁䅁䅁⽄樲䉤䍄䉁䅁䅁䅂䅁䅁䅍䅄䅁䅁䅯先䅷䅁䅯朵䅯䅁䅯䄷䅯䅁䅅䅁䉁䅁䅁权䡂䅁䅁䍄䉁䅁䅁䅂䅁䅁䅍䅄䅁䅁䅯睁䅁䅁䅯允䅉䅁䅯兂䅉䅁䅅䅁䉁䅁䅁兂潁偢牗奺湲䅑杷允䅁䅁䅑䅁䑁䅁䅷䅁䭁䉁䵙䅁䭁佁䭳䅁䭁䡁䔰䅁䉁䅁䅁允䅁䅁䄴杅䅁䑁䅍免㑁䑁䅉䅍穁䑁䅕兎䅁䅁杷允䅁䅁䅑䅁䑁䅁䅷䅁䭁䅁乫䅁䭁佁䭧䅁䭁䝁䔸䅁䉁䅁䅁允䅁䅁䅯杘䅷䅁杷允䅁䅁䅑䅁䑁䅁䅷䅁䭁䡁䍍䅁䭁䉁䅅䅁䭁偁䈸䅁䉁䅁䅁允䅁䅁䄴杅䅁䑁䅙䅍穁䑁䅍免睁䑁䅁䅍䅁䅁杷允䅁䅁䅑䅁䑁䅁䅷䅁䭁䡁䵍䅁䭁佁䭣䅁䭁䝁䔸䅁䉁䅁䅁允䅁䅁䅕浚浚浚浚樴䴸䅉䅅䅁䕁䅁䅁睁䵁䅁䅁权䡃兄䅁权牄权䅁权硂䅂䅁允䅁䅁䅅䅁佁䉁䅉䅁穁䑁䅕睍睁䑁䅉睎ぁ䑁䅙䅁䵁䅉䅅䅁䕁䅁䅁睁䵁䅁䅁权㙂睃䅁权煄权䅁权䙃䅂䅁允䅁䅁䅅䅁佁䅁䅷䅁睁䍁䄴䅍祁䑁䅉䅁䵁䅉䅅䅁䕁䅁䅁睁䵁䅁䅁权慁䅄䅁权湄权䅁权睂䅂䅁允䅁䅁䅅䅁䙁䍁搯䅊䉡公䄳䍄䉁䅁䅁䅂䅁䅁䅍䅄䅁䅁䅯眶䄰䅁䅯䄶䅯䅁䅯兣䅑䅁䅅䅁䉁䅁䅁杄佁䅁䅁睍ㅁ䍁䄴兎睁䑁䅑䅁䵁䅉䅅䅁䕁䅁䅁睁䵁䅁䅁权扂睃䅁权灄权䅁权䙃䅂䅁允䅁䅁䅅䅁䙁䅁䅁䅁䅁扩䅢䍄䉁䅁䅁䅂䅁䅁䅍䅄䅁䅁䅯䅴䅳䅁䅯朶䅯䅁䅯兦䅑䅁䅅䅁䉁䅁䅁杄䵁䅁䅁䅍畁䑁䅅兎㉁䅁䅁䍄䉁䅁䅁䅂䅁䅁䅍䅄䅁䅁䅯䅚䅍䅁䅯充䅁䅁䅯眯䅅䅁䅅䅁䉁䅁䅁杄啁䅁䅁睍ぁ䑁䅕杍祁䑁䅉䅍睁䑁䅁䅁䵁䅉䅅䅁䑁䅁䅁睁䵁䅁䅁权楁睃䅁权奁杂䅁允䅁䅁䅅䅁䭁䍁䝫䅁䵁䅉䅅䅁䕁䅁䅁睁䵁䅁䅁权杄允䅁权䭁䅁䅁权䕁杁䅁允䅁䅁䅅䅁䙁䵁㌯⭕汏⽭⽷䍄䉁䅁䅁䅂䅁䅁䅍䅄䅁䅁䅯具䅉䅁䅯䅂䅁䅁䅯眯䅅䅁䅅䅁䉁䅁䅁兂䅁䅁䅁啊漹兑杷允䅁䅁䅑䅁䑁䅁䅷䅁䭁䵁䰴䅁䭁佁䭳䅁䭁䥁䕍䅁䉁䅁䅁允䅁䅁䄴䅆䅁䑁䅅免㉁䑁䅫兏㕁䑁䅣睍㍁䅁䅁䍄䉁䅁䅁睁䅁䅁䅍䅄䅁䅁䅯杆䄰䅁䅯䅊䅙䅁䅅䅁䉁䅁䅁权䡄杄䅁䍄䉁䅁䅁䅂䅁䅁䅍䅄䅁䅁䅯䅅䅑䅁䅯朶䅯䅁䅯来䅑䅁䅅䅁䉁䅁䅁权湂杁䅁䍄䉁䅁䅁䅂䅁䅁䅍䅄䅁䅁䅯睄䅳䅁䅯眵䅯䅁䅯睢䅑䅁䅅䅁䉁䅁䅁兂䭁㘱睎児䙯䅑杷允䅁䅁䅑䅁䑁䅁䅷䅁䭁䑁䵅䅁䭁佁䭫䅁䭁䥁䕕䅁䉁䅁䅁允䅁䅁䅕䅁䅁䅁浄〳䵁䅉䅅䅁䕁䅁䅁睁䵁䅁䅁权啂睃䅁权晁杂䅁权杁杂䅁允䅁䅁䅅䅁䭁䅁䩳䅁䵁䅉䅅䅁䕁䅁䅁睁䵁䅁䅁权浃睃䅁权灄权䅁权㥂䅂䅁允䅁䅁䅅䅁䙁䅁䅁䅁䅂⬳䅚䍄䉁䅁䅁䅂䅁䅁䅍䅄䅁䅁䅯䅴䅳䅁䅯朷䅯䅁䅯兦䅑䅁䅅䅁䉁䅁䅁兂䅁䅁䅁䭁䑲䅑杷允䅁䅁䅑䅁䑁䅁䅷䅁䭁䱁䵕䅁䭁佁䬰䅁䭁䥁䕕䅁䉁䅁䅁允䅁䅁䅕敢㝦晱午稹䴸䅉䅅䅁䕁䅁䅁睁䵁䅁䅁权㙃䅄䅁权湄权䅁权睂䅂䅁允䅁䅁䅅䅁䙁䥁堲桢䑋䉷䅂䍄䉁䅁䅁睁䅁䅁䅍䅄䅁䅁䅯兂䅳䅁䅯䅈䅙䅁䅅䅁䉁䅁䅁权㍄杂䅁䍄䉁䅁䅁䅂䅁䅁䅍䅄䅁䅁䅯䅏䅉䅁䅯权䅁䅁䅯兂䅁䅁䅅䅁䉁䅁䅁兂㍂灶愸㥌⬳睐杷允䅁䅁䅑䅁䑁䅁䅷䅁䭁䝁䰰䅁䭁佁䬴䅁䭁䡁䕅䅁䉁䅁䅁允䅁䅁䅕䅁䅁䅁杂䔴䵁䅉䅅䅁䕁䅁䅁睁䵁䅁䅁权杄睃䅁权潄权䅁权䙃䅂䅁允䅁䅁䅅䅁佁䅁䅷䅁ぁ䍁䄴杍㑁䑁䅉䅁䵁䅉䅅䅁䕁䅁䅁睁䵁䅁䅁权湄杁䅁权䭁䅁䅁权䙁䅁䅁允䅁䅁䅅䅁䙁䵁杕䡳潊摫⼲䍄䉁䅁䅁䅂䅁䅁䅍䅄䅁䅁䅯杴䅷䅁䅯睈䅙䅁䅯䅉䅙䅁䅅䅁䉁䅁䅁权婂杄䅁䍄䉁䅁䅁䅂䅁䅁䅍䅄䅁䅁䅯睍䅷䅁䅯眵䅯䅁䅯睧䅑䅁䅅䅁䉁䅁䅁兂婁䙂余呌歉䅑杷允䅁䅁䅑䅁䑁䅁䅷䅁䭁䉁䕁䅁䭁佁䬴䅁䭁䡁䔰䅁䉁䅁䅁允䅁䅁䅯睚䅉䅁杷允䅁䅁䅑䅁䑁䅁䅷䅁䭁䑁䍙䅁䭁䅁䅑䅁䭁偁䈸䅁䉁䅁䅁允䅁䅁䅕䅁䅁䅑⽨䕕䵅䅉䅅䅁䕁䅁䅁睁䵁䅁䅁权㕂䅄䅁权畄权䅁权䑃䅂䅁允䅁䅁䅅䅁䙁䅁䅁䅁兄睗䉖䍄䉁䅁䅁䅂䅁䅁䅍䅄䅁䅁䅯䅂䄰䅁䅯朶䅯䅁䅯䅣䅑䅁䅅䅁䉁䅁䅁杄䵁䅁䅁䅍畁䑁䅫睍硁䅁䅁䍄䉁䅁䅁䅂䅁䅁䅍䅄䅁䅁䅯睒䅳䅁䅯眶䅯䅁䅯来䅑䅁䅅䅁䉁䅁䅁杄十䅁䅁兏㑁䑁䅍杍㉁䑁䅉免祁䅁䅁䍄䉁䅁䅁䅂䅁䅁䅍䅄䅁䅁䅯杤䅳䅁䅯朷䅯䅁䅯䄷䅯䅁䅅䅁䉁䅁䅁权䡂䅁䅁䍄䉁䅁䅁䅂䅁䅁䅍䅄䅁䅁䅯朵䅁䅁䅯权䅁䅁䅯兂䅁䅁䅅䅁䉁䅁䅁兂穁積積積卍䅷杷允䅁䅁䅑䅁䑁䅁䅷䅁䭁䝁䑷䅁䭁䉁䅅䅁䭁䅁䅕䅁䉁䅁䅁允䅁䅁䄴䅆䅁䑁䅍䅍㕁䑁䅁李ㅁ䑁䅁䅍睁䅁䅁䍄䉁䅁䅁䅂䅁䅁䅍䅄䅁䅁䅯睸䅳䅁䅯朷䅯䅁䅯兦䅑䅁䅅䅁䉁䅁䅁兂䅁䅁䅁佧橲䅑杷允䅁䅁䅑䅁䑁䅁䅷䅁䭁佁䬸䅁䭁佁䭫䅁䭁佁䭷䅁䉁䅁䅁允䅁䅁䅯睒䅁䅁杷允䅁䅁䅑䅁䑁䅁䅷䅁䭁䝁䱷䅁䭁佁䭯䅁䭁䡁䕅䅁䉁䅁䅁允䅁䅁䄴䅄䅁䑁䅁杌㑁䑁䅕䅎䅁䅁杷允䅁䅁䅑䅁䑁䅁䅷䅁䭁䕁䵙䅁䭁佁䬰䅁䭁佁䭷䅁䉁䅁䅁允䅁䅁䅯睒䅁䅁杷允䅁䅁䅑䅁䑁䅁䅷䅁䭁䭁䈰䅁䭁䉁䅅䅁䭁䅁䅕䅁䉁䅁䅁允䅁䅁䄴䅆䅁䑁䅙兏穁䑁䅁杍ぁ䑁䅁䅍睁䅁䅁䍄䉁䅁䅁䅂䅁䅁䅍䅄䅁䅁䅯䅔䅉䅁䅯充䅁䅁䅯兂䅁䅁䅅䅁䉁䅁䅁杄啁䅁䅁睍ㅁ䑁䅣䅎睁䑁䅁䅍睁䑁䅁䅁䵁䅉䅅䅁䕁䅁䅁睁䵁䅁䅁权啂睃䅁权瑄权䅁权獄权䅁允䅁䅁䅅䅁䭁䕁䅣䅁䵁䅉䅅䅁䕁䅁䅁睁䵁䅁䅁权摂䅄䅁权浄权䅁权睂䅂䅁允䅁䅁䅅䅁佁䉁䅁䅁硁䑁䅁䅎畁䑁䅫李㉁䅁䅁䍄䉁䅁䅁睁䅁䅁䅍䅄䅁䅁䅯杪䅳䅁䅯杇䅙䅁䅅䅁䉁䅁䅁权扁杂䅁䍄䉁䅁䅁䅂䅁䅁䅍䅄䅁䅁䅯䅆䅅䅁䅯允䅉䅁䅯兂䅉䅁䅅䅁䉁䅁䅁兂䵄娶㝮穔桘䅑杷允䅁䅁䅑䅁䑁䅁䅷䅁䭁䩁䌰䅁䭁䅁䅯䅁䭁䅁䅕䅁䉁䅁䅁允䅁䅁䅕䩡瑈䑦ㄫぉ䵁䅉䅅䅁䕁䅁䅁睁䵁䅁䅁权⽃睃䅁权煄权䅁权㙂䅂䅁允䅁䅁䅅䅁䭁䕁䅣䅁䵁䅉䅅䅁䕁䅁䅁睁䵁䅁䅁权䅄睃䅁权潄权䅁权瑂䅂䅁允䅁䅁䅅䅁䭁䕁䅣䅁䵁䅉䅅䅁䑁䅁䅁睁䵁䅁䅁权䅄䅄䅁权歁杂䅁允䅁䅁䅅䅁䭁䕁䨴䅁䵁䅉䅅䅁䕁䅁䅁睁䵁䅁䅁权祃杁䅁权䭁䅁䅁权䙁䅁䅁允䅁䅁䅅䅁䙁乁乎桙奂晏⽁䍄䉁䅁䅁䅂䅁䅁䅍䅄䅁䅁䅯兄䅳䅁䅯朵䅯䅁䅯全䅑䅁䅅䅁䉁䅁䅁杄䵁䅁䅁免畁䑁䅅睎穁䅁䅁䍄䉁䅁䅁䅂䅁䅁䅍䅄䅁䅁䅯䅲䅁䅁䅯允䅉䅁䅯杁䅉䅁䅅䅁䉁䅁䅁兂㕂到さ硸婪䅑杷允䅁䅁䅑䅁䑁䅁䅷䅁䭁䭁䉙䅁䭁䉁䅅䅁䭁䅁䅕䅁䉁䅁䅁允䅁䅁䄴䅆䅁䑁䅕䅍睁䑁䅁䅍睁䑁䅁䅍睁䅁䅁䍄䉁䅁䅁䅂䅁䅁䅍䅄䅁䅁䅯杈䅉䅁䅯权䅁䅁䅯眯䅅䅁䅅䅁䉁䅁䅁兂獄払敧敨䍳䅑杷允䅁䅁䅑䅁䑁䅁䅷䅁䭁䅁䵳䅁䭁佁䭯䅁䭁䡁䔰䅁䉁䅁䅁允䅁䅁䄴䅄䅁䑁䅁杌穁䑁䅕杍䅁䅁杷允䅁䅁䅑䅁䑁䅁䅷䅁䭁䑁䍣䅁䭁䅁䅯䅁䭁䅁䅕䅁䉁䅁䅁允䅁䅁䅕歬䱏佢㝦啄䵁䅉䅅䅁䕁䅁䅁睁䵁䅁䅁权捃䅄䅁权煄权䅁权硂䅂䅁允䅁䅁䅅䅁佁䅁䅯䅁硁䍁䄴䅍㍁䅁䅁䍄䉁䅁䅁䅂䅁䅁䅍䅄䅁䅁䅯睶䅳䅁䅯儶䅯䅁䅯来䅑䅁䅅䅁䉁䅁䅁兂䅁䅁䅁䉑灄䅑杷允䅁䅁䅑䅁䑁䅁䅷䅁䭁䍁䉫䅁䭁䅁䍅䅁䭁䅁䍍䅁䉁䅁䅁允䅁䅁䅕䍣䑚戴眲䕸䵁䅉䅅䅁䕁䅁䅁睁䵁䅁䅁权坃睃䅁权煄权䅁权㙂䅂䅁允䅁䅁䅅䅁佁䅁䅷䅁睁䍁䄴睎睁䑁䅅䅁䵁䅉䅅䅁䕁䅁䅁睁䵁䅁䅁权㕁杁䅁权䕁䅁䅁权䙁䅁䅁允䅁䅁䅅䅁䙁䅁䅁䅁剁䝗䈵䍄䉁䅁䅁睁䅁䅁䅍䅄䅁䅁䅯䄹䅷䅁䅯䅈䅙䅁䅅䅁䉁䅁䅁权獄杂䅁䍄䉁䅁䅁䅂䅁䅁䅍䅄䅁䅁䅯儯䅯䅁䅯䄶䅯䅁䅯睧䅑䅁䅅䅁䉁䅁䅁杄佁䅁䅁免ぁ䍁䄴䅎㕁䑁䅑䅁䵁䅉䅅䅁䕁䅁䅁睁䵁䅁䅁权歂睁䅁权䕁䅁䅁权⽄允䅁允䅁䅁䅅䅁䙁䅁䅁䙁灂䠱䉆䍄䉁䅁䅁䅂䅁䅁䅍䅄䅁䅁䅯儸䅳䅁䅯䄶䅯䅁䅯䅣䅑䅁䅅䅁䉁䅁䅁杄允䅁䅁兌硁䑁䅑杌ㅁ䑁䅕兏䅁䅁杷允䅁䅁䅑䅁䑁䅁䅷䅁䭁䑁䍳䅁䭁䉁䅅䅁䭁偁䈸䅁䉁䅁䅁允䅁䅁䄴䅆䅁䑁䅑免㉁䑁䅁䅍睁䑁䅁䅍睁䅁䅁䍄䉁䅁䅁䅂䅁䅁䅍䅄䅁䅁䅯术䅯䅁䅯朵䅯䅁䅯䄷䅯䅁䅅䅁䉁䅁䅁权䡂䅁䅁䍄䉁䅁䅁䅂䅁䅁䅍䅄䅁䅁䅯朲䅳䅁䅯儶䅯䅁䅯睧䅑䅁䅅䅁䉁䅁䅁兂䅁䅁䅁䅧杘䅷杷允䅁䅁䅑䅁䑁䅁䅷䅁䭁䙁䴸䅁䭁佁䬰䅁䭁䝁䔰䅁䉁䅁䅁允䅁䅁䅯睒䅁䅁杷允䅁䅁䅑䅁䑁䅁䅷䅁䭁䱁䴰䅁䭁佁䬴䅁䭁䥁䕍䅁䉁䅁䅁允䅁䅁䅕䅁䅁䕁噃欹䵁䅉䅅䅁䕁䅁䅁睁䵁䅁䅁权睄权䅁权潄权䅁权療䅂䅁允䅁䅁䅅䅁佁䅁䄴䅁祁䑁䅙杌ぁ䑁䅅睎䅁䅁杷允䅁䅁䅑䅁䑁䅁䅷䅁䭁䝁䱑䅁䭁佁䭙䅁䭁䥁䕍䅁䉁䅁䅁允䅁䅁䄴䅄䅁䑁䅅睍畁䑁䅑䅏䅁䅁杷允䅁䅁䅑䅁䑁䅁䅷䅁䭁䑁䰸䅁䭁佁䭧䅁䭁䡁䕯䅁䉁䅁䅁允䅁䅁䄴䅄䅁䑁䅅睍畁䑁䅍䅏䅁䅁杷允䅁䅁䅑䅁䑁䅁䅷䅁䭁䕁䵳䅁䭁佁䭳䅁䭁佁䭷䅁䉁䅁䅁允䅁䅁䅯睒䅁䅁杷允䅁䅁䅑䅁䑁䅁䅷䅁䭁䝁䵧䅁䭁䉁䜸䅁䭁䍁䝁䅁䉁䅁䅁允䅁䅁䅯杶䅣䅁杷允䅁䅁䅑䅁䑁䅁䅷䅁䭁乁䍷䅁䭁䅁䅑䅁䭁䅁䅕䅁䉁䅁䅁允䅁䅁䅕䅁䅁䭧礷步䵅䅉䅅䅁䑁䅁䅁睁䵁䅁䅁权奃睃䅁权捁杂䅁允䅁䅁䅅䅁䭁䙁䝯䅁䵁䅉䅅䅁䕁䅁䅁睁䵁䅁䅁权㡁兄䅁权湄权䅁权䑃䅂䅁允䅁䅁䅅䅁䙁佁渰煦煨癖⽕䍄䉁䅁䅁睁䅁䅁䅍䅄䅁䅁䅯兊䅳䅁䅯杇䅙䅁䅅䅁䉁䅁䅁权䅂杂䅁䍄䉁䅁䅁䅂䅁䅁䅍䅄䅁䅁䅯杖䅳䅁䅯朵䅯䅁䅯来䅑䅁䅅䅁䉁䅁䅁杄䵁䅁䅁杍畁䑁䅫睎㉁䅁䅁䍄䉁䅁䅁䅂䅁䅁䅍䅄䅁䅁䅯睅䄰䅁䅯眶䅯䅁䅯兦䅑䅁䅅䅁䉁䅁䅁杄十䅁䅁䅏硁䑁䅧兏ㅁ䑁䅁䅍睁䅁䅁䍄䉁䅁䅁䅂䅁䅁䅍䅄䅁䅁䅯兰䄰䅁䅯䄶䅯䅁䅯全䅑䅁䅅䅁䉁䅁䅁权䡂䅁䅁䍄䉁䅁䅁䅂䅁䅁䅍䅄䅁䅁䅯䅅䅑䅁䅯儶䅯䅁䅯全䅑䅁䅅䅁䉁䅁䅁权湂杁䅁䍄䉁䅁䅁䅂䅁䅁䅍䅄䅁䅁䅯朹䅯䅁䅯眵䅯䅁䅯䅣䅑䅁䅅䅁䉁䅁䅁兂䱃佢㝦晱剅䅑杷允䅁䅁䅍䅁䑁䅁䅷䅁䭁䕁䱧䅁䭁䍁䝙䅁䉁䅁䅁允䅁䅁䄴䅄䅁䑁䅫䅏畁䑁䅕免䅁䅁杷允䅁䅁䅑䅁䑁䅁䅷䅁䭁䑁䍧䅁䭁䉁䅅䅁䭁䅁䅕䅁䉁䅁䅁允䅁䅁䄴䅆䅁䑁䅑兎硁䑁䅉䅍睁䑁䅁䅍睁䅁䅁䍄䉁䅁䅁䅂䅁䅁䅍䅄䅁䅁䅯睰䅉䅁䅯充䅁䅁䅯兂䅁䅁䅅䅁䉁䅁䅁杄啁䅁䅁免ぁ䑁䅉睎睁䑁䅁䅍睁䑁䅁䅁䵁䅉䅅䅁䕁䅁䅁睁䵁䅁䅁权桂睃䅁权煄权䅁权瑂䅂䅁允䅁䅁䅅䅁䭁䕁䅣䅁䵁䅉䅅䅁䕁䅁䅁睁䵁䅁䅁权㡃兄䅁权湄权䅁权硂䅂䅁允䅁䅁䅅䅁䙁乁浴卧塘留⽡䍄䉁䅁䅁䅂䅁䅁䅍䅄䅁䅁䅯睺䄰䅁䅯朵䅯䅁䅯睧䅑䅁䅅䅁䉁䅁䅁杄䭁䅁䅁免畁䑁䅣杍䅁䅁杷允䅁䅁䅑䅁䑁䅁䅷䅁䭁䡁䱳䅁䭁佁䭳䅁䭁䡁䕯䅁䉁䅁䅁允䅁䅁䄴䅆䅁䑁䅅䅍ㅁ䑁䅉李㉁䑁䅕䅏睁䅁䅁䍄䉁䅁䅁睁䅁䅁䅍䅄䅁䅁䅯睮䅷䅁䅯䅊䅙䅁䅅䅁䉁䅁䅁权杂兄䅁䍄䉁䅁䅁䅂䅁䅁䅍䅄䅁䅁䅯兔䅷䅁䅯朷䅯䅁䅯全䅑䅁䅅䅁䉁䅁䅁权䡂䅁䅁䍄䉁䅁䅁䅂䅁䅁䅍䅄䅁䅁䅯䅅䅑䅁䅯䄶䅯䅁䅯䄷䅯䅁䅅䅁䉁䅁䅁权湂杁䅁䍄䉁䅁䅁䅂䅁䅁䅍䅄䅁䅁䅯睍䅉䅁䅯充䅁䅁䅯兂䅁䅁䅅䅁䉁䅁䅁杄啁䅁䅁杍㑁䑁䅫兏睁䑁䅙兎睁䑁䅁䅁䵁䅉䅅䅁䕁䅁䅁睁䵁䅁䅁权婄睃䅁权瑄权䅁权獄权䅁允䅁䅁䅅䅁䭁䕁䅣䅁䵁䅉䅅䅁䕁䅁䅁睁䵁䅁䅁权扁兄䅁权牄权䅁权硂䅂䅁允䅁䅁䅅䅁佁䉁䅉䅁硁䑁䅙免硁䑁䅙䅎㍁䑁䅫䅁䵁䅉䅅䅁䕁䅁䅁睁䵁䅁䅁权㕃杁䅁权䭁䅁䅁权䙁䅁䅁允䅁䅁䅅䅁䙁䝁渳㘫确瘰⽍䍄䉁䅁䅁䅂䅁䅁䅍䅄䅁䅁䅯䅕䄰䅁䅯眵䅯䅁䅯全䅑䅁䅅䅁䉁䅁䅁兂㍁愱䅕煹祺睐杷允䅁䅁䅑䅁䑁䅁䅷䅁䭁䭁乙䅁䭁佁䭣䅁䭁䡁䕁䅁䉁䅁䅁允䅁䅁䅕捺䵺䵺䵺啈䵁䅉䅅䅁䕁䅁䅁睁䵁䅁䅁权祁杁䅁权䕁䅁䅁权䙁䅁䅁允䅁䅁䅅䅁䙁䅁䅁䥁摃漵䉬䍄䉁䅁䅁䅂䅁䅁䅍䅄䅁䅁䅯睶䅳䅁䅯朶䅯䅁䅯睢䅑䅁䅅䅁䉁䅁䅁权䡂䅁䅁䍄䉁䅁䅁䅂䅁䅁䅍䅄䅁䅁䅯杸䅉䅁䅯䅂䅁䅁䅯兂䅁䅁䅅䅁䉁䅁䅁兂䅁䅁䅃佔䰵兑杷允䅁䅁䅑䅁䑁䅁䅷䅁䭁䩁䰸䅁䭁佁䭯䅁䭁䡁䔰䅁䉁䅁䅁允䅁䅁䄴䅄䅁䑁䅁杌㕁䑁䅍䅏䅁䅁杷允䅁䅁䅑䅁䑁䅁䅷䅁䭁䍁义䅁䭁佁䭙䅁䭁䡁䕯䅁䉁䅁䅁允䅁䅁䄴䅄䅁䑁䅉杌ㅁ䑁䅣睍䅁䅁杷允䅁䅁䅑䅁䑁䅁䅷䅁䭁䑁乷䅁䭁佁䬰䅁䭁䝁䔰䅁䉁䅁䅁允䅁䅁䅕⭭㡈偏〰䑵䴸䅉䅅䅁䕁䅁䅁睁䵁䅁䅁权ぁ杁䅁权剁䅁䅁权䙁䅁䅁允䅁䅁䅅䅁佁䉁䅑䅁祁䑁䅙免㉁䑁䅫䅏睁䑁䅁䅍䅁䅁杷允䅁䅁䅑䅁䑁䅁䅷䅁䭁䡁䰰䅁䭁佁䭯䅁䭁䝁䔰䅁䉁䅁䅁允䅁䅁䅯睒䅁䅁杷允䅁䅁䅑䅁䑁䅁䅷䅁䭁䝁䍳䅁䭁䅁䅑䅁䭁偁䈸䅁䉁䅁䅁允䅁䅁䅕䅁䅁䭑㑭䕪䵅䅉䅅䅁䕁䅁䅁睁䵁䅁䅁权癁䅄䅁权浄权䅁权䑃䅂䅁允䅁䅁䅅䅁佁䅁䅷䅁硁䍁䄴䅎㕁䑁䅙䅁䵁䅉䅅䅁䕁䅁䅁睁䵁䅁䅁权湁兄䅁权湄权䅁权㙂䅂䅁允䅁䅁䅅䅁䙁䵁䱤㑎䉬䉙䅸䍄䉁䅁䅁䅂䅁䅁䅍䅄䅁䅁䅯李䄰䅁䅯朵䅯䅁䅯兦䅑䅁䅅䅁䉁䅁䅁杄䵁䅁䅁睍畁䑁䅑杍㉁䅁䅁䍄䉁䅁䅁䅂䅁䅁䅍䅄䅁䅁䅯党䅉䅁䅯权䅁䅁䅯兂䅁䅁䅅䅁䉁䅁䅁兂坃㑑獴砵穳䅑杷允䅁䅁䅑䅁䑁䅁䅷䅁䭁佁䱙䅁䭁佁䭫䅁䭁佁䭷䅁䉁䅁䅁允䅁䅁䅯睒䅁䅁杷允䅁䅁䅑䅁䑁䅁䅷䅁䭁䱁䍉䅁䭁䅁䅑䅁䭁䅁䅕䅁䉁䅁䅁允䅁䅁䅕䅁䅁䉁㙕啖䵅䅉䅅䅁䕁䅁䅁睁䵁䅁䅁权乄睃䅁权煄权䅁权硂䅂䅁允䅁䅁䅅䅁佁䅁䅷䅁硁䍁䄴杍穁䑁䅕䅁䵁䅉䅅䅁䕁䅁䅁睁䵁䅁䅁权汃䅄䅁权浄权䅁权㙂䅂䅁允䅁䅁䅅䅁佁䅁䅷䅁睁䍁䄴杍穁䑁䅕䅁䵁䅉䅅䅁䕁䅁䅁睁䵁䅁䅁权㉁睃䅁权畄权䅁权瑂䅂䅁允䅁䅁䅅䅁䭁䕁䅣䅁䵁䅉䅅䅁䕁䅁䅁睁䵁䅁䅁权捄睁䅁权剁䅁䅁权䙁䅁䅁允䅁䅁䅅䅁佁䉁䅉䅁ㅁ䑁䅁免睁䑁䅁䅍睁䑁䅁䅁䵁䅉䅅䅁䕁䅁䅁睁䵁䅁䅁权煂睃䅁权浄权䅁权䙃䅂䅁允䅁䅁䅅䅁佁䅁䅷䅁硁䍁䄴䅍㑁䑁䅫䅁䵁䅉䅅䅁䕁䅁䅁睁䵁䅁䅁权剄睃䅁权牄权䅁权獄权䅁允䅁䅁䅅䅁䭁䕁䅣䅁䵁䅉䅅䅁䕁䅁䅁睁䵁䅁䅁权煁䅄䅁权湄权䅁权㙂䅂䅁允䅁䅁䅅䅁䙁䕁慷男䥒晙⽋䍄䉁䅁䅁睁䅁䅁䅍䅄䅁䅁䅯兵䅳䅁䅯杊䅙䅁䅅䅁䉁䅁䅁杄䵁䅁䅁睎祁䍁䄴免㕁䅁䅁䍄䉁䅁䅁䅂䅁䅁䅍䅄䅁䅁䅯䅅䅑䅁䅯朶䅯䅁䅯䅣䅑䅁䅅䅁䉁䅁䅁权湂杁䅁䍄䉁䅁䅁睁䅁䅁䅍䅄䅁䅁䅯朷䅳䅁䅯䅇䅙䅁䅅䅁䉁䅁䅁权䕂杂䅁䍄䉁䅁䅁䅂䅁䅁䅍䅄䅁䅁䅯儳䅍䅁䅯充䅁䅁䅯兂䅁䅁䅅䅁䉁䅁䅁杄啁䅁䅁免穁䑁䅅睎ぁ䑁䅧免㍁䑁䅅䅁䵁䅉䅅䅁䑁䅁䅁睁䵁䅁䅁权歂兄䅁权慁杂䅁允䅁䅁䅅䅁䭁䕁䝁䅁䵁䅉䅅䅁䕁䅁䅁睁䵁䅁䅁权㙁䅄䅁权灄权䅁权療䅂䅁允䅁䅁䅅䅁䙁䅁䅁䅁䅁䨹䅊䍄䉁䅁䅁睁䅁䅁䅍䅄䅁䅁䅯督䅳䅁䅯杊䅙䅁䅅䅁䉁䅁䅁杄䵁䅁䅁兏ㅁ䍁䄴免㕁䅁䅁䍄䉁䅁䅁䅂䅁䅁䅍䅄䅁䅁䅯睷䅉䅁䅯充䅁䅁䅯兂䅁䅁䅅䅁䉁䅁䅁杄啁䅁䅁杍㉁䑁䅍䅎睁䑁䅁䅍睁䑁䅁䅁䵁䅉䅅䅁䕁䅁䅁睁䵁䅁䅁权牁睃䅁权瑄权䅁权瑂䅂䅁允䅁䅁䅅䅁䭁䕁䅣䅁䵁䅉䅅䅁䕁䅁䅁睁䵁䅁䅁权䉃䅄䅁权浄权䅁权硂䅂䅁允䅁䅁䅅䅁佁䅁䅷䅁ぁ䍁䄴兎硁䑁䅙䅁䵁䅉䅅䅁䕁䅁䅁睁䵁䅁䅁权䙁睁䅁权剁䅁䅁权⽄允䅁允䅁䅁䅅䅁佁䉁䅙䅁硁䑁䅅兎㑁䑁䅁䅍睁䑁䅁䅍睁䅁䅁䍄䉁䅁䅁䅂䅁䅁䅍䅄䅁䅁䅯兓䅍䅁䅯权䅁䅁䅯兂䅁䅁䅅䅁䉁䅁䅁兂䑃䵷桱扒奙䅑杷允䅁䅁䅑䅁䑁䅁䅷䅁䭁䍁䱉䅁䭁佁䭧䅁䭁䡁䕁䅁䉁䅁䅁允䅁䅁䄴杄䅁䑁䅙睍畁䑁䅙兎㑁䅁䅁䍄䉁䅁䅁䅂䅁䅁䅍䅄䅁䅁䅯睌䅍䅁䅯权䅁䅁䅯兂䅁䅁䅅䅁䉁䅁䅁兂ㅂ硫䕧杖琷睐杷允䅁䅁䅑䅁䑁䅁䅷䅁䭁䅁䵯䅁䭁佁䬴䅁䭁䝁䔰䅁䉁䅁䅁允䅁䅁䅕䅁䅁䕁祁䔴䵁䅉䅅䅁䕁䅁䅁睁䵁䅁䅁权歂睁䅁权䭁䅁䅁权䙁䅁䅁允䅁䅁䅅䅁䙁䉁愱䑚晶硔䅊䍄䉁䅁䅁䅂䅁䅁䅍䅄䅁䅁䅯睐䅳䅁䅯儶䅯䅁䅯来䅑䅁䅅䅁䉁䅁䅁兂䅁䅁䅁佧啦䅷杷允䅁䅁䅑䅁䑁䅁䅷䅁䭁䝁䱁䅁䭁佁䭣䅁䭁䥁䕍䅁䉁䅁䅁允䅁䅁䅕㕩㑤獰㥅歁䵁䅉䅅䅁䑁䅁䅁睁䵁䅁䅁权穄睃䅁权捁杂䅁允䅁䅁䅅䅁䭁䝁䝉䅁䵁䅉䅅䅁䑁䅁䅁睁䵁䅁䅁权啁䅄䅁权慁杂䅁允䅁䅁䅅䅁䭁䝁䝷䅁䵁䅉䅅䅁䕁䅁䅁睁䵁䅁䅁权灃睁䅁权䭁䅁䅁权䙁䅁䅁允䅁䅁䅅䅁䙁䵁䱤㑎䉬䉙䅸䍄䉁䅁䅁䅂䅁䅁䅍䅄䅁䅁䅯睏䅉䅁䅯䅂䅁䅁䅯眯䅅䅁䅅䅁䉁䅁䅁兂䅁䅁䅃嘴礵兑杷允䅁䅁䅑䅁䑁䅁䅷䅁䭁䕁䱑䅁䭁佁䭫䅁䭁䡁䕯䅁䉁䅁䅁允䅁䅁䅕䅁䅁䅁䅂ひ䵁䅉䅅䅁䕁䅁䅁睁䵁䅁䅁权畃杁䅁权䭁䅁䅁权⽄允䅁允䅁䅁䅅䅁䙁偁㥔䠱灪橸䅎䍄䉁䅁䅁䅂䅁䅁䅍䅄䅁䅁䅯杘䅳䅁䅯朶䅯䅁䅯兢䅑䅁䅅䅁䉁䅁䅁权䡂䅁䅁䍄䉁䅁䅁䅂䅁䅁䅍䅄䅁䅁䅯䅱䅷䅁䅯眶䅯䅁䅯兣䅑䅁䅅䅁䉁䅁䅁杄十䅁䅁杍㕁䑁䅫䅍祁䑁䅅䅎硁䅁䅁䍄䉁䅁䅁䅂䅁䅁䅍䅄䅁䅁䅯眱䅉䅁䅯䅂䅁䅁䅯兂䅁䅁䅅䅁䉁䅁䅁兂䅁䅁䅄剗祰兑杷允䅁䅁䅑䅁䑁䅁䅷䅁䭁䩁䑁䅁䭁䅁䅑䅁䭁䅁䅕䅁䉁䅁䅁允䅁䅁䅕䅁䅁䑧㜹䕑䵅䅉䅅䅁䕁䅁䅁睁䵁䅁䅁权䙄䅄䅁权牄权䅁权睂䅂䅁允䅁䅁䅅䅁佁䉁䅉䅁ㅁ䑁䅕李㕁䑁䅅兎硁䑁䅙䅁䵁䅉䅅䅁䕁䅁䅁睁䵁䅁䅁权穄䅄䅁权灄权䅁权㥂䅂䅁允䅁䅁䅅䅁䙁䅁䅁䅁䅃敬䅆䍄䉁䅁䅁䅂䅁䅁䅍䅄䅁䅁䅯䅈䄰䅁䅯䄶䅯䅁䅯䅣䅑䅁䅅䅁䉁䅁䅁杄佁䅁䅁睍祁䍁䄴睎ㅁ䑁䅅䅁䵁䅉䅅䅁䕁䅁䅁睁䵁䅁䅁权㡁杁䅁权䭁䅁䅁权䙁䅁䅁允䅁䅁䅅䅁䙁䱁へ硫䕧椱䅤䍄䉁䅁䅁䅂䅁䅁䅍䅄䅁䅁䅯睈䅍䅁䅯䅂䅁䅁䅯兂䅁䅁䅅䅁䉁䅁䅁兂䅁䅁䅁㝄浊兑杷允䅁䅁䅑䅁䑁䅁䅷䅁䭁䑁䱯䅁䭁佁䬰䅁䭁佁䭷䅁䉁䅁䅁允䅁䅁䅯睒䅁䅁杷允䅁䅁䅑䅁䑁䅁䅷䅁䭁䵁䴴䅁䭁佁䭳䅁䭁䥁䕍䅁䉁䅁䅁允䅁䅁䄴杅䅁䑁䅫杍穁䑁䅕䅏ㅁ䑁䅑兏䅁䅁杷允䅁䅁䅑䅁䑁䅁䅷䅁䭁䅁䰴䅁䭁佁䬰䅁䭁䡁䕅䅁䉁䅁䅁允䅁䅁䅕䑕娲乆䠱稫䴸䅉䅅䅁䕁䅁䅁睁䵁䅁䅁权湁䅄䅁权畄权䅁权獄权䅁允䅁䅁䅅䅁䭁䕁䅣䅁䵁䅉䅅䅁䕁䅁䅁睁䵁䅁䅁权灄䅄䅁权煄权䅁权䑃䅂䅁允䅁䅁䅅䅁佁䅁䅷䅁睁䍁䄴李硁䑁䅣䅁䵁䅉䅅䅁䕁䅁䅁睁䵁䅁䅁权㡃睃䅁权煄权䅁权䙃䅂䅁允䅁䅁䅅䅁佁䅁䅷䅁睁䍁䄴杍睁䑁䅕䅁䵁䅉䅅䅁䕁䅁䅁睁䵁䅁䅁权獄睃䅁权瑄权䅁权瑂䅂䅁允䅁䅁䅅䅁䭁䕁䅣䅁䵁䅉䅅䅁䕁䅁䅁睁䵁䅁䅁权啁䅄䅁权浄权䅁权獄权䅁允䅁䅁䅅䅁䭁䕁䅣䅁䵁䅉䅅䅁䕁䅁䅁睁䵁䅁䅁权㕃䅄䅁权潄权䅁权療䅂䅁允䅁䅁䅅䅁佁䅁䄴䅁硁䑁䅕杌穁䑁䅫李䅁䅁杷允䅁䅁䅑䅁䑁䅁䅷䅁䭁偁䵕䅁䭁佁䭣䅁䭁䡁䕯䅁䉁䅁䅁允䅁䅁䅕䭋䈲伲䝔い䵁䅉䅅䅁䕁䅁䅁睁䵁䅁䅁权慃睁䅁权䭁䅁䅁权䙁䅁䅁允䅁䅁䅅䅁䙁偁唷佥浫免䅒䍄䉁䅁䅁䅂䅁䅁䅍䅄䅁䅁䅯兔䅳䅁䅯䄶䅯䅁䅯睧䅑䅁䅅䅁䉁䅁䅁杄佁䅁䅁杍穁䍁䄴䅏㉁䑁䅅䅁䵁䅉䅅䅁䕁䅁䅁睁䵁䅁䅁权䡁睁䅁权剁䅁䅁权⽄允䅁允䅁䅁䅅䅁佁䉁䅑䅁硁䑁䅉睍穁䑁䅁䅍睁䑁䅁䅍䅁䅁杷允䅁䅁䅑䅁䑁䅁䅷䅁䭁䅁䉫䅁䭁䅁䅑䅁䭁䅁䅕䅁䉁䅁䅁允䅁䅁䅕䅁䅁偁愯ぎ䵅䅉䅅䅁䕁䅁䅁睁䵁䅁䅁权乂睁䅁权䭁䅁䅁权䙁䅁䅁允䅁䅁䅅䅁䙁䥁堲桢䑋䅷䅖䍄䉁䅁䅁䅂䅁䅁䅍䅄䅁䅁䅯杗䅷䅁䅯眶䅯䅁䅯睧䅑䅁䅅䅁䉁䅁䅁杄十䅁䅁杍穁䑁䅧兏ぁ䑁䅁䅍睁䅁䅁䍄䉁䅁䅁睁䅁䅁䅍䅄䅁䅁䅯䅂䅷䅁䅯杇䅙䅁䅅䅁䉁䅁䅁权楂杂䅁䍄䉁䅁䅁䅂䅁䅁䅍䅄䅁䅁䅯儶䄰䅁䅯朵䅯䅁䅯来䅑䅁䅅䅁䉁䅁䅁杄䵁䅁䅁免畁䑁䅅兏㉁䅁䅁䍄䉁䅁䅁䅂䅁䅁䅍䅄䅁䅁䅯杗䅍䅁䅯权䅁䅁䅯兂䅁䅁䅅䅁䉁䅁䅁兂㕁䵴㉨汶椸䅑杷允䅁䅁䅑䅁䑁䅁䅷䅁䭁䡁䰴䅁䭁佁䭳䅁䭁䡁䕯䅁䉁䅁䅁允䅁䅁䄴杅䅁䑁䅙杍㍁䑁䅧兎祁䑁䅧睍䅁䅁杷允䅁䅁䅑䅁䑁䅁䅷䅁䭁䵁䱯䅁䭁佁䭯䅁䭁䝁䔰䅁䉁䅁䅁允䅁䅁䄴䅄䅁䑁䅁杌㉁䑁䅁杍䅁䅁杷允䅁䅁䅑䅁䑁䅁䅷䅁䭁䙁乧䅁䭁佁䭙䅁䭁䥁䕍䅁䉁䅁䅁允䅁䅁䄴䅄䅁䑁䅅杌穁䑁䅁杍䅁䅁杷允䅁䅁䅑䅁䑁䅁䅷䅁䭁佁䱷䅁䭁佁䬰䅁䭁䡁䕯䅁䉁䅁䅁允䅁䅁䅕挲㌷⭕汏穱䴸䅉䅅䅁䕁䅁䅁睁䵁䅁䅁权あ兄䅁权潄权䅁权睂䅂䅁允䅁䅁䅅䅁䭁䕁䅣䅁䵁䅉䅅䅁䕁䅁䅁睁䵁䅁䅁权䑃睃䅁权牄权䅁权療䅂䅁允䅁䅁䅅䅁佁䉁䅑䅁ぁ䑁䅧䅎㑁䑁䅧䅎㕁䑁䅉兏䅁䅁杷允䅁䅁䅑䅁䑁䅁䅷䅁䭁䩁䱁䅁䭁佁䬰䅁䭁䡁䕁䅁䉁䅁䅁允䅁䅁䅕晡但橧䭭樶䴸䅉䅅䅁䕁䅁䅁睁䵁䅁䅁权敁䅄䅁权潄权䅁权硂䅂䅁允䅁䅁䅅䅁䭁䙁䴴䅁䵁䅉䅅䅁䕁䅁䅁睁䵁䅁䅁权桂䅄䅁权灄权䅁权瑂䅂䅁允䅁䅁䅅䅁䙁䅁䅁䅁䅃獖䄱䍄䉁䅁䅁䅂䅁䅁䅍䅄䅁䅁䅯睋䅷䅁䅯儷䅯䅁䅯䄷䅯䅁䅅䅁䉁䅁䅁权䡂䅁䅁䍄䉁䅁䅁䅂䅁䅁䅍䅄䅁䅁䅯兮䅷䅁䅯眵䅯䅁䅯兦䅑䅁䅅䅁䉁䅁䅁权䡂䅁䅁䍄䉁䅁䅁䅂䅁䅁䅍䅄䅁䅁䅯杔䅍䅁䅯充䅁䅁䅯眯䅅䅁䅅䅁䉁䅁䅁杄啁䅁䅁杍ㅁ䑁䅧兏ㅁ䑁䅁䅍睁䑁䅁䅁䵁䅉䅅䅁䕁䅁䅁睁䵁䅁䅁权⽄权䅁权煄权䅁权療䅂䅁允䅁䅁䅅䅁佁䅁䅷䅁睁䍁䄴李穁䑁䅣䅁䵁䅉䅅䅁䕁䅁䅁睁䵁䅁䅁权⽄睃䅁权牄权䅁权療䅂䅁允䅁䅁䅅䅁佁䉁䅉䅁祁䑁䅫兏㉁䑁䅍杍㉁䑁䅁䅁䵁䅉䅅䅁䕁䅁䅁睁䵁䅁䅁权塄睁䅁权䭁䅁䅁权䙁䅁䅁允䅁䅁䅅䅁䙁䕁癮ず湗䥸⽡䍄䉁䅁䅁䅂䅁䅁䅍䅄䅁䅁䅯杉䅳䅁䅯朵䅯䅁䅯䅣䅑䅁䅅䅁䉁䅁䅁杄䵁䅁䅁免畁䑁䅑睎ぁ䅁䅁䍄䉁䅁䅁䅂䅁䅁䅍䅄䅁䅁䅯䅁䄰䅁䅯䄶䅯䅁䅯睢䅑䅁䅅䅁䉁䅁䅁杄佁䅁䅁免睁䍁䄴兎ㅁ䑁䅧䅁䵁䅉䅅䅁䕁䅁䅁睁䵁䅁䅁权摁睃䅁权畄权䅁权䙃䅂䅁允䅁䅁䅅䅁䙁䅁䅁䅁䅁牯䅐䍄䉁䅁䅁䅂䅁䅁䅍䅄䅁䅁䅯眲䅳䅁䅯儷䅯䅁䅯䄷䅯䅁䅅䅁䉁䅁䅁权䡂䅁䅁䍄䉁䅁䅁䅂䅁䅁䅍䅄䅁䅁䅯兄䅉䅁䅯充䅁䅁䅯兂䅁䅁䅅䅁䉁䅁䅁杄啁䅁䅁免ㅁ䑁䅧䅍睁䑁䅁䅍睁䑁䅁䅁䵁䅉䅅䅁䕁䅁䅁睁䵁䅁䅁权䑂杁䅁权䕁䅁䅁权⽄允䅁允䅁䅁䅅䅁䙁䅁䅁䥁摄㑄䉂䍄䉁䅁䅁䅂䅁䅁䅍䅄䅁䅁䅯䅲䄰䅁䅯朵䅯䅁䅯全䅑䅁䅅䅁䉁䅁䅁杄䵁䅁䅁免畁䑁䅙睎㑁䅁䅁䍄䉁䅁䅁睁䅁䅁䅍䅄䅁䅁䅯睨䅳䅁䅯䅊䅙䅁䅅䅁䉁䅁䅁权流睂䅁䍄䉁䅁䅁䅂䅁䅁䅍䅄䅁䅁䅯䄵䅷䅁䅯眶䅯䅁䅯兦䅑䅁䅅䅁䉁䅁䅁杄十䅁䅁䅏㑁䑁䅧䅍睁䑁䅁䅍睁䅁䅁䍄䉁䅁䅁䅂䅁䅁䅍䅄䅁䅁䅯䅚䅉䅁䅯充䅁䅁䅯兂䅁䅁䅅䅁䉁䅁䅁杄坁䅁䅁䅏硁䑁䅁䅏睁䑁䅁䅍睁䑁䅁䅍䅁䅁杷允䅁䅁䅑䅁䑁䅁䅷䅁䭁䙁䄰䅁䭁䉁䅅䅁䭁䅁䍑䅁䉁䅁䅁允䅁䅁䄴䅆䅁䑁䅑䅏穁䑁䅣䅍睁䑁䅁䅍睁䅁䅁䍄䉁䅁䅁䅂䅁䅁䅍䅄䅁䅁䅯睮䅷䅁䅯儷䅯䅁䅯来䅑䅁䅅䅁䉁䅁䅁兂湁免獩䙈啲睐杷允䅁䅁䅑䅁䑁䅁䅷䅁䭁䡁䍳䅁䭁䅁䅑䅁䭁䅁䅕䅁䉁䅁䅁允䅁䅁䅕䅁䅁䥁䍲歙䵅䅉䅅䅁䑁䅁䅁睁䵁䅁䅁权牄睃䅁权敁杂䅁允䅁䅁䅅䅁䭁䙁䝕䅁䵁䅉䅅䅁䕁䅁䅁睁䵁䅁䅁权⽂睃䅁权煄权䅁权瑂䅂䅁允䅁䅁䅅䅁䭁䕁䅣䅁䵁䅉䅅䅁䕁䅁䅁睁䵁䅁䅁权敁睁䅁权䭁䅁䅁权⽄允䅁允䅁䅁䅅䅁䙁䙁㕧䵴㉨杶䅊䍄䉁䅁䅁䅂䅁䅁䅍䅄䅁䅁䅯兦䅳䅁䅯䄶䅯䅁䅯来䅑䅁䅅䅁䉁䅁䅁杄䵁䅁䅁兏畁䑁䅑睎硁䅁䅁䍄䉁䅁䅁䅂䅁䅁䅍䅄䅁䅁䅯睏䅷䅁䅯眵䅯䅁䅯兣䅑䅁䅅䅁䉁䅁䅁兂䅃療牥䩕煐睶杷允䅁䅁䅑䅁䑁䅁䅷䅁䭁偁䴸䅁䭁佁䭳䅁䭁䥁䕍䅁䉁䅁䅁允䅁䅁䄴杅䅁䑁䅙兏祁䑁䅧睎睁䑁䅁䅍䅁䅁杷允䅁䅁䅑䅁䑁䅁䅷䅁䭁䱁䌸䅁䭁䉁䅅䅁䭁䅁䅕䅁䉁䅁䅁允䅁䅁䄴杆䅁䑁䅣䅎㉁䑁䅕䅍睁䑁䅁䅍睁䑁䅁䅁䵁䅉䅅䅁䕁䅁䅁睁䵁䅁䅁权䙃䅄䅁权浄权䅁权瑂䅂䅁允䅁䅁䅅䅁䭁䕁䅣䅁䵁䅉䅅䅁䑁䅁䅁睁䵁䅁䅁权乂睃䅁权捁杂䅁允䅁䅁䅅䅁䭁䕁䝣䅁䵁䅉䅅䅁䕁䅁䅁睁䵁䅁䅁权䩂允䅁权䕁䅁䅁权䕁杁䅁允䅁䅁䅅䅁䙁䅁䅁䥁穁㍐䉸䍄䉁䅁䅁䅂䅁䅁䅍䅄䅁䅁䅯朷䅉䅁䅯充䅁䅁䅯兂䅁䅁䅅䅁䉁䅁䅁杄啁䅁䅁䅎㉁䑁䅣免㉁䑁䅉䅍睁䑁䅁䅁䵁䅉䅅䅁䕁䅁䅁睁䵁䅁䅁权捂睃䅁权瑄权䅁权獄权䅁允䅁䅁䅅䅁䭁䕁䅣䅁䵁䅉䅅䅁䕁䅁䅁睁䵁䅁䅁权䩁䅄䅁权牄权䅁权獄权䅁允䅁䅁䅅䅁䭁䕁䅣䅁䵁䅉䅅䅁䕁䅁䅁睁䵁䅁䅁权兂䅄䅁权潄权䅁权㙂䅂䅁允䅁䅁䅅䅁佁䅁䄴䅁ぁ䑁䅁杌ㅁ䑁䅣睍䅁䅁杷允䅁䅁䅑䅁䑁䅁䅷䅁䭁佁䵕䅁䭁佁䭫䅁䭁䝁䔸䅁䉁䅁䅁允䅁䅁䅕䅁䅁䅁畃啺䵁䅉䅅䅁䕁䅁䅁睁䵁䅁䅁权偄兄䅁权畄权䅁权療䅂䅁允䅁䅁䅅䅁䙁䅁䅁䅁䅄儸䉆䍄䉁䅁䅁睁䅁䅁䅍䅄䅁䅁䅯児䅳䅁䅯杈䅙䅁䅅䅁䉁䅁䅁权奁䅃䅁䍄䉁䅁䅁睁䅁䅁䅍䅄䅁䅁䅯杏䄰䅁䅯杈䅙䅁䅅䅁䉁䅁䅁权剃杂䅁䍄䉁䅁䅁䅂䅁䅁䅍䅄䅁䅁䅯睍䅷䅁䅯眶䅯䅁䅯兦䅑䅁䅅䅁䉁䅁䅁杄十䅁䅁李ぁ䑁䅑兎硁䑁䅍兎㍁䅁䅁䍄䉁䅁䅁䅂䅁䅁䅍䅄䅁䅁䅯兢䅷䅁䅯眶䅯䅁䅯䄷䅯䅁䅅䅁䉁䅁䅁权䡂䅁䅁䍄䉁䅁䅁䅂䅁䅁䅍䅄䅁䅁䅯入䅷䅁䅯䄶䅯䅁䅯䄷䅯䅁䅅䅁䉁䅁䅁权䡂䅁䅁䍄䉁䅁䅁䅂䅁䅁䅍䅄䅁䅁䅯允䅅䅁䅯允䅉䅁䅯睁䅉䅁䅅䅁䉁䅁䅁兂慄䉂坧⼴䉉兑杷允䅁䅁䅑䅁䑁䅁䅷䅁䭁䭁䑧䅁䭁䅁䅑䅁䭁䅁䅕䅁䉁䅁䅁允䅁䅁䅕䅁䅁䭁楺し䵅䅉䅅䅁䕁䅁䅁睁䵁䅁䅁权兂䅄䅁权浄权䅁权療䅂䅁允䅁䅁䅅䅁佁䅁䅷䅁睁䍁䄴李㕁䑁䅉䅁䵁䅉䅅䅁䕁䅁䅁睁䵁䅁䅁权畂䅄䅁权瑄权䅁权療䅂䅁允䅁䅁䅅䅁䙁䉁婦発呤⼴⼸䍄䉁䅁䅁䅂䅁䅁䅍䅄䅁䅁䅯䅵䅷䅁䅯朶䅯䅁䅯兦䅑䅁䅅䅁䉁䅁䅁权䡂䅁䅁䍄䉁䅁䅁䅂䅁䅁䅍䅄䅁䅁䅯眶䅍䅁䅯䅂䅁䅁䅯眯䅅䅁䅅䅁䉁䅁䅁兂䅁䅁䅁䡚偊兑杷允䅁䅁䅑䅁䑁䅁䅷䅁䭁䑁丸䅁䭁佁䭫䅁䭁䥁䕍䅁䉁䅁䅁允䅁䅁䅕䅁䅁佁灁欷䵁䅉䅅䅁䑁䅁䅁睁䵁䅁䅁权晄䅄䅁权奁杂䅁允䅁䅁䅅䅁䭁䕁䝯䅁䵁䅉䅅䅁䕁䅁䅁睁䵁䅁䅁权䅁䅄䅁权湄权䅁权睂䅂䅁允䅁䅁䅅䅁䙁䕁杊搵楁眲䅆䍄䉁䅁䅁䅂䅁䅁䅍䅄䅁䅁䅯朲䅍䅁䅯䅂䅁䅁䅯兂䅁䅁䅅䅁䉁䅁䅁兂䅁䅁䅄嘶楨兑杷允䅁䅁䅑䅁䑁䅁䅷䅁䭁䭁䱁䅁䭁佁䬴䅁䭁䝁䔰䅁䉁䅁䅁允䅁䅁䅯睒䅁䅁杷允䅁䅁䅍䅁䑁䅁䅷䅁䭁䅁䵷䅁䭁䉁䜴䅁䉁䅁䅁允䅁䅁䅯克䅣䅁杷允䅁䅁䅑䅁䑁䅁䅷䅁䭁䱁䱯䅁䭁佁䭣䅁䭁䡁䕅䅁䉁䅁䅁允䅁䅁䅕渷⽷噎㘶商䵁䅉䅅䅁䕁䅁䅁睁䵁䅁䅁权奂睃䅁权湄权䅁权㥂䅂䅁允䅁䅁䅅䅁䙁䡁灮橊䥅䑪䅬䍄䉁䅁䅁䅂䅁䅁䅍䅄䅁䅁䅯兇䅷䅁䅯眵䅯䅁䅯䄷䅯䅁䅅䅁䉁䅁䅁权䡂䅁䅁䍄䉁䅁䅁䅂䅁䅁䅍䅄䅁䅁䅯䅊䄰䅁䅯儷䅯䅁䅯来䅑䅁䅅䅁䉁䅁䅁兂敃㘷䝦穓ㅦ睐杷允䅁䅁䅑䅁䑁䅁䅷䅁䭁䱁䅧䅁䭁䅁䍅䅁䭁䅁䍍䅁䉁䅁䅁允䅁䅁䅕䕇水卨䝰唰䵁䅉䅅䅁䕁䅁䅁睁䵁䅁䅁权摂睃䅁权牄权䅁权療䅂䅁允䅁䅁䅅䅁佁䉁䅑䅁硁䑁䅍杍祁䑁䅍睎ぁ䑁䅍李䅁䅁杷允䅁䅁䅑䅁䑁䅁䅷䅁䭁䩁䱷䅁䭁佁䬰䅁䭁䡁䕅䅁䉁䅁䅁允䅁䅁䅕歬䱏佢㝦ぇ䵁䅉䅅䅁䕁䅁䅁睁䵁䅁䅁权歁杁䅁权剁䅁䅁权䙁䅁䅁允䅁䅁䅅䅁佁䉁䅑䅁硁䑁䅍䅏睁䑁䅁䅍睁䑁䅁䅍䅁䅁杷允䅁䅁䅑䅁䑁䅁䅷䅁䭁䕁䑑䅁䭁䉁䅅䅁䭁偁䈸䅁䉁䅁䅁允䅁䅁䄴杅䅁䑁䅣睍㑁䑁䅍杍睁䑁䅁䅍䅁䅁杷允䅁䅁䅑䅁䑁䅁䅷䅁䭁䩁䰰䅁䭁佁䭣䅁䭁䡁䕯䅁䉁䅁䅁允䅁䅁䅕䰵呱䅮䵆樴䴸䅉䅅䅁䕁䅁䅁睁䵁䅁䅁权汃睃䅁权灄权䅁权䑃䅂䅁允䅁䅁䅅䅁䙁䅁䅁䅁杄⭏䅨䍄䉁䅁䅁䅂䅁䅁䅍䅄䅁䅁䅯䅕䅷䅁䅯眶䅯䅁䅯䄷䅯䅁䅅䅁䉁䅁䅁权䡂䅁䅁䍄䉁䅁䅁䅂䅁䅁䅍䅄䅁䅁䅯䅅䅑䅁䅯眶䅯䅁䅯睢䅑䅁䅅䅁䉁䅁䅁权湂杁䅁䍄䉁䅁䅁䅂䅁䅁䅍䅄䅁䅁䅯兎䄰䅁䅯眵䅯䅁䅯兦䅑䅁䅅䅁䉁䅁䅁兂䭂䅄牉㥨煙䅷杷允䅁䅁䅑䅁䑁䅁䅷䅁䭁䅁䵉䅁䭁佁䭯䅁䭁佁䭷䅁䉁䅁䅁允䅁䅁䅯睒䅁䅁杷允䅁䅁䅑䅁䑁䅁䅷䅁䭁䉁䕁䅁䭁佁䭯䅁䭁䡁䕅䅁䉁䅁䅁允䅁䅁䅯睚䅉䅁杷允䅁䅁䅑䅁䑁䅁䅷䅁䙁䅁䅁䅁允晨䅨权剁䅁䅁权⽄允䅁允䅁䅁䅅䅁佁䉁䅉䅁ㅁ䑁䅫兎硁䑁䅙䅍睁䑁䅁䅁䵁䅉䅅䅁䕁䅁䅁睁䵁䅁䅁权硂䅄䅁权晁杂䅁权杁杂䅁允䅁䅁䅅䅁䭁䑁䝧䅁䵁䅉䅅䅁䕁䅁䅁睁䵁䅁䅁权䑁兄䅁权浄权䅁权㙂䅂䅁允䅁䅁䅅䅁佁䅁䅷䅁穁䍁䄴李㕁䑁䅙䅁䵁䅉䅅䅁䕁䅁䅁睁䵁䅁䅁权㥄权䅁权晁杂䅁权杁杂䅁允䅁䅁䅅䅁䭁䕁乑䅁䵁䅉䅅䅁䕁䅁䅁睁䵁䅁䅁权乂杁䅁权剁䅁䅁权⽄允䅁允䅁䅁䅅䅁佁䉁䅑䅁祁䑁䅕免祁䑁䅁䅍睁䑁䅁䅍䅁䅁杷允䅁䅁䅑䅁䑁䅁䅷䅁䭁偁䱙䅁䭁佁䭫䅁䭁䡁䕯䅁䉁䅁䅁允䅁䅁䅕䅁䅁䵁瑁挱䵁䅉䅅䅁䕁䅁䅁睁䵁䅁䅁权䡁䅄䅁权煄权䅁权䑃䅂䅁允䅁䅁䅅䅁佁䅁䅷䅁睁䍁䄴䅍㑁䑁䅣䅁䵁䅉䅅䅁䕁䅁䅁睁䵁䅁䅁权睂杁䅁权剁䅁䅁权䙁䅁䅁允䅁䅁䅅䅁佁䉁䅑䅁硁䑁䅁李睁䑁䅣䅎睁䑁䅁䅍䅁䅁杷允䅁䅁䅑䅁䑁䅁䅷䅁䭁乁䵅䅁䭁佁䭧䅁䭁䡁䕁䅁䉁䅁䅁允䅁䅁䅯睒䅁䅁杷允䅁䅁䅍䅁䑁䅁䅷䅁䭁䱁䰰䅁䭁䉁䝧䅁䉁䅁䅁允䅁䅁䅯䅒䅙䅁杷允䅁䅁䅑䅁䑁䅁䅷䅁䭁䍁䉫䅁䭁䅁䅑䅁䭁䅁䅕䅁䉁䅁䅁允䅁䅁䅕䅁䅁乧㡭啓䵅䅉䅅䅁䕁䅁䅁睁䵁䅁䅁权噄睃䅁权浄权䅁权㙂䅂䅁允䅁䅁䅅䅁佁䅁䅷䅁㕁䍁䄴兎睁䑁䅍䅁䵁䅉䅅䅁䕁䅁䅁睁䵁䅁䅁权摄睃䅁权晁杂䅁权杁杂䅁允䅁䅁䅅䅁䭁䥁䥳䅁䵁䅉䅅䅁䕁䅁䅁睁䵁䅁䅁权㡁杁䅁权䕁䅁䅁权䙁䅁䅁允䅁䅁䅅䅁䙁䅁䅁䕁穃䠷䉆䍄䉁䅁䅁䅂䅁䅁䅍䅄䅁䅁䅯杕䅉䅁䅯权䅁䅁䅯兂䅁䅁䅅䅁䉁䅁䅁兂睄㡰䱚㑎㍮睐杷允䅁䅁䅑䅁䑁䅁䅷䅁䭁䥁䱁䅁䭁佁䬴䅁䭁䡁䔰䅁䉁䅁䅁允䅁䅁䅕䅁䅁佁噃䔵䵁䅉䅅䅁䕁䅁䅁睁䵁䅁䅁权獂兄䅁权潄权䅁权㙂䅂䅁允䅁䅁䅅䅁佁䅁䅷䅁睁䍁䄴杍㍁䑁䅧䅁䵁䅉䅅䅁䑁䅁䅁睁䵁䅁䅁权ㅄ权䅁权歁杂䅁允䅁䅁䅅䅁䭁乁乑䅁䵁䅉䅅䅁䕁䅁䅁睁䵁䅁䅁权ㅂ杁䅁权剁䅁䅁权䙁䅁䅁允䅁䅁䅅䅁佁䉁䅑䅁㍁䑁䅍䅏硁䑁䅙李睁䑁䅁䅍䅁䅁杷允䅁䅁䅑䅁䑁䅁䅷䅁䭁乁䑯䅁䭁䅁䅯䅁䭁偁䈸䅁䉁䅁䅁允䅁䅁䅯睒䅁䅁杷允䅁䅁䅑䅁䑁䅁䅷䅁䭁䙁䱣䅁䭁佁䭯䅁䭁䡁䕁䅁䉁䅁䅁允䅁䅁䄴䅄䅁䑁䅅杌穁䑁䅅睍䅁䅁杷允䅁䅁䅑䅁䑁䅁䅷䅁䭁䉁䌸䅁䭁䅁䅑䅁䭁䅁䅕䅁䉁䅁䅁允䅁䅁䅕䅁䅁䍁噧啔䵅䅉䅅䅁䕁䅁䅁睁䵁䅁䅁权㉃睃䅁权畄权䅁权獄权䅁允䅁䅁䅅䅁䭁䕁䅣䅁䵁䅉䅅䅁䕁䅁䅁睁䵁䅁䅁权㡂睃䅁权瑄权䅁权瑂䅂䅁允䅁䅁䅅䅁䭁䕁䅣䅁䵁䅉䅅䅁䕁䅁䅁睁䵁䅁䅁权橁兄䅁权湄权䅁权㥂䅂䅁允䅁䅁䅅䅁䙁佁甫摈手䅹䅒䍄䉁䅁䅁䅂䅁䅁䅍䅄䅁䅁䅯兖䄰䅁䅯眶䅯䅁䅯兦䅑䅁䅅䅁䉁䅁䅁杄十䅁䅁李㑁䑁䅁兎穁䑁䅁䅍睁䅁䅁䍄䉁䅁䅁䅂䅁䅁䅍䅄䅁䅁䅯䅧䅷䅁䅯朶䅯䅁䅯睧䅑䅁䅅䅁䉁䅁䅁杄䵁䅁䅁䅍畁䑁䅍兏硁䅁䅁䍄䉁䅁䅁䅂䅁䅁䅍䅄䅁䅁䅯睕䄰䅁䅯儶䅯䅁䅯睧䅑䅁䅅䅁䉁䅁䅁兂䅁䅁䅁䐴ㅌ䅑杷允䅁䅁䅑䅁䑁䅁䅷䅁䭁偁䱷䅁䭁佁䭳䅁䭁䝁䔸䅁䉁䅁䅁允䅁䅁䄴䅆䅁䑁䅅杍㉁䑁䅧䅏㑁䑁䅁䅍睁䅁䅁䍄䉁䅁䅁䅂䅁䅁䅍䅄䅁䅁䅯杮䄰䅁䅯朶䅯䅁䅯兣䅑䅁䅅䅁䉁䅁䅁杄䵁䅁䅁免畁䑁䅉兏㍁䅁䅁䍄䉁䅁䅁睁䅁䅁䅍䅄䅁䅁䅯兔䅷䅁䅯䅊䅙䅁䅅䅁䉁䅁䅁权獃杄䅁䍄䉁䅁䅁䅂䅁䅁䅍䅄䅁䅁䅯元䄰䅁䅯䄶䅯䅁䅯䅣䅑䅁䅅䅁䉁䅁䅁杄允䅁䅁兌㍁䑁䅅杌㕁䑁䅍兏䅁䅁杷允䅁䅁䅑䅁䑁䅁䅷䅁䭁䡁䌴䅁䭁䉁䅅䅁䭁偁䈸䅁䉁䅁䅁允䅁䅁䄴䅆䅁䑁䅉䅍㕁䑁䅫兏㕁䑁䅣兎睁䅁䅁䍄䉁䅁䅁䅂䅁䅁䅍䅄䅁䅁䅯䅁䅳䅁䅯眶䅯䅁䅯全䅑䅁䅅䅁䉁䅁䅁杄十䅁䅁睍穁䑁䅁李硁䑁䅫睍祁䅁䅁䍄䉁䅁䅁䅂䅁䅁䅍䅄䅁䅁䅯眰䅉䅁䅯权䅁䅁䅯眯䅅䅁䅅䅁䉁䅁䅁兂婁䙂余扌穌睐杷允䅁䅁䅑䅁䑁䅁䅷䅁䭁䕁䱷䅁䭁佁䭙䅁䭁䡁䕅䅁䉁䅁䅁允䅁䅁䄴䅄䅁䑁䅉杌㕁䑁䅫李䅁䅁杷允䅁䅁䅑䅁䑁䅁䅷䅁䭁䉁䴰䅁䭁佁䭣䅁䭁䝁䔸䅁䉁䅁䅁允䅁䅁䅕䬸䝦穓䩥啅䵁䅉䅅䅁䕁䅁䅁睁䵁䅁䅁权ぁ䅄䅁权畄权䅁权獄权䅁允䅁䅁䅅䅁䭁䕁䅣䅁䵁䅉䅅䅁䕁䅁䅁睁䵁䅁䅁权婃睃䅁权煄权䅁权㙂䅂䅁允䅁䅁䅅䅁佁䅁䅷䅁睁䍁䄴兎㍁䑁䅧䅁䵁䅉䅅䅁䕁䅁䅁睁䵁䅁䅁权㥄睃䅁权畄权䅁权硂䅂䅁允䅁䅁䅅䅁䙁䅁䅁䅁杂低䅤䍄䉁䅁䅁䅂䅁䅁䅍䅄䅁䅁䅯睒䅳䅁䅯眶䅯䅁䅯睧䅑䅁䅅䅁䉁䅁䅁杄十䅁䅁兏穁䑁䅙兎穁䑁䅫睍ぁ䅁䅁䍄䉁䅁䅁䅂䅁䅁䅍䅄䅁䅁䅯睃䅷䅁䅯眶䅯䅁䅯来䅑䅁䅅䅁䉁䅁䅁杄啁䅁䅁免ㅁ䑁䅙睍睁䑁䅁兎穁䑁䅙䅁䵁䅉䅅䅁䕁䅁䅁睁䵁䅁䅁权㕃䅄䅁权潄权䅁权睂䅂䅁允䅁䅁䅅䅁佁䅁䄴䅁硁䑁䅕杌㉁䑁䅙李䅁䅁杷允䅁䅁䅑䅁䑁䅁䅷䅁䭁䵁䱣䅁䭁佁䭫䅁䭁䝁䔸䅁䉁䅁䅁允䅁䅁䅕䅁䅁䥁湂䔵䵁䅉䅅䅁䕁䅁䅁睁䵁䅁䅁权癃䅄䅁权灄权䅁权獄权䅁允䅁䅁䅅䅁䭁䕁䅣䅁䵁䅉䅅䅁䕁䅁䅁睁䵁䅁䅁权杄䅄䅁权湄权䅁权㥂䅂䅁允䅁䅁䅅䅁䙁䩁奍䙂余卌䅤䍄䉁䅁䅁䅂䅁䅁䅍䅄䅁䅁䅯杌䄰䅁䅯儷䅯䅁䅯䄷䅯䅁䅅䅁䉁䅁䅁权䡂䅁䅁䍄䉁䅁䅁䅂䅁䅁䅍䅄䅁䅁䅯杙䄰䅁䅯儷䅯䅁䅯睧䅑䅁䅅䅁䉁䅁䅁兂扄堫焵䡶呓睐杷允䅁䅁䅑䅁䑁䅁䅷䅁䭁佁䱧䅁䭁佁䭫䅁䭁䥁䕍䅁䉁䅁䅁允䅁䅁䅕䅁䅁䅁奄䕵䵁䅉䅅䅁䕁䅁䅁睁䵁䅁䅁权瑁䅄䅁权煄权䅁权獄权䅁允䅁䅁䅅䅁䭁䕁䅣䅁䵁䅉䅅䅁䕁䅁䅁睁䵁䅁䅁权塄杁䅁权剁䅁䅁权䙁䅁䅁允䅁䅁䅅䅁佁䉁䅑䅁ㅁ䑁䅉䅍祁䑁䅁李祁䑁䅕䅏䅁䅁杷允䅁䅁䅑䅁䑁䅁䅷䅁䭁䩁䱉䅁䭁佁䭙䅁䭁䥁䕕䅁䉁䅁䅁允䅁䅁䅯睒䅁䅁杷允䅁䅁䅑䅁䑁䅁䅷䅁䭁䝁䵣䅁䭁䉁䜸䅁䭁䍁䝁䅁䉁䅁䅁允䅁䅁䅯䅔䅙䅁杷允䅁䅁䅑䅁䑁䅁䅷䅁䭁䭁乕䅁䭁佁䭫䅁䭁䡁䕁䅁䉁䅁䅁允䅁䅁䅕䅁䅁佁䡂䔵䵁䅉䅅䅁䕁䅁䅁睁䵁䅁䅁权兄䅄䅁权畄权䅁权㙂䅂䅁允䅁䅁䅅䅁䙁䅁䅁䅁䅄㥲䅴䍄䉁䅁䅁䅂䅁䅁䅍䅄䅁䅁䅯朳䅅䅁䅯充䅁䅁䅯䅂䅉䅁䅅䅁䉁䅁䅁杄十䅁䅁兎㑁䑁䅅兏硁䑁䅁䅍睁䅁䅁䍄䉁䅁䅁䅂䅁䅁䅍䅄䅁䅁䅯杍䅍䅁䅯权䅁䅁䅯兂䅁䅁䅅䅁䉁䅁䅁兂⽁噎㘶兓扷䅑杷允䅁䅁䅑䅁䑁䅁䅷䅁䭁偁䰴䅁䭁佁䬴䅁䭁佁䭷䅁䉁䅁䅁允䅁䅁䅯睒䅁䅁杷允䅁䅁䅍䅁䑁䅁䅷䅁䭁䱁䰸䅁䭁䍁䝙䅁䉁䅁䅁允䅁䅁䄴䅄䅁䑁䅧杍畁䑁䅁䅎䅁䅁杷允䅁䅁䅑䅁䑁䅁䅷䅁䭁䝁䱍䅁䭁佁䭙䅁䭁䥁䕍䅁䉁䅁䅁允䅁䅁䄴权䅁䑁䅅杌睁䑁䅑䅁䵁䅉䅅䅁䕁䅁䅁睁䵁䅁䅁权歂兄䅁权煄权䅁权睂䅂䅁允䅁䅁䅅䅁佁䅁䅷䅁睁䍁䄴李㉁䑁䅧䅁䵁䅉䅅䅁䕁䅁䅁睁䵁䅁䅁权⽁杁䅁权䭁䅁䅁权⽄允䅁允䅁䅁䅅䅁䙁䡁⭥确癯儳䅰䍄䉁䅁䅁䅂䅁䅁䅍䅄䅁䅁䅯䅣䅁䅁䅯权䅁䅁䅯䅂䅉䅁䅅䅁䉁䅁䅁兂畄䑦ㄸ牘啯䅑杷允䅁䅁䅑䅁䑁䅁䅷䅁䭁䡁䱕䅁䭁佁䬴䅁䭁䥁䕕䅁䉁䅁䅁允䅁䅁䅕䅁䅁䅁䅁捥䵁䅉䅅䅁䕁䅁䅁睁䵁䅁䅁权捄睃䅁权畄权䅁权㥂䅂䅁允䅁䅁䅅䅁䙁䅁䅁䅁䅁㥖䅊䍄䉁䅁䅁䅂䅁䅁䅍䅄䅁䅁䅯眶䅳䅁䅯儷䅯䅁䅯睢䅑䅁䅅䅁䉁䅁䅁兂乃㉬匴㡧㉄睐杷允䅁䅁䅑䅁䑁䅁䅷䅁䭁䉁䕁䅁䭁佁䭣䅁䭁䡁䔰䅁䉁䅁䅁允䅁䅁䅯睚䅉䅁杷允䅁䅁䅑䅁䑁䅁䅷䅁䭁偁䱑䅁䭁佁䭣䅁䭁䥁䕕䅁䉁䅁䅁允䅁䅁䅕穊䥅䉲慸ぅ䵁䅉䅅䅁䕁䅁䅁睁䵁䅁䅁权扂睁䅁权䕁䅁䅁权䙁䅁䅁允䅁䅁䅅䅁䙁䅁䅁䥁煄坕䉚䍄䉁䅁䅁䅂䅁䅁䅍䅄䅁䅁䅯䅩䅷䅁䅯眶䅯䅁䅯䄷䅯䅁䅅䅁䉁䅁䅁权䡂䅁䅁䍄䉁䅁䅁䅂䅁䅁䅍䅄䅁䅁䅯杂䅁䅁䅯权䅁䅁䅯䅂䅉䅁䅅䅁䉁䅁䅁兂扄堫焵䡶䉑䅑杷允䅁䅁䅑䅁䑁䅁䅷䅁䭁乁䅫䅁䭁䉁䅅䅁䭁䅁䍑䅁䉁䅁䅁允䅁䅁䄴杆䅁䑁䅣兎㍁䑁䅕䅍睁䑁䅁䅍睁䑁䅁䅁䵁䅉䅅䅁䕁䅁䅁睁䵁䅁䅁权ㅃ杁䅁权剁䅁䅁权䙁䅁䅁允䅁䅁䅅䅁佁䉁䅑䅁祁䑁䅙免穁䑁䅣䅍睁䑁䅁䅍䅁䅁杷允䅁䅁䅑䅁䑁䅁䅷䅁䭁乁䍯䅁䭁䉁䅅䅁䭁偁䈸䅁䉁䅁䅁允䅁䅁䄴䅆䅁䑁䅉兎ㅁ䑁䅁䅍睁䑁䅁䅍睁䅁䅁䍄䉁䅁䅁䅂䅁䅁䅍䅄䅁䅁䅯眹䅯䅁䅯儷䅯䅁䅯兣䅑䅁䅅䅁䉁䅁䅁兂卂䉵䘶ㄶ㑇睐杷允䅁䅁䅍䅁䑁䅁䅷䅁䭁䙁䵁䅁䭁䉁䝧䅁䉁䅁䅁允䅁䅁䅯兌䅙䅁杷允䅁䅁䅑䅁䑁䅁䅷䅁䭁䱁䵳䅁䭁佁䭫䅁䭁䥁䕕䅁䉁䅁䅁允䅁䅁䅕䅁䅁䕁穄䔲䵁䅉䅅䅁䕁䅁䅁睁䵁䅁䅁权硂杁䅁权䕁䅁䅁权⽄允䅁允䅁䅁䅅䅁䙁䅁䅁䅁慄䡑䉊䍄䉁䅁䅁䅂䅁䅁䅍䅄䅁䅁䅯杁䅳䅁䅯朷䅯䅁䅯全䅑䅁䅅䅁䉁䅁䅁兂䅁䅁䅁佧䕘䅑杷允䅁䅁䅑䅁䑁䅁䅷䅁䭁䡁䴸䅁䭁佁䭯䅁䭁䥁䕕䅁䉁䅁䅁允䅁䅁䄴䅄䅁䑁䅁杌㍁䑁䅉杍䅁䅁杷允䅁䅁䅑䅁䑁䅁䅷䅁䭁䉁䕁䅁䭁佁䭙䅁䭁䡁䕅䅁䉁䅁䅁允䅁䅁䅯睚䅉䅁杷允䅁䅁䅑䅁䑁䅁䅷䅁䭁䙁䵕䅁䭁佁䭙䅁䭁䡁䔰䅁䉁䅁䅁允䅁䅁䄴䅄䅁䑁䅍杌ㅁ䑁䅣睎䅁䅁杷允䅁䅁䅑䅁䑁䅁䅷䅁䭁䩁䵍䅁䭁佁䭫䅁䭁䡁䕯䅁䉁䅁䅁允䅁䅁䅕䅁䅁䅁睄欰䵁䅉䅅䅁䕁䅁䅁睁䵁䅁䅁权䅁杁䅁权䭁䅁䅁权䙁䅁䅁允䅁䅁䅅䅁䙁䙁㘶兓䍷硋䅂䍄䉁䅁䅁䅂䅁䅁䅍䅄䅁䅁䅯杳䅷䅁䅯朵䅯䅁䅯来䅑䅁䅅䅁䉁䅁䅁杄䵁䅁䅁李畁䑁䅉䅎穁䅁䅁䍄䉁䅁䅁䅂䅁䅁䅍䅄䅁䅁䅯杴䅷䅁䅯朵䅯䅁䅯睧䅑䅁䅅䅁䉁䅁䅁杄䵁䅁䅁䅎畁䑁䅁睍ぁ䅁䅁䍄䉁䅁䅁䅂䅁䅁䅍䅄䅁䅁䅯杙䅳䅁䅯朷䅯䅁䅯睧䅑䅁䅅䅁䉁䅁䅁兂䅁䅁䅁䙳㕺䅑杷允䅁䅁䅑䅁䑁䅁䅷䅁䭁䩁䵉䅁䭁佁䭯䅁䭁䡁䔰䅁䉁䅁䅁允䅁䅁䄴䅄䅁䑁䅁杌㑁䑁䅅免䅁䅁杷允䅁䅁䅑䅁䑁䅁䅷䅁䭁乁䵙䅁䭁佁䭙䅁䭁佁䭷䅁䉁䅁䅁允䅁䅁䅯睒䅁䅁杷允䅁䅁䅑䅁䑁䅁䅷䅁䭁䡁䍕䅁䭁䅁䅯䅁䭁偁䈸䅁䉁䅁䅁允䅁䅁䅕⼲⭬牡へ稶䴸䅉䅅䅁䕁䅁䅁睁䵁䅁䅁权呂䅄䅁权煄权䅁权㥂䅂䅁允䅁䅁䅅䅁佁䅁䅷䅁硁䍁䄴免㍁䑁䅕䅁䵁䅉䅅䅁䕁䅁䅁睁䵁䅁䅁权偄䅄䅁权瑄权䅁权㥂䅂䅁允䅁䅁䅅䅁䙁䙁偹癷潕佘⽳䍄䉁䅁䅁䅂䅁䅁䅍䅄䅁䅁䅯兤䅳䅁䅯朷䅯䅁䅯睢䅑䅁䅅䅁䉁䅁䅁兂䅁䅁䅁佁ㅃ䅷杷允䅁䅁䅑䅁䑁䅁䅷䅁䭁䩁䰴䅁䭁佁䭫䅁䭁䥁䕍䅁䉁䅁䅁允䅁䅁䅕䅁䅁䕁塂〰䵁䅉䅅䅁䑁䅁䅁睁䵁䅁䅁权扃睃䅁权捁杂䅁允䅁䅁䅅䅁䭁䥁䜸䅁䵁䅉䅅䅁䕁䅁䅁睁䵁䅁䅁权祄权䅁权瑄权䅁权㙂䅂䅁允䅁䅁䅅䅁䙁䙁敢睫欫䅲䅆䍄䉁䅁䅁䅂䅁䅁䅍䅄䅁䅁䅯杧䅷䅁䅯朶䅯䅁䅯䄷䅯䅁䅅䅁䉁䅁䅁权䡂䅁䅁䍄䉁䅁䅁睁䅁䅁䅍䅄䅁䅁䅯杙䅷䅁䅯䅈䅙䅁䅅䅁䉁䅁䅁权煄杂䅁䍄䉁䅁䅁䅂䅁䅁䅍䅄䅁䅁䅯杦䅷䅁䅯儷䅯䅁䅯全䅑䅁䅅䅁䉁䅁䅁兂睁䈴呸椹止睐杷允䅁䅁䅑䅁䑁䅁䅷䅁䭁䵁䵷䅁䭁佁䬴䅁䭁䡁䕁䅁䉁䅁䅁允䅁䅁䅕䅁䅁䭁䝃唹䵁䅉䅅䅁䑁䅁䅁睁䵁䅁䅁权䉃䅄䅁权歁杂䅁允䅁䅁䅅䅁䭁䕁乷䅁䵁䅉䅅䅁䕁䅁䅁睁䵁䅁䅁权婂䅄䅁权煄权䅁权獄权䅁允䅁䅁䅅䅁䭁䕁䅣䅁䵁䅉䅅䅁䑁䅁䅁睁䵁䅁䅁权歂睃䅁权敁杂䅁允䅁䅁䅅䅁䭁䥁䝉䅁䵁䅉䅅䅁䕁䅁䅁睁䵁䅁䅁权穂允䅁权䉁杁䅁权䙁杁䅁允䅁䅁䅅䅁䙁䭁瑁䩪噫獘䅨䍄䉁䅁䅁䅂䅁䅁䅍䅄䅁䅁䅯朳䅳䅁䅯儶䅯䅁䅯䅣䅑䅁䅅䅁䉁䅁䅁兂䅁䅁䅁䱯ㄳ䅑杷允䅁䅁䅑䅁䑁䅁䅷䅁䭁䱁䵙䅁䭁佁䭯䅁䭁䡁䕁䅁䉁䅁䅁允䅁䅁䄴权䅁䑁䅁杌ぁ䑁䅅䅁䵁䅉䅅䅁䕁䅁䅁睁䵁䅁䅁权呂睃䅁权湄权䅁权䙃䅂䅁允䅁䅁䅅䅁䙁䍁礲敮渫杸䅬䍄䉁䅁䅁睁䅁䅁䅍䅄䅁䅁䅯朳䄰䅁䅯䅈䅙䅁䅅䅁䉁䅁䅁权坁䅃䅁䍄䉁䅁䅁䅂䅁䅁䅍䅄䅁䅁䅯允䅅䅁䅯䅂䅁䅁䅯䅂䅉䅁䅅䅁䉁䅁䅁兂䅁䅁䅁呺䜫兑杷允䅁䅁䅑䅁䑁䅁䅷䅁䭁䙁䍯䅁䭁䅁䅯䅁䭁䅁䅕䅁䉁䅁䅁允䅁䅁䅕免獩䙈歰啁䵁䅉䅅䅁䕁䅁䅁睁䵁䅁䅁权剁䅄䅁权畄权䅁权䙃䅂䅁允䅁䅁䅅䅁䙁䅁䅁䅁䅁乶䅴䍄䉁䅁䅁䅂䅁䅁䅍䅄䅁䅁䅯杘䅉䅁䅯权䅁䅁䅯兂䅁䅁䅅䅁䉁䅁䅁兂灄橊䥅䙲楷䅑杷允䅁䅁䅑䅁䑁䅁䅷䅁䭁偁䭉䅁䭁佁䭣䅁䭁䡁䕯䅁䉁䅁䅁允䅁䅁䅕敖爫桸睇歄䵁䅉䅅䅁䕁䅁䅁睁䵁䅁䅁权㙄睃䅁权湄权䅁权䙃䅂䅁允䅁䅁䅅䅁䙁䝁光䑗ね䉹䅒䍄䉁䅁䅁䅂䅁䅁䅍䅄䅁䅁䅯䅅䅑䅁䅯眶䅯䅁䅯兢䅑䅁䅅䅁䉁䅁䅁权湂杁䅁䍄䉁䅁䅁䅂䅁䅁䅍䅄䅁䅁䅯杶䅳䅁䅯眵䅯䅁䅯兢䅑䅁䅅䅁䉁䅁䅁权䡂䅁䅁䍄䉁䅁䅁䅂䅁䅁䅍䅄䅁䅁䅯䅒䅷䅁䅯朷䅯䅁䅯兣䅑䅁䅅䅁䉁䅁䅁兂䅁䅁䅁䵑㙪䅑杷允䅁䅁䅑䅁䑁䅁䅷䅁䭁䵁䱉䅁䭁佁䬰䅁䭁䝁䔸䅁䉁䅁䅁允䅁䅁䅕捺䵺䵺䵺樯䴸䅉䅅䅁䕁䅁䅁睁䵁䅁䅁权坃䅄䅁权畄权䅁权䑃䅂䅁允䅁䅁䅅䅁䙁䅁䅁䅁杄晹䅆䍄䉁䅁䅁睁䅁䅁䅍䅄䅁䅁䅯眹䅯䅁䅯杈䅙䅁䅅䅁䉁䅁䅁权穂杂䅁䍄䉁䅁䅁䅂䅁䅁䅍䅄䅁䅁䅯䅋䅅䅁䅯允䅉䅁䅯睁䅉䅁䅅䅁䉁䅁䅁兂歁㑰潡桨癲䅑杷允䅁䅁䅑䅁䑁䅁䅷䅁䭁䡁䵁䅁䭁佁䭧䅁䭁䝁䔸䅁䉁䅁䅁允䅁䅁䅯睒䅁䅁杷允䅁䅁䅑䅁䑁䅁䅷䅁䭁䅁䱯䅁䭁佁䬰䅁䭁䡁䕁䅁䉁䅁䅁允䅁䅁䅕儲剣㑵塑稰䴸䅉䅅䅁䕁䅁䅁睁䵁䅁䅁权摁兄䅁权煄权䅁权硂䅂䅁允䅁䅁䅅䅁佁䅁䅷䅁硁䍁䄴杍ぁ䑁䅕䅁䵁䅉䅅䅁䕁䅁䅁睁䵁䅁䅁权瑁䅁䅁权䭁䅁䅁权䙁䅁䅁允䅁䅁䅅䅁䙁䡁呗䅇坒桄䅂䍄䉁䅁䅁䅂䅁䅁䅍䅄䅁䅁䅯杯䅳䅁䅯朶䅯䅁䅯来䅑䅁䅅䅁䉁䅁䅁杄䵁䅁䅁免畁䑁䅕睎㉁䅁䅁䍄䉁䅁䅁䅂䅁䅁䅍䅄䅁䅁䅯䅦䅷䅁䅯䄶䅯䅁䅯睧䅑䅁䅅䅁䉁䅁䅁杄䵁䅁䅁免硁䍁䄴睎㕁䅁䅁䍄䉁䅁䅁䅂䅁䅁䅍䅄䅁䅁䅯䅸䄰䅁䅯䄶䅯䅁䅯兣䅑䅁䅅䅁䉁䅁䅁杄佁䅁䅁免穁䍁䄴兎穁䑁䅍䅁䵁䅉䅅䅁䕁䅁䅁睁䵁䅁䅁权穄杁䅁权䕁䅁䅁权⽄允䅁允䅁䅁䅅䅁䙁䅁䅁䅁祁ㅯ䉴䍄䉁䅁䅁䅂䅁䅁䅍䅄䅁䅁䅯䅰䅳䅁䅯朷䅯䅁䅯睧䅑䅁䅅䅁䉁䅁䅁兂䅁䅁䅁偁䕮䅑杷允䅁䅁䅍䅁䑁䅁䅷䅁䭁䙁䵧䅁䭁䉁䜴䅁䉁䅁䅁允䅁䅁䅯睭䅣䅁杷允䅁䅁䅑䅁䑁䅁䅷䅁䭁䭁䑯䅁䭁䅁䅯䅁䭁偁䈸䅁䉁䅁䅁允䅁䅁䅕敥浫免獧歆䵁䅉䅅䅁䕁䅁䅁睁䵁䅁䅁权塄睁䅁权剁䅁䅁权䙁䅁䅁允䅁䅁䅅䅁佁䉁䅉䅁㉁䑁䅍䅍睁䑁䅉䅏ぁ䑁䅫䅁䵁䅉䅅䅁䕁䅁䅁睁䵁䅁䅁权橂䅄䅁权灄权䅁权療䅂䅁允䅁䅁䅅䅁䙁䅁䅁䅁䅃癡䅆䍄䉁䅁䅁䅂䅁䅁䅍䅄䅁䅁䅯允䅷䅁䅯䄶䅯䅁䅯兢䅑䅁䅅䅁䉁䅁䅁杄佁䅁䅁杍㍁䍁䄴睍㕁䑁䅙䅁䵁䅉䅅䅁䕁䅁䅁睁䵁䅁䅁权硁䅄䅁权湄权䅁权療䅂䅁允䅁䅁䅅䅁䙁䅁坒楄礲剈䅰䍄䉁䅁䅁䅂䅁䅁䅍䅄䅁䅁䅯䅉䅍䅁䅯权䅁䅁䅯眯䅅䅁䅅䅁䉁䅁䅁兂汁潂噇㑑䩳䅑杷允䅁䅁䅑䅁䑁䅁䅷䅁䭁䅁䵧䅁䭁佁䭙䅁䭁佁䭷䅁䉁䅁䅁允䅁䅁䅯睒䅁䅁杷允䅁䅁䅑䅁䑁䅁䅷䅁䭁䝁䵅䅁䭁佁䬴䅁䭁䥁䕕䅁䉁䅁䅁允䅁䅁䅕䅁䅁䥁ぁ䔷䵁䅉䅅䅁䕁䅁䅁睁䵁䅁䅁权允䅂䅁权煄权䅁权䙃䅂䅁允䅁䅁䅅䅁䭁䝁䍣䅁䵁䅉䅅䅁䕁䅁䅁睁䵁䅁䅁权楃䅄䅁权瑄权䅁权㥂䅂䅁允䅁䅁䅅䅁䙁䕁椵䙅㕧䵴⽧䍄䉁䅁䅁睁䅁䅁䅍䅄䅁䅁䅯兘䅳䅁䅯䅊䅙䅁䅅䅁䉁䅁䅁权允䅂䅁䍄䉁䅁䅁睁䅁䅁䅍䅄䅁䅁䅯䅸䅳䅁䅯䅇䅙䅁䅅䅁䉁䅁䅁权㡂杂䅁䍄䉁䅁䅁䅂䅁䅁䅍䅄䅁䅁䅯睍䅉䅁䅯充䅁䅁䅯眯䅅䅁䅅䅁䉁䅁䅁杄啁䅁䅁杍㑁䑁䅣䅍硁䑁䅧杍ㅁ䑁䅁䅁䵁䅉䅅䅁䕁䅁䅁睁䵁䅁䅁权橁䅄䅁权煄权䅁权睂䅂䅁允䅁䅁䅅䅁佁䅁䅧䅁睁䍁䄴李䅁䅁杷允䅁䅁䅑䅁䑁䅁䅷䅁䭁䵁䍅䅁䭁䉁䅅䅁䭁偁䈸䅁䉁䅁䅁允䅁䅁䄴䅆䅁䑁䅉睍ㅁ䑁䅙䅍睁䑁䅁䅍睁䅁䅁䍄䉁䅁䅁䅂䅁䅁䅍䅄䅁䅁䅯杙䅉䅁䅯䅂䅁䅁䅯兂䅁䅁䅅䅁䉁䅁䅁兂䅁䅁䅁䡹敨兑杷允䅁䅁䅑䅁䑁䅁䅷䅁䭁䥁䵙䅁䭁佁䭯䅁䭁䡁䕁䅁䉁䅁䅁允䅁䅁䅯睒䅁䅁杷允䅁䅁䅑䅁䑁䅁䅷䅁䭁䩁乑䅁䭁佁䭧䅁䭁䡁䕯䅁䉁䅁䅁允䅁䅁䄴杄䅁䑁䅅杍畁䑁䅍䅏硁䅁䅁䍄䉁䅁䅁䅂䅁䅁䅍䅄䅁䅁䅯杴䅷䅁䅯儷䅯䅁䅯䅣䅑䅁䅅䅁䉁䅁䅁兂䥁䉲慸䑚晶睐杷允䅁䅁䅑䅁䑁䅁䅷䅁䭁䥁䑳䅁䭁䉁䅅䅁䭁偁䈸䅁䉁䅁䅁允䅁䅁䄴䅆䅁䑁䅑睍ぁ䑁䅁䅍睁䑁䅁䅍睁䅁䅁䍄䉁䅁䅁䅂䅁䅁䅍䅄䅁䅁䅯䅱䅍䅁䅯䅂䅁䅁䅯眯䅅䅁䅅䅁䉁䅁䅁兂䅁䅁䅁癡慎兑杷允䅁䅁䅑䅁䑁䅁䅷䅁䭁䭁䵅䅁䭁佁䭣䅁䭁䡁䔰䅁䉁䅁䅁允䅁䅁䅕㑋坣挲㌷歉䵁䅉䅅䅁䕁䅁䅁睁䵁䅁䅁权䅁䅄䅁权潄权䅁权硂䅂䅁允䅁䅁䅅䅁佁䅁䄴䅁硁䑁䅁杌祁䑁䅙兎䅁䅁杷允䅁䅁䅑䅁䑁䅁䅷䅁䭁䩁临䅁䭁佁䬰䅁䭁䥁䕍䅁䉁䅁䅁允䅁䅁䅕㥏倹婪畦歅䵁䅉䅅䅁䑁䅁䅁睁䵁䅁䅁权䑄睃䅁权流杂䅁允䅁䅁䅅䅁佁䅁䅷䅁㑁䑁䅉杌硁䑁䅣䅁䵁䅉䅅䅁䕁䅁䅁睁䵁䅁䅁权祁兄䅁权潄权䅁权䑃䅂䅁允䅁䅁䅅䅁佁䅁䄴䅁穁䑁䅍杌祁䑁䅁杍䅁䅁杷允䅁䅁䅑䅁䑁䅁䅷䅁䭁䵁䍑䅁䭁䉁䅅䅁䭁䅁䅕䅁䉁䅁䅁允䅁䅁䄴䅆䅁䑁䅅䅎睁䑁䅕兏㕁䑁䅁䅍睁䅁䅁䍄䉁䅁䅁䅂䅁䅁䅍䅄䅁䅁䅯睹䄰䅁䅯眶䅯䅁䅯睢䅑䅁䅅䅁䉁䅁䅁杄十䅁䅁免㑁䑁䅧睎祁䑁䅣兏祁䅁䅁䍄䉁䅁䅁䅂䅁䅁䅍䅄䅁䅁䅯睨䅅䅁䅯䅂䅁䅁䅯䅂䅉䅁䅅䅁䉁䅁䅁兂䅁䅁䅁慌湤兑杷允䅁䅁䅑䅁䑁䅁䅷䅁䭁䵁䱅䅁䭁佁䭙䅁䭁䝁䔸䅁䉁䅁䅁允䅁䅁䄴䅄䅁䑁䅁杌㕁䑁䅣杍䅁䅁杷允䅁䅁䅑䅁䑁䅁䅷䅁䭁䍁䵅䅁䭁佁䭯䅁䭁䡁䔰䅁䉁䅁䅁允䅁䅁䄴䅄䅁䑁䅅杌硁䑁䅙䅏䅁䅁杷允䅁䅁䅑䅁䑁䅁䅷䅁䭁䩁䵫䅁䭁佁䭯䅁䭁䥁䕕䅁䉁䅁䅁允䅁䅁䅯睒䅁䅁杷允䅁䅁䅑䅁䑁䅁䅷䅁䭁䭁䵑䅁䭁佁䭧䅁䭁䝁䔰䅁䉁䅁䅁允䅁䅁䅯睒䅁䅁杷允䅁䅁䅑䅁䑁䅁䅷䅁䭁佁乫䅁䭁佁䭙䅁䭁佁䭷䅁䉁䅁䅁允䅁䅁䅯睒䅁䅁杷允䅁䅁䅍䅁䑁䅁䅷䅁䭁偁䵧䅁䭁䍁䝑䅁䉁䅁䅁允䅁䅁䅯杈䄰䅁杷允䅁䅁䅑䅁䑁䅁䅷䅁䭁䅁䱧䅁䭁佁䭧䅁䭁䡁䔰䅁䉁䅁䅁允䅁䅁䄴杄䅁䑁䅅睎畁䑁䅉䅍祁䅁䅁䍄䉁䅁䅁䅂䅁䅁䅍䅄䅁䅁䅯睫䅳䅁䅯儶䅯䅁䅯睢䅑䅁䅅䅁䉁䅁䅁兂䅁䅁䅁䙁噩䅷杷允䅁䅁䅑䅁䑁䅁䅷䅁䭁䑁䱣䅁䭁佁䭙䅁䭁䥁䕍䅁䉁䅁䅁允䅁䅁䄴䅄䅁䑁䅉杌硁䑁䅍兎䅁䅁杷允䅁䅁䅑䅁䑁䅁䅷䅁䭁䱁䵣䅁䭁佁䭯䅁䭁䡁䕯䅁䉁䅁䅁允䅁䅁䄴䅄䅁䑁䅁杌㍁䑁䅙䅎䅁䅁杷允䅁䅁䅑䅁䑁䅁䅷䅁䭁佁䍁䅁䭁䅁䅑䅁䭁䅁䅕䅁䉁䅁䅁允䅁䅁䅕䅁䅁乁穖ち䵅䅉䅅䅁䕁䅁䅁睁䵁䅁䅁权㙄权䅁权浄权䅁权獄权䅁允䅁䅁䅅䅁䭁䕁䅣䅁䵁䅉䅅䅁䕁䅁䅁睁䵁䅁䅁权㍄䅄䅁权畄权䅁权瑂䅂䅁允䅁䅁䅅䅁䭁䕁䅣䅁䵁䅉䅅䅁䕁䅁䅁睁䵁䅁䅁权ㅁ兄䅁权灄权䅁权療䅂䅁允䅁䅁䅅䅁䙁䅁䅁䅁䥂兩䉂䍄䉁䅁䅁䅂䅁䅁䅍䅄䅁䅁䅯眴䅉䅁䅯䅂䅁䅁䅯兂䅁䅁䅅䅁䉁䅁䅁兂䅁䅁䥁匸ね兑杷允䅁䅁䅑䅁䑁䅁䅷䅁䭁䱁䱧䅁䭁佁䭳䅁䭁䡁䕅䅁䉁䅁䅁允䅁䅁䄴杅䅁䑁䅉睎㉁䑁䅍䅍睁䑁䅉兎䅁䅁杷允䅁䅁䅍䅁䑁䅁䅷䅁䭁䭁乷䅁䭁䉁䝯䅁䉁䅁䅁允䅁䅁䅯睇䅙䅁杷允䅁䅁䅑䅁䑁䅁䅷䅁䭁䩁䑅䅁䭁䅁䅑䅁䭁偁䈸䅁䉁䅁䅁允䅁䅁䅕䅁䅁䕁䡘啙䵅䅉䅅䅁䕁䅁䅁睁䵁䅁䅁权允䅂䅁权畄权䅁权硂䅂䅁允䅁䅁䅅䅁䭁䝁䍣䅁䵁䅉䅅䅁䕁䅁䅁睁䵁䅁䅁权㍂䅁䅁权䉁杁䅁权䑁杁䅁允䅁䅁䅅䅁䙁䉁㉮渵䤲⬷䅆䍄䉁䅁䅁䅂䅁䅁䅍䅄䅁䅁䅯䅔䅍䅁䅯权䅁䅁䅯眯䅅䅁䅅䅁䉁䅁䅁兂㙃兓䍷㑋䱣䅑杷允䅁䅁䅑䅁䑁䅁䅷䅁䭁䙁䱧䅁䭁佁䭯䅁䭁䝁䔰䅁䉁䅁䅁允䅁䅁䅯睒䅁䅁杷允䅁䅁䅑䅁䑁䅁䅷䅁䭁䅁䑍䅁䭁䅁䅑䅁䭁䅁䅕䅁䉁䅁䅁允䅁䅁䅕䅁䅁䱯具歚䵅䅉䅅䅁䕁䅁䅁睁䵁䅁䅁权䙂睃䅁权灄权䅁权㥂䅂䅁允䅁䅁䅅䅁䙁䅁䅁䅁䅃畍䅴䍄䉁䅁䅁䅂䅁䅁䅍䅄䅁䅁䅯睘䅳䅁䅯儶䅯䅁䅯全䅑䅁䅅䅁䉁䅁䅁兂䅁䅁䅁偁睭䅑杷允䅁䅁䅑䅁䑁䅁䅷䅁䭁䑁䴴䅁䭁佁䭧䅁䭁䡁䕁䅁䉁䅁䅁允䅁䅁䄴䅄䅁䑁䅕杌睁䑁䅧睍䅁䅁杷允䅁䅁䅍䅁䑁䅁䅷䅁䭁䍁临䅁䭁䉁䝧䅁䉁䅁䅁允䅁䅁䅯兇䅙䅁杷允䅁䅁䅑䅁䑁䅁䅷䅁䭁䡁䍑䅁䭁䅁䅑䅁䭁偁䈸䅁䉁䅁䅁允䅁䅁䅕䅁䅁䕷坖䕪䵅䅉䅅䅁䕁䅁䅁睁䵁䅁䅁权䑄睃䅁权灄权䅁权硂䅂䅁允䅁䅁䅅䅁䙁䅁䅁䅁䅁㝸䅮䍄䉁䅁䅁䅂䅁䅁䅍䅄䅁䅁䅯䅂䅍䅁䅯充䅁䅁䅯眯䅅䅁䅅䅁䉁䅁䅁杄十䅁䅁䅏睁䑁䅕䅍㑁䑁䅁䅍睁䅁䅁䍄䉁䅁䅁䅂䅁䅁䅍䅄䅁䅁䅯䅤䅍䅁䅯䅂䅁䅁䅯兂䅁䅁䅅䅁䉁䅁䅁兂䅁䅁䅃楗湴兑杷允䅁䅁䅑䅁䑁䅁䅷䅁䭁䍁䱁䅁䭁佁䭙䅁䭁䥁䕍䅁䉁䅁䅁允䅁䅁䄴䅄䅁䑁䅅杌ぁ䑁䅑睍䅁䅁杷允䅁䅁䅑䅁䑁䅁䅷䅁䭁䍁䵍䅁䭁佁䭯䅁䭁䝁䔰䅁䉁䅁䅁允䅁䅁䅯睒䅁䅁杷允䅁䅁䅑䅁䑁䅁䅷䅁䭁䵁乑䅁䭁佁䬰䅁䭁佁䭷䅁䉁䅁䅁允䅁䅁䅯睒䅁䅁杷允䅁䅁䅑䅁䑁䅁䅷䅁䭁䉁䕁䅁䭁佁䬰䅁䭁䡁䕯䅁䉁䅁䅁允䅁䅁䅯睚䅉䅁杷允䅁䅁䅑䅁䑁䅁䅷䅁䭁䥁乣䅁䭁佁䭳䅁䭁䝁䔸䅁䉁䅁䅁允䅁䅁䄴杅䅁䑁䅍李穁䑁䅉杍ぁ䑁䅅睎䅁䅁杷允䅁䅁䅑䅁䑁䅁䅷䅁䭁䡁䌸䅁䭁䅁䅯䅁䭁偁䈸䅁䉁䅁䅁允䅁䅁䅕婧䑖㉩湺え䵁䅉䅅䅁䕁䅁䅁睁䵁䅁䅁权㥂䅄䅁权煄权䅁权䑃䅂䅁允䅁䅁䅅䅁佁䅁䅷䅁睁䍁䄴李㉁䑁䅕䅁䵁䅉䅅䅁䕁䅁䅁睁䵁䅁䅁权畄兄䅁权畄权䅁权㙂䅂䅁允䅁䅁䅅䅁䙁䅁䅁䅁䥁兤䉮䍄䉁䅁䅁䅂䅁䅁䅍䅄䅁䅁䅯䄫䅯䅁䅯朵䅯䅁䅯兢䅑䅁䅅䅁䉁䅁䅁杄䵁䅁䅁䅎畁䑁䅅䅎㕁䅁䅁䍄䉁䅁䅁䅂䅁䅁䅍䅄䅁䅁䅯共䅳䅁䅯儶䅯䅁䅯全䅑䅁䅅䅁䉁䅁䅁兂䅁䅁䅁䄴䕅兑杷允䅁䅁䅑䅁䑁䅁䅷䅁䭁䕁乣䅁䭁䉁䜸䅁䭁䍁䝁䅁䉁䅁䅁允䅁䅁䅯杕䅫䅁杷允䅁䅁䅑䅁䑁䅁䅷䅁䭁䵁䑙䅁䭁䅁䅯䅁䭁䅁䅕䅁䉁䅁䅁允䅁䅁䅕渫焵䡶呓歄䵁䅉䅅䅁䕁䅁䅁睁䵁䅁䅁权䱄兄䅁权潄权䅁权硂䅂䅁允䅁䅁䅅䅁佁䅁䄴䅁硁䑁䅉杌㑁䑁䅅睍䅁䅁杷允䅁䅁䅑䅁䑁䅁䅷䅁䭁䉁䍍䅁䭁䅁䅑䅁䭁䅁䅕䅁䉁䅁䅁允䅁䅁䅕䅁䅁䉁䬷䕔䵅䅉䅅䅁䑁䅁䅁睁䵁䅁䅁权汄䅄䅁权流杂䅁允䅁䅁䅅䅁佁䅁䅷䅁硁䑁䅁兎畁䑁䅉䅁䵁䅉䅅䅁䕁䅁䅁睁䵁䅁䅁权敃䅄䅁权潄权䅁权䑃䅂䅁允䅁䅁䅅䅁佁䅁䄴䅁硁䑁䅣杌ぁ䑁䅕䅎䅁䅁杷允䅁䅁䅑䅁䑁䅁䅷䅁䭁䝁䍷䅁䭁䅁䅯䅁䭁䅁䅕䅁䉁䅁䅁允䅁䅁䅕佖汏㡭村䕄䵁䅉䅅䅁䕁䅁䅁睁䵁䅁䅁权⭁䅄䅁权灄权䅁权㙂䅂䅁允䅁䅁䅅䅁䙁䅁䅁䅁䅃瘰䅈䍄䉁䅁䅁䅂䅁䅁䅍䅄䅁䅁䅯䄯䅍䅁䅯充䅁䅁䅯兂䅁䅁䅅䅁䉁䅁䅁杄啁䅁䅁免ぁ䑁䅣兎ㅁ䑁䅣兎睁䑁䅁䅁䵁䅉䅅䅁䕁䅁䅁睁䵁䅁䅁权祄权䅁权瑄权䅁权獄权䅁允䅁䅁䅅䅁䭁䕁䅣䅁䵁䅉䅅䅁䕁䅁䅁睁䵁䅁䅁权㙂䅄䅁权瑄权䅁权㙂䅂䅁允䅁䅁䅅䅁䙁䕁㍷啩杆吵䅰䍄䉁䅁䅁䅂䅁䅁䅍䅄䅁䅁䅯䅊䄰䅁䅯睈䅙䅁䅯䅉䅙䅁䅅䅁䉁䅁䅁权瑄元䅁䍄䉁䅁䅁睁䅁䅁䅍䅄䅁䅁䅯睓䄰䅁䅯杇䅙䅁䅅䅁䉁䅁䅁权㡁杂䅁䍄䉁䅁䅁䅂䅁䅁䅍䅄䅁䅁䅯䅁䅷䅁䅯眶䅯䅁䅯兢䅑䅁䅅䅁䉁䅁䅁权䡂䅁䅁䍄䉁䅁䅁䅂䅁䅁䅍䅄䅁䅁䅯睵䅷䅁䅯儶䅯䅁䅯䄷䅯䅁䅅䅁䉁䅁䅁权䡂䅁䅁䍄䉁䅁䅁䅂䅁䅁䅍䅄䅁䅁䅯六䅉䅁䅯权䅁䅁䅯兂䅁䅁䅅䅁䉁䅁䅁兂䕂㉩湺礫敫䅑杷允䅁䅁䅑䅁䑁䅁䅷䅁䭁䭁䵷䅁䭁佁䭣䅁䭁䥁䕍䅁䉁䅁䅁允䅁䅁䅕扏䥔牤昶歉䵁䅉䅅䅁䕁䅁䅁睁䵁䅁䅁权䡁杁䅁权䭁䅁䅁权⽄允䅁允䅁䅁䅅䅁䙁䍁䡵瑆佮眹䅒䍄䉁䅁䅁䅂䅁䅁䅍䅄䅁䅁䅯光䅳䅁䅯眵䅯䅁䅯兢䅑䅁䅅䅁䉁䅁䅁权䡂䅁䅁䍄䉁䅁䅁䅂䅁䅁䅍䅄䅁䅁䅯朳䅷䅁䅯朶䅯䅁䅯全䅑䅁䅅䅁䉁䅁䅁杄䵁䅁䅁䅍畁䑁䅙睍ㅁ䅁䅁䍄䉁䅁䅁䅂䅁䅁䅍䅄䅁䅁䅯児䅉䅁䅯充䅁䅁䅯兂䅁䅁䅅䅁䉁䅁䅁杄啁䅁䅁杍㕁䑁䅕杍ㅁ䑁䅁䅍睁䑁䅁䅁䵁䅉䅅䅁䑁䅁䅁睁䵁䅁䅁权癃䅄䅁权慁杂䅁允䅁䅁䅅䅁䭁䙁䜸䅁䵁䅉䅅䅁䕁䅁䅁睁䵁䅁䅁权䕄睃䅁权湄权䅁权㙂䅂䅁允䅁䅁䅅䅁䙁䱁䙥义浩⽳⽫䍄䉁䅁䅁䅂䅁䅁䅍䅄䅁䅁䅯䅉䅷䅁䅯朵䅯䅁䅯来䅑䅁䅅䅁䉁䅁䅁杄䵁䅁䅁免畁䑁䅕免祁䅁䅁䍄䉁䅁䅁䅂䅁䅁䅍䅄䅁䅁䅯杤䅉䅁䅯权䅁䅁䅯眯䅅䅁䅅䅁䉁䅁䅁兂摄䅊䉡啬偍䅑杷允䅁䅁䅑䅁䑁䅁䅷䅁䭁䩁䌸䅁䭁䅁䅑䅁䭁偁䈸䅁䉁䅁䅁允䅁䅁䅕䅁䅁䥁㕡啤䵅䅉䅅䅁䕁䅁䅁睁䵁䅁䅁权兂䅄䅁权湄权䅁权獄权䅁允䅁䅁䅅䅁䭁䕁䅣䅁䵁䅉䅅䅁䑁䅁䅁睁䵁䅁䅁权獂䅄䅁权慁杂䅁允䅁䅁䅅䅁䭁䵁䝁䅁䵁䅉䅅䅁䕁䅁䅁睁䵁䅁䅁权䥃睁䅁权䕁䅁䅁权⽄允䅁允䅁䅁䅅䅁䙁䅁䅁䅁汁㉣䉊䍄䉁䅁䅁䅂䅁䅁䅍䅄䅁䅁䅯睐䄰䅁䅯眵䅯䅁䅯兣䅑䅁䅅䅁䉁䅁䅁兂灁㡧卧爹睢睐杷允䅁䅁䅑䅁䑁䅁䅷䅁䭁䉁䕁䅁䭁佁䭙䅁䭁䝁䔸䅁䉁䅁䅁允䅁䅁䅯睚䅉䅁杷允䅁䅁䅑䅁䑁䅁䅷䅁䭁䡁䵧䅁䭁佁䭧䅁䭁䝁䔸䅁䉁䅁䅁允䅁䅁䄴杄䅁䑁䅅睍畁䑁䅙䅏ㅁ䅁䅁䍄䉁䅁䅁䅂䅁䅁䅍䅄䅁䅁䅯睁䅍䅁䅯充䅁䅁䅯兂䅁䅁䅅䅁䉁䅁䅁杄啁䅁䅁兎睁䑁䅉䅏ぁ䑁䅧杍ㅁ䑁䅁䅁䵁䅉䅅䅁䕁䅁䅁睁䵁䅁䅁权晄睃䅁权潄权䅁权㥂䅂䅁允䅁䅁䅅䅁佁䅁䄴䅁穁䑁䅁杌ぁ䑁䅑杍䅁䅁杷允䅁䅁䅑䅁䑁䅁䅷䅁䭁䑁䵷䅁䭁佁䭧䅁䭁䥁䕍䅁䉁䅁䅁允䅁䅁䄴杄䅁䑁䅣䅎畁䑁䅣睍祁䅁䅁䍄䉁䅁䅁䅂䅁䅁䅍䅄䅁䅁䅯睡䅷䅁䅯眵䅯䅁䅯睧䅑䅁䅅䅁䉁䅁䅁兂㡃䩤奍䙂䑙䅑杷允䅁䅁䅑䅁䑁䅁䅷䅁䭁䱁䑉䅁䭁䉁䅅䅁䭁偁䈸䅁䉁䅁䅁允䅁䅁䄴杅䅁䑁䅕免㍁䑁䅍䅏睁䑁䅁䅍䅁䅁杷允䅁䅁䅑䅁䑁䅁䅷䅁䭁䥁䵅䅁䭁佁䭙䅁䭁䥁䕕䅁䉁䅁䅁允䅁䅁䄴权䅁䑁䅑杌ぁ䑁䅅䅁䵁䅉䅅䅁䕁䅁䅁睁䵁䅁䅁权畁睁䅁权䭁䅁䅁权䙁䅁䅁允䅁䅁䅅䅁䙁䝁㝑〳丫⽬⽙䍄䉁䅁䅁䅂䅁䅁䅍䅄䅁䅁䅯䅶䅳䅁䅯朶䅯䅁䅯兦䅑䅁䅅䅁䉁䅁䅁杄䵁䅁䅁䅍畁䑁䅉兎㉁䅁䅁䍄䉁䅁䅁䅂䅁䅁䅍䅄䅁䅁䅯睷䅳䅁䅯儷䅯䅁䅯䄷䅯䅁䅅䅁䉁䅁䅁权䡂䅁䅁䍄䉁䅁䅁䅂䅁䅁䅍䅄䅁䅁䅯兎䄰䅁䅯䄶䅯䅁䅯全䅑䅁䅅䅁䉁䅁䅁杄佁䅁䅁䅎ㅁ䍁䄴䅍㑁䑁䅉䅁䵁䅉䅅䅁䕁䅁䅁睁䵁䅁䅁权慁睁䅁权䭁䅁䅁权䙁䅁䅁允䅁䅁䅅䅁䙁䩁瘷㡰䱚硎䅂䍄䉁䅁䅁䅂䅁䅁䅍䅄䅁䅁䅯䅃䅷䅁䅯朵䅯䅁䅯兦䅑䅁䅅䅁䉁䅁䅁杄䵁䅁䅁免畁䑁䅍兏硁䅁䅁䍄䉁䅁䅁䅂䅁䅁䅍䅄䅁䅁䅯睹䅳䅁䅯朶䅯䅁䅯兣䅑䅁䅅䅁䉁䅁䅁杄䵁䅁䅁䅍畁䑁䅙䅏㉁䅁䅁䍄䉁䅁䅁䅂䅁䅁䅍䅄䅁䅁䅯杋䅷䅁䅯儶䅯䅁䅯兣䅑䅁䅅䅁䉁䅁䅁兂䅁䅁䅁䕧䙄䅑杷允䅁䅁䅑䅁䑁䅁䅷䅁䭁䉁䕁䅁䭁佁䭧䅁䭁䝁䔰䅁䉁䅁䅁允䅁䅁䅯睚䅉䅁杷允䅁䅁䅑䅁䑁䅁䅷䅁䭁䙁䵅䅁䭁佁䬰䅁䭁䡁䕁䅁䉁䅁䅁允䅁䅁䅕䘷㑇潈牘呷䴸䅉䅅䅁䕁䅁䅁睁䵁䅁䅁权療睃䅁权煄权䅁权獄权䅁允䅁䅁䅅䅁䭁䕁䅣䅁䵁䅉䅅䅁䕁䅁䅁睁䵁䅁䅁权求䅄䅁权潄权䅁权䑃䅂䅁允䅁䅁䅅䅁佁䅁䅷䅁祁䍁䄴睎睁䑁䅍䅁䵁䅉䅅䅁䕁䅁䅁睁䵁䅁䅁权㍂允䅁权剁䅁䅁权䕁杁䅁允䅁䅁䅅䅁佁䉁䅑䅁硁䑁䅍免㍁䑁䅕䅍睁䑁䅁䅍䅁䅁杷允䅁䅁䅑䅁䑁䅁䅷䅁䭁䍁䵧䅁䭁佁䭧䅁䭁䡁䕁䅁䉁䅁䅁允䅁䅁䄴杄䅁䑁䅉杍畁䑁䅍免㍁䅁䅁䍄䉁䅁䅁䅂䅁䅁䅍䅄䅁䅁䅯䅵䅍䅁䅯充䅁䅁䅯兂䅁䅁䅅䅁䉁䅁䅁杄啁䅁䅁免ㅁ䑁䅧兎睁䑁䅁䅍睁䑁䅁䅁䵁䅉䅅䅁䕁䅁䅁睁䵁䅁䅁权捁䅄䅁权浄权䅁权瑂䅂䅁允䅁䅁䅅䅁䭁䕁䅣䅁䵁䅉䅅䅁䕁䅁䅁睁䵁䅁䅁权啃䅄䅁权湄权䅁权䑃䅂䅁允䅁䅁䅅䅁䙁䭁䭐煊䈹晈⽣䍄䉁䅁䅁䅂䅁䅁䅍䅄䅁䅁䅯䅇䅉䅁䅯䅂䅁䅁䅯兂䅁䅁䅅䅁䉁䅁䅁兂䅁䅁杁佫塋兑杷允䅁䅁䅑䅁䑁䅁䅷䅁䭁䍁䵳䅁䭁佁䬰䅁䭁䝁䔸䅁䉁䅁䅁允䅁䅁䅕浔光䑗ね䐫䴸䅉䅅䅁䕁䅁䅁睁䵁䅁䅁权㑂兄䅁权瑄权䅁权獄权䅁允䅁䅁䅅䅁䭁䕁䅣䅁䵁䅉䅅䅁䕁䅁䅁睁䵁䅁䅁权潄杁䅁权䕁䅁䅁权䙁䅁䅁允䅁䅁䅅䅁䙁䅁䅁䅁敃䝆䉴䍄䉁䅁䅁䅂䅁䅁䅍䅄䅁䅁䅯兣䅷䅁䅯朶䅯䅁䅯兢䅑䅁䅅䅁䉁䅁䅁权䡂䅁䅁䍄䉁䅁䅁䅂䅁䅁䅍䅄䅁䅁䅯䅢䅍䅁䅯充䅁䅁䅯眯䅅䅁䅅䅁䉁䅁䅁杄啁䅁䅁杍㕁䑁䅣兏硁䑁䅫䅍睁䑁䅁䅁䵁䅉䅅䅁䕁䅁䅁睁䵁䅁䅁权汁䅁䅁权剁䅁䅁权䙁䅁䅁允䅁䅁䅅䅁佁䉁䅑䅁祁䑁䅧睍ㅁ䑁䅁䅍睁䑁䅁䅍䅁䅁杷允䅁䅁䅑䅁䑁䅁䅷䅁䭁䉁䱙䅁䭁佁䭯䅁䭁䡁䔰䅁䉁䅁䅁允䅁䅁䄴䅄䅁䑁䅅杌硁䑁䅣䅎䅁䅁杷允䅁䅁䅑䅁䑁䅁䅷䅁䭁䩁䱁䅁䭁佁䭯䅁䭁䥁䕕䅁䉁䅁䅁允䅁䅁䅯睒䅁䅁杷允䅁䅁䅑䅁䑁䅁䅷䅁䭁䅁乁䅁䭁佁䬴䅁䭁䝁䔸䅁䉁䅁䅁允䅁䅁䅕䅁䅁䅁㙄欵䵁䅉䅅䅁䕁䅁䅁睁䵁䅁䅁权祂允䅁权剁䅁䅁权䙁䅁䅁允䅁䅁䅅䅁佁䉁䅑䅁ぁ䑁䅫䅍祁䑁䅉兎睁䑁䅁䅍䅁䅁杷允䅁䅁䅑䅁䑁䅁䅷䅁䭁䝁䍙䅁䭁䅁䅯䅁䭁䅁䅕䅁䉁䅁䅁允䅁䅁䅯睚䅉䅁杷允䅁䅁䅑䅁䑁䅁䅷䅁䭁䝁䱕䅁䭁佁䭯䅁䭁䝁䔰䅁䉁䅁䅁允䅁䅁䅯睒䅁䅁杷允䅁䅁䅑䅁䑁䅁䅷䅁䭁䉁䕁䅁䭁佁䭣䅁䭁䡁䕯䅁䉁䅁䅁允䅁䅁䅯睚䅉䅁杷允䅁䅁䅑䅁䑁䅁䅷䅁䭁䝁䰸䅁䭁佁䬰䅁䭁䡁䔰䅁䉁䅁䅁允䅁䅁䅕唰兎䑺㍢啉䵁䅉䅅䅁䕁䅁䅁睁䵁䅁䅁权允䅂䅁权潄权䅁权療䅂䅁允䅁䅁䅅䅁䭁䝁䍣䅁䵁䅉䅅䅁䕁䅁䅁睁䵁䅁䅁权䩁䅄䅁权潄权䅁权㥂䅂䅁允䅁䅁䅅䅁佁䅁䄴䅁硁䑁䅅杌㑁䑁䅫免䅁䅁杷允䅁䅁䅑䅁䑁䅁䅷䅁䭁䩁久䅁䭁佁䬰䅁䭁䥁䕍䅁䉁䅁䅁允䅁䅁䅕䑴灋慚祯䕆䵁䅉䅅䅁䑁䅁䅁睁䵁䅁䅁权摄䅄䅁权奁杂䅁允䅁䅁䅅䅁䭁䝁䜸䅁䵁䅉䅅䅁䕁䅁䅁睁䵁䅁䅁权允允䅁权䕁䅁䅁权䙁䅁䅁允䅁䅁䅅䅁䙁䅁䅁乁乃扵䉖䍄䉁䅁䅁䅂䅁䅁䅍䅄䅁䅁䅯睡䅳䅁䅯朵䅯䅁䅯兢䅑䅁䅅䅁䉁䅁䅁权䡂䅁䅁䍄䉁䅁䅁䅂䅁䅁䅍䅄䅁䅁䅯睆䅉䅁䅯䅂䅁䅁䅯眯䅅䅁䅅䅁䉁䅁䅁兂䅁䅁䅁潋祤兑杷允䅁䅁䅑䅁䑁䅁䅷䅁䭁䑁䱉䅁䭁佁䭧䅁䭁佁䭷䅁䉁䅁䅁允䅁䅁䅯睒䅁䅁杷允䅁䅁䅑䅁䑁䅁䅷䅁䭁䝁䵳䅁䭁佁䭧䅁䭁䝁䔰䅁䉁䅁䅁允䅁䅁䄴䅄䅁䑁䅉杌ㅁ䑁䅅兏䅁䅁杷允䅁䅁䅑䅁䑁䅁䅷䅁䭁乁䱅䅁䭁䉁䜸䅁䭁䍁䝁䅁䉁䅁䅁允䅁䅁䅯䅔䅣䅁杷允䅁䅁䅑䅁䑁䅁䅷䅁䭁偁䰴䅁䭁佁䭳䅁䭁䡁䕁䅁䉁䅁䅁允䅁䅁䄴杅䅁䑁䅍免㉁䑁䅕䅍祁䑁䅑睎䅁䅁杷允䅁䅁䅍䅁䑁䅁䅷䅁䭁䡁䵷䅁䭁䍁䝙䅁䉁䅁䅁允䅁䅁䄴权䅁䑁䅍杍畁䑁䅣䅁䵁䅉䅅䅁䕁䅁䅁睁䵁䅁䅁权坃睃䅁权湄权䅁权䙃䅂䅁允䅁䅁䅅䅁䙁䱁摋㘷䝦睓䅌䍄䉁䅁䅁䅂䅁䅁䅍䅄䅁䅁䅯光䅷䅁䅯儷䅯䅁䅯睧䅑䅁䅅䅁䉁䅁䅁兂㝁〳丫㉬洷睐杷允䅁䅁䅑䅁䑁䅁䅷䅁䭁偁䱍䅁䭁佁䭧䅁䭁䥁䕍䅁䉁䅁䅁允䅁䅁䅯睒䅁䅁杷允䅁䅁䅑䅁䑁䅁䅷䅁䭁䑁䐰䅁䭁䉁䅅䅁䭁䅁䅕䅁䉁䅁䅁允䅁䅁䄴䅆䅁䑁䅕䅎㑁䑁䅑兎ぁ䑁䅉兎睁䅁䅁䍄䉁䅁䅁䅂䅁䅁䅍䅄䅁䅁䅯䅄䅳䅁䅯䄶䅯䅁䅯睢䅑䅁䅅䅁䉁䅁䅁杄佁䅁䅁免㕁䍁䄴免㍁䑁䅅䅁䵁䅉䅅䅁䕁䅁䅁睁䵁䅁䅁权䅂杁䅁权䕁䅁䅁权䙁䅁䅁允䅁䅁䅅䅁䙁䅁䅁䥁䱁歂䉚䍄䉁䅁䅁䅂䅁䅁䅍䅄䅁䅁䅯兴䅉䅁䅯权䅁䅁䅯眯䅅䅁䅅䅁䉁䅁䅁兂㥁瑃橥䑣昰䅑杷允䅁䅁䅑䅁䑁䅁䅷䅁䭁偁䵑䅁䭁佁䭣䅁䭁䡁䕅䅁䉁䅁䅁允䅁䅁䅕匶硙䭃捹歌䵁䅉䅅䅁䕁䅁䅁睁䵁䅁䅁权煂兄䅁权牄权䅁权睂䅂䅁允䅁䅁䅅䅁佁䉁䅉䅁ㅁ䑁䅫䅍㍁䑁䅁䅎㉁䑁䅣䅁䵁䅉䅅䅁䑁䅁䅁睁䵁䅁䅁权杁睃䅁权奁杂䅁允䅁䅁䅅䅁䭁䑁䜰䅁䵁䅉䅅䅁䕁䅁䅁睁䵁䅁䅁权捁睃䅁权牄权䅁权䙃䅂䅁允䅁䅁䅅䅁佁䉁䅉䅁祁䑁䅕睍祁䑁䅑䅍睁䑁䅁䅁䵁䅉䅅䅁䕁䅁䅁睁䵁䅁䅁权䱂睃䅁权浄权䅁权䙃䅂䅁允䅁䅁䅅䅁佁䅁䅷䅁硁䍁䄴䅏㉁䑁䅫䅁䵁䅉䅅䅁䕁䅁䅁睁䵁䅁䅁权奃睁䅁权䕁䅁䅁权⽄允䅁允䅁䅁䅅䅁䙁䅁䅁䥁卂渶䉂䍄䉁䅁䅁䅂䅁䅁䅍䅄䅁䅁䅯儵䅳䅁䅯䄶䅯䅁䅯兢䅑䅁䅅䅁䉁䅁䅁权䡂䅁䅁䍄䉁䅁䅁䅂䅁䅁䅍䅄䅁䅁䅯睇䅳䅁䅯䄶䅯䅁䅯兢䅑䅁䅅䅁䉁䅁䅁杄佁䅁䅁免硁䍁䄴睎ㅁ䑁䅍䅁䵁䅉䅅䅁䕁䅁䅁睁䵁䅁䅁权䉁䅄䅁权牄权䅁权睂䅂䅁允䅁䅁䅅䅁佁䉁䅙䅁硁䑁䅁免ㅁ䑁䅫李㍁䑁䅁䅍睁䅁䅁䍄䉁䅁䅁䅂䅁䅁䅍䅄䅁䅁䅯䅖䅉䅁䅯䅂䅁䅁䅯兂䅁䅁䅅䅁䉁䅁䅁兂䅁䅁䅁⭕㙊兑杷允䅁䅁䅑䅁䑁䅁䅷䅁䭁䭁䰴䅁䭁佁䭣䅁䭁䝁䔰䅁䉁䅁䅁允䅁䅁䅕⼵灵搸乌啉䵁䅉䅅䅁䕁䅁䅁睁䵁䅁䅁权䝁睁䅁权剁䅁䅁权⽄允䅁允䅁䅁䅅䅁佁䉁䅑䅁穁䑁䅣睎㉁䑁䅁䅍睁䑁䅁䅍䅁䅁杷允䅁䅁䅑䅁䑁䅁䅷䅁䭁䝁䐴䅁䭁䉁䅅䅁䭁䅁䅕䅁䉁䅁䅁允䅁䅁䄴䅆䅁䑁䅑䅍㉁䑁䅫䅍睁䑁䅁䅍睁䅁䅁䍄䉁䅁䅁䅂䅁䅁䅍䅄䅁䅁䅯元䅳䅁䅯朵䅯䅁䅯睢䅑䅁䅅䅁䉁䅁䅁杄䵁䅁䅁杍畁䑁䅉李㕁䅁䅁䍄䉁䅁䅁䅂䅁䅁䅍䅄䅁䅁䅯䅬䅳䅁䅯眶䅯䅁䅯睧䅑䅁䅅䅁䉁䅁䅁杄啁䅁䅁杍穁䑁䅙䅎穁䑁䅁睎ㅁ䑁䅉䅁䵁䅉䅅䅁䕁䅁䅁睁䵁䅁䅁权㕂兄䅁权煄权䅁权䙃䅂䅁允䅁䅁䅅䅁佁䅁䅷䅁硁䍁䄴䅍㑁䑁䅫䅁䵁䅉䅅䅁䑁䅁䅁睁䵁䅁䅁权䑁兄䅁权慁杂䅁允䅁䅁䅅䅁䭁䑁䥷䅁䵁䅉䅅䅁䕁䅁䅁睁䵁䅁䅁权㝂睃䅁权畄权䅁权㥂䅂䅁允䅁䅁䅅䅁䙁䅁䅁䅁䅁敂䄱䍄䉁䅁䅁䅂䅁䅁䅍䅄䅁䅁䅯睹䅷䅁䅯眵䅯䅁䅯䄷䅯䅁䅅䅁䉁䅁䅁权䡂䅁䅁䍄䉁䅁䅁䅂䅁䅁䅍䅄䅁䅁䅯䅁䅳䅁䅯朵䅯䅁䅯兦䅑䅁䅅䅁䉁䅁䅁杄䵁䅁䅁免畁䑁䅉䅍㍁䅁䅁䍄䉁䅁䅁䅂䅁䅁䅍䅄䅁䅁䅯兂䅅䅁䅯允䅉䅁䅯兂䅉䅁䅅䅁䉁䅁䅁兂祂癆す佮祮䅑杷允䅁䅁䅑䅁䑁䅁䅷䅁䭁偁䱙䅁䭁佁䭙䅁䭁䡁䕯䅁䉁䅁䅁允䅁䅁䄴䅄䅁䑁䅍杌睁䑁䅧免䅁䅁杷允䅁䅁䅑䅁䑁䅁䅷䅁䭁䍁䌴䅁䭁䅁䅑䅁䭁䅁䅕䅁䉁䅁䅁允䅁䅁䅕䅁䅁䕁決問䵅䅉䅅䅁䕁䅁䅁睁䵁䅁䅁权㕂兄䅁权浄权䅁权㥂䅂䅁允䅁䅁䅅䅁佁䅁䅷䅁穁䍁䄴兎ぁ䑁䅉䅁䵁䅉䅅䅁䑁䅁䅁睁䵁䅁䅁权敄䅄䅁权奁杂䅁允䅁䅁䅅䅁䭁䑁䝫䅁䵁䅉䅅䅁䕁䅁䅁睁䵁䅁䅁权扁睃䅁权瑄权䅁权睂䅂䅁允䅁䅁䅅䅁䙁䱁敧敨剴䱵⼴䍄䉁䅁䅁䅂䅁䅁䅍䅄䅁䅁䅯䅶䅍䅁䅯充䅁䅁䅯兂䅁䅁䅅䅁䉁䅁䅁杄啁䅁䅁免㍁䑁䅙免ぁ䑁䅍䅍睁䑁䅁䅁䵁䅉䅅䅁䕁䅁䅁睁䵁䅁䅁权摁睃䅁权潄权䅁权睂䅂䅁允䅁䅁䅅䅁䭁䕁䅣䅁䵁䅉䅅䅁䕁䅁䅁睁䵁䅁䅁权奂兄䅁权牄权䅁权睂䅂䅁允䅁䅁䅅䅁佁䉁䅑䅁硁䑁䅉睍ぁ䑁䅑免㍁䑁䅣杍䅁䅁杷允䅁䅁䅑䅁䑁䅁䅷䅁䭁䥁䑁䅁䭁䅁䅑䅁䭁偁䈸䅁䉁䅁䅁允䅁䅁䅕䅁䅁䍉㍊歮䵅䅉䅅䅁䕁䅁䅁睁䵁䅁䅁权㕂䅄䅁权畄权䅁权硂䅂䅁允䅁䅁䅅䅁䙁䅁䅁䅁权儫䉴䍄䉁䅁䅁䅂䅁䅁䅍䅄䅁䅁䅯具䅳䅁䅯䄶䅯䅁䅯兢䅑䅁䅅䅁䉁䅁䅁权䡂䅁䅁䍄䉁䅁䅁䅂䅁䅁䅍䅄䅁䅁䅯兰䄰䅁䅯朶䅯䅁䅯睢䅑䅁䅅䅁䉁䅁䅁权䡂䅁䅁䍄䉁䅁䅁䅂䅁䅁䅍䅄䅁䅁䅯䅐䅁䅁䅯充䅁䅁䅯兂䅁䅁䅅䅁䉁䅁䅁杄奁䅁䅁免祁䑁䅣杍祁䑁䅁䅍睁䑁䅁䅍睁䅁䅁䍄䉁䅁䅁䅂䅁䅁䅍䅄䅁䅁䅯儶䅍䅁䅯权䅁䅁䅯兂䅁䅁䅅䅁䉁䅁䅁兂煃搸乊桙䅁䅑杷允䅁䅁䅑䅁䑁䅁䅷䅁䭁䉁䑷䅁䭁䅁䅑䅁䭁偁䈸䅁䉁䅁䅁允䅁䅁䅕䅁䅁䑧潱啓䵅䅉䅅䅁䕁䅁䅁睁䵁䅁䅁权䵁睃䅁权瑄权䅁权硂䅂䅁允䅁䅁䅅䅁䙁䭁䝪穓䩥晑⽉䍄䉁䅁䅁䅂䅁䅁䅍䅄䅁䅁䅯睹䅷䅁䅯儷䅯䅁䅯兦䅑䅁䅅䅁䉁䅁䅁兂獄払敧敨婶睐杷允䅁䅁䅑䅁䑁䅁䅷䅁䭁䙁䱫䅁䭁䉁䜸䅁䭁䍁䝁䅁䉁䅁䅁允䅁䅁䅯李䅣䅁杷允䅁䅁䅑䅁䑁䅁䅷䅁䭁䍁䴴䅁䭁佁䭫䅁䭁䡁䕁䅁䉁䅁䅁允䅁䅁䅕䅁䅁佁坂欴䵁䅉䅅䅁䕁䅁䅁睁䵁䅁䅁权㝄䅄䅁权浄权䅁权㥂䅂䅁允䅁䅁䅅䅁佁䅁䅯䅁㉁䍁䄴睎㍁䅁䅁䍄䉁䅁䅁䅂䅁䅁䅍䅄䅁䅁䅯睓䄰䅁䅯朷䅯䅁䅯来䅑䅁䅅䅁䉁䅁䅁兂䅁䅁䅁䝁桘䅑杷允䅁䅁䅍䅁䑁䅁䅷䅁䭁偁䵳䅁䭁䍁䝙䅁䉁䅁䅁允䅁䅁䄴䅄䅁䑁䅣䅏畁䑁䅉李䅁䅁杷允䅁䅁䅑䅁䑁䅁䅷䅁䭁䉁䴸䅁䭁佁䭣䅁䭁䝁䔰䅁䉁䅁䅁允䅁䅁䅯睒䅁䅁杷允䅁䅁䅑䅁䑁䅁䅷䅁䭁䩁䍧䅁䭁䅁䅯䅁䭁䅁䅕䅁䉁䅁䅁允䅁䅁䅕敨剴䉵䘶歄䵁䅉䅅䅁䕁䅁䅁睁䵁䅁䅁权灂睃䅁权湄权䅁权睂䅂䅁允䅁䅁䅅䅁䙁䵁㉬灶愸硲䅈䍄䉁䅁䅁䅂䅁䅁䅍䅄䅁䅁䅯睑䄰䅁䅯儷䅯䅁䅯睧䅑䅁䅅䅁䉁䅁䅁兂牁硨婢湺兣䅑杷允䅁䅁䅑䅁䑁䅁䅷䅁䭁䉁䕁䅁䭁佁䭧䅁䭁䡁䕯䅁䉁䅁䅁允䅁䅁䅯睚䅉䅁杷允䅁䅁䅑䅁䑁䅁䅷䅁䭁䉁䱉䅁䭁佁䭯䅁䭁䥁䕕䅁䉁䅁䅁允䅁䅁䄴䅄䅁䑁䅁杌㉁䑁䅕兏䅁䅁杷允䅁䅁䅑䅁䑁䅁䅷䅁䭁䩁䍙䅁䭁䅁䅯䅁䭁䅁䅕䅁䉁䅁䅁允䅁䅁䅕余兘瑉㕶ぅ䵁䅉䅅䅁䕁䅁䅁睁䵁䅁䅁权⽄睁䅁权䕁䅁䅁权䙁䅁䅁允䅁䅁䅅䅁䙁䅁䅁䥁摃均䈵䍄䉁䅁䅁䅂䅁䅁䅍䅄䅁䅁䅯睦䅳䅁䅯眶䅯䅁䅯兦䅑䅁䅅䅁䉁䅁䅁杄十䅁䅁睎㑁䑁䅫䅏㑁䑁䅑杍ぁ䅁䅁䍄䉁䅁䅁䅂䅁䅁䅍䅄䅁䅁䅯先䅷䅁䅯朶䅯䅁䅯䅣䅑䅁䅅䅁䉁䅁䅁杄䵁䅁䅁䅍畁䑁䅉睍硁䅁䅁䍄䉁䅁䅁䅂䅁䅁䅍䅄䅁䅁䅯免䅍䅁䅯充䅁䅁䅯眯䅅䅁䅅䅁䉁䅁䅁杄啁䅁䅁兎睁䑁䅑䅍穁䑁䅧䅍睁䑁䅁䅁䵁䅉䅅䅁䕁䅁䅁睁䵁䅁䅁权獂睃䅁权浄权䅁权睂䅂䅁允䅁䅁䅅䅁佁䅁䅷䅁硁䍁䄴䅎㍁䑁䅣䅁䵁䅉䅅䅁䕁䅁䅁睁䵁䅁䅁权偃兄䅁权潄权䅁权䙃䅂䅁允䅁䅁䅅䅁佁䉁䅉䅁瑁䑁䅅杍㕁䍁䄴䅍硁䑁䅑䅁䵁䅉䅅䅁䕁䅁䅁睁䵁䅁䅁权㕂杁䅁权剁䅁䅁权䙁䅁䅁允䅁䅁䅅䅁佁䉁䅑䅁ぁ䑁䅁李㕁䑁䅁䅍睁䑁䅁䅍䅁䅁杷允䅁䅁䅑䅁䑁䅁䅷䅁䭁䵁䍕䅁䭁䉁䅅䅁䭁䅁䅕䅁䉁䅁䅁允䅁䅁䄴杆䅁䑁䅅䅍ㅁ䑁䅣兏㑁䑁䅅䅍睁䑁䅁䅁䵁䅉䅅䅁䕁䅁䅁睁䵁䅁䅁权畁睃䅁权畄权䅁权䙃䅂䅁允䅁䅁䅅䅁䙁䅁䅁䅁杂敹䅺䍄䉁䅁䅁䅂䅁䅁䅍䅄䅁䅁䅯䅡䅷䅁䅯眵䅯䅁䅯兦䅑䅁䅅䅁䉁䅁䅁兂晁敨剴䉵䐴䅑杷允䅁䅁䅑䅁䑁䅁䅷䅁䭁䅁乁䅁䭁佁䭣䅁䭁䥁䕕䅁䉁䅁䅁允䅁䅁䅕䭃捷浗㝑歊䵁䅉䅅䅁䕁䅁䅁睁䵁䅁䅁权婃睃䅁权湄权䅁权療䅂䅁允䅁䅁䅅䅁䙁䝁渳㘫确栰䅂䍄䉁䅁䅁䅂䅁䅁䅍䅄䅁䅁䅯䅋䅷䅁䅯儷䅯䅁䅯全䅑䅁䅅䅁䉁䅁䅁兂䕂㉩湺㘫瑮睐杷允䅁䅁䅑䅁䑁䅁䅷䅁䭁䙁䵷䅁䭁佁䭧䅁䭁䥁䕕䅁䉁䅁䅁允䅁䅁䄴杄䅁䑁䅉兎畁䑁䅉兏㍁䅁䅁䍄䉁䅁䅁䅂䅁䅁䅍䅄䅁䅁䅯杊䅉䅁䅯䅂䅁䅁䅯兂䅁䅁䅅䅁䉁䅁䅁兂䅁䅁䅃䑅䵊兑杷允䅁䅁䅑䅁䑁䅁䅷䅁䭁䭁䱷䅁䭁佁䭙䅁䭁䡁䕯䅁䉁䅁䅁允䅁䅁䅯睒䅁䅁杷允䅁䅁䅍䅁䑁䅁䅷䅁䭁䡁䵳䅁䭁䉁䝧䅁䉁䅁䅁允䅁䅁䅯兓䅣䅁杷允䅁䅁䅑䅁䑁䅁䅷䅁䭁偁䉫䅁䭁䅁䅯䅁䭁䅁䅕䅁䉁䅁䅁允䅁䅁䅕余兘瑉㕴啅䵁䅉䅅䅁䕁䅁䅁睁䵁䅁䅁权婁䅄䅁权瑄权䅁权硂䅂䅁允䅁䅁䅅䅁䙁佁㙆䭆䠵搴⽯䍄䉁䅁䅁䅂䅁䅁䅍䅄䅁䅁䅯䅚䄰䅁䅯眶䅯䅁䅯来䅑䅁䅅䅁䉁䅁䅁杄啁䅁䅁免ㅁ䑁䅕睍㉁䑁䅑杍㕁䑁䅉䅁䵁䅉䅅䅁䑁䅁䅁睁䵁䅁䅁权偄兄䅁权流杂䅁允䅁䅁䅅䅁佁䅁䅯䅁㕁䑁䅙杌㍁䅁䅁䍄䉁䅁䅁䅂䅁䅁䅍䅄䅁䅁䅯䅄䄰䅁䅯朶䅯䅁䅯兣䅑䅁䅅䅁䉁䅁䅁杄䵁䅁䅁䅍畁䑁䅁䅏硁䅁䅁䍄䉁䅁䅁䅂䅁䅁䅍䅄䅁䅁䅯杧䅁䅁䅯允䅉䅁䅯杁䅉䅁䅅䅁䉁䅁䅁兂慄橯卥慗䅯兑杷允䅁䅁䅑䅁䑁䅁䅷䅁䭁䭁䍫䅁䭁䉁䅅䅁䭁偁䈸䅁䉁䅁䅁允䅁䅁䄴䅆䅁䑁䅉免ぁ䑁䅣䅍睁䑁䅁䅍睁䅁䅁䍄䉁䅁䅁䅂䅁䅁䅍䅄䅁䅁䅯䄲䅍䅁䅯权䅁䅁䅯兂䅁䅁䅅䅁䉁䅁䅁兂剃堷⽷噎䤴䅑杷允䅁䅁䅑䅁䑁䅁䅷䅁䭁䡁䱉䅁䭁佁䭫䅁䭁䡁䕁䅁䉁䅁䅁允䅁䅁䅕䅁䅁佁㙃〵䵁䅉䅅䅁䕁䅁䅁睁䵁䅁䅁权祁睃䅁权畄权䅁权瑂䅂䅁允䅁䅁䅅䅁䙁䅁䅁䅁杁畣䅊䍄䉁䅁䅁䅂䅁䅁䅍䅄䅁䅁䅯䅭䅳䅁䅯儷䅯䅁䅯兣䅑䅁䅅䅁䉁䅁䅁兂慂䑚晶㑔渳睐杷允䅁䅁䅑䅁䑁䅁䅷䅁䭁䵁䵷䅁䭁佁䭳䅁䭁䡁䔰䅁䉁䅁䅁允䅁䅁䄴杅䅁䑁䅣杍穁䑁䅫䅍㉁䑁䅫䅎䅁䅁杷允䅁䅁䅑䅁䑁䅁䅷䅁䭁䑁䱍䅁䭁佁䭧䅁䭁佁䭷䅁䉁䅁䅁允䅁䅁䅯睒䅁䅁杷允䅁䅁䅑䅁䑁䅁䅷䅁䭁䙁䱑䅁䭁佁䭳䅁䭁䡁䕁䅁䉁䅁䅁允䅁䅁䄴䅆䅁䑁䅉杍穁䑁䅉䅍睁䑁䅁䅍睁䅁䅁䍄䉁䅁䅁䅂䅁䅁䅍䅄䅁䅁䅯朸䄰䅁䅯朷䅯䅁䅯䅣䅑䅁䅅䅁䉁䅁䅁兂䅁䅁䅁䩁奺䅑杷允䅁䅁䅍䅁䑁䅁䅷䅁䭁䕁䱕䅁䭁䉁䝷䅁䉁䅁䅁允䅁䅁䅯睔䅙䅁杷允䅁䅁䅍䅁䑁䅁䅷䅁䭁䑁䵙䅁䭁䉁䝷䅁䉁䅁䅁允䅁䅁䅯睺䅙䅁杷允䅁䅁䅑䅁䑁䅁䅷䅁䭁䩁䵳䅁䭁佁䬴䅁䭁䡁䕅䅁䉁䅁䅁允䅁䅁䅕䅁䅁䅁䝂べ䵁䅉䅅䅁䕁䅁䅁睁䵁䅁䅁权䱃杁䅁权䕁䅁䅁权⽄允䅁允䅁䅁䅅䅁䙁䅁䅁䵁歁地䈹䍄䉁䅁䅁䅂䅁䅁䅍䅄䅁䅁䅯䅇䅳䅁䅯朶䅯䅁䅯全䅑䅁䅅䅁䉁䅁䅁杄䵁䅁䅁䅍畁䑁䅫兎㑁䅁䅁䍄䉁䅁䅁䅂䅁䅁䅍䅄䅁䅁䅯朹䅳䅁䅯眵䅯䅁䅯兢䅑䅁䅅䅁䉁䅁䅁兂湁免獩䙈啲睐杷允䅁䅁䅑䅁䑁䅁䅷䅁䭁䭁䍯䅁䭁䅁䅯䅁䭁䅁䅕䅁䉁䅁䅁允䅁䅁䅕㙹䙆癴㥐ぉ䵁䅉䅅䅁䕁䅁䅁睁䵁䅁䅁权䉂䅄䅁权瑄权䅁权䙃䅂䅁允䅁䅁䅅䅁䙁䩁䑚㉩湺㤫⽅䍄䉁䅁䅁䅂䅁䅁䅍䅄䅁䅁䅯䅮䅳䅁䅯儶䅯䅁䅯睢䅑䅁䅅䅁䉁䅁䅁兂䅁䅁䅁䥁匷䅑杷允䅁䅁䅑䅁䑁䅁䅷䅁䭁䑁䵯䅁䭁佁䬴䅁䭁佁䭷䅁䉁䅁䅁允䅁䅁䅯睒䅁䅁杷允䅁䅁䅑䅁䑁䅁䅷䅁䭁䱁䵣䅁䭁佁䭙䅁䭁䡁䕅䅁䉁䅁䅁允䅁䅁䄴䅄䅁䑁䅅杌㑁䑁䅫䅎䅁䅁杷允䅁䅁䅑䅁䑁䅁䅷䅁䭁䭁䍳䅁䭁䅁䅑䅁䭁䅁䅕䅁䉁䅁䅁允䅁䅁䅕䅁䅁䙁丫っ䵅䅉䅅䅁䕁䅁䅁睁䵁䅁䅁权晄睃䅁权灄权䅁权㙂䅂䅁允䅁䅁䅅䅁䙁䅁䅁䅁权⭨䅊䍄䉁䅁䅁䅂䅁䅁䅍䅄䅁䅁䅯杣䅉䅁䅯权䅁䅁䅯兂䅁䅁䅅䅁䉁䅁䅁兂穂䩡瑈䑦倸䅑杷允䅁䅁䅑䅁䑁䅁䅷䅁䭁䉁䕁䅁䭁佁䭧䅁䭁䡁䕁䅁䉁䅁䅁允䅁䅁䅯睚䅉䅁杷允䅁䅁䅑䅁䑁䅁䅷䅁䭁䥁䱣䅁䭁佁䭧䅁䭁䥁䕍䅁䉁䅁䅁允䅁䅁䅯睒䅁䅁杷允䅁䅁䅑䅁䑁䅁䅷䅁䭁䕁䑑䅁䭁䅁䅑䅁䭁䅁䅕䅁䉁䅁䅁允䅁䅁䅕䅁䅁䩁㤸ち䵅䅉䅅䅁䕁䅁䅁睁䵁䅁䅁权䅃睁䅁权䭁䅁䅁权⽄允䅁允䅁䅁䅅䅁䙁䭁䠵場啯楢䅎䍄䉁䅁䅁䅂䅁䅁䅍䅄䅁䅁䅯杢䅷䅁䅯䄶䅯䅁䅯䅣䅑䅁䅅䅁䉁䅁䅁杄佁䅁䅁免硁䍁䄴睍穁䑁䅧䅁䵁䅉䅅䅁䕁䅁䅁睁䵁䅁䅁权㕁䅄䅁权牄权䅁权䙃䅂䅁允䅁䅁䅅䅁佁䉁䅉䅁㍁䑁䅫䅍祁䑁䅉䅍睁䑁䅁䅁䵁䅉䅅䅁䕁䅁䅁睁䵁䅁䅁权啂睁䅁权剁䅁䅁权䙁䅁䅁允䅁䅁䅅䅁佁䉁䅑䅁祁䑁䅙䅏穁䑁䅁䅍睁䑁䅁䅍䅁䅁杷允䅁䅁䅑䅁䑁䅁䅷䅁䭁偁䵣䅁䭁佁䭣䅁䭁佁䭷䅁䉁䅁䅁允䅁䅁䅯睒䅁䅁杷允䅁䅁䅑䅁䑁䅁䅷䅁䭁䙁乁䅁䭁佁䭯䅁䭁䡁䕯䅁䉁䅁䅁允䅁䅁䅯睒䅁䅁杷允䅁䅁䅑䅁䑁䅁䅷䅁䭁佁䉁䅁䭁䅁䅯䅁䭁䅁䅕䅁䉁䅁䅁允䅁䅁䅕体㙆䭆䠵启䴸䅉䅅䅁䕁䅁䅁睁䵁䅁䅁权偃杁䅁权剁䅁䅁权⽄允䅁允䅁䅁䅅䅁佁䉁䅑䅁㉁䑁䅅睎㑁䑁䅕䅏睁䑁䅁䅍䅁䅁杷允䅁䅁䅑䅁䑁䅁䅷䅁䭁䉁䴸䅁䭁佁䭧䅁䭁䝁䔰䅁䉁䅁䅁允䅁䅁䅯睒䅁䅁杷允䅁䅁䅑䅁䑁䅁䅷䅁䭁䝁䵷䅁䭁佁䬰䅁䭁䡁䔰䅁䉁䅁䅁允䅁䅁䅕扏䥔牤昶橭䴸䅉䅅䅁䑁䅁䅁睁䵁䅁䅁权䅃兄䅁权奁杂䅁允䅁䅁䅅䅁䭁䝁䜸䅁䵁䅉䅅䅁䕁䅁䅁睁䵁䅁䅁权扁睃䅁权畄权䅁权䑃䅂䅁允䅁䅁䅅䅁䙁䅁䅁䅁䅃㡗䅆䍄䉁䅁䅁䅂䅁䅁䅍䅄䅁䅁䅯兏䅉䅁䅯充䅁䅁䅯兂䅁䅁䅅䅁䉁䅁䅁杄啁䅁䅁兎㍁䑁䅍兏ㅁ䑁䅁䅍睁䑁䅁䅁䵁䅉䅅䅁䑁䅁䅁睁䵁䅁䅁权牁䅄䅁权捁杂䅁允䅁䅁䅅䅁䭁䍁䡷䅁䵁䅉䅅䅁䑁䅁䅁睁䵁䅁䅁权䑂兄䅁权流杂䅁允䅁䅁䅅䅁佁䅁䅯䅁ぁ䑁䅕杌㕁䅁䅁䍄䉁䅁䅁䅂䅁䅁䅍䅄䅁䅁䅯䅶䅷䅁䅯儶䅯䅁䅯兢䅑䅁䅅䅁䉁䅁䅁权䡂䅁䅁䍄䉁䅁䅁䅂䅁䅁䅍䅄䅁䅁䅯䅅䅑䅁䅯䄶䅯䅁䅯全䅑䅁䅅䅁䉁䅁䅁权湂杁䅁䍄䉁䅁䅁䅂䅁䅁䅍䅄䅁䅁䅯䅚䅳䅁䅯眵䅯䅁䅯来䅑䅁䅅䅁䉁䅁䅁兂煃搸乊灙噁䅑杷允䅁䅁䅑䅁䑁䅁䅷䅁䭁䥁乕䅁䭁佁䭫䅁䭁䝁䔸䅁䉁䅁䅁允䅁䅁䅕䅁䅁䥁㍃䕸䵁䅉䅅䅁䕁䅁䅁睁䵁䅁䅁权䱁杁䅁权䭁䅁䅁权⽄允䅁允䅁䅁䅅䅁䙁佁㙆䭆䠵攴⽯䍄䉁䅁䅁䅂䅁䅁䅍䅄䅁䅁䅯䄫䅯䅁䅯眵䅯䅁䅯兣䅑䅁䅅䅁䉁䅁䅁兂歃䑣䬰㘱ぐ睐杷允䅁䅁䅑䅁䑁䅁䅷䅁䭁䵁䱙䅁䭁佁䭯䅁䭁䡁䕯䅁䉁䅁䅁允䅁䅁䄴䅄䅁䑁䅁杌祁䑁䅧睍䅁䅁杷允䅁䅁䅑䅁䑁䅁䅷䅁䭁佁䌸䅁䭁䅁䅯䅁䭁偁䈸䅁䉁䅁䅁允䅁䅁䅕䝭匴㡧䭄啃䵁䅉䅅䅁䕁䅁䅁睁䵁䅁䅁权療䅄䅁权畄权䅁权䙃䅂䅁允䅁䅁䅅䅁䙁䅁䅁䅁䅁摹䅸䍄䉁䅁䅁䅂䅁䅁䅍䅄䅁䅁䅯眶䅍䅁䅯权䅁䅁䅯兂䅁䅁䅅䅁䉁䅁䅁兂敃㘷䝦穓䕣䅑杷允䅁䅁䅑䅁䑁䅁䅷䅁䭁䉁䱙䅁䭁佁䭧䅁䭁䡁䕁䅁䉁䅁䅁允䅁䅁䄴杄䅁䑁䅅睍畁䑁䅧䅏祁䅁䅁䍄䉁䅁䅁䅂䅁䅁䅍䅄䅁䅁䅯睱䅉䅁䅯充䅁䅁䅯眯䅅䅁䅅䅁䉁䅁䅁杄坁䅁䅁免㑁䑁䅁䅎睁䑁䅁䅍睁䑁䅁䅍䅁䅁杷允䅁䅁䅑䅁䑁䅁䅷䅁䭁䑁䰰䅁䭁佁䬰䅁䭁䥁䕍䅁䉁䅁䅁允䅁䅁䅕硫䕧杖琴䕁䵁䅉䅅䅁䑁䅁䅁睁䵁䅁䅁权㕁䅄䅁权敁杂䅁允䅁䅁䅅䅁䭁偁䜸䅁䵁䅉䅅䅁䕁䅁䅁睁䵁䅁䅁权㉁兄䅁权湄权䅁权㥂䅂䅁允䅁䅁䅅䅁䙁偁卌坔光䉗䄹䍄䉁䅁䅁䅂䅁䅁䅍䅄䅁䅁䅯䅪䄰䅁䅯儶䅯䅁䅯睢䅑䅁䅅䅁䉁䅁䅁兂䅁䅁䅁䝷摘䅑杷允䅁䅁䅑䅁䑁䅁䅷䅁䭁䩁䰸䅁䭁佁䬴䅁䭁䡁䕁䅁䉁䅁䅁允䅁䅁䅕䅁䅁䅁䕁㡷䵁䅉䅅䅁䕁䅁䅁睁䵁䅁䅁权潂兄䅁权牄权䅁权䑃䅂䅁允䅁䅁䅅䅁佁䉁䅉䅁祁䑁䅙兎穁䑁䅫杍㍁䑁䅉䅁䵁䅉䅅䅁䕁䅁䅁睁䵁䅁䅁权㑂睁䅁权剁䅁䅁权⽄允䅁允䅁䅁䅅䅁䭁䕁䅣䅁䵁䅉䅅䅁䕁䅁䅁睁䵁䅁䅁权䍁兄䅁权煄权䅁权睂䅂䅁允䅁䅁䅅䅁佁䅁䅷䅁硁䍁䄴免硁䑁䅣䅁䵁䅉䅅䅁䕁䅁䅁睁䵁䅁䅁权䱄兄䅁权煄权䅁权睂䅂䅁允䅁䅁䅅䅁佁䅁䅷䅁硁䍁䄴䅍㕁䑁䅧䅁䵁䅉䅅䅁䕁䅁䅁睁䵁䅁䅁权㥂睃䅁权煄权䅁权睂䅂䅁允䅁䅁䅅䅁佁䅁䅷䅁睁䍁䄴䅏㍁䑁䅙䅁䵁䅉䅅䅁䕁䅁䅁睁䵁䅁䅁权䭃䅄䅁权煄权䅁权䑃䅂䅁允䅁䅁䅅䅁䭁䕁䅣䅁䵁䅉䅅䅁䕁䅁䅁睁䵁䅁䅁权ぁ睃䅁权畄权䅁权瑂䅂䅁允䅁䅁䅅䅁䭁䕁䅣䅁䵁䅉䅅䅁䕁䅁䅁睁䵁䅁䅁权䝂睃䅁权湄权䅁权硂䅂䅁允䅁䅁䅅䅁䙁䍁搯䅊䉡剆䅬䍄䉁䅁䅁䅂䅁䅁䅍䅄䅁䅁䅯朷䄰䅁䅯儷䅯䅁䅯来䅑䅁䅅䅁䉁䅁䅁兂䙃ㄶ㑇潈㝘睐杷允䅁䅁䅑䅁䑁䅁䅷䅁䭁䥁䍯䅁䭁䉁䅅䅁䭁䅁䅕䅁䉁䅁䅁允䅁䅁䄴䅆䅁䑁䅑免ぁ䑁䅙䅍睁䑁䅁䅍睁䅁䅁䍄䉁䅁䅁䅂䅁䅁䅍䅄䅁䅁䅯䅅䅑䅁䅯䄶䅯䅁䅯睧䅑䅁䅅䅁䉁䅁䅁权湂杁䅁䍄䉁䅁䅁䅂䅁䅁䅍䅄䅁䅁䅯兑䅍䅁䅯䅂䅁䅁䅯兂䅁䅁䅅䅁䉁䅁䅁兂䅁䅁䅁⭑晨兑杷允䅁䅁䅑䅁䑁䅁䅷䅁䭁偁䱣䅁䭁佁䭫䅁䭁䡁䔰䅁䉁䅁䅁允䅁䅁䅕䅁䅁䥁求え䵅䅉䅅䅁䕁䅁䅁睁䵁䅁䅁权㉂䅄䅁权浄权䅁权䙃䅂䅁允䅁䅁䅅䅁佁䅁䅷䅁硁䍁䄴䅎穁䑁䅫䅁䵁䅉䅅䅁䕁䅁䅁睁䵁䅁䅁权偄兄䅁权煄权䅁权睂䅂䅁允䅁䅁䅅䅁佁䅁䅷䅁睁䍁䄴兏睁䑁䅍䅁䵁䅉䅅䅁䑁䅁䅁睁䵁䅁䅁权捂䅄䅁权奁杂䅁允䅁䅁䅅䅁䭁䍁䝫䅁䵁䅉䅅䅁䕁䅁䅁睁䵁䅁䅁权浂睃䅁权浄权䅁权獄权䅁允䅁䅁䅅䅁䭁䕁䅣䅁䵁䅉䅅䅁䕁䅁䅁睁䵁䅁䅁权坁杁䅁权剁䅁䅁权䙁䅁䅁允䅁䅁䅅䅁佁䉁䅑䅁穁䑁䅙䅎㉁䑁䅁䅍睁䑁䅁䅍䅁䅁杷允䅁䅁䅑䅁䑁䅁䅷䅁䭁䅁䱯䅁䭁佁䭯䅁䭁䡁䕁䅁䉁䅁䅁允䅁䅁䄴䅄䅁䑁䅁杌睁䑁䅧睍䅁䅁杷允䅁䅁䅑䅁䑁䅁䅷䅁䭁䝁䉕䅁䭁䅁䅑䅁䭁䅁䍑䅁䉁䅁䅁允䅁䅁䅕䅁䅁䍧摹䕣䵅䅉䅅䅁䕁䅁䅁睁䵁䅁䅁权允杁䅁权䕁䅁䅁权䙁䅁䅁允䅁䅁䅅䅁䙁䅁䅁䵁晁娸䈹䍄䉁䅁䅁䅂䅁䅁䅍䅄䅁䅁䅯儶䄰䅁䅯䄶䅯䅁䅯兦䅑䅁䅅䅁䉁䅁䅁杄佁䅁䅁免硁䍁䄴杍㉁䑁䅣䅁䵁䅉䅅䅁䕁䅁䅁睁䵁䅁䅁权摃允䅁权䉁杁䅁权䑁杁䅁允䅁䅁䅅䅁䙁䝁䙥婦䍡猳䅸䍄䉁䅁䅁䅂䅁䅁䅍䅄䅁䅁䅯兣䅍䅁䅯充䅁䅁䅯眯䅅䅁䅅䅁䉁䅁䅁杄啁䅁䅁免㑁䑁䅅䅍睁䑁䅁䅍睁䑁䅁䅁䵁䅉䅅䅁䕁䅁䅁睁䵁䅁䅁权䑃睁䅁权剁䅁䅁权⽄允䅁允䅁䅁䅅䅁佁䉁䅙䅁ぁ䑁䅅杍穁䑁䅁䅍睁䑁䅁䅍睁䅁䅁䍄䉁䅁䅁䅂䅁䅁䅍䅄䅁䅁䅯先䅳䅁䅯眶䅯䅁䅯兦䅑䅁䅅䅁䉁䅁䅁杄啁䅁䅁免祁䑁䅣䅍㉁䑁䅕䅎睁䑁䅁䅁䵁䅉䅅䅁䑁䅁䅁睁䵁䅁䅁权敄睃䅁权捁杂䅁允䅁䅁䅅䅁䭁䙁䝫䅁䵁䅉䅅䅁䕁䅁䅁睁䵁䅁䅁权穂睃䅁权牄权䅁权睂䅂䅁允䅁䅁䅅䅁佁䉁䅉䅁穁䑁䅅杍穁䑁䅙睍㍁䑁䅑䅁䵁䅉䅅䅁䕁䅁䅁睁䵁䅁䅁权煃杁䅁权䕁䅁䅁权䙁䅁䅁允䅁䅁䅅䅁䙁䅁䅁䥁佂歍䉂䍄䉁䅁䅁䅂䅁䅁䅍䅄䅁䅁䅯眫䅍䅁䅯充䅁䅁䅯眯䅅䅁䅅䅁䉁䅁䅁杄啁䅁䅁兏ぁ䑁䅉䅍睁䑁䅁䅍睁䑁䅁䅁䵁䅉䅅䅁䕁䅁䅁睁䵁䅁䅁权睂䅄䅁权潄权䅁权硂䅂䅁允䅁䅁䅅䅁䭁䕁䅣䅁䵁䅉䅅䅁䕁䅁䅁睁䵁䅁䅁权桃䅄䅁权浄权䅁权硂䅂䅁允䅁䅁䅅䅁佁䅁䅷䅁祁䍁䄴睎㉁䑁䅣䅁䵁䅉䅅䅁䕁䅁䅁睁䵁䅁䅁权剁允䅁权䭁䅁䅁权䕁杁䅁允䅁䅁䅅䅁䙁偁⭰牡へ硅䄵䍄䉁䅁䅁䅂䅁䅁䅍䅄䅁䅁䅯䅅䅑䅁䅯䄶䅯䅁䅯兦䅑䅁䅅䅁䉁䅁䅁权湂杁䅁䍄䉁䅁䅁䅂䅁䅁䅍䅄䅁䅁䅯杨䅷䅁䅯朶䅯䅁䅯全䅑䅁䅅䅁䉁䅁䅁权䡂䅁䅁䍄䉁䅁䅁䅂䅁䅁䅍䅄䅁䅁䅯䅌䅉䅁䅯充䅁䅁䅯眯䅅䅁䅅䅁䉁䅁䅁杄啁䅁䅁杍㍁䑁䅕䅍硁䑁䅅䅍睁䑁䅁䅁䵁䅉䅅䅁䕁䅁䅁睁䵁䅁䅁权䕂睃䅁权灄权䅁权睂䅂䅁允䅁䅁䅅䅁䙁䅁䅁䅁䅁畤䅢䍄䉁䅁䅁䅂䅁䅁䅍䅄䅁䅁䅯具䅷䅁䅯朵䅯䅁䅯睢䅑䅁䅅䅁䉁䅁䅁杄䵁䅁䅁杍畁䑁䅍杍㕁䅁䅁䍄䉁䅁䅁䅂䅁䅁䅍䅄䅁䅁䅯䄵䅷䅁䅯朵䅯䅁䅯睧䅑䅁䅅䅁䉁䅁䅁杄䵁䅁䅁免畁䑁䅙睍㍁䅁䅁䍄䉁䅁䅁睁䅁䅁䅍䅄䅁䅁䅯䅣䅳䅁䅯杈䅙䅁䅅䅁䉁䅁䅁权ぁ杂䅁䍄䉁䅁䅁䅂䅁䅁䅍䅄䅁䅁䅯儫䅷䅁䅯儶䅯䅁䅯兢䅑䅁䅅䅁䉁䅁䅁兂䅁䅁䅁䭑兦䅑杷允䅁䅁䅑䅁䑁䅁䅷䅁䭁䕁䍫䅁䭁䅁䅯䅁䭁偁䈸䅁䉁䅁䅁允䅁䅁䅕児塲㍯㥁い䵁䅉䅅䅁䕁䅁䅁睁䵁䅁䅁权乄睃䅁权灄权䅁权療䅂䅁允䅁䅁䅅䅁䙁䅁䅁䅁䅃敤䅒䍄䉁䅁䅁䅂䅁䅁䅍䅄䅁䅁䅯䅎䄰䅁䅯朵䅯䅁䅯兦䅑䅁䅅䅁䉁䅁䅁杄䵁䅁䅁免畁䑁䅙免㍁䅁䅁䍄䉁䅁䅁䅂䅁䅁䅍䅄䅁䅁䅯杰䄰䅁䅯朶䅯䅁䅯睢䅑䅁䅅䅁䉁䅁䅁杄䵁䅁䅁䅍畁䑁䅑兎㉁䅁䅁䍄䉁䅁䅁䅂䅁䅁䅍䅄䅁䅁䅯眲䅳䅁䅯眶䅯䅁䅯全䅑䅁䅅䅁䉁䅁䅁杄十䅁䅁睍穁䑁䅍杍㉁䑁䅙䅎㍁䅁䅁䍄䉁䅁䅁䅂䅁䅁䅍䅄䅁䅁䅯杧䅷䅁䅯儷䅯䅁䅯兦䅑䅁䅅䅁䉁䅁䅁兂晁䉏朶桢捔睐杷允䅁䅁䅍䅁䑁䅁䅷䅁䭁佁䰴䅁䭁䍁䝙䅁䉁䅁䅁允䅁䅁䄴䅄䅁䑁䅙睎畁䑁䅧睍䅁䅁杷允䅁䅁䅑䅁䑁䅁䅷䅁䭁䅁䑳䅁䭁䅁䅑䅁䭁偁䈸䅁䉁䅁䅁允䅁䅁䅕䅁䅁䡁商䕢䵅䅉䅅䅁䕁䅁䅁睁䵁䅁䅁权摃睃䅁权瑄权䅁权㙂䅂䅁允䅁䅁䅅䅁䙁乁㌰䡎㑫偬⽍䍄䉁䅁䅁䅂䅁䅁䅍䅄䅁䅁䅯眰䅷䅁䅯朷䅯䅁䅯睢䅑䅁䅅䅁䉁䅁䅁兂䅁䅁䅁䅱佷兑杷允䅁䅁䅑䅁䑁䅁䅷䅁䭁䅁䐰䅁䭁䅁䅑䅁䭁䅁䅕䅁䉁䅁䅁允䅁䅁䅕䅁䅁䵍⽓啱䵅䅉䅅䅁䕁䅁䅁睁䵁䅁䅁权流睃䅁权潄权䅁权睂䅂䅁允䅁䅁䅅䅁佁䅁䄴䅁硁䑁䅅杌睁䑁䅫李䅁䅁杷允䅁䅁䅑䅁䑁䅁䅷䅁䭁䑁䱉䅁䭁佁䬰䅁䭁䝁䔰䅁䉁䅁䅁允䅁䅁䅕㉩湺㘫确橯䴸䅉䅅䅁䕁䅁䅁睁䵁䅁䅁权療杁䅁权䭁䅁䅁权⽄允䅁允䅁䅁䅅䅁䙁偁潙䥘䌯儹䅂䍄䉁䅁䅁䅂䅁䅁䅍䅄䅁䅁䅯睓䅳䅁䅯䄶䅯䅁䅯睧䅑䅁䅅䅁䉁䅁䅁杄䵁䅁䅁䅏畁䑁䅕䅎㍁䅁䅁䍄䉁䅁䅁䅂䅁䅁䅍䅄䅁䅁䅯䅕䅷䅁䅯朶䅯䅁䅯䄷䅯䅁䅅䅁䉁䅁䅁权䡂䅁䅁䍄䉁䅁䅁䅂䅁䅁䅍䅄䅁䅁䅯䅧䅉䅁䅯权䅁䅁䅯兂䅁䅁䅅䅁䉁䅁䅁兂㑃潈牘払㡪睐杷允䅁䅁䅑䅁䑁䅁䅷䅁䭁䅁久䅁䭁佁䬴䅁䭁䥁䕕䅁䉁䅁䅁允䅁䅁䅕䅁䅁䵁乃啁䵅䅉䅅䅁䕁䅁䅁睁䵁䅁䅁权㉂杁䅁权䕁䅁䅁权䙁䅁䅁允䅁䅁䅅䅁䙁䅁䅁䅁㑂欲䉴䍄䉁䅁䅁䅂䅁䅁䅍䅄䅁䅁䅯朳䅷䅁䅯眶䅯䅁䅯兣䅑䅁䅅䅁䉁䅁䅁杄十䅁䅁䅎㕁䑁䅧李㑁䑁䅅睎ㅁ䅁䅁䍄䉁䅁䅁䅂䅁䅁䅍䅄䅁䅁䅯䅯䅉䅁䅯充䅁䅁䅯兂䅁䅁䅅䅁䉁䅁䅁杄啁䅁䅁䅎硁䑁䅍李ㅁ䑁䅧兎睁䑁䅁䅁䵁䅉䅅䅁䕁䅁䅁睁䵁䅁䅁权䩃允䅁权䭁䅁䅁权䕁杁䅁允䅁䅁䅅䅁䙁䍁捬㡪ㅌ䅋䅆䍄䉁䅁䅁䅂䅁䅁䅍䅄䅁䅁䅯杺䅉䅁䅯权䅁䅁䅯眯䅅䅁䅅䅁䉁䅁䅁兂瑁灳瘳ば呙䅑杷允䅁䅁䅑䅁䑁䅁䅷䅁䭁乁䍅䅁䭁䅁䅑䅁䭁䅁䅕䅁䉁䅁䅁允䅁䅁䅕䅁䅁乁畵啙䵅䅉䅅䅁䕁䅁䅁睁䵁䅁䅁权乂睃䅁权煄权䅁权獄权䅁允䅁䅁䅅䅁䭁䕁䅣䅁䵁䅉䅅䅁䕁䅁䅁睁䵁䅁䅁权千睃䅁权牄权䅁权㥂䅂䅁允䅁䅁䅅䅁佁䉁䅉䅁穁䑁䅉䅏㕁䑁䅫䅎㕁䑁䅍䅁䵁䅉䅅䅁䕁䅁䅁睁䵁䅁䅁权浃睁䅁权䭁䅁䅁权⽄允䅁允䅁䅁䅅䅁䙁䉁䑋䵷桱敒⽙䍄䉁䅁䅁䅂䅁䅁䅍䅄䅁䅁䅯朹䅷䅁䅯朵䅯䅁䅯䄷䅯䅁䅅䅁䉁䅁䅁权䡂䅁䅁䍄䉁䅁䅁䅂䅁䅁䅍䅄䅁䅁䅯睢䅳䅁䅯儶䅯䅁䅯睧䅑䅁䅅䅁䉁䅁䅁兂䅁䅁䅁偧䕮䅑杷允䅁䅁䅑䅁䑁䅁䅷䅁䭁䥁䵁䅁䭁佁䭯䅁䭁䝁䔰䅁䉁䅁䅁允䅁䅁䅯睒䅁䅁杷允䅁䅁䅑䅁䑁䅁䅷䅁䭁䩁䑫䅁䭁䅁䅯䅁䭁䅁䅕䅁䉁䅁䅁允䅁䅁䅕余兘瑉婴ぎ䵁䅉䅅䅁䕁䅁䅁睁䵁䅁䅁权扄睁䅁权剁䅁䅁权⽄允䅁允䅁䅁䅅䅁佁䉁䅑䅁祁䑁䅕兏硁䑁䅁䅍睁䑁䅁䅍䅁䅁杷允䅁䅁䅍䅁䑁䅁䅷䅁䭁䍁䱅䅁䭁䉁䜴䅁䉁䅁䅁允䅁䅁䅯䅤䅧䅁杷允䅁䅁䅑䅁䑁䅁䅷䅁䭁佁䌸䅁䭁䅁䅯䅁䭁䅁䅕䅁䉁䅁䅁允䅁䅁䅕桙奂扏䥔ぁ䵁䅉䅅䅁䕁䅁䅁睁䵁䅁䅁权㕃睃䅁权畄权䅁权療䅂䅁允䅁䅁䅅䅁䙁䅁䅁䅁䅁瑲䅴䍄䉁䅁䅁䅂䅁䅁䅍䅄䅁䅁䅯兦䅷䅁䅯儷䅯䅁䅯兦䅑䅁䅅䅁䉁䅁䅁兂敃㘷䝦穓䩦睐杷允䅁䅁䅑䅁䑁䅁䅷䅁䭁偁䉕䅁䭁䅁䅯䅁䭁䅁䅕䅁䉁䅁䅁允䅁䅁䅕挲㌷⭕汏吸䴸䅉䅅䅁䕁䅁䅁睁䵁䅁䅁权潂兄䅁权瑄权䅁权瑂䅂䅁允䅁䅁䅅䅁䙁䝁ㅃ䨱瀰爱⽉䍄䉁䅁䅁䅂䅁䅁䅍䅄䅁䅁䅯睨䄰䅁䅯朵䅯䅁䅯来䅑䅁䅅䅁䉁䅁䅁杄䵁䅁䅁免畁䑁䅅䅎穁䅁䅁䍄䉁䅁䅁䅂䅁䅁䅍䅄䅁䅁䅯䅅䅑䅁䅯眶䅯䅁䅯䄷䅯䅁䅅䅁䉁䅁䅁权湂杁䅁䍄䉁䅁䅁睁䅁䅁䅍䅄䅁䅁䅯睊䅳䅁䅯䅇䅙䅁䅅䅁䉁䅁䅁权㡂杂䅁䍄䉁䅁䅁䅂䅁䅁䅍䅄䅁䅁䅯䅃䅅䅁䅯允䅉䅁䅯杁䅉䅁䅅䅁䉁䅁䅁兂䱁婯䑹䄱䩧兑杷允䅁䅁䅑䅁䑁䅁䅷䅁䭁䙁䱍䅁䭁佁䭧䅁䭁佁䭷䅁䉁䅁䅁允䅁䅁䅯睒䅁䅁杷允䅁䅁䅑䅁䑁䅁䅷䅁䭁䝁䴴䅁䭁佁䭫䅁䭁䡁䔰䅁䉁䅁䅁允䅁䅁䅕䅁䅁䅁摃ぷ䵁䅉䅅䅁䕁䅁䅁睁䵁䅁䅁权㑂杁䅁权䭁䅁䅁权䙁䅁䅁允䅁䅁䅅䅁䙁䱁䩰䅄牉睨䅤䍄䉁䅁䅁䅂䅁䅁䅍䅄䅁䅁䅯睹䅳䅁䅯儷䅯䅁䅯䅣䅑䅁䅅䅁䉁䅁䅁兂乃㉬匴㡧畄睐杷允䅁䅁䅑䅁䑁䅁䅷䅁䭁䕁䑍䅁䭁䉁䅅䅁䭁䅁䅕䅁䉁䅁䅁允䅁䅁䄴䅆䅁䑁䅅兎ㅁ䑁䅉免㑁䑁䅁䅍睁䅁䅁䍄䉁䅁䅁䅂䅁䅁䅍䅄䅁䅁䅯兒䅷䅁䅯眶䅯䅁䅯䅣䅑䅁䅅䅁䉁䅁䅁杄十䅁䅁杍㍁䑁䅅兎㑁䑁䅍杍祁䅁䅁䍄䉁䅁䅁䅂䅁䅁䅍䅄䅁䅁䅯睙䅷䅁䅯眶䅯䅁䅯睧䅑䅁䅅䅁䉁䅁䅁杄啁䅁䅁免硁䑁䅫免ㅁ䑁䅧䅎㑁䑁䅍䅁䵁䅉䅅䅁䕁䅁䅁睁䵁䅁䅁权偄䅁䅁权剁䅁䅁权䙁䅁䅁允䅁䅁䅅䅁佁䉁䅑䅁祁䑁䅅兏穁䑁䅁䅍睁䑁䅁䅍䅁䅁杷允䅁䅁䅑䅁䑁䅁䅷䅁䭁䱁䱧䅁䭁佁䬰䅁䭁䡁䕅䅁䉁䅁䅁允䅁䅁䅕灭婭婭婭呹䴸䅉䅅䅁䕁䅁䅁睁䵁䅁䅁权㕂兄䅁权潄权䅁权獄权䅁允䅁䅁䅅䅁䭁䕁䅣䅁䵁䅉䅅䅁䕁䅁䅁睁䵁䅁䅁权佃䅁䅁权䭁䅁䅁权䕁杁䅁允䅁䅁䅅䅁䙁䙁余扌摋眷䅨䍄䉁䅁䅁䅂䅁䅁䅍䅄䅁䅁䅯杕䅍䅁䅯权䅁䅁䅯眯䅅䅁䅅䅁䉁䅁䅁兂橄婰䕶䱉㉄睐杷允䅁䅁䅑䅁䑁䅁䅷䅁䭁䑁䍣䅁䭁䉁䅅䅁䭁偁䈸䅁䉁䅁䅁允䅁䅁䄴䅆䅁䑁䅅兎睁䑁䅉睎硁䑁䅁䅍睁䅁䅁䍄䉁䅁䅁䅂䅁䅁䅍䅄䅁䅁䅯全䅷䅁䅯朷䅯䅁䅯兢䅑䅁䅅䅁䉁䅁䅁权䡂䅁䅁䍄䉁䅁䅁䅂䅁䅁䅍䅄䅁䅁䅯眵䅍䅁䅯权䅁䅁䅯眯䅅䅁䅅䅁䉁䅁䅁兂婁䙂余扌䕉䅑杷允䅁䅁䅑䅁䑁䅁䅷䅁䭁䉁义䅁䭁佁䭙䅁䭁䡁䕯䅁䉁䅁䅁允䅁䅁䄴䅄䅁䑁䅁杌㕁䑁䅣免䅁䅁杷允䅁䅁䅍䅁䑁䅁䅷䅁䭁䥁䱍䅁䭁䉁䝯䅁䉁䅁䅁允䅁䅁䅯兗䅙䅁杷允䅁䅁䅑䅁䑁䅁䅷䅁䭁䙁䍫䅁䭁䅁䅑䅁䭁䅁䅕䅁䉁䅁䅁允䅁䅁䅕䅁䅁偁歶啚䵅䅉䅅䅁䕁䅁䅁睁䵁䅁䅁权瑁䅄䅁权潄权䅁权㙂䅂䅁允䅁䅁䅅䅁佁䅁䄴䅁祁䑁䅣杌㕁䑁䅑睍䅁䅁杷允䅁䅁䅑䅁䑁䅁䅷䅁䭁䭁䱁䅁䭁佁䭙䅁䭁佁䭷䅁䉁䅁䅁允䅁䅁䅯睒䅁䅁杷允䅁䅁䅑䅁䑁䅁䅷䅁䭁䕁䵅䅁䭁佁䭣䅁䭁䝁䔸䅁䉁䅁䅁允䅁䅁䅕楁䡵瑆佫ぉ䵁䅉䅅䅁䕁䅁䅁睁䵁䅁䅁权灂䅄䅁权湄权䅁</t>
  </si>
  <si>
    <t>权瑂䅂䅁允䅁䅁䅅䅁䙁䅁琴灳瘳穒䅘䍄䉁䅁䅁䅂䅁䅁䅍䅄䅁䅁䅯儳䅳䅁䅯䄶䅯䅁䅯兣䅑䅁䅅䅁䉁䅁䅁杄䵁䅁䅁䅏畁䑁䅍䅎硁䅁䅁䍄䉁䅁䅁䅂䅁䅁䅍䅄䅁䅁䅯杏䄰䅁䅯䄶䅯䅁䅯睢䅑䅁䅅䅁䉁䅁䅁杄佁䅁䅁免ぁ䍁䄴睍睁䑁䅍䅁䵁䅉䅅䅁䕁䅁䅁睁䵁䅁䅁权瑃允䅁权䭁䅁䅁权䙁䅁䅁允䅁䅁䅅䅁䙁䵁䴳䵺䵺佺⽷䍄䉁䅁䅁䅂䅁䅁䅍䅄䅁䅁䅯杩䅳䅁䅯眶䅯䅁䅯睧䅑䅁䅅䅁䉁䅁䅁杄十䅁䅁睍祁䑁䅕䅎穁䑁䅣兎ぁ䅁䅁䍄䉁䅁䅁䅂䅁䅁䅍䅄䅁䅁䅯䅄䄰䅁䅯朷䅯䅁䅯兦䅑䅁䅅䅁䉁䅁䅁兂䅁䅁䅁偁〫䅑杷允䅁䅁䅑䅁䑁䅁䅷䅁䭁䭁䱫䅁䭁佁䭙䅁䭁䡁䕅䅁䉁䅁䅁允䅁䅁䄴䅄䅁䑁䅅杌硁䑁䅅䅎䅁䅁杷允䅁䅁䅑䅁䑁䅁䅷䅁䭁䕁䵕䅁䭁佁䭙䅁䭁䥁䕕䅁䉁䅁䅁允䅁䅁䄴䅄䅁䑁䅍杌㑁䑁䅁兎䅁䅁杷允䅁䅁䅑䅁䑁䅁䅷䅁䭁䭁䍙䅁䭁䉁䅅䅁䭁䅁䅕䅁䉁䅁䅁允䅁䅁䄴杅䅁䑁䅍李ㅁ䑁䅍䅍睁䑁䅁䅍䅁䅁杷允䅁䅁䅑䅁䑁䅁䅷䅁䭁䱁䵷䅁䭁佁䭫䅁䭁䡁䕯䅁䉁䅁䅁允䅁䅁䅕䅁䅁䵁癄䔳䵁䅉䅅䅁䕁䅁䅁睁䵁䅁䅁权剃睃䅁权瑄权䅁权㙂䅂䅁允䅁䅁䅅䅁䙁䵁桵扒穢支⽧䍄䉁䅁䅁睁䅁䅁䅍䅄䅁䅁䅯睤䄰䅁䅯杈䅙䅁䅅䅁䉁䅁䅁权慃杂䅁䍄䉁䅁䅁䅂䅁䅁䅍䅄䅁䅁䅯督䅳䅁䅯朵䅯䅁䅯来䅑䅁䅅䅁䉁䅁䅁杄䭁䅁䅁睍畁䑁䅕兏䅁䅁杷允䅁䅁䅑䅁䑁䅁䅷䅁䭁䱁䍳䅁䭁䉁䅅䅁䭁偁䈸䅁䉁䅁䅁允䅁䅁䄴䅆䅁䑁䅫兏㍁䑁䅁䅍睁䑁䅁䅍睁䅁䅁䍄䉁䅁䅁䅂䅁䅁䅍䅄䅁䅁䅯睈䅳䅁䅯睈䅙䅁䅯䅉䅙䅁䅅䅁䉁䅁䅁权剂睂䅁䍄䉁䅁䅁䅂䅁䅁䅍䅄䅁䅁䅯杫䅉䅁䅯充䅁䅁䅯眯䅅䅁䅅䅁䉁䅁䅁杄啁䅁䅁免穁䑁䅫兏㍁䑁䅕䅍㑁䑁䅣䅁䵁䅉䅅䅁䕁䅁䅁睁䵁䅁䅁权㡃睃䅁权煄权䅁权獄权䅁允䅁䅁䅅䅁䭁䕁䅣䅁䵁䅉䅅䅁䕁䅁䅁睁䵁䅁䅁权祁䅄䅁权瑄权䅁权療䅂䅁允䅁䅁䅅䅁䙁乁楅⼲⭬獡⽷䍄䉁䅁䅁睁䅁䅁䅍䅄䅁䅁䅯䅐䄰䅁䅯䅊䅙䅁䅅䅁䉁䅁䅁权䕄杄䅁䍄䉁䅁䅁䅂䅁䅁䅍䅄䅁䅁䅯兩䄰䅁䅯朷䅯䅁䅯䄷䅯䅁䅅䅁䉁䅁䅁权䡂䅁䅁䍄䉁䅁䅁䅂䅁䅁䅍䅄䅁䅁䅯䄴䅉䅁䅯充䅁䅁䅯兂䅁䅁䅅䅁䉁䅁䅁杄啁䅁䅁䅏穁䑁䅙兎睁䑁䅁䅍睁䑁䅁䅁䵁䅉䅅䅁䕁䅁䅁睁䵁䅁䅁权䉂睃䅁权煄权䅁权獄权䅁允䅁䅁䅅䅁䭁䕁䅣䅁䵁䅉䅅䅁䕁䅁䅁睁䵁䅁䅁权睂睁䅁权剁䅁䅁权⽄允䅁允䅁䅁䅅䅁佁䉁䅑䅁ぁ䑁䅕兏ㅁ䑁䅁䅍睁䑁䅁䅍䅁䅁杷允䅁䅁䅑䅁䑁䅁䅷䅁䭁偁䭧䅁䭁佁䭳䅁䭁䡁䕁䅁䉁䅁䅁允䅁䅁䄴杅䅁䑁䅅兏㕁䑁䅧睍㍁䑁䅁睍䅁䅁杷允䅁䅁䅑䅁䑁䅁䅷䅁䭁䡁䴸䅁䭁佁䭧䅁䭁䥁䕕䅁䉁䅁䅁允䅁䅁䄴杄䅁䑁䅅睎畁䑁䅣李祁䅁䅁䍄䉁䅁䅁䅂䅁䅁䅍䅄䅁䅁䅯杷䅍䅁䅯充䅁䅁䅯眯䅅䅁䅅䅁䉁䅁䅁杄十䅁䅁杍ㅁ䑁䅧杍㉁䑁䅣兎睁䅁䅁䍄䉁䅁䅁睁䅁䅁䅍䅄䅁䅁䅯睐䅳䅁䅯䅇䅙䅁䅅䅁䉁䅁䅁权䭂杂䅁䍄䉁䅁䅁䅂䅁䅁䅍䅄䅁䅁䅯䅵䅷䅁䅯儷䅯䅁䅯兦䅑䅁䅅䅁䉁䅁䅁兂佄晢塏椴㑺睐杷允䅁䅁䅍䅁䑁䅁䅷䅁䭁䑁䵅䅁䭁䉁䝷䅁䉁䅁䅁允䅁䅁䅯睩䅙䅁杷允䅁䅁䅍䅁䑁䅁䅷䅁䭁䑁乍䅁䭁䍁䝑䅁䉁䅁䅁允䅁䅁䅯䅃䅣䅁杷允䅁䅁䅑䅁䑁䅁䅷䅁䭁䍁䱧䅁䭁佁䭙䅁䭁䥁䕕䅁䉁䅁䅁允䅁䅁䄴䅄䅁䑁䅅杌ㅁ䑁䅅兏䅁䅁杷允䅁䅁䅑䅁䑁䅁䅷䅁䭁䩁䍍䅁䭁䅁䅑䅁䭁䅁䅕䅁䉁䅁䅁允䅁䅁䅕䅁䅁䉁㜶歙䵅䅉䅅䅁䕁䅁䅁睁䵁䅁䅁权啄杁䅁权䕁䅁䅁权䙁䅁䅁允䅁䅁䅅䅁䙁䅁䅁䅁䝂䙚䈵䍄䉁䅁䅁䅂䅁䅁䅍䅄䅁䅁䅯䄴䅷䅁䅯儷䅯䅁䅯睢䅑䅁䅅䅁䉁䅁䅁兂㡄晱午坔克睐杷允䅁䅁䅑䅁䑁䅁䅷䅁䭁䕁乧䅁䭁佁䭧䅁䭁䡁䕅䅁䉁䅁䅁允䅁䅁䄴杄䅁䑁䅧睍畁䑁䅑兎穁䅁䅁䍄䉁䅁䅁䅂䅁䅁䅍䅄䅁䅁䅯杷䅉䅁䅯䅂䅁䅁䅯兂䅁䅁䅅䅁䉁䅁䅁兂䅁䅁䅁䩕䕬兑杷允䅁䅁䅑䅁䑁䅁䅷䅁䭁䑁乍䅁䭁佁䬴䅁䭁䝁䔰䅁䉁䅁䅁允䅁䅁䅯睒䅁䅁杷允䅁䅁䅑䅁䑁䅁䅷䅁䭁乁䑉䅁䭁䅁䅯䅁䭁䅁䅕䅁䉁䅁䅁允䅁䅁䅕㥌欰潂噇歍䵁䅉䅅䅁䕁䅁䅁睁䵁䅁䅁权㍁䅄䅁权瑄权䅁权硂䅂䅁允䅁䅁䅅䅁䙁䭁䙊癴㥐伱⽁䍄䉁䅁䅁䅂䅁䅁䅍䅄䅁䅁䅯李䅉䅁䅯权䅁䅁䅯兂䅁䅁䅅䅁䉁䅁䅁兂塄㍯㥁瑃䥣䅑杷允䅁䅁䅑䅁䑁䅁䅷䅁䭁䝁䴸䅁䭁佁䬰䅁䭁䡁䔰䅁䉁䅁䅁允䅁䅁䅕砫噩㉮㔸吶䴸䅉䅅䅁䕁䅁䅁睁䵁䅁䅁权㕂兄䅁权煄权䅁权睂䅂䅁允䅁䅁䅅䅁佁䅁䅷䅁硁䍁䄴免穁䑁䅑䅁䵁䅉䅅䅁䕁䅁䅁睁䵁䅁䅁权䵁兄䅁权浄权䅁权睂䅂䅁允䅁䅁䅅䅁佁䅁䅷䅁睁䍁䄴兎穁䑁䅑䅁䵁䅉䅅䅁䕁䅁䅁睁䵁䅁䅁权千杁䅁权䭁䅁䅁权䙁䅁䅁允䅁䅁䅅䅁䙁䥁牘払敧全䅨䍄䉁䅁䅁䅂䅁䅁䅍䅄䅁䅁䅯兊䅳䅁䅯儶䅯䅁䅯睧䅑䅁䅅䅁䉁䅁䅁兂䅁䅁䅁䥧塔䅑杷允䅁䅁䅑䅁䑁䅁䅷䅁䭁䕁䵙䅁䭁佁䬴䅁䭁佁䭷䅁䉁䅁䅁允䅁䅁䅯睒䅁䅁杷允䅁䅁䅑䅁䑁䅁䅷䅁䭁䩁䍑䅁䭁䅁䅑䅁䭁䅁䅕䅁䉁䅁䅁允䅁䅁䅕䅁䅁䍁啋ざ䵅䅉䅅䅁䕁䅁䅁睁䵁䅁䅁权䑂睃䅁权灄权䅁权瑂䅂䅁允䅁䅁䅅䅁䭁䕁䅣䅁䵁䅉䅅䅁䕁䅁䅁睁䵁䅁䅁权扂䅄䅁权湄权䅁权㙂䅂䅁允䅁䅁䅅䅁䙁佁汏㡭村乳⽋䍄䉁䅁䅁䅂䅁䅁䅍䅄䅁䅁䅯眹䅷䅁䅯䄶䅯䅁䅯睧䅑䅁䅅䅁䉁䅁䅁杄䵁䅁䅁兏畁䑁䅁兎㉁䅁䅁䍄䉁䅁䅁䅂䅁䅁䅍䅄䅁䅁䅯朸䅯䅁䅯眵䅯䅁䅯兣䅑䅁䅅䅁䉁䅁䅁兂㕂剶呐洸䙌睐杷允䅁䅁䅑䅁䑁䅁䅷䅁䭁䩁䵳䅁䭁佁䭫䅁䭁䥁䕕䅁䉁䅁䅁允䅁䅁䅕䅁䅁䥁ㅄ䔱䵁䅉䅅䅁䕁䅁䅁睁䵁䅁䅁权捄䅄䅁权牄权䅁权䑃䅂䅁允䅁䅁䅅䅁佁䉁䅉䅁㑁䑁䅅兏硁䑁䅁䅏穁䑁䅅䅁䵁䅉䅅䅁䕁䅁䅁睁䵁䅁䅁权佄杁䅁权䭁䅁䅁权䙁䅁䅁允䅁䅁䅅䅁䙁䕁㉡⼸唳䈫䅬䍄䉁䅁䅁䅂䅁䅁䅍䅄䅁䅁䅯兹䅳䅁䅯朷䅯䅁䅯䄷䅯䅁䅅䅁䉁䅁䅁权䡂䅁䅁䍄䉁䅁䅁䅂䅁䅁䅍䅄䅁䅁䅯䄯䅳䅁䅯儶䅯䅁䅯睧䅑䅁䅅䅁䉁䅁䅁兂䅁䅁䅁䭑㝮䅷杷允䅁䅁䅑䅁䑁䅁䅷䅁䭁䉁䉁䅁䭁䉁䅅䅁䭁䅁䅕䅁䉁䅁䅁允䅁䅁䄴䅅䅁䑁䅅䅎ぁ䑁䅧䅏㑁䑁䅁䅁䵁䅉䅅䅁䕁䅁䅁睁䵁䅁䅁权兂睃䅁权浄权䅁权瑂䅂䅁允䅁䅁䅅䅁佁䅁䅷䅁ぁ䍁䄴兎㉁䑁䅫䅁䵁䅉䅅䅁䕁䅁䅁睁䵁䅁䅁权偃睁䅁权䕁䅁䅁权⽄允䅁允䅁䅁䅅䅁䙁䅁䅁䅁畂㍺䉊䍄䉁䅁䅁䅂䅁䅁䅍䅄䅁䅁䅯杮䅷䅁䅯朷䅯䅁䅯来䅑䅁䅅䅁䉁䅁䅁兂䅁䅁䅁䕁匳䅑杷允䅁䅁䅑䅁䑁䅁䅷䅁䭁䭁䴴䅁䭁佁䭙䅁䭁䡁䔰䅁䉁䅁䅁允䅁䅁䄴䅄䅁䑁䅣杌ㅁ䑁䅍免䅁䅁杷允䅁䅁䅑䅁䑁䅁䅷䅁䭁䱁䵣䅁䭁佁䬴䅁䭁佁䭷䅁䉁䅁䅁允䅁䅁䅯睒䅁䅁杷允䅁䅁䅑䅁䑁䅁䅷䅁䭁䥁䍉䅁䭁䅁䅑䅁䭁䅁䅕䅁䉁䅁䅁允䅁䅁䅕䅁䅁䍍䉯啣䵅䅉䅅䅁䕁䅁䅁睁䵁䅁䅁权呂睃䅁权灄权䅁权㥂䅂䅁允䅁䅁䅅䅁䙁䅁䅁䅁䅁瑒䄵䍄䉁䅁䅁䅂䅁䅁䅍䅄䅁䅁䅯兂䅷䅁䅯眶䅯䅁䅯睧䅑䅁䅅䅁䉁䅁䅁杄十䅁䅁杍穁䑁䅉李㕁䑁䅧䅏ㅁ䅁䅁䍄䉁䅁䅁䅂䅁䅁䅍䅄䅁䅁䅯睄䅷䅁䅯儷䅯䅁䅯兣䅑䅁䅅䅁䉁䅁䅁兂慃婭婭婭汮睐杷允䅁䅁䅑䅁䑁䅁䅷䅁䭁䩁䑯䅁䭁䅁䅯䅁䭁偁䈸䅁䉁䅁䅁允䅁䅁䅕㑈牘払敧䕂䵁䅉䅅䅁䕁䅁䅁睁䵁䅁䅁权奁睃䅁权牄权䅁权獄权䅁允䅁䅁䅅䅁䭁䕁䅣䅁䵁䅉䅅䅁䕁䅁䅁睁䵁䅁䅁权慁䅄䅁权灄权䅁权獄权䅁允䅁䅁䅅䅁䭁䕁䅣䅁䵁䅉䅅䅁䑁䅁䅁睁䵁䅁䅁权㝃䅄䅁权奁杂䅁允䅁䅁䅅䅁䭁䑁䜰䅁䵁䅉䅅䅁䕁䅁䅁睁䵁䅁䅁权杄杁䅁权䕁䅁䅁权⽄允䅁允䅁䅁䅅䅁䙁䅁䅁䅁煃坬䉰䍄䉁䅁䅁䅂䅁䅁䅍䅄䅁䅁䅯眲䄰䅁䅯儶䅯䅁䅯睢䅑䅁䅅䅁䉁䅁䅁兂䅁䅁䅁䍧倷䅑杷允䅁䅁䅑䅁䑁䅁䅷䅁䭁䝁䱍䅁䭁佁䭯䅁䭁䡁䕅䅁䉁䅁䅁允䅁䅁䄴䅄䅁䑁䅁杌㕁䑁䅑兎䅁䅁杷允䅁䅁䅑䅁䑁䅁䅷䅁䭁佁䉕䅁䭁䅁䅯䅁䭁䅁䅕䅁䉁䅁䅁允䅁䅁䅕㘴扗䍸睃䕈䵁䅉䅅䅁䕁䅁䅁睁䵁䅁䅁权牂睁䅁权剁䅁䅁权䙁䅁䅁允䅁䅁䅅䅁佁䉁䅙䅁硁䑁䅉睍ㅁ䑁䅁䅍睁䑁䅁䅍睁䅁䅁䍄䉁䅁䅁䅂䅁䅁䅍䅄䅁䅁䅯䅦䅷䅁䅯儶䅯䅁䅯全䅑䅁䅅䅁䉁䅁䅁兂䅁䅁䅁䝁稯䅑杷允䅁䅁䅍䅁䑁䅁䅷䅁䭁偁䰰䅁䭁䍁䝙䅁䉁䅁䅁允䅁䅁䄴䅄䅁䑁䅫免畁䑁䅕䅏䅁䅁杷允䅁䅁䅑䅁䑁䅁䅷䅁䭁䅁䉷䅁䭁䅁䍅䅁䭁䅁䍍䅁䉁䅁䅁允䅁䅁䅕ど圶甲睊欱䵁䅉䅅䅁䕁䅁䅁睁䵁䅁䅁权㉁睁䅁权䭁䅁䅁权⽄允䅁允䅁䅁䅅䅁䙁䍁捬㡪ㅌ䍡䄵䍄䉁䅁䅁䅂䅁䅁䅍䅄䅁䅁䅯䅅䅑䅁䅯眶䅯䅁䅯来䅑䅁䅅䅁䉁䅁䅁权湂杁䅁䍄䉁䅁䅁䅂䅁䅁䅍䅄䅁䅁䅯杺䅷䅁䅯睈䅙䅁䅯䅉䅙䅁䅅䅁䉁䅁䅁权䩃杂䅁䍄䉁䅁䅁睁䅁䅁䅍䅄䅁䅁䅯兘䅳䅁䅯杇䅙䅁䅅䅁䉁䅁䅁权婂杂䅁䍄䉁䅁䅁䅂䅁䅁䅍䅄䅁䅁䅯睫䅷䅁䅯朶䅯䅁䅯兢䅑䅁䅅䅁䉁䅁䅁杄䵁䅁䅁䅍畁䑁䅙兎㕁䅁䅁䍄䉁䅁䅁睁䅁䅁䅍䅄䅁䅁䅯睺䅳䅁䅯䅇䅙䅁䅅䅁䉁䅁䅁权䭂杂䅁䍄䉁䅁䅁䅂䅁䅁䅍䅄䅁䅁䅯䅦䄰䅁䅯朵䅯䅁䅯兦䅑䅁䅅䅁䉁䅁䅁杄䵁䅁䅁杍畁䑁䅕睎穁䅁䅁䍄䉁䅁䅁䅂䅁䅁䅍䅄䅁䅁䅯杢䅳䅁䅯䄶䅯䅁䅯兣䅑䅁䅅䅁䉁䅁䅁杄佁䅁䅁免睁䍁䄴杍ㅁ䑁䅙䅁䵁䅉䅅䅁䕁䅁䅁睁䵁䅁䅁权歁杁䅁权剁䅁䅁权⽄允䅁允䅁䅁䅅䅁佁䉁䅑䅁硁䑁䅍䅏睁䑁䅁䅍睁䑁䅁䅍䅁䅁杷允䅁䅁䅑䅁䑁䅁䅷䅁䭁䥁乣䅁䭁佁䭙䅁䭁䡁䕅䅁䉁䅁䅁允䅁䅁䄴䅄䅁䑁䅅杌睁䑁䅅䅎䅁䅁杷允䅁䅁䅑䅁䑁䅁䅷䅁䭁䩁䵙䅁䭁佁䭳䅁䭁䡁䕁䅁䉁䅁䅁允䅁䅁䄴杅䅁䑁䅣兎穁䑁䅧免㍁䑁䅑䅍䅁䅁杷允䅁䅁䅑䅁䑁䅁䅷䅁䭁䅁乍䅁䭁佁䭙䅁䭁䡁䕅䅁䉁䅁䅁允䅁䅁䄴权䅁䑁䅍杌㍁䑁䅑䅁䵁䅉䅅䅁䑁䅁䅁睁䵁䅁䅁权㥃睃䅁权捁杂䅁允䅁䅁䅅䅁䭁䍁䝯䅁䵁䅉䅅䅁䕁䅁䅁睁䵁䅁䅁权㕄䅁䅁权剁䅁䅁权䕁杁䅁允䅁䅁䅅䅁佁䉁䅑䅁㑁䑁䅁免睁䑁䅁䅍睁䑁䅁䅍䅁䅁杷允䅁䅁䅑䅁䑁䅁䅷䅁䭁佁䵫䅁䭁佁䬰䅁䭁佁䭷䅁䉁䅁䅁允䅁䅁䅯睒䅁䅁杷允䅁䅁䅍䅁䑁䅁䅷䅁䭁䑁丸䅁䭁䍁䝑䅁䉁䅁䅁允䅁䅁䅯䅃䅣䅁杷允䅁䅁䅑䅁䑁䅁䅷䅁䭁䑁䵧䅁䭁佁䬴䅁䭁佁䭷䅁䉁䅁䅁允䅁䅁䅯睒䅁䅁杷允䅁䅁䅑䅁䑁䅁䅷䅁䭁䩁䍕䅁䭁䅁䅑䅁䭁䅁䅕䅁䉁䅁䅁允䅁䅁䅕䅁䅁䡁癈つ䵅䅉䅅䅁䕁䅁䅁睁䵁䅁䅁权湃睃䅁权潄权䅁权睂䅂䅁允䅁䅁䅅䅁佁䅁䄴䅁硁䑁䅙杌祁䑁䅫䅎䅁䅁杷允䅁䅁䅑䅁䑁䅁䅷䅁䭁䵁乑䅁䭁佁䭙䅁䭁佁䭷䅁䉁䅁䅁允䅁䅁䅯睒䅁䅁杷允䅁䅁䅑䅁䑁䅁䅷䅁䭁乁䰴䅁䭁佁䭣䅁䭁䥁䕍䅁䉁䅁䅁允䅁䅁䅕呡䍮䄴栰䕋䵁䅉䅅䅁䕁䅁䅁睁䵁䅁䅁权塃䅄䅁权牄权䅁权㥂䅂䅁允䅁䅁䅅䅁佁䉁䅑䅁硁䑁䅑兏㕁䑁䅙免睁䑁䅁䅍䅁䅁杷允䅁䅁䅑䅁䑁䅁䅷䅁䭁䩁乣䅁䭁佁䬰䅁䭁䥁䕕䅁䉁䅁䅁允䅁䅁䅕浑汄䌰扌呵䴸䅉䅅䅁䕁䅁䅁睁䵁䅁䅁权睃杁䅁权䭁䅁䅁权䙁䅁䅁允䅁䅁䅅䅁䙁䭁硲欰椱䉅䅨䍄䉁䅁䅁䅂䅁䅁䅍䅄䅁䅁䅯眫䅯䅁䅯朵䅯䅁䅯兦䅑䅁䅅䅁䉁䅁䅁杄䵁䅁䅁杍畁䑁䅣䅏㉁䅁䅁䍄䉁䅁䅁䅂䅁䅁䅍䅄䅁䅁䅯李䅷䅁䅯朵䅯䅁䅯睢䅑䅁䅅䅁䉁䅁䅁杄䵁䅁䅁䅍畁䑁䅍免㑁䅁䅁䍄䉁䅁䅁䅂䅁䅁䅍䅄䅁䅁䅯睂䅍䅁䅯权䅁䅁䅯眯䅅䅁䅅䅁䉁䅁䅁兂⽁噎㘶奓卷䅑杷允䅁䅁䅑䅁䑁䅁䅷䅁䭁䅁䱅䅁䭁佁䭫䅁䭁䝁䔰䅁䉁䅁䅁允䅁䅁䅕䅁䅁䅁祃歴䵁䅉䅅䅁䕁䅁䅁睁䵁䅁䅁权呂䅄䅁权湄权䅁权㙂䅂䅁允䅁䅁䅅䅁䙁䙁㕧䵴㉨瑶⼸䍄䉁䅁䅁䅂䅁䅁䅍䅄䅁䅁䅯兩䅷䅁䅯儶䅯䅁䅯兣䅑䅁䅅䅁䉁䅁䅁兂䅁䅁䅁䱁剃䅑杷允䅁䅁䅑䅁䑁䅁䅷䅁䭁䉁䕁䅁䭁佁䭳䅁䭁䡁䕁䅁䉁䅁䅁允䅁䅁䅯睚䅉䅁杷允䅁䅁䅑䅁䑁䅁䅷䅁䭁䥁䱯䅁䭁佁䭯䅁䭁䡁䕁䅁䉁䅁䅁允䅁䅁䄴权䅁䑁䅁杌㉁䑁䅑䅁䵁䅉䅅䅁䕁䅁䅁睁䵁䅁䅁权䩂䅄䅁权煄权䅁权硂䅂䅁允䅁䅁䅅䅁佁䅁䅷䅁睁䍁䄴李㉁䑁䅉䅁䵁䅉䅅䅁䕁䅁䅁睁䵁䅁䅁权剂杁䅁权剁䅁䅁权䙁䅁䅁允䅁䅁䅅䅁佁䉁䅉䅁㉁䑁䅉免睁䑁䅁䅍睁䑁䅁䅁䵁䅉䅅䅁䕁䅁䅁睁䵁䅁䅁权䥄睃䅁权牄权䅁权硂䅂䅁允䅁䅁䅅䅁佁䉁䅉䅁㍁䑁䅁免睁䑁䅁䅍睁䑁䅁䅁䵁䅉䅅䅁䕁䅁䅁睁䵁䅁䅁权汃允䅁权䭁䅁䅁权䙁䅁䅁允䅁䅁䅅䅁䙁䝁㡱䩤奍偂⽁䍄䉁䅁䅁䅂䅁䅁䅍䅄䅁䅁䅯睁䅍䅁䅯䅂䅁䅁䅯眯䅅䅁䅅䅁䉁䅁䅁兂䅁䅁䅂⽏渵兑杷允䅁䅁䅑䅁䑁䅁䅷䅁䭁䝁䍫䅁䭁䅁䅑䅁䭁䅁䅕䅁䉁䅁䅁允䅁䅁䅕䅁䅁䉁桹啤䵅䅉䅅䅁䕁䅁䅁睁䵁䅁䅁权塂睃䅁权牄权䅁权睂䅂䅁允䅁䅁䅅䅁䭁䕁䅣䅁䵁䅉䅅䅁䕁䅁䅁睁䵁䅁䅁权祂兄䅁权瑄权䅁权㙂䅂䅁允䅁䅁䅅䅁䙁䩁塂剺㙷㤷⽷䍄䉁䅁䅁䅂䅁䅁䅍䅄䅁䅁䅯䄱䅷䅁䅯朵䅯䅁䅯兢䅑䅁䅅䅁䉁䅁䅁权䡂䅁䅁䍄䉁䅁䅁䅂䅁䅁䅍䅄䅁䅁䅯䅲䄰䅁䅯儷䅯䅁䅯兦䅑䅁䅅䅁䉁䅁䅁兂祄欰椱䙅桪睐杷允䅁䅁䅑䅁䑁䅁䅷䅁䭁䱁䅕䅁䭁䅁䍅䅁䭁䅁䍍䅁䉁䅁䅁允䅁䅁䅕䵃㕶杶噩欴䵁䅉䅅䅁䕁䅁䅁睁䵁䅁䅁权ぁ兄䅁权煄权䅁权硂䅂䅁允䅁䅁䅅䅁佁䅁䅷䅁睁䍁䄴杍ぁ䑁䅕䅁䵁䅉䅅䅁䕁䅁䅁睁䵁䅁䅁权允䅂䅁权瑄权䅁权䑃䅂䅁允䅁䅁䅅䅁䭁䝁䍣䅁䵁䅉䅅䅁䑁䅁䅁睁䵁䅁䅁权䵃睃䅁权歁杂䅁允䅁䅁䅅䅁䭁䉁䕁䅁䵁䅉䅅䅁䕁䅁䅁睁䵁䅁䅁权乂杁䅁权䭁䅁䅁权⽄允䅁允䅁䅁䅅䅁䙁偁唷佥浫晍⽷䍄䉁䅁䅁睁䅁䅁䅍䅄䅁䅁䅯杮䅳䅁䅯杇䅙䅁䅅䅁䉁䅁䅁权敂杂䅁䍄䉁䅁䅁䅂䅁䅁䅍䅄䅁䅁䅯全䅷䅁䅯朶䅯䅁䅯兣䅑䅁䅅䅁䉁䅁䅁杄䵁䅁䅁免畁䑁䅅杍㍁䅁䅁䍄䉁䅁䅁䅂䅁䅁䅍䅄䅁䅁䅯䅗䅉䅁䅯充䅁䅁䅯兂䅁䅁䅅䅁䉁䅁䅁杄啁䅁䅁䅎ㅁ䑁䅫免睁䑁䅁䅍睁䑁䅁䅁䵁䅉䅅䅁䕁䅁䅁睁䵁䅁䅁权汃䅄䅁权煄权䅁权㥂䅂䅁允䅁䅁䅅䅁佁䅁䅷䅁睁䍁䄴李ぁ䑁䅅䅁䵁䅉䅅䅁䕁䅁䅁睁䵁䅁䅁权兄杁䅁权䭁䅁䅁权⽄允䅁允䅁䅁䅅䅁䙁䙁㕧䵴㉨桐䅊䍄䉁䅁䅁䅂䅁䅁䅍䅄䅁䅁䅯免䅳䅁䅯眵䅯䅁䅯睧䅑䅁䅅䅁䉁䅁䅁兂煂䡶呓䅇塑䅑杷允䅁䅁䅑䅁䑁䅁䅷䅁䭁䉁䱅䅁䭁佁䬰䅁䭁䝁䔰䅁䉁䅁䅁允䅁䅁䅯睒䅁䅁杷允䅁䅁䅑䅁䑁䅁䅷䅁䭁䝁䰰䅁䭁佁䬰䅁䭁䥁䕍䅁䉁䅁䅁允䅁䅁䅕㕊别㉇祵樴䴸䅉䅅䅁䕁䅁䅁睁䵁䅁䅁权剂睃䅁权煄权䅁权睂䅂䅁允䅁䅁䅅䅁䭁䕁䅣䅁䵁䅉䅅䅁䕁䅁䅁睁䵁䅁䅁权畁䅄䅁权灄权䅁权䙃䅂䅁允䅁䅁䅅䅁䙁䅁䅁䅁䅄⭙䅚䍄䉁䅁䅁䅂䅁䅁䅍䅄䅁䅁䅯䄱䅷䅁䅯朶䅯䅁䅯睢䅑䅁䅅䅁䉁䅁䅁杄䵁䅁䅁䅍畁䑁䅣䅎祁䅁䅁䍄䉁䅁䅁䅂䅁䅁䅍䅄䅁䅁䅯杇䅷䅁䅯朶䅯䅁䅯䄷䅯䅁䅅䅁䉁䅁䅁权䡂䅁䅁䍄䉁䅁䅁䅂䅁䅁䅍䅄䅁䅁䅯入䄰䅁䅯儶䅯䅁䅯睧䅑䅁䅅䅁䉁䅁䅁兂䅁䅁䅁䍧氳䅑杷允䅁䅁䅍䅁䑁䅁䅷䅁䭁䭁䰸䅁䭁䉁䝯䅁䉁䅁䅁允䅁䅁䅯材䅙䅁杷允䅁䅁䅍䅁䑁䅁䅷䅁䭁乁䵑䅁䭁䉁䝯䅁䉁䅁䅁允䅁䅁䅯朱䅙䅁杷允䅁䅁䅑䅁䑁䅁䅷䅁䭁䵁䱙䅁䭁佁䭙䅁䭁䝁䔰䅁䉁䅁䅁允䅁䅁䄴权䅁䑁䅑杌硁䑁䅧䅁䵁䅉䅅䅁䕁䅁䅁睁䵁䅁䅁权坂䅄䅁权畄权䅁权㙂䅂䅁允䅁䅁䅅䅁䙁䅁䅁䅁䅃丯䅂䍄䉁䅁䅁䅂䅁䅁䅍䅄䅁䅁䅯眰䅷䅁䅯朶䅯䅁䅯䅣䅑䅁䅅䅁䉁䅁䅁杄䵁䅁䅁䅍畁䑁䅍兎㍁䅁䅁䍄䉁䅁䅁䅂䅁䅁䅍䅄䅁䅁䅯睖䅉䅁䅯权䅁䅁䅯眯䅅䅁䅅䅁䉁䅁䅁兂橄婰䕶䡉㍁䅑杷允䅁䅁䅑䅁䑁䅁䅷䅁䭁䙁䍳䅁䭁䅁䅯䅁䭁䅁䅕䅁䉁䅁䅁允䅁䅁䅕䡳潊敫㠱吸䴸䅉䅅䅁䕁䅁䅁睁䵁䅁䅁权婂睃䅁权浄权䅁权睂䅂䅁允䅁䅁䅅䅁佁䅁䅷䅁ぁ䍁䄴免㑁䑁䅍䅁䵁䅉䅅䅁䕁䅁䅁睁䵁䅁䅁权橂睃䅁权潄权䅁权㥂䅂䅁允䅁䅁䅅䅁佁䅁䄴䅁ㅁ䑁䅧杌睁䑁䅉睎䅁䅁杷允䅁䅁䅑䅁䑁䅁䅷䅁䭁䱁䵑䅁䭁佁䭣䅁䭁䡁䕯䅁䉁䅁䅁允䅁䅁䅕匷捳䱐偗稷䴸䅉䅅䅁䕁䅁䅁睁䵁䅁䅁权ぃ䅁䅁权剁䅁䅁权䕁杁䅁允䅁䅁䅅䅁佁䉁䅑䅁穁䑁䅉睍硁䑁䅫李睁䑁䅁䅍䅁䅁杷允䅁䅁䅑䅁䑁䅁䅷䅁䭁䍁䵉䅁䭁佁䭙䅁䭁䥁䕕䅁䉁䅁䅁允䅁䅁䄴䅄䅁䑁䅉杌硁䑁䅅兏䅁䅁杷允䅁䅁䅑䅁䑁䅁䅷䅁䭁䑁䍉䅁䭁䅁䅑䅁䭁偁䈸䅁䉁䅁䅁允䅁䅁䅕䅁䅁䭧畵ど䵅䅉䅅䅁䕁䅁䅁睁䵁䅁䅁权⽃杁䅁权䕁䅁䅁权⽄允䅁允䅁䅁䅅䅁䙁䅁䅁䝁あ䭖䉨䍄䉁䅁䅁䅂䅁䅁䅍䅄䅁䅁䅯杤䅷䅁䅯眵䅯䅁䅯兣䅑䅁䅅䅁䉁䅁䅁兂敂歵䵫楁扳䅑杷允䅁䅁䅑䅁䑁䅁䅷䅁䭁䭁䴸䅁䭁佁䭙䅁䭁䝁䔰䅁䉁䅁䅁允䅁䅁䅯睒䅁䅁杷允䅁䅁䅑䅁䑁䅁䅷䅁䙁䅁䅁䅁允晨䅨权䕁䅁䅁权⽄允䅁允䅁䅁䅅䅁䙁䅁䅁䅁楂ㅳ䉤䍄䉁䅁䅁睁䅁䅁䅍䅄䅁䅁䅯䄯䅯䅁䅯杈䅙䅁䅅䅁䉁䅁䅁权噄杂䅁䍄䉁䅁䅁睁䅁䅁䅍䅄䅁䅁䅯睊䅳䅁䅯杊䅙䅁䅅䅁䉁䅁䅁杄䭁䅁䅁兏㉁䍁䄴䅎䅁䅁杷允䅁䅁䅑䅁䑁䅁䅷䅁䭁䭁䍳䅁䭁䉁䅅䅁䭁䅁䅕䅁䉁䅁䅁允䅁䅁䄴杆䅁䑁䅅睎㍁䑁䅣䅍睁䑁䅁䅍睁䑁䅁䅁䵁䅉䅅䅁䕁䅁䅁睁䵁䅁䅁权䡃兄䅁权畄权䅁权療䅂䅁允䅁䅁䅅䅁䙁䅁䅁䅁䅃敫䅆䍄䉁䅁䅁䅂䅁䅁䅍䅄䅁䅁䅯䄰䅳䅁䅯䄶䅯䅁䅯兢䅑䅁䅅䅁䉁䅁䅁权䡂䅁䅁䍄䉁䅁䅁䅂䅁䅁䅍䅄䅁䅁䅯䄱䅳䅁䅯䄶䅯䅁䅯睧䅑䅁䅅䅁䉁䅁䅁杄佁䅁䅁杍㉁䍁䄴杍㉁䑁䅑䅁䵁䅉䅅䅁䕁䅁䅁睁䵁䅁䅁权桁杁䅁权剁䅁䅁权䙁䅁䅁允䅁䅁䅅䅁佁䉁䅉䅁㍁䑁䅙兎㉁䑁䅧䅍睁䑁䅁䅁䵁䅉䅅䅁䕁䅁䅁睁䵁䅁䅁权潃䅄䅁权畄权䅁权㙂䅂䅁允䅁䅁䅅䅁䙁䅁䅁䅁䅃摃䅬䍄䉁䅁䅁䅂䅁䅁䅍䅄䅁䅁䅯䄲䅷䅁䅯眵䅯䅁䅯兦䅑䅁䅅䅁䉁䅁䅁兂啁歲桦桥䱑䅑杷允䅁䅁䅑䅁䑁䅁䅷䅁䭁䱁䱧䅁䭁佁䭳䅁䭁䡁䕁䅁䉁䅁䅁允䅁䅁䄴杅䅁䑁䅉睎㉁䑁䅍免睁䑁䅫睎䅁䅁杷允䅁䅁䅑䅁䑁䅁䅷䅁䭁䭁䵳䅁䭁佁䬰䅁䭁䝁䔰䅁䉁䅁䅁允䅁䅁䅕㡰⭌瑸攰吰䴸䅉䅅䅁䕁䅁䅁睁䵁䅁䅁权㝄䅁䅁权䕁䅁䅁权䕁杁䅁允䅁䅁䅅䅁䙁䅁䅁䅁敄䙶䉬䍄䉁䅁䅁䅂䅁䅁䅍䅄䅁䅁䅯杄䅍䅁䅯权䅁䅁䅯兂䅁䅁䅅䅁䉁䅁䅁兂畃⭒㙆䭆㌷睐杷允䅁䅁䅑䅁䑁䅁䅷䅁䭁䡁䱷䅁䭁佁䭯䅁䭁佁䭷䅁䉁䅁䅁允䅁䅁䅯睒䅁䅁杷允䅁䅁䅑䅁䑁䅁䅷䅁䭁䩁䱕䅁䭁佁䭯䅁䭁䡁䕅䅁䉁䅁䅁允䅁䅁䄴䅄䅁䑁䅁杌㑁䑁䅣李䅁䅁杷允䅁䅁䅍䅁䑁䅁䅷䅁䭁䉁䱁䅁䭁䉁䜴䅁䉁䅁䅁允䅁䅁䅯杣䅙䅁杷允䅁䅁䅑䅁䑁䅁䅷䅁䭁偁䍍䅁䭁䉁䅅䅁䭁䅁䅕䅁䉁䅁䅁允䅁䅁䄴䅆䅁䑁䅉䅍ㅁ䑁䅕兏硁䑁䅁䅍睁䅁䅁䍄䉁䅁䅁䅂䅁䅁䅍䅄䅁䅁䅯睅䅉䅁䅯权䅁䅁䅯兂䅁䅁䅅䅁䉁䅁䅁兂䭁㘱睎奐奯䅑杷允䅁䅁䅑䅁䑁䅁䅷䅁䭁䅁䴴䅁䭁佁䭙䅁䭁䡁䕁䅁䉁䅁䅁允䅁䅁䄴䅄䅁䑁䅉杌硁䑁䅁睎䅁䅁杷允䅁䅁䅑䅁䑁䅁䅷䅁䭁䙁䴸䅁䭁佁䭳䅁䭁䡁䔰䅁䉁䅁䅁允䅁䅁䄴䅅䅁䑁䅕睎睁䑁䅁䅍睁䑁䅉䅁䵁䅉䅅䅁䕁䅁䅁睁䵁䅁䅁权浂䅄䅁权畄权䅁权㥂䅂䅁允䅁䅁䅅䅁䙁䅁䅁䅁䅁⬷䄵䍄䉁䅁䅁䅂䅁䅁䅍䅄䅁䅁䅯眫䅯䅁䅯儶䅯䅁䅯睢䅑䅁䅅䅁䉁䅁䅁兂䅁䅁䅁䩁昳䅑杷允䅁䅁䅍䅁䑁䅁䅷䅁䭁䡁䵅䅁䭁䍁䝙䅁䉁䅁䅁允䅁䅁䄴䅄䅁䑁䅕䅍畁䑁䅉睎䅁䅁杷允䅁䅁䅍䅁䑁䅁䅷䅁䭁䩁䵑䅁䭁䉁䝷䅁䉁䅁䅁允䅁䅁䅯睉䅧䅁杷允䅁䅁䅑䅁䑁䅁䅷䅁䭁䝁䐰䅁䭁䅁䅑䅁䭁偁䈸䅁䉁䅁䅁允䅁䅁䅕䅁䅁乁䐫の䵅䅉䅅䅁䕁䅁䅁睁䵁䅁䅁权桂睁䅁权䕁䅁䅁权䙁䅁䅁允䅁䅁䅅䅁䙁䅁䅁䥁䵃啳䉚䍄䉁䅁䅁䅂䅁䅁䅍䅄䅁䅁䅯䅡䅷䅁䅯儷䅯䅁䅯䅣䅑䅁䅅䅁䉁䅁䅁兂䥂場啯歲㍦睐杷允䅁䅁䅑䅁䑁䅁䅷䅁䭁䉁䵍䅁䭁佁䬴䅁䭁䡁䕯䅁䉁䅁䅁允䅁䅁䅕䅁䅁䅁㉂猵䵁䅉䅅䅁䑁䅁䅁睁䵁䅁䅁权晃䅄䅁权敁杂䅁允䅁䅁䅅䅁䭁䝁䝕䅁䵁䅉䅅䅁䕁䅁䅁睁䵁䅁䅁权䅄䅄䅁权潄权䅁权睂䅂䅁允䅁䅁䅅䅁佁䅁䅯䅁㕁䍁䄴兏㍁䅁䅁䍄䉁䅁䅁䅂䅁䅁䅍䅄䅁䅁䅯杹䅍䅁䅯䅂䅁䅁䅯兂䅁䅁䅅䅁䉁䅁䅁兂䅁䅁杁睗㉖兑杷允䅁䅁䅑䅁䑁䅁䅷䅁䭁偁䑉䅁䭁䉁䅅䅁䭁䅁䅕䅁䉁䅁䅁允䅁䅁䄴杅䅁䑁䅧兏ㅁ䑁䅁䅍睁䑁䅁䅍䅁䅁杷允䅁䅁䅑䅁䑁䅁䅷䅁䭁䉁䕁䅁䭁佁䬴䅁䭁䡁䕁䅁䉁䅁䅁允䅁䅁䅯睚䅉䅁杷允䅁䅁䅑䅁䑁䅁䅷䅁䭁䝁䱉䅁䭁佁䬴䅁䭁䡁䔰䅁䉁䅁䅁允䅁䅁䅕䅁䅁䝁㝂欶䵁䅉䅅䅁䕁䅁䅁睁䵁䅁䅁权摁兄䅁权瑄权䅁权䑃䅂䅁允䅁䅁䅅䅁䙁䉁䕫杖琴灳⼰䍄䉁䅁䅁䅂䅁䅁䅍䅄䅁䅁䅯杨䅳䅁䅯䄶䅯䅁䅯睧䅑䅁䅅䅁䉁䅁䅁杄佁䅁䅁免祁䍁䄴䅎㑁䑁䅑䅁䵁䅉䅅䅁䕁䅁䅁睁䵁䅁䅁权奃允䅁权䭁䅁䅁权䕁杁䅁允䅁䅁䅅䅁䙁䡁⼰噎㘶晓⽉䍄䉁䅁䅁䅂䅁䅁䅍䅄䅁䅁䅯䅪䅉䅁䅯䅂䅁䅁䅯兂䅁䅁䅅䅁䉁䅁䅁兂䅁䅁䅃睇硨兑杷允䅁䅁䅑䅁䑁䅁䅷䅁䭁䩁䵙䅁䭁佁䭫䅁䭁䝁䔸䅁䉁䅁䅁允䅁䅁䅕䅁䅁偁湃欸䵁䅉䅅䅁䕁䅁䅁睁䵁䅁䅁权啄睁䅁权䕁䅁䅁权⽄允䅁允䅁䅁䅅䅁䙁䅁䅁䥁扄〫䉎䍄䉁䅁䅁睁䅁䅁䅍䅄䅁䅁䅯兎䅷䅁䅯䅈䅙䅁䅅䅁䉁䅁䅁权煁杂䅁䍄䉁䅁䅁䅂䅁䅁䅍䅄䅁䅁䅯儵䅳䅁䅯朶䅯䅁䅯兣䅑䅁䅅䅁䉁䅁䅁杄䵁䅁䅁䅍畁䑁䅍睍硁䅁䅁䍄䉁䅁䅁䅂䅁䅁䅍䅄䅁䅁䅯䅉䅉䅁䅯权䅁䅁䅯眯䅅䅁䅅䅁䉁䅁䅁兂乃㉬匴㡧坁䅑杷允䅁䅁䅑䅁䑁䅁䅷䅁䭁䍁䵕䅁䭁䉁䜸䅁䭁䍁䝁䅁䉁䅁䅁允䅁䅁䅯眵䅣䅁杷允䅁䅁䅑䅁䑁䅁䅷䅁䭁乁䵅䅁䭁佁䬰䅁䭁䝁䔰䅁䉁䅁䅁允䅁䅁䅕䤴䄰㥈奵穴䴸䅉䅅䅁䕁䅁䅁睁䵁䅁䅁权歄䅄䅁权畄权䅁权睂䅂䅁允䅁䅁䅅䅁䙁䅁䅁䅁䅁乁䅮䍄䉁䅁䅁䅂䅁䅁䅍䅄䅁䅁䅯杁䅳䅁䅯儷䅯䅁䅯兢䅑䅁䅅䅁䉁䅁䅁权䡂䅁䅁䍄䉁䅁䅁䅂䅁䅁䅍䅄䅁䅁䅯儲䅳䅁䅯睈䅙䅁䅯䅉䅙䅁䅅䅁䉁䅁䅁权佂杂䅁䍄䉁䅁䅁䅂䅁䅁䅍䅄䅁䅁䅯杬䅍䅁䅯充䅁䅁䅯眯䅅䅁䅅䅁䉁䅁䅁杄啁䅁䅁免ㅁ䑁䅧兏祁䑁䅧兏ぁ䑁䅉䅁䵁䅉䅅䅁䑁䅁䅁睁䵁䅁䅁权㕂睃䅁权歁杂䅁允䅁䅁䅅䅁䭁乁䩷䅁䵁䅉䅅䅁䕁䅁䅁睁䵁䅁䅁权䍄睁䅁权剁䅁䅁权䙁䅁䅁允䅁䅁䅅䅁佁䉁䅉䅁祁䑁䅕睍硁䑁䅅䅍睁䑁䅁䅁䵁䅉䅅䅁䕁䅁䅁睁䵁䅁䅁权㡁睃䅁权浄权䅁权獄权䅁允䅁䅁䅅䅁䭁䕁䅣䅁䵁䅉䅅䅁䕁䅁䅁睁䵁䅁䅁权啃睃䅁权浄权䅁权䙃䅂䅁允䅁䅁䅅䅁佁䅁䅷䅁睁䍁䄴䅏㕁䑁䅉䅁䵁䅉䅅䅁䕁䅁䅁睁䵁䅁䅁权歄睃䅁权煄权䅁权䙃䅂䅁允䅁䅁䅅䅁佁䅁䅷䅁睁䍁䄴兎穁䑁䅣䅁䵁䅉䅅䅁䕁䅁䅁睁䵁䅁䅁权坂睃䅁权湄权䅁权㥂䅂䅁允䅁䅁䅅䅁䙁䉁癳匳䝑剧䅖䍄䉁䅁䅁䅂䅁䅁䅍䅄䅁䅁䅯兰䅳䅁䅯眶䅯䅁䅯睢䅑䅁䅅䅁䉁䅁䅁杄十䅁䅁兏穁䑁䅙免ぁ䑁䅙䅎㉁䅁䅁䍄䉁䅁䅁䅂䅁䅁䅍䅄䅁䅁䅯睫䅷䅁䅯朷䅯䅁䅯来䅑䅁䅅䅁䉁䅁䅁兂䅁䅁䅁䙧嘳䅑杷允䅁䅁䅑䅁䑁䅁䅷䅁䭁乁䑍䅁䭁䅁䅯䅁䭁䅁䅕䅁䉁䅁䅁允䅁䅁䅕灰䕶䱉祂ぃ䵁䅉䅅䅁䕁䅁䅁睁䵁䅁䅁权歁兄䅁权畄权䅁权獄权䅁允䅁䅁䅅䅁䭁䕁䅣䅁䵁䅉䅅䅁䑁䅁䅁睁䵁䅁䅁权䥃睃䅁权流杂䅁允䅁䅁䅅䅁佁䅁䅷䅁㉁䑁䅅杌㕁䑁䅕䅁䵁䅉䅅䅁䑁䅁䅁睁䵁䅁䅁权䩂䅄䅁权捁杂䅁允䅁䅁䅅䅁䭁䵁䜸䅁䵁䅉䅅䅁䕁䅁䅁睁䵁䅁䅁权偃允䅁权剁䅁䅁权䙁䅁䅁允䅁䅁䅅䅁佁䉁䅑䅁ㅁ䑁䅅䅏㍁䑁䅁免睁䑁䅁䅍䅁䅁杷允䅁䅁䅍䅁䑁䅁䅷䅁䭁偁䵯䅁䭁䍁䝑䅁䉁䅁䅁允䅁䅁䅯朵䄴䅁杷允䅁䅁䅑䅁䑁䅁䅷䅁䭁䵁䱣䅁䭁佁䭧䅁䭁䝁䔸䅁䉁䅁䅁允䅁䅁䄴杄䅁䑁䅅睎畁䑁䅍睍ぁ䅁䅁䍄䉁䅁䅁䅂䅁䅁䅍䅄䅁䅁䅯䅅䅑䅁䅯眶䅯䅁䅯兣䅑䅁䅅䅁䉁䅁䅁权湂杁䅁䍄䉁䅁䅁䅂䅁䅁䅍䅄䅁䅁䅯䅸䅳䅁䅯眶䅯䅁䅯睧䅑䅁䅅䅁䉁䅁䅁杄啁䅁䅁免㍁䑁䅫睎ㅁ䑁䅙李祁䑁䅉䅁䵁䅉䅅䅁䕁䅁䅁睁䵁䅁䅁权敁䅄䅁权灄权䅁权療䅂䅁允䅁䅁䅅䅁䙁䅁䅁䅁䅁克䉘䍄䉁䅁䅁睁䅁䅁䅍䅄䅁䅁䅯䅥䅷䅁䅯杇䅙䅁䅅䅁䉁䅁䅁权㉃杂䅁䍄䉁䅁䅁䅂䅁䅁䅍䅄䅁䅁䅯睋䅳䅁䅯朶䅯䅁䅯䅣䅑䅁䅅䅁䉁䅁䅁杄䵁䅁䅁䅎畁䑁䅣睎㕁䅁䅁䍄䉁䅁䅁䅂䅁䅁䅍䅄䅁䅁䅯杸䅷䅁䅯朶䅯䅁䅯兢䅑䅁䅅䅁䉁䅁䅁权䡂䅁䅁䍄䉁䅁䅁䅂䅁䅁䅍䅄䅁䅁䅯睪䅉䅁䅯权䅁䅁䅯眯䅅䅁䅅䅁䉁䅁䅁兂乄䵺䵺䵺杺睐杷允䅁䅁䅑䅁䑁䅁䅷䅁䭁䵁䑳䅁䭁䉁䅅䅁䭁偁䈸䅁䉁䅁䅁允䅁䅁䄴䅆䅁䑁䅍免㉁䑁䅅䅍睁䑁䅁䅍睁䅁䅁䍄䉁䅁䅁䅂䅁䅁䅍䅄䅁䅁䅯兕䅳䅁䅯儶䅯䅁䅯全䅑䅁䅅䅁䉁䅁䅁兂䅁䅁䅁佷扄䅑杷允䅁䅁䅑䅁䑁䅁䅷䅁䭁䝁䰴䅁䭁佁䭫䅁䭁䝁䔰䅁䉁䅁䅁允䅁䅁䅯睒䅁䅁杷允䅁䅁䅑䅁䑁䅁䅷䅁䭁乁䑧䅁䭁䉁䅅䅁䭁䅁䅕䅁䉁䅁䅁允䅁䅁䄴杆䅁䑁䅅免ぁ䑁䅧杍祁䑁䅕䅍睁䑁䅁䅁䵁䅉䅅䅁䕁䅁䅁睁䵁䅁䅁权潁䅄䅁权灄权䅁权䑃䅂䅁允䅁䅁䅅䅁䙁䅁䅁䅁杄瘫䅚䍄䉁䅁䅁䅂䅁䅁䅍䅄䅁䅁䅯兦䅳䅁䅯眵䅯䅁䅯䄷䅯䅁䅅䅁䉁䅁䅁权䡂䅁䅁䍄䉁䅁䅁睁䅁䅁䅍䅄䅁䅁䅯䅃䅳䅁䅯䅊䅙䅁䅅䅁䉁䅁䅁权䕃睃䅁䍄䉁䅁䅁䅂䅁䅁䅍䅄䅁䅁䅯朲䅳䅁䅯眵䅯䅁䅯睢䅑䅁䅅䅁䉁䅁䅁兂䑃䵷桱扒慙䅷杷允䅁䅁䅑䅁䑁䅁䅷䅁䭁䑁䵣䅁䭁佁䬰䅁䭁佁䭷䅁䉁䅁䅁允䅁䅁䅯睒䅁䅁杷允䅁䅁䅑䅁䑁䅁䅷䅁䭁䉁䕁䅁䭁佁䭳䅁䭁䥁䕍䅁䉁䅁䅁允䅁䅁䅯睚䅉䅁杷允䅁䅁䅑䅁䑁䅁䅷䅁䭁䡁乙䅁䭁佁䭫䅁䭁䝁䔸䅁䉁䅁䅁允䅁䅁䅕䅁䅁䅁灁䔲䵁䅉䅅䅁䕁䅁䅁睁䵁䅁䅁权䩄杁䅁权䕁䅁䅁权⽄允䅁允䅁䅁䅅䅁䙁䅁䅁䅁䝃潋䉨䍄䉁䅁䅁䅂䅁䅁䅍䅄䅁䅁䅯杣䄰䅁䅯眶䅯䅁䅯兣䅑䅁䅅䅁䉁䅁䅁杄十䅁䅁䅎睁䑁䅧睍㉁䑁䅣睍ぁ䅁䅁䍄䉁䅁䅁䅂䅁䅁䅍䅄䅁䅁䅯儹䅯䅁䅯朷䅯䅁䅯睢䅑䅁䅅䅁䉁䅁䅁兂䅁䅁䅁䔴爳䅑杷允䅁䅁䅑䅁䑁䅁䅷䅁䭁䝁乑䅁䭁佁䭣䅁䭁䡁䔰䅁䉁䅁䅁允䅁䅁䅕浑汄䌰手䕉䵁䅉䅅䅁䕁䅁䅁睁䵁䅁䅁权扄兄䅁权潄权䅁权療䅂䅁允䅁䅁䅅䅁佁䅁䄴䅁硁䑁䅍杌睁䑁䅅兎䅁䅁杷允䅁䅁䅑䅁䑁䅁䅷䅁䭁䵁䍳䅁䭁䉁䅅䅁䭁䅁䅕䅁䉁䅁䅁允䅁䅁䄴䅆䅁䑁䅑䅍㕁䑁䅫䅎㍁䑁䅁䅍睁䅁䅁䍄䉁䅁䅁䅂䅁䅁䅍䅄䅁䅁䅯术䅳䅁䅯䄶䅯䅁䅯全䅑䅁䅅䅁䉁䅁䅁权䡂䅁䅁䍄䉁䅁䅁䅂䅁䅁䅍䅄䅁䅁䅯䅋䅳䅁䅯眵䅯䅁䅯兦䅑䅁䅅䅁䉁䅁䅁兂硂児塲⽯允䅑杷允䅁䅁䅑䅁䑁䅁䅷䅁䭁䡁䴸䅁䭁佁䭙䅁䭁䝁䔰䅁䉁䅁䅁允䅁䅁䅯睒䅁䅁杷允䅁䅁䅑䅁䑁䅁䅷䅁䭁䱁䵉䅁䭁佁䭙䅁䭁䡁䕁䅁䉁䅁䅁允䅁䅁䄴䅄䅁䑁䅙杌睁䑁䅉䅏䅁䅁杷允䅁䅁䅑䅁䑁䅁䅷䅁䭁䝁䑫䅁䭁䉁䅅䅁䭁䅁䅕䅁䉁䅁䅁允䅁䅁䄴䅆䅁䑁䅅睍㉁䑁䅍䅍睁䑁䅁䅍睁䅁䅁䍄䉁䅁䅁䅂䅁䅁䅍䅄䅁䅁䅯兎䅍䅁䅯䅂䅁䅁䅯兂䅁䅁䅅䅁䉁䅁䅁兂䅁䅁䅄噪婹兑杷允䅁䅁䅑䅁䑁䅁䅷䅁䭁䥁䱅䅁䭁佁䭧䅁䭁䡁䔰䅁䉁䅁䅁允䅁䅁䄴䅄䅁䑁䅣睍畁䑁䅁䅎䅁䅁杷允䅁䅁䅑䅁䑁䅁䅷䅁䭁䑁䴴䅁䭁佁䭣䅁䭁䡁䕯䅁䉁䅁䅁允䅁䅁䅕㝤昶楇搯啁䵁䅉䅅䅁䕁䅁䅁睁䵁䅁䅁权潃䅄䅁权潄权䅁权硂䅂䅁允䅁䅁䅅䅁佁䅁䄴䅁硁䑁䅉杌ぁ䑁䅁免䅁䅁杷允䅁䅁䅑䅁䑁䅁䅷䅁䭁䉁䍑䅁䭁䉁䅅䅁䭁䅁䅕䅁䉁䅁䅁允䅁䅁䄴杆䅁䑁䅅睍㑁䑁䅕兎睁䑁䅁䅍睁䑁䅁䅁䵁䅉䅅䅁䕁䅁䅁睁䵁䅁䅁权呄睃䅁权潄权䅁权瑂䅂䅁允䅁䅁䅅䅁䭁䕁䅣䅁䵁䅉䅅䅁䕁䅁䅁睁䵁䅁䅁权㍁䅄䅁权牄权䅁权䙃䅂䅁允䅁䅁䅅䅁佁䉁䅑䅁硁䑁䅧杍㕁䑁䅅䅏㍁䑁䅧䅏䅁䅁杷允䅁䅁䅑䅁䑁䅁䅷䅁䭁䑁䵯䅁䭁佁䭙䅁䭁䝁䔸䅁䉁䅁䅁允䅁䅁䄴权䅁䑁䅅杌㍁䑁䅫䅁䵁䅉䅅䅁䕁䅁䅁睁䵁䅁䅁权佁睁䅁权䕁䅁䅁权⽄允䅁允䅁䅁䅅䅁䙁䅁䅁䅁䝂汭䉖䍄䉁䅁䅁䅂䅁䅁䅍䅄䅁䅁䅯典䅳䅁䅯䄶䅯䅁䅯䅣䅑䅁䅅䅁䉁䅁䅁杄佁䅁䅁兎㍁䍁䄴李ㅁ䑁䅙䅁䵁䅉䅅䅁䕁䅁䅁睁䵁䅁䅁权睃杁䅁权䕁䅁䅁权䙁䅁䅁允䅁䅁䅅䅁䙁䅁䅁䵁硄奭䉎䍄䉁䅁䅁䅂䅁䅁䅍䅄䅁䅁䅯䄷䅍䅁䅯权䅁䅁䅯兂䅁䅁䅅䅁䉁䅁䅁兂䭂䅄牉㕨塙䅑杷允䅁䅁䅑䅁䑁䅁䅷䅁䭁偁䱷䅁䭁佁䭧䅁䭁䡁䔰䅁䉁䅁䅁允䅁䅁䄴杄䅁䍁䄰䅍畁䑁䅧睍硁䅁䅁䍄䉁䅁䅁䅂䅁䅁䅍䅄䅁䅁䅯兪䄰䅁䅯眶䅯䅁䅯兣䅑䅁䅅䅁䉁䅁䅁杄十䅁䅁䅎ㅁ䑁䅁䅍ㅁ䑁䅅睎ㅁ䅁䅁䍄䉁䅁䅁䅂䅁䅁䅍䅄䅁䅁䅯允䅍䅁䅯䅂䅁䅁䅯兂䅁䅁䅅䅁䉁䅁䅁兂䅁䅁䅃䥑偆兑杷允䅁䅁䅑䅁䑁䅁䅷䅁䭁乁䵧䅁䭁佁䭯䅁䭁䥁䕍䅁䉁䅁䅁允䅁䅁䄴䅄䅁䑁䅅杌祁䑁䅕睎䅁䅁杷允䅁䅁䅑䅁䑁䅁䅷䅁䭁䭁乷䅁䭁䉁䜸䅁䭁䍁䝁䅁䉁䅁䅁允䅁䅁䅯杳䄰䅁杷允䅁䅁䅑䅁䑁䅁䅷䅁䭁䕁䍣䅁䭁䅁䅯䅁䭁䅁䅕䅁䉁䅁䅁允䅁䅁䅕婧䑖㉩湹䕊䵁䅉䅅䅁䕁䅁䅁睁䵁䅁䅁权摂䅄䅁权浄权䅁权㙂䅂䅁允䅁䅁䅅䅁佁䅁䄴䅁㕁䑁䅅杌祁䑁䅣睍䅁䅁杷允䅁䅁䅑䅁䑁䅁䅷䅁䭁䩁䍙䅁䭁䅁䅑䅁䭁偁䈸䅁䉁䅁䅁允䅁䅁䅕䅁䅁䍍癹歯䵅䅉䅅䅁䕁䅁䅁睁䵁䅁䅁权硁䅄䅁权瑄权䅁权㥂䅂䅁允䅁䅁䅅䅁䙁䝁汄䌰扌挫⼴䍄䉁䅁䅁䅂䅁䅁䅍䅄䅁䅁䅯䄯䅍䅁䅯权䅁䅁䅯兂䅁䅁䅅䅁䉁䅁䅁兂䱄啯㉗㌸吰䅑杷允䅁䅁䅑䅁䑁䅁䅷䅁䭁䭁乧䅁䭁佁䬴䅁䭁䝁䔰䅁䉁䅁䅁允䅁䅁䅯睒䅁䅁杷允䅁䅁䅑䅁䑁䅁䅷䅁䭁乁䱙䅁䭁佁䭣䅁䭁䡁䔰䅁䉁䅁䅁允䅁䅁䅕䙂余扌摉ぇ䵁䅉䅅䅁䕁䅁䅁睁䵁䅁䅁权慂䅄䅁权牄权䅁权㙂䅂䅁允䅁䅁䅅䅁佁䉁䅉䅁祁䑁䅍兏ㅁ䑁䅍䅍睁䑁䅁䅁䵁䅉䅅䅁䑁䅁䅁睁䵁䅁䅁权祃睃䅁权流杂䅁允䅁䅁䅅䅁佁䅁䅷䅁㍁䑁䅙杌硁䑁䅅䅁䵁䅉䅅䅁䕁䅁䅁睁䵁䅁䅁权㡂兄䅁权瑄权䅁权瑂䅂䅁允䅁䅁䅅䅁䙁䝁浚浚浚瑚⽙䍄䉁䅁䅁䅂䅁䅁䅍䅄䅁䅁䅯䅲䅳䅁䅯儷䅯䅁䅯来䅑䅁䅅䅁䉁䅁䅁权䡂䅁䅁䍄䉁䅁䅁䅂䅁䅁䅍䅄䅁䅁䅯眶䄰䅁䅯眶䅯䅁䅯䄷䅯䅁䅅䅁䉁䅁䅁权䡂䅁䅁䍄䉁䅁䅁䅂䅁䅁䅍䅄䅁䅁䅯睃䅷䅁䅯儷䅯䅁䅯䅣䅑䅁䅅䅁䉁䅁䅁兂歃䑣䬰㘱㡐睐杷允䅁䅁䅑䅁䑁䅁䅷䅁䭁偁䵕䅁䭁佁䭧䅁䭁䥁䕍䅁䉁䅁䅁允䅁䅁䄴杄䅁䑁䅕䅎畁䑁䅑䅏㑁䅁䅁䍄䉁䅁䅁䅂䅁䅁䅍䅄䅁䅁䅯睗䄰䅁䅯朶䅯䅁䅯来䅑䅁䅅䅁䉁䅁䅁杄䵁䅁䅁䅍畁䑁䅕䅍㕁䅁䅁䍄䉁䅁䅁䅂䅁䅁䅍䅄䅁䅁䅯朴䅍䅁䅯䅂䅁䅁䅯兂䅁䅁䅅䅁䉁䅁䅁兂䅁䅁䅁㍦䡊兑杷允䅁䅁䅑䅁䑁䅁䅷䅁䭁䥁䵅䅁䭁佁䭧䅁䭁䡁䕅䅁䉁䅁䅁允䅁䅁䄴杅䅁䍁䄰杍㑁䑁䅍杌㑁䑁䅣免䅁䅁杷允䅁䅁䅍䅁䑁䅁䅷䅁䭁䝁䱫䅁䭁䉁䜴䅁䉁䅁䅁允䅁䅁䅯睎䅙䅁杷允䅁䅁䅑䅁䑁䅁䅷䅁䭁䩁䍯䅁䭁䅁䅯䅁䭁䅁䅕䅁䉁䅁䅁允䅁䅁䅕塹⭡确癯戱䴸䅉䅅䅁䕁䅁䅁睁䵁䅁䅁权䥂杁䅁权䭁䅁䅁权䙁䅁䅁允䅁䅁䅅䅁䙁䵁桵扒穢刯䅖䍄䉁䅁䅁䅂䅁䅁䅍䅄䅁䅁䅯東䅍䅁䅯充䅁䅁䅯眯䅅䅁䅅䅁䉁䅁䅁杄啁䅁䅁兎睁䑁䅕䅍睁䑁䅁䅍睁䑁䅁䅁䵁䅉䅅䅁䕁䅁䅁睁䵁䅁䅁权㝂杁䅁权剁䅁䅁权䙁䅁䅁允䅁䅁䅅䅁佁䉁䅑䅁硁䑁䅑兎㉁䑁䅁䅍睁䑁䅁䅍䅁䅁杷允䅁䅁䅑䅁䑁䅁䅷䅁䭁䩁䰴䅁䭁佁䭳䅁䭁䥁䕕䅁䉁䅁䅁允䅁䅁䄴杅䅁䑁䅕免穁䑁䅕䅏ぁ䑁䅑兏䅁䅁杷允䅁䅁䅑䅁䑁䅁䅷䅁䭁䥁䍍䅁䭁䉁䅅䅁䭁偁䈸䅁䉁䅁䅁允䅁䅁䄴杆䅁䑁䅅兎㕁䑁䅅免睁䑁䅁䅍睁䑁䅁䅁䵁䅉䅅䅁䕁䅁䅁睁䵁䅁䅁权䡃杁䅁权䭁䅁䅁权䙁䅁䅁允䅁䅁䅅䅁䙁䅁坒楄礲敮⽍䍄䉁䅁䅁䅂䅁䅁䅍䅄䅁䅁䅯朰䅉䅁䅯充䅁䅁䅯兂䅁䅁䅅䅁䉁䅁䅁杄啁䅁䅁䅎祁䑁䅣䅎睁䑁䅁䅏ぁ䑁䅫䅁䵁䅉䅅䅁䕁䅁䅁睁䵁䅁䅁权煁䅄䅁权煄权䅁权療䅂䅁允䅁䅁䅅䅁佁䅁䅯䅁睁䍁䄴䅍硁䅁䅁䍄䉁䅁䅁睁䅁䅁䅍䅄䅁䅁䅯来䅳䅁䅯䅊䅙䅁䅅䅁䉁䅁䅁权䵃杄䅁䍄䉁䅁䅁睁䅁䅁䅍䅄䅁䅁䅯兌䄰䅁䅯䅊䅙䅁䅅䅁䉁䅁䅁权橂杂䅁䍄䉁䅁䅁䅂䅁䅁䅍䅄䅁䅁䅯睡䄰䅁䅯朷䅯䅁䅯来䅑䅁䅅䅁䉁䅁䅁兂䅁䅁䅁䩷睐䅑杷允䅁䅁䅑䅁䑁䅁䅷䅁䭁䉁䑕䅁䭁䉁䅅䅁䭁䅁䅕䅁䉁䅁䅁允䅁䅁䄴䅆䅁䑁䅕䅎祁䑁䅁䅍睁䑁䅁䅍睁䅁䅁䍄䉁䅁䅁䅂䅁䅁䅍䅄䅁䅁䅯䅕䅍䅁䅯䅂䅁䅁䅯眯䅅䅁䅅䅁䉁䅁䅁兂䅁䅁䅁癎穸兑杷允䅁䅁䅍䅁䑁䅁䅷䅁䭁佁乫䅁䭁䉁䜴䅁䉁䅁䅁允䅁䅁䅯儰䅙䅁杷允䅁䅁䅑䅁䑁䅁䅷䅁䭁䉁䱳䅁䭁佁䭣䅁䭁䝁䔰䅁䉁䅁䅁允䅁䅁䅕捺䵺䵺䵹啋䵁䅉䅅䅁䕁䅁䅁睁䵁䅁䅁权䍄允䅁权剁䅁䅁权䙁䅁䅁允䅁䅁䅅䅁佁䉁䅑䅁穁䑁䅙杍穁䑁䅕䅍睁䑁䅁䅍䅁䅁杷允䅁䅁䅑䅁䑁䅁䅷䅁䭁䑁䵉䅁䭁佁䬰䅁䭁䥁䕍䅁䉁䅁䅁允䅁䅁䅕㉣剩堷⽷吳䴸䅉䅅䅁䕁䅁䅁睁䵁䅁䅁权潃䅄䅁权牄权䅁权睂䅂䅁允䅁䅁䅅䅁佁䉁䅉䅁祁䑁䅫兏硁䑁䅉兎㍁䑁䅙䅁䵁䅉䅅䅁䑁䅁䅁睁䵁䅁䅁权㍄䅄䅁权慁杂䅁允䅁䅁䅅䅁䭁䵁䜰䅁䵁䅉䅅䅁䕁䅁䅁睁䵁䅁䅁权湂睁䅁权䭁䅁䅁权⽄允䅁允䅁䅁䅅䅁䙁偁灹搸乊椴䅰䍄䉁䅁䅁䅂䅁䅁䅍䅄䅁䅁䅯兹䅷䅁䅯儶䅯䅁䅯䄷䅯䅁䅅䅁䉁䅁䅁权䡂䅁䅁䍄䉁䅁䅁䅂䅁䅁䅍䅄䅁䅁䅯材䅉䅁䅯䅂䅁䅁䅯眯䅅䅁䅅䅁䉁䅁䅁兂䅁䅁杁獣捭兑杷允䅁䅁䅑䅁䑁䅁䅷䅁䭁䅁䵯䅁䭁佁䬰䅁䭁䥁䕕䅁䉁䅁䅁允䅁䅁䅕㝤昶楇搯㡁䵁䅉䅅䅁䕁䅁䅁睁䵁䅁䅁权獂睃䅁权牄权䅁权㙂䅂䅁允䅁䅁䅅䅁佁䉁䅑䅁穁䑁䅫睍㕁䑁䅕兎祁䑁䅍睎䅁䅁杷允䅁䅁䅑䅁䑁䅁䅷䅁䭁佁䅕䅁䭁䅁䍅䅁䭁䅁䍍䅁䉁䅁䅁允䅁䅁䅕嘹䥪瑖婹䔵䵁䅉䅅䅁䕁䅁䅁睁䵁䅁䅁权䅄䅄䅁权牄权䅁权硂䅂䅁允䅁䅁䅅䅁佁䉁䅑䅁硁䑁䅣兎㕁䑁䅙䅍㍁䑁䅑杍䅁䅁杷允䅁䅁䅑䅁䑁䅁䅷䅁䭁䕁䑕䅁䭁䅁䅯䅁䭁䅁䅕䅁䉁䅁䅁允䅁䅁䅕歲桦桥畓稹䴸䅉䅅䅁䕁䅁䅁睁䵁䅁䅁权䕄䅄䅁权瑄权䅁权瑂䅂䅁允䅁䅁䅅䅁䭁䕁䅣䅁䵁䅉䅅䅁䕁䅁䅁睁䵁䅁䅁权潁䅄䅁权湄权䅁权㙂䅂䅁允䅁䅁䅅䅁䙁䑁䩥坑汄䄰䅂䍄䉁䅁䅁睁䅁䅁䅍䅄䅁䅁䅯睃䅷䅁䅯䅊䅙䅁䅅䅁䉁䅁䅁权坄睂䅁䍄䉁䅁䅁䅂䅁䅁䅍䅄䅁䅁䅯睭䅳䅁䅯眵䅯䅁䅯䄷䅯䅁䅅䅁䉁䅁䅁权䡂䅁䅁䍄䉁䅁䅁䅂䅁䅁䅍䅄䅁䅁䅯杏䄰䅁䅯眵䅯䅁䅯全䅑䅁䅅䅁䉁䅁䅁兂偄ㄹ橐婰即䅑杷允䅁䅁䅍䅁䑁䅁䅷䅁䭁䉁乷䅁䭁䉁䜴䅁䉁䅁䅁允䅁䅁䅯杇䅣䅁杷允䅁䅁䅑䅁䑁䅁䅷䅁䭁䑁䱷䅁䭁佁䭧䅁䭁䥁䕕䅁䉁䅁䅁允䅁䅁䄴䅄䅁䑁䅑䅍畁䑁䅣李䅁䅁杷允䅁䅁䅑䅁䑁䅁䅷䅁䭁䙁䍕䅁䭁䅁䅑䅁䭁䅁䅕䅁䉁䅁䅁允䅁䅁䅕䅁䅁䑧潊歓䵅䅉䅅䅁䕁䅁䅁睁䵁䅁䅁权䝁兄䅁权牄权䅁权㥂䅂䅁允䅁䅁䅅䅁佁䉁䅉䅁㑁䑁䅅李㑁䑁䅙李㉁䑁䅫䅁䵁䅉䅅䅁䕁䅁䅁睁䵁䅁䅁权瑁睁䅁权䕁䅁䅁权⽄允䅁允䅁䅁䅅䅁䙁䅁䅁䥁䑁湹䉴䍄䉁䅁䅁䅂䅁䅁䅍䅄䅁䅁䅯䅅䅑䅁䅯眵䅯䅁䅯䅣䅑䅁䅅䅁䉁䅁䅁权湂杁䅁䍄䉁䅁䅁䅂䅁䅁䅍䅄䅁䅁䅯兌䅷䅁䅯眵䅯䅁䅯兣䅑䅁䅅䅁䉁䅁䅁兂潃祤噓㝊䝉䅷杷允䅁䅁䅑䅁䑁䅁䅷䅁䭁偁䵷䅁䭁佁䭫䅁䭁佁䭷䅁䉁䅁䅁允䅁䅁䅯睒䅁䅁杷允䅁䅁䅑䅁䑁䅁䅷䅁䭁䭁乍䅁䭁佁䭯䅁䭁䥁䕍䅁䉁䅁䅁允䅁䅁䄴权䅁䑁䅁杌硁䑁䅅䅁䵁䅉䅅䅁䕁䅁䅁睁䵁䅁䅁权歁允䅁权䕁䅁䅁权䕁杁䅁允䅁䅁䅅䅁䙁䅁䅁䅁歃浩䉸䍄䉁䅁䅁䅂䅁䅁䅍䅄䅁䅁䅯睨䅉䅁䅯䅂䅁䅁䅯兂䅁䅁䅅䅁䉁䅁䅁兂䅁䅁䅁䩯商兑杷允䅁䅁䅑䅁䑁䅁䅷䅁䭁䝁䱙䅁䭁佁䬰䅁䭁䥁䕕䅁䉁䅁䅁允䅁䅁䅕灓䱰兖卑歁䵁䅉䅅䅁䕁䅁䅁睁䵁䅁䅁权䑁兄䅁权湄权䅁权瑂䅂䅁允䅁䅁䅅䅁䭁䕁䅣䅁䵁䅉䅅䅁䕁䅁䅁睁䵁䅁䅁权睂睁䅁权剁䅁䅁权䙁䅁䅁允䅁䅁䅅䅁佁䉁䅑䅁ぁ䑁䅕李祁䑁䅁䅍睁䑁䅁䅍䅁䅁杷允䅁䅁䅑䅁䑁䅁䅷䅁䭁䵁䵍䅁䭁佁䭳䅁䭁䥁䕕䅁䉁䅁䅁允䅁䅁䄴杅䅁䑁䅍䅏祁䑁䅑兎睁䑁䅁䅍䅁䅁杷允䅁䅁䅑䅁䑁䅁䅷䅁䭁䅁䰴䅁䭁佁䬴䅁䭁䡁䔰䅁䉁䅁䅁允䅁䅁䅕䅁䅁䭁ㅃ〸䵁䅉䅅䅁䕁䅁䅁睁䵁䅁䅁权穁睃䅁权瑄权䅁权瑂䅂䅁允䅁䅁䅅䅁䭁䕁䅣䅁䵁䅉䅅䅁䕁䅁䅁睁䵁䅁䅁权㑄䅄䅁权潄权䅁权㙂䅂䅁允䅁䅁䅅䅁佁䅁䄴䅁祁䑁䅑杌㑁䑁䅣李䅁䅁杷允䅁䅁䅑䅁䑁䅁䅷䅁䭁䅁乑䅁䭁佁䭙䅁䭁䡁䕁䅁䉁䅁䅁允䅁䅁䄴䅄䅁䑁䅅杌穁䑁䅧睍䅁䅁杷允䅁䅁䅑䅁䑁䅁䅷䅁䭁䡁䱯䅁䭁佁䭣䅁䭁䝁䔸䅁䉁䅁䅁允䅁䅁䅕敥浫免獩䱪䴸䅉䅅䅁䕁䅁䅁睁䵁䅁䅁权䩄䅄䅁权畄权䅁权療䅂䅁允䅁䅁䅅䅁䙁䅁䅁䅁权癙䅎䍄䉁䅁䅁䅂䅁䅁䅍䅄䅁䅁䅯眹䅷䅁䅯儶䅯䅁䅯睧䅑䅁䅅䅁䉁䅁䅁兂䅁䅁䅁䕷堷䅑杷允䅁䅁䅍䅁䑁䅁䅷䅁䭁䕁乍䅁䭁䉁䝷䅁䉁䅁䅁允䅁䅁䅯杋䅙䅁杷允䅁䅁䅑䅁䑁䅁䅷䅁䭁佁䱯䅁䭁佁䭧䅁䭁佁䭷䅁䉁䅁䅁允䅁䅁䅯睒䅁䅁杷允䅁䅁䅑䅁䑁䅁䅷䅁䭁偁䭉䅁䭁佁䭫䅁䭁䥁䕕䅁䉁䅁䅁允䅁䅁䅕䅁䅁䩁ㅃ䔯䵁䅉䅅䅁䕁䅁䅁睁䵁䅁䅁权時允䅁权䭁䅁䅁权䕁杁䅁允䅁䅁䅅䅁䙁偁唷佥浫卣䅊䍄䉁䅁䅁䅂䅁䅁䅍䅄䅁䅁䅯眵䅳䅁䅯朶䅯䅁䅯䄷䅯䅁䅅䅁䉁䅁䅁权䡂䅁䅁䍄䉁䅁䅁䅂䅁䅁䅍䅄䅁䅁䅯睧䅉䅁䅯䅂䅁䅁䅯眯䅅䅁䅅䅁䉁䅁䅁兂䅁䅁䅄坧䡱兑杷允䅁䅁䅑䅁䑁䅁䅷䅁䭁䙁䱣䅁䭁佁䭧䅁䭁佁䭷䅁䉁䅁䅁允䅁䅁䅯睒䅁䅁杷允䅁䅁䅑䅁䑁䅁䅷䅁䭁䭁䰴䅁䭁佁䭫䅁䭁䝁䔸䅁䉁䅁䅁允䅁䅁䅕䅁䅁䭁䭃欵䵁䅉䅅䅁䕁䅁䅁睁䵁䅁䅁权㉂䅄䅁权潄权䅁权獄权䅁允䅁䅁䅅䅁䭁䕁䅣䅁䵁䅉䅅䅁䕁䅁䅁睁䵁䅁䅁权癄杁䅁权䕁䅁䅁权䙁䅁䅁允䅁䅁䅅䅁䙁䅁䅁䥁杄渹䉆䍄䉁䅁䅁䅂䅁䅁䅍䅄䅁䅁䅯睉䄰䅁䅯朷䅯䅁䅯兦䅑䅁䅅䅁䉁䅁䅁兂䅁䅁䅁䄴氯䅑杷允䅁䅁䅑䅁䑁䅁䅷䅁䭁偁䵍䅁䭁佁䭯䅁䭁䡁䕁䅁䉁䅁䅁允䅁䅁䅯睒䅁䅁杷允䅁䅁䅑䅁䑁䅁䅷䅁䭁乁䌸䅁䭁䉁䅅䅁䭁偁䈸䅁䉁䅁䅁允䅁䅁䄴杅䅁䑁䅍䅏㑁䑁䅁䅍睁䑁䅁䅍䅁䅁杷允䅁䅁䅑䅁䑁䅁䅷䅁䭁䑁䰰䅁䭁佁䭯䅁䭁䝁䔰䅁䉁䅁䅁允䅁䅁䅯睒䅁䅁杷允䅁䅁䅑䅁䑁䅁䅷䅁䭁䙁䵅䅁䭁佁䭧䅁䭁䥁䕍䅁䉁䅁䅁允䅁䅁䄴杄䅁䑁䅅李畁䑁䅉免祁䅁䅁䍄䉁䅁䅁䅂䅁䅁䅍䅄䅁䅁䅯杮䅍䅁䅯䅂䅁䅁䅯兂䅁䅁䅅䅁䉁䅁䅁兂䅁䅁䅁爫捚兑杷允䅁䅁䅑䅁䑁䅁䅷䅁䭁䉁䕁䅁䭁佁䭳䅁䭁䡁䔰䅁䉁䅁䅁允䅁䅁䅯睚䅉䅁杷允䅁䅁䅑䅁䑁䅁䅷䅁䭁䉁䵫䅁䭁佁䭙䅁䭁䥁䕍䅁䉁䅁䅁允䅁䅁䄴䅄䅁䑁䅑杌㑁䑁䅫睎䅁䅁杷允䅁䅁䅍䅁䑁䅁䅷䅁䭁䍁䱷䅁䭁䍁䝑䅁䉁䅁䅁允䅁䅁䅯䄱䅣䅁杷允䅁䅁䅍䅁䑁䅁䅷䅁䭁䑁䰰䅁䭁䉁䝯䅁䉁䅁䅁允䅁䅁䅯睷䅙䅁杷允䅁䅁䅑䅁䑁䅁䅷䅁䭁䉁䱅䅁䭁佁䭣䅁䭁䡁䕁䅁䉁䅁䅁允䅁䅁䅕匳䝑婧䑖お䵁䅉䅅䅁䕁䅁䅁睁䵁䅁䅁权䭄睃䅁权煄权䅁权療䅂䅁允䅁䅁䅅䅁佁䅁䅷䅁睁䍁䄴李㉁䑁䅧䅁䵁䅉䅅䅁䕁䅁䅁睁䵁䅁䅁权䉁兄䅁权灄权䅁权䑃䅂䅁允䅁䅁䅅䅁䙁䅁䅁䅁䅁⭤䅰䍄䉁䅁䅁睁䅁䅁䅍䅄䅁䅁䅯睥䅳䅁䅯䅊䅙䅁䅅䅁䉁䅁䅁权允䅂䅁䍄䉁䅁䅁䅂䅁䅁䅍䅄䅁䅁䅯杣䅍䅁䅯䅂䅁䅁䅯兂䅁䅁䅅䅁䉁䅁䅁兂䅁䅁睃捁睨兑杷允䅁䅁䅑䅁䑁䅁䅷䅁䭁䭁䴴䅁䭁佁䭯䅁䭁䡁䕯䅁䉁䅁䅁允䅁䅁䄴䅄䅁䑁䅁杌穁䑁䅧杍䅁䅁杷允䅁䅁䅑䅁䑁䅁䅷䅁䭁䅁䍙䅁䭁䅁䅑䅁䭁䅁䅕䅁䉁䅁䅁允䅁䅁䅕䅁䅁䉑朴で䵅䅉䅅䅁䕁䅁䅁睁䵁䅁䅁权佄杁䅁权剁䅁䅁权⽄允䅁允䅁䅁䅅䅁佁䉁䅙䅁硁䑁䅉兎ㅁ䑁䅍睎㉁䑁䅣李㕁䅁䅁䍄䉁䅁䅁䅂䅁䅁䅍䅄䅁䅁䅯䅊䅳䅁䅯朷䅯䅁䅯睢䅑䅁䅅䅁䉁䅁䅁兂䅁䅁䅁䭉汮䅑杷允䅁䅁䅑䅁䑁䅁䅷䅁䭁䝁䉕䅁䭁䅁䍅䅁䭁䅁䍉䅁䉁䅁䅁允䅁䅁䅕橧告⽃䙁䔸䵁䅉䅅䅁䕁䅁䅁睁䵁䅁䅁权瑄杁䅁权剁䅁䅁权䙁䅁䅁允䅁䅁䅅䅁佁䉁䅑䅁祁䑁䅅兎祁䑁䅕䅍睁䑁䅁䅍䅁䅁杷允䅁䅁䅑䅁䑁䅁䅷䅁䭁䕁䵳䅁䭁佁䬰䅁䭁䝁䔰䅁䉁䅁䅁允䅁䅁䅕湁湍朸晒䐹䴸䅉䅅䅁䕁䅁䅁睁䵁䅁䅁权晄䅄䅁权湄权䅁权硂䅂䅁允䅁䅁䅅䅁䙁偁⭰牡へ㕫⽩䍄䉁䅁䅁䅂䅁䅁䅍䅄䅁䅁䅯䅋䅉䅁䅯权䅁䅁䅯兂䅁䅁䅅䅁䉁䅁䅁兂楂䙅㕧䅴浧䅑杷允䅁䅁䅑䅁䑁䅁䅷䅁䭁䕁䍙䅁䭁䅁䅯䅁䭁䅁䅕䅁䉁䅁䅁允䅁䅁䅕䅁䅁䅁䅁啁䵁䅉䅅䅁䕁䅁䅁睁䵁䅁䅁权奁睃䅁权煄权䅁权㥂䅂䅁允䅁䅁䅅䅁佁䅁䅷䅁睁䍁䄴䅏㍁䑁䅉䅁䵁䅉䅅䅁䑁䅁䅁睁䵁䅁䅁权灃䅄䅁权捁杂䅁允䅁䅁䅅䅁䭁䍁䝳䅁䵁䅉䅅䅁䕁䅁䅁睁䵁䅁䅁权䱄杁䅁权剁䅁䅁权⽄允䅁允䅁䅁䅅䅁佁䉁䅑䅁ぁ䑁䅅兏硁䑁䅫免ㅁ䑁䅁䅍䅁䅁杷允䅁䅁䅑䅁䑁䅁䅷䅁䭁䱁䵫䅁䭁佁䬴䅁䭁䝁䔸䅁䉁䅁䅁允䅁䅁䅕䅁䅁䵁ㅂ猹䵁䅉䅅䅁䕁䅁䅁睁䵁䅁䅁权䅄䅄䅁权湄权䅁权獄权䅁允䅁䅁䅅䅁䭁䕁䅣䅁䵁䅉䅅䅁䕁䅁䅁睁䵁䅁䅁权㑂兄䅁权煄权䅁权療䅂䅁允䅁䅁䅅䅁佁䅁䅷䅁睁䍁䄴睎㍁䑁䅉䅁䵁䅉䅅䅁䕁䅁䅁睁䵁䅁䅁权求睁䅁权䕁䅁䅁权䙁䅁䅁允䅁䅁䅅䅁䙁䅁䅁䕁剃㑢䉒䍄䉁䅁䅁䅂䅁䅁䅍䅄䅁䅁䅯睏䅷䅁䅯眶䅯䅁䅯来䅑䅁䅅䅁䉁䅁䅁杄啁䅁䅁䅎穁䑁䅑䅍硁䑁䅁兎睁䑁䅕䅁䵁䅉䅅䅁䕁䅁䅁睁䵁䅁䅁权偂䅄䅁权牄权䅁权療䅂䅁允䅁䅁䅅䅁佁䉁䅑䅁硁䑁䅉䅏睁䑁䅙免㕁䑁䅑䅎䅁䅁杷允䅁䅁䅑䅁䑁䅁䅷䅁䭁䱁䴸䅁䭁佁䬰䅁䭁䥁䕍䅁䉁䅁䅁允䅁䅁䅕桙乹䅴楉䐫䴸䅉䅅䅁䕁䅁䅁睁䵁䅁䅁权湁兄䅁权晁杂䅁权杁杂䅁允䅁䅁䅅䅁䭁䙁䝣䅁䵁䅉䅅䅁䕁䅁䅁睁䵁䅁䅁权橂杁䅁权剁䅁䅁权䙁䅁䅁允䅁䅁䅅䅁佁䉁䅑䅁ㅁ䑁䅫杍㕁䑁䅁䅍睁䑁䅁䅍䅁䅁杷允䅁䅁䅑䅁䑁䅁䅷䅁䭁䅁䱉䅁䭁佁䭳䅁䭁䥁䕍䅁䉁䅁䅁允䅁䅁䄴杅䅁䑁䅅睎㍁䑁䅉兏睁䑁䅁䅍䅁䅁杷允䅁䅁䅑䅁䑁䅁䅷䅁䭁偁䍑䅁䭁䅁䅑䅁䭁䅁䅕䅁䉁䅁䅁允䅁䅁䅕䅁䅁䉁挷啥䵅䅉䅅䅁䕁䅁䅁睁䵁䅁䅁权楂睁䅁权剁䅁䅁权䙁䅁䅁允䅁䅁䅅䅁佁䉁䅁䅁穁䑁䅑睍ㅁ䑁䅉兏ぁ䅁䅁䍄䉁䅁䅁䅂䅁䅁䅍䅄䅁䅁䅯杅䄰䅁䅯朵䅯䅁䅯䅣䅑䅁䅅䅁䉁䅁䅁杄䵁䅁䅁免畁䑁䅅䅎㑁䅁䅁䍄䉁䅁䅁䅂䅁䅁䅍䅄䅁䅁䅯䅐䅉䅁䅯权䅁䅁䅯眯䅅䅁䅅䅁䉁䅁䅁兂噄佥浫敍睧䅑杷允䅁䅁䅑䅁䑁䅁䅷䅁䭁䑁䵕䅁䭁佁䬴䅁䭁䡁䕅䅁䉁䅁䅁允䅁䅁䅕䅁䅁䥁癃欫䵁䅉䅅䅁䕁䅁䅁睁䵁䅁䅁权橃䅄䅁权浄权䅁权䑃䅂䅁允䅁䅁䅅䅁佁䅁䅷䅁ㅁ䍁䄴兎㍁䑁䅕䅁䵁䅉䅅䅁䕁䅁䅁睁䵁䅁䅁权䩃睁䅁权䭁䅁䅁权⽄允䅁允䅁䅁䅅䅁䙁乁㑖匶硙䉃䅰䍄䉁䅁䅁䅂䅁䅁䅍䅄䅁䅁䅯睅䅳䅁䅯朶䅯䅁䅯兢䅑䅁䅅䅁䉁䅁䅁权䡂䅁䅁䍄䉁䅁䅁䅂䅁䅁䅍䅄䅁䅁䅯䄰䅳䅁䅯朶䅯䅁䅯䄷䅯䅁䅅䅁䉁䅁䅁权䡂䅁䅁䍄䉁䅁䅁䅂䅁䅁䅍䅄䅁䅁䅯䅍䄰䅁䅯儶䅯䅁䅯䄷䅯䅁䅅䅁䉁䅁䅁权䡂䅁䅁䍄䉁䅁䅁睁䅁䅁䅍䅄䅁䅁䅯睢䅷䅁䅯杊䅙䅁䅅䅁䉁䅁䅁杄䵁䅁䅁兏睁䍁䄴睎㕁䅁䅁䍄䉁䅁䅁䅂䅁䅁䅍䅄䅁䅁䅯其䅉䅁䅯充䅁䅁䅯兂䅁䅁䅅䅁䉁䅁䅁杄坁䅁䅁免㑁䑁䅧䅍睁䑁䅁䅍睁䑁䅁䅍䅁䅁杷允䅁䅁䅑䅁䑁䅁䅷䅁䭁乁䱁䅁䭁佁䭫䅁䭁䡁䕅䅁䉁䅁䅁允䅁䅁䅕䅁䅁䥁瑃唲䵁䅉䅅䅁䕁䅁䅁睁䵁䅁䅁权䥃睁䅁权䭁䅁䅁权⽄允䅁允䅁䅁䅅䅁䙁䱁祂䩡瑈䍦䅆䍄䉁䅁䅁䅂䅁䅁䅍䅄䅁䅁䅯睰䅅䅁䅯权䅁䅁䅯兂䅁䅁䅅䅁䉁䅁䅁兂偃癷潕䥘〯睐杷允䅁䅁䅑䅁䑁䅁䅷䅁䭁䙁䱑䅁䭁佁䭯䅁䭁䡁䕯䅁䉁䅁䅁允䅁䅁䄴䅄䅁䑁䅁杌ㅁ䑁䅣兏䅁䅁杷允䅁䅁䅑䅁䑁䅁䅷䅁䭁䍁䵣䅁䭁佁䬴䅁䭁䝁䔰䅁䉁䅁䅁允䅁䅁䅕䅁䅁䅁佄䴸䵁䅉䅅䅁䕁䅁䅁睁䵁䅁䅁权浂䅄䅁权瑄权䅁权睂䅂䅁允䅁䅁䅅䅁䙁䡁㥅瑃橥偣⽫䍄䉁䅁䅁䅂䅁䅁䅍䅄䅁䅁䅯睡䄰䅁䅯朵䅯䅁䅯兣䅑䅁䅅䅁䉁䅁䅁杄䵁䅁䅁免畁䑁䅅免祁䅁䅁䍄䉁䅁䅁睁䅁䅁䅍䅄䅁䅁䅯杲䅳䅁䅯杊䅙䅁䅅䅁䉁䅁䅁杄䭁䅁䅁兏ぁ䍁䄴免䅁䅁杷允䅁䅁䅑䅁䑁䅁䅷䅁䭁䡁䱁䅁䭁佁䭙䅁䭁䝁䔰䅁䉁䅁䅁允䅁䅁䅯睒䅁䅁杷允䅁䅁䅑䅁䑁䅁䅷䅁䭁䵁䵙䅁䭁佁䬴䅁䭁䡁䔰䅁䉁䅁䅁允䅁䅁䅕䅁䅁䕁婁䔰䵁䅉䅅䅁䕁䅁䅁睁䵁䅁䅁权䑁兄䅁权潄权䅁权㙂䅂䅁允䅁䅁䅅䅁佁䅁䄴䅁瑁䑁䅉杌㕁䑁䅣兏䅁䅁杷允䅁䅁䅑䅁䑁䅁䅷䅁䭁䍁䍫䅁䭁䅁䅑䅁䭁䅁䅕䅁䉁䅁䅁允䅁䅁䅕䅁䅁䭁摑啕䵅䅉䅅䅁䕁䅁䅁睁䵁䅁䅁权⽃杁䅁权䭁䅁䅁权⽄允䅁允䅁䅁䅅䅁䙁䅁琴灳瘳硰䅴䍄䉁䅁䅁䅂䅁䅁䅍䅄䅁䅁䅯杤䅍䅁䅯充䅁䅁䅯兂䅁䅁䅅䅁䉁䅁䅁杄坁䅁䅁免穁䑁䅍睎㕁䑁䅍李ㅁ䑁䅁䅍䅁䅁杷允䅁䅁䅑䅁䑁䅁䅷䅁䭁䭁䱧䅁䭁佁䭣䅁䭁佁䭷䅁䉁䅁䅁允䅁䅁䅯睒䅁䅁杷允䅁䅁䅑䅁䑁䅁䅷䅁䭁䕁临䅁䭁佁䭳䅁䭁䡁䕯䅁䉁䅁䅁允䅁䅁䄴杅䅁䑁䅅兎睁䑁䅣李㉁䑁䅉兏䅁䅁杷允䅁䅁䅑䅁䑁䅁䅷䅁䭁䩁䵷䅁䭁佁䭫䅁䭁䡁䔰䅁䉁䅁䅁允䅁䅁䅕䅁䅁䅁兂獨䵁䅉䅅䅁䑁䅁䅁睁䵁䅁䅁权䍃睃䅁权慁杂䅁允䅁䅁䅅䅁䭁䵁䝁䅁䵁䅉䅅䅁䕁䅁䅁睁䵁䅁䅁权㡁睃䅁权灄权䅁权睂䅂䅁允䅁䅁䅅䅁䙁䅁䅁䅁䅃据䅴䍄䉁䅁䅁䅂䅁䅁䅍䅄䅁䅁䅯䅅䅷䅁䅯朶䅯䅁䅯来䅑䅁䅅䅁䉁䅁䅁杄䵁䅁䅁䅍畁䑁䅫䅏ㅁ䅁䅁䍄䉁䅁䅁䅂䅁䅁䅍䅄䅁䅁䅯儳䅉䅁䅯充䅁䅁䅯眯䅅䅁䅅䅁䉁䅁䅁杄啁䅁䅁免㍁䑁䅙兎穁䑁䅫䅍睁䑁䅁䅁䵁䅉䅅䅁䕁䅁䅁睁䵁䅁䅁权祂䅄䅁权畄权䅁权硂䅂䅁允䅁䅁䅅䅁䙁䅁䅁䅁䅁偦䅖䍄䉁䅁䅁䅂䅁䅁䅍䅄䅁䅁䅯䅷䅷䅁䅯眵䅯䅁䅯来䅑䅁䅅䅁䉁䅁䅁兂湁免獩䙈䝯䅑杷允䅁䅁䅑䅁䑁䅁䅷䅁䭁䡁䑑䅁䭁䅁䅯䅁䭁偁䈸䅁䉁䅁䅁允䅁䅁䅕敥浫免獩啄䵁䅉䅅䅁䑁䅁䅁睁䵁䅁䅁权杁䅄䅁权奁杂䅁允䅁䅁䅅䅁䭁䑁䝫䅁䵁䅉䅅䅁䕁䅁䅁睁䵁䅁䅁权牁睃䅁权煄权䅁权瑂䅂䅁允䅁䅁䅅䅁䭁䕁䅣䅁䵁䅉䅅䅁䕁䅁䅁睁䵁䅁䅁权畁䅄䅁权晁杂䅁权杁杂䅁允䅁䅁䅅䅁䭁䕁䝷䅁䵁䅉䅅䅁䕁䅁䅁睁䵁䅁䅁权捁睃䅁权潄权䅁权䑃䅂䅁允䅁䅁䅅䅁佁䅁䅷䅁㑁䍁䄴李㕁䑁䅕䅁䵁䅉䅅䅁䕁䅁䅁睁䵁䅁䅁权煁杁䅁权䕁䅁䅁权䙁䅁䅁允䅁䅁䅅䅁䙁䅁䅁䅁浂坑䉸䍄䉁䅁䅁䅂䅁䅁䅍䅄䅁䅁䅯睧䅍䅁䅯充䅁䅁䅯兂䅁䅁䅅䅁䉁䅁䅁杄坁䅁䅁䅎祁䑁䅅杍睁䑁䅁䅍睁䑁䅁䅍䅁䅁杷允䅁䅁䅑䅁䑁䅁䅷䅁䭁䡁䱁䅁䭁佁䬰䅁䭁䝁䔸䅁䉁䅁䅁允䅁䅁䅕㜹呴湤头橹䴸䅉䅅䅁䕁䅁䅁睁䵁䅁䅁权睁兄䅁权瑄权䅁权療䅂䅁允䅁䅁䅅䅁䙁䙁欴䥤佊㥫⼰䍄䉁䅁䅁䅂䅁䅁䅍䅄䅁䅁䅯杒䅷䅁䅯眶䅯䅁䅯来䅑䅁䅅䅁䉁䅁䅁权䡂䅁䅁䍄䉁䅁䅁䅂䅁䅁䅍䅄䅁䅁䅯兵䅷䅁䅯朶䅯䅁䅯兢䅑䅁䅅䅁䉁䅁䅁杄䵁䅁䅁䅍畁䑁䅫䅍㕁䅁䅁䍄䉁䅁䅁䅂䅁䅁䅍䅄䅁䅁䅯䅈䅁䅁䅯允䅉䅁䅯睁䅉䅁䅅䅁䉁䅁䅁兂䭄癋癧䭖猷䅑杷允䅁䅁䅑䅁䑁䅁䅷䅁䭁䝁䍅䅁䭁䅁䅯䅁䭁偁䈸䅁䉁䅁䅁允䅁䅁䅕牡へ硫䕩啅䵁䅉䅅䅁䕁䅁䅁睁䵁䅁䅁权潃兄䅁权浄权䅁权㥂䅂䅁允䅁䅁䅅䅁佁䅁䅷䅁睁䍁䄴李㑁䑁䅑䅁䵁䅉䅅䅁䕁䅁䅁睁䵁䅁䅁权䩂睁䅁权䕁䅁䅁权⽄允䅁允䅁䅁䅅䅁䙁䅁䅁䥁煄䤳䉸䍄䉁䅁䅁䅂䅁䅁䅍䅄䅁䅁䅯八䅳䅁䅯眵䅯䅁䅯来䅑䅁䅅䅁䉁䅁䅁兂䱄啯㉗㌸挰䅑杷允䅁䅁䅍䅁䑁䅁䅷䅁䭁䡁䱫䅁䭁䉁䝯䅁䉁䅁䅁允䅁䅁䅯杘䅙䅁杷允䅁䅁䅑䅁䑁䅁䅷䅁䭁偁䌰䅁䭁䅁䅑䅁䭁偁䈸䅁䉁䅁䅁允䅁䅁䅕䅁䅁䩁呍䕡䵅䅉䅅䅁䕁䅁䅁睁䵁䅁䅁权啃睁䅁权䕁䅁䅁权⽄允䅁允䅁䅁䅅䅁䙁䅁䅁䅁䑃坕䉸䍄䉁䅁䅁睁䅁䅁䅍䅄䅁䅁䅯䅚䅳䅁䅯杊䅙䅁䅅䅁䉁䅁䅁杄䵁䅁䅁兎硁䍁䄴睍祁䅁䅁䍄䉁䅁䅁䅂䅁䅁䅍䅄䅁䅁䅯䅦䅍䅁䅯权䅁䅁䅯兂䅁䅁䅅䅁䉁䅁䅁兂⽂牡へ硫呧䅑杷允䅁䅁䅑䅁䑁䅁䅷䅁䭁䥁䱍䅁䭁佁䭙䅁䭁䥁䕍䅁䉁䅁䅁允䅁䅁䄴䅄䅁䑁䅅杌ㅁ䑁䅙兏䅁䅁杷允䅁䅁䅑䅁䑁䅁䅷䅁䭁乁䴸䅁䭁佁䭙䅁䭁䝁䔰䅁䉁䅁䅁允䅁䅁䄴䅄䅁䑁䅁杌㍁䑁䅅免䅁䅁杷允䅁䅁䅑䅁䑁䅁䅷䅁䭁䍁䍳䅁䭁䅁䅑䅁䭁䅁䅕䅁䉁䅁䅁允䅁䅁䅕䅁䅁䙁㝢䕔䵅䅉䅅䅁䕁䅁䅁睁䵁䅁䅁权䝄睃䅁权灄权䅁权獄权䅁允䅁䅁䅅䅁䭁䕁䅣䅁䵁䅉䅅䅁䕁䅁䅁睁䵁䅁䅁权汃兄䅁权畄权䅁权睂䅂䅁允䅁䅁䅅䅁䙁䅁䅁䅁杄敬䅺䍄䉁䅁䅁䅂䅁䅁䅍䅄䅁䅁䅯兤䅷䅁䅯朷䅯䅁䅯兦䅑䅁䅅䅁䉁䅁䅁兂䅁䅁䅁䥁ㅥ䅑杷允䅁䅁䅑䅁䑁䅁䅷䅁䭁䝁䵳䅁䭁佁䬰䅁䭁佁䭷䅁䉁䅁䅁允䅁䅁䅯睒䅁䅁杷允䅁䅁䅑䅁䑁䅁䅷䅁䭁䭁䑯䅁䭁䅁䅯䅁䭁䅁䅕䅁䉁䅁䅁允䅁䅁䅕兊䉡啬䱏歇䵁䅉䅅䅁䕁䅁䅁睁䵁䅁䅁权䱁䅄䅁权潄权䅁权療䅂䅁允䅁䅁䅅䅁佁䅁䄴䅁ぁ䑁䅫杌祁䑁䅕睍䅁䅁杷允䅁䅁䅑䅁䑁䅁䅷䅁䭁偁䭳䅁䭁佁䭣䅁䭁䝁䔰䅁䉁䅁䅁允䅁䅁䅯睒䅁䅁杷允䅁䅁䅑䅁䑁䅁䅷䅁䭁䵁䑑䅁䭁䉁䅅䅁䭁偁䈸䅁䉁䅁䅁允䅁䅁䄴杆䅁䑁䅍䅏穁䑁䅣䅍睁䑁䅁䅍睁䑁䅁䅁䵁䅉䅅䅁䕁䅁䅁睁䵁䅁䅁权ㅂ䅄䅁权瑄权䅁权硂䅂䅁允䅁䅁䅅䅁䙁䙁何䉗㡹乲⼰䍄䉁䅁䅁䅂䅁䅁䅍䅄䅁䅁䅯兔䅍䅁䅯䅂䅁䅁䅯兂䅁䅁䅅䅁䉁䅁䅁兂䅁䅁䅁䨹杴兑杷允䅁䅁䅑䅁䑁䅁䅷䅁䭁䉁䕁䅁䭁佁䬰䅁䭁䝁䔸䅁䉁䅁䅁允䅁䅁䅯睚䅉䅁杷允䅁䅁䅑䅁䑁䅁䅷䅁䭁䩁䑁䅁䭁䅁䅑䅁䭁偁䈸䅁䉁䅁䅁允䅁䅁䅕䅁䅁䱁票歐䵅䅉䅅䅁䕁䅁䅁睁䵁䅁䅁权奃睁䅁权䭁䅁䅁权䙁䅁䅁允䅁䅁䅅䅁䙁䵁䱤㑎䉬䅙䄱䍄䉁䅁䅁䅂䅁䅁䅍䅄䅁䅁䅯睺䅉䅁䅯䅂䅁䅁䅯眯䅅䅁䅅䅁䉁䅁䅁兂䅁䅁䅄ㄵ䡭兑杷允䅁䅁䅑䅁䑁䅁䅷䅁䭁䡁䐸䅁䭁䅁䅑䅁䭁偁䈸䅁䉁䅁䅁允䅁䅁䅕䅁䅁佣煡歯䵅䅉䅅䅁䕁䅁䅁睁䵁䅁䅁权允睃䅁权浄权䅁权瑂䅂䅁允䅁䅁䅅䅁䭁䕁䅣䅁䵁䅉䅅䅁䕁䅁䅁睁䵁䅁䅁权㑃䅄䅁权湄权䅁权獄权䅁允䅁䅁䅅䅁䭁䕁䅣䅁䵁䅉䅅䅁䕁䅁䅁睁䵁䅁䅁权䕄兄䅁权潄权䅁权㥂䅂䅁允䅁䅁䅅䅁佁䉁䅁䅁瑁䑁䅉䅎畁䑁䅅睎祁䅁䅁䍄䉁䅁䅁䅂䅁䅁䅍䅄䅁䅁䅯兇䅍䅁䅯䅂䅁䅁䅯兂䅁䅁䅅䅁䉁䅁䅁兂䅁䅁䅃㐹祒兑杷允䅁䅁䅑䅁䑁䅁䅷䅁䭁䝁䱉䅁䭁佁䭳䅁䭁䡁䕁䅁䉁䅁䅁允䅁䅁䄴䅆䅁䑁䅅䅍㕁䑁䅧兎睁䑁䅑兏㉁䅁䅁䍄䉁䅁䅁睁䅁䅁䅍䅄䅁䅁䅯允䄰䅁䅯䅈䅙䅁䅅䅁䉁䅁䅁权㍄杂䅁䍄䉁䅁䅁䅂䅁䅁䅍䅄䅁䅁䅯元䅉䅁䅯充䅁䅁䅯眯䅅䅁䅅䅁䉁䅁䅁杄十䅁䅁兏ㅁ䑁䅧睍ぁ䑁䅁䅍睁䅁䅁䍄䉁䅁䅁䅂䅁䅁䅍䅄䅁䅁䅯六䅍䅁䅯䅂䅁䅁䅯眯䅅䅁䅅䅁䉁䅁䅁兂䅁䅁䅃㡥䩋兑杷允䅁䅁䅑䅁䑁䅁䅷䅁䭁䕁䰰䅁䭁佁䭙䅁䭁䡁䕅䅁䉁䅁䅁允䅁䅁䄴䅄䅁䑁䅙杌ㅁ䑁䅅睍䅁䅁杷允䅁䅁䅑䅁䑁䅁䅷䅁䭁䍁乣䅁䭁佁䭫䅁䭁䡁䕅䅁䉁䅁䅁允䅁䅁䅕䅁䅁䍁啂䔹䵁䅉䅅䅁䕁䅁䅁睁䵁䅁䅁权㕁䅁䅁权䉁杁䅁权䙁杁䅁允䅁䅁䅅䅁䙁偁砸䩁呢搯䅎䍄䉁䅁䅁䅂䅁䅁䅍䅄䅁䅁䅯䅏䅳䅁䅯眶䅯䅁䅯全䅑䅁䅅䅁䉁䅁䅁杄十䅁䅁睍ㅁ䑁䅙兎穁䑁䅁䅍睁䅁䅁䍄䉁䅁䅁䅂䅁䅁䅍䅄䅁䅁䅯杂䅷䅁䅯朵䅯䅁䅯䅣䅑䅁䅅䅁䉁䅁䅁杄䵁䅁䅁睍畁䑁䅅兎ぁ䅁䅁䍄䉁䅁䅁䅂䅁䅁䅍䅄䅁䅁䅯李䅉䅁䅯䅂䅁䅁䅯兂䅁䅁䅅䅁䉁䅁䅁兂䅁䅁䅄攷剬兑杷允䅁䅁䅑䅁䑁䅁䅷䅁䭁乁䱧䅁䭁佁䬴䅁䭁䥁䕍䅁䉁䅁䅁允䅁䅁䅕䅁䅁䵁十欱䵁䅉䅅䅁䕁䅁䅁睁䵁䅁䅁权穃䅄䅁权潄权䅁权硂䅂䅁允䅁䅁䅅䅁䭁䕁䅣䅁䵁䅉䅅䅁䕁䅁䅁睁䵁䅁䅁权ぁ杁䅁权䕁䅁䅁权䙁䅁䅁允䅁䅁䅅䅁䙁䅁䅁䝁十浡䉊䍄䉁䅁䅁䅂䅁䅁䅍䅄䅁䅁䅯六䅳䅁䅯䄶䅯䅁䅯䅣䅑䅁䅅䅁䉁䅁䅁杄佁䅁䅁免ㅁ䍁䄴䅎睁䑁䅕䅁䵁䅉䅅䅁䕁䅁䅁睁䵁䅁䅁权摃杁䅁权䕁䅁䅁权⽄允䅁允䅁䅁䅅䅁䙁䅁䅁䥁呂湆䉴䍄䉁䅁䅁睁䅁䅁䅍䅄䅁䅁䅯睎䅷䅁䅯杇䅙䅁䅅䅁䉁䅁䅁权⭁杂䅁䍄䉁䅁䅁䅂䅁䅁䅍䅄䅁䅁䅯睤䄰䅁䅯儷䅯䅁䅯䄷䅯䅁䅅䅁䉁䅁䅁权䡂䅁䅁䍄䉁䅁䅁䅂䅁䅁䅍䅄䅁䅁䅯兏䅳䅁䅯儷䅯䅁䅯来䅑䅁䅅䅁䉁䅁䅁兂剄瑉㕶畦潯䅑杷允䅁䅁䅑䅁䑁䅁䅷䅁䭁䱁䰴䅁䭁佁䭙䅁䭁䝁䔸䅁䉁䅁䅁允䅁䅁䄴䅄䅁䑁䅕杌睁䑁䅉免䅁䅁杷允䅁䅁䅑䅁䑁䅁䅷䅁䭁䡁䴴䅁䭁佁䬰䅁䭁佁䭷䅁䉁䅁䅁允䅁䅁䅯睒䅁䅁杷允䅁䅁䅑䅁䑁䅁䅷䅁䭁䙁䍍䅁䭁䅁䅯䅁䭁偁䈸䅁䉁䅁䅁允䅁䅁䅕⼵灵搸乊䕅䵁䅉䅅䅁䕁䅁䅁睁䵁䅁䅁权乁允䅁权䭁䅁䅁权䕁杁䅁允䅁䅁䅅䅁䙁䱁穢搯㑒剡䅆䍄䉁䅁䅁䅂䅁䅁䅍䅄䅁䅁䅯儹䅉䅁䅯充䅁䅁䅯眯䅅䅁䅅䅁䉁䅁䅁杄啁䅁䅁兎穁䑁䅫免ぁ䑁䅣䅍睁䑁䅁䅁䵁䅉䅅䅁䕁䅁䅁睁䵁䅁䅁权奂䅄䅁权潄权䅁权瑂䅂䅁允䅁䅁䅅䅁䭁䕁䅣䅁䵁䅉䅅䅁䕁䅁䅁睁䵁䅁䅁权扂䅄䅁权牄权䅁权㙂䅂䅁允䅁䅁䅅䅁佁䉁䅉䅁㑁䑁䅙免祁䑁䅉䅍睁䑁䅁䅁䵁䅉䅅䅁䕁䅁䅁睁䵁䅁䅁权乁睁䅁权剁䅁䅁权䙁䅁䅁允䅁䅁䅅䅁佁䉁䅑䅁祁䑁䅕睍睁䑁䅁䅍睁䑁䅁䅍䅁䅁杷允䅁䅁䅑䅁䑁䅁䅷䅁䭁䩁䱉䅁䭁佁䭣䅁䭁䡁䕅䅁䉁䅁䅁允䅁䅁䅕硇樳坨㠹含䴸䅉䅅䅁䕁䅁䅁睁䵁䅁䅁权㡁兄䅁权潄权䅁权療䅂䅁允䅁䅁䅅䅁䭁䕁䅣䅁䵁䅉䅅䅁䑁䅁䅁睁䵁䅁䅁权扄䅄䅁权歁杂䅁允䅁䅁䅅䅁䭁䉁䕁䅁䵁䅉䅅䅁䕁䅁䅁睁䵁䅁䅁权摃䅄䅁权瑄权䅁权療䅂䅁允䅁䅁䅅䅁䙁䩁瑈䑦ㄸ杘䅸䍄䉁䅁䅁䅂䅁䅁䅍䅄䅁䅁䅯兊䅷䅁䅯朷䅯䅁䅯兦䅑䅁䅅䅁䉁䅁䅁兂䅁䅁䅁䭁桱䅷杷允䅁䅁䅑䅁䑁䅁䅷䅁䭁䍁䅉䅁䭁䉁䅅䅁䭁䅁䅕䅁䉁䅁䅁允䅁䅁䄴䅆䅁䑁䅅䅎㍁䑁䅅睍睁䑁䅣兎睁䅁䅁䍄䉁䅁䅁䅂䅁䅁䅍䅄䅁䅁䅯䄶䅳䅁䅯朶䅯䅁䅯䅣䅑䅁䅅䅁䉁䅁䅁杄䵁䅁䅁免畁䑁䅙睍ㅁ䅁䅁䍄䉁䅁䅁䅂䅁䅁䅍䅄䅁䅁䅯兔䄰䅁䅯朵䅯䅁䅯䅣䅑䅁䅅䅁䉁䅁䅁杄䵁䅁䅁䅍畁䑁䅫睎硁䅁䅁䍄䉁䅁䅁䅂䅁䅁䅍䅄䅁䅁䅯兖䅍䅁䅯权䅁䅁䅯兂䅁䅁䅅䅁䉁䅁䅁兂䍂余兘汉慳䅑杷允䅁䅁䅑䅁䑁䅁䅷䅁䭁䅁䱙䅁䭁佁䭧䅁䭁䡁䕁䅁䉁䅁䅁允䅁䅁䄴杄䅁䑁䅅䅍畁䑁䅅睍硁䅁䅁䍄䉁䅁䅁睁䅁䅁䅍䅄䅁䅁䅯督䅳䅁䅯杇䅙䅁䅅䅁䉁䅁䅁权扁杂䅁䍄䉁䅁䅁䅂䅁䅁䅍䅄䅁䅁䅯內䅍䅁䅯权䅁䅁䅯兂䅁䅁䅅䅁䉁䅁䅁兂䩄牤昶楇⼯睐杷允䅁䅁䅑䅁䑁䅁䅷䅁䭁䵁䱉䅁䭁佁䭧䅁䭁䝁䔰䅁䉁䅁䅁允䅁䅁䄴䅄䅁䑁䅣杌睁䑁䅅杍䅁䅁杷允䅁䅁䅑䅁䑁䅁䅷䅁䭁䭁䍧䅁䭁䅁䅯䅁䭁偁䈸䅁䉁䅁䅁允䅁䅁䅕䡰㥁瑃橣䕉䵁䅉䅅䅁䕁䅁䅁睁䵁䅁䅁权汄杁䅁权䭁䅁䅁权䙁䅁䅁允䅁䅁䅅䅁䙁䥁䉬余兘杉䅤䍄䉁䅁䅁䅂䅁䅁䅍䅄䅁䅁䅯䅄䅳䅁䅯儷䅯䅁䅯䄷䅯䅁䅅䅁䉁䅁䅁权䡂䅁䅁䍄䉁䅁䅁䅂䅁䅁䅍䅄䅁䅁䅯䄸䅯䅁䅯儷䅯䅁䅯䄷䅯䅁䅅䅁䉁䅁䅁权䡂䅁䅁䍄䉁䅁䅁䅂䅁䅁䅍䅄䅁䅁䅯䅌䅳䅁䅯䄶䅯䅁䅯䅣䅑䅁䅅䅁䉁䅁䅁杄佁䅁䅁李㑁䍁䄴睎睁䑁䅑䅁䵁䅉䅅䅁䕁䅁䅁睁䵁䅁䅁权硂䅄䅁权牄权䅁权瑂䅂䅁允䅁䅁䅅䅁䭁䕁䅣䅁䵁䅉䅅䅁䕁䅁䅁睁䵁䅁䅁权灄睁䅁权䕁䅁䅁权䙁䅁䅁允䅁䅁䅅䅁䙁䅁䅁䅁杄噉䉤䍄䉁䅁䅁䅂䅁䅁䅍䅄䅁䅁䅯杹䅷䅁䅯朵䅯䅁䅯全䅑䅁䅅䅁䉁䅁䅁杄䵁䅁䅁李畁䑁䅙李㑁䅁䅁䍄䉁䅁䅁䅂䅁䅁䅍䅄䅁䅁䅯杌䅳䅁䅯朶䅯䅁䅯䄷䅯䅁䅅䅁䉁䅁䅁权䡂䅁䅁䍄䉁䅁䅁䅂䅁䅁䅍䅄䅁䅁䅯杚䅳䅁䅯儷䅯䅁䅯䅣䅑䅁䅅䅁䉁䅁䅁兂䝂桷卩楮䉯䅑杷允䅁䅁䅑䅁䑁䅁䅷䅁䭁䍁䵅䅁䭁佁䭯䅁䭁䡁䕁䅁䉁䅁䅁允䅁䅁䄴䅄䅁䑁䅅杌祁䑁䅣兎䅁䅁杷允䅁䅁䅑䅁䑁䅁䅷䅁䭁䭁乙䅁䭁佁䭳䅁䭁䡁䕅䅁䉁䅁䅁允䅁䅁䄴䅆䅁䑁䅅䅎ㅁ䑁䅍免㕁䑁䅣睎㑁䅁䅁䍄䉁䅁䅁䅂䅁䅁䅍䅄䅁䅁䅯睂䅉䅁䅯权䅁䅁䅯兂䅁䅁䅅䅁䉁䅁䅁兂㡄晱午坔䩉䅑杷允䅁䅁䅑䅁䑁䅁䅷䅁䭁乁䴸䅁䭁佁䭙䅁䭁䡁䕯䅁䉁䅁䅁允䅁䅁䄴䅄䅁䑁䅅杌㕁䑁䅑兎䅁䅁杷允䅁䅁䅑䅁䑁䅁䅷䅁䭁䅁䌸䅁䭁䉁䅅䅁䭁偁䈸䅁䉁䅁䅁允䅁䅁䄴䅆䅁䑁䅍李祁䑁䅧䅍睁䑁䅁䅍睁䅁䅁䍄䉁䅁䅁䅂䅁䅁䅍䅄䅁䅁䅯睖䅷䅁䅯儶䅯䅁䅯兢䅑䅁䅅䅁䉁䅁䅁权䡂䅁䅁䍄䉁䅁䅁䅂䅁䅁䅍䅄䅁䅁䅯睢䅷䅁䅯眵䅯䅁䅯兦䅑䅁䅅䅁䉁䅁䅁兂橃ㅵ湙桯穲睐杷允䅁䅁䅑䅁䑁䅁䅷䅁䭁䍁䱯䅁䭁佁䭯䅁䭁䡁䕁䅁䉁䅁䅁允䅁䅁䄴䅄䅁䑁䅅杌ㅁ䑁䅁䅎䅁䅁杷允䅁䅁䅑䅁䑁䅁䅷䅁䭁䍁䵕䅁䭁佁䭯䅁䭁䥁䕍䅁䉁䅁䅁允䅁䅁䄴䅄䅁䑁䅉杌祁䑁䅁杍䅁䅁杷允䅁䅁䅑䅁䑁䅁䅷䅁䭁䥁䵳䅁䭁佁䭧䅁䭁䝁䔸䅁䉁䅁䅁允䅁䅁䄴杄䅁䑁䅍兎畁䑁䅣䅎ㅁ䅁䅁䍄䉁䅁䅁䅂䅁䅁䅍䅄䅁䅁䅯全䅉䅁䅯权䅁䅁䅯兂䅁䅁䅅䅁䉁䅁䅁兂晁敨剴䉵䨴䅑杷允䅁䅁䅑䅁䑁䅁䅷䅁䭁䩁䵑䅁䭁佁䬰䅁䭁佁䭷䅁䉁䅁䅁允䅁䅁䅯睒䅁䅁杷允䅁䅁䅑䅁䑁䅁䅷䅁䭁䡁䌸䅁䭁䅁䅑䅁䭁偁䈸䅁䉁䅁䅁允䅁䅁䅕䅁䅁䩧儫䕡䵅䅉䅅䅁䕁䅁䅁睁䵁䅁䅁权浂睃䅁权畄权䅁权硂䅂䅁允䅁䅁䅅䅁䙁䅁䅁䅁䅁兴䉨䍄䉁䅁䅁䅂䅁䅁䅍䅄䅁䅁䅯䅄䄰䅁䅯眵䅯䅁䅯睢䅑䅁䅅䅁䉁䅁䅁兂䩁㝚㥩睑祣䅷杷允䅁䅁䅑䅁䑁䅁䅷䅁䭁䥁䱫䅁䭁佁䭫䅁䭁䝁䔸䅁䉁䅁䅁允䅁䅁䅕䅁䅁䅁⭁欰䵁䅉䅅䅁䕁䅁䅁睁䵁䅁䅁权祄睃䅁权晁杂䅁权杁杂䅁允䅁䅁䅅䅁䭁䡁䡅䅁䵁䅉䅅䅁䕁䅁䅁睁䵁䅁䅁权扂睃䅁权煄权䅁权瑂䅂䅁允䅁䅁䅅䅁䭁䕁䅣䅁䵁䅉䅅䅁䕁䅁䅁睁䵁䅁䅁权杁䅄䅁权畄权䅁权獄权䅁允䅁䅁䅅䅁䭁䕁䅣䅁䵁䅉䅅䅁䕁䅁䅁睁䵁䅁䅁权䉁兄䅁权湄权䅁权瑂䅂䅁允䅁䅁䅅䅁䭁䕁䅣䅁䵁䅉䅅䅁䕁䅁䅁睁䵁䅁䅁权䱂䅄䅁权牄权䅁权㥂䅂䅁允䅁䅁䅅䅁佁䉁䅉䅁ㅁ䑁䅑睍㕁䑁䅧䅍祁䑁䅕䅁䵁䅉䅅䅁䕁䅁䅁睁䵁䅁䅁权佂䅄䅁权潄权䅁权硂䅂䅁允䅁䅁䅅䅁䭁䕁䅣䅁䵁䅉䅅䅁䕁䅁䅁睁䵁䅁䅁权慂䅄䅁权牄权䅁权瑂䅂䅁允䅁䅁䅅䅁佁䉁䅉䅁祁䑁䅑䅍睁䑁䅙䅍睁䑁䅁䅁䵁䅉䅅䅁䑁䅁䅁睁䵁䅁䅁权乂兄䅁权奁杂䅁允䅁䅁䅅䅁䭁䕁䝑䅁䵁䅉䅅䅁䕁䅁䅁睁䵁䅁䅁权㑄权䅁权湄权䅁权睂䅂䅁允䅁䅁䅅䅁䙁䑁䥅䉲慸䉚䅤䍄䉁䅁䅁䅂䅁䅁䅍䅄䅁䅁䅯䅑䅳䅁䅯朵䅯䅁䅯兣䅑䅁䅅䅁䉁䅁䅁杄䵁䅁䅁䅍畁䑁䅙䅍㑁䅁䅁䍄䉁䅁䅁䅂䅁䅁䅍䅄䅁䅁䅯睌䅍䅁䅯䅂䅁䅁䅯兂䅁䅁䅅䅁䉁䅁䅁兂䅁䅁䅁㍰硧兑杷允䅁䅁䅑䅁䑁䅁䅷䅁䭁䑁䑑䅁䭁䉁䅅䅁䭁偁䈸䅁䉁䅁䅁允䅁䅁䄴䅆䅁䑁䅅免㉁䑁䅉兎睁䑁䅁䅍睁䅁䅁䍄䉁䅁䅁䅂䅁䅁䅍䅄䅁䅁䅯具䅳䅁䅯䄶䅯䅁䅯来䅑䅁䅅䅁䉁䅁䅁杄佁䅁䅁杍睁䍁䄴杍穁䑁䅙䅁䵁䅉䅅䅁䕁䅁䅁睁䵁䅁䅁权允䅂䅁权瑄权䅁权睂䅂䅁允䅁䅁䅅䅁䭁䝁䍣䅁䵁䅉䅅䅁䕁䅁䅁睁䵁䅁䅁权㉃睃䅁权牄权䅁权䑃䅂䅁允䅁䅁䅅䅁佁䉁䅑䅁硁䑁䅕䅍㑁䑁䅅䅍睁䑁䅁䅍䅁䅁杷允䅁䅁䅑䅁䑁䅁䅷䅁䭁䡁乣䅁䭁佁䭙䅁䭁䝁䔰䅁䉁䅁䅁允䅁䅁䅯睒䅁䅁杷允䅁䅁䅍䅁䑁䅁䅷䅁䭁乁䵯䅁䭁䉁䝷䅁䉁䅁䅁允䅁䅁䅯睪䅙䅁杷允䅁䅁䅑䅁䑁䅁䅷䅁䭁䵁䌸䅁䭁䅁䅯䅁䭁偁䈸䅁䉁䅁䅁允䅁䅁䅕㑋坣挲㌷稲䴸䅉䅅䅁䕁䅁䅁睁䵁䅁䅁权㍁兄䅁权牄权䅁权睂䅂䅁允䅁䅁䅅䅁佁䉁䅑䅁硁䑁䅍䅍㑁䑁䅕兏硁䑁䅉兏䅁䅁杷允䅁䅁䅑䅁䑁䅁䅷䅁䭁䑁䑣䅁䭁䉁䅅䅁䭁偁䈸䅁䉁䅁䅁允䅁䅁䄴䅆䅁䑁䅅杍ぁ䑁䅫䅍睁䑁䅁䅍睁䅁䅁䍄䉁䅁䅁䅂䅁䅁䅍䅄䅁䅁䅯儳䅳䅁䅯儷䅯䅁䅯䅣䅑䅁䅅䅁䉁䅁䅁兂扂㈵婅振呍䅑杷允䅁䅁䅑䅁䑁䅁䅷䅁䭁䩁䱧䅁䭁佁䭳䅁䭁䡁䔰䅁䉁䅁䅁允䅁䅁䄴䅆䅁䑁䅉䅏ぁ䑁䅧兏祁䑁䅁䅍硁䅁䅁䍄䉁䅁䅁䅂䅁䅁䅍䅄䅁䅁䅯杙䅷䅁䅯睈䅙䅁䅯䅉䅙䅁䅅䅁䉁䅁䅁权坃杂䅁䍄䉁䅁䅁䅂䅁䅁䅍䅄䅁䅁䅯元䅉䅁䅯权䅁䅁䅯兂䅁䅁䅅䅁䉁䅁䅁兂慃婭婭剭噫䅑杷允䅁䅁䅑䅁䑁䅁䅷䅁䭁䙁䍧䅁䭁䅁䅯䅁䭁䅁䅕䅁䉁䅁䅁允䅁䅁䅕䡳潊敫㠱歉䵁䅉䅅䅁䕁䅁䅁睁䵁䅁䅁权摂睁䅁权剁䅁䅁权䙁䅁䅁允䅁䅁䅅䅁佁䉁䅑䅁ぁ䑁䅅䅎祁䑁䅁杍ㅁ䑁䅙䅏䅁䅁杷允䅁䅁䅑䅁䑁䅁䅷䅁䭁䉁䰴䅁䭁佁䭯䅁䭁䡁䔰䅁䉁䅁䅁允䅁䅁䄴䅄䅁䑁䅁杌硁䑁䅑杍䅁䅁杷允䅁䅁䅑䅁䑁䅁䅷䅁䭁䡁䱙䅁䭁佁䭳䅁䭁䝁䔰䅁䉁䅁䅁允䅁䅁䅯睒䅁䅁杷允䅁䅁䅑䅁䑁䅁䅷䅁䭁䉁久䅁䭁佁䬴䅁䭁䡁䕅䅁䉁䅁䅁允䅁䅁䅕䅁䅁䅁桂䔰䵁䅉䅅䅁䕁䅁䅁睁䵁䅁䅁权㝄睃䅁权瑄权䅁权獄权䅁允䅁䅁䅅䅁䭁䕁䅣䅁䵁䅉䅅䅁䕁䅁䅁睁䵁䅁䅁权䝁䅄䅁权浄权䅁权䑃䅂䅁允䅁䅁䅅䅁佁䅁䅷䅁穁䍁䄴李ぁ䑁䅙䅁䵁䅉䅅䅁䕁䅁䅁睁䵁䅁䅁权㡄䅄䅁权潄权䅁权䙃䅂䅁允䅁䅁䅅䅁佁䅁䄴䅁祁䑁䅁杌㑁䑁䅕兎䅁䅁杷允䅁䅁䅑䅁䑁䅁䅷䅁䭁䱁䐰䅁䭁䉁䅅䅁䭁䅁䅕䅁䉁䅁䅁允䅁䅁䄴䅆䅁䑁䅍睍穁䑁䅉䅍睁䑁䅁䅍睁䅁䅁䍄䉁䅁䅁䅂䅁䅁䅍䅄䅁䅁䅯兆䅳䅁䅯朷䅯䅁䅯兢䅑䅁䅅䅁䉁䅁䅁权䡂䅁䅁䍄䉁䅁䅁䅂䅁䅁䅍䅄䅁䅁䅯䅷䅳䅁䅯儶䅯䅁䅯全䅑䅁䅅䅁䉁䅁䅁兂䅁䅁䅁䝁䑲䅑杷允䅁䅁䅑䅁䑁䅁䅷䅁䭁䉁䕁䅁䭁佁䬰䅁䭁䡁䕅䅁䉁䅁䅁允䅁䅁䅯睚䅉䅁杷允䅁䅁䅑䅁䑁䅁䅷䅁䭁佁䱉䅁䭁佁䭳䅁䭁佁䭷䅁䉁䅁䅁允䅁䅁䅯睒䅁䅁杷允䅁䅁䅑䅁䑁䅁䅷䅁䭁䍁䵧䅁䭁佁䬰䅁䭁䡁䕁䅁䉁䅁䅁允䅁䅁䅕䡳潊敫㠱稷䴸䅉䅅䅁䕁䅁䅁睁䵁䅁䅁权⭄睃䅁权湄权䅁权㙂䅂䅁允䅁䅁䅅䅁䙁䙁欲㡔乓併⼴䍄䉁䅁䅁䅂䅁䅁䅍䅄䅁䅁䅯東䄰䅁䅯眶䅯䅁䅯䅣䅑䅁䅅䅁䉁䅁䅁杄十䅁䅁兏ㅁ䑁䅑兏㕁䑁䅧睍㉁䅁䅁䍄䉁䅁䅁睁䅁䅁䅍䅄䅁䅁䅯兊䅷䅁䅯䅊䅙䅁䅅䅁䉁䅁䅁权歄兄䅁䍄䉁䅁䅁䅂䅁䅁䅍䅄䅁䅁䅯睥䅉䅁䅯䅂䅁䅁䅯眯䅅䅁䅅䅁䉁䅁䅁兂䅁䅁䅁㉥橤兑杷允䅁䅁䅑䅁䑁䅁䅷䅁䭁䝁乷䅁䭁佁䬴䅁䭁佁䭷䅁䉁䅁䅁允䅁䅁䅯睒䅁䅁杷允䅁䅁䅑䅁䑁䅁䅷䅁䭁乁临䅁䭁佁䭣䅁䭁䝁䔸䅁䉁䅁䅁允䅁䅁䅕䵱䱚㑎䉬歂䵁䅉䅅䅁䕁䅁䅁睁䵁䅁䅁权杁兄䅁权潄权䅁权療䅂䅁允䅁䅁䅅䅁佁䅁䅷䅁祁䍁䄴睍穁䑁䅕䅁䵁䅉䅅䅁䕁䅁䅁睁䵁䅁䅁权㥂允䅁权䭁䅁䅁权䕁杁䅁允䅁䅁䅅䅁䙁䉁奂扏䥔根䅖䍄䉁䅁䅁䅂䅁䅁䅍䅄䅁䅁䅯䅫䅳䅁䅯䄶䅯䅁䅯睢䅑䅁䅅䅁䉁䅁䅁权䡂䅁䅁䍄䉁䅁䅁䅂䅁䅁䅍䅄䅁䅁䅯督䅷䅁䅯眵䅯䅁䅯来䅑䅁䅅䅁䉁䅁䅁兂扁㥌欰潂䩅䅑杷允䅁䅁䅑䅁䑁䅁䅷䅁䭁䥁䑁䅁䭁䉁䅅䅁䭁䅁䅕䅁䉁䅁䅁允䅁䅁䄴杆䅁䑁䅉兏ぁ䑁䅍免睁䑁䅁䅍睁䑁䅁䅁䵁䅉䅅䅁䕁䅁䅁睁䵁䅁䅁权煁睃䅁权晁杂䅁权杁杂䅁允䅁䅁䅅䅁䭁偁乕䅁䵁䅉䅅䅁䕁䅁䅁睁䵁䅁䅁权䱁䅄䅁权湄权䅁权瑂䅂䅁允䅁䅁䅅䅁䭁䕁䅣䅁䵁䅉䅅䅁䕁䅁䅁睁䵁䅁䅁权⭄权䅁权潄权䅁权䑃䅂䅁允䅁䅁䅅䅁佁䅁䄴䅁ㅁ䑁䅫杌ㅁ䑁䅍睎䅁䅁杷允䅁䅁䅑䅁䑁䅁䅷䅁䭁䅁乁䅁䭁佁䬰䅁䭁䝁䔰䅁䉁䅁䅁允䅁䅁䅕倹唳佥浫㡅䵁䅉䅅䅁䕁䅁䅁睁䵁䅁䅁权乁杁䅁权剁䅁䅁权⽄允䅁允䅁䅁䅅䅁佁䉁䅑䅁硁䑁䅕睎睁䑁䅁䅍睁䑁䅁䅍䅁䅁杷允䅁䅁䅑䅁䑁䅁䅷䅁䭁䡁䱉䅁䭁佁䭧䅁䭁䡁䔰䅁䉁䅁䅁允䅁䅁䅯睒䅁䅁杷允䅁䅁䅑䅁䑁䅁䅷䅁䭁䕁䱣䅁䭁佁䭫䅁䭁佁䭷䅁䉁䅁䅁允䅁䅁䅯睒䅁䅁杷允䅁䅁䅑䅁䑁䅁䅷䅁䭁䥁䰰䅁䭁佁䭳䅁䭁佁䭷䅁䉁䅁䅁允䅁䅁䅯睒䅁䅁杷允䅁䅁䅑䅁䑁䅁䅷䅁䭁䑁乑䅁䭁佁䭫䅁䭁䡁䕁䅁䉁䅁䅁允䅁䅁䅕䅁䅁䥁晁啸䵁䅉䅅䅁䕁䅁䅁睁䵁䅁䅁权㍂睃䅁权浄权䅁权睂䅂䅁允䅁䅁䅅䅁佁䅁䅷䅁硁䍁䄴睍祁䑁䅙䅁䵁䅉䅅䅁䕁䅁䅁睁䵁䅁䅁权允兄䅁权潄权䅁权䑃䅂䅁允䅁䅁䅅䅁佁䅁䄴䅁硁䑁䅕杌睁䑁䅑兎䅁䅁杷允䅁䅁䅑䅁䑁䅁䅷䅁䭁䩁义䅁䭁佁䭯䅁䭁䥁䕍䅁䉁䅁䅁允䅁䅁䄴权䅁䑁䅁杌睁䑁䅕䅁䵁䅉䅅䅁䕁䅁䅁睁䵁䅁䅁权硂䅁䅁权䉁杁䅁权䍁杁䅁允䅁䅁䅅䅁䙁䝁畭晄䕑乡䅊䍄䉁䅁䅁䅂䅁䅁䅍䅄䅁䅁䅯睔䅉䅁䅯权䅁䅁䅯兂䅁䅁䅅䅁䉁䅁䅁兂橁⼲⭬牡奷䅑杷允䅁䅁䅑䅁䑁䅁䅷䅁䭁䙁䅅䅁䭁䅁䍅䅁䭁䅁䍉䅁䉁䅁䅁允䅁䅁䅕㍵汳却歫唳䵁䅉䅅䅁䕁䅁䅁睁䵁䅁䅁权䩁兄䅁权浄权䅁权睂䅂䅁允䅁䅁䅅䅁佁䅁䅷䅁ぁ䍁䄴兎穁䑁䅣䅁䵁䅉䅅䅁䕁䅁䅁睁䵁䅁䅁权䑂睁䅁权䭁䅁䅁权⽄允䅁允䅁䅁䅅䅁䙁䵁䭈啯㉗砸䅆䍄䉁䅁䅁䅂䅁䅁䅍䅄䅁䅁䅯睗䅳䅁䅯朵䅯䅁䅯睧䅑䅁䅅䅁䉁䅁䅁杄䵁䅁䅁免畁䑁䅍兏㉁䅁䅁䍄䉁䅁䅁䅂䅁䅁䅍䅄䅁䅁䅯儹䅳䅁䅯眶䅯䅁䅯来䅑䅁䅅䅁䉁䅁䅁杄十䅁䅁睍睁䑁䅉兏㉁䑁䅉䅏㍁䅁䅁䍄䉁䅁䅁䅂䅁䅁䅍䅄䅁䅁䅯睹䅷䅁䅯睈䅙䅁䅯䅉䅙䅁䅅䅁䉁䅁䅁权䙄兄䅁䍄䉁䅁䅁䅂䅁䅁䅍䅄䅁䅁䅯䅄䅁䅁䅯充䅁䅁䅯䅂䅉䅁䅅䅁䉁䅁䅁杄啁䅁䅁免ㅁ䑁䅁䅎睁䑁䅁䅍睁䑁䅁䅁䵁䅉䅅䅁䕁䅁䅁睁䵁䅁䅁权佂睃䅁权湄权䅁权瑂䅂䅁允䅁䅁䅅䅁䭁䕁䅣䅁䵁䅉䅅䅁䕁䅁䅁睁䵁䅁䅁权㉁兄䅁权煄权䅁权睂䅂䅁允䅁䅁䅅䅁佁䅁䅷䅁硁䍁䄴睎㑁䑁䅉䅁䵁䅉䅅䅁䕁䅁䅁睁䵁䅁䅁权允䅂䅁权湄权䅁权䙃䅂䅁允䅁䅁䅅䅁䭁䝁䍣䅁䵁䅉䅅䅁䕁䅁䅁睁䵁䅁䅁权穃杁䅁权剁䅁䅁权䙁䅁䅁允䅁䅁䅅䅁佁䉁䅙䅁硁䑁䅙䅎㉁䑁䅁䅍睁䑁䅁䅍睁䅁䅁䍄䉁䅁䅁䅂䅁䅁䅍䅄䅁䅁䅯䅡䅳䅁䅯眵䅯䅁䅯兣䅑䅁䅅䅁䉁䅁䅁兂瑂⼵灵搸塉䅑杷允䅁䅁䅑䅁䑁䅁䅷䅁䭁䵁䵍䅁䭁佁䭳䅁䭁䝁䔰䅁䉁䅁䅁允䅁䅁䅯睒䅁䅁杷允䅁䅁䅑䅁䑁䅁䅷䅁䭁䉁䵫䅁䭁佁䭯䅁䭁䡁䔰䅁䉁䅁䅁允䅁䅁䄴䅄䅁䑁䅁杌㉁䑁䅧李䅁䅁杷允䅁䅁䅑䅁䑁䅁䅷䅁䭁佁䍯䅁䭁䅁䅯䅁䭁䅁䅕䅁䉁䅁䅁允䅁䅁䅕㘴扗䍸睃䕈䵁䅉䅅䅁䕁䅁䅁睁䵁䅁䅁权流睁䅁权䭁䅁䅁权䙁䅁䅁允䅁䅁䅅䅁䙁乁㕶浦㡱䉤䄹䍄䉁䅁䅁䅂䅁䅁䅍䅄䅁䅁䅯杵䅷䅁䅯朶䅯䅁䅯睧䅑䅁䅅䅁䉁䅁䅁杄䵁䅁䅁䅍畁䑁䅧兎ㅁ䅁䅁䍄䉁䅁䅁睁䅁䅁䅍䅄䅁䅁䅯先䅷䅁䅯䅈䅙䅁䅅䅁䉁䅁䅁权摂杂䅁䍄䉁䅁䅁䅂䅁䅁䅍䅄䅁䅁䅯䅅䅑䅁䅯儷䅯䅁䅯全䅑䅁䅅䅁䉁䅁䅁权湂杁䅁䍄䉁䅁䅁䅂䅁䅁䅍䅄䅁䅁䅯䅖䅷䅁䅯眶䅯䅁䅯睧䅑䅁䅅䅁䉁䅁䅁杄啁䅁䅁免睁䑁䅑䅎睁䑁䅙睍ㅁ䑁䅙䅁䵁䅉䅅䅁䕁䅁䅁睁䵁䅁䅁权偁杁䅁权剁䅁䅁权䙁䅁䅁允䅁䅁䅅䅁佁䉁䅑䅁穁䑁䅙杍穁䑁䅕䅍睁䑁䅁䅍䅁䅁杷允䅁䅁䅑䅁䑁䅁䅷䅁䭁䕁䵯䅁䭁佁䭙䅁䭁佁䭷䅁䉁䅁䅁允䅁䅁䅯睒䅁䅁杷允䅁䅁䅑䅁䑁䅁䅷䅁䭁䵁䵉䅁䭁佁䭳䅁䭁䝁䔸䅁䉁䅁䅁允䅁䅁䄴杅䅁䑁䅅睎㕁䑁䅍杍睁䑁䅁䅍䅁䅁杷允䅁䅁䅍䅁䑁䅁䅷䅁䭁䅁䱅䅁䭁䉁䝷䅁䉁䅁䅁允䅁䅁䅯䅌䅣䅁杷允䅁䅁䅑䅁䑁䅁䅷䅁䭁偁䱯䅁䭁佁䭳䅁䭁䝁䔰䅁䉁䅁䅁允䅁䅁䅯睒䅁䅁杷允䅁䅁䅍䅁䑁䅁䅷䅁䭁䑁乷䅁䭁䉁䝧䅁䉁䅁䅁允䅁䅁䅯䅦䅙䅁杷允䅁䅁䅑䅁䑁䅁䅷䅁䭁乁䵉䅁䭁佁䭫䅁䭁佁䭷䅁䉁䅁䅁允䅁䅁䅯睒䅁䅁杷允䅁䅁䅑䅁䑁䅁䅷䅁䭁䩁䐰䅁䭁䅁䅯䅁䭁䅁䅕䅁䉁䅁䅁允䅁䅁䅕㙹䙆癴㥐樸䴸䅉䅅䅁䕁䅁䅁睁䵁䅁䅁权扃杁䅁权䭁䅁䅁权⽄允䅁允䅁䅁䅅䅁䙁䭁䙊癴㥐䍖䅰䍄䉁䅁䅁䅂䅁䅁䅍䅄䅁䅁䅯睮䅷䅁䅯眵䅯䅁䅯来䅑䅁䅅䅁䉁䅁䅁兂啂㘴扗䭸捁䅑杷允䅁䅁䅑䅁䑁䅁䅷䅁䭁䉁䕁䅁䭁佁䭙䅁䭁䥁䕕䅁䉁䅁䅁允䅁䅁䅯睚䅉䅁杷允䅁䅁䅑䅁䑁䅁䅷䅁䭁䥁䱉䅁䭁佁䭙䅁䭁䝁䔸䅁䉁䅁䅁允䅁䅁䄴䅄䅁䑁䅅杌㍁䑁䅉杍䅁䅁杷允䅁䅁䅑䅁䑁䅁䅷䅁䭁䅁䵯䅁䭁佁䭯䅁䭁䥁䕍䅁䉁䅁䅁允䅁䅁䄴䅄䅁䑁䅁杌㉁䑁䅉睎䅁䅁杷允䅁䅁䅑䅁䑁䅁䅷䅁䭁䉁䕁䅁䭁佁䬴䅁䭁䡁䕯䅁䉁䅁䅁允䅁䅁䅯睚䅉䅁杷允䅁䅁䅑䅁䑁䅁䅷䅁䭁䥁䵯䅁䭁佁䭣䅁䭁䝁䔰䅁䉁䅁䅁允䅁䅁䅕䬶㉫硐杧稳䴸䅉䅅䅁䕁䅁䅁睁䵁䅁䅁权畄兄䅁权灄权䅁权䑃䅂䅁允䅁䅁䅅䅁䙁䅁䅁䅁兄硹䉔䍄䉁䅁䅁䅂䅁䅁䅍䅄䅁䅁䅯睘䅷䅁䅯儶䅯䅁䅯全䅑䅁䅅䅁䉁䅁䅁兂䅁䅁䅁䩑摢䅑杷允䅁䅁䅑䅁䑁䅁䅷䅁䭁䑁丸䅁䭁佁䭧䅁䭁䝁䔰䅁䉁䅁䅁允䅁䅁䅯睒䅁䅁杷允䅁䅁䅑䅁䑁䅁䅷䅁䭁䙁䍫䅁䭁䅁䅯䅁䭁䅁䅕䅁䉁䅁䅁允䅁䅁䅕婪畤潅䅐樲䴸䅉䅅䅁䕁䅁䅁睁䵁䅁䅁权允䅂䅁权浄权䅁权獄权䅁允䅁䅁䅅䅁䭁䝁䍣䅁䵁䅉䅅䅁䕁䅁䅁睁䵁䅁䅁权⽂睃䅁权湄权䅁权獄权䅁允䅁䅁䅅䅁䭁䕁䅣䅁䵁䅉䅅䅁䕁䅁䅁睁䵁䅁䅁权㙄权䅁权浄权䅁权㥂䅂䅁允䅁䅁䅅䅁佁䅁䅷䅁硁䍁䄴李㍁䑁䅑䅁䵁䅉䅅䅁䕁䅁䅁睁䵁䅁䅁权㝁睃䅁权潄权䅁权㥂䅂䅁允䅁䅁䅅䅁佁䅁䅷䅁㉁䑁䅅杌ㅁ䑁䅑䅁䵁䅉䅅䅁䕁䅁䅁睁䵁䅁䅁权䱃睃䅁权灄权䅁权硂䅂䅁允䅁䅁䅅䅁䙁䅁䅁䅁䅄摰䅒䍄䉁䅁䅁䅂䅁䅁䅍䅄䅁䅁䅯睉䅷䅁䅯朷䅯䅁䅯全䅑䅁䅅䅁䉁䅁䅁兂䅁䅁䅁乁㉥䅷杷允䅁䅁䅍䅁䑁䅁䅷䅁䭁佁䰴䅁䭁䍁䝑䅁䉁䅁䅁允䅁䅁䅯䅧䄴䅁杷允䅁䅁䅑䅁䑁䅁䅷䅁䭁䉁䕁䅁䭁佁䬰䅁䭁䡁䔰䅁䉁䅁䅁允䅁䅁䅯睚䅉䅁杷允䅁䅁䅑䅁䑁䅁䅷䅁䭁䙁䰴䅁䭁佁䭫䅁䭁佁䭷䅁䉁䅁䅁允䅁䅁䅯睒䅁䅁杷允䅁䅁䅑䅁䑁䅁䅷䅁䭁䡁䵁䅁䭁佁䬰䅁䭁䝁䔸䅁䉁䅁䅁允䅁䅁䅕䑁框畉匵呸䴸䅉䅅䅁䑁䅁䅁睁䵁䅁䅁权㑄䅄䅁权奁杂䅁允䅁䅁䅅䅁䭁䕁䝁䅁䵁䅉䅅䅁䑁䅁䅁睁䵁䅁䅁权兄睃䅁权慁杂䅁允䅁䅁䅅䅁䭁䙁䜸䅁䵁䅉䅅䅁䕁䅁䅁睁䵁䅁䅁权䑄睃䅁权牄权䅁权療䅂䅁允䅁䅁䅅䅁佁䉁䅉䅁㉁䑁䅙睍硁䑁䅧䅍睁䑁䅁䅁䵁䅉䅅䅁䕁䅁䅁睁䵁䅁䅁权牄睃䅁权潄权䅁权㥂䅂䅁允䅁䅁䅅䅁佁䅁䅷䅁㕁䍁䄴䅎ぁ䑁䅙䅁䵁䅉䅅䅁䕁䅁䅁睁䵁䅁䅁权睄睃䅁权牄权䅁权㙂䅂䅁允䅁䅁䅅䅁佁䉁䅉䅁㕁䑁䅍䅏㉁䑁䅉杍硁䑁䅧䅁䵁䅉䅅䅁䑁䅁䅁睁䵁䅁䅁权塃兄䅁权敁杂䅁允䅁䅁䅅䅁䭁䥁䝁䅁䵁䅉䅅䅁䕁䅁䅁睁䵁䅁䅁权䩁睃䅁权牄权䅁权獄权䅁允䅁䅁䅅䅁䭁䕁䅣䅁䵁䅉䅅䅁䕁䅁䅁睁䵁䅁䅁权㥁睁䅁权䭁䅁䅁权䙁䅁䅁允䅁䅁䅅䅁䙁䱁䥔牤昶癇⽍䍄䉁䅁䅁䅂䅁䅁䅍䅄䅁䅁䅯䅤䄰䅁䅯䄶䅯䅁䅯来䅑䅁䅅䅁䉁䅁䅁权䡂䅁䅁䍄䉁䅁䅁睁䅁䅁䅍䅄䅁䅁䅯兹䅷䅁䅯杊䅙䅁䅅䅁䉁䅁䅁杄䵁䅁䅁李硁䍁䄴䅎㑁䅁䅁䍄䉁䅁䅁䅂䅁䅁䅍䅄䅁䅁䅯眸䅍䅁䅯权䅁䅁䅯眯䅅䅁䅅䅁䉁䅁䅁兂婄発呤㘴㕘睐杷允䅁䅁䅑䅁䑁䅁䅷䅁䭁䅁乑䅁䭁佁䭙䅁䭁佁䭷䅁䉁䅁䅁允䅁䅁䅯睒䅁䅁杷允䅁䅁䅍䅁䑁䅁䅷䅁䭁䩁䱕䅁䭁䉁䝧䅁䉁䅁䅁允䅁䅁䅯䅑䅙䅁杷允䅁䅁䅑䅁䑁䅁䅷䅁䭁䩁䱫䅁䭁佁䭣䅁䭁䝁䔰䅁䉁䅁䅁允䅁䅁䅯睒䅁䅁杷允䅁䅁䅑䅁䑁䅁䅷䅁䭁䵁䵕䅁䭁佁䭫䅁䭁䡁䕯䅁䉁䅁䅁允䅁䅁䅕䅁䅁䍁䡂唶䵁䅉䅅䅁䕁䅁䅁睁䵁䅁䅁权扂䅁䅁权䭁䅁䅁权䙁䅁䅁允䅁䅁䅅䅁䙁䱁祂䩡瑈䍦䅊䍄䉁䅁䅁睁䅁䅁䅍䅄䅁䅁䅯充䅷䅁䅯杇䅙䅁䅅䅁䉁䅁䅁权䑄杂䅁䍄䉁䅁䅁䅂䅁䅁䅍䅄䅁䅁䅯兴䅳䅁䅯眵䅯䅁䅯䅣䅑䅁䅅䅁䉁䅁䅁兂卂䉵䘶㤶塅䅑杷允䅁䅁䅑䅁䑁䅁䅷䅁䭁䵁䱕䅁䭁佁䭯䅁䭁䝁䔸䅁䉁䅁䅁允䅁䅁䄴䅄䅁䑁䅁杌祁䑁䅍睎䅁䅁杷允䅁䅁䅑䅁䑁䅁䅷䅁䭁䱁䑣䅁䭁䅁䅑䅁䭁䅁䅕䅁䉁䅁䅁允䅁䅁䅕䅁䅁䥁ㅩ歒䵅䅉䅅䅁䕁䅁䅁睁䵁䅁䅁权䥁䅄䅁权牄权䅁权㥂䅂䅁允䅁䅁䅅䅁佁䉁䅉䅁㍁䑁䅙免㕁䑁䅙䅍睁䑁䅁䅁䵁䅉䅅䅁䕁䅁䅁睁䵁䅁䅁权权䅄䅁权牄权䅁权䙃䅂䅁允䅁䅁䅅䅁佁䉁䅑䅁祁䑁䅉䅏㑁䑁䅁睎祁䑁䅁杍䅁䅁杷允䅁䅁䅑䅁䑁䅁䅷䅁䭁䑁䱑䅁䭁佁䭯䅁䭁䡁䔰䅁䉁䅁䅁允䅁䅁䄴䅄䅁䑁䅁杌睁䑁䅍兏䅁䅁杷允䅁䅁䅑䅁䑁䅁䅷䅁䭁䙁䌸䅁䭁䉁䅅䅁䭁䅁䅕䅁䉁䅁䅁允䅁䅁䄴䅆䅁䑁䅉䅎㉁䑁䅧䅍睁䑁䅁䅍睁䅁䅁䍄䉁䅁䅁䅂䅁䅁䅍䅄䅁䅁䅯兏䅷䅁䅯朶䅯䅁䅯䅣䅑䅁䅅䅁䉁䅁䅁杄䭁䅁䅁䅍畁䑁䅣睍䅁䅁杷允䅁䅁䅑䅁䑁䅁䅷䅁䭁乁䵍䅁䭁佁䭯䅁䭁䝁䔰䅁䉁䅁䅁允䅁䅁䅯睒䅁䅁杷允䅁䅁䅑䅁䑁䅁䅷䅁䭁䭁乯䅁䭁佁䭧䅁䭁䝁䔰䅁䉁䅁䅁允䅁䅁䅯睒䅁䅁杷允䅁䅁䅑䅁䑁䅁䅷䅁䭁䥁䴴䅁䭁佁䭫䅁䭁䡁䕅䅁䉁䅁䅁允䅁䅁䅕䅁䅁䅁獃歸䵁䅉䅅䅁䕁䅁䅁睁䵁䅁䅁权捃䅄䅁权牄权䅁权䑃䅂䅁允䅁䅁䅅䅁佁䉁䅉䅁ㅁ䑁䅧免硁䑁䅉䅍睁䑁䅁䅁䵁䅉䅅䅁䑁䅁䅁睁䵁䅁䅁权䝄䅄䅁权歁杂䅁允䅁䅁䅅䅁䭁䵁䵣䅁䵁䅉䅅䅁䕁䅁䅁睁䵁䅁䅁权䥂睁䅁权䕁䅁䅁权䙁䅁䅁允䅁䅁䅅䅁䙁䅁䅁䅁婄坍䉨䍄䉁䅁䅁䅂䅁䅁䅍䅄䅁䅁䅯䅁䅳䅁䅯眵䅯䅁䅯兦䅑䅁䅅䅁䉁䅁䅁兂啂㘴扗䍸楁䅑杷允䅁䅁䅑䅁䑁䅁䅷䅁䭁䕁䱉䅁䭁佁䭧䅁䭁䡁䕅䅁䉁䅁䅁允䅁䅁䅯睒䅁䅁杷允䅁䅁䅑䅁䑁䅁䅷䅁䭁䩁䵷䅁䭁佁䭧䅁䭁䡁䕁䅁䉁䅁䅁允䅁䅁䄴䅄䅁䑁䅅免畁䑁䅫䅏䅁䅁杷允䅁䅁䅑䅁䑁䅁䅷䅁䭁䑁䱅䅁䭁佁䬴䅁䭁䡁䔰䅁䉁䅁䅁允䅁䅁䅕䅁䅁䅁㉃ぱ䵁䅉䅅䅁䕁䅁䅁睁䵁䅁䅁权兂䅄䅁权浄权䅁权䙃䅂䅁允䅁䅁䅅䅁佁䅁䅷䅁睁䍁䄴兏㑁䑁䅍䅁䵁䅉䅅䅁䕁䅁䅁睁䵁䅁䅁权灁兄䅁权牄权䅁权䑃䅂䅁允䅁䅁䅅䅁佁䉁䅑䅁硁䑁䅙免睁䑁䅧睎㑁䑁䅧李䅁䅁杷允䅁䅁䅑䅁䑁䅁䅷䅁䭁䝁䑙䅁䭁䅁䅑䅁䭁䅁䅕䅁䉁䅁䅁允䅁䅁䅕䅁䅁䩁䡓歚䵅䅉䅅䅁䑁䅁䅁睁䵁䅁䅁权ㅄ睃䅁权流杂䅁允䅁䅁䅅䅁佁䅁䅷䅁㕁䑁䅙杌硁䑁䅅䅁䵁䅉䅅䅁䕁䅁䅁睁䵁䅁䅁权祁杁䅁权䭁䅁䅁权䙁䅁䅁允䅁䅁䅅䅁䙁䵁杕䡳潊剫䅚䍄䉁䅁䅁䅂䅁䅁䅍䅄䅁䅁䅯杔䅳䅁䅯朵䅯䅁䅯兣䅑䅁䅅䅁䉁䅁䅁杄䵁䅁䅁免畁䑁䅍睎穁䅁䅁䍄䉁䅁䅁䅂䅁䅁䅍䅄䅁䅁䅯䅕䅍䅁䅯权䅁䅁䅯眯䅅䅁䅅䅁䉁䅁䅁兂兂婪畤潅㙐睐杷允䅁䅁䅍䅁䑁䅁䅷䅁䭁偁䭳䅁䭁䉁䝯䅁䉁䅁䅁允䅁䅁䅯䅑䅙䅁杷允䅁䅁䅑䅁䑁䅁䅷䅁䭁䑁䌰䅁䭁䅁䅯䅁䭁䅁䅕䅁䉁䅁䅁允䅁䅁䅕場啯歲桦あ䵁䅉䅅䅁䕁䅁䅁睁䵁䅁䅁权㕄权䅁权煄权䅁权睂䅂䅁允䅁䅁䅅䅁佁䅁䅷䅁硁䍁䄴李ㅁ䑁䅙䅁䵁䅉䅅䅁䕁䅁䅁睁䵁䅁䅁权慂睃䅁权潄权䅁权㥂䅂䅁允䅁䅁䅅䅁佁䅁䄴䅁祁䑁䅕杌㉁䑁䅧䅏䅁䅁杷允䅁䅁䅑䅁䑁䅁䅷䅁䭁偁䱕䅁䭁佁䬰䅁䭁䡁䕯䅁䉁䅁䅁允䅁䅁䅕䭃捷浗㝑空䴸䅉䅅䅁䕁䅁䅁睁䵁䅁䅁权䡁䅄䅁权灄权䅁权睂䅂䅁允䅁䅁䅅䅁䙁䅁䅁䅁䅁䥗䅈䍄䉁䅁䅁䅂䅁䅁䅍䅄䅁䅁䅯䅪䅉䅁䅯䅂䅁䅁䅯眯䅅䅁䅅䅁䉁䅁䅁兂䅁䅁䅃杨硴兑杷允䅁䅁䅑䅁䑁䅁䅷䅁䭁䍁䄸䅁䭁䉁䅅䅁䭁䅁䅕䅁䉁䅁䅁允䅁䅁䄴䅆䅁䑁䅅䅍㑁䑁䅫䅍㍁䑁䅁䅍睁䅁䅁䍄䉁䅁䅁䅂䅁䅁䅍䅄䅁䅁䅯睍䄰䅁䅯朷䅯䅁䅯䅣䅑䅁䅅䅁䉁䅁䅁兂䅁䅁䅁䑁睺䅑杷允䅁䅁䅑䅁䑁䅁䅷䅁䭁䅁䑯䅁䭁䅁䅑䅁䭁偁䈸䅁䉁䅁䅁允䅁䅁䅕䅁䅁䩧婎啤䵅䅉䅅䅁䕁䅁䅁睁䵁䅁䅁权獁杁䅁权䭁䅁䅁权䙁䅁䅁允䅁䅁䅅䅁䙁䡁⼰噎㘶兓䅤䍄䉁䅁䅁䅂䅁䅁䅍䅄䅁䅁䅯杙䅍䅁䅯权䅁䅁䅯眯䅅䅁䅅䅁䉁䅁䅁兂祄欰椱䉅㕚䅑杷允䅁䅁䅑䅁䑁䅁䅷䅁䭁乁䐴䅁䭁䅁䅯䅁䭁䅁䅕䅁䉁䅁䅁允䅁䅁䅕䡶呓䅇坒啄䵁䅉䅅䅁䕁䅁䅁睁䵁䅁䅁权㍄权䅁权牄权䅁权療䅂䅁允䅁䅁䅅䅁佁䉁䅉䅁㍁䑁䅍杍㕁䑁䅅䅍睁䑁䅁䅁䵁䅉䅅䅁䕁䅁䅁睁䵁䅁䅁权㍁睃䅁权浄权䅁权瑂䅂䅁允䅁䅁䅅䅁䭁䕁䅣䅁䵁䅉䅅䅁䕁䅁䅁睁䵁䅁䅁权允䅂䅁权浄权䅁权瑂䅂䅁允䅁䅁䅅䅁䭁䝁䍣䅁䵁䅉䅅䅁䕁䅁䅁睁䵁䅁䅁权潁睃䅁权畄权䅁权䑃䅂䅁允䅁䅁䅅䅁䙁䅁䅁䅁䅂佳䄵䍄䉁䅁䅁䅂䅁䅁䅍䅄䅁䅁䅯睃䅷䅁䅯儶䅯䅁䅯兢䅑䅁䅅䅁䉁䅁䅁权䡂䅁䅁䍄䉁䅁䅁䅂䅁䅁䅍䅄䅁䅁䅯眲䅷䅁䅯眵䅯䅁䅯全䅑䅁䅅䅁䉁䅁䅁兂㝃䵏㝯慈䱣䅑杷允䅁䅁䅑䅁䑁䅁䅷䅁䭁䅁䍳䅁䭁䅁䅑䅁䭁偁䈸䅁䉁䅁䅁允䅁䅁䅕䅁䅁䍁漸歍䵅䅉䅅䅁䕁䅁䅁睁䵁䅁䅁权噂䅄䅁权浄权䅁权䑃䅂䅁允䅁䅁䅅䅁佁䅁䅷䅁穁䍁䄴免祁䑁䅙䅁䵁䅉䅅䅁䕁䅁䅁睁䵁䅁䅁权睃睁䅁权剁䅁䅁权䙁䅁䅁允䅁䅁䅅䅁佁䉁䅑䅁㑁䑁䅕兏睁䑁䅁䅍睁䑁䅁䅍䅁䅁杷允䅁䅁䅑䅁䑁䅁䅷䅁䭁䅁䱁䅁䭁佁䭧䅁䭁䡁䕯䅁䉁䅁䅁允䅁䅁䄴䅄䅁䑁䅕睎畁䑁䅁兏䅁䅁杷允䅁䅁䅑䅁䑁䅁䅷䅁䭁䍁䱑䅁䭁佁䭙䅁䭁䡁䕯䅁䉁䅁䅁允䅁䅁䄴䅄䅁䑁䅉杌㑁䑁䅕免䅁䅁杷允䅁䅁䅑䅁䑁䅁䅷䅁䭁偁䱑䅁䭁佁䭙䅁䭁䝁䔸䅁䉁䅁䅁允䅁䅁䄴䅄䅁䑁䅅杌祁䑁䅑兎䅁䅁杷允䅁䅁䅑䅁䑁䅁䅷䅁䭁偁䱯䅁䭁佁䭳䅁䭁䡁䔰䅁䉁䅁䅁允䅁䅁䄴䅆䅁䑁䅅䅍㑁䑁䅍杍祁䑁䅍免硁䅁䅁䍄䉁䅁䅁睁䅁䅁䅍䅄䅁䅁䅯杒䅷䅁䅯䅊䅙䅁䅅䅁䉁䅁䅁权允䅂䅁䍄䉁䅁䅁䅂䅁䅁䅍䅄䅁䅁䅯杯䅉䅁䅯充䅁䅁䅯兂䅁䅁䅅䅁䉁䅁䅁杄啁䅁䅁䅎硁䑁䅑䅎睁䑁䅁䅍睁䑁䅁䅁䵁䅉䅅䅁䕁䅁䅁睁䵁䅁䅁权穁䅄䅁权畄权䅁权㙂䅂䅁允䅁䅁䅅䅁䙁䅁䅁䅁潂桤䉆䍄䉁䅁䅁䅂䅁䅁䅍䅄䅁䅁䅯睄䅳䅁䅯䄶䅯䅁䅯来䅑䅁䅅䅁䉁䅁䅁杄佁䅁䅁免祁䍁䄴兏穁䑁䅫䅁䵁䅉䅅䅁䕁䅁䅁睁䵁䅁䅁权ㅃ䅄䅁权潄权䅁权㙂䅂䅁允䅁䅁䅅䅁佁䅁䄴䅁祁䑁䅉杌睁䑁䅣睎䅁䅁杷允䅁䅁䅑䅁䑁䅁䅷䅁䭁䑁䑫䅁䭁䉁䅅䅁䭁䅁䅕䅁䉁䅁䅁允䅁䅁䄴䅆䅁䑁䅅䅎㍁䑁䅅睍睁䑁䅣兎睁䅁䅁䍄䉁䅁䅁䅂䅁䅁䅍䅄䅁䅁䅯眶䅷䅁䅯䄶䅯䅁䅯䅣䅑䅁䅅䅁䉁䅁䅁杄佁䅁䅁杍㕁䍁䄴兏穁䑁䅣䅁䵁䅉䅅䅁䑁䅁䅁睁䵁䅁䅁权⭂䅄䅁权敁杂䅁允䅁䅁䅅䅁䭁䑁䝑䅁䵁䅉䅅䅁䕁䅁䅁睁䵁䅁䅁权䅁䅄䅁权浄权䅁权睂䅂䅁允䅁䅁䅅䅁佁䅁䅷䅁硁䍁䄴兎㕁䑁䅉䅁䵁䅉䅅䅁䕁䅁䅁睁䵁䅁䅁权療睁䅁权䭁䅁䅁权䙁䅁䅁允䅁䅁䅅䅁䙁䵁ㅐ䙋偹桑䅴䍄䉁䅁䅁䅂䅁䅁䅍䅄䅁䅁䅯六䅷䅁䅯眶䅯䅁䅯来䅑䅁䅅䅁䉁䅁䅁杄十䅁䅁李㕁䑁䅁李㉁䑁䅕睎穁䅁䅁䍄䉁䅁䅁睁䅁䅁䅍䅄䅁䅁䅯䅃䅳䅁䅯杈䅙䅁䅅䅁䉁䅁䅁权噂元䅁䍄䉁䅁䅁䅂䅁䅁䅍䅄䅁䅁䅯睌䅉䅁䅯䅂䅁䅁䅯兂䅁䅁䅅䅁䉁䅁䅁兂䅁䅁䅁獂⭊兑杷允䅁䅁䅑䅁䑁䅁䅷䅁䭁䩁䵙䅁䭁佁䭙䅁䭁䡁䕯䅁䉁䅁䅁允䅁䅁䅯睒䅁䅁杷允䅁䅁䅍䅁䑁䅁䅷䅁䭁䩁䱍䅁䭁䉁䝷䅁䉁䅁䅁允䅁䅁䅯兹䅧䅁杷允䅁䅁䅍䅁䑁䅁䅷䅁䭁䑁乑䅁䭁䉁䝯䅁䉁䅁䅁允䅁䅁䅯兗䅙䅁杷允䅁䅁䅑䅁䑁䅁䅷䅁䭁偁䭑䅁䭁佁䭧䅁䭁䥁䕍䅁䉁䅁䅁允䅁䅁䄴杄䅁䑁䅅睍畁䑁䅅䅍ぁ䅁䅁䍄䉁䅁䅁䅂䅁䅁䅍䅄䅁䅁䅯睂䅷䅁䅯儷䅯䅁䅯兢䅑䅁䅅䅁䉁䅁䅁权䡂䅁䅁䍄䉁䅁䅁䅂䅁䅁䅍䅄䅁䅁䅯睳䅷䅁䅯儷䅯䅁䅯睢䅑䅁䅅䅁䉁䅁䅁兂あ偊却祏㑵睐杷允䅁䅁䅑䅁䑁䅁䅷䅁䭁䑁䱷䅁䭁佁䭯䅁䭁䝁䔸䅁䉁䅁䅁允䅁䅁䄴䅄䅁䑁䅁杌ㅁ䑁䅅䅏䅁䅁杷允䅁䅁䅑䅁䑁䅁䅷䅁䭁䝁䱉䅁䭁佁䭧䅁䭁䡁䕯䅁䉁䅁䅁允䅁䅁䄴杄䅁䑁䅉杍畁䑁䅕李㍁䅁䅁䍄䉁䅁䅁䅂䅁䅁䅍䅄䅁䅁䅯末䅷䅁䅯儶䅯䅁䅯兣䅑䅁䅅䅁䉁䅁䅁兂䅁䅁䅁䱷椷䅑杷允䅁䅁䅑䅁䑁䅁䅷䅁䭁䝁䵫䅁䭁佁䭯䅁䭁䥁䕍䅁䉁䅁䅁允䅁䅁䄴䅄䅁䑁䅁杌祁䑁䅁睍䅁䅁杷允䅁䅁䅑䅁䑁䅁䅷䅁䭁䡁䍳䅁䭁䉁䅅䅁䭁偁䈸䅁䉁䅁䅁允䅁䅁䄴䅆䅁䑁䅅䅎㉁䑁䅁䅍睁䑁䅁䅍睁䅁䅁䍄䉁䅁䅁䅂䅁䅁䅍䅄䅁䅁䅯杏䅍䅁䅯䅂䅁䅁䅯兂䅁䅁䅅䅁䉁䅁䅁兂䅁䅁䅁剋橬兑杷允䅁䅁䅑䅁䑁䅁䅷䅁䭁䉁䴴䅁䭁佁䭙䅁䭁佁䭷䅁䉁䅁䅁允䅁䅁䅯睒䅁䅁杷允䅁䅁䅑䅁䑁䅁䅷䅁䭁䉁䵳䅁䭁佁䭧䅁䭁䝁䔸䅁䉁䅁䅁允䅁䅁䄴杄䅁䑁䅉免畁䑁䅕睍穁䅁䅁䍄䉁䅁䅁䅂䅁䅁䅍䅄䅁䅁䅯䅒䅳䅁䅯朷䅯䅁䅯䄷䅯䅁䅅䅁䉁䅁䅁权䡂䅁䅁䍄䉁䅁䅁䅂䅁䅁䅍䅄䅁䅁䅯兒䅉䅁䅯充䅁䅁䅯眯䅅䅁䅅䅁䉁䅁䅁杄啁䅁䅁杍穁䑁䅍䅍睁䑁䅁䅍睁䑁䅁䅁䵁䅉䅅䅁䕁䅁䅁睁䵁䅁䅁权硄权䅁权煄权䅁权㥂䅂䅁允䅁䅁䅅䅁佁䅁䅷䅁睁䍁䄴免ぁ䑁䅧䅁䵁䅉䅅䅁䕁䅁䅁睁䵁䅁䅁权桃睃䅁权牄权䅁权㥂䅂䅁允䅁䅁䅅䅁佁䉁䅉䅁ぁ䑁䅧兏㑁䑁䅙䅍睁䑁䅁䅁䵁䅉䅅䅁䕁䅁䅁睁䵁䅁䅁权䝄䅄䅁权瑄权䅁权㥂䅂䅁允䅁䅁䅅䅁䙁䑁晶㑔堲牢⽉䍄䉁䅁䅁䅂䅁䅁䅍䅄䅁䅁䅯杏䄰䅁䅯朵䅯䅁䅯䄷䅯䅁䅅䅁䉁䅁䅁权䡂䅁䅁䍄䉁䅁䅁䅂䅁䅁䅍䅄䅁䅁䅯䅱䄰䅁䅯儶䅯䅁䅯来䅑䅁䅅䅁䉁䅁䅁兂䅁䅁䅁䥁申䅑杷允䅁䅁䅑䅁䑁䅁䅷䅁䭁乁䍣䅁䭁䅁䅯䅁䭁䅁䅕䅁䉁䅁䅁允䅁䅁䅕㥏倹婪畤あ䵁䅉䅅䅁䕁䅁䅁睁䵁䅁䅁权塂䅁䅁权剁䅁䅁权䙁䅁䅁允䅁䅁䅅䅁佁䉁䅉䅁㍁䑁䅙兎㉁䑁䅧䅍睁䑁䅁䅁䵁䅉䅅䅁䕁䅁䅁睁䵁䅁䅁权祄睁䅁权䕁䅁䅁权⽄允䅁允䅁䅁䅅䅁䙁䅁䅁䅁浃㉋䉂䍄䉁䅁䅁䅂䅁䅁䅍䅄䅁䅁䅯朴䅳䅁䅯眶䅯䅁䅯兢䅑䅁䅅䅁䉁䅁䅁权䡂䅁䅁䍄䉁䅁䅁䅂䅁䅁䅍䅄䅁䅁䅯眷䅳䅁䅯䄶䅯䅁䅯来䅑䅁䅅䅁䉁䅁䅁权䡂䅁䅁䍄䉁䅁䅁䅂䅁䅁䅍䅄䅁䅁䅯䅓䅷䅁䅯朵䅯䅁䅯来䅑䅁䅅䅁䉁䅁䅁杄䵁䅁䅁杍畁䑁䅑䅎㉁䅁䅁䍄䉁䅁䅁䅂䅁䅁䅍䅄䅁䅁䅯充䄰䅁䅯眵䅯䅁䅯䅣䅑䅁䅅䅁䉁䅁䅁兂䕁杖琴灳瘳睐杷允䅁䅁䅑䅁䑁䅁䅷䅁䭁䑁䑳䅁䭁䉁䅅䅁䭁䅁䅕䅁䉁䅁䅁允䅁䅁䄴杆䅁䑁䅅杍睁䑁䅙兏睁䑁䅁䅍睁䑁䅁䅁䵁䅉䅅䅁䕁䅁䅁睁䵁䅁䅁权歁睃䅁权瑄权䅁权㥂䅂䅁允䅁䅁䅅䅁䙁乁佮ㄹ橐数⽍䍄䉁䅁䅁䅂䅁䅁䅍䅄䅁䅁䅯䅌䅳䅁䅯䄶䅯䅁䅯兣䅑䅁䅅䅁䉁䅁䅁杄佁䅁䅁兎睁䍁䄴䅎祁䑁䅙䅁䵁䅉䅅䅁䕁䅁䅁睁䵁䅁䅁权䅄睃䅁权煄权䅁权䙃䅂䅁允䅁䅁䅅䅁佁䅁䅷䅁睁䍁䄴李睁䑁䅍䅁䵁䅉䅅䅁䑁䅁䅁睁䵁䅁䅁权䝃䅄䅁权慁杂䅁允䅁䅁䅅䅁䭁䝁䝉䅁䵁䅉䅅䅁䕁䅁䅁睁䵁䅁䅁权㍂允䅁权䭁䅁䅁权䕁杁䅁允䅁䅁䅅䅁䙁䭁䝪穓䩥剷䅆䍄䉁䅁䅁䅂䅁䅁䅍䅄䅁䅁䅯睢䅳䅁䅯睈䅙䅁䅯䅉䅙䅁䅅䅁䉁䅁䅁权坃杂䅁䍄䉁䅁䅁䅂䅁䅁䅍䅄䅁䅁䅯䅐䅍䅁䅯权䅁䅁䅯兂䅁䅁䅅䅁䉁䅁䅁兂䕁杖琴灳堰䅑杷允䅁䅁䅑䅁䑁䅁䅷䅁䭁䩁䐰䅁䭁䅁䅯䅁䭁偁䈸䅁䉁䅁䅁允䅁䅁䅕浔光䑗ね樹䴸䅉䅅䅁䕁䅁䅁睁䵁䅁䅁权煄䅄䅁权煄权䅁权䙃䅂䅁允䅁䅁䅅䅁佁䅁䅷䅁睁䍁䄴䅏㉁䑁䅙䅁䵁䅉䅅䅁䕁䅁䅁睁䵁䅁䅁权杂睁䅁权䭁䅁䅁权䙁䅁䅁允䅁䅁䅅䅁䙁䡁灮橊䥅䅲䄵䍄䉁䅁䅁䅂䅁䅁䅍䅄䅁䅁䅯兦䅳䅁䅯朶䅯䅁䅯来䅑䅁䅅䅁䉁䅁䅁杄䵁䅁䅁䅍畁䑁䅫䅎硁䅁䅁䍄䉁䅁䅁䅂䅁䅁䅍䅄䅁䅁䅯眴䅳䅁䅯眵䅯䅁䅯兦䅑䅁䅅䅁䉁䅁䅁兂祂㙂㡫敥㝪睐杷允䅁䅁䅍䅁䑁䅁䅷䅁䭁䑁䱷䅁䭁䉁䜴䅁䉁䅁䅁允䅁䅁䅯䅂䅫䅁杷允䅁䅁䅑䅁䑁䅁䅷䅁䭁佁䑫䅁䭁䉁䅅䅁䭁偁䈸䅁䉁䅁䅁允䅁䅁䄴䅆䅁䑁䅑兏㍁䑁䅧兎㍁䑁䅕李ㅁ䅁䅁䍄䉁䅁䅁䅂䅁䅁䅍䅄䅁䅁䅯杅䅁䅁䅯允䅉䅁䅯杁䅉䅁䅅䅁䉁䅁䅁兂䩄䕏祙䭥塐䅑杷允䅁䅁䅑䅁䑁䅁䅷䅁䭁䙁䉉䅁䭁䅁䅑䅁䭁䅁䅕䅁䉁䅁䅁允䅁䅁䅕䅁䅁乁硫䕡䵅䅉䅅䅁䕁䅁䅁睁䵁䅁䅁权䕁䅄䅁权湄权䅁权硂䅂䅁允䅁䅁䅅䅁䙁䑁祘杇䥯爱⽯䍄䉁䅁䅁䅂䅁䅁䅍䅄䅁䅁䅯睤䄰䅁䅯眶䅯䅁䅯兣䅑䅁䅅䅁䉁䅁䅁杄十䅁䅁䅎硁䑁䅧兎㑁䑁䅧李㉁䅁䅁䍄䉁䅁䅁睁䅁䅁䅍䅄䅁䅁䅯杬䅷䅁䅯杇䅙䅁䅅䅁䉁䅁䅁权楂杂䅁䍄䉁䅁䅁䅂䅁䅁䅍䅄䅁䅁䅯䅮䅷䅁䅯眶䅯䅁䅯睢䅑䅁䅅䅁䉁䅁䅁杄十䅁䅁兎㑁䑁䅍䅍ぁ䑁䅅䅍硁䅁䅁䍄䉁䅁䅁䅂䅁䅁䅍䅄䅁䅁䅯杣䅉䅁䅯充䅁䅁䅯眯䅅䅁䅅䅁䉁䅁䅁杄啁䅁䅁免㕁䑁䅍䅍ぁ䑁䅉䅍睁䑁䅁䅁䵁䅉䅅䅁䕁䅁䅁睁䵁䅁䅁权䝄杁䅁权䕁䅁䅁权⽄允䅁允䅁䅁䅅䅁䙁䅁䅁䅁佄䕳䉬䍄䉁䅁䅁䅂䅁䅁䅍䅄䅁䅁䅯兖䅷䅁䅯眶䅯䅁䅯䅣䅑䅁䅅䅁䉁䅁䅁杄啁䅁䅁免睁䑁䅅兏㉁䑁䅍李㍁䑁䅣䅁䵁䅉䅅䅁䕁䅁䅁睁䵁䅁䅁权摄䅄䅁权湄权䅁权睂䅂䅁允䅁䅁䅅䅁䙁䝁渳㘫确琰⽕䍄䉁䅁䅁䅂䅁䅁䅍䅄䅁䅁䅯兔䄰䅁䅯儷䅯䅁䅯兢䅑䅁䅅䅁䉁䅁䅁权䡂䅁䅁䍄䉁䅁䅁䅂䅁䅁䅍䅄䅁䅁䅯权䅉䅁䅯䅂䅁䅁䅯眯䅅䅁䅅䅁䉁䅁䅁兂䅁䅁䅁塄橆兑杷允䅁䅁䅑䅁䑁䅁䅷䅁䭁䵁䱣䅁䭁佁䬴䅁䭁䥁䕕䅁䉁䅁䅁允䅁䅁䅕䅁䅁䍁㉁䔴䵁䅉䅅䅁䕁䅁䅁睁䵁䅁䅁权潄䅄䅁权煄权䅁权硂䅂䅁允䅁䅁䅅䅁佁䅁䅷䅁睁䍁䄴李㍁䑁䅫䅁䵁䅉䅅䅁䕁䅁䅁睁䵁䅁䅁权䉃睁䅁权䕁䅁䅁权䙁䅁䅁允䅁䅁䅅䅁䙁䅁䅁䅁䍄噮䉨䍄䉁䅁䅁䅂䅁䅁䅍䅄䅁䅁䅯睏䄰䅁䅯儷䅯䅁䅯䅣䅑䅁䅅䅁䉁䅁䅁兂䭁㘱睎児㍱睐杷允䅁䅁䅑䅁䑁䅁䅷䅁䭁䙁䍉䅁䭁䅁䅑䅁䭁䅁䅕䅁䉁䅁䅁允䅁䅁䅕䅁䅁䍁䅨䕕䵅䅉䅅䅁䕁䅁䅁睁䵁䅁䅁权乄睃䅁权潄权䅁权㙂䅂䅁允䅁䅁䅅䅁佁䅁䅷䅁㍁䍁䄴免穁䑁䅍䅁䵁䅉䅅䅁䕁䅁䅁睁䵁䅁䅁权煃兄䅁权湄权䅁权瑂䅂䅁允䅁䅁䅅䅁䭁䕁䅣䅁䵁䅉䅅䅁䕁䅁䅁睁䵁䅁䅁权䕄兄䅁权牄权䅁权㙂䅂䅁允䅁䅁䅅䅁佁䉁䅑䅁硁䑁䅧䅍㍁䑁䅣兎㉁䑁䅧䅎䅁䅁杷允䅁䅁䅑䅁䑁䅁䅷䅁䭁偁䭉䅁䭁佁䭳䅁䭁䡁䔰䅁䉁䅁䅁允䅁䅁䄴杅䅁䑁䅫李祁䑁䅕兏㉁䑁䅁兎䅁䅁杷允䅁䅁䅑䅁䑁䅁䅷䅁䭁偁䱧䅁䭁佁䭯䅁䭁䡁䕯䅁䉁䅁䅁允䅁䅁䄴䅄䅁䑁䅁杌㕁䑁䅧李䅁䅁杷允䅁䅁䅑䅁䑁䅁䅷䅁䭁䱁䑳䅁䭁䅁䅑䅁䭁偁䈸䅁䉁䅁䅁允䅁䅁䅕䅁䅁䍁獪啔䵅䅉䅅䅁䕁䅁䅁睁䵁䅁䅁权橄睁䅁权䕁䅁䅁权⽄允䅁允䅁䅁䅅䅁䙁䅁䅁䅁啃䙅䉖䍄䉁䅁䅁䅂䅁䅁䅍䅄䅁䅁䅯䄹䅷䅁䅯朶䅯䅁䅯全䅑䅁䅅䅁䉁䅁䅁杄䵁䅁䅁䅍畁䑁䅍睍硁䅁䅁䍄䉁䅁䅁䅂䅁䅁䅍䅄䅁䅁䅯睰䅉䅁䅯䅂䅁䅁䅯眯䅅䅁䅅䅁䉁䅁䅁兂䅁䅁䅁捁㙚兑杷允䅁䅁䅑䅁䑁䅁䅷䅁䭁䍁䱙䅁䭁佁䭧䅁䭁䡁䕅䅁䉁䅁䅁允䅁䅁䄴杄䅁䑁䅅免畁䑁䅙免硁䅁䅁䍄䉁䅁䅁䅂䅁䅁䅍䅄䅁䅁䅯杧䅍䅁䅯权䅁䅁䅯眯䅅䅁䅅䅁䉁䅁䅁兂浂浚浚畚扙䅑杷允䅁䅁䅑䅁䑁䅁䅷䅁䭁佁䍣䅁䭁䉁䅅䅁䭁偁䈸䅁䉁䅁䅁允䅁䅁䄴䅆䅁䑁䅕兏ぁ䑁䅫䅍睁䑁䅁䅍睁䅁䅁䍄䉁䅁䅁䅂䅁䅁䅍䅄䅁䅁䅯䅓䅳䅁䅯眶䅯䅁䅯䄷䅯䅁䅅䅁䉁䅁䅁权䡂䅁䅁䍄䉁䅁䅁䅂䅁䅁䅍䅄䅁䅁䅯杍䅳䅁䅯眶䅯䅁䅯睢䅑䅁䅅䅁䉁䅁䅁杄允䅁䅁䅏硁䑁䅕䅏㕁䑁䅫李䅁䅁杷允䅁䅁䅑䅁䑁䅁䅷䅁䭁䙁䱙䅁䭁佁䭣䅁䭁䡁䕯䅁䉁䅁䅁允䅁䅁䅕報灪橊䥇歅䵁䅉䅅䅁䕁䅁䅁睁䵁䅁䅁权䉄睃䅁权晁杂䅁权杁杂䅁允䅁䅁䅅䅁䭁䡁䝯䅁䵁䅉䅅䅁䕁䅁䅁睁䵁䅁䅁权剃䅁䅁权䕁䅁䅁权䙁䅁䅁允䅁䅁䅅䅁䙁䅁䅁䅁灁均䉎䍄䉁䅁䅁䅂䅁䅁䅍䅄䅁䅁䅯杶䅉䅁䅯充䅁䅁䅯兂䅁䅁䅅䅁䉁䅁䅁权湂杁䅁䍄䉁䅁䅁䅂䅁䅁䅍䅄䅁䅁䅯䄫䅷䅁䅯䄶䅯䅁䅯睢䅑䅁䅅䅁䉁䅁䅁杄佁䅁䅁杍ぁ䍁䄴睎穁䑁䅍䅁䵁䅉䅅䅁䕁䅁䅁睁䵁䅁䅁权塃允䅁权䉁杁䅁权䍁杁䅁允䅁䅁䅅䅁䙁䅁䉥䬸慹偅䅨䍄䉁䅁䅁䅂䅁䅁䅍䅄䅁䅁䅯元䄰䅁䅯眶䅯䅁䅯兦䅑䅁䅅䅁䉁䅁䅁杄十䅁䅁兎㉁䑁䅍䅎穁䑁䅅李ぁ䅁䅁䍄䉁䅁䅁䅂䅁䅁䅍䅄䅁䅁䅯䄫䅉䅁䅯充䅁䅁䅯眯䅅䅁䅅䅁䉁䅁䅁杄啁䅁䅁睍硁䑁䅙䅎ㅁ䑁䅫䅍睁䑁䅁䅁䵁䅉䅅䅁䕁䅁䅁睁䵁䅁䅁权楂䅄䅁权潄权䅁权㥂䅂䅁允䅁䅁䅅䅁䭁䕁䅣䅁䵁䅉䅅䅁䕁䅁䅁睁䵁䅁䅁权ぃ睁䅁权剁䅁䅁权䙁䅁䅁允䅁䅁䅅䅁佁䉁䅑䅁祁䑁䅉䅍硁䑁䅧䅍ぁ䑁䅉䅎䅁䅁杷允䅁䅁䅑䅁䑁䅁䅷䅁䭁䙁䱍䅁䭁佁䬰䅁䭁䡁䕁䅁䉁䅁䅁允䅁䅁䅕匶硙䭃捷樫䴸䅉䅅䅁䕁䅁䅁睁䵁䅁䅁权⽁䅄䅁权煄权䅁权瑂䅂䅁允䅁䅁䅅䅁䭁䕁䅣䅁䵁䅉䅅䅁䑁䅁䅁睁䵁䅁䅁权煁䅄䅁权流杂䅁允䅁䅁䅅䅁佁䅁䅷䅁㉁䑁䅁杌祁䑁䅣䅁䵁䅉䅅䅁䕁䅁䅁睁䵁䅁䅁权䭄杁䅁权䭁䅁䅁权䙁䅁䅁允䅁䅁䅅䅁䙁䉁畓⭒㙆䍆䅚䍄䉁䅁䅁䅂䅁䅁䅍䅄䅁䅁䅯杚䅳䅁䅯眶䅯䅁䅯睢䅑䅁䅅䅁䉁䅁䅁杄啁䅁䅁杍祁䑁䅫䅎祁䑁䅁兏㍁䑁䅧䅁䵁䅉䅅䅁䕁䅁䅁睁䵁䅁䅁权㉄䅄䅁权浄权䅁权䑃䅂䅁允䅁䅁䅅䅁佁䅁䅷䅁硁䍁䄴免㑁䑁䅑䅁䵁䅉䅅䅁䕁䅁䅁睁䵁䅁䅁权摄䅄䅁权潄权䅁权䙃䅂䅁允䅁䅁䅅䅁佁䅁䅷䅁㑁䍁䄴䅍穁䑁䅫䅁䵁䅉䅅䅁䕁䅁䅁睁䵁䅁䅁权瑄杁䅁权剁䅁䅁权⽄允䅁允䅁䅁䅅䅁佁䉁䅑䅁祁䑁䅅睎穁䑁䅁䅍睁䑁䅁䅍䅁䅁杷允䅁䅁䅑䅁䑁䅁䅷䅁䭁䕁䵷䅁䭁佁䭣䅁䭁佁䭷䅁䉁䅁䅁允䅁䅁䅯睒䅁䅁杷允䅁䅁䅑䅁䑁䅁䅷䅁䭁䥁䴴䅁䭁佁䭳䅁䭁䡁䕅䅁䉁䅁䅁允䅁䅁䄴䅅䅁䑁䅣李穁䑁䅫睎㑁䑁䅁䅁䵁䅉䅅䅁䕁䅁䅁睁䵁䅁䅁权䉁睁䅁权剁䅁䅁权⽄允䅁允䅁䅁䅅䅁佁䉁䅉䅁ㅁ䑁䅅睍睁䑁䅅䅍睁䑁䅁䅁䵁䅉䅅䅁䕁䅁䅁睁䵁䅁䅁权䝂䅄䅁权湄权䅁权㙂䅂䅁允䅁䅁䅅䅁䭁䕁䅣䅁䵁䅉䅅䅁䑁䅁䅁睁䵁䅁䅁权䉄䅄䅁权敁杂䅁允䅁䅁䅅䅁䭁䩁䝑䅁䵁䅉䅅䅁䕁䅁䅁睁䵁䅁䅁权㑂睁䅁权䕁䅁䅁权䙁䅁䅁允䅁䅁䅅䅁䭁䕁䅣䅁䵁䅉䅅䅁䕁䅁䅁睁䵁䅁䅁权佁䅄䅁权瑄权䅁权睂䅂䅁允䅁䅁䅅䅁䙁乁䭡啃䤸乡⽫䍄䉁䅁䅁䅂䅁䅁䅍䅄䅁䅁䅯睏䄰䅁䅯朶䅯䅁䅯兦䅑䅁䅅䅁䉁䅁䅁杄䵁䅁䅁䅍畁䑁䅫䅏硁䅁䅁䍄䉁䅁䅁䅂䅁䅁䅍䅄䅁䅁䅯䅏䅳䅁䅯朵䅯䅁䅯睢䅑䅁䅅䅁䉁䅁䅁杄䵁䅁䅁杍畁䑁䅍李硁䅁䅁䍄䉁䅁䅁䅂䅁䅁䅍䅄䅁䅁䅯兣䅷䅁䅯儶䅯䅁䅯䅣䅑䅁䅅䅁䉁䅁䅁兂䅁䅁䅁䩖啑兑杷允䅁䅁䅑䅁䑁䅁䅷䅁䭁䝁䉕䅁䭁䉁䅅䅁䭁䅁䍑䅁䉁䅁䅁允䅁䅁䄴䅆䅁䑁䅧䅎㑁䑁䅍䅍睁䑁䅁䅍睁䅁䅁䍄䉁䅁䅁䅂䅁䅁䅍䅄䅁䅁䅯䅆䅳䅁䅯朶䅯䅁䅯睧䅑䅁䅅䅁䉁䅁䅁权䡂䅁䅁䍄䉁䅁䅁䅂䅁䅁䅍䅄䅁䅁䅯克䅳䅁䅯䄶䅯䅁䅯来䅑䅁䅅䅁䉁䅁䅁杄佁䅁䅁免㉁䍁䄴䅎硁䑁䅣䅁䵁䅉䅅䅁䑁䅁䅁睁䵁䅁䅁权湃睃䅁权捁杂䅁允䅁䅁䅅䅁䭁偁䝣䅁䵁䅉䅅䅁䑁䅁䅁睁䵁䅁䅁权允睃䅁权慁杂䅁允䅁䅁䅅䅁䭁䑁䜰䅁䵁䅉䅅䅁䕁䅁䅁睁䵁䅁䅁权㕄权䅁权潄权䅁权䑃䅂䅁允䅁䅁䅅䅁佁䅁䅷䅁㑁䍁䄴免穁䑁䅙䅁䵁䅉䅅䅁䕁䅁䅁睁䵁䅁䅁权㥃睃䅁权灄权䅁权䙃䅂䅁允䅁䅁䅅䅁䙁䅁䅁䅁䅁乗䅴䍄䉁䅁䅁䅂䅁䅁䅍䅄䅁䅁䅯睄䅳䅁䅯䄶䅯䅁䅯兢䅑䅁䅅䅁䉁䅁䅁权䡂䅁䅁䍄䉁䅁䅁䅂䅁䅁䅍䅄䅁䅁䅯䅅䅑䅁䅯儶䅯䅁䅯睧䅑䅁䅅䅁䉁䅁䅁权湂杁䅁䍄䉁䅁䅁䅂䅁䅁䅍䅄䅁䅁䅯睉䄰䅁䅯眶䅯䅁䅯来䅑䅁䅅䅁䉁䅁䅁杄十䅁䅁䅎㕁䑁䅉李㍁䑁䅑䅍穁䅁䅁䍄䉁䅁䅁䅂䅁䅁䅍䅄䅁䅁䅯其䅳䅁䅯朶䅯䅁䅯兦䅑䅁䅅䅁䉁䅁䅁杄䵁䅁䅁䅍畁䑁䅫兏穁䅁䅁䍄䉁䅁䅁䅂䅁䅁䅍䅄䅁䅁䅯䄴䅅䅁䅯允䅉䅁䅯兂䅉䅁䅅䅁䉁䅁䅁兂晄婥獧⭆䱔䅑杷允䅁䅁䅑䅁䑁䅁䅷䅁䭁䕁䱳䅁䭁佁䭫䅁䭁䝁䔸䅁䉁䅁䅁允䅁䅁䅕䅁䅁䥁婄䔵䵁䅉䅅䅁䕁䅁䅁睁䵁䅁䅁权噄睃䅁权湄权䅁权㙂䅂䅁允䅁䅁䅅䅁䙁䩁畨潅䅐桹䅤䍄䉁䅁䅁䅂䅁䅁䅍䅄䅁䅁䅯光䅷䅁䅯朵䅯䅁䅯睢䅑䅁䅅䅁䉁䅁䅁杄䵁䅁䅁杍畁䑁䅑李㑁䅁䅁䍄䉁䅁䅁䅂䅁䅁䅍䅄䅁䅁䅯䅅䅑䅁䅯朵䅯䅁䅯䅣䅑䅁䅅䅁䉁䅁䅁权湂杁䅁䍄䉁䅁䅁䅂䅁䅁䅍䅄䅁䅁䅯兗䅷䅁䅯朶䅯䅁䅯睢䅑䅁䅅䅁䉁䅁䅁杄䵁䅁䅁䅍畁䑁䅣䅍穁䅁䅁䍄䉁䅁䅁䅂䅁䅁䅍䅄䅁䅁䅯䅬䄰䅁䅯朵䅯䅁䅯兢䅑䅁䅅䅁䉁䅁䅁权䡂䅁䅁䍄䉁䅁䅁䅂䅁䅁䅍䅄䅁䅁䅯䅺䅉䅁䅯充䅁䅁䅯眯䅅䅁䅅䅁䉁䅁䅁杄啁䅁䅁睍祁䑁䅁䅍睁䑁䅧䅍睁䑁䅁䅁䵁䅉䅅䅁䑁䅁䅁睁䵁䅁䅁权ㅂ䅄䅁权流杂䅁允䅁䅁䅅䅁佁䅁䅯䅁㑁䑁䅕杌祁䅁䅁䍄䉁䅁䅁䅂䅁䅁䅍䅄䅁䅁䅯允䅍䅁䅯权䅁䅁䅯眯䅅䅁䅅䅁䉁䅁䅁兂灁䥘䌯愹奧䅑杷允䅁䅁䅑䅁䑁䅁䅷䅁䭁䵁䵁䅁䭁佁䭫䅁䭁䡁䕅䅁䉁䅁䅁允䅁䅁䅕䅁䅁䅁䍄欲䵁䅉䅅䅁䕁䅁䅁睁䵁䅁䅁权㡄权䅁权浄权䅁权㥂䅂䅁允䅁䅁䅅䅁佁䅁䅯䅁穁䍁䄴䅍ㅁ䅁䅁䍄䉁䅁䅁䅂䅁䅁䅍䅄䅁䅁䅯䅇䅉䅁䅯充䅁䅁䅯兂䅁䅁䅅䅁䉁䅁䅁杄坁䅁䅁䅏睁䑁䅧䅍ㅁ䑁䅁䅍睁䑁䅁䅍䅁䅁杷允䅁䅁䅑䅁䑁䅁䅷䅁䭁䍁䌴䅁䭁䅁䅑䅁䭁偁䈸䅁䉁䅁䅁允䅁䅁䅕䅁䅁乁煔き䵅䅉䅅䅁䕁䅁䅁睁䵁䅁䅁权橂䅁䅁权䭁䅁䅁权䙁䅁䅁允䅁䅁䅅䅁䙁偁灹搸乊栴䅸䍄䉁䅁䅁䅂䅁䅁䅍䅄䅁䅁䅯眹䅯䅁䅯䄶䅯䅁䅯䅣䅑䅁䅅䅁䉁䅁䅁杄䵁䅁䅁䅎畁䑁䅕李㑁䅁䅁䍄䉁䅁䅁䅂䅁䅁䅍䅄䅁䅁䅯党䄰䅁䅯朵䅯䅁䅯䄷䅯䅁䅅䅁䉁䅁䅁权䡂䅁䅁䍄䉁䅁䅁䅂䅁䅁䅍䅄䅁䅁䅯睃䅑䅁䅯䅂䅁䅁䅯眯䅅䅁䅅䅁䉁䅁䅁兂䅁䅁䅁睰楰兑杷允䅁䅁䅑䅁䑁䅁䅷䅁䭁䑁乑䅁䭁佁䭧䅁䭁䥁䕕䅁䉁䅁䅁允䅁䅁䅯睒䅁䅁杷允䅁䅁䅍䅁䑁䅁䅷䅁䭁䥁䰸䅁䭁䉁䝷䅁䉁䅁䅁允䅁䅁䅯睋䅙䅁杷允䅁䅁䅑䅁䑁䅁䅷䅁䭁䕁䌴䅁䭁䉁䅅䅁䭁䅁䅕䅁䉁䅁䅁允䅁䅁䄴䅆䅁䑁䅙睍㑁䑁䅉䅎㕁䑁䅕䅍硁䅁䅁䍄䉁䅁䅁䅂䅁䅁䅍䅄䅁䅁䅯兡䅍䅁䅯䅂䅁䅁䅯眯䅅䅁䅅䅁䉁䅁䅁兂䅁䅁䅄慂㉚兑杷允䅁䅁䅑䅁䑁䅁䅷䅁䭁䩁䱷䅁䭁佁䭳䅁䭁䡁䕯䅁䉁䅁䅁允䅁䅁䄴杅䅁䑁䅍睎睁䑁䅙睎硁䑁䅍兎䅁䅁杷允䅁䅁䅑䅁䑁䅁䅷䅁䭁䵁䴴䅁䭁佁䭯䅁䭁䡁䔰䅁䉁䅁䅁允䅁䅁䄴䅄䅁䑁䅅杌ㅁ䑁䅍兏䅁䅁杷允䅁䅁䅑䅁䑁䅁䅷䅁䭁䅁䑧䅁䭁䉁䅅䅁䭁䅁䅕䅁䉁䅁䅁允䅁䅁䄴杅䅁䑁䅧睎穁䑁䅧李睁䑁䅁䅍䅁䅁杷允䅁䅁䅑䅁䑁䅁䅷䅁䭁䝁䵁䅁䭁佁䭯䅁䭁䥁䕕䅁䉁䅁䅁允䅁䅁䄴䅄䅁䑁䅁杌㕁䑁䅉李䅁䅁杷允䅁䅁䅍䅁䑁䅁䅷䅁䭁䵁䱕䅁䭁䉁䝯䅁䉁䅁䅁允䅁䅁䅯睘䅙䅁杷允䅁䅁䅑䅁䑁䅁䅷䅁䭁䭁䍳䅁䭁䅁䅑䅁䭁偁䈸䅁䉁䅁䅁允䅁䅁䅕䅁䅁䵁㙩っ䵅䅉䅅䅁䕁䅁䅁睁䵁䅁䅁权㑁睃䅁权牄权䅁权㙂䅂䅁允䅁䅁䅅䅁佁䉁䅉䅁穁䑁䅙䅍㍁䑁䅣䅍睁䑁䅁䅁䵁䅉䅅䅁䕁䅁䅁睁䵁䅁䅁权兄杁䅁权䕁䅁䅁权⽄允䅁允䅁䅁䅅䅁䙁䅁䅁䅁楁䝦䉴䍄䉁䅁䅁䅂䅁䅁䅍䅄䅁䅁䅯兰䅷䅁䅯朷䅯䅁䅯睢䅑䅁䅅䅁䉁䅁䅁兂䅁䅁䅁䍁㡃䅷杷允䅁䅁䅑䅁䑁䅁䅷䅁䭁䵁䱉䅁䭁佁䭧䅁䭁佁䭷䅁䉁䅁䅁允䅁䅁䅯睒䅁䅁杷允䅁䅁䅑䅁䑁䅁䅷䅁䭁䡁乣䅁䭁佁䭣䅁䭁䥁䕕䅁䉁䅁䅁允䅁䅁䅕㡖摑搳硳捁䵁䅉䅅䅁䕁䅁䅁睁䵁䅁䅁权㉄允䅁权䉁杁䅁权䙁杁䅁允䅁䅁䅅䅁䙁䅁朰敇䰶晖䅒䍄䉁䅁䅁䅂䅁䅁䅍䅄䅁䅁䅯兆䅍䅁䅯䅂䅁䅁䅯眯䅅䅁䅅䅁䉁䅁䅁兂䅁䅁䅃䑦奡兑杷允䅁䅁䅑䅁䑁䅁䅷䅁䭁䉁䕁䅁䭁佁䭙䅁䭁䥁䕍䅁䉁䅁䅁允䅁䅁䅯睚䅉䅁杷允䅁䅁䅑䅁䑁䅁䅷䅁䭁䅁䵑䅁䭁佁䭙䅁䭁䝁䔸䅁䉁䅁䅁允䅁䅁䅯睒䅁䅁杷允䅁䅁䅑䅁䑁䅁䅷䅁䭁䭁䵫䅁䭁佁䭳䅁䭁䝁䔰䅁䉁䅁䅁允䅁䅁䅯睒䅁䅁杷允䅁䅁䅑䅁䑁䅁䅷䅁䭁䙁䍯䅁䭁䅁䅯䅁䭁偁䈸䅁䉁䅁䅁允䅁䅁䅕䙂余扌摋稴䴸䅉䅅䅁䕁䅁䅁睁䵁䅁䅁权䍃䅄䅁权瑄权䅁权䑃䅂䅁允䅁䅁䅅䅁䙁䅁乏乩㜰瑵⼸䍄䉁䅁䅁䅂䅁䅁䅍䅄䅁䅁䅯儶䅷䅁䅯儶䅯䅁䅯来䅑䅁䅅䅁䉁䅁䅁兂䅁䅁䅁䑁丳䅑杷允䅁䅁䅑䅁䑁䅁䅷䅁䭁䝁䰸䅁䭁佁䭣䅁䭁䥁䕕䅁䉁䅁䅁允䅁䅁䅕祲歱焹䱎稱䴸䅉䅅䅁䕁䅁䅁睁䵁䅁䅁权畁兄䅁权潄权䅁权䙃䅂䅁允䅁䅁䅅䅁佁䅁䄴䅁硁䑁䅙杌祁䑁䅙李䅁䅁杷允䅁䅁䅑䅁䑁䅁䅷䅁䭁䉁䱳䅁䭁佁䭧䅁䭁䡁䕁䅁䉁䅁䅁允䅁䅁䄴䅅䅁䍁䄰杍穁䍁䄴兏ぁ䑁䅫䅁䵁䅉䅅䅁䕁䅁䅁睁䵁䅁䅁权㍁睃䅁权浄权䅁权獄权䅁允䅁䅁䅅䅁䭁䕁䅣䅁䵁䅉䅅䅁䕁䅁䅁睁䵁䅁䅁权䥃睃䅁权畄权䅁权獄权䅁允䅁䅁䅅䅁䭁䕁䅣䅁䵁䅉䅅䅁䕁䅁䅁睁䵁䅁䅁权呁兄䅁权灄权䅁权睂䅂䅁允䅁䅁䅅䅁䙁䅁䅁䅁䅁煯䅮䍄䉁䅁䅁睁䅁䅁䅍䅄䅁䅁䅯䅯䅷䅁䅯杇䅙䅁䅅䅁䉁䅁䅁权時杂䅁䍄䉁䅁䅁䅂䅁䅁䅍䅄䅁䅁䅯睶䅁䅁䅯允䅉䅁䅯兂䅉䅁䅅䅁䉁䅁䅁兂捁敗䥁䝲桄䅑杷允䅁䅁䅑䅁䑁䅁䅷䅁䭁䑁䑅䅁䭁䅁䅑䅁䭁䅁䅕䅁䉁䅁䅁允䅁䅁䅕䅁䅁偁唹て䵅䅉䅅䅁䕁䅁䅁睁䵁䅁䅁权㑁睃䅁权瑄权䅁权療䅂䅁允䅁䅁䅅䅁䙁䅁䅁䅁䅁乁⽧䍄䉁䅁䅁䅂䅁䅁䅍䅄䅁䅁䅯杍䄰䅁䅯眵䅯䅁䅯睢䅑䅁䅅䅁䉁䅁䅁兂允䑗ね䡹婙䅑杷允䅁䅁䅑䅁䑁䅁䅷䅁䭁䅁䰸䅁䭁佁䭯䅁䭁䥁䕍䅁䉁䅁䅁允䅁䅁䄴䅄䅁䑁䅅杌硁䑁䅑李䅁䅁杷允䅁䅁䅑䅁䑁䅁䅷䅁䭁䡁䐰䅁䭁䅁䅯䅁䭁䅁䅕䅁䉁䅁䅁允䅁䅁䅕灳瘳㡰䱚啂䵁䅉䅅䅁䕁䅁䅁睁䵁䅁䅁权䡄睃䅁权牄权䅁权獄权䅁允䅁䅁䅅䅁䭁䕁䅣䅁䵁䅉䅅䅁䕁䅁䅁睁䵁䅁䅁权捁兄䅁权瑄权䅁权療䅂䅁允䅁䅁䅅䅁䙁䵁㌯⭕汏⽭⽷䍄䉁䅁䅁䅂䅁䅁䅍䅄䅁䅁䅯兩䅍䅁䅯䅂䅁䅁䅯眯䅅䅁䅅䅁䉁䅁䅁兂䅁䅁䅁来䝚兑杷允䅁䅁䅑䅁䑁䅁䅷䅁䭁偁䭳䅁䭁佁䭧䅁䭁䡁䕯䅁䉁䅁䅁允䅁䅁䄴杄䅁䑁䅅睎畁䑁䅅䅎㍁䅁䅁䍄䉁䅁䅁䅂䅁䅁䅍䅄䅁䅁䅯权䅅䅁䅯充䅁䅁䅯兂䅁䅁䅅䅁䉁䅁䅁杄十䅁䅁䅏㍁䑁䅙䅍睁䑁䅁䅍睁䅁䅁䍄䉁䅁䅁䅂䅁䅁䅍䅄䅁䅁䅯杂䅑䅁䅯充䅁䅁䅯眯䅅䅁䅅䅁䉁䅁䅁杄啁䅁䅁免祁䑁䅫免睁䑁䅁䅍睁䑁䅁䅁䵁䅉䅅䅁䕁䅁䅁睁䵁䅁䅁权潃䅄䅁权瑄权䅁权䑃䅂䅁允䅁䅁䅅䅁䙁䭁䝪穓䩥救⽷䍄䉁䅁䅁䅂䅁䅁䅍䅄䅁䅁䅯睴䄰䅁䅯朷䅯䅁䅯全䅑䅁䅅䅁䉁䅁䅁兂䅁䅁䅁乲摍兑杷允䅁䅁䅑䅁䑁䅁䅷䅁䭁䩁䱑䅁䭁佁䭫䅁䭁佁䭷䅁䉁䅁䅁允䅁䅁䅯睒䅁䅁杷允䅁䅁䅑䅁䑁䅁䅷䅁䭁䑁䑍䅁䭁䅁䅑䅁䭁䅁䅕䅁䉁䅁䅁允䅁䅁䅕䅁䅁䑧剔啨䵅䅉䅅䅁䕁䅁䅁睁䵁䅁䅁权䱃睁䅁权䭁䅁䅁权䙁䅁䅁允䅁䅁䅅䅁䙁䝁汄䌰扌儫䅊䍄䉁䅁䅁䅂䅁䅁䅍䅄䅁䅁䅯睷䅉䅁䅯䅂䅁䅁䅯兂䅁䅁䅅䅁䉁䅁䅁兂䅁䅁䅁牵扚兑杷允䅁䅁䅑䅁䑁䅁䅷䅁䭁䝁䱍䅁䭁佁䭳䅁䭁䡁䕁䅁䉁䅁䅁允䅁䅁䄴䅆䅁䑁䅅兎㑁䑁䅫兎㍁䑁䅅杍穁䅁䅁䍄䉁䅁䅁䅂䅁䅁䅍䅄䅁䅁䅯睪䅳䅁䅯儶䅯䅁䅯兦䅑䅁䅅䅁䉁䅁䅁兂䅁䅁䅁䉁㐶䅷杷允䅁䅁䅍䅁䑁䅁䅷䅁䭁</t>
  </si>
  <si>
    <t>䱁䵯䅁䭁䍁䝑䅁䉁䅁䅁允䅁䅁䅯杖䄰䅁杷允䅁䅁䅑䅁䑁䅁䅷䅁䭁䙁䐴䅁䭁䉁䅅䅁䭁䅁䅕䅁䉁䅁䅁允䅁䅁䄴䅆䅁䑁䅙䅍㕁䑁䅑䅍睁䑁䅁䅍睁䅁䅁䍄䉁䅁䅁䅂䅁䅁䅍䅄䅁䅁䅯朷䄰䅁䅯䄶䅯䅁䅯来䅑䅁䅅䅁䉁䅁䅁杄䵁䅁䅁䅎畁䑁䅙李ㅁ䅁䅁䍄䉁䅁䅁䅂䅁䅁䅍䅄䅁䅁䅯䅅䅑䅁䅯儶䅯䅁䅯来䅑䅁䅅䅁䉁䅁䅁权湂杁䅁䍄䉁䅁䅁䅂䅁䅁䅍䅄䅁䅁䅯杆䅳䅁䅯朶䅯䅁䅯兣䅑䅁䅅䅁䉁䅁䅁杄䵁䅁䅁免畁䑁䅉䅎㍁䅁䅁䍄䉁䅁䅁䅂䅁䅁䅍䅄䅁䅁䅯入䅳䅁䅯眵䅯䅁䅯来䅑䅁䅅䅁䉁䅁䅁兂汄䌰扌堫場䅷杷允䅁䅁䅑䅁䑁䅁䅷䅁䭁䱁䱕䅁䭁佁䭣䅁䭁佁䭷䅁䉁䅁䅁允䅁䅁䅯睒䅁䅁杷允䅁䅁䅑䅁䑁䅁䅷䅁䭁䩁䉫䅁䭁䅁䅑䅁䭁䅁䍑䅁䉁䅁䅁允䅁䅁䅕䅁䅁乁祲止䵅䅉䅅䅁䕁䅁䅁睁䵁䅁䅁权䙂杁䅁权䭁䅁䅁权⽄允䅁允䅁䅁䅅䅁䙁䅁䉡啬䱏䅢䅚䍄䉁䅁䅁䅂䅁䅁䅍䅄䅁䅁䅯睳䅷䅁䅯眵䅯䅁䅯兦䅑䅁䅅䅁䉁䅁䅁兂桁爱㠵㉬硶睐杷允䅁䅁䅑䅁䑁䅁䅷䅁䭁䱁䍍䅁䭁䅁䅯䅁䭁䅁䅕䅁䉁䅁䅁允䅁䅁䅕渫焵䡶呓歅䵁䅉䅅䅁䕁䅁䅁睁䵁䅁䅁权䝄䅄䅁权潄权䅁权㥂䅂䅁允䅁䅁䅅䅁佁䅁䅷䅁硁䑁䅧杌ㅁ䑁䅑䅁䵁䅉䅅䅁䕁䅁䅁睁䵁䅁䅁权潂杁䅁权䭁䅁䅁权䙁䅁䅁允䅁䅁䅅䅁䙁䭁䝪穓䩥卑䅆䍄䉁䅁䅁䅂䅁䅁䅍䅄䅁䅁䅯睪䅳䅁䅯䄶䅯䅁䅯睢䅑䅁䅅䅁䉁䅁䅁杄佁䅁䅁免祁䍁䄴䅍㍁䑁䅍䅁䵁䅉䅅䅁䕁䅁䅁睁䵁䅁䅁权权睃䅁权瑄权䅁权療䅂䅁允䅁䅁䅅䅁䙁䝁㡱䩤奍䅂䅂䍄䉁䅁䅁䅂䅁䅁䅍䅄䅁䅁䅯睌䅉䅁䅯充䅁䅁䅯眯䅅䅁䅅䅁䉁䅁䅁杄啁䅁䅁睍祁䑁䅣李㕁䑁䅙免硁䑁䅕䅁䵁䅉䅅䅁䕁䅁䅁睁䵁䅁䅁权㝄权䅁权潄权䅁权睂䅂䅁允䅁䅁䅅䅁佁䅁䄴䅁硁䑁䅙杌ㅁ䑁䅑兎䅁䅁杷允䅁䅁䅍䅁䑁䅁䅷䅁䭁䙁䵉䅁䭁䉁䜴䅁䉁䅁䅁允䅁䅁䅯八䅧䅁杷允䅁䅁䅑䅁䑁䅁䅷䅁䭁佁䰸䅁䭁佁䭧䅁䭁䝁䔸䅁䉁䅁䅁允䅁䅁䅯睒䅁䅁杷允䅁䅁䅑䅁䑁䅁䅷䅁䭁䝁䍯䅁䭁䅁䅑䅁䭁偁䈸䅁䉁䅁䅁允䅁䅁䅕䅁䅁䰫䱳歧䵅䅉䅅䅁䑁䅁䅁睁䵁䅁䅁权䝂睃䅁权歁杂䅁允䅁䅁䅅䅁䭁乁位䅁䵁䅉䅅䅁䕁䅁䅁睁䵁䅁䅁权䝃睃䅁权畄权䅁权䙃䅂䅁允䅁䅁䅅䅁䙁䅁䅁䅁兂⼲䅨䍄䉁䅁䅁䅂䅁䅁䅍䅄䅁䅁䅯䄱䅷䅁䅯朵䅯䅁䅯䅣䅑䅁䅅䅁䉁䅁䅁杄䥁䅁䅁杍畁䑁䅅䅁䵁䅉䅅䅁䑁䅁䅁睁䵁䅁䅁权⽂睃䅁权歁杂䅁允䅁䅁䅅䅁䭁䅁䡧䅁䵁䅉䅅䅁䑁䅁䅁睁䵁䅁䅁权浄睃䅁权捁杂䅁允䅁䅁䅅䅁䭁䵁䜸䅁䵁䅉䅅䅁䕁䅁䅁睁䵁䅁䅁权佂睃䅁权牄权䅁权療䅂䅁允䅁䅁䅅䅁佁䉁䅉䅁硁䑁䅙免祁䑁䅅兏睁䑁䅅䅁䵁䅉䅅䅁䕁䅁䅁睁䵁䅁䅁权畂杁䅁权䕁䅁䅁权䙁䅁䅁允䅁䅁䅅䅁䙁䅁䅁䅁䙃䡹䉚䍄䉁䅁䅁䅂䅁䅁䅍䅄䅁䅁䅯睷䅷䅁䅯眶䅯䅁䅯睧䅑䅁䅅䅁䉁䅁䅁杄十䅁䅁睍㍁䑁䅧睎㕁䑁䅁䅍睁䅁䅁䍄䉁䅁䅁䅂䅁䅁䅍䅄䅁䅁䅯杹䅷䅁䅯朵䅯䅁䅯兢䅑䅁䅅䅁䉁䅁䅁权䡂䅁䅁䍄䉁䅁䅁䅂䅁䅁䅍䅄䅁䅁䅯杋䅉䅁䅯权䅁䅁䅯眯䅅䅁䅅䅁䉁䅁䅁兂㡃䩤奍䙂畢睐杷允䅁䅁䅑䅁䑁䅁䅷䅁䭁䑁䍍䅁䭁䅁䅑䅁䭁偁䈸䅁䉁䅁䅁允䅁䅁䅕䅁䅁䱁敘啣䵅䅉䅅䅁䕁䅁䅁睁䵁䅁䅁权婃睃䅁权煄权䅁权㥂䅂䅁允䅁䅁䅅䅁佁䅁䅷䅁睁䍁䄴兎硁䑁䅉䅁䵁䅉䅅䅁䕁䅁䅁睁䵁䅁䅁权䕄䅄䅁权牄权䅁权睂䅂䅁允䅁䅁䅅䅁佁䉁䅑䅁硁䑁䅙䅏硁䑁䅙免㕁䑁䅧睎䅁䅁杷允䅁䅁䅑䅁䑁䅁䅷䅁䭁䉁䕁䅁䭁佁䭣䅁䭁䝁䔰䅁䉁䅁䅁允䅁䅁䅯睚䅉䅁杷允䅁䅁䅑䅁䑁䅁䅷䅁䭁䭁乍䅁䭁佁䭣䅁䭁䥁䕍䅁䉁䅁䅁允䅁䅁䅕堯獄汗䐫樹䴸䅉䅅䅁䕁䅁䅁睁䵁䅁䅁权慃杁䅁权䕁䅁䅁权䙁䅁䅁允䅁䅁䅅䅁䙁䅁䅁䥁㝂奏䉴䍄䉁䅁䅁䅂䅁䅁䅍䅄䅁䅁䅯䅧䄰䅁䅯朵䅯䅁䅯睢䅑䅁䅅䅁䉁䅁䅁杄䵁䅁䅁免畁䑁䅑睎㕁䅁䅁䍄䉁䅁䅁䅂䅁䅁䅍䅄䅁䅁䅯八䅳䅁䅯朵䅯䅁䅯兦䅑䅁䅅䅁䉁䅁䅁杄䵁䅁䅁免畁䑁䅕睎㍁䅁䅁䍄䉁䅁䅁䅂䅁䅁䅍䅄䅁䅁䅯睁䅍䅁䅯权䅁䅁䅯兂䅁䅁䅅䅁䉁䅁䅁兂噄佥浫免內䅑杷允䅁䅁䅑䅁䑁䅁䅷䅁䭁佁䱑䅁䭁佁䭣䅁䭁䡁䕯䅁䉁䅁䅁允䅁䅁䅕潅䅐煹䙆䕆䵁䅉䅅䅁䕁䅁䅁睁䵁䅁䅁权杁兄䅁权湄权䅁权㥂䅂䅁允䅁䅁䅅䅁䙁䝁剩堷⽷兎䅂䍄䉁䅁䅁䅂䅁䅁䅍䅄䅁䅁䅯兓䅁䅁䅯权䅁䅁䅯䅂䅉䅁䅅䅁䉁䅁䅁兂㝂䭆䠵場坯䅑杷允䅁䅁䅑䅁䑁䅁䅷䅁䭁䑁䱉䅁䭁䉁䜸䅁䭁䍁䝁䅁䉁䅁䅁允䅁䅁䅯来䅫䅁杷允䅁䅁䅑䅁䑁䅁䅷䅁䭁䡁䱯䅁䭁佁䭯䅁䭁佁䭷䅁䉁䅁䅁允䅁䅁䅯睒䅁䅁杷允䅁䅁䅑䅁䑁䅁䅷䅁䭁䥁䍯䅁䭁䅁䅯䅁䭁䅁䅕䅁䉁䅁䅁允䅁䅁䅕䉵䘶ㄶ㑇あ䵁䅉䅅䅁䕁䅁䅁睁䵁䅁䅁权杂䅄䅁权湄权䅁权獄权䅁允䅁䅁䅅䅁䭁䕁䅣䅁䵁䅉䅅䅁䕁䅁䅁睁䵁䅁䅁权䡁䅄䅁权畄权䅁权䙃䅂䅁允䅁䅁䅅䅁䙁䅁䅁䅁杄敵䄱䍄䉁䅁䅁䅂䅁䅁䅍䅄䅁䅁䅯杣䅷䅁䅯眶䅯䅁䅯兦䅑䅁䅅䅁䉁䅁䅁杄十䅁䅁䅎ㅁ䑁䅍杍硁䑁䅣䅎ㅁ䅁䅁䍄䉁䅁䅁睁䅁䅁䅍䅄䅁䅁䅯元䄰䅁䅯䅊䅙䅁䅅䅁䉁䅁䅁权䭁兄䅁䍄䉁䅁䅁䅂䅁䅁䅍䅄䅁䅁䅯杯䅍䅁䅯权䅁䅁䅯兂䅁䅁䅅䅁䉁䅁䅁兂汄䌰扌堫㘷睐杷允䅁䅁䅑䅁䑁䅁䅷䅁䭁䩁䱙䅁䭁佁䭳䅁䭁䡁䕅䅁䉁䅁䅁允䅁䅁䄴䅆䅁䑁䅍䅎睁䑁䅁䅍睁䑁䅁䅍睁䅁䅁䍄䉁䅁䅁䅂䅁䅁䅍䅄䅁䅁䅯䅅䅑䅁䅯眵䅯䅁䅯睢䅑䅁䅅䅁䉁䅁䅁权湂杁䅁䍄䉁䅁䅁䅂䅁䅁䅍䅄䅁䅁䅯睈䅉䅁䅯权䅁䅁䅯兂䅁䅁䅅䅁䉁䅁䅁兂㥂穐敖歵䡫䅑杷允䅁䅁䅑䅁䑁䅁䅷䅁䭁䙁䱑䅁䭁佁䭙䅁䭁䥁䕍䅁䉁䅁䅁允䅁䅁䄴䅄䅁䑁䅉杌㍁䑁䅕免䅁䅁杷允䅁䅁䅑䅁䑁䅁䅷䅁䭁䍁䑧䅁䭁䅁䅯䅁䭁䅁䅕䅁䉁䅁䅁允䅁䅁䅕兇坒楄礰䕅䵁䅉䅅䅁䕁䅁䅁睁䵁䅁䅁权灁睃䅁权浄权䅁权療䅂䅁允䅁䅁䅅䅁佁䅁䅷䅁穁䍁䄴睎穁䑁䅫䅁䵁䅉䅅䅁䕁䅁䅁睁䵁䅁䅁权桁兄䅁权潄权䅁权䑃䅂䅁允䅁䅁䅅䅁佁䅁䄴䅁硁䑁䅑杌ㅁ䑁䅉䅏䅁䅁杷允䅁䅁䅑䅁䑁䅁䅷䅁䭁䙁乧䅁䭁佁䬴䅁䭁䥁䕍䅁䉁䅁䅁允䅁䅁䅕䅁䅁䥁㕃䕺䵁䅉䅅䅁䕁䅁䅁睁䵁䅁䅁权睃杁䅁权剁䅁䅁权䙁䅁䅁允䅁䅁䅅䅁佁䉁䅑䅁穁䑁䅉李睁䑁䅁䅍睁䑁䅁䅍䅁䅁杷允䅁䅁䅑䅁䑁䅁䅷䅁䭁䍁乣䅁䭁佁䭙䅁䭁䡁䕁䅁䉁䅁䅁允䅁䅁䄴䅄䅁䑁䅉杌ぁ䑁䅧兎䅁䅁杷允䅁䅁䅑䅁䑁䅁䅷䅁䭁䕁乧䅁䭁佁䬰䅁䭁䝁䔰䅁䉁䅁䅁允䅁䅁䅯睒䅁䅁杷允䅁䅁䅑䅁䑁䅁䅷䅁䭁䉁䄸䅁䭁䅁䍅䅁䭁䅁䍕䅁䉁䅁䅁允䅁䅁䅕㕆坴獃䡆欴䵁䅉䅅䅁䕁䅁䅁睁䵁䅁䅁权桃睃䅁权灄权䅁权㙂䅂䅁允䅁䅁䅅䅁䙁䅁䅁䅁杁癫䅴䍄䉁䅁䅁䅂䅁䅁䅍䅄䅁䅁䅯杒䅉䅁䅯䅂䅁䅁䅯兂䅁䅁䅅䅁䉁䅁䅁兂䅁䅁䅁浄婰兑杷允䅁䅁䅑䅁䑁䅁䅷䅁䭁乁䵳䅁䭁佁䭳䅁䭁䡁䕁䅁䉁䅁䅁允䅁䅁䄴杅䅁䑁䅉䅎睁䑁䅫兏睁䑁䅣睎䅁䅁杷允䅁䅁䅑䅁䑁䅁䅷䅁䭁乁䍷䅁䭁䅁䅯䅁䭁偁䈸䅁䉁䅁䅁允䅁䅁䅕杓䍷㑋坤啉䵁䅉䅅䅁䕁䅁䅁睁䵁䅁䅁权歄睃䅁权瑄权䅁权療䅂䅁允䅁䅁䅅䅁䙁䍁扐堫焵䱶⽑䍄䉁䅁䅁䅂䅁䅁䅍䅄䅁䅁䅯杓䅉䅁䅯充䅁䅁䅯兂䅁䅁䅅䅁䉁䅁䅁杄啁䅁䅁李㉁䑁䅧杍睁䑁䅁䅍睁䑁䅁䅁䵁䅉䅅䅁䕁䅁䅁睁䵁䅁䅁权睄杁䅁权䭁䅁䅁权䙁䅁䅁允䅁䅁䅅䅁䙁乁楅⼲⭬椶䅬䍄䉁䅁䅁睁䅁䅁䅍䅄䅁䅁䅯䅺䅷䅁䅯䅇䅙䅁䅅䅁䉁䅁䅁权㡂杂䅁䍄䉁䅁䅁䅂䅁䅁䅍䅄䅁䅁䅯䅒䅳䅁䅯䄶䅯䅁䅯兣䅑䅁䅅䅁䉁䅁䅁杄䵁䅁䅁李㕁䍁䄴䅏㑁䅁䅁䍄䉁䅁䅁䅂䅁䅁䅍䅄䅁䅁䅯䅫䅍䅁䅯权䅁䅁䅯兂䅁䅁䅅䅁䉁䅁䅁兂慂䑚晶㑔儰䅑杷允䅁䅁䅍䅁䑁䅁䅷䅁䭁䭁乙䅁䭁䍁䝙䅁䉁䅁䅁允䅁䅁䄴䅄䅁䑁䅧免畁䑁䅍免䅁䅁杷允䅁䅁䅑䅁䑁䅁䅷䅁䭁䱁䵕䅁䭁佁䭙䅁䭁佁䭷䅁䉁䅁䅁允䅁䅁䅯睒䅁䅁杷允䅁䅁䅑䅁䑁䅁䅷䅁䭁乁乳䅁䭁佁䭳䅁䭁䥁䕍䅁䉁䅁䅁允䅁䅁䄴杅䅁䑁䅍杍㕁䑁䅧睎㑁䑁䅁兏䅁䅁杷允䅁䅁䅑䅁䑁䅁䅷䅁䭁䑁乯䅁䭁佁䭧䅁䭁䝁䔰䅁䉁䅁䅁允䅁䅁䅯睒䅁䅁杷允䅁䅁䅑䅁䑁䅁䅷䅁䭁䉁䱳䅁䭁佁䬴䅁䭁䝁䔰䅁䉁䅁䅁允䅁䅁䅕䅁䅁䝁內ぁ䵅䅉䅅䅁䕁䅁䅁睁䵁䅁䅁权䩃䅄䅁权牄权䅁权獄权䅁允䅁䅁䅅䅁䭁䕁䅣䅁䵁䅉䅅䅁䕁䅁䅁睁䵁䅁䅁权偂睁䅁权䭁䅁䅁权䙁䅁䅁允䅁䅁䅅䅁䙁䙁橔婰䕶䉯䅊䍄䉁䅁䅁䅂䅁䅁䅍䅄䅁䅁䅯眷䅯䅁䅯朶䅯䅁䅯全䅑䅁䅅䅁䉁䅁䅁杄䭁䅁䅁䅍畁䑁䅙杍䅁䅁杷允䅁䅁䅑䅁䑁䅁䅷䅁䭁䍁乑䅁䭁佁䭧䅁䭁䝁䔸䅁䉁䅁䅁允䅁䅁䄴杄䅁䑁䅉睎畁䑁䅑䅍ㅁ䅁䅁䍄䉁䅁䅁䅂䅁䅁䅍䅄䅁䅁䅯杗䄰䅁䅯眵䅯䅁䅯来䅑䅁䅅䅁䉁䅁䅁兂䡄穓䩥救允䅑杷允䅁䅁䅑䅁䑁䅁䅷䅁䭁䵁䱧䅁䭁佁䭣䅁䭁䝁䔸䅁䉁䅁䅁允䅁䅁䅕祇搯䅊䉙う䵁䅉䅅䅁䕁䅁䅁睁䵁䅁䅁权⽁䅄䅁权煄权䅁权䙃䅂䅁允䅁䅁䅅䅁佁䅁䅷䅁睁䍁䄴睍㕁䑁䅧䅁䵁䅉䅅䅁䕁䅁䅁睁䵁䅁䅁权扃䅄䅁权浄权䅁权䑃䅂䅁允䅁䅁䅅䅁佁䅁䅷䅁硁䍁䄴䅎穁䑁䅑䅁䵁䅉䅅䅁䕁䅁䅁睁䵁䅁䅁权獃睃䅁权牄权䅁权獄权䅁允䅁䅁䅅䅁䭁䕁䅣䅁䵁䅉䅅䅁䕁䅁䅁睁䵁䅁䅁权獁䅄䅁权畄权䅁权㙂䅂䅁允䅁䅁䅅䅁䙁䅁䅁䅁䅁㥲䅬䍄䉁䅁䅁䅂䅁䅁䅍䅄䅁䅁䅯䅬䅷䅁䅯朶䅯䅁䅯䅣䅑䅁䅅䅁䉁䅁䅁杄䵁䅁䅁䅍畁䑁䅅䅍㕁䅁䅁䍄䉁䅁䅁䅂䅁䅁䅍䅄䅁䅁䅯六䅉䅁䅯权䅁䅁䅯眯䅅䅁䅅䅁䉁䅁䅁兂卂䉵䘶ㄶ婅䅑杷允䅁䅁䅑䅁䑁䅁䅷䅁䭁乁䉁䅁䭁䅁䅑䅁䭁䅁䅕䅁䉁䅁䅁允䅁䅁䅕䅁䅁䅁圳ず䵅䅉䅅䅁䕁䅁䅁睁䵁䅁䅁权⭃睃䅁权煄权䅁权瑂䅂䅁允䅁䅁䅅䅁䭁䕁䅣䅁䵁䅉䅅䅁䕁䅁䅁睁䵁䅁䅁权䵁睁䅁权剁䅁䅁权䙁䅁䅁允䅁䅁䅅䅁佁䉁䅑䅁硁䑁䅕䅍㍁䑁䅧睎㕁䑁䅅睎䅁䅁杷允䅁䅁䅑䅁䑁䅁䅷䅁䭁䵁䵕䅁䭁䉁䜸䅁䭁䍁䝁䅁䉁䅁䅁允䅁䅁䅯䅔䅣䅁杷允䅁䅁䅑䅁䑁䅁䅷䅁䭁䩁䐴䅁䭁䅁䅑䅁䭁偁䈸䅁䉁䅁䅁允䅁䅁䅕䅁䅁䝁㜱ざ䵅䅉䅅䅁䕁䅁䅁睁䵁䅁䅁权汃睁䅁权䕁䅁䅁权⽄允䅁允䅁䅁䅅䅁䙁䅁䅁䅁硂潬䉆䍄䉁䅁䅁䅂䅁䅁䅍䅄䅁䅁䅯睚䅷䅁䅯眵䅯䅁䅯睧䅑䅁䅅䅁䉁䅁䅁兂癁整呙䥥捔睐杷允䅁䅁䅑䅁䑁䅁䅷䅁䭁䵁䱧䅁䭁佁䭯䅁䭁佁䭷䅁䉁䅁䅁允䅁䅁䅯睒䅁䅁杷允䅁䅁䅑䅁䑁䅁䅷䅁䭁䵁䑫䅁䭁䉁䅅䅁䭁䅁䅕䅁䉁䅁䅁允䅁䅁䄴杅䅁䑁䅫䅎睁䑁䅁兏睁䑁䅁䅍䅁䅁杷允䅁䅁䅑䅁䑁䅁䅷䅁䭁䩁䱍䅁䭁佁䭙䅁䭁䡁䕅䅁䉁䅁䅁允䅁䅁䄴䅄䅁䑁䅅杌ㅁ䑁䅁李䅁䅁杷允䅁䅁䅑䅁䑁䅁䅷䅁䭁䭁䵳䅁䭁佁䭣䅁䭁佁䭷䅁䉁䅁䅁允䅁䅁䅯睒䅁䅁杷允䅁䅁䅑䅁䑁䅁䅷䅁䭁䵁䵫䅁䭁佁䭯䅁䭁䝁䔸䅁䉁䅁䅁允䅁䅁䄴䅄䅁䑁䅁杌祁䑁䅑李䅁䅁杷允䅁䅁䅍䅁䑁䅁䅷䅁䭁䥁䱯䅁䭁䍁䝙䅁䉁䅁䅁允䅁䅁䄴䅄䅁䑁䅫睎畁䑁䅁杍䅁䅁杷允䅁䅁䅑䅁䑁䅁䅷䅁䭁䩁䱕䅁䭁佁䭯䅁䭁䥁䕕䅁䉁䅁䅁允䅁䅁䄴䅄䅁䑁䅁杌㑁䑁䅫兎䅁䅁杷允䅁䅁䅑䅁䑁䅁䅷䅁䭁佁䱍䅁䭁佁䬰䅁䭁䥁䕍䅁䉁䅁䅁允䅁䅁䅕堵捖慩㉴䐴䴸䅉䅅䅁䕁䅁䅁睁䵁䅁䅁权䑂䅄䅁权潄权䅁权硂䅂䅁允䅁䅁䅅䅁佁䅁䄴䅁祁䑁䅅杌穁䑁䅕兎䅁䅁杷允䅁䅁䅑䅁䑁䅁䅷䅁䭁䑁䑯䅁䭁䉁䅅䅁䭁䅁䅕䅁䉁䅁䅁允䅁䅁䄴䅆䅁䑁䅅兎㑁䑁䅅䅍睁䑁䅁䅍睁䅁䅁䍄䉁䅁䅁䅂䅁䅁䅍䅄䅁䅁䅯䅏䅷䅁䅯朵䅯䅁䅯䄷䅯䅁䅅䅁䉁䅁䅁权䡂䅁䅁䍄䉁䅁䅁䅂䅁䅁䅍䅄䅁䅁䅯䅱䅷䅁䅯儷䅯䅁䅯䅣䅑䅁䅅䅁䉁䅁䅁兂䑄匹捨㡪瑌睐杷允䅁䅁䅍䅁䑁䅁䅷䅁䭁䕁䵍䅁䭁䉁䜴䅁䉁䅁䅁允䅁䅁䅯睹䅙䅁杷允䅁䅁䅑䅁䑁䅁䅷䅁䭁䝁䱙䅁䭁佁䭙䅁䭁䥁䕍䅁䉁䅁䅁允䅁䅁䄴䅄䅁䑁䅅杌祁䑁䅍李䅁䅁杷允䅁䅁䅑䅁䑁䅁䅷䅁䭁䭁䴰䅁䭁佁䭧䅁䭁䝁䔰䅁䉁䅁䅁允䅁䅁䅯睒䅁䅁杷允䅁䅁䅑䅁䑁䅁䅷䅁䭁䥁䵉䅁䭁佁䭯䅁䭁䥁䕕䅁䉁䅁䅁允䅁䅁䄴䅄䅁䑁䅅杌睁䑁䅅䅏䅁䅁杷允䅁䅁䅑䅁䑁䅁䅷䅁䭁䵁䵙䅁䭁佁䭧䅁䭁䥁䕕䅁䉁䅁䅁允䅁䅁䄴杄䅁䑁䅅睍畁䑁䅑睎ぁ䅁䅁䍄䉁䅁䅁䅂䅁䅁䅍䅄䅁䅁䅯䅧䅁䅁䅯允䅉䅁䅯睁䅉䅁䅅䅁䉁䅁䅁兂慄䡂偐ず夷䅑杷允䅁䅁䅑䅁䑁䅁䅷䅁䭁䙁䑷䅁䭁䉁䅅䅁䭁䅁䅕䅁䉁䅁䅁允䅁䅁䄴䅆䅁䑁䅉䅍ㅁ䑁䅕䅎㍁䑁䅁䅍睁䅁䅁䍄䉁䅁䅁䅂䅁䅁䅍䅄䅁䅁䅯杉䅳䅁䅯眵䅯䅁䅯睧䅑䅁䅅䅁䉁䅁䅁兂⽃灩䔹獨ㅢ睐杷允䅁䅁䅑䅁䑁䅁䅷䅁䭁䍁䵯䅁䭁佁䭯䅁䭁䥁䕍䅁䉁䅁䅁允䅁䅁䄴䅄䅁䑁䅁杌睁䑁䅍免䅁䅁杷允䅁䅁䅍䅁䑁䅁䅷䅁䭁䵁䵙䅁䭁䉁䝯䅁䉁䅁䅁允䅁䅁䅯睥䅙䅁杷允䅁䅁䅑䅁䑁䅁䅷䅁䭁䉁䵉䅁䭁佁䭫䅁䭁䥁䕍䅁䉁䅁䅁允䅁䅁䅕䅁䅁䅁奃㠵䵁䅉䅅䅁䕁䅁䅁睁䵁䅁䅁权煁杁䅁权䭁䅁䅁权䙁䅁䅁允䅁䅁䅅䅁䙁䩁畨潅䅐癹⽍䍄䉁䅁䅁睁䅁䅁䅍䅄䅁䅁䅯杂䅳䅁䅯杈䅙䅁䅅䅁䉁䅁䅁权祁杂䅁䍄䉁䅁䅁䅂䅁䅁䅍䅄䅁䅁䅯䅱䄰䅁䅯儶䅯䅁䅯兣䅑䅁䅅䅁䉁䅁䅁兂䅁䅁䅁䙅䠰兑杷允䅁䅁䅑䅁䑁䅁䅷䅁䭁䝁䐴䅁䭁䉁䅅䅁䭁偁䈸䅁䉁䅁䅁允䅁䅁䄴䅆䅁䑁䅑免ㅁ䑁䅁䅍睁䑁䅁䅍睁䅁䅁䍄䉁䅁䅁䅂䅁䅁䅍䅄䅁䅁䅯睔䅉䅁䅯䅂䅁䅁䅯眯䅅䅁䅅䅁䉁䅁䅁兂䅁䅁䅁噥ㅎ兑杷允䅁䅁䅑䅁䑁䅁䅷䅁䭁䙁䱑䅁䭁佁䭯䅁䭁䥁䕕䅁䉁䅁䅁允䅁䅁䄴䅄䅁䑁䅁杌ㅁ䑁䅑睍䅁䅁杷允䅁䅁䅑䅁䑁䅁䅷䅁䭁乁䰰䅁䭁佁䬴䅁䭁䡁䔰䅁䉁䅁䅁允䅁䅁䅕䅁䅁䅁㑄㡧䵁䅉䅅䅁䑁䅁䅁睁䵁䅁䅁权摁睃䅁权奁杂䅁允䅁䅁䅅䅁䭁䡁䝷䅁䵁䅉䅅䅁䕁䅁䅁睁䵁䅁䅁权牄杁䅁权䕁䅁䅁权䙁䅁䅁允䅁䅁䅅䅁䙁䅁䅁䅁呃汐䉖䍄䉁䅁䅁䅂䅁䅁䅍䅄䅁䅁䅯兢䅳䅁䅯朶䅯䅁䅯䅣䅑䅁䅅䅁䉁䅁䅁权䡂䅁䅁䍄䉁䅁䅁䅂䅁䅁䅍䅄䅁䅁䅯兴䅷䅁䅯朷䅯䅁䅯䅣䅑䅁䅅䅁䉁䅁䅁兂䅁䅁䅁䑷婄䅑杷允䅁䅁䅑䅁䑁䅁䅷䅁䭁䅁䵁䅁䭁佁䭧䅁䭁䥁䕍䅁䉁䅁䅁允䅁䅁䄴权䅁䑁䅫杌ぁ䑁䅅䅁䵁䅉䅅䅁䕁䅁䅁睁䵁䅁䅁权䭂睁䅁权剁䅁䅁权䙁䅁䅁允䅁䅁䅅䅁佁䉁䅑䅁祁䑁䅅䅏ㅁ䑁䅁䅍睁䑁䅁䅍䅁䅁杷允䅁䅁䅑䅁䑁䅁䅷䅁䭁䝁䱁䅁䭁佁䭫䅁䭁佁䭷䅁䉁䅁䅁允䅁䅁䅯睒䅁䅁杷允䅁䅁䅑䅁䑁䅁䅷䅁䭁䑁䱁䅁䭁佁䬰䅁䭁䡁䕯䅁䉁䅁䅁允䅁䅁䅕䑚晶㑔堲樶䴸䅉䅅䅁䕁䅁䅁睁䵁䅁䅁权摁兄䅁权湄权䅁权硂䅂䅁允䅁䅁䅅䅁䙁乁㑖匶硙䍹䅊䍄䉁䅁䅁䅂䅁䅁䅍䅄䅁䅁䅯兎䅉䅁䅯䅂䅁䅁䅯兂䅁䅁䅅䅁䉁䅁䅁兂䅁䅁䅁䍪潬兑杷允䅁䅁䅑䅁䑁䅁䅷䅁䭁䝁䍉䅁䭁䅁䅑䅁䭁偁䈸䅁䉁䅁䅁允䅁䅁䅕䅁䅁䉁剪し䵅䅉䅅䅁䕁䅁䅁睁䵁䅁䅁权㑂睃䅁权灄权䅁权睂䅂䅁允䅁䅁䅅䅁䙁䅁䅁䅁䅁佡䅂䍄䉁䅁䅁䅂䅁䅁䅍䅄䅁䅁䅯兣䅉䅁䅯权䅁䅁䅯兂䅁䅁䅅䅁䉁䅁䅁兂䝂癴㥐倱噧䅑杷允䅁䅁䅑䅁䑁䅁䅷䅁䭁䅁䰰䅁䭁佁䭳䅁䭁䡁䕁䅁䉁䅁䅁允䅁䅁䄴䅆䅁䑁䅅免ㅁ䑁䅁睍㉁䑁䅅䅎ぁ䅁䅁䍄䉁䅁䅁睁䅁䅁䅍䅄䅁䅁䅯杫䅳䅁䅯杈䅙䅁䅅䅁䉁䅁䅁权ぁ杂䅁䍄䉁䅁䅁䅂䅁䅁䅍䅄䅁䅁䅯䅩䅉䅁䅯权䅁䅁䅯兂䅁䅁䅅䅁䉁䅁䅁兂癁匳䝑剧单䅑杷允䅁䅁䅑䅁䑁䅁䅷䅁䭁䩁䑅䅁䭁䉁䅅䅁䭁偁䈸䅁䉁䅁䅁允䅁䅁䄴䅆䅁䑁䅙睍祁䑁䅍䅎㉁䑁䅁䅍睁䅁䅁䍄䉁䅁䅁䅂䅁䅁䅍䅄䅁䅁䅯睐䄰䅁䅯眶䅯䅁䅯䅣䅑䅁䅅䅁䉁䅁䅁杄十䅁䅁䅏硁䑁䅑䅍ㅁ䑁䅍兏硁䅁䅁䍄䉁䅁䅁睁䅁䅁䅍䅄䅁䅁䅯眯䅯䅁䅯杇䅙䅁䅅䅁䉁䅁䅁权㝂杂䅁䍄䉁䅁䅁䅂䅁䅁䅍䅄䅁䅁䅯权䅑䅁䅯充䅁䅁䅯眯䅅䅁䅅䅁䉁䅁䅁杄啁䅁䅁䅎穁䑁䅣䅍ㅁ䑁䅉杍㑁䑁䅫䅁䵁䅉䅅䅁䑁䅁䅁睁䵁䅁䅁权湂睃䅁权敁杂䅁允䅁䅁䅅䅁䭁䙁䝷䅁䵁䅉䅅䅁䕁䅁䅁睁䵁䅁䅁权煁䅄䅁权瑄权䅁权療䅂䅁允䅁䅁䅅䅁䙁䙁煙㤯灈儷䅴䍄䉁䅁䅁䅂䅁䅁䅍䅄䅁䅁䅯其䅷䅁䅯朶䅯䅁䅯全䅑䅁䅅䅁䉁䅁䅁杄䵁䅁䅁䅍畁䑁䅧李㑁䅁䅁䍄䉁䅁䅁䅂䅁䅁䅍䅄䅁䅁䅯先䄰䅁䅯朶䅯䅁䅯睢䅑䅁䅅䅁䉁䅁䅁杄䵁䅁䅁免畁䑁䅁免㍁䅁䅁䍄䉁䅁䅁䅂䅁䅁䅍䅄䅁䅁䅯兖䅁䅁䅯权䅁䅁䅯兂䅁䅁䅅䅁䉁䅁䅁兂畄䑦ㄸ牘䍯䅷杷允䅁䅁䅑䅁䑁䅁䅷䅁䭁䝁䌸䅁䭁䅁䅯䅁䭁䅁䅕䅁䉁䅁䅁允䅁䅁䅕䉲慸䑚晶启䴸䅉䅅䅁䕁䅁䅁睁䵁䅁䅁权䕁兄䅁权煄权䅁权䙃䅂䅁允䅁䅁䅅䅁佁䅁䅷䅁睁䍁䄴兏ぁ䑁䅑䅁䵁䅉䅅䅁䕁䅁䅁睁䵁䅁䅁权㡂杁䅁权䕁䅁䅁权䙁䅁䅁允䅁䅁䅅䅁䙁䅁䅁䅁⽂㍷䉤䍄䉁䅁䅁䅂䅁䅁䅍䅄䅁䅁䅯䄯䅍䅁䅯充䅁䅁䅯眯䅅䅁䅅䅁䉁䅁䅁杄啁䅁䅁免ぁ䑁䅣杍睁䑁䅑兎睁䑁䅁䅁䵁䅉䅅䅁䕁䅁䅁睁䵁䅁䅁权㉂䅄䅁权牄权䅁权㥂䅂䅁允䅁䅁䅅䅁佁䉁䅑䅁硁䑁䅁䅍ㅁ䑁䅍䅍ㅁ䑁䅫兏䅁䅁杷允䅁䅁䅑䅁䑁䅁䅷䅁䭁䥁䵁䅁䭁佁䬴䅁䭁䡁䔰䅁䉁䅁䅁允䅁䅁䅕䅁䅁䭁流啉䵅䅉䅅䅁䕁䅁䅁睁䵁䅁䅁权⭂睁䅁权剁䅁䅁权⽄允䅁允䅁䅁䅅䅁佁䉁䅉䅁㉁䑁䅑兏㉁䑁䅉䅍睁䑁䅁䅁䵁䅉䅅䅁䕁䅁䅁睁䵁䅁䅁权佃睁䅁权䕁䅁䅁权⽄允䅁允䅁䅁䅅䅁䙁䅁䅁䅁䱂浩䉴䍄䉁䅁䅁䅂䅁䅁䅍䅄䅁䅁䅯睈䅷䅁䅯朷䅯䅁䅯兦䅑䅁䅅䅁䉁䅁䅁兂䅁䅁䅁䝑歺䅑杷允䅁䅁䅑䅁䑁䅁䅷䅁䭁䉁䕁䅁䭁佁䬴䅁䭁佁䭷䅁䉁䅁䅁允䅁䅁䅯睚䅉䅁杷允䅁䅁䅑䅁䑁䅁䅷䅁䭁偁䌸䅁䭁䅁䅑䅁䭁䅁䅕䅁䉁䅁䅁允䅁䅁䅕䅁䅁䍁偖䕡䵅䅉䅅䅁䕁䅁䅁睁䵁䅁䅁权䥂睁䅁权䭁䅁䅁权⽄允䅁允䅁䅁䅅䅁䙁䩁瘷㡰䱚⽎⽳䍄䉁䅁䅁䅂䅁䅁䅍䅄䅁䅁䅯兪䅷䅁䅯儷䅯䅁䅯兦䅑䅁䅅䅁䉁䅁䅁兂㕂匶硙䭃⭺睐杷允䅁䅁䅑䅁䑁䅁䅷䅁䭁䑁䰰䅁䭁佁䭧䅁䭁䥁䕕䅁䉁䅁䅁允䅁䅁䄴䅄䅁䑁䅉李畁䑁䅕李䅁䅁杷允䅁䅁䅑䅁䑁䅁䅷䅁䭁䍁䍧䅁䭁䉁䅅䅁䭁䅁䅕䅁䉁䅁䅁允䅁䅁䄴杅䅁䑁䅣䅎穁䑁䅧睎睁䑁䅁䅍䅁䅁杷允䅁䅁䅑䅁䑁䅁䅷䅁䭁䕁䉕䅁䭁䅁䅑䅁䭁䅁䅕䅁䉁䅁䅁允䅁䅁䅕䅁䅁䅁㙮な䵅䅉䅅䅁䕁䅁䅁睁䵁䅁䅁权乃䅄䅁权煄权䅁权䙃䅂䅁允䅁䅁䅅䅁佁䅁䅷䅁睁䍁䄴杍㍁䑁䅅䅁䵁䅉䅅䅁䕁䅁䅁睁䵁䅁䅁权䍁兄䅁权灄权䅁权㙂䅂䅁允䅁䅁䅅䅁䙁䅁䅁䅁䅄⭄䅒䍄䉁䅁䅁䅂䅁䅁䅍䅄䅁䅁䅯眴䅳䅁䅯眶䅯䅁䅯睧䅑䅁䅅䅁䉁䅁䅁杄十䅁䅁睍㑁䑁䅉䅎硁䑁䅫免㑁䅁䅁䍄䉁䅁䅁䅂䅁䅁䅍䅄䅁䅁䅯兲䅷䅁䅯䄶䅯䅁䅯睧䅑䅁䅅䅁䉁䅁䅁杄佁䅁䅁䅎睁䍁䄴䅍祁䑁䅑䅁䵁䅉䅅䅁䑁䅁䅁睁䵁䅁䅁权㉂睃䅁权捁杂䅁允䅁䅁䅅䅁䭁偁䝣䅁䵁䅉䅅䅁䕁䅁䅁睁䵁䅁䅁权慃睁䅁权䕁䅁䅁权⽄允䅁允䅁䅁䅅䅁䙁䅁䅁䕁汁䤫䉖䍄䉁䅁䅁睁䅁䅁䅍䅄䅁䅁䅯睗䄰䅁䅯䅊䅙䅁䅅䅁䉁䅁䅁权䉁睄䅁䍄䉁䅁䅁䅂䅁䅁䅍䅄䅁䅁䅯睎䅉䅁䅯䅂䅁䅁䅯兂䅁䅁䅅䅁䉁䅁䅁兂䅁䅁䅁䭭䡰兑杷允䅁䅁䅑䅁䑁䅁䅷䅁䭁䡁䰸䅁䭁佁䬴䅁䭁佁䭷䅁䉁䅁䅁允䅁䅁䅯睒䅁䅁杷允䅁䅁䅑䅁䑁䅁䅷䅁䭁偁䱣䅁䭁䉁䜸䅁䭁䍁䝁䅁䉁䅁䅁允䅁䅁䅯䅬䅣䅁杷允䅁䅁䅑䅁䑁䅁䅷䅁䭁佁乫䅁䭁佁䭯䅁䭁䡁䔰䅁䉁䅁䅁允䅁䅁䄴䅄䅁䑁䅅杌睁䑁䅉䅏䅁䅁杷允䅁䅁䅑䅁䑁䅁䅷䅁䭁䍁䱫䅁䭁佁䭫䅁䭁䡁䔰䅁䉁䅁䅁允䅁䅁䅕䅁䅁䝁畂䔴䵁䅉䅅䅁䕁䅁䅁睁䵁䅁䅁权卂䅄䅁权瑄权䅁权瑂䅂䅁允䅁䅁䅅䅁䙁䉁奂扏䥔瑤⼴䍄䉁䅁䅁䅂䅁䅁䅍䅄䅁䅁䅯儱䅉䅁䅯充䅁䅁䅯兂䅁䅁䅅䅁䉁䅁䅁杄啁䅁䅁免ㅁ䑁䅧睎㍁䑁䅑杍ㅁ䑁䅁䅁䵁䅉䅅䅁䕁䅁䅁睁䵁䅁䅁权噁睁䅁权䭁䅁䅁权䙁䅁䅁允䅁䅁䅅䅁䙁䡁潎敫㠱硐䅖䍄䉁䅁䅁䅂䅁䅁䅍䅄䅁䅁䅯儫䅯䅁䅯眶䅯䅁䅯䄷䅯䅁䅅䅁䉁䅁䅁权䡂䅁䅁䍄䉁䅁䅁䅂䅁䅁䅍䅄䅁䅁䅯眷䅳䅁䅯儷䅯䅁䅯全䅑䅁䅅䅁䉁䅁䅁兂捁䘳㙣㕯呦睐杷允䅁䅁䅑䅁䑁䅁䅷䅁䭁䱁䱉䅁䭁佁䭙䅁䭁䝁䔸䅁䉁䅁䅁允䅁䅁䄴䅄䅁䑁䅙杌ぁ䑁䅙免䅁䅁杷允䅁䅁䅑䅁䑁䅁䅷䅁䭁偁䰰䅁䭁佁䭫䅁䭁䡁䔰䅁䉁䅁䅁允䅁䅁䅕䅁䅁䥁䭁唲䵁䅉䅅䅁䑁䅁䅁睁䵁䅁䅁权䭁睃䅁权流杂䅁允䅁䅁䅅䅁佁䅁䅷䅁㕁䑁䅍杌硁䑁䅫䅁䵁䅉䅅䅁䕁䅁䅁睁䵁䅁䅁权捁䅄䅁权潄权䅁权獄权䅁允䅁䅁䅅䅁䭁䕁䅣䅁䵁䅉䅅䅁䕁䅁䅁睁䵁䅁䅁权䱄睃䅁权灄权䅁权䑃䅂䅁允䅁䅁䅅䅁䙁䅁䅁䅁䅁䅔䈱䍄䉁䅁䅁䅂䅁䅁䅍䅄䅁䅁䅯䅹䅷䅁䅯朶䅯䅁䅯全䅑䅁䅅䅁䉁䅁䅁权䡂䅁䅁䍄䉁䅁䅁䅂䅁䅁䅍䅄䅁䅁䅯术䅍䅁䅯䅂䅁䅁䅯眯䅅䅁䅅䅁䉁䅁䅁兂䅁䅁䅂档ㄹ兑杷允䅁䅁䅑䅁䑁䅁䅷䅁䭁䉁䕁䅁䭁佁䬴䅁䭁䝁䔰䅁䉁䅁䅁允䅁䅁䅯睚䅉䅁杷允䅁䅁䅑䅁䑁䅁䅷䅁䭁䩁䱣䅁䭁佁䭳䅁䭁䡁䕁䅁䉁䅁䅁允䅁䅁䄴杅䅁䑁䅉䅎穁䑁䅫䅍㑁䑁䅍䅏䅁䅁杷允䅁䅁䅑䅁䑁䅁䅷䅁䭁䭁䍍䅁䭁䅁䅑䅁䭁䅁䅕䅁䉁䅁䅁允䅁䅁䅕䅁䅁䍁夸っ䵅䅉䅅䅁䕁䅁䅁睁䵁䅁䅁权䡃䅄䅁权湄权䅁权㥂䅂䅁允䅁䅁䅅䅁䙁䩁瑈䑦ㄸ杘䅚䍄䉁䅁䅁䅂䅁䅁䅍䅄䅁䅁䅯党䅍䅁䅯充䅁䅁䅯眯䅅䅁䅅䅁䉁䅁䅁杄啁䅁䅁睍㕁䑁䅑䅍睁䑁䅁䅍睁䑁䅁䅁䵁䅉䅅䅁䑁䅁䅁睁䵁䅁䅁权䍁睃䅁权捁杂䅁允䅁䅁䅅䅁䭁䙁䜰䅁䵁䅉䅅䅁䕁䅁䅁睁䵁䅁䅁权䙂睃䅁权灄权䅁权䑃䅂䅁允䅁䅁䅅䅁䙁䅁䅁䅁䅃伫䅎䍄䉁䅁䅁䅂䅁䅁䅍䅄䅁䅁䅯杫䅍䅁䅯充䅁䅁䅯兂䅁䅁䅅䅁䉁䅁䅁杄啁䅁䅁睍睁䑁䅣李睁䑁䅁䅍睁䑁䅁䅁䵁䅉䅅䅁䕁䅁䅁睁䵁䅁䅁权䝄睃䅁权潄权䅁权睂䅂䅁允䅁䅁䅅䅁佁䅁䄴䅁瑁䑁䅁杌穁䑁䅙睍䅁䅁杷允䅁䅁䅑䅁䑁䅁䅷䅁䭁䵁䱳䅁䭁佁䭧䅁䭁䝁䔸䅁䉁䅁䅁允䅁䅁䄴杄䅁䑁䅅睎畁䑁䅫䅍ぁ䅁䅁䍄䉁䅁䅁䅂䅁䅁䅍䅄䅁䅁䅯儲䅳䅁䅯朵䅯䅁䅯兦䅑䅁䅅䅁䉁䅁䅁杄䵁䅁䅁睍畁䑁䅉免㍁䅁䅁䍄䉁䅁䅁䅂䅁䅁䅍䅄䅁䅁䅯䅉䅉䅁䅯䅂䅁䅁䅯兂䅁䅁䅅䅁䉁䅁䅁兂䅁䅁䅁獈獰兑杷允䅁䅁䅑䅁䑁䅁䅷䅁䭁䍁䱷䅁䭁佁䭳䅁䭁䥁䕕䅁䉁䅁䅁允䅁䅁䄴杅䅁䑁䅑䅏㑁䑁䅫睍硁䑁䅍睍䅁䅁杷允䅁䅁䅑䅁䑁䅁䅷䅁䭁䍁䉳䅁䭁䅁䅑䅁䭁䅁䅕䅁䉁䅁䅁允䅁䅁䅕䅁䅁䥷挱啭䵅䅉䅅䅁䕁䅁䅁睁䵁䅁䅁权瑃䅄䅁权瑄权䅁权硂䅂䅁允䅁䅁䅅䅁䙁䑁㤸术牭甯⽷䍄䉁䅁䅁䅂䅁䅁䅍䅄䅁䅁䅯䅌䅳䅁䅯朶䅯䅁䅯䄷䅯䅁䅅䅁䉁䅁䅁权䡂䅁䅁䍄䉁䅁䅁䅂䅁䅁䅍䅄䅁䅁䅯䅍䅉䅁䅯䅂䅁䅁䅯兂䅁䅁䅅䅁䉁䅁䅁兂䅁䅁䅂っ䱱兑杷允䅁䅁䅑䅁䑁䅁䅷䅁䭁䍁䑧䅁䭁䅁䅑䅁䭁偁䈸䅁䉁䅁䅁允䅁䅁䅕䅁䅁䭁偍ち䵅䅉䅅䅁䕁䅁䅁睁䵁䅁䅁权允䅂䅁权畄权䅁权療䅂䅁允䅁䅁䅅䅁䭁䝁䍣䅁䵁䅉䅅䅁䕁䅁䅁睁䵁䅁䅁权偁䅄䅁权煄权䅁权㙂䅂䅁允䅁䅁䅅䅁佁䅁䅷䅁睁䍁䄴李㉁䑁䅣䅁䵁䅉䅅䅁䕁䅁䅁睁䵁䅁䅁权坂杁䅁权䭁䅁䅁权䙁䅁䅁允䅁䅁䅅䅁䙁䱁摋㘷䝦⽓⽳䍄䉁䅁䅁䅂䅁䅁䅍䅄䅁䅁䅯儳䅍䅁䅯权䅁䅁䅯兂䅁䅁䅅䅁䉁䅁䅁兂獄払敧敨䝳䅑杷允䅁䅁䅑䅁䑁䅁䅷䅁䭁䍁久䅁䭁佁䭳䅁䭁䥁䕍䅁䉁䅁䅁允䅁䅁䄴杅䅁䑁䅍䅍ぁ䑁䅉䅎睁䑁䅁䅍䅁䅁杷允䅁䅁䅑䅁䑁䅁䅷䅁䭁䩁䍫䅁䭁䅁䅑䅁䭁偁䈸䅁䉁䅁䅁允䅁䅁䅕䅁䅁䡁呬啚䵅䅉䅅䅁䕁䅁䅁睁䵁䅁䅁权十䅄䅁权潄权䅁权㙂䅂䅁允䅁䅁䅅䅁佁䅁䅷䅁睁䍁䄴李祁䑁䅙䅁䵁䅉䅅䅁䑁䅁䅁睁䵁䅁䅁权⽃䅄䅁权捁杂䅁允䅁䅁䅅䅁䭁䑁䜸䅁䵁䅉䅅䅁䕁䅁䅁睁䵁䅁䅁权㥁睃䅁权灄权䅁权療䅂䅁允䅁䅁䅅䅁䙁䅁䅁䅁䅃搰䅖䍄䉁䅁䅁䅂䅁䅁䅍䅄䅁䅁䅯杸䅷䅁䅯䄶䅯䅁䅯睢䅑䅁䅅䅁䉁䅁䅁杄佁䅁䅁兌祁䍁䄴睎祁䑁䅫䅁䵁䅉䅅䅁䕁䅁䅁睁䵁䅁䅁权煁杁䅁权剁䅁䅁权⽄允䅁允䅁䅁䅅䅁佁䉁䅙䅁硁䑁䅑杍㑁䑁䅕䅍睁䑁䅁䅍睁䅁䅁䍄䉁䅁䅁䅂䅁䅁䅍䅄䅁䅁䅯䄸䅉䅁䅯权䅁䅁䅯眯䅅䅁䅅䅁䉁䅁䅁兂䑃䵷桱晒浙䅑杷允䅁䅁䅑䅁䑁䅁䅷䅁䭁䵁䱳䅁䭁佁䬴䅁䭁䝁䔸䅁䉁䅁䅁允䅁䅁䅕䅁䅁䵁潂ぅ䵅䅉䅅䅁䕁䅁䅁睁䵁䅁䅁权䉂兄䅁权畄权䅁权硂䅂䅁允䅁䅁䅅䅁䙁䅁䅁䅁䅁扬䅸䍄䉁䅁䅁䅂䅁䅁䅍䅄䅁䅁䅯睯䅉䅁䅯䅂䅁䅁䅯眯䅅䅁䅅䅁䉁䅁䅁兂䅁䅁䅃⽊祰兑杷允䅁䅁䅑䅁䑁䅁䅷䅁䭁䝁䱧䅁䭁䉁䜸䅁䭁䍁䝁䅁䉁䅁䅁允䅁䅁䅯睂䅳䅁杷允䅁䅁䅑䅁䑁䅁䅷䅁䭁䕁䍕䅁䭁䅁䅯䅁䭁䅁䅕䅁䉁䅁䅁允䅁䅁䅕渷⽷噎㘶啂䵁䅉䅅䅁䕁䅁䅁睁䵁䅁䅁权乃䅁䅁权剁䅁䅁权䕁杁䅁允䅁䅁䅅䅁佁䉁䅑䅁祁䑁䅕兏㕁䑁䅉䅏睁䑁䅁䅍䅁䅁杷允䅁䅁䅑䅁䑁䅁䅷䅁䭁䑁䑅䅁䭁䅁䅯䅁䭁偁䈸䅁䉁䅁䅁允䅁䅁䅕㉣剩堷⽷䕉䵁䅉䅅䅁䕁䅁䅁睁䵁䅁䅁权噃睃䅁权煄权䅁权睂䅂䅁允䅁䅁䅅䅁佁䅁䅷䅁睁䍁䄴䅏ㅁ䑁䅑䅁䵁䅉䅅䅁䕁䅁䅁睁䵁䅁䅁权䥂允䅁权䉁杁䅁权䙁杁䅁允䅁䅁䅅䅁䙁䵁煪㤫乘瑨䅖䍄䉁䅁䅁䅂䅁䅁䅍䅄䅁䅁䅯䅡䅉䅁䅯䅂䅁䅁䅯兂䅁䅁䅅䅁䉁䅁䅁兂䅁䅁䥁剮䅓兑杷允䅁䅁䅍䅁䑁䅁䅷䅁䭁䥁䴰䅁䭁䉁䝧䅁䉁䅁䅁允䅁䅁䅯䅦䅙䅁杷允䅁䅁䅑䅁䑁䅁䅷䅁䭁䅁乣䅁䭁佁䬰䅁䭁䥁䕍䅁䉁䅁䅁允䅁䅁䅕硫䕧杖琴歂䵁䅉䅅䅁䕁䅁䅁睁䵁䅁䅁权瑃睁䅁权䕁䅁䅁权⽄允䅁允䅁䅁䅅䅁䙁䅁䅁䅁权氰䈵䍄䉁䅁䅁䅂䅁䅁䅍䅄䅁䅁䅯睊䅳䅁䅯朶䅯䅁䅯兢䅑䅁䅅䅁䉁䅁䅁权䡂䅁䅁䍄䉁䅁䅁䅂䅁䅁䅍䅄䅁䅁䅯䅌䅷䅁䅯眵䅯䅁䅯䄷䅯䅁䅅䅁䉁䅁䅁权䡂䅁䅁䍄䉁䅁䅁䅂䅁䅁䅍䅄䅁䅁䅯杏䅳䅁䅯儶䅯䅁䅯兣䅑䅁䅅䅁䉁䅁䅁兂䅁䅁䅁䱉氷䅑杷允䅁䅁䅑䅁䑁䅁䅷䅁䭁偁䌸䅁䭁䉁䅅䅁䭁䅁䅕䅁䉁䅁䅁允䅁䅁䄴䅆䅁䑁䅉䅍㉁䑁䅁䅍睁䑁䅁䅍睁䅁䅁䍄䉁䅁䅁䅂䅁䅁䅍䅄䅁䅁䅯朳䅳䅁䅯䄶䅯䅁䅯全䅑䅁䅅䅁䉁䅁䅁杄佁䅁䅁睎㕁䍁䄴䅏睁䑁䅅䅁䵁䅉䅅䅁䕁䅁䅁睁䵁䅁䅁权ぁ䅄䅁权湄权䅁权䑃䅂䅁允䅁䅁䅅䅁䙁䅁坒楄礲兮䅂䍄䉁䅁䅁睁䅁䅁䅍䅄䅁䅁䅯睃䅳䅁䅯䅈䅙䅁䅅䅁䉁䅁䅁权慂杂䅁䍄䉁䅁䅁䅂䅁䅁䅍䅄䅁䅁䅯朳䅅䅁䅯允䅉䅁䅯兂䅉䅁䅅䅁䉁䅁䅁兂敃䕈嘹㐵塐䅑杷允䅁䅁䅑䅁䑁䅁䅷䅁䭁䩁䱕䅁䭁佁䬰䅁䭁佁䭷䅁䉁䅁䅁允䅁䅁䅯睒䅁䅁杷允䅁䅁䅑䅁䑁䅁䅷䅁䭁䥁䵧䅁䭁佁䭣䅁䭁䡁䕅䅁䉁䅁䅁允䅁䅁䅕䔶穯䅷歕䕁䵁䅉䅅䅁䕁䅁䅁睁䵁䅁䅁权⽃睁䅁权剁䅁䅁权䙁䅁䅁允䅁䅁䅅䅁佁䉁䅑䅁穁䑁䅑䅎ㅁ䑁䅙兎祁䑁䅅睎䅁䅁杷允䅁䅁䅑䅁䑁䅁䅷䅁䭁䙁䱳䅁䭁䉁䜸䅁䭁䍁䝁䅁䉁䅁䅁允䅁䅁䅯杔䅙䅁杷允䅁䅁䅑䅁䑁䅁䅷䅁䭁䉁䄴䅁䭁䅁䍅䅁䭁䅁䍍䅁䉁䅁䅁允䅁䅁䅕术浧㡱穱䔳䵁䅉䅅䅁䕁䅁䅁睁䵁䅁䅁权乄䅁䅁权䭁䅁䅁权䕁杁䅁允䅁䅁䅅䅁䙁佁剸䉵䘶㜶⽇䍄䉁䅁䅁䅂䅁䅁䅍䅄䅁䅁䅯䅅䅳䅁䅯眶䅯䅁䅯睢䅑䅁䅅䅁䉁䅁䅁杄啁䅁䅁杍㕁䑁䅉杍㉁䑁䅁李ぁ䑁䅕䅁䵁䅉䅅䅁䕁䅁䅁睁䵁䅁䅁权獂睃䅁权牄权䅁权䑃䅂䅁允䅁䅁䅅䅁佁䉁䅑䅁祁䑁䅁睎㕁䑁䅫睍ㅁ䑁䅧兏䅁䅁杷允䅁䅁䅑䅁䑁䅁䅷䅁䭁䅁䴴䅁䭁佁䭫䅁䭁䡁䕁䅁䉁䅁䅁允䅁䅁䅕䅁䅁䉁婃歁䵅䅉䅅䅁䕁䅁䅁睁䵁䅁䅁权㍂䅄䅁权牄权䅁权獄权䅁允䅁䅁䅅䅁䭁䕁䅣䅁䵁䅉䅅䅁䕁䅁䅁睁䵁䅁䅁权畂䅄䅁权煄权䅁权睂䅂䅁允䅁䅁䅅䅁佁䅁䅷䅁硁䍁䄴䅍㍁䑁䅫䅁䵁䅉䅅䅁䕁䅁䅁睁䵁䅁䅁权呂杁䅁权䕁䅁䅁权䙁䅁䅁允䅁䅁䅅䅁䙁䅁䅁䅁䥄汲䉖䍄䉁䅁䅁䅂䅁䅁䅍䅄䅁䅁䅯睫䅳䅁䅯䄶䅯䅁䅯来䅑䅁䅅䅁䉁䅁䅁杄䵁䅁䅁杍畁䑁䅙䅎穁䅁䅁䍄䉁䅁䅁䅂䅁䅁䅍䅄䅁䅁䅯杴䅉䅁䅯䅂䅁䅁䅯兂䅁䅁䅅䅁䉁䅁䅁兂䅁䅁䅁硊煬兑杷允䅁䅁䅑䅁䑁䅁䅷䅁䭁䝁乳䅁䭁佁䭧䅁䭁䡁䕅䅁䉁䅁䅁允䅁䅁䄴䅄䅁䑁䅁杌祁䑁䅅睍䅁䅁杷允䅁䅁䅑䅁䑁䅁䅷䅁䭁偁䌰䅁䭁䅁䅑䅁䭁䅁䅕䅁䉁䅁䅁允䅁䅁䅕䅁䅁䑧祮ず䵅䅉䅅䅁䕁䅁䅁睁䵁䅁䅁权㑄䅄䅁权灄权䅁权䙃䅂䅁允䅁䅁䅅䅁䙁䅁䅁䅁䅄乚䅸䍄䉁䅁䅁䅂䅁䅁䅍䅄䅁䅁䅯䅇䄰䅁䅯朶䅯䅁䅯来䅑䅁䅅䅁䉁䅁䅁杄䵁䅁䅁䅍畁䑁䅁杍㍁䅁䅁䍄䉁䅁䅁䅂䅁䅁䅍䅄䅁䅁䅯䅋䅉䅁䅯䅂䅁䅁䅯眯䅅䅁䅅䅁䉁䅁䅁兂䅁䅁䅃䍮䭖兑杷允䅁䅁䅑䅁䑁䅁䅷䅁䭁䥁乁䅁䭁佁䭧䅁䭁䝁䔸䅁䉁䅁䅁允䅁䅁䄴䅄䅁䑁䅅杌㉁䑁䅁免䅁䅁杷允䅁䅁䅑䅁䑁䅁䅷䅁䭁䱁䵳䅁䭁佁䭯䅁䭁䥁䕕䅁䉁䅁䅁允䅁䅁䄴䅄䅁䑁䅁杌㍁䑁䅁免䅁䅁杷允䅁䅁䅑䅁䑁䅁䅷䅁䭁䅁䄸䅁䭁䅁䍅䅁䭁䅁䍕䅁䉁䅁䅁允䅁䅁䅕㝫穈啯⽣啂䵅䅉䅅䅁䕁䅁䅁睁䵁䅁䅁权坁䅁䅁权䭁䅁䅁权䕁杁䅁允䅁䅁䅅䅁䙁䱁䩰䅄牉睨䅒䍄䉁䅁䅁䅂䅁䅁䅍䅄䅁䅁䅯䄸䅯䅁䅯䄶䅯䅁䅯䅣䅑䅁䅅䅁䉁䅁䅁杄佁䅁䅁杍祁䍁䄴䅏穁䑁䅫䅁䵁䅉䅅䅁䕁䅁䅁睁䵁䅁䅁权㝃䅄䅁权湄权䅁权㙂䅂䅁允䅁䅁䅅䅁䙁佁㠵穐敖楏䅊䍄䉁䅁䅁䅂䅁䅁䅍䅄䅁䅁䅯䅤䄰䅁䅯眶䅯䅁䅯䄷䅯䅁䅅䅁䉁䅁䅁权䡂䅁䅁䍄䉁䅁䅁䅂䅁䅁䅍䅄䅁䅁䅯兂䅳䅁䅯䄶䅯䅁䅯䅣䅑䅁䅅䅁䉁䅁䅁杄佁䅁䅁免㉁䍁䄴李穁䑁䅍䅁䵁䅉䅅䅁䕁䅁䅁睁䵁䅁䅁权乂睃䅁权牄权䅁权硂䅂䅁允䅁䅁䅅䅁佁䉁䅉䅁祁䑁䅉睍祁䑁䅣杍ぁ䑁䅧䅁䵁䅉䅅䅁䕁䅁䅁睁䵁䅁䅁权䵁䅄䅁权浄权䅁权䙃䅂䅁允䅁䅁䅅䅁佁䅁䅷䅁穁䍁䄴杍睁䑁䅉䅁䵁䅉䅅䅁䕁䅁䅁睁䵁䅁䅁权剃兄䅁权灄权䅁权獄权䅁允䅁䅁䅅䅁䭁䕁䅣䅁䵁䅉䅅䅁䕁䅁䅁睁䵁䅁䅁权摄睃䅁权浄权䅁权瑂䅂䅁允䅁䅁䅅䅁䭁䕁䅣䅁䵁䅉䅅䅁䕁䅁䅁睁䵁䅁䅁权煂兄䅁权煄权䅁权睂䅂䅁允䅁䅁䅅䅁佁䅁䅷䅁祁䍁䄴䅍㍁䑁䅕䅁䵁䅉䅅䅁䕁䅁䅁睁䵁䅁䅁权偃杁䅁权䕁䅁䅁权䙁䅁䅁允䅁䅁䅅䅁䙁䅁䅁䅁湁樲䈹䍄䉁䅁䅁䅂䅁䅁䅍䅄䅁䅁䅯兢䅳䅁䅯眶䅯䅁䅯䅣䅑䅁䅅䅁䉁䅁䅁杄十䅁䅁免ぁ䑁䅧杍ぁ䑁䅣睎㉁䅁䅁䍄䉁䅁䅁䅂䅁䅁䅍䅄䅁䅁䅯末䅳䅁䅯眶䅯䅁䅯全䅑䅁䅅䅁䉁䅁䅁杄啁䅁䅁免睁䑁䅧睎祁䑁䅉兎穁䑁䅕䅁䵁䅉䅅䅁䕁䅁䅁睁䵁䅁䅁权扁䅄䅁权灄权䅁权㙂䅂䅁允䅁䅁䅅䅁䙁䅁䅁䅁䅂畖䅎䍄䉁䅁䅁䅂䅁䅁䅍䅄䅁䅁䅯眶䅉䅁䅯权䅁䅁䅯兂䅁䅁䅅䅁䉁䅁䅁兂㡄晱午敔捉䅑杷允䅁䅁䅑䅁䑁䅁䅷䅁䭁䝁䰸䅁䭁佁䭯䅁䭁䥁䕍䅁䉁䅁䅁允䅁䅁䄴䅄䅁䑁䅁杌睁䑁䅅睎䅁䅁杷允䅁䅁䅑䅁䑁䅁䅷䅁䭁䡁䵷䅁䭁佁䭙䅁䭁䝁䔸䅁䉁䅁䅁允䅁䅁䄴䅄䅁䑁䅧杌睁䑁䅙李䅁䅁杷允䅁䅁䅑䅁䑁䅁䅷䅁䭁䑁义䅁䭁佁䭫䅁䭁佁䭷䅁䉁䅁䅁允䅁䅁䅯睒䅁䅁杷允䅁䅁䅑䅁䑁䅁䅷䅁䭁䑁䍣䅁䭁䅁䅯䅁䭁偁䈸䅁䉁䅁䅁允䅁䅁䅕䥒獴⼵灳ぅ䵁䅉䅅䅁䕁䅁䅁睁䵁䅁䅁权剃兄䅁权煄权䅁权睂䅂䅁允䅁䅁䅅䅁佁䅁䅯䅁睁䍁䄴䅍㑁䅁䅁䍄䉁䅁䅁䅂䅁䅁䅍䅄䅁䅁䅯兴䅉䅁䅯权䅁䅁䅯兂䅁䅁䅅䅁䉁䅁䅁兂䙃ㄶ㑇歈杕䅑杷允䅁䅁䅑䅁䑁䅁䅷䅁䭁偁䬰䅁䭁佁䭳䅁䭁佁䭷䅁䉁䅁䅁允䅁䅁䅯睒䅁䅁杷允䅁䅁䅑䅁䑁䅁䅷䅁䭁偁䌰䅁䭁䉁䅅䅁䭁䅁䅕䅁䉁䅁䅁允䅁䅁䄴杆䅁䑁䅅杍ぁ䑁䅅杍睁䑁䅁䅍睁䑁䅁䅁䵁䅉䅅䅁䕁䅁䅁睁䵁䅁䅁权癁䅄䅁权煄权䅁权硂䅂䅁允䅁䅁䅅䅁佁䅁䅷䅁睁䍁䄴兎㑁䑁䅑䅁䵁䅉䅅䅁䕁䅁䅁睁䵁䅁䅁权乁䅁䅁权䉁杁䅁权䍁杁䅁允䅁䅁䅅䅁䙁䵁䱦汊噙硳䉂䍄䉁䅁䅁䅂䅁䅁䅍䅄䅁䅁䅯兤䅉䅁䅯充䅁䅁䅯眯䅅䅁䅅䅁䉁䅁䅁杄啁䅁䅁睎穁䑁䅙兏睁䑁䅉䅍睁䑁䅁䅁䵁䅉䅅䅁䕁䅁䅁睁䵁䅁䅁权⭄杁䅁权剁䅁䅁权䙁䅁䅁允䅁䅁䅅䅁佁䉁䅑䅁㍁䑁䅍杍穁䑁䅁䅍睁䑁䅁䅍䅁䅁杷允䅁䅁䅑䅁䑁䅁䅷䅁䭁乁䑉䅁䭁䉁䅅䅁䭁䅁䅕䅁䉁䅁䅁允䅁䅁䄴䅆䅁䑁䅫睍㑁䑁䅁䅍睁䑁䅁䅍睁䅁䅁䍄䉁䅁䅁䅂䅁䅁䅍䅄䅁䅁䅯睨䄰䅁䅯朵䅯䅁䅯兢䅑䅁䅅䅁䉁䅁䅁权䡂䅁䅁䍄䉁䅁䅁䅂䅁䅁䅍䅄䅁䅁䅯䅥䅉䅁䅯䅂䅁䅁䅯眯䅅䅁䅅䅁䉁䅁䅁兂䅁䅁䅃煸眱兑杷允䅁䅁䅑䅁䑁䅁䅷䅁䭁䑁䵣䅁䭁佁䭯䅁䭁䥁䕍䅁䉁䅁䅁允䅁䅁䄴䅄䅁䑁䅁杌穁䑁䅧兎䅁䅁杷允䅁䅁䅑䅁䑁䅁䅷䅁䭁䥁䵫䅁䭁佁䬴䅁䭁䡁䔰䅁䉁䅁䅁允䅁䅁䅕䅁䅁䭁㡃欵䵁䅉䅅䅁䕁䅁䅁睁䵁䅁䅁权允䅂䅁权畄权䅁权䙃䅂䅁允䅁䅁䅅䅁䭁䝁䍣䅁䵁䅉䅅䅁䕁䅁䅁睁䵁䅁䅁权摂睃䅁权潄权䅁权㙂䅂䅁允䅁䅁䅅䅁䭁䕁䅣䅁䵁䅉䅅䅁䕁䅁䅁睁䵁䅁䅁权䩄睃䅁权瑄权䅁权瑂䅂䅁允䅁䅁䅅䅁䙁䅁䅁䅁䅁䅁䅁䍄䉁䅁䅁䅂䅁䅁䅍䅄䅁䅁䅯児䅳䅁䅯朵䅯䅁䅯全䅑䅁䅅䅁䉁䅁䅁杄䵁䅁䅁䅍畁䑁䅙䅍祁䅁䅁䍄䉁䅁䅁䅂䅁䅁䅍䅄䅁䅁䅯䅓䅳䅁䅯眶䅯䅁䅯䅣䅑䅁䅅䅁䉁䅁䅁杄十䅁䅁睍㕁䑁䅑睎㑁䑁䅁䅍睁䅁䅁䍄䉁䅁䅁䅂䅁䅁䅍䅄䅁䅁䅯其䅳䅁䅯儷䅯䅁䅯来䅑䅁䅅䅁䉁䅁䅁兂啂㘴扗䍸睄睐杷允䅁䅁䅑䅁䑁䅁䅷䅁䭁䱁䵷䅁䭁佁䬴䅁䭁䡁䕯䅁䉁䅁䅁允䅁䅁䅕䅁䅁䵁ぃ䔵䵁䅉䅅䅁䕁䅁䅁睁䵁䅁䅁权兄杁䅁权剁䅁䅁权⽄允䅁允䅁䅁䅅䅁佁䉁䅑䅁硁䑁䅫䅍㉁䑁䅁䅍睁䑁䅁䅍䅁䅁杷允䅁䅁䅑䅁䑁䅁䅷䅁䭁佁䱉䅁䭁佁䭯䅁䭁䝁䔸䅁䉁䅁䅁允䅁䅁䄴䅄䅁䑁䅁杌㉁䑁䅣兎䅁䅁杷允䅁䅁䅍䅁䑁䅁䅷䅁䭁䭁䱁䅁䭁䍁䝑䅁䉁䅁䅁允䅁䅁䅯䅫䅷䅁杷允䅁䅁䅑䅁䑁䅁䅷䅁䭁䵁䑙䅁䭁䅁䅑䅁䭁䅁䅕䅁䉁䅁䅁允䅁䅁䅕䅁䅁䥁ㅯ啘䵅䅉䅅䅁䕁䅁䅁睁䵁䅁䅁权㕄睃䅁权煄权䅁权瑂䅂䅁允䅁䅁䅅䅁䭁䕁䅣䅁䵁䅉䅅䅁䕁䅁䅁睁䵁䅁䅁权佄䅄䅁权瑄权䅁权瑂䅂䅁允䅁䅁䅅䅁䭁䕁䅣䅁䵁䅉䅅䅁䑁䅁䅁睁䵁䅁䅁权橁睃䅁权歁杂䅁允䅁䅁䅅䅁䭁乁佧䅁䵁䅉䅅䅁䑁䅁䅁睁䵁䅁䅁权坁兄䅁权慁杂䅁允䅁䅁䅅䅁䭁䉁䝳䅁䵁䅉䅅䅁䕁䅁䅁睁䵁䅁䅁权卄睁䅁权剁䅁䅁权⽄允䅁允䅁䅁䅅䅁佁䉁䅑䅁㕁䑁䅕䅍睁䑁䅁䅍睁䑁䅁䅍䅁䅁杷允䅁䅁䅑䅁䑁䅁䅷䅁䭁䉁䵉䅁䭁佁䭙䅁䭁䡁䔰䅁䉁䅁䅁允䅁䅁䄴䅄䅁䑁䅅杌㍁䑁䅍兎䅁䅁杷允䅁䅁䅑䅁䑁䅁䅷䅁䭁偁䑙䅁䭁䅁䅑䅁䭁䅁䅕䅁䉁䅁䅁允䅁䅁䅕䅁䅁乁畆啚䵅䅉䅅䅁䕁䅁䅁睁䵁䅁䅁权橄睃䅁权浄权䅁权睂䅂䅁允䅁䅁䅅䅁䭁䕁䅣䅁䵁䅉䅅䅁䕁䅁䅁睁䵁䅁䅁权佂睃䅁权浄权䅁权獄权䅁允䅁䅁䅅䅁䭁䕁䅣䅁䵁䅉䅅䅁䕁䅁䅁睁䵁䅁䅁权穄䅄䅁权畄权䅁权䙃䅂䅁允䅁䅁䅅䅁䙁䅁䅁䅁䅁牓䅊䍄䉁䅁䅁䅂䅁䅁䅍䅄䅁䅁䅯兒䅳䅁䅯儶䅯䅁䅯兢䅑䅁䅅䅁䉁䅁䅁权䡂䅁䅁䍄䉁䅁䅁䅂䅁䅁䅍䅄䅁䅁䅯䄲䅷䅁䅯朶䅯䅁䅯䅣䅑䅁䅅䅁䉁䅁䅁杄䵁䅁䅁免畁䑁䅉兎㉁䅁䅁䍄䉁䅁䅁䅂䅁䅁䅍䅄䅁䅁䅯儷䅉䅁䅯权䅁䅁䅯眯䅅䅁䅅䅁䉁䅁䅁兂汄䌰扌堫娴䅑杷允䅁䅁䅑䅁䑁䅁䅷䅁䭁䭁䱧䅁䭁佁䬴䅁䭁䡁䕯䅁䉁䅁䅁允䅁䅁䅕䅁䅁䵁湄唳䵁䅉䅅䅁䕁䅁䅁睁䵁䅁䅁权佁䅁䅁权剁䅁䅁权䙁䅁䅁允䅁䅁䅅䅁佁䉁䅑䅁㕁䑁䅫睎睁䑁䅁䅍睁䑁䅁䅍䅁䅁杷允䅁䅁䅑䅁䑁䅁䅷䅁䭁䕁䵑䅁䭁佁䭙䅁䭁䥁䕍䅁䉁䅁䅁允䅁䅁䄴䅄䅁䑁䅅杌ぁ䑁䅧杍䅁䅁杷允䅁䅁䅑䅁䑁䅁䅷䅁䭁䭁䵉䅁䭁佁䭫䅁䭁䝁䔰䅁䉁䅁䅁允䅁䅁䅯睒䅁䅁杷允䅁䅁䅑䅁䑁䅁䅷䅁䭁䕁䵣䅁䭁佁䭯䅁䭁䝁䔰䅁䉁䅁䅁允䅁䅁䅯睒䅁䅁杷允䅁䅁䅑䅁䑁䅁䅷䅁䭁䡁䉣䅁䭁䅁䍅䅁䭁䅁䍕䅁䉁䅁䅁允䅁䅁䅕兏䔯扂塑〰䵁䅉䅅䅁䕁䅁䅁睁䵁䅁䅁权呂兄䅁权牄权䅁权㥂䅂䅁允䅁䅁䅅䅁佁䉁䅉䅁ぁ䑁䅁兏㍁䑁䅅䅍睁䑁䅁䅁䵁䅉䅅䅁䕁䅁䅁睁䵁䅁䅁权ぁ杁䅁权䭁䅁䅁权䙁䅁䅁允䅁䅁䅅䅁䙁乁橥䑣䬰眱䄹䍄䉁䅁䅁䅂䅁䅁䅍䅄䅁䅁䅯睄䅳䅁䅯朷䅯䅁䅯兣䅑䅁䅅䅁䉁䅁䅁兂䅁䅁䅁乧灔䅑杷允䅁䅁䅑䅁䑁䅁䅷䅁䭁䝁䱍䅁䭁佁䭫䅁䭁䝁䔸䅁䉁䅁䅁允䅁䅁䅕䅁䅁䅁㡂䕲䵁䅉䅅䅁䕁䅁䅁睁䵁䅁䅁权卄允䅁权䉁杁䅁权䍁杁䅁允䅁䅁䅅䅁䙁乁䬯䕔䍨摴䅨䍄䉁䅁䅁䅂䅁䅁䅍䅄䅁䅁䅯免䅍䅁䅯䅂䅁䅁䅯眯䅅䅁䅅䅁䉁䅁䅁兂䅁䅁䅁瑧⽆兑杷允䅁䅁䅑䅁䑁䅁䅷䅁䭁䅁䵑䅁䭁佁䭣䅁䭁䥁䕍䅁䉁䅁䅁允䅁䅁䅕煹瑆㕈灥稰䴸䅉䅅䅁䕁䅁䅁睁䵁䅁䅁权䍁兄䅁权潄权䅁权睂䅂䅁允䅁䅁䅅䅁佁䅁䄴䅁硁䑁䅫杌ぁ䑁䅕睍䅁䅁杷允䅁䅁䅑䅁䑁䅁䅷䅁䭁䕁䑉䅁䭁䅁䅯䅁䭁䅁䅕䅁䉁䅁䅁允䅁䅁䅕㉩湺㘫确樶䴸䅉䅅䅁䕁䅁䅁睁䵁䅁䅁权坁睃䅁权潄权䅁权療䅂䅁允䅁䅁䅅䅁佁䅁䄴䅁硁䑁䅕杌穁䑁䅙䅎䅁䅁杷允䅁䅁䅑䅁䑁䅁䅷䅁䭁䵁䍑䅁䭁䅁䅑䅁䭁偁䈸䅁䉁䅁䅁允䅁䅁䅕䅁䅁䙁㙣䕙䵅䅉䅅䅁䕁䅁䅁睁䵁䅁䅁权㝄䅄䅁权瑄权䅁权㥂䅂䅁允䅁䅁䅅䅁䙁偁灹搸乊汙⽁䍄䉁䅁䅁䅂䅁䅁䅍䅄䅁䅁䅯䅅䅑䅁䅯朷䅯䅁䅯睧䅑䅁䅅䅁䉁䅁䅁权湂杁䅁䍄䉁䅁䅁䅂䅁䅁䅍䅄䅁䅁䅯睯䅳䅁䅯儷䅯䅁䅯全䅑䅁䅅䅁䉁䅁䅁兂㕂匶硙䭃㡸睐杷允䅁䅁䅍䅁䑁䅁䅷䅁䭁佁䱧䅁䭁䉁䝧䅁䉁䅁䅁允䅁䅁䅯杓䅙䅁杷允䅁䅁䅑䅁䑁䅁䅷䅁䭁䍁䱅䅁䭁佁䭣䅁䭁䝁䔸䅁䉁䅁䅁允䅁䅁䅕摡煋癡䱋樲䴸䅉䅅䅁䑁䅁䅁睁䵁䅁䅁权䝃䅄䅁权奁杂䅁允䅁䅁䅅䅁䭁䡁䝷䅁䵁䅉䅅䅁䕁䅁䅁睁䵁䅁䅁权䕁允䅁权䉁杁䅁权䙁杁䅁允䅁䅁䅅䅁䙁䭁渳浗偯摨䅰䍄䉁䅁䅁䅂䅁䅁䅍䅄䅁䅁䅯儹䅉䅁䅯䅂䅁䅁䅯眯䅅䅁䅅䅁䉁䅁䅁兂䅁䅁䅁䱋⽳兑杷允䅁䅁䅍䅁䑁䅁䅷䅁䭁䭁乧䅁䭁䉁䝧䅁䉁䅁䅁允䅁䅁䅯䅦䅙䅁杷允䅁䅁䅑䅁䑁䅁䅷䅁䭁䝁䐴䅁䭁䅁䅯䅁䭁䅁䅕䅁䉁䅁䅁允䅁䅁䅕䥘䌯匹捨䕆䵁䅉䅅䅁䕁䅁䅁睁䵁䅁䅁权䥁睃䅁权煄权䅁权䑃䅂䅁允䅁䅁䅅䅁佁䅁䅷䅁睁䍁䄴李睁䑁䅕䅁䵁䅉䅅䅁䕁䅁䅁睁䵁䅁䅁权㙁兄䅁权浄权䅁权䙃䅂䅁允䅁䅁䅅䅁佁䅁䅷䅁硁䍁䄴李睁䑁䅧䅁䵁䅉䅅䅁䕁䅁䅁睁䵁䅁䅁权呄䅁䅁权剁䅁䅁权䙁䅁䅁允䅁䅁䅅䅁佁䉁䅑䅁祁䑁䅕䅏穁䑁䅁䅍睁䑁䅁䅍䅁䅁杷允䅁䅁䅍䅁䑁䅁䅷䅁䭁乁临䅁䭁䍁䝑䅁䉁䅁䅁允䅁䅁䅯睧䄴䅁杷允䅁䅁䅑䅁䑁䅁䅷䅁䭁䙁䱯䅁䭁佁䭣䅁䭁䥁䕍䅁䉁䅁䅁允䅁䅁䅕䡶呓䅇坒ぉ䵁䅉䅅䅁䕁䅁䅁睁䵁䅁䅁权䭁杁䅁权剁䅁䅁权䙁䅁䅁允䅁䅁䅅䅁佁䉁䅉䅁ㅁ䑁䅍睎㑁䑁䅍䅍㉁䑁䅫䅁䵁䅉䅅䅁䑁䅁䅁睁䵁䅁䅁权睂䅄䅁权敁杂䅁允䅁䅁䅅䅁䭁䑁䝑䅁䵁䅉䅅䅁䕁䅁䅁睁䵁䅁䅁权摃杁䅁权剁䅁䅁权䙁䅁䅁允䅁䅁䅅䅁佁䉁䅑䅁穁䑁䅧睍ぁ䑁䅁䅍睁䑁䅁䅍䅁䅁杷允䅁䅁䅑䅁䑁䅁䅷䅁䭁䕁䱕䅁䭁佁䭯䅁䭁䡁䔰䅁䉁䅁䅁允䅁䅁䄴权䅁䑁䅁杌㉁䑁䅕䅁䵁䅉䅅䅁䕁䅁䅁睁䵁䅁䅁权㕄睃䅁权瑄权䅁权獄权䅁允䅁䅁䅅䅁䭁䕁䅣䅁䵁䅉䅅䅁䕁䅁䅁睁䵁䅁䅁权䥁睃䅁权湄权䅁权療䅂䅁允䅁䅁䅅䅁䙁䑁敖歵䵫桁䅂䍄䉁䅁䅁䅂䅁䅁䅍䅄䅁䅁䅯先䅷䅁䅯儷䅯䅁䅯睧䅑䅁䅅䅁䉁䅁䅁兂敂歵䵫楁牶睐杷允䅁䅁䅑䅁䑁䅁䅷䅁䭁䑁䑕䅁䭁䉁䅅䅁䭁䅁䅕䅁䉁䅁䅁允䅁䅁䄴䅆䅁䑁䅅杍ぁ䑁䅑䅎硁䑁䅁䅍睁䅁䅁䍄䉁䅁䅁䅂䅁䅁䅍䅄䅁䅁䅯䅥䅉䅁䅯䅂䅁䅁䅯兂䅁䅁䅅䅁䉁䅁䅁兂䅁䅁䅃硑稹兑杷允䅁䅁䅑䅁䑁䅁䅷䅁䭁䭁䄸䅁䭁䅁䍅䅁䭁䅁䍍䅁䉁䅁䅁允䅁䅁䅕匫晥く⭄唳䵁䅉䅅䅁䕁䅁䅁睁䵁䅁䅁权䍃杁䅁权䭁䅁䅁权䙁䅁䅁允䅁䅁䅅䅁䙁䭁䝪穓䩥噋䅴䍄䉁䅁䅁䅂䅁䅁䅍䅄䅁䅁䅯杯䅁䅁䅯允䅉䅁䅯杁䅉䅁䅅䅁䉁䅁䅁兂䩄敹㝗⽸剮䅑杷允䅁䅁䅑䅁䑁䅁䅷䅁䭁䭁䱕䅁䭁佁䭧䅁䭁䥁䕕䅁䉁䅁䅁允䅁䅁䄴杄䅁䑁䅅兏畁䑁䅣兎㉁䅁䅁䍄䉁䅁䅁䅂䅁䅁䅍䅄䅁䅁䅯睪䄰䅁䅯䄶䅯䅁䅯兦䅑䅁䅅䅁䉁䅁䅁杄允䅁䅁兌ぁ䑁䅑杌穁䑁䅙李䅁䅁杷允䅁䅁䅑䅁䑁䅁䅷䅁䭁䥁䍯䅁䭁䅁䅑䅁䭁䅁䅕䅁䉁䅁䅁允䅁䅁䅕䅁䅁偁娰ち䵅䅉䅅䅁䕁䅁䅁睁䵁䅁䅁权㑃睃䅁权灄权䅁权㙂䅂䅁允䅁䅁䅅䅁䙁䅁䅁䅁䅃䵘䄱䍄䉁䅁䅁䅂䅁䅁䅍䅄䅁䅁䅯杙䅉䅁䅯充䅁䅁䅯兂䅁䅁䅅䅁䉁䅁䅁杄啁䅁䅁兎㉁䑁䅕䅍睁䑁䅁䅍睁䑁䅁䅁䵁䅉䅅䅁䕁䅁䅁睁䵁䅁䅁权い䅄䅁权牄权䅁权療䅂䅁允䅁䅁䅅䅁佁䉁䅉䅁ぁ䑁䅉䅏睁䑁䅑䅎㍁䑁䅫䅁䵁䅉䅅䅁䕁䅁䅁睁䵁䅁䅁权䕁睃䅁权潄权䅁权瑂䅂䅁允䅁䅁䅅䅁䭁䕁䅣䅁䵁䅉䅅䅁䕁䅁䅁睁䵁䅁䅁权穄权䅁权瑄权䅁权瑂䅂䅁允䅁䅁䅅䅁䙁䕁浌㙧唸㥚⽅䍄䉁䅁䅁䅂䅁䅁䅍䅄䅁䅁䅯䅆䅳䅁䅯儶䅯䅁䅯来䅑䅁䅅䅁䉁䅁䅁兂䅁䅁䅁偙潦䅑杷允䅁䅁䅑䅁䑁䅁䅷䅁䭁佁乳䅁䭁佁䭯䅁䭁䥁䕕䅁䉁䅁䅁允䅁䅁䄴䅄䅁䑁䅁杌穁䑁䅁兎䅁䅁杷允䅁䅁䅑䅁䑁䅁䅷䅁䭁䑁䱫䅁䭁佁䭧䅁䭁䥁䕕䅁䉁䅁䅁允䅁䅁䄴杄䅁䑁䅅兏畁䑁䅑兏ぁ䅁䅁䍄䉁䅁䅁䅂䅁䅁䅍䅄䅁䅁䅯睍䅷䅁䅯眶䅯䅁䅯兣䅑䅁䅅䅁䉁䅁䅁杄十䅁䅁李ぁ䑁䅁杍ㅁ䑁䅧䅎ぁ䅁䅁䍄䉁䅁䅁䅂䅁䅁䅍䅄䅁䅁䅯䅕䅷䅁䅯朶䅯䅁䅯睢䅑䅁䅅䅁䉁䅁䅁杄䵁䅁䅁䅍畁䑁䅉睎硁䅁䅁䍄䉁䅁䅁䅂䅁䅁䅍䅄䅁䅁䅯杨䅷䅁䅯朶䅯䅁䅯䄷䅯䅁䅅䅁䉁䅁䅁权䡂䅁䅁䍄䉁䅁䅁睁䅁䅁䅍䅄䅁䅁䅯䄯䅷䅁䅯杈䅙䅁䅅䅁䉁䅁䅁权祁杂䅁䍄䉁䅁䅁䅂䅁䅁䅍䅄䅁䅁䅯杫䅉䅁䅯䅂䅁䅁䅯眯䅅䅁䅅䅁䉁䅁䅁兂䅁䅁䅁⭍䑴兑杷允䅁䅁䅑䅁䑁䅁䅷䅁䭁䝁乑䅁䭁佁䭯䅁䭁佁䭷䅁䉁䅁䅁允䅁䅁䅯睒䅁䅁杷允䅁䅁䅑䅁䑁䅁䅷䅁䭁䝁䑣䅁䭁䅁䅑䅁䭁䅁䅕䅁䉁䅁䅁允䅁䅁䅕䅁䅁䡁摱歗䵅䅉䅅䅁䕁䅁䅁睁䵁䅁䅁权睄睃䅁权煄权䅁权瑂䅂䅁允䅁䅁䅅䅁䭁䕁䅣䅁䵁䅉䅅䅁䕁䅁䅁睁䵁䅁䅁权祁兄䅁权潄权䅁权硂䅂䅁允䅁䅁䅅䅁佁䅁䄴䅁穁䑁䅍杌ぁ䑁䅅兎䅁䅁杷允䅁䅁䅑䅁䑁䅁䅷䅁䭁偁䭫䅁䭁佁䭯䅁䭁䝁䔰䅁䉁䅁䅁允䅁䅁䅯睒䅁䅁杷允䅁䅁䅑䅁䑁䅁䅷䅁䭁䩁䰴䅁䭁佁䬰䅁䭁䡁䔰䅁䉁䅁䅁允䅁䅁䅕へ㍳啩杆呸䴸䅉䅅䅁䕁䅁䅁睁䵁䅁䅁权慄睃䅁权牄权䅁权䙃䅂䅁允䅁䅁䅅䅁佁䉁䅉䅁ぁ䑁䅧睎祁䑁䅁䅍睁䑁䅁䅁䵁䅉䅅䅁䕁䅁䅁睁䵁䅁䅁权摃睁䅁权剁䅁䅁权䙁䅁䅁允䅁䅁䅅䅁佁䉁䅑䅁硁䑁䅫兏ㅁ䑁䅁䅍睁䑁䅁䅍䅁䅁杷允䅁䅁䅑䅁䑁䅁䅷䅁䭁䭁䵣䅁䭁佁䭳䅁䭁䥁䕍䅁䉁䅁䅁允䅁䅁䄴杅䅁䑁䅫䅏㍁䑁䅣睍祁䑁䅑兏䅁䅁杷允䅁䅁䅑䅁䑁䅁䅷䅁䭁䱁䱕䅁䭁佁䭧䅁䭁䝁䔰䅁䉁䅁䅁允䅁䅁䄴杄䅁䑁䅅兏畁䑁䅁杍㑁䅁䅁䍄䉁䅁䅁䅂䅁䅁䅍䅄䅁䅁䅯杁䅑䅁䅯权䅁䅁䅯兂䅁䅁䅅䅁䉁䅁䅁兂湁免獩䙈䭯䅑杷允䅁䅁䅑䅁䑁䅁䅷䅁䭁䙁䱑䅁䭁佁䭳䅁䭁佁䭷䅁䉁䅁䅁允䅁䅁䅯睒䅁䅁杷允䅁䅁䅑䅁䑁䅁䅷䅁䭁䭁䌰䅁䭁䉁䅅䅁䭁偁䈸䅁䉁䅁䅁允䅁䅁䄴䅆䅁䑁䅕兎㑁䑁䅁䅍睁䑁䅁䅍睁䅁䅁䍄䉁䅁䅁䅂䅁䅁䅍䅄䅁䅁䅯眲䅳䅁䅯眵䅯䅁䅯䅣䅑䅁䅅䅁䉁䅁䅁兂晄㑔堲桢光䅑杷允䅁䅁䅑䅁䑁䅁䅷䅁䭁䉁乷䅁䭁佁䬰䅁䭁䡁䕯䅁䉁䅁䅁允䅁䅁䅕挲㌷⭕汏启䴸䅉䅅䅁䕁䅁䅁睁䵁䅁䅁权潃兄䅁权畄权䅁权㥂䅂䅁允䅁䅁䅅䅁䙁䅁䅁䅁䅂㥶䅆䍄䉁䅁䅁䅂䅁䅁䅍䅄䅁䅁䅯兺䅳䅁䅯眵䅯䅁䅯睢䅑䅁䅅䅁䉁䅁䅁兂敂歵䵫楁乳䅑杷允䅁䅁䅑䅁䑁䅁䅷䅁䭁䥁䉁䅁䭁䅁䍅䅁䭁䅁䍕䅁䉁䅁䅁允䅁䅁䅕䥩䕏䥋奌〴䵁䅉䅅䅁䕁䅁䅁睁䵁䅁䅁权佄睃䅁权潄权䅁权䑃䅂䅁允䅁䅁䅅䅁佁䅁䄴䅁㑁䑁䅁杌祁䑁䅫李䅁䅁杷允䅁䅁䅑䅁䑁䅁䅷䅁䭁䅁䵉䅁䭁佁䬰䅁䭁䝁䔰䅁䉁䅁䅁允䅁䅁䅯睒䅁䅁杷允䅁䅁䅑䅁䑁䅁䅷䅁䭁佁䍳䅁䭁䉁䅅䅁䭁䅁䅕䅁䉁䅁䅁允䅁䅁䄴䅆䅁䑁䅍兎㕁䑁䅕䅍睁䑁䅁䅍睁䅁䅁䍄䉁䅁䅁䅂䅁䅁䅍䅄䅁䅁䅯杓䅳䅁䅯儷䅯䅁䅯睢䅑䅁䅅䅁䉁䅁䅁兂ㅁ牘䩰䅄牌睐杷允䅁䅁䅑䅁䑁䅁䅷䅁䭁䝁䱑䅁䭁佁䬴䅁䭁䡁䕁䅁䉁䅁䅁允䅁䅁䅕渫焵䙶㉚䔹䵁䅉䅅䅁䕁䅁䅁睁䵁䅁䅁权硁睃䅁权煄权䅁权療䅂䅁允䅁䅁䅅䅁佁䅁䅷䅁睁䍁䄴李ㅁ䑁䅑䅁䵁䅉䅅䅁䕁䅁䅁睁䵁䅁䅁权灁䅄䅁权潄权䅁权療䅂䅁允䅁䅁䅅䅁䭁䕁䅣䅁䵁䅉䅅䅁䕁䅁䅁睁䵁䅁䅁权橂䅄䅁权浄权䅁权療䅂䅁允䅁䅁䅅䅁佁䅁䅷䅁硁䍁䄴䅍㕁䑁䅅䅁䵁䅉䅅䅁䕁䅁䅁睁䵁䅁䅁权牄䅄䅁权湄权䅁权硂䅂䅁允䅁䅁䅅䅁䙁䍁杪⽨䉘刲䅨䍄䉁䅁䅁䅂䅁䅁䅍䅄䅁䅁䅯睫䅷䅁䅯眶䅯䅁䅯兣䅑䅁䅅䅁䉁䅁䅁杄十䅁䅁睎㍁䑁䅍睎㉁䑁䅫䅍穁䅁䅁䍄䉁䅁䅁䅂䅁䅁䅍䅄䅁䅁䅯睲䅷䅁䅯眶䅯䅁䅯睧䅑䅁䅅䅁䉁䅁䅁杄十䅁䅁免ぁ䑁䅫䅎㕁䑁䅁䅍睁䅁䅁䍄䉁䅁䅁䅂䅁䅁䅍䅄䅁䅁䅯来䅳䅁䅯儷䅯䅁䅯睢䅑䅁䅅䅁䉁䅁䅁兂汄䌰扌娫礴䅑杷允䅁䅁䅑䅁䑁䅁䅷䅁䭁䱁䵁䅁䭁佁䭯䅁䭁䡁䕅䅁䉁䅁䅁允䅁䅁䄴䅄䅁䑁䅁杌㑁䑁䅙李䅁䅁杷允䅁䅁䅑䅁䑁䅁䅷䅁䭁䥁䌴䅁䭁䅁䅑䅁䭁偁䈸䅁䉁䅁䅁允䅁䅁䅕䅁䅁䝧㉂ざ䵅䅉䅅䅁䑁䅁䅁睁䵁䅁䅁权䕂䅄䅁权敁杂䅁允䅁䅁䅅䅁䭁䅁䥅䅁䵁䅉䅅䅁䕁䅁䅁睁䵁䅁䅁权䭁䅄䅁权湄权䅁权瑂䅂䅁允䅁䅁䅅䅁䙁䥁噇㑑獴硚䄱䍄䉁䅁䅁䅂䅁䅁䅍䅄䅁䅁䅯睆䄰䅁䅯儷䅯䅁䅯䅣䅑䅁䅅䅁䉁䅁䅁兂橄婰䕶䱉䍄睐杷允䅁䅁䅑䅁䑁䅁䅷䅁䭁䅁䕙䅁䭁䅁䅑䅁䭁偁䈸䅁䉁䅁䅁允䅁䅁䅕䅁䅁䡁㥢䕓䵅䅉䅅䅁䕁䅁䅁睁䵁䅁䅁权䵃睃䅁权潄权䅁权硂䅂䅁允䅁䅁䅅䅁佁䅁䄴䅁ㅁ䑁䅑杌㍁䑁䅑李䅁䅁杷允䅁䅁䅑䅁䑁䅁䅷䅁䭁䍁乫䅁䭁佁䭯䅁䭁䡁䕯䅁䉁䅁䅁允䅁䅁䄴䅄䅁䑁䅁杌穁䑁䅕兎䅁䅁杷允䅁䅁䅑䅁䑁䅁䅷䅁䭁䑁䑫䅁䭁䅁䅑䅁䭁䅁䅕䅁䉁䅁䅁允䅁䅁䅕䅁䅁䡧楳歔䵅䅉䅅䅁䕁䅁䅁睁䵁䅁䅁权㉃睃䅁权灄权䅁权瑂䅂䅁允䅁䅁䅅䅁䭁䕁䅣䅁䵁䅉䅅䅁䕁䅁䅁睁䵁䅁䅁权硂睁䅁权剁䅁䅁权䙁䅁䅁允䅁䅁䅅䅁佁䉁䅑䅁硁䑁䅧免㍁䑁䅕䅍睁䑁䅁䅍䅁䅁杷允䅁䅁䅍䅁䑁䅁䅷䅁䭁䝁乳䅁䭁䉁䝧䅁䉁䅁䅁允䅁䅁䅯児䅙䅁杷允䅁䅁䅑䅁䑁䅁䅷䅁䭁䥁䴰䅁䭁佁䭫䅁䭁䡁䕁䅁䉁䅁䅁允䅁䅁䅕䅁䅁䥁汃〵䵁䅉䅅䅁䕁䅁䅁睁䵁䅁䅁权ㅂ杁䅁权䕁䅁䅁权⽄允䅁允䅁䅁䅅䅁䙁䅁䅁䅁䵄䙊䈵䍄䉁䅁䅁䅂䅁䅁䅍䅄䅁䅁䅯眸䅯䅁䅯䄶䅯䅁䅯睧䅑䅁䅅䅁䉁䅁䅁权䡂䅁䅁䍄䉁䅁䅁䅂䅁䅁䅍䅄䅁䅁䅯全䅷䅁䅯睈䅙䅁䅯䅉䅙䅁䅅䅁䉁䅁䅁权䵂睂䅁䍄䉁䅁䅁䅂䅁䅁䅍䅄䅁䅁䅯䄲䅉䅁䅯权䅁䅁䅯眯䅅䅁䅅䅁䉁䅁䅁兂⭃确癯匳ご睶杷允䅁䅁䅑䅁䑁䅁䅷䅁䭁䍁䱑䅁䭁佁䭣䅁䭁佁䭷䅁䉁䅁䅁允䅁䅁䅯睒䅁䅁杷允䅁䅁䅑䅁䑁䅁䅷䅁䭁䵁䴸䅁䭁佁䭣䅁䭁䡁䕯䅁䉁䅁䅁允䅁䅁䅕灭婭婭婮歍䵁䅉䅅䅁䕁䅁䅁睁䵁䅁䅁权䍄睁䅁权䭁䅁䅁权䙁䅁䅁允䅁䅁䅅䅁䙁䕁䱓佢㝦危䅴䍄䉁䅁䅁䅂䅁䅁䅍䅄䅁䅁䅯杴䅅䅁䅯充䅁䅁䅯兂䅁䅁䅅䅁䉁䅁䅁杄十䅁䅁兎㍁䑁䅍兎睁䑁䅁䅍睁䅁䅁䍄䉁䅁䅁䅂䅁䅁䅍䅄䅁䅁䅯䄹䅯䅁䅯眶䅯䅁䅯全䅑䅁䅅䅁䉁䅁䅁杄十䅁䅁睍㍁䑁䅣睎ぁ䑁䅁䅍睁䅁䅁䍄䉁䅁䅁䅂䅁䅁䅍䅄䅁䅁䅯来䅳䅁䅯眶䅯䅁䅯兣䅑䅁䅅䅁䉁䅁䅁杄啁䅁䅁免硁䑁䅍兎睁䑁䅑睍硁䑁䅅䅁䵁䅉䅅䅁䕁䅁䅁睁䵁䅁䅁权佁杁䅁权剁䅁䅁权䙁䅁䅁允䅁䅁䅅䅁佁䉁䅑䅁硁䑁䅕免睁䑁䅅兎ㅁ䑁䅣䅎䅁䅁杷允䅁䅁䅑䅁䑁䅁䅷䅁䭁佁䰸䅁䭁佁䭳䅁䭁䝁䔸䅁䉁䅁䅁允䅁䅁䄴杅䅁䑁䅕睎睁䑁䅫杍祁䑁䅅李䅁䅁杷允䅁䅁䅑䅁䑁䅁䅷䅁䭁䩁䴸䅁䭁佁䭣䅁䭁䝁䔰䅁䉁䅁䅁允䅁䅁䅯睒䅁䅁杷允䅁䅁䅑䅁䑁䅁䅷䅁䭁䙁䍍䅁䭁䅁䅯䅁䭁䅁䅕䅁䉁䅁䅁允䅁䅁䅕䅁䅁䅁䅁䐯䴸䅉䅅䅁䕁䅁䅁睁䵁䅁䅁权扁䅄䅁权湄权䅁权獄权䅁允䅁䅁䅅䅁䭁䕁䅣䅁䵁䅉䅅䅁䕁䅁䅁睁䵁䅁䅁权ぃ杁䅁权䕁䅁䅁权⽄允䅁允䅁䅁䅅䅁䙁䅁䅁䥁橃〱䉒䍄䉁䅁䅁䅂䅁䅁䅍䅄䅁䅁䅯䅐䅳䅁䅯朵䅯䅁䅯兢䅑䅁䅅䅁䉁䅁䅁权䡂䅁䅁䍄䉁䅁䅁䅂䅁䅁䅍䅄䅁䅁䅯杵䅷䅁䅯儶䅯䅁䅯兣䅑䅁䅅䅁䉁䅁䅁兂䅁䅁䅁䵁塌䅑杷允䅁䅁䅑䅁䑁䅁䅷䅁䭁䕁临䅁䭁佁䭫䅁䭁䡁䕯䅁䉁䅁䅁允䅁䅁䅕䅁䅁䅁杄歸䵁䅉䅅䅁䕁䅁䅁睁䵁䅁䅁权䱁睃䅁权浄权䅁权硂䅂䅁允䅁䅁䅅䅁佁䅁䅷䅁祁䍁䄴䅎睁䑁䅙䅁䵁䅉䅅䅁䕁䅁䅁睁䵁䅁䅁权塂睃䅁权牄权䅁权㥂䅂䅁允䅁䅁䅅䅁䭁䕁䅣䅁䵁䅉䅅䅁䕁䅁䅁睁䵁䅁䅁权時睃䅁权煄权䅁权硂䅂䅁允䅁䅁䅅䅁佁䅁䅷䅁睁䍁䄴李㑁䑁䅫䅁䵁䅉䅅䅁䕁䅁䅁睁䵁䅁䅁权橄䅄䅁权煄权䅁权睂䅂䅁允䅁䅁䅅䅁佁䅁䅷䅁硁䍁䄴䅍㉁䑁䅫䅁䵁䅉䅅䅁䕁䅁䅁睁䵁䅁䅁权牂睃䅁权牄权䅁权㙂䅂䅁允䅁䅁䅅䅁佁䉁䅑䅁硁䑁䅅兎㕁䑁䅫䅏睁䑁䅁䅍䅁䅁杷允䅁䅁䅑䅁䑁䅁䅷䅁䭁䕁䍅䅁䭁䉁䅅䅁䭁䅁䅕䅁䉁䅁䅁允䅁䅁䄴杆䅁䑁䅉䅎㍁䑁䅍李睁䑁䅁䅍睁䑁䅁䅁䵁䅉䅅䅁䕁䅁䅁睁䵁䅁䅁权瑁䅄䅁权煄权䅁权䑃䅂䅁允䅁䅁䅅䅁佁䅁䅷䅁睁䍁䄴杍ㅁ䑁䅍䅁䵁䅉䅅䅁䕁䅁䅁睁䵁䅁䅁权湃杁䅁权剁䅁䅁权⽄允䅁允䅁䅁䅅䅁佁䉁䅑䅁硁䑁䅑杍穁䑁䅁䅍睁䑁䅁䅍䅁䅁杷允䅁䅁䅑䅁䑁䅁䅷䅁䭁佁䵯䅁䭁佁䭯䅁䭁䡁䔰䅁䉁䅁䅁允䅁䅁䄴䅄䅁䑁䅁杌㑁䑁䅙睎䅁䅁杷允䅁䅁䅍䅁䑁䅁䅷䅁䭁䵁䱳䅁䭁䉁䜴䅁䉁䅁䅁允䅁䅁䅯䅕䅙䅁杷允䅁䅁䅑䅁䑁䅁䅷䅁䭁䑁䉍䅁䭁䅁䅯䅁䭁䅁䅕䅁䉁䅁䅁允䅁䅁䅕杖琴灳瘳稵䴸䅉䅅䅁䕁䅁䅁睁䵁䅁䅁权偁睃䅁权潄权䅁权睂䅂䅁允䅁䅁䅅䅁佁䅁䄴䅁硁䑁䅉杌祁䑁䅫免䅁䅁杷允䅁䅁䅑䅁䑁䅁䅷䅁䭁䑁䰰䅁䭁佁䭯䅁䭁䡁䕯䅁䉁䅁䅁允䅁䅁䄴䅄䅁䑁䅁杌穁䑁䅑李䅁䅁杷允䅁䅁䅑䅁䑁䅁䅷䅁䭁䥁䱍䅁䭁佁䭧䅁䭁䡁䔰䅁䉁䅁䅁允䅁䅁䅯睒䅁䅁杷允䅁䅁䅑䅁䑁䅁䅷䅁䭁䑁䱁䅁䭁佁䭳䅁䭁䝁䔰䅁䉁䅁䅁允䅁䅁䅯睒䅁䅁杷允䅁䅁䅑䅁䑁䅁䅷䅁䭁䡁䍅䅁䭁䅁䅯䅁䭁偁䈸䅁䉁䅁䅁允䅁䅁䅕杓䍷㑋坣ぅ䵁䅉䅅䅁䕁䅁䅁睁䵁䅁䅁权㡂睁䅁权䕁䅁䅁权⽄允䅁允䅁䅁䅅䅁䙁䅁䅁䅁⭂䙱䈹䍄䉁䅁䅁䅂䅁䅁䅍䅄䅁䅁䅯兺䅉䅁䅯充䅁䅁䅯眯䅅䅁䅅䅁䉁䅁䅁杄啁䅁䅁免祁䑁䅧睎ぁ䑁䅕兎睁䑁䅁䅁䵁䅉䅅䅁䕁䅁䅁睁䵁䅁䅁权硁睃䅁权煄权䅁权硂䅂䅁允䅁䅁䅅䅁佁䅁䅷䅁睁䍁䄴兎睁䑁䅕䅁䵁䅉䅅䅁䕁䅁䅁睁䵁䅁䅁权摂䅄䅁权湄权䅁权䙃䅂䅁允䅁䅁䅅䅁䙁䭁䡺摒兒琯⼸䍄䉁䅁䅁䅂䅁䅁䅍䅄䅁䅁䅯䅚䅉䅁䅯䅂䅁䅁䅯兂䅁䅁䅅䅁䉁䅁䅁兂䅁䅁歁噺䑄兑杷允䅁䅁䅑䅁䑁䅁䅷䅁䭁䩁䑧䅁䭁䅁䅑䅁䭁䅁䅕䅁䉁䅁䅁允䅁䅁䅕䅁䅁䝧ㅁ正䵅䅉䅅䅁䑁䅁䅁睁䵁䅁䅁权睃䅄䅁权歁杂䅁允䅁䅁䅅䅁䭁䙁位䅁䵁䅉䅅䅁䕁䅁䅁睁䵁䅁䅁权摃䅁䅁权䭁䅁䅁权䕁杁䅁允䅁䅁䅅䅁䙁偁⭰牡へ睫䅖䍄䉁䅁䅁䅂䅁䅁䅍䅄䅁䅁䅯䅐䅳䅁䅯儶䅯䅁䅯兢䅑䅁䅅䅁䉁䅁䅁权䡂䅁䅁䍄䉁䅁䅁䅂䅁䅁䅍䅄䅁䅁䅯杖䅷䅁䅯眵䅯䅁䅯睢䅑䅁䅅䅁䉁䅁䅁兂䵄㙃坑丫祌睶杷允䅁䅁䅑䅁䑁䅁䅷䅁䭁䵁䍣䅁䭁䅁䅑䅁䭁䅁䅕䅁䉁䅁䅁允䅁䅁䅕䅁䅁偁㙅歗䵅䅉䅅䅁䕁䅁䅁睁䵁䅁䅁权䩁兄䅁权潄权䅁权㙂䅂䅁允䅁䅁䅅䅁佁䉁䅁䅁瑁䑁䅕杍畁䑁䅑䅎ぁ䅁䅁䍄䉁䅁䅁䅂䅁䅁䅍䅄䅁䅁䅯䅦䄰䅁䅯朷䅯䅁䅯䅣䅑䅁䅅䅁䉁䅁䅁兂䅁䅁䅁䡉潮䅑杷允䅁䅁䅑䅁䑁䅁䅷䅁䭁䝁䵫䅁䭁佁䭧䅁䭁佁䭷䅁䉁䅁䅁允䅁䅁䅯睒䅁䅁杷允䅁䅁䅑䅁䑁䅁䅷䅁䭁䝁䱫䅁䭁佁䭙䅁䭁䡁䕁䅁䉁䅁䅁允䅁䅁䄴䅄䅁䑁䅕杌睁䑁䅧兏䅁䅁杷允䅁䅁䅑䅁䑁䅁䅷䅁䭁䍁久䅁䭁佁䭫䅁䭁佁䭷䅁䉁䅁䅁允䅁䅁䅯睒䅁䅁杷允䅁䅁䅑䅁䑁䅁䅷䅁䭁䡁䍙䅁䭁䉁䅅䅁䭁䅁䅕䅁䉁䅁䅁允䅁䅁䄴杅䅁䑁䅧䅏穁䑁䅁䅍睁䑁䅁䅍䅁䅁杷允䅁䅁䅑䅁䑁䅁䅷䅁䭁䭁䱉䅁䭁佁䭣䅁䭁䥁䕍䅁䉁䅁䅁允䅁䅁䅕㡪ㅌ䙋偹商䵁䅉䅅䅁䕁䅁䅁睁䵁䅁䅁权啃兄䅁权煄权䅁权睂䅂䅁允䅁䅁䅅䅁佁䅁䅷䅁硁䍁䄴䅍睁䑁䅍䅁䵁䅉䅅䅁䕁䅁䅁睁䵁䅁䅁权煃睁䅁权䕁䅁䅁权䙁䅁䅁允䅁䅁䅅䅁䙁䅁䅁䥁䱁㍷䉖䍄䉁䅁䅁䅂䅁䅁䅍䅄䅁䅁䅯杮䅷䅁䅯朶䅯䅁䅯来䅑䅁䅅䅁䉁䅁䅁杄䵁䅁䅁免畁䑁䅍睎穁䅁䅁䍄䉁䅁䅁䅂䅁䅁䅍䅄䅁䅁䅯兙䄰䅁䅯儷䅯䅁䅯睢䅑䅁䅅䅁䉁䅁䅁兂い䱵摏䅔佁䅑杷允䅁䅁䅍䅁䑁䅁䅷䅁䭁䑁䵣䅁䭁䉁䝷䅁䉁䅁䅁允䅁䅁䅯其䅙䅁杷允䅁䅁䅑䅁䑁䅁䅷䅁䭁䱁䵑䅁䭁佁䬴䅁䭁䡁䕁䅁䉁䅁䅁允䅁䅁䅕䅁䅁䩁畃唹䵁䅉䅅䅁䕁䅁䅁睁䵁䅁䅁权敁睁䅁权剁䅁䅁权⽄允䅁允䅁䅁䅅䅁佁䉁䅑䅁ぁ䑁䅧兏祁䑁䅁䅍睁䑁䅁䅍䅁䅁杷允䅁䅁䅑䅁䑁䅁䅷䅁䭁偁䭧䅁䭁佁䬰䅁䭁䡁䔰䅁䉁䅁䅁允䅁䅁䅕敥浫免獩䑦䴸䅉䅅䅁䕁䅁䅁睁䵁䅁䅁权呃睃䅁权瑄权䅁权㙂䅂䅁允䅁䅁䅅䅁䙁佁浫免獩䭈⽯䍄䉁䅁䅁䅂䅁䅁䅍䅄䅁䅁䅯兴䅳䅁䅯眶䅯䅁䅯兢䅑䅁䅅䅁䉁䅁䅁杄十䅁䅁睍睁䑁䅕䅏㍁䑁䅁李睁䅁䅁䍄䉁䅁䅁䅂䅁䅁䅍䅄䅁䅁䅯共䅷䅁䅯眶䅯䅁䅯兣䅑䅁䅅䅁䉁䅁䅁杄啁䅁䅁免㉁䑁䅧免祁䑁䅁䅍祁䑁䅉䅁䵁䅉䅅䅁䑁䅁䅁睁䵁䅁䅁权癄权䅁权流杂䅁允䅁䅁䅅䅁佁䅁䅷䅁㕁䑁䅁杌睁䑁䅣䅁䵁䅉䅅䅁䕁䅁䅁睁䵁䅁䅁权潄睁䅁权䕁䅁䅁权⽄允䅁允䅁䅁䅅䅁䙁䅁䅁䅁桂㉙䉎䍄䉁䅁䅁䅂䅁䅁䅍䅄䅁䅁䅯术䅷䅁䅯朶䅯䅁䅯䅣䅑䅁䅅䅁䉁䅁䅁杄䵁䅁䅁䅍畁䑁䅧䅏穁䅁䅁䍄䉁䅁䅁䅂䅁䅁䅍䅄䅁䅁䅯杵䅍䅁䅯䅂䅁䅁䅯眯䅅䅁䅅䅁䉁䅁䅁兂䅁䅁䅁㑭楬兑杷允䅁䅁䅑䅁䑁䅁䅷䅁䭁乁䱳䅁䭁佁䬰䅁䭁䥁䕍䅁䉁䅁䅁允䅁䅁䅕敨剴䉵䘶稵䴸䅉䅅䅁䕁䅁䅁睁䵁䅁䅁权牁杁䅁权剁䅁䅁权⽄允䅁允䅁䅁䅅䅁佁䉁䅑䅁祁䑁䅕䅍祁䑁䅁䅍睁䑁䅁䅍䅁䅁杷允䅁䅁䅑䅁䑁䅁䅷䅁䭁䅁䱁䅁䭁佁䭫䅁䭁䡁䕁䅁䉁䅁䅁允䅁䅁䅕䅁䅁䕁允〲䵁䅉䅅䅁䕁䅁䅁睁䵁䅁䅁权䥃睃䅁权煄权䅁权䙃䅂䅁允䅁䅁䅅䅁佁䅁䅷䅁睁䍁䄴䅍㕁䑁䅅䅁䵁䅉䅅䅁䕁䅁䅁睁䵁䅁䅁权桁䅄䅁权浄权䅁权睂䅂䅁允䅁䅁䅅䅁佁䅁䅷䅁祁䍁䄴杍㉁䑁䅫䅁䵁䅉䅅䅁䕁䅁䅁睁䵁䅁䅁权橁䅄䅁权瑄权䅁权睂䅂䅁允䅁䅁䅅䅁䙁偁灹搸乊栴䅈䍄䉁䅁䅁䅂䅁䅁䅍䅄䅁䅁䅯䅄䅳䅁䅯儶䅯䅁䅯睧䅑䅁䅅䅁䉁䅁䅁兂䅁䅁䅁佁渳䅑杷允䅁䅁䅑䅁䑁䅁䅷䅁䭁乁䱕䅁䭁佁䬰䅁䭁䡁䕅䅁䉁䅁䅁允䅁䅁䅕硥畓⭒㙆䑨䴸䅉䅅䅁䕁䅁䅁睁䵁䅁䅁权偂睁䅁权䕁䅁䅁权䙁䅁䅁允䅁䅁䅅䅁䙁䅁䅁䅁睁煨䉊䍄䉁䅁䅁䅂䅁䅁䅍䅄䅁䅁䅯䅕䅷䅁䅯睈䅙䅁䅯䅉䅙䅁䅅䅁䉁䅁䅁权橄睂䅁䍄䉁䅁䅁䅂䅁䅁䅍䅄䅁䅁䅯䅢䅷䅁䅯朵䅯䅁䅯䅣䅑䅁䅅䅁䉁䅁䅁杄䵁䅁䅁睍畁䑁䅉䅏㕁䅁䅁䍄䉁䅁䅁䅂䅁䅁䅍䅄䅁䅁䅯䅢䅷䅁䅯儷䅯䅁䅯兢䅑䅁䅅䅁䉁䅁䅁兂㡄晱午坔杋睐杷允䅁䅁䅑䅁䑁䅁䅷䅁䭁䕁䵅䅁䭁佁䬰䅁䭁䡁䕁䅁䉁䅁䅁允䅁䅁䅕捷桱扒穢吳䴸䅉䅅䅁䕁䅁䅁睁䵁䅁䅁权祂䅄䅁权煄权䅁权㙂䅂䅁允䅁䅁䅅䅁佁䅁䅯䅁睁䍁䄴䅍ㅁ䅁䅁䍄䉁䅁䅁䅂䅁䅁䅍䅄䅁䅁䅯杷䅷䅁䅯朷䅯䅁䅯兣䅑䅁䅅䅁䉁䅁䅁兂䅁䅁䅁䙑摪䅑杷允䅁䅁䅍䅁䑁䅁䅷䅁䭁䥁䵅䅁䭁䉁䜴䅁䉁䅁䅁允䅁䅁䅯睹䅙䅁杷允䅁䅁䅑䅁䑁䅁䅷䅁䭁䍁乯䅁䭁佁䭳䅁䭁䝁䔸䅁䉁䅁䅁允䅁䅁䄴杅䅁䑁䅉杍祁䑁䅑杍祁䑁䅉䅏䅁䅁杷允䅁䅁䅑䅁䑁䅁䅷䅁䭁䉁䍕䅁䭁䉁䅅䅁䭁䅁䅕䅁䉁䅁䅁允䅁䅁䄴杆䅁䑁䅉免穁䑁䅧䅍睁䑁䅁䅍睁䑁䅁䅁䵁䅉䅅䅁䕁䅁䅁睁䵁䅁䅁权啃睃䅁权湄权䅁权獄权䅁允䅁䅁䅅䅁䭁䕁䅣䅁䵁䅉䅅䅁䕁䅁䅁睁䵁䅁䅁权㕄杁䅁权䭁䅁䅁权䙁䅁䅁允䅁䅁䅅䅁䙁䱁へ硫䕧栱䅊䍄䉁䅁䅁䅂䅁䅁䅍䅄䅁䅁䅯䅣䅉䅁䅯充䅁䅁䅯眯䅅䅁䅅䅁䉁䅁䅁杄啁䅁䅁免睁䑁䅫免㍁䑁䅅䅍睁䑁䅁䅁䵁䅉䅅䅁䕁䅁䅁睁䵁䅁䅁权汃兄䅁权瑄权䅁权䙃䅂䅁允䅁䅁䅅䅁䙁䭁奊洱乥何⽳䍄䉁䅁䅁睁䅁䅁䅍䅄䅁䅁䅯睔䅷䅁䅯䅇䅙䅁䅅䅁䉁䅁䅁权䭂杂䅁䍄䉁䅁䅁䅂䅁䅁䅍䅄䅁䅁䅯睆䅉䅁䅯䅂䅁䅁䅯兂䅁䅁䅅䅁䉁䅁䅁兂䅁䅁䅃渲祒兑杷允䅁䅁䅑䅁䑁䅁䅷䅁䭁䅁䍁䅁䭁䅁䅑䅁䭁䅁䅕䅁䉁䅁䅁允䅁䅁䅕䅁䅁䕁㐱つ䵅䅉䅅䅁䕁䅁䅁睁䵁䅁䅁权卂睃䅁权牄权䅁权䙃䅂䅁允䅁䅁䅅䅁佁䉁䅉䅁ぁ䑁䅑䅏睁䑁䅁䅍睁䑁䅁䅁䵁䅉䅅䅁䑁䅁䅁睁䵁䅁䅁权睁兄䅁权捁杂䅁允䅁䅁䅅䅁䭁䝁䝉䅁䵁䅉䅅䅁䕁䅁䅁睁䵁䅁䅁权䙂杁䅁权䕁䅁䅁权⽄允䅁允䅁䅁䅅䅁䙁䅁䅁䅁兄氱䉸䍄䉁䅁䅁䅂䅁䅁䅍䅄䅁䅁䅯䅋䅷䅁䅯䄶䅯䅁䅯兢䅑䅁䅅䅁䉁䅁䅁权䡂䅁䅁䍄䉁䅁䅁䅂䅁䅁䅍䅄䅁䅁䅯䅇䅉䅁䅯充䅁䅁䅯眯䅅䅁䅅䅁䉁䅁䅁杄坁䅁䅁䅏硁䑁䅙睎ㅁ䑁䅁䅍睁䑁䅁䅍䅁䅁杷允䅁䅁䅑䅁䑁䅁䅷䅁䭁䝁乳䅁䭁佁䭳䅁䭁佁䭷䅁䉁䅁䅁允䅁䅁䅯睒䅁䅁杷允䅁䅁䅍䅁䑁䅁䅷䅁䭁䉁久䅁䭁䉁䜴䅁䉁䅁䅁允䅁䅁䅯公䅙䅁杷允䅁䅁䅑䅁䑁䅁䅷䅁䭁䕁䵣䅁䭁佁䭧䅁䭁䡁䔰䅁䉁䅁䅁允䅁䅁䄴杄䅁䑁䅉免畁䑁䅑睍㑁䅁䅁䍄䉁䅁䅁䅂䅁䅁䅍䅄䅁䅁䅯䅁䅷䅁䅯朷䅯䅁䅯兦䅑䅁䅅䅁䉁䅁䅁兂䅁䅁䅁䱉氯䅑杷允䅁䅁䅑䅁䑁䅁䅷䅁䭁䵁义䅁䭁佁䭳䅁䭁䡁䕯䅁䉁䅁䅁允䅁䅁䄴杅䅁䑁䅑䅍睁䑁䅫睍㍁䑁䅉睍䅁䅁杷允䅁䅁䅑䅁䑁䅁䅷䅁䭁䭁䴴䅁䭁佁䭧䅁䭁䡁䕯䅁䉁䅁䅁允䅁䅁䄴䅅䅁䍁䄰免ぁ䍁䄴䅎硁䑁䅍䅁䵁䅉䅅䅁䕁䅁䅁睁䵁䅁䅁权佂兄䅁权晁杂䅁权杁杂䅁允䅁䅁䅅䅁䭁乁䡫䅁䵁䅉䅅䅁䕁䅁䅁睁䵁䅁䅁权橂睁䅁权䭁䅁䅁权䙁䅁䅁允䅁䅁䅅䅁䙁佁剸䉵䘶⼶⽳䍄䉁䅁䅁睁䅁䅁䅍䅄䅁䅁䅯允䄰䅁䅯杊䅙䅁䅅䅁䉁䅁䅁杄䵁䅁䅁睎ㅁ䍁䄴兏㕁䅁䅁䍄䉁䅁䅁䅂䅁䅁䅍䅄䅁䅁䅯元䅉䅁䅯䅂䅁䅁䅯兂䅁䅁䅅䅁䉁䅁䅁兂䅁䅁杂楺湤兑杷允䅁䅁䅍䅁䑁䅁䅷䅁䭁䉁䱷䅁䭁䉁䝯䅁䉁䅁䅁允䅁䅁䅯䅙䅙䅁杷允䅁䅁䅑䅁䑁䅁䅷䅁䭁䕁䍷䅁䭁䅁䅯䅁䭁䅁䅕䅁䉁䅁䅁允䅁䅁䅕〳丫㉬匴ぃ䵁䅉䅅䅁䕁䅁䅁睁䵁䅁䅁权㙂睃䅁权煄权䅁权䑃䅂䅁允䅁䅁䅅䅁佁䅁䅷䅁睁䍁䄴䅍硁䑁䅧䅁䵁䅉䅅䅁䕁䅁䅁睁䵁䅁䅁权ㅄ睃䅁权牄权䅁权硂䅂䅁允䅁䅁䅅䅁佁䉁䅉䅁穁䑁䅁免㍁䑁䅑免穁䑁䅕䅁䵁䅉䅅䅁䕁䅁䅁睁䵁䅁䅁权㍄睃䅁权畄权䅁权獄权䅁允䅁䅁䅅䅁䭁䕁䅣䅁䵁䅉䅅䅁䕁䅁䅁睁䵁䅁䅁权晃䅁䅁权䉁杁䅁权䙁杁䅁允䅁䅁䅅䅁䙁䉁䥥唫爰㠴䅂䍄䉁䅁䅁䅂䅁䅁䅍䅄䅁䅁䅯兇䅉䅁䅯䅂䅁䅁䅯眯䅅䅁䅅䅁䉁䅁䅁兂䅁䅁䅃堵䕵兑杷允䅁䅁䅑䅁䑁䅁䅷䅁䭁䱁䵉䅁䭁佁䭫䅁䭁䡁䕁䅁䉁䅁䅁允䅁䅁䅕䅁䅁䅁啃〲䵁䅉䅅䅁䕁䅁䅁睁䵁䅁䅁权塂允䅁权䉁杁䅁权䙁杁䅁允䅁䅁䅅䅁䙁偁潉晬楄㡥䅊䍄䉁䅁䅁䅂䅁䅁䅍䅄䅁䅁䅯兌䅷䅁䅯眵䅯䅁䅯兢䅑䅁䅅䅁䉁䅁䅁权䡂䅁䅁䍄䉁䅁䅁䅂䅁䅁䅍䅄䅁䅁䅯䅯䅷䅁䅯眵䅯䅁䅯兣䅑䅁䅅䅁䉁䅁䅁兂癄問癒㉶㝘睐杷允䅁䅁䅑䅁䑁䅁䅷䅁䭁䍁䍁䅁䭁䅁䅯䅁䭁䅁䅕䅁䉁䅁䅁允䅁䅁䅕卸睃浣剩啈䵁䅉䅅䅁䕁䅁䅁睁䵁䅁䅁权坄䅄䅁权畄权䅁权㥂䅂䅁允䅁䅁䅅䅁䙁䅁䅁䅁䅁捔䅰䍄䉁䅁䅁䅂䅁䅁䅍䅄䅁䅁䅯䅬䄰䅁䅯儶䅯䅁䅯䅣䅑䅁䅅䅁䉁䅁䅁兂䅁䅁䅁䥁䈯䅑杷允䅁䅁䅍䅁䑁䅁䅷䅁䭁䩁临䅁䭁䉁䝯䅁䉁䅁䅁允䅁䅁䅯睷䅙䅁杷允䅁䅁䅑䅁䑁䅁䅷䅁䭁䝁䍉䅁䭁䅁䅯䅁䭁䅁䅕䅁䉁䅁䅁允䅁䅁䅕祇搯䅊䉡䕄䵁䅉䅅䅁䕁䅁䅁睁䵁䅁䅁权摁兄䅁权灄权䅁权㙂䅂䅁允䅁䅁䅅䅁䙁䅁䅁䅁䅄乱䄹䍄䉁䅁䅁䅂䅁䅁䅍䅄䅁䅁䅯杉䄰䅁䅯朷䅯䅁䅯兢䅑䅁䅅䅁䉁䅁䅁权䡂䅁䅁䍄䉁䅁䅁䅂䅁䅁䅍䅄䅁䅁䅯杁䅳䅁䅯朶䅯䅁䅯全䅑䅁䅅䅁䉁䅁䅁杄䵁䅁䅁䅍畁䑁䅅兎㑁䅁䅁䍄䉁䅁䅁䅂䅁䅁䅍䅄䅁䅁䅯杇䅉䅁䅯䅂䅁䅁䅯兂䅁䅁䅅䅁䉁䅁䅁兂䅁䅁䅁䨷啖兑杷允䅁䅁䅑䅁䑁䅁䅷䅁䭁䩁䱧䅁䭁佁䭳䅁䭁䡁䕁䅁䉁䅁䅁允䅁䅁䄴䅆䅁䑁䅉李硁䑁䅉䅎ぁ䑁䅣睎㉁䅁䅁䍄䉁䅁䅁䅂䅁䅁䅍䅄䅁䅁䅯杰䅳䅁䅯眶䅯䅁䅯兦䅑䅁䅅䅁䉁䅁䅁杄十䅁䅁睍㕁䑁䅙䅎㉁䑁䅕䅍㉁䅁䅁䍄䉁䅁䅁䅂䅁䅁䅍䅄䅁䅁䅯朹䅷䅁䅯儷䅯䅁䅯全䅑䅁䅅䅁䉁䅁䅁兂ㅂ硫䕧杖砷睐杷允䅁䅁䅑䅁䑁䅁䅷䅁䭁䙁䉷䅁䭁䉁䅅䅁䭁䅁䅕䅁䉁䅁䅁允䅁䅁䄴䅆䅁䑁䅉䅏㕁䑁䅅䅍睁䑁䅁䅍睁䅁䅁䍄䉁䅁䅁䅂䅁䅁䅍䅄䅁䅁䅯共䅉䅁䅯䅂䅁䅁䅯兂䅁䅁䅅䅁䉁䅁䅁兂䅁䅁䅃稶橖兑杷允䅁䅁䅑䅁䑁䅁䅷䅁䭁䍁䵯䅁䭁佁䬴䅁䭁䝁䔰䅁䉁䅁䅁允䅁䅁䅯睒䅁䅁杷允䅁䅁䅑䅁䑁䅁䅷䅁䭁䩁䑣䅁䭁䉁䅅䅁䭁䅁䅕䅁䉁䅁䅁允䅁䅁䄴䅆䅁䑁䅉兏㉁䑁䅧䅏祁䑁䅁䅍睁䅁䅁䍄䉁䅁䅁䅂䅁䅁䅍䅄䅁䅁䅯兩䅳䅁䅯儷䅯䅁䅯来䅑䅁䅅䅁䉁䅁䅁兂捄⭷䭄塮穱睐杷允䅁䅁䅑䅁䑁䅁䅷䅁䭁䝁䵉䅁䭁佁䬰䅁䭁䝁䔰䅁䉁䅁䅁允䅁䅁䅯睒䅁䅁杷允䅁䅁䅍䅁䑁䅁䅷䅁䭁䱁䵕䅁䭁䉁䜴䅁䉁䅁䅁允䅁䅁䅯䅚䅣䅁杷允䅁䅁䅑䅁䑁䅁䅷䅁䭁䕁䈸䅁䭁䅁䅯䅁䭁䅁䅕䅁䉁䅁䅁允䅁䅁䅕䩡瑈䑦ㄫ歅䵁䅉䅅䅁䕁䅁䅁睁䵁䅁䅁权䉂䅄䅁权畄权䅁权睂䅂䅁允䅁䅁䅅䅁䙁䅁䅁䅁兄普䅎䍄䉁䅁䅁䅂䅁䅁䅍䅄䅁䅁䅯兪䅷䅁䅯眵䅯䅁䅯兣䅑䅁䅅䅁䉁䅁䅁兂偄ㄹ橐婰䩳䅑杷允䅁䅁䅑䅁䑁䅁䅷䅁䭁䱁乷䅁䭁佁䭳䅁䭁佁䭷䅁䉁䅁䅁允䅁䅁䅯睒䅁䅁杷允䅁䅁䅑䅁䑁䅁䅷䅁䭁䱁䍅䅁䭁䉁䅅䅁䭁偁䈸䅁䉁䅁䅁允䅁䅁䄴䅆䅁䑁䅅睍穁䑁䅙䅍睁䑁䅁䅍睁䅁䅁䍄䉁䅁䅁睁䅁䅁䅍䅄䅁䅁䅯杉䅳䅁䅯杊䅙䅁䅅䅁䉁䅁䅁杄䵁䅁䅁䅏祁䍁䄴睎ㅁ䅁䅁䍄䉁䅁䅁䅂䅁䅁䅍䅄䅁䅁䅯兴䅷䅁䅯朵䅯䅁䅯兢䅑䅁䅅䅁䉁䅁䅁权䡂䅁䅁䍄䉁䅁䅁䅂䅁䅁䅍䅄䅁䅁䅯睇䅉䅁䅯充䅁䅁䅯兂䅁䅁䅅䅁䉁䅁䅁杄啁䅁䅁兎㍁䑁䅍䅍睁䑁䅧李睁䑁䅧䅁䵁䅉䅅䅁䕁䅁䅁睁䵁䅁䅁权剁睃䅁权晁杂䅁权杁杂䅁允䅁䅁䅅䅁䭁䍁余䅁䵁䅉䅅䅁䕁䅁䅁睁䵁䅁䅁权扁睁䅁权䕁䅁䅁权䙁䅁䅁允䅁䅁䅅䅁䙁䅁䅁䅁潁氯䉰䍄䉁䅁䅁䅂䅁䅁䅍䅄䅁䅁䅯睖䅷䅁䅯眵䅯䅁䅯䅣䅑䅁䅅䅁䉁䅁䅁兂坂楄礲敮䐸䅑杷允䅁䅁䅍䅁䑁䅁䅷䅁䭁䑁乑䅁䭁䍁䝑䅁䉁䅁䅁允䅁䅁䅯䅄䄸䅁杷允䅁䅁䅑䅁䑁䅁䅷䅁䭁䩁䉁䅁䭁䉁䅅䅁䭁䅁䅕䅁䉁䅁䅁允䅁䅁䄴杅䅁䑁䅑䅏㍁䑁䅣免睁䑁䅁䅍䅁䅁杷允䅁䅁䅑䅁䑁䅁䅷䅁䭁䅁䍯䅁䭁䅁䅑䅁䭁䅁䅕䅁䉁䅁䅁允䅁䅁䅕䅁䅁䙁㝯啚䵅䅉䅅䅁䕁䅁䅁睁䵁䅁䅁权㡃兄䅁权煄权䅁权獄权䅁允䅁䅁䅅䅁䭁䕁䅣䅁䵁䅉䅅䅁䕁䅁䅁睁䵁䅁䅁权㑄睃䅁权潄权䅁权硂䅂䅁允䅁䅁䅅䅁佁䅁䄴䅁硁䑁䅍杌硁䑁䅧杍䅁䅁杷允䅁䅁䅑䅁䑁䅁䅷䅁䭁乁䴸䅁䭁佁䭙䅁䭁䡁䕁䅁䉁䅁䅁允䅁䅁䄴䅄䅁䑁䅉杌ぁ䑁䅙䅏䅁䅁杷允䅁䅁䅑䅁䑁䅁䅷䅁䭁䍁䱁䅁䭁佁䭙䅁䭁䡁䕅䅁䉁䅁䅁允䅁䅁䄴䅄䅁䑁䅅杌ぁ䑁䅫杍䅁䅁杷允䅁䅁䅑䅁䑁䅁䅷䅁䭁䑁䴸䅁䭁佁䬰䅁䭁䝁䔸䅁䉁䅁䅁允䅁䅁䅕〰椱䙅㕧䐴䴸䅉䅅䅁䕁䅁䅁睁䵁䅁䅁权乁睁䅁权䭁䅁䅁权⽄允䅁允䅁䅁䅅䅁䙁䥁坣挲㌷睕䅰䍄䉁䅁䅁䅂䅁䅁䅍䅄䅁䅁䅯杏䅷䅁䅯儷䅯䅁䅯䅣䅑䅁䅅䅁䉁䅁䅁兂䕁杖琴灳渳睐杷允䅁䅁䅑䅁䑁䅁䅷䅁䭁䩁义䅁䭁佁䭧䅁䭁䥁䕕䅁䉁䅁䅁允䅁䅁䅯睒䅁䅁杷允䅁䅁䅑䅁䑁䅁䅷䅁䭁䥁䅫䅁䭁䉁䅅䅁䭁䅁䍑䅁䉁䅁䅁允䅁䅁䄴䅆䅁䑁䅑李ㅁ䑁䅑䅍睁䑁䅁䅍睁䅁䅁䍄䉁䅁䅁䅂䅁䅁䅍䅄䅁䅁䅯睌䅍䅁䅯䅂䅁䅁䅯眯䅅䅁䅅䅁䉁䅁䅁兂䅁䅁䅁䉙硙兑杷允䅁䅁䅑䅁䑁䅁䅷䅁䭁䕁䑙䅁䭁䅁䅑䅁䭁䅁䅕䅁䉁䅁䅁允䅁䅁䅕䅁䅁䕁湚啒䵅䅉䅅䅁䕁䅁䅁睁䵁䅁䅁权㝃睃䅁权煄权䅁权䑃䅂䅁允䅁䅁䅅䅁佁䅁䅷䅁睁䍁䄴李㕁䑁䅅䅁䵁䅉䅅䅁䕁䅁䅁睁䵁䅁䅁权捂䅄䅁权牄权䅁权瑂䅂䅁允䅁䅁䅅䅁䭁䕁䅣䅁䵁䅉䅅䅁䕁䅁䅁睁䵁䅁䅁权䵁杁䅁权剁䅁䅁权䙁䅁䅁允䅁䅁䅅䅁佁䉁䅑䅁硁䑁䅅睎㍁䑁䅙李睁䑁䅁䅍䅁䅁杷允䅁䅁䅑䅁䑁䅁䅷䅁䭁䙁䉁䅁䭁䅁䅑䅁䭁䅁䍑䅁䉁䅁䅁允䅁䅁䅕䅁䅁䡁汃歑䵅䅉䅅䅁䕁䅁䅁睁䵁䅁䅁权㡁睃䅁权牄权䅁权瑂䅂䅁允䅁䅁䅅䅁䭁䕁䅣䅁䵁䅉䅅䅁䕁䅁䅁睁䵁䅁䅁权摂䅄䅁权潄权䅁权療䅂䅁允䅁䅁䅅䅁䭁䕁䅣䅁䵁䅉䅅䅁䕁䅁䅁睁䵁䅁䅁权煂睃䅁权畄权䅁权䙃䅂䅁允䅁䅁䅅䅁䙁䅁䅁䅁䅃㥔䅚䍄䉁䅁䅁䅂䅁䅁䅍䅄䅁䅁䅯光䅉䅁䅯权䅁䅁䅯兂䅁䅁䅅䅁䉁䅁䅁兂獃䙈歰ㅏ嘸䅑杷允䅁䅁䅑䅁䑁䅁䅷䅁䭁偁䵯䅁䭁佁䬰䅁䭁䡁䕯䅁䉁䅁䅁允䅁䅁䅕⼲⭬牡へ歂䵁䅉䅅䅁䕁䅁䅁睁䵁䅁䅁权䵂䅄䅁权灄权䅁权獄权䅁允䅁䅁䅅䅁䭁䕁䅣䅁䵁䅉䅅䅁䕁䅁䅁睁䵁䅁䅁权捁兄䅁权牄权䅁权㥂䅂䅁允䅁䅁䅅䅁佁䉁䅉䅁㉁䑁䅕䅍㍁䑁䅧䅎㉁䑁䅉䅁䵁䅉䅅䅁䕁䅁䅁睁䵁䅁䅁权䩂睁䅁权䭁䅁䅁权⽄允䅁允䅁䅁䅅䅁䙁䥁䅐煹䙆桎䅒䍄䉁䅁䅁䅂䅁䅁䅍䅄䅁䅁䅯䅷䅍䅁䅯䅂䅁䅁䅯兂䅁䅁䅅䅁䉁䅁䅁兂䅁䅁䅁田橊兑杷允䅁䅁䅑䅁䑁䅁䅷䅁䭁䑁䱍䅁䭁佁䭣䅁䭁䡁䕯䅁䉁䅁䅁允䅁䅁䅕䑗ね䡹⭡戸䴸䅉䅅䅁䕁䅁䅁睁䵁䅁䅁权䡄䅁䅁权䉁杁䅁权䍁杁䅁允䅁䅁䅅䅁䙁䅁㝭婕㍫畐䅊䍄䉁䅁䅁䅂䅁䅁䅍䅄䅁䅁䅯睄䅉䅁䅯䅂䅁䅁䅯兂䅁䅁䅅䅁䉁䅁䅁兂䅁䅁䅁慳呬兑杷允䅁䅁䅑䅁䑁䅁䅷䅁䭁䑁䵍䅁䭁佁䭣䅁䭁䡁䕅䅁䉁䅁䅁允䅁䅁䅕扌摋㘷䝦稴䴸䅉䅅䅁䕁䅁䅁睁䵁䅁䅁权灁睃䅁权潄权䅁权䑃䅂䅁允䅁䅁䅅䅁佁䅁䄴䅁硁䑁䅣杌㉁䑁䅍睍䅁䅁杷允䅁䅁䅑䅁䑁䅁䅷䅁䭁䵁䍫䅁䭁䉁䅅䅁䭁䅁䅕䅁䉁䅁䅁允䅁䅁䄴䅆䅁䑁䅣睍㉁䑁䅁䅍睁䑁䅁䅍睁䅁䅁䍄䉁䅁䅁䅂䅁䅁䅍䅄䅁䅁䅯䅏䅍䅁䅯充䅁䅁䅯眯䅅䅁䅅䅁䉁䅁䅁杄啁䅁䅁睍ぁ䑁䅣杍ぁ䑁䅙睎㉁䑁䅧䅁䵁䅉䅅䅁䕁䅁䅁睁䵁䅁䅁权㑁睁䅁权剁䅁䅁权䙁䅁䅁允䅁䅁䅅䅁佁䉁䅑䅁穁䑁䅑兏ㅁ䑁䅧䅍㉁䑁䅍䅏䅁䅁杷允䅁䅁䅑䅁䑁䅁䅷䅁䭁䍁丰䅁䭁佁䭙䅁䭁䡁䕅䅁䉁䅁䅁允䅁䅁䄴䅄䅁䑁䅅杌硁䑁䅑李䅁䅁杷允䅁䅁䅑䅁䑁䅁䅷䅁䭁䉁䵙䅁䭁佁䬰䅁䭁䡁䔰䅁䉁䅁䅁允䅁䅁䅕塹⭡确癯吸䴸䅉䅅䅁䕁䅁䅁睁䵁䅁䅁权桃䅄䅁权畄权䅁权瑂䅂䅁允䅁䅁䅅䅁䙁䅁䅁䅁䅁䵱䅚䍄䉁䅁䅁䅂䅁䅁䅍䅄䅁䅁䅯䅚䅉䅁䅯䅂䅁䅁䅯眯䅅䅁䅅䅁䉁䅁䅁兂䅁䅁啄穷䍦兑杷允䅁䅁䅑䅁䑁䅁䅷䅁䭁䉁䱉䅁䭁佁䭯䅁䭁䝁䔰䅁䉁䅁䅁允䅁䅁䄴䅄䅁䑁䅁杌ㅁ䑁䅧䅏䅁䅁杷允䅁䅁䅑䅁䑁䅁䅷䅁䭁䙁䱳䅁䭁佁䭣䅁䭁䥁䕍䅁䉁䅁䅁允䅁䅁䅕渵䩕塕剧橶䴸䅉䅅䅁䕁䅁䅁睁䵁䅁䅁权㉃䅄䅁权牄权䅁权䑃䅂䅁允䅁䅁䅅䅁佁䉁䅉䅁祁䑁䅁兏睁䑁䅑睎祁䑁䅧䅁䵁䅉䅅䅁䕁䅁䅁睁䵁䅁䅁权㉄权䅁权湄权䅁权瑂䅂䅁允䅁䅁䅅䅁䭁䕁䅣䅁䵁䅉䅅䅁䑁䅁䅁睁䵁䅁䅁权呁兄䅁权歁杂䅁允䅁䅁䅅䅁䭁䉁乑䅁䵁䅉䅅䅁䕁䅁䅁睁䵁䅁䅁权畁睃䅁权畄权䅁权㙂䅂䅁允䅁䅁䅅䅁䙁䅁䅁䅁䅂摢䅨䍄䉁䅁䅁䅂䅁䅁䅍䅄䅁䅁䅯睩䅉䅁䅯充䅁䅁䅯眯䅅䅁䅅䅁䉁䅁䅁杄啁䅁䅁杍穁䑁䅅兎ㅁ䑁䅙䅏㉁䑁䅙䅁䵁䅉䅅䅁䕁䅁䅁睁䵁䅁䅁权灁睃䅁权瑄权䅁权䙃䅂䅁允䅁䅁䅅䅁䙁䡁㥅瑃橥佣⽕䍄䉁䅁䅁䅂䅁䅁䅍䅄䅁䅁䅯关䅷䅁䅯眶䅯䅁䅯䄷䅯䅁䅅䅁䉁䅁䅁权䡂䅁䅁䍄䉁䅁䅁䅂䅁䅁䅍䅄䅁䅁䅯李䄰䅁䅯儷䅯䅁䅯兣䅑䅁䅅䅁䉁䅁䅁兂䵁楁䡵瑆煮睐杷允䅁䅁䅑䅁䑁䅁䅷䅁䭁䥁䑉䅁䭁䅁䅯䅁䭁䅁䅕䅁䉁䅁䅁允䅁䅁䅕噎㘶兓䍷え䵁䅉䅅䅁䕁䅁䅁睁䵁䅁䅁权㍁䅄䅁权牄权䅁权瑂䅂䅁允䅁䅁䅅䅁䭁䕁䅣䅁䵁䅉䅅䅁䕁䅁䅁睁䵁䅁䅁权䍁睃䅁权灄权䅁权睂䅂䅁允䅁䅁䅅䅁䙁䅁䅁䅁䅁挳䅒䍄䉁䅁䅁䅂䅁䅁䅍䅄䅁䅁䅯兪䅷䅁䅯朶䅯䅁䅯兦䅑䅁䅅䅁䉁䅁䅁杄䵁䅁䅁䅍畁䑁䅉兎ぁ䅁䅁䍄䉁䅁䅁䅂䅁䅁䅍䅄䅁䅁䅯䅵䅉䅁䅯䅂䅁䅁䅯兂䅁䅁䅅䅁䉁䅁䅁兂䅁䅁䅁塇楖兑杷允䅁䅁䅑䅁䑁䅁䅷䅁䭁䕁䱧䅁䭁佁䭳䅁䭁䡁䕯䅁䉁䅁䅁允䅁䅁䄴杅䅁䑁䅍兏睁䑁䅁兏睁䑁䅁䅍䅁䅁杷允䅁䅁䅑䅁䑁䅁䅷䅁䭁䥁䱙䅁䭁佁䭯䅁䭁䝁䔸䅁䉁䅁䅁允䅁䅁䄴䅄䅁䑁䅁杌ㅁ䑁䅉免䅁䅁杷允䅁䅁䅑䅁䑁䅁䅷䅁䭁偁䭉䅁䭁佁䭙䅁䭁䝁䔸䅁䉁䅁䅁允䅁䅁䄴䅄䅁䑁䅅杌硁䑁䅉睍䅁䅁杷允䅁䅁䅑䅁䑁䅁䅷䅁䭁䝁䵙䅁䭁佁䭯䅁䭁佁䭷䅁䉁䅁䅁允䅁䅁䅯睒䅁䅁杷允䅁䅁䅑䅁䑁䅁䅷䅁䭁䥁䵕䅁䭁佁䭙䅁䭁佁䭷䅁䉁䅁䅁允䅁䅁䅯睒䅁䅁杷允䅁䅁䅍䅁䑁䅁䅷䅁䭁䍁䵅䅁䭁䍁䝙䅁䉁䅁䅁允䅁䅁䄴䅄䅁䑁䅫免畁䑁䅙兎䅁䅁杷允䅁䅁䅑䅁䑁䅁䅷䅁䭁偁䰸䅁䭁佁䭧䅁䭁䡁䔰䅁䉁䅁䅁允䅁䅁䄴䅅䅁䍁䄰免ぁ䍁䄴睎㑁䑁䅅䅁䵁䅉䅅䅁䕁䅁䅁睁䵁䅁䅁权穂䅄䅁权潄权䅁权㙂䅂䅁允䅁䅁䅅䅁佁䅁䅷䅁㍁䍁䄴免ぁ䑁䅧䅁䵁䅉䅅䅁䕁䅁䅁睁䵁䅁䅁权䭃睃䅁权浄权䅁权䑃䅂䅁允䅁䅁䅅䅁佁䅁䅷䅁祁䍁䄴杍㑁䑁䅣䅁䵁䅉䅅䅁䕁䅁䅁睁䵁䅁䅁权㍂睁䅁权剁䅁䅁权䙁䅁䅁允䅁䅁䅅䅁佁䉁䅑䅁穁䑁䅅李㉁䑁䅙兎睁䑁䅁䅍䅁䅁杷允䅁䅁䅑䅁䑁䅁䅷䅁䭁䉁䵯䅁䭁佁䭙䅁䭁䡁䕁䅁䉁䅁䅁允䅁䅁䄴䅄䅁䑁䅑杌ㅁ䑁䅧䅎䅁䅁杷允䅁䅁䅑䅁䑁䅁䅷䅁䭁䥁䵍䅁䭁佁䭯䅁䭁䝁䔸䅁䉁䅁䅁允䅁䅁䄴杄䅁䑁䅅免畁䑁䅁李㉁䅁䅁䍄䉁䅁䅁䅂䅁䅁䅍䅄䅁䅁䅯䅅䅉䅁䅯䅂䅁䅁䅯眯䅅䅁䅅䅁䉁䅁䅁兂䅁䅁睂〳末兑杷允䅁䅁䅑䅁䑁䅁䅷䅁䭁䕁䰰䅁䭁佁䬴䅁䭁䥁䕕䅁䉁䅁䅁允䅁䅁䅕䅁䅁䥁塁へ䵁䅉䅅䅁䕁䅁䅁睁䵁䅁䅁权㑄杁䅁权䕁䅁䅁权⽄允䅁允䅁䅁䅅䅁䙁䅁䅁䥁晃汴䉂䍄䉁䅁䅁䅂䅁䅁䅍䅄䅁䅁䅯䅑䅍䅁䅯䅂䅁䅁䅯兂䅁䅁䅅䅁䉁䅁䅁兂䅁䅁杁䡦潨兑杷允䅁䅁䅑䅁䑁䅁䅷䅁䭁䥁䰸䅁䭁佁䭯䅁䭁佁䭷䅁䉁䅁䅁允䅁䅁䅯睒䅁䅁杷允䅁䅁䅑䅁䑁䅁䅷䅁䭁乁䅳䅁䭁䅁䅯䅁䭁䅁䅕䅁䉁䅁䅁允䅁䅁䅕㡧䭄啯㉗䕂䵁䅉䅅䅁䕁䅁䅁睁䵁䅁䅁权㥂睃䅁权湄权䅁权瑂䅂䅁允䅁䅁䅅䅁䭁䕁䅣䅁䵁䅉䅅䅁䕁䅁䅁睁䵁䅁䅁权䝁杁䅁权剁䅁䅁权䙁䅁䅁允䅁䅁䅅䅁佁䉁䅙䅁硁䑁䅣䅎㕁䑁䅁䅍睁䑁䅁䅍睁䅁䅁䍄䉁䅁䅁䅂䅁䅁䅍䅄䅁䅁䅯杙䅉䅁䅯权䅁䅁䅯眯䅅䅁䅅䅁䉁䅁䅁兂穁積積積䅍䅑杷允䅁䅁䅑䅁䑁䅁䅷䅁䭁䡁䱷䅁䭁佁䭧䅁䭁䡁䕅䅁䉁䅁䅁允䅁䅁䄴杄䅁䑁䅅䅍畁䑁䅕睎㕁䅁䅁䍄䉁䅁䅁睁䅁䅁䅍䅄䅁䅁䅯儫䅯䅁䅯䅇䅙䅁䅅䅁䉁䅁䅁权䕂杂䅁䍄䉁䅁䅁睁䅁䅁䅍䅄䅁䅁䅯睕䅳䅁䅯杈䅙䅁䅅䅁䉁䅁䅁权剃杂䅁䍄䉁䅁䅁䅂䅁䅁䅍䅄䅁䅁䅯眹䅳䅁䅯眶䅯䅁䅯䄷䅯䅁䅅䅁䉁䅁䅁权䡂䅁䅁䍄䉁䅁䅁䅂䅁䅁䅍䅄䅁䅁䅯免䅉䅁䅯权䅁䅁䅯眯䅅䅁䅅䅁䉁䅁䅁兂畃⭒㙆䭆嘴䅑杷允䅁䅁䅑䅁䑁䅁䅷䅁䭁䥁䱷䅁䭁佁䭧䅁䭁䡁䕁䅁䉁䅁䅁允䅁䅁䄴杄䅁䑁䅕李畁䑁䅅兎ㅁ䅁䅁䍄䉁䅁䅁䅂䅁䅁䅍䅄䅁䅁䅯兆䄰䅁䅯朶䅯䅁䅯兣䅑䅁䅅䅁䉁䅁䅁杄䵁䅁䅁䅍畁䑁䅑兏㕁䅁䅁䍄䉁䅁䅁䅂䅁䅁䅍䅄䅁䅁䅯睬䅳䅁䅯眶䅯䅁䅯睢䅑䅁䅅䅁䉁䅁䅁杄十䅁䅁杍穁䑁䅣杍穁䑁䅧䅏㍁䅁䅁䍄䉁䅁䅁䅂䅁䅁䅍䅄䅁䅁䅯䅎䄰䅁䅯儶䅯䅁䅯睧䅑䅁䅅䅁䉁䅁䅁兂䅁䅁䅁佑奺䅑杷允䅁䅁䅍䅁䑁䅁䅷䅁䭁䡁䵕䅁䭁䉁䝷䅁䉁䅁䅁允䅁䅁䅯共䅧䅁杷允䅁䅁䅑䅁䑁䅁䅷䅁䭁䅁䱷䅁䭁佁䬰䅁䭁䝁䔸䅁䉁䅁䅁允䅁䅁䅕倹唳佥浫吸䴸䅉䅅䅁䕁䅁䅁睁䵁䅁䅁权睃睃䅁权牄权䅁权療䅂䅁允䅁䅁䅅䅁佁䉁䅉䅁穁䑁䅙兎ぁ䑁䅣睍㉁䑁䅅䅁䵁䅉䅅䅁䑁䅁䅁睁䵁䅁䅁权䥃睃䅁权捁杂䅁允䅁䅁䅅䅁䭁䩁䜴䅁䵁䅉䅅䅁䕁䅁䅁睁䵁䅁䅁权㕃䅄䅁权灄权䅁权硂䅂䅁允䅁䅁䅅䅁䙁䅁䅁䅁奁杒䉨䍄䉁䅁䅁䅂䅁䅁䅍䅄䅁䅁䅯䅃䅉䅁䅯权䅁䅁䅯兂䅁䅁䅅䅁䉁䅁䅁兂瑂⼵灵搸䥉䅑杷允䅁䅁䅑䅁䑁䅁䅷䅁䭁䍁䵁䅁䭁佁䬰䅁䭁䥁䕕䅁䉁䅁䅁允䅁䅁䅕㑈牘払敧吸䴸䅉䅅䅁䕁䅁䅁睁䵁䅁䅁权湁䅄䅁权煄权䅁权獄权䅁允䅁䅁䅅䅁䭁䕁䅣䅁䵁䅉䅅䅁䑁䅁䅁睁䵁䅁䅁权䉄䅄䅁权奁杂䅁允䅁䅁䅅䅁䭁䍁䝫䅁䵁䅉䅅䅁䕁䅁䅁睁䵁䅁䅁权䩁杁䅁权剁䅁䅁权䙁䅁䅁允䅁䅁䅅䅁佁䉁䅉䅁㕁䑁䅍免㑁䑁䅉䅍睁䑁䅁䅁䵁䅉䅅䅁䕁䅁䅁睁䵁䅁䅁权塁䅄䅁权煄权䅁权硂䅂䅁允䅁䅁䅅䅁佁䅁䅷䅁睁䍁䄴免ぁ䑁䅑䅁䵁䅉䅅䅁䕁䅁䅁睁䵁䅁䅁权歂兄䅁权灄权䅁权䑃䅂䅁允䅁䅁䅅䅁䙁䅁䅁䅁䅃癬䅴䍄䉁䅁䅁䅂䅁䅁䅍䅄䅁䅁䅯䅴䅷䅁䅯䄶䅯䅁䅯睧䅑䅁䅅䅁䉁䅁䅁权䡂䅁䅁䍄䉁䅁䅁䅂䅁䅁䅍䅄䅁䅁䅯睒䅷䅁䅯睈䅙䅁䅯䅉䅙䅁䅅䅁䉁䅁䅁权瑁元䅁䍄䉁䅁䅁䅂䅁䅁䅍䅄䅁䅁䅯克䅉䅁䅯权䅁䅁䅯兂䅁䅁䅅䅁䉁䅁䅁兂䥂場啯歲㥦睐杷允䅁䅁䅑䅁䑁䅁䅷䅁䭁䑁䱕䅁䭁佁䭣䅁䭁䡁䕯䅁䉁䅁䅁允䅁䅁䅕渫焵䡶呑歆䵁䅉䅅䅁䕁䅁䅁睁䵁䅁䅁权湃睃䅁权晁杂䅁权杁杂䅁允䅁䅁䅅䅁䭁佁䜸䅁䵁䅉䅅䅁䑁䅁䅁睁䵁䅁䅁权㥄权䅁权流杂䅁允䅁䅁䅅䅁佁䅁䅷䅁㑁䑁䅣杌㉁䑁䅕䅁䵁䅉䅅䅁䕁䅁䅁睁䵁䅁䅁权㍁䅄䅁权牄权䅁权䑃䅂䅁允䅁䅁䅅䅁佁䉁䅑䅁硁䑁䅧杍ぁ䑁䅣免睁䑁䅧睍䅁䅁杷允䅁䅁䅑䅁䑁䅁䅷䅁䭁乁䍷䅁䭁䅁䅯䅁䭁䅁䅕䅁䉁䅁䅁允䅁䅁䅕敥浫免獩啄䵁䅉䅅䅁䕁䅁䅁睁䵁䅁䅁权㥃睃䅁权浄权䅁权獄权䅁允䅁䅁䅅䅁䭁䕁䅣䅁䵁䅉䅅䅁䑁䅁䅁睁䵁䅁䅁权畁䅄䅁权慁杂䅁允䅁䅁䅅䅁䭁䝁䝉䅁䵁䅉䅅䅁䕁䅁䅁睁䵁䅁䅁权㥄䅄䅁权畄权䅁权㥂䅂䅁允䅁䅁䅅䅁䙁䅁䅁䅁䅁䭍䅘䍄䉁䅁䅁睁䅁䅁䅍䅄䅁䅁䅯睱䅷䅁䅯䅈䅙䅁䅅䅁䉁䅁䅁权楂杂䅁䍄䉁䅁䅁䅂䅁䅁䅍䅄䅁䅁䅯兏䅷䅁䅯眵䅯䅁䅯睢䅑䅁䅅䅁䉁䅁䅁兂䉄煹䙆癴ㅐ睶杷允䅁䅁䅑䅁䑁䅁䅷䅁䭁䱁䅯䅁䭁䅁䅑䅁䭁䅁䅕䅁䉁䅁䅁允䅁䅁䅕䅁䅁䝁⭣啩䵅䅉䅅䅁䕁䅁䅁睁䵁䅁䅁权㙁杁䅁权䕁䅁䅁权䙁䅁䅁允䅁䅁䅅䅁䙁䅁䅁䅁捁ㅤ䉸䍄䉁䅁䅁䅂䅁䅁䅍䅄䅁䅁䅯睒䅷䅁䅯眵䅯䅁䅯䅣䅑䅁䅅䅁䉁䅁䅁兂歂㥏倹摪汣䅑杷允䅁䅁䅑䅁䑁䅁䅷䅁䭁䙁䌰䅁䭁䅁䅑䅁䭁䅁䅕䅁䉁䅁䅁允䅁䅁䅕䅁䅁䉑渳な䵅䅉䅅䅁䕁䅁䅁睁䵁䅁䅁权㕁䅄䅁权瑄权䅁权㥂䅂䅁允䅁䅁䅅䅁䙁䍁硣䭃捷瑗⽷䍄䉁䅁䅁䅂䅁䅁䅍䅄䅁䅁䅯睪䄰䅁䅯朵䅯䅁䅯全䅑䅁䅅䅁䉁䅁䅁杄䵁䅁䅁兎畁䑁䅉免ㅁ䅁䅁䍄䉁䅁䅁睁䅁䅁䅍䅄䅁䅁䅯克䅳䅁䅯杊䅙䅁䅅䅁䉁䅁䅁杄䵁䅁䅁䅏㕁䍁䄴睍㕁䅁䅁䍄䉁䅁䅁䅂䅁䅁䅍䅄䅁䅁䅯䄰䅍䅁䅯权䅁䅁䅯眯䅅䅁䅅䅁䉁䅁䅁兂祄欰椱䙅㝪睐杷允䅁䅁䅑䅁䑁䅁䅷䅁䭁䉁䱅䅁䭁佁䭧䅁䭁佁䭷䅁䉁䅁䅁允䅁䅁䅯睒䅁䅁杷允䅁䅁䅑䅁䑁䅁䅷䅁䭁䉁䉷䅁䭁䅁䅯䅁䭁䅁䍑䅁䉁䅁䅁允䅁䅁䅕椹捨㡪ㅌ䐸䴸䅉䅅䅁䕁䅁䅁睁䵁䅁䅁权偃兄䅁权牄权䅁权療䅂䅁允䅁䅁䅅䅁佁䉁䅉䅁㍁䑁䅉䅏ぁ䑁䅙䅍ㅁ䑁䅅䅁䵁䅉䅅䅁䕁䅁䅁睁䵁䅁䅁权塃兄䅁权湄权䅁权硂䅂䅁允䅁䅁䅅䅁䙁䝁汄䌰扌协䄱䍄䉁䅁䅁䅂䅁䅁䅍䅄䅁䅁䅯党䅉䅁䅯䅂䅁䅁䅯眯䅅䅁䅅䅁䉁䅁䅁兂䅁䅁䅁求牤兑杷允䅁䅁䅑䅁䑁䅁䅷䅁䭁䩁䰰䅁䭁佁䭣䅁䭁䡁䕁䅁䉁䅁䅁允䅁䅁䅕㡑硚晎睆䐴䴸䅉䅅䅁䕁䅁䅁睁䵁䅁䅁权歃䅄䅁权潄权䅁权䙃䅂䅁允䅁䅁䅅䅁䭁䙁䴴䅁䵁䅉䅅䅁䑁䅁䅁睁䵁䅁䅁权䅂睃䅁权流杂䅁允䅁䅁䅅䅁佁䅁䅷䅁㉁䑁䅍杌ㅁ䑁䅅䅁䵁䅉䅅䅁䕁䅁䅁睁䵁䅁䅁权灃杁䅁权䭁䅁䅁权䙁䅁䅁允䅁䅁䅅䅁䙁乁佮ㄹ橐剰䅚䍄䉁䅁䅁䅂䅁䅁䅍䅄䅁䅁䅯儯䅯䅁䅯眶䅯䅁䅯来䅑䅁䅅䅁䉁䅁䅁杄十䅁䅁杍㉁䑁䅣䅍㕁䑁䅑䅍㍁䅁䅁䍄䉁䅁䅁䅂䅁䅁䅍䅄䅁䅁䅯充䅷䅁䅯儶䅯䅁䅯兢䅑䅁䅅䅁䉁䅁䅁权䡂䅁䅁䍄䉁䅁䅁䅂䅁䅁䅍䅄䅁䅁䅯朹䅯䅁䅯朵䅯䅁䅯来䅑䅁䅅䅁䉁䅁䅁杄佁䅁䅁免ㅁ䍁䄴兏穁䑁䅫䅁䵁䅉䅅䅁䕁䅁䅁睁䵁䅁䅁权楁睃䅁权牄权䅁权㥂䅂䅁允䅁䅁䅅䅁佁䉁䅑䅁硁䑁䅅睎祁䑁䅕兏睁䑁䅁䅍䅁䅁杷允䅁䅁䅑䅁䑁䅁䅷䅁䭁偁䬰䅁䭁佁䭙䅁䭁䡁䕁䅁䉁䅁䅁允䅁䅁䄴䅄䅁䑁䅅杌穁䑁䅣睎䅁䅁杷允䅁䅁䅑䅁䑁䅁䅷䅁䭁䭁䱁䅁䭁佁䭳䅁䭁䥁䕕䅁䉁䅁䅁允䅁䅁䄴杅䅁䑁䅙兎硁䑁䅫免睁䑁䅁䅍䅁䅁杷允䅁䅁䅑䅁䑁䅁䅷䅁䭁䑁䍯䅁䭁䅁䅑䅁䭁偁䈸䅁䉁䅁䅁允䅁䅁䅕䅁䅁䕁汒䕙䵅䅉䅅䅁䕁䅁䅁睁䵁䅁䅁权剃睃䅁权瑄权䅁权療䅂䅁允䅁䅁䅅䅁䙁䉁癳匳䝑敧⽫䍄䉁䅁䅁䅂䅁䅁䅍䅄䅁䅁䅯睓䅷䅁䅯儷䅯䅁䅯䅣䅑䅁䅅䅁䉁䅁䅁兂䉃癮〯卅癔睐杷允䅁䅁䅑䅁䑁䅁䅷䅁䭁䑁䌸䅁䭁䅁䅑䅁䭁䅁䅕䅁䉁䅁䅁允䅁䅁䅕䅁䅁佧呗䕣䵅䅉䅅䅁䕁䅁䅁睁䵁䅁䅁权㝄睃䅁权牄权䅁权硂䅂䅁允䅁䅁䅅䅁佁䉁䅉䅁㑁䑁䅣䅏㉁䑁䅣䅍睁䑁䅁䅁䵁䅉䅅䅁䕁䅁䅁睁䵁䅁䅁权扂兄䅁权煄权䅁权療䅂䅁允䅁䅁䅅䅁佁䅁䅷䅁睁䍁䄴䅎ぁ䑁䅑䅁䵁䅉䅅䅁䕁䅁䅁睁䵁䅁䅁权䡂睁䅁权剁䅁䅁权䙁䅁䅁允䅁䅁䅅䅁佁䉁䅑䅁穁䑁䅕兎㉁䑁䅁䅍睁䑁䅁䅍䅁䅁杷允䅁䅁䅑䅁䑁䅁䅷䅁䭁䡁䱅䅁䭁佁䭯䅁䭁䥁䕕䅁䉁䅁䅁允䅁䅁䄴䅄䅁䑁䅁杌硁䑁䅍杍䅁䅁杷允䅁䅁䅑䅁䑁䅁䅷䅁䭁䥁䴴䅁䭁佁䬴䅁䭁䥁䕍䅁䉁䅁䅁允䅁䅁䅕䅁䅁䥁坂啷䵁䅉䅅䅁䕁䅁䅁睁䵁䅁䅁权㥄权䅁权湄权䅁权療䅂䅁允䅁䅁䅅䅁䙁佁浫免獩䉈䅚䍄䉁䅁䅁䅂䅁䅁䅍䅄䅁䅁䅯杴䅳䅁䅯眶䅯䅁䅯䄷䅯䅁䅅䅁䉁䅁䅁权䡂䅁䅁䍄䉁䅁䅁䅂䅁䅁䅍䅄䅁䅁䅯䄴䅷䅁䅯儶䅯䅁䅯全䅑䅁䅅䅁䉁䅁䅁兂䅁䅁䅁乧畢䅑杷允䅁䅁䅑䅁䑁䅁䅷䅁䭁佁䱣䅁䭁佁䬰䅁䭁䡁䕯䅁䉁䅁䅁允䅁䅁䅕穐敖歵䵫啂䵁䅉䅅䅁䕁䅁䅁睁䵁䅁䅁权䡁杁䅁权剁䅁䅁权䙁䅁䅁允䅁䅁䅅䅁佁䉁䅙䅁ぁ䑁䅅䅎㑁䑁䅁䅍睁䑁䅁䅍睁䅁䅁䍄䉁䅁䅁䅂䅁䅁䅍䅄䅁䅁䅯䅖䅳䅁䅯眶䅯䅁䅯全䅑䅁䅅䅁䉁䅁䅁杄啁䅁䅁杍祁䑁䅉䅍睁䑁䅁䅍睁䑁䅁䅁䵁䅉䅅䅁䕁䅁䅁睁䵁䅁䅁权㉃䅁䅁权䕁䅁䅁权䕁杁䅁允䅁䅁䅅䅁䙁䅁䅁䥁䕃䙋䉖䍄䉁䅁䅁䅂䅁䅁䅍䅄䅁䅁䅯杔䅉䅁䅯䅂䅁䅁䅯兂䅁䅁䅅䅁䉁䅁䅁兂䅁䅁睃獔佹兑杷允䅁䅁䅑䅁䑁䅁䅷䅁䭁䥁䱉䅁䭁佁䭯䅁䭁䡁䕁䅁䉁䅁䅁允䅁䅁䄴䅄䅁䑁䅉杌睁䑁䅁免䅁䅁杷允䅁䅁䅑䅁䑁䅁䅷䅁䭁䅁䱳䅁䭁佁䭧䅁䭁䡁䔰䅁䉁䅁䅁允䅁䅁䄴杄䅁䑁䅅䅍畁䑁䅁䅍穁䅁䅁䍄䉁䅁䅁䅂䅁䅁䅍䅄䅁䅁䅯杔䅳䅁䅯朶䅯䅁䅯兣䅑䅁䅅䅁䉁䅁䅁杄䵁䅁䅁杍畁䑁䅕兎㕁䅁䅁䍄䉁䅁䅁䅂䅁䅁䅍䅄䅁䅁䅯兴䅷䅁䅯朷䅯䅁䅯兢䅑䅁䅅䅁䉁䅁䅁权䡂䅁䅁䍄䉁䅁䅁䅂䅁䅁䅍䅄䅁䅁䅯共䅳䅁䅯朶䅯䅁䅯䅣䅑䅁䅅䅁䉁䅁䅁杄䵁䅁䅁杍畁䑁䅅兏㉁䅁䅁䍄䉁䅁䅁睁䅁䅁䅍䅄䅁䅁䅯六䅳䅁䅯杇䅙䅁䅅䅁䉁䅁䅁权敂杂䅁䍄䉁䅁䅁䅂䅁䅁䅍䅄䅁䅁䅯睶䅁䅁䅯䅂䅁䅁䅯䅂䅉䅁䅅䅁䉁䅁䅁兂䅁䅁䅃兲㝚兑杷允䅁䅁䅑䅁䑁䅁䅷䅁䭁䩁䍉䅁䭁䅁䅑䅁䭁䅁䅕䅁䉁䅁䅁允䅁䅁䅕䅁䅁䉧㙚啒䵅䅉䅅䅁䕁䅁䅁睁䵁䅁䅁权ㅂ睃䅁权潄权䅁权療䅂䅁允䅁䅁䅅䅁佁䅁䄴䅁穁䑁䅕杌㕁䑁䅁䅎䅁䅁杷允䅁䅁䅑䅁䑁䅁䅷䅁䭁䡁䱅䅁䭁佁䭧䅁䭁䡁䕁䅁䉁䅁䅁允䅁䅁䄴杄䅁䑁䅅睎畁䑁䅣䅎祁䅁䅁䍄䉁䅁䅁䅂䅁䅁䅍䅄䅁䅁䅯杅䅷䅁䅯眶䅯䅁䅯兦䅑䅁䅅䅁䉁䅁䅁杄十䅁䅁兎㕁䑁䅕免祁䑁䅧䅍睁䅁䅁䍄䉁䅁䅁䅂䅁䅁䅍䅄䅁䅁䅯䅕䅉䅁䅯充䅁䅁䅯兂䅁䅁䅅䅁䉁䅁䅁杄啁䅁䅁兎㑁䑁䅑䅍睁䑁䅁䅍睁䑁䅁䅁䵁䅉䅅䅁䕁䅁䅁睁䵁䅁䅁权㉂兄䅁权瑄权䅁权瑂䅂䅁允䅁䅁䅅䅁䙁䕁浫⭄呩搱⽑䍄䉁䅁䅁䅂䅁䅁䅍䅄䅁䅁䅯睩䅳䅁䅯䄶䅯䅁䅯䄷䅯䅁䅅䅁䉁䅁䅁权䡂䅁䅁䍄䉁䅁䅁䅂䅁䅁䅍䅄䅁䅁䅯䅬䅉䅁䅯权䅁䅁䅯眯䅅䅁䅅䅁䉁䅁䅁兂䑄匹捨㡪䩉䅑杷允䅁䅁䅑䅁䑁䅁䅷䅁䭁䍁乁䅁䭁佁䭙䅁䭁䥁䕍䅁䉁䅁䅁允䅁䅁䄴䅄䅁䑁䅅杌祁䑁䅕兏䅁䅁杷允䅁䅁䅑䅁䑁䅁䅷䅁䭁䩁䍳䅁䭁䅁䅑䅁䭁偁䈸䅁䉁䅁䅁允䅁䅁䅕䅁䅁余ㅧに䵅䅉䅅䅁䕁䅁䅁睁䵁䅁䅁权慁䅄䅁权潄权䅁权硂䅂䅁允䅁䅁䅅䅁佁䉁䅁䅁瑁䑁䅅兎畁䑁䅫兎ぁ䅁䅁䍄䉁䅁䅁䅂䅁䅁䅍䅄䅁䅁䅯充䄰䅁䅯眵䅯䅁䅯䄷䅯䅁䅅䅁䉁䅁䅁权䡂䅁䅁䍄䉁䅁䅁䅂䅁䅁䅍䅄䅁䅁䅯眹䅯䅁䅯眶䅯䅁䅯全䅑䅁䅅䅁䉁䅁䅁杄十䅁䅁睎穁䑁䅧䅎㕁䑁䅁䅍睁䅁䅁䍄䉁䅁䅁䅂䅁䅁䅍䅄䅁䅁䅯䅉䅷䅁䅯儶䅯䅁䅯兦䅑䅁䅅䅁䉁䅁䅁兂䅁䅁䅁䕁㕢䅑杷允䅁䅁䅑䅁䑁䅁䅷䅁䭁䝁䱍䅁䭁佁䭯䅁䭁䥁䕕䅁䉁䅁䅁允䅁䅁䄴䅄䅁䑁䅁杌㑁䑁䅁睎䅁䅁杷允䅁䅁䅑䅁䑁䅁䅷䅁䭁䙁䍅䅁䭁䉁䅅䅁䭁偁䈸䅁䉁䅁䅁允䅁䅁䄴杅䅁䑁䅙杍ㅁ䑁䅁䅍睁䑁䅁䅍䅁䅁杷允䅁䅁䅑䅁䑁䅁䅷䅁䭁䉁䵍䅁䭁佁䭣䅁䭁佁䭷䅁䉁䅁䅁允䅁䅁䅯睒䅁䅁杷允䅁䅁䅑䅁䑁䅁䅷䅁䭁䥁䌰䅁䭁䅁䅑䅁䭁䅁䅕䅁䉁䅁䅁允䅁䅁䅕䅁䅁䕁㍢歊䵅䅉䅅䅁䕁䅁䅁睁䵁䅁䅁权䉄䅄䅁权煄权䅁权㙂䅂䅁允䅁䅁䅅䅁佁䅁䅷䅁睁䍁䄴䅍㑁䑁䅕䅁䵁䅉䅅䅁䕁䅁䅁睁䵁䅁䅁权橄杁䅁权䭁䅁䅁权䙁䅁䅁允䅁䅁䅅䅁䙁䡁啳歲桦楥䅂䍄䉁䅁䅁䅂䅁䅁䅍䅄䅁䅁䅯睪䅉䅁䅯权䅁䅁䅯兂䅁䅁䅅䅁䉁䅁䅁兂剄瑉㕶浦歲睐杷允䅁䅁䅑䅁䑁䅁䅷䅁䭁䭁䱁䅁䭁佁䭫䅁䭁䝁䔰䅁䉁䅁䅁允䅁䅁䅯睒䅁䅁杷允䅁䅁䅑䅁䑁䅁䅷䅁䭁䭁䱧䅁䭁佁䭣䅁䭁䡁䕅䅁䉁䅁䅁允䅁䅁䅕元ㄳ漯㥕樷䴸䅉䅅䅁䕁䅁䅁睁䵁䅁䅁权卂杁䅁权剁䅁䅁权䙁䅁䅁允䅁䅁䅅䅁佁䉁䅑䅁ぁ䑁䅣兏硁䑁䅅免㉁䑁䅑免䅁䅁杷允䅁䅁䅑䅁䑁䅁䅷䅁䭁䍁䑕䅁䭁䉁䅅䅁䭁偁䈸䅁䉁䅁䅁允䅁䅁䄴杅䅁䑁䅙䅎㉁䑁䅧免穁䑁䅕睎䅁䅁杷允䅁䅁䅑䅁䑁䅁䅷䅁䭁䙁䰸䅁䭁佁䬴䅁䭁䡁䔰䅁䉁䅁䅁允䅁䅁䅕䅁䅁䅁塄啵䵁䅉䅅䅁䕁䅁䅁睁䵁䅁䅁权㉃睃䅁权浄权䅁权㥂䅂䅁允䅁䅁䅅䅁佁䅁䅯䅁硁䍁䄴兎㉁䅁䅁䍄䉁䅁䅁䅂䅁䅁䅍䅄䅁䅁䅯兎䅷䅁䅯睈䅙䅁䅯䅉䅙䅁䅅䅁䉁䅁䅁权偃权䅁䍄䉁䅁䅁䅂䅁䅁䅍䅄䅁䅁䅯杵䅉䅁䅯䅂䅁䅁䅯兂䅁䅁䅅䅁䉁䅁䅁兂䅁䅁䅁獩煒兑杷允䅁䅁䅑䅁䑁䅁䅷䅁䭁䍁䱍䅁䭁佁䭧䅁䭁佁䭷䅁䉁䅁䅁允䅁䅁䅯睒䅁䅁杷允䅁䅁䅑䅁䑁䅁䅷䅁䭁䕁䵕䅁䭁佁䭙䅁䭁䡁䕁䅁䉁䅁䅁允䅁䅁䄴䅄䅁䑁䅍杌穁䑁䅧䅎䅁䅁杷允䅁䅁䅑䅁䑁䅁䅷䅁䭁䍁䑁䅁䭁䅁䅑䅁䭁䅁䅕䅁䉁䅁䅁允䅁䅁䅕䅁䅁䍁牖䕒䵅䅉䅅䅁䕁䅁䅁睁䵁䅁䅁权䕄睃䅁权瑄权䅁权睂䅂䅁允䅁䅁䅅䅁䙁佁獑䕈婵瑮⽷䍄䉁䅁䅁䅂䅁䅁䅍䅄䅁䅁䅯兪䅷䅁䅯朵䅯䅁䅯睧䅑䅁䅅䅁䉁䅁䅁杄佁䅁䅁免ぁ䍁䄴䅏㍁䑁䅅䅁䵁䅉䅅䅁䕁䅁䅁睁䵁䅁䅁权啂杁䅁权䕁䅁䅁权⽄允䅁允䅁䅁䅅䅁䙁䅁䅁䥁䑃湇䉬䍄䉁䅁䅁䅂䅁䅁䅍䅄䅁䅁䅯睭䅅䅁䅯允䅉䅁䅯睁䅉䅁䅅䅁䉁䅁䅁兂䕂䙪䕍䐵決䅑杷允䅁䅁䅑䅁䑁䅁䅷䅁䭁䩁䑕䅁䭁䉁䅅䅁䭁䅁䅕䅁䉁䅁䅁允䅁䅁䄴䅆䅁䑁䅍兎㑁䑁䅙杍㍁䑁䅁䅍睁䅁䅁䍄䉁䅁䅁䅂䅁䅁䅍䅄䅁䅁䅯眲䅅䅁䅯䅂䅁䅁䅯䅂䅉䅁䅅䅁䉁䅁䅁兂䅁䅁奁㉭䉗兑杷允䅁䅁䅑䅁䑁䅁䅷䅁䭁䑁䵁䅁䭁佁䭧䅁䭁䡁䕅䅁䉁䅁䅁允䅁䅁䄴杄䅁䑁䅅兏畁䑁䅍䅏ㅁ䅁䅁䍄䉁䅁䅁睁䅁䅁䅍䅄䅁䅁䅯睚䅷䅁䅯杇䅙䅁䅅䅁䉁䅁䅁权楂杂䅁䍄䉁䅁䅁䅂䅁䅁䅍䅄䅁䅁䅯杔䅉䅁䅯权䅁䅁䅯兂䅁䅁䅅䅁䉁䅁䅁兂捂㡪ㅌ䙋橷䅑杷允䅁䅁䅑䅁䑁䅁䅷䅁䭁䑁䍅䅁䭁䅁䅯䅁䭁䅁䅕䅁䉁䅁䅁允䅁䅁䅕琯㑒匶硙䐵䴸䅉䅅䅁䕁䅁䅁睁䵁䅁䅁权獃䅄䅁权牄权䅁权瑂䅂䅁允䅁䅁䅅䅁佁䉁䅉䅁ㅁ䑁䅣免㕁䑁䅧䅍睁䑁䅁䅁䵁䅉䅅䅁䕁䅁䅁睁䵁䅁䅁权楂睁䅁权䕁䅁䅁权⽄允䅁允䅁䅁䅅䅁䙁䅁䅁䭁㝃㉋䉒䍄䉁䅁䅁䅂䅁䅁䅍䅄䅁䅁䅯眰䅳䅁䅯儶䅯䅁䅯䅣䅑䅁䅅䅁䉁䅁䅁兂䅁䅁䅁䍁䵃䅷杷允䅁䅁䅑䅁䑁䅁䅷䅁䭁䩁䱧䅁䭁佁䭳䅁䭁䡁䕯䅁䉁䅁䅁允䅁䅁䄴䅆䅁䑁䅉李硁䑁䅙䅍硁䑁䅫䅏ぁ䅁䅁䍄䉁䅁䅁䅂䅁䅁䅍䅄䅁䅁䅯睬䅉䅁䅯充䅁䅁䅯兂䅁䅁䅅䅁䉁䅁䅁杄啁䅁䅁䅎ㅁ䑁䅧䅍睁䑁䅁䅍睁䑁䅁䅁䵁䅉䅅䅁䕁䅁䅁睁䵁䅁䅁权䅁䅄䅁权湄权䅁权獄权䅁允䅁䅁䅅䅁䭁䕁䅣䅁䵁䅉䅅䅁䕁䅁䅁睁䵁䅁䅁权啃兄䅁权牄权䅁权睂䅂䅁允䅁䅁䅅䅁佁䉁䅉䅁祁䑁䅅兏硁䑁䅍睎㉁䑁䅁䅁䵁䅉䅅䅁䕁䅁䅁睁䵁䅁䅁权扁睃䅁权煄权䅁权㥂䅂䅁允䅁䅁䅅䅁佁䅁䅷䅁硁䍁䄴䅍㍁䑁䅑䅁䵁䅉䅅䅁䕁䅁䅁睁䵁䅁䅁权畂䅄䅁权浄权䅁权㥂䅂䅁允䅁䅁䅅䅁佁䅁䅷䅁穁䍁䄴兎ぁ䑁䅉䅁䵁䅉䅅䅁䕁䅁䅁睁䵁䅁䅁权䵄䅄䅁权湄权䅁权睂䅂䅁允䅁䅁䅅䅁䙁佁牤硫慹癦⽍䍄䉁䅁䅁睁䅁䅁䅍䅄䅁䅁䅯䄯䅯䅁䅯䅊䅙䅁䅅䅁䉁䅁䅁权䵁杄䅁䍄䉁䅁䅁䅂䅁䅁䅍䅄䅁䅁䅯杤䅳䅁䅯䄶䅯䅁䅯兣䅑䅁䅅䅁䉁䅁䅁杄䵁䅁䅁兏畁䑁䅁兏㕁䅁䅁䍄䉁䅁䅁䅂䅁䅁䅍䅄䅁䅁䅯杔䅷䅁䅯朶䅯䅁䅯兢䅑䅁䅅䅁䉁䅁䅁权䡂䅁䅁䍄䉁䅁䅁䅂䅁䅁䅍䅄䅁䅁䅯杬䅳䅁䅯朶䅯䅁䅯全䅑䅁䅅䅁䉁䅁䅁杄䥁䅁䅁䅍畁䑁䅣䅁䵁䅉䅅䅁䕁䅁䅁睁䵁䅁䅁权塂杁䅁权䕁䅁䅁权䙁䅁䅁允䅁䅁䅅䅁䙁䅁䅁䙁㕄慫䉂䍄䉁䅁䅁䅂䅁䅁䅍䅄䅁䅁䅯䄫䅳䅁䅯朵䅯䅁䅯䅣䅑䅁䅅䅁䉁䅁䅁杄䵁䅁䅁免畁䑁䅫䅍祁䅁䅁䍄䉁䅁䅁䅂䅁䅁䅍䅄䅁䅁䅯睬䅉䅁䅯充䅁䅁䅯眯䅅䅁䅅䅁䉁䅁䅁杄啁䅁䅁䅎ㅁ䑁䅑䅍睁䑁䅁䅍睁䑁䅁䅁䵁䅉䅅䅁䕁䅁䅁睁䵁䅁䅁权䅃兄䅁权浄权䅁权硂䅂䅁允䅁䅁䅅䅁佁䅁䅷䅁硁䍁䄴兎穁䑁䅍䅁䵁䅉䅅䅁䕁䅁䅁睁䵁䅁䅁权晄睃䅁权瑄权䅁权㥂䅂䅁允䅁䅁䅅䅁䙁䅁牉硨婢獺⽣䍄䉁䅁䅁䅂䅁䅁䅍䅄䅁䅁䅯睤䅉䅁䅯权䅁䅁䅯兂䅁䅁䅅䅁䉁䅁䅁兂㙄浦㡱䱤硍䅑杷允䅁䅁䅑䅁䑁䅁䅷䅁䭁䡁䱫䅁䭁佁䭣䅁䭁䝁䔸䅁䉁䅁䅁允䅁䅁䅕灰䕶䱉祂㡁䵁䅉䅅䅁䕁䅁䅁睁䵁䅁䅁权敄睃䅁权灄权䅁权硂䅂䅁允䅁䅁䅅䅁䙁䅁䅁䅁兂晘䅒䍄䉁䅁䅁䅂䅁䅁䅍䅄䅁䅁䅯兄䅳䅁䅯睈䅙䅁䅯䅉䅙䅁䅅䅁䉁䅁䅁权㙂杂䅁䍄䉁䅁䅁䅂䅁䅁䅍䅄䅁䅁䅯杸䅉䅁䅯充䅁䅁䅯眯䅅䅁䅅䅁䉁䅁䅁杄十䅁䅁䅏ぁ䑁䅙䅍睁䑁䅁䅍睁䅁䅁䍄䉁䅁䅁䅂䅁䅁䅍䅄䅁䅁䅯睏䄰䅁䅯䄶䅯䅁䅯䄷䅯䅁䅅䅁䉁䅁䅁权䡂䅁䅁䍄䉁䅁䅁䅂䅁䅁䅍䅄䅁䅁䅯兰䅳䅁䅯睈䅙䅁䅯䅉䅙䅁䅅䅁䉁䅁䅁权畃元䅁䍄䉁䅁䅁䅂䅁䅁䅍䅄䅁䅁䅯䄫䅳䅁䅯朷䅯䅁䅯全䅑䅁䅅䅁䉁䅁䅁兂䅁䅁䅁䉕礯䅑杷允䅁䅁䅑䅁䑁䅁䅷䅁䭁䅁䵧䅁䭁佁䭫䅁䭁䡁䕁䅁䉁䅁䅁允䅁䅁䅕䅁䅁䥁時挱䵁䅉䅅䅁䑁䅁䅁睁䵁䅁䅁权䭂睃䅁权敁杂䅁允䅁䅁䅅䅁䭁䡁䝉䅁䵁䅉䅅䅁䕁䅁䅁睁䵁䅁䅁权汄䅁䅁权剁䅁䅁权䕁杁䅁允䅁䅁䅅䅁佁䉁䅑䅁ㅁ䑁䅧兎睁䑁䅁䅍睁䑁䅁䅍䅁䅁杷允䅁䅁䅑䅁䑁䅁䅷䅁䭁䙁䑯䅁䭁䅁䅑䅁䭁䅁䅕䅁䉁䅁䅁允䅁䅁䅕䅁䅁䕁根䕒䵅䅉䅅䅁䕁䅁䅁睁䵁䅁䅁权㕂睃䅁权煄权䅁权獄权䅁允䅁䅁䅅䅁䭁䕁䅣䅁䵁䅉䅅䅁䕁䅁䅁睁䵁䅁䅁权畁允䅁权剁䅁䅁权䕁杁䅁允䅁䅁䅅䅁佁䉁䅑䅁祁䑁䅣䅏㑁䑁䅕䅏睁䑁䅁䅍䅁䅁杷允䅁䅁䅑䅁䑁䅁䅷䅁䭁䅁䵅䅁䭁佁䭙䅁䭁佁䭷䅁䉁䅁䅁允䅁䅁䅯睒䅁䅁杷允䅁䅁䅑䅁䑁䅁䅷䅁䭁䕁䍯䅁䭁䅁䅑䅁䭁䅁䅕䅁䉁䅁䅁允䅁䅁䅕䅁䅁䙧㝤啧䵅䅉䅅䅁䕁䅁䅁睁䵁䅁䅁权允睃䅁权湄权䅁权䙃䅂䅁允䅁䅁䅅䅁䙁䕁杊搵楁⼲⼸䍄䉁䅁䅁䅂䅁䅁䅍䅄䅁䅁䅯充䅳䅁䅯眶䅯䅁䅯睧䅑䅁䅅䅁䉁䅁䅁杄十䅁䅁李ㅁ䑁䅙䅍㕁䑁䅕兎ㅁ䅁䅁䍄䉁䅁䅁䅂䅁䅁䅍䅄䅁䅁䅯䅒䅷䅁䅯朵䅯䅁䅯来䅑䅁䅅䅁䉁䅁䅁杄䵁䅁䅁免畁䑁䅉李㉁䅁䅁䍄䉁䅁䅁䅂䅁䅁䅍䅄䅁䅁䅯朹䅉䅁䅯权䅁䅁䅯眯䅅䅁䅅䅁䉁䅁䅁兂㝂䭆䠵場浯䅑杷允䅁䅁䅑䅁䑁䅁䅷䅁䭁䡁乷䅁䭁佁䭙䅁䭁䡁䕅䅁䉁䅁䅁允䅁䅁䄴䅄䅁䑁䅅杌㑁䑁䅣兎䅁䅁杷允䅁䅁䅑䅁䑁䅁䅷䅁䭁䅁䴴䅁䭁佁䭧䅁䭁䝁䔸䅁䉁䅁䅁允䅁䅁䄴杄䅁䑁䅣杍畁䑁䅫䅎㉁䅁䅁䍄䉁䅁䅁䅂䅁䅁䅍䅄䅁䅁䅯睒䄰䅁䅯䄶䅯䅁䅯兢䅑䅁䅅䅁䉁䅁䅁权䡂䅁䅁䍄䉁䅁䅁䅂䅁䅁䅍䅄䅁䅁䅯䄰䅷䅁䅯朶䅯䅁䅯兦䅑䅁䅅䅁䉁䅁䅁杄䵁䅁䅁䅍畁䑁䅧兎穁䅁䅁䍄䉁䅁䅁䅂䅁䅁䅍䅄䅁䅁䅯睗䅉䅁䅯䅂䅁䅁䅯兂䅁䅁䅅䅁䉁䅁䅁兂䅁䅁䅃晱佬兑杷允䅁䅁䅑䅁䑁䅁䅷䅁䭁䍁䴴䅁䭁佁䭣䅁䭁䥁䕍䅁䉁䅁䅁允䅁䅁䅕㥋湒敯兎䐸䴸䅉䅅䅁䕁䅁䅁睁䵁䅁䅁权湁睃䅁权煄权䅁权㥂䅂䅁允䅁䅁䅅䅁䭁䕁䅣䅁䵁䅉䅅䅁䑁䅁䅁睁䵁䅁䅁权剁睃䅁权奁杂䅁允䅁䅁䅅䅁䭁䕁䝑䅁䵁䅉䅅䅁䑁䅁䅁睁䵁䅁䅁权摁䅄䅁权流杂䅁允䅁䅁䅅䅁佁䅁䅷䅁㑁䑁䅑杌祁䑁䅫䅁䵁䅉䅅䅁䕁䅁䅁睁䵁䅁䅁权㕂䅄䅁权畄权䅁权㙂䅂䅁允䅁䅁䅅䅁䙁䅁䅁䅁睄癳䅬䍄䉁䅁䅁䅂䅁䅁䅍䅄䅁䅁䅯䅍䅳䅁䅯儷䅯䅁䅯䄷䅯䅁䅅䅁䉁䅁䅁权䡂䅁䅁䍄䉁䅁䅁䅂䅁䅁䅍䅄䅁䅁䅯䄹䅷䅁䅯儷䅯䅁䅯䅣䅑䅁䅅䅁䉁䅁䅁兂䵂㑎䉬余潘睐杷允䅁䅁䅑䅁䑁䅁䅷䅁䭁䥁丰䅁䭁佁䭫䅁䭁䝁䔰䅁䉁䅁䅁允䅁䅁䅯睒䅁䅁杷允䅁䅁䅑䅁䑁䅁䅷䅁䭁䭁䱫䅁䭁佁䬰䅁䭁䝁䔸䅁䉁䅁䅁允䅁䅁䅕䵮村䡳潊启䴸䅉䅅䅁䕁䅁䅁睁䵁䅁䅁权㡃䅄䅁权潄权䅁权䙃䅂䅁允䅁䅁䅅䅁佁䅁䅯䅁㕁䍁䄴杍㑁䅁䅁䍄䉁䅁䅁䅂䅁䅁䅍䅄䅁䅁䅯睳䅉䅁䅯䅂䅁䅁䅯眯䅅䅁䅅䅁䉁䅁䅁兂䅁䅁䅁婒䩥兑杷允䅁䅁䅑䅁䑁䅁䅷䅁䭁䅁䱫䅁䭁佁䭯䅁䭁䝁䔸䅁䉁䅁䅁允䅁䅁䄴䅄䅁䑁䅁杌穁䑁䅙䅏䅁䅁杷允䅁䅁䅑䅁䑁䅁䅷䅁䭁䩁䉳䅁䭁䉁䅅䅁䭁䅁䅕䅁䉁䅁䅁允䅁䅁䄴䅆䅁䑁䅍䅍㍁䑁䅙䅍睁䑁䅁䅍睁䅁䅁䍄䉁䅁䅁䅂䅁䅁䅍䅄䅁䅁䅯杘䅉䅁䅯充䅁䅁䅯眯䅅䅁䅅䅁䉁䅁䅁杄啁䅁䅁免睁䑁䅙䅏睁䑁䅁䅍睁䑁䅁䅁䵁䅉䅅䅁䕁䅁䅁睁䵁䅁䅁权䑂兄䅁权畄权䅁权睂䅂䅁允䅁䅁䅅䅁䙁䅁䅁䅁䅂晈䅆䍄䉁䅁䅁䅂䅁䅁䅍䅄䅁䅁䅯䅨䅉䅁䅯权䅁䅁䅯兂䅁䅁䅅䅁䉁䅁䅁兂汁潂噇㑑扳䅑杷允䅁䅁䅑䅁䑁䅁䅷䅁䭁佁䑍䅁䭁䅁䅯䅁䭁䅁䅕䅁䉁䅁䅁允䅁䅁䅕䩡瑈䑦ㄸぁ䵁䅉䅅䅁䕁䅁䅁睁䵁䅁䅁权䩄睃䅁权牄权䅁权㙂䅂䅁允䅁䅁䅅䅁佁䉁䅉䅁祁䑁䅕兎睁䑁䅍睎ぁ䑁䅑䅁䵁䅉䅅䅁䕁䅁䅁睁䵁䅁䅁权㝄䅄䅁权煄权䅁权療䅂䅁允䅁䅁䅅䅁佁䅁䅷䅁睁䍁䄴兏㍁䑁䅑䅁䵁䅉䅅䅁䕁䅁䅁睁䵁䅁䅁权䝃兄䅁权浄权䅁权㥂䅂䅁允䅁䅁䅅䅁佁䅁䅷䅁祁䍁䄴李穁䑁䅙䅁䵁䅉䅅䅁䕁䅁䅁睁䵁䅁䅁权汁杁䅁权剁䅁䅁权⽄允䅁允䅁䅁䅅䅁佁䉁䅑䅁穁䑁䅁睍㍁䑁䅉兎睁䑁䅁䅍䅁䅁杷允䅁䅁䅑䅁䑁䅁䅷䅁䭁䥁乕䅁䭁佁䬴䅁䭁䝁䔸䅁䉁䅁䅁允䅁䅁䅕䅁䅁䥁塄䔳䵁䅉䅅䅁䕁䅁䅁睁䵁䅁䅁权歂杁䅁权剁䅁䅁权⽄允䅁允䅁䅁䅅䅁佁䉁䅙䅁㑁䑁䅉䅍祁䑁䅁䅍睁䑁䅁䅍睁䅁䅁䍄䉁䅁䅁䅂䅁䅁䅍䅄䅁䅁䅯眶䅳䅁䅯儶䅯䅁䅯兦䅑䅁䅅䅁䉁䅁䅁兂䅁䅁䅁偁朳䅑杷允䅁䅁䅑䅁䑁䅁䅷䅁䭁䱁䵑䅁䭁佁䭧䅁䭁䡁䕅䅁䉁䅁䅁允䅁䅁䅯睒䅁䅁杷允䅁䅁䅑䅁䑁䅁䅷䅁䭁䭁䍅䅁䭁䉁䅅䅁䭁偁䈸䅁䉁䅁䅁允䅁䅁䄴杅䅁䑁䅙䅎睁䑁䅙杍睁䑁䅁䅍䅁䅁杷允䅁䅁䅑䅁䑁䅁䅷䅁䭁䝁䱯䅁䭁佁䬴䅁䭁䡁䔰䅁䉁䅁䅁允䅁䅁䅕䅁䅁䕁䱂歃䵅䅉䅅䅁䕁䅁䅁睁䵁䅁䅁权あ杁䅁权剁䅁䅁权䙁䅁䅁允䅁䅁䅅䅁佁䉁䅑䅁ㅁ䑁䅅睍㉁䑁䅁䅍睁䑁䅁䅍䅁䅁杷允䅁䅁䅑䅁䑁䅁䅷䅁䭁䵁䵙䅁䭁佁䭳䅁䭁䡁䕁䅁䉁䅁䅁允䅁䅁䄴杅䅁䑁䅑睎睁䑁䅣䅏睁䑁䅁䅍䅁䅁杷允䅁䅁䅑䅁䑁䅁䅷䅁䭁䩁乳䅁䭁佁䭯䅁䭁䥁䕍䅁䉁䅁䅁允䅁䅁䄴䅄䅁䑁䅁杌硁䑁䅉李䅁䅁杷允䅁䅁䅑䅁䑁䅁䅷䅁䭁䅁䱳䅁䭁佁䬰䅁䭁佁䭷䅁䉁䅁䅁允䅁䅁䅯睒䅁䅁杷允䅁䅁䅑䅁䑁䅁䅷䅁䭁䍁乑䅁䭁佁䭣䅁䭁䡁䕯䅁䉁䅁䅁允䅁䅁䅕匰扌堫焵樯䴸䅉䅅䅁䑁䅁䅁睁䵁䅁䅁权䡃兄䅁权歁杂䅁允䅁䅁䅅䅁䭁偁伴䅁䵁䅉䅅䅁䕁䅁䅁睁䵁䅁䅁权扂杁䅁权䕁䅁䅁权⽄允䅁允䅁䅁䅅䅁䙁䅁䅁䥁潃歂䉸䍄䉁䅁䅁䅂䅁䅁䅍䅄䅁䅁䅯杩䅳䅁䅯朶䅯䅁䅯䄷䅯䅁䅅䅁䉁䅁䅁权䡂䅁䅁䍄䉁䅁䅁䅂䅁䅁䅍䅄䅁䅁䅯睐䄰䅁䅯朷䅯䅁䅯䅣䅑䅁䅅䅁䉁䅁䅁兂䅁䅁䅁䭫䕣兑杷允䅁䅁䅑䅁䑁䅁䅷䅁䭁䝁䍁䅁䭁䉁䅅䅁䭁䅁䅕䅁䉁䅁䅁允䅁䅁䄴䅆䅁䑁䅕兎睁䑁䅉兎睁䑁䅁䅍睁䅁䅁䍄䉁䅁䅁䅂䅁䅁䅍䅄䅁䅁䅯眴䅉䅁䅯充䅁䅁䅯眯䅅䅁䅅䅁䉁䅁䅁杄坁䅁䅁䅎祁䑁䅁兎睁䑁䅁䅍睁䑁䅁䅍䅁䅁杷允䅁䅁䅑䅁䑁䅁䅷䅁䭁䉁䱫䅁䭁佁䭳䅁䭁䥁䕕䅁䉁䅁䅁允䅁䅁䄴䅆䅁䑁䅅免穁䑁䅁䅍睁䑁䅁䅍睁䅁䅁䍄䉁䅁䅁䅂䅁䅁䅍䅄䅁䅁䅯兑䅳䅁䅯眶䅯䅁䅯兦䅑䅁䅅䅁䉁䅁䅁杄十䅁䅁兎㉁䑁䅙兎穁䑁䅁䅍睁䅁䅁䍄䉁䅁䅁䅂䅁䅁䅍䅄䅁䅁䅯儵䅷䅁䅯眶䅯䅁䅯䅣䅑䅁䅅䅁䉁䅁䅁杄十䅁䅁兎ㅁ䑁䅁杍㍁䑁䅑䅏睁䅁䅁䍄䉁䅁䅁䅂䅁䅁䅍䅄䅁䅁䅯兡䅉䅁䅯充䅁䅁䅯兂䅁䅁䅅䅁䉁䅁䅁杄坁䅁䅁免㉁䑁䅉兎睁䑁䅁䅍睁䑁䅁䅍䅁䅁杷允䅁䅁䅑䅁䑁䅁䅷䅁䭁佁䐴䅁䭁䅁䅯䅁䭁偁䈸䅁䉁䅁䅁允䅁䅁䅕兊䉡啬䱏䑺䴸䅉䅅䅁䕁䅁䅁睁䵁䅁䅁权䍁兄䅁权牄权䅁权㙂䅂䅁允䅁䅁䅅䅁佁䉁䅉䅁ぁ䑁䅫杍ぁ䑁䅙䅍睁䑁䅁䅁䵁䅉䅅䅁䑁䅁䅁睁䵁䅁䅁权⭁睃䅁权捁杂䅁允䅁䅁䅅䅁䭁䅁䡍䅁䵁䅉䅅䅁䕁䅁䅁睁䵁䅁䅁权塃睃䅁权牄权䅁权㥂䅂䅁允䅁䅁䅅䅁佁䉁䅉䅁祁䑁䅑䅏睁䑁䅁睍ㅁ䑁䅍䅁䵁䅉䅅䅁䕁䅁䅁睁䵁䅁䅁权㑁杁䅁权䕁䅁䅁权䙁䅁䅁允䅁䅁䅅䅁䙁䅁䅁䅁啃䝂䉤䍄䉁䅁䅁䅂䅁䅁䅍䅄䅁䅁䅯兄䅳䅁䅯朵䅯䅁䅯䄷䅯䅁䅅䅁䉁䅁䅁权䡂䅁䅁䍄䉁䅁䅁䅂䅁䅁䅍䅄䅁䅁䅯杋䅳䅁䅯朶䅯䅁䅯睧䅑䅁䅅䅁䉁䅁䅁杄䵁䅁䅁杍畁䑁䅁睍㕁䅁䅁䍄䉁䅁䅁䅂䅁䅁䅍䅄䅁䅁䅯儵䅳䅁䅯䄶䅯䅁䅯睧䅑䅁䅅䅁䉁䅁䅁杄佁䅁䅁免㕁䍁䄴兏穁䑁䅍䅁䵁䅉䅅䅁䕁䅁䅁睁䵁䅁䅁权畄杁䅁权䕁䅁䅁权䙁䅁䅁允䅁䅁䅅䅁䙁䅁䅁䅁畃浕䉎䍄䉁䅁䅁䅂䅁䅁䅍䅄䅁䅁䅯儵䅷䅁䅯朶䅯䅁䅯兢䅑䅁䅅䅁䉁䅁䅁杄䵁䅁䅁䅍畁䑁䅧兎㉁䅁䅁䍄䉁䅁䅁睁䅁䅁䅍䅄䅁䅁䅯睓䅷䅁䅯杊䅙䅁䅅䅁䉁䅁䅁杄䵁䅁䅁睎穁䍁䄴兏㉁䅁䅁䍄䉁䅁䅁䅂䅁䅁䅍䅄䅁䅁䅯儯䅳䅁䅯朶䅯䅁䅯来䅑䅁䅅䅁䉁䅁䅁杄䵁䅁䅁䅍畁䑁䅙免㑁䅁䅁䍄䉁䅁䅁睁䅁䅁䅍䅄䅁䅁䅯元䅳䅁䅯杇䅙䅁䅅䅁䉁䅁䅁权敂杂䅁䍄䉁䅁䅁䅂䅁䅁䅍䅄䅁䅁䅯睡䅉䅁䅯充䅁䅁䅯兂䅁䅁䅅䅁䉁䅁䅁杄啁䅁䅁杍㍁䑁䅙䅎硁䑁䅉䅍睁䑁䅁䅁䵁䅉䅅䅁䕁䅁䅁睁䵁䅁䅁权㥁䅄䅁权潄权䅁权睂䅂䅁允䅁䅁䅅䅁䭁䕁䅣䅁䵁䅉䅅䅁䕁䅁䅁睁䵁䅁䅁权䡄睃䅁权潄权䅁权䑃䅂䅁允䅁䅁䅅䅁佁䅁䄴䅁硁䑁䅁杌祁䑁䅅睎䅁䅁杷允䅁䅁䅑䅁䑁䅁䅷䅁䭁䅁䵫䅁䭁佁䭯䅁䭁䥁䕍䅁䉁䅁䅁允䅁䅁䄴䅄䅁䑁䅅杌穁䑁䅅睎䅁䅁杷允䅁䅁䅑䅁䑁䅁䅷䅁䭁䑁䍕䅁䭁䉁䅅䅁䭁䅁䅕䅁䉁䅁䅁允䅁䅁䄴䅆䅁䑁䅣免祁䑁䅁䅍睁䑁䅁䅍睁䅁䅁䍄䉁䅁䅁䅂䅁䅁䅍䅄䅁䅁䅯杂䅳䅁䅯眶䅯䅁䅯兣䅑䅁䅅䅁䉁䅁䅁杄十䅁䅁免ㅁ䑁䅧免祁䑁䅁杍㍁䅁䅁䍄䉁䅁䅁䅂䅁䅁䅍䅄䅁䅁䅯先䅅䅁䅯允䅉䅁䅯睁䅉䅁䅅䅁䉁䅁䅁兂療䝗乔礯䑙兑杷允䅁䅁䅑䅁䑁䅁䅷䅁䭁䍁䱑䅁䭁佁䭣䅁䭁䡁䕯䅁䉁䅁䅁允䅁䅁䅕浚浚浚浚䕋䵁䅉䅅䅁䕁䅁䅁睁䵁䅁䅁权㝃睃䅁权瑄权䅁权䙃䅂䅁允䅁䅁䅅䅁䙁䕁椵䙅㕧佴⽑䍄䉁䅁䅁䅂䅁䅁䅍䅄䅁䅁䅯杫䄰䅁䅯朵䅯䅁䅯全䅑䅁䅅䅁䉁䅁䅁杄䭁䅁䅁䅍畁䑁䅙李䅁䅁杷允䅁䅁䅑䅁䑁䅁䅷䅁䭁䝁䵧䅁䭁佁䭧䅁䭁䝁䔰䅁䉁䅁䅁允䅁䅁䄴䅄䅁䑁䅧杌祁䑁䅑李䅁䅁杷允䅁䅁䅑䅁䑁䅁䅷䅁䭁䭁䴸䅁䭁佁䬴䅁䭁䥁䕕䅁䉁䅁䅁允䅁䅁䅕䅁䅁䵁捁〳䵁䅉䅅䅁䕁䅁䅁睁䵁䅁䅁权畂杁䅁权䕁䅁䅁权⽄允䅁允䅁䅁䅅䅁䙁䅁䅁䥁橃䡡䉬䍄䉁䅁䅁䅂䅁䅁䅍䅄䅁䅁䅯睃䅷䅁䅯眶䅯䅁䅯䅣䅑䅁䅅䅁䉁䅁䅁杄啁䅁䅁免ㅁ䑁䅙杍㑁䑁䅙䅎ㅁ䑁䅣䅁䵁䅉䅅䅁䕁䅁䅁睁䵁䅁䅁权硂杁䅁权剁䅁䅁权䙁䅁䅁允䅁䅁䅅䅁佁䉁䅑䅁ㅁ䑁䅫䅏㍁䑁䅑兎睁䑁䅁䅍䅁䅁杷允䅁䅁䅑䅁䑁䅁䅷䅁䭁偁䬰䅁䭁佁䬰䅁䭁䡁䕁䅁䉁䅁䅁允䅁䅁䅕敢㝦晱午吳䴸䅉䅅䅁䕁䅁䅁睁䵁䅁䅁权扄睃䅁权煄权䅁权睂䅂䅁允䅁䅁䅅䅁佁䅁䅷䅁睁䍁䄴兎ぁ䑁䅧䅁䵁䅉䅅䅁䕁䅁䅁睁䵁䅁䅁权瑁杁䅁权䭁䅁䅁权䙁䅁䅁允䅁䅁䅅䅁䙁䉁癳匳䝑剁䅆䍄䉁䅁䅁䅂䅁䅁䅍䅄䅁䅁䅯䅈䅳䅁䅯儷䅯䅁䅯睢䅑䅁䅅䅁䉁䅁䅁兂啂㘴扗䍸潄睐杷允䅁䅁䅑䅁䑁䅁䅷䅁䭁䝁䱧䅁䭁佁䭯䅁䭁佁䭷䅁䉁䅁䅁允䅁䅁䅯睒䅁䅁杷允䅁䅁䅑䅁䑁䅁䅷䅁䭁䉁䑁䅁䭁䉁䅅䅁䭁偁䈸䅁䉁䅁䅁允䅁䅁䄴䅆䅁䑁䅍兎㑁䑁䅅䅍睁䑁䅁䅍睁䅁䅁䍄䉁䅁䅁䅂䅁䅁䅍䅄䅁䅁䅯杏䅳䅁䅯䄶䅯䅁䅯兣䅑䅁䅅䅁䉁䅁䅁杄佁䅁䅁免硁䍁䄴免ぁ䑁䅍䅁䵁䅉䅅䅁䕁䅁䅁睁䵁䅁䅁权楂兄䅁权畄权䅁权睂䅂䅁允䅁䅁䅅䅁䙁䅁䅁䅁䅂琵䅒䍄䉁䅁䅁睁䅁䅁䅍䅄䅁䅁䅯兙䄰䅁䅯䅇䅙䅁䅅䅁䉁䅁䅁权㡂杂䅁䍄䉁䅁䅁䅂䅁䅁䅍䅄䅁䅁䅯兔䅳䅁䅯朵䅯䅁䅯䅣䅑䅁䅅䅁䉁䅁䅁杄䭁䅁䅁睎畁䑁䅕睎䅁䅁杷允䅁䅁䅑</t>
  </si>
  <si>
    <t>䅁䑁䅁䅷䅁䭁䭁䱅䅁䭁佁䬴䅁䭁佁䭷䅁䉁䅁䅁允䅁䅁䅯睒䅁䅁杷允䅁䅁䅑䅁䑁䅁䅷䅁䭁佁䱁䅁䭁佁䭙䅁䭁䡁䕅䅁䉁䅁䅁允䅁䅁䄴权䅁䑁䅅杌㍁䑁䅫䅁䵁䅉䅅䅁䕁䅁䅁睁䵁䅁䅁权桂杁䅁权䭁䅁䅁权䙁䅁䅁允䅁䅁䅅䅁䙁䭁睒児塲⭯⽧䍄䉁䅁䅁䅂䅁䅁䅍䅄䅁䅁䅯䅇䅷䅁䅯䄶䅯䅁䅯全䅑䅁䅅䅁䉁䅁䅁杄䵁䅁䅁兏畁䑁䅕睍穁䅁䅁䍄䉁䅁䅁䅂䅁䅁䅍䅄䅁䅁䅯兤䅷䅁䅯䄶䅯䅁䅯䅣䅑䅁䅅䅁䉁䅁䅁杄佁䅁䅁兎穁䍁䄴兏穁䑁䅑䅁䵁䅉䅅䅁䕁䅁䅁睁䵁䅁䅁权扃兄䅁权瑄权䅁权療䅂䅁允䅁䅁䅅䅁䙁佁䉬䡰橢杂䅰䍄䉁䅁䅁䅂䅁䅁䅍䅄䅁䅁䅯睦䅳䅁䅯朵䅯䅁䅯䅣䅑䅁䅅䅁䉁䅁䅁权䡂䅁䅁䍄䉁䅁䅁䅂䅁䅁䅍䅄䅁䅁䅯兘䅉䅁䅯权䅁䅁䅯眯䅅䅁䅅䅁䉁䅁䅁兂啁歲桦灥呑䅑杷允䅁䅁䅑䅁䑁䅁䅷䅁䭁䕁䵯䅁䭁佁䬰䅁䭁䥁䕍䅁䉁䅁䅁允䅁䅁䅕匰扌堫焵樹䴸䅉䅅䅁䕁䅁䅁睁䵁䅁䅁权偃䅄䅁权瑄权䅁权㙂䅂䅁允䅁䅁䅅䅁䙁䵁⭳偗畚佉⽑䍄䉁䅁䅁䅂䅁䅁䅍䅄䅁䅁䅯睢䅉䅁䅯䅂䅁䅁䅯兂䅁䅁䅅䅁䉁䅁䅁兂䅁䅁䅁䡍ば兑杷允䅁䅁䅑䅁䑁䅁䅷䅁䭁䕁䵷䅁䭁佁䭣䅁䭁䥁䕕䅁䉁䅁䅁允䅁䅁䅕浚浚浚浚啈䵁䅉䅅䅁䕁䅁䅁睁䵁䅁䅁权ぁ兄䅁权潄权䅁权㙂䅂䅁允䅁䅁䅅䅁䭁䕁䅣䅁䵁䅉䅅䅁䕁䅁䅁睁䵁䅁䅁权灂杁䅁权䭁䅁䅁权䙁䅁䅁允䅁䅁䅅䅁䙁䕁䵯楁䡵獆⽫䍄䉁䅁䅁䅂䅁䅁䅍䅄䅁䅁䅯䅬䄰䅁䅯䄶䅯䅁䅯睧䅑䅁䅅䅁䉁䅁䅁杄佁䅁䅁免穁䍁䄴杍㑁䑁䅫䅁䵁䅉䅅䅁䕁䅁䅁睁䵁䅁䅁权㍄杁䅁权䭁䅁䅁权⽄允䅁允䅁䅁䅅䅁䙁乁欰潂噇⽑⽅䍄䉁䅁䅁䅂䅁䅁䅍䅄䅁䅁䅯兔䅁䅁䅯允䅉䅁䅯兂䅉䅁䅅䅁䉁䅁䅁兂煂㍫㙮䱸佯兑杷允䅁䅁䅑䅁䑁䅁䅷䅁䭁䕁䑁䅁䭁䅁䅑䅁䭁偁䈸䅁䉁䅁䅁允䅁䅁䅕䅁䅁䜴䉖䕢䵅䅉䅅䅁䕁䅁䅁睁䵁䅁䅁权噃䅄䅁权浄权䅁权睂䅂䅁允䅁䅁䅅䅁佁䅁䅷䅁祁䍁䄴䅎㉁䑁䅅䅁䵁䅉䅅䅁䕁䅁䅁睁䵁䅁䅁权奁兄䅁权浄权䅁权療䅂䅁允䅁䅁䅅䅁佁䅁䄴䅁硁䑁䅁杌㉁䑁䅫兎䅁䅁杷允䅁䅁䅍䅁䑁䅁䅷䅁䭁䩁䱅䅁䭁䉁䝯䅁䉁䅁䅁允䅁䅁䅯睓䅙䅁杷允䅁䅁䅑䅁䑁䅁䅷䅁䭁䭁䰸䅁䭁佁䬴䅁䭁䥁䕕䅁䉁䅁䅁允䅁䅁䅕䅁䅁䅁湂啸䵁䅉䅅䅁䕁䅁䅁睁䵁䅁䅁权療杁䅁权䕁䅁䅁权⽄允䅁允䅁䅁䅅䅁䙁䅁䅁䥁佄湕䉨䍄䉁䅁䅁䅂䅁䅁䅍䅄䅁䅁䅯睂䅉䅁䅯充䅁䅁䅯眯䅅䅁䅅䅁䉁䅁䅁杄坁䅁䅁䅎ぁ䑁䅍䅍睁䑁䅁䅍睁䑁䅁䅍䅁䅁杷允䅁䅁䅑䅁䑁䅁䅷䅁䭁䥁䴰䅁䭁佁䭫䅁䭁䝁䔰䅁䉁䅁䅁允䅁䅁䅕䅁䅁佁婁〷䵁䅉䅅䅁䕁䅁䅁睁䵁䅁䅁权ぃ䅄䅁权潄权䅁权㙂䅂䅁允䅁䅁䅅䅁䭁䕁䅣䅁䵁䅉䅅䅁䕁䅁䅁睁䵁䅁䅁权灁杁䅁权剁䅁䅁权䙁䅁䅁允䅁䅁䅅䅁佁䉁䅑䅁硁䑁䅉兎ㅁ䑁䅍睍睁䑁䅁䅍䅁䅁杷允䅁䅁䅑䅁䑁䅁䅷䅁䭁䝁义䅁䭁佁䬰䅁䭁䝁䔰䅁䉁䅁䅁允䅁䅁䅯睒䅁䅁杷允䅁䅁䅑䅁䑁䅁䅷䅁䭁䥁䍁䅁䭁䅁䅑䅁䭁偁䈸䅁䉁䅁䅁允䅁䅁䅕䅁䅁䅷獴に䵅䅉䅅䅁䕁䅁䅁睁䵁䅁䅁权㑃睃䅁权潄权䅁权硂䅂䅁允䅁䅁䅅䅁佁䅁䅷䅁硁䑁䅙杌睁䑁䅑䅁䵁䅉䅅䅁䕁䅁䅁睁䵁䅁䅁权あ䅄䅁权浄权䅁权瑂䅂䅁允䅁䅁䅅䅁䭁䕁䅣䅁䵁䅉䅅䅁䕁䅁䅁睁䵁䅁䅁权ㅁ杁䅁权䭁䅁䅁权䙁䅁䅁允䅁䅁䅅䅁䙁䥁獴⼵灵昸⽧䍄䉁䅁䅁䅂䅁䅁䅍䅄䅁䅁䅯䅩䅉䅁䅯䅂䅁䅁䅯眯䅅䅁䅅䅁䉁䅁䅁兂䅁䅁䅁䱂娹兑杷允䅁䅁䅑䅁䑁䅁䅷䅁䭁䥁䱅䅁䭁佁䭫䅁䭁䥁䕍䅁䉁䅁䅁允䅁䅁䅕䅁䅁䵁婁〱䵁䅉䅅䅁䕁䅁䅁睁䵁䅁䅁权硂杁䅁权䕁䅁䅁权䙁䅁䅁允䅁䅁䅅䅁䙁䅁䅁䥁獃報䉆䍄䉁䅁䅁䅂䅁䅁䅍䅄䅁䅁䅯睄䅷䅁䅯儶䅯䅁䅯兦䅑䅁䅅䅁䉁䅁䅁兂䅁䅁䅁䙧慔䅑杷允䅁䅁䅑䅁䑁䅁䅷䅁䭁佁䵯䅁䭁佁䭙䅁䭁䝁䔰䅁䉁䅁䅁允䅁䅁䅯睒䅁䅁杷允䅁䅁䅑䅁䑁䅁䅷䅁䭁䥁䱫䅁䭁佁䭳䅁䭁䝁䔰䅁䉁䅁䅁允䅁䅁䄴杅䅁䑁䅑免穁䑁䅑睎ぁ䑁䅅䅏䅁䅁杷允䅁䅁䅑䅁䑁䅁䅷䅁䭁䙁䵣䅁䭁佁䬰䅁䭁䥁䕍䅁䉁䅁䅁允䅁䅁䅕䑚晶㑔䠱䵑䵁䅉䅅䅁䕁䅁䅁睁䵁䅁䅁权䵃杁䅁权䭁䅁䅁权䙁䅁䅁允䅁䅁䅅䅁䙁䵁ㅐ䙋偹樴䅬䍄䉁䅁䅁䅂䅁䅁䅍䅄䅁䅁䅯允䅳䅁䅯朷䅯䅁䅯来䅑䅁䅅䅁䉁䅁䅁兂䅁䅁䅁䱧噪䅑杷允䅁䅁䅑䅁䑁䅁䅷䅁䭁䍁䱧䅁䭁佁䬰䅁䭁佁䭷䅁䉁䅁䅁允䅁䅁䅯睒䅁䅁杷允䅁䅁䅑䅁䑁䅁䅷䅁䭁䝁䱍䅁䭁佁䭫䅁䭁䥁䕍䅁䉁䅁䅁允䅁䅁䅕䅁䅁䵁晡䵍䵅䅉䅅䅁䕁䅁䅁睁䵁䅁䅁权䭃睃䅁权灄权䅁权睂䅂䅁允䅁䅁䅅䅁䙁䅁䅁䅁䅁畐䅤䍄䉁䅁䅁䅂䅁䅁䅍䅄䅁䅁䅯睉䅷䅁䅯儷䅯䅁䅯兢䅑䅁䅅䅁䉁䅁䅁权䡂䅁䅁䍄䉁䅁䅁䅂䅁䅁䅍䅄䅁䅁䅯睬䄰䅁䅯朵䅯䅁䅯兣䅑䅁䅅䅁䉁䅁䅁杄䭁䅁䅁睎畁䑁䅉䅎䅁䅁杷允䅁䅁䅍䅁䑁䅁䅷䅁䭁䡁义䅁䭁䉁䜴䅁䉁䅁䅁允䅁䅁䅯杌䅫䅁杷允䅁䅁䅑䅁䑁䅁䅷䅁䭁䩁䍉䅁䭁䉁䅅䅁䭁䅁䅕䅁䉁䅁䅁允䅁䅁䄴䅆䅁䑁䅅䅎硁䑁䅙䅎穁䑁䅣䅏㑁䅁䅁䍄䉁䅁䅁䅂䅁䅁䅍䅄䅁䅁䅯杨䅷䅁䅯朵䅯䅁䅯睧䅑䅁䅅䅁䉁䅁䅁权䡂䅁䅁䍄䉁䅁䅁䅂䅁䅁䅍䅄䅁䅁䅯䅺䅷䅁䅯眵䅯䅁䅯睢䅑䅁䅅䅁䉁䅁䅁兂䩁橂佇䥰祄睐杷允䅁䅁䅑䅁䑁䅁䅷䅁䭁䩁䑕䅁䭁䅁䅯䅁䭁偁䈸䅁䉁䅁䅁允䅁䅁䅕兊䉡啬䱏䰵䴸䅉䅅䅁䕁䅁䅁睁䵁䅁䅁权⽁睃䅁权牄权䅁权䙃䅂䅁允䅁䅁䅅䅁佁䉁䅉䅁祁䑁䅑免穁䑁䅫䅍睁䑁䅁䅁䵁䅉䅅䅁䑁䅁䅁睁䵁䅁䅁权捃睃䅁权流杂䅁允䅁䅁䅅䅁佁䅁䅷䅁㉁䑁䅣杌㉁䑁䅉䅁䵁䅉䅅䅁䕁䅁䅁睁䵁䅁䅁权湄杁䅁权剁䅁䅁权䙁䅁䅁允䅁䅁䅅䅁佁䉁䅑䅁㉁䑁䅁兎㑁䑁䅁䅍睁䑁䅁䅍䅁䅁杷允䅁䅁䅑䅁䑁䅁䅷䅁䭁䝁䴰䅁䭁佁䭳䅁䭁䥁䕍䅁䉁䅁䅁允䅁䅁䄴䅆䅁䑁䅅睍ㅁ䑁䅫䅍睁䑁䅁䅍睁䅁䅁䍄䉁䅁䅁䅂䅁䅁䅍䅄䅁䅁䅯杅䄰䅁䅯朶䅯䅁䅯兦䅑䅁䅅䅁䉁䅁䅁杄䵁䅁䅁䅍畁䑁䅍兏㉁䅁䅁䍄䉁䅁䅁䅂䅁䅁䅍䅄䅁䅁䅯䅋䄰䅁䅯儶䅯䅁䅯兣䅑䅁䅅䅁䉁䅁䅁兂䅁䅁䅁乁婮䅑杷允䅁䅁䅑䅁䑁䅁䅷䅁䭁䕁䄸䅁䭁䉁䅅䅁䭁䅁䍑䅁䉁䅁䅁允䅁䅁䄴䅆䅁䑁䅉䅍硁䑁䅧睎穁䑁䅁杍ぁ䅁䅁䍄䉁䅁䅁䅂䅁䅁䅍䅄䅁䅁䅯睈䅉䅁䅯充䅁䅁䅯兂䅁䅁䅅䅁䉁䅁䅁杄啁䅁䅁免ㅁ䑁䅕睍㕁䑁䅣䅍睁䑁䅁䅁䵁䅉䅅䅁䕁䅁䅁睁䵁䅁䅁权祂䅄䅁权湄权䅁权睂䅂䅁允䅁䅁䅅䅁䙁䑁睈䰫䵨伵⼸䍄䉁䅁䅁䅂䅁䅁䅍䅄䅁䅁䅯条䅉䅁䅯䅂䅁䅁䅯兂䅁䅁䅅䅁䉁䅁䅁兂䅁䅁䥄䡇䍏兑杷允䅁䅁䅑䅁䑁䅁䅷䅁䭁偁䰰䅁䭁佁䭙䅁䭁䡁䕁䅁䉁䅁䅁允䅁䅁䄴䅄䅁䑁䅑杌祁䑁䅁䅎䅁䅁杷允䅁䅁䅑䅁䑁䅁䅷䅁䭁䝁䍙䅁䭁䉁䅅䅁䭁䅁䅕䅁䉁䅁䅁允䅁䅁䅯睚䅉䅁杷允䅁䅁䅑䅁䑁䅁䅷䅁䭁䍁䱁䅁䭁佁䭧䅁䭁䡁䕁䅁䉁䅁䅁允䅁䅁䄴杄䅁䑁䅉杍畁䑁䅅杍㑁䅁䅁䍄䉁䅁䅁䅂䅁䅁䅍䅄䅁䅁䅯䅏䅷䅁䅯䄶䅯䅁䅯睧䅑䅁䅅䅁䉁䅁䅁杄佁䅁䅁免硁䍁䄴䅍ぁ䑁䅕䅁䵁䅉䅅䅁䕁䅁䅁睁䵁䅁䅁权桁睃䅁权浄权䅁权獄权䅁允䅁䅁䅅䅁䭁䕁䅣䅁䵁䅉䅅䅁䑁䅁䅁睁䵁䅁䅁权煃䅄䅁权流杂䅁允䅁䅁䅅䅁佁䅁䅷䅁㕁䑁䅉杌㕁䑁䅍䅁䵁䅉䅅䅁䕁䅁䅁睁䵁䅁䅁权剄䅄䅁权灄权䅁权㥂䅂䅁允䅁䅁䅅䅁䙁䅁䅁䅁䅂佪䄵䍄䉁䅁䅁䅂䅁䅁䅍䅄䅁䅁䅯共䅉䅁䅯䅂䅁䅁䅯眯䅅䅁䅅䅁䉁䅁䅁兂䅁䅁䅃欶李兑杷允䅁䅁䅑䅁䑁䅁䅷䅁䭁䝁䅑䅁䭁䅁䍅䅁䭁䅁䍉䅁䉁䅁䅁允䅁䅁䅕䵍瘯䱯異唰䵁䅉䅅䅁䕁䅁䅁睁䵁䅁䅁权䙄䅄䅁权煄权䅁权㥂䅂䅁允䅁䅁䅅䅁佁䅁䅷䅁硁䍁䄴李ㅁ䑁䅑䅁䵁䅉䅅䅁䕁䅁䅁睁䵁䅁䅁权䱃䅄䅁权煄权䅁权瑂䅂䅁允䅁䅁䅅䅁䭁䕁䅣䅁䵁䅉䅅䅁䕁䅁䅁睁䵁䅁䅁权扃䅄䅁权牄权䅁权㥂䅂䅁允䅁䅁䅅䅁佁䉁䅉䅁㍁䑁䅅杍ぁ䑁䅫䅍ぁ䑁䅕䅁䵁䅉䅅䅁䕁䅁䅁睁䵁䅁䅁权佃睃䅁权牄权䅁权㙂䅂䅁允䅁䅁䅅䅁佁䉁䅑䅁硁䑁䅣免睁䑁䅫睎㉁䑁䅫李䅁䅁杷允䅁䅁䅑䅁䑁䅁䅷䅁䭁䕁䵷䅁䭁佁䬴䅁䭁䥁䕍䅁䉁䅁䅁允䅁䅁䅕䅁䅁䅁䥄啹䵁䅉䅅䅁䕁䅁䅁睁䵁䅁䅁权睄权䅁权煄权䅁权㥂䅂䅁允䅁䅁䅅䅁佁䅁䅷䅁睁䍁䄴兏祁䑁䅣䅁䵁䅉䅅䅁䕁䅁䅁睁䵁䅁䅁权千睃䅁权牄权䅁权療䅂䅁允䅁䅁䅅䅁佁䉁䅉䅁穁䑁䅍免祁䑁䅉李㑁䑁䅫䅁䵁䅉䅅䅁䕁䅁䅁睁䵁䅁䅁权祁睃䅁权煄权䅁权瑂䅂䅁允䅁䅁䅅䅁佁䅁䅧䅁硁䍁䄴兎䅁䅁杷允䅁䅁䅍䅁䑁䅁䅷䅁䭁佁临䅁䭁䉁䝧䅁䉁䅁䅁允䅁䅁䅯兇䅙䅁杷允䅁䅁䅑䅁䑁䅁䅷䅁䭁䙁䱅䅁䭁䉁䜸䅁䭁䍁䝁䅁䉁䅁䅁允䅁䅁䅯朹䅣䅁杷允䅁䅁䅑䅁䑁䅁䅷䅁䭁䕁䵍䅁䭁佁䭧䅁䭁䡁䕁䅁䉁䅁䅁允䅁䅁䄴杄䅁䍁䄰睎畁䑁䅫李㑁䅁䅁䍄䉁䅁䅁䅂䅁䅁䅍䅄䅁䅁䅯杓䅷䅁䅯朷䅯䅁䅯睢䅑䅁䅅䅁䉁䅁䅁兂䅁䅁䅁䍧灮䅑杷允䅁䅁䅑䅁䑁䅁䅷䅁䭁䝁䍙䅁䭁䅁䅯䅁䭁偁䈸䅁䉁䅁䅁允䅁䅁䅯睚䅉䅁杷允䅁䅁䅑䅁䑁䅁䅷䅁䭁䥁䵍䅁䭁佁䭣䅁䭁䥁䕍䅁䉁䅁䅁允䅁䅁䅕㥌欰潂噇䕈䵁䅉䅅䅁䕁䅁䅁睁䵁䅁䅁权獂兄䅁权潄权䅁权㥂䅂䅁允䅁䅁䅅䅁佁䅁䅷䅁硁䍁䄴杍㑁䑁䅫䅁䵁䅉䅅䅁䕁䅁䅁睁䵁䅁䅁权㕂杁䅁权䕁䅁䅁权⽄允䅁允䅁䅁䅅䅁䙁䅁䅁䅁䅃歰䉂䍄䉁䅁䅁䅂䅁䅁䅍䅄䅁䅁䅯儲䅳䅁䅯眵䅯䅁䅯兢䅑䅁䅅䅁䉁䅁䅁权䡂䅁䅁䍄䉁䅁䅁睁䅁䅁䅍䅄䅁䅁䅯充䅷䅁䅯杈䅙䅁䅅䅁䉁䅁䅁权啁睂䅁䍄䉁䅁䅁䅂䅁䅁䅍䅄䅁䅁䅯䅈䅳䅁䅯朷䅯䅁䅯䅣䅑䅁䅅䅁䉁䅁䅁兂䅁䅁䅁佁㥡䅷杷允䅁䅁䅑䅁䑁䅁䅷䅁䭁䝁乷䅁䭁佁䭫䅁䭁䝁䔸䅁䉁䅁䅁允䅁䅁䅕䅁䅁䅁䩂〰䵁䅉䅅䅁䕁䅁䅁睁䵁䅁䅁权煁䅄䅁权潄权䅁权療䅂䅁允䅁䅁䅅䅁䭁䕁䅣䅁䵁䅉䅅䅁䕁䅁䅁睁䵁䅁䅁权牃睁䅁权剁䅁䅁权䙁䅁䅁允䅁䅁䅅䅁佁䉁䅉䅁穁䑁䅕䅎睁䑁䅅睍硁䑁䅍䅁䵁䅉䅅䅁䕁䅁䅁睁䵁䅁䅁权湂睃䅁权煄权䅁权㥂䅂䅁允䅁䅁䅅䅁佁䅁䅷䅁睁䍁䄴李穁䑁䅉䅁䵁䅉䅅䅁䑁䅁䅁睁䵁䅁䅁权湃䅄䅁权歁杂䅁允䅁䅁䅅䅁䭁乁丸䅁䵁䅉䅅䅁䕁䅁䅁睁䵁䅁䅁权䙁睁䅁权䕁䅁䅁权䙁䅁䅁允䅁䅁䅅䅁䙁䅁䅁䥁偂䡚䉸䍄䉁䅁䅁䅂䅁䅁䅍䅄䅁䅁䅯䅯䅍䅁䅯䅂䅁䅁䅯眯䅅䅁䅅䅁䉁䅁䅁兂䅁䅁䅃潃呂兑杷允䅁䅁䅑䅁䑁䅁䅷䅁䭁䉁䵑䅁䭁佁䬰䅁䭁䥁䕍䅁䉁䅁䅁允䅁䅁䅕敥浫免獩䐳䴸䅉䅅䅁䕁䅁䅁睁䵁䅁䅁权佄杁䅁权䕁䅁䅁权䙁䅁䅁允䅁䅁䅅䅁䙁䅁䅁䵁䵄灵䉊䍄䉁䅁䅁睁䅁䅁䅍䅄䅁䅁䅯睓䅳䅁䅯杊䅙䅁䅅䅁䉁䅁䅁杄䭁䅁䅁李睁䍁䄴睎䅁䅁杷允䅁䅁䅑䅁䑁䅁䅷䅁䭁䅁䱑䅁䭁佁䭫䅁䭁䝁䔸䅁䉁䅁䅁允䅁䅁䅕䅁䅁佁塂欵䵁䅉䅅䅁䕁䅁䅁睁䵁䅁䅁权佁䅄䅁权湄权䅁权瑂䅂䅁允䅁䅁䅅䅁䙁䝁䔷扫奈桸䅴䍄䉁䅁䅁䅂䅁䅁䅍䅄䅁䅁䅯杒䅳䅁䅯朵䅯䅁䅯兢䅑䅁䅅䅁䉁䅁䅁权䡂䅁䅁䍄䉁䅁䅁䅂䅁䅁䅍䅄䅁䅁䅯督䅳䅁䅯朶䅯䅁䅯䄷䅯䅁䅅䅁䉁䅁䅁权䡂䅁䅁䍄䉁䅁䅁䅂䅁䅁䅍䅄䅁䅁䅯儰䅳䅁䅯朷䅯䅁䅯䄷䅯䅁䅅䅁䉁䅁䅁权䡂䅁䅁䍄䉁䅁䅁䅂䅁䅁䅍䅄䅁䅁䅯䄸䅳䅁䅯朵䅯䅁䅯兦䅑䅁䅅䅁䉁䅁䅁杄佁䅁䅁免ぁ䍁䄴䅎穁䑁䅑䅁䵁䅉䅅䅁䕁䅁䅁睁䵁䅁䅁权佂睁䅁权䭁䅁䅁权⽄允䅁允䅁䅁䅅䅁䙁䭁䙊癴㥐䄱䅸䍄䉁䅁䅁䅂䅁䅁䅍䅄䅁䅁䅯杤䅷䅁䅯眶䅯䅁䅯䄷䅯䅁䅅䅁䉁䅁䅁权䡂䅁䅁䍄䉁䅁䅁䅂䅁䅁䅍䅄䅁䅁䅯児䅁䅁䅯允䅉䅁䅯兂䅉䅁䅅䅁䉁䅁䅁兂坃汁污汐㥍兑杷允䅁䅁䅑䅁䑁䅁䅷䅁䭁䑁䌰䅁䭁䅁䅑䅁䭁䅁䅕䅁䉁䅁䅁允䅁䅁䅕䅁䅁䍁硡啗䵅䅉䅅䅁䕁䅁䅁睁䵁䅁䅁权䅃睃䅁权煄权䅁权睂䅂䅁允䅁䅁䅅䅁佁䅁䅷䅁睁䍁䄴睍㉁䑁䅅䅁䵁䅉䅅䅁䕁䅁䅁睁䵁䅁䅁权䵂睁䅁权䕁䅁䅁权䙁䅁䅁允䅁䅁䅅䅁䙁䅁䅁䱁呄焴䉆䍄䉁䅁䅁䅂䅁䅁䅍䅄䅁䅁䅯杰䅳䅁䅯朶䅯䅁䅯睧䅑䅁䅅䅁䉁䅁䅁权䡂䅁䅁䍄䉁䅁䅁䅂䅁䅁䅍䅄䅁䅁䅯䅳䅷䅁䅯眶䅯䅁䅯全䅑䅁䅅䅁䉁䅁䅁杄十䅁䅁杍㍁䑁䅍兎ㅁ䑁䅑杍㍁䅁䅁䍄䉁䅁䅁䅂䅁䅁䅍䅄䅁䅁䅯入䄰䅁䅯儷䅯䅁䅯兣䅑䅁䅅䅁䉁䅁䅁兂乄䵺䵺䵺杺睐杷允䅁䅁䅑䅁䑁䅁䅷䅁䭁䍁乁䅁䭁佁䭣䅁䭁䡁䕯䅁䉁䅁䅁允䅁䅁䅯睒䅁䅁杷允䅁䅁䅑䅁䑁䅁䅷䅁䭁䵁䑳䅁䭁䅁䅯䅁䭁䅁䅕䅁䉁䅁䅁允䅁䅁䅕噋偹癷潕ぃ䵁䅉䅅䅁䕁䅁䅁睁䵁䅁䅁权㉁兄䅁权灄权䅁权㥂䅂䅁允䅁䅁䅅䅁䙁䅁䅁䅁杂佋䅬䍄䉁䅁䅁䅂䅁䅁䅍䅄䅁䅁䅯杳䅳䅁䅯䄶䅯䅁䅯来䅑䅁䅅䅁䉁䅁䅁杄佁䅁䅁杍㑁䍁䄴睍㑁䑁䅅䅁䵁䅉䅅䅁䕁䅁䅁睁䵁䅁䅁权十䅁䅁权䭁䅁䅁权䙁䅁䅁允䅁䅁䅅䅁䙁乁乎桙奂剏䅊䍄䉁䅁䅁䅂䅁䅁䅍䅄䅁䅁䅯睖䅷䅁䅯䄶䅯䅁䅯兢䅑䅁䅅䅁䉁䅁䅁权䡂䅁䅁䍄䉁䅁䅁䅂䅁䅁䅍䅄䅁䅁䅯来䅉䅁䅯䅂䅁䅁䅯兂䅁䅁䅅䅁䉁䅁䅁兂䅁䅁䅁朴灒兑杷允䅁䅁䅑䅁䑁䅁䅷䅁䭁䍁䱙䅁䭁佁䭳䅁䭁䥁䕍䅁䉁䅁䅁允䅁䅁䅯睒䅁䅁杷允䅁䅁䅑䅁䑁䅁䅷䅁䭁䑁䵙䅁䭁佁䬴䅁䭁䝁䔰䅁䉁䅁䅁允䅁䅁䅕䅁䅁䵁楃歃䵅䅉䅅䅁䕁䅁䅁睁䵁䅁䅁权䉄杁䅁权䕁䅁䅁权䙁䅁䅁允䅁䅁䅅䅁䙁䅁䅁䅁䵃㉌䉤䍄䉁䅁䅁䅂䅁䅁䅍䅄䅁䅁䅯児䅳䅁䅯儶䅯䅁䅯全䅑䅁䅅䅁䉁䅁䅁兂䅁䅁䅁䅑呦䅑杷允䅁䅁䅑䅁䑁䅁䅷䅁䭁䩁䱉䅁䭁佁䬴䅁䭁䥁䕍䅁䉁䅁䅁允䅁䅁䅕䅁䅁䥁橁唷䵁䅉䅅䅁䕁䅁䅁睁䵁䅁䅁权㡁䅄䅁权煄权䅁权硂䅂䅁允䅁䅁䅅䅁佁䅁䅷䅁睁䍁䄴䅍㍁䑁䅧䅁䵁䅉䅅䅁䑁䅁䅁睁䵁䅁䅁权橄䅄䅁权奁杂䅁允䅁䅁䅅䅁䭁䝁䜸䅁䵁䅉䅅䅁䕁䅁䅁睁䵁䅁䅁权㍁睁䅁权䕁䅁䅁权⽄允䅁允䅁䅁䅅䅁䙁䅁䅁䅁䕁浌䉒䍄䉁䅁䅁䅂䅁䅁䅍䅄䅁䅁䅯李䅳䅁䅯朵䅯䅁䅯睢䅑䅁䅅䅁䉁䅁䅁杄䵁䅁䅁免畁䑁䅕睎ぁ䅁䅁䍄䉁䅁䅁䅂䅁䅁䅍䅄䅁䅁䅯兌䅉䅁䅯充䅁䅁䅯兂䅁䅁䅅䅁䉁䅁䅁杄奁䅁䅁免祁䑁䅣杍祁䑁䅁䅍睁䑁䅁䅍睁䅁䅁䍄䉁䅁䅁䅂䅁䅁䅍䅄䅁䅁䅯充䅍䅁䅯䅂䅁䅁䅯兂䅁䅁䅅䅁䉁䅁䅁兂䅁䅁䅂㡁䅃兑杷允䅁䅁䅑䅁䑁䅁䅷䅁䭁䥁䵙䅁䭁佁䭧䅁䭁䡁䕁䅁䉁䅁䅁允䅁䅁䅯睒䅁䅁杷允䅁䅁䅑䅁䑁䅁䅷䅁䭁䥁䱧䅁䭁佁䭯䅁䭁䝁䔸䅁䉁䅁䅁允䅁䅁䄴䅄䅁䑁䅁杌硁䑁䅁䅏䅁䅁杷允䅁䅁䅑䅁䑁䅁䅷䅁䭁䡁䵫䅁䭁佁䬰䅁䭁䝁䔸䅁䉁䅁䅁允䅁䅁䅕灶愸㥌欰樳䴸䅉䅅䅁䕁䅁䅁睁䵁䅁䅁权㉁睃䅁权湄权䅁权療䅂䅁允䅁䅁䅅䅁䙁䕁杊搵楁硗䅊䍄䉁䅁䅁睁䅁䅁䅍䅄䅁䅁䅯䅔䅷䅁䅯䅇䅙䅁䅅䅁䉁䅁䅁权䅂杂䅁䍄䉁䅁䅁䅂䅁䅁䅍䅄䅁䅁䅯睹䅍䅁䅯䅂䅁䅁䅯兂䅁䅁䅅䅁䉁䅁䅁兂䅁䅁䅁晓杚兑杷允䅁䅁䅑䅁䑁䅁䅷䅁䭁䡁䌸䅁䭁䅁䅑䅁䭁䅁䅕䅁䉁䅁䅁允䅁䅁䅕䅁䅁䵧硗ず䵅䅉䅅䅁䕁䅁䅁睁䵁䅁䅁权橁杁䅁权䕁䅁䅁权䙁䅁䅁允䅁䅁䅅䅁䙁䅁䅁䅁坄ㄲ䉴䍄䉁䅁䅁䅂䅁䅁䅍䅄䅁䅁䅯兪䅳䅁䅯眵䅯䅁䅯全䅑䅁䅅䅁䉁䅁䅁兂呄坔光䑗睮睶杷允䅁䅁䅑䅁䑁䅁䅷䅁䭁䕁䍳䅁䭁䉁䅅䅁䭁䅁䅕䅁䉁䅁䅁允䅁䅁䄴䅆䅁䑁䅑睎㕁䑁䅧䅍睁䑁䅁䅍睁䅁䅁䍄䉁䅁䅁䅂䅁䅁䅍䅄䅁䅁䅯杶䅳䅁䅯儶䅯䅁䅯来䅑䅁䅅䅁䉁䅁䅁兂䅁䅁䅁䡷朳䅑杷允䅁䅁䅑䅁䑁䅁䅷䅁䭁䑁䌰䅁䭁䉁䅅䅁䭁偁䈸䅁䉁䅁䅁允䅁䅁䄴䅆䅁䑁䅉兏㑁䑁䅕䅍睁䑁䅁䅍睁䅁䅁䍄䉁䅁䅁睁䅁䅁䅍䅄䅁䅁䅯睰䅳䅁䅯杈䅙䅁䅅䅁䉁䅁䅁权㙂睂䅁䍄䉁䅁䅁䅂䅁䅁䅍䅄䅁䅁䅯兙䅳䅁䅯䄶䅯䅁䅯来䅑䅁䅅䅁䉁䅁䅁杄佁䅁䅁免祁䍁䄴杍㉁䑁䅫䅁䵁䅉䅅䅁䑁䅁䅁睁䵁䅁䅁权硂睃䅁权流杂䅁允䅁䅁䅅䅁佁䅁䅷䅁㍁䑁䅉杌ぁ䑁䅣䅁䵁䅉䅅䅁䕁䅁䅁睁䵁䅁䅁权湁睁䅁权剁䅁䅁权⽄允䅁允䅁䅁䅅䅁佁䉁䅙䅁祁䑁䅅䅎㉁䑁䅁䅍睁䑁䅁䅍睁䅁䅁䍄䉁䅁䅁䅂䅁䅁䅍䅄䅁䅁䅯䅊䄰䅁䅯朷䅯䅁䅯全䅑䅁䅅䅁䉁䅁䅁兂䅁䅁䅁乁偢䅑杷允䅁䅁䅑䅁䑁䅁䅷䅁䭁䡁䐸䅁䭁䅁䅯䅁䭁偁䈸䅁䉁䅁䅁允䅁䅁䅕癱午坔睋き䵁䅉䅅䅁䕁䅁䅁睁䵁䅁䅁权摁睃䅁权畄权䅁权睂䅂䅁允䅁䅁䅅䅁䙁䅁䅁䅁兄癑䅆䍄䉁䅁䅁䅂䅁䅁䅍䅄䅁䅁䅯睑䅳䅁䅯儷䅯䅁䅯睢䅑䅁䅅䅁䉁䅁䅁兂㡄晱午坔克睐杷允䅁䅁䅑䅁䑁䅁䅷䅁䭁䑁䱉䅁䭁佁䭫䅁䭁佁䭷䅁䉁䅁䅁允䅁䅁䅯睒䅁䅁杷允䅁䅁䅍䅁䑁䅁䅷䅁䭁偁䭙䅁䭁䍁䝙䅁䉁䅁䅁允䅁䅁䄴䅄䅁䑁䅅䅍㕁䍁䄴睍䅁䅁杷允䅁䅁䅑䅁䑁䅁䅷䅁䭁䥁䍅䅁䭁䅁䅑䅁䭁䅁䅕䅁䉁䅁䅁允䅁䅁䅕䅁䅁伴啅䕯䵅䅉䅅䅁䕁䅁䅁睁䵁䅁䅁权䱂睃䅁权灄权䅁权䑃䅂䅁允䅁䅁䅅䅁䙁䅁䅁䅁䅃獆䄹䍄䉁䅁䅁䅂䅁䅁䅍䅄䅁䅁䅯杅䅳䅁䅯眶䅯䅁䅯䄷䅯䅁䅅䅁䉁䅁䅁权䡂䅁䅁䍄䉁䅁䅁䅂䅁䅁䅍䅄䅁䅁䅯杇䅳䅁䅯朵䅯䅁䅯兢䅑䅁䅅䅁䉁䅁䅁权䡂䅁䅁䍄䉁䅁䅁䅂䅁䅁䅍䅄䅁䅁䅯䅬䅷䅁䅯儷䅯䅁䅯兢䅑䅁䅅䅁䉁䅁䅁权䡂䅁䅁䍄䉁䅁䅁䅂䅁䅁䅍䅄䅁䅁䅯兕䅳䅁䅯朶䅯䅁䅯睢䅑䅁䅅䅁䉁䅁䅁权䡂䅁䅁䍄䉁䅁䅁䅂䅁䅁䅍䅄䅁䅁䅯䅣䅳䅁䅯䄶䅯䅁䅯睢䅑䅁䅅䅁䉁䅁䅁权䡂䅁䅁䍄䉁䅁䅁䅂䅁䅁䅍䅄䅁䅁䅯兒䅷䅁䅯朷䅯䅁䅯兣䅑䅁䅅䅁䉁䅁䅁兂䅁䅁䅁䉷煐䅑杷允䅁䅁䅑䅁䑁䅁䅷䅁䭁䝁䴰䅁䭁佁䭣䅁䭁䡁䕯䅁䉁䅁䅁允䅁䅁䅕䡰㥁瑃橣歆䵁䅉䅅䅁䕁䅁䅁睁䵁䅁䅁权兄䅄䅁权畄权䅁权䑃䅂䅁允䅁䅁䅅䅁䙁䅁䅁䅁䅃摱䅄䍄䉁䅁䅁䅂䅁䅁䅍䅄䅁䅁䅯䅲䅉䅁䅯充䅁䅁䅯眯䅅䅁䅅䅁䉁䅁䅁杄啁䅁䅁䅏㉁䑁䅅杍睁䑁䅁䅍睁䑁䅁䅁䵁䅉䅅䅁䕁䅁䅁睁䵁䅁䅁权⽂杁䅁权剁䅁䅁权䙁䅁䅁允䅁䅁䅅䅁佁䉁䅑䅁祁䑁䅉杍㍁䑁䅕䅍睁䑁䅁䅍䅁䅁杷允䅁䅁䅑䅁䑁䅁䅷䅁䭁䵁䰰䅁䭁佁䭳䅁䭁䡁䕅䅁䉁䅁䅁允䅁䅁䄴杅䅁䑁䅑睎㉁䑁䅉兏睁䑁䅅䅏䅁䅁杷允䅁䅁䅑䅁䑁䅁䅷䅁䭁佁䱅䅁䭁佁䬰䅁䭁䝁䔸䅁䉁䅁䅁允䅁䅁䅕扏䥔牤昶橩䴸䅉䅅䅁䕁䅁䅁睁䵁䅁䅁权硂䅄䅁权灄权䅁权獄权䅁允䅁䅁䅅䅁䭁䕁䅣䅁䵁䅉䅅䅁䕁䅁䅁睁䵁䅁䅁权浄允䅁权剁䅁䅁权䙁䅁䅁允䅁䅁䅅䅁佁䉁䅑䅁㕁䑁䅍䅏睁䑁䅁䅍睁䑁䅁䅍䅁䅁杷允䅁䅁䅑䅁䑁䅁䅷䅁䭁䱁䵷䅁䭁佁䬴䅁䭁佁䭷䅁䉁䅁䅁允䅁䅁䅯睒䅁䅁杷允䅁䅁䅑䅁䑁䅁䅷䅁䭁䵁䵑䅁䭁佁䬴䅁䭁䡁䕅䅁䉁䅁䅁允䅁䅁䅕䅁䅁䥁晄〷䵁䅉䅅䅁䕁䅁䅁睁䵁䅁䅁权乂睁䅁权䕁䅁䅁权⽄允䅁允䅁䅁䅅䅁䙁䅁䅁䅁畂氯䈹䍄䉁䅁䅁䅂䅁䅁䅍䅄䅁䅁䅯䅨䅉䅁䅯权䅁䅁䅯眯䅅䅁䅅䅁䉁䅁䅁兂牁硨婢発坣䅑杷允䅁䅁䅑䅁䑁䅁䅷䅁䭁䥁䰰䅁䭁佁䬴䅁䭁䡁䕁䅁䉁䅁䅁允䅁䅁䅕䅁䅁䅁䕄歳䵁䅉䅅䅁䕁䅁䅁睁䵁䅁䅁权睃睃䅁权瑄权䅁权䙃䅂䅁允䅁䅁䅅䅁䙁䩁奍䙂余摌⽯䍄䉁䅁䅁䅂䅁䅁䅍䅄䅁䅁䅯睁䄰䅁䅯朵䅯䅁䅯睢䅑䅁䅅䅁䉁䅁䅁杄䵁䅁䅁睍畁䑁䅅䅎㕁䅁䅁䍄䉁䅁䅁䅂䅁䅁䅍䅄䅁䅁䅯兮䅉䅁䅯权䅁䅁䅯眯䅅䅁䅅䅁䉁䅁䅁兂㕁䵴㉨汶琸䅑杷允䅁䅁䅑䅁䑁䅁䅷䅁䭁䱁䱫䅁䭁佁䬴䅁䭁䥁䕍䅁䉁䅁䅁允䅁䅁䅕䅁䅁䅁䅁㡯䵁䅉䅅䅁䕁䅁䅁睁䵁䅁䅁权呄睃䅁权牄权䅁权䙃䅂䅁允䅁䅁䅅䅁佁䉁䅉䅁ぁ䑁䅙䅏睁䑁䅁䅍睁䑁䅁䅁䵁䅉䅅䅁䕁䅁䅁睁䵁䅁䅁权䙄䅄䅁权湄权䅁权療䅂䅁允䅁䅁䅅䅁䙁䥁堲桢䑋䍷䄵䍄䉁䅁䅁䅂䅁䅁䅍䅄䅁䅁䅯条䅍䅁䅯权䅁䅁䅯眯䅅䅁䅅䅁䉁䅁䅁兂塁挲㌷㉕摍䅑杷允䅁䅁䅑䅁䑁䅁䅷䅁䭁䑁䱁䅁䭁佁䬰䅁䭁䡁䕅䅁䉁䅁䅁允䅁䅁䅕癴㥐䠱灪樵䴸䅉䅅䅁䕁䅁䅁睁䵁䅁䅁权瑃睃䅁权煄权䅁权㥂䅂䅁允䅁䅁䅅䅁佁䅁䅷䅁睁䍁䄴睎㕁䑁䅫䅁䵁䅉䅅䅁䕁䅁䅁睁䵁䅁䅁权㡁䅄䅁权潄权䅁权睂䅂䅁允䅁䅁䅅䅁佁䅁䄴䅁㑁䑁䅍杌睁䑁䅫免䅁䅁杷允䅁䅁䅑䅁䑁䅁䅷䅁䭁䅁䍳䅁䭁䉁䅅䅁䭁䅁䅕䅁䉁䅁䅁允䅁䅁䄴杅䅁䑁䅣兎ぁ䑁䅕李睁䑁䅁䅍䅁䅁杷允䅁䅁䅑䅁䑁䅁䅷䅁䭁䍁䱙䅁䭁佁䭣䅁䭁䡁䔰䅁䉁䅁䅁允䅁䅁䅯睒䅁䅁杷允䅁䅁䅑䅁䑁䅁䅷䅁䭁䵁䱳䅁䭁佁䭯䅁䭁䥁䕍䅁䉁䅁䅁允䅁䅁䄴权䅁䑁䅁杌㍁䑁䅧䅁䵁䅉䅅䅁䕁䅁䅁睁䵁䅁䅁权⽂杁䅁权䭁䅁䅁权䙁䅁䅁允䅁䅁䅅䅁䙁䑁䥅䉲慸䍚䅆䍄䉁䅁䅁䅂䅁䅁䅍䅄䅁䅁䅯䅂䅷䅁䅯朶䅯䅁䅯兢䅑䅁䅅䅁䉁䅁䅁权䡂䅁䅁䍄䉁䅁䅁䅂䅁䅁䅍䅄䅁䅁䅯睍䅷䅁䅯睈䅙䅁䅯䅉䅙䅁䅅䅁䉁䅁䅁权剂睂䅁䍄䉁䅁䅁䅂䅁䅁䅍䅄䅁䅁䅯睊䄰䅁䅯䄶䅯䅁䅯䅣䅑䅁䅅䅁䉁䅁䅁杄佁䅁䅁免ぁ䍁䄴李㕁䑁䅣䅁䵁䅉䅅䅁䕁䅁䅁睁䵁䅁䅁权い杁䅁权䕁䅁䅁权⽄允䅁允䅁䅁䅅䅁䙁䅁䅁䥁浂䡂䉰䍄䉁䅁䅁䅂䅁䅁䅍䅄䅁䅁䅯眶䅷䅁䅯眶䅯䅁䅯来䅑䅁䅅䅁䉁䅁䅁杄十䅁䅁杍ぁ䑁䅫䅏ぁ䑁䅙睍㑁䅁䅁䍄䉁䅁䅁䅂䅁䅁䅍䅄䅁䅁䅯睖䅳䅁䅯朵䅯䅁䅯兣䅑䅁䅅䅁䉁䅁䅁杄䵁䅁䅁免畁䑁䅑免ㅁ䅁䅁䍄䉁䅁䅁䅂䅁䅁䅍䅄䅁䅁䅯兹䅳䅁䅯朶䅯䅁䅯兦䅑䅁䅅䅁䉁䅁䅁权䡂䅁䅁䍄䉁䅁䅁䅂䅁䅁䅍䅄䅁䅁䅯杴䅳䅁䅯䄶䅯䅁䅯睢䅑䅁䅅䅁䉁䅁䅁杄佁䅁䅁杍ㅁ䍁䄴兎穁䑁䅣䅁䵁䅉䅅䅁䕁䅁䅁睁䵁䅁䅁权畄睁䅁权䕁䅁䅁权⽄允䅁允䅁䅁䅅䅁䙁䅁䅁䅁獄穈䉤䍄䉁䅁䅁䅂䅁䅁䅍䅄䅁䅁䅯杶䅳䅁䅯朶䅯䅁䅯来䅑䅁䅅䅁䉁䅁䅁杄䵁䅁䅁免畁䑁䅙杍硁䅁䅁䍄䉁䅁䅁䅂䅁䅁䅍䅄䅁䅁䅯光䄰䅁䅯朵䅯䅁䅯䅣䅑䅁䅅䅁䉁䅁䅁杄䵁䅁䅁杍畁䑁䅁免穁䅁䅁䍄䉁䅁䅁睁䅁䅁䅍䅄䅁䅁䅯䅰䅳䅁䅯䅇䅙䅁䅅䅁䉁䅁䅁权㕁杂䅁䍄䉁䅁䅁䅂䅁䅁䅍䅄䅁䅁䅯杯䅷䅁䅯眵䅯䅁䅯睧䅑䅁䅅䅁䉁䅁䅁兂㝁〳丫⭬圴䅑杷允䅁䅁䅑䅁䑁䅁䅷䅁䭁䉁䍅䅁䭁䅁䅑䅁䭁䅁䅕䅁䉁䅁䅁允䅁䅁䅕䅁䅁䕁煮歙䵅䅉䅅䅁䑁䅁䅁睁䵁䅁䅁权㕄䅄䅁权敁杂䅁允䅁䅁䅅䅁䭁䍁䡁䅁䵁䅉䅅䅁䕁䅁䅁睁䵁䅁䅁权㝃睁䅁权䭁䅁䅁权䙁䅁䅁允䅁䅁䅅䅁䙁䅁䉡啬䱏佢⽍䍄䉁䅁䅁䅂䅁䅁䅍䅄䅁䅁䅯䄸䅷䅁䅯朶䅯䅁䅯睧䅑䅁䅅䅁䉁䅁䅁杄䵁䅁䅁䅍畁䑁䅣李㉁䅁䅁䍄䉁䅁䅁䅂䅁䅁䅍䅄䅁䅁䅯兯䅳䅁䅯眶䅯䅁䅯䄷䅯䅁䅅䅁䉁䅁䅁权䡂䅁䅁䍄䉁䅁䅁䅂䅁䅁䅍䅄䅁䅁䅯睩䅉䅁䅯䅂䅁䅁䅯兂䅁䅁䅅䅁䉁䅁䅁兂䅁䅁允戫ㅆ兑杷允䅁䅁䅑䅁䑁䅁䅷䅁䭁乁䱫䅁䭁佁䬰䅁䭁䡁䕅䅁䉁䅁䅁允䅁䅁䅕㥦坑挵杢吶䴸䅉䅅䅁䕁䅁䅁睁䵁䅁䅁权扄睁䅁权剁䅁䅁权䙁䅁䅁允䅁䅁䅅䅁佁䉁䅑䅁祁䑁䅙䅍ㅁ䑁䅁䅍睁䑁䅁䅍䅁䅁杷允䅁䅁䅑䅁䑁䅁䅷䅁䭁䱁䵉䅁䭁佁䭧䅁䭁䥁䕕䅁䉁䅁䅁允䅁䅁䄴杄䅁䑁䅅䅏畁䑁䅫兎祁䅁䅁䍄䉁䅁䅁䅂䅁䅁䅍䅄䅁䅁䅯李䄰䅁䅯儶䅯䅁䅯睢䅑䅁䅅䅁䉁䅁䅁兂䅁䅁䅁䄰确䅑杷允䅁䅁䅑䅁䑁䅁䅷䅁䭁䝁䑳䅁䭁䅁䅑䅁䭁䅁䅕䅁䉁䅁䅁允䅁䅁䅕䅁䅁佁湨啥䵅䅉䅅䅁䕁䅁䅁睁䵁䅁䅁权㙁兄䅁权瑄权䅁权獄权䅁允䅁䅁䅅䅁䭁䕁䅣䅁䵁䅉䅅䅁䕁䅁䅁睁䵁䅁䅁权㙄睁䅁权䭁䅁䅁权⽄允䅁允䅁䅁䅅䅁䙁䡁潎敫㠱⽐⽕䍄䉁䅁䅁䅂䅁䅁䅍䅄䅁䅁䅯䅕䄰䅁䅯䄶䅯䅁䅯兣䅑䅁䅅䅁䉁䅁䅁权䡂䅁䅁䍄䉁䅁䅁䅂䅁䅁䅍䅄䅁䅁䅯充䅉䅁䅯充䅁䅁䅯兂䅁䅁䅅䅁䉁䅁䅁杄啁䅁䅁李㉁䑁䅉䅍睁䑁䅁䅍睁䑁䅁䅁䵁䅉䅅䅁䕁䅁䅁睁䵁䅁䅁权卂睃䅁权潄权䅁权瑂䅂䅁允䅁䅁䅅䅁䭁䕁䅣䅁䵁䅉䅅䅁䕁䅁䅁睁䵁䅁䅁权䕁睁䅁权䭁䅁䅁权⽄允䅁允䅁䅁䅅䅁䙁偁周㘴扗偸⽯䍄䉁䅁䅁䅂䅁䅁䅍䅄䅁䅁䅯睑䅳䅁䅯䄶䅯䅁䅯兢䅑䅁䅅䅁䉁䅁䅁权䡂䅁䅁䍄䉁䅁䅁䅂䅁䅁䅍䅄䅁䅁䅯眯䅳䅁䅯朷䅯䅁䅯兢䅑䅁䅅䅁䉁䅁䅁权䡂䅁䅁䍄䉁䅁䅁䅂䅁䅁䅍䅄䅁䅁䅯睆䅉䅁䅯充䅁䅁䅯眯䅅䅁䅅䅁䉁䅁䅁杄啁䅁䅁兎硁䑁䅫䅍睁䑁䅁䅍睁䑁䅁䅁䵁䅉䅅䅁䕁䅁䅁睁䵁䅁䅁权汃睃䅁权瑄权䅁权獄权䅁允䅁䅁䅅䅁䭁䕁䅣䅁䵁䅉䅅䅁䕁䅁䅁睁䵁䅁䅁权桂䅄䅁权瑄权䅁权䑃䅂䅁允䅁䅁䅅䅁䙁䕁㍷啩杆搵⽁䍄䉁䅁䅁䅂䅁䅁䅍䅄䅁䅁䅯杅䅉䅁䅯权䅁䅁䅯兂䅁䅁䅅䅁䉁䅁䅁兂汁潂噇㑑剳䅑杷允䅁䅁䅑䅁䑁䅁䅷䅁䭁䵁䴸䅁䭁佁䭳䅁䭁䡁䕁䅁䉁䅁䅁允䅁䅁䄴杅䅁䑁䅉兏ぁ䑁䅁䅍睁䑁䅁䅍䅁䅁杷允䅁䅁䅑䅁䑁䅁䅷䅁䭁䅁䍙䅁䭁䅁䅑䅁䭁偁䈸䅁䉁䅁䅁允䅁䅁䅕䅁䅁䱑兺䕨䵅䅉䅅䅁䕁䅁䅁睁䵁䅁䅁权敃兄䅁权浄权䅁权㥂䅂䅁允䅁䅁䅅䅁佁䅁䅷䅁睁䍁䄴兏㉁䑁䅉䅁䵁䅉䅅䅁䕁䅁䅁睁䵁䅁䅁权啂允䅁权䕁䅁䅁权䙁䅁䅁允䅁䅁䅅䅁䙁䅁䅁䅁獂浕䉬䍄䉁䅁䅁䅂䅁䅁䅍䅄䅁䅁䅯兊䅉䅁䅯充䅁䅁䅯兂䅁䅁䅅䅁䉁䅁䅁杄啁䅁䅁杍㑁䑁䅫免睁䑁䅁䅍睁䑁䅁䅁䵁䅉䅅䅁䕁䅁䅁睁䵁䅁䅁权䑃睃䅁权潄权䅁权睂䅂䅁允䅁䅁䅅䅁䭁䕁䅣䅁䵁䅉䅅䅁䕁䅁䅁睁䵁䅁䅁权䡃䅄䅁权瑄权䅁权療䅂䅁允䅁䅁䅅䅁䙁䝁㡱䩤奍䅂䅖䍄䉁䅁䅁䅂䅁䅁䅍䅄䅁䅁䅯䅲䄰䅁䅯朶䅯䅁䅯全䅑䅁䅅䅁䉁䅁䅁杄䵁䅁䅁免畁䑁䅕䅎㉁䅁䅁䍄䉁䅁䅁䅂䅁䅁䅍䅄䅁䅁䅯充䅉䅁䅯权䅁䅁䅯兂䅁䅁䅅䅁䉁䅁䅁兂塄㍯㥁瑃⽦睐杷允䅁䅁䅑䅁䑁䅁䅷䅁䭁䉁䑅䅁䭁䉁䅅䅁䭁偁䈸䅁䉁䅁䅁允䅁䅁䄴䅆䅁䑁䅕杍穁䑁䅑䅍睁䑁䅁䅍睁䅁䅁䍄䉁䅁䅁䅂䅁䅁䅍䅄䅁䅁䅯朷䅳䅁䅯朷䅯䅁䅯兢䅑䅁䅅䅁䉁䅁䅁权䡂䅁䅁䍄䉁䅁䅁䅂䅁䅁䅍䅄䅁䅁䅯眹䅳䅁䅯朶䅯䅁䅯䄷䅯䅁䅅䅁䉁䅁䅁权䡂䅁䅁䍄䉁䅁䅁䅂䅁䅁䅍䅄䅁䅁䅯权䅅䅁䅯䅂䅁䅁䅯䅂䅉䅁䅅䅁䉁䅁䅁兂䅁䅁䅃䅈瀵兑杷允䅁䅁䅑䅁䑁䅁䅷䅁䭁䅁䑫䅁䭁䉁䅅䅁䭁䅁䅕䅁䉁䅁䅁允䅁䅁䄴䅆䅁䑁䅉睎ㅁ䑁䅣杍ㅁ䑁䅁䅍睁䅁䅁䍄䉁䅁䅁䅂䅁䅁䅍䅄䅁䅁䅯儯䅍䅁䅯权䅁䅁䅯兂䅁䅁䅅䅁䉁䅁䅁兂婄発呤㘴硘睶杷允䅁䅁䅑䅁䑁䅁䅷䅁䭁䱁䵅䅁䭁佁䭣䅁䭁䡁䕁䅁䉁䅁䅁允䅁䅁䅕䜰刷商⽵䐱䴸䅉䅅䅁䕁䅁䅁睁䵁䅁䅁权扁杁䅁权䭁䅁䅁权䙁䅁䅁允䅁䅁䅅䅁䙁䥁䌯匹捨⽪⽯䍄䉁䅁䅁䅂䅁䅁䅍䅄䅁䅁䅯䅁䅷䅁䅯朵䅯䅁䅯兢䅑䅁䅅䅁䉁䅁䅁权䡂䅁䅁䍄䉁䅁䅁䅂䅁䅁䅍䅄䅁䅁䅯杊䅳䅁䅯朶䅯䅁䅯来䅑䅁䅅䅁䉁䅁䅁杄䵁䅁䅁䅍畁䑁䅧兏硁䅁䅁䍄䉁䅁䅁䅂䅁䅁䅍䅄䅁䅁䅯睕䅍䅁䅯䅂䅁䅁䅯兂䅁䅁䅅䅁䉁䅁䅁兂䅁䅁䅁歩佨兑杷允䅁䅁䅑䅁䑁䅁䅷䅁䭁䕁䱣䅁䭁佁䬴䅁䭁䥁䕕䅁䉁䅁䅁允䅁䅁䅕䅁䅁䅁橁啶䵁䅉䅅䅁䑁䅁䅁睁䵁䅁䅁权䥃䅄䅁权歁杂䅁允䅁䅁䅅䅁䭁䉁䕁䅁䵁䅉䅅䅁䕁䅁䅁睁䵁䅁䅁权杁杁䅁权剁䅁䅁权䙁䅁䅁允䅁䅁䅅䅁佁䉁䅑䅁祁䑁䅧睍ㅁ䑁䅁䅍睁䑁䅁䅍䅁䅁杷允䅁䅁䅑䅁䑁䅁䅷䅁䭁䍁䑅䅁䭁䅁䅯䅁䭁偁䈸䅁䉁䅁䅁允䅁䅁䅕䉵䘶ㄶ㑇樶䴸䅉䅅䅁䕁䅁䅁睁䵁䅁䅁权晁睃䅁权灄权䅁权䙃䅂䅁允䅁䅁䅅䅁䙁䅁䅁䅁䅃䅮䉲䍄䉁䅁䅁䅂䅁䅁䅍䅄䅁䅁䅯杴䅳䅁䅯眵䅯䅁䅯兣䅑䅁䅅䅁䉁䅁䅁兂啁歲桦桥䙑䅑杷允䅁䅁䅑䅁䑁䅁䅷䅁䭁䕁䍅䅁䭁䅁䅯䅁䭁偁䈸䅁䉁䅁䅁允䅁䅁䅕䵴㉨灶愫啅䵁䅉䅅䅁䕁䅁䅁睁䵁䅁䅁权楄睁䅁权䭁䅁䅁权⽄允䅁允䅁䅁䅅䅁䙁䙁余扌摋⬷⽍䍄䉁䅁䅁䅂䅁䅁䅍䅄䅁䅁䅯䄶䅳䅁䅯儷䅯䅁䅯来䅑䅁䅅䅁䉁䅁䅁兂㙃兓䍷㑋䝥睐杷允䅁䅁䅑䅁䑁䅁䅷䅁䭁佁䍧䅁䭁䅁䅑䅁䭁偁䈸䅁䉁䅁䅁允䅁䅁䅕䅁䅁䝁娸䕡䵅䅉䅅䅁䑁䅁䅁睁䵁䅁䅁权煂䅄䅁权歁杂䅁允䅁䅁䅅䅁䭁䵁佫䅁䵁䅉䅅䅁䕁䅁䅁睁䵁䅁䅁权䵁杁䅁权䕁䅁䅁权䙁䅁䅁允䅁䅁䅅䅁䙁䅁䅁䝁浄㉖䉊䍄䉁䅁䅁䅂䅁䅁䅍䅄䅁䅁䅯䅲䅉䅁䅯权䅁䅁䅯眯䅅䅁䅅䅁䉁䅁䅁兂䵁楁䡵瑆㡮睐杷允䅁䅁䅑䅁䑁䅁䅷䅁䭁䥁䱷䅁䭁佁䬴䅁䭁䝁䔰䅁䉁䅁䅁允䅁䅁䅯睒䅁䅁杷允䅁䅁䅑䅁䑁䅁䅷䅁䭁䭁䴰䅁䭁佁䭯䅁䭁䥁䕍䅁䉁䅁䅁允䅁䅁䄴䅄䅁䑁䅁杌穁䑁䅑睍䅁䅁杷允䅁䅁䅑䅁䑁䅁䅷䅁䭁䅁䱑䅁䭁佁䭯䅁䭁䥁䕕䅁䉁䅁䅁允䅁䅁䅯睒䅁䅁杷允䅁䅁䅑䅁䑁䅁䅷䅁䭁䑁䵅䅁䭁佁䭯䅁䭁䡁䔰䅁䉁䅁䅁允䅁䅁䄴䅄䅁䑁䅅杌穁䑁䅁睎䅁䅁杷允䅁䅁䅑䅁䑁䅁䅷䅁䭁䵁䱣䅁䭁佁䭧䅁䭁䥁䕕䅁䉁䅁䅁允䅁䅁䄴䅄䅁䑁䅫杌㑁䑁䅍䅎䅁䅁杷允䅁䅁䅑䅁䑁䅁䅷䅁䭁䑁䵣䅁䭁佁䭣䅁䭁䡁䕯䅁䉁䅁䅁允䅁䅁䅕㝤昶楇搹う䵁䅉䅅䅁䕁䅁䅁睁䵁䅁䅁权䵁杁䅁权䭁䅁䅁权䙁䅁䅁允䅁䅁䅅䅁䙁䱁祂䩡瑈䍐䅤䍄䉁䅁䅁䅂䅁䅁䅍䅄䅁䅁䅯兙䅳䅁䅯眶䅯䅁䅯兣䅑䅁䅅䅁䉁䅁䅁杄十䅁䅁睍祁䑁䅧李㉁䑁䅣兏穁䅁䅁䍄䉁䅁䅁䅂䅁䅁䅍䅄䅁䅁䅯兖䅷䅁䅯儷䅯䅁䅯睢䅑䅁䅅䅁䉁䅁䅁兂楃〫儶坣硶睐杷允䅁䅁䅍䅁䑁䅁䅷䅁䭁䱁䵍䅁䭁䍁䝙䅁䉁䅁䅁允䅁䅁䄴䅄䅁䑁䅫䅏畁䑁䅫睍䅁䅁杷允䅁䅁䅑䅁䑁䅁䅷䅁䭁佁䵑䅁䭁佁䭳䅁䭁䥁䕍䅁䉁䅁䅁允䅁䅁䄴杅䅁䑁䅧䅏㑁䑁䅁䅍睁䑁䅁䅍䅁䅁杷允䅁䅁䅑䅁䑁䅁䅷䅁䭁䅁䵯䅁䭁佁䬰䅁䭁䥁䕍䅁䉁䅁䅁允䅁䅁䅕䅄牉硨婢捁䵁䅉䅅䅁䕁䅁䅁睁䵁䅁䅁权佃䅄䅁权煄权䅁权硂䅂䅁允䅁䅁䅅䅁佁䅁䅯䅁硁䍁䄴䅍硁䅁䅁䍄䉁䅁䅁䅂䅁䅁䅍䅄䅁䅁䅯䄸䅷䅁䅯睈䅙䅁䅯䅉䅙䅁䅅䅁䉁䅁䅁权硄䅄䅁䍄䉁䅁䅁睁䅁䅁䅍䅄䅁䅁䅯元䄰䅁䅯杊䅙䅁䅅䅁䉁䅁䅁杄佁䅁䅁免睁䑁䅁杌ぁ䑁䅫䅁䵁䅉䅅䅁䕁䅁䅁睁䵁䅁䅁权啁杁䅁权䭁䅁䅁权䙁䅁䅁允䅁䅁䅅䅁䙁䙁余扌摋⬷⽣䍄䉁䅁䅁䅂䅁䅁䅍䅄䅁䅁䅯睙䅳䅁䅯眶䅯䅁䅯睧䅑䅁䅅䅁䉁䅁䅁杄啁䅁䅁免ㅁ䑁䅙䅍祁䑁䅣李ぁ䑁䅧䅁䵁䅉䅅䅁䕁䅁䅁睁䵁䅁䅁权⽁䅁䅁权䭁䅁䅁权䕁杁䅁允䅁䅁䅅䅁䙁䝁汄䌰扌匫䅤䍄䉁䅁䅁䅂䅁䅁䅍䅄䅁䅁䅯睦䅷䅁䅯儶䅯䅁䅯䄷䅯䅁䅅䅁䉁䅁䅁权䡂䅁䅁䍄䉁䅁䅁䅂䅁䅁䅍䅄䅁䅁䅯䅷䅷䅁䅯䄶䅯䅁䅯兣䅑䅁䅅䅁䉁䅁䅁杄䵁䅁䅁睎畁䑁䅑䅎穁䅁䅁䍄䉁䅁䅁䅂䅁䅁䅍䅄䅁䅁䅯䅫䅉䅁䅯䅂䅁䅁䅯眯䅅䅁䅅䅁䉁䅁䅁兂䅁䅁䅁啚⭰兑杷允䅁䅁䅍䅁䑁䅁䅷䅁䭁䉁䱯䅁䭁䉁䝧䅁䉁䅁䅁允䅁䅁䅯兓䅣䅁杷允䅁䅁䅑䅁䑁䅁䅷䅁䭁䑁䱧䅁䭁佁䭙䅁䭁䥁䕕䅁䉁䅁䅁允䅁䅁䄴䅄䅁䑁䅉杌ぁ䑁䅑杍䅁䅁杷允䅁䅁䅑䅁䑁䅁䅷䅁䭁䅁䄴䅁䭁䅁䅯䅁䭁䅁䅕䅁䉁䅁䅁允䅁䅁䅕灳瘳㡰䱚稫䴸䅉䅅䅁䕁䅁䅁睁䵁䅁䅁权ㅁ䅄䅁权潄权䅁权䙃䅂䅁允䅁䅁䅅䅁佁䅁䄴䅁祁䑁䅉杌㍁䑁䅑免䅁䅁杷允䅁䅁䅑䅁䑁䅁䅷䅁䭁䕁䍑䅁䭁䅁䅯䅁䭁偁䈸䅁䉁䅁䅁允䅁䅁䅕癴㥐䠱灪歂䵁䅉䅅䅁䑁䅁䅁睁䵁䅁䅁权䉃䅄䅁权慁杂䅁允䅁䅁䅅䅁䭁䑁䝷䅁䵁䅉䅅䅁䑁䅁䅁睁䵁䅁䅁权楁兄䅁权奁杂䅁允䅁䅁䅅䅁䭁䕁䡫䅁䵁䅉䅅䅁䕁䅁䅁睁䵁䅁䅁权䭂䅄䅁权煄权䅁权㥂䅂䅁允䅁䅁䅅䅁佁䅁䅷䅁硁䍁䄴杍㑁䑁䅙䅁䵁䅉䅅䅁䕁䅁䅁睁䵁䅁䅁权汃兄䅁权牄权䅁权獄权䅁允䅁䅁䅅䅁䭁䕁䅣䅁䵁䅉䅅䅁䕁䅁䅁睁䵁䅁䅁权捁杁䅁权䕁䅁䅁权䙁䅁䅁允䅁䅁䅅䅁䙁䅁䅁䥁偄ㅔ䈱䍄䉁䅁䅁睁䅁䅁䅍䅄䅁䅁䅯䅔䅳䅁䅯䅊䅙䅁䅅䅁䉁䅁䅁权䡂杄䅁䍄䉁䅁䅁睁䅁䅁䅍䅄䅁䅁䅯兰䅷䅁䅯杈䅙䅁䅅䅁䉁䅁䅁权歁睂䅁䍄䉁䅁䅁䅂䅁䅁䅍䅄䅁䅁䅯睌䅅䅁䅯权䅁䅁䅯兂䅁䅁䅅䅁䉁䅁䅁兂䙄䱉祂佡ㄱ䅑杷允䅁䅁䅑䅁䑁䅁䅷䅁䭁偁䭁䅁䭁佁䭫䅁䭁䥁䕕䅁䉁䅁䅁允䅁䅁䅕䅁䅁䥁歁䔸䵁䅉䅅䅁䕁䅁䅁睁䵁䅁䅁权㥁䅄䅁权牄权䅁权䙃䅂䅁允䅁䅁䅅䅁佁䉁䅑䅁硁䑁䅙䅎睁䑁䅧䅎ぁ䑁䅍䅎䅁䅁杷允䅁䅁䅑䅁䑁䅁䅷䅁䭁䡁乧䅁䭁佁䭯䅁䭁䡁䕯䅁䉁䅁䅁允䅁䅁䄴䅄䅁䑁䅁杌㍁䑁䅉免䅁䅁杷允䅁䅁䅑䅁䑁䅁䅷䅁䭁䝁䑧䅁䭁䉁䅅䅁䭁偁䈸䅁䉁䅁䅁允䅁䅁䄴䅆䅁䑁䅧睎ㅁ䑁䅁䅍睁䑁䅁䅍睁䅁䅁䍄䉁䅁䅁䅂䅁䅁䅍䅄䅁䅁䅯䄴䅷䅁䅯睈䅙䅁䅯䅉䅙䅁䅅䅁䉁䅁䅁权䕃睂䅁䍄䉁䅁䅁䅂䅁䅁䅍䅄䅁䅁䅯八䅉䅁䅯䅂䅁䅁䅯兂䅁䅁䅅䅁䉁䅁䅁兂䅁䅁䅃坹卋兑杷允䅁䅁䅑䅁䑁䅁䅷䅁䭁䩁䱳䅁䭁佁䬰䅁䭁䝁䔰䅁䉁䅁䅁允䅁䅁䅯睒䅁䅁杷允䅁䅁䅑䅁䑁䅁䅷䅁䭁䭁䌴䅁䭁䅁䅯䅁䭁䅁䅕䅁䉁䅁䅁允䅁䅁䅕灳瘳㡰䱡啋䵁䅉䅅䅁䕁䅁䅁睁䵁䅁䅁权䡁䅄䅁权瑄权䅁权䙃䅂䅁允䅁䅁䅅䅁䙁乁晇婖䙡改⽑䍄䉁䅁䅁䅂䅁䅁䅍䅄䅁䅁䅯其䅷䅁䅯眶䅯䅁䅯兣䅑䅁䅅䅁䉁䅁䅁杄十䅁䅁睎穁䑁䅁睎㍁䑁䅙兎㕁䅁䅁䍄䉁䅁䅁䅂䅁䅁䅍䅄䅁䅁䅯兯䅳䅁䅯䄶䅯䅁䅯全䅑䅁䅅䅁䉁䅁䅁杄䵁䅁䅁杍畁䑁䅣杍㍁䅁䅁䍄䉁䅁䅁䅂䅁䅁䅍䅄䅁䅁䅯睚䅷䅁䅯䄶䅯䅁䅯䅣䅑䅁䅅䅁䉁䅁䅁权䡂䅁䅁䍄䉁䅁䅁䅂䅁䅁䅍䅄䅁䅁䅯䅑䅉䅁䅯权䅁䅁䅯兂䅁䅁䅅䅁䉁䅁䅁兂⽁噎㘶兓㉺睐杷允䅁䅁䅑䅁䑁䅁䅷䅁䭁䙁䵯䅁䭁佁䭣䅁䭁䡁䔰䅁䉁䅁䅁允䅁䅁䅕噋偹癷潗歌䵁䅉䅅䅁䕁䅁䅁睁䵁䅁䅁权睂睁䅁权䕁䅁䅁权䙁䅁䅁允䅁䅁䅅䅁䙁䅁䅁䅁獂決䉖䍄䉁䅁䅁䅂䅁䅁䅍䅄䅁䅁䅯䄫䅉䅁䅯䅂䅁䅁䅯兂䅁䅁䅅䅁䉁䅁䅁兂䅁䅁䅁氰坰兑杷允䅁䅁䅑䅁䑁䅁䅷䅁䭁䡁丰䅁䭁佁䭯䅁䭁䥁䕍䅁䉁䅁䅁允䅁䅁䄴䅄䅁䑁䅉杌睁䑁䅍䅎䅁䅁杷允䅁䅁䅑䅁䑁䅁䅷䅁䭁䱁䰰䅁䭁佁䬴䅁䭁䥁䕕䅁䉁䅁䅁允䅁䅁䅕䅁䅁䅁⽄䔹䵁䅉䅅䅁䕁䅁䅁睁䵁䅁䅁权癄睃䅁权湄权䅁权獄权䅁允䅁䅁䅅䅁䭁䕁䅣䅁䵁䅉䅅䅁䑁䅁䅁睁䵁䅁䅁权佁睃䅁权捁杂䅁允䅁䅁䅅䅁䭁䑁䜸䅁䵁䅉䅅䅁䕁䅁䅁睁䵁䅁䅁权扃睃䅁权灄权䅁权瑂䅂䅁允䅁䅁䅅䅁䭁䕁䅣䅁䵁䅉䅅䅁䕁䅁䅁睁䵁䅁䅁权煂䅄䅁权牄权䅁权㥂䅂䅁允䅁䅁䅅䅁佁䉁䅉䅁㍁䑁䅧䅍㑁䑁䅕䅍睁䑁䅁䅁䵁䅉䅅䅁䕁䅁䅁睁䵁䅁䅁权偃兄䅁权煄权䅁权睂䅂䅁允䅁䅁䅅䅁佁䅁䅯䅁睁䍁䄴免㕁䅁䅁䍄䉁䅁䅁䅂䅁䅁䅍䅄䅁䅁䅯睒䅍䅁䅯权䅁䅁䅯兂䅁䅁䅅䅁䉁䅁䅁兂䍂余兘瑉㝶睐杷允䅁䅁䅑䅁䑁䅁䅷䅁䭁䩁乑䅁䭁佁䭙䅁䭁佁䭷䅁䉁䅁䅁允䅁䅁䅯睒䅁䅁杷允䅁䅁䅍䅁䑁䅁䅷䅁䭁䙁䱅䅁䭁䉁䜴䅁䉁䅁䅁允䅁䅁䅯䅎䅙䅁杷允䅁䅁䅑䅁䑁䅁䅷䅁䭁䵁䉍䅁䭁䅁䅑䅁䭁䅁䅕䅁䉁䅁䅁允䅁䅁䅕䅁䅁䥉匴ぬ䵅䅉䅅䅁䕁䅁䅁睁䵁䅁䅁权㉁睃䅁权牄权䅁权睂䅂䅁允䅁䅁䅅䅁佁䉁䅉䅁㍁䑁䅉兎㕁䑁䅁兎穁䑁䅁䅁䵁䅉䅅䅁䕁䅁䅁睁䵁䅁䅁权㡂允䅁权䕁䅁䅁权䕁杁䅁允䅁䅁䅅䅁䙁䅁䅁䅁乃㍲䉎䍄䉁䅁䅁䅂䅁䅁䅍䅄䅁䅁䅯兒䅉䅁䅯充䅁䅁䅯兂䅁䅁䅅䅁䉁䅁䅁杄啁䅁䅁杍祁䑁䅫䅍睁䑁䅁䅍睁䑁䅁䅁䵁䅉䅅䅁䕁䅁䅁睁䵁䅁䅁权祂䅄䅁权牄权䅁权瑂䅂䅁允䅁䅁䅅䅁䭁䕁䅣䅁䵁䅉䅅䅁䕁䅁䅁睁䵁䅁䅁权祁兄䅁权畄权䅁权㥂䅂䅁允䅁䅁䅅䅁䙁䅁䅁䅁杂敺䅸䍄䉁䅁䅁䅂䅁䅁䅍䅄䅁䅁䅯督䅷䅁䅯朶䅯䅁䅯睢䅑䅁䅅䅁䉁䅁䅁杄䵁䅁䅁免畁䑁䅁䅎㑁䅁䅁䍄䉁䅁䅁䅂䅁䅁䅍䅄䅁䅁䅯儵䅳䅁䅯眶䅯䅁䅯䅣䅑䅁䅅䅁䉁䅁䅁杄啁䅁䅁免睁䑁䅧睍睁䑁䅉䅍硁䑁䅅䅁䵁䅉䅅䅁䕁䅁䅁睁䵁䅁䅁权杂杁䅁权䭁䅁䅁权⽄允䅁允䅁䅁䅅䅁䙁佁㝦晱午兔䅤䍄䉁䅁䅁䅂䅁䅁䅍䅄䅁䅁䅯眸䅷䅁䅯朶䅯䅁䅯兦䅑䅁䅅䅁䉁䅁䅁权䡂䅁䅁䍄䉁䅁䅁䅂䅁䅁䅍䅄䅁䅁䅯杗䄰䅁䅯朷䅯䅁䅯睢䅑䅁䅅䅁䉁䅁䅁兂䅁䅁䅁䵁㙭䅑杷允䅁䅁䅍䅁䑁䅁䅷䅁䭁䙁䴸䅁䭁䉁䝧䅁䉁䅁䅁允䅁䅁䅯兓䅣䅁杷允䅁䅁䅑䅁䑁䅁䅷䅁䭁䡁䍫䅁䭁䅁䅯䅁䭁偁䈸䅁䉁䅁䅁允䅁䅁䅕灰䕶䱉祂䐶䴸䅉䅅䅁䕁䅁䅁睁䵁䅁䅁权偂䅄䅁权牄权䅁权䙃䅂䅁允䅁䅁䅅䅁佁䉁䅑䅁硁䑁䅉睎祁䑁䅙免ぁ䑁䅣李䅁䅁杷允䅁䅁䅑䅁䑁䅁䅷䅁䭁䅁䰰䅁䭁佁䭯䅁䭁䥁䕕䅁䉁䅁䅁允䅁䅁䄴䅄䅁䑁䅁杌ぁ䑁䅉兎䅁䅁杷允䅁䅁䅑䅁䑁䅁䅷䅁䭁䭁䱁䅁䭁佁䭣䅁䭁䡁䕯䅁䉁䅁䅁允䅁䅁䅕硢䑋䵷桰䵉䵁䅉䅅䅁䕁䅁䅁睁䵁䅁䅁权呃䅁䅁权剁䅁䅁权䕁杁䅁允䅁䅁䅅䅁䭁䕁䅣䅁䵁䅉䅅䅁䕁䅁䅁睁䵁䅁䅁权⽁睁䅁权䕁䅁䅁权䙁䅁䅁允䅁䅁䅅䅁䙁䅁䅁䥁楄塍䉚䍄䉁䅁䅁䅂䅁䅁䅍䅄䅁䅁䅯杸䅷䅁䅯睈䅙䅁䅯䅉䅙䅁䅅䅁䉁䅁䅁权䝃杂䅁䍄䉁䅁䅁䅂䅁䅁䅍䅄䅁䅁䅯杯䅳䅁䅯眶䅯䅁䅯睧䅑䅁䅅䅁䉁䅁䅁杄十䅁䅁兎㍁䑁䅉免㕁䑁䅁䅍睁䅁䅁䍄䉁䅁䅁䅂䅁䅁䅍䅄䅁䅁䅯杰䅉䅁䅯权䅁䅁䅯兂䅁䅁䅅䅁䉁䅁䅁兂偄ㄹ橐坰奎䅑杷允䅁䅁䅑䅁䑁䅁䅷䅁䭁偁䑣䅁䭁䅁䅑䅁䭁偁䈸䅁䉁䅁䅁允䅁䅁䅕䅁䅁偙䙓止䵅䅉䅅䅁䕁䅁䅁睁䵁䅁䅁权橃䅄䅁权牄权䅁权㙂䅂䅁允䅁䅁䅅䅁佁䉁䅉䅁祁䑁䅧䅍㍁䑁䅍䅍睁䑁䅁䅁䵁䅉䅅䅁䕁䅁䅁睁䵁䅁䅁权䵄睃䅁权潄权䅁权獄权䅁允䅁䅁䅅䅁䭁䕁䅣䅁䵁䅉䅅䅁䕁䅁䅁睁䵁䅁䅁权楁杁䅁权䭁䅁䅁权⽄允䅁允䅁䅁䅅䅁䙁䝁光䑗ね䍃䅰䍄䉁䅁䅁䅂䅁䅁䅍䅄䅁䅁䅯儶䅷䅁䅯䄶䅯䅁䅯兣䅑䅁䅅䅁䉁䅁䅁权䡂䅁䅁䍄䉁䅁䅁䅂䅁䅁䅍䅄䅁䅁䅯睃䅍䅁䅯权䅁䅁䅯兂䅁䅁䅅䅁䉁䅁䅁兂⭃确癯匳㑔睐杷允䅁䅁䅑䅁䑁䅁䅷䅁䭁偁䱣䅁䭁佁䭯䅁䭁䡁䕁䅁䉁䅁䅁允䅁䅁䄴䅄䅁䑁䅁杌ぁ䑁䅁李䅁䅁杷允䅁䅁䅑䅁䑁䅁䅷䅁䭁䍁䍑䅁䭁䅁䅯䅁䭁偁䈸䅁䉁䅁䅁允䅁䅁䅕穊䥅䉲慺䕅䵁䅉䅅䅁䕁䅁䅁睁䵁䅁䅁权畁䅄䅁权潄权䅁权睂䅂䅁允䅁䅁䅅䅁䭁䕁䅣䅁䵁䅉䅅䅁䕁䅁䅁睁䵁䅁䅁权祂睁䅁权䕁䅁䅁权⽄允䅁允䅁䅁䅅䅁䙁䅁䅁䉁穂塪䉤䍄䉁䅁䅁䅂䅁䅁䅍䅄䅁䅁䅯术䅷䅁䅯䄶䅯䅁䅯睢䅑䅁䅅䅁䉁䅁䅁杄佁䅁䅁免ㅁ䍁䄴䅍㑁䑁䅍䅁䵁䅉䅅䅁䑁䅁䅁睁䵁䅁䅁权䕁䅄䅁权敁杂䅁允䅁䅁䅅䅁䭁䑁䝑䅁䵁䅉䅅䅁䕁䅁䅁睁䵁䅁䅁权佁睃䅁权潄权䅁权㙂䅂䅁允䅁䅁䅅䅁佁䅁䄴䅁ㅁ䑁䅉杌穁䑁䅣免䅁䅁杷允䅁䅁䅑䅁䑁䅁䅷䅁䭁䕁䌰䅁䭁䅁䅑䅁䭁偁䈸䅁䉁䅁䅁允䅁䅁䅕䅁䅁䡁䭉䕕䵅䅉䅅䅁䕁䅁䅁睁䵁䅁䅁权㡃杁䅁权䭁䅁䅁权⽄允䅁允䅁䅁䅅䅁䙁䵁桵扒穢匯䅆䍄䉁䅁䅁䅂䅁䅁䅍䅄䅁䅁䅯先䅷䅁䅯朵䅯䅁䅯全䅑䅁䅅䅁䉁䅁䅁杄䵁䅁䅁䅍畁䑁䅣兏穁䅁䅁䍄䉁䅁䅁䅂䅁䅁䅍䅄䅁䅁䅯杓䅍䅁䅯充䅁䅁䅯眯䅅䅁䅅䅁䉁䅁䅁杄啁䅁䅁杍祁䑁䅕睎睁䑁䅁䅍睁䑁䅁䅁䵁䅉䅅䅁䕁䅁䅁睁䵁䅁䅁权汁杁䅁权䕁䅁䅁权䙁䅁䅁允䅁䅁䅅䅁䙁䅁䅁䵁桂䤫䉸䍄䉁䅁䅁䅂䅁䅁䅍䅄䅁䅁䅯李䄰䅁䅯儶䅯䅁䅯来䅑䅁䅅䅁䉁䅁䅁兂䅁䅁䅁䱁睐䅑杷允䅁䅁䅑䅁䑁䅁䅷䅁䭁䵁䵷䅁䭁佁䭧䅁䭁䡁䔰䅁䉁䅁䅁允䅁䅁䅯睒䅁䅁杷允䅁䅁䅑䅁䑁䅁䅷䅁䭁䡁䍙䅁䭁䅁䅯䅁䭁䅁䅕䅁䉁䅁䅁允䅁䅁䅕潅䅐煹䙆歅䵁䅉䅅䅁䑁䅁䅁睁䵁䅁䅁权坁䅄䅁权歁杂䅁允䅁䅁䅅䅁䭁䩁佯䅁䵁䅉䅅䅁䕁䅁䅁睁䵁䅁䅁权䭃睁䅁权䕁䅁䅁权䙁䅁䅁允䅁䅁䅅䅁䙁䅁䅁䅁穃坐䈵䍄䉁䅁䅁䅂䅁䅁䅍䅄䅁䅁䅯兙䄰䅁䅯朵䅯䅁䅯睢䅑䅁䅅䅁䉁䅁䅁杄佁䅁䅁免㕁䍁䄴兏㕁䑁䅉䅁䵁䅉䅅䅁䑁䅁䅁睁䵁䅁䅁权祄睃䅁权敁杂䅁允䅁䅁䅅䅁䭁乁䡑䅁䵁䅉䅅䅁䕁䅁䅁睁䵁䅁䅁权十䅁䅁权剁䅁䅁权䙁䅁䅁允䅁䅁䅅䅁佁䉁䅑䅁硁䑁䅅兏硁䑁䅁䅍睁䑁䅁䅍䅁䅁杷允䅁䅁䅑䅁䑁䅁䅷䅁䭁䑁䱍䅁䭁佁䭯䅁䭁䝁䔰䅁䉁䅁䅁允䅁䅁䅯睒䅁䅁杷允䅁䅁䅑䅁䑁䅁䅷䅁䭁䡁䑳䅁䭁䅁䅯䅁䭁偁䈸䅁䉁䅁䅁允䅁䅁䅕㑋坣挲㌷稸䴸䅉䅅䅁䕁䅁䅁睁䵁䅁䅁权歂䅄䅁权浄权䅁权硂䅂䅁允䅁䅁䅅䅁佁䅁䅯䅁睁䍁䄴睎穁䅁䅁䍄䉁䅁䅁䅂䅁䅁䅍䅄䅁䅁䅯兔䅷䅁䅯眶䅯䅁䅯睢䅑䅁䅅䅁䉁䅁䅁杄十䅁䅁李ㅁ䑁䅑李ぁ䑁䅅免祁䅁䅁䍄䉁䅁䅁䅂䅁䅁䅍䅄䅁䅁䅯杓䅉䅁䅯权䅁䅁䅯眯䅅䅁䅅䅁䉁䅁䅁权䡂䅁䅁䍄䉁䅁䅁䅂䅁䅁䅍䅄䅁䅁䅯儲䅳䅁䅯儷䅯䅁䅯睧䅑䅁䅅䅁䉁䅁䅁兂楂㕱䑚㝨灪睐杷允䅁䅁䅑䅁䑁䅁䅷䅁䭁䥁䵑䅁䭁佁䭣䅁䭁䝁䔸䅁䉁䅁䅁允䅁䅁䅕歬䱏佢㝤捇䵁䅉䅅䅁䕁䅁䅁睁䵁䅁䅁权坄䅄䅁权浄权䅁权硂䅂䅁允䅁䅁䅅䅁佁䅁䅷䅁硁䍁䄴兏㍁䑁䅫䅁䵁䅉䅅䅁䕁䅁䅁睁䵁䅁䅁权佂兄䅁权煄权䅁权㥂䅂䅁允䅁䅁䅅䅁佁䅁䅷䅁睁䍁䄴李㑁䑁䅅䅁䵁䅉䅅䅁䕁䅁䅁睁䵁䅁䅁权䱂杁䅁权䭁䅁䅁权⽄允䅁允䅁䅁䅅䅁䙁䭁慁㥌欰杂䅆䍄䉁䅁䅁睁䅁䅁䅍䅄䅁䅁䅯眴䅳䅁䅯杊䅙䅁䅅䅁䉁䅁䅁杄䵁䅁䅁睎睁䍁䄴李㑁䅁䅁䍄䉁䅁䅁䅂䅁䅁䅍䅄䅁䅁䅯䄰䅅䅁䅯权䅁䅁䅯兂䅁䅁䅅䅁䉁䅁䅁兂䕂㉩湺礫敫䅑杷允䅁䅁䅑䅁䑁䅁䅷䅁䭁䙁䑣䅁䭁䅁䅑䅁䭁䅁䅕䅁䉁䅁䅁允䅁䅁䅕䅁䅁䅁䥦啐䵅䅉䅅䅁䕁䅁䅁睁䵁䅁䅁权扄睃䅁权畄权䅁权睂䅂䅁允䅁䅁䅅䅁䙁䅁䅁䅁䅄摳䅚䍄䉁䅁䅁䅂䅁䅁䅍䅄䅁䅁䅯䅵䅷䅁䅯朵䅯䅁䅯兢䅑䅁䅅䅁䉁䅁䅁权䡂䅁䅁䍄䉁䅁䅁䅂䅁䅁䅍䅄䅁䅁䅯睪䅁䅁䅯允䅉䅁䅯杁䅉䅁䅅䅁䉁䅁䅁兂婄佃㕘穵䱈䅑杷允䅁䅁䅑䅁䑁䅁䅷䅁䭁䭁䄴䅁䭁䅁䍅䅁䭁䅁䍍䅁䉁䅁䅁允䅁䅁䅕⭣煡㉵ㅰ歹䵁䅉䅅䅁䕁䅁䅁睁䵁䅁䅁权⽁䅁䅁权䕁䅁䅁权䙁䅁䅁允䅁䅁䅅䅁䙁䅁䅁䅁呃䙦䉎䍄䉁䅁䅁䅂䅁䅁䅍䅄䅁䅁䅯䅒䅅䅁䅯充䅁䅁䅯兂䅁䅁䅅䅁䉁䅁䅁杄啁䅁䅁李ぁ䑁䅁䅍睁䑁䅁䅍睁䑁䅁䅁䵁䅉䅅䅁䕁䅁䅁睁䵁䅁䅁权瑂杁䅁权剁䅁䅁权⽄允䅁允䅁䅁䅅䅁佁䉁䅙䅁硁䑁䅑睍㕁䑁䅣䅍睁䑁䅁䅍睁䅁䅁䍄䉁䅁䅁䅂䅁䅁䅍䅄䅁䅁䅯术䅯䅁䅯儷䅯䅁䅯来䅑䅁䅅䅁䉁䅁䅁兂敄啵䭹㘫㍄睐杷允䅁䅁䅑䅁䑁䅁䅷䅁䭁䱁䱕䅁䭁佁䭳䅁䭁䡁䕁䅁䉁䅁䅁允䅁䅁䄴杅䅁䑁䅍䅍穁䑁䅑睍㉁䑁䅫䅍䅁䅁杷允䅁䅁䅑䅁䑁䅁䅷䅁䭁䑁䱕䅁䭁佁䭳䅁䭁䡁䔰䅁䉁䅁䅁允䅁䅁䄴杅䅁䑁䅉䅎硁䑁䅉兎硁䑁䅕李䅁䅁杷允䅁䅁䅑䅁䑁䅁䅷䅁䭁䙁䱉䅁䭁佁䭯䅁䭁䡁䕯䅁䉁䅁䅁允䅁䅁䄴䅄䅁䑁䅅杌睁䑁䅧杍䅁䅁杷允䅁䅁䅑䅁䑁䅁䅷䅁䭁䑁䵕䅁䭁佁䭳䅁䭁䡁䕅䅁䉁䅁䅁允䅁䅁䄴杅䅁䑁䅑兏㍁䑁䅫䅍㕁䑁䅍䅍䅁䅁杷允䅁䅁䅑䅁䑁䅁䅷䅁䭁䍁䍍䅁䭁䉁䅅䅁䭁偁䈸䅁䉁䅁䅁允䅁䅁䄴杆䅁䑁䅅䅎㉁䑁䅕杍祁䑁䅁䅍睁䑁䅁䅁䵁䅉䅅䅁䕁䅁䅁睁䵁䅁䅁权捁兄䅁权湄权䅁权瑂䅂䅁允䅁䅁䅅䅁䭁䕁䅣䅁䵁䅉䅅䅁䑁䅁䅁睁䵁䅁䅁权桃䅄䅁权捁杂䅁允䅁䅁䅅䅁䭁䑁䝉䅁䵁䅉䅅䅁䕁䅁䅁睁䵁䅁䅁权䵂杁䅁权䭁䅁䅁权⽄允䅁允䅁䅁䅅䅁䙁偁灹搸乊杙䅚䍄䉁䅁䅁䅂䅁䅁䅍䅄䅁䅁䅯䅆䅷䅁䅯儷䅯䅁䅯全䅑䅁䅅䅁䉁䅁䅁兂㕂匶硙䭃捺睐杷允䅁䅁䅑䅁䑁䅁䅷䅁䭁佁䍕䅁䭁䅁䅑䅁䭁䅁䅕䅁䉁䅁䅁允䅁䅁䅕䅁䅁䵁欲步䵅䅉䅅䅁䕁䅁䅁睁䵁䅁䅁权敄睃䅁权畄权䅁权㙂䅂䅁允䅁䅁䅅䅁䙁䅁䅁䅁兄晷䅸䍄䉁䅁䅁䅂䅁䅁䅍䅄䅁䅁䅯䅐䅉䅁䅯䅂䅁䅁䅯眯䅅䅁䅅䅁䉁䅁䅁兂䅁䅁杂橷ㅰ兑杷允䅁䅁䅑䅁䑁䅁䅷䅁䭁乁䍁䅁䭁䉁䅅䅁䭁䅁䅕䅁䉁䅁䅁允䅁䅁䄴䅆䅁䑁䅅䅏㉁䑁䅍䅍睁䑁䅁䅍睁䅁䅁䍄䉁䅁䅁䅂䅁䅁䅍䅄䅁䅁䅯具䅷䅁䅯儶䅯䅁䅯兦䅑䅁䅅䅁䉁䅁䅁兂䅁䅁䅁䵷坪䅑杷允䅁䅁䅑䅁䑁䅁䅷䅁䭁䉁䱳䅁䭁佁䭳䅁䭁佁䭷䅁䉁䅁䅁允䅁䅁䅯睒䅁䅁杷允䅁䅁䅑䅁䑁䅁䅷䅁䭁偁䵁䅁䭁佁䭣䅁䭁䡁䕅䅁䉁䅁䅁允䅁䅁䅕䥘䌯匹捨歈䵁䅉䅅䅁䕁䅁䅁睁䵁䅁䅁权杁兄䅁权潄权䅁权睂䅂䅁允䅁䅁䅅䅁佁䅁䅷䅁ㅁ䍁䄴睍睁䑁䅙䅁䵁䅉䅅䅁䕁䅁䅁睁䵁䅁䅁权獂兄䅁权潄权䅁权獄权䅁允䅁䅁䅅䅁䭁䕁䅣䅁䵁䅉䅅䅁䕁䅁䅁睁䵁䅁䅁权桃睃䅁权潄权䅁权㥂䅂䅁允䅁䅁䅅䅁佁䅁䄴䅁ぁ䑁䅉杌ぁ䑁䅁睎䅁䅁杷允䅁䅁䅑䅁䑁䅁䅷䅁䭁䅁䵣䅁䭁佁䬰䅁䭁䡁䕯䅁䉁䅁䅁允䅁䅁䅕䉵畂摹䥇稵䴸䅉䅅䅁䕁䅁䅁睁䵁䅁䅁权流䅄䅁权煄权䅁权獄权䅁允䅁䅁䅅䅁䭁䕁䅣䅁䵁䅉䅅䅁䕁䅁䅁睁䵁䅁䅁权噁兄䅁权牄权䅁权㥂䅂䅁允䅁䅁䅅䅁佁䉁䅉䅁硁䑁䅑䅏㉁䑁䅕兎祁䑁䅕䅁䵁䅉䅅䅁䕁䅁䅁睁䵁䅁䅁权摁杁䅁权䭁䅁䅁权䙁䅁䅁允䅁䅁䅅䅁䙁䭁扡䍸睃杣䄹䍄䉁䅁䅁䅂䅁䅁䅍䅄䅁䅁䅯杶䅳䅁䅯儶䅯䅁䅯䅣䅑䅁䅅䅁䉁䅁䅁兂䅁䅁䅁䡧噐䅑杷允䅁䅁䅑䅁䑁䅁䅷䅁䭁䙁䌰䅁䭁䅁䅯䅁䭁䅁䅕䅁䉁䅁䅁允䅁䅁䅕浑汄䌰扌稫䴸䅉䅅䅁䕁䅁䅁睁䵁䅁䅁权捃杁䅁权䕁䅁䅁权䙁䅁䅁允䅁䅁䅅䅁䙁䅁䅁䅁慁ㅁ䉖䍄䉁䅁䅁䅂䅁䅁䅍䅄䅁䅁䅯兪䅷䅁䅯儶䅯䅁䅯睢䅑䅁䅅䅁䉁䅁䅁兂䅁䅁䅁䑷汌䅑杷允䅁䅁䅑䅁䑁䅁䅷䅁䭁䕁䑅䅁䭁䅁䅑䅁䭁偁䈸䅁䉁䅁䅁允䅁䅁䅕䅁䅁䱧㥧啙䵅䅉䅅䅁䕁䅁䅁睁䵁䅁䅁权塂䅄䅁权牄权䅁权睂䅂䅁允䅁䅁䅅䅁佁䉁䅑䅁硁䑁䅣睎㉁䑁䅙兏睁䑁䅁䅍䅁䅁杷允䅁䅁䅑䅁䑁䅁䅷䅁䭁䉁䱷䅁䭁佁䭫䅁䭁䡁䕅䅁䉁䅁䅁允䅁䅁䅕䅁䅁䅁千獯䵁䅉䅅䅁䕁䅁䅁睁䵁䅁䅁权噃䅄䅁权牄权䅁权獄权䅁允䅁䅁䅅䅁䭁䕁䅣䅁䵁䅉䅅䅁䕁䅁䅁睁䵁䅁䅁权⽁兄䅁权畄权䅁权㥂䅂䅁允䅁䅁䅅䅁䙁䅁䅁䅁杁⬴䅖䍄䉁䅁䅁䅂䅁䅁䅍䅄䅁䅁䅯䅏䅉䅁䅯䅂䅁䅁䅯眯䅅䅁䅅䅁䉁䅁䅁兂䅁䅁䅁搹潎兑杷允䅁䅁䅑䅁䑁䅁䅷䅁䭁䩁久䅁䭁佁䭧䅁䭁䝁䔰䅁䉁䅁䅁允䅁䅁䅯睒䅁䅁杷允䅁䅁䅑䅁䑁䅁䅷䅁䭁䕁䍙䅁䭁䅁䅑䅁䭁偁䈸䅁䉁䅁䅁允䅁䅁䅕䅁䅁䭁㕫䕗䵅䅉䅅䅁䕁䅁䅁睁䵁䅁䅁权啂睃䅁权潄权䅁权䑃䅂䅁允䅁䅁䅅䅁佁䅁䄴䅁硁䑁䅁杌㍁䑁䅍李䅁䅁杷允䅁䅁䅑䅁䑁䅁䅷䅁䭁䭁䱧䅁䭁佁䭳䅁䭁䝁䔸䅁䉁䅁䅁允䅁䅁䄴杅䅁䑁䅑李㉁䑁䅕䅏睁䑁䅅兏䅁䅁杷允䅁䅁䅑䅁䑁䅁䅷䅁䭁䩁䌴䅁䭁䅁䅑䅁䭁䅁䅕䅁䉁䅁䅁允䅁䅁䅕䅁䅁䅉慦す䵅䅉䅅䅁䕁䅁䅁睁䵁䅁䅁权奂睁䅁权䭁䅁䅁权䙁䅁䅁允䅁䅁䅅䅁䙁䅁獩䙈歰睏䅖䍄䉁䅁䅁䅂䅁䅁䅍䅄䅁䅁䅯睫䅍䅁䅯权䅁䅁䅯兂䅁䅁䅅䅁䉁䅁䅁兂桁䡳潊敫唰䅑杷允䅁䅁䅑䅁䑁䅁䅷䅁䭁䡁䱉䅁䭁佁䭳䅁䭁䡁䔰䅁䉁䅁䅁允䅁䅁䄴䅆䅁䑁䅅睍㕁䑁䅍䅍祁䑁䅑兎硁䅁䅁䍄䉁䅁䅁䅂䅁䅁䅍䅄䅁䅁䅯睨䅳䅁䅯眶䅯䅁䅯睧䅑䅁䅅䅁䉁䅁䅁杄十䅁䅁兎ぁ䑁䅉李睁䑁䅣兏祁䅁䅁䍄䉁䅁䅁䅂䅁䅁䅍䅄䅁䅁䅯兔䅉䅁䅯充䅁䅁䅯兂䅁䅁䅅䅁䉁䅁䅁杄啁䅁䅁杍ㅁ䑁䅍睍睁䑁䅁䅍睁䑁䅁䅁䵁䅉䅅䅁䕁䅁䅁睁䵁䅁䅁权㝁睃䅁权瑄权䅁权㥂䅂䅁允䅁䅁䅅䅁䙁偁匸奤硦敥⽷䍄䉁䅁䅁䅂䅁䅁䅍䅄䅁䅁䅯睘䅳䅁䅯眶䅯䅁䅯兣䅑䅁䅅䅁䉁䅁䅁杄十䅁䅁杍㑁䑁䅍免睁䑁䅁䅍睁䅁䅁䍄䉁䅁䅁䅂䅁䅁䅍䅄䅁䅁䅯光䅁䅁䅯充䅁䅁䅯兂䅁䅁䅅䅁䉁䅁䅁杄十䅁䅁兎㑁䑁䅅䅍睁䑁䅁䅍睁䅁䅁䍄䉁䅁䅁䅂䅁䅁䅍䅄䅁䅁䅯杪䅷䅁䅯朵䅯䅁䅯睢䅑䅁䅅䅁䉁䅁䅁杄䵁䅁䅁杍畁䑁䅕李㉁䅁䅁䍄䉁䅁䅁䅂䅁䅁䅍䅄䅁䅁䅯䅤䄰䅁䅯儷䅯䅁䅯兦䅑䅁䅅䅁䉁䅁䅁兂⭁汮䍵䡲潺睐杷允䅁䅁䅑䅁䑁䅁䅷䅁䭁䉁䉧䅁䭁䅁䍅䅁䭁䅁䍍䅁䉁䅁䅁允䅁䅁䅕瑷ㅎ潣慆欹䵁䅉䅅䅁䕁䅁䅁睁䵁䅁䅁权䡃兄䅁权潄权䅁权㙂䅂䅁允䅁䅁䅅䅁佁䅁䄴䅁硁䑁䅫杌ㅁ䑁䅕兏䅁䅁杷允䅁䅁䅑䅁䑁䅁䅷䅁䭁乁䑙䅁䭁䉁䅅䅁䭁偁䈸䅁䉁䅁䅁允䅁䅁䄴杆䅁䑁䅅免硁䑁䅉䅍睁䑁䅁䅍睁䑁䅁䅁䵁䅉䅅䅁䕁䅁䅁睁䵁䅁䅁权允兄䅁权煄权䅁权療䅂䅁允䅁䅁䅅䅁佁䅁䅷䅁硁䍁䄴杍ぁ䑁䅍䅁䵁䅉䅅䅁䑁䅁䅁睁䵁䅁䅁权潄睃䅁权捁杂䅁允䅁䅁䅅䅁䭁䕁䜰䅁䵁䅉䅅䅁䕁䅁䅁睁䵁䅁䅁权⭃睃䅁权潄权䅁权䙃䅂䅁允䅁䅁䅅䅁佁䅁䄴䅁硁䑁䅣杌硁䑁䅙䅏䅁䅁杷允䅁䅁䅑䅁䑁䅁䅷䅁䭁䵁䰸䅁䭁佁䭳䅁䭁䡁䕅䅁䉁䅁䅁允䅁䅁䄴杅䅁䑁䅙睎㕁䑁䅕李穁䑁䅅䅏䅁䅁杷允䅁䅁䅍䅁䑁䅁䅷䅁䭁偁䱯䅁䭁䉁䜴䅁䉁䅁䅁允䅁䅁䅯東䅙䅁杷允䅁䅁䅑䅁䑁䅁䅷䅁䭁偁䭕䅁䭁佁䬴䅁䭁䥁䕍䅁䉁䅁䅁允䅁䅁䅕䅁䅁䵁㕄〱䵁䅉䅅䅁䕁䅁䅁睁䵁䅁䅁权灁允䅁权䉁杁䅁权䙁杁䅁允䅁䅁䅅䅁䙁偁ㅁ婯㙺摫䅆䍄䉁䅁䅁䅂䅁䅁䅍䅄䅁䅁䅯東䅷䅁䅯眶䅯䅁䅯䄷䅯䅁䅅䅁䉁䅁䅁权䡂䅁䅁䍄䉁䅁䅁䅂䅁䅁䅍䅄䅁䅁䅯䅌䅉䅁䅯䅂䅁䅁䅯眯䅅䅁䅅䅁䉁䅁䅁兂䅁䅁䅁祥䱸兑杷允䅁䅁䅑䅁䑁䅁䅷䅁䭁䩁䰰䅁䭁佁䭧䅁䭁䡁䕅䅁䉁䅁䅁允䅁䅁䅯睒䅁䅁杷允䅁䅁䅑䅁䑁䅁䅷䅁䭁䭁䍑䅁䭁䅁䅑䅁䭁䅁䅕䅁䉁䅁䅁允䅁䅁䅕䅁䅁䝙祂歙䵅䅉䅅䅁䕁䅁䅁睁䵁䅁䅁权㝁䅄䅁权畄权䅁权療䅂䅁允䅁䅁䅅䅁䙁䅁䅁䅁䅂睰䉎䍄䉁䅁䅁䅂䅁䅁䅍䅄䅁䅁䅯睴䅷䅁䅯朶䅯䅁䅯全䅑䅁䅅䅁䉁䅁䅁杄䵁䅁䅁䅍畁䑁䅣睎㍁䅁䅁䍄䉁䅁䅁䅂䅁䅁䅍䅄䅁䅁䅯䅱䅉䅁䅯权䅁䅁䅯兂䅁䅁䅅䅁䉁䅁䅁兂㥁瑃橥䑣樰䅑杷允䅁䅁䅑䅁䑁䅁䅷䅁䭁佁䱕䅁䭁佁䭙䅁䭁䝁䔰䅁䉁䅁䅁允䅁䅁䅯睒䅁䅁杷允䅁䅁䅑䅁䑁䅁䅷䅁䭁䕁丰䅁䭁佁䭯䅁䭁䡁䕁䅁䉁䅁䅁允䅁䅁䄴权䅁䑁䅅杌祁䑁䅅䅁䵁䅉䅅䅁䕁䅁䅁睁䵁䅁䅁权奄䅄䅁权煄权䅁权硂䅂䅁允䅁䅁䅅䅁佁䅁䅷䅁硁䍁䄴杍ぁ䑁䅫䅁䵁䅉䅅䅁䕁䅁䅁睁䵁䅁䅁权⭃杁䅁权䭁䅁䅁权䙁䅁䅁允䅁䅁䅅䅁䭁䝁䍣䅁䵁䅉䅅䅁䕁䅁䅁睁䵁䅁䅁权䉃䅄䅁权煄权䅁权硂䅂䅁允䅁䅁䅅䅁佁䅁䅷䅁睁䍁䄴免睁䑁䅧䅁䵁䅉䅅䅁䕁䅁䅁睁䵁䅁䅁权䥄䅄䅁权煄权䅁权㙂䅂䅁允䅁䅁䅅䅁䭁䕁䅣䅁䵁䅉䅅䅁䕁䅁䅁睁䵁䅁䅁权潁䅁䅁权䕁䅁䅁权䕁杁䅁允䅁䅁䅅䅁䙁䅁䅁䅁㝄塥䉊䍄䉁䅁䅁䅂䅁䅁䅍䅄䅁䅁䅯䅡䅳䅁䅯朶䅯䅁䅯睧䅑䅁䅅䅁䉁䅁䅁杄䵁䅁䅁免畁䑁䅅杍㍁䅁䅁䍄䉁䅁䅁䅂䅁䅁䅍䅄䅁䅁䅯睆䅷䅁䅯朷䅯䅁䅯睢䅑䅁䅅䅁䉁䅁䅁兂䅁䅁䅁乑桢䅑杷允䅁䅁䅑䅁䑁䅁䅷䅁䭁乁䵅䅁䭁佁䭳䅁䭁䡁䔰䅁䉁䅁䅁允䅁䅁䄴杅䅁䑁䅫兎㍁䑁䅅䅎㍁䑁䅣睎䅁䅁杷允䅁䅁䅑䅁䑁䅁䅷䅁䭁䙁䍕䅁䭁䅁䅯䅁䭁偁䈸䅁䉁䅁䅁允䅁䅁䅕穐敖歵䵫䕅䵁䅉䅅䅁䕁䅁䅁睁䵁䅁䅁权㉂睁䅁权剁䅁䅁权⽄允䅁允䅁䅁䅅䅁佁䉁䅙䅁硁䑁䅍睎㕁䑁䅣兏ㅁ䑁䅁䅍睁䅁䅁䍄䉁䅁䅁䅂䅁䅁䅍䅄䅁䅁䅯儱䅍䅁䅯权䅁䅁䅯眯䅅䅁䅅䅁䉁䅁䅁兂允䑗ね偹兙䅑杷允䅁䅁䅑䅁䑁䅁䅷䅁䭁偁䭣䅁䭁佁䬰䅁䭁䝁䔸䅁䉁䅁䅁允䅁䅁䅕牡へ硫䕧橴䴸䅉䅅䅁䕁䅁䅁睁䵁䅁䅁权⭁睃䅁权潄权䅁权瑂䅂䅁允䅁䅁䅅䅁䭁䕁䅣䅁䵁䅉䅅䅁䕁䅁䅁睁䵁䅁䅁权杄睃䅁权煄权䅁权㥂䅂䅁允䅁䅁䅅䅁佁䅁䅯䅁硁䍁䄴䅍ぁ䅁䅁䍄䉁䅁䅁䅂䅁䅁䅍䅄䅁䅁䅯䅡䄰䅁䅯眵䅯䅁䅯全䅑䅁䅅䅁䉁䅁䅁兂湄晴偨癥⽢睐杷允䅁䅁䅑䅁䑁䅁䅷䅁䭁䡁䱉䅁䭁佁䭙䅁䭁䝁䔸䅁䉁䅁䅁允䅁䅁䅯睒䅁䅁杷允䅁䅁䅑䅁䑁䅁䅷䅁䭁偁䰰䅁䭁佁䭣䅁䭁䡁䕁䅁䉁䅁䅁允䅁䅁䅕㡪ㅌ䙋偹歆䵁䅉䅅䅁䕁䅁䅁睁䵁䅁䅁权㝃䅁䅁权剁䅁䅁权䙁䅁䅁允䅁䅁䅅䅁佁䉁䅑䅁硁䑁䅅睍㍁䑁䅁䅍睁䑁䅁䅍䅁䅁杷允䅁䅁䅑䅁䑁䅁䅷䅁䭁䙁䱣䅁䭁佁䭯䅁䭁䡁䕯䅁䉁䅁䅁允䅁䅁䄴䅃䅁䑁䅅杌ぁ䅁䅁䍄䉁䅁䅁䅂䅁䅁䅍䅄䅁䅁䅯䅈䅳䅁䅯儷䅯䅁䅯䅣䅑䅁䅅䅁䉁䅁䅁兂潂敫㠱穐煘睐杷允䅁䅁䅑䅁䑁䅁䅷䅁䭁䉁䵫䅁䭁佁䬴䅁䭁䥁䕍䅁䉁䅁䅁允䅁䅁䅕䅁䅁佁奁欴䵁䅉䅅䅁䕁䅁䅁睁䵁䅁䅁权求杁䅁权䕁䅁䅁权䙁䅁䅁允䅁䅁䅅䅁䙁䅁䅁䅁杂㉳䈵䍄䉁䅁䅁䅂䅁䅁䅍䅄䅁䅁䅯兆䄰䅁䅯眶䅯䅁䅯睢䅑䅁䅅䅁䉁䅁䅁杄十䅁䅁免ぁ䑁䅧睍㑁䑁䅁䅍㍁䅁䅁䍄䉁䅁䅁䅂䅁䅁䅍䅄䅁䅁䅯杪䅍䅁䅯充䅁䅁䅯眯䅅䅁䅅䅁䉁䅁䅁杄啁䅁䅁李穁䑁䅉睎ㅁ䑁䅣䅍睁䑁䅁䅁䵁䅉䅅䅁䕁䅁䅁睁䵁䅁䅁权摁䅄䅁权牄权䅁权療䅂䅁允䅁䅁䅅䅁佁䉁䅉䅁ㅁ䑁䅫䅎㍁䑁䅍䅍睁䑁䅁䅁䵁䅉䅅䅁䕁䅁䅁睁䵁䅁䅁权㝂䅄䅁权湄权䅁权獄权䅁允䅁䅁䅅䅁䭁䕁䅣䅁䵁䅉䅅䅁䕁䅁䅁睁䵁䅁䅁权婃䅄䅁权牄权䅁权療䅂䅁允䅁䅁䅅䅁佁䉁䅉䅁㉁䑁䅫䅍㉁䑁䅣䅍硁䑁䅫䅁䵁䅉䅅䅁䑁䅁䅁睁䵁䅁䅁权呄睃䅁权慁杂䅁允䅁䅁䅅䅁䭁䙁䜴䅁䵁䅉䅅䅁䑁䅁䅁睁䵁䅁䅁权㕄䅄䅁权奁杂䅁允䅁䅁䅅䅁䭁䑁䝫䅁䵁䅉䅅䅁䕁䅁䅁睁䵁䅁䅁权䙃睃䅁权湄权䅁权䙃䅂䅁允䅁䅁䅅䅁䙁䥁坣挲㌷睕䄹䍄䉁䅁䅁䅂䅁䅁䅍䅄䅁䅁䅯睪䅷䅁䅯眵䅯䅁䅯兢䅑䅁䅅䅁䉁䅁䅁兂あ䙮扣㝥瑔睐杷允䅁䅁䅑䅁䑁䅁䅷䅁䭁䉁乳䅁䭁佁䭫䅁䭁䡁䕯䅁䉁䅁䅁允䅁䅁䅕䅁䅁䍁㕁〴䵁䅉䅅䅁䕁䅁䅁睁䵁䅁䅁权浂杁䅁权䕁䅁䅁权䙁䅁䅁允䅁䅁䅅䅁䭁䝁䍣䅁䵁䅉䅅䅁䕁䅁䅁睁䵁䅁䅁权汄睃䅁权牄权䅁权㙂䅂䅁允䅁䅁䅅䅁佁䉁䅑䅁硁䑁䅁䅏㉁䑁䅅䅏㕁䑁䅣䅍䅁䅁杷允䅁䅁䅑䅁䑁䅁䅷䅁䭁䑁䱅䅁䭁佁䭙䅁䭁䝁䔸䅁䉁䅁䅁允䅁䅁䄴䅄䅁䑁䅅杌㕁䑁䅅免䅁䅁杷允䅁䅁䅑䅁䑁䅁䅷䅁䭁䡁䵧䅁䭁佁䭯䅁䭁䥁䕍䅁䉁䅁䅁允䅁䅁䄴䅄䅁䑁䅅杌硁䑁䅕杍䅁䅁杷允䅁䅁䅑䅁䑁䅁䅷䅁䭁䡁乷䅁䭁佁䬴䅁䭁䥁䕕䅁䉁䅁䅁允䅁䅁䅕䅁䅁䅁流唷䵁䅉䅅䅁䑁䅁䅁睁䵁䅁䅁权㑃䅄䅁权捁杂䅁允䅁䅁䅅䅁䭁䝁䝉䅁䵁䅉䅅䅁䕁䅁䅁睁䵁䅁䅁权㙁睁䅁权䕁䅁䅁权⽄允䅁允䅁䅁䅅䅁䙁䅁䅁䅁畁噃䉬䍄䉁䅁䅁䅂䅁䅁䅍䅄䅁䅁䅯兯䅷䅁䅯朷䅯䅁䅯䄷䅯䅁䅅䅁䉁䅁䅁权䡂䅁䅁䍄䉁䅁䅁䅂䅁䅁䅍䅄䅁䅁䅯兲䅉䅁䅯䅂䅁䅁䅯兂䅁䅁䅅䅁䉁䅁䅁兂䅁䅁䅁䕧橬兑杷允䅁䅁䅑䅁䑁䅁䅷䅁䭁䵁䱧䅁䭁佁䭙䅁䭁䡁䕅䅁䉁䅁䅁允䅁䅁䄴䅄䅁䑁䅅杌祁䑁䅧杍䅁䅁杷允䅁䅁䅑䅁䑁䅁䅷䅁䭁䵁䱷䅁䭁䉁䜸䅁䭁䍁䝁䅁䉁䅁䅁允䅁䅁䅯䅫䄰䅁杷允䅁䅁䅑䅁䑁䅁䅷䅁䭁䵁䑉䅁䭁䅁䅯䅁䭁偁䈸䅁䉁䅁䅁允䅁䅁䅕呦ㄸ牘䩲お䵁䅉䅅䅁䕁䅁䅁睁䵁䅁䅁权杂睃䅁权煄权䅁权療䅂䅁允䅁䅁䅅䅁佁䅁䅷䅁睁䍁䄴䅍ぁ䑁䅕䅁䵁䅉䅅䅁䕁䅁䅁睁䵁䅁䅁权畃杁䅁权䕁䅁䅁权䙁䅁䅁允䅁䅁䅅䅁䙁䅁䅁乁摃䰫䉆䍄䉁䅁䅁䅂䅁䅁䅍䅄䅁䅁䅯睵䅳䅁䅯朵䅯䅁䅯来䅑䅁䅅䅁䉁䅁䅁杄䭁䅁䅁杍畁䑁䅁䅎䅁䅁杷允䅁䅁䅑䅁䑁䅁䅷䅁䭁乁䱙䅁䭁佁䭙䅁䭁䡁䔰䅁䉁䅁䅁允䅁䅁䄴䅄䅁䑁䅁杌㑁䑁䅙䅏䅁䅁杷允䅁䅁䅑䅁䑁䅁䅷䅁䭁䡁䱣䅁䭁佁䬴䅁䭁䝁䔸䅁䉁䅁䅁允䅁䅁䅕䅁䅁䍁兄䕂䵅䅉䅅䅁䕁䅁䅁睁䵁䅁䅁权噃睃䅁权湄权䅁权㙂䅂䅁允䅁䅁䅅䅁䙁䝁光䑗ね䉹䅴䍄䉁䅁䅁䅂䅁䅁䅍䅄䅁䅁䅯杂䅷䅁䅯儶䅯䅁䅯兢䅑䅁䅅䅁䉁䅁䅁权䡂䅁䅁䍄䉁䅁䅁䅂䅁䅁䅍䅄䅁䅁䅯睗䅷䅁䅯朶䅯䅁䅯䅣䅑䅁䅅䅁䉁䅁䅁杄䵁䅁䅁䅍畁䑁䅍兎㕁䅁䅁䍄䉁䅁䅁䅂䅁䅁䅍䅄䅁䅁䅯䄲䅍䅁䅯䅂䅁䅁䅯眯䅅䅁䅅䅁䉁䅁䅁兂䅁䅁䅃䝭⽎兑杷允䅁䅁䅍䅁䑁䅁䅷䅁䭁偁䭙䅁䭁䉁䝷䅁䉁䅁䅁允䅁䅁䅯杧䅙䅁杷允䅁䅁䅑䅁䑁䅁䅷䅁䭁䉁䅙䅁䭁䅁䍅䅁䭁䅁䍍䅁䉁䅁䅁允䅁䅁䅕䵢䕘穰䑉〵䵁䅉䅅䅁䕁䅁䅁睁䵁䅁䅁权千睃䅁权牄权䅁权㙂䅂䅁允䅁䅁䅅䅁佁䉁䅉䅁穁䑁䅍䅍祁䑁䅉免祁䑁䅑䅁䵁䅉䅅䅁䕁䅁䅁睁䵁䅁䅁权癃杁䅁权剁䅁䅁权䙁䅁䅁允䅁䅁䅅䅁佁䉁䅑䅁㑁䑁䅉兏祁䑁䅁䅍睁䑁䅁䅍䅁䅁杷允䅁䅁䅑䅁䑁䅁䅷䅁䭁䡁乷䅁䭁佁䭧䅁䭁佁䭷䅁䉁䅁䅁允䅁䅁䅯睒䅁䅁杷允䅁䅁䅑䅁䑁䅁䅷䅁䭁䕁䵍䅁䭁佁䭳䅁䭁䡁䕁䅁䉁䅁䅁允䅁䅁䄴杅䅁䑁䅑䅏ぁ䑁䅧兏睁䑁䅁䅍䅁䅁杷允䅁䅁䅑䅁䑁䅁䅷䅁䭁䙁䵍䅁䭁佁䬰䅁䭁䝁䔰䅁䉁䅁䅁允䅁䅁䅯睒䅁䅁杷允䅁䅁䅑䅁䑁䅁䅷䅁䭁偁䉑䅁䭁䅁䅯䅁䭁䅁䍑䅁䉁䅁䅁允䅁䅁䅕䭃捷浗㝑い䵁䅉䅅䅁䕁䅁䅁睁䵁䅁䅁权䥃睃䅁权牄权䅁权獄权䅁允䅁䅁䅅䅁䭁䕁䅣䅁䵁䅉䅅䅁䕁䅁䅁睁䵁䅁䅁权硃杁䅁权䭁䅁䅁权䙁䅁䅁允䅁䅁䅅䅁䙁䑁敖歵䵫桧䅚䍄䉁䅁䅁䅂䅁䅁䅍䅄䅁䅁䅯杮䄰䅁䅯眶䅯䅁䅯兢䅑䅁䅅䅁䉁䅁䅁权䡂䅁䅁䍄䉁䅁䅁䅂䅁䅁䅍䅄䅁䅁䅯䅢䅁䅁䅯允䅉䅁䅯杁䅉䅁䅅䅁䉁䅁䅁兂橂䩑硵歃䍣兑杷允䅁䅁䅑䅁䑁䅁䅷䅁䭁䱁䍉䅁䭁䉁䅅䅁䭁偁䈸䅁䉁䅁䅁允䅁䅁䄴䅆䅁䑁䅍杍㕁䑁䅕䅍睁䑁䅁䅍睁䅁䅁䍄䉁䅁䅁䅂䅁䅁䅍䅄䅁䅁䅯睸䅍䅁䅯䅂䅁䅁䅯兂䅁䅁䅅䅁䉁䅁䅁兂䅁䅁䅃獴㙤兑杷允䅁䅁䅑䅁䑁䅁䅷䅁䭁䅁䱕䅁䭁佁䭯䅁䭁䡁䕯䅁䉁䅁䅁允䅁䅁䄴䅄䅁䑁䅅杌睁䑁䅍䅏䅁䅁杷允䅁䅁䅑䅁䑁䅁䅷䅁䭁䭁䱍䅁䭁佁䭧䅁䭁佁䭷䅁䉁䅁䅁允䅁䅁䅯睒䅁䅁杷允䅁䅁䅑䅁䑁䅁䅷䅁䭁䥁䑫䅁䭁䉁䅅䅁䭁偁䈸䅁䉁䅁䅁允䅁䅁䄴杅䅁䑁䅣兎㑁䑁䅁䅍睁䑁䅁䅍䅁䅁杷允䅁䅁䅑䅁䑁䅁䅷䅁䭁䭁䍳䅁䭁䅁䅯䅁䭁䅁䅕䅁䉁䅁䅁允䅁䅁䅕扏䥔牤昴䕅䵁䅉䅅䅁䕁䅁䅁睁䵁䅁䅁权㙃睃䅁权畄权䅁权瑂䅂䅁允䅁䅁䅅䅁䭁䕁䅣䅁䵁䅉䅅䅁䕁䅁䅁睁䵁䅁䅁权䑂兄䅁权潄权䅁权㙂䅂䅁允䅁䅁䅅䅁佁䅁䅷䅁ぁ䍁䄴䅎㑁䑁䅙䅁䵁䅉䅅䅁䕁䅁䅁睁䵁䅁䅁权奄杁䅁权䕁䅁䅁权䙁䅁䅁允䅁䅁䅅䅁䙁䅁䅁䕁剁䥴䉎䍄䉁䅁䅁䅂䅁䅁䅍䅄䅁䅁䅯杔䄰䅁䅯䄶䅯䅁䅯䅣䅑䅁䅅䅁䉁䅁䅁杄佁䅁䅁免硁䍁䄴兏ㅁ䑁䅅䅁䵁䅉䅅䅁䕁䅁䅁睁䵁䅁䅁权楁睃䅁权晁杂䅁权杁杂䅁允䅁䅁䅅䅁䭁䕁䜴䅁䵁䅉䅅䅁䕁䅁䅁睁䵁䅁䅁权慂杁䅁权䕁䅁䅁权䙁䅁䅁允䅁䅁䅅䅁䙁䅁䅁偁䍒捉䉆䍄䉁䅁䅁䅂䅁䅁䅍䅄䅁䅁䅯杉䅍䅁䅯充䅁䅁䅯兂䅁䅁䅅䅁䉁䅁䅁杄啁䅁䅁兏硁䑁䅙䅍睁䑁䅁䅍睁䑁䅁䅁䵁䅉䅅䅁䕁䅁䅁睁䵁䅁䅁权穂睁䅁权䭁䅁䅁权䙁䅁䅁允䅁䅁䅅䅁䙁佁㙆䭆䠵呯䅸䍄䉁䅁䅁䅂䅁䅁䅍䅄䅁䅁䅯允䅳䅁䅯儷䅯䅁䅯兢䅑䅁䅅䅁䉁䅁䅁兂㝁〳丫㉬礶睐杷允䅁䅁䅑䅁䑁䅁䅷䅁䭁佁䍑䅁䭁䅁䅑䅁䭁䅁䅕䅁䉁䅁䅁允䅁䅁䅕䅁䅁佁䑮ち䵅䅉䅅䅁䕁䅁䅁睁䵁䅁䅁权時睃䅁权湄权䅁权䑃䅂䅁允䅁䅁䅅䅁䭁䕁䅣䅁䵁䅉䅅䅁䕁䅁䅁睁䵁䅁䅁权㍁䅄䅁权牄权䅁权㥂䅂䅁允䅁䅁䅅䅁佁䉁䅑䅁硁䑁䅧杍睁䑁䅍李ぁ䑁䅉免䅁䅁杷允䅁䅁䅍䅁䑁䅁䅷䅁䭁䉁䵷䅁䭁䍁䝙䅁䉁䅁䅁允䅁䅁䄴杄䅁䑁䅅䅍㕁䍁䄴䅎ㅁ䅁䅁䍄䉁䅁䅁䅂䅁䅁䅍䅄䅁䅁䅯杹䄰䅁䅯朷䅯䅁䅯全䅑䅁䅅䅁䉁䅁䅁兂䅁䅁䅁䉑䡉兑杷允䅁䅁䅑䅁䑁䅁䅷䅁䭁䍁䌸䅁䭁䉁䅅䅁䭁䅁䅕䅁䉁䅁䅁允䅁䅁䄴䅆䅁䑁䅍免祁䑁䅕兎睁䑁䅫䅎祁䅁䅁䍄䉁䅁䅁䅂䅁䅁䅍䅄䅁䅁䅯䄯䅷䅁䅯儷䅯䅁䅯来䅑䅁䅅䅁䉁䅁䅁兂㕂匶硙䭃潺睐杷允䅁䅁䅑䅁䑁䅁䅷䅁䭁䝁䈸䅁䭁䅁䅯䅁䭁䅁䍑䅁䉁䅁䅁允䅁䅁䅕䬯确欰椱ぃ䵁䅉䅅䅁䕁䅁䅁睁䵁䅁䅁权潃兄䅁权煄权䅁权瑂䅂䅁允䅁䅁䅅䅁䭁䕁䅣䅁䵁䅉䅅䅁䕁䅁䅁睁䵁䅁䅁权⽂睃䅁权煄权䅁权䑃䅂䅁允䅁䅁䅅䅁䭁䕁䅣䅁䵁䅉䅅䅁䑁䅁䅁睁䵁䅁䅁权啁䅄䅁权歁杂䅁允䅁䅁䅅䅁䭁䉁䵕䅁䵁䅉䅅䅁䕁䅁䅁睁䵁䅁䅁权祁允䅁权剁䅁䅁权䕁杁䅁允䅁䅁䅅䅁佁䉁䅉䅁㉁䑁䅑杍ㅁ䑁䅍䅎睁䑁䅧䅁䵁䅉䅅䅁䕁䅁䅁睁䵁䅁䅁权噂睁䅁权䕁䅁䅁权䙁䅁䅁允䅁䅁䅅䅁䙁䅁䅁䅁扃䘵䉆䍄䉁䅁䅁睁䅁䅁䅍䅄䅁䅁䅯兖䅷䅁䅯䅇䅙䅁䅅䅁䉁䅁䅁权灁杂䅁䍄䉁䅁䅁䅂䅁䅁䅍䅄䅁䅁䅯杹䅳䅁䅯朵䅯䅁䅯兦䅑䅁䅅䅁䉁䅁䅁杄䵁䅁䅁睍畁䑁䅕杍㑁䅁䅁䍄䉁䅁䅁䅂䅁䅁䅍䅄䅁䅁䅯克䅁䅁䅯充䅁䅁䅯䅂䅉䅁䅅䅁䉁䅁䅁杄十䅁䅁睎祁䑁䅧免㍁䑁䅁䅍睁䅁䅁䍄䉁䅁䅁䅂䅁䅁䅍䅄䅁䅁䅯睴䅉䅁䅯权䅁䅁䅯眯䅅䅁䅅䅁䉁䅁䅁兂䱃佢㝦晱桅䅑杷允䅁䅁䅑䅁䑁䅁䅷䅁䭁䩁䐸䅁䭁䅁䅑䅁䭁䅁䅕䅁䉁䅁䅁允䅁䅁䅕䅁䅁䉁汗䕗䵅䅉䅅䅁䕁䅁䅁睁䵁䅁䅁权㡂䅄䅁权牄权䅁权睂䅂䅁允䅁䅁䅅䅁佁䉁䅉䅁㕁䑁䅍李ぁ䑁䅙免睁䑁䅉䅁䵁䅉䅅䅁䑁䅁䅁睁䵁䅁䅁权ㅁ䅄䅁权流杂䅁允䅁䅁䅅䅁佁䅁䅷䅁㉁䑁䅁杌穁䑁䅅䅁䵁䅉䅅䅁䕁䅁䅁睁䵁䅁䅁权䩁兄䅁权瑄权䅁权㙂䅂䅁允䅁䅁䅅䅁䙁䱁昶楇搯乊⽙䍄䉁䅁䅁䅂䅁䅁䅍䅄䅁䅁䅯兪䄰䅁䅯眵䅯䅁䅯䅣䅑䅁䅅䅁䉁䅁䅁兂畃⭒㙆䍆瀴䅑杷允䅁䅁䅑䅁䑁䅁䅷䅁䭁䙁䱫䅁䭁佁䭫䅁䭁䝁䔰䅁䉁䅁䅁允䅁䅁䅕䅁䅁偁㕃問䵅䅉䅅䅁䕁䅁䅁睁䵁䅁䅁权浃䅄䅁权灄权䅁权㙂䅂䅁允䅁䅁䅅䅁䙁䅁䅁䅁䅃⭂䅎䍄䉁䅁䅁䅂䅁䅁䅍䅄䅁䅁䅯杉䄰䅁䅯朵䅯䅁䅯兦䅑䅁䅅䅁䉁䅁䅁杄䵁䅁䅁䅎畁䑁䅍䅏硁䅁䅁䍄䉁䅁䅁䅂䅁䅁䅍䅄䅁䅁䅯睸䅍䅁䅯充䅁䅁䅯眯䅅䅁䅅䅁䉁䅁䅁杄坁䅁䅁免穁䑁䅅兏ㅁ䑁䅁䅍睁䑁䅁䅍䅁䅁杷允䅁䅁䅑䅁䑁䅁䅷䅁䭁䅁义䅁䭁佁䭙䅁䭁䝁䔰䅁䉁䅁䅁允䅁䅁䄴䅄䅁䑁䅉杌ㅁ䑁䅅䅎䅁䅁杷允䅁䅁䅑䅁䑁䅁䅷䅁䭁䙁䍯䅁䭁䉁䅅䅁䭁䅁䅕䅁䉁䅁䅁允䅁䅁䄴䅇䅁䑁䅅䅍ぁ䑁䅫杍睁䑁䅁䅍睁䑁䅁䅍䅁䅁杷允䅁䅁䅑䅁䑁䅁䅷䅁䭁䙁䱍䅁䭁佁䭯䅁䭁䥁䕕䅁䉁䅁䅁允䅁䅁䄴䅄䅁䑁䅅杌穁䑁䅍李䅁䅁杷允䅁䅁䅑䅁䑁䅁䅷䅁䭁偁䵷䅁䭁佁䭳䅁䭁䡁䔰䅁䉁䅁䅁允䅁䅁䄴䅆䅁䑁䅉免祁䑁䅣睎ㅁ䑁䅁李㕁䅁䅁䍄䉁䅁䅁䅂䅁䅁䅍䅄䅁䅁䅯兰䅳䅁䅯眶䅯䅁䅯全䅑䅁䅅䅁䉁䅁䅁杄十䅁䅁兏穁䑁䅍兏硁䑁䅫䅎㉁䅁䅁䍄䉁䅁䅁䅂䅁䅁䅍䅄䅁䅁䅯杓䅷䅁䅯䄶䅯䅁䅯兢䅑䅁䅅䅁䉁䅁䅁杄䵁䅁䅁兏畁䑁䅣䅍㍁䅁䅁䍄䉁䅁䅁睁䅁䅁䅍䅄䅁䅁䅯兙䅳䅁䅯杇䅙䅁䅅䅁䉁䅁䅁权扁杂䅁䍄䉁䅁䅁䅂䅁䅁䅍䅄䅁䅁䅯睋䅍䅁䅯䅂䅁䅁䅯眯䅅䅁䅅䅁䉁䅁䅁兂䅁䅁䅁䕇坂兑杷允䅁䅁䅑䅁䑁䅁䅷䅁䭁乁䴰䅁䭁佁䭫䅁䭁䡁䔰䅁䉁䅁䅁允䅁䅁䅕䅁䅁䅁睃啺䵁䅉䅅䅁䑁䅁䅁睁䵁䅁䅁权㝁兄䅁权歁杂䅁允䅁䅁䅅䅁䭁䅁佁䅁䵁䅉䅅䅁䕁䅁䅁睁䵁䅁䅁权晃兄䅁权瑄权䅁权䙃䅂䅁允䅁䅁䅅䅁䙁䍁䡵瑆佮⬹⽍䍄䉁䅁䅁䅂䅁䅁䅍䅄䅁䅁䅯睴䅍䅁䅯䅂䅁䅁䅯眯䅅䅁䅅䅁䉁䅁䅁兂䅁䅁䅃㝷䡰兑杷允䅁䅁䅑䅁䑁䅁䅷䅁䭁䑁䵅䅁䭁佁䭯䅁䭁佁䭷䅁䉁䅁䅁允䅁䅁䅯睒䅁䅁杷允䅁䅁䅑䅁䑁䅁䅷䅁䭁䱁䍷䅁䭁䉁䅅䅁䭁偁䈸䅁䉁䅁䅁允䅁䅁䄴䅆䅁䑁䅉免穁䑁䅉䅍睁䑁䅁䅍睁䅁䅁䍄䉁䅁䅁䅂䅁䅁䅍䅄䅁䅁䅯儸䅯䅁䅯朵䅯䅁䅯全䅑䅁䅅䅁䉁䅁䅁杄䵁䅁䅁䅍畁䑁䅣䅎祁䅁䅁䍄䉁䅁䅁䅂䅁䅁䅍䅄䅁䅁䅯兘䅳䅁䅯眶䅯䅁䅯兦䅑䅁䅅䅁䉁䅁䅁杄啁䅁䅁免硁䑁䅍䅏㉁䑁䅑䅎ㅁ䑁䅙䅁䵁䅉䅅䅁䕁䅁䅁睁䵁䅁䅁权㡂杁䅁权剁䅁䅁权䙁䅁䅁允䅁䅁䅅䅁佁䉁䅑䅁穁䑁䅉䅎睁䑁䅁䅍睁䑁䅁䅍䅁䅁杷允䅁䅁䅑䅁䑁䅁䅷䅁䭁䭁䍯䅁䭁䅁䅑䅁䭁偁䈸䅁䉁䅁䅁允䅁䅁䅕䅁䅁䥁戵啐䵅䅉䅅䅁䑁䅁䅁睁䵁䅁䅁权㕂䅄䅁权流杂䅁允䅁䅁䅅䅁佁䅁䅷䅁㍁䑁䅑杌㍁䑁䅑䅁䵁䅉䅅䅁䕁䅁䅁睁䵁䅁䅁权婃䅄䅁权潄权䅁权硂䅂䅁允䅁䅁䅅䅁䭁䕁䅣䅁䵁䅉䅅䅁䕁䅁䅁睁䵁䅁䅁权䱁睃䅁权潄权䅁权睂䅂䅁允䅁䅁䅅䅁佁䅁䅷䅁ㅁ䍁䄴兏㑁䑁䅍䅁䵁䅉䅅䅁䕁䅁䅁睁䵁䅁䅁权ㅂ睃䅁权畄权䅁权㙂䅂䅁允䅁䅁䅅䅁䙁䅁䅁䅁䅃⬶䅆䍄䉁䅁䅁䅂䅁䅁䅍䅄䅁䅁䅯杺䅳䅁䅯朷䅯䅁䅯睧䅑䅁䅅䅁䉁䅁䅁兂䅁䅁䅁䙧䅳兑杷允䅁䅁䅑䅁䑁䅁䅷䅁䭁䱁䵫䅁䭁佁䭣䅁䭁䝁䔸䅁䉁䅁䅁允䅁䅁䅕婤奍䙂余啉䵁䅉䅅䅁䕁䅁䅁睁䵁䅁䅁权敄䅄䅁权牄权䅁权䑃䅂䅁允䅁䅁䅅䅁佁䉁䅉䅁ぁ䑁䅫䅏ㅁ䑁䅧杍ぁ䑁䅑䅁䵁䅉䅅䅁䕁䅁䅁睁䵁䅁䅁权捃杁䅁权剁䅁䅁权䙁䅁䅁允䅁䅁䅅䅁佁䉁䅑䅁祁䑁䅍䅍ㅁ䑁䅁䅍睁䑁䅁䅍䅁䅁杷允䅁䅁䅑䅁䑁䅁䅷䅁䭁䡁乫䅁䭁佁䬰䅁䭁䝁䔰䅁䉁䅁䅁允䅁䅁䅕匳䝑婧䑖稲䴸䅉䅅䅁䕁䅁䅁睁䵁䅁䅁权㥃杁䅁权䕁䅁䅁权⽄允䅁允䅁䅁䅅䅁䙁䅁䅁䵁噃㙈䉸䍄䉁䅁䅁䅂䅁䅁䅍䅄䅁䅁䅯杆䅁䅁䅯䅂䅁䅁䅯兂䅁䅁䅅䅁䉁䅁䅁兂䅁䅁䅁䅗奨兑杷允䅁䅁䅑䅁䑁䅁䅷䅁䭁䵁䍉䅁䭁䅁䅯䅁䭁䅁䅕䅁䉁䅁䅁允䅁䅁䅕祇搯䅊䉡啃䵁䅉䅅䅁䕁䅁䅁睁䵁䅁䅁权佃杁䅁权剁䅁䅁权䙁䅁䅁允䅁䅁䅅䅁佁䉁䅑䅁祁䑁䅍免ㅁ䑁䅁兏睁䑁䅁䅍䅁䅁杷允䅁䅁䅑䅁䑁䅁䅷䅁䭁䕁䱅䅁䭁佁䭯䅁䭁䡁䕁䅁䉁䅁䅁允䅁䅁䄴䅄䅁䑁䅁杌ぁ䑁䅫䅎䅁䅁杷允䅁䅁䅑䅁䑁䅁䅷䅁䭁䍁临䅁䭁佁䬴䅁䭁䡁䕯䅁䉁䅁䅁允䅁䅁䅕䅁䅁䍁䵁唵䵁䅉䅅䅁䕁䅁䅁睁䵁䅁䅁权穁兄䅁权煄权䅁权睂䅂䅁允䅁䅁䅅䅁䭁䕁䅣䅁䵁䅉䅅䅁䕁䅁䅁睁䵁䅁䅁权㙃䅄䅁权瑄权䅁权獄权䅁允䅁䅁䅅䅁䭁䕁䅣䅁䵁䅉䅅䅁䕁䅁䅁睁䵁䅁䅁权䅂睃䅁权畄权䅁权睂䅂䅁允䅁䅁䅅䅁䙁䅁䅁䅁杄敳䅊䍄䉁䅁䅁䅂䅁䅁䅍䅄䅁䅁䅯杲䅳䅁䅯䄶䅯䅁䅯兦䅑䅁䅅䅁䉁䅁䅁杄佁䅁䅁杍祁䍁䄴兎祁䑁䅉䅁䵁䅉䅅䅁䑁䅁䅁睁䵁䅁䅁权敁睃䅁权歁杂䅁允䅁䅁䅅䅁䭁䉁䕁䅁䵁䅉䅅䅁䕁䅁䅁睁䵁䅁䅁权㑃睁䅁权䭁䅁䅁权⽄允䅁允䅁䅁䅅䅁䙁䍁硣䭃捷獗⽓䍄䉁䅁䅁䅂䅁䅁䅍䅄䅁䅁䅯杵䅉䅁䅯充䅁䅁䅯兂䅁䅁䅅䅁䉁䅁䅁杄坁䅁䅁免ぁ䑁䅕睍睁䑁䅁䅍睁䑁䅁䅍䅁䅁杷允䅁䅁䅑䅁䑁䅁䅷䅁䭁䕁䱑䅁䭁佁䬴䅁䭁䝁䔸䅁䉁䅁䅁允䅁䅁䅕䅁䅁䍁時歅䵅䅉䅅䅁䕁䅁䅁睁䵁䅁䅁权㙁杁䅁权剁䅁䅁权⽄允䅁允䅁䅁䅅䅁佁䉁䅑䅁祁䑁䅫䅍睁䑁䅁䅍睁䑁䅁䅍䅁䅁杷允䅁䅁䅑䅁䑁䅁䅷䅁䭁䉁䵳䅁䭁佁䭙䅁䭁佁䭷䅁䉁䅁䅁允䅁䅁䅯睒䅁䅁杷允䅁䅁䅑䅁䑁䅁䅷䅁䭁䍁乫䅁䭁佁䭳䅁䭁佁䭷䅁䉁䅁䅁允䅁䅁䅯睒䅁䅁杷允䅁䅁䅑䅁䑁䅁䅷䅁䭁䵁䑕䅁䭁䅁䅑䅁䭁䅁䅕䅁䉁䅁䅁允䅁䅁䅕䅁䅁䥁灯ぢ䵅䅉䅅䅁䕁䅁䅁睁䵁䅁䅁权䉃睃䅁权畄权䅁权㥂䅂䅁允䅁䅁䅅䅁䙁䅁䅁䅁杂敨䅊䍄䉁䅁䅁䅂䅁䅁䅍䅄䅁䅁䅯杣䅉䅁䅯充䅁䅁䅯兂䅁䅁䅅䅁䉁䅁䅁杄啁䅁䅁免㕁䑁䅉䅍ㅁ䑁䅧䅍睁䑁䅁䅁䵁䅉䅅䅁䕁䅁䅁睁䵁䅁䅁权乂睃䅁权潄权䅁权㙂䅂䅁允䅁䅁䅅䅁佁䅁䄴䅁穁䑁䅁杌睁䑁䅅睎䅁䅁杷允䅁䅁䅑䅁䑁䅁䅷䅁䭁䑁䵷䅁䭁佁䭯䅁䭁䡁䕁䅁䉁䅁䅁允䅁䅁䄴䅄䅁䑁䅁杌睁䑁䅙免䅁䅁杷允䅁䅁䅑䅁䑁䅁䅷䅁䭁偁䉅䅁䭁䅁䅯䅁䭁䅁䍑䅁䉁䅁䅁允䅁䅁䅕㑎䉬余兘䕂䵁䅉䅅䅁䕁䅁䅁睁䵁䅁䅁权㝃睃䅁权潄权䅁权睂䅂䅁允䅁䅁䅅䅁佁䅁䄴䅁硁䑁䅁杌ぁ䑁䅍免䅁䅁杷允䅁䅁䅑䅁䑁䅁䅷䅁䭁䉁䵑䅁䭁佁䭣䅁䭁䡁䕅䅁䉁䅁䅁允䅁䅁䅕䡶呓䅇坒䕃䵁䅉䅅䅁䑁䅁䅁睁䵁䅁䅁权敄兄䅁权流杂䅁允䅁䅁䅅䅁佁䅁䅷䅁㕁䑁䅁杌ㅁ䑁䅍䅁䵁䅉䅅䅁䕁䅁䅁睁䵁䅁䅁权㍂杁䅁权䕁䅁䅁权䙁䅁䅁允䅁䅁䅅䅁䙁䅁䅁䱁塂䠶䉊䍄䉁䅁䅁䅂䅁䅁䅍䅄䅁䅁䅯来䅳䅁䅯䄶䅯䅁䅯全䅑䅁䅅䅁䉁䅁䅁权䡂䅁䅁䍄䉁䅁䅁䅂䅁䅁䅍䅄䅁䅁䅯关䅷䅁䅯䄶䅯䅁䅯来䅑䅁䅅䅁䉁䅁䅁权䡂䅁䅁䍄䉁䅁䅁䅂䅁䅁䅍䅄䅁䅁䅯术䅯䅁䅯眵䅯䅁䅯睧䅑䅁䅅䅁䉁䅁䅁兂㡃扌㡌瘳樷睶杷允䅁䅁䅑䅁䑁䅁䅷䅁䭁䍁䵉䅁䭁佁䭧䅁䭁䡁䕅䅁䉁䅁䅁允䅁䅁䄴杄䅁䑁䅅兏畁䑁䅕䅏祁䅁䅁䍄䉁䅁䅁䅂䅁䅁䅍䅄䅁䅁䅯兰䅷䅁䅯朶䅯䅁䅯睧䅑䅁䅅䅁䉁䅁䅁杄䵁䅁䅁䅍畁䑁䅕䅏ぁ䅁䅁䍄䉁䅁䅁䅂䅁䅁䅍䅄䅁䅁䅯兌䄰䅁䅯儶䅯䅁䅯䅣䅑䅁䅅䅁䉁䅁䅁兂䅁䅁䅁䡧呢䅑杷允䅁䅁䅑䅁䑁䅁䅷䅁䭁䵁䍁䅁䭁䅁䅯䅁䭁䅁䅕䅁䉁䅁䅁允䅁䅁䅕潅䅐煹䙆䕇䵁䅉䅅䅁䕁䅁䅁睁䵁䅁䅁权䱂兄䅁权湄权䅁权㙂䅂䅁允䅁䅁䅅䅁䙁䅁牉硨婢杺䅴䍄䉁䅁䅁䅂䅁䅁䅍䅄䅁䅁䅯术䅯䅁䅯儷䅯䅁䅯䅣䅑䅁䅅䅁䉁䅁䅁兂扁愹硚啮㍮睐杷允䅁䅁䅑䅁䑁䅁䅷䅁䭁䝁䰸䅁䭁佁䬴䅁䭁䡁䕯䅁䉁䅁䅁允䅁䅁䅕䅁䅁䑁桃挹䵁䅉䅅䅁䕁䅁䅁睁䵁䅁䅁权潃睁䅁权䭁䅁䅁权䙁䅁䅁允䅁䅁䅅䅁䙁䡁潎敫㠱睐䄹䍄䉁䅁䅁䅂䅁䅁䅍䅄䅁䅁䅯睯䅁䅁䅯允䅉䅁䅯兂䅉䅁䅅䅁䉁䅁䅁兂㙄䅁匯噯䵢䅑杷允䅁䅁䅑䅁䑁䅁䅷䅁䭁䱁䴰䅁䭁佁䬴䅁䭁佁䭷䅁䉁䅁䅁允䅁䅁䅯睒䅁䅁杷允䅁䅁䅑䅁䑁䅁䅷䅁䭁䡁义䅁䭁佁䬰䅁䭁䝁䔰䅁䉁䅁䅁允䅁䅁䅕䅩䤰摙睁稲䴸䅉䅅䅁䑁䅁䅁睁䵁䅁䅁权㥄䅄䅁权捁杂䅁允䅁䅁䅅䅁䭁䡁䝣䅁䵁䅉䅅䅁䕁䅁䅁睁䵁䅁䅁权楃睃䅁权畄权䅁权硂䅂䅁允䅁䅁䅅䅁䙁䅁䅁䅁元偸䄵䍄䉁䅁䅁䅂䅁䅁䅍䅄䅁䅁䅯杲䅳䅁䅯儷䅯䅁䅯䅣䅑䅁䅅䅁䉁䅁䅁兂湁免獩䙈歲睐杷允䅁䅁䅑䅁䑁䅁䅷䅁䭁䡁乷䅁䭁佁䭯䅁䭁䡁䕯䅁䉁䅁䅁允䅁䅁䄴䅄䅁䑁䅁杌㍁䑁䅙睍䅁䅁杷允䅁䅁䅑䅁䑁䅁䅷䅁䭁䡁䅁䅁䭁䅁䅑䅁䭁䅁䍑䅁䉁䅁䅁允䅁䅁䅕䅁䅁䩯材歡䵅䅉䅅䅁䕁䅁䅁睁䵁䅁䅁权啁睃䅁权牄权䅁权硂䅂䅁允䅁䅁䅅䅁佁䉁䅉䅁ぁ䑁䅣䅍㉁䑁䅕免ㅁ䑁䅙䅁䵁䅉䅅䅁䕁䅁䅁睁䵁䅁䅁权䅂睃䅁权浄权䅁权瑂䅂䅁允䅁䅁䅅䅁䭁䕁䅣䅁䵁䅉䅅䅁䕁䅁䅁睁䵁䅁䅁权䕂杁䅁权䕁䅁䅁权⽄允䅁允䅁䅁䅅䅁䙁䅁䅁䅁⽁噥䉰䍄䉁䅁䅁睁䅁䅁䅍䅄䅁䅁䅯杺䅷䅁䅯䅇䅙䅁䅅䅁䉁䅁䅁权䅂杂䅁䍄䉁䅁䅁䅂䅁䅁䅍䅄䅁䅁䅯杳䅷䅁䅯䄶䅯䅁䅯兢䅑䅁䅅䅁䉁䅁䅁权䡂䅁䅁䍄䉁䅁䅁䅂䅁䅁䅍䅄䅁䅁䅯杨䅷䅁䅯眵䅯䅁䅯兣䅑䅁䅅䅁䉁䅁䅁兂䥁⽡㙃⽶潋睶杷允䅁䅁䅑䅁䑁䅁䅷䅁䭁䱁䍯䅁䭁䅁䅯䅁䭁䅁䅕䅁䉁䅁䅁允䅁䅁䅕歬䱏佢㝦吲䴸䅉䅅䅁䕁䅁䅁睁䵁䅁䅁权婂睃䅁权浄权䅁权硂䅂䅁允䅁䅁䅅䅁佁䅁䅷䅁祁䍁䄴睍睁䑁䅙䅁䵁䅉䅅䅁䕁䅁䅁睁䵁䅁䅁权䕁兄䅁权湄权䅁权㙂䅂䅁允䅁䅁䅅䅁䙁䙁㘶兓䍷睋䅂䍄䉁䅁䅁䅂䅁䅁䅍䅄䅁䅁䅯杫䄰䅁䅯儷䅯䅁䅯兢䅑䅁䅅䅁䉁䅁䅁兂㕃湏乖睸婍䅑杷允䅁䅁䅍䅁䑁䅁䅷䅁䭁䉁义䅁䭁䉁䝯䅁䉁䅁䅁允䅁䅁䅯兌䅙䅁杷允䅁䅁䅑䅁䑁䅁䅷䅁䭁䕁䍯䅁䭁䉁䅅䅁䭁偁䈸䅁䉁䅁䅁允䅁䅁䄴䅆䅁䑁䅙䅏穁䑁䅅䅍睁䑁䅁䅍睁䅁䅁䍄䉁䅁䅁䅂䅁䅁䅍䅄䅁䅁䅯兪䄰䅁䅯眶䅯䅁䅯䄷䅯䅁䅅䅁䉁䅁䅁权䡂䅁䅁䍄䉁䅁䅁䅂䅁䅁䅍䅄䅁䅁䅯儸䅯䅁䅯朷䅯䅁䅯全䅑䅁䅅䅁䉁䅁䅁兂䅁䅁䅁䑙男䅑杷允䅁䅁䅑䅁䑁䅁䅷䅁䭁䙁䵑䅁䭁佁䭳䅁䭁䥁䕕䅁䉁䅁䅁允䅁䅁䄴䅆䅁䑁䅉睍睁䑁䅧杍㑁䑁䅧睎ㅁ䅁䅁䍄䉁䅁䅁䅂䅁䅁䅍䅄䅁䅁䅯睑䅳䅁䅯䄶䅯䅁䅯睢䅑䅁䅅䅁䉁䅁䅁杄佁䅁䅁杍祁䍁䄴䅎睁䑁䅕䅁䵁䅉䅅䅁䕁䅁䅁睁䵁䅁䅁权㙁䅄䅁权潄权䅁权睂䅂䅁允䅁䅁䅅䅁佁䅁䄴䅁ぁ䑁䅅杌㉁䑁䅣睎䅁䅁杷允䅁䅁䅑䅁䑁䅁䅷䅁䭁䵁䍧䅁䭁䅁䅑䅁䭁偁䈸䅁䉁䅁䅁允䅁䅁䅕䅁䅁䱁偔と䵅䅉䅅䅁䕁䅁䅁睁䵁䅁䅁权求兄䅁权浄权䅁权療䅂䅁允䅁䅁䅅䅁佁䅁䅷䅁祁䍁䄴兎穁䑁䅣䅁䵁䅉䅅䅁䕁䅁䅁睁䵁䅁䅁权兂睃䅁权煄权䅁权療䅂䅁允䅁䅁䅅䅁佁䅁䅷䅁硁䍁䄴䅍ㅁ䑁䅍䅁䵁䅉䅅䅁䕁䅁䅁睁䵁䅁䅁权㕄䅄䅁权灄权䅁权睂䅂䅁允䅁䅁䅅䅁䙁䅁䅁䅁䅁㡁䅬䍄䉁䅁䅁䅂䅁䅁䅍䅄䅁䅁䅯兕䅷䅁䅯儷䅯䅁䅯䄷䅯䅁䅅䅁䉁䅁䅁权䡂䅁䅁䍄䉁䅁䅁䅂䅁䅁䅍䅄䅁䅁䅯儫䅉䅁䅯充䅁䅁䅯眯䅅䅁䅅䅁䉁䅁䅁杄奁䅁䅁免㉁䑁䅅䅏ぁ䑁䅫杍ㅁ䑁䅣兎睁䅁䅁䍄䉁䅁䅁䅂䅁䅁䅍䅄䅁䅁䅯杔䅷䅁䅯眶䅯䅁䅯兣䅑䅁䅅䅁䉁䅁䅁杄十䅁䅁兎穁䑁䅉兏硁䑁䅁睎㕁䅁䅁䍄䉁䅁䅁䅂䅁䅁䅍䅄䅁䅁䅯䅁䅳䅁䅯䄶䅯䅁䅯兣䅑䅁䅅䅁䉁䅁䅁杄佁䅁䅁李ぁ䍁䄴䅏㍁䑁䅧䅁䵁䅉䅅䅁䕁䅁䅁睁䵁䅁䅁权十睃䅁权瑄权䅁权㥂䅂䅁允䅁䅁䅅䅁䙁偁湃歸㍳敩⽅䍄䉁䅁䅁䅂䅁䅁䅍䅄䅁䅁䅯䅁䅍䅁䅯䅂䅁䅁䅯兂䅁䅁䅅䅁䉁䅁䅁权湂杁䅁䍄䉁䅁䅁䅂䅁䅁䅍䅄䅁䅁䅯权䅑䅁䅯䅂䅁䅁䅯眯䅅䅁䅅䅁䉁䅁䅁权䡂䅁䅁䍄䉁䅁䅁䅂䅁䅁䅍䅄䅁䅁䅯䅄䅷䅁䅯儷䅯䅁䅯䅣䅑䅁䅅䅁䉁䅁䅁兂䱄戸氯桵稯睐杷允䅁䅁䅑䅁䑁䅁䅷䅁䭁䭁䍣䅁䭁䅁䅑䅁䭁䅁䅕䅁䉁䅁䅁允䅁䅁䅕䅁䅁䙑⭍䕧䵅䅉䅅䅁䕁䅁䅁睁䵁䅁䅁权⭁睃䅁权灄权䅁权療䅂䅁允䅁䅁䅅䅁䙁䅁䅁䅁䅁攰䄷䍄䉁䅁䅁䅂䅁䅁䅍䅄䅁䅁䅯杋䅷䅁䅯䄶䅯䅁䅯兦䅑䅁䅅䅁䉁䅁䅁权䡂䅁䅁䍄䉁䅁䅁䅂䅁䅁䅍䅄䅁䅁䅯䅯䅷䅁䅯儷䅯䅁䅯来䅑䅁䅅䅁䉁䅁䅁兂汄䵩卖慡晪睐杷允䅁䅁䅑䅁䑁䅁䅷䅁䭁䥁䑳䅁䭁䉁䅅䅁䭁䅁䅕䅁䉁䅁䅁允䅁䅁䄴䅆䅁䑁䅑睍ぁ䑁䅁䅍睁䑁䅁䅍睁䅁䅁䍄䉁䅁䅁䅂䅁䅁䅍䅄䅁䅁䅯杴䅉䅁䅯充䅁䅁䅯兂䅁䅁䅅䅁䉁䅁䅁杄啁䅁䅁杍睁䑁䅅睎㍁䑁䅑䅍睁䑁䅁䅁䵁䅉䅅䅁䕁䅁䅁睁䵁䅁䅁权㙄䅄䅁权潄权䅁权獄权䅁允䅁䅁䅅䅁䭁䕁䅣䅁䵁䅉䅅䅁䕁䅁䅁睁䵁䅁䅁权ぁ兄䅁权畄权䅁权獄权䅁允䅁䅁䅅䅁䭁䕁䅣䅁䵁䅉䅅䅁䕁䅁䅁睁䵁䅁䅁权䩄杁䅁权䕁䅁䅁权䙁䅁䅁允䅁䅁䅅䅁䙁䅁䅁䅁楁潧䉰䍄䉁䅁䅁䅂䅁䅁䅍䅄䅁䅁䅯睦䅍䅁䅯权䅁䅁䅯兂䅁䅁䅅䅁䉁䅁䅁兂ㅂ硫䕧歖㌴䅑杷允䅁䅁䅑䅁䑁䅁䅷䅁䭁䍁䱕䅁䭁佁䬴䅁䭁䥁䕕䅁䉁䅁䅁允䅁䅁䅕䅁䅁䥁偂べ䵁䅉䅅䅁䕁䅁䅁睁䵁䅁䅁权ㅂ睃䅁权湄权䅁权㥂䅂䅁允䅁䅁䅅䅁䙁䑁祰䩵䨳癘⽡䍄䉁䅁䅁睁䅁䅁䅍䅄䅁䅁䅯䅅䅳䅁䅯䅇䅙䅁䅅䅁䉁䅁䅁权㥁杂䅁䍄䉁䅁䅁䅂䅁䅁䅍䅄䅁䅁䅯睃䅉䅁䅯权䅁䅁䅯兂䅁䅁䅅䅁䉁䅁䅁兂㡄晱午坔㙌睐杷允䅁䅁䅍䅁䑁䅁䅷䅁䭁䍁䱅䅁䭁䍁䝙䅁䉁䅁䅁允䅁䅁䄴杄䅁䑁䅅䅍ぁ䍁䄴䅎硁䅁䅁䍄䉁䅁䅁䅂䅁䅁䅍䅄䅁䅁䅯䅺䅉䅁䅯权䅁䅁䅯兂䅁䅁䅅䅁䉁䅁䅁兂汄䌰扌堫⬷睐杷允䅁䅁䅑䅁䑁䅁䅷䅁䭁䵁䍯䅁䭁䉁䅅䅁䭁䅁䅕䅁䉁䅁䅁允䅁䅁䄴杅䅁䑁䅍䅏㕁䑁䅫睎睁䑁䅁䅍䅁䅁杷允䅁䅁䅑䅁䑁䅁䅷䅁䭁䕁䵷䅁䭁佁䭧䅁䭁䡁䔰䅁䉁䅁䅁允䅁䅁䄴杄䅁䑁䅅杍畁䑁䅅睎ぁ䅁䅁䍄䉁䅁䅁䅂䅁䅁䅍䅄䅁䅁䅯睶䅷䅁䅯儶䅯䅁䅯来䅑䅁䅅䅁䉁䅁䅁兂䅁䅁䅁䥁歓䅑杷允䅁䅁䅍䅁䑁䅁䅷䅁䭁䡁䱳䅁䭁䉁䝯䅁䉁䅁䅁允䅁䅁䅯睘䅙䅁杷允䅁䅁䅑䅁䑁䅁䅷䅁䭁䡁䐴䅁䭁䉁䅅䅁䭁䅁䅕䅁䉁䅁䅁允䅁䅁䄴杅䅁䑁䅙䅍㕁䑁䅫䅏睁䑁䅁䅍䅁䅁杷允䅁䅁䅑䅁䑁䅁䅷䅁䭁䥁䱷䅁䭁佁䭧䅁䭁䡁䕯䅁䉁䅁䅁允䅁䅁䄴杄䅁䑁䅕兏畁䑁䅁䅏硁䅁䅁䍄䉁䅁䅁䅂䅁䅁䅍䅄䅁䅁䅯睅䅉䅁䅯充䅁䅁䅯兂䅁䅁䅅䅁䉁䅁䅁杄啁䅁䅁免睁䑁䅙杍睁䑁䅁䅍睁䑁䅁䅁䵁䅉䅅䅁䕁䅁䅁睁䵁䅁䅁权㉂兄䅁权灄权䅁权㥂䅂䅁允䅁䅁䅅䅁䙁䅁䅁䅁权畑䅚䍄䉁䅁䅁䅂䅁䅁䅍䅄䅁䅁䅯儫䅉䅁䅯䅂䅁䅁䅯兂䅁䅁䅅䅁䉁䅁䅁兂䅁䅁允偡㈲兑杷允䅁䅁䅑䅁䑁䅁䅷䅁䭁䕁䱙䅁䭁佁䭫䅁䭁䥁䕕䅁䉁䅁䅁允䅁䅁䅕䅁䅁佁ㅂ〴䵁䅉䅅䅁䕁䅁䅁睁䵁䅁䅁权偄睃䅁权牄权䅁权療䅂䅁允䅁䅁䅅䅁佁䉁䅉䅁㍁䑁䅍兏㍁䑁䅙杍㑁䑁䅑䅁䵁䅉䅅䅁䕁䅁䅁睁䵁䅁䅁权煂䅄䅁权煄权䅁权㥂䅂䅁允䅁䅁䅅䅁佁䅁䅷䅁睁䍁䄴䅏睁䑁䅧䅁䵁䅉䅅䅁䑁䅁䅁睁䵁䅁䅁权獃䅄䅁权慁杂䅁允䅁䅁䅅䅁䭁䵁䜰䅁䵁䅉䅅䅁䕁䅁䅁睁䵁䅁䅁权摂睁䅁权剁䅁䅁权⽄允䅁允䅁䅁䅅䅁佁䉁䅑䅁ぁ䑁䅉睍ㅁ䑁䅉睎ぁ䑁䅑䅎䅁䅁杷允䅁䅁䅑䅁䑁䅁䅷䅁䭁䙁乁䅁䭁佁䬰䅁䭁䥁䕕䅁䉁䅁䅁允䅁䅁䅕䡗爳穱楡樲䴸䅉䅅䅁䕁䅁䅁睁䵁䅁䅁权坄䅄䅁权潄权䅁权䑃䅂䅁允䅁䅁䅅䅁佁䅁䄴䅁祁䑁䅙杌穁䑁䅅兏䅁䅁杷允䅁䅁䅑䅁䑁䅁䅷䅁䭁䱁乣䅁䭁佁䭣䅁䭁䝁䔸䅁䉁䅁䅁允䅁䅁䅕杖琴灳瘳䕅䵁䅉䅅䅁䕁䅁䅁睁䵁䅁䅁权䍂睃䅁权牄权䅁权瑂䅂䅁允䅁䅁䅅䅁䭁䕁䅣䅁䵁䅉䅅䅁䕁䅁䅁睁䵁䅁䅁权䑁兄䅁权浄权䅁权瑂䅂䅁允䅁䅁䅅䅁䭁䕁䅣䅁䵁䅉䅅䅁䕁䅁䅁睁䵁䅁䅁权䙄睃䅁权潄权䅁权瑂䅂䅁允䅁䅁䅅䅁䭁䕁䅣䅁䵁䅉䅅䅁䕁䅁䅁睁䵁䅁䅁权晃䅄䅁权晁杂䅁权杁杂䅁允䅁䅁䅅䅁䭁乁䩑䅁䵁䅉䅅䅁䕁䅁䅁睁䵁䅁䅁权䑄杁䅁权䭁䅁䅁权䙁䅁䅁允䅁䅁䅅䅁䙁䡁⼰噎㘶兓䅬䍄䉁䅁䅁䅂䅁䅁䅍䅄䅁䅁䅯杈䅳䅁䅯䄶䅯䅁䅯来䅑䅁䅅䅁䉁䅁䅁杄佁䅁䅁兎ぁ䍁䄴睍ㅁ䑁䅅䅁䵁䅉䅅䅁䕁䅁䅁睁䵁䅁䅁权婁杁䅁权剁䅁䅁权䙁䅁䅁允䅁䅁䅅䅁佁䉁䅙䅁硁䑁䅅杍ㅁ䑁䅁䅍睁䑁䅁䅍睁䅁䅁䍄䉁䅁䅁䅂䅁䅁䅍䅄䅁䅁䅯杆䅳䅁䅯朷䅯䅁䅯䄷䅯䅁䅅䅁䉁䅁䅁权䡂䅁䅁䍄䉁䅁䅁䅂䅁䅁䅍䅄䅁䅁䅯睚䅳䅁䅯朷䅯䅁䅯䅣䅑䅁䅅䅁䉁䅁䅁兂䅁䅁䅁乧啢䅑杷允䅁䅁䅑䅁䑁䅁䅷䅁䭁䝁乕䅁䭁佁䭯䅁䭁䝁䔰䅁䉁䅁䅁允䅁䅁䅯睒䅁䅁杷允䅁䅁䅑䅁䑁䅁䅷䅁䭁䑁䴴䅁䭁佁䬰䅁䭁䝁䔰䅁䉁䅁䅁允䅁䅁䅯睒䅁䅁杷允䅁䅁䅑䅁䑁䅁䅷䅁䭁䡁乫䅁䭁佁䬰䅁䭁䥁䕍䅁䉁䅁䅁允䅁䅁䅕敫㠱穐敖樴䴸䅉䅅䅁䕁䅁䅁睁䵁䅁䅁权潂杁䅁权䭁䅁䅁权⽄允䅁允䅁䅁䅅䅁䙁䍁捬㡪ㅌ䉋䄱䍄䉁䅁䅁䅂䅁䅁䅍䅄䅁䅁䅯睉䅳䅁䅯儶䅯䅁䅯兣䅑䅁䅅䅁䉁䅁䅁兂䅁䅁䅁䍑噈䅑杷允䅁䅁䅑䅁䑁䅁䅷䅁䭁䍁䑫䅁䭁䅁䅯䅁䭁偁䈸䅁䉁䅁䅁允䅁䅁䅕䩡瑈䑦ㄸ橲䴸䅉䅅䅁䕁䅁䅁睁䵁䅁䅁权䍁䅄䅁权灄权䅁权獄权䅁允䅁䅁䅅䅁䭁䕁䅣䅁䵁䅉䅅䅁䕁䅁䅁睁䵁䅁䅁权扃䅄䅁权浄权䅁权硂䅂䅁允䅁䅁䅅䅁佁䅁䅷䅁硁䍁䄴兎㕁䑁䅑䅁䵁䅉䅅䅁䕁䅁䅁睁䵁䅁䅁权䵄杁䅁权剁䅁䅁权䙁䅁䅁允䅁䅁䅅䅁佁䉁䅑䅁穁䑁䅅睎睁䑁䅉杍睁䑁䅁䅍䅁䅁杷允䅁䅁䅍䅁䑁䅁䅷䅁䭁䝁䰰䅁䭁䉁䝷䅁䉁䅁䅁允䅁䅁䅯杙䅙䅁杷允䅁䅁䅑䅁䑁䅁䅷䅁䭁䑁䱷䅁䭁佁䭧䅁䭁䡁䕁䅁䉁䅁䅁允䅁䅁䄴䅄䅁䑁䅉兎畁䑁䅅䅎䅁䅁杷允䅁䅁䅑䅁䑁䅁䅷䅁䭁䵁䍙䅁䭁䉁䅅䅁䭁䅁䅕䅁䉁䅁䅁允䅁䅁䄴杅䅁䑁䅧睍㕁䑁䅣䅏睁䑁䅁䅍䅁䅁杷允䅁䅁䅑䅁䑁䅁䅷䅁䭁䅁䵣䅁䭁佁䭧䅁䭁䡁䕅䅁䉁䅁䅁允䅁䅁䄴杄䅁䑁䅣䅎畁䑁䅫李㕁䅁䅁䍄䉁䅁䅁䅂䅁䅁䅍䅄䅁䅁䅯睉䄰䅁䅯眶䅯䅁䅯睢䅑䅁䅅䅁䉁䅁䅁杄十䅁䅁䅎㑁䑁䅉睍睁䑁䅍睍ぁ䅁䅁䍄䉁䅁䅁睁䅁䅁䅍䅄䅁䅁䅯䅎䅷䅁䅯䅇䅙䅁䅅䅁䉁䅁䅁权䭂杂䅁䍄䉁䅁䅁䅂䅁䅁䅍䅄䅁䅁䅯睺䅉䅁䅯充䅁䅁䅯兂䅁䅁䅅䅁䉁䅁䅁杄啁䅁䅁睎硁䑁䅫李㉁䑁䅫䅍睁䑁䅁䅁䵁䅉䅅䅁䕁䅁䅁睁䵁䅁䅁权䍁䅄䅁权牄权䅁权瑂䅂䅁允䅁䅁䅅䅁䭁䕁䅣䅁䵁䅉䅅䅁䕁䅁䅁睁䵁䅁䅁权坁䅄䅁权潄权䅁权硂䅂䅁允䅁䅁䅅䅁佁䅁䄴䅁硁䑁䅙杌ぁ䑁䅅兏䅁䅁杷允䅁䅁䅑䅁䑁䅁䅷䅁䭁䙁䵷䅁䭁佁䭧䅁䭁䥁䕍䅁䉁䅁䅁允䅁䅁䄴杄䅁䑁䅉䅏畁䑁䅙䅍㑁䅁䅁䍄䉁䅁䅁䅂䅁䅁䅍䅄䅁䅁䅯儰䅉䅁䅯䅂䅁䅁䅯眯䅅䅁䅅䅁䉁䅁䅁兂䅁䅁䅁夹桂兑杷允䅁䅁䅑䅁䑁䅁䅷䅁䭁䙁䵅䅁䭁佁䬰䅁䭁䥁䕕䅁䉁䅁䅁允䅁䅁䅕⼵灵搸乊橷䴸䅉䅅䅁䕁䅁䅁睁䵁䅁䅁权坁䅄䅁权煄权䅁权㥂䅂䅁允䅁䅁䅅䅁佁䅁䅷䅁睁䍁䄴兎㕁䑁䅕䅁䵁䅉䅅䅁䑁䅁䅁睁䵁䅁䅁权佁睃䅁权奁杂䅁允䅁䅁䅅䅁䭁䍁䝫䅁䵁䅉䅅䅁䕁䅁䅁睁䵁䅁䅁权千睃䅁权潄权䅁权瑂䅂䅁允䅁䅁䅅䅁䭁䕁䅣䅁䵁䅉䅅䅁䕁䅁䅁睁䵁䅁䅁权䕄䅄䅁权潄权䅁权療䅂䅁允䅁䅁䅅䅁佁䅁䄴䅁穁䑁䅙杌ぁ䑁䅅李䅁䅁杷允䅁䅁䅑䅁䑁䅁䅷䅁䭁乁䍍䅁䭁䅁䅯䅁䭁䅁䅕䅁䉁䅁䅁允䅁䅁䅕䥒獴⼵灵稸䴸䅉䅅䅁䕁䅁䅁睁䵁䅁䅁权㉂睃䅁权潄权䅁权䙃䅂䅁允䅁䅁䅅䅁佁䅁䅷䅁硁䑁䅁杌硁䑁䅧䅁䵁䅉䅅䅁䕁䅁䅁睁䵁䅁䅁权䱂兄䅁权畄权䅁权硂䅂䅁允䅁䅁䅅䅁䙁䅁䅁䅁䅄⬸䅖䍄䉁䅁䅁䅂䅁䅁䅍䅄䅁䅁䅯睋䅳䅁䅯儷䅯䅁䅯来䅑䅁䅅䅁䉁䅁䅁兂㡄晱午坔祌睐杷允䅁䅁䅑䅁䑁䅁䅷䅁䭁偁䉍䅁䭁䅁䍅䅁䭁䅁䍉䅁䉁䅁䅁允䅁䅁䅕稶㠵䩅佳䔴䵁䅉䅅䅁䕁䅁䅁睁䵁䅁䅁权䍃杁䅁权䭁䅁䅁权⽄允䅁允䅁䅁䅅䅁䙁䑁ㄸ牘䩰䙈䅨䍄䉁䅁䅁睁䅁䅁䅍䅄䅁䅁䅯眰䅷䅁䅯䅈䅙䅁䅅䅁䉁䅁䅁权獄杂䅁䍄䉁䅁䅁䅂䅁䅁䅍䅄䅁䅁䅯兇䅷䅁䅯朵䅯䅁䅯兢䅑䅁䅅䅁䉁䅁䅁权䡂䅁䅁䍄䉁䅁䅁䅂䅁䅁䅍䅄䅁䅁䅯䄱䅉䅁䅯权䅁䅁䅯兂䅁䅁䅅䅁䉁䅁䅁兂⭃确癯匳䭑䅑杷允䅁䅁䅑䅁䑁䅁䅷䅁䭁䙁䉉䅁䭁䅁䅯䅁䭁䅁䅕䅁䉁䅁䅁允䅁䅁䅕癱午坔光䐫䴸䅉䅅䅁䕁䅁䅁睁䵁䅁䅁权䥂睃䅁权瑄权䅁权療䅂䅁允䅁䅁䅅䅁䙁䭁捷浗㝑㠳⼸䍄䉁䅁䅁䅂䅁䅁䅍䅄䅁䅁䅯兢䅷䅁䅯睈䅙䅁䅯䅉䅙䅁䅅䅁䉁䅁䅁权塁睃䅁䍄䉁䅁䅁䅂䅁䅁䅍䅄䅁䅁䅯睊䅉䅁䅯䅂䅁䅁䅯兂䅁䅁䅅䅁䉁䅁䅁兂䅁䅁睃䘴䅋兑杷允䅁䅁䅑䅁䑁䅁䅷䅁䭁䵁䱯䅁䭁佁䭳䅁䭁佁䭷䅁䉁䅁䅁允䅁䅁䅯睒䅁䅁杷允䅁䅁䅍䅁䑁䅁䅷䅁䭁䉁䱅䅁䭁䉁䜴䅁䉁䅁䅁允䅁䅁䅯共䅣䅁杷允䅁䅁䅑䅁䑁䅁䅷䅁䭁䑁䍷䅁䭁䉁䅅䅁䭁䅁䅕䅁䉁䅁䅁允䅁䅁䄴䅆䅁䑁䅅李㍁䑁䅑睍硁䑁䅁䅍睁䅁䅁䍄䉁䅁䅁䅂䅁䅁䅍䅄䅁䅁䅯兊䅳䅁䅯朵䅯䅁䅯䄷䅯䅁䅅䅁䉁䅁䅁权䡂䅁䅁䍄䉁䅁䅁䅂䅁䅁䅍䅄䅁䅁䅯䅡䅳䅁䅯朷䅯䅁䅯兢䅑䅁䅅䅁䉁䅁䅁权䡂䅁䅁䍄䉁䅁䅁䅂䅁䅁䅍䅄䅁䅁䅯睷䅳䅁䅯朶䅯䅁䅯兦䅑䅁䅅䅁䉁䅁䅁杄䵁䅁䅁免畁䑁䅅免硁䅁䅁䍄䉁䅁䅁䅂䅁䅁䅍䅄䅁䅁䅯兇䅷䅁䅯儶䅯䅁䅯睢䅑䅁䅅䅁䉁䅁䅁兂䅁䅁䅁䥯浈䅑杷允䅁䅁䅑䅁䑁䅁䅷䅁䭁䥁乁䅁䭁佁䭙䅁䭁䝁䔰䅁䉁䅁䅁允䅁䅁䅯睒䅁䅁杷允䅁䅁䅍䅁䑁䅁䅷䅁䭁䍁䱫䅁䭁䍁䝑䅁䉁䅁䅁允䅁䅁䅯免䄴䅁杷允䅁䅁䅑䅁䑁䅁䅷䅁䭁䵁䱧䅁䭁佁䬰䅁䭁䥁䕍䅁䉁䅁䅁允䅁䅁䅕硨婢発呤稶䴸䅉䅅䅁䑁䅁䅁睁䵁䅁䅁权偃兄䅁权奁杂䅁允䅁䅁䅅䅁䭁䕁䝯䅁䵁䅉䅅䅁䕁䅁䅁睁䵁䅁䅁权偄杁䅁权䭁䅁䅁权䙁䅁䅁允䅁䅁䅅䅁䙁䱁䥔牤昶杇䅆䍄䉁䅁䅁䅂䅁䅁䅍䅄䅁䅁䅯兊䅳䅁䅯朷䅯䅁䅯睢䅑䅁䅅䅁䉁䅁䅁兂䅁䅁䅁乁稫䅑杷允䅁䅁䅑䅁䑁䅁䅷䅁䭁䉁䵉䅁䭁佁䭫䅁䭁䡁䕁䅁䉁䅁䅁允䅁䅁䅕䅁䅁䕁㉄䴶䵁䅉䅅䅁䕁䅁䅁睁䵁䅁䅁权穄睃䅁权瑄权䅁权㥂䅂䅁允䅁䅁䅅䅁䙁䱁启奅ㅶ偹⽯䍄䉁䅁䅁䅂䅁䅁䅍䅄䅁䅁䅯元䅷䅁䅯䄶䅯䅁䅯䅣䅑䅁䅅䅁䉁䅁䅁杄允䅁䅁兌祁䑁䅁杌硁䑁䅣兏䅁䅁杷允䅁䅁䅑䅁䑁䅁䅷䅁䭁䑁䑍䅁䭁䉁䅅䅁䭁䅁䅕䅁䉁䅁䅁允䅁䅁䄴杆䅁䑁䅑睍穁䑁䅫䅍睁䑁䅁䅍睁䑁䅁䅁䵁䅉䅅䅁䕁䅁䅁睁䵁䅁䅁权䝄䅄䅁权湄权䅁权療䅂䅁允䅁䅁䅅䅁䙁䅁䉡啬䱏䅢䄷䍄䉁䅁䅁䅂䅁䅁䅍䅄䅁䅁䅯䅇䅳䅁䅯眶䅯䅁䅯来䅑䅁䅅䅁䉁䅁䅁杄啁䅁䅁免硁䑁䅧兎祁䑁䅅睍㉁䑁䅙䅁䵁䅉䅅䅁䕁䅁䅁睁䵁䅁䅁权牂䅄䅁权瑄权䅁权㙂䅂䅁允䅁䅁䅅䅁䙁偁⭰牡へ⽫⽁䍄䉁䅁䅁䅂䅁䅁䅍䅄䅁䅁䅯睤䅷䅁䅯朶䅯䅁䅯兣䅑䅁䅅䅁䉁䅁䅁杄䵁䅁䅁免畁䑁䅣杍㉁䅁䅁䍄䉁䅁䅁睁䅁䅁䅍䅄䅁䅁䅯兘䅷䅁䅯杇䅙䅁䅅䅁䉁䅁䅁权婂杂䅁䍄䉁䅁䅁䅂䅁䅁䅍䅄䅁䅁䅯来䅷䅁䅯儷䅯䅁䅯睧䅑䅁䅅䅁䉁䅁䅁兂㍁啩杆昵ぁ䅑杷允䅁䅁䅑䅁䑁䅁䅷䅁䭁䉁䍅䅁䭁䅁䅯䅁䭁偁䈸䅁䉁䅁䅁允䅁䅁䅕楄礲敮渫樯䴸䅉䅅䅁䕁䅁䅁睁䵁䅁䅁权㝁䅄䅁权灄权䅁权瑂䅂䅁允䅁䅁䅅䅁䭁䕁䅣䅁䵁䅉䅅䅁䕁䅁䅁睁䵁䅁䅁权婄杁䅁权䕁䅁䅁权䙁䅁䅁允䅁䅁䅅䅁䙁䅁䅁䥁婄䕶䉬䍄䉁䅁䅁䅂䅁䅁䅍䅄䅁䅁䅯睊䅁䅁䅯充䅁䅁䅯䅂䅉䅁䅅䅁䉁䅁䅁杄坁䅁䅁杍祁䑁䅑兎睁䑁䅁䅍睁䑁䅁䅍䅁䅁杷允䅁䅁䅑䅁䑁䅁䅷䅁䭁乁䵍䅁䭁佁䬰䅁䭁䡁䕯䅁䉁䅁䅁允䅁䅁䅕呦ㄸ牘䩰䐵䴸䅉䅅䅁䕁䅁䅁睁䵁䅁䅁权呁睃䅁权牄权䅁权硂䅂䅁允䅁䅁䅅䅁佁䉁䅉䅁祁䑁䅉杍穁䑁䅕睍穁䑁䅣䅁䵁䅉䅅䅁䕁䅁䅁睁䵁䅁䅁权癁兄䅁权潄权䅁权睂䅂䅁允䅁䅁䅅䅁佁䅁䄴䅁硁䑁䅕杌ㅁ䑁䅍兏䅁䅁杷允䅁䅁䅑䅁䑁䅁䅷䅁䭁乁䍯䅁䭁䅁䅑䅁䭁偁䈸䅁䉁䅁䅁允䅁䅁䅕䅁䅁䝁捪䕙䵅䅉䅅䅁䕁䅁䅁睁䵁䅁䅁权穄䅄䅁权浄权䅁权瑂䅂䅁允䅁䅁䅅䅁䭁䕁䅣䅁䵁䅉䅅䅁䕁䅁䅁睁䵁䅁䅁权扄杁䅁权剁䅁䅁权䙁䅁䅁允䅁䅁䅅䅁佁䉁䅑䅁㕁䑁䅁睍祁䑁䅧䅎睁䑁䅁䅍䅁䅁杷允䅁䅁䅑䅁䑁䅁䅷䅁䭁䅁䵑䅁䭁佁䭧䅁䭁佁䭷䅁䉁䅁䅁允䅁䅁䅯睒䅁䅁杷允䅁䅁䅑䅁䑁䅁䅷䅁䭁䵁䴴䅁䭁佁䭙䅁䭁䡁䕯䅁䉁䅁䅁允䅁䅁䄴䅄䅁䑁䅅杌㍁䑁䅅兏䅁䅁杷允䅁䅁䅑䅁䑁䅁䅷䅁䭁䍁䑕䅁䭁䅁䅑䅁䭁䅁䅕䅁䉁䅁䅁允䅁䅁䅕䅁䅁䵧睗歔䵅䅉䅅䅁䕁䅁䅁睁䵁䅁䅁权䉂睃䅁权灄权䅁权㙂䅂䅁允䅁䅁䅅䅁䙁䅁䅁䅁䅁䴹䅤䍄䉁䅁䅁䅂䅁䅁䅍䅄䅁䅁䅯典䅍䅁䅯䅂䅁䅁䅯眯䅅䅁䅅䅁䉁䅁䅁兂䅁䅁䅁浇睸兑杷允䅁䅁䅑䅁䑁䅁䅷䅁䭁乁䌸䅁䭁䅁䅑䅁䭁偁䈸䅁䉁䅁䅁允䅁䅁䅕䅁䅁䭁䅷ず䵅䅉䅅䅁䑁䅁䅁睁䵁䅁䅁权獂兄䅁权慁杂䅁允䅁䅁䅅䅁䭁䍁䝳䅁䵁䅉䅅䅁䕁䅁䅁睁䵁䅁䅁权⭁杁䅁权剁䅁䅁权⽄允䅁允䅁䅁䅅䅁佁䉁䅙䅁㍁䑁䅅李㉁䑁䅁䅍睁䑁䅁䅍睁䅁䅁䍄䉁䅁䅁䅂䅁䅁䅍䅄䅁䅁䅯兡䅳䅁䅯朷䅯䅁䅯兦䅑䅁䅅䅁䉁䅁䅁兂䅁䅁䅁佁⭏䅷杷允䅁䅁䅑䅁䑁䅁䅷䅁䭁䭁䵙䅁䭁佁䭳䅁䭁䡁䕁䅁䉁䅁䅁允䅁䅁䅯睒䅁䅁杷允䅁䅁䅑䅁䑁䅁䅷䅁䭁䩁䵙䅁䭁佁䭯䅁䭁䥁䕍䅁䉁䅁䅁允䅁䅁䅯睒䅁䅁杷允䅁䅁䅍䅁䑁䅁䅷䅁䭁䉁䱁䅁䭁䍁䝙䅁䉁䅁䅁允䅁䅁䄴䅄䅁䑁䅍免畁䑁䅫䅎䅁䅁杷允䅁䅁䅑䅁䑁䅁䅷䅁䭁䉁䱯䅁䭁佁䭫䅁䭁䝁䔸䅁䉁䅁䅁允䅁䅁䅕䅁䅁䅁䑄䕸䵁䅉䅅䅁䕁䅁䅁睁䵁䅁䅁权䭃䅄䅁权浄权䅁权瑂䅂䅁允䅁䅁䅅䅁䭁䕁䅣䅁䵁䅉䅅䅁䑁䅁䅁睁䵁䅁䅁权䡂䅄䅁权奁杂䅁允䅁䅁䅅䅁䭁䑁䝫䅁䵁䅉䅅䅁䕁䅁䅁睁䵁䅁䅁权歁睁䅁权剁䅁䅁权⽄允䅁允䅁䅁䅅䅁佁䉁䅑䅁㑁䑁䅙兎睁䑁䅁䅍睁䑁䅁䅍䅁䅁杷允䅁䅁䅍䅁䑁䅁䅷䅁䭁䥁䰸䅁䭁䍁䝙䅁䉁䅁䅁允䅁䅁䄴䅄䅁䑁䅧䅎畁䑁䅙䅏䅁䅁杷允䅁䅁䅑䅁䑁䅁䅷䅁䭁䡁䍍䅁䭁䅁䅑䅁䭁䅁䅕䅁䉁䅁䅁允䅁䅁䅕䅁䅁䕁佃歒䵅䅉䅅䅁䕁䅁䅁睁䵁䅁䅁权䥁䅂䅁权䭁䅁䅁权⽄允䅁允䅁䅁䅅䅁䙁䅁牉硨婢杺䅨䍄䉁䅁䅁䅂䅁䅁䅍䅄䅁䅁䅯睥䅳䅁䅯眶䅯䅁䅯兣䅑䅁䅅䅁䉁䅁䅁杄十䅁䅁兏ㅁ䑁䅍李硁䑁䅙睎㉁䅁䅁䍄䉁䅁䅁睁䅁䅁䅍䅄䅁䅁䅯䅊䄰䅁䅯䅈䅙䅁䅅䅁䉁䅁䅁权摃杂䅁䍄䉁䅁䅁䅂䅁䅁䅍䅄䅁䅁䅯䄫䅳䅁䅯䄶䅯䅁䅯兢䅑䅁䅅䅁䉁䅁䅁杄佁䅁䅁免睁䍁䄴睍㕁䑁䅑䅁䵁䅉䅅䅁䕁䅁䅁睁䵁䅁䅁权啃睃䅁权煄权䅁权睂䅂䅁允䅁䅁䅅䅁佁䅁䅷䅁睁䍁䄴杍祁䑁䅫䅁䵁䅉䅅䅁䕁䅁䅁睁䵁䅁䅁权杁䅄䅁权煄权䅁权㥂䅂䅁允䅁䅁䅅䅁佁䅁䅷䅁睁䍁䄴䅎ぁ䑁䅑䅁䵁䅉䅅䅁䕁䅁䅁睁䵁䅁䅁权捂䅄䅁权牄权䅁权獄权䅁允䅁䅁䅅䅁䭁䕁䅣䅁䵁䅉䅅䅁䕁䅁䅁睁䵁䅁䅁权歄杁䅁权䭁䅁䅁权䙁䅁䅁允䅁䅁䅅䅁䙁䥁獴⼵灵儸䅒䍄䉁䅁䅁䅂䅁䅁䅍䅄䅁䅁䅯䅔䅳䅁䅯儶䅯䅁䅯来䅑䅁䅅䅁䉁䅁䅁兂䅁䅁䅁偧䩪䅑杷允䅁䅁䅑䅁䑁䅁䅷䅁䭁䥁䱣䅁䭁䉁䜸䅁䭁䍁䝁䅁䉁䅁䅁允䅁䅁䅯䅔䅙䅁杷允䅁䅁䅑䅁䑁䅁䅷䅁䭁偁䱙䅁䭁佁䭧䅁䭁䡁䔰䅁䉁䅁䅁允䅁䅁䅯睒䅁䅁杷允䅁䅁䅑䅁䑁䅁䅷䅁䭁䙁䑍䅁䭁䅁䅑䅁䭁偁䈸䅁䉁䅁䅁允䅁䅁䅕䅁䅁䑁䩳啕䵅䅉䅅䅁䑁䅁䅁睁䵁䅁䅁权灂䅄䅁权奁杂䅁允䅁䅁䅅䅁䭁䡁䝷䅁䵁䅉䅅䅁䕁䅁䅁睁䵁䅁䅁权灁兄䅁权瑄权䅁权瑂䅂䅁允䅁䅁䅅䅁䭁䕁䅣䅁䵁䅉䅅䅁䕁䅁䅁睁䵁䅁䅁权呂䅄䅁权煄权䅁权睂䅂䅁允䅁䅁䅅䅁佁䅁䅷䅁睁䍁䄴李祁䑁䅕䅁䵁䅉䅅䅁䕁䅁䅁睁䵁䅁䅁权呁睁䅁权䕁䅁䅁权䙁䅁䅁允䅁䅁䅅䅁䙁䅁䅁䅁牁噎䉨䍄䉁䅁䅁䅂䅁䅁䅍䅄䅁䅁䅯杪䅳䅁䅯儷䅯䅁䅯全䅑䅁䅅䅁䉁䅁䅁兂䅁䅁䅁䅁奄睐杷允䅁䅁䅑䅁䑁䅁䅷䅁䭁䵁䱣䅁䭁佁䭯䅁䭁䡁䕯䅁䉁䅁䅁允䅁䅁䄴䅄䅁䑁䅉杌ぁ䑁䅅免䅁䅁杷允䅁䅁䅑䅁䑁䅁䅷䅁䭁䉁䵑䅁䭁佁䬴䅁䭁䡁䕁䅁䉁䅁䅁允䅁䅁䅕䅁䅁佁䭹ぇ䵅䅉䅅䅁䕁䅁䅁睁䵁䅁䅁权㡁䅄䅁权畄权䅁权瑂䅂䅁允䅁䅁䅅䅁䙁䅁䅁䅁䅁爲䄵䍄䉁䅁䅁䅂䅁䅁䅍䅄䅁䅁䅯䅶䄰䅁䅯朵䅯䅁䅯来䅑䅁䅅䅁䉁䅁䅁杄䭁䅁䅁䅍畁䑁䅅睎䅁䅁杷允䅁䅁䅑䅁䑁䅁䅷䅁䭁佁䍙䅁䭁䉁䅅䅁䭁䅁䅕䅁䉁䅁䅁允䅁䅁䄴杆䅁䑁䅑睍㉁䑁䅕䅍睁䑁䅁䅍睁䑁䅁䅁䵁䅉䅅䅁䕁䅁䅁睁䵁䅁䅁权硄权䅁权湄权䅁权䙃䅂䅁允䅁䅁䅅䅁䙁偁⭰牡へ睫䄱䍄䉁䅁䅁䅂䅁䅁䅍䅄䅁䅁䅯兇䅍䅁䅯权䅁䅁䅯眯䅅䅁䅅䅁䉁䅁䅁兂卂䉵䘶㤶捅䅑杷允䅁䅁䅑䅁䑁䅁䅷䅁䭁䉁䱉䅁䭁佁䭙䅁䭁佁䭷䅁䉁䅁䅁允䅁䅁䅯睒䅁䅁杷允䅁䅁䅑䅁䑁䅁䅷䅁䭁佁䍧䅁䭁䅁䅯䅁䭁偁䈸䅁䉁䅁䅁允䅁䅁䅕⽺呤㘴扗ぁ䵁䅉䅅䅁䕁䅁䅁睁䵁䅁䅁权灄杁䅁权䕁䅁䅁权䙁䅁䅁允䅁䅁䅅䅁䙁䅁䅁䕁䱃潕䉬䍄䉁䅁䅁䅂䅁䅁䅍䅄䅁䅁䅯䅐䄰䅁䅯朶䅯䅁䅯全䅑䅁䅅䅁䉁䅁䅁权䡂䅁䅁䍄䉁䅁䅁䅂䅁䅁䅍䅄䅁䅁䅯䄵䅉䅁䅯䅂䅁䅁䅯眯䅅䅁䅅䅁䉁䅁䅁兂䅁䅁䅁呇爹兑杷允䅁䅁䅑䅁䑁䅁䅷䅁䭁䙁䵯䅁䭁佁䭫䅁䭁䝁䔰䅁䉁䅁䅁允䅁䅁䅕䅁䅁䅁捂啫䵁䅉䅅䅁䕁䅁䅁睁䵁䅁䅁权煄杁䅁权剁䅁䅁权⽄允䅁允䅁䅁䅅䅁佁䉁䅉䅁㍁䑁䅁免睁䑁䅁䅍睁䑁䅁䅁䵁䅉䅅䅁䕁䅁䅁睁䵁䅁䅁权䝂䅄䅁权浄权䅁权㥂䅂䅁允䅁䅁䅅䅁䭁䕁䅣䅁䵁䅉䅅䅁䕁䅁䅁睁䵁䅁䅁权䝃睃䅁权浄权䅁权㙂䅂䅁允䅁䅁䅅䅁佁䅁䅷䅁硁䍁䄴杍硁䑁䅕䅁䵁䅉䅅䅁䕁䅁䅁睁䵁䅁䅁权獄杁䅁权剁䅁䅁权䙁䅁䅁允䅁䅁䅅䅁佁䉁䅑䅁硁䑁䅑睍祁䑁䅫䅍睁䑁䅁䅍䅁䅁杷允䅁䅁䅍䅁䑁䅁䅷䅁䭁䉁䱫䅁䭁䍁䝙䅁䉁䅁䅁允䅁䅁䄴䅄䅁䑁䅣兏畁䑁䅫兏䅁䅁杷允䅁䅁䅑䅁䑁䅁䅷䅁䭁䝁䍍䅁䭁䅁䅑䅁䭁偁䈸䅁䉁䅁䅁允䅁䅁䅕䅁䅁䙁㑊正䵅䅉䅅䅁䕁䅁䅁睁䵁䅁䅁权牁䅄䅁权潄权䅁权䙃䅂䅁允䅁䅁䅅䅁佁䅁䄴䅁祁䑁䅉杌㕁䑁䅁杍䅁䅁杷允䅁䅁䅑䅁䑁䅁䅷䅁䭁䙁䍙䅁䭁䉁䅅䅁䭁䅁䅕䅁䉁䅁䅁允䅁䅁䄴䅆䅁䑁䅫兏㍁䑁䅁䅍睁䑁䅁䅍睁䅁䅁䍄䉁䅁䅁䅂䅁䅁䅍䅄䅁䅁䅯杵䅳䅁䅯眶䅯䅁䅯䄷䅯䅁䅅䅁䉁䅁䅁权䡂䅁䅁䍄䉁䅁䅁䅂䅁䅁䅍䅄䅁䅁䅯儯䅉䅁䅯权䅁䅁䅯兂䅁䅁䅅䅁䉁䅁䅁兂奃桢䑋䵷穲睐杷允䅁䅁䅑䅁䑁䅁䅷䅁䭁䅁䕕䅁䭁䅁䅯䅁䭁偁䈸䅁䉁䅁䅁允䅁䅁䅕⼲⭬牡ぺ商䵁䅉䅅䅁䕁䅁䅁睁䵁䅁䅁权㕄䅄䅁权灄权䅁权䙃䅂䅁允䅁䅁䅅䅁䙁䅁䅁䅁䅁䵊䄵䍄䉁䅁䅁䅂䅁䅁䅍䅄䅁䅁䅯杖䅷䅁䅯朷䅯䅁䅯睢䅑䅁䅅䅁䉁䅁䅁兂䅁䅁䅁䱑慌䅑杷允䅁䅁䅑䅁䑁䅁䅷䅁䭁䡁䵍䅁䭁佁䭙䅁䭁䝁䔰䅁䉁䅁䅁允䅁䅁䅯睒䅁䅁杷允䅁䅁䅑䅁䑁䅁䅷䅁䭁䡁䉧䅁䭁䉁䅅䅁䭁䅁䍑䅁䉁䅁䅁允䅁䅁䄴杆䅁䑁䅕睎睁䑁䅧䅍睁䑁䅁䅍睁䑁䅁䅁䵁䅉䅅䅁䕁䅁䅁睁䵁䅁䅁权癄杁䅁权剁䅁䅁权⽄允䅁允䅁䅁䅅䅁佁䉁䅙䅁硁䑁䅧兏ぁ䑁䅁䅍睁䑁䅁䅍睁䅁䅁䍄䉁䅁䅁䅂䅁䅁䅍䅄䅁䅁䅯䄱䅅䅁䅯允䅉䅁䅯兂䅉䅁䅅䅁䉁䅁䅁兂㡁晷䰵㝧潢䅑杷允䅁䅁䅑䅁䑁䅁䅷䅁䭁䕁䱑䅁䭁佁䭙䅁䭁䥁䕍䅁䉁䅁䅁允䅁䅁䄴䅄䅁䑁䅉杌硁䑁䅉睎䅁䅁杷允䅁䅁䅑䅁䑁䅁䅷䅁䭁䡁䱯䅁䭁佁䭙䅁䭁䝁䔸䅁䉁䅁䅁允䅁䅁䄴䅄䅁䑁䅫杌ㅁ䑁䅙睎䅁䅁杷允䅁䅁䅑䅁䑁䅁䅷䅁䭁䑁䴸䅁䭁佁䬰䅁䭁䡁䕯䅁䉁䅁䅁允䅁䅁䅕灭婭婭婭吴䴸䅉䅅䅁䕁䅁䅁睁䵁䅁䅁权乂兄䅁权湄权䅁权䙃䅂䅁允䅁䅁䅅䅁䙁䑁ㄸ牘䩰䅄䅲䍄䉁䅁䅁䅂䅁䅁䅍䅄䅁䅁䅯朸䅉䅁䅯权䅁䅁䅯兂䅁䅁䅅䅁䉁䅁䅁兂㡄晱午坔慉䅑杷允䅁䅁䅑䅁䑁䅁䅷䅁䭁䅁䵉䅁䭁佁䭙䅁䭁䡁䕅䅁䉁䅁䅁允䅁䅁䄴䅄䅁䑁䅁杌ㅁ䑁䅍兏䅁䅁杷允䅁䅁䅑䅁䑁䅁䅷䅁䭁䥁䵁䅁䭁佁䬴䅁䭁䡁䕁䅁䉁䅁䅁允䅁䅁䅕䅁䅁䕁噃歆䵅䅉䅅䅁䕁䅁䅁睁䵁䅁䅁权煂兄䅁权畄权䅁权瑂䅂䅁允䅁䅁䅅䅁䭁䕁䅣䅁䵁䅉䅅䅁䕁䅁䅁睁䵁䅁䅁权㉂睃䅁权灄权䅁权㙂䅂䅁允䅁䅁䅅䅁䙁䅁䅁䅁䅁摌䅰䍄䉁䅁䅁䅂䅁䅁䅍䅄䅁䅁䅯关䄰䅁䅯朶䅯䅁䅯来䅑䅁䅅䅁䉁䅁䅁权䡂䅁䅁䍄䉁䅁䅁睁䅁䅁䅍䅄䅁䅁䅯朹䅳䅁䅯䅈䅙䅁䅅䅁䉁䅁䅁权瑄杂䅁䍄䉁䅁䅁䅂䅁䅁䅍䅄䅁䅁䅯䅓䄰䅁䅯朵䅯䅁䅯兢䅑䅁䅅䅁䉁䅁䅁权䡂䅁䅁䍄䉁䅁䅁䅂䅁䅁䅍䅄䅁䅁䅯儶䄰䅁䅯朷䅯䅁䅯兣䅑䅁䅅䅁䉁䅁䅁兂䅁䅁䅁䵣ㅄ䅷杷允䅁䅁䅑䅁䑁䅁䅷䅁䭁佁䌴䅁䭁䅁䅯䅁䭁䅁䅕䅁䉁䅁䅁允䅁䅁䅕歲桦桥畓歃䵁䅉䅅䅁䕁䅁䅁睁䵁䅁䅁权橃兄䅁权瑄权䅁权㙂䅂䅁允䅁䅁䅅䅁䙁䕁㕑䠹伸偘⽅䍄䉁䅁䅁睁䅁䅁䅍䅄䅁䅁䅯睏䄰䅁䅯杈䅙䅁䅅䅁䉁䅁䅁权㥄兄䅁䍄䉁䅁䅁䅂䅁䅁䅍䅄䅁䅁䅯兙䄰䅁䅯儷䅯䅁䅯全䅑䅁䅅䅁䉁䅁䅁兂牁灔橁㡃儰䅑杷允䅁䅁䅑䅁䑁䅁䅷䅁䭁䱁䍧䅁䭁䅁䅯䅁䭁䅁䅕䅁䉁䅁䅁允䅁䅁䅕䙂余扌摋歄䵁䅉䅅䅁䕁䅁䅁睁䵁䅁䅁权摄睃䅁权瑄权䅁权療䅂䅁允䅁䅁䅅䅁䙁䵁⬹䑩䙤噌䅆䍄䉁䅁䅁䅂䅁䅁䅍䅄䅁䅁䅯兙䅷䅁䅯睈䅙䅁䅯䅉䅙䅁䅅䅁䉁䅁䅁权䉃杂䅁䍄䉁䅁䅁䅂䅁䅁䅍䅄䅁䅁䅯兌䄰䅁䅯朶䅯䅁䅯䅣䅑䅁䅅䅁䉁䅁䅁杄䵁䅁䅁免畁䑁䅁睎㍁䅁䅁䍄䉁䅁䅁䅂䅁䅁䅍䅄䅁䅁䅯眰䅷䅁䅯朶䅯䅁䅯兦䅑䅁䅅䅁䉁䅁䅁杄䵁䅁䅁䅍畁䑁䅑李㕁䅁䅁䍄䉁䅁䅁睁䅁䅁䅍䅄䅁䅁䅯兓䅷䅁䅯杈䅙䅁䅅䅁䉁䅁䅁权啁睂䅁䍄䉁䅁䅁䅂䅁䅁䅍䅄䅁䅁䅯児䅳䅁䅯眶䅯䅁䅯全䅑䅁䅅䅁䉁䅁䅁杄啁䅁䅁睍硁䑁䅍兏㍁䑁䅁睎ぁ䑁䅅䅁䵁䅉䅅䅁䕁䅁䅁睁䵁䅁䅁权歃睃䅁权浄权䅁权㙂䅂䅁允䅁䅁䅅䅁佁䅁䅷䅁㍁䍁䄴䅍穁䑁䅙䅁䵁䅉䅅䅁䕁䅁䅁睁䵁䅁䅁权䭁睃䅁权畄权䅁权療䅂䅁允䅁䅁䅅䅁䙁䅁䅁䅁䅁瑭䅂䍄䉁䅁䅁䅂䅁䅁䅍䅄䅁䅁䅯睲䅳䅁䅯朶䅯䅁䅯兣䅑䅁䅅䅁䉁䅁䅁杄䵁䅁䅁䅍畁䑁䅣免㍁䅁䅁䍄䉁䅁䅁睁䅁䅁䅍䅄䅁䅁䅯睇䅳䅁䅯杈䅙䅁䅅䅁䉁䅁䅁权䝁权䅁䍄䉁䅁䅁䅂䅁䅁䅍䅄䅁䅁䅯䅋䅳䅁䅯朶䅯䅁䅯睧䅑䅁䅅䅁䉁䅁䅁杄䵁䅁䅁䅍畁䑁䅕䅍穁䅁䅁䍄䉁䅁䅁䅂䅁䅁䅍䅄䅁䅁䅯杁䅷䅁䅯朶䅯䅁䅯兣䅑䅁䅅䅁䉁䅁䅁杄䵁䅁䅁䅍畁䑁䅙睎祁䅁䅁䍄䉁䅁䅁䅂䅁䅁䅍䅄䅁䅁䅯党䄰䅁䅯儶䅯䅁䅯睧䅑䅁䅅䅁䉁䅁䅁兂䅁䅁䅁䩁杲䅑杷允䅁䅁䅍䅁䑁䅁䅷䅁䭁䥁䱙䅁䭁䍁䝙䅁䉁䅁䅁允䅁䅁䄴䅄䅁䑁䅧䅍畁䑁䅧杍䅁䅁杷允䅁䅁䅍䅁䑁䅁䅷䅁䭁䝁䱕䅁䭁䉁䝧䅁䉁䅁䅁允䅁䅁䅯兓䅣䅁杷允䅁䅁䅑䅁䑁䅁䅷䅁䭁䙁䱧䅁䭁佁䬰䅁䭁䥁䕍䅁䉁䅁䅁允䅁䅁䅕癱午坔光䑹䴸䅉䅅䅁䕁䅁䅁睁䵁䅁䅁权㥄䅄䅁权牄权䅁权睂䅂䅁允䅁䅁䅅䅁佁䉁䅉䅁ぁ䑁䅕李㑁䑁䅫兎㑁䑁䅍䅁䵁䅉䅅䅁䕁䅁䅁睁䵁䅁䅁权晄杁䅁权䭁䅁䅁权䙁䅁䅁允䅁䅁䅅䅁䙁䍁扐堫焵䕔䅂䍄䉁䅁䅁䅂䅁䅁䅍䅄䅁䅁䅯眹䅯䅁䅯朵䅯䅁䅯兢䅑䅁䅅䅁䉁䅁䅁权䡂䅁䅁䍄䉁䅁䅁䅂䅁䅁䅍䅄䅁䅁䅯䄸䅉䅁䅯䅂䅁䅁䅯眯䅅䅁䅅䅁䉁䅁䅁兂䅁䅁杄⽁片兑杷允䅁䅁䅑䅁䑁䅁䅷䅁䭁䅁䴴䅁䭁佁䭙䅁䭁䡁䔰䅁䉁䅁䅁允䅁䅁䄴䅄䅁䑁䅉杌㑁䑁䅁䅎䅁䅁杷允䅁䅁䅑䅁䑁䅁䅷䅁䭁䉁䱁䅁䭁佁䭙䅁䭁䝁䔸䅁䉁䅁䅁允䅁䅁䄴䅃䅁䑁䅁杌㉁䅁䅁䍄䉁䅁䅁䅂䅁䅁䅍䅄䅁䅁䅯䅓䅳䅁䅯朶䅯䅁䅯睧䅑䅁䅅䅁䉁䅁䅁杄䵁䅁䅁杍畁䑁䅅杍ぁ䅁䅁䍄䉁䅁䅁䅂䅁䅁䅍䅄䅁䅁䅯睭䅷䅁䅯朵䅯䅁䅯䄷䅯䅁䅅䅁䉁䅁䅁权䡂䅁䅁䍄䉁䅁䅁䅂䅁䅁䅍䅄䅁䅁䅯䅲䅷䅁䅯朶䅯䅁䅯来䅑䅁䅅䅁䉁䅁䅁杄䵁䅁䅁免畁䑁䅉䅏ぁ䅁䅁䍄䉁䅁䅁䅂䅁䅁䅍䅄䅁䅁䅯睂䄰䅁䅯儷䅯䅁䅯兣䅑䅁䅅䅁䉁䅁䅁兂湁免獩䙈䅯䅑杷允䅁䅁䅑䅁䑁䅁䅷䅁䭁䝁䑧䅁䭁䅁䅯䅁䭁䅁䅕䅁䉁䅁䅁允䅁䅁䅕噋偹癷潕䕈䵁䅉䅅䅁䕁䅁䅁睁䵁䅁䅁权橂睃䅁权浄权䅁权硂䅂䅁允䅁䅁䅅䅁佁䅁䅷䅁睁䍁䄴䅏ぁ䑁䅕䅁䵁䅉䅅䅁䕁䅁䅁睁䵁䅁䅁权⽃睃䅁权畄权䅁权睂䅂䅁允䅁䅁䅅䅁䙁䅁䅁䅁杁攫䅨䍄䉁䅁䅁䅂䅁䅁䅍䅄䅁䅁䅯杌䄰䅁䅯䄶䅯䅁䅯兣䅑䅁䅅䅁䉁䅁䅁杄佁䅁䅁免ㅁ䍁䄴免㑁䑁䅣䅁䵁䅉䅅䅁䕁䅁䅁睁䵁䅁䅁权杂睃䅁权灄权䅁权䑃䅂䅁允䅁䅁䅅䅁䙁䅁䅁䅁䅂晹䅚䍄䉁䅁䅁䅂䅁䅁䅍䅄䅁䅁䅯䄲䅷䅁䅯䄶䅯䅁䅯兢䅑䅁䅅䅁䉁䅁䅁权䡂䅁䅁䍄䉁䅁䅁䅂䅁䅁䅍䅄䅁䅁䅯杋䄰䅁䅯䄶䅯䅁䅯兣䅑䅁䅅䅁䉁䅁䅁杄䵁䅁䅁李畁䑁䅉兎㉁䅁䅁䍄䉁䅁䅁䅂䅁䅁䅍䅄䅁䅁䅯儸䅉䅁䅯䅂䅁䅁䅯兂䅁䅁䅅䅁䉁䅁䅁兂䅁䅁䅁䍸党兑杷允䅁䅁䅑䅁䑁䅁䅷䅁䭁䉁义䅁䭁佁䭳䅁䭁䡁䕅䅁䉁䅁䅁允䅁䅁䄴杅䅁䑁䅍睎㉁䑁䅍免祁䑁䅅杍䅁䅁杷允䅁䅁䅑䅁䑁䅁䅷䅁䭁䝁乳䅁䭁佁䬰䅁䭁䥁䕍䅁䉁䅁䅁允䅁䅁䅕⽺呤㘴扗䐳䴸䅉䅅䅁䕁䅁䅁睁䵁䅁䅁权䙃杁䅁权䕁䅁䅁权䙁䅁䅁允䅁䅁䅅䅁䙁䅁䅁䅁捂呮䉰䍄䉁䅁䅁䅂䅁䅁䅍䅄䅁䅁䅯兊䅷䅁䅯儷䅯䅁䅯睧䅑䅁䅅䅁䉁䅁䅁兂㡄晱午坔䉉䅑杷允䅁䅁䅑䅁䑁䅁䅷䅁䭁偁䍅䅁䭁䉁䅅䅁䭁䅁䅕䅁䉁䅁䅁允䅁䅁䄴䅆䅁䑁䅅兏穁䑁䅁䅍睁䑁䅁䅍睁䅁䅁䍄䉁䅁䅁䅂䅁䅁䅍䅄䅁䅁䅯眲䅉䅁䅯充䅁䅁䅯眯䅅䅁䅅䅁䉁䅁䅁杄啁䅁䅁兏睁䑁䅑李硁䑁䅫䅍睁䑁䅁䅁䵁䅉䅅䅁䕁䅁䅁睁䵁䅁䅁权㥃睃䅁权浄权䅁权硂䅂䅁允䅁䅁䅅䅁佁䅁䅷䅁硁䍁䄴睎祁䑁䅍䅁䵁䅉䅅䅁䕁䅁䅁睁䵁䅁䅁权㉂䅄䅁权煄权䅁权䑃䅂䅁允䅁䅁䅅䅁佁䅁䅷䅁祁䍁䄴免祁䑁䅍䅁䵁䅉䅅䅁䕁䅁䅁睁䵁䅁䅁权楄睃䅁权畄权䅁权獄权䅁允䅁䅁䅅䅁䭁䕁䅣䅁䵁䅉䅅䅁䕁䅁䅁睁䵁䅁䅁权䍁䅄䅁权畄权䅁权硂䅂䅁允䅁䅁䅅䅁䙁䅁䅁䅁杄⽕䅰䍄䉁䅁䅁䅂䅁䅁䅍䅄䅁䅁䅯杪䅳䅁䅯朶䅯䅁䅯䅣䅑䅁䅅䅁䉁䅁䅁杄䵁䅁䅁䅍畁䑁䅕李硁䅁䅁䍄䉁䅁䅁䅂䅁䅁䅍䅄䅁䅁䅯䅸䅷䅁䅯儷䅯䅁䅯睢䅑䅁䅅䅁䉁䅁䅁兂睄㡰䱚㑎瑮</t>
  </si>
  <si>
    <t>睐杷允䅁䅁䅑䅁䑁䅁䅷䅁䭁䵁䰰䅁䭁佁䭯䅁䭁佁䭷䅁䉁䅁䅁允䅁䅁䅯睒䅁䅁杷允䅁䅁䅑䅁䑁䅁䅷䅁䭁䕁䵅䅁䭁佁䭣䅁䭁佁䭷䅁䉁䅁䅁允䅁䅁䅯睒䅁䅁杷允䅁䅁䅑䅁䑁䅁䅷䅁䭁偁䄰䅁䭁䅁䅑䅁䭁䅁䍑䅁䉁䅁䅁允䅁䅁䅕䅁䅁䡁千䕒䵅䅉䅅䅁䕁䅁䅁睁䵁䅁䅁权扂睁䅁权剁䅁䅁权⽄允䅁允䅁䅁䅅䅁佁䉁䅑䅁祁䑁䅅李㕁䑁䅁䅍睁䑁䅁䅍䅁䅁杷允䅁䅁䅑䅁䑁䅁䅷䅁䭁䩁䑅䅁䭁䉁䅅䅁䭁䅁䅕䅁䉁䅁䅁允䅁䅁䄴䅆䅁䑁䅙睍穁䑁䅅睎㕁䑁䅁䅍睁䅁䅁䍄䉁䅁䅁䅂䅁䅁䅍䅄䅁䅁䅯眯䅷䅁䅯儶䅯䅁䅯睧䅑䅁䅅䅁䉁䅁䅁兂䅁䅁䅁䵧䵔䅑杷允䅁䅁䅍䅁䑁䅁䅷䅁䭁䡁䵳䅁䭁䉁䜴䅁䉁䅁䅁允䅁䅁䅯睁䅧䅁杷允䅁䅁䅑䅁䑁䅁䅷䅁䭁偁䍅䅁䭁䅁䅯䅁䭁䅁䅕䅁䉁䅁䅁允䅁䅁䅕歬䱏佢㝦歄䵁䅉䅅䅁䕁䅁䅁睁䵁䅁䅁权䅃兄䅁权煄权䅁权㥂䅂䅁允䅁䅁䅅䅁佁䅁䅷䅁穁䍁䄴兏穁䑁䅅䅁䵁䅉䅅䅁䕁䅁䅁睁䵁䅁䅁权汁睁䅁权剁䅁䅁权䙁䅁䅁允䅁䅁䅅䅁佁䉁䅉䅁㉁䑁䅉䅍ㅁ䑁䅧睍㑁䑁䅣䅁䵁䅉䅅䅁䕁䅁䅁睁䵁䅁䅁权䱁䅁䅁权䭁䅁䅁权䕁杁䅁允䅁䅁䅅䅁䙁乁乎桙奂捏⽑䍄䉁䅁䅁䅂䅁䅁䅍䅄䅁䅁䅯八䅳䅁䅯朶䅯䅁䅯睧䅑䅁䅅䅁䉁䅁䅁杄䵁䅁䅁免畁䑁䅑免祁䅁䅁䍄䉁䅁䅁睁䅁䅁䅍䅄䅁䅁䅯儹䅷䅁䅯䅇䅙䅁䅅䅁䉁䅁䅁权灁杂䅁䍄䉁䅁䅁䅂䅁䅁䅍䅄䅁䅁䅯兡䅁䅁䅯充䅁䅁䅯兂䅁䅁䅅䅁䉁䅁䅁杄啁䅁䅁兎㕁䑁䅧睎ぁ䑁䅕䅍睁䑁䅁䅁䵁䅉䅅䅁䕁䅁䅁睁䵁䅁䅁权畂杁䅁权䭁䅁䅁权⽄允䅁允䅁䅁䅅䅁䙁䅁琴灳瘳硊䅬䍄䉁䅁䅁䅂䅁䅁䅍䅄䅁䅁䅯睰䅳䅁䅯朶䅯䅁䅯来䅑䅁䅅䅁䉁䅁䅁杄䵁䅁䅁免畁䑁䅑李ㅁ䅁䅁䍄䉁䅁䅁䅂䅁䅁䅍䅄䅁䅁䅯儱䅳䅁䅯眵䅯䅁䅯䄷䅯䅁䅅䅁䉁䅁䅁权䡂䅁䅁䍄䉁䅁䅁䅂䅁䅁䅍䅄䅁䅁䅯睴䅷䅁䅯朷䅯䅁䅯睢䅑䅁䅅䅁䉁䅁䅁兂䅁䅁䅁䡑ㅄ䅑杷允䅁䅁䅑䅁䑁䅁䅷䅁䭁䝁䌸䅁䭁䉁䅅䅁䭁䅁䅕䅁䉁䅁䅁允䅁䅁䄴䅆䅁䑁䅙䅏ㅁ䑁䅑杍ㅁ䑁䅁䅍睁䅁䅁䍄䉁䅁䅁䅂䅁䅁䅍䅄䅁䅁䅯杅䅳䅁䅯朷䅯䅁䅯兣䅑䅁䅅䅁䉁䅁䅁兂䅁䅁䅁䉔教兑杷允䅁䅁䅑䅁䑁䅁䅷䅁䭁䵁䵍䅁䭁佁䭙䅁䭁䡁䔰䅁䉁䅁䅁允䅁䅁䄴䅄䅁䑁䅍杌ㅁ䑁䅕兏䅁䅁杷允䅁䅁䅑䅁䑁䅁䅷䅁䭁䱁䱷䅁䭁佁䭳䅁䭁䡁䕅䅁䉁䅁䅁允䅁䅁䄴杅䅁䑁䅣䅏睁䑁䅣䅎ㅁ䑁䅧睎䅁䅁杷允䅁䅁䅑䅁䑁䅁䅷䅁䭁偁䍑䅁䭁䅁䅯䅁䭁䅁䅕䅁䉁䅁䅁允䅁䅁䅕搵楁⼲⭬歅䵁䅉䅅䅁䑁䅁䅁睁䵁䅁䅁权杂睃䅁权敁杂䅁允䅁䅁䅅䅁䭁䙁䝑䅁䵁䅉䅅䅁䕁䅁䅁睁䵁䅁䅁权潁睁䅁权䭁䅁䅁权⽄允䅁允䅁䅁䅅䅁䙁䙁乃㉬匴睧䅴䍄䉁䅁䅁䅂䅁䅁䅍䅄䅁䅁䅯杪䅉䅁䅯䅂䅁䅁䅯兂䅁䅁䅅䅁䉁䅁䅁兂䅁䅁䅃卖婰兑杷允䅁䅁䅑䅁䑁䅁䅷䅁䭁乁䱳䅁䭁佁䭯䅁䭁䝁䔸䅁䉁䅁䅁允䅁䅁䄴䅄䅁䑁䅁杌ㅁ䑁䅑䅏䅁䅁杷允䅁䅁䅑䅁䑁䅁䅷䅁䭁䱁䵙䅁䭁佁䭙䅁䭁䡁䕅䅁䉁䅁䅁允䅁䅁䄴䅄䅁䑁䅍杌穁䑁䅅免䅁䅁杷允䅁䅁䅑䅁䑁䅁䅷䅁䭁䭁䱷䅁䭁佁䭫䅁䭁䝁䔸䅁䉁䅁䅁允䅁䅁䅕䅁䅁䅁䅂の䵁䅉䅅䅁䕁䅁䅁睁䵁䅁䅁权㡃䅄䅁权煄权䅁权療䅂䅁允䅁䅁䅅䅁佁䅁䅷䅁硁䍁䄴杍硁䑁䅣䅁䵁䅉䅅䅁䑁䅁䅁睁䵁䅁䅁权灂睃䅁权捁杂䅁允䅁䅁䅅䅁䭁䕁䜰䅁䵁䅉䅅䅁䕁䅁䅁睁䵁䅁䅁权杄睁䅁权剁䅁䅁权䙁䅁䅁允䅁䅁䅅䅁佁䉁䅑䅁祁䑁䅕䅍ぁ䑁䅅杍睁䑁䅁䅍䅁䅁杷允䅁䅁䅑䅁䑁䅁䅷䅁䭁佁䑉䅁䭁䉁䅅䅁䭁䅁䅕䅁䉁䅁䅁允䅁䅁䄴䅆䅁䑁䅑兏睁䑁䅅睍睁䑁䅁䅍睁䅁䅁䍄䉁䅁䅁䅂䅁䅁䅍䅄䅁䅁䅯兮䅳䅁䅯䄶䅯䅁䅯兦䅑䅁䅅䅁䉁䅁䅁权䡂䅁䅁䍄䉁䅁䅁睁䅁䅁䅍䅄䅁䅁䅯杕䅳䅁䅯䅊䅙䅁䅅䅁䉁䅁䅁权⭃杄䅁䍄䉁䅁䅁䅂䅁䅁䅍䅄䅁䅁䅯睇䅉䅁䅯䅂䅁䅁䅯兂䅁䅁䅅䅁䉁䅁䅁兂䅁䅁䅁睧捚兑杷允䅁䅁䅍䅁䑁䅁䅷䅁䭁䕁䱁䅁䭁䉁䝯䅁䉁䅁䅁允䅁䅁䅯睷䅙䅁杷允䅁䅁䅑䅁䑁䅁䅷䅁䭁䅁䉫䅁䭁䅁䅯䅁䭁䅁䅕䅁䉁䅁䅁允䅁䅁䅕䬯确欰椱樫䴸䅉䅅䅁䕁䅁䅁睁䵁䅁䅁权⭂杁䅁权䕁䅁䅁权䙁䅁䅁允䅁䅁䅅䅁䙁䅁䅁䉁㕔㝌䉂䍄䉁䅁䅁䅂䅁䅁䅍䅄䅁䅁䅯朲䅳䅁䅯朵䅯䅁䅯睧䅑䅁䅅䅁䉁䅁䅁杄䵁䅁䅁李畁䑁䅉䅏硁䅁䅁䍄䉁䅁䅁䅂䅁䅁䅍䅄䅁䅁䅯兰䅷䅁䅯䄶䅯䅁䅯来䅑䅁䅅䅁䉁䅁䅁杄佁䅁䅁杍㉁䍁䄴䅏㍁䑁䅅䅁䵁䅉䅅䅁䕁䅁䅁睁䵁䅁䅁权捁睁䅁权䕁䅁䅁权䙁䅁䅁允䅁䅁䅅䅁䙁䅁䅁䅁䙁䕏䈹䍄䉁䅁䅁䅂䅁䅁䅍䅄䅁䅁䅯睸䅍䅁䅯充䅁䅁䅯兂䅁䅁䅅䅁䉁䅁䅁杄坁䅁䅁免穁䑁䅅李祁䑁䅕䅍睁䑁䅁䅍䅁䅁杷允䅁䅁䅑䅁䑁䅁䅷䅁䭁䥁䱷䅁䭁佁䭣䅁䭁䡁䕯䅁䉁䅁䅁允䅁䅁䅕䑱呒穸䱚啅䵁䅉䅅䅁䑁䅁䅁睁䵁䅁䅁权睄䅄䅁权捁杂䅁允䅁䅁䅅䅁䭁䑁䝉䅁䵁䅉䅅䅁䕁䅁䅁睁䵁䅁䅁权㥁䅄䅁权瑄权䅁权硂䅂䅁允䅁䅁䅅䅁䙁䙁㡡奄䥃攸⼰䍄䉁䅁䅁䅂䅁䅁䅍䅄䅁䅁䅯杮䅉䅁䅯充䅁䅁䅯兂䅁䅁䅅䅁䉁䅁䅁杄啁䅁䅁睍㑁䑁䅧杍穁䑁䅙杍ㅁ䑁䅁䅁䵁䅉䅅䅁䕁䅁䅁睁䵁䅁䅁权楁䅄䅁权潄权䅁权瑂䅂䅁允䅁䅁䅅䅁佁䅁䅷䅁祁䑁䅕杌睁䑁䅅䅁䵁䅉䅅䅁䕁䅁䅁睁䵁䅁䅁权㡂兄䅁权畄权䅁权㥂䅂䅁允䅁䅁䅅䅁䙁䅁䅁䅁㑁䅐䉚䍄䉁䅁䅁睁䅁䅁䅍䅄䅁䅁䅯睗䅷䅁䅯䅊䅙䅁䅅䅁䉁䅁䅁权䱃杄䅁䍄䉁䅁䅁䅂䅁䅁䅍䅄䅁䅁䅯䅩䅍䅁䅯充䅁䅁䅯兂䅁䅁䅅䅁䉁䅁䅁杄啁䅁䅁免睁䑁䅫睍㍁䑁䅫李㉁䑁䅑䅁䵁䅉䅅䅁䕁䅁䅁睁䵁䅁䅁权⭄权䅁权瑄权䅁权䑃䅂䅁允䅁䅁䅅䅁䙁乁睹橗剓⽴⽑䍄䉁䅁䅁䅂䅁䅁䅍䅄䅁䅁䅯睥䅷䅁䅯朷䅯䅁䅯全䅑䅁䅅䅁䉁䅁䅁兂䅁䅁䅁䝑噄䅑杷允䅁䅁䅑䅁䑁䅁䅷䅁䭁䍁䵯䅁䭁佁䭙䅁䭁䡁䕅䅁䉁䅁䅁允䅁䅁䄴杄䅁䑁䅅䅎畁䑁䅙杍㕁䅁䅁䍄䉁䅁䅁䅂䅁䅁䅍䅄䅁䅁䅯杒䅷䅁䅯䄶䅯䅁䅯䅣䅑䅁䅅䅁䉁䅁䅁杄䵁䅁䅁睎祁䍁䄴䅍ぁ䅁䅁䍄䉁䅁䅁䅂䅁䅁䅍䅄䅁䅁䅯儹䅉䅁䅯充䅁䅁䅯兂䅁䅁䅅䅁䉁䅁䅁杄啁䅁䅁兎ぁ䑁䅣杍㍁䑁䅕䅍睁䑁䅁䅁䵁䅉䅅䅁䕁䅁䅁睁䵁䅁䅁权㍃睃䅁权湄权䅁权㥂䅂䅁允䅁䅁䅅䅁䙁䕁杊搵楁眲䅒䍄䉁䅁䅁䅂䅁䅁䅍䅄䅁䅁䅯睆䅷䅁䅯眶䅯䅁䅯来䅑䅁䅅䅁䉁䅁䅁杄十䅁䅁免㑁䑁䅅䅍穁䑁䅁䅍睁䅁䅁䍄䉁䅁䅁䅂䅁䅁䅍䅄䅁䅁䅯䅦䅷䅁䅯眶䅯䅁䅯兢䅑䅁䅅䅁䉁䅁䅁权䡂䅁䅁䍄䉁䅁䅁䅂䅁䅁䅍䅄䅁䅁䅯兮䅷䅁䅯朶䅯䅁䅯睢䅑䅁䅅䅁䉁䅁䅁杄䵁䅁䅁䅍畁䑁䅉睎㉁䅁䅁䍄䉁䅁䅁睁䅁䅁䅍䅄䅁䅁䅯睩䅳䅁䅯䅊䅙䅁䅅䅁䉁䅁䅁权佂杄䅁䍄䉁䅁䅁䅂䅁䅁䅍䅄䅁䅁䅯睤䅷䅁䅯朷䅯䅁䅯䅣䅑䅁䅅䅁䉁䅁䅁兂䅁䅁䅁乧汐䅑杷允䅁䅁䅑䅁䑁䅁䅷䅁䭁䉁乧䅁䭁佁䬴䅁䭁䥁䕍䅁䉁䅁䅁允䅁䅁䅕䅁䅁䥁晃挲䵁䅉䅅䅁䕁䅁䅁睁䵁䅁䅁权⭂睁䅁权䭁䅁䅁权䙁䅁䅁允䅁䅁䅅䅁䙁乁乎桙奂呵䄵䍄䉁䅁䅁䅂䅁䅁䅍䅄䅁䅁䅯朹䅉䅁䅯充䅁䅁䅯眯䅅䅁䅅䅁䉁䅁䅁杄啁䅁䅁免㉁䑁䅑䅍穁䑁䅁䅍睁䑁䅁䅁䵁䅉䅅䅁䕁䅁䅁睁䵁䅁䅁权䑃䅄䅁权瑄权䅁权瑂䅂䅁允䅁䅁䅅䅁䭁䕁䅣䅁䵁䅉䅅䅁䕁䅁䅁睁䵁䅁䅁权畁䅄䅁权浄权䅁权療䅂䅁允䅁䅁䅅䅁䭁䕁䅣䅁䵁䅉䅅䅁䕁䅁䅁睁䵁䅁䅁权噄䅄䅁权潄权䅁权䑃䅂䅁允䅁䅁䅅䅁佁䅁䄴䅁㑁䑁䅍杌㍁䑁䅣䅏䅁䅁杷允䅁䅁䅑䅁䑁䅁䅷䅁䭁䉁䑅䅁䭁䅁䅯䅁䭁偁䈸䅁䉁䅁䅁允䅁䅁䅕䬯确欰椱歅䵁䅉䅅䅁䑁䅁䅁睁䵁䅁䅁权牃睃䅁权流杂䅁允䅁䅁䅅䅁佁䅁䅷䅁㑁䑁䅙杌㕁䑁䅙䅁䵁䅉䅅䅁䕁䅁䅁睁䵁䅁䅁权奁䅄䅁权瑄权䅁权㙂䅂䅁允䅁䅁䅅䅁䙁䝁佸㜱䝇渰⽑䍄䉁䅁䅁䅂䅁䅁䅍䅄䅁䅁䅯眹䅉䅁䅯䅂䅁䅁䅯兂䅁䅁䅅䅁䉁䅁䅁兂䅁䅁䅁䡂瑖兑杷允䅁䅁䅑䅁䑁䅁䅷䅁䭁佁䱑䅁䭁佁䭳䅁䭁䥁䕕䅁䉁䅁䅁允䅁䅁䄴杅䅁䑁䅉䅎硁䑁䅣䅎硁䑁䅉睍䅁䅁杷允䅁䅁䅑䅁䑁䅁䅷䅁䭁䥁䌴䅁䭁䅁䅯䅁䭁䅁䅕䅁䉁䅁䅁允䅁䅁䅕䅄牉硨婚啅䵁䅉䅅䅁䕁䅁䅁睁䵁䅁䅁权剃睃䅁权湄权䅁权獄权䅁允䅁䅁䅅䅁䭁䕁䅣䅁䵁䅉䅅䅁䕁䅁䅁睁䵁䅁䅁权佃睃䅁权晁杂䅁权杁杂䅁允䅁䅁䅅䅁䭁䅁䩯䅁䵁䅉䅅䅁䑁䅁䅁睁䵁䅁䅁权乃睃䅁权奁杂䅁允䅁䅁䅅䅁䭁䑁䝫䅁䵁䅉䅅䅁䑁䅁䅁睁䵁䅁䅁权晄睃䅁权慁杂䅁允䅁䅁䅅䅁䭁䑁䝷䅁䵁䅉䅅䅁䑁䅁䅁睁䵁䅁䅁权㙂䅄䅁权流杂䅁允䅁䅁䅅䅁佁䅁䅷䅁㑁䑁䅑杌硁䑁䅧䅁䵁䅉䅅䅁䑁䅁䅁睁䵁䅁䅁权䅁兄䅁权敁杂䅁允䅁䅁䅅䅁䭁乁䝅䅁䵁䅉䅅䅁䕁䅁䅁睁䵁䅁䅁权䝂睃䅁权灄权䅁权瑂䅂䅁允䅁䅁䅅䅁䭁䕁䅣䅁䵁䅉䅅䅁䕁䅁䅁睁䵁䅁䅁权捄睃䅁权浄权䅁权㥂䅂䅁允䅁䅁䅅䅁䭁䕁䅣䅁䵁䅉䅅䅁䕁䅁䅁睁䵁䅁䅁权䙁兄䅁权煄权䅁权瑂䅂䅁允䅁䅁䅅䅁䭁䕁䅣䅁䵁䅉䅅䅁䑁䅁䅁睁䵁䅁䅁权湃睃䅁权奁杂䅁允䅁䅁䅅䅁䭁䕁䝑䅁䵁䅉䅅䅁䕁䅁䅁睁䵁䅁䅁权桃杁䅁权䕁䅁䅁权⽄允䅁允䅁䅁䅅䅁䙁䅁䅁䍁㥄浙䉚䍄䉁䅁䅁䅂䅁䅁䅍䅄䅁䅁䅯䅋䅷䅁䅯儷䅯䅁䅯来䅑䅁䅅䅁䉁䅁䅁兂㥁瑃橥䑣申睐杷允䅁䅁䅍䅁䑁䅁䅷䅁䭁䭁䵷䅁䭁䉁䜴䅁䉁䅁䅁允䅁䅁䅯来䅣䅁杷允䅁䅁䅑䅁䑁䅁䅷䅁䭁䉁䵑䅁䭁佁䭙䅁䭁䡁䕁䅁䉁䅁䅁允䅁䅁䄴䅄䅁䑁䅁杌ぁ䑁䅑兎䅁䅁杷允䅁䅁䅑䅁䑁䅁䅷䅁䭁䕁䴴䅁䭁佁䭫䅁䭁䡁䕁䅁䉁䅁䅁允䅁䅁䅕䅁䅁䵁䥃唲䵁䅉䅅䅁䕁䅁䅁睁䵁䅁䅁权汁䅄䅁权牄权䅁权䑃䅂䅁允䅁䅁䅅䅁佁䉁䅉䅁穁䑁䅫李㉁䑁䅕李㕁䑁䅅䅁䵁䅉䅅䅁䕁䅁䅁睁䵁䅁䅁权㥃杁䅁权剁䅁䅁权⽄允䅁允䅁䅁䅅䅁佁䉁䅙䅁硁䑁䅫䅎睁䑁䅁䅍睁䑁䅁䅍睁䅁䅁䍄䉁䅁䅁䅂䅁䅁䅍䅄䅁䅁䅯杫䅍䅁䅯权䅁䅁䅯兂䅁䅁䅅䅁䉁䅁䅁兂ぃ䡹⭡确兯䅑杷允䅁䅁䅑䅁䑁䅁䅷䅁䭁䅁䵧䅁䭁䉁䜸䅁䭁䍁䝁䅁䉁䅁䅁允䅁䅁䅯杄䅫䅁杷允䅁䅁䅍䅁䑁䅁䅷䅁䭁䱁䴰䅁䭁䉁䝯䅁䉁䅁䅁允䅁䅁䅯䅷䅙䅁杷允䅁䅁䅑䅁䑁䅁䅷䅁䭁䡁䱅䅁䭁佁䭯䅁䭁䝁䔸䅁䉁䅁䅁允䅁䅁䄴䅄䅁䑁䅁杌硁䑁䅑杍䅁䅁杷允䅁䅁䅑䅁䑁䅁䅷䅁䭁䝁䱧䅁䭁佁䬴䅁䭁䝁䔸䅁䉁䅁䅁允䅁䅁䅕䅁䅁䅁㙃〸䵁䅉䅅䅁䕁䅁䅁睁䵁䅁䅁权㕁䅄䅁权湄权䅁权睂䅂䅁允䅁䅁䅅䅁䙁䱁摋㘷䝦睓䅐䍄䉁䅁䅁䅂䅁䅁䅍䅄䅁䅁䅯儫䅉䅁䅯充䅁䅁䅯兂䅁䅁䅅䅁䉁䅁䅁杄奁䅁䅁免ㅁ䑁䅣免㍁䑁䅣睎㍁䑁䅣兎睁䅁䅁䍄䉁䅁䅁䅂䅁䅁䅍䅄䅁䅁䅯末䅉䅁䅯充䅁䅁䅯眯䅅䅁䅅䅁䉁䅁䅁杄啁䅁䅁䅎祁䑁䅣兎睁䑁䅁䅍睁䑁䅁䅁䵁䅉䅅䅁䕁䅁䅁睁䵁䅁䅁权䑁睃䅁权牄权䅁权療䅂䅁允䅁䅁䅅䅁佁䉁䅉䅁硁䑁䅅兏㑁䑁䅫杍穁䑁䅧䅁䵁䅉䅅䅁䕁䅁䅁睁䵁䅁䅁权婂䅄䅁权煄权䅁权瑂䅂䅁允䅁䅁䅅䅁佁䅁䅷䅁睁䍁䄴李㑁䑁䅙䅁䵁䅉䅅䅁䕁䅁䅁睁䵁䅁䅁权䙃睁䅁权剁䅁䅁权䙁䅁䅁允䅁䅁䅅䅁佁䉁䅑䅁祁䑁䅕免祁䑁䅁䅍睁䑁䅁䅍䅁䅁杷允䅁䅁䅑䅁䑁䅁䅷䅁䭁佁䱳䅁䭁佁䭳䅁䭁䡁䔰䅁䉁䅁䅁允䅁䅁䄴杅䅁䑁䅍李祁䑁䅣䅎ㅁ䑁䅫兏䅁䅁杷允䅁䅁䅍䅁䑁䅁䅷䅁䭁䉁䵧䅁䭁䍁䝑䅁䉁䅁䅁允䅁䅁䅯兖䄴䅁杷允䅁䅁䅑䅁䑁䅁䅷䅁䭁䭁䵳䅁䭁佁䭯䅁䭁䥁䕍䅁䉁䅁䅁允䅁䅁䅯睒䅁䅁杷允䅁䅁䅑䅁䑁䅁䅷䅁䭁乁䑅䅁䭁䅁䅯䅁䭁䅁䅕䅁䉁䅁䅁允䅁䅁䅕穊䥅䉲慺䕇䵁䅉䅅䅁䕁䅁䅁睁䵁䅁䅁权啂杁䅁权剁䅁䅁权䙁䅁䅁允䅁䅁䅅䅁佁䉁䅑䅁ㅁ䑁䅍䅏睁䑁䅁䅍睁䑁䅁䅍䅁䅁杷允䅁䅁䅑䅁䑁䅁䅷䅁䭁䩁䴰䅁䭁佁䭫䅁䭁䥁䕕䅁䉁䅁䅁允䅁䅁䅕䅁䅁䥁䱃㡷䵁䅉䅅䅁䕁䅁䅁睁䵁䅁䅁权瑃睃䅁权潄权䅁权䙃䅂䅁允䅁䅁䅅䅁佁䅁䅷䅁硁䑁䅅杌ぁ䑁䅧䅁䵁䅉䅅䅁䕁䅁䅁睁䵁䅁䅁权䉂兄䅁权潄权䅁权瑂䅂䅁允䅁䅁䅅䅁佁䅁䄴䅁祁䑁䅫杌㑁䑁䅁兎䅁䅁杷允䅁䅁䅑䅁䑁䅁䅷䅁䭁䙁䍷䅁䭁䅁䅑䅁䭁偁䈸䅁䉁䅁䅁允䅁䅁䅕䅁䅁佁ㅕず䵅䅉䅅䅁䕁䅁䅁睁䵁䅁䅁权扃杁䅁权剁䅁䅁权䙁䅁䅁允䅁䅁䅅䅁佁䉁䅙䅁硁䑁䅉䅍ㅁ䑁䅙睎ㅁ䑁䅁䅍睁䅁䅁䍄䉁䅁䅁䅂䅁䅁䅍䅄䅁䅁䅯䅸䅷䅁䅯儶䅯䅁䅯䅣䅑䅁䅅䅁䉁䅁䅁兂䅁䅁䅁䝧佐䅑杷允䅁䅁䅑䅁䑁䅁䅷䅁䭁佁䍁䅁䭁䅁䅯䅁䭁偁䈸䅁䉁䅁䅁允䅁䅁䅕噋偹癷潕歁䵁䅉䅅䅁䕁䅁䅁睁䵁䅁䅁权㥁䅄䅁权湄权䅁权瑂䅂䅁允䅁䅁䅅䅁䙁䱁䉰坢䵷敘⽳䍄䉁䅁䅁䅂䅁䅁䅍䅄䅁䅁䅯睑䄰䅁䅯朷䅯䅁䅯睧䅑䅁䅅䅁䉁䅁䅁兂䅁䅁䅁䡁丷䅑杷允䅁䅁䅑䅁䑁䅁䅷䅁䭁䱁䱣䅁䭁佁䬴䅁䭁䝁䔰䅁䉁䅁䅁允䅁䅁䅯睒䅁䅁杷允䅁䅁䅑䅁䑁䅁䅷䅁䭁䭁䍷䅁䭁䅁䅯䅁䭁䅁䅕䅁䉁䅁䅁允䅁䅁䅕䑔䩥坑汄䐫䴸䅉䅅䅁䑁䅁䅁睁䵁䅁䅁权䵄䅄䅁权捁杂䅁允䅁䅁䅅䅁䭁䝁䝉䅁䵁䅉䅅䅁䕁䅁䅁睁䵁䅁䅁权㙁兄䅁权煄权䅁权䑃䅂䅁允䅁䅁䅅䅁佁䅁䅯䅁睁䍁䄴䅏㑁䅁䅁䍄䉁䅁䅁䅂䅁䅁䅍䅄䅁䅁䅯䅖䅉䅁䅯权䅁䅁䅯兂䅁䅁䅅䅁䉁䅁䅁兂兂婪畤杅敍䅑杷允䅁䅁䅑䅁䑁䅁䅷䅁䭁䙁䵫䅁䭁佁䬰䅁䭁䡁䕯䅁䉁䅁䅁允䅁䅁䅕扌摋㘷䝦稲䴸䅉䅅䅁䕁䅁䅁睁䵁䅁䅁权敃兄䅁权瑄权䅁权瑂䅂䅁允䅁䅁䅅䅁䭁䕁䅣䅁䵁䅉䅅䅁䕁䅁䅁睁䵁䅁䅁权䥄睁䅁权䭁䅁䅁权⽄允䅁允䅁䅁䅅䅁䙁䕁䵯楁䡵畆⼰䍄䉁䅁䅁睁䅁䅁䅍䅄䅁䅁䅯杅䅳䅁䅯杊䅙䅁䅅䅁䉁䅁䅁杄䵁䅁䅁免睁䑁䅍杌㉁䅁䅁䍄䉁䅁䅁䅂䅁䅁䅍䅄䅁䅁䅯䄳䅳䅁䅯儶䅯䅁䅯䄷䅯䅁䅅䅁䉁䅁䅁权䡂䅁䅁䍄䉁䅁䅁䅂䅁䅁䅍䅄䅁䅁䅯䅩䅉䅁䅯䅂䅁䅁䅯兂䅁䅁䅅䅁䉁䅁䅁兂䅁䅁䅁爰娵兑杷允䅁䅁䅑䅁䑁䅁䅷䅁䭁䥁䱙䅁䭁佁䭣䅁䭁䡁䕅䅁䉁䅁䅁允䅁䅁䅕浚浚浚浚歅䵁䅉䅅䅁䕁䅁䅁睁䵁䅁䅁权牄兄䅁权潄权䅁权瑂䅂䅁允䅁䅁䅅䅁䭁䕁䅣䅁䵁䅉䅅䅁䕁䅁䅁睁䵁䅁䅁权牁杁䅁权䭁䅁䅁权䙁䅁䅁允䅁䅁䅅䅁䙁乁佮ㄹ橐晰⽅䍄䉁䅁䅁䅂䅁䅁䅍䅄䅁䅁䅯兮䅳䅁䅯朵䅯䅁䅯睢䅑䅁䅅䅁䉁䅁䅁权䡂䅁䅁䍄䉁䅁䅁䅂䅁䅁䅍䅄䅁䅁䅯兲䅳䅁䅯儶䅯䅁䅯䄷䅯䅁䅅䅁䉁䅁䅁权䡂䅁䅁䍄䉁䅁䅁䅂䅁䅁䅍䅄䅁䅁䅯睱䅍䅁䅯䅂䅁䅁䅯兂䅁䅁䅅䅁䉁䅁䅁兂䅁䅁䅃硘剚兑杷允䅁䅁䅑䅁䑁䅁䅷䅁䭁䉁䰰䅁䭁佁䬰䅁䭁䡁䕁䅁䉁䅁䅁允䅁䅁䅕䥕潒⭚呱樲䴸䅉䅅䅁䕁䅁䅁睁䵁䅁䅁权塃睃䅁权畄权䅁权䙃䅂䅁允䅁䅁䅅䅁䙁䅁䅁䅁䥁䅖䉊䍄䉁䅁䅁䅂䅁䅁䅍䅄䅁䅁䅯䅁䄰䅁䅯眶䅯䅁䅯兢䅑䅁䅅䅁䉁䅁䅁杄啁䅁䅁免㑁䑁䅕杍睁䑁䅧䅍硁䑁䅧䅁䵁䅉䅅䅁䕁䅁䅁睁䵁䅁䅁权捄睃䅁权煄权䅁权䙃䅂䅁允䅁䅁䅅䅁䭁䕁䅣䅁䵁䅉䅅䅁䕁䅁䅁睁䵁䅁䅁权獃杁䅁权剁䅁䅁权䙁䅁䅁允䅁䅁䅅䅁佁䉁䅑䅁㑁䑁䅕睍睁䑁䅁䅍睁䑁䅁䅍䅁䅁杷允䅁䅁䅑䅁䑁䅁䅷䅁䭁䙁䱅䅁䭁佁䭳䅁䭁䡁䕅䅁䉁䅁䅁允䅁䅁䄴杅䅁䑁䅣兎ㅁ䑁䅍睎硁䑁䅧李䅁䅁杷允䅁䅁䅑䅁䑁䅁䅷䅁䭁䑁䵫䅁䭁䉁䜸䅁䭁䍁䝁䅁䉁䅁䅁允䅁䅁䅯䅥䅣䅁杷允䅁䅁䅑䅁䑁䅁䅷䅁䭁䱁䵯䅁䭁佁䭳䅁䭁䥁䕕䅁䉁䅁䅁允䅁䅁䄴杅䅁䑁䅣兏㑁䑁䅅䅏睁䑁䅁䅍䅁䅁杷允䅁䅁䅑䅁䑁䅁䅷䅁䭁佁䵯䅁䭁佁䬰䅁䭁䡁䕁䅁䉁䅁䅁允䅁䅁䅕歵䵫楁䡵䕃䵁䅉䅅䅁䕁䅁䅁睁䵁䅁䅁权療䅄䅁权煄权䅁权䑃䅂䅁允䅁䅁䅅䅁䭁䕁䅣䅁䵁䅉䅅䅁䕁䅁䅁睁䵁䅁䅁权䙃䅄䅁权畄权䅁权硂䅂䅁允䅁䅁䅅䅁䙁䅁䅁䅁㡂剄䉚䍄䉁䅁䅁睁䅁䅁䅍䅄䅁䅁䅯杏䅳䅁䅯杇䅙䅁䅅䅁䉁䅁䅁权㥁杂䅁䍄䉁䅁䅁䅂䅁䅁䅍䅄䅁䅁䅯睂䅍䅁䅯䅂䅁䅁䅯眯䅅䅁䅅䅁䉁䅁䅁兂䅁䅁䅁潊呰兑杷允䅁䅁䅑䅁䑁䅁䅷䅁䭁䭁䱷䅁䭁佁䭧䅁䭁䥁䕍䅁䉁䅁䅁允䅁䅁䅯睒䅁䅁杷允䅁䅁䅑䅁䑁䅁䅷䅁䭁䅁䵷䅁䭁佁䭣䅁䭁䡁䕁䅁䉁䅁䅁允䅁䅁䅕䩡呕㡒㌶䵃䵁䅉䅅䅁䕁䅁䅁睁䵁䅁䅁权呃䅄䅁权浄权䅁权瑂䅂䅁允䅁䅁䅅䅁佁䅁䅷䅁ぁ䍁䄴李睁䑁䅣䅁䵁䅉䅅䅁䕁䅁䅁睁䵁䅁䅁权睁睃䅁权湄权䅁权㙂䅂䅁允䅁䅁䅅䅁䙁䱁へ硫䕧栱䄵䍄䉁䅁䅁䅂䅁䅁䅍䅄䅁䅁䅯杨䅷䅁䅯朵䅯䅁䅯䅣䅑䅁䅅䅁䉁䅁䅁权䡂䅁䅁䍄䉁䅁䅁䅂䅁䅁䅍䅄䅁䅁䅯杊䅍䅁䅯䅂䅁䅁䅯眯䅅䅁䅅䅁䉁䅁䅁兂䅁䅁䅁䝔畎兑杷允䅁䅁䅑䅁䑁䅁䅷䅁䭁乁䑫䅁䭁䉁䅅䅁䭁䅁䅕䅁䉁䅁䅁允䅁䅁䄴䅆䅁䑁䅙䅎ぁ䑁䅉兎睁䑁䅁䅍睁䅁䅁䍄䉁䅁䅁䅂䅁䅁䅍䅄䅁䅁䅯睍䅉䅁䅯䅂䅁䅁䅯兂䅁䅁䅅䅁䉁䅁䅁兂䅁䅁䅁灹祚兑杷允䅁䅁䅑䅁䑁䅁䅷䅁䭁䝁䱙䅁䭁䉁䜸䅁䭁䍁䝁䅁䉁䅁䅁允䅁䅁䅯䄶䄰䅁杷允䅁䅁䅑䅁䑁䅁䅷䅁䭁䱁䑁䅁䭁䅁䅑䅁䭁偁䈸䅁䉁䅁䅁允䅁䅁䅕䅁䅁䑁八ち䵅䅉䅅䅁䕁䅁䅁睁䵁䅁䅁权捁睃䅁权瑄权䅁权硂䅂䅁允䅁䅁䅅䅁䙁佁浫免獩佈⽯䍄䉁䅁䅁䅂䅁䅁䅍䅄䅁䅁䅯眰䅳䅁䅯朶䅯䅁䅯来䅑䅁䅅䅁䉁䅁䅁杄䵁䅁䅁䅍畁䑁䅑免ぁ䅁䅁䍄䉁䅁䅁䅂䅁䅁䅍䅄䅁䅁䅯睃䅳䅁䅯儷䅯䅁䅯来䅑䅁䅅䅁䉁䅁䅁兂䉃啬䱏佢䱦睐杷允䅁䅁䅑䅁䑁䅁䅷䅁䭁䅁䵑䅁䭁佁䭫䅁䭁䡁䕯䅁䉁䅁䅁允䅁䅁䅕䅁䅁䅁奄歷䵁䅉䅅䅁䕁䅁䅁睁䵁䅁䅁权㝁䅄䅁权晁杂䅁权杁杂䅁允䅁䅁䅅䅁䭁䑁䡙䅁䵁䅉䅅䅁䑁䅁䅁睁䵁䅁䅁权㝄䅄䅁权捁杂䅁允䅁䅁䅅䅁䭁䥁䜸䅁䵁䅉䅅䅁䕁䅁䅁睁䵁䅁䅁权乁睁䅁权䕁䅁䅁权⽄允䅁允䅁䅁䅅䅁䙁䅁䅁䡁㙁煁䉤䍄䉁䅁䅁䅂䅁䅁䅍䅄䅁䅁䅯䅄䅷䅁䅯朷䅯䅁䅯兣䅑䅁䅅䅁䉁䅁䅁兂䅁䅁䅁䰸睦䅑杷允䅁䅁䅑䅁䑁䅁䅷䅁䭁䱁䵉䅁䭁佁䭳䅁䭁䡁䕅䅁䉁䅁䅁允䅁䅁䄴杅䅁䑁䅕睎㑁䑁䅕䅏睁䑁䅁䅍䅁䅁杷允䅁䅁䅑䅁䑁䅁䅷䅁䭁䩁䍕䅁䭁䉁䅅䅁䭁偁䈸䅁䉁䅁䅁允䅁䅁䄴䅆䅁䑁䅫睎硁䑁䅁䅍睁䑁䅁䅍睁䅁䅁䍄䉁䅁䅁䅂䅁䅁䅍䅄䅁䅁䅯眫䅉䅁䅯䅂䅁䅁䅯兂䅁䅁䅅䅁䉁䅁䅁兂䅁䅁䅁歬婴兑杷允䅁䅁䅑䅁䑁䅁䅷䅁䭁䑁䴴䅁䭁佁䭣䅁䭁䝁䔸䅁䉁䅁䅁允䅁䅁䅕桙奂扏䥔啂䵁䅉䅅䅁䑁䅁䅁睁䵁䅁䅁权牂䅄䅁权慁杂䅁允䅁䅁䅅䅁䭁䱁䝙䅁䵁䅉䅅䅁䕁䅁䅁睁䵁䅁䅁权㡄杁䅁权䭁䅁䅁权⽄允䅁允䅁䅁䅅䅁䙁䙁偹癷潕䉘䅴䍄䉁䅁䅁䅂䅁䅁䅍䅄䅁䅁䅯杅䅷䅁䅯朶䅯䅁䅯全䅑䅁䅅䅁䉁䅁䅁杄䵁䅁䅁免畁䑁䅣兏㍁䅁䅁䍄䉁䅁䅁䅂䅁䅁䅍䅄䅁䅁䅯其䅷䅁䅯朷䅯䅁䅯来䅑䅁䅅䅁䉁䅁䅁兂䅁䅁䅁䍁穔䅑杷允䅁䅁䅑䅁䑁䅁䅷䅁䭁佁䑧䅁䭁䅁䅯䅁䭁偁䈸䅁䉁䅁䅁允䅁䅁䅕場啯歲桦樲䴸䅉䅅䅁䕁䅁䅁睁䵁䅁䅁权㡂兄䅁权潄权䅁权療䅂䅁允䅁䅁䅅䅁佁䅁䅷䅁穁䍁䄴杍祁䑁䅅䅁䵁䅉䅅䅁䕁䅁䅁睁䵁䅁䅁权時睁䅁权䕁䅁䅁权⽄允䅁允䅁䅁䅅䅁䙁䅁䅁䅁坃㉍䈱䍄䉁䅁䅁䅂䅁䅁䅍䅄䅁䅁䅯児䅳䅁䅯眵䅯䅁䅯䅣䅑䅁䅅䅁䉁䅁䅁兂穂䩡瑈䑦䴸䅑杷允䅁䅁䅑䅁䑁䅁䅷䅁䭁䑁䵑䅁䭁佁䭳䅁䭁䥁䕕䅁䉁䅁䅁允䅁䅁䄴䅆䅁䑁䅅兎㕁䑁䅧䅎㑁䑁䅣李㉁䅁䅁䍄䉁䅁䅁䅂䅁䅁䅍䅄䅁䅁䅯睸䅅䅁䅯允䅉䅁䅯杁䅉䅁䅅䅁䉁䅁䅁兂牂䥸硋睡先䅑杷允䅁䅁䅑䅁䑁䅁䅷䅁䭁佁䍫䅁䭁䉁䅅䅁䭁䅁䅕䅁䉁䅁䅁允䅁䅁䄴杆䅁䑁䅅䅍睁䑁䅅兎睁䑁䅁䅍睁䑁䅁䅁䵁䅉䅅䅁䕁䅁䅁睁䵁䅁䅁权硁䅄䅁权煄权䅁权䙃䅂䅁允䅁䅁䅅䅁佁䅁䅷䅁硁䍁䄴䅎祁䑁䅕䅁䵁䅉䅅䅁䕁䅁䅁睁䵁䅁䅁权㑁䅁䅁权剁䅁䅁权䕁杁䅁允䅁䅁䅅䅁佁䉁䅑䅁㉁䑁䅙睍睁䑁䅁䅍睁䑁䅁䅍䅁䅁杷允䅁䅁䅑䅁䑁䅁䅷䅁䭁䡁䱧䅁䭁佁䭫䅁䭁䡁䔰䅁䉁䅁䅁允䅁䅁䅕䅁䅁䅁㑄唴䵁䅉䅅䅁䕁䅁䅁睁䵁䅁䅁权捁䅄䅁权潄权䅁权㙂䅂䅁允䅁䅁䅅䅁佁䅁䅷䅁㕁䍁䄴䅎㑁䑁䅙䅁䵁䅉䅅䅁䑁䅁䅁睁䵁䅁䅁权㕁䅄䅁权捁杂䅁允䅁䅁䅅䅁䭁乁䝁䅁䵁䅉䅅䅁䕁䅁䅁睁䵁䅁䅁权䅁睁䅁权䕁䅁䅁权⽄允䅁允䅁䅁䅅䅁䭁䝁䍣䅁䵁䅉䅅䅁䕁䅁䅁睁䵁䅁䅁权䙂杁䅁权䕁䅁䅁权䙁䅁䅁允䅁䅁䅅䅁䙁䅁䅁䅁楄汖䉸䍄䉁䅁䅁䅂䅁䅁䅍䅄䅁䅁䅯杕䅷䅁䅯儶䅯䅁䅯䅣䅑䅁䅅䅁䉁䅁䅁兂䅁䅁䅁乷欳䅑杷允䅁䅁䅑䅁䑁䅁䅷䅁䭁䩁䱣䅁䭁佁䬴䅁䭁佁䭷䅁䉁䅁䅁允䅁䅁䅯睒䅁䅁杷允䅁䅁䅑䅁䑁䅁䅷䅁䭁䩁䑣䅁䭁䅁䅑䅁䭁䅁䅕䅁䉁䅁䅁允䅁䅁䅕䅁䅁䭣䕊ば䵅䅉䅅䅁䕁䅁䅁睁䵁䅁䅁权療睃䅁权牄权䅁权療䅂䅁允䅁䅁䅅䅁佁䉁䅉䅁㕁䑁䅁李㉁䑁䅅睎穁䑁䅙䅁䵁䅉䅅䅁䕁䅁䅁睁䵁䅁䅁权䥃睃䅁权潄权䅁权瑂䅂䅁允䅁䅁䅅䅁䭁䕁䅣䅁䵁䅉䅅䅁䕁䅁䅁睁䵁䅁䅁权奁兄䅁权潄权䅁权獄权䅁允䅁䅁䅅䅁䭁䕁䅣䅁䵁䅉䅅䅁䕁䅁䅁睁䵁䅁䅁权䉂杁䅁权䭁䅁䅁权䙁䅁䅁允䅁䅁䅅䅁䙁䭁硲欰椱䉫䅒䍄䉁䅁䅁䅂䅁䅁䅍䅄䅁䅁䅯兪䅳䅁䅯朶䅯䅁䅯兢䅑䅁䅅䅁䉁䅁䅁杄䵁䅁䅁䅍畁䑁䅫䅎㍁䅁䅁䍄䉁䅁䅁䅂䅁䅁䅍䅄䅁䅁䅯䅙䅍䅁䅯䅂䅁䅁䅯眯䅅䅁䅅䅁䉁䅁䅁兂䅁䅁䅁畘瑎兑杷允䅁䅁䅑䅁䑁䅁䅷䅁䭁乁䉣䅁䭁䉁䅅䅁䭁䅁䅕䅁䉁䅁䅁允䅁䅁䄴䅆䅁䑁䅉免㍁䑁䅍䅍睁䑁䅁䅍睁䅁䅁䍄䉁䅁䅁䅂䅁䅁䅍䅄䅁䅁䅯睕䅉䅁䅯䅂䅁䅁䅯眯䅅䅁䅅䅁䉁䅁䅁兂䅁䅁䅁楧楖兑杷允䅁䅁䅍䅁䑁䅁䅷䅁䭁䵁乯䅁䭁䉁䝷䅁䉁䅁䅁允䅁䅁䅯其䅙䅁杷允䅁䅁䅑䅁䑁䅁䅷䅁䭁䍁䴴䅁䭁佁䬴䅁䭁䝁䔸䅁䉁䅁䅁允䅁䅁䅕䅁䅁䍁桁〷䵁䅉䅅䅁䕁䅁䅁睁䵁䅁䅁权摁睃䅁权浄权䅁权療䅂䅁允䅁䅁䅅䅁䭁䕁䅣䅁䵁䅉䅅䅁䕁䅁䅁睁䵁䅁䅁权橂睃䅁权湄权䅁权䙃䅂䅁允䅁䅁䅅䅁䙁䥁䌯匹捨穪䅖䍄䉁䅁䅁䅂䅁䅁䅍䅄䅁䅁䅯儳䅉䅁䅯权䅁䅁䅯兂䅁䅁䅅䅁䉁䅁䅁兂䵁楁䡵瑆煫䅑杷允䅁䅁䅑䅁䑁䅁䅷䅁䭁䭁乍䅁䭁佁䬴䅁䭁䥁䕕䅁䉁䅁䅁允䅁䅁䅕䅁䅁䵁硄䔶䵁䅉䅅䅁䕁䅁䅁睁䵁䅁䅁权歃睃䅁权潄权䅁权䑃䅂䅁允䅁䅁䅅䅁佁䅁䄴䅁硁䑁䅧杌硁䑁䅧䅎䅁䅁杷允䅁䅁䅑䅁䑁䅁䅷䅁䭁佁䍙䅁䭁䉁䅅䅁䭁偁䈸䅁䉁䅁䅁允䅁䅁䄴杆䅁䑁䅑杍穁䑁䅁䅍睁䑁䅁䅍睁䑁䅁䅁䵁䅉䅅䅁䕁䅁䅁睁䵁䅁䅁权乃睃䅁权晁杂䅁权杁杂䅁允䅁䅁䅅䅁䭁䥁䝙䅁䵁䅉䅅䅁䕁䅁䅁睁䵁䅁䅁权啃睃䅁权潄权䅁权瑂䅂䅁允䅁䅁䅅䅁䭁䕁䅣䅁䵁䅉䅅䅁䕁䅁䅁睁䵁䅁䅁权穄䅄䅁权煄权䅁权硂䅂䅁允䅁䅁䅅䅁䭁䕁䅣䅁䵁䅉䅅䅁䕁䅁䅁睁䵁䅁䅁权㍄䅄䅁权潄权䅁权療䅂䅁允䅁䅁䅅䅁佁䅁䅷䅁硁䑁䅉杌睁䑁䅙䅁䵁䅉䅅䅁䕁䅁䅁睁䵁䅁䅁权䭂睁䅁权䕁䅁䅁权䙁䅁䅁允䅁䅁䅅䅁䙁䅁䅁䅁穁䥵䉒䍄䉁䅁䅁䅂䅁䅁䅍䅄䅁䅁䅯杨䅷䅁䅯眶䅯䅁䅯兦䅑䅁䅅䅁䉁䅁䅁杄十䅁䅁䅎ぁ䑁䅑免硁䑁䅍䅎㉁䅁䅁䍄䉁䅁䅁䅂䅁䅁䅍䅄䅁䅁䅯䅦䄰䅁䅯眶䅯䅁䅯兢䅑䅁䅅䅁䉁䅁䅁杄十䅁䅁兎睁䑁䅁䅎ぁ䑁䅁睍祁䅁䅁䍄䉁䅁䅁䅂䅁䅁䅍䅄䅁䅁䅯兘䅳䅁䅯儷䅯䅁䅯全䅑䅁䅅䅁䉁䅁䅁兂煃㡡䜱即永䅑杷允䅁䅁䅑䅁䑁䅁䅷䅁䭁佁䱁䅁䭁佁䬴䅁䭁䡁䕅䅁䉁䅁䅁允䅁䅁䅕䅁䅁䩁い歊䵅䅉䅅䅁䕁䅁䅁睁䵁䅁䅁权湄睃䅁权瑄权䅁权獄权䅁允䅁䅁䅅䅁䭁䕁䅣䅁䵁䅉䅅䅁䕁䅁䅁睁䵁䅁䅁权啃䅄䅁权潄权䅁权療䅂䅁允䅁䅁䅅䅁佁䅁䄴䅁㍁䑁䅫杌㑁䑁䅣睎䅁䅁杷允䅁䅁䅑䅁䑁䅁䅷䅁䭁䝁䉅䅁䭁䅁䅯䅁䭁䅁䍑䅁䉁䅁䅁允䅁䅁䅕䉲慸䑚晶稵䴸䅉䅅䅁䕁䅁䅁睁䵁䅁䅁权㕃杁䅁权䭁䅁䅁权⽄允䅁允䅁䅁䅅䅁䙁䵁䴳䵺䵺佺⽷䍄䉁䅁䅁䅂䅁䅁䅍䅄䅁䅁䅯睤䅳䅁䅯朶䅯䅁䅯来䅑䅁䅅䅁䉁䅁䅁杄䵁䅁䅁䅍畁䑁䅣䅎ぁ䅁䅁䍄䉁䅁䅁䅂䅁䅁䅍䅄䅁䅁䅯杗䅷䅁䅯朶䅯䅁䅯睢䅑䅁䅅䅁䉁䅁䅁杄䵁䅁䅁䅍畁䑁䅅兎㍁䅁䅁䍄䉁䅁䅁䅂䅁䅁䅍䅄䅁䅁䅯睆䅍䅁䅯䅂䅁䅁䅯兂䅁䅁䅅䅁䉁䅁䅁兂䅁䅁䅁瑕改兑杷允䅁䅁䅑䅁䑁䅁䅷䅁䭁䉁䈰䅁䭁䉁䅅䅁䭁䅁䅕䅁䉁䅁䅁允䅁䅁䄴杆䅁䑁䅅兎ㅁ䑁䅍䅍睁䑁䅁䅍睁䑁䅁䅁䵁䅉䅅䅁䕁䅁䅁睁䵁䅁䅁权䝄睃䅁权煄权䅁权硂䅂䅁允䅁䅁䅅䅁佁䅁䅷䅁睁䍁䄴杍硁䑁䅙䅁䵁䅉䅅䅁䕁䅁䅁睁䵁䅁䅁权獄睁䅁权䕁䅁䅁权⽄允䅁允䅁䅁䅅䅁䙁䅁䅁䅁䕁橶䉖䍄䉁䅁䅁䅂䅁䅁䅍䅄䅁䅁䅯䅵䅷䅁䅯儷䅯䅁䅯兢䅑䅁䅅䅁䉁䅁䅁兂䉁手䅫⭒礷睐杷允䅁䅁䅍䅁䑁䅁䅷䅁䭁䑁乷䅁䭁䉁䝷䅁䉁䅁䅁允䅁䅁䅯杙䅙䅁杷允䅁䅁䅑䅁䑁䅁䅷䅁䭁䩁䵍䅁䭁佁䭙䅁䭁䥁䕕䅁䉁䅁䅁允䅁䅁䄴䅄䅁䑁䅍杌㕁䑁䅅免䅁䅁杷允䅁䅁䅑䅁䑁䅁䅷䅁䭁䱁䌴䅁䭁䉁䅅䅁䭁偁䈸䅁䉁䅁䅁允䅁䅁䅯睚䅉䅁杷允䅁䅁䅑䅁䑁䅁䅷䅁䭁䑁䱍䅁䭁佁䭧䅁䭁䝁䔸䅁䉁䅁䅁允䅁䅁䄴杄䅁䑁䅉杍畁䑁䅙睎㕁䅁䅁䍄䉁䅁䅁䅂䅁䅁䅍䅄䅁䅁䅯杨䅷䅁䅯儶䅯䅁䅯来䅑䅁䅅䅁䉁䅁䅁兂䅁䅁䅁䡑塢䅑杷允䅁䅁䅑䅁䑁䅁䅷䅁䭁䅁䱯䅁䭁佁䬰䅁䭁䡁䔰䅁䉁䅁䅁允䅁䅁䅕㙃䕉癍㝉䐱䴸䅉䅅䅁䕁䅁䅁睁䵁䅁䅁权㥂睃䅁权浄权䅁权睂䅂䅁允䅁䅁䅅䅁佁䅁䅷䅁硁䍁䄴睍穁䑁䅍䅁䵁䅉䅅䅁䕁䅁䅁睁䵁䅁䅁权允睃䅁权浄权䅁权䙃䅂䅁允䅁䅁䅅䅁佁䅁䅷䅁睁䍁䄴䅎㕁䑁䅙䅁䵁䅉䅅䅁䕁䅁䅁睁䵁䅁䅁权䵁䅄䅁权煄权䅁权㥂䅂䅁允䅁䅁䅅䅁佁䅁䅷䅁睁䍁䄴免睁䑁䅕䅁䵁䅉䅅䅁䕁䅁䅁睁䵁䅁䅁权湄杁䅁权䕁䅁䅁权䙁䅁䅁允䅁䅁䅅䅁䙁䅁䅁䕁牁䩪䉊䍄䉁䅁䅁䅂䅁䅁䅍䅄䅁䅁䅯䅕䅷䅁䅯儷䅯䅁䅯兢䅑䅁䅅䅁䉁䅁䅁权䡂䅁䅁䍄䉁䅁䅁䅂䅁䅁䅍䅄䅁䅁䅯杁䅍䅁䅯权䅁䅁䅯兂䅁䅁䅅䅁䉁䅁䅁兂剃堷⽷噎戴䅑杷允䅁䅁䅑䅁䑁䅁䅷䅁䭁䵁䑫䅁䭁䅁䅯䅁䭁䅁䅕䅁䉁䅁䅁允䅁䅁䅕噈歰㥏倹歅䵁䅉䅅䅁䕁䅁䅁睁䵁䅁䅁权䥄睃䅁权煄权䅁权㥂䅂䅁允䅁䅁䅅䅁佁䅁䅷䅁睁䍁䄴兎㉁䑁䅫䅁䵁䅉䅅䅁䑁䅁䅁睁䵁䅁䅁权扃睃䅁权歁杂䅁允䅁䅁䅅䅁䭁佁丰䅁䵁䅉䅅䅁䑁䅁䅁睁䵁䅁䅁权䅁兄䅁权奁杂䅁允䅁䅁䅅䅁䭁䕁䝑䅁䵁䅉䅅䅁䕁䅁䅁睁䵁䅁䅁权䍄䅄䅁权牄权䅁权睂䅂䅁允䅁䅁䅅䅁佁䉁䅉䅁硁䑁䅙免㉁䑁䅫䅍睁䑁䅁䅁䵁䅉䅅䅁䕁䅁䅁睁䵁䅁䅁权睂睃䅁权瑄权䅁权㥂䅂䅁允䅁䅁䅅䅁䙁䉁⭕瑫挱佂⽅䍄䉁䅁䅁䅂䅁䅁䅍䅄䅁䅁䅯睷䅳䅁䅯眶䅯䅁䅯全䅑䅁䅅䅁䉁䅁䅁杄十䅁䅁李ㅁ䑁䅫兎睁䑁䅁䅍睁䅁䅁䍄䉁䅁䅁䅂䅁䅁䅍䅄䅁䅁䅯睪䅷䅁䅯䄶䅯䅁䅯兣䅑䅁䅅䅁䉁䅁䅁权䡂䅁䅁䍄䉁䅁䅁䅂䅁䅁䅍䅄䅁䅁䅯睙䅁䅁䅯允䅉䅁䅯睁䅉䅁䅅䅁䉁䅁䅁兂㙁穏煯䥦瑮䅑杷允䅁䅁䅑䅁䑁䅁䅷䅁䭁䑁䵉䅁䭁佁䬴䅁䭁䥁䕍䅁䉁䅁䅁允䅁䅁䅕䅁䅁䕁橂欰䵁䅉䅅䅁䕁䅁䅁睁䵁䅁䅁权䙁睁䅁权剁䅁䅁权䙁䅁䅁允䅁䅁䅅䅁佁䉁䅙䅁硁䑁䅅䅍㍁䑁䅁䅍睁䑁䅁䅍睁䅁䅁䍄䉁䅁䅁䅂䅁䅁䅍䅄䅁䅁䅯睖䅷䅁䅯朷䅯䅁䅯䅣䅑䅁䅅䅁䉁䅁䅁兂䅁䅁䅁䡧䥢䅷杷允䅁䅁䅑䅁䑁䅁䅷䅁䭁䭁乍䅁䭁佁䭫䅁䭁䡁䔰䅁䉁䅁䅁允䅁䅁䅕䅁䅁䅁㡄䕷䵁䅉䅅䅁䕁䅁䅁睁䵁䅁䅁权䅃睃䅁权浄权䅁权䑃䅂䅁允䅁䅁䅅䅁佁䅁䅷䅁祁䍁䄴杍㕁䑁䅑䅁䵁䅉䅅䅁䕁䅁䅁睁䵁䅁䅁权桄睃䅁权潄权䅁权獄权䅁允䅁䅁䅅䅁䭁䕁䅣䅁䵁䅉䅅䅁䕁䅁䅁睁䵁䅁䅁权䍃䅄䅁权牄权䅁权硂䅂䅁允䅁䅁䅅䅁佁䉁䅉䅁㍁䑁䅅免㉁䑁䅑䅏硁䑁䅣䅁䵁䅉䅅䅁䕁䅁䅁睁䵁䅁䅁权桁䅄䅁权晁杂䅁权杁杂䅁允䅁䅁䅅䅁䭁䑁䩕䅁䵁䅉䅅䅁䕁䅁䅁睁䵁䅁䅁权䝁睁䅁权䕁䅁䅁权䙁䅁䅁允䅁䅁䅅䅁䙁䅁䅁䅁畄㈴䉬䍄䉁䅁䅁䅂䅁䅁䅍䅄䅁䅁䅯杄䅉䅁䅯充䅁䅁䅯眯䅅䅁䅅䅁䉁䅁䅁杄啁䅁䅁免ㅁ䑁䅕睎㍁䑁䅫睍㉁䑁䅑䅁䵁䅉䅅䅁䕁䅁䅁睁䵁䅁䅁权楂兄䅁权煄权䅁权䙃䅂䅁允䅁䅁䅅䅁佁䅁䅷䅁睁䍁䄴兏ㅁ䑁䅉䅁䵁䅉䅅䅁䕁䅁䅁睁䵁䅁䅁权呁睃䅁权潄权䅁权睂䅂䅁允䅁䅁䅅䅁佁䅁䄴䅁ぁ䑁䅅杌祁䑁䅫䅏䅁䅁杷允䅁䅁䅑䅁䑁䅁䅷䅁䭁䱁䱣䅁䭁佁䬴䅁䭁佁䭷䅁䉁䅁䅁允䅁䅁䅯睒䅁䅁杷允䅁䅁䅑䅁䑁䅁䅷䅁䭁䕁乳䅁䭁佁䭫䅁䭁佁䭷䅁䉁䅁䅁允䅁䅁䅯睒䅁䅁杷允䅁䅁䅑䅁䑁䅁䅷䅁䭁䡁乑䅁䭁佁䭙䅁䭁䝁䔰䅁䉁䅁䅁允䅁䅁䅯睒䅁䅁杷允䅁䅁䅑䅁䑁䅁䅷䅁䭁䑁䑕䅁䭁䅁䅯䅁䭁䅁䅕䅁䉁䅁䅁允䅁䅁䅕報灪橊䥇き䵁䅉䅅䅁䕁䅁䅁睁䵁䅁䅁权䥁睃䅁权潄权䅁权獄权䅁允䅁䅁䅅䅁䭁䕁䅣䅁䵁䅉䅅䅁䕁䅁䅁睁䵁䅁䅁权奂䅄䅁权潄权䅁权㙂䅂䅁允䅁䅁䅅䅁佁䅁䄴䅁祁䑁䅫杌㉁䑁䅣李䅁䅁杷允䅁䅁䅑䅁䑁䅁䅷䅁䭁䍁䵕䅁䭁佁䭧䅁䭁䝁䔰䅁䉁䅁䅁允䅁䅁䅯睒䅁䅁杷允䅁䅁䅑䅁䑁䅁䅷䅁䭁䥁䵅䅁䭁佁䭯䅁䭁佁䭷䅁䉁䅁䅁允䅁䅁䅯睒䅁䅁杷允䅁䅁䅑䅁䑁䅁䅷䅁䭁䙁䵣䅁䭁佁䭧䅁䭁䥁䕍䅁䉁䅁䅁允䅁䅁䅯睒䅁䅁杷允䅁䅁䅑䅁䑁䅁䅷䅁䭁䅁䑣䅁䭁䉁䅅䅁䭁䅁䅕䅁䉁䅁䅁允䅁䅁䄴䅆䅁䑁䅅杍穁䑁䅫䅍睁䑁䅁䅍睁䅁䅁䍄䉁䅁䅁䅂䅁䅁䅍䅄䅁䅁䅯睎䅷䅁䅯朵䅯䅁䅯䅣䅑䅁䅅䅁䉁䅁䅁杄䵁䅁䅁睍畁䑁䅁免穁䅁䅁䍄䉁䅁䅁䅂䅁䅁䅍䅄䅁䅁䅯䅂䄰䅁䅯眶䅯䅁䅯来䅑䅁䅅䅁䉁䅁䅁杄十䅁䅁杍祁䑁䅑䅏㕁䑁䅧免ぁ䅁䅁䍄䉁䅁䅁䅂䅁䅁䅍䅄䅁䅁䅯眲䅍䅁䅯权䅁䅁䅯兂䅁䅁䅅䅁䉁䅁䅁兂癁匳䝑噧湕䅑杷允䅁䅁䅑䅁䑁䅁䅷䅁䭁䥁䴰䅁䭁佁䭫䅁䭁䡁䕯䅁䉁䅁䅁允䅁䅁䅕䅁䅁佁卂欶䵁䅉䅅䅁䕁䅁䅁睁䵁䅁䅁权䉃睁䅁权剁䅁䅁权⽄允䅁允䅁䅁䅅䅁佁䉁䅑䅁㉁䑁䅧睎睁䑁䅁䅍睁䑁䅁䅍䅁䅁杷允䅁䅁䅑䅁䑁䅁䅷䅁䭁䥁䱕䅁䭁佁䭣䅁䭁䥁䕍䅁䉁䅁䅁允䅁䅁䅕搵楁⼲⭮商䵁䅉䅅䅁䕁䅁䅁睁䵁䅁䅁权慁杁䅁权剁䅁䅁权⽄允䅁允䅁䅁䅅䅁佁䉁䅑䅁硁䑁䅑李㍁䑁䅁䅍睁䑁䅁䅍䅁䅁杷允䅁䅁䅑䅁䑁䅁䅷䅁䭁䭁䰰䅁䭁佁䭙䅁䭁䡁䕅䅁䉁䅁䅁允䅁䅁䄴䅄䅁䑁䅅杌祁䑁䅙睍䅁䅁杷允䅁䅁䅑䅁䑁䅁䅷䅁䭁䵁䱧䅁䭁佁䭳䅁䭁䡁䕯䅁䉁䅁䅁允䅁䅁䄴杅䅁䑁䅣䅍祁䑁䅁䅍睁䑁䅁䅍䅁䅁杷允䅁䅁䅑䅁䑁䅁䅷䅁䭁䝁䴰䅁䭁佁䭙䅁䭁䡁䕁䅁䉁䅁䅁允䅁䅁䄴䅄䅁䑁䅉杌穁䑁䅙杍䅁䅁杷允䅁䅁䅍䅁䑁䅁䅷䅁䭁䝁䱁䅁䭁䉁䝯䅁䉁䅁䅁允䅁䅁䅯兗䅙䅁杷允䅁䅁䅑䅁䑁䅁䅷䅁䭁䝁䴰䅁䭁佁䭙䅁䭁佁䭷䅁䉁䅁䅁允䅁䅁䅯睒䅁䅁杷允䅁䅁䅑䅁䑁䅁䅷䅁䭁乁䵯䅁䭁佁䭯䅁䭁䡁䔰䅁䉁䅁䅁允䅁䅁䄴䅄䅁䑁䅁杌ㅁ䑁䅙睎䅁䅁杷允䅁䅁䅑䅁䑁䅁䅷䅁䭁䝁乷䅁䭁佁䭯䅁䭁䡁䕅䅁䉁䅁䅁允䅁䅁䄴䅄䅁䑁䅁杌穁䑁䅣免䅁䅁杷允䅁䅁䅑䅁䑁䅁䅷䅁䭁䅁䱷䅁䭁佁䬰䅁䭁䝁䔰䅁䉁䅁䅁允䅁䅁䅯睒䅁䅁杷允䅁䅁䅑䅁䑁䅁䅷䅁䭁䅁乙䅁䭁佁䭫䅁䭁䥁䕕䅁䉁䅁䅁允䅁䅁䅕䅁䅁䭁癃〸䵁䅉䅅䅁䕁䅁䅁睁䵁䅁䅁权畁兄䅁权牄权䅁权睂䅂䅁允䅁䅁䅅䅁佁䉁䅉䅁祁䑁䅧兎穁䑁䅉䅍睁䑁䅁䅁䵁䅉䅅䅁䕁䅁䅁睁䵁䅁䅁权祁杁䅁权剁䅁䅁权⽄允䅁允䅁䅁䅅䅁佁䉁䅙䅁硁䑁䅣睎㑁䑁䅁䅍睁䑁䅁䅍睁䅁䅁䍄䉁䅁䅁䅂䅁䅁䅍䅄䅁䅁䅯䄹䅳䅁䅯儷䅯䅁䅯睧䅑䅁䅅䅁䉁䅁䅁兂㑄⭕汏㡭歔睐杷允䅁䅁䅑䅁䑁䅁䅷䅁䭁䉁丰䅁䭁佁䬴䅁䭁䡁䕅䅁䉁䅁䅁允䅁䅁䅕䅁䅁䙁奂〹䵁䅉䅅䅁䕁䅁䅁睁䵁䅁䅁权塃兄䅁权煄权䅁权硂䅂䅁允䅁䅁䅅䅁佁䅁䅷䅁睁䍁䄴李穁䑁䅙䅁䵁䅉䅅䅁䑁䅁䅁睁䵁䅁䅁权䑁睃䅁权歁杂䅁允䅁䅁䅅䅁䭁䥁乑䅁䵁䅉䅅䅁䕁䅁䅁睁䵁䅁䅁权牃睁䅁权䭁䅁䅁权䙁䅁䅁允䅁䅁䅅䅁䙁䙁㘶兓䍷祡䅚䍄䉁䅁䅁䅂䅁䅁䅍䅄䅁䅁䅯杵䅷䅁䅯眶䅯䅁䅯䄷䅯䅁䅅䅁䉁䅁䅁权䡂䅁䅁䍄䉁䅁䅁䅂䅁䅁䅍䅄䅁䅁䅯䅃䅍䅁䅯䅂䅁䅁䅯兂䅁䅁䅅䅁䉁䅁䅁兂䅁䅁䅃汦䉆兑杷允䅁䅁䅑䅁䑁䅁䅷䅁䭁䭁䵍䅁䭁佁䭳䅁䭁䝁䔸䅁䉁䅁䅁允䅁䅁䄴杅䅁䑁䅉䅏祁䑁䅙䅏睁䑁䅁䅍䅁䅁杷允䅁䅁䅑䅁䑁䅁䅷䅁䭁䩁久䅁䭁佁䬰䅁䭁䡁䕅䅁䉁䅁䅁允䅁䅁䅕愸嘯杍⼯啅䵁䅉䅅䅁䕁䅁䅁睁䵁䅁䅁权桂杁䅁权䕁䅁䅁权⽄允䅁允䅁䅁䅅䅁䙁䅁䅁䕁潃㔶䉤䍄䉁䅁䅁䅂䅁䅁䅍䅄䅁䅁䅯睕䅳䅁䅯眶䅯䅁䅯兦䅑䅁䅅䅁䉁䅁䅁杄啁䅁䅁免ぁ䑁䅑睍穁䑁䅁免硁䑁䅣䅁䵁䅉䅅䅁䕁䅁䅁睁䵁䅁䅁权桂䅄䅁权浄权䅁权瑂䅂䅁允䅁䅁䅅䅁佁䅁䅷䅁祁䍁䄴䅎㕁䑁䅣䅁䵁䅉䅅䅁䕁䅁䅁睁䵁䅁䅁权䩁睁䅁权䭁䅁䅁权⽄允䅁允䅁䅁䅅䅁䙁䥁䉬余兘楉䅊䍄䉁䅁䅁䅂䅁䅁䅍䅄䅁䅁䅯杕䅉䅁䅯䅂䅁䅁䅯眯䅅䅁䅅䅁䉁䅁䅁兂䅁䅁䅁佋偂兑杷允䅁䅁䅑䅁䑁䅁䅷䅁䭁䅁䑯䅁䭁䅁䅯䅁䭁䅁䅕䅁䉁䅁䅁允䅁䅁䅕扏䥔牤昶啄䵁䅉䅅䅁䕁䅁䅁睁䵁䅁䅁权噃睃䅁权浄权䅁权睂䅂䅁允䅁䅁䅅䅁佁䅁䅷䅁祁䍁䄴䅏睁䑁䅣䅁䵁䅉䅅䅁䕁䅁䅁睁䵁䅁䅁权䕄䅄䅁权牄权䅁权䙃䅂䅁允䅁䅁䅅䅁佁䉁䅑䅁硁䑁䅙兎㑁䑁䅅䅏硁䑁䅕兎䅁䅁杷允䅁䅁䅍䅁䑁䅁䅷䅁䭁䭁䵕䅁䭁䍁䝑䅁䉁䅁䅁允䅁䅁䅯末䄰䅁杷允䅁䅁䅑䅁䑁䅁䅷䅁䭁偁䉉䅁䭁䉁䅅䅁䭁䅁䅕䅁䉁䅁䅁允䅁䅁䄴䅆䅁䑁䅍䅏ㅁ䑁䅫䅍睁䑁䅁䅍睁䅁䅁䍄䉁䅁䅁䅂䅁䅁䅍䅄䅁䅁䅯兕䅷䅁䅯朵䅯䅁䅯䅣䅑䅁䅅䅁䉁䅁䅁杄䭁䅁䅁杍畁䑁䅧兎䅁䅁杷允䅁䅁䅑䅁䑁䅁䅷䅁䭁䥁䉧䅁䭁䅁䅯䅁䭁䅁䍑䅁䉁䅁䅁允䅁䅁䅕積積積積歅䵁䅉䅅䅁䕁䅁䅁睁䵁䅁䅁权㝄睁䅁权剁䅁䅁权䙁䅁䅁允䅁䅁䅅䅁佁䉁䅑䅁㕁䑁䅍䅏睁䑁䅁䅍睁䑁䅁䅍䅁䅁杷允䅁䅁䅑䅁䑁䅁䅷䅁䭁䅁䱙䅁䭁佁䭯䅁䭁䡁䔰䅁䉁䅁䅁允䅁䅁䄴䅄䅁䑁䅅杌祁䑁䅑䅏䅁䅁杷允䅁䅁䅑䅁䑁䅁䅷䅁䭁䑁䰴䅁䭁佁䭧䅁䭁䝁䔸䅁䉁䅁䅁允䅁䅁䄴杄䅁䑁䅅免畁䑁䅣䅏㕁䅁䅁䍄䉁䅁䅁䅂䅁䅁䅍䅄䅁䅁䅯眱䅳䅁䅯儶䅯䅁䅯兦䅑䅁䅅䅁䉁䅁䅁兂䅁䅁䅁䱧煘䅷杷允䅁䅁䅑䅁䑁䅁䅷䅁䭁䱁䵁䅁䭁佁䭙䅁䭁䡁䕯䅁䉁䅁䅁允䅁䅁䄴䅄䅁䑁䅅杌㑁䑁䅑䅎䅁䅁杷允䅁䅁䅑䅁䑁䅁䅷䅁䭁䉁䍣䅁䭁䅁䅯䅁䭁偁䈸䅁䉁䅁䅁允䅁䅁䅕楄礲敮渫啄䵁䅉䅅䅁䕁䅁䅁睁䵁䅁䅁权塂睃䅁权畄权䅁权䙃䅂䅁允䅁䅁䅅䅁䙁䅁䅁䅁䥄光䉂䍄䉁䅁䅁䅂䅁䅁䅍䅄䅁䅁䅯䅅䅅䅁䅯充䅁䅁䅯䅂䅉䅁䅅䅁䉁䅁䅁杄允䅁䅁免ㅁ䑁䅅䅍硁䑁䅧䅍䅁䅁杷允䅁䅁䅑䅁䑁䅁䅷䅁䭁䙁䑅䅁䭁䅁䅯䅁䭁䅁䅕䅁䉁䅁䅁允䅁䅁䅕㥉㕶浦㡯ぅ䵁䅉䅅䅁䕁䅁䅁睁䵁䅁䅁权ㅄ权䅁权晁杂䅁权杁杂䅁允䅁䅁䅅䅁䭁䑁䝧䅁䵁䅉䅅䅁䕁䅁䅁睁䵁䅁䅁权䵁睁䅁权䕁䅁䅁权䙁䅁䅁允䅁䅁䅅䅁䙁䅁䅁䅁剁䥚䉸䍄䉁䅁䅁䅂䅁䅁䅍䅄䅁䅁䅯內䅳䅁䅯眵䅯䅁䅯兣䅑䅁䅅䅁䉁䅁䅁兂偂噣汪當偕䅑杷允䅁䅁䅑䅁䑁䅁䅷䅁䭁䑁䵳䅁䭁佁䭫䅁䭁䥁䕕䅁䉁䅁䅁允䅁䅁䅕䅁䅁䅁䵂唷䵁䅉䅅䅁䕁䅁䅁睁䵁䅁䅁权慂兄䅁权煄权䅁权睂䅂䅁允䅁䅁䅅䅁佁䅁䅷䅁睁䍁䄴兎ぁ䑁䅉䅁䵁䅉䅅䅁䕁䅁䅁睁䵁䅁䅁权㝃杁䅁权䕁䅁䅁权䙁䅁䅁允䅁䅁䅅䅁䙁䅁䅁䕁䉁㑮䉂䍄䉁䅁䅁䅂䅁䅁䅍䅄䅁䅁䅯睋䅳䅁䅯朵䅯䅁䅯䅣䅑䅁䅅䅁䉁䅁䅁杄䵁䅁䅁免畁䑁䅣兎穁䅁䅁䍄䉁䅁䅁䅂䅁䅁䅍䅄䅁䅁䅯䅚䅳䅁䅯朵䅯䅁䅯䅣䅑䅁䅅䅁䉁䅁䅁杄佁䅁䅁免硁䍁䄴杍㉁䑁䅍䅁䵁䅉䅅䅁䕁䅁䅁睁䵁䅁䅁权乁睁䅁权䭁䅁䅁权䙁䅁䅁允䅁䅁䅅䅁䙁䙁㑋潈牘到䅎䍄䉁䅁䅁䅂䅁䅁䅍䅄䅁䅁䅯杫䄰䅁䅯眵䅯䅁䅯睧䅑䅁䅅䅁䉁䅁䅁兂祂㝕卫⭭氷睐杷允䅁䅁䅑䅁䑁䅁䅷䅁䭁䵁䱅䅁䭁佁䭣䅁䭁䡁䕁䅁䉁䅁䅁允䅁䅁䅕牕敧敨剴䑹䴸䅉䅅䅁䕁䅁䅁睁䵁䅁䅁权䅂兄䅁权煄权䅁权瑂䅂䅁允䅁䅁䅅䅁䭁䕁䅣䅁䵁䅉䅅䅁䕁䅁䅁睁䵁䅁䅁权偁睁䅁权䕁䅁䅁权⽄允䅁允䅁䅁䅅䅁䙁䅁䅁䅁䩂䠸䉆䍄䉁䅁䅁䅂䅁䅁䅍䅄䅁䅁䅯䅈䄰䅁䅯儶䅯䅁䅯兦䅑䅁䅅䅁䉁䅁䅁兂䅁䅁䅁䙷摶䅑杷允䅁䅁䅑䅁䑁䅁䅷䅁䭁䑁䱍䅁䭁佁䭣䅁䭁䡁䔰䅁䉁䅁䅁允䅁䅁䅕噈歰㥏倹啄䵁䅉䅅䅁䕁䅁䅁睁䵁䅁䅁权汁睃䅁权潄权䅁权療䅂䅁允䅁䅁䅅䅁佁䅁䄴䅁硁䑁䅉杌睁䑁䅙兏䅁䅁杷允䅁䅁䅑䅁䑁䅁䅷䅁䭁䭁䑫䅁䭁䅁䅑䅁䭁偁䈸䅁䉁䅁䅁允䅁䅁䅕䅁䅁䡁畨䕖䵅䅉䅅䅁䕁䅁䅁睁䵁䅁䅁权㑄杁䅁权剁䅁䅁权䙁䅁䅁允䅁䅁䅅䅁佁䉁䅑䅁穁䑁䅅睎硁䑁䅍兎睁䑁䅁䅍䅁䅁杷允䅁䅁䅑䅁䑁䅁䅷䅁䭁䉁䑁䅁䭁䅁䅑䅁䭁䅁䅕䅁䉁䅁䅁允䅁䅁䅕䅁䅁䑧估歨䵅䅉䅅䅁䕁䅁䅁睁䵁䅁䅁权慃䅁䅁权䕁䅁䅁权䕁杁䅁允䅁䅁䅅䅁䙁䅁䅁䅁䍄䙌䉚䍄䉁䅁䅁䅂䅁䅁䅍䅄䅁䅁䅯䅃䅍䅁䅯权䅁䅁䅯兂䅁䅁䅅䅁䉁䅁䅁兂扁㥌欰杂剅䅑杷允䅁䅁䅑䅁䑁䅁䅷䅁䭁䱁䍷䅁䭁䅁䅑䅁䭁䅁䅕䅁䉁䅁䅁允䅁䅁䅕䅁䅁䝁协啡䵅䅉䅅䅁䕁䅁䅁睁䵁䅁䅁权奃睃䅁权潄权䅁权瑂䅂䅁允䅁䅁䅅䅁佁䅁䄴䅁祁䑁䅁杌㍁䑁䅧李䅁䅁杷允䅁䅁䅑䅁䑁䅁䅷䅁䭁䝁䵉䅁䭁佁䭯䅁䭁䡁䕯䅁䉁䅁䅁允䅁䅁䄴䅄䅁䑁䅁杌睁䑁䅅李䅁䅁杷允䅁䅁䅑䅁䑁䅁䅷䅁䭁䱁䵯䅁䭁佁䬰䅁䭁䥁䕍䅁䉁䅁䅁允䅁䅁䅕牘䩰䅄牉稳䴸䅉䅅䅁䕁䅁䅁睁䵁䅁䅁权晁睃䅁权潄权䅁权療䅂䅁允䅁䅁䅅䅁佁䅁䄴䅁硁䑁䅉杌ぁ䑁䅉兏䅁䅁杷允䅁䅁䅑䅁䑁䅁䅷䅁䭁䑁䵣䅁䭁佁䭙䅁䭁䥁䕍䅁䉁䅁䅁允䅁䅁䄴䅄䅁䑁䅉杌ぁ䑁䅫䅎䅁䅁杷允䅁䅁䅑䅁䑁䅁䅷䅁䭁䑁䱷䅁䭁佁䭳䅁䭁䡁䕯䅁䉁䅁䅁允䅁䅁䄴杅䅁䑁䅫免㉁䑁䅫䅏睁䑁䅉睎䅁䅁杷允䅁䅁䅑䅁䑁䅁䅷䅁䭁䕁䵙䅁䭁佁䬴䅁䭁䥁䕕䅁䉁䅁䅁允䅁䅁䅕䅁䅁䵁㉄䔰䵁䅉䅅䅁䕁䅁䅁睁䵁䅁䅁权ㅁ杁䅁权剁䅁䅁权⽄允䅁允䅁䅁䅅䅁佁䉁䅑䅁㉁䑁䅙䅏睁䑁䅁䅍睁䑁䅁䅍䅁䅁杷允䅁䅁䅑䅁䑁䅁䅷䅁䭁䩁䴰䅁䭁佁䬴䅁䭁䥁䕕䅁䉁䅁䅁允䅁䅁䅕䅁䅁䅁歄獹䵁䅉䅅䅁䕁䅁䅁睁䵁䅁䅁权杄䅄䅁权浄权䅁权硂䅂䅁允䅁䅁䅅䅁佁䅁䅷䅁ぁ䍁䄴睍ㅁ䑁䅫䅁䵁䅉䅅䅁䕁䅁䅁睁䵁䅁䅁权十睁䅁权䭁䅁䅁权䙁䅁䅁允䅁䅁䅅䅁䙁䥁䉬余兘癉⽳䍄䉁䅁䅁䅂䅁䅁䅍䅄䅁䅁䅯杁䅑䅁䅯䅂䅁䅁䅯眯䅅䅁䅅䅁䉁䅁䅁兂䅁䅁䅁祶婤兑杷允䅁䅁䅑䅁䑁䅁䅷䅁䭁䍁䵫䅁䭁佁䭧䅁䭁䥁䕕䅁䉁䅁䅁允䅁䅁䅯睒䅁䅁杷允䅁䅁䅍䅁䑁䅁䅷䅁䭁䕁乁䅁䭁䉁䝯䅁䉁䅁䅁允䅁䅁䅯杘䅙䅁杷允䅁䅁䅑䅁䑁䅁䅷䅁䭁䕁䍫䅁䭁䅁䅯䅁䭁䅁䅕䅁䉁䅁䅁允䅁䅁䅕䵴㉨灶愸啅䵁䅉䅅䅁䕁䅁䅁睁䵁䅁䅁权䅁䅄䅁权灄权䅁权睂䅂䅁允䅁䅁䅅䅁䙁䅁䅁䅁䅂畇䅐䍄䉁䅁䅁䅂䅁䅁䅍䅄䅁䅁䅯允䅷䅁䅯朶䅯䅁䅯睢䅑䅁䅅䅁䉁䅁䅁杄䵁䅁䅁䅍畁䑁䅍䅏ㅁ䅁䅁䍄䉁䅁䅁䅂䅁䅁䅍䅄䅁䅁䅯䄵䅍䅁䅯䅂䅁䅁䅯兂䅁䅁䅅䅁䉁䅁䅁兂䅁䅁䅄慑䵱兑杷允䅁䅁䅑䅁䑁䅁䅷䅁䭁偁䵳䅁䭁佁䭧䅁䭁䝁䔰䅁䉁䅁䅁允䅁䅁䅯睒䅁䅁杷允䅁䅁䅑䅁䑁䅁䅷䅁䭁䑁䄰䅁䭁䅁䍅䅁䭁䅁䍍䅁䉁䅁䅁允䅁䅁䅕児塲㘴㑴啍䵅䅉䅅䅁䕁䅁䅁睁䵁䅁䅁权桂睃䅁权浄权䅁权㥂䅂䅁允䅁䅁䅅䅁佁䅁䅷䅁祁䍁䄴杍祁䑁䅍䅁䵁䅉䅅䅁䕁䅁䅁睁䵁䅁䅁权㉄䅄䅁权灄权䅁权䙃䅂䅁允䅁䅁䅅䅁䙁䅁䅁䅁䅂杋䉎䍄䉁䅁䅁䅂䅁䅁䅍䅄䅁䅁䅯党䅷䅁䅯儷䅯䅁䅯全䅑䅁䅅䅁䉁䅁䅁兂灁䥘䌯匹睪睐杷允䅁䅁䅑䅁䑁䅁䅷䅁䭁䩁䴸䅁䭁佁䭯䅁䭁䝁䔰䅁䉁䅁䅁允䅁䅁䅯睒䅁䅁杷允䅁䅁䅑䅁䑁䅁䅷䅁䭁䵁䵍䅁䭁佁䭧䅁䭁䡁䕁䅁䉁䅁䅁允䅁䅁䄴杄䅁䍁䄰免畁䑁䅕䅎祁䅁䅁䍄䉁䅁䅁䅂䅁䅁䅍䅄䅁䅁䅯其䅉䅁䅯䅂䅁䅁䅯兂䅁䅁䅅䅁䉁䅁䅁兂䅁䅁睁穹湩兑杷允䅁䅁䅑䅁䑁䅁䅷䅁䭁䉁䑑䅁䭁䅁䅯䅁䭁䅁䅕䅁䉁䅁䅁允䅁䅁䅕牘䩰䅄牉あ䵁䅉䅅䅁䕁䅁䅁睁䵁䅁䅁权㝂睁䅁权剁䅁䅁权䙁䅁䅁允䅁䅁䅅䅁佁䉁䅙䅁硁䑁䅉杍祁䑁䅣免ㅁ䑁䅁䅍睁䅁䅁䍄䉁䅁䅁䅂䅁䅁䅍䅄䅁䅁䅯先䅷䅁䅯朵䅯䅁䅯兦䅑䅁䅅䅁䉁䅁䅁杄䵁䅁䅁䅍畁䑁䅣李㕁䅁䅁䍄䉁䅁䅁䅂䅁䅁䅍䅄䅁䅁䅯儰䅷䅁䅯朷䅯䅁䅯兦䅑䅁䅅䅁䉁䅁䅁兂䅁䅁䅁䙍祲䅑杷允䅁䅁䅍䅁䑁䅁䅷䅁䭁䥁䵅䅁䭁䍁䝙䅁䉁䅁䅁允䅁䅁䄴䅄䅁䑁䅕䅏畁䑁䅕兎䅁䅁杷允䅁䅁䅑䅁䑁䅁䅷䅁䭁䱁䍷䅁䭁䉁䅅䅁䭁䅁䅕䅁䉁䅁䅁允䅁䅁䄴䅆䅁䑁䅉䅍ㅁ䑁䅁䅍睁䑁䅁䅍睁䅁䅁䍄䉁䅁䅁䅂䅁䅁䅍䅄䅁䅁䅯睗䅳䅁䅯朷䅯䅁䅯兣䅑䅁䅅䅁䉁䅁䅁兂䅁䅁䅁䵧摌䅑杷允䅁䅁䅑䅁䑁䅁䅷䅁䭁䙁乁䅁䭁佁䭯䅁䭁䥁䕕䅁䉁䅁䅁允䅁䅁䅯睒䅁䅁杷允䅁䅁䅑䅁䑁䅁䅷䅁䭁䥁䑉䅁䭁䅁䅑䅁䭁䅁䅕䅁䉁䅁䅁允䅁䅁䅕䅁䅁乑䡶䕖䵅䅉䅅䅁䕁䅁䅁睁䵁䅁䅁权灂䅄䅁权潄权䅁权㙂䅂䅁允䅁䅁䅅䅁佁䅁䄴䅁穁䑁䅉杌㕁䑁䅅睍䅁䅁杷允䅁䅁䅍䅁䑁䅁䅷䅁䭁偁䭯䅁䭁䉁䝧䅁䉁䅁䅁允䅁䅁䅯䅦䅙䅁杷允䅁䅁䅑䅁䑁䅁䅷䅁䭁䩁䉉䅁䭁䅁䍅䅁䭁䅁䍉䅁䉁䅁䅁允䅁䅁䅕污搷歩䭗䔴䵁䅉䅅䅁䕁䅁䅁睁䵁䅁䅁权灄睁䅁权剁䅁䅁权䙁䅁䅁允䅁䅁䅅䅁佁䉁䅑䅁ㅁ䑁䅁䅏穁䑁䅫杍㕁䑁䅧杍䅁䅁杷允䅁䅁䅑䅁䑁䅁䅷䅁䭁䡁䅷䅁䭁䅁䅯䅁䭁䅁䍑䅁䉁䅁䅁允䅁䅁䅕敢㝦晱午歃䵁䅉䅅䅁䕁䅁䅁睁䵁䅁䅁权㡃杁䅁权䭁䅁䅁权䙁䅁䅁允䅁䅁䅅䅁䙁䙁歰㥏倹卺䅒䍄䉁䅁䅁䅂䅁䅁䅍䅄䅁䅁䅯入䅷䅁䅯䄶䅯䅁䅯兢䅑䅁䅅䅁䉁䅁䅁权䡂䅁䅁䍄䉁䅁䅁䅂䅁䅁䅍䅄䅁䅁䅯䅺䅳䅁䅯朷䅯䅁䅯睢䅑䅁䅅䅁䉁䅁䅁兂䅁䅁䅁䑧㙪䅑杷允䅁䅁䅑䅁䑁䅁䅷䅁䭁䝁䰸䅁䭁佁䬰䅁䭁䝁䔸䅁䉁䅁䅁允䅁䅁䅕䉢乫匴⽌䕉䵁䅉䅅䅁䑁䅁䅁睁䵁䅁䅁权㍃兄䅁权歁杂䅁允䅁䅁䅅䅁䭁偁佫䅁䵁䅉䅅䅁䕁䅁䅁睁䵁䅁䅁权獁睃䅁权瑄权䅁权瑂䅂䅁允䅁䅁䅅䅁䭁䕁䅣䅁䵁䅉䅅䅁䕁䅁䅁睁䵁䅁䅁权㉃睃䅁权潄权䅁权䙃䅂䅁允䅁䅁䅅䅁佁䅁䄴䅁祁䑁䅑杌祁䑁䅕睎䅁䅁杷允䅁䅁䅑䅁䑁䅁䅷䅁䭁䙁䵷䅁䭁佁䭳䅁䭁䡁䕯䅁䉁䅁䅁允䅁䅁䄴䅆䅁䑁䅉䅍㍁䑁䅫免㑁䑁䅅睎㕁䅁䅁䍄䉁䅁䅁䅂䅁䅁䅍䅄䅁䅁䅯权䅉䅁䅯权䅁䅁䅯兂䅁䅁䅅䅁䉁䅁䅁兂祃敮渫潸橳䅑杷允䅁䅁䅑䅁䑁䅁䅷䅁䭁䡁䴰䅁䭁佁䬴䅁䭁佁䭷䅁䉁䅁䅁允䅁䅁䅯睒䅁䅁杷允䅁䅁䅑䅁䑁䅁䅷䅁䭁䭁䍕䅁䭁䉁䅅䅁䭁䅁䅕䅁䉁䅁䅁允䅁䅁䄴䅆䅁䑁䅑䅍硁䑁䅅䅍睁䑁䅁䅍睁䅁䅁䍄䉁䅁䅁䅂䅁䅁䅍䅄䅁䅁䅯杢䅷䅁䅯朵䅯䅁䅯䅣䅑䅁䅅䅁䉁䅁䅁杄䵁䅁䅁睍畁䑁䅅兎㑁䅁䅁䍄䉁䅁䅁䅂䅁䅁䅍䅄䅁䅁䅯朲䅷䅁䅯儷䅯䅁䅯䅣䅑䅁䅅䅁䉁䅁䅁权敂䅄䅁䍄䉁䅁䅁睁䅁䅁䅍䅄䅁䅁䅯䄯䅷䅁䅯䅇䅙䅁䅅䅁䉁䅁䅁权婁杂䅁䍄䉁䅁䅁䅂䅁䅁䅍䅄䅁䅁䅯杙䄰䅁䅯儷䅯䅁䅯兦䅑䅁䅅䅁䉁䅁䅁兂捃䍸睃浣剩睐杷允䅁䅁䅑䅁䑁䅁䅷䅁䭁䉁䑙䅁䭁䅁䅑䅁䭁䅁䅕䅁䉁䅁䅁允䅁䅁䅕䅁䅁䥁䥏歖䵅䅉䅅䅁䕁䅁䅁睁䵁䅁䅁权剄睁䅁权剁䅁䅁权⽄允䅁允䅁䅁䅅䅁佁䉁䅙䅁祁䑁䅙李穁䑁䅫䅍睁䑁䅁䅍睁䅁䅁䍄䉁䅁䅁䅂䅁䅁䅍䅄䅁䅁䅯兄䅅䅁䅯䅂䅁䅁䅯兂䅁䅁䅅䅁䉁䅁䅁兂䅁䅁䅁䙑昹兑杷允䅁䅁䅑䅁䑁䅁䅷䅁䭁䙁䍫䅁䭁䅁䅯䅁䭁偁䈸䅁䉁䅁䅁允䅁䅁䅕搵楁⼲⭬䐯䴸䅉䅅䅁䕁䅁䅁睁䵁䅁䅁权桄睃䅁权牄权䅁权㥂䅂䅁允䅁䅁䅅䅁佁䉁䅉䅁ぁ䑁䅑杍硁䑁䅉睎ぁ䑁䅍䅁䵁䅉䅅䅁䕁䅁䅁睁䵁䅁䅁权潂兄䅁权煄权䅁权䑃䅂䅁允䅁䅁䅅䅁䭁䕁䅣䅁䵁䅉䅅䅁䑁䅁䅁睁䵁䅁䅁权䡂䅄䅁权捁杂䅁允䅁䅁䅅䅁䭁䡁䝳䅁䵁䅉䅅䅁䕁䅁䅁睁䵁䅁䅁权㡄杁䅁权䭁䅁䅁权䙁䅁䅁允䅁䅁䅅䅁䙁䍁搯䅊䉡剬䅬䍄䉁䅁䅁䅂䅁䅁䅍䅄䅁䅁䅯䅇䅍䅁䅯权䅁䅁䅯兂䅁䅁䅅䅁䉁䅁䅁兂䭁㘱睎児䑯䅑杷允䅁䅁䅑䅁䑁䅁䅷䅁䭁䉁䱫䅁䭁佁䭯䅁䭁䝁䔰䅁䉁䅁䅁允䅁䅁䅯睒䅁䅁杷允䅁䅁䅑䅁䑁䅁䅷䅁䭁䵁䱍䅁䭁佁䭯䅁䭁䝁䔸䅁䉁䅁䅁允䅁䅁䄴䅄䅁䑁䅁杌㑁䑁䅙李䅁䅁杷允䅁䅁䅑䅁䑁䅁䅷䅁䭁䝁乕䅁䭁佁䭯䅁䭁佁䭷䅁䉁䅁䅁允䅁䅁䅯睒䅁䅁杷允䅁䅁䅑䅁䑁䅁䅷䅁䭁乁䍉䅁䭁䅁䅯䅁䭁䅁䅕䅁䉁䅁䅁允䅁䅁䅕佖汏㡭村䐰䴸䅉䅅䅁䕁䅁䅁睁䵁䅁䅁权灁兄䅁权潄权䅁权㙂䅂䅁允䅁䅁䅅䅁佁䅁䄴䅁祁䑁䅅杌㉁䑁䅁免䅁䅁杷允䅁䅁䅑䅁䑁䅁䅷䅁䭁䉁䑯䅁䭁䅁䅑䅁䭁䅁䅕䅁䉁䅁䅁允䅁䅁䅕䅁䅁䐴煈っ䵅䅉䅅䅁䕁䅁䅁睁䵁䅁䅁权祄权䅁权煄权䅁权瑂䅂䅁允䅁䅁䅅䅁佁䅁䅷䅁睁䍁䄴免㍁䑁䅧䅁䵁䅉䅅䅁䕁䅁䅁睁䵁䅁䅁权乃兄䅁权畄权䅁权䑃䅂䅁允䅁䅁䅅䅁䙁䅁䅁䅁权但䅴䍄䉁䅁䅁睁䅁䅁䅍䅄䅁䅁䅯䅊䅷䅁䅯䅈䅙䅁䅅䅁䉁䅁䅁权㍄杂䅁䍄䉁䅁䅁䅂䅁䅁䅍䅄䅁䅁䅯䅌䅁䅁䅯允䅉䅁䅯睁䅉䅁䅅䅁䉁䅁䅁兂橃獐摫灳䴯䅑杷允䅁䅁䅑䅁䑁䅁䅷䅁䭁䉁䐰䅁䭁䉁䅅䅁䭁䅁䅕䅁䉁䅁䅁允䅁䅁䄴䅆䅁䑁䅅䅍㕁䑁䅍兏㕁䑁䅁䅍睁䅁䅁䍄䉁䅁䅁䅂䅁䅁䅍䅄䅁䅁䅯䅷䅷䅁䅯䄶䅯䅁䅯睢䅑䅁䅅䅁䉁䅁䅁杄佁䅁䅁免硁䍁䄴䅍祁䑁䅅䅁䵁䅉䅅䅁䕁䅁䅁睁䵁䅁䅁权奁䅄䅁权畄权䅁权㥂䅂䅁允䅁䅁䅅䅁䙁䅁䅁䅁䅁䱺䅂䍄䉁䅁䅁䅂䅁䅁䅍䅄䅁䅁䅯児䅷䅁䅯儶䅯䅁䅯来䅑䅁䅅䅁䉁䅁䅁兂䅁䅁䅁䌸㌯䅑杷允䅁䅁䅑䅁䑁䅁䅷䅁䭁䕁䉳䅁䭁䅁䅑䅁䭁䅁䅕䅁䉁䅁䅁允䅁䅁䅕䅁䅁䙁湉さ䵅䅉䅅䅁䕁䅁䅁睁䵁䅁䅁权剄杁䅁权䭁䅁䅁权䙁䅁䅁允䅁䅁䅅䅁䙁䙁歰㥏倹兪䅎䍄䉁䅁䅁䅂䅁䅁䅍䅄䅁䅁䅯䅇䄰䅁䅯朶䅯䅁䅯全䅑䅁䅅䅁䉁䅁䅁权䡂䅁䅁䍄䉁䅁䅁䅂䅁䅁䅍䅄䅁䅁䅯杵䅳䅁䅯睈䅙䅁䅯䅉䅙䅁䅅䅁䉁䅁䅁权⽁睂䅁䍄䉁䅁䅁睁䅁䅁䅍䅄䅁䅁䅯杋䅷䅁䅯䅇䅙䅁䅅䅁䉁䅁䅁权㡂杂䅁䍄䉁䅁䅁䅂䅁䅁䅍䅄䅁䅁䅯睁䅁䅁䅯充䅁䅁䅯兂䅁䅁䅅䅁䉁䅁䅁杄啁䅁䅁杍㕁䑁䅕杍ㅁ䑁䅁䅍睁䑁䅁䅁䵁䅉䅅䅁䕁䅁䅁睁䵁䅁䅁权⭁杁䅁权剁䅁䅁权䙁䅁䅁允䅁䅁䅅䅁佁䉁䅙䅁㍁䑁䅉兎㑁䑁䅁䅍睁䑁䅁䅍睁䅁䅁䍄䉁䅁䅁䅂䅁䅁䅍䅄䅁䅁䅯䅊䅷䅁䅯眶䅯䅁䅯兢䅑䅁䅅䅁䉁䅁䅁杄十䅁䅁杍ㅁ䑁䅑睍睁䑁䅁䅍睁䅁䅁䍄䉁䅁䅁䅂䅁䅁䅍䅄䅁䅁䅯杁䅍䅁䅯䅂䅁䅁䅯兂䅁䅁䅅䅁䉁䅁䅁兂䅁䅁䅃捖⼵兑杷允䅁䅁䅑䅁䑁䅁䅷䅁䭁䵁䐰䅁䭁䉁䅅䅁䭁偁䈸䅁䉁䅁䅁允䅁䅁䄴䅆䅁䑁䅅杍㉁䑁䅑杍㉁䑁䅁䅍睁䅁䅁䍄䉁䅁䅁䅂䅁䅁䅍䅄䅁䅁䅯允䅳䅁䅯眵䅯䅁䅯兦䅑䅁䅅䅁䉁䅁䅁兂汄䌰扌昫匴䅑杷允䅁䅁䅑䅁䑁䅁䅷䅁䭁䉁䵙䅁䭁佁䭯䅁䭁佁䭷䅁䉁䅁䅁允䅁䅁䅯睒䅁䅁杷允䅁䅁䅑䅁䑁䅁䅷䅁䭁乁䍧䅁䭁䅁䅯䅁䭁䅁䅕䅁䉁䅁䅁允䅁䅁䅕歲桦桥畓㜵䴸䅉䅅䅁䕁䅁䅁睁䵁䅁䅁权䥄睃䅁权潄权䅁权睂䅂䅁允䅁䅁䅅䅁佁䅁䄴䅁硁䑁䅕杌㉁䑁䅅杍䅁䅁杷允䅁䅁䅑䅁䑁䅁䅷䅁䭁䉁䵍䅁䭁佁䭧䅁䭁䡁䔰䅁䉁䅁䅁允䅁䅁䄴杄䅁䑁䅅睎畁䑁䅑睎㕁䅁䅁䍄䉁䅁䅁䅂䅁䅁䅍䅄䅁䅁䅯李䅷䅁䅯朶䅯䅁䅯全䅑䅁䅅䅁䉁䅁䅁杄䵁䅁䅁免畁䑁䅙睍祁䅁䅁䍄䉁䅁䅁䅂䅁䅁䅍䅄䅁䅁䅯睘䅷䅁䅯儶䅯䅁䅯兦䅑䅁䅅䅁䉁䅁䅁兂䅁䅁䅁䵯浄䅑杷允䅁䅁䅑䅁䑁䅁䅷䅁䭁䥁䌰䅁䭁䅁䅯䅁䭁䅁䅕䅁䉁䅁䅁允䅁䅁䅕灭婭婭婫歆䵁䅉䅅䅁䕁䅁䅁睁䵁䅁䅁权湂睃䅁权牄权䅁权㥂䅂䅁允䅁䅁䅅䅁佁䉁䅉䅁祁䑁䅙杍睁䑁䅉睎祁䑁䅍䅁䵁䅉䅅䅁䕁䅁䅁睁䵁䅁䅁权潁允䅁权剁䅁䅁权䙁䅁䅁允䅁䅁䅅䅁佁䉁䅑䅁ぁ䑁䅁免睁䑁䅁䅍睁䑁䅁䅍䅁䅁杷允䅁䅁䅑䅁䑁䅁䅷䅁䭁䱁䍉䅁䭁䉁䅅䅁䭁䅁䅕䅁䉁䅁䅁允䅁䅁䄴䅆䅁䑁䅍杍ㅁ䑁䅫䅍睁䑁䅁䅍睁䅁䅁䍄䉁䅁䅁䅂䅁䅁䅍䅄䅁䅁䅯睆䅍䅁䅯充䅁䅁䅯兂䅁䅁䅅䅁䉁䅁䅁杄啁䅁䅁睍睁䑁䅫䅍睁䑁䅁䅍睁䑁䅁䅁䵁䅉䅅䅁䕁䅁䅁睁䵁䅁䅁权䱃睃䅁权煄权䅁权䙃䅂䅁允䅁䅁䅅䅁佁䅁䅯䅁睁䍁䄴李㕁䅁䅁䍄䉁䅁䅁䅂䅁䅁䅍䅄䅁䅁䅯兤䄰䅁䅯眵䅯䅁䅯睧䅑䅁䅅䅁䉁䅁䅁兂㕁免慯套䍉䅑杷允䅁䅁䅑䅁䑁䅁䅷䅁䭁䥁䍍䅁䭁䅁䅯䅁䭁䅁䅕䅁䉁䅁䅁允䅁䅁䅕噈歰㥏倹䕂䵁䅉䅅䅁䕁䅁䅁睁䵁䅁䅁权扁睁䅁权剁䅁䅁权䙁䅁䅁允䅁䅁䅅䅁佁䉁䅑䅁祁䑁䅧兎睁䑁䅁䅍睁䑁䅁䅍䅁䅁杷允䅁䅁䅑䅁䑁䅁䅷䅁䭁䩁䅅䅁䭁䅁䍅䅁䭁䅁䍉䅁䉁䅁䅁允䅁䅁䅕䤱洱㥇ちぺ䵁䅉䅅䅁䕁䅁䅁睁䵁䅁䅁权䝂睃䅁权湄权䅁权䙃䅂䅁允䅁䅁䅅䅁䙁䑁敖歵䵫桁䅖䍄䉁䅁䅁䅂䅁䅁䅍䅄䅁䅁䅯共䅷䅁䅯朵䅯䅁䅯䅣䅑䅁䅅䅁䉁䅁䅁杄䵁䅁䅁䅍畁䑁䅣杍穁䅁䅁䍄䉁䅁䅁䅂䅁䅁䅍䅄䅁䅁䅯杓䅅䅁䅯充䅁䅁䅯兂䅁䅁䅅䅁䉁䅁䅁杄啁䅁䅁免㍁䑁䅧䅍睁䑁䅁䅍睁䑁䅁䅁䵁䅉䅅䅁䕁䅁䅁睁䵁䅁䅁权捂䅄䅁权潄权䅁权瑂䅂䅁允䅁䅁䅅䅁䭁䕁䅣䅁䵁䅉䅅䅁䕁䅁䅁睁䵁䅁䅁权煁兄䅁权潄权䅁权瑂䅂䅁允䅁䅁䅅䅁䭁䕁䅣䅁䵁䅉䅅䅁䕁䅁䅁睁䵁䅁䅁权䵁杁䅁权䕁䅁䅁权⽄允䅁允䅁䅁䅅䅁䙁䅁䅁䅁䭃䘷䉴䍄䉁䅁䅁䅂䅁䅁䅍䅄䅁䅁䅯䅗䅳䅁䅯眶䅯䅁䅯睢䅑䅁䅅䅁䉁䅁䅁杄十䅁䅁杍㕁䑁䅍兏ぁ䑁䅑李㉁䅁䅁䍄䉁䅁䅁䅂䅁䅁䅍䅄䅁䅁䅯其䅳䅁䅯朶䅯䅁䅯全䅑䅁䅅䅁䉁䅁䅁杄䵁䅁䅁免畁䑁䅁李ぁ䅁䅁䍄䉁䅁䅁䅂䅁䅁䅍䅄䅁䅁䅯䅱䅍䅁䅯权䅁䅁䅯眯䅅䅁䅅䅁䉁䅁䅁兂奂扏䥔牤䨴䅑杷允䅁䅁䅑䅁䑁䅁䅷䅁䭁䍁䅳䅁䭁䅁䍅䅁䭁䅁䍍䅁䉁䅁䅁允䅁䅁䅕略佈剸癒欶䵁䅉䅅䅁䕁䅁䅁睁䵁䅁䅁权㍃杁䅁权䭁䅁䅁权䙁䅁䅁允䅁䅁䅅䅁䙁䕁㍷啩杆印䅂䍄䉁䅁䅁睁䅁䅁䅍䅄䅁䅁䅯杂䅷䅁䅯䅊䅙䅁䅅䅁䉁䅁䅁权橂杂䅁䍄䉁䅁䅁䅂䅁䅁䅍䅄䅁䅁䅯朹䅯䅁䅯朶䅯䅁䅯兦䅑䅁䅅䅁䉁䅁䅁杄䵁䅁䅁䅍畁䑁䅉睎祁䅁䅁䍄䉁䅁䅁䅂䅁䅁䅍䅄䅁䅁䅯兩䅳䅁䅯䄶䅯䅁䅯䄷䅯䅁䅅䅁䉁䅁䅁权䡂䅁䅁䍄䉁䅁䅁䅂䅁䅁䅍䅄䅁䅁䅯杂䅍䅁䅯䅂䅁䅁䅯眯䅅䅁䅅䅁䉁䅁䅁兂䅁䅁杁䥁楨兑杷允䅁䅁䅑䅁䑁䅁䅷䅁䭁䍁䵕䅁䭁佁䭧䅁䭁䝁䔸䅁䉁䅁䅁允䅁䅁䄴䅄䅁䑁䅕杌祁䑁䅁免䅁䅁杷允䅁䅁䅑䅁䑁䅁䅷䅁䭁䡁䵍䅁䭁佁䭫䅁䭁䡁䕁䅁䉁䅁䅁允䅁䅁䅕䅁䅁䅁㝂ぷ䵁䅉䅅䅁䕁䅁䅁睁䵁䅁䅁权䱂杁䅁权剁䅁䅁权⽄允䅁允䅁䅁䅅䅁佁䉁䅑䅁ぁ䑁䅧免㕁䑁䅕䅍睁䑁䅁䅍䅁䅁杷允䅁䅁䅑䅁䑁䅁䅷䅁䭁䙁䵍䅁䭁佁䬰䅁䭁䡁䕅䅁䉁䅁䅁允䅁䅁䅕敫㠱穐敖䕂䵁䅉䅅䅁䕁䅁䅁睁䵁䅁䅁权佂睃䅁权煄权䅁权睂䅂䅁允䅁䅁䅅䅁佁䅁䅷䅁祁䍁䄴䅍㉁䑁䅍䅁䵁䅉䅅䅁䕁䅁䅁睁䵁䅁䅁权佃䅄䅁权煄权䅁权䙃䅂䅁允䅁䅁䅅䅁佁䅁䅷䅁硁䍁䄴䅍硁䑁䅅䅁䵁䅉䅅䅁䕁䅁䅁睁䵁䅁䅁权䭃睃䅁权瑄权䅁权瑂䅂䅁允䅁䅁䅅䅁䙁䡁㥅瑃橥佣⽅䍄䉁䅁䅁䅂䅁䅁䅍䅄䅁䅁䅯睃䅷䅁䅯眶䅯䅁䅯䄷䅯䅁䅅䅁䉁䅁䅁权䡂䅁䅁䍄䉁䅁䅁䅂䅁䅁䅍䅄䅁䅁䅯兢䅉䅁䅯充䅁䅁䅯兂䅁䅁䅅䅁䉁䅁䅁杄坁䅁䅁免ぁ䑁䅙睍ㅁ䑁䅁䅍睁䑁䅁䅍䅁䅁杷允䅁䅁䅑䅁䑁䅁䅷䅁䭁䡁乷䅁䭁佁䬰䅁䭁䥁䕕䅁䉁䅁䅁允䅁䅁䅕㥏倹婪畤樰䴸䅉䅅䅁䕁䅁䅁睁䵁䅁䅁权䵃睃䅁权瑄权䅁权䑃䅂䅁允䅁䅁䅅䅁䙁䱁㝧䭉猯癱⽑䍄䉁䅁䅁䅂䅁䅁䅍䅄䅁䅁䅯眱䅁䅁䅯䅂䅁䅁䅯䅂䅉䅁䅅䅁䉁䅁䅁兂䅁䅁权橂嘫兑杷允䅁䅁䅑䅁䑁䅁䅷䅁䭁䕁临䅁䭁佁䬴䅁䭁䝁䔸䅁䉁䅁䅁允䅁䅁䅕䅁䅁䅁慃唱䵁䅉䅅䅁䕁䅁䅁睁䵁䅁䅁权敄兄䅁权畄权䅁权獄权䅁允䅁䅁䅅䅁䭁䕁䅣䅁䵁䅉䅅䅁䕁䅁䅁睁䵁䅁䅁权楂䅄䅁权牄权䅁权㥂䅂䅁允䅁䅁䅅䅁佁䉁䅉䅁㕁䑁䅅免㑁䑁䅁䅍㕁䑁䅙䅁䵁䅉䅅䅁䕁䅁䅁睁䵁䅁䅁权流䅄䅁权灄权䅁权瑂䅂䅁允䅁䅁䅅䅁䙁䅁䅁䅁杁睥䉒䍄䉁䅁䅁䅂䅁䅁䅍䅄䅁䅁䅯䅘䅷䅁䅯朷䅯䅁䅯兣䅑䅁䅅䅁䉁䅁䅁兂䅁䅁䅁乷灈䅑杷允䅁䅁䅑䅁䑁䅁䅷䅁䭁䩁䵷䅁䭁䉁䜸䅁䭁䍁䝁䅁䉁䅁䅁允䅁䅁䅯杸䄰䅁杷允䅁䅁䅑䅁䑁䅁䅷䅁䭁䙁䍧䅁䭁䅁䅑䅁䭁偁䈸䅁䉁䅁䅁允䅁䅁䅕䅁䅁䙁䭦䕣䵅䅉䅅䅁䕁䅁䅁睁䵁䅁䅁权捁睁䅁权䭁䅁䅁权䙁䅁䅁允䅁䅁䅅䅁䙁䵁䴳䵺䵺佺⽷䍄䉁䅁䅁䅂䅁䅁䅍䅄䅁䅁䅯䅖䅳䅁䅯朶䅯䅁䅯睢䅑䅁䅅䅁䉁䅁䅁杄䵁䅁䅁䅍畁䑁䅕䅎㕁䅁䅁䍄䉁䅁䅁䅂䅁䅁䅍䅄䅁䅁䅯兹䅷䅁䅯儶䅯䅁䅯兣䅑䅁䅅䅁䉁䅁䅁兂䅁䅁䅁䩷呺䅑杷允䅁䅁䅑䅁䑁䅁䅷䅁䭁偁䭣䅁䭁䉁䜸䅁䭁䍁䝁䅁䉁䅁䅁允䅁䅁䅯睩䄰䅁杷允䅁䅁䅍䅁䑁䅁䅷䅁䭁䱁䱷䅁䭁䉁䝧䅁䉁䅁䅁允䅁䅁䅯兌䅙䅁杷允䅁䅁䅑䅁䑁䅁䅷䅁䭁䱁䑳䅁䭁䉁䅅䅁䭁偁䈸䅁䉁䅁䅁允䅁䅁䄴䅆䅁䑁䅉免ㅁ䑁䅕䅍睁䑁䅁䅍睁䅁䅁䍄䉁䅁䅁睁䅁䅁䅍䅄䅁䅁䅯䅁䅳䅁䅯䅊䅙䅁䅅䅁䉁䅁䅁权䑃兄䅁䍄䉁䅁䅁䅂䅁䅁䅍䅄䅁䅁䅯睯䅁䅁䅯䅂䅁䅁䅯兂䅁䅁䅅䅁䉁䅁䅁兂䅁䅁睁䱸瀫兑杷允䅁䅁䅑䅁䑁䅁䅷䅁䭁䙁䵯䅁䭁佁䬴䅁䭁䥁䕕䅁䉁䅁䅁允䅁䅁䅕䅁䅁䭁療猶䵁䅉䅅䅁䑁䅁䅁睁䵁䅁䅁权煄睃䅁权敁杂䅁允䅁䅁䅅䅁䭁佁䝍䅁䵁䅉䅅䅁䕁䅁䅁睁䵁䅁䅁权硂睃䅁权湄权䅁权䙃䅂䅁允䅁䅁䅅䅁䙁䝁光䑗ね偹⽉䍄䉁䅁䅁䅂䅁䅁䅍䅄䅁䅁䅯儹䅉䅁䅯权䅁䅁䅯眯䅅䅁䅅䅁䉁䅁䅁兂䙃ㄶ㑇潈䱘睐杷允䅁䅁䅑䅁䑁䅁䅷䅁䭁䩁䰸䅁䭁佁䭧䅁䭁䝁䔸䅁䉁䅁䅁允䅁䅁䄴䅄䅁䑁䅅免畁䑁䅧兏䅁䅁杷允䅁䅁䅍䅁䑁䅁䅷䅁䭁䥁䵍䅁䭁䍁䝑䅁䉁䅁䅁允䅁䅁䅯兌䄴䅁杷允䅁䅁䅑䅁䑁䅁䅷䅁䭁佁䅑䅁䭁䉁䅅䅁䭁䅁䅕䅁䉁䅁䅁允䅁䅁䄴䅆䅁䑁䅍免㍁䑁䅅睍ㅁ䑁䅁䅍睁䅁䅁䍄䉁䅁䅁䅂䅁䅁䅍䅄䅁䅁䅯杷䄰䅁䅯儶䅯䅁䅯兦䅑䅁䅅䅁䉁䅁䅁兂䅁䅁䅁䥷嘳䅷杷允䅁䅁䅑䅁䑁䅁䅷䅁䭁䅁䱅䅁䭁佁䭳䅁䭁䥁䕍䅁䉁䅁䅁允䅁䅁䄴杅䅁䑁䅍䅍㉁䑁䅧睍睁䑁䅅李䅁䅁杷允䅁䅁䅑䅁䑁䅁䅷䅁䭁䉁䐴䅁䭁䅁䅑䅁䭁䅁䅕䅁䉁䅁䅁允䅁䅁䅕䅁䅁乁䤴歘䵅䅉䅅䅁䕁䅁䅁睁䵁䅁䅁权桁兄䅁权浄权䅁权䙃䅂䅁允䅁䅁䅅䅁佁䅁䅷䅁硁䍁䄴李祁䑁䅉䅁䵁䅉䅅䅁䕁䅁䅁睁䵁䅁䅁权晁睁䅁权䭁䅁䅁权䙁䅁䅁允䅁䅁䅅䅁䙁䙁㘶兓䍷硋䅎䍄䉁䅁䅁䅂䅁䅁䅍䅄䅁䅁䅯睅䅷䅁䅯朵䅯䅁䅯䅣䅑䅁䅅䅁䉁䅁䅁杄䭁䅁䅁免畁䑁䅕睎䅁䅁杷允䅁䅁䅑䅁䑁䅁䅷䅁䭁䩁䵑䅁䭁佁䭯䅁䭁䝁䔸䅁䉁䅁䅁允䅁䅁䄴䅄䅁䑁䅁杌硁䑁䅁䅏䅁䅁杷允䅁䅁䅑䅁䑁䅁䅷䅁䭁䭁䑧䅁䭁䉁䅅䅁䭁䅁䅕䅁䉁䅁䅁允䅁䅁䄴䅆䅁䑁䅅杍ぁ䑁䅕杍穁䑁䅁䅍睁䅁䅁䍄䉁䅁䅁䅂䅁䅁䅍䅄䅁䅁䅯䅥䅷䅁䅯朵䅯䅁䅯睢䅑䅁䅅䅁䉁䅁䅁杄䵁䅁䅁免畁䑁䅑兎㑁䅁䅁䍄䉁䅁䅁䅂䅁䅁䅍䅄䅁䅁䅯杣䄰䅁䅯朵䅯䅁䅯䅣䅑䅁䅅䅁䉁䅁䅁杄䵁䅁䅁杍畁䑁䅫兎ㅁ䅁䅁䍄䉁䅁䅁䅂䅁䅁䅍䅄䅁䅁䅯䅉䅍䅁䅯充䅁䅁䅯兂䅁䅁䅅䅁䉁䅁䅁杄啁䅁䅁免㉁䑁䅑睍睁䑁䅑䅍睁䑁䅁䅁䵁䅉䅅䅁䕁䅁䅁睁䵁䅁䅁权⽂睃䅁权潄权䅁权睂䅂䅁允䅁䅁䅅䅁䭁䕁䅣䅁䵁䅉䅅䅁䕁䅁䅁睁䵁䅁䅁权扁䅄䅁权牄权䅁权㙂䅂䅁允䅁䅁䅅䅁佁䉁䅉䅁祁䑁䅫䅏硁䑁䅑䅍睁䑁䅁䅁䵁䅉䅅䅁䕁䅁䅁睁䵁䅁䅁权敂允䅁权䉁杁䅁权䙁杁䅁允䅁䅁䅅䅁䙁䙁硆硤䕅⬹䅂䍄䉁䅁䅁䅂䅁䅁䅍䅄䅁䅁䅯光䅍䅁䅯充䅁䅁䅯兂䅁䅁䅅䅁䉁䅁䅁杄坁䅁䅁䅎睁䑁䅑免睁䑁䅁䅍睁䑁䅁䅍䅁䅁杷允䅁䅁䅑䅁䑁䅁䅷䅁䭁䑁䌰䅁䭁䅁䅑䅁䭁偁䈸䅁䉁䅁䅁允䅁䅁䅕䅁䅁䩁癒歗䵅䅉䅅䅁䕁䅁䅁睁䵁䅁䅁权獄睃䅁权瑄权䅁权䙃䅂䅁允䅁䅁䅅䅁䙁䅁獩䙈歰㙏⼸䍄䉁䅁䅁䅂䅁䅁䅍䅄䅁䅁䅯兂䅷䅁䅯朶䅯䅁䅯兦䅑䅁䅅䅁䉁䅁䅁权䡂䅁䅁䍄䉁䅁䅁睁䅁䅁䅍䅄䅁䅁䅯兇䅳䅁䅯杇䅙䅁䅅䅁䉁䅁䅁权䍁䅃䅁䍄䉁䅁䅁䅂䅁䅁䅍䅄䅁䅁䅯䅮䅳䅁䅯儶䅯䅁䅯睧䅑䅁䅅䅁䉁䅁䅁兂䅁䅁䅁䡁䝢䅑杷允䅁䅁䅑䅁䑁䅁䅷䅁䭁䙁䍯䅁䭁䅁䅑䅁䭁偁䈸䅁䉁䅁䅁允䅁䅁䅕䅁䅁䵇楋歶䵅䅉䅅䅁䕁䅁䅁睁䵁䅁䅁权祃睃䅁权瑄权䅁权㥂䅂䅁允䅁䅁䅅䅁䙁乁橥䑣䬰㤱⽍䍄䉁䅁䅁睁䅁䅁䅍䅄䅁䅁䅯杷䄰䅁䅯䅈䅙䅁䅅䅁䉁䅁䅁权兂杂䅁䍄䉁䅁䅁䅂䅁䅁䅍䅄䅁䅁䅯杦䅳䅁䅯儷䅯䅁䅯兦䅑䅁䅅䅁䉁䅁䅁兂穁積積積牐睐杷允䅁䅁䅑䅁䑁䅁䅷䅁䭁䍁乍䅁䭁佁䭫䅁䭁䝁䔸䅁䉁䅁䅁允䅁䅁䅕䅁䅁䭁湁唶䵁䅉䅅䅁䕁䅁䅁睁䵁䅁䅁权䝄睁䅁权剁䅁䅁权䙁䅁䅁允䅁䅁䅅䅁佁䉁䅑䅁祁䑁䅣杍㍁䑁䅕䅍睁䑁䅁䅍䅁䅁杷允䅁䅁䅑䅁䑁䅁䅷䅁䭁䵁䱣䅁䭁佁䭳䅁䭁䥁䕍䅁䉁䅁䅁允䅁䅁䄴杅䅁䑁䅍杍穁䑁䅫䅎睁䑁䅁䅍䅁䅁杷允䅁䅁䅑䅁䑁䅁䅷䅁䭁䵁䵉䅁䭁佁䭣䅁䭁䡁䕁䅁䉁䅁䅁允䅁䅁䅕積積積積う䵁䅉䅅䅁䕁䅁䅁睁䵁䅁䅁权㙂杁䅁权剁䅁䅁权䙁䅁䅁允䅁䅁䅅䅁佁䉁䅑䅁硁䑁䅅睍㍁䑁䅁䅍睁䑁䅁䅍䅁䅁杷允䅁䅁䅑䅁䑁䅁䅷䅁䭁偁䵣䅁䭁佁䭣䅁䭁䡁䕯䅁䉁䅁䅁允䅁䅁䅕䅁䅁䅁䅁啅䵁䅉䅅䅁䕁䅁䅁睁䵁䅁䅁权橂睃䅁权潄权䅁权療䅂䅁允䅁䅁䅅䅁佁䅁䄴䅁祁䑁䅧杌㕁䑁䅫睎䅁䅁杷允䅁䅁䅑䅁䑁䅁䅷䅁䭁䕁䱅䅁䭁佁䭣䅁䭁䡁䕯䅁䉁䅁䅁允䅁䅁䅕婧䑖㉩湺含䴸䅉䅅䅁䕁䅁䅁睁䵁䅁䅁权楁睁䅁权䭁䅁䅁权䙁䅁䅁允䅁䅁䅅䅁䙁䙁㕧䵴㉨桐䅒䍄䉁䅁䅁䅂䅁䅁䅍䅄䅁䅁䅯杌䅳䅁䅯䄶䅯䅁䅯睢䅑䅁䅅䅁䉁䅁䅁杄佁䅁䅁免㕁䍁䄴李硁䑁䅑䅁䵁䅉䅅䅁䕁䅁䅁睁䵁䅁䅁权㥁睁䅁权䕁䅁䅁权䙁䅁䅁允䅁䅁䅅䅁䙁䅁䅁䍁⽃坊䉤䍄䉁䅁䅁䅂䅁䅁䅍䅄䅁䅁䅯睅䄰䅁䅯儷䅯䅁䅯睢䅑䅁䅅䅁䉁䅁䅁兂䱃佢㝦晱え睐杷允䅁䅁䅑䅁䑁䅁䅷䅁䭁䝁䱯䅁䭁佁䭯䅁䭁佁䭷䅁䉁䅁䅁允䅁䅁䅯睒䅁䅁杷允䅁䅁䅑䅁䑁䅁䅷䅁䭁䅁䵕䅁䭁佁䭧䅁䭁䥁䕕䅁䉁䅁䅁允䅁䅁䅯睒䅁䅁杷允䅁䅁䅑䅁䑁䅁䅷䅁䭁偁䵷䅁䭁佁䭙䅁䭁佁䭷䅁䉁䅁䅁允䅁䅁䅯睒䅁䅁杷允䅁䅁䅑䅁䑁䅁䅷䅁䭁䍁䑍䅁䭁䅁䅑䅁䭁䅁䅕䅁䉁䅁䅁允䅁䅁䅕䅁䅁䱑䄴啗䵅䅉䅅䅁䕁䅁䅁睁䵁䅁䅁权楂睃䅁权牄权䅁权㥂䅂䅁允䅁䅁䅅䅁佁䉁䅉䅁ㅁ䑁䅣免ぁ䑁䅣兎睁䑁䅅䅁䵁䅉䅅䅁䕁䅁䅁睁䵁䅁䅁权䱄睃䅁权潄权䅁权㙂䅂䅁允䅁䅁䅅䅁佁䅁䄴䅁祁䑁䅁杌ぁ䑁䅍兎䅁䅁杷允䅁䅁䅑䅁䑁䅁䅷䅁䭁䡁䑧䅁䭁䉁䅅䅁䭁䅁䅕䅁䉁䅁䅁允䅁䅁䅯睒䅁䅁杷允䅁䅁䅑䅁䑁䅁䅷䅁䭁䑁䱣䅁䭁佁䬰䅁䭁䥁䕕䅁䉁䅁䅁允䅁䅁䅕⼵灵搸乌歅䵁䅉䅅䅁䕁䅁䅁睁䵁䅁䅁权楄杁䅁权䭁䅁䅁权⽄允䅁允䅁䅁䅅䅁䙁乁乎桙奂卵䅆䍄䉁䅁䅁䅂䅁䅁䅍䅄䅁䅁䅯䄲䅷䅁䅯朵䅯䅁䅯兦䅑䅁䅅䅁䉁䅁䅁杄䥁䅁䅁䅍畁䑁䅕䅁䵁䅉䅅䅁䕁䅁䅁睁䵁䅁䅁权㍃兄䅁权牄权䅁权睂䅂䅁允䅁䅁䅅䅁佁䉁䅉䅁穁䑁䅍䅏睁䑁䅉䅍睁䑁䅁䅁䵁䅉䅅䅁䑁䅁䅁睁䵁䅁䅁权佁睃䅁权歁杂䅁允䅁䅁䅅䅁䭁䉁䕁䅁䵁䅉䅅䅁䕁䅁䅁睁䵁䅁䅁权歁睁䅁权䕁䅁䅁权䙁䅁䅁允䅁䅁䅅䅁䙁䅁䅁䥁允湑䉬䍄䉁䅁䅁䅂䅁䅁䅍䅄䅁䅁䅯关䄰䅁䅯䄶䅯䅁䅯兦䅑䅁䅅䅁䉁䅁䅁杄䵁䅁䅁䅏畁䑁䅍免㉁䅁䅁䍄䉁䅁䅁䅂䅁䅁䅍䅄䅁䅁䅯杷䄰䅁䅯朶䅯䅁䅯兦䅑䅁䅅䅁䉁䅁䅁杄䵁䅁䅁䅍畁䑁䅍睎㑁䅁䅁䍄䉁䅁䅁睁䅁䅁䅍䅄䅁䅁䅯䅅䅷䅁䅯杊䅙䅁䅅䅁䉁䅁䅁杄䵁䅁䅁䅏㕁䍁䄴䅏㍁䅁䅁䍄䉁䅁䅁䅂䅁䅁䅍䅄䅁䅁䅯䅖䅳䅁䅯儷䅯䅁䅯睧䅑䅁䅅䅁䉁䅁䅁兂⽂牡へ硫祪睐杷允䅁䅁䅑䅁䑁䅁䅷䅁䭁䩁䵉䅁䭁佁䬰䅁䭁䡁䕯䅁䉁䅁䅁允䅁䅁䅕扉祂䩡瑈䐴䴸䅉䅅䅁䑁䅁䅁睁䵁䅁䅁权䍄兄䅁权敁杂䅁允䅁䅁䅅䅁䭁䙁䝁䅁䵁䅉䅅䅁䕁䅁䅁睁䵁䅁䅁权剃睁䅁权䭁䅁䅁权䙁䅁䅁允䅁䅁䅅䅁䙁䉁愱䑚晶⽔⽅䍄䉁䅁䅁睁䅁䅁䅍䅄䅁䅁䅯睐䄰䅁䅯䅈䅙䅁䅅䅁䉁䅁䅁权楂杂䅁䍄䉁䅁䅁䅂䅁䅁䅍䅄䅁䅁䅯睈䅍䅁䅯充䅁䅁䅯眯䅅䅁䅅䅁䉁䅁䅁杄啁䅁䅁睍㍁䑁䅁免睁䑁䅫䅍睁䑁䅁䅁䵁䅉䅅䅁䕁䅁䅁睁䵁䅁䅁权睄权䅁权潄权䅁权獄权䅁允䅁䅁䅅䅁䭁䕁䅣䅁䵁䅉䅅䅁䕁䅁䅁睁䵁䅁䅁权ㅁ兄䅁权瑄权䅁权療䅂䅁允䅁䅁䅅䅁䙁䝁渳㘫确瘰⽳䍄䉁䅁䅁䅂䅁䅁䅍䅄䅁䅁䅯睏䅷䅁䅯朶䅯䅁䅯睢䅑䅁䅅䅁䉁䅁䅁杄䵁䅁䅁䅍畁䑁䅁䅏ぁ䅁䅁䍄䉁䅁䅁䅂䅁䅁䅍䅄䅁䅁䅯杤䅷䅁䅯朶䅯䅁䅯兦䅑䅁䅅䅁䉁䅁䅁杄䵁䅁䅁杍畁䑁䅅兏㉁䅁䅁䍄䉁䅁䅁䅂䅁䅁䅍䅄䅁䅁䅯杙䄰䅁䅯睈䅙䅁䅯䅉䅙䅁䅅䅁䉁䅁䅁权䅁睄䅁䍄䉁䅁䅁䅂䅁䅁䅍䅄䅁䅁䅯䅣䅉䅁䅯䅂䅁䅁䅯兂䅁䅁䅅䅁䉁䅁䅁兂䅁䅁䅂坳奊兑杷允䅁䅁䅑䅁䑁䅁䅷䅁䭁䵁䍳䅁䭁䅁䅑䅁䭁偁䈸䅁䉁䅁䅁允䅁䅁䅕䅁䅁䝙䵒啚䵅䅉䅅䅁䕁䅁䅁睁䵁䅁䅁权歁兄䅁权煄权䅁权㙂䅂䅁允䅁䅁䅅䅁佁䅁䅷䅁睁䍁䄴杍祁䑁䅙䅁䵁䅉䅅䅁䕁䅁䅁睁䵁䅁䅁权佂睁䅁权䕁䅁䅁权⽄允䅁允䅁䅁䅅䅁䙁䅁䅁䥁㑂湐䉒䍄䉁䅁䅁䅂䅁䅁䅍䅄䅁䅁䅯䅇䄰䅁䅯朶䅯䅁䅯兦䅑䅁䅅䅁䉁䅁䅁权䡂䅁䅁䍄䉁䅁䅁睁䅁䅁䅍䅄䅁䅁䅯䄫䅯䅁䅯䅇䅙䅁䅅䅁䉁䅁䅁权䭂杂䅁䍄䉁䅁䅁䅂䅁䅁䅍䅄䅁䅁䅯兄䅳䅁䅯眶䅯䅁䅯䄷䅯䅁䅅䅁䉁䅁䅁权䡂䅁䅁䍄䉁䅁䅁䅂䅁䅁䅍䅄䅁䅁䅯兆䅳䅁䅯儷䅯䅁䅯兣䅑䅁䅅䅁䉁䅁䅁兂㥂穐敖歵潮睐杷允䅁䅁䅑䅁䑁䅁䅷䅁䭁乁䍉䅁䭁䅁䅑䅁䭁偁䈸䅁䉁䅁䅁允䅁䅁䅕䅁䅁䑁㙸歕䵅䅉䅅䅁䕁䅁䅁睁䵁䅁䅁权歁睁䅁权剁䅁䅁权䙁䅁䅁允䅁䅁䅅䅁佁䉁䅑䅁㑁䑁䅑杍睁䑁䅁䅍睁䑁䅁䅍䅁䅁杷允䅁䅁䅑䅁䑁䅁䅷䅁䭁䝁䵧䅁䭁佁䭣䅁䭁䥁䕍䅁䉁䅁䅁允䅁䅁䅕敢㝦晱午稯䴸䅉䅅䅁䕁䅁䅁睁䵁䅁䅁权湃睁䅁权䭁䅁䅁权䙁䅁䅁允䅁䅁䅅䅁䙁䉁奂扏䥔椹䅚䍄䉁䅁䅁䅂䅁䅁䅍䅄䅁䅁䅯杦䅳䅁䅯朷䅯䅁䅯䄷䅯䅁䅅䅁䉁䅁䅁权䡂䅁䅁䍄䉁䅁䅁䅂䅁䅁䅍䅄䅁䅁䅯䅔䅷䅁䅯睈䅙䅁䅯䅉䅙䅁䅅䅁䉁䅁䅁权楃杄䅁䍄䉁䅁䅁䅂䅁䅁䅍䅄䅁䅁䅯末䅷䅁䅯眵䅯䅁䅯兣䅑䅁䅅䅁䉁䅁䅁兂䡃瑆佮㤹奍䅑杷允䅁䅁䅑䅁䑁䅁䅷䅁䭁乁䱣䅁䭁佁䭳䅁䭁䝁䔰䅁䉁䅁䅁允䅁䅁䅯睒䅁䅁杷允䅁䅁䅑䅁䑁䅁䅷䅁䭁偁䭯䅁䭁佁䭣䅁䭁䡁䔰䅁䉁䅁䅁允䅁䅁䅕場啯歲桥歋䵁䅉䅅䅁䕁䅁䅁睁䵁䅁䅁权硃䅄䅁权牄权䅁权䙃䅂䅁允䅁䅁䅅䅁佁䉁䅉䅁穁䑁䅑兏睁䑁䅅䅍㍁䑁䅙䅁䵁䅉䅅䅁䕁䅁䅁睁䵁䅁䅁权流睁䅁权䭁䅁䅁权⽄允䅁允䅁䅁䅅䅁䙁佁㝦晱午剔䄱䍄䉁䅁䅁䅂䅁䅁䅍䅄䅁䅁䅯杆䄰䅁䅯朶䅯䅁䅯兣䅑䅁䅅䅁䉁䅁䅁杄䵁䅁䅁䅍畁䑁䅫免㕁䅁䅁䍄䉁䅁䅁䅂䅁䅁䅍䅄䅁䅁䅯䄯䅳䅁䅯儶䅯䅁䅯䄷䅯䅁䅅䅁䉁䅁䅁权䡂䅁䅁䍄䉁䅁䅁䅂䅁䅁䅍䅄䅁䅁䅯䅎䅉䅁䅯䅂䅁䅁䅯眯䅅䅁䅅䅁䉁䅁䅁兂䅁䅁杂硫栵兑杷允䅁䅁䅑䅁䑁䅁䅷䅁䭁䍁乑䅁䭁佁䭳䅁䭁䝁䔸䅁䉁䅁䅁允䅁䅁䄴杅䅁䑁䅅李硁䑁䅣睎穁䑁䅅䅎䅁䅁杷允䅁䅁䅑䅁䑁䅁䅷䅁䭁䝁䐸䅁䭁䅁䅑䅁䭁䅁䅕䅁䉁䅁䅁允䅁䅁䅕䅁䅁䙁剩歖䵅䅉䅅䅁䕁䅁䅁睁䵁䅁䅁权牃睃䅁权瑄权䅁权獄权䅁允䅁䅁䅅䅁䭁䕁䅣䅁䵁䅉䅅䅁䕁䅁䅁睁䵁䅁䅁权䙂䅄䅁权煄权䅁权㥂䅂䅁允䅁䅁䅅䅁佁䅁䅷䅁硁䍁䄴免ぁ䑁䅑䅁䵁䅉䅅䅁䕁䅁䅁睁䵁䅁䅁权穄睃䅁权潄权䅁权㥂䅂䅁允䅁䅁䅅䅁䭁䕁䅣䅁䵁䅉䅅䅁䕁䅁䅁睁䵁䅁䅁权䥁䅄䅁权牄权䅁权㙂䅂䅁允䅁䅁䅅䅁佁䉁䅉䅁㍁䑁䅣䅍ぁ䑁䅧䅍睁䑁䅁䅁䵁䅉䅅䅁䕁䅁䅁睁䵁䅁䅁权㝂睁䅁权䕁䅁䅁权䙁䅁䅁允䅁䅁䅅䅁䙁䅁䅁䅁橄洫䉊䍄䉁䅁䅁䅂䅁䅁䅍䅄䅁䅁䅯眹䅁䅁䅯允䅉䅁䅯兂䅉䅁䅅䅁䉁䅁䅁兂穁汱ㅢ兹坢䅑杷允䅁䅁䅑䅁䑁䅁䅷䅁䭁䍁䱑䅁䭁佁䭳䅁䭁䡁䕯䅁䉁䅁䅁允䅁䅁䄴杅䅁䑁䅕䅎祁䑁䅧䅏㑁䑁䅙李䅁䅁杷允䅁䅁䅑䅁䑁䅁䅷䅁䭁䭁䵉䅁䭁佁䭫䅁䭁䡁䕁䅁䉁䅁䅁允䅁䅁䅕䅁䅁䅁潂べ䵁䅉䅅䅁䕁䅁䅁睁䵁䅁䅁权䱄兄䅁权潄权䅁权㥂䅂䅁允䅁䅁䅅䅁佁䅁䄴䅁硁䑁䅕杌㍁䑁䅉兏䅁䅁杷允䅁䅁䅑䅁䑁䅁䅷䅁䭁䕁䍧䅁䭁䉁䅅䅁䭁䅁䅕䅁䉁䅁䅁允䅁䅁䄴䅆䅁䑁䅅睍穁䑁䅁䅍睁䑁䅁䅍睁䅁䅁䍄䉁䅁䅁䅂䅁䅁䅍䅄䅁䅁䅯先䅍䅁䅯权䅁䅁䅯眯䅅䅁䅅䅁䉁䅁䅁兂啁歲桦桥煔睐杷允䅁䅁䅑䅁䑁䅁䅷䅁䭁偁䭕䅁䭁佁䭫䅁䭁䡁䔰䅁䉁䅁䅁允䅁䅁䅕䅁䅁䅁䱂獵䵁䅉䅅䅁䕁䅁䅁睁䵁䅁䅁权摂䅄䅁权煄权䅁权㥂䅂䅁允䅁䅁䅅䅁佁䅁䅷䅁睁䍁䄴䅍祁䑁䅙䅁䵁䅉䅅䅁䕁䅁䅁睁䵁䅁䅁权浄䅄䅁权湄权䅁权䑃䅂䅁允䅁䅁䅅䅁䙁䅁獩䙈歰硵䅒䍄䉁䅁䅁䅂䅁䅁䅍䅄䅁䅁䅯䅊䅍䅁䅯权䅁䅁䅯兂䅁䅁䅅䅁䉁䅁䅁兂硁䭃捷浗塑䅑杷允䅁䅁䅑䅁䑁䅁䅷䅁䭁佁䱧䅁䭁佁䭙䅁䭁䡁䕁䅁䉁䅁䅁允䅁䅁䄴䅄䅁䑁䅅杌㑁䑁䅁睍䅁䅁杷允䅁䅁䅑䅁䑁䅁䅷䅁䭁偁䑷䅁䭁䅁䅑䅁䭁䅁䅕䅁䉁䅁䅁允䅁䅁䅕䅁䅁䥑畍啕䵅䅉䅅䅁䕁䅁䅁睁䵁䅁䅁权㥁䅄䅁权牄权䅁权硂䅂䅁允䅁䅁䅅䅁佁䉁䅑䅁硁䑁䅙睍㑁䑁䅁免ぁ䑁䅅免䅁䅁杷允䅁䅁䅑䅁䑁䅁䅷䅁䭁䵁䵁䅁䭁佁䭳䅁䭁䝁䔸䅁䉁䅁䅁允䅁䅁䄴䅆䅁䑁䅅睎ㅁ䑁䅅䅏ㅁ䑁䅅睎㍁䅁䅁䍄䉁䅁䅁䅂䅁䅁䅍䅄䅁䅁䅯䅰䅍䅁䅯权䅁䅁䅯兂䅁䅁䅅䅁䉁䅁䅁兂橄婰䕶䱉畄睐杷允䅁䅁䅑䅁䑁䅁䅷䅁䭁偁䱧䅁䭁佁䭫䅁䭁䝁䔸䅁䉁䅁䅁允䅁䅁䅕䅁䅁䅁䵃啵䵁䅉䅅䅁䕁䅁䅁睁䵁䅁䅁权坁䅄䅁权牄权䅁权硂䅂䅁允䅁䅁䅅䅁佁䉁䅉䅁穁䑁䅅睎㑁䑁䅫李㕁䑁䅧䅁䵁䅉䅅䅁䕁䅁䅁睁䵁䅁䅁权呁睃䅁权畄权䅁权䑃䅂䅁允䅁䅁䅅䅁䙁䅁䅁䅁䅂⽢䅂䍄䉁䅁䅁䅂䅁䅁䅍䅄䅁䅁䅯睊䅍䅁䅯权䅁䅁䅯眯䅅䅁䅅䅁䉁䅁䅁兂獃䙈歰㥏䤸䅑杷允䅁䅁䅑䅁䑁䅁䅷䅁䭁䙁乯䅁䭁佁䭫䅁䭁佁䭷䅁䉁䅁䅁允䅁䅁䅯睒䅁䅁杷允䅁䅁䅑䅁䑁䅁䅷䅁䭁䅁䱫䅁䭁佁䭧䅁䭁䝁䔸䅁䉁䅁䅁允䅁䅁䄴杄䅁䑁䅅兎畁䑁䅉兎穁䅁䅁䍄䉁䅁䅁䅂䅁䅁䅍䅄䅁䅁䅯兆䅳䅁䅯䄶䅯䅁䅯兣䅑䅁䅅䅁䉁䅁䅁杄佁䅁䅁免穁䍁䄴䅍硁䑁䅫䅁䵁䅉䅅䅁䕁䅁䅁睁䵁䅁䅁权桄睃䅁权灄权䅁权硂䅂䅁允䅁䅁䅅䅁䙁䅁䅁䅁䅁䴷䅂䍄䉁䅁䅁䅂䅁䅁䅍䅄䅁䅁䅯䄫䅷䅁䅯眵䅯䅁䅯䅣䅑䅁䅅䅁䉁䅁䅁兂硂児塲㍯慁䅑杷允䅁䅁䅑䅁䑁䅁䅷䅁䭁䡁䍧䅁䭁䉁䅅䅁䭁䅁䅕䅁䉁䅁䅁允䅁䅁䄴䅆䅁䑁䅉䅏祁䑁䅧䅏睁䑁䅁䅍睁䅁䅁䍄䉁䅁䅁䅂䅁䅁䅍䅄䅁䅁䅯䅎䅳䅁䅯儷䅯䅁䅯来䅑䅁䅅䅁䉁䅁䅁兂桁体呹潓䡷䅑杷允䅁䅁䅑䅁䑁䅁䅷䅁䭁䕁䱧䅁䭁佁䭧䅁䭁佁䭷䅁䉁䅁䅁允䅁䅁䅯睒䅁䅁杷允䅁䅁䅑䅁䑁䅁䅷䅁䭁䭁䵉䅁䭁佁䬰䅁䭁䥁䕕䅁䉁䅁䅁允䅁䅁䅕浚浚浚浚橸䴸䅉䅅䅁䕁䅁䅁睁䵁䅁䅁权橃兄䅁权潄权䅁权㙂䅂䅁允䅁䅁䅅䅁佁䅁䄴䅁㉁䑁䅅杌㑁䑁䅉免䅁䅁杷允䅁䅁䅑䅁䑁䅁䅷䅁䭁䭁䱫䅁䭁佁䭯䅁䭁䡁䕯䅁䉁䅁䅁允䅁䅁䄴䅄䅁䑁䅉杌硁䑁䅙䅎䅁䅁杷允䅁䅁䅑䅁䑁䅁䅷䅁䭁䥁䑍䅁䭁䅁䅯䅁䭁偁䈸䅁䉁䅁䅁允䅁䅁䅕䡰㥁瑃橥䐶䴸䅉䅅䅁䑁䅁䅁睁䵁䅁䅁权硂睃䅁权奁杂䅁允䅁䅁䅅䅁䭁䡁䝷䅁䵁䅉䅅䅁䕁䅁䅁睁䵁䅁䅁权硁睃䅁权牄权䅁权䑃䅂䅁允䅁䅁䅅䅁佁䉁䅉䅁祁䑁䅕睎ㅁ䑁䅙䅍穁䑁䅕䅁䵁䅉䅅䅁䕁䅁䅁睁䵁䅁䅁权畃䅄䅁权瑄权䅁权䙃䅂䅁允䅁䅁䅅䅁䙁䥁獴⼵灵愸⽉䍄䉁䅁䅁䅂䅁䅁䅍䅄䅁䅁䅯术䅷䅁䅯朶䅯䅁䅯睧䅑䅁䅅䅁䉁䅁䅁杄䵁䅁䅁䅍畁䑁䅧兎㉁䅁䅁䍄䉁䅁䅁䅂䅁䅁䅍䅄䅁䅁䅯兑䅍䅁䅯充䅁䅁䅯兂䅁䅁䅅䅁䉁䅁䅁杄十䅁䅁䅏硁䑁䅅䅍睁䑁䅁䅍睁䅁䅁䍄䉁䅁䅁睁䅁䅁䅍䅄䅁䅁䅯睇䅷䅁䅯䅇䅙䅁䅅䅁䉁䅁䅁权婁杂䅁䍄䉁䅁䅁䅂䅁䅁䅍䅄䅁䅁䅯䅋䅍䅁䅯充䅁䅁䅯兂䅁䅁䅅䅁䉁䅁䅁杄啁䅁䅁杍㑁䑁䅙兎睁䑁䅁䅍睁䑁䅁䅁䵁䅉䅅䅁䑁䅁䅁睁䵁䅁䅁权䉃睃䅁权敁杂䅁允䅁䅁䅅䅁䭁䵁䠰䅁䵁䅉䅅䅁䕁䅁䅁睁䵁䅁䅁权䥂䅁䅁权䭁䅁䅁权䙁䅁䅁允䅁䅁䅅䅁䙁佁㠵穐敖楏䅎䍄䉁䅁䅁䅂䅁䅁䅍䅄䅁䅁䅯眯䅍䅁䅯充䅁䅁䅯眯䅅䅁䅅䅁䉁䅁䅁杄啁䅁䅁免ㅁ䑁䅙兎ㅁ䑁䅍䅍睁䑁䅁䅁䵁䅉䅅䅁䕁䅁䅁睁䵁䅁䅁权䝁睁䅁权剁䅁䅁权䙁䅁䅁允䅁䅁䅅䅁佁䉁䅑䅁穁䑁䅣䅏㑁䑁䅁䅍睁䑁䅁䅍䅁䅁杷允䅁䅁䅍䅁䑁䅁䅷䅁䭁䍁䵫䅁䭁䍁䝙䅁䉁䅁䅁允䅁䅁䄴䅄䅁䑁䅑䅏畁䑁䅣睍䅁䅁杷允䅁䅁䅑䅁䑁䅁䅷䅁䭁䅁䱁䅁䭁佁䭳䅁䭁䝁䔸䅁䉁䅁䅁允䅁䅁䄴杅䅁䑁䅍杍祁䑁䅍䅍睁䑁䅅李䅁䅁杷允䅁䅁䅑䅁䑁䅁䅷䅁䭁䍁䑫䅁䭁䅁䅑䅁䭁偁䈸䅁䉁䅁䅁允䅁䅁䅕䅁䅁䱁乧ご䵅䅉䅅䅁䕁䅁䅁睁䵁䅁䅁权䉁䅄䅁权浄权䅁权㥂䅂䅁允䅁䅁䅅䅁佁䅁䅷䅁硁䍁䄴免硁䑁䅕䅁䵁䅉䅅䅁䕁䅁䅁睁䵁䅁䅁权乁䅁䅁权䕁䅁䅁权䕁杁䅁允䅁䅁䅅䅁䙁䅁䅁䕁㡄㑹䉰䍄䉁䅁䅁䅂䅁䅁䅍䅄䅁䅁䅯睋䅁䅁䅯充䅁䅁䅯䅂䅉䅁䅅䅁䉁䅁䅁杄啁䅁䅁李硁䑁䅙䅍睁䑁䅁䅍睁䑁䅁䅁䵁䅉䅅䅁䕁䅁䅁睁䵁䅁䅁权潂䅁䅁权䕁䅁䅁权䙁䅁䅁允䅁䅁䅅䅁䙁䅁䅁䅁䝂ず䉖䍄䉁䅁䅁䅂䅁䅁䅍䅄䅁䅁䅯睪䅍䅁䅯充䅁䅁䅯眯䅅䅁䅅䅁䉁䅁䅁杄十䅁䅁兎ㅁ䑁䅫䅍睁䑁䅁䅍睁䅁䅁䍄䉁䅁䅁䅂䅁䅁䅍䅄䅁䅁䅯杁䅳䅁䅯眶䅯䅁䅯䄷䅯䅁䅅䅁䉁䅁䅁权䡂䅁䅁䍄䉁䅁䅁䅂䅁䅁䅍䅄䅁䅁䅯杩䅳䅁䅯䄶䅯䅁䅯睢䅑䅁䅅䅁䉁䅁䅁杄佁䅁䅁免㕁䍁䄴䅎㕁䑁䅣䅁䵁䅉䅅䅁䕁䅁䅁睁䵁䅁䅁权㑄睁䅁权䕁䅁䅁权䙁䅁䅁允䅁䅁䅅䅁䙁䅁䅁䅁䵁浖䉴䍄䉁䅁䅁䅂䅁䅁䅍䅄䅁䅁䅯䄰䅷䅁䅯朵䅯䅁䅯兣䅑䅁䅅䅁䉁䅁䅁杄䵁䅁䅁䅎畁䑁䅙兎㉁䅁䅁䍄䉁䅁䅁䅂䅁䅁䅍䅄䅁䅁䅯杂䅍䅁䅯权䅁䅁䅯兂䅁䅁䅅䅁䉁䅁䅁兂ぃ䡹⭡㕮塯䅑杷允䅁䅁䅑䅁䑁䅁䅷䅁䭁䭁䵁䅁䭁佁䬴䅁䭁䥁䕕䅁䉁䅁䅁允䅁䅁䅕䅁䅁䥁允䕁䵅䅉䅅䅁䕁䅁䅁睁䵁䅁䅁权䙃睁䅁权䕁䅁䅁权⽄允䅁允䅁䅁䅅䅁䙁䅁䅁䅁睃潤䈹䍄䉁䅁䅁䅂䅁䅁䅍䅄䅁䅁䅯杳䅍䅁䅯权䅁䅁䅯眯䅅䅁䅅䅁䉁䅁䅁兂ぃ䡹⭡㥮穯䅑杷允䅁䅁䅑䅁䑁䅁䅷䅁䭁䥁䵫䅁䭁佁䭫䅁䭁䡁䔰䅁䉁䅁䅁允䅁䅁䅕䅁䅁䅁瑄び䵁䅉䅅䅁䕁䅁䅁睁䵁䅁䅁权㡁兄䅁权浄权䅁权㥂䅂䅁允䅁䅁䅅䅁䭁䕁䅣䅁䵁䅉䅅䅁䕁䅁䅁睁䵁䅁䅁权䝄睃䅁权煄权䅁权睂䅂䅁允䅁䅁䅅䅁佁䅁䅷䅁睁䍁䄴杍穁䑁䅙䅁䵁䅉䅅䅁䑁䅁䅁睁䵁䅁䅁权灃睃䅁权奁杂䅁允䅁䅁䅅䅁䭁䕁䝑䅁䵁䅉䅅䅁䕁䅁䅁睁䵁䅁䅁权硁杁䅁权䕁䅁䅁权䙁䅁䅁允䅁䅁䅅䅁䙁䅁䅁䅁湂潐䉬䍄䉁䅁䅁䅂䅁䅁䅍䅄䅁䅁䅯睘䅷䅁䅯眵䅯䅁䅯睢䅑䅁䅅䅁䉁䅁䅁兂穂䩡瑈䑦券䅑杷允䅁䅁䅑䅁䑁䅁䅷䅁䭁䉁䍑䅁䭁䅁䅑䅁䭁䅁䅕䅁䉁䅁䅁允䅁䅁䅕䅁䅁䍉啔歙䵅䅉䅅䅁䕁䅁䅁睁䵁䅁䅁权䵁兄䅁权湄权䅁权瑂䅂䅁允䅁䅁䅅䅁䙁䥁捸䘳婕䉥䅐䍄䉁䅁䅁䅂䅁䅁䅍䅄䅁䅁䅯兄䅳䅁䅯眵䅯䅁䅯睢䅑䅁䅅䅁䉁䅁䅁兂睄㡰䱚㑎浫䅑杷允䅁䅁䅑䅁䑁䅁䅷䅁䭁䝁䱕䅁䭁佁䭫䅁䭁䥁䕕䅁䉁䅁䅁允䅁䅁䅕䅁䅁䵁䅄〲䵁䅉䅅䅁䕁䅁䅁睁䵁䅁䅁权㝃睃䅁权煄权䅁权療䅂䅁允䅁䅁䅅䅁佁䅁䅷䅁睁䍁䄴睎祁䑁䅫䅁䵁䅉䅅䅁䕁䅁䅁睁䵁䅁䅁权桄睃䅁权潄权䅁权睂䅂䅁允䅁䅁䅅䅁佁䅁䅷䅁㉁䍁䄴睎㕁䑁䅕䅁䵁䅉䅅䅁䕁䅁䅁睁䵁䅁䅁权硃䅄䅁权浄权䅁权䑃䅂䅁允䅁䅁䅅䅁䭁䕁䅣䅁䵁䅉䅅䅁䕁䅁䅁睁䵁䅁䅁权㑃䅄䅁权煄权䅁权瑂䅂䅁允䅁䅁䅅䅁䭁䕁䅣䅁䵁䅉䅅䅁䑁䅁䅁睁䵁䅁䅁权睄䅄䅁权奁杂䅁允䅁䅁䅅䅁䭁䉁䝫䅁䵁䅉䅅䅁䕁䅁䅁睁䵁䅁䅁权䙂睃䅁权浄权䅁权硂䅂䅁允䅁䅁䅅䅁佁䅁䅷䅁祁䍁䄴免硁䑁䅕䅁䵁䅉䅅䅁䕁䅁䅁睁䵁䅁䅁权浃䅁䅁权䉁杁䅁权䍁杁䅁允䅁䅁䅅䅁䙁䝁㡴癱敍畦䅎䍄䉁䅁䅁䅂䅁䅁䅍䅄䅁䅁䅯兖䅷䅁䅯䄶䅯䅁䅯全䅑䅁䅅䅁䉁䅁䅁杄佁䅁䅁免㍁䍁䄴李硁䑁䅉䅁䵁䅉䅅䅁䕁䅁䅁睁䵁䅁䅁权啃杁䅁权䭁䅁䅁权䙁䅁䅁允䅁䅁䅅䅁䙁䅁塲㍯㥁权䄱䍄䉁䅁䅁䅂䅁䅁䅍䅄䅁䅁䅯睤䄰䅁䅯眵䅯䅁䅯来䅑䅁䅅䅁䉁䅁䅁兂䝃坦牵愸䡫䅷杷允䅁䅁䅑䅁䑁䅁䅷䅁䭁佁䱍䅁䭁佁䭣䅁䭁䡁䕅䅁䉁䅁䅁允䅁䅁䅕砸䅙䅎䡁含䴸䅉䅅䅁䑁䅁䅁睁䵁䅁䅁权慂睃䅁权捁杂䅁允䅁䅁䅅䅁䭁䡁䝳䅁䵁䅉䅅䅁䑁䅁䅁睁䵁䅁䅁权䑂睃䅁权敁杂䅁允䅁䅁䅅䅁䭁䭁䝯䅁䵁䅉䅅䅁䕁䅁䅁睁䵁䅁䅁权㕂睃䅁权浄权䅁权㙂䅂䅁允䅁䅁䅅䅁佁䅁䅷䅁硁䍁䄴䅏睁䑁䅍䅁䵁䅉䅅䅁䑁䅁䅁睁䵁䅁䅁权偃䅄䅁权奁杂䅁允䅁䅁䅅䅁䭁䡁䝷䅁䵁䅉䅅䅁䑁䅁䅁睁䵁䅁䅁权晄䅄䅁权流杂䅁允䅁䅁䅅䅁佁䅁䅷䅁㕁䑁䅅杌睁䑁䅑䅁䵁䅉䅅䅁䕁䅁䅁睁䵁䅁䅁权元睁䅁权䭁䅁䅁权⽄允䅁允䅁䅁䅅䅁䙁偁卌坔光䅗䄹䍄䉁䅁䅁䅂䅁䅁䅍䅄䅁䅁䅯兂䅅䅁䅯允䅉䅁䅯睁䅉䅁䅅䅁䉁䅁䅁兂⽄䡪䵥潫睘䅑杷允䅁䅁䅑䅁䑁䅁䅷䅁䭁䡁䱣䅁䭁佁䭫䅁䭁䡁䕅䅁䉁䅁䅁允䅁䅁䅕䅁䅁䅁䝂欯䵁䅉䅅䅁䑁䅁䅁睁䵁䅁䅁权噂䅄䅁权慁杂䅁允䅁䅁䅅䅁䭁䙁䜸䅁䵁䅉䅅䅁䕁䅁䅁睁䵁䅁䅁权祃睃䅁权灄权䅁权㙂䅂䅁允䅁䅁䅅䅁䙁䅁䅁䅁䅂乒䄹䍄䉁䅁䅁䅂䅁䅁䅍䅄䅁䅁䅯儷䅉䅁䅯䅂䅁䅁䅯兂䅁䅁䅅䅁䉁䅁䅁兂䅁䅁䅁灌浨兑杷允䅁䅁䅑䅁䑁䅁䅷䅁䭁䅁䑣䅁䭁䅁䅯䅁䭁䅁䅕䅁䉁䅁䅁允䅁䅁䅕㉩湺㘫确啄䵁䅉䅅䅁䕁䅁䅁睁䵁䅁䅁权十睃䅁权潄权䅁权㙂䅂䅁允䅁䅁䅅䅁佁䅁䅷䅁㕁䍁䄴免ㅁ䑁䅕䅁䵁䅉䅅䅁䕁䅁䅁睁䵁䅁䅁权婂睃䅁权瑄权䅁权䑃䅂䅁允䅁䅁䅅䅁䙁䥁䄱升㙢癶⽅䍄䉁䅁䅁䅂䅁䅁䅍䅄䅁䅁䅯杋䅍䅁䅯䅂䅁䅁䅯兂䅁䅁䅅䅁䉁䅁䅁兂䅁䅁䅁杋祰兑杷允䅁䅁䅑䅁䑁䅁䅷䅁䭁偁䭉䅁䭁䉁䜸䅁䭁䍁䝁䅁䉁䅁䅁允䅁䅁䅯来䅯䅁杷允䅁䅁䅑䅁䑁䅁䅷䅁䭁䍁䱧䅁䭁佁䭙䅁䭁䝁䔸䅁䉁䅁䅁允䅁䅁䄴䅄䅁䑁䅅杌㉁䑁䅑免䅁䅁杷允䅁䅁䅑䅁䑁䅁䅷䅁䭁䍁䱫䅁䭁佁䭧䅁䭁䥁䕕䅁䉁䅁䅁允䅁䅁䄴杄䅁䑁䅅李畁䑁䅉兏硁䅁䅁䍄䉁䅁䅁䅂䅁䅁䅍䅄䅁䅁䅯睏䅷䅁䅯朷䅯䅁䅯全䅑䅁䅅䅁䉁䅁䅁兂䅁䅁䅁䙷䙷兑杷允䅁䅁䅑䅁䑁䅁䅷䅁䭁䉁乣䅁䭁佁䭯䅁䭁䡁䕁䅁䉁䅁䅁允䅁䅁䄴䅄䅁䑁䅁杌睁䑁䅕李䅁䅁杷允䅁䅁䅑䅁䑁䅁䅷䅁䭁䍁䑕䅁䭁䅁䅯䅁䭁䅁䅕䅁䉁䅁䅁允䅁䅁䅕䵴㉨灶愸あ䵁䅉䅅䅁䕁䅁䅁睁䵁䅁䅁权奃睃䅁权灄权䅁权瑂䅂䅁允䅁䅁䅅䅁䙁䅁䅁䅁䅃故䅒䍄䉁䅁䅁䅂䅁䅁䅍䅄䅁䅁䅯睎䅷䅁䅯儶䅯䅁䅯兢䅑䅁䅅䅁䉁䅁䅁权䡂䅁䅁䍄䉁䅁䅁䅂䅁䅁䅍䅄䅁䅁䅯䅨䅷䅁䅯朷䅯䅁䅯兣䅑䅁䅅䅁䉁䅁䅁兂䅁䅁䅁䩧兔䅑杷允䅁䅁䅑䅁䑁䅁䅷䅁䭁䍁䑷䅁䭁䉁䅅䅁䭁䅁䅕䅁䉁䅁䅁允䅁䅁䄴䅆䅁䑁䅅免穁䑁䅁䅍睁䑁䅁䅍睁䅁䅁䍄䉁䅁䅁䅂䅁䅁䅍䅄䅁䅁䅯兴䅳䅁䅯朷䅯䅁䅯睢䅑䅁䅅䅁䉁䅁䅁兂䅁䅁䅁䙁⭭䅷杷允䅁䅁䅑䅁䑁䅁䅷䅁䭁䡁䵉䅁䭁佁䭙䅁䭁䝁䔰䅁䉁䅁䅁允䅁䅁䅯睒䅁䅁杷允䅁䅁䅍䅁䑁䅁䅷䅁䭁乁䵳䅁䭁䉁䝷䅁䉁䅁䅁允䅁䅁䅯睐䅙䅁杷允䅁䅁䅑䅁䑁䅁䅷䅁䭁䵁䵕䅁䭁佁䭧䅁䭁䥁䕍䅁䉁䅁䅁允䅁䅁䄴杄䅁䑁䅅睍畁䑁䅁睍ぁ䅁䅁䍄䉁䅁䅁䅂䅁䅁䅍䅄䅁䅁䅯杯䅁䅁䅯权䅁䅁䅯兂䅁䅁䅅䅁䉁䅁䅁兂獄払敧坨噳䅑杷允䅁䅁䅑䅁䑁䅁䅷䅁䭁䙁䰸䅁䭁佁䭧䅁䭁䡁䕯䅁䉁䅁䅁允䅁䅁䄴杄䅁䑁䅅䅏畁䑁䅍䅎祁䅁䅁䍄䉁䅁䅁䅂䅁䅁䅍䅄䅁䅁䅯睷䅷䅁䅯儶䅯䅁䅯䄷䅯䅁䅅䅁䉁䅁䅁权䡂䅁䅁䍄䉁䅁䅁䅂䅁䅁䅍䅄䅁䅁䅯朷䅍䅁䅯权䅁䅁䅯兂䅁䅁䅅䅁䉁䅁䅁兂㙄浦㡱䩤䥐睐杷允䅁䅁䅑䅁䑁䅁䅷䅁䭁偁䭧䅁䭁佁䭯䅁䭁䥁䕍䅁䉁䅁䅁允䅁䅁䄴䅄䅁䑁䅁杌穁䑁䅙兏䅁䅁杷允䅁䅁䅑䅁䑁䅁䅷䅁䭁䅁䵁䅁䭁佁䭯䅁䭁䝁䔰䅁䉁䅁䅁允䅁䅁䅯睒䅁䅁杷允䅁䅁䅑䅁䑁䅁䅷䅁䭁䅁䱧䅁䭁佁䭳䅁䭁佁䭷䅁䉁䅁䅁允䅁䅁䅯睒䅁䅁杷允䅁䅁䅍䅁䑁䅁䅷䅁䭁䵁䵳䅁䭁䍁䝑䅁䉁䅁䅁允䅁䅁䅯䄳䄰䅁杷允䅁䅁䅑䅁䑁䅁䅷䅁䭁䑁䵅䅁䭁佁䬴䅁䭁䥁䕍䅁䉁䅁䅁允䅁䅁䅕䅁䅁䅁灂䴱䵁䅉䅅䅁䕁䅁䅁睁䵁䅁䅁权楁杁䅁权䭁䅁䅁权䙁䅁䅁允䅁䅁䅅䅁䙁䍁䝕婧䑖祩䅊䍄䉁䅁䅁䅂䅁䅁䅍䅄䅁䅁䅯睸䅳䅁䅯眵䅯䅁䅯来䅑䅁䅅䅁䉁䅁䅁兂扁㥌欰獂浅䅑杷允䅁䅁䅑䅁䑁䅁䅷䅁䭁䵁䰴䅁䭁佁䭫䅁䭁䝁䔰䅁䉁䅁䅁允䅁䅁䅯睒䅁䅁杷允䅁䅁䅑䅁䑁䅁䅷䅁䭁䥁丰䅁䭁佁䭯䅁䭁䝁䔸䅁䉁䅁䅁允䅁䅁䄴䅄䅁䑁䅁杌㕁䑁䅧兏䅁䅁杷允䅁䅁䅍䅁䑁䅁䅷䅁䭁䍁乁䅁䭁䍁䝙䅁䉁䅁䅁允䅁䅁䄴杄䅁䑁䅅免硁䍁䄴睍㍁䅁䅁䍄䉁䅁䅁䅂䅁䅁䅍䅄䅁䅁䅯䅅䅍䅁䅯权䅁䅁䅯眯䅅䅁䅅䅁䉁䅁䅁兂敃㘷䝦硓㕣䅑杷允䅁䅁䅑䅁䑁䅁䅷䅁䭁䩁䑳䅁䭁䅁䅯䅁䭁偁䈸䅁䉁䅁䅁允䅁䅁䅕㘴扗䍸睁啇䵁䅉䅅䅁䕁䅁䅁睁䵁䅁䅁权呁睃䅁权煄权䅁权硂䅂䅁允䅁䅁䅅䅁佁䅁䅷䅁睁䍁䄴杍㉁䑁䅣䅁䵁䅉䅅䅁䕁䅁䅁睁䵁䅁䅁权牁睃䅁权浄权䅁权療䅂䅁允䅁䅁䅅䅁佁䅁䅷䅁硁䍁䄴李祁䑁䅑䅁䵁䅉䅅䅁䕁䅁䅁睁䵁䅁䅁权硄权䅁权煄权䅁权㙂䅂䅁允䅁䅁䅅䅁佁䅁䅯䅁睁䍁䄴免㉁䅁䅁䍄䉁䅁䅁䅂䅁䅁䅍䅄䅁䅁䅯兤䅳䅁䅯眶䅯䅁䅯兦䅑䅁䅅䅁䉁䅁䅁杄啁䅁䅁免穁䑁䅫睍ぁ䑁䅑杍穁䑁䅧䅁䵁䅉䅅䅁䕁䅁䅁睁䵁䅁䅁权穂杁䅁权䕁䅁䅁权⽄允䅁允䅁䅁䅅䅁䙁䅁䅁䅁慃䕲䉚䍄䉁䅁䅁睁䅁䅁䅍䅄䅁䅁䅯睩䅷䅁䅯杇䅙䅁䅅䅁䉁䅁䅁权婂杂䅁䍄䉁䅁䅁䅂䅁䅁䅍䅄䅁䅁䅯兌䅍䅁䅯䅂䅁䅁䅯兂䅁䅁䅅䅁䉁䅁䅁兂䅁䅁䅁搸䅱兑杷允䅁䅁䅑䅁䑁䅁䅷䅁䭁䩁䵙䅁䭁佁䬴䅁䭁䝁䔰䅁䉁䅁䅁允䅁䅁䅯睒䅁䅁杷允䅁䅁䅑䅁䑁䅁䅷䅁䭁䥁䵁䅁䭁䉁䜸䅁䭁䍁䝁䅁䉁䅁䅁允䅁䅁䅯眰䅙䅁杷允䅁䅁䅍䅁䑁䅁䅷䅁䭁䑁䱷䅁䭁䉁䝧䅁䉁䅁䅁允䅁䅁䅯兏䅙䅁杷允䅁䅁䅑䅁䑁䅁䅷䅁䭁偁䍧䅁䭁䅁䅯䅁䭁䅁䅕䅁䉁䅁䅁允䅁䅁䅕㉩湺㘫确歅䵁䅉䅅䅁䕁䅁䅁睁䵁䅁䅁权ぁ䅄䅁权潄权䅁权獄权䅁允䅁䅁䅅䅁䭁䕁䅣䅁䵁䅉䅅䅁䕁䅁䅁睁䵁䅁䅁权獁䅁䅁权剁䅁䅁权䙁䅁䅁允䅁䅁䅅䅁佁䉁䅉䅁㑁䑁䅅免睁䑁䅁䅍睁䑁䅁䅁䵁䅉䅅䅁䕁䅁䅁睁䵁䅁䅁权桄睁䅁权䕁䅁䅁权⽄允䅁允䅁䅁䅅䅁䙁䅁䅁䥁瑄䡆䈵䍄䉁䅁䅁䅂䅁䅁䅍䅄䅁䅁䅯睕䅳䅁䅯䄶䅯䅁䅯䅣䅑䅁䅅䅁䉁䅁䅁杄䵁䅁䅁睎畁䑁䅑兎㕁䅁䅁䍄䉁䅁䅁䅂䅁䅁䅍䅄䅁䅁䅯杌䄰䅁䅯儶䅯䅁䅯睢䅑䅁䅅䅁䉁䅁䅁兂䅁䅁䅁䭁協䅑杷允䅁䅁䅑䅁䑁䅁䅷䅁䭁䙁䑫䅁䭁䅁䅑䅁䭁偁䈸䅁䉁䅁䅁允䅁䅁䅕䅁䅁䩁䉹䕖䵅䅉䅅䅁䕁䅁䅁睁䵁䅁䅁权啂睃䅁权灄权䅁权瑂䅂䅁允䅁䅁䅅䅁䙁䅁䅁䅁䅁獸䅆䍄䉁䅁䅁䅂䅁䅁䅍䅄䅁䅁䅯䅍䅍䅁䅯充䅁䅁䅯兂䅁䅁䅅䅁䉁䅁䅁杄啁䅁䅁杍㑁䑁䅁䅏睁䑁䅁䅍睁䑁䅁䅁䵁䅉䅅䅁䕁䅁䅁睁䵁䅁䅁权ㅁ睃䅁权煄权䅁权硂䅂䅁允䅁䅁䅅䅁佁䅁䅷䅁硁䍁䄴睎㍁䑁䅅䅁䵁䅉䅅䅁䕁䅁䅁睁䵁䅁䅁权敃䅁䅁权䕁䅁䅁权䙁䅁䅁允䅁䅁䅅䅁䙁䅁䅁䅁䝄䜲䉖䍄䉁䅁䅁䅂䅁䅁䅍䅄䅁䅁䅯睮䅳䅁䅯朶䅯䅁䅯全䅑䅁䅅䅁䉁䅁䅁杄䭁䅁䅁䅍畁䑁䅫免䅁䅁杷允䅁䅁䅑䅁䑁䅁䅷䅁䭁䵁䱯䅁䭁佁䭯䅁䭁䥁䕕䅁䉁䅁䅁允䅁䅁䄴䅄䅁䑁䅁杌㍁䑁䅍睎䅁䅁杷允䅁䅁䅑䅁䑁䅁䅷䅁䭁䱁䵯䅁䭁佁䭧䅁䭁䡁䔰䅁䉁䅁䅁允䅁䅁䄴杄䅁䑁䅅李畁䑁䅁睎穁䅁䅁䍄䉁䅁䅁䅂䅁䅁䅍䅄䅁䅁䅯䅚䅍䅁䅯䅂䅁䅁䅯兂䅁䅁䅅䅁䉁䅁䅁兂䅁䅁兄洱稵兑杷允䅁䅁䅑䅁䑁䅁䅷䅁䭁䱁䱳䅁䭁佁䭳䅁䭁䝁䔸䅁䉁䅁䅁允䅁䅁䄴䅆䅁䑁䅅䅍硁䑁䅫李㑁䑁䅁䅍睁䅁䅁䍄䉁䅁䅁䅂䅁䅁䅍䅄䅁䅁䅯朲䅳䅁䅯儷䅯䅁䅯兦䅑䅁䅅䅁䉁䅁䅁兂⭄䠱灪橊潈睐杷允䅁䅁䅑䅁䑁䅁䅷䅁䭁乁䰴䅁䭁佁䭳䅁䭁䝁䔸䅁䉁䅁䅁允䅁䅁䄴杅䅁䑁䅣兏穁䑁䅉䅍㑁䑁䅙睍䅁䅁杷允䅁䅁䅑䅁䑁䅁䅷䅁䭁䵁䑅䅁䭁䅁䅑䅁䭁䅁䅕䅁䉁䅁䅁允䅁䅁䅕䅁䅁乧捔啕䵅䅉䅅䅁䕁䅁䅁睁䵁䅁䅁权坄䅄䅁权瑄权䅁权㙂䅂䅁允䅁䅁䅅䅁䭁䕁䅣䅁䵁䅉䅅䅁䕁䅁䅁睁䵁䅁䅁权䵂睁䅁权剁䅁䅁权⽄允䅁允䅁䅁䅅䅁佁䉁䅑䅁㍁䑁䅉睎睁䑁䅁䅍睁䑁䅁䅍䅁䅁杷允䅁䅁䅍䅁䑁䅁䅷䅁䭁䡁䵣䅁䭁䉁䜴䅁䉁䅁䅁允䅁䅁䅯䅧䅙䅁杷允䅁䅁䅑䅁䑁䅁䅷䅁䭁䩁䑫䅁䭁䅁䅑䅁䭁䅁䅕䅁䉁䅁䅁允䅁䅁䅕䅁䅁佷䩑歩䵅䅉䅅䅁䕁䅁䅁睁䵁䅁䅁权㕁睃䅁权瑄权䅁权䙃䅂䅁允䅁䅁䅅䅁䙁䅁琴灳瘳⭰⽙䍄䉁䅁䅁䅂䅁䅁䅍䅄䅁䅁䅯䄹䅳䅁䅯儷䅯䅁䅯䄷䅯䅁䅅䅁䉁䅁䅁权䡂䅁䅁䍄䉁䅁䅁䅂䅁䅁䅍䅄䅁䅁䅯兌䄰䅁䅯䄶䅯䅁䅯来䅑䅁䅅䅁䉁䅁䅁杄佁䅁䅁免㍁䍁䄴杍睁䑁䅣䅁䵁䅉䅅䅁䕁䅁䅁睁䵁䅁䅁权㍃杁䅁权剁䅁䅁权䙁䅁䅁允䅁䅁䅅䅁佁䉁䅑䅁㉁䑁䅅䅍祁䑁䅁䅍睁䑁䅁䅍䅁䅁杷允䅁䅁䅑䅁䑁䅁䅷䅁䭁䉁䍷䅁䭁䅁䅑䅁䭁偁䈸䅁䉁䅁䅁允䅁䅁䅕䅁䅁䅷啓歘䵅䅉䅅䅁䕁䅁䅁睁䵁䅁䅁权晁䅄䅁权潄权䅁权療䅂䅁允䅁䅁䅅䅁佁䅁䄴䅁瑁䑁䅉杌㉁䑁䅕免䅁䅁杷允䅁䅁䅍䅁䑁䅁䅷䅁䭁䙁䱍䅁䭁䉁䝷䅁䉁䅁䅁允䅁䅁䅯杌䅣䅁杷允䅁䅁䅑䅁䑁䅁䅷䅁䭁䵁䰴䅁䭁佁䭣䅁䭁䡁䔰䅁䉁䅁䅁允䅁䅁䅕㑎䉬余兘樶䴸䅉䅅䅁䕁䅁䅁睁䵁䅁䅁权偄䅁䅁权剁䅁䅁权䕁杁䅁允䅁䅁䅅䅁佁䉁䅑䅁祁䑁䅁睎穁䑁䅁䅍睁䑁䅁䅍䅁䅁杷允䅁䅁䅑䅁䑁䅁䅷䅁䭁䭁䑑䅁䭁䉁䅅䅁䭁䅁䅕䅁䉁䅁䅁允䅁䅁䄴䅆䅁䑁䅫睍祁䑁䅣兎㕁䑁䅁䅍睁䅁䅁䍄䉁䅁䅁䅂䅁䅁䅍䅄䅁䅁䅯䅦䅷䅁䅯朶䅯䅁䅯兦䅑䅁䅅䅁䉁䅁䅁杄䵁䅁䅁免畁䑁䅍免ㅁ䅁䅁䍄䉁䅁䅁䅂䅁䅁䅍䅄䅁䅁䅯杊䅁䅁䅯允䅉䅁䅯兂䅉䅁䅅䅁䉁䅁䅁兂佄楁㙥匸睲䅑杷允䅁䅁䅑䅁䑁䅁䅷䅁䭁䍁䍅䅁䭁䉁䅅䅁䭁偁䈸䅁䉁䅁䅁允䅁䅁䄴杅䅁䑁䅣䅏ぁ䑁䅉䅍睁䑁䅁䅍䅁䅁杷允䅁䅁䅑䅁䑁䅁䅷䅁䭁䑁䱍䅁䭁佁䭳䅁䭁䥁䕕䅁䉁䅁䅁允䅁䅁䄴杅䅁䑁䅙李㑁䑁䅁䅍睁䑁䅁䅍䅁䅁杷允䅁䅁䅑䅁䑁䅁䅷䅁䭁䕁䱍䅁䭁佁䬴䅁䭁䥁䕕䅁䉁䅁䅁允䅁䅁䅕䅁䅁䕁潂唵䵁䅉䅅䅁䑁䅁䅁睁䵁䅁䅁权㍂睃䅁权奁杂䅁允䅁䅁䅅䅁䭁䕁䝁䅁䵁䅉䅅䅁䕁䅁䅁睁䵁䅁䅁权⭄允䅁权剁䅁䅁权䕁杁䅁允䅁䅁䅅䅁佁䉁䅉䅁ㅁ䑁䅍兏睁䑁䅉䅎穁䑁䅁䅁䵁䅉䅅䅁䕁䅁䅁睁䵁䅁䅁权㑃䅄䅁权瑄权䅁权硂䅂䅁允䅁䅁䅅䅁䙁䱁〳煷䩔⽥⽉䍄䉁䅁䅁䅂䅁䅁䅍䅄䅁䅁䅯眳䅉䅁䅯䅂䅁䅁䅯兂䅁䅁䅅䅁䉁䅁䅁兂䅁䅁䅁瑅牊兑杷允䅁䅁䅑䅁䑁䅁䅷䅁䭁䍁䱳䅁䭁佁䭳䅁䭁䡁䕅䅁䉁䅁䅁允䅁䅁䄴杅䅁䑁䅍䅎㉁䑁䅅䅍睁䑁䅁䅍䅁䅁杷允䅁䅁䅑䅁䑁䅁䅷䅁䭁䡁䱷䅁䭁佁䭳䅁䭁䡁䕁䅁䉁䅁䅁允䅁䅁䄴杅䅁䑁䅕免㕁䑁䅧睍睁䑁䅁䅍䅁䅁杷允䅁䅁䅑䅁䑁䅁䅷䅁䭁䵁䑯䅁䭁䅁䅯䅁䭁䅁䅕䅁䉁䅁䅁允䅁䅁䅕䬯确欰椳歈䵁䅉䅅䅁䕁䅁䅁睁䵁䅁䅁权㡃䅄䅁权瑄权䅁权㙂䅂䅁允䅁䅁䅅䅁䙁䕁㉡⼸唳䈫䄹䍄䉁䅁䅁睁䅁䅁䅍䅄䅁䅁䅯兗䅳䅁䅯杇䅙䅁䅅䅁䉁䅁䅁权牁杂䅁䍄䉁䅁䅁䅂䅁䅁䅍䅄䅁䅁䅯儱䅁䅁䅯䅂䅁䅁䅯䅂䅉䅁䅅䅁䉁䅁䅁兂䅁䅁㑁䥷㉹兑杷允䅁䅁䅑䅁䑁䅁䅷䅁䭁䝁䰴䅁䭁佁䭙䅁䭁䡁䕅䅁䉁䅁䅁允䅁䅁䄴䅄䅁䑁䅉杌祁䑁䅙䅎䅁䅁杷允䅁䅁䅑䅁䑁䅁䅷䅁䭁䩁䅯䅁䭁䅁䅑䅁䭁䅁䅕䅁䉁䅁䅁允䅁䅁䅕䅁䅁乁㉒武䵅䅉䅅䅁䕁䅁䅁睁䵁䅁䅁权硁睁䅁权剁䅁䅁权䙁䅁䅁允䅁䅁䅅䅁佁䉁䅑䅁ぁ䑁䅫杍祁䑁䅫䅍睁䑁䅁䅍䅁䅁杷允䅁䅁䅍䅁䑁䅁䅷䅁䭁䥁䵁䅁䭁䉁䜴䅁䉁䅁䅁允䅁䅁䅯兕䅙䅁杷允䅁䅁䅑䅁䑁䅁䅷䅁䭁乁䅙䅁䭁䅁䍅䅁䭁䅁䍍䅁䉁䅁䅁允䅁䅁䅕㍹晇㝷扢〳䵁䅉䅅䅁䕁䅁䅁睁䵁䅁䅁权晃杁䅁权剁䅁䅁权䙁䅁䅁允䅁䅁䅅䅁佁䉁䅙䅁硁䑁䅑䅎穁䑁䅁䅍睁䑁䅁䅍睁䅁䅁䍄䉁䅁䅁䅂䅁䅁䅍䅄䅁䅁䅯䅮䅳䅁䅯眶䅯䅁䅯兢䅑䅁䅅䅁䉁䅁䅁杄十䅁䅁睍㍁䑁䅑䅍睁䑁䅁䅍睁䅁䅁䍄䉁䅁䅁䅂䅁䅁䅍䅄䅁䅁䅯睑䅍䅁䅯䅂䅁䅁䅯眯䅅䅁䅅䅁䉁䅁䅁兂䅁䅁䅁䑪吵兑杷允䅁䅁䅑䅁䑁䅁䅷䅁䭁䭁䌸䅁䭁䅁䅑䅁䭁䅁䅕䅁䉁䅁䅁允䅁䅁䅕䅁䅁䑧伶正䵅䅉䅅䅁䕁䅁䅁睁䵁䅁䅁权㍃兄䅁权煄权䅁权獄权䅁允䅁䅁䅅䅁䭁䕁䅣䅁䵁䅉䅅䅁䕁䅁䅁睁䵁䅁䅁权㥄睁䅁权䕁䅁䅁权⽄允䅁允䅁䅁䅅䅁䙁䅁䅁䅁潂洱䉆䍄䉁䅁䅁䅂䅁䅁䅍䅄䅁䅁䅯眱䅳䅁䅯眵䅯䅁䅯兣䅑䅁䅅䅁䉁䅁䅁兂䙃ㄶ㑇潈噕䅷杷允䅁䅁䅑䅁䑁䅁䅷䅁䭁偁䱕䅁䭁佁䭳䅁䭁䥁䕕䅁䉁䅁䅁允䅁䅁䄴杅䅁䑁䅍䅍㉁䑁䅍䅎祁䑁䅁䅍䅁䅁杷允䅁䅁䅑䅁䑁䅁䅷䅁䭁䡁䵑䅁䭁佁䭫䅁䭁䡁䔰䅁䉁䅁䅁允䅁䅁䅕䅁䅁䕁捁〵䵁䅉䅅䅁䕁䅁䅁睁䵁䅁䅁权捄䅄䅁权牄权䅁权䙃䅂䅁允䅁䅁䅅䅁佁䉁䅉䅁㑁䑁䅁䅍ㅁ䑁䅅兏睁䑁䅁䅁䵁䅉䅅䅁䕁䅁䅁睁䵁䅁䅁权⽃䅁䅁权䉁杁䅁权䑁杁䅁允䅁䅁䅅䅁䙁䭁慨ぁ啉㥏䅤䍄䉁䅁䅁䅂䅁䅁䅍䅄䅁䅁䅯先䅍䅁䅯䅂䅁䅁䅯兂䅁䅁䅅䅁䉁䅁䅁兂䅁䅁䅁㥭㍑兑杷允䅁䅁䅑䅁䑁䅁䅷䅁䭁偁䌰䅁䭁䉁䅅䅁䭁偁䈸䅁䉁䅁䅁允䅁䅁䄴杆䅁䑁䅅杍ぁ䑁䅉䅍睁䑁䅁䅍睁䑁䅁䅁䵁䅉䅅䅁䕁䅁䅁睁䵁䅁䅁权摂䅄䅁权浄权䅁权療䅂䅁允䅁䅁䅅䅁佁䅁䄴䅁㕁䑁䅅杌穁䑁䅕睎䅁䅁杷允䅁䅁䅑䅁䑁䅁䅷䅁䭁䭁䐴䅁䭁䅁䅯䅁䭁偁䈸䅁䉁䅁䅁允䅁䅁䅕歲桦桥畓䕇䵁䅉䅅䅁䕁䅁䅁睁䵁䅁䅁权䑂䅄䅁权潄权䅁权療䅂䅁允䅁䅁䅅䅁佁䅁䄴䅁瑁䑁䅅杌㕁䑁䅙睎䅁䅁杷允䅁䅁䅑䅁䑁䅁䅷䅁䭁偁䍙䅁䭁䅁䅑䅁䭁䅁䅕䅁䉁䅁䅁允䅁䅁䅕䅁䅁䵑㈯啙䵅䅉䅅䅁䕁䅁䅁睁䵁䅁䅁权㉁睃䅁权湄权䅁权睂䅂䅁允䅁䅁䅅䅁䙁䡁㥅瑃橥䉣䅖䍄䉁䅁䅁䅂䅁䅁䅍䅄䅁䅁䅯䅐䅷䅁䅯朶䅯䅁䅯睢䅑䅁䅅䅁䉁䅁䅁杄䵁䅁䅁䅍畁䑁䅁兎穁䅁䅁䍄䉁䅁䅁䅂䅁䅁䅍䅄䅁䅁䅯䅇䅳䅁䅯朶䅯䅁䅯䅣䅑䅁䅅䅁䉁䅁䅁杄䵁䅁䅁䅍畁䑁䅣䅍㉁䅁䅁䍄䉁䅁䅁䅂䅁䅁䅍䅄䅁䅁䅯䅴䅷䅁䅯朶䅯䅁䅯兦䅑䅁䅅䅁䉁䅁䅁权䡂䅁䅁䍄䉁䅁䅁睁䅁䅁䅍䅄䅁䅁䅯入䄰䅁䅯䅊䅙䅁䅅䅁䉁䅁䅁权歃兄䅁䍄䉁䅁䅁䅂䅁䅁䅍䅄䅁䅁䅯杦䅷䅁䅯眵䅯䅁䅯来䅑䅁䅅䅁䉁䅁䅁兂佁㕸䅔䕶ぶ睐杷允䅁䅁䅑䅁䑁䅁䅷䅁䭁䑁䑍䅁䭁䅁䅯䅁䭁䅁䅕䅁䉁䅁䅁允䅁䅁䅕䵮村䡳潊䕁䵁䅉䅅䅁䕁䅁䅁睁䵁䅁䅁权獁睃䅁权潄权䅁权䑃䅂䅁允䅁䅁䅅䅁佁䅁䄴䅁㉁䑁䅧杌㑁䑁䅑睍䅁䅁杷允䅁䅁䅑䅁䑁䅁䅷䅁䭁佁䵙䅁䭁佁䭯䅁䭁䝁䔸䅁䉁䅁䅁允䅁䅁䄴䅄䅁䑁䅁杌㍁䑁䅫兏䅁䅁杷允䅁䅁䅑䅁䑁䅁䅷䅁䭁䑁䑑䅁䭁䅁䅑䅁䭁䅁䅕䅁䉁䅁䅁允䅁䅁䅕䅁䅁䩧灆啙䵅䅉䅅䅁䕁䅁䅁睁䵁䅁䅁权牄䅄䅁权煄权䅁权硂䅂䅁允䅁䅁䅅䅁佁䅁䅷䅁睁䍁䄴杍ㅁ䑁䅍䅁䵁䅉䅅䅁䑁䅁䅁睁䵁䅁䅁权睃䅄䅁权奁杂䅁允䅁䅁䅅䅁䭁䡁䝷䅁䵁䅉䅅䅁䕁䅁䅁睁䵁䅁䅁权灁睃䅁权瑄权䅁权睂䅂䅁允䅁䅁䅅䅁䙁䙁余扌摋⬷⽍䍄䉁䅁䅁䅂䅁䅁䅍䅄䅁䅁䅯䅓䅉䅁䅯权䅁䅁䅯眯䅅䅁䅅䅁䉁䅁䅁兂煃搸乊桙捁䅑杷允䅁䅁䅑䅁䑁䅁䅷䅁䭁䙁䵑䅁䭁佁䭯䅁䭁䡁䕯䅁䉁䅁䅁允䅁䅁䄴䅄䅁䑁䅁杌硁䑁䅁䅎䅁䅁杷允䅁䅁䅍䅁䑁䅁䅷䅁䭁䩁义䅁䭁䉁䝷䅁䉁䅁䅁允䅁䅁䅯朶䅙䅁杷允䅁䅁䅑䅁䑁䅁䅷䅁䭁䉁䰰䅁䭁佁䭯䅁䭁䡁䕁䅁䉁䅁䅁允䅁䅁䅯睒䅁䅁杷允䅁䅁䅑䅁䑁䅁䅷䅁䭁䑁䌴䅁䭁䅁䅑䅁䭁䅁䅕䅁䉁䅁䅁允䅁䅁䅕䅁䅁䝧睫啮䵅䅉䅅䅁䕁䅁䅁睁䵁䅁䅁权桂䅁䅁权䕁䅁䅁权䙁䅁䅁允䅁䅁䅅䅁䙁䅁䅁䅁桁噌䉴䍄䉁䅁䅁䅂䅁䅁䅍䅄䅁䅁䅯睦䅳䅁䅯朷䅯䅁䅯兣䅑䅁䅅䅁䉁䅁䅁兂䅁䅁䅁䱑卐䅑杷允䅁䅁䅑䅁䑁䅁䅷䅁䭁䝁䵕䅁䭁佁䭣䅁䭁佁䭷䅁䉁䅁䅁允䅁䅁䅯睒䅁䅁杷允䅁䅁䅑䅁䑁䅁䅷䅁䭁䕁䱯䅁䭁佁䭣䅁䭁䥁䕍䅁䉁䅁䅁允䅁䅁䅕敨剴䉵氷䕍䵁䅉䅅䅁䕁䅁䅁睁䵁䅁䅁权乂睃䅁权牄权䅁权㙂䅂䅁允䅁䅁䅅䅁佁䉁䅉䅁祁䑁䅉䅎㉁䑁䅧䅏ぁ䑁䅍䅁䵁䅉䅅䅁䕁䅁䅁睁䵁䅁䅁权湁兄䅁权潄权䅁权瑂䅂䅁允䅁䅁䅅䅁䭁䕁䅣䅁䵁䅉䅅䅁䑁䅁䅁睁䵁䅁䅁权㥄权䅁权歁杂䅁允䅁䅁䅅䅁䭁䉁䕁䅁䵁䅉䅅䅁䕁䅁䅁睁䵁䅁䅁权捂睃䅁权牄权䅁权㙂䅂䅁允䅁䅁䅅䅁佁䉁䅉䅁穁䑁䅙睍ぁ䑁䅁杍㍁䑁䅣䅁䵁䅉䅅䅁䕁䅁䅁睁䵁䅁䅁权䱂杁䅁权䕁䅁䅁权䙁䅁䅁允䅁䅁䅅䅁䙁䅁䅁䥁偂㉎䉤䍄䉁䅁䅁䅂䅁䅁䅍䅄䅁䅁䅯朵䅁䅁䅯䅂䅁䅁䅯兂䅁䅁䅅䅁䉁䅁䅁兂䅁䅁䅃堳㝸兑杷允䅁䅁䅑䅁䑁䅁䅷䅁䭁䡁䍫䅁䭁䅁䅑䅁䭁䅁䅕䅁䉁䅁䅁允䅁䅁䅕䅁䅁佁㙹歑䵅䅉䅅䅁䕁䅁䅁睁䵁䅁䅁权䩄睃䅁权煄权䅁权硂䅂䅁允䅁䅁䅅䅁䭁䕁䅣䅁䵁䅉䅅䅁䕁䅁䅁睁䵁䅁䅁权汁杁䅁权䕁䅁䅁权⽄允䅁允䅁䅁䅅䅁䙁䅁䅁䥁㕃䥩䉰䍄䉁䅁䅁䅂䅁䅁䅍䅄䅁䅁䅯党䄰䅁䅯朷䅯䅁䅯睧䅑䅁䅅䅁䉁䅁䅁兂䅁䅁䅁䵧い䅑杷允䅁䅁䅑䅁䑁䅁䅷䅁䭁䥁䍅䅁䭁䉁䅅䅁䭁偁䈸䅁䉁䅁䅁允䅁䅁䄴杆䅁䑁䅉睎睁䑁䅉䅍睁䑁䅁䅍睁䑁䅁䅁䵁䅉䅅䅁䕁䅁䅁睁䵁䅁䅁权䕄睃䅁权灄权䅁权療䅂䅁允䅁䅁䅅䅁䙁䅁䅁䅁睄⼯䅆䍄䉁䅁䅁䅂䅁䅁䅍䅄䅁䅁䅯杖䅳䅁䅯眵䅯䅁䅯睧䅑䅁䅅䅁䉁䅁䅁兂灁䥘䌯匹噧䅑杷允䅁䅁䅑䅁䑁䅁䅷䅁䭁䱁䱯䅁䭁佁䭙䅁䭁䝁䔰䅁䉁䅁䅁允䅁䅁䅯睒䅁䅁杷允䅁䅁䅑䅁䑁䅁䅷䅁䭁䵁䱧䅁䭁佁䭣䅁䭁䡁䔰䅁䉁䅁䅁允䅁䅁䅕歬䱏佢㝦い䵁䅉䅅䅁䑁䅁䅁睁䵁䅁䅁权敃兄䅁权奁杂䅁允䅁䅁䅅䅁䭁䕁䝑䅁䵁䅉䅅䅁䕁䅁䅁睁䵁䅁䅁权畁睁䅁权䕁䅁䅁权䙁䅁䅁允䅁䅁䅅䅁䙁䅁䅁䅁剃塢䉂䍄䉁䅁䅁䅂䅁䅁䅍䅄䅁䅁䅯杘䅳䅁䅯儷䅯䅁䅯兢䅑䅁䅅䅁䉁䅁䅁权䡂䅁䅁䍄䉁䅁䅁䅂䅁䅁䅍䅄䅁䅁䅯䅐䅅䅁䅯允䅉䅁䅯睁䅉䅁䅅䅁䉁䅁䅁兂ㅂ㑈啃㥷椳䅑杷允䅁䅁䅑䅁䑁䅁䅷䅁䭁䑁䑣䅁䭁䉁䅅䅁䭁䅁䅕䅁䉁䅁䅁允䅁䅁䄴䅆䅁䑁䅅免㕁䑁䅑䅍睁䑁䅁䅍睁䅁䅁䍄䉁䅁䅁䅂䅁䅁䅍䅄䅁䅁䅯督䅳䅁䅯儷䅯䅁䅯全䅑䅁䅅䅁䉁䅁䅁兂权楇搯䅊桢睐杷允䅁䅁䅑䅁䑁䅁䅷䅁䭁䱁䵅䅁䭁佁䬰䅁䭁䡁䕯䅁䉁䅁䅁允䅁䅁䅕伹祉䅖橇稴䴸䅉䅅䅁䕁䅁䅁睁䵁䅁䅁权偃䅁䅁权䉁杁䅁权䙁杁䅁允䅁䅁䅅䅁䙁䱁瑵畵昸乹䅆䍄䉁䅁䅁䅂䅁䅁䅍䅄䅁䅁䅯睚䅷䅁䅯儷䅯䅁䅯䅣䅑䅁䅅䅁䉁䅁䅁兂剄穡乏䉳牌睐杷允䅁䅁䅑䅁䑁䅁䅷䅁䭁䵁䵙䅁䭁佁䬰䅁䭁䝁䔸䅁䉁䅁䅁允䅁䅁䅕硥畓⭒㙆䑰䴸䅉䅅䅁䕁䅁䅁睁䵁䅁䅁权䙃睁䅁权剁䅁䅁权⽄允䅁允䅁䅁䅅䅁佁䉁䅑䅁祁䑁䅙䅎㉁䑁䅁䅍睁䑁䅁䅍䅁䅁杷允䅁䅁䅑䅁䑁䅁䅷䅁䭁䵁䉑䅁䭁䅁䍅䅁䭁䅁䍕䅁䉁䅁䅁允䅁䅁䅕獦䨱畗啧歷䵁䅉䅅䅁䕁䅁䅁睁䵁䅁䅁权祂睃䅁权湄权䅁权㥂䅂䅁允䅁䅁䅅䅁䙁䡁㕚祹⼲偑⽣䍄䉁䅁䅁䅂䅁䅁䅍䅄䅁䅁䅯睏䅉䅁䅯权䅁䅁䅯眯䅅䅁䅅䅁䉁䅁䅁兂楃扒穢搯獑䅑杷允䅁䅁䅑䅁䑁䅁䅷䅁䭁䕁临䅁䭁佁䭯䅁䭁䡁䕯䅁䉁䅁䅁允䅁䅁䄴䅄䅁䑁䅁杌㉁䑁䅑兏䅁䅁杷允䅁䅁䅑䅁䑁䅁䅷䅁䭁䕁䱑䅁䭁佁䬰䅁䭁䡁䕯䅁䉁䅁䅁允䅁䅁䅕䘷㑇潈牘吹䴸䅉䅅䅁䕁䅁䅁睁䵁䅁䅁权剄䅄䅁权湄权䅁权獄权䅁允䅁䅁䅅䅁䭁䕁䅣䅁䵁䅉䅅䅁䑁䅁䅁睁䵁䅁䅁权潁䅄䅁权慁杂䅁允䅁䅁䅅䅁䭁䝁䝷䅁䵁䅉䅅䅁䕁䅁䅁睁䵁䅁䅁权䍄允䅁权剁䅁䅁权䕁杁䅁允䅁䅁䅅䅁佁䉁䅑䅁穁䑁䅙杍㍁䑁䅕䅍睁䑁䅁䅍䅁䅁杷允䅁䅁䅑䅁䑁䅁䅷䅁䭁䑁䱙䅁䭁佁䭳䅁䭁䡁䕅䅁䉁䅁䅁允䅁䅁䄴杅䅁䑁䅣䅎穁䑁䅑兏㕁䑁䅉睎䅁䅁杷允䅁䅁䅑䅁䑁䅁䅷䅁䭁䡁䵳䅁䭁佁䭳䅁䭁䡁䕯䅁䉁䅁䅁允䅁䅁䄴杅䅁䑁䅕䅎ㅁ䑁䅣杍睁䑁䅁䅍䅁䅁杷允䅁䅁䅑䅁䑁䅁䅷䅁䭁䡁䴰䅁䭁佁䭯䅁䭁佁䭷䅁䉁䅁䅁允䅁䅁䅯睒䅁䅁杷允䅁䅁䅑䅁䑁䅁䅷䅁䭁䑁乳䅁䭁佁䭙䅁䭁䡁䕁䅁䉁䅁䅁允䅁䅁䄴䅄䅁䑁䅉杌睁䑁䅕兏䅁䅁杷允䅁䅁䅑䅁䑁䅁䅷䅁䭁䑁䑧䅁䭁䅁䅑䅁䭁䅁䅕䅁䉁䅁䅁允䅁䅁䅕䅁䅁䵉㍡歚䵅䅉䅅䅁䕁䅁䅁睁䵁䅁䅁权㉁睃䅁权牄权䅁权㥂䅂䅁允䅁䅁䅅䅁佁䉁䅉䅁㍁䑁䅙䅎穁䑁䅫兎㕁䑁䅑䅁䵁䅉䅅䅁䑁䅁䅁睁䵁䅁䅁权汁睃䅁权奁杂䅁允䅁䅁䅅䅁䭁䕁䝁䅁䵁䅉䅅䅁䕁䅁䅁睁䵁䅁䅁权湃杁䅁权䭁䅁䅁权⽄允䅁允䅁䅁䅅䅁䙁䍁䡵瑆佮祴䅬䍄䉁䅁䅁䅂䅁䅁䅍䅄䅁䅁䅯睄䅷䅁䅯儷䅯䅁䅯全䅑䅁䅅䅁䉁䅁䅁兂敃㘷䝦穓汦睐杷允䅁䅁䅑䅁䑁䅁䅷䅁䭁䕁䅫䅁䭁䅁䅯䅁䭁䅁䅕䅁䉁䅁䅁允䅁䅁䅕㙹䙆癴㥎ぇ䵁䅉䅅䅁䕁䅁䅁睁䵁䅁䅁权塃睁䅁权剁䅁䅁权⽄允䅁允䅁䅁䅅䅁佁䉁䅑䅁穁䑁䅅睍睁䑁䅙兎睁䑁䅁䅍䅁䅁杷允䅁䅁䅑䅁䑁䅁䅷䅁䭁䑁䵷䅁䭁佁䬰䅁䭁䡁䕯䅁䉁䅁䅁允䅁䅁䅕么㕄剡㜴䐯䴸䅉䅅䅁䕁䅁䅁睁䵁䅁䅁权䅂睃䅁权潄权䅁权㥂䅂䅁允䅁䅁䅅䅁佁䅁䄴䅁穁䑁䅁杌睁䑁䅁杍䅁䅁杷允䅁䅁䅑䅁䑁䅁䅷䅁䭁䑁䴸䅁䭁佁䭯䅁䭁䝁䔸䅁䉁䅁䅁允䅁䅁䄴䅄䅁䑁䅁杌穁䑁䅫兏䅁䅁杷允䅁䅁䅑䅁䑁䅁䅷䅁䭁䙁䵁䅁䭁佁䭙䅁䭁䝁䔰䅁䉁䅁䅁允䅁䅁䅯睒䅁䅁杷允䅁䅁䅍䅁䑁䅁䅷䅁䭁䙁乁䅁䭁䍁䝑䅁䉁䅁䅁允䅁䅁䅯杇䄴䅁杷允䅁䅁䅑䅁䑁䅁䅷䅁䭁䭁䌰䅁䭁䉁䅅䅁䭁䅁䅕䅁䉁䅁䅁允䅁䅁䄴䅆䅁䑁䅕睍穁䑁䅁䅍睁䑁䅁䅍睁䅁䅁䍄䉁䅁䅁䅂䅁䅁䅍䅄䅁䅁䅯杢䅳䅁䅯眵䅯䅁䅯全䅑䅁䅅䅁䉁䅁䅁兂灁䥘䌯匹睧䅑杷允䅁䅁䅑䅁䑁䅁䅷䅁䭁䭁䰸䅁䭁佁䬰䅁䭁䡁䕁䅁䉁䅁䅁允䅁䅁䅕敥浫免獩䑮䴸䅉䅅䅁䕁䅁䅁睁䵁䅁䅁权塃兄䅁权灄权䅁权睂䅂䅁允䅁䅁䅅䅁䙁䅁䅁䅁潄䅵䉂䍄䉁䅁䅁䅂䅁䅁䅍䅄䅁䅁䅯充䅍䅁䅯权䅁䅁䅯兂䅁䅁䅅䅁䉁䅁䅁兂䭂䅄牉硨教䅑杷允䅁䅁䅑䅁䑁䅁䅷䅁䭁䥁䴰䅁䭁佁䭯䅁䭁佁䭷䅁䉁䅁䅁允䅁䅁䅯睒䅁䅁杷允䅁䅁䅑䅁䑁䅁䅷䅁䭁䙁乕䅁䭁佁䭯䅁䭁䡁䕅䅁䉁䅁䅁允䅁䅁䄴䅄䅁䑁䅁杌硁䑁䅅睎䅁䅁杷允䅁䅁䅑䅁䑁䅁䅷䅁䭁䉁䴴䅁䭁佁䭳䅁䭁䝁䔸䅁䉁䅁䅁允䅁䅁䄴䅆䅁䑁䅅杍ぁ䑁䅍睎㉁䑁䅁䅍睁䅁䅁䍄䉁䅁䅁䅂䅁䅁䅍䅄䅁䅁䅯睯䅍䅁䅯权䅁䅁䅯兂䅁䅁䅅䅁䉁䅁䅁兂䝁婧䑖⭩具䅑杷允䅁䅁䅑䅁䑁䅁䅷䅁䭁䉁乳䅁䭁佁䭳䅁䭁佁䭷䅁䉁䅁䅁允䅁䅁䅯睒䅁䅁杷允䅁䅁䅑䅁䑁䅁䅷䅁䭁乁䑧䅁䭁䉁䅅䅁䭁偁䈸䅁䉁䅁䅁允䅁䅁䄴杆䅁䑁䅅免ㅁ䑁䅉兎㍁䑁䅕䅍睁䑁䅁䅁䵁䅉䅅䅁䑁䅁䅁睁䵁䅁䅁权䥁睃䅁权捁杂䅁允䅁䅁䅅䅁䭁䕁䜰䅁䵁䅉䅅䅁䕁䅁䅁睁䵁䅁䅁权䅁睃䅁权浄权䅁权䑃䅂䅁允䅁䅁䅅䅁佁䅁䅷䅁硁䍁䄴杍穁䑁䅕䅁䵁䅉䅅䅁䑁䅁䅁睁䵁䅁䅁权療䅄䅁权慁杂䅁允䅁䅁䅅䅁䭁䝁䝉䅁䵁䅉䅅䅁䕁䅁䅁睁䵁䅁䅁权桂兄䅁权湄权䅁权㥂䅂䅁允䅁䅁䅅䅁䙁䅁㥔桍杣癮⽓䍄䉁䅁䅁睁䅁䅁䅍䅄䅁䅁䅯睂䅷䅁䅯䅇䅙䅁䅅䅁䉁䅁䅁权灁杂䅁䍄䉁䅁䅁䅂䅁䅁䅍䅄䅁䅁䅯光䄰䅁䅯儶䅯䅁䅯兣䅑䅁䅅䅁䉁䅁䅁兂䅁䅁䅁偧卲䅑杷允䅁䅁䅍䅁䑁䅁䅷䅁䭁乁䴴䅁䭁䍁䝙䅁䉁䅁䅁允䅁䅁䄴䅄䅁䑁䅫李畁䑁䅧免䅁䅁杷允䅁䅁䅑䅁䑁䅁䅷䅁䭁䕁䑧䅁䭁䅁䅯䅁䭁䅁䅕䅁䉁䅁䅁允䅁䅁䅕癱午坔光䐫䴸䅉䅅䅁䕁䅁䅁睁䵁䅁䅁权潄睃䅁权瑄权䅁权獄权䅁允䅁䅁䅅䅁䭁䕁䅣䅁䵁䅉䅅䅁䕁䅁䅁睁䵁䅁䅁权㕁睁䅁权䭁䅁䅁权䙁䅁䅁允䅁䅁䅅䅁䙁䉁癳匳䝑剁䅊䍄䉁䅁䅁䅂䅁䅁䅍䅄䅁䅁䅯䅷䅷䅁䅯朷䅯䅁䅯兦䅑䅁䅅䅁䉁䅁䅁兂䅁䅁䅁䘴䝫兑杷允䅁䅁䅑䅁䑁䅁䅷䅁䭁䝁䉷䅁䭁䅁䅯䅁䭁䅁䅕䅁䉁䅁䅁允䅁䅁䅕〳丫㉬礴啍䵁䅉䅅䅁䕁䅁䅁睁䵁䅁䅁权硄睃䅁权湄权䅁权䙃䅂䅁允䅁䅁䅅䅁䙁䵁㉬灶愸ㄯ䅬䍄䉁䅁䅁䅂䅁䅁䅍䅄䅁䅁䅯儹䅷䅁䅯朷䅯䅁䅯兢䅑䅁䅅䅁䉁䅁䅁权䡂䅁䅁䍄䉁䅁䅁睁䅁䅁䅍䅄䅁䅁䅯杦䅳䅁䅯䅈䅙䅁䅅䅁䉁䅁䅁权獁睂䅁䍄䉁䅁䅁䅂䅁䅁䅍䅄䅁䅁䅯先䅷䅁䅯眶䅯䅁䅯䅣䅑䅁䅅䅁䉁䅁䅁杄十䅁䅁兎㍁䑁䅣兎ぁ䑁䅁䅍睁䅁䅁䍄䉁䅁䅁䅂䅁䅁䅍䅄䅁䅁䅯䅈䄰䅁䅯眶䅯䅁䅯全䅑䅁䅅䅁䉁䅁䅁杄十䅁䅁李ぁ䑁䅙睍睁䑁䅫杍祁䅁䅁䍄䉁䅁䅁䅂䅁䅁䅍䅄䅁䅁䅯杉䅉䅁䅯䅂䅁䅁䅯兂䅁䅁䅅䅁䉁䅁䅁兂䅁䅁䅁䭣楖兑杷允䅁䅁䅑䅁䑁䅁䅷䅁䭁䭁䱙䅁䭁佁䭳䅁䭁䡁䕯䅁䉁䅁䅁允䅁䅁䄴杅䅁䑁䅍兏㍁䑁䅉兏㕁䑁䅑免䅁䅁杷允䅁䅁䅑䅁䑁䅁䅷䅁䭁䭁䱳䅁䭁佁䭧䅁䭁䥁䕕䅁䉁䅁䅁允䅁䅁䄴䅄䅁䑁䅙杌㑁䑁䅧兎䅁䅁杷允䅁䅁䅑䅁䑁䅁䅷䅁䭁䥁乣䅁䭁佁䭧䅁䭁佁䭷䅁䉁䅁䅁允䅁䅁䅯睒䅁䅁杷允䅁䅁䅑䅁䑁䅁䅷䅁䭁䝁䍷䅁䭁䉁䅅䅁䭁䅁䅕䅁䉁䅁䅁允䅁䅁䄴䅆䅁䑁䅉免㉁䑁䅁䅍睁䑁䅁䅍睁䅁䅁䍄䉁䅁䅁䅂䅁䅁䅍䅄䅁䅁䅯眲䅉䅁䅯权䅁䅁䅯眯䅅䅁䅅䅁䉁䅁䅁兂療潅䅐楹塅䅑杷允䅁䅁䅑䅁䑁䅁䅷䅁䭁䅁䵷䅁䭁佁䭫䅁䭁䡁䔰䅁䉁䅁䅁允䅁䅁䅕䅁䅁䥁㥃〱䵁䅉䅅䅁䕁䅁䅁睁䵁䅁䅁权啂睃䅁权牄权䅁权療䅂䅁允䅁䅁䅅䅁佁䉁䅑䅁祁䑁䅉免㑁䑁䅁䅍睁䑁䅁䅍䅁䅁杷允䅁䅁䅑䅁䑁䅁䅷䅁䭁䥁䵉䅁䭁佁䭧䅁䭁䡁䕅䅁䉁䅁䅁允䅁䅁䅯睒䅁䅁杷允䅁䅁䅑䅁䑁䅁䅷䅁䭁䡁乙䅁䭁佁䭳䅁䭁䡁䔰䅁䉁䅁䅁允䅁䅁䄴䅆䅁䑁䅅杍㍁䑁䅉䅏祁䑁䅅兏祁䅁䅁䍄䉁䅁䅁</t>
  </si>
  <si>
    <t>䅂䅁䅁䅍䅄䅁䅁䅯䄳䅁䅁䅯䅂䅁䅁䅯䅂䅉䅁䅅䅁䉁䅁䅁兂䅁䅁䅃晔䴱兑杷允䅁䅁䅑䅁䑁䅁䅷䅁䭁䩁䍧䅁䭁䉁䅅䅁䭁偁䈸䅁䉁䅁䅁允䅁䅁䄴䅆䅁䑁䅕免硁䑁䅕䅎㑁䑁䅙䅍㕁䅁䅁䍄䉁䅁䅁䅂䅁䅁䅍䅄䅁䅁䅯儸䅳䅁䅯儷䅯䅁䅯䅣䅑䅁䅅䅁䉁䅁䅁兂剃堷⽷噎洷睐杷允䅁䅁䅑䅁䑁䅁䅷䅁䭁乁䍑䅁䭁䉁䅅䅁䭁偁䈸䅁䉁䅁䅁允䅁䅁䄴䅆䅁䑁䅉睍祁䑁䅁䅍睁䑁䅁䅍睁䅁䅁䍄䉁䅁䅁睁䅁䅁䅍䅄䅁䅁䅯睇䅷䅁䅯䅈䅙䅁䅅䅁䉁䅁䅁权祁杂䅁䍄䉁䅁䅁䅂䅁䅁䅍䅄䅁䅁䅯睇䅅䅁䅯允䅉䅁䅯杁䅉䅁䅅䅁䉁䅁䅁兂祂丱楬光㑮䅑杷允䅁䅁䅑䅁䑁䅁䅷䅁䭁乁䱫䅁䭁佁䭯䅁䭁䝁䔸䅁䉁䅁䅁允䅁䅁䄴䅄䅁䑁䅁杌硁䑁䅁兏䅁䅁杷允䅁䅁䅑䅁䑁䅁䅷䅁䭁䅁䑕䅁䭁䅁䅯䅁䭁䅁䅕䅁䉁䅁䅁允䅁䅁䅕搵楁⼲⭬歂䵁䅉䅅䅁䕁䅁䅁睁䵁䅁䅁权牁睃䅁权畄权䅁权䑃䅂䅁允䅁䅁䅅䅁䙁䅁䅁䅁䅃敫䅬䍄䉁䅁䅁䅂䅁䅁䅍䅄䅁䅁䅯入䄰䅁䅯眶䅯䅁䅯兣䅑䅁䅅䅁䉁䅁䅁杄十䅁䅁䅎祁䑁䅍䅎㑁䑁䅕兎穁䅁䅁䍄䉁䅁䅁䅂䅁䅁䅍䅄䅁䅁䅯兄䅳䅁䅯朵䅯䅁䅯睢䅑䅁䅅䅁䉁䅁䅁杄䵁䅁䅁睍畁䑁䅕免㑁䅁䅁䍄䉁䅁䅁䅂䅁䅁䅍䅄䅁䅁䅯䅁䄰䅁䅯眵䅯䅁䅯兣䅑䅁䅅䅁䉁䅁䅁兂䉄煹䙆湴桍䅷杷允䅁䅁䅑䅁䑁䅁䅷䅁䭁䥁乙䅁䭁佁䬴䅁䭁䝁䔰䅁䉁䅁䅁允䅁䅁䅯睒䅁䅁杷允䅁䅁䅑䅁䑁䅁䅷䅁䭁䭁䍉䅁䭁䅁䅑䅁䭁䅁䅕䅁䉁䅁䅁允䅁䅁䅕䅁䅁䩷㕋啣䵅䅉䅅䅁䕁䅁䅁睁䵁䅁䅁权桂兄䅁权牄权䅁权䑃䅂䅁允䅁䅁䅅䅁佁䉁䅉䅁㉁䑁䅫免睁䑁䅙䅍㉁䑁䅅䅁䵁䅉䅅䅁䑁䅁䅁睁䵁䅁䅁权䙁䅄䅁权流杂䅁允䅁䅁䅅䅁佁䅁䅷䅁㕁䑁䅉杌㍁䑁䅧䅁䵁䅉䅅䅁䕁䅁䅁睁䵁䅁䅁权㉄䅄䅁权畄权䅁权睂䅂䅁允䅁䅁䅅䅁䙁䅁䅁䅁䅃癸䅎䍄䉁䅁䅁䅂䅁䅁䅍䅄䅁䅁䅯睹䅉䅁䅯权䅁䅁䅯眯䅅䅁䅅䅁䉁䅁䅁兂硂児塲㍯䕁䅑杷允䅁䅁䅑䅁䑁䅁䅷䅁䭁乁䱫䅁䭁佁䬰䅁䭁䡁䕁䅁䉁䅁䅁允䅁䅁䅕䉳瑰煰捒稶䴸䅉䅅䅁䕁䅁䅁睁䵁䅁䅁权䱂允䅁权剁䅁䅁权䙁䅁䅁允䅁䅁䅅䅁佁䉁䅑䅁祁䑁䅑李㑁䑁䅁䅍睁䑁䅁䅍䅁䅁杷允䅁䅁䅑䅁䑁䅁䅷䅁䭁䙁䉣䅁䭁䉁䅅䅁䭁䅁䅕䅁䉁䅁䅁允䅁䅁䄴杅䅁䑁䅫李穁䑁䅙睍㑁䑁䅑免䅁䅁杷允䅁䅁䅑䅁䑁䅁䅷䅁䭁佁䍙䅁䭁䅁䅯䅁䭁䅁䅕䅁䉁䅁䅁允䅁䅁䅕敨剴䉵䘶稯䴸䅉䅅䅁䕁䅁䅁睁䵁䅁䅁权㉄睃䅁权畄权䅁权療䅂䅁允䅁䅁䅅䅁䙁䅁䅁䅁潃杍䈱䍄䉁䅁䅁睁䅁䅁䅍䅄䅁䅁䅯杸䅳䅁䅯杊䅙䅁䅅䅁䉁䅁䅁杄佁䅁䅁免睁䑁䅑杌祁䑁䅕䅁䵁䅉䅅䅁䕁䅁䅁睁䵁䅁䅁权㉄睃䅁权湄权䅁权硂䅂䅁允䅁䅁䅅䅁䙁䭁䙊癴㥐䴱⽩䍄䉁䅁䅁䅂䅁䅁䅍䅄䅁䅁䅯兪䄰䅁䅯䄶䅯䅁䅯来䅑䅁䅅䅁䉁䅁䅁杄佁䅁䅁杍穁䍁䄴睎㍁䑁䅫䅁䵁䅉䅅䅁䕁䅁䅁睁䵁䅁䅁权橁杁䅁权䭁䅁䅁权⽄允䅁允䅁䅁䅅䅁䙁䱁摋㘷䝦⽓⽍䍄䉁䅁䅁䅂䅁䅁䅍䅄䅁䅁䅯儷䅍䅁䅯䅂䅁䅁䅯眯䅅䅁䅅䅁䉁䅁䅁兂䅁䅁䅁䝏框兑杷允䅁䅁䅑䅁䑁䅁䅷䅁䭁䥁䍉䅁䭁䉁䅅䅁䭁䅁䅕䅁䉁䅁䅁允䅁䅁䄴杅䅁䑁䅅䅏㍁䑁䅕䅍祁䑁䅕䅍䅁䅁杷允䅁䅁䅑䅁䑁䅁䅷䅁䭁䙁䱅䅁䭁佁䭳䅁䭁佁䭷䅁䉁䅁䅁允䅁䅁䅯睒䅁䅁杷允䅁䅁䅑䅁䑁䅁䅷䅁䭁䍁䑧䅁䭁䅁䅑䅁䭁䅁䅕䅁䉁䅁䅁允䅁䅁䅕䅁䅁䩁㑅啢䵅䅉䅅䅁䕁䅁䅁睁䵁䅁䅁权敁睃䅁权牄权䅁权硂䅂䅁允䅁䅁䅅䅁佁䉁䅉䅁㉁䑁䅁䅏㕁䑁䅕睎㑁䑁䅙䅁䵁䅉䅅䅁䕁䅁䅁睁䵁䅁䅁权捂睃䅁权畄权䅁权獄权䅁允䅁䅁䅅䅁䭁䕁䅣䅁䵁䅉䅅䅁䕁䅁䅁睁䵁䅁䅁权杁兄䅁权煄权䅁权䑃䅂䅁允䅁䅁䅅䅁䭁䕁䅣䅁䵁䅉䅅䅁䕁䅁䅁睁䵁䅁䅁权䩁杁䅁权䭁䅁䅁权⽄允䅁允䅁䅁䅅䅁䙁䅁䅁䅁䅁䉧䅂䍄䉁䅁䅁䅂䅁䅁䅍䅄䅁䅁䅯䅋䅳䅁䅯眵䅯䅁䅯兣䅑䅁䅅䅁䉁䅁䅁兂㑄⭕汏ね卑䅑杷允䅁䅁䅑䅁䑁䅁䅷䅁䭁乁䱣䅁䭁佁䬴䅁䭁䝁䔰䅁䉁䅁䅁允䅁䅁䅯睒䅁䅁杷允䅁䅁䅑䅁䑁䅁䅷䅁䭁䉁久䅁䭁佁䭙䅁䭁䡁䕅䅁䉁䅁䅁允䅁䅁䄴䅄䅁䑁䅉杌睁䑁䅙䅎䅁䅁杷允䅁䅁䅑䅁䑁䅁䅷䅁䭁䭁䌰䅁䭁䅁䅑䅁䭁偁䈸䅁䉁䅁䅁允䅁䅁䅕䅁䅁䱁略歙䵅䅉䅅䅁䕁䅁䅁睁䵁䅁䅁权桂兄䅁权煄权䅁权硂䅂䅁允䅁䅁䅅䅁佁䅁䅷䅁睁䍁䄴䅍睁䑁䅅䅁䵁䅉䅅䅁䕁䅁䅁睁䵁䅁䅁权䉄杁䅁权䭁䅁䅁权⽄允䅁允䅁䅁䅅䅁䙁䱁穢搯㑒匶䅖䍄䉁䅁䅁䅂䅁䅁䅍䅄䅁䅁䅯睐䅉䅁䅯充䅁䅁䅯兂䅁䅁䅅䅁䉁䅁䅁杄啁䅁䅁睎㑁䑁䅣睎㕁䑁䅧䅍睁䑁䅁䅁䵁䅉䅅䅁䕁䅁䅁睁䵁䅁䅁权䉂睁䅁权䭁䅁䅁权䙁䅁䅁允䅁䅁䅅䅁䙁䥁噇㑑獴砵䅬䍄䉁䅁䅁䅂䅁䅁䅍䅄䅁䅁䅯䅫䅳䅁䅯儶䅯䅁䅯䄷䅯䅁䅅䅁䉁䅁䅁权䡂䅁䅁䍄䉁䅁䅁䅂䅁䅁䅍䅄䅁䅁䅯兘䅷䅁䅯朷䅯䅁䅯兢䅑䅁䅅䅁䉁䅁䅁权䡂䅁䅁䍄䉁䅁䅁䅂䅁䅁䅍䅄䅁䅁䅯睭䅉䅁䅯权䅁䅁䅯兂䅁䅁䅅䅁䉁䅁䅁兂㕂匶硙䭃杷䅑杷允䅁䅁䅑䅁䑁䅁䅷䅁䭁䅁䌸䅁䭁䅁䅑䅁䭁偁䈸䅁䉁䅁䅁允䅁䅁䅕䅁䅁佁晨歕䵅䅉䅅䅁䕁䅁䅁睁䵁䅁䅁权⽁睁䅁权剁䅁䅁权䙁䅁䅁允䅁䅁䅅䅁佁䉁䅑䅁ㅁ䑁䅧䅎睁䑁䅁䅍睁䑁䅁䅍䅁䅁杷允䅁䅁䅑䅁䑁䅁䅷䅁䭁䑁䌸䅁䭁䅁䅯䅁䭁䅁䅕䅁䉁䅁䅁允䅁䅁䅕匶硙䭃捷䕅䵁䅉䅅䅁䕁䅁䅁睁䵁䅁䅁权婄睁䅁权䭁䅁䅁权⽄允䅁允䅁䅁䅅䅁䙁䥁坣挲㌷⭕⼸䍄䉁䅁䅁䅂䅁䅁䅍䅄䅁䅁䅯兆䅳䅁䅯眶䅯䅁䅯睢䅑䅁䅅䅁䉁䅁䅁杄十䅁䅁䅎㍁䑁䅧䅍ぁ䑁䅁免硁䅁䅁䍄䉁䅁䅁䅂䅁䅁䅍䅄䅁䅁䅯兔䅷䅁䅯朶䅯䅁䅯䄷䅯䅁䅅䅁䉁䅁䅁权䡂䅁䅁䍄䉁䅁䅁䅂䅁䅁䅍䅄䅁䅁䅯䄳䅍䅁䅯䅂䅁䅁䅯兂䅁䅁䅅䅁䉁䅁䅁兂䅁䅁䅁洵瘱兑杷允䅁䅁䅍䅁䑁䅁䅷䅁䭁佁临䅁䭁䉁䝷䅁䉁䅁䅁允䅁䅁䅯䅤䅙䅁杷允䅁䅁䅑䅁䑁䅁䅷䅁䭁䑁䰸䅁䭁佁䭧䅁䭁䡁䕅䅁䉁䅁䅁允䅁䅁䄴䅄䅁䑁䅧杌㍁䑁䅫睎䅁䅁杷允䅁䅁䅑䅁䑁䅁䅷䅁䭁䕁䑕䅁䭁䅁䅑䅁䭁䅁䅕䅁䉁䅁䅁允䅁䅁䅕䅁䅁䅁吱䕥䵅䅉䅅䅁䕁䅁䅁睁䵁䅁䅁权䉄䅁䅁权䕁䅁䅁权䙁䅁䅁允䅁䅁䅅䅁䙁䅁䅁䝁灁䩎䉖䍄䉁䅁䅁䅂䅁䅁䅍䅄䅁䅁䅯儸䅁䅁䅯权䅁䅁䅯兂䅁䅁䅅䅁䉁䅁䅁兂奂扏䥔牤䔴䅑杷允䅁䅁䅑䅁䑁䅁䅷䅁䭁偁䵍䅁䭁佁䬰䅁䭁䡁䕅䅁䉁䅁䅁允䅁䅁䅯睒䅁䅁杷允䅁䅁䅑䅁䑁䅁䅷䅁䭁䥁䱕䅁䭁佁䭫䅁䭁佁䭷䅁䉁䅁䅁允䅁䅁䅯睒䅁䅁杷允䅁䅁䅑䅁䑁䅁䅷䅁䭁䭁䵫䅁䭁䉁䜸䅁䭁䍁䝁䅁䉁䅁䅁允䅁䅁䅯內䅧䅁杷允䅁䅁䅑䅁䑁䅁䅷䅁䭁䱁䌴䅁䭁䅁䅑䅁䭁偁䈸䅁䉁䅁䅁允䅁䅁䅯睚䅉䅁杷允䅁䅁䅑䅁䑁䅁䅷䅁䭁乁䵑䅁䭁佁䬰䅁䭁䥁䕕䅁䉁䅁䅁允䅁䅁䅕䭆䠵場啯樷䴸䅉䅅䅁䕁䅁䅁睁䵁䅁䅁权捂杁䅁权剁䅁䅁权䙁䅁䅁允䅁䅁䅅䅁佁䉁䅙䅁硁䑁䅉李祁䑁䅁䅍睁䑁䅁䅍睁䅁䅁䍄䉁䅁䅁䅂䅁䅁䅍䅄䅁䅁䅯䄫䅯䅁䅯眶䅯䅁䅯䄷䅯䅁䅅䅁䉁䅁䅁权䡂䅁䅁䍄䉁䅁䅁䅂䅁䅁䅍䅄䅁䅁䅯䅏䅷䅁䅯儶䅯䅁䅯来䅑䅁䅅䅁䉁䅁䅁兂䅁䅁䅁䥁牘䅑杷允䅁䅁䅑䅁䑁䅁䅷䅁䭁䕁䑙䅁䭁䅁䅑䅁䭁偁䈸䅁䉁䅁䅁允䅁䅁䅕䅁䅁䕧片䕒䵅䅉䅅䅁䕁䅁䅁睁䵁䅁䅁权慄睃䅁权浄权䅁权睂䅂䅁允䅁䅁䅅䅁佁䅁䅯䅁ㅁ䍁䄴睍㑁䅁䅁䍄䉁䅁䅁䅂䅁䅁䅍䅄䅁䅁䅯睆䅉䅁䅯充䅁䅁䅯兂䅁䅁䅅䅁䉁䅁䅁杄啁䅁䅁兎睁䑁䅕䅍睁䑁䅁䅍睁䑁䅁䅁䵁䅉䅅䅁䕁䅁䅁睁䵁䅁䅁权婃睃䅁权湄权䅁权睂䅂䅁允䅁䅁䅅䅁䙁䡁焹䡶呓䅇䅰䍄䉁䅁䅁䅂䅁䅁䅍䅄䅁䅁䅯具䅳䅁䅯朶䅯䅁䅯全䅑䅁䅅䅁䉁䅁䅁杄䵁䅁䅁䅍畁䑁䅙睎㍁䅁䅁䍄䉁䅁䅁䅂䅁䅁䅍䅄䅁䅁䅯䄯䅳䅁䅯儶䅯䅁䅯兣䅑䅁䅅䅁䉁䅁䅁兂䅁䅁䅁䬴䉫具杷允䅁䅁䅑䅁䑁䅁䅷䅁䭁䑁䵁䅁䭁佁䭣䅁䭁䥁䕕䅁䉁䅁䅁允䅁䅁䅕䉵䘶ㄶ㑈ぉ䵁䅉䅅䅁䕁䅁䅁睁䵁䅁䅁权慄䅄䅁权湄权䅁权硂䅂䅁允䅁䅁䅅䅁䙁䱁敧敨剴䉏䅴䍄䉁䅁䅁䅂䅁䅁䅍䅄䅁䅁䅯睐䅍䅁䅯䅂䅁䅁䅯眯䅅䅁䅅䅁䉁䅁䅁兂䅁䅁䅁呁㠱兑杷允䅁䅁䅑䅁䑁䅁䅷䅁䭁䝁䱫䅁䭁佁䭙䅁䭁䡁䔰䅁䉁䅁䅁允䅁䅁䄴䅄䅁䑁䅣杌睁䑁䅧睎䅁䅁杷允䅁䅁䅑䅁䑁䅁䅷䅁䭁䅁䵯䅁䭁佁䭧䅁䭁䡁䔰䅁䉁䅁䅁允䅁䅁䅯睒䅁䅁杷允䅁䅁䅑䅁䑁䅁䅷䅁䭁䡁䵍䅁䭁佁䭳䅁䭁䥁䕕䅁䉁䅁䅁允䅁䅁䄴杅䅁䑁䅙免㍁䑁䅁䅍祁䑁䅍䅏䅁䅁杷允䅁䅁䅑䅁䑁䅁䅷䅁䭁䙁䑫䅁䭁䅁䅯䅁䭁䅁䅕䅁䉁䅁䅁允䅁䅁䅕䬸䝦穓䩥ぁ䵁䅉䅅䅁䕁䅁䅁睁䵁䅁䅁权䙂睁䅁权剁䅁䅁权䙁䅁䅁允䅁䅁䅅䅁佁䉁䅙䅁硁䑁䅁免ㅁ䑁䅁䅍睁䑁䅁䅍睁䅁䅁䍄䉁䅁䅁睁䅁䅁䅍䅄䅁䅁䅯睩䅳䅁䅯䅇䅙䅁䅅䅁䉁䅁䅁权㕁杂䅁䍄䉁䅁䅁䅂䅁䅁䅍䅄䅁䅁䅯朶䅷䅁䅯眶䅯䅁䅯睢䅑䅁䅅䅁䉁䅁䅁杄啁䅁䅁免祁䑁䅫兎穁䑁䅫睎祁䑁䅑䅁䵁䅉䅅䅁䕁䅁䅁睁䵁䅁䅁权摁䅄䅁权湄权䅁权㙂䅂䅁允䅁䅁䅅䅁䙁䙁偹癷潕䅘䅬䍄䉁䅁䅁䅂䅁䅁䅍䅄䅁䅁䅯兘䅅䅁䅯允䅉䅁䅯睁䅉䅁䅅䅁䉁䅁䅁兂䭄塱呸啁噘䅑杷允䅁䅁䅑䅁䑁䅁䅷䅁䭁偁䱉䅁䭁佁䭳䅁䭁䡁䕯䅁䉁䅁䅁允䅁䅁䄴杅䅁䑁䅍睍ㅁ䑁䅣兏祁䑁䅧睎䅁䅁杷允䅁䅁䅑䅁䑁䅁䅷䅁䭁乁䍯䅁䭁䅁䅯䅁䭁䅁䅕䅁䉁䅁䅁允䅁䅁䅕灳瘳㡰䱚歄䵁䅉䅅䅁䕁䅁䅁睁䵁䅁䅁权獁䅄䅁权潄权䅁权療䅂䅁允䅁䅁䅅䅁佁䅁䅷䅁㉁䍁䄴䅍㕁䑁䅫䅁䵁䅉䅅䅁䑁䅁䅁睁䵁䅁䅁权坂睃䅁权慁杂䅁允䅁䅁䅅䅁䭁䉁䝳䅁䵁䅉䅅䅁䕁䅁䅁睁䵁䅁䅁权䵁䅄䅁权灄权䅁权獄权䅁允䅁䅁䅅䅁䭁䕁䅣䅁䵁䅉䅅䅁䕁䅁䅁睁䵁䅁䅁权癁兄䅁权牄权䅁权㙂䅂䅁允䅁䅁䅅䅁佁䉁䅉䅁硁䑁䅣䅍ㅁ䑁䅕䅎㕁䑁䅣䅁䵁䅉䅅䅁䕁䅁䅁睁䵁䅁䅁权塃睁䅁权䕁䅁䅁权⽄允䅁允䅁䅁䅅䅁䙁䅁䅁䑁捁煤䉖䍄䉁䅁䅁䅂䅁䅁䅍䅄䅁䅁䅯䄫䅯䅁䅯朷䅯䅁䅯来䅑䅁䅅䅁䉁䅁䅁兂䅁䅁䅁䑁㉓䅑杷允䅁䅁䅑䅁䑁䅁䅷䅁䭁䵁䰴䅁䭁佁䭧䅁䭁佁䭷䅁䉁䅁䅁允䅁䅁䅯睒䅁䅁杷允䅁䅁䅍䅁䑁䅁䅷䅁䭁䕁䱅䅁䭁䉁䝧䅁䉁䅁䅁允䅁䅁䅯兏䅙䅁杷允䅁䅁䅑䅁䑁䅁䅷䅁䭁䕁䑳䅁䭁䉁䅅䅁䭁䅁䅕䅁䉁䅁䅁允䅁䅁䄴䅆䅁䑁䅍李睁䑁䅙䅍睁䑁䅁䅍睁䅁䅁䍄䉁䅁䅁䅂䅁䅁䅍䅄䅁䅁䅯杆䅷䅁䅯朶䅯䅁䅯全䅑䅁䅅䅁䉁䅁䅁杄䵁䅁䅁䅍畁䑁䅙免祁䅁䅁䍄䉁䅁䅁睁䅁䅁䅍䅄䅁䅁䅯睂䅷䅁䅯䅈䅙䅁䅅䅁䉁䅁䅁权啃杂䅁䍄䉁䅁䅁䅂䅁䅁䅍䅄䅁䅁䅯入䅍䅁䅯充䅁䅁䅯眯䅅䅁䅅䅁䉁䅁䅁杄十䅁䅁兎㑁䑁䅕䅍睁䑁䅁䅍睁䅁䅁䍄䉁䅁䅁䅂䅁䅁䅍䅄䅁䅁䅯兇䅉䅁䅯权䅁䅁䅯眯䅅䅁䅅䅁䉁䅁䅁兂ㅁ牘䩰䥄捉䅑杷允䅁䅁䅑䅁䑁䅁䅷䅁䭁䥁乫䅁䭁佁䬴䅁䭁䡁䕅䅁䉁䅁䅁允䅁䅁䅕䅁䅁䝁䵃唸䵁䅉䅅䅁䑁䅁䅁睁䵁䅁䅁权婂睃䅁权捁杂䅁允䅁䅁䅅䅁䭁䍁䝳䅁䵁䅉䅅䅁䕁䅁䅁睁䵁䅁䅁权婄杁䅁权䕁䅁䅁权⽄允䅁允䅁䅁䅅䅁䙁䅁䅁䥁啄歵䉤䍄䉁䅁䅁䅂䅁䅁䅍䅄䅁䅁䅯睆䄰䅁䅯儶䅯䅁䅯来䅑䅁䅅䅁䉁䅁䅁兂䅁䅁䅁䡁睘䅷杷允䅁䅁䅑䅁䑁䅁䅷䅁䭁䉁乍䅁䭁佁䭧䅁䭁䥁䕕䅁䉁䅁䅁允䅁䅁䄴杄䅁䑁䅉杍畁䑁䅫免穁䅁䅁䍄䉁䅁䅁䅂䅁䅁䅍䅄䅁䅁䅯杈䅉䅁䅯䅂䅁䅁䅯兂䅁䅁䅅䅁䉁䅁䅁兂䅁䅁䅁湃摒兑杷允䅁䅁䅑䅁䑁䅁䅷䅁䭁䉁䑕䅁䭁䉁䅅䅁䭁偁䈸䅁䉁䅁䅁允䅁䅁䄴䅆䅁䑁䅕李穁䑁䅁䅍睁䑁䅁䅍睁䅁䅁䍄䉁䅁䅁䅂䅁䅁䅍䅄䅁䅁䅯䄳䅳䅁䅯儶䅯䅁䅯全䅑䅁䅅䅁䉁䅁䅁兂䅁䅁䅁䭁䵺䅑杷允䅁䅁䅑䅁䑁䅁䅷䅁䭁䭁乕䅁䭁佁䬴䅁䭁䡁䕯䅁䉁䅁䅁允䅁䅁䅕䅁䅁䕁剂䔰䵁䅉䅅䅁䕁䅁䅁睁䵁䅁䅁权牁睁䅁权䭁䅁䅁权䙁䅁䅁允䅁䅁䅅䅁䙁乁乎桙奂剏䅊䍄䉁䅁䅁䅂䅁䅁䅍䅄䅁䅁䅯睩䅁䅁䅯允䅉䅁䅯杁䅉䅁䅅䅁䉁䅁䅁兂㍂䩯噃樫乌䅑杷允䅁䅁䅑䅁䑁䅁䅷䅁䭁䉁䵯䅁䭁佁䭣䅁䭁䥁䕍䅁䉁䅁䅁允䅁䅁䅕牕敧敨剴䰴䴸䅉䅅䅁䕁䅁䅁睁䵁䅁䅁权䕃䅄䅁权煄权䅁权瑂䅂䅁允䅁䅁䅅䅁佁䅁䅷䅁睁䍁䄴睍睁䑁䅫䅁䵁䅉䅅䅁䑁䅁䅁睁䵁䅁䅁权⽂睃䅁权流杂䅁允䅁䅁䅅䅁佁䅁䅷䅁㑁䑁䅉杌㕁䑁䅣䅁䵁䅉䅅䅁䕁䅁䅁睁䵁䅁䅁权䵂睁䅁权剁䅁䅁权䙁䅁䅁允䅁䅁䅅䅁佁䉁䅑䅁㍁䑁䅉兎睁䑁䅁䅍睁䑁䅁䅍䅁䅁杷允䅁䅁䅑䅁䑁䅁䅷䅁䭁䅁䱁䅁䭁佁䭳䅁䭁䥁䕍䅁䉁䅁䅁允䅁䅁䄴杅䅁䑁䅍䅎㍁䑁䅅睎ㅁ䑁䅣兎䅁䅁杷允䅁䅁䅍䅁䑁䅁䅷䅁䭁䍁䵅䅁䭁䍁䝑䅁䉁䅁䅁允䅁䅁䅯儯䅣䅁杷允䅁䅁䅑䅁䑁䅁䅷䅁䭁䙁䵣䅁䭁佁䭙䅁䭁䡁䔰䅁䉁䅁䅁允䅁䅁䄴䅄䅁䑁䅁杌㑁䑁䅧䅎䅁䅁杷允䅁䅁䅑䅁䑁䅁䅷䅁䭁乁䵑䅁䭁佁䭫䅁䭁䝁䔸䅁䉁䅁䅁允䅁䅁䅕䅁䅁䵁穁㠰䵁䅉䅅䅁䕁䅁䅁睁䵁䅁䅁权湁睁䅁权䕁䅁䅁权䙁䅁䅁允䅁䅁䅅䅁䙁䅁䅁䥁汄奤䉖䍄䉁䅁䅁䅂䅁䅁䅍䅄䅁䅁䅯眫䅯䅁䅯䄶䅯䅁䅯兢䅑䅁䅅䅁䉁䅁䅁权䡂䅁䅁䍄䉁䅁䅁䅂䅁䅁䅍䅄䅁䅁䅯全䅳䅁䅯儷䅯䅁䅯䄷䅯䅁䅅䅁䉁䅁䅁权䡂䅁䅁䍄䉁䅁䅁䅂䅁䅁䅍䅄䅁䅁䅯䅺䅳䅁䅯朶䅯䅁䅯䅣䅑䅁䅅䅁䉁䅁䅁杄䵁䅁䅁䅍畁䑁䅑䅏祁䅁䅁䍄䉁䅁䅁䅂䅁䅁䅍䅄䅁䅁䅯䅺䅷䅁䅯朶䅯䅁䅯䄷䅯䅁䅅䅁䉁䅁䅁权䡂䅁䅁䍄䉁䅁䅁䅂䅁䅁䅍䅄䅁䅁䅯杪䅳䅁䅯朷䅯䅁䅯䄷䅯䅁䅅䅁䉁䅁䅁权䡂䅁䅁䍄䉁䅁䅁䅂䅁䅁䅍䅄䅁䅁䅯䄵䅷䅁䅯眵䅯䅁䅯兦䅑䅁䅅䅁䉁䅁䅁兂捂㡪ㅌ䙋牺睐杷允䅁䅁䅑䅁䑁䅁䅷䅁䭁䍁䍁䅁䭁䅁䅑䅁䭁偁䈸䅁䉁䅁䅁允䅁䅁䅕䅁䅁䭁婑歡䵅䅉䅅䅁䕁䅁䅁睁䵁䅁䅁权㡄权䅁权瑄权䅁权睂䅂䅁允䅁䅁䅅䅁䙁䙁歰㥏倹捪⽣䍄䉁䅁䅁䅂䅁䅁䅍䅄䅁䅁䅯杢䅳䅁䅯朶䅯䅁䅯兦䅑䅁䅅䅁䉁䅁䅁杄䵁䅁䅁免畁䑁䅕䅍㉁䅁䅁䍄䉁䅁䅁䅂䅁䅁䅍䅄䅁䅁䅯䅊䅳䅁䅯眵䅯䅁䅯睢䅑䅁䅅䅁䉁䅁䅁兂十㡧䭄捯湕䅑杷允䅁䅁䅑䅁䑁䅁䅷䅁䭁䝁䱧䅁䭁佁䭯䅁䭁䝁䔰䅁䉁䅁䅁允䅁䅁䅯睒䅁䅁杷允䅁䅁䅑䅁䑁䅁䅷䅁䭁䅁䱧䅁䭁佁䭯䅁䭁䡁䔰䅁䉁䅁䅁允䅁䅁䄴䅄䅁䑁䅁杌ㅁ䑁䅙睎䅁䅁杷允䅁䅁䅑䅁䑁䅁䅷䅁䭁偁䱍䅁䭁佁䭳䅁䭁䡁䔰䅁䉁䅁䅁允䅁䅁䄴杅䅁䑁䅍免祁䑁䅍兏㍁䑁䅕䅍䅁䅁杷允䅁䅁䅑䅁䑁䅁䅷䅁䭁䵁䴸䅁䭁佁䭯䅁䭁䡁䕯䅁䉁䅁䅁允䅁䅁䄴䅄䅁䑁䅅杌硁䑁䅁兏䅁䅁杷允䅁䅁䅑䅁䑁䅁䅷䅁䭁偁䍣䅁䭁䉁䅅䅁䭁䅁䅕䅁䉁䅁䅁允䅁䅁䄴杆䅁䑁䅅䅏ㅁ䑁䅁睍祁䑁䅕䅍睁䑁䅁䅁䵁䅉䅅䅁䕁䅁䅁睁䵁䅁䅁权畁兄䅁权湄权䅁权㥂䅂䅁允䅁䅁䅅䅁䙁䅁琴灳瘳祚䅂䍄䉁䅁䅁䅂䅁䅁䅍䅄䅁䅁䅯杵䅍䅁䅯充䅁䅁䅯眯䅅䅁䅅䅁䉁䅁䅁杄啁䅁䅁李睁䑁䅑䅍睁䑁䅁䅍睁䑁䅁䅁䵁䅉䅅䅁䕁䅁䅁睁䵁䅁䅁权時睃䅁权晁杂䅁权杁杂䅁允䅁䅁䅅䅁䭁䍁䩁䅁䵁䅉䅅䅁䕁䅁䅁睁䵁䅁䅁权歂睃䅁权煄权䅁权獄权䅁允䅁䅁䅅䅁䭁䕁䅣䅁䵁䅉䅅䅁䑁䅁䅁睁䵁䅁䅁权偁睃䅁权歁杂䅁允䅁䅁䅅䅁䭁䩁乙䅁䵁䅉䅅䅁䕁䅁䅁睁䵁䅁䅁权䕃杁䅁权剁䅁䅁权⽄允䅁允䅁䅁䅅䅁佁䉁䅑䅁祁䑁䅍䅎㕁䑁䅁䅍睁䑁䅁䅍䅁䅁杷允䅁䅁䅑䅁䑁䅁䅷䅁䭁䙁䱫䅁䭁佁䭧䅁䭁䡁䕁䅁䉁䅁䅁允䅁䅁䄴杄䅁䍁䄰睎畁䑁䅑兎㉁䅁䅁䍄䉁䅁䅁睁䅁䅁䅍䅄䅁䅁䅯儵䅷䅁䅯杇䅙䅁䅅䅁䉁䅁䅁权婂杂䅁䍄䉁䅁䅁䅂䅁䅁䅍䅄䅁䅁䅯䅥䅳䅁䅯眶䅯䅁䅯睧䅑䅁䅅䅁䉁䅁䅁杄十䅁䅁睍硁䑁䅅免硁䑁䅁䅍睁䅁䅁䍄䉁䅁䅁䅂䅁䅁䅍䅄䅁䅁䅯兑䅷䅁䅯䄶䅯䅁䅯兦䅑䅁䅅䅁䉁䅁䅁杄佁䅁䅁兌㑁䍁䄴免硁䑁䅅䅁䵁䅉䅅䅁䕁䅁䅁睁䵁䅁䅁权祃杁䅁权䭁䅁䅁权⽄允䅁允䅁䅁䅅䅁䙁䩁奍䙂余敌⼴䍄䉁䅁䅁䅂䅁䅁䅍䅄䅁䅁䅯䅌䅳䅁䅯眵䅯䅁䅯全䅑䅁䅅䅁䉁䅁䅁兂呃䅇坒畄氰䅑杷允䅁䅁䅑䅁䑁䅁䅷䅁䭁䅁䴸䅁䭁佁䭳䅁䭁䥁䕕䅁䉁䅁䅁允䅁䅁䄴杅䅁䑁䅉睍ㅁ䑁䅙睍㑁䑁䅙䅏䅁䅁杷允䅁䅁䅑䅁䑁䅁䅷䅁䭁䥁䵳䅁䭁佁䭧䅁䭁䝁䔰䅁䉁䅁䅁允䅁䅁䄴杄䅁䑁䅍睎畁䑁䅉兎㉁䅁䅁䍄䉁䅁䅁䅂䅁䅁䅍䅄䅁䅁䅯睉䅉䅁䅯充䅁䅁䅯兂䅁䅁䅅䅁䉁䅁䅁杄坁䅁䅁免ぁ䑁䅙䅏睁䑁䅅李睁䑁䅁䅍䅁䅁杷允䅁䅁䅑䅁䑁䅁䅷䅁䭁䡁䵫䅁䭁佁䭣䅁䭁䡁䕁䅁䉁䅁䅁允䅁䅁䅕杓䍷㑋坣ぅ䵁䅉䅅䅁䕁䅁䅁睁䵁䅁䅁权䱂兄䅁权畄权䅁权䙃䅂䅁允䅁䅁䅅䅁䙁䅁䅁䅁杂佨䅆䍄䉁䅁䅁䅂䅁䅁䅍䅄䅁䅁䅯䅸䄰䅁䅯朷䅯䅁䅯睢䅑䅁䅅䅁䉁䅁䅁兂䅁䅁䅁䵷䠰兑杷允䅁䅁䅑䅁䑁䅁䅷䅁䭁䅁䕳䅁䭁䉁䅅䅁䭁偁䈸䅁䉁䅁䅁允䅁䅁䄴䅆䅁䑁䅑免㍁䑁䅑䅍睁䑁䅁䅍睁䅁䅁䍄䉁䅁䅁䅂䅁䅁䅍䅄䅁䅁䅯䅕䅍䅁䅯权䅁䅁䅯兂䅁䅁䅅䅁䉁䅁䅁兂祃敮渫歸䕳䅑杷允䅁䅁䅑䅁䑁䅁䅷䅁䭁佁䱯䅁䭁佁䬴䅁䭁䡁䕅䅁䉁䅁䅁允䅁䅁䅕䅁䅁䅁瑃唸䵁䅉䅅䅁䕁䅁䅁睁䵁䅁䅁权⽂䅄䅁权晁杂䅁权杁杂䅁允䅁䅁䅅䅁䭁偁䩕䅁䵁䅉䅅䅁䕁䅁䅁睁䵁䅁䅁权䝃杁䅁权䕁䅁䅁权⽄允䅁允䅁䅁䅅䅁䙁䅁䅁䅁療ㅖ䉚䍄䉁䅁䅁䅂䅁䅁䅍䅄䅁䅁䅯䅤䅳䅁䅯朶䅯䅁䅯来䅑䅁䅅䅁䉁䅁䅁杄䵁䅁䅁免畁䑁䅅睎ぁ䅁䅁䍄䉁䅁䅁䅂䅁䅁䅍䅄䅁䅁䅯兗䅷䅁䅯儶䅯䅁䅯䄷䅯䅁䅅䅁䉁䅁䅁权䡂䅁䅁䍄䉁䅁䅁䅂䅁䅁䅍䅄䅁䅁䅯杍䅳䅁䅯儶䅯䅁䅯兣䅑䅁䅅䅁䉁䅁䅁兂䅁䅁䅁䩙桌䅑杷允䅁䅁䅑䅁䑁䅁䅷䅁䭁䙁䵳䅁䭁佁䭫䅁䭁䥁䕍䅁䉁䅁䅁允䅁䅁䅕䅁䅁佁敂猹䵁䅉䅅䅁䕁䅁䅁睁䵁䅁䅁权捃䅄䅁权瑄权䅁权瑂䅂䅁允䅁䅁䅅䅁䭁䕁䅣䅁䵁䅉䅅䅁䕁䅁䅁睁䵁䅁䅁权奁杁䅁权䭁䅁䅁权䙁䅁䅁允䅁䅁䅅䅁䙁䝁渳㘫确朰䅎䍄䉁䅁䅁䅂䅁䅁䅍䅄䅁䅁䅯杘䄰䅁䅯儷䅯䅁䅯睧䅑䅁䅅䅁䉁䅁䅁兂偃牷䌷へ朳睐杷允䅁䅁䅍䅁䑁䅁䅷䅁䭁佁䵑䅁䭁䉁䝷䅁䉁䅁䅁允䅁䅁䅯睤䅙䅁杷允䅁䅁䅑䅁䑁䅁䅷䅁䭁乁䍁䅁䭁䅁䅑䅁䭁䅁䅕䅁䉁䅁䅁允䅁䅁䅕䅁䅁䝁啩䕢䵅䅉䅅䅁䕁䅁䅁睁䵁䅁䅁权瑃睃䅁权煄权䅁权䙃䅂䅁允䅁䅁䅅䅁佁䅁䅷䅁睁䍁䄴䅏穁䑁䅫䅁䵁䅉䅅䅁䕁䅁䅁睁䵁䅁䅁权䍁睁䅁权䕁䅁䅁权⽄允䅁允䅁䅁䅅䅁䙁䅁䅁䥁晄塹䉸䍄䉁䅁䅁䅂䅁䅁䅍䅄䅁䅁䅯䄵䅷䅁䅯儷䅯䅁䅯䄷䅯䅁䅅䅁䉁䅁䅁权䡂䅁䅁䍄䉁䅁䅁䅂䅁䅁䅍䅄䅁䅁䅯睪䄰䅁䅯朵䅯䅁䅯䅣䅑䅁䅅䅁䉁䅁䅁杄䵁䅁䅁䅎畁䑁䅙睍ㅁ䅁䅁䍄䉁䅁䅁䅂䅁䅁䅍䅄䅁䅁䅯眫䅯䅁䅯眵䅯䅁䅯睧䅑䅁䅅䅁䉁䅁䅁兂㝂䭆䠵場啯䅑杷允䅁䅁䅑䅁䑁䅁䅷䅁䭁乁䱍䅁䭁佁䭧䅁䭁䡁䔰䅁䉁䅁䅁允䅁䅁䄴䅄䅁䑁䅍杌㍁䑁䅙李䅁䅁杷允䅁䅁䅑䅁䑁䅁䅷䅁䭁䩁丸䅁䭁佁䬰䅁䭁䡁䔰䅁䉁䅁䅁允䅁䅁䅕浚浚浚浚樵䴸䅉䅅䅁䕁䅁䅁睁䵁䅁䅁权癁䅄䅁权煄权䅁权䑃䅂䅁允䅁䅁䅅䅁佁䅁䅷䅁睁䍁䄴兎㕁䑁䅍䅁䵁䅉䅅䅁䕁䅁䅁睁䵁䅁䅁权卂睁䅁权䕁䅁䅁权䙁䅁䅁允䅁䅁䅅䅁䙁䅁䅁䅁灄䝑䉸䍄䉁䅁䅁䅂䅁䅁䅍䅄䅁䅁䅯杕䅍䅁䅯充䅁䅁䅯兂䅁䅁䅅䅁䉁䅁䅁杄啁䅁䅁兎睁䑁䅙䅍睁䑁䅁䅍睁䑁䅁䅁䵁䅉䅅䅁䕁䅁䅁睁䵁䅁䅁权䙄䅄䅁权牄权䅁权䙃䅂䅁允䅁䅁䅅䅁佁䉁䅉䅁ㅁ䑁䅙免㍁䑁䅍兎硁䑁䅧䅁䵁䅉䅅䅁䕁䅁䅁睁䵁䅁䅁权⽄睃䅁权浄权䅁权㥂䅂䅁允䅁䅁䅅䅁佁䅁䅷䅁㑁䍁䄴兏硁䑁䅍䅁䵁䅉䅅䅁䕁䅁䅁睁䵁䅁䅁权䱄兄䅁权灄权䅁权療䅂䅁允䅁䅁䅅䅁䙁䅁䅁䅁䅁乕䅒䍄䉁䅁䅁䅂䅁䅁䅍䅄䅁䅁䅯䅹䅅䅁䅯允䅉䅁䅯杁䅉䅁䅅䅁䉁䅁䅁兂畃䙸䥖卑橪䅑杷允䅁䅁䅑䅁䑁䅁䅷䅁䭁䍁䱯䅁䭁佁䬰䅁䭁䡁䕁䅁䉁䅁䅁允䅁䅁䅕㑈牘払敧吶䴸䅉䅅䅁䑁䅁䅁睁䵁䅁䅁权䅄睃䅁权流杂䅁允䅁䅁䅅䅁佁䅁䅷䅁㕁䑁䅕杌㍁䑁䅕䅁䵁䅉䅅䅁䕁䅁䅁睁䵁䅁䅁权灃睁䅁权䕁䅁䅁权䙁䅁䅁允䅁䅁䅅䅁䙁䅁䅁䅁奂䙃䉨䍄䉁䅁䅁䅂䅁䅁䅍䅄䅁䅁䅯杕䅍䅁䅯权䅁䅁䅯兂䅁䅁䅅䅁䉁䅁䅁兂煂䡶呓䅇ご睐杷允䅁䅁䅑䅁䑁䅁䅷䅁䭁䕁䵍䅁䭁佁䭙䅁䭁䡁䕁䅁䉁䅁䅁允䅁䅁䄴䅄䅁䑁䅕杌祁䑁䅁杍䅁䅁杷允䅁䅁䅑䅁䑁䅁䅷䅁䭁䍁䱑䅁䭁佁䭣䅁䭁䡁䕁䅁䉁䅁䅁允䅁䅁䅕䬸䝦穓䩥䕊䵁䅉䅅䅁䕁䅁䅁睁䵁䅁䅁权硃兄䅁权畄权䅁权䙃䅂䅁允䅁䅁䅅䅁䙁䅁䅁䅁䅃⭥䅎䍄䉁䅁䅁䅂䅁䅁䅍䅄䅁䅁䅯睁䅳䅁䅯儷䅯䅁䅯兣䅑䅁䅅䅁䉁䅁䅁兂㙄浦㡱䩤潎睐杷允䅁䅁䅑䅁䑁䅁䅷䅁䭁䱁䐴䅁䭁䉁䅅䅁䭁偁䈸䅁䉁䅁䅁允䅁䅁䄴䅆䅁䑁䅅䅍㍁䑁䅁䅍睁䑁䅁䅍睁䅁䅁䍄䉁䅁䅁䅂䅁䅁䅍䅄䅁䅁䅯䄳䅳䅁䅯朶䅯䅁䅯兣䅑䅁䅅䅁䉁䅁䅁权䡂䅁䅁䍄䉁䅁䅁䅂䅁䅁䅍䅄䅁䅁䅯䅌䄰䅁䅯眶䅯䅁䅯睢䅑䅁䅅䅁䉁䅁䅁杄十䅁䅁李㍁䑁䅅睍硁䑁䅍兏ㅁ䅁䅁䍄䉁䅁䅁䅂䅁䅁䅍䅄䅁䅁䅯睕䅍䅁䅯充䅁䅁䅯眯䅅䅁䅅䅁䉁䅁䅁杄啁䅁䅁杍ㅁ䑁䅉免ぁ䑁䅣睎ㅁ䑁䅁䅁䵁䅉䅅䅁䕁䅁䅁睁䵁䅁䅁权祂兄䅁权浄权䅁权㙂䅂䅁允䅁䅁䅅䅁佁䅁䅯䅁祁䍁䄴䅏㑁䅁䅁䍄䉁䅁䅁睁䅁䅁䅍䅄䅁䅁䅯䅍䄰䅁䅯杈䅙䅁䅅䅁䉁䅁䅁权ぁ杂䅁䍄䉁䅁䅁䅂䅁䅁䅍䅄䅁䅁䅯兇䅷䅁䅯儶䅯䅁䅯䅣䅑䅁䅅䅁䉁䅁䅁兂䅁䅁䅁䱷楦䅑杷允䅁䅁䅑䅁䑁䅁䅷䅁䭁偁䑫䅁䭁䅁䅯䅁䭁偁䈸䅁䉁䅁䅁允䅁䅁䅕歬䱏佢㝦ぁ䵁䅉䅅䅁䕁䅁䅁睁䵁䅁䅁权流䅄䅁权瑄权䅁权瑂䅂䅁允䅁䅁䅅䅁䙁偁灹搸乊杙䅴䍄䉁䅁䅁䅂䅁䅁䅍䅄䅁䅁䅯睂䅑䅁䅯䅂䅁䅁䅯眯䅅䅁䅅䅁䉁䅁䅁兂䅁䅁䅁㙆睴兑杷允䅁䅁䅑䅁䑁䅁䅷䅁䭁佁䅫䅁䭁䅁䅯䅁䭁䅁䍑䅁䉁䅁䅁允䅁䅁䅕䉲慸䑚晶稷䴸䅉䅅䅁䕁䅁䅁睁䵁䅁䅁权䅃杁䅁权剁䅁䅁权䙁䅁䅁允䅁䅁䅅䅁佁䉁䅙䅁穁䑁䅑䅏ㅁ䑁䅁䅍睁䑁䅁䅍睁䅁䅁䍄䉁䅁䅁䅂䅁䅁䅍䅄䅁䅁䅯䅏䅳䅁䅯儷䅯䅁䅯兢䅑䅁䅅䅁䉁䅁䅁兂ㅂ硫䕧杖嘷睐杷允䅁䅁䅑䅁䑁䅁䅷䅁䭁䙁䉅䅁䭁䅁䅯䅁䭁䅁䅕䅁䉁䅁䅁允䅁䅁䅕浔光䑗に歈䵁䅉䅅䅁䕁䅁䅁睁䵁䅁䅁权畁睁䅁权剁䅁䅁权⽄允䅁允䅁䅁䅅䅁佁䉁䅑䅁㍁䑁䅉䅎ㅁ䑁䅁䅍睁䑁䅁䅍䅁䅁杷允䅁䅁䅑䅁䑁䅁䅷䅁䭁䙁乕䅁䭁佁䭳䅁䭁䡁䕁䅁䉁䅁䅁允䅁䅁䄴杅䅁䑁䅙䅎㍁䑁䅅兏睁䑁䅁䅍䅁䅁杷允䅁䅁䅑䅁䑁䅁䅷䅁䭁䝁䵫䅁䭁佁䭙䅁䭁䡁䕯䅁䉁䅁䅁允䅁䅁䄴权䅁䑁䅅杌穁䑁䅅䅁䵁䅉䅅䅁䕁䅁䅁睁䵁䅁䅁权浃杁䅁权䕁䅁䅁权䙁䅁䅁允䅁䅁䅅䅁䙁䅁䅁䥁允䡙䉒䍄䉁䅁䅁䅂䅁䅁䅍䅄䅁䅁䅯睄䅷䅁䅯朷䅯䅁䅯兦䅑䅁䅅䅁䉁䅁䅁兂䅁䅁䅁偁祌䅑杷允䅁䅁䅑䅁䑁䅁䅷䅁䭁䅁䵕䅁䭁佁䬴䅁䭁䝁䔰䅁䉁䅁䅁允䅁䅁䅯睒䅁䅁杷允䅁䅁䅑䅁䑁䅁䅷䅁䭁䵁乑䅁䭁佁䭫䅁䭁䥁䕕䅁䉁䅁䅁允䅁䅁䅕䅁䅁䥁牁䔫䵁䅉䅅䅁䕁䅁䅁睁䵁䅁䅁权啂睁䅁权䭁䅁䅁权䙁䅁䅁允䅁䅁䅅䅁䙁䑁ね䡹⭡睮䅤䍄䉁䅁䅁䅂䅁䅁䅍䅄䅁䅁䅯杩䅷䅁䅯儶䅯䅁䅯全䅑䅁䅅䅁䉁䅁䅁兂䅁䅁䅁䱷愳䅑杷允䅁䅁䅑䅁䑁䅁䅷䅁䭁䥁䵅䅁䭁佁䭣䅁䭁䝁䔰䅁䉁䅁䅁允䅁䅁䅯睒䅁䅁杷允䅁䅁䅑䅁䑁䅁䅷䅁䭁偁䵑䅁䭁佁䬰䅁䭁䡁䕯䅁䉁䅁䅁允䅁䅁䅕硫䕧杖琴樵䴸䅉䅅䅁䕁䅁䅁睁䵁䅁䅁权ㅃ杁䅁权剁䅁䅁权⽄允䅁允䅁䅁䅅䅁佁䉁䅑䅁祁䑁䅙䅎睁䑁䅕睍睁䑁䅁䅍䅁䅁杷允䅁䅁䅑䅁䑁䅁䅷䅁䭁䅁乍䅁䭁䉁䜸䅁䭁䍁䝁䅁䉁䅁䅁允䅁䅁䅯朰䅣䅁杷允䅁䅁䅑䅁䑁䅁䅷䅁䭁䕁乳䅁䭁佁䭯䅁䭁䡁䕁䅁䉁䅁䅁允䅁䅁䄴䅄䅁䑁䅁杌ぁ䑁䅑兎䅁䅁杷允䅁䅁䅑䅁䑁䅁䅷䅁䭁䙁䑕䅁䭁䉁䅅䅁䭁䅁䅕䅁䉁䅁䅁允䅁䅁䄴杅䅁䑁䅕兏睁䑁䅧兎睁䑁䅁䅍䅁䅁杷允䅁䅁䅍䅁䑁䅁䅷䅁䭁䕁䴴䅁䭁䍁䝙䅁䉁䅁䅁允䅁䅁䄴权䅁䑁䅕兎畁䑁䅙䅁䵁䅉䅅䅁䑁䅁䅁睁䵁䅁䅁权療䅄䅁权敁杂䅁允䅁䅁䅅䅁䭁䑁䝑䅁䵁䅉䅅䅁䕁䅁䅁睁䵁䅁䅁权佃䅄䅁权牄权䅁权獄权䅁允䅁䅁䅅䅁䭁䕁䅣䅁䵁䅉䅅䅁䑁䅁䅁睁䵁䅁䅁权慄睃䅁权流杂䅁允䅁䅁䅅䅁佁䅁䄴䅁硁䑁䅁䅍畁䑁䅍睎䅁䅁杷允䅁䅁䅑䅁䑁䅁䅷䅁䭁䱁䌴䅁䭁䅁䅑䅁䭁䅁䅕䅁䉁䅁䅁允䅁䅁䅯睚䅉䅁杷允䅁䅁䅑䅁䑁䅁䅷䅁䭁乁䍕䅁䭁䅁䅯䅁䭁䅁䅕䅁䉁䅁䅁允䅁䅁䅕䑗ね䡹⭡䕂䵁䅉䅅䅁䕁䅁䅁睁䵁䅁䅁权呄睁䅁权䕁䅁䅁权䙁䅁䅁允䅁䅁䅅䅁䙁䅁䅁䕁千氯䉚䍄䉁䅁䅁䅂䅁䅁䅍䅄䅁䅁䅯䅆䅷䅁䅯儶䅯䅁䅯全䅑䅁䅅䅁䉁䅁䅁兂䅁䅁䅁偅㠳䅷杷允䅁䅁䅑䅁䑁䅁䅷䅁䭁䡁义䅁䭁佁䭯䅁䭁䝁䔸䅁䉁䅁䅁允䅁䅁䄴䅄䅁䑁䅁杌硁䑁䅅䅎䅁䅁杷允䅁䅁䅍䅁䑁䅁䅷䅁䭁䕁䵅䅁䭁䉁䜴䅁䉁䅁䅁允䅁䅁䅯東䅙䅁杷允䅁䅁䅑䅁䑁䅁䅷䅁䭁䵁䰴䅁䭁佁䭫䅁䭁䡁䕁䅁䉁䅁䅁允䅁䅁䅕䅁䅁䅁㉂猵䵁䅉䅅䅁䕁䅁䅁睁䵁䅁䅁权㝁兄䅁权湄权䅁权䑃䅂䅁允䅁䅁䅅䅁䙁䭁䠵場啯楢䅚䍄䉁䅁䅁䅂䅁䅁䅍䅄䅁䅁䅯杖䅍䅁䅯充䅁䅁䅯兂䅁䅁䅅䅁䉁䅁䅁杄坁䅁䅁免睁䑁䅁杍睁䑁䅁䅍睁䑁䅁䅍䅁䅁杷允䅁䅁䅑䅁䑁䅁䅷䅁䭁乁䵷䅁䭁佁䭯䅁䭁䡁䕯䅁䉁䅁䅁允䅁䅁䄴䅄䅁䑁䅁杌睁䑁䅅兎䅁䅁杷允䅁䅁䅑䅁䑁䅁䅷䅁䭁䭁䍑䅁䭁䉁䅅䅁䭁䅁䅕䅁䉁䅁䅁允䅁䅁䄴䅆䅁䑁䅅睍㍁䑁䅑䅎穁䑁䅁䅍睁䅁䅁䍄䉁䅁䅁䅂䅁䅁䅍䅄䅁䅁䅯䄷䅉䅁䅯䅂䅁䅁䅯兂䅁䅁䅅䅁䉁䅁䅁兂䅁䅁䅁塍䉰兑杷允䅁䅁䅑䅁䑁䅁䅷䅁䭁佁䰴䅁䭁佁䭯䅁䭁䥁䕍䅁䉁䅁䅁允䅁䅁䄴䅄䅁䑁䅅杌睁䑁䅣䅏䅁䅁杷允䅁䅁䅑䅁䑁䅁䅷䅁䭁䙁䑧䅁䭁䅁䅑䅁䭁䅁䅕䅁䉁䅁䅁允䅁䅁䅕䅁䅁䡁獷啧䵅䅉䅅䅁䕁䅁䅁睁䵁䅁䅁权灃睃䅁权畄权䅁权㥂䅂䅁允䅁䅁䅅䅁䙁䅁䅁䅁䅂內䉆䍄䉁䅁䅁䅂䅁䅁䅍䅄䅁䅁䅯儰䅳䅁䅯朷䅯䅁䅯䅣䅑䅁䅅䅁䉁䅁䅁兂䅁䅁䅁䉙材䅑杷允䅁䅁䅑䅁䑁䅁䅷䅁䭁䅁䵉䅁䭁佁䭙䅁䭁䡁䕁䅁䉁䅁䅁允䅁䅁䄴权䅁䑁䅁杌ㅁ䑁䅉䅁䵁䅉䅅䅁䕁䅁䅁睁䵁䅁䅁权⽄权䅁权牄权䅁权㙂䅂䅁允䅁䅁䅅䅁佁䉁䅉䅁祁䑁䅧兏㉁䑁䅫䅍睁䑁䅁䅁䵁䅉䅅䅁䕁䅁䅁睁䵁䅁䅁权牂睃䅁权潄权䅁权睂䅂䅁允䅁䅁䅅䅁佁䅁䄴䅁瑁䑁䅉杌ぁ䑁䅅杍䅁䅁杷允䅁䅁䅑䅁䑁䅁䅷䅁䭁䱁䑷䅁䭁䅁䅑䅁䭁偁䈸䅁䉁䅁䅁允䅁䅁䅯睒䅁䅁杷允䅁䅁䅑䅁䑁䅁䅷䅁䭁䅁乕䅁䭁佁䭧䅁䭁佁䭷䅁䉁䅁䅁允䅁䅁䅯睒䅁䅁杷允䅁䅁䅑䅁䑁䅁䅷䅁䭁䍁䌴䅁䭁䅁䅯䅁䭁偁䈸䅁䉁䅁䅁允䅁䅁䅕䥘䌯匹捨稴䴸䅉䅅䅁䕁䅁䅁睁䵁䅁䅁权㝄睁䅁权䭁䅁䅁权䙁䅁䅁允䅁䅁䅅䅁䙁䩁䕺䱉祂偡⼰䍄䉁䅁䅁䅂䅁䅁䅍䅄䅁䅁䅯杏䅳䅁䅯眶䅯䅁䅯䅣䅑䅁䅅䅁䉁䅁䅁杄啁䅁䅁免睁䑁䅅睍㑁䑁䅣䅍睁䑁䅑䅁䵁䅉䅅䅁䕁䅁䅁睁䵁䅁䅁权ㅁ兄䅁权牄权䅁权瑂䅂䅁允䅁䅁䅅䅁䭁䕁䅣䅁䵁䅉䅅䅁䑁䅁䅁睁䵁䅁䅁权坁睃䅁权捁杂䅁允䅁䅁䅅䅁䭁䩁䜴䅁䵁䅉䅅䅁䕁䅁䅁睁䵁䅁䅁权乂睃䅁权灄权䅁权硂䅂䅁允䅁䅁䅅䅁䙁䅁䅁䅁䅃䵩䅂䍄䉁䅁䅁䅂䅁䅁䅍䅄䅁䅁䅯具䅳䅁䅯䄶䅯䅁䅯兣䅑䅁䅅䅁䉁䅁䅁杄佁䅁䅁杍硁䍁䄴䅍穁䑁䅑䅁䵁䅉䅅䅁䕁䅁䅁睁䵁䅁䅁权㙄睃䅁权畄权䅁权㙂䅂䅁允䅁䅁䅅䅁䙁䅁䅁䅁杁攳䅰䍄䉁䅁䅁䅂䅁䅁䅍䅄䅁䅁䅯睗䅍䅁䅯权䅁䅁䅯兂䅁䅁䅅䅁䉁䅁䅁兂⭃确癯匳兑䅑杷允䅁䅁䅑䅁䑁䅁䅷䅁䭁䍁丰䅁䭁佁䭙䅁䭁䥁䕍䅁䉁䅁䅁允䅁䅁䄴䅄䅁䑁䅅杌祁䑁䅕李䅁䅁杷允䅁䅁䅑䅁䑁䅁䅷䅁䭁偁䭍䅁䭁佁䬴䅁䭁䥁䕕䅁䉁䅁䅁允䅁䅁䅕䅁䅁䍁瑃欶䵁䅉䅅䅁䕁䅁䅁睁䵁䅁䅁权䍃睃䅁权煄权䅁权療䅂䅁允䅁䅁䅅䅁佁䅁䅯䅁硁䍁䄴兏㑁䅁䅁䍄䉁䅁䅁䅂䅁䅁䅍䅄䅁䅁䅯杰䅉䅁䅯䅂䅁䅁䅯眯䅅䅁䅅䅁䉁䅁䅁兂䅁䅁䅁啘睸兑杷允䅁䅁䅑䅁䑁䅁䅷䅁䭁䩁䵉䅁䭁佁䭯䅁䭁䡁䕯䅁䉁䅁䅁允䅁䅁䄴䅄䅁䑁䅁杌㑁䑁䅫睍䅁䅁杷允䅁䅁䅑䅁䑁䅁䅷䅁䭁䭁䵁䅁䭁佁䭯䅁䭁佁䭷䅁䉁䅁䅁允䅁䅁䅯睒䅁䅁杷允䅁䅁䅑䅁䑁䅁䅷䅁䭁䱁䱫䅁䭁佁䭧䅁䭁䝁䔰䅁䉁䅁䅁允䅁䅁䅯睒䅁䅁杷允䅁䅁䅑䅁䑁䅁䅷䅁䭁佁䵑䅁䭁佁䭙䅁䭁䥁䕕䅁䉁䅁䅁允䅁䅁䄴䅄䅁䑁䅅杌㉁䑁䅉䅎䅁䅁杷允䅁䅁䅍䅁䑁䅁䅷䅁䭁䥁丰䅁䭁䉁䝯䅁䉁䅁䅁允䅁䅁䅯兺䅙䅁杷允䅁䅁䅑䅁䑁䅁䅷䅁䭁䑁䅷䅁䭁䅁䅯䅁䭁䅁䍑䅁䉁䅁䅁允䅁䅁䅕㉩湺㘫确䕄䵁䅉䅅䅁䕁䅁䅁睁䵁䅁䅁权噁睃䅁权湄权䅁权㥂䅂䅁允䅁䅁䅅䅁䙁乁㑖匶硙偃⽷䍄䉁䅁䅁䅂䅁䅁䅍䅄䅁䅁䅯睫䅳䅁䅯朷䅯䅁䅯䅣䅑䅁䅅䅁䉁䅁䅁兂䅁䅁䅁䅁眶䅑杷允䅁䅁䅑䅁䑁䅁䅷䅁䭁䍁䵍䅁䭁佁䭫䅁䭁佁䭷䅁䉁䅁䅁允䅁䅁䅯睒䅁䅁杷允䅁䅁䅑䅁䑁䅁䅷䅁䭁䱁䅅䅁䭁䅁䅑䅁䭁䅁䍑䅁䉁䅁䅁允䅁䅁䅕䅁䅁䡁㉦歕䵅䅉䅅䅁䕁䅁䅁睁䵁䅁䅁权㑃杁䅁权剁䅁䅁权䙁䅁䅁允䅁䅁䅅䅁佁䉁䅑䅁硁䑁䅣兏ㅁ䑁䅁䅍睁䑁䅁䅍䅁䅁杷允䅁䅁䅑䅁䑁䅁䅷䅁䭁䙁䑯䅁䭁䉁䅅䅁䭁䅁䅕䅁䉁䅁䅁允䅁䅁䄴杅䅁䑁䅉兏祁䑁䅁兏睁䑁䅁䅍䅁䅁杷允䅁䅁䅑䅁䑁䅁䅷䅁䭁䵁䱯䅁䭁佁䭯䅁䭁䡁䔰䅁䉁䅁䅁允䅁䅁䄴䅄䅁䑁䅁杌㍁䑁䅑䅏䅁䅁杷允䅁䅁䅑䅁䑁䅁䅷䅁䭁䙁乕䅁䭁佁䬰䅁䭁䝁䔰䅁䉁䅁䅁允䅁䅁䅯睒䅁䅁杷允䅁䅁䅍䅁䑁䅁䅷䅁䭁䱁乷䅁䭁䉁䝧䅁䉁䅁䅁允䅁䅁䅯克䅙䅁杷允䅁䅁䅑䅁䑁䅁䅷䅁䭁䉁久䅁䭁佁䭧䅁䭁䝁䔸䅁䉁䅁䅁允䅁䅁䄴杄䅁䑁䅅䅎畁䑁䅑免㍁䅁䅁䍄䉁䅁䅁䅂䅁䅁䅍䅄䅁䅁䅯兕䅍䅁䅯䅂䅁䅁䅯兂䅁䅁䅅䅁䉁䅁䅁兂䅁䅁䅃卯㤹兑杷允䅁䅁䅑䅁䑁䅁䅷䅁䭁䅁䑑䅁䭁䅁䅯䅁䭁䅁䅕䅁䉁䅁䅁允䅁䅁䅕牘䩰䅄牉稫䴸䅉䅅䅁䕁䅁䅁睁䵁䅁䅁权敂睁䅁权䕁䅁䅁权䙁䅁䅁允䅁䅁䅅䅁䙁䅁䅁䅁允䘶䉚䍄䉁䅁䅁䅂䅁䅁䅍䅄䅁䅁䅯眴䅳䅁䅯朶䅯䅁䅯䅣䅑䅁䅅䅁䉁䅁䅁权䡂䅁䅁䍄䉁䅁䅁䅂䅁䅁䅍䅄䅁䅁䅯睓䅉䅁䅯权䅁䅁䅯兂䅁䅁䅅䅁䉁䅁䅁兂捃䍸睃浣䉧䅑杷允䅁䅁䅑䅁䑁䅁䅷䅁䭁䡁䵙䅁䭁佁䭯䅁䭁䡁䕁䅁䉁䅁䅁允䅁䅁䄴䅄䅁䑁䅅杌㉁䑁䅫䅎䅁䅁杷允䅁䅁䅍䅁䑁䅁䅷䅁䭁䭁䵣䅁䭁䍁䝙䅁䉁䅁䅁允䅁䅁䄴权䅁䑁䅫兎畁䑁䅣䅁䵁䅉䅅䅁䕁䅁䅁睁䵁䅁䅁权獄睃䅁权灄权䅁权㥂䅂䅁允䅁䅁䅅䅁䙁䅁䅁䅁䅁煦䅒䍄䉁䅁䅁䅂䅁䅁䅍䅄䅁䅁䅯杦䅍䅁䅯䅂䅁䅁䅯兂䅁䅁䅅䅁䉁䅁䅁兂䅁䅁䅂礰畨兑杷允䅁䅁䅑䅁䑁䅁䅷䅁䭁䙁䐸䅁䭁䅁䅯䅁䭁偁䈸䅁䉁䅁䅁允䅁䅁䅕㡪ㅌ䙋偹樯䴸䅉䅅䅁䕁䅁䅁睁䵁䅁䅁权灂睃䅁权牄权䅁权獄权䅁允䅁䅁䅅䅁䭁䕁䅣䅁䵁䅉䅅䅁䕁䅁䅁睁䵁䅁䅁权㍄䅄䅁权灄权䅁权療䅂䅁允䅁䅁䅅䅁䙁䅁䅁䅁䅁略䅸䍄䉁䅁䅁䅂䅁䅁䅍䅄䅁䅁䅯材䅷䅁䅯䄶䅯䅁䅯兢䅑䅁䅅䅁䉁䅁䅁权䡂䅁䅁䍄䉁䅁䅁䅂䅁䅁䅍䅄䅁䅁䅯睈䅉䅁䅯权䅁䅁䅯眯䅅䅁䅅䅁䉁䅁䅁兂獃䙈歰㥏䘸䅑杷允䅁䅁䅑䅁䑁䅁䅷䅁䭁乁䱕䅁䭁佁䭫䅁䭁䡁䕁䅁䉁䅁䅁允䅁䅁䅕䅁䅁䅁杁啪䵁䅉䅅䅁䕁䅁䅁睁䵁䅁䅁权穁䅄䅁权畄权䅁权㥂䅂䅁允䅁䅁䅅䅁䙁䅁䅁䅁䅂敦䅄䍄䉁䅁䅁䅂䅁䅁䅍䅄䅁䅁䅯䅸䄰䅁䅯儶䅯䅁䅯兢䅑䅁䅅䅁䉁䅁䅁兂䅁䅁䅁䵁畐䅑杷允䅁䅁䅑䅁䑁䅁䅷䅁䭁䑁䑉䅁䭁䉁䅅䅁䭁䅁䅕䅁䉁䅁䅁允䅁䅁䄴杅䅁䑁䅕睎ㅁ䑁䅣兏祁䑁䅕䅍䅁䅁杷允䅁䅁䅑䅁䑁䅁䅷䅁䭁䡁䍳䅁䭁䅁䅯䅁䭁䅁䅕䅁䉁䅁䅁允䅁䅁䅕䘷㑇潈牘え䵁䅉䅅䅁䕁䅁䅁睁䵁䅁䅁权㑃睃䅁权煄权䅁权䑃䅂䅁允䅁䅁䅅䅁佁䅁䅷䅁硁䍁䄴兏祁䑁䅧䅁䵁䅉䅅䅁䕁䅁䅁睁䵁䅁䅁权㡁允䅁权䭁䅁䅁权䕁杁䅁允䅁䅁䅅䅁䙁乁橥䑣䬰⼱⽣䍄䉁䅁䅁䅂䅁䅁䅍䅄䅁䅁䅯杷䅍䅁䅯䅂䅁䅁䅯兂䅁䅁䅅䅁䉁䅁䅁兂䅁䅁䅁煭㍫兑杷允䅁䅁䅑䅁䑁䅁䅷䅁䭁䉁䍷䅁䭁䅁䅯䅁䭁䅁䅕䅁䉁䅁䅁允䅁䅁䅕灭婭婭婭吸䴸䅉䅅䅁䕁䅁䅁睁䵁䅁䅁权䱂䅄䅁权浄权䅁权睂䅂䅁允䅁䅁䅅䅁䭁䕁䅣䅁䵁䅉䅅䅁䕁䅁䅁睁䵁䅁䅁权睁䅄䅁权潄权䅁权㙂䅂䅁允䅁䅁䅅䅁佁䅁䄴䅁祁䑁䅫杌硁䑁䅫兏䅁䅁杷允䅁䅁䅑䅁䑁䅁䅷䅁䭁䙁䐴䅁䭁䉁䅅䅁䭁偁䈸䅁䉁䅁䅁允䅁䅁䄴䅆䅁䑁䅙杍ぁ䑁䅉䅍睁䑁䅁䅍睁䅁䅁䍄䉁䅁䅁䅂䅁䅁䅍䅄䅁䅁䅯杕䅷䅁䅯朶䅯䅁䅯睢䅑䅁䅅䅁䉁䅁䅁杄䵁䅁䅁䅍畁䑁䅙李ㅁ䅁䅁䍄䉁䅁䅁䅂䅁䅁䅍䅄䅁䅁䅯䅙䅷䅁䅯朷䅯䅁䅯睧䅑䅁䅅䅁䉁䅁䅁兂䅁䅁䅁䅁㉁䅑杷允䅁䅁䅑䅁䑁䅁䅷䅁䭁䡁丰䅁䭁佁䭧䅁䭁䡁䕁䅁䉁䅁䅁允䅁䅁䄴䅄䅁䑁䅫杌硁䑁䅫䅎䅁䅁杷允䅁䅁䅑䅁䑁䅁䅷䅁䭁䍁䄸䅁䭁䉁䅅䅁䭁䅁䍑䅁䉁䅁䅁允䅁䅁䄴䅆䅁䑁䅅免硁䑁䅅睎㍁䑁䅁䅍睁䅁䅁䍄䉁䅁䅁䅂䅁䅁䅍䅄䅁䅁䅯党䅍䅁䅯权䅁䅁䅯兂䅁䅁䅅䅁䉁䅁䅁兂㉃⼸唳䍥浫䅑杷允䅁䅁䅑䅁䑁䅁䅷䅁䭁䍁䅙䅁䭁䅁䅯䅁䭁䅁䍑䅁䉁䅁䅁允䅁䅁䅕琸乊桙奄歅䵁䅉䅅䅁䕁䅁䅁睁䵁䅁䅁权⭁睃䅁权潄权䅁权䙃䅂䅁允䅁䅁䅅䅁佁䅁䄴䅁硁䑁䅑杌睁䑁䅁䅎䅁䅁杷允䅁䅁䅑䅁䑁䅁䅷䅁䭁䱁䑙䅁䭁䅁䅯䅁䭁䅁䅕䅁䉁䅁䅁允䅁䅁䅕牕敧敨剶う䵁䅉䅅䅁䕁䅁䅁睁䵁䅁䅁权癁兄䅁权瑄权䅁权睂䅂䅁允䅁䅁䅅䅁䙁偁灹搸乊留⽑䍄䉁䅁䅁䅂䅁䅁䅍䅄䅁䅁䅯䅡䄰䅁䅯儷䅯䅁䅯来䅑䅁䅅䅁䉁䅁䅁兂呄䕱婤楮べ睐杷允䅁䅁䅍䅁䑁䅁䅷䅁䭁䵁䴴䅁䭁䍁䝑䅁䉁䅁䅁允䅁䅁䅯䅋䄴䅁杷允䅁䅁䅑䅁䑁䅁䅷䅁䭁䡁䵫䅁䭁佁䭯䅁䭁䡁䕯䅁䉁䅁䅁允䅁䅁䄴权䅁䑁䅅杌祁䑁䅧䅁䵁䅉䅅䅁䕁䅁䅁睁䵁䅁䅁权敂杁䅁权䕁䅁䅁权⽄允䅁允䅁䅁䅅䅁䙁䅁䅁䅁浄噦䉒䍄䉁䅁䅁䅂䅁䅁䅍䅄䅁䅁䅯杋䅷䅁䅯朵䅯䅁䅯䅣䅑䅁䅅䅁䉁䅁䅁杄佁䅁䅁免穁䍁䄴兎㕁䑁䅉䅁䵁䅉䅅䅁䕁䅁䅁睁䵁䅁䅁权㝂睃䅁权潄权䅁权療䅂䅁允䅁䅁䅅䅁佁䅁䄴䅁㉁䑁䅍杌ぁ䑁䅙䅎䅁䅁杷允䅁䅁䅑䅁䑁䅁䅷䅁䭁䝁䑫䅁䭁䅁䅑䅁䭁䅁䅕䅁䉁䅁䅁允䅁䅁䅕䅁䅁䵁楂䕤䵅䅉䅅䅁䕁䅁䅁睁䵁䅁䅁权杄杁䅁权剁䅁䅁权⽄允䅁允䅁䅁䅅䅁佁䉁䅑䅁㑁䑁䅉䅎㑁䑁䅁䅍睁䑁䅁䅍䅁䅁杷允䅁䅁䅑䅁䑁䅁䅷䅁䭁䡁䴸䅁䭁佁䭣䅁䭁䡁䕁䅁䉁䅁䅁允䅁䅁䅕灰䕶䱉祄歇䵁䅉䅅䅁䕁䅁䅁睁䵁䅁䅁权䵁睁䅁权䭁䅁䅁权䙁䅁䅁允䅁䅁䅅䅁䙁䕁㍷啩杆博䅬䍄䉁䅁䅁䅂䅁䅁䅍䅄䅁䅁䅯杦䅳䅁䅯眶䅯䅁䅯䄷䅯䅁䅅䅁䉁䅁䅁权䡂䅁䅁䍄䉁䅁䅁䅂䅁䅁䅍䅄䅁䅁䅯杤䅳䅁䅯朶䅯䅁䅯来䅑䅁䅅䅁䉁䅁䅁杄䵁䅁䅁免畁䑁䅁睍ㅁ䅁䅁䍄䉁䅁䅁䅂䅁䅁䅍䅄䅁䅁䅯䅶䅍䅁䅯权䅁䅁䅯眯䅅䅁䅅䅁䉁䅁䅁兂捂㡪ㅌ之敷䅑杷允䅁䅁䅑䅁䑁䅁䅷䅁䭁䩁䱕䅁䭁佁䭧䅁䭁䥁䕍䅁䉁䅁䅁允䅁䅁䄴杄䅁䑁䅅䅎畁䑁䅫䅎穁䅁䅁䍄䉁䅁䅁䅂䅁䅁䅍䅄䅁䅁䅯杮䅳䅁䅯眶䅯䅁䅯兣䅑䅁䅅䅁䉁䅁䅁杄十䅁䅁兎硁䑁䅉兏㍁䑁䅫兎ぁ䅁䅁䍄䉁䅁䅁䅂䅁䅁䅍䅄䅁䅁䅯杹䄰䅁䅯眶䅯䅁䅯兦䅑䅁䅅䅁䉁䅁䅁杄啁䅁䅁免ぁ䑁䅁免睁䑁䅁䅍睁䑁䅁䅁䵁䅉䅅䅁䑁䅁䅁睁䵁䅁䅁权歁睃䅁权敁杂䅁允䅁䅁䅅䅁䭁䙁䝷䅁䵁䅉䅅䅁䕁䅁䅁睁䵁䅁䅁权祄权䅁权灄权䅁权睂䅂䅁允䅁䅁䅅䅁䙁䅁䅁䅁䅄偌䅴䍄䉁䅁䅁䅂䅁䅁䅍䅄䅁䅁䅯䄰䅷䅁䅯䄶䅯䅁䅯睧䅑䅁䅅䅁䉁䅁䅁杄䵁䅁䅁杍硁䍁䄴䅏ㅁ䅁䅁䍄䉁䅁䅁䅂䅁䅁䅍䅄䅁䅁䅯杅䄰䅁䅯䄶䅯䅁䅯睧䅑䅁䅅䅁䉁䅁䅁杄佁䅁䅁杍睁䍁䄴杍穁䑁䅅䅁䵁䅉䅅䅁䑁䅁䅁睁䵁䅁䅁权㙁睃䅁权捁杂䅁允䅁䅁䅅䅁䭁䝁䡧䅁䵁䅉䅅䅁䕁䅁䅁睁䵁䅁䅁权ぁ兄䅁权浄权䅁权䙃䅂䅁允䅁䅁䅅䅁佁䅁䅷䅁硁䍁䄴睎㉁䑁䅑䅁䵁䅉䅅䅁䕁䅁䅁睁䵁䅁䅁权煂睁䅁权䭁䅁䅁权䙁䅁䅁允䅁䅁䅅䅁䙁䙁㘶兓䍷硱䅆䍄䉁䅁䅁䅂䅁䅁䅍䅄䅁䅁䅯元䅷䅁䅯朷䅯䅁䅯来䅑䅁䅅䅁䉁䅁䅁兂䅁䅁䅁䕧佄䅑杷允䅁䅁䅑䅁䑁䅁䅷䅁䭁偁䭙䅁䭁佁䭳䅁䭁䥁䕕䅁䉁䅁䅁允䅁䅁䄴杅䅁䑁䅉睍ㅁ䑁䅉兏睁䑁䅁䅍䅁䅁杷允䅁䅁䅑䅁䑁䅁䅷䅁䭁乁䌰䅁䭁䅁䅑䅁䭁䅁䅕䅁䉁䅁䅁允䅁䅁䅕䅁䅁䡁捚歘䵅䅉䅅䅁䕁䅁䅁睁䵁䅁䅁权歂兄䅁权灄权䅁权㥂䅂䅁允䅁䅁䅅䅁䙁䅁䅁䅁䅃杯䉬䍄䉁䅁䅁䅂䅁䅁䅍䅄䅁䅁䅯全䄰䅁䅯眵䅯䅁䅯䅣䅑䅁䅅䅁䉁䅁䅁兂乄䵺䵺䥺橷䅑杷允䅁䅁䅑䅁䑁䅁䅷䅁䭁䝁䵧䅁䭁佁䭳䅁䭁䝁䔰䅁䉁䅁䅁允䅁䅁䄴䅆䅁䑁䅅杍ぁ䑁䅑睍ㅁ䑁䅁䅍睁䅁䅁䍄䉁䅁䅁䅂䅁䅁䅍䅄䅁䅁䅯䅘䅷䅁䅯眶䅯䅁䅯兦䅑䅁䅅䅁䉁䅁䅁杄啁䅁䅁杍睁䑁䅫睎㑁䑁䅫免㕁䑁䅉䅁䵁䅉䅅䅁䑁䅁䅁睁䵁䅁䅁权癁兄䅁权歁杂䅁允䅁䅁䅅䅁䭁䅁何䅁䵁䅉䅅䅁䕁䅁䅁睁䵁䅁䅁权䭂睃䅁权畄权䅁权䙃䅂䅁允䅁䅁䅅䅁䙁䅁䅁䅁歄桇䉂䍄䉁䅁䅁䅂䅁䅁䅍䅄䅁䅁䅯杢䅳䅁䅯眶䅯䅁䅯䅣䅑䅁䅅䅁䉁䅁䅁杄十䅁䅁睎穁䑁䅍杍ぁ䑁䅁䅍睁䅁䅁䍄䉁䅁䅁䅂䅁䅁䅍䅄䅁䅁䅯杌䅷䅁䅯朵䅯䅁䅯兦䅑䅁䅅䅁䉁䅁䅁权䡂䅁䅁䍄䉁䅁䅁䅂䅁䅁䅍䅄䅁䅁䅯朶䅉䅁䅯䅂䅁䅁䅯兂䅁䅁䅅䅁䉁䅁䅁兂䅁䅁䅁穧婆兑杷允䅁䅁䅑䅁䑁䅁䅷䅁䭁䡁䵑䅁䭁佁䭙䅁䭁䡁䕯䅁䉁䅁䅁允䅁䅁䄴䅄䅁䑁䅍杌㍁䑁䅫杍䅁䅁杷允䅁䅁䅑䅁䑁䅁䅷䅁䭁䝁乧䅁䭁佁䭧䅁䭁䝁䔰䅁䉁䅁䅁允䅁䅁䅯睒䅁䅁杷允䅁䅁䅑䅁䑁䅁䅷䅁䭁偁䌴䅁䭁䅁䅑䅁䭁䅁䅕䅁䉁䅁䅁允䅁䅁䅕䅁䅁䅑典䕥䵅䅉䅅䅁䕁䅁䅁睁䵁䅁䅁权杁睃䅁权湄权䅁权䙃䅂䅁允䅁䅁䅅䅁䙁乁欰潂噇穷䅂䍄䉁䅁䅁䅂䅁䅁䅍䅄䅁䅁䅯䅤䅉䅁䅯䅂䅁䅁䅯兂䅁䅁䅅䅁䉁䅁䅁兂䅁䅁䅁晃偱兑杷允䅁䅁䅑䅁䑁䅁䅷䅁䭁䱁䴰䅁䭁佁䭙䅁䭁䡁䔰䅁䉁䅁䅁允䅁䅁䄴权䅁䑁䅅杌㍁䑁䅑䅁䵁䅉䅅䅁䕁䅁䅁睁䵁䅁䅁权卄允䅁权剁䅁䅁权䙁䅁䅁允䅁䅁䅅䅁佁䉁䅑䅁硁䑁䅑睎ㅁ䑁䅕睎ㅁ䑁䅁䅍䅁䅁杷允䅁䅁䅑䅁䑁䅁䅷䅁䭁䕁䴰䅁䭁佁䬰䅁䭁䥁䕍䅁䉁䅁䅁允䅁䅁䅕匶硙䭃捷橱䴸䅉䅅䅁䕁䅁䅁睁䵁䅁䅁权偄兄䅁权牄权䅁权硂䅂䅁允䅁䅁䅅䅁佁䉁䅑䅁硁䑁䅑兎穁䑁䅧兏睁䑁䅁䅍䅁䅁杷允䅁䅁䅑䅁䑁䅁䅷䅁䭁䵁䱧䅁䭁佁䭯䅁䭁䡁䕯䅁䉁䅁䅁允䅁䅁䄴权䅁䑁䅁杌ㅁ䑁䅧䅁䵁䅉䅅䅁䕁䅁䅁睁䵁䅁䅁权䩁䅄䅁权晁杂䅁权杁杂䅁允䅁䅁䅅䅁䭁䅁䩳䅁䵁䅉䅅䅁䕁䅁䅁睁䵁䅁䅁权䵁䅄䅁权浄权䅁权㙂䅂䅁允䅁䅁䅅䅁佁䅁䅷䅁祁䍁䄴兎㕁䑁䅑䅁䵁䅉䅅䅁䕁䅁䅁睁䵁䅁䅁权煂兄䅁权潄权䅁权㥂䅂䅁允䅁䅁䅅䅁佁䅁䅷䅁硁䑁䅣杌祁䑁䅣䅁䵁䅉䅅䅁䕁䅁䅁睁䵁䅁䅁权䕂䅁䅁权䉁杁䅁权䙁杁䅁允䅁䅁䅅䅁䙁䵁煱㕙㙨呺䉬䍄䉁䅁䅁䅂䅁䅁䅍䅄䅁䅁䅯睙䅉䅁䅯充䅁䅁䅯眯䅅䅁䅅䅁䉁䅁䅁杄啁䅁䅁李睁䑁䅣睎睁䑁䅁䅍睁䑁䅁䅁䵁䅉䅅䅁䕁䅁䅁睁䵁䅁䅁权⭁䅄䅁权浄权䅁权䙃䅂䅁允䅁䅁䅅䅁佁䅁䅷䅁睁䍁䄴兏㕁䑁䅣䅁䵁䅉䅅䅁䕁䅁䅁睁䵁䅁䅁权潄杁䅁权剁䅁䅁权䙁䅁䅁允䅁䅁䅅䅁佁䉁䅑䅁祁䑁䅍䅎ぁ䑁䅁䅍睁䑁䅁䅍䅁䅁杷允䅁䅁䅑䅁䑁䅁䅷䅁䭁䭁䅍䅁䭁䉁䅅䅁䭁䅁䍑䅁䉁䅁䅁允䅁䅁䄴䅆䅁䑁䅉䅏㕁䑁䅁䅍睁䑁䅁䅍睁䅁䅁䍄䉁䅁䅁䅂䅁䅁䅍䅄䅁䅁䅯睏䅷䅁䅯眶䅯䅁䅯兢䅑䅁䅅䅁䉁䅁䅁权䡂䅁䅁䍄䉁䅁䅁䅂䅁䅁䅍䅄䅁䅁䅯䄶䅉䅁䅯权䅁䅁䅯兂䅁䅁䅅䅁䉁䅁䅁兂煃搸乊桙䥁䅑杷允䅁䅁䅑䅁䑁䅁䅷䅁䭁䅁乕䅁䭁佁䭯䅁䭁䡁䕅䅁䉁䅁䅁允䅁䅁䄴䅄䅁䑁䅁杌㍁䑁䅍李䅁䅁杷允䅁䅁䅑䅁䑁䅁䅷䅁䭁䍁䱍䅁䭁佁䭣䅁䭁䝁䔸䅁䉁䅁䅁允䅁䅁䅕〳丫㉬匴う䵁䅉䅅䅁䕁䅁䅁睁䵁䅁䅁权牁䅄䅁权牄权䅁权䙃䅂䅁允䅁䅁䅅䅁佁䉁䅉䅁祁䑁䅁兏睁䑁䅣兎祁䑁䅧䅁䵁䅉䅅䅁䕁䅁䅁睁䵁䅁䅁权睃䅄䅁权潄权䅁权㙂䅂䅁允䅁䅁䅅䅁佁䅁䅷䅁㑁䍁䄴免穁䑁䅫䅁䵁䅉䅅䅁䕁䅁䅁睁䵁䅁䅁权奂䅁䅁权䉁杁䅁权䑁杁䅁允䅁䅁䅅䅁䙁䱁䥥づ临畨䅚䍄䉁䅁䅁䅂䅁䅁䅍䅄䅁䅁䅯䄷䅉䅁䅯䅂䅁䅁䅯眯䅅䅁䅅䅁䉁䅁䅁兂䅁䅁䅃獣䉨兑杷允䅁䅁䅑䅁䑁䅁䅷䅁䭁偁䍙䅁䭁䅁䅑䅁䭁偁䈸䅁䉁䅁䅁允䅁䅁䅕䅁䅁䱁琲歘䵅䅉䅅䅁䕁䅁䅁睁䵁䅁䅁权瑁䅄䅁权潄权䅁权㥂䅂䅁允䅁䅁䅅䅁佁䅁䄴䅁硁䑁䅕杌㕁䑁䅣䅏䅁䅁杷允䅁䅁䅑䅁䑁䅁䅷䅁䭁佁䵍䅁䭁佁䭳䅁䭁䡁䔰䅁䉁䅁䅁允䅁䅁䄴杅䅁䑁䅉䅎ㅁ䑁䅕兎穁䑁䅙免䅁䅁杷允䅁䅁䅑䅁䑁䅁䅷䅁䭁䕁䌸䅁䭁䅁䅯䅁䭁偁䈸䅁䉁䅁䅁允䅁䅁䅕⽺呤㘴払啅䵁䅉䅅䅁䕁䅁䅁睁䵁䅁䅁权㙂杁䅁权䭁䅁䅁权䙁䅁䅁允䅁䅁䅅䅁䙁䡁⼰噎㘶呡䅬䍄䉁䅁䅁䅂䅁䅁䅍䅄䅁䅁䅯儲䅉䅁䅯充䅁䅁䅯兂䅁䅁䅅䅁䉁䅁䅁杄啁䅁䅁免ㅁ䑁䅣杍睁䑁䅅䅍睁䑁䅁䅁䵁䅉䅅䅁䕁䅁䅁睁䵁䅁䅁权ㅂ睁䅁权剁䅁䅁权⽄允䅁允䅁䅁䅅䅁佁䉁䅑䅁ぁ䑁䅁李ぁ䑁䅫兎睁䑁䅁䅍䅁䅁杷允䅁䅁䅑䅁䑁䅁䅷䅁䭁䱁䱷䅁䭁佁䬴䅁䭁佁䭷䅁䉁䅁䅁允䅁䅁䅯睒䅁䅁杷允䅁䅁䅑䅁䑁䅁䅷䅁䭁䙁䱯䅁䭁佁䭧䅁䭁䥁䕕䅁䉁䅁䅁允䅁䅁䄴杄䅁䑁䅉杍畁䑁䅕兎祁䅁䅁䍄䉁䅁䅁䅂䅁䅁䅍䅄䅁䅁䅯䅧䅳䅁䅯䄶䅯䅁䅯䅣䅑䅁䅅䅁䉁䅁䅁杄允䅁䅁兌穁䑁䅣杌睁䑁䅕兎䅁䅁杷允䅁䅁䅑䅁䑁䅁䅷䅁䭁䡁乙䅁䭁佁䬴䅁䭁䡁䔰䅁䉁䅁䅁允䅁䅁䅕䅁䅁䱁扁䔫䵁䅉䅅䅁䑁䅁䅁睁䵁䅁䅁权祃䅄䅁权奁杂䅁允䅁䅁䅅䅁䭁䕁䝯䅁䵁䅉䅅䅁䕁䅁䅁睁䵁䅁䅁权桃䅄䅁权畄权䅁权睂䅂䅁允䅁䅁䅅䅁䙁䅁䅁䅁䅃丵䅖䍄䉁䅁䅁䅂䅁䅁䅍䅄䅁䅁䅯全䄰䅁䅯朷䅯䅁䅯兦䅑䅁䅅䅁䉁䅁䅁兂䅁䅁䅁䉧䩄䅑杷允䅁䅁䅍䅁䑁䅁䅷䅁䭁佁䵫䅁䭁䍁䝑䅁䉁䅁䅁允䅁䅁䅯䅅䅑䅁杷允䅁䅁䅑䅁䑁䅁䅷䅁䭁䙁䵕䅁䭁佁䬴䅁䭁䥁䕕䅁䉁䅁䅁允䅁䅁䅕䅁䅁䅁穁欴䵁䅉䅅䅁䕁䅁䅁睁䵁䅁䅁权坂睃䅁权灄权䅁权䙃䅂䅁允䅁䅁䅅䅁䙁䅁䅁䅁䅁䥷䅌䍄䉁䅁䅁䅂䅁䅁䅍䅄䅁䅁䅯杮䄰䅁䅯眶䅯䅁䅯来䅑䅁䅅䅁䉁䅁䅁杄十䅁䅁睎㍁䑁䅁䅎㕁䑁䅫杍睁䅁䅁䍄䉁䅁䅁䅂䅁䅁䅍䅄䅁䅁䅯睕䅉䅁䅯充䅁䅁䅯兂䅁䅁䅅䅁䉁䅁䅁杄啁䅁䅁睎㉁䑁䅁䅍睁䑁䅁䅍睁䑁䅁䅁䵁䅉䅅䅁䕁䅁䅁睁䵁䅁䅁权潁睃䅁权湄权䅁权獄权䅁允䅁䅁䅅䅁䭁䕁䅣䅁䵁䅉䅅䅁䕁䅁䅁睁䵁䅁䅁权婄杁䅁权䭁䅁䅁权䙁䅁䅁允䅁䅁䅅䅁䙁乁乎桙奂晏⽙䍄䉁䅁䅁䅂䅁䅁䅍䅄䅁䅁䅯睉䅍䅁䅯权䅁䅁䅯眯䅅䅁䅅䅁䉁䅁䅁兂㝂䭆䠵場䕲睐杷允䅁䅁䅑䅁䑁䅁䅷䅁䭁䉁䱍䅁䭁佁䭧䅁䭁䥁䕕䅁䉁䅁䅁允䅁䅁䄴杄䅁䑁䅍睍畁䑁䅧睍㉁䅁䅁䍄䉁䅁䅁䅂䅁䅁䅍䅄䅁䅁䅯䅴䅷䅁䅯䄶䅯䅁䅯全䅑䅁䅅䅁䉁䅁䅁权䡂䅁䅁䍄䉁䅁䅁䅂䅁䅁䅍䅄䅁䅁䅯兙䅍䅁䅯权䅁䅁䅯兂䅁䅁䅅䅁䉁䅁䅁兂橄婰䕶䱉坁䅑杷允䅁䅁䅑䅁䑁䅁䅷䅁䭁䙁䵙䅁䭁佁䭧䅁䭁䡁䕯䅁䉁䅁䅁允䅁䅁䄴杄䅁䑁䅅兏畁䑁䅕睎㕁䅁䅁䍄䉁䅁䅁䅂䅁䅁䅍䅄䅁䅁䅯䅓䅍䅁䅯充䅁䅁䅯兂䅁䅁䅅䅁䉁䅁䅁杄啁䅁䅁兎㍁䑁䅑䅍睁䑁䅁䅍睁䑁䅁䅁䵁䅉䅅䅁䕁䅁䅁睁䵁䅁䅁权䑂兄䅁权湄权䅁权䙃䅂䅁允䅁䅁䅅䅁䙁䵁䴳䵺䵺䉔䅴䍄䉁䅁䅁䅂䅁䅁䅍䅄䅁䅁䅯杊䅅䅁䅯䅂䅁䅁䅯兂䅁䅁䅅䅁䉁䅁䅁兂䅁䅁兄普硩兑杷允䅁䅁䅑䅁䑁䅁䅷䅁䭁䕁久䅁䭁佁䭧䅁䭁䝁䔸䅁䉁䅁䅁允䅁䅁䄴杄䅁䑁䅉兏畁䑁䅣李ㅁ䅁䅁䍄䉁䅁䅁䅂䅁䅁䅍䅄䅁䅁䅯䅇䅷䅁䅯朶䅯䅁䅯䄷䅯䅁䅅䅁䉁䅁䅁权䡂䅁䅁䍄䉁䅁䅁䅂䅁䅁䅍䅄䅁䅁䅯睒䅷䅁䅯朶䅯䅁䅯睧䅑䅁䅅䅁䉁䅁䅁杄䵁䅁䅁䅍畁䑁䅫兏㉁䅁䅁䍄䉁䅁䅁䅂䅁䅁䅍䅄䅁䅁䅯睇䅳䅁䅯朵䅯䅁䅯兦䅑䅁䅅䅁䉁䅁䅁杄䵁䅁䅁杍畁䑁䅁兏祁䅁䅁䍄䉁䅁䅁䅂䅁䅁䅍䅄䅁䅁䅯八䅳䅁䅯儷䅯䅁䅯兣䅑䅁䅅䅁䉁䅁䅁兂䍂余兘瑉汶睐杷允䅁䅁䅑䅁䑁䅁䅷䅁䭁䉁丰䅁䭁佁䭣䅁䭁䝁䔰䅁䉁䅁䅁允䅁䅁䅕祇搯䅊䉡含䴸䅉䅅䅁䕁䅁䅁睁䵁䅁䅁权杄䅄䅁权潄权䅁权䙃䅂䅁允䅁䅁䅅䅁佁䅁䄴䅁穁䑁䅣杌㑁䑁䅑兏䅁䅁杷允䅁䅁䅑䅁䑁䅁䅷䅁䭁䭁䑁䅁䭁䉁䅅䅁䭁䅁䅕䅁䉁䅁䅁允䅁䅁䄴䅆䅁䑁䅉兏穁䑁䅫李ㅁ䑁䅁䅍睁䅁䅁䍄䉁䅁䅁䅂䅁䅁䅍䅄䅁䅁䅯睚䅳䅁䅯儷䅯䅁䅯全䅑䅁䅅䅁䉁䅁䅁兂㑃潈牘払敩睐杷允䅁䅁䅑䅁䑁䅁䅷䅁䭁䙁䱉䅁䭁佁䬴䅁䭁䥁䕍䅁䉁䅁䅁允䅁䅁䅕䅁䅁䅁䝄唴䵁䅉䅅䅁䕁䅁䅁睁䵁䅁䅁权䙁䅂䅁权䭁䅁䅁权䙁䅁䅁允䅁䅁䅅䅁䙁䵁䱤㑎䉬䈴䅖䍄䉁䅁䅁䅂䅁䅁䅍䅄䅁䅁䅯睉䅷䅁䅯眵䅯䅁䅯䅣䅑䅁䅅䅁䉁䅁䅁兂㍂灶愸㥌⬳睐杷允䅁䅁䅑䅁䑁䅁䅷䅁䭁䝁䍧䅁䭁䅁䅑䅁䭁偁䈸䅁䉁䅁䅁允䅁䅁䅕䅁䅁䬴浍武䵅䅉䅅䅁䕁䅁䅁睁䵁䅁䅁权㥃睃䅁权瑄权䅁权睂䅂䅁允䅁䅁䅅䅁䙁乁乎桙奂晏⽁䍄䉁䅁䅁䅂䅁䅁䅍䅄䅁䅁䅯兢䅉䅁䅯䅂䅁䅁䅯兂䅁䅁䅅䅁䉁䅁䅁兂䅁䅁䅁䍉牬兑杷允䅁䅁䅑䅁䑁䅁䅷䅁䭁䝁䌰䅁䭁䅁䅯䅁䭁䅁䅕䅁䉁䅁䅁允䅁䅁䅕椹捨㡪ㅌ䐷䴸䅉䅅䅁䕁䅁䅁睁䵁䅁䅁权湃睃䅁权灄权䅁权㥂䅂䅁允䅁䅁䅅䅁䙁䅁䅁䅁䅃畅䅨䍄䉁䅁䅁䅂䅁䅁䅍䅄䅁䅁䅯児䅷䅁䅯儶䅯䅁䅯兦䅑䅁䅅䅁䉁䅁䅁兂䅁䅁䅁䭯眳䅑杷允䅁䅁䅑䅁䑁䅁䅷䅁䭁䵁义䅁䭁佁䬴䅁䭁䡁䕁䅁䉁䅁䅁允䅁䅁䅕䅁䅁䥁⭁ぁ䵅䅉䅅䅁䕁䅁䅁睁䵁䅁䅁权兂睁䅁权䕁䅁䅁权䙁䅁䅁允䅁䅁䅅䅁䙁䅁䅁䅁䙄㍺䉰䍄䉁䅁䅁䅂䅁䅁䅍䅄䅁䅁䅯条䅍䅁䅯䅂䅁䅁䅯兂䅁䅁䅅䅁䉁䅁䅁兂䅁䅁䅁㑢牒兑杷允䅁䅁䅑䅁䑁䅁䅷䅁䭁偁䱕䅁䭁佁䭧䅁䭁䥁䕕䅁䉁䅁䅁允䅁䅁䄴䅄䅁䑁䅕杌㍁䑁䅣䅎䅁䅁杷允䅁䅁䅑䅁䑁䅁䅷䅁䭁䝁乧䅁䭁佁䭧䅁䭁䥁䕕䅁䉁䅁䅁允䅁䅁䅯睒䅁䅁杷允䅁䅁䅍䅁䑁䅁䅷䅁䭁䡁䰴䅁䭁䉁䝧䅁䉁䅁䅁允䅁䅁䅯兇䅙䅁杷允䅁䅁䅑䅁䑁䅁䅷䅁䭁䅁䑑䅁䭁䅁䅑䅁䭁䅁䅕䅁䉁䅁䅁允䅁䅁䅕䅁䅁佁湚啍䵅䅉䅅䅁䕁䅁䅁睁䵁䅁䅁权㍂睃䅁权潄权䅁权䑃䅂䅁允䅁䅁䅅䅁佁䅁䄴䅁祁䑁䅁杌硁䑁䅧䅎䅁䅁杷允䅁䅁䅑䅁䑁䅁䅷䅁䭁䅁䱕䅁䭁佁䭳䅁䭁䡁䔰䅁䉁䅁䅁允䅁䅁䄴杅䅁䑁䅉睎㍁䑁䅅兎㉁䑁䅅李䅁䅁杷允䅁䅁䅑䅁䑁䅁䅷䅁䭁䱁䱳䅁䭁佁䬰䅁䭁䝁䔸䅁䉁䅁䅁允䅁䅁䅕倹唳佥浫吵䴸䅉䅅䅁䕁䅁䅁睁䵁䅁䅁权浄睃䅁权瑄权䅁权睂䅂䅁允䅁䅁䅅䅁䙁䑁䥅䉲慸做⽕䍄䉁䅁䅁䅂䅁䅁䅍䅄䅁䅁䅯杅䅷䅁䅯眵䅯䅁䅯兣䅑䅁䅅䅁䉁䅁䅁兂湄㘫确欰䔰䅑杷允䅁䅁䅑䅁䑁䅁䅷䅁䭁䩁䵕䅁䭁佁䭯䅁䭁䥁䕕䅁䉁䅁䅁允䅁䅁䄴䅄䅁䑁䅉杌祁䑁䅁睍䅁䅁杷允䅁䅁䅑䅁䑁䅁䅷䅁䭁䉁䍉䅁䭁䉁䅅䅁䭁偁䈸䅁䉁䅁䅁允䅁䅁䄴䅆䅁䑁䅅䅏硁䑁䅁䅍睁䑁䅁䅍睁䅁䅁䍄䉁䅁䅁䅂䅁䅁䅍䅄䅁䅁䅯內䅳䅁䅯儷䅯䅁䅯䄷䅯䅁䅅䅁䉁䅁䅁权䡂䅁䅁䍄䉁䅁䅁䅂䅁䅁䅍䅄䅁䅁䅯睔䅷䅁䅯朶䅯䅁䅯䅣䅑䅁䅅䅁䉁䅁䅁杄䵁䅁䅁䅍畁䑁䅍睎㉁䅁䅁䍄䉁䅁䅁䅂䅁䅁䅍䅄䅁䅁䅯杣䅁䅁䅯充䅁䅁䅯䅂䅉䅁䅅䅁䉁䅁䅁杄啁䅁䅁免ぁ䑁䅫睎穁䑁䅑䅍睁䑁䅁䅁䵁䅉䅅䅁䕁䅁䅁睁䵁䅁䅁权潃杁䅁权䕁䅁䅁权⽄允䅁允䅁䅁䅅䅁䙁䅁䅁䅁䱄お䉆䍄䉁䅁䅁䅂䅁䅁䅍䅄䅁䅁䅯兡䅉䅁䅯权䅁䅁䅯眯䅅䅁䅅䅁䉁䅁䅁兂噄佥浫免杪睐杷允䅁䅁䅑䅁䑁䅁䅷䅁䭁䵁䱁䅁䭁佁䭳䅁䭁䡁䕅䅁䉁䅁䅁允䅁䅁䄴杅䅁䑁䅅兏硁䑁䅅兎㕁䑁䅕睍䅁䅁杷允䅁䅁䅑䅁䑁䅁䅷䅁䭁䍁䑣䅁䭁䉁䅅䅁䭁䅁䅕䅁䉁䅁䅁允䅁䅁䄴杆䅁䑁䅉䅍㍁䑁䅧䅍睁䑁䅁䅍睁䑁䅁䅁䵁䅉䅅䅁䑁䅁䅁睁䵁䅁䅁权潁兄䅁权流杂䅁允䅁䅁䅅䅁佁䅁䅷䅁㑁䑁䅍杌㍁䑁䅍䅁䵁䅉䅅䅁䕁䅁䅁睁䵁䅁䅁权浄杁䅁权䕁䅁䅁权䙁䅁䅁允䅁䅁䅅䅁䙁䅁䅁䕁䑂䥩䉊䍄䉁䅁䅁睁䅁䅁䅍䅄䅁䅁䅯䅑䄰䅁䅯䅊䅙䅁䅅䅁䉁䅁䅁权噃兄䅁䍄䉁䅁䅁䅂䅁䅁䅍䅄䅁䅁䅯䄴䅷䅁䅯朵䅯䅁䅯睧䅑䅁䅅䅁䉁䅁䅁杄䭁䅁䅁䅎畁䑁䅁兎䅁䅁杷允䅁䅁䅑䅁䑁䅁䅷䅁䭁佁䑧䅁䭁䅁䅯䅁䭁䅁䅕䅁䉁䅁䅁允䅁䅁䅕杖琴灳瘳稴䴸䅉䅅䅁䕁䅁䅁睁䵁䅁䅁权䍁睃䅁权潄权䅁权硂䅂䅁允䅁䅁䅅䅁佁䅁䄴䅁ぁ䑁䅉杌睁䑁䅍兏䅁䅁杷允䅁䅁䅑䅁䑁䅁䅷䅁䭁䵁䱫䅁䭁佁䭯䅁䭁䡁䕯䅁䉁䅁䅁允䅁䅁䅯睒䅁䅁杷允䅁䅁䅑䅁䑁䅁䅷䅁䭁䕁䐴䅁䭁䅁䅯䅁䭁䅁䅕䅁䉁䅁䅁允䅁䅁䅕挲㌷⭕汏启䴸䅉䅅䅁䕁䅁䅁睁䵁䅁䅁权捃睃䅁权灄权䅁权䙃䅂䅁允䅁䅁䅅䅁䙁䅁䅁䅁䅁瑖䅎䍄䉁䅁䅁睁䅁䅁䅍䅄䅁䅁䅯兂䅷䅁䅯䅈䅙䅁䅅䅁䉁䅁䅁权楂杂䅁䍄䉁䅁䅁䅂䅁䅁䅍䅄䅁䅁䅯儫䅁䅁䅯允䅉䅁䅯睁䅉䅁䅅䅁䉁䅁䅁兂汄㝪㙐歄楶䅑杷允䅁䅁䅑䅁䑁䅁䅷䅁䭁䍁䵉䅁䭁佁䭫䅁䭁䡁䕯䅁䉁䅁䅁允䅁䅁䅕䅁䅁䅁㉃䕺䵁䅉䅅䅁䕁䅁䅁睁䵁䅁䅁权䩄䅄䅁权潄权䅁权㥂䅂䅁允䅁䅁䅅䅁佁䅁䄴䅁穁䑁䅁杌ぁ䑁䅍䅎䅁䅁杷允䅁䅁䅑䅁䑁䅁䅷䅁䭁䝁䱧䅁䭁佁䬴䅁䭁䥁䕕䅁䉁䅁䅁允䅁䅁䅕䅁䅁䍁求啁䵅䅉䅅䅁䕁䅁䅁睁䵁䅁䅁权权睃䅁权浄权䅁权䑃䅂䅁允䅁䅁䅅䅁佁䅁䅷䅁ぁ䍁䄴睍㍁䑁䅙䅁䵁䅉䅅䅁䕁䅁䅁睁䵁䅁䅁权⭁䅄䅁权牄权䅁权䙃䅂䅁允䅁䅁䅅䅁佁䉁䅉䅁穁䑁䅣李祁䑁䅙䅍㑁䑁䅙䅁䵁䅉䅅䅁䕁䅁䅁睁䵁䅁䅁权䉂䅄䅁权湄权䅁权硂䅂䅁允䅁䅁䅅䅁䙁䑁䩥坑汄䄰䅬䍄䉁䅁䅁䅂䅁䅁䅍䅄䅁䅁䅯䅴䅁䅁䅯允䅉䅁䅯杁䅉䅁䅅䅁䉁䅁䅁兂婃佚獑䅄倯䅑杷允䅁䅁䅑䅁䑁䅁䅷䅁䭁䝁䵳䅁䭁佁䭯䅁䭁䡁䕯䅁䉁䅁䅁允䅁䅁䄴权䅁䑁䅉杌睁䑁䅙䅁䵁䅉䅅䅁䕁䅁䅁睁䵁䅁䅁权桂䅁䅁权剁䅁䅁权䙁䅁䅁允䅁䅁䅅䅁佁䉁䅑䅁穁䑁䅕睎ぁ䑁䅁䅍睁䑁䅁䅍䅁䅁杷允䅁䅁䅑䅁䑁䅁䅷䅁䭁䥁䑅䅁䭁䉁䅅䅁䭁䅁䅕䅁䉁䅁䅁允䅁䅁䄴䅆䅁䑁䅙䅍㑁䑁䅁䅍睁䑁䅁䅍睁䅁䅁䍄䉁䅁䅁睁䅁䅁䅍䅄䅁䅁䅯杅䅳䅁䅯䅈䅙䅁䅅䅁䉁䅁䅁权㝂杂䅁䍄䉁䅁䅁䅂䅁䅁䅍䅄䅁䅁䅯䅷䅅䅁䅯䅂䅁䅁䅯䅂䅉䅁䅅䅁䉁䅁䅁兂䅁䅁䅁瑐卥兑杷允䅁䅁䅑䅁䑁䅁䅷䅁䭁䍁䑳䅁䭁䅁䅑䅁䭁䅁䅕䅁䉁䅁䅁允䅁䅁䅕䅁䅁䥁挸䕗䵅䅉䅅䅁䕁䅁䅁睁䵁䅁䅁权啃䅄䅁权煄权䅁权㙂䅂䅁允䅁䅁䅅䅁佁䅁䅷䅁睁䍁䄴免睁䑁䅕䅁䵁䅉䅅䅁䕁䅁䅁睁䵁䅁䅁权獁睁䅁权䕁䅁䅁权⽄允䅁允䅁䅁䅅䅁䙁䅁䅁䅁癃圲䉊䍄䉁䅁䅁䅂䅁䅁䅍䅄䅁䅁䅯朳䅳䅁䅯朷䅯䅁䅯兣䅑䅁䅅䅁䉁䅁䅁兂䅁䅁䅁䝑摮䅑杷允䅁䅁䅍䅁䑁䅁䅷䅁䭁䉁䱍䅁䭁䉁䜴䅁䉁䅁䅁允䅁䅁䅯睸䅙䅁杷允䅁䅁䅑䅁䑁䅁䅷䅁䭁䍁䑳䅁䭁䉁䅅䅁䭁䅁䅕䅁䉁䅁䅁允䅁䅁䄴䅆䅁䑁䅅免㕁䑁䅅䅍睁䑁䅁䅍睁䅁䅁䍄䉁䅁䅁䅂䅁䅁䅍䅄䅁䅁䅯兎䅳䅁䅯眵䅯䅁䅯兣䅑䅁䅅䅁䉁䅁䅁兂㑃潈牘払杧䅑杷允䅁䅁䅑䅁䑁䅁䅷䅁䭁䝁义䅁䭁佁䭯䅁䭁䡁䕁䅁䉁䅁䅁允䅁䅁䄴䅄䅁䑁䅁杌ㅁ䑁䅙睍䅁䅁杷允䅁䅁䅍䅁䑁䅁䅷䅁䭁䕁䵷䅁䭁䍁䝑䅁䉁䅁䅁允䅁䅁䅯睯䄴䅁杷允䅁䅁䅑䅁䑁䅁䅷䅁䭁偁䍁䅁䭁䉁䅅䅁䭁䅁䅕䅁䉁䅁䅁允䅁䅁䄴䅆䅁䑁䅑䅎ぁ䑁䅑杍睁䑁䅁䅍睁䅁䅁䍄䉁䅁䅁䅂䅁䅁䅍䅄䅁䅁䅯兕䅍䅁䅯充䅁䅁䅯兂䅁䅁䅅䅁䉁䅁䅁杄啁䅁䅁杍硁䑁䅫兎睁䑁䅁䅍睁䑁䅁䅁䵁䅉䅅䅁䕁䅁䅁睁䵁䅁䅁权䝂䅄䅁权潄权䅁权䑃䅂䅁允䅁䅁䅅䅁佁䅁䄴䅁㍁䑁䅅杌硁䑁䅅䅏䅁䅁杷允䅁䅁䅑䅁䑁䅁䅷䅁䭁䅁䍙䅁䭁䉁䅅䅁䭁偁䈸䅁䉁䅁䅁允䅁䅁䄴杆䅁䑁䅅睎㉁䑁䅑䅍睁䑁䅁䅍睁䑁䅁䅁䵁䅉䅅䅁䕁䅁䅁睁䵁䅁䅁权摁杁䅁权䕁䅁䅁权䙁䅁䅁允䅁䅁䅅䅁䙁䅁䅁䅁灄湒䉴䍄䉁䅁䅁䅂䅁䅁䅍䅄䅁䅁䅯杙䅷䅁䅯儷䅯䅁䅯睢䅑䅁䅅䅁䉁䅁䅁兂⭄㝌坎煒呅䅑杷允䅁䅁䅑䅁䑁䅁䅷䅁䭁䍁䍳䅁䭁䅁䅯䅁䭁偁䈸䅁䉁䅁䅁允䅁䅁䅕体㙆䭆䠵吹䴸䅉䅅䅁䕁䅁䅁睁䵁䅁䅁权摂杁䅁权剁䅁䅁权⽄允䅁允䅁䅁䅅䅁佁䉁䅑䅁㑁䑁䅁䅏㕁䑁䅁䅍睁䑁䅁䅍䅁䅁杷允䅁䅁䅑䅁䑁䅁䅷䅁䭁䑁䵣䅁䭁佁䭫䅁䭁䡁䕅䅁䉁䅁䅁允䅁䅁䅕䅁䅁䥁䑂歷䵁䅉䅅䅁䕁䅁䅁睁䵁䅁䅁权楂允䅁权剁䅁䅁权䕁杁䅁允䅁䅁䅅䅁佁䉁䅑䅁祁䑁䅧杍睁䑁䅅睎睁䑁䅁䅍䅁䅁杷允䅁䅁䅑䅁䑁䅁䅷䅁䭁䵁䍕䅁䭁䅁䅯䅁䭁偁䈸䅁䉁䅁䅁允䅁䅁䅕牒穢搯㑒吷䴸䅉䅅䅁䕁䅁䅁睁䵁䅁䅁权䭃䅄䅁权畄权䅁权䑃䅂䅁允䅁䅁䅅䅁䙁䅁䅁䅁䅂乃䄵䍄䉁䅁䅁䅂䅁䅁䅍䅄䅁䅁䅯杵䅳䅁䅯眶䅯䅁䅯䅣䅑䅁䅅䅁䉁䅁䅁杄十䅁䅁䅎ㅁ䑁䅧兎睁䑁䅁䅍睁䅁䅁䍄䉁䅁䅁䅂䅁䅁䅍䅄䅁䅁䅯睪䅷䅁䅯眶䅯䅁䅯䄷䅯䅁䅅䅁䉁䅁䅁权䡂䅁䅁䍄䉁䅁䅁䅂䅁䅁䅍䅄䅁䅁䅯睂䅷䅁䅯儷䅯䅁䅯兦䅑䅁䅅䅁䉁䅁䅁兂⭁歙桺䡺止睐杷允䅁䅁䅍䅁䑁䅁䅷䅁䭁偁䱍䅁䭁䉁䝯䅁䉁䅁䅁允䅁䅁䅯杙䅙䅁杷允䅁䅁䅑䅁䑁䅁䅷䅁䭁䕁䵫䅁䭁佁䭧䅁䭁䡁䔰䅁䉁䅁䅁允䅁䅁䄴杄䅁䑁䅅兏畁䑁䅑䅍穁䅁䅁䍄䉁䅁䅁䅂䅁䅁䅍䅄䅁䅁䅯睒䅉䅁䅯充䅁䅁䅯兂䅁䅁䅅䅁䉁䅁䅁杄啁䅁䅁䅎睁䑁䅅䅍睁䑁䅁䅍睁䑁䅁䅁䵁䅉䅅䅁䕁䅁䅁睁䵁䅁䅁权歂䅄䅁权湄权䅁权䑃䅂䅁允䅁䅁䅅䅁䙁䱁昶楇搯䅊䅸䍄䉁䅁䅁䅂䅁䅁䅍䅄䅁䅁䅯䅖䅍䅁䅯充䅁䅁䅯眯䅅䅁䅅䅁䉁䅁䅁杄啁䅁䅁杍㍁䑁䅧䅍睁䑁䅁䅍睁䑁䅁䅁䵁䅉䅅䅁䕁䅁䅁睁䵁䅁䅁权塄杁䅁权䕁䅁䅁权⽄允䅁允䅁䅁䅅䅁䙁䅁䅁䵁䵄湵䉊䍄䉁䅁䅁䅂䅁䅁䅍䅄䅁䅁䅯杘䄰䅁䅯儷䅯䅁䅯兢䅑䅁䅅䅁䉁䅁䅁权䡂䅁䅁䍄䉁䅁䅁䅂䅁䅁䅍䅄䅁䅁䅯睤䅳䅁䅯儷䅯䅁䅯全䅑䅁䅅䅁䉁䅁䅁兂摁浗㝑〳漸䅑杷允䅁䅁䅑䅁䑁䅁䅷䅁䭁䕁丰䅁䭁佁䭯䅁䭁䡁䕯䅁䉁䅁䅁允䅁䅁䄴䅄䅁䑁䅅杌祁䑁䅕睎䅁䅁杷允䅁䅁䅑䅁䑁䅁䅷䅁䭁偁义䅁䭁佁䭳䅁䭁䡁䕅䅁䉁䅁䅁允䅁䅁䄴杅䅁䑁䅉兏祁䑁䅁䅍睁䑁䅁䅍䅁䅁杷允䅁䅁䅑䅁䑁䅁䅷䅁䭁䩁久䅁䭁佁䭧䅁䭁䥁䕍䅁䉁䅁䅁允䅁䅁䅯睒䅁䅁杷允䅁䅁䅍䅁䑁䅁䅷䅁䭁䍁䱅䅁䭁䉁䝧䅁䉁䅁䅁允䅁䅁䅯克䅙䅁杷允䅁䅁䅑䅁䑁䅁䅷䅁䭁䑁䵷䅁䭁佁䬰䅁䭁䡁䕅䅁䉁䅁䅁允䅁䅁䅕㈯㍮煦慏䐯䴸䅉䅅䅁䕁䅁䅁睁䵁䅁䅁权硄睁䅁权剁䅁䅁权䙁䅁䅁允䅁䅁䅅䅁佁䉁䅑䅁祁䑁䅁免ぁ䑁䅁䅍睁䑁䅁䅍䅁䅁杷允䅁䅁䅑䅁䑁䅁䅷䅁䭁䑁䑁䅁䭁䅁䅑䅁䭁䅁䅕䅁䉁䅁䅁允䅁䅁䅕䅁䅁䙁㥍䕕䵅䅉䅅䅁䕁䅁䅁睁䵁䅁䅁权杁䅄䅁权煄权䅁权㙂䅂䅁允䅁䅁䅅䅁佁䅁䅷䅁睁䍁䄴兎硁䑁䅫䅁䵁䅉䅅䅁䕁䅁䅁睁䵁䅁䅁权畂杁䅁权剁䅁䅁权⽄允䅁允䅁䅁䅅䅁佁䉁䅑䅁㍁䑁䅍睎硁䑁䅁䅍睁䑁䅁䅍䅁䅁杷允䅁䅁䅑䅁䑁䅁䅷䅁䭁䉁乧䅁䭁佁䭯䅁䭁佁䭷䅁䉁䅁䅁允䅁䅁䅯睒䅁䅁杷允䅁䅁䅑䅁䑁䅁䅷䅁䭁䍁䱷䅁䭁佁䭳䅁䭁䝁䔰䅁䉁䅁䅁允䅁䅁䅯睒䅁䅁杷允䅁䅁䅑䅁䑁䅁䅷䅁䭁䕁䵅䅁䭁佁䬰䅁䭁䡁䕅䅁䉁䅁䅁允䅁䅁䅕䭆䠵場啯樱䴸䅉䅅䅁䕁䅁䅁睁䵁䅁䅁权灄䅄䅁权灄权䅁权療䅂䅁允䅁䅁䅅䅁䙁䅁䅁䅁䅄併䅎䍄䉁䅁䅁䅂䅁䅁䅍䅄䅁䅁䅯典䅳䅁䅯朵䅯䅁䅯䄷䅯䅁䅅䅁䉁䅁䅁权䡂䅁䅁䍄䉁䅁䅁睁䅁䅁䅍䅄䅁䅁䅯䅦䄰䅁䅯䅇䅙䅁䅅䅁䉁䅁䅁权婁杂䅁䍄䉁䅁䅁䅂䅁䅁䅍䅄䅁䅁䅯兴䅉䅁䅯䅂䅁䅁䅯兂䅁䅁䅅䅁䉁䅁䅁兂䅁䅁䅁䙢灊兑杷允䅁䅁䅑䅁䑁䅁䅷䅁䭁䑁䵍䅁䭁佁䭫䅁䭁佁䭷䅁䉁䅁䅁允䅁䅁䅯睒䅁䅁杷允䅁䅁䅑䅁䑁䅁䅷䅁䭁偁䵯䅁䭁佁䭳䅁䭁䡁䕯䅁䉁䅁䅁允䅁䅁䄴䅆䅁䑁䅅䅍祁䑁䅙䅎穁䑁䅁䅍睁䅁䅁䍄䉁䅁䅁䅂䅁䅁䅍䅄䅁䅁䅯睯䄰䅁䅯䄶䅯䅁䅯全䅑䅁䅅䅁䉁䅁䅁杄䵁䅁䅁李穁䍁䄴䅎ぁ䅁䅁䍄䉁䅁䅁䅂䅁䅁䅍䅄䅁䅁䅯术䅁䅁䅯充䅁䅁䅯兂䅁䅁䅅䅁䉁䅁䅁杄啁䅁䅁䅎硁䑁䅍李ㅁ䑁䅧兎睁䑁䅁䅁䵁䅉䅅䅁䕁䅁䅁睁䵁䅁䅁权祂睁䅁权䭁䅁䅁权䙁䅁䅁允䅁䅁䅅䅁䙁䝁渳㘫确朰䅆䍄䉁䅁䅁䅂䅁䅁䅍䅄䅁䅁䅯䅇䅳䅁䅯䄶䅯䅁䅯䄷䅯䅁䅅䅁䉁䅁䅁权䡂䅁䅁䍄䉁䅁䅁䅂䅁䅁䅍䅄䅁䅁䅯朵䅳䅁䅯朷䅯䅁䅯来䅑䅁䅅䅁䉁䅁䅁兂䅁䅁䅁䱧呲䅑杷允䅁䅁䅑䅁䑁䅁䅷䅁䭁䉁䵳䅁䭁佁䭣䅁䭁䡁䔰䅁䉁䅁䅁允䅁䅁䅕⼵灵搸乊う䵁䅉䅅䅁䕁䅁䅁睁䵁䅁䅁权塃䅄䅁权浄权䅁权療䅂䅁允䅁䅁䅅䅁佁䅁䅷䅁祁䍁䄴李硁䑁䅍䅁䵁䅉䅅䅁䕁䅁䅁睁䵁䅁䅁权摂睁䅁权䕁䅁䅁权䙁䅁䅁允䅁䅁䅅䅁䙁䅁䅁䅁坃奕䉨䍄䉁䅁䅁䅂䅁䅁䅍䅄䅁䅁䅯睇䄰䅁䅯䄶䅯䅁䅯䄷䅯䅁䅅䅁䉁䅁䅁权䡂䅁䅁䍄䉁䅁䅁䅂䅁䅁䅍䅄䅁䅁䅯杏䅳䅁䅯儶䅯䅁䅯䄷䅯䅁䅅䅁䉁䅁䅁权䡂䅁䅁䍄䉁䅁䅁䅂䅁䅁䅍䅄䅁䅁䅯眯䅳䅁䅯朶䅯䅁䅯兦䅑䅁䅅䅁䉁䅁䅁杄䥁䅁䅁䅍畁䑁䅫䅁䵁䅉䅅䅁䕁䅁䅁睁䵁䅁䅁权瑂睃䅁权煄权䅁权硂䅂䅁允䅁䅁䅅䅁䭁䕁䅣䅁䵁䅉䅅䅁䕁䅁䅁睁䵁䅁䅁权㥂兄䅁权潄权䅁权㥂䅂䅁允䅁䅁䅅䅁佁䅁䅷䅁ㅁ䍁䄴兏㍁䑁䅉䅁䵁䅉䅅䅁䕁䅁䅁睁䵁䅁䅁权䱂睁䅁权䕁䅁䅁权䙁䅁䅁允䅁䅁䅅䅁䙁䅁䅁䅁桄䜶䉸䍄䉁䅁䅁䅂䅁䅁䅍䅄䅁䅁䅯先䅷䅁䅯朶䅯䅁䅯䄷䅯䅁䅅䅁䉁䅁䅁权䡂䅁䅁䍄䉁䅁䅁䅂䅁䅁䅍䅄䅁䅁䅯眹䅷䅁䅯儶䅯䅁䅯䄷䅯䅁䅅䅁䉁䅁䅁权䡂䅁䅁䍄䉁䅁䅁睁䅁䅁䅍䅄䅁䅁䅯䅔䅷䅁䅯杈䅙䅁䅅䅁䉁䅁䅁权呃杂䅁䍄䉁䅁䅁䅂䅁䅁䅍䅄䅁䅁䅯睚䅳䅁䅯儷䅯䅁䅯䅣䅑䅁䅅䅁䉁䅁䅁兂㕂匶硙䭃㡸睐杷允䅁䅁䅑䅁䑁䅁䅷䅁䭁䑁䑁䅁䭁䅁䅯䅁䭁䅁䅕䅁䉁䅁䅁允䅁䅁䅕硥畓⭒㙆歁䵁䅉䅅䅁䕁䅁䅁睁䵁䅁䅁权癃睃䅁权晁杂䅁权杁杂䅁允䅁䅁䅅䅁䭁偁乁䅁䵁䅉䅅䅁䕁䅁䅁睁䵁䅁䅁权䑂杁䅁权剁䅁䅁权⽄允䅁允䅁䅁䅅䅁佁䉁䅑䅁穁䑁䅕免ㅁ䑁䅁䅍睁䑁䅁䅍䅁䅁杷允䅁䅁䅑䅁䑁䅁䅷䅁䭁䍁䄴䅁䭁䉁䅅䅁䭁䅁䅕䅁䉁䅁䅁允䅁䅁䄴䅆䅁䑁䅅兎硁䑁䅫李㉁䑁䅍免穁䅁䅁䍄䉁䅁䅁䅂䅁䅁䅍䅄䅁䅁䅯杂䅳䅁䅯睈䅙䅁䅯䅉䅙䅁䅅䅁䉁䅁䅁权䡁睃䅁䍄䉁䅁䅁䅂䅁䅁䅍䅄䅁䅁䅯䅹䅅䅁䅯䅂䅁䅁䅯䅂䅉䅁䅅䅁䉁䅁䅁兂䅁䅁䅃䉨㍆兑杷允䅁䅁䅑䅁䑁䅁䅷䅁䭁䡁䑍䅁䭁䅁䅑䅁䭁䅁䅕䅁䉁䅁䅁允䅁䅁䅕䅁䅁䅧湲䕔䵅䅉䅅䅁䕁䅁䅁睁䵁䅁䅁权塄睁䅁权䕁䅁䅁权䙁䅁䅁允䅁䅁䅅䅁䭁䕁䅣䅁䵁䅉䅅䅁䕁䅁䅁睁䵁䅁䅁权瑁䅁䅁权䉁杁䅁权䍁杁䅁允䅁䅁䅅䅁䙁佁㙷㍋煔儰䉖䍄䉁䅁䅁䅂䅁䅁䅍䅄䅁䅁䅯睂䄰䅁䅯儷䅯䅁䅯兦䅑䅁䅅䅁䉁䅁䅁兂塁挲㌷⭕䙍䅑杷允䅁䅁䅑䅁䑁䅁䅷䅁䭁佁乫䅁䭁佁䬴䅁䭁䥁䕕䅁䉁䅁䅁允䅁䅁䅕䅁䅁䥁ぃ䴲䵁䅉䅅䅁䕁䅁䅁睁䵁䅁䅁权あ睁䅁权䕁䅁䅁权⽄允䅁允䅁䅁䅅䅁䙁䅁䅁䭁剄䝑䉰䍄䉁䅁䅁䅂䅁䅁䅍䅄䅁䅁䅯党䅷䅁䅯朶䅯䅁䅯全䅑䅁䅅䅁䉁䅁䅁杄䵁䅁䅁䅍畁䑁䅣睎㑁䅁䅁䍄䉁䅁䅁䅂䅁䅁䅍䅄䅁䅁䅯䄴䅷䅁䅯儷䅯䅁䅯睧䅑䅁䅅䅁䉁䅁䅁兂扁㥌欰潂噇睐杷允䅁䅁䅑䅁䑁䅁䅷䅁䭁䱁䑉䅁䭁䅁䅯䅁䭁䅁䅕䅁䉁䅁䅁允䅁䅁䅕敫㠱穐敖啎䵁䅉䅅䅁䕁䅁䅁睁䵁䅁䅁权時睃䅁权湄权䅁权㙂䅂䅁允䅁䅁䅅䅁䙁䱁昶楇搯䉰䅚䍄䉁䅁䅁睁䅁䅁䅍䅄䅁䅁䅯兑䅳䅁䅯䅈䅙䅁䅅䅁䉁䅁䅁权㝂杂䅁䍄䉁䅁䅁䅂䅁䅁䅍䅄䅁䅁䅯䅌䅉䅁䅯充䅁䅁䅯兂䅁䅁䅅䅁䉁䅁䅁杄啁䅁䅁杍㍁䑁䅉睎ぁ䑁䅧䅍睁䑁䅁䅁䵁䅉䅅䅁䕁䅁䅁睁䵁䅁䅁权⭄权䅁权潄权䅁权硂䅂䅁允䅁䅁䅅䅁佁䅁䄴䅁㍁䑁䅕杌㕁䑁䅑睍䅁䅁杷允䅁䅁䅑䅁䑁䅁䅷䅁䭁䕁䍅䅁䭁䉁䅅䅁䭁偁䈸䅁䉁䅁䅁允䅁䅁䄴杆䅁䑁䅉兎睁䑁䅫兎睁䑁䅁䅍睁䑁䅁䅁䵁䅉䅅䅁䕁䅁䅁睁䵁䅁䅁权摂杁䅁权䕁䅁䅁权⽄允䅁允䅁䅁䅅䅁䙁䅁䅁䕁橂婚䉂䍄䉁䅁䅁䅂䅁䅁䅍䅄䅁䅁䅯兮䅷䅁䅯朵䅯䅁䅯䅣䅑䅁䅅䅁䉁䅁䅁杄䵁䅁䅁䅍畁䑁䅉兏硁䅁䅁䍄䉁䅁䅁䅂䅁䅁䅍䅄䅁䅁䅯睱䅁䅁䅯䅂䅁䅁䅯兂䅁䅁䅅䅁䉁䅁䅁兂䅁䅁䅁灅框兑杷允䅁䅁䅑䅁䑁䅁䅷䅁䭁䅁䵅䅁䭁佁䭯䅁䭁䥁䕕䅁䉁䅁䅁允䅁䅁䄴䅄䅁䑁䅁杌ぁ䑁䅁䅎䅁䅁杷允䅁䅁䅑䅁䑁䅁䅷䅁䭁䡁䵕䅁䭁佁䭯䅁䭁䥁䕍䅁䉁䅁䅁允䅁䅁䄴䅄䅁䑁䅁杌硁䑁䅉免䅁䅁杷允䅁䅁䅑䅁䑁䅁䅷䅁䭁䩁䑍䅁䭁䉁䅅䅁䭁䅁䅕䅁䉁䅁䅁允䅁䅁䄴䅆䅁䑁䅍睍㑁䑁䅧䅍睁䑁䅁䅍睁䅁䅁䍄䉁䅁䅁䅂䅁䅁䅍䅄䅁䅁䅯䅳䅳䅁䅯儶䅯䅁䅯全䅑䅁䅅䅁䉁䅁䅁兂䅁䅁䅁乁㐲䅑杷允䅁䅁䅍䅁䑁䅁䅷䅁䭁乁䰸䅁䭁䍁䝙䅁䉁䅁䅁允䅁䅁䄴䅄䅁䑁䅣李畁䑁䅫睎䅁䅁杷允䅁䅁䅑䅁䑁䅁䅷䅁䭁䥁䄸䅁䭁䉁䅅䅁䭁䅁䅕䅁䉁䅁䅁允䅁䅁䄴杆䅁䑁䅅䅎ㅁ䑁䅍䅍睁䑁䅁䅍睁䑁䅁䅁䵁䅉䅅䅁䕁䅁䅁睁䵁䅁䅁权穃睁䅁权䕁䅁䅁权䙁䅁䅁允䅁䅁䅅䅁䙁䅁䅁䅁睄奲䉴䍄䉁䅁䅁䅂䅁䅁䅍䅄䅁䅁䅯䄶䅷䅁䅯朵䅯䅁䅯䄷䅯䅁䅅䅁䉁䅁䅁权䡂䅁䅁䍄䉁䅁䅁䅂䅁䅁䅍䅄䅁䅁䅯兇䅷䅁䅯䄶䅯䅁䅯兣䅑䅁䅅䅁䉁䅁䅁杄佁䅁䅁杍㍁䍁䄴兎睁䑁䅕䅁䵁䅉䅅䅁䑁䅁䅁睁䵁䅁䅁权䑃睃䅁权敁杂䅁允䅁䅁䅅䅁䭁䙁䝙䅁䵁䅉䅅䅁䕁䅁䅁睁䵁䅁䅁权呂䅁䅁权剁䅁䅁权䙁䅁䅁允䅁䅁䅅䅁佁䉁䅑䅁祁䑁䅙䅏穁䑁䅁䅍睁䑁䅁䅍䅁䅁杷允䅁䅁䅑䅁䑁䅁䅷䅁䭁䡁䍍䅁䭁䉁䅅䅁䭁䅁䅕䅁䉁䅁䅁允䅁䅁䄴杅䅁䑁䅕兏祁䑁䅣䅍睁䑁䅁䅍䅁䅁杷允䅁䅁䅑䅁䑁䅁䅷䅁䭁䥁乫䅁䭁佁䬰䅁䭁䡁䕁䅁䉁䅁䅁允䅁䅁䅕䬯确欰椱䑫䴸䅉䅅䅁䕁䅁䅁睁䵁䅁䅁权塂睁䅁权䭁䅁䅁权⽄允䅁允䅁䅁䅅䅁䙁䉁䘫ㄶ㑇杈䅚䍄䉁䅁䅁䅂䅁䅁䅍䅄䅁䅁䅯䅥䅍䅁䅯权䅁䅁䅯兂䅁䅁䅅䅁䉁䅁䅁权䡂䅁䅁䍄䉁䅁䅁䅂䅁䅁䅍䅄䅁䅁䅯元䅷䅁䅯朷䅯䅁䅯兣䅑䅁䅅䅁䉁䅁䅁兂䅁䅁䅁䱷杢䅑杷允䅁䅁䅑䅁䑁䅁䅷䅁䭁䡁䑅䅁䭁䅁䅯䅁䭁䅁䅕䅁䉁䅁䅁允䅁䅁䅕穊䥅䉲慸䰹䴸䅉䅅䅁䕁䅁䅁睁䵁䅁䅁权瑃䅄䅁权浄权䅁权㥂䅂䅁允䅁䅁䅅䅁佁䅁䅷䅁硁䍁䄴李ㅁ䑁䅕䅁䵁䅉䅅䅁䕁䅁䅁睁䵁䅁䅁权㙂睁䅁权䕁䅁䅁权䙁䅁䅁允䅁䅁䅅䅁䙁䅁䅁䥁歁䥶䉊䍄䉁䅁䅁䅂䅁䅁䅍䅄䅁䅁䅯八䅉䅁䅯充䅁䅁䅯兂䅁䅁䅅䅁䉁䅁䅁杄坁䅁䅁免㕁䑁䅕兎㑁䑁䅁䅍睁䑁䅁䅍䅁䅁杷允䅁䅁䅑䅁䑁䅁䅷䅁䭁偁䍳䅁䭁䉁䅅䅁䭁䅁䅕䅁䉁䅁䅁允䅁䅁䄴䅆䅁䑁䅅兏穁䑁䅧䅍睁䑁䅁䅍睁䅁䅁䍄䉁䅁䅁䅂䅁䅁䅍䅄䅁䅁䅯杆䅷䅁䅯眵䅯䅁䅯来䅑䅁䅅䅁䉁䅁䅁兂ぃ䡹⭡确佯䅑杷允䅁䅁䅍䅁䑁䅁䅷䅁䭁䙁䱣䅁䭁䉁䝷䅁䉁䅁䅁允䅁䅁䅯朲䅙䅁杷允䅁䅁䅑䅁䑁䅁䅷䅁䭁䑁䵷䅁䭁佁䭯䅁䭁䝁䔰䅁䉁䅁䅁允䅁䅁䄴䅄䅁䑁䅁杌睁䑁䅙睎䅁䅁杷允䅁䅁䅑䅁䑁䅁䅷䅁䭁䵁䱫䅁䭁佁䬰䅁䭁䥁䕍䅁䉁䅁䅁允䅁䅁䅕䙮桉汭歶吵䴸䅉䅅䅁䕁䅁䅁睁䵁䅁䅁权摁睁䅁权䭁䅁䅁权䙁䅁䅁允䅁䅁䅅䅁䙁䑁晶㑔堲癢⽁䍄䉁䅁䅁䅂䅁䅁䅍䅄䅁䅁䅯眸䅯䅁䅯睈䅙䅁䅯䅉䅙䅁䅅䅁䉁䅁䅁权䵂杂䅁䍄䉁䅁䅁䅂䅁䅁䅍䅄䅁䅁䅯䄷䅳䅁䅯睈䅙䅁䅯䅉䅙䅁䅅䅁䉁䅁䅁权㑁杂䅁䍄䉁䅁䅁䅂䅁䅁䅍䅄䅁䅁䅯杖䅍䅁䅯䅂䅁䅁䅯兂䅁䅁䅅䅁䉁䅁䅁兂䅁䅁元橆楏兑杷允䅁䅁䅑䅁䑁䅁䅷䅁䭁乁䍅䅁䭁䉁䅅䅁䭁䅁䅕䅁䉁䅁䅁允䅁䅁䄴䅆䅁䑁䅍䅍睁䑁䅁䅍睁䑁䅁䅍睁䅁䅁䍄䉁䅁䅁睁䅁䅁䅍䅄䅁䅁䅯兑䄰䅁䅯䅊䅙䅁䅅䅁䉁䅁䅁权允䅂䅁䍄䉁䅁䅁䅂䅁䅁䅍䅄䅁䅁䅯兖䅷䅁䅯䄶䅯䅁䅯兣䅑䅁䅅䅁䉁䅁䅁杄佁䅁䅁杍睁䍁䄴睎祁䑁䅑䅁䵁䅉䅅䅁䕁䅁䅁睁䵁䅁䅁权奁睁䅁权剁䅁䅁权䙁䅁䅁允䅁䅁䅅䅁佁䉁䅑䅁㕁䑁䅁杍睁䑁䅁䅍睁䑁䅁䅍䅁䅁杷允䅁䅁䅑䅁䑁䅁䅷䅁䭁䵁䍣䅁䭁䉁䅅䅁䭁䅁䅕䅁䉁䅁䅁允䅁䅁䄴䅆䅁䑁䅑䅍㕁䑁䅁䅍睁䑁䅁䅍睁䅁䅁䍄䉁䅁䅁䅂䅁䅁䅍䅄䅁䅁䅯睹䄰䅁䅯䄶䅯䅁䅯䅣䅑䅁䅅䅁䉁䅁䅁杄佁䅁䅁免㉁䍁䄴睍㕁䑁䅫䅁䵁䅉䅅䅁䕁䅁䅁睁䵁䅁䅁权睁杁䅁权剁䅁䅁权䙁䅁䅁允䅁䅁䅅䅁佁䉁䅙䅁ぁ䑁䅁䅏㍁䑁䅁䅍睁䑁䅁䅍睁䅁䅁䍄䉁䅁䅁䅂䅁䅁䅍䅄䅁䅁䅯眯䅉䅁䅯充䅁䅁䅯眯䅅䅁䅅䅁䉁䅁䅁杄啁䅁䅁免㕁䑁䅙䅍睁䑁䅁䅍睁䑁䅁䅁䵁䅉䅅䅁䕁䅁䅁睁䵁䅁䅁权楂䅁䅁权䉁杁䅁权䍁杁䅁允䅁䅁䅅䅁䙁䕁娯䥐汪充䈱䍄䉁䅁䅁䅂䅁䅁䅍䅄䅁䅁䅯朷䅉䅁䅯权䅁䅁䅯眯䅅䅁䅅䅁䉁䅁䅁兂㥂穐敖歵䵫䅑杷允䅁䅁䅑䅁䑁䅁䅷䅁䭁䅁乕䅁䭁佁䬰䅁䭁䡁䕯䅁䉁䅁䅁允䅁䅁䅕䵮村䡳潊呯䴸䅉䅅䅁䕁䅁䅁睁䵁䅁䅁权㉂睃䅁权潄权䅁权睂䅂䅁允䅁䅁䅅䅁佁䅁䄴䅁硁䑁䅅杌㍁䑁䅧睍䅁䅁杷允䅁䅁䅑䅁䑁䅁䅷䅁䭁䍁䵙䅁䭁佁䭯䅁䭁䥁䕕䅁䉁䅁䅁允䅁䅁䄴䅄䅁䑁䅁杌㑁䑁䅕兏䅁䅁杷允䅁䅁䅑䅁䑁䅁䅷䅁䭁䑁乍䅁䭁佁䭫䅁䭁䥁䕕䅁䉁䅁䅁允䅁䅁䅕䅁䅁䭁睄欵䵁䅉䅅䅁䕁䅁䅁睁䵁䅁䅁权敁杁䅁权剁䅁䅁权⽄允䅁允䅁䅁䅅䅁佁䉁䅑䅁㍁䑁䅑杍㕁䑁䅕睍睁䑁䅁䅍䅁䅁杷允䅁䅁䅑䅁䑁䅁䅷䅁䭁䙁䴸䅁䭁佁䬰䅁䭁䥁䕕䅁䉁䅁䅁允䅁䅁䅕浗㝑〳丫䕁䵁䅉䅅䅁䕁䅁䅁睁䵁䅁䅁权摂睃䅁权浄权䅁权䙃䅂䅁允䅁䅁䅅䅁佁䅁䅷䅁㍁䍁䄴䅎ぁ䑁䅫䅁䵁䅉䅅䅁䕁䅁䅁睁䵁䅁䅁权㙄杁䅁权䭁䅁䅁权⽄允䅁允䅁䅁䅅䅁䙁䉁䑋䵷桱敒⽉䍄䉁䅁䅁䅂䅁䅁䅍䅄䅁䅁䅯杲䅳䅁䅯朷䅯䅁䅯全䅑䅁䅅䅁䉁䅁䅁兂䅁䅁䅁䑅㍢䅑杷允䅁䅁䅑䅁䑁䅁䅷䅁䭁偁䵯䅁䭁佁䭣䅁䭁佁䭷䅁䉁䅁䅁允䅁䅁䅯睒䅁䅁杷允䅁䅁䅑䅁䑁䅁䅷䅁䭁䵁䌴䅁䭁䉁䅅䅁䭁䅁䅕䅁䉁䅁䅁允䅁䅁䄴杆䅁䑁䅅杍睁䑁䅁杍㑁䑁䅙杍㉁䑁䅑䅁䵁䅉䅅䅁䕁䅁䅁睁䵁䅁䅁权乄睁䅁权剁䅁䅁权䙁䅁䅁允䅁䅁䅅䅁佁䉁䅑䅁硁䑁䅉䅎㑁䑁䅅杍睁䑁䅁䅍䅁䅁杷允䅁䅁䅑䅁䑁䅁䅷䅁䭁䅁䴸䅁䭁佁䬴䅁䭁䡁䕯䅁䉁䅁䅁允䅁䅁䅕䅁䅁䍁楂䴹䵁䅉䅅䅁䕁䅁䅁睁䵁䅁䅁权獁䅄䅁权湄权䅁权睂䅂䅁允䅁䅁䅅䅁䙁䑁䩥坑汄䄰䅸䍄䉁䅁䅁䅂䅁䅁䅍䅄䅁䅁䅯朰䅷䅁䅯儷䅯䅁䅯䄷䅯䅁䅅䅁䉁䅁䅁权䡂䅁䅁䍄䉁䅁䅁䅂䅁䅁䅍䅄䅁䅁䅯儫䅯䅁䅯朶䅯䅁䅯兣䅑䅁䅅䅁䉁䅁䅁杄䵁䅁䅁免畁䑁䅙兎㉁䅁䅁䍄䉁䅁䅁䅂䅁䅁䅍䅄䅁䅁䅯杋䄰䅁䅯䄶䅯䅁䅯兦䅑䅁䅅䅁䉁䅁䅁杄䭁䅁䅁李畁䑁䅧李䅁䅁杷允䅁䅁䅑䅁䑁䅁䅷䅁䭁䑁䍙䅁䭁䉁䅅䅁䭁䅁䅕䅁䉁䅁䅁允䅁䅁䄴䅆䅁䑁䅅免穁䑁䅧䅍ぁ䑁䅁䅍睁䅁䅁䍄䉁䅁䅁䅂䅁䅁䅍䅄䅁䅁䅯杒䅳䅁䅯䄶䅯䅁䅯兦䅑䅁䅅䅁䉁䅁䅁杄䵁䅁䅁睎畁䑁䅍䅎ㅁ䅁䅁䍄䉁䅁䅁䅂䅁䅁䅍䅄䅁䅁䅯来䅳䅁䅯儶䅯䅁䅯睧䅑䅁䅅䅁䉁䅁䅁兂䅁䅁䅁䉁眳䅑杷允䅁䅁䅑䅁䑁䅁䅷䅁䭁䥁䱁䅁䭁佁䭧䅁䭁佁䭷䅁䉁䅁䅁允䅁䅁䅯睒䅁䅁杷允䅁䅁䅑䅁䑁䅁䅷䅁䭁䑁䅯䅁䭁䅁䅯䅁䭁䅁䅕䅁䉁䅁䅁允䅁䅁䅕児塲㍯㥁ぉ䵁䅉䅅䅁䕁䅁䅁睁䵁䅁䅁权睁睁䅁权䭁䅁䅁权⽄允䅁允䅁䅁䅅䅁䙁䡁⼰噎㘶晓⼴䍄䉁䅁䅁䅂䅁䅁䅍䅄䅁䅁䅯朳䄰䅁䅯朶䅯䅁䅯兦䅑䅁䅅䅁䉁䅁䅁杄䵁䅁䅁免畁䑁䅙免㑁䅁䅁䍄䉁䅁䅁䅂䅁䅁䅍䅄䅁䅁䅯䅏䅉䅁䅯充䅁䅁䅯眯䅅䅁䅅䅁䉁䅁䅁杄啁䅁䅁䅎㕁䑁䅫䅎睁䑁䅁䅍睁䑁䅁䅁䵁䅉䅅䅁䕁䅁䅁睁䵁䅁䅁权摃杁䅁权䕁䅁䅁权䙁䅁䅁允䅁䅁䅅䅁䙁䅁䅁䥁䭄㍉䉬䍄䉁䅁䅁䅂䅁䅁䅍䅄䅁䅁䅯杁䅍䅁䅯充䅁䅁䅯兂䅁䅁䅅䅁䉁䅁䅁杄坁䅁䅁杍睁䑁䅣䅍㍁䑁䅕䅍睁䑁䅁䅍䅁䅁杷允䅁䅁䅑䅁䑁䅁䅷䅁䭁偁䱑䅁䭁佁䭳䅁䭁䥁䕕䅁䉁䅁䅁允䅁䅁䄴杅䅁䑁䅍杍ㅁ䑁䅣睎睁䑁䅁䅍䅁䅁杷允䅁䅁䅑䅁䑁䅁䅷䅁䭁䡁䱍䅁䭁佁䭫䅁䭁䝁䔸䅁䉁䅁䅁允䅁䅁䅕䅁䅁䕁䱄唰䵁䅉䅅䅁䕁䅁䅁睁䵁䅁䅁权剃兄䅁权煄权䅁权療䅂䅁允䅁䅁䅅䅁䭁䙁䴴䅁䵁䅉䅅䅁䕁䅁䅁睁䵁䅁䅁权剁睃䅁权灄权䅁权硂䅂䅁允䅁䅁䅅䅁䙁䅁䅁䅁䅁摹䅂䍄䉁䅁䅁䅂䅁䅁䅍䅄䅁䅁䅯䅍䄰䅁䅯朶䅯䅁䅯兣䅑䅁䅅䅁䉁䅁䅁权䡂䅁䅁䍄䉁䅁䅁䅂䅁䅁䅍䅄䅁䅁䅯䅮䅍䅁䅯䅂䅁䅁䅯兂䅁䅁䅅䅁䉁䅁䅁兂䅁䅁䅃瑓㙬兑杷允䅁䅁䅑䅁䑁䅁䅷䅁䭁乁䱧䅁䭁佁䭳䅁䭁䡁䔰䅁䉁䅁䅁允䅁䅁䄴杅䅁䑁䅍睎ㅁ䑁䅉兏睁䑁䅁䅍䅁䅁杷允䅁䅁䅑䅁䑁䅁䅷䅁䭁䑁乑䅁䭁佁䭙䅁䭁䝁䔰䅁䉁䅁䅁允䅁䅁䅯睒䅁䅁杷允䅁䅁䅑䅁䑁䅁䅷䅁䭁䡁乫䅁䭁佁䭣䅁䭁䡁䕅䅁䉁䅁䅁允䅁䅁䅕䥘䌯匹捧䕋䵁䅉䅅䅁䕁䅁䅁睁䵁䅁䅁权⽃睃䅁权牄权䅁权療䅂䅁允䅁䅁䅅䅁佁䉁䅉䅁ぁ䑁䅉䅎㑁䑁䅁睎㉁䑁䅕䅁䵁䅉䅅䅁䕁䅁䅁睁䵁䅁䅁权捃睁䅁权䕁䅁䅁权⽄允䅁允䅁䅁䅅䅁䙁䅁䅁䥁ㅃ塣䉤䍄䉁䅁䅁䅂䅁䅁䅍䅄䅁䅁䅯內䅳䅁䅯儶䅯䅁䅯兢䅑䅁䅅䅁䉁䅁䅁权䡂䅁䅁䍄䉁䅁䅁䅂䅁䅁䅍䅄䅁䅁䅯杦䅷䅁䅯眶䅯䅁䅯䄷䅯䅁䅅䅁䉁䅁䅁权䡂䅁䅁䍄䉁䅁䅁䅂䅁䅁䅍䅄䅁䅁䅯兩䅷䅁䅯朷䅯䅁䅯全䅑䅁䅅䅁䉁䅁䅁兂䅁䅁䅁偑楶䅑杷允䅁䅁䅑䅁䑁䅁䅷䅁䭁䱁䵣䅁䭁佁䭧䅁䭁佁䭷䅁䉁䅁䅁允䅁䅁䅯睒䅁䅁杷允䅁䅁䅍䅁䑁䅁䅷䅁䭁䑁乯䅁䭁䉁䝷䅁䉁䅁䅁允䅁䅁䅯杌䅣䅁杷允䅁䅁䅑䅁䑁䅁䅷䅁䭁乁䵕䅁䭁佁䭙䅁䭁䡁䕯䅁䉁䅁䅁允䅁䅁䄴䅄䅁䑁䅙杌㍁䑁䅅兏䅁䅁杷允䅁䅁䅑䅁䑁䅁䅷䅁䭁䵁义䅁䭁佁䭣䅁䭁䡁䕁䅁䉁䅁䅁允䅁䅁䅕䵮村䡳潊䕄䵁䅉䅅䅁䕁䅁䅁睁䵁䅁䅁权㡁睁䅁权䕁䅁䅁权⽄允䅁允䅁䅁䅅䅁䙁䅁䅁䅁穄䩭䉒䍄䉁䅁䅁䅂䅁䅁䅍䅄䅁䅁䅯儱䅉䅁䅯䅂䅁䅁䅯兂䅁䅁䅅䅁䉁䅁䅁兂䅁䅁杄癬㙂兑杷允䅁䅁䅑䅁䑁䅁䅷䅁䭁䅁乫䅁䭁佁䭙䅁䭁佁䭷䅁䉁䅁䅁允䅁䅁䅯睒䅁䅁杷允䅁䅁䅑䅁䑁䅁䅷䅁䭁䭁乷䅁䭁佁䭯䅁䭁佁䭷䅁䉁䅁䅁允䅁䅁䅯睒䅁䅁杷允䅁䅁䅍䅁䑁䅁䅷䅁䭁䝁久䅁䭁䉁䝷䅁䉁䅁䅁允䅁䅁䅯朶䅙䅁杷允䅁䅁䅑䅁䑁䅁䅷䅁䭁佁䅧䅁䭁䉁䅅䅁䭁䅁䍑䅁䉁䅁䅁允䅁䅁䄴䅆䅁䑁䅫䅍ぁ䑁䅙䅎硁䑁䅁䅍硁䅁䅁䍄䉁䅁䅁䅂䅁䅁䅍䅄䅁䅁䅯睫䅉䅁䅯䅂䅁䅁䅯眯䅅䅁䅅䅁䉁䅁䅁兂䅁䅁䅃橰楰兑杷允䅁䅁䅑䅁䑁䅁䅷䅁䭁䝁䵍䅁䭁佁䬴䅁䭁䥁䕍䅁䉁䅁䅁允䅁䅁䅕䅁䅁䙁瑃〫䵁䅉䅅䅁䕁䅁䅁睁䵁䅁䅁权䑃䅄䅁权灄权䅁权瑂䅂䅁允䅁䅁䅅䅁䭁䕁䅣䅁䵁䅉䅅䅁䕁䅁䅁睁䵁䅁䅁权潂睁䅁权䕁䅁䅁权⽄允䅁允䅁䅁䅅䅁䙁䅁䅁䕁汁䨷䉤䍄䉁䅁䅁䅂䅁䅁䅍䅄䅁䅁䅯杌䄰䅁䅯朷䅯䅁䅯䄷䅯䅁䅅䅁䉁䅁䅁权䡂䅁䅁䍄䉁䅁䅁䅂䅁䅁䅍䅄䅁䅁䅯䅭䅳䅁䅯眶䅯䅁䅯兢䅑䅁䅅䅁䉁䅁䅁杄啁䅁䅁杍ㅁ䑁䅕杍睁䑁䅍兏㑁䑁䅣䅁䵁䅉䅅䅁䑁䅁䅁睁䵁䅁䅁权浂䅄䅁权捁杂䅁允䅁䅁䅅䅁䭁䱁䜰䅁䵁䅉䅅䅁䕁䅁䅁睁䵁䅁䅁权䝃睁䅁权䭁䅁䅁权⽄允䅁允䅁䅁䅅䅁䙁䍁睇浣剩卢䅖䍄䉁䅁䅁䅂䅁䅁䅍䅄䅁䅁䅯兤䅷䅁䅯朷䅯䅁䅯全䅑䅁䅅䅁䉁䅁䅁兂䅁䅁䅁䵑杶䅑杷允䅁䅁䅑䅁䑁䅁䅷䅁䭁䙁䉕䅁䭁䉁䅅䅁䭁䅁䅕䅁䉁䅁䅁允䅁䅁䄴䅆䅁䑁䅍李睁䑁䅙䅍睁䑁䅁䅍睁䅁䅁䍄䉁䅁䅁䅂䅁䅁䅍䅄䅁䅁䅯睗䅉䅁䅯充䅁䅁䅯眯䅅䅁䅅䅁䉁䅁䅁杄啁䅁䅁兏㉁䑁䅑睍ㅁ䑁䅑䅍睁䑁䅁䅁䵁䅉䅅䅁䑁䅁䅁睁䵁䅁䅁权獁睃䅁权捁杂䅁允䅁䅁䅅䅁䭁佁䝷䅁䵁䅉䅅䅁䕁䅁䅁睁䵁䅁䅁权䱁允䅁权剁䅁䅁权䕁杁䅁允䅁䅁䅅䅁佁䉁䅑䅁㑁䑁䅕李穁䑁䅕兏睁䑁䅁䅍䅁䅁杷允䅁䅁䅑䅁䑁䅁䅷䅁䭁偁䭑䅁䭁佁䭳䅁䭁佁䭷䅁䉁䅁䅁允䅁䅁䅯睒䅁䅁杷允䅁䅁䅑䅁䑁䅁䅷䅁䭁佁䱁䅁䭁佁䬰䅁䭁䡁䕅䅁䉁䅁䅁允䅁䅁䅕〰椱䙅㕧䐳䴸䅉䅅䅁䕁䅁䅁睁䵁䅁䅁权橂䅁䅁权䉁杁䅁权䍁杁䅁允䅁䅁䅅䅁䙁䩁坬嘫潒癧䅊䍄䉁䅁䅁䅂䅁䅁䅍䅄䅁䅁䅯全䅉䅁䅯充䅁䅁䅯兂䅁䅁䅅䅁䉁䅁䅁杄十䅁䅁李ぁ䑁䅉兎穁䑁䅍䅏ㅁ䅁䅁䍄䉁䅁䅁䅂䅁䅁䅍䅄䅁䅁䅯䅌䅍䅁䅯权䅁䅁䅯眯䅅䅁䅅䅁䉁䅁䅁兂扄堫焵偶扑䅑杷允䅁䅁䅑䅁䑁䅁䅷䅁䭁䍁䵁䅁䭁佁䭣䅁䭁䡁䔰䅁䉁䅁䅁允䅁䅁䅕㑋坣挲堵䕍䵁䅉䅅䅁䕁䅁䅁睁䵁䅁䅁权䱄睃䅁权潄权䅁权㥂䅂䅁允䅁䅁䅅䅁佁䅁䄴䅁瑁䑁䅁杌硁䑁䅍睎䅁䅁杷允䅁䅁䅑䅁䑁䅁䅷䅁䭁䥁䱙䅁䭁佁䭙䅁䭁䡁䕁䅁䉁䅁䅁允䅁䅁䄴权䅁䑁䅅杌ぁ䑁䅍䅁䵁䅉䅅䅁䕁䅁䅁睁䵁䅁䅁权潂䅄䅁权畄权䅁权䙃䅂䅁允䅁䅁䅅䅁䙁䅁䅁䅁䅁癒䄵䍄䉁䅁䅁䅂䅁䅁䅍䅄䅁䅁䅯䅧䅍䅁䅯䅂䅁䅁䅯兂䅁䅁䅅䅁䉁䅁䅁兂䅁䅁杂㌶業兑杷允䅁䅁䅑䅁䑁䅁䅷䅁䭁䉁䰸䅁䭁佁䭯䅁䭁䡁䕅䅁䉁䅁䅁允䅁䅁䄴䅄䅁䑁䅁杌㉁䑁䅣免䅁䅁杷允䅁䅁䅍䅁䑁䅁䅷䅁䭁䍁䱉䅁䭁䉁䜴䅁䉁䅁䅁允䅁䅁䅯睐䅙䅁杷允䅁䅁䅑䅁䑁䅁䅷䅁䭁䙁䍷䅁䭁䅁䅑䅁䭁䅁䅕䅁䉁䅁䅁允䅁䅁䅕䅁䅁䱧塱䕤䵅䅉䅅䅁䕁䅁䅁睁䵁䅁䅁权捂杁䅁权䭁䅁䅁权䙁䅁䅁允䅁䅁䅅䅁䙁偁灹搸乊潙⽃䍄䉁䅁䅁䅂䅁䅁䅍䅄䅁䅁䅯杌䄰䅁䅯眶䅯䅁䅯兣䅑䅁䅅䅁䉁䅁䅁杄十䅁䅁杍㑁䑁䅉兏ぁ䑁䅁䅍睁䅁䅁䍄䉁䅁䅁䅂䅁䅁䅍䅄䅁䅁䅯兰䅍䅁䅯充䅁䅁䅯眯䅅䅁䅅䅁䉁䅁䅁杄啁䅁䅁杍穁䑁䅫睎睁䑁䅁䅍睁䑁䅁䅁䵁䅉䅅䅁䕁䅁䅁睁䵁䅁䅁权䅂睃䅁权浄权䅁权䙃䅂䅁允䅁䅁䅅䅁佁䅁䅷䅁睁䍁䄴兎穁䑁䅧䅁䵁䅉䅅䅁䕁䅁䅁睁䵁䅁䅁权あ兄䅁权煄权䅁权㥂䅂䅁允䅁䅁䅅䅁䭁䕁䅣䅁䵁䅉䅅䅁䕁䅁䅁睁䵁䅁䅁权䝁允䅁权䉁杁䅁权䍁杁䅁允䅁䅁䅅䅁䙁䕁橇奪啢敮䅊䍄䉁䅁䅁䅂䅁䅁䅍䅄䅁䅁䅯睑䅳䅁䅯眶䅯䅁䅯兦䅑䅁䅅䅁䉁䅁䅁杄十䅁䅁睍㉁䑁䅕睍祁䑁䅣兎㉁䅁䅁䍄䉁䅁䅁䅂䅁䅁䅍䅄䅁䅁䅯兹䅳䅁䅯朷䅯䅁䅯睧䅑䅁䅅䅁䉁䅁䅁兂䅁䅁䅁䡁䍶䅑杷允䅁䅁䅑䅁䑁䅁䅷䅁䭁䩁䍁䅁䭁䉁䅅䅁䭁䅁䅕䅁䉁䅁䅁允䅁䅁䄴杆䅁䑁䅅兎ㅁ䑁䅍䅍睁䑁䅁䅍睁䑁䅁䅁䵁䅉䅅䅁䑁䅁䅁睁䵁䅁䅁权䡂睃䅁权慁杂䅁允䅁䅁䅅䅁䭁䵁䝉䅁䵁䅉䅅䅁䕁䅁䅁睁䵁䅁䅁权婂杁䅁权剁䅁䅁权䙁䅁䅁允䅁䅁䅅䅁佁䉁䅑䅁祁䑁䅕兎睁䑁䅁䅍睁䑁䅁䅍䅁䅁杷允䅁䅁䅑䅁䑁䅁䅷䅁䭁䥁䍙䅁䭁䉁䅅䅁䭁䅁䅕䅁䉁䅁䅁允䅁䅁䄴䅆䅁䑁䅅睍㑁䑁䅧䅍睁䑁䅁䅍睁䅁䅁䍄䉁䅁䅁䅂䅁䅁䅍䅄䅁䅁䅯杨䅍䅁䅯权䅁䅁䅯兂䅁䅁䅅䅁䉁䅁䅁兂䍂余兘瑉捳䅑杷允䅁䅁䅑䅁䑁䅁䅷䅁䭁䑁䵷䅁䭁佁䭯䅁䭁䡁䕯䅁䉁䅁䅁允䅁䅁䄴䅄䅁䑁䅁杌睁䑁䅑兏䅁䅁杷允䅁䅁䅑䅁䑁䅁䅷䅁䭁䩁䱁䅁䭁佁䭳䅁䭁䡁䕅䅁䉁䅁䅁允䅁䅁䄴杅䅁䑁䅍䅏㑁䑁䅉杍㉁䑁䅕䅎䅁䅁杷允䅁䅁䅑䅁䑁䅁䅷䅁䭁乁䱯䅁䭁佁䬴䅁䭁䡁䕁䅁䉁䅁䅁允䅁䅁䅕䅁䅁䵁䩃䴴䵁䅉䅅䅁䕁䅁䅁睁䵁䅁䅁权䡃睁䅁权剁䅁䅁权⽄允䅁允䅁䅁䅅䅁佁䉁䅉䅁ㅁ䑁䅉兎ㅁ䑁䅧睎硁䑁䅉䅁䵁䅉䅅䅁䕁䅁䅁睁䵁䅁䅁权坂睃䅁权煄权䅁权䙃䅂䅁允䅁䅁䅅䅁佁䅁䅷䅁硁䍁䄴免㉁䑁䅅䅁䵁䅉䅅䅁䕁䅁䅁睁䵁䅁䅁权㉂睃䅁权灄权䅁权瑂䅂䅁允䅁䅁䅅䅁䭁䕁䅣䅁䵁䅉䅅䅁䕁䅁䅁睁䵁䅁䅁权䡃兄䅁权灄权䅁权瑂䅂䅁允䅁䅁䅅䅁䭁䕁䅣䅁䵁䅉䅅䅁䕁䅁䅁睁䵁䅁䅁权橃兄䅁权浄权䅁权睂䅂䅁允䅁䅁䅅䅁佁䅁䅷䅁睁䍁䄴杍祁䑁䅍䅁䵁䅉䅅䅁䕁䅁䅁睁䵁䅁䅁权⭂杁䅁权䭁䅁䅁权⽄允䅁允䅁䅁䅅䅁䙁偁唷佥浫前䄵䍄䉁䅁䅁睁䅁䅁䅍䅄䅁䅁䅯杏䅳䅁䅯杈䅙䅁䅅䅁䉁䅁䅁权煂睂䅁䍄䉁䅁䅁䅂䅁䅁䅍䅄䅁䅁䅯睓䅍䅁䅯权䅁䅁䅯兂䅁䅁䅅䅁䉁䅁䅁兂䱃佢㝦晱㉈睐杷允䅁䅁䅑䅁䑁䅁䅷䅁䭁䅁䰰䅁䭁佁䬴䅁䭁䝁䔰䅁䉁䅁䅁允䅁䅁䅯睒䅁䅁杷允䅁䅁䅑䅁䑁䅁䅷䅁䭁䭁䱳䅁䭁佁䭫䅁䭁佁䭷䅁䉁䅁䅁允䅁䅁䅯睒䅁䅁杷允䅁䅁䅑䅁䑁䅁䅷䅁䭁䅁䴸䅁䭁佁䭙䅁䭁䡁䕯䅁䉁䅁䅁允䅁䅁䄴杄䅁䑁䅉䅏畁䑁䅑杍ぁ䅁䅁䍄䉁䅁䅁䅂䅁䅁䅍䅄䅁䅁䅯八䄰䅁䅯眶䅯䅁䅯兦䅑䅁䅅䅁䉁䅁䅁杄十䅁䅁兏㉁䑁䅙李ぁ䑁䅍免㑁䅁䅁䍄䉁䅁䅁䅂䅁䅁䅍䅄䅁䅁䅯䅆䅷䅁䅯儷䅯䅁䅯䄷䅯䅁䅅䅁䉁䅁䅁权䡂䅁䅁䍄䉁䅁䅁䅂䅁䅁䅍䅄䅁䅁䅯睨䅉䅁䅯充䅁䅁䅯兂䅁䅁䅅䅁䉁䅁䅁杄啁䅁䅁睎硁䑁䅉䅏睁䑁䅁䅍睁䑁䅁䅁䵁䅉䅅䅁䕁䅁䅁睁䵁䅁䅁权㍄权䅁权牄权䅁权㥂䅂䅁允䅁䅁䅅䅁佁䉁䅉䅁㍁䑁䅑免㕁䑁䅑䅍睁䑁䅁䅁䵁䅉䅅䅁䕁䅁䅁睁䵁䅁䅁权楂睃䅁权煄权䅁权硂䅂䅁允䅁䅁䅅䅁佁䅁䅷䅁睁䍁䄴䅎ㅁ䑁䅅䅁䵁䅉䅅䅁䕁䅁䅁睁䵁䅁䅁权祄杁䅁权䭁䅁䅁权⽄允䅁允䅁䅁䅅䅁䙁䭁䝪穓䩥兑䄱䍄䉁䅁䅁䅂䅁䅁䅍䅄䅁䅁䅯儸䅳䅁䅯儷䅯䅁䅯兣䅑䅁䅅䅁䉁䅁䅁兂呃䅇坒楄洳睐杷允䅁䅁䅑䅁䑁䅁䅷䅁䭁䙁䑙䅁䭁䅁䅑䅁䭁偁䈸䅁䉁䅁䅁允䅁䅁䅕䅁䅁䤸䐷歯䵅䅉䅅䅁䕁䅁䅁睁䵁䅁䅁权灂睃䅁权浄权䅁权瑂䅂䅁允䅁䅁䅅䅁䭁䕁䅣䅁䵁䅉䅅䅁䕁䅁䅁睁䵁䅁䅁权㉃睃䅁权牄权䅁权㙂䅂䅁允䅁䅁䅅䅁佁䉁䅑䅁硁䑁䅕杍睁䑁䅕免睁䑁䅁䅍䅁䅁杷允䅁䅁䅑䅁䑁䅁䅷䅁䭁䉁䍑䅁䭁䅁䅯䅁䭁偁䈸䅁䉁䅁䅁允䅁䅁䅕倹唳佥浫吴䴸䅉䅅䅁䕁䅁䅁睁䵁䅁䅁权䥁䅄䅁权煄权䅁权㙂䅂䅁允䅁䅁䅅䅁佁䅁䅷䅁祁䍁䄴䅍穁䑁䅍䅁䵁䅉䅅䅁䕁䅁䅁睁䵁䅁䅁权湄睃䅁权煄权䅁权㥂䅂䅁允䅁䅁䅅䅁佁䅁䅷䅁睁䍁䄴免ぁ䑁䅍䅁䵁䅉䅅䅁䑁䅁䅁睁䵁䅁䅁权乃䅄䅁权慁杂䅁允䅁䅁䅅䅁䭁䙁䝫䅁䵁䅉䅅䅁䕁䅁䅁睁䵁䅁䅁权兂允䅁权䕁䅁䅁权䙁䅁䅁允䅁䅁䅅䅁䙁䅁䅁䅁睃䘰䉂䍄䉁䅁䅁䅂䅁䅁䅍䅄䅁䅁䅯䅩䅍䅁䅯䅂䅁䅁䅯兂䅁䅁䅅䅁䉁䅁䅁兂䅁䅁䅁乺欱兑杷允䅁䅁䅑䅁䑁䅁䅷䅁䭁䵁义䅁䭁佁䭫䅁䭁䡁䕅䅁䉁䅁䅁允䅁䅁䅕䅁䅁䅁扁唰䵁䅉䅅䅁䑁䅁䅁睁䵁䅁䅁权湁睃䅁权慁杂䅁允䅁䅁䅅䅁䭁䝁䝉䅁䵁䅉䅅䅁䕁䅁䅁睁䵁䅁䅁权䅃杁䅁权䕁䅁䅁权䙁䅁䅁允䅁䅁䅅䅁䙁䅁䅁䍁佃灅䉤䍄䉁䅁䅁䅂䅁䅁䅍䅄䅁䅁䅯眰䅍䅁䅯充䅁䅁䅯兂䅁䅁䅅䅁䉁䅁䅁杄啁䅁䅁睍祁䑁䅙䅏睁䑁䅣睍祁䑁䅙䅁䵁䅉䅅䅁䕁䅁䅁睁䵁䅁䅁权癄权䅁权牄权䅁权硂䅂䅁允䅁䅁䅅䅁佁䉁䅉䅁㍁䑁䅑睍ㅁ䑁䅫䅍睁䑁䅁䅁䵁䅉䅅䅁䕁䅁䅁睁䵁䅁䅁权䥄睃䅁权瑄权䅁权䙃䅂䅁允䅁䅁䅅䅁䙁䩁瑈䑦ㄸ癘⽑䍄䉁䅁䅁䅂䅁䅁䅍䅄䅁䅁䅯睍䅷䅁䅯眵䅯䅁䅯䅣䅑䅁䅅䅁䉁䅁䅁兂㍂灶愸ㅌ挰䅑杷允䅁䅁䅑䅁䑁䅁䅷䅁䭁䡁䌴䅁䭁䉁䅅䅁䭁䅁䅕䅁䉁䅁䅁允䅁䅁䄴䅆䅁䑁䅉䅍穁䑁䅑李㑁䑁䅕䅍睁䅁䅁䍄䉁䅁䅁䅂䅁䅁䅍䅄䅁䅁䅯眸䅯䅁䅯儶䅯䅁䅯来䅑䅁䅅䅁䉁䅁䅁兂䅁䅁䅁偁晐䅑杷允䅁䅁䅑䅁䑁䅁䅷䅁䭁䭁䵑䅁䭁佁䬴䅁䭁佁䭷䅁䉁䅁䅁允䅁䅁䅯睒䅁䅁杷允䅁䅁䅑䅁䑁䅁䅷䅁䭁偁䵙䅁䭁佁䬰䅁䭁䡁䕅䅁䉁䅁䅁允䅁䅁䅕浔光䑗ね䐸䴸䅉䅅䅁䕁䅁䅁睁䵁䅁䅁权㍄䅄䅁权潄权䅁权瑂䅂䅁允䅁䅁䅅䅁䭁䕁䅣䅁䵁䅉䅅䅁䕁䅁䅁睁䵁䅁䅁权扃兄䅁权煄权䅁权㥂䅂䅁允䅁䅁䅅䅁佁䅁䅷䅁睁䍁䄴免祁䑁䅕䅁䵁䅉䅅䅁䑁䅁䅁睁䵁䅁䅁权歄䅄䅁权歁杂䅁允䅁䅁䅅䅁䭁䉁䕁䅁䵁䅉䅅䅁䕁䅁䅁睁䵁䅁䅁权獃兄䅁权湄权䅁权瑂䅂䅁允䅁䅁䅅䅁䙁䝁㝑〳丫礱䅂䍄䉁䅁䅁䅂䅁䅁䅍䅄䅁䅁䅯䄳䅉䅁䅯充䅁䅁䅯兂䅁䅁䅅䅁䉁䅁䅁杄啁䅁䅁兏㉁䑁䅁兏睁䑁䅁䅍睁䑁䅁䅁䵁䅉䅅䅁䕁䅁䅁睁䵁䅁䅁权慂兄䅁权瑄权䅁权㥂䅂䅁允䅁䅁䅅䅁䙁䱁へ硫䕧瑖⽙䍄䉁䅁䅁䅂䅁䅁䅍䅄䅁䅁䅯䅆䅳䅁䅯睈䅙䅁䅯䅉䅙䅁䅅䅁䉁䅁䅁权䵂杂䅁䍄䉁䅁䅁睁䅁䅁䅍䅄䅁䅁䅯䅡䅳䅁䅯杇䅙䅁䅅䅁䉁䅁䅁权扁杂䅁䍄䉁䅁䅁䅂䅁䅁䅍䅄䅁䅁䅯睔䅍䅁䅯充䅁䅁䅯兂䅁䅁䅅䅁䉁䅁䅁杄啁䅁䅁兎ぁ䑁䅕睎睁䑁䅑䅍睁䑁䅁䅁䵁䅉䅅䅁䕁䅁䅁睁䵁䅁䅁权㡄允䅁权䕁䅁䅁权䕁杁䅁允䅁䅁䅅䅁䙁䅁䅁䥁癃塇䉆䍄䉁䅁䅁䅂䅁䅁䅍䅄䅁䅁䅯睮䅁䅁䅯允䅉䅁䅯睁䅉䅁䅅䅁䉁䅁䅁兂㍁欯汒礴し䅑杷允䅁䅁䅑䅁䑁䅁䅷䅁䭁䍁久䅁䭁佁䭯䅁䭁䝁䔸䅁䉁䅁䅁允䅁䅁䄴䅄䅁䑁䅅杌睁䑁䅍免䅁䅁杷允䅁䅁䅑䅁䑁䅁䅷䅁䭁䝁乑䅁䭁佁䬰䅁䭁䥁䕍䅁䉁䅁䅁允䅁䅁䅕䑗ね䡹⭡歁䵁䅉䅅䅁䕁䅁䅁睁䵁䅁䅁权㝁睁䅁权䭁䅁䅁权⽄允䅁允䅁䅁䅅䅁䙁䅁䍷㑋坣昲⽉䍄䉁䅁䅁䅂䅁䅁䅍䅄䅁䅁䅯兺䅍䅁䅯权䅁䅁䅯兂䅁䅁䅅䅁䉁䅁䅁兂摁浗㝑〳㜯睐杷允䅁䅁䅑䅁䑁䅁䅷䅁䭁䩁䴰䅁䭁佁䭙䅁䭁䥁䕍䅁䉁䅁䅁允䅁䅁䅯睒䅁䅁杷允䅁䅁䅑䅁䑁䅁䅷䅁䭁䥁䐰䅁䭁䉁䅅䅁䭁偁䈸䅁䉁䅁䅁允䅁䅁䄴䅆䅁䑁䅍兏ㅁ䑁䅅䅍睁䑁䅁䅍睁䅁䅁䍄䉁䅁䅁䅂䅁䅁䅍䅄䅁䅁䅯朵䅳䅁䅯䄶䅯䅁䅯兢䅑䅁䅅䅁䉁䅁䅁权䡂䅁䅁䍄䉁䅁䅁䅂䅁䅁䅍䅄䅁䅁䅯睮䄰䅁䅯儷䅯䅁䅯䅣䅑䅁䅅䅁䉁䅁䅁兂灁䥘䌯匹歪睐杷允䅁䅁䅑䅁䑁䅁䅷䅁䭁䩁䱷䅁䭁佁䭳䅁䭁䡁䔰䅁䉁䅁䅁允䅁䅁䄴杅䅁䑁䅑免ぁ䑁䅙䅎硁䑁䅣兎䅁䅁杷允䅁䅁䅑䅁䑁䅁䅷䅁䭁䩁䰴䅁䭁佁䭫䅁䭁䝁䔸䅁䉁䅁䅁允䅁䅁䅕䅁䅁䥁婄欱䵁䅉䅅䅁䕁䅁䅁睁䵁䅁䅁权乃䅄䅁权煄权䅁权硂䅂䅁允䅁䅁䅅䅁佁䅁䅷䅁睁䍁䄴杍ぁ䑁䅣䅁䵁䅉䅅䅁䕁䅁䅁睁䵁䅁䅁权⽁睁䅁权剁䅁䅁权⽄允䅁允䅁䅁䅅䅁佁䉁䅑䅁ㅁ䑁䅧睎睁䑁䅁䅍睁䑁䅁䅍䅁䅁杷允䅁䅁䅑䅁䑁䅁䅷䅁䭁䱁䵉䅁䭁佁䭯䅁䭁佁䭷䅁䉁䅁䅁允䅁䅁䅯睒䅁䅁杷允䅁䅁䅑䅁䑁䅁䅷䅁䭁䥁䵑䅁䭁佁䭫䅁䭁䡁䕅䅁䉁䅁䅁允䅁䅁䅕䅁䅁䥁䡃㠰䵁䅉䅅䅁䕁䅁䅁睁䵁䅁䅁权い䅄䅁权煄权䅁权㥂䅂䅁允䅁䅁䅅䅁佁䅁䅷䅁睁䍁䄴睍祁䑁䅣䅁䵁䅉䅅䅁䕁䅁䅁睁䵁䅁䅁权噄睃䅁权潄权䅁权㥂䅂䅁允䅁䅁䅅䅁䭁䕁䅣䅁䵁䅉䅅䅁䕁䅁䅁睁䵁䅁䅁权㍂䅄䅁权湄权䅁权㙂䅂䅁允䅁䅁䅅䅁䙁䡁⭥确癯午䅊䍄䉁䅁䅁䅂䅁䅁䅍䅄䅁䅁䅯朲䅍䅁䅯权䅁䅁䅯兂䅁䅁䅅䅁䉁䅁䅁兂塁挲㌷祕浍䅑杷允䅁䅁䅑䅁䑁䅁䅷䅁䭁䝁䱷䅁䭁佁䬰䅁䭁䝁䔸䅁䉁䅁䅁允䅁䅁䅕䡳潊敫㠱稱䴸䅉䅅䅁䕁䅁䅁睁䵁䅁䅁权捁䅄䅁权畄权䅁权䑃䅂䅁允䅁䅁䅅䅁䙁䅁䅁䅁䅄桐䉰䍄䉁䅁䅁䅂䅁䅁䅍䅄䅁䅁䅯杬䅷䅁䅯朵䅯䅁䅯全䅑䅁䅅䅁䉁䅁䅁权䡂䅁䅁䍄䉁䅁䅁睁䅁䅁䅍䅄䅁䅁䅯杌䅳䅁䅯杈䅙䅁䅅䅁䉁䅁䅁权䱄杂䅁䍄䉁䅁䅁䅂䅁䅁䅍䅄䅁䅁䅯兢䅍䅁䅯权䅁䅁䅯眯䅅䅁䅅䅁䉁䅁䅁兂ㅂ硫䕧杖㤷睐杷允䅁䅁䅑䅁䑁䅁䅷䅁䭁䥁䱉䅁䭁佁䭙䅁䭁䝁䔰䅁䉁䅁䅁允䅁䅁䅯睒䅁䅁杷允䅁䅁䅑䅁䑁䅁䅷䅁䭁䝁䵫䅁䭁佁䭯䅁䭁佁䭷䅁䉁䅁䅁允䅁䅁䅯睒䅁䅁杷允䅁䅁䅑䅁䑁䅁䅷䅁䭁䩁䵫䅁䭁佁䭯䅁䭁䥁䕍䅁䉁䅁䅁允䅁䅁䅯睒䅁䅁杷允䅁䅁䅑䅁䑁䅁䅷䅁䭁佁䰸䅁䭁佁䭧䅁䭁䡁䕁䅁䉁䅁䅁允䅁䅁䅯睒䅁䅁杷允䅁䅁䅑䅁䑁䅁䅷䅁䭁䥁䴰䅁䭁佁䭯䅁䭁䡁䕁䅁䉁䅁䅁允䅁䅁䄴䅄䅁䑁䅁杌祁䑁䅑睍䅁䅁杷允䅁䅁䅑䅁䑁䅁䅷䅁䭁䥁䴸䅁䭁佁䬴䅁䭁佁䭷䅁䉁䅁䅁允䅁䅁䅯睒䅁䅁杷允䅁䅁䅑䅁䑁䅁䅷䅁䭁䡁䵣䅁䭁佁䬴䅁䭁䥁䕍䅁䉁䅁䅁允䅁䅁䅕䅁䅁䕁捂〸䵁䅉䅅䅁䑁䅁䅁睁䵁䅁䅁权䱁睃䅁权流杂䅁允䅁䅁䅅䅁佁䅁䅷䅁㕁䑁䅕杌㑁䑁䅣䅁䵁䅉䅅䅁䕁䅁䅁睁䵁䅁䅁权湁䅄䅁权浄权䅁权睂䅂䅁允䅁䅁䅅䅁佁䅁䅷䅁穁䍁䄴睍祁䑁䅙䅁䵁䅉䅅䅁䕁䅁䅁睁䵁䅁䅁权䙁䅄䅁权牄权䅁权㙂䅂䅁允䅁䅁䅅䅁佁䉁䅉䅁祁䑁䅍睍ㅁ䑁䅍兎硁䑁䅫䅁䵁䅉䅅䅁䑁䅁䅁睁䵁䅁䅁权畂䅄䅁权慁杂䅁允䅁䅁䅅䅁䭁䑁䝷䅁䵁䅉䅅䅁䕁䅁䅁睁䵁䅁䅁权䭄允䅁权䉁杁䅁权䍁杁䅁允䅁䅁䅅䅁䙁佁㕊㈴䥵䉆䉖䍄䉁䅁䅁䅂䅁䅁䅍䅄䅁䅁䅯朵䅳䅁䅯眵䅯䅁䅯来䅑䅁䅅䅁䉁䅁䅁兂ㅁ牘䩰䅄义䅑杷允䅁䅁䅑䅁䑁䅁䅷䅁䭁偁䱙䅁䭁佁䭫䅁䭁䡁䕁䅁䉁䅁䅁允䅁䅁䅕䅁䅁䉁煂㠹䵁䅉䅅䅁䕁䅁䅁睁䵁䅁䅁权敁䅄䅁权煄权䅁权䙃䅂䅁允䅁䅁䅅䅁佁䅁䅷䅁睁䍁䄴䅍㑁䑁䅉䅁䵁䅉䅅䅁䕁䅁䅁睁䵁䅁䅁权㍂兄䅁权畄权䅁权䑃䅂䅁允䅁䅁䅅䅁䙁䅁䅁䅁䅁煭䅲䍄䉁䅁䅁䅂䅁䅁䅍䅄䅁䅁䅯䅳䅷䅁䅯朷䅯䅁䅯来䅑䅁䅅䅁䉁䅁䅁兂䅁䅁䅁䭷啄䅑杷允䅁䅁䅑䅁䑁䅁䅷䅁䭁䉁䍉䅁䭁䅁䅯䅁䭁偁䈸䅁䉁䅁䅁允䅁䅁䅕祇搯䅊䉙ぅ䵁䅉䅅䅁䕁䅁䅁睁䵁䅁䅁权楂兄䅁权畄权䅁权䑃䅂䅁允䅁䅁䅅䅁䙁䅁䅁䅁䅁䭓䅊䍄䉁䅁䅁䅂䅁䅁䅍䅄䅁䅁䅯䄯䅷䅁䅯儷䅯䅁䅯兦䅑䅁䅅䅁䉁䅁䅁兂㡃䩤奍䙂睢睐杷允䅁䅁䅑䅁䑁䅁䅷䅁䭁䑁䑍䅁䭁䅁䅑䅁䭁偁䈸䅁䉁䅁䅁允䅁䅁䅕䅁䅁䥁䉏䕨䵅䅉䅅䅁䕁䅁䅁睁䵁䅁䅁权橂睁䅁权剁䅁䅁权⽄允䅁允䅁䅁䅅䅁佁䉁䅑䅁硁䑁䅉李㍁䑁䅣䅏㉁䑁䅉李䅁䅁杷允䅁䅁䅑䅁䑁䅁䅷䅁䭁䵁䵅䅁䭁佁䭳䅁䭁䝁䔰䅁䉁䅁䅁允䅁䅁䄴杅䅁䑁䅫兏祁䑁䅍䅏睁䑁䅁睍䅁䅁杷允䅁䅁䅑䅁䑁䅁䅷䅁䭁乁䍕䅁䭁䉁䅅䅁䭁偁䈸䅁䉁䅁䅁允䅁䅁䄴䅆䅁䑁䅅李硁䑁䅅免㍁䑁䅣兎睁䅁䅁䍄䉁䅁䅁䅂䅁䅁䅍䅄䅁䅁䅯䅇䄰䅁䅯䄶䅯䅁䅯兣䅑䅁䅅䅁䉁䅁䅁杄佁䅁䅁睍㑁䍁䄴䅏祁䑁䅧䅁䵁䅉䅅䅁䕁䅁䅁睁䵁䅁䅁权䥃䅄䅁权潄权䅁权獄权䅁允䅁䅁䅅䅁䭁䕁䅣䅁䵁䅉䅅䅁䕁䅁䅁睁䵁䅁䅁权汃兄䅁权湄权䅁权瑂䅂䅁允䅁䅁䅅䅁䙁䥁浉偁匴⽸⽍䍄䉁䅁䅁䅂䅁䅁䅍䅄䅁䅁䅯全䅍䅁䅯䅂䅁䅁䅯兂䅁䅁䅅䅁䉁䅁䅁兂䅁䅁杄䉎兹兑杷允䅁䅁䅑䅁䑁䅁䅷䅁䭁䭁乕䅁䭁佁䬰䅁䭁䝁䔸䅁䉁䅁䅁允䅁䅁䅕㌷到杭㍹䐴䴸䅉䅅䅁䕁䅁䅁睁䵁䅁䅁权十睃䅁权灄权䅁权㙂䅂䅁允䅁䅁䅅䅁䙁䅁䅁䅁䅁䠴䅬䍄䉁䅁䅁䅂䅁䅁䅍䅄䅁䅁䅯睥䅷䅁䅯朶䅯䅁䅯䄷䅯䅁䅅䅁䉁䅁䅁权䡂䅁䅁䍄䉁䅁䅁䅂䅁䅁䅍䅄䅁䅁䅯睤䅉䅁䅯充䅁䅁䅯眯䅅䅁䅅䅁䉁䅁䅁杄啁䅁䅁免穁䑁䅁䅍ぁ䑁䅑免㑁䑁䅕䅁䵁䅉䅅䅁䕁䅁䅁睁䵁䅁䅁权䙁睃䅁权灄权䅁权䙃䅂䅁允䅁䅁䅅䅁䙁䅁䅁䅁䅂䄫䉂䍄䉁䅁䅁䅂䅁䅁䅍䅄䅁䅁䅯公䅳䅁䅯眵䅯䅁䅯睢䅑䅁䅅䅁䉁䅁䅁兂瑁灳瘳㡰扙䅑杷允䅁䅁䅑䅁䑁䅁䅷䅁䭁䭁䑣䅁䭁䉁䅅䅁䭁偁䈸䅁䉁䅁䅁允䅁䅁䄴杅䅁䑁䅑䅍硁䑁䅁䅍睁䑁䅁䅍䅁䅁杷允䅁䅁䅑䅁䑁䅁䅷䅁䭁䑁䱁䅁䭁佁䬴䅁䭁䥁䕍䅁䉁䅁䅁允䅁䅁䅕䅁䅁䥁楃䴵䵁䅉䅅䅁䕁䅁䅁睁䵁䅁䅁权捁䅄䅁权畄权䅁权㙂䅂䅁允䅁䅁䅅䅁䙁䅁䅁䅁䅃允䈹䍄䉁䅁䅁䅂䅁䅁䅍䅄䅁䅁䅯兕䅷䅁䅯朶䅯䅁䅯全䅑䅁䅅䅁䉁䅁䅁杄䵁䅁䅁免畁䑁䅉杍硁䅁䅁䍄䉁䅁䅁䅂䅁䅁䅍䅄䅁䅁䅯杆䅳䅁䅯眶䅯䅁䅯䅣䅑䅁䅅䅁䉁䅁䅁杄十䅁䅁䅏ぁ䑁䅁睎ㅁ䑁䅑䅏ぁ䅁䅁䍄䉁䅁䅁䅂䅁䅁䅍䅄䅁䅁䅯䅇䅷䅁䅯朶䅯䅁䅯兦䅑䅁䅅䅁䉁䅁䅁杄䵁䅁䅁䅍畁䑁䅉杍硁䅁䅁䍄䉁䅁䅁䅂䅁䅁䅍䅄䅁䅁䅯䅌䄰䅁䅯儶䅯䅁䅯䅣䅑䅁䅅䅁䉁䅁䅁兂䅁䅁䅁䙷䩦䅑杷允䅁䅁䅑䅁䑁䅁䅷䅁䭁䩁䌴䅁䭁䅁䅯䅁䭁偁䈸䅁䉁䅁䅁允䅁䅁䅕扉祂䩡瑈䐯䴸䅉䅅䅁䕁䅁䅁睁䵁䅁䅁权獄䅄䅁权潄权䅁权睂䅂䅁允䅁䅁䅅䅁佁䅁䄴䅁硁䑁䅉杌ㅁ䑁䅫睍䅁䅁杷允䅁䅁䅑䅁䑁䅁䅷䅁䭁䡁乙䅁䭁佁䬴䅁䭁䡁䕅䅁䉁䅁䅁允䅁䅁䅕䅁䅁偁煹啇䵅䅉䅅䅁䕁䅁䅁睁䵁䅁䅁权坃睁䅁权剁䅁䅁权䙁䅁䅁允䅁䅁䅅䅁佁䉁䅑䅁硁䑁䅑睎穁䑁䅍李硁䑁䅕兏䅁䅁杷允䅁䅁䅑䅁䑁䅁䅷䅁䭁䩁䱁䅁䭁佁䬰䅁䭁䥁䕍䅁䉁䅁䅁允䅁䅁䅕汲䝯唴祹樹䴸䅉䅅䅁䕁䅁䅁睁䵁䅁䅁权祃睃䅁权瑄权䅁权䙃䅂䅁允䅁䅁䅅䅁䙁佁㠵穐敖瑵⽫䍄䉁䅁䅁睁䅁䅁䅍䅄䅁䅁䅯睉䅳䅁䅯杊䅙䅁䅅䅁䉁䅁䅁杄佁䅁䅁免睁䑁䅧杌祁䑁䅙䅁䵁䅉䅅䅁䕁䅁䅁睁䵁䅁䅁权桃䅄䅁权晁杂䅁权杁杂䅁允䅁䅁䅅䅁䭁䑁佣䅁䵁䅉䅅䅁䕁䅁䅁睁䵁䅁䅁权硃䅄䅁权牄权䅁权睂䅂䅁允䅁䅁䅅䅁佁䉁䅉䅁穁䑁䅑李㑁䑁䅫䅏ぁ䑁䅍䅁䵁䅉䅅䅁䕁䅁䅁睁䵁䅁䅁权㝄杁䅁权䭁䅁䅁权䙁䅁䅁允䅁䅁䅅䅁䙁䱁敧敨剴䉵䅚䍄䉁䅁䅁䅂䅁䅁䅍䅄䅁䅁䅯睎䄰䅁䅯䄶䅯䅁䅯睢䅑䅁䅅䅁䉁䅁䅁杄佁䅁䅁免㉁䍁䄴睎睁䑁䅣䅁䵁䅉䅅䅁䕁䅁䅁睁䵁䅁䅁权㉄权䅁权浄权䅁权療䅂䅁允䅁䅁䅅䅁佁䅁䄴䅁硁䑁䅑杌㉁䑁䅁䅏䅁䅁杷允䅁䅁䅍䅁䑁䅁䅷䅁䭁䩁䴰䅁䭁䉁䝧䅁䉁䅁䅁允䅁䅁䅯兓䅣䅁杷允䅁䅁䅑䅁䑁䅁䅷䅁䭁䝁义䅁䭁佁䭙䅁䭁䥁䕕䅁䉁䅁䅁允䅁䅁䄴䅄䅁䑁䅍杌硁䑁䅧免䅁䅁杷允䅁䅁䅑䅁䑁䅁䅷䅁䭁乁䍍䅁䭁䉁䅅䅁䭁䅁䅕䅁䉁䅁䅁允䅁䅁䄴䅆䅁䑁䅑䅎㍁䑁䅫䅍睁䑁䅁䅍睁䅁䅁䍄䉁䅁䅁䅂䅁䅁䅍䅄䅁䅁䅯䅦䅳䅁䅯朵䅯䅁䅯全䅑䅁䅅䅁䉁䅁䅁杄䭁䅁䅁免畁䑁䅧李䅁䅁杷允䅁䅁䅑䅁䑁䅁䅷䅁䭁偁䱷䅁䭁佁䭣䅁䭁佁䭷䅁䉁䅁䅁允䅁䅁䅯睒䅁䅁杷允䅁䅁䅑䅁䑁䅁䅷䅁䭁䭁乷䅁䭁佁䭯䅁䭁䡁䕅䅁䉁䅁䅁允䅁䅁䄴䅄䅁䑁䅅杌ㅁ䑁䅁睎䅁䅁杷允䅁䅁䅍䅁䑁䅁䅷䅁䭁䙁䱷䅁䭁䍁䝙䅁䉁䅁䅁允䅁䅁䄴䅄䅁䑁䅫兏畁䑁䅫兎䅁䅁杷允䅁䅁䅑䅁䑁䅁䅷䅁䭁䱁䅕䅁䭁䅁䅯䅁䭁䅁䍑䅁䉁䅁䅁允䅁䅁䅕䬸䝦穓䩥䕄䵁䅉䅅䅁䕁䅁䅁睁䵁䅁䅁权䱄睁䅁权䭁䅁䅁权⽄允䅁允䅁䅁䅅䅁䙁䵁䱤㑎䉬䅙䅴䍄䉁䅁䅁䅂䅁䅁䅍䅄䅁䅁䅯兗䅅䅁䅯䅂䅁䅁䅯兂䅁䅁䅅䅁䉁䅁䅁兂䅁䅁杄䉎兹兑杷允䅁䅁䅑䅁䑁䅁䅷䅁䭁䅁䑣䅁䭁䅁䅑䅁䭁䅁䅕䅁䉁䅁䅁允䅁䅁䅕䅁䅁䵁噷䕖䵅䅉䅅䅁䕁䅁䅁睁䵁䅁䅁权兂䅄䅁权牄权䅁权㥂䅂䅁允䅁䅁䅅䅁佁䉁䅉䅁穁䑁䅙兏㍁䑁䅙杍㑁䑁䅑䅁䵁䅉䅅䅁䕁䅁䅁睁䵁䅁䅁权㕃䅄䅁权潄权䅁权㥂䅂䅁允䅁䅁䅅䅁佁䅁䄴䅁硁䑁䅉杌ㅁ䑁䅧免䅁䅁杷允䅁䅁䅑䅁䑁䅁䅷䅁䭁䡁䴸䅁䭁佁䭣䅁䭁䡁䕯䅁䉁䅁䅁允䅁䅁䅕匳䝑婧䑕䕉䵁䅉䅅䅁䑁䅁䅁睁䵁䅁䅁权十睃䅁权敁杂䅁允䅁䅁䅅䅁䭁䭁䝑䅁䵁䅉䅅䅁䕁䅁䅁睁䵁䅁䅁权楁睃䅁权灄权䅁权獄权䅁允䅁䅁䅅䅁䭁䕁䅣䅁䵁䅉䅅䅁䑁䅁䅁睁䵁䅁䅁权䵂睃䅁权敁杂䅁允䅁䅁䅅䅁䭁䑁䝣䅁䵁䅉䅅䅁䕁䅁䅁睁䵁䅁䅁权䵁杁䅁权䭁䅁䅁权⽄允䅁允䅁䅁䅅䅁䙁䕁㉡⼸唳䑏䅂䍄䉁䅁䅁䅂䅁䅁䅍䅄䅁䅁䅯䄷䅷䅁䅯䄶䅯䅁䅯兢䅑䅁䅅䅁䉁䅁䅁权䡂䅁䅁䍄䉁䅁䅁䅂䅁䅁䅍䅄䅁䅁䅯杣䅍䅁䅯充䅁䅁䅯兂䅁䅁䅅䅁䉁䅁䅁杄啁䅁䅁免硁䑁䅫李㍁䑁䅣䅍睁䑁䅁䅁䵁䅉䅅䅁䕁䅁䅁睁䵁䅁䅁权䩃兄䅁权瑄权䅁权瑂䅂䅁允䅁䅁䅅䅁䭁䕁䅣䅁䵁䅉䅅䅁䕁䅁䅁睁䵁䅁䅁权㥁睃䅁权湄权䅁权㙂䅂䅁允䅁䅁䅅䅁䙁䝁匸㡧䭄副䅎䍄䉁䅁䅁䅂䅁䅁䅍䅄䅁䅁䅯䅘䅷䅁䅯朶䅯䅁䅯全䅑䅁䅅䅁䉁䅁䅁杄䵁䅁䅁䅍畁䑁䅍䅎硁䅁䅁䍄䉁䅁䅁睁䅁䅁䅍䅄䅁䅁䅯睉䅷䅁䅯䅈䅙䅁䅅䅁䉁䅁䅁权㝂杂䅁䍄䉁䅁䅁䅂䅁䅁䅍䅄䅁䅁䅯睇䅷䅁䅯朶䅯䅁䅯睢䅑䅁䅅䅁䉁䅁䅁杄䵁䅁䅁䅍畁䑁䅣睍硁䅁䅁䍄䉁䅁䅁䅂䅁䅁䅍䅄䅁䅁䅯兖䅍䅁䅯充䅁䅁䅯眯䅅䅁䅅䅁䉁䅁䅁杄十䅁䅁兎㕁䑁䅅李㕁䑁䅁䅍睁䅁䅁䍄䉁䅁䅁䅂䅁䅁䅍䅄䅁䅁䅯東䅉䅁䅯充䅁䅁䅯眯䅅䅁䅅䅁䉁䅁䅁杄十䅁䅁睍㑁䑁䅧䅍ぁ䑁䅉兎睁䅁䅁䍄䉁䅁䅁䅂䅁䅁䅍䅄䅁䅁䅯眯䅯䅁䅯䄶䅯䅁䅯䄷䅯䅁䅅䅁䉁䅁䅁权䡂䅁䅁䍄䉁䅁䅁䅂䅁䅁䅍䅄䅁䅁䅯杶䅳䅁䅯朵䅯䅁䅯睧䅑䅁䅅䅁䉁䅁䅁杄䵁䅁䅁睍畁䑁䅣免穁䅁䅁䍄䉁䅁䅁䅂䅁䅁䅍䅄䅁䅁䅯杵䅷䅁䅯朶䅯䅁䅯兢䅑䅁䅅䅁䉁䅁䅁杄䵁䅁䅁䅍畁䑁䅣睎㑁䅁䅁䍄䉁䅁䅁䅂䅁䅁䅍䅄䅁䅁䅯睭䄰䅁䅯儷䅯䅁䅯兣䅑䅁䅅䅁䉁䅁䅁兂卂摧瀯ㅎ䩁䅑杷允䅁䅁䅍䅁䑁䅁䅷䅁䭁䭁䱙䅁䭁䉁䝯䅁䉁䅁䅁允䅁䅁䅯杙䅙䅁杷允䅁䅁䅑䅁䑁䅁䅷䅁䭁乁䑕䅁䭁䉁䅅䅁䭁䅁䅕䅁䉁䅁䅁允䅁䅁䄴䅆䅁䑁䅉睍㍁䑁䅉䅍睁䑁䅁䅍睁䅁䅁䍄䉁䅁䅁䅂䅁䅁䅍䅄䅁䅁䅯杬䅳䅁䅯朶䅯䅁䅯睢䅑䅁䅅䅁䉁䅁䅁杄䵁䅁䅁䅍畁䑁䅙免㑁䅁䅁䍄䉁䅁䅁䅂䅁䅁䅍䅄䅁䅁䅯允䅍䅁䅯充䅁䅁䅯兂䅁䅁䅅䅁䉁䅁䅁杄十䅁䅁兎硁䑁䅑兎硁䑁䅁䅍睁䅁䅁䍄䉁䅁䅁䅂䅁䅁䅍䅄䅁䅁䅯眴䅳䅁䅯朷䅯䅁䅯兢䅑䅁䅅䅁䉁䅁䅁权䡂䅁䅁䍄䉁䅁䅁䅂䅁䅁䅍䅄䅁䅁䅯䅯䅅䅁䅯允䅉䅁䅯杁䅉䅁䅅䅁䉁䅁䅁兂獃㥏敓⭗䅁兑杷允䅁䅁䅑䅁䑁䅁䅷䅁䭁偁䑫䅁䭁䅁䅑䅁䭁䅁䅕䅁䉁䅁䅁允䅁䅁䅕䅁䅁䥁畴䕫䵅䅉䅅䅁䕁䅁䅁睁䵁䅁䅁权汁杁䅁权䭁䅁䅁权䙁䅁䅁允䅁䅁䅅䅁䙁佁㠵穐敖橭䅴䍄䉁䅁䅁䅂䅁䅁䅍䅄䅁䅁䅯睧䅷䅁䅯儶䅯䅁䅯兦䅑䅁䅅䅁䉁䅁䅁兂䅁䅁䅁䱁坓䅑杷允䅁䅁䅑䅁䑁䅁䅷䅁䭁䍁乑䅁䭁佁䭙䅁䭁䡁䔰䅁䉁䅁䅁允䅁䅁䄴䅄䅁䑁䅁杌㍁䑁䅧免䅁䅁杷允䅁䅁䅑䅁䑁䅁䅷䅁䭁䕁䵯䅁䭁佁䭯䅁䭁䝁䔰䅁䉁䅁䅁允䅁䅁䄴䅄䅁䑁䅅杌硁䑁䅁杍䅁䅁杷允䅁䅁䅑䅁䑁䅁䅷䅁䭁偁䭉䅁䭁佁䭣䅁䭁䡁䔰䅁䉁䅁䅁允䅁䅁䅕㥲渰㡅樱い䵁䅉䅅䅁䕁䅁䅁睁䵁䅁䅁权权䅄䅁权瑄权䅁权䑃䅂䅁允䅁䅁䅅䅁䙁䉁げ⭚䝓乩⼴䍄䉁䅁䅁䅂䅁䅁䅍䅄䅁䅁䅯儹䅍䅁䅯充䅁䅁䅯眯䅅䅁䅅䅁䉁䅁䅁杄啁䅁䅁免㕁䑁䅅睎㍁䑁䅕䅍睁䑁䅁䅁䵁䅉䅅䅁䕁䅁䅁睁䵁䅁䅁权橁睃䅁权煄权䅁权䙃䅂䅁允䅁䅁䅅䅁佁䅁䅷䅁睁䍁䄴兎㍁䑁䅍䅁䵁䅉䅅䅁䕁䅁䅁睁䵁䅁䅁权䉁睁䅁权䭁䅁䅁权䙁䅁䅁允䅁䅁䅅䅁䙁䱁䥔牤昶桇䅬䍄䉁䅁䅁䅂䅁䅁䅍䅄䅁䅁䅯䅭䅳䅁䅯儷䅯䅁䅯䅣䅑䅁䅅䅁䉁䅁䅁兂歂㥏倹婪浦睐杷允䅁䅁䅑䅁䑁䅁䅷䅁䭁䩁䍯䅁䭁䅁䅯䅁䭁偁䈸䅁䉁䅁䅁允䅁䅁䅕䭃捷浗㝑㡄䵁䅉䅅䅁䕁䅁䅁睁䵁䅁䅁权扂睃䅁权浄权䅁权獄权䅁允䅁䅁䅅䅁䭁䕁䅣䅁䵁䅉䅅䅁䕁䅁䅁睁䵁䅁䅁权杄睃䅁权灄权䅁权瑂䅂䅁允䅁䅁䅅䅁䭁䕁䅣䅁䵁䅉䅅䅁䕁䅁䅁睁䵁䅁䅁权慃睁䅁权䕁䅁䅁权䙁䅁䅁允䅁䅁䅅䅁䙁䅁䅁䅁⽁潮䉨䍄䉁䅁䅁䅂䅁䅁䅍䅄䅁䅁䅯䅌䄰䅁䅯朷䅯䅁䅯兢䅑䅁䅅䅁䉁䅁䅁权䡂䅁䅁䍄䉁䅁䅁䅂䅁䅁䅍䅄䅁䅁䅯六䅍䅁䅯充䅁䅁䅯兂䅁䅁䅅䅁䉁䅁䅁杄啁䅁䅁免ㅁ䑁䅅兏㉁䑁䅙睍硁䑁䅍䅁䵁䅉䅅䅁䕁䅁䅁睁䵁䅁䅁权汁䅄䅁权煄权䅁权㙂䅂䅁允䅁䅁䅅䅁佁䅁䅷䅁祁䍁䄴杍ㅁ䑁䅙䅁䵁䅉䅅䅁䕁䅁䅁睁䵁䅁䅁权浄睁䅁权剁䅁䅁权⽄允䅁允䅁䅁䅅䅁佁䉁䅉䅁ㅁ䑁䅑杍睁䑁䅁䅍睁䑁䅁䅁䵁䅉䅅䅁䕁䅁䅁睁䵁䅁䅁权慂兄䅁权牄权䅁权瑂䅂䅁允䅁䅁䅅䅁䭁䕁䅣䅁䵁䅉䅅䅁䕁䅁䅁睁䵁䅁䅁权呁䅁䅁权䭁䅁䅁权䙁䅁䅁允䅁䅁䅅䅁䙁䙁㘶兓䍷硋䅂䍄䉁䅁䅁䅂䅁䅁䅍䅄䅁䅁䅯䅦䅁䅁䅯䅂䅁䅁䅯兂䅁䅁䅅䅁䉁䅁䅁兂䅁䅁䅁瑕改兑杷允䅁䅁䅑䅁䑁䅁䅷䅁䭁䭁䑕䅁䭁䅁䅯䅁䭁偁䈸䅁䉁䅁䅁允䅁䅁䅕児塲㍯㥂啉䵁䅉䅅䅁䕁䅁䅁睁䵁䅁䅁权㥃杁䅁权䭁䅁䅁权䙁䅁䅁允䅁䅁䅅䅁䙁䩁䑚㉩湺礫䅒䍄䉁䅁䅁䅂䅁䅁䅍䅄䅁䅁䅯朲䅷䅁䅯儷䅯䅁䅯睧䅑䅁䅅䅁䉁䅁䅁兂㉄䙋偹湷癕䅷杷允䅁䅁䅑䅁䑁䅁䅷䅁䭁偁䵙䅁䭁佁䭣䅁䭁䝁䔰䅁䉁䅁䅁允䅁䅁䅕歲桦桥畓ぁ䵁䅉䅅䅁䕁䅁䅁睁䵁䅁䅁权乁杁䅁权䭁䅁䅁权䙁䅁䅁允䅁䅁䅅䅁䙁䍁硣䭃捷瑗⽹䍄䉁䅁䅁䅂䅁䅁䅍䅄䅁䅁䅯睺䅳䅁䅯眵䅯䅁䅯来䅑䅁䅅䅁䉁䅁䅁兂㉃⼸唳佥䝫䅑杷允䅁䅁䅑䅁䑁䅁䅷䅁䭁䥁乙䅁䭁佁䭯䅁䭁佁䭷䅁䉁䅁䅁允䅁䅁䅯睒䅁䅁杷允䅁䅁䅑䅁䑁䅁䅷䅁䭁䙁䌸䅁䭁䉁䅅䅁䭁偁䈸䅁䉁䅁䅁允䅁䅁䄴䅆䅁䑁䅉䅎㉁䑁䅍䅍睁䑁䅁䅍睁䅁䅁䍄䉁䅁䅁䅂䅁䅁䅍䅄䅁䅁䅕䅁䅁䵑⽑䕕䭅䅁䅯䅁䭁偁䈸䅁䉁䅁䅁允䅁䅁䅕㉣剩堷⽷啈䵁䅉䅅䅁䕁䅁䅁睁䵁䅁䅁权䉃睃䅁权牄权䅁权䑃䅂䅁允䅁䅁䅅䅁佁䉁䅉䅁㕁䑁䅁兎㉁䑁䅕䅏ぁ䑁䅙䅁䵁䅉䅅䅁䕁䅁䅁睁䵁䅁䅁权摂睁䅁权䭁䅁䅁权䙁䅁䅁允䅁䅁䅅䅁䙁佁浫免獩䍮䅸䍄䉁䅁䅁䅂䅁䅁䅍䅄䅁䅁䅯杇䅳䅁䅯眵䅯䅁䅯兦䅑䅁䅅䅁䉁䅁䅁兂十㡧䭄兯汕䅑杷允䅁䅁䅑䅁䑁䅁䅷䅁䭁䍁乍䅁䭁佁䭣䅁䭁䡁䕁䅁䉁䅁䅁允䅁䅁䅕摌䑰乶歩あ䵁䅉䅅䅁䕁䅁䅁睁䵁䅁䅁权㡁兄䅁权浄权䅁权硂䅂䅁允䅁䅁䅅䅁䭁䕁䅣䅁䵁䅉䅅䅁䕁䅁䅁睁䵁䅁䅁权桁睃䅁权牄权䅁权瑂䅂䅁允䅁䅁䅅䅁䭁䕁䅣䅁䵁䅉䅅䅁䕁䅁䅁睁䵁䅁䅁权啃兄䅁权煄权䅁权硂䅂䅁允䅁䅁䅅䅁佁䅁䅷䅁睁䍁䄴䅏㕁䑁䅣䅁䵁䅉䅅䅁䕁䅁䅁睁䵁䅁䅁权䩁睁䅁权剁䅁䅁权⽄允䅁允䅁䅁䅅䅁佁䉁䅑䅁祁䑁䅣䅏硁䑁䅙兏睁䑁䅁䅍䅁䅁杷允䅁䅁䅑䅁䑁䅁䅷䅁䭁䵁䰸䅁䭁佁䭯䅁䭁䡁䕅䅁䉁䅁䅁允䅁䅁䄴䅄䅁䑁䅁杌㉁䑁䅉兎䅁䅁杷允䅁䅁䅑䅁䑁䅁䅷䅁䭁佁䰸䅁䭁佁䭯䅁䭁佁䭷䅁䉁䅁䅁允䅁䅁䅯睒䅁䅁杷允䅁䅁䅑䅁䑁䅁䅷䅁䭁䩁䐸䅁䭁䉁䅅䅁䭁偁䈸䅁䉁䅁䅁允䅁䅁䄴䅆䅁䑁䅉杍㍁䑁䅅䅍睁䑁䅁䅍睁䅁䅁䍄䉁䅁䅁䅂䅁䅁䅍䅄䅁䅁䅯杌䅳䅁䅯眶䅯䅁䅯䄷䅯䅁䅅䅁䉁䅁䅁权䡂䅁䅁䍄䉁䅁䅁䅂䅁䅁䅍䅄䅁䅁䅯末䅳䅁䅯儷䅯䅁䅯全䅑䅁䅅䅁䉁䅁䅁兂䡄穓䩥坑瑄睐杷允䅁䅁䅑䅁䑁䅁䅷䅁䭁䅁䵫䅁䭁佁䬰䅁䭁䝁䔰䅁䉁䅁䅁允䅁䅁䅕䑚晶㑔堰歅䵁䅉䅅䅁䕁䅁䅁睁䵁䅁䅁权桁䅄䅁权瑄权䅁权瑂䅂䅁允䅁䅁䅅䅁䙁䙁㑋潈牘敕⽁䍄䉁䅁䅁䅂䅁䅁䅍䅄䅁䅁䅯䅚䄰䅁䅯朷䅯䅁䅯䄷䅯䅁䅅䅁䉁䅁䅁权䡂䅁䅁䍄䉁䅁䅁睁䅁䅁䅍䅄䅁䅁䅯朱䅳䅁䅯杈䅙䅁䅅䅁䉁䅁䅁权䝂杂䅁䍄䉁䅁䅁䅂䅁䅁䅍䅄䅁䅁䅯儴䅉䅁䅯权䅁䅁䅯兂䅁䅁䅅䅁䉁䅁䅁兂剃堷⽷婎瘴䅑杷允䅁䅁䅑䅁䑁</t>
  </si>
  <si>
    <t>䅁䅷䅁䭁䝁䱍䅁䭁佁䭫䅁䭁䡁䕅䅁䉁䅁䅁允䅁䅁䅕䅁䅁䅁䕂㡭䵁䅉䅅䅁䑁䅁䅁睁䵁䅁䅁权ㅄ䅄䅁权流杂䅁允䅁䅁䅅䅁佁䅁䅷䅁㕁䑁䅕杌ぁ䑁䅍䅁䵁䅉䅅䅁䕁䅁䅁睁䵁䅁䅁权婂睁䅁权剁䅁䅁权䙁䅁䅁允䅁䅁䅅䅁佁䉁䅑䅁祁䑁䅑睎㉁䑁䅁䅍睁䑁䅁䅍䅁䅁杷允䅁䅁䅑䅁䑁䅁䅷䅁䭁佁䍑䅁䭁䅁䅯䅁䭁偁䈸䅁䉁䅁䅁允䅁䅁䅕癱午坔光啂䵁䅉䅅䅁䕁䅁䅁睁䵁䅁䅁权噃䅄䅁权浄权䅁权硂䅂䅁允䅁䅁䅅䅁佁䅁䅷䅁祁䍁䄴杍ㅁ䑁䅫䅁䵁䅉䅅䅁䕁䅁䅁睁䵁䅁䅁权坁兄䅁权潄权䅁权䑃䅂䅁允䅁䅁䅅䅁佁䅁䅷䅁㑁䍁䄴杍祁䑁䅙䅁䵁䅉䅅䅁䕁䅁䅁睁䵁䅁䅁权㙁䅄䅁权煄权䅁权療䅂䅁允䅁䅁䅅䅁佁䅁䅷䅁睁䍁䄴杍㕁䑁䅅䅁䵁䅉䅅䅁䕁䅁䅁睁䵁䅁䅁权佄睁䅁权剁䅁䅁权䙁䅁䅁允䅁䅁䅅䅁佁䉁䅉䅁ㅁ䑁䅑䅍睁䑁䅁䅍睁䑁䅁䅁䵁䅉䅅䅁䕁䅁䅁睁䵁䅁䅁权䭄睃䅁权灄权䅁权療䅂䅁允䅁䅁䅅䅁䙁䅁䅁䅁䅂摸䅆䍄䉁䅁䅁䅂䅁䅁䅍䅄䅁䅁䅯兰䅷䅁䅯朵䅯䅁䅯睧䅑䅁䅅䅁䉁䅁䅁杄䵁䅁䅁䅍畁䑁䅑兏祁䅁䅁䍄䉁䅁䅁䅂䅁䅁䅍䅄䅁䅁䅯䅕䅉䅁䅯权䅁䅁䅯眯䅅䅁䅅䅁䉁䅁䅁兂䥁䉲慸做汳䅑杷允䅁䅁䅑䅁䑁䅁䅷䅁䭁䭁䑁䅁䭁䅁䅑䅁䭁䅁䅕䅁䉁䅁䅁允䅁䅁䅕䅁䅁䅁ぢ䕖䵅䅉䅅䅁䕁䅁䅁睁䵁䅁䅁权偄睃䅁权潄权䅁权㥂䅂䅁允䅁䅁䅅䅁佁䅁䅷䅁㕁䍁䄴兏睁䑁䅧䅁䵁䅉䅅䅁䕁䅁䅁睁䵁䅁䅁权坄杁䅁权剁䅁䅁权⽄允䅁允䅁䅁䅅䅁佁䉁䅑䅁硁䑁䅅睍㉁䑁䅉睍睁䑁䅁䅍䅁䅁杷允䅁䅁䅍䅁䑁䅁䅷䅁䭁䵁䱷䅁䭁䍁䝑䅁䉁䅁䅁允䅁䅁䅯䅌䄴䅁杷允䅁䅁䅑䅁䑁䅁䅷䅁䭁䥁䱧䅁䭁佁䬰䅁䭁佁䭷䅁䉁䅁䅁允䅁䅁䅯睒䅁䅁杷允䅁䅁䅍䅁䑁䅁䅷䅁䭁䥁䵣䅁䭁䉁䝯䅁䉁䅁䅁允䅁䅁䅯睇䅙䅁杷允䅁䅁䅑䅁䑁䅁䅷䅁䭁䕁䑙䅁䭁䅁䅯䅁䭁䅁䅕䅁䉁䅁䅁允䅁䅁䅕兇坒楄礰歇䵁䅉䅅䅁䕁䅁䅁睁䵁䅁䅁权楃睁䅁权剁䅁䅁权⽄允䅁允䅁䅁䅅䅁佁䉁䅑䅁祁䑁䅫兎祁䑁䅅兎睁䑁䅁䅍䅁䅁杷允䅁䅁䅑䅁䑁䅁䅷䅁䭁䑁䵁䅁䭁佁䬰䅁䭁䝁䔰䅁䉁䅁䅁允䅁䅁䅯睒䅁䅁杷允䅁䅁䅑䅁䑁䅁䅷䅁䭁偁䭅䅁䭁佁䬴䅁䭁䡁䕁䅁䉁䅁䅁允䅁䅁䅕䅁䅁䅁䍁唶䵁䅉䅅䅁䕁䅁䅁睁䵁䅁䅁权㙁睁䅁权䭁䅁䅁权䙁䅁䅁允䅁䅁䅅䅁䙁䙁㕧䵴㉨椯䅆䍄䉁䅁䅁䅂䅁䅁䅍䅄䅁䅁䅯兎䅷䅁䅯朶䅯䅁䅯全䅑䅁䅅䅁䉁䅁䅁杄䵁䅁䅁免畁䑁䅍李祁䅁䅁䍄䉁䅁䅁睁䅁䅁䅍䅄䅁䅁䅯䅙䅷䅁䅯䅈䅙䅁䅅䅁䉁䅁䅁权㥃杂䅁䍄䉁䅁䅁䅂䅁䅁䅍䅄䅁䅁䅯睹䅷䅁䅯朵䅯䅁䅯全䅑䅁䅅䅁䉁䅁䅁杄䵁䅁䅁杍畁䑁䅍䅎㉁䅁䅁䍄䉁䅁䅁䅂䅁䅁䅍䅄䅁䅁䅯眫䅯䅁䅯朷䅯䅁䅯兢䅑䅁䅅䅁䉁䅁䅁权䡂䅁䅁䍄䉁䅁䅁䅂䅁䅁䅍䅄䅁䅁䅯眯䅳䅁䅯儶䅯䅁䅯来䅑䅁䅅䅁䉁䅁䅁兂䅁䅁䅁䍧䑄䅑杷允䅁䅁䅑䅁䑁䅁䅷䅁䭁䵁䰴䅁䭁佁䭫䅁䭁䝁䔸䅁䉁䅁䅁允䅁䅁䅕䅁䅁䅁敂欲䵁䅉䅅䅁䕁䅁䅁睁䵁䅁䅁权牄兄䅁权牄权䅁权㥂䅂䅁允䅁䅁䅅䅁佁䉁䅁䅁㑁䑁䅕兏㉁䑁䅙睎穁䅁䅁䍄䉁䅁䅁䅂䅁䅁䅍䅄䅁䅁䅯杸䅍䅁䅯权䅁䅁䅯眯䅅䅁䅅䅁䉁䅁䅁兂䍂余兘瑉䱳䅑杷允䅁䅁䅑䅁䑁䅁䅷䅁䭁䩁䍅䅁䭁䅁䅯䅁䭁䅁䅕䅁䉁䅁䅁允䅁䅁䅕㘴扗䍸睁啅䵁䅉䅅䅁䑁䅁䅁睁䵁䅁䅁权⭁睃䅁权慁杂䅁允䅁䅁䅅䅁䭁䅁䥉䅁䵁䅉䅅䅁䑁䅁䅁睁䵁䅁䅁权䑄睃䅁权敁杂䅁允䅁䅁䅅䅁䭁佁䜰䅁䵁䅉䅅䅁䕁䅁䅁睁䵁䅁䅁权乃睁䅁权䭁䅁䅁权䙁䅁䅁允䅁䅁䅅䅁䙁䅁琴灳瘳睰䅆䍄䉁䅁䅁䅂䅁䅁䅍䅄䅁䅁䅯䅃䅳䅁䅯儷䅯䅁䅯兢䅑䅁䅅䅁䉁䅁䅁权䡂䅁䅁䍄䉁䅁䅁䅂䅁䅁䅍䅄䅁䅁䅯睡䅳䅁䅯眶䅯䅁䅯睧䅑䅁䅅䅁䉁䅁䅁杄啁䅁䅁免硁䑁䅅兎㑁䑁䅑䅍睁䑁䅁䅁䵁䅉䅅䅁䕁䅁䅁睁䵁䅁䅁权婄睃䅁权畄权䅁权獄权䅁允䅁䅁䅅䅁䭁䕁䅣䅁䵁䅉䅅䅁䕁䅁䅁睁䵁䅁䅁权ㅂ睃䅁权瑄权䅁权睂䅂䅁允䅁䅁䅅䅁䙁䙁塢㙳㔲朳䅤䍄䉁䅁䅁䅂䅁䅁䅍䅄䅁䅁䅯睵䅳䅁䅯朷䅯䅁䅯睢䅑䅁䅅䅁䉁䅁䅁兂䅁䅁䅁䵑癪䅑杷允䅁䅁䅑䅁䑁䅁䅷䅁䭁䑁乷䅁䭁佁䭙䅁䭁䡁䕁䅁䉁䅁䅁允䅁䅁䅯睒䅁䅁杷允䅁䅁䅑䅁䑁䅁䅷䅁䭁偁䍯䅁䭁䅁䅑䅁䭁䅁䅕䅁䉁䅁䅁允䅁䅁䅕䅁䅁䵁椶こ䵅䅉䅅䅁䕁䅁䅁睁䵁䅁䅁权祁睃䅁权灄权䅁权瑂䅂䅁允䅁䅁䅅䅁䙁䅁䅁䅁䅄敫䅴䍄䉁䅁䅁䅂䅁䅁䅍䅄䅁䅁䅯䅡䅷䅁䅯儷䅯䅁䅯兦䅑䅁䅅䅁䉁䅁䅁兂十㡧䭄啯畘睐杷允䅁䅁䅑䅁䑁䅁䅷䅁䭁䭁䍣䅁䭁䅁䅯䅁䭁䅁䅕䅁䉁䅁䅁允䅁䅁䅕⼵灵搸之歌䵁䅉䅅䅁䕁䅁䅁睁䵁䅁䅁权坂䅄䅁权牄权䅁权硂䅂䅁允䅁䅁䅅䅁佁䉁䅉䅁㉁䑁䅙睎㕁䑁䅍杍㕁䑁䅑䅁䵁䅉䅅䅁䕁䅁䅁睁䵁䅁䅁权㙂睁䅁权䭁䅁䅁权⽄允䅁允䅁䅁䅅䅁䙁偁唷佥浫呣䅤䍄䉁䅁䅁䅂䅁䅁䅍䅄䅁䅁䅯䅈䅳䅁䅯朶䅯䅁䅯全䅑䅁䅅䅁䉁䅁䅁杄䵁䅁䅁免畁䑁䅉兎㉁䅁䅁䍄䉁䅁䅁䅂䅁䅁䅍䅄䅁䅁䅯䅬䅳䅁䅯䄶䅯䅁䅯睧䅑䅁䅅䅁䉁䅁䅁杄佁䅁䅁睎㉁䍁䄴兎㕁䑁䅅䅁䵁䅉䅅䅁䕁䅁䅁睁䵁䅁䅁权㡂䅄䅁权晁杂䅁权杁杂䅁允䅁䅁䅅䅁䭁䩁䥷䅁䵁䅉䅅䅁䕁䅁䅁睁䵁䅁䅁权权杁䅁权䕁䅁䅁权䙁䅁䅁允䅁䅁䅅䅁䙁䅁䅁䥁㥁坩䉆䍄䉁䅁䅁䅂䅁䅁䅍䅄䅁䅁䅯䄲䅷䅁䅯䄶䅯䅁䅯兦䅑䅁䅅䅁䉁䅁䅁杄䵁䅁䅁李畁䑁䅫李ぁ䅁䅁䍄䉁䅁䅁䅂䅁䅁䅍䅄䅁䅁䅯眲䄰䅁䅯儶䅯䅁䅯来䅑䅁䅅䅁䉁䅁䅁兂䅁䅁䅁䝁匯䅑杷允䅁䅁䅑䅁䑁䅁䅷䅁䭁偁䱁䅁䭁佁䭧䅁䭁䡁䕅䅁䉁䅁䅁允䅁䅁䄴杄䅁䑁䅅䅎畁䑁䅍䅎㉁䅁䅁䍄䉁䅁䅁䅂䅁䅁䅍䅄䅁䅁䅯睊䅷䅁䅯眶䅯䅁䅯䄷䅯䅁䅅䅁䉁䅁䅁权䡂䅁䅁䍄䉁䅁䅁䅂䅁䅁䅍䅄䅁䅁䅯杹䅍䅁䅯权䅁䅁䅯眯䅅䅁䅅䅁䉁䅁䅁兂ぃ䡹⭡确捯䅑杷允䅁䅁䅑䅁䑁䅁䅷䅁䭁䅁䴴䅁䭁佁䬰䅁䭁䝁䔰䅁䉁䅁䅁允䅁䅁䅕景煔穧礴樱䴸䅉䅅䅁䕁䅁䅁睁䵁䅁䅁权㥁䅄䅁权畄权䅁权獄权䅁允䅁䅁䅅䅁䭁䕁䅣䅁䵁䅉䅅䅁䑁䅁䅁睁䵁䅁䅁权呃䅄䅁权慁杂䅁允䅁䅁䅅䅁䭁䡁䝳䅁䵁䅉䅅䅁䕁䅁䅁睁䵁䅁䅁权䍄睃䅁权煄权䅁权㙂䅂䅁允䅁䅁䅅䅁佁䅁䅷䅁睁䍁䄴兏硁䑁䅉䅁䵁䅉䅅䅁䕁䅁䅁睁䵁䅁䅁权橃睁䅁权剁䅁䅁权䙁䅁䅁允䅁䅁䅅䅁佁䉁䅑䅁硁䑁䅕䅍硁䑁䅧李睁䑁䅁䅍䅁䅁杷允䅁䅁䅑䅁䑁䅁䅷䅁䭁䝁䵕䅁䭁佁䭣䅁䭁䡁䕯䅁䉁䅁䅁允䅁䅁䅕積積積穐歏䵁䅉䅅䅁䕁䅁䅁睁䵁䅁䅁权啄睁䅁权䭁䅁䅁权䙁䅁䅁允䅁䅁䅅䅁䙁佁剸䉵䘶硡䅖䍄䉁䅁䅁䅂䅁䅁䅍䅄䅁䅁䅯杰䅷䅁䅯䄶䅯䅁䅯全䅑䅁䅅䅁䉁䅁䅁杄䵁䅁䅁睎畁䑁䅧䅍㕁䅁䅁䍄䉁䅁䅁睁䅁䅁䅍䅄䅁䅁䅯充䅷䅁䅯杊䅙䅁䅅䅁䉁䅁䅁杄䵁䅁䅁兏㑁䍁䄴䅎㍁䅁䅁䍄䉁䅁䅁䅂䅁䅁䅍䅄䅁䅁䅯眸䅯䅁䅯䄶䅯䅁䅯全䅑䅁䅅䅁䉁䅁䅁权䡂䅁䅁䍄䉁䅁䅁䅂䅁䅁䅍䅄䅁䅁䅯条䅁䅁䅯允䅉䅁䅯杁䅉䅁䅅䅁䉁䅁䅁兂流䙌捹㕵㑈䅑杷允䅁䅁䅑䅁䑁䅁䅷䅁䭁䍁䱍䅁䭁佁䭙䅁䭁佁䭷䅁䉁䅁䅁允䅁䅁䅯睒䅁䅁杷允䅁䅁䅑䅁䑁䅁䅷䅁䭁䥁䱯䅁䭁佁䭫䅁䭁䡁䕯䅁䉁䅁䅁允䅁䅁䅕䅁䅁䅁灂䔱䵁䅉䅅䅁䕁䅁䅁睁䵁䅁䅁权权杁䅁权䭁䅁䅁权䙁䅁䅁允䅁䅁䅅䅁䙁䙁余扌摋眷䅖䍄䉁䅁䅁䅂䅁䅁䅍䅄䅁䅁䅯杂䅷䅁䅯朷䅯䅁䅯兢䅑䅁䅅䅁䉁䅁䅁权䡂䅁䅁䍄䉁䅁䅁䅂䅁䅁䅍䅄䅁䅁䅯䄯䅉䅁䅯充䅁䅁䅯眯䅅䅁䅅䅁䉁䅁䅁杄十䅁䅁䅎㑁䑁䅍兎㑁䑁䅁䅍睁䅁䅁䍄䉁䅁䅁䅂䅁䅁䅍䅄䅁䅁䅯杕䅍䅁䅯充䅁䅁䅯眯䅅䅁䅅䅁䉁䅁䅁杄啁䅁䅁兎睁䑁䅑䅍睁䑁䅁䅍睁䑁䅁䅁䵁䅉䅅䅁䕁䅁䅁睁䵁䅁䅁权敃睃䅁权煄权䅁权䙃䅂䅁允䅁䅁䅅䅁佁䅁䅷䅁硁䍁䄴䅏穁䑁䅣䅁䵁䅉䅅䅁䕁䅁䅁睁䵁䅁䅁权䕁䅄䅁权瑄权䅁权療䅂䅁允䅁䅁䅅䅁䙁䑁䕷塳乷䄫䅂䍄䉁䅁䅁䅂䅁䅁䅍䅄䅁䅁䅯睁䄰䅁䅯眵䅯䅁䅯䄷䅯䅁䅅䅁䉁䅁䅁权䡂䅁䅁䍄䉁䅁䅁䅂䅁䅁䅍䅄䅁䅁䅯睏䄰䅁䅯儷䅯䅁䅯兣䅑䅁䅅䅁䉁䅁䅁兂呃䅇坒楄礲睐杷允䅁䅁䅑䅁䑁䅁䅷䅁䭁䕁䑍䅁䭁䉁䅅䅁䭁偁䈸䅁䉁䅁䅁允䅁䅁䄴䅆䅁䑁䅅兎㉁䑁䅁䅍㉁䑁䅉兎睁䅁䅁䍄䉁䅁䅁睁䅁䅁䅍䅄䅁䅁䅯杊䅷䅁䅯䅊䅙䅁䅅䅁䉁䅁䅁权ㅁ杄䅁䍄䉁䅁䅁䅂䅁䅁䅍䅄䅁䅁䅯䅈䅍䅁䅯充䅁䅁䅯眯䅅䅁䅅䅁䉁䅁䅁杄啁䅁䅁李硁䑁䅉免㑁䑁䅅䅍睁䑁䅁䅁䵁䅉䅅䅁䕁䅁䅁睁䵁䅁䅁权允䅄䅁权牄权䅁权瑂䅂䅁允䅁䅁䅅䅁佁䉁䅉䅁穁䑁䅁兏㉁䑁䅅杍祁䑁䅣䅁䵁䅉䅅䅁䕁䅁䅁睁䵁䅁䅁权奂䅄䅁权潄权䅁权硂䅂䅁允䅁䅁䅅䅁佁䅁䄴䅁穁䑁䅅杌㍁䑁䅁睍䅁䅁杷允䅁䅁䅑䅁䑁䅁䅷䅁䭁䙁临䅁䭁佁䬴䅁䭁佁䭷䅁䉁䅁䅁允䅁䅁䅯睒䅁䅁杷允䅁䅁䅑䅁䑁䅁䅷䅁䭁佁䵳䅁䭁佁䭙䅁䭁䡁䕅䅁䉁䅁䅁允䅁䅁䄴䅄䅁䑁䅁杌ㅁ䑁䅑睎䅁䅁杷允䅁䅁䅑䅁䑁䅁䅷䅁䭁䭁䑑䅁䭁䉁䅅䅁䭁偁䈸䅁䉁䅁䅁允䅁䅁䄴䅆䅁䑁䅫睍穁䑁䅁兎㕁䑁䅁䅍睁䅁䅁䍄䉁䅁䅁睁䅁䅁䅍䅄䅁䅁䅯杨䄰䅁䅯䅇䅙䅁䅅䅁䉁䅁䅁权㥁杂䅁䍄䉁䅁䅁䅂䅁䅁䅍䅄䅁䅁䅯䅍䅉䅁䅯权䅁䅁䅯兂䅁䅁䅅䅁䉁䅁䅁兂汁潂噇㑑䕳䅑杷允䅁䅁䅑䅁䑁䅁䅷䅁䭁䥁䐸䅁䭁䉁䅅䅁䭁䅁䅕䅁䉁䅁䅁允䅁䅁䄴杅䅁䑁䅕兎祁䑁䅁䅍睁䑁䅁䅍䅁䅁杷允䅁䅁䅑䅁䑁䅁䅷䅁䭁䭁䑙䅁䭁䉁䅅䅁䭁䅁䅕䅁䉁䅁䅁允䅁䅁䄴䅆䅁䑁䅣䅏㑁䑁䅉䅍睁䑁䅁䅍睁䅁䅁䍄䉁䅁䅁䅂䅁䅁䅍䅄䅁䅁䅯八䅉䅁䅯充䅁䅁䅯眯䅅䅁䅅䅁䉁䅁䅁杄坁䅁䅁免㕁䑁䅙䅎穁䑁䅁䅍睁䑁䅁䅍䅁䅁杷允䅁䅁䅑䅁䑁䅁䅷䅁䭁䭁䑣䅁䭁䉁䅅䅁䭁䅁䅕䅁䉁䅁䅁允䅁䅁䄴杅䅁䑁䅍兏㕁䑁䅁䅍睁䑁䅁䅍䅁䅁杷允䅁䅁䅑䅁䑁䅁䅷䅁䭁䥁䱙䅁䭁佁䭫䅁䭁䝁䔸䅁䉁䅁䅁允䅁䅁䅕䅁䅁佁䵃〷䵁䅉䅅䅁䕁䅁䅁睁䵁䅁䅁权䥃睁䅁权剁䅁䅁权⽄允䅁允䅁䅁䅅䅁佁䉁䅑䅁硁䑁䅁兏祁䑁䅍兎穁䑁䅣李䅁䅁杷允䅁䅁䅑䅁䑁䅁䅷䅁䭁䭁䱕䅁䭁佁䭯䅁䭁䝁䔰䅁䉁䅁䅁允䅁䅁䅯睒䅁䅁杷允䅁䅁䅑䅁䑁䅁䅷䅁䭁䕁䴰䅁䭁佁䬰䅁䭁佁䭷䅁䉁䅁䅁允䅁䅁䅯睒䅁䅁杷允䅁䅁䅑䅁䑁䅁䅷䅁䭁䡁䵯䅁䭁佁䭧䅁䭁䝁䔰䅁䉁䅁䅁允䅁䅁䄴杄䅁䑁䅅兎畁䑁䅕兎穁䅁䅁䍄䉁䅁䅁䅂䅁䅁䅍䅄䅁䅁䅯杍䅍䅁䅯䅂䅁䅁䅯眯䅅䅁䅅䅁䉁䅁䅁兂䅁䅁䅃獳䑖兑杷允䅁䅁䅑䅁䑁䅁䅷䅁䭁䱁䵙䅁䭁佁䬰䅁䭁䥁䕍䅁䉁䅁䅁允䅁䅁䅕渷⽷噎㘶吴䴸䅉䅅䅁䕁䅁䅁睁䵁䅁䅁权㥂睁䅁权䕁䅁䅁权䙁䅁䅁允䅁䅁䅅䅁䙁䅁䅁䅁䅂ㅘ䈹䍄䉁䅁䅁䅂䅁䅁䅍䅄䅁䅁䅯睫䅁䅁䅯权䅁䅁䅯兂䅁䅁䅅䅁䉁䅁䅁兂䙄䱉祂䩡剅䅑杷允䅁䅁䅑䅁䑁䅁䅷䅁䭁䭁䐰䅁䭁䉁䅅䅁䭁偁䈸䅁䉁䅁䅁允䅁䅁䄴䅆䅁䑁䅑睎睁䑁䅍䅏ㅁ䑁䅁䅍睁䅁䅁䍄䉁䅁䅁䅂䅁䅁䅍䅄䅁䅁䅯䅚䄰䅁䅯朶䅯䅁䅯兣䅑䅁䅅䅁䉁䅁䅁杄䵁䅁䅁䅍畁䑁䅙睎㍁䅁䅁䍄䉁䅁䅁䅂䅁䅁䅍䅄䅁䅁䅯免䅳䅁䅯朶䅯䅁䅯来䅑䅁䅅䅁䉁䅁䅁杄䭁䅁䅁䅍畁䑁䅕䅏䅁䅁杷允䅁䅁䅑䅁䑁䅁䅷䅁䭁乁䱣䅁䭁佁䬰䅁䭁䥁䕍䅁䉁䅁䅁允䅁䅁䅕渷⽷噎㘶吰䴸䅉䅅䅁䕁䅁䅁睁䵁䅁䅁权摁兄䅁权牄权䅁权㙂䅂䅁允䅁䅁䅅䅁佁䉁䅑䅁祁䑁䅅免㑁䑁䅍䅎ㅁ䑁䅍睎䅁䅁杷允䅁䅁䅑䅁䑁䅁䅷䅁䭁乁䈰䅁䭁䅁䍅䅁䭁䅁䍕䅁䉁䅁䅁允䅁䅁䅕畤㑍㡹啅啹䵁䅉䅅䅁䕁䅁䅁睁䵁䅁䅁权兂杁䅁权䭁䅁䅁权䙁䅁䅁允䅁䅁䅅䅁䙁䱁䩰䅄牉祸䅖䍄䉁䅁䅁䅂䅁䅁䅍䅄䅁䅁䅯䅊䅷䅁䅯儷䅯䅁䅯䄷䅯䅁䅅䅁䉁䅁䅁权䡂䅁䅁䍄䉁䅁䅁䅂䅁䅁䅍䅄䅁䅁䅯䅪䅉䅁䅯权䅁䅁䅯眯䅅䅁䅅䅁䉁䅁䅁兂浂浚浚潚㝙䅑杷允䅁䅁䅑䅁䑁䅁䅷䅁䭁佁䵫䅁䭁佁䭳䅁䭁䡁䔰䅁䉁䅁䅁允䅁䅁䄴杅䅁䑁䅅睎㑁䑁䅅兏ぁ䑁䅉免䅁䅁杷允䅁䅁䅑䅁䑁䅁䅷䅁䭁䡁䑕䅁䭁䅁䅯䅁䭁䅁䅕䅁䉁䅁䅁允䅁䅁䅕㉩湺㘫确ぃ䵁䅉䅅䅁䕁䅁䅁睁䵁䅁䅁权㉄睃䅁权牄权䅁权療䅂䅁允䅁䅁䅅䅁佁䉁䅑䅁硁䑁䅉䅏穁䑁䅫䅎穁䑁䅉睎䅁䅁杷允䅁䅁䅍䅁䑁䅁䅷䅁䭁䡁䵳䅁䭁䉁䝷䅁䉁䅁䅁允䅁䅁䅯睁䅣䅁杷允䅁䅁䅑䅁䑁䅁䅷䅁䭁䑁䰴䅁䭁佁䬰䅁䭁䡁䔰䅁䉁䅁䅁允䅁䅁䅕浔光䑗ね䵂䵁䅉䅅䅁䕁䅁䅁睁䵁䅁䅁权佁䅄䅁权瑄权䅁权䑃䅂䅁允䅁䅁䅅䅁䙁乁晁灙浺㥉⽫䍄䉁䅁䅁睁䅁䅁䅍䅄䅁䅁䅯䄴䅷䅁䅯杈䅙䅁䅅䅁䉁䅁䅁权浄杂䅁䍄䉁䅁䅁䅂䅁䅁䅍䅄䅁䅁䅯朶䅉䅁䅯䅂䅁䅁䅯眯䅅䅁䅅䅁䉁䅁䅁兂䅁䅁䅁㐵奊兑杷允䅁䅁䅑䅁䑁䅁䅷䅁䭁䝁䵯䅁䭁佁䬴䅁䭁佁䭷䅁䉁䅁䅁允䅁䅁䅯睒䅁䅁杷允䅁䅁䅑䅁䑁䅁䅷䅁䭁䡁䐰䅁䭁䉁䅅䅁䭁䅁䅕䅁䉁䅁䅁允䅁䅁䄴䅆䅁䑁䅑睎㉁䑁䅙兏穁䑁䅅䅎㑁䅁䅁䍄䉁䅁䅁䅂䅁䅁䅍䅄䅁䅁䅯䅅䅳䅁䅯朶䅯䅁䅯全䅑䅁䅅䅁䉁䅁䅁杄䵁䅁䅁䅍畁䑁䅉兎ぁ䅁䅁䍄䉁䅁䅁䅂䅁䅁䅍䅄䅁䅁䅯元䄰䅁䅯眵䅯䅁䅯全䅑䅁䅅䅁䉁䅁䅁兂偄ㄹ橐婰獶睶杷允䅁䅁䅑䅁䑁䅁䅷䅁䭁䩁䍕䅁䭁䅁䅑䅁䭁偁䈸䅁䉁䅁䅁允䅁䅁䅕䅁䅁偧け啤䵅䅉䅅䅁䕁䅁䅁睁䵁䅁䅁权畂睃䅁权煄权䅁权硂䅂䅁允䅁䅁䅅䅁佁䅁䅷䅁硁䍁䄴兎㍁䑁䅕䅁䵁䅉䅅䅁䕁䅁䅁睁䵁䅁䅁权䙁睃䅁权煄权䅁权療䅂䅁允䅁䅁䅅䅁佁䅁䅷䅁硁䍁䄴䅍穁䑁䅫䅁䵁䅉䅅䅁䕁䅁䅁睁䵁䅁䅁权㥄权䅁权浄权䅁权瑂䅂䅁允䅁䅁䅅䅁䭁䕁䅣䅁䵁䅉䅅䅁䕁䅁䅁睁䵁䅁䅁权⽄权䅁权灄权䅁权㥂䅂䅁允䅁䅁䅅䅁䙁䅁䅁䅁䅄瑤䅌䍄䉁䅁䅁䅂䅁䅁䅍䅄䅁䅁䅯睧䅍䅁䅯䅂䅁䅁䅯兂䅁䅁䅅䅁䉁䅁䅁兂䅁䅁䅁摯䩵兑杷允䅁䅁䅑䅁䑁䅁䅷䅁䭁䅁䰴䅁䭁佁䬴䅁䭁䥁䕍䅁䉁䅁䅁允䅁䅁䅕䅁䅁佁兂䔷䵁䅉䅅䅁䕁䅁䅁睁䵁䅁䅁权療睃䅁权瑄权䅁权䙃䅂䅁允䅁䅁䅅䅁䙁䅁偢收䨱䌷䅊䍄䉁䅁䅁䅂䅁䅁䅍䅄䅁䅁䅯睵䅳䅁䅯眶䅯䅁䅯兣䅑䅁䅅䅁䉁䅁䅁杄啁䅁䅁免睁䑁䅉免睁䑁䅧䅍睁䑁䅁䅁䵁䅉䅅䅁䕁䅁䅁睁䵁䅁䅁权䱁䅄䅁权煄权䅁权瑂䅂䅁允䅁䅁䅅䅁䭁䕁䅣䅁䵁䅉䅅䅁䕁䅁䅁睁䵁䅁䅁权䙄䅄䅁权牄权䅁权療䅂䅁允䅁䅁䅅䅁佁䉁䅉䅁ㅁ䑁䅕免穁䑁䅑䅏㉁䑁䅕䅁䵁䅉䅅䅁䑁䅁䅁睁䵁䅁䅁权㉁䅄䅁权奁杂䅁允䅁䅁䅅䅁䭁䕁䝑䅁䵁䅉䅅䅁䕁䅁䅁睁䵁䅁䅁权㝄权䅁权牄权䅁权䙃䅂䅁允䅁䅁䅅䅁佁䉁䅉䅁硁䑁䅧䅍睁䑁䅁䅏ㅁ䑁䅕䅁䵁䅉䅅䅁䕁䅁䅁睁䵁䅁䅁权㍂睃䅁权潄权䅁权䙃䅂䅁允䅁䅁䅅䅁佁䅁䄴䅁硁䑁䅫杌㑁䑁䅉杍䅁䅁杷允䅁䅁䅑䅁䑁䅁䅷䅁䭁䍁䴴䅁䭁佁䭳䅁䭁佁䭷䅁䉁䅁䅁允䅁䅁䅯睒䅁䅁杷允䅁䅁䅑䅁䑁䅁䅷䅁䭁偁䌸䅁䭁䅁䅯䅁䭁䅁䅕䅁䉁䅁䅁允䅁䅁䅕積積積積ぅ䵁䅉䅅䅁䕁䅁䅁睁䵁䅁䅁权乃杁䅁权剁䅁䅁权䙁䅁䅁允䅁䅁䅅䅁佁䉁䅉䅁穁䑁䅣李ㅁ䑁䅑䅍睁䑁䅁䅁䵁䅉䅅䅁䕁䅁䅁睁䵁䅁䅁权䱁䅄䅁权灄权䅁权䑃䅂䅁允䅁䅁䅅䅁䙁䅁䅁䅁䅂㥅䅨䍄䉁䅁䅁䅂䅁䅁䅍䅄䅁䅁䅯元䄰䅁䅯朶䅯䅁䅯睢䅑䅁䅅䅁䉁䅁䅁杄䵁䅁䅁䅍畁䑁䅍䅍㕁䅁䅁䍄䉁䅁䅁䅂䅁䅁䅍䅄䅁䅁䅯睐䅍䅁䅯权䅁䅁䅯兂䅁䅁䅅䅁䉁䅁䅁兂䍂余兘灉歳䅑杷允䅁䅁䅑䅁䑁䅁䅷䅁䭁䥁䱣䅁䭁佁䭯䅁䭁䥁䕕䅁䉁䅁䅁允䅁䅁䅯睒䅁䅁杷允䅁䅁䅑䅁䑁䅁䅷䅁䭁偁䱙䅁䭁佁䬰䅁䭁䥁䕕䅁䉁䅁䅁允䅁䅁䅕渷⽷噎㘶稹䴸䅉䅅䅁䕁䅁䅁睁䵁䅁䅁权㍂睁䅁权䕁䅁䅁权䙁䅁䅁允䅁䅁䅅䅁䙁䅁䅁䥁楄浩䉸䍄䉁䅁䅁䅂䅁䅁䅍䅄䅁䅁䅯兎䅳䅁䅯朶䅯䅁䅯睢䅑䅁䅅䅁䉁䅁䅁杄䵁䅁䅁免畁䑁䅣李ぁ䅁䅁䍄䉁䅁䅁䅂䅁䅁䅍䅄䅁䅁䅯兊䅷䅁䅯儷䅯䅁䅯兢䅑䅁䅅䅁䉁䅁䅁权䡂䅁䅁䍄䉁䅁䅁䅂䅁䅁䅍䅄䅁䅁䅯克䅷䅁䅯朵䅯䅁䅯全䅑䅁䅅䅁䉁䅁䅁杄䵁䅁䅁免畁䑁䅁兏㍁䅁䅁䍄䉁䅁䅁䅂䅁䅁䅍䅄䅁䅁䅯䅑䅳䅁䅯眵䅯䅁䅯兢䅑䅁䅅䅁䉁䅁䅁权䡂䅁䅁䍄䉁䅁䅁䅂䅁䅁䅍䅄䅁䅁䅯睑䅷䅁䅯儶䅯䅁䅯䄷䅯䅁䅅䅁䉁䅁䅁权䡂䅁䅁䍄䉁䅁䅁䅂䅁䅁䅍䅄䅁䅁䅯兦䅳䅁䅯眵䅯䅁䅯䅣䅑䅁䅅䅁䉁䅁䅁兂奃桢䑋䵷乯䅑杷允䅁䅁䅑䅁䑁䅁䅷䅁䭁䵁䱁䅁䭁佁䭯䅁䭁䡁䕅䅁䉁䅁䅁允䅁䅁䄴䅄䅁䑁䅁杌ㅁ䑁䅧睎䅁䅁杷允䅁䅁䅑䅁䑁䅁䅷䅁䭁䭁乍䅁䭁佁䭙䅁䭁䡁䕯䅁䉁䅁䅁允䅁䅁䄴䅄䅁䑁䅅杌ぁ䑁䅁睍䅁䅁杷允䅁䅁䅍䅁䑁䅁䅷䅁䭁䅁䵣䅁䭁䍁䝙䅁䉁䅁䅁允䅁䅁䄴杂䅁䑁䅫兎䅁䅁杷允䅁䅁䅑䅁䑁䅁䅷䅁䭁䙁䌴䅁䭁䅁䅑䅁䭁䅁䅕䅁䉁䅁䅁允䅁䅁䅕䅁䅁䅁剋ざ䵅䅉䅅䅁䕁䅁䅁睁䵁䅁䅁权あ兄䅁权晁杂䅁权杁杂䅁允䅁䅁䅅䅁䭁䕁䝷䅁䵁䅉䅅䅁䕁䅁䅁睁䵁䅁䅁权晁睃䅁权灄权䅁权療䅂䅁允䅁䅁䅅䅁䙁䅁䅁䅁䅃睋䉪䍄䉁䅁䅁䅂䅁䅁䅍䅄䅁䅁䅯李䅳䅁䅯眵䅯䅁䅯全䅑䅁䅅䅁䉁䅁䅁兂汄䌰扌堫挴䅑杷允䅁䅁䅍䅁䑁䅁䅷䅁䭁偁䱯䅁䭁䍁䝑䅁䉁䅁䅁允䅁䅁䅯睁䅷䅁杷允䅁䅁䅑䅁䑁䅁䅷䅁䭁䱁䵑䅁䭁佁䭣䅁䭁䡁䕁䅁䉁䅁䅁允䅁䅁䅕東䭢欱⭴吷䴸䅉䅅䅁䑁䅁䅁睁䵁䅁䅁权煁兄䅁权歁杂䅁允䅁䅁䅅䅁䭁䅁䨸䅁䵁䅉䅅䅁䕁䅁䅁睁䵁䅁䅁权奁兄䅁权瑄权䅁权䑃䅂䅁允䅁䅁䅅䅁䙁偁灹搸乊潙⽁䍄䉁䅁䅁䅂䅁䅁䅍䅄䅁䅁䅯光䅍䅁䅯权䅁䅁䅯兂䅁䅁䅅䅁䉁䅁䅁兂湄㘫确欰眳睐杷允䅁䅁䅑䅁䑁䅁䅷䅁䭁䱁䱁䅁䭁佁䭣䅁䭁䡁䕅䅁䉁䅁䅁允䅁䅁䅕噋偹癷潕啄䵁䅉䅅䅁䕁䅁䅁睁䵁䅁䅁权坁䅄䅁权牄权䅁权䙃䅂䅁允䅁䅁䅅䅁佁䉁䅉䅁穁䑁䅅䅏穁䑁䅣兏ぁ䑁䅣䅁䵁䅉䅅䅁䑁䅁䅁睁䵁䅁䅁权塃睃䅁权奁杂䅁允䅁䅁䅅䅁䭁䡁䝷䅁䵁䅉䅅䅁䕁䅁䅁睁䵁䅁䅁权卂睃䅁权煄权䅁权㥂䅂䅁允䅁䅁䅅䅁佁䅁䅷䅁睁䍁䄴兏睁䑁䅙䅁䵁䅉䅅䅁䕁䅁䅁睁䵁䅁䅁权㕂睃䅁权煄权䅁权睂䅂䅁允䅁䅁䅅䅁佁䅁䅷䅁睁䍁䄴䅏ㅁ䑁䅣䅁䵁䅉䅅䅁䕁䅁䅁睁䵁䅁䅁权㥂䅄䅁权湄权䅁权硂䅂䅁允䅁䅁䅅䅁䙁䥁噇㑑獴砵䅬䍄䉁䅁䅁䅂䅁䅁䅍䅄䅁䅁䅯杹䅷䅁䅯朷䅯䅁䅯来䅑䅁䅅䅁䉁䅁䅁兂䅁䅁䅁䩁楩䅑杷允䅁䅁䅑䅁䑁䅁䅷䅁䭁䕁䰴䅁䭁佁䭯䅁䭁䥁䕍䅁䉁䅁䅁允䅁䅁䄴䅄䅁䑁䅉杌ㅁ䑁䅅李䅁䅁杷允䅁䅁䅑䅁䑁䅁䅷䅁䭁䝁乯䅁䭁佁䭳䅁䭁䡁䕯䅁䉁䅁䅁允䅁䅁䄴杅䅁䑁䅕李㕁䑁䅁䅏㍁䑁䅕免䅁䅁杷允䅁䅁䅑䅁䑁䅁䅷䅁䭁佁䌸䅁䭁䅁䅑䅁䭁偁䈸䅁䉁䅁䅁允䅁䅁䅕䅁䅁乁䵮っ䵅䅉䅅䅁䕁䅁䅁睁䵁䅁䅁权剄睃䅁权牄权䅁权㥂䅂䅁允䅁䅁䅅䅁佁䉁䅉䅁硁䑁䅕睎㑁䑁䅁䅍睁䑁䅁䅁䵁䅉䅅䅁䕁䅁䅁睁䵁䅁䅁权㥄睃䅁权牄权䅁权療䅂䅁允䅁䅁䅅䅁佁䉁䅑䅁硁䑁䅁䅍硁䑁䅕䅍祁䑁䅅兎䅁䅁杷允䅁䅁䅑䅁䑁䅁䅷䅁䭁䵁䵑䅁䭁佁䬴䅁䭁䥁䕕䅁䉁䅁䅁允䅁䅁䅕䅁䅁䝁ぃ䔸䵁䅉䅅䅁䕁䅁䅁睁䵁䅁䅁权䵄䅄䅁权浄权䅁权硂䅂䅁允䅁䅁䅅䅁䭁䕁䅣䅁䵁䅉䅅䅁䕁䅁䅁睁䵁䅁䅁权卄䅄䅁权灄权䅁权療䅂䅁允䅁䅁䅅䅁䙁䅁䅁䅁䅁䵇䅌䍄䉁䅁䅁䅂䅁䅁䅍䅄䅁䅁䅯睬䄰䅁䅯朵䅯䅁䅯全䅑䅁䅅䅁䉁䅁䅁杄䭁䅁䅁睎畁䑁䅙睎䅁䅁杷允䅁䅁䅑䅁䑁䅁䅷䅁䭁䉁乳䅁䭁佁䬴䅁䭁䡁䕯䅁䉁䅁䅁允䅁䅁䅕䅁䅁䝁穃䔶䵁䅉䅅䅁䕁䅁䅁睁䵁䅁䅁权䕁䅄䅁权湄权䅁权㥂䅂䅁允䅁䅁䅅䅁䙁䉁啖㝧圶佧⽁䍄䉁䅁䅁䅂䅁䅁䅍䅄䅁䅁䅯兩䅷䅁䅯儶䅯䅁䅯䄷䅯䅁䅅䅁䉁䅁䅁权䡂䅁䅁䍄䉁䅁䅁䅂䅁䅁䅍䅄䅁䅁䅯睒䄰䅁䅯儶䅯䅁䅯䅣䅑䅁䅅䅁䉁䅁䅁兂䅁䅁䅁䑉样䅑杷允䅁䅁䅑䅁䑁䅁䅷䅁䭁䕁䑁䅁䭁䉁䅅䅁䭁䅁䅕䅁䉁䅁䅁允䅁䅁䄴䅆䅁䑁䅅䅍ぁ䑁䅑兎硁䑁䅁䅍睁䅁䅁䍄䉁䅁䅁䅂䅁䅁䅍䅄䅁䅁䅯共䅍䅁䅯充䅁䅁䅯兂䅁䅁䅅䅁䉁䅁䅁杄啁䅁䅁睍睁䑁䅉兏睁䑁䅁䅍睁䑁䅁䅁䵁䅉䅅䅁䕁䅁䅁睁䵁䅁䅁权桃䅄䅁权灄权䅁权䙃䅂䅁允䅁䅁䅅䅁䙁䅁䅁䅁䅃摥䄱䍄䉁䅁䅁䅂䅁䅁䅍䅄䅁䅁䅯杍䄰䅁䅯儷䅯䅁䅯䄷䅯䅁䅅䅁䉁䅁䅁权䡂䅁䅁䍄䉁䅁䅁䅂䅁䅁䅍䅄䅁䅁䅯睴䄰䅁䅯朶䅯䅁䅯兦䅑䅁䅅䅁䉁䅁䅁杄䵁䅁䅁睍畁䑁䅕李ㅁ䅁䅁䍄䉁䅁䅁䅂䅁䅁䅍䅄䅁䅁䅯条䅳䅁䅯朵䅯䅁䅯兦䅑䅁䅅䅁䉁䅁䅁杄䵁䅁䅁免畁䑁䅅李ぁ䅁䅁䍄䉁䅁䅁䅂䅁䅁䅍䅄䅁䅁䅯䅗䄰䅁䅯眵䅯䅁䅯兦䅑䅁䅅䅁䉁䅁䅁兂楃扒穢搯契䅑杷允䅁䅁䅑䅁䑁䅁䅷䅁䭁䝁䅁䅁䭁䅁䍅䅁䭁䅁䍍䅁䉁䅁䅁允䅁䅁䅕䡢敘ぱ㑨〳䵁䅉䅅䅁䕁䅁䅁睁䵁䅁䅁权煂睃䅁权潄权䅁权硂䅂䅁允䅁䅁䅅䅁佁䅁䅷䅁㕁䍁䄴李㑁䑁䅉䅁䵁䅉䅅䅁䕁䅁䅁睁䵁䅁䅁权佃䅄䅁权瑄权䅁权睂䅂䅁允䅁䅁䅅䅁䙁䵁㌯⭕汏㡭⽑䍄䉁䅁䅁䅂䅁䅁䅍䅄䅁䅁䅯東䄰䅁䅯眶䅯䅁䅯睢䅑䅁䅅䅁䉁䅁䅁杄十䅁䅁䅏㑁䑁䅍䅎穁䑁䅉兎㑁䅁䅁䍄䉁䅁䅁䅂䅁䅁䅍䅄䅁䅁䅯睯䅍䅁䅯䅂䅁䅁䅯兂䅁䅁䅅䅁䉁䅁䅁兂䅁䅁䅄扅栱兑杷允䅁䅁䅑䅁䑁䅁䅷䅁䭁䍁䱕䅁䭁佁䭯䅁䭁䝁䔰䅁䉁䅁䅁允䅁䅁䅯睒䅁䅁杷允䅁䅁䅑䅁䑁䅁䅷䅁䭁䱁䌸䅁䭁䅁䅑䅁䭁䅁䅕䅁䉁䅁䅁允䅁䅁䅕䅁䅁䕍桧ぱ䵅䅉䅅䅁䕁䅁䅁睁䵁䅁䅁权䍁睃䅁权湄权䅁权療䅂䅁允䅁䅁䅅䅁䙁䝁汄䌰扌儫䄱䍄䉁䅁䅁䅂䅁䅁䅍䅄䅁䅁䅯术䅷䅁䅯䄶䅯䅁䅯兢䅑䅁䅅䅁䉁䅁䅁杄佁䅁䅁免穁䍁䄴䅏睁䑁䅍䅁䵁䅉䅅䅁䕁䅁䅁睁䵁䅁䅁权湁兄䅁权瑄权䅁权獄权䅁允䅁䅁䅅䅁䭁䕁䅣䅁䵁䅉䅅䅁䕁䅁䅁睁䵁䅁䅁权獃兄䅁权牄权䅁权䑃䅂䅁允䅁䅁䅅䅁佁䉁䅉䅁祁䑁䅉杍硁䑁䅫䅍睁䑁䅕䅁䵁䅉䅅䅁䕁䅁䅁睁䵁䅁䅁权⭁睁䅁权剁䅁䅁权⽄允䅁允䅁䅁䅅䅁佁䉁䅑䅁硁䑁䅑睎ぁ䑁䅁䅍睁䑁䅁䅍䅁䅁杷允䅁䅁䅑䅁䑁䅁䅷䅁䭁䉁䑷䅁䭁䉁䅅䅁䭁䅁䅕䅁䉁䅁䅁允䅁䅁䄴䅆䅁䑁䅙兏穁䑁䅁杍ぁ䑁䅁䅍睁䅁䅁䍄䉁䅁䅁睁䅁䅁䅍䅄䅁䅁䅯眴䅳䅁䅯䅈䅙䅁䅅䅁䉁䅁䅁权楂杂䅁䍄䉁䅁䅁䅂䅁䅁䅍䅄䅁䅁䅯䅆䅷䅁䅯䄶䅯䅁䅯兢䅑䅁䅅䅁䉁䅁䅁权䡂䅁䅁䍄䉁䅁䅁䅂䅁䅁䅍䅄䅁䅁䅯睯䅳䅁䅯朷䅯䅁䅯兣䅑䅁䅅䅁䉁䅁䅁兂䅁䅁䅁䅧䥄䅑杷允䅁䅁䅑䅁䑁䅁䅷䅁䭁偁䄸䅁䭁䅁䍅䅁䭁䅁䍕䅁䉁䅁䅁允䅁䅁䅕㥤㐳灊䉤䔲䵁䅉䅅䅁䕁䅁䅁睁䵁䅁䅁权癃杁䅁权䭁䅁䅁权䙁䅁䅁允䅁䅁䅅䅁䙁䝁汄䌰扌儫䅒䍄䉁䅁䅁䅂䅁䅁䅍䅄䅁䅁䅯䅕䄰䅁䅯朷䅯䅁䅯睢䅑䅁䅅䅁䉁䅁䅁兂䅁䅁䅁䵑牐䅑杷允䅁䅁䅑䅁䑁䅁䅷䅁䭁䥁䑑䅁䭁䅁䅑䅁䭁䅁䅕䅁䉁䅁䅁允䅁䅁䅕䅁䅁䡁䥔す䵅䅉䅅䅁䕁䅁䅁睁䵁䅁䅁权捄睁䅁权䭁䅁䅁权䙁䅁䅁允䅁䅁䅅䅁䙁䍁捬㡪ㅌ䑃䄵䍄䉁䅁䅁䅂䅁䅁䅍䅄䅁䅁䅯睨䅳䅁䅯朶䅯䅁䅯睢䅑䅁䅅䅁䉁䅁䅁权䡂䅁䅁䍄䉁䅁䅁䅂䅁䅁䅍䅄䅁䅁䅯睂䅉䅁䅯䅂䅁䅁䅯兂䅁䅁䅅䅁䉁䅁䅁兂䅁䅁䅃癋捹兑杷允䅁䅁䅑䅁䑁䅁䅷䅁䭁䑁䵧䅁䭁佁䭯䅁䭁佁䭷䅁䉁䅁䅁允䅁䅁䅯睒䅁䅁杷允䅁䅁䅑䅁䑁䅁䅷䅁䭁䭁䵫䅁䭁佁䭣䅁䭁佁䭷䅁䉁䅁䅁允䅁䅁䅯睒䅁䅁杷允䅁䅁䅑䅁䑁䅁䅷䅁䭁䩁䐸䅁䭁䅁䅯䅁䭁䅁䅕䅁䉁䅁䅁允䅁䅁䅕呣䬰㘱睐啇䵁䅉䅅䅁䕁䅁䅁睁䵁䅁䅁权䑁䅂䅁权䭁䅁䅁权䙁䅁䅁允䅁䅁䅅䅁䙁佁㙆䭆䠵剙䅆䍄䉁䅁䅁䅂䅁䅁䅍䅄䅁䅁䅯杂䅳䅁䅯朷䅯䅁䅯兢䅑䅁䅅䅁䉁䅁䅁权䡂䅁䅁䍄䉁䅁䅁䅂䅁䅁䅍䅄䅁䅁䅯杬䅷䅁䅯眶䅯䅁䅯睧䅑䅁䅅䅁䉁䅁䅁杄十䅁䅁睎ぁ䑁䅫兏㑁䑁䅁睎ㅁ䅁䅁䍄䉁䅁䅁䅂䅁䅁䅍䅄䅁䅁䅯兖䄰䅁䅯䄶䅯䅁䅯兢䅑䅁䅅䅁䉁䅁䅁权䡂䅁䅁䍄䉁䅁䅁䅂䅁䅁䅍䅄䅁䅁䅯睥䅉䅁䅯权䅁䅁䅯眯䅅䅁䅅䅁䉁䅁䅁兂晄㑔堲汢灉䅑杷允䅁䅁䅑䅁䑁䅁䅷䅁䭁䝁䵕䅁䭁佁䭧䅁䭁佁䭷䅁䉁䅁䅁允䅁䅁䅯睒䅁䅁杷允䅁䅁䅑䅁䑁䅁䅷䅁䭁䡁乕䅁䭁佁䭙䅁䭁䥁䕕䅁䉁䅁䅁允䅁䅁䅯睒䅁䅁杷允䅁䅁䅑䅁䑁䅁䅷䅁䭁䵁䑳䅁䭁䅁䅑䅁䭁偁䈸䅁䉁䅁䅁允䅁䅁䅕䅁䅁䑁佴歙䵅䅉䅅䅁䕁䅁䅁睁䵁䅁䅁权剃兄䅁权煄权䅁权䑃䅂䅁允䅁䅁䅅䅁佁䅁䅷䅁睁䍁䄴䅍㉁䑁䅧䅁䵁䅉䅅䅁䕁䅁䅁睁䵁䅁䅁权ㅄ䅁䅁权剁䅁䅁权䙁䅁䅁允䅁䅁䅅䅁佁䉁䅉䅁硁䑁䅧睎ㅁ䑁䅁杍ㅁ䑁䅁䅁䵁䅉䅅䅁䕁䅁䅁睁䵁䅁䅁权㑃睃䅁权浄权䅁权㥂䅂䅁允䅁䅁䅅䅁佁䅁䅷䅁ぁ䍁䄴睍ㅁ䑁䅑䅁䵁䅉䅅䅁䕁䅁䅁睁䵁䅁䅁权䉂䅄䅁权湄权䅁权㙂䅂䅁允䅁䅁䅅䅁䙁䙁㕧䵴㉨桶䄱䍄䉁䅁䅁䅂䅁䅁䅍䅄䅁䅁䅯䅓䅉䅁䅯䅂䅁䅁䅯兂䅁䅁䅅䅁䉁䅁䅁兂䅁䅁䅁䝯䱤兑杷允䅁䅁䅑䅁䑁䅁䅷䅁䭁䑁䴰䅁䭁佁䬴䅁䭁䝁䔰䅁䉁䅁䅁允䅁䅁䅯睒䅁䅁杷允䅁䅁䅑䅁䑁䅁䅷䅁䭁䩁䍍䅁䭁䉁䅅䅁䭁䅁䅕䅁䉁䅁䅁允䅁䅁䄴䅆䅁䑁䅅李㉁䑁䅕睎ぁ䑁䅣兎睁䅁䅁䍄䉁䅁䅁䅂䅁䅁䅍䅄䅁䅁䅯杗䅳䅁䅯儷䅯䅁䅯来䅑䅁䅅䅁䉁䅁䅁兂煂䡶呓䅇浓睐杷允䅁䅁䅑䅁䑁䅁䅷䅁䭁䍁义䅁䭁佁䭫䅁䭁䝁䔸䅁䉁䅁䅁允䅁䅁䅕䅁䅁䵁㝄唱䵁䅉䅅䅁䕁䅁䅁睁䵁䅁䅁权呃杁䅁权䭁䅁䅁权䙁䅁䅁允䅁䅁䅅䅁䙁䵁䱤㑎䉬䉙䄹䍄䉁䅁䅁䅂䅁䅁䅍䅄䅁䅁䅯䅃䅉䅁䅯䅂䅁䅁䅯眯䅅䅁䅅䅁䉁䅁䅁兂䅁䅁䅃ㅣ㥨兑杷允䅁䅁䅑䅁䑁䅁䅷䅁䭁䭁䑷䅁䭁䅁䅑䅁䭁䅁䅕䅁䉁䅁䅁允䅁䅁䅕䅁䅁䕯䑶ち䵅䅉䅅䅁䕁䅁䅁睁䵁䅁䅁权偃兄䅁权湄权䅁权㥂䅂䅁允䅁䅁䅅䅁䙁䱁敧敨剴䌫䅐䍄䉁䅁䅁睁䅁䅁䅍䅄䅁䅁䅯䅯䅷䅁䅯杈䅙䅁䅅䅁䉁䅁䅁权あ䅃䅁䍄䉁䅁䅁䅂䅁䅁䅍䅄䅁䅁䅯兎䅁䅁䅯权䅁䅁䅯䅂䅉䅁䅅䅁䉁䅁䅁兂祃敮渫獸塳䅑杷允䅁䅁䅑䅁䑁䅁䅷䅁䭁䙁䉕䅁䭁䅁䅯䅁䭁䅁䅕䅁䉁䅁䅁允䅁䅁䅕㉩湺㘫确樹䴸䅉䅅䅁䕁䅁䅁睁䵁䅁䅁权䡂杁䅁权䕁䅁䅁权⽄允䅁允䅁䅁䅅䅁䙁䅁䅁䥁塄湋䉒䍄䉁䅁䅁睁䅁䅁䅍䅄䅁䅁䅯儲䅳䅁䅯䅇䅙䅁䅅䅁䉁䅁䅁权灁杂䅁䍄䉁䅁䅁䅂䅁䅁䅍䅄䅁䅁䅯睩䅍䅁䅯䅂䅁䅁䅯兂䅁䅁䅅䅁䉁䅁䅁兂䅁䅁䅁䱃慂兑杷允䅁䅁䅑䅁䑁䅁䅷䅁䭁䱁䱑䅁䭁佁䬰䅁䭁䡁䕅䅁䉁䅁䅁允䅁䅁䅕牔桒䰶⭚启䴸䅉䅅䅁䕁䅁䅁睁䵁䅁䅁权㕄睃䅁权湄权䅁权㙂䅂䅁允䅁䅁䅅䅁䙁䅁䉡啬䱏䉢䅤䍄䉁䅁䅁䅂䅁䅁䅍䅄䅁䅁䅯䅥䅁䅁䅯允䅉䅁䅯杁䅉䅁䅅䅁䉁䅁䅁兂䩁捚佨⭫䝌䅑杷允䅁䅁䅑䅁䑁䅁䅷䅁䭁䭁䐰䅁䭁䅁䅑䅁䭁䅁䅕䅁䉁䅁䅁允䅁䅁䅕䅁䅁佁䱂䕙䵅䅉䅅䅁䕁䅁䅁睁䵁䅁䅁权湁睃䅁权煄权䅁权硂䅂䅁允䅁䅁䅅䅁䭁䕁䅣䅁䵁䅉䅅䅁䕁䅁䅁睁䵁䅁䅁权捃䅄䅁权煄权䅁权䑃䅂䅁允䅁䅁䅅䅁佁䅁䅷䅁硁䍁䄴䅍㉁䑁䅙䅁䵁䅉䅅䅁䕁䅁䅁睁䵁䅁䅁权煃䅄䅁权湄权䅁权獄权䅁允䅁䅁䅅䅁䭁䕁䅣䅁䵁䅉䅅䅁䕁䅁䅁睁䵁䅁䅁权允䅄䅁权畄权䅁权瑂䅂䅁允䅁䅁䅅䅁䙁䅁䅁䅁㑂桓䉊䍄䉁䅁䅁䅂䅁䅁䅍䅄䅁䅁䅯䅐䄰䅁䅯䄶䅯䅁䅯兣䅑䅁䅅䅁䉁䅁䅁权䡂䅁䅁䍄䉁䅁䅁睁䅁䅁䅍䅄䅁䅁䅯兪䅷䅁䅯䅈䅙䅁䅅䅁䉁䅁䅁权䍃杂䅁䍄䉁䅁䅁䅂䅁䅁䅍䅄䅁䅁䅯睉䅳䅁䅯朵䅯䅁䅯䅣䅑䅁䅅䅁䉁䅁䅁杄䵁䅁䅁睍畁䑁䅁兎ㅁ䅁䅁䍄䉁䅁䅁䅂䅁䅁䅍䅄䅁䅁䅯充䅳䅁䅯儶䅯䅁䅯䄷䅯䅁䅅䅁䉁䅁䅁权䡂䅁䅁䍄䉁䅁䅁䅂䅁䅁䅍䅄䅁䅁䅯杕䅷䅁䅯䄶䅯䅁䅯兢䅑䅁䅅䅁䉁䅁䅁杄佁䅁䅁免㍁䍁䄴兎㍁䑁䅉䅁䵁䅉䅅䅁䕁䅁䅁睁䵁䅁䅁权剂杁䅁权䕁䅁䅁权䙁䅁䅁允䅁䅁䅅䅁䙁䅁䅁䅁捂氲䉬䍄䉁䅁䅁䅂䅁䅁䅍䅄䅁䅁䅯睊䅷䅁䅯儶䅯䅁䅯兣䅑䅁䅅䅁䉁䅁䅁兂䅁䅁䅁䱁䉩䅑杷允䅁䅁䅑䅁䑁䅁䅷䅁䭁䩁䉷䅁䭁䅁䅯䅁䭁䅁䅕䅁䉁䅁䅁允䅁䅁䅕㥉㕶浦㡱䕇䵁䅉䅅䅁䕁䅁䅁睁䵁䅁䅁权䝁睃䅁权牄权䅁权獄权䅁允䅁䅁䅅䅁䭁䕁䅣䅁䵁䅉䅅䅁䕁䅁䅁睁䵁䅁䅁权煃睁䅁权剁䅁䅁权䙁䅁䅁允䅁䅁䅅䅁佁䉁䅑䅁ぁ䑁䅫兏睁䑁䅁䅍睁䑁䅁䅍䅁䅁杷允䅁䅁䅍䅁䑁䅁䅷䅁䭁䡁䱙䅁䭁䉁䜴䅁䉁䅁䅁允䅁䅁䅯䅓䅙䅁杷允䅁䅁䅑䅁䑁䅁䅷䅁䭁䉁䱯䅁䭁佁䭯䅁䭁䥁䕕䅁䉁䅁䅁允䅁䅁䄴䅄䅁䑁䅁杌ㅁ䑁䅅䅏䅁䅁杷允䅁䅁䅑䅁䑁䅁䅷䅁䭁䵁䱷䅁䭁佁䭫䅁䭁佁䭷䅁䉁䅁䅁允䅁䅁䅯睒䅁䅁杷允䅁䅁䅑䅁䑁䅁䅷䅁䭁偁䱫䅁䭁佁䭣䅁䭁䡁䕅䅁䉁䅁䅁允䅁䅁䅕硫䕧杖琴啅䵁䅉䅅䅁䕁䅁䅁睁䵁䅁䅁权浄睁䅁权䭁䅁䅁权䙁䅁䅁允䅁䅁䅅䅁䙁䩁奍䙂余匷䄱䍄䉁䅁䅁䅂䅁䅁䅍䅄䅁䅁䅯兏䅷䅁䅯䄶䅯䅁䅯䅣䅑䅁䅅䅁䉁䅁䅁杄佁䅁䅁免硁䍁䄴兏硁䑁䅙䅁䵁䅉䅅䅁䕁䅁䅁睁䵁䅁䅁权捁睁䅁权䭁䅁䅁权⽄允䅁允䅁䅁䅅䅁䙁䙁㕧䵴㉨當⽳䍄䉁䅁䅁䅂䅁䅁䅍䅄䅁䅁䅯睐䅳䅁䅯朷䅯䅁䅯全䅑䅁䅅䅁䉁䅁䅁兂䅁䅁䅁䍉桶䅑杷允䅁䅁䅑䅁䑁䅁䅷䅁䭁偁䱫䅁䭁佁䬴䅁䭁䡁䕅䅁䉁䅁䅁允䅁䅁䅕䅁䅁䍁潄䔸䵁䅉䅅䅁䕁䅁䅁睁䵁䅁䅁权慁睃䅁权浄权䅁权㙂䅂䅁允䅁䅁䅅䅁佁䅁䅷䅁穁䍁䄴兏ぁ䑁䅧䅁䵁䅉䅅䅁䕁䅁䅁睁䵁䅁䅁权あ兄䅁权浄权䅁权睂䅂䅁允䅁䅁䅅䅁䭁䕁䅣䅁䵁䅉䅅䅁䕁䅁䅁睁䵁䅁䅁权畃睁䅁权剁䅁䅁权䙁䅁䅁允䅁䅁䅅䅁佁䉁䅉䅁㍁䑁䅕兏睁䑁䅁䅍睁䑁䅁䅁䵁䅉䅅䅁䕁䅁䅁睁䵁䅁䅁权䙁兄䅁权浄权䅁权獄权䅁允䅁䅁䅅䅁䭁䕁䅣䅁䵁䅉䅅䅁䕁䅁䅁睁䵁䅁䅁权ㅁ兄䅁权潄权䅁权睂䅂䅁允䅁䅁䅅䅁佁䉁䅉䅁瑁䑁䅅䅍硁䍁䄴兎㍁䑁䅅䅁䵁䅉䅅䅁䕁䅁䅁睁䵁䅁䅁权摃睁䅁权䕁䅁䅁权䙁䅁䅁允䅁䅁䅅䅁䙁䅁䅁䅁⭃䔫䉴䍄䉁䅁䅁䅂䅁䅁䅍䅄䅁䅁䅯䅡䅳䅁䅯朶䅯䅁䅯兦䅑䅁䅅䅁䉁䅁䅁杄䵁䅁䅁免畁䑁䅁睎ㅁ䅁䅁䍄䉁䅁䅁睁䅁䅁䅍䅄䅁䅁䅯睳䅷䅁䅯杇䅙䅁䅅䅁䉁䅁䅁权楂杂䅁䍄䉁䅁䅁䅂䅁䅁䅍䅄䅁䅁䅯杶䅍䅁䅯䅂䅁䅁䅯兂䅁䅁䅅䅁䉁䅁䅁兂䅁䅁䅁止昹兑杷允䅁䅁䅑䅁䑁䅁䅷䅁䭁䡁䱁䅁䭁佁䭯䅁䭁䡁䕁䅁䉁䅁䅁允䅁䅁䅯睒䅁䅁杷允䅁䅁䅑䅁䑁䅁䅷䅁䭁䙁乍䅁䭁佁䭧䅁䭁䡁䕯䅁䉁䅁䅁允䅁䅁䄴䅄䅁䑁䅫杌ㅁ䑁䅍杍䅁䅁杷允䅁䅁䅑䅁䑁䅁䅷䅁䭁䩁䄰䅁䭁䅁䅯䅁䭁䅁䅕䅁䉁䅁䅁允䅁䅁䅕浗㝑〳丫稵䴸䅉䅅䅁䕁䅁䅁睁䵁䅁䅁权䭁睃䅁权牄权䅁权䑃䅂䅁允䅁䅁䅅䅁佁䉁䅉䅁ㅁ䑁䅧䅏ㅁ䑁䅁免ぁ䑁䅑䅁䵁䅉䅅䅁䕁䅁䅁睁䵁䅁䅁权允䅄䅁权畄权䅁权療䅂䅁允䅁䅁䅅䅁䙁䅁䅁䅁睁癕䅦䍄䉁䅁䅁䅂䅁䅁䅍䅄䅁䅁䅯光䅉䅁䅯权䅁䅁䅯眯䅅䅁䅅䅁䉁䅁䅁兂⽂牡へ硫呧䅑杷允䅁䅁䅑䅁䑁䅁䅷䅁䭁偁䑕䅁䭁䅁䅯䅁䭁偁䈸䅁䉁䅁䅁允䅁䅁䅕癴㥐䠱灪樴䴸䅉䅅䅁䕁䅁䅁睁䵁䅁䅁权杁兄䅁权牄权䅁权䙃䅂䅁允䅁䅁䅅䅁佁䉁䅉䅁ㅁ䑁䅫䅍㑁䑁䅧䅍睁䑁䅁䅁䵁䅉䅅䅁䕁䅁䅁睁䵁䅁䅁权乂兄䅁权湄权䅁权硂䅂䅁允䅁䅁䅅䅁䙁䩁䕺䱉祂䍱䅨䍄䉁䅁䅁䅂䅁䅁䅍䅄䅁䅁䅯䅈䅅䅁䅯允䅉䅁䅯杁䅉䅁䅅䅁䉁䅁䅁兂硂⭵䥅㍆䙄䅑杷允䅁䅁䅑䅁䑁䅁䅷䅁䭁䵁䱫䅁䭁佁䬰䅁䭁䡁䔰䅁䉁䅁䅁允䅁䅁䅕昵佫啸偔吱䴸䅉䅅䅁䕁䅁䅁睁䵁䅁䅁权捄䅄䅁权煄权䅁权㥂䅂䅁允䅁䅁䅅䅁䭁䙁䴴䅁䵁䅉䅅䅁䕁䅁䅁睁䵁䅁䅁权扂杁䅁权剁䅁䅁权䙁䅁䅁允䅁䅁䅅䅁佁䉁䅑䅁㕁䑁䅣䅍㕁䑁䅣李ㅁ䑁䅁䅍䅁䅁杷允䅁䅁䅑䅁䑁䅁䅷䅁䭁䭁䵳䅁䭁佁䭣䅁䭁䡁䕅䅁䉁䅁䅁允䅁䅁䅕煬灶塐潵吶䴸䅉䅅䅁䕁䅁䅁睁䵁䅁䅁权潃杁䅁权剁䅁䅁权䙁䅁䅁允䅁䅁䅅䅁佁䉁䅉䅁㍁䑁䅫䅏ぁ䑁䅍䅍睁䑁䅁䅁䵁䅉䅅䅁䕁䅁䅁睁䵁䅁䅁权桁睃䅁权潄权䅁权療䅂䅁允䅁䅁䅅䅁佁䅁䄴䅁祁䑁䅅杌祁䑁䅑免䅁䅁杷允䅁䅁䅑䅁䑁䅁䅷䅁䭁佁䵙䅁䭁佁䬴䅁䭁佁䭷䅁䉁䅁䅁允䅁䅁䅯睒䅁䅁杷允䅁䅁䅑䅁䑁䅁䅷䅁䭁䝁䉷䅁䭁䉁䅅䅁䭁䅁䅕䅁䉁䅁䅁允䅁䅁䄴䅆䅁䑁䅑䅍㕁䑁䅁䅍睁䑁䅁䅍睁䅁䅁䍄䉁䅁䅁䅂䅁䅁䅍䅄䅁䅁䅯䅏䅍䅁䅯权䅁䅁䅯眯䅅䅁䅅䅁䉁䅁䅁兂䕂㉩湺㘫䭫䅑杷允䅁䅁䅑䅁䑁䅁䅷䅁䭁䑁䱳䅁䭁佁䬴䅁䭁䡁䕯䅁䉁䅁䅁允䅁䅁䅕䅁䅁䱁㝁䔸䵁䅉䅅䅁䕁䅁䅁睁䵁䅁䅁权晁䅄䅁权灄权䅁权㥂䅂䅁允䅁䅁䅅䅁䙁䅁䅁䅁䅁䩷䅮䍄䉁䅁䅁䅂䅁䅁䅍䅄䅁䅁䅯睲䅍䅁䅯䅂䅁䅁䅯兂䅁䅁䅅䅁䉁䅁䅁兂䅁䅁䅁㌫祬兑杷允䅁䅁䅑䅁䑁䅁䅷䅁䭁偁䵑䅁䭁佁䬴䅁䭁䥁䕍䅁䉁䅁䅁允䅁䅁䅕杓䍷祋歶欷䵁䅉䅅䅁䕁䅁䅁睁䵁䅁䅁权睄睃䅁权煄权䅁权㙂䅂䅁允䅁䅁䅅䅁佁䅁䅷䅁睁䍁䄴兏㉁䑁䅙䅁䵁䅉䅅䅁䕁䅁䅁睁䵁䅁䅁权䡂䅄䅁权浄权䅁权䑃䅂䅁允䅁䅁䅅䅁佁䅁䅷䅁穁䍁䄴䅏祁䑁䅑䅁䵁䅉䅅䅁䕁䅁䅁睁䵁䅁䅁权婄杁䅁权剁䅁䅁权⽄允䅁允䅁䅁䅅䅁佁䉁䅑䅁硁䑁䅕睎硁䑁䅍睎睁䑁䅁䅍䅁䅁杷允䅁䅁䅑䅁䑁䅁䅷䅁䭁乁䱧䅁䭁佁䭳䅁䭁䥁䕍䅁䉁䅁䅁允䅁䅁䄴杅䅁䑁䅍睎㉁䑁䅕䅍睁䑁䅁䅍䅁䅁杷允䅁䅁䅑䅁䑁䅁䅷䅁䭁䱁䵙䅁䭁佁䭣䅁䭁䝁䔰䅁䉁䅁䅁允䅁䅁䅯睒䅁䅁杷允䅁䅁䅑䅁䑁䅁䅷䅁䭁䍁䑙䅁䭁䅁䅑䅁䭁䅁䅕䅁䉁䅁䅁允䅁䅁䅕䅁䅁䱁㐫止䵅䅉䅅䅁䕁䅁䅁睁䵁䅁䅁权权睃䅁权牄权䅁权䑃䅂䅁允䅁䅁䅅䅁佁䉁䅉䅁㉁䑁䅕䅍㉁䑁䅉䅍睁䑁䅁䅁䵁䅉䅅䅁䕁䅁䅁睁䵁䅁䅁权㍁䅁䅁权剁䅁䅁权䙁䅁䅁允䅁䅁䅅䅁佁䉁䅙䅁祁䑁䅙杍㕁䑁䅁䅍睁䑁䅁䅍睁䅁䅁䍄䉁䅁䅁䅂䅁䅁䅍䅄䅁䅁䅯䄴䅍䅁䅯权䅁䅁䅯兂䅁䅁䅅䅁䉁䅁䅁兂允䑗ね䑹獙䅑杷允䅁䅁䅑䅁䑁䅁䅷䅁䭁偁䵣䅁䭁佁䭯䅁䭁䝁䔰䅁䉁䅁䅁允䅁䅁䅯睒䅁䅁杷允䅁䅁䅑䅁䑁䅁䅷䅁䭁偁䱫䅁䭁佁䭳䅁䭁䝁䔸䅁䉁䅁䅁允䅁䅁䄴杅䅁䑁䅧䅎ㅁ䑁䅁䅏㍁䑁䅕杍䅁䅁杷允䅁䅁䅑䅁䑁䅁䅷䅁䭁䍁乯䅁䭁佁䭙䅁䭁䝁䔸䅁䉁䅁䅁允䅁䅁䄴䅄䅁䑁䅁杌㉁䑁䅫睍䅁䅁杷允䅁䅁䅑䅁䑁䅁䅷䅁䭁䑁乙䅁䭁佁䭯䅁䭁䝁䔰䅁䉁䅁䅁允䅁䅁䅯睒䅁䅁杷允䅁䅁䅍䅁䑁䅁䅷䅁䭁䕁䱍䅁䭁䉁䝷䅁䉁䅁䅁允䅁䅁䅯其䅙䅁杷允䅁䅁䅑䅁䑁䅁䅷䅁䭁䉁䍧䅁䭁䅁䅯䅁䭁偁䈸䅁䉁䅁䅁允䅁䅁䅕椹捨㡪ㅌ歁䵁䅉䅅䅁䕁䅁䅁睁䵁䅁䅁权睃睁䅁权䕁䅁䅁权䙁䅁䅁允䅁䅁䅅䅁䙁䅁䅁䅁㡂流䉨䍄䉁䅁䅁䅂䅁䅁䅍䅄䅁䅁䅯䅅䅳䅁䅯儶䅯䅁䅯兦䅑䅁䅅䅁䉁䅁䅁兂䅁䅁䅁䝏䅳兑杷允䅁䅁䅑䅁䑁䅁䅷䅁䭁乁䑳䅁䭁䅁䅑䅁䭁䅁䅕䅁䉁䅁䅁允䅁䅁䅕䅁䅁偁卌歙䵅䅉䅅䅁䕁䅁䅁睁䵁䅁䅁权㝄允䅁权䭁䅁䅁权䕁杁䅁允䅁䅁䅅䅁䙁䵁桵扒穢儯䅮䍄䉁䅁䅁䅂䅁䅁䅍䅄䅁䅁䅯兆䄰䅁䅯儷䅯䅁䅯睧䅑䅁䅅䅁䉁䅁䅁兂乁煄ぃ歐祹睐杷允䅁䅁䅍䅁䑁䅁䅷䅁䭁偁䱯䅁䭁䉁䝧䅁䉁䅁䅁允䅁䅁䅯兏䅙䅁杷允䅁䅁䅑䅁䑁䅁䅷䅁䭁佁䱣䅁䭁䉁䜸䅁䭁䍁䝁䅁䉁䅁䅁允䅁䅁䅯杵䅙䅁杷允䅁䅁䅑䅁䑁䅁䅷䅁䭁䅁䐴䅁䭁䉁䅅䅁䭁䅁䅕䅁䉁䅁䅁允䅁䅁䄴䅆䅁䑁䅑免㉁䑁䅁䅍睁䑁䅁䅍睁䅁䅁䍄䉁䅁䅁䅂䅁䅁䅍䅄䅁䅁䅯睶䅳䅁䅯䄶䅯䅁䅯兣䅑䅁䅅䅁䉁䅁䅁权䡂䅁䅁䍄䉁䅁䅁䅂䅁䅁䅍䅄䅁䅁䅯睐䅳䅁䅯眵䅯䅁䅯兦䅑䅁䅅䅁䉁䅁䅁兂睄㡰䱚㑎确睐杷允䅁䅁䅑䅁䑁䅁䅷䅁䭁䱁䱁䅁䭁佁䭳䅁䭁䡁䕅䅁䉁䅁䅁允䅁䅁䄴杅䅁䑁䅍李祁䑁䅑䅏㉁䑁䅁䅍䅁䅁杷允䅁䅁䅑䅁䑁䅁䅷䅁䭁䱁䵅䅁䭁佁䭯䅁䭁䡁䕁䅁䉁䅁䅁允䅁䅁䅯睒䅁䅁杷允䅁䅁䅑䅁䑁䅁䅷䅁䭁䙁䑑䅁䭁䅁䅑䅁䭁䅁䅕䅁䉁䅁䅁允䅁䅁䅕䅁䅁䥁祊歡䵅䅉䅅䅁䕁䅁䅁睁䵁䅁䅁权㥄权䅁权潄权䅁权䙃䅂䅁允䅁䅁䅅䅁佁䅁䅷䅁硁䍁䄴兎祁䑁䅉䅁䵁䅉䅅䅁䕁䅁䅁睁䵁䅁䅁权湁睃䅁权潄权䅁权䑃䅂䅁允䅁䅁䅅䅁䭁䕁䅣䅁䵁䅉䅅䅁䕁䅁䅁睁䵁䅁䅁权ㅂ兄䅁权湄权䅁权㙂䅂䅁允䅁䅁䅅䅁䙁䥁焫剭畨癕⼸䍄䉁䅁䅁睁䅁䅁䅍䅄䅁䅁䅯兲䅳䅁䅯杇䅙䅁䅅䅁䉁䅁䅁权䅄杂䅁䍄䉁䅁䅁䅂䅁䅁䅍䅄䅁䅁䅯杌䅳䅁䅯眶䅯䅁䅯来䅑䅁䅅䅁䉁䅁䅁杄啁䅁䅁免㉁䑁䅕䅏ㅁ䑁䅍睍睁䑁䅅䅁䵁䅉䅅䅁䕁䅁䅁睁䵁䅁䅁权灃䅄䅁权灄权䅁权㥂䅂䅁允䅁䅁䅅䅁䙁䅁䅁䅁杄儴䉂䍄䉁䅁䅁䅂䅁䅁䅍䅄䅁䅁䅯充䅷䅁䅯儶䅯䅁䅯兣䅑䅁䅅䅁䉁䅁䅁兂䅁䅁䅁䙁㡗䅑杷允䅁䅁䅑䅁䑁䅁䅷䅁䭁䍁久䅁䭁佁䭫䅁䭁䥁䕕䅁䉁䅁䅁允䅁䅁䅕䅁䅁䭁瑁〴䵁䅉䅅䅁䑁䅁䅁睁䵁䅁䅁权㝁兄䅁权流杂䅁允䅁䅁䅅䅁佁䅁䅷䅁㍁䑁䅕杌㉁䑁䅣䅁䵁䅉䅅䅁䕁䅁䅁睁䵁䅁䅁权瑂䅄䅁权瑄权䅁权獄权䅁允䅁䅁䅅䅁䭁䕁䅣䅁䵁䅉䅅䅁䕁䅁䅁睁䵁䅁䅁权佄允䅁权䭁䅁䅁权䙁䅁䅁允䅁䅁䅅䅁䙁偁⭰牡へ㡫⽧䍄䉁䅁䅁䅂䅁䅁䅍䅄䅁䅁䅯睖䅉䅁䅯䅂䅁䅁䅯眯䅅䅁䅅䅁䉁䅁䅁兂䅁䅁允浒歩兑杷允䅁䅁䅑䅁䑁䅁䅷䅁䭁䩁䱣䅁䭁佁䭙䅁䭁䡁䕅䅁䉁䅁䅁允䅁䅁䄴权䅁䑁䅉杌穁䑁䅍䅁䵁䅉䅅䅁䕁䅁䅁睁䵁䅁䅁权摂䅄䅁权潄权䅁权㥂䅂䅁允䅁䅁䅅䅁䭁䕁䅣䅁䵁䅉䅅䅁䕁䅁䅁睁䵁䅁䅁权剃允䅁权䭁䅁䅁权䕁杁䅁允䅁䅁䅅䅁䙁䭁睒児塲睯䅚䍄䉁䅁䅁䅂䅁䅁䅍䅄䅁䅁䅯䅳䅍䅁䅯权䅁䅁䅯兂䅁䅁䅅䅁䉁䅁䅁兂睃浣剩堷牺睐杷允䅁䅁䅑䅁䑁䅁䅷䅁䭁䩁䵫䅁䭁佁䭯䅁䭁䡁䕯䅁䉁䅁䅁允䅁䅁䅯睒䅁䅁杷允䅁䅁䅑䅁䑁䅁䅷䅁䭁䩁䍧䅁䭁䅁䅑䅁䭁偁䈸䅁䉁䅁䅁允䅁䅁䅕䅁䅁偕䭱啫䵅䅉䅅䅁䕁䅁䅁睁䵁䅁䅁权浂睁䅁权䭁䅁䅁权⽄允䅁允䅁䅁䅅䅁䙁䝁㝑〳丫⽬⽉䍄䉁䅁䅁䅂䅁䅁䅍䅄䅁䅁䅯睤䄰䅁䅯䄶䅯䅁䅯来䅑䅁䅅䅁䉁䅁䅁杄佁䅁䅁兌睁䍁䄴睍穁䑁䅍䅁䵁䅉䅅䅁䕁䅁䅁睁䵁䅁䅁权䑂杁䅁权䭁䅁䅁权⽄允䅁允䅁䅁䅅䅁䙁佁㙆䭆䠵卙䅰䍄䉁䅁䅁䅂䅁䅁䅍䅄䅁䅁䅯杹䅉䅁䅯䅂䅁䅁䅯兂䅁䅁䅅䅁䉁䅁䅁兂䅁䅁䅄楴噎兑杷允䅁䅁䅑䅁䑁䅁䅷䅁䭁䍁䍧䅁䭁䅁䅑䅁䭁䅁䅕䅁䉁䅁䅁允䅁䅁䅕䅁䅁䕧牵䕔䵅䅉䅅䅁䕁䅁䅁睁䵁䅁䅁权䑄睃䅁权畄权䅁权療䅂䅁允䅁䅁䅅䅁䙁䅁䅁䅁䅃㡐䄹䍄䉁䅁䅁䅂䅁䅁䅍䅄䅁䅁䅯兌䅷䅁䅯朶䅯䅁䅯兦䅑䅁䅅䅁䉁䅁䅁杄䥁䅁䅁䅍畁䑁䅉䅁䵁䅉䅅䅁䕁䅁䅁睁䵁䅁䅁权䍄杁䅁权剁䅁䅁权䙁䅁䅁允䅁䅁䅅䅁佁䉁䅑䅁硁䑁䅙兏祁䑁䅉䅍㑁䑁䅧杍䅁䅁杷允䅁䅁䅑䅁䑁䅁䅷䅁䭁䙁䰰䅁䭁佁䭙䅁䭁䥁䕍䅁䉁䅁䅁允䅁䅁䄴䅄䅁䑁䅣杌穁䑁䅙李䅁䅁杷允䅁䅁䅑䅁䑁䅁䅷䅁䭁䙁䱷䅁䭁佁䭧䅁䭁䡁䔰䅁䉁䅁䅁允䅁䅁䄴杄䅁䑁䅉李畁䑁䅕免㉁䅁䅁䍄䉁䅁䅁䅂䅁䅁䅍䅄䅁䅁䅯䅑䄰䅁䅯朵䅯䅁䅯来䅑䅁䅅䅁䉁䅁䅁杄䵁䅁䅁兎畁䑁䅙睍ぁ䅁䅁䍄䉁䅁䅁䅂䅁䅁䅍䅄䅁䅁䅯兄䅅䅁䅯充䅁䅁䅯䅂䅉䅁䅅䅁䉁䅁䅁杄啁䅁䅁䅎祁䑁䅣䅎穁䑁䅕䅏硁䑁䅧䅁䵁䅉䅅䅁䕁䅁䅁睁䵁䅁䅁权湁杁䅁权䕁䅁䅁权⽄允䅁允䅁䅁䅅䅁䙁䅁䅁䉁㝁潄䉂䍄䉁䅁䅁䅂䅁䅁䅍䅄䅁䅁䅯兂䅳䅁䅯儷䅯䅁䅯兢䅑䅁䅅䅁䉁䅁䅁兂歂㥏倹婪坦睐杷允䅁䅁䅑䅁䑁䅁䅷䅁䭁䩁䅁䅁䭁䉁䅅䅁䭁䅁䍑䅁䉁䅁䅁允䅁䅁䄴䅆䅁䑁䅙李ㅁ䑁䅁䅍睁䑁䅁䅍睁䅁䅁䍄䉁䅁䅁䅂䅁䅁䅍䅄䅁䅁䅯眷䅯䅁䅯朵䅯䅁䅯来䅑䅁䅅䅁䉁䅁䅁杄䵁䅁䅁杍畁䑁䅍兏硁䅁䅁䍄䉁䅁䅁䅂䅁䅁䅍䅄䅁䅁䅯兖䄰䅁䅯朶䅯䅁䅯䅣䅑䅁䅅䅁䉁䅁䅁杄䵁䅁䅁䅍畁䑁䅅兎㉁䅁䅁䍄䉁䅁䅁䅂䅁䅁䅍䅄䅁䅁䅯儫䅍䅁䅯䅂䅁䅁䅯眯䅅䅁䅅䅁䉁䅁䅁兂䅁䅁䅃癶偵兑杷允䅁䅁䅑䅁䑁䅁䅷䅁䭁䝁䴰䅁䭁佁䭯䅁䭁䝁䔰䅁䉁䅁䅁允䅁䅁䄴权䅁䑁䅁杌㍁䑁䅙䅁䵁䅉䅅䅁䕁䅁䅁睁䵁䅁䅁权兂睃䅁权牄权䅁权療䅂䅁允䅁䅁䅅䅁佁䉁䅉䅁祁䑁䅫䅎硁䑁䅁李ㅁ䑁䅙䅁䵁䅉䅅䅁䕁䅁䅁睁䵁䅁䅁权慂䅄䅁权湄权䅁权硂䅂䅁允䅁䅁䅅䅁䙁䥁牘払敧剂䅖䍄䉁䅁䅁䅂䅁䅁䅍䅄䅁䅁䅯睦䅳䅁䅯朶䅯䅁䅯睢䅑䅁䅅䅁䉁䅁䅁权䡂䅁䅁䍄䉁䅁䅁䅂䅁䅁䅍䅄䅁䅁䅯睹䅳䅁䅯儷䅯䅁䅯睢䅑䅁䅅䅁䉁䅁䅁兂坂楄礲敮ㄯ睐杷允䅁䅁䅑䅁䑁䅁䅷䅁䭁䡁䵣䅁䭁佁䬰䅁䭁䝁䔸䅁䉁䅁䅁允䅁䅁䅕㥆佮ㄹ橐呸䴸䅉䅅䅁䑁䅁䅁睁䵁䅁䅁权浄睃䅁权奁杂䅁允䅁䅁䅅䅁䭁䕁䝑䅁䵁䅉䅅䅁䕁䅁䅁睁䵁䅁䅁权祃睁䅁权䕁䅁䅁权䙁䅁䅁允䅁䅁䅅䅁䙁䅁䅁佁兂䝙䉖䍄䉁䅁䅁䅂䅁䅁䅍䅄䅁䅁䅯儰䅳䅁䅯儷䅯䅁䅯䅣䅑䅁䅅䅁䉁䅁䅁兂兂婪畤潅歐睐杷允䅁䅁䅑䅁䑁䅁䅷䅁䭁䝁䌴䅁䭁䉁䅅䅁䭁䅁䅕䅁䉁䅁䅁允䅁䅁䄴䅆䅁䑁䅣䅎穁䑁䅅䅍睁䑁䅁䅍睁䅁䅁䍄䉁䅁䅁䅂䅁䅁䅍䅄䅁䅁䅯䅌䄰䅁䅯朶䅯䅁䅯䄷䅯䅁䅅䅁䉁䅁䅁权䡂䅁䅁䍄䉁䅁䅁睁䅁䅁䅍䅄䅁䅁䅯睉䅷䅁䅯杇䅙䅁䅅䅁䉁䅁䅁权㝂杂䅁䍄䉁䅁䅁䅂䅁䅁䅍䅄䅁䅁䅯睂䄰䅁䅯眵䅯䅁䅯䄷䅯䅁䅅䅁䉁䅁䅁权䡂䅁䅁䍄䉁䅁䅁䅂䅁䅁䅍䅄䅁䅁䅯䅴䅉䅁䅯䅂䅁䅁䅯兂䅁䅁䅅䅁䉁䅁䅁兂䅁䅁䅁敄䘹兑杷允䅁䅁䅑䅁䑁䅁䅷䅁䭁䭁䑯䅁䭁䅁䅑䅁䭁偁䈸䅁䉁䅁䅁允䅁䅁䅕䅁䅁䝁䱌っ䵅䅉䅅䅁䕁䅁䅁睁䵁䅁䅁权睁睃䅁权灄权䅁权睂䅂䅁允䅁䅁䅅䅁䙁䅁䅁䅁䅃乷䅺䍄䉁䅁䅁䅂䅁䅁䅍䅄䅁䅁䅯眯䅳䅁䅯眵䅯䅁䅯兣䅑䅁䅅䅁䉁䅁䅁兂穂䩡瑈䑦䴸䅑杷允䅁䅁䅑䅁䑁䅁䅷䅁䭁䩁䈸䅁䭁䉁䅅䅁䭁䅁䍑䅁䉁䅁䅁允䅁䅁䄴䅆䅁䑁䅕䅏祁䑁䅁䅍睁䑁䅁䅍睁䅁䅁䍄䉁䅁䅁䅂䅁䅁䅍䅄䅁䅁䅯杩䅷䅁䅯朷䅯䅁䅯兣䅑䅁䅅䅁䉁䅁䅁兂䅁䅁䅁䭉牲䅑杷允䅁䅁䅍䅁䑁䅁䅷䅁䭁䱁䵫䅁䭁䉁䝧䅁䉁䅁䅁允䅁䅁䅯䅒䅙䅁杷允䅁䅁䅑䅁䑁䅁䅷䅁䭁䍁䐴䅁䭁䉁䅅䅁䭁䅁䅕䅁䉁䅁䅁允䅁䅁䄴䅆䅁䑁䅣免硁䑁䅫䅍睁䑁䅁䅍睁䅁䅁䍄䉁䅁䅁䅂䅁䅁䅍䅄䅁䅁䅯䅮䅉䅁䅯充䅁䅁䅯眯䅅䅁䅅䅁䉁䅁䅁杄啁䅁䅁杍穁䑁䅁睍睁䑁䅁䅍睁䑁䅁䅁䵁䅉䅅䅁䕁䅁䅁睁䵁䅁䅁权睁䅄䅁权畄权䅁权䑃䅂䅁允䅁䅁䅅䅁䙁䅁䅁䅁睄䅖䉰䍄䉁䅁䅁䅂䅁䅁䅍䅄䅁䅁䅯䄴䅳䅁䅯朷䅯䅁䅯睢䅑䅁䅅䅁䉁䅁䅁兂䅁䅁䅁䝧祪䅷杷允䅁䅁䅑䅁䑁䅁䅷䅁䭁䝁䵅䅁䭁佁䭳䅁䭁䝁䔰䅁䉁䅁䅁允䅁䅁䄴杅䅁䑁䅉䅍㍁䑁䅙李㍁䑁䅙䅎䅁䅁杷允䅁䅁䅑䅁䑁䅁䅷䅁䭁䕁䑷䅁䭁䅁䅯䅁䭁䅁䅕䅁䉁䅁䅁允䅁䅁䅕呦ㄸ牘䩰い䵁䅉䅅䅁䕁䅁䅁睁䵁䅁䅁权㡁兄䅁权畄权䅁权睂䅂䅁允䅁䅁䅅䅁䙁䅁䅁䅁䅂摑䄱䍄䉁䅁䅁䅂䅁䅁䅍䅄䅁䅁䅯入䄰䅁䅯儶䅯䅁䅯䄷䅯䅁䅅䅁䉁䅁䅁权䡂䅁䅁䍄䉁䅁䅁䅂䅁䅁䅍䅄䅁䅁䅯杷䅳䅁䅯眶䅯䅁䅯兢䅑䅁䅅䅁䉁䅁䅁杄十䅁䅁睍硁䑁䅅免睁䑁䅁䅍睁䅁䅁䍄䉁䅁䅁䅂䅁䅁䅍䅄䅁䅁䅯䅓䅷䅁䅯儷䅯䅁䅯兦䅑䅁䅅䅁䉁䅁䅁兂敃㘷䝦穓桦睐杷允䅁䅁䅑䅁䑁䅁䅷䅁䭁䵁䰸䅁䭁佁䬴䅁䭁䥁䕍䅁䉁䅁䅁允䅁䅁䅕䅁䅁䱁敃䔸䵁䅉䅅䅁䕁䅁䅁睁䵁䅁䅁权䱁䅄䅁权牄权䅁权䑃䅂䅁允䅁䅁䅅䅁佁䉁䅑䅁硁䑁䅕李ぁ䑁䅫兏ㅁ䑁䅣李䅁䅁杷允䅁䅁䅑䅁䑁䅁䅷䅁䭁䡁䍫䅁䭁䅁䅯䅁䭁䅁䅕䅁䉁䅁䅁允䅁䅁䅕䡰㥁瑃橥䐶䴸䅉䅅䅁䕁䅁䅁睁䵁䅁䅁权㙁䅄䅁权煄权䅁权䑃䅂䅁允䅁䅁䅅䅁佁䅁䅷䅁睁䍁䄴杍㑁䑁䅧䅁䵁䅉䅅䅁䕁䅁䅁睁䵁䅁䅁权灄䅄䅁权浄权䅁权㙂䅂䅁允䅁䅁䅅䅁佁䅁䅷䅁硁䍁䄴兏㉁䑁䅍䅁䵁䅉䅅䅁䕁䅁䅁睁䵁䅁䅁权歂兄䅁权畄权䅁权㥂䅂䅁允䅁䅁䅅䅁䙁䅁䅁䅁䅂睪䉦䍄䉁䅁䅁䅂䅁䅁䅍䅄䅁䅁䅯眫䅉䅁䅯䅂䅁䅁䅯眯䅅䅁䅅䅁䉁䅁䅁兂䅁䅁䅁氶汖兑杷允䅁䅁䅑䅁䑁䅁䅷䅁䭁䅁乣䅁䭁佁䭯䅁䭁䡁䔰䅁䉁䅁䅁允䅁䅁䄴䅄䅁䑁䅁杌㕁䑁䅁免䅁䅁杷允䅁䅁䅑䅁䑁䅁䅷䅁䭁䡁䱷䅁䭁佁䭳䅁䭁䝁䔸䅁䉁䅁䅁允䅁䅁䄴杅䅁䑁䅕免㍁䑁䅑䅏睁䑁䅁䅍䅁䅁杷允䅁䅁䅑䅁䑁䅁䅷䅁䭁䭁䱧䅁䭁佁䭯䅁䭁䥁䕍䅁䉁䅁䅁允䅁䅁䅯睒䅁䅁杷允䅁䅁䅍䅁䑁䅁䅷䅁䭁䕁䱳䅁䭁䍁䝑䅁䉁䅁䅁允䅁䅁䅯杸䄴䅁杷允䅁䅁䅑䅁䑁䅁䅷䅁䭁䡁䰰䅁䭁佁䭫䅁䭁䝁䔸䅁䉁䅁䅁允䅁䅁䅕䅁䅁䥁畁啹䵁䅉䅅䅁䕁䅁䅁睁䵁䅁䅁权桂兄䅁权湄权䅁权瑂䅂䅁允䅁䅁䅅䅁䙁䙁䩄偹呇癅⽍䍄䉁䅁䅁睁䅁䅁䅍䅄䅁䅁䅯充䄰䅁䅯杊䅙䅁䅅䅁䉁䅁䅁杄䭁䅁䅁李㕁䍁䄴李䅁䅁杷允䅁䅁䅑䅁䑁䅁䅷䅁䭁偁䍁䅁䭁䅁䅑䅁䭁䅁䅕䅁䉁䅁䅁允䅁䅁䅕䅁䅁䱑䥒啲䵅䅉䅅䅁䕁䅁䅁睁䵁䅁䅁权摄睃䅁权潄权䅁权睂䅂䅁允䅁䅁䅅䅁佁䅁䅷䅁㉁䍁䄴兎硁䑁䅙䅁䵁䅉䅅䅁䕁䅁䅁睁䵁䅁䅁权癁䅄䅁权畄权䅁权䙃䅂䅁允䅁䅁䅅䅁䙁䅁䅁䅁杂攵䅸䍄䉁䅁䅁䅂䅁䅁䅍䅄䅁䅁䅯睁䅳䅁䅯儶䅯䅁䅯睢䅑䅁䅅䅁䉁䅁䅁兂䅁䅁䅁䡧浺䅑杷允䅁䅁䅑䅁䑁䅁䅷䅁䭁䑁䉳䅁䭁䅁䍅䅁䭁䅁䍕䅁䉁䅁䅁允䅁䅁䅕睩奌㘫灓〴䵁䅉䅅䅁䕁䅁䅁睁䵁䅁䅁权奄䅄䅁权潄权䅁权硂䅂䅁允䅁䅁䅅䅁佁䅁䅷䅁㍁䍁䄴睎㍁䑁䅍䅁䵁䅉䅅䅁䕁䅁䅁睁䵁䅁䅁权穄杁䅁权䕁䅁䅁权䙁䅁䅁允䅁䅁䅅䅁䙁䅁䅁䅁時䝈䉆䍄䉁䅁䅁䅂䅁䅁䅍䅄䅁䅁䅯䄶䅳䅁䅯儷䅯䅁䅯睢䅑䅁䅅䅁䉁䅁䅁兂㝁〳丫㉬䌶睐杷允䅁䅁䅍䅁䑁䅁䅷䅁䭁䑁䱫䅁䭁䍁䝙䅁䉁䅁䅁允䅁䅁䄴䅄䅁䑁䅫兎畁䑁䅙䅎䅁䅁杷允䅁䅁䅑䅁䑁䅁䅷䅁䭁䙁䅑䅁䭁䅁䍅䅁䭁䅁䍕䅁䉁䅁䅁允䅁䅁䅕䕑婵䡺㡄䔵䵁䅉䅅䅁䕁䅁䅁睁䵁䅁䅁权摁䅁䅁权剁䅁䅁权䙁䅁䅁允䅁䅁䅅䅁佁䉁䅑䅁㍁䑁䅣免睁䑁䅁䅍睁䑁䅁䅍䅁䅁杷允䅁䅁䅑䅁䑁䅁䅷䅁䭁䉁䍁䅁䭁䉁䅅䅁䭁偁䈸䅁䉁䅁䅁允䅁䅁䄴杆䅁䑁䅑杍睁䑁䅑䅍睁䑁䅁䅍睁䑁䅁䅁䵁䅉䅅䅁䕁䅁䅁睁䵁䅁䅁权杂睃䅁权畄权䅁权䙃䅂䅁允䅁䅁䅅䅁䙁䅁䅁䅁杂⬳䅴䍄䉁䅁䅁䅂䅁䅁䅍䅄䅁䅁䅯兓䅷䅁䅯眶䅯䅁䅯兢䅑䅁䅅䅁䉁䅁䅁权䡂䅁䅁䍄䉁䅁䅁睁䅁䅁䅍䅄䅁䅁䅯杺䅷䅁䅯䅈䅙䅁䅅䅁䉁䅁䅁权敃杂䅁䍄䉁䅁䅁䅂䅁䅁䅍䅄䅁䅁䅯睊䅳䅁䅯儶䅯䅁䅯兦䅑䅁䅅䅁䉁䅁䅁兂䅁䅁䅁䩧倳䅑杷允䅁䅁䅑䅁䑁䅁䅷䅁䭁䡁䍍䅁䭁䅁䅯䅁䭁偁䈸䅁䉁䅁䅁允䅁䅁䅕䝭匴㡧䭃啉䵁䅉䅅䅁䕁䅁䅁睁䵁䅁䅁权桂䅄䅁权灄权䅁权療䅂䅁允䅁䅁䅅䅁䙁䅁䅁䅁䅃摪䅤䍄䉁䅁䅁䅂䅁䅁䅍䅄䅁䅁䅯其䅉䅁䅯权䅁䅁䅯眯䅅䅁䅅䅁䉁䅁䅁兂䍁㑋坣儲眴䅑杷允䅁䅁䅑䅁䑁䅁䅷䅁䭁䅁䱕䅁䭁佁䭯䅁䭁䥁䕍䅁䉁䅁䅁允䅁䅁䄴䅄䅁䑁䅅杌睁䑁䅙䅎䅁䅁杷允䅁䅁䅑䅁䑁䅁䅷䅁䭁䡁䵣䅁䭁佁䭯䅁䭁䥁䕍䅁䉁䅁䅁允䅁䅁䅯睒䅁䅁杷允䅁䅁䅑䅁䑁䅁䅷䅁䭁䩁䑍䅁䭁䅁䅯䅁䭁偁䈸䅁䉁䅁䅁允䅁䅁䅕児塲㍯㥃啅䵁䅉䅅䅁䕁䅁䅁睁䵁䅁䅁权獂䅄䅁权浄权䅁权㙂䅂䅁允䅁䅁䅅䅁佁䅁䅷䅁穁䍁䄴杍㍁䑁䅧䅁䵁䅉䅅䅁䕁䅁䅁睁䵁䅁䅁权㡁䅄䅁权晁杂䅁权杁杂䅁允䅁䅁䅅䅁䭁䕁䜴䅁䵁䅉䅅䅁䕁䅁䅁睁䵁䅁䅁权湁杁䅁权剁䅁䅁权䙁䅁䅁允䅁䅁䅅䅁佁䉁䅑䅁祁䑁䅧睍穁䑁䅅兏睁䑁䅁䅍䅁䅁杷允䅁䅁䅑䅁䑁䅁䅷䅁䭁佁䱳䅁䭁佁䬰䅁䭁䡁䕯䅁䉁䅁䅁允䅁䅁䅕佖汏㡭村䐹䴸䅉䅅䅁䕁䅁䅁睁䵁䅁䅁权穃睁䅁权剁䅁䅁权䙁䅁䅁允䅁䅁䅅䅁佁䉁䅑䅁㉁䑁䅑睍睁䑁䅁䅍睁䑁䅁䅍䅁䅁杷允䅁䅁䅑䅁䑁䅁䅷䅁䭁䱁䍑䅁䭁䉁䅅䅁䭁䅁䅕䅁䉁䅁䅁允䅁䅁䄴䅆䅁䑁䅍兏睁䑁䅧兏㍁䑁䅁䅍睁䅁䅁䍄䉁䅁䅁䅂䅁䅁䅍䅄䅁䅁䅯杚䅷䅁䅯眵䅯䅁䅯兦䅑䅁䅅䅁䉁䅁䅁兂䝁婧䑖㉩潷䅑杷允䅁䅁䅑䅁䑁䅁䅷䅁䭁乁临䅁䭁佁䭧䅁䭁䥁䕍䅁䉁䅁䅁允䅁䅁䄴杄䅁䑁䅅䅍畁䑁䅉睎祁䅁䅁䍄䉁䅁䅁䅂䅁䅁䅍䅄䅁䅁䅯䄶䅁䅁䅯权䅁䅁䅯兂䅁䅁䅅䅁䉁䅁䅁兂䑃䵷桱扒奙䅑杷允䅁䅁䅑䅁䑁䅁䅷䅁䭁䉁䑑䅁䭁䅁䅑䅁䭁䅁䅕䅁䉁䅁䅁允䅁䅁䅕䅁䅁偁塓䕑䵅䅉䅅䅁䕁䅁䅁睁䵁䅁䅁权㑄权䅁权潄权䅁权䙃䅂䅁允䅁䅁䅅䅁佁䅁䄴䅁祁䑁䅣杌祁䑁䅅杍䅁䅁杷允䅁䅁䅑䅁䑁䅁䅷䅁䭁䉁乕䅁䭁佁䭳䅁䭁䡁䕯䅁䉁䅁䅁允䅁䅁䄴杅䅁䑁䅅䅎㑁䑁䅍李穁䑁䅣䅍䅁䅁杷允䅁䅁䅑䅁䑁䅁䅷䅁䭁䩁䑁䅁䭁䉁䅅䅁䭁䅁䅕䅁䉁䅁䅁允䅁䅁䄴杅䅁䑁䅣睍睁䑁䅉兎睁䑁䅁䅍䅁䅁杷允䅁䅁䅑䅁䑁䅁䅷䅁䭁偁䱅䅁䭁佁䭫䅁䭁䡁䕯䅁䉁䅁䅁允䅁䅁䅕䅁䅁䅁晄歵䵁䅉䅅䅁䕁䅁䅁睁䵁䅁䅁权汃兄䅁权浄权䅁权㙂䅂䅁允䅁䅁䅅䅁䭁䕁䅣䅁䵁䅉䅅䅁䕁䅁䅁睁䵁䅁䅁权摁睃䅁权牄权䅁权瑂䅂䅁允䅁䅁䅅䅁佁䉁䅑䅁硁䑁䅉睎ㅁ䑁䅁䅏睁䑁䅁睍䅁䅁杷允䅁䅁䅑䅁䑁䅁䅷䅁䭁䵁䱉䅁䭁佁䬰䅁䭁䥁䕕䅁䉁䅁䅁允䅁䅁䅕䡶呓䅇坒樫䴸䅉䅅䅁䕁䅁䅁睁䵁䅁䅁权䅃兄䅁权畄权䅁权瑂䅂䅁允䅁䅁䅅䅁䭁䕁䅣䅁䵁䅉䅅䅁䕁䅁䅁睁䵁䅁䅁权噃睃䅁权潄权䅁权㙂䅂䅁允䅁䅁䅅䅁佁䅁䄴䅁硁䑁䅕杌㍁䑁䅙睎䅁䅁杷允䅁䅁䅑䅁䑁䅁䅷䅁䭁䝁䴰䅁䭁佁䬰䅁䭁䥁䕍䅁䉁䅁䅁允䅁䅁䅕杓䍷㑋坣呵䴸䅉䅅䅁䕁䅁䅁睁䵁䅁䅁权䅂兄䅁权湄权䅁权瑂䅂䅁允䅁䅁䅅䅁䭁䕁䅣䅁䵁䅉䅅䅁䑁䅁䅁睁䵁䅁䅁权㝂睃䅁权流杂䅁允䅁䅁䅅䅁佁䅁䄴䅁硁䑁䅁睍畁䑁䅧兎䅁䅁杷允䅁䅁䅑䅁䑁䅁䅷䅁䭁䉁䅍䅁䭁䅁䅯䅁䭁偁䈸䅁䉁䅁䅁允䅁䅁䅕䑔䩥坑汄啃䵁䅉䅅䅁䑁䅁䅁睁䵁䅁䅁权穄䅄䅁权慁杂䅁允䅁䅁䅅䅁䭁䙁䝫䅁䵁䅉䅅䅁䕁䅁䅁睁䵁䅁䅁权䱃睁䅁权䭁䅁䅁权⽄允䅁允䅁䅁䅅䅁䙁䩁瘷㡰䱚睎䅒䍄䉁䅁䅁睁䅁䅁䅍䅄䅁䅁䅯朵䅷䅁䅯杊䅙䅁䅅䅁䉁䅁䅁杄䵁䅁䅁䅏㍁䍁䄴睍祁䅁䅁䍄䉁䅁䅁䅂䅁䅁䅍䅄䅁䅁䅯兊䅷䅁䅯儶䅯䅁䅯来䅑䅁䅅䅁䉁䅁䅁兂䅁䅁䅁䙁佌䅑杷允䅁䅁䅑䅁䑁䅁䅷䅁䭁䩁䅁䅁䭁䅁䍅䅁䭁䅁䍉䅁䉁䅁䅁允䅁䅁䅕敋丰當塒䔳䵁䅉䅅䅁䕁䅁䅁睁䵁䅁䅁权歂睃䅁权灄权䅁权㙂䅂䅁允䅁䅁䅅䅁䙁䱁摋㘷㉥换䅎䍄䉁䅁䅁䅂䅁䅁䅍䅄䅁䅁䅯睄䅳䅁䅯儶䅯䅁䅯来䅑䅁䅅䅁䉁䅁䅁兂䅁䅁䅁䵁剢䅑杷允䅁䅁䅑䅁䑁䅁䅷䅁䭁䱁䱉䅁䭁佁䬰䅁䭁䡁䕁䅁䉁䅁䅁允䅁䅁䅕癴㥐䠱灪樱䴸䅉䅅䅁䕁䅁䅁睁䵁䅁䅁权畄允䅁权䭁䅁䅁权䕁杁䅁允䅁䅁䅅䅁䙁䑁ね䡹⭡确䅨䍄䉁䅁䅁䅂䅁䅁䅍䅄䅁䅁䅯朳䅳䅁䅯朶䅯䅁䅯全䅑䅁䅅䅁䉁䅁䅁杄䵁䅁䅁䅍畁䑁䅉免㍁䅁䅁䍄䉁䅁䅁䅂䅁䅁䅍䅄䅁䅁䅯䅸䅷䅁䅯儶䅯䅁䅯睧䅑䅁䅅䅁䉁䅁䅁兂䅁䅁䅁䕁睂䅑杷允䅁䅁䅍䅁䑁䅁䅷䅁䭁偁义䅁䭁䉁䝷䅁䉁䅁䅁允䅁䅁䅯䅉䅧䅁杷允䅁䅁䅑䅁䑁䅁䅷䅁䭁䵁䍁䅁䭁䅁䅑䅁䭁䅁䅕䅁䉁䅁䅁允䅁䅁䅕䅁䅁䭭䉊啴䵅䅉䅅䅁䕁䅁䅁睁䵁䅁䅁权㉃睃䅁权浄权䅁权䑃䅂䅁允䅁䅁䅅䅁佁䅁䅷䅁硁䍁䄴睍穁䑁䅧䅁䵁䅉䅅䅁䕁䅁䅁睁䵁䅁䅁权㝁睃䅁权浄权䅁权睂䅂䅁允䅁䅁䅅䅁佁䅁䅷䅁ぁ䍁䄴䅍㕁䑁䅉䅁䵁䅉䅅䅁䑁䅁䅁睁䵁䅁䅁权歁䅄䅁权奁杂䅁允䅁䅁䅅䅁䭁䕁䝑䅁䵁䅉䅅䅁䕁䅁䅁睁䵁䅁䅁权橄䅄䅁权湄权䅁权䑃䅂䅁允䅁䅁䅅䅁䙁䙁余扌摋⬷⼸䍄䉁䅁䅁䅂䅁䅁䅍䅄䅁䅁䅯杆䅉䅁䅯䅂䅁䅁䅯眯䅅䅁䅅䅁䉁䅁䅁兂䅁䅁䅂硥䰫兑杷允䅁䅁䅑䅁䑁䅁䅷䅁䭁乁䵉䅁䭁佁䭳䅁䭁䥁䕕䅁䉁䅁䅁允䅁䅁䄴杅䅁䑁䅙䅎穁䑁䅫睎㕁䑁䅧睍䅁䅁杷允䅁䅁䅑䅁䑁䅁䅷䅁䭁䱁䑕䅁䭁䅁䅑䅁䭁䅁䅕䅁䉁䅁䅁允䅁䅁䅕䅁䅁䍙に啬䵅䅉䅅䅁䕁䅁䅁睁䵁䅁䅁权㑂允䅁权䉁杁䅁权䙁杁䅁允䅁䅁䅅䅁䙁佁卹硊⽥桏䉒䍄䉁䅁䅁䅂䅁䅁䅍䅄䅁䅁䅯允䅍䅁䅯䅂䅁䅁䅯眯䅅䅁䅅䅁䉁䅁䅁兂䅁䅁䅁汶佖兑杷允䅁䅁䅍䅁䑁䅁䅷䅁䭁䑁䵅䅁䭁䉁䜴䅁䉁䅁䅁允䅁䅁䅯䅉䅣䅁杷允䅁䅁䅑䅁䑁䅁䅷䅁䭁䩁䱫䅁䭁佁䭣䅁䭁佁䭷䅁䉁䅁䅁允䅁䅁䅯睒䅁䅁杷允䅁䅁䅑䅁䑁䅁䅷䅁䭁䩁䱳䅁䭁佁䭙䅁䭁䝁䔰䅁䉁䅁䅁允䅁䅁䅯睒䅁䅁杷允䅁䅁䅑䅁䑁䅁䅷䅁䭁䕁䈸䅁䭁䅁䍅䅁䭁䅁䍍䅁䉁䅁䅁允䅁䅁䅕末塤剙收欳䵁䅉䅅䅁䕁䅁䅁睁䵁䅁䅁权畂杁䅁权䭁䅁䅁权䙁䅁䅁允䅁䅁䅅䅁䙁䍁捬㡪ㅌ䉋䅊䍄䉁䅁䅁䅂䅁䅁䅍䅄䅁䅁䅯睱䅳䅁䅯朵䅯䅁䅯全䅑䅁䅅䅁䉁䅁䅁杄䵁䅁䅁杍畁䑁䅉李㉁䅁䅁䍄䉁䅁䅁䅂䅁䅁䅍䅄䅁䅁䅯儳䅳䅁䅯眶䅯䅁䅯䄷䅯䅁䅅䅁䉁䅁䅁权䡂䅁䅁䍄䉁䅁䅁䅂䅁䅁䅍䅄䅁䅁䅯兪䅉䅁䅯䅂䅁䅁䅯眯䅅䅁䅅䅁䉁䅁䅁兂䅁䅁䅁併汳兑杷允䅁䅁䅑䅁䑁䅁䅷䅁䭁䑁䱉䅁䭁佁䭫䅁䭁䡁䕁䅁䉁䅁䅁允䅁䅁䅕䅁䅁䵁剃䔴䵁䅉䅅䅁䕁䅁䅁睁䵁䅁䅁权扁兄䅁权浄权䅁权獄权䅁允䅁䅁䅅䅁䭁䕁䅣䅁䵁䅉䅅䅁䕁䅁䅁睁䵁䅁䅁权䅃睃䅁权牄权䅁权療䅂䅁允䅁䅁䅅䅁佁䉁䅉䅁㑁䑁䅑睍㉁䑁䅉䅍睁䑁䅁䅁䵁䅉䅅䅁䕁䅁䅁睁䵁䅁䅁权摂睁䅁权䕁䅁䅁权⽄允䅁允䅁䅁䅅䅁䙁䅁䅁䅁奁潦䉒䍄䉁䅁䅁䅂䅁䅁䅍䅄䅁䅁䅯杌䅳䅁䅯儶䅯䅁䅯兣䅑䅁䅅䅁䉁䅁䅁兂䅁䅁䅁䙯浺䅑杷允䅁䅁䅑䅁䑁䅁䅷䅁䭁䉁䴸䅁䭁佁䭯䅁䭁䡁䕯䅁䉁䅁䅁允䅁䅁䄴䅄䅁䑁䅁杌㑁䑁䅍兏䅁䅁杷允䅁䅁䅑䅁䑁䅁䅷䅁䭁䝁䍍䅁䭁䅁䅑䅁䭁䅁䅕䅁䉁䅁䅁允䅁䅁䅕䅁䅁䭁䑒っ䵅䅉䅅䅁䕁䅁䅁睁䵁䅁䅁权㕃睃䅁权潄权䅁权㥂䅂䅁允䅁䅁䅅䅁佁䅁䅷䅁㕁䍁䄴兏ぁ䑁䅉䅁䵁䅉䅅䅁䕁䅁䅁睁䵁䅁䅁权ㅁ睃䅁权晁杂䅁权杁杂䅁允䅁䅁䅅䅁䭁䙁䬰䅁䵁䅉䅅䅁䑁䅁䅁睁䵁䅁䅁权捄䅄䅁权敁杂䅁允䅁䅁䅅䅁䭁䱁䝍䅁䵁䅉䅅䅁䕁䅁䅁睁䵁䅁䅁权剄睃䅁权潄权䅁权瑂䅂䅁允䅁䅁䅅䅁䭁䕁䅣䅁䵁䅉䅅䅁䕁䅁䅁睁䵁䅁䅁权瑁睁䅁权剁䅁䅁权䙁䅁䅁允䅁䅁䅅䅁佁䉁䅙䅁硁䑁䅁兏㕁䑁䅁䅍睁䑁䅁䅍睁䅁䅁䍄䉁䅁䅁䅂䅁䅁䅍䅄䅁䅁䅯兙䄰䅁䅯儷䅯䅁䅯兢䅑䅁䅅䅁䉁䅁䅁兂汄䭭湴其䵍䅑杷允䅁䅁䅑䅁䑁䅁䅷䅁䭁䍁䱕䅁䭁佁䭯䅁䭁䝁䔸䅁䉁䅁䅁允䅁䅁䄴䅄䅁䑁䅁杌㕁䑁䅕䅎䅁䅁杷允䅁䅁䅑䅁䑁䅁䅷䅁䭁䵁䍳䅁䭁䅁䅑䅁䭁䅁䅕䅁䉁䅁䅁允䅁䅁䅕䅁䅁䍑灳ず䵅䅉䅅䅁䕁䅁䅁睁䵁䅁䅁权婂允䅁权䉁杁䅁权䍁杁䅁允䅁䅁䅅䅁䙁䕁畆卤䔸偤䅴䍄䉁䅁䅁䅂䅁䅁䅍䅄䅁䅁䅯杫䅳䅁䅯朵䅯䅁䅯兢䅑䅁䅅䅁䉁䅁䅁权䡂䅁䅁䍄䉁䅁䅁䅂䅁䅁䅍䅄䅁䅁䅯朵䅳䅁䅯朵䅯䅁䅯兣䅑䅁䅅䅁䉁䅁䅁杄䵁䅁䅁䅍畁䑁䅑免㍁䅁䅁䍄䉁䅁䅁䅂䅁䅁䅍䅄䅁䅁䅯睁䄰䅁䅯儶䅯䅁䅯䅣䅑䅁䅅䅁䉁䅁䅁兂䅁䅁䅁䥧䑈䅷杷允䅁䅁䅑䅁䑁䅁䅷䅁䭁䭁䑕䅁䭁䅁䅑䅁䭁䅁䅕䅁䉁䅁䅁允䅁䅁䅕䅁䅁䙁㕇で䵅䅉䅅䅁䕁䅁䅁睁䵁䅁䅁权晃睃䅁权灄权䅁权㥂䅂䅁允䅁䅁䅅䅁䙁䅁䅁䅁䅁摯䅆䍄䉁䅁䅁䅂䅁䅁䅍䅄䅁䅁䅯条䅍䅁䅯䅂䅁䅁䅯眯䅅䅁䅅䅁䉁䅁䅁兂䅁䅁䅃癱砹兑杷允䅁䅁䅑䅁䑁䅁䅷䅁䭁䅁䍧䅁䭁䉁䅅䅁䭁䅁䅕䅁䉁䅁䅁允䅁䅁䄴杆䅁䑁䅅睍穁䑁䅉兎祁䑁䅑䅍睁䑁䅅䅁䵁䅉䅅䅁䕁䅁䅁睁䵁䅁䅁权䝄睃䅁权煄权䅁权䑃䅂䅁允䅁䅁䅅䅁佁䅁䅯䅁睁䍁䄴杍硁䅁䅁䍄䉁䅁䅁䅂䅁䅁䅍䅄䅁䅁䅯睎䄰䅁䅯朵䅯䅁䅯䅣䅑䅁䅅䅁䉁䅁䅁杄佁䅁䅁免ㅁ䍁䄴杍睁䑁䅅䅁䵁䅉䅅䅁䕁䅁䅁睁䵁䅁䅁权偁䅁䅁权剁䅁䅁权䕁杁䅁允䅁䅁䅅䅁佁䉁䅑䅁㕁䑁䅍李睁䑁䅁䅍睁䑁䅁䅍䅁䅁杷允䅁䅁䅑䅁䑁䅁䅷䅁䭁䅁䵯䅁䭁佁䭙䅁䭁䥁䕕䅁䉁䅁䅁允䅁䅁䄴䅄䅁䑁䅉杌㑁䑁䅕杍䅁䅁杷允䅁䅁䅑䅁䑁䅁䅷䅁䭁䉁䍕䅁䭁䅁䅯䅁䭁䅁䅕䅁䉁䅁䅁允䅁䅁䅕䡰㥁瑃橥䐲䴸䅉䅅䅁䕁䅁䅁睁䵁䅁䅁权㙄睃䅁权灄权䅁权獄权䅁允䅁䅁䅅䅁䭁䕁䅣䅁䵁䅉䅅䅁䕁䅁䅁睁䵁䅁䅁权㉄睃䅁权煄权䅁权硂䅂䅁允䅁䅁䅅䅁佁䅁䅷䅁睁䍁䄴杍㉁䑁䅧䅁䵁䅉䅅䅁䕁䅁䅁睁䵁䅁䅁权噃杁䅁权剁䅁䅁权䙁䅁䅁允䅁䅁䅅䅁佁䉁䅑䅁㕁䑁䅑李睁䑁䅁䅍睁䑁䅁䅍䅁䅁杷允䅁䅁䅑䅁䑁䅁䅷䅁䭁䭁䴰䅁䭁佁䭳䅁䭁佁䭷䅁䉁䅁䅁允䅁䅁䅯睒䅁䅁杷允䅁䅁䅑䅁䑁䅁䅷䅁䭁䥁䱍䅁䭁佁䭯䅁䭁䝁䔸䅁䉁䅁䅁允䅁䅁䄴䅄䅁䑁䅁杌ぁ䑁䅫李䅁䅁杷允䅁䅁䅑䅁䑁䅁䅷䅁䭁偁䌴䅁䭁䅁䅯䅁䭁偁䈸䅁䉁䅁䅁允䅁䅁䅕婤奍䙂余歈䵁䅉䅅䅁䕁䅁䅁睁䵁䅁䅁权桃睁䅁权䕁䅁䅁权䙁䅁䅁允䅁䅁䅅䅁䙁䅁䅁䥁敂䕡䉊䍄䉁䅁䅁䅂䅁䅁䅍䅄䅁䅁䅯杇䅳䅁䅯儷䅯䅁䅯睢䅑䅁䅅䅁䉁䅁䅁兂㝁〳丫㉬瀴䅑杷允䅁䅁䅑䅁䑁䅁䅷䅁䭁䱁䑫䅁䭁䅁䅑䅁䭁䅁䅕䅁䉁䅁䅁允䅁䅁䅕䅁䅁䜴慥啪䵅䅉䅅䅁䕁䅁䅁睁䵁䅁䅁权扃兄䅁权牄权䅁权硂䅂䅁允䅁䅁䅅䅁佁䉁䅉䅁祁䑁䅕李㍁䑁䅑睍硁䑁䅍䅁䵁䅉䅅䅁䕁䅁䅁睁䵁䅁䅁权奄睃䅁权湄权䅁权㥂䅂䅁允䅁䅁䅅䅁䙁䅁塲㍯㥁桃䅖䍄䉁䅁䅁䅂䅁䅁䅍䅄䅁䅁䅯睙䅷䅁䅯朶䅯䅁䅯睧䅑䅁䅅䅁䉁䅁䅁杄䵁䅁䅁䅍畁䑁䅍兏㉁䅁䅁䍄䉁䅁䅁䅂䅁䅁䅍䅄䅁䅁䅯䅐䅷䅁䅯䄶䅯䅁䅯来䅑䅁䅅䅁䉁䅁䅁杄佁䅁䅁䅏穁䍁䄴䅎㉁䑁䅉䅁䵁䅉䅅䅁䕁䅁䅁睁䵁䅁䅁权ぃ杁䅁权剁䅁䅁权⽄允䅁允䅁䅁䅅䅁佁䉁䅑䅁穁䑁䅧兏ぁ䑁䅕䅍睁䑁䅁䅍䅁䅁杷允䅁䅁䅍䅁䑁䅁䅷䅁䭁䍁䵙䅁䭁䉁䝧䅁䉁䅁䅁允䅁䅁䅯䅒䅙䅁杷允䅁䅁䅑䅁䑁䅁䅷䅁䭁偁䍕䅁䭁䅁䅯䅁䭁䅁䅕䅁䉁䅁䅁允䅁䅁䅕噋偹癷潕䑺䴸䅉䅅䅁䕁䅁䅁睁䵁䅁䅁权䩁睃䅁权灄权䅁权硂䅂䅁允䅁䅁䅅䅁䙁䅁䅁䅁䅁䭅䅨䍄䉁䅁䅁䅂䅁䅁䅍䅄䅁䅁䅯党䅉䅁䅯权䅁䅁䅯眯䅅䅁䅅䅁䉁䅁䅁兂ㅁ牘䩰佄ㅉ䅑杷允䅁䅁䅑䅁䑁䅁䅷䅁䭁䅁䰰䅁䭁佁䭙䅁䭁䡁䕁䅁䉁䅁䅁允䅁䅁䄴䅄䅁䑁䅅杌ぁ䑁䅣兏䅁䅁杷允䅁䅁䅑䅁䑁䅁䅷䅁䭁䩁䱷䅁䭁佁䬰䅁䭁䝁䔰䅁䉁䅁䅁允䅁䅁䅕へ㍳啩杆い䵁䅉䅅䅁䕁䅁䅁睁䵁䅁䅁权摄䅄䅁权畄权䅁权獄权䅁允䅁䅁䅅䅁䭁䕁䅣䅁䵁䅉䅅䅁䕁䅁䅁睁䵁䅁䅁权潂兄䅁权浄权䅁权硂䅂䅁允䅁䅁䅅䅁䭁䕁䅣䅁䵁䅉䅅䅁䕁䅁䅁睁䵁䅁䅁权㡄睃䅁权煄权䅁权療䅂䅁允䅁䅁䅅䅁佁䅁䅷䅁睁䍁䄴䅍㕁䑁䅧䅁䵁䅉䅅䅁䕁䅁䅁睁䵁䅁䅁权㙃睁䅁权䭁䅁䅁权䙁䅁䅁允䅁䅁䅅䅁䙁䥁䅐煹䙆畴⽳䍄䉁䅁䅁䅂䅁䅁䅍䅄䅁䅁䅯杚䅳䅁䅯朶䅯䅁䅯兣䅑䅁䅅䅁䉁䅁䅁杄䭁䅁䅁免畁䑁䅍睍䅁䅁杷允䅁䅁䅑䅁䑁䅁䅷䅁䭁䵁䵍䅁䭁佁䭯䅁䭁䡁䔰䅁䉁䅁䅁允䅁䅁䄴䅄䅁䑁䅁杌ㅁ䑁䅧䅎䅁䅁杷允䅁䅁䅍䅁䑁䅁䅷䅁䭁䝁义䅁䭁䉁䝧䅁䉁䅁䅁允䅁䅁䅯睢䅙䅁杷允䅁䅁䅑䅁䑁䅁䅷䅁䭁偁䭯䅁䭁佁䬰䅁䭁䡁䕁䅁䉁䅁䅁允䅁䅁䅕報灪橊䥅䐴䴸䅉䅅䅁䕁䅁䅁睁䵁䅁䅁权穁睃䅁权瑄权䅁权硂䅂䅁允䅁䅁䅅䅁䙁偁周㘴扗佸⽁䍄䉁䅁䅁䅂䅁䅁䅍䅄䅁䅁䅯光䅉䅁䅯䅂䅁䅁䅯眯䅅䅁䅅䅁䉁䅁䅁兂䅁䅁䅃塎䴵兑杷允䅁䅁䅑䅁䑁䅁䅷䅁䭁䥁䵉䅁䭁佁䬴䅁䭁䥁䕕䅁䉁䅁䅁允䅁䅁䅕䅁䅁乁慧啁䵅䅉䅅䅁䕁䅁䅁睁䵁䅁䅁权㝃睁䅁权䭁䅁䅁权⽄允䅁允䅁䅁䅅䅁䙁䱁䥔牤昶畇⽣䍄䉁䅁䅁䅂䅁䅁䅍䅄䅁䅁䅯杣䅳䅁䅯䄶䅯䅁䅯睢䅑䅁䅅䅁䉁䅁䅁权䡂䅁䅁䍄䉁䅁䅁䅂䅁䅁䅍䅄䅁䅁䅯兑䄰䅁䅯儶䅯䅁䅯䄷䅯䅁䅅䅁䉁䅁䅁权䡂䅁䅁䍄䉁䅁䅁䅂䅁䅁䅍䅄䅁䅁䅯䅵䅍䅁䅯权䅁䅁䅯兂䅁䅁䅅䅁䉁䅁䅁兂祄欰椱䙅婪睐杷允䅁䅁䅍䅁䑁䅁䅷䅁䭁䱁䱙䅁䭁䉁䝧䅁䉁䅁䅁允䅁䅁䅯児䅙䅁杷允䅁䅁䅑䅁䑁䅁䅷䅁䭁䕁䱧䅁䭁佁䬴䅁䭁䥁䕕䅁䉁䅁䅁允䅁䅁䅕䅁䅁偁癧䕄䵅䅉䅅䅁䕁䅁䅁睁䵁䅁䅁权捃䅄䅁权浄权䅁权獄权䅁允䅁䅁䅅䅁䭁䕁䅣䅁䵁䅉䅅䅁䕁䅁䅁睁䵁䅁䅁权潃䅁䅁权䕁䅁䅁权䕁杁䅁允䅁䅁䅅䅁䙁䅁䅁䕁湃塊䉚䍄䉁䅁䅁䅂䅁䅁䅍䅄䅁䅁䅯儯䅳䅁䅯眵䅯䅁䅯兣䅑䅁䅅䅁䉁䅁䅁兂瑁灳瘳㡰奙䅑杷允䅁䅁䅑䅁䑁䅁䅷䅁䭁䙁䉫䅁䭁䉁䅅䅁䭁䅁䍑䅁䉁䅁䅁允䅁䅁䄴䅆䅁䑁䅉睎㍁䑁䅑䅍睁䑁䅁䅍睁䅁䅁䍄䉁䅁䅁䅂䅁䅁䅍䅄䅁䅁䅯儵䅅䅁䅯允䅉䅁䅯睁䅉䅁䅅䅁䉁䅁䅁兂⭃略潑䑕㝵䅑杷允䅁䅁䅑䅁䑁䅁䅷䅁䭁䙁䱣䅁䭁佁䭣䅁䭁䥁䕍䅁䉁䅁䅁允䅁䅁䅯睒䅁䅁杷允䅁䅁䅑䅁䑁䅁䅷䅁䭁䙁䱧䅁䭁佁䭧䅁䭁䡁䔰䅁䉁䅁䅁允䅁䅁䄴杄䅁䑁䅑兏畁䑁䅉李㍁䅁䅁䍄䉁䅁䅁䅂䅁䅁䅍䅄䅁䅁䅯杹䅳䅁䅯朶䅯䅁䅯兣䅑䅁䅅䅁䉁䅁䅁杄䵁䅁䅁䅍畁䑁䅣免㑁䅁䅁䍄䉁䅁䅁䅂䅁䅁䅍䅄䅁䅁䅯䅶䅍䅁䅯䅂䅁䅁䅯兂䅁䅁䅅䅁䉁䅁䅁权䡂䅁䅁䍄䉁䅁䅁䅂䅁䅁䅍䅄䅁䅁䅯杖䅉䅁䅯䅂䅁䅁䅯眯䅅䅁䅅䅁䉁䅁䅁兂䅁䅁䅁穴祆兑杷允䅁䅁䅑䅁䑁䅁䅷䅁䭁乁䱳䅁䭁佁䭧䅁䭁䡁䕁䅁䉁䅁䅁允䅁䅁䄴杄䅁䑁䅅䅏畁䑁䅁兎硁䅁䅁䍄䉁䅁䅁䅂䅁䅁䅍䅄䅁䅁䅯睗䅷䅁䅯朵䅯䅁䅯䅣䅑䅁䅅䅁䉁䅁䅁杄䵁䅁䅁杍畁䑁䅣䅍祁䅁䅁䍄䉁䅁䅁䅂䅁䅁䅍䅄䅁䅁䅯睵䅷䅁䅯䄶䅯䅁䅯兢䅑䅁䅅䅁䉁䅁䅁权䡂䅁䅁䍄䉁䅁䅁睁䅁䅁䅍䅄䅁䅁䅯眷䅳䅁䅯杇䅙䅁䅅䅁䉁䅁䅁权楂杂䅁䍄䉁䅁䅁䅂䅁䅁䅍䅄䅁䅁䅯村䅉䅁䅯权䅁䅁䅯兂䅁䅁䅅䅁䉁䅁䅁兂䱃佢㝦晱潅䅑杷允䅁䅁䅑䅁䑁䅁䅷䅁䭁䕁䵳䅁䭁佁䭫䅁䭁䡁䕅䅁䉁䅁䅁允䅁䅁䅕䅁䅁䕁䱃䔵䵁䅉䅅䅁䕁䅁䅁睁䵁䅁䅁权ぃ睃䅁权潄权䅁权㥂䅂䅁允䅁䅁䅅䅁佁䅁䄴䅁㉁䑁䅉杌ぁ䑁䅑䅎䅁䅁杷允䅁䅁䅑䅁䑁䅁䅷䅁䭁䱁䵯䅁䭁佁䭫䅁䭁䝁䔰䅁䉁䅁䅁允䅁䅁䅕䅁䅁䕁塃欰䵁䅉䅅䅁䕁䅁䅁睁䵁䅁䅁权煁兄䅁权瑄权䅁权䑃䅂䅁允䅁䅁䅅䅁䙁䑁䬰㘱睎児䅎䍄䉁䅁䅁睁䅁䅁䅍䅄䅁䅁䅯䅅䅳䅁䅯䅊䅙䅁䅅䅁䉁䅁䅁权允䅂䅁䍄䉁䅁䅁䅂䅁䅁䅍䅄䅁䅁䅯䅆䅍䅁䅯充䅁䅁䅯眯䅅䅁䅅䅁䉁䅁䅁杄啁䅁䅁免硁䑁䅕兎㑁䑁䅍䅍睁䑁䅁䅁䵁䅉䅅䅁䕁䅁䅁睁䵁䅁䅁权敃允䅁权剁䅁䅁权䕁杁䅁允䅁䅁䅅䅁佁䉁䅑䅁硁䑁䅫兏ぁ䑁䅁䅍睁䑁䅁䅍䅁䅁杷允䅁䅁䅑䅁䑁䅁䅷䅁䭁䭁䈰䅁䭁䅁䅯䅁䭁䅁䍑䅁䉁䅁䅁允䅁䅁䅕桙奂扏䥔樷䴸䅉䅅䅁䕁䅁䅁睁䵁䅁䅁权敄兄䅁权浄权䅁权㙂䅂䅁允䅁䅁䅅䅁佁䅁䅷䅁硁䍁䄴睍硁䑁䅣䅁䵁䅉䅅䅁䕁䅁䅁睁䵁䅁䅁权灁兄䅁权瑄权䅁权獄权䅁允䅁䅁䅅䅁䭁䕁䅣䅁䵁䅉䅅䅁䕁䅁䅁睁䵁䅁䅁权穃睁䅁权䭁䅁䅁权䙁䅁䅁允䅁䅁䅅䅁䙁䱁摋㘷䝦硓䅒䍄䉁䅁䅁䅂䅁䅁䅍䅄䅁䅁䅯䅉䅷䅁䅯眵䅯䅁䅯睧䅑䅁䅅䅁䉁䅁䅁兂佂桙奂扏䵑䅑杷允䅁䅁䅑䅁䑁䅁䅷䅁䭁䱁䵍䅁䭁佁䭯䅁䭁䡁䕅䅁䉁䅁䅁允䅁䅁䅯睒䅁䅁杷允䅁䅁䅑䅁䑁䅁䅷䅁䭁䵁䵁䅁䭁䉁䜸䅁䭁䍁䝁䅁䉁䅁䅁允䅁䅁䅯兘䅯䅁杷允䅁䅁䅑䅁䑁䅁䅷䅁䭁䕁丰䅁䭁佁䬰䅁䭁䡁䕁䅁䉁䅁䅁允䅁䅁䅕浑汄䌰扌う䵁䅉䅅䅁䑁䅁䅁睁䵁䅁䅁权敃䅄䅁权流杂䅁允䅁䅁䅅䅁佁䅁䅯䅁㉁䑁䅑杌硁䅁䅁䍄䉁䅁䅁䅂䅁䅁䅍䅄䅁䅁䅯杤䅳䅁䅯儷䅯䅁䅯䅣䅑䅁䅅䅁䉁䅁䅁兂浂浚浚浚敢睐杷允䅁䅁䅑䅁䑁䅁䅷䅁䭁䉁䵣䅁䭁佁䭧䅁䭁䝁䔰䅁䉁䅁䅁允䅁䅁䅯睒䅁䅁杷允䅁䅁䅑䅁䑁䅁䅷䅁䭁䙁临䅁䭁佁䭫䅁䭁䡁䕁䅁䉁䅁䅁允䅁䅁䅕䅁䅁䝁䍁〵䵁䅉䅅䅁䕁䅁䅁睁䵁䅁䅁权㥃睁䅁权䭁䅁䅁权䙁䅁䅁允䅁䅁䅅䅁䙁䵁䴳䵺䵺䅺䅎䍄䉁䅁䅁䅂䅁䅁䅍䅄䅁䅁䅯睦䅷䅁䅯朶䅯䅁䅯睢䅑䅁䅅䅁䉁䅁䅁杄䵁䅁䅁䅍畁䑁䅙兏祁䅁䅁䍄䉁䅁䅁䅂䅁䅁䅍䅄䅁䅁䅯兑䄰䅁䅯朵䅯䅁䅯䄷䅯䅁䅅䅁䉁䅁䅁权䡂䅁䅁䍄䉁䅁䅁䅂䅁䅁䅍䅄䅁䅁䅯允䅳䅁䅯朶䅯䅁䅯睧䅑䅁䅅䅁䉁䅁䅁杄䵁䅁䅁免畁䑁䅅䅎硁䅁䅁䍄䉁䅁䅁䅂䅁䅁䅍䅄䅁䅁䅯䅏䅍䅁䅯权䅁䅁䅯兂䅁䅁䅅䅁䉁䅁䅁兂㉄䙋偹癷䭕䅑杷允䅁䅁䅍䅁䑁䅁䅷䅁䭁䕁䱍䅁䭁䍁䝑䅁䉁䅁䅁允䅁䅁䅯眸䄴䅁杷允䅁䅁䅑䅁䑁䅁䅷䅁䭁佁䵷䅁䭁佁䭯䅁䭁䡁䕅䅁䉁䅁䅁允䅁䅁䄴䅄䅁䑁䅅杌硁䑁䅉睎䅁䅁杷允䅁䅁䅍䅁䑁䅁䅷䅁䭁䵁丸䅁䭁䉁䜴䅁䉁䅁䅁允䅁䅁䅯杍䅙䅁杷允䅁䅁䅑䅁䑁䅁䅷䅁䭁䝁䑯䅁䭁䉁䅅䅁䭁䅁䅕䅁䉁䅁䅁允䅁䅁䄴䅆䅁䑁䅙䅎祁䑁䅁䅍睁䑁䅁䅍睁䅁䅁䍄䉁䅁䅁䅂䅁䅁䅍䅄䅁䅁䅯內䅳䅁䅯眵䅯䅁䅯䄷䅯䅁䅅䅁䉁䅁䅁权䡂䅁䅁䍄䉁䅁䅁䅂䅁䅁䅍䅄䅁䅁䅯来䅷䅁䅯眶䅯䅁䅯兣䅑䅁䅅䅁䉁䅁䅁杄十䅁䅁睎硁䑁䅣睎㍁䑁䅁䅍睁䅁䅁䍄䉁䅁䅁䅂䅁䅁䅍䅄䅁䅁䅯睒䅉䅁䅯䅂䅁䅁䅯兂䅁䅁䅅䅁䉁䅁䅁兂䅁䅁䅁塬〵兑杷允䅁䅁䅑䅁䑁䅁䅷䅁䭁䡁䍕䅁䭁䅁䅑䅁䭁䅁䅕䅁䉁䅁䅁允䅁䅁䅕䅁䅁䑁ㅃじ䵅䅉䅅䅁䕁䅁䅁睁䵁䅁䅁权㕂兄䅁权灄权䅁权㙂䅂䅁允䅁䅁䅅䅁䙁䅁䅁䅁䅄⭰䄵䍄䉁䅁䅁䅂䅁䅁䅍䅄䅁䅁䅯睘䅳䅁䅯朵䅯䅁䅯兣䅑䅁䅅䅁䉁䅁䅁杄䵁䅁䅁免畁䑁䅧免㕁䅁䅁䍄䉁䅁䅁䅂䅁䅁䅍䅄䅁䅁䅯条䅳䅁䅯朷䅯䅁䅯兣䅑䅁䅅䅁䉁䅁䅁兂䅁䅁䅁䑑煄䅑杷允䅁䅁䅑䅁䑁䅁䅷䅁䭁䩁䰴䅁䭁佁䭫䅁䭁䡁䔰䅁䉁䅁䅁允䅁䅁䅕䅁䅁䕁⭃唰䵁䅉䅅䅁䕁䅁䅁睁䵁䅁䅁权䑁兄䅁权潄权䅁权獄权䅁允䅁䅁䅅䅁䭁䕁䅣䅁䵁䅉䅅䅁䕁䅁䅁睁䵁䅁䅁权䑃䅁䅁权剁䅁䅁权䙁䅁䅁允䅁䅁䅅䅁佁䉁䅑䅁硁䑁䅅李㉁䑁䅑兎睁䑁䅁䅍䅁䅁杷允䅁䅁䅑䅁䑁䅁䅷䅁䭁䡁䵍䅁䭁佁䭳䅁䭁䥁䕍䅁䉁䅁䅁允䅁䅁䄴杅䅁䑁䅙杍㉁䑁䅧䅏祁䑁䅉䅍䅁䅁杷允䅁䅁䅍䅁䑁䅁䅷䅁䭁偁䵣䅁䭁䍁䝙䅁䉁䅁䅁允䅁䅁䄴杄䅁䑁䅅杍硁䍁䄴兎ぁ䅁䅁䍄䉁䅁䅁䅂䅁䅁䅍䅄䅁䅁䅯杶䅍䅁䅯充䅁䅁䅯兂䅁䅁䅅䅁䉁䅁䅁杄啁䅁䅁免睁䑁䅑䅍祁䑁䅑兏祁䑁䅍䅁䵁䅉䅅䅁䑁䅁䅁睁䵁䅁䅁权㡄䅄䅁权流杂䅁允䅁䅁䅅䅁佁䅁䅷䅁㕁䑁䅅杌祁䑁䅙䅁䵁䅉䅅䅁䕁䅁䅁睁䵁䅁䅁权䙄杁䅁权䕁䅁䅁权䙁䅁䅁允䅁䅁䅅䅁䙁䅁䅁䵁畃䙐䉴䍄䉁䅁䅁䅂䅁䅁䅍䅄䅁䅁䅯朲䅷䅁䅯朵䅯䅁䅯兢䅑䅁䅅䅁䉁䅁䅁权䡂䅁䅁䍄䉁䅁䅁䅂䅁䅁䅍䅄䅁䅁䅯杚䅷䅁䅯眶䅯䅁䅯全䅑䅁䅅䅁䉁䅁䅁杄啁䅁䅁免睁䑁䅣䅍㕁䑁䅙䅍睁䑁䅁䅁䵁䅉䅅䅁䕁䅁䅁睁䵁䅁䅁权㙄杁䅁权剁䅁䅁权䙁䅁䅁允䅁䅁䅅䅁佁䉁䅑䅁ぁ䑁䅉兎ㅁ䑁䅁䅍睁䑁䅁䅍䅁䅁杷允䅁䅁䅑䅁䑁䅁䅷䅁䭁佁䱳䅁䭁佁䬴䅁䭁䥁䕕䅁䉁䅁䅁允䅁䅁䅕䅁䅁䵁䉂〳䵁䅉䅅䅁䕁䅁䅁睁䵁䅁䅁权啄允䅁权䕁䅁䅁权䕁杁䅁允䅁䅁䅅䅁䙁䅁䅁䕁㙄嘳䉤䍄䉁䅁䅁䅂䅁䅁䅍䅄䅁䅁䅯睉䅷䅁䅯眶䅯䅁䅯来䅑䅁䅅䅁䉁䅁䅁杄十䅁䅁睎ㅁ䑁䅅免㑁䑁䅅睎穁䅁䅁䍄䉁䅁䅁䅂䅁䅁䅍䅄䅁䅁䅯杮䄰䅁䅯儷䅯䅁䅯䅣䅑䅁䅅䅁䉁䅁䅁兂呄坔光䑗佫䅑杷允䅁䅁䅍䅁䑁䅁䅷䅁䭁䝁久䅁䭁䉁䝯䅁䉁䅁䅁允䅁䅁䅯兗䅙䅁杷允䅁䅁䅑䅁䑁䅁䅷䅁䭁䉁䅕䅁䭁䅁䍅䅁䭁䅁䍕䅁䉁䅁䅁允䅁䅁䅕癴䥆䉏猵べ䵁䅉䅅䅁䕁䅁䅁睁䵁䅁䅁权摁允䅁权䉁杁䅁权䍁杁䅁允䅁䅁䅅䅁䙁乁䍨瑖卧䄱䉆䍄䉁䅁䅁䅂䅁䅁䅍䅄䅁䅁䅯末䅉䅁䅯权䅁䅁䅯兂䅁䅁䅅䅁䉁䅁䅁兂佁扌摋㘷睦睐杷允䅁䅁䅑䅁䑁䅁䅷䅁䭁佁䱧䅁䭁佁䭧䅁䭁䝁䔸䅁䉁䅁䅁允䅁䅁䄴䅄䅁䑁䅅杌㍁䑁䅍䅏䅁䅁杷允䅁䅁䅑䅁䑁䅁䅷䅁䭁䥁䵁䅁䭁佁䭳䅁䭁䝁䔸䅁䉁䅁䅁允䅁䅁䄴䅆䅁䑁䅍䅍㉁䑁䅕免祁䑁䅉李㑁䅁䅁䍄䉁䅁䅁䅂䅁䅁䅍䅄䅁䅁䅯儳䅉䅁䅯充䅁䅁䅯兂䅁䅁䅅䅁䉁䅁䅁杄啁䅁䅁免㍁䑁䅫兏㕁䑁䅫䅍睁䑁䅁䅁䵁䅉䅅䅁䕁䅁䅁睁䵁䅁䅁权䥁睃䅁权煄权䅁权療䅂䅁允䅁䅁䅅䅁佁䅁䅷䅁睁䍁䄴睎硁䑁䅧䅁䵁䅉䅅䅁䕁䅁䅁睁䵁䅁䅁权㑃睃䅁权潄权䅁权㙂䅂䅁允䅁䅁䅅䅁佁䅁䄴䅁祁䑁䅁杌硁䑁䅁兎䅁䅁杷允䅁䅁䅑䅁䑁䅁䅷䅁䭁䝁䵅䅁䭁佁䭯䅁䭁䝁䔸䅁䉁䅁䅁允䅁䅁䄴䅄䅁䑁䅅杌ぁ䑁䅅兏䅁䅁杷允䅁䅁䅑䅁䑁䅁䅷䅁䭁䥁䴴䅁䭁佁䭯䅁䭁䝁䔸䅁䉁䅁䅁允䅁䅁䄴䅄䅁䑁䅅杌睁䑁䅫兎䅁䅁杷允䅁䅁䅑䅁䑁䅁䅷䅁䭁䥁䵙䅁䭁佁䭣䅁䭁䝁䔰䅁䉁䅁䅁允䅁䅁䅕祷㑆焰礲吵䴸䅉䅅䅁䕁䅁䅁睁䵁䅁䅁权獂睁䅁权䕁䅁䅁权䙁䅁䅁允䅁䅁䅅䅁䙁䅁䅁䥁瑂汃䉖䍄䉁䅁䅁䅂䅁䅁䅍䅄䅁䅁䅯末䅷䅁䅯儶䅯䅁䅯兦䅑䅁䅅䅁䉁䅁䅁兂䅁䅁䅁偯橐䅑杷允䅁䅁䅑䅁䑁䅁䅷䅁䭁䕁䴴䅁䭁佁䭳䅁䭁佁䭷䅁䉁䅁䅁允䅁䅁䅯睒䅁䅁杷允䅁䅁䅍䅁䑁䅁䅷䅁䭁䝁䱙䅁䭁䉁䝷䅁䉁䅁䅁允䅁䅁䅯䅐䅧䅁杷允䅁䅁䅑䅁䑁䅁䅷䅁䭁䱁䱫䅁䭁佁䭳䅁䭁䡁䕯䅁䉁䅁䅁允䅁䅁䄴杅䅁䑁䅅兎㍁䑁䅧䅏㍁䑁䅅䅎䅁䅁杷允䅁䅁䅑䅁䑁䅁䅷䅁䭁䱁䐸䅁䭁䅁䅯䅁䭁偁䈸䅁䉁䅁䅁允䅁䅁䅕㡪ㅌ䙋偹樫䴸䅉䅅䅁䕁䅁䅁睁䵁䅁䅁权㕂䅄䅁权潄权䅁权硂䅂䅁允䅁䅁䅅䅁佁䅁䅷䅁㍁䍁䄴免硁䑁䅙䅁䵁䅉䅅䅁䕁䅁䅁睁䵁䅁䅁权杄䅄䅁权潄权䅁权㥂䅂䅁允䅁䅁䅅䅁佁䅁䄴䅁穁䑁䅣杌㕁䑁䅕免䅁䅁杷允䅁䅁䅑䅁䑁䅁䅷䅁䭁䝁䑳䅁䭁䅁䅯䅁䭁䅁䅕䅁䉁䅁䅁允䅁䅁䅕穊䥅䉲慸歁䵁䅉䅅䅁䕁䅁䅁睁䵁䅁䅁权慂兄䅁权煄权䅁权㥂䅂䅁允䅁䅁䅅䅁佁䅁䅷䅁睁䍁䄴兎㑁䑁䅫䅁䵁䅉䅅䅁䕁䅁䅁睁䵁䅁䅁权ㅃ睁䅁权剁䅁䅁权䙁䅁䅁允䅁䅁䅅䅁佁䉁䅙䅁硁䑁䅧睍祁䑁䅁䅍睁䑁䅁䅍睁䅁䅁䍄䉁䅁䅁䅂䅁䅁䅍䅄䅁䅁䅯児䅷䅁䅯朶䅯䅁䅯䄷䅯䅁䅅䅁䉁䅁䅁权䡂䅁䅁䍄䉁䅁䅁䅂䅁䅁䅍䅄䅁䅁䅯睩䅉䅁䅯充䅁䅁䅯兂䅁䅁䅅䅁䉁䅁䅁杄啁䅁䅁杍穁䑁䅁兏㍁䑁䅣睍祁䑁䅙䅁䵁䅉䅅䅁䕁䅁䅁睁䵁䅁䅁权剂睃䅁权畄权䅁权療䅂䅁允䅁䅁䅅䅁䙁䅁䅁䅁杄⼴䅂䍄䉁䅁䅁䅂䅁䅁䅍䅄䅁䅁䅯䄷䅅䅁䅯权䅁䅁䅯䅂䅉䅁䅅䅁䉁䅁䅁兂硂児塲㍯偁䅑杷允䅁䅁䅑䅁䑁䅁䅷䅁䭁䉁䰰䅁䭁佁䭯䅁䭁䡁䔰䅁䉁䅁䅁允䅁䅁䅯睒䅁䅁杷允䅁䅁䅑䅁䑁䅁䅷䅁䭁䉁䵯䅁䭁佁䭧䅁䭁佁䭷䅁䉁䅁䅁允䅁䅁䅯睒䅁䅁杷允䅁䅁䅑䅁䑁䅁䅷䅁䭁䙁䵍䅁䭁佁䬴䅁䭁䡁䕁䅁䉁䅁䅁允䅁䅁䅕䅁䅁佁䅂挶䵁䅉䅅䅁䕁䅁䅁睁䵁䅁䅁权噄杁䅁权䕁䅁䅁权⽄允䅁允䅁䅁䅅䅁䙁䅁䅁䡁䩁塨䈹䍄䉁䅁䅁䅂䅁䅁䅍䅄䅁䅁䅯䅍䅳䅁䅯眶䅯䅁䅯睢䅑䅁䅅䅁䉁䅁䅁杄十䅁䅁䅎穁䑁䅣䅍ぁ䑁䅧䅎硁䅁䅁䍄䉁䅁䅁䅂䅁䅁䅍䅄䅁䅁䅯杹䅳䅁䅯儶䅯䅁䅯䅣䅑䅁䅅䅁䉁䅁䅁兂䅁䅁䅁乁佶䅑杷允䅁䅁䅑䅁䑁䅁䅷䅁䭁䉁䑫䅁䭁䉁䅅䅁䭁䅁䅕䅁䉁䅁䅁允䅁䅁䄴䅆䅁䑁䅅兏睁䑁䅙䅍睁䑁䅁䅍睁䅁䅁䍄䉁䅁䅁䅂䅁䅁䅍䅄䅁䅁䅯兆䅳䅁䅯朵䅯䅁䅯䅣䅑䅁䅅䅁䉁䅁䅁杄䵁䅁䅁免畁䑁䅉兏穁䅁䅁䍄䉁䅁䅁䅂䅁䅁䅍䅄䅁䅁䅯睑䄰䅁䅯眵䅯䅁䅯䄷䅯䅁䅅䅁䉁䅁䅁权䡂䅁䅁䍄䉁䅁䅁䅂䅁䅁䅍䅄䅁䅁䅯䄸䅉䅁䅯充䅁䅁䅯眯䅅䅁䅅䅁䉁䅁䅁杄啁䅁䅁䅎ぁ䑁䅑李祁䑁䅧兎睁䑁䅁䅁䵁䅉䅅䅁䕁䅁䅁睁䵁䅁䅁权䝁睃䅁权灄权䅁权㙂䅂䅁允䅁䅁䅅䅁䙁䅁䅁䅁䅂丸䅸䍄䉁䅁䅁䅂䅁䅁䅍䅄䅁䅁䅯兕䅳䅁䅯儶䅯䅁䅯䅣䅑䅁䅅䅁䉁䅁䅁兂䅁䅁䅁䙧晔䅑杷允䅁䅁䅑䅁䑁䅁䅷䅁䭁䥁䵕䅁䭁佁䭯䅁䭁䝁䔰䅁䉁䅁䅁允䅁䅁䅯睒䅁䅁杷允䅁䅁䅑䅁䑁䅁䅷䅁䭁䅁乫䅁䭁佁䭯䅁䭁䥁䕍䅁䉁䅁䅁允䅁䅁䄴䅄䅁䑁䅁杌㑁䑁䅙睍䅁䅁杷允䅁䅁䅍䅁䑁䅁䅷䅁䭁偁䰸䅁䭁䉁䝷䅁䉁䅁䅁允䅁䅁䅯睒䅙䅁杷允䅁䅁䅑䅁䑁䅁䅷䅁䭁䙁䰸䅁䭁佁䭫䅁䭁䡁䕯䅁䉁䅁䅁允䅁䅁䅕䅁䅁䵁䡃〲䵁䅉䅅䅁䕁䅁䅁睁䵁䅁䅁权煂杁䅁权䭁䅁䅁权䙁䅁䅁允䅁䅁䅅䅁䙁䙁㘶兓䍷硋䅨䍄䉁䅁䅁䅂䅁䅁䅍䅄䅁䅁䅯睑䅳䅁䅯朶䅯䅁䅯来䅑䅁䅅䅁䉁䅁䅁杄䵁䅁䅁䅍畁䑁䅣杍ㅁ䅁䅁䍄䉁䅁䅁䅂䅁䅁䅍䅄䅁䅁䅯杶䅍䅁䅯权䅁䅁䅯兂䅁䅁䅅䅁䉁䅁䅁兂䱄啯㉗㌸戰䅑杷允䅁䅁䅑䅁䑁䅁䅷䅁䭁佁䱯䅁䭁佁䭳䅁䭁䡁䕯䅁䉁䅁䅁允䅁䅁䄴杅䅁䑁䅉䅎㕁䑁䅑免ぁ䑁䅉免䅁䅁杷允䅁䅁䅑䅁䑁䅁䅷䅁䭁䍁乍䅁䭁佁䭧䅁䭁䥁䕍䅁䉁䅁䅁允䅁䅁䅯睒䅁䅁杷允䅁䅁䅑䅁䑁䅁䅷䅁䭁佁䍁䅁䭁䅁䅯䅁䭁䅁䅕䅁䉁䅁䅁允䅁䅁䅕䥕堲桢䑋䐯䴸䅉䅅䅁䕁䅁䅁睁䵁䅁䅁权䕁䅂䅁权剁䅁䅁权⽄允䅁允䅁䅁䅅䅁佁䉁䅑䅁ぁ䑁䅙䅎㍁䑁䅁䅍睁䑁䅁䅍䅁䅁杷允䅁䅁䅑䅁䑁䅁䅷䅁䭁䱁䑯䅁䭁䉁䅅䅁䭁䅁䅕䅁䉁䅁䅁允䅁䅁䄴䅆䅁䑁䅕兏硁䑁䅁䅍睁䑁䅁䅍睁䅁䅁䍄䉁䅁䅁䅂䅁䅁䅍䅄䅁䅁䅯儫䅯䅁䅯儷䅯䅁䅯䄷䅯䅁䅅䅁䉁䅁䅁权䡂䅁䅁䍄䉁䅁䅁䅂䅁䅁䅍䅄䅁䅁䅯眳䅳䅁䅯儶䅯䅁䅯睧䅑䅁䅅䅁䉁䅁䅁兂䅁䅁䅁䥁婐䅑杷允䅁䅁䅍䅁䑁䅁䅷䅁䭁乁䰴䅁䭁䉁䜴䅁䉁䅁䅁允䅁䅁䅯兄䅣䅁杷允䅁䅁䅑䅁䑁䅁䅷䅁䭁偁䭧䅁䭁佁䭫䅁䭁䡁䔰䅁䉁䅁䅁允䅁䅁䅕䅁䅁䅁佂䕳䵁䅉䅅䅁䕁䅁䅁睁䵁䅁䅁权瑄杁䅁权䭁䅁䅁权䙁䅁䅁允䅁䅁䅅䅁䙁䱁昶楇搯䉊䅴䍄䉁䅁䅁䅂䅁䅁䅍䅄䅁䅁䅯䅪䅳䅁䅯眵䅯䅁䅯兦䅑䅁䅅䅁䉁䅁䅁兂䥁煩䅇牐䡙䅑杷允䅁䅁䅑䅁䑁䅁䅷䅁䭁䍁乫䅁䭁佁䭧䅁䭁佁䭷䅁䉁䅁䅁允䅁䅁䅯睒䅁䅁杷允䅁䅁䅑䅁䑁䅁䅷䅁䭁佁乫䅁䭁佁䭧䅁䭁䥁䕕䅁䉁䅁䅁允䅁䅁䄴䅄䅁䑁䅣杌㑁䑁䅧李䅁䅁杷允䅁䅁䅍䅁䑁䅁䅷䅁䭁䝁䵁䅁䭁䉁䜴䅁䉁䅁䅁允䅁䅁䅯東䅙䅁杷允䅁䅁䅑䅁䑁䅁䅷䅁䭁䙁䍧䅁䭁䉁䅅䅁䭁偁䈸䅁䉁䅁䅁允䅁䅁䄴䅆䅁䑁䅑睎睁䑁䅫䅍睁䑁䅁䅍睁䅁䅁䍄䉁䅁䅁䅂䅁䅁䅍䅄䅁䅁䅯杋䄰䅁䅯䄶䅯䅁䅯䄷䅯䅁䅅䅁䉁䅁䅁权䡂䅁䅁䍄䉁䅁䅁睁䅁䅁䅍䅄䅁䅁䅯䅕䅳䅁䅯䅈䅙䅁䅅䅁䉁䅁䅁权䱃杂䅁䍄䉁䅁䅁䅂䅁䅁䅍䅄䅁䅁䅯兒䅳䅁䅯睈䅙䅁䅯䅉䅙䅁䅅䅁䉁䅁䅁权塄䅄䅁䍄䉁䅁䅁䅂䅁䅁䅍䅄䅁䅁䅯儴䅉䅁䅯充䅁䅁䅯兂䅁䅁䅅䅁䉁䅁䅁杄啁䅁䅁杍ㅁ䑁䅍兎睁䑁䅁䅍睁䑁䅁䅁䵁䅉䅅䅁䕁䅁䅁睁䵁䅁䅁权楄杁䅁权剁䅁䅁权⽄允䅁允䅁䅁䅅䅁佁䉁䅑䅁硁䑁䅅杍睁䑁䅁䅍睁䑁䅁䅍䅁䅁杷允䅁䅁䅑䅁䑁䅁䅷䅁䭁佁䍷䅁䭁䅁䅯䅁䭁䅁䅕䅁䉁䅁䅁允䅁䅁䅕硫䕧杖琴歁䵁䅉䅅䅁䕁䅁䅁睁䵁䅁䅁权ㅂ睁䅁权䕁䅁䅁权䙁䅁䅁允䅁䅁䅅䅁䙁䅁䅁䵁牃嘫䉊䍄䉁䅁䅁䅂䅁䅁䅍䅄䅁䅁䅯䅶䅳䅁䅯朶䅯䅁䅯睢䅑䅁䅅䅁䉁䅁䅁杄䵁䅁䅁䅍畁䑁䅉䅍ぁ䅁䅁䍄䉁䅁䅁䅂䅁䅁䅍䅄䅁䅁䅯䅯䅷䅁䅯儷䅯䅁䅯兢䅑䅁䅅䅁䉁䅁䅁权䡂䅁䅁䍄䉁䅁䅁䅂䅁䅁䅍䅄䅁䅁䅯免䅍䅁䅯权䅁䅁䅯兂䅁䅁䅅䅁䉁䅁䅁兂汄䌰扌含欴䅑杷允䅁䅁䅑䅁䑁䅁䅷䅁䭁䙁䰰䅁䭁佁䭧䅁䭁䝁䔸䅁䉁䅁䅁允䅁䅁䅯睒䅁䅁杷允䅁䅁䅑䅁䑁䅁䅷䅁䭁偁䱧䅁䭁佁䭧䅁䭁佁䭷䅁䉁䅁䅁允䅁䅁䅯睒䅁䅁杷允䅁䅁䅑䅁䑁䅁䅷䅁䭁䍁䱯䅁䭁佁䭯䅁䭁䡁䕯䅁䉁䅁䅁允䅁䅁䄴䅄䅁䑁䅅杌㉁䑁䅉免䅁䅁杷允䅁䅁䅑䅁䑁䅁䅷䅁䭁䑁乷䅁䭁佁䬰䅁䭁䡁䔰䅁䉁䅁䅁允䅁䅁䅕敺䙆晩慰樷䴸䅉䅅䅁䕁䅁䅁睁䵁䅁䅁权婃睃䅁权瑄权䅁权硂䅂䅁允䅁䅁䅅䅁䙁䑁敖歵䵫癁⽍䍄䉁䅁䅁䅂䅁䅁䅍䅄䅁䅁䅯睯䄰䅁䅯朶䅯䅁䅯兣䅑䅁䅅䅁䉁䅁䅁杄䭁䅁䅁䅍畁䑁䅅免䅁䅁杷允䅁䅁䅑䅁䑁䅁䅷䅁䭁䡁䉁䅁䭁䅁䍅䅁䭁䅁䍕䅁䉁䅁䅁允䅁䅁䅕㡫煡坺穚歇䵅䅉䅅䅁䕁䅁䅁睁䵁䅁䅁权䕄杁䅁权䭁䅁䅁权䙁䅁䅁允䅁䅁䅅䅁䙁䡁啳歲桦桥䅤䍄䉁䅁䅁䅂䅁䅁䅍䅄䅁䅁䅯儯䅯䅁䅯朶䅯䅁䅯䄷䅯䅁䅅䅁䉁䅁䅁权䡂䅁䅁䍄䉁䅁䅁䅂䅁䅁䅍䅄䅁䅁䅯睅䅉䅁䅯充䅁䅁䅯眯䅅䅁䅅䅁䉁䅁䅁杄啁䅁䅁免睁䑁䅙睎睁䑁䅁䅍睁䑁䅁䅁䵁䅉䅅䅁䕁䅁䅁睁䵁䅁䅁权䭁睃䅁权牄权䅁权㙂䅂䅁允䅁䅁䅅䅁佁䉁䅉䅁ㅁ䑁䅍免㑁䑁䅕睎睁䑁䅣䅁䵁䅉䅅䅁䕁䅁䅁睁䵁䅁䅁权䵃睁䅁权䕁䅁䅁权䙁䅁䅁允䅁䅁䅅䅁䙁䅁䅁䥁䙁㑒䉖䍄䉁䅁䅁䅂䅁䅁䅍䅄䅁䅁䅯杁䅳䅁䅯眵䅯䅁䅯来䅑䅁䅅䅁䉁䅁䅁兂摄䅊䉡啬䭍䅑杷允䅁䅁䅑䅁䑁䅁䅷䅁䭁乁䱧䅁䭁佁䭙䅁䭁䥁䕍䅁䉁䅁䅁允䅁䅁䄴䅄䅁䑁䅍杌㑁䑁䅁免䅁䅁杷允䅁䅁䅑䅁䑁䅁䅷䅁䭁乁䵙䅁䭁佁䬰䅁䭁䡁䕁䅁䉁䅁䅁允䅁䅁䅯睒䅁䅁杷允䅁䅁䅑䅁䑁䅁䅷䅁䭁䑁䑉䅁䭁䉁䅅䅁䭁偁䈸䅁䉁䅁䅁允䅁䅁䄴杅䅁䑁䅕睎㕁䑁䅧䅎㍁䑁䅕䅍䅁䅁杷允䅁䅁䅑䅁䑁䅁䅷䅁䭁䵁䵕䅁䭁佁䭣䅁䭁䡁䕅䅁䉁䅁䅁允䅁䅁䅕琯㑒匶硙䕋䵁䅉䅅䅁䕁䅁䅁睁䵁䅁䅁权呂睃䅁权煄权䅁权㥂䅂䅁允䅁䅁䅅䅁佁䅁䅷䅁硁䍁䄴睍㍁䑁䅫䅁䵁䅉䅅䅁䕁䅁䅁睁䵁䅁䅁权⽁䅄䅁权浄权䅁权療䅂䅁允䅁䅁䅅䅁佁䅁䅷䅁硁䍁䄴䅎祁䑁䅕䅁䵁䅉䅅䅁䕁䅁䅁睁䵁䅁䅁权睁杁䅁权䕁䅁䅁权⽄允䅁允䅁䅁䅅䅁䙁䅁䅁䕁桂套䉬䍄䉁䅁䅁䅂䅁䅁䅍䅄䅁䅁䅯其䅷䅁䅯儶䅯䅁䅯睢䅑䅁䅅䅁䉁䅁䅁兂䅁䅁䅁䕁⽂䅷杷允䅁䅁䅑䅁䑁䅁䅷䅁䭁䑁䴸䅁䭁佁䬴䅁䭁䥁䕍䅁䉁䅁䅁允䅁䅁䅕䅁䅁䅁浂〴䵁䅉䅅䅁䕁䅁䅁睁䵁䅁䅁权獃兄䅁权煄权䅁权睂䅂䅁允䅁䅁䅅䅁佁䅁䅷䅁硁䍁䄴李祁䑁䅣䅁䵁䅉䅅䅁䕁䅁䅁睁䵁䅁䅁权㕂杁䅁权剁䅁䅁权⽄允䅁允䅁䅁䅅䅁佁䉁䅑䅁穁䑁䅫睎㑁䑁䅁䅍睁䑁䅁䅍䅁䅁杷允䅁䅁䅑䅁䑁䅁䅷䅁䭁䍁䵍䅁䭁佁䭯䅁䭁佁䭷䅁䉁䅁䅁允䅁䅁䅯睒䅁䅁杷允䅁䅁䅑䅁䑁䅁䅷䅁䭁䭁䍍䅁䭁䅁䅯䅁䭁䅁䅕䅁䉁䅁䅁允䅁䅁䅕匳䝑婧䑖あ䵁䅉䅅䅁䕁䅁䅁睁䵁䅁䅁权噃允䅁权䭁䅁䅁权䙁䅁䅁允䅁䅁䅅䅁䙁䱁䩰䅄牉票䅰䍄䉁䅁䅁䅂䅁䅁䅍䅄䅁䅁䅯䅎䅷䅁䅯朵䅯䅁䅯兢䅑䅁䅅䅁䉁䅁䅁权䡂䅁䅁䍄䉁䅁䅁䅂䅁䅁䅍䅄䅁䅁䅯杒䅍䅁䅯充䅁䅁䅯兂䅁䅁䅅䅁䉁䅁䅁杄十䅁䅁李睁䑁䅁䅏㉁䑁䅕䅍睁䅁䅁䍄䉁䅁䅁䅂䅁䅁䅍䅄䅁䅁䅯元䅷䅁䅯䄶䅯䅁䅯来䅑䅁䅅䅁䉁䅁䅁杄允䅁䅁兌硁䑁䅍杌睁䑁䅅李䅁䅁杷允䅁䅁䅑䅁䑁䅁䅷䅁䭁䑁䵉䅁䭁佁䭣䅁䭁䥁䕍䅁䉁䅁䅁允䅁䅁䅕啩杆搵楁歄䵁䅉䅅䅁䕁䅁䅁睁䵁䅁䅁权䡃睃䅁权湄权䅁权硂䅂䅁允䅁䅁䅅䅁䙁䱁敓䍧㝁扈⼰䍄䉁䅁䅁䅂䅁䅁䅍䅄䅁䅁䅯內䅷䅁䅯䄶䅯䅁䅯兢䅑䅁䅅䅁䉁䅁䅁权䡂䅁䅁䍄䉁䅁䅁䅂䅁䅁䅍䅄䅁䅁䅯杈䅉䅁䅯䅂䅁䅁䅯眯䅅䅁䅅䅁䉁䅁䅁兂䅁䅁䅁㉈樵兑杷允䅁䅁䅑䅁䑁䅁䅷䅁䭁䩁䰰䅁䭁䉁䜸䅁䭁䍁䝁䅁䉁䅁䅁允䅁䅁䅯䅔䅙䅁杷允䅁䅁䅑䅁䑁䅁䅷䅁䭁䍁䵉䅁䭁佁䬰䅁䭁䥁䕕䅁䉁䅁䅁允䅁䅁䅕噋偹癷潕䵁䵁䅉䅅䅁䕁䅁䅁睁䵁䅁䅁权䉂睃䅁权畄权䅁权睂䅂䅁允䅁䅁䅅䅁䙁䅁䅁䅁䅁摲䅐䍄䉁䅁䅁䅂䅁䅁䅍䅄䅁䅁䅯杙䅳䅁䅯䄶䅯䅁䅯兣䅑䅁䅅䅁䉁䅁䅁杄佁䅁䅁䅎㍁䍁䄴睍穁䑁䅫䅁䵁䅉䅅䅁䕁䅁䅁睁䵁䅁䅁权灂䅄䅁权瑄权䅁权瑂䅂䅁允䅁䅁䅅䅁䙁䵁㌯⭕汏㡭⽑䍄䉁䅁䅁䅂䅁䅁䅍䅄䅁䅁䅯兩䅁䅁䅯充䅁䅁䅯兂䅁䅁䅅䅁䉁䅁䅁杄啁䅁䅁䅎ㅁ䑁䅙杍睁䑁䅁䅍睁䑁䅁䅁䵁䅉䅅䅁䕁䅁䅁睁䵁䅁䅁权潄睃䅁权畄权䅁权䙃䅂䅁允䅁䅁䅅䅁䙁䅁䅁䅁䅂㤷䅖䍄䉁䅁䅁䅂䅁䅁䅍䅄䅁䅁䅯䅪䅍䅁䅯充䅁䅁䅯兂䅁䅁䅅䅁䉁䅁䅁杄啁䅁䅁睎睁䑁䅫䅍睁䑁䅁䅍睁䑁䅁䅁䵁䅉䅅䅁䕁䅁䅁睁䵁䅁䅁权塁兄䅁权牄权䅁权㥂䅂䅁允䅁䅁䅅䅁佁䉁䅉䅁㉁䑁䅁睍㑁䑁䅅李睁䑁䅁䅁䵁䅉䅅䅁䕁䅁䅁睁䵁䅁䅁权摁允䅁权䭁䅁䅁权䙁䅁䅁允䅁䅁䅅䅁䙁䉁愱䑚晶硺䅆䍄䉁䅁䅁䅂䅁䅁䅍䅄䅁䅁䅯杄䅍䅁䅯䅂䅁䅁䅯兂䅁䅁䅅䅁䉁䅁䅁兂䅁䅁䅁䙙婒兑杷允䅁䅁䅑䅁䑁䅁䅷䅁䭁䵁䑑䅁䭁䅁䅯䅁䭁偁䈸䅁䉁䅁䅁允䅁䅁䅕⼵灵搸乊啃䵁䅉䅅䅁䕁䅁䅁睁䵁䅁䅁权汁䅄䅁权灄权䅁权療䅂䅁允䅁䅁䅅䅁䙁䅁䅁䅁䅁捩䅴䍄䉁䅁䅁䅂䅁䅁䅍䅄䅁䅁䅯杦䅳䅁䅯朶䅯䅁䅯睧䅑䅁䅅䅁䉁䅁䅁杄䵁䅁䅁免畁䑁䅙睍㑁䅁䅁䍄䉁䅁䅁䅂䅁䅁䅍䅄䅁䅁䅯䅪䅍䅁䅯权䅁䅁䅯兂䅁䅁䅅䅁䉁䅁䅁兂䕁杖琴灳㌳睐杷允䅁䅁䅑䅁䑁䅁䅷䅁䭁䡁䱳䅁䭁佁䭳䅁䭁佁䭷䅁䉁䅁䅁允䅁䅁䅯睒䅁䅁杷允䅁䅁䅑䅁䑁䅁䅷䅁䭁䅁乙䅁䭁佁䭙䅁䭁䥁䕍䅁䉁䅁䅁允䅁䅁䄴䅄䅁䑁䅅杌祁䑁䅧䅏䅁䅁杷允䅁䅁䅑䅁䑁䅁䅷䅁䭁䭁䍉䅁䭁䅁䅯䅁䭁偁䈸䅁䉁䅁䅁允䅁䅁䅕䅄牉硨婚䕇䵁䅉䅅䅁䕁䅁䅁睁䵁䅁䅁权橄睁䅁权䕁䅁䅁权䙁䅁䅁允䅁䅁䅅䅁䙁䅁䅁䅁潂ㅆ䉸䍄䉁䅁䅁䅂䅁䅁䅍䅄䅁䅁䅯睑䅉䅁䅯䅂䅁䅁䅯兂䅁䅁䅅䅁䉁䅁䅁兂䅁䅁䅄䌰䉇兑杷允䅁䅁䅑䅁䑁䅁䅷䅁䭁䭁䱑䅁䭁佁䭣䅁䭁䝁䔰䅁䉁䅁䅁允䅁䅁䅯睒䅁䅁杷允䅁䅁䅑䅁䑁䅁䅷䅁䭁䙁䵑䅁䭁佁䭯䅁䭁䡁䔰䅁䉁䅁䅁允䅁䅁䄴䅄䅁䑁䅁杌睁䑁䅫䅎䅁䅁杷允䅁䅁䅑䅁䑁䅁䅷䅁䭁䍁䱷䅁䭁䉁䜸䅁䭁䍁䝁䅁䉁䅁䅁允䅁䅁䅯兌䅳䅁杷允䅁䅁䅑䅁䑁䅁䅷䅁䭁乁䵙䅁䭁佁䭣䅁䭁䥁䕕䅁䉁䅁䅁允䅁䅁䅕瑖睋牷偩䕃䵁䅉䅅䅁䑁䅁䅁睁䵁䅁䅁权楂睃䅁权慁杂䅁允䅁䅁䅅䅁䭁䑁䜰䅁䵁䅉䅅䅁䕁䅁䅁睁䵁䅁䅁权㕁䅄䅁权瑄权䅁权硂䅂䅁允䅁䅁䅅䅁䙁䱁祂䩡瑈书⽣䍄䉁䅁䅁䅂䅁䅁䅍䅄䅁䅁䅯䅘䅷䅁䅯䄶䅯䅁䅯䅣䅑䅁䅅䅁䉁䅁䅁杄佁䅁䅁免㕁䍁䄴䅏睁䑁䅧䅁䵁䅉䅅䅁䕁䅁䅁睁䵁䅁䅁权䱄䅄䅁权潄权䅁权䑃䅂䅁允䅁䅁䅅䅁佁䅁䅷䅁㑁䍁䄴兏㑁䑁䅍䅁䵁䅉䅅䅁䕁䅁䅁睁䵁䅁䅁权硄杁䅁权䭁䅁䅁权⽄允䅁允䅁䅁䅅䅁䙁䙁㘶兓䍷睋䅴䍄䉁䅁䅁睁䅁䅁䅍䅄䅁䅁䅯杙䅳䅁䅯䅈䅙䅁䅅䅁䉁䅁䅁权潂睂䅁䍄䉁䅁䅁䅂䅁䅁䅍䅄䅁䅁䅯朷䅳䅁䅯䄶䅯䅁䅯全䅑䅁䅅䅁䉁䅁䅁杄佁䅁䅁免硁䍁䄴䅍㕁䑁䅕䅁䵁䅉䅅䅁䕁䅁䅁睁䵁䅁䅁权䑂杁䅁权剁䅁䅁权䙁䅁䅁允䅁䅁䅅䅁佁䉁䅑䅁穁䑁䅑䅍ㅁ䑁䅁䅍睁䑁䅁䅍䅁䅁杷允䅁䅁䅑䅁䑁䅁䅷䅁䭁䩁䱉䅁䭁佁䭯䅁䭁䝁䔰䅁䉁䅁䅁允䅁䅁䅯睒䅁䅁杷允䅁䅁䅑䅁䑁䅁䅷䅁䭁䉁䱁䅁䭁佁䭯䅁䭁䝁䔸䅁䉁䅁䅁允䅁䅁䄴䅄䅁䑁䅁杌硁䑁䅫睍䅁䅁杷允䅁䅁䅑䅁䑁䅁䅷䅁䭁乁䰸䅁䭁佁䬴䅁䭁䥁䕍䅁䉁䅁䅁允䅁䅁䅕䅁䅁䝁剄欶䵁䅉䅅䅁䕁䅁䅁睁䵁䅁䅁权畁兄䅁权煄权䅁权䙃䅂䅁允䅁䅁䅅䅁佁䅁䅷䅁睁䍁䄴䅏㍁䑁䅕䅁䵁䅉䅅䅁䕁䅁䅁睁䵁䅁䅁权ㅂ睃䅁权灄权䅁权㙂䅂䅁允䅁䅁䅅䅁䙁䅁䅁䅁䅃敬䅦䍄䉁䅁䅁䅂䅁䅁䅍䅄䅁䅁䅯睶䅳䅁䅯朶䅯䅁䅯兣䅑䅁䅅䅁䉁䅁䅁权䡂䅁䅁䍄䉁䅁䅁䅂䅁䅁䅍䅄䅁䅁䅯䅧䅷䅁䅯眵䅯䅁䅯䄷䅯䅁䅅䅁䉁䅁䅁权䡂䅁䅁䍄䉁䅁䅁䅂䅁䅁䅍䅄䅁䅁䅯睑䅉䅁䅯权䅁䅁䅯兂䅁䅁䅅䅁䉁䅁䅁兂偃癷潕䅘游䅑杷允䅁䅁䅑䅁䑁䅁䅷䅁䭁䝁乧䅁䭁佁䭫䅁䭁䝁䔰䅁䉁䅁䅁允䅁䅁䅕䅁䅁䥁楄欳䵁䅉䅅䅁䕁䅁䅁睁䵁䅁䅁权牁睁䅁权䭁䅁䅁权⽄允䅁允䅁䅁䅅䅁䙁䡁⭥确癯儳䅴䍄䉁䅁䅁䅂䅁䅁䅍䅄䅁䅁䅯睺䅳䅁䅯朶䅯䅁䅯䅣䅑䅁䅅䅁䉁䅁䅁杄䭁䅁䅁䅍畁䑁䅙免䅁䅁杷允䅁䅁䅑䅁䑁䅁䅷䅁䭁䡁䐸䅁䭁䉁䅅䅁䭁䅁䅕䅁䉁䅁䅁允䅁䅁䄴䅆䅁䑁䅉睍㍁䑁䅑䅍睁䑁䅁䅍睁䅁䅁䍄䉁䅁䅁䅂䅁䅁䅍䅄䅁䅁䅯眷䅯䅁䅯䄶䅯䅁䅯睧䅑䅁䅅䅁䉁䅁䅁杄佁䅁䅁杍硁䍁䄴兏㑁䑁䅅䅁䵁䅉䅅䅁䕁䅁䅁睁䵁䅁䅁权䕂杁䅁权䕁䅁䅁权䙁䅁䅁允䅁䅁䅅䅁䙁䅁䅁䅁浄䙎䉸䍄䉁䅁䅁䅂䅁䅁䅍䅄䅁䅁䅯䅒䅳䅁䅯朵䅯䅁䅯兣䅑䅁䅅䅁䉁䅁䅁杄䵁䅁䅁免畁䑁䅣杍祁䅁䅁䍄䉁䅁䅁䅂䅁䅁䅍䅄䅁䅁䅯睁䄰䅁䅯眶䅯䅁䅯兢䅑䅁䅅䅁䉁䅁䅁权䡂䅁䅁䍄䉁䅁䅁䅂䅁䅁䅍䅄䅁䅁䅯睑䄰䅁䅯儷䅯䅁䅯来䅑䅁䅅䅁䉁䅁䅁兂奂扏䥔牤刴䅑杷允䅁䅁䅑䅁䑁䅁䅷䅁䭁䩁义䅁䭁佁䬰䅁䭁䡁䕯䅁䉁䅁䅁允䅁䅁䅕樰睪㥰牑䕆䵁䅉䅅䅁䕁䅁䅁睁䵁䅁䅁权㕃睁䅁权䕁䅁䅁权⽄允䅁允䅁䅁䅅䅁䙁䅁䅁䅁䡁奰䉤䍄䉁䅁䅁䅂䅁䅁䅍䅄䅁䅁䅯䅦䅍䅁䅯充䅁䅁䅯兂䅁䅁䅅䅁䉁䅁䅁杄啁䅁䅁䅎祁䑁䅍兎睁䑁䅁䅍睁䑁䅁䅁䵁䅉䅅䅁䕁䅁䅁睁䵁䅁䅁权佁睃䅁权牄权䅁权䑃䅂䅁允䅁䅁䅅䅁佁䉁䅑䅁祁䑁䅅兎㉁䑁䅅睎㍁䑁䅫睎䅁䅁杷允䅁䅁䅑䅁䑁䅁䅷䅁䭁偁䱯䅁䭁佁䬰䅁䭁䝁䔰䅁䉁䅁䅁允䅁䅁䅯睒䅁䅁杷允䅁䅁䅑䅁䑁䅁䅷䅁䭁䕁䐴䅁䭁䅁䅑䅁䭁䅁䅕䅁䉁䅁䅁允䅁䅁䅕䅁䅁䡑唸っ䵅䅉䅅䅁䕁䅁䅁睁䵁䅁䅁权ㅁ䅄䅁权畄权䅁权㙂䅂䅁允䅁䅁䅅䅁䙁䅁䅁䅁䅃畐䅤䍄䉁䅁䅁䅂䅁䅁䅍䅄䅁䅁䅯兕䅳䅁䅯眵䅯䅁䅯兢䅑䅁䅅䅁䉁䅁䅁兂⭂癏摥癦灲睐杷允䅁䅁䅑䅁䑁䅁䅷䅁䭁䑁䍑䅁䭁䉁䅅䅁䭁偁䈸䅁䉁䅁䅁允䅁䅁䄴䅆䅁䑁䅉睎ㅁ䑁䅕睎㉁䑁䅁䅍睁䅁䅁䍄䉁䅁䅁䅂䅁䅁䅍䅄䅁䅁䅯杒䅉䅁䅯充䅁䅁䅯兂䅁䅁䅅䅁䉁䅁䅁杄啁䅁䅁杍㉁䑁䅫䅏睁䑁䅁䅍睁䑁䅁䅁䵁䅉䅅䅁䕁䅁䅁睁䵁䅁䅁权潂䅄䅁权牄权䅁权睂䅂䅁允䅁䅁䅅䅁佁䉁䅑䅁硁䑁䅉䅎硁䑁䅧兎睁䑁䅁䅍䅁䅁杷允䅁䅁䅍䅁䑁䅁䅷䅁䭁䝁䵍䅁䭁䍁䝙䅁䉁䅁䅁允䅁䅁䄴䅄䅁䑁䅧睎畁䑁䅙䅎䅁䅁杷允䅁䅁䅑䅁䑁䅁䅷䅁䭁䵁䍧䅁䭁䅁䅑䅁䭁䅁䅕䅁䉁䅁䅁允䅁䅁䅕䅁䅁䕑慮啩䵅䅉䅅䅁䕁䅁䅁睁䵁䅁䅁权ぁ允䅁权䉁杁䅁权䍁杁䅁允䅁䅁䅅䅁䙁䅁㡏煈洯瑷䅖䍄䉁䅁䅁䅂䅁䅁䅍䅄䅁䅁䅯䅎䅳䅁䅯䄶䅯䅁䅯来䅑䅁䅅䅁䉁䅁䅁权䡂䅁䅁䍄䉁䅁䅁䅂䅁䅁䅍䅄䅁䅁䅯睎䅍䅁䅯权䅁䅁䅯兂䅁䅁䅅䅁䉁䅁䅁兂䙃ㄶ㑇杈剕䅑杷允䅁䅁䅑䅁䑁䅁䅷䅁䭁䱁䵷䅁䭁佁䭣䅁䭁䝁䔰䅁䉁䅁䅁允䅁䅁䅯睒䅁䅁杷允䅁䅁䅑䅁䑁䅁䅷䅁䭁䑁丸䅁䭁佁䬰䅁䭁佁䭷䅁䉁䅁䅁允䅁䅁䅯睒䅁䅁杷允䅁䅁䅍䅁䑁䅁䅷䅁䭁䱁䱧䅁䭁䍁䝑䅁䉁䅁䅁允䅁䅁䅯兆䄸䅁杷允䅁䅁䅑䅁䑁䅁䅷䅁䭁䩁䑉䅁䭁䅁䅑䅁䭁偁䈸䅁䉁䅁䅁允䅁䅁䅕䅁䅁䵁捫啚䵅䅉䅅䅁䑁䅁䅁睁䵁䅁䅁权䉁兄䅁权奁杂䅁允䅁䅁䅅䅁䭁䕁䝑䅁䵁䅉䅅䅁䕁䅁䅁睁䵁䅁䅁权䕂睃䅁权畄权䅁权㙂䅂䅁允䅁䅁䅅䅁䙁䅁䅁䅁䅁儷䉤䍄䉁䅁䅁䅂䅁䅁䅍䅄䅁䅁䅯睡䅳䅁䅯儶䅯䅁䅯睧䅑䅁䅅䅁䉁䅁䅁兂䅁䅁䅁䕁她䅑杷允䅁䅁䅑䅁䑁䅁䅷䅁䭁䵁䵕䅁䭁佁䭧䅁䭁佁䭷䅁䉁䅁䅁允䅁䅁䅯睒䅁䅁杷允䅁䅁䅑䅁䑁䅁䅷䅁䭁䅁乫䅁䭁佁䬴䅁䭁䥁䕕䅁䉁䅁䅁允䅁䅁䅕䅁䅁䍁剄〴䵁䅉䅅䅁䑁䅁䅁睁䵁䅁䅁权䙄睃䅁权敁杂䅁允䅁䅁䅅䅁䭁䑁䜸䅁䵁䅉䅅䅁䕁䅁䅁睁䵁䅁䅁权㑂兄䅁权潄权䅁权獄权䅁允䅁䅁䅅䅁䭁䕁䅣䅁䵁䅉䅅䅁䕁䅁䅁睁䵁䅁䅁权呃睁䅁权䕁䅁䅁权䙁䅁䅁允䅁䅁䅅䅁䙁䅁䅁䥁䩁䡦䉎䍄䉁䅁䅁䅂䅁䅁䅍䅄䅁䅁䅯䅶䄰䅁䅯眶䅯䅁䅯兢䅑䅁䅅䅁䉁䅁䅁权䡂䅁䅁䍄䉁䅁䅁䅂䅁䅁䅍䅄䅁䅁䅯先䅉䅁䅯充䅁䅁䅯兂䅁䅁䅅䅁䉁䅁䅁杄啁䅁䅁睎㍁䑁䅅䅍睁䑁䅁䅍睁䑁䅁䅁䵁䅉䅅䅁䕁䅁䅁睁䵁䅁䅁权㑃䅄䅁权湄权䅁权㥂䅂䅁允䅁䅁䅅䅁䙁䱁佑伴杳昱⽕䍄䉁䅁䅁䅂䅁䅁䅍䅄䅁䅁䅯䄶䅷䅁䅯眶䅯䅁䅯睢䅑䅁䅅䅁䉁䅁䅁杄十䅁䅁䅎硁䑁䅙䅏穁䑁䅁䅍睁䅁䅁䍄䉁䅁䅁䅂䅁䅁䅍䅄䅁䅁䅯䅂䅑䅁䅯权䅁䅁䅯眯䅅䅁䅅䅁䉁䅁䅁兂奂扏䥔牤匴䅑杷允䅁䅁䅑䅁䑁䅁䅷䅁䭁䉁䱕䅁䭁䉁䜸䅁䭁䍁䝁䅁䉁䅁䅁允䅁䅁䅯杊䄰䅁杷允䅁䅁䅑䅁䑁䅁䅷䅁䭁偁䅫䅁䭁䅁䅑䅁䭁䅁䍑䅁䉁䅁䅁允䅁䅁䅕䅁䅁䵁做ず䵅䅉䅅䅁䕁䅁䅁睁䵁䅁䅁权瑂䅄䅁权煄权䅁权療䅂䅁允䅁䅁䅅䅁佁䅁䅷䅁睁䍁䄴睎ぁ䑁䅅䅁䵁䅉䅅䅁䕁䅁䅁睁䵁䅁䅁权捁杁䅁权剁䅁䅁权⽄允䅁允䅁䅁䅅䅁佁䉁䅑䅁㍁䑁䅑䅍㕁䑁䅑杍穁䑁䅫兏䅁䅁杷允䅁䅁䅑䅁䑁䅁䅷䅁䭁䑁䰰䅁䭁佁䭙䅁䭁䡁䕅䅁䉁䅁䅁允䅁䅁䄴䅄䅁䑁䅁杌穁䑁䅕兏䅁䅁杷允䅁䅁䅑䅁䑁䅁䅷䅁䭁䭁䱫䅁䭁佁䭧䅁䭁䡁䕯䅁䉁䅁䅁允䅁䅁䄴䅄䅁䑁䅕杌㑁䑁䅙杍䅁䅁杷允䅁䅁䅍䅁䑁䅁䅷䅁䭁䕁乣䅁䭁䉁䝯䅁䉁䅁䅁允䅁䅁䅯杴䅙䅁杷允䅁䅁䅑䅁䑁䅁䅷䅁䭁偁䱳䅁䭁佁䭳䅁䭁䝁䔸䅁䉁䅁䅁允䅁䅁䄴杅䅁䑁䅧䅏睁䑁䅅䅍睁䑁䅁䅍䅁䅁杷允䅁䅁䅑䅁䑁䅁䅷䅁䭁䙁䵉䅁䭁佁䭣䅁䭁䥁䕍䅁䉁䅁䅁允䅁䅁䅕灰䕶䱉祂䕅䵁䅉䅅䅁䕁䅁䅁睁䵁䅁䅁权㑃杁䅁权䭁䅁䅁权⽄允䅁允䅁䅁䅅䅁䙁䑁晶㑔堲杢䅨䍄䉁䅁䅁䅂䅁䅁䅍䅄䅁䅁䅯杁䄰䅁䅯朶䅯䅁䅯䄷䅯䅁䅅䅁䉁䅁䅁权䡂䅁䅁䍄䉁䅁䅁䅂䅁䅁䅍䅄䅁䅁䅯杁䄰䅁䅯儷䅯䅁䅯䅣䅑䅁䅅䅁䉁䅁䅁兂穁積積㍍桍䅑杷允䅁䅁䅑䅁䑁䅁䅷䅁䭁䍁䵳䅁䭁佁䬴䅁䭁䡁䔰䅁䉁䅁䅁允䅁䅁䅕䅁䅁䥁煃ぷ䵁䅉䅅䅁䕁䅁䅁睁䵁䅁䅁权十兄䅁权潄权䅁权獄权䅁允䅁䅁䅅䅁䭁䕁䅣䅁䵁䅉䅅䅁䕁䅁䅁睁䵁䅁䅁权⽃杁䅁权䭁䅁䅁权䙁䅁䅁允䅁䅁䅅䅁䙁䡁啳歲桦椫䅂䍄䉁䅁䅁䅂䅁䅁䅍䅄䅁䅁䅯䅓䅳䅁䅯儶䅯䅁䅯睧䅑䅁䅅䅁䉁䅁䅁兂䅁䅁䅁乧䉷兑杷允䅁䅁䅑䅁䑁䅁䅷䅁䭁䭁䱍䅁䭁佁䭙䅁䭁䥁䕍䅁䉁䅁䅁允䅁䅁䄴䅄䅁䑁䅉杌㕁䑁䅑杍䅁䅁杷允䅁䅁䅑䅁䑁䅁䅷䅁䭁䉁䅫䅁䭁䅁䅑䅁䭁䅁䍑䅁䉁䅁䅁允䅁䅁䅕䅁䅁䕧㍴正䵅䅉䅅䅁䕁䅁䅁睁䵁䅁䅁权㍃睁䅁权剁䅁䅁权⽄允䅁允䅁䅁䅅䅁佁䉁䅉䅁ㅁ䑁䅧免睁䑁䅁李ぁ䑁䅫䅁䵁䅉䅅䅁䕁䅁䅁睁䵁䅁䅁权㉂兄䅁权瑄权䅁权㥂䅂䅁允䅁䅁䅅䅁䙁䉁祒㙩圸㥩⼴䍄䉁䅁䅁䅂䅁䅁䅍䅄䅁䅁䅯睺䄰䅁䅯儶䅯䅁䅯兣䅑䅁䅅䅁䉁䅁䅁兂䅁䅁䅁䅁じ䅑杷允䅁䅁䅑䅁䑁䅁䅷䅁䭁䅁䍳䅁䭁䉁䅅䅁䭁偁䈸䅁䉁䅁䅁允䅁䅁䄴杅䅁䑁䅣杍ㅁ䑁䅍䅎睁䑁䅁䅍䅁䅁杷允䅁䅁䅑䅁䑁䅁䅷䅁䭁䉁䌴䅁䭁䉁䅅䅁䭁䅁䅕䅁䉁䅁䅁允䅁䅁䄴䅆䅁䑁䅣睍祁䑁䅉杍祁䑁䅁䅍睁䅁䅁䍄䉁䅁䅁䅂䅁䅁䅍䅄䅁䅁䅯䅇䅍䅁䅯䅂䅁䅁䅯眯䅅䅁䅅䅁䉁䅁䅁兂䅁䅁䅃汕穴兑杷允䅁䅁䅑䅁䑁䅁䅷䅁䭁䅁䵕䅁䭁佁䭳䅁䭁䡁䔰䅁䉁䅁䅁允䅁䅁䄴杅䅁䑁䅉睍穁䑁䅣䅍ㅁ䑁䅅兎䅁䅁杷允䅁䅁䅑䅁䑁䅁䅷䅁䭁䅁乙䅁䭁佁䬴䅁䭁䡁䕁䅁䉁䅁䅁允䅁䅁䅕䅁䅁䝁瑪獁䵅䅉䅅䅁䕁䅁䅁睁䵁䅁䅁权啄睁䅁权䕁䅁䅁权䙁䅁䅁允䅁䅁䅅䅁䙁䅁䅁䅁汃啕䉬䍄䉁䅁䅁䅂䅁䅁䅍䅄䅁䅁䅯杅䅉䅁䅯充䅁䅁䅯兂䅁䅁䅅䅁䉁䅁䅁杄啁䅁䅁免㍁䑁䅧䅍睁䑁䅁䅍睁䑁䅁䅁䵁䅉䅅䅁䕁䅁䅁睁䵁䅁䅁权䉂睃䅁权潄权䅁权瑂䅂䅁允䅁䅁䅅䅁佁䅁䅷䅁㕁䍁䄴䅎穁䑁䅙䅁䵁䅉䅅䅁䕁䅁䅁睁䵁䅁䅁权癄睁䅁权䭁䅁䅁权䙁䅁䅁允䅁䅁䅅䅁䙁䭁扡䍸睃癣⽧䍄䉁䅁䅁䅂䅁䅁䅍䅄䅁䅁䅯朹䅯䅁䅯朵䅯䅁䅯睧䅑䅁䅅䅁䉁䅁䅁杄佁䅁䅁免ㅁ䍁䄴睍㑁䑁䅉䅁䵁䅉䅅䅁䕁䅁䅁睁䵁䅁䅁权权䅄䅁权牄权䅁权硂䅂䅁允䅁䅁䅅䅁佁䉁䅑䅁祁䑁䅑免ㅁ䑁䅅兎ㅁ䑁䅍杍䅁䅁杷允䅁䅁䅑䅁䑁䅁䅷䅁䭁䅁䉍䅁䭁䅁䅑䅁䭁䅁䅕䅁䉁䅁䅁允䅁䅁䅕䅁䅁䡑䭎ど䵅䅉䅅䅁䕁䅁䅁睁䵁䅁䅁权橃杁䅁权䭁䅁䅁权⽄允䅁允䅁䅁䅅䅁䙁䵁䱤㑎䉬䅙䄵䍄䉁䅁䅁䅂䅁䅁䅍䅄䅁䅁䅯睎䅍䅁䅯䅂䅁䅁䅯兂䅁䅁䅅䅁䉁䅁䅁兂䅁䅁䅁灅框兑杷允䅁䅁䅑䅁䑁䅁䅷䅁䭁䭁䍕䅁䭁䅁䅑䅁䭁䅁䅕䅁䉁䅁䅁允䅁䅁䅕䅁䅁䉁晙此䵅䅉䅅䅁䕁䅁䅁睁䵁䅁䅁权㝄权䅁权畄权䅁权療䅂䅁允䅁䅁䅅䅁䙁䅁䅁䅁䅄偭䅂䍄䉁䅁䅁䅂䅁䅁䅍䅄䅁䅁䅯朲䅉䅁䅯䅂䅁䅁䅯兂䅁䅁䅅䅁䉁䅁䅁兂䅁䅁䅁䥈煎兑杷允䅁䅁䅑䅁䑁䅁䅷䅁䭁佁䅷䅁䭁䅁䅑䅁䭁䅁䅕䅁䉁䅁䅁允䅁䅁䅕䅁䅁乑潍止䵅䅉䅅䅁䕁䅁䅁睁䵁䅁䅁权㍃睃䅁权灄权䅁权㥂䅂䅁允䅁䅁䅅䅁䙁䅁䅁䅁䅁乬䅆䍄䉁䅁䅁䅂䅁䅁䅍䅄䅁䅁䅯允䅳䅁䅯儷䅯䅁䅯全䅑䅁䅅䅁䉁䅁䅁兂䵂㑎䉬余睗睐杷允䅁䅁䅑䅁䑁䅁䅷䅁䭁䭁䍕䅁䭁䅁䅯䅁䭁䅁䅕䅁䉁䅁䅁允䅁䅁䅕⼵灵搸乌う䵁䅉䅅䅁䕁䅁䅁睁䵁䅁䅁权㕂䅄䅁权牄权䅁权㥂䅂䅁允䅁䅁䅅䅁佁䉁䅉䅁㕁䑁䅉李㍁䑁䅣䅏穁䑁䅕䅁䵁䅉䅅䅁䕁䅁䅁睁䵁䅁䅁权㙄权䅁权瑄权䅁权瑂䅂䅁允䅁䅁䅅䅁䙁䕁䱓佢㝦摱⽫䍄䉁䅁䅁䅂䅁䅁䅍䅄䅁䅁䅯睺䅷䅁䅯朷䅯䅁䅯䄷䅯䅁䅅䅁䉁䅁䅁权䡂䅁䅁䍄䉁䅁䅁䅂䅁䅁䅍䅄䅁䅁䅯睦䅳䅁䅯儷䅯䅁䅯全䅑䅁䅅䅁䉁䅁䅁兂晃睥〱汒䤸䅑杷允䅁䅁䅑䅁䑁䅁䅷䅁䭁䑁乁䅁䭁佁䭳䅁䭁䡁䔰䅁䉁䅁䅁允䅁䅁䄴杅䅁䑁䅙免穁䑁䅧李ㅁ䑁䅅兎䅁䅁杷允䅁䅁䅑䅁䑁䅁䅷䅁䭁䡁䍯䅁䭁䉁䅅䅁䭁偁䈸䅁䉁䅁䅁允䅁䅁䄴䅆䅁䑁䅅免穁䑁䅕䅍睁䑁䅁䅍睁䅁䅁䍄䉁䅁䅁䅂䅁䅁䅍䅄䅁䅁䅯杳䅍䅁䅯䅂䅁䅁䅯眯䅅䅁䅅䅁䉁䅁䅁兂䅁䅁䅃䡱橨兑杷允䅁䅁䅑䅁䑁䅁䅷䅁䭁䵁䵧䅁䭁佁䬰䅁䭁䥁䕍䅁䉁䅁䅁允䅁䅁䅕歕䱘い䕈樸䴸䅉䅅䅁䕁䅁䅁睁䵁䅁䅁权卄䅄䅁权畄权䅁权睂䅂䅁允䅁䅁䅅䅁䙁䅁䅁䅁䅂摇䅪䍄䉁䅁䅁䅂䅁䅁䅍䅄䅁䅁䅯眲䅷䅁䅯䄶䅯䅁䅯兦䅑䅁䅅䅁䉁䅁䅁杄佁䅁䅁李ぁ䍁䄴杍穁䑁䅣䅁䵁䅉䅅䅁䕁䅁䅁睁䵁䅁䅁权煂睃䅁权牄权䅁权瑂䅂䅁允䅁䅁䅅䅁佁䉁䅉䅁硁䑁䅣睎ㅁ䑁䅑李睁䑁䅣䅁䵁䅉䅅䅁䕁䅁䅁睁䵁䅁䅁权䅄睃䅁权畄权䅁权䑃䅂䅁允䅁䅁䅅䅁䙁䅁䅁䅁䅃乊䅒䍄䉁䅁䅁䅂䅁䅁䅍䅄䅁䅁䅯兲䅉䅁䅯权䅁䅁䅯兂䅁䅁䅅䅁䉁䅁䅁兂㉃⼸唳佥䍫䅑杷允䅁䅁䅑䅁䑁䅁䅷䅁䭁䍁乯䅁䭁佁䭳䅁䭁䥁䕍䅁䉁䅁䅁允䅁䅁䄴杅䅁䑁䅉杍硁䑁䅕睍㉁䑁䅉兎䅁䅁杷允䅁䅁䅑䅁䑁䅁䅷䅁䭁䝁䵕䅁䭁佁䭧䅁䭁䝁䔰䅁䉁䅁䅁允䅁䅁䅯睒䅁䅁杷允䅁䅁䅑䅁䑁䅁䅷䅁䭁䩁䵉䅁䭁佁䭫䅁䭁䥁䕕䅁䉁䅁䅁允䅁䅁䅕䅁䅁䕁䩄〴䵁䅉䅅䅁䕁䅁䅁睁䵁䅁䅁权噁兄䅁权畄权䅁权獄权䅁允䅁䅁䅅䅁䭁䕁䅣䅁䵁䅉䅅䅁䕁䅁䅁睁䵁䅁䅁权䅃睁䅁权䭁䅁䅁权䙁䅁䅁允䅁䅁䅅䅁䙁䱁䩰䅄牉票䅰䍄䉁䅁䅁䅂䅁䅁䅍䅄䅁䅁䅯睩䅍䅁䅯䅂䅁䅁䅯眯䅅䅁䅅䅁䉁䅁䅁兂䅁䅁䅁煍慬兑杷允䅁䅁䅑䅁䑁䅁䅷䅁䭁䍁乷䅁䭁佁䬰䅁䭁䝁䔸䅁䉁䅁䅁允䅁䅁䅕〰椱䙅㕧䑴䴸䅉䅅䅁䕁䅁䅁睁䵁䅁䅁权汁睃䅁权煄权䅁权睂䅂䅁允䅁䅁䅅䅁佁䅁䅷䅁睁䍁䄴䅏㉁䑁䅑䅁䵁䅉䅅䅁䕁䅁䅁睁䵁䅁䅁权㍁睃䅁权畄权䅁权䑃䅂䅁允䅁䅁䅅䅁䙁䅁䅁䅁䅃敖䅆䍄䉁䅁䅁䅂䅁䅁䅍䅄䅁䅁䅯䅊䅷䅁䅯朵䅯䅁䅯兣䅑䅁䅅䅁䉁䅁䅁杄䵁䅁䅁杍畁䑁䅍免穁䅁䅁䍄䉁䅁䅁䅂䅁䅁䅍䅄䅁䅁䅯兹䅷䅁䅯䄶䅯䅁䅯全䅑䅁䅅䅁䉁䅁䅁杄佁䅁䅁䅎穁䍁䄴䅏㑁䑁䅍䅁䵁䅉䅅䅁䑁䅁䅁睁䵁䅁䅁权䱂䅄䅁权敁杂䅁允䅁䅁䅅䅁䭁䑁䝑䅁䵁䅉䅅䅁䕁䅁䅁睁䵁䅁䅁权煄允䅁权䉁杁䅁权䙁杁䅁允䅁䅁䅅䅁䙁䭁獆㉚䱵瑄䅬䍄䉁䅁䅁䅂䅁䅁䅍䅄䅁䅁䅯睭䅳䅁䅯儷䅯䅁䅯䄷䅯䅁䅅䅁䉁䅁䅁权䡂䅁䅁䍄䉁䅁䅁䅂䅁䅁䅍䅄䅁䅁䅯杧䅍䅁䅯䅂䅁䅁䅯眯䅅䅁䅅䅁䉁䅁䅁兂䅁䅁䅁晐呂兑杷允䅁䅁䅑䅁䑁䅁䅷䅁䭁䱁䵁䅁䭁佁䭯䅁䭁佁䭷䅁䉁䅁䅁允䅁䅁䅯睒䅁䅁杷允䅁䅁䅑䅁䑁䅁䅷䅁䭁偁䐴䅁䭁䅁䅯䅁䭁䅁䅕䅁䉁䅁䅁允䅁䅁䅕体㙆䭆䠷歈䵁䅉䅅䅁䕁䅁䅁睁䵁䅁䅁权牂杁䅁权䭁䅁䅁权⽄允䅁允䅁䅁䅅䅁䙁䵁䱤㑎䉬䍉䅤䍄䉁䅁䅁䅂䅁䅁䅍䅄䅁䅁䅯杂䅷䅁䅯朶䅯䅁䅯䄷䅯䅁䅅䅁䉁䅁䅁权䡂䅁䅁䍄䉁䅁䅁䅂䅁䅁䅍䅄䅁䅁䅯杷䅳䅁䅯朶䅯䅁䅯全䅑䅁䅅䅁䉁䅁䅁杄䵁䅁䅁免畁䑁䅁免㑁䅁䅁䍄䉁䅁䅁䅂䅁䅁䅍䅄䅁䅁䅯朴䅳䅁䅯朵䅯䅁䅯䅣䅑䅁䅅䅁䉁䅁䅁杄䵁䅁䅁兎畁䑁䅧睍ㅁ䅁䅁䍄䉁䅁䅁䅂䅁䅁䅍䅄䅁䅁䅯全䄰䅁䅯眵䅯䅁䅯兦䅑䅁䅅䅁䉁䅁䅁兂楃扒穢嘯浑䅑杷允䅁䅁䅑䅁䑁䅁䅷䅁䭁䩁䑫䅁䭁䅁䅯䅁䭁偁䈸䅁䉁䅁䅁允䅁䅁䅕䡳潊敫挲䕏䵁䅉䅅䅁䕁䅁䅁睁䵁䅁䅁权敃兄䅁权瑄权䅁权獄权䅁允䅁䅁䅅䅁䭁䕁䅣䅁䵁䅉䅅䅁䕁䅁䅁睁䵁䅁䅁权䡄睃䅁权瑄权䅁权䑃䅂䅁允䅁䅁䅅䅁䙁䉁愱䑚晶睔䅈䍄䉁䅁䅁䅂䅁䅁䅍䅄䅁䅁䅯杗䄰䅁䅯朵䅯䅁䅯兢䅑䅁䅅䅁䉁䅁䅁权䡂䅁䅁䍄䉁䅁䅁䅂䅁䅁䅍䅄䅁䅁䅯䄷䅍䅁䅯䅂䅁䅁䅯兂䅁䅁䅅䅁䉁䅁䅁兂䅁䅁䅁䵢㉧兑杷允䅁䅁䅍䅁䑁䅁䅷䅁䭁佁䰸䅁䭁䉁䝧䅁䉁䅁䅁允䅁䅁䅯䅦䅙䅁杷允䅁䅁䅑䅁䑁䅁䅷䅁䭁䙁乧䅁䭁佁䭯䅁䭁䡁䕯䅁䉁䅁䅁允䅁䅁䄴䅄䅁䑁䅁杌㉁䑁䅙睍䅁䅁杷允䅁䅁䅑䅁䑁䅁䅷䅁䭁䅁䴸䅁䭁佁䭳䅁䭁佁䭷䅁䉁䅁䅁允䅁䅁䅯睒䅁䅁杷允䅁䅁䅑䅁䑁䅁䅷䅁䭁䥁䑑䅁䭁䉁䅅䅁䭁䅁䅕䅁䉁䅁䅁允䅁䅁䄴䅆䅁䑁䅣李ㅁ䑁䅁䅍睁䑁䅁䅍睁䅁䅁䍄䉁䅁䅁䅂䅁䅁䅍䅄䅁䅁䅯䅪䅍䅁䅯权䅁䅁䅯眯䅅䅁䅅䅁䉁䅁䅁兂㝁〳丫㉬吴䅑杷允䅁䅁䅑䅁䑁䅁䅷䅁䭁偁䭷䅁䭁佁䭫䅁䭁䡁䕅䅁䉁䅁䅁允䅁䅁䅕䅁䅁䅁獄啺䵁䅉䅅䅁䕁䅁䅁睁䵁䅁䅁权扂睃䅁权煄权䅁权䙃䅂䅁允䅁䅁䅅䅁佁䅁䅯䅁睁䍁䄴杍ぁ䅁䅁䍄䉁䅁䅁䅂䅁䅁䅍䅄䅁䅁䅯杇䅳䅁䅯眵䅯䅁䅯兢䅑䅁䅅䅁䉁䅁䅁权䡂䅁䅁䍄䉁䅁䅁䅂䅁䅁䅍䅄䅁䅁䅯杹䄰䅁䅯朷䅯䅁䅯䅣䅑䅁䅅䅁䉁䅁䅁兂䅁䅁䅁䉁桦䅷杷允䅁䅁䅑䅁䑁䅁䅷䅁䭁䕁䰴䅁䭁佁䭳䅁䭁䥁䕍䅁䉁䅁䅁允䅁䅁䄴杅䅁䑁䅅李㍁䑁䅁兏ㅁ䑁䅍䅎䅁䅁杷允䅁䅁䅑䅁䑁䅁䅷䅁䭁䭁䵁䅁䭁佁䭫䅁䭁䥁䕕䅁䉁䅁䅁允䅁䅁䅕䅁䅁䅁千䔷䵁䅉䅅䅁䕁䅁䅁睁䵁䅁䅁权㡁睁䅁权䕁䅁䅁权䙁䅁䅁允䅁䅁䅅䅁䙁䅁䅁䝁祄灺䉖䍄䉁䅁䅁䅂䅁䅁䅍䅄䅁䅁䅯兖䄰䅁䅯朶䅯䅁䅯睢䅑䅁䅅䅁䉁䅁䅁杄䵁䅁䅁䅍畁䑁䅅䅍㉁䅁䅁䍄䉁䅁䅁䅂䅁䅁䅍䅄䅁䅁䅯典䅍䅁䅯充䅁䅁䅯兂䅁䅁䅅䅁䉁䅁䅁杄啁䅁䅁睍㑁䑁䅕䅍睁䑁䅁䅍睁䑁䅁䅁䵁䅉䅅䅁䕁䅁䅁睁䵁䅁䅁权千杁䅁权䭁䅁䅁权⽄允䅁允䅁䅁䅅䅁䙁䩁瑈䑦ㄸ杘䅒䍄䉁䅁䅁䅂䅁䅁䅍䅄䅁䅁䅯典䅍䅁䅯权䅁䅁䅯兂䅁䅁䅅䅁䉁䅁䅁兂䡄穓䩥坑䵁䅑杷允䅁䅁䅑䅁䑁䅁䅷䅁䭁䑁䱍䅁䭁佁䬴䅁䭁䥁䕍䅁䉁䅁䅁允䅁䅁䅕䅁䅁䅁楄挳䵁䅉䅅䅁䕁䅁䅁睁䵁䅁䅁权癃睃䅁权瑄权䅁权療䅂䅁允䅁䅁䅅䅁䙁偁灹搸乊煙⽁䍄䉁䅁䅁䅂䅁䅁䅍䅄䅁䅁䅯朱䅷䅁䅯朶䅯䅁䅯全䅑䅁䅅䅁䉁䅁䅁杄䵁䅁䅁䅍畁䑁䅉杍ぁ䅁䅁䍄䉁䅁䅁</t>
  </si>
  <si>
    <t>䅂䅁䅁䅍䅄䅁䅁䅯睡䅷䅁䅯眵䅯䅁䅯兢䅑䅁䅅䅁䉁䅁䅁兂晁敨剴䉵氷睐杷允䅁䅁䅑䅁䑁䅁䅷䅁䭁䅁䌴䅁䭁䅁䅑䅁䭁偁䈸䅁䉁䅁䅁允䅁䅁䅕䅁䅁乁橡䕔䵅䅉䅅䅁䕁䅁䅁睁䵁䅁䅁权㉄睁䅁权䕁䅁䅁权⽄允䅁允䅁䅁䅅䅁䙁䅁䅁䅁潁坳䉊䍄䉁䅁䅁睁䅁䅁䅍䅄䅁䅁䅯儯䅯䅁䅯杈䅙䅁䅅䅁䉁䅁䅁权呃杂䅁䍄䉁䅁䅁䅂䅁䅁䅍䅄䅁䅁䅯兑䅳䅁䅯儶䅯䅁䅯兣䅑䅁䅅䅁䉁䅁䅁兂䅁䅁䅁䍧䍢䅑杷允䅁䅁䅑䅁䑁䅁䅷䅁䭁䕁䱣䅁䭁佁䬴䅁䭁䡁䕯䅁䉁䅁䅁允䅁䅁䅕䅁䅁䅁⭁啵䵁䅉䅅䅁䕁䅁䅁睁䵁䅁䅁权敂睁䅁权䭁䅁䅁权䙁䅁䅁允䅁䅁䅅䅁䙁䝁匸㡧䭄景⼰䍄䉁䅁䅁䅂䅁䅁䅍䅄䅁䅁䅯杒䅳䅁䅯朶䅯䅁䅯兢䅑䅁䅅䅁䉁䅁䅁权䡂䅁䅁䍄䉁䅁䅁䅂䅁䅁䅍䅄䅁䅁䅯䅥䅅䅁䅯允䅉䅁䅯睁䅉䅁䅅䅁䉁䅁䅁兂㍁㑬礯䥋刴兑杷允䅁䅁䅑䅁䑁䅁䅷䅁䭁䉁䍙䅁䭁䉁䅅䅁䭁偁䈸䅁䉁䅁䅁允䅁䅁䄴䅆䅁䑁䅍睎祁䑁䅍䅍睁䑁䅁䅍睁䅁䅁䍄䉁䅁䅁䅂䅁䅁䅍䅄䅁䅁䅯䅰䅳䅁䅯眵䅯䅁䅯䄷䅯䅁䅅䅁䉁䅁䅁权䡂䅁䅁䍄䉁䅁䅁䅂䅁䅁䅍䅄䅁䅁䅯䅓䅷䅁䅯朵䅯䅁䅯全䅑䅁䅅䅁䉁䅁䅁杄䵁䅁䅁杍畁䑁䅑睎ぁ䅁䅁䍄䉁䅁䅁䅂䅁䅁䅍䅄䅁䅁䅯朶䅷䅁䅯儷䅯䅁䅯睧䅑䅁䅅䅁䉁䅁䅁兂㥂穐敖歵䭫䅑杷允䅁䅁䅑䅁䑁䅁䅷䅁䭁䥁䈰䅁䭁䅁䅯䅁䭁䅁䅕䅁䉁䅁䅁允䅁䅁䅕兇坒楄礰䕅䵁䅉䅅䅁䕁䅁䅁睁䵁䅁䅁权偄睁䅁权䭁䅁䅁权䙁䅁䅁允䅁䅁䅅䅁䙁䡁⼰噎㘶兓䅊䍄䉁䅁䅁䅂䅁䅁䅍䅄䅁䅁䅯睋䅷䅁䅯儶䅯䅁䅯䄷䅯䅁䅅䅁䉁䅁䅁权䡂䅁䅁䍄䉁䅁䅁䅂䅁䅁䅍䅄䅁䅁䅯杬䅷䅁䅯儷䅯䅁䅯来䅑䅁䅅䅁䉁䅁䅁兂晁䍋䝚穕扶睐杷允䅁䅁䅑䅁䑁䅁䅷䅁䭁䥁乣䅁䭁佁䭯䅁䭁䡁䕅䅁䉁䅁䅁允䅁䅁䄴䅄䅁䑁䅅杌睁䑁䅍李䅁䅁杷允䅁䅁䅑䅁䑁䅁䅷䅁䭁䕁䱳䅁䭁佁䭙䅁䭁䝁䔸䅁䉁䅁䅁允䅁䅁䄴䅄䅁䑁䅅杌㍁䑁䅫䅏䅁䅁杷允䅁䅁䅑䅁䑁䅁䅷䅁䭁䭁䱷䅁䭁佁䭧䅁䭁䡁䕯䅁䉁䅁䅁允䅁䅁䅯睒䅁䅁杷允䅁䅁䅑䅁䑁䅁䅷䅁䭁䅁䵫䅁䭁佁䭳䅁䭁䝁䔸䅁䉁䅁䅁允䅁䅁䄴䅆䅁䑁䅅睍祁䑁䅁䅎㉁䑁䅁䅍睁䅁䅁䍄䉁䅁䅁䅂䅁䅁䅍䅄䅁䅁䅯睦䅍䅁䅯䅂䅁䅁䅯兂䅁䅁䅅䅁䉁䅁䅁兂䅁䅁䅄圴歹兑杷允䅁䅁䅑䅁䑁䅁䅷䅁䭁乁䰸䅁䭁佁䭯䅁䭁佁䭷䅁䉁䅁䅁允䅁䅁䅯睒䅁䅁杷允䅁䅁䅑䅁䑁䅁䅷䅁䭁䉁䵉䅁䭁佁䭫䅁䭁䡁䔰䅁䉁䅁䅁允䅁䅁䅕䅁䅁䩁獁䴸䵁䅉䅅䅁䕁䅁䅁睁䵁䅁䅁权啂杁䅁权䭁䅁䅁权⽄允䅁允䅁䅁䅅䅁䙁䉁愱䑚晶祄䅎䍄䉁䅁䅁䅂䅁䅁䅍䅄䅁䅁䅯睓䅅䅁䅯权䅁䅁䅯䅂䅉䅁䅅䅁䉁䅁䅁兂⽂牡へ硫䙧䅑杷允䅁䅁䅑䅁䑁䅁䅷䅁䭁䅁䰴䅁䭁䉁䜸䅁䭁䍁䝁䅁䉁䅁䅁允䅁䅁䅯杔䅙䅁杷允䅁䅁䅑䅁䑁䅁䅷䅁䭁䕁䍷䅁䭁䅁䅑䅁䭁䅁䅕䅁䉁䅁䅁允䅁䅁䅕䅁䅁䍁瑅し䵅䅉䅅䅁䕁䅁䅁睁䵁䅁䅁权乁杁䅁权䕁䅁䅁权⽄允䅁允䅁䅁䅅䅁䙁䅁䅁䅁元䙦䉆䍄䉁䅁䅁䅂䅁䅁䅍䅄䅁䅁䅯䅹䅍䅁䅯充䅁䅁䅯兂䅁䅁䅅䅁䉁䅁䅁杄坁䅁䅁杍祁䑁䅍䅎睁䑁䅁䅍睁䑁䅁䅍䅁䅁杷允䅁䅁䅑䅁䑁䅁䅷䅁䭁䉁䑉䅁䭁䉁䅅䅁䭁䅁䅕䅁䉁䅁䅁允䅁䅁䄴䅆䅁䑁䅉䅎ぁ䑁䅙䅍睁䑁䅁䅍睁䅁䅁䍄䉁䅁䅁䅂䅁䅁䅍䅄䅁䅁䅯兌䄰䅁䅯朶䅯䅁䅯兦䅑䅁䅅䅁䉁䅁䅁杄䵁䅁䅁免畁䑁䅉䅎硁䅁䅁䍄䉁䅁䅁䅂䅁䅁䅍䅄䅁䅁䅯睇䅍䅁䅯权䅁䅁䅯眯䅅䅁䅅䅁䉁䅁䅁兂䑄匹捨㡪䵉䅑杷允䅁䅁䅑䅁䑁䅁䅷䅁䭁佁䑅䅁䭁䅁䅯䅁䭁䅁䅕䅁䉁䅁䅁允䅁䅁䅕積積積積獅䵁䅉䅅䅁䕁䅁䅁睁䵁䅁䅁权杁睃䅁权牄权䅁权䙃䅂䅁允䅁䅁䅅䅁佁䉁䅑䅁硁䑁䅙䅏㉁䑁䅁䅏穁䑁䅉睎䅁䅁杷允䅁䅁䅑䅁䑁䅁䅷䅁䭁䝁䱷䅁䭁佁䬰䅁䭁䡁䕁䅁䉁䅁䅁允䅁䅁䅕䝭匴㡧䭄吰䴸䅉䅅䅁䕁䅁䅁睁䵁䅁䅁权あ睃䅁权煄权䅁权㥂䅂䅁允䅁䅁䅅䅁佁䅁䅷䅁睁䍁䄴兏㕁䑁䅉䅁䵁䅉䅅䅁䕁䅁䅁睁䵁䅁䅁权奄䅄䅁权畄权䅁权䑃䅂䅁允䅁䅁䅅䅁䙁䅁䅁䅁杁估䅆䍄䉁䅁䅁䅂䅁䅁䅍䅄䅁䅁䅯杪䅅䅁䅯允䅉䅁䅯杁䅉䅁䅅䅁䉁䅁䅁兂䕃啒捖桡歘䅑杷允䅁䅁䅑䅁䑁䅁䅷䅁䭁䩁䉳䅁䭁䅁䅯䅁䭁䅁䅕䅁䉁䅁䅁允䅁䅁䅕䵴㉨灶愸䕅䵁䅉䅅䅁䕁䅁䅁睁䵁䅁䅁权㕁杁䅁权䭁䅁䅁权䙁䅁䅁允䅁䅁䅅䅁䙁乁倹婪畤杅䅰䍄䉁䅁䅁䅂䅁䅁䅍䅄䅁䅁䅯睐䅷䅁䅯朷䅯䅁䅯睢䅑䅁䅅䅁䉁䅁䅁兂䅁䅁䅁乧㔷䅑杷允䅁䅁䅑䅁䑁䅁䅷䅁䭁䙁䱅䅁䭁佁䭧䅁䭁䡁䔰䅁䉁䅁䅁允䅁䅁䅯睒䅁䅁杷允䅁䅁䅑䅁䑁䅁䅷䅁䭁䡁䅕䅁䭁䅁䅑䅁䭁䅁䅕䅁䉁䅁䅁允䅁䅁䅕䅁䅁䵧硗ず䵅䅉䅅䅁䕁䅁䅁睁䵁䅁䅁权奄䅄䅁权潄权䅁权䙃䅂䅁允䅁䅁䅅䅁佁䅁䅷䅁ㅁ䍁䄴杍硁䑁䅫䅁䵁䅉䅅䅁䕁䅁䅁睁䵁䅁䅁权煂睃䅁权瑄权䅁权㙂䅂䅁允䅁䅁䅅䅁䙁䵁ㅐ䙋偹癷⽳䍄䉁䅁䅁䅂䅁䅁䅍䅄䅁䅁䅯杕䅷䅁䅯朶䅯䅁䅯全䅑䅁䅅䅁䉁䅁䅁杄䵁䅁䅁䅍畁䑁䅙䅏硁䅁䅁䍄䉁䅁䅁䅂䅁䅁䅍䅄䅁䅁䅯杯䅍䅁䅯权䅁䅁䅯眯䅅䅁䅅䅁䉁䅁䅁兂㑃潈牘払㉪睐杷允䅁䅁䅑䅁䑁䅁䅷䅁䭁䩁䱉䅁䭁䉁䜸䅁䭁䍁䝁䅁䉁䅁䅁允䅁䅁䅯䅔䅙䅁杷允䅁䅁䅑䅁䑁䅁䅷䅁䭁偁䱧䅁䭁佁䭯䅁䭁䥁䕕䅁䉁䅁䅁允䅁䅁䄴䅄䅁䑁䅅杌睁䑁䅍䅏䅁䅁杷允䅁䅁䅑䅁䑁䅁䅷䅁䭁偁䰰䅁䭁䉁䜸䅁䭁䍁䝁䅁䉁䅁䅁允䅁䅁䅯䅷䅣䅁杷允䅁䅁䅑䅁䑁䅁䅷䅁䭁䝁䵯䅁䭁佁䭫䅁䭁䥁䕍䅁䉁䅁䅁允䅁䅁䅕䅁䅁䅁畄啴䵁䅉䅅䅁䑁䅁䅁睁䵁䅁䅁权硁睃䅁权慁杂䅁允䅁䅁䅅䅁䭁䉁䝳䅁䵁䅉䅅䅁䕁䅁䅁睁䵁䅁䅁权敃䅁䅁权䉁杁䅁权䑁杁䅁允䅁䅁䅅䅁䙁䕁捏啵㔱猫䅆䍄䉁䅁䅁䅂䅁䅁䅍䅄䅁䅁䅯杹䅍䅁䅯充䅁䅁䅯眯䅅䅁䅅䅁䉁䅁䅁杄啁䅁䅁免ぁ䑁䅉睍祁䑁䅉䅍睁䑁䅁䅁䵁䅉䅅䅁䕁䅁䅁睁䵁䅁䅁权䩃䅄䅁权潄权䅁权䙃䅂䅁允䅁䅁䅅䅁佁䅁䅷䅁ㅁ䍁䄴兏硁䑁䅧䅁䵁䅉䅅䅁䕁䅁䅁睁䵁䅁䅁权汃睃䅁权煄权䅁权䑃䅂䅁允䅁䅁䅅䅁佁䅁䅷䅁祁䍁䄴免穁䑁䅕䅁䵁䅉䅅䅁䕁䅁䅁睁䵁䅁䅁权牂兄䅁权浄权䅁权療䅂䅁允䅁䅁䅅䅁佁䅁䅷䅁硁䍁䄴免㉁䑁䅑䅁䵁䅉䅅䅁䕁䅁䅁睁䵁䅁䅁权⽃睁䅁权䭁䅁䅁权䙁䅁䅁允䅁䅁䅅䅁䙁䝁汄䌰扌昫⼴䍄䉁䅁䅁䅂䅁䅁䅍䅄䅁䅁䅯睉䅳䅁䅯儷䅯䅁䅯䄷䅯䅁䅅䅁䉁䅁䅁权䡂䅁䅁䍄䉁䅁䅁䅂䅁䅁䅍䅄䅁䅁䅯睰䅳䅁䅯儷䅯䅁䅯睧䅑䅁䅅䅁䉁䅁䅁兂䭂䅄牉硨㝢睐杷允䅁䅁䅑䅁䑁䅁䅷䅁䭁乁䰰䅁䭁佁䭫䅁䭁䝁䔸䅁䉁䅁䅁允䅁䅁䅕䅁䅁䥁晃䕹䵁䅉䅅䅁䕁䅁䅁睁䵁䅁䅁权奄䅄䅁权湄权䅁权瑂䅂䅁允䅁䅁䅅䅁䭁䕁䅣䅁䵁䅉䅅䅁䕁䅁䅁睁䵁䅁䅁权䅃兄䅁权煄权䅁权獄权䅁允䅁䅁䅅䅁䭁䕁䅣䅁䵁䅉䅅䅁䑁䅁䅁睁䵁䅁䅁权䕂䅄䅁权慁杂䅁允䅁䅁䅅䅁䭁䝁䝷䅁䵁䅉䅅䅁䕁䅁䅁睁䵁䅁䅁权ぁ睁䅁权䭁䅁䅁权䙁䅁䅁允䅁䅁䅅䅁䙁乁楅⼲⭬楋䅆䍄䉁䅁䅁䅂䅁䅁䅍䅄䅁䅁䅯䅭䅳䅁䅯朷䅯䅁䅯兣䅑䅁䅅䅁䉁䅁䅁兂䅁䅁䅁䉯䡳兑杷允䅁䅁䅑䅁䑁䅁䅷䅁䭁䡁䑑䅁䭁䉁䅅䅁䭁䅁䅕䅁䉁䅁䅁允䅁䅁䄴䅆䅁䑁䅉免祁䑁䅍睎㉁䑁䅑兏ㅁ䅁䅁䍄䉁䅁䅁䅂䅁䅁䅍䅄䅁䅁䅯䅏䅍䅁䅯䅂䅁䅁䅯眯䅅䅁䅅䅁䉁䅁䅁兂䅁䅁䅁㍰湂兑杷允䅁䅁䅑䅁䑁䅁䅷䅁䭁乁䱧䅁䭁佁䭫䅁䭁䥁䕕䅁䉁䅁䅁允䅁䅁䅕䅁䅁䕁い〳䵁䅉䅅䅁䕁䅁䅁睁䵁䅁䅁权牁䅄䅁权湄权䅁权䑃䅂䅁允䅁䅁䅅䅁䙁偁湃歸㍳剩䅰䍄䉁䅁䅁䅂䅁䅁䅍䅄䅁䅁䅯具䅷䅁䅯儷䅯䅁䅯睢䅑䅁䅅䅁䉁䅁䅁兂橄䥄䑤扚䡈睐杷允䅁䅁䅍䅁䑁䅁䅷䅁䭁䙁䱑䅁䭁䉁䝧䅁䉁䅁䅁允䅁䅁䅯兏䅙䅁杷允䅁䅁䅑䅁䑁䅁䅷䅁䭁乁䱍䅁䭁佁䭳䅁䭁䝁䔸䅁䉁䅁䅁允䅁䅁䄴杅䅁䑁䅑李睁䑁䅁䅍睁䑁䅁䅍䅁䅁杷允䅁䅁䅑䅁䑁䅁䅷䅁䭁䡁䑑䅁䭁䅁䅯䅁䭁䅁䅕䅁䉁䅁䅁允䅁䅁䅕䅁䅁䅁䅁歆䵁䅉䅅䅁䕁䅁䅁睁䵁䅁䅁权㍁兄䅁权浄权䅁权瑂䅂䅁允䅁䅁䅅䅁䭁䕁䅣䅁䵁䅉䅅䅁䕁䅁䅁睁䵁䅁䅁权瑁杁䅁权䭁䅁䅁权⽄允䅁允䅁䅁䅅䅁䙁䑁積積積睍䄱䍄䉁䅁䅁䅂䅁䅁䅍䅄䅁䅁䅯睪䅳䅁䅯儶䅯䅁䅯睢䅑䅁䅅䅁䉁䅁䅁兂䅁䅁䅁䅑儷䅑杷允䅁䅁䅑䅁䑁䅁䅷䅁䭁䝁䑍䅁䭁䅁䅯䅁䭁偁䈸䅁䉁䅁䅁允䅁䅁䅕㥏倹婪畤樯䴸䅉䅅䅁䕁䅁䅁睁䵁䅁䅁权流杁䅁权䭁䅁䅁权䙁䅁䅁允䅁䅁䅅䅁䙁䥁䉬余兘杉䅊䍄䉁䅁䅁睁䅁䅁䅍䅄䅁䅁䅯䅢䅷䅁䅯杈䅙䅁䅅䅁䉁䅁䅁权穂杂䅁䍄䉁䅁䅁䅂䅁䅁䅍䅄䅁䅁䅯杤䅳䅁䅯眶䅯䅁䅯来䅑䅁䅅䅁䉁䅁䅁杄十䅁䅁䅎祁䑁䅁免ㅁ䑁䅁䅍睁䅁䅁䍄䉁䅁䅁䅂䅁䅁䅍䅄䅁䅁䅯䅇䅷䅁䅯儷䅯䅁䅯兢䅑䅁䅅䅁䉁䅁䅁权䡂䅁䅁䍄䉁䅁䅁䅂䅁䅁䅍䅄䅁䅁䅯杺䅷䅁䅯眵䅯䅁䅯兢䅑䅁䅅䅁䉁䅁䅁权䡂䅁䅁䍄䉁䅁䅁䅂䅁䅁䅍䅄䅁䅁䅯杲䅳䅁䅯眶䅯䅁䅯睧䅑䅁䅅䅁䉁䅁䅁杄十䅁䅁䅎祁䑁䅍免睁䑁䅁䅍睁䅁䅁䍄䉁䅁䅁䅂䅁䅁䅍䅄䅁䅁䅯眹䅳䅁䅯朷䅯䅁䅯兣䅑䅁䅅䅁䉁䅁䅁兂䅁䅁䅁䱁ご䅷杷允䅁䅁䅍䅁䑁䅁䅷䅁䭁䕁䱕䅁䭁䍁䝙䅁䉁䅁䅁允䅁䅁䄴䅄䅁䑁䅫䅍畁䑁䅕免䅁䅁杷允䅁䅁䅑䅁䑁䅁䅷䅁䭁䭁䰰䅁䭁佁䭯䅁䭁䥁䕍䅁䉁䅁䅁允䅁䅁䄴䅄䅁䑁䅁杌㑁䑁䅕䅏䅁䅁杷允䅁䅁䅑䅁䑁䅁䅷䅁䭁偁䱳䅁䭁佁䭙䅁䭁䡁䕅䅁䉁䅁䅁允䅁䅁䄴䅄䅁䑁䅁杌㕁䑁䅁免䅁䅁杷允䅁䅁䅑䅁䑁䅁䅷䅁䭁䉁䰰䅁䭁䉁䜸䅁䭁䍁䝁䅁䉁䅁䅁允䅁䅁䅯朹䅣䅁杷允䅁䅁䅑䅁䑁䅁䅷䅁䭁䵁䑷䅁䭁䅁䅯䅁䭁䅁䅕䅁䉁䅁䅁允䅁䅁䅕〳丫㉬礴啍䵁䅉䅅䅁䕁䅁䅁睁䵁䅁䅁权畄睃䅁权浄权䅁权瑂䅂䅁允䅁䅁䅅䅁䭁䕁䅣䅁䵁䅉䅅䅁䕁䅁䅁睁䵁䅁䅁权坁兄䅁权湄权䅁权䑃䅂䅁允䅁䅁䅅䅁䙁䙁㑋潈牘兕䅰䍄䉁䅁䅁䅂䅁䅁䅍䅄䅁䅁䅯兣䅍䅁䅯权䅁䅁䅯眯䅅䅁䅅䅁䉁䅁䅁兂浂浚浚浚㡢睐杷允䅁䅁䅑䅁䑁䅁䅷䅁䭁䭁䑁䅁䭁䅁䅯䅁䭁䅁䅕䅁䉁䅁䅁允䅁䅁䅕歵䵫楁䡵樷䴸䅉䅅䅁䕁䅁䅁睁䵁䅁䅁权啄䅄䅁权湄权䅁权瑂䅂䅁允䅁䅁䅅䅁䭁䕁䅣䅁䵁䅉䅅䅁䕁䅁䅁睁䵁䅁䅁权畃睃䅁权湄权䅁权㙂䅂䅁允䅁䅁䅅䅁䙁䡁灮橊䥅䉲䅰䍄䉁䅁䅁睁䅁䅁䅍䅄䅁䅁䅯睅䅷䅁䅯杊䅙䅁䅅䅁䉁䅁䅁杄䵁䅁䅁兏㍁䍁䄴睎硁䅁䅁䍄䉁䅁䅁䅂䅁䅁䅍䅄䅁䅁䅯眷䅯䅁䅯眶䅯䅁䅯睢䅑䅁䅅䅁䉁䅁䅁杄十䅁䅁睎穁䑁䅣䅏穁䑁䅁䅍睁䅁䅁䍄䉁䅁䅁䅂䅁䅁䅍䅄䅁䅁䅯先䅷䅁䅯朵䅯䅁䅯睢䅑䅁䅅䅁䉁䅁䅁杄䵁䅁䅁䅍畁䑁䅙睍㉁䅁䅁䍄䉁䅁䅁䅂䅁䅁䅍䅄䅁䅁䅯䅱䄰䅁䅯朷䅯䅁䅯来䅑䅁䅅䅁䉁䅁䅁兂䅁䅁䅁偣內兑杷允䅁䅁䅑䅁䑁䅁䅷䅁䭁䍁䑅䅁䭁䅁䅑䅁䭁偁䈸䅁䉁䅁䅁允䅁䅁䅕䅁䅁䥕塔歯䵅䅉䅅䅁䕁䅁䅁睁䵁䅁䅁权煄䅄䅁权晁杂䅁权杁杂䅁允䅁䅁䅅䅁䭁佁佳䅁䵁䅉䅅䅁䕁䅁䅁睁䵁䅁䅁权䱂杁䅁权䕁䅁䅁权⽄允䅁允䅁䅁䅅䅁䙁䅁䅁䥁奂㈹䉚䍄䉁䅁䅁䅂䅁䅁䅍䅄䅁䅁䅯睬䅷䅁䅯眵䅯䅁䅯兣䅑䅁䅅䅁䉁䅁䅁兂䝁婧䑖㙩杷䅑杷允䅁䅁䅑䅁䑁䅁䅷䅁䭁䉁䑙䅁䭁䅁䅯䅁䭁䅁䅕䅁䉁䅁䅁允䅁䅁䅕兊䉡啬䱎䕉䵁䅉䅅䅁䑁䅁䅁睁䵁䅁䅁权兂兄䅁权流杂䅁允䅁䅁䅅䅁佁䅁䅷䅁㍁䑁䅉杌祁䑁䅣䅁䵁䅉䅅䅁䕁䅁䅁睁䵁䅁䅁权獁睁䅁权䕁䅁䅁权䙁䅁䅁允䅁䅁䅅䅁䙁䅁䅁䅁啃坰䉆䍄䉁䅁䅁䅂䅁䅁䅍䅄䅁䅁䅯杌䅳䅁䅯眶䅯䅁䅯睢䅑䅁䅅䅁䉁䅁䅁杄啁䅁䅁免㉁䑁䅙睍ㅁ䑁䅅睎硁䑁䅕䅁䵁䅉䅅䅁䕁䅁䅁睁䵁䅁䅁权橂睁䅁权䕁䅁䅁权䙁䅁䅁允䅁䅁䅅䅁䙁䅁䅁䥁獄〹䉒䍄䉁䅁䅁䅂䅁䅁䅍䅄䅁䅁䅯儹䅯䅁䅯眵䅯䅁䅯全䅑䅁䅅䅁䉁䅁䅁兂偄ㄹ橐婰捶睶杷允䅁䅁䅑䅁䑁䅁䅷䅁䭁䭁䵣䅁䭁佁䬰䅁䭁䥁䕍䅁䉁䅁䅁允䅁䅁䅕䅄牉硨婢樸䴸䅉䅅䅁䕁䅁䅁睁䵁䅁䅁权㕂䅄䅁权牄权䅁权㙂䅂䅁允䅁䅁䅅䅁佁䉁䅉䅁㕁䑁䅉杍㉁䑁䅁杍㑁䑁䅍䅁䵁䅉䅅䅁䑁䅁䅁睁䵁䅁䅁权⭂睃䅁权歁杂䅁允䅁䅁䅅䅁䭁䭁䱯䅁䵁䅉䅅䅁䕁䅁䅁睁䵁䅁䅁权䝃睁䅁权剁䅁䅁权䙁䅁䅁允䅁䅁䅅䅁佁䉁䅉䅁㑁䑁䅣李睁䑁䅁䅍睁䑁䅁䅁䵁䅉䅅䅁䕁䅁䅁睁䵁䅁䅁权剁睃䅁权瑄权䅁权㙂䅂䅁允䅁䅁䅅䅁䙁乁佮ㄹ橐婰⽳䍄䉁䅁䅁䅂䅁䅁䅍䅄䅁䅁䅯䅁䅳䅁䅯儶䅯䅁䅯来䅑䅁䅅䅁䉁䅁䅁兂䅁䅁䅁䍧员䅑杷允䅁䅁䅑䅁䑁䅁䅷䅁䭁䩁䅑䅁䭁䅁䍅䅁䭁䅁䍍䅁䉁䅁䅁允䅁䅁䅕水摋㕊托べ䵁䅉䅅䅁䕁䅁䅁睁䵁䅁䅁权摃睁䅁权剁䅁䅁权⽄允䅁允䅁䅁䅅䅁佁䉁䅑䅁硁䑁䅫䅏ㅁ䑁䅣兎睁䑁䅁䅍䅁䅁杷允䅁䅁䅑䅁䑁䅁䅷䅁䭁偁䰴䅁䭁佁䬴䅁䭁䡁䕅䅁䉁䅁䅁允䅁䅁䅕䅁䅁䥁慃歁䵅䅉䅅䅁䕁䅁䅁睁䵁䅁䅁权䵃睃䅁权牄权䅁权獄权䅁允䅁䅁䅅䅁䭁䕁䅣䅁䵁䅉䅅䅁䕁䅁䅁睁䵁䅁䅁权䭃䅄䅁权煄权䅁权硂䅂䅁允䅁䅁䅅䅁䭁䕁䅣䅁䵁䅉䅅䅁䕁䅁䅁睁䵁䅁䅁权䡁䅄䅁权灄权䅁权㥂䅂䅁允䅁䅁䅅䅁䙁䅁䅁䅁䅃捇䅚䍄䉁䅁䅁䅂䅁䅁䅍䅄䅁䅁䅯䅁䅑䅁䅯充䅁䅁䅯兂䅁䅁䅅䅁䉁䅁䅁杄啁䅁䅁睍㑁䑁䅍睎睁䑁䅁䅍睁䑁䅁䅁䵁䅉䅅䅁䕁䅁䅁睁䵁䅁䅁权䍂睃䅁权牄权䅁权䑃䅂䅁允䅁䅁䅅䅁佁䉁䅑䅁硁䑁䅁李㉁䑁䅉睎ㅁ䑁䅫兎䅁䅁杷允䅁䅁䅑䅁䑁䅁䅷䅁䭁䉁丰䅁䭁佁䭙䅁䭁䝁䔸䅁䉁䅁䅁允䅁䅁䄴䅄䅁䑁䅕杌睁䑁䅍兎䅁䅁杷允䅁䅁䅑䅁䑁䅁䅷䅁䭁䡁䱫䅁䭁佁䭳䅁䭁䥁䕍䅁䉁䅁䅁允䅁䅁䄴杅䅁䑁䅕睎祁䑁䅙李ぁ䑁䅕兎䅁䅁杷允䅁䅁䅑䅁䑁䅁䅷䅁䭁䉁乳䅁䭁佁䭧䅁䭁䡁䔰䅁䉁䅁䅁允䅁䅁䅯睒䅁䅁杷允䅁䅁䅑䅁䑁䅁䅷䅁䭁䝁乕䅁䭁佁䭣䅁䭁䡁䔰䅁䉁䅁䅁允䅁䅁䅕潂噇㑑獴歇䵁䅉䅅䅁䕁䅁䅁睁䵁䅁䅁权㥂兄䅁权畄权䅁权療䅂䅁允䅁䅁䅅䅁䙁䅁䅁䅁䅁敹䄱䍄䉁䅁䅁䅂䅁䅁䅍䅄䅁䅁䅯䅴䅳䅁䅯䄶䅯䅁䅯睢䅑䅁䅅䅁䉁䅁䅁杄佁䅁䅁李穁䍁䄴兎ㅁ䑁䅉䅁䵁䅉䅅䅁䕁䅁䅁睁䵁䅁䅁权晄杁䅁权剁䅁䅁权䙁䅁䅁允䅁䅁䅅䅁佁䉁䅉䅁ぁ䑁䅅睍睁䑁䅁䅍睁䑁䅁䅁䵁䅉䅅䅁䕁䅁䅁睁䵁䅁䅁权奄睃䅁权煄权䅁权䑃䅂䅁允䅁䅁䅅䅁佁䅁䅯䅁睁䍁䄴䅏ぁ䅁䅁䍄䉁䅁䅁䅂䅁䅁䅍䅄䅁䅁䅯睒䅳䅁䅯儷䅯䅁䅯来䅑䅁䅅䅁䉁䅁䅁兂㉄䙋偹癷䥘睐杷允䅁䅁䅑䅁䑁䅁䅷䅁䭁佁䰴䅁䭁佁䭳䅁䭁䥁䕕䅁䉁䅁䅁允䅁䅁䄴杅䅁䑁䅕睍㍁䑁䅁䅍祁䑁䅣睍䅁䅁杷允䅁䅁䅑䅁䑁䅁䅷䅁䭁䡁乕䅁䭁佁䬰䅁䭁䡁䕁䅁䉁䅁䅁允䅁䅁䅕杌煬睩噮橺䴸䅉䅅䅁䕁䅁䅁睁䵁䅁䅁权㡃兄䅁权湄权䅁权䙃䅂䅁允䅁䅁䅅䅁䙁䭁び樱⽐䉊䅶䍄䉁䅁䅁䅂䅁䅁䅍䅄䅁䅁䅯䅏䅳䅁䅯朶䅯䅁䅯兢䅑䅁䅅䅁䉁䅁䅁杄䵁䅁䅁免畁䑁䅉杍ㅁ䅁䅁䍄䉁䅁䅁䅂䅁䅁䅍䅄䅁䅁䅯李䄰䅁䅯朵䅯䅁䅯睧䅑䅁䅅䅁䉁䅁䅁杄䵁䅁䅁睍畁䑁䅍䅏ㅁ䅁䅁䍄䉁䅁䅁䅂䅁䅁䅍䅄䅁䅁䅯共䅍䅁䅯权䅁䅁䅯眯䅅䅁䅅䅁䉁䅁䅁兂睃浣剩昷塷䅑杷允䅁䅁䅑䅁䑁䅁䅷䅁䭁䝁䰸䅁䭁佁䭯䅁䭁䝁䔰䅁䉁䅁䅁允䅁䅁䅯睒䅁䅁杷允䅁䅁䅑䅁䑁䅁䅷䅁䭁䅁䴸䅁䭁佁䬰䅁䭁䡁䔰䅁䉁䅁䅁允䅁䅁䅕㉦㡱䩤奍䐵䴸䅉䅅䅁䑁䅁䅁睁䵁䅁䅁权䭃䅄䅁权敁杂䅁允䅁䅁䅅䅁䭁䑁䝑䅁䵁䅉䅅䅁䕁䅁䅁睁䵁䅁䅁权潂兄䅁权煄权䅁权獄权䅁允䅁䅁䅅䅁䭁䕁䅣䅁䵁䅉䅅䅁䕁䅁䅁睁䵁䅁䅁权佄睁䅁权䕁䅁䅁权䙁䅁䅁允䅁䅁䅅䅁䙁䅁䅁䅁㕄汦䉒䍄䉁䅁䅁䅂䅁䅁䅍䅄䅁䅁䅯睚䅷䅁䅯儷䅯䅁䅯睢䅑䅁䅅䅁䉁䅁䅁兂歂爸祷畧煶睐杷允䅁䅁䅑䅁䑁䅁䅷䅁䭁䵁䐸䅁䭁䉁䅅䅁䭁䅁䅕䅁䉁䅁䅁允䅁䅁䄴杆䅁䑁䅅䅎ぁ䑁䅍䅍睁䑁䅁䅍睁䑁䅁䅁䵁䅉䅅䅁䕁䅁䅁睁䵁䅁䅁权䭁䅄䅁权煄权䅁权㙂䅂䅁允䅁䅁䅅䅁佁䅁䅷䅁睁䍁䄴睎睁䑁䅣䅁䵁䅉䅅䅁䕁䅁䅁睁䵁䅁䅁权硄杁䅁权剁䅁䅁权⽄允䅁允䅁䅁䅅䅁佁䉁䅑䅁硁䑁䅧杍睁䑁䅁䅍睁䑁䅁䅍䅁䅁杷允䅁䅁䅑䅁䑁䅁䅷䅁䭁䍁䵁䅁䭁佁䬰䅁䭁䝁䔸䅁䉁䅁䅁允䅁䅁䅕䥒獴⼵灵吵䴸䅉䅅䅁䕁䅁䅁睁䵁䅁䅁权摄䅄䅁权瑄权䅁权硂䅂䅁允䅁䅁䅅䅁䙁䝁光䑗ね佹⼴䍄䉁䅁䅁䅂䅁䅁䅍䅄䅁䅁䅯䅶䅁䅁䅯允䅉䅁䅯杁䅉䅁䅅䅁䉁䅁䅁兂䩁啖䥮⽺獘䅑杷允䅁䅁䅑䅁䑁䅁䅷䅁䭁䑁䱁䅁䭁佁䬴䅁䭁䥁䕕䅁䉁䅁䅁允䅁䅁䅕䅁䅁乁硃歁䵅䅉䅅䅁䕁䅁䅁睁䵁䅁䅁权㥂兄䅁权畄权䅁权睂䅂䅁允䅁䅁䅅䅁䙁䅁䅁䅁䅁䵩䅎䍄䉁䅁䅁䅂䅁䅁䅍䅄䅁䅁䅯党䅁䅁䅯允䅉䅁䅯兂䅉䅁䅅䅁䉁䅁䅁兂剃㐹均摑呲䅑杷允䅁䅁䅑䅁䑁䅁䅷䅁䭁䅁䑧䅁䭁䅁䅯䅁䭁偁䈸䅁䉁䅁䅁允䅁䅁䅕歬䱏佢㝤䕅䵁䅉䅅䅁䕁䅁䅁睁䵁䅁䅁权歃睃䅁权浄权䅁权睂䅂䅁允䅁䅁䅅䅁佁䅁䅷䅁㍁䍁䄴睍睁䑁䅉䅁䵁䅉䅅䅁䕁䅁䅁睁䵁䅁䅁权瑃睃䅁权灄权䅁权䙃䅂䅁允䅁䅁䅅䅁䙁䅁䅁䅁䅁㡴䅐䍄䉁䅁䅁䅂䅁䅁䅍䅄䅁䅁䅯兆䅳䅁䅯眶䅯䅁䅯兦䅑䅁䅅䅁䉁䅁䅁杄十䅁䅁䅎硁䑁䅙兏㕁䑁䅉李ㅁ䅁䅁䍄䉁䅁䅁䅂䅁䅁䅍䅄䅁䅁䅯充䅷䅁䅯眶䅯䅁䅯䅣䅑䅁䅅䅁䉁䅁䅁杄十䅁䅁睍㕁䑁䅙睍ㅁ䑁䅍䅏祁䅁䅁䍄䉁䅁䅁䅂䅁䅁䅍䅄䅁䅁䅯兎䅷䅁䅯䄶䅯䅁䅯兣䅑䅁䅅䅁䉁䅁䅁杄䭁䅁䅁杍㉁䍁䄴䅏䅁䅁杷允䅁䅁䅑䅁䑁䅁䅷䅁䭁䩁䵉䅁䭁佁䭫䅁䭁䡁䕅䅁䉁䅁䅁允䅁䅁䅕䅁䅁䥁乃䔶䵁䅉䅅䅁䕁䅁䅁睁䵁䅁䅁权㡄䅄䅁权瑄权䅁权睂䅂䅁允䅁䅁䅅䅁䙁䡁焹䡶呓佇⽷䍄䉁䅁䅁䅂䅁䅁䅍䅄䅁䅁䅯䅦䅷䅁䅯眶䅯䅁䅯来䅑䅁䅅䅁䉁䅁䅁杄十䅁䅁兏穁䑁䅙兎㉁䑁䅍兏㍁䅁䅁䍄䉁䅁䅁䅂䅁䅁䅍䅄䅁䅁䅯䅴䅍䅁䅯权䅁䅁䅯眯䅅䅁䅅䅁䉁䅁䅁兂䍂余兘汉啳䅑杷允䅁䅁䅑䅁䑁䅁䅷䅁䭁䙁䴸䅁䭁佁䬰䅁䭁䡁䕅䅁䉁䅁䅁允䅁䅁䅕畮渫歸㍳䕁䵁䅉䅅䅁䕁䅁䅁睁䵁䅁䅁权楂睃䅁权牄权䅁权獄权䅁允䅁䅁䅅䅁䭁䕁䅣䅁䵁䅉䅅䅁䑁䅁䅁睁䵁䅁䅁权⭂睃䅁权流杂䅁允䅁䅁䅅䅁佁䅁䅷䅁㕁䑁䅑杌硁䑁䅫䅁䵁䅉䅅䅁䕁䅁䅁睁䵁䅁䅁权捃杁䅁权䭁䅁䅁权䙁䅁䅁允䅁䅁䅅䅁䙁䅁塲㍯㥁权䅂䍄䉁䅁䅁䅂䅁䅁䅍䅄䅁䅁䅯杇䅉䅁䅯权䅁䅁䅯眯䅅䅁䅅䅁䉁䅁䅁兂ㅂ硫䕧杖⼷睶杷允䅁䅁䅑䅁䑁䅁䅷䅁䭁䕁䍉䅁䭁䉁䅅䅁䭁偁䈸䅁䉁䅁䅁允䅁䅁䄴杅䅁䑁䅑睎㍁䑁䅁䅍睁䑁䅁䅍䅁䅁杷允䅁䅁䅑䅁䑁䅁䅷䅁䭁佁䱍䅁䭁佁䭯䅁䭁䡁䕅䅁䉁䅁䅁允䅁䅁䅯睒䅁䅁杷允䅁䅁䅑䅁䑁䅁䅷䅁䭁䑁乷䅁䭁佁䬰䅁䭁䝁䔸䅁䉁䅁䅁允䅁䅁䅕䅄創祌佰呲䴸䅉䅅䅁䕁䅁䅁睁䵁䅁䅁权畄允䅁权䉁杁䅁权䙁杁䅁允䅁䅁䅅䅁䙁䅁桤䩌坶瑹䅨䍄䉁䅁䅁䅂䅁䅁䅍䅄䅁䅁䅯朱䅉䅁䅯䅂䅁䅁䅯兂䅁䅁䅅䅁䉁䅁䅁兂䅁䅁䅂畺奰兑杷允䅁䅁䅑䅁䑁䅁䅷䅁䭁䥁䱅䅁䭁佁䭫䅁䭁䥁䕕䅁䉁䅁䅁允䅁䅁䅕䅁䅁䅁权〱䵁䅉䅅䅁䕁䅁䅁睁䵁䅁䅁权䝃睁䅁权䕁䅁䅁权䙁䅁䅁允䅁䅁䅅䅁䙁䅁䅁䅁䥂浍䉤䍄䉁䅁䅁䅂䅁䅁䅍䅄䅁䅁䅯杦䅷䅁䅯儶䅯䅁䅯睢䅑䅁䅅䅁䉁䅁䅁兂䅁䅁䅁䙧晘䅑杷允䅁䅁䅍䅁䑁䅁䅷䅁䭁䕁䱉䅁䭁䉁䝷䅁䉁䅁䅁允䅁䅁䅯兗䅙䅁杷允䅁䅁䅑䅁䑁䅁䅷䅁䭁䭁䵉䅁䭁佁䬰䅁䭁䝁䔰䅁䉁䅁䅁允䅁䅁䅯睒䅁䅁杷允䅁䅁䅑䅁䑁䅁䅷䅁䭁乁䴸䅁䭁佁䭯䅁䭁䡁䔰䅁䉁䅁䅁允䅁䅁䄴䅄䅁䑁䅁杌穁䑁䅍李䅁䅁杷允䅁䅁䅑䅁䑁䅁䅷䅁䭁䥁䈰䅁䭁䅁䅯䅁䭁䅁䍑䅁䉁䅁䅁允䅁䅁䅕歲桦桥畓䕄䵁䅉䅅䅁䕁䅁䅁睁䵁䅁䅁权䙃兄䅁权瑄权䅁权獄权䅁允䅁䅁䅅䅁䭁䕁䅣䅁䵁䅉䅅䅁䕁䅁䅁睁䵁䅁䅁权䅁䅄䅁权畄权䅁权睂䅂䅁允䅁䅁䅅䅁䙁䅁䅁䅁䅄瑪䅬䍄䉁䅁䅁䅂䅁䅁䅍䅄䅁䅁䅯䄱䅷䅁䅯朵䅯䅁䅯来䅑䅁䅅䅁䉁䅁䅁杄䵁䅁䅁免畁䑁䅫睎㕁䅁䅁䍄䉁䅁䅁䅂䅁䅁䅍䅄䅁䅁䅯儲䅍䅁䅯充䅁䅁䅯眯䅅䅁䅅䅁䉁䅁䅁杄啁䅁䅁李硁䑁䅁兎睁䑁䅁䅍睁䑁䅁䅁䵁䅉䅅䅁䕁䅁䅁睁䵁䅁䅁权䩄睃䅁权畄权䅁权䙃䅂䅁允䅁䅁䅅䅁䙁䅁䅁䅁杂敳䅨䍄䉁䅁䅁䅂䅁䅁䅍䅄䅁䅁䅯䅮䅷䅁䅯眶䅯䅁䅯兣䅑䅁䅅䅁䉁䅁䅁杄十䅁䅁兎㑁䑁䅅免祁䑁䅁䅍睁䅁䅁䍄䉁䅁䅁䅂䅁䅁䅍䅄䅁䅁䅯其䅷䅁䅯䄶䅯䅁䅯睢䅑䅁䅅䅁䉁䅁䅁杄䵁䅁䅁兏畁䑁䅁睎㉁䅁䅁䍄䉁䅁䅁䅂䅁䅁䅍䅄䅁䅁䅯䄶䅷䅁䅯眶䅯䅁䅯兣䅑䅁䅅䅁䉁䅁䅁杄十䅁䅁䅎硁䑁䅫兎穁䑁䅫睍㑁䅁䅁䍄䉁䅁䅁䅂䅁䅁䅍䅄䅁䅁䅯䄰䅍䅁䅯权䅁䅁䅯兂䅁䅁䅅䅁䉁䅁䅁兂偃癷潕䥘㘯睐杷允䅁䅁䅑䅁䑁䅁䅷䅁䭁䡁䱉䅁䭁佁䭙䅁䭁䥁䕕䅁䉁䅁䅁允䅁䅁䅯睒䅁䅁杷允䅁䅁䅑䅁䑁䅁䅷䅁䭁䕁乁䅁䭁佁䭫䅁䭁䡁䕯䅁䉁䅁䅁允䅁䅁䅕䅁䅁䅁千䵯䵁䅉䅅䅁䕁䅁䅁睁䵁䅁䅁权⽂睃䅁权畄权䅁权㥂䅂䅁允䅁䅁䅅䅁䙁䅁䅁䅁䅃故䅌䍄䉁䅁䅁䅂䅁䅁䅍䅄䅁䅁䅯兮䅳䅁䅯眶䅯䅁䅯兦䅑䅁䅅䅁䉁䅁䅁杄十䅁䅁䅏㕁䑁䅉李穁䑁䅅䅏ぁ䅁䅁䍄䉁䅁䅁䅂䅁䅁䅍䅄䅁䅁䅯睱䅷䅁䅯朵䅯䅁䅯睧䅑䅁䅅䅁䉁䅁䅁权䡂䅁䅁䍄䉁䅁䅁睁䅁䅁䅍䅄䅁䅁䅯睪䅷䅁䅯䅊䅙䅁䅅䅁䉁䅁䅁权汃杂䅁䍄䉁䅁䅁䅂䅁䅁䅍䅄䅁䅁䅯䄯䅯䅁䅯儷䅯䅁䅯全䅑䅁䅅䅁䉁䅁䅁兂㥁瑃橥䑣䬳睐杷允䅁䅁䅑䅁䑁䅁䅷䅁䭁偁䬰䅁䭁佁䭧䅁䭁䡁䕅䅁䉁䅁䅁允䅁䅁䄴䅄䅁䑁䅍杌祁䑁䅑免䅁䅁杷允䅁䅁䅑䅁䑁䅁䅷䅁䭁佁䐸䅁䭁䉁䅅䅁䭁䅁䅕䅁䉁䅁䅁允䅁䅁䄴杆䅁䑁䅅䅍硁䑁䅕睎㍁䑁䅙李㕁䑁䅣䅁䵁䅉䅅䅁䕁䅁䅁睁䵁䅁䅁权䍁睃䅁权潄权䅁权㙂䅂䅁允䅁䅁䅅䅁佁䅁䄴䅁ぁ䑁䅧杌睁䑁䅍䅏䅁䅁杷允䅁䅁䅑䅁䑁䅁䅷䅁䭁乁䱑䅁䭁佁䭙䅁䭁䝁䔸䅁䉁䅁䅁允䅁䅁䄴䅄䅁䑁䅉杌㉁䑁䅁兎䅁䅁杷允䅁䅁䅑䅁䑁䅁䅷䅁䭁乁䉑䅁䭁䅁䍅䅁䭁䅁䍍䅁䉁䅁䅁允䅁䅁䅕瑘瘱䭦祘〴䵁䅉䅅䅁䕁䅁䅁睁䵁䅁䅁权祄杁䅁权剁䅁䅁权䙁䅁䅁允䅁䅁䅅䅁佁䉁䅑䅁硁䑁䅕䅍祁䑁䅉䅏睁䑁䅁䅍䅁䅁杷允䅁䅁䅑䅁䑁䅁䅷䅁䭁䍁䵙䅁䭁佁䭳䅁䭁䥁䕕䅁䉁䅁䅁允䅁䅁䄴䅆䅁䑁䅍䅏㑁䑁䅧䅏穁䑁䅧杍ㅁ䅁䅁䍄䉁䅁䅁䅂䅁䅁䅍䅄䅁䅁䅯兩䅍䅁䅯充䅁䅁䅯兂䅁䅁䅅䅁䉁䅁䅁杄十䅁䅁睎ㅁ䑁䅍䅍睁䑁䅁䅍睁䅁䅁䍄䉁䅁䅁䅂䅁䅁䅍䅄䅁䅁䅯先䅳䅁䅯䄶䅯䅁䅯䄷䅯䅁䅅䅁䉁䅁䅁权䡂䅁䅁䍄䉁䅁䅁䅂䅁䅁䅍䅄䅁䅁䅯睘䅍䅁䅯权䅁䅁䅯兂䅁䅁䅅䅁䉁䅁䅁兂䡄穓䩥坑⽄睐杷允䅁䅁䅑䅁䑁䅁䅷䅁䭁䝁䉕䅁䭁䅁䍅䅁䭁䅁䍍䅁䉁䅁䅁允䅁䅁䅕⭗卉散內䔸䵁䅉䅅䅁䕁䅁䅁睁䵁䅁䅁权㙃睁䅁权䕁䅁䅁权䙁䅁䅁允䅁䅁䅅䅁䙁䅁䅁䅁灂㉵䉊䍄䉁䅁䅁䅂䅁䅁䅍䅄䅁䅁䅯兇䅉䅁䅯权䅁䅁䅯兂䅁䅁䅅䅁䉁䅁䅁兂佁扌摋㘷呣䅑杷允䅁䅁䅑䅁䑁䅁䅷䅁䭁䡁䵅䅁䭁佁䭯䅁䭁䡁䕁䅁䉁䅁䅁允䅁䅁䄴䅄䅁䑁䅁杌祁䑁䅙睎䅁䅁杷允䅁䅁䅑䅁䑁䅁䅷䅁䭁乁䑅䅁䭁䅁䅯䅁䭁偁䈸䅁䉁䅁䅁允䅁䅁䅕䬯确欰椱歆䵁䅉䅅䅁䕁䅁䅁睁䵁䅁䅁权時䅄䅁权潄权䅁权療䅂䅁允䅁䅁䅅䅁佁䅁䄴䅁ㅁ䑁䅁杌㕁䑁䅑䅏䅁䅁杷允䅁䅁䅑䅁䑁䅁䅷䅁䭁偁䱉䅁䭁佁䭧䅁䭁䥁䕕䅁䉁䅁䅁允䅁䅁䄴杄䅁䑁䅉䅍畁䑁䅍睍㑁䅁䅁䍄䉁䅁䅁䅂䅁䅁䅍䅄䅁䅁䅯末䅷䅁䅯朶䅯䅁䅯䄷䅯䅁䅅䅁䉁䅁䅁权䡂䅁䅁䍄䉁䅁䅁䅂䅁䅁䅍䅄䅁䅁䅯䅭䅉䅁䅯䅂䅁䅁䅯兂䅁䅁䅅䅁䉁䅁䅁兂䅁䅁㡂㌹危兑杷允䅁䅁䅑䅁䑁䅁䅷䅁䭁佁䵑䅁䭁佁䭳䅁䭁䡁䕯䅁䉁䅁䅁允䅁䅁䄴杅䅁䑁䅧兏ㅁ䑁䅁䅍睁䑁䅁䅍䅁䅁杷允䅁䅁䅑䅁䑁䅁䅷䅁䭁偁䵳䅁䭁佁䭯䅁䭁䡁䕅䅁䉁䅁䅁允䅁䅁䄴䅄䅁䑁䅁杌㑁䑁䅫免䅁䅁杷允䅁䅁䅑䅁䑁䅁䅷䅁䭁䱁䍅䅁䭁䅁䅑䅁䭁䅁䅕䅁䉁䅁䅁允䅁䅁䅕䅁䅁䥁癏啘䵅䅉䅅䅁䕁䅁䅁睁䵁䅁䅁权⭄权䅁权灄权䅁权療䅂䅁允䅁䅁䅅䅁䙁䅁䅁䅁䅁䡑䅄䍄䉁䅁䅁䅂䅁䅁䅍䅄䅁䅁䅯兇䅉䅁䅯充䅁䅁䅯眯䅅䅁䅅䅁䉁䅁䅁杄坁䅁䅁免硁䑁䅍䅎祁䑁䅕䅍睁䑁䅁䅍䅁䅁杷允䅁䅁䅑䅁䑁䅁䅷䅁䭁䉁䱕䅁䭁佁䭧䅁䭁䡁䕁䅁䉁䅁䅁允䅁䅁䄴䅄䅁䑁䅧杌㉁䑁䅣睍䅁䅁杷允䅁䅁䅑䅁䑁䅁䅷䅁䭁䝁䱯䅁䭁佁䭧䅁䭁䥁䕍䅁䉁䅁䅁允䅁䅁䄴杄䅁䑁䅉兎畁䑁䅣李硁䅁䅁䍄䉁䅁䅁䅂䅁䅁䅍䅄䅁䅁䅯䅊䅷䅁䅯朶䅯䅁䅯全䅑䅁䅅䅁䉁䅁䅁杄䵁䅁䅁䅍畁䑁䅧䅏穁䅁䅁䍄䉁䅁䅁䅂䅁䅁䅍䅄䅁䅁䅯儶䅷䅁䅯眵䅯䅁䅯䄷䅯䅁䅅䅁䉁䅁䅁权䡂䅁䅁䍄䉁䅁䅁䅂䅁䅁䅍䅄䅁䅁䅯睅䅍䅁䅯充䅁䅁䅯兂䅁䅁䅅䅁䉁䅁䅁杄啁䅁䅁免ぁ䑁䅕兏睁䑁䅁䅍睁䑁䅁䅁䵁䅉䅅䅁䕁䅁䅁睁䵁䅁䅁权ぁ䅄䅁权潄权䅁权䑃䅂䅁允䅁䅁䅅䅁佁䅁䄴䅁祁䑁䅫杌穁䑁䅣兏䅁䅁杷允䅁䅁䅑䅁䑁䅁䅷䅁䭁䱁䰴䅁䭁佁䭧䅁䭁䝁䔰䅁䉁䅁䅁允䅁䅁䅯睒䅁䅁杷允䅁䅁䅑䅁䑁䅁䅷䅁䭁佁䍍䅁䭁䉁䅅䅁䭁䅁䅕䅁䉁䅁䅁允䅁䅁䄴杆䅁䑁䅑䅍ㅁ䑁䅉䅍睁䑁䅁䅍睁䑁䅁䅁䵁䅉䅅䅁䕁䅁䅁睁䵁䅁䅁权㙁睃䅁权浄权䅁权䙃䅂䅁允䅁䅁䅅䅁佁䅁䅷䅁硁䍁䄴䅏祁䑁䅉䅁䵁䅉䅅䅁䕁䅁䅁睁䵁䅁䅁权ぃ䅄䅁权晁杂䅁权杁杂䅁允䅁䅁䅅䅁䭁䕁䝷䅁䵁䅉䅅䅁䕁䅁䅁睁䵁䅁䅁权煃杁䅁权剁䅁䅁权䙁䅁䅁允䅁䅁䅅䅁佁䉁䅉䅁穁䑁䅧䅏穁䑁䅁杍ㅁ䑁䅁䅁䵁䅉䅅䅁䕁䅁䅁睁䵁䅁䅁权㕄睃䅁权牄权䅁权㙂䅂䅁允䅁䅁䅅䅁佁䉁䅉䅁㑁䑁䅑睍㕁䑁䅙免㉁䑁䅫䅁䵁䅉䅅䅁䕁䅁䅁睁䵁䅁䅁权睁䅄䅁权牄权䅁权睂䅂䅁允䅁䅁䅅䅁佁䉁䅑䅁硁䑁䅙兏硁䑁䅧䅎ㅁ䑁䅅李䅁䅁杷允䅁䅁䅑䅁䑁䅁䅷䅁䭁䅁䑫䅁䭁䅁䅯䅁䭁䅁䅕䅁䉁䅁䅁允䅁䅁䅕噈歰㥏倸歉䵁䅉䅅䅁䕁䅁䅁睁䵁䅁䅁权㥄䅄䅁权浄权䅁权睂䅂䅁允䅁䅁䅅䅁佁䅁䅷䅁祁䍁䄴䅏㑁䑁䅫䅁䵁䅉䅅䅁䕁䅁䅁睁䵁䅁䅁权潁兄䅁权浄权䅁权瑂䅂䅁允䅁䅁䅅䅁䭁䕁䅣䅁䵁䅉䅅䅁䕁䅁䅁睁䵁䅁䅁权䑁睃䅁权灄权䅁权䙃䅂䅁允䅁䅁䅅䅁䙁䅁䅁䅁䅄丰䅬䍄䉁䅁䅁䅂䅁䅁䅍䅄䅁䅁䅯杘䄰䅁䅯睈䅙䅁䅯䅉䅙䅁䅅䅁䉁䅁䅁权ㅂ䅃䅁䍄䉁䅁䅁䅂䅁䅁䅍䅄䅁䅁䅯杶䅅䅁䅯权䅁䅁䅯兂䅁䅁䅅䅁䉁䅁䅁兂杂搵楁⼲⭮睐杷允䅁䅁䅑䅁䑁䅁䅷䅁䭁䭁䵍䅁䭁佁䭙䅁䭁佁䭷䅁䉁䅁䅁允䅁䅁䅯睒䅁䅁杷允䅁䅁䅑䅁䑁䅁䅷䅁䭁䵁䵯䅁䭁佁䬴䅁䭁䡁䔰䅁䉁䅁䅁允䅁䅁䅕䅁䅁䅁啄㡳䵁䅉䅅䅁䕁䅁䅁睁䵁䅁䅁权獁睁䅁权䭁䅁䅁权䙁䅁䅁允䅁䅁䅅䅁䙁䭁䝪穓䩥剑䅬䍄䉁䅁䅁䅂䅁䅁䅍䅄䅁䅁䅯睓䅷䅁䅯朶䅯䅁䅯睧䅑䅁䅅䅁䉁䅁䅁权䡂䅁䅁䍄䉁䅁䅁䅂䅁䅁䅍䅄䅁䅁䅯杨䅍䅁䅯䅂䅁䅁䅯眯䅅䅁䅅䅁䉁䅁䅁兂䅁䅁䅃㘶浂兑杷允䅁䅁䅑䅁䑁䅁䅷䅁䭁䭁䍁䅁䭁䅁䅑䅁䭁偁䈸䅁䉁䅁䅁允䅁䅁䅕䅁䅁䑁てじ䵅䅉䅅䅁䕁䅁䅁睁䵁䅁䅁权偃睃䅁权牄权䅁权獄权䅁允䅁䅁䅅䅁䭁䕁䅣䅁䵁䅉䅅䅁䕁䅁䅁睁䵁䅁䅁权㝂䅄䅁权牄权䅁权瑂䅂䅁允䅁䅁䅅䅁䭁䕁䅣䅁䵁䅉䅅䅁䕁䅁䅁睁䵁䅁䅁权㑃睃䅁权煄权䅁权㥂䅂䅁允䅁䅁䅅䅁佁䅁䅷䅁硁䍁䄴睎硁䑁䅉䅁䵁䅉䅅䅁䕁䅁䅁睁䵁䅁䅁权㡄䅁䅁权䕁䅁䅁权䕁杁䅁允䅁䅁䅅䅁䙁䅁䅁䅁㕄の䉆䍄䉁䅁䅁䅂䅁䅁䅍䅄䅁䅁䅯䄱䅷䅁䅯䄶䅯䅁䅯兣䅑䅁䅅䅁䉁䅁䅁杄䵁䅁䅁兏畁䑁䅁䅎穁䅁䅁䍄䉁䅁䅁睁䅁䅁䅍䅄䅁䅁䅯䄫䅳䅁䅯䅈䅙䅁䅅䅁䉁䅁䅁权兄杂䅁䍄䉁䅁䅁䅂䅁䅁䅍䅄䅁䅁䅯䄹䅳䅁䅯朷䅯䅁䅯䅣䅑䅁䅅䅁䉁䅁䅁兂䅁䅁䅁䍗佷兑杷允䅁䅁䅑䅁䑁䅁䅷䅁䭁偁䱑䅁䭁佁䭣䅁䭁䡁䔰䅁䉁䅁䅁允䅁䅁䅕灶愸㥌欰䕅䵁䅉䅅䅁䕁䅁䅁睁䵁䅁䅁权歂䅄䅁权瑄权䅁权㥂䅂䅁允䅁䅁䅅䅁䙁䅁琴灳瘳⭰⽉䍄䉁䅁䅁䅂䅁䅁䅍䅄䅁䅁䅯兵䅍䅁䅯充䅁䅁䅯眯䅅䅁䅅䅁䉁䅁䅁杄啁䅁䅁兎㑁䑁䅣免睁䑁䅁䅍睁䑁䅁䅁䵁䅉䅅䅁䕁䅁䅁睁䵁䅁䅁权杄睃䅁权煄权䅁权療䅂䅁允䅁䅁䅅䅁佁䅁䅷䅁睁䍁䄴兏ㅁ䑁䅕䅁䵁䅉䅅䅁䕁䅁䅁睁䵁䅁䅁权汃䅄䅁权牄权䅁权硂䅂䅁允䅁䅁䅅䅁佁䉁䅉䅁ぁ䑁䅁杍㍁䑁䅁䅍睁䑁䅁䅁䵁䅉䅅䅁䕁䅁䅁睁䵁䅁䅁权䕁睁䅁权剁䅁䅁权䙁䅁䅁允䅁䅁䅅䅁佁䉁䅉䅁㑁䑁䅅睍硁䑁䅍䅍睁䑁䅁䅁䵁䅉䅅䅁䕁䅁䅁睁䵁䅁䅁权瑂睁䅁权剁䅁䅁权⽄允䅁允䅁䅁䅅䅁佁䉁䅑䅁㑁䑁䅙睍㑁䑁䅕䅍睁䑁䅁䅍䅁䅁杷允䅁䅁䅑䅁䑁䅁䅷䅁䭁䝁䵣䅁䭁佁䭯䅁䭁佁䭷䅁䉁䅁䅁允䅁䅁䅯睒䅁䅁杷允䅁䅁䅑䅁䑁䅁䅷䅁䭁偁䱳䅁䭁佁䭙䅁䭁䡁䕯䅁䉁䅁䅁允䅁䅁䄴䅄䅁䑁䅁杌祁䑁䅑兎䅁䅁杷允䅁䅁䅑䅁䑁䅁䅷䅁䭁䑁䵕䅁䭁佁䭫䅁䭁䥁䕕䅁䉁䅁䅁允䅁䅁䅕䅁䅁䕁䝂唶䵁䅉䅅䅁䕁䅁䅁睁䵁䅁䅁权奃睁䅁权剁䅁䅁权⽄允䅁允䅁䅁䅅䅁佁䉁䅑䅁㉁䑁䅑睎㕁䑁䅁䅍睁䑁䅁䅍䅁䅁杷允䅁䅁䅑䅁䑁䅁䅷䅁䭁䉁䱅䅁䭁佁䭙䅁䭁䡁䕅䅁䉁䅁䅁允䅁䅁䄴䅄䅁䑁䅕杌㑁䑁䅫兏䅁䅁杷允䅁䅁䅑䅁䑁䅁䅷䅁䭁䱁䰴䅁䭁佁䭙䅁䭁䡁䕯䅁䉁䅁䅁允䅁䅁䄴䅄䅁䑁䅍杌硁䑁䅧䅎䅁䅁杷允䅁䅁䅑䅁䑁䅁䅷䅁䭁乁䱳䅁䭁佁䭙䅁䭁䡁䕯䅁䉁䅁䅁允䅁䅁䄴䅄䅁䑁䅍杌祁䑁䅧李䅁䅁杷允䅁䅁䅑䅁䑁䅁䅷䅁䭁䭁䵯䅁䭁佁䭙䅁䭁䥁䕕䅁䉁䅁䅁允䅁䅁䄴䅄䅁䑁䅅杌睁䑁䅉兎䅁䅁杷允䅁䅁䅑䅁䑁䅁䅷䅁䭁偁䰴䅁䭁佁䬰䅁䭁䝁䔰䅁䉁䅁䅁允䅁䅁䅕唳䵷祕杶歆䵁䅉䅅䅁䕁䅁䅁睁䵁䅁䅁权呁睁䅁权䭁䅁䅁权䙁䅁䅁允䅁䅁䅅䅁䙁䝁㝑〳丫硬䅨䍄䉁䅁䅁䅂䅁䅁䅍䅄䅁䅁䅯䅸䅷䅁䅯朶䅯䅁䅯䄷䅯䅁䅅䅁䉁䅁䅁权䡂䅁䅁䍄䉁䅁䅁䅂䅁䅁䅍䅄䅁䅁䅯睄䅳䅁䅯眶䅯䅁䅯䄷䅯䅁䅅䅁䉁䅁䅁权䡂䅁䅁䍄䉁䅁䅁䅂䅁䅁䅍䅄䅁䅁䅯䅂䅷䅁䅯䄶䅯䅁䅯䅣䅑䅁䅅䅁䉁䅁䅁权䡂䅁䅁䍄䉁䅁䅁䅂䅁䅁䅍䅄䅁䅁䅯睍䅷䅁䅯朶䅯䅁䅯来䅑䅁䅅䅁䉁䅁䅁杄䵁䅁䅁免畁䑁䅅免ㅁ䅁䅁䍄䉁䅁䅁䅂䅁䅁䅍䅄䅁䅁䅯䅎䄰䅁䅯朷䅯䅁䅯全䅑䅁䅅䅁䉁䅁䅁兂䅁䅁䅁牆朴兑杷允䅁䅁䅍䅁䑁䅁䅷䅁䭁䑁䱯䅁䭁䍁䝙䅁䉁䅁䅁允䅁䅁䄴䅄䅁䑁䅫䅏畁䑁䅫睍䅁䅁杷允䅁䅁䅑䅁䑁䅁䅷䅁䭁䵁䱕䅁䭁佁䭫䅁䭁䝁䔸䅁䉁䅁䅁允䅁䅁䅕䅁䅁䥁卂唲䵁䅉䅅䅁䕁䅁䅁睁䵁䅁䅁权橂䅄䅁权煄权䅁权療䅂䅁允䅁䅁䅅䅁佁䅁䅷䅁睁䍁䄴杍㕁䑁䅙䅁䵁䅉䅅䅁䕁䅁䅁睁䵁䅁䅁权ㅂ䅄䅁权煄权䅁权睂䅂䅁允䅁䅁䅅䅁佁䅁䅷䅁睁䍁䄴免ㅁ䑁䅅䅁䵁䅉䅅䅁䕁䅁䅁睁䵁䅁䅁权⽃䅄䅁权瑄权䅁权㥂䅂䅁允䅁䅁䅅䅁䙁䍁ㅓ牱浢晉⽧䍄䉁䅁䅁䅂䅁䅁䅍䅄䅁䅁䅯兤䅍䅁䅯䅂䅁䅁䅯眯䅅䅁䅅䅁䉁䅁䅁兂䅁䅁杄⭦浆兑杷允䅁䅁䅑䅁䑁䅁䅷䅁䭁偁䱙䅁䭁䉁䜸䅁䭁䍁䝁䅁䉁䅁䅁允䅁䅁䅯兏䅫䅁杷允䅁䅁䅑䅁䑁䅁䅷䅁䭁䕁䱉䅁䭁佁䬴䅁䭁䡁䕅䅁䉁䅁䅁允䅁䅁䅕䅁䅁䅁ㅃ䕶䵁䅉䅅䅁䕁䅁䅁睁䵁䅁䅁权呄睁䅁权剁䅁䅁权⽄允䅁允䅁䅁䅅䅁佁䉁䅑䅁穁䑁䅉睎㑁䑁䅅李㉁䑁䅫兎䅁䅁杷允䅁䅁䅑䅁䑁䅁䅷䅁䭁䅁䵯䅁䭁佁䭣䅁䭁䝁䔸䅁䉁䅁䅁允䅁䅁䅕歬䱏佢㝦歆䵁䅉䅅䅁䕁䅁䅁睁䵁䅁䅁权桄杁䅁权䕁䅁䅁权䙁䅁䅁允䅁䅁䅅䅁䙁䅁䅁䭁㡃㔹䉒䍄䉁䅁䅁䅂䅁䅁䅍䅄䅁䅁䅯睐䅳䅁䅯儶䅯䅁䅯全䅑䅁䅅䅁䉁䅁䅁兂䅁䅁䅁䕁㡡䅑杷允䅁䅁䅑䅁䑁䅁䅷䅁䭁䕁䐰䅁䭁䉁䅅䅁䭁䅁䅕䅁䉁䅁䅁允䅁䅁䄴䅆䅁䑁䅙䅏㍁䑁䅙睎㑁䑁䅉兏硁䅁䅁䍄䉁䅁䅁䅂䅁䅁䅍䅄䅁䅁䅯末䅯䅁䅯䄶䅯䅁䅯兢䅑䅁䅅䅁䉁䅁䅁杄佁䅁䅁睍㍁䍁䄴李穁䑁䅙䅁䵁䅉䅅䅁䕁䅁䅁睁䵁䅁䅁权䩃睃䅁权畄权䅁权睂䅂䅁允䅁䅁䅅䅁䙁䅁䅁䅁䅁㥮䅐䍄䉁䅁䅁䅂䅁䅁䅍䅄䅁䅁䅯睉䅍䅁䅯权䅁䅁䅯兂䅁䅁䅅䅁䉁䅁䅁兂䭂䅄牉硨婢睐杷允䅁䅁䅑䅁䑁䅁䅷䅁䭁䵁䱁䅁䭁佁䭙䅁䭁䝁䔸䅁䉁䅁䅁允䅁䅁䄴䅄䅁䑁䅉杌㍁䑁䅑兎䅁䅁杷允䅁䅁䅑䅁䑁䅁䅷䅁䭁佁䱯䅁䭁佁䭯䅁䭁䥁䕍䅁䉁䅁䅁允䅁䅁䄴䅄䅁䑁䅅杌硁䑁䅧䅏䅁䅁杷允䅁䅁䅑䅁䑁䅁䅷䅁䭁䝁䍉䅁䭁䉁䅅䅁䭁偁䈸䅁䉁䅁䅁允䅁䅁䄴䅆䅁䑁䅕李硁䑁䅁䅍睁䑁䅁䅍睁䅁䅁䍄䉁䅁䅁䅂䅁䅁䅍䅄䅁䅁䅯儰䅷䅁䅯朶䅯䅁䅯全䅑䅁䅅䅁䉁䅁䅁权䡂䅁䅁䍄䉁䅁䅁䅂䅁䅁䅍䅄䅁䅁䅯条䅳䅁䅯朶䅯䅁䅯睧䅑䅁䅅䅁䉁䅁䅁杄䵁䅁䅁䅍畁䑁䅕睎ㅁ䅁䅁䍄䉁䅁䅁䅂䅁䅁䅍䅄䅁䅁䅯杺䅳䅁䅯眵䅯䅁䅯睧䅑䅁䅅䅁䉁䅁䅁兂䍁㑋坣挲䠴䅑杷允䅁䅁䅑䅁䑁䅁䅷䅁䭁䉁䑑䅁䭁䉁䅅䅁䭁䅁䅕䅁䉁䅁䅁允䅁䅁䄴䅆䅁䑁䅅免㉁䑁䅙䅎ㅁ䑁䅁䅍睁䅁䅁䍄䉁䅁䅁䅂䅁䅁䅍䅄䅁䅁䅯睃䅳䅁䅯朶䅯䅁䅯睧䅑䅁䅅䅁䉁䅁䅁杄䵁䅁䅁免畁䑁䅍䅏㍁䅁䅁䍄䉁䅁䅁䅂䅁䅁䅍䅄䅁䅁䅯朳䅷䅁䅯眶䅯䅁䅯全䅑䅁䅅䅁䉁䅁䅁杄十䅁䅁䅎㕁䑁䅫免ㅁ䑁䅣免穁䅁䅁䍄䉁䅁䅁䅂䅁䅁䅍䅄䅁䅁䅯杈䅷䅁䅯眶䅯䅁䅯兢䅑䅁䅅䅁䉁䅁䅁权䡂䅁䅁䍄䉁䅁䅁䅂䅁䅁䅍䅄䅁䅁䅯儱䅍䅁䅯䅂䅁䅁䅯兂䅁䅁䅅䅁䉁䅁䅁兂䅁䅁䅁㉬硚兑杷允䅁䅁䅑䅁䑁䅁䅷䅁䭁䍁䵫䅁䭁佁䭫䅁䭁䥁䕕䅁䉁䅁䅁允䅁䅁䅕䅁䅁䅁晄捂䵅䅉䅅䅁䕁䅁䅁睁䵁䅁䅁权偁杁䅁权䭁䅁䅁权䙁䅁䅁允䅁䅁䅅䅁䙁䍁礲敮渫杸䄱䍄䉁䅁䅁䅂䅁䅁䅍䅄䅁䅁䅯末䅷䅁䅯朵䅯䅁䅯全䅑䅁䅅䅁䉁䅁䅁杄䭁䅁䅁杍畁䑁䅅杍䅁䅁杷允䅁䅁䅍䅁䑁䅁䅷䅁䭁䵁䱑䅁䭁䍁䝑䅁䉁䅁䅁允䅁䅁䅯䅃䅣䅁杷允䅁䅁䅑䅁䑁䅁䅷䅁䭁䕁䴸䅁䭁佁䭫䅁䭁䡁䔰䅁䉁䅁䅁允䅁䅁䅕䅁䅁䵁十猳䵁䅉䅅䅁䕁䅁䅁睁䵁䅁䅁权兂䅁䅁权䕁䅁䅁权䙁䅁䅁允䅁䅁䅅䅁䙁䅁䅁䅁慂㉏䉖䍄䉁䅁䅁䅂䅁䅁䅍䅄䅁䅁䅯䅣䅍䅁䅯权䅁䅁䅯兂䅁䅁䅅䅁䉁䅁䅁兂煂䡶呓䅇㡔睐杷允䅁䅁䅑䅁䑁䅁䅷䅁䭁䩁䉧䅁䭁䅁䅯䅁䭁䅁䅕䅁䉁䅁䅁允䅁䅁䅕㡧䭄啯㉗稶䴸䅉䅅䅁䕁䅁䅁睁䵁䅁䅁权啄睁䅁权剁䅁䅁权䙁䅁䅁允䅁䅁䅅䅁佁䉁䅑䅁硁䑁䅁睎穁䑁䅣杍睁䑁䅁䅍䅁䅁杷允䅁䅁䅑䅁䑁䅁䅷䅁䭁䥁䱙䅁䭁佁䭯䅁䭁䝁䔰䅁䉁䅁䅁允䅁䅁䅯睒䅁䅁杷允䅁䅁䅑䅁䑁䅁䅷䅁䭁䅁䑧䅁䭁䅁䅑䅁䭁偁䈸䅁䉁䅁䅁允䅁䅁䅕䅁䅁䩁䕇ぐ䵅䅉䅅䅁䕁䅁䅁睁䵁䅁䅁权坄睁䅁权䭁䅁䅁权䙁䅁䅁允䅁䅁䅅䅁䙁䭁捷浗㝑眳䅺䍄䉁䅁䅁䅂䅁䅁䅍䅄䅁䅁䅯朹䅯䅁䅯䄶䅯䅁䅯兦䅑䅁䅅䅁䉁䅁䅁杄佁䅁䅁杍ㅁ䍁䄴兏硁䑁䅉䅁䵁䅉䅅䅁䕁䅁䅁睁䵁䅁䅁权䑂睃䅁权湄权䅁权硂䅂䅁允䅁䅁䅅䅁䙁䩁䕺䱉祂䉡䅸䍄䉁䅁䅁䅂䅁䅁䅍䅄䅁䅁䅯光䅍䅁䅯䅂䅁䅁䅯兂䅁䅁䅅䅁䉁䅁䅁兂䅁䅁睁䄷汃兑杷允䅁䅁䅑䅁䑁䅁䅷䅁䭁䱁䵑䅁䭁佁䭧䅁䭁䡁䔰䅁䉁䅁䅁允䅁䅁䅯睒䅁䅁杷允䅁䅁䅑䅁䑁䅁䅷䅁䭁乁䴴䅁䭁佁䭳䅁䭁䝁䔰䅁䉁䅁䅁允䅁䅁䅯睒䅁䅁杷允䅁䅁䅑䅁䑁䅁䅷䅁䭁䥁乁䅁䭁佁䬰䅁䭁䥁䕍䅁䉁䅁䅁允䅁䅁䅕捷桱扒穢启䴸䅉䅅䅁䕁䅁䅁睁䵁䅁䅁权坁䅄䅁权湄权䅁权㥂䅂䅁允䅁䅁䅅䅁䙁䥁䉬余兘杉䅨䍄䉁䅁䅁䅂䅁䅁䅍䅄䅁䅁䅯兔䅷䅁䅯朶䅯䅁䅯睧䅑䅁䅅䅁䉁䅁䅁杄䵁䅁䅁䅍畁䑁䅕杍㍁䅁䅁䍄䉁䅁䅁䅂䅁䅁䅍䅄䅁䅁䅯杤䅳䅁䅯眵䅯䅁䅯睧䅑䅁䅅䅁䉁䅁䅁兂桁䡳潊敫到䅑杷允䅁䅁䅑䅁䑁䅁䅷䅁䭁䡁䱉䅁䭁佁䬰䅁䭁䝁䔰䅁䉁䅁䅁允䅁䅁䅕䝊協噖坑稱䴸䅉䅅䅁䕁䅁䅁睁䵁䅁䅁权牄睃䅁权浄权䅁权䙃䅂䅁允䅁䅁䅅䅁佁䅁䅷䅁睁䍁䄴兏㕁䑁䅑䅁䵁䅉䅅䅁䕁䅁䅁睁䵁䅁䅁权婃䅄䅁权畄权䅁权䙃䅂䅁允䅁䅁䅅䅁䙁䅁䅁䅁䅁杇䉂䍄䉁䅁䅁䅂䅁䅁䅍䅄䅁䅁䅯睮䅉䅁䅯䅂䅁䅁䅯兂䅁䅁䅅䅁䉁䅁䅁兂䅁䅁䅃挱ㅴ兑杷允䅁䅁䅑䅁䑁䅁䅷䅁䭁䥁䄴䅁䭁䅁䅑䅁䭁䅁䍑䅁䉁䅁䅁允䅁䅁䅕䅁䅁乁晱ざ䵅䅉䅅䅁䕁䅁䅁睁䵁䅁䅁权㡂睁䅁权䕁䅁䅁权䙁䅁䅁允䅁䅁䅅䅁䙁䅁䅁䅁獂汏䈱䍄䉁䅁䅁䅂䅁䅁䅍䅄䅁䅁䅯杘䅳䅁䅯䄶䅯䅁䅯䄷䅯䅁䅅䅁䉁䅁䅁权䡂䅁䅁䍄䉁䅁䅁睁䅁䅁䅍䅄䅁䅁䅯杖䅳䅁䅯䅊䅙䅁䅅䅁䉁䅁䅁权桂权䅁䍄䉁䅁䅁䅂䅁䅁䅍䅄䅁䅁䅯杢䅳䅁䅯眵䅯䅁䅯兦䅑䅁䅅䅁䉁䅁䅁兂灄橊䥅䙲橷䅑杷允䅁䅁䅑䅁䑁䅁䅷䅁䭁䩁䑍䅁䭁䅁䅑䅁䭁偁䈸䅁䉁䅁䅁允䅁䅁䅕䅁䅁䥧㥫っ䵅䅉䅅䅁䕁䅁䅁睁䵁䅁䅁权剂允䅁权䭁䅁䅁权䕁杁䅁允䅁䅁䅅䅁䙁䝁㡱䩤奍䉨䄵䍄䉁䅁䅁䅂䅁䅁䅍䅄䅁䅁䅯杰䅍䅁䅯权䅁䅁䅯兂䅁䅁䅅䅁䉁䅁䅁兂㡄晱午坔睌睐杷允䅁䅁䅑䅁䑁䅁䅷䅁䭁䱁䵯䅁䭁佁䬰䅁䭁䝁䔰䅁䉁䅁䅁允䅁䅁䅕牕敧敨剴䐴䴸䅉䅅䅁䕁䅁䅁睁䵁䅁䅁权㍃杁䅁权䕁䅁䅁权䙁䅁䅁允䅁䅁䅅䅁䙁䅁䅁䥁瑂䡁䉤䍄䉁䅁䅁䅂䅁䅁䅍䅄䅁䅁䅯儲䅉䅁䅯权䅁䅁䅯眯䅅䅁䅅䅁䉁䅁䅁兂䭂䅄牉硨㍢睐杷允䅁䅁䅑䅁䑁䅁䅷䅁䭁䅁䕉䅁䭁䉁䅅䅁䭁䅁䅕䅁䉁䅁䅁允䅁䅁䄴䅆䅁䑁䅉睍ぁ䑁䅧䅍睁䑁䅁䅍睁䅁䅁䍄䉁䅁䅁䅂䅁䅁䅍䅄䅁䅁䅯杗䅳䅁䅯眵䅯䅁䅯兦䅑䅁䅅䅁䉁䅁䅁兂㡄晱午敔楉䅑杷允䅁䅁䅑䅁䑁䅁䅷䅁䭁䕁䍯䅁䭁䅁䅯䅁䭁䅁䅕䅁䉁䅁䅁允䅁䅁䅕㡧䭄啯㉗歇䵁䅉䅅䅁䕁䅁䅁睁䵁䅁䅁权坂允䅁权䉁杁䅁权䙁杁䅁允䅁䅁䅅䅁䙁䩁塵㝐㍚丷䄱䍄䉁䅁䅁䅂䅁䅁䅍䅄䅁䅁䅯䅱䅉䅁䅯充䅁䅁䅯眯䅅䅁䅅䅁䉁䅁䅁杄十䅁䅁䅏硁䑁䅉免ㅁ䑁䅁䅍睁䅁䅁䍄䉁䅁䅁䅂䅁䅁䅍䅄䅁䅁䅯䄫䅳䅁䅯朶䅯䅁䅯䅣䅑䅁䅅䅁䉁䅁䅁杄䵁䅁䅁䅍畁䑁䅫䅏㍁䅁䅁䍄䉁䅁䅁䅂䅁䅁䅍䅄䅁䅁䅯儫䅷䅁䅯朵䅯䅁䅯睧䅑䅁䅅䅁䉁䅁䅁杄䵁䅁䅁杍畁䑁䅅䅍㉁䅁䅁䍄䉁䅁䅁䅂䅁䅁䅍䅄䅁䅁䅯䄵䅉䅁䅯充䅁䅁䅯兂䅁䅁䅅䅁䉁䅁䅁杄啁䅁䅁兎睁䑁䅅兎睁䑁䅁䅍睁䑁䅁䅁䵁䅉䅅䅁䕁䅁䅁睁䵁䅁䅁权佁睃䅁权湄权䅁权硂䅂䅁允䅁䅁䅅䅁䙁䝁奇䕣䍙睋䅸䍄䉁䅁䅁䅂䅁䅁䅍䅄䅁䅁䅯兡䅳䅁䅯䄶䅯䅁䅯䄷䅯䅁䅅䅁䉁䅁䅁权䡂䅁䅁䍄䉁䅁䅁䅂䅁䅁䅍䅄䅁䅁䅯䄳䅷䅁䅯䄶䅯䅁䅯全䅑䅁䅅䅁䉁䅁䅁权䡂䅁䅁䍄䉁䅁䅁䅂䅁䅁䅍䅄䅁䅁䅯䄰䅍䅁䅯充䅁䅁䅯兂䅁䅁䅅䅁䉁䅁䅁杄啁䅁䅁兏ㅁ䑁䅅睎㕁䑁䅅䅍睁䑁䅁䅁䵁䅉䅅䅁䕁䅁䅁睁䵁䅁䅁权啁睃䅁权浄权䅁权獄权䅁允䅁䅁䅅䅁䭁䕁䅣䅁䵁䅉䅅䅁䕁䅁䅁睁䵁䅁䅁权牂䅄䅁权瑄权䅁权䙃䅂䅁允䅁䅁䅅䅁䙁䡁呗䅇坒癄⽅䍄䉁䅁䅁䅂䅁䅁䅍䅄䅁䅁䅯䅇䄰䅁䅯朷䅯䅁䅯兢䅑䅁䅅䅁䉁䅁䅁权䡂䅁䅁䍄䉁䅁䅁睁䅁䅁䅍䅄䅁䅁䅯睁䅳䅁䅯杈䅙䅁䅅䅁䉁䅁䅁权浂杂䅁䍄䉁䅁䅁䅂䅁䅁䅍䅄䅁䅁䅯杁䅳䅁䅯眵䅯䅁䅯䅣䅑䅁䅅䅁䉁䅁䅁兂䉃啬䱏佢䉣䅑杷允䅁䅁䅑䅁䑁䅁䅷䅁䭁䅁䱳䅁䭁佁䭳䅁䭁䡁䕁䅁䉁䅁䅁允䅁䅁䄴杅䅁䑁䅉杍㍁䑁䅙䅎㕁䑁䅙睍䅁䅁杷允䅁䅁䅑䅁䑁䅁䅷䅁䭁䑁䵑䅁䭁佁䬰䅁䭁䡁䕯䅁䉁䅁䅁允䅁䅁䅕積積積積稰䴸䅉䅅䅁䕁䅁䅁睁䵁䅁䅁权乂䅁䅁权剁䅁䅁权䕁杁䅁允䅁䅁䅅䅁佁䉁䅑䅁ぁ䑁䅑䅎ㅁ䑁䅁李睁䑁䅁䅍䅁䅁杷允䅁䅁䅑䅁䑁䅁䅷䅁䭁䩁䍣䅁䭁䅁䅑䅁䭁䅁䅕䅁䉁䅁䅁允䅁䅁䅕䅁䅁䡁汃正䵅䅉䅅䅁䕁䅁䅁睁䵁䅁䅁权牄杁䅁权剁䅁䅁权⽄允䅁允䅁䅁䅅䅁佁䉁䅑䅁穁䑁䅕兏硁䑁䅧免睁䑁䅁䅍䅁䅁杷允䅁䅁䅑䅁䑁䅁䅷䅁䭁偁䱫䅁䭁佁䭳䅁䭁䥁䕍䅁䉁䅁䅁允䅁䅁䄴杅䅁䑁䅧杍㉁䑁䅑兎㉁䑁䅁睍䅁䅁杷允䅁䅁䅑䅁䑁䅁䅷䅁䭁䉁丰䅁䭁佁䭧䅁䭁䝁䔸䅁䉁䅁䅁允䅁䅁䄴杄䅁䑁䅅兎畁䑁䅕睍穁䅁䅁䍄䉁䅁䅁䅂䅁䅁䅍䅄䅁䅁䅯睎䅉䅁䅯充䅁䅁䅯兂䅁䅁䅅䅁䉁䅁䅁杄啁䅁䅁免ぁ䑁䅣睎ㅁ䑁䅙䅍睁䑁䅁䅁䵁䅉䅅䅁䕁䅁䅁睁䵁䅁䅁权獁䅄䅁权牄权䅁权㙂䅂䅁允䅁䅁䅅䅁佁䉁䅉䅁硁䑁䅕兏穁䑁䅫睍穁䑁䅫䅁䵁䅉䅅䅁䕁䅁䅁睁䵁䅁䅁权婃䅄䅁权牄权䅁权硂䅂䅁允䅁䅁䅅䅁佁䉁䅉䅁㉁䑁䅫䅍ㅁ䑁䅍睍ぁ䑁䅅䅁䵁䅉䅅䅁䕁䅁䅁睁䵁䅁䅁权坂䅄䅁权潄权䅁权硂䅂䅁允䅁䅁䅅䅁佁䅁䄴䅁祁䑁䅣杌㉁䑁䅍䅏䅁䅁杷允䅁䅁䅑䅁䑁䅁䅷䅁䭁䡁䵁䅁䭁佁䭧䅁䭁䡁䕯䅁䉁䅁䅁允䅁䅁䅯睒䅁䅁杷允䅁䅁䅑䅁䑁䅁䅷䅁䭁䉁䐴䅁䭁䉁䅅䅁䭁䅁䅕䅁䉁䅁䅁允䅁䅁䄴䅆䅁䑁䅑兏睁䑁䅉杍ㅁ䑁䅁䅍睁䅁䅁䍄䉁䅁䅁䅂䅁䅁䅍䅄䅁䅁䅯六䅳䅁䅯儷䅯䅁䅯䄷䅯䅁䅅䅁䉁䅁䅁权䡂䅁䅁䍄䉁䅁䅁䅂䅁䅁䅍䅄䅁䅁䅯末䅁䅁䅯允䅉䅁䅯兂䅉䅁䅅䅁䉁䅁䅁兂晃慺偰潇⽮䅑杷允䅁䅁䅑䅁䑁䅁䅷䅁䭁乁䱯䅁䭁佁䬴䅁䭁佁䭷䅁䉁䅁䅁允䅁䅁䅯睒䅁䅁杷允䅁䅁䅑䅁䑁䅁䅷䅁䭁䵁䵉䅁䭁佁䭯䅁䭁䡁䔰䅁䉁䅁䅁允䅁䅁䄴䅄䅁䑁䅅杌睁䑁䅣睎䅁䅁杷允䅁䅁䅑䅁䑁䅁䅷䅁䭁䩁䵫䅁䭁佁䭫䅁䭁䝁䔸䅁䉁䅁䅁允䅁䅁䅕䅁䅁䵁㑁䔫䵁䅉䅅䅁䑁䅁䅁睁䵁䅁䅁权牂睃䅁权歁杂䅁允䅁䅁䅅䅁䭁䅁丸䅁䵁䅉䅅䅁䕁䅁䅁睁䵁䅁䅁权敁睁䅁权䭁䅁䅁权䙁䅁䅁允䅁䅁䅅䅁䙁䕁椵䙅㕧側⼴䍄䉁䅁䅁䅂䅁䅁䅍䅄䅁䅁䅯䅥䅳䅁䅯眶䅯䅁䅯兣䅑䅁䅅䅁䉁䅁䅁杄十䅁䅁睍硁䑁䅁兏硁䑁䅁䅍睁䅁䅁䍄䉁䅁䅁䅂䅁䅁䅍䅄䅁䅁䅯杬䅳䅁䅯儷䅯䅁䅯兦䅑䅁䅅䅁䉁䅁䅁兂剃堷⽷噎〷睐杷允䅁䅁䅍䅁䑁䅁䅷䅁䭁佁䱅䅁䭁䍁䝑䅁䉁䅁䅁允䅁䅁䅯䅪䅷䅁杷允䅁䅁䅑䅁䑁䅁䅷䅁䭁䍁䰴䅁䭁佁䭳䅁䭁䝁䔰䅁䉁䅁䅁允䅁䅁䅯睒䅁䅁杷允䅁䅁䅑䅁䑁䅁䅷䅁䭁䑁䴰䅁䭁佁䭯䅁䭁䡁䕁䅁䉁䅁䅁允䅁䅁䅯睒䅁䅁杷允䅁䅁䅑䅁䑁䅁䅷䅁䭁䩁义䅁䭁佁䬴䅁䭁佁䭷䅁䉁䅁䅁允䅁䅁䅯睒䅁䅁杷允䅁䅁䅑䅁䑁䅁䅷䅁䭁䡁䴴䅁䭁佁䭣䅁䭁䡁䕅䅁䉁䅁䅁允䅁䅁䅕桁䬲啌瀰含䴸䅉䅅䅁䕁䅁䅁睁䵁䅁䅁权䵂杁䅁权剁䅁䅁权⽄允䅁允䅁䅁䅅䅁佁䉁䅑䅁穁䑁䅙杍睁䑁䅁䅍睁䑁䅁䅍䅁䅁杷允䅁䅁䅑䅁䑁䅁䅷䅁䭁䥁䱧䅁䭁佁䭙䅁䭁䝁䔰䅁䉁䅁䅁允䅁䅁䅯睒䅁䅁杷允䅁䅁䅑䅁䑁䅁䅷䅁䭁䵁义䅁䭁佁䭫䅁䭁䡁䕁䅁䉁䅁䅁允䅁䅁䅕䅁䅁䕁硂唷䵁䅉䅅䅁䕁䅁䅁睁䵁䅁䅁权䭁睁䅁权剁䅁䅁权⽄允䅁允䅁䅁䅅䅁佁䉁䅑䅁ぁ䑁䅑䅏ぁ䑁䅁䅍睁䑁䅁䅍䅁䅁杷允䅁䅁䅑䅁䑁䅁䅷䅁䭁䙁䅧䅁䭁䅁䅯䅁䭁䅁䍑䅁䉁䅁䅁允䅁䅁䅕へ㍳啩杆含䴸䅉䅅䅁䕁䅁䅁睁䵁䅁䅁权祂杁䅁权䕁䅁䅁权䙁䅁䅁允䅁䅁䅅䅁䙁䅁䅁䅁㍃嘸䉎䍄䉁䅁䅁䅂䅁䅁䅍䅄䅁䅁䅯睧䅍䅁䅯权䅁䅁䅯兂䅁䅁䅅䅁䉁䅁䅁兂㥁瑃橥䑣匳睐杷允䅁䅁䅑䅁䑁䅁䅷䅁䭁偁䑕䅁䭁䅁䅑䅁䭁偁䈸䅁䉁䅁䅁允䅁䅁䅕䅁䅁佁㌹啐䵅䅉䅅䅁䕁䅁䅁睁䵁䅁䅁权十睃䅁权瑄权䅁权療䅂䅁允䅁䅁䅅䅁䙁䝁浚浚浚畚⽉䍄䉁䅁䅁䅂䅁䅁䅍䅄䅁䅁䅯䄯䅳䅁䅯䄶䅯䅁䅯全䅑䅁䅅䅁䉁䅁䅁杄允䅁䅁兌祁䑁䅉杌硁䑁䅍䅏䅁䅁杷允䅁䅁䅑䅁䑁䅁䅷䅁䭁䩁䄰䅁䭁䅁䍅䅁䭁䅁䍉䅁䉁䅁䅁允䅁䅁䅕ㅮ卫䥯䩪䔲䵁䅉䅅䅁䕁䅁䅁睁䵁䅁䅁权湄䅁䅁权䉁杁䅁权䍁杁䅁允䅁䅁䅅䅁䙁䥁牭即㍈䵆䄹䍄䉁䅁䅁䅂䅁䅁䅍䅄䅁䅁䅯睳䅷䅁䅯䄶䅯䅁䅯来䅑䅁䅅䅁䉁䅁䅁权䡂䅁䅁䍄䉁䅁䅁䅂䅁䅁䅍䅄䅁䅁䅯杆䅍䅁䅯充䅁䅁䅯兂䅁䅁䅅䅁䉁䅁䅁杄十䅁䅁睎㕁䑁䅙䅏睁䑁䅁䅍睁䅁䅁䍄䉁䅁䅁䅂䅁䅁䅍䅄䅁䅁䅯眱䅍䅁䅯权䅁䅁䅯眯䅅䅁䅅䅁䉁䅁䅁兂䡁㝹獯慘䭇睶杷允䅁䅁䅍䅁䑁䅁䅷䅁䭁䡁䰴䅁䭁䉁䝯䅁䉁䅁䅁允䅁䅁䅯䅷䅙䅁杷允䅁䅁䅑䅁䑁䅁䅷䅁䭁偁䱳䅁䭁佁䭙䅁䭁佁䭷䅁䉁䅁䅁允䅁䅁䅯睒䅁䅁杷允䅁䅁䅑䅁䑁䅁䅷䅁䭁䅁䵷䅁䭁佁䬰䅁䭁䡁䕅䅁䉁䅁䅁允䅁䅁䅕䉋潥㡵瀫樸䴸䅉䅅䅁䕁䅁䅁睁䵁䅁䅁权杁䅄䅁权瑄权䅁权䑃䅂䅁允䅁䅁䅅䅁䙁䥁堲桢䑋偷⽁䍄䉁䅁䅁䅂䅁䅁䅍䅄䅁䅁䅯䅲䅉䅁䅯䅂䅁䅁䅯眯䅅䅁䅅䅁䉁䅁䅁兂䅁䅁䅃䡭穬兑杷允䅁䅁䅑䅁䑁䅁䅷䅁䭁䝁䱁䅁䭁佁䬰䅁䭁佁䭷䅁䉁䅁䅁允䅁䅁䅯睒䅁䅁杷允䅁䅁䅍䅁䑁䅁䅷䅁䭁䍁䵫䅁䭁䍁䝑䅁䉁䅁䅁允䅁䅁䅯䅅䅑䅁杷允䅁䅁䅍䅁䑁䅁䅷䅁䭁䝁䴴䅁䭁䉁䝷䅁䉁䅁䅁允䅁䅁䅯睪䅙䅁杷允䅁䅁䅑䅁䑁䅁䅷䅁䭁乁䱅䅁䭁佁䭫䅁䭁䥁䕕䅁䉁䅁䅁允䅁䅁䅕䅁䅁䅁偁啸䵁䅉䅅䅁䕁䅁䅁睁䵁䅁䅁权䕂䅄䅁权灄权䅁权睂䅂䅁允䅁䅁䅅䅁䙁䅁䅁䅁䅁搴䅮䍄䉁䅁䅁䅂䅁䅁䅍䅄䅁䅁䅯兌䅍䅁䅯权䅁䅁䅯兂䅁䅁䅅䅁䉁䅁䅁兂祃敮渫歸䭳䅑杷允䅁䅁䅑䅁䑁䅁䅷䅁䭁䡁乕䅁䭁佁䬰䅁䭁䡁䔰䅁䉁䅁䅁允䅁䅁䅕㕓䤸⭡扷稳䴸䅉䅅䅁䕁䅁䅁睁䵁䅁䅁权䍃杁䅁权䕁䅁䅁权⽄允䅁允䅁䅁䅅䅁䙁䅁䅁䭁硂㍇䉂䍄䉁䅁䅁䅂䅁䅁䅍䅄䅁䅁䅯䅂䅷䅁䅯儶䅯䅁䅯兦䅑䅁䅅䅁䉁䅁䅁兂䅁䅁䅁䱧䱢䅑杷允䅁䅁䅑䅁䑁䅁䅷䅁䭁䡁䵕䅁䭁佁䭯䅁䭁䡁䕯䅁䉁䅁䅁允䅁䅁䄴䅄䅁䑁䅁杌硁䑁䅉睎䅁䅁杷允䅁䅁䅑䅁䑁䅁䅷䅁䭁䕁䱕䅁䭁佁䬴䅁䭁佁䭷䅁䉁䅁䅁允䅁䅁䅯睒䅁䅁杷允䅁䅁䅑䅁䑁䅁䅷䅁䭁䭁䉅䅁䭁䅁䍅䅁䭁䅁䍉䅁䉁䅁䅁允䅁䅁䅕楢祙失癚䔷䵁䅉䅅䅁䕁䅁䅁睁䵁䅁䅁权塃杁䅁权䭁䅁䅁权䙁䅁䅁允䅁䅁䅅䅁䙁䍁礲敮渫杸䅖䍄䉁䅁䅁䅂䅁䅁䅍䅄䅁䅁䅯睌䅷䅁䅯儶䅯䅁䅯睧䅑䅁䅅䅁䉁䅁䅁兂䅁䅁䅁䔰⭘䅷杷允䅁䅁䅍䅁䑁䅁䅷䅁䭁䙁䰴䅁䭁䉁䝧䅁䉁䅁䅁允䅁䅁䅯克䅙䅁杷允䅁䅁䅑䅁䑁䅁䅷䅁䭁佁䉫䅁䭁䅁䅯䅁䭁䅁䍑䅁䉁䅁䅁允䅁䅁䅕牘䩰䅄牉稷䴸䅉䅅䅁䕁䅁䅁睁䵁䅁䅁权潃允䅁权剁䅁䅁权䕁杁䅁允䅁䅁䅅䅁佁䉁䅑䅁硁䑁䅧䅏硁䑁䅁䅍睁䑁䅁䅍䅁䅁杷允䅁䅁䅑䅁䑁䅁䅷䅁䭁佁䍣䅁䭁䅁䅯䅁䭁偁䈸䅁䉁䅁䅁允䅁䅁䅕楁䡵瑆佮捃䵁䅉䅅䅁䕁䅁䅁睁䵁䅁䅁权牃䅄䅁权灄权䅁权瑂䅂䅁允䅁䅁䅅䅁䙁䅁䅁䅁权佰䅂䍄䉁䅁䅁䅂䅁䅁䅍䅄䅁䅁䅯朶䅷䅁䅯儷䅯䅁䅯全䅑䅁䅅䅁䉁䅁䅁兂㉃⼸唳佥䩫䅑杷允䅁䅁䅍䅁䑁䅁䅷䅁䭁佁䵧䅁䭁䉁䜴䅁䉁䅁䅁允䅁䅁䅯八䅙䅁杷允䅁䅁䅑䅁䑁䅁䅷䅁䭁乁䑫䅁䭁䅁䅑䅁䭁䅁䅕䅁䉁䅁䅁允䅁䅁䅕䅁䅁䭁捺䕔䵅䅉䅅䅁䑁䅁䅁睁䵁䅁䅁权橁䅄䅁权奁杂䅁允䅁䅁䅅䅁䭁䑁䝫䅁䵁䅉䅅䅁䕁䅁䅁睁䵁䅁䅁权㑄权䅁权浄权䅁权獄权䅁允䅁䅁䅅䅁䭁䕁䅣䅁䵁䅉䅅䅁䕁䅁䅁睁䵁䅁䅁权浃睃䅁权灄权䅁权瑂䅂䅁允䅁䅁䅅䅁䙁䅁䅁䅁䅂⭈䅎䍄䉁䅁䅁䅂䅁䅁䅍䅄䅁䅁䅯䅅䅍䅁䅯权䅁䅁䅯兂䅁䅁䅅䅁䉁䅁䅁兂㑃潈牘塕㉧䅑杷允䅁䅁䅑䅁䑁䅁䅷䅁䭁偁䭯䅁䭁佁䭳䅁䭁䡁䕯䅁䉁䅁䅁允䅁䅁䄴杅䅁䑁䅙兏㕁䑁䅁睍ㅁ䑁䅧䅍䅁䅁杷允䅁䅁䅑䅁䑁䅁䅷䅁䭁乁䑫䅁䭁䅁䅯䅁䭁䅁䅕䅁䉁䅁䅁允䅁䅁䅕扌摋㘷䝦稲䴸䅉䅅䅁䕁䅁䅁睁䵁䅁䅁权⽁睃䅁权瑄权䅁权䙃䅂䅁允䅁䅁䅅䅁䙁䱁昶楇搯佊⽯䍄䉁䅁䅁䅂䅁䅁䅍䅄䅁䅁䅯䅍䄰䅁䅯儷䅯䅁䅯兢䅑䅁䅅䅁䉁䅁䅁兂畄㥱睐䅓䑮睐杷允䅁䅁䅍䅁䑁䅁䅷䅁䭁䩁䵑䅁䭁䉁䝧䅁䉁䅁䅁允䅁䅁䅯克䅙䅁杷允䅁䅁䅍䅁䑁䅁䅷䅁䭁䵁乳䅁䭁䉁䝷䅁䉁䅁䅁允䅁䅁䅯杗䅙䅁杷允䅁䅁䅑䅁䑁䅁䅷䅁䭁佁䅑䅁䭁䅁䅑䅁䭁䅁䍑䅁䉁䅁䅁允䅁䅁䅕䅁䅁佧㥊歒䵅䅉䅅䅁䑁䅁䅁睁䵁䅁䅁权晃䅄䅁权慁杂䅁允䅁䅁䅅䅁䭁䉁䝳䅁䵁䅉䅅䅁䕁䅁䅁睁䵁䅁䅁权䑂睃䅁权煄权䅁权睂䅂䅁允䅁䅁䅅䅁佁䅁䅷䅁睁䍁䄴睎硁䑁䅫䅁䵁䅉䅅䅁䑁䅁䅁睁䵁䅁䅁权獁睃䅁权奁杂䅁允䅁䅁䅅䅁䭁䑁䜰䅁䵁䅉䅅䅁䕁䅁䅁睁䵁䅁䅁权敃睁䅁权䭁䅁䅁权䙁䅁䅁允䅁䅁䅅䅁䙁䝁匸㡧䭄敯⼰䍄䉁䅁䅁睁䅁䅁䅍䅄䅁䅁䅯杪䅷䅁䅯杈䅙䅁䅅䅁䉁䅁䅁权佃睂䅁䍄䉁䅁䅁䅂䅁䅁䅍䅄䅁䅁䅯杓䅁䅁䅯允䅉䅁䅯睁䅉䅁䅅䅁䉁䅁䅁兂慁卯楐兒䌯䅑杷允䅁䅁䅑䅁䑁䅁䅷䅁䭁佁䰴䅁䭁佁䭫䅁䭁䡁䕁䅁䉁䅁䅁允䅁䅁䅕䅁䅁䅁剁ぺ䵁䅉䅅䅁䕁䅁䅁睁䵁䅁䅁权扄睁䅁权䕁䅁䅁权⽄允䅁允䅁䅁䅅䅁䙁䅁䅁䥁硃䝃䉆䍄䉁䅁䅁䅂䅁䅁䅍䅄䅁䅁䅯兪䄰䅁䅯朶䅯䅁䅯全䅑䅁䅅䅁䉁䅁䅁杄䭁䅁䅁䅍畁䑁䅫杍䅁䅁杷允䅁䅁䅍䅁䑁䅁䅷䅁䭁佁䱣䅁䭁䍁䝑䅁䉁䅁䅁允䅁䅁䅯䅃䅣䅁杷允䅁䅁䅑䅁䑁䅁䅷䅁䭁䍁䉳䅁䭁䉁䅅䅁䭁䅁䅕䅁䉁䅁䅁允䅁䅁䄴䅆䅁䑁䅅杍ぁ䑁䅑䅎硁䑁䅁䅍睁䅁䅁䍄䉁䅁䅁䅂䅁䅁䅍䅄䅁䅁䅯元䅍䅁䅯䅂䅁䅁䅯兂䅁䅁䅅䅁䉁䅁䅁兂䅁䅁䅁䍋䕩兑杷允䅁䅁䅑䅁䑁䅁䅷䅁䭁䩁䵳䅁䭁佁䭧䅁䭁䡁䕅䅁䉁䅁䅁允䅁䅁䄴杄䅁䑁䅉睍畁䑁䅑李㑁䅁䅁䍄䉁䅁䅁䅂䅁䅁䅍䅄䅁䅁䅯杯䅷䅁䅯朵䅯䅁䅯兢䅑䅁䅅䅁䉁䅁䅁权䡂䅁䅁䍄䉁䅁䅁䅂䅁䅁䅍䅄䅁䅁䅯睮䄰䅁䅯朶䅯䅁䅯兢䅑䅁䅅䅁䉁䅁䅁权䡂䅁䅁䍄䉁䅁䅁䅂䅁䅁䅍䅄䅁䅁䅯杬䅉䅁䅯䅂䅁䅁䅯兂䅁䅁䅅䅁䉁䅁䅁兂䅁䅁权㍍歹兑杷允䅁䅁䅑䅁䑁䅁䅷䅁䭁䍁䴰䅁䭁佁䬰䅁䭁佁䭷䅁䉁䅁䅁允䅁䅁䅯睒䅁䅁杷允䅁䅁䅍䅁䑁䅁䅷䅁䭁䡁乕䅁䭁䉁䝷䅁䉁䅁䅁允䅁䅁䅯杙䅙䅁杷允䅁䅁䅑䅁䑁䅁䅷䅁䭁䩁䱙䅁䭁佁䬴䅁䭁佁䭷䅁䉁䅁䅁允䅁䅁䅯睒䅁䅁杷允䅁䅁䅑䅁䑁䅁䅷䅁䭁佁䍅䅁䭁䅁䅯䅁䭁偁䈸䅁䉁䅁䅁允䅁䅁䅕䥒獴⼵灵歊䵁䅉䅅䅁䕁䅁䅁睁䵁䅁䅁权噃睃䅁权畄权䅁权獄权䅁允䅁䅁䅅䅁䭁䕁䅣䅁䵁䅉䅅䅁䕁䅁䅁睁䵁䅁䅁权杁睁䅁权剁䅁䅁权⽄允䅁允䅁䅁䅅䅁佁䉁䅑䅁硁䑁䅙兏㍁䑁䅍䅎睁䑁䅁䅍䅁䅁杷允䅁䅁䅑䅁䑁䅁䅷䅁䭁乁䰰䅁䭁佁䭯䅁䭁䡁䕁䅁䉁䅁䅁允䅁䅁䄴䅄䅁䑁䅁杌㍁䑁䅅杍䅁䅁杷允䅁䅁䅑䅁䑁䅁䅷䅁䭁䝁䰴䅁䭁䉁䜸䅁䭁䍁䝁䅁䉁䅁䅁允䅁䅁䅯睷䅣䅁杷允䅁䅁䅑䅁䑁䅁䅷䅁䭁䅁䴸䅁䭁佁䭳䅁䭁䡁䕯䅁䉁䅁䅁允䅁䅁䄴杅䅁䑁䅉睍ㅁ䑁䅁䅍祁䑁䅧䅍䅁䅁杷允䅁䅁䅑䅁䑁䅁䅷䅁䭁䩁䍙䅁䭁䉁䅅䅁䭁䅁䅕䅁䉁䅁䅁允䅁䅁䄴杆䅁䑁䅅睍㉁䑁䅫䅍睁䑁䅁䅍睁䑁䅁䅁䵁䅉䅅䅁䕁䅁䅁睁䵁䅁䅁权婁䅄䅁权瑄权䅁权瑂䅂䅁允䅁䅁䅅䅁䭁䕁䅣䅁䵁䅉䅅䅁䕁䅁䅁睁䵁䅁䅁权䱃睃䅁权湄权䅁权瑂䅂䅁允䅁䅁䅅䅁䭁䕁䅣䅁䵁䅉䅅䅁䕁䅁䅁睁䵁䅁䅁权䵄睃䅁权瑄权䅁权硂䅂䅁允䅁䅁䅅䅁䙁䡁⼰噎㘶卓䅚䍄䉁䅁䅁睁䅁䅁䅍䅄䅁䅁䅯杙䄰䅁䅯䅊䅙䅁䅅䅁䉁䅁䅁权允䅂䅁䍄䉁䅁䅁䅂䅁䅁䅍䅄䅁䅁䅯杹䅍䅁䅯充䅁䅁䅯兂䅁䅁䅅䅁䉁䅁䅁杄啁䅁䅁免ぁ䑁䅅䅍穁䑁䅑䅍睁䑁䅁䅁䵁䅉䅅䅁䕁䅁䅁睁䵁䅁䅁权穄睃䅁权瑄权䅁权䑃䅂䅁允䅁䅁䅅䅁䙁䉁癧畺⬹晄⽯䍄䉁䅁䅁䅂䅁䅁䅍䅄䅁䅁䅯儸䅉䅁䅯䅂䅁䅁䅯眯䅅䅁䅅䅁䉁䅁䅁兂䅁䅁䅁佑䴵兑杷允䅁䅁䅍䅁䑁䅁䅷䅁䭁䍁䵉䅁䭁䉁䝧䅁䉁䅁䅁允䅁䅁䅯杓䅙䅁杷允䅁䅁䅑䅁䑁䅁䅷䅁䭁䱁䉯䅁䭁䉁䅅䅁䭁䅁䍑䅁䉁䅁䅁允䅁䅁䄴杅䅁䑁䅕䅎㍁䑁䅁䅍睁䑁䅁䅍䅁䅁杷允䅁䅁䅑䅁䑁䅁䅷䅁䭁乁䱷䅁䭁佁䭧䅁䭁䥁䕕䅁䉁䅁䅁允䅁䅁䅯睒䅁䅁杷允䅁䅁䅑䅁䑁䅁䅷䅁䭁䅁䵣䅁䭁佁䭧䅁䭁䝁䔸䅁䉁䅁䅁允䅁䅁䄴杄䅁䑁䅙杍畁䑁䅣䅍㕁䅁䅁䍄䉁䅁䅁䅂䅁䅁䅍䅄䅁䅁䅯䄹䅉䅁䅯充䅁䅁䅯兂䅁䅁䅅䅁䉁䅁䅁杄坁䅁䅁免祁䑁䅕䅏睁䑁䅁䅍睁䑁䅁䅍䅁䅁杷允䅁䅁䅑䅁䑁䅁䅷䅁䭁䍁䴸䅁䭁佁䭙䅁䭁䝁䔰䅁䉁䅁䅁允䅁䅁䅯睒䅁䅁杷允䅁䅁䅑䅁䑁䅁䅷䅁䭁佁乳䅁䭁佁䬴䅁䭁䡁䔰䅁䉁䅁䅁允䅁䅁䅕䅁䅁䙁祁䔫䵁䅉䅅䅁䕁䅁䅁睁䵁䅁䅁权䥁杁䅁权䕁䅁䅁权䙁䅁䅁允䅁䅁䅅䅁䙁䅁䅁䅁权渰䈵䍄䉁䅁䅁䅂䅁䅁䅍䅄䅁䅁䅯睨䅳䅁䅯䄶䅯䅁䅯睢䅑䅁䅅䅁䉁䅁䅁权䡂䅁䅁䍄䉁䅁䅁䅂䅁䅁䅍䅄䅁䅁䅯杯䅷䅁䅯朶䅯䅁䅯来䅑䅁䅅䅁䉁䅁䅁杄䵁䅁䅁免畁䑁䅅杍ㅁ䅁䅁䍄䉁䅁䅁䅂䅁䅁䅍䅄䅁䅁䅯杂䄰䅁䅯䄶䅯䅁䅯全䅑䅁䅅䅁䉁䅁䅁杄䵁䅁䅁䅏畁䑁䅫䅏㉁䅁䅁䍄䉁䅁䅁䅂䅁䅁䅍䅄䅁䅁䅯眲䄰䅁䅯朷䅯䅁䅯兣䅑䅁䅅䅁䉁䅁䅁兂䅁䅁䅁䌴橢䅑杷允䅁䅁䅍䅁䑁䅁䅷䅁䭁乁䵕䅁䭁䉁䝷䅁䉁䅁䅁允䅁䅁䅯睉䅧䅁杷允䅁䅁䅑䅁䑁䅁䅷䅁䭁䥁䑉䅁䭁䉁䅅䅁䭁䅁䅕䅁䉁䅁䅁允䅁䅁䄴杅䅁䑁䅫李穁䑁䅙睍㑁䑁䅑免䅁䅁杷允䅁䅁䅑䅁䑁䅁䅷䅁䭁䱁䵍䅁䭁佁䬴䅁䭁䥁䕕䅁䉁䅁䅁允䅁䅁䅕䅁䅁䥁奃唲䵁䅉䅅䅁䑁䅁䅁睁䵁䅁䅁权㡄䅄䅁权慁杂䅁允䅁䅁䅅䅁䭁䉁䝳䅁䵁䅉䅅䅁䑁䅁䅁睁䵁䅁䅁权獁兄䅁权歁杂䅁允䅁䅁䅅䅁䭁䉁䕁䅁䵁䅉䅅䅁䕁䅁䅁睁䵁䅁䅁权允睁䅁权剁䅁䅁权䙁䅁䅁允䅁䅁䅅䅁佁䉁䅑䅁穁䑁䅑兎㑁䑁䅁䅍睁䑁䅁䅍䅁䅁杷允䅁䅁䅑䅁䑁䅁䅷䅁䭁䝁䍷䅁䭁䅁䅑䅁䭁偁䈸䅁䉁䅁䅁允䅁䅁䅕䅁䅁䱁塉さ䵅䅉䅅䅁䕁䅁䅁睁䵁䅁䅁权癄权䅁权浄权䅁权硂䅂䅁允䅁䅁䅅䅁佁䅁䅷䅁祁䍁䄴䅎ぁ䑁䅣䅁䵁䅉䅅䅁䕁䅁䅁睁䵁䅁䅁权㕄睁䅁权剁䅁䅁权䙁䅁䅁允䅁䅁䅅䅁佁䉁䅙䅁硁䑁䅑睍ㅁ䑁䅑䅍睁䑁䅁䅍睁䅁䅁䍄䉁䅁䅁䅂䅁䅁䅍䅄䅁䅁䅯䅂䅳䅁䅯眵䅯䅁䅯兢䅑䅁䅅䅁䉁䅁䅁权䡂䅁䅁䍄䉁䅁䅁䅂䅁䅁䅍䅄䅁䅁䅯睋䅅䅁䅯充䅁䅁䅯䅂䅉䅁䅅䅁䉁䅁䅁杄啁䅁䅁免祁䑁䅫睍㕁䑁䅙䅍睁䑁䅁䅁䵁䅉䅅䅁䕁䅁䅁睁䵁䅁䅁权奁睁䅁权䕁䅁䅁权䙁䅁䅁允䅁䅁䅅䅁䙁䅁䅁䅁桃㌸䉖䍄䉁䅁䅁䅂䅁䅁䅍䅄䅁䅁䅯睚䅳䅁䅯儶䅯䅁䅯睧䅑䅁䅅䅁䉁䅁䅁兂䅁䅁䅁偁㍂䅷杷允䅁䅁䅑䅁䑁䅁䅷䅁䭁偁䱉䅁䭁佁䭳䅁䭁佁䭷䅁䉁䅁䅁允䅁䅁䅯睒䅁䅁杷允䅁䅁䅑䅁䑁䅁䅷䅁䭁偁䭕䅁䭁佁䭫䅁䭁䝁䔰䅁䉁䅁䅁允䅁䅁䅯睒䅁䅁杷允䅁䅁䅑䅁䑁䅁䅷䅁䭁偁䭳䅁䭁佁䬰䅁䭁䝁䔸䅁䉁䅁䅁允䅁䅁䅕杓䍷㑋坣吴䴸䅉䅅䅁䕁䅁䅁睁䵁䅁䅁权偂杁䅁权䕁䅁䅁权䙁䅁䅁允䅁䅁䅅䅁䙁䅁䅁䥁䩁䡚䉤䍄䉁䅁䅁䅂䅁䅁䅍䅄䅁䅁䅯来䅷䅁䅯朵䅯䅁䅯来䅑䅁䅅䅁䉁䅁䅁杄䵁䅁䅁免畁䑁䅫䅏㕁䅁䅁䍄䉁䅁䅁䅂䅁䅁䅍䅄䅁䅁䅯䅫䅉䅁䅯䅂䅁䅁䅯兂䅁䅁䅅䅁䉁䅁䅁兂䅁䅁䅃㡳䅗兑杷允䅁䅁䅑䅁䑁䅁䅷䅁䭁䵁䍣䅁䭁䅁䅯䅁䭁偁䈸䅁䉁䅁䅁允䅁䅁䅕䡳潊敫㠱稸䴸䅉䅅䅁䕁䅁䅁睁䵁䅁䅁权⽄权䅁权灄权䅁权硂䅂䅁允䅁䅁䅅䅁䙁䅁䅁䅁䅁焱䅢䍄䉁䅁䅁䅂䅁䅁䅍䅄䅁䅁䅯睮䅷䅁䅯眶䅯䅁䅯睢䅑䅁䅅䅁䉁䅁䅁杄十䅁䅁免硁䑁䅫睍睁䑁䅧䅏穁䅁䅁䍄䉁䅁䅁䅂䅁䅁䅍䅄䅁䅁䅯䄲䅍䅁䅯䅂䅁䅁䅯兂䅁䅁䅅䅁䉁䅁䅁兂䅁䅁䅄䡚䈶兑杷允䅁䅁䅑䅁䑁䅁䅷䅁䭁䕁乧䅁䭁佁䭯䅁䭁䡁䕅䅁䉁䅁䅁允䅁䅁䄴䅄䅁䑁䅁杌硁䑁䅍杍䅁䅁杷允䅁䅁䅑䅁䑁䅁䅷䅁䭁䕁䌸䅁䭁䉁䅅䅁䭁䅁䅕䅁䉁䅁䅁允䅁䅁䄴䅆䅁䑁䅍免硁䑁䅕䅍睁䑁䅁䅍睁䅁䅁䍄䉁䅁䅁䅂䅁䅁䅍䅄䅁䅁䅯兲䅍䅁䅯充䅁䅁䅯兂䅁䅁䅅䅁䉁䅁䅁杄啁䅁䅁䅎㉁䑁䅉杍㉁䑁䅫䅍睁䑁䅁䅁䵁䅉䅅䅁䕁䅁䅁睁䵁䅁䅁权敁䅄䅁权煄权䅁权硂䅂䅁允䅁䅁䅅䅁佁䅁䅯䅁睁䍁䄴䅍祁䅁䅁䍄䉁䅁䅁䅂䅁䅁䅍䅄䅁䅁䅯䅤䅷䅁䅯䄶䅯䅁䅯兦䅑䅁䅅䅁䉁䅁䅁杄佁䅁䅁免睁䍁䄴睍㑁䑁䅅䅁䵁䅉䅅䅁䕁䅁䅁睁䵁䅁䅁权㕃䅄䅁权牄权䅁权䑃䅂䅁允䅁䅁䅅䅁佁䉁䅉䅁㍁䑁䅍兎穁䑁䅁兎穁䑁䅑䅁䵁䅉䅅䅁䕁䅁䅁睁䵁䅁䅁权呂睃䅁权牄权䅁权瑂䅂䅁允䅁䅁䅅䅁䭁䕁䅣䅁䵁䅉䅅䅁䕁䅁䅁睁䵁䅁䅁权䅄䅄䅁权瑄权䅁权㙂䅂䅁允䅁䅁䅅䅁䙁䅁塲㍯㥁牃⽣䍄䉁䅁䅁䅂䅁䅁䅍䅄䅁䅁䅯杮䅷䅁䅯眶䅯䅁䅯䅣䅑䅁䅅䅁䉁䅁䅁杄十䅁䅁免㍁䑁䅑䅍硁䑁䅉䅍ぁ䅁䅁䍄䉁䅁䅁䅂䅁䅁䅍䅄䅁䅁䅯睢䅷䅁䅯儶䅯䅁䅯兢䅑䅁䅅䅁䉁䅁䅁兂䅁䅁䅁䕷剦䅑杷允䅁䅁䅑䅁䑁䅁䅷䅁䭁䍁乁䅁䭁佁䭧䅁䭁䥁䕕䅁䉁䅁䅁允䅁䅁䄴杄䅁䍁䄰免畁䑁䅕睎穁䅁䅁䍄䉁䅁䅁睁䅁䅁䅍䅄䅁䅁䅯末䅳䅁䅯䅈䅙䅁䅅䅁䉁䅁䅁权㥃杂䅁䍄䉁䅁䅁䅂䅁䅁䅍䅄䅁䅁䅯兲䅷䅁䅯儷䅯䅁䅯兦䅑䅁䅅䅁䉁䅁䅁兂啂䕓楚䝓琳睐杷允䅁䅁䅑䅁䑁䅁䅷䅁䭁䍁䱁䅁䭁佁䭯䅁䭁䥁䕕䅁䉁䅁䅁允䅁䅁䄴䅄䅁䑁䅅杌㉁䑁䅅䅏䅁䅁杷允䅁䅁䅑䅁䑁䅁䅷䅁䭁偁䱁䅁䭁佁䭫䅁䭁䝁䔸䅁䉁䅁䅁允䅁䅁䅕䅁䅁偁䥂〫䵁䅉䅅䅁䕁䅁䅁睁䵁䅁䅁权䝃杁䅁权䕁䅁䅁权䙁䅁䅁允䅁䅁䅅䅁䙁䅁䅁䅁䩁汆䉎䍄䉁䅁䅁䅂䅁䅁䅍䅄䅁䅁䅯眴䅳䅁䅯眶䅯䅁䅯兦䅑䅁䅅䅁䉁䅁䅁杄十䅁䅁睍㑁䑁䅫兏㑁䑁䅅兎㉁䅁䅁䍄䉁䅁䅁䅂䅁䅁䅍䅄䅁䅁䅯全䅷䅁䅯眵䅯䅁䅯兣䅑䅁䅅䅁䉁䅁䅁兂㉄䙋偹湷呕䅑杷允䅁䅁䅑䅁䑁䅁䅷䅁䭁䩁䑕䅁䭁䅁䅯䅁䭁䅁䅕䅁䉁䅁䅁允䅁䅁䅕椹捨㡪ㅌ樹䴸䅉䅅䅁䕁䅁䅁睁䵁䅁䅁权牂杁䅁权䕁䅁䅁权䙁䅁䅁允䅁䅁䅅䅁䙁䅁䅁䅁煃漫䈵䍄䉁䅁䅁䅂䅁䅁䅍䅄䅁䅁䅯全䅷䅁䅯儷䅯䅁䅯睢䅑䅁䅅䅁䉁䅁䅁兂剄瑉㕶浦啲睐杷允䅁䅁䅑䅁䑁䅁䅷䅁䭁䩁䱣䅁䭁佁䬰䅁䭁䡁䕁䅁䉁䅁䅁允䅁䅁䅕㍤卣畈乤吲䴸䅉䅅䅁䕁䅁䅁睁䵁䅁䅁权佂䅄䅁权牄权䅁权䑃䅂䅁允䅁䅁䅅䅁佁䉁䅉䅁ㅁ䑁䅍睍睁䑁䅉睎穁䑁䅑䅁䵁䅉䅅䅁䕁䅁䅁睁䵁䅁䅁权煂兄䅁权瑄权䅁权䙃䅂䅁允䅁䅁䅅䅁䙁䑁晶㑔堲畢⽯䍄䉁䅁䅁䅂䅁䅁䅍䅄䅁䅁䅯䅬䅷䅁䅯朷䅯䅁䅯䅣䅑䅁䅅䅁䉁䅁䅁兂䅁䅁䅁䡧啘䅑杷允䅁䅁䅑䅁䑁䅁䅷䅁䭁䍁乍䅁䭁佁䭧䅁䭁䥁䕕䅁䉁䅁䅁允䅁䅁䅯睒䅁䅁杷允䅁䅁䅑䅁䑁䅁䅷䅁䭁䙁䐴䅁䭁䅁䅑䅁䭁偁䈸䅁䉁䅁䅁允䅁䅁䅕䅁䅁䕁䥃䕖䵅䅉䅅䅁䕁䅁䅁睁䵁䅁䅁权偃䅄䅁权畄权䅁权睂䅂䅁允䅁䅁䅅䅁䙁䅁䅁䅁睄⽓䅆䍄䉁䅁䅁睁䅁䅁䅍䅄䅁䅁䅯䅍䅷䅁䅯䅇䅙䅁䅅䅁䉁䅁䅁权䭂杂䅁䍄䉁䅁䅁睁䅁䅁䅍䅄䅁䅁䅯眯䅯䅁䅯杈䅙䅁䅅䅁䉁䅁䅁权歃杂䅁䍄䉁䅁䅁䅂䅁䅁䅍䅄䅁䅁䅯䅶䅷䅁䅯朶䅯䅁䅯全䅑䅁䅅䅁䉁䅁䅁杄䵁䅁䅁免畁䑁䅍䅍ぁ䅁䅁䍄䉁䅁䅁䅂䅁䅁䅍䅄䅁䅁䅯杇䅍䅁䅯充䅁䅁䅯兂䅁䅁䅅䅁䉁䅁䅁杄啁䅁䅁免ぁ䑁䅧䅏祁䑁䅍䅍睁䑁䅁䅁䵁䅉䅅䅁䕁䅁䅁睁䵁䅁䅁权灄睁䅁权䕁䅁䅁权⽄允䅁允䅁䅁䅅䅁䙁䅁䅁䅁啁䙷䉤䍄䉁䅁䅁䅂䅁䅁䅍䅄䅁䅁䅯督䅷䅁䅯眵䅯䅁䅯䅣䅑䅁䅅䅁䉁䅁䅁兂祄欰椱䙅啧䅑杷允䅁䅁䅑䅁䑁䅁䅷䅁䭁偁䭉䅁䭁佁䭧䅁䭁䡁䔰䅁䉁䅁䅁允䅁䅁䅯睒䅁䅁杷允䅁䅁䅑䅁䑁䅁䅷䅁䭁䙁䴰䅁䭁佁䭯䅁䭁佁䭷䅁䉁䅁䅁允䅁䅁䅯睒䅁䅁杷允䅁䅁䅑䅁䑁䅁䅷䅁䭁乁䱣䅁䭁佁䭧䅁䭁䥁䕕䅁䉁䅁䅁允䅁䅁䄴杄䅁䍁䄰兏畁䑁䅁李㍁䅁䅁䍄䉁䅁䅁䅂䅁䅁䅍䅄䅁䅁䅯睡䅉䅁䅯权䅁䅁䅯兂䅁䅁䅅䅁䉁䅁䅁兂畄䑦ㄸ牘獯䅑杷允䅁䅁䅑䅁䑁䅁䅷䅁䭁䅁䑉䅁䭁䅁䅯䅁䭁偁䈸䅁䉁䅁䅁允䅁䅁䅕報灪橊䥇う䵁䅉䅅䅁䕁䅁䅁睁䵁䅁䅁权䭂睃䅁权瑄权䅁权睂䅂䅁允䅁䅁䅅䅁䙁䝁汄䌰扌攫⼴䍄䉁䅁䅁䅂䅁䅁䅍䅄䅁䅁䅯儹䅷䅁䅯儷䅯䅁䅯来䅑䅁䅅䅁䉁䅁䅁兂摄㝰䴲㕉ㅮ睐杷允䅁䅁䅑䅁䑁䅁䅷䅁䭁佁䱣䅁䭁佁䭫䅁䭁䡁䕯䅁䉁䅁䅁允䅁䅁䅕䅁䅁䥁䝃䔲䵁䅉䅅䅁䕁䅁䅁睁䵁䅁䅁权ㅄ杁䅁权䕁䅁䅁权䙁䅁䅁允䅁䅁䅅䅁䙁䅁䅁䅁慄䕴䉂䍄䉁䅁䅁䅂䅁䅁䅍䅄䅁䅁䅯睅䅷䅁䅯朵䅯䅁䅯全䅑䅁䅅䅁䉁䅁䅁杄䭁䅁䅁免畁䑁䅍兏䅁䅁杷允䅁䅁䅑䅁䑁䅁䅷䅁䭁䅁䱍䅁䭁佁䬴䅁䭁䡁䕯䅁䉁䅁䅁允䅁䅁䅕䅁䅁䥁杄歹䵁䅉䅅䅁䕁䅁䅁睁䵁䅁䅁权䑄䅄䅁权湄权䅁权㥂䅂䅁允䅁䅁䅅䅁䙁䥁獴⼵灵挸⽋䍄䉁䅁䅁䅂䅁䅁䅍䅄䅁䅁䅯䄴䅁䅁䅯充䅁䅁䅯䅂䅉䅁䅅䅁䉁䅁䅁杄啁䅁䅁兎㉁䑁䅙䅍睁䑁䅁䅍睁䑁䅁䅁䵁䅉䅅䅁䕁䅁䅁睁䵁䅁䅁权摄睁䅁权䕁䅁䅁权䙁䅁䅁允䅁䅁䅅䅁䙁䅁䅁䅁湄䝩䉤䍄䉁䅁䅁䅂䅁䅁䅍䅄䅁䅁䅯䅥䅳䅁䅯䄶䅯䅁䅯䄷䅯䅁䅅䅁䉁䅁䅁权䡂䅁䅁䍄䉁䅁䅁䅂䅁䅁䅍䅄䅁䅁䅯睧䅷䅁䅯朷䅯䅁䅯䄷䅯䅁䅅䅁䉁䅁䅁权䡂䅁䅁䍄䉁䅁䅁䅂䅁䅁䅍䅄䅁䅁䅯杧䅳䅁䅯儷䅯䅁䅯兦䅑䅁䅅䅁䉁䅁䅁兂奃桢䑋䵷䉲睐杷允䅁䅁䅑䅁䑁䅁䅷䅁䭁䱁䱙䅁䭁佁䭫䅁䭁䡁䕯䅁䉁䅁䅁允䅁䅁䅕䅁䅁䕁䥃〳䵁䅉䅅䅁䕁䅁䅁睁䵁䅁䅁权䭄䅄䅁权晁杂䅁权杁杂䅁允䅁䅁䅅䅁䭁䥁䝙䅁䵁䅉䅅䅁䕁䅁䅁睁䵁䅁䅁权㝁䅄䅁权湄权䅁权瑂䅂䅁允䅁䅁䅅䅁䭁䕁䅣䅁䵁䅉䅅䅁䑁䅁䅁睁䵁䅁䅁权潃兄䅁权捁杂䅁允䅁䅁䅅䅁䭁䍁䝳䅁䵁䅉䅅䅁䕁䅁䅁睁䵁䅁䅁权捂睁䅁权䭁䅁䅁权䙁䅁䅁允䅁䅁䅅䅁䙁䝁㡱䩤奍䉂䄱䍄䉁䅁䅁䅂䅁䅁䅍䅄䅁䅁䅯睨䅉䅁䅯充䅁䅁䅯眯䅅䅁䅅䅁䉁䅁䅁杄啁䅁䅁睎硁䑁䅣兎睁䑁䅁䅍睁䑁䅁䅁䵁䅉䅅䅁䕁䅁䅁睁䵁䅁䅁权䝃睃䅁权瑄权䅁权䙃䅂䅁允䅁䅁䅅䅁䙁䅁坒楄礲敮⼸䍄䉁䅁䅁䅂䅁䅁䅍䅄䅁䅁䅯兣䅷䅁䅯儷䅯䅁䅯兣䅑䅁䅅䅁䉁䅁䅁兂䍂余兘瑉䩶睐杷允䅁䅁䅑䅁䑁䅁䅷䅁䭁乁䑙䅁䭁䅁䅑䅁䭁䅁䅕䅁䉁䅁䅁允䅁䅁䅕䅁䅁佁捈止䵅䅉䅅䅁䕁䅁䅁睁䵁䅁䅁权い权䅁权煄权䅁权瑂䅂䅁允䅁䅁䅅䅁䭁䕁䅣䅁䵁䅉䅅䅁䕁䅁䅁睁䵁䅁䅁权十睃䅁权煄权䅁权獄权䅁允䅁䅁䅅䅁䭁䕁䅣䅁䵁䅉䅅䅁䕁䅁䅁睁䵁䅁䅁权瑂睃䅁权浄权䅁权睂䅂䅁允䅁䅁䅅䅁䭁䕁䅣䅁䵁䅉䅅䅁䕁䅁䅁睁䵁䅁䅁权坂杁䅁权剁䅁䅁权⽄允䅁允䅁䅁䅅䅁佁䉁䅑䅁㕁䑁䅧睎睁䑁䅁䅍睁䑁䅁䅍䅁䅁杷允䅁䅁䅑䅁䑁䅁䅷䅁䭁乁䰴䅁䭁佁䭣䅁䭁䡁䕅䅁䉁䅁䅁允䅁䅁䅕畸䥎汤湸お䵁䅉䅅䅁䕁䅁䅁睁䵁䅁䅁权桃䅄䅁权潄权䅁权獄权䅁允䅁䅁䅅䅁䭁䕁䅣䅁䵁䅉䅅䅁䕁䅁䅁睁䵁䅁䅁权䱂䅁䅁权䉁杁䅁权䙁杁䅁允䅁䅁䅅䅁䙁䵁䘷佁敕教䅬䍄䉁䅁䅁䅂䅁䅁䅍䅄䅁䅁䅯䄯䅉䅁䅯䅂䅁䅁䅯眯䅅䅁䅅䅁䉁䅁䅁兂䅁䅁䅁䝚㝁兑杷允䅁䅁䅑䅁䑁䅁䅷䅁䭁䱁䵅䅁䭁佁䭫䅁䭁䡁䔰䅁䉁䅁䅁允䅁䅁䅕䅁䅁䕁㙄〰䵁䅉䅅䅁䕁䅁䅁睁䵁䅁䅁权䉁兄䅁权浄权䅁权瑂䅂䅁允䅁䅁䅅䅁䭁䕁䅣䅁䵁䅉䅅䅁䕁䅁䅁睁䵁䅁䅁权䑁兄䅁权畄权䅁权獄权䅁允䅁䅁䅅䅁䭁䕁䅣䅁䵁䅉䅅䅁䕁䅁䅁睁䵁䅁䅁权㕁睃䅁权潄权䅁权瑂䅂䅁允䅁䅁䅅䅁䭁䕁䅣䅁䵁䅉䅅䅁䕁䅁䅁睁䵁䅁䅁权杄䅁䅁权䕁䅁䅁权䙁䅁䅁允䅁䅁䅅䅁䙁䅁䅁䝁坂婚䉚䍄䉁䅁䅁䅂䅁䅁䅍䅄䅁䅁䅯睓䅍䅁䅯充䅁䅁䅯眯䅅䅁䅅䅁䉁䅁䅁杄啁䅁䅁睍㉁䑁䅅䅏ㅁ䑁䅁䅍睁䑁䅁䅁䵁䅉䅅䅁䕁䅁䅁睁䵁䅁䅁权呄睃䅁权潄权䅁权獄权䅁允䅁䅁䅅䅁䭁䕁䅣䅁䵁䅉䅅䅁䕁䅁䅁睁䵁䅁䅁权䕃䅄䅁权瑄权䅁权睂䅂䅁允䅁䅁䅅䅁䙁䱁䩰䅄牉㑨⽙䍄䉁䅁䅁䅂䅁䅁䅍䅄䅁䅁䅯睯䅷䅁䅯朶䅯䅁䅯来䅑䅁䅅䅁䉁䅁䅁杄䵁䅁䅁䅍畁䑁䅫兎穁䅁䅁䍄䉁䅁䅁睁䅁䅁䅍䅄䅁䅁䅯䅥䅳䅁䅯杇䅙䅁䅅䅁䉁䅁䅁权扁杂䅁䍄䉁䅁䅁䅂䅁䅁䅍䅄䅁䅁䅯兏䅷䅁䅯眶䅯䅁䅯兦䅑䅁䅅䅁䉁䅁䅁杄十䅁䅁睎㑁䑁䅫䅏㕁䑁䅁䅍睁䅁䅁䍄䉁䅁䅁䅂䅁䅁䅍䅄䅁䅁䅯䅂䅳䅁䅯眵䅯䅁䅯䄷䅯䅁䅅䅁䉁䅁䅁权䡂䅁䅁䍄䉁䅁䅁䅂䅁䅁䅍䅄䅁䅁䅯䄱䅳䅁䅯儷䅯䅁䅯䄷䅯䅁䅅䅁䉁䅁䅁权䡂䅁䅁䍄䉁䅁䅁䅂䅁䅁䅍䅄䅁䅁䅯兕䅷䅁䅯朶䅯䅁䅯睢䅑䅁䅅䅁䉁䅁䅁杄䵁䅁䅁免畁䑁䅅䅏ぁ䅁䅁䍄䉁䅁䅁䅂䅁䅁䅍䅄䅁䅁䅯睸䅍䅁䅯权䅁䅁䅯兂䅁䅁䅅䅁䉁䅁䅁兂偄ㄹ橐婰祶睐杷允䅁䅁䅑䅁䑁䅁䅷䅁䭁䥁乕䅁䭁佁䭯䅁䭁佁䭷䅁䉁䅁䅁允䅁䅁䅯睒䅁䅁杷允䅁䅁䅑䅁䑁䅁䅷䅁䭁䕁䵯䅁䭁佁䭫䅁䭁䡁䕯䅁䉁䅁䅁允䅁䅁䅕䅁䅁䥁桂〵䵁䅉䅅䅁䕁䅁䅁睁䵁䅁䅁权楂䅄䅁权瑄权䅁权硂䅂䅁允䅁䅁䅅䅁䙁乁㐸⼵塎兙䅰䍄䉁䅁䅁䅂䅁䅁䅍䅄䅁䅁䅯杌䄰䅁䅯䄶䅯䅁䅯睢䅑䅁䅅䅁䉁䅁䅁杄佁䅁䅁免㍁䍁䄴免ぁ䑁䅅䅁䵁䅉䅅䅁䕁䅁䅁睁䵁䅁䅁权䩂杁䅁权䕁䅁䅁权䙁䅁䅁允䅁䅁䅅䅁䙁䅁䅁䅁睃䘰䉂䍄䉁䅁䅁䅂䅁䅁䅍䅄䅁䅁䅯李䄰䅁䅯儷䅯䅁䅯全䅑䅁䅅䅁䉁䅁䅁兂䕁杖琴灳瘳睐杷允䅁䅁䅍䅁䑁䅁䅷䅁䭁䕁䵅䅁䭁䉁䝧䅁䉁䅁䅁允䅁䅁䅯兏䅙䅁杷允䅁䅁䅑䅁䑁䅁䅷䅁䭁偁䍯䅁䭁䅁䅑䅁䭁偁䈸䅁䉁䅁䅁允䅁䅁䅕䅁䅁䑁穑歒䵅䅉䅅䅁䕁䅁䅁睁䵁䅁䅁权扄䅄䅁权灄权䅁权療䅂䅁允䅁䅁䅅䅁䙁䅁䅁䅁䅁瑉䅎䍄䉁䅁䅁䅂䅁䅁䅍䅄䅁䅁䅯睱䅍䅁䅯充䅁䅁䅯眯䅅䅁䅅䅁䉁䅁䅁杄十䅁䅁睍㉁䑁䅁兏穁䑁䅣兎ぁ䅁䅁䍄䉁䅁䅁睁䅁䅁䅍䅄䅁䅁䅯杅䅷䅁䅯杇䅙䅁䅅䅁䉁䅁䅁权㥁杂䅁䍄䉁䅁䅁䅂䅁䅁䅍䅄䅁䅁䅯兗䅷䅁䅯朶䅯䅁䅯兦䅑䅁䅅䅁䉁䅁䅁杄䵁䅁䅁䅍畁䑁䅧睎㕁䅁䅁䍄䉁䅁䅁䅂䅁䅁䅍䅄䅁䅁䅯兓䅉䅁䅯充䅁䅁䅯兂䅁䅁䅅䅁䉁䅁䅁杄啁䅁䅁杍㉁䑁䅑䅍睁䑁䅁䅍睁䑁䅁䅁䵁䅉䅅䅁䑁䅁䅁睁䵁䅁䅁权ㅂ兄䅁权歁杂䅁允䅁䅁䅅䅁䭁䝁佫䅁䵁䅉䅅䅁䕁䅁䅁睁䵁䅁䅁权祄权䅁权畄权䅁权獄权䅁允䅁䅁䅅䅁䭁䕁䅣䅁䵁䅉䅅䅁䕁䅁䅁睁䵁䅁䅁权湃睃䅁权畄权䅁权瑂䅂䅁允䅁䅁䅅䅁䭁䕁䅣䅁䵁䅉䅅䅁䕁䅁䅁睁䵁䅁䅁权汁䅄䅁权畄权䅁权㙂䅂䅁允䅁䅁䅅䅁䙁䅁䅁䅁䅃㥯䅸䍄䉁䅁䅁䅂䅁䅁䅍䅄䅁䅁䅯兓䅷䅁䅯儷䅯䅁䅯兦䅑䅁䅅䅁䉁䅁䅁兂祄欰椱久剧䅷杷允䅁䅁䅑䅁䑁䅁䅷䅁䭁䉁䍫䅁䭁䅁䅑䅁䭁䅁䅕䅁䉁䅁䅁允䅁䅁䅕䅁䅁䍁伱啧䵅䅉䅅䅁䕁䅁䅁睁䵁䅁䅁权楂睃䅁权湄权䅁权睂䅂䅁允䅁䅁䅅䅁䙁䡁灮橊䥅䉌䅊䍄䉁䅁䅁䅂䅁䅁䅍䅄䅁䅁䅯䄸䅍䅁䅯充䅁䅁䅯兂䅁䅁䅅䅁䉁䅁䅁杄啁䅁䅁免睁䑁䅧兏睁䑁䅣䅍睁䑁䅁䅁䵁䅉䅅䅁䕁䅁䅁睁䵁䅁䅁权䵂睃䅁权煄权䅁权㥂䅂䅁允䅁䅁䅅䅁佁䅁䅷䅁祁䍁䄴䅍ㅁ䑁䅕䅁䵁䅉䅅䅁䕁䅁䅁睁䵁䅁䅁权ぃ䅄䅁权湄权䅁权療䅂䅁允䅁䅁䅅䅁䙁䅁㜸牢呤⭗⽙䍄䉁䅁䅁睁䅁䅁䅍䅄䅁䅁䅯睍䅳䅁䅯杊䅙䅁䅅䅁䉁䅁䅁杄䵁䅁䅁兏穁䍁䄴睍ㅁ䅁䅁䍄䉁䅁䅁䅂䅁䅁䅍䅄䅁䅁䅯䄷䅷䅁䅯眵䅯䅁䅯来䅑䅁䅅䅁䉁䅁䅁兂歂㥏倹婪煦睐杷允䅁䅁䅑䅁䑁䅁䅷䅁䭁䭁䵣䅁䭁佁䭧䅁䭁䥁䕕䅁䉁䅁䅁允䅁䅁䄴䅄䅁䑁䅕杌㕁䑁䅉免䅁䅁杷允䅁䅁䅑䅁䑁䅁䅷䅁䭁乁䱁䅁䭁佁䬰䅁䭁䥁䕕䅁䉁䅁䅁允䅁䅁䅕獨㕗䱇汍吴䴸䅉䅅䅁䕁䅁䅁睁䵁䅁䅁权䡁杁䅁权䕁䅁䅁权⽄允䅁允䅁䅁䅅䅁䙁䅁䅁佁兂㔸䉸䍄䉁䅁䅁䅂䅁䅁䅍䅄䅁䅁䅯兄䅳䅁䅯眵䅯䅁䅯睧䅑䅁䅅䅁䉁䅁䅁兂婄発呤㘴桕䅑杷允䅁䅁䅍䅁䑁䅁䅷䅁䭁䍁乷䅁䭁䉁䝷䅁䉁䅁䅁允䅁䅁䅯䅡䅣䅁杷允䅁䅁䅑䅁䑁䅁䅷䅁䭁䍁䍉䅁䭁䅁䅑䅁䭁偁䈸䅁䉁䅁䅁允䅁䅁䅕䅁䅁䕁ㅗ䕚䵅䅉䅅䅁䕁䅁䅁睁䵁䅁䅁权啂䅄䅁权湄权䅁权睂䅂䅁允䅁䅁䅅䅁䙁䭁搯䉴睡⼶⽋䍄䉁䅁䅁睁䅁䅁䅍䅄䅁䅁䅯兌䄰䅁䅯杊䅙䅁䅅䅁䉁䅁䅁杄䵁䅁䅁睎㑁䍁䄴睍㕁䅁䅁䍄䉁䅁䅁䅂䅁䅁䅍䅄䅁䅁䅯眰䅳䅁䅯朷䅯䅁䅯兣䅑䅁䅅䅁䉁䅁䅁兂䅁䅁䅁䵁䤷䅑杷允䅁䅁䅑䅁䑁䅁䅷䅁䭁䭁䅫䅁䭁䅁䅯䅁䭁䅁䅕䅁䉁䅁䅁允䅁䅁䅕浑汄䌰扌稫䴸䅉䅅䅁䕁䅁䅁睁䵁䅁䅁权摃䅄䅁权牄权䅁权瑂䅂䅁允䅁䅁䅅䅁䭁䕁䅣䅁䵁䅉䅅䅁䕁䅁䅁睁䵁䅁䅁权ㅁ睁䅁权䕁䅁䅁权⽄允䅁允䅁䅁䅅䅁䙁䅁䅁䵁噂䩊䉚䍄䉁䅁䅁䅂䅁䅁䅍䅄䅁䅁䅯睉䅳䅁䅯䄶䅯䅁䅯睢䅑䅁䅅䅁䉁䅁䅁杄佁䅁䅁免㑁䍁䄴兏㑁䑁䅙䅁䵁䅉䅅䅁䕁䅁䅁睁䵁䅁䅁权癃睃䅁权湄权䅁权䙃䅂䅁允䅁䅁䅅䅁䙁䍁硣䭃捷瑗⽑䍄䉁䅁䅁䅂䅁䅁䅍䅄䅁䅁䅯睕䅍䅁䅯充䅁䅁䅯兂䅁䅁䅅䅁䉁䅁䅁杄啁䅁䅁杍ぁ䑁䅙兎㉁䑁䅑杍ㅁ䑁䅁䅁䵁䅉䅅䅁䕁䅁䅁睁䵁䅁䅁权⽃睁䅁权䕁䅁䅁权⽄允䅁允䅁䅁䅅䅁䙁䅁䅁䅁㕁浉䉨䍄䉁䅁䅁䅂䅁䅁䅍䅄䅁䅁䅯䅐䅷䅁䅯䄶䅯䅁䅯全䅑䅁䅅䅁䉁䅁䅁杄佁䅁䅁睎ㅁ䍁䄴睎睁䑁䅍䅁䵁䅉䅅䅁䕁䅁䅁睁䵁䅁䅁权䡂兄䅁权煄权䅁权療䅂䅁允䅁䅁䅅䅁佁䅁䅷䅁睁䍁䄴李祁䑁䅅䅁䵁䅉䅅䅁䕁䅁䅁睁䵁䅁䅁权晃䅄䅁权浄权䅁权獄权䅁允䅁䅁䅅䅁䭁䕁䅣䅁䵁䅉䅅䅁䑁䅁䅁睁䵁䅁䅁权祂䅄䅁权流杂䅁允䅁䅁䅅䅁佁䅁䅯䅁㑁䑁䅍杌ぁ䅁䅁䍄䉁䅁䅁睁䅁䅁䅍䅄䅁䅁䅯兯䅷䅁䅯䅊䅙䅁䅅䅁䉁䅁䅁权捁杄䅁䍄䉁䅁䅁䅂䅁䅁䅍䅄䅁䅁䅯杪䅷䅁䅯儶䅯䅁䅯睢䅑䅁䅅䅁䉁䅁䅁兂䅁䅁䅁偧偔䅑杷允䅁䅁䅑䅁䑁䅁䅷䅁䭁偁义䅁䭁佁䭫䅁䭁䥁䕕䅁䉁䅁䅁允䅁䅁䅕䅁䅁䅁橂唵䵁䅉䅅䅁䕁䅁䅁睁䵁䅁䅁权睄睁䅁权䕁䅁䅁权䙁䅁䅁允䅁䅁䅅䅁䙁䅁䅁䥁兄〰䉒䍄䉁䅁䅁䅂䅁䅁䅍䅄䅁䅁䅯杣䅳䅁䅯朵䅯䅁䅯兦䅑䅁䅅䅁䉁䅁䅁权䡂䅁䅁䍄䉁䅁䅁䅂䅁䅁䅍䅄䅁䅁䅯杚䅍䅁䅯充䅁䅁䅯眯䅅䅁䅅䅁䉁䅁䅁杄啁䅁䅁睎㕁䑁䅕䅍睁䑁䅁䅍睁䑁䅁䅁䵁䅉䅅䅁䕁䅁䅁睁䵁䅁䅁权㍁䅄䅁权浄权䅁权瑂䅂䅁允䅁䅁䅅䅁䭁䕁䅣䅁䵁䅉䅅䅁䕁䅁䅁睁䵁䅁䅁权䭄睃䅁权牄权䅁权䙃䅂䅁允䅁䅁䅅䅁佁䉁䅉䅁硁䑁䅅睎㕁䑁䅑䅏㑁䑁䅍䅁䵁䅉䅅䅁䕁䅁䅁睁䵁䅁䅁权歁兄䅁权牄权䅁权獄权䅁允䅁䅁䅅䅁䭁䕁䅣䅁䵁䅉䅅䅁䑁䅁䅁睁䵁䅁䅁权䙁兄䅁权流杂䅁允䅁䅁䅅䅁佁䅁䄴䅁硁䑁䅅䅎畁䑁䅧杍䅁䅁杷允䅁䅁䅑䅁䑁䅁䅷䅁䭁䥁䉅䅁䭁䅁䍅䅁䭁䅁䍕䅁䉁䅁䅁允䅁䅁䅕佰硅⽺穇ぇ䵅䅉䅅䅁䕁䅁䅁睁䵁䅁䅁权啃允䅁权䭁䅁䅁权䙁䅁䅁允䅁䅁䅅䅁䙁䡁啳歲桦楥䅂䍄䉁䅁䅁䅂䅁䅁䅍䅄䅁䅁䅯朴䅳䅁䅯朶䅯䅁䅯兢䅑䅁䅅䅁䉁䅁䅁权䡂䅁䅁䍄䉁䅁䅁䅂䅁䅁䅍䅄䅁䅁䅯䅃䅑䅁䅯䅂䅁䅁䅯眯䅅䅁䅅䅁䉁䅁䅁兂䅁䅁䅁䥔報兑杷允䅁䅁䅑䅁䑁䅁䅷䅁䭁䙁䵕䅁䭁佁䬰䅁䭁䡁䕁䅁䉁䅁䅁允䅁䅁䅕橑买䑦㥅吸䴸䅉䅅䅁䕁䅁䅁睁䵁䅁䅁权呂睁䅁权䭁䅁䅁权䙁䅁䅁允䅁䅁䅅䅁䙁䡁灮橊䥅䅲䅊䍄䉁䅁䅁䅂䅁䅁䅍䅄䅁䅁䅯䅭䅳䅁䅯儷䅯䅁䅯睧䅑䅁䅅䅁䉁䅁䅁兂䝂癴㥐䠱灪睐杷允䅁䅁䅑䅁䑁䅁䅷䅁䭁䭁䴰䅁䭁佁䭳䅁䭁䥁䕕䅁䉁䅁䅁允䅁䅁䄴杅䅁䑁䅕䅏穁䑁䅣杍睁䑁䅑䅍䅁䅁杷允䅁䅁䅑䅁䑁䅁䅷䅁䭁偁䱫䅁䭁佁䬴䅁䭁䝁䔸䅁䉁䅁䅁允䅁䅁䅕䅁䅁佁牂欹䵁䅉䅅䅁䕁䅁䅁睁䵁䅁䅁权䱄兄䅁权灄权䅁权㙂䅂䅁允䅁䅁䅅䅁䙁䅁䅁䅁䅁㥐䅴䍄䉁䅁䅁䅂䅁䅁䅍䅄䅁䅁䅯杔䅁䅁䅯䅂䅁䅁䅯䅂䅉䅁䅅䅁䉁䅁䅁兂䅁䅁䅂兏祰兑杷允䅁䅁䅑䅁䑁䅁䅷䅁䭁䭁䴸䅁䭁佁䭯䅁䭁䡁䕯䅁䉁䅁䅁允䅁䅁䄴䅄䅁䑁䅁杌硁䑁䅍睎䅁䅁杷允䅁䅁䅑䅁䑁䅁䅷䅁䭁䵁䐴䅁䭁䅁䅯䅁䭁䅁䅕䅁䉁䅁䅁允䅁䅁䅕楄礲敮渫歊䵁䅉䅅䅁䑁䅁䅁睁䵁䅁䅁权敃睃䅁权敁杂䅁允䅁䅁䅅䅁䭁䑁䝣䅁䵁䅉䅅䅁䕁䅁䅁睁䵁䅁䅁权扁睃䅁权畄权䅁权硂䅂䅁允䅁䅁䅅䅁䙁䅁䅁䅁歁硺䉂䍄䉁䅁䅁䅂䅁䅁䅍䅄䅁䅁䅯䅁䅷䅁䅯眶䅯䅁䅯睢䅑䅁䅅䅁䉁䅁䅁杄啁䅁䅁睍ㅁ䑁䅅睎㍁䑁䅫兏㕁䑁䅕䅁䵁䅉䅅䅁䕁䅁䅁睁䵁䅁䅁权求睃䅁权牄权䅁权獄权䅁允䅁䅁䅅䅁䭁䕁䅣䅁䵁䅉䅅䅁䕁䅁䅁睁䵁䅁䅁权㉂睃䅁权煄权䅁权㥂䅂䅁允䅁䅁䅅䅁佁䅁䅷䅁硁䍁䄴杍睁䑁䅫䅁䵁䅉䅅䅁䕁䅁䅁睁䵁䅁䅁权煄杁䅁权剁䅁䅁权䙁䅁䅁允䅁䅁䅅䅁佁䉁䅉䅁㉁䑁䅣免祁䑁䅕䅍睁䑁䅁䅁䵁䅉䅅䅁䕁䅁䅁睁䵁䅁䅁权㑄䅄䅁权湄权䅁权㙂䅂䅁允䅁䅁䅅䅁䙁䵁䭈啯㉗砸䅸䍄䉁䅁䅁䅂䅁䅁䅍䅄䅁䅁䅯先䅷䅁䅯䄶䅯䅁䅯兣䅑䅁䅅䅁䉁䅁䅁杄佁䅁䅁杍㍁䍁䄴䅎穁䑁䅅䅁䵁䅉䅅䅁䕁䅁䅁睁䵁䅁䅁权⭃杁䅁权䭁䅁䅁权⽄允䅁允䅁䅁䅅䅁䭁䝁䍣䅁䵁䅉䅅䅁䕁䅁䅁睁䵁䅁䅁权敃兄䅁权畄权䅁权獄权䅁允䅁䅁䅅䅁䭁䕁䅣䅁䵁䅉䅅䅁䕁䅁䅁睁䵁䅁䅁权㑄权䅁权湄权䅁权療䅂䅁允䅁䅁䅅䅁䙁䍁礲敮渫癸⼰䍄䉁䅁䅁䅂䅁䅁䅍䅄䅁䅁䅯䄷䅷䅁䅯儶䅯䅁䅯兣䅑䅁䅅䅁䉁䅁䅁兂䅁䅁䅁䙁啃䅑杷允䅁䅁䅑䅁䑁䅁䅷䅁䭁䩁䵳䅁䭁佁䬰䅁䭁䡁䕯䅁䉁䅁䅁允䅁䅁䅕⽷潕䥘䌯呴䴸䅉䅅䅁䕁䅁䅁睁䵁䅁䅁权硃兄䅁权浄权䅁权瑂䅂䅁允䅁䅁䅅䅁䭁䕁䅣䅁䵁䅉䅅䅁䕁䅁䅁睁䵁䅁䅁权橁杁䅁权䭁䅁䅁权䙁䅁䅁允䅁䅁䅅䅁䙁䝁㡱䩤奍偂⽁䍄䉁䅁䅁䅂䅁䅁䅍䅄䅁䅁䅯睰䅍䅁䅯䅂䅁䅁䅯兂䅁䅁䅅䅁䉁䅁䅁兂䅁䅁䅁瑸汨兑杷允䅁䅁䅑䅁䑁䅁䅷䅁䭁䕁䱣䅁䭁佁䭯䅁䭁䝁䔰䅁䉁䅁䅁允䅁䅁䅯睒䅁䅁杷允䅁䅁䅑䅁䑁䅁䅷䅁䭁䉁乕䅁䭁佁䭣䅁䭁佁䭷䅁䉁䅁䅁允䅁䅁䅯睒䅁䅁杷允䅁䅁䅑䅁䑁䅁䅷䅁䭁䕁䑯䅁䭁䅁䅯䅁䭁偁䈸䅁䉁䅁䅁允䅁䅁䅕㉩湺㘫硬商䵁䅉䅅䅁䕁䅁䅁睁䵁䅁䅁权坁睃䅁权潄权䅁权㙂䅂䅁允䅁䅁䅅䅁佁䅁䄴䅁硁䑁䅍杌ぁ䑁䅙䅎䅁䅁杷允䅁䅁䅑䅁䑁䅁䅷䅁䭁䙁䰰䅁䭁佁䭯䅁䭁䡁䕅䅁䉁䅁䅁允䅁䅁䄴䅄䅁䑁䅁杌睁䑁䅅李䅁䅁杷允䅁䅁䅑䅁䑁䅁䅷䅁䭁䍁䵕䅁䭁佁䭣䅁䭁䡁䕅䅁䉁䅁䅁允䅁䅁䅕浔光䑗に䕇䵁䅉䅅䅁䕁䅁䅁睁䵁䅁䅁权橁兄䅁权潄权䅁权硂䅂䅁允䅁䅁䅅䅁䭁䕁䅣䅁䵁䅉䅅䅁䕁䅁䅁睁䵁䅁䅁权䵂䅄䅁权煄权䅁权瑂䅂䅁允䅁䅁䅅䅁䭁䕁䅣䅁䵁䅉䅅䅁䕁䅁䅁睁䵁䅁䅁权剂䅄䅁权煄权䅁权䑃䅂䅁允䅁䅁䅅䅁佁䅁䅷䅁硁䍁䄴杍㉁䑁䅍䅁䵁䅉䅅䅁䕁䅁䅁睁䵁䅁䅁权䩂睁䅁权剁䅁䅁权䙁䅁䅁允䅁䅁䅅䅁佁䉁䅑䅁㕁䑁䅉杍睁䑁䅣睍㑁䑁䅉䅏䅁䅁杷允䅁䅁䅍䅁䑁䅁䅷䅁䭁偁䭣䅁䭁䉁䝷䅁䉁䅁䅁允䅁䅁䅯䅌䅣䅁杷允䅁䅁䅑䅁䑁䅁䅷䅁䭁乁䱙䅁䭁佁䬴䅁䭁䡁䕅䅁䉁䅁䅁允䅁䅁䅕䅁䅁䍁硁䔴䵁䅉䅅䅁䕁䅁䅁睁䵁䅁䅁权呄睃䅁权瑄权䅁权睂䅂䅁允䅁䅁䅅䅁䙁䝁浚浚浚獚⽙䍄䉁䅁䅁䅂䅁䅁䅍䅄䅁䅁䅯杋䅍䅁䅯充䅁䅁䅯眯䅅䅁䅅䅁䉁䅁䅁杄啁䅁䅁睍㉁䑁䅣䅍睁䑁䅁䅍睁䑁䅁䅁䵁䅉䅅䅁䕁䅁䅁睁䵁䅁䅁权畃睁䅁权䕁䅁䅁权䙁䅁䅁允䅁䅁䅅䅁䙁䅁䅁䅁坂欫䉨䍄䉁䅁䅁䅂䅁䅁䅍䅄䅁䅁䅯䅴䅳䅁䅯朶䅯䅁䅯来䅑䅁䅅䅁䉁䅁䅁杄䵁䅁䅁䅍畁䑁䅅李㕁䅁䅁䍄䉁䅁䅁䅂䅁䅁䅍䅄䅁䅁䅯杲䅍䅁䅯权䅁䅁䅯兂䅁䅁䅅䅁䉁䅁䅁兂㝁〳丫⭬圴䅑杷允䅁䅁䅑䅁䑁䅁䅷䅁䭁佁䱑䅁䭁佁䭧䅁䭁䡁䔰䅁䉁䅁䅁允䅁䅁䄴权䅁䑁䅣杌ㅁ䑁䅍䅁䵁䅉䅅䅁䕁䅁䅁睁䵁䅁䅁权牄䅄䅁权湄权䅁权㙂䅂䅁允䅁䅁䅅䅁䙁䉁䵑搯歒硇䅖䍄䉁䅁䅁䅂䅁䅁䅍䅄䅁䅁䅯朶䅅䅁䅯充䅁䅁䅯䅂䅉䅁䅅䅁䉁䅁䅁杄啁䅁䅁免㉁䑁䅙䅏ㅁ䑁䅁䅍睁䑁䅁䅁䵁䅉䅅䅁䕁䅁䅁睁䵁䅁䅁权流睁䅁权剁䅁䅁权䙁䅁䅁允䅁䅁䅅䅁佁䉁䅑䅁穁䑁䅁睍㉁䑁䅁䅍睁䑁䅁䅍䅁䅁杷允䅁䅁䅑䅁䑁䅁䅷䅁䭁䅁䌰䅁䭁䅁䅑䅁䭁䅁䅕䅁䉁䅁䅁允䅁䅁䅕䅁䅁䡁畁啕䵅䅉䅅䅁䕁䅁䅁睁䵁䅁䅁权䍁兄䅁权煄权䅁权㥂䅂䅁允䅁䅁䅅䅁佁䅁䅷䅁硁䍁䄴䅍ぁ䑁䅙䅁䵁䅉䅅䅁䕁䅁䅁睁䵁䅁䅁权㡄权䅁权瑄权䅁权㙂䅂䅁允䅁䅁䅅䅁䙁䅁琴灳瘳㡰⽙䍄䉁䅁䅁䅂䅁䅁䅍䅄䅁䅁䅯䅏䅳䅁䅯眶䅯䅁䅯兢䅑䅁䅅䅁䉁䅁䅁杄十䅁䅁睍ㅁ䑁䅫睎穁䑁䅁䅍睁䅁䅁䍄䉁䅁䅁䅂䅁䅁䅍䅄䅁䅁䅯杖䅷䅁䅯眶䅯䅁䅯睧䅑䅁䅅䅁䉁䅁䅁杄十䅁䅁李㍁䑁䅫䅎ぁ䑁䅕杍㕁䅁䅁䍄䉁䅁䅁䅂䅁䅁䅍䅄䅁䅁䅯睉䅳䅁䅯朶䅯䅁䅯睢䅑䅁䅅䅁䉁䅁䅁杄䵁䅁䅁䅍畁䑁䅕䅏㕁䅁䅁䍄䉁䅁䅁䅂䅁䅁䅍䅄䅁䅁䅯杹䅳䅁䅯眶䅯䅁䅯兦䅑䅁䅅䅁䉁䅁䅁杄十䅁䅁免硁䑁䅣兏硁䑁䅍䅎硁䅁䅁䍄䉁䅁䅁䅂䅁䅁䅍䅄䅁䅁䅯䄴䅷䅁䅯朵䅯䅁䅯兢䅑䅁䅅䅁䉁䅁䅁权䡂䅁䅁䍄䉁䅁䅁䅂䅁䅁䅍䅄䅁䅁䅯䄴䅍䅁䅯䅂䅁䅁䅯兂䅁䅁䅅䅁䉁䅁䅁兂䅁䅁潄䥦䄲兑杷允䅁䅁䅑䅁䑁䅁䅷䅁䭁䵁䍑䅁䭁䉁䅅䅁䭁偁䈸䅁䉁䅁䅁允䅁䅁䄴䅆䅁䑁䅅䅎穁䑁䅕兏ㅁ䑁䅁䅍睁䅁䅁䍄䉁䅁䅁䅂䅁䅁䅍䅄䅁䅁䅯睸䅉䅁䅯权䅁䅁䅯兂䅁䅁䅅䅁䉁䅁䅁兂㉃⼸唳佥㙮睐杷允䅁䅁䅑䅁䑁䅁䅷䅁䭁䵁䵉䅁䭁佁䭣䅁䭁佁䭷䅁䉁䅁䅁允䅁䅁䅯睒䅁䅁杷允䅁䅁䅑䅁䑁䅁䅷䅁䭁䅁䵕䅁䭁佁䭫䅁䭁佁䭷䅁䉁䅁䅁允䅁䅁䅯睒䅁䅁杷允䅁䅁䅑䅁䑁䅁䅷䅁䭁䍁䌴䅁䭁䉁䅅䅁䭁䅁䅕䅁䉁䅁䅁允䅁䅁䄴杅䅁䑁䅣睍㉁䑁䅍睍睁䑁䅁䅍䅁䅁杷允䅁䅁䅑䅁䑁䅁䅷䅁䭁䙁䱫䅁䭁佁䭧䅁䭁䝁䔰䅁䉁䅁䅁允䅁䅁䄴杄䅁䑁䅑睍畁䑁䅅李硁䅁䅁䍄䉁䅁䅁䅂䅁䅁䅍䅄䅁䅁䅯䄯䅷䅁䅯眵䅯䅁䅯兢䅑䅁䅅䅁䉁䅁䅁权䡂䅁䅁䍄䉁䅁䅁䅂䅁䅁䅍䅄䅁䅁䅯睑䅍䅁䅯权䅁䅁䅯兂䅁䅁䅅䅁䉁䅁䅁兂䡄穓䩥救塁䅑杷允䅁䅁䅑䅁䑁䅁䅷䅁䭁䅁乷䅁䭁佁䭧䅁䭁䡁䕯䅁䉁䅁䅁允䅁䅁䄴杄䅁䑁䅑兎畁䑁䅕免穁䅁䅁䍄䉁䅁䅁䅂䅁䅁䅍䅄䅁䅁䅯杒䅳䅁䅯眶䅯䅁䅯睢䅑䅁䅅䅁䉁䅁䅁杄十䅁䅁䅏㑁䑁䅍免㍁䑁䅁䅍睁䅁䅁䍄䉁䅁䅁䅂䅁䅁䅍䅄䅁䅁䅯典䅷䅁䅯朵䅯䅁䅯兢䅑䅁䅅䅁䉁䅁䅁权䡂䅁䅁䍄䉁䅁䅁䅂䅁䅁䅍䅄䅁䅁䅯兲䅷䅁䅯眵䅯䅁䅯全䅑䅁䅅䅁䉁䅁䅁兂捁㍃䕮奮呣䅑杷允䅁䅁䅑䅁䑁䅁䅷䅁䭁䍁乑䅁䭁佁䭳䅁䭁䡁䕁䅁䉁䅁䅁允䅁䅁䄴杅䅁䑁䅅李硁䑁䅙睎㑁䑁䅧睎䅁䅁杷允䅁䅁䅑䅁䑁䅁䅷䅁䭁䭁䐰䅁䭁䅁䅯䅁䭁䅁䅕䅁䉁䅁䅁允䅁䅁䅕渷⽷噎㘶い䵁䅉䅅䅁䕁䅁䅁睁䵁䅁䅁权敁睃䅁权湄权䅁权㙂䅂䅁允䅁䅁䅅䅁䙁䝁制⭈〱兘䅂䍄䉁䅁䅁䅂䅁䅁䅍䅄䅁䅁䅯杍䅳䅁䅯儶䅯䅁䅯来䅑䅁䅅䅁䉁䅁䅁兂䅁䅁䅁䵯术䅑杷允䅁䅁䅑䅁䑁䅁䅷䅁䭁䩁䵑䅁䭁佁䭳䅁䭁䝁䔰䅁䉁䅁䅁允䅁䅁䅯睒䅁䅁杷允䅁䅁䅑䅁䑁䅁䅷䅁䭁䵁䉣䅁䭁䅁䍅䅁䭁䅁䍍䅁䉁䅁䅁允䅁䅁䅕塋ㅬ歪桮啷䵁䅉䅅䅁䕁䅁䅁睁䵁䅁䅁权桂睁䅁权剁䅁䅁权⽄允䅁允䅁䅁䅅䅁佁䉁䅉䅁ぁ䑁䅣睍睁䑁䅫䅍睁䑁䅁䅁䵁䅉䅅䅁䕁䅁䅁睁䵁䅁䅁权㉄睃䅁权浄权䅁权硂䅂䅁允䅁䅁䅅䅁佁䅁䅷䅁祁䍁䄴睎硁䑁䅑䅁䵁䅉䅅䅁䕁䅁䅁睁䵁䅁䅁权祂䅁䅁权䭁䅁䅁权䕁杁䅁允䅁䅁䅅䅁䙁䝁浚浚浚瑚⼶䍄䉁䅁䅁䅂䅁䅁䅍䅄䅁䅁䅯朴䅍䅁䅯䅂䅁䅁䅯眯䅅䅁䅅䅁䉁䅁䅁兂䅁䅁䅃㕒䕆兑杷允䅁䅁䅑䅁䑁䅁䅷䅁䭁䉁䱑䅁䭁佁䭧䅁䭁䡁䕁䅁䉁䅁䅁允䅁䅁䅯睒䅁䅁杷允䅁䅁䅑䅁䑁䅁䅷䅁䭁䩁义䅁䭁佁䭯䅁䭁䡁䕅䅁䉁䅁䅁允䅁䅁䄴䅄䅁䑁䅁杌睁䑁䅫李䅁䅁杷允䅁䅁䅑䅁䑁䅁䅷䅁䭁䵁䱍䅁䭁佁䭧䅁䭁䝁䔰䅁䉁䅁䅁允䅁䅁䄴杄䅁䍁䄰李畁䑁䅣兏ぁ䅁䅁䍄䉁䅁䅁䅂䅁䅁䅍䅄䅁䅁䅯末䅳䅁䅯眵䅯䅁䅯䅣䅑䅁䅅䅁䉁䅁䅁兂楃扒穢搯獔睐杷允䅁䅁䅑䅁䑁䅁䅷䅁䭁䭁乕䅁䭁佁䭧䅁䭁䡁䕅䅁䉁䅁䅁允䅁䅁䅯睒䅁䅁杷允䅁䅁䅑䅁䑁䅁䅷䅁䭁佁䑳䅁䭁䉁䅅䅁䭁䅁䅕䅁䉁䅁䅁允䅁䅁䄴䅆䅁䑁䅅李㉁䑁䅍䅍睁䑁䅁䅍睁䅁䅁䍄䉁䅁䅁䅂䅁䅁䅍䅄䅁䅁䅯元䅅䅁䅯允䅉䅁䅯兂䅉䅁䅅䅁䉁䅁䅁兂佂潦佴側䔷䅑杷允䅁䅁䅑䅁䑁䅁䅷䅁䭁䉁䵍䅁䭁佁䭫䅁䭁䡁䕯䅁䉁䅁䅁允䅁䅁䅕䅁䅁䅁佃歁䵅䅉䅅䅁䕁䅁䅁睁䵁䅁䅁权䕄䅄䅁权浄权䅁权䑃䅂䅁允䅁䅁䅅䅁佁䅁䅷䅁睁䍁䄴睎ㅁ䑁䅧䅁䵁䅉䅅䅁䕁䅁䅁睁䵁䅁䅁权畃䅁䅁权䭁䅁䅁权䙁䅁䅁允䅁䅁䅅䅁䙁䝁光䑗ね䍃䅚䍄䉁䅁䅁䅂䅁䅁䅍䅄䅁䅁䅯杌䅍䅁䅯䅂䅁䅁䅯眯䅅䅁䅅䅁䉁䅁䅁兂䅁䅁䅃慥睖兑杷允䅁䅁䅑䅁䑁䅁䅷䅁䭁䥁䰸䅁䭁佁䭯䅁䭁䥁䕕䅁䉁䅁䅁允䅁䅁䄴䅄䅁䑁䅁杌硁䑁䅫兎䅁䅁杷允䅁䅁䅑䅁䑁䅁䅷䅁䭁䱁䉷䅁䭁䉁䅅䅁䭁䅁䅕䅁䉁䅁䅁允䅁䅁䄴杅䅁䑁䅣睍㉁䑁䅍睍睁䑁䅁䅍䅁䅁杷允䅁䅁䅑䅁䑁䅁䅷䅁䭁䅁䱅䅁䭁佁䭳䅁䭁䝁䔸䅁䉁䅁䅁允䅁䅁䄴杅䅁䑁䅍䅍㉁䑁䅫杍穁䑁䅑䅎䅁䅁杷允䅁䅁䅑䅁䑁䅁䅷䅁䭁乁䐴䅁䭁䉁䅅䅁䭁䅁䅕䅁䉁䅁䅁允䅁䅁䄴䅆䅁䑁䅑䅎㉁䑁䅧䅍睁䑁䅁䅍睁䅁䅁䍄䉁䅁䅁䅂䅁䅁䅍䅄䅁䅁䅯眷䅯䅁䅯眵䅯䅁䅯睧䅑䅁䅅䅁䉁䅁䅁兂佁扌摋⬷杣䅑杷允䅁䅁䅑䅁䑁䅁䅷䅁䭁䉁䱧䅁䭁佁䭙䅁䭁䝁䔸䅁䉁䅁䅁允䅁䅁䄴䅄䅁䑁䅕杌硁䑁䅅䅎䅁䅁杷允䅁䅁䅑䅁䑁䅁䅷䅁䭁䕁䱁䅁䭁佁䭳䅁䭁佁䭷䅁䉁䅁䅁允䅁䅁䅯睒䅁䅁杷允䅁䅁䅑䅁䑁䅁䅷䅁䭁偁䵕䅁䭁佁䬰䅁䭁䥁䕍䅁䉁䅁䅁允䅁䅁䅕⭶祹䍗䍴䐯䴸䅉䅅䅁䕁䅁䅁睁䵁䅁䅁权杄睃䅁权灄权䅁权睂䅂䅁允䅁䅁䅅䅁䙁䅁䅁䅁䅃佣䅬䍄䉁䅁䅁䅂䅁䅁䅍䅄䅁䅁䅯䄰䅳䅁䅯朶䅯䅁䅯来䅑䅁䅅䅁䉁䅁䅁杄䵁䅁䅁䅍畁䑁䅅䅍㕁䅁䅁䍄䉁䅁䅁䅂䅁䅁䅍䅄䅁䅁䅯睗䅷䅁䅯朶䅯䅁䅯兦䅑䅁䅅䅁䉁䅁䅁杄䭁䅁䅁䅍畁䑁䅑免䅁䅁杷允䅁䅁䅑䅁䑁䅁䅷䅁䭁䍁䑯䅁䭁䉁䅅䅁䭁䅁䅕䅁䉁䅁䅁允䅁䅁䄴䅆䅁䑁䅍䅎㕁䑁䅅䅍睁䑁䅁䅍睁䅁䅁䍄䉁䅁䅁䅂䅁䅁䅍䅄䅁䅁䅯睺䅍䅁䅯充䅁䅁䅯眯䅅䅁䅅䅁䉁䅁䅁杄坁䅁䅁免ぁ䑁䅍睎睁䑁䅁䅍睁䑁䅁䅍䅁䅁杷允䅁䅁䅑䅁䑁䅁䅷䅁䭁䕁䵣䅁䭁佁䬴䅁䭁䡁䔰䅁䉁䅁䅁允䅁䅁䅕䅁䅁佁晄䔴䵁䅉䅅䅁䕁䅁䅁睁䵁䅁䅁权噃睁䅁权䕁䅁䅁权⽄允䅁允䅁䅁䅅䅁䙁䅁䅁䅁奃㈸䉨䍄䉁䅁䅁䅂䅁䅁䅍䅄䅁䅁䅯杓䅷䅁䅯儷䅯䅁䅯兦䅑䅁䅅䅁䉁䅁䅁兂䵂㑎䉬余㑘睐杷允䅁䅁䅑䅁䑁䅁䅷䅁䭁䭁䵫䅁䭁佁䭳䅁䭁䝁䔸䅁䉁䅁䅁允䅁䅁䄴䅆䅁䑁䅅李硁䑁䅧李㉁䑁䅧李㍁䅁䅁䍄䉁䅁䅁䅂䅁䅁䅍䅄䅁䅁䅯术䅉䅁䅯权䅁䅁䅯兂䅁䅁䅅䅁䉁䅁䅁兂硁䭃捷浗楑䅑杷允䅁䅁䅑䅁䑁䅁䅷䅁䭁䍁䵑䅁䭁佁䭫䅁䭁䥁䕕䅁䉁䅁䅁允䅁䅁䅕䅁䅁䥁瑁啺䵁䅉䅅䅁䕁䅁䅁睁䵁䅁䅁权㑂兄䅁权畄权䅁权硂䅂䅁允䅁䅁䅅䅁䙁䅁䅁䅁䅁瑪䅌䍄䉁䅁䅁䅂䅁䅁䅍䅄䅁䅁䅯杹䅷䅁䅯䄶䅯䅁䅯睢䅑䅁䅅䅁䉁䅁䅁杄佁䅁䅁兌㉁䍁䄴䅍睁䑁䅙䅁䵁䅉䅅䅁䕁䅁䅁睁䵁䅁䅁权煁睁䅁权䭁䅁䅁权䙁䅁䅁允䅁䅁䅅䅁䙁偁卌坔光偗⽫䍄䉁䅁䅁䅂䅁䅁䅍䅄䅁䅁䅯睴䅷䅁䅯儷䅯䅁䅯兦䅑䅁䅅䅁䉁䅁䅁兂楃扒穢搯祔睐杷允䅁䅁䅑䅁䑁䅁䅷䅁䭁偁䭷䅁䭁佁䬴䅁䭁䡁䕅䅁䉁䅁䅁允䅁䅁䅕䅁䅁䕁剂〳䵁䅉䅅䅁䕁䅁䅁睁䵁䅁䅁权佂䅄䅁权煄权䅁权㥂䅂䅁允䅁䅁䅅䅁䭁䕁䅣䅁䵁䅉䅅䅁䕁䅁䅁睁䵁䅁䅁权坁兄䅁权牄权䅁权㙂䅂䅁允䅁䅁䅅䅁佁䉁䅁䅁㍁䑁䅅䅍睁䑁䅁䅍睁䅁䅁䍄䉁䅁䅁䅂䅁䅁䅍䅄䅁䅁䅯兪䅍䅁䅯䅂䅁䅁䅯兂䅁䅁䅅䅁䉁䅁䅁兂䅁䅁䅁⭉栵兑杷允䅁䅁䅍䅁䑁䅁䅷䅁䭁䭁䱳䅁䭁䉁䜴䅁䉁䅁䅁允䅁䅁䅯睫䅙䅁杷允䅁䅁䅑䅁䑁䅁䅷䅁䭁䡁䵫䅁䭁佁䬴䅁䭁䥁䕕䅁䉁䅁䅁允䅁䅁䅕䅁䅁䅁奄䔸䵁䅉䅅䅁䕁䅁䅁睁䵁䅁䅁权偃䅄䅁权畄权䅁权㥂䅂䅁允䅁䅁䅅䅁䙁䅁䅁䅁元癥䅲䍄䉁䅁䅁䅂䅁䅁䅍䅄䅁䅁䅯兪䅍䅁䅯充䅁䅁䅯兂䅁䅁䅅䅁䉁䅁䅁杄啁䅁䅁睍㑁䑁䅕兏睁䑁䅁䅍睁䑁䅁䅁䵁䅉䅅䅁䕁䅁䅁睁䵁䅁䅁权元睃䅁权灄权䅁权㙂䅂䅁允䅁䅁䅅䅁䙁䅁䅁䅁䅄㥃䅊䍄䉁䅁䅁䅂䅁䅁䅍䅄䅁䅁䅯材䅳䅁䅯儷䅯䅁䅯䄷䅯䅁䅅䅁䉁䅁䅁权䡂䅁䅁䍄䉁䅁䅁䅂䅁䅁䅍䅄䅁䅁䅯睲䅳䅁䅯眶䅯䅁䅯睧䅑䅁䅅䅁䉁䅁䅁杄十䅁䅁睎ㅁ䑁䅍睍穁䑁䅧兏穁䅁䅁䍄䉁䅁䅁䅂䅁䅁䅍䅄䅁䅁䅯儫䅯䅁䅯朶䅯䅁䅯䄷䅯䅁䅅䅁䉁䅁䅁权䡂䅁䅁䍄䉁䅁䅁䅂䅁䅁䅍䅄䅁䅁䅯䄶䅷䅁䅯䄶䅯䅁䅯兣䅑䅁䅅䅁䉁䅁䅁杄䵁䅁䅁䅏畁䑁䅫睍㕁䅁䅁䍄䉁䅁䅁䅂䅁䅁䅍䅄䅁䅁䅯眴䅍䅁䅯权䅁䅁䅯眯䅅䅁䅅䅁䉁䅁䅁兂乄䵺䵺䵺䅷䅑杷允䅁䅁䅑䅁䑁䅁䅷䅁䭁䝁䵧䅁䭁佁䬰䅁䭁䡁䕅䅁䉁䅁䅁允䅁䅁䅕癱午坔光䐹䴸䅉䅅䅁䕁䅁䅁睁䵁䅁䅁权畃䅄䅁权煄权䅁权㥂䅂䅁允䅁䅁䅅䅁佁䅁䅷䅁睁䍁䄴杍㑁䑁䅑䅁䵁䅉䅅䅁䕁䅁䅁睁䵁䅁䅁权桃睁䅁权剁䅁䅁权䙁䅁䅁允䅁䅁䅅䅁佁䉁䅑䅁㉁䑁䅅睍祁䑁䅧䅏㍁䑁䅁䅏䅁䅁杷允䅁䅁䅑䅁䑁䅁䅷䅁䭁䝁䵣䅁䭁佁䬴䅁䭁䝁䔰䅁䉁䅁䅁允䅁䅁䅯睒䅁䅁杷允䅁䅁䅑䅁䑁䅁䅷䅁䭁䵁䵑䅁䭁佁䭙䅁䭁䡁䕅䅁䉁䅁䅁允䅁䅁䄴䅄䅁䑁䅁杌㑁䑁䅫兏䅁䅁杷允䅁䅁䅑䅁䑁䅁䅷䅁䭁偁䑅䅁䭁䅁䅑䅁䭁䅁䅕䅁䉁䅁䅁允䅁䅁䅕䅁䅁佁䘰䕢䵅䅉䅅䅁䕁䅁䅁睁䵁䅁䅁权䕂睃䅁权潄权䅁权睂䅂䅁允䅁䅁䅅䅁佁䅁䄴䅁㉁䑁䅕杌穁䑁䅫兏䅁䅁杷允䅁䅁䅑䅁䑁䅁䅷䅁䭁䉁䵍䅁䭁佁䭫䅁䭁䥁䕕䅁䉁䅁䅁允䅁䅁䅕䅁䅁䥁乁唯䵁䅉䅅䅁䕁䅁䅁睁䵁䅁䅁权䅂睁䅁权䭁䅁䅁权䙁䅁䅁允䅁䅁䅅䅁䙁䵁䱤㑎䉬䉙䅚䍄䉁䅁䅁䅂䅁䅁䅍䅄䅁䅁䅯䅭䅳䅁䅯眵䅯䅁䅯睢䅑䅁䅅䅁䉁䅁䅁兂潃歸㍳捩充䅑杷允䅁䅁䅑䅁䑁䅁䅷䅁䭁䍁䵙䅁䭁佁䭧䅁䭁䥁䕍䅁䉁䅁䅁允䅁䅁䄴䅄䅁䑁䅅杌㍁䑁䅕䅏䅁䅁杷允䅁䅁䅑䅁䑁䅁䅷䅁䭁䱁䵫䅁䭁佁䭙䅁䭁䡁䔰䅁䉁䅁䅁允䅁䅁䄴䅄䅁䑁䅫杌㑁䑁䅍免䅁䅁杷允䅁䅁䅑䅁䑁䅁䅷䅁䭁䵁䵧䅁䭁佁䭯䅁䭁䡁䕅䅁䉁䅁䅁允䅁䅁䅯睒䅁䅁杷允䅁䅁䅍䅁䑁䅁䅷䅁䭁䭁䵍䅁䭁䉁䝷䅁䉁䅁䅁允䅁䅁䅯睥䅙䅁杷允䅁䅁䅑䅁䑁䅁䅷䅁䭁乁䍉䅁䭁䅁䅯䅁䭁偁䈸䅁䉁䅁䅁允䅁䅁䅕敥浫免獩䵃䵁䅉䅅䅁䕁䅁䅁睁䵁䅁䅁权㉂睃䅁权煄权䅁权硂䅂䅁允䅁䅁䅅䅁佁䅁䅷䅁硁䍁䄴䅍ㅁ䑁䅑䅁䵁䅉䅅䅁䕁䅁䅁睁䵁䅁䅁权䅁䅄䅁权瑄权䅁权䑃䅂䅁允䅁䅁䅅䅁䙁䉁䑋䵷桱卂䅨䍄䉁䅁䅁䅂䅁䅁䅍䅄䅁䅁䅯兊䅷䅁䅯儷䅯䅁䅯䄷䅯䅁䅅䅁䉁䅁䅁权䡂䅁䅁䍄䉁䅁䅁䅂䅁䅁䅍䅄䅁䅁䅯睖䅳䅁䅯朶䅯䅁䅯兦䅑䅁䅅䅁䉁䅁䅁权䡂䅁䅁䍄䉁䅁䅁䅂䅁䅁䅍䅄䅁䅁䅯朲䅍䅁䅯充䅁䅁䅯兂䅁䅁䅅䅁䉁䅁䅁杄啁䅁䅁免祁䑁䅣䅍㉁䑁䅁䅍睁䑁䅁䅁䵁䅉䅅䅁䕁䅁䅁睁䵁䅁䅁权奄䅄䅁权浄权䅁权睂䅂䅁允䅁䅁䅅䅁佁䅁䅷䅁睁䍁䄴䅎穁䑁䅍䅁䵁䅉䅅䅁䕁䅁䅁睁䵁䅁䅁权䭄兄䅁权畄权䅁权獄权䅁允䅁䅁䅅䅁䭁䕁䅣䅁䵁䅉䅅䅁䕁䅁䅁睁䵁䅁䅁权䡂杁䅁权䭁䅁䅁权⽄允䅁允䅁䅁䅅䅁䙁䝁渳㘫确楕䅚䍄䉁䅁䅁䅂䅁䅁䅍䅄䅁䅁䅯六䅷䅁䅯眶䅯䅁䅯䄷䅯䅁䅅䅁䉁䅁䅁权䡂䅁䅁䍄䉁䅁䅁䅂䅁䅁䅍䅄䅁䅁䅯䅹䅷䅁䅯朷䅯䅁䅯兦䅑䅁䅅䅁䉁䅁䅁兂䅁䅁䅁䩁祦䅑杷允䅁䅁䅑䅁䑁䅁䅷䅁䭁䵁䌰䅁䭁䅁䅯䅁䭁䅁䅕䅁䉁䅁䅁允䅁䅁䅕兇坒楄礲あ䵁䅉䅅䅁䕁䅁䅁睁䵁䅁䅁权剂睃䅁权湄权䅁权療䅂䅁允䅁䅁䅅䅁䙁䙁㡢㥃䕕⭦⽧䍄䉁䅁䅁睁䅁䅁䅍䅄䅁䅁䅯杅䅳䅁䅯䅊䅙䅁䅅䅁䉁䅁䅁权塄杄䅁䍄䉁䅁䅁䅂䅁䅁䅍䅄䅁䅁䅯䅤䅳䅁䅯眵䅯䅁䅯来䅑䅁䅅䅁䉁䅁䅁兂硂児塲㍯潁䅑杷允䅁䅁䅑䅁䑁䅁䅷䅁䭁乁䑅䅁䭁䅁䅑䅁䭁䅁䅕䅁䉁䅁䅁允䅁䅁䅕䅁䅁䱙乆䕬䵅䅉䅅䅁䕁䅁䅁睁䵁䅁䅁权䅃睃䅁权瑄权䅁权㥂䅂䅁允䅁䅁䅅䅁䙁䥁堲桢䑋䵷⽯䍄䉁䅁䅁䅂䅁䅁䅍䅄䅁䅁䅯免䅷䅁䅯儶䅯䅁䅯䅣䅑䅁䅅䅁䉁䅁䅁兂䅁䅁䅁䡷噦䅑杷允䅁䅁䅑䅁䑁䅁䅷䅁䭁䑁䍧䅁䭁䅁䅯䅁䭁偁䈸䅁䉁䅁䅁允䅁䅁䅕匰扌堫焵䕁䵁䅉䅅䅁䕁䅁䅁睁䵁䅁䅁权䵂睃䅁权畄权䅁权䙃䅂䅁允䅁䅁䅅䅁䙁䅁䅁䅁䅄摭䅨䍄䉁䅁䅁䅂䅁䅁䅍䅄䅁䅁䅯睚䅷䅁䅯朶䅯䅁䅯兣䅑䅁䅅䅁䉁䅁䅁权䡂䅁䅁䍄䉁䅁䅁䅂䅁䅁䅍䅄䅁䅁䅯䄱䅷䅁䅯朵䅯䅁䅯睧䅑䅁䅅䅁䉁䅁䅁杄䭁䅁䅁杍畁䑁䅕李䅁䅁杷允䅁䅁䅑䅁䑁䅁䅷䅁䭁䩁临䅁䭁䉁䜸䅁䭁䍁䝁䅁䉁䅁䅁允䅁䅁䅯杢䄴䅁杷允䅁䅁䅑䅁䑁䅁䅷䅁䭁偁䅙䅁䭁䉁䅅䅁䭁䅁䍑䅁䉁䅁䅁允䅁䅁䄴䅆䅁䑁䅍睍硁䑁䅙免ㅁ䑁䅁䅍睁䅁䅁䍄䉁䅁䅁䅂䅁䅁䅍䅄䅁䅁䅯䅫䅉䅁䅯权䅁䅁䅯兂䅁䅁䅅䅁䉁䅁䅁兂摁浗㝑㠳券䅑杷允䅁䅁䅑䅁䑁䅁䅷䅁䭁䑁䵑䅁䭁佁䭳䅁䭁䥁䕍䅁䉁䅁䅁允䅁䅁䄴䅆䅁䑁䅅兎㕁䑁䅣睎㍁䑁䅉䅏ぁ䅁䅁䍄䉁䅁䅁䅂䅁䅁䅍䅄䅁䅁䅯睆䅷䅁䅯朶䅯䅁䅯䄷䅯䅁䅅䅁䉁䅁䅁权䡂䅁䅁䍄䉁䅁䅁䅂䅁䅁䅍䅄䅁䅁䅯兩䅍䅁䅯䅂䅁䅁䅯兂䅁䅁䅅䅁䉁䅁䅁兂䅁䅁䅁䥖䝆兑杷允䅁䅁䅑䅁䑁䅁䅷䅁䭁䥁䱙䅁䭁佁䭳䅁䭁䡁䕅䅁䉁䅁䅁允䅁䅁䄴䅆䅁䑁䅉䅍穁䑁䅙䅏㕁䑁䅁兏睁䅁䅁䍄䉁䅁䅁䅂䅁䅁䅍䅄䅁䅁䅯睘䅁䅁䅯允䅉䅁䅯杁䅉䅁䅅䅁䉁䅁䅁兂奂汳祶䵖慦䅑杷允䅁䅁䅑䅁䑁䅁䅷䅁䭁䝁䱧䅁䭁佁䬴䅁䭁佁䭷䅁䉁䅁䅁允䅁䅁䅯睒䅁䅁杷允䅁䅁䅑䅁䑁䅁䅷䅁䭁䵁乑䅁䭁佁䭧䅁䭁䡁䕁䅁䉁䅁䅁允䅁䅁䄴䅄䅁䑁䅅杌㑁䑁䅙免䅁䅁杷允䅁䅁䅑䅁䑁䅁䅷䅁䭁䑁䴴䅁䭁佁䭧䅁䭁䝁䔸䅁䉁䅁䅁允䅁䅁䄴䅄䅁䑁䅍杌ㅁ䑁䅫李䅁䅁杷允䅁䅁䅑䅁䑁䅁䅷䅁䭁䱁䑕䅁䭁䅁䅯䅁䭁偁䈸䅁䉁䅁䅁允䅁䅁䅕杓䍷㑋坣启䴸䅉䅅䅁䕁䅁䅁睁䵁䅁䅁权呂兄䅁权潄权䅁权硂䅂䅁允䅁䅁䅅䅁佁䅁䅷䅁㕁䍁䄴兎祁䑁䅅䅁䵁䅉䅅䅁䕁䅁䅁睁䵁䅁䅁权䙄䅄䅁权牄权䅁权㙂䅂䅁允䅁䅁䅅䅁佁䉁䅉䅁ㅁ䑁䅕李㍁䑁䅍睎ㅁ䑁䅍䅁䵁䅉䅅䅁䕁䅁䅁睁䵁䅁䅁权汄睁䅁权䕁䅁䅁权⽄允䅁允䅁䅁䅅䅁䙁䅁䅁䥁硁䠷䉴䍄䉁䅁䅁䅂䅁䅁䅍䅄䅁䅁䅯兰䅳䅁䅯儶䅯䅁䅯䅣䅑䅁䅅䅁䉁䅁䅁兂䅁䅁䅁䙉汮䅑杷允䅁䅁䅑䅁䑁䅁䅷䅁䭁䱁䱳䅁䭁佁䭯䅁䭁䡁䕯䅁䉁䅁䅁允䅁䅁䄴䅄䅁䑁䅁杌㍁䑁䅉兏䅁䅁杷允䅁䅁䅑䅁䑁䅁䅷䅁䭁䱁䐸䅁䭁䅁䅑䅁䭁䅁䅕䅁䉁䅁䅁允䅁䅁䅕䅁䅁䑁䡯啡䵅䅉䅅䅁䕁䅁䅁睁䵁䅁䅁权求睃䅁权畄权䅁权㙂䅂䅁允䅁䅁䅅䅁䙁䅁䅁䅁䅂㥔䅴䍄䉁䅁䅁䅂䅁䅁䅍䅄䅁䅁䅯兂䅳䅁䅯朶䅯䅁䅯䅣䅑䅁䅅䅁䉁䅁䅁杄䵁䅁䅁免畁䑁䅁免㍁䅁䅁䍄䉁䅁䅁䅂䅁䅁䅍䅄䅁䅁䅯睄䅳䅁䅯朵䅯䅁䅯兦䅑䅁䅅䅁䉁䅁䅁杄䵁䅁䅁免畁䑁䅙睎穁䅁䅁䍄䉁䅁䅁䅂䅁䅁䅍䅄䅁䅁䅯兑䅷䅁䅯眶䅯䅁䅯兦䅑䅁䅅䅁䉁䅁䅁杄十䅁䅁兏硁䑁䅅杍硁䑁䅙杍ㅁ䅁䅁䍄䉁䅁䅁䅂䅁䅁䅍䅄䅁䅁䅯朳䅉䅁䅯䅂䅁䅁䅯兂䅁䅁䅅䅁䉁䅁䅁兂䅁䅁䅁牶剤兑杷允䅁䅁䅑䅁䑁䅁䅷䅁䭁偁䍣䅁䭁䅁䅯䅁䭁䅁䅕䅁䉁䅁䅁允䅁䅁䅕匰扌堫焵䐷䴸䅉䅅䅁䕁䅁䅁睁䵁䅁䅁权煁杁䅁权剁䅁䅁权䙁䅁䅁允䅁䅁䅅䅁佁䉁䅙䅁硁䑁䅑䅍㑁䑁䅑䅍睁䑁䅁䅍睁䅁䅁䍄䉁䅁䅁䅂䅁䅁䅍䅄䅁䅁䅯先䄰䅁䅯眵䅯䅁䅯兦䅑䅁䅅䅁䉁䅁䅁兂ㅂ硫䕧煖㈴䅑杷允䅁䅁䅑䅁䑁䅁䅷䅁䭁䥁䍯䅁䭁䉁䅅䅁䭁偁䈸䅁䉁䅁䅁允䅁䅁䄴䅆䅁䑁䅑杍穁䑁䅁䅍睁䑁䅁䅍睁䅁䅁䍄䉁䅁䅁䅂䅁䅁䅍䅄䅁䅁䅯睳䅷䅁䅯儶䅯䅁䅯兣䅑䅁䅅䅁䉁䅁䅁兂䅁䅁䅁䑷湈䅑杷允䅁䅁䅑䅁䑁䅁䅷䅁䭁䑁乁䅁䭁佁䭫䅁䭁䥁䕕䅁䉁䅁䅁允䅁䅁䅕䅁䅁䡁桁欸䵁䅉䅅䅁䕁䅁䅁睁䵁䅁䅁权歁睃䅁权晁杂䅁权杁杂䅁允䅁䅁䅅䅁䭁䭁䥅䅁䵁䅉䅅䅁䕁䅁䅁睁䵁䅁䅁权佃䅁䅁权䉁杁䅁权䑁杁䅁允䅁䅁䅅䅁䙁䉁䅬癍煹捓䅬䍄䉁䅁䅁䅂䅁䅁䅍䅄䅁䅁䅯䅖䅳䅁䅯朵䅯䅁䅯来䅑䅁䅅䅁䉁䅁䅁杄䵁䅁䅁睍畁䑁䅕䅎㍁䅁䅁䍄䉁䅁䅁䅂䅁䅁䅍䅄䅁䅁䅯睥䅍䅁䅯权䅁䅁䅯兂䅁䅁䅅䅁䉁䅁䅁兂敂歵䵫楁㥶睐杷允䅁䅁䅑䅁䑁䅁䅷䅁䭁䝁䰸䅁䭁佁䭙䅁䭁䥁䕕䅁䉁䅁䅁允䅁䅁䄴䅄䅁䑁䅉杌㑁䑁䅑䅎䅁䅁杷允䅁䅁䅍䅁䑁䅁䅷䅁䭁䵁䵉䅁䭁䍁䝑䅁䉁䅁䅁允䅁䅁䅯儴䅷䅁杷允䅁䅁䅑䅁䑁䅁䅷䅁䭁䵁䵷䅁䭁佁䭯䅁䭁䥁䕕䅁䉁䅁䅁允䅁䅁䅯睒䅁䅁杷允䅁䅁䅑䅁䑁䅁䅷䅁䭁䵁䑧䅁䭁䅁䅑䅁䭁䅁䅕䅁䉁䅁䅁允䅁䅁䅕䅁䅁䕁⼴啢䵅䅉䅅䅁䕁䅁䅁睁䵁䅁䅁权晁䅄䅁权浄权䅁权獄权䅁允䅁䅁䅅䅁䭁䕁䅣䅁䵁䅉䅅䅁䕁䅁䅁睁䵁䅁䅁权畂䅄䅁权浄权䅁权瑂䅂䅁允䅁䅁䅅䅁佁䅁䅷䅁穁䍁䄴免㕁䑁䅫䅁䵁䅉䅅䅁䑁䅁䅁睁䵁䅁䅁权䵃睃䅁权捁杂䅁允䅁䅁䅅䅁䭁䍁䡫䅁䵁䅉䅅䅁䕁䅁䅁睁䵁䅁䅁权⽃允䅁权剁䅁䅁权䕁杁䅁允䅁䅁䅅䅁佁䉁䅙䅁硁䑁䅫睎祁䑁䅉䅍睁䑁䅁䅍睁䅁䅁䍄䉁䅁䅁䅂䅁䅁䅍䅄䅁䅁䅯東䄰䅁䅯䄶䅯䅁䅯全䅑䅁䅅䅁䉁䅁䅁杄䵁䅁䅁李畁䑁䅙䅏祁䅁䅁䍄䉁䅁䅁䅂䅁䅁䅍䅄䅁䅁䅯杏䅍䅁䅯充䅁䅁䅯眯䅅䅁䅅䅁䉁䅁䅁杄啁䅁䅁免ㅁ䑁䅧䅏睁䑁䅁䅍睁䑁䅁䅁䵁䅉䅅䅁䕁䅁䅁睁䵁䅁䅁权獂睃䅁权湄权䅁权睂䅂䅁允䅁䅁䅅䅁䙁䱁䥔牤昶杇䅴䍄䉁䅁䅁䅂䅁䅁䅍䅄䅁䅁䅯杰䅳䅁䅯朵䅯䅁䅯兦䅑䅁䅅䅁䉁䅁䅁权䡂䅁䅁䍄䉁䅁䅁䅂䅁䅁䅍䅄䅁䅁䅯杗䅍䅁䅯权䅁䅁䅯眯䅅䅁䅅䅁䉁䅁䅁兂湄㘫确朰氰䅑杷允䅁䅁䅑䅁䑁䅁䅷䅁䭁䭁䑑䅁䭁䅁䅑䅁䭁䅁䅕䅁䉁䅁䅁允䅁䅁䅕䅁䅁䝁婚䕗䵅䅉䅅䅁䕁䅁䅁睁䵁䅁䅁权䕁睃䅁权灄权䅁权睂䅂䅁允䅁䅁䅅䅁䙁䅁䅁䅁杄佪䅨䍄䉁䅁䅁䅂䅁䅁䅍䅄䅁䅁䅯兢䅳䅁䅯儶䅯䅁䅯兣䅑䅁䅅䅁䉁䅁䅁兂䅁䅁䅁䵁愯䅑杷允䅁䅁䅑䅁䑁䅁䅷䅁䭁䱁䱯䅁䭁佁䭳䅁䭁䥁䕕䅁䉁䅁䅁允䅁䅁䄴杅䅁䑁䅑兎ぁ䑁䅣䅎睁䑁䅁䅍䅁䅁杷允䅁䅁䅑䅁䑁䅁䅷䅁䭁乁䴰䅁䭁佁䭫䅁䭁䡁䕯䅁䉁䅁䅁允䅁䅁䅕䅁䅁䅁偂䴰䵁䅉䅅䅁䕁䅁䅁睁䵁䅁䅁权㡁兄䅁权浄权䅁权㙂䅂䅁允䅁䅁䅅䅁䭁䕁䅣䅁䵁䅉䅅䅁䕁䅁䅁睁䵁䅁䅁权楃睃䅁权潄权䅁权瑂䅂䅁允䅁䅁䅅䅁佁䅁䅷䅁㉁䍁䄴䅍㍁䑁䅕䅁䵁䅉䅅䅁䕁䅁䅁睁䵁䅁䅁权坁兄䅁权潄权䅁权㥂䅂䅁允䅁䅁䅅䅁佁䅁䄴䅁硁䑁䅍杌㑁䑁䅍䅏䅁䅁杷允䅁䅁䅑䅁䑁䅁䅷䅁䭁䑁䑍䅁䭁䉁䅅䅁䭁偁䈸䅁䉁䅁䅁允䅁䅁䄴杆䅁䑁䅑睍ㅁ䑁䅁䅍睁䑁䅁䅍睁䑁䅁䅁䵁䅉䅅䅁䕁䅁䅁睁䵁䅁䅁权㑄䅄䅁权牄权䅁权䑃䅂䅁允䅁䅁䅅䅁佁䉁䅉䅁穁䑁䅉杍穁䑁䅫杍睁䑁䅉䅁䵁䅉䅅䅁䕁䅁䅁睁䵁䅁䅁权硁睃䅁权煄权䅁权瑂䅂䅁允䅁䅁䅅䅁佁䅁䅷䅁睁䍁䄴兎ぁ䑁䅑䅁䵁䅉䅅䅁䕁䅁䅁睁䵁䅁䅁权佃睃䅁权瑄权䅁权㙂䅂䅁允䅁䅁䅅䅁䙁䉁婦発呤㤴⽕䍄䉁䅁䅁䅂䅁䅁䅍䅄䅁䅁䅯杳䅳䅁䅯眶䅯䅁䅯兣䅑䅁䅅䅁䉁䅁䅁杄十䅁䅁杍祁䑁䅁免㉁䑁䅅免穁䅁䅁䍄䉁䅁䅁䅂䅁䅁䅍䅄䅁䅁䅯䄷䅷䅁䅯朷䅯䅁䅯来䅑䅁䅅䅁䉁䅁䅁兂䅁䅁䅁䑁䅢䅑杷允䅁䅁䅑䅁䑁䅁䅷䅁䭁䱁䑷䅁䭁䅁䅯䅁䭁䅁䅕䅁䉁䅁䅁允䅁䅁䅕扉祂䩡瑆歈䵁䅉䅅䅁䕁䅁䅁睁䵁䅁䅁权㑁䅄䅁权灄权䅁权獄权䅁允䅁䅁䅅䅁䭁䕁䅣䅁䵁䅉䅅䅁䕁䅁䅁睁䵁䅁䅁权杂䅄䅁权瑄权䅁权䙃䅂䅁允䅁䅁䅅䅁䙁䙁㑋潈牘捕⽧䍄䉁䅁䅁䅂䅁䅁䅍䅄䅁䅁䅯杅䅉䅁䅯䅂䅁䅁䅯兂䅁䅁䅅䅁䉁䅁䅁兂䅁䅁䅁䝺啂兑杷允䅁䅁䅑䅁䑁䅁䅷䅁䭁䩁䰰䅁䭁佁䭣䅁䭁䥁䕕䅁䉁䅁䅁允䅁䅁䅕啍祵匳㥲吶䴸䅉䅅䅁䕁䅁䅁睁䵁䅁䅁权湄睃䅁权瑄权䅁权䑃䅂䅁允䅁䅁䅅䅁䙁䅁塲㍯㥁权䅊䍄䉁䅁䅁䅂䅁䅁䅍䅄䅁䅁䅯兒䅅䅁䅯允䅉䅁䅯兂䅉䅁䅅䅁䉁䅁䅁兂䑃栳䑴䕰㜳䅑杷允䅁䅁䅑䅁䑁䅁䅷䅁䭁䅁䱁䅁䭁佁䭫䅁䭁䝁䔸䅁䉁䅁䅁允䅁䅁䅕䅁䅁䥁㝁歷䵁䅉䅅䅁䕁䅁䅁睁䵁䅁䅁权橂睃䅁权灄权䅁权㥂䅂䅁允䅁䅁䅅䅁䙁䅁䅁䅁䅂畕䅚䍄䉁䅁䅁䅂䅁䅁䅍䅄䅁䅁䅯䅍䄰䅁䅯儷䅯䅁䅯来䅑䅁䅅䅁䉁䅁䅁兂剄䡡䕣乵杄睐杷允䅁䅁䅑䅁䑁䅁䅷䅁䭁䅁䵅䅁䭁佁䭣䅁䭁䥁䕍䅁䉁䅁䅁允䅁䅁䅕杖琴灳瘳䕁䵁䅉䅅䅁䕁䅁䅁睁䵁䅁䅁权捂䅄䅁权畄权䅁权㙂䅂䅁允䅁䅁䅅䅁䙁䅁䅁䅁䅁敎䅴䍄䉁䅁䅁䅂䅁䅁䅍䅄䅁䅁䅯睪䅉䅁䅯充䅁䅁䅯兂䅁䅁䅅䅁䉁䅁䅁杄啁䅁䅁李硁䑁䅧免㕁䑁䅫䅍睁䑁䅁䅁䵁䅉䅅䅁䕁䅁䅁睁䵁䅁䅁权偄睁䅁权䕁䅁䅁权䙁䅁䅁允䅁䅁䅅䅁䙁䅁䅁䥁婃塭䈹䍄䉁䅁䅁䅂䅁䅁䅍䅄䅁䅁䅯睡䅷䅁䅯眶䅯䅁䅯睢䅑䅁䅅䅁䉁䅁䅁杄啁䅁䅁免㉁䑁䅁睎㕁䑁䅁䅍睁䑁䅁䅁䵁䅉䅅䅁䕁䅁䅁睁䵁䅁䅁权䥄睁䅁权䭁䅁䅁权䙁䅁䅁允䅁䅁䅅䅁䙁䙁㕧䵴㉨當⽳䍄䉁䅁䅁䅂䅁䅁䅍䅄䅁䅁䅯兒䅍䅁䅯䅂䅁䅁䅯眯䅅䅁䅅䅁䉁䅁䅁兂䅁䅁䅁楃〱兑杷允䅁䅁䅑䅁䑁䅁䅷䅁䭁䡁䱣䅁䭁佁䭫䅁䭁䝁䔰䅁䉁䅁䅁允䅁䅁䅯睒䅁䅁杷允䅁䅁䅍䅁䑁䅁䅷䅁䭁䡁乫䅁䭁䍁䝙䅁䉁䅁䅁允䅁䅁䄴杄䅁䑁䅅免穁䍁䄴李ㅁ䅁䅁䍄䉁䅁䅁䅂䅁䅁䅍䅄䅁䅁䅯朵䅍䅁䅯充䅁䅁䅯兂䅁䅁䅅䅁䉁䅁䅁杄十䅁䅁兎穁䑁䅫䅍睁䑁䅁䅍睁䅁䅁䍄䉁䅁䅁䅂䅁䅁䅍䅄䅁䅁䅯眵䅍䅁䅯䅂䅁䅁䅯兂䅁䅁䅅䅁䉁䅁䅁兂䅁䅁䅃煤䅒兑杷允䅁䅁䅑䅁䑁䅁䅷䅁䭁䅁䱫䅁䭁佁䭯䅁䭁佁䭷䅁䉁䅁䅁允䅁䅁䅯睒䅁䅁杷允䅁䅁䅑䅁䑁䅁䅷䅁䭁䅁䵧䅁䭁佁䬰䅁䭁䡁䕯䅁䉁䅁䅁允䅁䅁䅕佖汏㡭村歂䵁䅉䅅䅁䕁䅁䅁睁䵁䅁䅁权啂睃䅁权潄权䅁权療䅂䅁允䅁䅁䅅䅁佁䅁䅷䅁㑁䍁䄴睎㍁䑁䅑䅁䵁䅉䅅䅁䕁䅁䅁睁䵁䅁䅁权㉂睁䅁权䕁䅁䅁权䙁䅁䅁允䅁䅁䅅䅁䙁䅁䅁䝁䱄浔䉴䍄䉁䅁䅁䅂䅁䅁䅍䅄䅁䅁䅯睎䅷䅁䅯朵䅯䅁䅯全䅑䅁䅅䅁䉁䅁䅁杄䵁䅁䅁杍畁䑁䅕李硁䅁䅁䍄䉁䅁䅁䅂䅁䅁䅍䅄䅁䅁䅯䅖䅷䅁䅯朶䅯䅁䅯䅣䅑䅁䅅䅁䉁䅁䅁杄䵁䅁䅁䅍畁䑁䅅䅍穁䅁䅁䍄䉁䅁䅁睁䅁䅁䅍䅄䅁䅁䅯䄰䅷䅁䅯䅈䅙䅁䅅䅁䉁䅁䅁权楃杂䅁䍄䉁䅁䅁䅂䅁䅁䅍䅄䅁䅁䅯䅨䅍䅁䅯权䅁䅁䅯兂䅁䅁䅅䅁䉁䅁䅁兂敂歵䵫楁究睐杷允䅁䅁䅑䅁䑁䅁䅷䅁䭁䅁䱷䅁䭁佁䬰䅁䭁䡁䔰䅁䉁䅁䅁允䅁䅁䅕搵楁⼲⭬樹䴸䅉䅅䅁䕁䅁䅁睁䵁䅁䅁权癃睃䅁权瑄权䅁权䑃䅂䅁允䅁䅁䅅䅁䙁偁灹搸乊煙⽁䍄䉁䅁䅁䅂䅁䅁䅍䅄䅁䅁䅯睗䄰䅁䅯朷䅯䅁䅯兢䅑䅁䅅䅁䉁䅁䅁权䡂䅁䅁䍄䉁䅁䅁䅂䅁䅁䅍䅄䅁䅁䅯䅗䅳䅁䅯朶䅯䅁䅯睧䅑䅁䅅䅁䉁䅁䅁杄䭁䅁䅁䅍畁䑁䅫䅏䅁䅁杷允䅁䅁䅑䅁䑁䅁䅷䅁䭁䭁䵑䅁䭁佁䬴䅁䭁䝁䔰䅁䉁䅁䅁允䅁䅁䅯睒䅁䅁杷允䅁䅁䅑䅁䑁䅁䅷䅁䭁䩁䍕䅁䭁䅁䅯䅁䭁䅁䅕䅁䉁䅁䅁允䅁䅁䅕癱午坔兌歉䵁䅉䅅䅁䕁</t>
  </si>
  <si>
    <t>䅁䅁睁䵁䅁䅁权噄睁䅁权䭁䅁䅁权䙁䅁䅁允䅁䅁䅅䅁䙁䩁瘷㡰䱚硴䅖䍄䉁䅁䅁䅂䅁䅁䅍䅄䅁䅁䅯克䅳䅁䅯儶䅯䅁䅯兣䅑䅁䅅䅁䉁䅁䅁兂䅁䅁䅁䵁㉭䅷杷允䅁䅁䅑䅁䑁䅁䅷䅁䭁偁䱙䅁䭁佁䭯䅁䭁䡁䔰䅁䉁䅁䅁允䅁䅁䅯睒䅁䅁杷允䅁䅁䅍䅁䑁䅁䅷䅁䭁䑁䵯䅁䭁䍁䝑䅁䉁䅁䅁允䅁䅁䅯䅓䄴䅁杷允䅁䅁䅑䅁䑁䅁䅷䅁䭁䥁䵑䅁䭁佁䬴䅁䭁䥁䕍䅁䉁䅁䅁允䅁䅁䅕䅁䅁䅁䅁啕䵁䅉䅅䅁䕁䅁䅁睁䵁䅁䅁权癃䅄䅁权浄权䅁权䙃䅂䅁允䅁䅁䅅䅁佁䅁䅯䅁睁䍁䄴兏祁䅁䅁䍄䉁䅁䅁䅂䅁䅁䅍䅄䅁䅁䅯眳䅷䅁䅯儷䅯䅁䅯睧䅑䅁䅅䅁䉁䅁䅁兂允䑗ね䡹敢睐杷允䅁䅁䅑䅁䑁䅁䅷䅁䭁䉁乙䅁䭁佁䭯䅁䭁䥁䕍䅁䉁䅁䅁允䅁䅁䄴䅄䅁䑁䅁杌㍁䑁䅫杍䅁䅁杷允䅁䅁䅑䅁䑁䅁䅷䅁䭁偁䑁䅁䭁䅁䅯䅁䭁偁䈸䅁䉁䅁䅁允䅁䅁䅕啩杆搵楁歃䵁䅉䅅䅁䕁䅁䅁睁䵁䅁䅁权十睃䅁权瑄权䅁权硂䅂䅁允䅁䅁䅅䅁䙁䕁杊搵楁⬲⽅䍄䉁䅁䅁䅂䅁䅁䅍䅄䅁䅁䅯村䅳䅁䅯䄶䅯䅁䅯䅣䅑䅁䅅䅁䉁䅁䅁权䡂䅁䅁䍄䉁䅁䅁䅂䅁䅁䅍䅄䅁䅁䅯杪䅷䅁䅯儷䅯䅁䅯睢䅑䅁䅅䅁䉁䅁䅁兂呃䅇坒楄洳睐杷允䅁䅁䅑䅁䑁䅁䅷䅁䭁䍁䍑䅁䭁䅁䅑䅁䭁䅁䅕䅁䉁䅁䅁允䅁䅁䅕䅁䅁䉁祚啢䵅䅉䅅䅁䑁䅁䅁睁䵁䅁䅁权祁睃䅁权捁杂䅁允䅁䅁䅅䅁䭁偁䝣䅁䵁䅉䅅䅁䕁䅁䅁睁䵁䅁䅁权啃兄䅁权瑄权䅁权療䅂䅁允䅁䅁䅅䅁䙁䭁硲欰椱久⽧䍄䉁䅁䅁䅂䅁䅁䅍䅄䅁䅁䅯末䅍䅁䅯充䅁䅁䅯兂䅁䅁䅅䅁䉁䅁䅁杄啁䅁䅁免㍁䑁䅙睍㍁䑁䅅䅍睁䑁䅁䅁䵁䅉䅅䅁䕁䅁䅁睁䵁䅁䅁权剃兄䅁权牄权䅁权療䅂䅁允䅁䅁䅅䅁佁䉁䅑䅁硁䑁䅁睍㉁䑁䅕䅍硁䑁䅉李䅁䅁杷允䅁䅁䅑䅁䑁䅁䅷䅁䭁䉁䅣䅁䭁䅁䅯䅁䭁䅁䅕䅁䉁䅁䅁允䅁䅁䅕敨剴䉵䘵䕉䵁䅉䅅䅁䕁䅁䅁睁䵁䅁䅁权㉁䅄䅁权畄权䅁权䑃䅂䅁允䅁䅁䅅䅁䙁䅁䅁䅁䅃敇䅴䍄䉁䅁䅁䅂䅁䅁䅍䅄䅁䅁䅯䅲䅷䅁䅯眵䅯䅁䅯兦䅑䅁䅅䅁䉁䅁䅁兂剃堷⽷噎洴䅑杷允䅁䅁䅑䅁䑁䅁䅷䅁䭁䍁䍑䅁䭁䅁䅯䅁䭁䅁䅕䅁䉁䅁䅁允䅁䅁䅕䘷㑇潈牘ぅ䵁䅉䅅䅁䕁䅁䅁睁䵁䅁䅁权癃杁䅁权䕁䅁䅁权⽄允䅁允䅁䅁䅅䅁䙁䅁䅁䥁㕂湉䉆䍄䉁䅁䅁䅂䅁䅁䅍䅄䅁䅁䅯兪䄰䅁䅯䄶䅯䅁䅯睢䅑䅁䅅䅁䉁䅁䅁杄佁䅁䅁杍硁䍁䄴兏㍁䑁䅕䅁䵁䅉䅅䅁䕁䅁䅁睁䵁䅁䅁权㕄杁䅁权䕁䅁䅁权⽄允䅁允䅁䅁䅅䅁䙁䅁䅁䝁奨扇䉤䍄䉁䅁䅁䅂䅁䅁䅍䅄䅁䅁䅯睅䅷䅁䅯眶䅯䅁䅯睧䅑䅁䅅䅁䉁䅁䅁杄啁䅁䅁杍祁䑁䅧䅍睁䑁䅁䅍睁䑁䅁䅁䵁䅉䅅䅁䕁䅁䅁睁䵁䅁䅁权剃兄䅁权灄权䅁权䑃䅂䅁允䅁䅁䅅䅁䙁䅁䅁䅁潁杇䉨䍄䉁䅁䅁䅂䅁䅁䅍䅄䅁䅁䅯睩䅉䅁䅯权䅁䅁䅯兂䅁䅁䅅䅁䉁䅁䅁兂䵁楁䡵瑆㡮睐杷允䅁䅁䅑䅁䑁䅁䅷䅁䭁佁䱍䅁䭁佁䭯䅁䭁䝁䔸䅁䉁䅁䅁允䅁䅁䅯睒䅁䅁杷允䅁䅁䅑䅁䑁䅁䅷䅁䭁䑁䴰䅁䭁佁䬴䅁䭁䡁䕯䅁䉁䅁䅁允䅁䅁䅕䅁䅁乁䙩䕂䵅䅉䅅䅁䕁䅁䅁睁䵁䅁䅁权䝂䅄䅁权牄权䅁权䙃䅂䅁允䅁䅁䅅䅁䭁䕁䅣䅁䵁䅉䅅䅁䕁䅁䅁睁䵁䅁䅁权䥂兄䅁权浄权䅁权䙃䅂䅁允䅁䅁䅅䅁佁䅁䅯䅁祁䍁䄴免㉁䅁䅁䍄䉁䅁䅁䅂䅁䅁䅍䅄䅁䅁䅯睈䅍䅁䅯权䅁䅁䅯眯䅅䅁䅅䅁䉁䅁䅁兂硂児塲㍯塁䅑杷允䅁䅁䅑䅁䑁䅁䅷䅁䭁䭁䴸䅁䭁佁䭯䅁䭁䥁䕍䅁䉁䅁䅁允䅁䅁䄴䅄䅁䑁䅁杌硁䑁䅍睍䅁䅁杷允䅁䅁䅑䅁䑁䅁䅷䅁䭁䕁䵣䅁䭁佁䭧䅁䭁䝁䔸䅁䉁䅁䅁允䅁䅁䄴杄䅁䑁䅅兏畁䑁䅧䅍㑁䅁䅁䍄䉁䅁䅁䅂䅁䅁䅍䅄䅁䅁䅯䅕䄰䅁䅯眵䅯䅁䅯䄷䅯䅁䅅䅁䉁䅁䅁权䡂䅁䅁䍄䉁䅁䅁䅂䅁䅁䅍䅄䅁䅁䅯䅉䄰䅁䅯朵䅯䅁䅯来䅑䅁䅅䅁䉁䅁䅁杄䵁䅁䅁免畁䑁䅉杍㕁䅁䅁䍄䉁䅁䅁䅂䅁䅁䅍䅄䅁䅁䅯䅓䅉䅁䅯充䅁䅁䅯眯䅅䅁䅅䅁䉁䅁䅁杄啁䅁䅁免穁䑁䅍䅍睁䑁䅁䅍睁䑁䅁䅁䵁䅉䅅䅁䕁䅁䅁睁䵁䅁䅁权偄䅄䅁权潄权䅁权獄权䅁允䅁䅁䅅䅁䭁䕁䅣䅁䵁䅉䅅䅁䕁䅁䅁睁䵁䅁䅁权摃睃䅁权牄权䅁权瑂䅂䅁允䅁䅁䅅䅁佁䉁䅉䅁㑁䑁䅫兏㍁䑁䅧李㕁䑁䅅䅁䵁䅉䅅䅁䕁䅁䅁睁䵁䅁䅁权灃睃䅁权煄权䅁权䙃䅂䅁允䅁䅁䅅䅁佁䅁䅷䅁祁䍁䄴兎穁䑁䅉䅁䵁䅉䅅䅁䕁䅁䅁睁䵁䅁䅁权㍄睃䅁权潄权䅁权㥂䅂䅁允䅁䅁䅅䅁佁䅁䄴䅁硁䑁䅧杌穁䑁䅉睍䅁䅁杷允䅁䅁䅑䅁䑁䅁䅷䅁䭁䥁䑯䅁䭁䉁䅅䅁䭁䅁䅕䅁䉁䅁䅁允䅁䅁䄴䅆䅁䑁䅉杍㍁䑁䅧免睁䑁䅁䅍睁䅁䅁䍄䉁䅁䅁䅂䅁䅁䅍䅄䅁䅁䅯杣䅳䅁䅯儶䅯䅁䅯䄷䅯䅁䅅䅁䉁䅁䅁权䡂䅁䅁䍄䉁䅁䅁䅂䅁䅁䅍䅄䅁䅁䅯䅶䄰䅁䅯朶䅯䅁䅯睧䅑䅁䅅䅁䉁䅁䅁杄䵁䅁䅁䅍畁䑁䅁睎硁䅁䅁䍄䉁䅁䅁睁䅁䅁䅍䅄䅁䅁䅯眲䅳䅁䅯杊䅙䅁䅅䅁䉁䅁䅁杄佁䅁䅁免硁䑁䅣杌睁䑁䅑䅁䵁䅉䅅䅁䕁䅁䅁睁䵁䅁䅁权牁睃䅁权灄权䅁权瑂䅂䅁允䅁䅁䅅䅁䭁䕁䅣䅁䵁䅉䅅䅁䕁䅁䅁睁䵁䅁䅁权䭃睁䅁权䭁䅁䅁权䙁䅁䅁允䅁䅁䅅䅁䙁䕁䵯楁䡵框䅒䍄䉁䅁䅁䅂䅁䅁䅍䅄䅁䅁䅯䅺䅳䅁䅯朵䅯䅁䅯睧䅑䅁䅅䅁䉁䅁䅁杄䭁䅁䅁免畁䑁䅍免䅁䅁杷允䅁䅁䅍䅁䑁䅁䅷䅁䭁偁䭉䅁䭁䍁䝑䅁䉁䅁䅁允䅁䅁䅯䅅䅑䅁杷允䅁䅁䅑䅁䑁䅁䅷䅁䭁䙁䍁䅁䭁䅁䅑䅁䭁䅁䅕䅁䉁䅁䅁允䅁䅁䅕䅁䅁䅯奩䕬䵅䅉䅅䅁䑁䅁䅁睁䵁䅁䅁权䅃睃䅁权捁杂䅁允䅁䅁䅅䅁䭁䡁䝳䅁䵁䅉䅅䅁䕁䅁䅁睁䵁䅁䅁权允睁䅁权䕁䅁䅁权⽄允䅁允䅁䅁䅅䅁䙁䅁䅁䕁捄奬䉚䍄䉁䅁䅁䅂䅁䅁䅍䅄䅁䅁䅯杩䅳䅁䅯朵䅯䅁䅯兣䅑䅁䅅䅁䉁䅁䅁杄䵁䅁䅁杍畁䑁䅑䅍穁䅁䅁䍄䉁䅁䅁䅂䅁䅁䅍䅄䅁䅁䅯䄴䅷䅁䅯䄶䅯䅁䅯睧䅑䅁䅅䅁䉁䅁䅁杄佁䅁䅁睍㑁䍁䄴杍祁䑁䅕䅁䵁䅉䅅䅁䕁䅁䅁睁䵁䅁䅁权㉄杁䅁权䭁䅁䅁权䙁䅁䅁允䅁䅁䅅䅁䙁䕁䵯楁䡵楆䅴䍄䉁䅁䅁䅂䅁䅁䅍䅄䅁䅁䅯兆䅳䅁䅯朶䅯䅁䅯兢䅑䅁䅅䅁䉁䅁䅁权䡂䅁䅁䍄䉁䅁䅁䅂䅁䅁䅍䅄䅁䅁䅯兵䅅䅁䅯允䅉䅁䅯兂䅉䅁䅅䅁䉁䅁䅁兂硄欶楕十㕔䅑杷允䅁䅁䅑䅁䑁䅁䅷䅁䭁䅁䑕䅁䭁䅁䅑䅁䭁偁䈸䅁䉁䅁䅁允䅁䅁䅕䅁䅁䕁⭍步䵅䅉䅅䅁䕁䅁䅁睁䵁䅁䅁权乄睃䅁权潄权䅁权瑂䅂䅁允䅁䅁䅅䅁䭁䕁䅣䅁䵁䅉䅅䅁䕁䅁䅁睁䵁䅁䅁权橄睃䅁权灄权䅁权硂䅂䅁允䅁䅁䅅䅁䙁䅁䅁䅁杄畆䅊䍄䉁䅁䅁䅂䅁䅁䅍䅄䅁䅁䅯睒䄰䅁䅯儶䅯䅁䅯全䅑䅁䅅䅁䉁䅁䅁兂䅁䅁䅁䭁㥥䅑杷允䅁䅁䅑䅁䑁䅁䅷䅁䭁䵁䑷䅁䭁䅁䅑䅁䭁䅁䅕䅁䉁䅁䅁允䅁䅁䅕䅁䅁䱑丳啯䵅䅉䅅䅁䕁䅁䅁睁䵁䅁䅁权䅄䅄䅁权瑄权䅁权瑂䅂䅁允䅁䅁䅅䅁䙁䱁䩰䅄牉㡨⽙䍄䉁䅁䅁䅂䅁䅁䅍䅄䅁䅁䅯兔䄰䅁䅯朶䅯䅁䅯睧䅑䅁䅅䅁䉁䅁䅁杄䵁䅁䅁免畁䑁䅉睎㑁䅁䅁䍄䉁䅁䅁䅂䅁䅁䅍䅄䅁䅁䅯䅺䅍䅁䅯充䅁䅁䅯兂䅁䅁䅅䅁䉁䅁䅁杄啁䅁䅁䅎睁䑁䅫䅍睁䑁䅁䅍睁䑁䅁䅁䵁䅉䅅䅁䕁䅁䅁睁䵁䅁䅁权歂兄䅁权瑄权䅁权硂䅂䅁允䅁䅁䅅䅁䙁䍁扐堫焵䅶䅤䍄䉁䅁䅁䅂䅁䅁䅍䅄䅁䅁䅯八䅳䅁䅯儶䅯䅁䅯䅣䅑䅁䅅䅁䉁䅁䅁兂䅁䅁䅁䥧睲䅑杷允䅁䅁䅑䅁䑁䅁䅷䅁䭁佁䱉䅁䭁佁䭫䅁䭁䥁䕕䅁䉁䅁䅁允䅁䅁䅕䅁䅁䅁剄歳䵁䅉䅅䅁䕁䅁䅁睁䵁䅁䅁权佁䅄䅁权瑄权䅁权硂䅂䅁允䅁䅁䅅䅁䙁䡁敶⭙䰫摂⽣䍄䉁䅁䅁䅂䅁䅁䅍䅄䅁䅁䅯䅌䅷䅁䅯朵䅯䅁䅯䅣䅑䅁䅅䅁䉁䅁䅁杄䵁䅁䅁杍畁䑁䅙兎㕁䅁䅁䍄䉁䅁䅁䅂䅁䅁䅍䅄䅁䅁䅯䄴䅷䅁䅯朵䅯䅁䅯来䅑䅁䅅䅁䉁䅁䅁杄䭁䅁䅁䅎畁䑁䅙睎䅁䅁杷允䅁䅁䅑䅁䑁䅁䅷䅁䭁䉁䍁䅁䭁䅁䅯䅁䭁偁䈸䅁䉁䅁䅁允䅁䅁䅕歲桦桥畑䕅䵁䅉䅅䅁䑁䅁䅁睁䵁䅁䅁权㡁䅄䅁权慁杂䅁允䅁䅁䅅䅁䭁䙁䜸䅁䵁䅉䅅䅁䕁䅁䅁睁䵁䅁䅁权癄权䅁权浄权䅁权䑃䅂䅁允䅁䅁䅅䅁佁䅁䅷䅁祁䍁䄴睍㕁䑁䅕䅁䵁䅉䅅䅁䕁䅁䅁睁䵁䅁䅁权㙂䅄䅁权煄权䅁权睂䅂䅁允䅁䅁䅅䅁佁䅁䅷䅁睁䍁䄴李睁䑁䅫䅁䵁䅉䅅䅁䕁䅁䅁睁䵁䅁䅁权剂杁䅁权䭁䅁䅁权䙁䅁䅁允䅁䅁䅅䅁䙁䥁䉬余兘椴䄱䍄䉁䅁䅁䅂䅁䅁䅍䅄䅁䅁䅯䅇䅷䅁䅯眶䅯䅁䅯睢䅑䅁䅅䅁䉁䅁䅁杄十䅁䅁杍ぁ䑁䅣睍㉁䑁䅕睍穁䅁䅁䍄䉁䅁䅁䅂䅁䅁䅍䅄䅁䅁䅯睁䄰䅁䅯朷䅯䅁䅯来䅑䅁䅅䅁䉁䅁䅁兂䅁䅁䅁䩁䭩䅑杷允䅁䅁䅑䅁䑁䅁䅷䅁䭁䩁䴴䅁䭁佁䭯䅁䭁䝁䔸䅁䉁䅁䅁允䅁䅁䄴䅄䅁䑁䅅杌穁䑁䅁䅎䅁䅁杷允䅁䅁䅑䅁䑁䅁䅷䅁䭁乁䍑䅁䭁䉁䅅䅁䭁䅁䅕䅁䉁䅁䅁允䅁䅁䄴䅆䅁䑁䅉杍㉁䑁䅁䅍睁䑁䅁䅍睁䅁䅁䍄䉁䅁䅁䅂䅁䅁䅍䅄䅁䅁䅯䅦䅷䅁䅯朵䅯䅁䅯睧䅑䅁䅅䅁䉁䅁䅁杄䵁䅁䅁兏畁䑁䅑䅎㑁䅁䅁䍄䉁䅁䅁䅂䅁䅁䅍䅄䅁䅁䅯杯䅍䅁䅯䅂䅁䅁䅯兂䅁䅁䅅䅁䉁䅁䅁兂䅁䅁䅁䭔䩴兑杷允䅁䅁䅍䅁䑁䅁䅷䅁䭁䡁乙䅁䭁䉁䜴䅁䉁䅁䅁允䅁䅁䅯䅎䅙䅁杷允䅁䅁䅑䅁䑁䅁䅷䅁䭁䭁䑉䅁䭁䉁䅅䅁䭁䅁䅕䅁䉁䅁䅁允䅁䅁䄴䅆䅁䑁䅉兏穁䑁䅉䅏ぁ䑁䅁䅍睁䅁䅁䍄䉁䅁䅁䅂䅁䅁䅍䅄䅁䅁䅯䅎䅳䅁䅯朷䅯䅁䅯睧䅑䅁䅅䅁䉁䅁䅁兂䅁䅁䅁䅧浶䅑杷允䅁䅁䅑䅁䑁䅁䅷䅁䭁䱁䵍䅁䭁佁䭯䅁䭁䝁䔸䅁䉁䅁䅁允䅁䅁䅯睒䅁䅁杷允䅁䅁䅑䅁䑁䅁䅷䅁䭁䭁䌴䅁䭁䉁䅅䅁䭁䅁䅕䅁䉁䅁䅁允䅁䅁䄴䅆䅁䑁䅅睍ㅁ䑁䅙䅍睁䑁䅁䅍睁䅁䅁䍄䉁䅁䅁䅂䅁䅁䅍䅄䅁䅁䅯兪䅷䅁䅯眶䅯䅁䅯兣䅑䅁䅅䅁䉁䅁䅁杄十䅁䅁杍㕁䑁䅁䅏㕁䑁䅉兎㑁䅁䅁䍄䉁䅁䅁䅂䅁䅁䅍䅄䅁䅁䅯兕䅷䅁䅯儷䅯䅁䅯兢䅑䅁䅅䅁䉁䅁䅁权䡂䅁䅁䍄䉁䅁䅁睁䅁䅁䅍䅄䅁䅁䅯䅲䅳䅁䅯䅈䅙䅁䅅䅁䉁䅁䅁权䍃杂䅁䍄䉁䅁䅁䅂䅁䅁䅍䅄䅁䅁䅯䄵䅍䅁䅯充䅁䅁䅯兂䅁䅁䅅䅁䉁䅁䅁杄坁䅁䅁杍ㅁ䑁䅑睎睁䑁䅁䅍睁䑁䅁䅍䅁䅁杷允䅁䅁䅍䅁䑁䅁䅷䅁䭁䩁䵷䅁䭁䍁䝑䅁䉁䅁䅁允䅁䅁䅯䅅䅑䅁杷允䅁䅁䅍䅁䑁䅁䅷䅁䭁䍁䱍䅁䭁䉁䜴䅁䉁䅁䅁允䅁䅁䅯朵䅙䅁杷允䅁䅁䅑䅁䑁䅁䅷䅁䭁䭁䴰䅁䭁佁䭳䅁䭁䡁䕯䅁䉁䅁䅁允䅁䅁䄴杅䅁䑁䅕䅏穁䑁䅫睎ㅁ䑁䅁李䅁䅁杷允䅁䅁䅑䅁䑁䅁䅷䅁䭁佁䑑䅁䭁䅁䅯䅁䭁䅁䅕䅁䉁䅁䅁允䅁䅁䅕㥆佮ㄹ橐啄䵁䅉䅅䅁䕁䅁䅁睁䵁䅁䅁权楂䅁䅁权䉁杁䅁权䑁杁䅁允䅁䅁䅅䅁䙁䩁灦⽅䕁⽦䅬䍄䉁䅁䅁䅂䅁䅁䅍䅄䅁䅁䅯內䅉䅁䅯充䅁䅁䅯兂䅁䅁䅅䅁䉁䅁䅁杄坁䅁䅁杍㉁䑁䅉兏睁䑁䅁䅍睁䑁䅁䅍䅁䅁杷允䅁䅁䅑䅁䑁䅁䅷䅁䭁乁䍯䅁䭁䉁䅅䅁䭁䅁䅕䅁䉁䅁䅁允䅁䅁䄴䅆䅁䑁䅉䅏穁䑁䅁䅍睁䑁䅁䅍睁䅁䅁䍄䉁䅁䅁䅂䅁䅁䅍䅄䅁䅁䅯杯䅳䅁䅯儷䅯䅁䅯睢䅑䅁䅅䅁䉁䅁䅁兂㍂灶愸㥌䔳睐杷允䅁䅁䅑䅁䑁䅁䅷䅁䭁䑁䵫䅁䭁佁䭯䅁䭁䝁䔰䅁䉁䅁䅁允䅁䅁䄴权䅁䑁䅁杌㍁䑁䅉䅁䵁䅉䅅䅁䕁䅁䅁睁䵁䅁䅁权䩄䅄䅁权畄权䅁权㥂䅂䅁允䅁䅁䅅䅁䙁䅁䅁䅁杂佗䅴䍄䉁䅁䅁䅂䅁䅁䅍䅄䅁䅁䅯兘䅉䅁䅯充䅁䅁䅯兂䅁䅁䅅䅁䉁䅁䅁杄啁䅁䅁睎㉁䑁䅉睍睁䑁䅁䅍睁䑁䅁䅁䵁䅉䅅䅁䕁䅁䅁睁䵁䅁䅁权㑂睃䅁权灄权䅁权䙃䅂䅁允䅁䅁䅅䅁䙁䅁䅁䅁䅁瑴䅸䍄䉁䅁䅁䅂䅁䅁䅍䅄䅁䅁䅯䄲䅷䅁䅯朷䅯䅁䅯来䅑䅁䅅䅁䉁䅁䅁兂䅁䅁䅁䅑扺䅑杷允䅁䅁䅑䅁䑁䅁䅷䅁䭁䕁䵫䅁䭁佁䭣䅁䭁䥁䕕䅁䉁䅁䅁允䅁䅁䅕楁䡵瑆佮䕅䵁䅉䅅䅁䕁䅁䅁睁䵁䅁䅁权䝃兄䅁权瑄权䅁权瑂䅂䅁允䅁䅁䅅䅁䭁䕁䅣䅁䵁䅉䅅䅁䑁䅁䅁睁䵁䅁䅁权敁䅄䅁权捁杂䅁允䅁䅁䅅䅁䭁䵁䝳䅁䵁䅉䅅䅁䕁䅁䅁睁䵁䅁䅁权瑃睃䅁权潄权䅁权㥂䅂䅁允䅁䅁䅅䅁佁䅁䅷䅁硁䑁䅁杌㑁䑁䅉䅁䵁䅉䅅䅁䕁䅁䅁睁䵁䅁䅁权穂睁䅁权剁䅁䅁权䙁䅁䅁允䅁䅁䅅䅁佁䉁䅉䅁祁䑁䅅兏㍁䑁䅅兎祁䑁䅧䅁䵁䅉䅅䅁䕁䅁䅁睁䵁䅁䅁权扂兄䅁权瑄权䅁权睂䅂䅁允䅁䅁䅅䅁䙁䱁昶楇搯偊⽉䍄䉁䅁䅁睁䅁䅁䅍䅄䅁䅁䅯䅣䅷䅁䅯杊䅙䅁䅅䅁䉁䅁䅁杄䭁䅁䅁睎㍁䍁䄴杍䅁䅁杷允䅁䅁䅑䅁䑁䅁䅷䅁䭁䡁乷䅁䭁佁䬴䅁䭁佁䭷䅁䉁䅁䅁允䅁䅁䅯睒䅁䅁杷允䅁䅁䅍䅁䑁䅁䅷䅁䭁䙁䱑䅁䭁䉁䝷䅁䉁䅁䅁允䅁䅁䅯儷䅙䅁杷允䅁䅁䅑䅁䑁䅁䅷䅁䭁乁䉯䅁䭁䅁䍅䅁䭁䅁䍉䅁䉁䅁䅁允䅁䅁䅕㕅湤杺圳べ䵁䅉䅅䅁䕁䅁䅁睁䵁䅁䅁权噃睁䅁权䕁䅁䅁权䙁䅁䅁允䅁䅁䅅䅁䙁䅁䅁䭁摂浶䈵䍄䉁䅁䅁䅂䅁䅁䅍䅄䅁䅁䅯全䅳䅁䅯朷䅯䅁䅯兢䅑䅁䅅䅁䉁䅁䅁权䡂䅁䅁䍄䉁䅁䅁䅂䅁䅁䅍䅄䅁䅁䅯䅈䅳䅁䅯眵䅯䅁䅯兦䅑䅁䅅䅁䉁䅁䅁兂楃扒穢搯㑔睐杷允䅁䅁䅑䅁䑁䅁䅷䅁䭁䡁䰴䅁䭁佁䬰䅁䭁䝁䔰䅁䉁䅁䅁允䅁䅁䅯睒䅁䅁杷允䅁䅁䅑䅁䑁䅁䅷䅁䭁䭁䱧䅁䭁佁䭧䅁䭁䡁䕁䅁䉁䅁䅁允䅁䅁䅯睒䅁䅁杷允䅁䅁䅑䅁䑁䅁䅷䅁䭁䝁䍁䅁䭁䅁䅑䅁䭁䅁䅕䅁䉁䅁䅁允䅁䅁䅕䅁䅁䥧䬵䕙䵅䅉䅅䅁䕁䅁䅁睁䵁䅁䅁权㡃睃䅁权灄权䅁权㥂䅂䅁允䅁䅁䅅䅁䙁䅁䅁䅁权⭸䅰䍄䉁䅁䅁睁䅁䅁䅍䅄䅁䅁䅯䅇䅳䅁䅯䅇䅙䅁䅅䅁䉁䅁䅁权䭂杂䅁䍄䉁䅁䅁䅂䅁䅁䅍䅄䅁䅁䅯杓䅳䅁䅯儶䅯䅁䅯䅣䅑䅁䅅䅁䉁䅁䅁兂䅁䅁䅁䭁䝶䅑杷允䅁䅁䅑䅁䑁䅁䅷䅁䭁佁䑧䅁䭁䅁䅑䅁䭁䅁䅕䅁䉁䅁䅁允䅁䅁䅕䅁䅁偁䄵啙䵅䅉䅅䅁䕁䅁䅁睁䵁䅁䅁权流睃䅁权浄权䅁权獄权䅁允䅁䅁䅅䅁䭁䕁䅣䅁䵁䅉䅅䅁䕁䅁䅁睁䵁䅁䅁权牄兄䅁权畄权䅁权硂䅂䅁允䅁䅁䅅䅁䙁䅁䅁䅁䥄睴䉊䍄䉁䅁䅁䅂䅁䅁䅍䅄䅁䅁䅯兆䅳䅁䅯䄶䅯䅁䅯睧䅑䅁䅅䅁䉁䅁䅁杄䵁䅁䅁兏畁䑁䅑杍穁䅁䅁䍄䉁䅁䅁䅂䅁䅁䅍䅄䅁䅁䅯末䅷䅁䅯朶䅯䅁䅯来䅑䅁䅅䅁䉁䅁䅁杄䵁䅁䅁免畁䑁䅍睎㕁䅁䅁䍄䉁䅁䅁䅂䅁䅁䅍䅄䅁䅁䅯䄳䅍䅁䅯权䅁䅁䅯眯䅅䅁䅅䅁䉁䅁䅁兂瑂⼵灵戸㑉䅑杷允䅁䅁䅑䅁䑁䅁䅷䅁䭁偁䱳䅁䭁佁䭫䅁䭁䡁䕯䅁䉁䅁䅁允䅁䅁䅕䅁䅁䅁敁㡱䵁䅉䅅䅁䕁䅁䅁睁䵁䅁䅁权㙄睁䅁权剁䅁䅁权⽄允䅁允䅁䅁䅅䅁佁䉁䅑䅁硁䑁䅣免㍁䑁䅫免睁䑁䅁䅍䅁䅁杷允䅁䅁䅑䅁䑁䅁䅷䅁䭁偁䵯䅁䭁佁䬴䅁䭁䡁䕅䅁䉁䅁䅁允䅁䅁䅕䅁䅁䥁灄䔶䵁䅉䅅䅁䕁䅁䅁睁䵁䅁䅁权㥄䅁䅁权䭁䅁䅁权䕁杁䅁允䅁䅁䅅䅁䙁䡁焹䡶呓䉇䅒䍄䉁䅁䅁䅂䅁䅁䅍䅄䅁䅁䅯䄫䅳䅁䅯儷䅯䅁䅯兢䅑䅁䅅䅁䉁䅁䅁兂塄㍯㥁瑃扦睐杷允䅁䅁䅑䅁䑁䅁䅷䅁䭁偁䵣䅁䭁佁䭙䅁䭁䡁䕯䅁䉁䅁䅁允䅁䅁䄴䅄䅁䑁䅉杌睁䑁䅧兏䅁䅁杷允䅁䅁䅑䅁䑁䅁䅷䅁䭁䑁䌴䅁䭁䅁䅯䅁䭁偁䈸䅁䉁䅁䅁允䅁䅁䅕䘫橐婰䕶樯䴸䅉䅅䅁䕁䅁䅁睁䵁䅁䅁权䥂兄䅁权畄权䅁权㥂䅂䅁允䅁䅁䅅䅁䙁䅁䅁䅁䅁敪䄹䍄䉁䅁䅁睁䅁䅁䅍䅄䅁䅁䅯睦䅳䅁䅯䅇䅙䅁䅅䅁䉁䅁䅁权㡂杂䅁䍄䉁䅁䅁䅂䅁䅁䅍䅄䅁䅁䅯来䅳䅁䅯儶䅯䅁䅯兢䅑䅁䅅䅁䉁䅁䅁兂䅁䅁䅁䡁塄䅑杷允䅁䅁䅍䅁䑁䅁䅷䅁䭁乁䵙䅁䭁䉁䝯䅁䉁䅁䅁允䅁䅁䅯睋䅙䅁杷允䅁䅁䅑䅁䑁䅁䅷䅁䭁䭁䍅䅁䭁䅁䅑䅁䭁䅁䅕䅁䉁䅁䅁允䅁䅁䅕䅁䅁䉙㥅啚䵅䅉䅅䅁䕁䅁䅁睁䵁䅁䅁权䉁睃䅁权瑄权䅁权療䅂䅁允䅁䅁䅅䅁䙁乁乎桙奂扏⽑䍄䉁䅁䅁䅂䅁䅁䅍䅄䅁䅁䅯杬䅷䅁䅯䄶䅯䅁䅯兣䅑䅁䅅䅁䉁䅁䅁权䡂䅁䅁䍄䉁䅁䅁䅂䅁䅁䅍䅄䅁䅁䅯兺䅍䅁䅯䅂䅁䅁䅯眯䅅䅁䅅䅁䉁䅁䅁兂䅁䅁䅁ず䩒兑杷允䅁䅁䅑䅁䑁䅁䅷䅁䭁䑁䍳䅁䭁䅁䅑䅁䭁䅁䅕䅁䉁䅁䅁允䅁䅁䅕䅁䅁䥁晁歗䵅䅉䅅䅁䕁䅁䅁睁䵁䅁䅁权允允䅁权䭁䅁䅁权䕁杁䅁允䅁䅁䅅䅁䙁乁橥䑣估⭒䅚䍄䉁䅁䅁䅂䅁䅁䅍䅄䅁䅁䅯元䅳䅁䅯眵䅯䅁䅯兦䅑䅁䅅䅁䉁䅁䅁兂浃㡭村䡳が睶杷允䅁䅁䅑䅁䑁䅁䅷䅁䭁䑁䍳䅁䭁䉁䅅䅁䭁䅁䅕䅁䉁䅁䅁允䅁䅁䄴䅆䅁䑁䅍䅏祁䑁䅁䅍睁䑁䅁䅍睁䅁䅁䍄䉁䅁䅁䅂䅁䅁䅍䅄䅁䅁䅯杵䅷䅁䅯眶䅯䅁䅯睧䅑䅁䅅䅁䉁䅁䅁杄十䅁䅁睎㕁䑁䅧睍ㅁ䑁䅁䅍睁䅁䅁䍄䉁䅁䅁䅂䅁䅁䅍䅄䅁䅁䅯睏䅉䅁䅯权䅁䅁䅯兂䅁䅁䅅䅁䉁䅁䅁兂䡃瑆佮ㄹ婍䅷杷允䅁䅁䅑䅁䑁䅁䅷䅁䭁䝁䵣䅁䭁佁䭧䅁䭁䡁䔰䅁䉁䅁䅁允䅁䅁䅯睒䅁䅁杷允䅁䅁䅑䅁䑁䅁䅷䅁䭁偁䱉䅁䭁佁䬰䅁䭁佁䭷䅁䉁䅁䅁允䅁䅁䅯睒䅁䅁杷允䅁䅁䅑䅁䑁䅁䅷䅁䭁䱁䵍䅁䭁佁䭳䅁䭁佁䭷䅁䉁䅁䅁允䅁䅁䅯睒䅁䅁杷允䅁䅁䅑䅁䑁䅁䅷䅁䭁䑁乣䅁䭁佁䭳䅁䭁佁䭷䅁䉁䅁䅁允䅁䅁䅯睒䅁䅁杷允䅁䅁䅍䅁䑁䅁䅷䅁䭁䩁䵳䅁䭁䉁䝷䅁䉁䅁䅁允䅁䅁䅯儷䅙䅁杷允䅁䅁䅑䅁䑁䅁䅷䅁䭁偁䑑䅁䭁䉁䅅䅁䭁䅁䅕䅁䉁䅁䅁允䅁䅁䄴杅䅁䑁䅕睎㕁䑁䅣䅎睁䑁䅁䅍䅁䅁杷允䅁䅁䅑䅁䑁䅁䅷䅁䭁䙁䱯䅁䭁佁䭳䅁䭁佁䭷䅁䉁䅁䅁允䅁䅁䅯睒䅁䅁杷允䅁䅁䅑䅁䑁䅁䅷䅁䭁䝁䱧䅁䭁佁䭧䅁䭁佁䭷䅁䉁䅁䅁允䅁䅁䅯睒䅁䅁杷允䅁䅁䅑䅁䑁䅁䅷䅁䭁䍁䴸䅁䭁佁䭯䅁䭁佁䭷䅁䉁䅁䅁允䅁䅁䅯睒䅁䅁杷允䅁䅁䅍䅁䑁䅁䅷䅁䭁䕁丰䅁䭁䉁䝯䅁䉁䅁䅁允䅁䅁䅯睓䅙䅁杷允䅁䅁䅑䅁䑁䅁䅷䅁䭁䅁䕍䅁䭁䅁䅯䅁䭁偁䈸䅁䉁䅁䅁允䅁䅁䅕䅁䅁䅁䅁䕁䵁䅉䅅䅁䕁䅁䅁睁䵁䅁䅁权穄睃䅁权畄权䅁权䙃䅂䅁允䅁䅁䅅䅁䙁䅁䅁䅁潁兮䉂䍄䉁䅁䅁䅂䅁䅁䅍䅄䅁䅁䅯睥䅷䅁䅯儷䅯䅁䅯兦䅑䅁䅅䅁䉁䅁䅁兂ぃ䡹⭡确偲睐杷允䅁䅁䅍䅁䑁䅁䅷䅁䭁䵁䱫䅁䭁䉁䝧䅁䉁䅁䅁允䅁䅁䅯䅦䅙䅁杷允䅁䅁䅑䅁䑁䅁䅷䅁䭁䩁䵑䅁䭁佁䬰䅁䭁䥁䕕䅁䉁䅁䅁允䅁䅁䅕煙㔳啐䥐吸䴸䅉䅅䅁䕁䅁䅁睁䵁䅁䅁权桃杁䅁权剁䅁䅁权䙁䅁䅁允䅁䅁䅅䅁佁䉁䅉䅁㉁䑁䅍李ㅁ䑁䅣䅍睁䑁䅁䅁䵁䅉䅅䅁䑁䅁䅁睁䵁䅁䅁权婃睃䅁权流杂䅁允䅁䅁䅅䅁佁䅁䄴䅁硁䑁䅅杍畁䑁䅍兏䅁䅁杷允䅁䅁䅑䅁䑁䅁䅷䅁䭁䙁䑣䅁䭁䅁䅯䅁䭁䅁䅕䅁䉁䅁䅁允䅁䅁䅕〰椱䙅㕧あ䵁䅉䅅䅁䕁䅁䅁睁䵁䅁䅁权䝁兄䅁权瑄权䅁权瑂䅂䅁允䅁䅁䅅䅁䭁䕁䅣䅁䵁䅉䅅䅁䑁䅁䅁睁䵁䅁䅁权坂䅄䅁权歁杂䅁允䅁䅁䅅䅁䭁䉁䕁䅁䵁䅉䅅䅁䕁䅁䅁睁䵁䅁䅁权硄睃䅁权瑄权䅁权獄权䅁允䅁䅁䅅䅁䭁䕁䅣䅁䵁䅉䅅䅁䕁䅁䅁睁䵁䅁䅁权乁睃䅁权畄权䅁权䑃䅂䅁允䅁䅁䅅䅁䙁䅁䅁䅁䵂䉚䉤䍄䉁䅁䅁䅂䅁䅁䅍䅄䅁䅁䅯朵䅁䅁䅯权䅁䅁䅯䅂䅉䅁䅅䅁䉁䅁䅁兂㑃潈牘晕杧䅑杷允䅁䅁䅑䅁䑁䅁䅷䅁䭁䑁乁䅁䭁佁䭯䅁䭁䡁䔰䅁䉁䅁䅁允䅁䅁䅯睒䅁䅁杷允䅁䅁䅑䅁䑁䅁䅷䅁䭁䙁䍅䅁䭁䅁䅑䅁䭁偁䈸䅁䉁䅁䅁允䅁䅁䅕䅁䅁䕁䄫ざ䵅䅉䅅䅁䕁䅁䅁睁䵁䅁䅁权乄睃䅁权煄权䅁权瑂䅂䅁允䅁䅁䅅䅁䭁䕁䅣䅁䵁䅉䅅䅁䕁䅁䅁睁䵁䅁䅁权乃兄䅁权畄权䅁权療䅂䅁允䅁䅁䅅䅁䙁䅁䅁䅁䅁扏䅪䍄䉁䅁䅁䅂䅁䅁䅍䅄䅁䅁䅯朶䅷䅁䅯眵䅯䅁䅯䅣䅑䅁䅅䅁䉁䅁䅁兂䉄煹䙆癴奍䅑杷允䅁䅁䅍䅁䑁䅁䅷䅁䭁乁䱳䅁䭁䉁䝧䅁䉁䅁䅁允䅁䅁䅯杓䅙䅁杷允䅁䅁䅑䅁䑁䅁䅷䅁䭁䭁䱍䅁䭁佁䭯䅁䭁䥁䕍䅁䉁䅁䅁允䅁䅁䄴䅄䅁䑁䅉杌ㅁ䑁䅣免䅁䅁杷允䅁䅁䅑䅁䑁䅁䅷䅁䭁䍁乁䅁䭁䉁䜸䅁䭁䍁䝁䅁䉁䅁䅁允䅁䅁䅯睌䅧䅁杷允䅁䅁䅑䅁䑁䅁䅷䅁䭁䭁䍅䅁䭁䅁䅯䅁䭁䅁䅕䅁䉁䅁䅁允䅁䅁䅕歯㉗⼸唱啈䵁䅉䅅䅁䕁䅁䅁睁䵁䅁䅁权䉄睁䅁权剁䅁䅁权䙁䅁䅁允䅁䅁䅅䅁佁䉁䅉䅁㕁䑁䅫䅏睁䑁䅑杍ㅁ䑁䅁䅁䵁䅉䅅䅁䕁䅁䅁睁䵁䅁䅁权穃䅄䅁权湄权䅁权㙂䅂䅁允䅁䅁䅅䅁䙁䝁䱶慡樱癩⽁䍄䉁䅁䅁䅂䅁䅁䅍䅄䅁䅁䅯睃䅳䅁䅯眶䅯䅁䅯睧䅑䅁䅅䅁䉁䅁䅁杄十䅁䅁杍祁䑁䅣睍㉁䑁䅕睎睁䅁䅁䍄䉁䅁䅁睁䅁䅁䅍䅄䅁䅁䅯睎䄰䅁䅯杇䅙䅁䅅䅁䉁䅁䅁权㡁杂䅁䍄䉁䅁䅁䅂䅁䅁䅍䅄䅁䅁䅯睅䅳䅁䅯眶䅯䅁䅯兢䅑䅁䅅䅁䉁䅁䅁权䡂䅁䅁䍄䉁䅁䅁䅂䅁䅁䅍䅄䅁䅁䅯杲䅳䅁䅯眵䅯䅁䅯兦䅑䅁䅅䅁䉁䅁䅁兂晄㑔堲灢啉䅑杷允䅁䅁䅑䅁䑁䅁䅷䅁䭁䑁䍫䅁䭁䅁䅑䅁䭁偁䈸䅁䉁䅁䅁允䅁䅁䅕䅁䅁䑁⭇歡䵅䅉䅅䅁䕁䅁䅁睁䵁䅁䅁权呁䅄䅁权瑄权䅁权㥂䅂䅁允䅁䅁䅅䅁䙁䅁塲㍯㥁权䅢䍄䉁䅁䅁䅂䅁䅁䅍䅄䅁䅁䅯入䅍䅁䅯䅂䅁䅁䅯兂䅁䅁䅅䅁䉁䅁䅁兂䅁䅁䅁橌䄫兑杷允䅁䅁䅍䅁䑁䅁䅷䅁䭁䉁䰴䅁䭁䍁䝙䅁䉁䅁䅁允䅁䅁䄴䅄䅁䑁䅧䅎畁䑁䅉䅏䅁䅁杷允䅁䅁䅑䅁䑁䅁䅷䅁䭁䥁䵣䅁䭁佁䭧䅁䭁佁䭷䅁䉁䅁䅁允䅁䅁䅯睒䅁䅁杷允䅁䅁䅑䅁䑁䅁䅷䅁䭁乁䍅䅁䭁䉁䅅䅁䭁偁䈸䅁䉁䅁䅁允䅁䅁䄴䅆䅁䑁䅍䅍硁䑁䅁䅍睁䑁䅁䅍睁䅁䅁䍄䉁䅁䅁䅂䅁䅁䅍䅄䅁䅁䅯兪䅷䅁䅯儶䅯䅁䅯兦䅑䅁䅅䅁䉁䅁䅁兂䅁䅁䅁乙漳䅑杷允䅁䅁䅑䅁䑁䅁䅷䅁䭁䝁义䅁䭁佁䭧䅁䭁䡁䔰䅁䉁䅁䅁允䅁䅁䄴䅄䅁䑁䅧杌穁䑁䅁兏䅁䅁杷允䅁䅁䅑䅁䑁䅁䅷䅁䭁䡁䵫䅁䭁佁䭧䅁䭁䝁䔸䅁䉁䅁䅁允䅁䅁䄴杄䅁䑁䅅免畁䑁䅙免ぁ䅁䅁䍄䉁䅁䅁睁䅁䅁䅍䅄䅁䅁䅯睙䅳䅁䅯䅊䅙䅁䅅䅁䉁䅁䅁权卂杄䅁䍄䉁䅁䅁䅂䅁䅁䅍䅄䅁䅁䅯睌䅷䅁䅯儶䅯䅁䅯兢䅑䅁䅅䅁䉁䅁䅁权䡂䅁䅁䍄䉁䅁䅁䅂䅁䅁䅍䅄䅁䅁䅯睤䅷䅁䅯朵䅯䅁䅯䄷䅯䅁䅅䅁䉁䅁䅁权䡂䅁䅁䍄䉁䅁䅁䅂䅁䅁䅍䅄䅁䅁䅯入䅍䅁䅯充䅁䅁䅯兂䅁䅁䅅䅁䉁䅁䅁杄十䅁䅁兎㑁䑁䅅䅍睁䑁䅁䅍睁䅁䅁䍄䉁䅁䅁睁䅁䅁䅍䅄䅁䅁䅯睢䅷䅁䅯䅊䅙䅁䅅䅁䉁䅁䅁权䥁睂䅁䍄䉁䅁䅁䅂䅁䅁䅍䅄䅁䅁䅯入䅍䅁䅯权䅁䅁䅯兂䅁䅁䅅䅁䉁䅁䅁兂偄ㄹ橐呰睳䅑杷允䅁䅁䅑䅁䑁䅁䅷䅁䭁佁䱑䅁䭁佁䭳䅁䭁䡁䕅䅁䉁䅁䅁允䅁䅁䄴杅䅁䑁䅉䅎硁䑁䅙免㑁䑁䅑睎䅁䅁杷允䅁䅁䅑䅁䑁䅁䅷䅁䭁䥁乷䅁䭁佁䬴䅁䭁䡁䔰䅁䉁䅁䅁允䅁䅁䅕䅁䅁䅁扂㡹䵁䅉䅅䅁䕁䅁䅁睁䵁䅁䅁权扂睁䅁权剁䅁䅁权䙁䅁䅁允䅁䅁䅅䅁佁䉁䅑䅁祁䑁䅅睎穁䑁䅁䅍睁䑁䅁䅍䅁䅁杷允䅁䅁䅑䅁䑁䅁䅷䅁䭁䭁䵕䅁䭁佁䭣䅁䭁佁䭷䅁䉁䅁䅁允䅁䅁䅯睒䅁䅁杷允䅁䅁䅍䅁䑁䅁䅷䅁䭁䩁䰴䅁䭁䍁䝑䅁䉁䅁䅁允䅁䅁䅯兄䄴䅁杷允䅁䅁䅑䅁䑁䅁䅷䅁䭁䉁䵧䅁䭁佁䭣䅁䭁䡁䔰䅁䉁䅁䅁允䅁䅁䅕夹歚愴⭣䕂䵁䅉䅅䅁䕁䅁䅁睁䵁䅁䅁权奁䅁䅁权䭁䅁䅁权䕁杁䅁允䅁䅁䅅䅁䙁䑁䥅䉲慸䅚䅎䍄䉁䅁䅁䅂䅁䅁䅍䅄䅁䅁䅯李䅍䅁䅯䅂䅁䅁䅯兂䅁䅁䅅䅁䉁䅁䅁兂䅁䅁睃灑桋兑杷允䅁䅁䅑䅁䑁䅁䅷䅁䭁䙁䑧䅁䭁䉁䅅䅁䭁䅁䅕䅁䉁䅁䅁允䅁䅁䄴杆䅁䑁䅅睍㍁䑁䅁䅍睁䑁䅁䅍睁䑁䅁䅁䵁䅉䅅䅁䕁䅁䅁睁䵁䅁䅁权䝂䅄䅁权煄权䅁权䙃䅂䅁允䅁䅁䅅䅁䭁䕁䅣䅁䵁䅉䅅䅁䕁䅁䅁睁䵁䅁䅁权奂䅄䅁权湄权䅁权療䅂䅁允䅁䅁䅅䅁䙁䭁䝪穓䩥兑䅴䍄䉁䅁䅁䅂䅁䅁䅍䅄䅁䅁䅯兴䅍䅁䅯䅂䅁䅁䅯眯䅅䅁䅅䅁䉁䅁䅁兂䅁䅁杂䍓啃兑杷允䅁䅁䅑䅁䑁䅁䅷䅁䭁䑁䵉䅁䭁佁䬰䅁䭁䡁䕯䅁䉁䅁䅁允䅁䅁䅕挲㌷⭕汏稰䴸䅉䅅䅁䕁䅁䅁睁䵁䅁䅁权㝃睃䅁权潄权䅁权療䅂䅁允䅁䅁䅅䅁佁䅁䄴䅁硁䑁䅑杌ㅁ䑁䅅杍䅁䅁杷允䅁䅁䅍䅁䑁䅁䅷䅁䭁䵁乯䅁䭁䍁䝑䅁䉁䅁䅁允䅁䅁䅯杹䄴䅁杷允䅁䅁䅑䅁䑁䅁䅷䅁䭁佁䱅䅁䭁佁䬴䅁䭁䝁䔸䅁䉁䅁䅁允䅁䅁䅕䅁䅁䕁䵁欱䵁䅉䅅䅁䕁䅁䅁睁䵁䅁䅁权晄睁䅁权䭁䅁䅁权⽄允䅁允䅁䅁䅅䅁䙁佁剸䉵䘶眶䅂䍄䉁䅁䅁䅂䅁䅁䅍䅄䅁䅁䅯杲䅷䅁䅯眶䅯䅁䅯来䅑䅁䅅䅁䉁䅁䅁杄啁䅁䅁免穁䑁䅅兎睁䑁䅕杍睁䑁䅅䅁䵁䅉䅅䅁䕁䅁䅁睁䵁䅁䅁权㝁睃䅁权牄权䅁权㥂䅂䅁允䅁䅁䅅䅁佁䉁䅉䅁ㅁ䑁䅉杍ぁ䑁䅙杍㉁䑁䅅䅁䵁䅉䅅䅁䕁䅁䅁睁䵁䅁䅁权ㅂ杁䅁权䭁䅁䅁权䙁䅁䅁允䅁䅁䅅䅁䙁䥁噇㑑獴⬵⼸䍄䉁䅁䅁䅂䅁䅁䅍䅄䅁䅁䅯䅆䅳䅁䅯儷䅯䅁䅯䅣䅑䅁䅅䅁䉁䅁䅁兂敁䥏奪煶䡮睐杷允䅁䅁䅑䅁䑁䅁䅷䅁䭁䍁䵧䅁䭁佁䭯䅁䭁䥁䕍䅁䉁䅁䅁允䅁䅁䄴䅄䅁䑁䅁杌㉁䑁䅑䅎䅁䅁杷允䅁䅁䅑䅁䑁䅁䅷䅁䭁乁䵕䅁䭁佁䭣䅁䭁䝁䔸䅁䉁䅁䅁允䅁䅁䅕㑭䩄㡅楊䵎䵁䅉䅅䅁䕁䅁䅁睁䵁䅁䅁权㡄杁䅁权䕁䅁䅁权䙁䅁䅁允䅁䅁䅅䅁䙁䅁䅁䅁元呹䉴䍄䉁䅁䅁䅂䅁䅁䅍䅄䅁䅁䅯䄯䅉䅁䅯充䅁䅁䅯兂䅁䅁䅅䅁䉁䅁䅁杄十䅁䅁䅎㑁䑁䅣睎硁䑁䅁䅍睁䅁䅁䍄䉁䅁䅁䅂䅁䅁䅍䅄䅁䅁䅯朸䅍䅁䅯䅂䅁䅁䅯兂䅁䅁䅅䅁䉁䅁䅁兂䅁䅁䅁䵩摎兑杷允䅁䅁䅑䅁䑁䅁䅷䅁䭁乁䵉䅁䭁佁䬴䅁䭁䝁䔰䅁䉁䅁䅁允䅁䅁䅯睒䅁䅁杷允䅁䅁䅑䅁䑁䅁䅷䅁䭁䍁䵉䅁䭁佁䭯䅁䭁䝁䔸䅁䉁䅁䅁允䅁䅁䄴䅄䅁䑁䅁杌㑁䑁䅫睎䅁䅁杷允䅁䅁䅍䅁䑁䅁䅷䅁䭁偁䭍䅁䭁䉁䝷䅁䉁䅁䅁允䅁䅁䅯杙䅙䅁杷允䅁䅁䅑䅁䑁䅁䅷䅁䭁䅁䍧䅁䭁䅁䅯䅁䭁偁䈸䅁䉁䅁䅁允䅁䅁䅕㙹䙆癴㥐歂䵁䅉䅅䅁䑁䅁䅁睁䵁䅁䅁权摄睃䅁权流杂䅁允䅁䅁䅅䅁佁䅁䄴䅁硁䑁䅅杍畁䑁䅙䅏䅁䅁杷允䅁䅁䅑䅁䑁䅁䅷䅁䭁䍁临䅁䭁佁䭯䅁䭁佁䭷䅁䉁䅁䅁允䅁䅁䅯睒䅁䅁杷允䅁䅁䅑䅁䑁䅁䅷䅁䭁䉁䱍䅁䭁佁䭳䅁䭁䡁䕁䅁䉁䅁䅁允䅁䅁䄴杅䅁䑁䅉杍祁䑁䅙睎睁䑁䅁䅍䅁䅁杷允䅁䅁䅑䅁䑁䅁䅷䅁䭁䥁䱫䅁䭁佁䭯䅁䭁䝁䔸䅁䉁䅁䅁允䅁䅁䅯睒䅁䅁杷允䅁䅁䅑䅁䑁䅁䅷䅁䭁䩁䱫䅁䭁佁䭣䅁䭁䡁䕅䅁䉁䅁䅁允䅁䅁䅕⼵灵搸乊啅䵁䅉䅅䅁䑁䅁䅁睁䵁䅁䅁权䵁䅄䅁权流杂䅁允䅁䅁䅅䅁佁䅁䅷䅁㑁䑁䅕杌ㅁ䑁䅅䅁䵁䅉䅅䅁䕁䅁䅁睁䵁䅁䅁权睄权䅁权湄权䅁权瑂䅂䅁允䅁䅁䅅䅁䭁䕁䅣䅁䵁䅉䅅䅁䕁䅁䅁睁䵁䅁䅁权摄睃䅁权灄权䅁权䑃䅂䅁允䅁䅁䅅䅁䙁䅁䅁䅁䅁䱄䅸䍄䉁䅁䅁䅂䅁䅁䅍䅄䅁䅁䅯兖䅉䅁䅯充䅁䅁䅯兂䅁䅁䅅䅁䉁䅁䅁杄十䅁䅁兏㑁䑁䅍兎ㅁ䑁䅕䅍睁䅁䅁䍄䉁䅁䅁䅂䅁䅁䅍䅄䅁䅁䅯䅨䅷䅁䅯睈䅙䅁䅯䅉䅙䅁䅅䅁䉁䅁䅁权䝃杂䅁䍄䉁䅁䅁䅂䅁䅁䅍䅄䅁䅁䅯睘䅉䅁䅯权䅁䅁䅯眯䅅䅁䅅䅁䉁䅁䅁兂瑁灳瘳㡰䝙䅑杷允䅁䅁䅑䅁䑁䅁䅷䅁䭁佁䵳䅁䭁佁䭫䅁䭁䡁䕯䅁䉁䅁䅁允䅁䅁䅕䅁䅁䕁杁唲䵁䅉䅅䅁䕁䅁䅁睁䵁䅁䅁权求睁䅁权剁䅁䅁权䙁䅁䅁允䅁䅁䅅䅁佁䉁䅑䅁穁䑁䅧䅏睁䑁䅁䅍睁䑁䅁䅍䅁䅁杷允䅁䅁䅑䅁䑁䅁䅷䅁䭁偁䭯䅁䭁佁䬴䅁䭁䥁䕍䅁䉁䅁䅁允䅁䅁䅕䅁䅁䍁扂欷䵁䅉䅅䅁䕁䅁䅁睁䵁䅁䅁权䥂睃䅁权煄权䅁权硂䅂䅁允䅁䅁䅅䅁佁䅁䅷䅁硁䍁䄴䅏ㅁ䑁䅉䅁䵁䅉䅅䅁䕁䅁䅁睁䵁䅁䅁权佂兄䅁权瑄权䅁权硂䅂䅁允䅁䅁䅅䅁䙁偁卌坔光乗⽫䍄䉁䅁䅁䅂䅁䅁䅍䅄䅁䅁䅯䅓䅳䅁䅯朶䅯䅁䅯兦䅑䅁䅅䅁䉁䅁䅁杄䵁䅁䅁免畁䑁䅧睎硁䅁䅁䍄䉁䅁䅁䅂䅁䅁䅍䅄䅁䅁䅯睒䅍䅁䅯权䅁䅁䅯眯䅅䅁䅅䅁䉁䅁䅁兂㉃⼸唳佥㑮睐杷允䅁䅁䅑䅁䑁䅁䅷䅁䭁䥁䴰䅁䭁佁䭧䅁䭁䡁䔰䅁䉁䅁䅁允䅁䅁䅯睒䅁䅁杷允䅁䅁䅑䅁䑁䅁䅷䅁䭁䑁䱧䅁䭁佁䭯䅁䭁䥁䕕䅁䉁䅁䅁允䅁䅁䄴䅄䅁䑁䅅杌祁䑁䅑免䅁䅁杷允䅁䅁䅑䅁䑁䅁䅷䅁䭁䩁䵙䅁䭁佁䭧䅁䭁䥁䕍䅁䉁䅁䅁允䅁䅁䅯睒䅁䅁杷允䅁䅁䅑䅁䑁䅁䅷䅁䭁䝁䐸䅁䭁䉁䅅䅁䭁䅁䅕䅁䉁䅁䅁允䅁䅁䄴䅆䅁䑁䅅䅏ぁ䑁䅁䅍睁䑁䅁䅍睁䅁䅁䍄䉁䅁䅁䅂䅁䅁䅍䅄䅁䅁䅯䅕䅁䅁䅯允䅉䅁䅯杁䅉䅁䅅䅁䉁䅁䅁兂⽃剐瑫て䈷䅑杷允䅁䅁䅑䅁䑁䅁䅷䅁䭁䙁䱅䅁䭁佁䭙䅁䭁䡁䕯䅁䉁䅁䅁允䅁䅁䅯睒䅁䅁杷允䅁䅁䅑䅁䑁䅁䅷䅁䭁䥁䍕䅁䭁䉁䅅䅁䭁偁䈸䅁䉁䅁䅁允䅁䅁䄴杅䅁䑁䅙兎睁䑁䅫䅏硁䑁䅧李䅁䅁杷允䅁䅁䅑䅁䑁䅁䅷䅁䭁䍁䱉䅁䭁佁䭯䅁䭁䥁䕍䅁䉁䅁䅁允䅁䅁䄴䅄䅁䑁䅁杌硁䑁䅉䅏䅁䅁杷允䅁䅁䅑䅁䑁䅁䅷䅁䭁䥁䑅䅁䭁䅁䅯䅁䭁偁䈸䅁䉁䅁䅁允䅁䅁䅕椹捨㡪ㅌぃ䵁䅉䅅䅁䕁䅁䅁睁䵁䅁䅁权㡂䅄䅁权湄权䅁权㙂䅂䅁允䅁䅁䅅䅁䙁䩁奍䙂余卲䅊䍄䉁䅁䅁䅂䅁䅁䅍䅄䅁䅁䅯睳䅉䅁䅯䅂䅁䅁䅯兂䅁䅁䅅䅁䉁䅁䅁兂䅁䅁䅄乑䩇兑杷允䅁䅁䅑䅁䑁䅁䅷䅁䭁䩁䱍䅁䭁佁䭳䅁䭁佁䭷䅁䉁䅁䅁允䅁䅁䅯睒䅁䅁杷允䅁䅁䅑䅁䑁䅁䅷䅁䭁䩁䱳䅁䭁佁䭣䅁䭁䝁䔰䅁䉁䅁䅁允䅁䅁䅯睒䅁䅁杷允䅁䅁䅑䅁䑁䅁䅷䅁䭁偁䉉䅁䭁䅁䅯䅁䭁䅁䅕䅁䉁䅁䅁允䅁䅁䅕楄礲敮渫啁䵁䅉䅅䅁䕁䅁䅁睁䵁䅁䅁权㕃杁䅁权剁䅁䅁权⽄允䅁允䅁䅁䅅䅁佁䉁䅑䅁㉁䑁䅑杍睁䑁䅁䅍睁䑁䅁䅍䅁䅁杷允䅁䅁䅑䅁䑁䅁䅷䅁䭁偁䱁䅁䭁佁䭳䅁䭁佁䭷䅁䉁䅁䅁允䅁䅁䅯睒䅁䅁杷允䅁䅁䅑䅁䑁䅁䅷䅁䭁䅁乫䅁䭁佁䬰䅁䭁䡁䕁䅁䉁䅁䅁允䅁䅁䅕㝤昶楇搯䐱䴸䅉䅅䅁䕁䅁䅁睁䵁䅁䅁权奂兄䅁权潄权䅁权睂䅂䅁允䅁䅁䅅䅁佁䅁䄴䅁硁䑁䅧杌穁䑁䅅兎䅁䅁杷允䅁䅁䅑䅁䑁䅁䅷䅁䭁䩁䰴䅁䭁佁䬴䅁䭁䡁䕅䅁䉁䅁䅁允䅁䅁䅕䅁䅁䕁癃䔳䵁䅉䅅䅁䕁䅁䅁睁䵁䅁䅁权䡂兄䅁权瑄权䅁权䙃䅂䅁允䅁䅁䅅䅁䙁佁浫免獩偈⽙䍄䉁䅁䅁䅂䅁䅁䅍䅄䅁䅁䅯䅚䄰䅁䅯䄶䅯䅁䅯睢䅑䅁䅅䅁䉁䅁䅁杄佁䅁䅁免祁䍁䄴睎ぁ䑁䅙䅁䵁䅉䅅䅁䕁䅁䅁睁䵁䅁䅁权㍃睁䅁权剁䅁䅁权䙁䅁䅁允䅁䅁䅅䅁佁䉁䅉䅁ㅁ䑁䅣杍穁䑁䅣兎硁䑁䅧䅁䵁䅉䅅䅁䕁䅁䅁睁䵁䅁䅁权塁䅄䅁权浄权䅁权㙂䅂䅁允䅁䅁䅅䅁佁䅁䅷䅁硁䑁䅙杌㑁䑁䅉䅁䵁䅉䅅䅁䕁䅁䅁睁䵁䅁䅁权㥃睁䅁权䕁䅁䅁权䙁䅁䅁允䅁䅁䅅䅁䙁䅁䅁䥁䵃㉈䉰䍄䉁䅁䅁䅂䅁䅁䅍䅄䅁䅁䅯䅎䅍䅁䅯䅂䅁䅁䅯眯䅅䅁䅅䅁䉁䅁䅁兂䅁䅁䅁剕敎兑杷允䅁䅁䅑䅁䑁䅁䅷䅁䭁䅁䱑䅁䭁佁䭳䅁䭁䥁䕕䅁䉁䅁䅁允䅁䅁䄴䅆䅁䑁䅅䅍ぁ䑁䅁睍ㅁ䑁䅁䅍睁䅁䅁䍄䉁䅁䅁䅂䅁䅁䅍䅄䅁䅁䅯兢䅳䅁䅯朷䅯䅁䅯睢䅑䅁䅅䅁䉁䅁䅁兂䅁䅁䅁䝷楈䅑杷允䅁䅁䅑䅁䑁䅁䅷䅁䭁䑁䑙䅁䭁䅁䅑䅁䭁偁䈸䅁䉁䅁䅁允䅁䅁䅕䅁䅁䬴䐵䕰䵅䅉䅅䅁䕁䅁䅁睁䵁䅁䅁权䵁䅄䅁权湄权䅁权䙃䅂䅁允䅁䅁䅅䅁䙁䉁䙈敶奰剥䅌䍄䉁䅁䅁䅂䅁䅁䅍䅄䅁䅁䅯朰䅍䅁䅯䅂䅁䅁䅯兂䅁䅁䅅䅁䉁䅁䅁兂䅁䅁睂䍧㉡兑杷允䅁䅁䅑䅁䑁䅁䅷䅁䭁䙁䱣䅁䭁佁䭣䅁䭁䝁䔰䅁䉁䅁䅁允䅁䅁䅕㥌欰潂噇歁䵁䅉䅅䅁䕁䅁䅁睁䵁䅁䅁权㡄权䅁权牄权䅁权䙃䅂䅁允䅁䅁䅅䅁佁䉁䅉䅁穁䑁䅅杍睁䑁䅙免㑁䑁䅕䅁䵁䅉䅅䅁䕁䅁䅁睁䵁䅁䅁权敂睃䅁权湄权䅁权療䅂䅁允䅁䅁䅅䅁䙁䅁晵硊晳佥⽕䍄䉁䅁䅁䅂䅁䅁䅍䅄䅁䅁䅯睙䅳䅁䅯眶䅯䅁䅯睢䅑䅁䅅䅁䉁䅁䅁杄啁䅁䅁免㉁䑁䅁䅍硁䑁䅕䅏㑁䑁䅧䅁䵁䅉䅅䅁䕁䅁䅁睁䵁䅁䅁权佄䅄䅁权煄权䅁权硂䅂䅁允䅁䅁䅅䅁佁䅁䅷䅁硁䍁䄴免穁䑁䅙䅁䵁䅉䅅䅁䕁䅁䅁睁䵁䅁䅁权㡂兄䅁权湄权䅁权硂䅂䅁允䅁䅁䅅䅁䙁䍁䝕婧䑖⭩⽃䍄䉁䅁䅁睁䅁䅁䅍䅄䅁䅁䅯䅣䅷䅁䅯䅈䅙䅁䅅䅁䉁䅁䅁权楂杂䅁䍄䉁䅁䅁䅂䅁䅁䅍䅄䅁䅁䅯杍䅍䅁䅯䅂䅁䅁䅯兂䅁䅁䅅䅁䉁䅁䅁兂䅁䅁䅁橡䕰兑杷允䅁䅁䅑䅁䑁䅁䅷䅁䭁乁䱑䅁䭁佁䭙䅁䭁䡁䕅䅁䉁䅁䅁允䅁䅁䄴䅄䅁䑁䅉杌ぁ䑁䅧免䅁䅁杷允䅁䅁䅑䅁䑁䅁䅷䅁䭁䥁䵁䅁䭁佁䭯䅁䭁䥁䕕䅁䉁䅁䅁允䅁䅁䄴䅄䅁䑁䅁杌ぁ䑁䅅兏䅁䅁杷允䅁䅁䅍䅁䑁䅁䅷䅁䭁䱁䱁䅁䭁䉁䝧䅁䉁䅁䅁允䅁䅁䅯兏䅙䅁杷允䅁䅁䅑䅁䑁䅁䅷䅁䭁佁䐰䅁䭁䅁䅑䅁䭁䅁䅕䅁䉁䅁䅁允䅁䅁䅕䅁䅁䉁䥉す䵅䅉䅅䅁䕁䅁䅁睁䵁䅁䅁权瑄睁䅁权剁䅁䅁权䙁䅁䅁允䅁䅁䅅䅁佁䉁䅑䅁硁䑁䅣杍硁䑁䅁䅍睁䑁䅁䅍䅁䅁杷允䅁䅁䅑䅁䑁䅁䅷䅁䭁䡁䱣䅁䭁佁䭧䅁䭁䡁䕯䅁䉁䅁䅁允䅁䅁䄴杄䅁䑁䅅兏畁䑁䅫睍㕁䅁䅁䍄䉁䅁䅁睁䅁䅁䅍䅄䅁䅁䅯䅵䅳䅁䅯䅈䅙䅁䅅䅁䉁䅁䅁权畁睂䅁䍄䉁䅁䅁䅂䅁䅁䅍䅄䅁䅁䅯公䅁䅁䅯允䅉䅁䅯睁䅉䅁䅅䅁䉁䅁䅁兂穃煋晅䱷估兑杷允䅁䅁䅍䅁䑁䅁䅷䅁䭁䡁䴸䅁䭁䍁䝙䅁䉁䅁䅁允䅁䅁䄴䅄䅁䑁䅫睍畁䑁䅍睍䅁䅁杷允䅁䅁䅑䅁䑁䅁䅷䅁䭁䉁䉫䅁䭁䅁䅑䅁䭁䅁䅕䅁䉁䅁䅁允䅁䅁䅕䅁䅁䑁攫䕩䵅䅉䅅䅁䕁䅁䅁睁䵁䅁䅁权穁睃䅁权浄权䅁权硂䅂䅁允䅁䅁䅅䅁佁䅁䅷䅁硁䍁䄴兎㍁䑁䅉䅁䵁䅉䅅䅁䕁䅁䅁睁䵁䅁䅁权瑄睁䅁权䭁䅁䅁权䙁䅁䅁允䅁䅁䅅䅁䙁䉁畓⭒㙆䍆䅂䍄䉁䅁䅁䅂䅁䅁䅍䅄䅁䅁䅯䅃䅉䅁䅯充䅁䅁䅯眯䅅䅁䅅䅁䉁䅁䅁杄坁䅁䅁免穁䑁䅍兎ㅁ䑁䅣兎睁䑁䅁䅍䅁䅁杷允䅁䅁䅑䅁䑁䅁䅷䅁䭁䩁䱕䅁䭁佁䭣䅁䭁䡁䔰䅁䉁䅁䅁允䅁䅁䅕㥉㕶浦㡯啇䵁䅉䅅䅁䕁䅁䅁睁䵁䅁䅁权汄䅄䅁权灄权䅁权瑂䅂䅁允䅁䅁䅅䅁䙁䅁䅁䅁䅁瑓䄵䍄䉁䅁䅁䅂䅁䅁䅍䅄䅁䅁䅯䅱䅉䅁䅯䅂䅁䅁䅯兂䅁䅁䅅䅁䉁䅁䅁兂䅁䅁䅁䕔䑴兑杷允䅁䅁䅑䅁䑁䅁䅷䅁䭁䍁丸䅁䭁佁䭙䅁䭁䝁䔸䅁䉁䅁䅁允䅁䅁䄴䅄䅁䑁䅅杌㑁䑁䅍兏䅁䅁杷允䅁䅁䅑䅁䑁䅁䅷䅁䭁䱁乷䅁䭁佁䭳䅁䭁䝁䔸䅁䉁䅁䅁允䅁䅁䄴杅䅁䑁䅫杍㕁䑁䅁䅍祁䑁䅕李䅁䅁杷允䅁䅁䅑䅁䑁䅁䅷䅁䭁䉁䍯䅁䭁䉁䅅䅁䭁䅁䅕䅁䉁䅁䅁允䅁䅁䄴䅆䅁䑁䅅李㕁䑁䅑杍ㅁ䑁䅁䅍睁䅁䅁䍄䉁䅁䅁䅂䅁䅁䅍䅄䅁䅁䅯儫䅯䅁䅯儶䅯䅁䅯䄷䅯䅁䅅䅁䉁䅁䅁权䡂䅁䅁䍄䉁䅁䅁䅂䅁䅁䅍䅄䅁䅁䅯眰䅉䅁䅯䅂䅁䅁䅯兂䅁䅁䅅䅁䉁䅁䅁兂䅁䅁䅁杘噂兑杷允䅁䅁䅑䅁䑁䅁䅷䅁䭁䵁䰰䅁䭁佁䭧䅁䭁䡁䕅䅁䉁䅁䅁允䅁䅁䄴䅄䅁䑁䅍杌硁䑁䅉睍䅁䅁杷允䅁䅁䅑䅁䑁䅁䅷䅁䭁偁䱯䅁䭁佁䭫䅁䭁䡁䕯䅁䉁䅁䅁允䅁䅁䅕䅁䅁䵁灁欳䵁䅉䅅䅁䑁䅁䅁睁䵁䅁䅁权灂睃䅁权慁杂䅁允䅁䅁䅅䅁䭁䙁䜴䅁䵁䅉䅅䅁䕁䅁䅁睁䵁䅁䅁权䑃杁䅁权剁䅁䅁权䙁䅁䅁允䅁䅁䅅䅁佁䉁䅙䅁硁䑁䅕䅎㕁䑁䅅䅍睁䑁䅁䅍睁䅁䅁䍄䉁䅁䅁䅂䅁䅁䅍䅄䅁䅁䅯睵䅍䅁䅯䅂䅁䅁䅯兂䅁䅁䅅䅁䉁䅁䅁兂䅁䅁䅁䕊佂兑杷允䅁䅁䅑䅁䑁䅁䅷䅁䭁䩁䱅䅁䭁佁䭙䅁䭁佁䭷䅁䉁䅁䅁允䅁䅁䅯睒䅁䅁杷允䅁䅁䅑䅁䑁䅁䅷䅁䭁䑁义䅁䭁佁䭯䅁䭁䥁䕍䅁䉁䅁䅁允䅁䅁䄴䅄䅁䑁䅁杌穁䑁䅍䅎䅁䅁杷允䅁䅁䅑䅁䑁䅁䅷䅁䭁䍁䅙䅁䭁䉁䅅䅁䭁䅁䍑䅁䉁䅁䅁允䅁䅁䄴䅆䅁䑁䅉杍㉁䑁䅅䅍睁䑁䅁䅍睁䅁䅁䍄䉁䅁䅁䅂䅁䅁䅍䅄䅁䅁䅯䅡䅉䅁䅯充䅁䅁䅯兂䅁䅁䅅䅁䉁䅁䅁杄啁䅁䅁䅎ぁ䑁䅫䅎㕁䑁䅧䅍睁䑁䅁䅁䵁䅉䅅䅁䕁䅁䅁睁䵁䅁䅁权㍃睃䅁权潄权䅁权㥂䅂䅁允䅁䅁䅅䅁佁䅁䅷䅁ㅁ䍁䄴李㑁䑁䅫䅁䵁䅉䅅䅁䕁䅁䅁睁䵁䅁䅁权㡃兄䅁权灄权䅁权獄权䅁允䅁䅁䅅䅁䭁䕁䅣䅁䵁䅉䅅䅁䕁䅁䅁睁䵁䅁䅁权浂睁䅁权剁䅁䅁权䙁䅁䅁允䅁䅁䅅䅁佁䉁䅑䅁㑁䑁䅑免睁䑁䅁䅍睁䑁䅁䅍䅁䅁杷允䅁䅁䅑䅁䑁䅁䅷䅁䭁偁䭍䅁䭁佁䬴䅁䭁䝁䔸䅁䉁䅁䅁允䅁䅁䅕䅁䅁䥁あ唶䵁䅉䅅䅁䕁䅁䅁睁䵁䅁䅁权⽁睃䅁权煄权䅁权獄权䅁允䅁䅁䅅䅁䭁䕁䅣䅁䵁䅉䅅䅁䕁䅁䅁睁䵁䅁䅁权佂䅄䅁权瑄权䅁权䑃䅂䅁允䅁䅁䅅䅁䙁䝁戴呧啑㤹⽕䍄䉁䅁䅁睁䅁䅁䅍䅄䅁䅁䅯睉䅷䅁䅯杈䅙䅁䅅䅁䉁䅁䅁权歃杂䅁䍄䉁䅁䅁䅂䅁䅁䅍䅄䅁䅁䅯睑䅳䅁䅯儶䅯䅁䅯全䅑䅁䅅䅁䉁䅁䅁兂䅁䅁䅁䡧兌䅑杷允䅁䅁䅑䅁䑁䅁䅷䅁䭁佁䵙䅁䭁佁䬰䅁䭁䥁䕕䅁䉁䅁䅁允䅁䅁䅕䘫橐婰䕶歂䵁䅉䅅䅁䕁䅁䅁睁䵁䅁䅁权噄睃䅁权晁杂䅁权杁杂䅁允䅁䅁䅅䅁䭁䑁䝳䅁䵁䅉䅅䅁䕁䅁䅁睁䵁䅁䅁权噂䅄䅁权浄权䅁权䙃䅂䅁允䅁䅁䅅䅁佁䅁䅷䅁祁䍁䄴李㑁䑁䅣䅁䵁䅉䅅䅁䕁䅁䅁睁䵁䅁䅁权浂睁䅁权䭁䅁䅁权䙁䅁䅁允䅁䅁䅅䅁䙁䍁捬㡪ㅌ之⽷䍄䉁䅁䅁䅂䅁䅁䅍䅄䅁䅁䅯兴䅳䅁䅯朷䅯䅁䅯䅣䅑䅁䅅䅁䉁䅁䅁兂䅁䅁䅁䉁硵䅷杷允䅁䅁䅑䅁䑁䅁䅷䅁䭁䍁䵧䅁䭁佁䬴䅁䭁䝁䔸䅁䉁䅁䅁允䅁䅁䅕䅁䅁䝁䕂欶䵁䅉䅅䅁䕁䅁䅁睁䵁䅁䅁权㡄䅄䅁权灄权䅁权䙃䅂䅁允䅁䅁䅅䅁䙁䅁䅁䅁䅁獂䅤䍄䉁䅁䅁睁䅁䅁䅍䅄䅁䅁䅯公䅳䅁䅯杈䅙䅁䅅䅁䉁䅁䅁权䅃杂䅁䍄䉁䅁䅁䅂䅁䅁䅍䅄䅁䅁䅯兙䅷䅁䅯儶䅯䅁䅯兣䅑䅁䅅䅁䉁䅁䅁兂䅁䅁䅁䉧乌䅑杷允䅁䅁䅑䅁䑁䅁䅷䅁䭁䉁䱁䅁䭁佁䭧䅁䭁佁䭷䅁䉁䅁䅁允䅁䅁䅯睒䅁䅁杷允䅁䅁䅑䅁䑁䅁䅷䅁䭁䕁䱍䅁䭁佁䭣䅁䭁䡁䔰䅁䉁䅁䅁允䅁䅁䅕潂噇㑑獴䕇䵁䅉䅅䅁䕁䅁䅁睁䵁䅁䅁权䭄兄䅁权浄权䅁权䙃䅂䅁允䅁䅁䅅䅁佁䅁䅷䅁硁䍁䄴免ㅁ䑁䅑䅁䵁䅉䅅䅁䕁䅁䅁睁䵁䅁䅁权卂䅄䅁权湄权䅁权㥂䅂䅁允䅁䅁䅅䅁䙁佁兘瑉㕶桦䅖䍄䉁䅁䅁睁䅁䅁䅍䅄䅁䅁䅯兡䅳䅁䅯杊䅙䅁䅅䅁䉁䅁䅁杄䵁䅁䅁䅎㕁䍁䄴杍㍁䅁䅁䍄䉁䅁䅁䅂䅁䅁䅍䅄䅁䅁䅯䅱䅷䅁䅯朷䅯䅁䅯兣䅑䅁䅅䅁䉁䅁䅁兂䅁䅁䅁䝁晦䅑杷允䅁䅁䅑䅁䑁䅁䅷䅁䭁䱁䱣䅁䭁佁䬰䅁䭁䡁䔰䅁䉁䅁䅁允䅁䅁䅕㘱睎児塲い䵁䅉䅅䅁䕁䅁䅁睁䵁䅁䅁权摄䅄䅁权瑄权䅁权䑃䅂䅁允䅁䅁䅅䅁䙁佁㝦晱午晔⽁䍄䉁䅁䅁䅂䅁䅁䅍䅄䅁䅁䅯朹䅁䅁䅯允䅉䅁䅯睁䅉䅁䅅䅁䉁䅁䅁兂祂䑰睍䘸偲䅑杷允䅁䅁䅑䅁䑁䅁䅷䅁䭁佁䑧䅁䭁䉁䅅䅁䭁䅁䅕䅁䉁䅁䅁允䅁䅁䄴䅆䅁䑁䅕睎ㅁ䑁䅉䅍睁䑁䅁䅍睁䅁䅁䍄䉁䅁䅁䅂䅁䅁䅍䅄䅁䅁䅯䅢䅷䅁䅯朵䅯䅁䅯兣䅑䅁䅅䅁䉁䅁䅁杄䵁䅁䅁睍畁䑁䅍免㕁䅁䅁䍄䉁䅁䅁䅂䅁䅁䅍䅄䅁䅁䅯兰䅷䅁䅯眶䅯䅁䅯兢䅑䅁䅅䅁䉁䅁䅁权䡂䅁䅁䍄䉁䅁䅁䅂䅁䅁䅍䅄䅁䅁䅯末䅷䅁䅯儶䅯䅁䅯睢䅑䅁䅅䅁䉁䅁䅁兂䅁䅁䅁䡁湦䅑杷允䅁䅁䅑䅁䑁䅁䅷䅁䭁佁䐸䅁䭁䅁䅯䅁䭁偁䈸䅁䉁䅁䅁允䅁䅁䅕畮渫歸㍳吶䴸䅉䅅䅁䕁䅁䅁睁䵁䅁䅁权㍃睃䅁权牄权䅁权䑃䅂䅁允䅁䅁䅅䅁佁䉁䅉䅁㍁䑁䅫兎睁䑁䅧䅎㉁䑁䅫䅁䵁䅉䅅䅁䕁䅁䅁睁䵁䅁䅁权㉄睃䅁权煄权䅁权䑃䅂䅁允䅁䅁䅅䅁佁䅁䅷䅁睁䍁䄴杍ぁ䑁䅍䅁䵁䅉䅅䅁䕁䅁䅁睁䵁䅁䅁权敃䅄䅁权晁杂䅁权杁杂䅁允䅁䅁䅅䅁䭁乁乣䅁䵁䅉䅅䅁䕁䅁䅁睁䵁䅁䅁权䅁睁䅁权剁䅁䅁权䙁䅁䅁允䅁䅁䅅䅁䭁䝁䍣䅁䵁䅉䅅䅁䕁䅁䅁睁䵁䅁䅁权䅁睁䅁权䭁䅁䅁权䙁䅁䅁允䅁䅁䅅䅁䭁䝁䍣䅁䵁䅉䅅䅁䕁䅁䅁睁䵁䅁䅁权獂睃䅁权潄权䅁权硂䅂䅁允䅁䅁䅅䅁佁䅁䄴䅁祁䑁䅕杌㑁䑁䅫兎䅁䅁杷允䅁䅁䅍䅁䑁䅁䅷䅁䭁偁䱕䅁䭁䉁䝷䅁䉁䅁䅁允䅁䅁䅯䅳䅙䅁杷允䅁䅁䅑䅁䑁䅁䅷䅁䭁偁䵕䅁䭁佁䭣䅁䭁䝁䔸䅁䉁䅁䅁允䅁䅁䅕浒眹㍚䱘樸䴸䅉䅅䅁䕁䅁䅁睁䵁䅁䅁权呃䅁䅁权䕁䅁䅁权䕁杁䅁允䅁䅁䅅䅁䙁䅁䅁䥁敁塶䉊䍄䉁䅁䅁䅂䅁䅁䅍䅄䅁䅁䅯䅄䅷䅁䅯眵䅯䅁䅯睧䅑䅁䅅䅁䉁䅁䅁兂桁硂䡈是焯睶杷允䅁䅁䅑䅁䑁䅁䅷䅁䭁䙁䑁䅁䭁䉁䅅䅁䭁䅁䅕䅁䉁䅁䅁允䅁䅁䄴杆䅁䑁䅉䅍穁䑁䅁䅏睁䑁䅁䅍睁䑁䅁䅁䵁䅉䅅䅁䑁䅁䅁睁䵁䅁䅁权浃兄䅁权歁杂䅁允䅁䅁䅅䅁䭁䉁䕁䅁䵁䅉䅅䅁䕁䅁䅁睁䵁䅁䅁权䥃䅄䅁权畄权䅁权䙃䅂䅁允䅁䅁䅅䅁䙁䅁䅁䅁睃癘䅒䍄䉁䅁䅁䅂䅁䅁䅍䅄䅁䅁䅯睦䅳䅁䅯朶䅯䅁䅯䄷䅯䅁䅅䅁䉁䅁䅁权䡂䅁䅁䍄䉁䅁䅁䅂䅁䅁䅍䅄䅁䅁䅯具䅍䅁䅯权䅁䅁䅯眯䅅䅁䅅䅁䉁䅁䅁兂䥁䉲慸䑚乳䅑杷允䅁䅁䅑䅁䑁䅁䅷䅁䭁䝁䴸䅁䭁佁䭳䅁䭁佁䭷䅁䉁䅁䅁允䅁䅁䅯睒䅁䅁杷允䅁䅁䅑䅁䑁䅁䅷䅁䭁䥁䍍䅁䭁䅁䅑䅁䭁䅁䅕䅁䉁䅁䅁允䅁䅁䅕䅁䅁䱧含䕩䵅䅉䅅䅁䕁䅁䅁睁䵁䅁䅁权塃䅄䅁权浄权䅁权㙂䅂䅁允䅁䅁䅅䅁佁䅁䅷䅁祁䍁䄴兎㉁䑁䅕䅁䵁䅉䅅䅁䑁䅁䅁睁䵁䅁䅁权啁睃䅁权敁杂䅁允䅁䅁䅅䅁䭁䑁䝑䅁䵁䅉䅅䅁䑁䅁䅁睁䵁䅁䅁权獁䅄䅁权慁杂䅁允䅁䅁䅅䅁䭁䕁䝁䅁䵁䅉䅅䅁䑁䅁䅁睁䵁䅁䅁权汄睃䅁权流杂䅁允䅁䅁䅅䅁佁䅁䄴䅁硁䑁䅁䅍畁䑁䅕兏䅁䅁杷允䅁䅁䅑䅁䑁䅁䅷䅁䭁偁䱑䅁䭁佁䭫䅁䭁䝁䔸䅁䉁䅁䅁允䅁䅁䅕䅁䅁䅁獂䔷䵁䅉䅅䅁䕁䅁䅁睁䵁䅁䅁权䥁䅄䅁权煄权䅁权䑃䅂䅁允䅁䅁䅅䅁佁䅁䅷䅁硁䍁䄴兏穁䑁䅕䅁䵁䅉䅅䅁䕁䅁䅁睁䵁䅁䅁权乃䅄䅁权瑄权䅁权䑃䅂䅁允䅁䅁䅅䅁䙁䍁礲敮渫癸⼰䍄䉁䅁䅁䅂䅁䅁䅍䅄䅁䅁䅯具䅉䅁䅯充䅁䅁䅯兂䅁䅁䅅䅁䉁䅁䅁杄啁䅁䅁杍祁䑁䅣䅎睁䑁䅁䅍睁䑁䅁䅁䵁䅉䅅䅁䕁䅁䅁睁䵁䅁䅁权㝁睃䅁权潄权䅁权睂䅂䅁允䅁䅁䅅䅁佁䅁䄴䅁㉁䑁䅁杌ぁ䑁䅁免䅁䅁杷允䅁䅁䅑䅁䑁䅁䅷䅁䭁䱁䵣䅁䭁佁䭣䅁䭁䡁䕅䅁䉁䅁䅁允䅁䅁䅕䬸䝦穓䩥ぇ䵁䅉䅅䅁䕁䅁䅁睁䵁䅁䅁权扁兄䅁权瑄权䅁权瑂䅂䅁允䅁䅁䅅䅁䙁䑁祔灈䘲猰⽷䍄䉁䅁䅁睁䅁䅁䅍䅄䅁䅁䅯䅥䅳䅁䅯䅈䅙䅁䅅䅁䉁䅁䅁权慂杂䅁䍄䉁䅁䅁䅂䅁䅁䅍䅄䅁䅁䅯眷䅯䅁䅯儷䅯䅁䅯兦䅑䅁䅅䅁䉁䅁䅁兂灁䥘䌯匹㡩睐杷允䅁䅁䅑䅁䑁䅁䅷䅁䭁䩁䱙䅁䭁佁䭫䅁䭁䡁䕅䅁䉁䅁䅁允䅁䅁䅕䅁䅁䥁汁挫䵁䅉䅅䅁䕁䅁䅁睁䵁䅁䅁权㉄睁䅁权剁䅁䅁权⽄允䅁允䅁䅁䅅䅁佁䉁䅑䅁ㅁ䑁䅁免睁䑁䅁䅍睁䑁䅁䅍䅁䅁杷允䅁䅁䅑䅁䑁䅁䅷䅁䭁䵁䍅䅁䭁䅁䅯䅁䭁䅁䅕䅁䉁䅁䅁允䅁䅁䅕㥆佮ㄹ橐歉䵁䅉䅅䅁䕁䅁䅁睁䵁䅁䅁权扂兄䅁权牄权䅁权䑃䅂䅁允䅁䅁䅅䅁佁䉁䅑䅁硁䑁䅧䅎㍁䑁䅁䅍睁䑁䅁䅍䅁䅁杷允䅁䅁䅍䅁䑁䅁䅷䅁䭁乁䱧䅁䭁䉁䝯䅁䉁䅁䅁允䅁䅁䅯杷䅙䅁杷允䅁䅁䅑䅁䑁䅁䅷䅁䭁䥁䍧䅁䭁䉁䅅䅁䭁䅁䅕䅁䉁䅁䅁允䅁䅁䄴䅆䅁䑁䅉䅍㍁䑁䅕李穁䑁䅣䅎㉁䅁䅁䍄䉁䅁䅁䅂䅁䅁䅍䅄䅁䅁䅯睋䅳䅁䅯儷䅯䅁䅯全䅑䅁䅅䅁䉁䅁䅁兂㍂灶愸㥌眳睐杷允䅁䅁䅑䅁䑁䅁䅷䅁䭁䭁䱧䅁䭁佁䬰䅁䭁䡁䕯䅁䉁䅁䅁允䅁䅁䅕杇䙔削䩯樰䴸䅉䅅䅁䕁䅁䅁睁䵁䅁䅁权偄兄䅁权煄权䅁权䑃䅂䅁允䅁䅁䅅䅁佁䅁䅷䅁睁䍁䄴兏㕁䑁䅅䅁䵁䅉䅅䅁䑁䅁䅁睁䵁䅁䅁权獂䅄䅁权奁杂䅁允䅁䅁䅅䅁䭁䉁䝫䅁䵁䅉䅅䅁䕁䅁䅁睁䵁䅁䅁兂䅁䅁䅂䵁党兑䅯充䅁䅁䅯眯䅅䅁䅅䅁䉁䅁䅁杄啁䅁䅁免穁䑁䅅睍睁䑁䅁䅍睁䑁䅁䅁䵁䅉䅅䅁䕁䅁䅁睁䵁䅁䅁权硁睃䅁权晁杂䅁权杁杂䅁允䅁䅁䅅䅁䭁䝁䩧䅁䵁䅉䅅䅁䕁䅁䅁睁䵁䅁䅁权潃睃䅁权潄权䅁权㙂䅂䅁允䅁䅁䅅䅁䭁䕁䅣䅁䵁䅉䅅䅁䑁䅁䅁睁䵁䅁䅁权求䅄䅁权流杂䅁允䅁䅁䅅䅁佁䅁䅷䅁㕁䑁䅅杌ㅁ䑁䅉䅁䵁䅉䅅䅁䕁䅁䅁睁䵁䅁䅁权⭃睃䅁权湄权䅁权㙂䅂䅁允䅁䅁䅅䅁䙁䥁䉬余兘橧䅆䍄䉁䅁䅁䅂䅁䅁䅍䅄䅁䅁䅯来䅍䅁䅯权䅁䅁䅯兂䅁䅁䅅䅁䉁䅁䅁兂汄䌰扌堫椴䅑杷允䅁䅁䅑䅁䑁䅁䅷䅁䭁䅁䱙䅁䭁佁䭯䅁䭁䥁䕕䅁䉁䅁䅁允䅁䅁䄴䅄䅁䑁䅅杌祁䑁䅍睎䅁䅁杷允䅁䅁䅑䅁䑁䅁䅷䅁䭁䙁䱍䅁䭁佁䭧䅁䭁䥁䕕䅁䉁䅁䅁允䅁䅁䄴䅄䅁䑁䅣杌㑁䑁䅙䅏䅁䅁杷允䅁䅁䅑䅁䑁䅁䅷䅁䭁䑁䵫䅁䭁佁䭙䅁䭁䡁䕅䅁䉁䅁䅁允䅁䅁䄴䅄䅁䑁䅅杌穁䑁䅣免䅁䅁杷允䅁䅁䅑䅁䑁䅁䅷䅁䭁䅁久䅁䭁佁䭳䅁䭁䡁䔰䅁䉁䅁䅁允䅁䅁䄴䅆䅁䑁䅅睍穁䑁䅁睎穁䑁䅙䅍㉁䅁䅁䍄䉁䅁䅁䅂䅁䅁䅍䅄䅁䅁䅯䅌䅉䅁䅯权䅁䅁䅯眯䅅䅁䅅䅁䉁䅁䅁兂㥂穐敖歵䑫䅑杷允䅁䅁䅑䅁䑁䅁䅷䅁䭁乁䐴䅁䭁䉁䅅䅁䭁偁䈸䅁䉁䅁䅁允䅁䅁䄴䅆䅁䑁䅑䅎㑁䑁䅉䅍睁䑁䅁䅍睁䅁䅁䍄䉁䅁䅁䅂䅁䅁䅍䅄䅁䅁䅯儶䅷䅁䅯睈䅙䅁䅯䅉䅙䅁䅅䅁䉁䅁䅁权汄䅃䅁䍄䉁䅁䅁䅂䅁䅁䅍䅄䅁䅁䅯睇䅷䅁䅯眵䅯䅁䅯睢䅑䅁䅅䅁䉁䅁䅁兂呄坔光䑗敫䅑杷允䅁䅁䅑䅁䑁䅁䅷䅁䭁䑁䌸䅁䭁䉁䅅䅁䭁偁䈸䅁䉁䅁䅁允䅁䅁䄴䅆䅁䑁䅧免ぁ䑁䅣兏ㅁ䑁䅁䅍睁䅁䅁䍄䉁䅁䅁䅂䅁䅁䅍䅄䅁䅁䅯䄱䅷䅁䅯眵䅯䅁䅯䅣䅑䅁䅅䅁䉁䅁䅁兂捃䍸睃浣䱧䅑杷允䅁䅁䅑䅁䑁䅁䅷䅁䭁䵁䱣䅁䭁佁䭙䅁䭁䝁䔰䅁䉁䅁䅁允䅁䅁䅯睒䅁䅁杷允䅁䅁䅑䅁䑁䅁䅷䅁䭁䅁䱧䅁䭁佁䭯䅁䭁䥁䕕䅁䉁䅁䅁允䅁䅁䄴䅄䅁䑁䅁杌㉁䑁䅑䅏䅁䅁杷允䅁䅁䅑䅁䑁䅁䅷䅁䭁䩁䱅䅁䭁佁䭳䅁䭁佁䭷䅁䉁䅁䅁允䅁䅁䅯睒䅁䅁杷允䅁䅁䅑䅁䑁䅁䅷䅁䭁佁䑅䅁䭁䅁䅑䅁䭁䅁䅕䅁䉁䅁䅁允䅁䅁䅕䅁䅁乧㠱づ䵅䅉䅅䅁䕁䅁䅁睁䵁䅁䅁权䭃睃䅁权牄权䅁权獄权䅁允䅁䅁䅅䅁䭁䕁䅣䅁䵁䅉䅅䅁䕁䅁䅁睁䵁䅁䅁权坁睃䅁权灄权䅁权䑃䅂䅁允䅁䅁䅅䅁䙁䅁䅁䅁䅁书䅖䍄䉁䅁䅁䅂䅁䅁䅍䅄䅁䅁䅯䅱䄰䅁䅯儷䅯䅁䅯兦䅑䅁䅅䅁䉁䅁䅁兂噃䥳剕奡啔睐杷允䅁䅁䅍䅁䑁䅁䅷䅁䭁䱁䱉䅁䭁䉁䜴䅁䉁䅁䅁允䅁䅁䅯杊䅫䅁杷允䅁䅁䅑䅁䑁䅁䅷䅁䭁䉁䱑䅁䭁佁䭣䅁䭁䝁䔸䅁䉁䅁䅁允䅁䅁䅕湆䥴⬱䉇樫䴸䅉䅅䅁䑁䅁䅁睁䵁䅁䅁权⽃睃䅁权慁杂䅁允䅁䅁䅅䅁䭁䝁䝉䅁䵁䅉䅅䅁䑁䅁䅁睁䵁䅁䅁权穂䅄䅁权流杂䅁允䅁䅁䅅䅁佁䅁䅷䅁㍁䑁䅉杌㕁䑁䅅䅁䵁䅉䅅䅁䑁䅁䅁睁䵁䅁䅁权浃䅄䅁权慁杂䅁允䅁䅁䅅䅁䭁䉁䝳䅁䵁䅉䅅䅁䕁䅁䅁睁䵁䅁䅁权睁杁䅁权剁䅁䅁权⽄允䅁允䅁䅁䅅䅁佁䉁䅙䅁ぁ䑁䅅睍㑁䑁䅕䅍睁䑁䅁䅍睁䅁䅁䍄䉁䅁䅁䅂䅁䅁䅍䅄䅁䅁䅯䅩䅳䅁䅯儶䅯䅁䅯全䅑䅁䅅䅁䉁䅁䅁兂䅁䅁䅁䱁睓䅷杷允䅁䅁䅑䅁䑁䅁䅷䅁䭁偁䭳䅁䭁佁䭳䅁䭁䡁䔰䅁䉁䅁䅁允䅁䅁䄴杅䅁䑁䅅睎㕁䑁䅧免㑁䑁䅉杍䅁䅁杷允䅁䅁䅑䅁䑁䅁䅷䅁䭁䝁䱙䅁䭁佁䭳䅁䭁䡁䔰䅁䉁䅁䅁允䅁䅁䄴䅆䅁䑁䅉杍㍁䑁䅁䅎㍁䑁䅫睎㍁䅁䅁䍄䉁䅁䅁䅂䅁䅁䅍䅄䅁䅁䅯兮䅳䅁䅯眵䅯䅁䅯兣䅑䅁䅅䅁䉁䅁䅁兂㑂娶稷癯瀳睐杷允䅁䅁䅑䅁䑁䅁䅷䅁䭁䙁䌴䅁䭁䅁䅯䅁䭁偁䈸䅁䉁䅁䅁允䅁䅁䅕癱午坔光え䵁䅉䅅䅁䕁䅁䅁睁䵁䅁䅁权㡄䅄䅁权灄权䅁权㙂䅂䅁允䅁䅁䅅䅁䙁䅁䅁䅁权敗䅊䍄䉁䅁䅁䅂䅁䅁䅍䅄䅁䅁䅯䅥䄰䅁䅯眵䅯䅁䅯来䅑䅁䅅䅁䉁䅁䅁兂⽂牡へ硫䭧䅑杷允䅁䅁䅑䅁䑁䅁䅷䅁䭁䅁䱕䅁䭁佁䭧䅁䭁䥁䕍䅁䉁䅁䅁允䅁䅁䄴杄䅁䑁䅅䅎畁䑁䅫兎㑁䅁䅁䍄䉁䅁䅁䅂䅁䅁䅍䅄䅁䅁䅯入䅷䅁䅯儷䅯䅁䅯䄷䅯䅁䅅䅁䉁䅁䅁权䡂䅁䅁䍄䉁䅁䅁䅂䅁䅁䅍䅄䅁䅁䅯䅚䅳䅁䅯儶䅯䅁䅯兢䅑䅁䅅䅁䉁䅁䅁兂偄ㄹ橐半䭢䅑杷允䅁䅁䅑䅁䑁䅁䅷䅁䭁䥁䵉䅁䭁佁䭯䅁䭁䡁䕯䅁䉁䅁䅁允䅁䅁䄴䅄䅁䑁䅅杌睁䑁䅉李䅁䅁杷允䅁䅁䅑䅁䑁䅁䅷䅁䭁偁䵍䅁䭁佁䭳䅁䭁䥁䕍䅁䉁䅁䅁允䅁䅁䄴杅䅁䑁䅕杍穁䑁䅑免睁䑁䅁䅍䅁䅁杷允䅁䅁䅍䅁䑁䅁䅷䅁䭁䥁䵕䅁䭁䉁䝯䅁䉁䅁䅁允䅁䅁䅯兺䅙䅁杷允䅁䅁䅑䅁䑁䅁䅷䅁䭁䕁䍁䅁䭁䅁䅑䅁䭁偁䈸䅁䉁䅁䅁允䅁䅁䅕䅁䅁乧䉐け䵅䅉䅅䅁䕁䅁䅁睁䵁䅁䅁权䕄兄䅁权潄权䅁权㙂䅂䅁允䅁䅁䅅䅁佁䅁䅷䅁硁䑁䅉杌㉁䑁䅣䅁䵁䅉䅅䅁䕁䅁䅁睁䵁䅁䅁权䍂睁䅁权䕁䅁䅁权䙁䅁䅁允䅁䅁䅅䅁䙁䅁䅁䥁䕄䥄䈱䍄䉁䅁䅁䅂䅁䅁䅍䅄䅁䅁䅯杧䅷䅁䅯䄶䅯䅁䅯来䅑䅁䅅䅁䉁䅁䅁权䡂䅁䅁䍄䉁䅁䅁䅂䅁䅁䅍䅄䅁䅁䅯睍䄰䅁䅯朶䅯䅁䅯兦䅑䅁䅅䅁䉁䅁䅁权䡂䅁䅁䍄䉁䅁䅁睁䅁䅁䅍䅄䅁䅁䅯兯䅳䅁䅯䅇䅙䅁䅅䅁䉁䅁䅁权療杂䅁䍄䉁䅁䅁䅂䅁䅁䅍䅄䅁䅁䅯睔䅍䅁䅯充䅁䅁䅯眯䅅䅁䅅䅁䉁䅁䅁杄啁䅁䅁兎㑁䑁䅉䅍ぁ䑁䅁䅍睁䑁䅁䅁䵁䅉䅅䅁䑁䅁䅁睁䵁䅁䅁权㍁䅄䅁权歁杂䅁允䅁䅁䅅䅁䭁䵁佉䅁䵁䅉䅅䅁䑁䅁䅁睁䵁䅁䅁权ㅁ兄䅁权歁杂䅁允䅁䅁䅅䅁䭁䉁䕁䅁䵁䅉䅅䅁䕁䅁䅁睁䵁䅁䅁权䙃兄䅁权潄权䅁权㥂䅂䅁允䅁䅁䅅䅁佁䅁䄴䅁硁䑁䅉杌硁䑁䅍睎䅁䅁杷允䅁䅁䅑䅁䑁䅁䅷䅁䭁乁䵍䅁䭁佁䭳䅁䭁䡁䕅䅁䉁䅁䅁允䅁䅁䄴杅䅁䑁䅍睍㑁䑁䅅䅍㍁䑁䅙免䅁䅁杷允䅁䅁䅑䅁䑁䅁䅷䅁䭁偁䍑䅁䭁䅁䅯䅁䭁偁䈸䅁䉁䅁䅁允䅁䅁䅕䭆䠵場啯䕆䵁䅉䅅䅁䑁䅁䅁睁䵁䅁䅁权䥁䅄䅁权奁杂䅁允䅁䅁䅅䅁䭁䕁䝯䅁䵁䅉䅅䅁䑁䅁䅁睁䵁䅁䅁权扁兄䅁权捁杂䅁允䅁䅁䅅䅁䭁䝁䝉䅁䵁䅉䅅䅁䕁䅁䅁睁䵁䅁䅁权䍂睁䅁权剁䅁䅁权䙁䅁䅁允䅁䅁䅅䅁佁䉁䅧䅁祁䑁䅑兏ぁ䑁䅁䅍睁䑁䅁䅍睁䑁䅁䅁䵁䅉䅅䅁䑁䅁䅁睁䵁䅁䅁权䕁䅄䅁权流杂䅁允䅁䅁䅅䅁佁䅁䅷䅁㍁䑁䅕杌㉁䑁䅧䅁䵁䅉䅅䅁䕁䅁䅁睁䵁䅁䅁权楂睁䅁权䭁䅁䅁权䙁䅁䅁允䅁䅁䅅䅁䙁䵁杕䡳潊堷䅖䍄䉁䅁䅁䅂䅁䅁䅍䅄䅁䅁䅯睖䅍䅁䅯充䅁䅁䅯兂䅁䅁䅅䅁䉁䅁䅁杄十䅁䅁䅎祁䑁䅣李㕁䑁䅁䅍睁䅁䅁䍄䉁䅁䅁䅂䅁䅁䅍䅄䅁䅁䅯杵䅷䅁䅯儶䅯䅁䅯䄷䅯䅁䅅䅁䉁䅁䅁权䡂䅁䅁䍄䉁䅁䅁䅂䅁䅁䅍䅄䅁䅁䅯䅡䄰䅁䅯朷䅯䅁䅯睢䅑䅁䅅䅁䉁䅁䅁兂䅁䅁䅁䡕䅳兑杷允䅁䅁䅑䅁䑁䅁䅷䅁䭁䕁䱁䅁䭁佁䭯䅁䭁䡁䕯䅁䉁䅁䅁允䅁䅁䄴权䅁䑁䅁杌㍁䑁䅙䅁䵁䅉䅅䅁䕁䅁䅁睁䵁䅁䅁权摂䅄䅁权湄权䅁权㥂䅂䅁允䅁䅁䅅䅁䙁䕁䍯灆獰倶⼰䍄䉁䅁䅁䅂䅁䅁䅍䅄䅁䅁䅯䅴䅍䅁䅯䅂䅁䅁䅯兂䅁䅁䅅䅁䉁䅁䅁兂䅁䅁䅁浱坂兑杷允䅁䅁䅑䅁䑁䅁䅷䅁䭁䑁䉅䅁䭁䅁䍅䅁䭁䅁䍍䅁䉁䅁䅁允䅁䅁䅕⭢桺倵祍啺䵁䅉䅅䅁䕁䅁䅁睁䵁䅁䅁权畄睃䅁权畄权䅁权睂䅂䅁允䅁䅁䅅䅁䙁䅁䅁䅁䅂瑙䅢䍄䉁䅁䅁䅂䅁䅁䅍䅄䅁䅁䅯䅴䅍䅁䅯权䅁䅁䅯兂䅁䅁䅅䅁䉁䅁䅁兂潂敫㠱㝐单䅑杷允䅁䅁䅑䅁䑁䅁䅷䅁䭁䕁䱳䅁䭁佁䭯䅁䭁䝁䔰䅁䉁䅁䅁允䅁䅁䅯睒䅁䅁杷允䅁䅁䅑䅁䑁䅁䅷䅁䭁䭁䴴䅁䭁佁䭳䅁䭁䡁䔰䅁䉁䅁䅁允䅁䅁䄴䅆䅁䑁䅅睍ㅁ䑁䅙䅎ぁ䑁䅁兎ㅁ䅁䅁䍄䉁䅁䅁䅂䅁䅁䅍䅄䅁䅁䅯睁䄰䅁䅯眶䅯䅁䅯䄷䅯䅁䅅䅁䉁䅁䅁权䡂䅁䅁䍄䉁䅁䅁䅂䅁䅁䅍䅄䅁䅁䅯朹䅯䅁䅯儷䅯䅁䅯兣䅑䅁䅅䅁䉁䅁䅁兂䝂癴㥐䠱乧䅑杷允䅁䅁䅑䅁䑁䅁䅷䅁䭁䡁䑷䅁䭁䅁䅯䅁䭁偁䈸䅁䉁䅁䅁允䅁䅁䅕䬯确欰椱商䵁䅉䅅䅁䕁䅁䅁睁䵁䅁䅁权硄睁䅁权䭁䅁䅁权䙁䅁䅁允䅁䅁䅅䅁䙁䙁偹癷潕䈳䅤䍄䉁䅁䅁䅂䅁䅁䅍䅄䅁䅁䅯朳䅍䅁䅯䅂䅁䅁䅯兂䅁䅁䅅䅁䉁䅁䅁兂䅁䅁䅁湫晴兑杷允䅁䅁䅑䅁䑁䅁䅷䅁䭁䅁䑯䅁䭁䅁䅑䅁䭁䅁䅕䅁䉁䅁䅁允䅁䅁䅕䅁䅁䭧扺䕣䵅䅉䅅䅁䕁䅁䅁睁䵁䅁䅁权㡁兄䅁权晁杂䅁权杁杂䅁允䅁䅁䅅䅁䭁䕁䝷䅁䵁䅉䅅䅁䕁䅁䅁睁䵁䅁䅁权䝁䅄䅁权潄权䅁权㥂䅂䅁允䅁䅁䅅䅁佁䅁䄴䅁穁䑁䅧杌穁䑁䅁䅏䅁䅁杷允䅁䅁䅍䅁䑁䅁䅷䅁䭁䡁䵙䅁䭁䍁䝙䅁䉁䅁䅁允䅁䅁䄴䅄䅁䑁䅫李畁䑁䅫杍䅁䅁杷允䅁䅁䅑䅁䑁䅁䅷䅁䭁䅁䵣䅁䭁佁䭫䅁䭁䥁䕕䅁䉁䅁䅁允䅁䅁䅕䅁䅁䥁祁啹䵁䅉䅅䅁䕁䅁䅁睁䵁䅁䅁权塃睁䅁权䭁䅁䅁权⽄允䅁允䅁䅁䅅䅁䙁䍁硣䭃捷椲䅸䍄䉁䅁䅁䅂䅁䅁䅍䅄䅁䅁䅯眲䅷䅁䅯儶䅯䅁䅯䄷䅯䅁䅅䅁䉁䅁䅁权䡂䅁䅁䍄䉁䅁䅁䅂䅁䅁䅍䅄䅁䅁䅯睮䅉䅁䅯充䅁䅁䅯眯䅅䅁䅅䅁䉁䅁䅁杄坁䅁䅁免ぁ䑁䅕免睁䑁䅁䅍睁䑁䅁䅍䅁䅁杷允䅁䅁䅑䅁䑁䅁䅷䅁䭁䩁义䅁䭁佁䭳䅁䭁䡁䔰䅁䉁䅁䅁允䅁䅁䄴杅䅁䑁䅧䅏穁䑁䅧兎㉁䑁䅅䅎䅁䅁杷允䅁䅁䅑䅁䑁䅁䅷䅁䭁䱁久䅁䭁佁䭫䅁䭁䡁䕁䅁䉁䅁䅁允䅁䅁䅕䅁䅁䅁䥃は䵁䅉䅅䅁䕁䅁䅁睁䵁䅁䅁权敃䅄䅁权灄权䅁权䑃䅂䅁允䅁䅁䅅䅁䙁䅁䅁䅁䅃䵮䄹䍄䉁䅁䅁䅂䅁䅁䅍䅄䅁䅁䅯杰䅷䅁䅯朵䅯䅁䅯䄷䅯䅁䅅䅁䉁䅁䅁权䡂䅁䅁䍄䉁䅁䅁䅂䅁䅁䅍䅄䅁䅁䅯䅫䅍䅁䅯充䅁䅁䅯眯䅅䅁䅅䅁䉁䅁䅁杄十䅁䅁睎穁䑁䅁兏㉁䑁䅕䅍睁䅁䅁䍄䉁䅁䅁䅂䅁䅁䅍䅄䅁䅁䅯睂䄰䅁䅯䄶䅯䅁䅯睢䅑䅁䅅䅁䉁䅁䅁杄䵁䅁䅁䅏畁䑁䅧杍ぁ䅁䅁䍄䉁䅁䅁䅂䅁䅁䅍䅄䅁䅁䅯儸䅅䅁䅯䅂䅁䅁䅯䅂䅉䅁䅅䅁䉁䅁䅁兂䅁䅁䅁吸氹兑杷允䅁䅁䅑䅁䑁䅁䅷䅁䭁䑁乣䅁䭁佁䬰䅁䭁䝁䔰䅁䉁䅁䅁允䅁䅁䅯睒䅁䅁杷允䅁䅁䅑䅁䑁䅁䅷䅁䭁䭁䴸䅁䭁佁䬴䅁䭁䡁䕯䅁䉁䅁䅁允䅁䅁䅕䅁䅁䕁呂欱䵁䅉䅅䅁䕁䅁䅁睁䵁䅁䅁权兄䅄䅁权牄权䅁权䙃䅂䅁允䅁䅁䅅䅁佁䉁䅉䅁祁䑁䅣兏ㅁ䑁䅕兎硁䑁䅅䅁䵁䅉䅅䅁䕁䅁䅁睁䵁䅁䅁权獄杁䅁权䭁䅁䅁权⽄允䅁允䅁䅁䅅䅁䙁䅁坒楄礲普⼸䍄䉁䅁䅁䅂䅁䅁䅍䅄䅁䅁䅯睙䅳䅁䅯儷䅯䅁䅯兦䅑䅁䅅䅁䉁䅁䅁兂㍁啩杆搵楄睐杷允䅁䅁䅑䅁䑁䅁䅷䅁䭁乁䐴䅁䭁䅁䅯䅁䭁偁䈸䅁䉁䅁䅁允䅁䅁䅕牘䩰䅄牉歄䵁䅉䅅䅁䕁䅁䅁睁䵁䅁䅁权奄睃䅁权瑄权䅁权獄权䅁允䅁䅁䅅䅁䭁䕁䅣䅁䵁䅉䅅䅁䕁䅁䅁睁䵁䅁䅁权䭁睁䅁权剁䅁䅁权䙁䅁䅁允䅁䅁䅅䅁佁䉁䅑䅁ぁ䑁䅧兎ぁ䑁䅁䅍睁䑁䅁䅍䅁䅁杷允䅁䅁䅑䅁䑁䅁䅷䅁䭁乁䱍䅁䭁佁䭙䅁䭁䡁䕯䅁䉁䅁䅁允䅁䅁䄴䅄䅁䑁䅉杌祁䑁䅣睎䅁䅁杷允䅁䅁䅑䅁䑁䅁䅷䅁䭁䍁䱫䅁䭁佁䭧䅁䭁䡁䕅䅁䉁䅁䅁允䅁䅁䄴杄䅁䑁䅅睍畁䑁䅑䅏穁䅁䅁䍄䉁䅁䅁䅂䅁䅁䅍䅄䅁䅁䅯全䅷䅁䅯朷䅯䅁䅯兦䅑䅁䅅䅁䉁䅁䅁兂䅁䅁䅁䭏䥍兑杷允䅁䅁䅑䅁䑁䅁䅷䅁䭁䭁䵣䅁䭁佁䭳䅁䭁䝁䔸䅁䉁䅁䅁允䅁䅁䄴杅䅁䑁䅫䅏㉁䑁䅑睍ㅁ䑁䅣李䅁䅁杷允䅁䅁䅑䅁䑁䅁䅷䅁䭁乁䐸䅁䭁䅁䅑䅁䭁䅁䅕䅁䉁䅁䅁允䅁䅁䅕䅁䅁䕑摃啩䵅䅉䅅䅁䕁䅁䅁睁䵁䅁䅁权獁䅄䅁权湄权䅁权䑃䅂䅁允䅁䅁䅅䅁䙁䑁ね䡹⭡睮䄵䍄䉁䅁䅁䅂䅁䅁䅍䅄䅁䅁䅯杌䅁䅁䅯䅂䅁䅁䅯兂䅁䅁䅅䅁䉁䅁䅁兂䅁䅁䅄䄵䭭兑杷允䅁䅁䅑䅁䑁䅁䅷䅁䭁䅁䱕䅁䭁佁䭧䅁䭁䥁䕕䅁䉁䅁䅁允䅁䅁䄴杄䅁䑁䅅李畁䑁䅕睍㍁䅁䅁䍄䉁䅁䅁䅂䅁䅁䅍䅄䅁䅁䅯督䅳䅁䅯朷䅯䅁䅯䅣䅑䅁䅅䅁䉁䅁䅁兂䅁䅁䅁䱧䌷䅑杷允䅁䅁䅑䅁䑁䅁䅷䅁䭁偁䱅䅁䭁佁䭙䅁䭁䡁䕅䅁䉁䅁䅁允䅁䅁䄴䅄䅁䑁䅕杌㕁䑁䅅兏䅁䅁杷允䅁䅁䅑䅁䑁䅁䅷䅁䭁偁䑉䅁䭁䅁䅯䅁䭁䅁䅕䅁䉁䅁䅁允䅁䅁䅕婧䑖㉩湺啈䵁䅉䅅䅁䕁䅁䅁睁䵁䅁䅁权权䅄䅁权畄权䅁权㥂䅂䅁允䅁䅁䅅䅁䙁䅁䅁䅁杂敐䅬䍄䉁䅁䅁䅂䅁䅁䅍䅄䅁䅁䅯儱䅷䅁䅯䄶䅯䅁䅯兦䅑䅁䅅䅁䉁䅁䅁杄佁䅁䅁䅏㍁䍁䄴兎祁䑁䅑䅁䵁䅉䅅䅁䕁䅁䅁睁䵁䅁䅁权塁䅁䅁权䭁䅁䅁权䕁杁䅁允䅁䅁䅅䅁䙁䅁牉硨婢楪䅢䍄䉁䅁䅁䅂䅁䅁䅍䅄䅁䅁䅯材䅷䅁䅯朵䅯䅁䅯䅣䅑䅁䅅䅁䉁䅁䅁杄䵁䅁䅁䅍畁䑁䅫睍㑁䅁䅁䍄䉁䅁䅁䅂䅁䅁䅍䅄䅁䅁䅯杮䅍䅁䅯充䅁䅁䅯兂䅁䅁䅅䅁䉁䅁䅁杄啁䅁䅁睎睁䑁䅍睍睁䑁䅁䅍睁䑁䅁䅁䵁䅉䅅䅁䕁䅁䅁睁䵁䅁䅁权時䅁䅁权剁䅁䅁权䕁杁䅁允䅁䅁䅅䅁佁䉁䅑䅁穁䑁䅧䅍睁䑁䅁䅍睁䑁䅁䅍䅁䅁杷允䅁䅁䅑䅁䑁䅁䅷䅁䭁䥁䱁䅁䭁佁䭳䅁䭁䥁䕍䅁䉁䅁䅁允䅁䅁䄴杅䅁䑁䅧䅍㕁䑁䅍䅍睁䑁䅁䅍䅁䅁杷允䅁䅁䅑䅁䑁䅁䅷䅁䭁䥁䱕䅁䭁佁䭙䅁䭁䡁䕅䅁䉁䅁䅁允䅁䅁䄴权䅁䑁䅉杌硁䑁䅕䅁䵁䅉䅅䅁䕁䅁䅁睁䵁䅁䅁权潂兄䅁权灄权䅁权獄权䅁允䅁䅁䅅䅁䭁䕁䅣䅁䵁䅉䅅䅁䕁䅁䅁睁䵁䅁䅁权䉃䅄䅁权灄权䅁权睂䅂䅁允䅁䅁䅅䅁䙁䅁䅁䅁䅁䭑䄯䍄䉁䅁䅁䅂䅁䅁䅍䅄䅁䅁䅯䅥䄰䅁䅯朷䅯䅁䅯睧䅑䅁䅅䅁䉁䅁䅁兂䅁䅁䅁䭧㕌䅑杷允䅁䅁䅑䅁䑁䅁䅷䅁䭁䅁䴴䅁䭁佁䭧䅁䭁䥁䕕䅁䉁䅁䅁允䅁䅁䄴杄䅁䑁䅣睍畁䑁䅉䅏穁䅁䅁䍄䉁䅁䅁䅂䅁䅁䅍䅄䅁䅁䅯眳䅳䅁䅯儷䅯䅁䅯睧䅑䅁䅅䅁䉁䅁䅁兂佂桙奂扏獔睐杷允䅁䅁䅑䅁䑁䅁䅷䅁䭁䉁䵁䅁䭁佁䭯䅁䭁佁䭷䅁䉁䅁䅁允䅁䅁䅯睒䅁䅁杷允䅁䅁䅑䅁䑁䅁䅷䅁䭁偁䑍䅁䭁䅁䅑䅁䭁䅁䅕䅁䉁䅁䅁允䅁䅁䅕䅁䅁䩁㑖啚䵅䅉䅅䅁䕁䅁䅁睁䵁䅁䅁权䑁兄䅁权瑄权䅁权獄权䅁允䅁䅁䅅䅁䭁䕁䅣䅁䵁䅉䅅䅁䕁䅁䅁睁䵁䅁䅁权䑄睁䅁权䕁䅁䅁权䙁䅁䅁允䅁䅁䅅䅁䙁䅁䅁䅁䍂㍒䉸䍄䉁䅁䅁䅂䅁䅁䅍䅄䅁䅁䅯䅰䅍䅁䅯权䅁䅁䅯眯䅅䅁䅅䅁䉁䅁䅁兂ぃ䡹⭡确㕲睐杷允䅁䅁䅑䅁䑁䅁䅷䅁䭁䥁䴴䅁䭁佁䭧䅁䭁䥁䕕䅁䉁䅁䅁允䅁䅁䄴杄䅁䑁䅅睎畁䑁䅫䅏硁䅁䅁䍄䉁䅁䅁䅂䅁䅁䅍䅄䅁䅁䅯杏䅳䅁䅯儷䅯䅁䅯来䅑䅁䅅䅁䉁䅁䅁兂奂扏䥔牤ㄷ睐杷允䅁䅁䅑䅁䑁䅁䅷䅁䭁䍁䵁䅁䭁佁䭳䅁䭁䡁䕁䅁䉁䅁䅁允䅁䅁䄴杅䅁䑁䅉兎ぁ䑁䅍䅎睁䑁䅁䅍䅁䅁杷允䅁䅁䅑䅁䑁䅁䅷䅁䭁䱁䑍䅁䭁䅁䅑䅁䭁偁䈸䅁䉁䅁䅁允䅁䅁䅕䅁䅁䥧攸䕩䵅䅉䅅䅁䕁䅁䅁睁䵁䅁䅁权䩁睃䅁权牄权䅁权㥂䅂䅁允䅁䅁䅅䅁佁䉁䅉䅁ㅁ䑁䅑䅎㕁䑁䅍免ㅁ䑁䅑䅁䵁䅉䅅䅁䕁䅁䅁睁䵁䅁䅁权㝄睁䅁权䕁䅁䅁权䙁䅁䅁允䅁䅁䅅䅁䙁䅁䅁䅁㡂䘵䉸䍄䉁䅁䅁䅂䅁䅁䅍䅄䅁䅁䅯末䅯䅁䅯眶䅯䅁䅯兣䅑䅁䅅䅁䉁䅁䅁杄十䅁䅁李㑁䑁䅕兎ぁ䑁䅁睎㑁䅁䅁䍄䉁䅁䅁䅂䅁䅁䅍䅄䅁䅁䅯杒䅷䅁䅯眵䅯䅁䅯睢䅑䅁䅅䅁䉁䅁䅁兂敄栵䩍戲坑䅷杷允䅁䅁䅑䅁䑁䅁䅷䅁䭁䩁乑䅁䭁佁䬰䅁䭁佁䭷䅁䉁䅁䅁允䅁䅁䅯睒䅁䅁杷允䅁䅁䅍䅁䑁䅁䅷䅁䭁䡁䱍䅁䭁䉁䜴䅁䉁䅁䅁允䅁䅁䅯䅘䅙䅁杷允䅁䅁䅑䅁䑁䅁䅷䅁䭁䵁䑍䅁䭁䅁䅯䅁䭁䅁䅕䅁䉁䅁䅁允䅁䅁䅕䡶呓䅇坒樴䴸䅉䅅䅁䕁䅁䅁睁䵁䅁䅁权㍂杁䅁权剁䅁䅁权䙁䅁䅁允䅁䅁䅅䅁佁䉁䅑䅁硁䑁䅉兏㕁䑁䅫䅏ぁ䑁䅁䅍䅁䅁杷允䅁䅁䅑䅁䑁䅁䅷䅁䭁䩁䰸䅁䭁佁䭙䅁䭁䝁䔰䅁䉁䅁䅁允䅁䅁䄴䅄䅁䑁䅍杌㑁䑁䅙睎䅁䅁杷允䅁䅁䅑䅁䑁䅁䅷䅁䭁䙁乳䅁䭁佁䭯䅁䭁佁䭷䅁䉁䅁䅁允䅁䅁䅯睒䅁䅁杷允䅁䅁䅑䅁䑁䅁䅷䅁䭁䥁丰䅁䭁佁䭯䅁䭁佁䭷䅁䉁䅁䅁允䅁䅁䅯睒䅁䅁杷允䅁䅁䅑䅁䑁䅁䅷䅁䭁偁䑑䅁䭁䅁䅑䅁䭁䅁䅕䅁䉁䅁䅁允䅁䅁䅕䅁䅁佁塲問䵅䅉䅅䅁䕁䅁䅁睁䵁䅁䅁权䕁䅄䅁权煄权䅁权硂䅂䅁允䅁䅁䅅䅁䭁䕁䅣䅁䵁䅉䅅䅁䕁䅁䅁睁䵁䅁䅁权⭄䅄䅁权畄权䅁权䙃䅂䅁允䅁䅁䅅䅁䙁䅁䅁䅁䅁䝧䅲䍄䉁䅁䅁䅂䅁䅁䅍䅄䅁䅁䅯䅆䅍䅁䅯䅂䅁䅁䅯眯䅅䅁䅅䅁䉁䅁䅁兂䅁䅁䅁睖⭣兑杷允䅁䅁䅑䅁䑁䅁䅷䅁䭁偁䑑䅁䭁䅁䅯䅁䭁䅁䅕䅁䉁䅁䅁允䅁䅁䅕䉲慸䑚晴䕆䵁䅉䅅䅁䕁䅁䅁睁䵁䅁䅁权獂䅄䅁权湄权䅁权䑃䅂䅁允䅁䅁䅅䅁䙁䑁晶㑔堲杢䅸䍄䉁䅁䅁䅂䅁䅁䅍䅄䅁䅁䅯杂䅳䅁䅯朶䅯䅁䅯兣䅑䅁䅅䅁䉁䅁䅁杄䵁䅁䅁免畁䑁䅁䅏㍁䅁䅁䍄䉁䅁䅁䅂䅁䅁䅍䅄䅁䅁䅯睄䅳䅁䅯朷䅯䅁䅯兢䅑䅁䅅䅁䉁䅁䅁权䡂䅁䅁䍄䉁䅁䅁䅂䅁䅁䅍䅄䅁䅁䅯睯䅷䅁䅯䄶䅯䅁䅯来䅑䅁䅅䅁䉁䅁䅁杄佁䅁䅁免硁䍁䄴䅏祁䑁䅫䅁䵁䅉䅅䅁䕁䅁䅁睁䵁䅁䅁权䭁杁䅁权䭁䅁䅁权⽄允䅁允䅁䅁䅅䅁䙁䡁⼰噎㘶剹䅊䍄䉁䅁䅁䅂䅁䅁䅍䅄䅁䅁䅯杂䅳䅁䅯朷䅯䅁䅯兦䅑䅁䅅䅁䉁䅁䅁兂䅁䅁䅁䡉ㄷ䅑杷允䅁䅁䅑䅁䑁䅁䅷䅁䭁䥁䍯䅁䭁䅁䅯䅁䭁偁䈸䅁䉁䅁䅁允䅁䅁䅕䭆䠵場啯啂䵁䅉䅅䅁䕁䅁䅁睁䵁䅁䅁权噂睁䅁权䕁䅁䅁权⽄允䅁允䅁䅁䅅䅁䙁䅁䅁䥁敃ㅚ䉊䍄䉁䅁䅁䅂䅁䅁䅍䅄䅁䅁䅯儱䅳䅁䅯儶䅯䅁䅯睢䅑䅁䅅䅁䉁䅁䅁兂䅁䅁䅁䥁慶䅑杷允䅁䅁䅑䅁䑁䅁䅷䅁䭁䕁䱍䅁䭁佁䭫䅁䭁䡁䕅䅁䉁䅁䅁允䅁䅁䅕䅁䅁䵁元欰䵁䅉䅅䅁䕁䅁䅁睁䵁䅁䅁权療睁䅁权䕁䅁䅁权⽄允䅁允䅁䅁䅅䅁䙁䅁䅁䅁奄ㄲ䉒䍄䉁䅁䅁䅂䅁䅁䅍䅄䅁䅁䅯䄴䅳䅁䅯眶䅯䅁䅯兦䅑䅁䅅䅁䉁䅁䅁杄十䅁䅁䅎ㅁ䑁䅑䅍睁䑁䅁䅍睁䅁䅁䍄䉁䅁䅁䅂䅁䅁䅍䅄䅁䅁䅯杢䅷䅁䅯眶䅯䅁䅯睧䅑䅁䅅䅁䉁䅁䅁杄十䅁䅁䅎睁䑁䅕䅍穁䑁䅙䅍㑁䅁䅁䍄䉁䅁䅁䅂䅁䅁䅍䅄䅁䅁䅯克䅍䅁䅯权䅁䅁䅯兂䅁䅁䅅䅁䉁䅁䅁兂煂䡶呓䅇䝔睐杷允䅁䅁䅑䅁䑁䅁䅷䅁䭁䩁䱳䅁䭁佁䬰䅁䭁䡁䔰䅁䉁䅁䅁允䅁䅁䅕穐敖歵䵫樶䴸䅉䅅䅁䕁䅁䅁睁䵁䅁䅁权权䅄䅁权瑄权䅁权㥂䅂䅁允䅁䅁䅅䅁䙁䑁䱣砷䙁摄⼸䍄䉁䅁䅁䅂䅁䅁䅍䅄䅁䅁䅯䅏䅳䅁䅯朷䅯䅁䅯䅣䅑䅁䅅䅁䉁䅁䅁兂䅁䅁䅁䭉湮䅑杷允䅁䅁䅑䅁䑁䅁䅷䅁䭁䙁䵙䅁䭁䉁䜸䅁䭁䍁䝁䅁䉁䅁䅁允䅁䅁䅯杔䅙䅁杷允䅁䅁䅑䅁䑁䅁䅷䅁䭁偁䵣䅁䭁佁䬰䅁䭁䡁䔰䅁䉁䅁䅁允䅁䅁䅕䉵䘶ㄶ㑇樹䴸䅉䅅䅁䕁䅁䅁睁䵁䅁䅁权䑂䅄䅁权畄权䅁权瑂䅂䅁允䅁䅁䅅䅁䭁䕁䅣䅁䵁䅉䅅䅁䕁䅁䅁睁䵁䅁䅁权敂兄䅁权瑄权䅁权䙃䅂䅁允䅁䅁䅅䅁䙁䡁䝆㝥敹敄⽉䍄䉁䅁䅁䅂䅁䅁䅍䅄䅁䅁䅯眶䅍䅁䅯䅂䅁䅁䅯兂䅁䅁䅅䅁䉁䅁䅁兂䅁䅁䅁汭偂兑杷允䅁䅁䅑䅁䑁䅁䅷䅁䭁乁䰴䅁䭁佁䭳䅁䭁䡁䔰䅁䉁䅁䅁允䅁䅁䄴杅䅁䑁䅧睍祁䑁䅣兏㑁䑁䅧李䅁䅁杷允䅁䅁䅍䅁䑁䅁䅷䅁䭁䩁丸䅁䭁䉁䜴䅁䉁䅁䅁允䅁䅁䅯睲䅙䅁杷允䅁䅁䅑䅁䑁䅁䅷䅁䭁䕁䐸䅁䭁䅁䅯䅁䭁偁䈸䅁䉁䅁䅁允䅁䅁䅕婧䑖㉩湺い䵁䅉䅅䅁䕁䅁䅁睁䵁䅁䅁权祄睁䅁权剁䅁䅁权⽄允䅁允䅁䅁䅅䅁佁䉁䅉䅁㕁䑁䅉睎睁䑁䅁䅍睁䑁䅁䅁䵁䅉䅅䅁䕁䅁䅁睁䵁䅁䅁权噂兄䅁权潄权䅁权㙂䅂䅁允䅁䅁䅅䅁佁䅁䅷䅁㑁䑁䅫杌㑁䑁䅧䅁䵁䅉䅅䅁䕁䅁䅁睁䵁䅁䅁权潂兄䅁权瑄权䅁权療䅂䅁允䅁䅁䅅䅁䙁乁村睐ㅡ敯⽁䍄䉁䅁䅁睁䅁䅁䅍䅄䅁䅁䅯䄵䅳䅁䅯䅊䅙䅁䅅䅁䉁䅁䅁权牂杄䅁䍄䉁䅁䅁䅂䅁䅁䅍䅄䅁䅁䅯䅒䅉䅁䅯权䅁䅁䅯兂䅁䅁䅅䅁䉁䅁䅁兂煃搸乊桙佁䅑杷允䅁䅁䅑䅁䑁䅁䅷䅁䭁䉁䱳䅁䭁佁䭣䅁䭁䡁䕅䅁䉁䅁䅁允䅁䅁䅕扏䥔牤⼷歍䵁䅉䅅䅁䕁䅁䅁睁䵁䅁䅁权汃兄䅁权瑄权䅁权㙂䅂䅁允䅁䅁䅅䅁䙁䵁⽇番㔵丳⼰䍄䉁䅁䅁睁䅁䅁䅍䅄䅁䅁䅯眶䄰䅁䅯杈䅙䅁䅅䅁䉁䅁䅁权慃杂䅁䍄䉁䅁䅁䅂䅁䅁䅍䅄䅁䅁䅯䄶䅷䅁䅯儶䅯䅁䅯䅣䅑䅁䅅䅁䉁䅁䅁兂䅁䅁䅁䙁牃䅷杷允䅁䅁䅑䅁䑁䅁䅷䅁䭁䑁䍁䅁䭁䅁䅯䅁䭁偁䈸䅁䉁䅁䅁允䅁䅁䅕体㙆䭆䠵啁䵁䅉䅅䅁䕁䅁䅁睁䵁䅁䅁权瑂睃䅁权煄权䅁权䑃䅂䅁允䅁䅁䅅䅁䭁䕁䅣䅁䵁䅉䅅䅁䕁䅁䅁睁䵁䅁䅁权䉂睁䅁权䭁䅁䅁权⽄允䅁允䅁䅁䅅䅁䙁䡁⭥确癯剘䄵䍄䉁䅁䅁䅂䅁䅁䅍䅄䅁䅁䅯䄳䅳䅁䅯朷䅯䅁䅯全䅑䅁䅅䅁䉁䅁䅁兂䅁䅁䅁䍁䠳䅑杷允䅁䅁䅍䅁䑁䅁䅷䅁䭁䱁䴰䅁䭁䍁䝑䅁䉁䅁䅁允䅁䅁䅯杶䅷䅁杷允䅁䅁䅑䅁䑁䅁䅷䅁䭁䅁䉕䅁䭁䅁䅑䅁䭁䅁䅕䅁䉁䅁䅁允䅁䅁䅕䅁䅁䱁㐫止䵅䅉䅅䅁䕁䅁䅁睁䵁䅁䅁权⽁兄䅁权潄权䅁权硂䅂䅁允䅁䅁䅅䅁䭁䕁䅣䅁䵁䅉䅅䅁䕁䅁䅁睁䵁䅁䅁权㡁睁䅁权剁䅁䅁权䙁䅁䅁允䅁䅁䅅䅁佁䉁䅙䅁硁䑁䅍䅏穁䑁䅁䅍睁䑁䅁䅍睁䅁䅁䍄䉁䅁䅁䅂䅁䅁䅍䅄䅁䅁䅯䅶䅍䅁䅯充䅁䅁䅯眯䅅䅁䅅䅁䉁䅁䅁杄啁䅁䅁免㍁䑁䅙杍㑁䑁䅁䅍睁䑁䅁䅁䵁䅉䅅䅁䕁䅁䅁睁䵁䅁䅁权䝁睃䅁权瑄权䅁权獄权䅁允䅁䅁䅅䅁䭁䕁䅣䅁䵁䅉䅅䅁䕁䅁䅁睁䵁䅁䅁权啄䅄䅁权煄权䅁权瑂䅂䅁允䅁䅁䅅䅁䭁䕁䅣䅁䵁䅉䅅䅁䕁䅁䅁睁䵁䅁䅁权噂兄䅁权牄权䅁权獄权䅁允䅁䅁䅅䅁䭁䕁䅣䅁䵁䅉䅅䅁䕁䅁䅁睁䵁䅁䅁权捃睁䅁权䭁䅁䅁权䙁䅁䅁允䅁䅁䅅䅁䙁䩁瑈䑦ㄸ杘䅬䍄䉁䅁䅁䅂䅁䅁䅍䅄䅁䅁䅯兙䅳䅁䅯䄶䅯䅁䅯䅣䅑䅁䅅䅁䉁䅁䅁杄佁䅁䅁免硁䍁䄴䅏ぁ䑁䅕䅁䵁䅉䅅䅁䕁䅁䅁睁䵁䅁䅁权千睃䅁权浄权䅁权療䅂䅁允䅁䅁䅅䅁䭁䕁䅣䅁䵁䅉䅅䅁䕁䅁䅁睁䵁䅁䅁权兄䅄䅁权浄权䅁权䙃䅂䅁允䅁䅁䅅䅁佁䅁䅷䅁ぁ䍁䄴睎㕁䑁䅑䅁䵁䅉䅅䅁䑁䅁䅁睁䵁䅁䅁权晁䅄䅁权慁杂䅁允䅁䅁䅅䅁䭁䵁䝉䅁䵁䅉䅅䅁䕁䅁䅁睁䵁䅁䅁权桂杁䅁权䕁䅁䅁权䙁䅁䅁允䅁䅁䅅䅁䙁䅁䅁䅁权䤵䉴䍄䉁䅁䅁䅂䅁䅁䅍䅄䅁䅁䅯䅊䅳䅁䅯朵䅯䅁䅯䄷䅯䅁䅅䅁䉁䅁䅁权䡂䅁䅁䍄䉁䅁䅁䅂䅁䅁䅍䅄䅁䅁䅯兰䅳䅁䅯儶䅯䅁䅯全䅑䅁䅅䅁䉁䅁䅁兂䅁䅁䅁䝧汈䅑杷允䅁䅁䅑䅁䑁䅁䅷䅁䭁䩁䐸䅁䭁䅁䅑䅁䭁偁䈸䅁䉁䅁䅁允䅁䅁䅕䅁䅁䙁䅔䕗䵅䅉䅅䅁䕁䅁䅁睁䵁䅁䅁权呁杁䅁权䭁䅁䅁权⽄允䅁允䅁䅁䅅䅁䙁䉁癳匳䝑剧䅖䍄䉁䅁䅁䅂䅁䅁䅍䅄䅁䅁䅯睒䅍䅁䅯充䅁䅁䅯眯䅅䅁䅅䅁䉁䅁䅁杄啁䅁䅁睍㉁䑁䅁䅏睁䑁䅁䅍睁䑁䅁䅁䵁䅉䅅䅁䕁䅁䅁睁䵁䅁䅁权㉁睃䅁权浄权䅁权㥂䅂䅁允䅁䅁䅅䅁佁䅁䅷䅁硁䍁䄴李ぁ䑁䅣䅁䵁䅉䅅䅁䕁䅁䅁睁䵁䅁䅁权楂睃䅁权煄权䅁权㙂䅂䅁允䅁䅁䅅䅁佁䅁䅷䅁睁䍁䄴兎㑁䑁䅙䅁䵁䅉䅅䅁䕁䅁䅁睁䵁䅁䅁权㑂睁䅁权䭁䅁䅁权⽄允䅁允䅁䅁䅅䅁䭁䕁䅣䅁䵁䅉䅅䅁䕁䅁䅁睁䵁䅁䅁权㑃杁䅁权剁䅁䅁权⽄允䅁允䅁䅁䅅䅁佁䉁䅑䅁硁䑁䅧杍㑁䑁䅁䅍睁䑁䅁䅍䅁䅁杷允䅁䅁䅑䅁䑁䅁䅷䅁䭁䡁䵙䅁䭁佁䭳䅁䭁䡁䕁䅁䉁䅁䅁允䅁䅁䄴䅆䅁䑁䅅䅍睁䑁䅕睍睁䑁䅕兏㕁䅁䅁䍄䉁䅁䅁䅂䅁䅁䅍䅄䅁䅁䅯兦䅳䅁䅯眶䅯䅁䅯睧䅑䅁䅅䅁䉁䅁䅁杄啁䅁䅁免ぁ䑁䅑䅍ぁ䑁䅕䅎ㅁ䑁䅧䅁䵁䅉䅅䅁䕁䅁䅁睁䵁䅁䅁权㡃允䅁权剁䅁䅁权䕁杁䅁允䅁䅁䅅䅁佁䉁䅉䅁㉁䑁䅧兎㍁䑁䅫䅍睁䑁䅁䅁䵁䅉䅅䅁䕁䅁䅁睁䵁䅁䅁权㉁睁䅁权剁䅁䅁权䙁䅁䅁允䅁䅁䅅䅁佁䉁䅑䅁ぁ䑁䅕睍祁䑁䅅䅍睁䑁䅁䅍䅁䅁杷允䅁䅁䅑䅁䑁䅁䅷䅁䭁䉁䴴䅁䭁佁䭙䅁䭁䡁䕅䅁䉁䅁䅁允䅁䅁䄴䅄䅁䑁䅍杌㍁䑁䅍睍䅁䅁杷允䅁䅁䅑䅁䑁䅁䅷䅁䭁偁䭑䅁䭁佁䭳䅁䭁䝁䔸䅁䉁䅁䅁允䅁䅁䄴杅䅁䑁䅍䅏睁䑁䅅䅏睁䑁䅁䅍䅁䅁杷允䅁䅁䅑䅁䑁䅁䅷䅁䭁䅁䵅䅁䭁佁䭙䅁䭁䡁䕁䅁䉁䅁䅁允䅁䅁䄴䅄䅁䑁䅅杌睁䑁䅍免䅁䅁杷允䅁䅁䅑䅁䑁䅁䅷䅁䭁䝁䱯䅁䭁佁䭳䅁䭁䡁䕯䅁䉁䅁䅁允䅁䅁䄴杅䅁䑁䅅睎㍁䑁䅅䅍㉁䑁䅁睎䅁䅁杷允䅁䅁䅑䅁䑁䅁䅷䅁䭁䍁䴸䅁䭁䉁䜸䅁䭁䍁䝁䅁䉁䅁䅁允䅁䅁䅯兪䅣䅁杷允䅁䅁䅑䅁䑁䅁䅷䅁䭁䥁䱁䅁䭁佁䬰䅁䭁䥁䕍䅁䉁䅁䅁允䅁䅁䅕扌摋㘷䝦穹䴸䅉䅅䅁䕁䅁䅁睁䵁䅁䅁权歃睃䅁权瑄权䅁权睂䅂䅁允䅁䅁䅅䅁䙁䵁桵扒穢戯⽑䍄䉁䅁䅁䅂䅁䅁䅍䅄䅁䅁䅯䅂䄰䅁䅯䄶䅯䅁䅯全䅑䅁䅅䅁䉁䅁䅁杄䵁䅁䅁兏畁䑁䅉䅍㕁䅁䅁䍄䉁䅁䅁䅂䅁䅁䅍䅄䅁䅁䅯䅪䄰䅁䅯眵䅯䅁䅯䄷䅯䅁䅅䅁䉁䅁䅁权䡂䅁䅁䍄䉁䅁䅁睁䅁䅁䅍䅄䅁䅁䅯杮䄰䅁䅯䅊䅙䅁䅅䅁䉁䅁䅁权䡄兄䅁䍄䉁䅁䅁䅂䅁䅁䅍䅄䅁䅁䅯李䅍䅁䅯权䅁䅁䅯兂䅁䅁䅅䅁䉁䅁䅁兂啂㘴扗䍸灁䅑杷允䅁䅁䅑䅁䑁䅁䅷䅁䭁䱁䱕䅁䭁佁䭙䅁䭁佁䭷䅁䉁䅁䅁允䅁䅁䅯睒䅁䅁杷允䅁䅁䅑䅁䑁䅁䅷䅁䭁䙁䵯䅁䭁佁䬰䅁䭁䥁䕕䅁䉁䅁䅁允䅁䅁䅕呣䬰㘱睎獃䵁䅉䅅䅁䕁䅁䅁睁䵁䅁䅁权畄兄䅁权浄权䅁权㥂䅂䅁允䅁䅁䅅䅁佁䅁䅷䅁硁䍁䄴䅏硁䑁䅉䅁䵁䅉䅅䅁䕁䅁䅁睁䵁䅁䅁权捂䅄䅁权煄权䅁权睂䅂䅁允䅁䅁䅅䅁佁䅁䅷䅁睁䍁䄴睍硁䑁䅣䅁䵁䅉䅅䅁䕁䅁䅁睁䵁䅁䅁权晁睁䅁权䕁䅁䅁权⽄允䅁允䅁䅁䅅䅁䙁䅁䅁䅁杄坉䉤䍄䉁䅁䅁䅂䅁䅁䅍䅄䅁䅁䅯䅲䅳䅁䅯眵䅯䅁䅯兣䅑䅁䅅䅁䉁䅁䅁兂い搯㑒匶灢睐杷允䅁䅁䅑䅁䑁䅁䅷䅁䭁䉁乙䅁䭁佁䭣䅁䭁䡁䕁䅁䉁䅁䅁允䅁䅁䅕匳䝑婧䑖啄䵁䅉䅅䅁䕁䅁䅁睁䵁䅁䅁权噂䅄䅁权湄权䅁权硂䅂䅁允䅁䅁䅅䅁䙁䕁㝉䍣噱癁⽅䍄䉁䅁䅁䅂䅁䅁䅍䅄䅁䅁䅯杲䅷䅁䅯䄶䅯䅁䅯睧䅑䅁䅅䅁䉁䅁䅁杄允䅁䅁兌硁䑁䅕杌睁䑁䅑䅏䅁䅁杷允䅁䅁䅑䅁䑁䅁䅷䅁䭁偁䍍䅁䭁䅁䅯䅁䭁偁䈸䅁䉁䅁䅁允䅁䅁䅕桙奂扏䥔䐹䴸䅉䅅䅁䕁䅁䅁睁䵁䅁䅁权啄䅄䅁权牄权䅁权㙂䅂䅁允䅁䅁䅅䅁佁䉁䅉䅁㑁䑁䅫䅏ぁ䑁䅙䅍睁䑁䅁䅁䵁䅉䅅䅁䕁䅁䅁睁䵁䅁䅁权䉁兄䅁权畄权䅁权硂䅂䅁允䅁䅁䅅䅁䙁䅁䅁䅁权儱䉆䍄䉁䅁䅁䅂䅁䅁䅍䅄䅁䅁䅯兯䅳䅁䅯眶䅯䅁䅯来䅑䅁䅅䅁䉁䅁䅁杄十䅁䅁䅎㕁䑁䅁睍㑁䑁䅣李㉁䅁䅁䍄䉁䅁䅁䅂䅁䅁䅍䅄䅁䅁䅯儲䅳䅁䅯眶䅯䅁䅯兣䅑䅁䅅䅁䉁䅁䅁杄十䅁䅁兎穁䑁䅫兎祁䑁䅕睍㕁䅁䅁䍄䉁䅁䅁䅂䅁䅁䅍䅄䅁䅁䅯杨䅳䅁䅯䄶䅯䅁䅯兣䅑䅁䅅䅁䉁䅁䅁杄佁䅁䅁免㍁䍁䄴兎ぁ䑁䅑䅁䵁䅉䅅䅁䕁䅁䅁睁䵁䅁䅁权塂杁䅁权䭁䅁䅁权䙁䅁䅁允䅁䅁䅅䅁䙁䙁歰㥏倹吷䅎䍄䉁䅁䅁䅂䅁䅁䅍䅄䅁䅁䅯眲䅷䅁䅯朶䅯䅁䅯兢䅑䅁䅅䅁䉁䅁䅁权䡂䅁䅁䍄䉁䅁䅁䅂䅁䅁䅍䅄䅁䅁䅯杒䅷䅁䅯朶䅯䅁䅯兢䅑䅁䅅䅁䉁䅁䅁权䡂䅁䅁䍄䉁䅁䅁䅂䅁䅁䅍䅄䅁䅁䅯䅮䅷䅁䅯朶䅯䅁䅯兦䅑䅁䅅䅁䉁䅁䅁杄䵁䅁䅁䅍畁䑁䅫睍㕁䅁䅁䍄䉁䅁䅁䅂䅁䅁䅍䅄䅁䅁䅯杏䄰䅁䅯朶䅯䅁䅯睢䅑䅁䅅䅁䉁䅁䅁杄䭁䅁䅁䅍畁䑁䅧兎䅁䅁杷允䅁䅁䅑䅁䑁䅁䅷䅁䭁䩁䍷䅁䭁䅁䅑䅁䭁偁䈸䅁䉁䅁䅁允䅁䅁䅕䅁䅁䵁婤歖䵅䅉䅅䅁䕁䅁䅁睁䵁䅁䅁权䝂杁䅁权剁䅁䅁权⽄允䅁允䅁䅁䅅䅁佁䉁䅑䅁祁䑁䅣䅍祁䑁䅁䅍睁䑁䅁䅍䅁䅁杷允䅁䅁䅑䅁䑁䅁䅷䅁䭁䍁䵕䅁䭁佁䭧䅁䭁䡁䕁䅁䉁䅁䅁允䅁䅁䄴䅄䅁䑁䅍杌ㅁ䑁䅉免䅁䅁杷允䅁䅁䅑䅁䑁䅁䅷䅁䭁䱁䵳䅁䭁佁䭧䅁䭁䡁䔰䅁䉁䅁䅁允䅁䅁䄴杄䅁䑁䅉杍畁䑁䅍兏祁䅁䅁䍄䉁䅁䅁䅂䅁䅁䅍䅄䅁䅁䅯眴䅷䅁䅯儷䅯䅁䅯兢䅑䅁䅅䅁䉁䅁䅁权䡂䅁䅁䍄䉁䅁䅁䅂䅁䅁䅍䅄䅁䅁䅯杹䅉䅁䅯䅂䅁䅁䅯眯䅅䅁䅅䅁䉁䅁䅁兂䅁䅁䅄㔴塊兑杷允䅁䅁䅑䅁䑁䅁䅷䅁䭁䍁䱧䅁䭁佁䭧䅁䭁䥁䕕䅁䉁䅁䅁允䅁䅁䄴杄䅁䑁䅅兎畁䑁䅙䅍穁䅁䅁䍄䉁䅁䅁䅂䅁䅁䅍䅄䅁䅁䅯睨䅳䅁䅯眶䅯䅁䅯兣䅑䅁䅅䅁䉁䅁䅁杄十䅁䅁兎ぁ䑁䅍睍㑁䑁䅍李㑁䅁䅁䍄䉁䅁䅁䅂䅁䅁䅍䅄䅁䅁䅯䄸䅷䅁䅯朶䅯䅁䅯兢䅑䅁䅅䅁䉁䅁䅁权䡂䅁䅁䍄䉁䅁䅁䅂䅁䅁䅍䅄䅁䅁䅯杴䅍䅁䅯䅂䅁䅁䅯眯䅅䅁䅅䅁䉁䅁䅁兂䅁䅁䅁杍橴兑杷允䅁䅁䅑䅁䑁䅁䅷䅁䭁䉁䵑䅁䭁佁䭫䅁䭁䝁䔸䅁䉁䅁䅁允䅁䅁䅕䅁䅁䵁乩捁䵅䅉䅅䅁䕁䅁䅁睁䵁䅁䅁权畁睃䅁权牄权䅁权睂䅂䅁允䅁䅁䅅䅁佁䉁䅑䅁硁䑁䅙䅎㕁䑁䅕兏㍁䑁䅍李䅁䅁杷允䅁䅁䅑䅁䑁䅁䅷䅁䭁䕁䱁䅁䭁佁䭙䅁䭁䝁䔸䅁䉁䅁䅁允䅁䅁䄴䅄䅁䑁䅁杌ㅁ䑁䅙兏䅁䅁杷允䅁䅁䅑䅁䑁䅁䅷䅁䭁乁䑁䅁䭁䅁䅑䅁䭁䅁䅕䅁䉁䅁䅁允䅁䅁䅕䅁䅁䕁杗歘䵅䅉䅅䅁䕁䅁䅁睁䵁䅁䅁权啂睃䅁权灄权䅁权療䅂䅁允䅁䅁䅅䅁䙁䅁䅁䅁䅁䩉䅺䍄䉁䅁䅁䅂䅁䅁䅍䅄䅁䅁䅯杋䄰䅁䅯䄶䅯䅁䅯䅣䅑䅁䅅䅁䉁䅁䅁杄䵁䅁䅁䅎畁䑁䅑兏硁䅁䅁䍄䉁䅁䅁䅂䅁䅁䅍䅄䅁䅁䅯兑䅉䅁䅯䅂䅁䅁䅯兂䅁䅁䅅䅁䉁䅁䅁兂䅁䅁杁儳啋兑杷允䅁䅁䅑䅁䑁䅁䅷䅁䭁乁䱯䅁䭁佁䭳䅁䭁䡁䔰䅁䉁䅁䅁允䅁䅁䄴杅䅁䑁䅑睎㕁䑁䅑免睁䑁䅁䅍䅁䅁杷允䅁䅁䅑䅁䑁䅁䅷䅁䭁䥁䵣䅁䭁佁䭳䅁䭁䡁䕁䅁䉁䅁䅁允䅁䅁䄴䅆䅁䑁䅅免硁䑁䅍李㉁䑁䅕䅍硁䅁䅁䍄䉁䅁䅁䅂䅁䅁䅍䅄䅁䅁䅯儳䅷䅁䅯朶䅯䅁䅯来䅑䅁䅅䅁䉁䅁䅁杄䵁䅁䅁䅍畁䑁䅧䅍祁䅁䅁䍄䉁䅁䅁䅂䅁䅁䅍䅄䅁䅁䅯睆䄰䅁䅯朵䅯䅁䅯睧䅑䅁䅅䅁䉁䅁䅁杄䭁䅁䅁免穁䍁䄴睍䅁䅁杷允䅁䅁䅑䅁䑁䅁䅷䅁䭁䙁䍁䅁䭁䉁䅅䅁䭁偁䈸䅁䉁䅁䅁允䅁䅁䄴䅆䅁䑁䅙睍硁䑁䅁䅍睁䑁䅁䅍睁䅁䅁䍄䉁䅁䅁䅂䅁䅁䅍䅄䅁䅁䅯䅷䅳䅁䅯眵䅯䅁䅯兢䅑䅁䅅䅁䉁䅁䅁权䡂䅁䅁䍄䉁䅁䅁䅂䅁䅁䅍䅄䅁䅁䅯其䅷䅁䅯儶䅯䅁䅯兣䅑䅁䅅䅁䉁䅁䅁兂䅁䅁䅁䵁杺䅑杷允䅁䅁䅑䅁䑁䅁䅷䅁䭁䱁䑫䅁䭁䉁䅅䅁䭁䅁䅕䅁䉁䅁䅁允䅁䅁䄴䅆䅁䑁䅕䅏㍁䑁䅕䅍睁䑁䅁䅍睁䅁䅁䍄䉁䅁䅁䅂䅁䅁䅍䅄䅁䅁䅯睚䅳䅁䅯䄶䅯䅁䅯兦䅑䅁䅅䅁䉁䅁䅁杄䵁䅁䅁免睁䍁䄴䅎㕁䅁䅁䍄䉁䅁䅁䅂䅁䅁䅍䅄䅁䅁䅯关䅉䅁䅯充䅁䅁䅯兂䅁䅁䅅䅁䉁䅁䅁杄啁䅁䅁免穁䑁䅍睎睁䑁䅁䅍睁䑁䅁䅁䵁䅉䅅䅁䕁䅁䅁睁䵁䅁䅁权㕃睁䅁权䭁䅁䅁权䙁䅁䅁允䅁䅁䅅䅁䙁䩁瑈䑦ㄸ栳䅒䍄䉁䅁䅁䅂䅁䅁䅍䅄䅁䅁䅯睡䅷䅁䅯䄶䅯䅁䅯䄷䅯䅁䅅䅁䉁䅁䅁权䡂䅁䅁䍄䉁䅁䅁䅂䅁䅁䅍䅄䅁䅁䅯克䅳䅁䅯眵䅯䅁䅯䅣䅑䅁䅅䅁䉁䅁䅁兂塁挲㌷⭕婍䅑杷允䅁䅁䅑䅁䑁䅁䅷䅁䭁乁䰰䅁䭁佁䭯䅁䭁䝁䔸䅁䉁䅁䅁允䅁䅁䄴䅄䅁䑁䅁杌㑁䑁䅫䅎䅁䅁杷允䅁䅁䅑䅁䑁䅁䅷䅁䭁䉁䍙䅁䭁䅁䅑䅁䭁䅁䅕䅁䉁䅁䅁允䅁䅁䅕䅁䅁䑷㥵啩䵅䅉䅅䅁䕁䅁䅁睁䵁䅁䅁权䩁睃䅁权畄权䅁权㙂䅂䅁允䅁䅁䅅䅁䙁䅁䅁䅁䅁托䄵䍄䉁䅁䅁䅂䅁䅁䅍䅄䅁䅁䅯䅤䅳䅁䅯䄶䅯䅁䅯睢䅑䅁䅅䅁䉁䅁䅁杄佁䅁䅁免㕁䍁䄴兎ぁ䑁䅫䅁䵁䅉䅅䅁䕁䅁䅁睁䵁䅁䅁权婄睃䅁权畄权䅁权㥂䅂䅁允䅁䅁䅅䅁䙁䅁䅁䅁䅁搵䅖䍄䉁䅁䅁䅂䅁䅁䅍䅄䅁䅁䅯杆䅉䅁䅯权䅁䅁䅯兂䅁䅁䅅䅁䉁䅁䅁兂慃婭婭婭坫䅑杷允䅁䅁䅑䅁䑁䅁䅷䅁䭁䵁䑑䅁䭁䅁䅑䅁䭁䅁䅕䅁䉁䅁䅁允䅁䅁䅕䅁䅁䙉硋に䵅䅉䅅䅁䕁䅁䅁睁䵁䅁䅁权㕄权䅁权牄权䅁权䑃䅂䅁允䅁䅁䅅䅁佁䉁䅉䅁祁䑁䅁兎㍁䑁䅑䅏穁䑁䅁䅁䵁䅉䅅䅁䕁䅁䅁睁䵁䅁䅁权穁睃䅁权灄权䅁权睂䅂䅁允䅁䅁䅅䅁䙁䅁䅁䅁允䑃䉲䍄䉁䅁䅁䅂䅁䅁䅍䅄䅁䅁䅯元䅳䅁䅯朵䅯䅁䅯兦䅑䅁䅅䅁䉁䅁䅁杄䵁䅁䅁杍畁䑁䅍䅏ぁ䅁䅁䍄䉁䅁䅁䅂䅁䅁䅍䅄䅁䅁䅯克䅉䅁䅯䅂䅁䅁䅯眯䅅䅁䅅䅁䉁䅁䅁兂䅁䅁䅁祔坊兑杷允䅁䅁䅑䅁䑁䅁䅷䅁䭁䉁䱫䅁䭁佁䭫䅁䭁䝁䔰䅁䉁䅁䅁允䅁䅁䅯睒䅁䅁杷允䅁䅁䅑䅁䑁䅁䅷䅁䭁䱁䱑䅁䭁佁䭣䅁䭁䥁䕍䅁䉁䅁䅁允䅁䅁䅕浯扫ぺ瑸歁䵁䅉䅅䅁䕁䅁䅁睁䵁䅁䅁权㉄睁䅁权䭁䅁䅁权䙁䅁䅁允䅁䅁䅅䅁䙁䵁桵扒穢儯䅸䍄䉁䅁䅁睁䅁䅁䅍䅄䅁䅁䅯睔䅷䅁䅯杊䅙䅁䅅䅁䉁䅁䅁杄䵁䅁䅁兏㉁䍁䄴睎硁䅁䅁䍄䉁䅁䅁䅂䅁䅁䅍䅄䅁䅁䅯眵䅍䅁䅯充䅁䅁䅯兂䅁䅁䅅䅁䉁䅁䅁杄啁䅁䅁免硁䑁䅫李㕁䑁䅫兎睁䑁䅁䅁䵁䅉䅅䅁䕁䅁䅁睁䵁䅁䅁权湄睁䅁权䭁䅁䅁权䙁䅁䅁允䅁䅁䅅䅁䙁䕁桪桥畓⽒⼰䍄䉁䅁䅁䅂䅁䅁䅍䅄䅁䅁䅯杤䄰䅁䅯眶䅯䅁䅯睢䅑䅁䅅䅁䉁䅁䅁杄啁䅁䅁免祁䑁䅕兎ㅁ䑁䅑兎㕁䑁䅧䅁䵁䅉䅅䅁䕁䅁䅁睁䵁䅁䅁权い杁䅁权剁䅁䅁权⽄允䅁允䅁䅁䅅䅁佁䉁䅙䅁硁䑁䅉李祁䑁䅁䅍睁䑁䅁䅍睁䅁䅁䍄䉁䅁䅁䅂䅁䅁䅍䅄䅁䅁䅯䅍䅳䅁䅯眶䅯䅁䅯兦䅑䅁䅅䅁䉁䅁䅁杄十䅁䅁䅎穁䑁䅧䅏睁䑁䅉杍ぁ䅁䅁䍄䉁䅁䅁䅂䅁䅁䅍䅄䅁䅁䅯睋䅷䅁䅯儶䅯䅁䅯䅣䅑䅁䅅䅁䉁䅁䅁兂䅁䅁䅁䭷婄䅷杷允䅁䅁䅑䅁䑁䅁䅷䅁䭁䙁乍䅁䭁佁䬰䅁䭁䝁䔸䅁䉁䅁䅁允䅁䅁䅕免獩䙈歰稸䴸䅉䅅䅁䕁䅁䅁睁䵁䅁䅁权畄兄䅁权灄权䅁权睂䅂䅁允䅁䅁䅅䅁䙁䅁䅁䅁㑁䉓䉈䍄䉁䅁䅁睁䅁䅁䅍䅄䅁䅁䅯䅙䅷䅁䅯䅊䅙䅁䅅䅁䉁䅁䅁权啂兄䅁䍄䉁䅁䅁䅂䅁䅁䅍䅄䅁䅁䅯眹䅯䅁䅯儶䅯䅁䅯䅣䅑䅁䅅䅁䉁䅁䅁兂䅁䅁䅁佧乢䅑杷允䅁䅁䅑䅁䑁䅁䅷䅁䭁䵁䅑䅁䭁䉁䅅䅁䭁䅁䅕䅁䉁䅁䅁允䅁䅁䄴䅆䅁䑁䅅睍㉁䑁䅍䅍睁䑁䅁䅍睁䅁䅁䍄䉁䅁䅁䅂䅁䅁䅍䅄䅁䅁䅯䅲䅳䅁䅯䄶䅯䅁䅯全䅑䅁䅅䅁䉁䅁䅁权䡂䅁䅁䍄䉁䅁䅁䅂䅁䅁䅍䅄䅁䅁䅯眶䄰䅁䅯朵䅯䅁䅯䅣䅑䅁䅅䅁䉁䅁䅁杄䵁䅁䅁䅍畁䑁䅫李ㅁ䅁䅁䍄䉁䅁䅁䅂䅁䅁䅍䅄䅁䅁䅯眯䅯䅁䅯眶䅯䅁䅯兦䅑䅁䅅䅁䉁䅁䅁杄十䅁䅁杍㍁䑁䅧兎㑁䑁䅁䅍睁䅁䅁䍄䉁䅁䅁䅂䅁䅁䅍䅄䅁䅁䅯䅊䅳䅁䅯䄶䅯䅁䅯来䅑䅁䅅䅁䉁䅁䅁杄䵁䅁䅁杍㉁䍁䄴睎㑁䅁䅁䍄䉁䅁䅁䅂䅁䅁䅍䅄䅁䅁䅯共䅷䅁䅯儶䅯䅁䅯兢䅑䅁䅅䅁䉁䅁䅁权䡂䅁䅁䍄䉁䅁䅁睁䅁䅁䅍䅄䅁䅁䅯杬䅳䅁䅯䅇䅙䅁䅅䅁䉁䅁䅁权婁杂䅁䍄䉁䅁䅁䅂䅁䅁䅍䅄䅁䅁䅯䅅䅳䅁䅯朶䅯䅁䅯䅣䅑䅁䅅䅁䉁䅁䅁杄䵁䅁䅁䅍畁䑁䅉免ぁ䅁䅁䍄䉁䅁䅁睁䅁䅁䅍䅄䅁䅁䅯杣䄰䅁䅯䅈䅙䅁䅅䅁䉁䅁䅁权牁杂䅁䍄䉁䅁䅁䅂䅁䅁䅍䅄䅁䅁䅯元䅷䅁䅯眶䅯䅁䅯来䅑䅁䅅䅁䉁䅁䅁杄啁䅁䅁免穁䑁䅁杍㑁䑁䅑䅍睁䑁䅁䅁䵁䅉䅅䅁䕁䅁䅁睁䵁䅁䅁权㍄睁䅁权䕁䅁䅁权䙁䅁䅁允䅁䅁䅅䅁䙁䅁䅁䕁剃浯䈵䍄䉁䅁䅁䅂䅁䅁䅍䅄䅁䅁䅯眹䅍䅁䅯充䅁䅁䅯兂䅁䅁䅅䅁䉁䅁䅁杄啁䅁䅁杍祁䑁䅅免㉁䑁䅍䅍睁䑁䅁䅁䵁䅉䅅䅁䕁䅁䅁睁䵁䅁䅁权㡄权䅁权潄权䅁权硂䅂䅁允䅁䅁䅅䅁佁䅁䄴䅁硁䑁䅫杌㍁䑁䅫䅎䅁䅁杷允䅁䅁䅑䅁䑁䅁䅷䅁䭁䩁䵍䅁䭁佁䭯䅁䭁䡁䔰䅁䉁䅁䅁允䅁䅁䄴䅄䅁䑁䅁杌㉁䑁䅙免䅁䅁杷允䅁䅁䅑䅁䑁䅁䅷䅁䭁偁䑣䅁䭁䅁䅯䅁䭁䅁䅕䅁䉁䅁䅁允䅁䅁䅕㙹䙆癴㥎ぉ䵁䅉䅅䅁䕁䅁䅁睁䵁䅁䅁权塃睃䅁权煄权䅁权硂䅂䅁允䅁䅁䅅䅁佁䅁䅑䅁硁䅁䅁䍄䉁䅁䅁䅂䅁䅁䅍䅄䅁䅁䅯睘䅍䅁䅯䅂䅁䅁䅯兂䅁䅁䅅䅁䉁䅁䅁兂䅁䅁䅁桨牨兑杷允䅁䅁䅑䅁䑁䅁䅷䅁䭁偁䱯䅁䭁佁䭯䅁䭁䡁䕁䅁䉁䅁䅁允䅁䅁䄴䅄䅁䑁䅁杌穁䑁䅣兎䅁䅁杷允䅁䅁䅑䅁䑁䅁䅷䅁䭁䝁䑧䅁䭁䅁䅑䅁䭁䅁䅕䅁䉁䅁䅁允䅁䅁䅕䅁䅁䭷癋啬䵅䅉䅅䅁䕁䅁䅁睁䵁䅁䅁权权睃䅁权煄权䅁权療䅂䅁允䅁䅁䅅䅁佁䅁䅯䅁硁䍁䄴䅍穁䅁䅁䍄䉁䅁䅁䅂䅁䅁䅍䅄䅁䅁䅯杶䅳䅁䅯眵䅯䅁䅯睧䅑䅁䅅䅁䉁䅁䅁兂㉃⼸唳佥睫䅑杷允䅁䅁䅑䅁䑁䅁䅷䅁䭁䅁䱙䅁䭁佁䬴䅁䭁䡁䕅䅁䉁䅁䅁允䅁䅁䅕䅁䅁佁塂唵䵁䅉䅅䅁䕁䅁䅁睁䵁䅁䅁权祂兄䅁权潄权䅁权療䅂䅁允䅁䅁䅅䅁佁䅁䄴䅁硁䑁䅑杌睁䑁䅉李䅁䅁杷允䅁䅁䅑䅁䑁䅁䅷䅁䭁䩁䵫䅁䭁佁䭳䅁䭁䥁䕍䅁䉁䅁䅁允䅁䅁䄴杅䅁䑁䅙兏硁䑁䅍兏㍁䑁䅧睍䅁䅁杷允䅁䅁䅍䅁䑁䅁䅷䅁䭁䝁䱧䅁䭁䍁䝙䅁䉁䅁䅁允䅁䅁䄴䅄䅁䑁䅧䅍畁䑁䅑李䅁䅁杷允䅁䅁䅑䅁䑁䅁䅷䅁䭁偁䱕䅁䭁佁䭣䅁䭁䥁䕕䅁䉁䅁䅁允䅁䅁䅕匰扌堫焷歆䵁䅉䅅䅁䕁䅁䅁睁䵁䅁䅁权煄䅄䅁权潄权䅁权瑂䅂䅁允䅁䅁䅅䅁䭁䕁䅣䅁䵁䅉䅅䅁䕁䅁䅁睁䵁䅁䅁权䩄䅁䅁权䉁杁䅁权䙁杁䅁允䅁䅁䅅䅁䙁偁呋祄睚敵䅊䍄䉁䅁䅁䅂䅁䅁䅍䅄䅁䅁䅯児䅍䅁䅯䅂䅁䅁䅯眯䅅䅁䅅䅁䉁䅁䅁兂䅁䅁䅁䩬渹兑杷允䅁䅁䅑䅁䑁䅁䅷䅁䭁䡁义䅁䭁佁䬰䅁䭁佁䭷䅁䉁䅁䅁允䅁䅁䅯睒䅁䅁杷允䅁䅁䅍䅁䑁䅁䅷䅁䭁偁䭙䅁䭁䉁䝧䅁䉁䅁䅁允䅁䅁䅯䅦䅙䅁杷允䅁䅁䅑䅁䑁䅁䅷䅁䭁䵁䰰䅁䭁佁䭯䅁䭁䡁䕁䅁䉁䅁䅁允䅁䅁䄴䅄䅁䑁䅅杌穁䑁䅧䅏䅁䅁杷允䅁䅁䅑䅁䑁䅁䅷䅁䭁䵁䰴䅁䭁佁䬴䅁䭁䝁䔸䅁䉁䅁䅁允䅁䅁䅕䅁䅁䍁時歅䵅䅉䅅䅁䕁䅁䅁睁䵁䅁䅁权潃䅄䅁权瑄权䅁权㙂䅂䅁允䅁䅁䅅䅁䙁䝁剩堷⽷敎⼴䍄䉁䅁䅁䅂䅁䅁䅍䅄䅁䅁䅯兑䅅䅁䅯䅂䅁䅁䅯兂䅁䅁䅅䅁䉁䅁䅁兂䅁䅁䅄慑䵱兑杷允䅁䅁䅑䅁䑁䅁䅷䅁䭁䙁䉅䅁䭁䉁䅅䅁䭁䅁䅕䅁䉁䅁䅁允䅁䅁䄴䅆䅁䑁䅉䅍穁䑁䅑李㑁䑁䅕䅍睁䅁䅁䍄䉁䅁䅁䅂䅁䅁䅍䅄䅁䅁䅯兔䅳䅁䅯䄶䅯䅁䅯兢䅑䅁䅅䅁䉁䅁䅁权䡂䅁䅁䍄䉁䅁䅁䅂䅁䅁䅍䅄䅁䅁䅯杫䅷䅁䅯儶䅯䅁䅯来䅑䅁䅅䅁䉁䅁䅁兂䅁䅁䅁䍑湢䅑杷允䅁䅁䅑䅁䑁䅁䅷䅁䭁䩁义䅁䭁佁䬴䅁䭁䡁䕅䅁䉁䅁䅁允䅁䅁䅕䅁䅁䍁䕚䕉䵅䅉䅅䅁䕁䅁䅁睁䵁䅁䅁权㕄睁䅁权䭁䅁䅁权䙁䅁䅁允䅁䅁䅅䅁䙁䅁琴灳瘳⽰⽧䍄䉁䅁䅁䅂䅁䅁䅍䅄䅁䅁䅯兩䄰䅁䅯眶䅯䅁䅯全䅑䅁䅅䅁䉁䅁䅁杄十䅁䅁免㑁䑁䅙免㉁䑁䅁䅍睁䅁䅁䍄䉁䅁䅁睁䅁䅁䅍䅄䅁䅁䅯兌䅷䅁䅯杈䅙䅁䅅䅁䉁䅁䅁权あ䅃䅁䍄䉁䅁䅁䅂䅁䅁䅍䅄䅁䅁䅯八䅁䅁䅯充䅁䅁䅯䅂䅉䅁䅅䅁䉁䅁䅁杄啁䅁䅁免㉁䑁䅉睎睁䑁䅁䅍睁䑁䅁䅁䵁䅉䅅䅁䕁䅁䅁睁䵁䅁䅁权慁杁䅁权䭁䅁䅁权䙁䅁䅁允䅁䅁䅅䅁䙁佁㠵穐敖杵䅌䍄䉁䅁䅁䅂䅁䅁䅍䅄䅁䅁䅯䅺䅳䅁䅯朷䅯䅁䅯䅣䅑䅁䅅䅁䉁䅁䅁兂䅁䅁䅁䍁坶䅷杷允䅁䅁䅑䅁䑁䅁䅷䅁䭁乁䱍䅁䭁佁䬴䅁䭁䡁䕁䅁䉁䅁䅁允䅁䅁䅕䅁䅁䅁䅂㡶䵁䅉䅅䅁䕁䅁䅁睁䵁䅁䅁权⽁睃䅁权浄权䅁权㥂䅂䅁允䅁䅁䅅䅁佁䅁䅷䅁祁䍁䄴李祁䑁䅕䅁䵁䅉䅅䅁䕁䅁䅁睁䵁䅁䅁权佁䅄䅁权浄权䅁权硂䅂䅁允䅁䅁䅅䅁佁䅁䅷䅁硁䍁䄴兏硁䑁䅧䅁䵁䅉䅅䅁䕁䅁䅁睁䵁䅁䅁权敄杁䅁权剁䅁䅁权⽄允䅁允䅁䅁䅅䅁佁䉁䅑䅁硁䑁䅙免㍁䑁䅕䅍睁䑁䅁䅍䅁䅁杷允䅁䅁䅑䅁䑁䅁䅷䅁䭁乁䑯䅁䭁䉁䅅䅁䭁偁䈸䅁䉁䅁䅁允䅁䅁䄴䅆䅁䑁䅅杍㑁䑁䅁免㍁䑁䅁䅍睁䅁䅁䍄䉁䅁䅁䅂䅁䅁䅍䅄䅁䅁䅯䅈䅳䅁䅯儷䅯䅁䅯兦䅑䅁䅅䅁䉁䅁䅁兂慂䑚晶㑔瘳睐杷允䅁䅁䅑䅁䑁䅁䅷䅁䭁偁䑯䅁䭁䅁䅑䅁䭁䅁䅕䅁䉁䅁䅁允䅁䅁䅕䅁䅁䭁畐䕎䵅䅉䅅䅁䕁䅁䅁睁䵁䅁䅁权㥁睃䅁权瑄权䅁权睂䅂䅁允䅁䅁䅅䅁䙁䅁䍷㑋坣昲⼴䍄䉁䅁䅁䅂䅁䅁䅍䅄䅁䅁䅯䅄䅷䅁䅯朵䅯䅁䅯睧䅑䅁䅅䅁䉁䅁䅁杄䵁䅁䅁睍畁䑁䅉睍祁䅁䅁䍄䉁䅁䅁䅂䅁䅁䅍䅄䅁䅁䅯末䅍䅁䅯权䅁䅁䅯兂䅁䅁䅅䅁䉁䅁䅁兂㥂穐敖歵の睐杷允䅁䅁䅑䅁䑁䅁䅷䅁䭁䥁䍑䅁䭁䉁䅅䅁䭁䅁䅕䅁䉁䅁䅁允䅁䅁䄴䅆䅁䑁䅉睍睁䑁䅣䅍睁䑁䅁䅍睁䅁䅁䍄䉁䅁䅁䅂䅁䅁䅍䅄䅁䅁䅯䅥䅷䅁䅯朶䅯䅁䅯䄷䅯䅁䅅䅁䉁䅁䅁权䡂䅁䅁䍄䉁䅁䅁䅂䅁䅁䅍䅄䅁䅁䅯䅰䅳䅁䅯儷䅯䅁䅯䄷䅯䅁䅅䅁䉁䅁䅁权䡂䅁䅁䍄䉁䅁䅁䅂䅁䅁䅍䅄䅁䅁䅯杷䅍䅁䅯䅂䅁䅁䅯眯䅅䅁䅅䅁䉁䅁䅁兂䅁䅁䅁ㄴㅳ兑杷允䅁䅁䅍䅁䑁䅁䅷䅁䭁偁䭫䅁䭁䍁䝙䅁䉁䅁䅁允䅁䅁䄴䅄䅁䑁䅫杍畁䑁䅍兎䅁䅁杷允䅁䅁䅑䅁䑁䅁䅷䅁䭁䩁䍣䅁䭁䅁䅯䅁䭁偁䈸䅁䉁䅁䅁允䅁䅁䅕䘫橐婰䕶歃䵁䅉䅅䅁䕁䅁䅁睁䵁䅁䅁权㍂睁䅁权䭁䅁䅁权䙁䅁䅁允䅁䅁䅅䅁䙁䱁摋㘷䝦硹䅆䍄䉁䅁䅁䅂䅁䅁䅍䅄䅁䅁䅯䅧䅳䅁䅯朵䅯䅁䅯兦䅑䅁䅅䅁䉁䅁䅁杄䵁䅁䅁免畁䑁䅫睎㑁䅁䅁䍄䉁䅁䅁睁䅁䅁䅍䅄䅁䅁䅯杦䅳䅁䅯杈䅙䅁䅅䅁䉁䅁䅁权摃睂䅁䍄䉁䅁䅁䅂䅁䅁䅍䅄䅁䅁䅯䄸䅷䅁䅯䄶䅯䅁䅯䅣䅑䅁䅅䅁䉁䅁䅁杄佁䅁䅁杍㉁䍁䄴免硁䑁䅅䅁䵁䅉䅅䅁䕁䅁䅁睁䵁䅁䅁权䵄睁䅁权䕁䅁䅁权⽄允䅁允䅁䅁䅅䅁䙁䅁䅁䵁啂㙐䉖䍄䉁䅁䅁䅂䅁䅁䅍䅄䅁䅁䅯眫䅷䅁䅯朵䅯䅁䅯䅣䅑䅁䅅䅁䉁䅁䅁杄䵁䅁䅁兎畁䑁䅅睎㕁䅁䅁䍄䉁䅁䅁䅂䅁䅁䅍䅄䅁䅁䅯朷䅉䅁䅯䅂䅁䅁䅯眯䅅䅁䅅䅁䉁䅁䅁兂䅁䅁䅃䡰椱兑杷允䅁䅁䅑䅁䑁䅁䅷䅁䭁䙁䱫䅁䭁佁䭯䅁䭁䝁䔰䅁䉁䅁䅁允䅁䅁䄴䅄䅁䑁䅁杌睁䑁䅕免䅁䅁杷允䅁䅁䅑䅁䑁䅁䅷䅁䭁䭁䱣䅁䭁佁䬴䅁䭁䥁䕕䅁䉁䅁䅁允䅁䅁䅕䅁䅁䅁硂〫䵁䅉䅅䅁䕁䅁䅁睁䵁䅁䅁权桂兄䅁权瑄权䅁权䑃䅂䅁允䅁䅁䅅䅁䙁䅁䍸扖愲硱䅂䍄䉁䅁䅁䅂䅁䅁䅍䅄䅁䅁䅯克䄰䅁䅯儷䅯䅁䅯兣䅑䅁䅅䅁䉁䅁䅁兂硃瑫硘祧奫䅑杷允䅁䅁䅑䅁䑁䅁䅷䅁䭁䝁乷䅁䭁佁䭧䅁䭁䥁䕕䅁䉁䅁䅁允䅁䅁䄴䅄䅁䑁䅑杌穁䑁䅅兏䅁䅁杷允䅁䅁䅑䅁䑁䅁䅷䅁䭁䵁䍷䅁䭁䅁䅯䅁䭁偁䈸䅁䉁䅁䅁允䅁䅁䅕㉣剩堷⽷稫䴸䅉䅅䅁䕁䅁䅁睁䵁䅁䅁权㥁睁䅁权剁䅁䅁权⽄允䅁允䅁䅁䅅䅁佁䉁䅑䅁ㅁ䑁䅕䅍睁䑁䅫免㍁䑁䅕䅍䅁䅁杷允䅁䅁䅑䅁䑁䅁䅷䅁䭁䵁䐰䅁䭁䅁䅑䅁䭁䅁䅕䅁䉁䅁䅁允䅁䅁䅕䅁䅁䑧㡘䕒䵅䅉䅅䅁䕁䅁䅁睁䵁䅁䅁权汄睃䅁权湄权䅁权䙃䅂䅁允䅁䅁䅅䅁䙁䝁匸㡧䭄兯䅴䍄䉁䅁䅁䅂䅁䅁䅍䅄䅁䅁䅯材䅳䅁䅯儷䅯䅁䅯全䅑䅁䅅䅁䉁䅁䅁兂⽁噎㘶兓剷䅑杷允䅁䅁䅑䅁䑁䅁䅷䅁䭁䩁丸䅁䭁佁䭳䅁䭁䡁䕯䅁䉁䅁䅁允䅁䅁䄴杅䅁䑁䅑免㑁䑁䅅䅎ぁ䑁䅉兎䅁䅁杷允䅁䅁䅑䅁䑁䅁䅷䅁䭁䑁䌰䅁䭁䅁䅯䅁䭁偁䈸䅁䉁䅁䅁允䅁䅁䅕㘱睎児塲ぃ䵁䅉䅅䅁䕁䅁䅁睁䵁䅁䅁权敄兄䅁权畄权䅁权睂䅂䅁允䅁䅁䅅䅁䙁䅁䅁䅁䅂偱䅎䍄䉁䅁䅁䅂䅁䅁䅍䅄䅁䅁䅯睁䅅䅁䅯䅂䅁䅁䅯䅂䅉䅁䅅䅁䉁䅁䅁兂䅁䅁䅂灭䥓兑杷允䅁䅁䅑䅁䑁䅁䅷䅁䭁偁䵍䅁䭁佁䭳䅁䭁䝁䔰䅁䉁䅁䅁允䅁䅁䅯睒䅁䅁杷允䅁䅁䅍䅁䑁䅁䅷䅁䭁䑁䱁䅁䭁䉁䝷䅁䉁䅁䅁允䅁䅁䅯睔䅙䅁杷允䅁䅁䅑䅁䑁䅁䅷䅁䭁䡁䍁䅁䭁䅁䅯䅁䭁䅁䅕䅁䉁䅁䅁允䅁䅁䅕硫䕧杖琴ぃ䵁䅉䅅䅁䕁䅁䅁睁䵁䅁䅁权穄睃䅁权瑄权䅁权睂䅂䅁允䅁䅁䅅䅁䙁䅁含䅵䕊畷⽷䍄䉁䅁䅁睁䅁䅁䅍䅄䅁䅁䅯杁䅷䅁䅯杊䅙䅁䅅䅁䉁䅁䅁杄䵁䅁䅁睎㍁䍁䄴免㑁䅁䅁䍄䉁䅁䅁䅂䅁䅁䅍䅄䅁䅁䅯睆䅷䅁䅯眵䅯䅁䅯兦䅑䅁䅅䅁䉁䅁䅁兂慂䑚晶睔匰䅑杷允䅁䅁䅑䅁䑁䅁䅷䅁䭁䍁䍁䅁䭁䉁䅅䅁䭁偁䈸䅁䉁䅁䅁允䅁䅁䄴䅆䅁䑁䅉䅏ぁ䑁䅕䅍睁䑁䅁䅍睁䅁䅁䍄䉁䅁䅁䅂䅁䅁䅍䅄䅁䅁䅯兎䅷䅁䅯眶䅯䅁䅯兢䅑䅁䅅䅁䉁䅁䅁权䡂䅁䅁䍄䉁䅁䅁䅂䅁䅁䅍䅄䅁䅁䅯儹䅷䅁䅯朷䅯䅁䅯睧䅑䅁䅅䅁䉁䅁䅁兂䅁䅁䅁䅙樷䅑杷允䅁䅁䅑䅁䑁䅁䅷䅁䭁䍁䍍䅁䭁䅁䅑䅁䭁偁䈸䅁䉁䅁䅁允䅁䅁䅕䅁䅁偁特し䵅䅉䅅䅁䑁䅁䅁睁䵁䅁䅁权䉁䅄䅁权敁杂䅁允䅁䅁䅅䅁䭁䍁䥳䅁䵁䅉䅅䅁䕁䅁䅁睁䵁䅁䅁权ぁ睁䅁权剁䅁䅁权䙁䅁䅁允䅁䅁䅅䅁佁䉁䅑䅁硁䑁䅅兎ㅁ䑁䅉兎睁䑁䅁䅍䅁䅁杷允䅁䅁䅑䅁䑁䅁䅷䅁䭁偁䭕䅁䭁佁䭣䅁䭁䝁䔸䅁䉁䅁䅁允䅁䅁䅕敨剴䉵䘶稸䴸䅉䅅䅁䕁䅁䅁睁䵁䅁䅁权杂睁䅁权剁䅁䅁权⽄允䅁允䅁䅁䅅䅁佁䉁䅑䅁穁䑁䅕兎㑁䑁䅁䅍睁䑁䅁䅍䅁䅁杷允䅁䅁䅑䅁䑁䅁䅷䅁䭁䡁䴰䅁䭁佁䬰䅁䭁䝁䔰䅁䉁䅁䅁允䅁䅁䅕䥘䌯匹捨稴䴸䅉䅅䅁䕁䅁䅁睁䵁䅁䅁权煃䅄䅁权灄权䅁权㙂䅂䅁允䅁䅁䅅䅁䙁䅁䅁䅁兄⽉䅆䍄䉁䅁䅁䅂䅁䅁䅍䅄䅁䅁䅯兪䄰䅁䅯朵䅯䅁䅯来䅑䅁䅅䅁䉁䅁䅁杄䵁䅁䅁䅏畁䑁䅅䅍ぁ䅁䅁䍄䉁䅁䅁睁䅁䅁䅍䅄䅁䅁䅯杰䅷䅁䅯䅊䅙䅁䅅䅁䉁䅁䅁权允䅂䅁䍄䉁䅁䅁䅂䅁䅁䅍䅄䅁䅁䅯睯䅍䅁䅯䅂䅁䅁䅯眯䅅䅁䅅䅁䉁䅁䅁兂䅁䅁䅂べ睤兑杷允䅁䅁䅑䅁䑁䅁䅷䅁䭁䡁䱳䅁䭁佁䭯䅁䭁佁䭷䅁䉁䅁䅁允䅁䅁䅯睒䅁䅁杷允䅁䅁䅑䅁䑁䅁䅷䅁䭁䅁䵷䅁䭁佁䭣䅁䭁䝁䔰䅁䉁䅁䅁允䅁䅁䅯睒䅁䅁杷允䅁䅁䅑䅁䑁䅁䅷䅁䭁䵁䴴䅁䭁佁䬴䅁䭁䥁䕍䅁䉁䅁䅁允䅁䅁䅕䅁䅁䅁元獭䵁䅉䅅䅁䕁䅁䅁睁䵁䅁䅁权㝃睁䅁权剁䅁䅁权䙁䅁䅁允䅁䅁䅅䅁佁䉁䅑䅁祁䑁䅅杍睁䑁䅁䅍睁䑁䅁䅍䅁䅁杷允䅁䅁䅑䅁䑁䅁䅷䅁䭁䭁䴴䅁䭁佁䭧䅁䭁䥁䕕䅁䉁䅁䅁允䅁䅁䄴杄䅁䍁䄰兏畁䑁䅙兏ぁ䅁䅁䍄䉁䅁䅁䅂䅁䅁䅍䅄䅁䅁䅯兔䄰䅁䅯䄶䅯䅁䅯睧䅑䅁䅅䅁䉁䅁䅁杄䵁䅁䅁䅏畁䑁䅑睎㕁䅁䅁䍄䉁䅁䅁䅂䅁䅁䅍䅄䅁䅁䅯睦䅍䅁䅯充䅁䅁䅯眯䅅䅁䅅䅁䉁䅁䅁杄啁䅁䅁杍ぁ䑁䅉䅏睁䑁䅁䅍睁䑁䅁䅁䵁䅉䅅䅁䑁䅁䅁睁䵁䅁䅁权煁兄䅁权敁杂䅁允䅁䅁䅅䅁䭁䉁䡑䅁䵁䅉䅅䅁䕁䅁䅁睁䵁䅁䅁权楄睁䅁权䭁䅁䅁权䙁䅁䅁允䅁䅁䅅䅁䙁䅁坒楄礲敮⽣䍄䉁䅁䅁䅂䅁䅁䅍䅄䅁䅁䅯睏䅳䅁䅯朶䅯䅁䅯睢䅑䅁䅅䅁䉁䅁䅁杄䵁䅁䅁䅍畁䑁䅅䅍祁䅁䅁䍄䉁䅁䅁睁䅁䅁䅍䅄䅁䅁䅯䄫䅳䅁䅯䅊䅙䅁䅅䅁䉁䅁䅁权煂䅃䅁䍄䉁䅁䅁䅂䅁䅁䅍䅄䅁䅁䅯杖䅷䅁䅯朵䅯䅁䅯来䅑䅁䅅䅁䉁䅁䅁杄䵁䅁䅁免畁䑁䅙李祁䅁䅁䍄䉁䅁䅁䅂䅁䅁䅍䅄䅁䅁䅯杘䅉䅁䅯充䅁䅁䅯兂䅁䅁䅅䅁䉁䅁䅁杄啁䅁䅁免睁䑁䅣䅎睁䑁䅁䅍睁䑁䅁䅁䵁䅉䅅䅁䕁䅁䅁睁䵁䅁䅁权敂兄䅁权潄权䅁权硂䅂䅁允䅁䅁䅅䅁佁䅁䄴䅁㕁䑁䅅杌睁䑁䅫李䅁䅁杷允䅁䅁䅑䅁䑁䅁䅷䅁䭁䵁䑅䅁䭁䅁䅑䅁䭁偁䈸䅁䉁䅁䅁允䅁䅁䅕䅁䅁䩁⽉歕䵅䅉䅅䅁䕁䅁䅁睁䵁䅁䅁权㥂䅄䅁权潄权䅁权睂䅂䅁允䅁䅁䅅䅁佁䅁䄴䅁穁䑁䅁杌ㅁ䑁䅍䅏䅁䅁杷允䅁䅁䅍䅁䑁䅁䅷䅁䭁䵁䱣䅁䭁䉁䝷䅁䉁䅁䅁允䅁䅁䅯睺䅙䅁杷允䅁䅁䅑䅁䑁䅁䅷䅁䭁䑁䵍䅁䭁佁䭳䅁䭁䡁䕁䅁䉁䅁䅁允䅁䅁䄴杅䅁䑁䅙睎穁䑁䅍兏㉁䑁䅙兏䅁䅁杷允䅁䅁䅑䅁䑁䅁䅷䅁䭁䭁䱑䅁䭁䉁䜸䅁䭁䍁䝁䅁䉁䅁䅁允䅁䅁䅯䅏䅙䅁杷允䅁䅁䅍䅁䑁䅁䅷䅁䭁䍁䱙䅁䭁䍁䝙䅁䉁䅁䅁允䅁䅁䄴䅄䅁䑁䅫免畁䑁䅣䅏䅁䅁杷允䅁䅁䅑䅁䑁䅁䅷䅁䭁䵁䍳䅁䭁䅁䅯䅁䭁䅁䅕䅁䉁䅁䅁允䅁䅁䅕穊䥅䉲慸啂䵁䅉䅅䅁䕁䅁䅁睁䵁䅁䅁权⭁䅄䅁权煄权䅁权硂䅂䅁允䅁䅁䅅䅁佁䅁䅷䅁硁䍁䄴䅏穁䑁䅣䅁䵁䅉䅅䅁䕁䅁䅁睁䵁䅁䅁权呁睃䅁权湄权䅁权㙂䅂䅁允䅁䅁䅅䅁䙁䍁捬㡪ㅌ䅋䅬䍄䉁䅁䅁䅂䅁䅁䅍䅄䅁䅁䅯睩䅷䅁䅯儶䅯䅁䅯兣䅑䅁䅅䅁䉁䅁䅁兂䅁䅁䅁乯歈䅑杷允䅁䅁䅑䅁䑁䅁䅷䅁䭁䝁䑅䅁䭁䉁䅅䅁䭁䅁䅕䅁䉁䅁䅁允䅁䅁䄴杅䅁䑁䅑睎穁䑁䅁䅎睁䑁䅁䅍䅁䅁杷允䅁䅁䅑䅁䑁䅁䅷䅁䭁䩁䑑䅁䭁䅁䅯䅁䭁偁䈸䅁䉁䅁䅁允䅁䅁䅕捷桱扒穢啃䵁䅉䅅䅁䕁䅁䅁睁䵁䅁䅁权䡃䅄䅁权瑄权䅁权䙃䅂䅁允䅁䅁䅅䅁䙁䑁晶㑔堲杢䅖䍄䉁䅁䅁䅂䅁䅁䅍䅄䅁䅁䅯杣䅍䅁䅯权䅁䅁䅯眯䅅䅁䅅䅁䉁䅁䅁兂灁䥘䌯愹塧䅑杷允䅁䅁䅑䅁䑁䅁䅷䅁䭁䥁䑣䅁䭁䅁䅯䅁䭁䅁䅕䅁䉁䅁䅁允䅁䅁䅕硫䕧杖琴商䵁䅉䅅䅁䕁䅁䅁睁䵁䅁䅁权呁䅄䅁权浄权䅁权䑃䅂䅁允䅁䅁䅅䅁佁䅁䅷䅁硁䍁䄴兎㉁䑁䅅䅁䵁䅉䅅䅁䕁䅁䅁睁䵁䅁䅁权汃兄䅁权潄权䅁权瑂䅂䅁允䅁䅁䅅䅁䭁䕁䅣䅁䵁䅉䅅䅁䕁䅁䅁睁䵁䅁䅁权䍂睃䅁权畄权䅁权㥂䅂䅁允䅁䅁䅅䅁䙁䅁䅁䅁䅃伱䅤䍄䉁䅁䅁䅂䅁䅁䅍䅄䅁䅁䅯睤䅳䅁䅯朷䅯䅁䅯兦䅑䅁䅅䅁䉁䅁䅁兂䅁䅁䅁䙧灦䅑杷允䅁䅁䅑䅁䑁䅁䅷䅁䭁䙁䵁䅁䭁佁䭳䅁䭁䥁䕕䅁䉁䅁䅁允䅁䅁䄴杅䅁䑁䅍李㕁䑁䅧䅍ㅁ䑁䅫杍䅁䅁杷允䅁䅁䅑䅁䑁䅁䅷䅁䭁佁䐰䅁䭁䅁䅯䅁䭁偁䈸䅁䉁䅁䅁允䅁䅁䅕匳䝑婧䑘啇䵁䅉䅅䅁䕁䅁䅁睁䵁䅁䅁权䱂䅄䅁权湄权䅁权睂䅂䅁允䅁䅁䅅䅁䙁䡁樰㙭䡴偅⽑䍄䉁䅁䅁睁䅁䅁䅍䅄䅁䅁䅯杦䅷䅁䅯杇䅙䅁䅅䅁䉁䅁䅁权楂杂䅁䍄䉁䅁䅁䅂䅁䅁䅍䅄䅁䅁䅯光䅷䅁䅯眶䅯䅁䅯全䅑䅁䅅䅁䉁䅁䅁杄十䅁䅁免穁䑁䅕李穁䑁䅑睍ぁ䅁䅁䍄䉁䅁䅁䅂䅁䅁䅍䅄䅁䅁䅯䄲䅉䅁䅯充䅁䅁䅯眯䅅䅁䅅䅁䉁䅁䅁杄坁䅁䅁免㕁䑁䅑䅍睁䑁䅁䅍睁䑁䅁䅍䅁䅁杷允䅁䅁䅑䅁䑁䅁䅷䅁䭁䙁䵣䅁䭁佁䭙䅁䭁䡁䕯䅁䉁䅁䅁允䅁䅁䄴䅄䅁䑁䅁杌㕁䑁䅕睎䅁䅁杷允䅁䅁䅑䅁䑁䅁䅷䅁䭁乁䱑䅁䭁佁䭧䅁䭁䥁䕕䅁䉁䅁䅁允䅁䅁䄴杄䅁䑁䅉杍畁䑁䅙睎㍁䅁䅁䍄䉁䅁䅁䅂䅁䅁䅍䅄䅁䅁䅯杆䄰䅁䅯眶䅯䅁䅯䄷䅯䅁䅅䅁䉁䅁䅁权䡂䅁䅁䍄䉁䅁䅁䅂䅁䅁䅍䅄䅁䅁䅯睍䅷䅁䅯儷䅯䅁䅯来䅑䅁䅅䅁䉁䅁䅁兂牁硨婢発牦睐杷允䅁䅁䅑䅁䑁䅁䅷䅁䭁䩁䍫䅁䭁䅁䅑䅁䭁䅁䅕䅁䉁䅁䅁允䅁䅁䅕䅁䅁䅁圳ず䵅䅉䅅䅁䕁䅁䅁睁䵁䅁䅁权㉁䅄䅁权浄权䅁权瑂䅂䅁允䅁䅁䅅䅁佁䅁䅷䅁睁䍁䄴睍祁䑁䅣䅁䵁䅉䅅䅁䕁䅁䅁睁䵁䅁䅁权灁兄䅁权潄权䅁权硂䅂䅁允䅁䅁䅅䅁佁䅁䄴䅁祁䑁䅙杌㍁䑁䅍李䅁䅁杷允䅁䅁䅑䅁䑁䅁䅷䅁䭁䕁乳䅁䭁佁䭧䅁䭁佁䭷䅁䉁䅁䅁允䅁䅁䅯睒䅁䅁杷允䅁䅁䅑䅁䑁䅁䅷䅁䭁䩁䍫䅁䭁䉁䅅䅁䭁䅁䅕䅁䉁䅁䅁允䅁䅁䄴䅆䅁䑁䅍免㑁䑁䅫䅍睁䑁䅁䅍睁䅁䅁䍄䉁䅁䅁䅂䅁䅁䅍䅄䅁䅁䅯兘䅷䅁䅯朷䅯䅁䅯来䅑䅁䅅䅁䉁䅁䅁兂䅁䅁䅁䡣㑘䅑杷允䅁䅁䅍䅁䑁䅁䅷䅁䭁䕁䱳䅁䭁䉁䝯䅁䉁䅁䅁允䅁䅁䅯杘䅙䅁杷允䅁䅁䅑䅁䑁䅁䅷䅁䭁乁䄴䅁䭁䉁䅅䅁䭁䅁䍑䅁䉁䅁䅁允䅁䅁䄴䅆䅁䑁䅉睎睁䑁䅁䅍睁䑁䅁䅍睁䅁䅁䍄䉁䅁䅁䅂䅁䅁䅍䅄䅁䅁䅯䅔䅷䅁䅯儶䅯䅁䅯全䅑䅁䅅䅁䉁䅁䅁兂䅁䅁䅁䩁婢䅑杷允䅁䅁䅑䅁䑁䅁䅷䅁䭁䍁义䅁䭁佁䭣䅁䭁䝁䔸䅁䉁䅁䅁允䅁䅁䅕敫㠱穐敘䕌䵁䅉䅅䅁䑁䅁䅁睁䵁䅁䅁权䩃兄䅁权歁杂䅁允䅁䅁䅅䅁䭁䍁佅䅁䵁䅉䅅䅁䕁䅁䅁睁䵁䅁䅁权䡁兄䅁权瑄权䅁权獄权䅁允䅁䅁䅅䅁䭁䕁䅣䅁䵁䅉䅅䅁䕁䅁䅁睁䵁䅁䅁权㝄权䅁权灄权䅁权㙂䅂䅁允䅁䅁䅅䅁䙁䅁䅁䅁䅄⭃䅆䍄䉁䅁䅁䅂䅁䅁䅍䅄䅁䅁䅯睵䅉䅁䅯权䅁䅁䅯兂䅁䅁䅅䅁䉁䅁䅁权䡂䅁䅁䍄䉁䅁䅁䅂䅁䅁䅍䅄䅁䅁䅯朷䅳䅁䅯儶䅯䅁䅯睧䅑䅁䅅䅁䉁䅁䅁兂䅁䅁䅁䡑欳䅑杷允䅁䅁䅑䅁䑁䅁䅷䅁䭁䩁䵕䅁䭁佁䭧䅁䭁佁䭷䅁䉁䅁䅁允䅁䅁䅯睒䅁䅁杷允䅁䅁䅍䅁䑁䅁䅷䅁䭁䉁乣䅁䭁䉁䜴䅁䉁䅁䅁允䅁䅁䅯睹䅙䅁杷允䅁䅁䅑䅁䑁䅁䅷䅁䭁䵁䍫䅁䭁䅁䅯䅁䭁偁䈸䅁䉁䅁䅁允䅁䅁䅕䘷㑇潈牗䕉䵁䅉䅅䅁䕁䅁䅁睁䵁䅁䅁权㍄权䅁权牄权䅁权睂䅂䅁允䅁䅁䅅䅁佁䉁䅉䅁㍁䑁䅍李ぁ䑁䅙䅍睁䑁䅁䅁䵁䅉䅅䅁䕁䅁䅁睁䵁䅁䅁权㥂兄䅁权瑄权䅁权䑃䅂䅁允䅁䅁䅅䅁䙁䱁䩰䅄牉㑨⽙䍄䉁䅁䅁睁䅁䅁䅍䅄䅁䅁䅯睉䄰䅁䅯䅊䅙䅁䅅䅁䉁䅁䅁权流睂䅁䍄䉁䅁䅁䅂䅁䅁䅍䅄䅁䅁䅯睷䅉䅁䅯䅂䅁䅁䅯眯䅅䅁䅅䅁䉁䅁䅁兂䅁䅁䅁浏摸兑杷允䅁䅁䅑䅁䑁䅁䅷䅁䭁䑁䅷䅁䭁䅁䍅䅁䭁䅁䍉䅁䉁䅁䅁允䅁䅁䅯睒䅁䅁杷允䅁䅁䅑䅁䑁䅁䅷䅁䭁乁䑷䅁䭁䅁䅑䅁䭁偁䈸䅁䉁䅁䅁允䅁䅁䅕䅁䅁䥁䱷啢䵅䅉䅅䅁䕁䅁䅁睁䵁䅁䅁权㥄睁䅁权剁䅁䅁权䙁䅁䅁允䅁䅁䅅䅁佁䉁䅑䅁祁䑁䅁䅏睁䑁䅁䅍睁䑁䅁䅍䅁䅁杷允䅁䅁䅑䅁䑁䅁䅷䅁䭁䵁䉉䅁䭁䅁䅯䅁䭁䅁䅕䅁䉁䅁䅁允䅁䅁䅕扌摋㘷䝦啄䵁䅉䅅䅁䕁䅁䅁睁䵁䅁䅁权歁睁䅁权䕁䅁䅁权⽄允䅁允䅁䅁䅅䅁䙁䅁䅁䥁獂塃䉬䍄䉁䅁䅁䅂䅁䅁䅍䅄䅁䅁䅯八䅉䅁䅯权䅁䅁䅯眯䅅䅁䅅䅁䉁䅁䅁兂潃歸㍳捩塅䅑杷允䅁䅁䅑䅁䑁䅁䅷䅁䭁䵁䑑䅁䭁䅁䅯䅁䭁䅁䅕䅁䉁䅁䅁允䅁䅁䅕婤奍䙂余䕅䵁䅉䅅䅁䑁䅁䅁睁䵁䅁䅁权䕁睃䅁权敁杂䅁允䅁䅁䅅䅁䭁䝁䝅䅁䵁䅉䅅䅁䕁䅁䅁睁䵁䅁䅁权㑁睃䅁权潄权䅁权瑂䅂䅁允䅁䅁䅅䅁佁䅁䅷䅁㉁䍁䄴䅏穁䑁䅍䅁䵁䅉䅅䅁䕁䅁䅁睁䵁䅁䅁权浃䅄䅁权浄权䅁权瑂䅂䅁允䅁䅁䅅䅁䭁䕁䅣䅁䵁䅉䅅䅁䕁䅁䅁睁䵁䅁䅁权㑂睃䅁权潄权䅁权硂䅂䅁允䅁䅁䅅䅁佁䅁䅷䅁硁䑁䅅杌穁䑁䅕䅁䵁䅉䅅䅁䕁䅁䅁睁䵁䅁䅁权捃睃䅁权晁杂䅁权杁杂䅁允䅁䅁䅅䅁䭁䩁䵯䅁䵁䅉䅅䅁䕁䅁䅁睁䵁䅁䅁权佃睁䅁权剁䅁䅁权䙁䅁䅁允䅁䅁䅅䅁佁䉁䅑䅁㉁䑁䅍杍㍁䑁䅍睍睁䑁䅁䅍䅁䅁杷允䅁䅁䅑䅁䑁䅁䅷䅁䭁䑁䵧䅁䭁佁䬰䅁䭁䥁䕕䅁䉁䅁䅁允䅁䅁䅕㡧䭄啯㉗稴䴸䅉䅅䅁䕁䅁䅁睁䵁䅁䅁权楁兄䅁权潄权䅁权㙂䅂䅁允䅁䅁䅅䅁佁䅁䄴䅁硁䑁䅧杌睁䑁䅧睎䅁䅁杷允䅁䅁䅑䅁䑁䅁䅷䅁䭁䥁䐴䅁䭁䅁䅯䅁䭁䅁䅕䅁䉁䅁䅁允䅁䅁䅕㥌欰潂噇啃䵁䅉䅅䅁䕁䅁䅁睁䵁䅁䅁权兂睃䅁权畄权䅁权獄权䅁允䅁䅁䅅䅁䭁䕁䅣䅁䵁䅉䅅䅁䑁䅁䅁睁䵁䅁䅁权橂䅄䅁权捁杂䅁允䅁䅁䅅䅁䭁䕁䜰䅁䵁䅉䅅䅁䕁䅁䅁睁䵁䅁䅁权䙁䅄䅁权瑄权䅁权睂䅂䅁允䅁䅁䅅䅁䙁䭁睉䙍丫㡧⽯䍄䉁䅁䅁䅂䅁䅁䅍䅄䅁䅁䅯眸䅉䅁䅯权䅁䅁䅯兂䅁䅁䅅䅁䉁䅁䅁兂硂児塲㍯䩁䅑杷允䅁䅁䅑䅁䑁䅁䅷䅁䭁䡁䅯䅁䭁䅁䅯䅁䭁䅁䅕䅁䉁䅁䅁允䅁䅁䅕へ㍳啩杈う䵁䅉䅅䅁䕁䅁䅁睁䵁䅁䅁权䱃睃䅁权浄权䅁权硂䅂䅁允䅁䅁䅅䅁佁䅁䅯䅁硁䍁䄴兏㍁䅁䅁䍄䉁䅁䅁䅂䅁䅁䅍䅄䅁䅁䅯杹䅷䅁䅯朶䅯䅁䅯䄷䅯䅁䅅䅁䉁䅁䅁权䡂䅁䅁䍄䉁䅁䅁䅂䅁䅁䅍䅄䅁䅁䅯关䄰䅁䅯眶䅯䅁䅯兣䅑䅁䅅䅁䉁䅁䅁杄十䅁䅁䅏㕁䑁䅁兏祁䑁䅧睎硁䅁䅁䍄䉁䅁䅁䅂䅁䅁䅍䅄䅁䅁䅯䄫䅍䅁䅯权䅁䅁䅯兂䅁䅁䅅䅁䉁䅁䅁兂卂䉵䘶㌶⭅䅑杷允䅁䅁䅑䅁䑁䅁䅷䅁䭁佁䱑䅁䭁佁䬴䅁䭁䝁䔰䅁䉁䅁䅁允䅁䅁䅯睒䅁䅁杷允䅁䅁䅑䅁䑁䅁䅷䅁䭁䡁䵯䅁䭁佁䭣䅁䭁䡁䕅䅁䉁䅁䅁允䅁䅁䅕硫䕧杖琴商䵁䅉䅅䅁䕁䅁䅁睁䵁䅁䅁权⭄睁䅁权䕁䅁䅁权䙁䅁䅁允䅁䅁䅅䅁䙁䅁䅁䵁湄㌫䉖䍄䉁䅁䅁䅂䅁䅁䅍䅄䅁䅁䅯䄰䅳䅁䅯朶䅯䅁䅯兦䅑䅁䅅䅁䉁䅁䅁杄䵁䅁䅁䅍畁䑁䅅杍ㅁ䅁䅁䍄䉁䅁䅁䅂䅁䅁䅍䅄䅁䅁䅯睺䅷䅁䅯眵䅯䅁䅯兢䅑䅁䅅䅁䉁䅁䅁权䡂䅁䅁䍄䉁䅁䅁䅂䅁䅁䅍䅄䅁䅁䅯兩䅍䅁䅯权䅁䅁䅯兂䅁䅁䅅䅁䉁䅁䅁兂汄䌰扌堫头䅑杷允䅁䅁䅑䅁䑁䅁䅷䅁䭁䉁䴰䅁䭁佁䬴䅁䭁䡁䕅䅁䉁䅁䅁允䅁䅁䅕䅁䅁䙁歁欸䵁䅉䅅䅁䕁䅁䅁睁䵁䅁䅁权㙁睃䅁权潄权䅁权㥂䅂䅁允䅁䅁䅅䅁佁䅁䄴䅁硁䑁䅁杌硁䑁䅙杍䅁䅁杷允䅁䅁䅑䅁䑁䅁䅷䅁䭁䉁䱯䅁䭁佁䭣䅁䭁佁䭷䅁䉁䅁䅁允䅁䅁䅯睒䅁䅁杷允䅁䅁䅑䅁䑁䅁䅷䅁䭁乁䴴䅁䭁佁䭙䅁䭁䡁䔰䅁䉁䅁䅁允䅁䅁䄴䅄䅁䑁䅕杌ぁ䑁䅙睍䅁䅁杷允䅁䅁䅑䅁䑁䅁䅷䅁䭁䥁乷䅁䭁佁䭙䅁䭁䝁䔰䅁䉁䅁䅁允䅁䅁䅯睒䅁䅁杷允䅁䅁䅑䅁䑁䅁䅷䅁䭁䝁䉑䅁䭁䅁䅯䅁䭁䅁䍑䅁䉁䅁䅁允䅁䅁䅕渫焵䡶呑䕌䵁䅉䅅䅁䕁䅁䅁睁䵁䅁䅁权敄杁䅁权䭁䅁䅁权䙁䅁䅁允䅁䅁䅅䅁䙁䕁㍷啩杆儵䄹䍄䉁䅁䅁䅂䅁䅁䅍䅄䅁䅁䅯儲䅳䅁䅯䄶䅯䅁䅯睢䅑䅁䅅䅁䉁䅁䅁杄佁䅁䅁䅏睁䍁䄴䅎ぁ䑁䅑䅁䵁䅉䅅䅁䑁䅁䅁睁䵁䅁䅁权瑂睃䅁权慁杂䅁允䅁䅁䅅䅁䭁䝁䝉䅁䵁䅉䅅䅁䑁䅁䅁睁䵁䅁䅁权噂䅄䅁权歁杂䅁允䅁䅁䅅䅁䭁䉁䕁䅁䵁䅉䅅䅁䑁䅁䅁睁䵁䅁䅁权畃睃䅁权歁杂䅁允䅁䅁䅅䅁䭁䉁乫䅁䵁䅉䅅䅁䕁䅁䅁睁䵁䅁䅁权浄睁䅁权䕁䅁䅁权䙁䅁䅁允䅁䅁䅅䅁䙁䅁䅁䅁呃䙦䉎䍄䉁䅁䅁睁䅁䅁䅍䅄䅁䅁䅯杷䄰䅁䅯杊䅙䅁䅅䅁䉁䅁䅁杄䵁䅁䅁䅏㑁䍁䄴䅎㉁䅁䅁䍄䉁䅁䅁䅂䅁䅁䅍䅄䅁䅁䅯杍䅳䅁䅯朵䅯䅁䅯睢䅑䅁䅅䅁䉁䅁䅁杄䵁䅁䅁杍畁䑁䅧兏㉁䅁䅁䍄䉁䅁䅁䅂䅁䅁䅍䅄䅁䅁䅯儵䅍䅁䅯䅂䅁䅁䅯兂䅁䅁䅅䅁䉁䅁䅁兂䅁䅁䅃䉓㑖兑杷允䅁䅁䅑䅁䑁䅁䅷䅁䭁偁䱑䅁䭁佁䬴䅁䭁䡁䕅䅁䉁䅁䅁允䅁䅁䅕䅁䅁佁敧啃䵅䅉䅅䅁䕁䅁䅁睁䵁䅁䅁权晃睃䅁权灄权䅁权㙂䅂䅁允䅁䅁䅅䅁䙁䅁䅁䅁䅄琵䅎䍄䉁䅁䅁䅂䅁䅁䅍䅄䅁䅁䅯杨䅷䅁䅯朶䅯䅁䅯兣䅑䅁䅅䅁䉁䅁䅁权䡂䅁䅁䍄䉁䅁䅁睁䅁䅁䅍䅄䅁䅁䅯杖䅷䅁䅯杈䅙䅁䅅</t>
  </si>
  <si>
    <t>䅁䉁䅁䅁权灃䅃䅁䍄䉁䅁䅁䅂䅁䅁䅍䅄䅁䅁䅯兣䅁䅁䅯权䅁䅁䅯兂䅁䅁䅅䅁䉁䅁䅁兂䭁㘱睎奐奯䅑杷允䅁䅁䅑䅁䑁䅁䅷䅁䭁䭁䱍䅁䭁佁䭫䅁䭁䝁䔰䅁䉁䅁䅁允䅁䅁䅕䅁䅁䕁㡁䔱䵁䅉䅅䅁䕁䅁䅁睁䵁䅁䅁权楄睃䅁权煄权䅁权䙃䅂䅁允䅁䅁䅅䅁佁䅁䅷䅁睁䍁䄴睎睁䑁䅑䅁䵁䅉䅅䅁䕁䅁䅁睁䵁䅁䅁权癃䅄䅁权瑄权䅁权睂䅂䅁允䅁䅁䅅䅁䙁䝁略乹换晕⽁䍄䉁䅁䅁䅂䅁䅁䅍䅄䅁䅁䅯䅚䄰䅁䅯朷䅯䅁䅯来䅑䅁䅅䅁䉁䅁䅁兂䅁䅁䅁䥧佑兑杷允䅁䅁䅑䅁䑁䅁䅷䅁䭁䅁䵳䅁䭁佁䭯䅁䭁䝁䔸䅁䉁䅁䅁允䅁䅁䄴䅄䅁䑁䅁杌穁䑁䅕䅏䅁䅁杷允䅁䅁䅑䅁䑁䅁䅷䅁䭁䉁䵣䅁䭁佁䭧䅁䭁䥁䕕䅁䉁䅁䅁允䅁䅁䄴杄䅁䑁䅍免畁䑁䅕䅏㍁䅁䅁䍄䉁䅁䅁睁䅁䅁䅍䅄䅁䅁䅯全䅷䅁䅯䅊䅙䅁䅅䅁䉁䅁䅁权睁杂䅁䍄䉁䅁䅁䅂䅁䅁䅍䅄䅁䅁䅯東䅅䅁䅯权䅁䅁䅯䅂䅉䅁䅅䅁䉁䅁䅁权䡂䅁䅁䍄䉁䅁䅁䅂䅁䅁䅍䅄䅁䅁䅯兡䅷䅁䅯睈䅙䅁䅯䅉䅙䅁䅅䅁䉁䅁䅁权⭁睂䅁䍄䉁䅁䅁䅂䅁䅁䅍䅄䅁䅁䅯睯䅷䅁䅯儶䅯䅁䅯兢䅑䅁䅅䅁䉁䅁䅁兂䅁䅁䅁䅁汓䅷杷允䅁䅁䅑䅁䑁䅁䅷䅁䭁佁䑕䅁䭁䉁䅅䅁䭁䅁䅕䅁䉁䅁䅁允䅁䅁䄴杆䅁䑁䅅䅍㕁䑁䅧䅍睁䑁䅁䅍睁䑁䅁䅁䵁䅉䅅䅁䑁䅁䅁睁䵁䅁䅁权允兄䅁权敁杂䅁允䅁䅁䅅䅁䭁䕁䡣䅁䵁䅉䅅䅁䕁䅁䅁睁䵁䅁䅁权慄杁䅁权䭁䅁䅁权⽄允䅁允䅁䅁䅅䅁䙁䕁椵䙅㕧䉴䅐䍄䉁䅁䅁䅂䅁䅁䅍䅄䅁䅁䅯睇䅳䅁䅯眵䅯䅁䅯睧䅑䅁䅅䅁䉁䅁䅁兂癁匳䝑婧䕕䅷杷允䅁䅁䅑䅁䑁䅁䅷䅁䭁䑁䅁䅁䭁䅁䍅䅁䭁䅁䍍䅁䉁䅁䅁允䅁䅁䅕卙側噈浓欴䵁䅉䅅䅁䕁䅁䅁睁䵁䅁䅁权汄睁䅁权䭁䅁䅁权䙁䅁䅁允䅁䅁䅅䅁䙁䥁䅐煹䙆杴䅒䍄䉁䅁䅁䅂䅁䅁䅍䅄䅁䅁䅯眶䅳䅁䅯䄶䅯䅁䅯睢䅑䅁䅅䅁䉁䅁䅁杄䵁䅁䅁兏畁䑁䅣䅎穁䅁䅁䍄䉁䅁䅁䅂䅁䅁䅍䅄䅁䅁䅯睓䅷䅁䅯睈䅙䅁䅯䅉䅙䅁䅅䅁䉁䅁䅁权䵂杂䅁䍄䉁䅁䅁䅂䅁䅁䅍䅄䅁䅁䅯兒䅳䅁䅯朵䅯䅁䅯兢䅑䅁䅅䅁䉁䅁䅁权䡂䅁䅁䍄䉁䅁䅁䅂䅁䅁䅍䅄䅁䅁䅯兵䅉䅁䅯䅂䅁䅁䅯兂䅁䅁䅅䅁䉁䅁䅁兂䅁䅁䅃⬳㑆兑杷允䅁䅁䅑䅁䑁䅁䅷䅁䭁乁䱣䅁䭁佁䭫䅁䭁䡁䕁䅁䉁䅁䅁允䅁䅁䅕䅁䅁䅁歂挲䵁䅉䅅䅁䕁䅁䅁睁䵁䅁䅁权潃䅄䅁权煄权䅁权䙃䅂䅁允䅁䅁䅅䅁佁䅁䅯䅁睁䍁䄴睎ぁ䅁䅁䍄䉁䅁䅁䅂䅁䅁䅍䅄䅁䅁䅯杂䄰䅁䅯儶䅯䅁䅯䄷䅯䅁䅅䅁䉁䅁䅁权䡂䅁䅁䍄䉁䅁䅁䅂䅁䅁䅍䅄䅁䅁䅯杴䅉䅁䅯权䅁䅁䅯兂䅁䅁䅅䅁䉁䅁䅁兂ㅂ硫䕧杖伴䅑杷允䅁䅁䅑䅁䑁䅁䅷䅁䭁䱁䍫䅁䭁䉁䅅䅁䭁䅁䅕䅁䉁䅁䅁允䅁䅁䄴䅆䅁䑁䅙䅎睁䑁䅁䅍睁䑁䅁䅍睁䅁䅁䍄䉁䅁䅁䅂䅁䅁䅍䅄䅁䅁䅯眲䅷䅁䅯朶䅯䅁䅯睢䅑䅁䅅䅁䉁䅁䅁杄䵁䅁䅁䅍畁䑁䅅杍㕁䅁䅁䍄䉁䅁䅁䅂䅁䅁䅍䅄䅁䅁䅯睏䅳䅁䅯朶䅯䅁䅯全䅑䅁䅅䅁䉁䅁䅁杄䵁䅁䅁䅍畁䑁䅅䅎ぁ䅁䅁䍄䉁䅁䅁䅂䅁䅁䅍䅄䅁䅁䅯眲䅳䅁䅯睈䅙䅁䅯䅉䅙䅁䅅䅁䉁䅁䅁权㕄杂䅁䍄䉁䅁䅁䅂䅁䅁䅍䅄䅁䅁䅯䅳䅷䅁䅯儶䅯䅁䅯兢䅑䅁䅅䅁䉁䅁䅁兂䅁䅁䅁䩁慐䅑杷允䅁䅁䅑䅁䑁䅁䅷䅁䭁偁义䅁䭁佁䭳䅁䭁䡁䕯䅁䉁䅁䅁允䅁䅁䄴杅䅁䑁䅉兏睁䑁䅁䅍睁䑁䅁䅍䅁䅁杷允䅁䅁䅑䅁䑁䅁䅷䅁䭁䕁䅍䅁䭁䅁䅯䅁䭁䅁䅕䅁䉁䅁䅁允䅁䅁䅕䥕堲桢䑉歈䵁䅉䅅䅁䕁䅁䅁睁䵁䅁䅁权⽄睁䅁权䭁䅁䅁权䙁䅁䅁允䅁䅁䅅䅁䙁䵁㌯⭕汏⭭⽷䍄䉁䅁䅁䅂䅁䅁䅍䅄䅁䅁䅯睘䅳䅁䅯䄶䅯䅁䅯睧䅑䅁䅅䅁䉁䅁䅁杄䭁䅁䅁兏畁䑁䅙睎䅁䅁杷允䅁䅁䅑䅁䑁䅁䅷䅁䭁䱁䰸䅁䭁佁䬴䅁䭁佁䭷䅁䉁䅁䅁允䅁䅁䅯睒䅁䅁杷允䅁䅁䅑䅁䑁䅁䅷䅁䭁䝁久䅁䭁佁䭧䅁䭁䡁䕯䅁䉁䅁䅁允䅁䅁䅯睒䅁䅁杷允䅁䅁䅑䅁䑁䅁䅷䅁䭁䉁䰴䅁䭁佁䭯䅁䭁䥁䕍䅁䉁䅁䅁允䅁䅁䄴䅄䅁䑁䅁杌硁䑁䅑䅎䅁䅁杷允䅁䅁䅑䅁䑁䅁䅷䅁䭁䵁䑅䅁䭁䅁䅯䅁䭁䅁䅕䅁䉁䅁䅁允䅁䅁䅕扏䥔牤昴ぅ䵁䅉䅅䅁䕁䅁䅁睁䵁䅁䅁权䍃杁䅁权剁䅁䅁权⽄允䅁允䅁䅁䅅䅁佁䉁䅉䅁硁䑁䅫睎㑁䑁䅣䅍睁䑁䅁䅁䵁䅉䅅䅁䕁䅁䅁睁䵁䅁䅁权穄睃䅁权牄权䅁权睂䅂䅁允䅁䅁䅅䅁佁䉁䅉䅁穁䑁䅅兎祁䑁䅅兏穁䑁䅅䅁䵁䅉䅅䅁䕁䅁䅁睁䵁䅁䅁权㍄权䅁权煄权䅁权獄权䅁允䅁䅁䅅䅁䭁䕁䅣䅁䵁䅉䅅䅁䕁䅁䅁睁䵁䅁䅁权煁兄䅁权畄权䅁权䑃䅂䅁允䅁䅁䅅䅁䙁䅁䅁䅁兂晏䅨䍄䉁䅁䅁䅂䅁䅁䅍䅄䅁䅁䅯杗䄰䅁䅯眵䅯䅁䅯兣䅑䅁䅅䅁䉁䅁䅁兂㡄晱午坔㙌睐杷允䅁䅁䅑䅁䑁䅁䅷䅁䭁䍁䐸䅁䭁䅁䅯䅁䭁偁䈸䅁䉁䅁䅁允䅁䅁䅕㉩湺㘫确䐸䴸䅉䅅䅁䕁䅁䅁睁䵁䅁䅁权杄䅄䅁权灄权䅁权獄权䅁允䅁䅁䅅䅁䭁䕁䅣䅁䵁䅉䅅䅁䕁䅁䅁睁䵁䅁䅁权㉃睃䅁权瑄权䅁权睂䅂䅁允䅁䅁䅅䅁䙁䝁㡱䩤奍乂⼴䍄䉁䅁䅁䅂䅁䅁䅍䅄䅁䅁䅯兕䅷䅁䅯睈䅙䅁䅯䅉䅙䅁䅅䅁䉁䅁䅁权㝁䅃䅁䍄䉁䅁䅁䅂䅁䅁䅍䅄䅁䅁䅯䅗䅍䅁䅯䅂䅁䅁䅯眯䅅䅁䅅䅁䉁䅁䅁兂䅁䅁䅁䅤⭬兑杷允䅁䅁䅑䅁䑁䅁䅷䅁䭁䉁䱁䅁䭁佁䭣䅁䭁䥁䕍䅁䉁䅁䅁允䅁䅁䅕婪畤潅䅐爵䴸䅉䅅䅁䕁䅁䅁睁䵁䅁䅁权湁允䅁权䕁䅁䅁权䕁杁䅁允䅁䅁䅅䅁䙁䅁䅁䭁楄㑵䉚䍄䉁䅁䅁䅂䅁䅁䅍䅄䅁䅁䅯睱䅳䅁䅯朵䅯䅁䅯䅣䅑䅁䅅䅁䉁䅁䅁杄䵁䅁䅁杍畁䑁䅕睍ㅁ䅁䅁䍄䉁䅁䅁䅂䅁䅁䅍䅄䅁䅁䅯兙䄰䅁䅯朵䅯䅁䅯兢䅑䅁䅅䅁䉁䅁䅁杄䵁䅁䅁免㕁䍁䄴䅍㉁䅁䅁䍄䉁䅁䅁䅂䅁䅁䅍䅄䅁䅁䅯朷䄰䅁䅯眵䅯䅁䅯睢䅑䅁䅅䅁䉁䅁䅁兂䝂癴㥐䠱㍪睶杷允䅁䅁䅑䅁䑁䅁䅷䅁䭁䅁䕁䅁䭁䅁䅯䅁䭁䅁䅕䅁䉁䅁䅁允䅁䅁䅕敨剴䉵䘶啇䵁䅉䅅䅁䕁䅁䅁睁䵁䅁䅁权䑃睃䅁权灄权䅁权㙂䅂䅁允䅁䅁䅅䅁䙁䅁䅁䅁杄畊䅊䍄䉁䅁䅁䅂䅁䅁䅍䅄䅁䅁䅯睐䅷䅁䅯䄶䅯䅁䅯来䅑䅁䅅䅁䉁䅁䅁杄佁䅁䅁杍ㅁ䍁䄴免ㅁ䑁䅫䅁䵁䅉䅅䅁䕁䅁䅁睁䵁䅁䅁权㍂䅄䅁权瑄权䅁权獄权䅁允䅁䅁䅅䅁䭁䕁䅣䅁䵁䅉䅅䅁䕁䅁䅁睁䵁䅁䅁权獂䅄䅁权瑄权䅁权䑃䅂䅁允䅁䅁䅅䅁䙁䕁㍷啩杆愵⽁䍄䉁䅁䅁睁䅁䅁䅍䅄䅁䅁䅯睗䅳䅁䅯䅇䅙䅁䅅䅁䉁䅁䅁权灁杂䅁䍄䉁䅁䅁䅂䅁䅁䅍䅄䅁䅁䅯䅔䅁䅁䅯权䅁䅁䅯兂䅁䅁䅅䅁䉁䅁䅁兂㙄浦㡱䱤硍䅑杷允䅁䅁䅑䅁䑁䅁䅷䅁䭁佁䑣䅁䭁䉁䅅䅁䭁偁䈸䅁䉁䅁䅁允䅁䅁䄴䅆䅁䑁䅅免㑁䑁䅉䅏睁䑁䅕䅍睁䅁䅁䍄䉁䅁䅁䅂䅁䅁䅍䅄䅁䅁䅯杲䅳䅁䅯朶䅯䅁䅯兣䅑䅁䅅䅁䉁䅁䅁杄䵁䅁䅁䅍畁䑁䅕睎祁䅁䅁䍄䉁䅁䅁睁䅁䅁䅍䅄䅁䅁䅯睪䅳䅁䅯䅇䅙䅁䅅䅁䉁䅁䅁权㡂杂䅁䍄䉁䅁䅁睁䅁䅁䅍䅄䅁䅁䅯杓䅷䅁䅯䅊䅙䅁䅅䅁䉁䅁䅁权兄睂䅁䍄䉁䅁䅁䅂䅁䅁䅍䅄䅁䅁䅯睑䅍䅁䅯䅂䅁䅁䅯兂䅁䅁䅅䅁䉁䅁䅁兂䅁䅁䅄ㅱ塨兑杷允䅁䅁䅑䅁䑁䅁䅷䅁䭁䥁䍅䅁䭁䅁䅑䅁䭁偁䈸䅁䉁䅁䅁允䅁䅁䅕䅁䅁䑯丯ね䵅䅉䅅䅁䕁䅁䅁睁䵁䅁䅁权㡂䅄䅁权煄权䅁权瑂䅂䅁允䅁䅁䅅䅁䭁䕁䅣䅁䵁䅉䅅䅁䕁䅁䅁睁䵁䅁䅁权睃䅄䅁权浄权䅁权瑂䅂䅁允䅁䅁䅅䅁佁䅁䅷䅁硁䍁䄴䅏ㅁ䑁䅙䅁䵁䅉䅅䅁䕁䅁䅁睁䵁䅁䅁权睃睃䅁权灄权䅁权硂䅂䅁允䅁䅁䅅䅁䙁䅁䅁䅁䅁䬳䅦䍄䉁䅁䅁䅂䅁䅁䅍䅄䅁䅁䅯睮䅍䅁䅯充䅁䅁䅯兂䅁䅁䅅䅁䉁䅁䅁杄啁䅁䅁杍祁䑁䅑䅏睁䑁䅁䅍睁䑁䅁䅁䵁䅉䅅䅁䕁䅁䅁睁䵁䅁䅁权睃杁䅁权䭁䅁䅁权⽄允䅁允䅁䅁䅅䅁䙁䵁桵扒穢卶䅊䍄䉁䅁䅁䅂䅁䅁䅍䅄䅁䅁䅯眸䅯䅁䅯朶䅯䅁䅯䅣䅑䅁䅅䅁䉁䅁䅁权䡂䅁䅁䍄䉁䅁䅁䅂䅁䅁䅍䅄䅁䅁䅯䅊䅳䅁䅯儷䅯䅁䅯䄷䅯䅁䅅䅁䉁䅁䅁权䡂䅁䅁䍄䉁䅁䅁䅂䅁䅁䅍䅄䅁䅁䅯杤䅷䅁䅯朵䅯䅁䅯兣䅑䅁䅅䅁䉁䅁䅁杄䵁䅁䅁免畁䑁䅉兏ㅁ䅁䅁䍄䉁䅁䅁䅂䅁䅁䅍䅄䅁䅁䅯全䅷䅁䅯䄶䅯䅁䅯来䅑䅁䅅䅁䉁䅁䅁杄䵁䅁䅁睎畁䑁䅉李ㅁ䅁䅁䍄䉁䅁䅁睁䅁䅁䅍䅄䅁䅁䅯䅈䄰䅁䅯䅊䅙䅁䅅䅁䉁䅁䅁权䉄兄䅁䍄䉁䅁䅁䅂䅁䅁䅍䅄䅁䅁䅯䅙䅁䅁䅯权䅁䅁䅯兂䅁䅁䅅䅁䉁䅁䅁兂桄桥畓㙒㡅䅑杷允䅁䅁䅑䅁䑁䅁䅷䅁䭁䩁䱉䅁䭁佁䭧䅁䭁䡁䕁䅁䉁䅁䅁允䅁䅁䅯睒䅁䅁杷允䅁䅁䅑䅁䑁䅁䅷䅁䭁䅁䕉䅁䭁䅁䅑䅁䭁䅁䅕䅁䉁䅁䅁允䅁䅁䅕䅁䅁䅁灵啗䵅䅉䅅䅁䕁䅁䅁睁䵁䅁䅁权䥃䅄䅁权畄权䅁权䑃䅂䅁允䅁䅁䅅䅁䙁䅁䅁䅁䅃畆䅨䍄䉁䅁䅁䅂䅁䅁䅍䅄䅁䅁䅯杈䅳䅁䅯眶䅯䅁䅯兦䅑䅁䅅䅁䉁䅁䅁杄十䅁䅁李睁䑁䅣免㍁䑁䅧睍ㅁ䅁䅁䍄䉁䅁䅁䅂䅁䅁䅍䅄䅁䅁䅯眸䅳䅁䅯朶䅯䅁䅯全䅑䅁䅅䅁䉁䅁䅁权䡂䅁䅁䍄䉁䅁䅁䅂䅁䅁䅍䅄䅁䅁䅯睰䅷䅁䅯䄶䅯䅁䅯兣䅑䅁䅅䅁䉁䅁䅁杄䵁䅁䅁䅎畁䑁䅍李㍁䅁䅁䍄䉁䅁䅁䅂䅁䅁䅍䅄䅁䅁䅯睑䄰䅁䅯朷䅯䅁䅯䄷䅯䅁䅅䅁䉁䅁䅁权䡂䅁䅁䍄䉁䅁䅁睁䅁䅁䅍䅄䅁䅁䅯䅍䄰䅁䅯杇䅙䅁䅅䅁䉁䅁䅁权楂杂䅁䍄䉁䅁䅁䅂䅁䅁䅍䅄䅁䅁䅯䅣䅉䅁䅯权䅁䅁䅯眯䅅䅁䅅䅁䉁䅁䅁兂兂婪畤潅坍䅑杷允䅁䅁䅑䅁䑁䅁䅷䅁䭁䥁䰰䅁䭁佁䭣䅁䭁䥁䕍䅁䉁䅁䅁允䅁䅁䅕婪畤潅䅐爵䴸䅉䅅䅁䑁䅁䅁睁䵁䅁䅁权湁䅄䅁权捁杂䅁允䅁䅁䅅䅁䭁佁䥙䅁䵁䅉䅅䅁䕁䅁䅁睁䵁䅁䅁权扁䅄䅁权瑄权䅁权療䅂䅁允䅁䅁䅅䅁䙁䵁䭈啯㉗⬸⼰䍄䉁䅁䅁䅂䅁䅁䅍䅄䅁䅁䅯䅳䅷䅁䅯眶䅯䅁䅯来䅑䅁䅅䅁䉁䅁䅁杄十䅁䅁杍㍁䑁䅙䅍ㅁ䑁䅁兎㍁䅁䅁䍄䉁䅁䅁䅂䅁䅁䅍䅄䅁䅁䅯兏䅷䅁䅯眶䅯䅁䅯兢䅑䅁䅅䅁䉁䅁䅁杄十䅁䅁睎㑁䑁䅕免㕁䑁䅁䅍睁䅁䅁䍄䉁䅁䅁睁䅁䅁䅍䅄䅁䅁䅯睕䅷䅁䅯䅇䅙䅁䅅䅁䉁䅁䅁权婁杂䅁䍄䉁䅁䅁䅂䅁䅁䅍䅄䅁䅁䅯兑䅳䅁䅯朵䅯䅁䅯睢䅑䅁䅅䅁䉁䅁䅁杄䵁䅁䅁兎畁䑁䅑免穁䅁䅁䍄䉁䅁䅁䅂䅁䅁䅍䅄䅁䅁䅯睳䅷䅁䅯䄶䅯䅁䅯兦䅑䅁䅅䅁䉁䅁䅁权䡂䅁䅁䍄䉁䅁䅁䅂䅁䅁䅍䅄䅁䅁䅯䅡䅳䅁䅯䄶䅯䅁䅯睧䅑䅁䅅䅁䉁䅁䅁杄佁䅁䅁免ぁ䍁䄴兏㍁䑁䅙䅁䵁䅉䅅䅁䕁䅁䅁睁䵁䅁䅁权坃杁䅁权剁䅁䅁权⽄允䅁允䅁䅁䅅䅁佁䉁䅙䅁硁䑁䅑兎ぁ䑁䅁䅍睁䑁䅁䅍睁䅁䅁䍄䉁䅁䅁䅂䅁䅁䅍䅄䅁䅁䅯䅢䅳䅁䅯儶䅯䅁䅯䅣䅑䅁䅅䅁䉁䅁䅁兂䅁䅁䅁䑑瀯䅑杷允䅁䅁䅑䅁䑁䅁䅷䅁䭁䑁䵧䅁䭁佁䭯䅁䭁䥁䕕䅁䉁䅁䅁允䅁䅁䄴䅄䅁䑁䅁杌㕁䑁䅁睎䅁䅁杷允䅁䅁䅑䅁䑁䅁䅷䅁䭁䕁䵧䅁䭁佁䭳䅁䭁佁䭷䅁䉁䅁䅁允䅁䅁䅯睒䅁䅁杷允䅁䅁䅑䅁䑁䅁䅷䅁䭁乁䐸䅁䭁䉁䅅䅁䭁䅁䅕䅁䉁䅁䅁允䅁䅁䄴䅆䅁䑁䅍睍硁䑁䅫䅍睁䑁䅁䅍睁䅁䅁䍄䉁䅁䅁䅂䅁䅁䅍䅄䅁䅁䅯睦䅳䅁䅯朵䅯䅁䅯全䅑䅁䅅䅁䉁䅁䅁权䡂䅁䅁䍄䉁䅁䅁䅂䅁䅁䅍䅄䅁䅁䅯杣䄰䅁䅯䄶䅯䅁䅯来䅑䅁䅅䅁䉁䅁䅁杄䵁䅁䅁兎畁䑁䅁睎㉁䅁䅁䍄䉁䅁䅁睁䅁䅁䅍䅄䅁䅁䅯杴䅳䅁䅯杇䅙䅁䅅䅁䉁䅁䅁权㥁杂䅁䍄䉁䅁䅁睁䅁䅁䅍䅄䅁䅁䅯睬䄰䅁䅯杇䅙䅁䅅䅁䉁䅁䅁权䅂杂䅁䍄䉁䅁䅁䅂䅁䅁䅍䅄䅁䅁䅯睁䅑䅁䅯䅂䅁䅁䅯兂䅁䅁䅅䅁䉁䅁䅁兂䅁䅁䅃愸畆兑杷允䅁䅁䅑䅁䑁䅁䅷䅁䭁佁䱣䅁䭁佁䭯䅁䭁䡁䕅䅁䉁䅁䅁允䅁䅁䄴䅃䅁䑁䅁杌祁䅁䅁䍄䉁䅁䅁䅂䅁䅁䅍䅄䅁䅁䅯杂䅷䅁䅯儷䅯䅁䅯睧䅑䅁䅅䅁䉁䅁䅁兂㕂匶硙䭃㡸睐杷允䅁䅁䅑䅁䑁䅁䅷䅁䭁佁䅁䅁䭁䅁䅑䅁䭁䅁䍑䅁䉁䅁䅁允䅁䅁䅕䅁䅁䍯吹䕬䵅䅉䅅䅁䕁䅁䅁睁䵁䅁䅁权啃睃䅁权瑄权䅁权獄权䅁允䅁䅁䅅䅁䭁䕁䅣䅁䵁䅉䅅䅁䕁䅁䅁睁䵁䅁䅁权㕁䅄䅁权煄权䅁权㙂䅂䅁允䅁䅁䅅䅁佁䅁䅷䅁睁䍁䄴睎㉁䑁䅣䅁䵁䅉䅅䅁䑁䅁䅁睁䵁䅁䅁权䩂䅄䅁权奁杂䅁允䅁䅁䅅䅁䭁䕁䝑䅁䵁䅉䅅䅁䕁䅁䅁睁䵁䅁䅁权硂睃䅁权畄权䅁权瑂䅂䅁允䅁䅁䅅䅁䭁䕁䅣䅁䵁䅉䅅䅁䕁䅁䅁睁䵁䅁䅁权楄睃䅁权潄权䅁权獄权䅁允䅁䅁䅅䅁䭁䕁䅣䅁䵁䅉䅅䅁䕁䅁䅁睁䵁䅁䅁权㡂䅄䅁权浄权䅁权瑂䅂䅁允䅁䅁䅅䅁䭁䕁䅣䅁䵁䅉䅅䅁䕁䅁䅁睁䵁䅁䅁权瑂杁䅁权䭁䅁䅁权⽄允䅁允䅁䅁䅅䅁䙁䩁瘷㡰䱚⭎⽕䍄䉁䅁䅁䅂䅁䅁䅍䅄䅁䅁䅯杌䅷䅁䅯朶䅯䅁䅯睧䅑䅁䅅䅁䉁䅁䅁权䡂䅁䅁䍄䉁䅁䅁䅂䅁䅁䅍䅄䅁䅁䅯兴䅷䅁䅯朵䅯䅁䅯全䅑䅁䅅䅁䉁䅁䅁杄䵁䅁䅁杍畁䑁䅑䅏祁䅁䅁䍄䉁䅁䅁䅂䅁䅁䅍䅄䅁䅁䅯杉䅳䅁䅯儶䅯䅁䅯兣䅑䅁䅅䅁䉁䅁䅁兂䅁䅁䅁䭁乲䅑杷允䅁䅁䅍䅁䑁䅁䅷䅁䭁䝁䰸䅁䭁䍁䝑䅁䉁䅁䅁允䅁䅁䅯䅃䅣䅁杷允䅁䅁䅍䅁䑁䅁䅷䅁䭁䵁䵑䅁䭁䉁䝯䅁䉁䅁䅁允䅁䅁䅯材䅙䅁杷允䅁䅁䅑䅁䑁䅁䅷䅁䭁䕁䑉䅁䭁䉁䅅䅁䭁偁䈸䅁䉁䅁䅁允䅁䅁䄴䅇䅁䑁䅉兎睁䑁䅣䅍睁䑁䅁䅍睁䑁䅁䅍䅁䅁杷允䅁䅁䅑䅁䑁䅁䅷䅁䭁䅁䵕䅁䭁佁䭙䅁䭁䝁䔰䅁䉁䅁䅁允䅁䅁䅯睒䅁䅁杷允䅁䅁䅑䅁䑁䅁䅷䅁䭁䝁䄰䅁䭁䅁䍅䅁䭁䅁䍉䅁䉁䅁䅁允䅁䅁䅕刴獣穔牎唸䵁䅉䅅䅁䕁䅁䅁睁䵁䅁䅁权橃睃䅁权潄权䅁权㥂䅂䅁允䅁䅁䅅䅁佁䅁䅷䅁穁䍁䄴䅍睁䑁䅧䅁䵁䅉䅅䅁䕁䅁䅁睁䵁䅁䅁权䝁兄䅁权牄权䅁权瑂䅂䅁允䅁䅁䅅䅁䭁䕁䅣䅁䵁䅉䅅䅁䕁䅁䅁睁䵁䅁䅁权䑁䅂䅁权剁䅁䅁权䙁䅁䅁允䅁䅁䅅䅁佁䉁䅑䅁祁䑁䅉李睁䑁䅁䅍睁䑁䅁䅍䅁䅁杷允䅁䅁䅑䅁䑁䅁䅷䅁䭁䍁䴰䅁䭁佁䭫䅁䭁䥁䕍䅁䉁䅁䅁允䅁䅁䅕䅁䅁佁䵃欵䵁䅉䅅䅁䕁䅁䅁睁䵁䅁䅁权呁睃䅁权湄权䅁权䙃䅂䅁允䅁䅁䅅䅁䙁䭁睒児塲睯䅖䍄䉁䅁䅁䅂䅁䅁䅍䅄䅁䅁䅯末䅁䅁䅯充䅁䅁䅯兂䅁䅁䅅䅁䉁䅁䅁杄啁䅁䅁杍睁䑁䅕兎㕁䑁䅅䅍睁䑁䅁䅁䵁䅉䅅䅁䕁䅁䅁睁䵁䅁䅁权䭂杁䅁权䕁䅁䅁权⽄允䅁允䅁䅁䅅䅁䙁䅁䅁䥁奂夶䉂䍄䉁䅁䅁䅂䅁䅁䅍䅄䅁䅁䅯杋䅳䅁䅯儶䅯䅁䅯兣䅑䅁䅅䅁䉁䅁䅁兂䅁䅁䅁䭁潮䅑杷允䅁䅁䅍䅁䑁䅁䅷䅁䭁䑁䱑䅁䭁䍁䝙䅁䉁䅁䅁允䅁䅁䄴䅄䅁䑁䅙睍畁䑁䅍免䅁䅁杷允䅁䅁䅑䅁䑁䅁䅷䅁䭁䑁䱑䅁䭁佁䬰䅁䭁䡁䕅䅁䉁䅁䅁允䅁䅁䅕教㙊塯奫啂䵁䅉䅅䅁䕁䅁䅁睁䵁䅁䅁权䕁䅂䅁权䕁䅁䅁权䙁䅁䅁允䅁䅁䅅䅁䙁䅁䅁䥁潄㕭䉬䍄䉁䅁䅁睁䅁䅁䅍䅄䅁䅁䅯䅋䅷䅁䅯䅊䅙䅁䅅䅁䉁䅁䅁权穃兄䅁䍄䉁䅁䅁䅂䅁䅁䅍䅄䅁䅁䅯䅏䅷䅁䅯眵䅯䅁䅯来䅑䅁䅅䅁䉁䅁䅁兂㑃潈牘呕塧䅑杷允䅁䅁䅑䅁䑁䅁䅷䅁䭁䅁䕑䅁䭁䉁䅅䅁䭁䅁䅕䅁䉁䅁䅁允䅁䅁䄴䅆䅁䑁䅑李祁䑁䅧䅍睁䑁䅁䅍睁䅁䅁䍄䉁䅁䅁䅂䅁䅁䅍䅄䅁䅁䅯䅔䅳䅁䅯朶䅯䅁䅯来䅑䅁䅅䅁䉁䅁䅁杄䵁䅁䅁杍畁䑁䅣免㕁䅁䅁䍄䉁䅁䅁睁䅁䅁䅍䅄䅁䅁䅯䅱䄰䅁䅯杊䅙䅁䅅䅁䉁䅁䅁杄䭁䅁䅁䅎祁䍁䄴兏䅁䅁杷允䅁䅁䅑䅁䑁䅁䅷䅁䭁䅁䴴䅁䭁佁䬰䅁䭁䝁䔸䅁䉁䅁䅁允䅁䅁䅕摍摘敭䕑樱䴸䅉䅅䅁䕁䅁䅁睁䵁䅁䅁权桂兄䅁权瑄权䅁权睂䅂䅁允䅁䅁䅅䅁䙁䉁甶捫⼳桺䅂䍄䉁䅁䅁䅂䅁䅁䅍䅄䅁䅁䅯睮䅳䅁䅯䄶䅯䅁䅯䅣䅑䅁䅅䅁䉁䅁䅁杄䵁䅁䅁免㑁䍁䄴䅍㉁䅁䅁䍄䉁䅁䅁䅂䅁䅁䅍䅄䅁䅁䅯眳䅳䅁䅯䄶䅯䅁䅯睧䅑䅁䅅䅁䉁䅁䅁杄佁䅁䅁杍㕁䍁䄴兎睁䑁䅣䅁䵁䅉䅅䅁䕁䅁䅁睁䵁䅁䅁权噄䅁䅁权䭁䅁䅁权䕁杁䅁允䅁䅁䅅䅁䙁䡁啳歲桦桥䅆䍄䉁䅁䅁䅂䅁䅁䅍䅄䅁䅁䅯䅉䅳䅁䅯䄶䅯䅁䅯兣䅑䅁䅅䅁䉁䅁䅁杄佁䅁䅁杍祁䍁䄴兎ㅁ䑁䅅䅁䵁䅉䅅䅁䕁䅁䅁睁䵁䅁䅁权元睃䅁权瑄权䅁权瑂䅂䅁允䅁䅁䅅䅁䙁䙁䥭失穭佣⽙䍄䉁䅁䅁䅂䅁䅁䅍䅄䅁䅁䅯䅷䅷䅁䅯朷䅯䅁䅯睢䅑䅁䅅䅁䉁䅁䅁兂䅁䅁䅁䑁䩉兑杷允䅁䅁䅑䅁䑁䅁䅷䅁䭁䭁䴴䅁䭁佁䭧䅁䭁䡁䕅䅁䉁䅁䅁允䅁䅁䄴䅄䅁䑁䅉杌ㅁ䑁䅙李䅁䅁杷允䅁䅁䅑䅁䑁䅁䅷䅁䭁䅁䕑䅁䭁䅁䅯䅁䭁䅁䅕䅁䉁䅁䅁允䅁䅁䅕䥒獴⼵灳啈䵁䅉䅅䅁䕁䅁䅁睁䵁䅁䅁权睁兄䅁权牄权䅁权療䅂䅁允䅁䅁䅅䅁佁䉁䅉䅁ㅁ䑁䅫䅍穁䑁䅍䅍睁䑁䅣䅁䵁䅉䅅䅁䕁䅁䅁睁䵁䅁䅁权䙁䅂䅁权䕁䅁䅁权䙁䅁䅁允䅁䅁䅅䅁䙁䅁䅁䅁㑁䝫䈵䍄䉁䅁䅁䅂䅁䅁䅍䅄䅁䅁䅯䄸䅯䅁䅯朶䅯䅁䅯全䅑䅁䅅䅁䉁䅁䅁杄䵁䅁䅁免畁䑁䅁睎祁䅁䅁䍄䉁䅁䅁䅂䅁䅁䅍䅄䅁䅁䅯䅲䅷䅁䅯朵䅯䅁䅯睧䅑䅁䅅䅁䉁䅁䅁杄䵁䅁䅁䅎畁䑁䅍䅏㍁䅁䅁䍄䉁䅁䅁睁䅁䅁䅍䅄䅁䅁䅯䅧䅳䅁䅯杈䅙䅁䅅䅁䉁䅁䅁权歃杂䅁䍄䉁䅁䅁睁䅁䅁䅍䅄䅁䅁䅯睯䄰䅁䅯䅊䅙䅁䅅䅁䉁䅁䅁权允䅂䅁䍄䉁䅁䅁䅂䅁䅁䅍䅄䅁䅁䅯兂䅑䅁䅯充䅁䅁䅯兂䅁䅁䅅䅁䉁䅁䅁杄啁䅁䅁睍硁䑁䅕兎睁䑁䅁䅍睁䑁䅁䅁䵁䅉䅅䅁䕁䅁䅁睁䵁䅁䅁权歁兄䅁权灄权䅁权睂䅂䅁允䅁䅁䅅䅁䙁䅁䅁䅁䅁乫䅰䍄䉁䅁䅁睁䅁䅁䅍䅄䅁䅁䅯睕䄰䅁䅯䅊䅙䅁䅅䅁䉁䅁䅁权允䅂䅁䍄䉁䅁䅁䅂䅁䅁䅍䅄䅁䅁䅯充䄰䅁䅯儷䅯䅁䅯来䅑䅁䅅䅁䉁䅁䅁兂畃⭒㙆䭆堷睐杷允䅁䅁䅑䅁䑁䅁䅷䅁䭁䕁䍉䅁䭁䉁䅅䅁䭁䅁䅕䅁䉁䅁䅁允䅁䅁䄴杅䅁䑁䅑睎㕁䑁䅁䅍睁䑁䅁䅍䅁䅁杷允䅁䅁䅑䅁䑁䅁䅷䅁䭁䡁丰䅁䭁佁䬰䅁䭁䡁䕅䅁䉁䅁䅁允䅁䅁䅕卸睃浣剩稫䴸䅉䅅䅁䕁䅁䅁睁䵁䅁䅁权杁睁䅁权䭁䅁䅁权䙁䅁䅁允䅁䅁䅅䅁䙁䝁浚浚浚杚䅂䍄䉁䅁䅁䅂䅁䅁䅍䅄䅁䅁䅯兵䅳䅁䅯朷䅯䅁䅯䅣䅑䅁䅅䅁䉁䅁䅁兂䅁䅁䅁䙑慶䅑杷允䅁䅁䅑䅁䑁䅁䅷䅁䭁䵁䱅䅁䭁佁䭙䅁䭁佁䭷䅁䉁䅁䅁允䅁䅁䅯睒䅁䅁杷允䅁䅁䅑䅁䑁䅁䅷䅁䭁䡁䵍䅁䭁佁䭙䅁䭁䥁䕕䅁䉁䅁䅁允䅁䅁䄴䅄䅁䑁䅉杌穁䑁䅕免䅁䅁杷允䅁䅁䅑䅁䑁䅁䅷䅁䭁䑁䴴䅁䭁佁䭳䅁䭁䡁䕅䅁䉁䅁䅁允䅁䅁䄴杅䅁䑁䅍李㕁䑁䅕兏穁䑁䅣睎䅁䅁杷允䅁䅁䅑䅁䑁䅁䅷䅁䭁偁䴸䅁䭁佁䭳䅁䭁䝁䔰䅁䉁䅁䅁允䅁䅁䅯睒䅁䅁杷允䅁䅁䅑䅁䑁䅁䅷䅁䭁䉁乁䅁䭁佁䭯䅁䭁䡁䕁䅁䉁䅁䅁允䅁䅁䄴䅄䅁䑁䅅杌睁䑁䅫兎䅁䅁杷允䅁䅁䅑䅁䑁䅁䅷䅁䭁偁䅫䅁䭁䅁䍅䅁䭁䅁䍉䅁䉁䅁䅁允䅁䅁䅕䭍㑁偈䭬〵䵁䅉䅅䅁䕁䅁䅁睁䵁䅁䅁权楁睁䅁权䕁䅁䅁权䙁䅁䅁允䅁䅁䅅䅁䙁䅁䅁䥁婁塴䉂䍄䉁䅁䅁䅂䅁䅁䅍䅄䅁䅁䅯兄䅳䅁䅯朷䅯䅁䅯䄷䅯䅁䅅䅁䉁䅁䅁权䡂䅁䅁䍄䉁䅁䅁䅂䅁䅁䅍䅄䅁䅁䅯杰䅳䅁䅯眶䅯䅁䅯兣䅑䅁䅅䅁䉁䅁䅁杄十䅁䅁睍㕁䑁䅣兎穁䑁䅅睍㑁䅁䅁䍄䉁䅁䅁䅂䅁䅁䅍䅄䅁䅁䅯杅䅷䅁䅯朷䅯䅁䅯睧䅑䅁䅅䅁䉁䅁䅁兂䅁䅁䅁䍉灈䅷杷允䅁䅁䅑䅁䑁䅁䅷䅁䭁䅁乫䅁䭁佁䭧䅁䭁䝁䔰䅁䉁䅁䅁允䅁䅁䅯睒䅁䅁杷允䅁䅁䅍䅁䑁䅁䅷䅁䭁䝁䱣䅁䭁䍁䝙䅁䉁䅁䅁允䅁䅁䄴䅄䅁䑁䅧睎畁䑁䅁兎䅁䅁杷允䅁䅁䅍䅁䑁䅁䅷䅁䭁䉁乕䅁䭁䉁䝷䅁䉁䅁䅁允䅁䅁䅯睋䅙䅁杷允䅁䅁䅑䅁䑁䅁䅷䅁䭁䭁䑉䅁䭁䅁䅑䅁䭁偁䈸䅁䉁䅁䅁允䅁䅁䅕䅁䅁䑧啖䕓䵅䅉䅅䅁䑁䅁䅁睁䵁䅁䅁权䑁睃䅁权捁杂䅁允䅁䅁䅅䅁䭁䡁䝑䅁䵁䅉䅅䅁䕁䅁䅁睁䵁䅁䅁权䥄杁䅁权剁䅁䅁权䙁䅁䅁允䅁䅁䅅䅁佁䉁䅙䅁硁䑁䅅兎㕁䑁䅁䅍睁䑁䅁䅍睁䅁䅁䍄䉁䅁䅁䅂䅁䅁䅍䅄䅁䅁䅯䅘䅷䅁䅯儶䅯䅁䅯来䅑䅁䅅䅁䉁䅁䅁兂䅁䅁䅁䅷夳䅑杷允䅁䅁䅑䅁䑁䅁䅷䅁䭁䕁䑙䅁䭁䅁䅯䅁䭁偁䈸䅁䉁䅁䅁允䅁䅁䅕倹唳佥浫い䵁䅉䅅䅁䕁䅁䅁睁䵁䅁䅁权䭄兄䅁权瑄权䅁权療䅂䅁允䅁䅁䅅䅁䙁䵁䴳䵺䵺偺⽁䍄䉁䅁䅁䅂䅁䅁䅍䅄䅁䅁䅯䅹䅉䅁䅯权䅁䅁䅯兂䅁䅁䅅䅁䉁䅁䅁兂奂扏䥔牤䨴䅑杷允䅁䅁䅑䅁䑁䅁䅷䅁䭁䙁䰰䅁䭁佁䭣䅁䭁佁䭷䅁䉁䅁䅁允䅁䅁䅯睒䅁䅁杷允䅁䅁䅑䅁䑁䅁䅷䅁䭁䭁䑷䅁䭁䉁䅅䅁䭁䅁䅕䅁䉁䅁䅁允䅁䅁䄴䅆䅁䑁䅕䅎㑁䑁䅣睍睁䑁䅁䅍睁䅁䅁䍄䉁䅁䅁䅂䅁䅁䅍䅄䅁䅁䅯末䅳䅁䅯朵䅯䅁䅯兣䅑䅁䅅䅁䉁䅁䅁杄䵁䅁䅁免畁䑁䅍兎㉁䅁䅁䍄䉁䅁䅁䅂䅁䅁䅍䅄䅁䅁䅯杵䅷䅁䅯䄶䅯䅁䅯兣䅑䅁䅅䅁䉁䅁䅁杄佁䅁䅁免祁䍁䄴睎祁䑁䅣䅁䵁䅉䅅䅁䕁䅁䅁睁䵁䅁䅁权獃睁䅁权䭁䅁䅁权䙁䅁䅁允䅁䅁䅅䅁䙁䡁焹䡶呓假⽯䍄䉁䅁䅁䅂䅁䅁䅍䅄䅁䅁䅯兹䅳䅁䅯朶䅯䅁䅯全䅑䅁䅅䅁䉁䅁䅁权䡂䅁䅁䍄䉁䅁䅁䅂䅁䅁䅍䅄䅁䅁䅯䅌䅷䅁䅯儶䅯䅁䅯兣䅑䅁䅅䅁䉁䅁䅁兂䅁䅁䅁䱁㥃䅑杷允䅁䅁䅑䅁䑁䅁䅷䅁䭁䥁䍑䅁䭁䅁䅑䅁䭁䅁䅕䅁䉁䅁䅁允䅁䅁䅕䅁䅁乁扌䕣䵅䅉䅅䅁䑁䅁䅁睁䵁䅁䅁权祃䅄䅁权捁杂䅁允䅁䅁䅅䅁䭁䕁䝣䅁䵁䅉䅅䅁䕁䅁䅁睁䵁䅁䅁权獂睁䅁权䭁䅁䅁权⽄允䅁允䅁䅁䅅䅁䙁䙁㕧䵴㉨當⽣䍄䉁䅁䅁䅂䅁䅁䅍䅄䅁䅁䅯兪䄰䅁䅯眶䅯䅁䅯兢䅑䅁䅅䅁䉁䅁䅁权䡂䅁䅁䍄䉁䅁䅁睁䅁䅁䅍䅄䅁䅁䅯材䅷䅁䅯䅈䅙䅁䅅䅁䉁䅁䅁权煁杂䅁䍄䉁䅁䅁䅂䅁䅁䅍䅄䅁䅁䅯杇䅁䅁䅯䅂䅁䅁䅯䅂䅉䅁䅅䅁䉁䅁䅁兂䅁䅁䅁䑴䵓兑杷允䅁䅁䅑䅁䑁䅁䅷䅁䭁䅁䵉䅁䭁佁䬴䅁䭁䥁䕍䅁䉁䅁䅁允䅁䅁䅕䅁䅁偁婁䴹䵁䅉䅅䅁䑁䅁䅁睁䵁䅁䅁权剁兄䅁权歁杂䅁允䅁䅁䅅䅁䭁䵁伴䅁䵁䅉䅅䅁䕁䅁䅁睁䵁䅁䅁权湂睁䅁权剁䅁䅁权䙁䅁䅁允䅁䅁䅅䅁佁䉁䅉䅁ㅁ䑁䅣睍ㅁ䑁䅁䅍睁䑁䅁䅁䵁䅉䅅䅁䕁䅁䅁睁䵁䅁䅁权佁睃䅁权潄权䅁权䑃䅂䅁允䅁䅁䅅䅁佁䅁䄴䅁㉁䑁䅅杌㑁䑁䅍免䅁䅁杷允䅁䅁䅑䅁䑁䅁䅷䅁䭁佁临䅁䭁佁䭯䅁䭁䝁䔸䅁䉁䅁䅁允䅁䅁䄴䅄䅁䑁䅁杌睁䑁䅫兏䅁䅁杷允䅁䅁䅍䅁䑁䅁䅷䅁䭁䕁䵷䅁䭁䉁䝷䅁䉁䅁䅁允䅁䅁䅯䅈䅣䅁杷允䅁䅁䅑䅁䑁䅁䅷䅁䭁䉁䄸䅁䭁䅁䅑䅁䭁䅁䅕䅁䉁䅁䅁允䅁䅁䅕䅁䅁䕁特啓䵅䅉䅅䅁䕁䅁䅁睁䵁䅁䅁权㍁睁䅁权䭁䅁䅁权⽄允䅁允䅁䅁䅅䅁䙁䥁牘払敧剂䅚䍄䉁䅁䅁䅂䅁䅁䅍䅄䅁䅁䅯杺䅳䅁䅯朶䅯䅁䅯䄷䅯䅁䅅䅁䉁䅁䅁权䡂䅁䅁䍄䉁䅁䅁䅂䅁䅁䅍䅄䅁䅁䅯睚䅍䅁䅯权䅁䅁䅯兂䅁䅁䅅䅁䉁䅁䅁兂䡃瑆佮㔹ㅍ䅑杷允䅁䅁䅑䅁䑁䅁䅷䅁䭁䭁䴰䅁䭁佁䭯䅁䭁䡁䕯䅁䉁䅁䅁允䅁䅁䄴䅄䅁䑁䅁杌祁䑁䅧兏䅁䅁杷允䅁䅁䅑䅁䑁䅁䅷䅁䭁䭁䑕䅁䭁䉁䅅䅁䭁䅁䅕䅁䉁䅁䅁允䅁䅁䄴䅆䅁䑁䅉睍祁䑁䅉䅍睁䑁䅁䅍睁䅁䅁䍄䉁䅁䅁䅂䅁䅁䅍䅄䅁䅁䅯杢䅳䅁䅯朶䅯䅁䅯全䅑䅁䅅䅁䉁䅁䅁杄䵁䅁䅁免畁䑁䅣杍㉁䅁䅁䍄䉁䅁䅁䅂䅁䅁䅍䅄䅁䅁䅯眰䅳䅁䅯儶䅯䅁䅯睧䅑䅁䅅䅁䉁䅁䅁兂䅁䅁䅁䭑睄䅷杷允䅁䅁䅑䅁䑁䅁䅷䅁䭁䡁丰䅁䭁䉁䜸䅁䭁䍁䝁䅁䉁䅁䅁允䅁䅁䅯杦䄰䅁杷允䅁䅁䅑䅁䑁䅁䅷䅁䭁乁䌴䅁䭁䅁䅯䅁䭁偁䈸䅁䉁䅁䅁允䅁䅁䅕㉩湺㘫确商䵁䅉䅅䅁䕁䅁䅁睁䵁䅁䅁权坁杁䅁权䭁䅁䅁权⽄允䅁允䅁䅁䅅䅁䙁䥁䉬余兘桉䅢䍄䉁䅁䅁䅂䅁䅁䅍䅄䅁䅁䅯杰䄰䅁䅯朶䅯䅁䅯睧䅑䅁䅅䅁䉁䅁䅁杄䵁䅁䅁䅍畁䑁䅍兎硁䅁䅁䍄䉁䅁䅁䅂䅁䅁䅍䅄䅁䅁䅯兰䅍䅁䅯权䅁䅁䅯兂䅁䅁䅅䅁䉁䅁䅁兂婄発呤礴楕䅑杷允䅁䅁䅑䅁䑁䅁䅷䅁䭁䙁䰰䅁䭁佁䭙䅁䭁䡁䕯䅁䉁䅁䅁允䅁䅁䄴杄䅁䑁䅫兎畁䑁䅣兏㍁䅁䅁䍄䉁䅁䅁睁䅁䅁䅍䅄䅁䅁䅯䅱䅷䅁䅯䅊䅙䅁䅅䅁䉁䅁䅁权允䅂䅁䍄䉁䅁䅁䅂䅁䅁䅍䅄䅁䅁䅯杨䅷䅁䅯眶䅯䅁䅯来䅑䅁䅅䅁䉁䅁䅁杄十䅁䅁䅎祁䑁䅫兎㕁䑁䅉䅎㕁䅁䅁䍄䉁䅁䅁䅂䅁䅁䅍䅄䅁䅁䅯䅄䅍䅁䅯充䅁䅁䅯眯䅅䅁䅅䅁䉁䅁䅁杄啁䅁䅁免ㅁ䑁䅍免穁䑁䅑睎ㅁ䑁䅑䅁䵁䅉䅅䅁䕁䅁䅁睁䵁䅁䅁权摁睃䅁权潄权䅁权䙃䅂䅁允䅁䅁䅅䅁䭁䕁䅣䅁䵁䅉䅅䅁䕁䅁䅁睁䵁䅁䅁权牁杁䅁权剁䅁䅁权䙁䅁䅁允䅁䅁䅅䅁佁䉁䅑䅁祁䑁䅑兏硁䑁䅁䅍睁䑁䅁䅍䅁䅁杷允䅁䅁䅑䅁䑁䅁䅷䅁䭁䱁䵣䅁䭁佁䬴䅁䭁䡁䕅䅁䉁䅁䅁允䅁䅁䅕䅁䅁䕁㥃ぁ䵅䅉䅅䅁䕁䅁䅁睁䵁䅁䅁权橃杁䅁权剁䅁䅁权䙁䅁䅁允䅁䅁䅅䅁佁䉁䅙䅁硁䑁䅍睍硁䑁䅫李穁䑁䅁䅍睁䅁䅁䍄䉁䅁䅁䅂䅁䅁䅍䅄䅁䅁䅯眹䅯䅁䅯朶䅯䅁䅯兢䅑䅁䅅䅁䉁䅁䅁权䡂䅁䅁䍄䉁䅁䅁䅂䅁䅁䅍䅄䅁䅁䅯儹䅷䅁䅯儷䅯䅁䅯兦䅑䅁䅅䅁䉁䅁䅁兂䕁⽸娰楅㠷睐杷允䅁䅁䅑䅁䑁䅁䅷䅁䭁䑁䍅䅁䭁䉁䅅䅁䭁䅁䅕䅁䉁䅁䅁允䅁䅁䄴䅆䅁䑁䅍兎穁䑁䅕䅍睁䑁䅁䅍睁䅁䅁䍄䉁䅁䅁䅂䅁䅁䅍䅄䅁䅁䅯术䅳䅁䅯眶䅯䅁䅯全䅑䅁䅅䅁䉁䅁䅁杄十䅁䅁睍硁䑁䅅兏ぁ䑁䅧李㍁䅁䅁䍄䉁䅁䅁䅂䅁䅁䅍䅄䅁䅁䅯䅕䅷䅁䅯儶䅯䅁䅯睧䅑䅁䅅䅁䉁䅁䅁兂䅁䅁䅁䵉椯䅑杷允䅁䅁䅑䅁䑁䅁䅷䅁䭁䡁䵣䅁䭁佁䭧䅁䭁䡁䕁䅁䉁䅁䅁允䅁䅁䄴杄䅁䑁䅅䅍畁䑁䅍杍ㅁ䅁䅁䍄䉁䅁䅁䅂䅁䅁䅍䅄䅁䅁䅯睊䅉䅁䅯充䅁䅁䅯眯䅅䅁䅅䅁䉁䅁䅁杄啁䅁䅁杍㑁䑁䅫䅏祁䑁䅑䅍睁䑁䅁䅁䵁䅉䅅䅁䕁䅁䅁睁䵁䅁䅁权摄睃䅁权湄权䅁权硂䅂䅁允䅁䅁䅅䅁䙁䝁䉍偆㝵砶䅨䍄䉁䅁䅁䅂䅁䅁䅍䅄䅁䅁䅯兰䅷䅁䅯朷䅯䅁䅯兦䅑䅁䅅䅁䉁䅁䅁兂䅁䅁䅁䥁㈯䅑杷允䅁䅁䅑䅁䑁䅁䅷䅁䭁䭁䱅䅁䭁佁䭯䅁䭁䡁䕅䅁䉁䅁䅁允䅁䅁䄴䅄䅁䑁䅅杌睁䑁䅧杍䅁䅁杷允䅁䅁䅑䅁䑁䅁䅷䅁䭁䙁䱯䅁䭁佁䭙䅁䭁䥁䕍䅁䉁䅁䅁允䅁䅁䄴权䅁䑁䅉杌㑁䑁䅅䅁䵁䅉䅅䅁䕁䅁䅁睁䵁䅁䅁权㍃睃䅁权浄权䅁权睂䅂䅁允䅁䅁䅅䅁佁䅁䅷䅁硁䍁䄴免穁䑁䅅䅁䵁䅉䅅䅁䕁䅁䅁睁䵁䅁䅁权扂睁䅁权䕁䅁䅁权⽄允䅁允䅁䅁䅅䅁䙁䅁䅁䅁婁坡䉒䍄䉁䅁䅁䅂䅁䅁䅍䅄䅁䅁䅯䅲䅷䅁䅯朷䅯䅁䅯兢䅑䅁䅅䅁䉁䅁䅁兂䅁䅁䅁䩑漳䅑杷允䅁䅁䅍䅁䑁䅁䅷䅁䭁䑁乯䅁䭁䉁䝧䅁䉁䅁䅁允䅁䅁䅯䅒䅙䅁杷允䅁䅁䅑䅁䑁䅁䅷䅁䭁佁䐴䅁䭁䅁䅑䅁䭁䅁䅕䅁䉁䅁䅁允䅁䅁䅕䅁䅁乁瘰問䵅䅉䅅䅁䕁䅁䅁睁䵁䅁䅁权睁睃䅁权湄权䅁权硂䅂䅁允䅁䅁䅅䅁䙁䥁䉬余兘瑉⽳䍄䉁䅁䅁䅂䅁䅁䅍䅄䅁䅁䅯眴䅷䅁䅯睈䅙䅁䅯䅉䅙䅁䅅䅁䉁䅁䅁权婁元䅁䍄䉁䅁䅁䅂䅁䅁䅍䅄䅁䅁䅯䅒䅍䅁䅯䅂䅁䅁䅯眯䅅䅁䅅䅁䉁䅁䅁兂䅁䅁䅂奱瀵兑杷允䅁䅁䅑䅁䑁䅁䅷䅁䭁䙁䵯䅁䭁佁䭫䅁䭁䡁䔰䅁䉁䅁䅁允䅁䅁䅕䅁䅁䭁䵂唶䵁䅉䅅䅁䕁䅁䅁睁䵁䅁䅁权䕃䅄䅁权牄权䅁权䑃䅂䅁允䅁䅁䅅䅁佁䉁䅉䅁祁䑁䅉杍硁䑁䅁䅍睁䑁䅁䅁䵁䅉䅅䅁䕁䅁䅁睁䵁䅁䅁权䕄允䅁权䭁䅁䅁权䙁䅁䅁允䅁䅁䅅䅁䙁䝁㝑〳丫硬䅨䍄䉁䅁䅁䅂䅁䅁䅍䅄䅁䅁䅯朷䅍䅁䅯充䅁䅁䅯兂䅁䅁䅅䅁䉁䅁䅁杄啁䅁䅁睍祁䑁䅫免睁䑁䅑䅍睁䑁䅁䅁䵁䅉䅅䅁䕁䅁䅁睁䵁䅁䅁权湃䅄䅁权瑄权䅁权㥂䅂䅁允䅁䅁䅅䅁䙁䙁歰㥏倹晪⽍䍄䉁䅁䅁䅂䅁䅁䅍䅄䅁䅁䅯䅲䅷䅁䅯眵䅯䅁䅯䅣䅑䅁䅅䅁䉁䅁䅁兂湁免獩䙈睲睐杷允䅁䅁䅑䅁䑁䅁䅷䅁䭁䝁乧䅁䭁佁䬰䅁䭁䡁䕅䅁䉁䅁䅁允䅁䅁䅕䩡潐䕤扢呴䴸䅉䅅䅁䕁䅁䅁睁䵁䅁䅁权晁杁䅁权䕁䅁䅁权⽄允䅁允䅁䅁䅅䅁䙁䅁䅁䅁䡄ぬ䉴䍄䉁䅁䅁䅂䅁䅁䅍䅄䅁䅁䅯䄲䅳䅁䅯朶䅯䅁䅯来䅑䅁䅅䅁䉁䅁䅁杄䵁䅁䅁䅍畁䑁䅕睎㉁䅁䅁䍄䉁䅁䅁䅂䅁䅁䅍䅄䅁䅁䅯䅡䅳䅁䅯朵䅯䅁䅯兢䅑䅁䅅䅁䉁䅁䅁权䡂䅁䅁䍄䉁䅁䅁䅂䅁䅁䅍䅄䅁䅁䅯朸䄰䅁䅯眶䅯䅁䅯睧䅑䅁䅅䅁䉁䅁䅁杄十䅁䅁睍睁䑁䅉䅍睁䑁䅁䅍睁䅁䅁䍄䉁䅁䅁䅂䅁䅁䅍䅄䅁䅁䅯其䅅䅁䅯充䅁䅁䅯兂䅁䅁䅅䅁䉁䅁䅁杄啁䅁䅁李睁䑁䅕䅏睁䑁䅁䅍睁䑁䅁䅁䵁䅉䅅䅁䕁䅁䅁睁䵁䅁䅁权歁睃䅁权灄权䅁权㙂䅂䅁允䅁䅁䅅䅁䙁䅁䅁䅁䅃乌䅬䍄䉁䅁䅁䅂䅁䅁䅍䅄䅁䅁䅯䅰䅳䅁䅯朵䅯䅁䅯兦䅑䅁䅅䅁䉁䅁䅁杄䵁䅁䅁李畁䑁䅉睎硁䅁䅁䍄䉁䅁䅁䅂䅁䅁䅍䅄䅁䅁䅯党䄰䅁䅯朵䅯䅁䅯兦䅑䅁䅅䅁䉁䅁䅁杄䵁䅁䅁杍畁䑁䅉兏穁䅁䅁䍄䉁䅁䅁睁䅁䅁䅍䅄䅁䅁䅯睙䅳䅁䅯䅇䅙䅁䅅䅁䉁䅁䅁权䭂杂䅁䍄䉁䅁䅁䅂䅁䅁䅍䅄䅁䅁䅯眳䅍䅁䅯权䅁䅁䅯兂䅁䅁䅅䅁䉁䅁䅁兂䙃ㄶ㑇歈杕䅑杷允䅁䅁䅑䅁䑁䅁䅷䅁䭁䥁乁䅁䭁佁䭧䅁䭁䥁䕕䅁䉁䅁䅁允䅁䅁䄴䅄䅁䑁䅅杌穁䑁䅙䅎䅁䅁杷允䅁䅁䅑䅁䑁䅁䅷䅁䭁䥁䰰䅁䭁佁䭳䅁䭁䥁䕕䅁䉁䅁䅁允䅁䅁䄴杅䅁䑁䅉兏穁䑁䅣兎穁䑁䅧䅏䅁䅁杷允䅁䅁䅑䅁䑁䅁䅷䅁䭁䡁䱷䅁䭁佁䭙䅁䭁䡁䔰䅁䉁䅁䅁允䅁䅁䄴䅄䅁䑁䅅杌㉁䑁䅣兏䅁䅁杷允䅁䅁䅑䅁䑁䅁䅷䅁䭁䑁䍅䅁䭁䉁䅅䅁䭁偁䈸䅁䉁䅁䅁允䅁䅁䄴䅆䅁䑁䅍李硁䑁䅉兎睁䑁䅁䅍睁䅁䅁䍄䉁䅁䅁䅂䅁䅁䅍䅄䅁䅁䅯䅡䅍䅁䅯充䅁䅁䅯兂䅁䅁䅅䅁䉁䅁䅁杄啁䅁䅁䅏㉁䑁䅁䅍睁䑁䅁䅍睁䑁䅁䅁䵁䅉䅅䅁䕁䅁䅁睁䵁䅁䅁权睁兄䅁权瑄权䅁权㥂䅂䅁允䅁䅁䅅䅁䙁䕁扥卖牷电⽅䍄䉁䅁䅁睁䅁䅁䅍䅄䅁䅁䅯䅊䅳䅁䅯䅊䅙䅁䅅䅁䉁䅁䅁权扂权䅁䍄䉁䅁䅁䅂䅁䅁䅍䅄䅁䅁䅯杕䅳䅁䅯儷䅯䅁䅯全䅑䅁䅅䅁䉁䅁䅁兂汄䌰扌堫洷睐杷允䅁䅁䅑䅁䑁䅁䅷䅁䭁䵁䍉䅁䭁䅁䅯䅁䭁偁䈸䅁䉁䅁䅁允䅁䅁䅕䬯确欰椱啄䵁䅉䅅䅁䕁䅁䅁睁䵁䅁䅁权牂睃䅁权浄权䅁权㙂䅂䅁允䅁䅁䅅䅁佁䅁䅷䅁硁䍁䄴䅏㍁䑁䅍䅁䵁䅉䅅䅁䕁䅁䅁睁䵁䅁䅁权䉂兄䅁权煄权䅁权㥂䅂䅁允䅁䅁䅅䅁佁䅁䅷䅁睁䍁䄴杍睁䑁䅣䅁䵁䅉䅅䅁䕁䅁䅁睁䵁䅁䅁权晃兄䅁权煄权䅁权䑃䅂䅁允䅁䅁䅅䅁佁䅁䅷䅁睁䍁䄴䅎ぁ䑁䅑䅁䵁䅉䅅䅁䑁䅁䅁睁䵁䅁䅁权杁兄䅁权捁杂䅁允䅁䅁䅅䅁䭁䍁䝯䅁䵁䅉䅅䅁䕁䅁䅁睁䵁䅁䅁权䥄允䅁权䉁杁䅁权䑁杁䅁允䅁䅁䅅䅁䙁䉁失灪桃敤䅖䍄䉁䅁䅁䅂䅁䅁䅍䅄䅁䅁䅯睓䄰䅁䅯眵䅯䅁䅯兢䅑䅁䅅䅁䉁䅁䅁权䡂䅁䅁䍄䉁䅁䅁䅂䅁䅁䅍䅄䅁䅁䅯䄫䅍䅁䅯充䅁䅁䅯兂䅁䅁䅅䅁䉁䅁䅁杄十䅁䅁李㑁䑁䅣免睁䑁䅁䅍睁䅁䅁䍄䉁䅁䅁䅂䅁䅁䅍䅄䅁䅁䅯李䅳䅁䅯眶䅯䅁䅯䄷䅯䅁䅅䅁䉁䅁䅁权䡂䅁䅁䍄䉁䅁䅁䅂䅁䅁䅍䅄䅁䅁䅯䄵䅷䅁䅯儷䅯䅁䅯兢䅑䅁䅅䅁䉁䅁䅁权䡂䅁䅁䍄䉁䅁䅁睁䅁䅁䅍䅄䅁䅁䅯眴䅳䅁䅯杈䅙䅁䅅䅁䉁䅁䅁权ぁ杂䅁䍄䉁䅁䅁䅂䅁䅁䅍䅄䅁䅁䅯內䅳䅁䅯儶䅯䅁䅯来䅑䅁䅅䅁䉁䅁䅁兂䅁䅁䅁䉧夯䅑杷允䅁䅁䅑䅁䑁䅁䅷䅁䭁䡁䵣䅁䭁佁䭫䅁䭁佁䭷䅁䉁䅁䅁允䅁䅁䅯睒䅁䅁杷允䅁䅁䅑䅁䑁䅁䅷䅁䭁䵁䍁䅁䭁䉁䅅䅁䭁偁䈸䅁䉁䅁䅁允䅁䅁䄴杆䅁䑁䅅睍祁䑁䅍䅍睁䑁䅁䅍睁䑁䅁䅁䵁䅉䅅䅁䕁䅁䅁睁䵁䅁䅁权浂䅄䅁权瑄权䅁权獄权䅁允䅁䅁䅅䅁䭁䕁䅣䅁䵁䅉䅅䅁䕁䅁䅁睁䵁䅁䅁权楁睁䅁权䭁䅁䅁权⽄允䅁允䅁䅁䅅䅁䙁䕁桪桥畓硸䅴䍄䉁䅁䅁䅂䅁䅁䅍䅄䅁䅁䅯朳䄰䅁䅯朶䅯䅁䅯睢䅑䅁䅅䅁䉁䅁䅁杄䵁䅁䅁免畁䑁䅍䅏㍁䅁䅁䍄䉁䅁䅁䅂䅁䅁䅍䅄䅁䅁䅯䅒䅍䅁䅯充䅁䅁䅯兂䅁䅁䅅䅁䉁䅁䅁杄十䅁䅁睎睁䑁䅅杍ㅁ䑁䅁䅍睁䅁䅁䍄䉁䅁䅁䅂䅁䅁䅍䅄䅁䅁䅯䅇䄰䅁䅯儶䅯䅁䅯䄷䅯䅁䅅䅁䉁䅁䅁权䡂䅁䅁䍄䉁䅁䅁䅂䅁䅁䅍䅄䅁䅁䅯儴䅳䅁䅯䄶䅯䅁䅯兦䅑䅁䅅䅁䉁䅁䅁杄佁䅁䅁免ぁ䍁䄴兏㉁䑁䅧䅁䵁䅉䅅䅁䕁䅁䅁睁䵁䅁䅁权灂䅄䅁权煄权䅁权㙂䅂䅁允䅁䅁䅅䅁佁䅁䅷䅁睁䍁䄴免㕁䑁䅙䅁䵁䅉䅅䅁䕁䅁䅁睁䵁䅁䅁权䑂睃䅁权瑄权䅁权硂䅂䅁允䅁䅁䅅䅁䙁䉁癳匳䝑婧⽕䍄䉁䅁䅁䅂䅁䅁䅍䅄䅁䅁䅯朹䅷䅁䅯儶䅯䅁䅯睧䅑䅁䅅䅁䉁䅁䅁兂䅁䅁䅁䑧㍈䅑杷允䅁䅁䅍䅁䑁䅁䅷䅁䭁䕁䵅䅁䭁䉁䝷䅁䉁䅁䅁允䅁䅁䅯其䅙䅁杷允䅁䅁䅑䅁䑁䅁䅷䅁䭁佁䵍䅁䭁佁䭫䅁䭁䥁䕍䅁䉁䅁䅁允䅁䅁䅕䅁䅁䅁灁䵴䵁䅉䅅䅁䕁䅁䅁睁䵁䅁䅁权䕂睁䅁权䭁䅁䅁权䙁䅁䅁允䅁䅁䅅䅁䙁䱁敧敨剴䍵䅂䍄䉁䅁䅁䅂䅁䅁䅍䅄䅁䅁䅯儯䅷䅁䅯䄶䅯䅁䅯全䅑䅁䅅䅁䉁䅁䅁杄佁䅁䅁兌祁䑁䅍杌㉁䑁䅉䅁䵁䅉䅅䅁䕁䅁䅁睁䵁䅁䅁权塂杁䅁权剁䅁䅁权䙁䅁䅁允䅁䅁䅅䅁佁䉁䅑䅁穁䑁䅕睍睁䑁䅁䅍睁䑁䅁䅍䅁䅁杷允䅁䅁䅑䅁䑁䅁䅷䅁䭁䩁䴴䅁䭁佁䬰䅁䭁䥁䕕䅁䉁䅁䅁允䅁䅁䅕㥏倹婪畤橧䴸䅉䅅䅁䑁䅁䅁睁䵁䅁䅁权䩁睃䅁权歁杂䅁允䅁䅁䅅䅁䭁䙁佳䅁䵁䅉䅅䅁䕁䅁䅁睁䵁䅁䅁权坃䅄䅁权湄权䅁权療䅂䅁允䅁䅁䅅䅁䙁偁睩塘剃瘳⽍䍄䉁䅁䅁䅂䅁䅁䅍䅄䅁䅁䅯䅓䅳䅁䅯眶䅯䅁䅯睢䅑䅁䅅䅁䉁䅁䅁杄十䅁䅁睍㑁䑁䅑兎ㅁ䑁䅁䅍睁䅁䅁䍄䉁䅁䅁䅂䅁䅁䅍䅄䅁䅁䅯兵䅉䅁䅯䅂䅁䅁䅯眯䅅䅁䅅䅁䉁䅁䅁兂䅁䅁䅁㜹㉖兑杷允䅁䅁䅑䅁䑁䅁䅷䅁䭁佁䱅䅁䭁佁䭫䅁䭁䝁䔸䅁䉁䅁䅁允䅁䅁䅕䅁䅁䅁剃歸䵁䅉䅅䅁䕁䅁䅁睁䵁䅁䅁权䕂䅄䅁权浄权䅁权瑂䅂䅁允䅁䅁䅅䅁佁䅁䅷䅁硁䍁䄴杍穁䑁䅣䅁䵁䅉䅅䅁䕁䅁䅁睁䵁䅁䅁权灁睁䅁权䕁䅁䅁权䙁䅁䅁允䅁䅁䅅䅁䙁䅁䅁䥁ぃㅆ䉆䍄䉁䅁䅁䅂䅁䅁䅍䅄䅁䅁䅯睡䅳䅁䅯儷䅯䅁䅯兦䅑䅁䅅䅁䉁䅁䅁兂允䑗ね䡹敢睐杷允䅁䅁䅑䅁䑁䅁䅷䅁䭁䝁䵣䅁䭁佁䭯䅁䭁䝁䔰䅁䉁䅁䅁允䅁䅁䅯睒䅁䅁杷允䅁䅁䅑䅁䑁䅁䅷䅁䭁偁䬰䅁䭁佁䭯䅁䭁䝁䔸䅁䉁䅁䅁允䅁䅁䄴䅄䅁䑁䅅杌睁䑁䅙李䅁䅁杷允䅁䅁䅑䅁䑁䅁䅷䅁䭁䕁䰴䅁䭁佁䭳䅁䭁䡁䔰䅁䉁䅁䅁允䅁䅁䄴杅䅁䑁䅅李㉁䑁䅫兏祁䑁䅁免䅁䅁杷允䅁䅁䅑䅁䑁䅁䅷䅁䭁䕁䱧䅁䭁佁䭣䅁䭁䡁䕅䅁䉁䅁䅁允䅁䅁䅕浚浚浚浡歉䵁䅉䅅䅁䕁䅁䅁睁䵁䅁䅁权䅁䅄䅁权煄权䅁权獄权䅁允䅁䅁䅅䅁䭁䕁䅣䅁䵁䅉䅅䅁䑁䅁䅁睁䵁䅁䅁权剄䅄䅁权奁杂䅁允䅁䅁䅅䅁䭁䡁䝷䅁䵁䅉䅅䅁䕁䅁䅁睁䵁䅁䅁权㍁䅁䅁权䉁杁䅁权䙁杁䅁允䅁䅁䅅䅁䙁䩁摃䭘㕃卪䉸䍄䉁䅁䅁䅂䅁䅁䅍䅄䅁䅁䅯睵䅳䅁䅯朶䅯䅁䅯䄷䅯䅁䅅䅁䉁䅁䅁权䡂䅁䅁䍄䉁䅁䅁䅂䅁䅁䅍䅄䅁䅁䅯公䅷䅁䅯儷䅯䅁䅯兢䅑䅁䅅䅁䉁䅁䅁兂㙄浦㡱䩤児睐杷允䅁䅁䅑䅁䑁䅁䅷䅁䭁䍁䑫䅁䭁䉁䅅䅁䭁䅁䅕䅁䉁䅁䅁允䅁䅁䄴䅆䅁䑁䅑䅍ㅁ䑁䅙睎睁䑁䅁䅍睁䅁䅁䍄䉁䅁䅁䅂䅁䅁䅍䅄䅁䅁䅯睩䅷䅁䅯朶䅯䅁䅯兣䅑䅁䅅䅁䉁䅁䅁杄䵁䅁䅁䅍畁䑁䅙睎㉁䅁䅁䍄䉁䅁䅁䅂䅁䅁䅍䅄䅁䅁䅯睘䅉䅁䅯䅂䅁䅁䅯兂䅁䅁䅅䅁䉁䅁䅁兂䅁䅁䅁楕呤兑杷允䅁䅁䅑䅁䑁䅁䅷䅁䭁䡁䰴䅁䭁佁䬰䅁䭁䡁䕁䅁䉁䅁䅁允䅁䅁䅕〰椱䙅㕧䐶䴸䅉䅅䅁䕁䅁䅁睁䵁䅁䅁权時杁䅁权䭁䅁䅁权䙁䅁䅁允䅁䅁䅅䅁䙁䥁堲桢䑋䅷䅚䍄䉁䅁䅁䅂䅁䅁䅍䅄䅁䅁䅯全䅳䅁䅯䄶䅯䅁䅯兣䅑䅁䅅䅁䉁䅁䅁杄佁䅁䅁免硁䍁䄴䅎硁䑁䅍䅁䵁䅉䅅䅁䕁䅁䅁睁䵁䅁䅁权⽁杁䅁权䕁䅁䅁权⽄允䅁允䅁䅁䅅䅁䙁䅁䅁䅁䭃坋䈹䍄䉁䅁䅁䅂䅁䅁䅍䅄䅁䅁䅯睒䅳䅁䅯儶䅯䅁䅯兣䅑䅁䅅䅁䉁䅁䅁兂䅁䅁䅁䭁䙃䅑杷允䅁䅁䅑䅁䑁䅁䅷䅁䭁䝁䱯䅁䭁佁䭯䅁䭁䡁䕅䅁䉁䅁䅁允䅁䅁䄴䅃䅁䑁䅁杌ㅁ䅁䅁䍄䉁䅁䅁䅂䅁䅁䅍䅄䅁䅁䅯李䅉䅁䅯权䅁䅁䅯眯䅅䅁䅅䅁䉁䅁䅁兂晄㑔堲桢䩉䅑杷允䅁䅁䅑䅁䑁䅁䅷䅁䭁䩁䴰䅁䭁佁䭧䅁䭁䡁䕅䅁䉁䅁䅁允䅁䅁䅯睒䅁䅁杷允䅁䅁䅑䅁䑁䅁䅷䅁䭁佁䑷䅁䭁䉁䅅䅁䭁䅁䅕䅁䉁䅁䅁允䅁䅁䄴䅆䅁䑁䅅䅍穁䑁䅕䅍睁䑁䅁䅍睁䅁䅁䍄䉁䅁䅁䅂䅁䅁䅍䅄䅁䅁䅯条䄰䅁䅯睈䅙䅁䅯䅉䅙䅁䅅䅁䉁䅁䅁权坃睂䅁䍄䉁䅁䅁䅂䅁䅁䅍䅄䅁䅁䅯眴䅍䅁䅯充䅁䅁䅯眯䅅䅁䅅䅁䉁䅁䅁杄啁䅁䅁免㑁䑁䅁兏㍁䑁䅫䅍睁䑁䅁䅁䵁䅉䅅䅁䕁䅁䅁睁䵁䅁䅁权扄䅄䅁权潄权䅁权療䅂䅁允䅁䅁䅅䅁佁䅁䄴䅁㉁䑁䅍杌ㅁ䑁䅣睍䅁䅁杷允䅁䅁䅑䅁䑁䅁䅷䅁䭁䅁䰰䅁䭁佁䭙䅁䭁䡁䕅䅁䉁䅁䅁允䅁䅁䄴䅄䅁䑁䅅杌ぁ䑁䅑李䅁䅁杷允䅁䅁䅑䅁䑁䅁䅷䅁䭁䵁䱷䅁䭁佁䬴䅁䭁䡁䕅䅁䉁䅁䅁允䅁䅁䅕䅁䅁䕁㥂欫䵁䅉䅅䅁䕁䅁䅁睁䵁䅁䅁权䵄睃䅁权畄权䅁权㥂䅂䅁允䅁䅁䅅䅁䙁䅁䅁䅁䅁䰳䄵䍄䉁䅁䅁䅂䅁䅁䅍䅄䅁䅁䅯䅂䅷䅁䅯眶䅯䅁䅯睢䅑䅁䅅䅁䉁䅁䅁杄啁䅁䅁免穁䑁䅉睎穁䑁䅕兎㉁䑁䅕䅁䵁䅉䅅䅁䕁䅁䅁睁䵁䅁䅁权杄䅄䅁权畄权䅁权獄权䅁允䅁䅁䅅䅁䭁䕁䅣䅁䵁䅉䅅䅁䑁䅁䅁睁䵁䅁䅁权杂睃䅁权奁杂䅁允䅁䅁䅅䅁䭁䡁䝷䅁䵁䅉䅅䅁䕁䅁䅁睁䵁䅁䅁权楃䅁䅁权䉁杁䅁权䙁杁䅁允䅁䅁䅅䅁䙁䉁卆㝴㍏捇䅊䍄䉁䅁䅁䅂䅁䅁䅍䅄䅁䅁䅯杬䅍䅁䅯䅂䅁䅁䅯兂䅁䅁䅅䅁䉁䅁䅁兂䅁䅁䅁䡈䕖兑杷允䅁䅁䅑䅁䑁䅁䅷䅁䭁䩁久䅁䭁佁䬰䅁䭁䝁䔸䅁䉁䅁䅁允䅁䅁䅕浥䉊穈㠹歅䵁䅉䅅䅁䕁䅁䅁睁䵁䅁䅁权畁杁䅁权剁䅁䅁权⽄允䅁允䅁䅁䅅䅁佁䉁䅉䅁㉁䑁䅫兏硁䑁䅁䅍睁䑁䅁䅁䵁䅉䅅䅁䕁䅁䅁睁䵁䅁䅁权塁䅄䅁权灄权䅁权㥂䅂䅁允䅁䅁䅅䅁䙁䅁䅁䅁权⭥䅒䍄䉁䅁䅁䅂䅁䅁䅍䅄䅁䅁䅯睪䄰䅁䅯眵䅯䅁䅯䄷䅯䅁䅅䅁䉁䅁䅁权䡂䅁䅁䍄䉁䅁䅁䅂䅁䅁䅍䅄䅁䅁䅯杬䅍䅁䅯权䅁䅁䅯兂䅁䅁䅅䅁䉁䅁䅁兂杂搵楁㌲剫䅑杷允䅁䅁䅑䅁䑁䅁䅷䅁䭁䱁䵕䅁䭁佁䭯䅁䭁佁䭷䅁䉁䅁䅁允䅁䅁䅯睒䅁䅁杷允䅁䅁䅑䅁䑁䅁䅷䅁䭁䱁䰸䅁䭁佁䭯䅁䭁佁䭷䅁䉁䅁䅁允䅁䅁䅯睒䅁䅁杷允䅁䅁䅑䅁䑁䅁䅷䅁䭁䉁乁䅁䭁佁䭳䅁䭁䡁䕅䅁䉁䅁䅁允䅁䅁䄴杅䅁䑁䅅兏穁䑁䅙睎睁䑁䅁䅍䅁䅁杷允䅁䅁䅑䅁䑁䅁䅷䅁䭁䉁䍁䅁䭁䉁䅅䅁䭁䅁䅕䅁䉁䅁䅁允䅁䅁䄴杆䅁䑁䅑杍硁䑁䅕䅍睁䑁䅁䅍睁䑁䅁䅁䵁䅉䅅䅁䕁䅁䅁睁䵁䅁䅁权㥂䅄䅁权瑄权䅁权㙂䅂䅁允䅁䅁䅅䅁䙁䭁扡䍸睃獣⽧䍄䉁䅁䅁䅂䅁䅁䅍䅄䅁䅁䅯睭䅷䅁䅯朶䅯䅁䅯睧䅑䅁䅅䅁䉁䅁䅁杄䵁䅁䅁䅍畁䑁䅍䅍ぁ䅁䅁䍄䉁䅁䅁䅂䅁䅁䅍䅄䅁䅁䅯䅈䄰䅁䅯睈䅙䅁䅯䅉䅙䅁䅅䅁䉁䅁䅁权扃杂䅁䍄䉁䅁䅁䅂䅁䅁䅍䅄䅁䅁䅯睷䅳䅁䅯眶䅯䅁䅯来䅑䅁䅅䅁䉁䅁䅁杄十䅁䅁李ㅁ䑁䅧䅍睁䑁䅁䅍睁䅁䅁䍄䉁䅁䅁䅂䅁䅁䅍䅄䅁䅁䅯杊䅍䅁䅯充䅁䅁䅯眯䅅䅁䅅䅁䉁䅁䅁杄啁䅁䅁睍硁䑁䅁睎睁䑁䅁䅍睁䑁䅁䅁䵁䅉䅅䅁䑁䅁䅁睁䵁䅁䅁权捃睃䅁权敁杂䅁允䅁䅁䅅䅁䭁䩁䝉䅁䵁䅉䅅䅁䕁䅁䅁睁䵁䅁䅁权慄睃䅁权畄权䅁权硂䅂䅁允䅁䅁䅅䅁䙁䅁䅁䅁䅃䴱䅔䍄䉁䅁䅁睁䅁䅁䅍䅄䅁䅁䅯䅗䅷䅁䅯䅈䅙䅁䅅䅁䉁䅁䅁权潂睂䅁䍄䉁䅁䅁䅂䅁䅁䅍䅄䅁䅁䅯朳䅳䅁䅯眶䅯䅁䅯兢䅑䅁䅅䅁䉁䅁䅁杄十䅁䅁睎㑁䑁䅙䅍睁䑁䅣杍㉁䅁䅁䍄䉁䅁䅁䅂䅁䅁䅍䅄䅁䅁䅕䅁䅁䭁䝍ご䭅䉁䅅䅁䭁偁䈸䅁䉁䅁䅁允䅁䅁䄴杅䅁䑁䅙杍㉁䑁䅁兎睁䑁䅁䅍䅁䅁杷允䅁䅁䅑䅁䑁䅁䅷䅁䭁乁䵅䅁䭁佁䭯䅁䭁䡁䕅䅁䉁䅁䅁允䅁䅁䅯睒䅁䅁杷允䅁䅁䅍䅁䑁䅁䅷䅁䭁䡁䵍䅁䭁䍁䝑䅁䉁䅁䅁允䅁䅁䅯睗䅯䅁杷允䅁䅁䅑䅁䑁䅁䅷䅁䭁䝁䱣䅁䭁佁䭫䅁䭁佁䭷䅁䉁䅁䅁允䅁䅁䅯睒䅁䅁杷允䅁䅁䅑䅁䑁䅁䅷䅁䭁䉁乙䅁䭁佁䭳䅁䭁䥁䕍䅁䉁䅁䅁允䅁䅁䄴䅅䅁䑁䅣䅍㍁䑁䅫䅍睁䑁䅁䅁䵁䅉䅅䅁䕁䅁䅁睁䵁䅁䅁权楃杁䅁权剁䅁䅁权⽄允䅁允䅁䅁䅅䅁佁䉁䅑䅁ぁ䑁䅅睎㕁䑁䅕䅍睁䑁䅁䅍䅁䅁杷允䅁䅁䅑䅁䑁䅁䅷䅁䭁䅁䱑䅁䭁佁䭫䅁䭁䡁䕯䅁䉁䅁䅁允䅁䅁䅕䅁䅁䝁潄唶䵁䅉䅅䅁䕁䅁䅁睁䵁䅁䅁权剂睃䅁权煄权䅁权硂䅂䅁允䅁䅁䅅䅁䭁䕁䅣䅁䵁䅉䅅䅁䑁䅁䅁睁䵁䅁䅁权ㅂ䅄䅁权奁杂䅁允䅁䅁䅅䅁䭁䍁䝫䅁䵁䅉䅅䅁䕁䅁䅁睁䵁䅁䅁权煃兄䅁权瑄权䅁权㙂䅂䅁允䅁䅁䅅䅁䙁䱁䩰䅄牉㙨⽙䍄䉁䅁䅁䅂䅁䅁䅍䅄䅁䅁䅯儶䄰䅁䅯儷䅯䅁䅯兦䅑䅁䅅䅁䉁䅁䅁兂灄橊䥅䉲ぺ睐杷允䅁䅁䅑䅁䑁䅁䅷䅁䭁偁䱙䅁䭁佁䭳䅁䭁䥁䕕䅁䉁䅁䅁允䅁䅁䄴䅆䅁䑁䅅杍ぁ䑁䅑䅏硁䑁䅉兏穁䅁䅁䍄䉁䅁䅁䅂䅁䅁䅍䅄䅁䅁䅯允䅷䅁䅯眵䅯䅁䅯来䅑䅁䅅䅁䉁䅁䅁兂汄䌰扌堫洷睐杷允䅁䅁䅑䅁䑁䅁䅷䅁䭁䉁䱳䅁䭁䉁䜸䅁䭁䍁䝁䅁䉁䅁䅁允䅁䅁䅯眯䄰䅁杷允䅁䅁䅑䅁䑁䅁䅷䅁䭁䉁䍁䅁䭁䅁䅯䅁䭁䅁䅕䅁䉁䅁䅁允䅁䅁䅕婪畤潅䅐䕄䵁䅉䅅䅁䕁䅁䅁睁䵁䅁䅁权ぃ睃䅁权瑄权䅁权療䅂䅁允䅁䅁䅅䅁䙁䉁㙋䱗䭲共䅂䍄䉁䅁䅁䅂䅁䅁䅍䅄䅁䅁䅯兺䅁䅁䅯允䅉䅁䅯睁䅉䅁䅅䅁䉁䅁䅁兂剄䵮煹升䩢䅑杷允䅁䅁䅑䅁䑁䅁䅷䅁䭁䑁䑳䅁䭁䅁䅑䅁䭁䅁䅕䅁䉁䅁䅁允䅁䅁䅕䅁䅁䭧獰啢䵅䅉䅅䅁䕁䅁䅁睁䵁䅁䅁权䵃䅁䅁权剁䅁䅁权䕁杁䅁允䅁䅁䅅䅁佁䉁䅑䅁㕁䑁䅫杍睁䑁䅁䅍睁䑁䅁䅍䅁䅁杷允䅁䅁䅑䅁䑁䅁䅷䅁䭁䉁䐰䅁䭁䅁䅑䅁䭁偁䈸䅁䉁䅁䅁允䅁䅁䅕䅁䅁佁啡啎䵅䅉䅅䅁䕁䅁䅁睁䵁䅁䅁权楂䅄䅁权灄权䅁权㥂䅂䅁允䅁䅁䅅䅁䙁䅁䅁䅁䅁捱䅴䍄䉁䅁䅁䅂䅁䅁䅍䅄䅁䅁䅯兪䄰䅁䅯儷䅯䅁䅯全䅑䅁䅅䅁䉁䅁䅁兂睄㡰䱚㑎剮睐杷允䅁䅁䅑䅁䑁䅁䅷䅁䭁䑁䵍䅁䭁佁䭧䅁䭁佁䭷䅁䉁䅁䅁允䅁䅁䅯睒䅁䅁杷允䅁䅁䅑䅁䑁䅁䅷䅁䭁䑁䑳䅁䭁䅁䅯䅁䭁䅁䅕䅁䉁䅁䅁允䅁䅁䅕䡶呓䅇坒樷䴸䅉䅅䅁䕁䅁䅁睁䵁䅁䅁权橃睃䅁权湄权䅁权獄权䅁允䅁䅁䅅䅁䭁䕁䅣䅁䵁䅉䅅䅁䕁䅁䅁睁䵁䅁䅁权歃睃䅁权潄权䅁权䙃䅂䅁允䅁䅁䅅䅁佁䅁䄴䅁祁䑁䅁杌硁䑁䅁杍䅁䅁杷允䅁䅁䅑䅁䑁䅁䅷䅁䭁䱁䵅䅁䭁佁䭙䅁䭁䡁䕁䅁䉁䅁䅁允䅁䅁䅯睒䅁䅁杷允䅁䅁䅍䅁䑁䅁䅷䅁䭁䅁䵳䅁䭁䉁䝯䅁䉁䅁䅁允䅁䅁䅯児䅙䅁杷允䅁䅁䅑䅁䑁䅁䅷䅁䭁偁䭯䅁䭁佁䭯䅁䭁佁䭷䅁䉁䅁䅁允䅁䅁䅯睒䅁䅁杷允䅁䅁䅑䅁䑁䅁䅷䅁䭁偁䭉䅁䭁佁䭣䅁䭁䥁䕕䅁䉁䅁䅁允䅁䅁䅕㙑倴䙬䙰䕃䵁䅉䅅䅁䕁䅁䅁睁䵁䅁䅁权湁睃䅁权浄权䅁权㥂䅂䅁允䅁䅁䅅䅁䭁䕁䅣䅁䵁䅉䅅䅁䕁䅁䅁睁䵁䅁䅁权癄睁䅁权䕁䅁䅁权䙁䅁䅁允䅁䅁䅅䅁䙁䅁䅁䅁癃䕹䉴䍄䉁䅁䅁䅂䅁䅁䅍䅄䅁䅁䅯儳䅷䅁䅯儷䅯䅁䅯䅣䅑䅁䅅䅁䉁䅁䅁兂桄桥畓⭒畈睐杷允䅁䅁䅑䅁䑁䅁䅷䅁䭁䥁䑣䅁䭁䅁䅑䅁䭁偁䈸䅁䉁䅁䅁允䅁䅁䅕䅁䅁䥁义歖䵅䅉䅅䅁䕁䅁䅁睁䵁䅁䅁权楁䅄䅁权浄权䅁权瑂䅂䅁允䅁䅁䅅䅁佁䅁䅷䅁祁䍁䄴杍穁䑁䅣䅁䵁䅉䅅䅁䕁䅁䅁睁䵁䅁䅁权⽁兄䅁权瑄权䅁权療䅂䅁允䅁䅁䅅䅁䙁乁慄坂呦昶⽅䍄䉁䅁䅁䅂䅁䅁䅍䅄䅁䅁䅯睺䅳䅁䅯眵䅯䅁䅯睢䅑䅁䅅䅁䉁䅁䅁兂獃䙈歰㥏䘸䅑杷允䅁䅁䅑䅁䑁䅁䅷䅁䭁䩁䵍䅁䭁佁䭧䅁䭁䡁䔰䅁䉁䅁䅁允䅁䅁䄴䅄䅁䑁䅕杌㕁䑁䅫兏䅁䅁杷允䅁䅁䅑䅁䑁䅁䅷䅁䭁䝁䰰䅁䭁䉁䜸䅁䭁䍁䝁䅁䉁䅁䅁允䅁䅁䅯䅔䅙䅁杷允䅁䅁䅍䅁䑁䅁䅷䅁䭁䅁䵫䅁䭁䍁䝙䅁䉁䅁䅁允䅁䅁䄴䅄䅁䑁䅫杍畁䑁䅍兏䅁䅁杷允䅁䅁䅑䅁䑁䅁䅷䅁䭁䙁䑷䅁䭁䉁䅅䅁䭁偁䈸䅁䉁䅁䅁允䅁䅁䄴䅆䅁䑁䅉䅍㉁䑁䅕睎ㅁ䑁䅁䅍睁䅁䅁䍄䉁䅁䅁䅂䅁䅁䅍䅄䅁䅁䅯典䅳䅁䅯儷䅯䅁䅯兦䅑䅁䅅䅁䉁䅁䅁兂䑂橙兣倳䡁䅑杷允䅁䅁䅑䅁䑁䅁䅷䅁䭁䩁䴸䅁䭁佁䭣䅁䭁䡁䕅䅁䉁䅁䅁允䅁䅁䅕潅䅐煹䙆え䵁䅉䅅䅁䕁䅁䅁睁䵁䅁䅁权あ杁䅁权剁䅁䅁权⽄允䅁允䅁䅁䅅䅁佁䉁䅑䅁ㅁ䑁䅍䅍ぁ䑁䅁䅍睁䑁䅁䅍䅁䅁杷允䅁䅁䅑䅁䑁䅁䅷䅁䭁䭁䱑䅁䭁佁䬰䅁䭁䥁䕕䅁䉁䅁䅁允䅁䅁䅕潅䅐煹䙆橴䴸䅉䅅䅁䕁䅁䅁睁䵁䅁䅁权䵃兄䅁权灄权䅁权硂䅂䅁允䅁䅁䅅䅁䙁䅁䅁䅁䅃乴䅨䍄䉁䅁䅁䅂䅁䅁䅍䅄䅁䅁䅯䅥䅉䅁䅯权䅁䅁䅯眯䅅䅁䅅䅁䉁䅁䅁兂偃癷潕䥘䈸䅑杷允䅁䅁䅑䅁䑁䅁䅷䅁䭁䵁䱁䅁䭁䉁䜸䅁䭁䍁䝁䅁䉁䅁䅁允䅁䅁䅯䄹䅙䅁杷允䅁䅁䅑䅁䑁䅁䅷䅁䭁䝁䐰䅁䭁䅁䅑䅁䭁䅁䅕䅁䉁䅁䅁允䅁䅁䅕䅁䅁伴㕌䕯䵅䅉䅅䅁䕁䅁䅁睁䵁䅁䅁权佁䅄䅁权畄权䅁权䑃䅂䅁允䅁䅁䅅䅁䙁䅁䅁䅁睂晳䅆䍄䉁䅁䅁䅂䅁䅁䅍䅄䅁䅁䅯睐䅷䅁䅯䄶䅯䅁䅯兦䅑䅁䅅䅁䉁䅁䅁杄佁䅁䅁杍㉁䍁䄴睍ㅁ䑁䅉䅁䵁䅉䅅䅁䕁䅁䅁睁䵁䅁䅁权䅂睁䅁权䭁䅁䅁权⽄允䅁允䅁䅁䅅䅁䙁䍁睇浣剩剢䄵䍄䉁䅁䅁睁䅁䅁䅍䅄䅁䅁䅯䅓䅳䅁䅯䅈䅙䅁䅅䅁䉁䅁䅁权䩂杂䅁䍄䉁䅁䅁䅂䅁䅁䅍䅄䅁䅁䅯䅃䅅䅁䅯权䅁䅁䅯兂䅁䅁䅅䅁䉁䅁䅁兂㉃⼸唳䍥浫䅑杷允䅁䅁䅑䅁䑁䅁䅷䅁䭁偁䵣䅁䭁佁䭯䅁䭁䡁䕯䅁䉁䅁䅁允䅁䅁䄴䅄䅁䑁䅁杌㕁䑁䅣睍䅁䅁杷允䅁䅁䅑䅁䑁䅁䅷䅁䭁䍁䵧䅁䭁䉁䜸䅁䭁䍁䝁䅁䉁䅁䅁允䅁䅁䅯杹䅧䅁杷允䅁䅁䅑䅁䑁䅁䅷䅁䭁䝁䐰䅁䭁䉁䅅䅁䭁䅁䅕䅁䉁䅁䅁允䅁䅁䄴䅆䅁䑁䅧李穁䑁䅁兎睁䑁䅁䅍睁䅁䅁䍄䉁䅁䅁䅂䅁䅁䅍䅄䅁䅁䅯睄䅷䅁䅯儷䅯䅁䅯来䅑䅁䅅䅁䉁䅁䅁兂ㅂ硫䕧杖瀷睐杷允䅁䅁䅑䅁䑁䅁䅷䅁䭁䉁䵧䅁䭁佁䭫䅁䭁䥁䕕䅁䉁䅁䅁允䅁䅁䅕䅁䅁䅁奂べ䵁䅉䅅䅁䕁䅁䅁睁䵁䅁䅁权㙃睃䅁权灄权䅁权㙂䅂䅁允䅁䅁䅅䅁䙁䅁䅁䅁䅃畕䅬䍄䉁䅁䅁䅂䅁䅁䅍䅄䅁䅁䅯朴䅳䅁䅯䄶䅯䅁䅯全䅑䅁䅅䅁䉁䅁䅁杄䵁䅁䅁兏畁䑁䅕睎㉁䅁䅁䍄䉁䅁䅁䅂䅁䅁䅍䅄䅁䅁䅯睭䅉䅁䅯充䅁䅁䅯眯䅅䅁䅅䅁䉁䅁䅁杄坁䅁䅁免祁䑁䅣䅏硁䑁䅙睍睁䑁䅁䅍䅁䅁杷允䅁䅁䅑䅁䑁䅁䅷䅁䭁䱁䵷䅁䭁佁䭳䅁䭁䡁䕁䅁䉁䅁䅁允䅁䅁䄴杅䅁䑁䅧睎㑁䑁䅅免穁䑁䅅杍䅁䅁杷允䅁䅁䅑䅁䑁䅁䅷䅁䭁䝁䍑䅁䭁䅁䅯䅁䭁䅁䅕䅁䉁䅁䅁允䅁䅁䅕免獩䙈歰启䴸䅉䅅䅁䕁䅁䅁睁䵁䅁䅁权䱂兄䅁权煄权䅁权㥂䅂䅁允䅁䅁䅅䅁佁䅁䅷䅁睁䍁䄴睍ㅁ䑁䅉䅁䵁䅉䅅䅁䑁䅁䅁睁䵁䅁䅁权㙃睃䅁权敁杂䅁允䅁䅁䅅䅁䭁䑁䠰䅁䵁䅉䅅䅁䕁䅁䅁睁䵁䅁䅁权奄杁䅁权剁䅁䅁权䙁䅁䅁允䅁䅁䅅䅁佁䉁䅙䅁祁䑁䅑睍㉁䑁䅁䅍睁䑁䅁䅍睁䅁䅁䍄䉁䅁䅁䅂䅁䅁䅍䅄䅁䅁䅯权䅷䅁䅯䄶䅯䅁䅯兢䅑䅁䅅䅁䉁䅁䅁杄佁䅁䅁免㉁䍁䄴䅎祁䑁䅍䅁䵁䅉䅅䅁䕁䅁䅁睁䵁䅁䅁权畂睁䅁权䕁䅁䅁权䙁䅁䅁允䅁䅁䅅䅁䙁䅁䅁䅁剄湥䉎䍄䉁䅁䅁䅂䅁䅁䅍䅄䅁䅁䅯䅕䄰䅁䅯䄶䅯䅁䅯䅣䅑䅁䅅䅁䉁䅁䅁权䡂䅁䅁䍄䉁䅁䅁䅂䅁䅁䅍䅄䅁䅁䅯眫䅳䅁䅯䄶䅯䅁䅯全䅑䅁䅅䅁䉁䅁䅁杄佁䅁䅁兎睁䍁䄴睍㕁䑁䅕䅁䵁䅉䅅䅁䕁䅁䅁睁䵁䅁䅁权佃睃䅁权煄权䅁权䑃䅂䅁允䅁䅁䅅䅁佁䅁䅷䅁睁䍁䄴兎㍁䑁䅕䅁䵁䅉䅅䅁䕁䅁䅁睁䵁䅁䅁权佃睃䅁权瑄权䅁权療䅂䅁允䅁䅁䅅䅁䙁䱁へ硫䕧瑖⽙䍄䉁䅁䅁䅂䅁䅁䅍䅄䅁䅁䅯䅄䅷䅁䅯眶䅯䅁䅯䄷䅯䅁䅅䅁䉁䅁䅁权䡂䅁䅁䍄䉁䅁䅁䅂䅁䅁䅍䅄䅁䅁䅯睹䄰䅁䅯朵䅯䅁䅯睧䅑䅁䅅䅁䉁䅁䅁杄䵁䅁䅁杍畁䑁䅉䅏㑁䅁䅁䍄䉁䅁䅁䅂䅁䅁䅍䅄䅁䅁䅯兪䅷䅁䅯䄶䅯䅁䅯兢䅑䅁䅅䅁䉁䅁䅁权䡂䅁䅁䍄䉁䅁䅁䅂䅁䅁䅍䅄䅁䅁䅯眯䅉䅁䅯䅂䅁䅁䅯眯䅅䅁䅅䅁䉁䅁䅁兂䅁䅁䅁汖祚兑杷允䅁䅁䅑䅁䑁䅁䅷䅁䭁䡁䱕䅁䭁佁䭙䅁䭁䡁䔰䅁䉁䅁䅁允䅁䅁䄴䅄䅁䑁䅁杌㕁䑁䅁免䅁䅁杷允䅁䅁䅑䅁䑁䅁䅷䅁䭁䩁䵕䅁䭁佁䭧䅁䭁䝁䔸䅁䉁䅁䅁允䅁䅁䄴䅄䅁䑁䅧杌祁䑁䅑䅏䅁䅁杷允䅁䅁䅑䅁䑁䅁䅷䅁䭁䝁䵙䅁䭁佁䭧䅁䭁䝁䔰䅁䉁䅁䅁允䅁䅁䅯睒䅁䅁杷允䅁䅁䅑䅁䑁䅁䅷䅁䭁䅁久䅁䭁佁䬰䅁䭁䥁䕍䅁䉁䅁䅁允䅁䅁䅕浗㝑〳丫吹䴸䅉䅅䅁䕁䅁䅁睁䵁䅁䅁权橂睁䅁权䕁䅁䅁权⽄允䅁允䅁䅁䅅䅁䙁䅁䅁䥁癄に䉎䍄䉁䅁䅁䅂䅁䅁䅍䅄䅁䅁䅯督䅉䅁䅯权䅁䅁䅯兂䅁䅁䅅䅁䉁䅁䅁兂慃婭婭噭杫䅑杷允䅁䅁䅑䅁䑁䅁䅷䅁䭁䑁乷䅁䭁佁䭧䅁䭁䝁䔰䅁䉁䅁䅁允䅁䅁䅯睒䅁䅁杷允䅁䅁䅑䅁䑁䅁䅷䅁䭁䡁䱍䅁䭁佁䬰䅁䭁䡁䕁䅁䉁䅁䅁允䅁䅁䅕㝤昶楇搯䐳䴸䅉䅅䅁䕁䅁䅁睁䵁䅁䅁权䵂杁䅁权䕁䅁䅁权⽄允䅁允䅁䅁䅅䅁䙁䅁䅁䅁敂䙶䉤䍄䉁䅁䅁䅂䅁䅁䅍䅄䅁䅁䅯杺䅷䅁䅯眶䅯䅁䅯兦䅑䅁䅅䅁䉁䅁䅁杄十䅁䅁兏祁䑁䅍杍穁䑁䅫睎㑁䅁䅁䍄䉁䅁䅁睁䅁䅁䅍䅄䅁䅁䅯䅮䅷䅁䅯杈䅙䅁䅅䅁䉁䅁䅁权杂䅃䅁䍄䉁䅁䅁䅂䅁䅁䅍䅄䅁䅁䅯䅤䅷䅁䅯眶䅯䅁䅯兢䅑䅁䅅䅁䉁䅁䅁权䡂䅁䅁䍄䉁䅁䅁䅂䅁䅁䅍䅄䅁䅁䅯睲䅍䅁䅯权䅁䅁䅯眯䅅䅁䅅䅁䉁䅁䅁兂睄㡰䱚㑎㑫䅑杷允䅁䅁䅑䅁䑁䅁䅷䅁䭁䉁䱷䅁䭁佁䭫䅁䭁䡁䔰䅁䉁䅁䅁允䅁䅁䅕䅁䅁䅁扂䕶䵁䅉䅅䅁䕁䅁䅁睁䵁䅁䅁权㉃睃䅁权灄权䅁权獄权䅁允䅁䅁䅅䅁䭁䕁䅣䅁䵁䅉䅅䅁䑁䅁䅁睁䵁䅁䅁权䙂睃䅁权慁杂䅁允䅁䅁䅅䅁䭁䉁䝳䅁䵁䅉䅅䅁䑁䅁䅁睁䵁䅁䅁权䍁兄䅁权捁杂䅁允䅁䅁䅅䅁䭁䑁䝉䅁䵁䅉䅅䅁䕁䅁䅁睁䵁䅁䅁权㝄睃䅁权牄权䅁权獄权䅁允䅁䅁䅅䅁䭁䕁䅣䅁䵁䅉䅅䅁䕁䅁䅁睁䵁䅁䅁权潁䅄䅁权畄权䅁权獄权䅁允䅁䅁䅅䅁䭁䕁䅣䅁䵁䅉䅅䅁䕁䅁䅁睁䵁䅁䅁权呁䅄䅁权煄权䅁权䑃䅂䅁允䅁䅁䅅䅁佁䅁䅷䅁硁䍁䄴免㑁䑁䅅䅁䵁䅉䅅䅁䑁䅁䅁睁䵁䅁䅁权䩄睃䅁权歁杂䅁允䅁䅁䅅䅁䭁䭁䝕䅁䵁䅉䅅䅁䕁䅁䅁睁䵁䅁䅁权晁䅄䅁权湄权䅁权㙂䅂䅁允䅁䅁䅅䅁䙁乁橥䑣䬰砱䅐䍄䉁䅁䅁䅂䅁䅁䅍䅄䅁䅁䅯睹䅍䅁䅯充䅁䅁䅯兂䅁䅁䅅䅁䉁䅁䅁杄啁䅁䅁睍硁䑁䅕兏睁䑁䅁䅍睁䑁䅁䅁䵁䅉䅅䅁䕁䅁䅁睁䵁䅁䅁权䕄睁䅁权剁䅁䅁权䙁䅁䅁允䅁䅁䅅䅁佁䉁䅙䅁穁䑁䅣杍睁䑁䅑䅍睁䑁䅁䅍睁䅁䅁䍄䉁䅁䅁䅂䅁䅁䅍䅄䅁䅁䅯䄫䅷䅁䅯朵䅯䅁䅯全䅑䅁䅅䅁䉁䅁䅁杄䵁䅁䅁睍畁䑁䅅兎㑁䅁䅁䍄䉁䅁䅁䅂䅁䅁䅍䅄䅁䅁䅯睅䅳䅁䅯朷䅯䅁䅯来䅑䅁䅅䅁䉁䅁䅁兂䅁䅁䅁䉁砳䅑杷允䅁䅁䅍䅁䑁䅁䅷䅁䭁䅁䱳䅁䭁䉁䝯䅁䉁䅁䅁允䅁䅁䅯睇䅙䅁杷允䅁䅁䅍䅁䑁䅁䅷䅁䭁䝁䰴䅁䭁䉁䝧䅁䉁䅁䅁允䅁䅁䅯䅒䅙䅁杷允䅁䅁䅍䅁䑁䅁䅷䅁䭁䥁䵙䅁䭁䍁䝙䅁䉁䅁䅁允䅁䅁䄴䅄䅁䑁䅣兏畁䑁䅅睎䅁䅁杷允䅁䅁䅑䅁䑁䅁䅷䅁䭁䕁䍑䅁䭁䉁䅅䅁䭁䅁䅕䅁䉁䅁䅁允䅁䅁䄴䅆䅁䑁䅉䅍㕁䑁䅣䅍睁䑁䅁䅍睁䅁䅁䍄䉁䅁䅁䅂䅁䅁䅍䅄䅁䅁䅯杸䅷䅁䅯朶䅯䅁䅯睢䅑䅁䅅䅁䉁䅁䅁杄䵁䅁䅁䅍畁䑁䅍李㑁䅁䅁䍄䉁䅁䅁䅂䅁䅁䅍䅄䅁䅁䅯杚䅍䅁䅯䅂䅁䅁䅯眯䅅䅁䅅䅁䉁䅁䅁兂䅁䅁䅁㜳浬兑杷允䅁䅁䅑䅁䑁䅁䅷䅁䭁䩁䅙䅁䭁䅁䅑䅁䭁䅁䍑䅁䉁䅁䅁允䅁䅁䅕䅁䅁䭁串歍䵅䅉䅅䅁䕁䅁䅁睁䵁䅁䅁权ぁ䅄䅁权灄权䅁权瑂䅂䅁允䅁䅁䅅䅁䭁䕁䅣䅁䵁䅉䅅䅁䕁䅁䅁睁䵁䅁䅁权求睃䅁权浄权䅁权睂䅂䅁允䅁䅁䅅䅁佁䅁䅷䅁睁䍁䄴兎㕁䑁䅧䅁䵁䅉䅅䅁䕁䅁䅁睁䵁䅁䅁权呁䅄䅁权浄权䅁权硂䅂䅁允䅁䅁䅅䅁佁䅁䅷䅁硁䍁䄴李ぁ䑁䅅䅁䵁䅉䅅䅁䕁䅁䅁睁䵁䅁䅁权ㅁ䅄䅁权煄权䅁权睂䅂䅁允䅁䅁䅅䅁佁䅁䅷䅁硁䍁䄴免㉁䑁䅫䅁䵁䅉䅅䅁䕁䅁䅁睁䵁䅁䅁权剁杁䅁权剁䅁䅁权⽄允䅁允䅁䅁䅅䅁佁䉁䅑䅁㉁䑁䅧䅍睁䑁䅁䅍睁䑁䅁䅍䅁䅁杷允䅁䅁䅑䅁䑁䅁䅷䅁䭁䙁䑯䅁䭁䉁䅅䅁䭁偁䈸䅁䉁䅁䅁允䅁䅁䄴杅䅁䑁䅉兏㍁䑁䅧兎睁䑁䅁䅍䅁䅁杷允䅁䅁䅑䅁䑁䅁䅷䅁䭁佁䉫䅁䭁䉁䅅䅁䭁䅁䍑䅁䉁䅁䅁允䅁䅁䄴杆䅁䑁䅅䅎祁䑁䅣䅍睁䑁䅁䅍睁䑁䅁䅁䵁䅉䅅䅁䕁䅁䅁睁䵁䅁䅁权㕂䅄䅁权晁杂䅁权杁杂䅁允䅁䅁䅅䅁䭁䙁䝣䅁䵁䅉䅅䅁䕁䅁䅁睁䵁䅁䅁权㥂睁䅁权剁䅁䅁权⽄允䅁允䅁䅁䅅䅁佁䉁䅑䅁ぁ䑁䅣睎㑁䑁䅁睍硁䑁䅑杍䅁䅁杷允䅁䅁䅑䅁䑁䅁䅷䅁䭁䥁䑑䅁䭁䅁䅯䅁䭁偁䈸䅁䉁䅁䅁允䅁䅁䅕琯㑒匶硙䰴䴸䅉䅅䅁䕁䅁䅁睁䵁䅁䅁权䉁兄䅁权煄权䅁权療䅂䅁允䅁䅁䅅䅁佁䅁䅷䅁硁䍁䄴免ㅁ䑁䅣䅁䵁䅉䅅䅁䑁䅁䅁睁䵁䅁䅁权㡃兄䅁权捁杂䅁允䅁䅁䅅䅁䭁䍁䝣䅁䵁䅉䅅䅁䕁䅁䅁睁䵁䅁䅁权灄杁䅁权剁䅁䅁权⽄允䅁允䅁䅁䅅䅁佁䉁䅙䅁硁䑁䅁杍ㅁ䑁䅕䅍睁䑁䅁䅍睁䅁䅁䍄䉁䅁䅁睁䅁䅁䅍䅄䅁䅁䅯杣䅳䅁䅯䅈䅙䅁䅅䅁䉁䅁䅁权楂杂䅁䍄䉁䅁䅁䅂䅁䅁䅍䅄䅁䅁䅯兯䅳䅁䅯朶䅯䅁䅯兢䅑䅁䅅䅁䉁䅁䅁杄䵁䅁䅁免畁䑁䅕李ㅁ䅁䅁䍄䉁䅁䅁䅂䅁䅁䅍䅄䅁䅁䅯睗䅍䅁䅯权䅁䅁䅯眯䅅䅁䅅䅁䉁䅁䅁兂婄発呤㘴䕕䅑杷允䅁䅁䅑䅁䑁䅁䅷䅁䭁䙁䱧䅁䭁佁䬰䅁䭁䡁䕅䅁䉁䅁䅁允䅁䅁䅕〰椱䙅㕧䑸䴸䅉䅅䅁䑁䅁䅁睁䵁䅁䅁权楂兄䅁权慁杂䅁允䅁䅁䅅䅁䭁乁䝙䅁䵁䅉䅅䅁䕁䅁䅁睁䵁䅁䅁权㝁睃䅁权湄权䅁权㙂䅂䅁允䅁䅁䅅䅁䙁乁歘礹婥橁䅨䍄䉁䅁䅁䅂䅁䅁䅍䅄䅁䅁䅯杗䅳䅁䅯朶䅯䅁䅯睧䅑䅁䅅䅁䉁䅁䅁杄䵁䅁䅁䅍畁䑁䅧䅍㑁䅁䅁䍄䉁䅁䅁䅂䅁䅁䅍䅄䅁䅁䅯睏䅷䅁䅯䄶䅯䅁䅯睢䅑䅁䅅䅁䉁䅁䅁杄佁䅁䅁免睁䍁䄴䅎穁䑁䅫䅁䵁䅉䅅䅁䕁䅁䅁睁䵁䅁䅁权穄睁䅁权剁䅁䅁权䙁䅁䅁允䅁䅁䅅䅁佁䉁䅑䅁穁䑁䅉免ㅁ䑁䅁䅍睁䑁䅁䅍䅁䅁杷允䅁䅁䅑䅁䑁䅁䅷䅁䭁䅁䱍䅁䭁佁䭣䅁䭁䝁䔸䅁䉁䅁䅁允䅁䅁䅕〰椱䙅㕧が䵁䅉䅅䅁䕁䅁䅁睁䵁䅁䅁权䩁䅄䅁权煄权䅁权瑂䅂䅁允䅁䅁䅅䅁佁䅁䅷䅁硁䍁䄴䅍ぁ䑁䅙䅁䵁䅉䅅䅁䕁䅁䅁睁䵁䅁䅁权呃睃䅁权浄权䅁权㙂䅂䅁允䅁䅁䅅䅁佁䅁䅷䅁硁䍁䄴睍穁䑁䅧䅁䵁䅉䅅䅁䕁䅁䅁睁䵁䅁䅁权⽁兄䅁权灄权䅁权睂䅂䅁允䅁䅁䅅䅁䙁䅁䅁䅁䅁䵃䄹䍄䉁䅁䅁䅂䅁䅁䅍䅄䅁䅁䅯兪䄰䅁䅯睈䅙䅁䅯䅉䅙䅁䅅䅁䉁䅁䅁权捃䅃䅁䍄䉁䅁䅁睁䅁䅁䅍䅄䅁䅁䅯杯䅷䅁䅯杊䅙䅁䅅䅁䉁䅁䅁杄䵁䅁䅁䅏㑁䍁䄴䅎ぁ䅁䅁䍄䉁䅁䅁䅂䅁䅁䅍䅄䅁䅁䅯眸䅍䅁䅯权䅁䅁䅯兂䅁䅁䅅䅁䉁䅁䅁兂䉄煹䙆癴位䅷杷允䅁䅁䅑䅁䑁䅁䅷䅁䭁䡁䵳䅁䭁佁䭧䅁䭁䝁䔸䅁䉁䅁䅁允䅁䅁䄴杄䅁䑁䅉䅏畁䑁䅣䅎祁䅁䅁䍄䉁䅁䅁䅂䅁䅁䅍䅄䅁䅁䅯光䅁䅁䅯允䅉䅁䅯杁䅉䅁䅅䅁䉁䅁䅁兂慂䑚晶㕆啌䅑杷允䅁䅁䅑䅁䑁䅁䅷䅁䭁偁䱙䅁䭁佁䭯䅁䭁䝁䔰䅁䉁䅁䅁允䅁䅁䄴权䅁䑁䅁杌祁䑁䅣䅁䵁䅉䅅䅁䕁䅁䅁睁䵁䅁䅁权摃睃䅁权牄权䅁权療䅂䅁允䅁䅁䅅䅁佁䉁䅉䅁㑁䑁䅫兏㑁䑁䅉杍穁䑁䅉䅁䵁䅉䅅䅁䕁䅁䅁睁䵁䅁䅁权ㅃ睃䅁权瑄权䅁权㙂䅂䅁允䅁䅁䅅䅁䙁䅁䅁䅁䅁佁⽁䍄䉁䅁䅁睁䅁䅁䅍䅄䅁䅁䅯兌䄰䅁䅯䅇䅙䅁䅅䅁䉁䅁䅁权㥁杂䅁䍄䉁䅁䅁䅂䅁䅁䅍䅄䅁䅁䅯睦䅅䅁䅯权䅁䅁䅯䅂䅉䅁䅅䅁䉁䅁䅁兂㉃⼸唳䅥穫䅑杷允䅁䅁䅑䅁䑁䅁䅷䅁䭁䡁乷䅁䭁佁䭯䅁䭁佁䭷䅁䉁䅁䅁允䅁䅁䅯睒䅁䅁杷允䅁䅁䅑䅁䑁䅁䅷䅁䭁䵁䱉䅁䭁佁䭙䅁䭁佁䭷䅁䉁䅁䅁允䅁䅁䅯睒䅁䅁杷允䅁䅁䅑䅁䑁䅁䅷䅁䭁䉁久䅁䭁佁䭯䅁䭁䡁䔰䅁䉁䅁䅁允䅁䅁䄴䅄䅁䑁䅁杌㍁䑁䅉䅏䅁䅁杷允䅁䅁䅑䅁䑁䅁䅷䅁䭁䝁䉙䅁䭁䉁䅅䅁䭁䅁䅕䅁䉁䅁䅁允䅁䅁䄴杆䅁䑁䅑免ぁ䑁䅧䅍睁䑁䅁䅍睁䑁䅁䅁䵁䅉䅅䅁䕁䅁䅁睁䵁䅁䅁权坂睃䅁权畄权䅁权㥂䅂䅁允䅁䅁䅅䅁䙁䅁䅁䅁䅁琯䅂䍄䉁䅁䅁䅂䅁䅁䅍䅄䅁䅁䅯䅕䄰䅁䅯儶䅯䅁䅯来䅑䅁䅅䅁䉁䅁䅁兂䅁䅁䅁䝙湘䅑杷允䅁䅁䅑䅁䑁䅁䅷䅁䭁䕁䐴䅁䭁䉁䅅䅁䭁䅁䅕䅁䉁䅁䅁允䅁䅁䄴䅆䅁䑁䅉兎㉁䑁䅑睎ㅁ䑁䅁䅍睁䅁䅁䍄䉁䅁䅁䅂䅁䅁䅍䅄䅁䅁䅯眷䅳䅁䅯儶䅯䅁䅯䄷䅯䅁䅅䅁䉁䅁䅁权䡂䅁䅁䍄䉁䅁䅁䅂䅁䅁䅍䅄䅁䅁䅯杔䅷䅁䅯䄶䅯䅁䅯兢䅑䅁䅅䅁䉁䅁䅁权䡂䅁䅁䍄䉁䅁䅁睁䅁䅁䅍䅄䅁䅁䅯朳䅳䅁䅯杇䅙䅁䅅䅁䉁䅁䅁权婂杂䅁䍄䉁䅁䅁䅂䅁䅁䅍䅄䅁䅁䅯䅧䄰䅁䅯眵䅯䅁䅯全䅑䅁䅅䅁䉁䅁䅁兂㥁瑃橥䑣焳睐杷允䅁䅁䅑䅁䑁䅁䅷䅁䭁䡁䍯䅁䭁䅁䅑䅁䭁偁䈸䅁䉁䅁䅁允䅁䅁䅕䅁䅁䵧㍷ず䵅䅉䅅䅁䕁䅁䅁睁䵁䅁䅁权慂䅄䅁权灄权䅁权療䅂䅁允䅁䅁䅅䅁䙁䅁䅁䅁䅁牤䄳䍄䉁䅁䅁䅂䅁䅁䅍䅄䅁䅁䅯睍䅳䅁䅯儶䅯䅁䅯兢䅑䅁䅅䅁䉁䅁䅁权䡂䅁䅁䍄䉁䅁䅁䅂䅁䅁䅍䅄䅁䅁䅯杚䅳䅁䅯眶䅯䅁䅯兢䅑䅁䅅䅁䉁䅁䅁权䡂䅁䅁䍄䉁䅁䅁䅂䅁䅁䅍䅄䅁䅁䅯杫䅷䅁䅯朶䅯䅁䅯兣䅑䅁䅅䅁䉁䅁䅁杄䵁䅁䅁䅍畁䑁䅧李㕁䅁䅁䍄䉁䅁䅁䅂䅁䅁䅍䅄䅁䅁䅯睬䄰䅁䅯朵䅯䅁䅯来䅑䅁䅅䅁䉁䅁䅁杄䵁䅁䅁李畁䑁䅍李㉁䅁䅁䍄䉁䅁䅁䅂䅁䅁䅍䅄䅁䅁䅯杶䅳䅁䅯儶䅯䅁䅯兦䅑䅁䅅䅁䉁䅁䅁兂䅁䅁䅁䡉湔䅑杷允䅁䅁䅑䅁䑁䅁䅷䅁䭁䙁乳䅁䭁佁䭧䅁䭁䡁䔰䅁䉁䅁䅁允䅁䅁䄴杄䅁䑁䅅免畁䑁䅣䅍硁䅁䅁䍄䉁䅁䅁䅂䅁䅁䅍䅄䅁䅁䅯条䅉䅁䅯充䅁䅁䅯眯䅅䅁䅅䅁䉁䅁䅁杄啁䅁䅁杍祁䑁䅙杍㕁䑁䅣䅍睁䑁䅁䅁䵁䅉䅅䅁䕁䅁䅁睁䵁䅁䅁权偃兄䅁权瑄权䅁权㥂䅂䅁允䅁䅁䅅䅁䙁䕁䵯楁䡵獆⽫䍄䉁䅁䅁䅂䅁䅁䅍䅄䅁䅁䅯杧䅳䅁䅯朶䅯䅁䅯来䅑䅁䅅䅁䉁䅁䅁杄䵁䅁䅁杍畁䑁䅁杍硁䅁䅁䍄䉁䅁䅁睁䅁䅁䅍䅄䅁䅁䅯兊䅳䅁䅯䅈䅙䅁䅅䅁䉁䅁䅁权敃杂䅁䍄䉁䅁䅁䅂䅁䅁䅍䅄䅁䅁䅯䅯䅍䅁䅯充䅁䅁䅯眯䅅䅁䅅䅁䉁䅁䅁杄啁䅁䅁杍㕁䑁䅉䅎ぁ䑁䅑免㍁䑁䅣䅁䵁䅉䅅䅁䕁䅁䅁睁䵁䅁䅁权楄杁䅁权䕁䅁䅁权䙁䅁䅁允䅁䅁䅅䅁䙁䅁䅁䅁杁㉘䉊䍄䉁䅁䅁䅂䅁䅁䅍䅄䅁䅁䅯睯䅳䅁䅯眶䅯䅁䅯䅣䅑䅁䅅䅁䉁䅁䅁杄十䅁䅁杍㉁䑁䅍李㉁䑁䅁䅍睁䅁䅁䍄䉁䅁䅁䅂䅁䅁䅍䅄䅁䅁䅯朴䅉䅁䅯充䅁䅁䅯兂䅁䅁䅅䅁䉁䅁䅁杄啁䅁䅁免睁䑁䅙䅍睁䑁䅁䅍睁䑁䅁䅁䵁䅉䅅䅁䑁䅁䅁睁䵁䅁䅁权癃睃䅁权捁杂䅁允䅁䅁䅅䅁䭁䍁䡍䅁䵁䅉䅅䅁䕁䅁䅁睁䵁䅁䅁权摂睃䅁权煄权䅁权䑃䅂䅁允䅁䅁䅅䅁佁䅁䅷䅁睁䍁䄴䅍硁䑁䅍䅁䵁䅉䅅䅁䕁䅁䅁睁䵁䅁䅁权䩄䅄䅁权牄权䅁权睂䅂䅁允䅁䅁䅅䅁佁䉁䅉䅁穁䑁䅙免㍁䑁䅙䅍睁䑁䅁䅁䵁䅉䅅䅁䕁䅁䅁睁䵁䅁䅁权時睁䅁权剁䅁䅁权䙁䅁䅁允䅁䅁䅅䅁佁䉁䅑䅁ㅁ䑁䅕杍睁䑁䅁䅍睁䑁䅁䅍䅁䅁杷允䅁䅁䅑䅁䑁䅁䅷䅁䭁䱁䱉䅁䭁佁䭧䅁䭁䥁䕍䅁䉁䅁䅁允䅁䅁䄴杄䅁䑁䅉睍畁䑁䅙李㉁䅁䅁䍄䉁䅁䅁䅂䅁䅁䅍䅄䅁䅁䅯睴䅷䅁䅯朵䅯䅁䅯睧䅑䅁䅅䅁䉁䅁䅁杄䵁䅁䅁免畁䑁䅫兏ぁ䅁䅁䍄䉁䅁䅁䅂䅁䅁䅍䅄䅁䅁䅯杊䅅䅁䅯权䅁䅁䅯䅂䅉䅁䅅䅁䉁䅁䅁兂坂楄礲卮琸䅑杷允䅁䅁䅑䅁䑁䅁䅷䅁䭁佁䑍䅁䭁䉁䅅䅁䭁䅁䅕䅁䉁䅁䅁允䅁䅁䄴䅆䅁䑁䅉免㑁䑁䅅䅏睁䑁䅁䅍睁䅁䅁䍄䉁䅁䅁睁䅁䅁䅍䅄䅁䅁䅯杓䅷䅁䅯䅇䅙䅁䅅䅁䉁䅁䅁权䕂杂䅁䍄䉁䅁䅁䅂䅁䅁䅍䅄䅁䅁䅯儶䅍䅁䅯权䅁䅁䅯眯䅅䅁䅅䅁䉁䅁䅁兂慃婭婭婭⽮睐杷允䅁䅁䅑䅁䑁䅁䅷䅁䭁䵁䵧䅁䭁佁䭳䅁䭁䡁䕯䅁䉁䅁䅁允䅁䅁䄴䅆䅁䑁䅅杍睁䑁䅣睍硁䑁䅍䅎祁䅁䅁䍄䉁䅁䅁䅂䅁䅁䅍䅄䅁䅁䅯兎䄰䅁䅯朶䅯䅁䅯䄷䅯䅁䅅䅁䉁䅁䅁权䡂䅁䅁䍄䉁䅁䅁䅂䅁䅁䅍䅄䅁䅁䅯睎䄰䅁䅯朶䅯䅁䅯来䅑䅁䅅䅁䉁䅁䅁杄䵁䅁䅁䅍畁䑁䅉兏ㅁ䅁䅁䍄䉁䅁䅁睁䅁䅁䅍䅄䅁䅁䅯䄰䅷䅁䅯杈䅙䅁䅅䅁䉁䅁䅁权楃杂䅁䍄䉁䅁䅁䅂䅁䅁䅍䅄䅁䅁䅯克䅳䅁䅯儶䅯䅁䅯全䅑䅁䅅䅁䉁䅁䅁兂䅁䅁䅁䵷攳䅑杷允䅁䅁䅑䅁䑁䅁䅷䅁䭁䙁䴸䅁䭁佁䭙䅁䭁䝁䔸䅁䉁䅁䅁允䅁䅁䄴䅄䅁䑁䅁杌㕁䑁䅍免䅁䅁杷允䅁䅁䅑䅁䑁䅁䅷䅁䭁䱁䍙䅁䭁䅁䅑䅁䭁偁䈸䅁䉁䅁䅁允䅁䅁䅕䅁䅁䱁䱇䕡䵅䅉䅅䅁䕁䅁䅁睁䵁䅁䅁权䩄睁䅁权䭁䅁䅁权⽄允䅁允䅁䅁䅅䅁䙁偁唷佥浫免䅬䍄䉁䅁䅁睁䅁䅁䅍䅄䅁䅁䅯朹䅯䅁䅯䅊䅙䅁䅅䅁䉁䅁䅁权䭂杄䅁䍄䉁䅁䅁䅂䅁䅁䅍䅄䅁䅁䅯杩䅅䅁䅯允䅉䅁䅯兂䅉䅁䅅䅁䉁䅁䅁兂噃⽇䥴穨坘䅑杷允䅁䅁䅍䅁䑁䅁䅷䅁䭁䡁䵕䅁䭁䉁䜴䅁䉁䅁䅁允䅁䅁䅯共䅧䅁杷允䅁䅁䅑䅁䑁䅁䅷䅁䭁䉁䑳䅁䭁䅁䅯䅁䭁䅁䅕䅁䉁䅁䅁允䅁䅁䅕牒穢搯㑒䕅䵁䅉䅅䅁䕁䅁䅁睁䵁䅁䅁权剂睁䅁权䕁䅁䅁权⽄允䅁允䅁䅁䅅䅁䙁䅁䅁䕁牄䡂䉴䍄䉁䅁䅁䅂䅁䅁䅍䅄䅁䅁䅯睨䅍䅁䅯䅂䅁䅁䅯兂䅁䅁䅅䅁䉁䅁䅁兂䅁䅁䅁䡫剸兑杷允䅁䅁䅑䅁䑁䅁䅷䅁䭁䙁䱣䅁䭁佁䬰䅁䭁䡁䔰䅁䉁䅁䅁允䅁䅁䅯睒䅁䅁杷允䅁䅁䅑䅁䑁䅁䅷䅁䭁䝁䵧䅁䭁佁䭯䅁䭁䡁䕯䅁䉁䅁䅁允䅁䅁䄴权䅁䑁䅁杌㉁䑁䅕䅁䵁䅉䅅䅁䕁䅁䅁睁䵁䅁䅁权允睃䅁权潄权䅁权䑃䅂䅁允䅁䅁䅅䅁佁䅁䅷䅁ぁ䑁䅉杌㕁䑁䅑䅁䵁䅉䅅䅁䕁䅁䅁睁䵁䅁䅁权䡃睁䅁权剁䅁䅁权䙁䅁䅁允䅁䅁䅅䅁佁䉁䅉䅁ㅁ䑁䅅睎硁䑁䅁兏㉁䑁䅉䅁䵁䅉䅅䅁䕁䅁䅁睁䵁䅁䅁权䥄睃䅁权潄权䅁权䙃䅂䅁允䅁䅁䅅䅁佁䅁䄴䅁硁䑁䅫杌ぁ䑁䅫䅎䅁䅁杷允䅁䅁䅑䅁䑁䅁䅷䅁䭁䅁䵷䅁䭁佁䭯䅁䭁䝁䔸䅁䉁䅁䅁允䅁䅁䄴䅄䅁䑁䅁杌硁䑁䅁睍䅁䅁杷允䅁䅁䅍䅁䑁䅁䅷䅁䭁佁䵁䅁䭁䍁䝙䅁䉁䅁䅁允䅁䅁䄴权䅁䑁䅧䅏畁䑁䅍䅁䵁䅉䅅䅁䕁䅁䅁睁䵁䅁䅁权坁䅁䅁权䭁䅁䅁权䙁䅁䅁允䅁䅁䅅䅁䙁䵁䱤㑎䉬䉙䅸䍄䉁䅁䅁䅂䅁䅁䅍䅄䅁䅁䅯眸䅅䅁䅯充䅁䅁䅯兂䅁䅁䅅䅁䉁䅁䅁杄啁䅁䅁睎祁䑁䅕䅍睁䑁䅁䅍睁䑁䅁䅁䵁䅉䅅䅁䕁䅁䅁睁䵁䅁䅁权桁睃䅁权湄权䅁权硂䅂䅁允䅁䅁䅅䅁䙁䵁睄畁祘䑓䅂䍄䉁䅁䅁䅂䅁䅁䅍䅄䅁䅁䅯睲䅍䅁䅯充䅁䅁䅯兂䅁䅁䅅䅁䉁䅁䅁杄啁䅁䅁杍ぁ䑁䅉䅍睁䑁䅁䅍睁䑁䅁䅁䵁䅉䅅䅁䑁䅁䅁睁䵁䅁䅁权敁䅄䅁权奁杂䅁允䅁䅁䅅䅁䭁䕁䝯䅁䵁䅉䅅䅁䕁䅁䅁睁䵁䅁䅁权啄睃䅁权瑄权䅁权瑂䅂䅁允䅁䅁䅅䅁䭁䕁䅣䅁䵁䅉䅅䅁䕁䅁䅁睁䵁䅁䅁权噃杁䅁权䭁䅁䅁权⽄允䅁允䅁䅁䅅䅁䙁佁兘瑉㕶桦䄹䍄䉁䅁䅁䅂䅁䅁䅍䅄䅁䅁䅯䅔䅳䅁䅯朵䅯䅁䅯䄷䅯䅁䅅䅁䉁䅁䅁权䡂䅁䅁䍄䉁䅁䅁䅂䅁䅁䅍䅄䅁䅁䅯朶䅳䅁䅯朶䅯䅁䅯全䅑䅁䅅䅁䉁䅁䅁杄䭁䅁䅁免畁䑁䅅兎䅁䅁杷允䅁䅁䅑䅁䑁䅁䅷䅁䭁䙁䵅䅁䭁佁䭙䅁䭁佁䭷䅁䉁䅁䅁允䅁䅁䅯睒䅁䅁杷允䅁䅁䅑䅁䑁䅁䅷䅁䭁䵁䵁䅁䭁佁䭯䅁䭁䥁䕕䅁䉁䅁䅁允䅁䅁䄴䅄䅁䑁䅅杌硁䑁䅫睎䅁䅁杷允䅁䅁䅑䅁䑁䅁䅷䅁䭁䭁䐸䅁䭁䅁䅯䅁䭁䅁䅕䅁䉁䅁䅁允䅁䅁䅕兊䉡啬䱎䕍䵁䅉䅅䅁䕁䅁䅁睁䵁䅁䅁权剁兄䅁权浄权䅁权瑂䅂䅁允䅁䅁䅅䅁䭁䕁䅣䅁䵁䅉䅅䅁䕁䅁䅁睁䵁䅁䅁兂䅁䅁䅂䵁党兑䅯䅂䅁䅁䅯眯䅅䅁䅅䅁䉁䅁䅁兂䅁䅁䅁杔卒兑杷允䅁䅁䅑䅁䑁䅁䅷䅁䭁䍁䴰䅁䭁佁䭳䅁䭁䥁䕕䅁䉁䅁䅁允䅁䅁䄴䅆䅁䑁䅅杍睁䑁䅁兎㍁䑁䅣䅎ぁ䅁䅁䍄䉁䅁䅁䅂䅁䅁䅍䅄䅁䅁䅯睧䅳䅁䅯眶䅯䅁䅯全䅑䅁䅅䅁䉁䅁䅁杄啁䅁䅁䅎㕁䑁䅫睍祁䑁䅅䅍睁䑁䅁䅁䵁䅉䅅䅁䕁䅁䅁睁䵁䅁䅁权坄睃䅁权煄权䅁权瑂䅂䅁允䅁䅁䅅䅁佁䅁䅷䅁睁䍁䄴䅎硁䑁䅕䅁䵁䅉䅅䅁䕁䅁䅁睁䵁䅁䅁权婂䅄䅁权畄权䅁权硂䅂䅁允䅁䅁䅅䅁䙁䅁䅁䅁䅁䱦䅨䍄䉁䅁䅁䅂䅁䅁䅍䅄䅁䅁䅯儲䅅䅁䅯权䅁䅁䅯䅂䅉䅁䅅䅁䉁䅁䅁兂⽁噎㘶兓楺睐杷允䅁䅁䅑䅁䑁䅁䅷䅁䭁䭁䱧䅁䭁佁䬴䅁䭁䝁䔸䅁䉁䅁䅁允䅁䅁䅕䅁䅁䝁啂〵䵁䅉䅅䅁䕁䅁䅁睁䵁䅁䅁权癄睁䅁权剁䅁䅁权⽄允䅁允䅁䅁䅅䅁佁䉁䅑䅁㑁䑁䅣兏㉁䑁䅣兎㑁䑁䅑兎䅁䅁杷允䅁䅁䅑䅁䑁䅁䅷䅁䭁䭁䑧䅁䭁䉁䅅䅁䭁偁䈸䅁䉁䅁䅁允䅁䅁䄴䅆䅁䑁䅅杍穁䑁䅧兏穁䑁䅕䅍睁䅁䅁䍄䉁䅁䅁䅂䅁䅁䅍䅄䅁䅁䅯䄰䅳䅁䅯儶䅯䅁䅯兦䅑䅁䅅䅁䉁䅁䅁兂䅁䅁䅁䵷卢䅑杷允䅁䅁䅑䅁䑁䅁䅷䅁䭁䍁䴴䅁䭁佁䭳䅁䭁䝁䔸䅁䉁䅁䅁允䅁䅁䄴杅䅁䑁䅍䅎ぁ䑁䅕李㉁䑁䅧䅏䅁䅁杷允䅁䅁䅑䅁䑁䅁䅷䅁䭁䝁䵑䅁䭁佁䭯䅁䭁䝁䔰䅁䉁䅁䅁允䅁䅁䅯睒䅁䅁杷允䅁䅁䅑䅁䑁䅁䅷䅁䭁䩁䱕䅁䭁䉁䜸䅁䭁䍁䝁䅁䉁䅁䅁允䅁䅁䅯全䅣䅁杷允䅁䅁䅑䅁䑁䅁䅷䅁䭁䵁䴴䅁䭁佁䭧䅁䭁䡁䕯䅁䉁䅁䅁允䅁䅁䄴䅄䅁䑁䅕杌睁䑁䅉兏䅁䅁杷允䅁䅁䅑䅁䑁䅁䅷䅁䭁䭁䵅䅁䭁佁䭣䅁䭁䡁䕁䅁䉁䅁䅁允䅁䅁䅕牕敧敨剶歊䵁䅉䅅䅁䕁䅁䅁睁䵁䅁䅁权敃杁䅁权䭁䅁䅁权䙁䅁䅁允䅁䅁䅅䅁䙁䕁㉡⼸唳佥⽫䍄䉁䅁䅁䅂䅁䅁䅍䅄䅁䅁䅯朹䅳䅁䅯朷䅯䅁䅯兢䅑䅁䅅䅁䉁䅁䅁权䡂䅁䅁䍄䉁䅁䅁䅂䅁䅁䅍䅄䅁䅁䅯杇䅷䅁䅯朵䅯䅁䅯兦䅑䅁䅅䅁䉁䅁䅁杄䭁䅁䅁䅎畁䑁䅉李䅁䅁杷允䅁䅁䅑䅁䑁䅁䅷䅁䭁䍁乯䅁䭁佁䭯䅁䭁䡁䕅䅁䉁䅁䅁允䅁䅁䄴䅄䅁䑁䅅杌㉁䑁䅫兏䅁䅁杷允䅁䅁䅑䅁䑁䅁䅷䅁䭁䍁䅫䅁䭁䅁䍅䅁䭁䅁䍉䅁䉁䅁䅁允䅁䅁䅕杗昹浰㙦欴䵁䅉䅅䅁䕁䅁䅁睁䵁䅁䅁权獄睃䅁权畄权䅁权䑃䅂䅁允䅁䅁䅅䅁䙁䅁䅁䅁䅁䱖䅎䍄䉁䅁䅁䅂䅁䅁䅍䅄䅁䅁䅯䄳䅷䅁䅯眵䅯䅁䅯全䅑䅁䅅䅁䉁䅁䅁兂扃爲牣㥩䱕䅑杷允䅁䅁䅑䅁䑁䅁䅷䅁䭁䑁䉳䅁䭁䅁䍅䅁䭁䅁䍍䅁䉁䅁䅁允䅁䅁䅕⼵慂㡅煺欴䵁䅉䅅䅁䕁䅁䅁睁䵁䅁䅁权䉃睁䅁权䕁䅁䅁权⽄允䅁允䅁䅁䅅䅁䙁䅁䅁䅁㉂嘵䉸䍄䉁䅁䅁䅂䅁䅁䅍䅄䅁䅁䅯杋䅳䅁䅯朵䅯䅁䅯来䅑䅁䅅䅁䉁䅁䅁杄䵁䅁䅁免畁䑁䅫兏祁䅁䅁䍄䉁䅁䅁䅂䅁䅁䅍䅄䅁䅁䅯共䅳䅁䅯朵䅯䅁䅯兦䅑䅁䅅䅁䉁䅁䅁杄䵁䅁䅁免畁䑁䅁杍硁䅁䅁䍄䉁䅁䅁䅂䅁䅁䅍䅄䅁䅁䅯䅦䅷䅁䅯眵䅯䅁䅯兣䅑䅁䅅䅁䉁䅁䅁兂㍁啩杆娵獁䅑杷允䅁䅁䅑䅁䑁䅁䅷䅁䭁䭁䵣䅁䭁佁䭣䅁䭁佁䭷䅁䉁䅁䅁允䅁䅁䅯睒䅁䅁杷允䅁䅁䅑䅁䑁䅁䅷䅁䙁䅁䅁䕁祂ㅗ䉊权䕁䅁䅁权⽄允䅁允䅁䅁䅅䅁䭁䕁䅣䅁䵁䅉䅅䅁䑁䅁䅁睁䵁䅁䅁权奂兄䅁权慁杂䅁允䅁䅁䅅䅁䭁䵁䝁䅁䵁䅉䅅䅁䕁䅁䅁睁䵁䅁䅁权㉂睃䅁权瑄权䅁权獄权䅁允䅁䅁䅅䅁䭁䕁䅣䅁䵁䅉䅅䅁䕁䅁䅁睁䵁䅁䅁权䑃睃䅁权湄权䅁权䙃䅂䅁允䅁䅁䅅䅁䙁䭁案伵晨倶⼰䍄䉁䅁䅁䅂䅁䅁䅍䅄䅁䅁䅯䅬䅷䅁䅯朵䅯䅁䅯兢䅑䅁䅅䅁䉁䅁䅁权䡂䅁䅁䍄䉁䅁䅁䅂䅁䅁䅍䅄䅁䅁䅯朳䅷䅁䅯睈䅙䅁䅯䅉䅙䅁䅅䅁䉁䅁䅁权奄杂䅁䍄䉁䅁䅁䅂䅁䅁䅍䅄䅁䅁䅯儫䅷䅁䅯䄶䅯䅁䅯兢䅑䅁䅅䅁䉁䅁䅁杄䭁䅁䅁睍畁䑁䅣睎䅁䅁杷允䅁䅁䅑䅁䑁䅁䅷䅁䭁䥁䐸䅁䭁䅁䅯䅁䭁䅁䅕䅁䉁䅁䅁允䅁䅁䅕㥏倹婪畤啉䵁䅉䅅䅁䕁䅁䅁睁䵁䅁䅁权灁兄䅁权湄权䅁权獄权䅁允䅁䅁䅅䅁䭁䕁䅣䅁䵁䅉䅅䅁䑁䅁䅁睁䵁䅁䅁权潁睃䅁权慁杂䅁允䅁䅁䅅䅁䭁乁䝙䅁䵁䅉䅅䅁䑁䅁䅁睁䵁䅁䅁权灁睃䅁权奁杂䅁允䅁䅁䅅䅁䭁䕁䝁䅁䵁䅉䅅䅁䕁䅁䅁睁䵁䅁䅁权㝃睃䅁权潄权䅁权硂䅂䅁允䅁䅁䅅䅁佁䅁䄴䅁硁䑁䅍杌㑁䑁䅍兎䅁䅁杷允䅁䅁䅑䅁䑁䅁䅷䅁䭁䥁䵯䅁䭁佁䭧䅁䭁䝁䔰䅁䉁䅁䅁允䅁䅁䅯睒䅁䅁杷允䅁䅁䅍䅁䑁䅁䅷䅁䭁䩁䴰䅁䭁䍁䝙䅁䉁䅁䅁允䅁䅁䄴䅄䅁䑁䅉䅍畁䑁䅣免䅁䅁杷允䅁䅁䅍䅁䑁䅁䅷䅁䭁乁䵅䅁䭁䉁䜴䅁䉁䅁䅁允䅁䅁䅯䅎䅙䅁杷允䅁䅁䅑䅁䑁䅁䅷䅁䭁䥁乙䅁䭁佁䭧䅁䭁䡁䕯䅁䉁䅁䅁允䅁䅁䄴杄䅁䑁䅣免畁䑁䅕杍ぁ䅁䅁䍄䉁䅁䅁䅂䅁䅁䅍䅄䅁䅁䅯先䄰䅁䅯朵䅯䅁䅯兢䅑䅁䅅䅁䉁䅁䅁杄䵁䅁䅁䅎畁䑁䅁杍㕁䅁䅁䍄䉁䅁䅁䅂䅁䅁䅍䅄䅁䅁䅯兙䄰䅁䅯儶䅯䅁䅯䅣䅑䅁䅅䅁䉁䅁䅁兂䅁䅁䅁䵁煱䅷杷允䅁䅁䅑䅁䑁䅁䅷䅁䭁䑁䐴䅁䭁䅁䅑䅁䭁䅁䅕䅁䉁䅁䅁允䅁䅁䅕䅁䅁䕁睈䕖䵅䅉䅅䅁䕁䅁䅁睁䵁䅁䅁权湁睃䅁权牄权䅁权䑃䅂䅁允䅁䅁䅅䅁佁䉁䅉䅁祁䑁䅣䅍ぁ䑁䅕睎㕁䑁䅉䅁䵁䅉䅅䅁䕁䅁䅁睁䵁䅁䅁权⭁睁䅁权剁䅁䅁权䙁䅁䅁允䅁䅁䅅䅁佁䉁䅑䅁硁䑁䅑䅎㕁䑁䅁䅍睁䑁䅁䅍䅁䅁杷允䅁䅁䅑䅁䑁䅁䅷䅁䭁偁䭳䅁䭁佁䭯䅁䭁䥁䕍䅁䉁䅁䅁允䅁䅁䄴䅄䅁䑁䅁杌㍁䑁䅁杍䅁䅁杷允䅁䅁䅑䅁䑁䅁䅷䅁䭁䱁䱑䅁䭁佁䭧䅁䭁佁䭷䅁䉁䅁䅁允䅁䅁䅯睒䅁䅁杷允䅁䅁䅑䅁䑁䅁䅷䅁䭁䍁䵳䅁䭁佁䭧䅁䭁佁䭷䅁䉁䅁䅁允䅁䅁䅯睒䅁䅁杷允䅁䅁䅑䅁䑁䅁䅷䅁䭁䝁乧䅁䭁佁䭣䅁䭁䡁䕁䅁䉁䅁䅁允䅁䅁䅕㠸啳潃ぴ啃䵁䅉䅅䅁䑁䅁䅁睁䵁䅁䅁权㥂兄䅁权流杂䅁允䅁䅁䅅䅁佁䅁䅷䅁㑁䑁䅧杌硁䑁䅫䅁䵁䅉䅅䅁䕁䅁䅁睁䵁䅁䅁权䡄睁䅁权䕁䅁䅁权⽄允䅁允䅁䅁䅅䅁䙁䅁䅁䅁允䠯䉴䍄䉁䅁䅁䅂䅁䅁䅍䅄䅁䅁䅯杊䅁䅁䅯䅂䅁䅁䅯兂䅁䅁䅅䅁䉁䅁䅁兂䅁䅁䅁㕙灊兑杷允䅁䅁䅑䅁䑁䅁䅷䅁䭁䥁䱍䅁䭁佁䭧䅁䭁䝁䔰䅁䉁䅁䅁允䅁䅁䅯睒䅁䅁杷允䅁䅁䅑䅁䑁䅁䅷䅁䭁䩁䵣䅁䭁佁䭣䅁䭁䡁䔰䅁䉁䅁䅁允䅁䅁䅕浚浚浚浢䕈䵁䅉䅅䅁䕁䅁䅁睁䵁䅁䅁权杂杁䅁权䕁䅁䅁权⽄允䅁允䅁䅁䅅䅁䙁䅁䅁䅁䝃噴䈵䍄䉁䅁䅁䅂䅁䅁䅍䅄䅁䅁䅯儳䅷䅁䅯眵䅯䅁䅯全䅑䅁䅅䅁䉁䅁䅁兂㑃潈牘払⭪睐杷允䅁䅁䅑䅁䑁䅁䅷䅁䭁䝁义䅁䭁佁䭫䅁䭁䡁䕁䅁䉁䅁䅁允䅁䅁䅕䅁䅁䥁瑄歺䵁䅉䅅䅁䑁䅁䅁睁䵁䅁䅁权兂兄䅁权慁杂䅁允䅁䅁䅅䅁䭁䝁䝉䅁䵁䅉䅅䅁䕁䅁䅁睁䵁䅁䅁权㉃睃䅁权湄权䅁权瑂䅂䅁允䅁䅁䅅䅁䭁䕁䅣䅁䵁䅉䅅䅁䕁䅁䅁睁䵁䅁䅁权䑄䅄䅁权湄权䅁权瑂䅂䅁允䅁䅁䅅䅁䭁䕁䅣䅁䵁䅉䅅䅁䕁䅁䅁睁䵁䅁䅁权䅄睁䅁权剁䅁䅁权䙁䅁䅁允䅁䅁䅅䅁佁䉁䅑䅁硁䑁䅉䅏㍁䑁䅁䅏睁䑁䅁䅍䅁䅁杷允䅁䅁䅍䅁䑁䅁䅷䅁䭁䍁䰴䅁䭁䉁䝷䅁䉁䅁䅁允䅁䅁䅯睹䅙䅁杷允䅁䅁䅑䅁䑁䅁䅷䅁䭁䭁䉉䅁䭁䅁䍅䅁䭁䅁䍕䅁䉁䅁䅁允䅁䅁䅕㍒䉬㑮椷〰䵁䅉䅅䅁䕁䅁䅁睁䵁䅁䅁权㍁兄䅁权牄权䅁权瑂䅂䅁允䅁䅁䅅䅁䭁䕁䅣䅁䵁䅉䅅䅁䑁䅁䅁睁䵁䅁䅁权㍄睃䅁权慁杂䅁允䅁䅁䅅䅁䭁䵁䝍䅁䵁䅉䅅䅁䑁䅁䅁睁䵁䅁䅁权時睃䅁权敁杂䅁允䅁䅁䅅䅁䭁䝁䡯䅁䵁䅉䅅䅁䑁䅁䅁睁䵁䅁䅁权摄睃䅁权敁杂䅁允䅁䅁䅅䅁䭁䭁䝷䅁䵁䅉䅅䅁䕁䅁䅁睁䵁䅁䅁权䅄睁䅁权䭁䅁䅁权䙁䅁䅁允䅁䅁䅅䅁䙁䵁䱤㑎䉬䅙䄵䍄䉁䅁䅁䅂䅁䅁䅍䅄䅁䅁䅯杧䅷䅁䅯朵䅯䅁䅯睧䅑䅁䅅䅁䉁䅁䅁杄䭁䅁䅁免畁䑁䅧䅎䅁䅁杷允䅁䅁䅑䅁䑁䅁䅷䅁䭁䩁䱕䅁䭁佁䭳䅁䭁䥁䕕䅁䉁䅁䅁允䅁䅁䄴䅆䅁䑁䅅杍㍁䑁䅕睎㉁䑁䅍兏ㅁ䅁䅁䍄䉁䅁䅁䅂䅁䅁䅍䅄䅁䅁䅯䄳䅳䅁䅯朵䅯䅁䅯䄷䅯䅁䅅䅁䉁䅁䅁权䡂䅁䅁䍄䉁䅁䅁䅂䅁䅁䅍䅄䅁䅁䅯䅴䅁䅁䅯允䅉䅁䅯兂䅉䅁䅅䅁䉁䅁䅁兂湃䭆ㅡ硨䅮䅑杷允䅁䅁䅑䅁䑁䅁䅷䅁䭁䱁䑣䅁䭁䅁䅯䅁䭁䅁䅕䅁䉁䅁䅁允䅁䅁䅕灶愸㥌欰樯䴸䅉䅅䅁䕁䅁䅁睁䵁䅁䅁权㥃允䅁权䕁䅁䅁权䙁䅁䅁允䅁䅁䅅䅁䙁䅁䅁䕁牁䩪䉊䍄䉁䅁䅁䅂䅁䅁䅍䅄䅁䅁䅯兊䅷䅁䅯儷䅯䅁䅯全䅑䅁䅅䅁䉁䅁䅁兂䝂癴㥐䠱䅧䅑杷允䅁䅁䅑䅁䑁䅁䅷䅁䭁䙁䴰䅁䭁佁䭙䅁䭁䡁䔰䅁䉁䅁䅁允䅁䅁䄴䅅䅁䑁䅅免穁䍁䄴睍穁䑁䅅䅁䵁䅉䅅䅁䕁䅁䅁睁䵁䅁䅁权祂睃䅁权湄权䅁权瑂䅂䅁允䅁䅁䅅䅁䙁䅁㌹䵏䕤瘶⽑䍄䉁䅁䅁䅂䅁䅁䅍䅄䅁䅁䅯䅎䄰䅁䅯儷䅯䅁䅯䄷䅯䅁䅅䅁䉁䅁䅁权䡂䅁䅁䍄䉁䅁䅁䅂䅁䅁䅍䅄䅁䅁䅯䅁䅉䅁䅯充䅁䅁䅯眯䅅䅁䅅䅁䉁䅁䅁杄啁䅁䅁兎㉁䑁䅣李睁䑁䅁䅍睁䑁䅁䅁䵁䅉䅅䅁䕁䅁䅁睁䵁䅁䅁权䉄睃䅁权牄权䅁权瑂䅂䅁允䅁䅁䅅䅁䭁䕁䅣䅁䵁䅉䅅䅁䕁䅁䅁睁䵁䅁䅁权噃䅄䅁权煄权䅁权㥂䅂䅁允䅁䅁䅅䅁佁䅁䅷䅁祁䍁䄴免㕁䑁䅅䅁䵁䅉䅅䅁䕁䅁䅁睁䵁䅁䅁权呁䅄䅁权瑄权䅁权瑂䅂䅁允䅁䅁䅅䅁䭁䕁䅣䅁䵁䅉䅅䅁䕁䅁䅁睁䵁䅁䅁权乂睃䅁权潄权䅁权獄权䅁允䅁䅁䅅䅁䭁䕁䅣䅁䵁䅉䅅䅁䕁䅁䅁睁䵁䅁䅁权䅁杁䅁权䭁䅁䅁权⽄允䅁允䅁䅁䅅䅁䙁䕁㍷啩杆儵䅬䍄䉁䅁䅁䅂䅁䅁䅍䅄䅁䅁䅯兂䅳䅁䅯儷䅯䅁䅯全䅑䅁䅅䅁䉁䅁䅁兂い搯㑒匶婢睐杷允䅁䅁䅑䅁䑁䅁䅷䅁䭁䥁䱁䅁䭁佁䬰䅁䭁䥁䕕䅁䉁䅁䅁允䅁䅁䅕扉祂䩡瑈䑺䴸䅉䅅䅁䕁䅁䅁睁䵁䅁䅁权佁䅄䅁权潄权䅁权瑂䅂䅁允䅁䅁䅅䅁佁䅁䄴䅁㍁䑁䅣杌睁䑁䅍䅏䅁䅁杷允䅁䅁䅍䅁䑁䅁䅷䅁䭁䕁䱑䅁䭁䉁䝯䅁䉁䅁䅁允䅁䅁䅯兌䅙䅁杷允䅁䅁䅑䅁䑁䅁䅷䅁䭁䅁䍙䅁䭁䅁䅯䅁䭁偁䈸䅁䉁䅁䅁允䅁䅁䅕挲㌷⭕汏䕃䵁䅉䅅䅁䕁䅁䅁睁䵁䅁䅁权楃䅄䅁权瑄权䅁权䑃䅂䅁允䅁䅁䅅䅁䙁䙁㑋潈牘捕⽧䍄䉁䅁䅁䅂䅁䅁䅍䅄䅁䅁䅯睶䅷䅁䅯朶䅯䅁䅯睧䅑䅁䅅䅁䉁䅁䅁杄䵁䅁䅁䅍畁䑁䅅杍㑁䅁䅁䍄䉁䅁䅁䅂䅁䅁䅍䅄䅁䅁䅯䄶䅷䅁䅯䄶䅯䅁䅯兢䅑䅁䅅䅁䉁䅁䅁权䡂䅁䅁䍄䉁䅁䅁睁䅁䅁䅍䅄䅁䅁䅯睯䄰䅁䅯杈䅙䅁䅅䅁䉁䅁䅁权⽁杂䅁䍄䉁䅁䅁䅂䅁䅁䅍䅄䅁䅁䅯䄰䅳䅁䅯䄶䅯䅁䅯兣䅑䅁䅅䅁䉁䅁䅁杄佁䅁䅁䅏ぁ䍁䄴李ぁ䑁䅕䅁䵁䅉䅅䅁䕁䅁䅁睁䵁䅁䅁权㍃䅄䅁权浄权䅁权瑂䅂䅁允䅁䅁䅅䅁佁䅁䅷䅁硁䍁䄴䅏睁䑁䅙䅁䵁䅉䅅䅁䕁䅁䅁睁䵁䅁䅁权⽄䅄䅁权潄权䅁权療䅂䅁允䅁䅁䅅䅁佁䅁䄴䅁硁䑁䅣杌硁䑁䅣李䅁䅁杷允䅁䅁䅑䅁䑁䅁䅷䅁䭁䍁䑣䅁䭁䅁䅑䅁䭁偁䈸䅁䉁䅁䅁允䅁䅁䅕䅁䅁䭷䍑歨䵅䅉䅅䅁䑁䅁䅁睁䵁䅁䅁权䡃睃䅁权流杂䅁允䅁䅁䅅䅁佁䅁䅷䅁㑁䑁䅫杌㍁䑁䅙䅁䵁䅉䅅䅁䕁䅁䅁睁䵁䅁䅁权䉂睁䅁权剁䅁䅁权⽄允䅁允䅁䅁䅅䅁佁䉁䅉䅁㑁䑁䅉杍睁䑁䅁䅍睁䑁䅁䅁䵁䅉䅅䅁䕁䅁䅁睁䵁䅁䅁权祃睃䅁权瑄权䅁权療䅂䅁允䅁䅁䅅䅁䙁䉁䘫ㄶ㑇瑈⽕䍄䉁䅁䅁䅂䅁䅁䅍䅄䅁䅁䅯睤䅷䅁䅯儷䅯䅁䅯䅣䅑䅁䅅䅁䉁䅁䅁兂㕁䵴㉨灶䬯睐杷允䅁䅁䅍䅁䑁䅁䅷䅁䭁䅁乷䅁䭁䉁䝯䅁䉁䅁䅁允䅁䅁䅯睘䅙䅁杷允䅁䅁䅑䅁䑁䅁䅷䅁䭁乁䵅䅁䭁佁䭙䅁䭁䡁䕁䅁䉁䅁䅁允䅁䅁䅯睒䅁䅁杷允䅁䅁䅑䅁䑁䅁䅷䅁䭁䑁䍉䅁䭁䅁䅯䅁䭁偁䈸䅁䉁䅁䅁允䅁䅁䅕へ㍳啩杆啈䵁䅉䅅䅁䕁䅁䅁睁䵁䅁䅁权牂允䅁权䉁杁䅁权䍁杁䅁允䅁䅁䅅䅁䭁䕁䅣䅁䵁䅉䅅䅁䕁䅁䅁睁䵁䅁䅁权摄睃䅁权瑄权䅁权瑂䅂䅁允䅁䅁䅅䅁䭁䕁䅣䅁䵁䅉䅅䅁䕁䅁䅁睁䵁䅁䅁权佂杁䅁权䕁䅁䅁权⽄允䅁允䅁䅁䅅䅁䙁䅁䅁乁時潶䈱䍄䉁䅁䅁䅂䅁䅁䅍䅄䅁䅁䅯党䅉䅁䅯充䅁䅁䅯眯䅅䅁䅅䅁䉁䅁䅁杄啁䅁䅁免硁䑁䅍睎睁䑁䅁䅍睁䑁䅁䅁䵁䅉䅅䅁䕁䅁䅁睁䵁䅁䅁权㕂睃䅁权牄权䅁权療䅂䅁允䅁䅁䅅䅁佁䉁䅉䅁ㅁ䑁䅧䅎穁䑁䅕兎㍁䑁䅙䅁䵁䅉䅅䅁䕁䅁䅁睁䵁䅁䅁权佂杁䅁权剁䅁䅁权⽄允䅁允䅁䅁䅅䅁佁䉁䅑䅁㉁䑁䅑免穁䑁䅁䅍祁䑁䅉免䅁䅁杷允䅁䅁䅑䅁䑁䅁䅷䅁䭁䑁䵑䅁䭁佁䬴䅁䭁䡁䕯䅁䉁䅁䅁允䅁䅁䅕䅁䅁䅁牁ぷ䵁䅉䅅䅁䑁䅁䅁睁䵁䅁䅁权湁䅄䅁权奁杂䅁允䅁䅁䅅䅁䭁䝁䜸䅁䵁䅉䅅䅁䕁䅁䅁睁䵁䅁䅁权㉃杁䅁权䭁䅁䅁权⽄允䅁允䅁䅁䅅䅁䙁䝁匸㡧䭄兯䅤䍄䉁䅁䅁䅂䅁䅁䅍䅄䅁䅁䅯睏䅷䅁䅯儷䅯䅁䅯睢䅑䅁䅅䅁䉁䅁䅁兂㕁慍ㅴ浺䙪睐杷允䅁䅁䅑䅁䑁䅁䅷䅁䭁䱁䵁䅁䭁佁䭧䅁䭁佁䭷䅁䉁䅁䅁允䅁䅁䅯睒䅁䅁杷允䅁䅁䅑䅁䑁䅁䅷䅁䭁偁䐴䅁䭁䉁䅅䅁䭁偁䈸䅁䉁䅁䅁允䅁䅁䄴䅆䅁䑁䅉李硁䑁䅧䅍睁䑁䅁䅍睁䅁䅁䍄䉁䅁䅁䅂䅁䅁䅍䅄䅁䅁䅯䅸䅷䅁䅯䄶䅯䅁䅯䅣䅑䅁䅅䅁䉁䅁䅁杄佁䅁䅁睍ぁ䍁䄴䅎睁䑁䅫䅁䵁䅉䅅䅁䕁䅁䅁睁䵁䅁䅁权佂杁䅁权䭁䅁䅁权⽄允䅁允䅁䅁䅅䅁䙁䥁䉬余兘楉䅊䍄䉁䅁䅁䅂䅁䅁䅍䅄䅁䅁䅯村䅳䅁䅯朶䅯䅁䅯睧䅑䅁䅅䅁䉁䅁䅁杄䵁䅁䅁䅍畁䑁䅁杍㉁䅁䅁䍄䉁䅁䅁睁䅁䅁䅍䅄䅁䅁䅯䅦䄰䅁䅯杈䅙䅁䅅䅁䉁䅁䅁权捂杂䅁䍄䉁䅁䅁䅂䅁䅁䅍䅄䅁䅁䅯䅗䅉䅁䅯权䅁䅁䅯眯䅅䅁䅅䅁䉁䅁䅁兂汄䌰扌昫昴䅑杷允䅁䅁䅑䅁䑁䅁䅷䅁䭁䅁䵁䅁䭁佁䭣䅁䭁䝁䔸䅁䉁䅁䅁允䅁䅁䅕敢㝦晱午商䵁䅉䅅䅁䕁䅁䅁睁䵁䅁䅁权睄䅄䅁权畄权䅁权㥂䅂䅁允䅁䅁䅅䅁䙁䅁䅁䅁䅁瑬䅬䍄䉁䅁䅁䅂䅁䅁䅍䅄䅁䅁䅯兡䅉䅁䅯䅂䅁䅁䅯眯䅅䅁䅅䅁䉁䅁䅁兂䅁䅁䅃漹㉆兑杷允䅁䅁䅑䅁䑁䅁䅷䅁䭁䝁䍫䅁䭁䉁䅅䅁䭁偁䈸䅁䉁䅁䅁允䅁䅁䄴杆䅁䑁䅅兎㍁䑁䅅䅍睁䑁䅁䅍睁䑁䅁䅁䵁䅉䅅䅁䕁䅁䅁睁䵁䅁䅁权噁睃䅁权灄权䅁权㥂䅂䅁允䅁䅁䅅䅁䙁䅁䅁䅁䅁䩁䅬䍄䉁䅁䅁䅂䅁䅁䅍䅄䅁䅁䅯䅁䅷䅁䅯儷䅯䅁䅯兦䅑䅁䅅䅁䉁䅁䅁兂歂㥏倹噪灣䅑杷允䅁䅁䅑䅁䑁䅁䅷䅁䭁䱁䱧䅁䭁佁䭯䅁䭁佁䭷䅁䉁䅁䅁允䅁䅁䅯睒䅁䅁杷允䅁䅁䅑䅁䑁䅁䅷䅁䭁䑁䍕䅁䭁䅁䅑䅁䭁偁䈸䅁䉁䅁䅁允䅁䅁䅕䅁䅁䭁兕䕡䵅䅉䅅䅁䕁䅁䅁睁䵁䅁䅁权ぃ䅄䅁权煄权䅁权獄权䅁允䅁䅁䅅䅁䭁䕁䅣䅁䵁䅉䅅䅁䕁䅁䅁睁䵁䅁䅁权千睃䅁权浄权䅁权硂䅂䅁允䅁䅁䅅䅁䭁䕁䅣䅁䵁䅉䅅䅁䕁䅁䅁睁䵁䅁䅁权㑁䅄䅁权瑄权䅁权獄权䅁允䅁䅁䅅䅁䭁䕁䅣䅁䵁䅉䅅䅁䕁䅁䅁睁䵁䅁䅁权佂䅄䅁权灄权䅁权㥂䅂䅁允䅁䅁䅅䅁䙁䅁䅁䅁䅃⭉䅊䍄䉁䅁䅁睁䅁䅁䅍䅄䅁䅁䅯杬䅷䅁䅯杊䅙䅁䅅䅁䉁䅁䅁杄䵁䅁䅁睎㍁䍁䄴䅏㉁䅁䅁䍄䉁䅁䅁䅂䅁䅁䅍䅄䅁䅁䅯杗䅳䅁䅯睈䅙䅁䅯䅉䅙䅁䅅䅁䉁䅁䅁权䝃杂䅁䍄䉁䅁䅁䅂䅁䅁䅍䅄䅁䅁䅯睲䅉䅁䅯充䅁䅁䅯眯䅅䅁䅅䅁䉁䅁䅁杄啁䅁䅁䅏穁䑁䅧䅏睁䑁䅁䅍睁䑁䅁䅁䵁䅉䅅䅁䕁䅁䅁睁䵁䅁䅁权㉃睃䅁权灄权䅁权硂䅂䅁允䅁䅁䅅䅁䙁䅁䅁䅁䅂㥱䅶䍄䉁䅁䅁䅂䅁䅁䅍䅄䅁䅁䅯朷䅉䅁䅯充䅁䅁䅯眯䅅䅁䅅䅁䉁䅁䅁杄啁䅁䅁䅎㉁䑁䅉睎ㅁ䑁䅁䅍睁䑁䅁䅁䵁䅉䅅䅁䕁䅁䅁睁䵁䅁䅁权畄睃䅁权湄权䅁权䙃䅂䅁允䅁䅁䅅䅁䙁乁㕶浦㡱䈹䅚䍄䉁䅁䅁睁䅁䅁䅍䅄䅁䅁䅯䅄䄰䅁䅯䅇䅙䅁䅅䅁䉁䅁䅁权灁杂䅁䍄䉁䅁䅁䅂䅁䅁䅍䅄䅁䅁䅯兆䅍䅁䅯权䅁䅁䅯眯䅅䅁䅅䅁䉁䅁䅁兂浃㡭村䡳坉䅑杷允䅁䅁䅑䅁䑁䅁䅷䅁䭁䅁䴴䅁䭁佁䭯䅁䭁䡁䕅䅁䉁䅁䅁允䅁䅁䄴䅄䅁䑁䅁杌硁䑁䅣䅎䅁䅁杷允䅁䅁䅍䅁䑁䅁䅷䅁䭁䥁䵯䅁䭁䉁䝷䅁䉁䅁䅁允䅁䅁䅯杙䅙䅁杷允䅁䅁䅑䅁䑁䅁䅷䅁䭁䱁䵁䅁䭁佁䭧䅁䭁䡁䕁䅁䉁䅁䅁允䅁䅁䄴䅄䅁䑁䅑杌㕁䑁䅣睎䅁䅁杷允䅁䅁䅑䅁䑁䅁䅷䅁䭁䡁䍅䅁䭁䉁䅅䅁䭁偁䈸䅁䉁䅁䅁允䅁䅁䄴䅆䅁䑁䅙睍㍁䑁䅙兎ㅁ䑁䅁䅍睁䅁䅁䍄䉁䅁䅁䅂䅁䅁䅍䅄䅁䅁䅯入䅳䅁䅯朷䅯䅁䅯兦䅑䅁䅅䅁䉁䅁䅁兂䅁䅁䅁䡁晓䅷杷允䅁䅁䅑䅁䑁䅁䅷䅁䭁䕁䐸䅁䭁䅁䅑䅁䭁偁䈸䅁䉁䅁䅁允䅁䅁䅕䅁䅁䕯楆啯䵅䅉䅅䅁䕁䅁䅁睁䵁䅁䅁权佃䅄䅁权牄权䅁权㥂䅂䅁允䅁䅁䅅䅁佁䉁䅁䅁㍁䑁䅙免祁䑁䅫睎睁䅁䅁䍄䉁䅁䅁䅂䅁䅁䅍䅄䅁䅁䅯杒䅳䅁䅯眵䅯䅁䅯来䅑䅁䅅䅁䉁䅁䅁兂楂䙅㕧䵴䝧䅑杷允䅁䅁䅑䅁䑁䅁䅷䅁䭁佁䱷䅁䭁佁䭙䅁䭁䡁䕅䅁䉁䅁䅁允䅁䅁䄴䅃䅁䑁䅅杌硁䅁䅁䍄䉁䅁䅁䅂䅁䅁䅍䅄䅁䅁䅯䅧䅷䅁䅯儷䅯䅁䅯兦䅑䅁䅅䅁䉁䅁䅁兂歃䑣䬰礱奍䅑杷允䅁䅁䅑䅁䑁䅁䅷䅁䭁䵁䵉䅁䭁佁䬰䅁䭁䡁䔰䅁䉁䅁䅁允䅁䅁䅕癱午坔光䐰䴸䅉䅅䅁䕁䅁䅁睁䵁䅁䅁权偄䅄䅁权瑄权䅁权瑂䅂䅁允䅁䅁䅅䅁䭁䕁䅣䅁䵁䅉䅅䅁䑁䅁䅁睁䵁䅁䅁权㝂睃䅁权捁杂䅁允䅁䅁䅅䅁䭁䑁䜸䅁䵁䅉䅅䅁䕁䅁䅁睁䵁䅁䅁权㝂允䅁权䉁杁䅁权䙁杁䅁允䅁䅁䅅䅁䙁乁渵扨档獴䅒䍄䉁䅁䅁䅂䅁䅁䅍䅄䅁䅁䅯朷䅳䅁䅯眶䅯䅁䅯来䅑䅁䅅䅁䉁䅁䅁杄十䅁䅁兎硁䑁䅑免㑁䑁䅍免㑁䅁䅁䍄䉁䅁䅁䅂䅁䅁䅍䅄䅁䅁䅯村䅉䅁䅯权䅁䅁䅯眯䅅䅁䅅䅁䉁䅁䅁兂潃歸㍳奩湅䅑杷允䅁䅁䅑䅁䑁䅁䅷䅁䭁䡁䌸䅁䭁䉁䅅䅁䭁偁䈸䅁䉁䅁䅁允䅁䅁䄴䅆䅁䑁䅉杍祁䑁䅕䅍睁䑁䅁䅍睁䅁䅁䍄䉁䅁䅁䅂䅁䅁䅍䅄䅁䅁䅯睔䅷䅁䅯儶䅯䅁䅯兣䅑䅁䅅䅁䉁䅁䅁兂䅁䅁䅁偁䱶䅷杷允䅁䅁䅑䅁䑁䅁䅷䅁䭁䉁䍅䅁䭁䅁䅑䅁䭁偁䈸䅁䉁䅁䅁允䅁䅁䅕䅁䅁䉁䙍䕙䵅䅉䅅䅁䕁䅁䅁睁䵁䅁䅁权剁睃䅁权潄权䅁权睂䅂䅁允䅁䅁䅅䅁佁䅁䄴䅁穁䑁䅁杌祁䑁䅙䅎䅁䅁杷允䅁䅁䅑䅁䑁䅁䅷䅁䭁䙁䵙䅁䭁佁䬰䅁䭁䥁䕕䅁䉁䅁䅁允䅁䅁䅕慙䡳故ㅥ樫䴸䅉䅅䅁䑁䅁䅁睁䵁䅁䅁权敁䅄䅁权敁杂䅁允䅁䅁䅅䅁䭁䵁䝳䅁䵁䅉䅅䅁䕁䅁䅁睁䵁䅁䅁权㉃允䅁权䉁杁䅁权䑁杁䅁允䅁䅁䅅䅁䙁䅁灚摉敹⭴䅂䍄䉁䅁䅁䅂䅁䅁䅍䅄䅁䅁䅯元䅉䅁䅯䅂䅁䅁䅯眯䅅䅁䅅䅁䉁䅁䅁兂䅁䅁䅄䌵浒兑杷允䅁䅁䅑䅁䑁䅁䅷䅁䭁䭁䱍䅁䭁佁䭯䅁䭁䡁䕅䅁䉁䅁䅁允䅁䅁䄴䅄䅁䑁䅉杌穁䑁䅕免䅁䅁杷允䅁䅁䅑䅁䑁䅁䅷䅁䭁䙁䵯䅁䭁佁䭯䅁䭁䝁䔰䅁䉁䅁䅁允䅁䅁䄴䅄䅁䑁䅅杌睁䑁䅉睎䅁䅁杷允䅁䅁䅑䅁䑁䅁䅷䅁䭁䉁䌸䅁䭁䉁䅅䅁䭁偁䈸䅁䉁䅁䅁允䅁䅁䄴䅆䅁䑁䅅李睁䑁䅑李㍁䑁䅁䅍睁䅁䅁䍄䉁䅁䅁䅂䅁䅁䅍䅄䅁䅁䅯䅅䄰䅁䅯眵䅯䅁䅯䄷䅯䅁䅅䅁䉁䅁䅁权䡂䅁䅁䍄䉁䅁䅁䅂䅁䅁䅍䅄䅁䅁䅯杌䅷䅁䅯眵䅯䅁䅯䄷䅯䅁䅅䅁䉁䅁䅁权䡂䅁䅁䍄䉁䅁䅁䅂䅁䅁䅍䅄䅁䅁䅯睎䅷䅁䅯儶䅯䅁䅯兦䅑䅁䅅䅁䉁䅁䅁兂䅁䅁䅁䭁牡䅑杷允䅁䅁䅑䅁䑁䅁䅷䅁䭁䡁䍙䅁䭁䉁䅅䅁䭁偁䈸䅁䉁䅁䅁允䅁䅁䄴杅䅁䑁䅧䅏穁䑁䅁䅍睁䑁䅁䅍䅁䅁杷允䅁䅁䅑䅁䑁䅁䅷䅁䭁䡁䱍䅁䭁佁䬰䅁䭁佁䭷䅁䉁䅁䅁允䅁䅁䅯睒䅁䅁杷允䅁䅁䅑䅁䑁䅁䅷䅁䭁乁䵙䅁䭁佁䭫䅁䭁䡁䕁䅁䉁䅁䅁允䅁䅁䅕䅁䅁䕁䡃䔰䵁䅉䅅䅁䕁䅁䅁睁䵁䅁䅁权㥄䅄䅁权湄权䅁权瑂䅂䅁允䅁䅁䅅䅁䭁䕁䅣䅁䵁䅉䅅䅁䕁䅁䅁睁䵁䅁䅁权䥂兄䅁权畄权䅁权硂䅂䅁允䅁䅁䅅䅁䙁䅁䅁䅁允癉䅂䍄䉁䅁䅁䅂䅁䅁䅍䅄䅁䅁䅯杔䄰䅁䅯儶䅯䅁䅯兣䅑䅁䅅䅁䉁䅁䅁兂䅁䅁䅁䑁啓䅷杷允䅁䅁䅍䅁䑁䅁䅷䅁䭁䝁䱉䅁䭁䍁䝙䅁䉁䅁䅁允䅁䅁䄴䅄䅁䑁䅣免畁䑁䅣䅏䅁䅁杷允䅁䅁䅑䅁䑁䅁䅷䅁䭁䅁䍷䅁䭁䉁䅅䅁䭁偁䈸䅁䉁䅁䅁允䅁䅁䄴䅆䅁䑁䅅免㍁䑁䅣兏穁䑁䅁䅍睁䅁䅁䍄䉁䅁䅁䅂䅁䅁䅍䅄䅁䅁䅯䅑䅉䅁䅯权䅁䅁䅯眯䅅䅁䅅䅁䉁䅁䅁兂潂敫㠱穐祘睐杷允䅁䅁䅑䅁䑁䅁䅷䅁䭁䥁䱕䅁䭁佁䭣䅁䭁䝁䔰䅁䉁䅁䅁允䅁䅁䅯睒䅁䅁杷允䅁䅁䅑䅁䑁䅁䅷䅁䭁䭁䵯䅁䭁佁䭯䅁䭁䥁䕍䅁䉁䅁䅁允䅁䅁䄴䅄䅁䑁䅁杌穁䑁䅉免䅁䅁杷允䅁䅁䅑䅁䑁䅁䅷䅁䭁乁䍷䅁䭁䅁䅑䅁䭁偁䈸䅁䉁䅁䅁允䅁䅁䅕䅁䅁佧㍸啧䵅䅉䅅䅁䕁䅁䅁睁䵁䅁䅁权橄睃䅁权潄权䅁权瑂䅂䅁允䅁䅁䅅䅁䭁䕁䅣䅁䵁䅉䅅䅁䕁䅁䅁睁䵁䅁䅁权䙃睁䅁权䭁䅁䅁权⽄允䅁允䅁䅁䅅䅁䙁䝁光䑗ね䑓䅂䍄䉁䅁䅁䅂䅁䅁䅍䅄䅁䅁䅯权䅷䅁䅯眶䅯䅁䅯䄷䅯䅁䅅䅁䉁䅁䅁权䡂䅁䅁䍄䉁䅁䅁䅂䅁䅁䅍䅄䅁䅁䅯杤䅉䅁䅯䅂䅁䅁䅯眯䅅䅁䅅䅁䉁䅁䅁兂䅁䅁䅁癢䥚兑杷允䅁䅁䅑䅁䑁䅁䅷䅁䭁䭁䍯䅁䭁䅁䅯䅁䭁偁䈸䅁䉁䅁䅁允䅁䅁䅕牒穢搯㑒啉䵁䅉䅅䅁䕁䅁䅁睁䵁䅁䅁权硁睃䅁权灄权䅁权獄权䅁允䅁䅁䅅䅁䭁䕁䅣䅁䵁䅉䅅䅁䕁䅁䅁睁䵁䅁䅁权扄兄䅁权晁杂䅁权杁杂䅁允䅁䅁䅅䅁䭁䩁䡧䅁䵁䅉䅅䅁䕁䅁䅁睁䵁䅁䅁权摃睃䅁权灄权䅁权㙂䅂䅁允䅁䅁䅅䅁䙁䅁䅁䅁䅁猫䄹䍄䉁䅁䅁䅂䅁䅁䅍䅄䅁䅁䅯入䄰䅁䅯䄶䅯䅁䅯睢䅑䅁䅅䅁䉁䅁䅁杄佁䅁䅁免睁䍁䄴兎ㅁ䑁䅣䅁䵁䅉䅅䅁䕁䅁䅁睁䵁䅁䅁权晁䅄䅁权煄权䅁权䑃䅂䅁允䅁䅁䅅䅁佁䅁䅷䅁睁䍁䄴兏㕁䑁䅕䅁䵁䅉䅅䅁䕁䅁䅁睁䵁䅁䅁权偃允䅁权䭁䅁䅁权䙁䅁䅁允䅁䅁䅅䅁䙁䕁䵯楁䡵瑆⽫䍄䉁䅁䅁䅂䅁䅁䅍䅄䅁䅁䅯睶䅷䅁䅯朵䅯䅁䅯䅣䅑䅁䅅䅁䉁䅁䅁杄䵁䅁䅁免畁䑁䅅李穁䅁䅁䍄䉁䅁䅁䅂䅁䅁䅍䅄䅁䅁䅯兌䅉䅁䅯䅂䅁䅁䅯眯䅅䅁䅅䅁䉁䅁䅁兂䅁䅁杁乶睵兑杷允䅁䅁䅑䅁䑁䅁䅷䅁䭁䡁䱷䅁䭁佁䭣䅁䭁䡁䕯䅁䉁䅁䅁允䅁䅁䅕㘴扗䍸睁䕆䵁䅉䅅䅁䕁䅁䅁睁䵁䅁䅁权扄睃䅁权湄权䅁权㥂䅂䅁允䅁䅁䅅䅁䙁䥁䅐煹䙆杴䅬䍄䉁䅁䅁䅂䅁䅁䅍䅄䅁䅁䅯䅹䅷䅁䅯䄶䅯䅁䅯全䅑䅁䅅䅁䉁䅁䅁权䡂䅁䅁䍄䉁䅁䅁䅂䅁䅁䅍䅄䅁䅁䅯䅗䅁䅁䅯权䅁䅁䅯兂䅁䅁䅅䅁䉁䅁䅁兂療潅䅐煹㥈睐杷允䅁䅁䅑䅁䑁䅁䅷䅁䭁䡁䰸䅁䭁佁䭳䅁䭁䥁䕕䅁䉁䅁䅁允䅁䅁䄴杅䅁䑁䅣䅏㑁䑁䅁李㕁䑁䅙兏䅁䅁杷允䅁䅁䅑䅁䑁䅁䅷䅁䭁䕁乍䅁䭁佁䭧䅁䭁䝁䔸䅁䉁䅁䅁允䅁䅁䄴䅄䅁䑁䅑杌祁䑁䅧䅏䅁䅁杷允䅁䅁䅑䅁䑁䅁䅷䅁䭁偁䭁䅁䭁䉁䜸䅁䭁䍁䝁䅁䉁䅁䅁允䅁䅁䅯䅶䅙䅁杷允䅁䅁䅑䅁䑁䅁䅷䅁䭁䝁䍙䅁䭁䅁䅑䅁䭁偁䈸䅁䉁䅁䅁允䅁䅁䅯睚䅉䅁杷允䅁䅁䅑䅁䑁䅁䅷䅁䭁䉁䱫䅁䭁佁䭫䅁䭁䥁䕕䅁䉁䅁䅁允䅁䅁䅕䅁䅁䅁䅂ひ䵁䅉䅅䅁䕁䅁䅁睁䵁䅁䅁权捁睃䅁权瑄权䅁权獄权䅁允䅁䅁䅅䅁䭁䕁䅣䅁䵁䅉䅅䅁䕁䅁䅁睁䵁䅁䅁权㡂睃䅁权浄权䅁权瑂䅂䅁允䅁䅁䅅䅁䭁䕁䅣䅁䵁䅉䅅䅁䕁䅁䅁睁䵁䅁䅁权求䅄䅁权牄权䅁权䙃䅂䅁允䅁䅁䅅䅁佁䉁䅑䅁祁䑁䅉兎㕁䑁䅕䅏睁䑁䅧䅎䅁䅁杷允䅁䅁䅑䅁䑁䅁䅷䅁䭁䝁䍙䅁䭁䉁䅅䅁䭁偁䈸䅁䉁䅁䅁允䅁䅁䅯睚䅉䅁杷允䅁䅁䅑䅁䑁䅁䅷䅁䭁䕁䅑䅁䭁䉁䅅䅁䭁䅁䅕䅁䉁䅁䅁允䅁䅁䄴䅇䅁䑁䅅䅍ぁ䑁䅫杍睁䑁䅁䅍睁䑁䅁䅍䅁䅁杷允䅁䅁䅑䅁䑁䅁䅷䅁䭁偁䭅䅁䭁佁䭯䅁䭁䥁䕍䅁䉁䅁䅁允䅁䅁䄴权䅁䑁䅁杌硁䑁䅣䅁䵁䅉䅅䅁䕁䅁䅁睁䵁䅁䅁权塃睃䅁权湄权䅁权䑃䅂䅁允䅁䅁䅅䅁䙁䉁獹歔桰穃䅂䍄䉁䅁䅁䅂䅁䅁䅍䅄䅁䅁䅯䄳䅳䅁䅯朵䅯䅁䅯䅣䅑䅁䅅䅁䉁䅁䅁权䡂䅁䅁䍄䉁䅁䅁䅂䅁䅁䅍䅄䅁䅁䅯眯䅷䅁䅯眶䅯䅁䅯䅣䅑䅁䅅䅁䉁䅁䅁杄十䅁䅁李㑁䑁䅅睍睁䑁䅕杍硁䅁䅁䍄䉁䅁䅁䅂䅁䅁䅍䅄䅁䅁䅯䅕䅉䅁䅯䅂䅁䅁䅯眯䅅䅁䅅䅁䉁䅁䅁兂䅁䅁杄楁塓兑杷允䅁䅁䅑䅁䑁䅁䅷䅁䭁䡁䰰䅁䭁佁䬰䅁䭁䝁䔸䅁䉁䅁䅁允䅁䅁䅕浗㝑〳丹こ䵁䅉䅅䅁䕁䅁䅁睁䵁䅁䅁权䭁䅄䅁权畄权䅁权㥂䅂䅁允䅁䅁䅅䅁䭁䕁䅣䅁䵁䅉䅅䅁䕁䅁䅁睁䵁䅁䅁权牃杁䅁权䭁䅁䅁权⽄允䅁允䅁䅁䅅䅁䙁䉁畓⭒㙆䅆䅖䍄䉁䅁䅁䅂䅁䅁䅍䅄䅁䅁䅯睥䅷䅁䅯眶䅯䅁䅯全䅑䅁䅅䅁䉁䅁䅁杄十䅁䅁兎睁䑁䅉李ぁ䑁䅁䅍睁䅁䅁䍄䉁䅁䅁䅂䅁䅁䅍䅄䅁䅁䅯睉䅍䅁䅯䅂䅁䅁䅯眯䅅䅁䅅䅁䉁䅁䅁兂䅁䅁䅂つ坚兑杷允䅁䅁䅑䅁䑁䅁䅷䅁䭁䉁䑍䅁䭁䅁䅯䅁䭁偁䈸䅁䉁䅁䅁允䅁䅁䅕杓䍷㑋坣啂䵁䅉䅅䅁䕁䅁䅁睁䵁䅁䅁权䩃兄䅁权潄权䅁权瑂䅂䅁允䅁䅁䅅䅁䭁䕁䅣䅁䵁䅉䅅䅁䕁䅁䅁睁䵁䅁䅁权慂杁䅁权剁䅁䅁权⽄允䅁允䅁䅁䅅䅁佁䉁䅧䅁硁䑁䅁免㑁䑁䅫䅍睁䑁䅁䅍睁䑁䅁䅁䵁䅉䅅䅁䕁䅁䅁睁䵁䅁䅁权䥃睃䅁权瑄权䅁权瑂䅂䅁允䅁䅁䅅䅁䭁䕁䅣䅁䵁䅉䅅䅁䕁䅁䅁睁䵁䅁䅁权畂䅄䅁权煄权䅁权瑂䅂䅁允䅁䅁䅅䅁佁䅁䅷䅁硁䍁䄴䅍㕁䑁䅫䅁䵁䅉䅅䅁䕁䅁䅁睁䵁䅁䅁权兄䅁䅁权䉁杁䅁权䍁杁䅁允䅁䅁䅅䅁䙁䥁兲畑⽇瑫䄵䍄䉁䅁䅁䅂䅁䅁䅍䅄䅁䅁䅯儶䅉䅁䅯䅂䅁䅁䅯眯䅅䅁䅅䅁䉁䅁䅁兂䅁䅁䅁䡋䵗兑杷允䅁䅁䅑䅁䑁䅁䅷䅁䭁佁䍕䅁䭁䅁䅯䅁䭁偁䈸䅁䉁䅁䅁允䅁䅁䅕硥畓⭒㙆啊䵁䅉䅅䅁䕁䅁䅁睁䵁䅁䅁权煁䅄䅁权浄权䅁权瑂䅂䅁允䅁䅁䅅䅁䭁䕁䅣䅁䵁䅉䅅䅁䕁䅁䅁睁䵁䅁䅁权癁兄䅁权灄权䅁权䑃䅂䅁允䅁䅁䅅䅁䙁䅁䅁䅁权敳䅒䍄䉁䅁䅁睁䅁䅁䅍䅄䅁䅁䅯䅘䅳䅁䅯杇䅙䅁䅅䅁䉁䅁䅁权䅂杂䅁䍄䉁䅁䅁䅂䅁䅁䅍䅄䅁䅁䅯杓䅷䅁䅯䄶䅯䅁䅯睧䅑䅁䅅䅁䉁䅁䅁杄佁䅁䅁免祁䍁䄴免硁䑁䅣䅁䵁䅉䅅䅁䕁䅁䅁睁䵁䅁䅁权㙃杁䅁权䕁䅁䅁权⽄允䅁允䅁䅁䅅䅁䙁䅁䅁䅁偁浪䉸䍄䉁䅁䅁睁䅁䅁䅍䅄䅁䅁䅯䅕䄰䅁䅯䅈䅙䅁䅅䅁䉁䅁䅁权楂杂䅁䍄䉁䅁䅁䅂䅁䅁䅍䅄䅁䅁䅯眯䅯䅁䅯朵䅯䅁䅯睧䅑䅁䅅䅁䉁䅁䅁杄䵁䅁䅁杍畁䑁䅑兎㍁䅁䅁䍄䉁䅁䅁䅂䅁䅁䅍䅄䅁䅁䅯睍䅳䅁䅯䄶䅯䅁䅯全䅑䅁䅅䅁䉁䅁䅁杄佁䅁䅁杍祁䍁䄴兎㕁䑁䅑䅁䵁䅉䅅䅁䕁䅁䅁睁䵁䅁䅁权婄睃䅁权畄权䅁权㙂䅂䅁允䅁䅁䅅䅁䙁䅁䅁䅁䅂乃䄱䍄䉁䅁䅁睁䅁䅁䅍䅄䅁䅁䅯䅊䅷䅁䅯杊䅙䅁䅅䅁䉁䅁䅁杄䵁䅁䅁䅏㑁䍁䄴李㕁䅁䅁䍄䉁䅁䅁䅂䅁䅁䅍䅄䅁䅁䅯朲䅍䅁䅯䅂䅁䅁䅯眯䅅䅁䅅䅁䉁䅁䅁兂䅁䅁䅃晢敂兑杷允䅁䅁䅑䅁䑁䅁䅷䅁䭁䑁乙䅁䭁佁䭫䅁䭁䡁䕅䅁䉁䅁䅁允䅁䅁䅕䅁䅁䥁敄欱䵁䅉䅅䅁䑁䅁䅁睁䵁䅁䅁权慁䅄䅁权敁杂䅁允䅁䅁䅅䅁䭁䭁䝉䅁䵁䅉䅅䅁䕁䅁䅁睁䵁䅁䅁权㕂睃䅁权煄权䅁权硂䅂䅁允䅁䅁䅅䅁佁䅁䅷䅁睁䍁䄴䅏㉁䑁䅑䅁䵁䅉䅅䅁䕁䅁䅁睁䵁䅁䅁权坂䅄䅁权湄权䅁权睂䅂䅁允䅁䅁䅅䅁䙁䱁⽕穱条眹䅖䍄䉁䅁䅁䅂䅁䅁䅍䅄䅁䅁䅯眫䅷䅁䅯眵䅯䅁䅯䅣䅑䅁䅅䅁䉁䅁䅁兂歂㥏倹剪湣䅑杷允䅁䅁䅍䅁䑁䅁䅷䅁䭁䙁䴰䅁䭁䍁䝑䅁䉁䅁䅁允䅁䅁䅯䅅䅑䅁杷允䅁䅁䅍䅁䑁䅁䅷䅁䭁䝁䵷䅁䭁䍁䝑䅁䉁䅁䅁允䅁䅁䅯䅃䄸䅁杷允䅁䅁䅑䅁䑁䅁䅷䅁䭁䉁䉉䅁䭁䉁䅅䅁䭁䅁䅕䅁䉁䅁䅁允䅁䅁䄴䅆䅁䑁䅉䅍㕁䑁䅣䅍睁䑁䅁䅍睁䅁䅁䍄䉁䅁䅁䅂䅁䅁䅍䅄䅁䅁䅯李䅳䅁䅯眶䅯䅁䅯睢䅑䅁䅅䅁䉁䅁䅁杄十䅁䅁李㕁䑁䅫睍祁䑁䅅杍㑁䅁䅁䍄䉁䅁䅁睁䅁䅁䅍䅄䅁䅁䅯䅌䄰䅁䅯杈䅙䅁䅅䅁䉁䅁䅁权煂睂䅁䍄䉁䅁䅁䅂䅁䅁䅍䅄䅁䅁䅯䅦䅉䅁䅯䅂䅁䅁䅯眯䅅䅁䅅䅁䉁䅁䅁兂䅁䅁䅁䕺㌵兑杷允䅁䅁䅑䅁䑁䅁䅷䅁䭁䉁久䅁䭁佁䭫䅁䭁佁䭷䅁䉁䅁䅁允䅁䅁䅯睒䅁䅁杷允䅁䅁䅍䅁䑁䅁䅷䅁䭁䅁䵕䅁䭁䉁䝯䅁䉁䅁䅁允䅁䅁䅯杙䅙䅁杷允䅁䅁䅑䅁䑁䅁䅷䅁䭁䭁䵁䅁䭁佁䬰䅁䭁䡁䕁䅁䉁䅁䅁允䅁䅁䅕兮䕣煉穈樳䴸䅉䅅䅁䕁䅁䅁睁䵁䅁䅁权㙃杁䅁权䭁䅁䅁权⽄允䅁允䅁䅁䅅䅁䙁䝁渳㘫确田⽅䍄䉁䅁䅁䅂䅁䅁䅍䅄䅁䅁䅯眳䅉䅁䅯权䅁䅁䅯眯䅅䅁䅅䅁䉁䅁䅁兂䱃佢㝦晱楅䅑杷允䅁䅁䅑䅁䑁䅁䅷䅁䭁䱁䱷䅁䭁佁䬰䅁䭁䡁䔰䅁䉁䅁䅁允䅁䅁䅕㘱睎児塲稸䴸䅉䅅䅁䕁䅁䅁睁䵁䅁䅁权䥄睃䅁权瑄权䅁权㥂䅂䅁允䅁䅁䅅䅁䙁䑁積積積⭍⽳䍄䉁䅁䅁䅂䅁䅁䅍䅄䅁䅁䅯杊䅳䅁䅯朵䅯䅁䅯兣䅑䅁䅅䅁䉁䅁䅁杄䭁䅁䅁杍畁䑁䅙免䅁䅁杷允䅁䅁䅑䅁䑁䅁䅷䅁䭁䥁丰䅁䭁佁䬴䅁䭁佁䭷䅁䉁䅁䅁允䅁䅁䅯睒䅁䅁杷允䅁䅁䅑䅁䑁䅁䅷䅁䭁䵁䍍䅁䭁䅁䅯䅁䭁偁䈸䅁䉁䅁䅁允䅁䅁䅕䉯癯匳䝑䕃䵁䅉䅅䅁䕁䅁䅁睁䵁䅁䅁权扄兄䅁权瑄权䅁权㥂䅂䅁允䅁䅁䅅䅁䙁䕁椵䙅㕧乴⽧䍄䉁䅁䅁睁䅁䅁䅍䅄䅁䅁䅯䄰䅷䅁䅯䅇䅙䅁䅅䅁䉁䅁䅁权婁杂䅁䍄䉁䅁䅁䅂䅁䅁䅍䅄䅁䅁䅯睺䅉䅁䅯充䅁䅁䅯眯䅅䅁䅅䅁䉁䅁䅁杄啁䅁䅁李ㅁ䑁䅕免祁䑁䅉䅍睁䑁䅁䅁䵁䅉䅅䅁䕁䅁䅁睁䵁䅁䅁权塄杁䅁权剁䅁䅁权⽄允䅁允䅁䅁䅅䅁佁䉁䅑䅁ㅁ䑁䅅睍ぁ䑁䅧䅎㉁䑁䅁兏䅁䅁杷允䅁䅁䅑䅁䑁䅁䅷䅁䭁䙁䑫䅁䭁䉁䅅䅁䭁偁䈸䅁䉁䅁䅁允䅁䅁䄴䅆䅁䑁䅉䅎㉁䑁䅍䅍睁䑁䅁䅍睁䅁䅁䍄䉁䅁䅁䅂䅁䅁䅍䅄䅁䅁䅯眱䅉䅁䅯权䅁䅁䅯眯䅅䅁䅅䅁䉁䅁䅁兂捃䍸睃浣䩧䅑杷允䅁䅁䅑䅁䑁䅁䅷䅁䭁偁䑁䅁䭁䅁䅑䅁䭁偁䈸䅁䉁䅁䅁允䅁䅁䅕䅁䅁䕧牅䕒䵅䅉䅅䅁䑁䅁䅁睁䵁䅁䅁权䑃䅄䅁权奁杂䅁允䅁䅁䅅䅁䭁䍁䝫䅁䵁䅉䅅䅁䕁䅁䅁睁䵁䅁䅁权呁睃䅁权湄权䅁权療䅂䅁允䅁䅁䅅䅁䙁䩁䕺䱉祂䅡䅨䍄䉁䅁䅁䅂䅁䅁䅍䅄䅁䅁䅯朹䅷䅁䅯䄶䅯䅁䅯兣䅑䅁䅅䅁䉁䅁䅁杄䵁䅁䅁䅎畁䑁䅫免㑁䅁䅁䍄䉁䅁䅁䅂䅁䅁䅍䅄䅁䅁䅯杌䅳䅁䅯儶䅯䅁䅯睢䅑䅁䅅䅁䉁䅁䅁兂䅁䅁䅁偑是䅑杷允䅁䅁䅑䅁䑁䅁䅷䅁䭁䉁䵯䅁䭁佁䭳䅁䭁䡁䕁䅁䉁䅁䅁允䅁䅁䄴杅䅁䑁䅕睎㑁䑁䅙䅏㍁䑁䅉兎䅁䅁杷允䅁䅁䅑䅁䑁䅁䅷䅁䭁䙁乍䅁䭁佁䬴䅁䭁佁䭷䅁䉁䅁䅁允䅁䅁䅯睒䅁䅁杷允䅁䅁䅍䅁䑁䅁䅷䅁䭁䍁乑䅁䭁䍁䝙䅁䉁䅁䅁允䅁䅁䄴䅄䅁䑁䅣兏畁䑁䅅兎䅁䅁杷允䅁䅁䅑䅁䑁䅁䅷䅁䭁䵁䍫䅁䭁䉁䅅䅁䭁偁䈸䅁䉁䅁䅁允䅁䅁䄴䅆䅁䑁䅣兎祁䑁䅁䅍睁䑁䅁䅍睁䅁䅁䍄䉁䅁䅁䅂䅁䅁䅍䅄䅁䅁䅯睪䅉䅁䅯䅂䅁䅁䅯眯䅅䅁䅅䅁䉁䅁䅁兂䅁䅁䅁䑷㡫兑杷允䅁䅁䅑䅁䑁䅁䅷䅁䭁乁䱅䅁䭁佁䭯䅁䭁䡁䕅䅁䉁䅁䅁允䅁䅁䄴䅄䅁䑁䅅杌ぁ䑁䅍杍䅁䅁杷允䅁䅁䅍䅁䑁䅁䅷䅁䭁䅁䱙䅁䭁䉁䝷䅁䉁䅁䅁允䅁䅁䅯杍䅙䅁杷允䅁䅁䅑䅁䑁䅁䅷䅁䭁䍁䴸䅁䭁佁䭫䅁䭁䡁䕅䅁䉁䅁䅁允䅁䅁䅕䅁䅁乁䅃㠹䵁䅉䅅䅁䕁䅁䅁睁䵁䅁䅁权䕃䅄䅁权瑄权䅁权䑃䅂䅁允䅁䅁䅅䅁䙁䑁ね䡹⭡㑮⽯䍄䉁䅁䅁䅂䅁䅁䅍䅄䅁䅁䅯兲䅍䅁䅯权䅁䅁䅯眯䅅䅁䅅䅁䉁䅁䅁兂杂搵楁⼲䵫䅑杷允䅁䅁䅑䅁䑁䅁䅷䅁䭁䕁䵣䅁䭁佁䭳䅁䭁䡁䕅䅁䉁䅁䅁允䅁䅁䄴杅䅁䑁䅍杍㉁䑁䅧兎睁䑁䅁䅍䅁䅁杷允䅁䅁䅑䅁䑁䅁䅷䅁䭁乁䵯䅁䭁佁䭣䅁䭁䡁䕁䅁䉁䅁䅁允䅁䅁䅕䬸䝦穓䩤啉䵁䅉䅅䅁䕁䅁䅁睁䵁䅁䅁权䩁兄䅁权浄权䅁权䑃䅂䅁允䅁䅁䅅䅁佁䅁䅷䅁穁䍁䄴䅏ぁ䑁䅉䅁䵁䅉䅅䅁䕁䅁䅁睁䵁䅁䅁权汄杁䅁权䕁䅁䅁权⽄允䅁允䅁䅁䅅䅁䙁䅁䅁䥁㙃漹䉬䍄䉁䅁䅁睁䅁䅁䅍䅄䅁䅁䅯䅕䅳䅁䅯䅇䅙䅁䅅䅁䉁䅁䅁权㕁杂䅁䍄䉁䅁䅁䅂䅁䅁䅍䅄䅁䅁䅯睘䅳䅁䅯儶䅯䅁䅯兢䅑䅁䅅䅁䉁䅁䅁权䡂䅁䅁䍄䉁䅁䅁睁䅁䅁䅍䅄䅁䅁䅯杓䅷䅁䅯杇䅙䅁䅅䅁䉁䅁䅁权杂杂䅁䍄䉁䅁䅁䅂䅁䅁䅍䅄䅁䅁䅯杵䅳䅁䅯朶䅯䅁䅯䅣䅑䅁䅅䅁䉁䅁䅁杄䵁䅁䅁䅍畁䑁䅫免ぁ䅁䅁䍄䉁䅁䅁䅂䅁䅁䅍䅄䅁䅁䅯䄵䅳䅁䅯朷䅯䅁䅯睧䅑䅁䅅䅁䉁䅁䅁兂䅁䅁䅁䡁ㅥ䅑杷允䅁䅁䅑䅁䑁䅁䅷䅁䭁䍁䱍䅁䭁佁䬴䅁䭁䝁䔸䅁䉁䅁䅁允䅁䅁䅕䅁䅁䥁穁唰䵁䅉䅅䅁䕁䅁䅁睁䵁䅁䅁权汄杁䅁权剁䅁䅁权⽄允䅁允䅁䅁䅅䅁佁䉁䅑䅁㍁䑁䅧睎㕁䑁䅑免㍁䑁䅕䅍䅁䅁杷允䅁䅁䅑䅁䑁䅁䅷䅁䭁䥁䌴䅁䭁䅁䅯䅁䭁偁䈸䅁䉁䅁䅁允䅁䅁䅕扌摋㘷䝦歄䵁䅉䅅䅁䕁䅁䅁睁䵁䅁䅁权㍁睃䅁权湄权䅁权㙂䅂䅁允䅁䅁䅅䅁䙁䡁焹䡶呓䅇䅰䍄䉁䅁䅁䅂䅁䅁䅍䅄䅁䅁䅯杲䅉䅁䅯䅂䅁䅁䅯眯䅅䅁䅅䅁䉁䅁䅁兂䅁䅁奃噢睏兑杷允䅁䅁䅑䅁䑁䅁䅷䅁䭁䅁䵙䅁䭁佁䭳䅁䭁佁䭷䅁䉁䅁䅁允䅁䅁䅯睒䅁䅁杷允䅁䅁䅑䅁䑁䅁䅷䅁䭁䙁䴰䅁䭁佁䭧䅁䭁䥁䕍䅁䉁䅁䅁允䅁䅁䅯睒䅁䅁杷允䅁䅁䅑䅁䑁䅁䅷䅁䭁偁䌰䅁䭁䅁䅯䅁䭁偁䈸䅁䉁䅁䅁允䅁䅁䅕浑汄䌰扌稸䴸䅉䅅䅁䕁䅁䅁睁䵁䅁䅁权坂睃䅁权灄权䅁权獄权䅁允䅁䅁䅅䅁䭁䕁䅣䅁䵁䅉䅅䅁䕁䅁䅁睁䵁䅁䅁权佁䅄䅁权瑄权䅁权獄权䅁允䅁䅁䅅䅁䭁䕁䅣䅁䵁䅉䅅䅁䕁䅁䅁睁䵁䅁䅁权睁兄䅁权灄权䅁权䑃䅂䅁允䅁䅁䅅䅁䙁䅁䅁䅁睁⽶䅂䍄䉁䅁䅁睁䅁䅁䅍䅄䅁䅁䅯朰䅷䅁䅯杊䅙䅁䅅䅁䉁䅁䅁杄䵁䅁䅁䅏祁䍁䄴杍ㅁ䅁䅁䍄䉁䅁䅁䅂䅁䅁䅍䅄䅁䅁䅯睁䅍䅁䅯权䅁䅁䅯眯䅅䅁䅅䅁䉁䅁䅁兂⽂牡へ㕫呧䅑杷允䅁䅁䅑䅁䑁䅁䅷䅁䭁䩁䉯䅁䭁䅁䅑䅁䭁䅁䅕䅁䉁䅁䅁允䅁䅁䅕䅁䅁䭁摑啕䵅䅉䅅䅁䕁䅁䅁睁䵁䅁䅁权十䅄䅁权煄权䅁权䑃䅂䅁允䅁䅁䅅䅁佁䅁䅷䅁硁䍁䄴李㕁䑁䅅䅁䵁䅉䅅䅁䕁䅁䅁睁䵁䅁䅁权䭃䅄䅁权瑄权䅁权獄权䅁允䅁䅁䅅䅁䭁䕁䅣䅁䵁䅉䅅䅁䕁䅁䅁睁䵁䅁䅁权橃睃䅁权浄权䅁权䙃䅂䅁允䅁䅁䅅䅁佁䅁䅷䅁穁䍁䄴䅍㉁䑁䅅䅁䵁䅉䅅䅁䕁䅁䅁睁䵁䅁䅁权䥁睁䅁权剁䅁䅁权⽄允䅁允䅁䅁䅅䅁佁䉁䅉䅁㑁䑁䅣䅎㕁䑁䅁䅍睁䑁䅁䅁䵁䅉䅅䅁䕁䅁䅁睁䵁䅁䅁权噁睃䅁权畄权䅁权䙃䅂䅁允䅁䅁䅅䅁䙁䅁䅁䅁䅄倹䄱䍄䉁䅁䅁䅂䅁䅁䅍䅄䅁䅁䅯权䅳䅁䅯朶䅯䅁䅯来䅑䅁䅅䅁䉁䅁䅁杄䵁䅁䅁䅍畁䑁䅁兎㉁䅁䅁䍄䉁䅁䅁䅂䅁䅁䅍䅄䅁䅁䅯䅧䄰䅁䅯儶䅯䅁䅯兦䅑䅁䅅䅁䉁䅁䅁兂䅁䅁䅁䕁⽃䅑杷允䅁䅁䅍䅁䑁䅁䅷䅁䭁䍁䰴䅁䭁䍁䝙䅁䉁䅁䅁允䅁䅁䄴䅄䅁䑁䅙免畁䑁䅫杍䅁䅁杷允䅁䅁䅑䅁䑁䅁䅷䅁䭁䉁䱅䅁䭁佁䭳䅁䭁䝁䔰䅁䉁䅁䅁允䅁䅁䅯睒䅁䅁杷允䅁䅁䅑䅁䑁䅁䅷䅁䭁䥁䱳䅁䭁佁䭫䅁䭁䡁䕯䅁䉁䅁䅁允䅁䅁䅕䅁䅁䅁䕄䕮䵁䅉䅅䅁䕁䅁䅁睁䵁䅁䅁权十䅄䅁权灄权䅁权瑂䅂䅁允䅁䅁䅅䅁䙁䅁䅁䅁䅂敳䅲䍄䉁䅁䅁䅂䅁䅁䅍䅄䅁䅁䅯䄱䅷䅁䅯眶䅯䅁䅯䅣䅑䅁䅅䅁䉁䅁䅁杄十䅁䅁䅏㕁䑁䅧睍ぁ䑁䅁䅍睁䅁䅁䍄䉁䅁䅁䅂䅁䅁䅍䅄䅁䅁䅯睆䄰䅁䅯眵䅯䅁䅯兢䅑䅁䅅䅁䉁䅁䅁权䡂䅁䅁䍄䉁䅁䅁䅂䅁䅁䅍䅄䅁䅁䅯䅶䅉䅁䅯䅂䅁䅁䅯眯䅅䅁䅅䅁䉁䅁䅁兂䅁䅁䅁摄湚兑杷允䅁䅁䅍䅁䑁䅁䅷䅁䭁䅁䵉䅁䭁䉁䜴䅁䉁䅁䅁允䅁䅁䅯允䅧䅁杷允䅁䅁䅑䅁䑁䅁䅷䅁䭁䍁䵑䅁䭁佁䭫䅁䭁䥁䕍䅁䉁䅁䅁允䅁䅁䅕䅁䅁䕁偄䔲䵁䅉䅅䅁䕁䅁䅁睁䵁䅁䅁权呂䅄䅁权潄权䅁权䑃䅂䅁允䅁䅁䅅䅁佁䅁䄴䅁硁䑁䅅杌㑁䑁䅙免䅁䅁杷允䅁䅁䅑䅁䑁䅁䅷䅁䭁䙁䵙䅁䭁佁䬰䅁䭁佁䭷䅁䉁䅁䅁允䅁䅁䅯睒䅁䅁杷允䅁䅁䅑䅁䑁䅁䅷䅁䭁䉁䑣䅁䭁䅁䅑䅁䭁偁䈸䅁䉁䅁䅁允䅁䅁䅕䅁䅁䩁湄䕚䵅䅉䅅䅁䕁䅁䅁睁䵁䅁䅁权⭁睃䅁权灄权䅁权㙂䅂䅁允䅁䅁䅅䅁䙁䅁䅁䅁䅃乬䄯䍄䉁䅁䅁䅂䅁䅁䅍䅄䅁䅁䅯兡䅳䅁䅯朶䅯䅁䅯睧䅑䅁䅅䅁䉁䅁䅁杄䵁䅁䅁䅍畁䑁䅅兏㕁䅁䅁䍄䉁䅁䅁䅂䅁䅁䅍䅄䅁䅁䅯睑䅷䅁䅯朶䅯䅁䅯睧䅑䅁䅅䅁䉁䅁䅁杄䵁䅁䅁䅍畁䑁䅙睍㑁䅁䅁䍄䉁䅁䅁睁䅁䅁䅍䅄䅁䅁䅯內䅷䅁䅯䅇䅙䅁䅅䅁䉁䅁䅁权䭂杂䅁䍄䉁䅁䅁䅂䅁䅁䅍䅄䅁䅁䅯睄䅷䅁䅯朵䅯䅁䅯䄷䅯䅁䅅䅁䉁䅁䅁权䡂䅁䅁䍄䉁䅁䅁䅂䅁䅁䅍䅄䅁䅁䅯兑䅷䅁䅯儷䅯䅁䅯睧䅑䅁䅅䅁䉁䅁䅁兂⽁噎㘶兓卺睐杷允䅁䅁䅑䅁䑁䅁䅷䅁䭁䝁䵍䅁䭁佁䭧䅁䭁䡁䕁䅁䉁䅁䅁允䅁䅁䄴杄䅁䑁䅉睎畁䑁䅣䅏穁䅁䅁䍄䉁䅁䅁䅂䅁䅁䅍䅄䅁䅁䅯杅䅳䅁䅯眶䅯䅁䅯兣䅑䅁䅅䅁䉁䅁䅁杄十䅁䅁兏㉁䑁䅙䅏睁䑁䅁䅍睁䅁䅁䍄䉁䅁䅁䅂䅁䅁䅍䅄䅁䅁䅯䅰䅳䅁䅯眵䅯䅁䅯睢䅑䅁䅅䅁䉁䅁䅁兂䉃啬䱏佢呣䅑杷允䅁䅁䅑䅁䑁䅁䅷䅁䭁䕁䵅䅁䭁佁䭙䅁䭁䝁䔸䅁䉁䅁䅁允䅁䅁䄴䅄䅁䑁䅅杌睁䑁䅙䅏䅁䅁杷允䅁䅁䅍䅁䑁䅁䅷䅁䭁䍁䵕䅁䭁䉁䝯䅁䉁䅁䅁允䅁䅁䅯䅳䅙</t>
  </si>
  <si>
    <t>䅁杷允䅁䅁䅑䅁䑁䅁䅷䅁䭁䡁䱅䅁䭁佁䬰䅁䭁䡁䕯䅁䉁䅁䅁允䅁䅁䅕兇坒楄礲呲䴸䅉䅅䅁䕁䅁䅁睁䵁䅁䅁权塁䅄䅁权潄权䅁权獄权䅁允䅁䅁䅅䅁䭁䕁䅣䅁䵁䅉䅅䅁䕁䅁䅁睁䵁䅁䅁权求䅄䅁权煄权䅁权䑃䅂䅁允䅁䅁䅅䅁佁䅁䅷䅁睁䍁䄴睎睁䑁䅍䅁䵁䅉䅅䅁䑁䅁䅁睁䵁䅁䅁权㉄䅄䅁权流杂䅁允䅁䅁䅅䅁佁䅁䄴䅁硁䑁䅁睍畁䑁䅕兏䅁䅁杷允䅁䅁䅑䅁䑁䅁䅷䅁䭁䡁䑁䅁䭁䅁䅑䅁䭁偁䈸䅁䉁䅁䅁允䅁䅁䅕䅁䅁䍁呅ざ䵅䅉䅅䅁䕁䅁䅁睁䵁䅁䅁权㑁䅄䅁权煄权䅁权㥂䅂䅁允䅁䅁䅅䅁佁䅁䅯䅁睁䍁䄴兏硁䅁䅁䍄䉁䅁䅁睁䅁䅁䅍䅄䅁䅁䅯䅯䅳䅁䅯䅇䅙䅁䅅䅁䉁䅁䅁权䭂杂䅁䍄䉁䅁䅁䅂䅁䅁䅍䅄䅁䅁䅯眹䅅䅁䅯䅂䅁䅁䅯兂䅁䅁䅅䅁䉁䅁䅁兂䅁䅁睂䍧㉡兑杷允䅁䅁䅑䅁䑁䅁䅷䅁䭁䅁䱧䅁䭁佁䭣䅁䭁䥁䕕䅁䉁䅁䅁允䅁䅁䅕匰扌堫焵あ䵁䅉䅅䅁䑁䅁䅁睁䵁䅁䅁权䉁睃䅁权流杂䅁允䅁䅁䅅䅁佁䅁䅷䅁㉁䑁䅍杌㉁䑁䅫䅁䵁䅉䅅䅁䑁䅁䅁睁䵁䅁䅁权婂䅄䅁权流杂䅁允䅁䅁䅅䅁佁䅁䅷䅁㕁䑁䅍杌ぁ䑁䅅䅁䵁䅉䅅䅁䕁䅁䅁睁䵁䅁䅁权睃睃䅁权潄权䅁权瑂䅂䅁允䅁䅁䅅䅁佁䅁䅷䅁祁䑁䅅杌硁䑁䅅䅁䵁䅉䅅䅁䕁䅁䅁睁䵁䅁䅁权塁睁䅁权䭁䅁䅁权⽄允䅁允䅁䅁䅅䅁䙁䕁䱓佢㝦剋䄹䍄䉁䅁䅁䅂䅁䅁䅍䅄䅁䅁䅯䅺䅳䅁䅯朶䅯䅁䅯䄷䅯䅁䅅䅁䉁䅁䅁权䡂䅁䅁䍄䉁䅁䅁䅂䅁䅁䅍䅄䅁䅁䅯䅌䄰䅁䅯䄶䅯䅁䅯来䅑䅁䅅䅁䉁䅁䅁杄佁䅁䅁杍睁䍁䄴杍㉁䑁䅙䅁䵁䅉䅅䅁䕁䅁䅁睁䵁䅁䅁权兂睃䅁权畄权䅁权療䅂䅁允䅁䅁䅅䅁䙁䅁䅁䅁䅁佂䅚䍄䉁䅁䅁䅂䅁䅁䅍䅄䅁䅁䅯䄲䅷䅁䅯儶䅯䅁䅯睢䅑䅁䅅䅁䉁䅁䅁兂䅁䅁䅁䕧摲䅑杷允䅁䅁䅑䅁䑁䅁䅷䅁䭁䝁䵕䅁䭁佁䭳䅁䭁䡁䕯䅁䉁䅁䅁允䅁䅁䄴䅆䅁䑁䅉睍穁䑁䅁杍㉁䑁䅣睍㉁䅁䅁䍄䉁䅁䅁䅂䅁䅁䅍䅄䅁䅁䅯兣䅷䅁䅯儷䅯䅁䅯兦䅑䅁䅅䅁䉁䅁䅁兂睄㡰䱚㑎ㅮ睐杷允䅁䅁䅑䅁䑁䅁䅷䅁䭁䑁乳䅁䭁佁䭯䅁䭁䡁䕅䅁䉁䅁䅁允䅁䅁䄴䅄䅁䑁䅁杌㕁䑁䅉兎䅁䅁杷允䅁䅁䅑䅁䑁䅁䅷䅁䭁偁䍫䅁䭁䅁䅯䅁䭁偁䈸䅁䉁䅁䅁允䅁䅁䅕歵䵫楁䡵啅䵁䅉䅅䅁䕁䅁䅁睁䵁䅁䅁权䅃睃䅁权瑄权䅁权硂䅂䅁允䅁䅁䅅䅁䙁䡁㥅瑃橥䵣⼰䍄䉁䅁䅁䅂䅁䅁䅍䅄䅁䅁䅯兡䅷䅁䅯眵䅯䅁䅯䄷䅯䅁䅅䅁䉁䅁䅁权䡂䅁䅁䍄䉁䅁䅁䅂䅁䅁䅍䅄䅁䅁䅯杮䅷䅁䅯眶䅯䅁䅯睢䅑䅁䅅䅁䉁䅁䅁杄十䅁䅁免㉁䑁䅣兏睁䑁䅧杍ぁ䅁䅁䍄䉁䅁䅁䅂䅁䅁䅍䅄䅁䅁䅯䅊䅍䅁䅯权䅁䅁䅯眯䅅䅁䅅䅁䉁䅁䅁兂噄佥浫免坧䅑杷允䅁䅁䅑䅁䑁䅁䅷䅁䭁䩁䵉䅁䭁佁䭣䅁䭁䥁䕍䅁䉁䅁䅁允䅁䅁䅕㡧䭄啯㉕䕇䵁䅉䅅䅁䕁䅁䅁睁䵁䅁䅁权扃兄䅁权牄权䅁权䑃䅂䅁允䅁䅁䅅䅁佁䉁䅉䅁祁䑁䅕李㍁䑁䅑睍硁䑁䅍䅁䵁䅉䅅䅁䕁䅁䅁睁䵁䅁䅁权牁䅄䅁权潄权䅁权㙂䅂䅁允䅁䅁䅅䅁佁䅁䄴䅁硁䑁䅙杌穁䑁䅁李䅁䅁杷允䅁䅁䅑䅁䑁䅁䅷䅁䭁䝁乑䅁䭁佁䬴䅁䭁䡁䕁䅁䉁䅁䅁允䅁䅁䅕䅁䅁䵁㙂䵅䵅䅉䅅䅁䕁䅁䅁睁䵁䅁䅁权慂䅁䅁权䉁杁䅁权䑁杁䅁允䅁䅁䅅䅁䙁䵁浯䙔偱䵄䅴䍄䉁䅁䅁䅂䅁䅁䅍䅄䅁䅁䅯杂䅍䅁䅯权䅁䅁䅯眯䅅䅁䅅䅁䉁䅁䅁兂偃癷潕䥘䔸䅑杷允䅁䅁䅑䅁䑁䅁䅷䅁䭁偁䍧䅁䭁䅁䅯䅁䭁偁䈸䅁䉁䅁䅁允䅁䅁䅕㡪ㅌ䙋偹䕃䵁䅉䅅䅁䕁䅁䅁睁䵁䅁䅁权祁睃䅁权湄权䅁权䙃䅂䅁允䅁䅁䅅䅁䙁䱁䥔牤昶業䅂䍄䉁䅁䅁䅂䅁䅁䅍䅄䅁䅁䅯䅃䅳䅁䅯眶䅯䅁䅯睧䅑䅁䅅䅁䉁䅁䅁杄啁䅁䅁免穁䑁䅍免穁䑁䅑李ㅁ䑁䅧䅁䵁䅉䅅䅁䕁䅁䅁睁䵁䅁䅁权㝁兄䅁权湄权䅁权瑂䅂䅁允䅁䅁䅅䅁䭁䕁䅣䅁䵁䅉䅅䅁䕁䅁䅁睁䵁䅁䅁权桁䅄䅁权牄权䅁权䑃䅂䅁允䅁䅁䅅䅁佁䉁䅉䅁硁䑁䅍兎㉁䑁䅧睍ぁ䑁䅙䅁䵁䅉䅅䅁䑁䅁䅁睁䵁䅁䅁权湃睃䅁权歁杂䅁允䅁䅁䅅䅁䭁䉁䕁䅁䵁䅉䅅䅁䕁䅁䅁睁䵁䅁䅁权奂兄䅁权灄权䅁权睂䅂䅁允䅁䅁䅅䅁䙁䅁䅁䅁䅄义䅚䍄䉁䅁䅁䅂䅁䅁䅍䅄䅁䅁䅯共䅉䅁䅯权䅁䅁䅯眯䅅䅁䅅䅁䉁䅁䅁兂慂䑚晶睔唰䅑杷允䅁䅁䅑䅁䑁䅁䅷䅁䭁䑁䵁䅁䭁佁䭯䅁䭁䡁䕯䅁䉁䅁䅁允䅁䅁䄴䅄䅁䑁䅁杌㍁䑁䅍睎䅁䅁杷允䅁䅁䅑䅁䑁䅁䅷䅁䭁䵁䵅䅁䭁佁䬰䅁䭁䡁䕯䅁䉁䅁䅁允䅁䅁䅕偘獗䅚㐶䑺䴸䅉䅅䅁䕁䅁䅁睁䵁䅁䅁权㕁睁䅁权䕁䅁䅁权⽄允䅁允䅁䅁䅅䅁䙁䅁䅁䕁摂㄰䉆䍄䉁䅁䅁睁䅁䅁䅍䅄䅁䅁䅯睔䅷䅁䅯䅈䅙䅁䅅䅁䉁䅁䅁权乂杂䅁䍄䉁䅁䅁䅂䅁䅁䅍䅄䅁䅁䅯䅓䅳䅁䅯眵䅯䅁䅯来䅑䅁䅅䅁䉁䅁䅁兂剄瑉㕶楦歯䅑杷允䅁䅁䅑䅁䑁䅁䅷䅁䭁佁䵳䅁䭁佁䭯䅁䭁䡁䔰䅁䉁䅁䅁允䅁䅁䄴权䅁䑁䅁杌祁䑁䅙䅁䵁䅉䅅䅁䕁䅁䅁睁䵁䅁䅁权㕁睁䅁权剁䅁䅁权⽄允䅁允䅁䅁䅅䅁佁䉁䅑䅁硁䑁䅑䅍硁䑁䅕䅏睁䑁䅁䅍䅁䅁杷允䅁䅁䅑䅁䑁䅁䅷䅁䭁䝁䱯䅁䭁佁䬰䅁䭁佁䭷䅁䉁䅁䅁允䅁䅁䅯睒䅁䅁杷允䅁䅁䅑䅁䑁䅁䅷䅁䭁乁䱧䅁䭁佁䭧䅁䭁䡁䕯䅁䉁䅁䅁允䅁䅁䄴䅄䅁䑁䅧杌ぁ䑁䅁杍䅁䅁杷允䅁䅁䅑䅁䑁䅁䅷䅁䭁偁䵁䅁䭁佁䭙䅁䭁䥁䕕䅁䉁䅁䅁允䅁䅁䄴䅄䅁䑁䅅杌㑁䑁䅧䅎䅁䅁杷允䅁䅁䅑䅁䑁䅁䅷䅁䭁䍁䵣䅁䭁佁䭫䅁䭁䡁䔰䅁䉁䅁䅁允䅁䅁䅕䅁䅁䵁䕄〵䵁䅉䅅䅁䕁䅁䅁睁䵁䅁䅁权敁睃䅁权潄权䅁权獄权䅁允䅁䅁䅅䅁䭁䕁䅣䅁䵁䅉䅅䅁䕁䅁䅁睁䵁䅁䅁权㑃睃䅁权畄权䅁权瑂䅂䅁允䅁䅁䅅䅁䭁䕁䅣䅁䵁䅉䅅䅁䕁䅁䅁睁䵁䅁䅁权湄睃䅁权潄权䅁权睂䅂䅁允䅁䅁䅅䅁佁䅁䄴䅁祁䑁䅣杌睁䑁䅑杍䅁䅁杷允䅁䅁䅍䅁䑁䅁䅷䅁䭁䥁䵯䅁䭁䉁䝧䅁䉁䅁䅁允䅁䅁䅯䅦䅙䅁杷允䅁䅁䅑䅁䑁䅁䅷䅁䭁䑁䑫䅁䭁䅁䅯䅁䭁偁䈸䅁䉁䅁䅁允䅁䅁䅕癱午坔光䕅䵁䅉䅅䅁䕁䅁䅁睁䵁䅁䅁权䍄䅄䅁权潄权䅁权䑃䅂䅁允䅁䅁䅅䅁佁䅁䅷䅁㕁䍁䄴兎㑁䑁䅙䅁䵁䅉䅅䅁䕁䅁䅁睁䵁䅁䅁权桃睁䅁权剁䅁䅁权⽄允䅁允䅁䅁䅅䅁佁䉁䅑䅁㉁䑁䅅免硁䑁䅅杍穁䑁䅫李䅁䅁杷允䅁䅁䅑䅁䑁䅁䅷䅁䭁䝁䵑䅁䭁佁䭯䅁䭁䡁䕁䅁䉁䅁䅁允䅁䅁䄴䅄䅁䑁䅁杌穁䑁䅁兎䅁䅁杷允䅁䅁䅑䅁䑁䅁䅷䅁䭁䝁䍷䅁䭁䉁䅅䅁䭁偁䈸䅁䉁䅁䅁允䅁䅁䄴䅆䅁䑁䅉免㑁䑁䅁䅍睁䑁䅁䅍睁䅁䅁䍄䉁䅁䅁䅂䅁䅁䅍䅄䅁䅁䅯䅪䅳䅁䅯朷䅯䅁䅯来䅑䅁䅅䅁䉁䅁䅁兂䅁䅁䅁䱍⽲䅑杷允䅁䅁䅑䅁䑁䅁䅷䅁䭁䩁䱷䅁䭁佁䬴䅁䭁䡁䔰䅁䉁䅁䅁允䅁䅁䅕䅁䅁䥁䭁挴䵁䅉䅅䅁䕁䅁䅁睁䵁䅁䅁权流䅄䅁权潄权䅁权療䅂䅁允䅁䅁䅅䅁佁䅁䄴䅁硁䑁䅉杌ぁ䑁䅑睍䅁䅁杷允䅁䅁䅑䅁䑁䅁䅷䅁䭁偁䭑䅁䭁佁䬰䅁䭁䡁䔰䅁䉁䅁䅁允䅁䅁䅕䉵䘶ㄶ㑇䐸䴸䅉䅅䅁䕁䅁䅁睁䵁䅁䅁权㝄允䅁权䕁䅁䅁权䙁䅁䅁允䅁䅁䅅䅁䙁䅁䅁䕁佄氶䉨䍄䉁䅁䅁䅂䅁䅁䅍䅄䅁䅁䅯睸䅳䅁䅯䄶䅯䅁䅯来䅑䅁䅅䅁䉁䅁䅁杄佁䅁䅁免硁䍁䄴䅍硁䑁䅙䅁䵁䅉䅅䅁䕁䅁䅁睁䵁䅁䅁权ぃ睃䅁权煄权䅁权獄权䅁允䅁䅁䅅䅁䭁䕁䅣䅁䵁䅉䅅䅁䕁䅁䅁睁䵁䅁䅁权䙂睃䅁权畄权䅁权㙂䅂䅁允䅁䅁䅅䅁䙁䅁䅁䅁䅃⭳䅊䍄䉁䅁䅁䅂䅁䅁䅍䅄䅁䅁䅯䅎䅷䅁䅯䄶䅯䅁䅯兣䅑䅁䅅䅁䉁䅁䅁杄佁䅁䅁睍祁䍁䄴免㕁䑁䅅䅁䵁䅉䅅䅁䕁䅁䅁睁䵁䅁䅁权奂兄䅁权煄权䅁权瑂䅂䅁允䅁䅁䅅䅁䭁䕁䅣䅁䵁䅉䅅䅁䕁䅁䅁睁䵁䅁䅁权奁杁䅁权䕁䅁䅁权⽄允䅁允䅁䅁䅅䅁䙁䅁䅁䵁䩂㕯䉚䍄䉁䅁䅁䅂䅁䅁䅍䅄䅁䅁䅯杯䅳䅁䅯朶䅯䅁䅯兣䅑䅁䅅䅁䉁䅁䅁杄䭁䅁䅁免畁䑁䅕䅏䅁䅁杷允䅁䅁䅑䅁䑁䅁䅷䅁䭁䝁乷䅁䭁佁䬴䅁䭁䡁䕁䅁䉁䅁䅁允䅁䅁䅕䅁䅁䍁潃唴䵁䅉䅅䅁䕁䅁䅁睁䵁䅁䅁权扂䅄䅁权牄权䅁权㥂䅂䅁允䅁䅁䅅䅁佁䉁䅉䅁㑁䑁䅣免㉁䑁䅫䅍睁䑁䅁䅁䵁䅉䅅䅁䕁䅁䅁睁䵁䅁䅁权噂兄䅁权畄权䅁权㙂䅂䅁允䅁䅁䅅䅁䙁䅁䅁䅁䅁兂䉔䍄䉁䅁䅁睁䅁䅁䅍䅄䅁䅁䅯䄰䅳䅁䅯杊䅙䅁䅅䅁䉁䅁䅁杄䵁䅁䅁兏睁䍁䄴李ㅁ䅁䅁䍄䉁䅁䅁䅂䅁䅁䅍䅄䅁䅁䅯关䅷䅁䅯眵䅯䅁䅯睢䅑䅁䅅䅁䉁䅁䅁兂硄㍆煰䙇歶睐杷允䅁䅁䅑䅁䑁䅁䅷䅁䭁䡁乧䅁䭁佁䭣䅁䭁䝁䔸䅁䉁䅁䅁允䅁䅁䅕浚浚浚浚啇䵁䅉䅅䅁䕁䅁䅁睁䵁䅁䅁权䱄睃䅁权潄权䅁权獄权䅁允䅁䅁䅅䅁䭁䕁䅣䅁䵁䅉䅅䅁䕁䅁䅁睁䵁䅁䅁权㙁兄䅁权煄权䅁权硂䅂䅁允䅁䅁䅅䅁佁䅁䅷䅁睁䍁䄴䅏ㅁ䑁䅣䅁䵁䅉䅅䅁䑁䅁䅁睁䵁䅁䅁权畄睃䅁权慁杂䅁允䅁䅁䅅䅁䭁䕁䝳䅁䵁䅉䅅䅁䕁䅁䅁睁䵁䅁䅁权䑂睃䅁权浄权䅁权療䅂䅁允䅁䅁䅅䅁佁䅁䅷䅁祁䍁䄴睍ㅁ䑁䅕䅁䵁䅉䅅䅁䕁䅁䅁睁䵁䅁䅁权橁䅄䅁权潄权䅁权瑂䅂䅁允䅁䅁䅅䅁䭁䕁䅣䅁䵁䅉䅅䅁䑁䅁䅁睁䵁䅁䅁权⽁睃䅁权慁杂䅁允䅁䅁䅅䅁䭁䙁䜴䅁䵁䅉䅅䅁䕁䅁䅁睁䵁䅁䅁权牃睁䅁权䕁䅁䅁权⽄允䅁允䅁䅁䅅䅁䙁䅁䅁䥁剄汔䉆䍄䉁䅁䅁䅂䅁䅁䅍䅄䅁䅁䅯睉䄰䅁䅯朷䅯䅁䅯䄷䅯䅁䅅䅁䉁䅁䅁权䡂䅁䅁䍄䉁䅁䅁睁䅁䅁䅍䅄䅁䅁䅯眴䅷䅁䅯杇䅙䅁䅅䅁䉁䅁䅁权坄杂䅁䍄䉁䅁䅁䅂䅁䅁䅍䅄䅁䅁䅯兎䅷䅁䅯儷䅯䅁䅯睢䅑䅁䅅䅁䉁䅁䅁兂䥂場啯歲汦睐杷允䅁䅁䅑䅁䑁䅁䅷䅁䭁䥁䵫䅁䭁佁䭙䅁䭁䡁䕅䅁䉁䅁䅁允䅁䅁䄴䅄䅁䑁䅙杌㕁䑁䅍睍䅁䅁杷允䅁䅁䅑䅁䑁䅁䅷䅁䭁偁䵍䅁䭁佁䭧䅁䭁䝁䔸䅁䉁䅁䅁允䅁䅁䅯睒䅁䅁杷允䅁䅁䅑䅁䑁䅁䅷䅁䭁䕁䑕䅁䭁䉁䅅䅁䭁偁䈸䅁䉁䅁䅁允䅁䅁䄴䅆䅁䑁䅫䅏㍁䑁䅁䅍睁䑁䅁䅍睁䅁䅁䍄䉁䅁䅁䅂䅁䅁䅍䅄䅁䅁䅯䅈䅷䅁䅯眵䅯䅁䅯睧䅑䅁䅅䅁䉁䅁䅁兂⽂牡へ硫䝧䅑杷允䅁䅁䅑䅁䑁䅁䅷䅁䭁䥁䱫䅁䭁佁䭯䅁䭁䥁䕕䅁䉁䅁䅁允䅁䅁䅯睒䅁䅁杷允䅁䅁䅑䅁䑁䅁䅷䅁䭁䥁䵣䅁䭁佁䭧䅁䭁䥁䕍䅁䉁䅁䅁允䅁䅁䅯睒䅁䅁杷允䅁䅁䅑䅁䑁䅁䅷䅁䭁佁䬸䅁䭁佁䭙䅁䭁䝁䔰䅁䉁䅁䅁允䅁䅁䄴䅄䅁䑁䅉杌ぁ䑁䅧睎䅁䅁杷允䅁䅁䅑䅁䑁䅁䅷䅁䭁䭁䱷䅁䭁佁䭯䅁䭁䡁䕅䅁䉁䅁䅁允䅁䅁䅯睒䅁䅁杷允䅁䅁䅑䅁䑁䅁䅷䅁䭁䉁䵳䅁䭁佁䬰䅁䭁䥁䕍䅁䉁䅁䅁允䅁䅁䅕灭婭婭婭稸䴸䅉䅅䅁䕁䅁䅁睁䵁䅁䅁权硁䅄䅁权潄权䅁权睂䅂䅁允䅁䅁䅅䅁佁䅁䅷䅁㉁䍁䄴䅎祁䑁䅉䅁䵁䅉䅅䅁䕁䅁䅁睁䵁䅁䅁权剂睃䅁权湄权䅁权獄权䅁允䅁䅁䅅䅁䭁䕁䅣䅁䵁䅉䅅䅁䕁䅁䅁睁䵁䅁䅁权ㅂ䅄䅁权牄权䅁权療䅂䅁允䅁䅁䅅䅁佁䉁䅉䅁㍁䑁䅉李穁䑁䅉兏ぁ䑁䅣䅁䵁䅉䅅䅁䕁䅁䅁睁䵁䅁䅁权晃䅄䅁权湄权䅁权療䅂䅁允䅁䅁䅅䅁䙁䭁䙊癴㥐䈱䅰䍄䉁䅁䅁睁䅁䅁䅍䅄䅁䅁䅯具䅷䅁䅯杇䅙䅁䅅䅁䉁䅁䅁权時杂䅁䍄䉁䅁䅁䅂䅁䅁䅍䅄䅁䅁䅯睌䅉䅁䅯䅂䅁䅁䅯眯䅅䅁䅅䅁䉁䅁䅁兂䅁䅁杂愴㥊兑杷允䅁䅁䅍䅁䑁䅁䅷䅁䭁䭁乕䅁䭁䉁䝧䅁䉁䅁䅁允䅁䅁䅯䅦䅙䅁杷允䅁䅁䅑䅁䑁䅁䅷䅁䭁䩁䵑䅁䭁佁䭧䅁䭁䡁䕁䅁䉁䅁䅁允䅁䅁䄴杄䅁䑁䅣兏畁䑁䅣兎ぁ䅁䅁䍄䉁䅁䅁䅂䅁䅁䅍䅄䅁䅁䅯元䅍䅁䅯䅂䅁䅁䅯眯䅅䅁䅅䅁䉁䅁䅁兂䅁䅁䅄䵢䍱兑杷允䅁䅁䅑䅁䑁䅁䅷䅁䭁䉁乣䅁䭁佁䬰䅁䭁䝁䔰䅁䉁䅁䅁允䅁䅁䅯睒䅁䅁杷允䅁䅁䅑䅁䑁䅁䅷䅁䭁䑁䑁䅁䭁䉁䅅䅁䭁偁䈸䅁䉁䅁䅁允䅁䅁䄴䅆䅁䑁䅉睎㑁䑁䅙䅍睁䑁䅁䅍睁䅁䅁䍄䉁䅁䅁䅂䅁䅁䅍䅄䅁䅁䅯末䅳䅁䅯朷䅯䅁䅯睢䅑䅁䅅䅁䉁䅁䅁兂䅁䅁䅁䙁焯䅑杷允䅁䅁䅑䅁䑁䅁䅷䅁䭁䉁䵉䅁䭁佁䬴䅁䭁䝁䔸䅁䉁䅁䅁允䅁䅁䅕䅁䅁䍁权欷䵁䅉䅅䅁䕁䅁䅁睁䵁䅁䅁权偃兄䅁权潄权䅁权㙂䅂䅁允䅁䅁䅅䅁佁䉁䅉䅁瑁䑁䅅䅍㑁䍁䄴䅎穁䑁䅧䅁䵁䅉䅅䅁䑁䅁䅁睁䵁䅁䅁权剂䅄䅁权奁杂䅁允䅁䅁䅅䅁䭁䉁䝫䅁䵁䅉䅅䅁䕁䅁䅁睁䵁䅁䅁权䵄杁䅁权䕁䅁䅁权⽄允䅁允䅁䅁䅅䅁䙁䅁䅁䅁桃浒䈱䍄䉁䅁䅁䅂䅁䅁䅍䅄䅁䅁䅯眷䅯䅁䅯眶䅯䅁䅯来䅑䅁䅅䅁䉁䅁䅁杄十䅁䅁睎穁䑁䅧李睁䑁䅁䅍睁䅁䅁䍄䉁䅁䅁䅂䅁䅁䅍䅄䅁䅁䅯䅂䅳䅁䅯䄶䅯䅁䅯䄷䅯䅁䅅䅁䉁䅁䅁权䡂䅁䅁䍄䉁䅁䅁䅂䅁䅁䅍䅄䅁䅁䅯睆䅷䅁䅯朶䅯䅁䅯全䅑䅁䅅䅁䉁䅁䅁杄䵁䅁䅁䅍畁䑁䅅睎祁䅁䅁䍄䉁䅁䅁䅂䅁䅁䅍䅄䅁䅁䅯睧䅷䅁䅯䄶䅯䅁䅯全䅑䅁䅅䅁䉁䅁䅁杄䵁䅁䅁䅍畁䑁䅕睍㉁䅁䅁䍄䉁䅁䅁睁䅁䅁䅍䅄䅁䅁䅯杷䅳䅁䅯䅈䅙䅁䅅䅁䉁䅁䅁权獁睂䅁䍄䉁䅁䅁䅂䅁䅁䅍䅄䅁䅁䅯䅂䅷䅁䅯朵䅯䅁䅯来䅑䅁䅅䅁䉁䅁䅁权䡂䅁䅁䍄䉁䅁䅁䅂䅁䅁䅍䅄䅁䅁䅯睰䅷䅁䅯儶䅯䅁䅯兣䅑䅁䅅䅁䉁䅁䅁兂䅁䅁䅁䥁䰳䅑杷允䅁䅁䅑䅁䑁䅁䅷䅁䭁䭁䵫䅁䭁佁䭣䅁䭁䝁䔸䅁䉁䅁䅁允䅁䅁䅕偢丹歊䉗吰䴸䅉䅅䅁䕁䅁䅁睁䵁䅁䅁权噂兄䅁权瑄权䅁权獄权䅁允䅁䅁䅅䅁䭁䕁䅣䅁䵁䅉䅅䅁䕁䅁䅁睁䵁䅁䅁权佂兄䅁权瑄权䅁权㥂䅂䅁允䅁䅁䅅䅁䙁䅁牉硨婢畺⽍䍄䉁䅁䅁睁䅁䅁䅍䅄䅁䅁䅯䅤䄰䅁䅯䅈䅙䅁䅅䅁䉁䅁䅁权楂杂䅁䍄䉁䅁䅁䅂䅁䅁䅍䅄䅁䅁䅯睕䄰䅁䅯眵䅯䅁䅯兦䅑䅁䅅䅁䉁䅁䅁兂敂歵䵫流桳䅑杷允䅁䅁䅑䅁䑁䅁䅷䅁䭁䩁䉣䅁䭁䅁䅯䅁䭁䅁䅕䅁䉁䅁䅁允䅁䅁䅕䭃捷浗㝑啂䵁䅉䅅䅁䕁䅁䅁睁䵁䅁䅁权㥃睁䅁权剁䅁䅁权⽄允䅁允䅁䅁䅅䅁佁䉁䅑䅁穁䑁䅕李睁䑁䅁䅍睁䑁䅁䅍䅁䅁杷允䅁䅁䅑䅁䑁䅁䅷䅁䭁䑁䰴䅁䭁佁䭧䅁䭁䡁䕅䅁䉁䅁䅁允䅁䅁䄴䅄䅁䑁䅙杌ぁ䑁䅧䅏䅁䅁杷允䅁䅁䅑䅁䑁䅁䅷䅁䭁䙁䅍䅁䭁䅁䍅䅁䭁䅁䍍䅁䉁䅁䅁允䅁䅁䅕眫䑷散敪べ䵁䅉䅅䅁䕁䅁䅁睁䵁䅁䅁权捁睃䅁权湄权䅁权䑃䅂䅁允䅁䅁䅅䅁䙁䡁呗䅇坒桪䅆䍄䉁䅁䅁䅂䅁䅁䅍䅄䅁䅁䅯朹䅷䅁䅯朶䅯䅁䅯睧䅑䅁䅅䅁䉁䅁䅁杄䵁䅁䅁免畁䑁䅣免硁䅁䅁䍄䉁䅁䅁䅂䅁䅁䅍䅄䅁䅁䅯兇䅍䅁䅯䅂䅁䅁䅯眯䅅䅁䅅䅁䉁䅁䅁兂䅁䅁䅁と睖兑杷允䅁䅁䅑䅁䑁䅁䅷䅁䭁䅁䱍䅁䭁佁䬰䅁䭁䥁䕕䅁䉁䅁䅁允䅁䅁䅕䬯确欰椱䑣䴸䅉䅅䅁䕁䅁䅁睁䵁䅁䅁权佂睃䅁权畄权䅁权䑃䅂䅁允䅁䅁䅅䅁䙁䅁䅁䅁䅃丰䅔䍄䉁䅁䅁䅂䅁䅁䅍䅄䅁䅁䅯䅲䅷䅁䅯朵䅯䅁䅯兣䅑䅁䅅䅁䉁䅁䅁杄䵁䅁䅁杍畁䑁䅕李ㅁ䅁䅁䍄䉁䅁䅁䅂䅁䅁䅍䅄䅁䅁䅯䅄䅍䅁䅯䅂䅁䅁䅯眯䅅䅁䅅䅁䉁䅁䅁兂䅁䅁䅁䅨入兑杷允䅁䅁䅑䅁䑁䅁䅷䅁䭁䵁䍁䅁䭁䅁䅑䅁䭁偁䈸䅁䉁䅁䅁允䅁䅁䅕䅁䅁䭓牳び䵅䅉䅅䅁䕁䅁䅁睁䵁䅁䅁权㍄䅄䅁权煄权䅁权㥂䅂䅁允䅁䅁䅅䅁佁䅁䅷䅁硁䍁䄴免㍁䑁䅫䅁䵁䅉䅅䅁䕁䅁䅁睁䵁䅁䅁权塂睁䅁权剁䅁䅁权⽄允䅁允䅁䅁䅅䅁佁䉁䅉䅁ぁ䑁䅉睍㕁䑁䅫䅍睁䑁䅁䅁䵁䅉䅅䅁䕁䅁䅁睁䵁䅁䅁权㍃睃䅁权畄权䅁权䑃䅂䅁允䅁䅁䅅䅁䙁䅁䅁䅁权杩䉆䍄䉁䅁䅁睁䅁䅁䅍䅄䅁䅁䅯允䅳䅁䅯杈䅙䅁䅅䅁䉁䅁䅁权穂杂䅁䍄䉁䅁䅁䅂䅁䅁䅍䅄䅁䅁䅯睍䅉䅁䅯权䅁䅁䅯眯䅅䅁䅅䅁䉁䅁䅁兂癁匳䝑剧单䅑杷允䅁䅁䅑䅁䑁䅁䅷䅁䭁䩁䵉䅁䭁佁䬰䅁䭁䡁䕁䅁䉁䅁䅁允䅁䅁䅕敢㝦晱午吴䴸䅉䅅䅁䕁䅁䅁睁䵁䅁䅁权䅁睃䅁权煄权䅁权䑃䅂䅁允䅁䅁䅅䅁佁䅁䅷䅁睁䍁䄴䅎ぁ䑁䅣䅁䵁䅉䅅䅁䕁䅁䅁睁䵁䅁䅁权瑂䅄䅁权湄权䅁权㥂䅂䅁允䅁䅁䅅䅁䙁䕁椵䙅㕧䑆䅊䍄䉁䅁䅁䅂䅁䅁䅍䅄䅁䅁䅯杦䅳䅁䅯朵䅯䅁䅯来䅑䅁䅅䅁䉁䅁䅁杄䵁䅁䅁免畁䑁䅍䅏穁䅁䅁䍄䉁䅁䅁䅂䅁䅁䅍䅄䅁䅁䅯眶䅷䅁䅯儷䅯䅁䅯睧䅑䅁䅅䅁䉁䅁䅁兂乁㔴光䉓䝦睐杷允䅁䅁䅑䅁䑁䅁䅷䅁䭁䉁乷䅁䭁佁䭳䅁䭁䡁䕁䅁䉁䅁䅁允䅁䅁䄴杅䅁䑁䅙䅎ぁ䑁䅁䅏㕁䑁䅕兏䅁䅁杷允䅁䅁䅑䅁䑁䅁䅷䅁䭁偁䌴䅁䭁䅁䅑䅁䭁偁䈸䅁䉁䅁䅁允䅁䅁䅕䅁䅁乧扁此䵅䅉䅅䅁䕁䅁䅁睁䵁䅁䅁权兂䅄䅁权瑄权䅁权獄权䅁允䅁䅁䅅䅁䭁䕁䅣䅁䵁䅉䅅䅁䑁䅁䅁睁䵁䅁䅁权䉁睃䅁权慁杂䅁允䅁䅁䅅䅁䭁䵁䝁䅁䵁䅉䅅䅁䑁䅁䅁睁䵁䅁䅁权㉁䅄䅁权敁杂䅁允䅁䅁䅅䅁䭁䉁䡑䅁䵁䅉䅅䅁䕁䅁䅁睁䵁䅁䅁权噂兄䅁权瑄权䅁权㙂䅂䅁允䅁䅁䅅䅁䙁䅁獩䙈歰睏䅆䍄䉁䅁䅁䅂䅁䅁䅍䅄䅁䅁䅯睡䅅䅁䅯䅂䅁䅁䅯䅂䅉䅁䅅䅁䉁䅁䅁兂䅁䅁䅁楦晴兑杷允䅁䅁䅑䅁䑁䅁䅷䅁䭁䕁䑯䅁䭁䅁䅑䅁䭁偁䈸䅁䉁䅁䅁允䅁䅁䅕䅁䅁䩧呷歨䵅䅉䅅䅁䕁䅁䅁睁䵁䅁䅁权䡁兄䅁权浄权䅁权瑂䅂䅁允䅁䅁䅅䅁佁䅁䅷䅁祁䍁䄴睍穁䑁䅉䅁䵁䅉䅅䅁䕁䅁䅁睁䵁䅁䅁兂䅁䅁䅁䥅㑘䅑䅯权䅁䅁䅯眯䅅䅁䅅䅁䉁䅁䅁兂㑄⭕汏㉭㑑䅑杷允䅁䅁䅑䅁䑁䅁䅷䅁䭁乁䵑䅁䭁佁䭙䅁䭁䡁䔰䅁䉁䅁䅁允䅁䅁䄴䅄䅁䑁䅉杌穁䑁䅫兏䅁䅁杷允䅁䅁䅑䅁䑁䅁䅷䅁䭁䙁䑯䅁䭁䅁䅑䅁䭁偁䈸䅁䉁䅁䅁允䅁䅁䅕䅁䅁䍧桒啒䵅䅉䅅䅁䕁䅁䅁睁䵁䅁䅁权偄䅄䅁权浄权䅁权睂䅂䅁允䅁䅁䅅䅁佁䅁䅯䅁硁䍁䄴䅎㕁䅁䅁䍄䉁䅁䅁䅂䅁䅁䅍䅄䅁䅁䅯杙䅍䅁䅯充䅁䅁䅯眯䅅䅁䅅䅁䉁䅁䅁杄允䅁䅁睍ㅁ䑁䅁䅏ㅁ䑁䅉䅎䅁䅁杷允䅁䅁䅑䅁䑁䅁䅷䅁䭁䑁乍䅁䭁佁䭫䅁䭁佁䭷䅁䉁䅁䅁允䅁䅁䅯睒䅁䅁杷允䅁䅁䅍䅁䑁䅁䅷䅁䭁䱁䱕䅁䭁䉁䝧䅁䉁䅁䅁允䅁䅁䅯䅒䅙䅁杷允䅁䅁䅑䅁䑁䅁䅷䅁䭁偁䬰䅁䭁佁䬰䅁䭁佁䭷䅁䉁䅁䅁允䅁䅁䅯睒䅁䅁杷允䅁䅁䅑䅁䑁䅁䅷䅁䭁䉁乙䅁䭁佁䭯䅁䭁䥁䕕䅁䉁䅁䅁允䅁䅁䄴䅄䅁䑁䅁杌㑁䑁䅅睍䅁䅁杷允䅁䅁䅑䅁䑁䅁䅷䅁䭁䵁䑷䅁䭁䉁䅅䅁䭁偁䈸䅁䉁䅁䅁允䅁䅁䄴䅆䅁䑁䅕免㉁䑁䅁䅍睁䑁䅁䅍睁䅁䅁䍄䉁䅁䅁䅂䅁䅁䅍䅄䅁䅁䅯李䅉䅁䅯充䅁䅁䅯眯䅅䅁䅅䅁䉁䅁䅁杄啁䅁䅁免硁䑁䅍䅎硁䑁䅙䅍睁䑁䅁䅁䵁䅉䅅䅁䕁䅁䅁睁䵁䅁䅁权䵃杁䅁权剁䅁䅁权⽄允䅁允䅁䅁䅅䅁佁䉁䅑䅁硁䑁䅕杍ぁ䑁䅑䅍ぁ䑁䅣免䅁䅁杷允䅁䅁䅑䅁䑁䅁䅷䅁䭁䙁䰸䅁䭁佁䬰䅁䭁䝁䔸䅁䉁䅁䅁允䅁䅁䅕噋偹癷潕䐸䴸䅉䅅䅁䕁䅁䅁睁䵁䅁䅁权䉄睃䅁权湄权䅁权䙃䅂䅁允䅁䅁䅅䅁䙁䥁獴⼵灵券䅤䍄䉁䅁䅁䅂䅁䅁䅍䅄䅁䅁䅯䅈䅉䅁䅯权䅁䅁䅯眯䅅䅁䅅䅁䉁䅁䅁兂祄欰椱䙅ㅪ睐杷允䅁䅁䅑䅁䑁䅁䅷䅁䭁䅁䱅䅁䭁佁䬰䅁䭁䥁䕍䅁䉁䅁䅁允䅁䅁䅕㘴扗䍸睃橳䴸䅉䅅䅁䕁䅁䅁睁䵁䅁䅁权湃睁䅁权䕁䅁䅁权⽄允䅁允䅁䅁䅅䅁䙁䅁䅁䅁歄䝘䉒䍄䉁䅁䅁睁䅁䅁䅍䅄䅁䅁䅯䄫䅯䅁䅯杇䅙䅁䅅䅁䉁䅁䅁权敂杂䅁䍄䉁䅁䅁䅂䅁䅁䅍䅄䅁䅁䅯眸䅯䅁䅯眵䅯䅁䅯䅣䅑䅁䅅䅁䉁䅁䅁兂獂扐丰橧眳睐杷允䅁䅁䅑䅁䑁䅁䅷䅁䭁䍁䱍䅁䭁佁䭯䅁䭁䡁䔰䅁䉁䅁䅁允䅁䅁䄴䅄䅁䑁䅁杌ㅁ䑁䅍兎䅁䅁杷允䅁䅁䅑䅁䑁䅁䅷䅁䭁䡁䱙䅁䭁佁䭧䅁䭁佁䭷䅁䉁䅁䅁允䅁䅁䅯睒䅁䅁杷允䅁䅁䅑䅁䑁䅁䅷䅁䭁䭁䍙䅁䭁䉁䅅䅁䭁偁䈸䅁䉁䅁䅁允䅁䅁䄴杅䅁䑁䅑䅍睁䑁䅕杍睁䑁䅁䅍䅁䅁杷允䅁䅁䅑䅁䑁䅁䅷䅁䭁䕁䑙䅁䭁䉁䅅䅁䭁偁䈸䅁䉁䅁䅁允䅁䅁䄴杅䅁䑁䅙䅍㍁䑁䅉睍祁䑁䅕䅍䅁䅁杷允䅁䅁䅑䅁䑁䅁䅷䅁䭁䉁䰴䅁䭁佁䭣䅁䭁䝁䔰䅁䉁䅁䅁允䅁䅁䅕呗䡮䑖㝅樹䴸䅉䅅䅁䕁䅁䅁睁䵁䅁䅁权牂睃䅁权潄权䅁权䙃䅂䅁允䅁䅁䅅䅁佁䅁䄴䅁瑁䑁䅍杌㍁䑁䅙䅎䅁䅁杷允䅁䅁䅑䅁䑁䅁䅷䅁䭁䵁䍯䅁䭁䅁䅯䅁䭁偁䈸䅁䉁䅁䅁允䅁䅁䅕䩡瑈䑦ㄯ歌䵁䅉䅅䅁䕁䅁䅁睁䵁䅁䅁权塂䅄䅁权浄权䅁权瑂䅂䅁允䅁䅁䅅䅁䭁䕁䅣䅁䵁䅉䅅䅁䕁䅁䅁睁䵁䅁䅁权䭁睁䅁权䭁䅁䅁权⽄允䅁允䅁䅁䅅䅁䙁䕁䵯楁䡵杆䅬䍄䉁䅁䅁䅂䅁䅁䅍䅄䅁䅁䅯兊䅳䅁䅯朵䅯䅁䅯来䅑䅁䅅䅁䉁䅁䅁杄䵁䅁䅁睍畁䑁䅉䅎㕁䅁䅁䍄䉁䅁䅁䅂䅁䅁䅍䅄䅁䅁䅯杆䄰䅁䅯眵䅯䅁䅯兢䅑䅁䅅䅁䉁䅁䅁权䡂䅁䅁䍄䉁䅁䅁䅂䅁䅁䅍䅄䅁䅁䅯杦䅷䅁䅯朷䅯䅁䅯兦䅑䅁䅅䅁䉁䅁䅁兂䅁䅁䅁乁楮䅑杷允䅁䅁䅑䅁䑁䅁䅷䅁䭁偁䐴䅁䭁䅁䅯䅁䭁偁䈸䅁䉁䅁䅁允䅁䅁䅕䡰㥁瑃橥䕇䵁䅉䅅䅁䕁䅁䅁睁䵁䅁䅁权浂䅄䅁权湄权䅁权瑂䅂䅁允䅁䅁䅅䅁䭁䕁䅣䅁䵁䅉䅅䅁䕁䅁䅁睁䵁䅁䅁权䍃睃䅁权瑄权䅁权獄权䅁允䅁䅁䅅䅁䭁䕁䅣䅁䵁䅉䅅䅁䕁䅁䅁睁䵁䅁䅁权摂䅄䅁权畄权䅁权硂䅂䅁允䅁䅁䅅䅁䙁䅁䅁䅁䅄智䅰䍄䉁䅁䅁䅂䅁䅁䅍䅄䅁䅁䅯睏䄰䅁䅯朵䅯䅁䅯兢䅑䅁䅅䅁䉁䅁䅁权䡂䅁䅁䍄䉁䅁䅁䅂䅁䅁䅍䅄䅁䅁䅯朳䅳䅁䅯䄶䅯䅁䅯睢䅑䅁䅅䅁䉁䅁䅁杄佁䅁䅁睎㍁䍁䄴䅏㕁䑁䅧䅁䵁䅉䅅䅁䕁䅁䅁睁䵁䅁䅁权慁䅄䅁权煄权䅁权療䅂䅁允䅁䅁䅅䅁佁䅁䅷䅁睁䍁䄴睍ぁ䑁䅑䅁䵁䅉䅅䅁䕁䅁䅁睁䵁䅁䅁权䵂䅄䅁权煄权䅁权䙃䅂䅁允䅁䅁䅅䅁佁䅁䅷䅁硁䍁䄴杍硁䑁䅑䅁䵁䅉䅅䅁䕁䅁䅁睁䵁䅁䅁权剄䅁䅁权䕁䅁䅁权䙁䅁䅁允䅁䅁䅅䅁䙁䅁䅁䅁潄䜯䉖䍄䉁䅁䅁䅂䅁䅁䅍䅄䅁䅁䅯睶䅳䅁䅯眵䅯䅁䅯兣䅑䅁䅅䅁䉁䅁䅁兂䍃䨵卫䑫祄睐杷允䅁䅁䅑䅁䑁䅁䅷䅁䭁䡁䰸䅁䭁佁䭧䅁䭁䝁䔰䅁䉁䅁䅁允䅁䅁䅯睒䅁䅁杷允䅁䅁䅑䅁䑁䅁䅷䅁䭁䭁䍙䅁䭁䅁䅯䅁䭁偁䈸䅁䉁䅁䅁允䅁䅁䅕䅁䅁䅁杁歕䵁䅉䅅䅁䕁䅁䅁睁䵁䅁䅁权㉁睃䅁权瑄权䅁权㙂䅂䅁允䅁䅁䅅䅁䙁䍁礲敮渫畸⽳䍄䉁䅁䅁䅂䅁䅁䅍䅄䅁䅁䅯睴䄰䅁䅯儷䅯䅁䅯䄷䅯䅁䅅䅁䉁䅁䅁权䡂䅁䅁䍄䉁䅁䅁睁䅁䅁䅍䅄䅁䅁䅯克䄰䅁䅯䅇䅙䅁䅅䅁䉁䅁䅁权灁杂䅁䍄䉁䅁䅁䅂䅁䅁䅍䅄䅁䅁䅯六䅳䅁䅯眶䅯䅁䅯䄷䅯䅁䅅䅁䉁䅁䅁权䡂䅁䅁䍄䉁䅁䅁䅂䅁䅁䅍䅄䅁䅁䅯睗䄰䅁䅯朵䅯䅁䅯䅣䅑䅁䅅䅁䉁䅁䅁杄䵁䅁䅁免畁䑁䅧杍硁䅁䅁䍄䉁䅁䅁䅂䅁䅁䅍䅄䅁䅁䅯䄶䅉䅁䅯充䅁䅁䅯眯䅅䅁䅅䅁䉁䅁䅁杄啁䅁䅁杍穁䑁䅙䅏睁䑁䅁䅍睁䑁䅁䅁䵁䅉䅅䅁䕁䅁䅁睁䵁䅁䅁权䑂䅄䅁权浄权䅁权療䅂䅁允䅁䅁䅅䅁佁䅁䅷䅁ぁ䍁䄴李睁䑁䅧䅁䵁䅉䅅䅁䕁䅁䅁睁䵁䅁䅁权浄杁䅁权䕁䅁䅁权⽄允䅁允䅁䅁䅅䅁䙁䅁䅁䅁癃䥡䉂䍄䉁䅁䅁䅂䅁䅁䅍䅄䅁䅁䅯兎䅍䅁䅯充䅁䅁䅯眯䅅䅁䅅䅁䉁䅁䅁杄啁䅁䅁免祁䑁䅣䅍㕁䑁䅑䅍睁䑁䅁䅁䵁䅉䅅䅁䕁䅁䅁睁䵁䅁䅁权䑁䅂䅁权䕁䅁䅁权⽄允䅁允䅁䅁䅅䅁䙁䅁䅁䥁兄堹䉎䍄䉁䅁䅁䅂䅁䅁䅍䅄䅁䅁䅯睵䅉䅁䅯䅂䅁䅁䅯眯䅅䅁䅅䅁䉁䅁䅁兂䅁䅁䅁佔㥚兑杷允䅁䅁䅍䅁䑁䅁䅷䅁䭁䡁䵯䅁䭁䉁䝯䅁䉁䅁䅁允䅁䅁䅯䅕䅣䅁杷允䅁䅁䅑䅁䑁䅁䅷䅁䭁偁䉑䅁䭁䉁䅅䅁䭁䅁䅕䅁䉁䅁䅁允䅁䅁䄴䅆䅁䑁䅍睍穁䑁䅉䅍睁䑁䅁䅍睁䅁䅁䍄䉁䅁䅁䅂䅁䅁䅍䅄䅁䅁䅯朵䅉䅁䅯权䅁䅁䅯眯䅅䅁䅅䅁䉁䅁䅁兂䡃瑆佮ㄹ䅍䅑杷允䅁䅁䅑䅁䑁䅁䅷䅁䭁偁䱷䅁䭁佁䬴䅁䭁䡁䔰䅁䉁䅁䅁允䅁䅁䅕䅁䅁䅁㡂捸䵁䅉䅅䅁䕁䅁䅁睁䵁䅁䅁权䝃兄䅁权牄权䅁权硂䅂䅁允䅁䅁䅅䅁佁䉁䅑䅁硁䑁䅧睍硁䑁䅙䅎睁䑁䅁䅍䅁䅁杷允䅁䅁䅑䅁䑁䅁䅷䅁䭁䍁䑳䅁䭁䉁䅅䅁䭁偁䈸䅁䉁䅁䅁允䅁䅁䄴䅆䅁䑁䅅免㑁䑁䅣䅍睁䑁䅁䅍睁䅁䅁䍄䉁䅁䅁䅂䅁䅁䅍䅄䅁䅁䅯䄱䅳䅁䅯儶䅯䅁䅯兣䅑䅁䅅䅁䉁䅁䅁兂䅁䅁䅁䥷礳䅑杷允䅁䅁䅑䅁䑁䅁䅷䅁䭁䝁䵕䅁䭁佁䬴䅁䭁䝁䔸䅁䉁䅁䅁允䅁䅁䅕䅁䅁䅁硂䔲䵁䅉䅅䅁䕁䅁䅁睁䵁䅁䅁权䱁䅄䅁权牄权䅁权硂䅂䅁允䅁䅁䅅䅁佁䉁䅑䅁硁䑁䅕兎㕁䑁䅙睍㕁䑁䅑睎䅁䅁杷允䅁䅁䅑䅁䑁䅁䅷䅁䭁䉁乙䅁䭁佁䭧䅁䭁䝁䔸䅁䉁䅁䅁允䅁䅁䄴杄䅁䑁䅅免畁䑁䅍䅎ぁ䅁䅁䍄䉁䅁䅁䅂䅁䅁䅍䅄䅁䅁䅯䅢䅳䅁䅯朵䅯䅁䅯兣䅑䅁䅅䅁䉁䅁䅁杄䵁䅁䅁免畁䑁䅑免ぁ䅁䅁䍄䉁䅁䅁䅂䅁䅁䅍䅄䅁䅁䅯杹䄰䅁䅯䄶䅯䅁䅯睢䅑䅁䅅䅁䉁䅁䅁杄佁䅁䅁免穁䍁䄴杍祁䑁䅅䅁䵁䅉䅅䅁䑁䅁䅁睁䵁䅁䅁权獂䅄䅁权流杂䅁允䅁䅁䅅䅁佁䅁䅷䅁㑁䑁䅧杌㍁䑁䅉䅁䵁䅉䅅䅁䕁䅁䅁睁䵁䅁䅁权䑃䅁䅁权䕁䅁䅁权䕁杁䅁允䅁䅁䅅䅁䙁䅁䅁䅁獃吴䉴䍄䉁䅁䅁䅂䅁䅁䅍䅄䅁䅁䅯䅂䅍䅁䅯䅂䅁䅁䅯眯䅅䅁䅅䅁䉁䅁䅁兂䅁䅁䅁䡌眰兑杷允䅁䅁䅑䅁䑁䅁䅷䅁䭁䙁临䅁䭁佁䬰䅁䭁䡁䕯䅁䉁䅁䅁允䅁䅁䅕堯杔渹睄樴䴸䅉䅅䅁䑁䅁䅁睁䵁䅁䅁权桃睃䅁权敁杂䅁允䅁䅁䅅䅁䭁䕁䡣䅁䵁䅉䅅䅁䕁䅁䅁睁䵁䅁䅁权晃睃䅁权湄权䅁权硂䅂䅁允䅁䅁䅅䅁䙁佁剸䉵䘶砶䅴䍄䉁䅁䅁䅂䅁䅁䅍䅄䅁䅁䅯睎䅷䅁䅯朵䅯䅁䅯䄷䅯䅁䅅䅁䉁䅁䅁权䡂䅁䅁䍄䉁䅁䅁䅂䅁䅁䅍䅄䅁䅁䅯睂䄰䅁䅯朶䅯䅁䅯睢䅑䅁䅅䅁䉁䅁䅁杄䵁䅁䅁䅍畁䑁䅧杍ぁ䅁䅁䍄䉁䅁䅁䅂䅁䅁䅍䅄䅁䅁䅯䅈䄰䅁䅯儶䅯䅁䅯䄷䅯䅁䅅䅁䉁䅁䅁权䡂䅁䅁䍄䉁䅁䅁䅂䅁䅁䅍䅄䅁䅁䅯睲䅉䅁䅯权䅁䅁䅯眯䅅䅁䅅䅁䉁䅁䅁兂瑁灳瘳㡰䍙䅑杷允䅁䅁䅑䅁䑁䅁䅷䅁䭁䍁䴰䅁䭁佁䭳䅁䭁佁䭷䅁䉁䅁䅁允䅁䅁䅯睒䅁䅁杷允䅁䅁䅑䅁䑁䅁䅷䅁䭁䑁䵣䅁䭁佁䭳䅁䭁䡁䕅䅁䉁䅁䅁允䅁䅁䄴䅆䅁䑁䅅䅏穁䑁䅉杍睁䑁䅙䅏㕁䅁䅁䍄䉁䅁䅁䅂䅁䅁䅍䅄䅁䅁䅯杗䄰䅁䅯眵䅯䅁䅯睢䅑䅁䅅䅁䉁䅁䅁兂卂䉵䘶ㄶえ睐杷允䅁䅁䅑䅁䑁䅁䅷䅁䭁䑁䅕䅁䭁䅁䅑䅁䭁䅁䍑䅁䉁䅁䅁允䅁䅁䅕䅁䅁䥁伷し䵅䅉䅅䅁䕁䅁䅁睁䵁䅁䅁权䉂兄䅁权牄权䅁权硂䅂䅁允䅁䅁䅅䅁佁䉁䅁䅁㍁䑁䅁䅏㍁䑁䅣杍㑁䅁䅁䍄䉁䅁䅁䅂䅁䅁䅍䅄䅁䅁䅯䅘䅳䅁䅯朶䅯䅁䅯兣䅑䅁䅅䅁䉁䅁䅁杄䵁䅁䅁䅍畁䑁䅕兎祁䅁䅁䍄䉁䅁䅁䅂䅁䅁䅍䅄䅁䅁䅯杕䅉䅁䅯充䅁䅁䅯眯䅅䅁䅅䅁䉁䅁䅁杄啁䅁䅁䅎㑁䑁䅁䅎㍁䑁䅣杍ㅁ䑁䅁䅁䵁䅉䅅䅁䕁䅁䅁睁䵁䅁䅁权杁睃䅁权煄权䅁权硂䅂䅁允䅁䅁䅅䅁佁䅁䅷䅁硁䍁䄴䅎睁䑁䅕䅁䵁䅉䅅䅁䑁䅁䅁睁䵁䅁䅁权䥁䅄䅁权捁杂䅁允䅁䅁䅅䅁䭁䕁䜰䅁䵁䅉䅅䅁䕁䅁䅁睁䵁䅁䅁权桄睃䅁权煄权䅁权㥂䅂䅁允䅁䅁䅅䅁佁䅁䅷䅁睁䍁䄴睎祁䑁䅑䅁䵁䅉䅅䅁䕁䅁䅁睁䵁䅁䅁权卂杁䅁权䭁䅁䅁权⽄允䅁允䅁䅁䅅䅁䙁偁唷佥浫晍⽧䍄䉁䅁䅁䅂䅁䅁䅍䅄䅁䅁䅯睰䅷䅁䅯朷䅯䅁䅯兣䅑䅁䅅䅁䉁䅁䅁兂䅁䅁䅁䩑慦䅑杷允䅁䅁䅑䅁䑁䅁䅷䅁䭁䕁䍫䅁䭁䅁䅑䅁䭁偁䈸䅁䉁䅁䅁允䅁䅁䅕䅁䅁佁䅃䕔䵅䅉䅅䅁䕁䅁䅁睁䵁䅁䅁权䭂睃䅁权牄权䅁权䙃䅂䅁允䅁䅁䅅䅁佁䉁䅉䅁㕁䑁䅉䅏祁䑁䅣免㍁䑁䅣䅁䵁䅉䅅䅁䕁䅁䅁睁䵁䅁䅁权㍁䅄䅁权瑄权䅁权療䅂䅁允䅁䅁䅅䅁䙁䱁䥔牤昶瑇⼸䍄䉁䅁䅁䅂䅁䅁䅍䅄䅁䅁䅯杖䅳䅁䅯朵䅯䅁䅯全䅑䅁䅅䅁䉁䅁䅁杄䵁䅁䅁睍畁䑁䅁李㑁䅁䅁䍄䉁䅁䅁睁䅁䅁䅍䅄䅁䅁䅯儯䅷䅁䅯䅊䅙䅁䅅䅁䉁䅁䅁权い兄䅁䍄䉁䅁䅁䅂䅁䅁䅍䅄䅁䅁䅯元䅷䅁䅯朵䅯䅁䅯䄷䅯䅁䅅䅁䉁䅁䅁权䡂䅁䅁䍄䉁䅁䅁䅂䅁䅁䅍䅄䅁䅁䅯杌䅷䅁䅯朶䅯䅁䅯兦䅑䅁䅅䅁䉁䅁䅁权䡂䅁䅁䍄䉁䅁䅁䅂䅁䅁䅍䅄䅁䅁䅯末䅷䅁䅯朶䅯䅁䅯兦䅑䅁䅅䅁䉁䅁䅁杄䵁䅁䅁免畁䑁䅍睎ㅁ䅁䅁䍄䉁䅁䅁睁䅁䅁䅍䅄䅁䅁䅯䅑䄰䅁䅯䅈䅙䅁䅅䅁䉁䅁䅁权䡂杂䅁䍄䉁䅁䅁䅂䅁䅁䅍䅄䅁䅁䅯睑䄰䅁䅯儶䅯䅁䅯来䅑䅁䅅䅁䉁䅁䅁兂䅁䅁䅁䉁欷䅑杷允䅁䅁䅑䅁䑁䅁䅷䅁䭁䅁䑷䅁䭁䅁䅯䅁䭁偁䈸䅁䉁䅁䅁允䅁䅁䅕捷桱扒穡歉䵁䅉䅅䅁䕁䅁䅁睁䵁䅁䅁权䡃杁䅁权䕁䅁䅁权⽄允䅁允䅁䅁䅅䅁䙁䅁䅁䅁㑁䘲䉊䍄䉁䅁䅁䅂䅁䅁䅍䅄䅁䅁䅯杅䅳䅁䅯眵䅯䅁䅯䄷䅯䅁䅅䅁䉁䅁䅁权䡂䅁䅁䍄䉁䅁䅁䅂䅁䅁䅍䅄䅁䅁䅯克䅳䅁䅯朷䅯䅁䅯兢䅑䅁䅅䅁䉁䅁䅁权䡂䅁䅁䍄䉁䅁䅁䅂䅁䅁䅍䅄䅁䅁䅯睎䅷䅁䅯朶䅯䅁䅯全䅑䅁䅅䅁䉁䅁䅁杄䵁䅁䅁䅍畁䑁䅍䅏ㅁ䅁䅁䍄䉁䅁䅁䅂䅁䅁䅍䅄䅁䅁䅯杤䅍䅁䅯䅂䅁䅁䅯眯䅅䅁䅅䅁䉁䅁䅁兂䅁䅁䅄楔祰兑杷允䅁䅁䅑䅁䑁䅁䅷䅁䭁䕁䱙䅁䭁佁䭯䅁䭁䥁䕍䅁䉁䅁䅁允䅁䅁䄴䅄䅁䑁䅉杌硁䑁䅧兏䅁䅁杷允䅁䅁䅑䅁䑁䅁䅷䅁䭁䱁䍣䅁䭁䅁䅑䅁䭁偁䈸䅁䉁䅁䅁允䅁䅁䅕䅁䅁偧㐫つ䵅䅉䅅䅁䕁䅁䅁睁䵁䅁䅁权浃睃䅁权潄权䅁权䙃䅂䅁允䅁䅁䅅䅁䭁䕁䅣䅁䵁䅉䅅䅁䕁䅁䅁睁䵁䅁䅁权㝃睃䅁权湄权䅁权硂䅂䅁允䅁䅁䅅䅁䙁䑁積積積睍䅨䍄䉁䅁䅁睁䅁䅁䅍䅄䅁䅁䅯睆䄰䅁䅯䅇䅙䅁䅅䅁䉁䅁䅁权䭂杂䅁䍄䉁䅁䅁䅂䅁䅁䅍䅄䅁䅁䅯儰䅉䅁䅯权䅁䅁䅯眯䅅䅁䅅䅁䉁䅁䅁兂偄ㄹ橐婰䍳䅑杷允䅁䅁䅑䅁䑁䅁䅷䅁䭁䭁乕䅁䭁佁䬴䅁䭁佁䭷䅁䉁䅁䅁允䅁䅁䅯睒䅁䅁杷允䅁䅁䅍䅁䑁䅁䅷䅁䭁䉁䵙䅁䭁䉁䝯䅁䉁䅁䅁允䅁䅁䅯睇䅙䅁杷允䅁䅁䅑䅁䑁䅁䅷䅁䭁乁䅅䅁䭁䅁䍅䅁䭁䅁䍍䅁䉁䅁䅁允䅁䅁䅕䍉乱偭畬啷䵁䅉䅅䅁䕁䅁䅁睁䵁䅁䅁权䡁䅄䅁权牄权䅁权䑃䅂䅁允䅁䅁䅅䅁佁䉁䅑䅁祁䑁䅫杍ㅁ䑁䅧免㕁䑁䅉兏䅁䅁杷允䅁䅁䅑䅁䑁䅁䅷䅁䭁䑁䵙䅁䭁佁䭙䅁䭁䡁䕁䅁䉁䅁䅁允䅁䅁䄴䅄䅁䑁䅁杌祁䑁䅫兎䅁䅁杷允䅁䅁䅑䅁䑁䅁䅷䅁䭁䭁䴰䅁䭁佁䭙䅁䭁䡁䕁䅁䉁䅁䅁允䅁䅁䄴䅄䅁䑁䅅杌㕁䑁䅕䅏䅁䅁杷允䅁䅁䅑䅁䑁䅁䅷䅁䭁䉁䐰䅁䭁䉁䅅䅁䭁偁䈸䅁䉁䅁䅁允䅁䅁䄴䅆䅁䑁䅅䅍㑁䑁䅍䅏㑁䑁䅁䅍睁䅁䅁䍄䉁䅁䅁䅂䅁䅁䅍䅄䅁䅁䅯兰䄰䅁䅯睈䅙䅁䅯䅉䅙䅁䅅䅁䉁䅁䅁权䵂杂䅁䍄䉁䅁䅁睁䅁䅁䅍䅄䅁䅁䅯睊䅳䅁䅯䅊䅙䅁䅅䅁䉁䅁䅁权湂睂䅁䍄䉁䅁䅁䅂䅁䅁䅍䅄䅁䅁䅯兢䅳䅁䅯朶䅯䅁䅯全䅑䅁䅅䅁䉁䅁䅁权䡂䅁䅁䍄䉁䅁䅁䅂䅁䅁䅍䅄䅁䅁䅯兮䅉䅁䅯充䅁䅁䅯眯䅅䅁䅅䅁䉁䅁䅁杄啁䅁䅁睍㕁䑁䅍杍睁䑁䅁䅍睁䑁䅁䅁䵁䅉䅅䅁䕁䅁䅁睁䵁䅁䅁权捄䅄䅁权畄权䅁权療䅂䅁允䅁䅁䅅䅁䙁䅁䅁䅁杁䐰䉒䍄䉁䅁䅁䅂䅁䅁䅍䅄䅁䅁䅯睥䅍䅁䅯充䅁䅁䅯眯䅅䅁䅅䅁䉁䅁䅁杄坁䅁䅁免祁䑁䅉杍㉁䑁䅣杍睁䑁䅁䅍䅁䅁杷允䅁䅁䅑䅁䑁䅁䅷䅁䭁䉁䰴䅁䭁佁䬰䅁䭁䥁䕍䅁䉁䅁䅁允䅁䅁䅕に煉杦乬稹䴸䅉䅅䅁䕁䅁䅁睁䵁䅁䅁权硃䅄䅁权灄权䅁权獄权䅁允䅁䅁䅅䅁䭁䕁䅣䅁䵁䅉䅅䅁䕁䅁䅁睁䵁䅁䅁权硂睁䅁权䕁䅁䅁权⽄允䅁允䅁䅁䅅䅁䙁䅁䅁䅁敁䙄䉊䍄䉁䅁䅁䅂䅁䅁䅍䅄䅁䅁䅯䄴䅳䅁䅯眶䅯䅁䅯睢䅑䅁䅅䅁䉁䅁䅁杄十䅁䅁䅎穁䑁䅕䅍睁䑁䅁䅍睁䅁䅁䍄䉁䅁䅁䅂䅁䅁䅍䅄䅁䅁䅯眴䅳䅁䅯朷䅯䅁䅯兣䅑䅁䅅䅁䉁䅁䅁兂䅁䅁䅁䘴樯䅑杷允䅁䅁䅑䅁䑁䅁䅷䅁䭁䙁䴰䅁䭁佁䭙䅁䭁䡁䕅䅁䉁䅁䅁允䅁䅁䄴杄䅁䑁䅣杍畁䑁䅁䅎ぁ䅁䅁䍄䉁䅁䅁䅂䅁䅁䅍䅄䅁䅁䅯䅤䅉䅁䅯权䅁䅁䅯眯䅅䅁䅅䅁䉁䅁䅁兂坂楄礲卮游䅑杷允䅁䅁䅑䅁䑁䅁䅷䅁䭁䉁乷䅁䭁佁䭙䅁䭁䝁䔰䅁䉁䅁䅁允䅁䅁䅯睒䅁䅁杷允䅁䅁䅑䅁䑁䅁䅷䅁䭁䅁䱍䅁䭁佁䬰䅁䭁䝁䔸䅁䉁䅁䅁允䅁䅁䅕渫焵䡶呓䑡䴸䅉䅅䅁䕁䅁䅁睁䵁䅁䅁权潁睃䅁权牄权䅁权䙃䅂䅁允䅁䅁䅅䅁佁䉁䅉䅁㍁䑁䅧李祁䑁䅑䅎硁䑁䅫䅁䵁䅉䅅䅁䕁䅁䅁睁䵁䅁䅁权摄睃䅁权瑄权䅁权硂䅂䅁允䅁䅁䅅䅁䙁䝁䙃㑅剂䍅䅆䍄䉁䅁䅁睁䅁䅁䅍䅄䅁䅁䅯儫䅳䅁䅯䅇䅙䅁䅅䅁䉁䅁䅁权䭂杂䅁䍄䉁䅁䅁䅂䅁䅁䅍䅄䅁䅁䅯睌䅉䅁䅯权䅁䅁䅯眯䅅䅁䅅䅁䉁䅁䅁兂允䑗ね䡹䥙䅑杷允䅁䅁䅑䅁䑁䅁䅷䅁䭁䭁䱍䅁䭁佁䭳䅁䭁䡁䔰䅁䉁䅁䅁允䅁䅁䄴杅䅁䑁䅉李祁䑁䅧免睁䑁䅁䅍䅁䅁杷允䅁䅁䅑䅁䑁䅁䅷䅁䭁䩁䱷䅁䭁佁䭯䅁䭁䝁䔸䅁䉁䅁䅁允䅁䅁䄴䅄䅁䑁䅁杌㕁䑁䅁兎䅁䅁杷允䅁䅁䅑䅁䑁䅁䅷䅁䭁䅁义䅁䭁佁䭣䅁䭁䡁䔰䅁䉁䅁䅁允䅁䅁䅕䘫橐婰䕶䕊䵁䅉䅅䅁䕁䅁䅁睁䵁䅁䅁权佂睃䅁权瑄权䅁权㙂䅂䅁允䅁䅁䅅䅁䙁䑁ㄸ牘䩰䵄⽉䍄䉁䅁䅁睁䅁䅁䅍䅄䅁䅁䅯公䅷䅁䅯䅇䅙䅁䅅䅁䉁䅁䅁权療杂䅁䍄䉁䅁䅁䅂䅁䅁䅍䅄䅁䅁䅯朸䅯䅁䅯朶䅯䅁䅯睢䅑䅁䅅䅁䉁䅁䅁杄䵁䅁䅁䅍畁䑁䅅兎ぁ䅁䅁䍄䉁䅁䅁䅂䅁䅁䅍䅄䅁䅁䅯末䅯䅁䅯朶䅯䅁䅯睢䅑䅁䅅䅁䉁䅁䅁杄䵁䅁䅁䅍畁䑁䅣免㑁䅁䅁䍄䉁䅁䅁䅂䅁䅁䅍䅄䅁䅁䅯杹䅁䅁䅯允䅉䅁䅯兂䅉䅁䅅䅁䉁䅁䅁兂時⭗䑒祐䠯䅑杷允䅁䅁䅑䅁䑁䅁䅷䅁䭁䝁䐴䅁䭁䅁䅑䅁䭁偁䈸䅁䉁䅁䅁允䅁䅁䅕䅁䅁䉁䩘正䵅䅉䅅䅁䕁䅁䅁睁䵁䅁䅁权硂䅄䅁权瑄权䅁权瑂䅂䅁允䅁䅁䅅䅁䭁䕁䅣䅁䵁䅉䅅䅁䕁䅁䅁睁䵁䅁䅁权㉂䅄䅁权牄权䅁权䑃䅂䅁允䅁䅁䅅䅁佁䉁䅑䅁硁䑁䅁䅍ㅁ䑁䅍䅍ㅁ䑁䅫兏䅁䅁杷允䅁䅁䅑䅁䑁䅁䅷䅁䭁䝁䑫䅁䭁䉁䅅䅁䭁偁䈸䅁䉁䅁䅁允䅁䅁䄴䅆䅁䑁䅅睍㍁䑁䅁䅍睁䑁䅁䅍睁䅁䅁䍄䉁䅁䅁䅂䅁䅁䅍䅄䅁䅁䅯杧䅷䅁䅯儶䅯䅁䅯䄷䅯䅁䅅䅁䉁䅁䅁权䡂䅁䅁䍄䉁䅁䅁䅂䅁䅁䅍䅄䅁䅁䅯杤䅍䅁䅯权䅁䅁䅯眯䅅䅁䅅䅁䉁䅁䅁兂䩄牤昶楇䘸䅑杷允䅁䅁䅑䅁䑁䅁䅷䅁䭁䭁䱙䅁䭁佁䭧䅁䭁䡁䕯䅁䉁䅁䅁允䅁䅁䅯睒䅁䅁杷允䅁䅁䅑䅁䑁䅁䅷䅁䭁䭁䱷䅁䭁佁䭯䅁䭁䝁䔰䅁䉁䅁䅁允䅁䅁䅯睒䅁䅁杷允䅁䅁䅑䅁䑁䅁䅷䅁䭁䕁䈸䅁䭁䅁䅑䅁䭁䅁䅕䅁䉁䅁䅁允䅁䅁䅕䅁䅁䭁杰歖䵅䅉䅅䅁䕁䅁䅁睁䵁䅁䅁权㑃睁䅁权剁䅁䅁权⽄允䅁允䅁䅁䅅䅁佁䉁䅑䅁硁䑁䅕杍㕁䑁䅁䅍睁䑁䅁䅍䅁䅁杷允䅁䅁䅑䅁䑁䅁䅷䅁䭁䍁乁䅁䭁佁䭫䅁䭁䥁䕍䅁䉁䅁䅁允䅁䅁䅯睒䅁䅁杷允䅁䅁䅑䅁䑁䅁䅷䅁䭁䝁䑫䅁䭁䅁䅯䅁䭁偁䈸䅁䉁䅁䅁允䅁䅁䅕㡪ㅌ䙋偷䕈䵁䅉䅅䅁䕁䅁䅁睁䵁䅁䅁权䝃睃䅁权畄权䅁权硂䅂䅁允䅁䅁䅅䅁䙁䅁䅁䅁䥃䅑䉎䍄䉁䅁䅁䅂䅁䅁䅍䅄䅁䅁䅯朲䅅䅁䅯䅂䅁䅁䅯䅂䅉䅁䅅䅁䉁䅁䅁兂䅁䅁䅁楒橬兑杷允䅁䅁䅑䅁䑁䅁䅷䅁䭁䉁䍑䅁䭁䉁䅅䅁䭁偁䈸䅁䉁䅁䅁允䅁䅁䄴杆䅁䑁䅅䅎睁䑁䅍䅍㍁䑁䅣䅍睁䑁䅁䅁䵁䅉䅅䅁䕁䅁䅁睁䵁䅁䅁权㍄权䅁权灄权䅁权獄权䅁允䅁䅁䅅䅁䭁䕁䅣䅁䵁䅉䅅䅁䕁䅁䅁睁䵁䅁䅁权獁䅄䅁权潄权䅁权㥂䅂䅁允䅁䅁䅅䅁佁䅁䅷䅁ㅁ䍁䄴兎ぁ䑁䅣䅁䵁䅉䅅䅁䕁䅁䅁睁䵁䅁䅁权⭂杁䅁权䕁䅁䅁权⽄允䅁允䅁䅁䅅䅁䙁䅁䅁䵁乨㘰䉸䍄䉁䅁䅁䅂䅁䅁䅍䅄䅁䅁䅯睮䅳䅁䅯朷䅯䅁䅯兦䅑䅁䅅䅁䉁䅁䅁兂䅁䅁䅁䅁灱䅑杷允䅁䅁䅑䅁䑁䅁䅷䅁䭁䩁䴰䅁䭁佁䭳䅁䭁䡁䕯䅁䉁䅁䅁允䅁䅁䄴杅䅁䑁䅉䅏ㅁ䑁䅣杍ㅁ䑁䅍睎䅁䅁杷允䅁䅁䅑䅁䑁䅁䅷䅁䭁䥁䵯䅁䭁佁䬰䅁䭁䡁䔰䅁䉁䅁䅁允䅁䅁䅕⽘㉍灚㔷䐯䴸䅉䅅䅁䑁䅁䅁睁䵁䅁䅁权坄睃䅁权奁杂䅁允䅁䅁䅅䅁䭁䑁䝫䅁䵁䅉䅅䅁䕁䅁䅁睁䵁䅁䅁权晄睃䅁权湄权䅁权䑃䅂䅁允䅁䅁䅅䅁䙁䕁㍷啩杆半䅆䍄䉁䅁䅁䅂䅁䅁䅍䅄䅁䅁䅯八䅍䅁䅯权䅁䅁䅯眯䅅䅁䅅䅁䉁䅁䅁兂煃搸乊桙祄睐杷允䅁䅁䅑䅁䑁䅁䅷䅁䭁䅁䵙䅁䭁佁䬰䅁䭁佁䭷䅁䉁䅁䅁允䅁䅁䅯睒䅁䅁杷允䅁䅁䅑䅁䑁䅁䅷䅁䭁䝁䴰䅁䭁佁䭫䅁䭁䡁䕁䅁䉁䅁䅁允䅁䅁䅕䅁䅁䅁㕄唵䵁䅉䅅䅁䕁䅁䅁睁䵁䅁䅁权㝄杁䅁权剁䅁䅁权⽄允䅁允䅁䅁䅅䅁佁䉁䅑䅁祁䑁䅁䅎祁䑁䅁䅍睁䑁䅁䅍䅁䅁杷允䅁䅁䅑䅁䑁䅁䅷䅁䭁䥁丰䅁䭁佁䭫䅁䭁䥁䕍䅁䉁䅁䅁允䅁䅁䅕䅁䅁䥁䭄〸䵁䅉䅅䅁䑁䅁䅁睁䵁䅁䅁权歂睃䅁权捁杂䅁允䅁䅁䅅䅁䭁䥁䝉䅁䵁䅉䅅䅁䕁䅁䅁睁䵁䅁䅁权ㅂ兄䅁权煄权䅁权療䅂䅁允䅁䅁䅅䅁䭁䕁䅣䅁䵁䅉䅅䅁䕁䅁䅁睁䵁䅁䅁权晃兄䅁权灄权䅁权療䅂䅁允䅁䅁䅅䅁䙁䅁䅁䅁睂瘳䅒䍄䉁䅁䅁䅂䅁䅁䅍䅄䅁䅁䅯䅦䅉䅁䅯充䅁䅁䅯眯䅅䅁䅅䅁䉁䅁䅁杄啁䅁䅁睍祁䑁䅫䅍睁䑁䅁䅍睁䑁䅁䅁䵁䅉䅅䅁䕁䅁䅁睁䵁䅁䅁权㝄杁䅁权䭁䅁䅁权⽄允䅁允䅁䅁䅅䅁䙁䉁癳匳䝑十䅴䍄䉁䅁䅁䅂䅁䅁䅍䅄䅁䅁䅯杣䅍䅁䅯充䅁䅁䅯眯䅅䅁䅅䅁䉁䅁䅁杄啁䅁䅁免祁䑁䅣免ㅁ䑁䅁䅍睁䑁䅁䅁䵁䅉䅅䅁䕁䅁䅁睁䵁䅁䅁权瑄允䅁权䕁䅁䅁权䕁杁䅁允䅁䅁䅅䅁䙁䅁䅁䅁䍄䡕䉂䍄䉁䅁䅁䅂䅁䅁䅍䅄䅁䅁䅯杒䅷䅁䅯儶䅯䅁䅯睢䅑䅁䅅䅁䉁䅁䅁兂䅁䅁䅁䉁佮䅷杷允䅁䅁䅑䅁䑁䅁䅷䅁䭁䥁乷䅁䭁佁䭯䅁䭁䡁䕯䅁䉁䅁䅁允䅁䅁䄴䅄䅁䑁䅁杌㑁䑁䅣睎䅁䅁杷允䅁䅁䅑䅁䑁䅁䅷䅁䭁乁䑫䅁䭁䅁䅑䅁䭁偁䈸䅁䉁䅁䅁允䅁䅁䅕䅁䅁䙁べげ䵅䅉䅅䅁䕁䅁䅁睁䵁䅁䅁权灂允䅁权䉁杁䅁权䑁杁䅁允䅁䅁䅅䅁䙁䙁汔牗ㅪ假䅊䍄䉁䅁䅁䅂䅁䅁䅍䅄䅁䅁䅯六䅍䅁䅯充䅁䅁䅯眯䅅䅁䅅䅁䉁䅁䅁杄啁䅁䅁免㉁䑁䅑䅎穁䑁䅍兎㕁䑁䅙䅁䵁䅉䅅䅁䕁䅁䅁睁䵁䅁䅁权坄䅄䅁权灄权䅁权㙂䅂䅁允䅁䅁䅅䅁䙁䅁䅁䅁䅃䵥䅖䍄䉁䅁䅁䅂䅁䅁䅍䅄䅁䅁䅯䅆䅉䅁䅯䅂䅁䅁䅯眯䅅䅁䅅䅁䉁䅁䅁兂䅁䅁䅃㍉杨兑杷允䅁䅁䅑䅁䑁䅁䅷䅁䭁佁䵯䅁䭁佁䭧䅁䭁䡁䕯䅁䉁䅁䅁允䅁䅁䄴杄䅁䑁䅅杍畁䑁䅁睍穁䅁䅁䍄䉁䅁䅁䅂䅁䅁䅍䅄䅁䅁䅯杁䅷䅁䅯䄶䅯䅁䅯睧䅑䅁䅅䅁䉁䅁䅁杄䵁䅁䅁免祁䍁䄴䅏㍁䅁䅁䍄䉁䅁䅁䅂䅁䅁䅍䅄䅁䅁䅯兆䅳䅁䅯朶䅯䅁䅯睢䅑䅁䅅䅁䉁䅁䅁杄䵁䅁䅁免畁䑁䅍兏ㅁ䅁䅁䍄䉁䅁䅁䅂䅁䅁䅍䅄䅁䅁䅯䅪䅳䅁䅯眶䅯䅁䅯睧䅑䅁䅅䅁䉁䅁䅁杄啁䅁䅁免睁䑁䅕䅎㍁䑁䅍杍硁䑁䅍䅁䵁䅉䅅䅁䕁䅁䅁睁䵁䅁䅁权牄睁䅁权剁䅁䅁权⽄允䅁允䅁䅁䅅䅁佁䉁䅑䅁硁䑁䅙兎㉁䑁䅁䅍睁䑁䅁䅍䅁䅁杷允䅁䅁䅑䅁䑁䅁䅷䅁䭁䅁䐴䅁䭁䉁䅅䅁䭁偁䈸䅁䉁䅁䅁允䅁䅁䄴䅆䅁䑁䅑杍硁䑁䅁䅍睁䑁䅁䅍睁䅁䅁䍄䉁䅁䅁睁䅁䅁䅍䅄䅁䅁䅯睓䅷䅁䅯䅇䅙䅁䅅䅁䉁䅁䅁权㡂杂䅁䍄䉁䅁䅁䅂䅁䅁䅍䅄䅁䅁䅯兘䅳䅁䅯朶䅯䅁䅯兢䅑䅁䅅䅁䉁䅁䅁权䡂䅁䅁䍄䉁䅁䅁䅂䅁䅁䅍䅄䅁䅁䅯兂䅳䅁䅯朶䅯䅁䅯兢䅑䅁䅅䅁䉁䅁䅁杄䭁䅁䅁免畁䑁䅁睎䅁䅁杷允䅁䅁䅑䅁䑁䅁䅷䅁䭁佁䰸䅁䭁佁䭫䅁䭁䡁䕁䅁䉁䅁䅁允䅁䅁䅕䅁䅁䅁䥁〫䵁䅉䅅䅁䕁䅁䅁睁䵁䅁䅁权睂䅄䅁权煄权䅁权睂䅂䅁允䅁䅁䅅䅁䭁䕁䅣䅁䵁䅉䅅䅁䕁䅁䅁睁䵁䅁䅁权㙃䅄䅁权牄权䅁权硂䅂䅁允䅁䅁䅅䅁佁䉁䅉䅁㍁䑁䅫杍ㅁ䑁䅣䅍睁䑁䅁䅁䵁䅉䅅䅁䕁䅁䅁睁䵁䅁䅁权摂睁䅁权䭁䅁䅁权⽄允䅁允䅁䅁䅅䅁䙁乁㑖匶硙䍓䅎䍄䉁䅁䅁䅂䅁䅁䅍䅄䅁䅁䅯睄䅷䅁䅯朶䅯䅁䅯䄷䅯䅁䅅䅁䉁䅁䅁权䡂䅁䅁䍄䉁䅁䅁䅂䅁䅁䅍䅄䅁䅁䅯睃䅍䅁䅯权䅁䅁䅯眯䅅䅁䅅䅁䉁䅁䅁兂湄㘫确欰㐳睐杷允䅁䅁䅑䅁䑁䅁䅷䅁䭁䍁䱁䅁䭁佁䭯䅁䭁䝁䔰䅁䉁䅁䅁允䅁䅁䄴䅄䅁䑁䅅杌硁䑁䅑兏䅁䅁杷允䅁䅁䅑䅁䑁䅁䅷䅁䭁䉁䵳䅁䭁佁䭯䅁䭁佁䭷䅁䉁䅁䅁允䅁䅁䅯睒䅁䅁杷允䅁䅁䅑䅁䑁䅁䅷䅁䭁䑁䱳䅁䭁佁䭫䅁䭁䡁䕯䅁䉁䅁䅁允䅁䅁䅕䅁䅁䍁噧啄䵅䅉䅅䅁䕁䅁䅁睁䵁䅁䅁权塃䅄䅁权煄权䅁权瑂䅂䅁允䅁䅁䅅䅁䭁䕁䅣䅁䵁䅉䅅䅁䕁䅁䅁睁䵁䅁䅁权剃兄䅁权牄权䅁权㙂䅂䅁允䅁䅁䅅䅁佁䉁䅑䅁硁䑁䅁睍㉁䑁䅉杍祁䑁䅍兏䅁䅁杷允䅁䅁䅍䅁䑁䅁䅷䅁䭁䅁䵧䅁䭁䉁䝯䅁䉁䅁䅁允䅁䅁䅯杘䅙䅁杷允䅁䅁䅑䅁䑁䅁䅷䅁䭁䍁䵁䅁䭁佁䬰䅁䭁䝁䔰䅁䉁䅁䅁允䅁䅁䅕灭婭婭婭吴䴸䅉䅅䅁䕁䅁䅁睁䵁䅁䅁权婂睁䅁权䭁䅁䅁权⽄允䅁允䅁䅁䅅䅁䙁䍁䡵瑆佮眹䅊䍄䉁䅁䅁䅂䅁䅁䅍䅄䅁䅁䅯杨䅳䅁䅯眶䅯䅁䅯来䅑䅁䅅䅁䉁䅁䅁杄啁䅁䅁杍睁䑁䅍䅏㑁䑁䅧杍穁䑁䅣䅁䵁䅉䅅䅁䕁䅁䅁睁䵁䅁䅁权㑃䅄䅁权煄权䅁权㙂䅂䅁允䅁䅁䅅䅁䭁䕁䅣䅁䵁䅉䅅䅁䕁䅁䅁睁䵁䅁䅁权煄䅄䅁权浄权䅁权㙂䅂䅁允䅁䅁䅅䅁佁䅁䅷䅁硁䍁䄴䅍㑁䑁䅙䅁䵁䅉䅅䅁䕁䅁䅁睁䵁䅁䅁权㙁睁䅁权䭁䅁䅁权⽄允䅁允䅁䅁䅅䅁䙁䅁䍷㑋坣儲䅘䍄䉁䅁䅁䅂䅁䅁䅍䅄䅁䅁䅯眹䅳䅁䅯朵䅯䅁䅯睢䅑䅁䅅䅁䉁䅁䅁杄䵁䅁䅁䅍畁䑁䅫䅎硁䅁䅁䍄䉁䅁䅁䅂䅁䅁䅍䅄䅁䅁䅯䅗䅷䅁䅯儶䅯䅁䅯睧䅑䅁䅅䅁䉁䅁䅁兂䅁䅁䅁䱧偐䅑杷允䅁䅁䅑䅁䑁䅁䅷䅁䭁偁䭙䅁䭁佁䭫䅁䭁䥁䕕䅁䉁䅁䅁允䅁䅁䅕䅁䅁䵁楄欰䵁䅉䅅䅁䕁䅁䅁睁䵁䅁䅁权䭃䅄䅁权瑄权䅁权䑃䅂䅁允䅁䅁䅅䅁䙁䕁椶畤坅瘱⽫䍄䉁䅁䅁䅂䅁䅁䅍䅄䅁䅁䅯杨䄰䅁䅯朷䅯䅁䅯全䅑䅁䅅䅁䉁䅁䅁兂䅁䅁䅁乥䜰兑杷允䅁䅁䅑䅁䑁䅁䅷䅁䭁䱁䑍䅁䭁䉁䅅䅁䭁偁䈸䅁䉁䅁䅁允䅁䅁䄴䅆䅁䑁䅙䅎硁䑁䅁䅍睁䑁䅁䅍睁䅁䅁䍄䉁䅁䅁䅂䅁䅁䅍䅄䅁䅁䅯睕䅍䅁䅯权䅁䅁䅯眯䅅䅁䅅䅁䉁䅁䅁兂⭄䠱灪橊䥅䅑杷允䅁䅁䅑䅁䑁䅁䅷䅁䭁䕁䵕䅁䭁佁䬰䅁䭁䡁䕯䅁䉁䅁䅁允䅁䅁䅕楄礲敮渫樴䴸䅉䅅䅁䕁䅁䅁睁䵁䅁䅁权䙄䅄䅁权湄权䅁权䙃䅂䅁允䅁䅁䅅䅁䙁䭁䠵場啯楢䅰䍄䉁䅁䅁䅂䅁䅁䅍䅄䅁䅁䅯公䅳䅁䅯眶䅯䅁䅯䅣䅑䅁䅅䅁䉁䅁䅁杄啁䅁䅁免祁䑁䅑䅎ぁ䑁䅅䅎睁䑁䅅䅁䵁䅉䅅䅁䕁䅁䅁睁䵁䅁䅁权穃䅄䅁权浄权䅁权睂䅂䅁允䅁䅁䅅䅁䭁䕁䅣䅁䵁䅉䅅䅁䕁䅁䅁睁䵁䅁䅁权权杁䅁权剁䅁䅁权⽄允䅁允䅁䅁䅅䅁佁䉁䅑䅁ぁ䑁䅅李㍁䑁䅉李睁䑁䅁䅍䅁䅁杷允䅁䅁䅑䅁䑁䅁䅷䅁䭁䝁䌸䅁䭁䉁䅅䅁䭁偁䈸䅁䉁䅁䅁允䅁䅁䄴䅆䅁䑁䅙兏ぁ䑁䅧䅍睁䑁䅁䅍睁䅁䅁䍄䉁䅁䅁䅂䅁䅁䅍䅄䅁䅁䅯睤䅍䅁䅯权䅁䅁䅯眯䅅䅁䅅䅁䉁䅁䅁兂䝁婧䑖㉩佷䅑杷允䅁䅁䅑䅁䑁䅁䅷䅁䭁䡁䱅䅁䭁佁䭳䅁䭁䝁䔰䅁䉁䅁䅁允䅁䅁䅯睒䅁䅁杷允䅁䅁䅑䅁䑁䅁䅷䅁䭁䭁䵷䅁䭁佁䬰䅁䭁䡁䕅䅁䉁䅁䅁允䅁䅁䅕㉩湺㘫确橳䴸䅉䅅䅁䕁䅁䅁睁䵁䅁䅁权歃杁䅁权䕁䅁䅁权⽄允䅁允䅁䅁䅅䅁䙁䅁䅁䵁䉁㈯䉎䍄䉁䅁䅁䅂䅁䅁䅍䅄䅁䅁䅯杴䅳䅁䅯眶䅯䅁䅯睢䅑䅁䅅䅁䉁䅁䅁杄啁䅁䅁免ㅁ䑁䅉免睁䑁䅅䅍睁䑁䅁䅁䵁䅉䅅䅁䕁䅁䅁睁䵁䅁䅁权睁睃䅁权潄权䅁权硂䅂䅁允䅁䅁䅅䅁佁䅁䅷䅁穁䍁䄴睍㍁䑁䅫䅁䵁䅉䅅䅁䕁䅁䅁睁䵁䅁䅁权坁䅄䅁权煄权䅁权㙂䅂䅁允䅁䅁䅅䅁佁䅁䅷䅁睁䍁䄴兎㕁䑁䅧䅁䵁䅉䅅䅁䑁䅁䅁睁䵁䅁䅁权橂睃䅁权流杂䅁允䅁䅁䅅䅁佁䅁䅷䅁㑁䑁䅅杌ぁ䑁䅕䅁䵁䅉䅅䅁䕁䅁䅁睁䵁䅁䅁权睁睃䅁权瑄权䅁权䑃䅂䅁允䅁䅁䅅䅁䙁偁湃歸㍳敩⽅䍄䉁䅁䅁䅂䅁䅁䅍䅄䅁䅁䅯䅌䅷䅁䅯眶䅯䅁䅯兦䅑䅁䅅䅁䉁䅁䅁杄十䅁䅁免ㅁ䑁䅧兎ぁ䑁䅑李睁䅁䅁䍄䉁䅁䅁睁䅁䅁䅍䅄䅁䅁䅯杗䄰䅁䅯杊䅙䅁䅅䅁䉁䅁䅁杄佁䅁䅁免硁䑁䅑杌㍁䑁䅧䅁䵁䅉䅅䅁䕁䅁䅁睁䵁䅁䅁权⽄睃䅁权潄权䅁权㙂䅂䅁允䅁䅁䅅䅁佁䅁䅷䅁穁䍁䄴睍睁䑁䅫䅁䵁䅉䅅䅁䕁䅁䅁睁䵁䅁䅁权歄杁䅁权剁䅁䅁权⽄允䅁允䅁䅁䅅䅁佁䉁䅑䅁ㅁ䑁䅕李睁䑁䅁䅍睁䑁䅁䅍䅁䅁杷允䅁䅁䅑䅁䑁䅁䅷䅁䭁䱁䄸䅁䭁䅁䍅䅁䭁䅁䍉䅁䉁䅁䅁允䅁䅁䅕倷ㄸ㡁䥕〲䵁䅉䅅䅁䕁䅁䅁睁䵁䅁䅁权穄权䅁权湄权䅁权療䅂䅁允䅁䅁䅅䅁䙁䍁砷潧湺偃⽉䍄䉁䅁䅁䅂䅁䅁䅍䅄䅁䅁䅯儱䅷䅁䅯儶䅯䅁䅯䄷䅯䅁䅅䅁䉁䅁䅁权䡂䅁䅁䍄䉁䅁䅁䅂䅁䅁䅍䅄䅁䅁䅯眯䅷䅁䅯眶䅯䅁䅯睢䅑䅁䅅䅁䉁䅁䅁杄十䅁䅁李㉁䑁䅕兎ぁ䑁䅕䅎㉁䅁䅁䍄䉁䅁䅁䅂䅁䅁䅍䅄䅁䅁䅯䅤䅷䅁䅯眶䅯䅁䅯来䅑䅁䅅䅁䉁䅁䅁杄十䅁䅁兎ぁ䑁䅙兎ㅁ䑁䅕免睁䅁䅁䍄䉁䅁䅁䅂䅁䅁䅍䅄䅁䅁䅯䅢䄰䅁䅯眶䅯䅁䅯䄷䅯䅁䅅䅁䉁䅁䅁权䡂䅁䅁䍄䉁䅁䅁䅂䅁䅁䅍䅄䅁䅁䅯䅴䅁䅁䅯充䅁䅁䅯兂䅁䅁䅅䅁䉁䅁䅁杄啁䅁䅁䅎硁䑁䅍杍祁䑁䅑䅍睁䑁䅁䅁䵁䅉䅅䅁䕁䅁䅁睁䵁䅁䅁权权杁䅁权䭁䅁䅁权⽄允䅁允䅁䅁䅅䅁䙁偁㥔䠱灪杊䅎䍄䉁䅁䅁䅂䅁䅁䅍䅄䅁䅁䅯杄䅅䅁䅯权䅁䅁䅯兂䅁䅁䅅䅁䉁䅁䅁兂橁⼲⭬歡䅸䅑杷允䅁䅁䅑䅁䑁䅁䅷䅁䭁䥁䵍䅁䭁佁䭧䅁䭁䝁䔰䅁䉁䅁䅁允䅁䅁䅯睒䅁䅁杷允䅁䅁䅑䅁䑁䅁䅷䅁䭁䩁䍅䅁䭁䅁䅑䅁䭁偁䈸䅁䉁䅁䅁允䅁䅁䅕䅁䅁䍧䍔啫䵅䅉䅅䅁䕁䅁䅁睁䵁䅁䅁权楄䅁䅁权䭁䅁䅁权䙁䅁䅁允䅁䅁䅅䅁䙁䡁⼰噎㘶晓⽁䍄䉁䅁䅁䅂䅁䅁䅍䅄䅁䅁䅯兦䅍䅁䅯䅂䅁䅁䅯眯䅅䅁䅅䅁䉁䅁䅁兂䅁䅁䅁䱓敤兑杷允䅁䅁䅑䅁䑁䅁䅷䅁䭁䙁䴰䅁䭁佁䭧䅁䭁䡁䕯䅁䉁䅁䅁允䅁䅁䅯睒䅁䅁杷允䅁䅁䅑䅁䑁䅁䅷䅁䭁䭁䱁䅁䭁佁䭯䅁䭁佁䭷䅁䉁䅁䅁允䅁䅁䅯睒䅁䅁杷允䅁䅁䅑䅁䑁䅁䅷䅁䭁䡁䐰䅁䭁䅁䅯䅁䭁偁䈸䅁䉁䅁䅁允䅁䅁䅕桙奂扏䥔ぃ䵁䅉䅅䅁䕁䅁䅁睁䵁䅁䅁权牄杁䅁权䭁䅁䅁权⽄允䅁允䅁䅁䅅䅁䙁䩁畨潅䅐桓䅨䍄䉁䅁䅁䅂䅁䅁䅍䅄䅁䅁䅯䅧䄰䅁䅯朶䅯䅁䅯睧䅑䅁䅅䅁䉁䅁䅁杄䵁䅁䅁睍畁䑁䅫䅎㍁䅁䅁䍄䉁䅁䅁䅂䅁䅁䅍䅄䅁䅁䅯䅑䄰䅁䅯䄶䅯䅁䅯䄷䅯䅁䅅䅁䉁䅁䅁权䡂䅁䅁䍄䉁䅁䅁䅂䅁䅁䅍䅄䅁䅁䅯杏䅉䅁䅯权䅁䅁䅯眯䅅䅁䅅䅁䉁䅁䅁兂敃㘷䝦穓䅣䅑杷允䅁䅁䅑䅁䑁䅁䅷䅁䭁䥁䱫䅁䭁佁䬰䅁䭁䝁䔸䅁䉁䅁䅁允䅁䅁䅕㥯䉷浢㕸橳䴸䅉䅅䅁䕁䅁䅁睁䵁䅁䅁权䡃睃䅁权潄权䅁权㙂䅂䅁允䅁䅁䅅䅁䭁䕁䅣䅁䵁䅉䅅䅁䕁䅁䅁睁䵁䅁䅁权い睃䅁权畄权䅁权㙂䅂䅁允䅁䅁䅅䅁䙁䅁䅁䅁杁⭗䅚䍄䉁䅁䅁䅂䅁䅁䅍䅄䅁䅁䅯睊䅉䅁䅯权䅁䅁䅯眯䅅䅁䅅䅁䉁䅁䅁兂㙃兓䍷㑋獣䅑杷允䅁䅁䅑䅁䑁䅁䅷䅁䭁䩁䵙䅁䭁佁䬰䅁䭁䡁䕁䅁䉁䅁䅁允䅁䅁䅕獍畹漴橱䐳䴸䅉䅅䅁䕁䅁䅁睁䵁䅁䅁权呃杁䅁权剁䅁䅁权⽄允䅁允䅁䅁䅅䅁佁䉁䅑䅁硁䑁䅧䅏祁䑁䅫䅏㍁䑁䅕䅍䅁䅁杷允䅁䅁䅑䅁䑁䅁䅷䅁䭁䱁䵑䅁䭁佁䬴䅁䭁䝁䔰䅁䉁䅁䅁允䅁䅁䅯睒䅁䅁杷允䅁䅁䅑䅁䑁䅁䅷䅁䭁䙁䵙䅁䭁佁䭳䅁䭁䥁䕕䅁䉁䅁䅁允䅁䅁䄴杅䅁䑁䅙睎㑁䑁䅧兎穁䑁䅫䅍䅁䅁杷允䅁䅁䅑䅁䑁䅁䅷䅁䭁䙁䍍䅁䭁䉁䅅䅁䭁偁䈸䅁䉁䅁䅁允䅁䅁䄴䅆䅁䑁䅣兏㕁䑁䅁䅍睁䑁䅁䅍睁䅁䅁䍄䉁䅁䅁䅂䅁䅁䅍䅄䅁䅁䅯杇䅉䅁䅯䅂䅁䅁䅯眯䅅䅁䅅䅁䉁䅁䅁兂䅁䅁䅁塡卂兑杷允䅁䅁䅑䅁䑁䅁䅷䅁䭁䅁䕁䅁䭁䅁䅯䅁䭁偁䈸䅁䉁䅁䅁允䅁䅁䅕佖汏㡭村歆䵁䅉䅅䅁䕁䅁䅁睁䵁䅁䅁权㥃睃䅁权浄权䅁权䙃䅂䅁允䅁䅁䅅䅁佁䅁䅷䅁硁䍁䄴李祁䑁䅣䅁䵁䅉䅅䅁䕁䅁䅁睁䵁䅁䅁权牂睃䅁权灄权䅁权瑂䅂䅁允䅁䅁䅅䅁䭁䕁䅣䅁䵁䅉䅅䅁䕁䅁䅁睁䵁䅁䅁权牄睁䅁权䭁䅁䅁权⽄允䅁允䅁䅁䅅䅁䙁䥁坣挲㌷睕䅒䍄䉁䅁䅁䅂䅁䅁䅍䅄䅁䅁䅯䅗䅷䅁䅯朷䅯䅁䅯全䅑䅁䅅䅁䉁䅁䅁兂䅁䅁䅁䕩䅫兑杷允䅁䅁䅑䅁䑁䅁䅷䅁䭁䉁䱑䅁䭁佁䭯䅁䭁䡁䕁䅁䉁䅁䅁允䅁䅁䅯睒䅁䅁杷允䅁䅁䅍䅁䑁䅁䅷䅁䭁䵁䵳䅁䭁䉁䝧䅁䉁䅁䅁允䅁䅁䅯杓䅙䅁杷允䅁䅁䅑䅁䑁䅁䅷䅁䭁䕁䅧䅁䭁䅁䅯䅁䭁䅁䍑䅁䉁䅁䅁允䅁䅁䅕㑋坣挲㌷ぇ䵁䅉䅅䅁䕁䅁䅁睁䵁䅁䅁权䅃杁䅁权剁䅁䅁权⽄允䅁允䅁䅁䅅䅁佁䉁䅙䅁穁䑁䅑睎ㅁ䑁䅁䅍睁䑁䅁䅍睁䅁䅁䍄䉁䅁䅁䅂䅁䅁䅍䅄䅁䅁䅯杰䅳䅁䅯䄶䅯䅁䅯兦䅑䅁䅅䅁䉁䅁䅁权䡂䅁䅁䍄䉁䅁䅁䅂䅁䅁䅍䅄䅁䅁䅯䅙䅍䅁䅯权䅁䅁䅯眯䅅䅁䅅䅁䉁䅁䅁兂楃扒穢搯佑䅑杷允䅁䅁䅑䅁䑁䅁䅷䅁䭁䑁䱑䅁䭁佁䬰䅁䭁䝁䔰䅁䉁䅁䅁允䅁䅁䅯睒䅁䅁杷允䅁䅁䅑䅁䑁䅁䅷䅁䭁䡁䱙䅁䭁佁䭙䅁䭁䥁䕕䅁䉁䅁䅁允䅁䅁䄴䅄䅁䑁䅅杌㕁䑁䅑䅏䅁䅁杷允䅁䅁䅑䅁䑁䅁䅷䅁䭁䝁䴰䅁䭁佁䭳䅁䭁䥁䕕䅁䉁䅁䅁允䅁䅁䄴䅆䅁䑁䅅睍祁䑁䅉䅍睁䑁䅁䅍睁䅁䅁䍄䉁䅁䅁䅂䅁䅁䅍䅄䅁䅁䅯睆䅷䅁䅯眶䅯䅁䅯睢䅑䅁䅅䅁䉁䅁䅁杄十䅁䅁免㑁䑁䅣李睁䑁䅁䅍睁䅁䅁䍄䉁䅁䅁䅂䅁䅁䅍䅄䅁䅁䅯条䅳䅁䅯朶䅯䅁䅯䅣䅑䅁䅅䅁䉁䅁䅁杄䵁䅁䅁䅍畁䑁䅕睍㉁䅁䅁䍄䉁䅁䅁䅂䅁䅁䅍䅄䅁䅁䅯䅅䅷䅁䅯眵䅯䅁䅯兦䅑䅁䅅䅁䉁䅁䅁兂䑃䵷桱扒䝙䅑杷允䅁䅁䅑䅁䑁䅁䅷䅁䭁䡁䵍䅁䭁佁䭫䅁䭁䥁䕍䅁䉁䅁䅁允䅁䅁䅕䅁䅁䵁汁〳䵁䅉䅅䅁䕁䅁䅁睁䵁䅁䅁权㡂杁䅁权䭁䅁䅁权⽄允䅁允䅁䅁䅅䅁䙁䅁䍷㑋坣攲⽱䍄䉁䅁䅁䅂䅁䅁䅍䅄䅁䅁䅯杶䅳䅁䅯眶䅯䅁䅯䅣䅑䅁䅅䅁䉁䅁䅁杄十䅁䅁䅎穁䑁䅅睎穁䑁䅣杍睁䅁䅁䍄䉁䅁䅁䅂䅁䅁䅍䅄䅁䅁䅯䄷䅉䅁䅯充䅁䅁䅯眯䅅䅁䅅䅁䉁䅁䅁杄啁䅁䅁免ぁ䑁䅑睍㕁䑁䅁䅍睁䑁䅁䅁䵁䅉䅅䅁䕁䅁䅁睁䵁䅁䅁权䱄䅄䅁权瑄权䅁权療䅂䅁允䅁䅁䅅䅁䙁䑁ㄸ牘䩰佄⼴䍄䉁䅁䅁睁䅁䅁䅍䅄䅁䅁䅯児䅳䅁䅯杊䅙䅁䅅䅁䉁䅁䅁杄䵁䅁䅁睍祁䍁䄴免㉁䅁䅁䍄䉁䅁䅁睁䅁䅁䅍䅄䅁䅁䅯儯䅳䅁䅯䅇䅙䅁䅅䅁䉁䅁䅁权療杂䅁䍄䉁䅁䅁䅂䅁䅁䅍䅄䅁䅁䅯睎䅳䅁䅯朵䅯䅁䅯兣䅑䅁䅅䅁䉁䅁䅁杄䵁䅁䅁杍畁䑁䅁兏ぁ䅁䅁䍄䉁䅁䅁睁䅁䅁䅍䅄䅁䅁䅯充䅳䅁䅯䅈䅙䅁䅅䅁䉁䅁䅁权ㅂ睂䅁䍄䉁䅁䅁䅂䅁䅁䅍䅄䅁䅁䅯睺䅷䅁䅯朶䅯䅁䅯䅣䅑䅁䅅䅁䉁䅁䅁杄䵁䅁䅁䅍畁䑁䅫睎祁䅁䅁䍄䉁䅁䅁䅂䅁䅁䅍䅄䅁䅁䅯兮䅍䅁䅯䅂䅁䅁䅯眯䅅䅁䅅䅁䉁䅁䅁兂䅁䅁䅁猫䩨兑杷允䅁䅁䅑䅁䑁䅁䅷䅁䭁䙁䵙䅁䭁佁䭯䅁䭁䥁䕍䅁䉁䅁䅁允䅁䅁䄴䅄䅁䑁䅁杌祁䑁䅧杍䅁䅁杷允䅁䅁䅍䅁䑁䅁䅷䅁䭁䕁䱅䅁䭁䍁䝙䅁䉁䅁䅁允䅁䅁䄴䅄䅁䑁䅫䅎畁䑁䅣杍䅁䅁杷允䅁䅁䅑䅁䑁䅁䅷䅁䭁䱁䅍䅁䭁䉁䅅䅁䭁䅁䍑䅁䉁䅁䅁允䅁䅁䄴䅆䅁䑁䅍兎祁䑁䅍䅍睁䑁䅁䅍睁䅁䅁䍄䉁䅁䅁䅂䅁䅁䅍䅄䅁䅁䅯睗䅉䅁䅯权䅁䅁䅯眯䅅䅁䅅䅁䉁䅁䅁兂偄ㄹ橐婰獶睐杷允䅁䅁䅍䅁䑁䅁䅷䅁䭁䝁䵙䅁䭁䉁䝯䅁䉁䅁䅁允䅁䅁䅯材䅙䅁杷允䅁䅁䅑䅁䑁䅁䅷䅁䭁䕁临䅁䭁佁䭧䅁䭁䥁䕍䅁䉁䅁䅁允䅁䅁䄴杄䅁䑁䅅兎畁䑁䅫睍ぁ䅁䅁䍄䉁䅁䅁䅂䅁䅁䅍䅄䅁䅁䅯睦䅁䅁䅯权䅁䅁䅯兂䅁䅁䅅䅁䉁䅁䅁兂汁潂噇㑑慳䅑杷允䅁䅁䅑䅁䑁䅁䅷䅁䭁䍁䱅䅁䭁佁䭳䅁䭁䝁䔸䅁䉁䅁䅁允䅁䅁䄴䅆䅁䑁䅉䅍睁䑁䅫免㕁䑁䅑兎㍁䅁䅁䍄䉁䅁䅁䅂䅁䅁䅍䅄䅁䅁䅯兴䅷䅁䅯儷䅯䅁䅯兢䅑䅁䅅䅁䉁䅁䅁权䡂䅁䅁䍄䉁䅁䅁䅂䅁䅁䅍䅄䅁䅁䅯䅳䅍䅁䅯充䅁䅁䅯眯䅅䅁䅅䅁䉁䅁䅁杄啁䅁䅁䅏ㅁ䑁䅣䅍睁䑁䅁䅍睁䑁䅁䅁䵁䅉䅅䅁䕁䅁䅁睁䵁䅁䅁权䕂睁䅁权䭁䅁䅁权⽄允䅁允䅁䅁䅅䅁䙁䱁昶楇搯䍊䅂䍄䉁䅁䅁䅂䅁䅁䅍䅄䅁䅁䅯睉䄰䅁䅯朵䅯䅁䅯兢䅑䅁䅅䅁䉁䅁䅁权䡂䅁䅁䍄䉁䅁䅁䅂䅁䅁䅍䅄䅁䅁䅯䅈䅷䅁䅯眵䅯䅁䅯兣䅑䅁䅅䅁䉁䅁䅁兂㥂穐敖歵啫䅑杷允䅁䅁䅑䅁䑁䅁䅷䅁䭁䵁䵳䅁䭁佁䭯䅁䭁䥁䕍䅁䉁䅁䅁允䅁䅁䄴䅄䅁䑁䅅杌穁䑁䅣兎䅁䅁杷允䅁䅁䅑䅁䑁䅁䅷䅁䭁䱁䑁䅁䭁䅁䅯䅁䭁偁䈸䅁䉁䅁䅁允䅁䅁䅕搵楁⼲⭬䐫䴸䅉䅅䅁䕁䅁䅁睁䵁䅁䅁权潁杁䅁权剁䅁䅁权⽄允䅁允䅁䅁䅅䅁佁䉁䅉䅁㍁䑁䅙䅏㉁䑁䅉䅍睁䑁䅁䅁䵁䅉䅅䅁䕁䅁䅁睁䵁䅁䅁权䱂䅄䅁权畄权䅁权㥂䅂䅁允䅁䅁䅅䅁䙁䅁䅁䅁权攷䅰䍄䉁䅁䅁䅂䅁䅁䅍䅄䅁䅁䅯睥䅷䅁䅯朵䅯䅁䅯兢䅑䅁䅅䅁䉁䅁䅁权䡂䅁䅁䍄䉁䅁䅁睁䅁䅁䅍䅄䅁䅁䅯杒䅳䅁䅯䅈䅙䅁䅅䅁䉁䅁䅁权乂杂䅁䍄䉁䅁䅁䅂䅁䅁䅍䅄䅁䅁䅯䄹䅯䅁䅯朵䅯䅁䅯䄷䅯䅁䅅䅁䉁䅁䅁权䡂䅁䅁䍄䉁䅁䅁䅂䅁䅁䅍䅄䅁䅁䅯睮䅳䅁䅯眶䅯䅁䅯来䅑䅁䅅䅁䉁䅁䅁杄十䅁䅁免睁䑁䅧䅏㉁䑁䅁䅍睁䅁䅁䍄䉁䅁䅁䅂䅁䅁䅍䅄䅁䅁䅯元䄰䅁䅯朷䅯䅁䅯兦䅑䅁䅅䅁䉁䅁䅁兂䅁䅁䅁偁⭏䅑杷允䅁䅁䅑䅁䑁䅁䅷䅁䭁䍁䍧䅁䭁䅁䅯䅁䭁偁䈸䅁䉁䅁䅁允䅁䅁䅕捺䵺䵺䵺䕊䵁䅉䅅䅁䕁䅁䅁睁䵁䅁䅁权㑂睃䅁权畄权䅁权㙂䅂䅁允䅁䅁䅅䅁䙁䅁䅁䅁䅁癧䅒䍄䉁䅁䅁䅂䅁䅁䅍䅄䅁䅁䅯杌䅍䅁䅯权䅁䅁䅯眯䅅䅁䅅䅁䉁䅁䅁兂硁䭃捷浗㕔睐杷允䅁䅁䅑䅁䑁䅁䅷䅁䭁䥁乣䅁䭁佁䭣䅁䭁䡁䕁䅁䉁䅁䅁允䅁䅁䅕敢㝦晱午歉䵁䅉䅅䅁䑁䅁䅁睁䵁䅁䅁权杁睃䅁权流杂䅁允䅁䅁䅅䅁佁䅁䅷䅁硁䑁䅁李畁䑁䅉䅁䵁䅉䅅䅁䕁䅁䅁睁䵁䅁䅁权兂兄䅁权牄权䅁权䑃䅂䅁允䅁䅁䅅䅁佁䉁䅉䅁ㅁ䑁䅍兎祁䑁䅧䅍㕁䑁䅁䅁䵁䅉䅅䅁䕁䅁䅁睁䵁䅁䅁权䱁睁䅁权剁䅁䅁权⽄允䅁允䅁䅁䅅䅁佁䉁䅙䅁祁䑁䅅䅎硁䑁䅁䅍睁䑁䅁䅍睁䅁䅁䍄䉁䅁䅁䅂䅁䅁䅍䅄䅁䅁䅯䅰䅳䅁䅯儷䅯䅁䅯睧䅑䅁䅅䅁䉁䅁䅁兂㙄浦㡱䩤㑏睐杷允䅁䅁䅑䅁䑁䅁䅷䅁䭁䡁䱙䅁䭁佁䭳䅁䭁䥁䕍䅁䉁䅁䅁允䅁䅁䄴杅䅁䑁䅑睍硁䑁䅅䅍睁䑁䅁䅍䅁䅁杷允䅁䅁䅑䅁䑁䅁䅷䅁䭁佁䱧䅁䭁佁䭳䅁䭁䥁䕕䅁䉁䅁䅁允䅁䅁䄴䅆䅁䑁䅅免㑁䑁䅁䅍ぁ䑁䅕䅎ぁ䅁䅁䍄䉁䅁䅁䅂䅁䅁䅍䅄䅁䅁䅯眲䅍䅁䅯权䅁䅁䅯眯䅅䅁䅅䅁䉁䅁䅁兂㝂䭆䠵場汯䅑杷允䅁䅁䅑䅁䑁䅁䅷䅁䭁䙁䱯䅁䭁佁䭳䅁䭁䡁䕅䅁䉁䅁䅁允䅁䅁䄴杅䅁䑁䅑兎㕁䑁䅍䅏穁䑁䅧杍䅁䅁杷允䅁䅁䅑䅁䑁䅁䅷䅁䭁䵁䍁䅁䭁䅁䅯䅁䭁偁䈸䅁䉁䅁䅁允䅁䅁䅕捷桱扒穢歇䵁䅉䅅䅁䕁䅁䅁睁䵁䅁䅁权流睃䅁权浄权䅁权睂䅂䅁允䅁䅁䅅䅁佁䅁䅷䅁祁䍁䄴兎硁䑁䅅䅁䵁䅉䅅䅁䕁䅁䅁睁䵁䅁䅁权奃睃䅁权晁杂䅁权杁杂䅁允䅁䅁䅅䅁䭁䝁䩧䅁䵁䅉䅅䅁䕁䅁䅁睁䵁䅁䅁权㡃兄䅁权潄权䅁权㙂䅂䅁允䅁䅁䅅䅁佁䅁䄴䅁ぁ䑁䅣杌硁䑁䅣兎䅁䅁杷允䅁䅁䅑䅁䑁䅁䅷䅁䭁䥁䅙䅁䭁䅁䍅䅁䭁䅁䍉䅁䉁䅁䅁允䅁䅁䅕⭨ぁ䬱汷欵䵁䅉䅅䅁䕁䅁䅁睁䵁䅁䅁权啁睃䅁权潄权䅁权㙂䅂䅁允䅁䅁䅅䅁䭁䕁䅣䅁䵁䅉䅅䅁䕁䅁䅁睁䵁䅁䅁权㉃杁䅁权剁䅁䅁权⽄允䅁允䅁䅁䅅䅁佁䉁䅑䅁祁䑁䅅䅎㕁䑁䅣睍睁䑁䅁䅍䅁䅁杷允䅁䅁䅑䅁䑁䅁䅷䅁䭁䑁䴰䅁䭁佁䭯䅁䭁䥁䕍䅁䉁䅁䅁允䅁䅁䅯睒䅁䅁杷允䅁䅁䅍䅁䑁䅁䅷䅁䭁䝁䱁䅁䭁䍁䝑䅁䉁䅁䅁允䅁䅁䅯䅅䅑䅁杷允䅁䅁䅑䅁䑁䅁䅷䅁䭁䍁䱕䅁䭁佁䬰䅁䭁䥁䕕䅁䉁䅁䅁允䅁䅁䅕免獩䙈歰稴䴸䅉䅅䅁䑁䅁䅁睁䵁䅁䅁权穃䅄䅁权奁杂䅁允䅁䅁䅅䅁䭁䡁䝷䅁䵁䅉䅅䅁䕁䅁䅁睁䵁䅁䅁权䩁允䅁权䉁杁䅁权䍁杁䅁允䅁䅁䅅䅁䙁䝁坭先煖㤵䅊䍄䉁䅁䅁䅂䅁䅁䅍䅄䅁䅁䅯杆䅳䅁䅯儷䅯䅁䅯兣䅑䅁䅅䅁䉁䅁䅁兂楃扒穢搯潔睐杷允䅁䅁䅑䅁䑁䅁䅷䅁䭁偁䵳䅁䭁佁䭧䅁䭁䥁䕍䅁䉁䅁䅁允䅁䅁䄴䅄䅁䑁䅉兎畁䑁䅍兏䅁䅁杷允䅁䅁䅑䅁䑁䅁䅷䅁䭁䙁乕䅁䭁佁䬴䅁䭁䡁䕁䅁䉁䅁䅁允䅁䅁䅕䅁䅁䅁奂〲䵁䅉䅅䅁䕁䅁䅁睁䵁䅁䅁权煃允䅁权剁䅁䅁权䙁䅁䅁允䅁䅁䅅䅁佁䉁䅑䅁祁䑁䅣䅎睁䑁䅁䅍睁䑁䅁䅍䅁䅁杷允䅁䅁䅑䅁䑁䅁䅷䅁䭁䅁䱍䅁䭁佁䭫䅁䭁䡁䕯䅁䉁䅁䅁允䅁䅁䅕䅁䅁佁剃欵䵁䅉䅅䅁䕁䅁䅁睁䵁䅁䅁权䵁睃䅁权煄权䅁权療䅂䅁允䅁䅁䅅䅁佁䅁䅯䅁硁䍁䄴睍㕁䅁䅁䍄䉁䅁䅁䅂䅁䅁䅍䅄䅁䅁䅯児䅷䅁䅯眶䅯䅁䅯䄷䅯䅁䅅䅁䉁䅁䅁权䡂䅁䅁䍄䉁䅁䅁睁䅁䅁䅍䅄䅁䅁䅯儹䅯䅁䅯杈䅙䅁䅅䅁䉁䅁䅁权煃杂䅁䍄䉁䅁䅁䅂䅁䅁䅍䅄䅁䅁䅯杴䅍䅁䅯充䅁䅁䅯眯䅅䅁䅅䅁䉁䅁䅁杄啁䅁䅁免祁䑁䅕杍睁䑁䅁䅍睁䑁䅁䅁䵁䅉䅅䅁䑁䅁䅁睁䵁䅁䅁权偁睃䅁权慁杂䅁允䅁䅁䅅䅁䭁䝁䝁䅁䵁䅉䅅䅁䕁䅁䅁睁䵁䅁䅁权晃允䅁权䭁䅁䅁权䕁杁䅁允䅁䅁䅅䅁䙁䕁椵䙅㕧䅴䅊䍄䉁䅁䅁䅂䅁䅁䅍䅄䅁䅁䅯杴䅍䅁䅯权䅁䅁䅯眯䅅䅁䅅䅁䉁䅁䅁兂㉄䙋偹湷啕䅑杷允䅁䅁䅑䅁䑁䅁䅷䅁䭁䉁䑯䅁䭁䅁䅯䅁䭁偁䈸䅁䉁䅁䅁允䅁䅁䅕楄礲敮渫啃䵁䅉䅅䅁䕁䅁䅁睁䵁䅁䅁权䙁䅄䅁权灄权䅁权㙂䅂䅁允䅁䅁䅅䅁䙁䅁䅁䅁䅁煤䅖䍄䉁䅁䅁䅂䅁䅁䅍䅄䅁䅁䅯兴䅷䅁䅯眶䅯䅁䅯兣䅑䅁䅅䅁䉁䅁䅁杄十䅁䅁杍㑁䑁䅙李㕁䑁䅁䅍睁䅁䅁䍄䉁䅁䅁䅂䅁䅁䅍䅄䅁䅁䅯䅥䅅䅁䅯䅂䅁䅁䅯兂䅁䅁䅅䅁䉁䅁䅁兂䅁䅁䅁佯䱓兑杷允䅁䅁䅑䅁䑁䅁䅷䅁䭁䍁䍕䅁䭁䅁䅯䅁䭁偁䈸䅁䉁䅁䅁允䅁䅁䅕報灪橊䥆歎䵁䅉䅅䅁䕁䅁䅁睁䵁䅁䅁权ㅁ䅄䅁权浄权䅁权獄权䅁允䅁䅁䅅䅁䭁䕁䅣䅁䵁䅉䅅䅁䕁䅁䅁睁䵁䅁䅁权㍄杁䅁权䕁䅁䅁权⽄允䅁允䅁䅁䅅䅁䙁䅁䅁䅁佄㉧䉸䍄䉁䅁䅁䅂䅁䅁䅍䅄䅁䅁䅯兢䅳䅁䅯眵䅯䅁䅯全䅑䅁䅅䅁䉁䅁䅁兂⽃捩呂䕍⽄睐杷允䅁䅁䅑䅁䑁䅁䅷䅁䭁䱁䑍䅁䭁䅁䅯䅁䭁偁䈸䅁䉁䅁䅁允䅁䅁䅕瑃橥䑣䬰歂䵁䅉䅅䅁䕁䅁䅁睁䵁䅁䅁权煃兄䅁权灄权䅁权䙃䅂䅁允䅁䅁䅅䅁䙁䅁䅁䅁䅁捄䄹䍄䉁䅁䅁䅂䅁䅁䅍䅄䅁䅁䅯儳䅳䅁䅯䄶䅯䅁䅯䄷䅯䅁䅅䅁䉁䅁䅁权䡂䅁䅁䍄䉁䅁䅁䅂䅁䅁䅍䅄䅁䅁䅯睹䅳䅁䅯儶䅯䅁䅯全䅑䅁䅅䅁䉁䅁䅁兂䅁䅁䅁偷䅣兑杷允䅁䅁䅑䅁䑁䅁䅷䅁䭁䡁䵉䅁䭁佁䭳䅁䭁䡁䕅䅁䉁䅁䅁允䅁䅁䄴杅䅁䑁䅑兎硁䑁䅫兎穁䑁䅣䅍䅁䅁杷允䅁䅁䅑䅁䑁䅁䅷䅁䭁䩁䱙䅁䭁佁䬴䅁䭁䥁䕍䅁䉁䅁䅁允䅁䅁䅕䅁䅁䥁⭂い䵅䅉䅅䅁䕁䅁䅁睁䵁䅁䅁权䉄䅄䅁权煄权䅁权硂䅂䅁允䅁䅁䅅䅁佁䅁䅷䅁睁䍁䄴䅍㕁䑁䅅䅁䵁䅉䅅䅁䑁䅁䅁睁䵁䅁䅁权䡂睃䅁权流杂䅁允䅁䅁䅅䅁佁䅁䅯䅁㕁䑁䅁杌ぁ䅁䅁䍄䉁䅁䅁䅂䅁䅁䅍䅄䅁䅁䅯䄹䅳䅁䅯䄶䅯䅁䅯睧䅑䅁䅅䅁䉁䅁䅁杄䵁䅁䅁兎畁䑁䅕䅍㕁䅁䅁䍄䉁䅁䅁䅂䅁䅁䅍䅄䅁䅁䅯睗䅳䅁䅯眵䅯䅁䅯兦䅑䅁䅅䅁䉁䅁䅁兂潁留硭㙬其睶杷允䅁䅁䅑䅁䑁䅁䅷䅁䭁䙁䱷䅁䭁䉁䜸䅁䭁䍁䝁䅁䉁䅁䅁允䅁䅁䅯儸䄰䅁杷允䅁䅁䅑䅁䑁䅁䅷䅁䭁佁䰴䅁䭁佁䭧䅁䭁䥁䕍䅁䉁䅁䅁允䅁䅁䄴杄䅁䑁䅅杍畁䑁䅁李硁䅁䅁䍄䉁䅁䅁䅂䅁䅁䅍䅄䅁䅁䅯条䅍䅁䅯充䅁䅁䅯眯䅅䅁䅅䅁䉁䅁䅁杄啁䅁䅁李ㅁ䑁䅍䅍睁䑁䅁䅍睁䑁䅁䅁䵁䅉䅅䅁䑁䅁䅁睁䵁䅁䅁权潁兄䅁权奁杂䅁允䅁䅁䅅䅁䭁䉁䝫䅁䵁䅉䅅䅁䕁䅁䅁睁䵁䅁䅁权あ䅁䅁权剁䅁䅁权䕁杁䅁允䅁䅁䅅䅁佁䉁䅑䅁祁䑁䅑䅏硁䑁䅁䅍睁䑁䅁䅍䅁䅁杷允䅁䅁䅑䅁䑁䅁䅷䅁䭁乁䌰䅁䭁䅁䅯䅁䭁偁䈸䅁䉁䅁䅁允䅁䅁䅕椹捨㡪ㅋき䵁䅉䅅䅁䕁䅁䅁睁䵁䅁䅁权⽃䅄䅁权浄权䅁权獄权䅁允䅁䅁䅅䅁䭁䕁䅣䅁䵁䅉䅅䅁䕁䅁䅁睁䵁䅁䅁权橄允䅁权䕁䅁䅁权䕁杁䅁允䅁䅁䅅䅁䙁䅁䅁䍁塁㔲䈹䍄䉁䅁䅁䅂䅁䅁䅍䅄䅁䅁䅯䅎䅉䅁䅯权䅁䅁䅯眯䅅䅁䅅䅁䉁䅁䅁兂畄䑦ㄸ牘䵯䅑杷允䅁䅁䅑䅁䑁䅁䅷䅁䭁䍁䵁䅁䭁佁䭫䅁䭁䡁䕯䅁䉁䅁䅁允䅁䅁䅕䅁䅁䅁䝄欫䵁䅉䅅䅁䕁䅁䅁睁䵁䅁䅁权㙄䅁䅁权䭁䅁䅁权䙁䅁䅁允䅁䅁䅅䅁䙁䡁㥅瑃橥䅣䅬䍄䉁䅁䅁䅂䅁䅁䅍䅄䅁䅁䅯杦䅳䅁䅯眵䅯䅁䅯䄷䅯䅁䅅䅁䉁䅁䅁权䡂䅁䅁䍄䉁䅁䅁䅂䅁䅁䅍䅄䅁䅁䅯典䅷䅁䅯朵䅯䅁䅯䄷䅯䅁䅅䅁䉁䅁䅁权䡂䅁䅁䍄䉁䅁䅁䅂䅁䅁䅍䅄䅁䅁䅯兙䅉䅁䅯充䅁䅁䅯眯䅅䅁䅅䅁䉁䅁䅁杄坁䅁䅁兎㍁䑁䅍睍睁䑁䅁䅍睁䑁䅁䅍䅁䅁杷允䅁䅁䅑䅁䑁䅁䅷䅁䭁䭁䱁䅁䭁佁䭯䅁䭁䝁䔰䅁䉁䅁䅁允䅁䅁䅯睒䅁䅁杷允䅁䅁䅑䅁䑁䅁䅷䅁䭁䵁䱅䅁䭁佁䭣䅁䭁䝁䔰䅁䉁䅁䅁允䅁䅁䅯睒䅁䅁杷允䅁䅁䅑䅁䑁䅁䅷䅁䭁䭁䴸䅁䭁佁䭳䅁䭁䥁䕕䅁䉁䅁䅁允䅁䅁䄴杅䅁䑁䅅兎睁䑁䅕杍睁䑁䅁䅍䅁䅁杷允䅁䅁䅍䅁䑁䅁䅷䅁䭁䙁䵣䅁䭁䉁䝷䅁䉁䅁䅁允䅁䅁䅯䅌䅣䅁杷允䅁䅁䅑䅁䑁䅁䅷䅁䭁䙁䱅䅁䭁佁䭳䅁䭁䡁䕯䅁䉁䅁䅁允䅁䅁䄴䅆䅁䑁䅅睍睁䑁䅍䅏睁䑁䅍兏穁䅁䅁䍄䉁䅁䅁䅂䅁䅁䅍䅄䅁䅁䅯䅢䅍䅁䅯䅂䅁䅁䅯眯䅅䅁䅅䅁䉁䅁䅁兂䅁䅁䅃敚剆兑杷允䅁䅁䅑䅁䑁䅁䅷䅁䭁䉁䵍䅁䭁佁䭳䅁䭁䝁䔰䅁䉁䅁䅁允䅁䅁䅯睒䅁䅁杷允䅁䅁䅑䅁䑁䅁䅷䅁䭁䭁乷䅁䭁佁䭣䅁䭁䥁䕕䅁䉁䅁䅁允䅁䅁䅕癴㥐䠱灧歊䵁䅉䅅䅁䕁䅁䅁睁䵁䅁䅁权䍄睃䅁权畄权䅁权㥂䅂䅁允䅁䅁䅅䅁䙁䅁䅁䅁睂癷䅎䍄䉁䅁䅁䅂䅁䅁䅍䅄䅁䅁䅯䄱䅅䅁䅯权䅁䅁䅯䅂䅉䅁䅅䅁䉁䅁䅁权䡂䅁䅁䍄䉁䅁䅁䅂䅁䅁䅍䅄䅁䅁䅯杉䅉䅁䅯充䅁䅁䅯眯䅅䅁䅅䅁䉁䅁䅁杄啁䅁䅁杍㍁䑁䅧䅍睁䑁䅁䅍睁䑁䅁䅁䵁䅉䅅䅁䕁䅁䅁睁䵁䅁䅁权時杁䅁权䕁䅁䅁权⽄允䅁允䅁䅁䅅䅁䙁䅁䅁䅁捄ㅫ䉊䍄䉁䅁䅁䅂䅁䅁䅍䅄䅁䅁䅯朷䅳䅁䅯眶䅯䅁䅯睢䅑䅁䅅䅁䉁䅁䅁杄十䅁䅁兎硁䑁䅑䅎ㅁ䑁䅉䅍穁䅁䅁䍄䉁䅁䅁䅂䅁䅁䅍䅄䅁䅁䅯䅋䄰䅁䅯眵䅯䅁䅯来䅑䅁䅅䅁䉁䅁䅁兂祃敮渫歸关䅑杷允䅁䅁䅑䅁䑁䅁䅷䅁䭁偁义䅁䭁佁䭣䅁䭁䡁䕯䅁䉁䅁䅁允䅁䅁䅕婧䑖㉩湺啅䵁䅉䅅䅁䕁䅁䅁睁䵁䅁䅁权晁䅄䅁权潄权䅁权獄权䅁允䅁䅁䅅䅁䭁䕁䅣䅁䵁䅉䅅䅁䕁䅁䅁睁䵁䅁䅁权硂䅄䅁权浄权䅁权獄权䅁允䅁䅁䅅䅁䭁䕁䅣䅁䵁䅉䅅䅁䕁䅁䅁睁䵁䅁䅁权䑄䅁䅁权䭁䅁䅁权䕁杁䅁允䅁䅁䅅䅁䙁偁灹搸乊栴䅒䍄䉁䅁䅁䅂䅁䅁䅍䅄䅁䅁䅯条䅉䅁䅯权䅁䅁䅯眯䅅䅁䅅䅁䉁䅁䅁兂杂搵楁稲桫䅑杷允䅁䅁䅑䅁䑁䅁䅷䅁䭁䕁䵯䅁䭁佁䭙䅁䭁䥁䕍䅁䉁䅁䅁允䅁䅁䄴䅄䅁䑁䅉杌㍁䑁䅅兎䅁䅁杷允䅁䅁䅑䅁䑁䅁䅷䅁䭁䅁䴴䅁䭁佁䭣䅁䭁䥁䕕䅁䉁䅁䅁允䅁䅁䅕何照浹偅啉䵁䅉䅅䅁䕁䅁䅁睁䵁䅁䅁权㥄权䅁权湄权䅁权獄权䅁允䅁䅁䅅䅁䭁䕁䅣䅁䵁䅉䅅䅁䕁䅁䅁睁䵁䅁䅁权瑂䅄䅁权畄权䅁权䙃䅂䅁允䅁䅁䅅䅁䙁䅁䅁䅁䅁䵌䅰䍄䉁䅁䅁䅂䅁䅁䅍䅄䅁䅁䅯杓䅳䅁䅯朶䅯䅁䅯䅣䅑䅁䅅䅁䉁䅁䅁杄䵁䅁䅁䅍畁䑁䅑杍ぁ䅁䅁䍄䉁䅁䅁䅂䅁䅁䅍䅄䅁䅁䅯䅎䅅䅁䅯充䅁䅁䅯兂䅁䅁䅅䅁䉁䅁䅁杄啁䅁䅁䅎硁䑁䅙䅍睁䑁䅁䅍睁䑁䅁䅁䵁䅉䅅䅁䕁䅁䅁睁䵁䅁䅁权剂睁䅁权剁䅁䅁权⽄允䅁允䅁䅁䅅䅁佁䉁䅑䅁祁䑁䅉䅎硁䑁䅁䅍睁䑁䅁䅍䅁䅁杷允䅁䅁䅑䅁䑁䅁䅷䅁䭁䭁乧䅁䭁佁䭣䅁䭁䥁䕕䅁䉁䅁䅁允䅁䅁䅕㥧䈵坍硔爳䴸䅉䅅䅁䕁䅁䅁睁䵁䅁䅁权塃䅄䅁权畄权䅁权㙂䅂䅁允䅁䅁䅅䅁䙁䅁䅁䅁䅃佪䅎䍄䉁䅁䅁䅂䅁䅁䅍䅄䅁䅁䅯兕䅍䅁䅯权䅁䅁䅯眯䅅䅁䅅䅁䉁䅁䅁兂䱄啯㉗⼸堰䅑杷允䅁䅁䅑䅁䑁䅁䅷䅁䭁䑁䱑䅁䭁佁䭳䅁䭁䝁䔸䅁䉁䅁䅁允䅁䅁䄴杅䅁䑁䅧睍睁䑁䅙李㍁䑁䅧兏䅁䅁杷允䅁䅁䅑䅁䑁䅁䅷䅁䭁䭁䑳䅁䭁䅁䅯䅁䭁偁䈸䅁䉁䅁䅁允䅁䅁䅕浑汄䌰扉ぉ䵁䅉䅅䅁䕁䅁䅁睁䵁䅁䅁权灁睃䅁权湄权䅁权療䅂䅁允䅁䅁䅅䅁䙁䵁杕䡳潊剫䅬䍄䉁䅁䅁䅂䅁䅁䅍䅄䅁䅁䅯杆䅷䅁䅯朷䅯䅁䅯兦䅑䅁䅅䅁䉁䅁䅁兂䅁䅁䅁䵁剢䅑杷允䅁䅁䅑䅁䑁䅁䅷䅁䭁䡁䵯䅁䭁䉁䜸䅁䭁䍁䝁䅁䉁䅁䅁允䅁䅁䅯杖䄴䅁杷允䅁䅁䅍䅁䑁䅁䅷䅁䭁䍁䴸䅁䭁䉁䝷䅁䉁䅁䅁允䅁䅁䅯睺䅙䅁杷允䅁䅁䅑䅁䑁䅁䅷䅁䭁乁䴴䅁䭁佁䬴䅁䭁䡁䕅䅁䉁䅁䅁允䅁䅁䅕䅁䅁䅁㑂〴䵁䅉䅅䅁䕁䅁䅁睁䵁䅁䅁权䅃杁䅁权䭁䅁䅁权⽄允䅁允䅁䅁䅅䅁䙁䱁敧敨剴䅵䅎䍄䉁䅁䅁䅂䅁䅁䅍䅄䅁䅁䅯䅸䅉䅁䅯权䅁䅁䅯眯䅅䅁䅅䅁䉁䅁䅁兂浃㡭村偳坉䅑杷允䅁䅁䅑䅁䑁䅁䅷䅁䭁䥁䱫䅁䭁佁䭳䅁䭁䥁䕍䅁䉁䅁䅁允䅁䅁䄴杅䅁䑁䅑免睁䑁䅧杍㉁䑁䅣䅏䅁䅁杷允䅁䅁䅑䅁䑁䅁䅷䅁䭁䵁䅧䅁䭁䉁䅅䅁䭁䅁䍑䅁䉁䅁䅁允䅁䅁䄴䅆䅁䑁䅍免ぁ䑁䅁䅍睁䑁䅁䅍睁䅁䅁䍄䉁䅁䅁䅂䅁䅁䅍䅄䅁䅁䅯䅹䅍䅁䅯䅂䅁䅁䅯眯䅅䅁䅅䅁䉁䅁䅁兂䅁䅁䅁䕧礹兑杷允䅁䅁䅑䅁䑁䅁䅷䅁䭁䡁䴰䅁䭁䉁䜸䅁䭁䍁䝁䅁䉁䅁䅁允䅁䅁䅯兵䅧䅁杷允䅁䅁䅑䅁䑁䅁䅷䅁䭁䥁䑷䅁䭁䉁䅅䅁䭁偁䈸䅁䉁䅁䅁允䅁䅁䄴䅆䅁䑁䅣杍ㅁ䑁䅙䅍睁䑁䅁䅍睁䅁䅁䍄䉁䅁䅁䅂䅁䅁䅍䅄䅁䅁䅯䅮䅷䅁䅯眵䅯䅁䅯兢䅑䅁䅅䅁䉁䅁䅁权䡂䅁䅁䍄䉁䅁䅁䅂䅁䅁䅍䅄䅁䅁䅯睋䅁䅁䅯充䅁䅁䅯兂䅁䅁䅅䅁䉁䅁䅁杄啁䅁䅁李㉁䑁䅉䅍睁䑁䅁䅍睁䑁䅁䅁䵁䅉䅅䅁䕁䅁䅁睁䵁䅁䅁权扂䅄䅁权煄权䅁权硂䅂䅁允䅁䅁䅅䅁佁䅁䅷䅁睁䍁䄴䅎硁䑁䅕䅁䵁䅉䅅䅁䑁䅁䅁睁䵁䅁䅁权獄睃䅁权歁杂䅁允䅁䅁䅅䅁䭁佁䰰䅁䵁䅉䅅䅁䕁䅁䅁睁䵁䅁䅁权楁睃䅁权瑄权䅁权硂䅂䅁允䅁䅁䅅䅁䙁䍁䕕䱙眫⭺⽣䍄䉁䅁䅁䅂䅁䅁䅍䅄䅁䅁䅯䅹䅉䅁䅯充䅁䅁䅯眯䅅䅁䅅䅁䉁䅁䅁杄坁䅁䅁免硁䑁䅣䅏睁䑁䅁䅍睁䑁䅁䅍䅁䅁杷允䅁䅁䅑䅁䑁䅁䅷䅁䭁䕁䍫䅁䭁䉁䅅䅁䭁偁䈸䅁䉁䅁䅁允䅁䅁䄴䅆䅁䑁䅉睎㍁䑁䅁䅍睁䑁䅁䅍睁䅁䅁䍄䉁䅁䅁䅂䅁䅁䅍䅄䅁䅁䅯元䅳䅁䅯睈䅙䅁䅯䅉䅙䅁䅅䅁䉁䅁䅁权慂杄䅁䍄䉁䅁䅁䅂䅁䅁䅍䅄䅁䅁䅯兂䄰䅁䅯儶䅯䅁䅯䄷䅯䅁䅅䅁䉁䅁䅁权䡂䅁䅁䍄䉁䅁䅁睁䅁䅁䅍䅄䅁䅁䅯睤䅷䅁䅯䅇䅙䅁䅅䅁䉁䅁䅁权䅂杂䅁䍄䉁䅁䅁睁䅁䅁䅍䅄䅁䅁䅯杲䅷䅁䅯䅇䅙䅁䅅䅁䉁䅁䅁权䭂杂䅁䍄䉁䅁䅁䅂䅁䅁䅍䅄䅁䅁䅯兇䅳䅁䅯朵䅯䅁䅯䄷䅯䅁䅅䅁䉁䅁䅁权䡂䅁䅁䍄䉁䅁䅁䅂䅁䅁䅍䅄䅁䅁䅯睑䅳䅁䅯眵䅯䅁䅯䅣䅑䅁䅅䅁䉁䅁䅁兂煂䡶呓䥇卑䅑杷允䅁䅁䅑䅁䑁䅁䅷䅁䭁乁䱯䅁䭁佁䭙䅁䭁䡁䔰䅁䉁䅁䅁允䅁䅁䄴䅄䅁䑁䅙杌㉁䑁䅙李䅁䅁杷允䅁䅁䅑䅁䑁䅁䅷䅁䭁䙁䄴䅁䭁䉁䅅䅁䭁䅁䅕䅁䉁䅁䅁允䅁䅁䄴䅆䅁䑁䅅免穁䑁䅧䅍ぁ䑁䅁䅍睁䅁䅁䍄䉁䅁䅁䅂䅁䅁䅍䅄䅁䅁䅯眯䅉䅁䅯权䅁䅁䅯眯䅅䅁䅅䅁䉁䅁䅁兂㥁瑃橥䑣䴰䅑杷允䅁䅁䅑䅁䑁䅁䅷䅁䭁䉁䌰䅁䭁䅁䅑䅁䭁偁䈸䅁䉁䅁䅁允䅁䅁䅕䅁䅁乧䉅づ䵅䅉䅅䅁䕁䅁䅁睁䵁䅁䅁权硄权䅁权煄权䅁权瑂䅂䅁允䅁䅁䅅䅁䭁䕁䅣䅁䵁䅉䅅䅁䕁䅁䅁睁䵁䅁䅁权睁兄䅁权湄权䅁权䑃䅂䅁允䅁䅁䅅䅁䙁䭁ㄹ印㙵晴⽕䍄䉁䅁䅁䅂䅁䅁䅍䅄䅁䅁䅯杧䅳䅁䅯朵䅯䅁䅯来䅑䅁䅅䅁䉁䅁䅁杄䵁䅁䅁免畁䑁䅣李穁䅁䅁䍄䉁䅁䅁䅂䅁䅁䅍䅄䅁䅁䅯児䅷䅁䅯朶䅯䅁䅯兦䅑䅁䅅䅁䉁䅁䅁权䡂䅁䅁䍄䉁䅁䅁䅂䅁䅁䅍䅄䅁䅁䅯睚䅳䅁䅯朶䅯䅁䅯兢䅑䅁䅅䅁䉁䅁䅁杄䵁䅁䅁䅍畁䑁䅙兎硁䅁䅁䍄䉁䅁䅁䅂䅁䅁䅍䅄䅁䅁䅯䄸䅳䅁䅯眵䅯䅁䅯兦䅑䅁䅅䅁䉁䅁䅁兂㍁啩杆嘵啁䅑杷允䅁䅁䅑䅁䑁䅁䅷䅁䭁䉁䌰䅁䭁䉁䅅䅁䭁偁䈸䅁䉁䅁䅁允䅁䅁䄴䅆䅁䑁䅣睎睁䑁䅁䅍睁䑁䅁䅍睁䅁䅁䍄䉁䅁䅁睁䅁䅁䅍䅄䅁䅁䅯睃䅷䅁䅯䅈䅙䅁䅅䅁䉁䅁䅁权潂睂䅁䍄䉁䅁䅁䅂䅁䅁䅍䅄䅁䅁䅯睍䅷䅁䅯朶䅯䅁䅯睢䅑䅁䅅䅁䉁䅁䅁杄䵁䅁䅁䅍畁䑁䅣䅎㑁䅁䅁䍄䉁䅁䅁䅂䅁䅁䅍䅄䅁䅁䅯兰䅉䅁䅯䅂䅁䅁䅯眯䅅䅁䅅䅁䉁䅁䅁兂䅁䅁䅁䵡穰兑杷允䅁䅁䅑䅁䑁䅁䅷䅁䭁䭁䍕䅁䭁䉁䅅䅁䭁偁䈸䅁䉁䅁䅁允䅁䅁䄴䅆䅁䑁䅑䅍睁䑁䅧䅍睁䑁䅁䅍睁䅁䅁䍄䉁䅁䅁䅂䅁䅁䅍䅄䅁䅁䅯睢䅷䅁䅯䄶䅯䅁䅯䅣䅑䅁䅅䅁䉁䅁䅁权䡂䅁䅁䍄䉁䅁䅁䅂䅁䅁䅍䅄䅁䅁䅯兰䅉䅁䅯权䅁䅁䅯眯䅅䅁䅅䅁䉁䅁䅁兂婄発呤礴单䅑杷允䅁䅁䅑䅁䑁䅁䅷䅁䭁偁䱁䅁䭁佁䭯䅁䭁䥁䕕䅁䉁䅁䅁允䅁䅁䄴䅄䅁䑁䅁杌㉁䑁䅫兎䅁䅁杷允䅁䅁䅑䅁䑁䅁䅷䅁䭁䉁䱧䅁䭁佁䭳䅁䭁䝁䔸䅁䉁䅁䅁允䅁䅁䄴䅆䅁䑁䅅免㕁䑁䅉李㉁䑁䅕李硁䅁䅁䍄䉁䅁䅁䅂䅁䅁䅍䅄䅁䅁䅯其䅳䅁䅯眵䅯䅁䅯兢䅑䅁䅅䅁䉁䅁䅁权䡂䅁䅁䍄䉁䅁䅁䅂䅁䅁䅍䅄䅁䅁䅯睗䅷䅁䅯睈䅙䅁䅯䅉䅙䅁䅅䅁䉁䅁䅁权䭃杄䅁䍄䉁䅁䅁䅂䅁䅁䅍䅄䅁䅁䅯䅮䅍䅁䅯权䅁䅁䅯眯䅅䅁䅅䅁䉁䅁䅁兂睄㡰䱚㑎䩫䅑杷允䅁䅁䅑䅁䑁䅁䅷䅁䭁䱁䵧䅁䭁佁䬴䅁䭁䡁䕯䅁䉁䅁䅁允䅁䅁䅕䅁䅁䕁婁䔰䵁䅉䅅䅁䑁䅁䅁睁䵁䅁䅁权捁䅄䅁权慁杂䅁允䅁䅁䅅䅁䭁䕁䝳䅁䵁䅉䅅䅁䕁䅁䅁睁䵁䅁䅁权牁睃䅁权煄权䅁权㙂䅂䅁允䅁䅁䅅䅁佁䅁䅷䅁穁䍁䄴睎㕁䑁䅅䅁䵁䅉䅅䅁䕁䅁䅁睁䵁䅁䅁权䍃䅄䅁权畄权䅁权㙂䅂䅁允䅁䅁䅅䅁䙁䅁䅁䅁兄兆䉆䍄䉁䅁䅁䅂䅁䅁䅍䅄䅁䅁䅯睓䅷䅁䅯儷䅯䅁䅯睢䅑䅁䅅䅁䉁䅁䅁兂噃敆㤷䬷睔睐杷允䅁䅁䅑䅁䑁䅁䅷䅁䭁䡁䵳䅁䭁佁䭙䅁䭁䥁䕕䅁䉁䅁䅁允䅁䅁䄴䅄䅁䑁䅁杌㑁䑁䅧杍䅁䅁杷允䅁䅁䅍䅁䑁䅁䅷䅁䭁䡁乫䅁䭁䉁䝷䅁䉁䅁䅁允䅁䅁䅯兤䅣䅁杷允䅁䅁䅑䅁䑁䅁䅷䅁䭁䭁䌰䅁䭁䅁䅯䅁䭁偁䈸䅁䉁䅁䅁允䅁䅁䅕渫焵䡶呓ぁ䵁䅉䅅䅁䕁䅁䅁睁䵁䅁䅁权啂睃䅁权畄权䅁权㥂䅂䅁允䅁䅁䅅䅁䙁䅁䅁䅁䅁瑙䅆䍄䉁䅁䅁䅂䅁䅁䅍䅄䅁䅁䅯䅋䅍䅁䅯充䅁䅁䅯眯䅅䅁䅅䅁䉁䅁䅁杄啁䅁䅁杍㑁䑁䅙李睁䑁䅁䅍睁䑁䅁䅁䵁䅉䅅䅁䕁䅁䅁睁䵁䅁䅁权䝁睃䅁权瑄权䅁权療䅂䅁允䅁䅁䅅䅁䙁䉁䑋䵷桱敒⽉䍄䉁䅁䅁䅂䅁䅁䅍䅄䅁䅁䅯䄫䅳䅁䅯儶䅯䅁䅯兣䅑䅁䅅䅁䉁䅁䅁兂䅁䅁䅁䱁坄䅑杷允䅁䅁䅑䅁䑁䅁䅷䅁䭁䭁䵑䅁䭁佁䭫䅁䭁䡁䕅䅁䉁䅁䅁允䅁䅁䅕䅁䅁䙁兂䴯䵁䅉䅅䅁䕁䅁䅁睁䵁䅁䅁权䙄睁䅁权剁䅁䅁权⽄允䅁允䅁䅁䅅䅁佁䉁䅑䅁穁䑁䅧睍睁䑁䅁䅍睁䑁䅁䅍䅁䅁杷允䅁䅁䅑䅁䑁䅁䅷䅁䭁䵁䌰䅁䭁䅁䅑䅁䭁偁䈸䅁䉁䅁䅁允䅁䅁䅕䅁䅁䭧䍨啢䵅䅉䅅䅁䕁䅁䅁睁䵁䅁䅁权畁䅄䅁权灄权䅁权獄权䅁允䅁䅁䅅䅁䭁䕁䅣䅁䵁䅉䅅䅁䕁䅁䅁睁䵁䅁䅁权湁兄䅁权潄权䅁权硂䅂䅁允䅁䅁䅅䅁佁䅁䄴䅁硁䑁䅫杌㍁䑁䅍兏䅁䅁杷允䅁䅁䅑䅁䑁䅁䅷䅁䭁䉁䉳䅁䭁䅁䍅䅁䭁䅁䍕䅁䉁䅁䅁允䅁䅁䅕摂䑇䙙䈵唯䵁䅉䅅䅁䕁䅁䅁睁䵁䅁䅁权䙄睁䅁权䭁䅁䅁权⽄允䅁允䅁䅁䅅䅁䙁䅁䉡啬䱏䅢䅰䍄䉁䅁䅁䅂䅁䅁䅍䅄䅁䅁䅯睨䅳䅁䅯眵䅯䅁䅯来䅑䅁䅅䅁䉁䅁䅁兂偄䑓䱷慏爷睐杷允䅁䅁䅑䅁䑁䅁䅷䅁䭁䍁䵳䅁䭁佁䭫䅁䭁䥁䕕䅁䉁䅁䅁允䅁䅁䅕䅁䅁䵁㡄〵䵁䅉䅅䅁䑁䅁䅁睁䵁䅁䅁权䙁䅄䅁权奁杂䅁允䅁䅁䅅䅁䭁䡁䝷䅁䵁䅉䅅䅁䕁䅁䅁睁䵁䅁䅁权灁睃䅁权煄权䅁权㥂䅂䅁允䅁䅁䅅䅁佁䅁䅷䅁睁䍁䄴睎穁䑁䅣䅁䵁䅉䅅䅁䕁䅁䅁睁䵁䅁䅁权坂䅄䅁权畄权䅁权瑂䅂䅁允䅁䅁䅅䅁䭁䕁䅣䅁䵁䅉䅅䅁䕁䅁䅁睁䵁䅁䅁权ㅄ䅄䅁权灄权䅁权獄权䅁允䅁䅁䅅䅁䭁䕁䅣䅁䵁䅉䅅䅁䕁䅁䅁睁䵁䅁䅁权䝄睁䅁权䕁䅁䅁权⽄允䅁允䅁䅁䅅䅁䙁䅁䅁䅁慁䙊䉸䍄䉁䅁䅁䅂䅁䅁䅍䅄䅁䅁䅯眱䅍䅁䅯充䅁䅁䅯眯䅅䅁䅅䅁䉁䅁䅁杄十䅁䅁兎祁䑁䅍兏硁䑁䅫䅎睁䅁䅁䍄䉁䅁䅁䅂䅁䅁䅍䅄䅁䅁䅯杸䅍䅁䅯充䅁䅁䅯眯䅅䅁䅅䅁䉁䅁䅁杄啁䅁䅁杍㑁䑁䅁䅍睁䑁䅁䅍睁䑁䅁䅁䵁䅉䅅䅁䕁䅁䅁睁䵁䅁䅁权千睃䅁权湄权䅁权睂䅂䅁允䅁䅁䅅䅁䙁䭁㔯䉵睧⼸⽫䍄䉁䅁䅁䅂䅁䅁䅍䅄䅁䅁䅯睅䅷䅁䅯眵䅯䅁䅯睢䅑䅁䅅䅁䉁䅁䅁兂浃㡭村偳汉䅑杷允䅁䅁䅑䅁䑁䅁䅷䅁䭁䑁䍫䅁䭁䉁䅅䅁䭁偁䈸䅁䉁䅁䅁允䅁䅁䄴䅆䅁䑁䅕兏穁䑁䅑兎睁䑁䅁䅍睁䅁䅁䍄䉁䅁䅁睁䅁䅁䅍䅄䅁䅁䅯睐䄰䅁䅯杊䅙䅁䅅䅁䉁䅁䅁杄䵁䅁䅁䅏硁䍁䄴免祁䅁䅁䍄䉁䅁䅁䅂䅁䅁䅍䅄䅁䅁䅯儴䅳䅁䅯儶䅯䅁䅯睧䅑䅁䅅䅁䉁䅁䅁兂䅁䅁䅁䱧児䅑杷允䅁䅁䅑䅁䑁䅁䅷䅁䭁䑁䍫䅁䭁䅁䅯䅁䭁偁䈸䅁䉁䅁䅁允䅁䅁䅕歯㉗⼸唳歁䵁䅉䅅䅁䕁䅁䅁睁䵁䅁䅁权䑃䅄䅁权潄权䅁权䑃䅂䅁允䅁䅁䅅䅁佁䅁䅷䅁硁䍁䄴杍㉁䑁䅧䅁䵁䅉䅅䅁䕁䅁䅁睁䵁䅁䅁权穂睁䅁权䕁䅁䅁权⽄允䅁允䅁䅁䅅䅁䙁䅁䅁䥁畃〵䈱䍄䉁䅁䅁䅂䅁䅁䅍䅄䅁䅁䅯䅤䅍䅁䅯充䅁䅁䅯眯䅅䅁䅅䅁䉁䅁䅁杄啁䅁䅁杍睁䑁䅕兎ぁ䑁䅣兎㍁䑁䅧䅁䵁䅉䅅䅁䕁䅁䅁睁䵁䅁䅁权牂睁䅁权䕁䅁䅁权⽄允䅁允䅁䅁䅅䅁䙁䅁䅁䥁允湑䉬䍄䉁䅁䅁䅂䅁䅁䅍䅄䅁䅁䅯杂䅷䅁䅯眶䅯䅁䅯兣䅑䅁䅅䅁䉁䅁䅁杄十䅁䅁免祁䑁䅫睍㑁䑁䅙睎㕁䅁䅁䍄䉁䅁䅁䅂䅁䅁䅍䅄䅁䅁䅯眴䅷䅁䅯眵䅯䅁䅯兦䅑䅁䅅䅁䉁䅁䅁兂硁䭃捷浗呑䅑杷允䅁䅁䅑䅁䑁䅁䅷䅁䭁佁䵁䅁䭁佁䭯䅁䭁䝁䔰䅁䉁䅁䅁允䅁䅁䅯睒䅁䅁杷允䅁䅁䅑䅁䑁䅁䅷䅁䭁䑁乑䅁䭁佁䭳䅁䭁䝁䔸䅁䉁䅁䅁允䅁䅁䄴杅䅁䑁䅍睍硁䑁䅧兏睁䑁䅁䅍䅁䅁杷允䅁䅁䅑䅁䑁䅁䅷䅁䭁䑁乕䅁䭁佁䭣䅁䭁䥁䕍䅁䉁䅁䅁允䅁䅁䅕敨剴䉵䘵歊䵁䅉䅅䅁䑁䅁䅁睁䵁䅁䅁权畁睃䅁权奁杂䅁允䅁䅁䅅䅁䭁䕁䝯䅁䵁䅉䅅䅁䕁䅁䅁睁䵁䅁䅁权噂睁䅁权䭁䅁䅁权⽄允䅁允䅁䅁䅅䅁䙁䭁捷浗㝑砳䅴䍄䉁䅁䅁䅂䅁䅁䅍䅄䅁䅁䅯䅥䅳䅁䅯朷䅯䅁䅯兣䅑䅁䅅䅁䉁䅁䅁兂䅁䅁䅁乧汐䅷杷允䅁䅁䅑䅁䑁䅁䅷䅁䭁偁䱍䅁䭁佁䭳䅁䭁䝁䔰䅁䉁䅁䅁允䅁䅁䄴杅䅁䑁䅍免穁䑁䅑李ㅁ䑁䅁睎䅁䅁杷允䅁䅁䅑䅁䑁䅁䅷䅁䭁䡁䑕䅁䭁䅁䅯䅁䭁偁䈸䅁䉁䅁䅁允䅁䅁䅕報灪橊䥇䕅䵁䅉䅅䅁䕁䅁䅁睁䵁䅁䅁权⽄睃䅁权牄权䅁权獄权䅁允䅁䅁䅅䅁䭁䕁䅣䅁䵁䅉䅅䅁䑁䅁䅁睁䵁䅁䅁权煁睃䅁权捁杂䅁允䅁䅁䅅䅁䭁䙁䝯䅁䵁䅉䅅䅁䑁䅁䅁睁䵁䅁䅁权乁睃䅁权捁杂䅁允䅁䅁䅅䅁䭁佁䝷䅁䵁䅉䅅䅁䕁䅁䅁睁䵁䅁䅁权睁睃䅁权浄权䅁权䙃䅂䅁允䅁䅁䅅䅁佁䅁䅷䅁硁䍁䄴李睁䑁䅑䅁䵁䅉䅅䅁䕁䅁䅁睁䵁䅁䅁权橄杁䅁权䭁䅁䅁权⽄允䅁允䅁䅁䅅䅁䙁䵁䴳䵺䵺䍔䅤䍄䉁䅁䅁䅂䅁䅁䅍䅄䅁䅁䅯兹䅍䅁䅯充䅁䅁䅯眯䅅䅁䅅䅁䉁䅁䅁杄十䅁䅁兏硁䑁䅧杍㑁䑁䅁䅍睁䅁䅁䍄䉁䅁䅁䅂䅁䅁䅍䅄䅁䅁䅯䅴䅉䅁䅯权䅁䅁䅯眯䅅䅁䅅䅁䉁䅁䅁兂祃敮渫歸湶睐杷允䅁䅁䅑䅁䑁䅁䅷䅁䭁䉁䑯䅁䭁䅁䅑䅁䭁偁䈸䅁䉁䅁䅁允䅁䅁䅕䅁䅁䜸䤵䕣䵅䅉䅅䅁䕁䅁䅁睁䵁䅁䅁权䉁䅄䅁权瑄权䅁权硂䅂䅁允䅁䅁䅅䅁䙁䍁捬㡪ㅌ䕩䅬䍄䉁䅁䅁䅂䅁䅁䅍䅄䅁䅁䅯東䅷䅁䅯儶䅯䅁䅯兢䅑䅁䅅䅁䉁䅁䅁权䡂䅁䅁䍄䉁䅁䅁䅂䅁䅁䅍䅄䅁䅁䅯睡䅍䅁䅯权䅁䅁䅯眯䅅䅁䅅䅁䉁䅁䅁兂㉃⼸唳佥䅫䅑杷允䅁䅁䅑䅁䑁䅁䅷䅁䭁䥁䍕䅁䭁䅁䅑䅁䭁偁䈸䅁䉁䅁䅁允䅁䅁䅕䅁䅁䑁晴問䵅䅉䅅䅁䕁䅁䅁睁䵁䅁䅁权祂睃䅁权畄权䅁权瑂䅂䅁允䅁䅁䅅䅁䭁䕁䅣䅁䵁䅉䅅䅁䕁䅁䅁睁䵁䅁䅁权牂䅄䅁权煄权䅁权獄权䅁允䅁䅁䅅䅁䭁䕁䅣䅁䵁䅉䅅䅁䕁䅁䅁睁䵁䅁䅁权㝂䅄䅁权煄权䅁权䙃䅂䅁允䅁䅁䅅䅁佁䅁䅷䅁睁䍁䄴杍ㅁ䑁䅧䅁䵁䅉䅅䅁䕁䅁䅁睁䵁䅁䅁权捄䅄䅁权灄权䅁权睂䅂䅁允䅁䅁䅅䅁䙁䅁䅁䅁权卥䉨䍄䉁䅁䅁䅂䅁䅁䅍䅄䅁䅁䅯儫䅯䅁䅯朵䅯䅁䅯全䅑䅁䅅䅁䉁䅁䅁杄䵁䅁䅁杍畁䑁䅁李㉁䅁䅁䍄䉁䅁䅁䅂䅁䅁䅍䅄䅁䅁䅯䄯䅯䅁䅯䄶䅯䅁䅯全䅑䅁䅅䅁䉁䅁䅁杄佁䅁䅁杍硁䍁䄴杍ぁ䑁䅕䅁䵁䅉䅅䅁䕁䅁䅁睁䵁䅁䅁权祄允䅁权䉁杁䅁权䙁杁䅁允䅁䅁䅅䅁䙁䙁㔶樳剙捺䅸䍄䉁䅁䅁䅂䅁䅁䅍䅄䅁䅁䅯儫䅳䅁䅯䄶䅯䅁䅯来䅑䅁䅅䅁䉁䅁䅁杄佁䅁䅁免硁䍁䄴䅎硁䑁䅍䅁䵁䅉䅅䅁䕁䅁䅁睁䵁䅁䅁权あ䅄䅁权煄权䅁权睂䅂䅁允䅁䅁䅅䅁佁䅁䅷䅁硁䍁䄴李穁䑁䅫䅁䵁䅉䅅䅁䑁䅁䅁睁䵁䅁䅁权浂䅄䅁权敁杂䅁允䅁䅁䅅䅁䭁䕁䝙䅁䵁䅉䅅䅁䕁䅁䅁睁䵁䅁䅁权䱁䅄䅁权煄权䅁权睂䅂䅁允䅁䅁䅅䅁佁䅁䅷䅁睁䍁䄴䅎睁䑁䅑䅁䵁䅉䅅䅁䕁䅁䅁睁䵁䅁䅁权䉄䅄䅁权畄权䅁权瑂䅂䅁允䅁䅁䅅䅁䙁䅁䅁䅁䅄⭄䅬䍄䉁䅁䅁䅂䅁䅁䅍䅄䅁䅁䅯兦䄰䅁䅯儶䅯䅁䅯兣䅑䅁䅅䅁䉁䅁䅁兂䅁䅁䅁䕁乺䅑杷允䅁䅁䅑䅁䑁䅁䅷䅁䭁䥁䍕䅁䭁䅁䅯䅁䭁偁䈸䅁䉁䅁䅁允䅁䅁䅕呦ㄸ牘䩰䕃䵁䅉䅅䅁䕁䅁䅁睁䵁䅁䅁权扂兄䅁权潄权䅁权㙂䅂䅁允䅁䅁䅅䅁佁䅁䄴䅁硁䑁䅕杌ぁ䑁䅑睍䅁䅁杷允䅁䅁䅑䅁䑁䅁䅷䅁䭁䩁䅣䅁䭁䅁䍅䅁䭁䅁䍕䅁䉁䅁䅁允䅁䅁䅕乣兘兙䥙欲䵁䅉䅅䅁䕁䅁䅁睁䵁䅁䅁权敄䅄䅁权瑄权䅁权瑂䅂䅁允䅁䅁䅅䅁䭁䕁䅣䅁䵁䅉䅅䅁䕁䅁䅁睁䵁䅁䅁权煃兄䅁权潄权䅁权硂䅂䅁允䅁䅁䅅䅁佁䅁䅷䅁ㅁ䍁䄴睍ぁ䑁䅣䅁䵁䅉䅅䅁䑁䅁䅁睁䵁䅁䅁权噁睃䅁权奁杂䅁允䅁䅁䅅䅁䭁䉁䝫䅁䵁䅉䅅䅁䕁䅁䅁睁䵁䅁䅁权⭄杁䅁权剁䅁䅁权⽄允䅁允䅁䅁䅅䅁佁䉁䅑䅁㍁䑁䅑免穁䑁䅁䅍睁䑁䅁䅍䅁䅁杷允䅁䅁䅑䅁䑁䅁䅷䅁䭁䕁䑳䅁䭁䅁䅑䅁䭁偁䈸䅁䉁䅁䅁允䅁䅁䅕䅁䅁䙁祑ぢ䵅䅉䅅䅁䕁䅁䅁睁䵁䅁䅁权䝃杁䅁权剁䅁䅁权⽄允䅁允䅁䅁䅅䅁佁䉁䅑䅁硁䑁䅍䅏㕁䑁䅁䅍睁䑁䅁䅍䅁䅁杷允䅁䅁䅑䅁䑁䅁䅷䅁䭁䥁䍣䅁䭁䅁䅯䅁䭁偁䈸䅁䉁䅁䅁允䅁䅁䅕噈歰㥏倹吴䴸䅉䅅䅁䕁䅁䅁睁䵁䅁䅁权湃睃䅁权浄权䅁权㥂䅂䅁允䅁䅁䅅䅁佁䅁䅷䅁祁䍁䄴睎祁䑁䅣䅁䵁䅉䅅䅁䕁䅁䅁睁䵁䅁䅁权瑁兄䅁权畄权䅁权獄权䅁允䅁䅁䅅䅁䭁䕁䅣䅁䵁䅉䅅䅁䕁䅁䅁睁䵁䅁䅁权卄睁䅁权䕁䅁䅁权⽄允䅁允䅁䅁䅅䅁䙁䅁䅁乁剂牕䉎䍄䉁䅁䅁䅂䅁䅁䅍䅄䅁䅁䅯䅄䅳䅁䅯朷䅯䅁䅯睢䅑䅁䅅䅁䉁䅁䅁兂䅁䅁䅁佷䑕兑杷允䅁䅁䅑䅁䑁䅁䅷䅁䭁䍁乫䅁䭁佁䭙䅁䭁䝁䔰䅁䉁䅁䅁允䅁䅁䅯睒䅁䅁杷允䅁䅁䅑䅁䑁䅁䅷䅁䭁偁䱷䅁䭁佁䭯䅁䭁䥁䕕䅁䉁䅁䅁允䅁䅁䄴䅄䅁䑁䅁杌硁䑁䅅䅎䅁䅁杷允䅁䅁䅑䅁䑁䅁䅷䅁䭁䕁䑳䅁䭁䅁䅯䅁䭁偁䈸䅁䉁䅁䅁允䅁䅁䅕䙅㕧䵴㉨䕅䵁䅉䅅䅁䕁䅁䅁睁䵁䅁䅁权い权䅁权潄权䅁权㙂䅂䅁允䅁䅁䅅䅁佁䅁䄴䅁硁䑁䅅杌硁䑁䅉䅏䅁䅁杷允䅁䅁䅑䅁䑁䅁䅷䅁䭁偁䵕䅁䭁佁䭫䅁䭁䡁䕁䅁䉁䅁䅁允䅁䅁䅕䅁䅁䅁慁は䵁䅉䅅䅁䑁䅁䅁睁䵁䅁䅁权湃䅄䅁权慁杂䅁允䅁䅁䅅䅁䭁䱁䝁䅁䵁䅉䅅䅁䕁䅁䅁睁䵁䅁䅁权㥄权䅁权灄权䅁权療䅂䅁允䅁䅁䅅䅁䙁䅁䅁䅁䅃瑶䅖䍄䉁䅁䅁䅂䅁䅁䅍䅄䅁䅁䅯杈䅷䅁䅯睈䅙䅁䅯䅉䅙䅁䅅䅁䉁䅁䅁权い杂䅁䍄䉁䅁䅁䅂䅁䅁䅍䅄䅁䅁䅯䅎䅍䅁䅯权䅁䅁䅯眯䅅䅁䅅䅁䉁䅁䅁兂佂桙奂扏扑䅑杷允䅁䅁䅍䅁䑁䅁䅷䅁䭁䡁䱷䅁䭁䉁䝯䅁䉁䅁䅁允䅁䅁䅯䅷䅙䅁杷允䅁䅁䅑䅁䑁䅁䅷䅁䭁䍁䱧䅁䭁䉁䜸䅁䭁䍁䝁䅁䉁䅁䅁允䅁䅁䅯朶䄰䅁杷允䅁䅁䅑䅁䑁䅁䅷䅁䭁佁䅉䅁䭁䅁䍅䅁䭁䅁䍍䅁䉁䅁䅁允䅁䅁䅕杖浯穯㉎〳䵁䅉䅅䅁䕁䅁䅁睁䵁䅁䅁权噃䅄䅁权湄权䅁权㥂䅂䅁允䅁䅁䅅䅁䙁䕁㉡⼸唳䍏䅨䍄䉁䅁䅁䅂䅁䅁䅍䅄䅁䅁䅯䅮䅍䅁䅯充䅁䅁䅯眯䅅䅁䅅䅁䉁䅁䅁杄坁䅁䅁免ぁ䑁䅫䅍睁䑁䅁䅍睁䑁䅁䅍䅁䅁杷允䅁䅁䅑䅁䑁䅁䅷䅁䭁乁䱍䅁䭁佁䬰䅁䭁䝁䔰䅁䉁䅁䅁允䅁䅁䅯睒䅁䅁杷允䅁䅁䅑䅁䑁䅁䅷䅁䭁䩁䍷䅁䭁䅁䅯䅁䭁偁䈸䅁䉁䅁䅁允䅁䅁䅕〳丫㉬匴歁䵁䅉䅅䅁䕁䅁䅁睁䵁䅁䅁权䑂睃䅁权牄权䅁权硂䅂䅁允䅁䅁䅅䅁佁䉁䅉䅁穁䑁䅙䅏祁䑁䅁䅍ぁ䑁䅧䅁䵁䅉䅅䅁䕁䅁䅁睁䵁䅁䅁权桂兄䅁权灄权䅁权䙃䅂䅁允䅁䅁䅅䅁䙁䅁䅁䅁䅃乎䅰䍄䉁䅁䅁䅂䅁䅁䅍䅄䅁䅁䅯䅍䄰䅁䅯䄶䅯䅁䅯䅣䅑䅁䅅䅁䉁䅁䅁权䡂䅁䅁䍄䉁䅁䅁睁䅁䅁䅍䅄䅁䅁䅯䅂䅳䅁䅯䅇䅙䅁䅅䅁䉁䅁䅁权䭂杂䅁䍄䉁䅁䅁䅂䅁䅁䅍䅄䅁䅁䅯杅䅳䅁䅯朵䅯䅁䅯䅣䅑䅁䅅䅁䉁䅁䅁杄䵁䅁䅁免畁䑁䅫䅏㕁䅁䅁䍄䉁䅁䅁䅂䅁䅁䅍䅄䅁䅁䅯睱䅳䅁䅯朶䅯䅁䅯䄷䅯䅁䅅䅁䉁䅁䅁权䡂䅁䅁䍄䉁䅁䅁䅂䅁䅁䅍䅄䅁䅁䅯杖䅉䅁䅯权䅁䅁䅯眯䅅䅁䅅䅁䉁䅁䅁兂䩄牤昶楇㔯睐杷允䅁䅁䅑䅁䑁䅁䅷䅁䭁䝁䱉䅁䭁佁䭣䅁䭁䝁䔸䅁䉁䅁䅁允䅁䅁䅕搵楁⼲⭬歃䵁䅉䅅䅁䕁䅁䅁睁䵁䅁䅁权坃䅄䅁权浄权䅁权療䅂䅁允䅁䅁䅅䅁䭁䕁䅣䅁䵁䅉䅅䅁䑁䅁䅁睁䵁䅁䅁权呁䅄䅁权慁杂䅁允䅁䅁䅅䅁䭁䕁䝳䅁䵁䅉䅅䅁䕁䅁䅁睁䵁䅁䅁权歂睃䅁权灄权䅁权䑃䅂䅁允䅁䅁䅅䅁䙁䱁䥔牤昵捯䅊䍄䉁䅁䅁䅂䅁䅁䅍䅄䅁䅁䅯睈䅷䅁䅯朵䅯䅁䅯䅣䅑䅁䅅䅁䉁䅁䅁杄䵁䅁䅁免畁䑁䅧免㉁䅁䅁䍄䉁䅁䅁䅂䅁䅁䅍䅄䅁䅁䅯䅅䄰䅁䅯眶䅯䅁䅯兢䅑䅁䅅䅁䉁䅁䅁杄十䅁䅁免㕁䑁䅑睎㕁䑁䅁䅍睁䅁䅁䍄䉁䅁䅁䅂䅁䅁䅍䅄䅁䅁䅯朸䅉䅁䅯䅂䅁䅁䅯眯䅅䅁䅅䅁䉁䅁䅁兂䅁䅁䅁へ浂兑杷允䅁䅁䅑䅁䑁䅁䅷䅁䭁䍁䰴䅁䭁佁䭫䅁䭁䡁䕯䅁䉁䅁䅁允䅁䅁䅕䅁䅁䭁乂䔴䵁䅉䅅䅁䕁䅁䅁睁䵁䅁䅁权橄睃䅁权煄权䅁权䙃䅂䅁允䅁䅁䅅䅁䭁䕁䅣䅁䵁䅉䅅䅁䕁䅁䅁睁䵁䅁䅁权獄睃䅁权潄权䅁权硂䅂䅁允䅁䅁䅅䅁佁䅁䅷䅁祁䑁䅁杌㕁䑁䅑䅁䵁䅉䅅䅁䕁䅁䅁睁䵁䅁䅁权祃䅁䅁权䕁䅁䅁权䕁杁䅁允䅁䅁䅅䅁䙁䅁䅁䅁婃坩䉬䍄䉁䅁䅁䅂䅁䅁䅍䅄䅁䅁䅯公䅅䅁䅯允䅉䅁䅯兂䅉䅁䅅䅁䉁䅁䅁兂睂⭸䙗夫挸兑杷允䅁䅁䅑䅁䑁䅁䅷䅁䭁偁䍉䅁䭁䉁䅅䅁䭁偁䈸䅁䉁䅁䅁允䅁䅁䄴䅆䅁䑁䅅李硁䑁䅣兎硁䑁䅁䅍睁䅁䅁䍄䉁䅁䅁䅂䅁䅁䅍䅄䅁䅁䅯全䄰䅁䅯儷䅯䅁䅯兣䅑䅁䅅䅁䉁䅁䅁兂婄発呤㘴扗睐杷允䅁䅁䅍䅁䑁䅁䅷䅁䭁乁䵧䅁䭁䉁䝯䅁䉁䅁䅁允䅁䅁䅯睷䅙䅁杷允䅁䅁䅍䅁䑁䅁䅷䅁䭁䅁义䅁䭁䉁䜴䅁䉁䅁䅁允䅁䅁䅯杍䅙䅁杷允䅁䅁䅑䅁䑁䅁䅷䅁䭁䭁䑍䅁䭁䉁䅅䅁䭁偁䈸䅁䉁䅁䅁允䅁䅁䄴䅆䅁䑁䅅李ぁ䑁䅑杍㍁䑁䅁䅍睁䅁䅁䍄䉁䅁䅁䅂䅁䅁䅍䅄䅁䅁䅯䅢䅷䅁䅯儶䅯䅁䅯兣䅑䅁䅅䅁䉁䅁䅁兂䅁䅁䅁䭯歲䅑杷允䅁䅁䅑䅁䑁䅁䅷䅁䭁䥁䐸䅁䭁䅁䅯䅁䭁偁䈸䅁䉁䅁䅁允䅁䅁䅕杖琴灳瘲お䵁䅉䅅䅁䕁䅁䅁睁䵁䅁䅁权摁兄䅁权牄权䅁权療䅂䅁允䅁䅁䅅䅁佁䉁䅑䅁祁䑁䅅免㍁䑁䅫睎㕁䑁䅉䅎䅁䅁杷允䅁䅁䅑䅁䑁䅁䅷䅁䭁佁䱳䅁䭁佁䬴䅁䭁䡁䕅䅁䉁䅁䅁允䅁䅁䅕䅁䅁䅁㝄䔵䵁䅉䅅䅁䕁䅁䅁睁䵁䅁䅁权橃睁䅁权䭁䅁䅁权⽄允䅁允䅁䅁䅅䅁䙁䝁渳㘫确栰䅸䍄䉁䅁䅁䅂䅁䅁䅍䅄䅁䅁䅯䅊䄰䅁䅯朷䅯䅁䅯兦䅑䅁䅅䅁䉁䅁䅁兂䅁䅁䅁佁乌䅑杷允䅁䅁䅑䅁䑁䅁䅷䅁䭁䵁䱍䅁䭁佁䭧䅁䭁䝁䔸䅁䉁䅁䅁允䅁䅁䄴杄䅁䍁䄰睍畁䑁䅁杍ㅁ䅁䅁䍄䉁䅁䅁䅂䅁䅁䅍䅄䅁䅁䅯杷䅉䅁䅯䅂䅁䅁䅯眯䅅䅁䅅䅁䉁䅁䅁兂䅁䅁䅁䅔⼰兑杷允䅁䅁䅑䅁䑁䅁䅷䅁䭁䩁䵣䅁䭁佁䭣䅁䭁䥁䕕䅁䉁䅁䅁允䅁䅁䅕䵮村䡳潉䕉䵁䅉䅅䅁䕁䅁䅁睁䵁䅁䅁权䥄䅄䅁权牄权䅁权瑂䅂䅁允䅁䅁䅅䅁佁䉁䅑䅁硁䑁䅉䅍㍁䑁䅕兎㉁䑁䅕䅏䅁䅁杷允䅁䅁䅑䅁䑁䅁䅷䅁䭁䡁䱕䅁䭁䉁䜸䅁䭁䍁䝁䅁䉁䅁䅁允䅁䅁䅯睒䅧䅁杷允䅁䅁䅑䅁䑁䅁䅷䅁䭁䉁䱯䅁䭁佁䬴䅁䭁佁䭷䅁䉁䅁䅁允䅁䅁䅯睒䅁䅁杷允䅁䅁䅑䅁䑁䅁䅷䅁䭁䥁䵯䅁䭁佁䭣䅁䭁䝁䔸䅁䉁䅁䅁允䅁䅁䅕煯瑺睥塡樵䴸䅉䅅䅁䕁䅁䅁睁䵁䅁䅁权䩄䅄䅁权晁杂䅁权杁杂䅁允䅁䅁䅅䅁䭁䩁䝷䅁䵁䅉䅅䅁䕁䅁䅁睁䵁䅁䅁权䍄杁䅁权剁䅁䅁权⽄允䅁允䅁䅁䅅䅁佁䉁䅑䅁硁䑁䅑免㉁䑁䅧免穁䑁䅧䅏䅁䅁杷允䅁䅁䅑䅁䑁䅁䅷䅁䭁䅁䱍䅁䭁佁䭳䅁䭁䡁䔰䅁䉁䅁䅁允䅁䅁䄴杅䅁䑁䅅免㑁䑁䅙䅍㉁䑁䅧睍䅁䅁杷允䅁䅁䅑䅁䑁䅁䅷䅁䭁䑁䱁䅁䭁佁䭧䅁䭁䥁䕍䅁䉁䅁䅁允䅁䅁䄴䅄䅁䑁䅕杌硁䑁䅫䅏䅁䅁杷允䅁䅁䅑䅁䑁䅁䅷䅁䭁乁䱑䅁䭁佁䭫䅁䭁䡁䔰䅁䉁䅁䅁允䅁䅁䅕䅁䅁䕁歂唫䵁䅉䅅䅁䕁䅁䅁睁䵁䅁䅁权瑂䅄䅁权畄权䅁权㙂䅂䅁允䅁䅁䅅䅁䙁䅁䅁䅁䅁䱥䄵䍄䉁䅁䅁䅂䅁䅁䅍䅄䅁䅁䅯䄶䅷䅁䅯朶䅯䅁䅯兦䅑䅁䅅䅁䉁䅁䅁杄䵁䅁䅁䅍畁䑁䅫杍㕁䅁䅁䍄䉁䅁䅁䅂䅁䅁䅍䅄䅁䅁䅯䅦䄰䅁䅯朶䅯䅁䅯全䅑䅁䅅䅁䉁䅁䅁杄䭁䅁䅁䅍畁䑁䅍兎䅁䅁杷允䅁䅁䅑䅁䑁䅁䅷䅁䭁佁䍍䅁䭁䅁䅑䅁䭁偁䈸䅁䉁䅁䅁允䅁䅁䅕䅁䅁䩇灈ぴ䵅䅉䅅䅁䕁䅁䅁睁䵁䅁䅁权癄睃䅁权瑄权䅁权睂䅂䅁允䅁䅁䅅䅁䙁䱁坰午畨䵥⽷䍄䉁䅁䅁䅂䅁䅁䅍䅄䅁䅁䅯杂䄰䅁䅯朵䅯䅁䅯兢䅑䅁䅅䅁䉁䅁䅁权䡂䅁䅁䍄䉁䅁䅁䅂䅁䅁䅍䅄䅁䅁䅯睹䄰䅁䅯朶䅯䅁䅯睢䅑䅁䅅䅁䉁䅁䅁杄䭁䅁䅁免畁䑁䅁李䅁䅁杷允䅁䅁䅍䅁䑁䅁䅷䅁䭁佁䵧䅁䭁䍁䝙䅁䉁䅁䅁允䅁䅁䄴杄䅁䑁䅅䅍硁䍁䄴李㕁䅁䅁䍄䉁䅁䅁䅂䅁䅁䅍䅄䅁䅁䅯䅷䅳䅁䅯朵䅯䅁䅯全䅑䅁䅅䅁䉁䅁䅁杄䵁䅁䅁睍畁䑁䅣䅍硁䅁䅁䍄䉁䅁䅁睁䅁䅁䅍䅄䅁䅁䅯眫䅯䅁䅯䅇䅙䅁䅅䅁䉁䅁䅁权䅂杂䅁䍄䉁䅁䅁䅂䅁䅁䅍䅄䅁䅁䅯睇䅉䅁䅯䅂䅁䅁䅯眯䅅䅁䅅䅁䉁䅁䅁兂䅁䅁䅁焯慂兑杷允䅁䅁䅑䅁䑁䅁䅷䅁䭁偁䭯䅁䭁䉁䜸䅁䭁䍁䝁䅁䉁䅁䅁允䅁䅁䅯材䅣䅁杷允䅁䅁䅑䅁䑁䅁䅷䅁䙁䅁䅁䅁橃歂䈹权䭁䅁䅁权⽄允䅁允䅁䅁䅅䅁䙁䝁浚浚浚橨䅆䍄䉁䅁䅁䅂䅁䅁䅍䅄䅁䅁䅯兯䅅䅁䅯䅂䅁䅁䅯兂䅁䅁䅅䅁䉁䅁䅁兂䅁䅁䅁灁塆兑杷允䅁䅁䅑䅁䑁䅁䅷䅁䭁偁䱳䅁䭁佁䭙䅁䭁䥁䕍䅁䉁䅁䅁允䅁䅁䄴权䅁䑁䅁杌㑁䑁䅣䅁䵁䅉䅅䅁䕁䅁䅁睁䵁䅁䅁权扁杁䅁权䭁䅁䅁权⽄允䅁允䅁䅁䅅䅁䙁䭁慁㥌欰療⽫䍄䉁䅁䅁䅂䅁䅁䅍䅄䅁䅁䅯睕䅷䅁䅯眶䅯䅁䅯䄷䅯䅁䅅䅁䉁䅁䅁权䡂䅁䅁䍄䉁䅁䅁䅂䅁䅁䅍䅄䅁䅁䅯䅸䄰䅁䅯眶䅯䅁䅯兣䅑䅁䅅䅁䉁䅁䅁杄啁䅁䅁免㑁䑁䅫䅎㉁䑁䅧兏ㅁ䑁䅑䅁䵁䅉䅅䅁䕁䅁䅁睁䵁䅁䅁权ㅄ睃䅁权煄权䅁权瑂䅂䅁允䅁䅁䅅䅁佁䅁䅷䅁祁䍁䄴䅎ぁ䑁䅧䅁䵁䅉䅅䅁䕁䅁䅁睁䵁䅁䅁权呂䅄䅁权牄权䅁权睂䅂䅁允䅁䅁䅅䅁佁䉁䅉䅁祁䑁䅙䅎穁䑁䅧䅎祁䑁䅁䅁䵁䅉䅅䅁䕁䅁䅁睁䵁䅁䅁权偄睁䅁权䭁䅁䅁权⽄允䅁允䅁䅁䅅䅁䙁䍁礲敮渫癸⽫䍄䉁䅁䅁䅂䅁䅁䅍䅄䅁䅁䅯杔䄰䅁䅯眶䅯䅁䅯睧䅑䅁䅅䅁䉁䅁䅁杄十䅁䅁免ぁ䑁䅫䅏㍁䑁䅍免㉁䅁䅁䍄䉁䅁䅁䅂䅁䅁䅍䅄䅁䅁䅯儴䅉䅁䅯䅂䅁䅁䅯眯䅅䅁䅅䅁䉁䅁䅁兂䅁䅁杄㈲圶兑杷允䅁䅁䅑䅁䑁䅁䅷䅁䭁䥁䴰䅁䭁佁䭙䅁䭁佁䭷䅁䉁䅁䅁允䅁䅁䅯睒䅁䅁杷允䅁䅁䅑䅁䑁䅁䅷䅁䭁䑁䴰䅁䭁佁䭳䅁䭁䡁䔰䅁䉁䅁䅁允䅁䅁䄴䅆䅁䑁䅅李ㅁ䑁䅍兏㉁䑁䅍睍硁䅁䅁䍄䉁䅁䅁䅂䅁䅁䅍䅄䅁䅁䅯儴䅉䅁䅯充䅁䅁䅯眯䅅䅁䅅䅁䉁䅁䅁杄啁䅁䅁杍㉁䑁䅁兎睁䑁䅁䅍睁䑁䅁䅁䵁䅉䅅䅁䕁䅁䅁睁䵁䅁䅁权㉁睃䅁权瑄权䅁权瑂䅂䅁允䅁䅁䅅䅁䭁䕁䅣䅁䵁䅉䅅䅁䕁䅁䅁睁䵁䅁䅁权䥂睃䅁权灄权䅁权療䅂䅁允䅁䅁䅅䅁䙁䅁䅁䅁杄晏䅚䍄䉁䅁䅁䅂䅁䅁䅍䅄䅁䅁䅯睩䅁䅁䅯䅂䅁䅁䅯䅂䅉䅁䅅䅁䉁䅁䅁兂䅁䅁䅁桩乸兑杷允䅁䅁䅑䅁䑁䅁䅷䅁䭁䉁䱍䅁䭁佁䭳䅁䭁佁䭷䅁䉁䅁䅁允䅁䅁䅯睒䅁䅁杷允䅁䅁䅑䅁䑁䅁䅷䅁䭁䵁䱉䅁䭁佁䭙䅁䭁䥁䕍䅁䉁䅁䅁允䅁䅁䄴权䅁䑁䅅杌㉁䑁䅍䅁䵁䅉䅅䅁䕁䅁䅁睁䵁䅁䅁权㙃睁䅁权䭁䅁䅁权⽄允䅁允䅁䅁䅅䅁䙁䍁搯䅊䉡晬⽅䍄䉁䅁䅁䅂䅁䅁䅍䅄䅁䅁䅯兔䅍䅁䅯充䅁䅁䅯眯䅅䅁䅅䅁䉁䅁䅁杄啁䅁䅁李㕁䑁䅑兏ㅁ䑁䅉䅍穁䑁䅧䅁䵁䅉䅅䅁䕁䅁䅁睁䵁䅁䅁权偄兄䅁权牄权䅁权㙂䅂䅁允䅁䅁䅅䅁佁䉁䅑䅁硁䑁䅑李祁䑁䅙兏睁䑁䅁䅍䅁䅁杷允䅁䅁䅑䅁䑁䅁䅷䅁䭁偁䭉䅁䭁佁䭳䅁䭁䡁䕯䅁䉁䅁䅁允䅁䅁䄴杅䅁䑁䅧睎ぁ䑁䅍兏㉁䑁䅧李䅁䅁杷允䅁䅁䅑䅁䑁䅁䅷䅁䭁䉁䱍䅁䭁佁䭧䅁䭁䡁䕯䅁䉁䅁䅁允䅁䅁䄴杄䅁䑁䅍䅏畁䑁䅙兎㑁䅁䅁䍄䉁䅁䅁䅂䅁䅁䅍䅄䅁䅁䅯八䅳䅁䅯睈䅙䅁䅯䅉䅙䅁䅅䅁䉁䅁䅁权偃权䅁䍄䉁䅁䅁䅂䅁䅁䅍䅄䅁䅁䅯杳䅳䅁䅯儶䅯䅁䅯兣䅑䅁䅅䅁䉁䅁䅁兂䅁䅁䅁䙧效䅑杷允䅁䅁䅑䅁䑁䅁䅷䅁䭁偁䱯䅁䭁佁䭧䅁䭁䡁䕯䅁䉁䅁䅁允䅁䅁䄴杄䅁䑁䅅睎畁䑁䅙䅎硁䅁䅁䍄䉁䅁䅁䅂䅁䅁䅍䅄䅁䅁䅯睤䅷䅁䅯儶䅯䅁䅯睧䅑䅁䅅䅁䉁䅁䅁兂䅁䅁䅁䡁硶䅑杷允䅁䅁䅑䅁䑁䅁䅷䅁䭁佁䱳䅁䭁佁䬰䅁䭁䡁䔰䅁䉁䅁䅁允䅁䅁䅕扏䥔牤昶樯䴸䅉䅅䅁䕁䅁䅁睁䵁䅁䅁权潁䅄䅁权煄权䅁权䙃䅂䅁允䅁䅁䅅䅁佁䅁䅷䅁睁䍁䄴李穁䑁䅣䅁䵁䅉䅅䅁䕁䅁䅁睁䵁䅁䅁权歂兄䅁权浄权䅁权䙃䅂䅁允䅁䅁䅅䅁佁䅁䅧䅁硁䍁䄴䅎䅁䅁杷允䅁䅁䅑䅁䑁䅁䅷䅁䭁䕁䐰䅁䭁䅁䅯䅁䭁偁䈸䅁䉁䅁䅁允䅁䅁䅕琸乊桙奂歂䵁䅉䅅䅁䕁䅁䅁睁䵁䅁䅁权䱄睃䅁权畄权䅁权瑂䅂䅁允䅁䅁䅅䅁䙁䅁䅁䅁䅂創䉂䍄䉁䅁䅁䅂䅁䅁䅍䅄䅁䅁䅯睐䄰䅁䅯朵䅯䅁䅯全䅑䅁䅅䅁䉁䅁䅁权䡂䅁䅁䍄䉁䅁䅁䅂䅁䅁䅍䅄䅁䅁䅯睧䅍䅁䅯䅂䅁䅁䅯眯䅅䅁䅅䅁䉁䅁䅁兂䅁䅁䅃剂佇兑杷允䅁䅁䅑䅁䑁䅁䅷䅁䭁䑁䉁䅁䭁䅁䅑䅁䭁䅁䍑䅁䉁䅁䅁允䅁䅁䅕䅁䅁䙁⼷啍䵅䅉䅅䅁䕁䅁䅁睁䵁䅁䅁权佄睃䅁权瑄权䅁权獄权䅁允䅁䅁䅅䅁䭁䕁䅣䅁䵁䅉䅅䅁䕁䅁䅁睁䵁䅁䅁权奁兄䅁权潄权䅁权瑂䅂䅁允䅁䅁䅅䅁䭁䕁䅣䅁䵁䅉䅅䅁䕁䅁䅁睁䵁䅁䅁权呃允䅁权䉁杁䅁权䑁杁䅁允䅁䅁䅅䅁䙁䡁ㅌ〵䕴䵧䅒䍄䉁䅁䅁䅂䅁䅁䅍䅄䅁䅁䅯䄱䅍䅁䅯充䅁䅁䅯眯䅅䅁䅅䅁䉁䅁䅁杄啁䅁䅁免睁䑁䅙兎ㅁ䑁䅅䅍睁䑁䅁䅁䵁䅉䅅䅁䕁䅁䅁睁䵁䅁䅁权䙁睃䅁权浄权䅁权䙃䅂䅁允䅁䅁䅅䅁佁䅁䅷䅁㍁䍁䄴杍ㅁ䑁䅕䅁䵁䅉䅅䅁䕁䅁䅁睁䵁䅁䅁权瑁睁䅁权剁䅁䅁权⽄允䅁允䅁䅁䅅䅁佁䉁䅙䅁硁䑁䅅䅍硁䑁䅁䅍睁䑁䅁䅍睁䅁䅁䍄䉁䅁䅁䅂䅁䅁䅍䅄䅁䅁䅯兇䅷䅁䅯眵䅯䅁䅯睧䅑䅁䅅䅁䉁䅁䅁兂奃桢䑋䵷癯䅑杷允䅁䅁䅑䅁䑁䅁䅷䅁䭁乁䑑䅁䭁䅁䅯䅁䭁偁䈸䅁䉁䅁䅁允䅁䅁䅕卸睃浣剩戸䴸䅉䅅䅁䕁䅁䅁睁䵁䅁䅁权䥂睁䅁权䕁䅁䅁权⽄允䅁允䅁䅁䅅䅁䙁䅁䅁䅁㡁浚䉤䍄䉁䅁䅁䅂䅁䅁䅍䅄䅁䅁䅯兵䅷䅁䅯朶䅯䅁䅯䄷䅯䅁䅅䅁䉁䅁䅁权䡂䅁䅁䍄䉁䅁䅁䅂䅁䅁䅍䅄䅁䅁䅯䅨䅁䅁䅯䅂䅁䅁䅯䅂䅉䅁䅅䅁䉁䅁䅁兂䅁䅁䅁㘵硸兑杷允䅁䅁䅑䅁䑁䅁䅷䅁䭁佁䑑䅁䭁䅁䅯䅁䭁偁䈸䅁䉁䅁䅁允䅁䅁䅕桙奂扏䥔ぅ䵁䅉䅅䅁䕁䅁䅁睁䵁䅁䅁权楃䅄䅁权湄权䅁权䙃䅂䅁允䅁䅁䅅䅁䙁乁倹婪畤桅䅚䍄䉁䅁䅁䅂䅁䅁䅍䅄䅁䅁䅯儰䅷䅁䅯儶䅯䅁䅯䅣䅑䅁䅅䅁䉁䅁䅁兂䅁䅁䅁偉浢䅑杷允䅁䅁䅑䅁䑁䅁䅷䅁䭁䕁䑧䅁䭁䉁䅅䅁䭁偁䈸䅁䉁䅁䅁允䅁䅁䄴䅆䅁䑁䅕睎祁䑁䅁䅍睁䑁䅁䅍睁䅁䅁䍄䉁䅁䅁䅂䅁䅁䅍䅄䅁䅁䅯条䄰䅁䅯朷䅯䅁䅯兦䅑䅁䅅䅁䉁䅁䅁兂䅁䅁䅁偵䅯兑杷允䅁䅁䅑䅁䑁䅁䅷䅁䭁䥁䍅䅁䭁䅁䅯䅁䭁偁䈸䅁䉁䅁䅁允䅁䅁䅕琸乊桙奂え䵁䅉䅅䅁䕁䅁䅁睁䵁䅁䅁权㑄权䅁权瑄权䅁权䑃䅂䅁允䅁䅁䅅䅁䙁偁⭰牡へ㍫⽧䍄䉁䅁䅁䅂䅁䅁䅍䅄䅁䅁䅯䅢䅳䅁䅯儶䅯䅁䅯睢䅑䅁䅅䅁䉁䅁䅁兂䅁䅁䅁乐瑳具杷允䅁䅁䅑䅁䑁䅁䅷䅁䭁䩁乑䅁䭁佁䭳䅁䭁䥁䕍䅁䉁䅁䅁允䅁䅁䄴杅䅁䑁䅉免㍁䑁䅉兎㕁䑁䅙睎䅁䅁杷允䅁䅁䅑䅁䑁䅁䅷䅁䭁䩁䑧䅁䭁䅁䅯䅁䭁偁䈸䅁䉁䅁䅁允䅁䅁䅕〰椱䙅㕧あ䵁䅉䅅䅁䕁䅁䅁睁䵁䅁䅁权浄睃䅁权牄权䅁权睂䅂䅁允䅁䅁䅅䅁佁䉁䅉䅁祁䑁䅍睍㉁䑁䅫䅍睁䑁䅁䅁䵁䅉䅅䅁䑁䅁䅁睁䵁䅁䅁权敄䅄䅁权敁杂䅁允䅁䅁䅅䅁䭁䭁䝯䅁䵁䅉䅅䅁䕁䅁䅁睁䵁䅁䅁权乁允䅁权剁䅁䅁权䙁䅁䅁允䅁䅁䅅䅁佁䉁䅑䅁ぁ䑁䅣李㉁䑁䅫睍硁䑁䅑䅏䅁䅁杷允䅁䅁䅑䅁䑁䅁䅷䅁䭁䍁䍫䅁䭁䅁䅯䅁䭁偁䈸䅁䉁䅁䅁允䅁䅁䅕⽷潕䥘䌹商䵁䅉䅅䅁䕁䅁䅁睁䵁䅁䅁权桁睁䅁权剁䅁䅁权⽄允䅁允䅁䅁䅅䅁佁䉁䅙䅁ぁ䑁䅁免ぁ䑁䅁䅍睁䑁䅁䅍睁䅁䅁䍄䉁䅁䅁䅂䅁䅁䅍䅄䅁䅁䅯睈䅳䅁䅯眵䅯䅁䅯兦䅑䅁䅅䅁䉁䅁䅁兂⽁噎㘶兓卺睐杷允䅁䅁䅑䅁䑁䅁䅷䅁䭁䕁䰰䅁䭁佁䭧䅁䭁䡁䕁䅁䉁䅁䅁允䅁䅁䄴杄䅁䑁䅉李畁䑁䅙兎㑁䅁䅁䍄䉁䅁䅁䅂䅁䅁䅍䅄䅁䅁䅯朵䅳䅁䅯儷䅯䅁䅯兦䅑䅁䅅䅁䉁䅁䅁兂坂楄礲敮㌯睐杷允䅁䅁䅑䅁䑁䅁䅷䅁䭁䝁䴸䅁䭁佁䭫䅁䭁䡁䕯䅁䉁䅁䅁允䅁䅁䅕䅁䅁䥁㕁䕺䵁䅉䅅䅁䕁䅁䅁睁䵁䅁䅁权⭄权䅁权瑄权䅁权瑂䅂䅁允䅁䅁䅅䅁䙁偁㔹兩佳假⽧䍄䉁䅁䅁䅂䅁䅁䅍䅄䅁䅁䅯杋䅷䅁䅯儶䅯䅁䅯睧䅑䅁䅅䅁䉁䅁䅁兂䅁䅁䅁伶估兑杷允䅁䅁䅑䅁䑁䅁䅷䅁䭁䍁乣䅁䭁佁䭙䅁䭁䡁䕅䅁䉁䅁䅁允䅁䅁䄴䅄䅁䑁䅉杌祁䑁䅁兏䅁䅁杷允䅁䅁䅑䅁䑁䅁䅷䅁䭁䅁䉍䅁䭁䅁䅯䅁䭁䅁䍑䅁䉁䅁䅁允䅁䅁䅕歲桦桥畓䕁䵁䅉䅅䅁䕁䅁䅁睁䵁䅁䅁权浃睁䅁权䕁䅁䅁权⽄允䅁允䅁䅁䅅䅁䙁䅁䅁䅁敄嘲䉂䍄䉁䅁䅁䅂䅁䅁䅍䅄䅁䅁䅯朱䅳䅁䅯朷䅯䅁䅯睧䅑䅁䅅䅁䉁䅁䅁兂䅁䅁䅁䜴湮䅑杷允䅁䅁䅑䅁䑁䅁䅷䅁䭁佁䵙䅁䭁佁䭯䅁䭁䥁䕕䅁䉁䅁䅁允䅁䅁䄴䅄䅁䑁䅁杌㍁䑁䅑免䅁䅁杷允䅁䅁䅑䅁䑁䅁䅷䅁䭁乁䑣䅁䭁䅁䅑䅁䭁偁䈸䅁䉁䅁䅁允䅁䅁䅯睒䅁䅁杷允䅁䅁䅑䅁䑁䅁䅷䅁䭁乁䵑䅁䭁佁䬰䅁䭁䡁䕅䅁䉁䅁䅁允䅁䅁䅕㑈牘払敧吷䴸䅉䅅䅁䕁䅁䅁睁䵁䅁䅁权十兄䅁权煄权䅁权瑂䅂䅁允䅁䅁䅅䅁䭁䕁䅣䅁䵁䅉䅅䅁䕁䅁䅁睁䵁䅁䅁权牂睃䅁权灄权䅁权㙂䅂䅁允䅁䅁䅅䅁䙁䅁䅁䅁䅁獥䅪䍄䉁䅁䅁䅂䅁䅁䅍䅄䅁䅁䅯兵䅳䅁䅯儷䅯䅁䅯来䅑䅁䅅䅁䉁䅁䅁兂䅁䅁䅁䅁㑄睐杷允䅁䅁䅑䅁䑁䅁䅷䅁䭁䥁䈸䅁䭁䅁䍅䅁䭁䅁䍍䅁䉁䅁䅁允䅁䅁䅕敌楨䠫⽅欳䵁䅉䅅䅁䕁䅁䅁睁䵁䅁䅁权塃睃䅁权煄权䅁权療䅂䅁允䅁䅁䅅䅁佁䅁䅷䅁睁䍁䄴䅏㍁䑁䅙䅁䵁䅉䅅䅁䕁䅁䅁睁䵁䅁䅁权十睃䅁权潄权䅁权瑂䅂䅁允䅁䅁䅅䅁佁䅁䄴䅁硁䑁䅍杌㕁䑁䅁李䅁䅁杷允䅁䅁䅑䅁䑁䅁䅷䅁䭁䕁䰰䅁䭁佁䭙䅁䭁䥁䕕䅁䉁䅁䅁允䅁䅁䄴䅄䅁䑁䅙杌祁䑁䅣李䅁䅁杷允䅁䅁䅑䅁䑁䅁䅷䅁䭁乁䱫䅁䭁佁䭯䅁䭁䡁䕯䅁䉁䅁䅁允䅁䅁䄴䅄䅁䑁䅁杌硁䑁䅁睎䅁䅁杷允䅁䅁䅑䅁䑁䅁䅷䅁䭁䉁乕䅁䭁佁䭙䅁䭁䡁䕅䅁䉁䅁䅁允䅁䅁䄴䅄䅁䑁䅁杌穁䑁䅧免䅁䅁杷允䅁䅁䅑䅁䑁䅁䅷䅁䭁乁䱙䅁䭁佁䭣䅁䭁䥁䕍䅁䉁䅁䅁允䅁䅁䅕呦ㄸ牘䩲歅䵁䅉䅅䅁䕁䅁䅁睁䵁䅁䅁权偄兄䅁权煄权䅁权瑂䅂䅁允䅁䅁䅅䅁䭁䕁䅣䅁䵁䅉䅅䅁䕁䅁䅁睁䵁䅁䅁权元䅁䅁权剁䅁䅁权䙁䅁䅁允䅁䅁䅅䅁佁䉁䅑䅁㉁䑁䅑杍睁䑁䅁䅍睁䑁䅁䅍䅁䅁杷允䅁䅁䅑䅁䑁䅁䅷䅁䭁䡁䰴䅁䭁佁䭯䅁䭁䝁䔸䅁䉁䅁䅁允䅁䅁䄴䅄䅁䑁䅅杌㍁䑁䅅䅏䅁䅁杷允䅁䅁䅑䅁䑁䅁䅷䅁䭁䉁䐴䅁䭁䅁䅑䅁䭁偁䈸䅁䉁䅁䅁允䅁䅁䅕䅁䅁䡁坩歘䵅䅉䅅䅁䕁䅁䅁睁䵁䅁䅁权慄䅄䅁权煄权䅁权䑃䅂䅁允䅁䅁䅅䅁佁䅁䅷䅁睁䍁䄴兎㕁䑁䅉䅁䵁䅉䅅䅁䕁䅁䅁睁䵁䅁䅁权㝄睃䅁权潄权䅁权䑃䅂䅁允䅁䅁䅅䅁佁䅁䄴䅁ぁ䑁䅧杌ㅁ䑁䅕睎䅁䅁杷允䅁䅁䅑䅁䑁䅁䅷䅁䭁䩁䌸䅁䭁䅁䅯䅁䭁偁䈸䅁䉁䅁䅁允䅁䅁䅕䙅㕧䵴㉨啁䵁䅉䅅䅁䑁䅁䅁睁䵁䅁䅁权穂睃䅁权奁杂䅁允䅁䅁䅅䅁䭁䉁䝫䅁䵁䅉䅅䅁䕁䅁䅁睁䵁䅁䅁权祂杁䅁权䕁䅁䅁权⽄允䅁允䅁䅁䅅䅁䙁䅁䅁䥁時汩䉊䍄䉁䅁䅁䅂䅁䅁䅍䅄䅁䅁䅯杢䅷䅁䅯儷䅯䅁䅯全䅑䅁䅅䅁䉁䅁䅁兂汁潂噇㑑⭶睐杷允䅁䅁䅑䅁䑁䅁䅷䅁䭁䭁䵳䅁䭁佁䭧䅁䭁䡁䕅䅁䉁䅁䅁允䅁䅁䅯睒䅁䅁杷允䅁䅁䅑䅁䑁䅁䅷䅁䭁䡁䍉䅁䭁䅁䅯䅁䭁偁䈸䅁䉁䅁䅁允䅁䅁䅕⽺呤㘴扗ぃ䵁䅉䅅䅁䕁䅁䅁睁䵁䅁䅁权坁睁䅁权剁䅁䅁权⽄允䅁允䅁䅁䅅䅁佁䉁䅉䅁㑁䑁䅅䅍㉁䑁䅣䅍睁䑁䅁䅁䵁䅉䅅䅁䑁䅁䅁睁䵁䅁䅁权䝂睃䅁权流杂䅁允䅁䅁䅅䅁佁䅁䅯䅁㑁䑁䅍杌㍁䅁䅁䍄䉁䅁䅁䅂䅁䅁䅍䅄䅁䅁䅯充䅳䅁䅯䄶䅯䅁䅯兢䅑䅁䅅䅁䉁䅁䅁权䡂䅁䅁䍄䉁䅁䅁䅂䅁䅁䅍䅄䅁䅁䅯䅕䅳䅁䅯眵䅯䅁䅯䅣䅑䅁䅅䅁䉁䅁䅁兂㥂穐敖杵火䅑杷允䅁䅁䅑䅁䑁䅁䅷䅁䭁䥁丸䅁䭁佁䭳䅁䭁䥁䕕䅁䉁䅁䅁允䅁䅁䄴杅䅁䑁䅣免㕁䑁䅧睎ぁ䑁䅧䅏䅁䅁杷允䅁䅁䅑䅁䑁䅁䅷䅁䭁䉁䑙䅁䭁䅁䅯䅁䭁偁䈸䅁䉁䅁䅁允䅁䅁䅕㡪ㅌ䙋偺䕉䵁䅉䅅䅁䕁䅁䅁睁䵁䅁䅁权扃䅄䅁权煄权䅁权硂䅂䅁允䅁䅁䅅䅁佁䅁䅯䅁睁䍁䄴睍穁䅁䅁䍄䉁䅁䅁䅂䅁䅁䅍䅄䅁䅁䅯兊䅍䅁䅯权䅁䅁䅯眯䅅䅁䅅䅁䉁䅁䅁兂瑁灳瘳ば呙䅑杷允䅁䅁䅑䅁䑁䅁䅷䅁䭁䍁䐰䅁䭁䅁䅯䅁䭁偁䈸䅁䉁䅁䅁允䅁䅁䅕捺䵺䵺䵺樫䴸䅉䅅䅁䕁䅁䅁睁䵁䅁䅁权塃杁䅁权䕁䅁䅁权⽄允䅁允䅁䅁䅅䅁䙁䅁䅁䥁䥄塦䉆䍄䉁䅁䅁䅂䅁䅁䅍䅄䅁䅁䅯全䅳䅁䅯朶䅯䅁䅯兦䅑䅁䅅䅁䉁䅁䅁杄䭁䅁䅁䅍畁䑁䅙睍䅁䅁杷允䅁䅁䅍䅁䑁䅁䅷䅁䭁䕁䱑䅁䭁䉁䜴䅁䉁䅁䅁允䅁䅁䅯䄯䅙䅁杷允䅁䅁䅑䅁䑁䅁䅷䅁䭁䭁乧䅁䭁佁䭯䅁䭁䥁䕕䅁䉁䅁䅁允䅁䅁䄴䅄䅁䑁䅁杌㉁䑁䅉李䅁䅁杷允䅁䅁䅑䅁䑁䅁䅷䅁䭁䡁䵍䅁䭁佁䭙䅁䭁䡁䔰䅁䉁䅁䅁允䅁䅁䄴䅄䅁䑁䅉杌睁䑁䅣䅎䅁䅁杷允䅁䅁䅑䅁䑁䅁䅷䅁䭁䩁䑳䅁䭁䅁䅑䅁䭁偁䈸䅁䉁䅁䅁允䅁䅁䅕䅁䅁䭑䝒啚䵅䅉䅅䅁䕁䅁䅁睁䵁䅁䅁权ㅄ䅄䅁权浄权䅁权睂䅂䅁允䅁䅁䅅䅁佁䅁䅷䅁祁䍁䄴睍㕁䑁䅙䅁䵁䅉䅅䅁䕁䅁䅁睁䵁䅁䅁权流䅄䅁权畄权䅁权獄权䅁允䅁䅁䅅䅁䭁䕁䅣䅁䵁䅉䅅䅁䕁䅁䅁睁䵁䅁䅁权千睁䅁权剁䅁䅁权⽄允䅁允䅁䅁䅅䅁佁䉁䅑䅁穁䑁䅁兏㉁䑁䅁䅍睁䑁䅁䅍䅁䅁杷允䅁䅁䅑䅁䑁䅁䅷䅁䭁䙁䱳䅁䭁佁䬰䅁䭁䡁䔰䅁䉁䅁䅁允䅁䅁䅕瑂䡗㉹潷吸䴸䅉䅅䅁䕁䅁䅁睁䵁䅁䅁权婂睃䅁权煄权䅁权睂䅂䅁允䅁䅁䅅䅁佁䅁䅷䅁睁䍁䄴䅍ぁ䑁䅑䅁䵁䅉䅅䅁䕁䅁䅁睁䵁䅁䅁权呄䅄䅁权瑄权䅁权獄权䅁允䅁䅁䅅䅁䭁䕁䅣䅁䵁䅉䅅䅁䕁䅁䅁睁䵁䅁䅁权牃允䅁权剁䅁䅁权䕁杁䅁允䅁䅁䅅䅁佁䉁䅙䅁硁䑁䅁兏㑁䑁䅁䅍睁䑁䅁䅍睁䅁䅁䍄䉁䅁䅁䅂䅁䅁䅍䅄䅁䅁䅯杚䅳䅁䅯䄶䅯䅁䅯来䅑䅁䅅䅁䉁䅁䅁杄䵁䅁䅁兎畁䑁䅉䅍硁䅁䅁䍄䉁䅁䅁䅂䅁䅁䅍䅄䅁䅁䅯睩䅳䅁䅯朵䅯䅁䅯䅣䅑䅁䅅䅁䉁䅁䅁杄䭁䅁䅁免畁䑁䅫杍䅁䅁杷允䅁䅁䅑䅁䑁䅁䅷䅁䭁䩁䰸䅁䭁佁䭯䅁䭁䝁䔸䅁䉁䅁䅁允䅁䅁䄴䅄䅁䑁䅁杌㑁䑁䅅睎䅁䅁杷允䅁䅁䅑䅁䑁䅁䅷䅁䭁䝁䍍䅁䭁䅁䅯䅁䭁偁䈸䅁䉁䅁䅁允䅁䅁䅕噎㘶兓䍷䕃䵁䅉䅅䅁䕁䅁䅁睁䵁䅁䅁权奁睃䅁权畄权䅁</t>
  </si>
  <si>
    <t>权䙃䅂䅁允䅁䅁䅅䅁䙁䅁䅁䅁䅁敃䅚䍄䉁䅁䅁䅂䅁䅁䅍䅄䅁䅁䅯䅙䅳䅁䅯䄶䅯䅁䅯全䅑䅁䅅䅁䉁䅁䅁权䡂䅁䅁䍄䉁䅁䅁䅂䅁䅁䅍䅄䅁䅁䅯䅄䄰䅁䅯儶䅯䅁䅯兣䅑䅁䅅䅁䉁䅁䅁兂䅁䅁䅁䔰䑅具杷允䅁䅁䅑䅁䑁䅁䅷䅁䭁䩁䰰䅁䭁佁䬰䅁䭁䡁䕁䅁䉁䅁䅁允䅁䅁䅕啇潲圯〲樸䴸䅉䅅䅁䕁䅁䅁睁䵁䅁䅁权睂䅄䅁权煄权䅁权㥂䅂䅁允䅁䅁䅅䅁䭁䕁䅣䅁䵁䅉䅅䅁䕁䅁䅁睁䵁䅁䅁权坃杁䅁权䭁䅁䅁权⽄允䅁允䅁䅁䅅䅁䙁䡁焹䡶呓䉇䅚䍄䉁䅁䅁䅂䅁䅁䅍䅄䅁䅁䅯兺䅉䅁䅯权䅁䅁䅯眯䅅䅁䅅䅁䉁䅁䅁兂潃歸㍳捩剅䅑杷允䅁䅁䅑䅁䑁䅁䅷䅁䭁䵁䱁䅁䭁佁䭣䅁䭁䡁䕯䅁䉁䅁䅁允䅁䅁䅕⼲⭬牡へぁ䵁䅉䅅䅁䕁䅁䅁睁䵁䅁䅁权灄杁䅁权䭁䅁䅁权⽄允䅁允䅁䅁䅅䅁䙁䝁光䑗ね䅹䅒䍄䉁䅁䅁䅂䅁䅁䅍䅄䅁䅁䅯睨䅍䅁䅯权䅁䅁䅯眯䅅䅁䅅䅁䉁䅁䅁兂剃堷⽷婎洴䅑杷允䅁䅁䅑䅁䑁䅁䅷䅁䭁䉁䱕䅁䭁佁䭫䅁䭁䝁䔰䅁䉁䅁䅁允䅁䅁䅯睒䅁䅁杷允䅁䅁䅑䅁䑁䅁䅷䅁䭁䉁䴴䅁䭁佁䭯䅁䭁䡁䕯䅁䉁䅁䅁允䅁䅁䅯睒䅁䅁杷允䅁䅁䅑䅁䑁䅁䅷䅁䭁䭁䱣䅁䭁佁䭫䅁䭁䝁䔰䅁䉁䅁䅁允䅁䅁䅯睒䅁䅁杷允䅁䅁䅑䅁䑁䅁䅷䅁䭁䵁䱣䅁䭁佁䭯䅁䭁䡁䔰䅁䉁䅁䅁允䅁䅁䄴䅄䅁䑁䅉杌ぁ䑁䅍兏䅁䅁杷允䅁䅁䅑䅁䑁䅁䅷䅁䭁䵁䱣䅁䭁佁䭳䅁䭁䡁䕯䅁䉁䅁䅁允䅁䅁䄴杅䅁䑁䅍杍㉁䑁䅉杍睁䑁䅁䅍䅁䅁杷允䅁䅁䅑䅁䑁䅁䅷䅁䭁䉁义䅁䭁佁䬴䅁䭁䡁䕯䅁䉁䅁䅁允䅁䅁䅕䅁䅁乁䵃唯䵁䅉䅅䅁䕁䅁䅁睁䵁䅁䅁权䭄睁䅁权䕁䅁䅁权⽄允䅁允䅁䅁䅅䅁䙁䅁䅁䙁䝃湅䉖䍄䉁䅁䅁䅂䅁䅁䅍䅄䅁䅁䅯杘䅳䅁䅯䄶䅯䅁䅯兦䅑䅁䅅䅁䉁䅁䅁杄佁䅁䅁兎穁䍁䄴䅎ぁ䑁䅅䅁䵁䅉䅅䅁䕁䅁䅁睁䵁䅁䅁权瑁䅄䅁权瑄权䅁权硂䅂䅁允䅁䅁䅅䅁䙁偁摃礹汊敉⼴䍄䉁䅁䅁䅂䅁䅁䅍䅄䅁䅁䅯睐䅷䅁䅯眵䅯䅁䅯兦䅑䅁䅅䅁䉁䅁䅁兂䍁㑋坣挲㤷睐杷允䅁䅁䅑䅁䑁䅁䅷䅁䭁䥁䱳䅁䭁佁䭯䅁䭁䡁䕯䅁䉁䅁䅁允䅁䅁䄴䅄䅁䑁䅁杌㍁䑁䅑䅏䅁䅁杷允䅁䅁䅑䅁䑁䅁䅷䅁䭁䉁䑧䅁䭁䅁䅯䅁䭁偁䈸䅁䉁䅁䅁允䅁䅁䅕㡪ㅌ䙋偹樫䴸䅉䅅䅁䕁䅁䅁睁䵁䅁䅁权い䅄䅁权浄权䅁权瑂䅂䅁允䅁䅁䅅䅁佁䅁䅷䅁穁䍁䄴兏㉁䑁䅧䅁䵁䅉䅅䅁䕁䅁䅁睁䵁䅁䅁权畄睃䅁权潄权䅁权療䅂䅁允䅁䅁䅅䅁佁䅁䅷䅁㑁䍁䄴免穁䑁䅍䅁䵁䅉䅅䅁䕁䅁䅁睁䵁䅁䅁权敃䅄䅁权牄权䅁权䙃䅂䅁允䅁䅁䅅䅁佁䉁䅉䅁硁䑁䅣睎祁䑁䅉李㑁䑁䅉䅁䵁䅉䅅䅁䕁䅁䅁睁䵁䅁䅁权灄兄䅁权浄权䅁权瑂䅂䅁允䅁䅁䅅䅁佁䅁䅯䅁硁䍁䄴免㕁䅁䅁䍄䉁䅁䅁䅂䅁䅁䅍䅄䅁䅁䅯睔䅉䅁䅯充䅁䅁䅯眯䅅䅁䅅䅁䉁䅁䅁杄啁䅁䅁睍祁䑁䅫兎睁䑁䅁䅍睁䑁䅁䅁䵁䅉䅅䅁䕁䅁䅁睁䵁䅁䅁权䅁睃䅁权牄权䅁权瑂䅂䅁允䅁䅁䅅䅁䭁䕁䅣䅁䵁䅉䅅䅁䕁䅁䅁睁䵁䅁䅁权塃䅄䅁权潄权䅁权㥂䅂䅁允䅁䅁䅅䅁佁䅁䄴䅁ぁ䑁䅅杌㕁䑁䅁免䅁䅁杷允䅁䅁䅑䅁䑁䅁䅷䅁䭁䥁䍙䅁䭁䅁䅯䅁䭁偁䈸䅁䉁䅁䅁允䅁䅁䅕浚浚浚浚啃䵁䅉䅅䅁䕁䅁䅁睁䵁䅁䅁权䱂䅄䅁权湄权䅁权硂䅂䅁允䅁䅁䅅䅁䙁䭁䩃ㅎ䉔⽳⽁䍄䉁䅁䅁睁䅁䅁䅍䅄䅁䅁䅯䅉䅷䅁䅯䅊䅙䅁䅅䅁䉁䅁䅁权慄兄䅁䍄䉁䅁䅁䅂䅁䅁䅍䅄䅁䅁䅯兎䅳䅁䅯眶䅯䅁䅯来䅑䅁䅅䅁䉁䅁䅁杄十䅁䅁杍穁䑁䅙䅏㑁䑁䅁䅎㑁䅁䅁䍄䉁䅁䅁䅂䅁䅁䅍䅄䅁䅁䅯共䅳䅁䅯眶䅯䅁䅯兣䅑䅁䅅䅁䉁䅁䅁杄十䅁䅁免穁䑁䅍李ㅁ䑁䅁䅏穁䅁䅁䍄䉁䅁䅁䅂䅁䅁䅍䅄䅁䅁䅯兂䅑䅁䅯䅂䅁䅁䅯眯䅅䅁䅅䅁䉁䅁䅁兂䅁䅁䅁䈸癨兑杷允䅁䅁䅑䅁䑁䅁䅷䅁䭁䭁䵅䅁䭁佁䭣䅁䭁䝁䔸䅁䉁䅁䅁允䅁䅁䅕免獩䙈歰啊䵁䅉䅅䅁䕁䅁䅁睁䵁䅁䅁权䕁兄䅁权牄权䅁权睂䅂䅁允䅁䅁䅅䅁佁䉁䅉䅁祁䑁䅉䅎㍁䑁䅍睎㑁䑁䅑䅁䵁䅉䅅䅁䕁䅁䅁睁䵁䅁䅁权㕁睃䅁权瑄权䅁权㥂䅂䅁允䅁䅁䅅䅁䙁䭁䙊癴㥐丱⽁䍄䉁䅁䅁䅂䅁䅁䅍䅄䅁䅁䅯典䅳䅁䅯䄶䅯䅁䅯兦䅑䅁䅅䅁䉁䅁䅁杄佁䅁䅁兎穁䍁䄴睎㍁䑁䅑䅁䵁䅉䅅䅁䕁䅁䅁睁䵁䅁䅁权䍄兄䅁权潄权䅁权獄权䅁允䅁䅁䅅䅁䭁䕁䅣䅁䵁䅉䅅䅁䕁䅁䅁睁䵁䅁䅁权楄允䅁权剁䅁䅁权䙁䅁䅁允䅁䅁䅅䅁佁䉁䅑䅁硁䑁䅁李睁䑁䅁䅍睁䑁䅁䅍䅁䅁杷允䅁䅁䅑䅁䑁䅁䅷䅁䭁䝁䍳䅁䭁䉁䅅䅁䭁偁䈸䅁䉁䅁䅁允䅁䅁䄴䅆䅁䑁䅉兏ぁ䑁䅙李㉁䑁䅁䅍睁䅁䅁䍄䉁䅁䅁䅂䅁䅁䅍䅄䅁䅁䅯杷䅷䅁䅯䄶䅯䅁䅯兣䅑䅁䅅䅁䉁䅁䅁杄佁䅁䅁免祁䍁䄴睍㕁䑁䅣䅁䵁䅉䅅䅁䕁䅁䅁睁䵁䅁䅁权慁䅄䅁权牄权䅁权獄权䅁允䅁䅁䅅䅁䭁䕁䅣䅁䵁䅉䅅䅁䕁䅁䅁睁䵁䅁䅁权䅂睃䅁权湄权䅁权㥂䅂䅁允䅁䅁䅅䅁䙁佁汏㡭村䍣䅆䍄䉁䅁䅁䅂䅁䅁䅍䅄䅁䅁䅯儳䅍䅁䅯䅂䅁䅁䅯眯䅅䅁䅅䅁䉁䅁䅁兂䅁䅁䅁硓漹兑杷允䅁䅁䅍䅁䑁䅁䅷䅁䭁䝁䰰䅁䭁䍁䝙䅁䉁䅁䅁允䅁䅁䄴䅄䅁䑁䅣杍畁䑁䅑兏䅁䅁杷允䅁䅁䅑䅁䑁䅁䅷䅁䭁䉁䱷䅁䭁佁䭧䅁䭁䥁䕕䅁䉁䅁䅁允䅁䅁䄴权䅁䑁䅧杌祁䑁䅉䅁䵁䅉䅅䅁䕁䅁䅁睁䵁䅁䅁权䍃睃䅁权瑄权䅁权瑂䅂䅁允䅁䅁䅅䅁䙁䍁扐堫焵䵶⽑䍄䉁䅁䅁睁䅁䅁䅍䅄䅁䅁䅯杬䅳䅁䅯杈䅙䅁䅅䅁䉁䅁䅁权兂杂䅁䍄䉁䅁䅁䅂䅁䅁䅍䅄䅁䅁䅯儳䅍䅁䅯充䅁䅁䅯眯䅅䅁䅅䅁䉁䅁䅁杄啁䅁䅁免穁䑁䅣睎ㅁ䑁䅕李㍁䑁䅁䅁䵁䅉䅅䅁䕁䅁䅁睁䵁䅁䅁权摄睁䅁权䭁䅁䅁权⽄允䅁允䅁䅁䅅䅁䙁乁橥䑣䬰眱䄱䍄䉁䅁䅁䅂䅁䅁䅍䅄䅁䅁䅯䅒䅳䅁䅯眵䅯䅁䅯兣䅑䅁䅅䅁䉁䅁䅁兂㝂䭆䠵場䕲睶杷允䅁䅁䅑䅁䑁䅁䅷䅁䭁䥁䱁䅁䭁佁䭯䅁䭁䥁䕍䅁䉁䅁䅁允䅁䅁䄴䅄䅁䑁䅁杌㉁䑁䅉䅎䅁䅁杷允䅁䅁䅑䅁䑁䅁䅷䅁䭁䵁乑䅁䭁佁䭳䅁䭁䝁䔸䅁䉁䅁䅁允䅁䅁䄴䅆䅁䑁䅅䅏睁䑁䅫兏祁䑁䅧免硁䅁䅁䍄䉁䅁䅁䅂䅁䅁䅍䅄䅁䅁䅯䅮䅅䅁䅯䅂䅁䅁䅯兂䅁䅁䅅䅁䉁䅁䅁兂䅁䅁䅃坃㍒兑杷允䅁䅁䅑䅁䑁䅁䅷䅁䭁䝁䱧䅁䭁佁䭳䅁䭁䡁䕯䅁䉁䅁䅁允䅁䅁䄴䅆䅁䑁䅅杍㍁䑁䅁䅍睁䑁䅁䅍睁䅁䅁䍄䉁䅁䅁䅂䅁䅁䅍䅄䅁䅁䅯睄䅷䅁䅯䄶䅯䅁䅯全䅑䅁䅅䅁䉁䅁䅁杄佁䅁䅁免穁䍁䄴兎㍁䑁䅙䅁䵁䅉䅅䅁䕁䅁䅁睁䵁䅁䅁权⽄睃䅁权煄权䅁权獄权䅁允䅁䅁䅅䅁䭁䕁䅣䅁䵁䅉䅅䅁䕁䅁䅁睁䵁䅁䅁权潁䅄䅁权湄权䅁权㥂䅂䅁允䅁䅁䅅䅁䙁䱁敧敨剴䅵䅨䍄䉁䅁䅁䅂䅁䅁䅍䅄䅁䅁䅯䅘䅍䅁䅯䅂䅁䅁䅯眯䅅䅁䅅䅁䉁䅁䅁兂䅁䅁䅄㥩樹兑杷允䅁䅁䅑䅁䑁䅁䅷䅁䭁䡁䱅䅁䭁佁䭯䅁䭁䡁䕁䅁䉁䅁䅁允䅁䅁䄴权䅁䑁䅁杌硁䑁䅍䅁䵁䅉䅅䅁䕁䅁䅁睁䵁䅁䅁权㝁䅁䅁权䕁䅁䅁权䕁杁䅁允䅁䅁䅅䅁䙁䅁䅁䅁䅁䕩䉨䍄䉁䅁䅁䅂䅁䅁䅍䅄䅁䅁䅯䅘䅍䅁䅯权䅁䅁䅯眯䅅䅁䅅䅁䉁䅁䅁兂噄佥浫奍婧䅑杷允䅁䅁䅑䅁䑁䅁䅷䅁䭁䵁䰴䅁䭁佁䭯䅁䭁䝁䔰䅁䉁䅁䅁允䅁䅁䅯睒䅁䅁杷允䅁䅁䅑䅁䑁䅁䅷䅁䭁䩁䵙䅁䭁佁䭣䅁䭁䥁䕕䅁䉁䅁䅁允䅁䅁䅕䉋睂癙䥶䐸䴸䅉䅅䅁䕁䅁䅁睁䵁䅁䅁权㑃䅄䅁权晁杂䅁权杁杂䅁允䅁䅁䅅䅁䭁䕁䝷䅁䵁䅉䅅䅁䑁䅁䅁睁䵁䅁䅁权ぃ睃䅁权奁杂䅁允䅁䅁䅅䅁䭁䍁䝫䅁䵁䅉䅅䅁䕁䅁䅁睁䵁䅁䅁权呄䅁䅁权剁䅁䅁权䕁杁䅁允䅁䅁䅅䅁佁䉁䅑䅁祁䑁䅙睎硁䑁䅁䅍睁䑁䅁䅍䅁䅁杷允䅁䅁䅑䅁䑁䅁䅷䅁䭁䩁䑉䅁䭁䅁䅯䅁䭁偁䈸䅁䉁䅁䅁允䅁䅁䅕䉵䘶ㄶ㑇う䵁䅉䅅䅁䕁䅁䅁睁䵁䅁䅁权䑄睁䅁权剁䅁䅁权⽄允䅁允䅁䅁䅅䅁佁䉁䅑䅁㉁䑁䅕䅍睁䑁䅁䅍睁䑁䅁䅍䅁䅁杷允䅁䅁䅑䅁䑁䅁䅷䅁䭁䥁䱷䅁䭁佁䭣䅁䭁䥁䕍䅁䉁䅁䅁允䅁䅁䅕㥢穥ㅨㅙあ䵁䅉䅅䅁䕁䅁䅁睁䵁䅁䅁权䑄䅄䅁权煄权䅁权瑂䅂䅁允䅁䅁䅅䅁䭁䕁䅣䅁䵁䅉䅅䅁䕁䅁䅁睁䵁䅁䅁权䑁䅂䅁权剁䅁䅁权⽄允䅁允䅁䅁䅅䅁佁䉁䅑䅁祁䑁䅍免硁䑁䅁䅍睁䑁䅁䅍䅁䅁杷允䅁䅁䅑䅁䑁䅁䅷䅁䭁䕁䵍䅁䭁佁䬴䅁䭁䥁䕍䅁䉁䅁䅁允䅁䅁䅕䅁䅁䅁煄ぷ䵁䅉䅅䅁䕁䅁䅁睁䵁䅁䅁权汃䅄䅁权煄权䅁权硂䅂䅁允䅁䅁䅅䅁佁䅁䅷䅁睁䍁䄴李ぁ䑁䅍䅁䵁䅉䅅䅁䕁䅁䅁睁䵁䅁䅁权䝁䅄䅁权煄权䅁权硂䅂䅁允䅁䅁䅅䅁佁䅁䅷䅁硁䍁䄴李硁䑁䅑䅁䵁䅉䅅䅁䕁䅁䅁睁䵁䅁䅁权慁䅁䅁权䉁杁䅁权䍁杁䅁允䅁䅁䅅䅁䙁䅁䬹礸灊捰䅸䍄䉁䅁䅁䅂䅁䅁䅍䅄䅁䅁䅯䄱䅳䅁䅯眵䅯䅁䅯䅣䅑䅁䅅䅁䉁䅁䅁兂浂浚浚畚呙䅑杷允䅁䅁䅑䅁䑁䅁䅷䅁䭁䅁䵯䅁䭁佁䭯䅁䭁䝁䔰䅁䉁䅁䅁允䅁䅁䄴䅄䅁䑁䅁杌㑁䑁䅍兎䅁䅁杷允䅁䅁䅑䅁䑁䅁䅷䅁䭁䙁䑙䅁䭁䉁䅅䅁䭁偁䈸䅁䉁䅁䅁允䅁䅁䄴杆䅁䑁䅅䅍祁䑁䅕䅍睁䑁䅁䅍睁䑁䅁䅁䵁䅉䅅䅁䕁䅁䅁睁䵁䅁䅁权祄兄䅁权湄权䅁权硂䅂䅁允䅁䅁䅅䅁䙁䡁⼰噎㘶剓䅂䍄䉁䅁䅁䅂䅁䅁䅍䅄䅁䅁䅯杙䄰䅁䅯朵䅯䅁䅯睧䅑䅁䅅䅁䉁䅁䅁杄䵁䅁䅁睍畁䑁䅑兎㍁䅁䅁䍄䉁䅁䅁䅂䅁䅁䅍䅄䅁䅁䅯杖䅍䅁䅯权䅁䅁䅯眯䅅䅁䅅䅁䉁䅁䅁兂灁䥘䌯圹牧䅑杷允䅁䅁䅑䅁䑁䅁䅷䅁䭁䕁䱙䅁䭁佁䭫䅁䭁䡁䔰䅁䉁䅁䅁允䅁䅁䅕䅁䅁䭁䙂欸䵁䅉䅅䅁䕁䅁䅁睁䵁䅁䅁权㍄睃䅁权牄权䅁权㙂䅂䅁允䅁䅁䅅䅁佁䉁䅑䅁硁䑁䅑兏ㅁ䑁䅧䅍㕁䑁䅉睍䅁䅁杷允䅁䅁䅑䅁䑁䅁䅷䅁䭁䩁䉣䅁䭁䉁䅅䅁䭁䅁䅕䅁䉁䅁䅁允䅁䅁䄴杆䅁䑁䅅睍㍁䑁䅁䅍睁䑁䅁䅍睁䑁䅁䅁䵁䅉䅅䅁䕁䅁䅁睁䵁䅁䅁权㥁睁䅁权䭁䅁䅁权⽄允䅁允䅁䅁䅅䅁䙁䍁扐堫焵偶⽙䍄䉁䅁䅁䅂䅁䅁䅍䅄䅁䅁䅯睘䅳䅁䅯朶䅯䅁䅯兢䅑䅁䅅䅁䉁䅁䅁权䡂䅁䅁䍄䉁䅁䅁䅂䅁䅁䅍䅄䅁䅁䅯杄䅍䅁䅯权䅁䅁䅯眯䅅䅁䅅䅁䉁䅁䅁兂歂㥏倹婪祦睐杷允䅁䅁䅑䅁䑁䅁䅷䅁䭁䝁䱉䅁䭁佁䭫䅁䭁䝁䔰䅁䉁䅁䅁允䅁䅁䅯睒䅁䅁杷允䅁䅁䅑䅁䑁䅁䅷䅁䭁䵁䱕䅁䭁䉁䜸䅁䭁䍁䝁䅁䉁䅁䅁允䅁䅁䅯杔䅙䅁杷允䅁䅁䅑䅁䑁䅁䅷䅁䭁䩁䱙䅁䭁佁䭧䅁䭁䡁䔰䅁䉁䅁䅁允䅁䅁䄴䅄䅁䑁䅁杌㕁䑁䅁杍䅁䅁杷允䅁䅁䅑䅁䑁䅁䅷䅁䭁䵁䐴䅁䭁䅁䅑䅁䭁偁䈸䅁䉁䅁䅁允䅁䅁䅕䅁䅁佁是歕䵅䅉䅅䅁䕁䅁䅁睁䵁䅁䅁权䝃睃䅁权浄权䅁权硂䅂䅁允䅁䅁䅅䅁佁䅁䅷䅁硁䍁䄴杍㉁䑁䅧䅁䵁䅉䅅䅁䕁䅁䅁睁䵁䅁䅁权㝄䅄䅁权瑄权䅁权䙃䅂䅁允䅁䅁䅅䅁䙁䅁䅁䅁䅁䅁䅁䍄䉁䅁䅁䅂䅁䅁䅍䅄䅁䅁䅯杺䅍䅁䅯充䅁䅁䅯眯䅅䅁䅅䅁䉁䅁䅁杄十䅁䅁兎ぁ䑁䅅䅍睁䑁䅁䅍睁䅁䅁䍄䉁䅁䅁睁䅁䅁䅍䅄䅁䅁䅯杶䅳䅁䅯杈䅙䅁䅅䅁䉁䅁䅁权䍃杂䅁䍄䉁䅁䅁䅂䅁䅁䅍䅄䅁䅁䅯䄷䅳䅁䅯朵䅯䅁䅯䅣䅑䅁䅅䅁䉁䅁䅁杄䵁䅁䅁免畁䑁䅅李㕁䅁䅁䍄䉁䅁䅁睁䅁䅁䅍䅄䅁䅁䅯䄳䅷䅁䅯杊䅙䅁䅅䅁䉁䅁䅁杄䵁䅁䅁兏ㅁ䍁䄴兏ㅁ䅁䅁䍄䉁䅁䅁䅂䅁䅁䅍䅄䅁䅁䅯杺䅍䅁䅯权䅁䅁䅯眯䅅䅁䅅䅁䉁䅁䅁兂桁䡳潊坫攰䅑杷允䅁䅁䅑䅁䑁䅁䅷䅁䭁䙁䱳䅁䭁佁䭯䅁䭁䡁䕁䅁䉁䅁䅁允䅁䅁䄴䅄䅁䑁䅁杌祁䑁䅕兎䅁䅁杷允䅁䅁䅑䅁䑁䅁䅷䅁䭁䥁䱍䅁䭁佁䬴䅁䭁佁䭷䅁䉁䅁䅁允䅁䅁䅯睒䅁䅁杷允䅁䅁䅍䅁䑁䅁䅷䅁䭁䭁䱕䅁䭁䉁䝯䅁䉁䅁䅁允䅁䅁䅯朱䅙䅁杷允䅁䅁䅍䅁䑁䅁䅷䅁䭁䅁乑䅁䭁䉁䜴䅁䉁䅁䅁允䅁䅁䅯眴䅙䅁杷允䅁䅁䅑䅁䑁䅁䅷䅁䭁䅁乣䅁䭁佁䭯䅁䭁䡁䕁䅁䉁䅁䅁允䅁䅁䄴䅄䅁䑁䅁杌㍁䑁䅉䅎䅁䅁杷允䅁䅁䅍䅁䑁䅁䅷䅁䭁䵁义䅁䭁䉁䝧䅁䉁䅁䅁允䅁䅁䅯兇䅙䅁杷允䅁䅁䅑䅁䑁䅁䅷䅁䭁䑁䰸䅁䭁佁䬴䅁䭁䥁䕍䅁䉁䅁䅁允䅁䅁䅕䅁䅁䅁䥁㡬䵁䅉䅅䅁䕁䅁䅁睁䵁䅁䅁权ㅁ睁䅁权䭁䅁䅁权⽄允䅁允䅁䅁䅅䅁䙁䍁䡵瑆佮穴䅊䍄䉁䅁䅁䅂䅁䅁䅍䅄䅁䅁䅯睰䅍䅁䅯权䅁䅁䅯眯䅅䅁䅅䅁䉁䅁䅁兂㉃⼸唳䝥浫䅑杷允䅁䅁䅍䅁䑁䅁䅷䅁䭁䩁䰴䅁䭁䉁䝷䅁䉁䅁䅁允䅁䅁䅯兔䅙䅁杷允䅁䅁䅑䅁䑁䅁䅷䅁䭁䕁䑫䅁䭁䉁䅅䅁䭁偁䈸䅁䉁䅁䅁允䅁䅁䄴䅆䅁䑁䅫免祁䑁䅉李㕁䑁䅁李祁䅁䅁䍄䉁䅁䅁䅂䅁䅁䅍䅄䅁䅁䅯儶䄰䅁䅯眶䅯䅁䅯䄷䅯䅁䅅䅁䉁䅁䅁权䡂䅁䅁䍄䉁䅁䅁䅂䅁䅁䅍䅄䅁䅁䅯杹䅁䅁䅯充䅁䅁䅯兂䅁䅁䅅䅁䉁䅁䅁杄十䅁䅁睍ㅁ䑁䅣䅍睁䑁䅁䅍睁䅁䅁䍄䉁䅁䅁䅂䅁䅁䅍䅄䅁䅁䅯儫䅯䅁䅯朶䅯䅁䅯睢䅑䅁䅅䅁䉁䅁䅁杄䵁䅁䅁免畁䑁䅙兎ㅁ䅁䅁䍄䉁䅁䅁䅂䅁䅁䅍䅄䅁䅁䅯杲䅍䅁䅯䅂䅁䅁䅯眯䅅䅁䅅䅁䉁䅁䅁兂䅁䅁䅁歰䥚兑杷允䅁䅁䅑䅁䑁䅁䅷䅁䭁䕁䱧䅁䭁佁䬴䅁䭁佁䭷䅁䉁䅁䅁允䅁䅁䅯睒䅁䅁杷允䅁䅁䅑䅁䑁䅁䅷䅁䭁䱁䱣䅁䭁佁䬰䅁䭁䝁䔸䅁䉁䅁䅁允䅁䅁䅕噋偹癷潕あ䵁䅉䅅䅁䕁䅁䅁睁䵁䅁䅁权卂䅄䅁权牄权䅁权䑃䅂䅁允䅁䅁䅅䅁佁䉁䅉䅁祁䑁䅑䅍㕁䑁䅙兏ぁ䑁䅙䅁䵁䅉䅅䅁䕁䅁䅁睁䵁䅁䅁权畃睁䅁权剁䅁䅁权⽄允䅁允䅁䅁䅅䅁佁䉁䅉䅁㍁䑁䅙䅍睁䑁䅁䅍睁䑁䅁䅁䵁䅉䅅䅁䕁䅁䅁睁䵁䅁䅁权㕄权䅁权瑄权䅁权䙃䅂䅁允䅁䅁䅅䅁䙁乁佮ㄹ橐晰⽅䍄䉁䅁䅁䅂䅁䅁䅍䅄䅁䅁䅯儵䅳䅁䅯朵䅯䅁䅯睧䅑䅁䅅䅁䉁䅁䅁杄䵁䅁䅁免畁䑁䅅李ㅁ䅁䅁䍄䉁䅁䅁䅂䅁䅁䅍䅄䅁䅁䅯䅙䅷䅁䅯睈䅙䅁䅯䅉䅙䅁䅅䅁䉁䅁䅁权㑁杂䅁䍄䉁䅁䅁䅂䅁䅁䅍䅄䅁䅁䅯杸䅉䅁䅯权䅁䅁䅯眯䅅䅁䅅䅁䉁䅁䅁兂㉃⼸唳䝥婫䅑杷允䅁䅁䅑䅁䑁䅁䅷䅁䭁䥁䱅䅁䭁佁䭙䅁䭁䝁䔰䅁䉁䅁䅁允䅁䅁䅯睒䅁䅁杷允䅁䅁䅑䅁䑁䅁䅷䅁䭁䱁䱳䅁䭁佁䭙䅁䭁䥁䕍䅁䉁䅁䅁允䅁䅁䄴䅄䅁䑁䅉杌祁䑁䅅䅏䅁䅁杷允䅁䅁䅑䅁䑁䅁䅷䅁䭁䍁䵙䅁䭁佁䭳䅁䭁䡁䕯䅁䉁䅁䅁允䅁䅁䄴䅆䅁䑁䅍䅏㕁䑁䅅䅏硁䑁䅙䅎祁䅁䅁䍄䉁䅁䅁䅂䅁䅁䅍䅄䅁䅁䅯䅱䅷䅁䅯儷䅯䅁䅯全䅑䅁䅅䅁䉁䅁䅁兂㍁啩杆搵煄睐杷允䅁䅁䅍䅁䑁䅁䅷䅁䭁䭁䴸䅁䭁䍁䝙䅁䉁䅁䅁允䅁䅁䄴䅄䅁䑁䅧杍畁䑁䅍睎䅁䅁杷允䅁䅁䅑䅁䑁䅁䅷䅁䭁䕁䱉䅁䭁佁䭧䅁䭁佁䭷䅁䉁䅁䅁允䅁䅁䅯睒䅁䅁杷允䅁䅁䅑䅁䑁䅁䅷䅁䭁佁䬸䅁䭁佁䬰䅁䭁䡁䕅䅁䉁䅁䅁允䅁䅁䅕㥉㕶浦㡱䑴䴸䅉䅅䅁䕁䅁䅁睁䵁䅁䅁权䩁睃䅁权潄权䅁权獄权䅁允䅁䅁䅅䅁䭁䕁䅣䅁䵁䅉䅅䅁䕁䅁䅁睁䵁䅁䅁权䭁䅄䅁权瑄权䅁权睂䅂䅁允䅁䅁䅅䅁䙁䍁䡵瑆佮礹䅔䍄䉁䅁䅁䅂䅁䅁䅍䅄䅁䅁䅯杶䅳䅁䅯眶䅯䅁䅯兣䅑䅁䅅䅁䉁䅁䅁杄十䅁䅁䅎穁䑁䅙睎ぁ䑁䅅杍㍁䅁䅁䍄䉁䅁䅁䅂䅁䅁䅍䅄䅁䅁䅯睨䄰䅁䅯眶䅯䅁䅯来䅑䅁䅅䅁䉁䅁䅁杄十䅁䅁睍㉁䑁䅉兏ぁ䑁䅉李㕁䅁䅁䍄䉁䅁䅁睁䅁䅁䅍䅄䅁䅁䅯兩䅷䅁䅯䅇䅙䅁䅅䅁䉁䅁䅁权婁杂䅁䍄䉁䅁䅁䅂䅁䅁䅍䅄䅁䅁䅯䅧䅳䅁䅯眵䅯䅁䅯全䅑䅁䅅䅁䉁䅁䅁兂䙄䱉祂䩡充䅷杷允䅁䅁䅑䅁䑁䅁䅷䅁䭁偁䵙䅁䭁佁䭣䅁䭁䡁䕯䅁䉁䅁䅁允䅁䅁䅕祇搯䅊䉡歁䵁䅉䅅䅁䕁䅁䅁睁䵁䅁䅁权乁杁䅁权䭁䅁䅁权⽄允䅁允䅁䅁䅅䅁䙁䅁䍷㑋坣搲⼴䍄䉁䅁䅁䅂䅁䅁䅍䅄䅁䅁䅯杊䅉䅁䅯䅂䅁䅁䅯眯䅅䅁䅅䅁䉁䅁䅁兂䅁䅁䅃敊䩚兑杷允䅁䅁䅑䅁䑁䅁䅷䅁䭁䙁乁䅁䭁佁䬰䅁䭁䡁䔰䅁䉁䅁䅁允䅁䅁䅕㙃楅䑥䬳呺䴸䅉䅅䅁䕁䅁䅁睁䵁䅁䅁权桃睃䅁权瑄权䅁权睂䅂䅁允䅁䅁䅅䅁䭁䕁䅣䅁䵁䅉䅅䅁䕁䅁䅁睁䵁䅁䅁权剃兄䅁权灄权䅁权㙂䅂䅁允䅁䅁䅅䅁䙁䅁䅁䅁䅁畧䅴䍄䉁䅁䅁䅂䅁䅁䅍䅄䅁䅁䅯睸䅉䅁䅯䅂䅁䅁䅯眯䅅䅁䅅䅁䉁䅁䅁兂䅁䅁䅁㕯坆兑杷允䅁䅁䅑䅁䑁䅁䅷䅁䭁䕁䱑䅁䭁佁䭯䅁䭁佁䭷䅁䉁䅁䅁允䅁䅁䅯睒䅁䅁杷允䅁䅁䅑䅁䑁䅁䅷䅁䭁䅁乷䅁䭁佁䭣䅁䭁䥁䕍䅁䉁䅁䅁允䅁䅁䅕瑇䉓㍓䡇䰹䴸䅉䅅䅁䑁䅁䅁睁䵁䅁䅁权㍁睃䅁权奁杂䅁允䅁䅁䅅䅁䭁䉁䝫䅁䵁䅉䅅䅁䕁䅁䅁睁䵁䅁䅁权㍂杁䅁权䭁䅁䅁权⽄允䅁允䅁䅁䅅䅁䙁䡁灮橊䥅䌷䅬䍄䉁䅁䅁睁䅁䅁䅍䅄䅁䅁䅯䅉䄰䅁䅯杈䅙䅁䅅䅁䉁䅁䅁权䙂杂䅁䍄䉁䅁䅁䅂䅁䅁䅍䅄䅁䅁䅯兎䅳䅁䅯眵䅯䅁䅯睢䅑䅁䅅䅁䉁䅁䅁兂敂歵䵫楁剳䅑杷允䅁䅁䅑䅁䑁䅁䅷䅁䭁䵁䍣䅁䭁䉁䅅䅁䭁偁䈸䅁䉁䅁䅁允䅁䅁䄴䅆䅁䑁䅑免睁䑁䅉䅍睁䑁䅁䅍睁䅁䅁䍄䉁䅁䅁睁䅁䅁䅍䅄䅁䅁䅯䄳䅷䅁䅯䅈䅙䅁䅅䅁䉁䅁䅁权婂杂䅁䍄䉁䅁䅁䅂䅁䅁䅍䅄䅁䅁䅯睤䅉䅁䅯䅂䅁䅁䅯眯䅅䅁䅅䅁䉁䅁䅁兂䅁䅁兄浸睊兑杷允䅁䅁䅑䅁䑁䅁䅷䅁䭁䕁乁䅁䭁佁䭫䅁䭁佁䭷䅁䉁䅁䅁允䅁䅁䅯睒䅁䅁杷允䅁䅁䅍䅁䑁䅁䅷䅁䭁䝁乯䅁䭁䉁䝯䅁䉁䅁䅁允䅁䅁䅯児䅙䅁杷允䅁䅁䅑䅁䑁䅁䅷䅁䭁䑁䱉䅁䭁佁䭯䅁䭁䡁䕁䅁䉁䅁䅁允䅁䅁䄴䅄䅁䑁䅅杌祁䑁䅕䅎䅁䅁杷允䅁䅁䅑䅁䑁䅁䅷䅁䭁䵁䱅䅁䭁佁䬴䅁䭁䥁䕕䅁䉁䅁䅁允䅁䅁䅕䅁䅁䅁歂唫䵁䅉䅅䅁䕁䅁䅁睁䵁䅁䅁权潃兄䅁权潄权䅁权瑂䅂䅁允䅁䅁䅅䅁䭁䕁䅣䅁䵁䅉䅅䅁䕁䅁䅁睁䵁䅁䅁权䥁䅂䅁权剁䅁䅁权⽄允䅁允䅁䅁䅅䅁佁䉁䅑䅁祁䑁䅕兎硁䑁䅙兏睁䑁䅁䅍䅁䅁杷允䅁䅁䅍䅁䑁䅁䅷䅁䭁䉁乣䅁䭁䉁䝯䅁䉁䅁䅁允䅁䅁䅯䅐䅙䅁杷允䅁䅁䅑䅁䑁䅁䅷䅁䭁䙁䍫䅁䭁䅁䅑䅁䭁偁䈸䅁䉁䅁䅁允䅁䅁䅕䅁䅁䑁㙩ず䵅䅉䅅䅁䕁䅁䅁睁䵁䅁䅁权婂杁䅁权剁䅁䅁权⽄允䅁允䅁䅁䅅䅁佁䉁䅑䅁祁䑁䅕兎睁䑁䅁䅍睁䑁䅁䅍䅁䅁杷允䅁䅁䅍䅁䑁䅁䅷䅁䭁䵁䱧䅁䭁䉁䝧䅁䉁䅁䅁允䅁䅁䅯兇䅙䅁杷允䅁䅁䅑䅁䑁䅁䅷䅁䭁䍁䑯䅁䭁䅁䅑䅁䭁偁䈸䅁䉁䅁䅁允䅁䅁䅕䅁䅁䕧畉䕤䵅䅉䅅䅁䕁䅁䅁睁䵁䅁䅁权杁兄䅁权牄权䅁权獄权䅁允䅁䅁䅅䅁䭁䕁䅣䅁䵁䅉䅅䅁䕁䅁䅁睁䵁䅁䅁权㙁兄䅁权浄权䅁权睂䅂䅁允䅁䅁䅅䅁佁䅁䅷䅁硁䍁䄴睎睁䑁䅫䅁䵁䅉䅅䅁䕁䅁䅁睁䵁䅁䅁权㙄䅄䅁权煄权䅁权療䅂䅁允䅁䅁䅅䅁佁䅁䅷䅁硁䍁䄴睍ㅁ䑁䅣䅁䵁䅉䅅䅁䕁䅁䅁睁䵁䅁䅁权煃兄䅁权煄权䅁权硂䅂䅁允䅁䅁䅅䅁佁䅁䅷䅁硁䍁䄴䅎ㅁ䑁䅙䅁䵁䅉䅅䅁䑁䅁䅁睁䵁䅁䅁权䝁兄䅁权敁杂䅁允䅁䅁䅅䅁䭁䕁䝫䅁䵁䅉䅅䅁䕁䅁䅁睁䵁䅁䅁权煂睃䅁权畄权䅁权㙂䅂䅁允䅁䅁䅅䅁䙁䅁䅁䅁䅂倱䅂䍄䉁䅁䅁䅂䅁䅁䅍䅄䅁䅁䅯䄫䅳䅁䅯眵䅯䅁䅯䅣䅑䅁䅅䅁䉁䅁䅁兂煃搸乊桙睄睐杷允䅁䅁䅍䅁䑁䅁䅷䅁䭁䡁乣䅁䭁䉁䝧䅁䉁䅁䅁允䅁䅁䅯䅦䅙䅁杷允䅁䅁䅑䅁䑁䅁䅷䅁䭁乁䉷䅁䭁䅁䍅䅁䭁䅁䍉䅁䉁䅁䅁允䅁䅁䅕湤㍓牫湲啇䵅䅉䅅䅁䕁䅁䅁睁䵁䅁䅁权呄䅄䅁权潄权䅁权獄权䅁允䅁䅁䅅䅁䭁䕁䅣䅁䵁䅉䅅䅁䕁䅁䅁睁䵁䅁䅁权煁睁䅁权䭁䅁䅁权⽄允䅁允䅁䅁䅅䅁䙁䩁畨潅䅐杹䅚䍄䉁䅁䅁䅂䅁䅁䅍䅄䅁䅁䅯兪䅍䅁䅯䅂䅁䅁䅯眯䅅䅁䅅䅁䉁䅁䅁兂䅁䅁䅁眹楖兑杷允䅁䅁䅑䅁䑁䅁䅷䅁䭁䕁䱧䅁䭁佁䭫䅁䭁䡁䕅䅁䉁䅁䅁允䅁䅁䅕䅁䅁偁偄〹䵁䅉䅅䅁䕁䅁䅁睁䵁䅁䅁权獂睃䅁权浄权䅁权療䅂䅁允䅁䅁䅅䅁佁䅁䅷䅁硁䍁䄴兎硁䑁䅣䅁䵁䅉䅅䅁䕁䅁䅁睁䵁䅁䅁权歁兄䅁权湄权䅁权䑃䅂䅁允䅁䅁䅅䅁䙁䑁晶㑔堲癢⼴䍄䉁䅁䅁䅂䅁䅁䅍䅄䅁䅁䅯眷䅯䅁䅯眵䅯䅁䅯䅣䅑䅁䅅䅁䉁䅁䅁兂㍂灶愸ㅌ匰䅑杷允䅁䅁䅑䅁䑁䅁䅷䅁䭁䭁䱉䅁䭁佁䭧䅁䭁䥁䕍䅁䉁䅁䅁允䅁䅁䄴䅄䅁䑁䅙杌祁䑁䅍睍䅁䅁杷允䅁䅁䅑䅁䑁䅁䅷䅁䭁䥁䵯䅁䭁佁䭙䅁䭁䥁䕍䅁䉁䅁䅁允䅁䅁䅯睒䅁䅁杷允䅁䅁䅑䅁䑁䅁䅷䅁䭁䥁䐰䅁䭁䅁䅯䅁䭁偁䈸䅁䉁䅁䅁允䅁䅁䅕〰椱䙅㕧啁䵁䅉䅅䅁䕁䅁䅁睁䵁䅁䅁权ㅁ兄䅁权湄权䅁权獄权䅁允䅁䅁䅅䅁䭁䕁䅣䅁䵁䅉䅅䅁䕁䅁䅁睁䵁䅁䅁权㍄睃䅁权潄权䅁权療䅂䅁允䅁䅁䅅䅁佁䅁䄴䅁硁䑁䅁杌㍁䑁䅕兎䅁䅁杷允䅁䅁䅑䅁䑁䅁䅷䅁䭁䩁䵉䅁䭁佁䭳䅁䭁佁䭷䅁䉁䅁䅁允䅁䅁䅯睒䅁䅁杷允䅁䅁䅑䅁䑁䅁䅷䅁䭁䅁䑁䅁䭁䅁䅯䅁䭁偁䈸䅁䉁䅁䅁允䅁䅁䅯睚䅉䅁杷允䅁䅁䅑䅁䑁䅁䅷䅁䭁䙁䱷䅁䭁佁䭙䅁䭁䥁䕕䅁䉁䅁䅁允䅁䅁䄴䅄䅁䑁䅉杌ぁ䑁䅁睎䅁䅁杷允䅁䅁䅑䅁䑁䅁䅷䅁䭁䭁䱷䅁䭁佁䭯䅁䭁䡁䕯䅁䉁䅁䅁允䅁䅁䅯睒䅁䅁杷允䅁䅁䅑䅁䑁䅁䅷䅁䭁䑁䵍䅁䭁佁䭧䅁䭁䝁䔰䅁䉁䅁䅁允䅁䅁䄴䅄䅁䑁䅣杌㉁䑁䅁李䅁䅁杷允䅁䅁䅑䅁䑁䅁䅷䅁䭁䍁乯䅁䭁䉁䜸䅁䭁䍁䝁䅁䉁䅁䅁允䅁䅁䅯睆䅣䅁杷允䅁䅁䅑䅁䑁䅁䅷䅁䭁䅁䑉䅁䭁䉁䅅䅁䭁偁䈸䅁䉁䅁䅁允䅁䅁䄴杆䅁䑁䅉免祁䑁䅅睎ㅁ䑁䅁䅍睁䑁䅁䅁䵁䅉䅅䅁䕁䅁䅁睁䵁䅁䅁权⽄睃䅁权畄权䅁权硂䅂䅁允䅁䅁䅅䅁䙁䅁䅁䅁䅄丳䅂䍄䉁䅁䅁䅂䅁䅁䅍䅄䅁䅁䅯䄸䅷䅁䅯朶䅯䅁䅯䄷䅯䅁䅅䅁䉁䅁䅁权䡂䅁䅁䍄䉁䅁䅁睁䅁䅁䅍䅄䅁䅁䅯䅚䅳䅁䅯杇䅙䅁䅅䅁䉁䅁䅁权婂杂䅁䍄䉁䅁䅁䅂䅁䅁䅍䅄䅁䅁䅯兒䅳䅁䅯朷䅯䅁䅯睧䅑䅁䅅䅁䉁䅁䅁兂䅁䅁䅁䍁⽦䅑杷允䅁䅁䅑䅁䑁䅁䅷䅁䭁䡁䑁䅁䭁䅁䅯䅁䭁偁䈸䅁䉁䅁䅁允䅁䅁䅕㘴扗䍸睃䐯䴸䅉䅅䅁䕁䅁䅁睁䵁䅁䅁权啁睃䅁权潄权䅁权療䅂䅁允䅁䅁䅅䅁䭁䕁䅣䅁䵁䅉䅅䅁䕁䅁䅁睁䵁䅁䅁权剁䅄䅁权浄权䅁权㙂䅂䅁允䅁䅁䅅䅁佁䅁䅷䅁祁䍁䄴䅍ㅁ䑁䅣䅁䵁䅉䅅䅁䕁䅁䅁睁䵁䅁䅁权汁䅄䅁权煄权䅁权獄权䅁允䅁䅁䅅䅁䭁䕁䅣䅁䵁䅉䅅䅁䕁䅁䅁睁䵁䅁䅁权㡂睃䅁权煄权䅁权療䅂䅁允䅁䅁䅅䅁佁䅁䅷䅁睁䍁䄴睎㍁䑁䅑䅁䵁䅉䅅䅁䕁䅁䅁睁䵁䅁䅁权十䅄䅁权煄权䅁权硂䅂䅁允䅁䅁䅅䅁佁䅁䅷䅁硁䍁䄴䅎㉁䑁䅕䅁䵁䅉䅅䅁䕁䅁䅁睁䵁䅁䅁权桃睁䅁权䕁䅁䅁权⽄允䅁允䅁䅁䅅䅁䙁䅁䅁䅁桄欯䉂䍄䉁䅁䅁䅂䅁䅁䅍䅄䅁䅁䅯杊䅳䅁䅯眶䅯䅁䅯全䅑䅁䅅䅁䉁䅁䅁杄啁䅁䅁免穁䑁䅅䅍睁䑁䅁䅍睁䑁䅁䅁䵁䅉䅅䅁䕁䅁䅁睁䵁䅁䅁权汁䅄䅁权畄权䅁权瑂䅂䅁允䅁䅁䅅䅁䭁䕁䅣䅁䵁䅉䅅䅁䕁䅁䅁睁䵁䅁䅁权獄䅄䅁权潄权䅁权䑃䅂䅁允䅁䅁䅅䅁佁䅁䄴䅁硁䑁䅍杌ㅁ䑁䅣睍䅁䅁杷允䅁䅁䅑䅁䑁䅁䅷䅁䭁䕁䅁䅁䭁䅁䅑䅁䭁䅁䅕䅁䉁䅁䅁允䅁䅁䅕䅁䅁䱁〳ち䵅䅉䅅䅁䕁䅁䅁睁䵁䅁䅁权䅂睁䅁权剁䅁䅁权⽄允䅁允䅁䅁䅅䅁佁䉁䅑䅁硁䑁䅁兎祁䑁䅣李睁䑁䅁䅍䅁䅁杷允䅁䅁䅍䅁䑁䅁䅷䅁䭁䭁䵕䅁䭁䍁䝙䅁䉁䅁䅁允䅁䅁䄴䅄䅁䑁䅫兏畁䑁䅍䅏䅁䅁杷允䅁䅁䅑䅁䑁䅁䅷䅁䭁䉁䑑䅁䭁䅁䅯䅁䭁偁䈸䅁䉁䅁䅁允䅁䅁䅕歵䵫楁䡵啁䵁䅉䅅䅁䕁䅁䅁睁䵁䅁䅁权呁䅄䅁权畄权䅁权瑂䅂䅁允䅁䅁䅅䅁䭁䕁䅣䅁䵁䅉䅅䅁䕁䅁䅁睁䵁䅁䅁权㥃睁䅁权䭁䅁䅁权⽄允䅁允䅁䅁䅅䅁䙁䭁捷浗㝑祈䅆䍄䉁䅁䅁䅂䅁䅁䅍䅄䅁䅁䅯杩䅅䅁䅯权䅁䅁䅯兂䅁䅁䅅䅁䉁䅁䅁兂慃婭婭噭杫䅑杷允䅁䅁䅑䅁䑁䅁䅷䅁䭁䙁䵕䅁䭁佁䭯䅁䭁䥁䕍䅁䉁䅁䅁允䅁䅁䄴䅄䅁䑁䅁杌穁䑁䅕䅏䅁䅁杷允䅁䅁䅑䅁䑁䅁䅷䅁䭁䥁䑁䅁䭁䉁䅅䅁䭁偁䈸䅁䉁䅁䅁允䅁䅁䄴杆䅁䑁䅉兏㍁䑁䅁䅍睁䑁䅁䅍睁䑁䅁䅁䵁䅉䅅䅁䕁䅁䅁睁䵁䅁䅁权祃杁䅁权䕁䅁䅁权⽄允䅁允䅁䅁䅅䅁䙁䅁䅁䅁い䙏䉒䍄䉁䅁䅁䅂䅁䅁䅍䅄䅁䅁䅯䅏䅳䅁䅯儷䅯䅁䅯来䅑䅁䅅䅁䉁䅁䅁兂佂桙奂扏奔睐杷允䅁䅁䅑䅁䑁䅁䅷䅁䭁䕁乧䅁䭁佁䭫䅁䭁䥁䕍䅁䉁䅁䅁允䅁䅁䅕䅁䅁䭁流䔵䵁䅉䅅䅁䕁䅁䅁睁䵁䅁䅁权十杁䅁权䕁䅁䅁权⽄允䅁允䅁䅁䅅䅁䙁䅁䅁䅁浄䙌䉖䍄䉁䅁䅁䅂䅁䅁䅍䅄䅁䅁䅯光䅳䅁䅯朷䅯䅁䅯䄷䅯䅁䅅䅁䉁䅁䅁权䡂䅁䅁䍄䉁䅁䅁䅂䅁䅁䅍䅄䅁䅁䅯杙䅳䅁䅯朷䅯䅁䅯睢䅑䅁䅅䅁䉁䅁䅁兂䅁䅁䅁䵕ぺ䅑杷允䅁䅁䅍䅁䑁䅁䅷䅁䭁䉁䵉䅁䭁䍁䝑䅁䉁䅁䅁允䅁䅁䅯兦䄴䅁杷允䅁䅁䅑䅁䑁䅁䅷䅁䭁佁䱁䅁䭁佁䬴䅁䭁䥁䕕䅁䉁䅁䅁允䅁䅁䅕䅁䅁䅁睂〵䵁䅉䅅䅁䕁䅁䅁睁䵁䅁䅁权䭂睃䅁权牄权䅁权㙂䅂䅁允䅁䅁䅅䅁佁䉁䅉䅁㕁䑁䅫李㕁䑁䅅睎㑁䑁䅣䅁䵁䅉䅅䅁䕁䅁䅁睁䵁䅁䅁权䩃睃䅁权煄权䅁权硂䅂䅁允䅁䅁䅅䅁䭁䕁䅣䅁䵁䅉䅅䅁䕁䅁䅁睁䵁䅁䅁权杁睁䅁权䕁䅁䅁权⽄允䅁允䅁䅁䅅䅁䙁䅁䅁䥁祁歅䉨䍄䉁䅁䅁䅂䅁䅁䅍䅄䅁䅁䅯䅥䅳䅁䅯朵䅯䅁䅯全䅑䅁䅅䅁䉁䅁䅁杄䵁䅁䅁杍畁䑁䅁䅍㉁䅁䅁䍄䉁䅁䅁䅂䅁䅁䅍䅄䅁䅁䅯睴䅷䅁䅯朷䅯䅁䅯兢䅑䅁䅅䅁䉁䅁䅁兂䅁䅁䅁佉の䅑杷允䅁䅁䅑䅁䑁䅁䅷䅁䭁䱁䐸䅁䭁䉁䅅䅁䭁偁䈸䅁䉁䅁䅁允䅁䅁䄴䅆䅁䑁䅍䅎ぁ䑁䅁䅏㉁䑁䅁杍硁䅁䅁䍄䉁䅁䅁䅂䅁䅁䅍䅄䅁䅁䅯䅹䅷䅁䅯䄶䅯䅁䅯睧䅑䅁䅅䅁䉁䅁䅁权䡂䅁䅁䍄䉁䅁䅁䅂䅁䅁䅍䅄䅁䅁䅯䅎䄰䅁䅯儷䅯䅁䅯全䅑䅁䅅䅁䉁䅁䅁兂䱄啯㉗⼸猳睐杷允䅁䅁䅑䅁䑁䅁䅷䅁䭁䩁䰰䅁䭁佁䭫䅁䭁佁䭷䅁䉁䅁䅁允䅁䅁䅯睒䅁䅁杷允䅁䅁䅑䅁䑁䅁䅷䅁䭁乁䵧䅁䭁佁䭳䅁䭁䝁䔸䅁䉁䅁䅁允䅁䅁䄴杅䅁䑁䅕䅍㕁䑁䅍兏㉁䑁䅑李䅁䅁杷允䅁䅁䅑䅁䑁䅁䅷䅁䭁佁䍯䅁䭁䅁䅯䅁䭁偁䈸䅁䉁䅁䅁允䅁䅁䅕㘴扗䍸睃䕇䵁䅉䅅䅁䕁䅁䅁睁䵁䅁䅁权歃睃䅁权湄权䅁权㙂䅂䅁允䅁䅁䅅䅁䙁䭁扡䍸睃杣䅆䍄䉁䅁䅁䅂䅁䅁䅍䅄䅁䅁䅯兄䅳䅁䅯眶䅯䅁䅯兦䅑䅁䅅䅁䉁䅁䅁杄啁䅁䅁免祁䑁䅁兎硁䑁䅣兏硁䑁䅧䅁䵁䅉䅅䅁䕁䅁䅁睁䵁䅁䅁权兂兄䅁权牄权䅁权䙃䅂䅁允䅁䅁䅅䅁佁䉁䅉䅁ㅁ䑁䅍䅎祁䑁䅙兏㑁䑁䅫䅁䵁䅉䅅䅁䕁䅁䅁睁䵁䅁䅁权佂睃䅁权畄权䅁权瑂䅂䅁允䅁䅁䅅䅁䭁䕁䅣䅁䵁䅉䅅䅁䕁䅁䅁睁䵁䅁䅁权杄䅄䅁权潄权䅁权硂䅂䅁允䅁䅁䅅䅁佁䅁䄴䅁穁䑁䅙杌硁䑁䅑䅎䅁䅁杷允䅁䅁䅑䅁䑁䅁䅷䅁䭁䵁䅑䅁䭁䅁䍅䅁䭁䅁䍕䅁䉁䅁䅁允䅁䅁䅕䅱煩噊正〲䵁䅉䅅䅁䕁䅁䅁睁䵁䅁䅁权獂睃䅁权瑄权䅁权䙃䅂䅁允䅁䅁䅅䅁䙁佁㠵穐敖瑵⽅䍄䉁䅁䅁睁䅁䅁䅍䅄䅁䅁䅯杹䅳䅁䅯䅊䅙䅁䅅䅁䉁䅁䅁权い杄䅁䍄䉁䅁䅁䅂䅁䅁䅍䅄䅁䅁䅯先䅳䅁䅯眵䅯䅁䅯睧䅑䅁䅅䅁䉁䅁䅁兂獃穸硭䱲瑄睐杷允䅁䅁䅑䅁䑁䅁䅷䅁䭁偁䱉䅁䭁佁䭫䅁䭁䝁䔸䅁䉁䅁䅁允䅁䅁䅕䅁䅁佁乂䕃䵅䅉䅅䅁䕁䅁䅁睁䵁䅁䅁权捃䅄䅁权畄权䅁权㥂䅂䅁允䅁䅁䅅䅁䙁䅁䅁䅁䅁丵䅸䍄䉁䅁䅁睁䅁䅁䅍䅄䅁䅁䅯眲䅷䅁䅯杊䅙䅁䅅䅁䉁䅁䅁杄䵁䅁䅁䅏硁䍁䄴睎㑁䅁䅁䍄䉁䅁䅁䅂䅁䅁䅍䅄䅁䅁䅯眹䅉䅁䅯充䅁䅁䅯眯䅅䅁䅅䅁䉁䅁䅁杄坁䅁䅁免㍁䑁䅅李硁䑁䅙䅍睁䑁䅁䅍䅁䅁杷允䅁䅁䅑䅁䑁䅁䅷䅁䭁䕁乁䅁䭁佁䭯䅁䭁䥁䕕䅁䉁䅁䅁允䅁䅁䄴䅄䅁䑁䅁杌ぁ䑁䅕睍䅁䅁杷允䅁䅁䅑䅁䑁䅁䅷䅁䭁偁䵣䅁䭁佁䭙䅁䭁䡁䕁䅁䉁䅁䅁允䅁䅁䄴䅄䅁䑁䅉杌ぁ䑁䅉睎䅁䅁杷允䅁䅁䅑䅁䑁䅁䅷䅁䭁䙁乯䅁䭁䉁䜸䅁䭁䍁䝁䅁䉁䅁䅁允䅁䅁䅯杺䅧䅁杷允䅁䅁䅑䅁䑁䅁䅷䅁䙁䅁䅁䕁䕄ㅐ䉂权剁䅁䅁权⽄允䅁允䅁䅁䅅䅁佁䉁䅑䅁硁䑁䅧睍睁䑁䅁䅍睁䑁䅁䅍䅁䅁杷允䅁䅁䅑䅁䑁䅁䅷䅁䭁䝁䄸䅁䭁䅁䍅䅁䭁䅁䍉䅁䉁䅁䅁允䅁䅁䅕䭄剱癨琶欱䵁䅉䅅䅁䕁䅁䅁睁䵁䅁䅁权求睃䅁权牄权䅁权䙃䅂䅁允䅁䅁䅅䅁佁䉁䅉䅁穁䑁䅕睎ぁ䑁䅫䅍睁䑁䅁䅁䵁䅉䅅䅁䕁䅁䅁睁䵁䅁䅁权佂䅄䅁权牄权䅁权㙂䅂䅁允䅁䅁䅅䅁佁䉁䅉䅁ㅁ䑁䅍兎㉁䑁䅑免硁䑁䅙䅁䵁䅉䅅䅁䕁䅁䅁睁䵁䅁䅁权敄䅁䅁权剁䅁䅁权䙁䅁䅁允䅁䅁䅅䅁佁䉁䅑䅁祁䑁䅕睍ㅁ䑁䅁䅍睁䑁䅁䅍䅁䅁杷允䅁䅁䅑䅁䑁䅁䅷䅁䭁䡁䑳䅁䭁䅁䅑䅁䭁偁䈸䅁䉁䅁䅁允䅁䅁䅕䅁䅁偁浩啚䵅䅉䅅䅁䕁䅁䅁睁䵁䅁䅁权潃䅄䅁权煄权䅁权睂䅂䅁允䅁䅁䅅䅁佁䅁䅷䅁睁䍁䄴睎祁䑁䅑䅁䵁䅉䅅䅁䕁䅁䅁睁䵁䅁䅁权䵄睃䅁权牄权䅁权療䅂䅁允䅁䅁䅅䅁佁䉁䅑䅁硁䑁䅅兏㕁䑁䅫免㑁䑁䅧䅎䅁䅁杷允䅁䅁䅑䅁䑁䅁䅷䅁䭁䭁乍䅁䭁佁䭧䅁䭁佁䭷䅁䉁䅁䅁允䅁䅁䅯睒䅁䅁杷允䅁䅁䅑䅁䑁䅁䅷䅁䭁䭁䑑䅁䭁䅁䅑䅁䭁偁䈸䅁䉁䅁䅁允䅁䅁䅕䅁䅁䑁橋し䵅䅉䅅䅁䕁䅁䅁睁䵁䅁䅁权䉁兄䅁权煄权䅁权獄权䅁允䅁䅁䅅䅁䭁䕁䅣䅁䵁䅉䅅䅁䕁䅁䅁睁䵁䅁䅁权䵄睁䅁权䭁䅁䅁权⽄允䅁允䅁䅁䅅䅁䙁䵁䱤㑎䉬䑧䅒䍄䉁䅁䅁䅂䅁䅁䅍䅄䅁䅁䅯䅢䅷䅁䅯朵䅯䅁䅯兢䅑䅁䅅䅁䉁䅁䅁杄䵁䅁䅁睍畁䑁䅕免祁䅁䅁䍄䉁䅁䅁䅂䅁䅁䅍䅄䅁䅁䅯典䅷䅁䅯儶䅯䅁䅯兦䅑䅁䅅䅁䉁䅁䅁兂䅁䅁䅁䍧眯䅑杷允䅁䅁䅍䅁䑁䅁䅷䅁䭁䝁䱯䅁䭁䉁䝧䅁䉁䅁䅁允䅁䅁䅯兇䅙䅁杷允䅁䅁䅑䅁䑁䅁䅷䅁䭁䙁䵍䅁䭁佁䭯䅁䭁䡁䕯䅁䉁䅁䅁允䅁䅁䄴䅄䅁䑁䅁杌㍁䑁䅍睍䅁䅁杷允䅁䅁䅑䅁䑁䅁䅷䅁䭁偁䵷䅁䭁佁䭣䅁䭁佁䭷䅁䉁䅁䅁允䅁䅁䅯睒䅁䅁杷允䅁䅁䅑䅁䑁䅁䅷䅁䭁䩁䑍䅁䭁䉁䅅䅁䭁偁䈸䅁䉁䅁䅁允䅁䅁䄴䅆䅁䑁䅍睍㑁䑁䅍䅍睁䑁䅁䅍睁䅁䅁䍄䉁䅁䅁䅂䅁䅁䅍䅄䅁䅁䅯䅹䅍䅁䅯充䅁䅁䅯眯䅅䅁䅅䅁䉁䅁䅁杄坁䅁䅁杍祁䑁䅕䅏睁䑁䅁䅍睁䑁䅁䅍䅁䅁杷允䅁䅁䅑䅁䑁䅁䅷䅁䭁䱁䰸䅁䭁佁䭣䅁䭁䝁䔰䅁䉁䅁䅁允䅁䅁䅕ㅰ穄㕭㕨䐸䴸䅉䅅䅁䕁䅁䅁睁䵁䅁䅁权⽄权䅁权牄权䅁权硂䅂䅁允䅁䅁䅅䅁佁䉁䅉䅁祁䑁䅧䅍ㅁ䑁䅅䅍睁䑁䅁䅁䵁䅉䅅䅁䕁䅁䅁睁䵁䅁䅁权硄睃䅁权湄权䅁权硂䅂䅁允䅁䅁䅅䅁䙁乁佮ㄹ橐匵䅌䍄䉁䅁䅁䅂䅁䅁䅍䅄䅁䅁䅯䅘䅷䅁䅯朶䅯䅁䅯睧䅑䅁䅅䅁䉁䅁䅁杄䵁䅁䅁䅍畁䑁䅍李ぁ䅁䅁䍄䉁䅁䅁䅂䅁䅁䅍䅄䅁䅁䅯䅰䅉䅁䅯充䅁䅁䅯眯䅅䅁䅅䅁䉁䅁䅁杄啁䅁䅁免ぁ䑁䅙杍ぁ䑁䅙䅍睁䑁䅁䅁䵁䅉䅅䅁䕁䅁䅁睁䵁䅁䅁权瑁兄䅁权潄权䅁权䑃䅂䅁允䅁䅁䅅䅁佁䅁䄴䅁祁䑁䅑杌㕁䑁䅫兎䅁䅁杷允䅁䅁䅑䅁䑁䅁䅷䅁䭁䕁䴰䅁䭁佁䬴䅁䭁䡁䕁䅁䉁䅁䅁允䅁䅁䅕䅁䅁䅁䥄〲䵁䅉䅅䅁䕁䅁䅁睁䵁䅁䅁权歃杁䅁权䭁䅁䅁权⽄允䅁允䅁䅁䅅䅁䙁偁唷佥浫呍䅆䍄䉁䅁䅁䅂䅁䅁䅍䅄䅁䅁䅯克䅷䅁䅯朶䅯䅁䅯睧䅑䅁䅅䅁䉁䅁䅁杄䵁䅁䅁䅍畁䑁䅁免㍁䅁䅁䍄䉁䅁䅁䅂䅁䅁䅍䅄䅁䅁䅯先䄰䅁䅯眶䅯䅁䅯䄷䅯䅁䅅䅁䉁䅁䅁权䡂䅁䅁䍄䉁䅁䅁䅂䅁䅁䅍䅄䅁䅁䅯杏䅳䅁䅯儷䅯䅁䅯睢䅑䅁䅅䅁䉁䅁䅁兂䅁䅁䅁䅁い睐杷允䅁䅁䅍䅁䑁䅁䅷䅁䭁䑁䵍䅁䭁䍁䝑䅁䉁䅁䅁允䅁䅁䅯兢䄰䅁杷允䅁䅁䅑䅁䑁䅁䅷䅁䭁䝁䑳䅁䭁䉁䅅䅁䭁偁䈸䅁䉁䅁䅁允䅁䅁䄴杆䅁䑁䅅杍穁䑁䅕䅍睁䑁䅁䅍睁䑁䅁䅁䵁䅉䅅䅁䕁䅁䅁睁䵁䅁䅁权㙃睃䅁权畄权䅁权睂䅂䅁允䅁䅁䅅䅁䙁䅁䅁䅁䅃⭋䅒䍄䉁䅁䅁䅂䅁䅁䅍䅄䅁䅁䅯朰䅅䅁䅯允䅉䅁䅯兂䅉䅁䅅䅁䉁䅁䅁兂㑄潌剹䩍楪䅑杷允䅁䅁䅑䅁䑁䅁䅷䅁䭁䭁䵳䅁䭁佁䭙䅁䭁䡁䕅䅁䉁䅁䅁允䅁䅁䅯睒䅁䅁杷允䅁䅁䅑䅁䑁䅁䅷䅁䭁䕁䑷䅁䭁䅁䅑䅁䭁偁䈸䅁䉁䅁䅁允䅁䅁䅕䅁䅁䡯獭啯䵅䅉䅅䅁䕁䅁䅁睁䵁䅁䅁权奂兄䅁权潄权䅁权䑃䅂䅁允䅁䅁䅅䅁佁䅁䄴䅁祁䑁䅁杌㑁䑁䅫免䅁䅁杷允䅁䅁䅑䅁䑁䅁䅷䅁䭁䝁䱁䅁䭁佁䭙䅁䭁䝁䔸䅁䉁䅁䅁允䅁䅁䄴䅄䅁䑁䅑杌祁䑁䅧兏䅁䅁杷允䅁䅁䅑䅁䑁䅁䅷䅁䭁偁䅷䅁䭁䅁䅯䅁䭁䅁䍑䅁䉁䅁䅁允䅁䅁䅕癴㥐䠱灪樯䴸䅉䅅䅁䕁䅁䅁睁䵁䅁䅁权婁睁䅁权剁䅁䅁权⽄允䅁允䅁䅁䅅䅁佁䉁䅑䅁硁䑁䅫睍ㅁ䑁䅁䅍睁䑁䅁䅍䅁䅁杷允䅁䅁䅑䅁䑁䅁䅷䅁䭁䩁䵷䅁䭁佁䭫䅁䭁䡁䕅䅁䉁䅁䅁允䅁䅁䅕䅁䅁䵁奁〰䵁䅉䅅䅁䕁䅁䅁睁䵁䅁䅁权ㅁ兄䅁权灄权䅁权硂䅂䅁允䅁䅁䅅䅁䙁䅁䅁䅁䅃䵣䅐䍄䉁䅁䅁䅂䅁䅁䅍䅄䅁䅁䅯睅䅍䅁䅯充䅁䅁䅯眯䅅䅁䅅䅁䉁䅁䅁杄啁䅁䅁免ぁ䑁䅑兏睁䑁䅁䅍睁䑁䅁䅁䵁䅉䅅䅁䕁䅁䅁睁䵁䅁䅁权牃睃䅁权潄权䅁权療䅂䅁允䅁䅁䅅䅁佁䅁䄴䅁硁䑁䅁杌㑁䑁䅫睍䅁䅁杷允䅁䅁䅑䅁䑁䅁䅷䅁䭁偁䭍䅁䭁佁䬴䅁䭁佁䭷䅁䉁䅁䅁允䅁䅁䅯睒䅁䅁杷允䅁䅁䅑䅁䑁䅁䅷䅁䭁䝁䵷䅁䭁佁䭙䅁䭁䝁䔸䅁䉁䅁䅁允䅁䅁䄴䅄䅁䑁䅍杌祁䑁䅕䅎䅁䅁杷允䅁䅁䅑䅁䑁䅁䅷䅁䭁䙁乳䅁䭁佁䭫䅁䭁佁䭷䅁䉁䅁䅁允䅁䅁䅯睒䅁䅁杷允䅁䅁䅑䅁䑁䅁䅷䅁䭁䥁䑑䅁䭁䉁䅅䅁䭁偁䈸䅁䉁䅁䅁允䅁䅁䄴䅆䅁䑁䅣李ぁ䑁䅁䅍睁䑁䅁䅍睁䅁䅁䍄䉁䅁䅁䅂䅁䅁䅍䅄䅁䅁䅯睒䅳䅁䅯儶䅯䅁䅯睧䅑䅁䅅䅁䉁䅁䅁兂䅁䅁䅁䵁㡏䅷杷允䅁䅁䅑䅁䑁䅁䅷䅁䭁䱁䴰䅁䭁佁䭧䅁䭁䝁䔰䅁䉁䅁䅁允䅁䅁䄴杄䅁䑁䅅䅍畁䑁䅉睍穁䅁䅁䍄䉁䅁䅁䅂䅁䅁䅍䅄䅁䅁䅯睬䅳䅁䅯朶䅯䅁䅯全䅑䅁䅅䅁䉁䅁䅁杄䵁䅁䅁䅍畁䑁䅫睎ㅁ䅁䅁䍄䉁䅁䅁睁䅁䅁䅍䅄䅁䅁䅯睎䅷䅁䅯杊䅙䅁䅅䅁䉁䅁䅁杄䵁䅁䅁睍㍁䍁䄴䅍㉁䅁䅁䍄䉁䅁䅁䅂䅁䅁䅍䅄䅁䅁䅯朹䅷䅁䅯眵䅯䅁䅯䄷䅯䅁䅅䅁䉁䅁䅁权䡂䅁䅁䍄䉁䅁䅁睁䅁䅁䅍䅄䅁䅁䅯䅙䅷䅁䅯䅇䅙䅁䅅䅁䉁䅁䅁权㕁杂䅁䍄䉁䅁䅁睁䅁䅁䅍䅄䅁䅁䅯儯䅷䅁䅯杈䅙䅁䅅䅁䉁䅁䅁权㍂杂䅁䍄䉁䅁䅁䅂䅁䅁䅍䅄䅁䅁䅯䅁䄰䅁䅯朶䅯䅁䅯兣䅑䅁䅅䅁䉁䅁䅁杄䵁䅁䅁䅍畁䑁䅙䅏ㅁ䅁䅁䍄䉁䅁䅁䅂䅁䅁䅍䅄䅁䅁䅯儹䅷䅁䅯朶䅯䅁䅯兢䅑䅁䅅䅁䉁䅁䅁权䡂䅁䅁䍄䉁䅁䅁䅂䅁䅁䅍䅄䅁䅁䅯术䅷䅁䅯朶䅯䅁䅯全䅑䅁䅅䅁䉁䅁䅁杄䭁䅁䅁䅍畁䑁䅧䅎䅁䅁杷允䅁䅁䅍䅁䑁䅁䅷䅁䭁䡁䱕䅁䭁䍁䝑䅁䉁䅁䅁允䅁䅁䅯杸䅧䅁杷允䅁䅁䅑䅁䑁䅁䅷䅁䭁䑁䱁䅁䭁佁䭯䅁䭁䝁䔰䅁䉁䅁䅁允䅁䅁䅯睒䅁䅁杷允䅁䅁䅑䅁䑁䅁䅷䅁䭁䱁䱉䅁䭁䉁䜸䅁䭁䍁䝁䅁䉁䅁䅁允䅁䅁䅯兡䅫䅁杷允䅁䅁䅑䅁䑁䅁䅷䅁䭁佁䱕䅁䭁佁䬴䅁䭁䡁䔰䅁䉁䅁䅁允䅁䅁䅕䅁䅁䕁㉂〹䵁䅉䅅䅁䕁䅁䅁睁䵁䅁䅁权畃杁䅁权剁䅁䅁权⽄允䅁允䅁䅁䅅䅁佁䉁䅑䅁硁䑁䅑兎睁䑁䅉兎睁䑁䅁䅍䅁䅁杷允䅁䅁䅑䅁䑁䅁䅷䅁䭁䱁䰰䅁䭁佁䭧䅁䭁䡁䕁䅁䉁䅁䅁允䅁䅁䄴䅄䅁䑁䅑杌穁䑁䅅免䅁䅁杷允䅁䅁䅍䅁䑁䅁䅷䅁䭁䱁䱷䅁䭁䍁䝑䅁䉁䅁䅁允䅁䅁䅯眴䄰䅁杷允䅁䅁䅑䅁䑁䅁䅷䅁䭁䝁䵉䅁䭁佁䭳䅁䭁䡁䕁䅁䉁䅁䅁允䅁䅁䄴杅䅁䑁䅫免祁䑁䅍免睁䑁䅍兏䅁䅁杷允䅁䅁䅑䅁䑁䅁䅷䅁䭁䱁䵕䅁䭁佁䭣䅁䭁䡁䕁䅁䉁䅁䅁允䅁䅁䅕䩡瑈䑦ㄸ䐯䴸䅉䅅䅁䕁䅁䅁睁䵁䅁䅁权啂睁䅁权䕁䅁䅁权⽄允䅁允䅁䅁䅅䅁䙁䅁䅁䅁十㉚䉨䍄䉁䅁䅁䅂䅁䅁䅍䅄䅁䅁䅯睐䅳䅁䅯朷䅯䅁䅯来䅑䅁䅅䅁䉁䅁䅁兂䅁䅁䅁䅅が䅑杷允䅁䅁䅍䅁䑁䅁䅷䅁䭁䝁䱙䅁䭁䍁䝑䅁䉁䅁䅁允䅁䅁䅯八䅫䅁杷允䅁䅁䅑䅁䑁䅁䅷䅁䭁䙁䑑䅁䭁䅁䅯䅁䭁偁䈸䅁䉁䅁䅁允䅁䅁䅕㑋坣挲㌷䕃䵁䅉䅅䅁䕁䅁䅁睁䵁䅁䅁权䭃睁䅁权剁䅁䅁权⽄允䅁允䅁䅁䅅䅁佁䉁䅑䅁祁䑁䅑睍祁䑁䅧䅍睁䑁䅁䅍䅁䅁杷允䅁䅁䅑䅁䑁䅁䅷䅁䭁䩁䱉䅁䭁佁䭧䅁䭁佁䭷䅁䉁䅁䅁允䅁䅁䅯睒䅁䅁杷允䅁䅁䅑䅁䑁䅁䅷䅁䭁䩁䵍䅁䭁佁䭳䅁䭁䡁䕁䅁䉁䅁䅁允䅁䅁䄴杅䅁䑁䅣睎祁䑁䅑免硁䑁䅅䅏䅁䅁杷允䅁䅁䅑䅁䑁䅁䅷䅁䭁䭁乯䅁䭁佁䬴䅁䭁䝁䔰䅁䉁䅁䅁允䅁䅁䅯睒䅁䅁杷允䅁䅁䅑䅁䑁䅁䅷䅁䭁䡁䵑䅁䭁佁䭙䅁䭁䥁䕍䅁䉁䅁䅁允䅁䅁䄴䅄䅁䑁䅉杌㍁䑁䅫杍䅁䅁杷允䅁䅁䅑䅁䑁䅁䅷䅁䭁䥁䑯䅁䭁䅁䅯䅁䭁偁䈸䅁䉁䅁䅁允䅁䅁䅕灶愸㥌欰啂䵁䅉䅅䅁䕁䅁䅁睁䵁䅁䅁权㝁䅄䅁权牄权䅁权睂䅂䅁允䅁䅁䅅䅁佁䉁䅑䅁ぁ䑁䅍兏ㅁ䑁䅫兏㉁䑁䅣睎䅁䅁杷允䅁䅁䅑䅁䑁䅁䅷䅁䭁䍁䵅䅁䭁佁䭧䅁䭁䥁䕕䅁䉁䅁䅁允䅁䅁䄴杄䅁䑁䅅䅏畁䑁䅅免㑁䅁䅁䍄䉁䅁䅁䅂䅁䅁䅍䅄䅁䅁䅯兴䅷䅁䅯眵䅯䅁䅯睧䅑䅁䅅䅁䉁䅁䅁兂䵁楁䡵瑆填䅑杷允䅁䅁䅑䅁䑁䅁䅷䅁䭁䡁义䅁䭁佁䭙䅁䭁䥁䕍䅁䉁䅁䅁允䅁䅁䄴䅄䅁䑁䅉杌㍁䑁䅍䅏䅁䅁杷允䅁䅁䅍䅁䑁䅁䅷䅁䭁䱁䱷䅁䭁䉁䜴䅁䉁䅁䅁允䅁䅁䅯兮䅙䅁杷允䅁䅁䅑䅁䑁䅁䅷䅁䭁䕁䱧䅁䭁佁䭧䅁䭁䡁䔰䅁䉁䅁䅁允䅁䅁䄴杄䅁䑁䅅䅍畁䑁䅉睎㕁䅁䅁䍄䉁䅁䅁䅂䅁䅁䅍䅄䅁䅁䅯䅳䅉䅁䅯䅂䅁䅁䅯眯䅅䅁䅅䅁䉁䅁䅁兂䅁䅁䅄八䤶兑杷允䅁䅁䅑䅁䑁䅁䅷䅁䭁䥁䈰䅁䭁䅁䍅䅁䭁䅁䍍䅁䉁䅁䅁允䅁䅁䅕噥㉍塕⭉䔵䵁䅉䅅䅁䕁䅁䅁睁䵁䅁䅁权允䅄䅁权牄权䅁权㙂䅂䅁允䅁䅁䅅䅁佁䉁䅉䅁穁䑁䅅睍穁䑁䅙睍ぁ䑁䅁䅁䵁䅉䅅䅁䕁䅁䅁睁䵁䅁䅁权婂睃䅁权湄权䅁权㙂䅂䅁允䅁䅁䅅䅁䙁䉁牯䕤睳由⼰䍄䉁䅁䅁䅂䅁䅁䅍䅄䅁䅁䅯眳䅳䅁䅯朶䅯䅁䅯兦䅑䅁䅅䅁䉁䅁䅁杄䵁䅁䅁䅍畁䑁䅣睍㕁䅁䅁䍄䉁䅁䅁䅂䅁䅁䅍䅄䅁䅁䅯䅋䄰䅁䅯䄶䅯䅁䅯䄷䅯䅁䅅䅁䉁䅁䅁权䡂䅁䅁䍄䉁䅁䅁䅂䅁䅁䅍䅄䅁䅁䅯䅳䅉䅁䅯充䅁䅁䅯眯䅅䅁䅅䅁䉁䅁䅁杄啁䅁䅁睍祁䑁䅧䅍睁䑁䅁䅍睁䑁䅁䅁䵁䅉䅅䅁䕁䅁䅁睁䵁䅁䅁权慂睃䅁权牄权䅁权䑃䅂䅁允䅁䅁䅅䅁佁䉁䅉䅁ぁ䑁䅕睎ぁ䑁䅧兏ぁ䑁䅁䅁䵁䅉䅅䅁䕁䅁䅁睁䵁䅁䅁权⭃睃䅁权瑄权䅁权㙂䅂䅁允䅁䅁䅅䅁䙁䡁灮橊䥅偲⽁䍄䉁䅁䅁䅂䅁䅁䅍䅄䅁䅁䅯杚䅷䅁䅯朶䅯䅁䅯兢䅑䅁䅅䅁䉁䅁䅁权䡂䅁䅁䍄䉁䅁䅁睁䅁䅁䅍䅄䅁䅁䅯睍䄰䅁䅯杇䅙䅁䅅䅁䉁䅁䅁权楂杂䅁䍄䉁䅁䅁䅂䅁䅁䅍䅄䅁䅁䅯杸䅷䅁䅯眵䅯䅁䅯来䅑䅁䅅䅁䉁䅁䅁兂瑂⼵灵搸佉䅷杷允䅁䅁䅑䅁䑁䅁䅷䅁䭁䉁乁䅁䭁佁䭙䅁䭁䝁䔸䅁䉁䅁䅁允䅁䅁䄴䅄䅁䑁䅉杌ㅁ䑁䅧䅏䅁䅁杷允䅁䅁䅍䅁䑁䅁䅷䅁䭁䙁䵳䅁䭁䉁䝧䅁䉁䅁䅁允䅁䅁䅯兓䅣䅁杷允䅁䅁䅑䅁䑁䅁䅷䅁䭁䭁䱅䅁䭁佁䬰䅁䭁䝁䔰䅁䉁䅁䅁允䅁䅁䅯睒䅁䅁杷允䅁䅁䅑䅁䑁䅁䅷䅁䭁䡁䱉䅁䭁佁䭫䅁䭁䝁䔰䅁䉁䅁䅁允䅁䅁䅕䅁䅁䕁噄䔶䵁䅉䅅䅁䕁䅁䅁睁䵁䅁䅁权䥃睃䅁权牄权䅁权硂䅂䅁允䅁䅁䅅䅁佁䉁䅑䅁硁䑁䅣䅏睁䑁䅧杍穁䑁䅧睍䅁䅁杷允䅁䅁䅑䅁䑁䅁䅷䅁䭁䩁䱕䅁䭁佁䬴䅁䭁䥁䕍䅁䉁䅁䅁允䅁䅁䅕䅁䅁䕁权䔸䵁䅉䅅䅁䑁䅁䅁睁䵁䅁䅁权䉂䅄䅁权慁杂䅁允䅁䅁䅅䅁䭁䑁䜴䅁䵁䅉䅅䅁䕁䅁䅁睁䵁䅁䅁权橄䅄䅁权灄权䅁权㥂䅂䅁允䅁䅁䅅䅁䙁䅁䅁䅁䅃⭱䅴䍄䉁䅁䅁䅂䅁䅁䅍䅄䅁䅁䅯䄹䅍䅁䅯权䅁䅁䅯眯䅅䅁䅅䅁䉁䅁䅁兂橁⼲⭬牡具䅑杷允䅁䅁䅑䅁䑁䅁䅷䅁䭁䡁䐴䅁䭁䅁䅑䅁䭁偁䈸䅁䉁䅁䅁允䅁䅁䅕䅁䅁䉧㡂ち䵅䅉䅅䅁䕁䅁䅁睁䵁䅁䅁权晄睃䅁权灄权䅁权睂䅂䅁允䅁䅁䅅䅁䙁䅁䅁䅁杁敆䅖䍄䉁䅁䅁睁䅁䅁䅍䅄䅁䅁䅯条䅳䅁䅯䅊䅙䅁䅅䅁䉁䅁䅁权佁兄䅁䍄䉁䅁䅁䅂䅁䅁䅍䅄䅁䅁䅯兪䅉䅁䅯充䅁䅁䅯眯䅅䅁䅅䅁䉁䅁䅁杄十䅁䅁睍㍁䑁䅙䅎穁䑁䅁䅍睁䅁䅁䍄䉁䅁䅁䅂䅁䅁䅍䅄䅁䅁䅯朹䅳䅁䅯眵䅯䅁䅯睢䅑䅁䅅䅁䉁䅁䅁兂祃敮渫歸塶睶杷允䅁䅁䅍䅁䑁䅁䅷䅁䭁䡁䰰䅁䭁䉁䜴䅁䉁䅁䅁允䅁䅁䅯東䅙䅁杷允䅁䅁䅑䅁䑁䅁䅷䅁䭁䕁䱯䅁䭁佁䭫䅁䭁䡁䕯䅁䉁䅁䅁允䅁䅁䅕䅁䅁佁灄䕁䵅䅉䅅䅁䑁䅁䅁睁䵁䅁䅁权䥄䅄䅁权流杂䅁允䅁䅁䅅䅁佁䅁䅷䅁㑁䑁䅫杌ぁ䑁䅙䅁䵁䅉䅅䅁䕁䅁䅁睁䵁䅁䅁权乃杁䅁权䭁䅁䅁权⽄允䅁允䅁䅁䅅䅁䙁䍁䡵瑆佮硤䅚䍄䉁䅁䅁睁䅁䅁䅍䅄䅁䅁䅯睥䅳䅁䅯䅇䅙䅁䅅䅁䉁䅁䅁权灁杂䅁䍄䉁䅁䅁䅂䅁䅁䅍䅄䅁䅁䅯其䅳䅁䅯朶䅯䅁䅯䅣䅑䅁䅅䅁䉁䅁䅁杄䵁䅁䅁免畁䑁䅁䅏㑁䅁䅁䍄䉁䅁䅁䅂䅁䅁䅍䅄䅁䅁䅯䅊䄰䅁䅯儶䅯䅁䅯兣䅑䅁䅅䅁䉁䅁䅁兂䅁䅁䅁䕁佢䅑杷允䅁䅁䅑䅁䑁䅁䅷䅁䭁䭁䵕䅁䭁佁䭣䅁䭁䡁䕯䅁䉁䅁䅁允䅁䅁䅕積積積積䕇䵁䅉䅅䅁䕁䅁䅁睁䵁䅁䅁权呄䅄䅁权煄权䅁权療䅂䅁允䅁䅁䅅䅁佁䅁䅷䅁睁䍁䄴睍硁䑁䅫䅁䵁䅉䅅䅁䕁䅁䅁睁䵁䅁䅁权晄䅄䅁权浄权䅁权療䅂䅁允䅁䅁䅅䅁佁䅁䅷䅁睁䍁䄴睎睁䑁䅕䅁䵁䅉䅅䅁䕁䅁䅁睁䵁䅁䅁权牂兄䅁权畄权䅁权䙃䅂䅁允䅁䅁䅅䅁䙁䅁䅁䅁䅄癭䅎䍄䉁䅁䅁䅂䅁䅁䅍䅄䅁䅁䅯睊䅁䅁䅯允䅉䅁䅯兂䅉䅁䅅䅁䉁䅁䅁兂敁㡨歈由䅑兑杷允䅁䅁䅑䅁䑁䅁䅷䅁䭁䙁䵅䅁䭁佁䭣䅁䭁䥁䕍䅁䉁䅁䅁允䅁䅁䅕㝤昶楇搯啊䵁䅉䅅䅁䕁䅁䅁睁䵁䅁䅁权慂兄䅁权浄权䅁权䑃䅂䅁允䅁䅁䅅䅁佁䅁䄴䅁祁䑁䅁杌㉁䑁䅫睎䅁䅁杷允䅁䅁䅑䅁䑁䅁䅷䅁䭁䭁䑫䅁䭁䉁䅅䅁䭁偁䈸䅁䉁䅁䅁允䅁䅁䄴䅆䅁䑁䅍杍ㅁ䑁䅧䅍睁䑁䅁䅍睁䅁䅁䍄䉁䅁䅁䅂䅁䅁䅍䅄䅁䅁䅯䅡䄰䅁䅯朷䅯䅁䅯来䅑䅁䅅䅁䉁䅁䅁兂䅁䅁䅁䌸㕺䅑杷允䅁䅁䅍䅁䑁䅁䅷䅁䭁䉁䱙䅁䭁䍁䝙䅁䉁䅁䅁允䅁䅁䄴䅄䅁䑁䅫睍畁䑁䅑免䅁䅁杷允䅁䅁䅑䅁䑁䅁䅷䅁䭁䅁䉷䅁䭁䉁䅅䅁䭁䅁䍑䅁䉁䅁䅁允䅁䅁䄴䅆䅁䑁䅉免硁䑁䅫䅍睁䑁䅁䅍睁䅁䅁䍄䉁䅁䅁䅂䅁䅁䅍䅄䅁䅁䅯朵䅍䅁䅯权䅁䅁䅯眯䅅䅁䅅䅁䉁䅁䅁兂剄瑉㕶畦煯䅑杷允䅁䅁䅑䅁䑁䅁䅷䅁䭁䝁䵷䅁䭁佁䭫䅁䭁䥁䕕䅁䉁䅁䅁允䅁䅁䅕䅁䅁䵁㝄欲䵁䅉䅅䅁䕁䅁䅁睁䵁䅁䅁权祂䅄䅁权煄权䅁权睂䅂䅁允䅁䅁䅅䅁佁䅁䅷䅁睁䍁䄴䅍ぁ䑁䅧䅁䵁䅉䅅䅁䑁䅁䅁睁䵁䅁䅁权祁䅄䅁权歁杂䅁允䅁䅁䅅䅁䭁䉁䡳䅁䵁䅉䅅䅁䕁䅁䅁睁䵁䅁䅁权剂杁䅁权䭁䅁䅁权⽄允䅁允䅁䅁䅅䅁䙁䩁瘷㡰䱚礹䅊䍄䉁䅁䅁䅂䅁䅁䅍䅄䅁䅁䅯䅫䅳䅁䅯朷䅯䅁䅯睢䅑䅁䅅䅁䉁䅁䅁兂䅁䅁䅁䕯杔䅷杷允䅁䅁䅑䅁䑁䅁䅷䅁䭁䍁丸䅁䭁佁䭙䅁䭁䝁䔰䅁䉁䅁䅁允䅁䅁䄴䅄䅁䑁䅅杌㑁䑁䅧杍䅁䅁杷允䅁䅁䅑䅁䑁䅁䅷䅁䭁䥁䱯䅁䭁佁䬰䅁䭁䝁䔸䅁䉁䅁䅁允䅁䅁䅕牡へ硫䕧樴䴸䅉䅅䅁䕁䅁䅁睁䵁䅁䅁权啄杁䅁权䕁䅁䅁权⽄允䅁允䅁䅁䅅䅁䙁䅁䅁䅁䥂浪䉂䍄䉁䅁䅁䅂䅁䅁䅍䅄䅁䅁䅯眸䅷䅁䅯䄶䅯䅁䅯来䅑䅁䅅䅁䉁䅁䅁权䡂䅁䅁䍄䉁䅁䅁䅂䅁䅁䅍䅄䅁䅁䅯杵䅅䅁䅯䅂䅁䅁䅯兂䅁䅁䅅䅁䉁䅁䅁兂䅁䅁䅁堫唵兑杷允䅁䅁䅑䅁䑁䅁䅷䅁䭁佁䑑䅁䭁䅁䅑䅁䭁偁䈸䅁䉁䅁䅁允䅁䅁䅕䅁䅁䱷䕆䕪䵅䅉䅅䅁䕁䅁䅁睁䵁䅁䅁权敃睃䅁权畄权䅁权獄权䅁允䅁䅁䅅䅁䭁䕁䅣䅁䵁䅉䅅䅁䑁䅁䅁睁䵁䅁䅁权䝁睃䅁权慁杂䅁允䅁䅁䅅䅁䭁䉁䝳䅁䵁䅉䅅䅁䕁䅁䅁睁䵁䅁䅁权歄睁䅁权剁䅁䅁权⽄允䅁允䅁䅁䅅䅁佁䉁䅙䅁祁䑁䅕䅎祁䑁䅁䅍睁䑁䅁䅍睁䅁䅁䍄䉁䅁䅁䅂䅁䅁䅍䅄䅁䅁䅯兙䅳䅁䅯眵䅯䅁䅯全䅑䅁䅅䅁䉁䅁䅁兂剄瑉㕶畦橯䅑杷允䅁䅁䅑䅁䑁䅁䅷䅁䭁䡁䑍䅁䭁䉁䅅䅁䭁偁䈸䅁䉁䅁䅁允䅁䅁䄴杅䅁䑁䅉杍㍁䑁䅅䅏祁䑁䅫䅍䅁䅁杷允䅁䅁䅑䅁䑁䅁䅷䅁䭁䡁䑍䅁䭁䅁䅯䅁䭁偁䈸䅁䉁䅁䅁允䅁䅁䅕䙂余扌㥋啐䵁䅉䅅䅁䑁䅁䅁睁䵁䅁䅁权時睃䅁权捁杂䅁允䅁䅁䅅䅁䭁䝁䡧䅁䵁䅉䅅䅁䕁䅁䅁睁䵁䅁䅁权噃睁䅁权剁䅁䅁权⽄允䅁允䅁䅁䅅䅁佁䉁䅑䅁ぁ䑁䅅杍㕁䑁䅫睍睁䑁䅁䅍䅁䅁杷允䅁䅁䅑䅁䑁䅁䅷䅁䭁䝁䍁䅁䭁䉁䅅䅁䭁偁䈸䅁䉁䅁䅁允䅁䅁䄴䅆䅁䑁䅕李睁䑁䅅杍ㅁ䑁䅁䅍睁䅁䅁䍄䉁䅁䅁䅂䅁䅁䅍䅄䅁䅁䅯䅕䅷䅁䅯朶䅯䅁䅯全䅑䅁䅅䅁䉁䅁䅁杄䵁䅁䅁䅍畁䑁䅉睎㕁䅁䅁䍄䉁䅁䅁䅂䅁䅁䅍䅄䅁䅁䅯杰䅷䅁䅯朷䅯䅁䅯睧䅑䅁䅅䅁䉁䅁䅁兂䅁䅁䅁䉧䍈䅷杷允䅁䅁䅍䅁䑁䅁䅷䅁䭁䱁䱧䅁䭁䍁䝙䅁䉁䅁䅁允䅁䅁䄴䅄䅁䑁䅣李畁䑁䅫睎䅁䅁杷允䅁䅁䅍䅁䑁䅁䅷䅁䭁佁䱳䅁䭁䉁䝷䅁䉁䅁䅁允䅁䅁䅯杋䅙䅁杷允䅁䅁䅑䅁䑁䅁䅷䅁䭁䥁䵯䅁䭁佁䭙䅁䭁䡁䔰䅁䉁䅁䅁允䅁䅁䅯睒䅁䅁杷允䅁䅁䅑䅁䑁䅁䅷䅁䭁乁䑙䅁䭁䅁䅑䅁䭁偁䈸䅁䉁䅁䅁允䅁䅁䅕䅁䅁佁汌啥䵅䅉䅅䅁䕁䅁䅁睁䵁䅁䅁权坄睁䅁权䭁䅁䅁权⽄允䅁允䅁䅁䅅䅁䙁䥁䅐煹䙆杴䄵䍄䉁䅁䅁䅂䅁䅁䅍䅄䅁䅁䅯兙䅷䅁䅯朵䅯䅁䅯兦䅑䅁䅅䅁䉁䅁䅁杄䵁䅁䅁杍畁䑁䅕兎ぁ䅁䅁䍄䉁䅁䅁䅂䅁䅁䅍䅄䅁䅁䅯睶䅉䅁䅯充䅁䅁䅯眯䅅䅁䅅䅁䉁䅁䅁杄坁䅁䅁睎ぁ䑁䅫兏睁䑁䅁䅍睁䑁䅁䅍䅁䅁杷允䅁䅁䅑䅁䑁䅁䅷䅁䭁䝁乕䅁䭁佁䭫䅁䭁䡁䕯䅁䉁䅁䅁允䅁䅁䅕䅁䅁䅁煂䔲䵁䅉䅅䅁䕁䅁䅁睁䵁䅁䅁权ㅄ䅄䅁权煄权䅁权㙂䅂䅁允䅁䅁䅅䅁佁䅁䅷䅁睁䍁䄴免穁䑁䅉䅁䵁䅉䅅䅁䕁䅁䅁睁䵁䅁䅁权㕂兄䅁权潄权䅁权䙃䅂䅁允䅁䅁䅅䅁佁䅁䅷䅁穁䍁䄴䅎㑁䑁䅙䅁䵁䅉䅅䅁䕁䅁䅁睁䵁䅁䅁权桃杁䅁权䭁䅁䅁权⽄允䅁允䅁䅁䅅䅁䙁䡁潎敫㠱礯䅎䍄䉁䅁䅁䅂䅁䅁䅍䅄䅁䅁䅯睘䅳䅁䅯朷䅯䅁䅯䄷䅯䅁䅅䅁䉁䅁䅁权䡂䅁䅁䍄䉁䅁䅁䅂䅁䅁䅍䅄䅁䅁䅯䅍䅷䅁䅯眶䅯䅁䅯兦䅑䅁䅅䅁䉁䅁䅁杄啁䅁䅁免㉁䑁䅙䅍ㅁ䑁䅧兏㉁䑁䅁䅁䵁䅉䅅䅁䕁䅁䅁睁䵁䅁䅁权㕂睁䅁权䕁䅁䅁权⽄允䅁允䅁䅁䅅䅁䙁䅁䅁䅁湁湦䈵䍄䉁䅁䅁䅂䅁䅁䅍䅄䅁䅁䅯入䅍䅁䅯权䅁䅁䅯眯䅅䅁䅅䅁䉁䅁䅁兂奂扏䥔橤爴䅑杷允䅁䅁䅑䅁䑁䅁䅷䅁䭁䵁䱕䅁䭁佁䭙䅁䭁䡁䔰䅁䉁䅁䅁允䅁䅁䄴䅄䅁䑁䅍杌㍁䑁䅧兎䅁䅁杷允䅁䅁䅑䅁䑁䅁䅷䅁䭁䙁䑧䅁䭁䉁䅅䅁䭁偁䈸䅁䉁䅁䅁允䅁䅁䄴杆䅁䑁䅅睍㑁䑁䅕䅍睁䑁䅁䅍睁䑁䅁䅁䵁䅉䅅䅁䕁䅁䅁睁䵁䅁䅁权剃兄䅁权煄权䅁权㙂䅂䅁允䅁䅁䅅䅁佁䅁䅷䅁睁䍁䄴䅍ぁ䑁䅉䅁䵁䅉䅅䅁䕁䅁䅁睁䵁䅁䅁权䙃睃䅁权灄权䅁权療䅂䅁允䅁䅁䅅䅁䙁䅁䅁䅁䅁䵍䅆䍄䉁䅁䅁䅂䅁䅁䅍䅄䅁䅁䅯䅗䅍䅁䅯权䅁䅁䅯眯䅅䅁䅅䅁䉁䅁䅁兂硁䭃捷浗䉑䅑杷允䅁䅁䅑䅁䑁䅁䅷䅁䭁佁䬸䅁䭁佁䭳䅁䭁佁䭷䅁䉁䅁䅁允䅁䅁䅯睒䅁䅁杷允䅁䅁䅑䅁䑁䅁䅷䅁䭁䉁乁䅁䭁佁䬰䅁䭁䡁䕁䅁䉁䅁䅁允䅁䅁䅕椹捨㡪ㅌ䑹䴸䅉䅅䅁䕁䅁䅁睁䵁䅁䅁权畁兄䅁权瑄权䅁权㙂䅂䅁允䅁䅁䅅䅁䙁䥁坣挲㌷睕䅆䍄䉁䅁䅁䅂䅁䅁䅍䅄䅁䅁䅯䅣䅳䅁䅯眵䅯䅁䅯䅣䅑䅁䅅䅁䉁䅁䅁兂浂䌲䱘汪瑌睐杷允䅁䅁䅍䅁䑁䅁䅷䅁䭁䡁乫䅁䭁䉁䜴䅁䉁䅁䅁允䅁䅁䅯共䅣䅁杷允䅁䅁䅑䅁䑁䅁䅷䅁䭁䵁䍕䅁䭁䅁䅑䅁䭁偁䈸䅁䉁䅁䅁允䅁䅁䅕䅁䅁䍧呉䕗䵅䅉䅅䅁䕁䅁䅁睁䵁䅁䅁权䙄杁䅁权剁䅁䅁权⽄允䅁允䅁䅁䅅䅁佁䉁䅙䅁硁䑁䅁李㉁䑁䅑䅎祁䑁䅁䅍睁䅁䅁䍄䉁䅁䅁䅂䅁䅁䅍䅄䅁䅁䅯眲䅳䅁䅯朵䅯䅁䅯睧䅑䅁䅅䅁䉁䅁䅁杄䵁䅁䅁睍畁䑁䅁䅏祁䅁䅁䍄䉁䅁䅁䅂䅁䅁䅍䅄䅁䅁䅯杆䄰䅁䅯睈䅙䅁䅯䅉䅙䅁䅅䅁䉁䅁䅁权䝁䅃䅁䍄䉁䅁䅁䅂䅁䅁䅍䅄䅁䅁䅯眳䅅䅁䅯䅂䅁䅁䅯䅂䅉䅁䅅䅁䉁䅁䅁兂䅁䅁䅃楫瑖兑杷允䅁䅁䅑䅁䑁䅁䅷䅁䭁䝁䐸䅁䭁䉁䅅䅁䭁偁䈸䅁䉁䅁䅁允䅁䅁䄴䅆䅁䑁䅅䅏ぁ䑁䅣䅍睁䑁䅁䅍睁䅁䅁䍄䉁䅁䅁䅂䅁䅁䅍䅄䅁䅁䅯兑䄰䅁䅯睈䅙䅁䅯䅉䅙䅁䅅䅁䉁䅁䅁权歂杂䅁䍄䉁䅁䅁䅂䅁䅁䅍䅄䅁䅁䅯䅏䅳䅁䅯朵䅯䅁䅯睧䅑䅁䅅䅁䉁䅁䅁杄䵁䅁䅁杍畁䑁䅍䅏ぁ䅁䅁䍄䉁䅁䅁䅂䅁䅁䅍䅄䅁䅁䅯杮䅳䅁䅯儶䅯䅁䅯䄷䅯䅁䅅䅁䉁䅁䅁权䡂䅁䅁䍄䉁䅁䅁䅂䅁䅁䅍䅄䅁䅁䅯睢䅍䅁䅯权䅁䅁䅯眯䅅䅁䅅䅁䉁䅁䅁兂偄ㄹ橐婰女䅑杷允䅁䅁䅑䅁䑁䅁䅷䅁䭁䙁䱁䅁䭁佁䬴䅁䭁䡁䕯䅁䉁䅁䅁允䅁䅁䅕䅁䅁䝁䥄唴䵁䅉䅅䅁䕁䅁䅁睁䵁䅁䅁权祄睃䅁权潄权䅁权瑂䅂䅁允䅁䅁䅅䅁䭁䕁䅣䅁䵁䅉䅅䅁䕁䅁䅁睁䵁䅁䅁权䕄䅄䅁权瑄权䅁权㥂䅂䅁允䅁䅁䅅䅁䙁䕁㉡⼸唳佥⼰䍄䉁䅁䅁䅂䅁䅁䅍䅄䅁䅁䅯䅧䅁䅁䅯权䅁䅁䅯䅂䅉䅁䅅䅁䉁䅁䅁兂獄払敧敨ㅶ睐杷允䅁䅁䅑䅁䑁䅁䅷䅁䭁䅁义䅁䭁佁䭧䅁䭁䥁䕍䅁䉁䅁䅁允䅁䅁䄴杄䅁䑁䅅睎畁䑁䅧李硁䅁䅁䍄䉁䅁䅁䅂䅁䅁䅍䅄䅁䅁䅯睳䅉䅁䅯权䅁䅁䅯眯䅅䅁䅅䅁䉁䅁䅁兂橁⼲⭬橡啷䅑杷允䅁䅁䅑䅁䑁䅁䅷䅁䭁䉁䵑䅁䭁佁䭯䅁䭁䥁䕕䅁䉁䅁䅁允䅁䅁䄴䅄䅁䑁䅉杌㉁䑁䅍睎䅁䅁杷允䅁䅁䅑䅁䑁䅁䅷䅁䭁䭁䵣䅁䭁佁䭳䅁䭁䡁䕯䅁䉁䅁䅁允䅁䅁䄴杅䅁䑁䅫兏硁䑁䅕䅎㍁䑁䅑兏䅁䅁杷允䅁䅁䅑䅁䑁䅁䅷䅁䭁乁䴸䅁䭁佁䭣䅁䭁䡁䕁䅁䉁䅁䅁允䅁䅁䅕桙奂扏䥔樸䴸䅉䅅䅁䕁䅁䅁睁䵁䅁䅁权㥃睁䅁权䕁䅁䅁权⽄允䅁允䅁䅁䅅䅁䙁䅁䅁䅁㥁塐䉊䍄䉁䅁䅁䅂䅁䅁䅍䅄䅁䅁䅯睵䅳䅁䅯䄶䅯䅁䅯兢䅑䅁䅅䅁䉁䅁䅁杄佁䅁䅁免祁䍁䄴䅏穁䑁䅫䅁䵁䅉䅅䅁䕁䅁䅁睁䵁䅁䅁权䙁睁䅁权䭁䅁䅁权⽄允䅁允䅁䅁䅅䅁䙁䕁㉡⼸唳䅥䅆䍄䉁䅁䅁䅂䅁䅁䅍䅄䅁䅁䅯睬䅳䅁䅯朶䅯䅁䅯䅣䅑䅁䅅䅁䉁䅁䅁杄䵁䅁䅁䅍畁䑁䅫李ㅁ䅁䅁䍄䉁䅁䅁䅂䅁䅁䅍䅄䅁䅁䅯朰䅷䅁䅯朶䅯䅁䅯来䅑䅁䅅䅁䉁䅁䅁杄䵁䅁䅁䅍畁䑁䅁兏ぁ䅁䅁䍄䉁䅁䅁䅂䅁䅁䅍䅄䅁䅁䅯睅䄰䅁䅯䄶䅯䅁䅯睧䅑䅁䅅䅁䉁䅁䅁杄佁䅁䅁杍穁䍁䄴杍硁䑁䅫䅁䵁䅉䅅䅁䕁䅁䅁睁䵁䅁䅁权瑃睃䅁权浄权䅁权䙃䅂䅁允䅁䅁䅅䅁佁䅁䅷䅁硁䍁䄴䅎睁䑁䅉䅁䵁䅉䅅䅁䕁䅁䅁睁䵁䅁䅁权瑄睁䅁权剁䅁䅁权⽄允䅁允䅁䅁䅅䅁佁䉁䅑䅁硁䑁䅣免㕁䑁䅁䅍睁䑁䅁䅍䅁䅁杷允䅁䅁䅑䅁䑁䅁䅷䅁䭁䙁乍䅁䭁佁䭫䅁䭁䝁䔸䅁䉁䅁䅁允䅁䅁䅕䅁䅁䅁歁欶䵁䅉䅅䅁䑁䅁䅁睁䵁䅁䅁权䕃䅄䅁权歁杂䅁允䅁䅁䅅䅁䭁䅁佅䅁䵁䅉䅅䅁䑁䅁䅁睁䵁䅁䅁权坄䅄䅁权捁杂䅁允䅁䅁䅅䅁䭁䍁䝳䅁䵁䅉䅅䅁䕁䅁䅁睁䵁䅁䅁权晃兄䅁权煄权䅁权睂䅂䅁允䅁䅁䅅䅁佁䅁䅷䅁睁䍁䄴䅎祁䑁䅍䅁䵁䅉䅅䅁䕁䅁䅁睁䵁䅁䅁权㕄睁䅁权剁䅁䅁权⽄允䅁允䅁䅁䅅䅁佁䉁䅙䅁硁䑁䅑䅏ㅁ䑁䅫䅍睁䑁䅁䅍睁䅁䅁䍄䉁䅁䅁䅂䅁䅁䅍䅄䅁䅁䅯眴䅳䅁䅯眶䅯䅁䅯来䅑䅁䅅䅁䉁䅁䅁杄十䅁䅁睍㑁䑁䅉兎㉁䑁䅉䅍ぁ䅁䅁䍄䉁䅁䅁睁䅁䅁䅍䅄䅁䅁䅯睕䅷䅁䅯䅈䅙䅁䅅䅁䉁䅁䅁权坁䅃䅁䍄䉁䅁䅁䅂䅁䅁䅍䅄䅁䅁䅯䅃䅷䅁䅯朷䅯䅁䅯睧䅑䅁䅅䅁䉁䅁䅁兂䅁䅁䅁䉙呷兑杷允䅁䅁䅍䅁䑁䅁䅷䅁䭁䵁乯䅁䭁䍁䝙䅁䉁䅁䅁允䅁䅁䄴䅄䅁䑁䅫䅏畁䑁䅙李䅁䅁杷允䅁䅁䅑䅁䑁䅁䅷䅁䭁䩁䍑䅁䭁䅁䅑䅁䭁偁䈸䅁䉁䅁䅁允䅁䅁䅕䅁䅁䩁汋䕗䵅䅉䅅䅁䕁䅁䅁睁䵁䅁䅁权呄睁䅁权䕁䅁䅁权⽄允䅁允䅁䅁䅅䅁䙁䅁䅁䥁橂䙭䉚䍄䉁䅁䅁䅂䅁䅁䅍䅄䅁䅁䅯睯䅷䅁䅯儶䅯䅁䅯睧䅑䅁䅅䅁䉁䅁䅁兂䅁䅁䅁䥁⽋䅷杷允䅁䅁䅍䅁䑁䅁䅷䅁䭁䵁䱍䅁䭁䉁䝷䅁䉁䅁䅁允䅁䅁䅯儷䅙䅁杷允䅁䅁䅑䅁䑁䅁䅷䅁䭁䵁䵑䅁䭁佁䬴䅁䭁䡁䕁䅁䉁䅁䅁允䅁䅁䅕䅁䅁䕁㉃唴䵁䅉䅅䅁䕁䅁䅁睁䵁䅁䅁权敃兄䅁权灄权䅁权㙂䅂䅁允䅁䅁䅅䅁䙁䅁䅁䅁䅁癤䅚䍄䉁䅁䅁䅂䅁䅁䅍䅄䅁䅁䅯䅂䅳䅁䅯朶䅯䅁䅯来䅑䅁䅅䅁䉁䅁䅁杄䵁䅁䅁䅍畁䑁䅧䅍㑁䅁䅁䍄䉁䅁䅁䅂䅁䅁䅍䅄䅁䅁䅯睖䅷䅁䅯朶䅯䅁䅯兢䅑䅁䅅䅁䉁䅁䅁权䡂䅁䅁䍄䉁䅁䅁䅂䅁䅁䅍䅄䅁䅁䅯睭䅷䅁䅯朵䅯䅁䅯䅣䅑䅁䅅䅁䉁䅁䅁杄䵁䅁䅁免畁䑁䅣䅍祁䅁䅁䍄䉁䅁䅁睁䅁䅁䅍䅄䅁䅁䅯兙䅳䅁䅯䅈䅙䅁䅅䅁䉁䅁䅁权祁杂䅁䍄䉁䅁䅁睁䅁䅁䅍䅄䅁䅁䅯䅖䅷䅁䅯䅊䅙䅁䅅䅁䉁䅁䅁权允䅂䅁䍄䉁䅁䅁䅂䅁䅁䅍䅄䅁䅁䅯䅡䅉䅁䅯充䅁䅁䅯眯䅅䅁䅅䅁䉁䅁䅁杄啁䅁䅁䅎ㅁ䑁䅅杍㕁䑁䅁䅍睁䑁䅁䅁䵁䅉䅅䅁䕁䅁䅁睁䵁䅁䅁权桄睃䅁权湄权䅁权䑃䅂䅁允䅁䅁䅅䅁䙁乁楅⼲⭬楋䅂䍄䉁䅁䅁䅂䅁䅁䅍䅄䅁䅁䅯䅕䅷䅁䅯䄶䅯䅁䅯兢䅑䅁䅅䅁䉁䅁䅁权䡂䅁䅁䍄䉁䅁䅁䅂䅁䅁䅍䅄䅁䅁䅯䄶䅍䅁䅯充䅁䅁䅯眯䅅䅁䅅䅁䉁䅁䅁杄啁䅁䅁兎㑁䑁䅕睎睁䑁䅁䅍睁䑁䅁䅁䵁䅉䅅䅁䕁䅁䅁睁䵁䅁䅁权允䅄䅁权湄权䅁权療䅂䅁允䅁䅁䅅䅁䙁䥁䉬余兘桯䅨䍄䉁䅁䅁䅂䅁䅁䅍䅄䅁䅁䅯䅕䅍䅁䅯充䅁䅁䅯眯䅅䅁䅅䅁䉁䅁䅁杄坁䅁䅁免㕁䑁䅣䅏㉁䑁䅁䅍睁䑁䅁䅍䅁䅁杷允䅁䅁䅑䅁䑁䅁䅷䅁䭁䥁䍍䅁䭁䅁䅯䅁䭁偁䈸䅁䉁䅁䅁允䅁䅁䅕捺䵺䵺䵺䕂䵁䅉䅅䅁䕁䅁䅁睁䵁䅁䅁权䥁䅄䅁权潄权䅁权㥂䅂䅁允䅁䅁䅅䅁佁䅁䅯䅁穁䍁䄴䅏ぁ䅁䅁䍄䉁䅁䅁䅂䅁䅁䅍䅄䅁䅁䅯䄵䅷䅁䅯朶䅯䅁䅯兢䅑䅁䅅䅁䉁䅁䅁权䡂䅁䅁䍄䉁䅁䅁䅂䅁䅁䅍䅄䅁䅁䅯䄷䅳䅁䅯朵䅯䅁䅯䄷䅯䅁䅅䅁䉁䅁䅁权䡂䅁䅁䍄䉁䅁䅁䅂䅁䅁䅍䅄䅁䅁䅯杙䅅䅁䅯允䅉䅁䅯兂䅉䅁䅅䅁䉁䅁䅁兂㑁浔䵖䙥猯䅑杷允䅁䅁䅑䅁䑁䅁䅷䅁䭁乁䍍䅁䭁䅁䅑䅁䭁偁䈸䅁䉁䅁䅁允䅁䅁䅕䅁䅁䡁剰歖䵅䅉䅅䅁䕁䅁䅁睁䵁䅁䅁权㝃䅄䅁权潄权䅁权睂䅂䅁允䅁䅁䅅䅁佁䅁䄴䅁穁䑁䅍杌㍁䑁䅉䅎䅁䅁杷允䅁䅁䅑䅁䑁䅁䅷䅁䭁䭁䅅䅁䭁䅁䍅䅁䭁䅁䍍䅁䉁䅁䅁允䅁䅁䅕䙃匯㙎剕䔹䵁䅉䅅䅁䕁䅁䅁睁䵁䅁䅁权坃䅄䅁权牄权䅁权獄权䅁允䅁䅁䅅䅁䭁䕁䅣䅁䵁䅉䅅䅁䕁䅁䅁睁䵁䅁䅁权歂兄䅁权畄权䅁权瑂䅂䅁允䅁䅁䅅䅁䙁䅁䅁䅁䅄䉡䉎䍄䉁䅁䅁䅂䅁䅁䅍䅄䅁䅁䅯儳䅅䅁䅯充䅁䅁䅯䅂䅉䅁䅅䅁䉁䅁䅁杄十䅁䅁兏ぁ䑁䅕䅍睁䑁䅁䅍睁䅁䅁䍄䉁䅁䅁䅂䅁䅁䅍䅄䅁䅁䅯䅎䅳䅁䅯朵䅯䅁䅯兦䅑䅁䅅䅁䉁䅁䅁杄䵁䅁䅁免畁䑁䅙䅍㑁䅁䅁䍄䉁䅁䅁䅂䅁䅁䅍䅄䅁䅁䅯眰䅉䅁䅯充䅁䅁䅯眯䅅䅁䅅䅁䉁䅁䅁杄啁䅁䅁䅎ぁ䑁䅉睎睁䑁䅁䅍睁䑁䅁䅁䵁䅉䅅䅁䕁䅁䅁睁䵁䅁䅁权扂䅄䅁权潄权䅁权㙂䅂䅁允䅁䅁䅅䅁佁䅁䅷䅁㉁䍁䄴免祁䑁䅕䅁䵁䅉䅅䅁䕁䅁䅁睁䵁䅁䅁权⽄睃䅁权浄权䅁权㙂䅂䅁允䅁䅁䅅䅁佁䅁䅷䅁㕁䍁䄴杍ぁ䑁䅣䅁䵁䅉䅅䅁䕁䅁䅁睁䵁䅁䅁权祁睁䅁权䭁䅁䅁权⽄允䅁允䅁䅁䅅䅁䙁䝁㝑〳丫硆䅴䍄䉁䅁䅁䅂䅁䅁䅍䅄䅁䅁䅯䅩䅉䅁䅯充䅁䅁䅯眯䅅䅁䅅䅁䉁䅁䅁杄啁䅁䅁杍睁䑁䅧䅏㉁䑁䅣杍㉁䑁䅑䅁䵁䅉䅅䅁䕁䅁䅁睁䵁䅁䅁权杁䅄䅁权潄权䅁权療䅂䅁允䅁䅁䅅䅁佁䅁䄴䅁ぁ䑁䅍杌祁䑁䅣兏䅁䅁杷允䅁䅁䅑䅁䑁䅁䅷䅁䭁䥁䍧䅁䭁䅁䅯䅁䭁偁䈸䅁䉁䅁䅁允䅁䅁䅕祇搯䅊䉡商䵁䅉䅅䅁䕁䅁䅁睁䵁䅁䅁权㕄权䅁权牄权䅁权䙃䅂䅁允䅁䅁䅅䅁佁䉁䅉䅁祁䑁䅁兎㍁䑁䅙李㉁䑁䅙䅁䵁䅉䅅䅁䕁䅁䅁睁䵁䅁䅁权䵃睃䅁权畄权䅁权療䅂䅁允䅁䅁䅅䅁䙁䅁䅁䅁兂智䅤䍄䉁䅁䅁䅂䅁䅁䅍䅄䅁䅁䅯杮䅳䅁䅯儶䅯䅁䅯兢䅑䅁䅅䅁䉁䅁䅁兂䅁䅁䅁䑷塢䅑杷允䅁䅁䅑䅁䑁䅁䅷䅁䭁䕁䴰䅁䭁佁䬰䅁䭁䝁䔸䅁䉁䅁䅁允䅁䅁䅕祇搯䅊䉡呰䴸䅉䅅䅁䑁䅁䅁睁䵁䅁䅁权湃睃䅁权流杂䅁允䅁䅁䅅䅁佁䅁䅷䅁㕁䑁䅑杌㉁䑁䅍䅁䵁䅉䅅䅁䕁䅁䅁睁䵁䅁䅁权捄允䅁权䉁杁䅁权䙁杁䅁允䅁䅁䅅䅁䙁䡁啖⭤桕硦䉨䍄䉁䅁䅁䅂䅁䅁䅍䅄䅁䅁䅯眴䅳䅁䅯眶䅯䅁䅯全䅑䅁䅅䅁䉁䅁䅁杄十䅁䅁睍㑁䑁䅉䅎ぁ䑁䅍䅍㕁䅁䅁䍄䉁䅁䅁䅂䅁䅁䅍䅄䅁䅁䅯朲䅷䅁䅯朷䅯䅁䅯兣䅑䅁䅅䅁䉁䅁䅁兂䅁䅁䅁䑉女兑杷允䅁䅁䅑䅁䑁䅁䅷䅁䭁偁䱣䅁䭁佁䭙䅁䭁䡁䕁䅁䉁䅁䅁允䅁䅁䄴䅄䅁䑁䅅杌睁䑁䅑免䅁䅁杷允䅁䅁䅑䅁䑁䅁䅷䅁䭁䡁䑯䅁䭁䅁䅑䅁䭁偁䈸䅁䉁䅁䅁允䅁䅁䅕䅁䅁䅧げ啧䵅䅉䅅䅁䕁䅁䅁睁䵁䅁䅁权佂兄䅁权畄权䅁权獄权䅁允䅁䅁䅅䅁䭁䕁䅣䅁䵁䅉䅅䅁䕁䅁䅁睁䵁䅁䅁权あ睃䅁权湄权䅁权硂䅂䅁允䅁䅁䅅䅁䙁䩁瘷㡰䱚祴䅊䍄䉁䅁䅁䅂䅁䅁䅍䅄䅁䅁䅯杊䅷䅁䅯眵䅯䅁䅯䅣䅑䅁䅅䅁䉁䅁䅁兂㝁〳丫㉬䌷睶杷允䅁䅁䅑䅁䑁䅁䅷䅁䭁䕁䵧䅁䭁佁䭯䅁䭁䡁䕁䅁䉁䅁䅁允䅁䅁䄴䅄䅁䑁䅁杌ぁ䑁䅍睎䅁䅁杷允䅁䅁䅍䅁䑁䅁䅷䅁䭁䱁䵫䅁䭁䉁䝯䅁䉁䅁䅁允䅁䅁䅯兺䅙䅁杷允䅁䅁䅑䅁䑁䅁䅷䅁䭁䍁䵑䅁䭁佁䬴䅁䭁䥁䕍䅁䉁䅁䅁允䅁䅁䅕䅁䅁䥁睃唲䵁䅉䅅䅁䕁䅁䅁睁䵁䅁䅁权䕂䅄䅁权煄权䅁权硂䅂䅁允䅁䅁䅅䅁佁䅁䅷䅁硁䍁䄴杍ぁ䑁䅧䅁䵁䅉䅅䅁䕁䅁䅁睁䵁䅁䅁权㙂睁䅁权剁䅁䅁权⽄允䅁允䅁䅁䅅䅁佁䉁䅑䅁硁䑁䅕兎㉁䑁䅁䅍睁䑁䅁䅍䅁䅁杷允䅁䅁䅑䅁䑁䅁䅷䅁䭁䩁义䅁䭁佁䭧䅁䭁佁䭷䅁䉁䅁䅁允䅁䅁䅯睒䅁䅁杷允䅁䅁䅑䅁䑁䅁䅷䅁䭁佁䑅䅁䭁䉁䅅䅁䭁偁䈸䅁䉁䅁䅁允䅁䅁䄴䅆䅁䑁䅉睍㉁䑁䅁䅍睁䑁䅁䅍睁䅁䅁䍄䉁䅁䅁䅂䅁䅁䅍䅄䅁䅁䅯兰䅳䅁䅯朷䅯䅁䅯兢䅑䅁䅅䅁䉁䅁䅁权䡂䅁䅁䍄䉁䅁䅁䅂䅁䅁䅍䅄䅁䅁䅯䅇䄰䅁䅯儶䅯䅁䅯䅣䅑䅁䅅䅁䉁䅁䅁兂䅁䅁䅁䕙䨸兑杷允䅁䅁䅑䅁䑁䅁䅷䅁䭁䕁乧䅁䭁佁䬰䅁䭁䥁䕍䅁䉁䅁䅁允䅁䅁䅕卸摮䕉䥌穷䴸䅉䅅䅁䕁䅁䅁睁䵁䅁䅁权㡃睃䅁权湄权䅁权䑃䅂䅁允䅁䅁䅅䅁䙁佁剸䉵䘶⼶⽣䍄䉁䅁䅁䅂䅁䅁䅍䅄䅁䅁䅯典䅳䅁䅯朷䅯䅁䅯兣䅑䅁䅅䅁䉁䅁䅁兂䅁䅁䅁偯祲䅑杷允䅁䅁䅑䅁䑁䅁䅷䅁䭁佁䱅䅁䭁佁䭙䅁䭁䥁䕍䅁䉁䅁䅁允䅁䅁䄴䅄䅁䑁䅣杌ㅁ䑁䅣兏䅁䅁杷允䅁䅁䅍䅁䑁䅁䅷䅁䭁䙁䰸䅁䭁䉁䝯䅁䉁䅁䅁允䅁䅁䅯児䅙䅁杷允䅁䅁䅑䅁䑁䅁䅷䅁䭁䉁䱍䅁䭁佁䭧䅁䭁䥁䕍䅁䉁䅁䅁允䅁䅁䄴杄䅁䑁䅍兎畁䑁䅣睍ㅁ䅁䅁䍄䉁䅁䅁䅂䅁䅁䅍䅄䅁䅁䅯眳䅳䅁䅯眵䅯䅁䅯兢䅑䅁䅅䅁䉁䅁䅁权䡂䅁䅁䍄䉁䅁䅁䅂䅁䅁䅍䅄䅁䅁䅯儴䅍䅁䅯权䅁䅁䅯眯䅅䅁䅅䅁䉁䅁䅁兂硂児塲⽯十䅑杷允䅁䅁䅑䅁䑁䅁䅷䅁䭁䅁䱉䅁䭁佁䭯䅁䭁䡁䔰䅁䉁䅁䅁允䅁䅁䄴权䅁䑁䅁杌硁䑁䅑䅁䵁䅉䅅䅁䑁䅁䅁睁䵁䅁䅁权䭂䅄䅁权捁杂䅁允䅁䅁䅅䅁䭁䍁䠴䅁䵁䅉䅅䅁䕁䅁䅁睁䵁䅁䅁权橂睃䅁权煄权䅁权㥂䅂䅁允䅁䅁䅅䅁佁䅁䅷䅁睁䍁䄴睍㉁䑁䅫䅁䵁䅉䅅䅁䕁䅁䅁睁䵁䅁䅁权杄睁䅁权䕁䅁䅁权⽄允䅁允䅁䅁䅅䅁䙁䅁䅁䩁睨㑹䉎䍄䉁䅁䅁䅂䅁䅁䅍䅄䅁䅁䅯䅔䅳䅁䅯儷䅯䅁䅯兦䅑䅁䅅䅁䉁䅁䅁兂㡄晱午坔克睐杷允䅁䅁䅑䅁䑁䅁䅷䅁䭁䱁䉅䅁䭁䅁䅑䅁䭁䅁䍑䅁䉁䅁䅁允䅁䅁䅕䅁䅁䅧兊武䵅䅉䅅䅁䕁䅁䅁睁䵁䅁䅁权杂睃䅁权煄权䅁权䙃䅂䅁允䅁䅁䅅䅁佁䅁䅷䅁睁䍁䄴䅍ぁ䑁䅑䅁䵁䅉䅅䅁䕁䅁䅁睁䵁䅁䅁权䉁䅄䅁权湄权䅁权療䅂䅁允䅁䅁䅅䅁䙁䩁婱婭婭晭⽍䍄䉁䅁䅁䅂䅁䅁䅍䅄䅁䅁䅯杷䅷䅁䅯朶䅯䅁䅯䅣䅑䅁䅅䅁䉁䅁䅁杄䵁䅁䅁免畁䑁䅅䅍祁䅁䅁䍄䉁䅁䅁睁䅁䅁䅍䅄䅁䅁䅯先䅷䅁䅯䅇䅙䅁䅅䅁䉁䅁䅁权瑁杂䅁䍄䉁䅁䅁䅂䅁䅁䅍䅄䅁䅁䅯其䅳䅁䅯眵䅯䅁䅯睧䅑䅁䅅䅁䉁䅁䅁兂䱄啯㉗⼸䔳睐杷允䅁䅁䅑䅁䑁䅁䅷䅁䭁䱁䵳䅁䭁佁䭙䅁䭁䡁䕁䅁䉁䅁䅁允䅁䅁䄴䅄䅁䑁䅅杌㑁䑁䅅兎䅁䅁杷允䅁䅁䅑䅁䑁䅁䅷䅁䭁䵁䵫䅁䭁佁䭫䅁䭁䥁䕍䅁䉁䅁䅁允䅁䅁䅕䅁䅁䕁䍁䔳䵁䅉䅅䅁䕁䅁䅁睁䵁䅁䅁权杁兄䅁权灄权䅁权療䅂䅁允䅁䅁䅅䅁䙁䅁䅁䅁䅁牦䅦䍄䉁䅁䅁䅂䅁䅁䅍䅄䅁䅁䅯睕䄰䅁䅯朷䅯䅁䅯睧䅑䅁䅅䅁䉁䅁䅁兂䅁䅁䅁偁㕥䅑杷允䅁䅁䅑䅁䑁䅁䅷䅁䭁佁䑁䅁䭁䉁䅅䅁䭁偁䈸䅁䉁䅁䅁允䅁䅁䄴䅆䅁䑁䅉李穁䑁䅅睎㉁䑁䅁䅍睁䅁䅁䍄䉁䅁䅁䅂䅁䅁䅍䅄䅁䅁䅯䅏䅳䅁䅯儷䅯䅁䅯兣䅑䅁䅅䅁䉁䅁䅁兂噄佥浫免捪睐杷允䅁䅁䅑䅁䑁䅁䅷䅁䭁䵁䵅䅁䭁佁䭙䅁䭁䡁䕅䅁䉁䅁䅁允䅁䅁䄴䅄䅁䑁䅉杌祁䑁䅁兎䅁䅁杷允䅁䅁䅑䅁䑁䅁䅷䅁䭁䭁䱳䅁䭁佁䬴䅁䭁䝁䔸䅁䉁䅁䅁允䅁䅁䅕䅁䅁䅁捂欴䵁䅉䅅䅁䑁䅁䅁睁䵁䅁䅁权㡃兄䅁权慁杂䅁允䅁䅁䅅䅁䭁䙁䜸䅁䵁䅉䅅䅁䕁䅁䅁睁䵁䅁䅁权杄睁䅁权䭁䅁䅁权⽄允䅁允䅁䅁䅅䅁䙁䅁䉡啬䱏䑪䅚䍄䉁䅁䅁䅂䅁䅁䅍䅄䅁䅁䅯村䅍䅁䅯权䅁䅁䅯眯䅅䅁䅅䅁䉁䅁䅁兂奃桢䑋䵷䉲睐杷允䅁䅁䅑䅁䑁䅁䅷䅁䭁䉁䰰䅁䭁佁䭳䅁䭁䥁䕍䅁䉁䅁䅁允䅁䅁䄴䅆䅁䑁䅅杍㍁䑁䅁䅏㑁䑁䅫李穁䅁䅁䍄䉁䅁䅁䅂䅁䅁䅍䅄䅁䅁䅯児䅳䅁䅯睈䅙䅁䅯䅉䅙䅁䅅䅁䉁䅁䅁权㥃杄䅁䍄䉁䅁䅁䅂䅁䅁䅍䅄䅁䅁䅯兴䅉䅁䅯䅂䅁䅁䅯眯䅅䅁䅅䅁䉁䅁䅁兂䅁䅁䅁卷瀹兑杷允䅁䅁䅑䅁䑁䅁䅷䅁䭁䍁乍䅁䭁佁䬰䅁䭁䡁䕯䅁䉁䅁䅁允䅁䅁䅕⭳乂摣噒䑹䴸䅉䅅䅁䕁䅁䅁睁䵁䅁䅁权浄睃䅁权煄权䅁权硂䅂䅁允䅁䅁䅅䅁佁䅁䅷䅁硁䍁䄴杍穁䑁䅕䅁䵁䅉䅅䅁䕁䅁䅁睁䵁䅁䅁权穁兄䅁权灄权䅁权㙂䅂䅁允䅁䅁䅅䅁䙁䅁䅁䅁权佐䅰䍄䉁䅁䅁睁䅁䅁䅍䅄䅁䅁䅯䅺䅷䅁䅯杈䅙䅁䅅䅁䉁䅁䅁权ぁ杂䅁䍄䉁䅁䅁䅂䅁䅁䅍䅄䅁䅁䅯睃䅷䅁䅯儷䅯䅁䅯䄷䅯䅁䅅䅁䉁䅁䅁权䡂䅁䅁䍄䉁䅁䅁䅂䅁䅁䅍䅄䅁䅁䅯眫䅁䅁䅯充䅁䅁䅯䅂䅉䅁䅅䅁䉁䅁䅁杄啁䅁䅁免㍁䑁䅙李ぁ䑁䅍䅍睁䑁䅁䅁䵁䅉䅅䅁䕁䅁䅁睁䵁䅁䅁权畁睃䅁权浄权䅁权䙃䅂䅁允䅁䅁䅅䅁佁䅁䅷䅁祁䍁䄴睍㑁䑁䅉䅁䵁䅉䅅䅁䕁䅁䅁睁䵁䅁䅁权䍁兄䅁权瑄权䅁权獄权䅁允䅁䅁䅅䅁䭁䕁䅣䅁䵁䅉䅅䅁䑁䅁䅁睁䵁䅁䅁权湁兄䅁权歁杂䅁允䅁䅁䅅䅁䭁䝁佁䅁䵁䅉䅅䅁䕁䅁䅁睁䵁䅁䅁权睁兄䅁权潄权䅁权療䅂䅁允䅁䅁䅅䅁䭁䕁䅣䅁䵁䅉䅅䅁䕁䅁䅁睁䵁䅁䅁权⭂睁䅁权䭁䅁䅁权⽄允䅁允䅁䅁䅅䅁䙁䕁椵䙅㕧䑆䅴䍄䉁䅁䅁䅂䅁䅁䅍䅄䅁䅁䅯眳䅳䅁䅯朵䅯䅁䅯睢䅑䅁䅅䅁䉁䅁䅁杄䵁䅁䅁睍畁䑁䅑睍穁䅁䅁䍄䉁䅁䅁䅂䅁䅁䅍䅄䅁䅁䅯全䅷䅁䅯朵䅯䅁䅯兣䅑䅁䅅䅁䉁䅁䅁杄䵁䅁䅁睍畁䑁䅍李ぁ䅁䅁䍄䉁䅁䅁䅂䅁䅁䅍䅄䅁䅁䅯睇䅳䅁䅯儶䅯䅁䅯䄷䅯䅁䅅䅁䉁䅁䅁权䡂䅁䅁䍄䉁䅁䅁䅂䅁䅁䅍䅄䅁䅁䅯睧䅷䅁䅯朵䅯䅁䅯来䅑䅁䅅䅁䉁䅁䅁杄䵁䅁䅁免畁䑁䅑免ㅁ䅁䅁䍄䉁䅁䅁睁䅁䅁䅍䅄䅁䅁䅯眹䅷䅁䅯䅈䅙䅁䅅䅁䉁䅁䅁权煁睂䅁䍄䉁䅁䅁䅂䅁䅁䅍䅄䅁䅁䅯儰䅳䅁䅯朶䅯䅁䅯睢䅑䅁䅅䅁䉁䅁䅁杄䵁䅁䅁免畁䑁䅁杍㕁䅁䅁䍄䉁䅁䅁䅂䅁䅁䅍䅄䅁䅁䅯䄳䅉䅁䅯充䅁䅁䅯眯䅅䅁䅅䅁䉁䅁䅁杄坁䅁䅁免睁䑁䅁杍睁䑁䅁䅍睁䑁䅁䅍䅁䅁杷允䅁䅁䅑䅁䑁䅁䅷䅁䭁佁䱕䅁䭁佁䭣䅁䭁䝁䔸䅁䉁䅁䅁允䅁䅁䅕敥浫免獩い䵁䅉䅅䅁䕁䅁䅁睁䵁䅁䅁权啂䅄䅁权煄权䅁权獄权䅁允䅁䅁䅅䅁䭁䕁䅣䅁䵁䅉䅅䅁䕁䅁䅁睁䵁䅁䅁权祃睃䅁权瑄权䅁权䑃䅂䅁允䅁䅁䅅䅁䙁佁㙆䭆䠵搴⽯䍄䉁䅁䅁睁䅁䅁䅍䅄䅁䅁䅯李䅳䅁䅯䅈䅙䅁䅅䅁䉁䅁䅁权煁杂䅁䍄䉁䅁䅁䅂䅁䅁䅍䅄䅁䅁䅯䅌䅷䅁䅯朵䅯䅁䅯兦䅑䅁䅅䅁䉁䅁䅁杄䵁䅁䅁杍畁䑁䅙免硁䅁䅁䍄䉁䅁䅁䅂䅁䅁䅍䅄䅁䅁䅯䅴䅍䅁䅯䅂䅁䅁䅯眯䅅䅁䅅䅁䉁䅁䅁兂䅁䅁䅂⭗塆兑杷允䅁䅁䅑䅁䑁䅁䅷䅁䭁䙁乁䅁䭁佁䭙䅁䭁䝁䔸䅁䉁䅁䅁允䅁䅁䅯睒䅁䅁杷允䅁䅁䅍䅁䑁䅁䅷䅁䭁佁䵕䅁䭁䍁䝑䅁䉁䅁䅁允䅁䅁䅯䅃䅣䅁杷允䅁䅁䅑䅁䑁䅁䅷䅁䭁䱁䑑䅁䭁䉁䅅䅁䭁偁䈸䅁䉁䅁䅁允䅁䅁䄴䅆䅁䑁䅉杍㉁䑁䅅兎ㅁ䑁䅙䅎睁䅁䅁䍄䉁䅁䅁䅂䅁䅁䅍䅄䅁䅁䅯督䅳䅁䅯眶䅯䅁䅯兣䅑䅁䅅䅁䉁䅁䅁杄十䅁䅁睍硁䑁䅅兏ㅁ䑁䅁李ㅁ䅁䅁䍄䉁䅁䅁䅂䅁䅁䅍䅄䅁䅁䅯杺䅅䅁䅯䅂䅁䅁䅯䅂䅉䅁䅅䅁䉁䅁䅁兂䅁䅁䅁畤ぅ兑杷允䅁䅁䅑䅁䑁䅁䅷䅁䭁䉁乷䅁䭁佁䭯䅁䭁䝁䔸䅁䉁䅁䅁允䅁䅁䄴䅄䅁䑁䅁杌ぁ䑁䅑䅏䅁䅁杷允䅁䅁䅑䅁䑁䅁䅷䅁䭁䭁乍䅁䭁佁䬰䅁䭁䥁䕍䅁䉁䅁䅁允䅁䅁䅕䭚㙒⭥㕁䐸䴸䅉䅅䅁䕁䅁䅁睁䵁䅁䅁权硄睁䅁权䕁䅁䅁权⽄允䅁允䅁䅁䅅䅁䙁䅁䅁䥁婁坑䉴䍄䉁䅁䅁䅂䅁䅁䅍䅄䅁䅁䅯儸䅍䅁䅯充䅁䅁䅯眯䅅䅁䅅䅁䉁䅁䅁杄啁䅁䅁杍睁䑁䅣䅍睁䑁䅁䅍睁䑁䅁䅁䵁䅉䅅䅁䕁䅁䅁睁䵁䅁䅁权睃睃䅁权潄权䅁权㙂䅂䅁允䅁䅁䅅䅁佁䅁䄴䅁祁䑁䅁杌祁䑁䅉免䅁䅁杷允䅁䅁䅑䅁䑁䅁䅷䅁䭁䝁䵁䅁䭁佁䭯䅁䭁䡁䔰䅁䉁䅁䅁允䅁䅁䄴䅄䅁䑁䅁杌㑁䑁䅙兎䅁䅁杷允䅁䅁䅑䅁䑁䅁䅷䅁䭁䭁䴴䅁䭁佁䭯䅁䭁䝁䔸䅁䉁䅁䅁允䅁䅁䄴䅄䅁䑁䅁杌ぁ䑁䅉睍䅁䅁杷允䅁䅁䅑䅁䑁䅁䅷䅁䭁䍁乍䅁䭁佁䭯䅁䭁佁䭷䅁䉁䅁䅁允䅁䅁䅯睒䅁䅁杷允䅁䅁䅑䅁䑁䅁䅷䅁䭁䭁䱑䅁䭁佁䭧䅁䭁佁䭷䅁䉁䅁䅁允䅁䅁䅯睒䅁䅁杷允䅁䅁䅑䅁䑁䅁䅷䅁䭁䕁䵳䅁䭁佁䭳䅁䭁䥁䕍䅁䉁䅁䅁允䅁䅁䄴杅䅁䑁䅕䅎ぁ䑁䅉兎睁䑁䅍睍䅁䅁杷允䅁䅁䅑䅁䑁䅁䅷䅁䭁乁䐴䅁䭁䅁䅑䅁䭁偁䈸䅁䉁䅁䅁允䅁䅁䅕䅁䅁䅁䐷じ䵅䅉䅅䅁䕁䅁䅁睁䵁䅁䅁权允睃䅁权浄权䅁权硂䅂䅁允䅁䅁䅅䅁佁䅁䅷䅁睁䍁䄴李㍁䑁䅣䅁䵁䅉䅅䅁䕁䅁䅁睁䵁䅁䅁权㉃睃䅁权浄权䅁权硂䅂䅁允䅁䅁䅅䅁佁䅁䅷䅁硁䍁䄴兎ㅁ䑁䅙䅁䵁䅉䅅䅁䕁䅁䅁睁䵁䅁䅁权㑁䅄䅁权牄权䅁权䑃䅂䅁允䅁䅁䅅䅁佁䉁䅉䅁穁䑁䅅䅏祁䑁䅫免㍁䑁䅙䅁䵁䅉䅅䅁䕁䅁䅁睁䵁䅁䅁权㡄权䅁权湄权䅁权䙃䅂䅁允䅁䅁䅅䅁䙁䵁ㅐ䙋偹桑䅸䍄䉁䅁䅁睁䅁䅁䅍䅄䅁䅁䅯兩䄰䅁䅯䅇䅙䅁䅅䅁䉁䅁䅁权㕁杂䅁䍄䉁䅁䅁䅂䅁䅁䅍䅄䅁䅁䅯杭䅍䅁䅯充䅁䅁䅯眯䅅䅁䅅䅁䉁䅁䅁杄坁䅁䅁杍㍁䑁䅑䅏睁䑁䅁䅍睁䑁䅁䅍䅁䅁杷允䅁䅁䅑䅁䑁䅁䅷䅁䭁偁䵍䅁䭁佁䭳䅁䭁佁䭷䅁䉁䅁䅁允䅁䅁䅯睒䅁䅁杷允䅁䅁䅍䅁䑁䅁䅷䅁䭁䑁义䅁䭁䍁䝙䅁䉁䅁䅁允䅁䅁䄴䅄䅁䑁䅅䅍穁䍁䄴睎䅁䅁杷允䅁䅁䅑䅁䑁䅁䅷䅁䭁䥁䍯䅁䭁䅁䅑䅁䭁偁䈸䅁䉁䅁䅁允䅁䅁䅕䅁䅁䍁慅歡䵅䅉䅅䅁䕁䅁䅁睁䵁䅁䅁权穄䅄䅁权瑄权䅁权㙂䅂䅁允䅁䅁䅅䅁䭁䕁䅣䅁䵁䅉䅅䅁䕁䅁䅁睁䵁䅁䅁权ㅁ睃䅁权浄权䅁权䑃䅂䅁允䅁䅁䅅䅁佁䅁䅷䅁硁䍁䄴睍ぁ䑁䅫䅁䵁䅉䅅䅁䕁䅁䅁睁䵁䅁䅁权橁兄䅁权牄权䅁权䙃䅂䅁允䅁䅁䅅䅁佁䉁䅉䅁ㅁ䑁䅍䅏㉁䑁䅣免祁䑁䅫䅁䵁䅉䅅䅁䑁䅁䅁睁䵁䅁䅁权㙃睃䅁权奁杂䅁允䅁䅁䅅䅁䭁䑁䝫䅁䵁䅉䅅䅁䕁䅁䅁睁䵁䅁䅁权硃杁䅁权䕁䅁䅁权⽄允䅁允䅁䅁䅅䅁䙁䅁䅁䅁䅄ㄵ䉴䍄䉁䅁䅁䅂䅁䅁䅍䅄䅁䅁䅯兇䅅䅁䅯允䅉䅁䅯睁䅉䅁䅅䅁䉁䅁䅁兂偁䅴䑌敐䭣兑杷允䅁䅁䅑䅁䑁䅁䅷䅁䭁䡁䵣䅁䭁佁䭙䅁䭁䥁䕕䅁䉁䅁䅁允䅁䅁䄴䅄䅁䑁䅉杌祁䑁䅍兏䅁䅁杷允䅁䅁䅑䅁䑁䅁䅷䅁䭁䕁䱑䅁䭁佁䭙䅁䭁䡁䕯䅁䉁䅁䅁允䅁䅁䄴䅄䅁䑁䅅杌ぁ䑁䅕李䅁䅁杷允䅁䅁䅑䅁䑁䅁䅷䅁䭁䱁䵙䅁䭁佁䭳䅁䭁䝁䔰䅁䉁䅁䅁允䅁䅁䅯睒䅁䅁杷允䅁䅁䅑䅁䑁䅁䅷䅁䭁䅁乑䅁䭁佁䬴䅁䭁䥁䕕䅁䉁䅁䅁允䅁䅁䅕䅁䅁䉁摁唸䵁䅉䅅䅁䕁䅁䅁睁䵁䅁䅁权剁睁䅁权䕁䅁䅁权⽄允䅁允䅁䅁䅅䅁䙁䅁䅁䕁偁䡦䉴䍄䉁䅁䅁䅂䅁䅁䅍䅄䅁䅁䅯末䅳䅁䅯朷䅯䅁䅯兦䅑䅁䅅䅁䉁䅁䅁兂䅁䅁䅁䩧橄䅑杷允䅁䅁䅑䅁䑁䅁䅷䅁䭁䍁䵕䅁䭁佁䭧䅁䭁䥁䕕䅁䉁䅁䅁允䅁䅁䄴䅄䅁䑁䅑杌㑁䑁䅣䅏䅁䅁杷允䅁䅁䅍䅁䑁䅁䅷䅁䭁乁临䅁䭁䉁䝧䅁䉁䅁䅁允䅁䅁䅯兇䅙䅁杷允䅁䅁䅑䅁䑁䅁䅷䅁䭁偁䑉䅁䭁䅁䅯䅁䭁偁䈸䅁䉁䅁䅁允䅁䅁䅕呣䬰㘱睍ぉ䵁䅉䅅䅁䑁䅁䅁睁䵁䅁䅁权桁睃䅁权慁杂䅁允䅁䅁䅅䅁䭁䙁䜸䅁䵁䅉䅅䅁䕁䅁䅁睁䵁䅁䅁权㑃睃䅁权浄权䅁权䑃䅂䅁允䅁䅁䅅䅁佁䅁䅯䅁穁䍁䄴兎ㅁ䅁䅁䍄䉁䅁䅁䅂䅁䅁䅍䅄䅁䅁䅯䅉䄰䅁䅯朷䅯䅁䅯全䅑䅁䅅䅁䉁䅁䅁权䡂䅁䅁䍄䉁䅁䅁䅂䅁䅁䅍䅄䅁䅁䅯杮䅍䅁䅯充䅁䅁䅯眯䅅䅁䅅䅁䉁䅁䅁杄啁䅁䅁李穁䑁䅉兎睁䑁䅁䅍睁䑁䅁䅁䵁䅉䅅䅁䕁䅁䅁睁䵁䅁䅁权晄䅄䅁权牄权䅁权㙂䅂䅁允䅁䅁䅅䅁佁䉁䅁䅁ㅁ䑁䅑䅍㕁䑁䅅兎ㅁ䅁䅁䍄䉁䅁䅁䅂䅁䅁䅍䅄䅁䅁䅯䅇䄰䅁䅯儷䅯䅁䅯兣䅑䅁䅅䅁䉁䅁䅁兂㙄浦㡱䩤潎睐杷允䅁䅁䅑䅁䑁䅁䅷䅁䭁䵁䑍䅁䭁䅁䅯䅁䭁偁䈸䅁䉁䅁䅁允䅁䅁䅕硫䕧杖琴䐫䴸䅉䅅䅁䕁䅁䅁睁䵁䅁䅁权い睁䅁权䕁䅁䅁权⽄允䅁允䅁䅁䅅䅁䙁䅁䅁䅁祄稫䉒䍄䉁䅁䅁䅂䅁䅁䅍䅄䅁䅁䅯关䄰䅁䅯朶䅯䅁䅯䄷䅯䅁䅅䅁䉁䅁䅁权䡂䅁䅁䍄䉁䅁䅁䅂䅁䅁䅍䅄䅁䅁䅯充䅷䅁䅯朶䅯䅁䅯兢䅑䅁䅅䅁䉁䅁䅁权䡂䅁䅁䍄䉁䅁䅁䅂䅁䅁䅍䅄䅁䅁䅯䄹䅍䅁䅯充䅁䅁䅯眯䅅䅁䅅䅁䉁䅁䅁杄十䅁䅁兎㑁䑁䅅睎ㅁ䑁䅁䅍睁䅁䅁䍄䉁䅁䅁䅂䅁䅁䅍䅄䅁䅁䅯䅍䅳䅁䅯朷䅯䅁䅯兦䅑䅁䅅䅁䉁䅁䅁兂䅁䅁䅁䱁祮䅷杷允䅁䅁䅑䅁䑁䅁䅷䅁䭁䙁䱯䅁䭁佁䬴䅁䭁䝁䔸䅁䉁䅁䅁允䅁䅁䅕䅁䅁䭁䭃欶䵁䅉䅅䅁䕁䅁䅁睁䵁䅁䅁权㡁睁䅁权剁䅁䅁权⽄允䅁允䅁䅁䅅䅁佁䉁䅙䅁硁䑁䅍䅏㍁䑁䅁䅍睁䑁䅁䅍睁䅁䅁䍄䉁䅁䅁䅂䅁䅁䅍䅄䅁䅁䅯睖䅷䅁䅯儷䅯䅁䅯䄷䅯䅁䅅䅁䉁䅁䅁权䡂䅁䅁䍄䉁䅁䅁䅂䅁䅁䅍䅄䅁䅁䅯眸䅳䅁䅯朶䅯䅁䅯来䅑䅁䅅䅁䉁䅁䅁权䡂䅁䅁䍄䉁䅁䅁䅂䅁䅁䅍䅄䅁䅁䅯䅳䅷䅁䅯朷䅯䅁䅯䄷䅯䅁䅅䅁䉁䅁䅁权䡂䅁䅁䍄䉁䅁䅁䅂䅁䅁䅍䅄䅁䅁䅯兆䅉䅁䅯充䅁䅁䅯眯䅅䅁䅅䅁䉁䅁䅁杄坁䅁䅁杍硁䑁䅍杍睁䑁䅁䅍睁䑁䅁䅍䅁䅁杷允䅁䅁䅑䅁䑁䅁䅷䅁䭁䵁䴸䅁䭁佁䭙䅁䭁䥁䕕䅁䉁䅁䅁允䅁䅁䄴䅄䅁䑁䅅杌硁䑁䅙䅏䅁䅁杷允䅁䅁䅑䅁䑁䅁䅷䅁䭁䉁䍕䅁䭁䅁䅯䅁䭁偁䈸䅁䉁䅁䅁允䅁䅁䅕䡳潊敫㠱稱䴸䅉䅅䅁䕁䅁䅁睁䵁䅁䅁权扁睃䅁权潄权䅁权療䅂䅁允䅁䅁䅅䅁佁䅁䄴䅁瑁䑁䅅李畁䑁䅧李䅁䅁杷允䅁䅁䅑䅁䑁䅁䅷䅁䭁偁䱯䅁䭁佁䭫䅁䭁䥁䕍䅁䉁䅁䅁允䅁䅁䅕䅁䅁䅁㉁獵䵁䅉䅅䅁䕁䅁䅁睁䵁䅁䅁权杂䅄䅁权湄权䅁权睂䅂䅁允䅁䅁䅅䅁䙁䭁捷浗㝑眳䅎䍄䉁䅁䅁䅂䅁䅁䅍䅄䅁䅁䅯杲䅳䅁䅯眵䅯䅁䅯睧䅑䅁䅅䅁䉁䅁䅁兂乄䵺䵺䕺啷䅑杷允䅁䅁䅑䅁䑁䅁䅷䅁䭁䕁䱕䅁䭁佁䭯䅁䭁䝁䔰䅁䉁䅁䅁允䅁䅁䅯睒䅁䅁杷允䅁䅁䅑䅁䑁䅁䅷䅁䭁䝁䱯䅁䭁佁䭧䅁䭁佁䭷䅁䉁䅁䅁允䅁䅁䅯睒䅁䅁杷允䅁䅁䅑䅁䑁䅁䅷䅁䭁䅁䵙䅁䭁佁䬰䅁䭁䥁䕕䅁䉁䅁䅁允䅁䅁䅕敥浫免獩䑦䴸䅉䅅䅁䕁䅁䅁睁䵁䅁䅁权㉁睁䅁权剁䅁䅁权⽄允䅁允䅁䅁䅅䅁佁䉁䅑䅁ぁ䑁䅣睍㍁䑁䅍免睁䑁䅁䅍䅁䅁杷允䅁䅁䅑䅁䑁䅁䅷䅁䭁䉁䴰䅁䭁佁䭣䅁䭁佁䭷䅁䉁䅁䅁允䅁䅁䅯睒䅁䅁杷允䅁䅁䅑䅁䑁䅁䅷䅁䭁䵁䍯䅁䭁䉁䅅䅁䭁偁䈸䅁䉁䅁䅁允䅁䅁䄴杅䅁䑁䅍兏㑁䑁䅁李睁䑁䅁䅍䅁䅁杷允䅁䅁䅑䅁䑁䅁䅷䅁䭁䕁䉅䅁䭁䉁䅅䅁䭁䅁䅕䅁䉁䅁䅁允䅁䅁䄴杆䅁䑁䅉兎ぁ䑁䅣䅍睁䑁䅁䅍睁䑁䅁䅁䵁䅉䅅䅁䕁䅁䅁睁䵁䅁䅁权桂睃䅁权畄权䅁权㥂䅂䅁允䅁䅁䅅䅁䙁䅁䅁䅁权⭐䅆䍄䉁䅁䅁䅂䅁䅁䅍䅄䅁䅁䅯睮䅳䅁䅯朵䅯䅁䅯兣䅑䅁䅅䅁䉁䅁䅁杄䵁䅁䅁睍畁䑁䅕睍硁䅁䅁䍄䉁䅁䅁䅂䅁䅁䅍䅄䅁䅁䅯杔䅳䅁䅯儶䅯䅁䅯䄷䅯䅁䅅䅁䉁䅁䅁权䡂䅁䅁䍄䉁䅁䅁䅂䅁䅁䅍䅄䅁䅁䅯䅕䅳䅁䅯儶䅯䅁䅯兦䅑䅁䅅䅁䉁䅁䅁兂䅁䅁䅁偷単䅑杷允䅁䅁䅑䅁䑁䅁䅷䅁䭁䍁乯䅁䭁佁䭧䅁䭁䝁䔸䅁䉁䅁䅁允䅁䅁䄴䅄䅁䑁䅑杌穁䑁䅙兏䅁䅁杷允䅁䅁䅑䅁䑁䅁䅷䅁䭁䅁䕯䅁䭁䅁䅯䅁䭁偁䈸䅁䉁䅁䅁允䅁䅁䅕偄㤵打䍖䱖䴸䅉䅅䅁䕁䅁䅁睁䵁䅁䅁权㥄权䅁权浄权䅁权硂䅂䅁允䅁䅁䅅䅁佁䅁䅯䅁硁䍁䄴免㍁䅁䅁䍄䉁䅁䅁䅂䅁䅁䅍䅄䅁䅁䅯睐䄰䅁䅯眵䅯䅁䅯来䅑䅁䅅䅁䉁䅁䅁兂潂湍㍧瑇牌睐杷允䅁䅁䅑䅁䑁䅁䅷䅁䭁䕁䵕䅁䭁佁䭧䅁䭁䡁䔰䅁䉁䅁䅁允䅁䅁䄴䅄䅁䑁䅫杌㑁䑁䅉䅏䅁䅁杷允䅁䅁䅑䅁䑁䅁䅷䅁䭁䍁乍䅁䭁佁䬰䅁䭁䡁䕅䅁䉁䅁䅁允䅁䅁䅕㑸祉摈硨穸䴸䅉䅅䅁䕁䅁䅁睁䵁䅁䅁权噄睁䅁权䕁䅁䅁权⽄允䅁允䅁䅁䅅䅁䙁䅁䅁䅁千報䉂䍄䉁䅁䅁䅂䅁䅁䅍䅄䅁䅁䅯朳䄰䅁䅯䄶䅯䅁䅯兦䅑䅁䅅䅁䉁䅁䅁杄佁䅁䅁免睁䍁䄴䅎硁䑁䅧䅁䵁䅉䅅䅁䕁䅁䅁睁䵁䅁䅁权癃䅄䅁权煄权䅁权瑂䅂䅁允䅁䅁䅅䅁䭁䕁䅣䅁䵁䅉䅅䅁䕁䅁䅁睁䵁䅁䅁权硁允䅁权䭁䅁䅁权䕁杁䅁允䅁䅁䅅䅁䙁佁㝦晱午卪䅆䍄䉁䅁䅁䅂䅁䅁䅍䅄䅁䅁䅯睷䅳䅁䅯眵䅯䅁䅯睧䅑䅁䅅䅁䉁䅁䅁兂浃㡭村䡳䩉䅑杷允䅁䅁䅑䅁䑁䅁䅷䅁䭁佁䱣䅁䭁佁䭫䅁䭁䝁䔸䅁䉁䅁䅁允䅁䅁䅕䅁䅁䥁⭁䔳䵁䅉䅅䅁䕁䅁䅁睁䵁䅁䅁权坁兄䅁权牄权䅁权療䅂䅁允䅁䅁䅅䅁佁䉁䅁䅁㍁䑁䅅䅍睁䑁䅍兎ぁ䅁䅁䍄䉁䅁䅁䅂䅁䅁䅍䅄䅁䅁䅯免䅷䅁䅯朶䅯䅁䅯睢䅑䅁䅅䅁䉁䅁䅁杄䭁䅁䅁免畁䑁䅉睍䅁䅁杷允䅁䅁䅑䅁䑁䅁䅷䅁䭁䕁䴴䅁䭁佁䭫䅁䭁䡁䕅䅁䉁䅁䅁允䅁䅁䅕䅁䅁䥁权欲䵁䅉䅅䅁䕁䅁䅁睁䵁䅁䅁权噄睁䅁权剁䅁䅁权⽄允䅁允䅁䅁䅅䅁佁䉁䅑䅁祁䑁䅍睎穁䑁䅁䅍睁䑁䅁䅍䅁䅁杷允䅁䅁䅑䅁䑁䅁䅷䅁䭁䉁䱑䅁䭁佁䬰䅁䭁䡁䕅䅁䉁䅁䅁允䅁䅁䅕㘲头䄰捳䑹䴸䅉䅅䅁䕁䅁䅁睁䵁䅁䅁权䑁睃䅁权潄权䅁权獄权䅁允䅁䅁䅅䅁䭁䕁䅣䅁䵁䅉䅅䅁䕁䅁䅁睁䵁䅁䅁权䩄䅄䅁权畄权䅁权瑂䅂䅁允䅁䅁䅅䅁䭁䕁䅣䅁䵁䅉䅅䅁䑁䅁䅁睁䵁䅁䅁权ㅃ睃䅁权慁杂䅁允䅁䅁䅅䅁䭁䕁䝳䅁䵁䅉䅅䅁䕁䅁䅁睁䵁䅁䅁权十睁䅁权䕁䅁䅁权⽄允䅁允䅁䅁䅅䅁䙁䅁䅁䕁䝂塵䉂䍄䉁䅁䅁䅂䅁䅁䅍䅄䅁䅁䅯兹䅳䅁䅯䄶䅯䅁䅯䅣䅑䅁䅅䅁䉁䅁䅁权䡂䅁䅁䍄䉁䅁䅁睁䅁䅁䅍䅄䅁䅁䅯杆䄰䅁䅯杊䅙䅁䅅䅁䉁䅁䅁杄䭁䅁䅁兎㕁䍁䄴䅎䅁䅁杷允䅁䅁䅑䅁䑁䅁䅷䅁䭁佁䱉䅁䭁佁䬰䅁䭁䥁䕕䅁䉁䅁䅁允䅁䅁䅕牕敧敨剴䑵䴸䅉䅅䅁䕁䅁䅁睁䵁䅁䅁权浄睃䅁权煄权䅁权䙃䅂䅁允䅁䅁䅅䅁佁䅁䅷䅁硁䍁䄴杍祁䑁䅙䅁䵁䅉䅅䅁䕁䅁䅁睁䵁䅁䅁权㑄䅄䅁权畄权䅁权療䅂䅁允䅁䅁䅅䅁䙁䅁䅁䅁䅄佄䅬䍄䉁䅁䅁䅂䅁䅁䅍䅄䅁䅁䅯杅䅍䅁䅯充䅁䅁䅯眯䅅䅁䅅䅁䉁䅁䅁杄啁䅁䅁杍ㅁ䑁䅕睍睁䑁䅁䅍睁䑁䅁䅁䵁䅉䅅䅁䕁䅁䅁睁䵁䅁䅁权流睃䅁权湄权䅁权䑃䅂䅁允䅁䅁䅅䅁䙁䭁硲欰椱䉅䅖䍄䉁䅁䅁䅂䅁䅁䅍䅄䅁䅁䅯杅䅍䅁䅯权䅁䅁䅯眯䅅䅁䅅䅁䉁䅁䅁兂汄䌰扌昫猴䅑杷允䅁䅁䅑䅁䑁䅁䅷䅁䭁乁䵙䅁䭁佁䭫䅁䭁䝁䔰䅁䉁䅁䅁允䅁䅁䅯睒䅁䅁杷允䅁䅁䅍䅁䑁䅁䅷䅁䭁䉁䴸䅁䭁䉁䝷䅁䉁䅁䅁允䅁䅁䅯䅪䅙䅁杷允䅁䅁䅑䅁䑁䅁䅷䅁䭁䱁䑫䅁䭁䅁䅯䅁䭁偁䈸䅁䉁䅁䅁允䅁䅁䅕䬸䝦穓䩥稸䴸䅉䅅䅁䕁䅁䅁睁䵁䅁䅁权䭃睃䅁权畄权䅁权䙃䅂䅁允䅁䅁䅅䅁䙁䅁䅁䅁䅃⬲䅸䍄䉁䅁䅁睁䅁䅁䅍䅄䅁䅁䅯睕䅳䅁䅯䅇䅙䅁䅅䅁䉁䅁䅁权䕂杂䅁䍄䉁䅁䅁䅂䅁䅁䅍䅄䅁䅁䅯䄰䅍䅁䅯充䅁䅁䅯眯䅅䅁䅅䅁䉁䅁䅁杄啁䅁䅁䅏硁䑁䅅李睁䑁䅧䅍睁䑁䅁䅁䵁䅉䅅䅁䕁䅁䅁睁䵁䅁䅁权晃䅄䅁权煄权䅁权硂䅂䅁允䅁䅁䅅䅁佁䅁䅷䅁硁䍁䄴免㉁䑁䅙䅁䵁䅉䅅䅁䕁䅁䅁睁䵁䅁䅁权䙃睃䅁权湄权䅁权㥂䅂䅁允䅁䅁䅅䅁䙁䥁噇㑑獴硚䅂䍄䉁䅁䅁䅂䅁䅁䅍䅄䅁䅁䅯䅎䄰䅁䅯朵䅯䅁䅯睧䅑䅁䅅䅁䉁䅁䅁杄䵁䅁䅁免畁䑁䅑杍ㅁ䅁䅁䍄䉁䅁䅁䅂䅁䅁䅍䅄䅁䅁䅯朹䅍䅁䅯权䅁䅁䅯眯䅅䅁䅅䅁䉁䅁䅁兂奂扏䥔牤㜷睐杷允䅁䅁䅑䅁䑁䅁䅷䅁䭁佁䑣䅁䭁䅁䅑䅁䭁偁䈸䅁䉁䅁䅁允䅁䅁䅕䅁䅁䍁权啐䵅䅉䅅䅁䑁䅁䅁睁䵁䅁䅁权䭁睃䅁权奁杂䅁允䅁䅁䅅䅁䭁䡁䝷䅁䵁䅉䅅䅁䑁䅁䅁睁䵁䅁䅁权婃䅄䅁权敁杂䅁允䅁䅁䅅䅁䭁䑁䝑䅁䵁䅉䅅䅁䕁䅁䅁睁䵁䅁䅁权浃允䅁权䉁杁䅁权䑁杁䅁允䅁䅁䅅䅁䙁䙁ず㘸灡琲䄱䍄䉁䅁䅁䅂䅁䅁䅍䅄䅁䅁䅯杋䅳䅁䅯眵䅯䅁䅯兢䅑䅁䅅䅁䉁䅁䅁兂䅁䅁䅁䅁歄睐杷允䅁䅁䅑䅁䑁䅁䅷䅁䭁偁䑣䅁䭁䉁䅅䅁䭁偁䈸䅁䉁䅁䅁允䅁䅁䄴䅆䅁䑁䅉睍㉁䑁䅅李㉁䑁䅁䅍睁䅁䅁䍄䉁䅁䅁䅂䅁䅁䅍䅄䅁䅁䅯睨䅷䅁䅯朶䅯䅁䅯兣䅑䅁䅅䅁䉁䅁䅁杄䵁䅁䅁䅍畁䑁䅁兏ㅁ䅁䅁䍄䉁䅁䅁䅂䅁䅁䅍䅄䅁䅁䅯眹䅍䅁䅯权䅁䅁䅯眯䅅䅁䅅䅁䉁䅁䅁兂扄堫焵䑶楑䅑杷允䅁䅁䅑䅁䑁䅁䅷䅁䭁䑁䱣䅁䭁佁䭧䅁䭁䥁䕍䅁䉁䅁䅁允䅁䅁䄴杄䅁䑁䅅兏畁䑁䅍睍㑁䅁䅁䍄䉁䅁䅁睁䅁䅁䅍䅄䅁䅁䅯术䅷䅁䅯杊䅙䅁䅅䅁䉁䅁䅁杄䵁䅁䅁免硁䑁䅁杌ぁ䅁䅁䍄䉁䅁䅁䅂䅁䅁䅍䅄䅁䅁䅯兖䅉䅁䅯充䅁䅁䅯眯䅅䅁䅅䅁䉁䅁䅁杄啁䅁䅁免睁䑁䅕䅍㕁䑁䅍睎ㅁ䑁䅁䅁䵁䅉䅅䅁䑁䅁䅁睁䵁䅁䅁权䑄睃䅁权慁杂䅁允䅁䅁䅅䅁䭁䵁䝉䅁䵁䅉䅅䅁䕁䅁䅁睁䵁䅁䅁权慁睁䅁权剁䅁䅁权⽄允䅁允䅁䅁䅅䅁佁䉁䅑䅁硁䑁䅑睎㕁䑁䅫杍睁䑁䅁䅍䅁䅁杷允䅁䅁䅑䅁䑁䅁䅷䅁䭁䥁䱧䅁䭁佁䭧䅁䭁䥁䕕䅁䉁䅁䅁允䅁䅁䄴䅄䅁䑁䅅䅎畁䑁䅁李䅁䅁杷允䅁䅁䅑䅁䑁䅁䅷䅁䭁䍁䑷䅁䭁䉁䅅䅁䭁偁䈸䅁䉁䅁䅁允䅁䅁䄴䅆䅁䑁䅅免㑁䑁䅁䅍睁䑁䅁䅍睁䅁䅁䍄䉁䅁䅁䅂䅁䅁䅍䅄䅁䅁䅯睖䅳䅁䅯䄶䅯䅁䅯兣䅑䅁䅅䅁䉁䅁䅁杄䵁䅁䅁李畁䑁䅣兎㍁䅁䅁䍄䉁䅁䅁䅂䅁䅁䅍䅄䅁䅁䅯兯䅳䅁䅯朵䅯䅁䅯睢䅑䅁䅅䅁䉁䅁䅁杄䵁䅁䅁䅎畁䑁䅅杍㕁䅁䅁䍄䉁䅁䅁䅂䅁䅁䅍䅄䅁䅁䅯兯䅳䅁䅯朶䅯䅁䅯䅣䅑䅁䅅䅁䉁䅁䅁杄䵁䅁䅁免畁䑁䅍睎祁䅁䅁䍄䉁䅁䅁䅂䅁䅁䅍䅄䅁䅁䅯兯䅷䅁䅯䄶䅯䅁䅯睧䅑䅁䅅䅁䉁䅁䅁杄佁䅁䅁杍㉁䍁䄴睎睁䑁䅧䅁䵁䅉䅅䅁䕁䅁䅁睁䵁䅁䅁权あ兄䅁权煄权䅁权獄权䅁允䅁䅁䅅䅁䭁䕁䅣䅁䵁䅉䅅䅁䕁䅁䅁睁䵁䅁䅁权瑄杁䅁权䕁䅁䅁权⽄允䅁允䅁䅁䅅䅁䙁䅁䅁䅁䅁㈯䉒䍄䉁䅁䅁䅂䅁䅁䅍䅄䅁䅁䅯末䅍䅁䅯䅂䅁䅁䅯眯䅅䅁䅅䅁䉁䅁䅁兂䅁䅁䅁圷穧兑杷允䅁䅁䅑䅁䑁䅁䅷䅁䭁䍁䱫䅁䭁佁䭣䅁䭁䡁䕯䅁䉁䅁䅁允䅁䅁䅕匶硙䭃捹啇䵁䅉䅅䅁䕁䅁䅁睁䵁䅁䅁权灃睃䅁权湄权䅁权獄权䅁允䅁䅁䅅䅁䭁䕁䅣䅁䵁䅉䅅䅁䑁䅁䅁睁䵁䅁䅁权牂睃䅁权奁杂䅁允䅁䅁䅅䅁䭁䑁䝫䅁䵁䅉䅅䅁䑁䅁䅁睁䵁䅁䅁权硂睃䅁权慁杂䅁允䅁䅁䅅䅁䭁䙁䝫䅁䵁䅉䅅䅁䕁䅁䅁睁䵁䅁䅁权㙂杁䅁权䭁䅁䅁权⽄允䅁允䅁䅁䅅䅁䙁䉁癳匳䝑呙䅸䍄䉁䅁䅁䅂䅁䅁䅍䅄䅁䅁䅯䅍䅷䅁䅯朷䅯䅁䅯䅣䅑䅁䅅䅁䉁䅁䅁兂䅁䅁䅁䩁唳䅑杷允䅁䅁䅑䅁䑁䅁䅷䅁䭁䵁䱫䅁䭁佁䭣䅁䭁䥁䕍䅁䉁䅁䅁允䅁䅁䅕㕂す漫卫吷䴸䅉䅅䅁䕁䅁䅁睁䵁䅁䅁权塂䅄䅁权煄权䅁权㙂䅂䅁允䅁䅁䅅䅁䭁䕁䅣䅁䵁䅉䅅䅁䕁䅁䅁睁䵁䅁䅁权ㅄ䅄䅁权潄权䅁权獄权䅁允䅁䅁䅅䅁䭁䕁䅣䅁䵁䅉䅅䅁䕁䅁䅁睁䵁䅁䅁权㝄睁䅁权䕁䅁䅁权⽄允䅁允䅁䅁䅅䅁䙁䅁䅁䅁奁䙖䉴䍄䉁䅁䅁䅂䅁䅁䅍䅄䅁䅁䅯睤䅍䅁䅯䅂䅁䅁䅯眯䅅䅁䅅䅁䉁䅁䅁兂䅁䅁䅃䵕灖兑杷允䅁䅁䅑䅁䑁䅁䅷䅁䭁偁䭁䅁䭁佁䭣䅁䭁䥁䕍䅁䉁䅁䅁允䅁䅁䅕䡰㥁瑃橣䕊䵁䅉䅅䅁䕁䅁䅁睁䵁䅁䅁权牂睃䅁权煄权䅁权䑃䅂䅁允䅁䅁䅅䅁佁䅁䅷䅁睁䍁䄴䅏㕁䑁䅕䅁䵁䅉䅅䅁䕁䅁䅁睁䵁䅁䅁权浄睃䅁权灄权䅁权䑃䅂䅁允䅁䅁䅅䅁䙁䅁䅁䅁䅁獔䅤䍄䉁䅁䅁䅂䅁䅁䅍䅄䅁䅁䅯䄯䅍䅁䅯䅂䅁䅁䅯眯䅅䅁䅅䅁䉁䅁䅁兂䅁䅁䅃扊䵚兑杷允䅁䅁䅑䅁䑁䅁䅷䅁䭁䥁乕䅁䭁佁䭙䅁䭁䥁䕍䅁䉁䅁䅁允䅁䅁䄴䅄䅁䑁䅍杌ぁ䑁䅁兎䅁䅁杷允䅁䅁䅑䅁䑁䅁䅷䅁䭁䥁乙䅁䭁佁䭙䅁䭁䥁䕕䅁䉁䅁䅁允䅁䅁䄴䅄䅁䑁䅉杌㉁䑁䅕睍䅁䅁杷允䅁䅁䅑䅁䑁䅁䅷䅁䭁䝁䱷䅁䭁佁䭧䅁䭁佁䭷䅁䉁䅁䅁允䅁䅁䅯睒䅁䅁杷允䅁䅁䅑䅁䑁䅁䅷䅁䭁䩁䵫䅁䭁佁䭧䅁䭁佁䭷䅁䉁䅁䅁允䅁䅁䅯睒䅁䅁杷允䅁䅁䅑䅁䑁䅁䅷䅁䭁偁䑷䅁䭁䅁䅯䅁䭁偁䈸䅁䉁䅁䅁允䅁䅁䅕楁䡵瑆佬啅䵁䅉䅅䅁䕁䅁䅁睁䵁䅁䅁权獄睁䅁权剁䅁䅁权⽄允䅁允䅁䅁䅅䅁佁䉁䅑䅁硁䑁䅁䅏睁䑁䅁䅍睁䑁䅁䅍䅁䅁杷允䅁䅁䅑䅁䑁䅁䅷䅁䭁䅁䵅䅁䭁佁䬰䅁䭁䝁䔰䅁䉁䅁䅁允䅁䅁䅕卸睃浣剩け䵁䅉䅅䅁䕁䅁䅁睁䵁䅁䅁权啂䅄䅁权畄权䅁权睂䅂䅁允䅁䅁䅅䅁䙁䅁䅁䅁权晧䅚䍄䉁䅁䅁䅂䅁䅁䅍䅄䅁䅁䅯眫䅷䅁䅯眶䅯䅁䅯睧䅑䅁䅅䅁䉁䅁䅁杄啁䅁䅁免睁䑁䅉兎硁䑁䅉䅍睁䑁䅁䅁䵁䅉䅅䅁䕁䅁䅁睁䵁䅁䅁权乄睁䅁权䭁䅁䅁权⽄允䅁允䅁䅁䅅䅁䙁䡁潎敫㠱睐䄵䍄䉁䅁䅁䅂䅁䅁䅍䅄䅁䅁䅯杦䅷䅁䅯朵䅯䅁䅯兣䅑䅁䅅䅁䉁䅁䅁权䡂䅁䅁䍄䉁䅁䅁䅂䅁䅁䅍䅄䅁䅁䅯睧䅳䅁䅯朵䅯䅁䅯䄷䅯䅁䅅䅁䉁䅁䅁权䡂䅁䅁䍄䉁䅁䅁䅂䅁䅁䅍䅄䅁䅁䅯杋䅷䅁䅯朶䅯䅁䅯兦䅑䅁䅅䅁䉁䅁䅁杄䵁䅁䅁䅍畁䑁䅁睍祁䅁䅁䍄䉁䅁䅁䅂䅁䅁䅍䅄䅁䅁䅯睁䄰䅁䅯眵䅯䅁䅯䅣䅑䅁䅅䅁䉁䅁䅁兂十朳䉋扒匴䅷杷允䅁䅁䅑䅁䑁䅁䅷䅁䭁䡁䵣䅁䭁佁䬰䅁䭁䡁䕅䅁䉁䅁䅁允䅁䅁䅕呣䬰㘱睎呺䴸䅉䅅䅁䕁䅁䅁睁䵁䅁䅁权䕄䅄䅁权牄权䅁权㙂䅂䅁允䅁䅁䅅䅁佁䉁䅑䅁硁䑁䅙兏穁䑁䅣睎祁䑁䅅李䅁䅁杷允䅁䅁䅑䅁䑁䅁䅷䅁䭁佁䑉䅁䭁䉁䅅䅁䭁偁䈸䅁䉁䅁䅁允䅁䅁䄴䅆䅁䑁䅑兏祁䑁䅑免穁䑁䅁䅍睁䅁䅁䍄䉁䅁䅁䅂䅁䅁䅍䅄䅁䅁䅯杤䅷䅁䅯䄶䅯䅁䅯兢䅑䅁䅅䅁䉁䅁䅁权䡂䅁䅁䍄䉁䅁䅁䅂䅁䅁䅍䅄䅁䅁䅯儱䅷䅁䅯朶䅯䅁䅯睧䅑䅁䅅䅁䉁䅁䅁杄䵁䅁䅁䅍畁䑁䅁睎祁䅁䅁䍄䉁䅁䅁䅂䅁䅁䅍䅄䅁䅁䅯杋䄰䅁䅯朵䅯䅁䅯兣䅑䅁䅅䅁䉁䅁䅁杄䵁䅁䅁䅍畁䑁䅕䅏ぁ䅁䅁䍄䉁䅁䅁䅂䅁䅁䅍䅄䅁䅁䅯䅲䅍䅁䅯权䅁䅁䅯眯䅅䅁䅅䅁䉁䅁䅁兂湄㘫确欰昰䅑杷允䅁䅁䅑䅁䑁䅁䅷䅁䭁䑁䵙䅁䭁佁䭧䅁䭁䝁䔸䅁䉁䅁䅁允䅁䅁䄴䅄䅁䑁䅫杌㉁䑁䅧䅎䅁䅁杷允䅁䅁䅑䅁䑁䅁䅷䅁䭁䙁䱫䅁䭁佁䭫䅁䭁䡁䕅䅁䉁䅁䅁允䅁䅁䅕䅁䅁䑁奪獍䵅䅉䅅䅁䕁䅁䅁睁䵁䅁䅁权歂睁䅁权䭁䅁䅁权⽄允䅁允䅁䅁䅅䅁䙁䝁光䑗ね䅹䅸䍄䉁䅁䅁䅂䅁䅁䅍䅄䅁䅁䅯䅃䅳䅁䅯眵䅯䅁䅯兢䅑䅁䅅䅁䉁䅁䅁权䡂䅁䅁䍄䉁䅁䅁䅂䅁䅁䅍䅄䅁䅁䅯六䅉䅁䅯充䅁䅁䅯眯䅅䅁䅅䅁䉁䅁䅁杄啁䅁䅁睍硁䑁䅧兎睁䑁䅁䅍睁䑁䅁䅁䵁䅉䅅䅁䕁䅁䅁睁䵁䅁䅁权䙁䅄䅁权浄权䅁权䙃䅂䅁允䅁䅁䅅䅁䭁䕁䅣䅁䵁䅉䅅䅁䕁䅁䅁睁䵁䅁䅁权睄睁䅁权剁䅁䅁权⽄允䅁允䅁䅁䅅䅁佁䉁䅑䅁硁䑁䅁兏穁䑁䅧李睁䑁䅁䅍䅁䅁杷允䅁䅁䅑䅁䑁䅁䅷䅁䭁䕁䱅䅁䭁佁䭯䅁䭁䡁䔰䅁䉁䅁䅁允䅁䅁䄴权䅁䑁䅁杌ぁ䑁䅕䅁䵁䅉䅅䅁䕁䅁䅁睁䵁䅁䅁权䝃兄䅁权瑄权䅁权獄权䅁允䅁䅁䅅䅁䭁䕁䅣䅁䵁䅉䅅䅁䕁䅁䅁睁䵁䅁䅁权療䅄䅁权瑄权䅁权療䅂䅁允䅁䅁䅅䅁䙁䙁啋畅桇敧⽑䍄䉁䅁䅁䅂䅁䅁䅍䅄䅁䅁䅯朹䅷䅁䅯朵䅯䅁䅯兦䅑䅁䅅䅁䉁䅁䅁杄䵁䅁䅁免畁䑁䅅李穁䅁䅁䍄䉁䅁䅁䅂䅁䅁䅍䅄䅁䅁䅯睺䅍䅁䅯䅂䅁䅁䅯眯䅅䅁䅅䅁䉁䅁䅁兂䅁䅁䅃㡊㙰兑杷允䅁䅁䅑䅁䑁䅁䅷䅁䭁䑁乳䅁䭁佁䭳䅁䭁佁䭷䅁䉁䅁䅁允䅁䅁䅯睒䅁䅁杷允䅁䅁䅑䅁䑁䅁䅷䅁䭁䙁䱑䅁䭁佁䭯䅁䭁佁䭷䅁䉁䅁䅁允䅁䅁䅯睒䅁䅁杷允䅁䅁䅑䅁䑁䅁䅷䅁䭁䙁䰸䅁䭁佁䭳䅁䭁䡁䕯䅁䉁䅁䅁允䅁䅁䄴杅䅁䑁䅉䅏㉁䑁䅅睎睁䑁䅁䅍䅁䅁杷允䅁䅁䅑䅁䑁䅁䅷䅁䭁偁䭙䅁䭁佁䭳䅁䭁佁䭷䅁䉁䅁䅁允䅁䅁䅯睒䅁䅁杷允䅁䅁䅑䅁䑁䅁䅷䅁䭁䉁䰰䅁䭁佁䬴䅁䭁䝁䔸䅁䉁䅁䅁允䅁䅁䅕䅁䅁䙁䝄欹䵁䅉䅅䅁䕁䅁䅁睁䵁䅁䅁权㙁䅄䅁权瑄权䅁权獄权䅁允䅁䅁䅅䅁䭁䕁䅣䅁䵁䅉䅅䅁䕁䅁䅁睁䵁䅁䅁权時䅄䅁权煄权䅁权㥂䅂䅁允䅁䅁䅅䅁佁䅁䅷䅁睁䍁䄴杍ぁ䑁䅕䅁䵁䅉䅅䅁䕁䅁䅁睁䵁䅁䅁权㉂睃䅁权煄权䅁权獄权䅁允䅁䅁䅅䅁䭁䕁䅣䅁䵁䅉䅅䅁䑁䅁䅁睁䵁䅁䅁权䩃睃䅁权敁杂䅁允䅁䅁䅅䅁䭁䑁䝑䅁䵁䅉䅅䅁䕁䅁䅁睁䵁䅁䅁权祁兄䅁权畄权䅁权睂䅂䅁允䅁䅁䅅䅁䙁䅁䅁䅁睃晖䅂䍄䉁䅁䅁䅂䅁䅁䅍䅄䅁䅁䅯䅵䅁䅁䅯允䅉䅁䅯兂䅉䅁䅅䅁䉁䅁䅁兂穁硔啇㕈婐䅑杷允䅁䅁䅑䅁䑁䅁䅷䅁䭁䅁䉧䅁䭁䉁䅅䅁䭁䅁䍑䅁䉁䅁䅁允䅁䅁䄴䅆䅁䑁䅍兏㍁䑁䅁䅍睁䑁䅁䅍睁䅁䅁䍄䉁䅁䅁䅂䅁䅁䅍䅄䅁䅁䅯東䄰䅁䅯眶䅯䅁䅯睧䅑䅁䅅䅁䉁䅁䅁杄十䅁䅁兏ㅁ䑁䅅李ㅁ䑁䅉兎穁䅁䅁䍄䉁䅁䅁䅂䅁䅁䅍䅄䅁䅁䅯儯䅍䅁䅯充䅁䅁䅯眯䅅䅁䅅䅁䉁䅁䅁杄啁䅁䅁杍硁䑁䅍兎睁䑁䅁䅍睁䑁䅁䅁䵁䅉䅅䅁䕁䅁䅁睁䵁䅁䅁权獁睃䅁权湄权䅁权療䅂䅁允䅁䅁䅅䅁䙁䭁捷浗㝑祮䅂䍄䉁䅁䅁䅂䅁䅁䅍䅄䅁䅁䅯儱䅷䅁䅯儷䅯䅁䅯睧䅑䅁䅅䅁䉁䅁䅁兂扂渱危㝏穐睐杷允䅁䅁䅑䅁䑁䅁䅷䅁䭁䵁䵙䅁䭁佁䬴䅁䭁䝁䔸䅁䉁䅁䅁允䅁䅁䅕䅁䅁䵁い䔰䵁䅉䅅䅁䕁䅁䅁睁䵁䅁䅁权祁睃䅁权煄权䅁权㥂䅂䅁允䅁䅁䅅䅁佁䅁䅷䅁硁䍁䄴䅎㑁䑁䅅䅁䵁䅉䅅䅁䕁䅁䅁睁䵁䅁䅁权剄睃䅁权畄权䅁权㥂䅂䅁允䅁䅁䅅䅁䙁䅁䅁䅁权敱䅬䍄䉁䅁䅁䅂䅁䅁䅍䅄䅁䅁䅯儯䅍䅁䅯权䅁䅁䅯眯䅅䅁䅅䅁䉁䅁䅁兂佂桙奂扏㙔睐杷允䅁䅁䅑䅁䑁䅁䅷䅁䭁䉁䴸䅁䭁佁䭧䅁䭁䡁䔰䅁䉁䅁䅁允䅁䅁䄴䅄䅁䑁䅍杌㑁䑁䅙睍䅁䅁杷允䅁䅁䅑䅁䑁䅁䅷䅁䭁偁䭅䅁䭁佁䬴䅁䭁䝁䔸䅁䉁䅁䅁允䅁䅁䅕䅁䅁䵁橁欶䵁䅉䅅䅁䕁䅁䅁睁䵁䅁䅁权㑂䅄䅁权潄权䅁权䙃䅂䅁允䅁䅁䅅䅁佁䅁䄴䅁硁䑁䅙杌硁䑁䅉免䅁䅁杷允䅁䅁䅑䅁䑁䅁䅷䅁䭁䥁䐴䅁䭁䅁䅯䅁䭁偁䈸䅁䉁䅁䅁允䅁䅁䅕䡰㥁瑃橥歂䵁䅉䅅䅁䑁䅁䅁睁䵁䅁䅁权獃睃䅁权流杂䅁允䅁䅁䅅䅁佁䅁䅷䅁硁䑁䅁兎畁䑁䅅䅁䵁䅉䅅䅁䕁䅁䅁睁䵁䅁䅁权䩁兄䅁权灄权䅁权䙃䅂䅁允䅁䅁䅅䅁䙁䅁䅁䅁䅁⬳䄳䍄䉁䅁䅁䅂䅁䅁䅍䅄䅁䅁䅯䅥䅳䅁䅯眶䅯䅁䅯䄷䅯䅁䅅䅁䉁䅁䅁权䡂䅁䅁䍄䉁䅁䅁睁䅁䅁䅍䅄䅁䅁䅯杷䅷䅁䅯䅇䅙䅁䅅䅁䉁䅁䅁权䭂杂䅁䍄䉁䅁䅁睁䅁䅁䅍䅄䅁䅁䅯䅱䅷䅁䅯䅈䅙䅁䅅䅁䉁䅁䅁权煁杂䅁䍄䉁䅁䅁䅂䅁䅁䅍䅄䅁䅁䅯杮䅳䅁䅯儶䅯䅁䅯兣䅑䅁䅅䅁䉁䅁䅁兂䅁䅁䅁䱷先䅑杷允䅁䅁䅑䅁䑁䅁䅷䅁䭁䅁䵧䅁䭁佁䭫䅁䭁䥁䕕䅁䉁䅁䅁允䅁䅁䅕䅁䅁䅁慁捵䵁䅉䅅䅁䕁䅁䅁睁䵁䅁䅁权潄䅁䅁权䕁䅁䅁权䙁䅁䅁允䅁䅁䅅䅁䙁䅁䅁䅁䙂㑦䈱䍄䉁䅁䅁䅂䅁䅁䅍䅄䅁䅁䅯眸䅉䅁䅯充䅁䅁䅯眯䅅䅁䅅䅁䉁䅁䅁杄啁䅁䅁杍睁䑁䅍兎穁䑁䅕䅍睁䑁䅁䅁䵁䅉䅅䅁䕁䅁䅁睁䵁䅁䅁权晃睃䅁权湄权䅁权㥂䅂䅁允䅁䅁䅅䅁䙁䍁扐堫焵䍐䅎䍄䉁䅁䅁睁䅁䅁䅍䅄䅁䅁䅯䄸䅷䅁䅯杊䅙䅁䅅䅁䉁䅁䅁杄佁䅁䅁免睁䑁䅅杌睁䑁䅉䅁䵁䅉䅅䅁䕁䅁䅁睁䵁䅁䅁权㉁睃䅁权浄权䅁权瑂䅂䅁允䅁䅁䅅䅁䭁䕁䅣䅁䵁䅉䅅䅁䕁䅁䅁睁䵁䅁䅁权㥂兄䅁权浄权䅁权療䅂䅁允䅁䅁䅅䅁佁䅁䅷䅁睁䍁䄴睎㑁䑁䅉䅁䵁䅉䅅䅁䕁䅁䅁睁䵁䅁䅁权啃睁䅁权剁䅁䅁权⽄允䅁允䅁䅁䅅䅁佁䉁䅑䅁祁䑁䅍睎㑁䑁䅁杍ㅁ䑁䅁䅍䅁䅁杷允䅁䅁䅍䅁䑁䅁䅷䅁䭁䍁䱧䅁䭁䍁䝑䅁䉁䅁䅁允䅁䅁䅯䅩䄰䅁杷允䅁䅁䅑䅁䑁䅁䅷䅁䭁乁䑍䅁䭁䅁䅯䅁䭁偁䈸䅁䉁䅁䅁允䅁䅁䅕瑃橥䑣䬰歄䵁䅉䅅䅁䕁䅁䅁睁䵁䅁䅁权時䅄䅁权煄权䅁权睂䅂䅁允䅁䅁䅅䅁佁䅁䅷䅁睁䍁䄴杍穁䑁䅧䅁䵁䅉䅅䅁䕁䅁䅁睁䵁䅁䅁权獁䅁䅁权䕁䅁䅁权䕁杁䅁允䅁䅁䅅䅁䙁䅁䅁䥁摃坃䉂䍄䉁䅁䅁䅂䅁䅁䅍䅄䅁䅁䅯䅭䅅䅁䅯充䅁䅁䅯兂䅁䅁䅅䅁䉁䅁䅁杄啁䅁䅁兎㕁䑁䅅䅍睁䑁䅁䅍睁䑁䅁䅁䵁䅉䅅䅁䕁䅁䅁睁䵁䅁䅁权䍂睃䅁权潄权䅁权䙃䅂䅁允䅁䅁䅅䅁䭁䕁䅣䅁䵁䅉䅅䅁䕁䅁䅁睁䵁䅁䅁权䡃䅄䅁权牄权䅁权療䅂䅁允䅁䅁䅅䅁佁䉁䅑䅁硁䑁䅅免穁䑁䅣李㑁䑁䅧䅎䅁䅁杷允䅁䅁䅑䅁䑁䅁䅷䅁䭁䅁久䅁䭁佁䬴䅁䭁䡁䔰䅁䉁䅁䅁允䅁䅁䅕䅁䅁䵁扃〹䵁䅉䅅䅁䕁䅁䅁睁䵁䅁䅁权瑂允䅁权䭁䅁䅁权䕁杁䅁允䅁䅁䅅䅁䙁䥁堲桢䑋佷⽯䍄䉁䅁䅁䅂䅁䅁䅍䅄䅁䅁䅯兓䅷䅁䅯朶䅯䅁䅯来䅑䅁䅅䅁䉁䅁䅁杄䵁䅁䅁䅍畁䑁䅕杍穁䅁䅁䍄䉁䅁䅁䅂䅁䅁䅍䅄䅁䅁䅯䅳䅷䅁䅯眵䅯䅁䅯䅣䅑䅁䅅䅁䉁䅁䅁兂⭃㉕汵扃瑈睐杷允䅁䅁䅍䅁䑁䅁䅷䅁䭁䉁䵫䅁䭁䉁䝷䅁䉁䅁䅁允䅁䅁䅯睪䅙䅁杷允䅁䅁䅑䅁䑁䅁䅷䅁䭁乁䌴䅁䭁䅁䅑䅁䭁偁䈸䅁䉁䅁䅁允䅁䅁䅕䅁䅁䉁㡑䕖䵅䅉䅅䅁䕁䅁䅁睁䵁䅁䅁权塃睃䅁权潄权䅁权䙃䅂䅁允䅁䅁䅅䅁䭁䕁䅣䅁䵁䅉䅅䅁䕁䅁䅁睁䵁䅁䅁权䍁睃䅁权晁杂䅁权杁杂䅁允䅁䅁䅅䅁䭁佁䡍䅁䵁䅉䅅䅁䕁䅁䅁睁䵁䅁䅁权捁兄䅁权煄权䅁权獄权䅁允䅁䅁䅅䅁䭁䕁䅣䅁䵁䅉䅅䅁䕁䅁䅁睁䵁䅁䅁权䥁睃䅁权潄权䅁权䙃䅂䅁允䅁䅁䅅䅁佁䅁䄴䅁硁䑁䅫杌穁䑁䅍睍䅁䅁杷允䅁䅁䅑䅁䑁䅁䅷䅁䭁偁䱕䅁䭁佁䭙䅁䭁䡁䔰䅁䉁䅁䅁允䅁䅁䄴䅄䅁䑁䅅杌ぁ䑁䅉睎䅁䅁杷允䅁䅁䅑䅁䑁䅁䅷䅁䭁䡁乧䅁䭁佁䭙䅁䭁䡁䔰䅁䉁䅁䅁允䅁䅁䄴䅄䅁䑁䅅杌㑁䑁䅧李䅁䅁杷允䅁䅁䅑䅁䑁䅁䅷䅁䭁䱁䍧䅁䭁䅁䅑䅁䭁偁䈸䅁䉁䅁䅁允䅁䅁䅕䅁䅁䅁浔じ䵅䅉䅅䅁䕁䅁䅁睁䵁䅁䅁权䭁睃䅁权牄权䅁权睂䅂䅁允䅁䅁䅅䅁佁䉁䅉䅁ㅁ䑁䅕䅍㑁䑁䅅兎㑁䑁䅑䅁䵁䅉䅅䅁䕁䅁䅁睁䵁䅁䅁权㕁䅄䅁权潄权䅁权㙂䅂䅁允䅁䅁䅅䅁佁䅁䅷䅁硁䑁䅙杌ぁ䑁䅧䅁䵁䅉䅅䅁䕁䅁䅁睁䵁䅁䅁权扄䅄䅁权瑄权䅁权硂䅂䅁允䅁䅁䅅䅁䙁䩁⽖婰啌元䅚䍄䉁䅁䅁䅂䅁䅁䅍䅄䅁䅁䅯杶䅍䅁䅯䅂䅁䅁䅯眯䅅䅁䅅䅁䉁䅁䅁兂䅁䅁䅁獁晖兑杷允䅁䅁䅑䅁䑁䅁䅷䅁䭁䕁丰䅁䭁佁䭯䅁䭁䥁䕕䅁䉁䅁䅁允䅁䅁䄴䅄䅁䑁䅅杌睁䑁䅫兏䅁䅁杷允䅁䅁䅑䅁䑁䅁䅷䅁䭁偁䐸䅁䭁䅁䅯䅁䭁偁䈸䅁䉁䅁䅁允䅁䅁䅕兇坒楄礲䕂䵁䅉䅅䅁䕁䅁䅁睁䵁䅁䅁权牁䅄䅁权灄权䅁权硂䅂䅁允䅁䅁䅅䅁䙁䅁䅁䅁䅁㠫䄷䍄䉁䅁䅁䅂䅁䅁䅍䅄䅁䅁䅯元䄰䅁䅯儶䅯䅁䅯睢䅑䅁䅅䅁䉁䅁䅁兂䅁䅁䅁坓祑具杷允䅁䅁䅑䅁䑁䅁䅷䅁䭁䡁义䅁䭁佁䭣䅁䭁䥁䕍䅁䉁䅁䅁允䅁䅁䅕吲剉扳㝌㜱䴸䅉䅅䅁䕁䅁䅁睁䵁䅁䅁权あ兄䅁权瑄权䅁权睂䅂䅁允䅁䅁䅅䅁䙁䉁癕景渲⭶⽅䍄䉁䅁䅁䅂䅁䅁䅍䅄䅁䅁䅯眸䅯䅁䅯儶䅯䅁䅯睧䅑䅁䅅䅁䉁䅁䅁兂䅁䅁䅁䙁搷䅑杷允䅁䅁䅑䅁䑁䅁䅷䅁䭁乁临䅁䭁佁䭳䅁䭁䝁䔸䅁䉁䅁䅁允䅁䅁䄴杅䅁䑁䅙免穁䑁䅫睍ㅁ䑁䅑䅍䅁䅁杷允䅁䅁䅑䅁䑁䅁䅷䅁䭁䱁䐴䅁䭁䅁䅯䅁䭁偁䈸䅁䉁䅁䅁允䅁䅁䅕䬸䝦穓䩣歆䵁䅉䅅䅁䕁䅁䅁睁䵁䅁䅁权橃䅄䅁权瑄权䅁权䑃䅂䅁允䅁䅁䅅䅁䙁䅁牉硨婢楄䅂䍄䉁䅁䅁䅂䅁䅁䅍䅄䅁䅁䅯杹䅷䅁䅯朵䅯䅁䅯来䅑䅁䅅䅁䉁䅁䅁杄䵁䅁䅁䅏畁䑁䅉兏㍁䅁䅁䍄䉁䅁䅁睁䅁䅁䅍䅄䅁䅁䅯兎䅳䅁䅯䅇䅙䅁䅅䅁䉁䅁䅁权婁杂䅁䍄䉁䅁䅁䅂䅁䅁䅍䅄䅁䅁䅯朵䅍䅁䅯䅂䅁䅁䅯眯䅅䅁䅅䅁䉁䅁䅁兂䅁䅁䅁塁卬兑杷允䅁䅁䅍䅁䑁䅁䅷䅁䭁䝁䴴䅁䭁䍁䝙䅁䉁䅁䅁允䅁䅁䄴䅄䅁䑁䅕杍畁䑁䅑免䅁䅁杷允䅁䅁䅑䅁䑁䅁䅷䅁䭁䅁䱧䅁䭁佁䭯䅁䭁䡁䕯䅁䉁䅁䅁允䅁䅁䄴䅄䅁䑁䅁杌㍁䑁䅅兎䅁䅁杷允䅁䅁䅑䅁䑁䅁䅷䅁䭁䱁䱧䅁䭁佁䭙䅁䭁䡁䕁䅁䉁䅁䅁允䅁䅁䄴䅄䅁䑁䅑杌㑁䑁䅁李䅁䅁杷允䅁䅁䅍䅁䑁䅁䅷䅁䭁䡁䰰䅁䭁䉁䝧䅁䉁䅁䅁允䅁䅁䅯兏䅙䅁杷允䅁䅁䅑䅁䑁䅁䅷䅁䭁䍁䰴䅁䭁佁䬰䅁䭁䝁䔸䅁䉁䅁䅁允䅁䅁䅕牡へ硫䕧橴䴸䅉䅅䅁䕁䅁䅁睁䵁䅁䅁权汄睁䅁权剁䅁䅁权⽄允䅁允䅁䅁䅅䅁佁䉁䅙䅁硁䑁䅁䅏硁䑁䅁䅍睁䑁䅁䅍睁䅁䅁䍄䉁䅁䅁䅂䅁䅁䅍䅄䅁䅁䅯眷䄰䅁䅯䅂䅁䅁䅯䅂䅉䅁䅅䅁䉁䅁䅁权䡂䅁䅁䍄䉁䅁䅁䅂䅁䅁䅍䅄䅁䅁䅯儵䅍䅁䅯权䅁䅁䅯眯䅅䅁䅅䅁䉁䅁䅁兂㝁〳丫㉬䘴䅑杷允䅁䅁䅑䅁䑁䅁䅷䅁䭁䕁䵷䅁䭁佁䭙䅁䭁佁䭷䅁䉁䅁䅁允䅁䅁䅯睒䅁䅁杷允䅁䅁䅑䅁䑁䅁䅷䅁䭁䕁䰴䅁䭁佁䬰䅁䭁䥁䕕䅁䉁䅁䅁允䅁䅁䅕積積積積穷䴸䅉䅅䅁䕁䅁䅁睁䵁䅁䅁权㑄䅄䅁权浄权䅁权硂䅂䅁允䅁䅁䅅䅁佁䅁䅷䅁祁䍁䄴免硁䑁䅙䅁䵁䅉䅅䅁䕁䅁䅁睁䵁䅁䅁权䡂䅄䅁权瑄权䅁权睂䅂䅁允䅁䅁䅅䅁䙁䡁潎敫㠱㝐⽕䍄䉁䅁䅁䅂䅁䅁䅍䅄䅁䅁䅯眯䅍䅁䅯䅂䅁䅁䅯眯䅅䅁䅅䅁䉁䅁䅁兂䅁䅁䅃䍪睬兑杷允䅁䅁䅑䅁䑁䅁䅷䅁䭁䥁䱅䅁䭁佁䭫䅁䭁䝁䔸䅁䉁䅁䅁允䅁䅁䅕䅁䅁䅁䑁唲䵁䅉䅅䅁䕁䅁䅁睁䵁䅁䅁权乃䅁䅁权䭁䅁䅁权䙁䅁䅁允䅁䅁䅅䅁䙁䵁桵扒穢卦䅎䍄䉁䅁䅁䅂䅁䅁䅍䅄䅁䅁䅯䅡䅳䅁䅯儷䅯䅁䅯睢䅑䅁䅅䅁䉁䅁䅁兂呄坔光䑗獮睐杷允䅁䅁䅑䅁䑁䅁䅷䅁䭁䝁䰸䅁䭁佁䭧䅁䭁䝁䔰䅁䉁䅁䅁允䅁䅁䅯睒䅁䅁杷允䅁䅁䅑䅁䑁䅁䅷䅁䭁乁䑧䅁䭁䅁䅯䅁䭁偁䈸䅁䉁䅁䅁允䅁䅁䅕歬䱏佢㝦歁䵁䅉䅅䅁䑁䅁䅁睁䵁䅁䅁权䉂睃䅁权歁杂䅁允䅁䅁䅅䅁䭁䭁余䅁䵁䅉䅅䅁䕁䅁䅁睁䵁䅁䅁权䭄睃䅁权牄权䅁权硂䅂䅁允䅁䅁䅅䅁佁䉁䅉䅁硁䑁䅅睎㑁䑁䅍免㕁䑁䅫䅁䵁䅉䅅䅁䕁䅁䅁睁䵁䅁䅁权汁䅄䅁权浄权䅁权獄权䅁允䅁䅁䅅䅁䭁䕁䅣䅁䵁䅉䅅䅁䕁䅁䅁睁䵁䅁䅁权䉄睁䅁权剁䅁䅁权⽄允䅁允䅁䅁䅅䅁佁䉁䅉䅁㕁䑁䅫兏㉁䑁䅣杍ㅁ䑁䅁䅁䵁䅉䅅䅁䕁䅁䅁睁䵁䅁䅁权㉃睃䅁权畄权䅁权䙃䅂䅁允䅁䅁䅅䅁䙁䅁䅁䅁䅄琳䄵䍄䉁䅁䅁䅂䅁䅁䅍䅄䅁䅁䅯兮䅷䅁䅯朵䅯䅁䅯来䅑䅁䅅䅁䉁䅁䅁杄䵁䅁䅁䅍畁䑁䅍䅍硁䅁䅁䍄䉁䅁䅁䅂䅁䅁䅍䅄䅁䅁䅯睆䄰䅁䅯眶䅯䅁䅯䅣䅑䅁䅅䅁䉁䅁䅁杄十䅁䅁李硁䑁䅙睍ぁ䑁䅙䅏ㅁ䅁䅁䍄䉁䅁䅁䅂䅁䅁䅍䅄䅁䅁䅯睡䅳䅁䅯朶䅯䅁䅯䅣䅑䅁䅅䅁䉁䅁䅁杄䵁䅁䅁䅍畁䑁䅙䅎㍁䅁䅁䍄䉁䅁䅁䅂䅁䅁䅍䅄䅁䅁䅯眰䅷䅁䅯眵䅯䅁䅯兦䅑䅁䅅䅁䉁䅁䅁兂䡄穓䩥坑灁䅑杷允䅁䅁䅑䅁䑁䅁䅷䅁䭁䅁䕁䅁䭁䅁䅑䅁䭁偁䈸䅁䉁䅁䅁允䅁䅁䅕䅁䅁䍧奡啣䵅䅉䅅䅁䕁䅁䅁睁䵁䅁䅁权兄䅄䅁权煄权䅁权瑂䅂䅁允䅁䅁䅅䅁䭁䕁䅣䅁䵁䅉䅅䅁䕁䅁䅁睁䵁䅁䅁权潃允䅁权䉁杁䅁权䑁杁䅁允䅁䅁䅅䅁䙁佁敮搯佁瑵䅆䍄䉁䅁䅁䅂䅁䅁䅍䅄䅁䅁䅯䅦䅍䅁䅯充䅁䅁䅯眯䅅䅁䅅䅁䉁䅁䅁杄啁䅁䅁䅎㑁䑁䅍䅎睁䑁䅁䅍睁䑁䅁䅁䵁䅉䅅䅁䕁䅁䅁睁䵁䅁䅁权奃杁䅁权䭁䅁䅁权⽄允䅁允䅁䅁䅅䅁䙁䍁扐堫焵䅶䅒䍄䉁䅁䅁睁䅁䅁䅍䅄䅁䅁䅯杸䅷䅁䅯杈䅙䅁䅅䅁䉁䅁䅁权浄杂䅁䍄䉁䅁䅁䅂䅁䅁䅍䅄䅁䅁䅯䅭䅁䅁䅯䅂䅁䅁䅯䅂䅉䅁䅅䅁䉁䅁䅁兂䅁䅁䅁㕇瀵兑杷允䅁䅁䅑䅁䑁䅁䅷䅁䭁䑁䱑䅁䭁佁䭣䅁䭁䥁䕕䅁䉁䅁䅁允䅁䅁䅕䡹獵潹㕏䕁䵁䅉䅅䅁䕁䅁䅁睁䵁䅁䅁权時䅄䅁权畄权䅁权䙃䅂䅁允䅁䅁䅅䅁䙁䅁䅁䅁睃儯䉖䍄䉁䅁䅁䅂䅁䅁䅍䅄䅁䅁䅯睖䅅䅁䅯权䅁䅁䅯兂䅁䅁䅅䅁䉁䅁䅁兂ㅁ牘䩰䅄晉䅑杷允䅁䅁䅑䅁䑁䅁䅷䅁䭁䵁䌴䅁䭁䅁䅑䅁䭁偁䈸䅁䉁䅁䅁允䅁䅁䅕䅁䅁䬴㑄歫䵅䅉䅅䅁䕁䅁䅁睁䵁䅁䅁权㥄䅄䅁权畄权䅁权硂䅂䅁允䅁䅁䅅䅁䙁䅁䅁䅁䅁煄䅊䍄䉁䅁䅁䅂䅁䅁䅍䅄䅁䅁䅯䅬䅳䅁䅯眶䅯䅁䅯䅣䅑䅁䅅䅁䉁䅁䅁杄啁䅁䅁杍穁䑁䅣睍睁䑁䅧李㕁䑁䅫䅁䵁䅉䅅䅁䕁䅁䅁睁䵁䅁䅁权䑂䅄䅁权湄权䅁权睂䅂䅁允䅁䅁䅅䅁䙁偁周㘴扗䅸䄷䍄䉁䅁䅁䅂䅁䅁䅍䅄䅁䅁䅯睍䄰䅁䅯眶䅯䅁䅯全䅑䅁䅅䅁䉁䅁䅁杄十䅁䅁睎ぁ䑁䅑免穁䑁䅁兎㕁䅁䅁䍄䉁䅁䅁䅂䅁䅁䅍䅄䅁䅁䅯睮䅍䅁䅯权䅁䅁䅯眯䅅䅁䅅䅁䉁䅁䅁兂癁匳䝑剧慕䅑杷允䅁䅁䅍䅁䑁䅁䅷䅁䭁䡁䱳䅁䭁䉁䜴䅁䉁䅁䅁允䅁䅁䅯睐䅙䅁杷允䅁䅁䅑䅁䑁䅁䅷䅁䭁䥁䈰䅁䭁䅁䅑䅁䭁䅁䅕䅁䉁䅁䅁允䅁䅁䅕䅁䅁䩁㑅啢䵅䅉䅅䅁䕁䅁䅁睁䵁䅁䅁权牁睃䅁权灄权䅁权䙃䅂䅁允䅁䅁䅅䅁䙁䅁䅁䅁䅃㡵䅖䍄䉁䅁䅁䅂䅁䅁䅍䅄䅁䅁䅯睫䅷䅁䅯朶䅯䅁䅯䄷䅯䅁䅅䅁䉁䅁䅁权䡂䅁䅁䍄䉁䅁䅁䅂䅁䅁䅍䅄䅁䅁䅯睡䅷䅁䅯朷䅯䅁䅯睢䅑䅁䅅䅁䉁䅁䅁兂䅁䅁䅁䙁㝩䅷杷允䅁䅁䅑䅁䑁䅁䅷䅁䭁䡁䵯䅁䭁佁䭙䅁䭁䥁䕕䅁䉁䅁䅁允䅁䅁䄴权䅁䑁䅉杌硁䑁䅉䅁䵁䅉䅅䅁䕁䅁䅁睁䵁䅁䅁权獃䅄䅁权灄权䅁权㙂䅂䅁允䅁䅁䅅䅁䙁䅁䅁䅁䅂佘䅚䍄䉁䅁䅁䅂䅁䅁䅍䅄䅁䅁䅯杁䅑䅁䅯充䅁䅁䅯眯䅅䅁䅅䅁䉁䅁䅁杄啁䅁䅁杍ㅁ䑁䅉免睁䑁䅁䅍睁䑁䅁䅁䵁䅉䅅䅁䕁䅁䅁睁䵁䅁䅁权䵃兄䅁权湄权䅁权㥂䅂䅁允䅁䅁䅅䅁䙁佁汏㡭村偳⼴䍄䉁䅁䅁睁䅁䅁䅍䅄䅁䅁䅯杪䅳䅁䅯杊䅙䅁䅅䅁䉁䅁䅁杄䵁䅁䅁兏睁䍁䄴䅏㉁䅁䅁䍄䉁䅁䅁䅂䅁䅁䅍䅄䅁䅁䅯督䅷䅁䅯儷䅯䅁䅯兣䅑䅁䅅䅁䉁䅁䅁兂灄橊䥅䉲畺睐杷允䅁䅁䅑䅁䑁䅁䅷䅁䭁䭁䵑䅁䭁佁䬴䅁䭁䝁䔸䅁䉁䅁䅁允䅁䅁䅕䅁䅁䵁畄䵂䵅䅉䅅䅁䕁䅁䅁睁䵁䅁䅁权䅁睃䅁权瑄权䅁权療䅂䅁允䅁䅁䅅䅁䙁乁㕶浦㡱䈹䅂䍄䉁䅁䅁䅂䅁䅁䅍䅄䅁䅁䅯杉䅷䅁䅯眵䅯䅁䅯全䅑䅁䅅䅁䉁䅁䅁兂䩄牤昶楇㜸䅷杷允䅁䅁䅍䅁䑁䅁䅷䅁䭁䑁乯䅁䭁䉁䝯䅁䉁䅁䅁允䅁䅁䅯䅙䅙䅁杷允䅁䅁䅑䅁䑁䅁䅷䅁䭁䅁䕉䅁䭁䅁䅯䅁䭁偁䈸䅁䉁䅁䅁允䅁䅁䅕㘱睎児塲䕂䵁䅉䅅䅁䕁䅁䅁睁䵁䅁䅁权㍄䅄䅁权牄权䅁权獄权䅁允䅁䅁䅅䅁䭁䕁䅣䅁䵁䅉䅅䅁䕁䅁䅁睁䵁䅁䅁权扄睃䅁权浄权䅁权硂䅂䅁允䅁䅁䅅䅁佁䅁䅷䅁祁䍁䄴睎㕁䑁䅕䅁䵁䅉䅅䅁䕁䅁䅁睁䵁䅁䅁权䕁䅂䅁权䕁䅁䅁权⽄允䅁允䅁䅁䅅䅁䙁䅁䅁䅁潁䩂䉰䍄䉁䅁䅁睁䅁䅁䅍䅄䅁䅁䅯䄯䅯䅁䅯杇䅙䅁䅅䅁䉁䅁䅁权䍄杂䅁䍄䉁䅁䅁䅂䅁䅁䅍䅄䅁䅁䅯兂䅑䅁䅯充䅁䅁䅯眯䅅䅁䅅䅁䉁䅁䅁杄啁䅁䅁睍祁䑁䅉杍ㅁ䑁䅁䅍睁䑁䅁䅁䵁䅉䅅䅁䕁䅁䅁睁䵁䅁䅁权湄睃䅁权牄权䅁权睂䅂䅁允䅁䅁䅅䅁佁䉁䅉䅁穁䑁䅫睍ぁ䑁䅕䅍睁䑁䅁䅁䵁䅉䅅䅁䕁䅁䅁睁䵁䅁䅁权敁允䅁权剁䅁䅁权䕁杁䅁允䅁䅁䅅䅁佁䉁䅑䅁ぁ䑁䅫杍㍁䑁䅁䅍睁䑁䅁䅍䅁䅁杷允䅁䅁䅑䅁䑁䅁䅷䅁䭁䕁䱉䅁䭁佁䭯䅁䭁䡁䕁䅁䉁䅁䅁允䅁</t>
  </si>
  <si>
    <t>䅁䄴䅄䅁䑁䅁杌睁䑁䅉兎䅁䅁杷允䅁䅁䅑䅁䑁䅁䅷䅁䭁䕁䍉䅁䭁䅁䅑䅁䭁偁䈸䅁䉁䅁䅁允䅁䅁䅕䅁䅁䭁卲䕖䵅䅉䅅䅁䕁䅁䅁睁䵁䅁䅁权䡂䅄䅁权牄权䅁权睂䅂䅁允䅁䅁䅅䅁佁䉁䅉䅁穁䑁䅉李睁䑁䅕䅍睁䑁䅁䅁䵁䅉䅅䅁䕁䅁䅁睁䵁䅁䅁权牃睃䅁权牄权䅁权䑃䅂䅁允䅁䅁䅅䅁佁䉁䅉䅁ㅁ䑁䅑䅏ぁ䑁䅁李㉁䑁䅁䅁䵁䅉䅅䅁䕁䅁䅁睁䵁䅁䅁权睂䅄䅁权畄权䅁权䙃䅂䅁允䅁䅁䅅䅁䙁䅁䅁䅁杄⭫䅸䍄䉁䅁䅁䅂䅁䅁䅍䅄䅁䅁䅯杹䅳䅁䅯朵䅯䅁䅯䄷䅯䅁䅅䅁䉁䅁䅁权䡂䅁䅁䍄䉁䅁䅁䅂䅁䅁䅍䅄䅁䅁䅯兌䅷䅁䅯朶䅯䅁䅯兢䅑䅁䅅䅁䉁䅁䅁权䡂䅁䅁䍄䉁䅁䅁䅂䅁䅁䅍䅄䅁䅁䅯䅹䅉䅁䅯权䅁䅁䅯眯䅅䅁䅅䅁䉁䅁䅁兂慃婭婭婭䕫䅑杷允䅁䅁䅑䅁䑁䅁䅷䅁䭁䕁䰴䅁䭁佁䭳䅁䭁䡁䕁䅁䉁䅁䅁允䅁䅁䄴杅䅁䑁䅅李㍁䑁䅙免㕁䑁䅑杍䅁䅁杷允䅁䅁䅑䅁䑁䅁䅷䅁䭁䥁䵉䅁䭁佁䭳䅁䭁佁䭷䅁䉁䅁䅁允䅁䅁䅯睒䅁䅁杷允䅁䅁䅑䅁䑁䅁䅷䅁䭁偁䵙䅁䭁佁䭳䅁䭁䡁䕯䅁䉁䅁䅁允䅁䅁䄴杅䅁䑁䅧睎硁䑁䅧兏㕁䑁䅍睍䅁䅁杷允䅁䅁䅍䅁䑁䅁䅷䅁䭁䑁䵳䅁䭁䉁䝯䅁䉁䅁䅁允䅁䅁䅯睋䅙䅁杷允䅁䅁䅑䅁䑁䅁䅷䅁䭁䝁䑅䅁䭁䅁䅑䅁䭁偁䈸䅁䉁䅁䅁允䅁䅁䅕䅁䅁䕧䱂啒䵅䅉䅅䅁䕁䅁䅁睁䵁䅁䅁权㍁兄䅁权瑄权䅁权睂䅂䅁允䅁䅁䅅䅁䙁佁兘瑉㕶瑦⽯䍄䉁䅁䅁睁䅁䅁䅍䅄䅁䅁䅯末䅳䅁䅯杇䅙䅁䅅䅁䉁䅁䅁权⭁杂䅁䍄䉁䅁䅁䅂䅁䅁䅍䅄䅁䅁䅯杉䅍䅁䅯䅂䅁䅁䅯眯䅅䅁䅅䅁䉁䅁䅁兂䅁䅁䅁桰穬兑杷允䅁䅁䅑䅁䑁䅁䅷䅁䭁䕁䵍䅁䭁佁䭙䅁䭁佁䭷䅁䉁䅁䅁允䅁䅁䅯睒䅁䅁杷允䅁䅁䅍䅁䑁䅁䅷䅁䭁䩁䱅䅁䭁䉁䜴䅁䉁䅁䅁允䅁䅁䅯兖䅙䅁杷允䅁䅁䅑䅁䑁䅁䅷䅁䭁䍁䑉䅁䭁䉁䅅䅁䭁偁䈸䅁䉁䅁䅁允䅁䅁䄴䅆䅁䑁䅫杍㉁䑁䅁䅍睁䑁䅁䅍睁䅁䅁䍄䉁䅁䅁䅂䅁䅁䅍䅄䅁䅁䅯杂䅳䅁䅯朶䅯䅁䅯䄷䅯䅁䅅䅁䉁䅁䅁权䡂䅁䅁䍄䉁䅁䅁䅂䅁䅁䅍䅄䅁䅁䅯睋䅳䅁䅯儶䅯䅁䅯兦䅑䅁䅅䅁䉁䅁䅁兂䅁䅁䅁䍧䝔䅑杷允䅁䅁䅑䅁䑁䅁䅷䅁䭁䥁䴸䅁䭁佁䭧䅁䭁䡁䔰䅁䉁䅁䅁允䅁䅁䅯睒䅁䅁杷允䅁䅁䅑䅁䑁䅁䅷䅁䭁䭁乕䅁䭁佁䭧䅁䭁䝁䔸䅁䉁䅁䅁允䅁䅁䅯睒䅁䅁杷允䅁䅁䅍䅁䑁䅁䅷䅁䭁䵁䵧䅁䭁䉁䜴䅁䉁䅁䅁允䅁䅁䅯䅎䅙䅁杷允䅁䅁䅑䅁䑁䅁䅷䅁䭁䕁䵙䅁䭁佁䭧䅁䭁䥁䕕䅁䉁䅁䅁允䅁䅁䄴杄䅁䑁䅣䅍畁䑁䅣兏㑁䅁䅁䍄䉁䅁䅁䅂䅁䅁䅍䅄䅁䅁䅯党䅍䅁䅯䅂䅁䅁䅯眯䅅䅁䅅䅁䉁䅁䅁兂䅁䅁䅄坹䙱兑杷允䅁䅁䅑䅁䑁䅁䅷䅁䭁䵁䱳䅁䭁佁䬰䅁䭁䥁䕍䅁䉁䅁䅁允䅁䅁䅕䡳潊敫㠱稷䴸䅉䅅䅁䕁䅁䅁睁䵁䅁䅁权䵁兄䅁权潄权䅁权䑃䅂䅁允䅁䅁䅅䅁佁䅁䄴䅁ぁ䑁䅙杌ㅁ䑁䅕兏䅁䅁杷允䅁䅁䅑䅁䑁䅁䅷䅁䭁䝁䑕䅁䭁䅁䅯䅁䭁偁䈸䅁䉁䅁䅁允䅁䅁䅕㥌欰潂噆啋䵁䅉䅅䅁䕁䅁䅁睁䵁䅁䅁权䝄䅄䅁权牄权䅁权瑂䅂䅁允䅁䅁䅅䅁䭁䕁䅣䅁䵁䅉䅅䅁䕁䅁䅁睁䵁䅁䅁权獃睁䅁权䕁䅁䅁权⽄允䅁允䅁䅁䅅䅁䙁䅁䅁䭁汄㉆䉴䍄䉁䅁䅁睁䅁䅁䅍䅄䅁䅁䅯杍䅷䅁䅯杈䅙䅁䅅䅁䉁䅁䅁权噄杂䅁䍄䉁䅁䅁䅂䅁䅁䅍䅄䅁䅁䅯䅪䅳䅁䅯儶䅯䅁䅯睢䅑䅁䅅䅁䉁䅁䅁兂䅁䅁䅁䑧佢䅑杷允䅁䅁䅑䅁䑁䅁䅷䅁䭁䱁久䅁䭁佁䭧䅁䭁佁䭷䅁䉁䅁䅁允䅁䅁䅯睒䅁䅁杷允䅁䅁䅍䅁䑁䅁䅷䅁䭁䡁乙䅁䭁䍁䝑䅁䉁䅁䅁允䅁䅁䅯䅃䅣䅁杷允䅁䅁䅑䅁䑁䅁䅷䅁䭁䭁䑷䅁䭁䉁䅅䅁䭁偁䈸䅁䉁䅁䅁允䅁䅁䄴䅆䅁䑁䅅免祁䑁䅅䅎㕁䑁䅁䅍睁䅁䅁䍄䉁䅁䅁䅂䅁䅁䅍䅄䅁䅁䅯先䅷䅁䅯儶䅯䅁䅯全䅑䅁䅅䅁䉁䅁䅁兂䅁䅁䅁䵯杌䅑杷允䅁䅁䅑䅁䑁䅁䅷䅁䭁䥁䍑䅁䭁䅁䅑䅁䭁偁䈸䅁䉁䅁䅁允䅁䅁䅕䅁䅁䡧䅋止䵅䅉䅅䅁䕁䅁䅁睁䵁䅁䅁权㝄睃䅁权牄权䅁权䙃䅂䅁允䅁䅁䅅䅁佁䉁䅉䅁㑁䑁䅣䅏穁䑁䅉䅍睁䑁䅁䅁䵁䅉䅅䅁䕁䅁䅁睁䵁䅁䅁权湂睁䅁权䕁䅁䅁权⽄允䅁允䅁䅁䅅䅁䙁䅁䅁䅁䅁䙦䉖䍄䉁䅁䅁䅂䅁䅁䅍䅄䅁䅁䅯睐䄰䅁䅯朶䅯䅁䅯兦䅑䅁䅅䅁䉁䅁䅁权䡂䅁䅁䍄䉁䅁䅁䅂䅁䅁䅍䅄䅁䅁䅯䅑䄰䅁䅯儶䅯䅁䅯全䅑䅁䅅䅁䉁䅁䅁兂䅁䅁䅁䍧䑔䅷杷允䅁䅁䅑䅁䑁䅁䅷䅁䭁䝁䑣䅁䭁䉁䅅䅁䭁偁䈸䅁䉁䅁䅁允䅁䅁䄴杅䅁䑁䅕睎㉁䑁䅣兎睁䑁䅁䅍䅁䅁杷允䅁䅁䅑䅁䑁䅁䅷䅁䭁䍁䍳䅁䭁䅁䅑䅁䭁偁䈸䅁䉁䅁䅁允䅁䅁䅕䅁䅁䕁䵙䕔䵅䅉䅅䅁䕁䅁䅁睁䵁䅁䅁权䱂䅁䅁权剁䅁䅁权䙁䅁䅁允䅁䅁䅅䅁佁䉁䅑䅁ㅁ䑁䅧䅎睁䑁䅁䅍睁䑁䅁䅍䅁䅁杷允䅁䅁䅑䅁䑁䅁䅷䅁䭁䡁䱉䅁䭁佁䭙䅁䭁䡁䕅䅁䉁䅁䅁允䅁䅁䅯睒䅁䅁杷允䅁䅁䅑䅁䑁䅁䅷䅁䭁乁䱧䅁䭁佁䭳䅁䭁䡁䕅䅁䉁䅁䅁允䅁䅁䄴杅䅁䑁䅍睎穁䑁䅅䅏睁䑁䅁䅍䅁䅁杷允䅁䅁䅑䅁䑁䅁䅷䅁䭁䭁䵁䅁䭁佁䭙䅁䭁䡁䕯䅁䉁䅁䅁允䅁䅁䄴䅄䅁䑁䅁杌㉁䑁䅁睎䅁䅁杷允䅁䅁䅍䅁䑁䅁䅷䅁䭁䙁䵅䅁䭁䍁䝑䅁䉁䅁䅁允䅁䅁䅯睢䄴䅁杷允䅁䅁䅑䅁䑁䅁䅷䅁䭁偁䱅䅁䭁佁䭧䅁䭁䥁䕍䅁䉁䅁䅁允䅁䅁䄴杅䅁䍁䄰杍㍁䑁䅣杌㍁䑁䅉䅏䅁䅁杷允䅁䅁䅑䅁䑁䅁䅷䅁䭁䭁䍍䅁䭁䉁䅅䅁䭁偁䈸䅁䉁䅁䅁允䅁䅁䄴杆䅁䑁䅅睍穁䑁䅧䅎㉁䑁䅉䅍睁䑁䅁䅁䵁䅉䅅䅁䕁䅁䅁睁䵁䅁䅁权塂睁䅁权䕁䅁䅁权⽄允䅁允䅁䅁䅅䅁䙁䅁䅁䅁捂穏䉸䍄䉁䅁䅁䅂䅁䅁䅍䅄䅁䅁䅯兇䅳䅁䅯眵䅯䅁䅯睧䅑䅁䅅䅁䉁䅁䅁兂䱄啯㉗⼸欳睐杷允䅁䅁䅑䅁䑁䅁䅷䅁䭁䑁䍅䅁䭁䅁䅑䅁䭁偁䈸䅁䉁䅁䅁允䅁䅁䅕䅁䅁䉑兇啩䵅䅉䅅䅁䕁䅁䅁睁䵁䅁䅁权奁兄䅁权瑄权䅁权䙃䅂䅁允䅁䅁䅅䅁䙁偁⭰牡へ㍫⽧䍄䉁䅁䅁睁䅁䅁䅍䅄䅁䅁䅯兇䅳䅁䅯䅊䅙䅁䅅䅁䉁䅁䅁权湄兄䅁䍄䉁䅁䅁䅂䅁䅁䅍䅄䅁䅁䅯兮䅳䅁䅯朶䅯䅁䅯睢䅑䅁䅅䅁䉁䅁䅁权䡂䅁䅁䍄䉁䅁䅁䅂䅁䅁䅍䅄䅁䅁䅯元䄰䅁䅯眶䅯䅁䅯䄷䅯䅁䅅䅁䉁䅁䅁权䡂䅁䅁䍄䉁䅁䅁䅂䅁䅁䅍䅄䅁䅁䅯䅡䅍䅁䅯权䅁䅁䅯眯䅅䅁䅅䅁䉁䅁䅁兂癁匳䝑摧歕䅑杷允䅁䅁䅑䅁䑁䅁䅷䅁䭁佁䐴䅁䭁䉁䅅䅁䭁偁䈸䅁䉁䅁䅁允䅁䅁䄴䅆䅁䑁䅍杍祁䑁䅣䅍睁䑁䅁䅍睁䅁䅁䍄䉁䅁䅁䅂䅁䅁䅍䅄䅁䅁䅯睴䅉䅁䅯充䅁䅁䅯眯䅅䅁䅅䅁䉁䅁䅁杄啁䅁䅁李祁䑁䅑䅍睁䑁䅁䅍睁䑁䅁䅁䵁䅉䅅䅁䕁䅁䅁睁䵁䅁䅁权婃睃䅁权浄权䅁权㙂䅂䅁允䅁䅁䅅䅁佁䅁䅷䅁祁䍁䄴睍ぁ䑁䅉䅁䵁䅉䅅䅁䕁䅁䅁睁䵁䅁䅁权兂䅄䅁权畄权䅁权䙃䅂䅁允䅁䅁䅅䅁䙁䅁䅁䅁䅂伷䅊䍄䉁䅁䅁䅂䅁䅁䅍䅄䅁䅁䅯䅕䅳䅁䅯眵䅯䅁䅯全䅑䅁䅅䅁䉁䅁䅁兂㑄⭕汏ね湑䅑杷允䅁䅁䅑䅁䑁䅁䅷䅁䭁䙁䰴䅁䭁佁䭫䅁䭁䡁䕅䅁䉁䅁䅁允䅁䅁䅕䅁䅁䅁穃歳䵁䅉䅅䅁䑁䅁䅁睁䵁䅁䅁权潄睃䅁权慁杂䅁允䅁䅁䅅䅁䭁䙁䜴䅁䵁䅉䅅䅁䕁䅁䅁睁䵁䅁䅁权扂䅄䅁权湄权䅁权睂䅂䅁允䅁䅁䅅䅁䙁䭁䙊癴㥐倱⽡䍄䉁䅁䅁䅂䅁䅁䅍䅄䅁䅁䅯眳䅍䅁䅯䅂䅁䅁䅯眯䅅䅁䅅䅁䉁䅁䅁兂䅁䅁䅄㉱䘫兑杷允䅁䅁䅑䅁䑁䅁䅷䅁䭁䉁䵣䅁䭁佁䭯䅁䭁䡁䕁䅁䉁䅁䅁允䅁䅁䄴䅄䅁䑁䅁杌硁䑁䅑李䅁䅁杷允䅁䅁䅑䅁䑁䅁䅷䅁䭁佁临䅁䭁佁䭧䅁䭁䥁䕕䅁䉁䅁䅁允䅁䅁䄴杄䅁䍁䄰兏畁䑁䅁䅍㉁䅁䅁䍄䉁䅁䅁䅂䅁䅁䅍䅄䅁䅁䅯眳䅍䅁䅯充䅁䅁䅯眯䅅䅁䅅䅁䉁䅁䅁杄啁䅁䅁睍穁䑁䅁免睁䑁䅁䅍睁䑁䅁䅁䵁䅉䅅䅁䕁䅁䅁睁䵁䅁䅁权敃兄䅁权瑄权䅁权㙂䅂䅁允䅁䅁䅅䅁䙁偁周㘴扗䅸䅚䍄䉁䅁䅁䅂䅁䅁䅍䅄䅁䅁䅯䄫䅍䅁䅯䅂䅁䅁䅯眯䅅䅁䅅䅁䉁䅁䅁兂䅁䅁䅁橫浒兑杷允䅁䅁䅑䅁䑁䅁䅷䅁䭁䍁䱫䅁䭁佁䬴䅁䭁䡁䕅䅁䉁䅁䅁允䅁䅁䅕䅁䅁䭁穃欷䵁䅉䅅䅁䕁䅁䅁睁䵁䅁䅁权㑄睁䅁权剁䅁䅁权⽄允䅁允䅁䅁䅅䅁佁䉁䅉䅁㍁䑁䅁兏㍁䑁䅍䅍睁䑁䅁䅁䵁䅉䅅䅁䕁䅁䅁睁䵁䅁䅁权癃䅄䅁权牄权䅁权㥂䅂䅁允䅁䅁䅅䅁佁䉁䅉䅁硁䑁䅕䅍穁䑁䅉䅍睁䑁䅁䅁䵁䅉䅅䅁䑁䅁䅁睁䵁䅁䅁权坁䅄䅁权捁杂䅁允䅁䅁䅅䅁䭁䙁䝯䅁䵁䅉䅅䅁䕁䅁䅁睁䵁䅁䅁权ㅂ允䅁权剁䅁䅁权䕁杁䅁允䅁䅁䅅䅁佁䉁䅙䅁硁䑁䅕䅍㑁䑁䅕䅍睁䑁䅁䅍睁䅁䅁䍄䉁䅁䅁䅂䅁䅁䅍䅄䅁䅁䅯朷䅳䅁䅯眶䅯䅁䅯䅣䅑䅁䅅䅁䉁䅁䅁杄十䅁䅁兎穁䑁䅕䅍祁䑁䅣睍穁䅁䅁䍄䉁䅁䅁䅂䅁䅁䅍䅄䅁䅁䅯睍䄰䅁䅯眶䅯䅁䅯䅣䅑䅁䅅䅁䉁䅁䅁杄十䅁䅁睎ぁ䑁䅣睎祁䑁䅣䅍㉁䅁䅁䍄䉁䅁䅁䅂䅁䅁䅍䅄䅁䅁䅯朰䅍䅁䅯权䅁䅁䅯眯䅅䅁䅅䅁䉁䅁䅁兂灁䥘䌯挹睧䅑杷允䅁䅁䅑䅁䑁䅁䅷䅁䭁䍁䵙䅁䭁佁䬰䅁䭁䥁䕕䅁䉁䅁䅁允䅁䅁䅕㉣剩堷⽷䕄䵁䅉䅅䅁䕁䅁䅁睁䵁䅁䅁权敃兄䅁权煄权䅁权䑃䅂䅁允䅁䅁䅅䅁佁䅁䅷䅁硁䍁䄴䅏ぁ䑁䅧䅁䵁䅉䅅䅁䕁䅁䅁睁䵁䅁䅁权塂杁䅁权剁䅁䅁权⽄允䅁允䅁䅁䅅䅁佁䉁䅑䅁穁䑁䅫李睁䑁䅁䅍睁䑁䅁䅍䅁䅁杷允䅁䅁䅑䅁䑁䅁䅷䅁䭁䍁䑫䅁䭁䉁䅅䅁䭁偁䈸䅁䉁䅁䅁允䅁䅁䄴䅆䅁䑁䅑䅍穁䑁䅑兎ぁ䑁䅁䅍睁䅁䅁䍄䉁䅁䅁䅂䅁䅁䅍䅄䅁䅁䅯睃䅳䅁䅯朷䅯䅁䅯兦䅑䅁䅅䅁䉁䅁䅁兂䅁䅁䅁䵁卄䅷杷允䅁䅁䅑䅁䑁䅁䅷䅁䭁䩁䱷䅁䭁佁䭣䅁䭁䡁䕅䅁䉁䅁䅁允䅁䅁䅕硥畓⭒㙈歍䵁䅉䅅䅁䕁䅁䅁睁䵁䅁䅁权䱂睃䅁权湄权䅁权瑂䅂䅁允䅁䅁䅅䅁䭁䕁䅣䅁䵁䅉䅅䅁䕁䅁䅁睁䵁䅁䅁权獄睁䅁权䭁䅁䅁权⽄允䅁允䅁䅁䅅䅁䙁䵁䱤㑎䉬䉙䅒䍄䉁䅁䅁䅂䅁䅁䅍䅄䅁䅁䅯睨䅷䅁䅯朷䅯䅁䅯䄷䅯䅁䅅䅁䉁䅁䅁权䡂䅁䅁䍄䉁䅁䅁䅂䅁䅁䅍䅄䅁䅁䅯睍䄰䅁䅯儷䅯䅁䅯睧䅑䅁䅅䅁䉁䅁䅁兂慄楏䕁楮䘸䅑杷允䅁䅁䅑䅁䑁䅁䅷䅁䭁䩁䑙䅁䭁䅁䅑䅁䭁偁䈸䅁䉁䅁䅁允䅁䅁䅕䅁䅁偁䵑け䵅䅉䅅䅁䕁䅁䅁睁䵁䅁䅁权㝃睃䅁权浄权䅁权瑂䅂䅁允䅁䅁䅅䅁佁䅁䅷䅁硁䍁䄴兏㑁䑁䅙䅁䵁䅉䅅䅁䕁䅁䅁睁䵁䅁䅁权䥄睃䅁权畄权䅁权㥂䅂䅁允䅁䅁䅅䅁䙁䅁䅁䅁䅃⬵䅰䍄䉁䅁䅁䅂䅁䅁䅍䅄䅁䅁䅯杬䅍䅁䅯权䅁䅁䅯眯䅅䅁䅅䅁䉁䅁䅁兂睄㡰䱚睎噫䅑杷允䅁䅁䅑䅁䑁䅁䅷䅁䭁䑁䉑䅁䭁䉁䅅䅁䭁䅁䍑䅁䉁䅁䅁允䅁䅁䄴䅆䅁䑁䅑睍ㅁ䑁䅁䅍睁䑁䅁䅍睁䅁䅁䍄䉁䅁䅁䅂䅁䅁䅍䅄䅁䅁䅯䄫䅯䅁䅯䄶䅯䅁䅯䅣䅑䅁䅅䅁䉁䅁䅁杄佁䅁䅁杍㑁䍁䄴免硁䑁䅧䅁䵁䅉䅅䅁䕁䅁䅁睁䵁䅁䅁权摁䅄䅁权灄权䅁权睂䅂䅁允䅁䅁䅅䅁䙁䅁䅁䅁权⽁䅆䍄䉁䅁䅁䅂䅁䅁䅍䅄䅁䅁䅯䄳䅷䅁䅯眵䅯䅁䅯䅣䅑䅁䅅䅁䉁䅁䅁兂㙁㉰㍬㕦男睐杷允䅁䅁䅑䅁䑁䅁䅷䅁䭁䍁乣䅁䭁佁䬴䅁䭁䡁䔰䅁䉁䅁䅁允䅁䅁䅕䅁䅁佁灁〶䵁䅉䅅䅁䕁䅁䅁睁䵁䅁䅁权㝁睁䅁权䕁䅁䅁权⽄允䅁允䅁䅁䅅䅁䙁䅁䅁䥁䙄䝂䈹䍄䉁䅁䅁䅂䅁䅁䅍䅄䅁䅁䅯杆䄰䅁䅯眶䅯䅁䅯䅣䅑䅁䅅䅁䉁䅁䅁杄允䅁䅁睎睁䑁䅫䅏睁䑁䅁䅍䅁䅁杷允䅁䅁䅑䅁䑁䅁䅷䅁䭁䅁䕳䅁䭁䅁䅯䅁䭁偁䈸䅁䉁䅁䅁允䅁䅁䅕硢䑋䵷桱吶䴸䅉䅅䅁䑁䅁䅁睁䵁䅁䅁权楂睃䅁权歁杂䅁允䅁䅁䅅䅁䭁䉁䕁䅁䵁䅉䅅䅁䕁䅁䅁睁䵁䅁䅁权䥁睃䅁权煄权䅁权硂䅂䅁允䅁䅁䅅䅁佁䅁䅷䅁睁䍁䄴睎ぁ䑁䅑䅁䵁䅉䅅䅁䕁䅁䅁睁䵁䅁䅁权㕂䅄䅁权牄权䅁权療䅂䅁允䅁䅁䅅䅁佁䉁䅉䅁㕁䑁䅉杍㍁䑁䅕䅏ぁ䑁䅫䅁䵁䅉䅅䅁䕁䅁䅁睁䵁䅁䅁权㝁睁䅁权剁䅁䅁权⽄允䅁允䅁䅁䅅䅁佁䉁䅙䅁硁䑁䅉免㍁䑁䅑䅍睁䑁䅁䅍睁䅁䅁䍄䉁䅁䅁䅂䅁䅁䅍䅄䅁䅁䅯䅬䄰䅁䅯朶䅯䅁䅯䄷䅯䅁䅅䅁䉁䅁䅁权䡂䅁䅁䍄䉁䅁䅁䅂䅁䅁䅍䅄䅁䅁䅯眷䅍䅁䅯䅂䅁䅁䅯眯䅅䅁䅅䅁䉁䅁䅁兂䅁䅁䅁氱䔵兑杷允䅁䅁䅑䅁䑁䅁䅷䅁䭁䥁䉫䅁䭁䉁䅅䅁䭁䅁䍑䅁䉁䅁䅁允䅁䅁䄴杆䅁䑁䅅免㑁䑁䅙䅍睁䑁䅁䅍睁䑁䅁䅁䵁䅉䅅䅁䕁䅁䅁睁䵁䅁䅁权癁兄䅁权潄权䅁权䙃䅂䅁允䅁䅁䅅䅁佁䅁䄴䅁硁䑁䅅杌㉁䑁䅣睍䅁䅁杷允䅁䅁䅑䅁䑁䅁䅷䅁䭁䑁乳䅁䭁佁䭳䅁䭁䡁䕅䅁䉁䅁䅁允䅁䅁䄴杅䅁䑁䅑䅏穁䑁䅍䅍㕁䑁䅕李䅁䅁杷允䅁䅁䅑䅁䑁䅁䅷䅁䭁乁䱁䅁䭁佁䭯䅁䭁䥁䕍䅁䉁䅁䅁允䅁䅁䄴䅄䅁䑁䅁杌硁䑁䅉睍䅁䅁杷允䅁䅁䅑䅁䑁䅁䅷䅁䭁䉁䱕䅁䭁佁䭧䅁䭁佁䭷䅁䉁䅁䅁允䅁䅁䅯睒䅁䅁杷允䅁䅁䅑䅁䑁䅁䅷䅁䭁偁䴸䅁䭁佁䬰䅁䭁䡁䕅䅁䉁䅁䅁允䅁䅁䅕兇坒楄礲呶䴸䅉䅅䅁䕁䅁䅁睁䵁䅁䅁权睁睃䅁权牄权䅁权睂䅂䅁允䅁䅁䅅䅁佁䉁䅉䅁ぁ䑁䅑免ぁ䑁䅫李ぁ䑁䅑䅁䵁䅉䅅䅁䕁䅁䅁睁䵁䅁䅁权㙁睃䅁权潄权䅁权䑃䅂䅁允䅁䅁䅅䅁佁䅁䄴䅁硁䑁䅉杌ㅁ䑁䅧兎䅁䅁杷允䅁䅁䅑䅁䑁䅁䅷䅁䭁䭁䰸䅁䭁佁䭧䅁䭁䡁䕁䅁䉁䅁䅁允䅁䅁䄴杄䅁䍁䄰睍畁䑁䅉兏穁䅁䅁䍄䉁䅁䅁䅂䅁䅁䅍䅄䅁䅁䅯䅳䅳䅁䅯朵䅯䅁䅯睢䅑䅁䅅䅁䉁䅁䅁杄䵁䅁䅁免畁䑁䅣杍㕁䅁䅁䍄䉁䅁䅁䅂䅁䅁䅍䅄䅁䅁䅯杅䄰䅁䅯眶䅯䅁䅯䄷䅯䅁䅅䅁䉁䅁䅁权䡂䅁䅁䍄䉁䅁䅁䅂䅁䅁䅍䅄䅁䅁䅯睓䅷䅁䅯朷䅯䅁䅯全䅑䅁䅅䅁䉁䅁䅁兂䅁䅁䅁乧䥦䅑杷允䅁䅁䅑䅁䑁䅁䅷䅁䭁䡁乙䅁䭁佁䭧䅁䭁䝁䔸䅁䉁䅁䅁允䅁䅁䅯睒䅁䅁杷允䅁䅁䅑䅁䑁䅁䅷䅁䭁䩁䰴䅁䭁佁䭳䅁䭁䝁䔸䅁䉁䅁䅁允䅁䅁䄴杅䅁䑁䅕免ぁ䑁䅁兎ぁ䑁䅧䅍䅁䅁杷允䅁䅁䅑䅁䑁䅁䅷䅁䭁䝁䵳䅁䭁佁䭯䅁䭁䝁䔰䅁䉁䅁䅁允䅁䅁䄴䅄䅁䑁䅅杌㕁䑁䅕䅏䅁䅁杷允䅁䅁䅑䅁䑁䅁䅷䅁䭁䡁䵷䅁䭁佁䭯䅁䭁䥁䕕䅁䉁䅁䅁允䅁䅁䄴䅄䅁䑁䅅杌ㅁ䑁䅍䅎䅁䅁杷允䅁䅁䅑䅁䑁䅁䅷䅁䭁䙁䱅䅁䭁佁䭧䅁䭁䡁䕅䅁䉁䅁䅁允䅁䅁䅯睒䅁䅁杷允䅁䅁䅑䅁䑁䅁䅷䅁䭁乁䵯䅁䭁佁䭯䅁䭁䝁䔰䅁䉁䅁䅁允䅁䅁䅯睒䅁䅁杷允䅁䅁䅍䅁䑁䅁䅷䅁䭁䱁乣䅁䭁䉁䝷䅁䉁䅁䅁允䅁䅁䅯䅳䅙䅁杷允䅁䅁䅑䅁䑁䅁䅷䅁䭁䱁䍅䅁䭁䅁䅯䅁䭁偁䈸䅁䉁䅁䅁允䅁䅁䅕䬸䝦穓䩣䕅䵁䅉䅅䅁䕁䅁䅁睁䵁䅁䅁权牂睃䅁权浄权䅁权㥂䅂䅁允䅁䅁䅅䅁佁䅁䅷䅁硁䍁䄴免睁䑁䅕䅁䵁䅉䅅䅁䕁䅁䅁睁䵁䅁䅁权㥂睃䅁权瑄权䅁权䙃䅂䅁允䅁䅁䅅䅁䙁䍁睇浣剩卌䅘䍄䉁䅁䅁䅂䅁䅁䅍䅄䅁䅁䅯䄳䅍䅁䅯充䅁䅁䅯眯䅅䅁䅅䅁䉁䅁䅁杄十䅁䅁兎硁䑁䅅䅍睁䑁䅁䅍睁䅁䅁䍄䉁䅁䅁睁䅁䅁䅍䅄䅁䅁䅯六䅳䅁䅯䅈䅙䅁䅅䅁䉁䅁䅁权䡂杂䅁䍄䉁䅁䅁䅂䅁䅁䅍䅄䅁䅁䅯䄲䅳䅁䅯眵䅯䅁䅯兣䅑䅁䅅䅁䉁䅁䅁兂㙃兓䍷㑋䩣䅑杷允䅁䅁䅑䅁䑁䅁䅷䅁䭁䙁䵕䅁䭁佁䬰䅁䭁䥁䕕䅁䉁䅁䅁允䅁䅁䅕坅呮癖⽴䐸䴸䅉䅅䅁䕁䅁䅁睁䵁䅁䅁权歁兄䅁权湄权䅁权硂䅂䅁允䅁䅁䅅䅁䙁䱁䥔牤昶桇䅆䍄䉁䅁䅁䅂䅁䅁䅍䅄䅁䅁䅯䅚䅉䅁䅯权䅁䅁䅯眯䅅䅁䅅䅁䉁䅁䅁兂煃搸乊桙㡄睐杷允䅁䅁䅑䅁䑁䅁䅷䅁䭁䙁䵁䅁䭁佁䭫䅁䭁䡁䔰䅁䉁䅁䅁允䅁䅁䅕䅁䅁佁䵄䔴䵁䅉䅅䅁䕁䅁䅁睁䵁䅁䅁权ㅃ睁䅁权剁䅁䅁权⽄允䅁允䅁䅁䅅䅁佁䉁䅙䅁硁䑁䅧杍㉁䑁䅣兎睁䑁䅁䅍睁䅁䅁䍄䉁䅁䅁䅂䅁䅁䅍䅄䅁䅁䅯睪䅳䅁䅯朷䅯䅁䅯兣䅑䅁䅅䅁䉁䅁䅁兂䅁䅁䅁䙁灩䅷杷允䅁䅁䅑䅁䑁䅁䅷䅁䭁䩁乣䅁䭁佁䭯䅁䭁䝁䔰䅁䉁䅁䅁允䅁䅁䅯睒䅁䅁杷允䅁䅁䅑䅁䑁䅁䅷䅁䭁佁䅧䅁䭁䅁䍅䅁䭁䅁䍉䅁䉁䅁䅁允䅁䅁䅕栳い敗㙑歁䵅䅉䅅䅁䕁䅁䅁睁䵁䅁䅁权婁睃䅁权瑄权䅁权硂䅂䅁允䅁䅁䅅䅁䙁䑁䥅䉲慸佚⽳䍄䉁䅁䅁䅂䅁䅁䅍䅄䅁䅁䅯䄷䅳䅁䅯朵䅯䅁䅯来䅑䅁䅅䅁䉁䅁䅁杄䵁䅁䅁免畁䑁䅉䅎穁䅁䅁䍄䉁䅁䅁䅂䅁䅁䅍䅄䅁䅁䅯䅈䅳䅁䅯朶䅯䅁䅯兦䅑䅁䅅䅁䉁䅁䅁杄䵁䅁䅁免畁䑁䅉䅍㉁䅁䅁䍄䉁䅁䅁䅂䅁䅁䅍䅄䅁䅁䅯睕䅷䅁䅯朶䅯䅁䅯睢䅑䅁䅅䅁䉁䅁䅁杄䵁䅁䅁䅍畁䑁䅧兎㍁䅁䅁䍄䉁䅁䅁䅂䅁䅁䅍䅄䅁䅁䅯杋䅳䅁䅯䄶䅯䅁䅯来䅑䅁䅅䅁䉁䅁䅁杄佁䅁䅁免睁䍁䄴李祁䑁䅅䅁䵁䅉䅅䅁䕁䅁䅁睁䵁䅁䅁权奄杁䅁权䕁䅁䅁权⽄允䅁允䅁䅁䅅䅁䙁䅁䅁䕁乁䥉䉂䍄䉁䅁䅁䅂䅁䅁䅍䅄䅁䅁䅯兙䅷䅁䅯儶䅯䅁䅯全䅑䅁䅅䅁䉁䅁䅁兂䅁䅁䅁䭁坺䅑杷允䅁䅁䅍䅁䑁䅁䅷䅁䭁䍁䵳䅁䭁䍁䝑䅁䉁䅁䅁允䅁䅁䅯眳䄴䅁杷允䅁䅁䅑䅁䑁䅁䅷䅁䭁䝁䐴䅁䭁䅁䅯䅁䭁偁䈸䅁䉁䅁䅁允䅁䅁䅕呣䬰㘱睐啅䵁䅉䅅䅁䕁䅁䅁睁䵁䅁䅁权桁睃䅁权浄权䅁权瑂䅂䅁允䅁䅁䅅䅁䭁䕁䅣䅁䵁䅉䅅䅁䕁䅁䅁睁䵁䅁䅁权ㅃ䅄䅁权潄权䅁权㥂䅂䅁允䅁䅁䅅䅁佁䅁䄴䅁祁䑁䅁杌硁䑁䅙李䅁䅁杷允䅁䅁䅍䅁䑁䅁䅷䅁䭁䡁䱙䅁䭁䍁䝙䅁䉁䅁䅁允䅁䅁䄴䅄䅁䑁䅫䅏畁䑁䅣䅎䅁䅁杷允䅁䅁䅑䅁䑁䅁䅷䅁䭁䵁䑑䅁䭁䅁䅑䅁䭁偁䈸䅁䉁䅁䅁允䅁䅁䅕䅁䅁䉁㝃啫䵅䅉䅅䅁䑁䅁䅁睁䵁䅁䅁权い䅄䅁权流杂䅁允䅁䅁䅅䅁佁䅁䅷䅁㍁䑁䅅杌㕁䑁䅧䅁䵁䅉䅅䅁䕁䅁䅁睁䵁䅁䅁权橁睁䅁权剁䅁䅁权⽄允䅁允䅁䅁䅅䅁佁䉁䅑䅁ぁ䑁䅙兎硁䑁䅕䅏睁䑁䅁䅍䅁䅁杷允䅁䅁䅑䅁䑁䅁䅷䅁䭁䩁丸䅁䭁佁䭫䅁䭁佁䭷䅁䉁䅁䅁允䅁䅁䅯睒䅁䅁杷允䅁䅁䅑䅁䑁䅁䅷䅁䭁䡁䱑䅁䭁佁䭧䅁䭁䡁䕅䅁䉁䅁䅁允䅁䅁䄴杄䅁䑁䅅睎畁䑁䅁䅏穁䅁䅁䍄䉁䅁䅁䅂䅁䅁䅍䅄䅁䅁䅯杷䅳䅁䅯眶䅯䅁䅯䅣䅑䅁䅅䅁䉁䅁䅁杄十䅁䅁睍睁䑁䅣䅍㕁䑁䅧兎㕁䅁䅁䍄䉁䅁䅁䅂䅁䅁䅍䅄䅁䅁䅯公䅷䅁䅯眵䅯䅁䅯睢䅑䅁䅅䅁䉁䅁䅁兂獃䙈歰ㅏ昸䅑杷允䅁䅁䅍䅁䑁䅁䅷䅁䭁佁䵙䅁䭁䉁䝧䅁䉁䅁䅁允䅁䅁䅯兇䅙䅁杷允䅁䅁䅑䅁䑁䅁䅷䅁䭁偁䑍䅁䭁䅁䅑䅁䭁偁䈸䅁䉁䅁䅁允䅁䅁䅕䅁䅁䝁䱧止䵅䅉䅅䅁䕁䅁䅁睁䵁䅁䅁权奁䅄䅁权灄权䅁权硂䅂䅁允䅁䅁䅅䅁䙁䅁䅁䅁䅁佒䅚䍄䉁䅁䅁䅂䅁䅁䅍䅄䅁䅁䅯杵䅷䅁䅯朶䅯䅁䅯睢䅑䅁䅅䅁䉁䅁䅁杄䵁䅁䅁䅍畁䑁䅣李㍁䅁䅁䍄䉁䅁䅁睁䅁䅁䅍䅄䅁䅁䅯睌䄰䅁䅯䅈䅙䅁䅅䅁䉁䅁䅁权䱃杂䅁䍄䉁䅁䅁䅂䅁䅁䅍䅄䅁䅁䅯睭䅅䅁䅯䅂䅁䅁䅯兂䅁䅁䅅䅁䉁䅁䅁兂䅁䅁䅁㘲橊兑杷允䅁䅁䅑䅁䑁䅁䅷䅁䭁偁䬸䅁䭁佁䬰䅁䭁䝁䔰䅁䉁䅁䅁允䅁䅁䅕䑔䩥坑汄䑳䴸䅉䅅䅁䕁䅁䅁睁䵁䅁䅁权㡄睃䅁权潄权䅁权瑂䅂䅁允䅁䅁䅅䅁佁䉁䅁䅁瑁䑁䅉兏畁䑁䅍䅍㍁䅁䅁䍄䉁䅁䅁䅂䅁䅁䅍䅄䅁䅁䅯杙䄰䅁䅯眶䅯䅁䅯兣䅑䅁䅅䅁䉁䅁䅁杄十䅁䅁睎硁䑁䅑杍祁䑁䅉李睁䅁䅁䍄䉁䅁䅁䅂䅁䅁䅍䅄䅁䅁䅯入䄰䅁䅯朷䅯䅁䅯䅣䅑䅁䅅䅁䉁䅁䅁兂䅁䅁䅁䱙眳䅑杷允䅁䅁䅑䅁䑁䅁䅷䅁䭁偁䑍䅁䭁䉁䅅䅁䭁偁䈸䅁䉁䅁䅁允䅁䅁䄴䅆䅁䑁䅍免ㅁ䑁䅁䅍睁䑁䅁䅍睁䅁䅁䍄䉁䅁䅁䅂䅁䅁䅍䅄䅁䅁䅯兂䅳䅁䅯朵䅯䅁䅯兢䅑䅁䅅䅁䉁䅁䅁杄䵁䅁䅁䅏畁䑁䅙兎㑁䅁䅁䍄䉁䅁䅁䅂䅁䅁䅍䅄䅁䅁䅯朴䅉䅁䅯䅂䅁䅁䅯眯䅅䅁䅅䅁䉁䅁䅁兂䅁䅁䅁湵桖兑杷允䅁䅁䅑䅁䑁䅁䅷䅁䭁䑁䵧䅁䭁佁䬴䅁䭁䡁䔰䅁䉁䅁䅁允䅁䅁䅕䅁䅁䝁剁䴵䵁䅉䅅䅁䕁䅁䅁睁䵁䅁䅁权流睃䅁权畄权䅁权獄权䅁允䅁䅁䅅䅁䭁䕁䅣䅁䵁䅉䅅䅁䕁䅁䅁睁䵁䅁䅁权坄睃䅁权潄权䅁权䑃䅂䅁允䅁䅁䅅䅁佁䅁䄴䅁穁䑁䅉杌硁䑁䅣兎䅁䅁杷允䅁䅁䅑䅁䑁䅁䅷䅁䭁䵁䱫䅁䭁佁䭯䅁䭁䡁䕁䅁䉁䅁䅁允䅁䅁䅯睒䅁䅁杷允䅁䅁䅑䅁䑁䅁䅷䅁䭁䑁䵙䅁䭁佁䭳䅁䭁佁䭷䅁䉁䅁䅁允䅁䅁䅯睒䅁䅁杷允䅁䅁䅑䅁䑁䅁䅷䅁䭁䵁义䅁䭁佁䭫䅁䭁䝁䔰䅁䉁䅁䅁允䅁䅁䅕䅁䅁䉁䝄〹䵁䅉䅅䅁䕁䅁䅁睁䵁䅁䅁权坄杁䅁权䕁䅁䅁权⽄允䅁允䅁䅁䅅䅁䙁䅁䅁䥁䵃啱䉸䍄䉁䅁䅁䅂䅁䅁䅍䅄䅁䅁䅯兌䄰䅁䅯䄶䅯䅁䅯兢䅑䅁䅅䅁䉁䅁䅁权䡂䅁䅁䍄䉁䅁䅁䅂䅁䅁䅍䅄䅁䅁䅯朱䅉䅁䅯权䅁䅁䅯眯䅅䅁䅅䅁䉁䅁䅁兂獄払敧敨㝶睶杷允䅁䅁䅑䅁䑁䅁䅷䅁䭁䵁䱧䅁䭁佁䭙䅁䭁䡁䕁䅁䉁䅁䅁允䅁䅁䄴䅄䅁䑁䅅杌穁䑁䅑䅎䅁䅁杷允䅁䅁䅑䅁䑁䅁䅷䅁䭁䡁䵳䅁䭁佁䭧䅁䭁䝁䔰䅁䉁䅁䅁允䅁䅁䅯睒䅁䅁杷允䅁䅁䅑䅁䑁䅁䅷䅁䭁䭁䴸䅁䭁佁䭧䅁䭁䝁䔸䅁䉁䅁䅁允䅁䅁䄴杄䅁䑁䅑兏畁䑁䅉䅎㉁䅁䅁䍄䉁䅁䅁䅂䅁䅁䅍䅄䅁䅁䅯睂䄰䅁䅯眵䅯䅁䅯兦䅑䅁䅅䅁䉁䅁䅁兂奂扏䥔牤吴䅑杷允䅁䅁䅑䅁䑁䅁䅷䅁䭁䙁䐸䅁䭁䉁䅅䅁䭁偁䈸䅁䉁䅁䅁允䅁䅁䄴䅆䅁䑁䅕䅎㍁䑁䅁䅍睁䑁䅁䅍睁䅁䅁䍄䉁䅁䅁䅂䅁䅁䅍䅄䅁䅁䅯睇䅍䅁䅯䅂䅁䅁䅯眯䅅䅁䅅䅁䉁䅁䅁兂䅁䅁䅁䉰慬兑杷允䅁䅁䅑䅁䑁䅁䅷䅁䭁䩁䱧䅁䭁佁䭫䅁䭁䡁䕅䅁䉁䅁䅁允䅁䅁䅕䅁䅁䵁敄䔸䵁䅉䅅䅁䕁䅁䅁睁䵁䅁䅁权牁䅄䅁权灄权䅁权療䅂䅁允䅁䅁䅅䅁䙁䅁䅁䅁䅁⭒䅴䍄䉁䅁䅁䅂䅁䅁䅍䅄䅁䅁䅯先䅳䅁䅯眵䅯䅁䅯兦䅑䅁䅅䅁䉁䅁䅁兂䡂䥨橤夯畢睐杷允䅁䅁䅑䅁䑁䅁䅷䅁䭁䝁䰴䅁䭁佁䭯䅁䭁䡁䕯䅁䉁䅁䅁允䅁䅁䄴䅄䅁䑁䅅杌ㅁ䑁䅙睍䅁䅁杷允䅁䅁䅑䅁䑁䅁䅷䅁䭁䕁䍑䅁䭁䉁䅅䅁䭁偁䈸䅁䉁䅁䅁允䅁䅁䄴䅆䅁䑁䅉免睁䑁䅍䅍睁䑁䅁䅍睁䅁䅁䍄䉁䅁䅁䅂䅁䅁䅍䅄䅁䅁䅯䅚䅷䅁䅯䄶䅯䅁䅯兣䅑䅁䅅䅁䉁䅁䅁杄佁䅁䅁李㑁䍁䄴䅎㑁䑁䅑䅁䵁䅉䅅䅁䕁䅁䅁睁䵁䅁䅁权䅃兄䅁权湄权䅁权㙂䅂䅁允䅁䅁䅅䅁䙁䅁牉硨婢発⽣䍄䉁䅁䅁䅂䅁䅁䅍䅄䅁䅁䅯兄䅁䅁䅯充䅁䅁䅯䅂䅉䅁䅅䅁䉁䅁䅁杄坁䅁䅁免㍁䑁䅣睎睁䑁䅁䅍睁䑁䅁䅍䅁䅁杷允䅁䅁䅑䅁䑁䅁䅷䅁䭁䵁䵙䅁䭁佁䭣䅁䭁䡁䕅䅁䉁䅁䅁允䅁䅁䅕匳䝑婧䑖㜲䴸䅉䅅䅁䕁䅁䅁睁䵁䅁䅁权穂䅄䅁权畄权䅁权睂䅂䅁允䅁䅁䅅䅁䙁䅁䅁䅁䅁䩖䄹䍄䉁䅁䅁䅂䅁䅁䅍䅄䅁䅁䅯眲䄰䅁䅯朶䅯䅁䅯来䅑䅁䅅䅁䉁䅁䅁杄䵁䅁䅁免畁䑁䅉䅍ㅁ䅁䅁䍄䉁䅁䅁䅂䅁䅁䅍䅄䅁䅁䅯睲䅍䅁䅯䅂䅁䅁䅯眯䅅䅁䅅䅁䉁䅁䅁兂䅁䅁䅁䕉㍆兑杷允䅁䅁䅑䅁䑁䅁䅷䅁䭁䑁䵳䅁䭁佁䬴䅁䭁䡁䕯䅁䉁䅁䅁允䅁䅁䅕䅁䅁䅁奂ふ䵁䅉䅅䅁䕁䅁䅁睁䵁䅁䅁权浄䅄䅁权牄权䅁权䙃䅂䅁允䅁䅁䅅䅁佁䉁䅉䅁ぁ䑁䅍李㕁䑁䅅䅍睁䑁䅁䅁䵁䅉䅅䅁䕁䅁䅁睁䵁䅁䅁权敃杁䅁权䕁䅁䅁权⽄允䅁允䅁䅁䅅䅁䙁䅁䅁䵁畃㉔䉚䍄䉁䅁䅁䅂䅁䅁䅍䅄䅁䅁䅯杮䅉䅁䅯充䅁䅁䅯眯䅅䅁䅅䅁䉁䅁䅁杄啁䅁䅁睍㑁䑁䅧兎硁䑁䅧兎睁䑁䅁䅁䵁䅉䅅䅁䕁䅁䅁睁䵁䅁䅁权扂兄䅁权灄权䅁权睂䅂䅁允䅁䅁䅅䅁䙁䅁䅁䅁䅁䱚䅬䍄䉁䅁䅁䅂䅁䅁䅍䅄䅁䅁䅯先䄰䅁䅯眶䅯䅁䅯䅣䅑䅁䅅䅁䉁䅁䅁杄啁䅁䅁杍硁䑁䅅免㍁䑁䅉李穁䑁䅙䅁䵁䅉䅅䅁䑁䅁䅁睁䵁䅁䅁权湃䅄䅁权敁杂䅁允䅁䅁䅅䅁䭁䥁䡙䅁䵁䅉䅅䅁䕁䅁䅁睁䵁䅁䅁权ㅄ允䅁权剁䅁䅁权䙁䅁䅁允䅁䅁䅅䅁佁䉁䅑䅁祁䑁䅑兏硁䑁䅁䅍睁䑁䅁䅍䅁䅁杷允䅁䅁䅑䅁䑁䅁䅷䅁䭁䑁䍣䅁䭁䅁䅑䅁䭁偁䈸䅁䉁䅁䅁允䅁䅁䅕䅁䅁䕁䵁䕓䵅䅉䅅䅁䕁䅁䅁睁䵁䅁䅁权穃䅄䅁权灄权䅁权䑃䅂䅁允䅁䅁䅅䅁䙁䅁䅁䅁䅂敦䄵䍄䉁䅁䅁䅂䅁䅁䅍䅄䅁䅁䅯光䄰䅁䅯朷䅯䅁䅯睢䅑䅁䅅䅁䉁䅁䅁兂䅁䅁䅁䩑癘䅑杷允䅁䅁䅑䅁䑁䅁䅷䅁䭁䭁乧䅁䭁佁䭧䅁䭁䡁䕅䅁䉁䅁䅁允䅁䅁䄴杄䅁䑁䅅兏畁䑁䅕䅎㑁䅁䅁䍄䉁䅁䅁䅂䅁䅁䅍䅄䅁䅁䅯材䅍䅁䅯䅂䅁䅁䅯眯䅅䅁䅅䅁䉁䅁䅁兂䅁䅁䅁㑱噖兑杷允䅁䅁䅑䅁䑁䅁䅷䅁䭁乁䱯䅁䭁佁䬴䅁䭁䡁䕯䅁䉁䅁䅁允䅁䅁䅕䅁䅁䕁睄挰䵁䅉䅅䅁䑁䅁䅁睁䵁䅁䅁权䝁䅄䅁权慁杂䅁允䅁䅁䅅䅁䭁䕁䝁䅁䵁䅉䅅䅁䕁䅁䅁睁䵁䅁䅁权㝂睃䅁权畄权䅁权䙃䅂䅁允䅁䅁䅅䅁䙁䅁䅁䅁䅁瑅䅬䍄䉁䅁䅁䅂䅁䅁䅍䅄䅁䅁䅯儹䅳䅁䅯朷䅯䅁䅯兢䅑䅁䅅䅁䉁䅁䅁兂䅁䅁䅁乑楄䅑杷允䅁䅁䅑䅁䑁䅁䅷䅁䭁䡁䅁䅁䭁䅁䍅䅁䭁䅁䍉䅁䉁䅁䅁允䅁䅁䅕婅㡘癐䍧䔰䵁䅉䅅䅁䕁䅁䅁睁䵁䅁䅁权獃䅄䅁权煄权䅁权䑃䅂䅁允䅁䅁䅅䅁佁䅁䅷䅁硁䍁䄴免㉁䑁䅫䅁䵁䅉䅅䅁䕁䅁䅁睁䵁䅁䅁权⭁睁䅁权䭁䅁䅁权⽄允䅁允䅁䅁䅅䅁䙁䉁婦発呤眴䅰䍄䉁䅁䅁睁䅁䅁䅍䅄䅁䅁䅯朶䅷䅁䅯䅇䅙䅁䅅䅁䉁䅁䅁权䭂杂䅁䍄䉁䅁䅁䅂䅁䅁䅍䅄䅁䅁䅯睖䅳䅁䅯朷䅯䅁䅯兦䅑䅁䅅䅁䉁䅁䅁兂䅁䅁䅁䥁婢䅷杷允䅁䅁䅑䅁䑁䅁䅷䅁䭁乁䱕䅁䭁佁䭳䅁䭁䡁䕯䅁䉁䅁䅁允䅁䅁䄴杅䅁䑁䅉䅏㍁䑁䅁兏睁䑁䅁䅍䅁䅁杷允䅁䅁䅑䅁䑁䅁䅷䅁䭁䝁䵧䅁䭁佁䭧䅁䭁䝁䔸䅁䉁䅁䅁允䅁䅁䄴䅄䅁䑁䅙杌ぁ䑁䅅䅎䅁䅁杷允䅁䅁䅑䅁䑁䅁䅷䅁䭁佁䱉䅁䭁佁䭳䅁䭁䡁䕯䅁䉁䅁䅁允䅁䅁䄴杅䅁䑁䅑兏硁䑁䅑兎睁䑁䅁䅍䅁䅁杷允䅁䅁䅑䅁䑁䅁䅷䅁䭁䵁䑁䅁䭁䅁䅑䅁䭁偁䈸䅁䉁䅁䅁允䅁䅁䅕䅁䅁偁汚歙䵅䅉䅅䅁䕁䅁䅁睁䵁䅁䅁权䅄睁䅁权剁䅁䅁权⽄允䅁允䅁䅁䅅䅁佁䉁䅑䅁硁䑁䅉睎㑁䑁䅫兏睁䑁䅁䅍䅁䅁杷允䅁䅁䅑䅁䑁䅁䅷䅁䭁䉁䱧䅁䭁佁䬰䅁䭁䝁䔸䅁䉁䅁䅁允䅁䅁䅕硥畓⭒㙆䑤䴸䅉䅅䅁䕁䅁䅁睁䵁䅁䅁权㥄䅄䅁权畄权䅁权䑃䅂䅁允䅁䅁䅅䅁䭁䕁䅣䅁䵁䅉䅅䅁䕁䅁䅁睁䵁䅁䅁权㙁兄䅁权浄权䅁权㙂䅂䅁允䅁䅁䅅䅁佁䅁䅷䅁硁䍁䄴䅏ぁ䑁䅫䅁䵁䅉䅅䅁䕁䅁䅁睁䵁䅁䅁权䅄睁䅁权䭁䅁䅁权⽄允䅁允䅁䅁䅅䅁䙁䍁扐堫焵䅶䅸䍄䉁䅁䅁䅂䅁䅁䅍䅄䅁䅁䅯兪䄰䅁䅯䄶䅯䅁䅯䅣䅑䅁䅅䅁䉁䅁䅁杄佁䅁䅁杍祁䍁䄴䅍㑁䑁䅫䅁䵁䅉䅅䅁䕁䅁䅁睁䵁䅁䅁权杁兄䅁权湄权䅁权獄权䅁允䅁䅁䅅䅁䭁䕁䅣䅁䵁䅉䅅䅁䕁䅁䅁睁䵁䅁䅁权㍃睁䅁权䭁䅁䅁权⽄允䅁允䅁䅁䅅䅁䙁䝁㡱䩤奍䅂䅬䍄䉁䅁䅁䅂䅁䅁䅍䅄䅁䅁䅯兆䅳䅁䅯朶䅯䅁䅯兣䅑䅁䅅䅁䉁䅁䅁杄䵁䅁䅁免畁䑁䅍睎㑁䅁䅁䍄䉁䅁䅁䅂䅁䅁䅍䅄䅁䅁䅯兒䅳䅁䅯儷䅯䅁䅯睧䅑䅁䅅䅁䉁䅁䅁兂浃㡭村䡳兌睐杷允䅁䅁䅑䅁䑁䅁䅷䅁䭁䭁䅑䅁䭁䅁䅑䅁䭁䅁䍑䅁䉁䅁䅁允䅁䅁䅕䅁䅁䱁噷歡䵅䅉䅅䅁䕁䅁䅁睁䵁䅁䅁权㑂䅄䅁权煄权䅁权睂䅂䅁允䅁䅁䅅䅁佁䅁䅷䅁硁䍁䄴䅍睁䑁䅣䅁䵁䅉䅅䅁䕁䅁䅁睁䵁䅁䅁兂䅁䅁䅄乘兤兑䅯䅂䅁䅁䅯眯䅅䅁䅅䅁䉁䅁䅁兂䅁䅁䅁䱫捤兑杷允䅁䅁䅑䅁䑁䅁䅷䅁䭁䝁䱳䅁䭁佁䭫䅁䭁䥁䕕䅁䉁䅁䅁允䅁䅁䅕䅁䅁䅁時捵䵁䅉䅅䅁䕁䅁䅁睁䵁䅁䅁权噄睃䅁权瑄权䅁权㥂䅂䅁允䅁䅁䅅䅁䙁䑁晶㑔堲灢⽉䍄䉁䅁䅁䅂䅁䅁䅍䅄䅁䅁䅯杋䄰䅁䅯儶䅯䅁䅯睧䅑䅁䅅䅁䉁䅁䅁兂䅁䅁䅁䕷楲䅑杷允䅁䅁䅑䅁䑁䅁䅷䅁䭁䝁义䅁䭁佁䭣䅁䭁䥁䕕䅁䉁䅁䅁允䅁䅁䅕㘴扗䍸睁啊䵁䅉䅅䅁䕁䅁䅁睁䵁䅁䅁权⽃睃䅁权晁杂䅁权杁杂䅁允䅁䅁䅅䅁䭁䕁䝷䅁䵁䅉䅅䅁䕁䅁䅁睁䵁䅁䅁权硃兄䅁权畄权䅁权瑂䅂䅁允䅁䅁䅅䅁䭁䕁䅣䅁䵁䅉䅅䅁䕁䅁䅁睁䵁䅁䅁权硁䅄䅁权牄权䅁权獄权䅁允䅁䅁䅅䅁䭁䕁䅣䅁䵁䅉䅅䅁䕁䅁䅁睁䵁䅁䅁权灃䅄䅁权煄权䅁权獄权䅁允䅁䅁䅅䅁䭁䕁䅣䅁䵁䅉䅅䅁䕁䅁䅁睁䵁䅁䅁权剄䅄䅁权瑄权䅁权㥂䅂䅁允䅁䅁䅅䅁䙁䭁煌䝫㝅㥫⽫䍄䉁䅁䅁䅂䅁䅁䅍䅄䅁䅁䅯兙䄰䅁䅯朷䅯䅁䅯睢䅑䅁䅅䅁䉁䅁䅁兂䅁䅁䅁偷湲䅑杷允䅁䅁䅑䅁䑁䅁䅷䅁䙁䅁䅁䵁捂ㄱ䉂权剁䅁䅁权⽄允䅁允䅁䅁䅅䅁佁䉁䅑䅁㍁䑁䅧兏睁䑁䅁䅍睁䑁䅁䅍䅁䅁杷允䅁䅁䅑䅁䑁䅁䅷䅁䭁䵁䱙䅁䭁佁䭫䅁䭁䡁䕁䅁䉁䅁䅁允䅁䅁䅕䅁䅁䥁ㅃ䵁䵅䅉䅅䅁䕁䅁䅁睁䵁䅁䅁兂䅁䅁䅄乘兤兑䅯权䅁䅁䅯眯䅅䅁䅅䅁䉁䅁䅁兂啁歲桦桥㉔睐杷允䅁䅁䅑䅁䑁䅁䅷䅁䭁䕁䵧䅁䭁佁䭫䅁䭁䡁䕁䅁䉁䅁䅁允䅁䅁䅕䅁䅁䅁敃獺䵁䅉䅅䅁䕁䅁䅁睁䵁䅁䅁兂䅁䅁䅂䑸儹兑䅯䅂䅁䅁䅯眯䅅䅁䅅䅁䉁䅁䅁兂䅁䅁䅁汩圹兑杷允䅁䅁䅑䅁䑁䅁䅷䅁䭁䍁临䅁䭁佁䭧䅁䭁䝁䔰䅁䉁䅁䅁允䅁䅁䄴杄䅁䑁䅅李畁䑁䅫䅎㕁䅁䅁䍄䉁䅁䅁䅂䅁䅁䅍䅄䅁䅁䅯兴䅷䅁䅯朶䅯䅁䅯兦䅑䅁䅅䅁䉁䅁䅁杄䵁䅁䅁䅍畁䑁䅣睍㕁䅁䅁䍄䉁䅁䅁䅂䅁䅁䅍䅄䅁䅁䅯杍䄰䅁䅯眶䅯䅁䅯来䅑䅁䅅䅁䉁䅁䅁杄十䅁䅁䅎㕁䑁䅕兎穁䑁䅁䅍睁䅁䅁䍄䉁䅁䅁䅂䅁䅁䅍䅄䅁䅁䅯睲䅳䅁䅯儷䅯䅁䅯兣䅑䅁䅅䅁䉁䅁䅁兂婁䙂余扌摋睐杷允䅁䅁䅑䅁䑁䅁䅷䅁䭁䑁䉑䅁䭁䅁䅑䅁䭁䅁䍑䅁䉁䅁䅁允䅁䅁䅕䅁䅁䡁㍪歕䵅䅉䅅䅁䕁䅁䅁睁䵁䅁䅁权偁睁䅁权剁䅁䅁权⽄允䅁允䅁䅁䅅䅁佁䉁䅑䅁硁䑁䅣杍㍁䑁䅁䅍硁䑁䅕兎䅁䅁杷允䅁䅁䅑䅁䑁䅁䅷䅁䭁䅁䱫䅁䭁佁䭫䅁䭁䥁䕍䅁䉁䅁䅁允䅁䅁䅕䅁䅁䥁煁㡷䵁䅉䅅䅁䕁䅁䅁睁䵁䅁䅁权偁睁䅁权䭁䅁䅁权⽄允䅁允䅁䅁䅅䅁䙁䝁光䑗ね䍓䅊䍄䉁䅁䅁䅂䅁䅁䅍䅄䅁䅁䅯杖䅳䅁䅯䄶䅯䅁䅯兦䅑䅁䅅䅁䉁䅁䅁杄䵁䅁䅁䅏畁䑁䅅睎ㅁ䅁䅁䍄䉁䅁䅁䅂䅁䅁䅍䅄䅁䅁䅯条䄰䅁䅯儷䅯䅁䅯来䅑䅁䅅䅁䉁䅁䅁兂灄橊䥅䉲祺睐杷允䅁䅁䅑䅁䑁䅁䅷䅁䭁䙁䵉䅁䭁佁䭳䅁䭁䡁䕅䅁䉁䅁䅁允䅁䅁䄴杅䅁䑁䅉睍㍁䑁䅑䅎ㅁ䑁䅫睍䅁䅁杷允䅁䅁䅑䅁䑁䅁䅷䅁䭁䝁䵧䅁䭁佁䭯䅁䭁佁䭷䅁䉁䅁䅁允䅁䅁䅯睒䅁䅁杷允䅁䅁䅑䅁䑁䅁䅷䅁䭁䩁䑳䅁䭁䉁䅅䅁䭁偁䈸䅁䉁䅁䅁允䅁䅁䄴杅䅁䑁䅙䅍㍁䑁䅅睎睁䑁䅁䅍䅁䅁杷允䅁䅁䅑䅁䑁䅁䅷䅁䭁䉁乣䅁䭁佁䬰䅁䭁䡁䕅䅁䉁䅁䅁允䅁䅁䅕䅁䅁䅁䅁䑷䴸䅉䅅䅁䕁䅁䅁睁䵁䅁䅁权佁睃䅁权煄权䅁权䙃䅂䅁允䅁䅁䅅䅁佁䅁䅷䅁睁䍁䄴免硁䑁䅍䅁䵁䅉䅅䅁䕁䅁䅁睁䵁䅁䅁权啁睃䅁权畄权䅁权療䅂䅁允䅁䅁䅅䅁䙁䅁䅁䅁杁佚䅸䍄䉁䅁䅁䅂䅁䅁䅍䅄䅁䅁䅯䄳䅳䅁䅯眶䅯䅁䅯来䅑䅁䅅䅁䉁䅁䅁杄十䅁䅁免㕁䑁䅁免睁䑁䅑睍穁䅁䅁䍄䉁䅁䅁䅂䅁䅁䅍䅄䅁䅁䅯睂䅑䅁䅯充䅁䅁䅯眯䅅䅁䅅䅁䉁䅁䅁杄坁䅁䅁免睁䑁䅁睎ㅁ䑁䅅睎睁䑁䅁䅍䅁䅁杷允䅁䅁䅑䅁䑁䅁䅷䅁䭁乁䄸䅁䭁䅁䅯䅁䭁䅁䍑䅁䉁䅁䅁允䅁䅁䅕扉祂䩡瑈ぃ䵁䅉䅅䅁䕁䅁䅁睁䵁䅁䅁权䡁䅂䅁权䭁䅁䅁权⽄允䅁允䅁䅁䅅䅁䙁䅁牉硨婢発⽕䍄䉁䅁䅁䅂䅁䅁䅍䅄䅁䅁䅯杩䅷䅁䅯朷䅯䅁䅯睢䅑䅁䅅䅁䉁䅁䅁兂䅁䅁䅁䍯牔䅑杷允䅁䅁䅑䅁䑁䅁䅷䅁䙁䅁䅁䅁橃歂䈹权䕁䅁䅁权⽄允䅁允䅁䅁䅅䅁䙁䅁䅁䥁婂歫䉒䍄䉁䅁䅁䅂䅁䅁䅍䅄䅁䅁䅯睡䅁䅁䅯允䅉䅁䅯兂䅉䅁䅅䅁䉁䅁䅁兂扃甯䡸塔奄䅑杷允䅁䅁䅑䅁䑁䅁䅷䅁䙁䅁䅁䕁祂ㅗ䉊权䭁䅁䅁权⽄允䅁允䅁䅁䅅䅁䭁䕁䅣䅁䵁䅉䅅䅁䕁䅁䅁睁䵁䅁䅁权潁睃䅁权畄权䅁权獄权䅁允䅁䅁䅅䅁䭁䕁䅣䅁䵁䅉䅅䅁䕁䅁䅁睁䵁䅁䅁权牂睃䅁权潄权䅁权獄权䅁允䅁䅁䅅䅁䭁䕁䅣䅁䵁䅉䅅䅁䕁䅁䅁睁䵁䅁䅁权桁允䅁权䉁杁䅁权䑁杁䅁允䅁䅁䅅䅁䙁偁儹慗䭉⭲䅂䍄䉁䅁䅁䅂䅁䅁䅍䅄䅁䅁䅯睇䅷䅁䅯朷䅯䅁䅯䄷䅯䅁䅅䅁䉁䅁䅁权䡂䅁䅁䍄䉁䅁䅁䅂䅁䅁䅍䅄䅁䅁䅕䅁䅁䅑䝄䕕䭅䅁䅯䅁䭁偁䈸䅁䉁䅁䅁允䅁䅁䅕潂噇㑑獴歃䵁䅉䅅䅁䕁䅁䅁睁䵁䅁䅁权呁䅄䅁权浄权䅁权瑂䅂䅁允䅁䅁䅅䅁䭁䕁䅣䅁䵁䅉䅅䅁䕁䅁䅁睁䵁䅁䅁权䭃䅄䅁权湄权䅁权䑃䅂䅁允䅁䅁䅅䅁䙁偁⭴灮ㅐ佴⼴䍄䉁䅁䅁睁䅁䅁䅍䅄䅁䅁䅯兙䅳䅁䅯䅇䅙䅁䅅䅁䉁䅁䅁权婁杂䅁䍄䉁䅁䅁䅂䅁䅁䅍䅄䅁䅁䅯杂䅑䅁䅯权䅁䅁䅯眯䅅䅁䅅䅁䉁䅁䅁兂摄䅊䉡啬㍐睐杷允䅁䅁䅑䅁䑁䅁䅷䅁䭁䡁䵁䅁䭁佁䭯䅁䭁䡁䕅䅁䉁䅁䅁允䅁䅁䅯睒䅁䅁杷允䅁䅁䅑䅁䑁䅁䅷䅁䭁䉁䱉䅁䭁佁䭯䅁䭁䡁䔰䅁䉁䅁䅁允䅁䅁䄴䅄䅁䑁䅁杌穁䑁䅙䅏䅁䅁杷允䅁䅁䅑䅁䑁䅁䅷䅁䭁䩁䱷䅁䭁佁䭳䅁䭁䡁䕁䅁䉁䅁䅁允䅁䅁䄴杅䅁䑁䅍睎㕁䑁䅙兎穁䑁䅑免䅁䅁杷允䅁䅁䅑䅁䑁䅁䅷䅁䭁䵁䱑䅁䭁佁䬰䅁䭁䥁䕍䅁䉁䅁䅁允䅁䅁䅕偬⽩慸坶䐴䴸䅉䅅䅁䭁䅁䅁睁療䅁䅁权䅁䅁䅁权䉁䅁䅁兂䅁䅁䅁䅁睄睐䅕䅁䅁䅁䅄歧䭁䅁䅑潁䭁䅁䅑潁䭁䅁䅑潁䭁䅁䅑潁䭁䅁䅉䅁䉁䅁䅁允䅁䅁䅁杁䅁䅁䅁䍄䉁䅁䅁睁䅁䅁䅍䅄䅁䅁䅯先䅷䅁䅯杇䅙䅁䅅䅁䉁䅁䅁权瑁杂䅁䍄䉁䅁䅁䅂䅁䅁䅍䅄䅁䅁䅯䅫䅳䅁䅯朶䅯䅁䅯兣䅑䅁䅅䅁䉁䅁䅁权䡂䅁䅁䍄䉁䅁䅁䅂䅁䅁䅍䅄䅁䅁䅯儸䅯䅁䅯朵䅯䅁䅯兣䅑䅁䅅䅁䉁䅁䅁杄䵁䅁䅁䅍畁䑁䅕睎㑁䅁䅁䍄䉁䅁䅁䅂䅁䅁䅍䅄䅁䅁䅯䄹䅳䅁䅯朵䅯䅁䅯睧䅑䅁䅅䅁䉁䅁䅁杄䭁䅁䅁免畁䑁䅍免䅁䅁杷允䅁䅁䅑䅁䑁䅁䅷䅁䭁䝁䴰䅁䭁佁䭳䅁䭁䡁䕁䅁䉁䅁䅁允䅁䅁䄴䅆䅁䑁䅅杍ㅁ䑁䅧䅍睁䑁䅁䅍睁䅁䅁䍄䉁䅁䅁䅂䅁䅁䅍䅄䅁䅁䅯朸䅯䅁䅯䄶䅯䅁䅯䅣䅑䅁䅅䅁䉁䅁䅁权䡂䅁䅁䍄䉁䅁䅁䅂䅁䅁䅍䅄䅁䅁䅯杒䅅䅁䅯充䅁䅁䅯兂䅁䅁䅅䅁䉁䅁䅁杄啁䅁䅁李硁䑁䅍杍㑁䑁䅧睎睁䑁䅧䅁䵁䅉䅅䅁䕁䅁䅁睁䵁䅁䅁权䡃䅄䅁权牄权䅁权硂䅂䅁允䅁䅁䅅䅁佁䉁䅑䅁硁䑁䅅免睁䑁䅉睎祁䑁䅕杍䅁䅁杷允䅁䅁䅍䅁䑁䅁䅷䅁䭁䵁䵷䅁䭁䉁䝯䅁䉁䅁䅁允䅁䅁䅯杙䅙䅁杷允䅁䅁䅑䅁䑁䅁䅷䅁䭁䱁䵕䅁䭁佁䭧䅁䭁䡁䕁䅁䉁䅁䅁允䅁䅁䄴杄䅁䑁䅅䅏畁䑁䅙兏㉁䅁䅁䍄䉁䅁䅁䅂䅁䅁䅍䅄䅁䅁䅯朱䅷䅁䅯朷䅯䅁䅯兢䅑䅁䅅䅁䉁䅁䅁权䡂䅁䅁䍄䉁䅁䅁䅂䅁䅁䅍䅄䅁䅁䅯术䅯䅁䅯儶䅯䅁䅯兣䅑䅁䅅䅁䉁䅁䅁兂䅁䅁䅁䕧牺䅷杷允䅁䅁䅑䅁䑁䅁䅷䅁䭁䥁䵑䅁䭁佁䭧䅁䭁䝁䔰䅁䉁䅁䅁允䅁䅁䄴䅅䅁䍁䄰免睁䍁䄴兎穁䑁䅫䅁䵁䅉䅅䅁䑁䅁䅁睁䵁䅁䅁权穄权䅁权奁杂䅁允䅁䅁䅅䅁䭁䡁䝷䅁䵁䅉䅅䅁䕁䅁䅁睁䵁䅁䅁权潁睃䅁权湄权䅁权療䅂䅁允䅁䅁䅅䅁䙁䅁獩䙈歰睏䄵䍄䉁䅁䅁䅂䅁䅁䅍䅄䅁䅁䅯䄹䅯䅁䅯眵䅯䅁䅯来䅑䅁䅅䅁䉁䅁䅁兂佂桙奂扏䭑䅑杷允䅁䅁䅑䅁䑁䅁䅷䅁䭁䭁䱳䅁䭁佁䭳䅁䭁䡁䔰䅁䉁䅁䅁允䅁䅁䄴杅䅁䑁䅕䅎㕁䑁䅅兏㕁䑁䅉睍䅁䅁杷允䅁䅁䅑䅁䑁䅁䅷䅁䭁䅁䵣䅁䭁佁䭯䅁䭁䝁䔰䅁䉁䅁䅁允䅁䅁䅯睒䅁䅁杷允䅁䅁䅑䅁䑁䅁䅷䅁䭁䩁久䅁䭁佁䭧䅁䭁䥁䕕䅁䉁䅁䅁允䅁䅁䅯睒䅁䅁杷允䅁䅁䅑䅁䑁䅁䅷䅁䭁佁䬸䅁䭁䉁䜸䅁䭁䍁䝁䅁䉁䅁䅁允䅁䅁䅯䅏䅙䅁杷允䅁䅁䅑䅁䑁䅁䅷䅁䭁䅁䱉䅁䭁佁䭳䅁䭁䡁䔰䅁䉁䅁䅁允䅁䅁䄴杅䅁䑁䅅睎㉁䑁䅣免睁䑁䅁䅍䅁䅁杷允䅁䅁䅑䅁䑁䅁䅷䅁䭁䍁䱉䅁䭁佁䭣䅁䭁䡁䔰䅁䉁䅁䅁允䅁䅁䅕獋䡱攫䵳含䴸䅉䅅䅁䕁䅁䅁睁䵁䅁䅁权䙁兄䅁权煄权䅁权睂䅂䅁允䅁䅁䅅䅁佁䅁䅷䅁睁䍁䄴睎睁䑁䅧䅁䵁䅉䅅䅁䕁䅁䅁睁䵁䅁䅁权剁兄䅁权潄权䅁权䑃䅂䅁允䅁䅁䅅䅁佁䅁䅷䅁硁䑁䅉杌硁䑁䅉䅁䵁䅉䅅䅁䕁䅁䅁睁䵁䅁䅁权䕄睃䅁权瑄权䅁权硂䅂䅁允䅁䅁䅅䅁䙁䡁す卪济乖⼸䍄䉁䅁䅁䅂䅁䅁䅍䅄䅁䅁䅯兂䄰䅁䅯朷䅯䅁䅯睢䅑䅁䅅䅁䉁䅁䅁兂䅁䅁䅁乑ぐ䅑杷允䅁䅁䅑䅁䑁䅁䅷䅁䭁乁䱣䅁䭁佁䭳䅁䭁䡁䕅䅁䉁䅁䅁允䅁䅁䄴杅䅁䑁䅧兏㕁䑁䅁䅍睁䑁䅁䅍䅁䅁杷允䅁䅁䅑䅁䑁䅁䅷䅁䭁偁䱍䅁䭁佁䭳䅁䭁䡁䕅䅁䉁䅁䅁允䅁䅁䄴杅䅁䑁䅍免ぁ䑁䅑䅍㕁䑁䅁李䅁䅁杷允䅁䅁䅑䅁䑁䅁䅷䅁䭁䍁䱯䅁䭁佁䭫䅁䭁佁䭷䅁䉁䅁䅁允䅁䅁䅯睒䅁䅁杷允䅁䅁䅑䅁䑁䅁䅷䅁䭁䥁䱳䅁䭁佁䭫䅁䭁䥁䕕䅁䉁䅁䅁允䅁䅁䅕䅁䅁䵁剃䔰䵁䅉䅅䅁䕁䅁䅁睁䵁䅁䅁权䱁䅄䅁权煄权䅁权獄权䅁允䅁䅁䅅䅁䭁䕁䅣䅁䵁䅉䅅䅁䕁䅁䅁睁䵁䅁䅁权䕁兄䅁权畄权䅁权睂䅂䅁允䅁䅁䅅䅁䙁䅁䅁䅁䅂畓䅒䍄䉁䅁䅁䅂䅁䅁䅍䅄䅁䅁䅯儹䅯䅁䅯䄶䅯䅁䅯兢䅑䅁䅅䅁䉁䅁䅁权䡂䅁䅁䍄䉁䅁䅁䅂䅁䅁䅍䅄䅁䅁䅯典䅳䅁䅯朷䅯䅁䅯兦䅑䅁䅅䅁䉁䅁䅁兂䅁䅁䅁偧奮䅑杷允䅁䅁䅑䅁䑁䅁䅷䅁䭁䑁䉕䅁䭁䉁䅅䅁䭁䅁䅕䅁䉁䅁䅁允䅁䅁䄴䅆䅁䑁䅑䅍㉁䑁䅫䅍睁䑁䅁䅍睁䅁䅁䍄䉁䅁䅁䅂䅁䅁䅍䅄䅁䅁䅯兵䅳䅁䅯朶䅯䅁䅯全䅑䅁䅅䅁䉁䅁䅁杄䵁䅁䅁免畁䑁䅙免穁䅁䅁䍄䉁䅁䅁䅂䅁䅁䅍䅄䅁䅁䅯杯䅷䅁䅯朷䅯䅁䅯来䅑䅁䅅䅁䉁䅁䅁兂䅁䅁䅁䥑畦䅑杷允䅁䅁䅑䅁䑁䅁䅷䅁䭁䡁乣䅁䭁佁䭯䅁䭁䥁䕍䅁䉁䅁䅁允䅁䅁䄴䅄䅁䑁䅅杌ぁ䑁䅫兎䅁䅁杷允䅁䅁䅑䅁䑁䅁䅷䅁䭁䉁䅫䅁䭁䅁䅯䅁䭁䅁䍑䅁䉁䅁䅁允䅁䅁䅕䘷㑇潈牘䕁䵁䅉䅅䅁䕁䅁䅁睁䵁䅁䅁权㑄权䅁权潄权䅁权瑂䅂䅁允䅁䅁䅅䅁佁䅁䅷䅁㑁䍁䄴䅎睁䑁䅣䅁䵁䅉䅅䅁䑁䅁䅁睁䵁䅁䅁权癄权䅁权慁杂䅁允䅁䅁䅅䅁䭁䑁䜴䅁䵁䅉䅅䅁䕁䅁䅁睁䵁䅁䅁权䅁睃䅁权潄权䅁权睂䅂䅁允䅁䅁䅅䅁佁䅁䄴䅁ㅁ䑁䅧杌ㅁ䑁䅧䅏䅁䅁杷允䅁䅁䅑䅁䑁䅁䅷䅁䭁䉁䱁䅁䭁佁䭣䅁䭁䡁䔰䅁䉁䅁䅁允䅁䅁䅕潂噇㑑獴啇䵁䅉䅅䅁䕁䅁䅁睁䵁䅁䅁权䕃䅄䅁权潄权䅁权䙃䅂䅁允䅁䅁䅅䅁佁䉁䅁䅁瑁䑁䅕兎畁䑁䅫兏硁䅁䅁䍄䉁䅁䅁睁䅁䅁䅍䅄䅁䅁䅯睃䅷䅁䅯杈䅙䅁䅅䅁䉁䅁䅁权煂睂䅁䍄䉁䅁䅁䅂䅁䅁䅍䅄䅁䅁䅯杈䅁䅁䅯允䅉䅁䅯杁䅉䅁䅅䅁䉁䅁䅁兂佁䑵剉渹椳䅑杷允䅁䅁䅑䅁䑁䅁䅷䅁䭁䑁䵁䅁䭁佁䭙䅁䭁䡁䕅䅁䉁䅁䅁允䅁䅁䄴䅄䅁䑁䅉杌㑁䑁䅕李䅁䅁杷允䅁䅁䅑䅁䑁䅁䅷䅁䭁䙁䵑䅁䭁佁䭯䅁䭁䥁䕍䅁䉁䅁䅁允䅁䅁䄴䅄䅁䑁䅁杌睁䑁䅫兎䅁䅁杷允䅁䅁䅍䅁䑁䅁䅷䅁䭁偁䭫䅁䭁䉁䜴䅁䉁䅁䅁允䅁䅁䅯兒䅙䅁杷允䅁䅁䅑䅁䑁䅁䅷䅁䭁䥁䱫䅁䭁佁䬰䅁䭁䡁䔰䅁䉁䅁䅁允䅁䅁䅕晧䱵啐呐樳䴸䅉䅅䅁䕁䅁䅁睁䵁䅁䅁权⽃睃䅁权湄权䅁权睂䅂䅁允䅁䅁䅅䅁䙁䭁剈奍楤⭴⼸䍄䉁䅁䅁睁䅁䅁䅍䅄䅁䅁䅯睲䅷䅁䅯䅇䅙䅁䅅䅁䉁䅁䅁权灁杂䅁䍄䉁䅁䅁䅂䅁䅁䅍䅄䅁䅁䅯杵䅷䅁䅯朵䅯䅁䅯全䅑䅁䅅䅁䉁䅁䅁杄䵁䅁䅁杍畁䑁䅑䅍㍁䅁䅁䍄䉁䅁䅁䅂䅁䅁䅍䅄䅁䅁䅯䄯䅯䅁䅯睈䅙䅁䅯䅉䅙䅁䅅䅁䉁䅁䅁权䭂睂䅁䍄䉁䅁䅁䅂䅁䅁䅍䅄䅁䅁䅯睇䅷䅁䅯䄶䅯䅁䅯睧䅑䅁䅅䅁䉁䅁䅁杄佁䅁䅁杍硁䍁䄴䅎㕁䑁䅕䅁䵁䅉䅅䅁䕁䅁䅁睁䵁䅁䅁权牄兄䅁权牄权䅁权䑃䅂䅁允䅁䅁䅅䅁佁䉁䅁䅁㑁䑁䅕兏ぁ䑁䅣李ぁ䅁䅁䍄䉁䅁䅁䅂䅁䅁䅍䅄䅁䅁䅯眯䅯䅁䅯朷䅯䅁䅯兦䅑䅁䅅䅁䉁䅁䅁兂䅁䅁䅁䱧䝶䅑杷允䅁䅁䅍䅁䑁䅁䅷䅁䭁偁䱳䅁䭁䉁䝯䅁䉁䅁䅁允䅁䅁䅯睘䅙䅁杷允䅁䅁䅑䅁䑁䅁䅷䅁䭁䝁䵍䅁䭁佁䭫䅁䭁䥁䕍䅁䉁䅁䅁允䅁䅁䅕䅁䅁䕁㉂欰䵁䅉䅅䅁䕁䅁䅁睁䵁䅁䅁权䉁睃䅁权湄权䅁权㙂䅂䅁允䅁䅁䅅䅁䙁䵁ㅐ䙋偹桑䅸䍄䉁䅁䅁䅂䅁䅁䅍䅄䅁䅁䅯睫䅷䅁䅯儶䅯䅁䅯䅣䅑䅁䅅䅁䉁䅁䅁兂䅁䅁䅁䕑噘䅑杷允䅁䅁䅍䅁䑁䅁䅷䅁䭁䥁䱍䅁䭁䉁䝷䅁䉁䅁䅁允䅁䅁䅯兑䅙䅁杷允䅁䅁䅑䅁䑁䅁䅷䅁䭁䵁䵯䅁䭁佁䭳䅁䭁䡁䕁䅁䉁䅁䅁允䅁䅁䄴杅䅁䑁䅉睍ㅁ䑁䅧免ㅁ䑁䅉杍䅁䅁杷允䅁䅁䅑䅁䑁䅁䅷䅁䭁䡁䄸䅁䭁䅁䍅䅁䭁䅁䍍䅁䉁䅁䅁允䅁䅁䅕㕯湐癣䩯䔹䵁䅉䅅䅁䕁䅁䅁睁䵁䅁䅁权䑁睃䅁权畄权䅁权㥂䅂䅁允䅁䅁䅅䅁䙁䅁䅁䅁杄⭘䅴䍄䉁䅁䅁䅂䅁䅁䅍䅄䅁䅁䅯䅍䅳䅁䅯朷䅯䅁䅯䅣䅑䅁䅅䅁䉁䅁䅁兂䅁䅁䅁䥑塌䅑杷允䅁䅁䅍䅁䑁䅁䅷䅁䭁䅁䵕䅁䭁䍁䝑䅁䉁䅁䅁允䅁䅁䅯眸䄰䅁杷允䅁䅁䅍䅁䑁䅁䅷䅁䭁佁䬸䅁䭁䉁䝷䅁䉁䅁䅁允䅁䅁䅯其䅙䅁杷允䅁䅁䅑䅁䑁䅁䅷䅁䭁䙁䱙䅁䭁佁䬰䅁䭁䡁䔰䅁䉁䅁䅁允䅁䅁䅕兊䉡啬䱏䑺䴸䅉䅅䅁䕁䅁䅁睁䵁䅁䅁权桃䅄䅁权灄权䅁权獄权䅁允䅁䅁䅅䅁䭁䕁䅣䅁䵁䅉䅅䅁䕁䅁䅁睁䵁䅁䅁权ㅄ允䅁权䕁䅁䅁权䕁杁䅁允䅁䅁䅅䅁䙁䅁䅁䅁畃欶䉴䍄䉁䅁䅁睁䅁䅁䅍䅄䅁䅁䅯䅕䅳䅁䅯杇䅙䅁䅅䅁䉁䅁䅁权䍄杂䅁䍄䉁䅁䅁䅂䅁䅁䅍䅄䅁䅁䅯杓䅳䅁䅯朶䅯䅁䅯睢䅑䅁䅅䅁䉁䅁䅁杄䭁䅁䅁䅍畁䑁䅑免䅁䅁杷允䅁䅁䅑䅁䑁䅁䅷䅁䭁䅁䱫䅁䭁佁䭧䅁䭁䡁䕁䅁䉁䅁䅁允䅁䅁䄴䅄䅁䑁䅅䅍畁䑁䅫杍䅁䅁杷允䅁䅁䅑䅁䑁䅁䅷䅁䭁佁䵫䅁䭁佁䭧䅁䭁䥁䕍䅁䉁䅁䅁允䅁䅁䅯睒䅁䅁杷允䅁䅁䅑䅁䑁䅁䅷䅁䭁䑁乕䅁䭁䉁䜸䅁䭁䍁䝁䅁䉁䅁䅁允䅁䅁䅯眷䄴䅁杷允䅁䅁䅑䅁䑁䅁䅷䅁䭁䅁䱳䅁䭁佁䭯䅁䭁䡁䕅䅁䉁䅁䅁允䅁䅁䄴䅄䅁䑁䅅杌祁䑁䅙䅎䅁䅁杷允䅁䅁䅍䅁䑁䅁䅷䅁䭁䑁䱧䅁䭁䉁䝯䅁䉁䅁䅁允䅁䅁䅯杷䅙䅁杷允䅁䅁䅍䅁䑁䅁䅷䅁䭁䕁乍䅁䭁䉁䝧䅁䉁䅁䅁允䅁䅁䅯䅒䅙䅁杷允䅁䅁䅑䅁䑁䅁䅷䅁䭁䅁䰰䅁䭁佁䭣䅁䭁䥁䕕䅁䉁䅁䅁允䅁䅁䅕浔光䑗に䕉䵁䅉䅅䅁䕁䅁䅁睁䵁䅁䅁权潃䅄䅁权畄权䅁权䙃䅂䅁允䅁䅁䅅䅁䙁䅁䅁䅁䅁丹䅬䍄䉁䅁䅁䅂䅁䅁䅍䅄䅁䅁䅯䅷䅳䅁䅯眶䅯䅁䅯睢䅑䅁䅅䅁䉁䅁䅁杄十䅁䅁免㕁䑁䅕睎㉁䑁䅧李穁䅁䅁䍄䉁䅁䅁䅂䅁䅁䅍䅄䅁䅁䅯䅇䅳䅁䅯䄶䅯䅁䅯全䅑䅁䅅䅁䉁䅁䅁杄允䅁䅁兌祁䑁䅣杌㑁䑁䅣免䅁䅁杷允䅁䅁䅑䅁䑁䅁䅷䅁䭁䉁䴰䅁䭁佁䭳䅁䭁䝁䔰䅁䉁䅁䅁允䅁䅁䅯睒䅁䅁杷允䅁䅁䅑䅁䑁䅁䅷䅁䭁乁䰴䅁䭁䉁䜸䅁䭁䍁䝁䅁䉁䅁䅁允䅁䅁䅯眲䅙䅁杷允䅁䅁䅍䅁䑁䅁䅷䅁䭁䅁䰴䅁䭁䉁䜴䅁䉁䅁䅁允䅁䅁䅯睐䅙䅁杷允䅁䅁䅑䅁䑁䅁䅷䅁䭁䅁䰸䅁䭁佁䬰䅁䭁佁䭷䅁䉁䅁䅁允䅁䅁䅯睒䅁䅁杷允䅁䅁䅍䅁䑁䅁䅷䅁䭁偁䱕䅁䭁䉁䜴䅁䉁䅁䅁允䅁䅁䅯杺䅙䅁杷允䅁䅁䅑䅁䑁䅁䅷䅁䭁䉁䱁䅁䭁佁䭳䅁䭁䡁䔰䅁䉁䅁䅁允䅁䅁䄴䅆䅁䑁䅉睎㍁䑁䅕免睁䑁䅅李ㅁ䅁䅁䍄䉁䅁䅁䅂䅁䅁䅍䅄䅁䅁䅯儸䅯䅁䅯眶䅯䅁䅯兣䅑䅁䅅䅁䉁䅁䅁杄十䅁䅁睍祁䑁䅁杍穁䑁䅁䅍ぁ䅁䅁䍄䉁䅁䅁䅂䅁䅁䅍䅄䅁䅁䅯睄䅳䅁䅯睈䅙䅁䅯䅉䅙䅁䅅䅁䉁䅁䅁权ぁ睂䅁䍄䉁䅁䅁䅂䅁䅁䅍䅄䅁䅁䅯兆䅳䅁䅯儷䅯䅁䅯䅣䅑䅁䅅䅁䉁䅁䅁兂硂児塲㍯灄睐杷允䅁䅁䅑䅁䑁䅁䅷䅁䭁䑁䵁䅁䭁佁䭫䅁䭁䝁䔸䅁䉁䅁䅁允䅁䅁䅕䅁䅁乁乃欹䵁䅉䅅䅁䕁䅁䅁睁䵁䅁䅁权坁睃䅁权晁杂䅁权杁杂䅁允䅁䅁䅅䅁䭁䉁䱣䅁䵁䅉䅅䅁䕁䅁䅁睁䵁䅁䅁权䍃睃䅁权牄权䅁权療䅂䅁允䅁䅁䅅䅁佁䉁䅑䅁硁䑁䅁免ぁ䑁䅧兏㑁䑁䅍䅍䅁䅁杷允䅁䅁䅑䅁䑁䅁䅷䅁䭁䭁䵫䅁䭁佁䭣䅁䭁䝁䔰䅁䉁䅁䅁允䅁䅁䅯睒䅁䅁杷允䅁䅁䅑䅁䑁䅁䅷䅁䭁䵁䴴䅁䭁佁䭣䅁䭁䡁䕅䅁䉁䅁䅁允䅁䅁䅕㘴扗䍸睁䕅䵁䅉䅅䅁䑁䅁䅁睁䵁䅁䅁权䥁睃䅁权慁杂䅁允䅁䅁䅅䅁䭁䙁䜴䅁䵁䅉䅅䅁䑁䅁䅁睁䵁䅁䅁权奁睃䅁权慁杂䅁允䅁䅁䅅䅁䭁䑁䝷䅁䵁䅉䅅䅁䕁䅁䅁睁䵁䅁䅁权偄兄䅁权煄权䅁权㥂䅂䅁允䅁䅁䅅䅁佁䅁䅷䅁睁䍁䄴兏㉁䑁䅫䅁䵁䅉䅅䅁䕁䅁䅁睁䵁䅁䅁权噁䅁䅁权剁䅁䅁权䕁杁䅁允䅁䅁䅅䅁佁䉁䅑䅁硁䑁䅍䅏ぁ䑁䅁䅍睁䑁䅁䅍䅁䅁杷允䅁䅁䅑䅁䑁䅁䅷䅁䭁䙁䵑䅁䭁佁䭳䅁䭁䡁䔰䅁䉁䅁䅁允䅁䅁䄴䅆䅁䑁䅅䅍ぁ䑁䅅兎㍁䑁䅫免睁䅁䅁䍄䉁䅁䅁睁䅁䅁䅍䅄䅁䅁䅯䅌䄰䅁䅯杊䅙䅁䅅䅁䉁䅁䅁杄䭁䅁䅁兎硁䍁䄴䅎䅁䅁杷允䅁䅁䅑䅁䑁䅁䅷䅁䭁䩁䱣䅁䭁佁䭯䅁䭁佁䭷䅁䉁䅁䅁允䅁䅁䅯睒䅁䅁杷允䅁䅁䅑䅁䑁䅁䅷䅁䭁䉁䱫䅁䭁佁䭳䅁䭁䥁䕍䅁䉁䅁䅁允䅁䅁䄴䅆䅁䑁䅅免祁䑁䅣兎㍁䑁䅣䅍睁䅁䅁䍄䉁䅁䅁䅂䅁䅁䅍䅄䅁䅁䅯来䅷䅁䅯朵䅯䅁䅯䄷䅯䅁䅅䅁䉁䅁䅁权䡂䅁䅁䍄䉁䅁䅁䅂䅁䅁䅍䅄䅁䅁䅯䅏䅁䅁䅯允䅉䅁䅯兂䅉䅁䅅䅁䉁䅁䅁兂剁㡪䱑䙱歐䅑杷允䅁䅁䅑䅁䑁䅁䅷䅁䭁䱁䉉䅁䭁䅁䍅䅁䭁䅁䍕䅁䉁䅁䅁允䅁䅁䅕橯牓剋㔶欰䵁䅉䅅䅁䕁䅁䅁睁䵁䅁䅁权䡃兄䅁权灄权䅁权硂䅂䅁允䅁䅁䅅䅁䙁䅁䅁䅁潁䅣䈯䍄䉁䅁䅁䅂䅁䅁䅍䅄䅁䅁䅯杧䅷䅁䅯䄶䅯䅁䅯睧䅑䅁䅅䅁䉁䅁䅁权䡂䅁䅁䍄䉁䅁䅁䅂䅁䅁䅍䅄䅁䅁䅯杺䅷䅁䅯儷䅯䅁䅯来䅑䅁䅅䅁䉁䅁䅁兂剃堷⽷噎焷睐杷允䅁䅁䅑䅁䑁䅁䅷䅁䭁䡁䄰䅁䭁䉁䅅䅁䭁䅁䍑䅁䉁䅁䅁允䅁䅁䄴䅆䅁䑁䅍䅍ぁ䑁䅁䅍睁䑁䅁䅍睁䅁䅁䍄䉁䅁䅁䅂䅁䅁䅍䅄䅁䅁䅯元䅳䅁䅯眵䅯䅁䅯睢䅑䅁䅅䅁䉁䅁䅁兂㉄䙋偹癷兘睐杷允䅁䅁䅑䅁䑁䅁䅷䅁䭁䑁䰴䅁䭁佁䬰䅁䭁䥁䕍䅁䉁䅁䅁允䅁䅁䅕硨婢発呤䕄䵁䅉䅅䅁䕁䅁䅁睁䵁䅁䅁权煁䅄䅁权煄权䅁权硂䅂䅁允䅁䅁䅅䅁佁䅁䅷䅁睁䍁䄴䅍穁䑁䅣䅁䵁䅉䅅䅁䕁䅁䅁睁䵁䅁䅁权㑁䅁䅁权䉁杁䅁权䑁杁䅁允䅁䅁䅅䅁䙁偁婑㙌䕅琫䅖䍄䉁䅁䅁䅂䅁䅁䅍䅄䅁䅁䅯䅓䄰䅁䅯朶䅯䅁䅯兢䅑䅁䅅䅁䉁䅁䅁权䡂䅁䅁䍄䉁䅁䅁䅂䅁䅁䅍䅄䅁䅁䅯睏䅳䅁䅯朶䅯䅁䅯来䅑䅁䅅䅁䉁䅁䅁杄䵁䅁䅁䅍畁䑁䅅免㍁䅁䅁䍄䉁䅁䅁䅂䅁䅁䅍䅄䅁䅁䅯朳䅳䅁䅯䄶䅯䅁䅯兢䅑䅁䅅䅁䉁䅁䅁杄佁䅁䅁睎祁䍁䄴李ぁ䑁䅑䅁䵁䅉䅅䅁䕁䅁䅁睁䵁䅁䅁权十䅄䅁权煄权䅁权瑂䅂䅁允䅁䅁䅅䅁佁䅁䅷䅁硁䍁䄴睍硁䑁䅫䅁䵁䅉䅅䅁䕁䅁䅁睁䵁䅁䅁权潂䅄䅁权湄权䅁权療䅂䅁允䅁䅁䅅䅁䙁䝁剩堷⽷晎⽑䍄䉁䅁䅁䅂䅁䅁䅍䅄䅁䅁䅯兡䅷䅁䅯朷䅯䅁䅯睢䅑䅁䅅䅁䉁䅁䅁兂䅁䅁䅁䑁煪䅑杷允䅁䅁䅑䅁䑁䅁䅷䅁䭁䉁䱯䅁䭁佁䬴䅁䭁䝁䔰䅁䉁䅁䅁允䅁䅁䅯睒䅁䅁杷允䅁䅁䅑䅁䑁䅁䅷䅁䭁䉁䱙䅁䭁佁䭧䅁䭁䝁䔰䅁䉁䅁䅁允䅁䅁䄴䅄䅁䑁䅅睍畁䑁䅉睍䅁䅁杷允䅁䅁䅑䅁䑁䅁䅷䅁䭁䉁䱷䅁䭁佁䭧䅁䭁佁䭷䅁䉁䅁䅁允䅁䅁䅯睒䅁䅁杷允䅁䅁䅑䅁䑁䅁䅷䅁䭁䕁䱉䅁䭁佁䭯䅁䭁䝁䔸䅁䉁䅁䅁允䅁䅁䄴䅄䅁䑁䅁杌睁䑁䅅睍䅁䅁杷允䅁䅁䅑䅁䑁䅁䅷䅁䭁䭁䵅䅁䭁佁䭯䅁䭁佁䭷䅁䉁䅁䅁允䅁䅁䅯睒䅁䅁杷允䅁䅁䅍䅁䑁䅁䅷䅁䭁佁䬸䅁䭁䉁䜴䅁䉁䅁䅁允䅁䅁䅯杒䅙䅁杷允䅁䅁䅑䅁䑁䅁䅷䅁䭁䉁䵯䅁䭁佁䭳䅁䭁䡁䕯䅁䉁䅁䅁允䅁䅁䄴杅䅁䑁䅕䅏睁䑁䅫睍ㅁ䑁䅉䅏䅁䅁杷允䅁䅁䅍䅁䑁䅁䅷䅁䭁䍁䵍䅁䭁䍁䝑䅁䉁䅁䅁允䅁䅁䅯䅷䄰䅁杷允䅁䅁䅑䅁䑁䅁䅷䅁䭁䍁䱣䅁䭁佁䭳䅁䭁䝁䔰䅁䉁䅁䅁允䅁䅁䄴杅䅁䑁䅉睎睁䑁䅙兎ㅁ䑁䅣䅍䅁䅁杷允䅁䅁䅑䅁䑁䅁䅷䅁䭁䝁䰸䅁䭁佁䭙䅁䭁䡁䔰䅁䉁䅁䅁允䅁䅁䄴杄䅁䑁䅍杍畁䑁䅍兎ぁ䅁䅁䍄䉁䅁䅁䅂䅁䅁䅍䅄䅁䅁䅯䅇䅷䅁䅯眵䅯䅁䅯䅣䅑䅁䅅䅁䉁䅁䅁兂慄㉶㡗㍚䩙䅑杷允䅁䅁䅍䅁䑁䅁䅷䅁䭁䍁䱅䅁䭁䉁䝷䅁䉁䅁䅁允䅁䅁䅯䅤䅧䅁杷允䅁䅁䅑䅁䑁䅁䅷䅁䭁䍁䈴䅁䭁䉁䅅䅁䭁䅁䅕䅁䉁䅁䅁允䅁䅁䄴䅆䅁䑁䅉睎祁䑁䅣䅎㑁䑁䅁䅍睁䅁䅁䍄䉁䅁䅁䅂䅁䅁䅍䅄䅁䅁䅯儶䅷䅁䅯朶䅯䅁䅯全䅑䅁䅅䅁䉁䅁䅁杄䵁䅁䅁䅍畁䑁䅕兏穁䅁䅁䍄䉁䅁䅁䅂䅁䅁䅍䅄䅁䅁䅯杂䅳䅁䅯眵䅯䅁䅯兦䅑䅁䅅䅁䉁䅁䅁兂䝁婧䑖⭩婷䅑杷允䅁䅁䅑䅁䑁䅁䅷䅁䭁䱁䵣䅁䭁佁䭧䅁䭁䥁䕕䅁䉁䅁䅁允䅁䅁䄴杄䅁䑁䅅李畁䑁䅍免㑁䅁䅁䍄䉁䅁䅁䅂䅁䅁䅍䅄䅁䅁䅯䄳䅷䅁䅯朷䅯䅁䅯兣䅑䅁䅅䅁䉁䅁䅁兂䅁䅁䅁估㐴兑杷允䅁䅁䅑䅁䑁䅁䅷䅁䭁䍁䱁䅁䭁佁䭯䅁䭁佁䭷䅁䉁䅁䅁允䅁䅁䅯睒䅁䅁杷允䅁䅁䅑䅁䑁䅁䅷䅁䭁偁䱁䅁䭁佁䭫䅁䭁䡁䕯䅁䉁䅁䅁允䅁䅁䅕䅁䅁䍁偄䔯䵁䅉䅅䅁䕁䅁䅁睁䵁䅁䅁权湁睃䅁权潄权䅁权獄权䅁允䅁䅁䅅䅁䭁䕁䅣䅁䵁䅉䅅䅁䑁䅁䅁睁䵁䅁䅁权煁睃䅁权流杂䅁允䅁䅁䅅䅁佁䅁䄴䅁硁䑁䅅䅍畁䑁䅍睍䅁䅁杷允䅁䅁䅑䅁䑁䅁䅷䅁䭁䅁乍䅁䭁佁䬴䅁䭁䡁䕅䅁䉁䅁䅁允䅁䅁䅕䅁䅁䅁畃䕺䵁䅉䅅䅁䕁䅁䅁睁䵁䅁䅁权䉂睃䅁权浄权䅁权䙃䅂䅁允䅁䅁䅅䅁佁䅁䅷䅁㉁䍁䄴兎ぁ䑁䅫䅁䵁䅉䅅䅁䕁䅁䅁睁䵁䅁䅁权敂睃䅁权牄权䅁权瑂䅂䅁允䅁䅁䅅䅁䭁䕁䅣䅁䵁䅉䅅䅁䑁䅁䅁睁䵁䅁䅁权畁睃䅁权歁杂䅁允䅁䅁䅅䅁䭁䍁䰸䅁䵁䅉䅅䅁䕁䅁䅁睁䵁䅁䅁权灁䅄䅁权湄权䅁权獄权䅁允䅁䅁䅅䅁䭁䕁䅣䅁䵁䅉䅅䅁䕁䅁䅁睁䵁䅁䅁权摂䅄䅁权潄权䅁权瑂䅂䅁允䅁䅁䅅䅁䭁䕁䅣䅁䵁䅉䅅䅁䕁䅁䅁睁䵁䅁䅁权灂睃䅁权畄权䅁权䙃䅂䅁允䅁䅁䅅䅁䙁䅁䅁䅁䅁䵁䅒䍄䉁䅁䅁䅂䅁䅁䅍䅄䅁䅁䅯杰䄰䅁䅯䄶䅯䅁䅯全䅑䅁䅅䅁䉁䅁䅁杄佁䅁䅁杍㕁䍁䄴李ㅁ䑁䅍䅁䵁䅉䅅䅁䕁䅁䅁睁䵁䅁䅁权牄睃䅁权牄权䅁权療䅂䅁允䅁䅁䅅䅁佁䉁䅉䅁穁䑁䅍李穁䑁䅑杍ぁ䑁䅕䅁䵁䅉䅅䅁䕁䅁䅁睁䵁䅁䅁权祁睃䅁权湄权䅁权㙂䅂䅁允䅁䅁䅅䅁䙁䙁橔婰䕶䉉䅸䍄䉁䅁䅁䅂䅁䅁䅍䅄䅁䅁䅯䅗䄰䅁䅯眶䅯䅁䅯睧䅑䅁䅅䅁䉁䅁䅁杄啁䅁䅁免祁䑁䅅兏㕁䑁䅫免穁䑁䅁䅁䵁䅉䅅䅁䕁䅁䅁睁䵁䅁䅁权浄䅄䅁权浄权䅁权療䅂䅁允䅁䅁䅅䅁佁䅁䅷䅁睁䍁䄴兏硁䑁䅧䅁䵁䅉䅅䅁䕁䅁䅁睁䵁䅁䅁权䙁兄䅁权畄权䅁权㥂䅂䅁允䅁䅁䅅䅁䙁䅁䅁䅁䅄敨䄱䍄䉁䅁䅁䅂䅁䅁䅍䅄䅁䅁䅯杣䄰䅁䅯眵䅯䅁䅯睢䅑䅁䅅䅁䉁䅁䅁兂卄湸ㅘ啥番睐杷允䅁䅁䅍䅁䑁䅁䅷䅁䭁䑁䱙䅁䭁䉁䝧䅁䉁䅁䅁允䅁䅁䅯䅒䅙䅁杷允䅁䅁䅑䅁䑁䅁䅷䅁䭁䭁䱉䅁䭁佁䭣䅁䭁䝁䔸䅁䉁䅁䅁允䅁䅁䅕䥕堲桢䑋ぅ䵁䅉䅅䅁䕁䅁䅁睁䵁䅁䅁权桃䅄䅁权牄权䅁权獄权䅁允䅁䅁䅅䅁䭁䕁䅣䅁䵁䅉䅅䅁䕁䅁䅁睁䵁䅁䅁权㍁䅄䅁权湄权䅁权硂䅂䅁允䅁䅁䅅䅁䙁䥁䉬余兘桯䅎䍄䉁䅁䅁䅂䅁䅁䅍䅄䅁䅁䅯兯䅷䅁䅯眶䅯䅁䅯睢䅑䅁䅅䅁䉁䅁䅁杄十䅁䅁免㉁䑁䅣䅏㕁䑁䅕䅎㑁䅁䅁䍄䉁䅁䅁䅂䅁䅁䅍䅄䅁䅁䅯䅰䅳䅁䅯朶䅯䅁䅯睢䅑䅁䅅䅁䉁䅁䅁杄䵁䅁䅁䅍畁䑁䅕杍ㅁ䅁䅁䍄䉁䅁䅁睁䅁䅁䅍䅄䅁䅁䅯眹䅯䅁䅯杇䅙䅁䅅䅁䉁䅁䅁权䅄杂䅁䍄䉁䅁䅁䅂䅁䅁䅍䅄䅁䅁䅯兂䅷䅁䅯眵䅯䅁䅯睢䅑䅁䅅䅁䉁䅁䅁兂⽁摉畫歷堯睐杷允䅁䅁䅑䅁䑁䅁䅷䅁䭁䑁䱣䅁䭁佁䭯䅁䭁䡁䕅䅁䉁䅁䅁允䅁䅁䄴䅄䅁䑁䅁杌穁䑁䅕睎䅁䅁杷允䅁䅁䅑䅁䑁䅁䅷䅁䭁䕁䱧䅁䭁佁䬴䅁䭁䥁䕍䅁䉁䅁䅁允䅁䅁䅕䅁䅁䩁剃啄䵅䅉䅅䅁䕁䅁䅁睁䵁䅁䅁权㥄䅄䅁权牄权䅁权療䅂䅁允䅁䅁䅅䅁佁䉁䅉䅁ぁ䑁䅙杍祁䑁䅣兏ぁ䑁䅁䅁䵁䅉䅅䅁䕁䅁䅁睁䵁䅁䅁权䭂睃䅁权潄权䅁权㥂䅂䅁允䅁䅁䅅䅁佁䅁䄴䅁硁䑁䅅兎畁䑁䅙䅎䅁䅁杷允䅁䅁䅑䅁䑁䅁䅷䅁䭁䑁䱯䅁䭁佁䬴䅁䭁䡁䕁䅁䉁䅁䅁允䅁䅁䅕䅁䅁䙁䙁挸䵁䅉䅅䅁䕁䅁䅁睁䵁䅁䅁权湂睃䅁权浄权䅁权瑂䅂䅁允䅁䅁䅅䅁佁䅁䅷䅁穁䍁䄴李ㅁ䑁䅧䅁䵁䅉䅅䅁䕁䅁䅁睁䵁䅁䅁权浃䅄䅁权潄权䅁权療䅂䅁允䅁䅁䅅䅁佁䅁䅷䅁㍁䍁䄴䅏㑁䑁䅫䅁䵁䅉䅅䅁䕁䅁䅁睁䵁䅁䅁权ぃ䅄䅁权浄权䅁权硂䅂䅁允䅁䅁䅅䅁䭁䕁䅣䅁䵁䅉䅅䅁䑁䅁䅁睁䵁䅁䅁权䑃䅄䅁权慁杂䅁允䅁䅁䅅䅁䭁䑁䥷䅁䵁䅉䅅䅁䕁䅁䅁睁䵁䅁䅁权䡂䅄䅁权湄权䅁权䑃䅂䅁允䅁䅁䅅䅁䙁佁汏㡭村䌸䅸䍄䉁䅁䅁䅂䅁䅁䅍䅄䅁䅁䅯儯䅷䅁䅯眵䅯䅁䅯兣䅑䅁䅅䅁䉁䅁䅁兂㑃潈牘塕杧䅷杷允䅁䅁䅑䅁䑁䅁䅷䅁䭁䑁䰰䅁䭁佁䬴䅁䭁䝁䔰䅁䉁䅁䅁允䅁䅁䅯睒䅁䅁杷允䅁䅁䅑䅁䑁䅁䅷䅁䭁䕁䱁䅁䭁佁䭧䅁䭁䡁䕅䅁䉁䅁䅁允䅁䅁䄴䅄䅁䑁䅍免畁䑁䅍䅏䅁䅁杷允䅁䅁䅑䅁䑁䅁䅷䅁䭁䙁乕䅁䭁佁䬰䅁䭁䡁䕅䅁䉁䅁䅁允䅁䅁䅕䝭匴㡧䭄稯䴸䅉䅅䅁䕁䅁䅁睁䵁䅁䅁权硄权䅁权浄权䅁权㙂䅂䅁允䅁䅁䅅䅁佁䅁䅷䅁睁䍁䄴䅎㕁䑁䅕䅁䵁䅉䅅䅁䕁䅁䅁睁䵁䅁䅁权剁兄䅁权牄权䅁权瑂䅂䅁允䅁䅁䅅䅁䭁䕁䅣䅁䵁䅉䅅䅁䕁䅁䅁睁䵁䅁䅁权䉂兄䅁权牄权䅁权䙃䅂䅁允䅁䅁䅅䅁佁䉁䅁䅁㍁䑁䅅䅏祁䑁䅣李穁䅁䅁䍄䉁䅁䅁睁䅁䅁䅍䅄䅁䅁䅯兑䅳䅁䅯杇䅙䅁䅅䅁䉁䅁䅁权㝂杂䅁䍄䉁䅁䅁䅂䅁䅁䅍䅄䅁䅁䅯朵䅷䅁䅯朵䅯䅁䅯全䅑䅁䅅䅁䉁䅁䅁杄䵁䅁䅁䅍畁䑁䅫免ぁ䅁䅁䍄䉁䅁䅁䅂䅁䅁䅍䅄䅁䅁䅯兪䅅䅁䅯充䅁䅁䅯兂䅁䅁䅅䅁䉁䅁䅁杄啁䅁䅁杍㑁䑁䅙兎睁䑁䅁䅍睁䑁䅁䅁䵁䅉䅅䅁䕁䅁䅁睁䵁䅁䅁权浃睃䅁权煄权䅁权硂䅂䅁允䅁䅁䅅䅁䭁䕁䅣䅁䵁䅉䅅䅁䕁䅁䅁睁䵁䅁䅁权汃䅄䅁权浄权䅁权睂䅂䅁允䅁䅁䅅䅁佁䅁䅷䅁睁䍁䄴睍祁䑁䅕䅁䵁䅉䅅䅁䕁䅁䅁睁䵁䅁䅁权畁兄䅁权浄权䅁权㙂䅂䅁允䅁䅁䅅䅁佁䅁䅷䅁硁䍁䄴兎㕁䑁䅍䅁䵁䅉䅅䅁䕁䅁䅁睁䵁䅁䅁权㝁兄䅁权畄权䅁权䙃䅂䅁允䅁䅁䅅䅁䙁䅁䅁䅁杁佡䄵䍄䉁䅁䅁䅂䅁䅁䅍䅄䅁䅁䅯睉䅅䅁䅯权䅁䅁䅯兂䅁䅁䅅䅁䉁䅁䅁兂摁浗㝑〳㜯睐杷允䅁䅁䅑䅁䑁䅁䅷䅁䭁䙁䵉䅁䭁佁䬰䅁䭁佁䭷䅁䉁䅁䅁允䅁䅁䅯睒䅁䅁杷允䅁䅁䅑䅁䑁䅁䅷䅁䭁䕁䱕䅁䭁佁䭣䅁䭁䡁䕅䅁䉁䅁䅁允䅁䅁䅕㝤昶楇搯歂䵁䅉䅅䅁䕁䅁䅁睁䵁䅁䅁权㥃睃䅁权煄权䅁权䑃䅂䅁允䅁䅁䅅䅁佁䅁䅷䅁睁䍁䄴兏㑁䑁䅉䅁䵁䅉䅅䅁䕁䅁䅁睁䵁䅁䅁权呁兄䅁权潄权䅁权療䅂䅁允䅁䅁䅅䅁佁䅁䄴䅁硁䑁䅉杌穁䑁䅅杍䅁䅁杷允䅁䅁䅑䅁䑁䅁䅷䅁䭁䉁䱉䅁䭁佁䭧䅁䭁䡁䕁䅁䉁䅁䅁允䅁䅁䄴杄䅁䑁䅅兏畁䑁䅁李ㅁ䅁䅁䍄䉁䅁䅁䅂䅁䅁䅍䅄䅁䅁䅯䅓䅳䅁䅯䄶䅯䅁䅯睢䅑䅁䅅䅁䉁䅁䅁杄䵁䅁䅁䅏畁䑁䅫兏㍁䅁䅁䍄䉁䅁䅁䅂䅁䅁䅍䅄䅁䅁䅯朵䅷䅁䅯儶䅯䅁䅯䄷䅯䅁䅅䅁䉁䅁䅁权䡂䅁䅁䍄䉁䅁䅁䅂䅁䅁䅍䅄䅁䅁䅯充䄰䅁䅯朷䅯䅁䅯䄷䅯䅁䅅䅁䉁䅁䅁权䡂䅁䅁䍄䉁䅁䅁睁䅁䅁䅍䅄䅁䅁䅯眷䅯䅁䅯䅊䅙䅁䅅䅁䉁䅁䅁权䩂睃䅁䍄䉁䅁䅁睁䅁䅁䅍䅄䅁䅁䅯杔䅳䅁䅯䅊䅙䅁䅅䅁䉁䅁䅁权偂睃䅁䍄䉁䅁䅁䅂䅁䅁䅍䅄䅁䅁䅯䅆䅷䅁䅯䄶䅯䅁䅯兦䅑䅁䅅䅁䉁䅁䅁杄佁䅁䅁免ぁ䍁䄴䅏ぁ䑁䅧䅁䵁䅉䅅䅁䕁䅁䅁睁䵁䅁䅁权䱃䅄䅁权浄权䅁权㙂䅂䅁允䅁䅁䅅䅁佁䅁䅷䅁㉁䍁䄴䅎㑁䑁䅙䅁䵁䅉䅅䅁䕁䅁䅁睁䵁䅁䅁权䕄䅄䅁权煄权䅁权㙂䅂䅁允䅁䅁䅅䅁佁䅁䅷䅁睁䍁䄴杍ぁ䑁䅙䅁䵁䅉䅅䅁䕁䅁䅁睁䵁䅁䅁权摁睃䅁权煄权䅁权䑃䅂䅁允䅁䅁䅅䅁䭁䕁䅣䅁䵁䅉䅅䅁䑁䅁䅁睁䵁䅁䅁权卂睃䅁权流杂䅁允䅁䅁䅅䅁佁䅁䅷䅁㑁䑁䅣杌ぁ䑁䅣䅁䵁䅉䅅䅁䑁䅁䅁睁䵁䅁䅁权啂睃䅁权歁杂䅁允䅁䅁䅅䅁䭁䙁䱕䅁䵁䅉䅅䅁䑁䅁䅁睁䵁䅁䅁权奄睃䅁权捁杂䅁允䅁䅁䅅䅁䭁䥁䝳䅁䵁䅉䅅䅁䕁䅁䅁睁䵁䅁䅁权䡂兄䅁权浄权䅁权睂䅂䅁允䅁䅁䅅䅁佁䅁䅷䅁睁䍁䄴李硁䑁䅍䅁䵁䅉䅅䅁䕁䅁䅁睁䵁䅁䅁权穂睃䅁权煄权䅁权瑂䅂䅁允䅁䅁䅅䅁䭁䕁䅣䅁䵁䅉䅅䅁䑁䅁䅁睁䵁䅁䅁权㉃䅄䅁权敁杂䅁允䅁䅁䅅䅁䭁䙁䝷䅁䵁䅉䅅䅁䕁䅁䅁睁䵁䅁䅁权獁䅁䅁权剁䅁䅁权䕁杁䅁允䅁䅁䅅䅁佁䉁䅉䅁㑁䑁䅍䅏睁䑁䅁䅍睁䑁䅁䅁䵁䅉䅅䅁䕁䅁䅁睁䵁䅁䅁权䵃兄䅁权畄权䅁权睂䅂䅁允䅁䅁䅅䅁䙁䅁䅁䅁䅁煲䅈䍄䉁䅁䅁䅂䅁䅁䅍䅄䅁䅁䅯睏䅷䅁䅯儶䅯䅁䅯来䅑䅁䅅䅁䉁䅁䅁兂䅁䅁䅁乁㙶䅑杷允䅁䅁䅑䅁䑁䅁䅷䅁䭁䑁䴰䅁䭁佁䬰䅁䭁佁䭷䅁䉁䅁䅁允䅁䅁䅯睒䅁䅁杷允䅁䅁䅑䅁䑁䅁䅷䅁䭁乁䅁䅁䭁䉁䅅䅁䭁䅁䍑䅁䉁䅁䅁允䅁䅁䄴䅆䅁䑁䅑杍硁䑁䅉䅍睁䑁䅁䅍睁䅁䅁䍄䉁䅁䅁䅂䅁䅁䅍䅄䅁䅁䅯兔䅳䅁䅯睈䅙䅁䅯䅉䅙䅁䅅䅁䉁䅁䅁权㕄杂䅁䍄䉁䅁䅁䅂䅁䅁䅍䅄䅁䅁䅯兰䅳䅁䅯儷䅯䅁䅯兦䅑䅁䅅䅁䉁䅁䅁兂剄瑉㕶浦㡱睐杷允䅁䅁䅑䅁䑁䅁䅷䅁䭁䅁䵧䅁䭁佁䭳䅁䭁䡁䕁䅁䉁䅁䅁允䅁䅁䄴杅䅁䑁䅣李ぁ䑁䅑兏睁䑁䅁䅍䅁䅁杷允䅁䅁䅑䅁䑁䅁䅷䅁䭁乁䵷䅁䭁佁䭯䅁䭁䝁䔰䅁䉁䅁䅁允䅁䅁䅯睒䅁䅁杷允䅁䅁䅍䅁䑁䅁䅷䅁䭁䙁䱙䅁䭁䉁䝧䅁䉁䅁䅁允䅁䅁䅯兇䅙䅁杷允䅁䅁䅑䅁䑁䅁䅷䅁䭁䭁䱣䅁䭁佁䬰䅁䭁䡁䕅䅁䉁䅁䅁允䅁䅁䅕桙奂扏䥔樹䴸䅉䅅䅁䕁䅁䅁睁䵁䅁䅁权噃睃䅁权潄权䅁权睂䅂䅁允䅁䅁䅅䅁佁䅁䄴䅁硁䑁䅑杌硁䑁䅙杍䅁䅁杷允䅁䅁䅑䅁䑁䅁䅷䅁䭁䕁䱯䅁䭁佁䭙䅁䭁䡁䕁䅁䉁䅁䅁允䅁䅁䄴䅄䅁䑁䅁杌㕁䑁䅙䅎䅁䅁杷允䅁䅁䅑䅁䑁䅁䅷䅁䭁偁䰴䅁䭁佁䭣䅁䭁䥁䕍䅁䉁䅁䅁允䅁䅁䅕挷噦ㅲ䩊䐹䴸䅉䅅䅁䑁䅁䅁睁䵁䅁䅁权求兄䅁权奁杂䅁允䅁䅁䅅䅁䭁䉁䝫䅁䵁䅉䅅䅁䕁䅁䅁睁䵁䅁䅁权橃䅄䅁权浄权䅁权㥂䅂䅁允䅁䅁䅅䅁佁䅁䅷䅁ㅁ䍁䄴兎㑁䑁䅧䅁䵁䅉䅅䅁䕁䅁䅁睁䵁䅁䅁权祂䅄䅁权煄权䅁权療䅂䅁允䅁䅁䅅䅁佁䅁䅷䅁睁䍁䄴䅍ㅁ䑁䅍䅁䵁䅉䅅䅁䕁䅁䅁睁䵁䅁䅁权慂睃䅁权灄权䅁权㙂䅂䅁允䅁䅁䅅䅁䙁䅁䅁䅁䅃䴲䅎䍄䉁䅁䅁睁䅁䅁䅍䅄䅁䅁䅯关䄰䅁䅯䅇䅙䅁䅅䅁䉁䅁䅁权㕁杂䅁䍄䉁䅁䅁䅂䅁䅁䅍䅄䅁䅁䅯睗䅳䅁䅯朷䅯䅁䅯睧䅑䅁䅅䅁䉁䅁䅁兂䅁䅁䅁偁浮䅑杷允䅁䅁䅑䅁䑁䅁䅷䅁䭁偁䱑䅁䭁佁䬰䅁䭁䥁䕕䅁䉁䅁䅁允䅁䅁䅕歵䵫楁䡵樴䴸䅉䅅䅁䕁䅁䅁睁䵁䅁䅁权㝄䅄䅁权瑄权䅁权療䅂䅁允䅁䅁䅅䅁䙁䱁䩰䅄牉㑨⽙䍄䉁䅁䅁䅂䅁䅁䅍䅄䅁䅁䅯䅒䅷䅁䅯儷䅯䅁䅯䄷䅯䅁䅅䅁䉁䅁䅁权䡂䅁䅁䍄䉁䅁䅁睁䅁䅁䅍䅄䅁䅁䅯末䅯䅁䅯䅈䅙䅁䅅䅁䉁䅁䅁权䉂杂䅁䍄䉁䅁䅁䅂䅁䅁䅍䅄䅁䅁䅯兰䄰䅁䅯朵䅯䅁䅯䄷䅯䅁䅅䅁䉁䅁䅁权䡂䅁䅁䍄䉁䅁䅁䅂䅁䅁䅍䅄䅁䅁䅯术䅯䅁䅯儷䅯䅁䅯䄷䅯䅁䅅䅁䉁䅁䅁权䡂䅁䅁䍄䉁䅁䅁䅂䅁䅁䅍䅄䅁䅁䅯睖䅷䅁䅯睈䅙䅁䅯䅉䅙䅁䅅䅁䉁䅁䅁权⭃睂䅁䍄䉁䅁䅁䅂䅁䅁䅍䅄䅁䅁䅯杘䅳䅁䅯朵䅯䅁䅯全䅑䅁䅅䅁䉁䅁䅁杄䵁䅁䅁䅍畁䑁䅕睎㉁䅁䅁䍄䉁䅁䅁䅂䅁䅁䅍䅄䅁䅁䅯䅤䅳䅁䅯䄶䅯䅁䅯全䅑䅁䅅䅁䉁䅁䅁杄佁䅁䅁免㍁䍁䄴兎㉁䑁䅍䅁䵁䅉䅅䅁䑁䅁䅁睁䵁䅁䅁权㉂䅄䅁权捁杂䅁允䅁䅁䅅䅁䭁佁䝷䅁䵁䅉䅅䅁䕁䅁䅁睁䵁䅁䅁权穃䅁䅁权剁䅁䅁权䙁䅁䅁允䅁䅁䅅䅁佁䉁䅑䅁穁䑁䅕兎㉁䑁䅁䅍睁䑁䅁䅍䅁䅁杷允䅁䅁䅑䅁䑁䅁䅷䅁䭁䝁䱅䅁䭁䉁䜸䅁䭁䍁䝁䅁䉁䅁䅁允䅁䅁䅯杧䅧䅁杷允䅁䅁䅑䅁䑁䅁䅷䅁䭁䡁䵍䅁䭁佁䭧䅁䭁䡁䔰䅁䉁䅁䅁允䅁䅁䄴杄䅁䑁䅅杍畁䑁䅁䅍㑁䅁䅁䍄䉁䅁䅁䅂䅁䅁䅍䅄䅁䅁䅯䅸䅷䅁䅯眵䅯䅁䅯兣䅑䅁䅅䅁䉁䅁䅁兂湁免獩䙈䱯䅑杷允䅁䅁䅑䅁䑁䅁䅷䅁䭁䝁䱍䅁䭁佁䭳䅁䭁䥁䕕䅁䉁䅁䅁允䅁䅁䄴䅆䅁䑁䅅兎㉁䑁䅅杍ㅁ䑁䅙睎㉁䅁䅁䍄䉁䅁䅁䅂䅁䅁䅍䅄䅁䅁䅯杨䅅䅁䅯允䅉䅁䅯睁䅉䅁䅅䅁䉁䅁䅁兂牃畳䬫甲呌䅑杷允䅁䅁䅑䅁䑁䅁䅷䅁䭁䙁䱅䅁䭁佁䭧䅁䭁䡁䕁䅁䉁䅁䅁允䅁䅁䅯睒䅁䅁杷允䅁䅁䅑䅁䑁䅁䅷䅁䭁䱁䴰䅁䭁佁䭳䅁䭁䡁䕁䅁䉁䅁䅁允䅁䅁䄴杅䅁䑁䅣免㍁䑁䅍李祁䑁䅧李䅁䅁杷允䅁䅁䅑䅁䑁䅁䅷䅁䭁䡁义䅁䭁佁䭣䅁䭁䡁䕁䅁䉁䅁䅁允䅁䅁䅕ㄫ慓㠱㝈稵䴸䅉䅅䅁䕁䅁䅁睁䵁䅁䅁权塁䅁䅁权䉁杁䅁权䍁杁䅁允䅁䅁䅅䅁䙁佁㕶祐㥺獢䅰䍄䉁䅁䅁䅂䅁䅁䅍䅄䅁䅁䅯䅚䅳䅁䅯眶䅯䅁䅯全䅑䅁䅅䅁䉁䅁䅁杄允䅁䅁兎㍁䑁䅧杍祁䑁䅅免䅁䅁杷允䅁䅁䅑䅁䑁䅁䅷䅁䭁佁䵯䅁䭁佁䭳䅁䭁䡁䔰䅁䉁䅁䅁允䅁䅁䄴䅆䅁䑁䅅杍㍁䑁䅅睎㉁䑁䅉睎㕁䅁䅁䍄䉁䅁䅁睁䅁䅁䅍䅄䅁䅁䅯党䅳䅁䅯䅈䅙䅁䅅䅁䉁䅁䅁权䩄䅃䅁䍄䉁䅁䅁睁䅁䅁䅍䅄䅁䅁䅯䅢䅳䅁䅯杊䅙䅁䅅䅁䉁䅁䅁杄䵁䅁䅁兏ぁ䍁䄴睍ぁ䅁䅁䍄䉁䅁䅁睁䅁䅁䅍䅄䅁䅁䅯朷䅳䅁䅯䅈䅙䅁䅅䅁䉁䅁䅁权煁杂䅁䍄䉁䅁䅁䅂䅁䅁䅍䅄䅁䅁䅯䅋䄰䅁䅯眶䅯䅁䅯兦䅑䅁䅅䅁䉁䅁䅁杄啁䅁䅁免硁䑁䅍李㑁䑁䅕䅍睁䑁䅁䅁䵁䅉䅅䅁䕁䅁䅁睁䵁䅁䅁权⭂睃䅁权晁杂䅁权杁杂䅁允䅁䅁䅅䅁䭁䅁䴰䅁䵁䅉䅅䅁䕁䅁䅁睁䵁䅁䅁权㝃䅄䅁权浄权䅁权療䅂䅁允䅁䅁䅅䅁佁䅁䅷䅁祁䍁䄴杍㑁䑁䅧䅁䵁䅉䅅䅁䑁䅁䅁睁䵁䅁䅁权療睃䅁权慁杂䅁允䅁䅁䅅䅁䭁䙁䝫䅁䵁䅉䅅䅁䕁䅁䅁睁䵁䅁䅁权䑂䅄䅁权灄权䅁权硂䅂䅁允䅁䅁䅅䅁䙁䅁䅁䅁䅃䵙䅬䍄䉁䅁䅁䅂䅁䅁䅍䅄䅁䅁䅯䅂䅳䅁䅯䄶䅯䅁䅯睢䅑䅁䅅䅁䉁䅁䅁杄䵁䅁䅁杍睁䍁䄴睎硁䅁䅁䍄䉁䅁䅁䅂䅁䅁䅍䅄䅁䅁䅯睦䅳䅁䅯眶䅯䅁䅯睢䅑䅁䅅䅁䉁䅁䅁杄啁䅁䅁免㉁䑁䅧䅏㍁䑁䅫兎㉁䑁䅙䅁䵁䅉䅅䅁䑁䅁䅁睁䵁䅁䅁权い睃䅁权捁杂䅁允䅁䅁䅅䅁䭁䥁䝳䅁䵁䅉䅅䅁䕁䅁䅁睁䵁䅁䅁权祂睃䅁权牄权䅁权䙃䅂䅁允䅁䅁䅅䅁佁䉁䅑䅁硁䑁䅍兏穁䑁䅍睎㉁䑁䅫兏䅁䅁杷允䅁䅁䅑䅁䑁䅁䅷䅁䭁䝁䴰䅁䭁佁䭙䅁䭁䡁䔰䅁䉁䅁䅁允䅁䅁䄴䅄䅁䑁䅉杌硁䑁䅙䅏䅁䅁杷允䅁䅁䅑䅁䑁䅁䅷䅁䭁佁䵯䅁䭁佁䭯䅁䭁䡁䕁䅁䉁䅁䅁允䅁䅁䄴权䅁䑁䅁杌㕁䑁䅉䅁䵁䅉䅅䅁䑁䅁䅁睁䵁䅁䅁权㡃睃䅁权流杂䅁允䅁䅁䅅䅁佁䅁䅷䅁㑁䑁䅣杌硁䑁䅫䅁䵁䅉䅅䅁䕁䅁䅁睁䵁䅁䅁权㙁睃䅁权牄权䅁权硂䅂䅁允䅁䅁䅅䅁佁䉁䅑䅁硁䑁䅁䅍㑁䑁䅁睍㑁䑁䅧䅏䅁䅁杷允䅁䅁䅑䅁䑁䅁䅷䅁䭁䱁䅉䅁䭁䅁䅯䅁䭁䅁䍑䅁䉁䅁䅁允䅁䅁䅕䙅㕧䵴㉪啎䵁䅉䅅䅁䕁䅁䅁睁䵁䅁䅁权㍂睃䅁权牄权䅁权瑂䅂䅁允䅁䅁䅅䅁䭁䕁䅣䅁䵁䅉䅅䅁䕁䅁䅁睁䵁䅁䅁权㙂睃䅁权煄权䅁权硂䅂䅁允䅁䅁䅅䅁佁䅁䅷䅁睁䍁䄴䅍硁䑁䅅䅁䵁䅉䅅䅁䕁䅁䅁睁䵁䅁䅁权湃䅄䅁权煄权䅁权硂䅂䅁允䅁䅁䅅䅁佁䅁䅷䅁硁䍁䄴睍ぁ䑁䅉䅁䵁䅉䅅䅁䕁䅁䅁睁䵁䅁䅁权䅁兄䅁权湄权䅁权㙂䅂䅁允䅁䅁䅅䅁䙁䑁䬰㘱睎呦䅚䍄䉁䅁䅁䅂䅁䅁䅍䅄䅁䅁䅯睱䅳䅁䅯儶䅯䅁䅯睧䅑䅁䅅䅁䉁䅁䅁兂䅁䅁䅁䩁硓䅷杷允䅁䅁䅑䅁䑁䅁䅷䅁䭁䉁乍䅁䭁佁䭧䅁䭁䡁䕁䅁䉁䅁䅁允䅁䅁䄴杄䅁䑁䅅兏畁䑁䅉李㍁䅁䅁䍄䉁䅁䅁䅂䅁䅁䅍䅄䅁䅁䅯睨䅳䅁䅯䄶䅯䅁䅯兢䅑䅁䅅䅁䉁䅁䅁权䡂䅁䅁䍄䉁䅁䅁䅂䅁䅁䅍䅄䅁䅁䅯先䄰䅁䅯䄶䅯䅁䅯兦䅑䅁䅅䅁䉁䅁䅁杄佁䅁䅁杍㍁䍁䄴免睁䑁䅫䅁䵁䅉䅅䅁䕁䅁䅁睁䵁䅁䅁权獁兄䅁权煄权䅁权睂䅂䅁允䅁䅁䅅䅁䭁䕁䅣䅁䵁䅉䅅䅁䕁䅁䅁睁䵁䅁䅁权䙂䅄䅁权煄权䅁权療䅂䅁允䅁䅁䅅䅁佁䅁䅷䅁硁䍁䄴䅍㕁䑁䅙䅁䵁䅉䅅䅁䑁䅁䅁睁䵁䅁䅁权⭄睃䅁权流杂䅁允䅁䅁䅅䅁佁䅁䅷䅁㑁䑁䅁杌㍁䑁䅉䅁䵁䅉䅅䅁䕁䅁䅁睁䵁䅁䅁权桁睃䅁权灄权䅁权䙃䅂䅁允䅁䅁䅅䅁䙁䅁䅁䅁䅁㡙䄵䍄䉁䅁䅁䅂䅁䅁䅍䅄䅁䅁䅯䅦䅳䅁䅯朷䅯䅁䅯兦䅑䅁䅅䅁䉁䅁䅁兂䅁䅁䅁䭍佣兑杷允䅁䅁䅍䅁䑁䅁䅷䅁䭁䙁䱁䅁䭁䉁䜴䅁䉁䅁䅁允䅁䅁䅯児䅣䅁杷允䅁䅁䅍䅁䑁䅁䅷䅁䭁䥁䴴䅁䭁䉁䝯䅁䉁䅁䅁允䅁䅁䅯杘䅙䅁杷允䅁䅁䅑䅁䑁䅁䅷䅁䭁佁䵁䅁䭁佁䭫䅁䭁䡁䕯䅁䉁䅁䅁允䅁䅁䅕䅁䅁䍁䙃〵䵁䅉䅅䅁䕁䅁䅁睁䵁䅁䅁权㥁睃䅁权畄权䅁权療䅂䅁允䅁䅁䅅䅁䙁䅁䅁䅁杂晨䅎䍄䉁䅁䅁䅂䅁䅁䅍䅄䅁䅁䅯䅕䅳䅁䅯眵䅯䅁䅯䄷䅯䅁䅅䅁䉁䅁䅁权䡂䅁䅁䍄䉁䅁䅁䅂䅁䅁䅍䅄䅁䅁䅯杸䅳䅁䅯儶䅯䅁䅯睢䅑䅁䅅䅁䉁䅁䅁兂䅁䅁䅁䡁穩䅷杷允䅁䅁䅑䅁䑁䅁䅷䅁䭁䡁䱕䅁䭁佁䭯䅁䭁䝁䔰䅁䉁䅁䅁允䅁䅁䅯睒䅁䅁杷允䅁䅁䅍䅁䑁䅁䅷䅁䭁䕁䵕䅁䭁䉁䝯䅁䉁䅁䅁允䅁䅁䅯睓䅙䅁杷允䅁䅁䅑䅁䑁䅁䅷䅁䭁䑁䱳䅁䭁佁䭣䅁䭁䥁䕕䅁䉁䅁䅁允䅁䅁䅕䱏佉攵⽍ぅ䵁䅉䅅䅁䕁䅁䅁睁䵁䅁䅁权㥂睃䅁权牄权䅁权療䅂䅁允䅁䅁䅅䅁佁䉁䅑䅁硁䑁䅑睍㕁䑁䅑兏睁䑁䅁䅍䅁䅁杷允䅁䅁䅍䅁䑁䅁䅷䅁䭁䥁䱅䅁䭁䉁䝯䅁䉁䅁䅁允䅁䅁䅯睘䅙䅁杷允䅁䅁䅑䅁䑁䅁䅷䅁䭁䕁乁䅁䭁䉁䜸䅁䭁䍁䝁䅁䉁䅁䅁允䅁䅁䅯关䅣䅁杷允䅁䅁䅑䅁䑁䅁䅷䅁䭁䕁䵑䅁䭁佁䭯䅁䭁䡁䕁䅁䉁䅁䅁允䅁䅁䄴权䅁䑁䅁杌㍁䑁䅍䅁䵁䅉䅅䅁䕁䅁䅁睁䵁䅁䅁权⭁允䅁权䕁䅁䅁权䕁杁䅁允䅁䅁䅅䅁䙁䅁䅁䥁䩄湢䉂䍄䉁䅁䅁䅂䅁䅁䅍䅄䅁䅁䅯䅓䄰䅁䅯儶䅯䅁䅯来䅑䅁䅅䅁䉁䅁䅁兂䅁䅁䅁䥉歈䅑杷允䅁䅁䅑䅁䑁䅁䅷䅁䭁䡁䱁䅁䭁佁䭧䅁䭁䡁䔰䅁䉁䅁䅁允䅁䅁䅯睒䅁䅁杷允䅁䅁䅑䅁䑁䅁䅷䅁䭁䅁久䅁䭁佁䭙䅁䭁䡁䕯䅁䉁䅁䅁允䅁䅁䄴䅄䅁䑁䅅杌ㅁ䑁䅍免䅁䅁杷允䅁䅁䅑䅁䑁䅁䅷䅁䭁䥁䱍䅁䭁佁䭳䅁䭁䡁䕯䅁䉁䅁䅁允䅁䅁䄴䅆䅁䑁䅑䅏㕁䑁䅁䅎硁䑁䅉䅍㍁䅁䅁䍄䉁䅁䅁䅂䅁䅁䅍䅄䅁䅁䅯六䅷䅁䅯朷䅯䅁䅯睢䅑䅁䅅䅁䉁䅁䅁兂䅁䅁䅁偷㑈䅑杷允䅁䅁䅑䅁䑁䅁䅷䅁䭁佁䉫䅁䭁䅁䍅䅁䭁䅁䍍䅁䉁䅁䅁允䅁䅁䅕樷䠷㥊䈫欸䵁䅉䅅䅁䕁䅁䅁睁䵁䅁䅁权摁睃䅁权牄权䅁权䙃䅂䅁允䅁䅁䅅䅁佁䉁䅑䅁硁䑁䅉睎硁䑁䅁免穁䑁䅑兏䅁䅁杷允䅁䅁䅑䅁䑁䅁䅷䅁䭁䥁䱕䅁䭁佁䭳䅁䭁䝁䔰䅁䉁䅁䅁允䅁䅁䅯睒䅁䅁杷允䅁䅁䅑䅁䑁䅁䅷䅁䭁偁䱷䅁䭁佁䭳䅁䭁䥁䕕䅁䉁䅁䅁允䅁䅁䄴䅆䅁䑁䅅杍ㅁ䑁䅍杍硁䑁䅁䅍睁䅁䅁䍄䉁䅁䅁䅂䅁䅁䅍䅄䅁䅁䅯杮䅳䅁䅯眵䅯䅁䅯䄷䅯䅁䅅䅁䉁䅁䅁权䡂䅁䅁䍄䉁䅁䅁睁䅁䅁䅍䅄䅁䅁䅯睩䅳䅁䅯杇䅙䅁䅅䅁䉁䅁䅁权⭁杂䅁䍄䉁䅁䅁䅂䅁䅁䅍䅄䅁䅁䅯杫䅳䅁䅯眵䅯䅁䅯䄷䅯䅁䅅䅁䉁䅁䅁权䡂䅁䅁䍄䉁䅁䅁䅂䅁䅁䅍䅄䅁䅁䅯睨䅳䅁䅯儷䅯䅁䅯睢䅑䅁䅅䅁䉁䅁䅁兂噂眸剄䘲䍮睐杷允䅁䅁䅑䅁䑁䅁䅷䅁䭁䍁䱙䅁䭁佁䭫䅁䭁䡁䕯䅁䉁䅁䅁允䅁䅁䅕䅁䅁䅁瑃び䵁䅉䅅䅁䕁䅁䅁睁䵁䅁䅁权啁睃䅁权灄权䅁权㥂䅂䅁允䅁䅁䅅䅁䙁䅁䅁䅁权畫䅚䍄䉁䅁䅁䅂䅁䅁䅍䅄䅁䅁䅯来䅳䅁䅯朵䅯䅁䅯来䅑䅁䅅䅁䉁䅁䅁杄䵁䅁䅁兏畁䑁䅫李硁䅁䅁䍄䉁䅁䅁䅂䅁䅁䅍䅄䅁䅁䅯睬䅳䅁䅯朵䅯䅁䅯䅣䅑䅁䅅䅁䉁䅁䅁杄䵁䅁䅁睍畁䑁䅙李㉁䅁䅁䍄䉁䅁䅁䅂䅁䅁䅍䅄䅁䅁䅯杫䄰䅁䅯眶䅯䅁䅯䅣䅑䅁䅅䅁䉁䅁䅁杄十䅁䅁䅏㉁䑁䅧䅎ㅁ䑁䅑䅎㍁䅁䅁䍄䉁䅁䅁䅂䅁䅁䅍䅄䅁䅁䅯末䅷䅁䅯朵䅯䅁䅯睢䅑䅁䅅䅁䉁䅁䅁杄䵁䅁䅁杍畁䑁䅉䅍祁䅁䅁䍄䉁䅁䅁䅂䅁䅁䅍䅄䅁䅁䅯䅢䄰䅁䅯眵䅯䅁䅯睢䅑䅁䅅䅁䉁䅁䅁兂⭂捪啖楌䍷䅑杷允䅁䅁䅍䅁䑁䅁䅷䅁䭁佁䱑䅁䭁䍁䝙䅁䉁䅁䅁允䅁䅁䄴䅄䅁䑁䅫䅎畁䑁䅁免䅁䅁杷允䅁䅁䅑䅁䑁䅁䅷䅁䭁䭁䱣䅁䭁佁䭧䅁䭁䡁䕅䅁䉁䅁䅁允䅁䅁䄴杄䅁䑁䅅睎畁䑁䅁睍㍁䅁䅁䍄䉁䅁䅁䅂䅁䅁䅍䅄䅁䅁䅯睲䅷䅁䅯䄶䅯䅁䅯兣䅑䅁䅅䅁䉁䅁䅁杄佁䅁䅁䅎㑁䍁䄴李㑁䑁䅅䅁䵁䅉䅅䅁䕁䅁䅁睁䵁䅁䅁权㕃䅄䅁权湄权䅁权瑂䅂䅁允䅁䅁䅅䅁䙁䱁䥔牤昶桇䄱䍄䉁䅁䅁䅂䅁䅁䅍䅄䅁䅁䅯䅔䅳䅁䅯䄶䅯䅁䅯来䅑䅁䅅䅁䉁䅁䅁杄䵁䅁䅁䅎畁䑁䅙䅎㕁䅁䅁䍄䉁䅁䅁䅂䅁䅁䅍䅄䅁䅁䅯兎䅷䅁䅯朷䅯䅁䅯兢䅑䅁䅅䅁䉁䅁䅁权䡂䅁䅁䍄䉁䅁䅁䅂䅁䅁䅍䅄䅁䅁䅯杁䄰䅁䅯眵䅯䅁䅯全䅑䅁䅅䅁䉁䅁䅁兂䥁䉲慸䑚橳䅑杷允䅁䅁䅑䅁䑁䅁䅷䅁䭁䝁䴰䅁䭁佁䭯䅁䭁䡁䔰䅁䉁䅁䅁允䅁䅁䄴䅄䅁䑁䅁杌㕁䑁䅕李䅁䅁杷允䅁䅁䅑䅁䑁䅁䅷䅁䭁䡁䵣䅁䭁佁䭣䅁䭁䡁䕅䅁䉁䅁䅁允䅁䅁䅕穐敖歵䵫樶䴸䅉䅅䅁䑁䅁䅁睁䵁䅁䅁权㙄权䅁权慁杂䅁允䅁䅁䅅䅁䭁䙁䝫䅁䵁䅉䅅䅁䕁䅁䅁睁䵁䅁䅁权㕃睃䅁权浄权䅁权㙂䅂䅁允䅁䅁䅅䅁佁䅁䅷䅁祁䍁䄴睍㑁䑁䅫䅁䵁䅉䅅䅁䕁䅁䅁睁䵁䅁䅁权䵄睃䅁权牄权䅁权㥂䅂䅁允䅁䅁䅅䅁佁䉁䅑䅁硁䑁䅅兏睁䑁䅑李㕁䑁䅁䅍䅁䅁杷允䅁䅁䅑䅁䑁䅁䅷䅁䭁䱁乣䅁䭁佁䭫䅁䭁佁䭷䅁䉁䅁䅁允䅁䅁䅯睒䅁䅁杷允䅁䅁䅍䅁䑁䅁䅷䅁䭁䕁䱕䅁䭁䉁䝧䅁䉁䅁䅁允䅁䅁䅯兇䅙䅁杷允䅁䅁䅑䅁䑁䅁䅷䅁䭁䑁䱣䅁䭁佁䭣䅁䭁䝁䔰䅁䉁䅁䅁允䅁䅁䅯睒䅁䅁杷允䅁䅁䅑䅁䑁䅁䅷䅁䭁偁䱙䅁䭁佁䭳䅁䭁䝁䔰䅁䉁䅁䅁允䅁䅁䄴䅆䅁䑁䅅杍㑁䑁䅫䅎硁䑁䅁䅍睁䅁䅁䍄䉁䅁䅁䅂䅁䅁䅍䅄䅁䅁䅯睶䅷䅁䅯儷䅯䅁䅯来䅑䅁䅅䅁䉁䅁䅁兂䙃煰硐楣㕮睐杷允䅁䅁䅑䅁䑁䅁䅷䅁䭁䉁䵍䅁䭁佁䭳䅁䭁䡁䕁䅁䉁䅁䅁允䅁䅁䄴䅆䅁䑁䅉杍穁䑁䅁䅍睁䑁䅁䅍睁䅁䅁䍄䉁䅁䅁䅂䅁䅁䅍䅄䅁䅁䅯杍䅷䅁䅯朵䅯䅁䅯兣䅑䅁䅅䅁䉁䅁䅁杄䭁䅁䅁免畁䑁䅕杍䅁䅁杷允䅁䅁䅑䅁䑁䅁䅷䅁䭁䕁䵑䅁䭁佁䬰䅁䭁䝁䔰䅁䉁䅁䅁允䅁䅁䅕䉲慸䑚晶稱䴸䅉䅅䅁䕁䅁䅁睁䵁䅁䅁权䵄䅄䅁权潄权䅁权㙂䅂䅁允䅁䅁䅅䅁䭁䕁䅣䅁䵁䅉䅅䅁䑁䅁䅁睁䵁䅁䅁权乃睃䅁权慁杂䅁允䅁䅁䅅䅁䭁䡁䝳䅁䵁䅉䅅䅁䕁䅁䅁睁䵁䅁䅁权䅁允䅁权䉁杁䅁权䑁杁䅁允䅁䅁䅅䅁䙁䑁㥰癖坹䵘䅰䍄䉁䅁䅁䅂䅁䅁䅍䅄䅁䅁䅯䅘䅳䅁䅯儷䅯䅁䅯兦䅑䅁䅅䅁䉁䅁䅁兂穁積積積䉍䅑杷允䅁䅁䅑䅁䑁䅁䅷䅁䭁䡁䉑䅁䭁䅁䍅䅁䭁䅁䍉䅁䉁䅁䅁允䅁䅁䅕祯橈挰奊〸䵁䅉䅅䅁䕁䅁䅁睁䵁䅁䅁权ㅁ睃䅁权潄权䅁权睂䅂䅁允䅁䅁䅅䅁佁䅁䅷䅁㉁䍁䄴䅎㉁䑁䅑䅁䵁䅉䅅䅁䕁䅁䅁睁䵁䅁䅁权偃睃䅁权潄权䅁权㙂䅂䅁允䅁䅁䅅䅁佁䅁䅷䅁㕁䍁䄴李㑁䑁䅑䅁䵁䅉䅅䅁䑁䅁䅁睁䵁䅁䅁权䕂睃䅁权流杂䅁允䅁䅁䅅䅁佁䅁䅷䅁㍁䑁䅅杌ぁ䑁䅉䅁䵁䅉䅅䅁䕁䅁䅁睁䵁䅁䅁权䱁䅄䅁权煄权䅁权㙂䅂䅁允䅁䅁䅅䅁佁䅁䅷䅁睁䍁䄴䅎睁䑁䅍䅁䵁䅉䅅䅁䕁䅁䅁睁䵁䅁䅁权元睃䅁权灄权䅁权睂䅂䅁允䅁䅁䅅䅁䙁䅁䅁䅁䅄瑒䅆䍄䉁䅁䅁睁䅁䅁䅍䅄䅁䅁䅯䄵䅳䅁䅯杇䅙䅁䅅䅁䉁䅁䅁权䑄杂䅁䍄䉁䅁䅁䅂䅁䅁䅍䅄䅁䅁䅯权䅅䅁䅯权䅁䅁䅯兂䅁䅁䅅䅁䉁䅁䅁兂䍂余兘瑉捳䅑杷允䅁䅁䅑䅁䑁䅁䅷䅁䭁偁䱁䅁䭁佁䭯䅁䭁䝁䔸䅁䉁䅁䅁允䅁䅁䄴䅄䅁䑁䅁杌㕁䑁䅣睎䅁䅁杷允䅁䅁䅑䅁䑁䅁䅷䅁䭁䡁䉯䅁䭁䅁䍅䅁䭁䅁䍕䅁䉁䅁䅁允䅁䅁䅕爲瑓摙唴〸䵁䅉䅅䅁䕁䅁䅁睁䵁䅁䅁权㍄权䅁权牄权䅁权獄权䅁允䅁䅁䅅䅁䭁䕁䅣䅁䵁䅉䅅䅁䑁䅁䅁睁䵁䅁䅁权坂睃䅁权捁杂䅁允䅁䅁䅅䅁䭁䭁䝉䅁䵁䅉䅅䅁䕁䅁䅁睁䵁䅁䅁权兂䅄䅁权湄权䅁权療䅂䅁允䅁䅁䅅䅁䙁䩁瘷㡰䱚硎䅤䍄䉁䅁䅁䅂䅁䅁䅍䅄䅁䅁䅯杅䅷䅁䅯儷䅯䅁䅯睧䅑䅁䅅䅁䉁䅁䅁兂橁⼲⭬牡獺睐杷允䅁䅁䅑䅁䑁䅁䅷䅁䭁䡁䵷䅁䭁佁䬰䅁䭁佁䭷䅁䉁䅁䅁允䅁䅁䅯睒䅁䅁杷允䅁䅁䅑䅁䑁䅁䅷䅁䭁乁䵯䅁䭁佁䬰䅁䭁䥁䕕䅁䉁䅁䅁允䅁䅁䅕啩杆搵楂捌䵁䅉䅅䅁䕁䅁䅁睁䵁䅁䅁权㍃兄䅁权瑄权䅁权硂䅂䅁允䅁䅁䅅䅁䙁䵁桵扒穢搯⽷䍄䉁䅁䅁睁䅁䅁䅍䅄䅁䅁䅯杫䅳䅁䅯䅈䅙䅁䅅䅁䉁䅁䅁权楂杂䅁䍄䉁䅁䅁䅂䅁䅁䅍䅄䅁䅁䅯睷䅳䅁䅯䄶䅯䅁䅯䄷䅯䅁䅅䅁䉁䅁䅁权䡂䅁䅁䍄䉁䅁䅁䅂䅁䅁䅍䅄䅁䅁䅯睐䅳䅁䅯眶䅯䅁䅯睢䅑䅁䅅䅁䉁䅁䅁杄十䅁䅁杍ぁ䑁䅑兎㕁䑁䅁䅍睁䅁䅁䍄䉁䅁䅁䅂䅁䅁䅍䅄䅁䅁䅯睗䅳䅁䅯眶䅯䅁䅯全䅑䅁䅅䅁䉁䅁䅁杄啁䅁䅁免睁䑁䅣兎㍁䑁䅍䅎㑁䑁䅫䅁䵁䅉䅅䅁䕁䅁䅁睁䵁䅁䅁权呂䅄䅁权灄权䅁权㥂䅂䅁允䅁䅁䅅䅁䙁䅁䅁䅁䅁畷䅆䍄䉁䅁䅁䅂䅁䅁䅍䅄䅁䅁䅯兘䅷䅁䅯眵䅯䅁䅯睧䅑䅁䅅䅁䉁䅁䅁兂獁扙䵢䉄㙺睐杷允䅁䅁䅑䅁䑁䅁䅷䅁䭁䡁䰰䅁䭁佁䭙䅁䭁䥁䕕䅁䉁䅁䅁允䅁䅁䄴䅄䅁䑁䅅杌硁䑁䅫兏䅁䅁杷允䅁䅁䅑䅁䑁䅁䅷䅁䭁䥁䰴䅁䭁佁䭧䅁䭁佁䭷䅁䉁䅁䅁允䅁䅁䅯睒䅁䅁杷允䅁䅁䅑䅁䑁䅁䅷䅁䭁䩁䱑䅁䭁佁䬴䅁䭁䡁䕁䅁䉁䅁䅁允䅁䅁䅕䅁䅁䅁畁䕵䵁䅉䅅䅁䕁䅁䅁睁䵁䅁䅁权ㅂ睃䅁权畄权䅁权瑂䅂䅁允䅁䅁䅅䅁䭁䕁䅣䅁䵁䅉䅅䅁䕁䅁䅁睁䵁䅁䅁权ㅃ䅄䅁权牄权䅁权䙃䅂䅁允䅁䅁䅅䅁佁䉁䅉䅁祁䑁䅧李硁䑁䅙䅍睁䑁䅁䅁䵁䅉䅅䅁䑁䅁䅁睁䵁䅁䅁权桁兄䅁权慁杂䅁允䅁䅁䅅䅁䭁䉁䝳䅁䵁䅉䅅䅁䕁䅁䅁睁䵁䅁䅁权祁䅄䅁权煄权䅁权㙂䅂䅁允䅁䅁䅅䅁佁䅁䅷䅁硁䍁䄴免㕁䑁䅉䅁䵁䅉䅅䅁䕁䅁䅁睁䵁䅁䅁权楁允䅁权䕁䅁䅁权䙁䅁䅁允䅁䅁䅅䅁䙁䅁䅁䅁㡂流䉨䍄䉁䅁䅁䅂䅁䅁䅍䅄䅁䅁䅯䅲䄰䅁䅯䄶䅯䅁䅯睢䅑䅁䅅䅁䉁䅁䅁杄佁䅁䅁免ㅁ䍁䄴䅎穁䑁䅑䅁䵁䅉䅅䅁䕁䅁䅁睁䵁䅁䅁权啂睃䅁权牄权䅁权硂䅂䅁允䅁䅁䅅䅁佁䉁䅑䅁祁䑁䅉杍㉁䑁䅁䅍睁䑁䅁䅍䅁䅁杷允䅁䅁䅑䅁䑁䅁䅷䅁䭁䉁䵫䅁䭁佁䭧䅁䭁䝁䔰䅁䉁䅁䅁允䅁䅁䅯睒䅁䅁杷允䅁䅁䅑䅁䑁䅁䅷䅁䭁䕁乍䅁䭁佁䭳䅁䭁䡁䕅䅁䉁䅁䅁允䅁䅁䄴杅䅁䑁䅍睍㕁䑁䅙免硁䑁䅙䅍䅁䅁杷允䅁䅁䅑䅁䑁䅁䅷䅁䭁䩁䱙䅁䭁佁䭯䅁䭁䡁䕅䅁䉁䅁䅁允䅁䅁䄴䅄䅁䑁䅁杌㉁䑁䅧杍䅁䅁杷允䅁䅁䅍䅁䑁䅁䅷䅁䭁佁䵧䅁䭁䉁䝯䅁䉁䅁䅁允䅁䅁䅯䅙䅙䅁杷允䅁䅁䅑䅁䑁䅁䅷䅁䭁䙁䱅䅁䭁佁䬰䅁䭁佁䭷䅁䉁䅁䅁允䅁䅁䅯睒䅁䅁杷允䅁䅁䅑䅁䑁䅁䅷䅁䭁䡁䴴䅁䭁佁䭧䅁䭁䝁䔰䅁䉁䅁䅁允䅁䅁䅯睒䅁䅁杷允䅁䅁䅑䅁䑁䅁䅷䅁䭁䑁䱕䅁䭁佁䭧䅁䭁䥁䕕䅁䉁䅁䅁允䅁䅁䄴䅄䅁䑁䅧杌ぁ䑁䅍杍䅁䅁杷允䅁䅁䅑䅁䑁䅁䅷䅁䭁䑁䱣䅁䭁佁䭯䅁䭁䡁䔰䅁䉁䅁䅁允䅁䅁䄴䅄䅁䑁䅁杌祁䑁䅫杍䅁䅁杷允䅁䅁䅑䅁䑁䅁䅷䅁䭁䩁䱣䅁䭁佁䭧䅁䭁䡁䕁䅁䉁䅁䅁允䅁䅁䅯睒䅁䅁杷允䅁䅁䅑䅁䑁䅁䅷䅁䭁䭁䱕䅁䭁佁䬴䅁䭁佁䭷䅁䉁䅁䅁允䅁䅁䅯睒䅁䅁杷允䅁䅁䅑䅁䑁䅁䅷䅁䭁䥁乣䅁䭁佁䭙䅁䭁䥁䕍䅁䉁䅁䅁允䅁䅁䄴䅃䅁䑁䅅杌穁䅁䅁䍄䉁䅁䅁睁䅁䅁䅍䅄䅁䅁䅯䄸䅯䅁䅯䅈䅙䅁䅅䅁䉁䅁䅁权呂杂䅁䍄䉁䅁䅁䅂䅁䅁䅍䅄䅁䅁䅯眯䅯䅁䅯朵䅯䅁䅯䅣䅑䅁䅅䅁䉁䅁䅁杄䵁䅁䅁杍畁䑁䅑李㍁䅁䅁䍄䉁䅁䅁䅂䅁䅁䅍䅄䅁䅁䅯䅁䅳䅁䅯朵䅯䅁䅯䅣䅑䅁䅅䅁䉁䅁䅁杄䵁䅁䅁免畁䑁䅉䅍㑁䅁䅁䍄䉁䅁䅁䅂䅁䅁䅍䅄䅁䅁䅯睁䅳䅁䅯朵䅯䅁䅯䅣䅑䅁䅅䅁䉁䅁䅁杄䵁䅁䅁免畁䑁䅙杍祁䅁䅁䍄䉁䅁䅁䅂䅁䅁䅍䅄䅁䅁䅯杉䄰䅁䅯朶䅯䅁䅯兦䅑䅁䅅䅁䉁䅁䅁杄䵁䅁䅁䅍畁䑁䅫睍㑁䅁䅁䍄䉁䅁䅁䅂䅁䅁䅍䅄䅁䅁䅯兤䅳䅁䅯朶䅯䅁䅯䅣䅑䅁䅅䅁䉁䅁䅁杄䵁䅁䅁䅍畁䑁䅁李㉁䅁䅁䍄䉁䅁䅁䅂䅁䅁䅍䅄䅁䅁䅯䅈䅷䅁䅯朶䅯䅁䅯䄷䅯䅁䅅䅁䉁䅁䅁权䡂䅁䅁䍄䉁䅁䅁䅂䅁䅁䅍䅄䅁䅁䅯東䄰䅁䅯䄶䅯䅁䅯䅣䅑䅁䅅䅁䉁䅁䅁杄䵁䅁䅁李畁䑁䅫免㕁䅁䅁䍄䉁䅁䅁䅂䅁䅁䅍䅄䅁䅁䅯杖䅳䅁䅯睈䅙䅁䅯䅉䅙䅁䅅䅁䉁䅁䅁权慃睃䅁䍄䉁䅁䅁䅂䅁䅁䅍䅄䅁䅁䅯睢䅷䅁䅯儶䅯䅁䅯兦䅑䅁䅅䅁䉁䅁䅁兂䅁䅁䅁䡷噮䅑杷允䅁䅁䅑䅁䑁䅁䅷䅁䭁䥁䵑䅁䭁佁䭙䅁䭁䡁䔰䅁䉁䅁䅁允䅁䅁䄴杄䅁䑁䅉李畁䑁䅑䅎ぁ䅁䅁䍄䉁䅁䅁䅂䅁䅁䅍䅄䅁䅁䅯共䅷䅁䅯朶䅯䅁䅯睢䅑䅁䅅䅁䉁䅁䅁杄䵁䅁䅁䅍畁䑁䅉免ぁ䅁䅁䍄䉁䅁䅁睁䅁䅁䅍䅄䅁䅁䅯䅣䅷䅁䅯杇䅙䅁䅅䅁䉁䅁䅁权楂杂䅁䍄䉁䅁䅁睁䅁䅁䅍䅄䅁䅁䅯睨䅷䅁䅯杈䅙䅁䅅䅁䉁䅁䅁权䩂杂䅁䍄䉁䅁䅁䅂䅁䅁䅍䅄䅁䅁䅯睭䅳䅁䅯䄶䅯䅁䅯兢䅑䅁䅅䅁䉁䅁䅁权䡂䅁䅁䍄䉁䅁䅁䅂䅁䅁䅍䅄䅁䅁䅯眫䅯䅁䅯朷䅯䅁䅯来䅑䅁䅅䅁䉁䅁䅁兂䅁䅁䅁䨴浶䅑杷允䅁䅁䅑䅁䑁䅁䅷䅁䭁䉁䵷䅁䭁佁䭫䅁䭁䥁䕕䅁䉁䅁䅁允䅁䅁䅕䅁䅁䅁偄䔷䵁䅉䅅䅁䕁䅁䅁睁䵁䅁䅁权畁䅄䅁权浄权䅁权瑂䅂䅁允䅁䅁䅅䅁䭁䕁䅣䅁䵁䅉䅅䅁䕁䅁䅁睁䵁䅁䅁权敄䅄䅁权煄权䅁权㥂䅂䅁允䅁䅁䅅䅁佁䅁䅷䅁睁䍁䄴李祁䑁䅑䅁䵁䅉䅅䅁䕁䅁䅁睁䵁䅁䅁权䕄兄䅁权浄权䅁权睂䅂䅁允䅁䅁䅅䅁佁䅁䅷䅁硁䍁䄴免㉁䑁䅫䅁䵁䅉䅅䅁䑁䅁䅁睁䵁䅁䅁权捃睃䅁权捁杂䅁允䅁䅁䅅䅁䭁䕁䝅䅁䵁䅉䅅䅁䕁䅁䅁睁䵁䅁䅁权䍄睃䅁权畄权䅁权䙃䅂䅁允䅁䅁䅅䅁䙁䅁䅁䅁䅁䭤䅒䍄䉁䅁䅁䅂䅁䅁䅍䅄䅁䅁䅯䅺䅳䅁䅯朶䅯䅁䅯睧䅑䅁䅅䅁䉁䅁䅁杄䵁䅁䅁䅍畁䑁䅣䅏㕁䅁䅁䍄䉁䅁䅁䅂䅁䅁䅍䅄䅁䅁䅯䄱䅳䅁䅯朶䅯䅁䅯兢䅑䅁䅅䅁䉁䅁䅁权䡂䅁䅁䍄䉁䅁䅁䅂䅁䅁䅍䅄䅁䅁䅯杮䅳䅁䅯儶䅯䅁䅯来䅑䅁䅅䅁䉁䅁䅁兂䅁䅁䅁䉑噌䅑杷允䅁䅁䅍䅁䑁䅁䅷䅁䭁䝁䱙䅁䭁䍁䝙䅁䉁䅁䅁允䅁䅁䄴䅄䅁䑁䅫䅏畁䑁䅧兏䅁䅁杷允䅁䅁䅑䅁䑁䅁䅷䅁䭁乁䱍䅁䭁佁䭙䅁䭁䡁䕅䅁䉁䅁䅁允䅁䅁䄴䅄䅁䑁䅉杌睁䑁䅣李䅁䅁杷允䅁䅁䅑䅁䑁䅁䅷䅁䭁佁䱕䅁䭁佁䭯䅁䭁䥁䕍䅁䉁䅁䅁允䅁䅁䄴䅄䅁䑁䅁杌穁䑁䅍杍䅁䅁杷允䅁䅁䅍䅁䑁䅁䅷䅁䭁䍁䴸䅁䭁䉁䝯䅁䉁䅁䅁允䅁䅁䅯睷䅙䅁杷允䅁䅁䅍䅁䑁䅁䅷䅁䭁䙁䱧䅁䭁䉁䝷䅁䉁䅁䅁允䅁䅁䅯䄷䅙䅁杷允䅁䅁䅑䅁䑁䅁䅷䅁䭁䭁䱉䅁䭁佁䭯䅁䭁䡁䕁䅁䉁䅁䅁允䅁䅁䄴䅄䅁䑁䅅杌ㅁ䑁䅣䅏䅁䅁杷允䅁䅁䅍䅁䑁䅁䅷䅁䭁䡁䱕䅁䭁䉁䝷䅁䉁䅁䅁允䅁䅁䅯䅐䅧䅁杷允䅁䅁䅍䅁䑁䅁䅷䅁䭁䍁乍䅁䭁䉁䝷䅁䉁䅁䅁允䅁䅁䅯杙䅙䅁杷允䅁䅁䅑䅁䑁䅁䅷䅁䭁䅁䉣䅁䭁䉁䅅䅁䭁䅁䍑䅁䉁䅁䅁允䅁䅁䄴䅆䅁䑁䅅䅏㍁䑁䅫䅍睁䑁䅁䅍睁䅁䅁䍄䉁䅁䅁䅂䅁䅁䅍䅄䅁䅁䅯兪䅳䅁䅯䄶䅯䅁䅯䄷䅯䅁䅅䅁䉁䅁䅁权䡂䅁䅁䍄䉁䅁䅁䅂䅁䅁䅍䅄䅁䅁䅯睷䅷䅁䅯儶䅯䅁䅯兦䅑䅁䅅䅁䉁䅁䅁兂䅁䅁䅁䑁㉂䅑杷允䅁䅁䅑䅁䑁䅁䅷䅁䭁䍁䵍䅁䭁佁䬴䅁䭁䝁䔸䅁䉁䅁䅁允䅁䅁䅕䅁䅁䵁桄䔳䵁䅉䅅䅁䑁䅁䅁睁䵁䅁䅁权坂睃䅁权敁杂䅁允䅁䅁䅅䅁䭁䭁䝉䅁䵁䅉䅅䅁䕁䅁䅁睁䵁䅁䅁权汄䅄䅁权浄权䅁权䑃䅂䅁允䅁䅁䅅䅁佁䅁䅷䅁ぁ䍁䄴睎穁䑁䅫䅁䵁䅉䅅䅁䑁䅁䅁睁䵁䅁䅁权扂兄䅁权敁杂䅁允䅁䅁䅅䅁䭁䙁䝉䅁䵁䅉䅅䅁䕁䅁䅁睁䵁䅁䅁权㍄䅁䅁权䕁䅁䅁权䕁杁䅁允䅁䅁䅅䅁䙁䅁䅁䅁杁呈䈱䍄䉁䅁䅁睁䅁䅁䅍䅄䅁䅁䅯睎䅳䅁䅯杇䅙䅁䅅䅁䉁䅁䅁权扁杂䅁䍄䉁䅁䅁䅂䅁䅁䅍䅄䅁䅁䅯睲䅳䅁䅯眶䅯䅁䅯睢䅑䅁䅅䅁䉁䅁䅁杄十䅁䅁睎㉁䑁䅣䅎祁䑁䅫睍穁䅁䅁䍄䉁䅁䅁䅂䅁䅁䅍䅄䅁䅁䅯眸䅅䅁䅯权䅁䅁䅯兂䅁䅁䅅䅁䉁䅁䅁兂㥂穐敖歵偫䅑杷允䅁䅁䅑䅁䑁䅁䅷䅁䭁䡁䵅䅁䭁佁䭣䅁䭁䡁䕯䅁䉁䅁䅁允䅁䅁䅕⽷潕䥘䌹㡉䵁䅉䅅䅁䑁䅁䅁睁䵁䅁䅁权歃睃䅁权敁杂䅁允䅁䅁䅅䅁䭁䭁䝯䅁䵁䅉䅅䅁䕁䅁䅁睁䵁䅁䅁权㝄权䅁权湄权䅁权療䅂䅁允䅁䅁䅅䅁䙁䍁硣䭃捷栲䅎䍄䉁䅁䅁䅂䅁䅁䅍䅄䅁䅁䅯眫䅯䅁䅯朷䅯䅁䅯兦䅑䅁䅅䅁䉁䅁䅁兂䅁䅁䅁䡷楌䅑杷允䅁䅁䅑䅁䑁䅁䅷䅁䭁䭁䱙䅁䭁佁䭯䅁䭁䡁䔰䅁䉁䅁䅁允䅁䅁䅯睒䅁䅁杷允䅁䅁䅍䅁䑁䅁䅷䅁䭁䡁乙䅁䭁䍁䝙䅁䉁䅁䅁允䅁䅁䄴䅄䅁䑁䅣免畁䑁䅫杍䅁䅁杷允䅁䅁䅑䅁䑁䅁䅷䅁䭁䭁䱧䅁䭁佁䭙䅁䭁䡁䕯䅁䉁䅁䅁允䅁䅁䅯睒䅁䅁杷允䅁䅁䅍䅁䑁䅁䅷䅁䭁䝁䱫䅁䭁䉁䝧䅁䉁䅁䅁允䅁䅁䅯杓䅙䅁杷允䅁䅁䅑䅁䑁䅁䅷䅁䭁䉁䉁䅁䭁䅁䍅䅁䭁䅁䍉䅁䉁䅁䅁允䅁䅁䅯睒䅁䅁杷允䅁䅁䅑䅁䑁䅁䅷䅁䭁䙁䱉䅁䭁佁䭳䅁䭁䡁䕁䅁䉁䅁䅁允䅁䅁䄴杅䅁䑁䅑䅎㉁䑁䅁䅍睁䑁䅁䅍䅁䅁杷允䅁䅁䅑䅁䑁䅁䅷䅁䭁䩁䴰䅁䭁佁䭧䅁䭁䡁䕯䅁䉁䅁䅁允䅁䅁䄴䅄䅁䑁䅍杌㍁䑁䅣䅎䅁䅁杷允䅁䅁䅑䅁䑁䅁䅷䅁䭁䭁䱫䅁䭁佁䭧䅁䭁䝁䔰䅁䉁䅁䅁允䅁䅁䄴䅄䅁䑁䅑杌㕁䑁䅣䅏䅁䅁杷允䅁䅁䅑䅁䑁䅁䅷䅁䭁䵁䱁䅁䭁佁䭫䅁䭁䡁䔰䅁䉁䅁䅁允䅁䅁䅕䅁䅁䅁㡂歬䵁䅉䅅䅁䕁䅁䅁睁䵁䅁䅁权桁睃䅁权潄权䅁权獄权䅁允䅁䅁䅅䅁䭁䕁䅣䅁䵁䅉䅅䅁䕁䅁䅁睁䵁䅁䅁权獃睃䅁权牄权䅁权硂䅂䅁允䅁䅁䅅䅁佁䉁䅉䅁ぁ䑁䅫睍睁䑁䅁䅍睁䑁䅁䅁䵁䅉䅅䅁䕁䅁䅁睁䵁䅁䅁权剃兄䅁权瑄权䅁权㥂䅂䅁允䅁䅁䅅䅁䙁䡁䥈㡃搫桳䅎䍄䉁䅁䅁䅂䅁䅁䅍䅄䅁䅁䅯杖䅳䅁䅯儷䅯䅁䅯来䅑䅁䅅䅁䉁䅁䅁兂权楇搯䅊瑢睐杷允䅁䅁䅑䅁䑁䅁䅷䅁䭁䱁䴰䅁䭁佁䭳䅁䭁䡁䔰䅁䉁䅁䅁允䅁䅁䄴杅䅁䑁䅣兎㉁䑁䅉李㍁䑁䅁免䅁䅁杷允䅁䅁䅑䅁䑁䅁䅷䅁䭁䥁䱕䅁䭁佁䭯䅁䭁䥁䕍䅁䉁䅁䅁允䅁䅁䄴䅄䅁䑁䅁杌㉁䑁䅧睎䅁䅁杷允䅁䅁䅑䅁䑁䅁䅷䅁䭁䍁久䅁䭁佁䭣䅁䭁䡁䕯䅁䉁䅁䅁允䅁䅁䅕⼲⭬牡へ啉䵁䅉䅅䅁䕁䅁䅁睁䵁䅁䅁权䝃睃䅁权灄权䅁权㙂䅂䅁允䅁䅁䅅䅁䙁䅁䅁䅁䅃畧䄱䍄䉁䅁䅁䅂䅁䅁䅍䅄䅁䅁䅯睲䅳䅁䅯䄶䅯䅁䅯睢䅑䅁䅅䅁䉁䅁䅁杄䭁䅁䅁李畁䑁䅫䅏䅁䅁杷允䅁䅁䅍䅁䑁䅁䅷䅁䭁䱁䱁䅁䭁䍁䝑䅁䉁䅁䅁允䅁䅁䅯关䅳䅁杷允䅁䅁䅍䅁䑁䅁䅷䅁䭁䱁䱉䅁䭁䍁䝑䅁䉁䅁䅁允䅁䅁䅯睳䅳䅁杷允䅁䅁䅑䅁䑁䅁䅷䅁䭁䍁䅕䅁䭁䅁䍅䅁䭁䅁䍕䅁䉁䅁䅁允䅁䅁䅕牒䡊丶㝑歂䵅䅉䅅䅁䕁䅁䅁睁䵁䅁䅁权㝁睃䅁权湄权䅁权獄权䅁允䅁䅁䅅䅁䭁䕁䅣䅁䵁䅉䅅䅁䕁䅁䅁睁䵁䅁䅁权杂䅁䅁权䉁杁䅁权䙁杁䅁允䅁䅁䅅䅁䙁䝁䥒䡂癬佄䅎䍄䉁䅁䅁䅂䅁䅁䅍䅄䅁䅁䅯䅃䅷䅁䅯眶䅯䅁䅯䄷䅯䅁䅅䅁䉁䅁䅁权䡂䅁䅁䍄䉁䅁䅁睁䅁䅁䅍䅄䅁䅁䅯兴䅳䅁䅯杈䅙䅁䅅䅁䉁䅁䅁权噂杂䅁䍄䉁䅁䅁䅂䅁䅁䅍䅄䅁䅁䅯兕䅳䅁䅯朶䅯䅁䅯全䅑䅁䅅䅁䉁䅁䅁权䡂䅁䅁䍄䉁䅁䅁䅂䅁䅁䅍䅄䅁䅁䅯䅥䅷䅁䅯朵䅯䅁䅯兦䅑䅁䅅䅁䉁䅁䅁杄䵁䅁䅁杍畁䑁䅁睍㕁䅁䅁䍄䉁䅁䅁䅂䅁䅁䅍䅄䅁䅁䅯其䅳䅁䅯朷䅯䅁䅯睢䅑䅁䅅䅁䉁䅁䅁兂䅁䅁䅁䙁扪䅷杷允䅁䅁䅑䅁䑁䅁䅷䅁䭁䵁䵯䅁䭁佁䭯䅁䭁䡁䕯䅁䉁䅁䅁允䅁䅁䄴䅄䅁䑁䅁杌穁䑁䅣䅏䅁䅁杷允䅁䅁䅑䅁䑁䅁䅷䅁䭁䝁䵕䅁䭁佁䬴䅁䭁佁䭷䅁䉁䅁䅁允䅁䅁䅯睒䅁䅁杷允䅁䅁䅑䅁䑁䅁䅷䅁䭁䙁䱳䅁䭁佁䭧䅁䭁䝁䔸䅁䉁䅁䅁允䅁䅁䄴䅄䅁䑁䅉兏畁䑁䅕睎䅁䅁杷允䅁䅁䅑䅁䑁䅁䅷䅁䭁䱁䱙䅁䭁佁䬰䅁䭁䥁䕍䅁䉁䅁䅁允䅁䅁䅕㘴扗䍸睃樰䴸䅉䅅䅁䑁䅁䅁睁䵁䅁䅁权䥂睃䅁权歁杂䅁允䅁䅁䅅䅁䭁偁䠰䅁䵁䅉䅅䅁䕁䅁䅁睁䵁䅁䅁权㡄睃䅁权潄权䅁权睂䅂䅁允䅁䅁䅅䅁佁䉁䅁䅁瑁䑁䅅兏畁䑁䅙睍硁䅁䅁䍄䉁䅁䅁睁䅁䅁䅍䅄䅁䅁䅯兵䅳䅁䅯䅈䅙䅁䅅䅁䉁䅁䅁权䩂杂䅁䍄䉁䅁䅁䅂䅁䅁䅍䅄䅁䅁䅯睴䄰䅁䅯眶䅯䅁䅯兦䅑䅁䅅䅁䉁䅁䅁杄十䅁䅁睍穁䑁䅕杍穁䑁䅁䅍睁䅁䅁䍄䉁䅁䅁䅂䅁䅁䅍䅄䅁䅁䅯䅵䅳䅁䅯眵䅯䅁䅯䅣䅑䅁䅅䅁䉁䅁䅁兂㙄浦㡱䉤楍䅑杷允䅁䅁䅑䅁䑁䅁䅷䅁䭁䥁乁䅁䭁佁䭳䅁䭁䥁䕕䅁䉁䅁䅁允䅁䅁䄴杅䅁䑁䅕兏ぁ䑁䅁䅍睁䑁䅁䅍䅁䅁杷允䅁䅁䅑䅁䑁䅁䅷䅁䭁䥁䉅䅁䭁䅁䅯䅁䭁䅁䍑䅁䉁䅁䅁允䅁䅁䅕硨婢発呦歅䵁䅉䅅䅁䕁䅁䅁睁䵁䅁䅁权䡁䅄䅁权瑄权䅁权䑃䅂䅁允䅁䅁䅅䅁䙁䩁佌樯㙺佹⽑䍄䉁䅁䅁䅂䅁䅁䅍䅄䅁䅁䅯杵䅳䅁䅯䄶䅯䅁䅯䅣䅑䅁䅅䅁䉁䅁䅁杄佁䅁䅁免祁䍁䄴䅎㉁䑁䅍䅁䵁䅉䅅䅁䕁䅁䅁睁䵁䅁䅁权㥄睃䅁权牄权䅁权獄权䅁允䅁䅁䅅䅁䭁䕁䅣䅁䵁䅉䅅䅁䕁䅁䅁睁䵁䅁䅁权㉂兄䅁权畄权䅁权䑃䅂䅁允䅁䅁䅅䅁䙁䅁䅁䅁杁⭙䄱䍄䉁䅁䅁䅂䅁䅁䅍䅄䅁䅁䅯全䅁䅁䅯权䅁䅁䅯兂䅁䅁䅅䅁䉁䅁䅁兂婄発呤礴楕䅑杷允䅁䅁䅑䅁䑁䅁䅷䅁䭁䙁䱳䅁䭁佁䭳䅁䭁䝁䔰䅁䉁䅁䅁允䅁䅁䅯睒䅁䅁杷允䅁䅁䅑䅁䑁䅁䅷䅁䭁偁䱷䅁䭁佁䬴䅁䭁佁䭷䅁䉁䅁䅁允䅁䅁䅯睒䅁䅁杷允䅁䅁䅑䅁䑁䅁䅷䅁䭁䑁䵍䅁䭁佁䭯䅁䭁佁䭷䅁䉁䅁䅁允䅁䅁䅯睒䅁䅁杷允䅁䅁䅑䅁䑁䅁䅷䅁䭁䵁䵫䅁䭁佁䭳䅁䭁䡁䔰䅁䉁䅁䅁允䅁䅁䄴杅䅁䑁䅍李硁䑁䅙睍睁䑁䅁䅍䅁䅁杷允䅁䅁䅍䅁䑁䅁䅷䅁䭁䱁䱁䅁䭁䉁䝷䅁䉁䅁䅁允䅁䅁䅯儷䅙䅁杷允䅁䅁䅑䅁䑁䅁䅷䅁䭁䩁䉍䅁䭁䅁䍅䅁䭁䅁䍉䅁䉁䅁䅁允䅁䅁䅕攫敧ぉ甶啸䵁䅉䅅䅁䕁䅁䅁睁䵁䅁䅁权䭄睃䅁权灄权䅁权獄权䅁允䅁䅁䅅䅁䭁䕁䅣䅁䵁䅉䅅䅁䕁䅁䅁睁䵁䅁䅁权杁睃䅁权灄权䅁权療䅂䅁允䅁䅁䅅䅁䙁䅁䅁䅁䅄偂䅊䍄䉁䅁䅁䅂䅁䅁䅍䅄䅁䅁䅯睡䅷䅁䅯儶䅯䅁䅯兦䅑䅁䅅䅁䉁䅁䅁兂䅁䅁䅁䅁䅁䅁杷允䅁䅁䅑䅁䑁䅁䅷䅁䭁䍁久䅁䭁佁䭳䅁䭁䡁䕅䅁䉁䅁䅁允䅁䅁䄴杅䅁䑁䅍䅍ぁ䑁䅑免睁䑁䅁䅍䅁䅁杷允䅁䅁䅍䅁䑁䅁䅷䅁䭁䱁䱉䅁䭁䉁䝷䅁䉁䅁䅁允䅁䅁䅯杌䅙䅁杷允䅁䅁䅑䅁䑁䅁䅷䅁䭁䉁䱷䅁䭁佁䭳䅁䭁䡁䔰䅁䉁䅁䅁允䅁䅁䄴杅䅁䑁䅉兎祁䑁䅫䅏睁䑁䅁䅍䅁䅁杷允䅁䅁䅑䅁䑁䅁䅷䅁䭁䭁䱁䅁䭁佁䭙䅁䭁䡁䔰䅁䉁䅁䅁允䅁䅁䄴䅄䅁䑁䅑杌ぁ䑁䅉䅏䅁䅁杷允䅁䅁䅑䅁䑁䅁䅷䅁䭁䑁䴰䅁䭁佁䬰䅁䭁䥁䕍䅁䉁䅁䅁允䅁䅁䅕癹奈啥㌹䐸䴸䅉䅅䅁䕁䅁䅁睁䵁䅁䅁权扁兄䅁权湄权䅁权獄权䅁允䅁䅁䅅䅁䭁䕁䅣䅁䵁䅉䅅䅁䕁䅁䅁睁䵁䅁䅁权㡃睃䅁权浄权䅁权硂䅂䅁允䅁䅁䅅䅁佁䅁䅷䅁睁䍁䄴䅏ㅁ䑁䅑䅁䵁䅉䅅䅁䑁䅁䅁睁䵁䅁䅁权湂睃䅁权慁杂䅁允䅁䅁䅅䅁䭁䉁䝳䅁䵁䅉䅅䅁䕁䅁䅁睁䵁䅁䅁权獂睃䅁权煄权䅁权㥂䅂䅁允䅁䅁䅅䅁佁䅁䅷䅁硁䍁䄴䅍硁䑁䅙䅁䵁䅉䅅䅁䕁䅁䅁睁䵁䅁䅁权兂䅄䅁权瑄权䅁权硂䅂䅁允䅁䅁䅅䅁䙁䍁睇浣剩昷⽉䍄䉁䅁䅁䅂䅁䅁䅍䅄䅁䅁䅯杂䅳䅁䅯眵䅯䅁䅯全䅑䅁䅅䅁䉁䅁䅁兂い搯㑒愶摙䅑杷允䅁䅁䅑䅁䑁䅁䅷䅁䭁䉁䱉䅁䭁佁䭙䅁䭁䡁䕯䅁䉁䅁䅁允䅁䅁䄴䅄䅁䑁䅅杌㕁䑁䅕兎䅁䅁杷允䅁䅁䅑䅁䑁䅁䅷䅁䭁䵁䱙䅁䭁䉁䜸䅁䭁䍁䝁䅁䉁䅁䅁允䅁䅁䅯䅢䅣䅁杷允䅁䅁䅑䅁䑁䅁䅷䅁䭁乁䰴䅁䭁佁䭣䅁䭁佁䭷䅁䉁䅁䅁允䅁䅁䅯睒䅁䅁杷允䅁䅁䅍䅁䑁䅁䅷䅁䭁䉁䱙䅁䭁䉁䝯䅁䉁䅁䅁允䅁䅁䅯䅑䅙䅁杷允䅁䅁䅑䅁䑁䅁䅷䅁䭁䑁䉍䅁䭁䅁䍅䅁䭁䅁䍕䅁䉁䅁䅁允䅁䅁䅕䕐㠸㍊䕣䔶䵁䅉䅅䅁䕁䅁䅁睁䵁䅁䅁权䭂睃䅁权潄权䅁权睂䅂䅁允䅁䅁䅅䅁佁䅁䄴䅁ぁ䑁䅙杌㍁䑁䅧䅎䅁䅁杷允䅁䅁䅑䅁䑁䅁䅷䅁䭁䵁䰴䅁䭁佁䭙䅁䭁佁䭷䅁䉁䅁䅁允䅁䅁䅯睒䅁䅁杷允䅁䅁䅑䅁䑁䅁䅷䅁䭁䩁䴴䅁䭁佁䭙䅁䭁䥁䕕䅁䉁䅁䅁允䅁䅁䄴䅄䅁䑁䅑杌ぁ䑁䅣睎䅁䅁杷允䅁䅁䅍䅁䑁䅁䅷䅁䭁䥁䱉䅁䭁䍁䝑䅁䉁䅁䅁允䅁䅁䅯䅅䅑䅁杷允䅁䅁䅑䅁䑁䅁䅷䅁䭁䅁䰰䅁䭁佁䬴䅁䭁䡁䕅䅁䉁䅁䅁允䅁䅁䅕䅁䅁䥁噷啈䵅䅉䅅䅁䕁䅁䅁睁䵁䅁䅁权䡄睃䅁权晁杂䅁权杁杂䅁允䅁䅁䅅䅁䭁䉁䡣䅁䵁䅉䅅䅁䑁䅁䅁睁䵁䅁䅁权㕄䅄䅁权流杂䅁允䅁䅁䅅䅁佁䅁䄴䅁硁䑁䅁免畁䑁䅅兎䅁䅁杷允䅁䅁䅑䅁䑁䅁䅷䅁䭁偁䭣䅁䭁佁䭣䅁䭁䡁䕅䅁䉁䅁䅁允䅁䅁䅕倹唳佥浭啉䵁䅉䅅䅁䕁䅁䅁睁䵁䅁䅁权穁睃䅁权煄权䅁权睂䅂䅁允䅁䅁䅅䅁佁䅁䅷䅁睁䍁䄴睍㍁䑁䅍䅁䵁䅉䅅䅁䕁䅁䅁睁䵁䅁䅁权䩄䅄䅁权煄权䅁权睂䅂䅁允䅁䅁䅅䅁佁䅁䅷䅁睁䍁䄴杍㑁䑁䅙䅁䵁䅉䅅䅁䕁䅁䅁睁䵁䅁䅁权橄䅄䅁权灄权䅁权獄权䅁允䅁䅁䅅䅁䭁䕁䅣䅁䵁䅉䅅䅁䕁䅁䅁睁䵁䅁䅁权㝄权䅁权潄权䅁权硂䅂䅁允䅁䅁䅅䅁佁䅁䄴䅁硁䑁䅑杌㕁䑁䅧李䅁䅁杷允䅁䅁䅑䅁䑁䅁䅷䅁䭁佁䵁䅁䭁佁䭫䅁䭁䥁䕍䅁䉁䅁䅁允䅁䅁䅕䅁䅁佁偃〵䵁䅉䅅䅁䕁䅁䅁睁䵁䅁䅁权獃兄䅁权煄权䅁权䑃䅂䅁允䅁䅁䅅䅁佁䅁䅷䅁硁䍁䄴兎㍁䑁䅙䅁䵁䅉䅅䅁䕁䅁䅁睁䵁䅁䅁权癁䅁䅁权䭁䅁䅁权䕁杁䅁允䅁䅁䅅䅁䙁乁倹婪畤癅⼰䍄䉁䅁䅁䅂䅁䅁䅍䅄䅁䅁䅯党䅳䅁䅯朶䅯䅁䅯䄷䅯䅁䅅䅁䉁䅁䅁权䡂䅁䅁䍄䉁䅁䅁䅂䅁䅁䅍䅄䅁䅁䅯杔䄰䅁䅯䄶䅯䅁䅯䄷䅯䅁䅅䅁䉁䅁䅁权䡂䅁䅁䍄䉁䅁䅁䅂䅁䅁䅍䅄䅁䅁䅯睥䅳䅁䅯眶䅯䅁䅯䅣䅑䅁䅅䅁䉁䅁䅁杄啁䅁䅁免睁䑁䅍免ㅁ䑁䅕兏穁䑁䅍䅁䵁䅉䅅䅁䕁䅁䅁睁䵁䅁䅁权䭄睃䅁权畄权䅁权㙂䅂䅁允䅁䅁䅅䅁䙁䅁䅁䅁䅁临䅴䍄䉁䅁䅁䅂䅁䅁䅍䅄䅁䅁䅯睬䄰䅁䅯䄶䅯䅁䅯䄷䅯䅁䅅䅁䉁䅁䅁权䡂䅁䅁䍄䉁䅁䅁䅂䅁䅁䅍䅄䅁䅁䅯睹䅳䅁䅯睈䅙䅁䅯䅉䅙䅁䅅䅁䉁䅁䅁权卂元䅁䍄䉁䅁䅁䅂䅁䅁䅍䅄䅁䅁䅯䅺䅳䅁䅯眵䅯䅁䅯睢䅑䅁䅅䅁䉁䅁䅁兂䍁㑋坣挲朴䅑杷允䅁䅁䅑䅁䑁䅁䅷䅁䭁偁䱧䅁䭁佁䭙䅁䭁䡁䕅䅁䉁䅁䅁允䅁䅁䄴权䅁䑁䅅杌㕁䑁䅉䅁䵁䅉䅅䅁䕁䅁䅁睁䵁䅁䅁权千䅄䅁权煄权䅁权睂䅂䅁允䅁䅁䅅䅁佁䅁䅷䅁睁䍁䄴䅏穁䑁䅅䅁䵁䅉䅅䅁䕁䅁䅁睁䵁䅁䅁权佄睃䅁权煄权䅁权䑃䅂䅁允䅁䅁䅅䅁佁䅁䅷䅁睁䍁䄴免祁䑁䅧䅁䵁䅉䅅䅁䕁䅁䅁睁䵁䅁䅁权敂兄䅁权煄权䅁权瑂䅂䅁允䅁䅁䅅䅁䭁䕁䅣䅁䵁䅉䅅䅁䕁䅁䅁睁䵁䅁䅁权㑂兄䅁权湄权䅁权䙃䅂䅁允䅁䅁䅅䅁䙁䅁塲㍯㥁桩䄵䍄䉁䅁䅁䅂䅁䅁䅍䅄䅁䅁䅯䅮䅳䅁䅯眵䅯䅁䅯兦䅑䅁䅅䅁䉁䅁䅁兂䝂癴㥐倱楧䅑杷允䅁䅁䅑䅁䑁䅁䅷䅁䭁䅁䵙䅁䭁佁䭣䅁䭁䝁䔰䅁䉁䅁䅁允䅁䅁䅯睒䅁䅁杷允䅁䅁䅑䅁䑁䅁䅷䅁䭁䱁䵳䅁䭁佁䭳䅁䭁䡁䕯䅁䉁䅁䅁允䅁䅁䄴杅䅁䑁䅕杍ぁ䑁䅧睎㑁䑁䅙杍䅁䅁杷允䅁䅁䅑䅁䑁䅁䅷䅁䭁䕁䱧䅁䭁佁䬰䅁䭁䡁䕅䅁䉁䅁䅁允䅁䅁䅕䙂余扌摋空䴸䅉䅅䅁䕁䅁䅁睁䵁䅁䅁权い䅄䅁权煄权䅁权瑂䅂䅁允䅁䅁䅅䅁佁䅁䅷䅁睁䍁䄴免㍁䑁䅕䅁䵁䅉䅅䅁䕁䅁䅁睁䵁䅁䅁权偄睃䅁权潄权䅁权睂䅂䅁允䅁䅁䅅䅁佁䅁䄴䅁硁䑁䅁杌祁䑁䅅兏䅁䅁杷允䅁䅁䅑䅁䑁䅁䅷䅁䭁䕁䵳䅁䭁佁䭫䅁䭁䡁䔰䅁䉁䅁䅁允䅁䅁䅕䅁䅁䝁佂䔷䵁䅉䅅䅁䕁䅁䅁睁䵁䅁䅁权㥄权䅁权湄权䅁权㥂䅂䅁允䅁䅁䅅䅁䙁䭁䙊癴㥐䈱䄵䍄䉁䅁䅁䅂䅁䅁䅍䅄䅁䅁䅯睇䅷䅁䅯朶䅯䅁䅯兢䅑䅁䅅䅁䉁䅁䅁杄䭁䅁䅁䅍畁䑁䅣杍䅁䅁杷允䅁䅁䅑䅁䑁䅁䅷䅁䭁䩁䵣䅁䭁佁䭙䅁䭁䝁䔰䅁䉁䅁䅁允䅁䅁䅯睒䅁䅁杷允䅁䅁䅑䅁䑁䅁䅷䅁䭁䩁䉯䅁䭁䉁䅅䅁䭁䅁䅕䅁䉁䅁䅁允䅁䅁䄴䅆䅁䑁䅅杍ㅁ䑁䅕睍穁䑁䅁䅍睁䅁䅁䍄䉁䅁䅁䅂䅁䅁䅍䅄䅁䅁䅯䅮䅳䅁䅯䄶䅯䅁䅯睧䅑䅁䅅䅁䉁䅁䅁杄佁䅁䅁杍㉁䍁䄴䅍㉁䑁䅑䅁䵁䅉䅅䅁䕁䅁䅁睁䵁䅁䅁权⭄睃䅁权畄权䅁权䑃䅂䅁允䅁䅁䅅䅁䙁䅁䅁䅁杄䅙䉬䍄䉁䅁䅁䅂䅁䅁䅍䅄䅁䅁䅯睁䄰䅁䅯儷䅯䅁䅯兣䅑䅁䅅䅁䉁䅁䅁兂䕃に䉚坵䉦睐杷允䅁䅁䅑䅁䑁䅁䅷䅁䭁佁䱉䅁䭁佁䭙䅁䭁佁䭷䅁䉁䅁䅁允䅁䅁䅯睒䅁䅁杷允䅁䅁䅑䅁䑁䅁䅷䅁䭁䅁乍䅁䭁佁䭳䅁䭁䥁䕍䅁䉁䅁䅁允䅁䅁䄴杅䅁䑁䅍䅏ぁ䑁䅙䅍ㅁ䑁䅫兎䅁䅁杷允䅁䅁䅑䅁䑁䅁䅷䅁䭁乁䱁䅁䭁佁䭳䅁䭁䡁䕁䅁䉁䅁䅁允䅁䅁䄴䅆䅁䑁䅅䅎硁䑁䅣免祁䑁䅅李ㅁ䅁䅁䍄䉁䅁䅁睁䅁䅁䅍䅄䅁䅁䅯䅧䅷䅁䅯䅊䅙䅁䅅䅁䉁䅁䅁权剃䅄䅁䍄䉁䅁䅁䅂䅁䅁䅍䅄䅁䅁䅯兢䅳䅁䅯儷䅯䅁䅯睢䅑䅁䅅䅁䉁䅁䅁兂啂䵓橕剫氳睐杷允䅁䅁䅍䅁䑁䅁䅷䅁䭁䭁䵷䅁䭁䉁䝧䅁䉁䅁䅁允䅁䅁䅯䅒䅙䅁杷允䅁䅁䅑䅁䑁䅁䅷䅁䭁䍁䰴䅁䭁佁䭙䅁䭁䥁䕍䅁䉁䅁䅁允䅁䅁䄴䅄䅁䑁䅉杌㉁䑁䅉免䅁䅁杷允䅁䅁䅑䅁䑁䅁䅷䅁䭁䝁䴰䅁䭁佁䭧䅁䭁䥁䕍䅁䉁䅁䅁允䅁䅁䄴杄䅁䑁䅉睎畁䑁䅉睍㑁䅁䅁䍄䉁䅁䅁䅂䅁䅁䅍䅄䅁䅁䅯兴䅷䅁䅯儶䅯䅁䅯睧䅑䅁䅅䅁䉁䅁䅁兂䅁䅁䅁偁䠳䅑杷允䅁䅁䅑䅁䑁䅁䅷䅁䭁䉁䱙䅁䭁佁䭣䅁䭁䝁䔰䅁䉁䅁䅁允䅁䅁䅕㝤昶楇搹商䵁䅉䅅䅁䕁䅁䅁睁䵁䅁䅁权䕄睃䅁权牄权䅁权睂䅂䅁允䅁䅁䅅䅁佁䉁䅑䅁硁䑁䅙李㍁䑁䅁睎睁䑁䅑睎䅁䅁杷允䅁䅁䅑䅁䑁䅁䅷䅁䭁乁䱅䅁䭁佁䭳䅁䭁䡁䕯䅁䉁䅁䅁允䅁䅁䄴杅䅁䑁䅅兎㉁䑁䅫兎睁䑁䅁䅍䅁䅁杷允䅁䅁䅍䅁䑁䅁䅷䅁䭁䱁䱷䅁䭁䉁䝷䅁䉁䅁䅁允䅁䅁䅯兮䅙䅁杷允䅁䅁䅑䅁䑁䅁䅷䅁䭁䉁䵅䅁䭁佁䭳䅁䭁䝁䔸䅁䉁䅁䅁允䅁䅁䄴杅䅁䑁䅑䅍睁䑁䅉睎睁䑁䅧兏䅁䅁杷允䅁䅁䅑䅁䑁䅁䅷䅁䭁䭁䴸䅁䭁佁䬴䅁䭁䡁䕁䅁䉁䅁䅁允䅁䅁䅕䅁䅁䵁啄〱䵁䅉䅅䅁䕁䅁䅁睁䵁䅁䅁权㑃睃䅁权潄权䅁权療䅂䅁允䅁䅁䅅䅁佁䅁䄴䅁硁䑁䅧杌㕁䑁䅍睍䅁䅁杷允䅁䅁䅑䅁䑁䅁䅷䅁䭁䥁䉧䅁䭁䉁䅅䅁䭁䅁䍑䅁䉁䅁䅁允䅁䅁䄴䅆䅁䑁䅉䅎祁䑁䅍䅍睁䑁䅁䅍睁䅁䅁䍄䉁䅁䅁䅂䅁䅁䅍䅄䅁䅁䅯权䅳䅁䅯朵䅯䅁䅯䅣䅑䅁䅅䅁䉁䅁䅁杄䵁䅁䅁免畁䑁䅁兎穁䅁䅁䍄䉁䅁䅁䅂䅁䅁䅍䅄䅁䅁䅯睓䅳䅁䅯眵䅯䅁䅯睧䅑䅁䅅䅁䉁䅁䅁兂ぃ䡹⭡确䝯䅑杷允䅁䅁䅑䅁䑁䅁䅷䅁䭁䝁䱍䅁䭁佁䬰䅁䭁䡁䕁䅁䉁䅁䅁允䅁䅁䅕㡧䭄啯㉗䵁䵁䅉䅅䅁䕁䅁䅁睁䵁䅁䅁权穂睃䅁权晁杂䅁权杁杂䅁允䅁䅁䅅䅁䭁乁䱉䅁䵁䅉䅅䅁䕁䅁䅁睁䵁䅁䅁权奂兄䅁权牄权䅁权硂䅂䅁允䅁䅁䅅䅁佁䉁䅑䅁硁䑁䅉杍睁䑁䅧䅏ぁ䑁䅁免䅁䅁杷允䅁䅁䅍䅁䑁䅁䅷䅁䭁乁䱍䅁䭁䍁䝙䅁䉁䅁䅁允䅁䅁䄴䅄䅁䑁䅫䅎畁䑁䅉䅎䅁䅁杷允䅁䅁䅑䅁䑁䅁䅷䅁䭁䩁䱣䅁䭁佁䭙䅁䭁䝁䔰䅁䉁䅁䅁允䅁䅁䅯睒䅁䅁杷允䅁䅁䅍䅁䑁䅁䅷䅁䭁䍁䱧䅁䭁䉁䜴䅁䉁䅁䅁允䅁䅁䅯睒䅣䅁杷允䅁䅁䅑䅁䑁䅁䅷䅁䭁䭁䱉䅁䭁佁䭣䅁䭁䡁䕅䅁䉁䅁䅁允䅁䅁䅕匰扌堫焷歅䵁䅉䅅䅁䑁䅁䅁睁䵁䅁䅁权奄睃䅁权敁杂䅁允䅁䅁䅅䅁䭁䑁䠰䅁䵁䅉䅅䅁䕁䅁䅁睁䵁䅁䅁权噃睃䅁权浄权䅁权硂䅂䅁允䅁䅁䅅䅁佁䅁䅷䅁祁䍁䄴䅏睁䑁䅉䅁䵁䅉䅅䅁䕁䅁䅁睁䵁䅁䅁权⭄睃䅁权浄权䅁权㥂䅂䅁允䅁䅁䅅䅁佁䅁䅷䅁硁䍁䄴䅎㉁䑁䅕䅁䵁䅉䅅䅁䕁䅁䅁睁䵁䅁䅁权婄睃䅁权湄权䅁权獄权䅁允䅁䅁䅅䅁䭁䕁䅣䅁䵁䅉䅅䅁䕁䅁䅁睁䵁䅁䅁权佂兄䅁权湄权䅁权睂䅂䅁允䅁䅁䅅䅁䙁䅁䉡啬䱏䅢䅸䍄䉁䅁䅁䅂䅁䅁䅍䅄䅁䅁䅯䅍䅳䅁䅯眶䅯䅁䅯睧䅑䅁䅅䅁䉁䅁䅁杄十䅁䅁䅎穁䑁䅫免㑁䑁䅣兏㑁䅁䅁䍄䉁䅁䅁䅂䅁䅁䅍䅄䅁䅁䅯杳䅷䅁䅯眵䅯䅁䅯睢䅑䅁䅅䅁䉁䅁䅁兂允䑗ね䡹偙䅑杷允䅁䅁䅍䅁䑁䅁䅷䅁䭁乁䱯䅁䭁䉁䜴䅁䉁䅁䅁允䅁䅁䅯眳䅣䅁杷允䅁䅁䅑䅁䑁䅁䅷䅁䭁䑁䱍䅁䭁佁䬰䅁䭁䝁䔸䅁䉁䅁䅁允䅁䅁䅕婧䑖㉩湺稶䴸䅉䅅䅁䕁䅁䅁睁䵁䅁䅁权楁睃䅁权潄权䅁权瑂䅂䅁允䅁䅁䅅䅁佁䅁䄴䅁㉁䑁䅍杌睁䑁䅙免䅁䅁杷允䅁䅁䅑䅁䑁䅁䅷䅁䭁䙁䰰䅁䭁佁䭣䅁䭁䥁䕕䅁䉁䅁䅁允䅁䅁䅕攫佥㠰䵹爷䴸䅉䅅䅁䕁䅁䅁睁䵁䅁䅁权㉂兄䅁权浄权䅁权㥂䅂䅁允䅁䅁䅅䅁䭁䕁䅣䅁䵁䅉䅅䅁䕁䅁䅁睁䵁䅁䅁权䕂睃䅁权煄权䅁权㥂䅂䅁允䅁䅁䅅䅁佁䅁䅷䅁睁䍁䄴䅍㕁䑁䅉䅁䵁䅉䅅䅁䕁䅁䅁睁䵁䅁䅁权噂䅄䅁权牄权䅁权䑃䅂䅁允䅁䅁䅅䅁佁䉁䅑䅁硁䑁䅁䅏硁䑁䅉免ㅁ䑁䅫䅏䅁䅁杷允䅁䅁䅑䅁䑁䅁䅷䅁䭁䅁乷䅁䭁佁䭳䅁䭁䝁䔸䅁䉁䅁䅁允䅁䅁䄴䅆䅁䑁䅅睎硁䑁䅑䅎ぁ䑁䅙李祁䅁䅁䍄䉁䅁䅁䅂䅁䅁䅍䅄䅁䅁䅯儴䅳䅁䅯朶䅯䅁䅯䅣䅑䅁䅅䅁䉁䅁䅁杄䵁䅁䅁䅍畁䑁䅕兎㕁䅁䅁䍄䉁䅁䅁睁䅁䅁䅍䅄䅁䅁䅯兰䅳䅁䅯䅈䅙䅁䅅䅁䉁䅁䅁权畁杂䅁䍄䉁䅁䅁䅂䅁䅁䅍䅄䅁䅁䅯条䅳䅁䅯朵䅯䅁䅯兢䅑䅁䅅䅁䉁䅁䅁权䡂䅁䅁䍄䉁䅁䅁睁䅁䅁䅍䅄䅁䅁䅯儱䅳䅁䅯杈䅙䅁䅅䅁䉁䅁䅁权䱄杂䅁䍄䉁䅁䅁䅂䅁䅁䅍䅄䅁䅁䅯睃䅳䅁䅯眵䅯䅁䅯䄷䅯䅁䅅䅁䉁䅁䅁权䡂䅁䅁䍄䉁䅁䅁䅂䅁䅁䅍䅄䅁䅁䅯䅢䄰䅁䅯儶䅯䅁䅯全䅑䅁䅅䅁䉁䅁䅁兂䅁䅁䅁佁㑹䅑杷允䅁䅁䅍䅁䑁䅁䅷䅁䭁佁䱧䅁䭁䍁䝑䅁䉁䅁䅁允䅁䅁䅯儶䅳䅁杷允䅁䅁䅑䅁䑁䅁䅷䅁䭁䑁䱷䅁䭁佁䭧䅁䭁䥁䕍䅁䉁䅁䅁允䅁䅁䄴杄䅁䑁䅅䅏畁䑁䅑睎㉁䅁䅁䍄䉁䅁䅁䅂䅁䅁䅍䅄䅁䅁䅯睩䅳䅁䅯䄶䅯䅁䅯睢䅑䅁䅅䅁䉁䅁䅁杄䵁䅁䅁䅎畁䑁䅙睍硁䅁䅁䍄䉁䅁䅁䅂䅁䅁䅍䅄䅁䅁䅯朶䅳䅁䅯儷䅯䅁䅯睢䅑䅁䅅䅁䉁䅁䅁兂䱃佢㝦晱楇睐杷允䅁䅁䅍䅁䑁䅁䅷䅁䭁䝁䱕䅁䭁䍁䝙䅁䉁䅁䅁允䅁䅁䄴䅄䅁䑁䅣兏畁䑁䅙䅏䅁䅁杷允䅁䅁䅑䅁䑁䅁䅷䅁䭁䭁䰰䅁䭁佁䭧䅁䭁䡁䕁䅁䉁䅁䅁允䅁䅁䄴䅄䅁䑁䅅杍畁䑁䅍睍䅁䅁杷允䅁䅁䅍䅁䑁䅁䅷䅁䭁䉁䰸䅁䭁䉁䝷䅁䉁䅁䅁允䅁䅁䅯眹䅙䅁杷允䅁䅁䅑䅁䑁䅁䅷䅁䭁䵁䉕䅁䭁䅁䅑䅁䭁䅁䅕䅁䉁䅁䅁允䅁䅁䅕䅁䅁䡉㑸䕡䵅䅉䅅䅁䕁䅁䅁睁䵁䅁䅁权湁睃䅁权瑄权䅁权䑃䅂䅁允䅁䅁䅅䅁䙁䵁婌㉇焸㥩⽫䍄䉁䅁䅁䅂䅁䅁䅍䅄䅁䅁䅯眫䅳䅁䅯朷䅯䅁䅯兣䅑䅁䅅䅁䉁䅁䅁兂䅁䅁䅁䙑坈䅑杷允䅁䅁䅑䅁䑁䅁䅷䅁䭁䡁丰䅁䭁佁䭧䅁䭁佁䭷䅁䉁䅁䅁允䅁䅁䅯睒䅁䅁杷允䅁䅁䅑䅁䑁䅁䅷䅁䭁䑁䵳䅁䭁佁䭧䅁䭁䥁䕕䅁䉁䅁䅁允䅁䅁䄴䅄䅁䑁䅙杌㕁䑁䅙睍䅁䅁杷允䅁䅁䅑䅁䑁䅁䅷䅁䭁䝁䵳䅁䭁佁䭯䅁䭁䥁䕕䅁䉁䅁䅁允䅁䅁䄴䅄䅁䑁䅉杌睁䑁䅉䅎䅁䅁杷允䅁䅁䅑䅁䑁䅁䅷䅁䭁䑁䱳䅁䭁佁䬰䅁䭁䡁䕯䅁䉁䅁䅁允䅁䅁䅕祯奦䉗⽅吵䴸䅉䅅䅁䕁䅁䅁睁䵁䅁䅁权千䅄䅁权瑄权䅁权硂䅂䅁允䅁䅁䅅䅁䙁䱁敧敨剴併⽉䍄䉁䅁䅁䅂䅁䅁䅍䅄䅁䅁䅯全䅅䅁䅯权䅁䅁䅯兂䅁䅁䅅䅁䉁䅁䅁兂汁潂噇㑑楳䅑杷允䅁䅁䅑䅁䑁䅁䅷䅁䭁偁䉧䅁䭁䅁䍅䅁䭁䅁䍕䅁䉁䅁䅁允䅁䅁䅕卓塲䩂慴䕸䵁䅉䅅䅁䕁䅁䅁睁䵁䅁䅁权坄睃䅁权晁杂䅁权杁杂䅁允䅁䅁䅅䅁䭁䑁䝧䅁䵁䅉䅅䅁䕁䅁䅁睁䵁䅁䅁权坃䅄䅁权煄权䅁权㥂䅂䅁允䅁䅁䅅䅁䭁䕁䅣䅁䵁䅉䅅䅁䕁䅁䅁睁䵁䅁䅁权祂睃䅁权煄权䅁权䙃䅂䅁允䅁䅁䅅䅁䭁䕁䅣䅁䵁䅉䅅䅁䕁䅁䅁睁䵁䅁䅁权䍄睃䅁权牄权䅁权㥂䅂䅁允䅁䅁䅅䅁佁䉁䅉䅁穁䑁䅁䅎ㅁ䑁䅧免㉁䑁䅧䅁䵁䅉䅅䅁䑁䅁䅁睁䵁䅁䅁权牄睃䅁权慁杂䅁允䅁䅁䅅䅁䭁䕁䝳䅁䵁䅉䅅䅁䕁䅁䅁睁䵁䅁䅁权晃睃䅁权潄权䅁权䙃䅂䅁允䅁䅁䅅䅁佁䅁䄴䅁硁䑁䅙杌㉁䑁䅁兏䅁䅁杷允䅁䅁䅑䅁䑁䅁䅷䅁䭁䍁䱳䅁䭁佁䭳䅁䭁䡁䔰䅁䉁䅁䅁允䅁䅁䄴杅䅁䑁䅍䅎㕁䑁䅍兎睁䑁䅁䅍䅁䅁杷允䅁䅁䅑䅁䑁䅁䅷䅁䭁佁䰸䅁䭁佁䬴䅁䭁䝁䔸䅁䉁䅁䅁允䅁䅁䅕䅁䅁䕁偂〶䵁䅉䅅䅁䕁䅁䅁睁䵁䅁䅁权啂睃䅁权畄权䅁权睂䅂䅁允䅁䅁䅅䅁䙁䅁䅁䅁䅁㥃䅎</t>
  </si>
  <si>
    <t>䍄䉁䅁䅁䅂䅁䅁䅍䅄䅁䅁䅯睩䅷䅁䅯儷䅯䅁䅯兣䅑䅁䅅䅁䉁䅁䅁兂㥁瑃橥䑣匳睐杷允䅁䅁䅑䅁䑁䅁䅷䅁䭁䍁䱙䅁䭁佁䬰䅁䭁佁䭷䅁䉁䅁䅁允䅁䅁䅯睒䅁䅁杷允䅁䅁䅍䅁䑁䅁䅷䅁䭁䡁䱑䅁䭁䉁䜴䅁䉁䅁䅁允䅁䅁䅯兂䅧䅁杷允䅁䅁䅍䅁䑁䅁䅷䅁䭁偁䱁䅁䭁䉁䜴䅁䉁䅁䅁允䅁䅁䅯来䅣䅁杷允䅁䅁䅑䅁䑁䅁䅷䅁䭁䕁乧䅁䭁佁䭳䅁䭁䝁䔰䅁䉁䅁䅁允䅁䅁䅯睒䅁䅁杷允䅁䅁䅍䅁䑁䅁䅷䅁䭁䅁䱍䅁䭁䍁䝙䅁䉁䅁䅁允䅁䅁䄴䅄䅁䑁䅧䅏畁䑁䅧杍䅁䅁杷允䅁䅁䅑䅁䑁䅁䅷䅁䭁䡁䰴䅁䭁佁䭣䅁䭁䥁䕕䅁䉁䅁䅁允䅁䅁䅕䥒獴⼵灳商䵁䅉䅅䅁䕁䅁䅁睁䵁䅁䅁权畄睃䅁权畄权䅁权㥂䅂䅁允䅁䅁䅅䅁䙁䅁䅁䅁䅁捵䅪䍄䉁䅁䅁䅂䅁䅁䅍䅄䅁䅁䅯䅤䅷䅁䅯眶䅯䅁䅯䅣䅑䅁䅅䅁䉁䅁䅁杄十䅁䅁兎ぁ䑁䅙杍祁䑁䅫兎睁䅁䅁䍄䉁䅁䅁睁䅁䅁䅍䅄䅁䅁䅯䅊䅷䅁䅯杇䅙䅁䅅䅁䉁䅁䅁权乄杂䅁䍄䉁䅁䅁䅂䅁䅁䅍䅄䅁䅁䅯睈䅳䅁䅯儶䅯䅁䅯睧䅑䅁䅅䅁䉁䅁䅁兂䅁䅁䅁䩁剔䅑杷允䅁䅁䅑䅁䑁䅁䅷䅁䭁䉁䅍䅁䭁䅁䅑䅁䭁䅁䍑䅁䉁䅁䅁允䅁䅁䅕䅁䅁䵷扶䕧䵅䅉䅅䅁䕁䅁䅁睁䵁䅁䅁权ㅁ䅄䅁权瑄权䅁权䑃䅂䅁允䅁䅁䅅䅁䙁䍁睇浣剩攷⽑䍄䉁䅁䅁睁䅁䅁䅍䅄䅁䅁䅯䅈䅳䅁䅯䅊䅙䅁䅅䅁䉁䅁䅁权ぃ兄䅁䍄䉁䅁䅁䅂䅁䅁䅍䅄䅁䅁䅯儹䅳䅁䅯睈䅙䅁䅯䅉䅙䅁䅅䅁䉁䅁䅁权婂睂䅁䍄䉁䅁䅁䅂䅁䅁䅍䅄䅁䅁䅯睐䅷䅁䅯眵䅯䅁䅯兣䅑䅁䅅䅁䉁䅁䅁兂汄䌰扌堫場䅑杷允䅁䅁䅑䅁䑁䅁䅷䅁䭁偁䱍䅁䭁佁䭧䅁䭁䡁䕁䅁䉁䅁䅁允䅁䅁䅯睒䅁䅁杷允䅁䅁䅑䅁䑁䅁䅷䅁䭁䥁䴴䅁䭁佁䭧䅁䭁䡁䕁䅁䉁䅁䅁允䅁䅁䄴杄䅁䑁䅅䅏畁䑁䅉兎㉁䅁䅁䍄䉁䅁䅁䅂䅁䅁䅍䅄䅁䅁䅯睧䅷䅁䅯儷䅯䅁䅯来䅑䅁䅅䅁䉁䅁䅁兂䅁䅁䅁䅁䅁䅁杷允䅁䅁䅑䅁䑁䅁䅷䅁䭁䩁䵑䅁䭁佁䬰䅁䭁䡁䕯䅁䉁䅁䅁允䅁䅁䅕䥇䕲桭䩳䐷䴸䅉䅅䅁䑁䅁䅁睁䵁䅁䅁权い睃䅁权流杂䅁允䅁䅁䅅䅁佁䅁䄴䅁硁䑁䅁杍畁䑁䅧䅏䅁䅁杷允䅁䅁䅑䅁䑁䅁䅷䅁䭁乁䰰䅁䭁佁䭫䅁䭁䝁䔰䅁䉁䅁䅁允䅁䅁䅯睒䅁䅁杷允䅁䅁䅑䅁䑁䅁䅷䅁䭁䙁䵙䅁䭁佁䭫䅁䭁䥁䕕䅁䉁䅁䅁允䅁䅁䅕䅁䅁䥁穂䕷䵁䅉䅅䅁䑁䅁䅁睁䵁䅁䅁权敂兄䅁权慁杂䅁允䅁䅁䅅䅁䭁䙁䜸䅁䵁䅉䅅䅁䕁䅁䅁睁䵁䅁䅁权㍄睃䅁权灄权䅁权瑂䅂䅁允䅁䅁䅅䅁䭁䕁䅣䅁䵁䅉䅅䅁䕁䅁䅁睁䵁䅁䅁权㥂兄䅁权畄权䅁权䙃䅂䅁允䅁䅁䅅䅁䙁䅁䅁䅁䅁佦䅖䍄䉁䅁䅁䅂䅁䅁䅍䅄䅁䅁䅯䅙䅳䅁䅯朶䅯䅁䅯来䅑䅁䅅䅁䉁䅁䅁杄䵁䅁䅁䅍畁䑁䅁睍㕁䅁䅁䍄䉁䅁䅁䅂䅁䅁䅍䅄䅁䅁䅯睓䄰䅁䅯朶䅯䅁䅯来䅑䅁䅅䅁䉁䅁䅁杄䵁䅁䅁䅍畁䑁䅕免ぁ䅁䅁䍄䉁䅁䅁䅂䅁䅁䅍䅄䅁䅁䅯杺䅳䅁䅯朶䅯䅁䅯兣䅑䅁䅅䅁䉁䅁䅁杄䵁䅁䅁䅍畁䑁䅁睎硁䅁䅁䍄䉁䅁䅁䅂䅁䅁䅍䅄䅁䅁䅯朱䅷䅁䅯朷䅯䅁䅯睧䅑䅁䅅䅁䉁䅁䅁兂䅁䅁䅁䝁㠲䅑杷允䅁䅁䅑䅁䑁䅁䅷䅁䭁䕁䱕䅁䭁佁䭳䅁䭁䡁䔰䅁䉁䅁䅁允䅁䅁䄴杅䅁䑁䅑䅏ぁ䑁䅁䅍睁䑁䅁䅍䅁䅁杷允䅁䅁䅑䅁䑁䅁䅷䅁䭁偁䱧䅁䭁佁䭫䅁䭁䝁䔰䅁䉁䅁䅁允䅁䅁䅕䅁䅁䅁晃歸䵁䅉䅅䅁䕁䅁䅁睁䵁䅁䅁权睁兄䅁权畄权䅁权䑃䅂䅁允䅁䅁䅅䅁䙁䅁䅁䅁睄偪䅚䍄䉁䅁䅁䅂䅁䅁䅍䅄䅁䅁䅯児䅳䅁䅯朵䅯䅁䅯䅣䅑䅁䅅䅁䉁䅁䅁杄䵁䅁䅁䅍畁䑁䅍䅍祁䅁䅁䍄䉁䅁䅁䅂䅁䅁䅍䅄䅁䅁䅯䅴䅳䅁䅯儶䅯䅁䅯睢䅑䅁䅅䅁䉁䅁䅁兂䅁䅁䅁䑁癱䅑杷允䅁䅁䅑䅁䑁䅁䅷䅁䭁䉁䱑䅁䭁佁䭙䅁䭁䡁䕅䅁䉁䅁䅁允䅁䅁䅯睒䅁䅁杷允䅁䅁䅑䅁䑁䅁䅷䅁䭁䕁乁䅁䭁佁䬴䅁䭁䝁䔸䅁䉁䅁䅁允䅁䅁䅕䅁䅁䥁時歸䵁䅉䅅䅁䕁䅁䅁睁䵁䅁䅁权㕄睃䅁权灄权䅁权㥂䅂䅁允䅁䅁䅅䅁䙁䅁䅁䅁䅁㡶䅴䍄䉁䅁䅁䅂䅁䅁䅍䅄䅁䅁䅯兎䅳䅁䅯儷䅯䅁䅯䅣䅑䅁䅅䅁䉁䅁䅁兂塁挲㌷⭕噐睐杷允䅁䅁䅑䅁䑁䅁䅷䅁䭁䑁䱍䅁䭁佁䭣䅁䭁䡁䕁䅁䉁䅁䅁允䅁䅁䅕䝭匴㡧䭄吰䴸䅉䅅䅁䕁䅁䅁睁䵁䅁䅁权㝄睃䅁权煄权䅁权㥂䅂䅁允䅁䅁䅅䅁佁䅁䅯䅁睁䍁䄴免祁䅁䅁䍄䉁䅁䅁䅂䅁䅁䅍䅄䅁䅁䅯杚䅁䅁䅯权䅁䅁䅯䅂䅉䅁䅅䅁䉁䅁䅁兂㍁啩杆嘵呁䅑杷允䅁䅁䅑䅁䑁䅁䅷䅁䭁䉁䵳䅁䭁佁䭯䅁䭁䡁䕁䅁䉁䅁䅁允䅁䅁䄴䅄䅁䑁䅁杌㉁䑁䅙李䅁䅁杷允䅁䅁䅑䅁䑁䅁䅷䅁䭁䡁䱁䅁䭁佁䭣䅁䭁䡁䔰䅁䉁䅁䅁允䅁䅁䅕⽧做側癣吸䴸䅉䅅䅁䕁䅁䅁睁䵁䅁䅁权獂䅄䅁权瑄权䅁权䙃䅂䅁允䅁䅁䅅䅁䙁偁灹搸乊煙⽁䍄䉁䅁䅁䅂䅁䅁䅍䅄䅁䅁䅯杣䄰䅁䅯朷䅯䅁䅯䄷䅯䅁䅅䅁䉁䅁䅁权䡂䅁䅁䍄䉁䅁䅁䅂䅁䅁䅍䅄䅁䅁䅯杗䅳䅁䅯儶䅯䅁䅯兣䅑䅁䅅䅁䉁䅁䅁兂䅁䅁䅁䥷奔䅑杷允䅁䅁䅑䅁䑁䅁䅷䅁䭁䩁䵫䅁䭁佁䭫䅁䭁䡁䔰䅁䉁䅁䅁允䅁䅁䅕䅁䅁䭁䅃唷䵁䅉䅅䅁䕁䅁䅁睁䵁䅁䅁权䵃兄䅁权煄权䅁权䙃䅂䅁允䅁䅁䅅䅁佁䅁䅷䅁硁䍁䄴䅎ぁ䑁䅫䅁䵁䅉䅅䅁䑁䅁䅁睁䵁䅁䅁权⭄权䅁权慁杂䅁允䅁䅁䅅䅁䭁䙁䜸䅁䵁䅉䅅䅁䕁䅁䅁睁䵁䅁䅁权㥁睃䅁权瑄权䅁权㥂䅂䅁允䅁䅁䅅䅁䙁䥁牘払敧全䅂䍄䉁䅁䅁䅂䅁䅁䅍䅄䅁䅁䅯儱䅳䅁䅯朷䅯䅁䅯全䅑䅁䅅䅁䉁䅁䅁兂䅁䅁䅁䱧啲䅷杷允䅁䅁䅑䅁䑁䅁䅷䅁䭁偁䰰䅁䭁佁䭙䅁䭁䝁䔰䅁䉁䅁䅁允䅁䅁䄴䅄䅁䑁䅑杌祁䑁䅉兏䅁䅁杷允䅁䅁䅑䅁䑁䅁䅷䅁䭁䕁乍䅁䭁佁䭯䅁䭁䥁䕕䅁䉁䅁䅁允䅁䅁䄴䅄䅁䑁䅉杌㑁䑁䅣睎䅁䅁杷允䅁䅁䅑䅁䑁䅁䅷䅁䭁䭁乕䅁䭁佁䭯䅁䭁䥁䕕䅁䉁䅁䅁允䅁䅁䅯睒䅁䅁杷允䅁䅁䅑䅁䑁䅁䅷䅁䭁䉁䵅䅁䭁佁䭳䅁䭁䡁䕯䅁䉁䅁䅁允䅁䅁䄴杅䅁䑁䅍兏㕁䑁䅙李㕁䑁䅣睍䅁䅁杷允䅁䅁䅑䅁䑁䅁䅷䅁䭁䉁乧䅁䭁佁䬴䅁䭁䥁䕕䅁䉁䅁䅁允䅁䅁䅕䅁䅁䵁㡄挲䵁䅉䅅䅁䑁䅁䅁睁䵁䅁䅁权⽄睃䅁权奁杂䅁允䅁䅁䅅䅁䭁䕁䝯䅁䵁䅉䅅䅁䕁䅁䅁睁䵁䅁䅁权䙄睃䅁权瑄权䅁权硂䅂䅁允䅁䅁䅅䅁䙁偁桺㍃䙮杯䅒䍄䉁䅁䅁䅂䅁䅁䅍䅄䅁䅁䅯朳䅳䅁䅯眶䅯䅁䅯兣䅑䅁䅅䅁䉁䅁䅁杄十䅁䅁䅏睁䑁䅧䅏硁䑁䅉䅏睁䅁䅁䍄䉁䅁䅁睁䅁䅁䅍䅄䅁䅁䅯䅎䅷䅁䅯杈䅙䅁䅅䅁䉁䅁䅁权䍂睂䅁䍄䉁䅁䅁䅂䅁䅁䅍䅄䅁䅁䅯睈䅷䅁䅯朷䅯䅁䅯䅣䅑䅁䅅䅁䉁䅁䅁兂䅁䅁䅁䱑婐䅷杷允䅁䅁䅑䅁䑁䅁䅷䅁䭁乁䴸䅁䭁佁䭧䅁䭁䝁䔸䅁䉁䅁䅁允䅁䅁䄴杄䅁䑁䅅睎畁䑁䅍䅎穁䅁䅁䍄䉁䅁䅁睁䅁䅁䅍䅄䅁䅁䅯䅁䅳䅁䅯杇䅙䅁䅅䅁䉁䅁䅁权㡁杂䅁䍄䉁䅁䅁睁䅁䅁䅍䅄䅁䅁䅯杸䅳䅁䅯杇䅙䅁䅅䅁䉁䅁䅁权㡁杂䅁䍄䉁䅁䅁䅂䅁䅁䅍䅄䅁䅁䅯䅤䅳䅁䅯儶䅯䅁䅯兦䅑䅁䅅䅁䉁䅁䅁兂䅁䅁䅁䵁慌䅑杷允䅁䅁䅑䅁䑁䅁䅷䅁䭁䉁乁䅁䭁佁䬰䅁䭁䥁䕕䅁䉁䅁䅁允䅁䅁䅕倹唳佥浫呷䴸䅉䅅䅁䕁䅁䅁睁䵁䅁䅁权䑂兄䅁权湄权䅁权瑂䅂䅁允䅁䅁䅅䅁䭁䕁䅣䅁䵁䅉䅅䅁䕁䅁䅁睁䵁䅁䅁权ㅃ睃䅁权畄权䅁权䑃䅂䅁允䅁䅁䅅䅁䙁䅁䅁䅁杁晓䅆䍄䉁䅁䅁䅂䅁䅁䅍䅄䅁䅁䅯允䅷䅁䅯儷䅯䅁䅯睢䅑䅁䅅䅁䉁䅁䅁兂䉄煹䙆潴䱎䅑杷允䅁䅁䅑䅁䑁䅁䅷䅁䭁䩁䵙䅁䭁佁䭧䅁䭁䝁䔰䅁䉁䅁䅁允䅁䅁䅯睒䅁䅁杷允䅁䅁䅑䅁䑁䅁䅷䅁䭁䱁䵧䅁䭁佁䭯䅁䭁䥁䕍䅁䉁䅁䅁允䅁䅁䅯睒䅁䅁杷允䅁䅁䅑䅁䑁䅁䅷䅁䭁䥁䱁䅁䭁佁䭧䅁䭁䡁䔰䅁䉁䅁䅁允䅁䅁䄴䅄䅁䑁䅉免畁䑁䅕李䅁䅁杷允䅁䅁䅑䅁䑁䅁䅷䅁䭁䍁乷䅁䭁佁䬰䅁䭁䡁䕁䅁䉁䅁䅁允䅁䅁䅕䥕堲桢䑋䐰䴸䅉䅅䅁䕁䅁䅁睁䵁䅁䅁权㍃睃䅁权瑄权䅁权䙃䅂䅁允䅁䅁䅅䅁䙁偁㥔䠱灪杊䅸䍄䉁䅁䅁䅂䅁䅁䅍䅄䅁䅁䅯儵䅳䅁䅯朶䅯䅁䅯睢䅑䅁䅅䅁䉁䅁䅁杄䵁䅁䅁䅍畁䑁䅍䅏㑁䅁䅁䍄䉁䅁䅁䅂䅁䅁䅍䅄䅁䅁䅯杁䅷䅁䅯眶䅯䅁䅯兦䅑䅁䅅䅁䉁䅁䅁杄十䅁䅁兎ㅁ䑁䅉睎ぁ䑁䅁䅍睁䅁䅁䍄䉁䅁䅁䅂䅁䅁䅍䅄䅁䅁䅯克䅷䅁䅯眶䅯䅁䅯䄷䅯䅁䅅䅁䉁䅁䅁权䡂䅁䅁䍄䉁䅁䅁䅂䅁䅁䅍䅄䅁䅁䅯杴䅷䅁䅯朶䅯䅁䅯来䅑䅁䅅䅁䉁䅁䅁杄䵁䅁䅁䅍畁䑁䅑睍硁䅁䅁䍄䉁䅁䅁䅂䅁䅁䅍䅄䅁䅁䅯杖䅳䅁䅯䄶䅯䅁䅯睧䅑䅁䅅䅁䉁䅁䅁杄䵁䅁䅁䅏畁䑁䅁李硁䅁䅁䍄䉁䅁䅁䅂䅁䅁䅍䅄䅁䅁䅯儯䅯䅁䅯儶䅯䅁䅯兢䅑䅁䅅䅁䉁䅁䅁权䡂䅁䅁䍄䉁䅁䅁䅂䅁䅁䅍䅄䅁䅁䅯兂䅷䅁䅯朶䅯䅁䅯兣䅑䅁䅅䅁䉁䅁䅁权䡂䅁䅁䍄䉁䅁䅁睁䅁䅁䅍䅄䅁䅁䅯杢䅳䅁䅯杇䅙䅁䅅䅁䉁䅁䅁权乄杂䅁䍄䉁䅁䅁䅂䅁䅁䅍䅄䅁䅁䅯䅃䅷䅁䅯朶䅯䅁䅯全䅑䅁䅅䅁䉁䅁䅁杄䵁䅁䅁免畁䑁䅫兏硁䅁䅁䍄䉁䅁䅁䅂䅁䅁䅍䅄䅁䅁䅯䄯䅷䅁䅯朷䅯䅁䅯兦䅑䅁䅅䅁䉁䅁䅁兂䅁䅁䅁䑉㉄䅷杷允䅁䅁䅍䅁䑁䅁䅷䅁䭁䉁䵁䅁䭁䍁䝑䅁䉁䅁䅁允䅁䅁䅯儯䅣䅁杷允䅁䅁䅑䅁䑁䅁䅷䅁䭁䉁䱁䅁䭁佁䬴䅁䭁䡁䕁䅁䉁䅁䅁允䅁䅁䅕䅁䅁䩁睪䕂䵅䅉䅅䅁䑁䅁䅁睁䵁䅁䅁权⽂睃䅁权敁杂䅁允䅁䅁䅅䅁䭁䑁䝑䅁䵁䅉䅅䅁䑁䅁䅁睁䵁䅁䅁权扄䅄䅁权慁杂䅁允䅁䅁䅅䅁䭁䙁䜸䅁䵁䅉䅅䅁䕁䅁䅁睁䵁䅁䅁权䕁睃䅁权畄权䅁权睂䅂䅁允䅁䅁䅅䅁䙁䅁䅁䅁䅄敹䅖䍄䉁䅁䅁䅂䅁䅁䅍䅄䅁䅁䅯杈䅷䅁䅯䄶䅯䅁䅯䄷䅯䅁䅅䅁䉁䅁䅁权䡂䅁䅁䍄䉁䅁䅁䅂䅁䅁䅍䅄䅁䅁䅯睡䅳䅁䅯眵䅯䅁䅯兦䅑䅁䅅䅁䉁䅁䅁兂㍂灶愸㥌倰䅑杷允䅁䅁䅑䅁䑁䅁䅷䅁䭁䉁乁䅁䭁佁䭣䅁䭁䝁䔰䅁䉁䅁䅁允䅁䅁䅕扉祂䩡瑈䐸䴸䅉䅅䅁䕁䅁䅁睁䵁䅁䅁权湃睃䅁权湄权䅁权瑂䅂䅁允䅁䅁䅅䅁䭁䕁䅣䅁䵁䅉䅅䅁䕁䅁䅁睁䵁䅁䅁权捄睃䅁权湄权䅁权䙃䅂䅁允䅁䅁䅅䅁䙁䝁奪䱬䑺但⼸䍄䉁䅁䅁䅂䅁䅁䅍䅄䅁䅁䅯充䅷䅁䅯朵䅯䅁䅯䅣䅑䅁䅅䅁䉁䅁䅁杄䵁䅁䅁杍畁䑁䅁杍ㅁ䅁䅁䍄䉁䅁䅁䅂䅁䅁䅍䅄䅁䅁䅯睵䅷䅁䅯朷䅯䅁䅯兢䅑䅁䅅䅁䉁䅁䅁权䡂䅁䅁䍄䉁䅁䅁䅂䅁䅁䅍䅄䅁䅁䅯睒䄰䅁䅯儶䅯䅁䅯兣䅑䅁䅅䅁䉁䅁䅁兂䅁䅁䅁䅁㈲䅑杷允䅁䅁䅑䅁䑁䅁䅷䅁䭁䩁䵳䅁䭁佁䬰䅁䭁佁䭷䅁䉁䅁䅁允䅁䅁䅯睒䅁䅁杷允䅁䅁䅑䅁䑁䅁䅷䅁䭁䩁䱉䅁䭁佁䬴䅁䭁䝁䔸䅁䉁䅁䅁允䅁䅁䅕䅁䅁䩁硄欸䵁䅉䅅䅁䕁䅁䅁睁䵁䅁䅁权浂䅄䅁权晁杂䅁权杁杂䅁允䅁䅁䅅䅁䭁䑁䝧䅁䵁䅉䅅䅁䕁䅁䅁睁䵁䅁䅁权十兄䅁权牄权䅁权䙃䅂䅁允䅁䅁䅅䅁佁䉁䅉䅁穁䑁䅙兎㍁䑁䅕睎㕁䑁䅣䅁䵁䅉䅅䅁䕁䅁䅁睁䵁䅁䅁权歄睃䅁权煄权䅁权療䅂䅁允䅁䅁䅅䅁佁䅁䅷䅁睁䍁䄴兎㉁䑁䅅䅁䵁䅉䅅䅁䕁䅁䅁睁䵁䅁䅁权偄䅄䅁权灄权䅁权㥂䅂䅁允䅁䅁䅅䅁䙁䅁䅁䅁䅁䴳䄵䍄䉁䅁䅁睁䅁䅁䅍䅄䅁䅁䅯杔䅷䅁䅯䅊䅙䅁䅅䅁䉁䅁䅁权䥁睂䅁䍄䉁䅁䅁䅂䅁䅁䅍䅄䅁䅁䅯眶䅳䅁䅯眵䅯䅁䅯䄷䅯䅁䅅䅁䉁䅁䅁权䡂䅁䅁䍄䉁䅁䅁䅂䅁䅁䅍䅄䅁䅁䅯李䅳䅁䅯睈䅙䅁䅯䅉䅙䅁䅅䅁䉁䅁䅁权䩁睂䅁䍄䉁䅁䅁䅂䅁䅁䅍䅄䅁䅁䅯䅧䅳䅁䅯朵䅯䅁䅯来䅑䅁䅅䅁䉁䅁䅁杄䵁䅁䅁杍畁䑁䅁䅏㕁䅁䅁䍄䉁䅁䅁䅂䅁䅁䅍䅄䅁䅁䅯䄹䅳䅁䅯䄶䅯䅁䅯䅣䅑䅁䅅䅁䉁䅁䅁杄䵁䅁䅁兎畁䑁䅉李㕁䅁䅁䍄䉁䅁䅁睁䅁䅁䅍䅄䅁䅁䅯睆䅷䅁䅯杈䅙䅁䅅䅁䉁䅁䅁权偃杂䅁䍄䉁䅁䅁䅂䅁䅁䅍䅄䅁䅁䅯公䅅䅁䅯允䅉䅁䅯杁䅉䅁䅅䅁䉁䅁䅁兂䭄啙呅杷敍兑杷允䅁䅁䅑䅁䑁䅁䅷䅁䭁䍁䱙䅁䭁佁䭙䅁䭁䥁䕍䅁䉁䅁䅁允䅁䅁䄴䅄䅁䑁䅉杌㍁䑁䅧睎䅁䅁杷允䅁䅁䅍䅁䑁䅁䅷䅁䭁䅁䵉䅁䭁䉁䝧䅁䉁䅁䅁允䅁䅁䅯兓䅣䅁杷允䅁䅁䅑䅁䑁䅁䅷䅁䭁䉁乳䅁䭁佁䭧䅁䭁䡁䕁䅁䉁䅁䅁允䅁䅁䅯睒䅁䅁杷允䅁䅁䅑䅁䑁䅁䅷䅁䭁䉁䵧䅁䭁佁䭙䅁䭁䝁䔰䅁䉁䅁䅁允䅁䅁䅯睒䅁䅁杷允䅁䅁䅑䅁䑁䅁䅷䅁䭁䑁䱧䅁䭁佁䭯䅁䭁䥁䕍䅁䉁䅁䅁允䅁䅁䄴䅄䅁䑁䅅杌祁䑁䅣兏䅁䅁杷允䅁䅁䅑䅁䑁䅁䅷䅁䭁偁䱧䅁䭁䉁䜸䅁䭁䍁䝁䅁䉁䅁䅁允䅁䅁䅯䅥䅣䅁杷允䅁䅁䅑䅁䑁䅁䅷䅁䭁䉁䱯䅁䭁佁䭫䅁䭁䥁䕕䅁䉁䅁䅁允䅁䅁䅕䅁䅁䕁獂䔱䵁䅉䅅䅁䕁䅁䅁睁䵁䅁䅁权杁䅄䅁权煄权䅁权睂䅂䅁允䅁䅁䅅䅁佁䅁䅷䅁睁䍁䄴兎㑁䑁䅫䅁䵁䅉䅅䅁䑁䅁䅁睁䵁䅁䅁权楄睃䅁权捁杂䅁允䅁䅁䅅䅁䭁䕁䝣䅁䵁䅉䅅䅁䕁䅁䅁睁䵁䅁䅁权乂睃䅁权浄权䅁权獄权䅁允䅁䅁䅅䅁䭁䕁䅣䅁䵁䅉䅅䅁䕁䅁䅁睁䵁䅁䅁权㕂兄䅁权潄权䅁权瑂䅂䅁允䅁䅁䅅䅁佁䅁䅯䅁祁䑁䅍杌ㅁ䅁䅁䍄䉁䅁䅁睁䅁䅁䅍䅄䅁䅁䅯兊䅷䅁䅯杈䅙䅁䅅䅁䉁䅁䅁权䵄杂䅁䍄䉁䅁䅁䅂䅁䅁䅍䅄䅁䅁䅯兑䅳䅁䅯眵䅯䅁䅯全䅑䅁䅅䅁䉁䅁䅁兂偃癷潕䥘䬸䅑杷允䅁䅁䅍䅁䑁䅁䅷䅁䭁䅁䱷䅁䭁䉁䝯䅁䉁䅁䅁允䅁䅁䅯䅑䅙䅁杷允䅁䅁䅑䅁䑁䅁䅷䅁䭁䍁䵙䅁䭁佁䭧䅁䭁䡁䕁䅁䉁䅁䅁允䅁䅁䄴䅄䅁䑁䅍杌ぁ䑁䅁免䅁䅁杷允䅁䅁䅑䅁䑁䅁䅷䅁䭁乁䱧䅁䭁佁䭙䅁䭁䡁䔰䅁䉁䅁䅁允䅁䅁䄴权䅁䑁䅍杌硁䑁䅕䅁䵁䅉䅅䅁䑁䅁䅁睁䵁䅁䅁权湁䅄䅁权慁杂䅁允䅁䅁䅅䅁䭁䙁䡁䅁䵁䅉䅅䅁䕁䅁䅁睁䵁䅁䅁权畃睃䅁权煄权䅁权䙃䅂䅁允䅁䅁䅅䅁佁䅁䅷䅁睁䍁䄴兎祁䑁䅙䅁䵁䅉䅅䅁䕁䅁䅁睁䵁䅁䅁权⭄权䅁权畄权䅁权硂䅂䅁允䅁䅁䅅䅁䙁䅁䅁䅁睁癉䅤䍄䉁䅁䅁䅂䅁䅁䅍䅄䅁䅁䅯朹䅳䅁䅯䄶䅯䅁䅯䄷䅯䅁䅅䅁䉁䅁䅁权䡂䅁䅁䍄䉁䅁䅁䅂䅁䅁䅍䅄䅁䅁䅯全䅁䅁䅯允䅉䅁䅯睁䅉䅁䅅䅁䉁䅁䅁兂癃㙬潙湏汔䅑杷允䅁䅁䅑䅁䑁䅁䅷䅁䭁䑁䰰䅁䭁佁䬰䅁䭁䥁䕕䅁䉁䅁䅁允䅁䅁䅕卸睃浣剩稯䴸䅉䅅䅁䕁䅁䅁睁䵁䅁䅁权慁睃䅁权瑄权䅁权硂䅂䅁允䅁䅁䅅䅁䙁䝁浚浚浚橰䅂䍄䉁䅁䅁䅂䅁䅁䅍䅄䅁䅁䅯杇䅷䅁䅯朷䅯䅁䅯兦䅑䅁䅅䅁䉁䅁䅁兂䅁䅁䅁䍁灋䅷杷允䅁䅁䅑䅁䑁䅁䅷䅁䭁䍁䵫䅁䭁佁䬰䅁䭁䝁䔸䅁䉁䅁䅁允䅁䅁䅕桺噫杫硺歈䵁䅉䅅䅁䑁䅁䅁睁䵁䅁䅁权塄睃䅁权敁杂䅁允䅁䅁䅅䅁䭁䵁䝳䅁䵁䅉䅅䅁䕁䅁䅁睁䵁䅁䅁权䍁䅄䅁权灄权䅁权瑂䅂䅁允䅁䅁䅅䅁䭁䕁䅣䅁䵁䅉䅅䅁䕁䅁䅁睁䵁䅁䅁权穃䅄䅁权灄权䅁权㥂䅂䅁允䅁䅁䅅䅁䙁䅁䅁䅁杁偕䅂䍄䉁䅁䅁䅂䅁䅁䅍䅄䅁䅁䅯䅣䅳䅁䅯朵䅯䅁䅯䄷䅯䅁䅅䅁䉁䅁䅁权䡂䅁䅁䍄䉁䅁䅁䅂䅁䅁䅍䅄䅁䅁䅯䅶䅳䅁䅯朷䅯䅁䅯兦䅑䅁䅅䅁䉁䅁䅁兂䅁䅁䅁䅙㍌䅑杷允䅁䅁䅑䅁䑁䅁䅷䅁䭁乁䵅䅁䭁佁䬴䅁䭁䝁䔸䅁䉁䅁䅁允䅁䅁䅕䅁䅁䕁㕂欷䵁䅉䅅䅁䕁䅁䅁睁䵁䅁䅁权あ兄䅁权湄权䅁权䑃䅂䅁允䅁䅁䅅䅁䙁䭁楂卧牡偸⽧䍄䉁䅁䅁睁䅁䅁䅍䅄䅁䅁䅯兌䅷䅁䅯杊䅙䅁䅅䅁䉁䅁䅁杄佁䅁䅁免祁䑁䅁杌硁䑁䅫䅁䵁䅉䅅䅁䑁䅁䅁睁䵁䅁䅁权湁睃䅁权敁杂䅁允䅁䅁䅅䅁䭁䑁䝑䅁䵁䅉䅅䅁䕁䅁䅁睁䵁䅁䅁权橁䅄䅁权浄权䅁权㙂䅂䅁允䅁䅁䅅䅁佁䅁䅷䅁祁䍁䄴䅎硁䑁䅅䅁䵁䅉䅅䅁䑁䅁䅁睁䵁䅁䅁权ㅁ睃䅁权流杂䅁允䅁䅁䅅䅁佁䅁䄴䅁硁䑁䅁杍畁䑁䅑李䅁䅁杷允䅁䅁䅑䅁䑁䅁䅷䅁䭁䍁䴴䅁䭁佁䭯䅁䭁佁䭷䅁䉁䅁䅁允䅁䅁䅯睒䅁䅁杷允䅁䅁䅍䅁䑁䅁䅷䅁䭁䑁䵅䅁䭁䉁䝧䅁䉁䅁䅁允䅁䅁䅯兏䅙䅁杷允䅁䅁䅍䅁䑁䅁䅷䅁䭁䑁䵍䅁䭁䉁䜴䅁䉁䅁䅁允䅁䅁䅯朵䅧䅁杷允䅁䅁䅍䅁䑁䅁䅷䅁䭁乁䵍䅁䭁䉁䜴䅁䉁䅁䅁允䅁䅁䅯杣䅙䅁杷允䅁䅁䅑䅁䑁䅁䅷䅁䭁䡁䱧䅁䭁佁䬴䅁䭁䥁䕍䅁䉁䅁䅁允䅁䅁䅕䅁䅁䅁啄〹䵁䅉䅅䅁䑁䅁䅁睁䵁䅁䅁权ㅁ䅄䅁权慁杂䅁允䅁䅁䅅䅁䭁䕁䝳䅁䵁䅉䅅䅁䕁䅁䅁睁䵁䅁䅁权㙄允䅁权䕁䅁䅁权䕁杁䅁允䅁䅁䅅䅁䙁䅁䅁䅁㑁呃䉤䍄䉁䅁䅁䅂䅁䅁䅍䅄䅁䅁䅯杤䅳䅁䅯朷䅯䅁䅯来䅑䅁䅅䅁䉁䅁䅁兂䅁䅁䅁䥷灶䅑杷允䅁䅁䅑䅁䑁䅁䅷䅁䭁䑁䵙䅁䭁佁䭯䅁䭁䥁䕍䅁䉁䅁䅁允䅁䅁䄴䅄䅁䑁䅅杌㍁䑁䅍睍䅁䅁杷允䅁䅁䅑䅁䑁䅁䅷䅁䭁䕁䵷䅁䭁佁䭙䅁䭁䥁䕕䅁䉁䅁䅁允䅁䅁䄴䅄䅁䑁䅉杌祁䑁䅍李䅁䅁杷允䅁䅁䅍䅁䑁䅁䅷䅁䭁䑁䱙䅁䭁䉁䝯䅁䉁䅁䅁允䅁䅁䅯睓䅙䅁杷允䅁䅁䅑䅁䑁䅁䅷䅁䭁䍁䵯䅁䭁佁䭫䅁䭁䥁䕕䅁䉁䅁䅁允䅁䅁䅕䅁䅁䝁䩁〵䵁䅉䅅䅁䕁䅁䅁睁䵁䅁䅁权噃䅄䅁权湄权䅁权獄权䅁允䅁䅁䅅䅁䭁䕁䅣䅁䵁䅉䅅䅁䕁䅁䅁睁䵁䅁䅁权佂兄䅁权浄权䅁权療䅂䅁允䅁䅁䅅䅁佁䅁䅷䅁硁䍁䄴睎㍁䑁䅣䅁䵁䅉䅅䅁䕁䅁䅁睁䵁䅁䅁权㡂兄䅁权煄权䅁权睂䅂䅁允䅁䅁䅅䅁佁䅁䅷䅁睁䍁䄴䅎㍁䑁䅫䅁䵁䅉䅅䅁䕁䅁䅁睁䵁䅁䅁权偁睃䅁权煄权䅁权㥂䅂䅁允䅁䅁䅅䅁佁䅁䅷䅁硁䍁䄴䅍㕁䑁䅑䅁䵁䅉䅅䅁䑁䅁䅁睁䵁䅁䅁权㥂兄䅁权歁杂䅁允䅁䅁䅅䅁䭁䉁䕁䅁䵁䅉䅅䅁䕁䅁䅁睁䵁䅁䅁权呂睃䅁权潄权䅁权硂䅂䅁允䅁䅁䅅䅁佁䅁䅷䅁ㅁ䍁䄴杍ㅁ䑁䅍䅁䵁䅉䅅䅁䕁䅁䅁睁䵁䅁䅁权佄䅄䅁权瑄权䅁权療䅂䅁允䅁䅁䅅䅁䙁䍁扐堫焵佶⽧䍄䉁䅁䅁䅂䅁䅁䅍䅄䅁䅁䅯朳䅷䅁䅯䄶䅯䅁䅯睧䅑䅁䅅䅁䉁䅁䅁杄佁䅁䅁免硁䍁䄴睍ぁ䑁䅍䅁䵁䅉䅅䅁䕁䅁䅁睁䵁䅁䅁权⭁睃䅁权煄权䅁权瑂䅂䅁允䅁䅁䅅䅁䭁䕁䅣䅁䵁䅉䅅䅁䕁䅁䅁睁䵁䅁䅁权祄兄䅁权畄权䅁权䙃䅂䅁允䅁䅁䅅䅁䙁䅁䅁䅁权眲䉂䍄䉁䅁䅁睁䅁䅁䅍䅄䅁䅁䅯睆䅷䅁䅯䅈䅙䅁䅅䅁䉁䅁䅁权偃杂䅁䍄䉁䅁䅁䅂䅁䅁䅍䅄䅁䅁䅯睯䄰䅁䅯眵䅯䅁䅯兢䅑䅁䅅䅁䉁䅁䅁权䡂䅁䅁䍄䉁䅁䅁䅂䅁䅁䅍䅄䅁䅁䅯兔䅳䅁䅯儷䅯䅁䅯全䅑䅁䅅䅁䉁䅁䅁兂婁䙂余扌瑋睐杷允䅁䅁䅑䅁䑁䅁䅷䅁䭁䑁乕䅁䭁佁䭙䅁䭁䝁䔸䅁䉁䅁䅁允䅁䅁䄴䅄䅁䑁䅁杌ぁ䑁䅁免䅁䅁杷允䅁䅁䅑䅁䑁䅁䅷䅁䭁䑁䰸䅁䭁佁䭯䅁䭁䝁䔰䅁䉁䅁䅁允䅁䅁䅯睒䅁䅁杷允䅁䅁䅑䅁䑁䅁䅷䅁䭁䝁䵑䅁䭁佁䬴䅁䭁䥁䕍䅁䉁䅁䅁允䅁䅁䅕䅁䅁䩁流歃䵅䅉䅅䅁䕁䅁䅁睁䵁䅁䅁权䙁兄䅁权瑄权䅁权㥂䅂䅁允䅁䅁䅅䅁䙁䑁䬰㘱睎捐⽯䍄䉁䅁䅁䅂䅁䅁䅍䅄䅁䅁䅯児䅷䅁䅯眶䅯䅁䅯来䅑䅁䅅䅁䉁䅁䅁杄啁䅁䅁免㑁䑁䅅䅏穁䑁䅅䅍㍁䑁䅧䅁䵁䅉䅅䅁䑁䅁䅁睁䵁䅁䅁权䥃䅄䅁权流杂䅁允䅁䅁䅅䅁佁䅁䅷䅁ㅁ䑁䅣杌㕁䑁䅫䅁䵁䅉䅅䅁䕁䅁䅁睁䵁䅁䅁权䍄䅁䅁权䭁䅁䅁权䙁䅁䅁允䅁䅁䅅䅁䙁乁㑖匶硙䉃䅂䍄䉁䅁䅁䅂䅁䅁䅍䅄䅁䅁䅯杹䅳䅁䅯儶䅯䅁䅯兢䅑䅁䅅䅁䉁䅁䅁兂䅁䅁䅁佁呹䅑杷允䅁䅁䅑䅁䑁䅁䅷䅁䭁䕁乣䅁䭁佁䭧䅁䭁䡁䕁䅁䉁䅁䅁允䅁䅁䄴杄䅁䑁䅉兎畁䑁䅍兎㑁䅁䅁䍄䉁䅁䅁睁䅁䅁䅍䅄䅁䅁䅯䅊䅳䅁䅯杇䅙䅁䅅䅁䉁䅁䅁权扁杂䅁䍄䉁䅁䅁䅂䅁䅁䅍䅄䅁䅁䅯兌䅅䅁䅯䅂䅁䅁䅯䅂䅉䅁䅅䅁䉁䅁䅁兂䅁䅁䅁䝙㍁兑杷允䅁䅁䅑䅁䑁䅁䅷䅁䭁䕁䱁䅁䭁佁䭯䅁䭁䝁䔰䅁䉁䅁䅁允䅁䅁䅯睒䅁䅁杷允䅁䅁䅑䅁䑁䅁䅷䅁䭁䵁䵍䅁䭁佁䭧䅁䭁䝁䔸䅁䉁䅁䅁允䅁䅁䄴䅄䅁䑁䅙杌㉁䑁䅍兏䅁䅁杷允䅁䅁䅍䅁䑁䅁䅷䅁䭁䑁䵯䅁䭁䉁䜴䅁䉁䅁䅁允䅁䅁䅯睪䅙䅁杷允䅁䅁䅑䅁䑁䅁䅷䅁䭁䑁䵳䅁䭁佁䭯䅁䭁䡁䔰䅁䉁䅁䅁允䅁䅁䄴䅄䅁䑁䅁杌睁䑁䅧杍䅁䅁杷允䅁䅁䅑䅁䑁䅁䅷䅁䭁偁䵷䅁䭁佁䭧䅁䭁䝁䔸䅁䉁䅁䅁允䅁䅁䄴䅄䅁䑁䅉免畁䑁䅍兏䅁䅁杷允䅁䅁䅑䅁䑁䅁䅷䅁䭁䡁乙䅁䭁佁䭙䅁䭁䝁䔰䅁䉁䅁䅁允䅁䅁䅯睒䅁䅁杷允䅁䅁䅑䅁䑁䅁䅷䅁䭁䑁䉕䅁䭁䅁䍅䅁䭁䅁䍕䅁䉁䅁䅁允䅁䅁䅕䝙噒癨㙆欳䵁䅉䅅䅁䕁䅁䅁睁䵁䅁䅁权䉂睃䅁权灄权䅁权䑃䅂䅁允䅁䅁䅅䅁䙁䅁䅁䅁䅁扑䅂䍄䉁䅁䅁䅂䅁䅁䅍䅄䅁䅁䅯䅢䅳䅁䅯朶䅯䅁䅯来䅑䅁䅅䅁䉁䅁䅁杄䵁䅁䅁䅍畁䑁䅣兎㍁䅁䅁䍄䉁䅁䅁䅂䅁䅁䅍䅄䅁䅁䅯䅄䅅䅁䅯权䅁䅁䅯䅂䅉䅁䅅䅁䉁䅁䅁兂呄坔光䱗填䅑杷允䅁䅁䅑䅁䑁䅁䅷䅁䭁䉁䰴䅁䭁佁䭯䅁䭁䡁䕯䅁䉁䅁䅁允䅁䅁䄴䅄䅁䑁䅁杌硁䑁䅑睎䅁䅁杷允䅁䅁䅑䅁䑁䅁䅷䅁䭁佁䱯䅁䭁佁䭯䅁䭁䡁䕁䅁䉁䅁䅁允䅁䅁䄴䅄䅁䑁䅅杌硁䑁䅙睍䅁䅁杷允䅁䅁䅑䅁䑁䅁䅷䅁䭁䉁䵅䅁䭁佁䭧䅁䭁䡁䕅䅁䉁䅁䅁允䅁䅁䄴䅄䅁䑁䅫杌㉁䑁䅉兎䅁䅁杷允䅁䅁䅑䅁䑁䅁䅷䅁䭁䉁䰸䅁䭁佁䭯䅁䭁䡁䕯䅁䉁䅁䅁允䅁䅁䄴䅄䅁䑁䅁杌㉁䑁䅣䅎䅁䅁杷允䅁䅁䅑䅁䑁䅁䅷䅁䭁䥁䱷䅁䭁佁䬴䅁䭁䥁䕕䅁䉁䅁䅁允䅁䅁䅕䅁䅁䱁潁唫䵁䅉䅅䅁䕁䅁䅁睁䵁䅁䅁权䥂睃䅁权畄权䅁权療䅂䅁允䅁䅁䅅䅁䙁䅁䅁䅁奄睔䉖䍄䉁䅁䅁䅂䅁䅁䅍䅄䅁䅁䅯条䅳䅁䅯朷䅯䅁䅯䅣䅑䅁䅅䅁䉁䅁䅁兂䅁䅁䅁䠶䕳兑杷允䅁䅁䅍䅁䑁䅁䅷䅁䭁䑁䱙䅁䭁䉁䜴䅁䉁䅁䅁允䅁䅁䅯儰䅙䅁杷允䅁䅁䅑䅁䑁䅁䅷䅁䭁䅁䵧䅁䭁佁䭙䅁䭁䡁䕅䅁䉁䅁䅁允䅁䅁䄴䅄䅁䑁䅅杌硁䑁䅅免䅁䅁杷允䅁䅁䅑䅁䑁䅁䅷䅁䭁䥁乫䅁䭁佁䬰䅁䭁䡁䕯䅁䉁䅁䅁允䅁䅁䅕䉵䘶ㄶ㑇橪䴸䅉䅅䅁䑁䅁䅁睁䵁䅁䅁权穄权䅁权敁杂䅁允䅁䅁䅅䅁䭁䑁䝑䅁䵁䅉䅅䅁䕁䅁䅁睁䵁䅁䅁权啃䅁䅁权䕁䅁䅁权䕁杁䅁允䅁䅁䅅䅁䙁䅁䅁䅁䅁〯䉒䍄䉁䅁䅁䅂䅁䅁䅍䅄䅁䅁䅯杫䅳䅁䅯朷䅯䅁䅯兣䅑䅁䅅䅁䉁䅁䅁兂䅁䅁䅁佧歈䅑杷允䅁䅁䅑䅁䑁䅁䅷䅁䭁䵁䱣䅁䭁佁䭯䅁䭁䥁䕕䅁䉁䅁䅁允䅁䅁䄴䅄䅁䑁䅉杌穁䑁䅧䅏䅁䅁杷允䅁䅁䅑䅁䑁䅁䅷䅁䭁偁䰸䅁䭁佁䭧䅁䭁䥁䕍䅁䉁䅁䅁允䅁䅁䄴杄䅁䍁䄰免睁䍁䄴兎ㅁ䅁䅁䍄䉁䅁䅁䅂䅁䅁䅍䅄䅁䅁䅯关䅷䅁䅯睈䅙䅁䅯䅉䅙䅁䅅䅁䉁䅁䅁权䵂杂䅁䍄䉁䅁䅁睁䅁䅁䅍䅄䅁䅁䅯䅧䅳䅁䅯䅇䅙䅁䅅䅁䉁䅁䅁权㕁杂䅁䍄䉁䅁䅁睁䅁䅁䅍䅄䅁䅁䅯免䅷䅁䅯䅊䅙䅁䅅䅁䉁䅁䅁权㝂兄䅁䍄䉁䅁䅁䅂䅁䅁䅍䅄䅁䅁䅯材䅷䅁䅯眵䅯䅁䅯兦䅑䅁䅅䅁䉁䅁䅁兂㍁啩杆搵捁䅑杷允䅁䅁䅑䅁䑁䅁䅷䅁䭁䙁䱳䅁䭁佁䭧䅁䭁䡁䔰䅁䉁䅁䅁允䅁䅁䄴杄䅁䑁䅍䅍畁䑁䅅睍㕁䅁䅁䍄䉁䅁䅁䅂䅁䅁䅍䅄䅁䅁䅯全䅳䅁䅯眶䅯䅁䅯来䅑䅁䅅䅁䉁䅁䅁杄十䅁䅁䅎㕁䑁䅍䅏㉁䑁䅙杍㕁䅁䅁䍄䉁䅁䅁䅂䅁䅁䅍䅄䅁䅁䅯兘䅷䅁䅯儷䅯䅁䅯兦䅑䅁䅅䅁䉁䅁䅁兂あ挷䉢睋卑䅑杷允䅁䅁䅑䅁䑁䅁䅷䅁䭁乁䵁䅁䭁佁䭫䅁䭁䡁䕁䅁䉁䅁䅁允䅁䅁䅕䅁䅁䅁敃ぴ䵁䅉䅅䅁䑁䅁䅁睁䵁䅁䅁权允兄䅁权捁杂䅁允䅁䅁䅅䅁䭁䕁䡙䅁䵁䅉䅅䅁䕁䅁䅁睁䵁䅁䅁权煄䅄䅁权畄权䅁权療䅂䅁允䅁䅁䅅䅁䙁䅁䅁䅁䥂睆䉚䍄䉁䅁䅁䅂䅁䅁䅍䅄䅁䅁䅯睧䅳䅁䅯眶䅯䅁䅯兣䅑䅁䅅䅁䉁䅁䅁杄啁䅁䅁䅎㕁䑁䅫兎ぁ䑁䅣兏ぁ䑁䅅䅁䵁䅉䅅䅁䕁䅁䅁睁䵁䅁䅁权十䅄䅁权晁杂䅁权杁杂䅁允䅁䅁䅅䅁䭁䩁䡙䅁䵁䅉䅅䅁䑁䅁䅁睁䵁䅁䅁权㉁睃䅁权歁杂䅁允䅁䅁䅅䅁䭁䕁䵁䅁䵁䅉䅅䅁䑁䅁䅁睁䵁䅁䅁权䉂䅄䅁权歁杂䅁允䅁䅁䅅䅁䭁䕁䵉䅁䵁䅉䅅䅁䑁䅁䅁睁䵁䅁䅁权䙂䅄䅁权敁杂䅁允䅁䅁䅅䅁䭁䙁䝕䅁䵁䅉䅅䅁䕁䅁䅁睁䵁䅁䅁权歁睃䅁权牄权䅁权療䅂䅁允䅁䅁䅅䅁佁䉁䅉䅁ㅁ䑁䅑杍穁䑁䅑李㉁䑁䅁䅁䵁䅉䅅䅁䑁䅁䅁睁䵁䅁䅁权䩃䅄䅁权流杂䅁允䅁䅁䅅䅁佁䅁䅷䅁㑁䑁䅉杌ぁ䑁䅅䅁䵁䅉䅅䅁䕁䅁䅁睁䵁䅁䅁权癄睃䅁权湄权䅁权㥂䅂䅁允䅁䅁䅅䅁䙁䝁瑖䭌ㅁ晚⽳䍄䉁䅁䅁䅂䅁䅁䅍䅄䅁䅁䅯睌䄰䅁䅯儷䅯䅁䅯䄷䅯䅁䅅䅁䉁䅁䅁权䡂䅁䅁䍄䉁䅁䅁䅂䅁䅁䅍䅄䅁䅁䅯兓䅷䅁䅯䄶䅯䅁䅯来䅑䅁䅅䅁䉁䅁䅁杄佁䅁䅁杍硁䍁䄴睎睁䑁䅕䅁䵁䅉䅅䅁䕁䅁䅁睁䵁䅁䅁权㥂䅄䅁权湄权䅁权睂䅂䅁允䅁䅁䅅䅁䙁䭁扡䍸睃档䅨䍄䉁䅁䅁䅂䅁䅁䅍䅄䅁䅁䅯杓䅷䅁䅯䄶䅯䅁䅯来䅑䅁䅅䅁䉁䅁䅁杄佁䅁䅁免祁䍁䄴䅎硁䑁䅅䅁䵁䅉䅅䅁䕁䅁䅁睁䵁䅁䅁权䙁兄䅁权瑄权䅁权瑂䅂䅁允䅁䅁䅅䅁䭁䕁䅣䅁䵁䅉䅅䅁䕁䅁䅁睁䵁䅁䅁权噂兄䅁权潄权䅁权硂䅂䅁允䅁䅁䅅䅁佁䅁䄴䅁祁䑁䅉杌㉁䑁䅑兏䅁䅁杷允䅁䅁䅍䅁䑁䅁䅷䅁䭁䑁䱙䅁䭁䍁䝙䅁䉁䅁䅁允䅁䅁䄴杄䅁䑁䅅䅍㑁䍁䄴兎㕁䅁䅁䍄䉁䅁䅁䅂䅁䅁䅍䅄䅁䅁䅯䅥䅳䅁䅯眶䅯䅁䅯兦䅑䅁䅅䅁䉁䅁䅁杄十䅁䅁睍祁䑁䅉李祁䑁䅁䅍睁䅁䅁䍄䉁䅁䅁䅂䅁䅁䅍䅄䅁䅁䅯䅙䅷䅁䅯䄶䅯䅁䅯䅣䅑䅁䅅䅁䉁䅁䅁杄䵁䅁䅁䅏畁䑁䅙兎硁䅁䅁䍄䉁䅁䅁䅂䅁䅁䅍䅄䅁䅁䅯兆䅳䅁䅯眶䅯䅁䅯来䅑䅁䅅䅁䉁䅁䅁杄十䅁䅁䅎㍁䑁䅅睍㑁䑁䅧䅎祁䅁䅁䍄䉁䅁䅁䅂䅁䅁䅍䅄䅁䅁䅯睸䅳䅁䅯儶䅯䅁䅯䅣䅑䅁䅅䅁䉁䅁䅁兂䅁䅁䅁䍁么䅑杷允䅁䅁䅑䅁䑁䅁䅷䅁䭁䍁䰴䅁䭁佁䭣䅁䭁佁䭷䅁䉁䅁䅁允䅁䅁䅯睒䅁䅁杷允䅁䅁䅑䅁䑁䅁䅷䅁䭁䡁䴴䅁䭁佁䭯䅁䭁佁䭷䅁䉁䅁䅁允䅁䅁䅯睒䅁䅁杷允䅁䅁䅍䅁䑁䅁䅷䅁䭁䡁䱉䅁䭁䍁䝑䅁䉁䅁䅁允䅁䅁䅯䅃䅣䅁杷允䅁䅁䅑䅁䑁䅁䅷䅁䭁䥁䵣䅁䭁佁䭯䅁䭁䡁䕯䅁䉁䅁䅁允䅁䅁䄴䅄䅁䑁䅁杌睁䑁䅧李䅁䅁杷允䅁䅁䅑䅁䑁䅁䅷䅁䭁䙁䵧䅁䭁佁䭙䅁䭁䡁䕅䅁䉁䅁䅁允䅁䅁䄴䅄䅁䑁䅅杌穁䑁䅕李䅁䅁杷允䅁䅁䅑䅁䑁䅁䅷䅁䭁䩁䰰䅁䭁佁䬴䅁䭁佁䭷䅁䉁䅁䅁允䅁䅁䅯睒䅁䅁杷允䅁䅁䅍䅁䑁䅁䅷䅁䭁偁䵑䅁䭁䉁䝯䅁䉁䅁䅁允䅁䅁䅯児䅙䅁杷允䅁䅁䅑䅁䑁䅁䅷䅁䭁䱁䱷䅁䭁佁䭙䅁䭁䡁䕁䅁䉁䅁䅁允䅁䅁䄴䅄䅁䑁䅁杌㕁䑁䅙䅏䅁䅁杷允䅁䅁䅑䅁䑁䅁䅷䅁䭁䕁䵳䅁䭁佁䭙䅁䭁䥁䕕䅁䉁䅁䅁允䅁䅁䅯睒䅁䅁杷允䅁䅁䅍䅁䑁䅁䅷䅁䭁䥁䱕䅁䭁䍁䝑䅁䉁䅁䅁允䅁䅁䅯睍䅣䅁杷允䅁䅁䅑䅁䑁䅁䅷䅁䭁䍁䱯䅁䭁佁䭫䅁䭁䥁䕕䅁䉁䅁䅁允䅁䅁䅕䅁䅁䍁塁〶䵁䅉䅅䅁䑁䅁䅁睁䵁䅁䅁权穁䅄䅁权奁杂䅁允䅁䅁䅅䅁䭁䝁䜸䅁䵁䅉䅅䅁䑁䅁䅁睁䵁䅁䅁权㡃睃䅁权慁杂䅁允䅁䅁䅅䅁䭁䍁䜰䅁䵁䅉䅅䅁䕁䅁䅁睁䵁䅁䅁权橁䅄䅁权灄权䅁权㥂䅂䅁允䅁䅁䅅䅁䙁䅁䅁䅁䅂瑵䅺䍄䉁䅁䅁睁䅁䅁䅍䅄䅁䅁䅯䅎䅷䅁䅯杇䅙䅁䅅䅁䉁䅁䅁权敂杂䅁䍄䉁䅁䅁睁䅁䅁䅍䅄䅁䅁䅯睶䅷䅁䅯杇䅙䅁䅅䅁䉁䅁䅁权時杂䅁䍄䉁䅁䅁䅂䅁䅁䅍䅄䅁䅁䅯睨䅷䅁䅯朵䅯䅁䅯兢䅑䅁䅅䅁䉁䅁䅁权䡂䅁䅁䍄䉁䅁䅁䅂䅁䅁䅍䅄䅁䅁䅯兔䅷䅁䅯朶䅯䅁䅯全䅑䅁䅅䅁䉁䅁䅁杄䵁䅁䅁䅍畁䑁䅕䅎㉁䅁䅁䍄䉁䅁䅁䅂䅁䅁䅍䅄䅁䅁䅯䅩䅳䅁䅯眶䅯䅁䅯䅣䅑䅁䅅䅁䉁䅁䅁杄啁䅁䅁免㉁䑁䅕睍睁䑁䅣免睁䑁䅣䅁䵁䅉䅅䅁䕁䅁䅁睁䵁䅁䅁权䡂䅄䅁权牄权䅁权療䅂䅁允䅁䅁䅅䅁佁䉁䅉䅁穁䑁䅉兎睁䑁䅑䅍睁䑁䅁䅁䵁䅉䅅䅁䕁䅁䅁睁䵁䅁䅁权䵁睃䅁权牄权䅁权䑃䅂䅁允䅁䅁䅅䅁佁䉁䅉䅁ぁ䑁䅅兏睁䑁䅁䅍睁䑁䅁䅁䵁䅉䅅䅁䕁䅁䅁睁䵁䅁䅁权㡁兄䅁权湄权䅁权獄权䅁允䅁䅁䅅䅁䭁䕁䅣䅁䵁䅉䅅䅁䕁䅁䅁睁䵁䅁䅁权療睃䅁权灄权䅁权瑂䅂䅁允䅁䅁䅅䅁䭁䕁䅣䅁䵁䅉䅅䅁䕁䅁䅁睁䵁䅁䅁权敃睃䅁权牄权䅁权㥂䅂䅁允䅁䅁䅅䅁佁䉁䅉䅁硁䑁䅣免㉁䑁䅫兎睁䑁䅁䅁䵁䅉䅅䅁䕁䅁䅁睁䵁䅁䅁权歂兄䅁权湄权䅁权獄权䅁允䅁䅁䅅䅁䭁䕁䅣䅁䵁䅉䅅䅁䕁䅁䅁睁䵁䅁䅁权灄兄䅁权瑄权䅁权獄权䅁允䅁䅁䅅䅁䭁䕁䅣䅁䵁䅉䅅䅁䕁䅁䅁睁䵁䅁䅁权䍄睃䅁权浄权䅁权睂䅂䅁允䅁䅁䅅䅁佁䅁䅷䅁硁䍁䄴䅏祁䑁䅍䅁䵁䅉䅅䅁䕁䅁䅁睁䵁䅁䅁权䭂睃䅁权灄权䅁权䙃䅂䅁允䅁䅁䅅䅁䙁䅁䅁䅁䅄㥦䅬䍄䉁䅁䅁䅂䅁䅁䅍䅄䅁䅁䅯䄲䅷䅁䅯朵䅯䅁䅯兣䅑䅁䅅䅁䉁䅁䅁杄䵁䅁䅁䅍畁䑁䅑兎ㅁ䅁䅁䍄䉁䅁䅁䅂䅁䅁䅍䅄䅁䅁䅯䅁䄰䅁䅯朵䅯䅁䅯来䅑䅁䅅䅁䉁䅁䅁杄䵁䅁䅁免畁䑁䅕兏㕁䅁䅁䍄䉁䅁䅁睁䅁䅁䅍䅄䅁䅁䅯䄹䅳䅁䅯杈䅙䅁䅅䅁䉁䅁䅁权杁睂䅁䍄䉁䅁䅁䅂䅁䅁䅍䅄䅁䅁䅯杙䄰䅁䅯朷䅯䅁䅯全䅑䅁䅅䅁䉁䅁䅁兂䅁䅁䅁乧汮䅑杷允䅁䅁䅍䅁䑁䅁䅷䅁䭁偁䱙䅁䭁䉁䜴䅁䉁䅁䅁允䅁䅁䅯儷䅙䅁杷允䅁䅁䅍䅁䑁䅁䅷䅁䭁䕁䱕䅁䭁䉁䜴䅁䉁䅁䅁允䅁䅁䅯睔䅙䅁杷允䅁䅁䅑䅁䑁䅁䅷䅁䭁䥁䵉䅁䭁佁䭯䅁䭁䡁䕁䅁䉁䅁䅁允䅁䅁䄴䅄䅁䑁䅁杌㍁䑁䅫䅎䅁䅁杷允䅁䅁䅑䅁䑁䅁䅷䅁䭁偁䴴䅁䭁佁䭙䅁䭁䡁䕅䅁䉁䅁䅁允䅁䅁䄴䅄䅁䑁䅉杌ㅁ䑁䅍睍䅁䅁杷允䅁䅁䅑䅁䑁䅁䅷䅁䭁䅁䱍䅁䭁佁䭯䅁䭁佁䭷䅁䉁䅁䅁允䅁䅁䅯睒䅁䅁杷允䅁䅁䅑䅁䑁䅁䅷䅁䭁偁䴴䅁䭁佁䭯䅁䭁䝁䔰䅁䉁䅁䅁允䅁䅁䄴䅄䅁䑁䅁杌㑁䑁䅙䅏䅁䅁杷允䅁䅁䅑䅁䑁䅁䅷䅁䭁䍁䵕䅁䭁佁䭙䅁䭁䥁䕕䅁䉁䅁䅁允䅁䅁䄴权䅁䑁䅉杌睁䑁䅙䅁䵁䅉䅅䅁䕁䅁䅁睁䵁䅁䅁权㉄权䅁权煄权䅁权䑃䅂䅁允䅁䅁䅅䅁佁䅁䅯䅁睁䍁䄴杍㍁䅁䅁䍄䉁䅁䅁䅂䅁䅁䅍䅄䅁䅁䅯睦䅳䅁䅯眵䅯䅁䅯䅣䅑䅁䅅䅁䉁䅁䅁兂⭄㡢浬朷噮睐杷允䅁䅁䅑䅁䑁䅁䅷䅁䭁偁䱳䅁䭁佁䭣䅁䭁䡁䔰䅁䉁䅁䅁允䅁䅁䅕䭥䉚瑪䕯戶䴸䅉䅅䅁䕁䅁䅁睁䵁䅁䅁权㍄权䅁权煄权䅁权䑃䅂䅁允䅁䅁䅅䅁佁䅁䅷䅁祁䍁䄴杍㉁䑁䅍䅁䵁䅉䅅䅁䕁䅁䅁睁䵁䅁䅁权偃䅄䅁权牄权䅁权瑂䅂䅁允䅁䅁䅅䅁佁䉁䅉䅁㉁䑁䅑兏㉁䑁䅧䅍睁䑁䅁䅁䵁䅉䅅䅁䕁䅁䅁睁䵁䅁䅁权癄权䅁权瑄权䅁权䙃䅂䅁允䅁䅁䅅䅁䙁䱁摋㘷䝦㝓⽣䍄䉁䅁䅁䅂䅁䅁䅍䅄䅁䅁䅯克䅳䅁䅯儶䅯䅁䅯䄷䅯䅁䅅䅁䉁䅁䅁权䡂䅁䅁䍄䉁䅁䅁䅂䅁䅁䅍䅄䅁䅁䅯䅑䅳䅁䅯儷䅯䅁䅯全䅑䅁䅅䅁䉁䅁䅁兂慂䑚晶㑔渲睐杷允䅁䅁䅑䅁䑁䅁䅷䅁䭁䩁䱳䅁䭁佁䭳䅁䭁䝁䔸䅁䉁䅁䅁允䅁䅁䄴杅䅁䑁䅑李硁䑁䅑䅏硁䑁䅑李䅁䅁杷允䅁䅁䅑䅁䑁䅁䅷䅁䭁䭁䵫䅁䭁佁䭳䅁䭁䡁䔰䅁䉁䅁䅁允䅁䅁䄴䅆䅁䑁䅅李祁䑁䅍李㍁䑁䅅睎穁䅁䅁䍄䉁䅁䅁䅂䅁䅁䅍䅄䅁䅁䅯杔䅷䅁䅯儷䅯䅁䅯䅣䅑䅁䅅䅁䉁䅁䅁兂㉃吴䉦獑䴯睐杷允䅁䅁䅑䅁䑁䅁䅷䅁䭁䙁䵑䅁䭁佁䭙䅁䭁䡁䔰䅁䉁䅁䅁允䅁䅁䄴䅄䅁䑁䅣杌穁䑁䅣睍䅁䅁杷允䅁䅁䅑䅁䑁䅁䅷䅁䭁䙁䵯䅁䭁佁䭯䅁䭁䡁䕅䅁䉁䅁䅁允䅁䅁䄴䅄䅁䑁䅁杌㕁䑁䅕李䅁䅁杷允䅁䅁䅑䅁䑁䅁䅷䅁䭁䱁䵉䅁䭁佁䭫䅁䭁䡁䕯䅁䉁䅁䅁允䅁䅁䅕䅁䅁䵁硂唴䵁䅉䅅䅁䕁䅁䅁睁䵁䅁䅁权硄权䅁权潄权䅁权䙃䅂䅁允䅁䅁䅅䅁佁䅁䅷䅁ぁ䑁䅁杌ぁ䑁䅣䅁䵁䅉䅅䅁䕁䅁䅁睁䵁䅁䅁权畄睃䅁权浄权䅁权㥂䅂䅁允䅁䅁䅅䅁佁䅁䅷䅁硁䍁䄴䅎㉁䑁䅍䅁䵁䅉䅅䅁䕁䅁䅁睁䵁䅁䅁权䙃䅄䅁权灄权䅁权硂䅂䅁允䅁䅁䅅䅁䙁䅁䅁䅁䅄㥕䅴䍄䉁䅁䅁䅂䅁䅁䅍䅄䅁䅁䅯朲䅷䅁䅯朵䅯䅁䅯全䅑䅁䅅䅁䉁䅁䅁杄䵁䅁䅁免畁䑁䅙杍㉁䅁䅁䍄䉁䅁䅁䅂䅁䅁䅍䅄䅁䅁䅯兖䅷䅁䅯䄶䅯䅁䅯来䅑䅁䅅䅁䉁䅁䅁杄佁䅁䅁杍祁䍁䄴䅏㕁䑁䅧䅁䵁䅉䅅䅁䕁䅁䅁睁䵁䅁䅁权㙃䅄䅁权牄权䅁权療䅂䅁允䅁䅁䅅䅁佁䉁䅉䅁㍁䑁䅣睎硁䑁䅙䅍睁䑁䅁䅁䵁䅉䅅䅁䕁䅁䅁睁䵁䅁䅁权䅂兄䅁权湄权䅁权㥂䅂䅁允䅁䅁䅅䅁䙁乁乎桙奂摏⽑䍄䉁䅁䅁睁䅁䅁䅍䅄䅁䅁䅯䅃䅳䅁䅯杊䅙䅁䅅䅁䉁䅁䅁杄䵁䅁䅁睎㉁䍁䄴䅏㕁䅁䅁䍄䉁䅁䅁䅂䅁䅁䅍䅄䅁䅁䅯䅰䅷䅁䅯儶䅯䅁䅯兦䅑䅁䅅䅁䉁䅁䅁兂䅁䅁䅁䐴䉑具杷允䅁䅁䅑䅁䑁䅁䅷䅁䭁佁䅙䅁䭁䉁䅅䅁䭁䅁䍑䅁䉁䅁䅁允䅁䅁䄴䅆䅁䑁䅉䅎ㅁ䑁䅁䅍睁䑁䅁䅍睁䅁䅁䍄䉁䅁䅁睁䅁䅁䅍䅄䅁䅁䅯杖䅷䅁䅯杊䅙䅁䅅䅁䉁䅁䅁杄䵁䅁䅁䅏㕁䍁䄴䅏㍁䅁䅁䍄䉁䅁䅁䅂䅁䅁䅍䅄䅁䅁䅯权䅅䅁䅯允䅉䅁䅯杁䅉䅁䅅䅁䉁䅁䅁兂湄㘫确瑏卪䅑杷允䅁䅁䅑䅁䑁䅁䅷䅁䭁䵁䱁䅁䭁佁䭯䅁䭁䥁䕍䅁䉁䅁䅁允䅁䅁䄴䅄䅁䑁䅁杌ㅁ䑁䅣䅎䅁䅁杷允䅁䅁䅑䅁䑁䅁䅷䅁䭁䙁䵣䅁䭁佁䭯䅁䭁䝁䔸䅁䉁䅁䅁允䅁䅁䄴䅄䅁䑁䅁杌ㅁ䑁䅅睎䅁䅁杷允䅁䅁䅑䅁䑁䅁䅷䅁䭁偁䭕䅁䭁佁䭙䅁䭁佁䭷䅁䉁䅁䅁允䅁䅁䅯睒䅁䅁杷允䅁䅁䅑䅁䑁䅁䅷䅁䭁䍁䵣䅁䭁佁䭳䅁䭁䥁䕕䅁䉁䅁䅁允䅁䅁䄴杅䅁䑁䅙睍㕁䑁䅧杍㑁䑁䅫杍䅁䅁杷允䅁䅁䅑䅁䑁䅁䅷䅁䭁䩁䵉䅁䭁䉁䜸䅁䭁䍁䝁䅁䉁䅁䅁允䅁䅁䅯䅭䅣䅁杷允䅁䅁䅑䅁䑁䅁䅷䅁䭁䅁䵅䅁䭁佁䭯䅁䭁䡁䕯䅁䉁䅁䅁允䅁䅁䄴䅄䅁䑁䅁杌穁䑁䅫兎䅁䅁杷允䅁䅁䅍䅁䑁䅁䅷䅁䭁䙁䱯䅁䭁䍁䝙䅁䉁䅁䅁允䅁䅁䄴杄䅁䑁䅅䅍硁䍁䄴睍㍁䅁䅁䍄䉁䅁䅁䅂䅁䅁䅍䅄䅁䅁䅯兘䅅䅁䅯䅂䅁䅁䅯䅂䅉䅁䅅䅁䉁䅁䅁兂䅁䅁䅁䔸ぅ兑杷允䅁䅁䅑䅁䑁䅁䅷䅁䭁䙁䱁䅁䭁佁䬴䅁䭁䝁䔰䅁䉁䅁䅁允䅁䅁䅕䅁䅁䝁獂唶䵁䅉䅅䅁䑁䅁䅁睁䵁䅁䅁权畁睃䅁权慁杂䅁允䅁䅁䅅䅁䭁䑁䝷䅁䵁䅉䅅䅁䕁䅁䅁睁䵁䅁䅁权佁䅄䅁权牄权䅁权㥂䅂䅁允䅁䅁䅅䅁佁䉁䅑䅁硁䑁䅕李ㅁ䑁䅑睎睁䑁䅁䅍䅁䅁杷允䅁䅁䅑䅁䑁䅁䅷䅁䭁䝁䵧䅁䭁佁䭙䅁䭁䡁䔰䅁䉁䅁䅁允䅁䅁䄴䅄䅁䑁䅅杌祁䑁䅙䅎䅁䅁杷允䅁䅁䅑䅁䑁䅁䅷䅁䭁䡁䱙䅁䭁佁䭧䅁䭁䡁䕯䅁䉁䅁䅁允䅁䅁䄴权䅁䑁䅧杌㕁䑁䅧䅁䵁䅉䅅䅁䕁䅁䅁睁䵁䅁䅁权獁䅄䅁权灄权䅁权㥂䅂䅁允䅁䅁䅅䅁䙁䅁䅁䅁䅁獄䄹䍄䉁䅁䅁䅂䅁䅁䅍䅄䅁䅁䅯睶䅷䅁䅯儷䅯䅁䅯睢䅑䅁䅅䅁䉁䅁䅁兂牁㥗剩佊㍌睐杷允䅁䅁䅑䅁䑁䅁䅷䅁䭁䑁䱙䅁䭁佁䭧䅁䭁䡁䕯䅁䉁䅁䅁允䅁䅁䄴杄䅁䑁䅅䅎畁䑁䅅睍㕁䅁䅁䍄䉁䅁䅁䅂䅁䅁䅍䅄䅁䅁䅯杣䅳䅁䅯儶䅯䅁䅯来䅑䅁䅅䅁䉁䅁䅁兂䅁䅁䅁䝙漷䅑杷允䅁䅁䅑䅁䑁䅁䅷䅁䭁䡁䱑䅁䭁佁䭫䅁䭁䝁䔰䅁䉁䅁䅁允䅁䅁䅯睒䅁䅁杷允䅁䅁䅑䅁䑁䅁䅷䅁䭁䕁䵷䅁䭁佁䭙䅁䭁䡁䕁䅁䉁䅁䅁允䅁䅁䄴䅄䅁䑁䅉杌祁䑁䅫免䅁䅁杷允䅁䅁䅑䅁䑁䅁䅷䅁䭁䵁䵉䅁䭁佁䭧䅁䭁䡁䕯䅁䉁䅁䅁允䅁䅁䄴䅄䅁䑁䅅䅍畁䑁䅍免䅁䅁杷允䅁䅁䅑䅁䑁䅁䅷䅁䭁䕁乍䅁䭁佁䬴䅁䭁䡁䕯䅁䉁䅁䅁允䅁䅁䅕䅁䅁䥁浃䵁䵅䅉䅅䅁䕁䅁䅁睁䵁䅁䅁权呄睃䅁权潄权䅁权䙃䅂䅁允䅁䅁䅅䅁佁䅁䄴䅁硁䑁䅍杌ぁ䑁䅉睎䅁䅁杷允䅁䅁䅑䅁䑁䅁䅷䅁䭁䕁䴰䅁䭁佁䭙䅁䭁䥁䕍䅁䉁䅁䅁允䅁䅁䄴䅄䅁䑁䅑杌睁䑁䅫李䅁䅁杷允䅁䅁䅑䅁䑁䅁䅷䅁䭁佁䵑䅁䭁佁䭳䅁䭁䝁䔸䅁䉁䅁䅁允䅁䅁䄴杅䅁䑁䅧兏㍁䑁䅁䅍睁䑁䅁䅍䅁䅁杷允䅁䅁䅑䅁䑁䅁䅷䅁䭁乁䵑䅁䭁佁䭳䅁䭁䡁䔰䅁䉁䅁䅁允䅁䅁䄴杅䅁䑁䅧兏ぁ䑁䅉睍睁䑁䅁䅍䅁䅁杷允䅁䅁䅍䅁䑁䅁䅷䅁䭁䝁䱧䅁䭁䉁䜴䅁䉁䅁䅁允䅁䅁䅯杍䅙䅁杷允䅁䅁䅑䅁䑁䅁䅷䅁䭁䙁䴰䅁䭁佁䭯䅁䭁䝁䔸䅁䉁䅁䅁允䅁䅁䅯杘䅷䅁杷允䅁䅁䅑䅁䑁䅁䅷䅁䭁佁䵍䅁䭁佁䭳䅁䭁䡁䕅䅁䉁䅁䅁允䅁䅁䄴杅䅁䑁䅉䅎ㅁ䑁䅕兏硁䑁䅧免䅁䅁杷允䅁䅁䅑䅁䑁䅁䅷䅁䭁䥁䱕䅁䭁佁䬴䅁䭁䥁䕍䅁䉁䅁䅁允䅁䅁䅕䅁䅁䅁兂䕂䵅䅉䅅䅁䑁䅁䅁睁䵁䅁䅁权䅄䅄䅁权奁杂䅁允䅁䅁䅅䅁䭁䉁䝫䅁䵁䅉䅅䅁䕁䅁䅁睁䵁䅁䅁权時䅄䅁权晁杂䅁权杁杂䅁允䅁䅁䅅䅁䭁䉁䩕䅁䵁䅉䅅䅁䑁䅁䅁睁䵁䅁䅁权坂䅄䅁权奁杂䅁允䅁䅁䅅䅁䭁䍁䝫䅁䵁䅉䅅䅁䑁䅁䅁睁䵁䅁䅁权允兄䅁权歁杂䅁允䅁䅁䅅䅁䭁乁䜸䅁䵁䅉䅅䅁䕁䅁䅁睁䵁䅁䅁权⽄睃䅁权畄权䅁权䑃䅂䅁允䅁䅁䅅䅁䙁䅁䅁䅁䅁䰵䅎䍄䉁䅁䅁䅂䅁䅁䅍䅄䅁䅁䅯兙䅳䅁䅯儶䅯䅁䅯䄷䅯䅁䅅䅁䉁䅁䅁权䡂䅁䅁䍄䉁䅁䅁睁䅁䅁䅍䅄䅁䅁䅯睵䅳䅁䅯杇䅙䅁䅅䅁䉁䅁䅁权䍄杂䅁䍄䉁䅁䅁睁䅁䅁䅍䅄䅁䅁䅯東䅷䅁䅯杇䅙䅁䅅䅁䉁䅁䅁权㥁杂䅁䍄䉁䅁䅁䅂䅁䅁䅍䅄䅁䅁䅯䅚䅷䅁䅯䄶䅯䅁䅯兢䅑䅁䅅䅁䉁䅁䅁权䡂䅁䅁䍄䉁䅁䅁䅂䅁䅁䅍䅄䅁䅁䅯杴䅷䅁䅯儶䅯䅁䅯兣䅑䅁䅅䅁䉁䅁䅁兂䅁䅁䅁䩁硓䅷杷允䅁䅁䅍䅁䑁䅁䅷䅁䭁䝁䵕䅁䭁䉁䝯䅁䉁䅁䅁允䅁䅁䅯䅐䅙䅁杷允䅁䅁䅑䅁䑁䅁䅷䅁䭁䉁䵁䅁䭁佁䭳䅁䭁䡁䕁䅁䉁䅁䅁允䅁䅁䄴杅䅁䑁䅍免㍁䑁䅫䅍ㅁ䑁䅧兎䅁䅁杷允䅁䅁䅑䅁䑁䅁䅷䅁䭁䙁䵉䅁䭁佁䭯䅁䭁䥁䕍䅁䉁䅁䅁允䅁䅁䄴䅄䅁䑁䅁杌㉁䑁䅕李䅁䅁杷允䅁䅁䅑䅁䑁䅁䅷䅁䭁䱁䴰䅁䭁佁䭯䅁䭁䡁䕅䅁䉁䅁䅁允䅁䅁䄴䅄䅁䑁䅁杌㕁䑁䅅免䅁䅁杷允䅁䅁䅑䅁䑁䅁䅷䅁䭁偁䭫䅁䭁佁䬰䅁䭁䡁䕁䅁䉁䅁䅁允䅁䅁䅕硥畓⭒㙆䐫䴸䅉䅅䅁䕁䅁䅁睁䵁䅁䅁权权睃䅁权浄权䅁权䙃䅂䅁允䅁䅁䅅䅁佁䅁䅷䅁ぁ䍁䄴䅍ㅁ䑁䅉䅁䵁䅉䅅䅁䕁䅁䅁睁䵁䅁䅁权湂䅄䅁权畄权䅁权䑃䅂䅁允䅁䅁䅅䅁䙁䅁䅁䅁䅄摥䅖䍄䉁䅁䅁䅂䅁䅁䅍䅄䅁䅁䅯末䅯䅁䅯眵䅯䅁䅯全䅑䅁䅅䅁䉁䅁䅁兂歂㥏倹剪瑣䅑杷允䅁䅁䅑䅁䑁䅁䅷䅁䭁䝁䵧䅁䭁佁䬴䅁䭁䝁䔰䅁䉁䅁䅁允䅁䅁䅕䅁䅁䝁獂商䵅䅉䅅䅁䕁䅁䅁睁䵁䅁䅁权晃䅄䅁权灄权䅁权睂䅂䅁允䅁䅁䅅䅁䙁䅁䅁䅁䅁瑘䄹䍄䉁䅁䅁䅂䅁䅁䅍䅄䅁䅁䅯兲䅷䅁䅯䄶䅯䅁䅯䄷䅯䅁䅅䅁䉁䅁䅁权䡂䅁䅁䍄䉁䅁䅁䅂䅁䅁䅍䅄䅁䅁䅯兌䅁䅁䅯充䅁䅁䅯䅂䅉䅁䅅䅁䉁䅁䅁杄坁䅁䅁䅎睁䑁䅫李祁䑁䅁䅍睁䑁䅁䅍䅁䅁杷允䅁䅁䅑䅁䑁䅁䅷䅁䭁䙁䵁䅁䭁佁䭳䅁䭁䝁䔰䅁䉁䅁䅁允䅁䅁䅯睒䅁䅁杷允䅁䅁䅑䅁䑁䅁䅷䅁䭁䱁䵑䅁䭁佁䭳䅁䭁䝁䔸䅁䉁䅁䅁允䅁䅁䄴䅆䅁䑁䅅免㕁䑁䅉䅏祁䑁䅣李祁䅁䅁䍄䉁䅁䅁䅂䅁䅁䅍䅄䅁䅁䅯睡䅷䅁䅯眵䅯䅁䅯来䅑䅁䅅䅁䉁䅁䅁兂坂楄礲敮稯睐杷允䅁䅁䅑䅁䑁䅁䅷䅁䭁䵁䵧䅁䭁䉁䜸䅁䭁䍁䝁䅁䉁䅁䅁允䅁䅁䅯䅷䅧䅁杷允䅁䅁䅑䅁䑁䅁䅷䅁䭁䕁䵷䅁䭁佁䭫䅁䭁䡁䕅䅁䉁䅁䅁允䅁䅁䅕䅁䅁䅁歂啹䵁䅉䅅䅁䕁䅁䅁睁䵁䅁䅁权硂䅄䅁权牄权䅁权㥂䅂䅁允䅁䅁䅅䅁佁䉁䅑䅁硁䑁䅙睎祁䑁䅕兏㉁䑁䅁杍䅁䅁杷允䅁䅁䅑䅁䑁䅁䅷䅁䭁䩁䴰䅁䭁佁䬴䅁䭁䡁䔰䅁䉁䅁䅁允䅁䅁䅕䅁䅁䅁敁䕲䵁䅉䅅䅁䕁䅁䅁睁䵁䅁䅁权䑂兄䅁权瑄权䅁权獄权䅁允䅁䅁䅅䅁䭁䕁䅣䅁䵁䅉䅅䅁䕁䅁䅁睁䵁䅁䅁权⽄睃䅁权湄权䅁权㙂䅂䅁允䅁䅁䅅䅁䙁䭁䙊癴㥐倱⽷䍄䉁䅁䅁睁䅁䅁䅍䅄䅁䅁䅯儸䅯䅁䅯䅇䅙䅁䅅䅁䉁䅁䅁权瑁杂䅁䍄䉁䅁䅁䅂䅁䅁䅍䅄䅁䅁䅯杈䅷䅁䅯儶䅯䅁䅯来䅑䅁䅅䅁䉁䅁䅁兂䅁䅁䅁䑹䙷具杷允䅁䅁䅑䅁䑁䅁䅷䅁䭁偁䭫䅁䭁佁䭙䅁䭁䡁䕯䅁䉁䅁䅁允䅁䅁䄴䅄䅁䑁䅅杌祁䑁䅕䅎䅁䅁杷允䅁䅁䅑䅁䑁䅁䅷䅁䭁乁䱫䅁䭁佁䬴䅁䭁䡁䕅䅁䉁䅁䅁允䅁䅁䅕䅁䅁䕁婁欳䵁䅉䅅䅁䑁䅁䅁睁䵁䅁䅁权䡂䅄䅁权慁杂䅁允䅁䅁䅅䅁䭁䡁䝳䅁䵁䅉䅅䅁䕁䅁䅁睁䵁䅁䅁权㥄权䅁权煄权䅁权䑃䅂䅁允䅁䅁䅅䅁佁䅁䅷䅁硁䍁䄴免㍁䑁䅑䅁䵁䅉䅅䅁䕁䅁䅁睁䵁䅁䅁权㡄睃䅁权潄权䅁权獄权䅁允䅁䅁䅅䅁䭁䕁䅣䅁䵁䅉䅅䅁䕁䅁䅁睁䵁䅁䅁权潃睃䅁权潄权䅁权㥂䅂䅁允䅁䅁䅅䅁䭁䕁䅣䅁䵁䅉䅅䅁䕁䅁䅁睁䵁䅁䅁权䍄睃䅁权潄权䅁权療䅂䅁允䅁䅁䅅䅁佁䅁䄴䅁硁䑁䅧杌硁䑁䅧睍䅁䅁杷允䅁䅁䅑䅁䑁䅁䅷䅁䭁乁䱳䅁䭁佁䭯䅁䭁䝁䔰䅁䉁䅁䅁允䅁䅁䅯睒䅁䅁杷允䅁䅁䅑䅁䑁䅁䅷䅁䭁乁䱕䅁䭁佁䭯䅁䭁䝁䔰䅁䉁䅁䅁允䅁䅁䅯睒䅁䅁杷允䅁䅁䅑䅁䑁䅁䅷䅁䭁䍁久䅁䭁佁䬴䅁䭁䡁䔰䅁䉁䅁䅁允䅁䅁䅕䅁䅁䭁呃欴䵁䅉䅅䅁䕁䅁䅁睁䵁䅁䅁权畁睃䅁权晁杂䅁权杁杂䅁允䅁䅁䅅䅁䭁䑁䝳䅁䵁䅉䅅䅁䕁䅁䅁睁䵁䅁䅁权祂䅄䅁权牄权䅁权獄权䅁允䅁䅁䅅䅁䭁䕁䅣䅁䵁䅉䅅䅁䕁䅁䅁睁䵁䅁䅁权卄䅄䅁权潄权䅁权㙂䅂䅁允䅁䅁䅅䅁佁䅁䄴䅁ぁ䑁䅍杌祁䑁䅉杍䅁䅁杷允䅁䅁䅑䅁䑁䅁䅷䅁䭁䅁乕䅁䭁佁䭯䅁䭁䝁䔸䅁䉁䅁䅁允䅁䅁䄴䅄䅁䑁䅁杌㍁䑁䅁兏䅁䅁杷允䅁䅁䅑䅁䑁䅁䅷䅁䭁乁临䅁䭁佁䭫䅁䭁䥁䕍䅁䉁䅁䅁允䅁䅁䅕䅁䅁䍁ㅃ欵䵁䅉䅅䅁䕁䅁䅁睁䵁䅁䅁权䵃睃䅁权潄权䅁权㥂䅂䅁允䅁䅁䅅䅁佁䅁䄴䅁ㅁ䑁䅧杌穁䑁䅫䅏䅁䅁杷允䅁䅁䅑䅁䑁䅁䅷䅁䭁䉁䴴䅁䭁佁䭣䅁䭁䝁䔰䅁䉁䅁䅁允䅁䅁䅯睒䅁䅁杷允䅁䅁䅑䅁䑁䅁䅷䅁䭁䝁䵉䅁䭁佁䭙䅁䭁䡁䕯䅁䉁䅁䅁允䅁䅁䄴杄䅁䑁䅅䅍畁䑁䅍兎㑁䅁䅁䍄䉁䅁䅁睁䅁䅁䅍䅄䅁䅁䅯兤䅷䅁䅯䅊䅙䅁䅅䅁䉁䅁䅁权允䅂䅁䍄䉁䅁䅁䅂䅁䅁䅍䅄䅁䅁䅯䄫䅯䅁䅯眵䅯䅁䅯䄷䅯䅁䅅䅁䉁䅁䅁权䡂䅁䅁䍄䉁䅁䅁䅂䅁䅁䅍䅄䅁䅁䅯允䅳䅁䅯朶䅯䅁䅯睢䅑䅁䅅䅁䉁䅁䅁杄䵁䅁䅁免畁䑁䅉睎祁䅁䅁䍄䉁䅁䅁䅂䅁䅁䅍䅄䅁䅁䅯䅶䅳䅁䅯儶䅯䅁䅯睧䅑䅁䅅䅁䉁䅁䅁兂䅁䅁䅁䉁剐䅑杷允䅁䅁䅑䅁䑁䅁䅷䅁䭁䕁䱧䅁䭁佁䭙䅁䭁䥁䕍䅁䉁䅁䅁允䅁䅁䄴䅄䅁䑁䅍杌ぁ䑁䅑䅎䅁䅁杷允䅁䅁䅑䅁䑁䅁䅷䅁䭁䡁䵣䅁䭁佁䭙䅁䭁䥁䕍䅁䉁䅁䅁允䅁䅁䄴权䅁䑁䅉杌睁䑁䅕䅁䵁䅉䅅䅁䑁䅁䅁睁䵁䅁䅁权㑂䅄䅁权敁杂䅁允䅁䅁䅅䅁䭁偁䜸䅁䵁䅉䅅䅁䕁䅁䅁睁䵁䅁䅁权佁䅄䅁权潄权䅁权睂䅂䅁允䅁䅁䅅䅁佁䅁䄴䅁㍁䑁䅅杌㑁䑁䅧李䅁䅁杷允䅁䅁䅍䅁䑁䅁䅷䅁䭁䩁䱷䅁䭁䍁䝑䅁䉁䅁䅁允䅁䅁䅯䅅䅑䅁杷允䅁䅁䅑䅁䑁䅁䅷䅁䭁佁䰸䅁䭁佁䬰䅁䭁佁䭷䅁䉁䅁䅁允䅁䅁䅯睒䅁䅁杷允䅁䅁䅍䅁䑁䅁䅷䅁䭁䡁䵫䅁䭁䉁䜴䅁䉁䅁䅁允䅁䅁䅯兖䅙䅁杷允䅁䅁䅑䅁䑁䅁䅷䅁䭁䝁䱁䅁䭁佁䭫䅁䭁䡁䔰䅁䉁䅁䅁允䅁䅁䅕䅁䅁䝁㉄䔫䵁䅉䅅䅁䕁䅁䅁睁䵁䅁䅁权㙂䅄䅁权煄权䅁权䑃䅂䅁允䅁䅁䅅䅁佁䅁䅷䅁睁䍁䄴李祁䑁䅙䅁䵁䅉䅅䅁䑁䅁䅁睁䵁䅁䅁权睁睃䅁权歁杂䅁允䅁䅁䅅䅁䭁䩁䥳䅁䵁䅉䅅䅁䕁䅁䅁睁䵁䅁䅁权㍃䅄䅁权牄权䅁权瑂䅂䅁允䅁䅁䅅䅁佁䉁䅉䅁ㅁ䑁䅑李ㅁ䑁䅣免睁䑁䅍䅁䵁䅉䅅䅁䕁䅁䅁睁䵁䅁䅁权呂兄䅁权灄权䅁权獄权䅁允䅁䅁䅅䅁䭁䕁䅣䅁䵁䅉䅅䅁䕁䅁䅁睁䵁䅁䅁权い睃䅁权潄权䅁权獄权䅁允䅁䅁䅅䅁䭁䕁䅣䅁䵁䅉䅅䅁䕁䅁䅁睁䵁䅁䅁权潄䅄䅁权瑄权䅁权䙃䅂䅁允䅁䅁䅅䅁䙁䑁䬰㘱睎捐⽯䍄䉁䅁䅁䅂䅁䅁䅍䅄䅁䅁䅯䅖䅳䅁䅯眶䅯䅁䅯来䅑䅁䅅䅁䉁䅁䅁杄啁䅁䅁杍祁䑁䅅兏睁䑁䅁䅍睁䑁䅁䅁䵁䅉䅅䅁䕁䅁䅁睁䵁䅁䅁权牃睃䅁权潄权䅁权睂䅂䅁允䅁䅁䅅䅁佁䅁䅷䅁㍁䍁䄴䅎ㅁ䑁䅣䅁䵁䅉䅅䅁䕁䅁䅁睁䵁䅁䅁权ぃ睃䅁权灄权䅁权瑂䅂䅁允䅁䅁䅅䅁䭁䕁䅣䅁䵁䅉䅅䅁䕁䅁䅁睁䵁䅁䅁权ㅄ睃䅁权潄权䅁权獄权䅁允䅁䅁䅅䅁䭁䕁䅣䅁䵁䅉䅅䅁䕁䅁䅁睁䵁䅁䅁权婁睃䅁权牄权䅁权獄权䅁允䅁䅁䅅䅁䭁䕁䅣䅁䵁䅉䅅䅁䕁䅁䅁睁䵁䅁䅁权硃允䅁权䉁杁䅁权䍁杁䅁允䅁䅁䅅䅁䙁䱁偣獆佅癶䅰䍄䉁䅁䅁䅂䅁䅁䅍䅄䅁䅁䅯杏䅳䅁䅯朷䅯䅁䅯全䅑䅁䅅䅁䉁䅁䅁兂䅁䅁䅁䝧稯䅑杷允䅁䅁䅑䅁䑁䅁䅷䅁䭁䡁䵳䅁䭁䉁䜸䅁䭁䍁䝁䅁䉁䅁䅁允䅁䅁䅯睥䅯䅁杷允䅁䅁䅍䅁䑁䅁䅷䅁䭁䡁䴰䅁䭁䍁䝙䅁䉁䅁䅁允䅁䅁䄴杄䅁䑁䅅䅍ㅁ䍁䄴免硁䅁䅁䍄䉁䅁䅁䅂䅁䅁䅍䅄䅁䅁䅯李䅳䅁䅯眵䅯䅁䅯睧䅑䅁䅅䅁䉁䅁䅁兂硁䭃捷煗浑䅑杷允䅁䅁䅑䅁䑁䅁䅷䅁䭁䅁䱷䅁䭁佁䭫䅁䭁䡁䕁䅁䉁䅁䅁允䅁䅁䅕䅁䅁䅁⽄䔵䵁䅉䅅䅁䕁䅁䅁睁䵁䅁䅁权䱄睃䅁权湄权䅁权療䅂䅁允䅁䅁䅅䅁䙁䙁歰㥏倹剪䅤䍄䉁䅁䅁䅂䅁䅁䅍䅄䅁䅁䅯䅗䅳䅁䅯朶䅯䅁䅯䄷䅯䅁䅅䅁䉁䅁䅁权䡂䅁䅁䍄䉁䅁䅁䅂䅁䅁䅍䅄䅁䅁䅯儹䅯䅁䅯朵䅯䅁䅯兢䅑䅁䅅䅁䉁䅁䅁权䡂䅁䅁䍄䉁䅁䅁䅂䅁䅁䅍䅄䅁䅁䅯兆䅳䅁䅯䄶䅯䅁䅯来䅑䅁䅅䅁䉁䅁䅁杄佁䅁䅁免祁䍁䄴杍㑁䑁䅉䅁䵁䅉䅅䅁䕁䅁䅁睁䵁䅁䅁权敂睃䅁权瑄权䅁权䑃䅂䅁允䅁䅁䅅䅁䙁䝁体伹䝗敪⽳䍄䉁䅁䅁䅂䅁䅁䅍䅄䅁䅁䅯䅦䄰䅁䅯朶䅯䅁䅯兣䅑䅁䅅䅁䉁䅁䅁杄䵁䅁䅁䅍畁䑁䅍睍㑁䅁䅁䍄䉁䅁䅁睁䅁䅁䅍䅄䅁䅁䅯睺䅷䅁䅯杊䅙䅁䅅䅁䉁䅁䅁杄䝁䅁䅁兏㉁䅁䅁䍄䉁䅁䅁䅂䅁䅁䅍䅄䅁䅁䅯䄳䅳䅁䅯朶䅯䅁䅯睢䅑䅁䅅䅁䉁䅁䅁权䡂䅁䅁䍄䉁䅁䅁䅂䅁䅁䅍䅄䅁䅁䅯䅊䅷䅁䅯朶䅯䅁䅯䄷䅯䅁䅅䅁䉁䅁䅁权䡂䅁䅁䍄䉁䅁䅁睁䅁䅁䅍䅄䅁䅁䅯䅷䅷䅁䅯杇䅙䅁䅅䅁䉁䅁䅁权㉃杂䅁䍄䉁䅁䅁䅂䅁䅁䅍䅄䅁䅁䅯杧䅷䅁䅯朷䅯䅁䅯兣䅑䅁䅅䅁䉁䅁䅁兂䅁䅁䅁䕫㑄䅑杷允䅁䅁䅑䅁䑁䅁䅷䅁䭁佁䵯䅁䭁佁䭯䅁䭁䡁䕯䅁䉁䅁䅁允䅁䅁䄴䅄䅁䑁䅁杌㑁䑁䅫兎䅁䅁杷允䅁䅁䅑䅁䑁䅁䅷䅁䭁䑁䱍䅁䭁佁䭯䅁䭁䡁䕅䅁䉁䅁䅁允䅁䅁䄴䅄䅁䑁䅁杌穁䑁䅑睎䅁䅁杷允䅁䅁䅑䅁䑁䅁䅷䅁䭁䡁䱳䅁䭁䉁䜸䅁䭁䍁䝁䅁䉁䅁䅁允䅁䅁䅯杔䅙䅁杷允䅁䅁䅑䅁䑁䅁䅷䅁䭁䅁䵯䅁䭁佁䭳䅁䭁䝁䔸䅁䉁䅁䅁允䅁䅁䄴杅䅁䑁䅣睎穁䑁䅍䅎ぁ䑁䅧睎䅁䅁杷允䅁䅁䅑䅁䑁䅁䅷䅁䭁䍁临䅁䭁佁䭳䅁䭁䥁䕍䅁䉁䅁䅁允䅁䅁䄴杅䅁䑁䅍䅍ぁ䑁䅅睎睁䑁䅁䅍䅁䅁杷允䅁䅁䅑䅁䑁䅁䅷䅁䭁䡁䴴䅁䭁佁䭙䅁䭁䝁䔸䅁䉁䅁䅁允䅁䅁䅯睒䅁䅁杷允䅁䅁䅑䅁䑁䅁䅷䅁䭁䝁䱅䅁䭁佁䬰䅁䭁䝁䔰䅁䉁䅁䅁允䅁䅁䅯睒䅁䅁杷允䅁䅁䅑䅁䑁䅁䅷䅁䭁䡁䴸䅁䭁佁䬴䅁䭁䡁䕁䅁䉁䅁䅁允䅁䅁䅕䅁䅁䅁䍃䕸䵁䅉䅅䅁䕁䅁䅁睁䵁䅁䅁权扂兄䅁权湄权䅁权䙃䅂䅁允䅁䅁䅅䅁䙁䭁扡䍸睃杣䅂䍄䉁䅁䅁䅂䅁䅁䅍䅄䅁䅁䅯元䅳䅁䅯䄶䅯䅁䅯来䅑䅁䅅䅁䉁䅁䅁杄䵁䅁䅁兏畁䑁䅕杍㑁䅁䅁䍄䉁䅁䅁䅂䅁䅁䅍䅄䅁䅁䅯䅒䅳䅁䅯眵䅯䅁䅯兢䅑䅁䅅䅁䉁䅁䅁权䡂䅁䅁䍄䉁䅁䅁䅂䅁䅁䅍䅄䅁䅁䅯䄸䅳䅁䅯朷䅯䅁䅯䄷䅯䅁䅅䅁䉁䅁䅁权䡂䅁䅁䍄䉁䅁䅁䅂䅁䅁䅍䅄䅁䅁䅯兊䅷䅁䅯眶䅯䅁䅯睢䅑䅁䅅䅁䉁䅁䅁杄十䅁䅁睍㕁䑁䅕兎ㅁ䑁䅉兎ぁ䅁䅁䍄䉁䅁䅁䅂䅁䅁䅍䅄䅁䅁䅯睲䅷䅁䅯朶䅯䅁䅯全䅑䅁䅅䅁䉁䅁䅁杄䵁䅁䅁䅍畁䑁䅅睍㉁䅁䅁䍄䉁䅁䅁䅂䅁䅁䅍䅄䅁䅁䅯党䅳䅁䅯朶䅯䅁䅯睢䅑䅁䅅䅁䉁䅁䅁杄䵁䅁䅁䅍畁䑁䅧兎祁䅁䅁䍄䉁䅁䅁䅂䅁䅁䅍䅄䅁䅁䅯杯䅳䅁䅯䄶䅯䅁䅯全䅑䅁䅅䅁䉁䅁䅁杄䵁䅁䅁李畁䑁䅕睍㉁䅁䅁䍄䉁䅁䅁䅂䅁䅁䅍䅄䅁䅁䅯党䄰䅁䅯眵䅯䅁䅯睢䅑䅁䅅䅁䉁䅁䅁兂䉄煹䙆癴啍䅑杷允䅁䅁䅑䅁䑁䅁䅷䅁䭁䭁䱍䅁䭁佁䬰䅁䭁䝁䔰䅁䉁䅁䅁允䅁䅁䅕䬯确欰椱䑙䴸䅉䅅䅁䕁䅁䅁睁䵁䅁䅁权汃睃䅁权浄权䅁权䑃䅂䅁允䅁䅁䅅䅁佁䅁䅷䅁祁䍁䄴睎ㅁ䑁䅅䅁䵁䅉䅅䅁䕁䅁䅁睁䵁䅁䅁权歄睃䅁权湄权䅁权睂䅂䅁允䅁䅁䅅䅁䙁䡁潎敫㠱硶䅂䍄䉁䅁䅁睁䅁䅁䅍䅄䅁䅁䅯內䅷䅁䅯䅈䅙䅁䅅䅁䉁䅁䅁权䱄杂䅁䍄䉁䅁䅁䅂䅁䅁䅍䅄䅁䅁䅯睉䅁䅁䅯䅂䅁䅁䅯䅂䅉䅁䅅䅁䉁䅁䅁兂䅁䅁䅁湳塸兑杷允䅁䅁䅑䅁䑁䅁䅷䅁䭁䱁䱑䅁䭁佁䭧䅁䭁䝁䔰䅁䉁䅁䅁允䅁䅁䅯睒䅁䅁杷允䅁䅁䅑䅁䑁䅁䅷䅁䭁偁䰸䅁䭁佁䭳䅁䭁䡁䕁䅁䉁䅁䅁允䅁䅁䄴杅䅁䑁䅉兏㉁䑁䅣李睁䑁䅫兎䅁䅁杷允䅁䅁䅑䅁䑁䅁䅷䅁䭁䥁䅙䅁䭁䅁䅯䅁䭁䅁䍑䅁䉁䅁䅁允䅁䅁䅕㡧䭄啯㉗稫䴸䅉䅅䅁䕁䅁䅁睁䵁䅁䅁权乄睃䅁权瑄权䅁权㥂䅂䅁允䅁䅁䅅䅁䙁䉁癳匳䝑摧⽕䍄䉁䅁䅁䅂䅁䅁䅍䅄䅁䅁䅯眴䅳䅁䅯朷䅯䅁䅯兦䅑䅁䅅䅁䉁䅁䅁兂䅁䅁䅁䨴汶䅑杷允䅁䅁䅑䅁䑁䅁䅷䅁䭁䝁䵁䅁䭁佁䭯䅁䭁䝁䔸䅁䉁䅁䅁允䅁䅁䄴䅄䅁䑁䅁杌㉁䑁䅧兎䅁䅁杷允䅁䅁䅑䅁䑁䅁䅷䅁䭁䥁䵉䅁䭁佁䭳䅁䭁䡁䕯䅁䉁䅁䅁允䅁䅁䄴杅䅁䑁䅣䅎㍁䑁䅫兎睁䑁䅍李䅁䅁杷允䅁䅁䅑䅁䑁䅁䅷䅁䭁䭁䵍䅁䭁佁䭣䅁䭁䥁䕍䅁䉁䅁䅁允䅁䅁䅕啩杆搵楁獆䵁䅉䅅䅁䕁䅁䅁睁䵁䅁䅁权灂睃䅁权畄权䅁权獄权䅁允䅁䅁䅅䅁䭁䕁䅣䅁䵁䅉䅅䅁䑁䅁䅁睁䵁䅁䅁权偁睃䅁权奁杂䅁允䅁䅁䅅䅁䭁䕁䝑䅁䵁䅉䅅䅁䕁䅁䅁睁䵁䅁䅁权牂睃䅁权畄权䅁权獄权䅁允䅁䅁䅅䅁䭁䕁䅣䅁䵁䅉䅅䅁䕁䅁䅁睁䵁䅁䅁权剄睃䅁权浄权䅁权䑃䅂䅁允䅁䅁䅅䅁佁䅁䅷䅁硁䍁䄴杍硁䑁䅑䅁䵁䅉䅅䅁䑁䅁䅁睁䵁䅁䅁权㥁睃䅁权捁杂䅁允䅁䅁䅅䅁䭁䡁䡕䅁䵁䅉䅅䅁䕁䅁䅁睁䵁䅁䅁权㥂䅄䅁权牄权䅁权䑃䅂䅁允䅁䅁䅅䅁佁䉁䅉䅁㕁䑁䅫䅎祁䑁䅙兎祁䑁䅙䅁䵁䅉䅅䅁䕁䅁䅁睁䵁䅁䅁权䙃兄䅁权煄权䅁权㥂䅂䅁允䅁䅁䅅䅁佁䅁䅷䅁硁䍁䄴李ㅁ䑁䅍䅁䵁䅉䅅䅁䕁䅁䅁睁䵁䅁䅁权敃兄䅁权牄权䅁权睂䅂䅁允䅁䅁䅅䅁佁䉁䅉䅁㍁䑁䅧杍㕁䑁䅙杍㕁䑁䅙䅁䵁䅉䅅䅁䑁䅁䅁睁䵁䅁䅁权呁睃䅁权慁杂䅁允䅁䅁䅅䅁䭁䍁䜰䅁䵁䅉䅅䅁䑁䅁䅁睁䵁䅁䅁权捃睃䅁权奁杂䅁允䅁䅁䅅䅁䭁䡁䝷䅁䵁䅉䅅䅁䕁䅁䅁睁䵁䅁䅁权慄䅄䅁权牄权䅁权瑂䅂䅁允䅁䅁䅅䅁䭁䕁䅣䅁䵁䅉䅅䅁䕁䅁䅁睁䵁䅁䅁权婂䅁䅁权䭁䅁䅁权䙁䅁䅁允䅁䅁䅅䅁䙁䝁光䑗ね䅹䅎䍄䉁䅁䅁䅂䅁䅁䅍䅄䅁䅁䅯兮䅷䅁䅯儶䅯䅁䅯兣䅑䅁䅅䅁䉁䅁䅁权䡂䅁䅁䍄䉁䅁䅁䅂䅁䅁䅍䅄䅁䅁䅯睢䅳䅁䅯儷䅯䅁䅯兢䅑䅁䅅䅁䉁䅁䅁权䡂䅁䅁䍄䉁䅁䅁䅂䅁䅁䅍䅄䅁䅁䅯眵䅳䅁䅯䄶䅯䅁䅯全䅑䅁䅅䅁䉁䅁䅁杄佁䅁䅁杍㉁䍁䄴䅍ㅁ䑁䅙䅁䵁䅉䅅䅁䕁䅁䅁睁䵁䅁䅁权㕄睃䅁权湄权䅁权療䅂䅁允䅁䅁䅅䅁䙁䭁䝪穓䩥剷䅬䍄䉁䅁䅁䅂䅁䅁䅍䅄䅁䅁䅯䅉䅷䅁䅯睈䅙䅁䅯䅉䅙䅁䅅䅁䉁䅁䅁权㑁杂䅁䍄䉁䅁䅁䅂䅁䅁䅍䅄䅁䅁䅯杺䅷䅁䅯朵䅯䅁䅯全䅑䅁䅅䅁䉁䅁䅁杄䵁䅁䅁免畁䑁䅁睎㕁䅁䅁䍄䉁䅁䅁䅂䅁䅁䅍䅄䅁䅁䅯䄰䅷䅁䅯眶䅯䅁䅯䄷䅯䅁䅅䅁䉁䅁䅁权䡂䅁䅁䍄䉁䅁䅁睁䅁䅁䅍䅄䅁䅁䅯䄴䅳䅁䅯䅊䅙䅁䅅䅁䉁䅁䅁权允䅂䅁䍄䉁䅁䅁䅂䅁䅁䅍䅄䅁䅁䅯兩䅷䅁䅯朵䅯䅁䅯来䅑䅁䅅䅁䉁䅁䅁杄䭁䅁䅁兎畁䑁䅣兎䅁䅁杷允䅁䅁䅑䅁䑁䅁䅷䅁䭁䝁䵧䅁䭁佁䭧䅁䭁䥁䕕䅁䉁䅁䅁允䅁䅁䄴䅄䅁䑁䅙杌ぁ䑁䅅李䅁䅁杷允䅁䅁䅑䅁䑁䅁䅷䅁䭁䵁䵳䅁䭁佁䬴䅁䭁䡁䕅䅁䉁䅁䅁允䅁䅁䅕䅁䅁䅁婄欰䵁䅉䅅䅁䕁䅁䅁睁䵁䅁䅁权煄䅄䅁权瑄权䅁权㥂䅂䅁允䅁䅁䅅䅁䙁䉁癳匳䝑內䅸䍄䉁䅁䅁䅂䅁䅁䅍䅄䅁䅁䅯杩䅷䅁䅯䄶䅯䅁䅯全䅑䅁䅅䅁䉁䅁䅁权䡂䅁䅁䍄䉁䅁䅁䅂䅁䅁䅍䅄䅁䅁䅯兎䄰䅁䅯朶䅯䅁䅯睧䅑䅁䅅䅁䉁䅁䅁杄䵁䅁䅁䅍畁䑁䅧䅏ㅁ䅁䅁䍄䉁䅁䅁䅂䅁䅁䅍䅄䅁䅁䅯睏䅅䅁䅯充䅁䅁䅯䅂䅉䅁䅅䅁䉁䅁䅁杄啁䅁䅁兎硁䑁䅕杍㍁䑁䅑免ㅁ䑁䅑䅁䵁䅉䅅䅁䕁䅁䅁睁䵁䅁䅁权杄睃䅁权潄权䅁权睂䅂䅁允䅁䅁䅅䅁佁䅁䅷䅁㉁䍁䄴免㉁䑁䅉䅁䵁䅉䅅䅁䕁䅁䅁睁䵁䅁䅁权䝃兄䅁权畄权䅁权䑃䅂䅁允䅁䅁䅅䅁䙁䅁䅁䅁潂兯䉨䍄䉁䅁䅁睁䅁䅁䅍䅄䅁䅁䅯兺䅳䅁䅯䅊䅙䅁䅅䅁䉁䅁䅁权硂杄䅁䍄䉁䅁䅁䅂䅁䅁䅍䅄䅁䅁䅯睩䅷䅁䅯朷䅯䅁䅯来䅑䅁䅅䅁䉁䅁䅁兂䅁䅁䅁䭧敐䅑杷允䅁䅁䅑䅁䑁䅁䅷䅁䭁䵁䄰䅁䭁䅁䍅䅁䭁䅁䍕䅁䉁䅁䅁允䅁䅁䅕婊㙰䱶乱䔱䵁䅉䅅䅁䕁䅁䅁睁䵁䅁䅁权䥁䅄䅁权潄权䅁权硂䅂䅁允䅁䅁䅅䅁佁䅁䅷䅁㑁䍁䄴䅏硁䑁䅑䅁䵁䅉䅅䅁䕁䅁䅁睁䵁䅁䅁权䕄兄䅁权湄权䅁权睂䅂䅁允䅁䅁䅅䅁䙁䡁啳歲桦桥䅄䍄䉁䅁䅁䅂䅁䅁䅍䅄䅁䅁䅯兪䅳䅁䅯朷䅯䅁䅯兦䅑䅁䅅䅁䉁䅁䅁兂䅁䅁䅁䑧䙺䅷杷允䅁䅁䅑䅁䑁䅁䅷䅁䭁偁䵫䅁䭁佁䭧䅁䭁䡁䕅䅁䉁䅁䅁允䅁䅁䄴䅄䅁䑁䅍杌㕁䑁䅍杍䅁䅁杷允䅁䅁䅑䅁䑁䅁䅷䅁䭁䥁䉑䅁䭁䅁䅑䅁䭁䅁䍑䅁䉁䅁䅁允䅁䅁䅕䅁䅁䑁䝩ぇ䵅䅉䅅䅁䕁䅁䅁睁䵁䅁䅁权敁䅄䅁权畄权䅁权療䅂䅁允䅁䅁䅅䅁䙁䅁䅁䅁䅁䅷䉄䍄䉁䅁䅁睁䅁䅁䅍䅄䅁䅁䅯睘䅳䅁䅯䅊䅙䅁䅅䅁䉁䅁䅁权䥁杄䅁䍄䉁䅁䅁䅂䅁䅁䅍䅄䅁䅁䅯朸䅳䅁䅯䄶䅯䅁䅯睢䅑䅁䅅䅁䉁䅁䅁杄䵁䅁䅁杍㑁䍁䄴李㑁䅁䅁䍄䉁䅁䅁睁䅁䅁䅍䅄䅁䅁䅯䅖䅷䅁䅯杈䅙䅁䅅䅁䉁䅁䅁权灃䅃䅁䍄䉁䅁䅁䅂䅁䅁䅍䅄䅁䅁䅯䅡䅁䅁䅯允䅉䅁䅯睁䅉䅁䅅䅁䉁䅁䅁兂㥄䡈浲⭶䅶䅑杷允䅁䅁䅑䅁䑁䅁䅷䅁䭁䍁䴸䅁䭁佁䭧䅁䭁䡁䕯䅁䉁䅁䅁允䅁䅁䄴杄䅁䑁䅅免畁䑁䅙杍ぁ䅁䅁䍄䉁䅁䅁䅂䅁䅁䅍䅄䅁䅁䅯䅥䅷䅁䅯眵䅯䅁䅯䄷䅯䅁䅅䅁䉁䅁䅁权䡂䅁䅁䍄䉁䅁䅁䅂䅁䅁䅍䅄䅁䅁䅯权䅳䅁䅯䄶䅯䅁䅯全䅑䅁䅅䅁䉁䅁䅁杄佁䅁䅁兌祁䍁䄴䅍㕁䑁䅑䅁䵁䅉䅅䅁䕁䅁䅁睁䵁䅁䅁权浄睃䅁权瑄权䅁权瑂䅂䅁允䅁䅁䅅䅁䭁䕁䅣䅁䵁䅉䅅䅁䕁䅁䅁睁䵁䅁䅁权い权䅁权畄权䅁权䑃䅂䅁允䅁䅁䅅䅁䙁䅁䅁䅁奁光䉨䍄䉁䅁䅁䅂䅁䅁䅍䅄䅁䅁䅯睖䅷䅁䅯䄶䅯䅁䅯䅣䅑䅁䅅䅁䉁䅁䅁杄䭁䅁䅁兏畁䑁䅫兎䅁䅁杷允䅁䅁䅍䅁䑁䅁䅷䅁䭁䵁䱣䅁䭁䉁䝯䅁䉁䅁䅁允䅁䅁䅯睷䅙䅁杷允䅁䅁䅑䅁䑁䅁䅷䅁䭁䱁䱑䅁䭁佁䬰䅁䭁䡁䕁䅁䉁䅁䅁允䅁䅁䅕㡙䭃䌶㉓樯䴸䅉䅅䅁䑁䅁䅁睁䵁䅁䅁权呃䅄䅁权捁杂䅁允䅁䅁䅅䅁䭁䡁䝳䅁䵁䅉䅅䅁䕁䅁䅁睁䵁䅁䅁权䥂睃䅁权湄权䅁权㥂䅂䅁允䅁䅁䅅䅁䙁䙁㑋潈牘单䅎䍄䉁䅁䅁䅂䅁䅁䅍䅄䅁䅁䅯睫䅷䅁䅯睈䅙䅁䅯䅉䅙䅁䅅䅁䉁䅁䅁权瑁元䅁䍄䉁䅁䅁䅂䅁䅁䅍䅄䅁䅁䅯兌䄰䅁䅯䄶䅯䅁䅯䅣䅑䅁䅅䅁䉁䅁䅁杄佁䅁䅁杍ㅁ䍁䄴免㍁䑁䅅䅁䵁䅉䅅䅁䑁䅁䅁睁䵁䅁䅁权捃睃䅁权慁杂䅁允䅁䅁䅅䅁䭁䙁䝫䅁䵁䅉䅅䅁䑁䅁䅁睁䵁䅁䅁权塁䅄䅁权慁杂䅁允䅁䅁䅅䅁䭁䑁䝷䅁䵁䅉䅅䅁䕁䅁䅁睁䵁䅁䅁权⭂䅄䅁权牄权䅁权瑂䅂䅁允䅁䅁䅅䅁佁䉁䅑䅁硁䑁䅁免㍁䑁䅕䅏ぁ䑁䅕䅍䅁䅁杷允䅁䅁䅍䅁䑁䅁䅷䅁䭁䕁䵣䅁䭁䉁䜴䅁䉁䅁䅁允䅁䅁䅯朵䅙䅁杷允䅁䅁䅑䅁䑁䅁䅷䅁䭁䝁䵉䅁䭁佁䭫䅁䭁佁䭷䅁䉁䅁䅁允䅁䅁䅯睒䅁䅁杷允䅁䅁䅑䅁䑁䅁䅷䅁䭁䩁䵣䅁䭁䉁䜸䅁䭁䍁䝁䅁䉁䅁䅁允䅁䅁䅯䅭䅷䅁杷允䅁䅁䅑䅁䑁䅁䅷䅁䭁䑁乷䅁䭁佁䭯䅁䭁䡁䕯䅁䉁䅁䅁允䅁䅁䅯睒䅁䅁杷允䅁䅁䅍䅁䑁䅁䅷䅁䭁䩁䵫䅁䭁䉁䝯䅁䉁䅁䅁允䅁䅁䅯杙䅙䅁杷允䅁䅁䅑䅁䑁䅁䅷䅁䭁䑁䵳䅁䭁佁䭧䅁䭁䡁䕅䅁䉁䅁䅁允䅁䅁䄴杄䅁䍁䄰兏畁䑁䅉兏祁䅁䅁䍄䉁䅁䅁䅂䅁䅁䅍䅄䅁䅁䅯杌䅳䅁䅯朵䅯䅁䅯兦䅑䅁䅅䅁䉁䅁䅁杄䵁䅁䅁杍畁䑁䅉䅎祁䅁䅁䍄䉁䅁䅁䅂䅁䅁䅍䅄䅁䅁䅯兊䅷䅁䅯䄶䅯䅁䅯兦䅑䅁䅅䅁䉁䅁䅁杄䵁䅁䅁睍畁䑁䅍睍祁䅁䅁䍄䉁䅁䅁䅂䅁䅁䅍䅄䅁䅁䅯杣䅷䅁䅯朵䅯䅁䅯䅣䅑䅁䅅䅁䉁䅁䅁杄䵁䅁䅁䅍畁䑁䅕兎㍁䅁䅁䍄䉁䅁䅁䅂䅁䅁䅍䅄䅁䅁䅯䅦䅷䅁䅯儷䅯䅁䅯睢䅑䅁䅅䅁䉁䅁䅁兂湄㘫确欰礳睐杷允䅁䅁䅑䅁䑁䅁䅷䅁䭁䝁䱉䅁䭁佁䭯䅁䭁佁䭷䅁䉁䅁䅁允䅁䅁䅯睒䅁䅁杷允䅁䅁䅑䅁䑁䅁䅷䅁䭁䝁䵣䅁䭁佁䭧䅁䭁䝁䔰䅁䉁䅁䅁允䅁䅁䅯睒䅁䅁杷允䅁䅁䅑䅁䑁䅁䅷䅁䭁䩁䵕䅁䭁佁䬴䅁䭁䝁䔸䅁䉁䅁䅁允䅁䅁䅕䅁䅁䅁穂啷䵁䅉䅅䅁䕁䅁䅁睁䵁䅁䅁权乂兄䅁权潄权䅁权睂䅂䅁允䅁䅁䅅䅁佁䅁䅷䅁㍁䍁䄴杍硁䑁䅅䅁䵁䅉䅅䅁䕁䅁䅁睁䵁䅁䅁权偁睃䅁权牄权䅁权療䅂䅁允䅁䅁䅅䅁佁䉁䅑䅁硁䑁䅅睎㉁䑁䅁䅍睁䑁䅁䅍䅁䅁杷允䅁䅁䅑䅁䑁䅁䅷䅁䭁䍁䱫䅁䭁佁䭧䅁䭁佁䭷䅁䉁䅁䅁允䅁䅁䅯睒䅁䅁杷允䅁䅁䅑䅁䑁䅁䅷䅁䭁䡁䵕䅁䭁佁䭯䅁䭁䝁䔸䅁䉁䅁䅁允䅁䅁䄴䅄䅁䑁䅁杌硁䑁䅕李䅁䅁杷允䅁䅁䅍䅁䑁䅁䅷䅁䭁䑁䱣䅁䭁䍁䝙䅁䉁䅁䅁允䅁䅁䄴䅄䅁䑁䅧李畁䑁䅍杍䅁䅁杷允䅁䅁䅍䅁䑁䅁䅷䅁䭁䑁䱧䅁䭁䍁䝙䅁䉁䅁䅁允䅁䅁䄴䅄䅁䑁䅫兏畁䑁䅉睎䅁䅁杷允䅁䅁䅍䅁䑁䅁䅷䅁䭁偁䱷䅁䭁䉁䝧䅁䉁䅁䅁允䅁䅁䅯兏䅙䅁杷允䅁䅁䅑䅁䑁䅁䅷䅁䭁䉁䱷䅁䭁佁䬰䅁䭁䥁䕕䅁䉁䅁䅁允䅁䅁䅕㉩湺㘫确樶䴸䅉䅅䅁䕁䅁䅁睁䵁䅁䅁权䩄䅄䅁权浄权䅁权䑃䅂䅁允䅁䅁䅅䅁佁䅁䅷䅁硁䍁䄴睍㕁䑁䅙䅁䵁䅉䅅䅁䕁䅁䅁睁䵁䅁䅁权㉂睃䅁权煄权䅁权睂䅂䅁允䅁䅁䅅䅁佁䅁䅷䅁硁䍁䄴免ㅁ䑁䅙䅁䵁䅉䅅䅁䕁䅁䅁睁䵁䅁䅁权扃䅄䅁权牄权䅁权睂䅂䅁允䅁䅁䅅䅁佁䉁䅉䅁㍁䑁䅅䅎睁䑁䅑杍硁䑁䅙䅁䵁䅉䅅䅁䕁䅁䅁睁䵁䅁䅁权摃䅄䅁权牄权䅁权睂䅂䅁允䅁䅁䅅䅁䭁䕁䅣䅁䵁䅉䅅䅁䑁䅁䅁睁䵁䅁䅁权ㅁ睃䅁权捁杂䅁允䅁䅁䅅䅁䭁乁䝁䅁䵁䅉䅅䅁䕁䅁䅁睁䵁䅁䅁权⭁䅄䅁权煄权䅁权䑃䅂䅁允䅁䅁䅅䅁佁䅁䅷䅁硁䍁䄴兏睁䑁䅣䅁䵁䅉䅅䅁䕁䅁䅁睁䵁䅁䅁权ㅂ睃䅁权灄权䅁权睂䅂䅁允䅁䅁䅅䅁䙁䅁䅁䅁䅃佡䅊䍄䉁䅁䅁䅂䅁䅁䅍䅄䅁䅁䅯䅪䄰䅁䅯眶䅯䅁䅯睧䅑䅁䅅䅁䉁䅁䅁杄十䅁䅁免㍁䑁䅕䅍穁䑁䅁䅍睁䅁䅁䍄䉁䅁䅁䅂䅁䅁䅍䅄䅁䅁䅯睦䅅䅁䅯允䅉䅁䅯睁䅉䅁䅅䅁䉁䅁䅁兂捂㡪ㅌ之栯䅑杷允䅁䅁䅑䅁䑁䅁䅷䅁䭁䍁䱧䅁䭁佁䭳䅁䭁䥁䕍䅁䉁䅁䅁允䅁䅁䄴杅䅁䑁䅣杍祁䑁䅫免ㅁ䑁䅣睍䅁䅁杷允䅁䅁䅑䅁䑁䅁䅷䅁䭁䑁䵳䅁䭁佁䭣䅁䭁佁䭷䅁䉁䅁䅁允䅁䅁䅯睒䅁䅁杷允䅁䅁䅑䅁䑁䅁䅷䅁䭁乁䵧䅁䭁佁䬰䅁䭁䡁䕁䅁䉁䅁䅁允䅁䅁䅕䑔䩥坑求歆䵁䅉䅅䅁䕁䅁䅁睁䵁䅁䅁权䱁睃䅁权煄权䅁权䙃䅂䅁允䅁䅁䅅䅁佁䅁䅷䅁硁䍁䄴免㉁䑁䅍䅁䵁䅉䅅䅁䕁䅁䅁睁䵁䅁䅁权扂睃䅁权煄权䅁权療䅂䅁允䅁䅁䅅䅁佁䅁䅷䅁睁䍁䄴杍ぁ䑁䅧䅁䵁䅉䅅䅁䕁䅁䅁睁䵁䅁䅁权畄睃䅁权晁杂䅁权杁杂䅁允䅁䅁䅅䅁䭁䥁䬸䅁䵁䅉䅅䅁䕁䅁䅁睁䵁䅁䅁权乁睃䅁权煄权䅁权䑃䅂䅁允䅁䅁䅅䅁佁䅁䅷䅁睁䍁䄴睍ㅁ䑁䅍䅁䵁䅉䅅䅁䕁䅁䅁睁䵁䅁䅁权⽄䅄䅁权牄权䅁权硂䅂䅁允䅁䅁䅅䅁佁䉁䅉䅁㉁䑁䅧䅏㉁䑁䅍睎硁䑁䅁䅁䵁䅉䅅䅁䑁䅁䅁睁䵁䅁䅁权祄兄䅁权慁杂䅁允䅁䅁䅅䅁䭁䝁䝁䅁䵁䅉䅅䅁䕁䅁䅁睁䵁䅁䅁权䅁兄䅁权湄权䅁权䑃䅂䅁允䅁䅁䅅䅁䙁䵁䴳䵺䵺䑲䅬䍄䉁䅁䅁䅂䅁䅁䅍䅄䅁䅁䅯睏䄰䅁䅯䄶䅯䅁䅯䅣䅑䅁䅅䅁䉁䅁䅁杄佁䅁䅁杍睁䍁䄴李ㅁ䑁䅫䅁䵁䅉䅅䅁䕁䅁䅁睁䵁䅁䅁权䵃允䅁权䕁䅁䅁权䙁䅁䅁允䅁䅁䅅䅁䙁䅁䅁䵁乃䡺䉆䍄䉁䅁䅁䅂䅁䅁䅍䅄䅁䅁䅯䅚䅳䅁䅯儷䅯䅁䅯兣䅑䅁䅅䅁䉁䅁䅁兂㥁瑃橥䑣㘳睐杷允䅁䅁䅑䅁䑁䅁䅷䅁䭁䝁䱯䅁䭁佁䭫䅁䭁䡁䕅䅁䉁䅁䅁允䅁䅁䅕䅁䅁䅁元獮䵁䅉䅅䅁䕁䅁䅁睁䵁䅁䅁权䍁䅄䅁权瑄权䅁权獄权䅁允䅁䅁䅅䅁䭁䕁䅣䅁䵁䅉䅅䅁䑁䅁䅁睁䵁䅁䅁权权䅄䅁权流杂䅁允䅁䅁䅅䅁佁䅁䅷䅁㑁䑁䅣杌ぁ䑁䅉䅁䵁䅉䅅䅁䕁䅁䅁睁䵁䅁䅁权元允䅁权䕁䅁䅁权䕁杁䅁允䅁䅁䅅䅁䙁䅁䅁䅁㉄呢䉊䍄䉁䅁䅁䅂䅁䅁䅍䅄䅁䅁䅯杲䅳䅁䅯朵䅯䅁䅯䄷䅯䅁䅅䅁䉁䅁䅁权䡂䅁䅁䍄䉁䅁䅁䅂䅁䅁䅍䅄䅁䅁䅯朵䅷䅁䅯䄶䅯䅁䅯来䅑䅁䅅䅁䉁䅁䅁杄佁䅁䅁免㕁䍁䄴兎ぁ䑁䅧䅁䵁䅉䅅䅁䕁䅁䅁睁䵁䅁䅁权剁兄䅁权瑄权䅁权䑃䅂䅁允䅁䅁䅅䅁䙁䅁塲㍯㥁瑃⽣䍄䉁䅁䅁䅂䅁䅁䅍䅄䅁䅁䅯睹䅳䅁䅯朶䅯䅁䅯来䅑䅁䅅䅁䉁䅁䅁杄䵁䅁䅁䅍畁䑁䅣李㕁䅁䅁䍄䉁䅁䅁䅂䅁䅁䅍䅄䅁䅁䅯儵䅁䅁䅯充䅁䅁䅯兂䅁䅁䅅䅁䉁䅁䅁杄啁䅁䅁睎睁䑁䅍睍睁䑁䅁䅍睁䑁䅁䅁䵁䅉䅅䅁䕁䅁䅁睁䵁䅁䅁权桃䅄䅁权瑄权䅁权䙃䅂䅁允䅁䅁䅅䅁䙁䙁㘶兓䍷㥋⽣䍄䉁䅁䅁睁䅁䅁䅍䅄䅁䅁䅯睯䅳䅁䅯杈䅙䅁䅅䅁䉁䅁䅁权杁睂䅁䍄䉁䅁䅁䅂䅁䅁䅍䅄䅁䅁䅯睖䅳䅁䅯儶䅯䅁䅯兣䅑䅁䅅䅁䉁䅁䅁兂䅁䅁䅁䅁橶䅷杷允䅁䅁䅑䅁䑁䅁䅷䅁䭁䭁䵍䅁䭁佁䭙䅁䭁䡁䕅䅁䉁䅁䅁允䅁䅁䄴䅄䅁䑁䅧杌㍁䑁䅍䅎䅁䅁杷允䅁䅁䅑䅁䑁䅁䅷䅁䭁䉁䵑䅁䭁佁䭯䅁䭁䝁䔸䅁䉁䅁䅁允䅁䅁䄴䅄䅁䑁䅁杌祁䑁䅣李䅁䅁杷允䅁䅁䅑䅁䑁䅁䅷䅁䭁䍁义䅁䭁佁䭙䅁䭁䡁䕁䅁䉁䅁䅁允䅁䅁䄴䅄䅁䑁䅉杌㍁䑁䅧䅎䅁䅁杷允䅁䅁䅑䅁䑁䅁䅷䅁䭁䉁䵯䅁䭁佁䭯䅁䭁䡁䕁䅁䉁䅁䅁允䅁䅁䄴䅄䅁䑁䅁杌穁䑁䅑李䅁䅁杷允䅁䅁䅑䅁䑁䅁䅷䅁䭁䭁䵑䅁䭁佁䭙䅁䭁䡁䕅䅁䉁䅁䅁允䅁䅁䄴䅄䅁䑁䅫杌睁䑁䅕兎䅁䅁杷允䅁䅁䅑䅁䑁䅁䅷䅁䭁䵁䱑䅁䭁佁䭫䅁䭁䡁䕁䅁䉁䅁䅁允䅁䅁䅕䅁䅁䍁癄唸䵁䅉䅅䅁䕁䅁䅁睁䵁䅁䅁权千兄䅁权牄权䅁权硂䅂䅁允䅁䅁䅅䅁佁䉁䅉䅁㑁䑁䅙睎㉁䑁䅁䅎睁䑁䅧䅁䵁䅉䅅䅁䕁䅁䅁睁䵁䅁䅁权呃䅄䅁权浄权䅁权硂䅂䅁允䅁䅁䅅䅁佁䅁䅷䅁ぁ䍁䄴睍㍁䑁䅣䅁䵁䅉䅅䅁䕁䅁䅁睁䵁䅁䅁权汃䅄䅁权煄权䅁权獄权䅁允䅁䅁䅅䅁䭁䕁䅣䅁䵁䅉䅅䅁䑁䅁䅁睁䵁䅁䅁权湄睃䅁权奁杂䅁允䅁䅁䅅䅁䭁䡁䝷䅁䵁䅉䅅䅁䕁䅁䅁睁䵁䅁䅁权䱄睃䅁权牄权䅁权硂䅂䅁允䅁䅁䅅䅁佁䉁䅑䅁硁䑁䅉李睁䑁䅫䅍穁䑁䅕睍䅁䅁杷允䅁䅁䅑䅁䑁䅁䅷䅁䭁䝁䵕䅁䭁佁䭫䅁䭁䝁䔸䅁䉁䅁䅁允䅁䅁䅕䅁䅁䭁䥃唴䵁䅉䅅䅁䕁䅁䅁睁䵁䅁䅁权浃䅄䅁权潄权䅁权硂䅂䅁允䅁䅁䅅䅁䭁䕁䅣䅁䵁䅉䅅䅁䕁䅁䅁睁䵁䅁䅁权兂睃䅁权瑄权䅁权䑃䅂䅁允䅁䅁䅅䅁䙁䡁灮橊䥅䥲⽷䍄䉁䅁䅁䅂䅁䅁䅍䅄䅁䅁䅯䅱䅷䅁䅯儶䅯䅁䅯兣䅑䅁䅅䅁䉁䅁䅁兂䅁䅁䅁䵁䡘䅑杷允䅁䅁䅑䅁䑁䅁䅷䅁䭁䝁䵣䅁䭁佁䬴䅁䭁䡁䕯䅁䉁䅁䅁允䅁䅁䅕䅁䅁䥁歃欲䵁䅉䅅䅁䕁䅁䅁睁䵁䅁䅁权ぃ睃䅁权牄权䅁权療䅂䅁允䅁䅁䅅䅁佁䉁䅉䅁硁䑁䅍䅏ぁ䑁䅫䅎祁䑁䅑䅁䵁䅉䅅䅁䕁䅁䅁睁䵁䅁䅁权⭃睃䅁权湄权䅁权睂䅂䅁允䅁䅁䅅䅁䙁䕁㉡⼸唳䑇䅆䍄䉁䅁䅁䅂䅁䅁䅍䅄䅁䅁䅯兑䄰䅁䅯朵䅯䅁䅯兢䅑䅁䅅䅁䉁䅁䅁权䡂䅁䅁䍄䉁䅁䅁䅂䅁䅁䅍䅄䅁䅁䅯杁䅳䅁䅯朶䅯䅁䅯兣䅑䅁䅅䅁䉁䅁䅁杄䵁䅁䅁䅍畁䑁䅅杍ㅁ䅁䅁䍄䉁䅁䅁䅂䅁䅁䅍䅄䅁䅁䅯睡䅷䅁䅯儶䅯䅁䅯䅣䅑䅁䅅䅁䉁䅁䅁兂䅁䅁䅁䕁乺䅷杷允䅁䅁䅑䅁䑁䅁䅷䅁䭁䭁䴴䅁䭁佁䭯䅁䭁䡁䕁䅁䉁䅁䅁允䅁䅁䄴䅄䅁䑁䅁杌穁䑁䅙䅎䅁䅁杷允䅁䅁䅑䅁䑁䅁䅷䅁䭁䍁乁䅁䭁佁䬰䅁䭁䝁䔰䅁䉁䅁䅁允䅁䅁䅯睒䅁䅁杷允䅁䅁䅑䅁䑁䅁䅷䅁䭁䝁䱙䅁䭁佁䭯䅁䭁䡁䕁䅁䉁䅁䅁允䅁䅁䄴䅄䅁䑁䅅杌硁䑁䅑兎䅁䅁杷允䅁䅁䅑䅁䑁䅁䅷䅁䭁䝁䵁䅁䭁佁䭳䅁䭁䡁䕁䅁䉁䅁䅁允䅁䅁䄴杅䅁䑁䅉李㕁䑁䅑䅍㉁䑁䅧兎䅁䅁杷允䅁䅁䅑䅁䑁䅁䅷䅁䭁䝁䴴䅁䭁䉁䜸䅁䭁䍁䝁䅁䉁䅁䅁允䅁䅁䅯䄹䅙䅁杷允䅁䅁䅑䅁䑁䅁䅷䅁䭁䵁䵅䅁䭁佁䭣䅁䭁䡁䔰䅁䉁䅁䅁允䅁䅁䅕祰䭧硷汍歂䵁䅉䅅䅁䑁䅁䅁睁䵁䅁䅁权㍂睃䅁权敁杂䅁允䅁䅁䅅䅁䭁䉁䥉䅁䵁䅉䅅䅁䕁䅁䅁睁䵁䅁䅁权婂睃䅁权湄权䅁权硂䅂䅁允䅁䅁䅅䅁䙁佁婅⬵䝔偏⽡䍄䉁䅁䅁䅂䅁䅁䅍䅄䅁䅁䅯䅬䄰䅁䅯眵䅯䅁䅯兢䅑䅁䅅䅁䉁䅁䅁权䡂䅁䅁䍄䉁䅁䅁䅂䅁䅁䅍䅄䅁䅁䅯䄳䅳䅁䅯朵䅯䅁䅯来䅑䅁䅅䅁䉁䅁䅁权䡂䅁䅁䍄䉁䅁䅁䅂䅁䅁䅍䅄䅁䅁䅯睢䅷䅁䅯睈䅙䅁䅯䅉䅙䅁䅅䅁䉁䅁䅁权䵂杂䅁䍄䉁䅁䅁䅂䅁䅁䅍䅄䅁䅁䅯䅢䄰䅁䅯朷䅯䅁䅯来䅑䅁䅅䅁䉁䅁䅁兂䅁䅁䅁䕍㉺䅑杷允䅁䅁䅍䅁䑁䅁䅷䅁䭁䩁䵫䅁䭁䉁䝧䅁䉁䅁䅁允䅁䅁䅯䅦䅙䅁杷允䅁䅁䅑䅁䑁䅁䅷䅁䭁䙁䱯䅁䭁佁䭳䅁䭁䥁䕕䅁䉁䅁䅁允䅁䅁䄴杅䅁䑁䅑兎㕁䑁䅍李睁䑁䅫䅍䅁䅁杷允䅁䅁䅑䅁䑁䅁䅷䅁䭁䡁䵁䅁䭁䉁䜸䅁䭁䍁䝁䅁䉁䅁䅁允䅁䅁䅯䅔䅙䅁杷允䅁䅁䅑䅁䑁䅁䅷䅁䭁佁䬸䅁䭁佁䬰䅁䭁䝁䔸䅁䉁䅁䅁允䅁䅁䅕䭃捷浗㝑穲䴸䅉䅅䅁䕁䅁䅁睁䵁䅁䅁权灃䅄䅁权潄权䅁权瑂䅂䅁允䅁䅁䅅䅁䭁䕁䅣䅁䵁䅉䅅䅁䕁䅁䅁睁䵁䅁䅁权㕃䅄䅁权晁杂䅁权杁杂䅁允䅁䅁䅅䅁䭁䩁䥷䅁䵁䅉䅅䅁䑁䅁䅁睁䵁䅁䅁权晃睃䅁权慁杂䅁允䅁䅁䅅䅁䭁䉁䝳䅁䵁䅉䅅䅁䕁䅁䅁睁䵁䅁䅁权䉄睃䅁权潄权䅁权睂䅂䅁允䅁䅁䅅䅁佁䅁䄴䅁硁䑁䅁杌㉁䑁䅙睎䅁䅁杷允䅁䅁䅑䅁䑁䅁䅷䅁䭁偁䵷䅁䭁佁䭫䅁䭁䝁䔸䅁䉁䅁䅁允䅁䅁䅕䅁䅁䕁摁䔰䵁䅉䅅䅁䕁䅁䅁睁䵁䅁䅁权㥄䅄䅁权瑄权䅁权䑃䅂䅁允䅁䅁䅅䅁䙁䭁䝪穓䩥捑⽁䍄䉁䅁䅁睁䅁䅁䅍䅄䅁䅁䅯共䅷䅁䅯杇䅙䅁䅅䅁䉁䅁䅁权牁杂䅁䍄䉁䅁䅁䅂䅁䅁䅍䅄䅁䅁䅯睋䅳䅁䅯眵䅯䅁䅯来䅑䅁䅅䅁䉁䅁䅁兂噄佥浫免佧䅑杷允䅁䅁䅑䅁䑁䅁䅷䅁䭁䅁乫䅁䭁佁䭳䅁䭁䝁䔰䅁䉁䅁䅁允䅁䅁䅯睒䅁䅁杷允䅁䅁䅑䅁䑁䅁䅷䅁䭁䙁乯䅁䭁佁䬰䅁䭁䥁䕕䅁䉁䅁䅁允䅁䅁䅕噈歰㥏倹䕅䵁䅉䅅䅁䑁䅁䅁睁䵁䅁䅁权䱁睃䅁权敁杂䅁允䅁䅁䅅䅁䭁䅁䥕䅁䵁䅉䅅䅁䑁䅁䅁睁䵁䅁䅁权㑁䅄䅁权捁杂䅁允䅁䅁䅅䅁䭁䭁䝉䅁䵁䅉䅅䅁䕁䅁䅁睁䵁䅁䅁权癄睃䅁权湄权䅁权䙃䅂䅁允䅁䅁䅅䅁䙁䭁捤慁浆晕⽯䍄䉁䅁䅁䅂䅁䅁䅍䅄䅁䅁䅯兩䅳䅁䅯朷䅯䅁䅯䄷䅯䅁䅅䅁䉁䅁䅁权䡂䅁䅁䍄䉁䅁䅁䅂䅁䅁䅍䅄䅁䅁䅯睭䅷䅁䅯眵䅯䅁䅯兦䅑䅁䅅䅁䉁䅁䅁兂䝁婧䑖㉩䡺睐杷允䅁䅁䅑䅁䑁䅁䅷䅁䭁䝁乕䅁䭁䉁䜸䅁䭁䍁䝁䅁䉁䅁䅁允䅁䅁䅯兂䅣䅁杷允䅁䅁䅑䅁䑁䅁䅷䅁䭁䱁䄰䅁䭁䉁䅅䅁䭁䅁䅕䅁䉁䅁䅁允䅁䅁䄴杆䅁䑁䅅䅍ㅁ䑁䅣兏㑁䑁䅅䅍睁䑁䅁䅁䵁䅉䅅䅁䕁䅁䅁睁䵁䅁䅁权㑂睃䅁权煄权䅁权㥂䅂䅁允䅁䅁䅅䅁佁䅁䅷䅁硁䍁䄴免ㅁ䑁䅕䅁䵁䅉䅅䅁䕁䅁䅁睁䵁䅁䅁权牃䅄䅁权潄权䅁权睂䅂䅁允䅁䅁䅅䅁䭁䕁䅣䅁䵁䅉䅅䅁䕁䅁䅁睁䵁䅁䅁权啄䅄䅁权畄权䅁权㙂䅂䅁允䅁䅁䅅䅁䙁䅁䅁䅁䅃佐䅎䍄䉁䅁䅁䅂䅁䅁䅍䅄䅁䅁䅯䅲䅷䅁䅯眶䅯䅁䅯来䅑䅁䅅䅁䉁䅁䅁杄十䅁䅁兎㍁䑁䅕睎㕁䑁䅁䅍睁䅁䅁䍄䉁䅁䅁䅂䅁䅁䅍䅄䅁䅁䅯入䅳䅁䅯朵䅯䅁䅯睢䅑䅁䅅䅁䉁䅁䅁杄䭁䅁䅁免畁䑁䅣睎䅁䅁杷允䅁䅁䅑䅁䑁䅁䅷䅁䭁乁䱁䅁䭁佁䬴䅁䭁䝁䔸䅁䉁䅁䅁允䅁䅁䅕䅁䅁䅁牂䔸䵁䅉䅅䅁䕁䅁䅁睁䵁䅁䅁权䱁䅄䅁权浄权䅁权䑃䅂䅁允䅁䅁䅅䅁佁䅁䅷䅁硁䍁䄴兎㍁䑁䅍䅁䵁䅉䅅䅁䕁䅁䅁睁䵁䅁䅁权慂兄䅁权浄权䅁权䙃䅂䅁允䅁䅁䅅䅁佁䅁䄴䅁硁䑁䅁杌㕁䑁䅍免䅁䅁杷允䅁䅁䅑䅁䑁䅁䅷䅁䭁乁䵉䅁䭁佁䭣䅁䭁䡁䕯䅁䉁䅁䅁允䅁䅁䅕牖潴桯䝦䑴䴸䅉䅅䅁䕁䅁䅁睁䵁䅁䅁权䵄䅁䅁权䭁䅁䅁权䙁䅁䅁允䅁䅁䅅䅁䙁䩁奍䙂余扌⽋䍄䉁䅁䅁䅂䅁䅁䅍䅄䅁䅁䅯兙䅳䅁䅯朶䅯䅁䅯睢䅑䅁䅅䅁䉁䅁䅁杄䵁䅁䅁免畁䑁䅉睍穁䅁䅁䍄䉁䅁䅁䅂䅁䅁䅍䅄䅁䅁䅯兕䅷䅁䅯朶䅯䅁䅯来䅑䅁䅅䅁䉁䅁䅁杄䵁䅁䅁免畁䑁䅉杍祁䅁䅁䍄䉁䅁䅁䅂䅁䅁䅍䅄䅁䅁䅯䅖䅷䅁䅯睈䅙䅁䅯䅉䅙䅁䅅䅁䉁䅁䅁权佂杂䅁䍄䉁䅁䅁睁䅁䅁䅍䅄䅁䅁䅯䅒䅳䅁䅯䅈䅙䅁䅅䅁䉁䅁䅁权硂䅃䅁䍄䉁䅁䅁䅂䅁䅁䅍䅄䅁䅁䅯䅱䅷䅁䅯儶䅯䅁䅯来䅑䅁䅅䅁䉁䅁䅁兂䅁䅁䅁佁㉥䅑杷允䅁䅁䅍䅁䑁䅁䅷䅁䭁䕁䰰䅁䭁䍁䝙䅁䉁䅁䅁允䅁䅁䄴䅄䅁䑁䅫睍畁䑁䅕兎䅁䅁杷允䅁䅁䅑䅁䑁䅁䅷䅁䭁䅁䱧䅁䭁佁䬴䅁䭁佁䭷䅁䉁䅁䅁允䅁䅁䅯睒䅁䅁杷允䅁䅁䅑䅁䑁䅁䅷䅁䭁䭁䴸䅁䭁佁䭣䅁䭁䥁䕍䅁䉁䅁䅁允䅁䅁䅕㥗㙄㘲䄱㜳䴸䅉䅅䅁䕁䅁䅁睁䵁䅁䅁权䕄睃䅁权牄权䅁权硂䅂䅁允䅁䅁䅅䅁佁䉁䅑䅁硁䑁䅙兏穁䑁䅁杍㑁䑁䅅杍䅁䅁杷允䅁䅁䅑䅁䑁䅁䅷䅁䭁䭁乧䅁䭁佁䭫䅁䭁䡁䔰䅁䉁䅁䅁允䅁䅁䅕䅁䅁䅁摁猵䵁䅉䅅䅁䕁䅁䅁睁䵁䅁䅁权睃䅄䅁权畄权䅁权瑂䅂䅁允䅁䅁䅅䅁䭁䕁䅣䅁䵁䅉䅅䅁䕁䅁䅁睁䵁䅁䅁权㡄䅁䅁权䭁䅁䅁权䙁䅁䅁允䅁䅁䅅䅁䙁䥁牘払敧全䅨䍄䉁䅁䅁䅂䅁䅁䅍䅄䅁䅁䅯兇䅳䅁䅯朷䅯䅁䅯全䅑䅁䅅䅁䉁䅁䅁兂䅁䅁䅁偯奙兑杷允䅁䅁䅑䅁䑁䅁䅷䅁䭁䑁乷䅁䭁佁䭳䅁䭁䡁䕯䅁䉁䅁䅁允䅁䅁䄴杅䅁䑁䅍䅏祁䑁䅅䅏㍁䑁䅑兎䅁䅁杷允䅁䅁䅑䅁䑁䅁䅷䅁䭁䭁䱫䅁䭁佁䭳䅁䭁䝁䔸䅁䉁䅁䅁允䅁䅁䄴杅䅁䑁䅅睍睁䑁䅅兏㑁䑁䅍杍䅁䅁杷允䅁䅁䅑䅁䑁䅁䅷䅁䭁䭁䉁䅁䭁䅁䅑䅁䭁䅁䅕䅁䉁䅁䅁允䅁䅁䅕䅁䅁䙧㝤啧䵅䅉䅅䅁䕁䅁䅁睁䵁䅁䅁权乁睃䅁权浄权䅁权㙂䅂䅁允䅁䅁䅅䅁佁䅁䅷䅁硁䍁䄴杍㑁䑁䅣䅁䵁䅉䅅䅁䕁䅁䅁睁䵁䅁䅁权㕂睃䅁权灄权䅁权硂䅂䅁允䅁䅁䅅䅁䙁䅁䅁䅁䅁扏䅌䍄䉁䅁䅁䅂䅁䅁䅍䅄䅁䅁䅯杵䅳䅁䅯朷䅯䅁䅯兦䅑䅁䅅䅁䉁䅁䅁兂䅁䅁䅁䙁坓䅑杷允䅁䅁䅑䅁䑁䅁䅷䅁䭁䵁䵫䅁䭁佁䭧䅁䭁䡁䕯䅁䉁䅁䅁允䅁䅁䄴杄䅁䑁䅑䅍畁䑁䅙兎硁䅁䅁䍄䉁䅁䅁䅂䅁䅁䅍䅄䅁䅁䅯儶䄰䅁䅯朵䅯䅁䅯全䅑䅁䅅䅁䉁䅁䅁杄䵁䅁䅁免畁䑁䅍杍㉁䅁䅁䍄䉁䅁䅁䅂䅁䅁䅍䅄䅁䅁䅯睏䅷䅁䅯眶䅯䅁䅯睧䅑䅁䅅䅁䉁䅁䅁杄啁䅁䅁䅎㉁䑁䅙䅏睁䑁䅁䅍睁䑁䅁䅁䵁䅉䅅䅁䕁䅁䅁睁䵁䅁䅁权ぃ䅄䅁权灄权䅁权䑃䅂䅁允䅁䅁䅅䅁䙁䅁䅁䅁䅁⬵䄵䍄䉁䅁䅁䅂䅁䅁䅍䅄䅁䅁䅯关䅷䅁䅯儶䅯䅁䅯䅣䅑䅁䅅䅁䉁䅁䅁兂䅁䅁䅁䡁㉓䅑杷允䅁䅁䅑䅁䑁䅁䅷䅁䭁䱁䵉䅁䭁佁䭧䅁䭁䥁䕍䅁䉁䅁䅁允䅁䅁䄴杄䅁䑁䅅李畁䑁䅣免㍁䅁䅁䍄䉁䅁䅁䅂䅁䅁䅍䅄䅁䅁䅯睳䅷䅁䅯朶䅯䅁䅯来䅑䅁䅅䅁䉁䅁䅁权䡂䅁䅁䍄䉁䅁䅁䅂䅁䅁䅍䅄䅁䅁䅯眶䅷䅁䅯眵䅯䅁䅯䄷䅯䅁䅅䅁䉁䅁䅁权䡂䅁䅁䍄䉁䅁䅁䅂䅁䅁䅍䅄䅁䅁䅯眶䄰䅁䅯睈䅙䅁䅯䅉䅙䅁䅅䅁䉁䅁䅁权扄杂䅁䍄䉁䅁䅁䅂䅁䅁䅍䅄䅁䅁䅯兄䅳䅁䅯朶䅯䅁䅯䄷䅯䅁䅅䅁䉁䅁䅁权䡂䅁䅁䍄䉁䅁䅁睁䅁䅁䅍䅄䅁䅁䅯杵䅷䅁䅯䅇䅙䅁䅅䅁䉁䅁䅁权婁杂䅁䍄䉁䅁䅁䅂䅁䅁䅍䅄䅁䅁䅯睓䅳䅁䅯朶䅯䅁䅯睧䅑䅁䅅䅁䉁䅁䅁杄䵁䅁䅁䅍畁䑁䅧䅏㑁䅁䅁䍄䉁䅁䅁䅂䅁䅁䅍䅄䅁䅁䅯来䅷䅁䅯儶䅯䅁䅯䄷䅯䅁䅅䅁䉁䅁䅁权䡂䅁䅁䍄䉁䅁䅁䅂䅁䅁䅍䅄䅁䅁䅯䅊䅁䅁䅯充䅁䅁䅯䅂䅉䅁䅅䅁䉁䅁䅁杄啁䅁䅁睍ㅁ䑁䅣兏㉁䑁䅉䅍睁䑁䅁䅁䵁䅉䅅䅁䕁䅁䅁睁䵁䅁䅁权桁兄䅁权煄权䅁权獄权䅁允䅁䅁䅅䅁䭁䕁䅣䅁䵁䅉䅅䅁䕁䅁䅁睁䵁䅁䅁权䵄睃䅁权煄权䅁权㥂䅂䅁允䅁䅁䅅䅁佁䅁䅷䅁睁䍁䄴兎硁䑁䅍䅁䵁䅉䅅䅁䕁䅁䅁睁䵁䅁䅁权祁睃䅁权瑄权䅁权獄权䅁允䅁䅁䅅䅁䭁䕁䅣䅁䵁䅉䅅䅁䕁䅁䅁睁䵁䅁䅁权㉄睃䅁权灄权䅁权瑂䅂䅁允䅁䅁䅅䅁䙁䅁䅁䅁奄朷䉈䍄䉁䅁䅁䅂䅁䅁䅍䅄䅁䅁䅯睴䅷䅁䅯朶䅯䅁䅯睧䅑䅁䅅䅁䉁䅁䅁杄䵁䅁䅁䅍畁䑁䅣䅏ㅁ䅁䅁䍄䉁䅁䅁䅂䅁䅁䅍䅄䅁䅁䅯兓䅁䅁䅯䅂䅁䅁䅯兂䅁䅁䅅䅁䉁䅁䅁兂䅁䅁䅁止昹兑杷允䅁䅁䅑䅁䑁䅁䅷䅁䭁䙁䉁䅁䭁䅁䅯䅁䭁䅁䅕䅁䉁䅁䅁允䅁䅁䅕䵴㉨灶愸啅䵁䅉䅅䅁䕁䅁䅁睁䵁䅁䅁权㙁睃䅁权畄权䅁权獄权䅁允䅁䅁䅅䅁䭁䕁䅣䅁䵁䅉䅅䅁䕁䅁䅁睁䵁䅁䅁权䅃䅁䅁权剁䅁䅁权䙁䅁䅁允䅁䅁䅅䅁佁䉁䅑䅁ㅁ䑁䅑䅏ぁ䑁䅕䅎祁䑁䅕䅍䅁䅁杷允䅁䅁䅑䅁䑁䅁䅷䅁䭁偁䵣䅁䭁佁䬴䅁䭁䥁䕍䅁䉁䅁䅁允䅁䅁䅕䅁䅁䍁歨䕂䵅䅉䅅䅁䕁䅁䅁睁䵁䅁䅁权䵁兄䅁权灄权䅁权䙃䅂䅁允䅁䅁䅅䅁䙁䅁䅁䅁䅁摉䅘䍄䉁䅁䅁䅂䅁䅁䅍䅄䅁䅁䅯杹䅁䅁䅯权䅁䅁䅯兂䅁䅁䅅䅁䉁䅁䅁兂㉃⼸唳䭥牫䅑杷允䅁䅁䅑䅁䑁䅁䅷䅁䭁䍁䵉䅁䭁佁䬴䅁䭁䥁䕕䅁䉁䅁䅁允䅁䅁䅕䅁䅁䅁潄䔳䵁䅉䅅䅁䑁䅁䅁睁䵁䅁䅁权䕂䅄䅁权流杂䅁允䅁䅁䅅䅁佁䅁䅷䅁㍁䑁䅫杌ぁ䑁䅕䅁䵁䅉䅅䅁䕁䅁䅁睁䵁䅁䅁权癃睃䅁权瑄权䅁权䙃䅂䅁允䅁䅁䅅䅁䙁䱁敧敨剴䩵⼴䍄䉁䅁䅁䅂䅁䅁䅍䅄䅁䅁䅯䅧䅳䅁䅯儷䅯䅁䅯睢䅑䅁䅅䅁䉁䅁䅁兂䝂癴㥐䠱剪睐杷允䅁䅁䅑䅁䑁䅁䅷䅁䭁䝁䵍䅁䭁佁䭯䅁䭁䡁䕁䅁䉁䅁䅁允䅁䅁䄴䅄䅁䑁䅁杌穁䑁䅧免䅁䅁杷允䅁䅁䅑䅁䑁䅁䅷䅁䭁偁䱯䅁䭁䉁䜸䅁䭁䍁䝁䅁䉁䅁䅁允䅁䅁䅯䅏䅙䅁杷允䅁䅁䅑䅁䑁䅁䅷䅁䭁䕁䱙䅁䭁佁䬰䅁䭁䥁䕍䅁䉁䅁䅁允䅁䅁䅕㥌欰潂噇稴䴸䅉䅅䅁䑁䅁䅁睁䵁䅁䅁权潁睃䅁权奁杂䅁允䅁䅁䅅䅁䭁䝁䜸䅁䵁䅉䅅䅁䕁䅁䅁睁䵁䅁䅁权瑂睃䅁权畄权䅁权㥂䅂䅁允䅁䅁䅅䅁䙁䅁䅁䅁权⭥䅎䍄䉁䅁䅁䅂䅁䅁䅍䅄䅁䅁䅯杕䅷䅁䅯朵䅯䅁䅯兦䅑䅁䅅䅁䉁䅁䅁杄䵁䅁䅁杍畁䑁䅅李ぁ䅁䅁䍄䉁䅁䅁睁䅁䅁䅍䅄䅁䅁䅯杩䅳䅁䅯䅈䅙䅁䅅䅁䉁䅁䅁权捁睂䅁䍄䉁䅁䅁䅂䅁䅁䅍䅄䅁䅁䅯睘䅷䅁䅯眵䅯䅁䅯兣䅑䅁䅅䅁䉁䅁䅁兂䝂癴㥐倱卧䅑杷允䅁䅁䅑䅁䑁䅁䅷䅁䭁乁䱯䅁䭁佁䭙䅁䭁䡁䕯䅁䉁䅁䅁允䅁䅁䄴䅄䅁䑁䅕杌ぁ䑁䅣李䅁䅁杷允䅁䅁䅍䅁䑁䅁䅷䅁䭁䝁䵙䅁䭁䉁䝧䅁䉁䅁䅁允䅁䅁䅯兏䅙䅁杷允䅁䅁䅍䅁䑁䅁䅷䅁䭁䡁䵷䅁䭁䉁䝯䅁䉁䅁䅁允䅁䅁䅯兺䅙䅁杷允䅁䅁䅑䅁䑁䅁䅷䅁䭁䡁䱍䅁䭁佁䭧䅁䭁䡁䔰䅁䉁䅁䅁允䅁䅁䄴杄䅁䑁䅉免畁䑁䅕睎ぁ䅁䅁䍄䉁䅁䅁䅂䅁䅁䅍䅄䅁䅁䅯䅂䄰䅁䅯眶䅯䅁䅯睧䅑䅁䅅䅁䉁䅁䅁杄十䅁䅁杍祁䑁䅍兎睁䑁䅙䅍㉁䅁䅁䍄䉁䅁䅁䅂䅁䅁䅍䅄䅁䅁䅯睥䅁䅁䅯权䅁䅁䅯䅂䅉䅁䅅䅁䉁䅁䅁兂灄橊䥅䉲畺睐杷允䅁䅁䅑䅁䑁䅁䅷䅁䭁䭁䉫䅁䭁䅁䍅䅁䭁䅁䍉䅁䉁䅁䅁允䅁䅁䅕睢捴㉶牷唴䵁䅉䅅䅁䕁䅁䅁睁䵁䅁䅁权祃䅄䅁权潄权䅁权睂䅂䅁允䅁䅁䅅䅁佁䅁䄴䅁硁䑁䅧杌穁䑁䅙杍䅁䅁杷允䅁䅁䅑䅁䑁䅁䅷䅁䭁䅁乫䅁䭁佁䬴䅁䭁䝁䔸䅁䉁䅁䅁允䅁䅁䅕䅁䅁䍁癁㠷䵁䅉䅅䅁䑁䅁䅁睁䵁䅁䅁权塄睃䅁权捁杂䅁允䅁䅁䅅䅁䭁䵁䝳䅁䵁䅉䅅䅁䕁䅁䅁睁䵁䅁䅁权慁睃䅁权潄权䅁权獄权䅁允䅁䅁䅅䅁䭁䕁䅣䅁䵁䅉䅅䅁䕁䅁䅁睁䵁䅁䅁权䍂睃䅁权瑄权䅁权瑂䅂䅁允䅁䅁䅅䅁䭁䕁䅣䅁䵁䅉䅅䅁䑁䅁䅁睁䵁䅁䅁权㡃䅄䅁权歁杂䅁允䅁䅁䅅䅁䭁䉁䕁䅁䵁䅉䅅䅁䕁䅁䅁睁䵁䅁䅁权䑄睃䅁权煄权䅁权硂䅂䅁允䅁䅁䅅䅁佁䅁䅷䅁硁䍁䄴免穁䑁䅍䅁䵁䅉䅅䅁䕁䅁䅁睁䵁䅁䅁权婂䅄䅁权浄权䅁权䑃䅂䅁允䅁䅁䅅䅁佁䅁䅷䅁穁䍁䄴免ㅁ䑁䅧䅁䵁䅉䅅䅁䕁䅁䅁睁䵁䅁䅁权权䅄䅁权浄权䅁权䙃䅂䅁允䅁䅁䅅䅁佁䅁䅷䅁硁䍁䄴兎㕁䑁䅣䅁䵁䅉䅅䅁䕁䅁䅁睁䵁䅁䅁权㑄睃䅁权灄权䅁权㙂䅂䅁允䅁䅁䅅䅁䙁䅁䅁䅁䅁䴫䅆䍄䉁䅁䅁䅂䅁䅁䅍䅄䅁䅁䅯眹䅷䅁䅯朶䅯䅁䅯睧䅑䅁䅅䅁䉁䅁䅁杄䭁䅁䅁免畁䑁䅁兎䅁䅁杷允䅁䅁䅑䅁䑁䅁䅷䅁䭁偁䵳䅁䭁佁䭧䅁䭁佁䭷䅁䉁䅁䅁允䅁䅁䅯睒䅁䅁杷允䅁䅁䅍䅁䑁䅁䅷䅁䭁䡁䵉䅁䭁䉁䜴䅁䉁䅁䅁允䅁䅁䅯杭䅙䅁杷允䅁䅁䅑䅁䑁䅁䅷䅁䭁偁䱍䅁䭁佁䭧䅁䭁佁䭷䅁䉁䅁䅁允䅁䅁䅯睒䅁䅁杷允䅁䅁䅑䅁䑁䅁䅷䅁䭁乁䉉䅁䭁䉁䅅䅁䭁䅁䍑䅁䉁䅁䅁允䅁䅁䄴䅆䅁䑁䅅䅎㉁䑁䅣兏㑁䑁䅁䅍睁䅁䅁䍄䉁䅁䅁䅂䅁䅁䅍䅄䅁䅁䅯䅲䅳䅁䅯眵䅯䅁䅯来䅑䅁䅅䅁䉁䅁䅁兂い搯㑒匶䑙䅑杷允䅁䅁䅑䅁䑁䅁䅷䅁䭁䡁䵷䅁䭁佁䭧䅁䭁䡁䕅䅁䉁䅁䅁允䅁䅁䄴杄䅁䑁䅅杍畁䑁䅙兎祁䅁䅁䍄䉁䅁䅁䅂䅁䅁䅍䅄䅁䅁䅯兎䅳䅁䅯儶䅯䅁䅯来䅑䅁䅅䅁䉁䅁䅁兂䅁䅁䅁佧浮䅑杷允䅁䅁䅑䅁䑁䅁䅷䅁䭁䅁䵧䅁䭁佁䭳䅁䭁䝁䔰䅁䉁䅁䅁允䅁䅁䅯睒䅁䅁杷允䅁䅁䅑䅁䑁䅁䅷䅁䭁䱁䴸䅁䭁佁䭫䅁䭁䝁䔰䅁䉁䅁䅁允䅁䅁䅯睒䅁䅁杷允䅁䅁䅑䅁䑁䅁䅷䅁䭁䅁䵉䅁䭁佁䭣䅁䭁佁䭷䅁䉁䅁䅁允䅁䅁䅯睒䅁䅁杷允䅁䅁䅑䅁䑁䅁䅷䅁䭁䑁䴸䅁䭁佁䭳䅁䭁䝁䔸䅁䉁䅁䅁允䅁䅁䄴杅䅁䑁䅑杍㍁䑁䅑䅍㑁䑁䅑䅏䅁䅁杷允䅁䅁䅑䅁䑁䅁䅷䅁䭁佁乫䅁䭁佁䬰䅁䭁䥁䕕䅁䉁䅁䅁允䅁䅁䅕婤奍䙂余稸䴸䅉䅅䅁䑁䅁䅁睁䵁䅁䅁权䑄䅄䅁权奁杂䅁允䅁䅁䅅䅁䭁䑁䝫䅁䵁䅉䅅䅁䕁䅁䅁睁䵁䅁䅁权呃䅄䅁权瑄权䅁权㥂䅂䅁允䅁䅁䅅䅁䙁䱁敧敨剴䭵⼴䍄䉁䅁䅁䅂䅁䅁䅍䅄䅁䅁䅯杚䅷䅁䅯朶䅯䅁䅯全䅑䅁䅅䅁䉁䅁䅁杄䵁䅁䅁䅍畁䑁䅍李硁䅁䅁䍄䉁䅁䅁睁䅁䅁䅍䅄䅁䅁䅯兂䅳䅁䅯杇䅙䅁䅅䅁䉁䅁䅁权乄杂䅁䍄䉁䅁䅁䅂䅁䅁䅍䅄䅁䅁䅯兢䅁䅁䅯权䅁䅁䅯䅂䅉䅁䅅䅁䉁䅁䅁兂䉄煹䙆癴㕐睐杷允䅁䅁䅑䅁䑁䅁䅷䅁䭁䕁䱕䅁䭁佁䭯䅁䭁䥁䕕䅁䉁䅁䅁允䅁䅁䄴䅄䅁䑁䅁杌㉁䑁䅣䅏䅁䅁杷允䅁䅁䅑䅁䑁䅁䅷䅁䭁䵁䱑䅁䭁佁䭧䅁䭁䝁䔰䅁䉁䅁䅁允䅁䅁䅯睒䅁䅁杷允䅁䅁䅑䅁䑁䅁䅷䅁䭁佁䱳䅁䭁佁䬰䅁䭁佁䭷䅁䉁䅁䅁允䅁䅁䅯睒䅁䅁杷允䅁䅁䅑䅁䑁䅁䅷䅁䭁䙁䱧䅁䭁佁䭧䅁䭁䡁䕅䅁䉁䅁䅁允䅁䅁䄴杄䅁䑁䅍兎畁䑁䅉杍穁䅁䅁䍄䉁䅁䅁䅂䅁䅁䅍䅄䅁䅁䅯入䅳䅁䅯儷䅯䅁䅯睢䅑䅁䅅䅁䉁䅁䅁兂穁積積積穏睐杷允䅁䅁䅍䅁䑁䅁䅷䅁䭁偁䱯䅁䭁䍁䝙䅁䉁䅁䅁允䅁䅁䄴䅄䅁䑁䅫兏畁䑁䅣睍䅁䅁杷允䅁䅁䅍䅁䑁䅁䅷䅁䭁䑁䵧䅁䭁䍁䝙䅁䉁䅁䅁允䅁䅁䄴䅄䅁䑁䅫杍畁䑁䅫睎䅁䅁杷允䅁䅁䅍䅁䑁䅁䅷䅁䭁偁䵍䅁䭁䉁䝧䅁䉁䅁䅁允䅁䅁䅯䅦䅙䅁杷允䅁䅁䅑䅁䑁䅁䅷䅁䭁䙁䵯䅁䭁佁䭙䅁䭁䡁䔰䅁䉁䅁䅁允䅁䅁䄴䅄䅁䑁䅁杌ㅁ䑁䅅睍䅁䅁杷允䅁䅁䅑䅁䑁䅁䅷䅁䭁䱁䵳䅁䭁佁䬰䅁䭁䥁䕍䅁䉁䅁䅁允䅁䅁䅕匶硙䭃捷橹䴸䅉䅅䅁䕁䅁䅁睁䵁䅁䅁权㡂兄䅁权牄权䅁权睂䅂䅁允䅁䅁䅅䅁佁䉁䅉䅁ㅁ䑁䅁免ぁ䑁䅙睍ㅁ䑁䅣䅁䵁䅉䅅䅁䕁䅁䅁睁䵁䅁䅁权獁睃䅁权畄权䅁权䑃䅂䅁允䅁䅁䅅䅁䙁䅁䅁䅁允睯䉤䍄䉁䅁䅁䅂䅁䅁䅍䅄䅁䅁䅯睎䅳䅁䅯儷䅯䅁䅯䅣䅑䅁䅅䅁䉁䅁䅁兂啁歲桦灥卑䅑杷允䅁䅁䅑䅁䑁䅁䅷䅁䭁䩁义䅁䭁佁䭳䅁䭁䝁䔰䅁䉁䅁䅁允䅁䅁䄴杅䅁䑁䅧李㑁䑁䅙䅍㕁䑁䅙䅍䅁䅁杷允䅁䅁䅑䅁䑁䅁䅷䅁䭁䕁䄰䅁䭁䅁䅯䅁䭁䅁䅕䅁䉁䅁䅁允䅁䅁䅕匰扌堫焷啋䵁䅉䅅䅁䕁䅁䅁睁䵁䅁䅁权畂䅄䅁权湄权䅁权睂䅂䅁允䅁䅁䅅䅁䙁䅁琴灳瘳硊䅖䍄䉁䅁䅁䅂䅁䅁䅍䅄䅁䅁䅯睅䅳䅁䅯眵䅯䅁䅯兣䅑䅁䅅䅁䉁䅁䅁兂䍂余兘汉味䅑杷允䅁䅁䅑䅁䑁䅁䅷䅁䭁䡁乕䅁䭁佁䭫䅁䭁䡁䔰䅁䉁䅁䅁允䅁䅁䅕䅁䅁䍁塃欴䵁䅉䅅䅁䑁䅁䅁睁䵁䅁䅁权煁䅄䅁权歁杂䅁允䅁䅁䅅䅁䭁䉁䕁䅁䵁䅉䅅䅁䕁䅁䅁睁䵁䅁䅁权い睃䅁权灄权䅁权㙂䅂䅁允䅁䅁䅅䅁䙁䅁䅁䅁䅂晗䅖䍄䉁䅁䅁䅂䅁䅁䅍䅄䅁䅁䅯杍䅷䅁䅯睈䅙䅁䅯䅉䅙䅁䅅䅁䉁䅁䅁权䕃睂䅁䍄䉁䅁䅁䅂䅁䅁䅍䅄䅁䅁䅯睨䅷䅁䅯朷䅯䅁䅯兣䅑䅁䅅䅁䉁䅁䅁兂䅁䅁䅁䘫捯兑杷允䅁䅁䅑䅁䑁䅁䅷䅁䭁偁䵫䅁䭁佁䭯䅁䭁䥁䕕䅁䉁䅁䅁允䅁䅁䄴䅄䅁䑁䅅杌㍁䑁䅙睎䅁䅁杷允䅁䅁䅑䅁䑁䅁䅷䅁䭁䵁䵍䅁䭁佁䭫䅁䭁䥁䕍䅁䉁䅁䅁允䅁䅁䅕䅁䅁䅁穃歵䵁䅉䅅䅁䕁䅁䅁睁䵁䅁䅁权歂兄䅁权牄权䅁权睂䅂䅁允䅁䅁䅅䅁佁䉁䅑䅁硁䑁䅕兎㍁䑁䅉免㍁䑁䅅䅍䅁䅁杷允䅁䅁䅑䅁䑁䅁䅷䅁䭁乁䰴䅁䭁佁䭙䅁䭁䡁䕯䅁䉁䅁䅁允䅁䅁䄴䅄䅁䑁䅅杌㑁䑁䅅兎䅁䅁杷允䅁䅁䅑䅁䑁䅁䅷䅁䭁䩁䵫䅁䭁䉁䜸䅁䭁䍁䝁䅁䉁䅁䅁允䅁䅁䅯䅔䅙䅁杷允䅁䅁䅑䅁䑁䅁䅷䅁䭁偁䬰䅁䭁佁䭯䅁䭁䡁䕯䅁䉁䅁䅁允䅁䅁䄴䅄䅁䑁䅅杌祁䑁䅍免䅁䅁杷允䅁䅁䅑䅁䑁䅁䅷䅁䭁䑁䵍䅁䭁佁䭯䅁䭁䡁䔰䅁䉁䅁䅁允䅁䅁䄴䅄䅁䑁䅅杌硁䑁䅁兎䅁䅁杷允䅁䅁䅑䅁䑁䅁䅷䅁䭁䑁䵷䅁䭁佁䭯䅁䭁佁䭷䅁䉁䅁䅁允䅁䅁䅯睒䅁䅁杷允䅁䅁䅑䅁䑁䅁䅷䅁䭁䙁䵁䅁䭁佁䭯䅁䭁䝁䔰䅁䉁䅁䅁允䅁䅁䅯睒䅁䅁杷允䅁䅁䅑䅁䑁䅁䅷䅁䭁䑁䵑䅁䭁佁䭯䅁䭁䡁䔰䅁䉁䅁䅁允䅁䅁䄴权䅁䑁䅁杌祁䑁䅍䅁䵁䅉䅅䅁䑁䅁䅁睁䵁䅁䅁权䥁睃䅁权奁杂䅁允䅁䅁䅅䅁䭁䕁䝯䅁䵁䅉䅅䅁䕁䅁䅁睁䵁䅁䅁权䙄䅁䅁权䕁䅁䅁权䙁䅁䅁允䅁䅁䅅䅁䙁䅁䅁䥁桃㍌䈱䍄䉁䅁䅁䅂䅁䅁䅍䅄䅁䅁䅯睒䄰䅁䅯朶䅯䅁䅯睧䅑䅁䅅䅁䉁䅁䅁杄䵁䅁䅁䅍畁䑁䅙䅎㕁䅁䅁䍄䉁䅁䅁䅂䅁䅁䅍䅄䅁䅁䅯䅲䄰䅁䅯䄶䅯䅁䅯睧䅑䅁䅅䅁䉁䅁䅁杄佁䅁䅁免祁䍁䄴免㍁䑁䅧䅁䵁䅉䅅䅁䑁䅁䅁睁䵁䅁䅁权䭄䅄䅁权奁杂䅁允䅁䅁䅅䅁䭁䑁䝫䅁䵁䅉䅅䅁䕁䅁䅁睁䵁䅁䅁权䑂䅁䅁权䉁杁䅁权䍁杁䅁允䅁䅁䅅䅁䙁䝁⬸捦瘳䄰䉊䍄䉁䅁䅁睁䅁䅁䅍䅄䅁䅁䅯睹䅷䅁䅯杇䅙䅁䅅䅁䉁䅁䅁权敂杂䅁䍄䉁䅁䅁䅂䅁䅁䅍䅄䅁䅁䅯眫䅯䅁䅯儷䅯䅁䅯兦䅑䅁䅅䅁䉁䅁䅁兂䍁㑋坣挲渷睐杷允䅁䅁䅑䅁䑁䅁䅷䅁䭁䥁䴴䅁䭁佁䭫䅁䭁䥁䕍䅁䉁䅁䅁允䅁䅁䅕䅁䅁䥁ㅁへ䵁䅉䅅䅁䑁䅁䅁睁䵁䅁䅁权剄䅄䅁权流杂䅁允䅁䅁䅅䅁佁䅁䅷䅁㕁䑁䅕杌ぁ䑁䅅䅁䵁䅉䅅䅁䕁䅁䅁睁䵁䅁䅁权㍂兄䅁权潄权䅁权瑂䅂䅁允䅁䅁䅅䅁䭁䕁䅣䅁䵁䅉䅅䅁䕁䅁䅁睁䵁䅁䅁权奄睃䅁权湄权䅁权獄权䅁允䅁䅁䅅䅁䭁䕁䅣䅁䵁䅉䅅䅁䕁䅁䅁睁䵁䅁䅁权䍄䅄䅁权湄权䅁权䙃䅂䅁允䅁䅁䅅䅁䙁䭁䝪穓䩥剑䅤䍄䉁䅁䅁䅂䅁䅁䅍䅄䅁䅁䅯杂䅳䅁䅯儷䅯䅁䅯兣䅑䅁䅅䅁䉁䅁䅁兂㥁瑃橥䑣椳睐杷允䅁䅁䅑䅁䑁䅁䅷䅁䭁䭁䴰䅁䭁佁䬴䅁䭁䡁䕅䅁䉁䅁䅁允䅁䅁䅕䅁䅁䥁噃歸䵁䅉䅅䅁䕁䅁䅁睁䵁䅁䅁权穄䅄䅁权潄权䅁权瑂䅂䅁允䅁䅁䅅䅁䭁䕁䅣䅁䵁䅉䅅䅁䕁䅁䅁睁䵁䅁䅁权㕄权䅁权灄权䅁权睂䅂䅁允䅁䅁䅅䅁䙁䅁䅁䅁杄䄹䉆䍄䉁䅁䅁䅂䅁䅁䅍䅄䅁䅁䅯䅺䅷䅁䅯朶䅯䅁䅯䅣䅑䅁䅅䅁䉁䅁䅁权䡂䅁䅁䍄䉁䅁䅁睁䅁䅁䅍䅄䅁䅁䅯公䅷䅁䅯䅈䅙䅁䅅䅁䉁䅁䅁权䝂睂䅁䍄䉁䅁䅁䅂䅁䅁䅍䅄䅁䅁䅯兡䅷䅁䅯儷䅯䅁䅯兣䅑䅁䅅䅁䉁䅁䅁兂偃癷潕䥘䌯睐杷允䅁䅁䅑䅁䑁䅁䅷䅁䭁䩁䱑䅁䭁佁䭧䅁䭁䡁䕯䅁䉁䅁䅁允䅁䅁䄴杄䅁䑁䅣兎畁䑁䅁䅍穁䅁䅁䍄䉁䅁䅁䅂䅁䅁䅍䅄䅁䅁䅯杺䅷䅁䅯儶䅯䅁䅯䅣䅑䅁䅅䅁䉁䅁䅁兂䅁䅁䅁䕯䵧兑杷允䅁䅁䅍䅁䑁䅁䅷䅁䭁䡁䱷䅁䭁䍁䝑䅁䉁䅁䅁允䅁䅁䅯兺䅷䅁杷允䅁䅁䅑䅁䑁䅁䅷䅁䭁䝁䱅䅁䭁佁䭧䅁䭁䡁䔰䅁䉁䅁䅁允䅁䅁䄴杄䅁䑁䅅䅎畁䑁䅕䅎㍁䅁䅁䍄䉁䅁䅁䅂䅁䅁䅍䅄䅁䅁䅯䄴䅳䅁䅯眵䅯䅁䅯兣䅑䅁䅅䅁䉁䅁䅁兂剄瑉㕶煦癯䅑杷允䅁䅁䅑䅁䑁䅁䅷䅁䭁偁䱅䅁䭁佁䭫䅁䭁䥁䕍䅁䉁䅁䅁允䅁䅁䅕䅁䅁䕁⽁㠵䵁䅉䅅䅁䕁䅁䅁睁䵁䅁䅁权㑂兄䅁权煄权䅁权硂䅂䅁允䅁䅁䅅䅁佁䅁䅷䅁睁䍁䄴李睁䑁䅍䅁䵁䅉䅅䅁䕁䅁䅁睁䵁䅁䅁权䱃䅁䅁权䭁䅁䅁权䕁杁䅁允䅁䅁䅅䅁䙁䥁坣挲㌷⽕⽍䍄䉁䅁䅁䅂䅁䅁䅍䅄䅁䅁䅯䄷䅁䅁䅯充䅁䅁䅯䅂䅉䅁䅅䅁䉁䅁䅁杄十䅁䅁李㕁䑁䅙免硁䑁䅁䅍睁䅁䅁䍄䉁䅁䅁䅂䅁䅁䅍䅄䅁䅁䅯䄫䅯䅁䅯眶䅯䅁䅯睢䅑䅁䅅䅁䉁䅁䅁杄十䅁䅁杍睁䑁䅁兎硁䑁䅅睍ぁ䅁䅁䍄䉁䅁䅁䅂䅁䅁䅍䅄䅁䅁䅯䅹䅳䅁䅯朶䅯䅁䅯䅣䅑䅁䅅䅁䉁䅁䅁杄䵁䅁䅁䅍畁䑁䅕李穁䅁䅁䍄䉁䅁䅁䅂䅁䅁䅍䅄䅁䅁䅯杌䅳䅁䅯朵䅯䅁䅯兣䅑䅁䅅䅁䉁䅁䅁杄䵁䅁䅁杍畁䑁䅑杍穁䅁䅁䍄䉁䅁䅁䅂䅁䅁䅍䅄䅁䅁䅯睫䅳䅁䅯朷䅯䅁䅯䄷䅯䅁䅅䅁䉁䅁䅁权䡂䅁䅁䍄䉁䅁䅁䅂䅁䅁䅍䅄䅁䅁䅯兂䄰䅁䅯朷䅯䅁䅯兢䅑䅁䅅䅁䉁䅁䅁权䡂䅁䅁䍄䉁䅁䅁䅂䅁䅁䅍䅄䅁䅁䅯睨䅳䅁䅯眵䅯䅁䅯全䅑䅁䅅䅁䉁䅁䅁兂晄䘳塘睵硦睐杷允䅁䅁䅑䅁䑁䅁䅷䅁䭁佁䵑䅁䭁䉁䜸䅁䭁䍁䝁䅁䉁䅁䅁允䅁䅁䅯䅙䅣䅁杷允䅁䅁䅑䅁䑁䅁䅷䅁䭁䉁䱅䅁䭁佁䭧䅁䭁䝁䔸䅁䉁䅁䅁允䅁䅁䄴杄䅁䑁䅉䅏畁䑁䅅睎ぁ䅁䅁䍄䉁䅁䅁䅂䅁䅁䅍䅄䅁䅁䅯䅌䅷䅁䅯儷䅯䅁䅯兢䅑䅁䅅䅁䉁䅁䅁权䡂䅁䅁䍄䉁䅁䅁䅂䅁䅁䅍䅄䅁䅁䅯兖䄰䅁䅯朵䅯䅁䅯兦䅑䅁䅅䅁䉁䅁䅁杄䵁䅁䅁杍畁䑁䅍䅏㍁䅁䅁䍄䉁䅁䅁䅂䅁䅁䅍䅄䅁䅁䅯睕䅷䅁䅯朵䅯䅁䅯睢䅑䅁䅅䅁䉁䅁䅁杄䵁䅁䅁免畁䑁䅉免ㅁ䅁䅁䍄䉁䅁䅁䅂䅁䅁䅍䅄䅁䅁䅯䅄䄰䅁䅯朶䅯䅁䅯兢䅑䅁䅅䅁䉁䅁䅁杄䵁䅁䅁䅍畁䑁䅁兏ㅁ䅁䅁䍄䉁䅁䅁睁䅁䅁䅍䅄䅁䅁䅯儰䅷䅁䅯䅈䅙䅁䅅䅁䉁䅁䅁权楂杂䅁䍄䉁䅁䅁䅂䅁䅁䅍䅄䅁䅁䅯睮䅳䅁䅯儶䅯䅁䅯睧䅑䅁䅅䅁䉁䅁䅁兂䅁䅁䅁䡑兺䅑杷允䅁䅁䅑䅁䑁䅁䅷䅁䭁乁䱅䅁䭁佁䭙䅁䭁䝁䔸䅁䉁䅁䅁允䅁䅁䄴䅄䅁䑁䅅杌ぁ䑁䅅䅏䅁䅁杷允䅁䅁䅑䅁䑁䅁䅷䅁䭁䍁䵙䅁䭁佁䬴䅁䭁䡁䕯䅁䉁䅁䅁允䅁䅁䅕䅁䅁䥁摂〰䵁䅉䅅䅁䕁䅁䅁睁䵁䅁䅁权い权䅁权晁杂䅁权杁杂䅁允䅁䅁䅅䅁䭁䙁䥍䅁䵁䅉䅅䅁䕁䅁䅁睁䵁䅁䅁权䱁睃䅁权畄权䅁权獄权䅁允䅁䅁䅅䅁䭁䕁䅣䅁䵁䅉䅅䅁䕁䅁䅁睁䵁䅁䅁权呄䅄䅁权畄权䅁权睂䅂䅁允䅁䅁䅅䅁䙁䅁䅁䅁睄睗䉎䍄䉁䅁䅁䅂䅁䅁䅍䅄䅁䅁䅯杚䅷䅁䅯朷䅯䅁䅯䄷䅯䅁䅅䅁䉁䅁䅁权䡂䅁䅁䍄䉁䅁䅁䅂䅁䅁䅍䅄䅁䅁䅯儹䅯䅁䅯眶䅯䅁䅯兣䅑䅁䅅䅁䉁䅁䅁杄十䅁䅁李硁䑁䅕免ㅁ䑁䅅䅍ㅁ䅁䅁䍄䉁䅁䅁䅂䅁䅁䅍䅄䅁䅁䅯䄱䅷䅁䅯䄶䅯䅁䅯睧䅑䅁䅅䅁䉁䅁䅁杄䵁䅁䅁睎畁䑁䅧兎穁䅁䅁䍄䉁䅁䅁䅂䅁䅁䅍䅄䅁䅁䅯䅊䅷䅁䅯朶䅯䅁䅯睧䅑䅁䅅䅁䉁䅁䅁杄䵁䅁䅁免畁䑁䅁䅍㑁䅁䅁䍄䉁䅁䅁䅂䅁䅁䅍䅄䅁䅁䅯免䅷䅁䅯儷䅯䅁䅯兣䅑䅁䅅䅁䉁䅁䅁兂偄ㄹ橐婰䕶睐杷允䅁䅁䅑䅁䑁䅁䅷䅁䭁䕁䱧䅁䭁佁䭙䅁䭁䡁䕅䅁䉁䅁䅁允䅁䅁䄴䅄䅁䑁䅍杌ぁ䑁䅙杍䅁䅁杷允䅁䅁䅑䅁䑁䅁䅷䅁䭁䭁䵁䅁䭁佁䭧䅁䭁䡁䕅䅁䉁䅁䅁允䅁䅁䄴杄䅁䑁䅉䅏畁䑁䅫李ぁ䅁䅁䍄䉁䅁䅁䅂䅁䅁䅍䅄䅁䅁䅯睘䅳䅁䅯䄶䅯䅁䅯兦䅑䅁䅅䅁䉁䅁䅁杄䵁䅁䅁睎畁䑁䅫䅏硁䅁䅁䍄䉁䅁䅁䅂䅁䅁䅍䅄䅁䅁䅯眸䅳䅁䅯朷䅯䅁䅯睧䅑䅁䅅䅁䉁䅁䅁兂䅁䅁䅁乳ㅦ䅑杷允䅁䅁䅑䅁䑁䅁䅷䅁䭁䱁䴸䅁䭁佁䭳䅁䭁䡁䕯䅁䉁䅁䅁允䅁䅁䄴杅䅁䑁䅕䅍睁䑁䅙䅎祁䑁䅙睎䅁䅁杷允䅁䅁䅑䅁䑁䅁䅷䅁䭁乁䵉䅁䭁佁䭧䅁䭁䡁䕅䅁䉁䅁䅁允䅁䅁䄴杄䅁䑁䅉䅍畁䑁䅅李㕁䅁䅁䍄䉁䅁䅁䅂䅁䅁䅍䅄䅁䅁䅯睁䅳䅁䅯朵䅯䅁䅯䄷䅯䅁䅅䅁䉁䅁䅁权䡂䅁䅁䍄䉁䅁䅁䅂䅁䅁䅍䅄䅁䅁䅯睹䅳䅁䅯朶䅯䅁䅯兢䅑䅁䅅䅁䉁䅁䅁杄䵁䅁䅁䅍畁䑁䅣免㕁䅁䅁䍄䉁䅁䅁䅂䅁䅁䅍䅄䅁䅁䅯儫䅳䅁䅯䄶䅯䅁䅯兦䅑䅁䅅䅁䉁䅁䅁杄䵁䅁䅁睎畁䑁䅫䅎祁䅁䅁䍄䉁䅁䅁䅂䅁䅁䅍䅄䅁䅁䅯兘䅷䅁䅯眶䅯䅁䅯睧䅑䅁䅅䅁䉁䅁䅁杄啁䅁䅁免㍁䑁䅉睍硁䑁䅁䅍㉁䑁䅉䅁䵁䅉䅅䅁䕁䅁䅁睁䵁䅁䅁权㍃兄䅁权潄权䅁权䙃䅂䅁允䅁䅁䅅䅁佁䅁䅷䅁硁䍁䄴睎祁䑁䅉䅁䵁䅉䅅䅁䕁䅁䅁睁䵁䅁䅁权䡃睃䅁权灄权䅁权㙂䅂䅁允䅁䅁䅅䅁䙁䅁䅁䅁䅃乫䅰䍄䉁䅁䅁䅂䅁䅁䅍䅄䅁䅁䅯杚䅷䅁䅯朶䅯䅁䅯睧䅑䅁䅅䅁䉁䅁䅁杄䵁䅁䅁䅍畁䑁䅉兏祁䅁䅁䍄䉁䅁䅁䅂䅁䅁䅍䅄䅁䅁䅯杂䅷䅁䅯眵䅯䅁䅯兦䅑䅁䅅䅁䉁䅁䅁兂䍁㑋坣愲䄵䅑杷允䅁䅁䅑䅁䑁䅁䅷䅁䭁䍁乧䅁䭁佁䭣䅁䭁䥁䕕䅁䉁䅁䅁允䅁䅁䅕積積積積歃䵁䅉䅅䅁䕁䅁䅁睁䵁䅁䅁权佁睃䅁权牄权䅁权療䅂䅁允䅁䅁䅅䅁佁䉁䅑䅁祁䑁䅉兎㕁䑁䅑睎穁䑁䅁李䅁䅁杷允䅁䅁䅍䅁䑁䅁䅷䅁䭁䭁䰸䅁䭁䍁䝑䅁䉁䅁䅁允䅁䅁䅯杦䄴䅁杷允䅁䅁䅑䅁䑁䅁䅷䅁䭁䅁䱧䅁䭁䉁䜸䅁䭁䍁䝁䅁䉁䅁䅁允䅁䅁䅯杄䅫䅁杷允䅁䅁䅍䅁䑁䅁䅷䅁䭁䵁䵉䅁䭁䉁䝯䅁䉁䅁䅁允䅁䅁䅯杘䅙䅁杷允䅁䅁䅑䅁䑁䅁䅷䅁䭁䅁䄴䅁䭁䅁䅑䅁䭁䅁䍑䅁䉁䅁䅁允䅁䅁䅕䅁䅁䝁払啣䵅䅉䅅䅁䕁䅁䅁睁䵁䅁䅁权煁䅄䅁权瑄权䅁权瑂䅂䅁允䅁䅁䅅䅁䭁䕁䅣䅁䵁䅉䅅䅁䕁䅁䅁睁䵁䅁䅁权桂兄䅁权牄权䅁权硂䅂䅁允䅁䅁䅅䅁佁䉁䅉䅁㉁䑁䅫睍硁䑁䅍䅏㉁䑁䅁䅁䵁䅉䅅䅁䕁䅁䅁睁䵁䅁䅁权㡁睃䅁权牄权䅁权䑃䅂䅁允䅁䅁䅅䅁佁䉁䅉䅁㑁䑁䅧李祁䑁䅧䅏㕁䑁䅍䅁䵁䅉䅅䅁䕁䅁䅁睁䵁䅁䅁权⭃睃䅁权湄权䅁权療䅂䅁允䅁䅁䅅䅁䙁䡁⼰噎㘶呋䅂䍄䉁䅁䅁䅂䅁䅁䅍䅄䅁䅁䅯睄䅷䅁䅯儷䅯䅁䅯兢䅑䅁䅅䅁䉁䅁䅁权䡂䅁䅁䍄䉁䅁䅁䅂䅁䅁䅍䅄䅁䅁䅯杣䄰䅁䅯睈䅙䅁䅯䅉䅙䅁䅅䅁䉁䅁䅁权扄杂䅁䍄䉁䅁䅁睁䅁䅁䅍䅄䅁䅁䅯睷䅷䅁䅯杇䅙䅁䅅䅁䉁䅁䅁权㝂杂䅁䍄䉁䅁䅁䅂䅁䅁䅍䅄䅁䅁䅯䅊䅷䅁䅯儷䅯䅁䅯睢䅑䅁䅅䅁䉁䅁䅁兂い搯㑒匶剢睐杷允䅁䅁䅑䅁䑁䅁䅷䅁䭁䕁䱑䅁䭁佁䭙䅁䭁䡁䕁䅁䉁䅁䅁允䅁䅁䄴䅄䅁䑁䅅杌㍁䑁䅅睍䅁䅁杷允䅁䅁䅍䅁䑁䅁䅷䅁䭁䑁䴸䅁䭁䍁䝑䅁䉁䅁䅁允䅁䅁䅯䅐䄴䅁杷允䅁䅁䅑䅁䑁䅁䅷䅁䭁䍁䱙䅁䭁佁䭧䅁䭁䡁䕯䅁䉁䅁䅁允䅁䅁䄴杄䅁䑁䅅䅍畁䑁䅕免㕁䅁䅁䍄䉁䅁䅁䅂䅁䅁䅍䅄䅁䅁䅯杰䄰䅁䅯儶䅯䅁䅯来䅑䅁䅅䅁䉁䅁䅁兂䅁䅁䅁䑷嘯䅑杷允䅁䅁䅍䅁䑁䅁䅷䅁䭁䡁䵷䅁䭁䉁䝧䅁䉁䅁䅁允䅁䅁䅯䅒䅙䅁杷允䅁䅁䅍䅁䑁䅁䅷䅁䭁䝁䱧䅁䭁䍁䝑䅁䉁䅁䅁允䅁䅁䅯䅅䅑䅁杷允䅁䅁䅍䅁䑁䅁䅷䅁䭁䵁䵉䅁䭁䉁䝷䅁䉁䅁䅁允䅁䅁䅯兔䅙䅁杷允䅁䅁䅑䅁䑁䅁䅷䅁䭁䍁䅫䅁䭁䅁䍅䅁䭁䅁䍍䅁䉁䅁䅁允䅁䅁䅕祧䝨㉳佣䔲䵁䅉䅅䅁䑁䅁䅁睁䵁䅁䅁权䑄䅄䅁权捁杂䅁允䅁䅁䅅䅁䭁䡁䝳䅁䵁䅉䅅䅁䕁䅁䅁睁䵁䅁䅁权晃兄䅁权畄权䅁权硂䅂䅁允䅁䅁䅅䅁䙁䅁䅁䅁䅂⼯䅒䍄䉁䅁䅁䅂䅁䅁䅍䅄䅁䅁䅯免䅳䅁䅯眵䅯䅁䅯兣䅑䅁䅅䅁䉁䅁䅁兂塄㍯㥁瑃䩣䅑杷允䅁䅁䅑䅁䑁䅁䅷䅁䭁䍁䵅䅁䭁佁䭙䅁䭁䥁䕍䅁䉁䅁䅁允䅁䅁䄴䅄䅁䑁䅉杌㉁䑁䅉杍䅁䅁杷允䅁䅁䅑䅁䑁䅁䅷䅁䭁乁䵑䅁䭁佁䭫䅁䭁䡁䕅䅁䉁䅁䅁允䅁䅁䅕䅁䅁䥁療獹䵁䅉䅅䅁䑁䅁䅁睁䵁䅁䅁权䵁兄䅁权流杂䅁允䅁䅁䅅䅁佁䅁䅯䅁㑁䑁䅣杌硁䅁䅁䍄䉁䅁䅁䅂䅁䅁䅍䅄䅁䅁䅯杶䅁䅁䅯充䅁䅁䅯䅂䅉䅁䅅䅁䉁䅁䅁杄奁䅁䅁杍ㅁ䑁䅍兎睁䑁䅁䅍睁䑁䅁䅍睁䅁䅁䍄䉁䅁䅁睁䅁䅁䅍䅄䅁䅁䅯杺䅳䅁䅯䅇䅙䅁䅅䅁䉁䅁䅁权瑁杂䅁䍄䉁䅁䅁䅂䅁䅁䅍䅄䅁䅁䅯䅤䅳䅁䅯朶䅯䅁䅯睧䅑䅁䅅䅁䉁䅁䅁杄䵁䅁䅁免畁䑁䅁兏硁䅁䅁䍄䉁䅁䅁䅂䅁䅁䅍䅄䅁䅁䅯䅆䅷䅁䅯儶䅯䅁䅯睧䅑䅁䅅䅁䉁䅁䅁兂䅁䅁䅁䝯䵣兑杷允䅁䅁䅍䅁䑁䅁䅷䅁䭁䅁䱙䅁䭁䉁䝧䅁䉁䅁䅁允䅁䅁䅯兇䅙䅁杷允䅁䅁䅑䅁䑁䅁䅷䅁䭁䑁义䅁䭁佁䭧䅁䭁䡁䔰䅁䉁䅁䅁允䅁䅁䄴杄䅁䑁䅍睍畁䑁䅫李硁䅁䅁䍄䉁䅁䅁䅂䅁䅁䅍䅄䅁䅁䅯䅕䅷䅁䅯眶䅯䅁䅯兣䅑䅁䅅䅁䉁䅁䅁杄十䅁䅁睍㉁䑁䅫䅏睁䑁䅙免祁䅁䅁䍄䉁䅁䅁䅂䅁䅁䅍䅄䅁䅁䅯睺䄰䅁䅯眶䅯䅁䅯䅣䅑䅁䅅䅁䉁䅁䅁杄啁䅁䅁免ぁ䑁䅙䅍硁䑁䅍䅍睁䑁䅁䅁䵁䅉䅅䅁䕁䅁䅁睁䵁䅁䅁权睃䅄䅁权潄权䅁权䑃䅂䅁允䅁䅁䅅䅁佁䅁䅧䅁㑁䍁䄴睍䅁䅁杷允䅁䅁䅑䅁䑁䅁䅷䅁䭁䍁䵧䅁䭁佁䭯䅁䭁䡁䔰䅁䉁䅁䅁允䅁䅁䄴䅄䅁䑁䅁杌㉁䑁䅕兏䅁䅁杷允䅁䅁䅑䅁䑁䅁䅷䅁䭁䑁䵅䅁䭁佁䭯䅁䭁䡁䕯䅁䉁䅁䅁允䅁䅁䄴䅄䅁䑁䅅杌穁䑁䅅䅏䅁䅁杷允䅁䅁䅑䅁䑁䅁䅷䅁䭁䕁䵯䅁䭁佁䭫䅁䭁䝁䔸䅁䉁䅁䅁允䅁䅁䅕䅁䅁䕁い〴䵁䅉䅅䅁䕁䅁䅁睁䵁䅁䅁权硂睃䅁权晁杂䅁权杁杂䅁允䅁䅁䅅䅁䭁䩁䝳䅁䵁䅉䅅䅁䕁䅁䅁睁䵁䅁䅁权摄睃䅁权畄权䅁权瑂䅂䅁允䅁䅁䅅䅁䭁䕁䅣䅁䵁䅉䅅䅁䕁䅁䅁睁䵁䅁䅁权䙃䅄䅁权煄权䅁权療䅂䅁允䅁䅁䅅䅁佁䅁䅷䅁硁䍁䄴兎㑁䑁䅣䅁䵁䅉䅅䅁䕁䅁䅁睁䵁䅁䅁权䱂兄䅁权浄权䅁权㥂䅂䅁允䅁䅁䅅䅁佁䅁䅷䅁硁䍁䄴杍睁䑁䅣䅁䵁䅉䅅䅁䑁䅁䅁睁䵁䅁䅁权癄睃䅁权歁杂䅁允䅁䅁䅅䅁䭁乁䵫䅁䵁䅉䅅䅁䑁䅁䅁睁䵁䅁䅁权㉁䅄䅁权歁杂䅁允䅁䅁䅅䅁䭁佁乁䅁䵁䅉䅅䅁䕁䅁䅁睁䵁䅁䅁权呄䅄䅁权畄权䅁权㙂䅂䅁允䅁䅁䅅䅁䙁䅁䅁䅁䕃硰䉒䍄䉁䅁䅁䅂䅁䅁䅍䅄䅁䅁䅯䅹䅁䅁䅯允䅉䅁䅯杁䅉䅁䅅䅁䉁䅁䅁兂䍃晒告㕊兘䅑杷允䅁䅁䅑䅁䑁䅁䅷䅁䭁䑁䱳䅁䭁佁䭫䅁䭁佁䭷䅁䉁䅁䅁允䅁䅁䅯睒䅁䅁杷允䅁䅁䅑䅁䑁䅁䅷䅁䭁䵁䰰䅁䭁佁䬴䅁䭁䥁䕍䅁䉁䅁䅁允䅁䅁䅕䅁䅁䅁摃䔯䵁䅉䅅䅁䕁䅁䅁睁䵁䅁䅁权偃䅄䅁权煄权䅁权療䅂䅁允䅁䅁䅅䅁䭁䕁䅣䅁䵁䅉䅅䅁䑁䅁䅁睁䵁䅁䅁权䍄䅄䅁权敁杂䅁允䅁䅁䅅䅁䭁䑁䝣䅁䵁䅉䅅䅁䕁䅁䅁睁䵁䅁䅁权㕄䅄䅁权潄权䅁权獄权䅁允䅁䅁䅅䅁䭁䕁䅣䅁䵁䅉䅅䅁䕁䅁䅁睁䵁䅁䅁权煁睃䅁权畄权䅁权䑃䅂䅁允䅁䅁䅅䅁䙁䅁䅁䅁睄癷䅊䍄䉁䅁䅁䅂䅁䅁䅍䅄䅁䅁䅯䅢䄰䅁䅯睈䅙䅁䅯䅉䅙䅁䅅䅁䉁䅁䅁权扄杂䅁䍄䉁䅁䅁睁䅁䅁䅍䅄䅁䅁䅯睷䅷䅁䅯杈䅙䅁䅅䅁䉁䅁䅁权浄杂䅁䍄䉁䅁䅁䅂䅁䅁䅍䅄䅁䅁䅯䅃䅷䅁䅯朷䅯䅁䅯睢䅑䅁䅅䅁䉁䅁䅁兂䅁䅁䅁䭷慲䅑杷允䅁䅁䅑䅁䑁䅁䅷䅁䭁䑁䵙䅁䭁佁䭯䅁䭁䝁䔰䅁䉁䅁䅁允䅁䅁䄴䅄䅁䑁䅉杌硁䑁䅍睍䅁䅁杷允䅁䅁䅍䅁䑁䅁䅷䅁䭁䕁䵑䅁䭁䍁䝑䅁䉁䅁䅁允䅁䅁䅯䄶䄴䅁杷允䅁䅁䅑䅁䑁䅁䅷䅁䭁䱁䱑䅁䭁佁䭳䅁䭁䝁䔰䅁䉁䅁䅁允䅁䅁䅯睒䅁䅁杷允䅁䅁䅑䅁䑁䅁䅷䅁䭁䅁义䅁䭁佁䭙䅁䭁䥁䕍䅁䉁䅁䅁允䅁䅁䄴䅄䅁䑁䅉杌㕁䑁䅕兏䅁䅁杷允䅁䅁䅑䅁䑁䅁䅷䅁䭁䙁䰰䅁䭁佁䭯䅁䭁䥁䕕䅁䉁䅁䅁允䅁䅁䄴䅄䅁䑁䅁杌睁䑁䅁睍䅁䅁杷允䅁䅁䅑䅁䑁䅁䅷䅁䭁䅁乷䅁䭁佁䬰䅁䭁䝁䔰䅁䉁䅁䅁允䅁䅁䅕呧敡㉇愸啁䵁䅉䅅䅁䕁䅁䅁睁䵁䅁䅁权獂兄䅁权浄权䅁权獄权䅁允䅁䅁䅅䅁䭁䕁䅣䅁䵁䅉䅅䅁䕁䅁䅁睁䵁䅁䅁权䅄睃䅁权潄权䅁权療䅂䅁允䅁䅁䅅䅁佁䅁䅷䅁穁䍁䄴杍㍁䑁䅉䅁䵁䅉䅅䅁䕁䅁䅁睁䵁䅁䅁权偁睃䅁权浄权䅁权䑃䅂䅁允䅁䅁䅅䅁佁䅁䅯䅁硁䍁䄴睎硁䅁䅁䍄䉁䅁䅁䅂䅁䅁䅍䅄䅁䅁䅯睐䅳䅁䅯朵䅯䅁䅯睢䅑䅁䅅䅁䉁䅁䅁杄䵁䅁䅁杍畁䑁䅉䅏㕁䅁䅁䍄䉁䅁䅁䅂䅁䅁䅍䅄䅁䅁䅯兖䅅䅁䅯允䅉䅁䅯杁䅉䅁䅅䅁䉁䅁䅁兂灂华佑漴瀳䅑杷允䅁䅁䅑䅁䑁䅁䅷䅁䭁乁䉣䅁䭁䅁䅑䅁䭁䅁䍑䅁䉁䅁䅁允䅁䅁䅕䅁䅁䝧手す䵅䅉䅅䅁䕁䅁䅁睁䵁䅁䅁权杂睃䅁权湄权䅁权䙃䅂䅁允䅁䅁䅅䅁䙁䥁㍁⽚潃儫䅊䍄䉁䅁䅁䅂䅁䅁䅍䅄䅁䅁䅯睫䅷䅁䅯儷䅯䅁䅯全䅑䅁䅅䅁䉁䅁䅁兂䩄牤昶楇琫睐杷允䅁䅁䅍䅁䑁䅁䅷䅁䭁佁䱷䅁䭁䉁䝯䅁䉁䅁䅁允䅁䅁䅯杘䅙䅁杷允䅁䅁䅑䅁䑁䅁䅷䅁䭁䵁䵧䅁䭁佁䭣䅁䭁佁䭷䅁䉁䅁䅁允䅁䅁䅯睒䅁䅁杷允䅁䅁䅑䅁䑁䅁䅷䅁䭁䙁䅫䅁䭁䉁䅅䅁䭁䅁䍑䅁䉁䅁䅁允䅁䅁䄴杆䅁䑁䅅䅏㕁䑁䅣䅍睁䑁䅁䅍睁䑁䅁䅁䵁䅉䅅䅁䕁䅁䅁睁䵁䅁䅁权ぁ睃䅁权瑄权䅁权睂䅂䅁允䅁䅁䅅䅁䙁䅁浂䍬㙧来䅖䍄䉁䅁䅁䅂䅁䅁䅍䅄䅁䅁䅯䅍䄰䅁䅯朵䅯䅁䅯全䅑䅁䅅䅁䉁䅁䅁权䡂䅁䅁䍄䉁䅁䅁䅂䅁䅁䅍䅄䅁䅁䅯兤䅳䅁䅯䄶䅯䅁䅯兣䅑䅁䅅䅁䉁䅁䅁杄佁䅁䅁杍硁䍁䄴兎ㅁ䑁䅧䅁䵁䅉䅅䅁䕁䅁䅁睁䵁䅁䅁权䑁兄䅁权潄权䅁权䙃䅂䅁允䅁䅁䅅䅁佁䅁䄴䅁瑁䑁䅣杌祁䑁䅣兏䅁䅁杷允䅁䅁䅍䅁䑁䅁䅷䅁䭁䙁䱳䅁䭁䉁䝯䅁䉁䅁䅁允䅁䅁䅯睘䅙䅁杷允䅁䅁䅍䅁䑁䅁䅷䅁䭁䥁䱍䅁䭁䍁䝑䅁䉁䅁䅁允䅁䅁䅯䅅䅑䅁杷允䅁䅁䅍䅁䑁䅁䅷䅁䭁䑁䵁䅁䭁䉁䝷䅁䉁䅁䅁允䅁䅁䅯睹䅙䅁杷允䅁䅁䅑䅁䑁䅁䅷䅁䭁䅁䱁䅁䭁佁䭯䅁䭁䡁䕅䅁䉁䅁䅁允䅁䅁䄴䅄䅁䑁䅁杌ㅁ䑁䅅李䅁䅁杷允䅁䅁䅑䅁䑁䅁䅷䅁䭁偁䱫䅁䭁佁䬰䅁䭁䡁䕁䅁䉁䅁䅁允䅁䅁䅕杓䍷㑋坣吷䴸䅉䅅䅁䕁䅁䅁睁䵁䅁䅁权桁睃䅁权瑄权䅁权㙂䅂䅁允䅁䅁䅅䅁䙁佁㡘噑塲瑦⽧䍄䉁䅁䅁䅂䅁䅁䅍䅄䅁䅁䅯充䅷䅁䅯眶䅯䅁䅯睧䅑䅁䅅䅁䉁䅁䅁杄十䅁䅁睍㕁䑁䅑䅎㕁䑁䅉䅎㉁䅁䅁䍄䉁䅁䅁䅂䅁䅁䅍䅄䅁䅁䅯睇䄰䅁䅯儶䅯䅁䅯䄷䅯䅁䅅䅁䉁䅁䅁权䡂䅁䅁䍄䉁䅁䅁睁䅁䅁䅍䅄䅁䅁䅯杍䅷䅁䅯䅈䅙䅁䅅䅁䉁䅁䅁权䱃杂䅁䍄䉁䅁䅁䅂䅁䅁䅍䅄䅁䅁䅯儹䅯䅁䅯朷䅯䅁䅯全䅑䅁䅅䅁䉁䅁䅁兂䅁䅁䅁䉑楔䅑杷允䅁䅁䅑䅁䑁䅁䅷䅁䭁䅁䱕䅁䭁佁䭧䅁䭁佁䭷䅁䉁䅁䅁允䅁䅁䅯睒䅁䅁杷允䅁䅁䅑䅁䑁䅁䅷䅁䭁偁䭧䅁䭁佁䭳䅁䭁䥁䕍䅁䉁䅁䅁允䅁䅁䄴杅䅁䑁䅅兏㕁䑁䅉李㑁䑁䅅兏䅁䅁杷允䅁䅁䅑䅁䑁䅁䅷䅁䭁乁䰴䅁䭁佁䭯䅁䭁䥁䕍䅁䉁䅁䅁允䅁䅁䄴䅄䅁䑁䅁杌祁䑁䅅䅎䅁䅁杷允䅁䅁䅑䅁䑁䅁䅷䅁䭁乁䵷䅁䭁佁䭧䅁䭁䡁䕁䅁䉁䅁䅁允䅁䅁䅯睒䅁䅁杷允䅁䅁䅑䅁䑁䅁䅷䅁䭁偁䭅䅁䭁佁䭧䅁䭁䡁䕅䅁䉁䅁䅁允䅁䅁䄴杄䅁䑁䅍睎畁䑁䅉免ㅁ䅁䅁䍄䉁䅁䅁䅂䅁䅁䅍䅄䅁䅁䅯睉䅷䅁䅯朵䅯䅁䅯兢䅑䅁䅅䅁䉁䅁䅁权䡂䅁䅁䍄䉁䅁䅁睁䅁䅁䅍䅄䅁䅁䅯末䅯䅁䅯杈䅙䅁䅅䅁䉁䅁䅁权千杂䅁䍄䉁䅁䅁䅂䅁䅁䅍䅄䅁䅁䅯兂䅳䅁䅯眵䅯䅁䅯䅣䅑䅁䅅䅁䉁䅁䅁兂浃㡭村䱳歉䅑杷允䅁䅁䅑䅁䑁䅁䅷䅁䭁䭁䵙䅁䭁佁䭙䅁䭁䡁䔰䅁䉁䅁䅁允䅁䅁䅯睒䅁䅁杷允䅁䅁䅑䅁䑁䅁䅷䅁䭁䭁䵷䅁䭁佁䭳䅁䭁䥁䕍䅁䉁䅁䅁允䅁䅁䄴杅䅁䑁䅕睎硁䑁䅍睍睁䑁䅁䅍䅁䅁杷允䅁䅁䅍䅁䑁䅁䅷䅁䭁䭁䱉䅁䭁䉁䝧䅁䉁䅁䅁允䅁䅁䅯兏䅙䅁杷允䅁䅁䅑䅁䑁䅁䅷䅁䭁乁䄴䅁䭁䅁䅑䅁䭁䅁䅕䅁䉁䅁䅁允䅁䅁䅕䅁䅁䱯㍺䕬䵅䅉䅅䅁䕁䅁䅁睁䵁䅁䅁权獁睃䅁权灄权䅁权獄权䅁允䅁䅁䅅䅁䭁䕁䅣䅁䵁䅉䅅䅁䕁䅁䅁睁䵁䅁䅁权奄睃䅁权潄权䅁权獄权䅁允䅁䅁䅅䅁䭁䕁䅣䅁䵁䅉䅅䅁䕁䅁䅁睁䵁䅁䅁权佄䅄䅁权潄权䅁权獄权䅁允䅁䅁䅅䅁䭁䕁䅣䅁䵁䅉䅅䅁䑁䅁䅁睁䵁䅁䅁权䭁睃䅁权慁杂䅁允䅁䅁䅅䅁䭁䍁䝳䅁䵁䅉䅅䅁䑁䅁䅁睁䵁䅁䅁权摁兄䅁权奁杂䅁允䅁䅁䅅䅁䭁䑁䜰䅁䵁䅉䅅䅁䕁䅁䅁睁䵁䅁䅁权䑁睃䅁权煄权䅁权䑃䅂䅁允䅁䅁䅅䅁佁䅁䅷䅁硁䍁䄴杍祁䑁䅍䅁䵁䅉䅅䅁䕁䅁䅁睁䵁䅁䅁权⽁睃䅁权湄权䅁权㙂䅂䅁允䅁</t>
  </si>
  <si>
    <t>䅁䅅䅁䙁䅁䍷㑋坣昲⽙䍄䉁䅁䅁䅂䅁䅁䅍䅄䅁䅁䅯䅓䅳䅁䅯朷䅯䅁䅯兢䅑䅁䅅䅁䉁䅁䅁权䡂䅁䅁䍄䉁䅁䅁睁䅁䅁䅍䅄䅁䅁䅯䅗䄰䅁䅯䅈䅙䅁䅅䅁䉁䅁䅁权獁睂䅁䍄䉁䅁䅁䅂䅁䅁䅍䅄䅁䅁䅯杶䅳䅁䅯朶䅯䅁䅯䅣䅑䅁䅅䅁䉁䅁䅁杄䵁䅁䅁免畁䑁䅣睍㕁䅁䅁䍄䉁䅁䅁䅂䅁䅁䅍䅄䅁䅁䅯杧䅷䅁䅯儷䅯䅁䅯睢䅑䅁䅅䅁䉁䅁䅁兂乁摸愫剳栯睐杷允䅁䅁䅑䅁䑁䅁䅷䅁䭁偁䱑䅁䭁佁䭯䅁䭁䝁䔸䅁䉁䅁䅁允䅁䅁䄴䅄䅁䑁䅅杌硁䑁䅑免䅁䅁杷允䅁䅁䅑䅁䑁䅁䅷䅁䭁䵁䵉䅁䭁䉁䜸䅁䭁䍁䝁䅁䉁䅁䅁允䅁䅁䅯䅹䅙䅁杷允䅁䅁䅑䅁䑁䅁䅷䅁䭁䡁乣䅁䭁佁䬴䅁䭁佁䭷䅁䉁䅁䅁允䅁䅁䅯睒䅁䅁杷允䅁䅁䅑䅁䑁䅁䅷䅁䭁乁䴴䅁䭁佁䬰䅁䭁䥁䕕䅁䉁䅁䅁允䅁䅁䅕〰椱䙅㕧䐶䴸䅉䅅䅁䕁䅁䅁睁䵁䅁䅁权䑄䅄䅁权晁杂䅁权杁杂䅁允䅁䅁䅅䅁䭁䍁䨰䅁䵁䅉䅅䅁䕁䅁䅁睁䵁䅁䅁权䝂睃䅁权潄权䅁权硂䅂䅁允䅁䅁䅅䅁佁䅁䅷䅁ㅁ䍁䄴兏睁䑁䅧䅁䵁䅉䅅䅁䕁䅁䅁睁䵁䅁䅁权牃䅄䅁权牄权䅁权㙂䅂䅁允䅁䅁䅅䅁佁䉁䅉䅁㑁䑁䅕杍㕁䑁䅫免ㅁ䑁䅑䅁䵁䅉䅅䅁䕁䅁䅁睁䵁䅁䅁权睄睃䅁权潄权䅁权䑃䅂䅁允䅁䅁䅅䅁佁䅁䄴䅁硁䑁䅁杌㍁䑁䅣杍䅁䅁杷允䅁䅁䅑䅁䑁䅁䅷䅁䭁乁䴸䅁䭁䉁䜸䅁䭁䍁䝁䅁䉁䅁䅁允䅁䅁䅯儫䅙䅁杷允䅁䅁䅍䅁䑁䅁䅷䅁䭁䵁䵍䅁䭁䍁䝑䅁䉁䅁䅁允䅁䅁䅯朴䅷䅁杷允䅁䅁䅑䅁䑁䅁䅷䅁䭁䝁䱁䅁䭁佁䬰䅁䭁䥁䕕䅁䉁䅁䅁允䅁䅁䅕朰瑸杄䌰歄䵁䅉䅅䅁䑁䅁䅁睁䵁䅁䅁权䍄䅄䅁权流杂䅁允䅁䅁䅅䅁佁䅁䄴䅁硁䑁䅁䅍畁䑁䅙杍䅁䅁杷允䅁䅁䅑䅁䑁䅁䅷䅁䭁䍁乯䅁䭁佁䭣䅁䭁䥁䕍䅁䉁䅁䅁允䅁䅁䅕噋偹癷潗歅䵁䅉䅅䅁䑁䅁䅁睁䵁䅁䅁权兄睃䅁权敁杂䅁允䅁䅁䅅䅁䭁䍁䥍䅁䵁䅉䅅䅁䑁䅁䅁睁䵁䅁䅁权䡁䅄䅁权歁杂䅁允䅁䅁䅅䅁䭁䉁䕁䅁䵁䅉䅅䅁䕁䅁䅁睁䵁䅁䅁权㕃睃䅁权潄权䅁权獄权䅁允䅁䅁䅅䅁䭁䕁䅣䅁䵁䅉䅅䅁䑁䅁䅁睁䵁䅁䅁权睁兄䅁权流杂䅁允䅁䅁䅅䅁佁䅁䅷䅁㕁䑁䅅杌穁䑁䅑䅁䵁䅉䅅䅁䕁䅁䅁睁䵁䅁䅁权㑄䅁䅁权剁䅁䅁权䕁杁䅁允䅁䅁䅅䅁佁䉁䅑䅁祁䑁䅍兏ㅁ䑁䅁䅍睁䑁䅁䅍䅁䅁杷允䅁䅁䅑䅁䑁䅁䅷䅁䭁乁䰴䅁䭁佁䭯䅁䭁䡁䔰䅁䉁䅁䅁允䅁䅁䄴䅄䅁䑁䅁杌祁䑁䅅杍䅁䅁杷允䅁䅁䅍䅁䑁䅁䅷䅁䭁䵁䵍䅁䭁䍁䝙䅁䉁䅁䅁允䅁䅁䄴䅄䅁䑁䅣睍畁䑁䅍睍䅁䅁杷允䅁䅁䅑䅁䑁䅁䅷䅁䭁乁䅣䅁䭁䉁䅅䅁䭁䅁䍑䅁䉁䅁䅁允䅁䅁䄴杆䅁䑁䅧兎ㅁ䑁䅧䅎睁䑁䅁䅍睁䑁䅁䅁䵁䅉䅅䅁䕁䅁䅁睁䵁䅁䅁权あ睃䅁权潄权䅁权㥂䅂䅁允䅁䅁䅅䅁佁䅁䄴䅁硁䑁䅑杌硁䑁䅍睎䅁䅁杷允䅁䅁䅑䅁䑁䅁䅷䅁䭁䝁久䅁䭁佁䭳䅁䭁䝁䔸䅁䉁䅁䅁允䅁䅁䄴杅䅁䑁䅙兏穁䑁䅍睍祁䑁䅁䅏䅁䅁杷允䅁䅁䅑䅁䑁䅁䅷䅁䭁䩁䵕䅁䭁䉁䜸䅁䭁䍁䝁䅁䉁䅁䅁允䅁䅁䅯䅷䅣䅁杷允䅁䅁䅑䅁䑁䅁䅷䅁䭁䥁䱧䅁䭁佁䭫䅁䭁䡁䔰䅁䉁䅁䅁允䅁䅁䅕䅁䅁佁䥂欴䵁䅉䅅䅁䕁䅁䅁睁䵁䅁䅁权敁睃䅁权瑄权䅁权硂䅂䅁允䅁䅁䅅䅁䙁䅁塥䱳浤晷⽣䍄䉁䅁䅁䅂䅁䅁䅍䅄䅁䅁䅯䄶䅷䅁䅯眵䅯䅁䅯䅣䅑䅁䅅䅁䉁䅁䅁兂䕁杖琴灳瘳睐杷允䅁䅁䅑䅁䑁䅁䅷䅁䭁䡁义䅁䭁佁䭙䅁䭁䝁䔸䅁䉁䅁䅁允䅁䅁䄴䅄䅁䑁䅉杌㑁䑁䅉䅎䅁䅁杷允䅁䅁䅑䅁䑁䅁䅷䅁䭁䍁䱯䅁䭁佁䬰䅁䭁䡁䔰䅁䉁䅁䅁允䅁䅁䅕⼲⭬牡へ稷䴸䅉䅅䅁䕁䅁䅁睁䵁䅁䅁权䅁睃䅁权潄权䅁权㥂䅂䅁允䅁䅁䅅䅁佁䅁䄴䅁ㅁ䑁䅙杌穁䑁䅕睍䅁䅁杷允䅁䅁䅑䅁䑁䅁䅷䅁䭁乁䵁䅁䭁佁䭳䅁䭁䡁䕯䅁䉁䅁䅁允䅁䅁䄴杅䅁䑁䅉䅏睁䑁䅁䅎㕁䑁䅣免䅁䅁杷允䅁䅁䅑䅁䑁䅁䅷䅁䭁䵁乯䅁䭁佁䭣䅁䭁䡁䕅䅁䉁䅁䅁允䅁䅁䅕敨剴䉵䘶獋䵁䅉䅅䅁䕁䅁䅁睁䵁䅁䅁权偃䅄䅁权浄权䅁权䙃䅂䅁允䅁䅁䅅䅁䭁䕁䅣䅁䵁䅉䅅䅁䑁䅁䅁睁䵁䅁䅁权求䅄䅁权奁杂䅁允䅁䅁䅅䅁䭁䕁䝯䅁䵁䅉䅅䅁䕁䅁䅁睁䵁䅁䅁权捂䅄䅁权潄权䅁权療䅂䅁允䅁䅁䅅䅁佁䅁䄴䅁祁䑁䅕杌ㅁ䑁䅧李䅁䅁杷允䅁䅁䅑䅁䑁䅁䅷䅁䭁䝁䉁䅁䭁䉁䅅䅁䭁䅁䅕䅁䉁䅁䅁允䅁䅁䄴䅆䅁䑁䅣䅍㕁䑁䅁䅍睁䑁䅁䅍睁䅁䅁䍄䉁䅁䅁䅂䅁䅁䅍䅄䅁䅁䅯杭䅅䅁䅯允䅉䅁䅯睁䅉䅁䅅䅁䉁䅁䅁兂㡄䩎啍塈佺䅑杷允䅁䅁䅑䅁䑁䅁䅷䅁䭁䩁䴰䅁䭁佁䭯䅁䭁䡁䕅䅁䉁䅁䅁允䅁䅁䅯睒䅁䅁杷允䅁䅁䅑䅁䑁䅁䅷䅁䭁乁䵅䅁䭁佁䬰䅁䭁䥁䕕䅁䉁䅁䅁允䅁䅁䅕歇杲楢摸吲䴸䅉䅅䅁䕁䅁䅁睁䵁䅁䅁权瑂睃䅁权湄权䅁权獄权䅁允䅁䅁䅅䅁䭁䕁䅣䅁䵁䅉䅅䅁䕁䅁䅁睁䵁䅁䅁权汄睃䅁权牄权䅁权獄权䅁允䅁䅁䅅䅁䭁䕁䅣䅁䵁䅉䅅䅁䕁䅁䅁睁䵁䅁䅁权坂䅄䅁权潄权䅁权㥂䅂䅁允䅁䅁䅅䅁佁䅁䄴䅁祁䑁䅍杌㑁䑁䅑杍䅁䅁杷允䅁䅁䅑䅁䑁䅁䅷䅁䭁偁䵁䅁䭁佁䭙䅁䭁䡁䕯䅁䉁䅁䅁允䅁䅁䄴䅄䅁䑁䅅杌㍁䑁䅕李䅁䅁杷允䅁䅁䅑䅁䑁䅁䅷䅁䭁䑁䉫䅁䭁䉁䅅䅁䭁䅁䍑䅁䉁䅁䅁允䅁䅁䄴䅆䅁䑁䅙杍㉁䑁䅁睎穁䑁䅁䅍睁䅁䅁䍄䉁䅁䅁䅂䅁䅁䅍䅄䅁䅁䅯杕䅳䅁䅯眶䅯䅁䅯睧䅑䅁䅅䅁䉁䅁䅁杄十䅁䅁䅎ぁ䑁䅧䅍睁䑁䅁䅍睁䅁䅁䍄䉁䅁䅁䅂䅁䅁䅍䅄䅁䅁䅯眯䅳䅁䅯朶䅯䅁䅯全䅑䅁䅅䅁䉁䅁䅁杄䵁䅁䅁䅍畁䑁䅫睎ㅁ䅁䅁䍄䉁䅁䅁䅂䅁䅁䅍䅄䅁䅁䅯䄰䅷䅁䅯朷䅯䅁䅯兣䅑䅁䅅䅁䉁䅁䅁兂䅁䅁䅁䭙灮䅑杷允䅁䅁䅑䅁䑁䅁䅷䅁䭁䑁䵳䅁䭁佁䭧䅁䭁䡁䔰䅁䉁䅁䅁允䅁䅁䄴杄䅁䑁䅅睍畁䑁䅫䅎穁䅁䅁䍄䉁䅁䅁䅂䅁䅁䅍䅄䅁䅁䅯关䅷䅁䅯儷䅯䅁䅯全䅑䅁䅅䅁䉁䅁䅁兂潂汙汧䠵橢睐杷允䅁䅁䅍䅁䑁䅁䅷䅁䭁䩁䱉䅁䭁䉁䝯䅁䉁䅁䅁允䅁䅁䅯杙䅙䅁杷允䅁䅁䅑䅁䑁䅁䅷䅁䭁䭁䱧䅁䭁佁䭯䅁䭁䝁䔸䅁䉁䅁䅁允䅁䅁䅯睒䅁䅁杷允䅁䅁䅑䅁䑁䅁䅷䅁䭁䉁丰䅁䭁佁䬴䅁䭁䥁䕕䅁䉁䅁䅁允䅁䅁䅕䅁䅁䅁癃唯䵁䅉䅅䅁䕁䅁䅁睁䵁䅁䅁权呁睃䅁权湄权䅁权睂䅂䅁允䅁䅁䅅䅁䙁䍁礲敮渫桒䅨䍄䉁䅁䅁䅂䅁䅁䅍䅄䅁䅁䅯䅧䅷䅁䅯儷䅯䅁䅯兣䅑䅁䅅䅁䉁䅁䅁兂療潅䅐楹啅䅑杷允䅁䅁䅑䅁䑁䅁䅷䅁䭁佁䱣䅁䭁佁䬰䅁䭁䝁䔸䅁䉁䅁䅁允䅁䅁䅕癴㥐䠱灪䕂䵁䅉䅅䅁䕁䅁䅁睁䵁䅁䅁权偄䅄䅁权牄权䅁权療䅂䅁允䅁䅁䅅䅁佁䉁䅉䅁祁䑁䅧兏睁䑁䅁䅍睁䑁䅁䅁䵁䅉䅅䅁䑁䅁䅁睁䵁䅁䅁权浄䅄䅁权慁杂䅁允䅁䅁䅅䅁䭁䵁䝁䅁䵁䅉䅅䅁䕁䅁䅁睁䵁䅁䅁权煂䅄䅁权畄权䅁权瑂䅂䅁允䅁䅁䅅䅁䭁䕁䅣䅁䵁䅉䅅䅁䑁䅁䅁睁䵁䅁䅁权塁䅄䅁权歁杂䅁允䅁䅁䅅䅁䭁佁䵣䅁䵁䅉䅅䅁䕁䅁䅁睁䵁䅁䅁权噃䅁䅁权䉁杁䅁权䙁杁䅁允䅁䅁䅅䅁䙁䩁っ䅩䅣共䈱䍄䉁䅁䅁䅂䅁䅁䅍䅄䅁䅁䅯兒䅷䅁䅯眶䅯䅁䅯来䅑䅁䅅䅁䉁䅁䅁杄十䅁䅁杍㍁䑁䅅睎穁䑁䅙兏ㅁ䅁䅁䍄䉁䅁䅁䅂䅁䅁䅍䅄䅁䅁䅯兌䅷䅁䅯儷䅯䅁䅯来䅑䅁䅅䅁䉁䅁䅁兂䉁灹晴睔瑪睐杷允䅁䅁䅑䅁䑁䅁䅷䅁䭁䝁䱅䅁䭁佁䭫䅁䭁䡁䕯䅁䉁䅁䅁允䅁䅁䅕䅁䅁䥁䉄䔲䵁䅉䅅䅁䕁䅁䅁睁䵁䅁䅁权癄权䅁权湄权䅁权㙂䅂䅁允䅁䅁䅅䅁䙁䍁䡵瑆佮砹䅎䍄䉁䅁䅁䅂䅁䅁䅍䅄䅁䅁䅯睆䄰䅁䅯朷䅯䅁䅯兣䅑䅁䅅䅁䉁䅁䅁兂䅁䅁䅁䉳䜴兑杷允䅁䅁䅑䅁䑁䅁䅷䅁䭁䉁䱯䅁䭁佁䭯䅁䭁䡁䔰䅁䉁䅁䅁允䅁䅁䄴䅄䅁䑁䅁杌ㅁ䑁䅅兏䅁䅁杷允䅁䅁䅑䅁䑁䅁䅷䅁䭁䥁䱣䅁䭁佁䭫䅁䭁䡁䕅䅁䉁䅁䅁允䅁䅁䅕䅁䅁䅁坂ぱ䵁䅉䅅䅁䕁䅁䅁睁䵁䅁䅁权啄䅄䅁权灄权䅁权獄权䅁允䅁䅁䅅䅁䭁䕁䅣䅁䵁䅉䅅䅁䕁䅁䅁睁䵁䅁䅁权煂睃䅁权煄权䅁权瑂䅂䅁允䅁䅁䅅䅁䭁䕁䅣䅁䵁䅉䅅䅁䕁䅁䅁睁䵁䅁䅁权䩃䅄䅁权牄权䅁权䑃䅂䅁允䅁䅁䅅䅁佁䉁䅉䅁硁䑁䅫䅎穁䑁䅍䅍睁䑁䅁䅁䵁䅉䅅䅁䕁䅁䅁睁䵁䅁䅁权坃睃䅁权煄权䅁权獄权䅁允䅁䅁䅅䅁䭁䕁䅣䅁䵁䅉䅅䅁䑁䅁䅁睁䵁䅁䅁权奁䅄䅁权捁杂䅁允䅁䅁䅅䅁䭁䍁䝳䅁䵁䅉䅅䅁䕁䅁䅁睁䵁䅁䅁权剃睃䅁权畄权䅁权㙂䅂䅁允䅁䅁䅅䅁䙁䅁䅁䅁睃癇䅎䍄䉁䅁䅁䅂䅁䅁䅍䅄䅁䅁䅯䅃䅷䅁䅯朵䅯䅁䅯睢䅑䅁䅅䅁䉁䅁䅁杄䵁䅁䅁免畁䑁䅁兏ぁ䅁䅁䍄䉁䅁䅁䅂䅁䅁䅍䅄䅁䅁䅯䅄䅷䅁䅯眵䅯䅁䅯来䅑䅁䅅䅁䉁䅁䅁兂汃䝹䥣伴䐰䅷杷允䅁䅁䅑䅁䑁䅁䅷䅁䭁䍁䴰䅁䭁佁䭧䅁䭁䝁䔰䅁䉁䅁䅁允䅁䅁䅯睒䅁䅁杷允䅁䅁䅑䅁䑁䅁䅷䅁䭁䩁䅷䅁䭁䅁䅯䅁䭁䅁䅕䅁䉁䅁䅁允䅁䅁䅕祇搯䅊䉡ぃ䵁䅉䅅䅁䕁䅁䅁睁䵁䅁䅁权㉄睃䅁权瑄权䅁权硂䅂䅁允䅁䅁䅅䅁䙁䉁畓⭒㙆偆⽧䍄䉁䅁䅁䅂䅁䅁䅍䅄䅁䅁䅯睲䅷䅁䅯䄶䅯䅁䅯来䅑䅁䅅䅁䉁䅁䅁杄佁䅁䅁兎硁䍁䄴睍㍁䑁䅕䅁䵁䅉䅅䅁䕁䅁䅁睁䵁䅁䅁权湄睃䅁权煄权䅁权睂䅂䅁允䅁䅁䅅䅁佁䅁䅷䅁睁䍁䄴杍祁䑁䅣䅁䵁䅉䅅䅁䕁䅁䅁睁䵁䅁䅁权䱂䅄䅁权潄权䅁权瑂䅂䅁允䅁䅁䅅䅁䭁䕁䅣䅁䵁䅉䅅䅁䑁䅁䅁睁䵁䅁䅁权慂䅄䅁权敁杂䅁允䅁䅁䅅䅁䭁䝁䤰䅁䵁䅉䅅䅁䕁䅁䅁睁䵁䅁䅁权㙃䅄䅁权潄权䅁权㙂䅂䅁允䅁䅁䅅䅁佁䅁䄴䅁硁䑁䅧杌祁䑁䅍免䅁䅁杷允䅁䅁䅑䅁䑁䅁䅷䅁䭁䅁久䅁䭁佁䭙䅁䭁䡁䕅䅁䉁䅁䅁允䅁䅁䄴权䅁䑁䅅杌ぁ䑁䅫䅁䵁䅉䅅䅁䑁䅁䅁睁䵁䅁䅁权求䅄䅁权捁杂䅁允䅁䅁䅅䅁䭁䵁䝳䅁䵁䅉䅅䅁䕁䅁䅁睁䵁䅁䅁权硂睃䅁权浄权䅁权㙂䅂䅁允䅁䅁䅅䅁佁䅁䅷䅁硁䍁䄴䅍㑁䑁䅣䅁䵁䅉䅅䅁䕁䅁䅁睁䵁䅁䅁权䵂䅄䅁权瑄权䅁权䑃䅂䅁允䅁䅁䅅䅁䙁䍁硣䭃捷杗䅆䍄䉁䅁䅁䅂䅁䅁䅍䅄䅁䅁䅯䅪䅳䅁䅯朶䅯䅁䅯兣䅑䅁䅅䅁䉁䅁䅁杄䵁䅁䅁䅍畁䑁䅅睍㍁䅁䅁䍄䉁䅁䅁䅂䅁䅁䅍䅄䅁䅁䅯䅡䄰䅁䅯儷䅯䅁䅯䄷䅯䅁䅅䅁䉁䅁䅁权䡂䅁䅁䍄䉁䅁䅁䅂䅁䅁䅍䅄䅁䅁䅯䅘䅷䅁䅯眶䅯䅁䅯睧䅑䅁䅅䅁䉁䅁䅁杄啁䅁䅁杍睁䑁䅫兎㑁䑁䅫李穁䑁䅧䅁䵁䅉䅅䅁䑁䅁䅁睁䵁䅁䅁权硃䅄䅁权捁杂䅁允䅁䅁䅅䅁䭁䝁䝉䅁䵁䅉䅅䅁䑁䅁䅁睁䵁䅁䅁权潁兄䅁权歁杂䅁允䅁䅁䅅䅁䭁乁乁䅁䵁䅉䅅䅁䕁䅁䅁睁䵁䅁䅁权㡃睃䅁权潄权䅁权㙂䅂䅁允䅁䅁䅅䅁佁䅁䄴䅁穁䑁䅁杌㍁䑁䅧睎䅁䅁杷允䅁䅁䅍䅁䑁䅁䅷䅁䭁乁䵕䅁䭁䉁䝧䅁䉁䅁䅁允䅁䅁䅯克䅙䅁杷允䅁䅁䅑䅁䑁䅁䅷䅁䭁䑁䰴䅁䭁佁䭣䅁䭁佁䭷䅁䉁䅁䅁允䅁䅁䅯睒䅁䅁杷允䅁䅁䅑䅁䑁䅁䅷䅁䭁䑁䵷䅁䭁佁䭙䅁䭁佁䭷䅁䉁䅁䅁允䅁䅁䅯睒䅁䅁杷允䅁䅁䅍䅁䑁䅁䅷䅁䭁䙁䵣䅁䭁䉁䝯䅁䉁䅁䅁允䅁䅁䅯䅷䅙䅁杷允䅁䅁䅑䅁䑁䅁䅷䅁䭁乁䈰䅁䭁䅁䅑䅁䭁䅁䍑䅁䉁䅁䅁允䅁䅁䅕䅁䅁䉁㤹啘䵅䅉䅅䅁䕁䅁䅁睁䵁䅁䅁权噂䅁䅁权䉁杁䅁权䍁杁䅁允䅁䅁䅅䅁䙁䕁㝇㑑奯㥵䅰䍄䉁䅁䅁䅂䅁䅁䅍䅄䅁䅁䅯䅮䅷䅁䅯䄶䅯䅁䅯兣䅑䅁䅅䅁䉁䅁䅁杄佁䅁䅁免穁䍁䄴免祁䑁䅉䅁䵁䅉䅅䅁䕁䅁䅁睁䵁䅁䅁权䕄䅄䅁权瑄权䅁权硂䅂䅁允䅁䅁䅅䅁䙁䙁橔婰䕶佉⽷䍄䉁䅁䅁䅂䅁䅁䅍䅄䅁䅁䅯儶䅷䅁䅯䄶䅯䅁䅯䄷䅯䅁䅅䅁䉁䅁䅁权䡂䅁䅁䍄䉁䅁䅁睁䅁䅁䅍䅄䅁䅁䅯党䅷䅁䅯杈䅙䅁䅅䅁䉁䅁䅁权䱄杂䅁䍄䉁䅁䅁䅂䅁䅁䅍䅄䅁䅁䅯杂䄰䅁䅯睈䅙䅁䅯䅉䅙䅁䅅䅁䉁䅁䅁权睃兄䅁䍄䉁䅁䅁睁䅁䅁䅍䅄䅁䅁䅯䅅䄰䅁䅯杇䅙䅁䅅䅁䉁䅁䅁权坄杂䅁䍄䉁䅁䅁䅂䅁䅁䅍䅄䅁䅁䅯兎䅷䅁䅯朶䅯䅁䅯睧䅑䅁䅅䅁䉁䅁䅁杄䵁䅁䅁免畁䑁䅍李㑁䅁䅁䍄䉁䅁䅁睁䅁䅁䅍䅄䅁䅁䅯睩䅷䅁䅯䅈䅙䅁䅅䅁䉁䅁䅁权䉂杂䅁䍄䉁䅁䅁䅂䅁䅁䅍䅄䅁䅁䅯睶䅅䅁䅯权䅁䅁䅯䅂䅉䅁䅅䅁䉁䅁䅁兂⽁噎㘶兓ぺ睐杷允䅁䅁䅑䅁䑁䅁䅷䅁䭁偁䭳䅁䭁佁䭯䅁䭁䝁䔸䅁䉁䅁䅁允䅁䅁䄴䅄䅁䑁䅁杌㉁䑁䅧䅎䅁䅁杷允䅁䅁䅑䅁䑁䅁䅷䅁䭁䕁临䅁䭁佁䭫䅁䭁䝁䔰䅁䉁䅁䅁允䅁䅁䅯睒䅁䅁杷允䅁䅁䅑䅁䑁䅁䅷䅁䭁䡁䱍䅁䭁佁䭯䅁䭁䡁䔰䅁䉁䅁䅁允䅁䅁䄴䅄䅁䑁䅁杌㉁䑁䅑兎䅁䅁杷允䅁䅁䅑䅁䑁䅁䅷䅁䭁佁䵕䅁䭁佁䬴䅁䭁䡁䕯䅁䉁䅁䅁允䅁䅁䅕䅁䅁䥁㉂䔴䵁䅉䅅䅁䕁䅁䅁睁䵁䅁䅁权瑁兄䅁权畄权䅁权療䅂䅁允䅁䅁䅅䅁䙁䅁䅁䅁权攷䅂䍄䉁䅁䅁䅂䅁䅁䅍䅄䅁䅁䅯朶䅷䅁䅯朵䅯䅁䅯全䅑䅁䅅䅁䉁䅁䅁杄䵁䅁䅁免畁䑁䅁兏ぁ䅁䅁䍄䉁䅁䅁睁䅁䅁䅍䅄䅁䅁䅯八䅳䅁䅯䅇䅙䅁䅅䅁䉁䅁䅁权䕂杂䅁䍄䉁䅁䅁䅂䅁䅁䅍䅄䅁䅁䅯児䅷䅁䅯儶䅯䅁䅯䄷䅯䅁䅅䅁䉁䅁䅁权䡂䅁䅁䍄䉁䅁䅁睁䅁䅁䅍䅄䅁䅁䅯兴䅷䅁䅯杇䅙䅁䅅䅁䉁䅁䅁权䑄杂䅁䍄䉁䅁䅁䅂䅁䅁䅍䅄䅁䅁䅯䅹䅳䅁䅯朶䅯䅁䅯兣䅑䅁䅅䅁䉁䅁䅁杄䵁䅁䅁䅍畁䑁䅕兎㉁䅁䅁䍄䉁䅁䅁睁䅁䅁䅍䅄䅁䅁䅯䄸䅯䅁䅯杊䅙䅁䅅䅁䉁䅁䅁杄䵁䅁䅁兎㕁䍁䄴䅍㉁䅁䅁䍄䉁䅁䅁䅂䅁䅁䅍䅄䅁䅁䅯杣䅷䅁䅯眶䅯䅁䅯睢䅑䅁䅅䅁䉁䅁䅁杄十䅁䅁䅎㍁䑁䅑䅎祁䑁䅕睍穁䅁䅁䍄䉁䅁䅁睁䅁䅁䅍䅄䅁䅁䅯材䅳䅁䅯䅇䅙䅁䅅䅁䉁䅁䅁权䩂睂䅁䍄䉁䅁䅁䅂䅁䅁䅍䅄䅁䅁䅯村䅳䅁䅯朷䅯䅁䅯睢䅑䅁䅅䅁䉁䅁䅁兂䅁䅁䅁䝑嘳䅑杷允䅁䅁䅑䅁䑁䅁䅷䅁䭁䥁䱷䅁䭁佁䭧䅁䭁䥁䕕䅁䉁䅁䅁允䅁䅁䄴杄䅁䑁䅕睎畁䑁䅫睎ㅁ䅁䅁䍄䉁䅁䅁䅂䅁䅁䅍䅄䅁䅁䅯儹䅳䅁䅯儷䅯䅁䅯全䅑䅁䅅䅁䉁䅁䅁兂潃歸㍳啩先睐杷允䅁䅁䅑䅁䑁䅁䅷䅁䭁䡁䵕䅁䭁佁䭣䅁䭁佁䭷䅁䉁䅁䅁允䅁䅁䅯睒䅁䅁杷允䅁䅁䅍䅁䑁䅁䅷䅁䭁䉁䱑䅁䭁䍁䝙䅁䉁䅁䅁允䅁䅁䄴䅄䅁䑁䅫䅏畁䑁䅕䅏䅁䅁杷允䅁䅁䅑䅁䑁䅁䅷䅁䭁乁䵍䅁䭁佁䬴䅁䭁䡁䕅䅁䉁䅁䅁允䅁䅁䅕䅁䅁䑁䥃䕄䵅䅉䅅䅁䕁䅁䅁睁䵁䅁䅁权㙄䅄䅁权潄权䅁权療䅂䅁允䅁䅁䅅䅁佁䅁䄴䅁硁䑁䅅杌ㅁ䑁䅧李䅁䅁杷允䅁䅁䅑䅁䑁䅁䅷䅁䭁䙁䱧䅁䭁佁䬰䅁䭁䝁䔸䅁䉁䅁䅁允䅁䅁䅕䑔䩥坑汄䑷䴸䅉䅅䅁䕁䅁䅁睁䵁䅁䅁权煄䅄䅁权湄权䅁权㙂䅂䅁允䅁䅁䅅䅁䙁䡁呗䅇坒桄䅒䍄䉁䅁䅁䅂䅁䅁䅍䅄䅁䅁䅯睬䄰䅁䅯朶䅯䅁䅯睢䅑䅁䅅䅁䉁䅁䅁杄䭁䅁䅁䅍畁䑁䅕免䅁䅁杷允䅁䅁䅑䅁䑁䅁䅷䅁䭁䱁䰰䅁䭁佁䭯䅁䭁䝁䔸䅁䉁䅁䅁允䅁䅁䄴䅄䅁䑁䅅杌硁䑁䅍李䅁䅁杷允䅁䅁䅑䅁䑁䅁䅷䅁䭁䩁乣䅁䭁佁䭳䅁䭁䥁䕕䅁䉁䅁䅁允䅁䅁䄴杅䅁䑁䅕杍睁䑁䅅䅏硁䑁䅅䅎䅁䅁杷允䅁䅁䅑䅁䑁䅁䅷䅁䭁䝁䵕䅁䭁䉁䜸䅁䭁䍁䝁䅁䉁䅁䅁允䅁䅁䅯睏䅙䅁杷允䅁䅁䅍䅁䑁䅁䅷䅁䭁佁䱳䅁䭁䉁䝧䅁䉁䅁䅁允䅁䅁䅯䅒䅙䅁杷允䅁䅁䅍䅁䑁䅁䅷䅁䭁䍁䱯䅁䭁䍁䝑䅁䉁䅁䅁允䅁䅁䅯睪䅧䅁杷允䅁䅁䅑䅁䑁䅁䅷䅁䭁䥁䰰䅁䭁佁䭳䅁䭁䝁䔰䅁䉁䅁䅁允䅁䅁䄴杅䅁䑁䅍睍㑁䑁䅕兏ㅁ䑁䅑杍䅁䅁杷允䅁䅁䅑䅁䑁䅁䅷䅁䭁䵁䵙䅁䭁佁䭣䅁䭁䝁䔰䅁䉁䅁䅁允䅁䅁䅯睒䅁䅁杷允䅁䅁䅑䅁䑁䅁䅷䅁䭁䡁乧䅁䭁佁䭫䅁䭁佁䭷䅁䉁䅁䅁允䅁䅁䅯睒䅁䅁杷允䅁䅁䅑䅁䑁䅁䅷䅁䭁䭁䱷䅁䭁佁䭳䅁䭁䝁䔸䅁䉁䅁䅁允䅁䅁䄴杅䅁䑁䅑兏㍁䑁䅁䅍睁䑁䅁䅍䅁䅁杷允䅁䅁䅑䅁䑁䅁䅷䅁䭁佁䱣䅁䭁佁䭣䅁䭁䡁䕅䅁䉁䅁䅁允䅁䅁䅕楄礲敮渫䕂䵁䅉䅅䅁䕁䅁䅁睁䵁䅁䅁权偂䅄䅁权煄权䅁权療䅂䅁允䅁䅁䅅䅁佁䅁䅷䅁睁䍁䄴䅎睁䑁䅫䅁䵁䅉䅅䅁䕁䅁䅁睁䵁䅁䅁权獂睃䅁权潄权䅁权䙃䅂䅁允䅁䅁䅅䅁佁䅁䄴䅁祁䑁䅣杌ぁ䑁䅍䅏䅁䅁杷允䅁䅁䅑䅁䑁䅁䅷䅁䭁䑁䱷䅁䭁佁䭯䅁䭁䡁䕅䅁䉁䅁䅁允䅁䅁䄴䅄䅁䑁䅁杌ㅁ䑁䅁免䅁䅁杷允䅁䅁䅑䅁䑁䅁䅷䅁䭁佁䱑䅁䭁佁䬴䅁䭁䥁䕕䅁䉁䅁䅁允䅁䅁䅕䅁䅁䥁獃欵䵁䅉䅅䅁䕁䅁䅁睁䵁䅁䅁权獃䅄䅁权煄权䅁权睂䅂䅁允䅁䅁䅅䅁佁䅁䅷䅁硁䍁䄴免穁䑁䅅䅁䵁䅉䅅䅁䕁䅁䅁睁䵁䅁䅁权㙄权䅁权畄权䅁权睂䅂䅁允䅁䅁䅅䅁䙁䅁䅁䅁奂朸䉆䍄䉁䅁䅁䅂䅁䅁䅍䅄䅁䅁䅯党䄰䅁䅯眶䅯䅁䅯兣䅑䅁䅅䅁䉁䅁䅁杄啁䅁䅁免睁䑁䅙杍ㅁ䑁䅣兎㉁䑁䅕䅁䵁䅉䅅䅁䕁䅁䅁睁䵁䅁䅁权獂睃䅁权煄权䅁权療䅂䅁允䅁䅁䅅䅁佁䅁䅷䅁睁䍁䄴䅏穁䑁䅙䅁䵁䅉䅅䅁䕁䅁䅁睁䵁䅁䅁权時睃䅁权煄权䅁权療䅂䅁允䅁䅁䅅䅁佁䅁䅷䅁睁䍁䄴睎睁䑁䅅䅁䵁䅉䅅䅁䕁䅁䅁睁䵁䅁䅁权睁兄䅁权灄权䅁权㙂䅂䅁允䅁䅁䅅䅁䙁䅁䅁䅁䅃昵䅂䍄䉁䅁䅁䅂䅁䅁䅍䅄䅁䅁䅯睱䅳䅁䅯儷䅯䅁䅯来䅑䅁䅅䅁䉁䅁䅁兂䝂癴㥐䠱ㅪ睐杷允䅁䅁䅑䅁䑁䅁䅷䅁䭁䝁䵙䅁䭁佁䭳䅁䭁䝁䔰䅁䉁䅁䅁允䅁䅁䅯睒䅁䅁杷允䅁䅁䅑䅁䑁䅁䅷䅁䭁佁䵷䅁䭁佁䬴䅁䭁䥁䕍䅁䉁䅁䅁允䅁䅁䅕䅁䅁䅁㙄啹䵁䅉䅅䅁䕁䅁䅁睁䵁䅁䅁权䭁䅄䅁权牄权䅁权硂䅂䅁允䅁䅁䅅䅁佁䉁䅉䅁㍁䑁䅙䅏ㅁ䑁䅕兏ぁ䑁䅅䅁䵁䅉䅅䅁䕁䅁䅁睁䵁䅁䅁权噃䅄䅁权潄权䅁权㥂䅂䅁允䅁䅁䅅䅁佁䅁䄴䅁硁䑁䅅杌睁䑁䅍兎䅁䅁杷允䅁䅁䅑䅁䑁䅁䅷䅁䭁䭁䰸䅁䭁佁䭯䅁䭁䡁䕁䅁䉁䅁䅁允䅁䅁䄴䅄䅁䑁䅁杌㍁䑁䅍䅎䅁䅁杷允䅁䅁䅑䅁䑁䅁䅷䅁䭁䱁䴸䅁䭁佁䭧䅁䭁䡁䕁䅁䉁䅁䅁允䅁䅁䄴杄䅁䑁䅕䅎畁䑁䅫免㍁䅁䅁䍄䉁䅁䅁睁䅁䅁䅍䅄䅁䅁䅯党䅷䅁䅯䅊䅙䅁䅅䅁䉁䅁䅁权瑄䅄䅁䍄䉁䅁䅁䅂䅁䅁䅍䅄䅁䅁䅯兩䅁䅁䅯䅂䅁䅁䅯兂䅁䅁䅅䅁䉁䅁䅁兂䅁䅁䅁䵢嘵兑杷允䅁䅁䅑䅁䑁䅁䅷䅁䭁䅁䱯䅁䭁佁䭫䅁䭁佁䭷䅁䉁䅁䅁允䅁䅁䅯睒䅁䅁杷允䅁䅁䅑䅁䑁䅁䅷䅁䭁䝁䵍䅁䭁佁䭯䅁䭁䥁䕕䅁䉁䅁䅁允䅁䅁䄴䅄䅁䑁䅁杌祁䑁䅫䅏䅁䅁杷允䅁䅁䅍䅁䑁䅁䅷䅁䭁䝁䵙䅁䭁䍁䝑䅁䉁䅁䅁允䅁䅁䅯朷䅷䅁杷允䅁䅁䅑䅁䑁䅁䅷䅁䭁䙁䱳䅁䭁佁䭧䅁䭁佁䭷䅁䉁䅁䅁允䅁䅁䅯睒䅁䅁杷允䅁䅁䅑䅁䑁䅁䅷䅁䭁䝁乷䅁䭁佁䭳䅁䭁䝁䔰䅁䉁䅁䅁允䅁䅁䅯睒䅁䅁杷允䅁䅁䅑䅁䑁䅁䅷䅁䭁䵁䵳䅁䭁佁䭣䅁䭁䝁䔰䅁䉁䅁䅁允䅁䅁䅯睒䅁䅁杷允䅁䅁䅍䅁䑁䅁䅷䅁䭁䍁䵧䅁䭁䉁䜴䅁䉁䅁䅁允䅁䅁䅯兹䅧䅁杷允䅁䅁䅑䅁䑁䅁䅷䅁䭁䡁䱅䅁䭁佁䭣䅁䭁䝁䔸䅁䉁䅁䅁允䅁䅁䅕⽺呤㘴扗樹䴸䅉䅅䅁䕁䅁䅁睁䵁䅁䅁权䉁兄䅁权煄权䅁权瑂䅂䅁允䅁䅁䅅䅁䭁䕁䅣䅁䵁䅉䅅䅁䕁䅁䅁睁䵁䅁䅁权捂睃䅁权牄权䅁权䙃䅂䅁允䅁䅁䅅䅁佁䉁䅉䅁穁䑁䅙杍穁䑁䅅䅍㉁䑁䅍䅁䵁䅉䅅䅁䕁䅁䅁睁䵁䅁䅁权㡂䅄䅁权浄权䅁权㥂䅂䅁允䅁䅁䅅䅁佁䅁䅷䅁㑁䍁䄴䅎㕁䑁䅣䅁䵁䅉䅅䅁䑁䅁䅁睁䵁䅁䅁权硂睃䅁权歁杂䅁允䅁䅁䅅䅁䭁佁䴸䅁䵁䅉䅅䅁䕁䅁䅁睁䵁䅁䅁权卂睃䅁权潄权䅁权睂䅂䅁允䅁䅁䅅䅁佁䅁䅷䅁㍁䍁䄴睎睁䑁䅑䅁䵁䅉䅅䅁䕁䅁䅁睁䵁䅁䅁权ㅃ睃䅁权牄权䅁权療䅂䅁允䅁䅁䅅䅁佁䉁䅉䅁穁䑁䅁兎祁䑁䅕杍ㅁ䑁䅉䅁䵁䅉䅅䅁䕁䅁䅁睁䵁䅁䅁权啂䅄䅁权湄权䅁权獄权䅁允䅁䅁䅅䅁䭁䕁䅣䅁䵁䅉䅅䅁䑁䅁䅁睁䵁䅁䅁权䱄兄䅁权奁杂䅁允䅁䅁䅅䅁䭁䉁䝫䅁䵁䅉䅅䅁䕁䅁䅁睁䵁䅁䅁权灃䅁䅁权䉁杁䅁权䍁杁䅁允䅁䅁䅅䅁䙁䅁獔癥奓电䅤䍄䉁䅁䅁䅂䅁䅁䅍䅄䅁䅁䅯䅌䅳䅁䅯儷䅯䅁䅯全䅑䅁䅅䅁䉁䅁䅁兂乄䵺䵺䵺杺睐杷允䅁䅁䅑䅁䑁䅁䅷䅁䭁䩁久䅁䭁佁䭳䅁䭁佁䭷䅁䉁䅁䅁允䅁䅁䅯睒䅁䅁杷允䅁䅁䅑䅁䑁䅁䅷䅁䭁䅁䵑䅁䭁佁䭣䅁䭁䡁䕯䅁䉁䅁䅁允䅁䅁䅕癖湕煕䥲吲䴸䅉䅅䅁䕁䅁䅁睁䵁䅁䅁权楁睃䅁权灄权䅁权䙃䅂䅁允䅁䅁䅅䅁䙁䅁䅁䅁䅃䴰䅰䍄䉁䅁䅁䅂䅁䅁䅍䅄䅁䅁䅯兂䅷䅁䅯眵䅯䅁䅯来䅑䅁䅅䅁䉁䅁䅁兂十穮乮㜯䥢睐杷允䅁䅁䅑䅁䑁䅁䅷䅁䭁佁䬸䅁䭁佁䭯䅁䭁䡁䕅䅁䉁䅁䅁允䅁䅁䄴䅄䅁䑁䅁杌㍁䑁䅍䅎䅁䅁杷允䅁䅁䅑䅁䑁䅁䅷䅁䭁䝁䰴䅁䭁佁䬴䅁䭁䡁䕅䅁䉁䅁䅁允䅁䅁䅕䅁䅁䵁㥨歁䵅䅉䅅䅁䕁䅁䅁睁䵁䅁䅁权歃睃䅁权潄权䅁权硂䅂䅁允䅁䅁䅅䅁佁䅁䄴䅁祁䑁䅕杌睁䑁䅍兏䅁䅁杷允䅁䅁䅑䅁䑁䅁䅷䅁䭁䥁䰴䅁䭁佁䭙䅁䭁䝁䔸䅁䉁䅁䅁允䅁䅁䄴䅄䅁䑁䅉杌㍁䑁䅁兎䅁䅁杷允䅁䅁䅑䅁䑁䅁䅷䅁䭁偁䱅䅁䭁佁䭧䅁䭁䡁䕅䅁䉁䅁䅁允䅁䅁䄴䅅䅁䍁䄰杍㑁䍁䄴睍睁䑁䅣䅁䵁䅉䅅䅁䕁䅁䅁睁䵁䅁䅁权剁睃䅁权牄权䅁权療䅂䅁允䅁䅁䅅䅁佁䉁䅉䅁㉁䑁䅕睎硁䑁䅙睍ㅁ䑁䅣䅁䵁䅉䅅䅁䕁䅁䅁睁䵁䅁䅁权十睃䅁权牄权䅁权療䅂䅁允䅁䅁䅅䅁佁䉁䅉䅁㕁䑁䅑李㉁䑁䅑䅍睁䑁䅁䅁䵁䅉䅅䅁䑁䅁䅁睁䵁䅁䅁权煄睃䅁权奁杂䅁允䅁䅁䅅䅁䭁䕁䝁䅁䵁䅉䅅䅁䕁䅁䅁睁䵁䅁䅁权歄䅄䅁权浄权䅁权㥂䅂䅁允䅁䅁䅅䅁佁䅁䅷䅁硁䍁䄴䅏㕁䑁䅙䅁䵁䅉䅅䅁䕁䅁䅁睁䵁䅁䅁权畁睃䅁权湄权䅁权療䅂䅁允䅁䅁䅅䅁䙁䡁⭥确癯卮䅨䍄䉁䅁䅁䅂䅁䅁䅍䅄䅁䅁䅯䅩䅳䅁䅯眵䅯䅁䅯睧䅑䅁䅅䅁䉁䅁䅁兂呄坔光䑗潮睐杷允䅁䅁䅑䅁䑁䅁䅷䅁䭁偁䰰䅁䭁佁䭧䅁䭁䥁䕕䅁䉁䅁䅁允䅁䅁䄴杄䅁䑁䅅兏畁䑁䅣杍硁䅁䅁䍄䉁䅁䅁䅂䅁䅁䅍䅄䅁䅁䅯眫䅯䅁䅯朵䅯䅁䅯䄷䅯䅁䅅䅁䉁䅁䅁权䡂䅁䅁䍄䉁䅁䅁睁䅁䅁䅍䅄䅁䅁䅯睒䅳䅁䅯杈䅙䅁䅅䅁䉁䅁䅁权㥁睂䅁䍄䉁䅁䅁䅂䅁䅁䅍䅄䅁䅁䅯䄲䅁䅁䅯充䅁䅁䅯䅂䅉䅁䅅䅁䉁䅁䅁杄啁䅁䅁䅎ㅁ䑁䅕睍㍁䑁䅉䅍睁䑁䅁䅁䵁䅉䅅䅁䕁䅁䅁睁䵁䅁䅁权瑃睃䅁权湄权䅁权䑃䅂䅁允䅁䅁䅅䅁䙁䥁堲桢䑋䅷䅸䍄䉁䅁䅁䅂䅁䅁䅍䅄䅁䅁䅯杤䅷䅁䅯儶䅯䅁䅯兢䅑䅁䅅䅁䉁䅁䅁权䡂䅁䅁䍄䉁䅁䅁䅂䅁䅁䅍䅄䅁䅁䅯杖䅳䅁䅯䄶䅯䅁䅯来䅑䅁䅅䅁䉁䅁䅁杄䵁䅁䅁兏畁䑁䅁兏ぁ䅁䅁䍄䉁䅁䅁䅂䅁䅁䅍䅄䅁䅁䅯䅺䅷䅁䅯儷䅯䅁䅯睢䅑䅁䅅䅁䉁䅁䅁兂允㝨癧㡭ね睐杷允䅁䅁䅑䅁䑁䅁䅷䅁䭁䉁䅑䅁䭁䅁䅯䅁䭁䅁䅕䅁䉁䅁䅁允䅁䅁䅕渫焵䡶呓歄䵁䅉䅅䅁䕁䅁䅁睁䵁䅁䅁权䩁䅄䅁权煄权䅁权療䅂䅁允䅁䅁䅅䅁佁䅁䅷䅁硁䍁䄴䅍祁䑁䅙䅁䵁䅉䅅䅁䕁䅁䅁睁䵁䅁䅁权求䅄䅁权牄权䅁权䑃䅂䅁允䅁䅁䅅䅁佁䉁䅑䅁祁䑁䅉䅎ㅁ䑁䅉李㍁䑁䅑䅏䅁䅁杷允䅁䅁䅑䅁䑁䅁䅷䅁䭁䉁䅕䅁䭁䅁䅯䅁䭁䅁䅕䅁䉁䅁䅁允䅁䅁䅕匰扌堫焵䐷䴸䅉䅅䅁䕁䅁䅁睁䵁䅁䅁权桃䅁䅁权䭁䅁䅁权䙁䅁䅁允䅁䅁䅅䅁䙁䑁䥅䉲慸䉚䅤䍄䉁䅁䅁䅂䅁䅁䅍䅄䅁䅁䅯䅬䅳䅁䅯朷䅯䅁䅯兣䅑䅁䅅䅁䉁䅁䅁兂䅁䅁䅁丰䑣兑杷允䅁䅁䅍䅁䑁䅁䅷䅁䭁䩁䵫䅁䭁䍁䝑䅁䉁䅁䅁允䅁䅁䅯朸䅷䅁杷允䅁䅁䅑䅁䑁䅁䅷䅁䭁䙁䱯䅁䭁佁䭙䅁䭁䡁䕯䅁䉁䅁䅁允䅁䅁䄴䅄䅁䑁䅍杌穁䑁䅧免䅁䅁杷允䅁䅁䅑䅁䑁䅁䅷䅁䭁䑁乑䅁䭁佁䬰䅁䭁䡁䕁䅁䉁䅁䅁允䅁䅁䅕䉲慸䑚晶稵䴸䅉䅅䅁䕁䅁䅁睁䵁䅁䅁权坁兄䅁权潄权䅁权䙃䅂䅁允䅁䅁䅅䅁佁䅁䅷䅁㕁䍁䄴兏穁䑁䅙䅁䵁䅉䅅䅁䑁䅁䅁睁䵁䅁䅁权䥂兄䅁权奁杂䅁允䅁䅁䅅䅁䭁䍁䝫䅁䵁䅉䅅䅁䕁䅁䅁睁䵁䅁䅁权⭂䅄䅁权瑄权䅁权䑃䅂䅁允䅁䅁䅅䅁䙁䡁䱵䝑獩体⽑䍄䉁䅁䅁䅂䅁䅁䅍䅄䅁䅁䅯朱䅷䅁䅯眶䅯䅁䅯兣䅑䅁䅅䅁䉁䅁䅁杄十䅁䅁免㕁䑁䅅睍ㅁ䑁䅁䅍㑁䅁䅁䍄䉁䅁䅁䅂䅁䅁䅍䅄䅁䅁䅯眸䅷䅁䅯儷䅯䅁䅯䅣䅑䅁䅅䅁䉁䅁䅁权䡂䅁䅁䍄䉁䅁䅁睁䅁䅁䅍䅄䅁䅁䅯睖䅳䅁䅯杈䅙䅁䅅䅁䉁䅁䅁权噃杂䅁䍄䉁䅁䅁䅂䅁䅁䅍䅄䅁䅁䅯睵䅷䅁䅯朶䅯䅁䅯兢䅑䅁䅅䅁䉁䅁䅁权䡂䅁䅁䍄䉁䅁䅁䅂䅁䅁䅍䅄䅁䅁䅯睭䄰䅁䅯儷䅯䅁䅯䅣䅑䅁䅅䅁䉁䅁䅁兂い晡䈫穋䡷䅑杷允䅁䅁䅍䅁䑁䅁䅷䅁䭁䥁䰴䅁䭁䉁䝷䅁䉁䅁䅁允䅁䅁䅯杍䅙䅁杷允䅁䅁䅑䅁䑁䅁䅷䅁䭁偁䵑䅁䭁佁䭫䅁䭁䥁䕕䅁䉁䅁䅁允䅁䅁䅕児塲睯畱欸䵁䅉䅅䅁䕁䅁䅁睁䵁䅁䅁权桄睃䅁权瑄权䅁权睂䅂䅁允䅁䅁䅅䅁䙁䱁敧敨剴䥵⼴䍄䉁䅁䅁睁䅁䅁䅍䅄䅁䅁䅯杔䅷䅁䅯䅇䅙䅁䅅䅁䉁䅁䅁权㡂杂䅁䍄䉁䅁䅁䅂䅁䅁䅍䅄䅁䅁䅯睈䅷䅁䅯朷䅯䅁䅯睢䅑䅁䅅䅁䉁䅁䅁兂䅁䅁䅁䥑奐䅑杷允䅁䅁䅑䅁䑁䅁䅷䅁䭁䱁䵅䅁䭁佁䭧䅁䭁䥁䕍䅁䉁䅁䅁允䅁䅁䅯睒䅁䅁杷允䅁䅁䅑䅁䑁䅁䅷䅁䭁䵁䵁䅁䭁佁䭙䅁䭁䝁䔰䅁䉁䅁䅁允䅁䅁䄴䅄䅁䑁䅅杌ㅁ䑁䅧睍䅁䅁杷允䅁䅁䅑䅁䑁䅁䅷䅁䭁乁䅉䅁䭁䅁䍅䅁䭁䅁䍍䅁䉁䅁䅁允䅁䅁䅕⽅䝙瘴嘶あ䵅䅉䅅䅁䕁䅁䅁睁䵁䅁䅁权㡄权䅁权畄权䅁权睂䅂䅁允䅁䅁䅅䅁䙁䅁䅁䅁䅄搴䅆䍄䉁䅁䅁䅂䅁䅁䅍䅄䅁䅁䅯䅐䅷䅁䅯眵䅯䅁䅯睧䅑䅁䅅䅁䉁䅁䅁兂摃㥣瑱歱㉔睐杷允䅁䅁䅑䅁䑁䅁䅷䅁䭁偁䵕䅁䭁佁䬰䅁䭁䝁䔸䅁䉁䅁䅁允䅁䅁䅕⭮攷公卆稸䴸䅉䅅䅁䕁䅁䅁睁䵁䅁䅁权晄允䅁权䭁䅁䅁权䙁䅁䅁允䅁䅁䅅䅁䙁䵁㌯⭕汏⭭⽷䍄䉁䅁䅁䅂䅁䅁䅍䅄䅁䅁䅯儳䅷䅁䅯儷䅯䅁䅯䄷䅯䅁䅅䅁䉁䅁䅁权䡂䅁䅁䍄䉁䅁䅁睁䅁䅁䅍䅄䅁䅁䅯杚䅷䅁䅯杊䅙䅁䅅䅁䉁䅁䅁杄䵁䅁䅁兏㉁䍁䄴兏穁䅁䅁䍄䉁䅁䅁睁䅁䅁䅍䅄䅁䅁䅯睓䅷䅁䅯䅊䅙䅁䅅䅁䉁䅁䅁权䥁睂䅁䍄䉁䅁䅁䅂䅁䅁䅍䅄䅁䅁䅯兒䅳䅁䅯朵䅯䅁䅯睧䅑䅁䅅䅁䉁䅁䅁杄䵁䅁䅁杍畁䑁䅍免㍁䅁䅁䍄䉁䅁䅁䅂䅁䅁䅍䅄䅁䅁䅯兖䅷䅁䅯朵䅯䅁䅯兣䅑䅁䅅䅁䉁䅁䅁杄䵁䅁䅁杍畁䑁䅅睎ぁ䅁䅁䍄䉁䅁䅁䅂䅁䅁䅍䅄䅁䅁䅯䄲䅳䅁䅯朶䅯䅁䅯䅣䅑䅁䅅䅁䉁䅁䅁杄䵁䅁䅁䅍畁䑁䅕免㉁䅁䅁䍄䉁䅁䅁䅂䅁䅁䅍䅄䅁䅁䅯內䅷䅁䅯朶䅯䅁䅯来䅑䅁䅅䅁䉁䅁䅁杄䵁䅁䅁䅍畁䑁䅅杍㉁䅁䅁䍄䉁䅁䅁睁䅁䅁䅍䅄䅁䅁䅯朹䅷䅁䅯䅇䅙䅁䅅䅁䉁䅁䅁权䕂杂䅁䍄䉁䅁䅁䅂䅁䅁䅍䅄䅁䅁䅯睓䅳䅁䅯儶䅯䅁䅯全䅑䅁䅅䅁䉁䅁䅁兂䅁䅁䅁䵧䑔䅑杷允䅁䅁䅑䅁䑁䅁䅷䅁䭁䩁乑䅁䭁佁䭯䅁䭁䝁䔰䅁䉁䅁䅁允䅁䅁䅯睒䅁䅁杷允䅁䅁䅍䅁䑁䅁䅷䅁䭁偁䵙䅁䭁䉁䝯䅁䉁䅁䅁允䅁䅁䅯䅙䅙䅁杷允䅁䅁䅑䅁䑁䅁䅷䅁䭁䙁䱍䅁䭁佁䭣䅁䭁䡁䕯䅁䉁䅁䅁允䅁䅁䅕䉲慸䑚晶啄䵁䅉䅅䅁䕁䅁䅁睁䵁䅁䅁权慂䅄䅁权潄权䅁权䑃䅂䅁允䅁䅁䅅䅁佁䅁䄴䅁瑁䑁䅧杌㕁䑁䅫兎䅁䅁杷允䅁䅁䅑䅁䑁䅁䅷䅁䭁䩁䱳䅁䭁佁䭙䅁䭁䥁䕍䅁䉁䅁䅁允䅁䅁䄴䅄䅁䑁䅍杌㕁䑁䅑杍䅁䅁杷允䅁䅁䅑䅁䑁䅁䅷䅁䭁佁䱉䅁䭁佁䭯䅁䭁䡁䕯䅁䉁䅁䅁允䅁䅁䄴䅄䅁䑁䅁杌㍁䑁䅧䅏䅁䅁杷允䅁䅁䅑䅁䑁䅁䅷䅁䭁䉁䵉䅁䭁佁䬰䅁䭁䡁䔰䅁䉁䅁䅁允䅁䅁䅕䩡瑈䑦ㄸ樶䴸䅉䅅䅁䑁䅁䅁睁䵁䅁䅁权潂䅄䅁权敁杂䅁允䅁䅁䅅䅁䭁䥁䝷䅁䵁䅉䅅䅁䕁䅁䅁睁䵁䅁䅁权睄权䅁权煄权䅁权硂䅂䅁允䅁䅁䅅䅁佁䅁䅷䅁睁䍁䄴兏ㅁ䑁䅉䅁䵁䅉䅅䅁䑁䅁䅁睁䵁䅁䅁权佄䅄䅁权流杂䅁允䅁䅁䅅䅁佁䅁䅷䅁㉁䑁䅁杌睁䑁䅍䅁䵁䅉䅅䅁䕁䅁䅁睁䵁䅁䅁权橃兄䅁权煄权䅁权睂䅂䅁允䅁䅁䅅䅁佁䅁䅷䅁睁䍁䄴免硁䑁䅕䅁䵁䅉䅅䅁䑁䅁䅁睁䵁䅁䅁权獃兄䅁权敁杂䅁允䅁䅁䅅䅁䭁䑁䝉䅁䵁䅉䅅䅁䕁䅁䅁睁䵁䅁䅁权啄睃䅁权牄权䅁权瑂䅂䅁允䅁䅁䅅䅁䭁䕁䅣䅁䵁䅉䅅䅁䑁䅁䅁睁䵁䅁䅁权㡄权䅁权捁杂䅁允䅁䅁䅅䅁䭁䥁䝳䅁䵁䅉䅅䅁䕁䅁䅁睁䵁䅁䅁权獁兄䅁权潄权䅁权㥂䅂䅁允䅁䅁䅅䅁佁䅁䄴䅁祁䑁䅅杌㍁䑁䅑免䅁䅁杷允䅁䅁䅑䅁䑁䅁䅷䅁䭁䵁䱁䅁䭁佁䭣䅁䭁䡁䕅䅁䉁䅁䅁允䅁䅁䅕匰扌堫焵ぁ䵁䅉䅅䅁䕁䅁䅁睁䵁䅁䅁权㍄䅄䅁权牄权䅁权瑂䅂䅁允䅁䅁䅅䅁䭁䕁䅣䅁䵁䅉䅅䅁䕁䅁䅁睁䵁䅁䅁权ㅄ权䅁权煄权䅁权䑃䅂䅁允䅁䅁䅅䅁佁䅁䅷䅁睁䍁䄴杍㕁䑁䅙䅁䵁䅉䅅䅁䕁䅁䅁睁䵁䅁䅁权灄䅄䅁权潄权䅁权䙃䅂䅁允䅁䅁䅅䅁䭁䕁䅣䅁䵁䅉䅅䅁䕁䅁䅁睁䵁䅁䅁权奁睃䅁权瑄权䅁权䙃䅂䅁允䅁䅁䅅䅁䙁䡁啳歲桦潥⽑䍄䉁䅁䅁䅂䅁䅁䅍䅄䅁䅁䅯䅉䅷䅁䅯朷䅯䅁䅯来䅑䅁䅅䅁䉁䅁䅁兂䅁䅁䅁佷湈䅷杷允䅁䅁䅑䅁䑁䅁䅷䅁䭁䩁䴰䅁䭁佁䬰䅁䭁䡁䕯䅁䉁䅁䅁允䅁䅁䅕兇坒楄礰䵋䵁䅉䅅䅁䑁䅁䅁睁䵁䅁䅁权⽃睃䅁权捁杂䅁允䅁䅁䅅䅁䭁䝁䝉䅁䵁䅉䅅䅁䕁䅁䅁睁䵁䅁䅁权奃允䅁权䕁䅁䅁权䕁杁䅁允䅁䅁䅅䅁䙁䅁䅁䅁偁䜰䉆䍄䉁䅁䅁䅂䅁䅁䅍䅄䅁䅁䅯䄸䅅䅁䅯充䅁䅁䅯䅂䅉䅁䅅䅁䉁䅁䅁杄啁䅁䅁睍穁䑁䅉杍ㅁ䑁䅁䅍睁䑁䅁䅁䵁䅉䅅䅁䕁䅁䅁睁䵁䅁䅁权奂兄䅁权煄权䅁权䙃䅂䅁允䅁䅁䅅䅁佁䅁䅷䅁睁䍁䄴李ㅁ䑁䅉䅁䵁䅉䅅䅁䑁䅁䅁睁䵁䅁䅁权乂䅄䅁权奁杂䅁允䅁䅁䅅䅁䭁䑁䝫䅁䵁䅉䅅䅁䕁䅁䅁睁䵁䅁䅁权卂䅄䅁权煄权䅁权㙂䅂䅁允䅁䅁䅅䅁佁䅁䅷䅁睁䍁䄴兎㑁䑁䅫䅁䵁䅉䅅䅁䑁䅁䅁睁䵁䅁䅁权㉄䅄䅁权捁杂䅁允䅁䅁䅅䅁䭁䍁䠴䅁䵁䅉䅅䅁䑁䅁䅁睁䵁䅁䅁权牂䅄䅁权奁杂䅁允䅁䅁䅅䅁䭁䉁䝫䅁䵁䅉䅅䅁䕁䅁䅁睁䵁䅁䅁权䱂睃䅁权灄权䅁权瑂䅂䅁允䅁䅁䅅䅁䭁䕁䅣䅁䵁䅉䅅䅁䕁䅁䅁睁䵁䅁䅁权䵄睃䅁权浄权䅁权獄权䅁允䅁䅁䅅䅁䭁䕁䅣䅁䵁䅉䅅䅁䑁䅁䅁睁䵁䅁䅁权兂䅄䅁权敁杂䅁允䅁䅁䅅䅁䭁䙁䜰䅁䵁䅉䅅䅁䕁䅁䅁睁䵁䅁䅁权㝂睃䅁权潄权䅁权㥂䅂䅁允䅁䅁䅅䅁佁䅁䅷䅁ㅁ䑁䅕杌ぁ䑁䅧䅁䵁䅉䅅䅁䕁䅁䅁睁䵁䅁䅁权㑄䅄䅁权灄权䅁权䑃䅂䅁允䅁䅁䅅䅁䙁䅁䅁䅁䅃㥚䄱䍄䉁䅁䅁䅂䅁䅁䅍䅄䅁䅁䅯杖䅷䅁䅯朶䅯䅁䅯䄷䅯䅁䅅䅁䉁䅁䅁权䡂䅁䅁䍄䉁䅁䅁睁䅁䅁䅍䅄䅁䅁䅯杉䄰䅁䅯杈䅙䅁䅅䅁䉁䅁䅁权䩄䅃䅁䍄䉁䅁䅁䅂䅁䅁䅍䅄䅁䅁䅯兯䅷䅁䅯朶䅯䅁䅯兣䅑䅁䅅䅁䉁䅁䅁杄䵁䅁䅁䅍畁䑁䅙兏㑁䅁䅁䍄䉁䅁䅁䅂䅁䅁䅍䅄䅁䅁䅯儫䅷䅁䅯儶䅯䅁䅯睧䅑䅁䅅䅁䉁䅁䅁权䡂䅁䅁䍄䉁䅁䅁䅂䅁䅁䅍䅄䅁䅁䅯䅣䅷䅁䅯朶䅯䅁䅯兢䅑䅁䅅䅁䉁䅁䅁权䡂䅁䅁䍄䉁䅁䅁睁䅁䅁䅍䅄䅁䅁䅯眹䅷䅁䅯杈䅙䅁䅅䅁䉁䅁䅁权桄杂䅁䍄䉁䅁䅁䅂䅁䅁䅍䅄䅁䅁䅯睔䅷䅁䅯朶䅯䅁䅯全䅑䅁䅅䅁䉁䅁䅁杄䭁䅁䅁䅍畁䑁䅍李䅁䅁杷允䅁䅁䅑䅁䑁䅁䅷䅁䭁䱁䵣䅁䭁佁䭯䅁䭁䝁䔰䅁䉁䅁䅁允䅁䅁䄴䅄䅁䑁䅁杌㍁䑁䅑兎䅁䅁杷允䅁䅁䅍䅁䑁䅁䅷䅁䭁乁䵉䅁䭁䍁䝑䅁䉁䅁䅁允䅁䅁䅯䅅䅑䅁杷允䅁䅁䅑䅁䑁䅁䅷䅁䭁䅁䅍䅁䭁䅁䅑䅁䭁䅁䅕䅁䉁䅁䅁允䅁䅁䅕䅁䅁䍁硡啗䵅䅉䅅䅁䕁䅁䅁睁䵁䅁䅁权䅁兄䅁权牄权䅁权睂䅂䅁允䅁䅁䅅䅁佁䉁䅑䅁硁䑁䅧䅎㍁䑁䅑杍㍁䑁䅙睎䅁䅁杷允䅁䅁䅍䅁䑁䅁䅷䅁䭁偁䵙䅁䭁䉁䜴䅁䉁䅁䅁允䅁䅁䅯八䅙䅁杷允䅁䅁䅍䅁䑁䅁䅷䅁䭁䝁䰴䅁䭁䍁䝑䅁䉁䅁䅁允䅁䅁䅯䅍䅙䅁杷允䅁䅁䅑䅁䑁䅁䅷䅁䭁䉁䱙䅁䭁佁䭧䅁䭁佁䭷䅁䉁䅁䅁允䅁䅁䅯睒䅁䅁杷允䅁䅁䅑䅁䑁䅁䅷䅁䭁䡁䴸䅁䭁佁䬴䅁䭁䝁䔸䅁䉁䅁䅁允䅁䅁䅕䅁䅁䅁婁唶䵁䅉䅅䅁䕁䅁䅁睁䵁䅁䅁权潄睃䅁权煄权䅁权獄权䅁允䅁䅁䅅䅁䭁䕁䅣䅁䵁䅉䅅䅁䕁䅁䅁睁䵁䅁䅁权⭄睃䅁权湄权䅁权䙃䅂䅁允䅁䅁䅅䅁䙁佁䉴敩婹敬⼰䍄䉁䅁䅁䅂䅁䅁䅍䅄䅁䅁䅯睳䅁䅁䅯允䅉䅁䅯兂䅉䅁䅅䅁䉁䅁䅁兂扁㑙浲䰫慢䅑杷允䅁䅁䅑䅁䑁䅁䅷䅁䭁䡁䱫䅁䭁佁䬰䅁䭁䡁䕁䅁䉁䅁䅁允䅁䅁䅕䘷㑇潈牘味䴸䅉䅅䅁䕁䅁䅁睁䵁䅁䅁权桄睃䅁权灄权䅁权㥂䅂䅁允䅁䅁䅅䅁䙁䅁䅁䅁䅃挫䅖䍄䉁䅁䅁䅂䅁䅁䅍䅄䅁䅁䅯兓䅷䅁䅯䄶䅯䅁䅯䅣䅑䅁䅅䅁䉁䅁䅁杄佁䅁䅁杍睁䍁䄴睍㍁䑁䅕䅁䵁䅉䅅䅁䕁䅁䅁睁䵁䅁䅁权灁䅁䅁权䕁䅁䅁权䙁䅁䅁允䅁䅁䅅䅁䙁䅁䅁䅁䵁浖䉴䍄䉁䅁䅁䅂䅁䅁䅍䅄䅁䅁䅯兑䅳䅁䅯儷䅯䅁䅯兣䅑䅁䅅䅁䉁䅁䅁兂扁㥌欰潂汇睐杷允䅁䅁䅑䅁䑁䅁䅷䅁䭁䱁䱑䅁䭁佁䭙䅁䭁䥁䕍䅁䉁䅁䅁允䅁䅁䄴杄䅁䑁䅅䅍畁䑁䅙免硁䅁䅁䍄䉁䅁䅁䅂䅁䅁䅍䅄䅁䅁䅯朵䅳䅁䅯睈䅙䅁䅯䅉䅙䅁䅅䅁䉁䅁䅁权䕄元䅁䍄䉁䅁䅁䅂䅁䅁䅍䅄䅁䅁䅯眹䅯䅁䅯朶䅯䅁䅯睢䅑䅁䅅䅁䉁䅁䅁杄䵁䅁䅁杍畁䑁䅅睍穁䅁䅁䍄䉁䅁䅁䅂䅁䅁䅍䅄䅁䅁䅯睑䅳䅁䅯朵䅯䅁䅯睧䅑䅁䅅䅁䉁䅁䅁杄䵁䅁䅁睍畁䑁䅑睍㑁䅁䅁䍄䉁䅁䅁䅂䅁䅁䅍䅄䅁䅁䅯儱䅳䅁䅯䄶䅯䅁䅯䄷䅯䅁䅅䅁䉁䅁䅁权䡂䅁䅁䍄䉁䅁䅁䅂䅁䅁䅍䅄䅁䅁䅯典䅷䅁䅯眶䅯䅁䅯兣䅑䅁䅅䅁䉁䅁䅁杄十䅁䅁兎ㅁ䑁䅣杍睁䑁䅉兎硁䅁䅁䍄䉁䅁䅁睁䅁䅁䅍䅄䅁䅁䅯眫䅷䅁䅯杇䅙䅁䅅䅁䉁䅁䅁权㡁杂䅁䍄䉁䅁䅁䅂䅁䅁䅍䅄䅁䅁䅯朵䅷䅁䅯儷䅯䅁䅯䄷䅯䅁䅅䅁䉁䅁䅁权䡂䅁䅁䍄䉁䅁䅁䅂䅁䅁䅍䅄䅁䅁䅯睢䅁䅁䅯䅂䅁䅁䅯䅂䅉䅁䅅䅁䉁䅁䅁兂䅁䅁䅃㡩䍖兑杷允䅁䅁䅑䅁䑁䅁䅷䅁䭁䕁䵷䅁䭁佁䭯䅁䭁䡁䕁䅁䉁䅁䅁允䅁䅁䄴䅄䅁䑁䅅杌睁䑁䅧杍䅁䅁杷允䅁䅁䅑䅁䑁䅁䅷䅁䭁䩁乳䅁䭁佁䭧䅁䭁䥁䕕䅁䉁䅁䅁允䅁䅁䄴杄䅁䑁䅑兏畁䑁䅁免㍁䅁䅁䍄䉁䅁䅁䅂䅁䅁䅍䅄䅁䅁䅯䅁䅳䅁䅯儶䅯䅁䅯兦䅑䅁䅅䅁䉁䅁䅁兂䅁䅁䅁䅧剔䅷杷允䅁䅁䅑䅁䑁䅁䅷䅁䭁䙁䵅䅁䭁佁䭳䅁䭁䡁䕅䅁䉁䅁䅁允䅁䅁䄴杅䅁䑁䅑李睁䑁䅙睎睁䑁䅁䅍䅁䅁杷允䅁䅁䅑䅁䑁䅁䅷䅁䭁䙁䱍䅁䭁佁䭣䅁䭁䡁䕅䅁䉁䅁䅁允䅁䅁䅕䵴㉨灶愸稴䴸䅉䅅䅁䕁䅁䅁睁䵁䅁䅁权㡃睃䅁权牄权䅁权瑂䅂䅁允䅁䅁䅅䅁䭁䕁䅣䅁䵁䅉䅅䅁䕁䅁䅁睁䵁䅁䅁权穄睃䅁权煄权䅁权瑂䅂䅁允䅁䅁䅅䅁䭁䕁䅣䅁䵁䅉䅅䅁䕁䅁䅁睁䵁䅁䅁权偁睃䅁权牄权䅁权硂䅂䅁允䅁䅁䅅䅁佁䉁䅑䅁硁䑁䅅睎硁䑁䅁䅍睁䑁䅁䅍䅁䅁杷允䅁䅁䅑䅁䑁䅁䅷䅁䭁䑁䱧䅁䭁佁䭳䅁䭁䡁䕁䅁䉁䅁䅁允䅁䅁䄴杅䅁䑁䅍李睁䑁䅅䅎睁䑁䅁䅍䅁䅁杷允䅁䅁䅑䅁䑁䅁䅷䅁䭁䍁䵯䅁䭁佁䭧䅁䭁䥁䕕䅁䉁䅁䅁允䅁䅁䅯睒䅁䅁杷允䅁䅁䅑䅁䑁䅁䅷䅁䭁䡁䵫䅁䭁佁䭫䅁䭁䝁䔰䅁䉁䅁䅁允䅁䅁䅯睒䅁䅁杷允䅁䅁䅑䅁䑁䅁䅷䅁䭁䙁䅷䅁䭁䅁䍅䅁䭁䅁䍉䅁䉁䅁䅁允䅁䅁䅕婢穓㑐㑳䔫䵁䅉䅅䅁䕁䅁䅁睁䵁䅁䅁权㍄睃䅁权煄权䅁权瑂䅂䅁允䅁䅁䅅䅁䭁䕁䅣䅁䵁䅉䅅䅁䕁䅁䅁睁䵁䅁䅁权ぁ䅄䅁权湄权䅁权睂䅂䅁允䅁䅁䅅䅁䙁佁兘瑉㕶獦⽱䍄䉁䅁䅁䅂䅁䅁䅍䅄䅁䅁䅯杁䄰䅁䅯睈䅙䅁䅯䅉䅙䅁䅅䅁䉁䅁䅁权療兄䅁䍄䉁䅁䅁䅂䅁䅁䅍䅄䅁䅁䅯䅺䅅䅁䅯䅂䅁䅁䅯兂䅁䅁䅅䅁䉁䅁䅁兂䅁䅁兂娫杇兑杷允䅁䅁䅑䅁䑁䅁䅷䅁䭁䩁䰰䅁䭁佁䭯䅁䭁䥁䕕䅁䉁䅁䅁允䅁䅁䅯睒䅁䅁杷允䅁䅁䅑䅁䑁䅁䅷䅁䭁䡁䵍䅁䭁佁䬰䅁䭁䥁䕕䅁䉁䅁䅁允䅁䅁䅕児塲㍯㥁䐸䴸䅉䅅䅁䕁䅁䅁睁䵁䅁䅁权㥄䅄䅁权牄权䅁权㥂䅂䅁允䅁䅁䅅䅁佁䉁䅉䅁ぁ䑁䅍杍㑁䑁䅫兏㉁䑁䅫䅁䵁䅉䅅䅁䕁䅁䅁睁䵁䅁䅁权潃兄䅁权瑄权䅁权㙂䅂䅁允䅁䅁䅅䅁䙁䵁卷獁䡹㤰⽙䍄䉁䅁䅁睁䅁䅁䅍䅄䅁䅁䅯䄳䅳䅁䅯杇䅙䅁䅅䅁䉁䅁䅁权楂杂䅁䍄䉁䅁䅁䅂䅁䅁䅍䅄䅁䅁䅯䅇䄰䅁䅯儷䅯䅁䅯来䅑䅁䅅䅁䉁䅁䅁兂㝂䭆䠵場啱睐杷允䅁䅁䅑䅁䑁䅁䅷䅁䭁偁䵙䅁䭁䉁䜸䅁䭁䍁䝁䅁䉁䅁䅁允䅁䅁䅯䅭䅣䅁杷允䅁䅁䅑䅁䑁䅁䅷䅁䭁䉁䉧䅁䭁䅁䅯䅁䭁䅁䍑䅁䉁䅁䅁允䅁䅁䅕扏䥔牤昶か䵁䅉䅅䅁䕁䅁䅁睁䵁䅁䅁权晃允䅁权䉁杁䅁权䍁杁䅁允䅁䅁䅅䅁䭁䕁䅣䅁䵁䅉䅅䅁䑁䅁䅁睁䵁䅁䅁权剄睃䅁权歁杂䅁允䅁䅁䅅䅁䭁䑁䝁䅁䵁䅉䅅䅁䕁䅁䅁睁䵁䅁䅁权汄睃䅁权瑄权䅁权獄权䅁允䅁䅁䅅䅁䭁䕁䅣䅁䵁䅉䅅䅁䕁䅁䅁睁䵁䅁䅁权桁䅄䅁权灄权䅁权硂䅂䅁允䅁䅁䅅䅁䙁䅁䅁䅁䅃瑅䅆䍄䉁䅁䅁䅂䅁䅁䅍䅄䅁䅁䅯䄲䅷䅁䅯睈䅙䅁䅯䅉䅙䅁䅅䅁䉁䅁䅁权䕄元䅁䍄䉁䅁䅁䅂䅁䅁䅍䅄䅁䅁䅯睊䄰䅁䅯眶䅯䅁䅯睧䅑䅁䅅䅁䉁䅁䅁杄啁䅁䅁免祁䑁䅍杍ぁ䑁䅫免穁䑁䅙䅁䵁䅉䅅䅁䕁䅁䅁睁䵁䅁䅁权呂䅄䅁权晁杂䅁权杁杂䅁允䅁䅁䅅䅁䭁佁䨸䅁䵁䅉䅅䅁䕁䅁䅁睁䵁䅁䅁权婃睃䅁权牄权䅁权㥂䅂䅁允䅁䅁䅅䅁佁䉁䅉䅁穁䑁䅁兎㉁䑁䅁䅎㍁䑁䅙䅁䵁䅉䅅䅁䕁䅁䅁睁䵁䅁䅁权䕄䅄䅁权潄权䅁权瑂䅂䅁允䅁䅁䅅䅁䭁䕁䅣䅁䵁䅉䅅䅁䕁䅁䅁睁䵁䅁䅁权婄睃䅁权煄权䅁权瑂䅂䅁允䅁䅁䅅䅁䭁䕁䅣䅁䵁䅉䅅䅁䕁䅁䅁睁䵁䅁䅁权䡂睃䅁权晁杂䅁权杁杂䅁允䅁䅁䅅䅁䭁䉁䥕䅁䵁䅉䅅䅁䕁䅁䅁睁䵁䅁䅁权䡂䅄䅁权煄权䅁权㥂䅂䅁允䅁䅁䅅䅁佁䅁䅷䅁睁䍁䄴兏㍁䑁䅅䅁䵁䅉䅅䅁䕁䅁䅁睁䵁䅁䅁权杂䅄䅁权畄权䅁权睂䅂䅁允䅁䅁䅅䅁䙁䅁䅁䅁䅄㥇䄱䍄䉁䅁䅁睁䅁䅁䅍䅄䅁䅁䅯䅁䄰䅁䅯䅈䅙䅁䅅䅁䉁䅁䅁权煁杂䅁䍄䉁䅁䅁䅂䅁䅁䅍䅄䅁䅁䅯睖䅳䅁䅯朷䅯䅁䅯睧䅑䅁䅅䅁䉁䅁䅁兂䅁䅁䅁佉⬯䅑杷允䅁䅁䅑䅁䑁䅁䅷䅁䭁䑁䵷䅁䭁佁䭳䅁䭁䥁䕕䅁䉁䅁䅁允䅁䅁䄴杅䅁䑁䅣免睁䑁䅙李睁䑁䅁䅍䅁䅁杷允䅁䅁䅑䅁䑁䅁䅷䅁䭁䉁义䅁䭁佁䬴䅁䭁䥁䕕䅁䉁䅁䅁允䅁䅁䅕䅁䅁䅁䍃䕲䵁䅉䅅䅁䕁䅁䅁睁䵁䅁䅁权㝃睃䅁权潄权䅁权䙃䅂䅁允䅁䅁䅅䅁佁䅁䄴䅁硁䑁䅍杌祁䑁䅁睎䅁䅁杷允䅁䅁䅑䅁䑁䅁䅷䅁䭁乁䱧䅁䭁佁䭣䅁䭁䡁䕁䅁䉁䅁䅁允䅁䅁䅕敥浫免獩䑺䴸䅉䅅䅁䕁䅁䅁睁䵁䅁䅁权ㅂ䅄䅁权潄权䅁权㥂䅂䅁允䅁䅁䅅䅁佁䅁䅷䅁ぁ䑁䅑杌穁䑁䅕䅁䵁䅉䅅䅁䑁䅁䅁睁䵁䅁䅁权敄䅄䅁权慁杂䅁允䅁䅁䅅䅁䭁䑁䜴䅁䵁䅉䅅䅁䑁䅁䅁睁䵁䅁䅁权㉄䅄䅁权歁杂䅁允䅁䅁䅅䅁䭁䉁䕁䅁䵁䅉䅅䅁䕁䅁䅁睁䵁䅁䅁权畂睃䅁权湄权䅁权療䅂䅁允䅁䅁䅅䅁䙁䅁䍷㑋坣卭䄱䍄䉁䅁䅁䅂䅁䅁䅍䅄䅁䅁䅯䅦䅳䅁䅯儶䅯䅁䅯兢䅑䅁䅅䅁䉁䅁䅁权䡂䅁䅁䍄䉁䅁䅁䅂䅁䅁䅍䅄䅁䅁䅯儵䅳䅁䅯朶䅯䅁䅯兢䅑䅁䅅䅁䉁䅁䅁权䡂䅁䅁䍄䉁䅁䅁䅂䅁䅁䅍䅄䅁䅁䅯睤䄰䅁䅯朶䅯䅁䅯来䅑䅁䅅䅁䉁䅁䅁杄䵁䅁䅁免畁䑁䅕䅏㑁䅁䅁䍄䉁䅁䅁䅂䅁䅁䅍䅄䅁䅁䅯眫䅷䅁䅯儶䅯䅁䅯䄷䅯䅁䅅䅁䉁䅁䅁权䡂䅁䅁䍄䉁䅁䅁䅂䅁䅁䅍䅄䅁䅁䅯允䄰䅁䅯眵䅯䅁䅯睢䅑䅁䅅䅁䉁䅁䅁兂䩄牤昶楇唸䅑杷允䅁䅁䅍䅁䑁䅁䅷䅁䭁䥁䱳䅁䭁䉁䜴䅁䉁䅁䅁允䅁䅁䅯東䅙䅁杷允䅁䅁䅍䅁䑁䅁䅷䅁䭁䝁䵉䅁䭁䉁䜴䅁䉁䅁䅁允䅁䅁䅯䅖䅙䅁杷允䅁䅁䅑䅁䑁䅁䅷䅁䭁佁䵙䅁䭁佁䭫䅁䭁䡁䔰䅁䉁䅁䅁允䅁䅁䅕䅁䅁䅁㑃啰䵁䅉䅅䅁䕁䅁䅁睁䵁䅁䅁权䍁兄䅁权灄权䅁权療䅂䅁允䅁䅁䅅䅁䙁䅁䅁䅁杂⭧䄵䍄䉁䅁䅁睁䅁䅁䅍䅄䅁䅁䅯䅋䅷䅁䅯䅇䅙䅁䅅䅁䉁䅁䅁权䩂睂䅁䍄䉁䅁䅁䅂䅁䅁䅍䅄䅁䅁䅯睁䄰䅁䅯朶䅯䅁䅯睧䅑䅁䅅䅁䉁䅁䅁杄䵁䅁䅁䅍畁䑁䅣杍㉁䅁䅁䍄䉁䅁䅁睁䅁䅁䅍䅄䅁䅁䅯术䅯䅁䅯杊䅙䅁䅅䅁䉁䅁䅁杄佁䅁䅁免睁䑁䅙杌㕁䑁䅙䅁䵁䅉䅅䅁䑁䅁䅁睁䵁䅁䅁权䩁睃䅁权流杂䅁允䅁䅁䅅䅁佁䅁䄴䅁硁䑁䅁䅏畁䑁䅁杍䅁䅁杷允䅁䅁䅑䅁䑁䅁䅷䅁䭁䍁䱍䅁䭁佁䭧䅁䭁䡁䔰䅁䉁䅁䅁允䅁䅁䄴杄䅁䑁䅅䅍畁䑁䅑睎㍁䅁䅁䍄䉁䅁䅁䅂䅁䅁䅍䅄䅁䅁䅯朶䅳䅁䅯䄶䅯䅁䅯睧䅑䅁䅅䅁䉁䅁䅁杄䵁䅁䅁兏畁䑁䅕睍ぁ䅁䅁䍄䉁䅁䅁䅂䅁䅁䅍䅄䅁䅁䅯睄䅷䅁䅯朶䅯䅁䅯兦䅑䅁䅅䅁䉁䅁䅁杄䵁䅁䅁䅍畁䑁䅙杍㉁䅁䅁䍄䉁䅁䅁䅂䅁䅁䅍䅄䅁䅁䅯杏䄰䅁䅯朶䅯䅁䅯䅣䅑䅁䅅䅁䉁䅁䅁杄䵁䅁䅁䅍畁䑁䅧李硁䅁䅁䍄䉁䅁䅁䅂䅁䅁䅍䅄䅁䅁䅯睁䅳䅁䅯儶䅯䅁䅯兦䅑䅁䅅䅁䉁䅁䅁兂䅁䅁䅁䥧䅺䅑杷允䅁䅁䅑䅁䑁䅁䅷䅁䭁䱁䱫䅁䭁佁䭫䅁䭁䡁䕁䅁䉁䅁䅁允䅁䅁䅕䅁䅁䅁楁歸䵁䅉䅅䅁䕁䅁䅁睁䵁䅁䅁权噂䅄䅁权浄权䅁权獄权䅁允䅁䅁䅅䅁䭁䕁䅣䅁䵁䅉䅅䅁䕁䅁䅁睁䵁䅁䅁权䍃䅄䅁权畄权䅁权睂䅂䅁允䅁䅁䅅䅁䙁䅁䅁䅁睁䅊䉔䍄䉁䅁䅁睁䅁䅁䅍䅄䅁䅁䅯䄳䅳䅁䅯䅈䅙䅁䅅䅁䉁䅁䅁权楂杂䅁䍄䉁䅁䅁䅂䅁䅁䅍䅄䅁䅁䅯䅋䅷䅁䅯眶䅯䅁䅯睧䅑䅁䅅䅁䉁䅁䅁杄十䅁䅁李㉁䑁䅑睎㍁䑁䅁䅍睁䅁䅁䍄䉁䅁䅁睁䅁䅁䅍䅄䅁䅁䅯杲䅳䅁䅯䅇䅙䅁䅅䅁䉁䅁䅁权䕂杂䅁䍄䉁䅁䅁䅂䅁䅁䅍䅄䅁䅁䅯眰䅳䅁䅯儷䅯䅁䅯睢䅑䅁䅅䅁䉁䅁䅁兂䱄啯㉗⼸䔳睐杷允䅁䅁䅑䅁䑁䅁䅷䅁䭁䡁䵧䅁䭁佁䭳䅁䭁䝁䔸䅁䉁䅁䅁允䅁䅁䄴杅䅁䑁䅧免ぁ䑁䅑睎㑁䑁䅍䅏䅁䅁杷允䅁䅁䅑䅁䑁䅁䅷䅁䭁䡁乷䅁䭁佁䬰䅁䭁䡁䕯䅁䉁䅁䅁允䅁䅁䅕余兘瑉㕶樱䴸䅉䅅䅁䕁䅁䅁睁䵁䅁䅁权䩃兄䅁权畄权䅁权㙂䅂䅁允䅁䅁䅅䅁䙁䅁䅁䅁䅁摘䅚䍄䉁䅁䅁䅂䅁䅁䅍䅄䅁䅁䅯杹䄰䅁䅯䄶䅯䅁䅯睧䅑䅁䅅䅁䉁䅁䅁杄佁䅁䅁杍ㅁ䍁䄴李穁䑁䅣䅁䵁䅉䅅䅁䕁䅁䅁睁䵁䅁䅁权䕁兄䅁权潄权䅁权療䅂䅁允䅁䅁䅅䅁佁䅁䅷䅁㕁䍁䄴兎㑁䑁䅙䅁䵁䅉䅅䅁䑁䅁䅁睁䵁䅁䅁权䙁兄䅁权慁杂䅁允䅁䅁䅅䅁䭁䑁䜰䅁䵁䅉䅅䅁䕁䅁䅁睁䵁䅁䅁权噃䅄䅁权煄权䅁权㙂䅂䅁允䅁䅁䅅䅁佁䅁䅷䅁祁䍁䄴免ぁ䑁䅅䅁䵁䅉䅅䅁䑁䅁䅁睁䵁䅁䅁权畃睃䅁权慁杂䅁允䅁䅁䅅䅁䭁䵁䝍䅁䵁䅉䅅䅁䕁䅁䅁睁䵁䅁䅁权䱃睃䅁权瑄权䅁权瑂䅂䅁允䅁䅁䅅䅁䭁䕁䅣䅁䵁䅉䅅䅁䕁䅁䅁睁䵁䅁䅁权啄睃䅁权潄权䅁权㙂䅂䅁允䅁䅁䅅䅁佁䅁䄴䅁祁䑁䅑杌睁䑁䅍䅏䅁䅁杷允䅁䅁䅑䅁䑁䅁䅷䅁䭁䱁䵷䅁䭁佁䬰䅁䭁䥁䕕䅁䉁䅁䅁允䅁䅁䅕杓䍷㑋坥商䵁䅉䅅䅁䑁䅁䅁睁䵁䅁䅁权㝃䅄䅁权慁杂䅁允䅁䅁䅅䅁䭁䑁䜰䅁䵁䅉䅅䅁䕁䅁䅁睁䵁䅁䅁权㑃睃䅁权潄权䅁权瑂䅂䅁允䅁䅁䅅䅁䭁䕁䅣䅁䵁䅉䅅䅁䑁䅁䅁睁䵁䅁䅁权奁兄䅁权歁杂䅁允䅁䅁䅅䅁䭁䙁义䅁䵁䅉䅅䅁䕁䅁䅁睁䵁䅁䅁权䑁兄䅁权浄权䅁权睂䅂䅁允䅁䅁䅅䅁佁䅁䅯䅁穁䍁䄴睎硁䅁䅁䍄䉁䅁䅁䅂䅁䅁䅍䅄䅁䅁䅯朸䄰䅁䅯儷䅯䅁䅯睧䅑䅁䅅䅁䉁䅁䅁兂䑄匹捨㡪摌睐杷允䅁䅁䅑䅁䑁䅁䅷䅁䭁䩁䉯䅁䭁䅁䍅䅁䭁䅁䍕䅁䉁䅁䅁允䅁䅁䅕儯㑬ㅙぷべ䵁䅉䅅䅁䕁䅁䅁睁䵁䅁䅁权䕁兄䅁权瑄权䅁权䙃䅂䅁允䅁䅁䅅䅁䙁䅁塲㍯㥁畃⽍䍄䉁䅁䅁䅂䅁䅁䅍䅄䅁䅁䅯䅅䅳䅁䅯朷䅯䅁䅯睢䅑䅁䅅䅁䉁䅁䅁兂䅁䅁䅁偯㍦䅑杷允䅁䅁䅑䅁䑁䅁䅷䅁䭁䅁䵕䅁䭁佁䭳䅁䭁佁䭷䅁䉁䅁䅁允䅁䅁䅯睒䅁䅁杷允䅁䅁䅍䅁䑁䅁䅷䅁䭁䅁乣䅁䭁䍁䝑䅁䉁䅁䅁允䅁䅁䅯䅃䄰䅁杷允䅁䅁䅑䅁䑁䅁䅷䅁䭁䉁䵑䅁䭁佁䭯䅁䭁佁䭷䅁䉁䅁䅁允䅁䅁䅯睒䅁䅁杷允䅁䅁䅑䅁䑁䅁䅷䅁䭁䉁䵁䅁䭁䉁䜸䅁䭁䍁䝁䅁䉁䅁䅁允䅁䅁䅯睃䄰䅁杷允䅁䅁䅑䅁䑁䅁䅷䅁䭁乁䅉䅁䭁䅁䅯䅁䭁䅁䍑䅁䉁䅁䅁允䅁䅁䅕桙奂扏䥒う䵁䅉䅅䅁䕁䅁䅁睁䵁䅁䅁权捂睃䅁权潄权䅁权睂䅂䅁允䅁䅁䅅䅁佁䅁䄴䅁祁䑁䅉杌硁䑁䅑免䅁䅁杷允䅁䅁䅑䅁䑁䅁䅷䅁䭁䭁䵣䅁䭁佁䭧䅁䭁佁䭷䅁䉁䅁䅁允䅁䅁䅯睒䅁䅁杷允䅁䅁䅑䅁䑁䅁䅷䅁䭁偁䭳䅁䭁佁䭧䅁䭁佁䭷䅁䉁䅁䅁允䅁䅁䅯睒䅁䅁杷允䅁䅁䅑䅁䑁䅁䅷䅁䭁䑁䰴䅁䭁佁䭙䅁䭁䝁䔸䅁䉁䅁䅁允䅁䅁䄴䅄䅁䑁䅉杌睁䑁䅉兏䅁䅁杷允䅁䅁䅑䅁䑁䅁䅷䅁䭁䭁䱉䅁䭁佁䭳䅁䭁䡁䕅䅁䉁䅁䅁允䅁䅁䄴杅䅁䑁䅕䅎㕁䑁䅅䅎睁䑁䅁䅍䅁䅁杷允䅁䅁䅑䅁䑁䅁䅷䅁䭁䥁䵁䅁䭁佁䭙䅁䭁䥁䕍䅁䉁䅁䅁允䅁䅁䄴权䅁䑁䅅杌ぁ䑁䅅䅁䵁䅉䅅䅁䕁䅁䅁睁䵁䅁䅁权䵁兄䅁权煄权䅁权䑃䅂䅁允䅁䅁䅅䅁佁䅁䅷䅁睁䍁䄴免硁䑁䅫䅁䵁䅉䅅䅁䕁䅁䅁睁䵁䅁䅁权汄䅄䅁权晁杂䅁权杁杂䅁允䅁䅁䅅䅁䭁䩁䥧䅁䵁䅉䅅䅁䕁䅁䅁睁䵁䅁䅁权獂䅁䅁权䭁䅁䅁权䕁杁䅁允䅁䅁䅅䅁䙁佁剸䉵䘶祋䅂䍄䉁䅁䅁䅂䅁䅁䅍䅄䅁䅁䅯杓䅷䅁䅯朶䅯䅁䅯䅣䅑䅁䅅䅁䉁䅁䅁杄䵁䅁䅁免畁䑁䅍睍ㅁ䅁䅁䍄䉁䅁䅁䅂䅁䅁䅍䅄䅁䅁䅯李䄰䅁䅯朶䅯䅁䅯䄷䅯䅁䅅䅁䉁䅁䅁权䡂䅁䅁䍄䉁䅁䅁䅂䅁䅁䅍䅄䅁䅁䅯公䅳䅁䅯儷䅯䅁䅯全䅑䅁䅅䅁䉁䅁䅁兂奃桢䑋䵷㕲睐杷允䅁䅁䅍䅁䑁䅁䅷䅁䭁䩁䵳䅁䭁䉁䜴䅁䉁䅁䅁允䅁䅁䅯儷䅙䅁杷允䅁䅁䅑䅁䑁䅁䅷䅁䭁䝁䱧䅁䭁佁䭣䅁䭁䝁䔸䅁䉁䅁䅁允䅁䅁䅕牡へ硫䕩歈䵁䅉䅅䅁䕁䅁䅁睁䵁䅁䅁权歄睃䅁权瑄权䅁权㙂䅂䅁允䅁䅁䅅䅁䙁䝁剩堷⽷扎⼴䍄䉁䅁䅁䅂䅁䅁䅍䅄䅁䅁䅯杤䅁䅁䅯权䅁䅁䅯兂䅁䅁䅅䅁䉁䅁䅁兂䝂癴㥐䠱內䅑杷允䅁䅁䅑䅁䑁䅁䅷䅁䭁䙁䵕䅁䭁佁䬴䅁䭁䝁䔸䅁䉁䅁䅁允䅁䅁䅕䅁䅁佁⽄䔶䵁䅉䅅䅁䕁䅁䅁睁䵁䅁䅁权㍄权䅁权湄权䅁权睂䅂䅁允䅁䅁䅅䅁䙁䕁䵯楁䡵框䅚䍄䉁䅁䅁䅂䅁䅁䅍䅄䅁䅁䅯末䅁䅁䅯允䅉䅁䅯杁䅉䅁䅅䅁䉁䅁䅁兂䅂买⬹䭉䉑兑杷允䅁䅁䅑䅁䑁䅁䅷䅁䭁䝁䅳䅁䭁䉁䅅䅁䭁䅁䅕䅁䉁䅁䅁允䅁䅁䄴䅆䅁䑁䅉䅎㍁䑁䅙䅍睁䑁䅁䅍睁䅁䅁䍄䉁䅁䅁䅂䅁䅁䅍䅄䅁䅁䅯党䄰䅁䅯朵䅯䅁䅯全䅑䅁䅅䅁䉁䅁䅁杄䵁䅁䅁杍畁䑁䅑䅎祁䅁䅁䍄䉁䅁䅁䅂䅁䅁䅍䅄䅁䅁䅯睏䄰䅁䅯眶䅯䅁䅯全䅑䅁䅅䅁䉁䅁䅁杄十䅁䅁䅎㑁䑁䅑䅍㉁䑁䅣免睁䅁䅁䍄䉁䅁䅁䅂䅁䅁䅍䅄䅁䅁䅯督䅷䅁䅯䄶䅯䅁䅯兢䅑䅁䅅䅁䉁䅁䅁权䡂䅁䅁䍄䉁䅁䅁䅂䅁䅁䅍䅄䅁䅁䅯睭䄰䅁䅯眶䅯䅁䅯睢䅑䅁䅅䅁䉁䅁䅁杄十䅁䅁杍ㅁ䑁䅑䅍穁䑁䅕睍㍁䅁䅁䍄䉁䅁䅁睁䅁䅁䅍䅄䅁䅁䅯杲䅳䅁䅯䅈䅙䅁䅅䅁䉁䅁䅁权ㅂ睂䅁䍄䉁䅁䅁䅂䅁䅁䅍䅄䅁䅁䅯䅣䅳䅁䅯朶䅯䅁䅯兣䅑䅁䅅䅁䉁䅁䅁权䡂䅁䅁䍄䉁䅁䅁䅂䅁䅁䅍䅄䅁䅁䅯䅄䅷䅁䅯朶䅯䅁䅯兢䅑䅁䅅䅁䉁䅁䅁权䡂䅁䅁䍄䉁䅁䅁䅂䅁䅁䅍䅄䅁䅁䅯睰䅷䅁䅯儷䅯䅁䅯来䅑䅁䅅䅁䉁䅁䅁兂䅁䅁䅁䅁い睐杷允䅁䅁䅑䅁䑁䅁䅷䅁䭁䅁䱧䅁䭁佁䭫䅁䭁䡁䕁䅁䉁䅁䅁允䅁䅁䅕䅁䅁䅁啂捫䵁䅉䅅䅁䕁䅁䅁睁䵁䅁䅁权䭃睃䅁权牄权䅁权瑂䅂䅁允䅁䅁䅅䅁佁䉁䅉䅁穁䑁䅅兏睁䑁䅁䅍睁䑁䅁䅁䵁䅉䅅䅁䕁䅁䅁睁䵁䅁䅁权ㅁ䅄䅁权畄权䅁权䙃䅂䅁允䅁䅁䅅䅁䙁䅁䅁䅁䅂佌䄹䍄䉁䅁䅁䅂䅁䅁䅍䅄䅁䅁䅯䄵䅷䅁䅯眶䅯䅁䅯全䅑䅁䅅䅁䉁䅁䅁杄十䅁䅁䅏㑁䑁䅧䅍睁䑁䅁䅍睁䅁䅁䍄䉁䅁䅁䅂䅁䅁䅍䅄䅁䅁䅯䅵䅷䅁䅯朵䅯䅁䅯全䅑䅁䅅䅁䉁䅁䅁权䡂䅁䅁䍄䉁䅁䅁䅂䅁䅁䅍䅄䅁䅁䅯儶䄰䅁䅯朶䅯䅁䅯全䅑䅁䅅䅁䉁䅁䅁杄䵁䅁䅁䅍畁䑁䅫兏硁䅁䅁䍄䉁䅁䅁䅂䅁䅁䅍䅄䅁䅁䅯兹䅳䅁䅯朶䅯䅁䅯睢䅑䅁䅅䅁䉁䅁䅁权䡂䅁䅁䍄䉁䅁䅁䅂䅁䅁䅍䅄䅁䅁䅯杌䅷䅁䅯朵䅯䅁䅯睧䅑䅁䅅䅁䉁䅁䅁权䡂䅁䅁䍄䉁䅁䅁䅂䅁䅁䅍䅄䅁䅁䅯睤䅷䅁䅯朵䅯䅁䅯䅣䅑䅁䅅䅁䉁䅁䅁杄䵁䅁䅁免畁䑁䅕䅏ㅁ䅁䅁䍄䉁䅁䅁睁䅁䅁䅍䅄䅁䅁䅯杲䅳䅁䅯杈䅙䅁䅅䅁䉁䅁䅁权灃睂䅁䍄䉁䅁䅁䅂䅁䅁䅍䅄䅁䅁䅯全䅷䅁䅯朵䅯䅁䅯全䅑䅁䅅䅁䉁䅁䅁杄䵁䅁䅁杍畁䑁䅧䅎ぁ䅁䅁䍄䉁䅁䅁䅂䅁䅁䅍䅄䅁䅁䅯䅮䅷䅁䅯儷䅯䅁䅯来䅑䅁䅅䅁䉁䅁䅁兂ㅁ牘䩰䅄硌睐杷允䅁䅁䅑䅁䑁䅁䅷䅁䭁䑁䱧䅁䭁佁䭫䅁䭁䝁䔰䅁䉁䅁䅁允䅁䅁䅕䅁䅁䵁㥄唰䵁䅉䅅䅁䕁䅁䅁睁䵁䅁䅁权㥂兄䅁权瑄权䅁权瑂䅂䅁允䅁䅁䅅䅁䭁䕁䅣䅁䵁䅉䅅䅁䑁䅁䅁睁䵁䅁䅁权塂睃䅁权奁杂䅁允䅁䅁䅅䅁䭁䉁䝫䅁䵁䅉䅅䅁䕁䅁䅁睁䵁䅁䅁权桃睃䅁权牄权䅁权睂䅂䅁允䅁䅁䅅䅁佁䉁䅉䅁ぁ䑁䅫䅍穁䑁䅫䅍睁䑁䅁䅁䵁䅉䅅䅁䑁䅁䅁睁䵁䅁䅁权慄睃䅁权捁杂䅁允䅁䅁䅅䅁䭁䕁䝣䅁䵁䅉䅅䅁䕁䅁䅁睁䵁䅁䅁权瑄䅁䅁权䉁杁䅁权䑁杁䅁允䅁䅁䅅䅁䙁䅁丶慙䠰畖䅤䍄䉁䅁䅁䅂䅁䅁䅍䅄䅁䅁䅯党䅳䅁䅯䄶䅯䅁䅯来䅑䅁䅅䅁䉁䅁䅁杄佁䅁䅁免ぁ䍁䄴李㍁䑁䅧䅁䵁䅉䅅䅁䕁䅁䅁睁䵁䅁䅁权流䅄䅁权煄权䅁权䑃䅂䅁允䅁䅁䅅䅁佁䅁䅷䅁睁䍁䄴兎㉁䑁䅉䅁䵁䅉䅅䅁䕁䅁䅁睁䵁䅁䅁权奂䅄䅁权牄权䅁权㙂䅂䅁允䅁䅁䅅䅁佁䉁䅁䅁㕁䑁䅕兎睁䑁䅁䅍睁䅁䅁䍄䉁䅁䅁睁䅁䅁䅍䅄䅁䅁䅯兡䅳䅁䅯䅊䅙䅁䅅䅁䉁䅁䅁权乁兄䅁䍄䉁䅁䅁睁䅁䅁䅍䅄䅁䅁䅯睹䅷䅁䅯杊䅙䅁䅅䅁䉁䅁䅁杄䵁䅁䅁兎硁䍁䄴免㍁䅁䅁䍄䉁䅁䅁䅂䅁䅁䅍䅄䅁䅁䅯䄫䅯䅁䅯䄶䅯䅁䅯来䅑䅁䅅䅁䉁䅁䅁杄佁䅁䅁免ぁ䍁䄴杍ㅁ䑁䅍䅁䵁䅉䅅䅁䕁䅁䅁睁䵁䅁䅁权畃睃䅁权浄权䅁权療䅂䅁允䅁䅁䅅䅁佁䅁䅷䅁睁䍁䄴兏穁䑁䅧䅁䵁䅉䅅䅁䕁䅁䅁睁䵁䅁䅁权䅁睃䅁权潄权䅁权獄权䅁允䅁䅁䅅䅁䭁䕁䅣䅁䵁䅉䅅䅁䕁䅁䅁睁䵁䅁䅁权瑃䅄䅁权煄权䅁权獄权䅁允䅁䅁䅅䅁䭁䕁䅣䅁䵁䅉䅅䅁䕁䅁䅁睁䵁䅁䅁权煄䅄䅁权畄权䅁权睂䅂䅁允䅁䅁䅅䅁䙁䅁䅁䅁允偓䅄䍄䉁䅁䅁䅂䅁䅁䅍䅄䅁䅁䅯眸䅁䅁䅯允䅉䅁䅯睁䅉䅁䅅䅁䉁䅁䅁兂㕂㉺塁㝄橄䅑杷允䅁䅁䅑䅁䑁䅁䅷䅁䭁䩁䵙䅁䭁佁䭙䅁䭁䡁䕁䅁䉁䅁䅁允䅁䅁䅯睒䅁䅁杷允䅁䅁䅑䅁䑁䅁䅷䅁䭁乁䵅䅁䭁佁䭯䅁䭁䡁䔰䅁䉁䅁䅁允䅁䅁䅯睒䅁䅁杷允䅁䅁䅍䅁䑁䅁䅷䅁䭁䥁䱣䅁䭁䉁䝧䅁䉁䅁䅁允䅁䅁䅯䅦䅙䅁杷允䅁䅁䅑䅁䑁䅁䅷䅁䭁乁䱕䅁䭁佁䭯䅁䭁䥁䕕䅁䉁䅁䅁允䅁䅁䄴䅄䅁䑁䅁杌睁䑁䅑李䅁䅁杷允䅁䅁䅑䅁䑁䅁䅷䅁䭁䉁久䅁䭁佁䬰䅁䭁䝁䔸䅁䉁䅁䅁允䅁䅁䅕癴㥐䠱灪樱䴸䅉䅅䅁䑁䅁䅁睁䵁䅁䅁权偁睃䅁权敁杂䅁允䅁䅁䅅䅁䭁䩁䝅䅁䵁䅉䅅䅁䑁䅁䅁睁䵁䅁䅁权敄睃䅁权歁杂䅁允䅁䅁䅅䅁䭁䉁䕁䅁䵁䅉䅅䅁䕁䅁䅁睁䵁䅁䅁权䉄睃䅁权牄权䅁权療䅂䅁允䅁䅁䅅䅁佁䉁䅉䅁㑁䑁䅫䅎㉁䑁䅅李㍁䑁䅍䅁䵁䅉䅅䅁䕁䅁䅁睁䵁䅁䅁权㉄睃䅁权瑄权䅁权獄权䅁允䅁䅁䅅䅁䭁䕁䅣䅁䵁䅉䅅䅁䕁䅁䅁睁䵁䅁䅁权㙄䅄䅁权瑄权䅁权䑃䅂䅁允䅁䅁䅅䅁䙁佁㠵穐敖杵䅴䍄䉁䅁䅁䅂䅁䅁䅍䅄䅁䅁䅯材䅷䅁䅯眶䅯䅁䅯睢䅑䅁䅅䅁䉁䅁䅁杄十䅁䅁睍硁䑁䅉䅍ぁ䑁䅣䅍硁䅁䅁䍄䉁䅁䅁䅂䅁䅁䅍䅄䅁䅁䅯兪䄰䅁䅯朵䅯䅁䅯䅣䅑䅁䅅䅁䉁䅁䅁杄䭁䅁䅁睎畁䑁䅙睍䅁䅁杷允䅁䅁䅑䅁䑁䅁䅷䅁䭁佁䬸䅁䭁佁䬰䅁䭁䥁䕍䅁䉁䅁䅁允䅁䅁䅕琸乊桙奂呵䴸䅉䅅䅁䕁䅁䅁睁䵁䅁䅁权䥃睃䅁权瑄权䅁权䙃䅂䅁允䅁䅁䅅䅁䙁䍁捬㡪ㅌ佋⽁䍄䉁䅁䅁䅂䅁䅁䅍䅄䅁䅁䅯兴䅷䅁䅯眵䅯䅁䅯睢䅑䅁䅅䅁䉁䅁䅁兂㕂匶硙䭃㉺睐杷允䅁䅁䅑䅁䑁䅁䅷䅁䭁䉁乁䅁䭁佁䬰䅁䭁䝁䔸䅁䉁䅁䅁允䅁䅁䅕祇搯䅊䉡呸䴸䅉䅅䅁䑁䅁䅁睁䵁䅁䅁权扄睃䅁权慁杂䅁允䅁䅁䅅䅁䭁䙁䜴䅁䵁䅉䅅䅁䕁䅁䅁睁䵁䅁䅁权十兄䅁权煄权䅁权䙃䅂䅁允䅁䅁䅅䅁佁䅁䅷䅁睁䍁䄴免祁䑁䅍䅁䵁䅉䅅䅁䑁䅁䅁睁䵁䅁䅁权噁兄䅁权歁杂䅁允䅁䅁䅅䅁䭁䉁䕁䅁䵁䅉䅅䅁䕁䅁䅁睁䵁䅁䅁权杂允䅁权䭁䅁䅁权䕁杁䅁允䅁䅁䅅䅁䙁䥁䅐煹䙆桴䅴䍄䉁䅁䅁䅂䅁䅁䅍䅄䅁䅁䅯睇䅷䅁䅯儶䅯䅁䅯全䅑䅁䅅䅁䉁䅁䅁兂䅁䅁䅁䭁扶䅑杷允䅁䅁䅑䅁䑁䅁䅷䅁䭁䙁乁䅁䭁佁䬰䅁䭁䡁䕁䅁䉁䅁䅁允䅁䅁䅕焵䙍穮扤樲䴸䅉䅅䅁䕁䅁䅁睁䵁䅁䅁权⭂䅄䅁权浄权䅁权睂䅂䅁允䅁䅁䅅䅁䭁䕁䅣䅁䵁䅉䅅䅁䕁䅁䅁睁䵁䅁䅁权桄䅁䅁权䕁䅁䅁权䕁杁䅁允䅁䅁䅅䅁䙁䅁䅁䅁䉁㍑䉴䍄䉁䅁䅁䅂䅁䅁䅍䅄䅁䅁䅯兌䄰䅁䅯儷䅯䅁䅯兦䅑䅁䅅䅁䉁䅁䅁兂獄払敧敨桵睐杷允䅁䅁䅑䅁䑁䅁䅷䅁䭁䅁䱍䅁䭁佁䭣䅁䭁䥁䕍䅁䉁䅁䅁允䅁䅁䅕佖汏㡭村啉䵁䅉䅅䅁䕁䅁䅁睁䵁䅁䅁权婁䅄䅁权煄权䅁权療䅂䅁允䅁䅁䅅䅁佁䅁䅷䅁睁䍁䄴䅏穁䑁䅍䅁䵁䅉䅅䅁䕁䅁䅁睁䵁䅁䅁权晄䅄䅁权瑄权䅁权硂䅂䅁允䅁䅁䅅䅁䙁䥁坣挲㌷⭕⽍䍄䉁䅁䅁䅂䅁䅁䅍䅄䅁䅁䅯李䅷䅁䅯䄶䅯䅁䅯睧䅑䅁䅅䅁䉁䅁䅁杄佁䅁䅁免睁䍁䄴李硁䑁䅧䅁䵁䅉䅅䅁䑁䅁䅁睁䵁䅁䅁权塂䅄䅁权敁杂䅁允䅁䅁䅅䅁䭁䝁䥁䅁䵁䅉䅅䅁䕁䅁䅁睁䵁䅁䅁权䙁睃䅁权浄权䅁权㙂䅂䅁允䅁䅁䅅䅁佁䅁䅷䅁㍁䍁䄴䅎㉁䑁䅙䅁䵁䅉䅅䅁䕁䅁䅁睁䵁䅁䅁权呃睃䅁权灄权䅁权獄权䅁允䅁䅁䅅䅁䭁䕁䅣䅁䵁䅉䅅䅁䑁䅁䅁睁䵁䅁䅁权㍁兄䅁权敁杂䅁允䅁䅁䅅䅁䭁䵁䝳䅁䵁䅉䅅䅁䕁䅁䅁睁䵁䅁䅁权䭁睃䅁权灄权䅁权瑂䅂䅁允䅁䅁䅅䅁䭁䕁䅣䅁䵁䅉䅅䅁䕁䅁䅁睁䵁䅁䅁权潂䅄䅁权湄权䅁权硂䅂䅁允䅁䅁䅅䅁䙁䭁䠵場啯癲⼸䍄䉁䅁䅁䅂䅁䅁䅍䅄䅁䅁䅯眫䅯䅁䅯朶䅯䅁䅯䄷䅯䅁䅅䅁䉁䅁䅁权䡂䅁䅁䍄䉁䅁䅁䅂䅁䅁䅍䅄䅁䅁䅯杗䅳䅁䅯朷䅯䅁䅯睧䅑䅁䅅䅁䉁䅁䅁兂䅁䅁䅁䩫㉺䅑杷允䅁䅁䅑䅁䑁䅁䅷䅁䭁乁䱣䅁䭁佁䭯䅁䭁䡁䔰䅁䉁䅁䅁允䅁䅁䄴䅄䅁䑁䅁杌㉁䑁䅅杍䅁䅁杷允䅁䅁䅑䅁䑁䅁䅷䅁䭁䙁䰰䅁䭁佁䭯䅁䭁䡁䔰䅁䉁䅁䅁允䅁䅁䄴䅄䅁䑁䅁杌睁䑁䅅䅎䅁䅁杷允䅁䅁䅑䅁䑁䅁䅷䅁䭁乁䵕䅁䭁佁䬰䅁䭁佁䭷䅁䉁䅁䅁允䅁䅁䅯睒䅁䅁杷允䅁䅁䅍䅁䑁䅁䅷䅁䭁䱁䱙䅁䭁䉁䜴䅁䉁䅁䅁允䅁䅁䅯条䅣䅁杷允䅁䅁䅍䅁䑁䅁䅷䅁䭁䥁䵧䅁䭁䉁䝷䅁䉁䅁䅁允䅁䅁䅯朶䅙䅁杷允䅁䅁䅑䅁䑁䅁䅷䅁䭁䩁乳䅁䭁佁䭧䅁䭁䡁䕅䅁䉁䅁䅁允䅁䅁䄴杄䅁䑁䅕䅎畁䑁䅅兎㍁䅁䅁䍄䉁䅁䅁䅂䅁䅁䅍䅄䅁䅁䅯䄹䅯䅁䅯朶䅯䅁䅯䄷䅯䅁䅅䅁䉁䅁䅁权䡂䅁䅁䍄䉁䅁䅁䅂䅁䅁䅍䅄䅁䅁䅯杨䅷䅁䅯眵䅯䅁䅯来䅑䅁䅅䅁䉁䅁䅁兂䵃浲汕ぐ焳睐杷允䅁䅁䅍䅁䑁䅁䅷䅁䭁乁䱧䅁䭁䉁䝧䅁䉁䅁䅁允䅁䅁䅯兏䅙䅁杷允䅁䅁䅑䅁䑁䅁䅷䅁䭁䡁䵫䅁䭁佁䬰䅁䭁䥁䕕䅁䉁䅁䅁允䅁䅁䅕䑔䩥坑汄䐴䴸䅉䅅䅁䕁䅁䅁睁䵁䅁䅁权坃允䅁权䉁杁䅁权䍁杁䅁允䅁䅁䅅䅁䙁䍁搯䅊剢⭅䅊䍄䉁䅁䅁䅂䅁䅁䅍䅄䅁䅁䅯兣䅳䅁䅯眶䅯䅁䅯䄷䅯䅁䅅䅁䉁䅁䅁权䡂䅁䅁䍄䉁䅁䅁䅂䅁䅁䅍䅄䅁䅁䅯睮䄰䅁䅯朶䅯䅁䅯兣䅑䅁䅅䅁䉁䅁䅁杄䵁䅁䅁䅍畁䑁䅍兏硁䅁䅁䍄䉁䅁䅁䅂䅁䅁䅍䅄䅁䅁䅯䅇䄰䅁䅯䄶䅯䅁䅯睧䅑䅁䅅䅁䉁䅁䅁权䡂䅁䅁䍄䉁䅁䅁䅂䅁䅁䅍䅄䅁䅁䅯杲䅳䅁䅯睈䅙䅁䅯䅉䅙䅁䅅䅁䉁䅁䅁权呄睂䅁䍄䉁䅁䅁䅂䅁䅁䅍䅄䅁䅁䅯睲䅳䅁䅯朶䅯䅁䅯睧䅑䅁䅅䅁䉁䅁䅁杄䵁䅁䅁䅍畁䑁䅣杍㍁䅁䅁䍄䉁䅁䅁䅂䅁䅁䅍䅄䅁䅁䅯䅺䅷䅁䅯朶䅯䅁䅯兦䅑䅁䅅䅁䉁䅁䅁权䡂䅁䅁䍄䉁䅁䅁睁䅁䅁䅍䅄䅁䅁䅯䅦䅷䅁䅯䅈䅙䅁䅅䅁䉁䅁䅁权㍄杂䅁䍄䉁䅁䅁䅂䅁䅁䅍䅄䅁䅁䅯䅚䅳䅁䅯眶䅯䅁䅯睢䅑䅁䅅䅁䉁䅁䅁杄允䅁䅁兎ぁ䑁䅁免㕁䑁䅕睍䅁䅁杷允䅁䅁䅍䅁䑁䅁䅷䅁䭁佁䵧䅁䭁䉁䝷䅁䉁䅁䅁允䅁䅁䅯杌䅣䅁杷允䅁䅁䅑䅁䑁䅁䅷䅁䭁䡁䱉䅁䭁佁䬴䅁䭁䡁䔰䅁䉁䅁䅁允䅁䅁䅕䅁䅁䥁敁唸䵁䅉䅅䅁䕁䅁䅁睁䵁䅁䅁权歄睃䅁权浄权䅁权硂䅂䅁允䅁䅁䅅䅁佁䅁䅯䅁硁䍁䄴兎㍁䅁䅁䍄䉁䅁䅁䅂䅁䅁䅍䅄䅁䅁䅯杦䅷䅁䅯朵䅯䅁䅯䄷䅯䅁䅅䅁䉁䅁䅁权䡂䅁䅁䍄䉁䅁䅁睁䅁䅁䅍䅄䅁䅁䅯兦䄰䅁䅯䅈䅙䅁䅅䅁䉁䅁䅁权䝂睂䅁䍄䉁䅁䅁䅂䅁䅁䅍䅄䅁䅁䅯䅎䅷䅁䅯朶䅯䅁䅯来䅑䅁䅅䅁䉁䅁䅁杄䵁䅁䅁䅍畁䑁䅉䅎祁䅁䅁䍄䉁䅁䅁睁䅁䅁䅍䅄䅁䅁䅯睅䅷䅁䅯䅈䅙䅁䅅䅁䉁䅁䅁权煁杂䅁䍄䉁䅁䅁䅂䅁䅁䅍䅄䅁䅁䅯睘䅳䅁䅯朷䅯䅁䅯兣䅑䅁䅅䅁䉁䅁䅁兂䅁䅁䅁䥧䌳䅷杷允䅁䅁䅑䅁䑁䅁䅷䅁䭁䱁䱯䅁䭁佁䭙䅁䭁佁䭷䅁䉁䅁䅁允䅁䅁䅯睒䅁䅁杷允䅁䅁䅑䅁䑁䅁䅷䅁䭁䝁䱧䅁䭁佁䭧䅁䭁䝁䔸䅁䉁䅁䅁允䅁䅁䄴杄䅁䑁䅅䅎畁䑁䅉䅎㉁䅁䅁䍄䉁䅁䅁䅂䅁䅁䅍䅄䅁䅁䅯䅕䅷䅁䅯眵䅯䅁䅯兦䅑䅁䅅䅁䉁䅁䅁兂扁㥌欰杂婅䅑杷允䅁䅁䅑䅁䑁䅁䅷䅁䭁乁䵳䅁䭁佁䭳䅁䭁佁䭷䅁䉁䅁䅁允䅁䅁䅯睒䅁䅁杷允䅁䅁䅑䅁䑁䅁䅷䅁䭁䡁䉁䅁䭁䅁䅯䅁䭁䅁䅕䅁䉁䅁䅁允䅁䅁䅕浑汄䌰扌䕋䵁䅉䅅䅁䕁䅁䅁睁䵁䅁䅁权捂睃䅁权潄权䅁权䙃䅂䅁允䅁䅁䅅䅁佁䅁䄴䅁祁䑁䅕杌睁䑁䅙睎䅁䅁杷允䅁䅁䅑䅁䑁䅁䅷䅁䭁䙁䴸䅁䭁佁䭣䅁䭁佁䭷䅁䉁䅁䅁允䅁䅁䅯睒䅁䅁杷允䅁䅁䅑䅁䑁䅁䅷䅁䭁䍁乷䅁䭁佁䭳䅁䭁䥁䕕䅁䉁䅁䅁允䅁䅁䄴杅䅁䑁䅅兎穁䑁䅙䅏ㅁ䑁䅁睍䅁䅁杷允䅁䅁䅑䅁䑁䅁䅷䅁䭁佁䰸䅁䭁佁䭫䅁䭁䥁䕕䅁䉁䅁䅁允䅁䅁䅕䅁䅁䙁瑁䔹䵁䅉䅅䅁䕁䅁䅁睁䵁䅁䅁权䍄䅄䅁权湄权䅁权療䅂䅁允䅁䅁䅅䅁䙁䭁捷浗㝑砳䅚䍄䉁䅁䅁䅂䅁䅁䅍䅄䅁䅁䅯睕䅷䅁䅯䄶䅯䅁䅯兢䅑䅁䅅䅁䉁䅁䅁权䡂䅁䅁䍄䉁䅁䅁睁䅁䅁䅍䅄䅁䅁䅯眯䅷䅁䅯䅈䅙䅁䅅䅁䉁䅁䅁权䩄䅃䅁䍄䉁䅁䅁䅂䅁䅁䅍䅄䅁䅁䅯䅢䅳䅁䅯朵䅯䅁䅯睧䅑䅁䅅䅁䉁䅁䅁杄䵁䅁䅁免畁䑁䅣李ぁ䅁䅁䍄䉁䅁䅁䅂䅁䅁䅍䅄䅁䅁䅯入䄰䅁䅯朷䅯䅁䅯兢䅑䅁䅅䅁䉁䅁䅁兂䅁䅁䅁䕉䱑兑杷允䅁䅁䅑䅁䑁䅁䅷䅁䭁乁䉉䅁䭁䅁䍅䅁䭁䅁䍍䅁䉁䅁䅁允䅁䅁䅕欱橸䔴扺唳䵁䅉䅅䅁䕁䅁䅁睁䵁䅁䅁权硄权䅁权潄权䅁权療䅂䅁允䅁䅁䅅䅁佁䅁䅷䅁穁䑁䅧杌㍁䑁䅣䅁䵁䅉䅅䅁䕁䅁䅁睁䵁䅁䅁权敄兄䅁权浄权䅁权硂䅂䅁允䅁䅁䅅䅁佁䅁䅯䅁硁䍁䄴杍㕁䅁䅁䍄䉁䅁䅁䅂䅁䅁䅍䅄䅁䅁䅯䄴䅷䅁䅯眵䅯䅁䅯䅣䅑䅁䅅䅁䉁䅁䅁兂歂㥏倹婪档䅑杷允䅁䅁䅑䅁䑁䅁䅷䅁䭁䉁乳䅁䭁佁䭳䅁䭁䝁䔸䅁䉁䅁䅁允䅁䅁䄴杅䅁䑁䅅李硁䑁䅕免㉁䑁䅑䅍䅁䅁杷允䅁䅁䅑䅁䑁䅁䅷䅁䭁偁䭷䅁䭁佁䭯䅁䭁䥁䕍䅁䉁䅁䅁允䅁䅁䄴䅄䅁䑁䅁杌㍁䑁䅣睍䅁䅁杷允䅁䅁䅑䅁䑁䅁䅷䅁䭁䉁䵧䅁䭁佁䭳䅁䭁䡁䕁䅁䉁䅁䅁允䅁䅁䄴杅䅁䑁䅉兎穁䑁䅑睍ㅁ䑁䅁䅎䅁䅁杷允䅁䅁䅑䅁䑁䅁䅷䅁䭁䑁䱙䅁䭁佁䭧䅁䭁䝁䔰䅁䉁䅁䅁允䅁䅁䅯睒䅁䅁杷允䅁䅁䅑䅁䑁䅁䅷䅁䭁䝁䰸䅁䭁佁䭧䅁䭁䥁䕍䅁䉁䅁䅁允䅁䅁䅯睒䅁䅁杷允䅁䅁䅑䅁䑁䅁䅷䅁䭁䭁䰰䅁䭁佁䬰䅁䭁䡁䕯䅁䉁䅁䅁允䅁䅁䅕䬯确欰椱あ䵁䅉䅅䅁䕁䅁䅁睁䵁䅁䅁权䱂睃䅁权晁杂䅁权杁杂䅁允䅁䅁䅅䅁䭁䉁乯䅁䵁䅉䅅䅁䕁䅁䅁睁䵁䅁䅁权啂睃䅁权浄权䅁权䙃䅂䅁允䅁䅁䅅䅁佁䅁䅷䅁祁䍁䄴兏ぁ䑁䅣䅁䵁䅉䅅䅁䕁䅁䅁睁䵁䅁䅁权千䅄䅁权畄权䅁权硂䅂䅁允䅁䅁䅅䅁䙁䅁䅁䅁䅁佉䄱䍄䉁䅁䅁䅂䅁䅁䅍䅄䅁䅁䅯䅲䅷䅁䅯睈䅙䅁䅯䅉䅙䅁䅅䅁䉁䅁䅁权㙂元䅁䍄䉁䅁䅁䅂䅁䅁䅍䅄䅁䅁䅯睗䅷䅁䅯眵䅯䅁䅯兦䅑䅁䅅䅁䉁䅁䅁兂㑄⭕汏㡭㑔睶杷允䅁䅁䅑䅁䑁䅁䅷䅁䭁䉁䱙䅁䭁佁䭫䅁䭁䝁䔰䅁䉁䅁䅁允䅁䅁䅕䅁䅁䅁祁唲䵁䅉䅅䅁䕁䅁䅁睁䵁䅁䅁权楂䅄䅁权浄权䅁权䑃䅂䅁允䅁䅁䅅䅁佁䅁䅯䅁ㅁ䍁䄴兎㕁䅁䅁䍄䉁䅁䅁䅂䅁䅁䅍䅄䅁䅁䅯䅡䄰䅁䅯眵䅯䅁䅯兦䅑䅁䅅䅁䉁䅁䅁兂楁灕坖匫䥳䅑杷允䅁䅁䅑䅁䑁䅁䅷䅁䭁䕁䱯䅁䭁佁䬴䅁䭁䥁䕍䅁䉁䅁䅁允䅁䅁䅕䅁䅁䍁䩪歅䵅䅉䅅䅁䕁䅁䅁睁䵁䅁䅁权䵄䅄䅁权牄权䅁权䑃䅂䅁允䅁䅁䅅䅁佁䉁䅉䅁㍁䑁䅉兎㉁䑁䅍免㉁䑁䅫䅁䵁䅉䅅䅁䕁䅁䅁睁䵁䅁䅁权⭄权䅁权灄权䅁权瑂䅂䅁允䅁䅁䅅䅁䙁䅁䅁䅁䅁牗䄳䍄䉁䅁䅁䅂䅁䅁䅍䅄䅁䅁䅯眳䅳䅁䅯眶䅯䅁䅯来䅑䅁䅅䅁䉁䅁䅁杄十䅁䅁䅎㑁䑁䅫李祁䑁䅑免ぁ䅁䅁䍄䉁䅁䅁䅂䅁䅁䅍䅄䅁䅁䅯杍䅷䅁䅯䄶䅯䅁䅯全䅑䅁䅅䅁䉁䅁䅁杄䵁䅁䅁李畁䑁䅫兏㉁䅁䅁䍄䉁䅁䅁䅂䅁䅁䅍䅄䅁䅁䅯兑䅷䅁䅯朷䅯䅁䅯兦䅑䅁䅅䅁䉁䅁䅁兂䅁䅁䅁䭯瑲䅑杷允䅁䅁䅑䅁䑁䅁䅷䅁䭁䙁䵯䅁䭁佁䭣䅁䭁䝁䔸䅁䉁䅁䅁允䅁䅁䅕渫焵䡶呓䰫䴸䅉䅅䅁䕁䅁䅁睁䵁䅁䅁权扁兄䅁权瑄权䅁权睂䅂䅁允䅁䅁䅅䅁䙁䥁⭉ㅫ浣瑋⽅䍄䉁䅁䅁睁䅁䅁䅍䅄䅁䅁䅯䅈䄰䅁䅯杊䅙䅁䅅䅁䉁䅁䅁杄佁䅁䅁免睁䑁䅉杌㍁䑁䅕䅁䵁䅉䅅䅁䑁䅁䅁睁䵁䅁䅁权畄睃䅁权敁杂䅁允䅁䅁䅅䅁䭁䙁䝕䅁䵁䅉䅅䅁䕁䅁䅁睁䵁䅁䅁权摁兄䅁权瑄权䅁权獄权䅁允䅁䅁䅅䅁䭁䕁䅣䅁䵁䅉䅅䅁䕁䅁䅁睁䵁䅁䅁权杁兄䅁权牄权䅁权療䅂䅁允䅁䅁䅅䅁佁䉁䅉䅁ㅁ䑁䅫睍穁䑁䅣䅍睁䑁䅁䅁䵁䅉䅅䅁䕁䅁䅁睁䵁䅁䅁权婃䅁䅁权䭁䅁䅁权䕁杁䅁允䅁䅁䅅䅁䙁乁倹婪畤癅⽍䍄䉁䅁䅁䅂䅁䅁䅍䅄䅁䅁䅯䅫䅳䅁䅯䄶䅯䅁䅯兣䅑䅁䅅䅁䉁䅁䅁权䡂䅁䅁䍄䉁䅁䅁䅂䅁䅁䅍䅄䅁䅁䅯朷䅳䅁䅯朶䅯䅁䅯䅣䅑䅁䅅䅁䉁䅁䅁杄䵁䅁䅁䅍畁䑁䅧䅏㍁䅁䅁䍄䉁䅁䅁䅂䅁䅁䅍䅄䅁䅁䅯內䅷䅁䅯䄶䅯䅁䅯兦䅑䅁䅅䅁䉁䅁䅁权敂䅄䅁䍄䉁䅁䅁䅂䅁䅁䅍䅄䅁䅁䅯眶䅳䅁䅯朶䅯䅁䅯䄷䅯䅁䅅䅁䉁䅁䅁权䡂䅁䅁䍄䉁䅁䅁䅂䅁䅁䅍䅄䅁䅁䅯䄷䅷䅁䅯朶䅯䅁䅯来䅑䅁䅅䅁䉁䅁䅁杄䵁䅁䅁免畁䑁䅁睍硁䅁䅁䍄䉁䅁䅁睁䅁䅁䅍䅄䅁䅁䅯杊䅳䅁䅯䅈䅙䅁䅅䅁䉁䅁䅁权獁睂䅁䍄䉁䅁䅁䅂䅁䅁䅍䅄䅁䅁䅯䅄䅳䅁䅯朵䅯䅁䅯兣䅑䅁䅅䅁䉁䅁䅁杄䵁䅁䅁免畁䑁䅣免㍁䅁䅁䍄䉁䅁䅁䅂䅁䅁䅍䅄䅁䅁䅯䄰䅳䅁䅯朵䅯䅁䅯来䅑䅁䅅䅁䉁䅁䅁杄䵁䅁䅁李畁䑁䅕兏祁䅁䅁䍄䉁䅁䅁䅂䅁䅁䅍䅄䅁䅁䅯儯䅳䅁䅯朶䅯䅁䅯兢䅑䅁䅅䅁䉁䅁䅁杄䵁䅁䅁䅍畁䑁䅕李硁䅁䅁䍄䉁䅁䅁睁䅁䅁䅍䅄䅁䅁䅯䄯䅯䅁䅯䅇䅙䅁䅅䅁䉁䅁䅁权㕁杂䅁䍄䉁䅁䅁睁䅁䅁䅍䅄䅁䅁䅯兗䅳䅁䅯䅊䅙䅁䅅䅁䉁䅁䅁权獁杂䅁䍄䉁䅁䅁䅂䅁䅁䅍䅄䅁䅁䅯兌䅅䅁䅯充䅁䅁䅯䅂䅉䅁䅅䅁䉁䅁䅁杄啁䅁䅁杍ㅁ䑁䅉䅍睁䑁䅁䅍睁䑁䅁䅁䵁䅉䅅䅁䕁䅁䅁睁䵁䅁䅁权潃䅄䅁权畄权䅁权䑃䅂䅁允䅁䅁䅅䅁䙁䅁䅁䅁睁⽧䅆䍄䉁䅁䅁䅂䅁䅁䅍䅄䅁䅁䅯兵䅷䅁䅯眵䅯䅁䅯兣䅑䅁䅅䅁䉁䅁䅁兂獃䙈歰㕏樸䅑杷允䅁䅁䅑䅁䑁䅁䅷䅁䭁䡁乣䅁䭁佁䭫䅁䭁䝁䔸䅁䉁䅁䅁允䅁䅁䅕䅁䅁䅁䕂歬䵁䅉䅅䅁䑁䅁䅁睁䵁䅁䅁权呁睃䅁权捁杂䅁允䅁䅁䅅䅁䭁䵁䝣䅁䵁䅉䅅䅁䑁䅁䅁睁䵁䅁䅁权歂睃䅁权奁杂䅁允䅁䅁䅅䅁䭁䡁䝷䅁䵁䅉䅅䅁䕁䅁䅁睁䵁䅁䅁权剄允䅁权䕁䅁䅁权䕁杁䅁允䅁䅁䅅䅁䙁䅁䅁䕁慂䥂䉚䍄䉁䅁䅁䅂䅁䅁䅍䅄䅁䅁䅯眱䅳䅁䅯朶䅯䅁䅯兣䅑䅁䅅䅁䉁䅁䅁杄䵁䅁䅁䅍畁䑁䅙䅏ㅁ䅁䅁䍄䉁䅁䅁䅂䅁䅁䅍䅄䅁䅁䅯睧䅷䅁䅯朶䅯䅁䅯兣䅑䅁䅅䅁䉁䅁䅁杄䵁䅁䅁兏畁䑁䅣杍㍁䅁䅁䍄䉁䅁䅁䅂䅁䅁䅍䅄䅁䅁䅯兲䅷䅁䅯䄶䅯䅁䅯来䅑䅁䅅䅁䉁䅁䅁杄佁䅁䅁睍㕁䍁䄴睍ㅁ䑁䅙䅁䵁䅉䅅䅁䕁䅁䅁睁䵁䅁䅁权汁睃䅁权湄权䅁权硂䅂䅁允䅁䅁䅅䅁䙁䥁䅐煹䙆桎䅂䍄䉁䅁䅁䅂䅁䅁䅍䅄䅁䅁䅯杋䅳䅁䅯䄶䅯䅁䅯䄷䅯䅁䅅䅁䉁䅁䅁权䡂䅁䅁䍄䉁䅁䅁䅂䅁䅁䅍䅄䅁䅁䅯村䅳䅁䅯朶䅯䅁䅯䄷䅯䅁䅅䅁䉁䅁䅁权䡂䅁䅁䍄䉁䅁䅁睁䅁䅁䅍䅄䅁䅁䅯儫䅷䅁䅯䅊䅙䅁䅅䅁䉁䅁䅁权晁兄䅁䍄䉁䅁䅁䅂䅁䅁䅍䅄䅁䅁䅯䅋䅳䅁䅯朷䅯䅁䅯来䅑䅁䅅䅁䉁䅁䅁兂䅁䅁䅁䅁䝺䅑杷允䅁䅁䅑䅁䑁䅁䅷䅁䭁䍁䱯䅁䭁佁䭙䅁䭁䡁䕁䅁䉁䅁䅁允䅁䅁䄴䅄䅁䑁䅅杌㑁䑁䅙兎䅁䅁杷允䅁䅁䅑䅁䑁䅁䅷䅁䭁䥁䱳䅁䭁佁䭙䅁䭁䥁䕍䅁䉁䅁䅁允䅁䅁䄴䅄䅁䑁䅉杌睁䑁䅣睍䅁䅁杷允䅁䅁䅍䅁䑁䅁䅷䅁䭁䍁乁䅁䭁䉁䝧䅁䉁䅁䅁允䅁䅁䅯䅒䅙䅁杷允䅁䅁䅍䅁䑁䅁䅷䅁䭁䥁䵳䅁䭁䍁䝙䅁䉁䅁䅁允䅁䅁䄴䅄䅁䑁䅙䅍畁䑁䅅䅏䅁䅁杷允䅁䅁䅑䅁䑁䅁䅷䅁䭁䡁䱫䅁䭁佁䭯䅁䭁䝁䔰䅁䉁䅁䅁允䅁䅁䅯睒䅁䅁杷允䅁䅁䅑䅁䑁䅁䅷䅁䭁䅁䵣䅁䭁佁䭫䅁䭁佁䭷䅁䉁䅁䅁允䅁䅁䅯睒䅁䅁杷允䅁䅁䅑䅁䑁䅁䅷䅁䭁䍁䵷䅁䭁䉁䜸䅁䭁䍁䝁䅁䉁䅁䅁允䅁䅁䅯充䄴䅁杷允䅁䅁䅑䅁䑁䅁䅷䅁䭁䡁䵧䅁䭁佁䭣䅁䭁䡁䔰䅁䉁䅁䅁允䅁䅁䅕杖琴灳瘱䕇䵁䅉䅅䅁䕁䅁䅁睁䵁䅁䅁权楃䅄䅁权煄权䅁权睂䅂䅁允䅁䅁䅅䅁佁䅁䅷䅁硁䍁䄴䅍睁䑁䅣䅁䵁䅉䅅䅁䕁䅁䅁睁䵁䅁䅁权灂睃䅁权煄权䅁权㙂䅂䅁允䅁䅁䅅䅁佁䅁䅷䅁睁䍁䄴杍穁䑁䅅䅁䵁䅉䅅䅁䕁䅁䅁睁䵁䅁䅁权千兄䅁权灄权䅁权䑃䅂䅁允䅁䅁䅅䅁䙁䅁䅁䅁䅁乄䅨䍄䉁䅁䅁䅂䅁䅁䅍䅄䅁䅁䅯睒䅷䅁䅯眶䅯䅁䅯兦䅑䅁䅅䅁䉁䅁䅁杄十䅁䅁睍祁䑁䅣杍㉁䑁䅁䅍睁䅁䅁䍄䉁䅁䅁睁䅁䅁䅍䅄䅁䅁䅯䅉䄰䅁䅯杇䅙䅁䅅䅁䉁䅁䅁权䱂杂䅁䍄䉁䅁䅁䅂䅁䅁䅍䅄䅁䅁䅯䄶䅳䅁䅯朵䅯䅁䅯睧䅑䅁䅅䅁䉁䅁䅁杄䵁䅁䅁免畁䑁䅧杍ㅁ䅁䅁䍄䉁䅁䅁䅂䅁䅁䅍䅄䅁䅁䅯睥䅳䅁䅯朶䅯䅁䅯兦䅑䅁䅅䅁䉁䅁䅁杄䵁䅁䅁䅍畁䑁䅁睎㍁䅁䅁䍄䉁䅁䅁䅂䅁䅁䅍䅄䅁䅁䅯䄱䅳䅁䅯眶䅯䅁䅯全䅑䅁䅅䅁䉁䅁䅁杄啁䅁䅁免㕁䑁䅙䅏㍁䑁䅑兎祁䑁䅑䅁䵁䅉䅅䅁䕁䅁䅁睁䵁䅁䅁权婁䅄䅁权灄权䅁权䑃䅂䅁允䅁䅁䅅䅁䙁䅁䅁䅁䅃⭶䅂䍄䉁䅁䅁䅂䅁䅁䅍䅄䅁䅁䅯兂䅷䅁䅯眶䅯䅁䅯睢䅑䅁䅅䅁䉁䅁䅁杄十䅁䅁杍穁䑁䅍䅏㍁䑁䅕杍祁䅁䅁䍄䉁䅁䅁睁䅁䅁䅍䅄䅁䅁䅯睄䅳䅁䅯杊䅙䅁䅅䅁䉁䅁䅁杄佁䅁䅁免睁䑁䅁杌㍁䑁䅫䅁䵁䅉䅅䅁䕁䅁䅁睁䵁䅁䅁权兂睃䅁权潄权䅁权䙃䅂䅁允䅁䅁䅅䅁佁䅁䄴䅁祁䑁䅁杌㉁䑁䅕䅎䅁䅁杷允䅁䅁䅍䅁䑁䅁䅷䅁䭁䙁䵑䅁䭁䉁䝯䅁䉁䅁䅁允䅁䅁䅯睘䅙䅁杷允䅁䅁䅑䅁䑁䅁䅷䅁䭁䉁䴰䅁䭁佁䭯䅁䭁䡁䕯䅁䉁䅁䅁允䅁䅁䄴䅄䅁䑁䅁杌祁䑁䅁杍䅁䅁杷允䅁䅁䅍䅁䑁䅁䅷䅁䭁佁䱉䅁䭁䍁䝙䅁䉁䅁䅁允䅁䅁䄴权䅁䑁䅣睎畁䑁䅍䅁䵁䅉䅅䅁䕁䅁䅁睁䵁䅁䅁权瑂允䅁权䕁䅁䅁权䙁䅁䅁允䅁䅁䅅䅁䙁䅁䅁䥁灃唫䈵䍄䉁䅁䅁䅂䅁䅁䅍䅄䅁䅁䅯睲䅁䅁䅯允䅉䅁䅯杁䅉䅁䅅䅁䉁䅁䅁兂穄灭杆手潢䅑杷允䅁䅁䅑䅁䑁䅁䅷䅁䭁䥁䱙䅁䭁佁䭯䅁䭁䡁䕁䅁䉁䅁䅁允䅁䅁䄴权䅁䑁䅁杌㉁䑁䅉䅁䵁䅉䅅䅁䕁䅁䅁睁䵁䅁䅁权汁䅄䅁权灄权䅁权獄权䅁允䅁䅁䅅䅁䭁䕁䅣䅁䵁䅉䅅䅁䕁䅁䅁睁䵁䅁䅁权㉃睃䅁权湄权䅁权睂䅂䅁允䅁䅁䅅䅁䙁䥁噇㑑獴㜵⽵䍄䉁䅁䅁䅂䅁䅁䅍䅄䅁䅁䅯兙䅷䅁䅯朵䅯䅁䅯睧䅑䅁䅅䅁䉁䅁䅁杄䵁䅁䅁杍畁䑁䅑䅍硁䅁䅁䍄䉁䅁䅁睁䅁䅁䅍䅄䅁䅁䅯儹䅯䅁䅯䅇䅙䅁䅅䅁䉁䅁䅁权㕁杂䅁䍄䉁䅁䅁䅂䅁䅁䅍䅄䅁䅁䅯兎䄰䅁䅯朵䅯䅁䅯来䅑䅁䅅䅁䉁䅁䅁杄䵁䅁䅁䅍畁䑁䅕䅍穁䅁䅁䍄䉁䅁䅁䅂䅁䅁䅍䅄䅁䅁䅯入䄰䅁䅯眶䅯䅁䅯全䅑䅁䅅䅁䉁䅁䅁杄十䅁䅁䅎祁䑁䅉䅏ㅁ䑁䅁李睁䅁䅁䍄䉁䅁䅁䅂䅁䅁䅍䅄䅁䅁䅯杨䅁䅁䅯充䅁䅁䅯䅂䅉䅁䅅䅁䉁䅁䅁杄坁䅁䅁免祁䑁䅍李睁䑁䅁䅍睁䑁䅁䅍䅁䅁杷允䅁䅁䅑䅁䑁䅁䅷䅁䭁䭁䰸䅁䭁佁䭯䅁䭁䡁䕯䅁䉁䅁䅁允䅁䅁䄴䅄䅁䑁䅁杌㍁䑁䅕李䅁䅁杷允䅁䅁䅑䅁䑁䅁䅷䅁䭁䵁䰸䅁䭁佁䭫䅁䭁䡁䕯䅁䉁䅁䅁允䅁䅁䅕䅁䅁䅁桁ふ䵁䅉䅅䅁䕁䅁䅁睁䵁䅁䅁权坂睃䅁权湄权䅁权瑂䅂䅁允䅁䅁䅅䅁䙁乁楅⼲⭬瑡⽓䍄䉁䅁䅁䅂䅁䅁䅍䅄䅁䅁䅯䅵䅳䅁䅯眵䅯䅁䅯兦䅑䅁䅅䅁䉁䅁䅁兂䕁杖琴灳礰䅑杷允䅁䅁䅑䅁䑁䅁䅷䅁䭁䅁䵧䅁䭁佁䬴䅁䭁䡁䕯䅁䉁䅁䅁允䅁䅁䅕䅁䅁䙁扂䔯䵁䅉䅅䅁䕁䅁䅁睁䵁䅁䅁权䵂䅄䅁权煄权䅁权䑃䅂䅁允䅁䅁䅅䅁佁䅁䅷䅁硁䍁䄴杍㍁䑁䅣䅁䵁䅉䅅䅁䕁䅁䅁睁䵁䅁䅁权允䅄䅁权牄权䅁权㥂䅂䅁允䅁䅁䅅䅁佁䉁䅉䅁穁䑁䅉䅍祁䑁䅕睎㑁䑁䅕䅁䵁䅉䅅䅁䕁䅁䅁睁䵁䅁䅁权湃䅄䅁权畄权䅁权䑃䅂䅁允䅁䅁䅅䅁䙁䅁䅁䅁䅁⼹䅂䍄䉁䅁䅁䅂䅁䅁䅍䅄䅁䅁䅯䄰䅷䅁䅯䄶䅯䅁䅯䅣䅑䅁䅅䅁䉁䅁䅁杄䵁䅁䅁兏畁䑁䅑䅏㍁䅁䅁䍄䉁䅁䅁睁䅁䅁䅍䅄䅁䅁䅯具䅳䅁䅯䅊䅙䅁䅅䅁䉁䅁䅁权呁杄䅁䍄䉁䅁䅁䅂䅁䅁䅍䅄䅁䅁䅯元䅅䅁䅯䅂䅁䅁䅯䅂䅉䅁䅅䅁䉁䅁䅁兂䅁䅁䅁汋煫兑杷允䅁䅁䅑䅁䑁䅁䅷䅁䭁䱁䵫䅁䭁佁䭙䅁䭁䝁䔰䅁䉁䅁䅁允䅁䅁䄴䅄䅁䑁䅅䅍畁䑁䅕䅏䅁䅁杷允䅁䅁䅑䅁䑁䅁䅷䅁䭁䍁䵍䅁䭁佁䭧䅁䭁䡁䕁䅁䉁䅁䅁允䅁䅁䄴杄䅁䑁䅅䅍畁䑁䅉䅎ㅁ䅁䅁䍄䉁䅁䅁睁䅁䅁䅍䅄䅁䅁䅯䅆䅷䅁䅯杈䅙䅁䅅䅁䉁䅁䅁权穄䅃䅁䍄䉁䅁䅁䅂䅁䅁䅍䅄䅁䅁䅯兣䅅䅁䅯权䅁䅁䅯䅂䅉䅁䅅䅁䉁䅁䅁兂捃䍸睃畣噧䅑杷允䅁䅁䅑䅁䑁䅁䅷䅁䭁䝁䰸䅁䭁佁䭳䅁䭁䡁䔰䅁䉁䅁䅁允䅁䅁䄴杅䅁䑁䅙睎硁䑁䅧兎睁䑁䅣李䅁䅁杷允䅁䅁䅑䅁䑁䅁䅷䅁䭁䍁䱍䅁䭁佁䭫䅁䭁䡁䕁䅁䉁䅁䅁允䅁䅁䅕䅁䅁䥁塂唱䵁䅉䅅䅁䕁䅁䅁睁䵁䅁䅁权㍂睃䅁权潄权䅁权獄权䅁允䅁䅁䅅䅁䭁䕁䅣䅁䵁䅉䅅䅁䕁䅁䅁睁䵁䅁䅁权奂睃䅁权灄权䅁权睂䅂䅁允䅁䅁䅅䅁䙁䅁䅁䅁睁倴䅨䍄䉁䅁䅁䅂䅁䅁䅍䅄䅁䅁䅯杍䅳䅁䅯朶䅯䅁䅯䄷䅯䅁䅅䅁䉁䅁䅁权䡂䅁䅁䍄䉁䅁䅁䅂䅁䅁䅍䅄䅁䅁䅯睔䅷䅁䅯儷䅯䅁䅯兦䅑䅁䅅䅁䉁䅁䅁兂噄佥浫免歪睐杷允䅁䅁䅑䅁䑁䅁䅷䅁䭁䝁䱯䅁䭁佁䭳䅁䭁佁䭷䅁䉁䅁䅁允䅁䅁䅯睒䅁䅁杷允䅁䅁䅑䅁䑁䅁䅷䅁䭁䵁䉕䅁䭁䅁䅯䅁䭁䅁䅕䅁䉁䅁䅁允䅁䅁䅕へ㍳啩杆歆䵁䅉䅅䅁䕁䅁䅁睁䵁䅁䅁权佃䅄䅁权潄权䅁权獄权䅁允䅁䅁䅅䅁䭁䕁䅣䅁䵁䅉䅅䅁䑁䅁䅁睁䵁䅁䅁权卄䅄䅁权慁杂䅁允䅁䅁䅅䅁䭁䙁䜸䅁䵁䅉䅅䅁䕁䅁䅁睁䵁䅁䅁权㕁睃䅁权浄权䅁权䙃䅂䅁允䅁䅁䅅䅁佁䅁䅷䅁硁䍁䄴杍硁䑁䅧䅁䵁䅉䅅䅁䕁䅁䅁睁䵁䅁䅁权卂睃䅁权浄权䅁权䙃䅂䅁允䅁䅁䅅䅁佁䅁䅷䅁穁䍁䄴免ㅁ䑁䅍䅁䵁䅉䅅䅁䕁䅁䅁睁䵁䅁䅁权䍂睃䅁权牄权䅁权療䅂䅁允䅁䅁䅅䅁佁䉁䅑䅁硁䑁䅅睎㑁䑁䅧免ぁ䑁䅅李䅁䅁杷允䅁䅁䅍䅁䑁䅁䅷䅁䭁乁乳䅁䭁䉁䝷䅁䉁䅁䅁允䅁䅁䅯杌䅣䅁杷允䅁䅁䅑䅁䑁䅁䅷䅁䭁䅁䱁䅁䭁佁䭯䅁䭁䥁䕕䅁䉁䅁䅁允䅁䅁䄴䅄䅁䑁䅁杌ぁ䑁䅕睎䅁䅁杷允䅁䅁䅑䅁䑁䅁䅷䅁䭁䍁乑䅁䭁佁䭯䅁䭁䝁䔸䅁䉁䅁䅁允䅁䅁䄴䅄䅁䑁䅁杌祁䑁䅅睎䅁䅁杷允䅁䅁䅑䅁䑁䅁䅷䅁䭁䝁乷䅁䭁佁䭯䅁䭁䝁䔰䅁䉁䅁䅁允䅁䅁䅯睒䅁䅁杷允䅁䅁䅑䅁䑁䅁䅷䅁䭁䅁䵳䅁䭁佁䬴䅁䭁䡁䕅䅁䉁䅁䅁允䅁䅁䅕䅁䅁䡁䍃唸䵁䅉䅅䅁䕁䅁䅁睁䵁䅁䅁权癁䅄䅁权潄权䅁权硂䅂䅁允䅁䅁䅅䅁佁䅁䄴䅁硁䑁䅁杌睁䑁䅁李䅁䅁杷允䅁䅁䅑䅁䑁䅁䅷䅁䭁䕁䵅䅁䭁䉁䜸䅁䭁䍁䝁䅁䉁䅁䅁允䅁䅁䅯䅏䅙䅁杷允䅁䅁䅍䅁䑁䅁䅷䅁䭁佁䱯䅁䭁䉁䝷䅁䉁䅁䅁允䅁䅁䅯䅈䅣䅁杷允䅁䅁䅑䅁䑁䅁䅷䅁䭁䙁䴰䅁䭁佁䭫䅁䭁䝁䔰䅁䉁䅁䅁允䅁䅁䅯睒䅁䅁杷允䅁䅁䅑䅁䑁䅁䅷䅁䭁佁䱣䅁䭁佁䭧䅁䭁䡁䕯䅁䉁䅁䅁允䅁䅁䄴杄䅁䑁䅍杍畁䑁䅍免㕁䅁䅁䍄䉁䅁䅁䅂䅁䅁䅍䅄䅁䅁䅯䅥䅷䅁䅯朷䅯䅁䅯睢䅑䅁䅅䅁䉁䅁䅁兂䅁䅁䅁䵧据䅑杷允䅁䅁䅑䅁䑁䅁䅷䅁䭁䵁䵉䅁䭁佁䭯䅁䭁䝁䔰䅁䉁䅁䅁允䅁䅁䅯睒䅁䅁杷允䅁䅁䅍䅁䑁䅁䅷䅁䭁䉁久䅁䭁䉁䝷䅁䉁䅁䅁允䅁䅁䅯朲䅙䅁杷允䅁䅁䅑䅁䑁䅁䅷䅁䭁䑁䵉䅁䭁佁䭳䅁䭁䡁䕅䅁䉁䅁䅁允䅁䅁䄴杅䅁䑁䅉睎ㅁ䑁䅁䅎睁䑁䅁䅍䅁䅁杷允䅁䅁䅑䅁䑁䅁䅷䅁䭁䍁乑䅁䭁佁䭳䅁䭁䡁䔰䅁䉁䅁䅁允䅁䅁䄴杅䅁䑁䅅李睁䑁䅧李祁䑁䅍䅍䅁䅁杷允䅁䅁䅑䅁䑁䅁䅷䅁䭁佁䱧䅁䭁佁䭧䅁䭁䡁䕯䅁䉁䅁䅁允䅁䅁䄴䅄䅁䑁䅅杌㉁䑁䅍䅏䅁䅁杷允䅁䅁䅑䅁䑁䅁䅷䅁䭁䩁乳䅁䭁佁䭯䅁䭁䝁䔸䅁䉁䅁䅁允䅁䅁䄴权䅁䑁䅁杌硁䑁䅍䅁䵁䅉䅅䅁䕁䅁䅁睁䵁䅁䅁权桂兄䅁权潄权䅁权獄权䅁允䅁䅁䅅䅁䭁䕁䅣䅁䵁䅉䅅䅁䑁䅁䅁睁䵁䅁䅁权ㅄ权䅁权捁杂䅁允䅁䅁䅅䅁䭁䱁䜰䅁䵁䅉䅅䅁䑁䅁䅁睁䵁䅁䅁权桃䅄䅁权流杂䅁允䅁䅁䅅䅁佁䅁䅷䅁㕁䑁䅉杌穁䑁䅑䅁䵁䅉䅅䅁䑁䅁䅁睁䵁䅁䅁权杁兄䅁权歁杂䅁允䅁䅁䅅䅁䭁䍁乕䅁䵁䅉䅅䅁䕁䅁䅁睁䵁䅁䅁权㡃䅄䅁权瑄权䅁权獄权䅁允䅁䅁䅅䅁䭁䕁䅣䅁䵁䅉䅅䅁䕁䅁䅁睁䵁䅁䅁权ㅁ允䅁权䉁杁䅁权䑁杁䅁允䅁䅁䅅䅁䙁佁爳奚䅂摳䄵䍄䉁䅁䅁䅂䅁䅁䅍䅄䅁䅁䅯䄵䅳䅁䅯䄶䅯䅁䅯来䅑䅁䅅䅁䉁䅁䅁杄佁䅁䅁免㍁䍁䄴李穁䑁䅧䅁䵁䅉䅅䅁䕁䅁䅁睁䵁䅁䅁权䍁允䅁权剁䅁䅁权䕁杁䅁允䅁䅁䅅䅁佁䉁䅙䅁ぁ䑁䅁睍ぁ䑁䅁䅍睁䑁䅁䅍睁䅁䅁䍄䉁䅁䅁䅂䅁䅁䅍䅄䅁䅁䅯末䅷䅁䅯朷䅯䅁䅯全䅑䅁䅅䅁䉁䅁䅁兂䅁䅁䅁䡷㡐䅑杷允䅁䅁䅑䅁䑁䅁䅷䅁䭁䍁久䅁䭁佁䬰䅁䭁佁䭷䅁䉁䅁䅁允䅁䅁䅯睒䅁䅁杷允䅁䅁䅑䅁䑁䅁䅷䅁䭁䡁䴸䅁䭁佁䭙䅁䭁䡁䕯䅁䉁䅁䅁允䅁䅁䄴䅄䅁䑁䅅杌祁䑁䅣睎䅁䅁杷允䅁䅁䅑䅁䑁䅁䅷䅁䭁䡁䴸䅁䭁佁䭳䅁䭁佁䭷䅁䉁䅁䅁允䅁䅁䅯睒䅁䅁杷允䅁䅁䅍䅁䑁䅁䅷䅁䭁䕁乳䅁䭁䍁䝙䅁䉁䅁䅁允䅁䅁䄴杄䅁䑁䅅䅍睁䍁䄴睎硁䅁䅁䍄䉁䅁䅁䅂䅁䅁䅍䅄䅁䅁䅯䅶䅷䅁䅯睈䅙䅁䅯䅉䅙䅁䅅䅁䉁䅁䅁权䕄元䅁䍄䉁䅁䅁䅂䅁䅁䅍䅄䅁䅁䅯眸䅯䅁䅯儷䅯䅁䅯兣䅑䅁䅅䅁䉁䅁䅁兂ぁ潲婋低摈睐杷允䅁䅁䅑䅁䑁䅁䅷䅁䭁䉁䵉䅁䭁佁䭣䅁䭁䡁䕯䅁䉁䅁䅁允䅁䅁䅕場啯歲桦㡁䵁䅉䅅䅁䕁䅁䅁睁䵁䅁䅁权䥄䅄䅁权瑄权䅁权硂䅂䅁允䅁䅁䅅䅁䙁䉁摡桮爱佨⼰䍄䉁䅁䅁䅂䅁䅁䅍䅄䅁䅁䅯睵䅷䅁䅯䄶䅯䅁䅯兣䅑䅁䅅䅁䉁䅁䅁杄佁䅁䅁睍穁䍁䄴兎㉁䑁䅕䅁䵁䅉䅅䅁䕁䅁䅁睁䵁䅁䅁权敁䅄䅁权浄权䅁权䑃䅂䅁允䅁䅁䅅䅁佁䅁䅷䅁㉁䍁䄴李㕁䑁䅕䅁䵁䅉䅅䅁䕁䅁䅁睁䵁䅁䅁权㥃䅄䅁权晁杂䅁权杁杂䅁允䅁䅁䅅䅁䭁䍁乙䅁䵁䅉䅅䅁䑁䅁䅁睁䵁䅁䅁权い权䅁权流杂䅁允䅁䅁䅅䅁佁䅁䄴䅁硁䑁䅅杍畁䑁䅧䅎䅁䅁杷允䅁䅁䅑䅁䑁䅁䅷䅁䭁䡁䴴䅁䭁佁䬴䅁䭁䥁䕕䅁䉁䅁䅁允䅁䅁䅕䅁䅁䅁牄〰䵁䅉䅅䅁䑁䅁䅁睁䵁䅁䅁权ㅄ䅄䅁权慁杂䅁允䅁䅁䅅䅁䭁䙁䜸䅁䵁䅉䅅䅁䕁䅁䅁睁䵁䅁䅁权穄䅄䅁权畄权䅁权㙂䅂䅁允䅁䅁䅅䅁䙁䅁䅁䅁䅂瑷䄵䍄䉁䅁䅁䅂䅁䅁䅍䅄䅁䅁䅯杤䄰䅁䅯朶䅯䅁䅯全䅑䅁䅅䅁䉁䅁䅁权䡂䅁䅁䍄䉁䅁䅁䅂䅁䅁䅍䅄䅁䅁䅯睺䅷䅁䅯眵䅯䅁䅯睧䅑䅁䅅䅁䉁䅁䅁兂捂㡪ㅌ䉋畷䅑杷允䅁䅁䅑䅁䑁䅁䅷䅁䭁乁䴴䅁䭁佁䭙䅁䭁䥁䕍䅁䉁䅁䅁允䅁䅁䄴䅄䅁䑁䅕杌ぁ䑁䅅免䅁䅁杷允䅁䅁䅑䅁䑁䅁䅷䅁䭁䝁䱕䅁䭁佁䬰䅁䭁䥁䕕䅁䉁䅁䅁允䅁䅁䅕体㙆䭆䠵呷䴸䅉䅅䅁䕁䅁䅁睁䵁䅁䅁权慂睃䅁权瑄权䅁权䙃䅂䅁允䅁䅁䅅䅁䙁佁浫免獩䭈⽯䍄䉁䅁䅁䅂䅁䅁䅍䅄䅁䅁䅯䄹䅳䅁䅯儷䅯䅁䅯兣䅑䅁䅅䅁䉁䅁䅁兂祃敮渫歸湶睐杷允䅁䅁䅑䅁䑁䅁䅷䅁䭁佁䵯䅁䭁佁䬴䅁䭁䝁䔰䅁䉁䅁䅁允䅁䅁䅯睒䅁䅁杷允䅁䅁䅑䅁䑁䅁䅷䅁䭁䵁䵍䅁䭁佁䭙䅁䭁䥁䕕䅁䉁䅁䅁允䅁䅁䄴䅄䅁䑁䅍杌㑁䑁䅫睍䅁䅁杷允䅁䅁䅑䅁䑁䅁䅷䅁䭁䝁䱉䅁䭁佁䭳䅁䭁䝁䔰䅁䉁䅁䅁允䅁䅁䅯睒䅁䅁杷允䅁䅁䅑䅁䑁䅁䅷䅁䭁䝁乯䅁䭁佁䬴䅁䭁䝁䔸䅁䉁䅁䅁允䅁䅁䅕䅁䅁䡁灁〸䵁䅉䅅䅁䕁䅁䅁睁䵁䅁䅁权⭂睃䅁权畄权䅁权㥂䅂䅁允䅁䅁䅅䅁䙁䅁䅁䅁䅁㥓䅬䍄䉁䅁䅁䅂䅁䅁䅍䅄䅁䅁䅯儹䅳䅁䅯儷䅯䅁䅯兣䅑䅁䅅䅁䉁䅁䅁兂卂䉵䘶ㄶ先睐杷允䅁䅁䅑䅁䑁䅁䅷䅁䭁䱁䵙䅁䭁佁䭯䅁䭁䥁䕕䅁䉁䅁䅁允䅁䅁䄴䅄䅁䑁䅁杌穁䑁䅫免䅁䅁杷允䅁䅁䅑䅁䑁䅁䅷䅁䭁䕁乁䅁䭁佁䭫䅁䭁䥁䕍䅁䉁䅁䅁允䅁䅁䅕䅁䅁䅁獂獱䵁䅉䅅䅁䕁䅁䅁睁䵁䅁䅁权䝁䅄䅁权潄权䅁权䑃䅂䅁允䅁䅁䅅䅁佁䅁䄴䅁穁䑁䅁杌睁䑁䅉睍䅁䅁杷允䅁䅁䅑䅁䑁䅁䅷䅁䭁䅁乁䅁䭁佁䭫䅁䭁䥁䕕䅁䉁䅁䅁允䅁䅁䅕䅁䅁䕁奁䔰䵁䅉䅅䅁䕁䅁䅁睁䵁䅁䅁权浂䅄䅁权灄权䅁权瑂䅂䅁允䅁䅁䅅䅁䭁䕁䅣䅁䵁䅉䅅䅁䕁䅁䅁睁䵁䅁䅁权瑂䅄䅁权煄权䅁权㙂䅂䅁允䅁䅁䅅䅁佁䅁䅷䅁睁䍁䄴睎硁䑁䅧䅁䵁䅉䅅䅁䕁䅁䅁睁䵁䅁䅁权硄权䅁权牄权䅁权睂䅂䅁允䅁䅁䅅䅁佁䉁䅉䅁穁䑁䅉杍睁䑁䅅杍硁䑁䅙䅁䵁䅉䅅䅁䕁䅁䅁睁䵁䅁䅁权䙁兄䅁权潄权䅁权睂䅂䅁允䅁䅁䅅䅁佁䅁䅷䅁穁䑁䅍杌硁䑁䅙䅁䵁䅉䅅䅁䕁䅁䅁睁䵁䅁䅁权䍄䅄䅁权牄权䅁权㥂䅂䅁允䅁䅁䅅䅁佁䉁䅉䅁硁䑁䅕兏㕁䑁䅑䅍睁䑁䅁䅁䵁䅉䅅䅁䕁䅁䅁睁䵁䅁䅁权㑄权䅁权浄权䅁权䙃䅂䅁允䅁䅁䅅䅁佁䅁䄴䅁硁䑁䅁杌㑁䑁䅣李䅁䅁杷允䅁䅁䅑䅁䑁䅁䅷䅁䭁䝁义䅁䭁佁䭧䅁䭁䥁䕕䅁䉁䅁䅁允䅁䅁䄴䅄䅁䑁䅅兏畁䑁䅙䅎䅁䅁杷允䅁䅁䅑䅁䑁䅁䅷䅁䭁䵁䉳䅁䭁䉁䅅䅁䭁䅁䍑䅁䉁䅁䅁允䅁䅁䄴䅆䅁䑁䅅䅏硁䑁䅕杍㉁䑁䅁䅍睁䅁䅁䍄䉁䅁䅁䅂䅁䅁䅍䅄䅁䅁䅯杩䅳䅁䅯朷䅯䅁䅯䄷䅯䅁䅅䅁䉁䅁䅁权䡂䅁䅁䍄䉁䅁䅁䅂䅁䅁䅍䅄䅁䅁䅯睷䅷䅁䅯眶䅯䅁䅯兦䅑䅁䅅䅁䉁䅁䅁杄十䅁䅁睍㍁䑁䅧睍㉁䑁䅁䅍睁䅁䅁䍄䉁䅁䅁睁䅁䅁䅍䅄䅁䅁䅯䄫䅷䅁䅯杈䅙䅁䅅䅁䉁䅁䅁权橄杂䅁䍄䉁䅁䅁䅂䅁䅁䅍䅄䅁䅁䅯兣䅳䅁䅯眵䅯䅁䅯兢䅑䅁䅅䅁䉁䅁䅁权䡂䅁䅁䍄䉁䅁䅁䅂䅁䅁䅍䅄䅁䅁䅯睶䅳䅁䅯儷䅯䅁䅯䅣䅑䅁䅅䅁䉁䅁䅁兂杄浒䱯猱坄睐杷允䅁䅁䅍䅁䑁䅁䅷䅁䭁䉁䱑䅁䭁䍁䝑䅁䉁䅁䅁允䅁䅁䅯睚䅣䅁杷允䅁䅁䅑䅁䑁䅁䅷䅁䭁䅁䵁䅁䭁佁䭣䅁䭁䥁䕍䅁䉁䅁䅁允䅁䅁䅕䡶呓䅇坒歃䵁䅉䅅䅁䕁䅁䅁睁䵁䅁䅁权汁䅄䅁权瑄权䅁权㥂䅂䅁允䅁䅁䅅䅁䙁䝁汄䌰扌儫䅂䍄䉁䅁䅁䅂䅁䅁䅍䅄䅁䅁䅯䅋䅷䅁䅯朶䅯䅁䅯兣䅑䅁䅅䅁䉁䅁䅁杄䵁䅁䅁䅍畁䑁䅙睍硁䅁䅁䍄䉁䅁䅁䅂䅁䅁䅍䅄䅁䅁䅯䅤䄰䅁䅯䄶䅯䅁䅯䄷䅯䅁䅅䅁䉁䅁䅁权䡂䅁䅁䍄䉁䅁䅁䅂䅁䅁䅍䅄䅁䅁䅯杦䅳䅁䅯儷䅯䅁䅯睧䅑䅁䅅䅁䉁䅁䅁兂桁䡳潊敫漳睐杷允䅁䅁䅑䅁䑁䅁䅷䅁䭁乁䱁䅁䭁佁䭣䅁䭁䝁䔰䅁䉁䅁䅁允䅁䅁䅯睒䅁䅁杷允䅁䅁䅑䅁䑁䅁䅷䅁䭁䝁䵳䅁䭁佁䭯䅁䭁䡁䕅䅁䉁䅁䅁允䅁䅁䄴䅄䅁䑁䅉杌睁䑁䅣兎䅁䅁杷允䅁䅁䅑䅁䑁䅁䅷䅁䭁䭁䵧䅁䭁佁䭫䅁䭁䡁䕁䅁䉁䅁䅁允䅁䅁䅕䅁䅁䅁潄䕲䵁䅉䅅䅁䕁䅁䅁睁䵁䅁䅁权湁兄䅁权牄权䅁权䙃䅂䅁允䅁䅁䅅䅁佁䉁䅑䅁硁䑁䅅兏㉁䑁䅙杍㉁䑁䅁䅏䅁䅁杷允䅁䅁䅑䅁䑁䅁䅷䅁䭁䍁䱯䅁䭁佁䭧䅁䭁䥁䕍䅁䉁䅁䅁允䅁䅁䄴杄䅁䑁䅅李畁䑁䅕睎硁䅁䅁䍄䉁䅁䅁䅂䅁䅁䅍䅄䅁䅁䅯䄵䅷䅁䅯眵䅯䅁䅯睢䅑䅁䅅䅁䉁䅁䅁兂湁免獩䙈歲睶杷允䅁䅁䅑䅁䑁䅁䅷䅁䭁䉁乷䅁䭁佁䭙䅁䭁䝁䔸䅁䉁䅁䅁允䅁䅁䄴䅄䅁䑁䅅杌㕁䑁䅣睍䅁䅁杷允䅁䅁䅑䅁䑁䅁䅷䅁䭁䝁䰰䅁䭁佁䭫䅁䭁䝁䔰䅁䉁䅁䅁允䅁䅁䅕䅁䅁䥁㝄〲䵁䅉䅅䅁䑁䅁䅁睁䵁䅁䅁权㙄䅄䅁权敁杂䅁允䅁䅁䅅䅁䭁乁䝅䅁䵁䅉䅅䅁䕁䅁䅁睁䵁䅁䅁权㑁睃䅁权煄权䅁权獄权䅁允䅁䅁䅅䅁䭁䕁䅣䅁䵁䅉䅅䅁䕁䅁䅁睁䵁䅁䅁权摂䅄䅁权湄权䅁权療䅂䅁允䅁䅁䅅䅁䙁䩁獇灂吹⽎⽃䍄䉁䅁䅁睁䅁䅁䅍䅄䅁䅁䅯䅘䅳䅁䅯䅇䅙䅁䅅䅁䉁䅁䅁权䅂杂䅁䍄䉁䅁䅁䅂䅁䅁䅍䅄䅁䅁䅯八䅳䅁䅯䄶䅯䅁䅯兣䅑䅁䅅䅁䉁䅁䅁杄佁䅁䅁免硁䍁䄴兏㑁䑁䅧䅁䵁䅉䅅䅁䑁䅁䅁睁䵁䅁䅁权桃䅄䅁权慁杂䅁允䅁䅁䅅䅁䭁䉁䝳䅁䵁䅉䅅䅁䕁䅁䅁睁䵁䅁䅁权㥂睃䅁权牄权䅁权睂䅂䅁允䅁䅁䅅䅁佁䉁䅑䅁硁䑁䅑兎ㅁ䑁䅧䅏硁䑁䅣杍䅁䅁杷允䅁䅁䅑䅁䑁䅁䅷䅁䭁䙁䱧䅁䭁佁䭯䅁䭁䡁䔰䅁䉁䅁䅁允䅁䅁䄴䅄䅁䑁䅅杌睁䑁䅁兏䅁䅁杷允䅁䅁䅑䅁䑁䅁䅷䅁䭁䉁乕䅁䭁佁䭯䅁䭁䡁䕁䅁䉁䅁䅁允䅁䅁䄴䅄䅁䑁䅁杌ㅁ䑁䅅杍䅁䅁杷允䅁䅁䅑䅁䑁䅁䅷䅁䭁䩁䈴䅁䭁䅁䅯䅁䭁䅁䅕䅁䉁䅁䅁允䅁䅁䅕㙹䙆癴㥐樸䴸䅉䅅䅁䕁䅁䅁睁䵁䅁䅁权㥂睃䅁权晁杂䅁权杁杂䅁允䅁䅁䅅䅁䭁乁䝧䅁䵁䅉䅅䅁䕁䅁䅁睁䵁䅁䅁权䙃䅄䅁权灄权䅁权療䅂䅁允䅁䅁䅅䅁䙁䅁䅁䅁䅁時䅸䍄䉁䅁䅁䅂䅁䅁䅍䅄䅁䅁䅯䅔䅳䅁䅯䄶䅯䅁䅯睧䅑䅁䅅䅁䉁䅁䅁杄佁䅁䅁兌穁䍁䄴杍㕁䑁䅫䅁䵁䅉䅅䅁䕁䅁䅁睁䵁䅁䅁权湃允䅁权剁䅁䅁权䙁䅁䅁允䅁䅁䅅䅁佁䉁䅙䅁硁䑁䅑䅎穁䑁䅁䅍睁䑁䅁䅍睁䅁䅁䍄䉁䅁䅁䅂䅁䅁䅍䅄䅁䅁䅯杵䅳䅁䅯䄶䅯䅁䅯全䅑䅁䅅䅁䉁䅁䅁杄佁䅁䅁免祁䍁䄴䅍祁䑁䅙䅁䵁䅉䅅䅁䕁䅁䅁睁䵁䅁䅁权㝃睃䅁权牄权䅁权䙃䅂䅁允䅁䅁䅅䅁佁䉁䅑䅁硁䑁䅁杍㑁䑁䅙䅍睁䑁䅁䅍䅁䅁杷允䅁䅁䅑䅁䑁䅁䅷䅁䭁乁䱧䅁䭁䉁䜸䅁䭁䍁䝁䅁䉁䅁䅁允䅁䅁䅯兌䅫䅁杷允䅁䅁䅍䅁䑁䅁䅷䅁䭁乁䱑䅁䭁䍁䝙䅁䉁䅁䅁允䅁䅁䄴杄䅁䑁䅅䅍睁䍁䄴䅏㑁䅁䅁䍄䉁䅁䅁䅂䅁䅁䅍䅄䅁䅁䅯杈䅳䅁䅯朷䅯䅁䅯兦䅑䅁䅅䅁䉁䅁䅁兂䅁䅁䅁䘴瀯䅑杷允䅁䅁䅑䅁䑁䅁䅷䅁䭁乁䵁䅁䭁佁䭯䅁䭁䡁䕯䅁䉁䅁䅁允䅁䅁䄴䅄䅁䑁䅁杌㍁䑁䅕杍䅁䅁杷允䅁䅁䅑䅁䑁䅁䅷䅁䭁䙁䵯䅁䭁佁䭧䅁䭁䝁䔰䅁䉁䅁䅁允䅁䅁䄴权䅁䑁䅍杌㕁䑁䅉䅁䵁䅉䅅䅁䑁䅁䅁睁䵁䅁䅁权兂䅄䅁权流杂䅁允䅁䅁䅅䅁佁䅁䅷䅁㍁䑁䅧杌睁䑁䅧䅁䵁䅉䅅䅁䕁䅁䅁睁䵁䅁䅁权䵃睃䅁权煄权䅁权獄权䅁允䅁䅁䅅䅁䭁䕁䅣䅁䵁䅉䅅䅁䑁䅁䅁睁䵁䅁䅁权汁䅄䅁权捁杂䅁允䅁䅁䅅䅁䭁䱁䝁䅁䵁䅉䅅䅁䕁䅁䅁睁䵁䅁䅁权䝁睃䅁权牄权䅁权㥂䅂䅁允䅁䅁䅅䅁佁䉁䅉䅁硁䑁䅙李穁䑁䅕杍㕁䑁䅕䅁䵁䅉䅅䅁䕁䅁䅁睁䵁䅁䅁权煃䅄䅁权潄权䅁权㙂䅂䅁允䅁䅁䅅䅁佁䅁䄴䅁ぁ䑁䅫杌㍁䑁䅑杍䅁䅁杷允䅁䅁䅑䅁䑁䅁䅷䅁䭁䡁乫䅁䭁佁䭣䅁䭁䡁䕁䅁䉁䅁䅁允䅁䅁䅕婤奍䙂佚䕋䵁䅉䅅䅁䕁䅁䅁睁䵁䅁䅁权楃睃䅁权晁杂䅁权杁杂䅁允䅁䅁䅅䅁䭁䥁䡑䅁䵁䅉䅅䅁䕁䅁䅁睁䵁䅁䅁权歂䅄䅁权浄权䅁权獄权䅁允䅁䅁䅅䅁䭁䕁䅣䅁䵁䅉䅅䅁䕁䅁䅁睁䵁䅁䅁权煁兄䅁权浄权䅁权睂䅂䅁允䅁䅁䅅䅁佁䅁䅷䅁睁䍁䄴李祁䑁䅕䅁䵁䅉䅅䅁䕁䅁䅁睁䵁䅁䅁权䵁䅄䅁权灄权䅁权䑃䅂䅁允䅁䅁䅅䅁䙁䅁䅁䅁䅁㠷䅦䍄䉁䅁䅁䅂䅁䅁䅍䅄䅁䅁䅯䅘䅷䅁䅯睈䅙䅁䅯䅉䅙䅁䅅䅁䉁䅁䅁权佂杂䅁䍄䉁䅁䅁䅂䅁䅁䅍䅄䅁䅁䅯䅳䅳䅁䅯朶䅯䅁䅯䄷䅯䅁䅅䅁䉁䅁䅁权䡂䅁䅁䍄䉁䅁䅁䅂䅁䅁䅍䅄䅁䅁䅯䅗䄰䅁䅯睈䅙䅁䅯䅉䅙䅁䅅䅁䉁䅁䅁权㙄杄䅁䍄䉁䅁䅁䅂䅁䅁䅍䅄䅁䅁䅯允䅳䅁䅯朶䅯䅁䅯兣䅑䅁䅅䅁䉁䅁䅁杄䵁䅁䅁免畁䑁䅁䅍㉁䅁䅁䍄䉁䅁䅁䅂䅁䅁䅍䅄䅁䅁䅯䅓䅳䅁䅯䄶䅯䅁䅯睧䅑䅁䅅䅁䉁䅁䅁杄佁䅁䅁免祁䍁䄴免ㅁ䑁䅙䅁䵁䅉䅅䅁䕁䅁䅁睁䵁䅁䅁权塂睃䅁权浄权䅁权療䅂䅁允䅁䅁䅅䅁佁䅁䅷䅁硁䍁䄴兎㉁䑁䅫䅁䵁䅉䅅䅁䕁䅁䅁睁䵁䅁䅁权㡄䅄䅁权晁杂䅁权杁杂䅁允䅁䅁䅅䅁䭁䝁佉䅁䵁䅉䅅䅁䑁䅁䅁睁䵁䅁䅁权奄睃䅁权歁杂䅁允䅁䅁䅅䅁䭁䍁乳䅁䵁䅉䅅䅁䕁䅁䅁睁䵁䅁䅁权䕁䅄䅁权瑄权䅁权睂䅂䅁允䅁䅁䅅䅁䙁䡁䉧牥浢兗䅊䍄䉁䅁䅁䅂䅁䅁䅍䅄䅁䅁䅯䄷䅁䅁䅯充䅁䅁䅯兂䅁䅁䅅䅁䉁䅁䅁杄十䅁䅁李睁䑁䅫兏㑁䑁䅁䅍睁䅁䅁䍄䉁䅁䅁䅂䅁䅁䅍䅄䅁䅁䅯䄸䅯䅁䅯眶䅯䅁䅯来䅑䅁䅅䅁䉁䅁䅁杄十䅁䅁睍祁䑁䅁杍ぁ䑁䅉䅏睁䅁䅁䍄䉁䅁䅁睁䅁䅁䅍䅄䅁䅁䅯儳䅳䅁䅯䅊䅙䅁䅅䅁䉁䅁䅁权允䅂䅁䍄䉁䅁䅁䅂䅁䅁䅍䅄䅁䅁䅯杆䅳䅁䅯䄶䅯䅁䅯兦䅑䅁䅅䅁䉁䅁䅁杄佁䅁䅁免穁䍁䄴睎穁䑁䅕䅁䵁䅉䅅䅁䕁䅁䅁睁䵁䅁䅁权祂䅄䅁权灄权䅁权瑂䅂䅁允䅁䅁䅅䅁䭁䕁䅣䅁䵁䅉䅅䅁䑁䅁䅁睁䵁䅁䅁权楁䅄䅁权歁杂䅁允䅁䅁䅅䅁䭁䱁丸䅁䵁䅉䅅䅁䕁䅁䅁睁䵁䅁䅁权䕁䅄䅁权畄权䅁权㙂䅂䅁允䅁䅁䅅䅁䙁䅁䅁䅁䅄乱䅊䍄䉁䅁䅁䅂䅁䅁䅍䅄䅁䅁䅯睯䅷䅁䅯䄶䅯䅁䅯䄷䅯䅁䅅䅁䉁䅁䅁权䡂䅁䅁䍄䉁䅁䅁䅂䅁䅁䅍䅄䅁䅁䅯䅌䄰䅁䅯䄶䅯䅁䅯睢䅑䅁䅅䅁䉁䅁䅁杄䵁䅁䅁兏畁䑁䅙睎㕁䅁䅁䍄䉁䅁䅁睁䅁䅁䅍䅄䅁䅁䅯䅍䅷䅁䅯杇䅙䅁䅅䅁䉁䅁䅁权㡁杂䅁䍄䉁䅁䅁䅂䅁䅁䅍䅄䅁䅁䅯䅔䅳䅁䅯䄶䅯䅁䅯兦䅑䅁䅅䅁䉁䅁䅁杄佁䅁䅁兌ぁ䍁䄴兎㉁䑁䅫䅁䵁䅉䅅䅁䑁䅁䅁睁䵁䅁䅁权硁䅄䅁权慁杂䅁允䅁䅁䅅䅁䭁䵁䝉䅁䵁䅉䅅䅁䕁䅁䅁睁䵁䅁䅁权敃兄䅁权湄权䅁权瑂䅂䅁允䅁䅁䅅䅁䭁䕁䅣䅁䵁䅉䅅䅁䑁䅁䅁睁䵁䅁䅁权煃䅄䅁权敁杂䅁允䅁䅁䅅䅁䭁䡁䝉䅁䵁䅉䅅䅁䕁䅁䅁睁䵁䅁䅁权㑂䅄䅁权浄权䅁权㙂䅂䅁允䅁䅁䅅䅁佁䅁䅷䅁硁䍁䄴䅏ぁ䑁䅕䅁䵁䅉䅅䅁䕁䅁䅁睁䵁䅁䅁权奄睃䅁权瑄权䅁权睂䅂䅁允䅁䅁䅅䅁䙁䵁䴳䵺䵺佺⽷䍄䉁䅁䅁䅂䅁䅁䅍䅄䅁䅁䅯睅䅷䅁䅯儶䅯䅁䅯兢䅑䅁䅅䅁䉁䅁䅁权䡂䅁䅁䍄䉁䅁䅁䅂䅁䅁䅍䅄䅁䅁䅯党䄰䅁䅯朵䅯䅁䅯兣䅑䅁䅅䅁䉁䅁䅁杄䵁䅁䅁杍畁䑁䅕兎ㅁ䅁䅁䍄䉁䅁䅁睁䅁䅁䅍䅄䅁䅁䅯杍䅷䅁䅯杇䅙䅁䅅䅁䉁䅁䅁权䍄杂䅁䍄䉁䅁䅁睁䅁䅁䅍䅄䅁䅁䅯督䅷䅁䅯䅇䅙䅁䅅䅁䉁䅁䅁权婁杂䅁䍄䉁䅁䅁睁䅁䅁䅍䅄䅁䅁䅯睱䅷䅁䅯䅇䅙䅁䅅䅁䉁䅁䅁权㡂杂䅁䍄䉁䅁䅁䅂䅁䅁䅍䅄䅁䅁䅯䄰䅳䅁䅯朵䅯䅁䅯兢䅑䅁䅅䅁䉁䅁䅁权䡂䅁䅁䍄䉁䅁䅁䅂䅁䅁䅍䅄䅁䅁䅯兦䅷䅁䅯儷䅯䅁䅯全䅑䅁䅅䅁䉁䅁䅁兂婄発呤㘴䱘睐杷允䅁䅁䅑䅁䑁䅁䅷䅁䭁䱁䵍䅁䭁佁䭧䅁䭁䡁䕁䅁䉁䅁䅁允䅁䅁䅯睒䅁䅁杷允䅁䅁䅑䅁䑁䅁䅷䅁䭁䡁乫䅁䭁佁䭳䅁䭁䝁䔰䅁䉁䅁䅁允䅁䅁䄴杅䅁䑁䅑杍㍁䑁䅣䅏㕁䑁䅣睍䅁䅁杷允䅁䅁䅍䅁䑁䅁䅷䅁䭁䍁临䅁䭁䉁䝯䅁䉁䅁䅁允䅁䅁䅯䅷䅙䅁杷允䅁䅁䅑䅁䑁䅁䅷䅁䭁偁䉧䅁䭁䅁䅑䅁䭁䅁䅕䅁䉁䅁䅁允䅁䅁䅕䅁䅁䩁㤸ち䵅䅉䅅䅁䑁䅁䅁睁䵁䅁䅁权癁兄䅁权慁杂䅁允䅁䅁䅅䅁䭁䵁䝉䅁䵁䅉䅅䅁䕁䅁䅁睁䵁䅁䅁权畂䅄䅁权浄权䅁权硂䅂䅁允䅁䅁䅅䅁佁䅁䅷䅁穁䍁䄴免祁䑁䅕䅁䵁䅉䅅䅁䕁䅁䅁睁䵁䅁䅁权䉃䅄䅁权灄权䅁权硂䅂䅁允䅁䅁䅅䅁䙁䅁䅁䅁䅃癸䅐䍄䉁䅁䅁睁䅁䅁䅍䅄䅁䅁䅯杁䅷䅁䅯䅈䅙䅁䅅䅁䉁䅁䅁权呁䅃䅁䍄䉁䅁䅁䅂䅁䅁䅍䅄䅁䅁䅯睐䅳䅁䅯䄶䅯䅁䅯睢䅑䅁䅅䅁䉁䅁䅁杄佁䅁䅁免穁䍁䄴䅍穁䑁䅕䅁䵁䅉䅅䅁䕁䅁䅁睁䵁䅁䅁权湃䅄䅁权牄权䅁权睂䅂䅁允䅁䅁䅅䅁佁䉁䅑䅁硁䑁䅁䅍硁䑁䅑睎睁䑁䅙兎䅁䅁杷允䅁䅁䅑䅁䑁䅁䅷䅁䭁䑁䰴䅁䭁佁䭙䅁䭁佁䭷䅁䉁䅁䅁允䅁䅁䅯睒䅁䅁杷允䅁䅁䅍䅁䑁䅁䅷䅁䭁䡁䱣䅁䭁䉁䝷䅁䉁䅁䅁允䅁䅁䅯䅄䅣䅁杷允䅁䅁䅑䅁䑁䅁䅷䅁䭁䑁䰸䅁䭁佁䭙䅁䭁佁䭷䅁䉁䅁䅁允䅁䅁䅯睒䅁䅁杷允䅁䅁䅑䅁䑁䅁䅷䅁䭁佁䱣䅁䭁佁䭫䅁䭁䡁䕁䅁䉁䅁䅁允䅁䅁䅕䅁䅁䥁い歸䵁䅉䅅䅁䕁䅁䅁睁䵁䅁䅁权桃䅄䅁权灄权䅁权㥂䅂䅁允䅁䅁䅅䅁䙁䅁䅁䅁䅄书䅰䍄䉁䅁䅁睁䅁䅁䅍䅄䅁䅁䅯䅁䅷䅁䅯䅈䅙䅁䅅䅁䉁䅁䅁权煁睂䅁䍄䉁䅁䅁䅂䅁䅁䅍䅄䅁䅁䅯睶䅳䅁䅯䄶䅯䅁䅯全䅑䅁䅅䅁䉁䅁䅁权䡂䅁䅁䍄䉁䅁䅁䅂䅁䅁䅍䅄䅁䅁䅯杕䅷䅁䅯眵䅯䅁䅯来䅑䅁䅅䅁䉁䅁䅁兂乃㉬匴㡧䝁䅑杷允䅁䅁䅑䅁䑁䅁䅷䅁䭁䕁䱁䅁䭁佁䭙䅁䭁佁䭷䅁䉁䅁䅁允䅁䅁䅯睒䅁䅁杷允䅁䅁䅑䅁䑁䅁䅷䅁䭁䅁䵫䅁䭁佁䭧䅁䭁佁䭷䅁䉁䅁䅁允䅁䅁䅯睒䅁䅁杷允䅁䅁䅑䅁䑁䅁䅷䅁䭁䉁乍䅁䭁佁䭙䅁䭁䥁䕕䅁䉁䅁䅁允䅁䅁䄴䅄䅁䑁䅉杌㑁䑁䅧䅏䅁䅁杷允䅁䅁䅑䅁䑁䅁䅷䅁䭁䍁乯䅁䭁佁䭣䅁䭁䡁䕅䅁䉁䅁䅁允䅁䅁䅕杖琴灳瘳ぃ䵁䅉䅅䅁䕁䅁䅁睁䵁䅁䅁权牄兄䅁权潄权䅁权療䅂䅁允䅁䅁䅅䅁佁䅁䄴䅁硁䑁䅅杌祁䑁䅅兎䅁䅁杷允䅁䅁䅑䅁䑁䅁䅷䅁䭁偁䬸䅁䭁佁䬴䅁䭁佁䭷䅁䉁䅁䅁允䅁䅁䅯睒䅁䅁杷允䅁䅁䅑䅁䑁䅁䅷䅁䭁䕁䱉䅁䭁佁䭧䅁䭁䡁䔰䅁䉁䅁䅁允䅁䅁䅯睒䅁䅁杷允䅁䅁䅑䅁䑁䅁䅷䅁䭁䝁䱉䅁䭁䉁䜸䅁䭁䍁䝁䅁䉁䅁䅁允䅁䅁䅯朴䄰䅁杷允䅁䅁䅑䅁䑁䅁䅷䅁䭁䅁䰴䅁䭁佁䭫䅁䭁䝁䔸䅁䉁䅁䅁允䅁䅁䅕䅁䅁䍁敂㠫䵁䅉䅅䅁䕁䅁䅁睁䵁䅁䅁权䝁䅄䅁权灄权䅁权睂䅂䅁允䅁䅁䅅䅁䙁䅁䅁䅁睁晁䄹䍄䉁䅁䅁䅂䅁䅁䅍䅄䅁䅁䅯䅸䅷䅁䅯睈䅙䅁䅯䅉䅙䅁䅅䅁䉁䅁䅁权㑁杂䅁䍄䉁䅁䅁䅂䅁䅁䅍䅄䅁䅁䅯杂䅷䅁䅯朶䅯䅁䅯睧䅑䅁䅅䅁䉁䅁䅁杄䵁䅁䅁免畁䑁䅑兎㕁䅁䅁䍄䉁䅁䅁䅂䅁䅁䅍䅄䅁䅁䅯兎䄰䅁䅯䄶䅯䅁䅯䄷䅯䅁䅅䅁䉁䅁䅁权䡂䅁䅁䍄䉁䅁䅁睁䅁䅁䅍䅄䅁䅁䅯杗䅷䅁䅯䅊䅙䅁䅅䅁䉁䅁䅁权硁兄䅁䍄䉁䅁䅁䅂䅁䅁䅍䅄䅁䅁䅯杦䅳䅁䅯眶䅯䅁䅯兣䅑䅁䅅䅁䉁䅁䅁杄十䅁䅁李穁䑁䅉䅏祁䑁䅫䅏㕁䅁䅁䍄䉁䅁䅁䅂䅁䅁䅍䅄䅁䅁䅯杣䅳䅁䅯朵䅯䅁䅯䄷䅯䅁䅅䅁䉁䅁䅁权䡂䅁䅁䍄䉁䅁䅁䅂䅁䅁䅍䅄䅁䅁䅯杍䄰䅁䅯朶䅯䅁䅯兢䅑䅁䅅䅁䉁䅁䅁权䡂䅁䅁䍄䉁䅁䅁䅂䅁䅁䅍䅄䅁䅁䅯䅃䅁䅁䅯䅂䅁䅁䅯䅂䅉䅁䅅䅁䉁䅁䅁兂䅁䅁䅃洶䩎兑杷允䅁䅁䅑䅁䑁䅁䅷䅁䭁䡁䱫䅁䭁佁䭧䅁䭁䝁䔰䅁䉁䅁䅁允䅁䅁䅯睒䅁䅁杷允䅁䅁䅑䅁䑁䅁䅷䅁䭁䡁䱯䅁䭁佁䭧䅁䭁䝁䔰䅁䉁䅁䅁允䅁䅁䅯睒䅁䅁杷允䅁䅁䅑䅁䑁䅁䅷䅁䭁䡁䵣䅁䭁佁䬴䅁䭁佁䭷䅁䉁䅁䅁允䅁䅁䅯睒䅁䅁杷允䅁䅁䅑䅁䑁䅁䅷䅁䭁䡁䵧䅁䭁佁䭳䅁䭁䡁䕯䅁䉁䅁䅁允䅁䅁䄴杅䅁䑁䅧免ぁ䑁䅅䅎㕁䑁䅕兏䅁䅁杷允䅁䅁䅍䅁䑁䅁䅷䅁䭁乁䱧䅁䭁䍁䝙䅁䉁䅁䅁允䅁䅁䄴杄䅁䑁䅅䅍ぁ䍁䄴杍㑁䅁䅁䍄䉁䅁䅁䅂䅁䅁䅍䅄䅁䅁䅯睋䅅䅁䅯允䅉䅁䅯杁䅉䅁䅅䅁䉁䅁䅁兂偁⼯祯潋牘䅑杷允䅁䅁䅑䅁䑁䅁䅷䅁䭁䅁䱍䅁䭁佁䬰䅁䭁佁䭷䅁䉁䅁䅁允䅁䅁䅯睒䅁䅁杷允䅁䅁䅑䅁䑁䅁䅷䅁䭁䡁䰴䅁䭁佁䭫䅁䭁䡁䔰䅁䉁䅁䅁允䅁䅁䅕䅁䅁䥁塂唶䵁䅉䅅䅁䕁䅁䅁睁䵁䅁䅁权湄睃䅁权畄权䅁权䙃䅂䅁允䅁䅁䅅䅁䙁䅁䅁䅁杁⭒䅌䍄䉁䅁䅁䅂䅁䅁䅍䅄䅁䅁䅯睈䅳䅁䅯儷䅯䅁䅯全䅑䅁䅅䅁䉁䅁䅁兂䑃䵷桱扒㥢睐杷允䅁䅁䅑䅁䑁䅁䅷䅁䭁䙁䱣䅁䭁䉁䜸䅁䭁䍁䝁䅁䉁䅁䅁允䅁䅁䅯条䅫䅁杷允䅁䅁䅑䅁䑁䅁䅷䅁䭁䥁䱉䅁䭁佁䬴䅁䭁䡁䕅䅁䉁䅁䅁允䅁䅁䅕䅁䅁䩁㡄〫䵁䅉䅅䅁䕁䅁䅁睁䵁䅁䅁权千䅄䅁权湄权䅁权睂䅂䅁允䅁䅁䅅䅁䙁䍁捬㡪ㅌ䉋䄵䍄䉁䅁䅁䅂䅁䅁䅍䅄䅁䅁䅯朹䅳䅁䅯眶䅯䅁䅯睧䅑䅁䅅䅁䉁䅁䅁杄啁䅁䅁免祁䑁䅑䅍ㅁ䑁䅑睎ㅁ䑁䅕䅁䵁䅉䅅䅁䕁䅁䅁睁䵁䅁䅁权䵂睃䅁权潄权䅁权瑂䅂䅁允䅁䅁䅅䅁䭁䕁䅣䅁䵁䅉䅅䅁䕁䅁䅁睁䵁䅁䅁权㝂睃䅁权瑄权䅁权䑃䅂䅁允䅁䅁䅅䅁䙁乁瀵牊䈯甯⽯䍄䉁䅁䅁䅂䅁䅁䅍䅄䅁䅁䅯杂䅷䅁䅯朷䅯䅁䅯全䅑䅁䅅䅁䉁䅁䅁兂䅁䅁䅁䑧䑁兑杷允䅁䅁䅑䅁䑁䅁䅷䅁䭁偁䵷䅁䭁佁䭧䅁䭁䡁䕅䅁䉁䅁䅁允䅁䅁䄴杄䅁䑁䅉李畁䑁䅅兎祁䅁䅁䍄䉁䅁䅁䅂䅁䅁䅍䅄䅁䅁䅯睪䅷䅁䅯䄶䅯䅁䅯来䅑䅁䅅䅁䉁䅁䅁权䡂䅁䅁䍄䉁䅁䅁䅂䅁䅁䅍䅄䅁䅁䅯睍䄰䅁䅯朵䅯䅁䅯睧䅑䅁䅅䅁䉁䅁䅁权䡂䅁䅁䍄䉁䅁䅁䅂䅁䅁䅍䅄䅁䅁䅯杷䅳䅁䅯朶䅯䅁䅯兢䅑䅁䅅䅁䉁䅁䅁杄䵁䅁䅁䅍畁䑁䅧䅏㉁䅁䅁䍄䉁䅁䅁䅂䅁䅁䅍䅄䅁䅁䅯眶䅳䅁䅯䄶䅯䅁䅯䅣䅑䅁䅅䅁䉁䅁䅁杄䵁䅁䅁䅏畁䑁䅑兎硁䅁䅁䍄䉁䅁䅁睁䅁䅁䅍䅄䅁䅁䅯儯䅯䅁䅯䅇䅙䅁䅅䅁䉁䅁䅁权䅂杂䅁䍄䉁䅁䅁䅂䅁䅁䅍䅄䅁䅁䅯儳䅳䅁䅯儷䅯䅁䅯全䅑䅁䅅䅁䉁䅁䅁兂摂慃䬳㑲㕷䅑杷允䅁䅁䅍䅁䑁䅁䅷䅁䭁䕁乳䅁䭁䉁䝧䅁䉁䅁䅁允䅁䅁䅯杓䅙䅁杷允䅁䅁䅑䅁䑁䅁䅷䅁䭁䭁䱁䅁䭁佁䭫䅁䭁䡁䕯䅁䉁䅁䅁允䅁䅁䅕䅁䅁䥁塁猳䵁䅉䅅䅁䕁䅁䅁睁䵁䅁䅁权睂䅄䅁权潄权䅁权瑂䅂䅁允䅁䅁䅅䅁䭁䕁䅣䅁䵁䅉䅅䅁䕁䅁䅁睁䵁䅁䅁权浃䅄䅁权畄权䅁权䙃䅂䅁允䅁䅁䅅䅁䙁䅁䅁䅁䅃⽦䅎䍄䉁䅁䅁䅂䅁䅁䅍䅄䅁䅁䅯睹䅁䅁䅯允䅉䅁䅯兂䅉䅁䅅䅁䉁䅁䅁兂䡂䱭婵䑪㉺䅑杷允䅁䅁䅑䅁䑁䅁䅷䅁䭁偁䱁䅁䭁佁䭧䅁䭁䥁䕕䅁䉁䅁䅁允䅁䅁䄴杄䅁䑁䅅免畁䑁䅍杍ㅁ䅁䅁䍄䉁䅁䅁睁䅁䅁䅍䅄䅁䅁䅯眴䅳䅁䅯杇䅙䅁䅅䅁䉁䅁䅁权楂杂䅁䍄䉁䅁䅁䅂䅁䅁䅍䅄䅁䅁䅯睢䅷䅁䅯䄶䅯䅁䅯䄷䅯䅁䅅䅁䉁䅁䅁权䡂䅁䅁䍄䉁䅁䅁䅂䅁䅁䅍䅄䅁䅁䅯眶䅷䅁䅯眵䅯䅁䅯䅣䅑䅁䅅䅁䉁䅁䅁兂ㅃ䕷剕㍪堸䅑杷允䅁䅁䅑䅁䑁䅁䅷䅁䭁䑁乑䅁䭁佁䭯䅁䭁䥁䕕䅁䉁䅁䅁允䅁䅁䄴䅄䅁䑁䅁杌祁䑁䅉免䅁䅁杷允䅁䅁䅍䅁䑁䅁䅷䅁䭁䑁乕䅁䭁䍁䝙䅁䉁䅁䅁允䅁䅁䄴䅄䅁䑁䅧李畁䑁䅉睎䅁䅁杷允䅁䅁䅑䅁䑁䅁䅷䅁䭁䝁䱍䅁䭁佁䭳䅁䭁䡁䕯䅁䉁䅁䅁允䅁䅁䄴䅆䅁䑁䅅兎㕁䑁䅣睍㕁䑁䅁䅍硁䅁䅁䍄䉁䅁䅁睁䅁䅁䅍䅄䅁䅁䅯兕䅷䅁䅯䅈䅙䅁䅅䅁䉁䅁䅁权慂杂䅁䍄䉁䅁䅁䅂䅁䅁䅍䅄䅁䅁䅯睹䄰䅁䅯朵䅯䅁䅯睢䅑䅁䅅䅁䉁䅁䅁杄䵁䅁䅁杍畁䑁䅅睎硁䅁䅁䍄䉁䅁䅁䅂䅁䅁䅍䅄䅁䅁䅯术䅳䅁䅯朶䅯䅁䅯䅣䅑䅁䅅䅁䉁䅁䅁杄䵁䅁䅁睍畁䑁䅕睎祁䅁䅁䍄䉁䅁䅁䅂䅁䅁䅍䅄䅁䅁䅯杁䅷䅁䅯䄶䅯䅁䅯䅣䅑䅁䅅䅁䉁䅁䅁杄佁䅁䅁杍ㅁ䍁䄴䅏祁䑁䅕䅁䵁䅉䅅䅁䕁䅁䅁睁䵁䅁䅁权求䅄䅁权潄权䅁权㙂䅂䅁允䅁䅁䅅䅁佁䅁䄴䅁穁䑁䅧杌ぁ䑁䅧免䅁䅁杷允䅁䅁䅑䅁䑁䅁䅷䅁䭁佁䱙䅁䭁佁䭫䅁䭁䡁䔰䅁䉁䅁䅁允䅁䅁䅕䅁䅁䅁祁ぱ䵁䅉䅅䅁䕁䅁䅁睁䵁䅁䅁权㉁兄䅁权瑄权䅁权㙂䅂䅁允䅁䅁䅅䅁䙁乁乎桙奂敏⽷䍄䉁䅁䅁睁䅁䅁䅍䅄䅁䅁䅯睏䅳䅁䅯杇䅙䅁䅅䅁䉁䅁䅁权時杂䅁䍄䉁䅁䅁䅂䅁䅁䅍䅄䅁䅁䅯眲䅳䅁䅯眶䅯䅁䅯䄷䅯䅁䅅䅁䉁䅁䅁权䡂䅁䅁䍄䉁䅁䅁䅂䅁䅁䅍䅄䅁䅁䅯䅂䅳䅁䅯眵䅯䅁䅯䅣䅑䅁䅅䅁䉁䅁䅁权䡂䅁䅁䍄䉁䅁䅁睁䅁䅁䅍䅄䅁䅁䅯睡䄰䅁䅯杇䅙䅁䅅䅁䉁䅁䅁权㥁杂䅁䍄䉁䅁䅁䅂䅁䅁䅍䅄䅁䅁䅯儫䅯䅁䅯朷䅯䅁䅯兢䅑䅁䅅䅁䉁䅁䅁权䡂䅁䅁䍄䉁䅁䅁䅂䅁䅁䅍䅄䅁䅁䅯䅈䅷䅁䅯朷䅯䅁䅯䅣䅑䅁䅅䅁䉁䅁䅁兂䅁䅁䅁䙁㝩䅷杷允䅁䅁䅑䅁䑁䅁䅷䅁䭁䅁乕䅁䭁佁䬴䅁䭁䥁䕕䅁䉁䅁䅁允䅁䅁䅕䅁䅁䕁乃〸䵁䅉䅅䅁䑁䅁䅁睁䵁䅁䅁权㍁兄䅁权歁杂䅁允䅁䅁䅅䅁䭁䑁乧䅁䵁䅉䅅䅁䕁䅁䅁睁䵁䅁䅁权楂兄䅁权潄权䅁权瑂䅂䅁允䅁䅁䅅䅁䭁䕁䅣䅁䵁䅉䅅䅁䕁䅁䅁睁䵁䅁䅁权摁睃䅁权浄权䅁权㥂䅂䅁允䅁䅁䅅䅁䭁䕁䅣䅁䵁䅉䅅䅁䕁䅁䅁睁䵁䅁䅁权䅃睃䅁权潄权䅁权療䅂䅁允䅁䅁䅅䅁佁䉁䅁䅁瑁䑁䅍兎畁䑁䅅兏穁䅁䅁䍄䉁䅁䅁䅂䅁䅁䅍䅄䅁䅁䅯䄫䅳䅁䅯儷䅯䅁䅯来䅑䅁䅅䅁䉁䅁䅁兂佁扌摋㘷敦睐杷允䅁䅁䅑䅁䑁䅁䅷䅁䭁䑁䴴䅁䭁佁䭳䅁䭁䥁䕍䅁䉁䅁䅁允䅁䅁䄴杅䅁䑁䅍䅏硁䑁䅧睎穁䑁䅙杍䅁䅁杷允䅁䅁䅑䅁䑁䅁䅷䅁䭁䑁䵍䅁䭁佁䭯䅁䭁䝁䔰䅁䉁䅁䅁允䅁䅁䄴䅄䅁䑁䅁杌㍁䑁䅑免䅁䅁杷允䅁䅁䅑䅁䑁䅁䅷䅁䭁䡁䴸䅁䭁佁䬰䅁䭁䡁䔰䅁䉁䅁䅁允䅁䅁䅕浑汄䌰扌吰䴸䅉䅅䅁䕁䅁䅁睁䵁䅁䅁权橁允䅁权剁䅁䅁权䙁䅁䅁允䅁䅁䅅䅁佁䉁䅑䅁硁䑁䅉䅎㑁䑁䅅杍睁䑁䅁䅍䅁䅁杷允䅁䅁䅑䅁䑁䅁䅷䅁䭁䑁䴸䅁䭁佁䭳䅁䭁䥁䕍䅁䉁䅁䅁允䅁䅁䄴杅䅁䑁䅑李ぁ䑁䅁杍硁䑁䅑睍䅁䅁杷允䅁䅁䅑䅁䑁䅁䅷䅁䭁䝁䱑䅁䭁佁䬴䅁䭁䥁䕍䅁䉁䅁䅁允䅁䅁䅕呦ㄸ獘灙唷䵁䅉䅅䅁䕁䅁䅁睁䵁䅁䅁权灁䅄䅁权浄权䅁权硂䅂䅁允䅁䅁䅅䅁佁䅁䅷䅁硁䍁䄴免穁䑁䅉䅁䵁䅉䅅䅁䑁䅁䅁睁䵁䅁䅁权㕂睃䅁权捁杂䅁允䅁䅁䅅䅁䭁䕁䝣䅁䵁䅉䅅䅁䑁䅁䅁睁䵁䅁䅁权桂䅄䅁权流杂䅁允䅁䅁䅅䅁佁䅁䅷䅁㉁䑁䅫杌ぁ䑁䅣䅁䵁䅉䅅䅁䑁䅁䅁睁䵁䅁䅁权㥄权䅁权慁杂䅁允䅁䅁䅅䅁䭁䕁䝁䅁䵁䅉䅅䅁䕁䅁䅁睁䵁䅁䅁权偁䅄䅁权潄权䅁权瑂䅂䅁允䅁䅁䅅䅁䭁䕁䅣䅁䵁䅉䅅䅁䕁䅁䅁睁䵁䅁䅁权扁䅁䅁权䕁䅁䅁权䕁杁䅁允䅁䅁䅅䅁䙁䅁䅁䭁剂㕏䈵䍄䉁䅁䅁䅂䅁䅁䅍䅄䅁䅁䅯䅓䅅䅁䅯䅂䅁䅁䅯兂䅁䅁䅅䅁䉁䅁䅁兂䅁䅁䅁㡂㥧兑杷允䅁䅁䅑䅁䑁䅁䅷䅁䭁䵁䵅䅁䭁佁䭧䅁䭁䡁䕯䅁䉁䅁䅁允䅁䅁䄴杄䅁䑁䅕䅏畁䑁䅧杍祁䅁䅁䍄䉁䅁䅁睁䅁䅁䅍䅄䅁䅁䅯睁䅳䅁䅯杇䅙䅁䅅䅁䉁䅁䅁权扁杂䅁䍄䉁䅁䅁䅂䅁䅁䅍䅄䅁䅁䅯睅䅁䅁䅯允䅉䅁䅯睁䅉䅁䅅䅁䉁䅁䅁兂煂橓䡢㥁眯䅑杷允䅁䅁䅑䅁䑁䅁䅷䅁䭁䑁䱕䅁䭁佁䬴䅁䭁䡁䔰䅁䉁䅁䅁允䅁䅁䅕䅁䅁䵁䥂䔱䵁䅉䅅䅁䑁䅁䅁睁䵁䅁䅁权兂睃䅁权流杂䅁允䅁䅁䅅䅁佁䅁䅷䅁㑁䑁䅫杌㍁䑁䅫䅁䵁䅉䅅䅁䕁䅁䅁睁䵁䅁䅁权啂睃䅁权畄权䅁权療䅂䅁允䅁䅁䅅䅁䙁䅁䅁䅁䅁獘䅰䍄䉁䅁䅁䅂䅁䅁䅍䅄䅁䅁䅯睺䄰䅁䅯儷䅯䅁䅯兦䅑䅁䅅䅁䉁䅁䅁兂獃䙈歰㥏樯睐杷允䅁䅁䅍䅁䑁䅁䅷䅁䭁䕁䱣䅁䭁䍁䝑䅁䉁䅁䅁允䅁䅁䅯兏䄰䅁杷允䅁䅁䅑䅁䑁䅁䅷䅁䭁䙁䱯䅁䭁佁䭣䅁䭁䡁䕅䅁䉁䅁䅁允䅁䅁䅕報灪橊䥅樯䴸䅉䅅䅁䕁䅁䅁睁䵁䅁䅁权求睃䅁权牄权䅁权硂䅂䅁允䅁䅁䅅䅁佁䉁䅉䅁穁䑁䅕兎㍁䑁䅅䅍睁䑁䅁䅁䵁䅉䅅䅁䕁䅁䅁睁䵁䅁䅁权䑄睃䅁权牄权䅁权獄权䅁允䅁䅁䅅䅁䭁䕁䅣䅁䵁䅉䅅䅁䑁䅁䅁睁䵁䅁䅁权呁睃䅁权流杂䅁允䅁䅁䅅䅁佁䅁䅷䅁㑁䑁䅕杌㉁䑁䅉䅁䵁䅉䅅䅁䑁䅁䅁睁䵁䅁䅁权㝂䅄䅁权慁杂䅁允䅁䅁䅅䅁䭁䅁䥉䅁䵁䅉䅅䅁䕁䅁䅁睁䵁䅁䅁权䡃睃䅁权潄权䅁权硂䅂䅁允䅁䅁䅅䅁䭁䕁䅣䅁䵁䅉䅅䅁䕁䅁䅁睁䵁䅁䅁权䑄睃䅁权牄权䅁权瑂䅂䅁允䅁䅁䅅䅁佁䉁䅉䅁㉁䑁䅙睍㕁䑁䅫䅍睁䑁䅁䅁䵁䅉䅅䅁䕁䅁䅁睁䵁䅁䅁权塂䅄䅁权煄权䅁权獄权䅁允䅁䅁䅅䅁䭁䕁䅣䅁䵁䅉䅅䅁䕁䅁䅁睁䵁䅁䅁权㙁兄䅁权潄权䅁权獄权䅁允䅁䅁䅅</t>
  </si>
  <si>
    <t>䅁䭁䕁䅣䅁䵁䅉䅅䅁䑁䅁䅁睁䵁䅁䅁权䍁兄䅁权奁杂䅁允䅁䅁䅅䅁䭁䉁䝫䅁䵁䅉䅅䅁䕁䅁䅁睁䵁䅁䅁权㡄睃䅁权潄权䅁权療䅂䅁允䅁䅁䅅䅁佁䉁䅁䅁瑁䑁䅍睍畁䑁䅁睎㍁䅁䅁䍄䉁䅁䅁䅂䅁䅁䅍䅄䅁䅁䅯䅅䄰䅁䅯朵䅯䅁䅯䅣䅑䅁䅅䅁䉁䅁䅁杄䵁䅁䅁杍畁䑁䅑䅍㕁䅁䅁䍄䉁䅁䅁䅂䅁䅁䅍䅄䅁䅁䅯䅶䅳䅁䅯朷䅯䅁䅯全䅑䅁䅅䅁䉁䅁䅁兂䅁䅁䅁䑅⭢䅑杷允䅁䅁䅑䅁䑁䅁䅷䅁䭁䍁义䅁䭁佁䭳䅁䭁䡁䕯䅁䉁䅁䅁允䅁䅁䄴䅆䅁䑁䅅䅍穁䑁䅁䅍ぁ䑁䅕睎㉁䅁䅁䍄䉁䅁䅁䅂䅁䅁䅍䅄䅁䅁䅯条䄰䅁䅯儷䅯䅁䅯睧䅑䅁䅅䅁䉁䅁䅁兂⭃确癯匳睔睐杷允䅁䅁䅑䅁䑁䅁䅷䅁䭁䑁乳䅁䭁佁䬰䅁䭁佁䭷䅁䉁䅁䅁允䅁䅁䅯睒䅁䅁杷允䅁䅁䅑䅁䑁䅁䅷䅁䭁䑁䱁䅁䭁佁䭧䅁䭁䡁䕯䅁䉁䅁䅁允䅁䅁䄴杄䅁䑁䅅䅍畁䑁䅕免㉁䅁䅁䍄䉁䅁䅁䅂䅁䅁䅍䅄䅁䅁䅯䅤䅷䅁䅯䄶䅯䅁䅯䄷䅯䅁䅅䅁䉁䅁䅁权䡂䅁䅁䍄䉁䅁䅁䅂䅁䅁䅍䅄䅁䅁䅯䅋䄰䅁䅯儷䅯䅁䅯兦䅑䅁䅅䅁䉁䅁䅁兂畄䑦ㄸ牘灲睐杷允䅁䅁䅑䅁䑁䅁䅷䅁䭁䅁䱫䅁䭁佁䭧䅁䭁䥁䕕䅁䉁䅁䅁允䅁䅁䄴杄䅁䑁䅅杍畁䑁䅅李㉁䅁䅁䍄䉁䅁䅁䅂䅁䅁䅍䅄䅁䅁䅯䅷䅷䅁䅯朷䅯䅁䅯睧䅑䅁䅅䅁䉁䅁䅁兂䅁䅁䅁䙑㥌䅑杷允䅁䅁䅍䅁䑁䅁䅷䅁䭁䩁䰰䅁䭁䉁䝷䅁䉁䅁䅁允䅁䅁䅯杙䅙䅁杷允䅁䅁䅑䅁䑁䅁䅷䅁䭁䍁乷䅁䭁佁䭣䅁䭁䡁䕯䅁䉁䅁䅁允䅁䅁䅯睒䅁䅁杷允䅁䅁䅍䅁䑁䅁䅷䅁䭁佁䵫䅁䭁䍁䝙䅁䉁䅁䅁允䅁䅁䄴䅄䅁䑁䅧睎畁䑁䅙李䅁䅁杷允䅁䅁䅑䅁䑁䅁䅷䅁䭁䵁䱁䅁䭁佁䭳䅁䭁䡁䔰䅁䉁䅁䅁允䅁䅁䄴杅䅁䑁䅅李ㅁ䑁䅧杍穁䑁䅫睎䅁䅁杷允䅁䅁䅍䅁䑁䅁䅷䅁䭁偁䬰䅁䭁䉁䝷䅁䉁䅁䅁允䅁䅁䅯䅈䅣䅁杷允䅁䅁䅑䅁䑁䅁䅷䅁䭁䡁䅫䅁䭁䉁䅅䅁䭁䅁䍑䅁䉁䅁䅁允䅁䅁䄴杅䅁䑁䅧䅏硁䑁䅁杍睁䑁䅁䅍䅁䅁杷允䅁䅁䅑䅁䑁䅁䅷䅁䭁䑁乷䅁䭁佁䬴䅁䭁䝁䔰䅁䉁䅁䅁允䅁䅁䅯睒䅁䅁杷允䅁䅁䅍䅁䑁䅁䅷䅁䭁䅁义䅁䭁䍁䝑䅁䉁䅁䅁允䅁䅁䅯児䄰䅁杷允䅁䅁䅑䅁䑁䅁䅷䅁䭁佁乳䅁䭁佁䭫䅁䭁䡁䔰䅁䉁䅁䅁允䅁䅁䅕䅁䅁䕁杂唰䵁䅉䅅䅁䕁䅁䅁睁䵁䅁䅁权ㅁ睃䅁权潄权䅁权療䅂䅁允䅁䅁䅅䅁佁䅁䅷䅁㍁䍁䄴睍穁䑁䅣䅁䵁䅉䅅䅁䕁䅁䅁睁䵁䅁䅁权乂䅄䅁权潄权䅁权㙂䅂䅁允䅁䅁䅅䅁佁䅁䄴䅁瑁䑁䅁杌祁䑁䅣睎䅁䅁杷允䅁䅁䅑䅁䑁䅁䅷䅁䭁乁䵷䅁䭁佁䭧䅁䭁䝁䔸䅁䉁䅁䅁允䅁䅁䅯睒䅁䅁杷允䅁䅁䅑䅁䑁䅁䅷䅁䭁䡁䱅䅁䭁佁䭳䅁䭁䡁䕯䅁䉁䅁䅁允䅁䅁䄴䅆䅁䑁䅍兎祁䑁䅙䅏㕁䑁䅍兏硁䅁䅁䍄䉁䅁䅁䅂䅁䅁䅍䅄䅁䅁䅯具䅳䅁䅯朵䅯䅁䅯兢䅑䅁䅅䅁䉁䅁䅁权䡂䅁䅁䍄䉁䅁䅁䅂䅁䅁䅍䅄䅁䅁䅯睓䅷䅁䅯眵䅯䅁䅯兦䅑䅁䅅䅁䉁䅁䅁兂⭁睦版捥㕔睐杷允䅁䅁䅑䅁䑁䅁䅷䅁䭁䡁䵧䅁䭁佁䬰䅁䭁䥁䕕䅁䉁䅁䅁允䅁䅁䅕䬯确欰椱䑕䴸䅉䅅䅁䑁䅁䅁睁䵁䅁䅁权杁䅄䅁权敁杂䅁允䅁䅁䅅䅁䭁䭁䝯䅁䵁䅉䅅䅁䕁䅁䅁睁䵁䅁䅁权呁兄䅁权畄权䅁权瑂䅂䅁允䅁䅁䅅䅁䭁䕁䅣䅁䵁䅉䅅䅁䕁䅁䅁睁䵁䅁䅁权桁䅄䅁权煄权䅁权䑃䅂䅁允䅁䅁䅅䅁佁䅁䅷䅁硁䍁䄴杍㍁䑁䅙䅁䵁䅉䅅䅁䕁䅁䅁睁䵁䅁䅁权䵁睃䅁权畄权䅁权睂䅂䅁允䅁䅁䅅䅁䙁䅁䅁䅁䅁瑘䅰䍄䉁䅁䅁䅂䅁䅁䅍䅄䅁䅁䅯其䅷䅁䅯朵䅯䅁䅯睧䅑䅁䅅䅁䉁䅁䅁杄䵁䅁䅁免畁䑁䅙睎ぁ䅁䅁䍄䉁䅁䅁䅂䅁䅁䅍䅄䅁䅁䅯眸䅷䅁䅯朵䅯䅁䅯䅣䅑䅁䅅䅁䉁䅁䅁权䡂䅁䅁䍄䉁䅁䅁䅂䅁䅁䅍䅄䅁䅁䅯兆䄰䅁䅯朷䅯䅁䅯兢䅑䅁䅅䅁䉁䅁䅁权䡂䅁䅁䍄䉁䅁䅁睁䅁䅁䅍䅄䅁䅁䅯睨䅷䅁䅯䅊䅙䅁䅅䅁䉁䅁䅁权⭁兄䅁䍄䉁䅁䅁䅂䅁䅁䅍䅄䅁䅁䅯杳䅷䅁䅯眵䅯䅁䅯睧䅑䅁䅅䅁䉁䅁䅁兂煂䡶呓䅇卑䅑杷允䅁䅁䅑䅁䑁䅁䅷䅁䭁䡁䉳䅁䭁䅁䅑䅁䭁䅁䍑䅁䉁䅁䅁允䅁䅁䅕䅁䅁䡁塷啌䵅䅉䅅䅁䕁䅁䅁睁䵁䅁䅁权䅃䅄䅁权湄权䅁权療䅂䅁允䅁䅁䅅䅁䙁佁剸䉵䘶⬶⽇䍄䉁䅁䅁䅂䅁䅁䅍䅄䅁䅁䅯术䅷䅁䅯朵䅯䅁䅯䅣䅑䅁䅅䅁䉁䅁䅁杄䭁䅁䅁杍畁䑁䅙䅏䅁䅁杷允䅁䅁䅑䅁䑁䅁䅷䅁䭁䅁䵕䅁䭁佁䬴䅁䭁䡁䕅䅁䉁䅁䅁允䅁䅁䅕䅁䅁䥁湃䔲䵁䅉䅅䅁䕁䅁䅁睁䵁䅁䅁权摁䅄䅁权煄权䅁权療䅂䅁允䅁䅁䅅䅁佁䅁䅷䅁睁䍁䄴杍ぁ䑁䅉䅁䵁䅉䅅䅁䕁䅁䅁睁䵁䅁䅁权求睃䅁权煄权䅁权㥂䅂䅁允䅁䅁䅅䅁佁䅁䅷䅁睁䍁䄴兏㕁䑁䅫䅁䵁䅉䅅䅁䕁䅁䅁睁䵁䅁䅁权䉂䅄䅁权瑄权䅁权㙂䅂䅁允䅁䅁䅅䅁䙁䕁㉡⼸唳佥⽅䍄䉁䅁䅁䅂䅁䅁䅍䅄䅁䅁䅯睹䅷䅁䅯儷䅯䅁䅯睧䅑䅁䅅䅁䉁䅁䅁兂䥂場啯歲婦睐杷允䅁䅁䅑䅁䑁䅁䅷䅁䭁䵁䰴䅁䭁佁䭳䅁䭁佁䭷䅁䉁䅁䅁允䅁䅁䅯睒䅁䅁杷允䅁䅁䅑䅁䑁䅁䅷䅁䭁䅁䰸䅁䭁佁䭧䅁䭁䡁䔰䅁䉁䅁䅁允䅁䅁䄴杄䅁䑁䅅免畁䑁䅁兏祁䅁䅁䍄䉁䅁䅁䅂䅁䅁䅍䅄䅁䅁䅯睹䅳䅁䅯眶䅯䅁䅯兦䅑䅁䅅䅁䉁䅁䅁杄啁䅁䅁免祁䑁䅣杍ぁ䑁䅍䅎ㅁ䑁䅑䅁䵁䅉䅅䅁䕁䅁䅁睁䵁䅁䅁权䅂兄䅁权瑄权䅁权療䅂䅁允䅁䅁䅅䅁䙁䱁䥔牤昶癇⽍䍄䉁䅁䅁睁䅁䅁䅍䅄䅁䅁䅯兑䄰䅁䅯䅈䅙䅁䅅䅁䉁䅁䅁权䉂杂䅁䍄䉁䅁䅁䅂䅁䅁䅍䅄䅁䅁䅯全䅳䅁䅯䄶䅯䅁䅯睧䅑䅁䅅䅁䉁䅁䅁杄佁䅁䅁免㉁䍁䄴杍㉁䑁䅉䅁䵁䅉䅅䅁䕁䅁䅁睁䵁䅁䅁权䵄䅄䅁权灄权䅁权瑂䅂䅁允䅁䅁䅅䅁䙁䅁䅁䅁元偬䅎䍄䉁䅁䅁䅂䅁䅁䅍䅄䅁䅁䅯睩䅳䅁䅯眶䅯䅁䅯来䅑䅁䅅䅁䉁䅁䅁杄啁䅁䅁杍ㅁ䑁䅍睍㉁䑁䅕䅏穁䑁䅑䅁䵁䅉䅅䅁䑁䅁䅁睁䵁䅁䅁权㝁睃䅁权流杂䅁允䅁䅁䅅䅁佁䅁䅷䅁㕁䑁䅧杌穁䑁䅑䅁䵁䅉䅅䅁䕁䅁䅁睁䵁䅁䅁权㡁兄䅁权牄权䅁权睂䅂䅁允䅁䅁䅅䅁佁䉁䅉䅁穁䑁䅧䅍ぁ䑁䅍䅏硁䑁䅁䅁䵁䅉䅅䅁䕁䅁䅁睁䵁䅁䅁权乂䅄䅁权煄权䅁权㙂䅂䅁允䅁䅁䅅䅁佁䅁䅷䅁睁䍁䄴兎㍁䑁䅣䅁䵁䅉䅅䅁䑁䅁䅁睁䵁䅁䅁权奂睃䅁权敁杂䅁允䅁䅁䅅䅁䭁䕁义䅁䵁䅉䅅䅁䕁䅁䅁睁䵁䅁䅁权癃䅄䅁权灄权䅁权硂䅂䅁允䅁䅁䅅䅁䙁䅁䅁䅁䅃獔䅐䍄䉁䅁䅁睁䅁䅁䅍䅄䅁䅁䅯儱䅷䅁䅯䅊䅙䅁䅅䅁䉁䅁䅁权允䅂䅁䍄䉁䅁䅁䅂䅁䅁䅍䅄䅁䅁䅯睹䅷䅁䅯儶䅯䅁䅯兣䅑䅁䅅䅁䉁䅁䅁兂䅁䅁䅁䥁塂䅷杷允䅁䅁䅑䅁䑁䅁䅷䅁䭁䍁临䅁䭁佁䬰䅁䭁䡁䕁䅁䉁䅁䅁允䅁䅁䅕䙅㕧䵴㉨啁䵁䅉䅅䅁䕁䅁䅁睁䵁䅁䅁权䙃兄䅁权煄权䅁权硂䅂䅁允䅁䅁䅅䅁佁䅁䅷䅁硁䍁䄴䅎穁䑁䅍䅁䵁䅉䅅䅁䕁䅁䅁睁䵁䅁䅁权睄䅁䅁权䉁杁䅁权䍁杁䅁允䅁䅁䅅䅁䙁䝁摶䝑獄⭌䅆䍄䉁䅁䅁䅂䅁䅁䅍䅄䅁䅁䅯兡䅷䅁䅯朷䅯䅁䅯兦䅑䅁䅅䅁䉁䅁䅁兂䅁䅁䅁䍁䅃䅷杷允䅁䅁䅑䅁䑁䅁䅷䅁䭁䍁䵙䅁䭁佁䭧䅁䭁佁䭷䅁䉁䅁䅁允䅁䅁䅯睒䅁䅁杷允䅁䅁䅑䅁䑁䅁䅷䅁䭁䑁䵕䅁䭁佁䭣䅁䭁䡁䔰䅁䉁䅁䅁允䅁䅁䅕䥘䌯匹捪が䵁䅉䅅䅁䕁䅁䅁睁䵁䅁䅁权煁兄䅁权牄权䅁权瑂䅂䅁允䅁䅁䅅䅁䭁䕁䅣䅁䵁䅉䅅䅁䑁䅁䅁睁䵁䅁䅁权䍁䅄䅁权歁杂䅁允䅁䅁䅅䅁䭁䕁乕䅁䵁䅉䅅䅁䕁䅁䅁睁䵁䅁䅁权佄䅁䅁权䉁杁䅁权䙁杁䅁允䅁䅁䅅䅁䙁䑁婹䑊湶乩䅬䍄䉁䅁䅁䅂䅁䅁䅍䅄䅁䅁䅯䅈䅷䅁䅯朶䅯䅁䅯睢䅑䅁䅅䅁䉁䅁䅁杄䵁䅁䅁免畁䑁䅁免ㅁ䅁䅁䍄䉁䅁䅁䅂䅁䅁䅍䅄䅁䅁䅯兦䅷䅁䅯眶䅯䅁䅯兣䅑䅁䅅䅁䉁䅁䅁杄十䅁䅁兏㑁䑁䅙杍穁䑁䅣䅎㍁䅁䅁䍄䉁䅁䅁睁䅁䅁䅍䅄䅁䅁䅯䅋䄰䅁䅯杇䅙䅁䅅䅁䉁䅁䅁权䅄杂䅁䍄䉁䅁䅁䅂䅁䅁䅍䅄䅁䅁䅯儳䅷䅁䅯朵䅯䅁䅯兦䅑䅁䅅䅁䉁䅁䅁杄䵁䅁䅁免畁䑁䅁睎硁䅁䅁䍄䉁䅁䅁睁䅁䅁䅍䅄䅁䅁䅯睤䅳䅁䅯䅊䅙䅁䅅䅁䉁䅁䅁权䝂兄䅁䍄䉁䅁䅁䅂䅁䅁䅍䅄䅁䅁䅯䄷䅷䅁䅯朷䅯䅁䅯䄷䅯䅁䅅䅁䉁䅁䅁权䡂䅁䅁䍄䉁䅁䅁䅂䅁䅁䅍䅄䅁䅁䅯八䅳䅁䅯䄶䅯䅁䅯全䅑䅁䅅䅁䉁䅁䅁杄䵁䅁䅁免ぁ䍁䄴免㕁䅁䅁䍄䉁䅁䅁䅂䅁䅁䅍䅄䅁䅁䅯児䅷䅁䅯眵䅯䅁䅯来䅑䅁䅅䅁䉁䅁䅁兂䡁㝎つ䵔穄睐杷允䅁䅁䅑䅁䑁䅁䅷䅁䭁䕁䵑䅁䭁佁䭯䅁䭁䡁䔰䅁䉁䅁䅁允䅁䅁䄴䅄䅁䑁䅁杌㉁䑁䅙兎䅁䅁杷允䅁䅁䅑䅁䑁䅁䅷䅁䭁佁䵕䅁䭁佁䭧䅁䭁䡁䕅䅁䉁䅁䅁允䅁䅁䄴杄䅁䑁䅅兎畁䑁䅅兎㕁䅁䅁䍄䉁䅁䅁䅂䅁䅁䅍䅄䅁䅁䅯杹䄰䅁䅯眶䅯䅁䅯全䅑䅁䅅䅁䉁䅁䅁杄啁䅁䅁免ぁ䑁䅁兏睁䑁䅁䅍睁䑁䅁䅁䵁䅉䅅䅁䑁䅁䅁睁䵁䅁䅁权硂睃䅁权捁杂䅁允䅁䅁䅅䅁䭁䙁䝫䅁䵁䅉䅅䅁䕁䅁䅁睁䵁䅁䅁权汃睃䅁权畄权䅁权療䅂䅁允䅁䅁䅅䅁䙁䅁䅁䅁杄⭹䅒䍄䉁䅁䅁䅂䅁䅁䅍䅄䅁䅁䅯睕䄰䅁䅯朷䅯䅁䅯兣䅑䅁䅅䅁䉁䅁䅁兂䅁䅁䅁䡣㕘䅑杷允䅁䅁䅑䅁䑁䅁䅷䅁䭁䍁䱁䅁䭁佁䭳䅁䭁佁䭷䅁䉁䅁䅁允䅁䅁䅯睒䅁䅁杷允䅁䅁䅍䅁䑁䅁䅷䅁䭁偁䬸䅁䭁䍁䝙䅁䉁䅁䅁允䅁䅁䄴䅄䅁䑁䅙䅏畁䑁䅙兎䅁䅁杷允䅁䅁䅑䅁䑁䅁䅷䅁䭁䭁䱅䅁䭁佁䭯䅁䭁䡁䕯䅁䉁䅁䅁允䅁䅁䄴䅄䅁䑁䅅杌硁䑁䅧睎䅁䅁杷允䅁䅁䅍䅁䑁䅁䅷䅁䭁䍁䵯䅁䭁䉁䜴䅁䉁䅁䅁允䅁䅁䅯䅖䅙䅁杷允䅁䅁䅑䅁䑁䅁䅷䅁䭁佁䱑䅁䭁佁䭫䅁䭁䡁䔰䅁䉁䅁䅁允䅁䅁䅕䅁䅁䅁睃㡮䵁䅉䅅䅁䕁䅁䅁睁䵁䅁䅁权求䅄䅁权潄权䅁权療䅂䅁允䅁䅁䅅䅁佁䅁䄴䅁穁䑁䅑杌㉁䑁䅫兎䅁䅁杷允䅁䅁䅑䅁䑁䅁䅷䅁䭁䙁䴰䅁䭁佁䭯䅁䭁䡁䕅䅁䉁䅁䅁允䅁䅁䄴䅄䅁䑁䅁杌睁䑁䅁李䅁䅁杷允䅁䅁䅍䅁䑁䅁䅷䅁䭁䅁䱁䅁䭁䍁䝙䅁䉁䅁䅁允䅁䅁䄴杄䅁䑁䅅免祁䍁䄴睎穁䅁䅁䍄䉁䅁䅁睁䅁䅁䅍䅄䅁䅁䅯睒䄰䅁䅯杈䅙䅁䅅䅁䉁䅁䅁权兂杂䅁䍄䉁䅁䅁䅂䅁䅁䅍䅄䅁䅁䅯䅇䅳䅁䅯朷䅯䅁䅯睧䅑䅁䅅䅁䉁䅁䅁兂䅁䅁䅁䅧敪䅑杷允䅁䅁䅑䅁䑁䅁䅷䅁䭁䉁䱫䅁䭁佁䭙䅁䭁䡁䕅䅁䉁䅁䅁允䅁䅁䄴䅄䅁䑁䅅杌ぁ䑁䅁杍䅁䅁杷允䅁䅁䅑䅁䑁䅁䅷䅁䭁䕁乳䅁䭁佁䭫䅁䭁䡁䕁䅁䉁䅁䅁允䅁䅁䅕䅁䅁䅁䅁じ䵁䅉䅅䅁䕁䅁䅁睁䵁䅁䅁权⽂睃䅁权灄权䅁权獄权䅁允䅁䅁䅅䅁䭁䕁䅣䅁䵁䅉䅅䅁䕁䅁䅁睁䵁䅁䅁权癃䅄䅁权晁杂䅁权杁杂䅁允䅁䅁䅅䅁䭁乁䡉䅁䵁䅉䅅䅁䕁䅁䅁睁䵁䅁䅁权㍄睃䅁权瑄权䅁权硂䅂䅁允䅁䅁䅅䅁䙁䕁杊搵楁眲䅸䍄䉁䅁䅁䅂䅁䅁䅍䅄䅁䅁䅯䅅䅷䅁䅯儶䅯䅁䅯睢䅑䅁䅅䅁䉁䅁䅁兂䅁䅁䅁䕷ご䅑杷允䅁䅁䅍䅁䑁䅁䅷䅁䭁佁䱙䅁䭁䉁䝯䅁䉁䅁䅁允䅁䅁䅯睷䅙䅁杷允䅁䅁䅑䅁䑁䅁䅷䅁䭁偁䱧䅁䭁佁䬰䅁䭁䡁䕅䅁䉁䅁䅁允䅁䅁䅕㑋坣挲㌷稲䴸䅉䅅䅁䕁䅁䅁睁䵁䅁䅁权楁兄䅁权灄权䅁权硂䅂䅁允䅁䅁䅅䅁䙁䅁䅁䅁䅄瑅䅢䍄䉁䅁䅁䅂䅁䅁䅍䅄䅁䅁䅯杩䅷䅁䅯朷䅯䅁䅯兦䅑䅁䅅䅁䉁䅁䅁兂䅁䅁䅁䭧琯䅑杷允䅁䅁䅑䅁䑁䅁䅷䅁䭁乁䵁䅁䭁佁䬰䅁䭁䝁䔰䅁䉁䅁䅁允䅁䅁䅯睒䅁䅁杷允䅁䅁䅑䅁䑁䅁䅷䅁䭁䑁䵧䅁䭁佁䭫䅁䭁䥁䕕䅁䉁䅁䅁允䅁䅁䅕䅁䅁䵁呂〴䵁䅉䅅䅁䕁䅁䅁睁䵁䅁䅁权权䅄䅁权晁杂䅁权杁杂䅁允䅁䅁䅅䅁䭁䕁䜴䅁䵁䅉䅅䅁䕁䅁䅁睁䵁䅁䅁权㥄䅄䅁权潄权䅁权睂䅂䅁允䅁䅁䅅䅁佁䅁䄴䅁瑁䑁䅣杌睁䑁䅍杍䅁䅁杷允䅁䅁䅑䅁䑁䅁䅷䅁䭁䉁䱁䅁䭁佁䭳䅁䭁䥁䕕䅁䉁䅁䅁允䅁䅁䄴䅆䅁䑁䅉睎㑁䑁䅑杍㕁䑁䅑李穁䅁䅁䍄䉁䅁䅁䅂䅁䅁䅍䅄䅁䅁䅯杍䅳䅁䅯眵䅯䅁䅯兦䅑䅁䅅䅁䉁䅁䅁兂佁扌摋⬷汣䅑杷允䅁䅁䅑䅁䑁䅁䅷䅁䭁䵁䱕䅁䭁佁䭯䅁䭁䡁䔰䅁䉁䅁䅁允䅁䅁䄴䅄䅁䑁䅁杌祁䑁䅁免䅁䅁杷允䅁䅁䅑䅁䑁䅁䅷䅁䭁䝁䴴䅁䭁佁䭫䅁䭁䡁䕁䅁䉁䅁䅁允䅁䅁䅕䅁䅁䥁煂䕷䵁䅉䅅䅁䕁䅁䅁睁䵁䅁䅁权䕃䅄䅁权浄权䅁权療䅂䅁允䅁䅁䅅䅁佁䅁䅯䅁ㅁ䍁䄴睎ㅁ䅁䅁䍄䉁䅁䅁䅂䅁䅁䅍䅄䅁䅁䅯杁䅳䅁䅯䄶䅯䅁䅯兢䅑䅁䅅䅁䉁䅁䅁权䡂䅁䅁䍄䉁䅁䅁䅂䅁䅁䅍䅄䅁䅁䅯其䅳䅁䅯朶䅯䅁䅯来䅑䅁䅅䅁䉁䅁䅁杄䵁䅁䅁免畁䑁䅁兏ぁ䅁䅁䍄䉁䅁䅁䅂䅁䅁䅍䅄䅁䅁䅯䅳䅳䅁䅯䄶䅯䅁䅯全䅑䅁䅅䅁䉁䅁䅁杄佁䅁䅁免㕁䍁䄴李睁䑁䅙䅁䵁䅉䅅䅁䕁䅁䅁睁䵁䅁䅁权敂睃䅁权瑄权䅁权䙃䅂䅁允䅁䅁䅅䅁䙁䑁桷㠴䈹⭍⽳䍄䉁䅁䅁䅂䅁䅁䅍䅄䅁䅁䅯兮䅷䅁䅯眵䅯䅁䅯全䅑䅁䅅䅁䉁䅁䅁权䡂䅁䅁䍄䉁䅁䅁䅂䅁䅁䅍䅄䅁䅁䅯光䄰䅁䅯朶䅯䅁䅯来䅑䅁䅅䅁䉁䅁䅁杄䵁䅁䅁免畁䑁䅁䅎㍁䅁䅁䍄䉁䅁䅁䅂䅁䅁䅍䅄䅁䅁䅯杳䅳䅁䅯䄶䅯䅁䅯全䅑䅁䅅䅁䉁䅁䅁杄佁䅁䅁杍祁䍁䄴睎ㅁ䑁䅕䅁䵁䅉䅅䅁䕁䅁䅁睁䵁䅁䅁权䑂兄䅁权灄权䅁权睂䅂䅁允䅁䅁䅅䅁䙁䅁䅁䅁䅁畧䅒䍄䉁䅁䅁䅂䅁䅁䅍䅄䅁䅁䅯睡䅳䅁䅯朶䅯䅁䅯全䅑䅁䅅䅁䉁䅁䅁杄䵁䅁䅁䅍畁䑁䅣䅎㉁䅁䅁䍄䉁䅁䅁䅂䅁䅁䅍䅄䅁䅁䅯䅐䅷䅁䅯䄶䅯䅁䅯䄷䅯䅁䅅䅁䉁䅁䅁权䡂䅁䅁䍄䉁䅁䅁䅂䅁䅁䅍䅄䅁䅁䅯䅌䄰䅁䅯眵䅯䅁䅯全䅑䅁䅅䅁䉁䅁䅁权䡂䅁䅁䍄䉁䅁䅁䅂䅁䅁䅍䅄䅁䅁䅯眹䅳䅁䅯儷䅯䅁䅯䄷䅯䅁䅅䅁䉁䅁䅁权䡂䅁䅁䍄䉁䅁䅁䅂䅁䅁䅍䅄䅁䅁䅯入䅷䅁䅯眵䅯䅁䅯来䅑䅁䅅䅁䉁䅁䅁兂畃⭒㙆䍆栴䅑杷允䅁䅁䅑䅁䑁䅁䅷䅁䭁偁䵙䅁䭁佁䬴䅁䭁䡁䕅䅁䉁䅁䅁允䅁䅁䅕䅁䅁䅁䙁䔵䵁䅉䅅䅁䕁䅁䅁睁䵁䅁䅁权摁兄䅁权牄权䅁权䙃䅂䅁允䅁䅁䅅䅁佁䉁䅑䅁祁䑁䅅杍㉁䑁䅫睍ㅁ䑁䅉睎䅁䅁杷允䅁䅁䅑䅁䑁䅁䅷䅁䭁䕁乍䅁䭁佁䭳䅁䭁䥁䕕䅁䉁䅁䅁允䅁䅁䄴杅䅁䑁䅍睍㑁䑁䅧李㉁䑁䅕䅎䅁䅁杷允䅁䅁䅑䅁䑁䅁䅷䅁䭁䑁䱯䅁䭁佁䭧䅁䭁䡁䕁䅁䉁䅁䅁允䅁䅁䄴杄䅁䑁䅅䅍畁䑁䅙䅎硁䅁䅁䍄䉁䅁䅁䅂䅁䅁䅍䅄䅁䅁䅯眫䅷䅁䅯䄶䅯䅁䅯睢䅑䅁䅅䅁䉁䅁䅁杄佁䅁䅁杍ㅁ䍁䄴睎睁䑁䅅䅁䵁䅉䅅䅁䑁䅁䅁睁䵁䅁䅁权桃睃䅁权歁杂䅁允䅁䅁䅅䅁䭁䅁佫䅁䵁䅉䅅䅁䑁䅁䅁睁䵁䅁䅁权䥁䅄䅁权歁杂䅁允䅁䅁䅅䅁䭁䡁伸䅁䵁䅉䅅䅁䕁䅁䅁睁䵁䅁䅁权杂睃䅁权灄权䅁权㙂䅂䅁允䅁䅁䅅䅁䙁䅁䅁䅁杁敍䄵䍄䉁䅁䅁䅂䅁䅁䅍䅄䅁䅁䅯杉䄰䅁䅯睈䅙䅁䅯䅉䅙䅁䅅䅁䉁䅁䅁权䭄䅃䅁䍄䉁䅁䅁䅂䅁䅁䅍䅄䅁䅁䅯兮䅁䅁䅯允䅉䅁䅯兂䅉䅁䅅䅁䉁䅁䅁兂㡃剂啉硡支䅑杷允䅁䅁䅑䅁䑁䅁䅷䅁䭁䅁䱙䅁䭁佁䭳䅁䭁䥁䕍䅁䉁䅁䅁允䅁䅁䄴杅䅁䑁䅅李ぁ䑁䅅杍㑁䑁䅣䅏䅁䅁杷允䅁䅁䅑䅁䑁䅁䅷䅁䭁䍁䱅䅁䭁佁䭧䅁䭁䥁䕍䅁䉁䅁䅁允䅁䅁䄴杄䅁䑁䅉兏畁䑁䅅䅎㍁䅁䅁䍄䉁䅁䅁䅂䅁䅁䅍䅄䅁䅁䅯杷䅳䅁䅯朷䅯䅁䅯䄷䅯䅁䅅䅁䉁䅁䅁权䡂䅁䅁䍄䉁䅁䅁睁䅁䅁䅍䅄䅁䅁䅯杇䅷䅁䅯䅇䅙䅁䅅䅁䉁䅁䅁权婁杂䅁䍄䉁䅁䅁睁䅁䅁䅍䅄䅁䅁䅯杹䅷䅁䅯杇䅙䅁䅅䅁䉁䅁䅁权㝂杂䅁䍄䉁䅁䅁䅂䅁䅁䅍䅄䅁䅁䅯兗䅳䅁䅯䄶䅯䅁䅯睧䅑䅁䅅䅁䉁䅁䅁杄允䅁䅁兌ぁ䑁䅫杌硁䑁䅁李䅁䅁杷允䅁䅁䅑䅁䑁䅁䅷䅁䭁䵁䰰䅁䭁佁䭯䅁䭁䡁䔰䅁䉁䅁䅁允䅁䅁䄴䅄䅁䑁䅅杌穁䑁䅁䅏䅁䅁杷允䅁䅁䅑䅁䑁䅁䅷䅁䭁偁䵷䅁䭁佁䭧䅁䭁䡁䕁䅁䉁䅁䅁允䅁䅁䄴杄䅁䑁䅉䅍畁䑁䅧䅍硁䅁䅁䍄䉁䅁䅁䅂䅁䅁䅍䅄䅁䅁䅯䅘䅷䅁䅯眵䅯䅁䅯全䅑䅁䅅䅁䉁䅁䅁兂䭄䍖䙄昫䭷䅑杷允䅁䅁䅑䅁䑁䅁䅷䅁䭁䭁䱕䅁䭁佁䭳䅁䭁佁䭷䅁䉁䅁䅁允䅁䅁䅯睒䅁䅁杷允䅁䅁䅑䅁䑁䅁䅷䅁䭁䍁䱙䅁䭁佁䭫䅁䭁䥁䕍䅁䉁䅁䅁允䅁䅁䅕䅁䅁佁扄〵䵁䅉䅅䅁䕁䅁䅁睁䵁䅁䅁权㙃睃䅁权潄权䅁权硂䅂䅁允䅁䅁䅅䅁佁䅁䄴䅁硁䑁䅉杌睁䑁䅅免䅁䅁杷允䅁䅁䅑䅁䑁䅁䅷䅁䭁䡁䱍䅁䭁佁䭙䅁䭁䡁䕅䅁䉁䅁䅁允䅁䅁䄴䅄䅁䑁䅍杌ㅁ䑁䅍免䅁䅁杷允䅁䅁䅑䅁䑁䅁䅷䅁䭁䥁䵑䅁䭁佁䭙䅁䭁䡁䕁䅁䉁䅁䅁允䅁䅁䄴䅄䅁䑁䅕杌硁䑁䅣睎䅁䅁杷允䅁䅁䅑䅁䑁䅁䅷䅁䭁䙁䵕䅁䭁佁䭫䅁䭁䥁䕕䅁䉁䅁䅁允䅁䅁䅕䅁䅁䥁慂捷䵁䅉䅅䅁䕁䅁䅁睁䵁䅁䅁权橁兄䅁权瑄权䅁权㥂䅂䅁允䅁䅁䅅䅁䙁䵁婨婅扣獯⽕䍄䉁䅁䅁䅂䅁䅁䅍䅄䅁䅁䅯䅎䄰䅁䅯朷䅯䅁䅯来䅑䅁䅅䅁䉁䅁䅁兂䅁䅁䅁䅳乧具杷允䅁䅁䅑䅁䑁䅁䅷䅁䭁䡁乣䅁䭁佁䭧䅁䭁䝁䔸䅁䉁䅁䅁允䅁䅁䄴䅄䅁䑁䅅杌㑁䑁䅧免䅁䅁杷允䅁䅁䅑䅁䑁䅁䅷䅁䭁䙁䵑䅁䭁佁䬰䅁䭁䝁䔰䅁䉁䅁䅁允䅁䅁䅯睒䅁䅁杷允䅁䅁䅑䅁䑁䅁䅷䅁䭁䩁乳䅁䭁佁䭣䅁䭁䡁䕁䅁䉁䅁䅁允䅁䅁䅕䕙獸啩扚䕆䵁䅉䅅䅁䕁䅁䅁睁䵁䅁䅁权祁兄䅁权煄权䅁权㙂䅂䅁允䅁䅁䅅䅁佁䅁䅷䅁睁䍁䄴睍祁䑁䅍䅁䵁䅉䅅䅁䕁䅁䅁睁䵁䅁䅁权乁睃䅁权牄权䅁权㙂䅂䅁允䅁䅁䅅䅁佁䉁䅑䅁硁䑁䅅䅎睁䑁䅙䅏㑁䑁䅧兎䅁䅁杷允䅁䅁䅑䅁䑁䅁䅷䅁䭁䱁䱕䅁䭁佁䭫䅁䭁䡁䕁䅁䉁䅁䅁允䅁䅁䅕䅁䅁䵁⽃䔳䵁䅉䅅䅁䕁䅁䅁睁䵁䅁䅁权呁睃䅁权瑄权䅁权㙂䅂䅁允䅁䅁䅅䅁䙁䉁癳匳䝑晧⽅䍄䉁䅁䅁䅂䅁䅁䅍䅄䅁䅁䅯睺䅷䅁䅯睈䅙䅁䅯䅉䅙䅁䅅䅁䉁䅁䅁权時䅃䅁䍄䉁䅁䅁䅂䅁䅁䅍䅄䅁䅁䅯睘䅳䅁䅯朵䅯䅁䅯睢䅑䅁䅅䅁䉁䅁䅁杄䵁䅁䅁免畁䑁䅧睍穁䅁䅁䍄䉁䅁䅁䅂䅁䅁䅍䅄䅁䅁䅯䅚䅳䅁䅯䄶䅯䅁䅯䅣䅑䅁䅅䅁䉁䅁䅁杄佁䅁䅁睍㑁䍁䄴睍睁䑁䅙䅁䵁䅉䅅䅁䕁䅁䅁睁䵁䅁䅁权乃睃䅁权煄权䅁权䙃䅂䅁允䅁䅁䅅䅁佁䅁䅷䅁睁䍁䄴睎㑁䑁䅧䅁䵁䅉䅅䅁䕁䅁䅁睁䵁䅁䅁权䩃䅄䅁权潄权䅁权瑂䅂䅁允䅁䅁䅅䅁佁䅁䅯䅁ぁ䍁䄴李㑁䅁䅁䍄䉁䅁䅁䅂䅁䅁䅍䅄䅁䅁䅯睹䅳䅁䅯眵䅯䅁䅯兣䅑䅁䅅䅁䉁䅁䅁兂橄婰䕶䱉い睐杷允䅁䅁䅑䅁䑁䅁䅷䅁䭁䍁久䅁䭁佁䭙䅁䭁䝁䔸䅁䉁䅁䅁允䅁䅁䄴䅄䅁䑁䅉杌睁䑁䅫兎䅁䅁杷允䅁䅁䅑䅁䑁䅁䅷䅁䭁䅁䵧䅁䭁佁䭯䅁䭁䡁䕁䅁䉁䅁䅁允䅁䅁䄴䅄䅁䑁䅉杌睁䑁䅉兏䅁䅁杷允䅁䅁䅑䅁䑁䅁䅷䅁䭁䕁䱙䅁䭁佁䭣䅁䭁䥁䕍䅁䉁䅁䅁允䅁䅁䅕婧䑖㉩湺䕄䵁䅉䅅䅁䕁䅁䅁睁䵁䅁䅁权楁兄䅁权浄权䅁权䑃䅂䅁允䅁䅁䅅䅁佁䅁䅷䅁ぁ䍁䄴䅏穁䑁䅍䅁䵁䅉䅅䅁䑁䅁䅁睁䵁䅁䅁权䙁睃䅁权流杂䅁允䅁䅁䅅䅁佁䅁䅯䅁㕁䑁䅫杌ぁ䅁䅁䍄䉁䅁䅁䅂䅁䅁䅍䅄䅁䅁䅯䅡䅳䅁䅯眶䅯䅁䅯䄷䅯䅁䅅䅁䉁䅁䅁权䡂䅁䅁䍄䉁䅁䅁䅂䅁䅁䅍䅄䅁䅁䅯眴䅷䅁䅯朷䅯䅁䅯兢䅑䅁䅅䅁䉁䅁䅁权䡂䅁䅁䍄䉁䅁䅁䅂䅁䅁䅍䅄䅁䅁䅯䅳䅳䅁䅯眵䅯䅁䅯来䅑䅁䅅䅁䉁䅁䅁兂䡄穓䩥坑偁䅑杷允䅁䅁䅍䅁䑁䅁䅷䅁䭁䑁䱍䅁䭁䉁䜴䅁䉁䅁䅁允䅁䅁䅯眳䅣䅁杷允䅁䅁䅑䅁䑁䅁䅷䅁䭁䱁䱉䅁䭁佁䭣䅁䭁䡁䕯䅁䉁䅁䅁允䅁䅁䅕䬸䝦穓䩤啉䵁䅉䅅䅁䕁䅁䅁睁䵁䅁䅁权䭃睃䅁权畄权䅁权睂䅂䅁允䅁䅁䅅䅁䙁䅁䅁䅁䅃⭓䅴䍄䉁䅁䅁䅂䅁䅁䅍䅄䅁䅁䅯兖䄰䅁䅯眶䅯䅁䅯全䅑䅁䅅䅁䉁䅁䅁杄十䅁䅁李ㅁ䑁䅧睍ぁ䑁䅁䅍睁䅁䅁䍄䉁䅁䅁䅂䅁䅁䅍䅄䅁䅁䅯儯䅳䅁䅯眶䅯䅁䅯䅣䅑䅁䅅䅁䉁䅁䅁杄十䅁䅁兏㕁䑁䅫䅏㑁䑁䅕免㑁䅁䅁䍄䉁䅁䅁䅂䅁䅁䅍䅄䅁䅁䅯䅸䅅䅁䅯权䅁䅁䅯䅂䅉䅁䅅䅁䉁䅁䅁兂灁䥘䌯匹な睐杷允䅁䅁䅑䅁䑁䅁䅷䅁䭁䱁䱷䅁䭁佁䭯䅁䭁䝁䔰䅁䉁䅁䅁允䅁䅁䅯睒䅁䅁杷允䅁䅁䅑䅁䑁䅁䅷䅁䭁偁䴰䅁䭁佁䭯䅁䭁䥁䕍䅁䉁䅁䅁允䅁䅁䄴䅄䅁䑁䅁杌祁䑁䅙李䅁䅁杷允䅁䅁䅑䅁䑁䅁䅷䅁䭁䑁乑䅁䭁䉁䜸䅁䭁䍁䝁䅁䉁䅁䅁允䅁䅁䅯兓䄰䅁杷允䅁䅁䅍䅁䑁䅁䅷䅁䭁䑁䵷䅁䭁䉁䜴䅁䉁䅁䅁允䅁䅁䅯兺䅣䅁杷允䅁䅁䅍䅁䑁䅁䅷䅁䭁䡁䰰䅁䭁䍁䝑䅁䉁䅁䅁允䅁䅁䅯杓䄰䅁杷允䅁䅁䅑䅁䑁䅁䅷䅁䭁䉁乁䅁䭁佁䭫䅁䭁䡁䔰䅁䉁䅁䅁允䅁䅁䅕䅁䅁䅁塄歵䵁䅉䅅䅁䑁䅁䅁睁䵁䅁䅁权噂䅄䅁权捁杂䅁允䅁䅁䅅䅁䭁䡁䥑䅁䵁䅉䅅䅁䕁䅁䅁睁䵁䅁䅁权㡃睃䅁权瑄权䅁权睂䅂䅁允䅁䅁䅅䅁䙁乁倹婪畤癅⽍䍄䉁䅁䅁䅂䅁䅁䅍䅄䅁䅁䅯朸䅳䅁䅯眶䅯䅁䅯睢䅑䅁䅅䅁䉁䅁䅁杄十䅁䅁睍穁䑁䅉免睁䑁䅅睍祁䅁䅁䍄䉁䅁䅁䅂䅁䅁䅍䅄䅁䅁䅯党䄰䅁䅯儶䅯䅁䅯䅣䅑䅁䅅䅁䉁䅁䅁兂䅁䅁䅁䥁啌䅑杷允䅁䅁䅑䅁䑁䅁䅷䅁䭁佁䬸䅁䭁佁䭣䅁䭁䝁䔰䅁䉁䅁䅁允䅁䅁䅕䵮村䡳潌啊䵁䅉䅅䅁䕁䅁䅁睁䵁䅁䅁权獁睃䅁权煄权䅁权睂䅂䅁允䅁䅁䅅䅁佁䅁䅷䅁睁䍁䄴䅎穁䑁䅍䅁䵁䅉䅅䅁䑁䅁䅁睁䵁䅁䅁权䱂兄䅁权捁杂䅁允䅁䅁䅅䅁䭁䥁䜸䅁䵁䅉䅅䅁䕁䅁䅁睁䵁䅁䅁权獁兄䅁权潄权䅁权䑃䅂䅁允䅁䅁䅅䅁佁䅁䄴䅁祁䑁䅉杌㑁䑁䅅䅏䅁䅁杷允䅁䅁䅑䅁䑁䅁䅷䅁䭁乁䰰䅁䭁佁䭫䅁䭁䥁䕕䅁䉁䅁䅁允䅁䅁䅕䅁䅁䥁䕁歸䵁䅉䅅䅁䕁䅁䅁睁䵁䅁䅁权塁䅄䅁权瑄权䅁权硂䅂䅁允䅁䅁䅅䅁䙁䑁晶㑔堲潢⽉䍄䉁䅁䅁睁䅁䅁䅍䅄䅁䅁䅯共䅷䅁䅯䅊䅙䅁䅅䅁䉁䅁䅁权獁杂䅁䍄䉁䅁䅁睁䅁䅁䅍䅄䅁䅁䅯眶䅷䅁䅯䅊䅙䅁䅅䅁䉁䅁䅁权允䅂䅁䍄䉁䅁䅁䅂䅁䅁䅍䅄䅁䅁䅯杴䅷䅁䅯朵䅯䅁䅯睢䅑䅁䅅䅁䉁䅁䅁杄䵁䅁䅁杍畁䑁䅣兎㉁䅁䅁䍄䉁䅁䅁䅂䅁䅁䅍䅄䅁䅁䅯睨䄰䅁䅯儶䅯䅁䅯睢䅑䅁䅅䅁䉁䅁䅁兂䅁䅁䅁䡣㍔䅷杷允䅁䅁䅍䅁䑁䅁䅷䅁䭁䝁䱳䅁䭁䉁䝯䅁䉁䅁䅁允䅁䅁䅯杷䅙䅁杷允䅁䅁䅍䅁䑁䅁䅷䅁䭁䕁丰䅁䭁䉁䝷䅁䉁䅁䅁允䅁䅁䅯杋䅙䅁杷允䅁䅁䅑䅁䑁䅁䅷䅁䭁䙁䱷䅁䭁佁䭣䅁䭁䝁䔸䅁䉁䅁䅁允䅁䅁䅕硨婢発呦歉䵁䅉䅅䅁䑁䅁䅁睁䵁䅁䅁权時䅄䅁权捁杂䅁允䅁䅁䅅䅁䭁䉁䥍䅁䵁䅉䅅䅁䕁䅁䅁睁䵁䅁䅁权㝄䅄䅁权畄权䅁权療䅂䅁允䅁䅁䅅䅁䙁䅁䅁䅁兂療䅊䍄䉁䅁䅁䅂䅁䅁䅍䅄䅁䅁䅯睱䅷䅁䅯䄶䅯䅁䅯来䅑䅁䅅䅁䉁䅁䅁权䡂䅁䅁䍄䉁䅁䅁䅂䅁䅁䅍䅄䅁䅁䅯杫䅁䅁䅯权䅁䅁䅯兂䅁䅁䅅䅁䉁䅁䅁兂㝁〳丫㉬䠴䅑杷允䅁䅁䅑䅁䑁䅁䅷䅁䭁䭁䱣䅁䭁佁䬰䅁䭁䡁䕁䅁䉁䅁䅁允䅁䅁䅕浔光䑗ね樹䴸䅉䅅䅁䕁䅁䅁睁䵁䅁䅁权楁兄䅁权灄权䅁权䑃䅂䅁允䅁䅁䅅䅁䙁䅁䅁䅁䅃䴯䅰䍄䉁䅁䅁睁䅁䅁䅍䅄䅁䅁䅯杔䄰䅁䅯䅇䅙䅁䅅䅁䉁䅁䅁权䭂杂䅁䍄䉁䅁䅁䅂䅁䅁䅍䅄䅁䅁䅯䅷䅷䅁䅯眶䅯䅁䅯来䅑䅁䅅䅁䉁䅁䅁杄啁䅁䅁免㍁䑁䅕睍穁䑁䅅䅍㍁䑁䅍䅁䵁䅉䅅䅁䕁䅁䅁睁䵁䅁䅁权䵂䅄䅁权潄权䅁权䑃䅂䅁允䅁䅁䅅䅁佁䅁䅷䅁硁䑁䅅杌㕁䑁䅉䅁䵁䅉䅅䅁䕁䅁䅁睁䵁䅁䅁权呁兄䅁权瑄权䅁权㙂䅂䅁允䅁䅁䅅䅁䙁䝁汄䌰扌昫⽑䍄䉁䅁䅁䅂䅁䅁䅍䅄䅁䅁䅯䅪䅅䅁䅯允䅉䅁䅯兂䅉䅁䅅䅁䉁䅁䅁兂偄⭯⽌唵汦䅑杷允䅁䅁䅑䅁䑁䅁䅷䅁䭁䙁䴰䅁䭁佁䭙䅁䭁佁䭷䅁䉁䅁䅁允䅁䅁䅯睒䅁䅁杷允䅁䅁䅑䅁䑁䅁䅷䅁䭁䅁久䅁䭁佁䭧䅁䭁䡁䕅䅁䉁䅁䅁允䅁䅁䄴杄䅁䑁䅅杍畁䑁䅑免硁䅁䅁䍄䉁䅁䅁䅂䅁䅁䅍䅄䅁䅁䅯杈䅅䅁䅯允䅉䅁䅯睁䅉䅁䅅䅁䉁䅁䅁兂䩂卺婢批眯䅑杷允䅁䅁䅑䅁䑁䅁䅷䅁䭁䥁䉷䅁䭁䅁䍅䅁䭁䅁䍍䅁䉁䅁䅁允䅁䅁䅕湵㙎婁䕱〴䵁䅉䅅䅁䕁䅁䅁睁䵁䅁䅁权灁睃䅁权煄权䅁权㙂䅂䅁允䅁䅁䅅䅁佁䅁䅷䅁睁䍁䄴䅏睁䑁䅣䅁䵁䅉䅅䅁䕁䅁䅁睁䵁䅁䅁权㉄睃䅁权畄权䅁权睂䅂䅁允䅁䅁䅅䅁䭁䕁䅣䅁䵁䅉䅅䅁䕁䅁䅁睁䵁䅁䅁权畂允䅁权剁䅁䅁权䕁杁䅁允䅁䅁䅅䅁佁䉁䅑䅁硁䑁䅑杍㑁䑁䅣䅏睁䑁䅁䅍䅁䅁杷允䅁䅁䅑䅁䑁䅁䅷䅁䭁䍁䱉䅁䭁佁䭣䅁䭁䝁䔸䅁䉁䅁䅁允䅁䅁䅕䉡桋啰䈯䐸䴸䅉䅅䅁䑁䅁䅁睁䵁䅁䅁权祁兄䅁权奁杂䅁允䅁䅁䅅䅁䭁䕁䝯䅁䵁䅉䅅䅁䕁䅁䅁睁䵁䅁䅁权㕃睃䅁权瑄权䅁权療䅂䅁允䅁䅁䅅䅁䙁䅁䍷㑋坣昲⽙䍄䉁䅁䅁䅂䅁䅁䅍䅄䅁䅁䅯䄸䅷䅁䅯儷䅯䅁䅯䄷䅯䅁䅅䅁䉁䅁䅁权䡂䅁䅁䍄䉁䅁䅁䅂䅁䅁䅍䅄䅁䅁䅯䄯䅷䅁䅯䄶䅯䅁䅯兢䅑䅁䅅䅁䉁䅁䅁权䡂䅁䅁䍄䉁䅁䅁䅂䅁䅁䅍䅄䅁䅁䅯兦䅳䅁䅯儷䅯䅁䅯兢䅑䅁䅅䅁䉁䅁䅁权䡂䅁䅁䍄䉁䅁䅁䅂䅁䅁䅍䅄䅁䅁䅯睯䅳䅁䅯眵䅯䅁䅯睧䅑䅁䅅䅁䉁䅁䅁兂㉄䙋偹湷塕䅑杷允䅁䅁䅑䅁䑁䅁䅷䅁䭁乁䱳䅁䭁佁䭯䅁䭁佁䭷䅁䉁䅁䅁允䅁䅁䅯睒䅁䅁杷允䅁䅁䅑䅁䑁䅁䅷䅁䭁䡁䴰䅁䭁佁䬴䅁䭁䡁䔰䅁䉁䅁䅁允䅁䅁䅕䅁䅁䡁祧啁䵅䅉䅅䅁䑁䅁䅁睁䵁䅁䅁权摂䅄䅁权捁杂䅁允䅁䅁䅅䅁䭁佁䝯䅁䵁䅉䅅䅁䕁䅁䅁睁䵁䅁䅁权㑁䅄䅁权畄权䅁权睂䅂䅁允䅁䅁䅅䅁䙁䅁䅁䅁䅂佦䅘䍄䉁䅁䅁䅂䅁䅁䅍䅄䅁䅁䅯䅕䄰䅁䅯睈䅙䅁䅯䅉䅙䅁䅅䅁䉁䅁䅁权䵂杂䅁䍄䉁䅁䅁䅂䅁䅁䅍䅄䅁䅁䅯杦䅳䅁䅯眶䅯䅁䅯兢䅑䅁䅅䅁䉁䅁䅁权䡂䅁䅁䍄䉁䅁䅁䅂䅁䅁䅍䅄䅁䅁䅯杄䅷䅁䅯朷䅯䅁䅯䄷䅯䅁䅅䅁䉁䅁䅁权䡂䅁䅁䍄䉁䅁䅁䅂䅁䅁䅍䅄䅁䅁䅯䄰䅷䅁䅯眵䅯䅁䅯睧䅑䅁䅅䅁䉁䅁䅁兂㉃⼸唳佥晫䅑杷允䅁䅁䅑䅁䑁䅁䅷䅁䭁佁䱉䅁䭁佁䭳䅁䭁䥁䕍䅁䉁䅁䅁允䅁䅁䄴杅䅁䑁䅑䅏ぁ䑁䅧兏睁䑁䅁䅍䅁䅁杷允䅁䅁䅑䅁䑁䅁䅷䅁䭁䕁䱅䅁䭁佁䭧䅁䭁䥁䕕䅁䉁䅁䅁允䅁䅁䄴杄䅁䑁䅅睍畁䑁䅧䅏硁䅁䅁䍄䉁䅁䅁䅂䅁䅁䅍䅄䅁䅁䅯八䄰䅁䅯眶䅯䅁䅯䅣䅑䅁䅅䅁䉁䅁䅁杄啁䅁䅁免睁䑁䅍䅎㍁䑁䅑兏ぁ䑁䅑䅁䵁䅉䅅䅁䕁䅁䅁睁䵁䅁䅁权啄睃䅁权煄权䅁权療䅂䅁允䅁䅁䅅䅁佁䅁䅷䅁睁䍁䄴䅎ㅁ䑁䅉䅁䵁䅉䅅䅁䕁䅁䅁睁䵁䅁䅁权潃睃䅁权牄权䅁权䑃䅂䅁允䅁䅁䅅䅁佁䉁䅉䅁ぁ䑁䅙睎㕁䑁䅧睎ㅁ䑁䅅䅁䵁䅉䅅䅁䕁䅁䅁睁䵁䅁䅁权䩁䅁䅁权䉁杁䅁权䙁杁䅁允䅁䅁䅅䅁䙁䑁稹焱㙣獵䄵䍄䉁䅁䅁䅂䅁䅁䅍䅄䅁䅁䅯䄵䅷䅁䅯朶䅯䅁䅯䅣䅑䅁䅅䅁䉁䅁䅁杄䵁䅁䅁䅍畁䑁䅙免㉁䅁䅁䍄䉁䅁䅁䅂䅁䅁䅍䅄䅁䅁䅯杬䅳䅁䅯眶䅯䅁䅯睧䅑䅁䅅䅁䉁䅁䅁杄啁䅁䅁睍穁䑁䅍杍ㅁ䑁䅁睍祁䑁䅅䅁䵁䅉䅅䅁䕁䅁䅁睁䵁䅁䅁权噃䅄䅁权潄权䅁权䑃䅂䅁允䅁䅁䅅䅁佁䅁䄴䅁硁䑁䅅杌硁䑁䅕睎䅁䅁杷允䅁䅁䅍䅁䑁䅁䅷䅁䭁乁䱅䅁䭁䉁䜴䅁䉁䅁䅁允䅁䅁䅯儴䅙䅁杷允䅁䅁䅍䅁䑁䅁䅷䅁䭁佁䵯䅁䭁䉁䜴䅁䉁䅁䅁允䅁䅁䅯兙䅙䅁杷允䅁䅁䅑䅁䑁䅁䅷䅁䭁䍁䱧䅁䭁佁䭫䅁䭁佁䭷䅁䉁䅁䅁允䅁䅁䅯睒䅁䅁杷允䅁䅁䅑䅁䑁䅁䅷䅁䭁䱁䵙䅁䭁佁䭫䅁䭁䝁䔰䅁䉁䅁䅁允䅁䅁䅯睒䅁䅁杷允䅁䅁䅑䅁䑁䅁䅷䅁䭁䱁䄸䅁䭁䅁䅑䅁䭁䅁䅕䅁䉁䅁䅁允䅁䅁䅕䅁䅁䅁䍢武䵅䅉䅅䅁䕁䅁䅁睁䵁䅁䅁权穄权䅁权潄权䅁权睂䅂䅁允䅁䅁䅅䅁䭁䕁䅣䅁䵁䅉䅅䅁䕁䅁䅁睁䵁䅁䅁权剃睃䅁权牄权䅁权㥂䅂䅁允䅁䅁䅅䅁佁䉁䅑䅁硁䑁䅫睎ぁ䑁䅕䅍睁䑁䅁䅍䅁䅁杷允䅁䅁䅑䅁䑁䅁䅷䅁䭁乁䱕䅁䭁佁䭳䅁䭁䝁䔸䅁䉁䅁䅁允䅁䅁䄴杅䅁䑁䅉䅏㍁䑁䅕睎睁䑁䅁䅍䅁䅁杷允䅁䅁䅍䅁䑁䅁䅷䅁䭁䭁䱉䅁䭁䉁䜴䅁䉁䅁䅁允䅁䅁䅯儱䅙䅁杷允䅁䅁䅑䅁䑁䅁䅷䅁䭁䅁䱍䅁䭁佁䭧䅁䭁䡁䔰䅁䉁䅁䅁允䅁䅁䄴䅄䅁䑁䅣杌硁䑁䅑兎䅁䅁杷允䅁䅁䅑䅁䑁䅁䅷䅁䭁䝁䱁䅁䭁佁䭯䅁䭁䡁䔰䅁䉁䅁䅁允䅁䅁䄴䅄䅁䑁䅁杌睁䑁䅑杍䅁䅁杷允䅁䅁䅑䅁䑁䅁䅷䅁䭁䅁䱧䅁䭁佁䭯䅁䭁䡁䕁䅁䉁䅁䅁允䅁䅁䄴䅄䅁䑁䅁杌㍁䑁䅁睍䅁䅁杷允䅁䅁䅑䅁䑁䅁䅷䅁䭁偁䵷䅁䭁佁䭙䅁䭁䡁䕅䅁䉁䅁䅁允䅁䅁䄴䅄䅁䑁䅍杌睁䑁䅉䅎䅁䅁杷允䅁䅁䅍䅁䑁䅁䅷䅁䭁䕁䵙䅁䭁䉁䝧䅁䉁䅁䅁允䅁䅁䅯克䅙䅁杷允䅁䅁䅑䅁䑁䅁䅷䅁䭁乁䰴䅁䭁佁䭳䅁䭁䡁䕯䅁䉁䅁䅁允䅁䅁䄴杅䅁䑁䅣兏㍁䑁䅙睍㑁䑁䅫睍䅁䅁杷允䅁䅁䅑䅁䑁䅁䅷䅁䭁䩁䴰䅁䭁䉁䜸䅁䭁䍁䝁䅁䉁䅁䅁允䅁䅁䅯睚䄴䅁杷允䅁䅁䅑䅁䑁䅁䅷䅁䭁䙁乯䅁䭁佁䭫䅁䭁䡁䕅䅁䉁䅁䅁允䅁䅁䅕䅁䅁䅁⭂ひ䵁䅉䅅䅁䕁䅁䅁睁䵁䅁䅁权桄睃䅁权潄权䅁权硂䅂䅁允䅁䅁䅅䅁佁䅁䅷䅁硁䑁䅉杌祁䑁䅫䅁䵁䅉䅅䅁䕁䅁䅁睁䵁䅁䅁权㡁䅄䅁权浄权䅁权睂䅂䅁允䅁䅁䅅䅁佁䅁䄴䅁ぁ䑁䅫杌硁䑁䅁杍䅁䅁杷允䅁䅁䅑䅁䑁䅁䅷䅁䭁䙁䵕䅁䭁佁䭣䅁䭁䥁䕕䅁䉁䅁䅁允䅁䅁䅕奵扡䨰关㜸䴸䅉䅅䅁䕁䅁䅁睁䵁䅁䅁权㡂允䅁权䉁杁䅁权䑁杁䅁允䅁䅁䅅䅁䙁䑁佭呡䅣乫䄹䍄䉁䅁䅁䅂䅁䅁䅍䅄䅁䅁䅯杧䅷䅁䅯䄶䅯䅁䅯睢䅑䅁䅅䅁䉁䅁䅁权䡂䅁䅁䍄䉁䅁䅁䅂䅁䅁䅍䅄䅁䅁䅯䄲䅷䅁䅯朷䅯䅁䅯䄷䅯䅁䅅䅁䉁䅁䅁权䡂䅁䅁䍄䉁䅁䅁䅂䅁䅁䅍䅄䅁䅁䅯睡䅷䅁䅯朵䅯䅁䅯䄷䅯䅁䅅䅁䉁䅁䅁权䡂䅁䅁䍄䉁䅁䅁䅂䅁䅁䅍䅄䅁䅁䅯杕䅷䅁䅯䄶䅯䅁䅯兣䅑䅁䅅䅁䉁䅁䅁杄佁䅁䅁免㉁䍁䄴免㑁䑁䅙䅁䵁䅉䅅䅁䕁䅁䅁睁䵁䅁䅁权桂兄䅁权煄权䅁权瑂䅂䅁允䅁䅁䅅䅁佁䅁䅷䅁睁䍁䄴䅍祁䑁䅅䅁䵁䅉䅅䅁䕁䅁䅁睁䵁䅁䅁权䕂睃䅁权浄权䅁权䙃䅂䅁允䅁䅁䅅䅁佁䅁䅷䅁祁䍁䄴䅍ㅁ䑁䅕䅁䵁䅉䅅䅁䕁䅁䅁睁䵁䅁䅁权湃䅄䅁权煄权䅁权㙂䅂䅁允䅁䅁䅅䅁佁䅁䅷䅁硁䍁䄴䅎㕁䑁䅅䅁䵁䅉䅅䅁䑁䅁䅁睁䵁䅁䅁权䭂䅄䅁权流杂䅁允䅁䅁䅅䅁佁䅁䅷䅁㕁䑁䅅杌睁䑁䅧䅁䵁䅉䅅䅁䕁䅁䅁睁䵁䅁䅁权灁䅄䅁权潄权䅁权獄权䅁允䅁䅁䅅䅁䭁䕁䅣䅁䵁䅉䅅䅁䕁䅁䅁睁䵁䅁䅁权㕁䅄䅁权煄权䅁权硂䅂䅁允䅁䅁䅅䅁佁䅁䅷䅁睁䍁䄴睎硁䑁䅑䅁䵁䅉䅅䅁䕁䅁䅁睁䵁䅁䅁权䥂䅄䅁权浄权䅁权瑂䅂䅁允䅁䅁䅅䅁佁䅁䅷䅁硁䍁䄴睍㉁䑁䅫䅁䵁䅉䅅䅁䕁䅁䅁睁䵁䅁䅁权权䅁䅁权䕁䅁䅁权䙁䅁䅁允䅁䅁䅅䅁䙁䅁䅁䅁湁樲䈹䍄䉁䅁䅁䅂䅁䅁䅍䅄䅁䅁䅯兇䅳䅁䅯朵䅯䅁䅯睧䅑䅁䅅䅁䉁䅁䅁杄䵁䅁䅁免畁䑁䅍李㉁䅁䅁䍄䉁䅁䅁䅂䅁䅁䅍䅄䅁䅁䅯䅗䄰䅁䅯䄶䅯䅁䅯睢䅑䅁䅅䅁䉁䅁䅁杄佁䅁䅁免㑁䍁䄴兏祁䑁䅍䅁䵁䅉䅅䅁䕁䅁䅁睁䵁䅁䅁权䑄䅄䅁权煄权䅁权療䅂䅁允䅁䅁䅅䅁佁䅁䅷䅁睁䍁䄴李硁䑁䅍䅁䵁䅉䅅䅁䕁䅁䅁睁䵁䅁䅁权䭄睃䅁权潄权䅁权睂䅂䅁允䅁䅁䅅䅁佁䅁䄴䅁硁䑁䅧杌㕁䑁䅕免䅁䅁杷允䅁䅁䅍䅁䑁䅁䅷䅁䭁䅁䱳䅁䭁䍁䝑䅁䉁䅁䅁允䅁䅁䅯睔䄰䅁杷允䅁䅁䅑䅁䑁䅁䅷䅁䭁偁䱧䅁䭁佁䬴䅁䭁䡁䕯䅁䉁䅁䅁允䅁䅁䅕䅁䅁䅁桃欫䵁䅉䅅䅁䕁䅁䅁睁䵁䅁䅁权䩃䅄䅁权牄权䅁权㙂䅂䅁允䅁䅁䅅䅁佁䉁䅉䅁硁䑁䅫䅎ぁ䑁䅕䅍睁䑁䅁䅁䵁䅉䅅䅁䕁䅁䅁睁䵁䅁䅁权剄允䅁权䕁䅁䅁权䙁䅁䅁允䅁䅁䅅䅁䙁䅁䅁䵁硄奭䉎䍄䉁䅁䅁䅂䅁䅁䅍䅄䅁䅁䅯䅓䅷䅁䅯儶䅯䅁䅯来䅑䅁䅅䅁䉁䅁䅁兂䅁䅁䅁䍁琶䅑杷允䅁䅁䅑䅁䑁䅁䅷䅁䭁䑁䴸䅁䭁佁䬴䅁䭁佁䭷䅁䉁䅁䅁允䅁䅁䅯睒䅁䅁杷允䅁䅁䅑䅁䑁䅁䅷䅁䭁乁䵳䅁䭁佁䭙䅁䭁䡁䕅䅁䉁䅁䅁允䅁䅁䄴䅄䅁䑁䅁杌㕁䑁䅁杍䅁䅁杷允䅁䅁䅑䅁䑁䅁䅷䅁䭁䍁䴴䅁䭁佁䭣䅁䭁䥁䕕䅁䉁䅁䅁允䅁䅁䅕䡁獺㑮杘樸䴸䅉䅅䅁䕁䅁䅁睁䵁䅁䅁权晄䅄䅁权煄权䅁权獄权䅁允䅁䅁䅅䅁䭁䕁䅣䅁䵁䅉䅅䅁䑁䅁䅁睁䵁䅁䅁权兄䅄䅁权歁杂䅁允䅁䅁䅅䅁䭁䙁久䅁䵁䅉䅅䅁䕁䅁䅁睁䵁䅁䅁权坃睃䅁权浄权䅁权睂䅂䅁允䅁䅁䅅䅁佁䅁䅷䅁睁䍁䄴兎穁䑁䅧䅁䵁䅉䅅䅁䕁䅁䅁睁䵁䅁䅁权乃䅄䅁权浄权䅁权硂䅂䅁允䅁䅁䅅䅁佁䅁䄴䅁硁䑁䅕杌ㅁ䑁䅧李䅁䅁杷允䅁䅁䅑䅁䑁䅁䅷䅁䭁䑁䰸䅁䭁佁䭳䅁䭁䝁䔰䅁䉁䅁䅁允䅁䅁䅯睒䅁䅁杷允䅁䅁䅑䅁䑁䅁䅷䅁䭁䅁䱯䅁䭁䉁䜸䅁䭁䍁䝁䅁䉁䅁䅁允䅁䅁䅯眲䅙䅁杷允䅁䅁䅑䅁䑁䅁䅷䅁䭁䑁乁䅁䭁佁䬰䅁䭁䥁䕕䅁䉁䅁䅁允䅁䅁䅕穮䅖ㅊ㥨樳䴸䅉䅅䅁䕁䅁䅁睁䵁䅁䅁权䍃䅄䅁权潄权䅁权獄权䅁允䅁䅁䅅䅁䭁䕁䅣䅁䵁䅉䅅䅁䑁䅁䅁睁䵁䅁䅁权呄睃䅁权奁杂䅁允䅁䅁䅅䅁䭁䕁䝯䅁䵁䅉䅅䅁䕁䅁䅁睁䵁䅁䅁权㥄睃䅁权灄权䅁权療䅂䅁允䅁䅁䅅䅁䙁䅁䅁䅁䅄瑭䅸䍄䉁䅁䅁睁䅁䅁䅍䅄䅁䅁䅯䄰䅷䅁䅯杊䅙䅁䅅䅁䉁䅁䅁杄䵁䅁䅁兏穁䍁䄴杍ㅁ䅁䅁䍄䉁䅁䅁䅂䅁䅁䅍䅄䅁䅁䅯眰䅷䅁䅯朶䅯䅁䅯兣䅑䅁䅅䅁䉁䅁䅁杄䵁䅁䅁䅍畁䑁䅍睎硁䅁䅁䍄䉁䅁䅁䅂䅁䅁䅍䅄䅁䅁䅯睊䅷䅁䅯睈䅙䅁䅯䅉䅙䅁䅅䅁䉁䅁䅁权剂睂䅁䍄䉁䅁䅁睁䅁䅁䅍䅄䅁䅁䅯睮䅷䅁䅯䅇䅙䅁䅅䅁䉁䅁䅁权婁杂䅁䍄䉁䅁䅁䅂䅁䅁䅍䅄䅁䅁䅯䄯䅯䅁䅯眶䅯䅁䅯来䅑䅁䅅䅁䉁䅁䅁杄十䅁䅁睍睁䑁䅑杍硁䑁䅣兏睁䅁䅁䍄䉁䅁䅁䅂䅁䅁䅍䅄䅁䅁䅯睲䅷䅁䅯儶䅯䅁䅯兢䅑䅁䅅䅁䉁䅁䅁权䡂䅁䅁䍄䉁䅁䅁睁䅁䅁䅍䅄䅁䅁䅯䅰䅳䅁䅯䅊䅙䅁䅅䅁䉁䅁䅁权䱂杄䅁䍄䉁䅁䅁䅂䅁䅁䅍䅄䅁䅁䅯杉䄰䅁䅯儶䅯䅁䅯䅣䅑䅁䅅䅁䉁䅁䅁兂䅁䅁䅁䵑唳䅑杷允䅁䅁䅑䅁䑁䅁䅷䅁䭁䩁䱳䅁䭁佁䭫䅁䭁佁䭷䅁䉁䅁䅁允䅁䅁䅯睒䅁䅁杷允䅁䅁䅑䅁䑁䅁䅷䅁䭁䭁䱳䅁䭁佁䭧䅁䭁佁䭷䅁䉁䅁䅁允䅁䅁䅯睒䅁䅁杷允䅁䅁䅑䅁䑁䅁䅷䅁䭁䅁䵁䅁䭁佁䬰䅁䭁䡁䕁䅁䉁䅁䅁允䅁䅁䅕㑎䉬余兕歊䵁䅉䅅䅁䕁䅁䅁睁䵁䅁䅁权睃䅄䅁权畄权䅁权硂䅂䅁允䅁䅁䅅䅁䙁䅁䅁䅁䅁敒䅎䍄䉁䅁䅁䅂䅁䅁䅍䅄䅁䅁䅯䅲䅷䅁䅯朵䅯䅁䅯兦䅑䅁䅅䅁䉁䅁䅁杄䵁䅁䅁䅎畁䑁䅅兏祁䅁䅁䍄䉁䅁䅁䅂䅁䅁䅍䅄䅁䅁䅯睱䅁䅁䅯充䅁䅁䅯䅂䅉䅁䅅䅁䉁䅁䅁杄啁䅁䅁免穁䑁䅣免睁䑁䅁䅍睁䑁䅁䅁䵁䅉䅅䅁䕁䅁䅁睁䵁䅁䅁权汄睃䅁权牄权䅁权瑂䅂䅁允䅁䅁䅅䅁䭁䕁䅣䅁䵁䅉䅅䅁䕁䅁䅁睁䵁䅁䅁权煂䅄䅁权煄权䅁权睂䅂䅁允䅁䅁䅅䅁佁䅁䅷䅁睁䍁䄴䅏㕁䑁䅉䅁䵁䅉䅅䅁䕁䅁䅁睁䵁䅁䅁权癃䅄䅁权煄权䅁权療䅂䅁允䅁䅁䅅䅁佁䅁䅷䅁睁䍁䄴免穁䑁䅣䅁䵁䅉䅅䅁䕁䅁䅁睁䵁䅁䅁权㍃䅁䅁权䕁䅁䅁权䙁䅁䅁允䅁䅁䅅䅁䙁䅁䅁䅁䥄汲䉖䍄䉁䅁䅁䅂䅁䅁䅍䅄䅁䅁䅯杔䅳䅁䅯朶䅯䅁䅯兢䅑䅁䅅䅁䉁䅁䅁权䡂䅁䅁䍄䉁䅁䅁䅂䅁䅁䅍䅄䅁䅁䅯䅱䅳䅁䅯儷䅯䅁䅯兢䅑䅁䅅䅁䉁䅁䅁兂祃⭈䕦汅䑢睐杷允䅁䅁䅍䅁䑁䅁䅷䅁䭁䝁䵁䅁䭁䉁䝯䅁䉁䅁䅁允䅁䅁䅯材䅙䅁杷允䅁䅁䅑䅁䑁䅁䅷䅁䭁䝁䈰䅁䭁䅁䍅䅁䭁䅁䍉䅁䉁䅁䅁允䅁䅁䅕䩊牵洵㕲欵䵁䅉䅅䅁䕁䅁䅁睁䵁䅁䅁权婃睃䅁权浄权䅁权䑃䅂䅁允䅁䅁䅅䅁佁䅁䅷䅁硁䍁䄴睎ぁ䑁䅍䅁䵁䅉䅅䅁䕁䅁䅁睁䵁䅁䅁权啃䅄䅁权牄权䅁权睂䅂䅁允䅁䅁䅅䅁佁䉁䅉䅁ぁ䑁䅍杍㍁䑁䅁李㑁䑁䅫䅁䵁䅉䅅䅁䕁䅁䅁睁䵁䅁䅁权汁睃䅁权瑄权䅁权療䅂䅁允䅁䅁䅅䅁䙁乁㕶浦㡱佤⽍䍄䉁䅁䅁䅂䅁䅁䅍䅄䅁䅁䅯杲䅳䅁䅯眶䅯䅁䅯䅣䅑䅁䅅䅁䉁䅁䅁杄十䅁䅁睍㍁䑁䅣李ㅁ䑁䅁䅍睁䅁䅁䍄䉁䅁䅁䅂䅁䅁䅍䅄䅁䅁䅯兘䅷䅁䅯儶䅯䅁䅯兦䅑䅁䅅䅁䉁䅁䅁兂䅁䅁䅁偷㡈䅑杷允䅁䅁䅑䅁䑁䅁䅷䅁䭁䭁䵣䅁䭁佁䭫䅁䭁䥁䕍䅁䉁䅁䅁允䅁䅁䅕䅁䅁䵁汄〱䵁䅉䅅䅁䕁䅁䅁睁䵁䅁䅁权塃兄䅁权牄权䅁权㥂䅂䅁允䅁䅁䅅䅁佁䉁䅉䅁ㅁ䑁䅅兏㑁䑁䅧䅏㑁䑁䅙䅁䵁䅉䅅䅁䑁䅁䅁睁䵁䅁䅁权瑃䅄䅁权捁杂䅁允䅁䅁䅅䅁䭁䑁䥷䅁䵁䅉䅅䅁䕁䅁䅁睁䵁䅁䅁权畄兄䅁权灄权䅁权硂䅂䅁允䅁䅁䅅䅁䙁䅁䅁䅁捄楖䉄䍄䉁䅁䅁䅂䅁䅁䅍䅄䅁䅁䅯儵䅳䅁䅯䄶䅯䅁䅯全䅑䅁䅅䅁䉁䅁䅁杄佁䅁䅁杍祁䍁䄴睍硁䑁䅙䅁䵁䅉䅅䅁䑁䅁䅁睁䵁䅁䅁权癄睃䅁权流杂䅁允䅁䅁䅅䅁佁䅁䅯䅁㑁䑁䅑杌ㅁ䅁䅁䍄䉁䅁䅁䅂䅁䅁䅍䅄䅁䅁䅯睰䅷䅁䅯儷䅯䅁䅯䅣䅑䅁䅅䅁䉁䅁䅁兂十㡧䭄啯祘睐杷允䅁䅁䅍䅁䑁䅁䅷䅁䭁乁䱁䅁䭁䉁䝷䅁䉁䅁䅁允䅁䅁䅯睉䅧䅁杷允䅁䅁䅑䅁䑁䅁䅷䅁䭁䵁䱳䅁䭁佁䭧䅁䭁䝁䔰䅁䉁䅁䅁允䅁䅁䄴䅄䅁䑁䅫杌㑁䑁䅑睎䅁䅁杷允䅁䅁䅑䅁䑁䅁䅷䅁䭁偁䵳䅁䭁佁䬰䅁䭁佁䭷䅁䉁䅁䅁允䅁䅁䅯睒䅁䅁杷允䅁䅁䅑䅁䑁䅁䅷䅁䭁䵁䱯䅁䭁佁䬴䅁䭁䡁䔰䅁䉁䅁䅁允䅁䅁䅕䅁䅁䥁㝃欱䵁䅉䅅䅁䕁䅁䅁睁䵁䅁䅁权捁䅄䅁权畄权䅁权㥂䅂䅁允䅁䅁䅅䅁䙁䅁䅁䅁䅃䅱䉪䍄䉁䅁䅁睁䅁䅁䅍䅄䅁䅁䅯兯䅳䅁䅯䅈䅙䅁䅅䅁䉁䅁䅁权䝂睂䅁䍄䉁䅁䅁䅂䅁䅁䅍䅄䅁䅁䅯䅎䅷䅁䅯朶䅯䅁䅯睢䅑䅁䅅䅁䉁䅁䅁杄䵁䅁䅁䅍畁䑁䅉䅎㉁䅁䅁䍄䉁䅁䅁䅂䅁䅁䅍䅄䅁䅁䅯具䅷䅁䅯眶䅯䅁䅯睧䅑䅁䅅䅁䉁䅁䅁杄十䅁䅁䅏穁䑁䅉睍㉁䑁䅅睎㍁䅁䅁䍄䉁䅁䅁䅂䅁䅁䅍䅄䅁䅁䅯杢䅳䅁䅯䄶䅯䅁䅯兦䅑䅁䅅䅁䉁䅁䅁杄佁䅁䅁免硁䍁䄴䅍睁䑁䅧䅁䵁䅉䅅䅁䕁䅁䅁睁䵁䅁䅁权煂兄䅁权潄权䅁权㙂䅂䅁允䅁䅁䅅䅁佁䅁䅷䅁穁䍁䄴䅏硁䑁䅑䅁䵁䅉䅅䅁䑁䅁䅁睁䵁䅁䅁权摁䅄䅁权敁杂䅁允䅁䅁䅅䅁䭁䙁䜰䅁䵁䅉䅅䅁䕁䅁䅁睁䵁䅁䅁权䱁䅄䅁权牄权䅁权㥂䅂䅁允䅁䅁䅅䅁佁䉁䅑䅁硁䑁䅕李㉁䑁䅫李ㅁ䑁䅅䅍䅁䅁杷允䅁䅁䅍䅁䑁䅁䅷䅁䭁䕁丰䅁䭁䍁䝑䅁䉁䅁䅁允䅁䅁䅯䅷䄴䅁杷允䅁䅁䅑䅁䑁䅁䅷䅁䭁䵁䱳䅁䭁佁䭳䅁䭁佁䭷䅁䉁䅁䅁允䅁䅁䅯睒䅁䅁杷允䅁䅁䅑䅁䑁䅁䅷䅁䭁䅁䵫䅁䭁佁䭳䅁䭁䡁䕁䅁䉁䅁䅁允䅁䅁䄴䅆䅁䑁䅅杍㕁䑁䅧䅏㉁䑁䅁䅍睁䅁䅁䍄䉁䅁䅁䅂䅁䅁䅍䅄䅁䅁䅯䄸䅷䅁䅯眶䅯䅁䅯䄷䅯䅁䅅䅁䉁䅁䅁权䡂䅁䅁䍄䉁䅁䅁睁䅁䅁䅍䅄䅁䅁䅯兪䅳䅁䅯䅈䅙䅁䅅䅁䉁䅁䅁权㝂杂䅁䍄䉁䅁䅁䅂䅁䅁䅍䅄䅁䅁䅯睍䅅䅁䅯充䅁䅁䅯兂䅁䅁䅅䅁䉁䅁䅁杄坁䅁䅁免穁䑁䅧兎ㅁ䑁䅁䅍睁䑁䅁䅍䅁䅁杷允䅁䅁䅑䅁䑁䅁䅷䅁䭁䙁䰴䅁䭁佁䭯䅁䭁䡁䕁䅁䉁䅁䅁允䅁䅁䄴䅄䅁䑁䅁杌硁䑁䅁杍䅁䅁杷允䅁䅁䅑䅁䑁䅁䅷䅁䭁偁䵷䅁䭁佁䭯䅁䭁佁䭷䅁䉁䅁䅁允䅁䅁䅯睒䅁䅁杷允䅁䅁䅍䅁䑁䅁䅷䅁䭁䭁䵑䅁䭁䉁䜴䅁䉁䅁䅁允䅁䅁䅯睹䅙䅁杷允䅁䅁䅑䅁䑁䅁䅷䅁䭁䕁䰴䅁䭁佁䭯䅁䭁䡁䔰䅁䉁䅁䅁允䅁䅁䄴䅄䅁䑁䅉杌穁䑁䅕睍䅁䅁杷允䅁䅁䅑䅁䑁䅁䅷䅁䭁䵁䰴䅁䭁佁䭳䅁䭁䥁䕕䅁䉁䅁䅁允䅁䅁䄴䅆䅁䑁䅅免㉁䑁䅫兏㕁䑁䅣睍㍁䅁䅁䍄䉁䅁䅁䅂䅁䅁䅍䅄䅁䅁䅯䅴䅁䅁䅯权䅁䅁䅯䅂䅉䅁䅅䅁䉁䅁䅁兂婁䙂余扌䍉䅷杷允䅁䅁䅑䅁䑁䅁䅷䅁䭁䭁䱣䅁䭁佁䭳䅁䭁䥁䕍䅁䉁䅁䅁允䅁䅁䄴杅䅁䑁䅉䅏祁䑁䅑李㍁䑁䅉䅏䅁䅁杷允䅁䅁䅑䅁䑁䅁䅷䅁䭁佁䰴䅁䭁佁䭧䅁䭁䡁䕅䅁䉁䅁䅁允䅁䅁䄴杄䅁䑁䅅䅏畁䑁䅁兎㕁䅁䅁䍄䉁䅁䅁䅂䅁䅁䅍䅄䅁䅁䅯儹䅳䅁䅯朵䅯䅁䅯䄷䅯䅁䅅䅁䉁䅁䅁权䡂䅁䅁䍄䉁䅁䅁睁䅁䅁䅍䅄䅁䅁䅯䅎䅳䅁䅯䅇䅙䅁䅅䅁䉁䅁䅁权㡂杂䅁䍄䉁䅁䅁䅂䅁䅁䅍䅄䅁䅁䅯睕䅷䅁䅯儶䅯䅁䅯睢䅑䅁䅅䅁䉁䅁䅁兂䅁䅁䅁䔴桄䅷杷允䅁䅁䅑䅁䑁䅁䅷䅁䭁䙁䵳䅁䭁佁䭳䅁䭁佁䭷䅁䉁䅁䅁允䅁䅁䅯睒䅁䅁杷允䅁䅁䅍䅁䑁䅁䅷䅁䭁䥁乣䅁䭁䉁䝷䅁䉁䅁䅁允䅁䅁䅯睅䅧䅁杷允䅁䅁䅍䅁䑁䅁䅷䅁䭁䩁䴸䅁䭁䍁䝙䅁䉁䅁䅁允䅁䅁䄴䅄䅁䑁䅫免畁䑁䅕李䅁䅁杷允䅁䅁䅑䅁䑁䅁䅷䅁䭁䍁乑䅁䭁佁䭳䅁䭁䝁䔰䅁䉁䅁䅁允䅁䅁䅯睒䅁䅁杷允䅁䅁䅑䅁䑁䅁䅷䅁䭁䙁䱳䅁䭁佁䭯䅁䭁䡁䕯䅁䉁䅁䅁允䅁䅁䄴䅄䅁䑁䅁杌祁䑁䅙李䅁䅁杷允䅁䅁䅑䅁䑁䅁䅷䅁䭁䩁䱁䅁䭁佁䭯䅁䭁䡁䔰䅁䉁䅁䅁允䅁䅁䅯睒䅁䅁杷允䅁䅁䅍䅁䑁䅁䅷䅁䭁䝁䵁䅁䭁䍁䝙䅁䉁䅁䅁允䅁䅁䄴䅄䅁䑁䅫睎畁䑁䅧李䅁䅁杷允䅁䅁䅑䅁䑁䅁䅷䅁䭁䅁䱑䅁䭁佁䭯䅁䭁䡁䔰䅁䉁䅁䅁允䅁䅁䅯睒䅁䅁杷允䅁䅁䅑䅁䑁䅁䅷䅁䭁䵁䴴䅁䭁佁䬴䅁䭁䥁䕕䅁䉁䅁䅁允䅁䅁䅕䅁䅁䥁䑂䔵䵁䅉䅅䅁䕁䅁䅁睁䵁䅁䅁权兄䅄䅁权畄权䅁权瑂䅂䅁允䅁䅁䅅䅁䭁䕁䅣䅁䵁䅉䅅䅁䕁䅁䅁睁䵁䅁䅁权歁睃䅁权牄权䅁权硂䅂䅁允䅁䅁䅅䅁佁䉁䅉䅁ㅁ䑁䅑杍穁䑁䅫杍穁䑁䅉䅁䵁䅉䅅䅁䕁䅁䅁睁䵁䅁䅁权䉃睃䅁权牄权䅁权療䅂䅁允䅁䅁䅅䅁佁䉁䅉䅁㕁䑁䅙兎硁䑁䅁䅎睁䑁䅕䅁䵁䅉䅅䅁䕁䅁䅁睁䵁䅁䅁权乁允䅁权䉁杁䅁权䍁杁䅁允䅁䅁䅅䅁䙁䩁噏潎兤捌䄵䍄䉁䅁䅁䅂䅁䅁䅍䅄䅁䅁䅯兑䄰䅁䅯朷䅯䅁䅯兦䅑䅁䅅䅁䉁䅁䅁兂䅁䅁䅁倴歮䅷杷允䅁䅁䅑䅁䑁䅁䅷䅁䭁䝁䅁䅁䭁䅁䅑䅁䭁䅁䅕䅁䉁䅁䅁允䅁䅁䅕䅁䅁䅧湲䕔䵅䅉䅅䅁䕁䅁䅁睁䵁䅁䅁权捃允䅁权剁䅁䅁权䙁䅁䅁允䅁䅁䅅䅁佁䉁䅑䅁穁䑁䅅免ㅁ䑁䅁䅍睁䑁䅁䅍䅁䅁杷允䅁䅁䅑䅁䑁䅁䅷䅁䭁䕁乁䅁䭁佁䭳䅁䭁䡁䕯䅁䉁䅁䅁允䅁䅁䄴杅䅁䑁䅑免㍁䑁䅫杍睁䑁䅁䅍䅁䅁杷允䅁䅁䅍䅁䑁䅁䅷䅁䭁䙁䵣䅁䭁䍁䝙䅁䉁䅁䅁允䅁䅁䄴䅄䅁䑁䅕兏畁䑁䅉免䅁䅁杷允䅁䅁䅑䅁䑁䅁䅷䅁䭁䍁䵳䅁䭁佁䭧䅁䭁䡁䔰䅁䉁䅁䅁允䅁䅁䄴䅄䅁䑁䅅杌睁䑁䅕免䅁䅁杷允䅁䅁䅑䅁䑁䅁䅷䅁䭁䅁䵣䅁䭁佁䭯䅁䭁佁䭷䅁䉁䅁䅁允䅁䅁䅯睒䅁䅁杷允䅁䅁䅑䅁䑁䅁䅷䅁䭁乁䵳䅁䭁佁䭣䅁䭁䝁䔰䅁䉁䅁䅁允䅁䅁䅯睒䅁䅁杷允䅁䅁䅑䅁䑁䅁䅷䅁䭁偁䬴䅁䭁佁䭳䅁䭁䝁䔰䅁䉁䅁䅁允䅁䅁䅯睒䅁䅁杷允䅁䅁䅑䅁䑁䅁䅷䅁䭁䑁䱣䅁䭁佁䬰䅁䭁䥁䕍䅁䉁䅁䅁允䅁䅁䅕䬸䝦穓䩣ぅ䵁䅉䅅䅁䕁䅁䅁睁䵁䅁䅁权㕃䅄䅁权畄权䅁权瑂䅂䅁允䅁䅁䅅䅁䙁䅁䅁䅁睃癔䅪䍄䉁䅁䅁睁䅁䅁䅍䅄䅁䅁䅯䅘䅳䅁䅯䅈䅙䅁䅅䅁䉁䅁䅁权捁睂䅁䍄䉁䅁䅁䅂䅁䅁䅍䅄䅁䅁䅯杉䅷䅁䅯朵䅯䅁䅯睧䅑䅁䅅䅁䉁䅁䅁杄䵁䅁䅁杍畁䑁䅁䅎硁䅁䅁䍄䉁䅁䅁䅂䅁䅁䅍䅄䅁䅁䅯杊䅷䅁䅯朵䅯䅁䅯兢䅑䅁䅅䅁䉁䅁䅁杄䵁䅁䅁免畁䑁䅕兎㉁䅁䅁䍄䉁䅁䅁睁䅁䅁䅍䅄䅁䅁䅯睨䅷䅁䅯䅇䅙䅁䅅䅁䉁䅁䅁权婁杂䅁䍄䉁䅁䅁䅂䅁䅁䅍䅄䅁䅁䅯儴䅅䅁䅯权䅁䅁䅯䅂䅉䅁䅅䅁䉁䅁䅁兂卂䉵䘶ㄶ呅䅑杷允䅁䅁䅑䅁䑁䅁䅷䅁䭁䝁䱫䅁䭁佁䭣䅁䭁䝁䔰䅁䉁䅁䅁允䅁䅁䅯睒䅁䅁杷允䅁䅁䅑䅁䑁䅁䅷䅁䭁䙁临䅁䭁佁䭣䅁䭁䝁䔰䅁䉁䅁䅁允䅁䅁䅯睒䅁䅁杷允䅁䅁䅑䅁䑁䅁䅷䅁䭁䝁䱯䅁䭁佁䭣䅁䭁䝁䔰䅁䉁䅁䅁允䅁䅁䅯睒䅁䅁杷允䅁䅁䅑䅁䑁䅁䅷䅁䭁䍁䵕䅁䭁佁䭙䅁䭁䡁䕅䅁䉁䅁䅁允䅁䅁䄴䅄䅁䑁䅅杌㑁䑁䅫兎䅁䅁杷允䅁䅁䅑䅁䑁䅁䅷䅁䭁䱁䵕䅁䭁佁䭯䅁䭁䝁䔰䅁䉁䅁䅁允䅁䅁䅯睒䅁䅁杷允䅁䅁䅑䅁䑁䅁䅷䅁䭁䑁䱍䅁䭁佁䭣䅁䭁䥁䕍䅁䉁䅁䅁允䅁䅁䅕佖汏㡭村䱳䴸䅉䅅䅁䕁䅁䅁睁䵁䅁䅁权牂睃䅁权湄权䅁权瑂䅂䅁允䅁䅁䅅䅁䭁䕁䅣䅁䵁䅉䅅䅁䕁䅁䅁睁䵁䅁䅁权乃睃䅁权煄权䅁权療䅂䅁允䅁䅁䅅䅁佁䅁䅷䅁睁䍁䄴䅏㍁䑁䅧䅁䵁䅉䅅䅁䕁䅁䅁睁䵁䅁䅁权㉃䅄䅁权潄权䅁权㙂䅂䅁允䅁䅁䅅䅁佁䅁䄴䅁祁䑁䅙杌㕁䑁䅕䅏䅁䅁杷允䅁䅁䅑䅁䑁䅁䅷䅁䭁䍁䵉䅁䭁佁䭣䅁䭁䝁䔰䅁䉁䅁䅁允䅁䅁䅕瑃橥䑣䬰お䵁䅉䅅䅁䕁䅁䅁睁䵁䅁䅁权奁䅄䅁权潄权䅁权䑃䅂䅁允䅁䅁䅅䅁佁䅁䄴䅁祁䑁䅙杌穁䑁䅑䅏䅁䅁杷允䅁䅁䅑䅁䑁䅁䅷䅁䭁䙁䵑䅁䭁佁䭳䅁䭁䡁䕅䅁䉁䅁䅁允䅁䅁䄴䅆䅁䑁䅉睍睁䑁䅧䅏ㅁ䑁䅅兏㍁䅁䅁䍄䉁䅁䅁䅂䅁䅁䅍䅄䅁䅁䅯杸䅷䅁䅯眵䅯䅁䅯全䅑䅁䅅䅁䉁䅁䅁兂婄発呤㘴㝘睐杷允䅁䅁䅑䅁䑁䅁䅷䅁䭁偁䭅䅁䭁佁䭯䅁䭁䝁䔸䅁䉁䅁䅁允䅁䅁䄴䅃䅁䑁䅁杌祁䅁䅁䍄䉁䅁䅁䅂䅁䅁䅍䅄䅁䅁䅯朷䄰䅁䅯朶䅯䅁䅯䅣䅑䅁䅅䅁䉁䅁䅁杄䵁䅁䅁䅍畁䑁䅁䅏㕁䅁䅁䍄䉁䅁䅁䅂䅁䅁䅍䅄䅁䅁䅯睍䄰䅁䅯朵䅯䅁䅯兦䅑䅁䅅䅁䉁䅁䅁权䡂䅁䅁䍄䉁䅁䅁睁䅁䅁䅍䅄䅁䅁䅯睨䅷䅁䅯䅈䅙䅁䅅䅁䉁䅁䅁权䩂杂䅁䍄䉁䅁䅁䅂䅁䅁䅍䅄䅁䅁䅯䅎䅷䅁䅯儶䅯䅁䅯䅣䅑䅁䅅䅁䉁䅁䅁兂䅁䅁䅁䕁祵䅷杷允䅁䅁䅑䅁䑁䅁䅷䅁䭁䑁䵁䅁䭁䉁䜸䅁䭁䍁䝁䅁䉁䅁䅁允䅁䅁䅯䄹䅙䅁杷允䅁䅁䅑䅁䑁䅁䅷䅁䭁䑁乳䅁䭁佁䭫䅁䭁䥁䕕䅁䉁䅁䅁允䅁䅁䅕䅁䅁䍁剁〵䵁䅉䅅䅁䕁䅁䅁睁䵁䅁䅁权畃䅄䅁权畄权䅁权瑂䅂䅁允䅁䅁䅅䅁䭁䕁䅣䅁䵁䅉䅅䅁䕁䅁䅁睁䵁䅁䅁权瑁兄䅁权畄权䅁权瑂䅂䅁允䅁䅁䅅䅁䭁䕁䅣䅁䵁䅉䅅䅁䕁䅁䅁睁䵁䅁䅁权潃䅁䅁权䉁杁䅁权䍁杁䅁允䅁䅁䅅䅁䙁偁呪䙫㕌䅑䉰䍄䉁䅁䅁䅂䅁䅁䅍䅄䅁䅁䅯䅢䅷䅁䅯眵䅯䅁䅯全䅑䅁䅅䅁䉁䅁䅁兂偃癷潕䥘䬸䅑杷允䅁䅁䅑䅁䑁䅁䅷䅁䭁䡁䱉䅁䭁佁䬴䅁䭁佁䭷䅁䉁䅁䅁允䅁䅁䅯睒䅁䅁杷允䅁䅁䅑䅁䑁䅁䅷䅁䭁䡁䴸䅁䭁佁䭯䅁䭁䡁䕯䅁䉁䅁䅁允䅁䅁䄴䅄䅁䑁䅁杌㍁䑁䅅䅏䅁䅁杷允䅁䅁䅑䅁䑁䅁䅷䅁䭁䍁䱉䅁䭁佁䭙䅁䭁佁䭷䅁䉁䅁䅁允䅁䅁䅯睒䅁䅁杷允䅁䅁䅑䅁䑁䅁䅷䅁䭁䭁䵙䅁䭁佁䭫䅁䭁䥁䕕䅁䉁䅁䅁允䅁䅁䅕䅁䅁䵁噃唴䵁䅉䅅䅁䕁䅁䅁睁䵁䅁䅁权求睃䅁权煄权䅁权㙂䅂䅁允䅁䅁䅅䅁佁䅁䅷䅁睁䍁䄴䅏㉁䑁䅙䅁䵁䅉䅅䅁䑁䅁䅁睁䵁䅁䅁权呄睃䅁权敁杂䅁允䅁䅁䅅䅁䭁䥁䠴䅁䵁䅉䅅䅁䕁䅁䅁睁䵁䅁䅁权卄䅄䅁权牄权䅁权㙂䅂䅁允䅁䅁䅅䅁佁䉁䅉䅁㉁䑁䅑䅏硁䑁䅑䅍穁䑁䅕䅁䵁䅉䅅䅁䕁䅁䅁睁䵁䅁䅁权牁睃䅁权煄权䅁权䙃䅂䅁允䅁䅁䅅䅁佁䅁䅷䅁穁䍁䄴䅏㑁䑁䅣䅁䵁䅉䅅䅁䕁䅁䅁睁䵁䅁䅁权䡄睃䅁权煄权䅁权睂䅂䅁允䅁䅁䅅䅁佁䅁䅷䅁祁䍁䄴睍㑁䑁䅣䅁䵁䅉䅅䅁䕁䅁䅁睁䵁䅁䅁权啃䅄䅁权浄权䅁权㙂䅂䅁允䅁䅁䅅䅁佁䅁䄴䅁硁䑁䅁杌㍁䑁䅅免䅁䅁杷允䅁䅁䅍䅁䑁䅁䅷䅁䭁䵁䰴䅁䭁䉁䜴䅁䉁䅁䅁允䅁䅁䅯䄯䅙䅁杷允䅁䅁䅑䅁䑁䅁䅷䅁䭁䑁䵅䅁䭁佁䭣䅁䭁佁䭷䅁䉁䅁䅁允䅁䅁䅯睒䅁䅁杷允䅁䅁䅑䅁䑁䅁䅷䅁䭁䙁䴰䅁䭁佁䬰䅁䭁䡁䕯䅁䉁䅁䅁允䅁䅁䅕敧慡㐰慖歅䵁䅉䅅䅁䕁䅁䅁睁䵁䅁䅁权䕃䅄䅁权湄权䅁权㙂䅂䅁允䅁䅁䅅䅁䙁䅁䉡啬䱏䍌䅄䍄䉁䅁䅁䅂䅁䅁䅍䅄䅁䅁䅯充䅷䅁䅯朵䅯䅁䅯兣䅑䅁䅅䅁䉁䅁䅁杄䵁䅁䅁杍畁䑁䅁睍㑁䅁䅁䍄䉁䅁䅁䅂䅁䅁䅍䅄䅁䅁䅯䅌䅳䅁䅯眵䅯䅁䅯䄷䅯䅁䅅䅁䉁䅁䅁权䡂䅁䅁䍄䉁䅁䅁䅂䅁䅁䅍䅄䅁䅁䅯睚䅷䅁䅯朶䅯䅁䅯全䅑䅁䅅䅁䉁䅁䅁权䡂䅁䅁䍄䉁䅁䅁䅂䅁䅁䅍䅄䅁䅁䅯睨䅷䅁䅯睈䅙䅁䅯䅉䅙䅁䅅䅁䉁䅁䅁权畂杂䅁䍄䉁䅁䅁睁䅁䅁䅍䅄䅁䅁䅯䅸䄰䅁䅯杇䅙䅁䅅䅁䉁䅁䅁权⭁杂䅁䍄䉁䅁䅁䅂䅁䅁䅍䅄䅁䅁䅯杨䅷䅁䅯朷䅯䅁䅯兦䅑䅁䅅䅁䉁䅁䅁兂䅁䅁䅁䅁歘䅑杷允䅁䅁䅑䅁䑁䅁䅷䅁䭁䩁䵷䅁䭁佁䭯䅁䭁䥁䕕䅁䉁䅁䅁允䅁䅁䄴䅄䅁䑁䅅杌睁䑁䅉睎䅁䅁杷允䅁䅁䅑䅁䑁䅁䅷䅁䭁䅁䱫䅁䭁佁䬴䅁䭁䝁䔰䅁䉁䅁䅁允䅁䅁䅯睒䅁䅁杷允䅁䅁䅍䅁䑁䅁䅷䅁䭁䡁䵯䅁䭁䉁䝧䅁䉁䅁䅁允䅁䅁䅯睢䅙䅁杷允䅁䅁䅑䅁䑁䅁䅷䅁䭁䅁䱅䅁䭁佁䭙䅁䭁䥁䕍䅁䉁䅁䅁允䅁䅁䄴䅄䅁䑁䅅杌硁䑁䅉杍䅁䅁杷允䅁䅁䅑䅁䑁䅁䅷䅁䭁䩁䴴䅁䭁佁䭯䅁䭁䡁䕅䅁䉁䅁䅁允䅁䅁䄴䅄䅁䑁䅅杌穁䑁䅁䅏䅁䅁杷允䅁䅁䅑䅁䑁䅁䅷䅁䭁䱁䰴䅁䭁佁䭧䅁䭁䥁䕍䅁䉁䅁䅁允䅁䅁䄴䅄䅁䑁䅅䅏畁䑁䅑免䅁䅁杷允䅁䅁䅑䅁䑁䅁䅷䅁䭁佁䱧䅁䭁佁䭯䅁䭁䡁䔰䅁䉁䅁䅁允䅁䅁䄴䅄䅁䑁䅅杌㑁䑁䅕杍䅁䅁杷允䅁䅁䅑䅁䑁䅁䅷䅁䭁䍁䵧䅁䭁佁䭙䅁䭁䡁䕁䅁䉁䅁䅁允䅁䅁䄴权䅁䑁䅅杌㉁䑁䅉䅁䵁䅉䅅䅁䕁䅁䅁睁䵁䅁䅁权療睃䅁权灄权䅁权㙂䅂䅁允䅁䅁䅅䅁䙁䅁䅁䅁䅁敖䄱䍄䉁䅁䅁䅂䅁䅁䅍䅄䅁䅁䅯䅱䅳䅁䅯䄶䅯䅁䅯兣䅑䅁䅅䅁䉁䅁䅁权䡂䅁䅁䍄䉁䅁䅁䅂䅁䅁䅍䅄䅁䅁䅯䄵䅳䅁䅯眵䅯䅁䅯兦䅑䅁䅅䅁䉁䅁䅁兂䥂場啯歲桦睐杷允䅁䅁䅑䅁䑁䅁䅷䅁䭁䥁䵣䅁䭁佁䭳䅁䭁䡁䔰䅁䉁䅁䅁允䅁䅁䄴䅆䅁䑁䅅免硁䑁䅁免ㅁ䑁䅑免㑁䅁䅁䍄䉁䅁䅁睁䅁䅁䅍䅄䅁䅁䅯杔䅳䅁䅯杇䅙䅁䅅䅁䉁䅁䅁权扁杂䅁䍄䉁䅁䅁睁䅁䅁䅍䅄䅁䅁䅯杵䅷䅁䅯䅈䅙䅁䅅䅁䉁䅁䅁权慂杂䅁䍄䉁䅁䅁䅂䅁䅁䅍䅄䅁䅁䅯眷䅯䅁䅯䄶䅯䅁䅯来䅑䅁䅅䅁䉁䅁䅁杄䵁䅁䅁免㍁䍁䄴李㕁䅁䅁䍄䉁䅁䅁䅂䅁䅁䅍䅄䅁䅁䅯眴䅳䅁䅯儶䅯䅁䅯䄷䅯䅁䅅䅁䉁䅁䅁权䡂䅁䅁䍄䉁䅁䅁䅂䅁䅁䅍䅄䅁䅁䅯儳䅳䅁䅯䄶䅯䅁䅯兦䅑䅁䅅䅁䉁䅁䅁杄䵁䅁䅁兎畁䑁䅕兏㑁䅁䅁䍄䉁䅁䅁睁䅁䅁䅍䅄䅁䅁䅯䅤䅷䅁䅯䅇䅙䅁䅅䅁䉁䅁䅁权䕂杂䅁䍄䉁䅁䅁睁䅁䅁䅍䅄䅁䅁䅯儶䄰䅁䅯杇䅙䅁䅅䅁䉁䅁䅁权䱂杂䅁䍄䉁䅁䅁䅂䅁䅁䅍䅄䅁䅁䅯杷䅅䅁䅯权䅁䅁䅯䅂䅉䅁䅅䅁䉁䅁䅁兂䉄煹䙆癴䝍䅑杷允䅁䅁䅑䅁䑁䅁䅷䅁䭁䉁䵧䅁䭁佁䭣䅁䭁䝁䔸䅁䉁䅁䅁允䅁䅁䅕䐹啨䝂佑ぃ䵁䅉䅅䅁䕁䅁䅁睁䵁䅁䅁权浂䅄䅁权煄权䅁权療䅂䅁允䅁䅁䅅䅁佁䅁䅯䅁睁䍁䄴睍祁䅁䅁䍄䉁䅁䅁睁䅁䅁䅍䅄䅁䅁䅯朵䅷䅁䅯䅈䅙䅁䅅䅁䉁䅁䅁权獁睂䅁䍄䉁䅁䅁䅂䅁䅁䅍䅄䅁䅁䅯兙䅳䅁䅯眶䅯䅁䅯全䅑䅁䅅䅁䉁䅁䅁杄十䅁䅁睍祁䑁䅣李㑁䑁䅧免㕁䅁䅁䍄䉁䅁䅁䅂䅁䅁䅍䅄䅁䅁䅯睬䅷䅁䅯䄶䅯䅁䅯全䅑䅁䅅䅁䉁䅁䅁杄䭁䅁䅁䅎硁䍁䄴睍䅁䅁杷允䅁䅁䅍䅁䑁䅁䅷䅁䭁䙁乍䅁䭁䉁䜴䅁䉁䅁䅁允䅁䅁䅯兓䅙䅁杷允䅁䅁䅑䅁䑁䅁䅷䅁䭁䕁䱯䅁䭁佁䭫䅁䭁佁䭷䅁䉁䅁䅁允䅁䅁䅯睒䅁䅁杷允䅁䅁䅑䅁䑁䅁䅷䅁䭁乁䱁䅁䭁佁䭧䅁䭁䡁䔰䅁䉁䅁䅁允䅁䅁䄴杄䅁䑁䅧李畁䑁䅍䅏ㅁ䅁䅁䍄䉁䅁䅁䅂䅁䅁䅍䅄䅁䅁䅯䅅䅷䅁䅯䄶䅯䅁䅯睧䅑䅁䅅䅁䉁䅁䅁杄䵁䅁䅁䅏畁䑁䅣睍祁䅁䅁䍄䉁䅁䅁䅂䅁䅁䅍䅄䅁䅁䅯睴䅳䅁䅯朵䅯䅁䅯兢䅑䅁䅅䅁䉁䅁䅁权䡂䅁䅁䍄䉁䅁䅁䅂䅁䅁䅍䅄䅁䅁䅯睅䅷䅁䅯朶䅯䅁䅯兢䅑䅁䅅䅁䉁䅁䅁权䡂䅁䅁䍄䉁䅁䅁䅂䅁䅁䅍䅄䅁䅁䅯䅘䅷䅁䅯䄶䅯䅁䅯䄷䅯䅁䅅䅁䉁䅁䅁权䡂䅁䅁䍄䉁䅁䅁睁䅁䅁䅍䅄䅁䅁䅯儳䅳䅁䅯杇䅙䅁䅅䅁䉁䅁䅁权牁杂䅁䍄䉁䅁䅁䅂䅁䅁䅍䅄䅁䅁䅯䅖䅳䅁䅯眵䅯䅁䅯全䅑䅁䅅䅁䉁䅁䅁兂䅁䅁䅁䅁⭄睐杷允䅁䅁䅑䅁䑁䅁䅷䅁䭁䑁䵍䅁䭁佁䬴䅁䭁佁䭷䅁䉁䅁䅁允䅁䅁䅯睒䅁䅁杷允䅁䅁䅑䅁䑁䅁䅷䅁䭁乁䉳䅁䭁䉁䅅䅁䭁䅁䅕䅁䉁䅁䅁允䅁䅁䄴䅆䅁䑁䅉兎睁䑁䅑免祁䑁䅁䅍睁䅁䅁䍄䉁䅁䅁䅂䅁䅁䅍䅄䅁䅁䅯睏䅳䅁䅯朶䅯䅁䅯睧䅑䅁䅅䅁䉁䅁䅁杄䵁䅁䅁䅍畁䑁䅅䅎硁䅁䅁䍄䉁䅁䅁䅂䅁䅁䅍䅄䅁䅁䅯䅒䅷䅁䅯眶䅯䅁䅯全䅑䅁䅅䅁䉁䅁䅁杄十䅁䅁睍硁䑁䅁免㉁䑁䅅李祁䅁䅁䍄䉁䅁䅁䅂䅁䅁䅍䅄䅁䅁䅯睊䅅䅁䅯允䅉䅁䅯睁䅉䅁䅅䅁䉁䅁䅁兂穃眯䡬潆祦䅑杷允䅁䅁䅑䅁䑁䅁䅷䅁䭁䕁䴰䅁䭁佁䭯䅁䭁䡁䔰䅁䉁䅁䅁允䅁䅁䄴䅄䅁䑁䅁杌ㅁ䑁䅁䅏䅁䅁杷允䅁䅁䅑䅁䑁䅁䅷䅁䭁䝁久䅁䭁佁䭯䅁䭁䝁䔸䅁䉁䅁䅁允䅁䅁䄴䅄䅁䑁䅁杌睁䑁䅁兎䅁䅁杷允䅁䅁䅍䅁䑁䅁䅷䅁䭁䉁䰴䅁䭁䉁䝯䅁䉁䅁䅁允䅁䅁䅯睘䅙䅁杷允䅁䅁䅑䅁䑁䅁䅷䅁䭁䅁䵕䅁䭁佁䭯䅁䭁䡁䕁䅁䉁䅁䅁允䅁䅁䅯睒䅁䅁杷允䅁䅁䅑䅁䑁䅁䅷䅁䭁䕁䵧䅁䭁佁䭣䅁䭁佁䭷䅁䉁䅁䅁允䅁䅁䅯睒䅁䅁杷允䅁䅁䅑䅁䑁䅁䅷䅁䭁䝁䱯䅁䭁佁䭯䅁䭁䡁䕯䅁䉁䅁䅁允䅁䅁䄴䅄䅁䑁䅁杌ㅁ䑁䅑杍䅁䅁杷允䅁䅁䅑䅁䑁䅁䅷䅁䭁䵁䰰䅁䭁佁䬴䅁䭁䡁䔰䅁䉁䅁䅁允䅁䅁䅕䅁䅁䅁䝂歺䵁䅉䅅䅁䕁䅁䅁睁䵁䅁䅁权䉄䅄䅁权煄权䅁权療䅂䅁允䅁䅁䅅䅁佁䅁䅷䅁睁䍁䄴䅍㑁䑁䅧䅁䵁䅉䅅䅁䕁䅁䅁睁䵁䅁䅁权䑃䅄䅁权潄权䅁权硂䅂䅁允䅁䅁䅅䅁佁䅁䄴䅁瑁䑁䅅杌㉁䑁䅁睎䅁䅁杷允䅁䅁䅑䅁䑁䅁䅷䅁䭁佁䱍䅁䭁佁䭧䅁䭁䥁䕕䅁䉁䅁䅁允䅁䅁䅯睒䅁䅁杷允䅁䅁䅑䅁䑁䅁䅷䅁䭁䍁䵧䅁䭁佁䭳䅁䭁佁䭷䅁䉁䅁䅁允䅁䅁䅯睒䅁䅁杷允䅁䅁䅍䅁䑁䅁䅷䅁䭁䙁䰴䅁䭁䉁䜴䅁䉁䅁䅁允䅁䅁䅯克䅣䅁杷允䅁䅁䅑䅁䑁䅁䅷䅁䭁䅁䉅䅁䭁䅁䅑䅁䭁䅁䅕䅁䉁䅁䅁允䅁䅁䅕䅁䅁䉑塹ど䵅䅉䅅䅁䕁䅁䅁睁䵁䅁䅁权敁䅄䅁权瑄权䅁权㥂䅂䅁允䅁䅁䅅䅁䙁䅁䉡啬䱏佢⽣䍄䉁䅁䅁䅂䅁䅁䅍䅄䅁䅁䅯睒䅷䅁䅯朵䅯䅁䅯䅣䅑䅁䅅䅁䉁䅁䅁杄䵁䅁䅁睍畁䑁䅫兏㍁䅁䅁䍄䉁䅁䅁䅂䅁䅁䅍䅄䅁䅁䅯䅒䅳䅁䅯眶䅯䅁䅯来䅑䅁䅅䅁䉁䅁䅁杄啁䅁䅁免硁䑁䅣䅎ぁ䑁䅍免㕁䑁䅣䅁䵁䅉䅅䅁䕁䅁䅁睁䵁䅁䅁权㝂睃䅁权灄权䅁权獄权䅁允䅁䅁䅅䅁䭁䕁䅣䅁䵁䅉䅅䅁䕁䅁䅁睁䵁䅁䅁权乄睃䅁权晁杂䅁权杁杂䅁允䅁䅁䅅䅁䭁䙁乣䅁䵁䅉䅅䅁䕁䅁䅁睁䵁䅁䅁权㑄权䅁权瑄权䅁权䙃䅂䅁允䅁䅁䅅䅁䙁䡁灮橊䥅䡲⽷䍄䉁䅁䅁䅂䅁䅁䅍䅄䅁䅁䅯杺䅳䅁䅯眶䅯䅁䅯睢䅑䅁䅅䅁䉁䅁䅁杄啁䅁䅁免硁䑁䅣䅎ぁ䑁䅍免㕁䑁䅣䅁䵁䅉䅅䅁䕁䅁䅁睁䵁䅁䅁权偄睃䅁权湄权䅁权㥂䅂䅁允䅁䅁䅅䅁䙁䍁硣䭃捷畗⽧䍄䉁䅁䅁䅂䅁䅁䅍䅄䅁䅁䅯睮䅷䅁䅯儷䅯䅁䅯睢䅑䅁䅅䅁䉁䅁䅁兂㑃潈牘払佪睐杷允䅁䅁䅍䅁䑁䅁䅷䅁䭁䥁䵣䅁䭁䍁䝙䅁䉁䅁䅁允䅁䅁䄴权䅁䑁䅫䅏畁䑁䅍䅁䵁䅉䅅䅁䕁䅁䅁睁䵁䅁䅁权䉂兄䅁权浄权䅁权䙃䅂䅁允䅁䅁䅅䅁佁䅁䅷䅁祁䍁䄴䅎祁䑁䅉䅁䵁䅉䅅䅁䕁䅁䅁睁䵁䅁䅁权㥂兄䅁权煄权䅁权㙂䅂䅁允䅁䅁䅅䅁佁䅁䅯䅁硁䍁䄴䅎祁䅁䅁䍄䉁䅁䅁䅂䅁䅁䅍䅄䅁䅁䅯兊䅳䅁䅯朵䅯䅁䅯䅣䅑䅁䅅䅁䉁䅁䅁杄䵁䅁䅁杍畁䑁䅫䅍ㅁ䅁䅁䍄䉁䅁䅁䅂䅁䅁䅍䅄䅁䅁䅯䅕䅷䅁䅯朷䅯䅁䅯兣䅑䅁䅅䅁䉁䅁䅁兂䅁䅁䅁䵧䘷䅑杷允䅁䅁䅑䅁䑁䅁䅷䅁䭁䕁䱑䅁䭁佁䭧䅁䭁䥁䕍䅁䉁䅁䅁允䅁䅁䄴杄䅁䑁䅧䅍畁䑁䅉兏㉁䅁䅁䍄䉁䅁䅁䅂䅁䅁䅍䅄䅁䅁䅯其䅳䅁䅯眶䅯䅁䅯䄷䅯䅁䅅䅁䉁䅁䅁权䡂䅁䅁䍄䉁䅁䅁䅂䅁䅁䅍䅄䅁䅁䅯䄵䅳䅁䅯朵䅯䅁䅯䅣䅑䅁䅅䅁䉁䅁䅁杄䵁䅁䅁免畁䑁䅑兏祁䅁䅁䍄䉁䅁䅁䅂䅁䅁䅍䅄䅁䅁䅯睮䅷䅁䅯儶䅯䅁䅯来䅑䅁䅅䅁䉁䅁䅁兂䅁䅁䅁䭁扮䅑杷允䅁䅁䅑䅁䑁䅁䅷䅁䭁䙁乧䅁䭁佁䬰䅁䭁佁䭷䅁䉁䅁䅁允䅁䅁䅯睒䅁䅁杷允䅁䅁䅑䅁䑁䅁䅷䅁䭁䵁䱫䅁䭁佁䭫䅁䭁䡁䕁䅁䉁䅁䅁允䅁䅁䅕䅁䅁䕁慄欱䵁䅉䅅䅁䕁䅁䅁睁䵁䅁䅁权䝄允䅁权䭁䅁䅁权䕁杁䅁允䅁䅁䅅䅁䭁䕁䅣䅁䵁䅉䅅䅁䕁䅁䅁睁䵁䅁䅁权あ睃䅁权牄权䅁权睂䅂䅁允䅁䅁䅅䅁佁䉁䅉䅁㉁䑁䅅免睁䑁䅅䅍㉁䑁䅍䅁䵁䅉䅅䅁䕁䅁䅁睁䵁䅁䅁权䥄䅄䅁权牄权䅁权睂䅂䅁允䅁䅁䅅䅁佁䉁䅑䅁硁䑁䅉䅍㉁䑁䅅䅍睁䑁䅉兏䅁䅁杷允䅁䅁䅑䅁䑁䅁䅷䅁䭁䝁乧䅁䭁佁䭫䅁䭁䥁䕕䅁䉁䅁䅁允䅁䅁䅕䅁䅁䭁䡄唴䵁䅉䅅䅁䕁䅁䅁睁䵁䅁䅁权呃睃䅁权潄权䅁权獄权䅁允䅁䅁䅅䅁䭁䕁䅣䅁䵁䅉䅅䅁䕁䅁䅁睁䵁䅁䅁权兄睃䅁权浄权䅁权獄权䅁允䅁䅁䅅䅁䭁䕁䅣䅁䵁䅉䅅䅁䑁䅁䅁睁䵁䅁䅁权㑄睃䅁权慁杂䅁允䅁䅁䅅䅁䭁䱁䝙䅁䵁䅉䅅䅁䕁䅁䅁睁䵁䅁䅁权啃睃䅁权潄权䅁权獄权䅁允䅁䅁䅅䅁䭁䕁䅣䅁䵁䅉䅅䅁䕁䅁䅁睁䵁䅁䅁权䙃睃䅁权煄权䅁权睂䅂䅁允䅁䅁䅅䅁佁䅁䅷䅁睁䍁䄴李穁䑁䅙䅁䵁䅉䅅䅁䕁䅁䅁睁䵁䅁䅁权灃睃䅁权煄权䅁权䑃䅂䅁允䅁䅁䅅䅁佁䅁䅷䅁祁䍁䄴兎ぁ䑁䅉䅁䵁䅉䅅䅁䕁䅁䅁睁䵁䅁䅁权㍄睃䅁权湄权䅁权䑃䅂䅁允䅁䅁䅅䅁䙁䅁䍷㑋坣儲䅤䍄䉁䅁䅁䅂䅁䅁䅍䅄䅁䅁䅯杍䅁䅁䅯权䅁䅁䅯䅂䅉䅁䅅䅁䉁䅁䅁兂灄橊䥅䉲㡺睐杷允䅁䅁䅑䅁䑁䅁䅷䅁䭁乁䱙䅁䭁佁䭯䅁䭁䥁䕕䅁䉁䅁䅁允䅁䅁䄴䅄䅁䑁䅁杌ぁ䑁䅍䅏䅁䅁杷允䅁䅁䅑䅁䑁䅁䅷䅁䭁䅁䴴䅁䭁佁䬰䅁䭁䡁䔰䅁䉁䅁䅁允䅁䅁䅕坑㐶稲獓䐲䴸䅉䅅䅁䕁䅁䅁睁䵁䅁䅁权慂䅄䅁权湄权䅁权䙃䅂䅁允䅁䅁䅅䅁䙁䅁獩䙈歰睏䅢䍄䉁䅁䅁䅂䅁䅁䅍䅄䅁䅁䅯兣䅷䅁䅯眶䅯䅁䅯睢䅑䅁䅅䅁䉁䅁䅁杄啁䅁䅁睍睁䑁䅑兏硁䑁䅉睎ぁ䑁䅙䅁䵁䅉䅅䅁䕁䅁䅁睁䵁䅁䅁权ㅂ兄䅁权灄权䅁权療䅂䅁允䅁䅁䅅䅁䙁䅁䅁䅁杄佔䅂䍄䉁䅁䅁䅂䅁䅁䅍䅄䅁䅁䅯䄵䅳䅁䅯眶䅯䅁䅯兢䅑䅁䅅䅁䉁䅁䅁权䡂䅁䅁䍄䉁䅁䅁䅂䅁䅁䅍䅄䅁䅁䅯朰䅷䅁䅯儷䅯䅁䅯兢䅑䅁䅅䅁䉁䅁䅁兂時䩦㍱剦ぶ睐杷允䅁䅁䅑䅁䑁䅁䅷䅁䭁䥁䉫䅁䭁䅁䅯䅁䭁䅁䅕䅁䉁䅁䅁允䅁䅁䅕搵楁⼲⭬歂䵁䅉䅅䅁䕁䅁䅁睁䵁䅁䅁权塁兄䅁权煄权䅁权㥂䅂䅁允䅁䅁䅅䅁佁䅁䅷䅁睁䍁䄴䅍㕁䑁䅉䅁䵁䅉䅅䅁䕁䅁䅁睁䵁䅁䅁权桁兄䅁权晁杂䅁权杁杂䅁允䅁䅁䅅䅁䭁䙁乫䅁䵁䅉䅅䅁䑁䅁䅁睁䵁䅁䅁权千兄䅁权奁杂䅁允䅁䅁䅅䅁䭁䡁䝷䅁䵁䅉䅅䅁䕁䅁䅁睁䵁䅁䅁权䙄睃䅁权湄权䅁权瑂䅂䅁允䅁䅁䅅䅁䭁䕁䅣䅁䵁䅉䅅䅁䕁䅁䅁睁䵁䅁䅁权敃兄䅁权畄权䅁权睂䅂䅁允䅁䅁䅅䅁䙁䅁䅁䅁䅁癧䅒䍄䉁䅁䅁䅂䅁䅁䅍䅄䅁䅁䅯睴䅳䅁䅯儷䅯䅁䅯睧䅑䅁䅅䅁䉁䅁䅁兂㡃䩤奍䙂䵙䅑杷允䅁䅁䅑䅁䑁䅁䅷䅁䭁䅁䴴䅁䭁佁䭫䅁䭁䥁䕍䅁䉁䅁䅁允䅁䅁䅕䅁䅁䑁噪啁䵅䅉䅅䅁䕁䅁䅁睁䵁䅁䅁权乃䅄䅁权瑄权䅁权睂䅂䅁允䅁䅁䅅䅁䙁䱁へ硫䕧杖䅖䍄䉁䅁䅁䅂䅁䅁䅍䅄䅁䅁䅯八䄰䅁䅯朶䅯䅁䅯全䅑䅁䅅䅁䉁䅁䅁杄䥁䅁䅁䅍畁䑁䅅䅁䵁䅉䅅䅁䑁䅁䅁睁䵁䅁䅁权䕄䅄䅁权捁杂䅁允䅁䅁䅅䅁䭁䱁䜰䅁䵁䅉䅅䅁䕁䅁䅁睁䵁䅁䅁权䑁兄䅁权湄权䅁权㙂䅂䅁允䅁䅁䅅䅁䙁䅁䅴䥦歳䅤䅘䍄䉁䅁䅁䅂䅁䅁䅍䅄䅁䅁䅯兲䅳䅁䅯朶䅯䅁䅯䄷䅯䅁䅅䅁䉁䅁䅁权䡂䅁䅁䍄䉁䅁䅁䅂䅁䅁䅍䅄䅁䅁䅯先䅳䅁䅯朵䅯䅁䅯䄷䅯䅁䅅䅁䉁䅁䅁权䡂䅁䅁䍄䉁䅁䅁䅂䅁䅁䅍䅄䅁䅁䅯杓䅷䅁䅯䄶䅯䅁䅯睢䅑䅁䅅䅁䉁䅁䅁杄佁䅁䅁免祁䍁䄴李㑁䑁䅉䅁䵁䅉䅅䅁䕁䅁䅁睁䵁䅁䅁权扂兄䅁权晁杂䅁权杁杂䅁允䅁䅁䅅䅁䭁䉁䡧䅁䵁䅉䅅䅁䕁䅁䅁睁䵁䅁䅁权捁睃䅁权牄权䅁权睂䅂䅁允䅁䅁䅅䅁佁䉁䅉䅁祁䑁䅕䅎ぁ䑁䅧䅍睁䑁䅁䅁䵁䅉䅅䅁䕁䅁䅁睁䵁䅁䅁权㉂䅄䅁权瑄权䅁权瑂䅂䅁允䅁䅁䅅䅁䭁䕁䅣䅁䵁䅉䅅䅁䕁䅁䅁睁䵁䅁䅁权塄睃䅁权煄权䅁权㙂䅂䅁允䅁䅁䅅䅁佁䅁䅷䅁睁䍁䄴睎㍁䑁䅅䅁䵁䅉䅅䅁䕁䅁䅁睁䵁䅁䅁权㙁兄䅁权湄权䅁权睂䅂䅁允䅁䅁䅅䅁䙁䭁扡䍸睃档䅚䍄䉁䅁䅁䅂䅁䅁䅍䅄䅁䅁䅯兵䅷䅁䅯儷䅯䅁䅯䄷䅯䅁䅅䅁䉁䅁䅁权䡂䅁䅁䍄䉁䅁䅁䅂䅁䅁䅍䅄䅁䅁䅯杉䄰䅁䅯朶䅯䅁䅯睧䅑䅁䅅䅁䉁䅁䅁杄䵁䅁䅁䅍畁䑁䅫免㍁䅁䅁䍄䉁䅁䅁䅂䅁䅁䅍䅄䅁䅁䅯朳䄰䅁䅯儷䅯䅁䅯兦䅑䅁䅅䅁䉁䅁䅁兂噄佥浫免啪睐杷允䅁䅁䅑䅁䑁䅁䅷䅁䭁䕁䰰䅁䭁佁䭳䅁䭁䡁䔰䅁䉁䅁䅁允䅁䅁䄴杅䅁䑁䅉杍硁䑁䅑杍㍁䑁䅅李䅁䅁杷允䅁䅁䅑䅁䑁䅁䅷䅁䭁䝁䴸䅁䭁佁䭯䅁䭁䝁䔰䅁䉁䅁䅁允䅁䅁䅯睒䅁䅁杷允䅁䅁䅍䅁䑁䅁䅷䅁䭁䉁䴴䅁䭁䍁䝑䅁䉁䅁䅁允䅁䅁䅯䅘䄰䅁杷允䅁䅁䅑䅁䑁䅁䅷䅁䭁䡁乙䅁䭁佁䭯䅁䭁佁䭷䅁䉁䅁䅁允䅁䅁䅯睒䅁䅁杷允䅁䅁䅑䅁䑁䅁䅷䅁䭁䡁䰴䅁䭁佁䭳䅁䭁䥁䕕䅁䉁䅁䅁允䅁䅁䄴杅䅁䑁䅙杍㑁䑁䅑睎穁䑁䅧睎䅁䅁杷允䅁䅁䅑䅁䑁䅁䅷䅁䭁偁䭕䅁䭁佁䭫䅁䭁䡁䕯䅁䉁䅁䅁允䅁䅁䅕䅁䅁偁䵂欸䵁䅉䅅䅁䕁䅁䅁睁䵁䅁䅁权穂睃䅁权潄权䅁权硂䅂䅁允䅁䅁䅅䅁佁䅁䄴䅁祁䑁䅉杌ㅁ䑁䅧杍䅁䅁杷允䅁䅁䅑䅁䑁䅁䅷䅁䭁䍁䵣䅁䭁佁䬴䅁䭁䡁䕅䅁䉁䅁䅁允䅁䅁䅕䅁䅁䥁䩁挸䵁䅉䅅䅁䕁䅁䅁睁䵁䅁䅁权兄睃䅁权潄权䅁权䑃䅂䅁允䅁䅁䅅䅁佁䅁䄴䅁㑁䑁䅙杌㕁䑁䅁兎䅁䅁杷允䅁䅁䅍䅁䑁䅁䅷䅁䭁䉁䴸䅁䭁䍁䝑䅁䉁䅁䅁允䅁䅁䅯兘䄰䅁杷允䅁䅁䅑䅁䑁䅁䅷䅁䭁䕁䰴䅁䭁佁䬰䅁䭁佁䭷䅁䉁䅁䅁允䅁䅁䅯睒䅁䅁杷允䅁䅁䅑䅁䑁䅁䅷䅁䭁䭁乯䅁䭁佁䬰䅁䭁䡁䔰䅁䉁䅁䅁允䅁䅁䅕浗㝑〳丫穰䴸䅉䅅䅁䑁䅁䅁睁䵁䅁䅁权䵁兄䅁权捁杂䅁允䅁䅁䅅䅁䭁䍁䡫䅁䵁䅉䅅䅁䕁䅁䅁睁䵁䅁䅁权䩁䅄䅁权灄权䅁权㥂䅂䅁允䅁䅁䅅䅁䙁䅁䅁䅁䅄乮䅖䍄䉁䅁䅁䅂䅁䅁䅍䅄䅁䅁䅯䅶䅷䅁䅯朶䅯䅁䅯䄷䅯䅁䅅䅁䉁䅁䅁权䡂䅁䅁䍄䉁䅁䅁䅂䅁䅁䅍䅄䅁䅁䅯其䅷䅁䅯朶䅯䅁䅯䄷䅯䅁䅅䅁䉁䅁䅁权䡂䅁䅁䍄䉁䅁䅁䅂䅁䅁䅍䅄䅁䅁䅯儰䅷䅁䅯䄶䅯䅁䅯䄷䅯䅁䅅䅁䉁䅁䅁权䡂䅁䅁䍄䉁䅁䅁睁䅁䅁䅍䅄䅁䅁䅯睮䅷䅁䅯䅈䅙䅁䅅䅁䉁䅁䅁权慂杂䅁䍄䉁䅁䅁睁䅁䅁䅍䅄䅁䅁䅯眸䅷䅁䅯䅈䅙䅁䅅䅁䉁䅁䅁权䍃杂䅁䍄䉁䅁䅁䅂䅁䅁䅍䅄䅁䅁䅯术䅷䅁䅯朷䅯䅁䅯睧䅑䅁䅅䅁䉁䅁䅁兂䅁䅁䅁䉧䉌䅑杷允䅁䅁䅑䅁䑁䅁䅷䅁䭁䡁䵁䅁䭁佁䭙䅁䭁䝁䔸䅁䉁䅁䅁允䅁䅁䅯睒䅁䅁杷允䅁䅁䅑䅁䑁䅁䅷䅁䭁䍁䉁䅁䭁䅁䍅䅁䭁䅁䍉䅁䉁䅁䅁允䅁䅁䅕䡁坒㍫㕆へ䵁䅉䅅䅁䕁䅁䅁睁䵁䅁䅁权橁睃䅁权浄权䅁权療䅂䅁允䅁䅁䅅䅁佁䅁䅷䅁穁䍁䄴兎穁䑁䅣䅁䵁䅉䅅䅁䕁䅁䅁睁䵁䅁䅁权煂兄䅁权湄权䅁权䑃䅂䅁允䅁䅁䅅䅁䙁䱁敧敨剴䅵䄵䍄䉁䅁䅁䅂䅁䅁䅍䅄䅁䅁䅯䅬䅳䅁䅯朵䅯䅁䅯兣䅑䅁䅅䅁䉁䅁䅁杄䵁䅁䅁䅍畁䑁䅙免㍁䅁䅁䍄䉁䅁䅁䅂䅁䅁䅍䅄䅁䅁䅯䄰䅷䅁䅯䄶䅯䅁䅯全䅑䅁䅅䅁䉁䅁䅁杄佁䅁䅁免㑁䍁䄴兎㍁䑁䅑䅁䵁䅉䅅䅁䑁䅁䅁睁䵁䅁䅁权硄权䅁权慁杂䅁允䅁䅁䅅䅁䭁䍁䜰䅁䵁䅉䅅䅁䕁䅁䅁睁䵁䅁䅁权晃睃䅁权潄权䅁权䑃䅂䅁允䅁䅁䅅䅁佁䅁䄴䅁硁䑁䅫杌祁䑁䅧免䅁䅁杷允䅁䅁䅑䅁䑁䅁䅷䅁䭁䕁䴴䅁䭁佁䭧䅁䭁䡁䕯䅁䉁䅁䅁允䅁䅁䅯睒䅁䅁杷允䅁䅁䅑䅁䑁䅁䅷䅁䭁佁䱷䅁䭁佁䬰䅁䭁䡁䕅䅁䉁䅁䅁允䅁䅁䅕䵮村䡳潊味䴸䅉䅅䅁䕁䅁䅁睁䵁䅁䅁权䅂睃䅁权瑄权䅁权硂䅂䅁允䅁䅁䅅䅁䙁䡁啳歲桦煥⽑䍄䉁䅁䅁䅂䅁䅁䅍䅄䅁䅁䅯䅩䅳䅁䅯眵䅯䅁䅯全䅑䅁䅅䅁䉁䅁䅁兂㥁瑃橥䑣眳睶杷允䅁䅁䅑䅁䑁䅁䅷䅁䭁偁䵫䅁䭁佁䭳䅁䭁䝁䔰䅁䉁䅁䅁允䅁䅁䄴杅䅁䑁䅉睍㉁䑁䅅杍ㅁ䑁䅑睍䅁䅁杷允䅁䅁䅑䅁䑁䅁䅷䅁䭁䍁䵉䅁䭁佁䭧䅁䭁䡁䕯䅁䉁䅁䅁允䅁䅁䄴杄䅁䑁䅍睍畁䑁䅉䅎㑁䅁䅁䍄䉁䅁䅁睁䅁䅁䅍䅄䅁䅁䅯睊䅷䅁䅯䅊䅙䅁䅅䅁䉁䅁䅁权瑂兄䅁䍄䉁䅁䅁䅂䅁䅁䅍䅄䅁䅁䅯兤䄰䅁䅯眵䅯䅁䅯兢䅑䅁䅅䅁䉁䅁䅁兂桂㤶㉦倴㝌睐杷允䅁䅁䅑䅁䑁䅁䅷䅁䭁䑁䱯䅁䭁佁䭧䅁䭁䝁䔸䅁䉁䅁䅁允䅁䅁䄴杄䅁䑁䅅䅎畁䑁䅉䅍㕁䅁䅁䍄䉁䅁䅁䅂䅁䅁䅍䅄䅁䅁䅯睉䅷䅁䅯䄶䅯䅁䅯来䅑䅁䅅䅁䉁䅁䅁杄佁䅁䅁免睁䍁䄴免穁䑁䅕䅁䵁䅉䅅䅁䑁䅁䅁睁䵁䅁䅁权浃睃䅁权敁杂䅁允䅁䅁䅅䅁䭁䑁䝑䅁䵁䅉䅅䅁䕁䅁䅁睁䵁䅁䅁权祄权䅁权畄权䅁权㙂䅂䅁允䅁䅁䅅䅁䙁䅁䅁䅁奁刹䈱䍄䉁䅁䅁䅂䅁䅁䅍䅄䅁䅁䅯朳䅷䅁䅯朵䅯䅁䅯兣䅑䅁䅅䅁䉁䅁䅁杄䵁䅁䅁兎畁䑁䅑兎㍁䅁䅁䍄䉁䅁䅁䅂䅁䅁䅍䅄䅁䅁䅯䅃䅁䅁䅯䅂䅁䅁䅯兂䅁䅁䅅䅁䉁䅁䅁兂䅁䅁杂氵楤兑杷允䅁䅁䅑䅁䑁䅁䅷䅁䭁䑁䴴䅁䭁佁䬴䅁䭁䡁䕁䅁䉁䅁䅁允䅁䅁䅕䅁䅁䅁佃欴䵁䅉䅅䅁䑁䅁䅁睁䵁䅁䅁权敂兄䅁权奁杂䅁允䅁䅁䅅䅁䭁䍁䝫䅁䵁䅉䅅䅁䕁䅁䅁睁䵁䅁䅁权㝃䅄䅁权牄权䅁权䑃䅂䅁允䅁䅁䅅䅁佁䉁䅉䅁ㅁ䑁䅁䅏㕁䑁䅕杍穁䑁䅕䅁䵁䅉䅅䅁䕁䅁䅁睁䵁䅁䅁权敄兄䅁权浄权䅁权療䅂䅁允䅁䅁䅅䅁佁䅁䅷䅁硁䍁䄴睍睁䑁䅍䅁䵁䅉䅅䅁䕁䅁䅁睁䵁䅁䅁权㕁睃䅁权煄权䅁权療䅂䅁允䅁䅁䅅䅁佁䅁䅷䅁睁䍁䄴睎ぁ䑁䅫䅁䵁䅉䅅䅁䕁䅁䅁睁䵁䅁䅁权㡁䅄䅁权畄权䅁权㥂䅂䅁允䅁䅁䅅䅁䙁䅁䅁䅁䅁扮䅲䍄䉁䅁䅁睁䅁䅁䅍䅄䅁䅁䅯杪䅷䅁䅯䅊䅙䅁䅅䅁䉁䅁䅁权時兄䅁䍄䉁䅁䅁䅂䅁䅁䅍䅄䅁䅁䅯睋䅷䅁䅯睈䅙䅁䅯䅉䅙䅁䅅䅁䉁䅁䅁权䝂杄䅁䍄䉁䅁䅁䅂䅁䅁䅍䅄䅁䅁䅯睨䅷䅁䅯䄶䅯䅁䅯兢䅑䅁䅅䅁䉁䅁䅁权䡂䅁䅁䍄䉁䅁䅁䅂䅁䅁䅍䅄䅁䅁䅯睦䅷䅁䅯眵䅯䅁䅯睢䅑䅁䅅䅁䉁䅁䅁兂十㡧䭄啯摕䅑杷允䅁䅁䅑䅁䑁䅁䅷䅁䭁乁䵙䅁䭁佁䭯䅁䭁䝁䔰䅁䉁䅁䅁允䅁䅁䅯睒䅁䅁杷允䅁䅁䅑䅁䑁䅁䅷䅁䭁乁乳䅁䭁佁䭳䅁䭁䡁䕁䅁䉁䅁䅁允䅁䅁䄴杅䅁䑁䅍免㉁䑁䅉兏祁䑁䅉䅎䅁䅁杷允䅁䅁䅑䅁䑁䅁䅷䅁䭁䍁䱯䅁䭁佁䭳䅁䭁䥁䕕䅁䉁䅁䅁允䅁䅁䄴杅䅁䑁䅑李祁䑁䅫睎祁䑁䅕䅎䅁䅁杷允䅁䅁䅑䅁䑁䅁䅷䅁䭁䙁䵫䅁䭁佁䬴䅁䭁䡁䕯䅁䉁䅁䅁允䅁䅁䅕䅁䅁䥁流䴲䵁䅉䅅䅁䕁䅁䅁睁䵁䅁䅁权穄䅄䅁权牄权䅁权硂䅂䅁允䅁䅁䅅䅁佁䉁䅉䅁ㅁ䑁䅉䅏硁䑁䅙䅍睁䑁䅁䅁䵁䅉䅅䅁䑁䅁䅁睁䵁䅁䅁权桂䅄䅁权敁杂䅁允䅁䅁䅅䅁䭁䩁䝍䅁䵁䅉䅅䅁䕁䅁䅁睁䵁䅁䅁权汃兄䅁权灄权䅁权獄权䅁允䅁䅁䅅䅁䭁䕁䅣䅁䵁䅉䅅䅁䕁䅁䅁睁䵁䅁䅁权汃䅄䅁权瑄权䅁权療䅂䅁允䅁䅁䅅䅁䙁䱁昶楇搯䌵䅸䍄䉁䅁䅁睁䅁䅁䅍䅄䅁䅁䅯朳䅷䅁䅯䅈䅙䅁䅅䅁䉁䅁䅁权㥃杂䅁䍄䉁䅁䅁䅂䅁䅁䅍䅄䅁䅁䅯睸䅳䅁䅯朷䅯䅁䅯䅣䅑䅁䅅䅁䉁䅁䅁兂䅁䅁䅁䝧䡮䅑杷允䅁䅁䅑䅁䑁䅁䅷䅁䭁乁䰸䅁䭁佁䭣䅁䭁䥁䕕䅁䉁䅁䅁允䅁䅁䅕㝤昶楇搯䕋䵁䅉䅅䅁䕁䅁䅁睁䵁䅁䅁权䍄兄䅁权潄权䅁权療䅂䅁允䅁䅁䅅䅁佁䅁䄴䅁祁䑁䅑杌㕁䑁䅧兏䅁䅁杷允䅁䅁䅑䅁䑁䅁䅷䅁䭁偁䬰䅁䭁佁䬰䅁䭁䝁䔸䅁䉁䅁䅁允䅁䅁䅕䬸䝦穓䩥吲䴸䅉䅅䅁䕁䅁䅁睁䵁䅁䅁权坄睃䅁权湄权䅁权㙂䅂䅁允䅁䅁䅅䅁䙁䭁慁㥌欰桂䅒䍄䉁䅁䅁䅂䅁䅁䅍䅄䅁䅁䅯儶䄰䅁䅯眵䅯䅁䅯睢䅑䅁䅅䅁䉁䅁䅁兂浃㡭村䡳䅉䅑杷允䅁䅁䅑䅁䑁䅁䅷䅁䭁䅁义䅁䭁佁䭙䅁䭁䥁䕕䅁䉁䅁䅁允䅁䅁䄴权䅁䑁䅉杌㍁䑁䅍䅁䵁䅉䅅䅁䕁䅁䅁睁䵁䅁䅁权瑃睃䅁权牄权䅁权療䅂䅁允䅁䅁䅅䅁佁䉁䅉䅁㑁䑁䅁免穁䑁䅕免ㅁ䑁䅕䅁䵁䅉䅅䅁䑁䅁䅁睁䵁䅁䅁权摃䅄䅁权捁杂䅁允䅁䅁䅅䅁䭁䉁䥍䅁䵁䅉䅅䅁䕁䅁䅁睁䵁䅁䅁权奁睃䅁权瑄权䅁权硂䅂䅁允䅁䅁䅅䅁䙁䑁晶㑔堲潢⽉䍄䉁䅁䅁䅂䅁䅁䅍䅄䅁䅁䅯杂䅷䅁䅯眶䅯䅁䅯䅣䅑䅁䅅䅁䉁䅁䅁杄十䅁䅁免穁䑁䅁䅍㍁䑁䅉免ㅁ䅁䅁䍄䉁䅁䅁䅂䅁䅁䅍䅄䅁䅁䅯䅱䄰䅁䅯眶䅯䅁䅯䄷䅯䅁䅅䅁䉁䅁䅁权䡂䅁䅁䍄䉁䅁䅁䅂䅁䅁䅍䅄䅁䅁䅯杧䅷䅁䅯眵䅯䅁䅯兦䅑䅁䅅䅁䉁䅁䅁兂偄䕵坎慶ぺ睐杷允䅁䅁䅍䅁䑁䅁䅷䅁䭁䝁䱷䅁䭁䉁䝯䅁䉁䅁䅁允䅁䅁䅯児䅙䅁杷允䅁䅁䅑䅁䑁䅁䅷䅁䭁䡁䱑䅁䭁佁䬴䅁䭁䡁䕅䅁䉁䅁䅁允䅁䅁䅕䅁䅁䥁⭁唫䵁䅉䅅䅁䕁䅁䅁睁䵁䅁䅁权䩁睃䅁权煄权䅁权硂䅂䅁允䅁䅁䅅䅁佁䅁䅷䅁睁䍁䄴䅎睁䑁䅫䅁䵁䅉䅅䅁䕁䅁䅁睁䵁䅁䅁权剃睃䅁权瑄权䅁权瑂䅂䅁允䅁䅁䅅䅁䭁䕁䅣䅁䵁䅉䅅䅁䕁䅁䅁睁䵁䅁䅁权塄睃䅁权湄权䅁权㥂䅂䅁允䅁䅁䅅䅁䙁䥁䉬余兘楯䅐䍄䉁䅁䅁䅂䅁䅁䅍䅄䅁䅁䅯术䅳䅁䅯睈䅙䅁䅯䅉䅙䅁䅅䅁䉁䅁䅁权潄睂䅁䍄䉁䅁䅁睁䅁䅁䅍䅄䅁䅁䅯朱䅷䅁䅯杊䅙䅁䅅䅁䉁䅁䅁杄䵁䅁䅁兏㍁䍁䄴睍硁䅁䅁䍄䉁䅁䅁䅂䅁䅁䅍䅄䅁䅁䅯儳䅳䅁䅯眶䅯䅁䅯睢䅑䅁䅅䅁䉁䅁䅁杄十䅁䅁睍㍁䑁䅁兏硁䑁䅁䅍睁䅁䅁䍄䉁䅁䅁䅂䅁䅁䅍䅄䅁䅁䅯兆䅳䅁䅯眵䅯䅁䅯䄷䅯䅁䅅䅁䉁䅁䅁权䡂䅁䅁䍄䉁䅁䅁䅂䅁䅁䅍䅄䅁䅁䅯杰䅳䅁䅯眵䅯䅁䅯全䅑䅁䅅䅁䉁䅁䅁兂㡁㘯捡䍤灔睐杷允䅁䅁䅑䅁䑁䅁䅷䅁䭁䭁䱣䅁䭁佁䭳䅁䭁䝁䔰䅁䉁䅁䅁允䅁䅁䅯睒䅁䅁杷允䅁䅁䅑䅁䑁䅁䅷䅁䭁䍁丰䅁䭁佁䭙䅁䭁䡁䕯䅁䉁䅁䅁允䅁䅁䄴䅄䅁䑁䅅杌硁䑁䅁睎䅁䅁杷允䅁䅁䅑䅁䑁䅁䅷䅁䭁䭁乍䅁䭁佁䬴䅁䭁䡁䕯䅁䉁䅁䅁允䅁䅁䅕䅁䅁䅁坄唱䵁䅉䅅䅁䕁䅁䅁睁䵁䅁䅁权硃兄䅁权煄权䅁权療䅂䅁允䅁䅁䅅䅁佁䅁䅷䅁睁䍁䄴䅎㑁䑁䅕䅁䵁䅉䅅䅁䕁䅁䅁睁䵁䅁䅁权䩄允䅁权䕁䅁䅁权䙁䅁䅁允䅁䅁䅅䅁䙁䅁䅁䥁⽁づ䉂䍄䉁䅁䅁䅂䅁䅁䅍䅄䅁䅁䅯杗䅳䅁䅯䄶䅯䅁䅯来䅑䅁䅅䅁䉁䅁䅁杄佁䅁䅁免ぁ䍁䄴杍㍁䑁䅫䅁䵁䅉䅅䅁䕁䅁䅁睁䵁䅁䅁权㥂兄䅁权灄权䅁权䑃䅂䅁允䅁䅁䅅䅁䙁䅁䅁䅁䅁瑘䅰䍄䉁䅁䅁䅂䅁䅁䅍䅄䅁䅁䅯児䅷䅁䅯䄶䅯䅁䅯睢䅑䅁䅅䅁䉁䅁䅁权䡂䅁䅁䍄䉁䅁䅁睁䅁䅁䅍䅄䅁䅁䅯睲䅳䅁䅯杊䅙䅁䅅䅁䉁䅁䅁杄䭁䅁䅁睎㉁䍁䄴䅏䅁䅁杷允䅁䅁䅑䅁䑁䅁䅷䅁䭁䍁乍䅁䭁佁䭫䅁䭁䡁䕁䅁䉁䅁䅁允䅁䅁䅕䅁䅁䭁乃〶䵁䅉䅅䅁䑁䅁䅁睁䵁䅁䅁权䥃䅄䅁权奁杂䅁允䅁䅁䅅䅁䭁䡁䝷䅁䵁䅉䅅䅁䕁䅁䅁睁䵁䅁䅁权ㅄ权䅁权牄权䅁权䑃䅂䅁允䅁䅁䅅䅁佁䉁䅉䅁㉁䑁䅁兏ぁ䑁䅣睍㉁䑁䅕䅁䵁䅉䅅䅁䑁䅁䅁睁䵁䅁䅁权㥂睃䅁权慁杂䅁允䅁䅁䅅䅁䭁䑁䜴䅁䵁䅉䅅䅁䑁䅁䅁睁䵁䅁䅁权奃睃䅁权奁杂䅁允䅁䅁䅅䅁䭁䉁䝫䅁䵁䅉䅅䅁䕁䅁䅁睁䵁䅁䅁权䉂䅄䅁权煄权䅁权睂䅂䅁允䅁䅁䅅䅁佁䅁䅷䅁睁䍁䄴李㕁䑁䅕䅁䵁䅉䅅䅁䕁䅁䅁睁䵁䅁䅁权慄睃䅁权湄权䅁权㥂䅂䅁允䅁䅁䅅䅁䙁䙁㘶兓䍷硋䄷䍄䉁䅁䅁䅂䅁䅁䅍䅄䅁䅁䅯光䄰䅁䅯儶䅯䅁䅯兢䅑䅁䅅䅁䉁䅁䅁权䡂䅁䅁䍄䉁䅁䅁睁䅁䅁䅍䅄䅁䅁䅯公䅷䅁䅯杊䅙䅁䅅䅁䉁䅁䅁杄䵁䅁䅁睎㍁䍁䄴䅎祁䅁䅁䍄䉁䅁䅁䅂䅁䅁䅍䅄䅁䅁䅯元䅅䅁䅯允䅉䅁䅯睁䅉䅁䅅䅁䉁䅁䅁兂㕂瑏䵶硏䡄䅑杷允䅁䅁䅑䅁䑁䅁䅷䅁䭁䍁䉷䅁䭁䅁䅯䅁䭁䅁䅕䅁䉁䅁䅁允䅁䅁䅕搵楁⼲⭬歉䵁䅉䅅䅁䕁䅁䅁睁䵁䅁䅁权允睃䅁权湄权䅁权獄权䅁允䅁䅁䅅䅁䭁䕁䅣䅁䵁䅉䅅䅁䕁䅁䅁睁䵁䅁䅁权睁睃䅁权潄权䅁权療䅂䅁允䅁䅁䅅䅁佁䅁䄴䅁硁䑁䅁杌㍁䑁䅁睎䅁䅁杷允䅁䅁䅍䅁䑁䅁䅷䅁䭁䥁䴰䅁䭁䍁䝑䅁䉁䅁䅁允䅁䅁䅯睲䄰䅁杷允䅁䅁䅑䅁䑁䅁䅷䅁䭁䭁䉷䅁䭁䅁䅯䅁䭁䅁䍑䅁䉁䅁䅁允䅁䅁䅕匳䝑婧䑖䕂䵁䅉䅅䅁䕁䅁䅁睁䵁䅁䅁权⭄睃䅁权潄权䅁权獄权䅁允䅁䅁䅅䅁䭁䕁䅣䅁䵁䅉䅅䅁䕁䅁䅁睁䵁䅁䅁权䉂兄䅁权瑄权䅁权硂䅂䅁允䅁䅁䅅䅁䙁䝁渳㘫确琰⽕䍄䉁䅁䅁䅂䅁䅁䅍䅄䅁䅁䅯睶䅳䅁䅯朶䅯䅁䅯兦䅑䅁䅅䅁䉁䅁䅁权䡂䅁䅁䍄䉁䅁䅁䅂䅁䅁䅍䅄䅁䅁䅯睅䄰䅁䅯䄶䅯䅁䅯兦䅑䅁䅅䅁䉁䅁䅁杄佁䅁䅁杍ぁ䍁䄴免㉁䑁䅣䅁䵁䅉䅅䅁䕁䅁䅁睁䵁䅁䅁权㝁兄䅁权晁杂䅁权杁杂䅁允䅁䅁䅅䅁䭁偁临䅁䵁䅉䅅䅁䕁䅁䅁睁䵁䅁䅁权灄允䅁权䉁杁䅁权䙁杁䅁允䅁䅁䅅䅁䙁乁穅硂扉⭧䅒䍄䉁䅁䅁䅂䅁䅁䅍䅄䅁䅁䅯䅔䅳䅁䅯朵䅯䅁䅯䅣䅑䅁䅅䅁䉁䅁䅁杄䵁䅁䅁杍畁䑁䅧䅍ㅁ䅁䅁䍄䉁䅁䅁䅂䅁䅁䅍䅄䅁䅁䅯兆䄰䅁䅯䄶䅯䅁䅯兦䅑䅁䅅䅁䉁䅁䅁杄佁䅁䅁兌㉁䍁䄴杍㍁䑁䅑䅁䵁䅉䅅䅁䕁䅁䅁睁䵁䅁䅁权䑃睃䅁权煄权䅁权㥂䅂䅁允䅁䅁䅅䅁佁䅁䅷䅁睁䍁䄴兎ぁ䑁䅣䅁䵁䅉䅅䅁䕁䅁䅁睁䵁䅁䅁权奄䅄䅁权牄权䅁权㥂䅂䅁允䅁䅁䅅䅁佁䉁䅉䅁ㅁ䑁䅅䅎㉁䑁䅁杍ㅁ䑁䅑䅁䵁䅉䅅䅁䕁䅁䅁睁䵁䅁䅁权䥂睃䅁权煄权䅁权䙃䅂䅁允䅁䅁䅅䅁佁䅁䅷䅁祁䍁䄴䅍㉁䑁䅉䅁䵁䅉䅅䅁䕁䅁䅁睁䵁䅁䅁权允䅄䅁权潄权䅁权瑂䅂䅁允䅁䅁䅅䅁佁䅁䄴䅁硁䑁䅁杌㑁䑁䅁兎䅁䅁杷允䅁䅁䅑䅁䑁䅁䅷䅁䭁䱁䱙䅁䭁佁䭧䅁䭁䡁䕯䅁䉁䅁䅁允䅁䅁䄴杄䅁䑁䅉李畁䑁䅑兏㑁䅁䅁䍄䉁䅁䅁䅂䅁䅁䅍䅄䅁䅁䅯睂䄰䅁䅯䄶䅯䅁䅯兦䅑䅁䅅䅁䉁䅁䅁杄佁䅁䅁免穁䍁䄴免㕁䑁䅍䅁䵁䅉䅅䅁䕁䅁䅁睁䵁䅁䅁权㡁睃䅁权晁杂䅁权杁杂䅁允䅁䅁䅅䅁䭁乁䝧䅁䵁䅉䅅䅁䕁䅁䅁睁䵁䅁䅁权㍁兄䅁权灄权䅁权獄权䅁允䅁䅁䅅䅁䭁䕁䅣䅁䵁䅉䅅䅁䕁䅁䅁睁䵁䅁䅁权桃睃䅁权畄权䅁权㙂䅂䅁允䅁䅁䅅䅁䙁䅁䅁䅁允兇䉰䍄䉁䅁䅁䅂䅁䅁䅍䅄䅁䅁䅯元䅷䅁䅯眶䅯䅁䅯兦䅑䅁䅅䅁䉁䅁䅁杄啁䅁䅁免祁䑁䅧䅏㑁䑁䅧䅍睁䑁䅁䅁䵁䅉䅅䅁䑁䅁䅁睁䵁䅁䅁权煃䅄䅁权捁杂䅁允䅁䅁䅅䅁䭁佁䝷䅁䵁䅉䅅䅁䕁䅁䅁睁䵁䅁䅁权潁睃䅁权煄权䅁权瑂䅂䅁允䅁䅁䅅䅁䭁䕁䅣䅁䵁䅉䅅䅁䕁䅁䅁睁䵁䅁䅁权䡃䅄䅁权煄权䅁权療䅂䅁允䅁䅁䅅䅁佁䅁䅷䅁睁䍁䄴䅍㑁䑁䅣䅁䵁䅉䅅䅁䕁䅁䅁睁䵁䅁䅁权㕁睃䅁权灄权䅁权硂䅂䅁允䅁䅁䅅䅁䙁䅁䅁䅁䅁兂䉔䍄䉁䅁䅁䅂䅁䅁䅍䅄䅁䅁䅯䄷䅷䅁䅯朷䅯䅁䅯兣䅑䅁䅅䅁䉁䅁䅁兂䅁䅁䅁䉑祦䅑杷允䅁䅁䅍䅁䑁䅁䅷䅁䭁䍁䱳䅁䭁䉁䜴䅁䉁䅁䅁允䅁䅁䅯䅺䅙䅁杷允䅁䅁䅑䅁䑁䅁䅷䅁䭁䭁䱕䅁䭁佁䭯䅁䭁佁䭷䅁䉁䅁䅁允䅁䅁䅯睒䅁䅁杷允䅁䅁䅑䅁䑁䅁䅷䅁䭁佁䬸䅁䭁佁䭳䅁䭁䥁䕕䅁䉁䅁䅁允䅁䅁䄴杅䅁䑁䅣䅎㍁䑁䅕䅍睁䑁䅁䅍䅁䅁杷允䅁䅁䅑䅁䑁䅁䅷䅁䭁䅁䵕䅁䭁佁䬴䅁䭁䥁䕕䅁䉁䅁䅁允䅁䅁䅕䅁䅁䅁元啷䵁䅉䅅䅁䕁䅁䅁睁䵁䅁䅁权䅂兄䅁权畄权䅁权䙃䅂䅁允䅁䅁䅅䅁䙁䅁䅁䅁䅁䱑䅸䍄䉁䅁䅁䅂䅁䅁䅍䅄䅁䅁䅯䅆䅳䅁䅯朶䅯䅁䅯全䅑䅁䅅䅁䉁䅁䅁权䡂䅁䅁䍄䉁䅁䅁䅂䅁䅁䅍䅄䅁䅁䅯督䅳䅁䅯䄶䅯䅁䅯䄷䅯䅁䅅䅁䉁䅁䅁权䡂䅁䅁䍄䉁䅁䅁䅂䅁䅁䅍䅄䅁䅁䅯杒䅳䅁䅯朶䅯䅁䅯来䅑䅁䅅䅁䉁䅁䅁杄䵁䅁䅁杍畁䑁䅅睍㍁䅁䅁䍄䉁䅁䅁䅂䅁䅁䅍䅄䅁䅁䅯杧䅳䅁䅯儷䅯䅁䅯睢䅑䅁䅅䅁䉁䅁䅁兂橁⼲⭬牡䕺睐杷允䅁䅁䅑䅁䑁䅁䅷䅁䭁佁䵕䅁䭁佁䭯䅁䭁䡁䕅䅁䉁䅁䅁允䅁䅁䄴䅄䅁䑁䅁杌㑁䑁䅅䅎䅁䅁杷允䅁䅁䅑䅁䑁䅁䅷䅁䭁䅁乫䅁䭁佁䭳䅁䭁䡁䕅䅁䉁䅁䅁允䅁䅁䄴杅䅁䑁䅕睎硁䑁䅉睍ぁ䑁䅍睎䅁䅁杷允䅁䅁䅑䅁䑁䅁䅷䅁䭁䭁䵙䅁䭁佁䭳䅁䭁䝁䔰䅁䉁䅁䅁允䅁䅁䅯睒䅁䅁杷允䅁䅁䅑䅁䑁䅁䅷䅁䭁䝁久䅁䭁佁䭧䅁䭁䡁䕅䅁䉁䅁䅁允䅁䅁䅯睒䅁䅁杷允䅁䅁䅑䅁䑁䅁䅷䅁䭁䙁䵫䅁䭁佁䬰䅁䭁佁䭷䅁䉁䅁䅁允䅁䅁䅯睒䅁䅁杷允䅁䅁䅑䅁䑁䅁䅷䅁䭁䡁䵷䅁䭁佁䭣䅁䭁䝁䔰䅁䉁䅁䅁允䅁䅁䅯睒䅁䅁杷允䅁䅁䅑䅁䑁䅁䅷䅁䭁䉁乣䅁䭁佁䭯䅁䭁䡁䕅䅁䉁䅁䅁允䅁䅁䄴䅄䅁䑁䅁杌祁䑁䅁睎䅁䅁杷允䅁䅁䅑䅁䑁䅁䅷䅁䭁䵁䅙䅁䭁䅁䅑䅁䭁䅁䅕䅁䉁䅁䅁允䅁䅁䅕䅁䅁䝁䉚䕢䵅䅉䅅䅁䕁䅁䅁睁䵁䅁䅁权䩁睃䅁权牄权䅁权療䅂䅁允䅁䅁䅅䅁佁䉁䅉䅁ㅁ䑁䅕䅏㉁䑁䅙䅍㕁䑁䅫䅁䵁䅉䅅䅁䕁䅁䅁睁䵁䅁䅁权䙄睃䅁权湄权䅁权䙃䅂䅁允䅁䅁䅅䅁䙁乁䕬硖夳栯䅒䍄䉁䅁䅁䅂䅁䅁䅍䅄䅁䅁䅯杄䅷䅁䅯䄶䅯䅁䅯䄷䅯䅁䅅䅁䉁䅁䅁权䡂䅁䅁䍄䉁䅁䅁䅂䅁䅁䅍䅄䅁䅁䅯䅇䄰䅁䅯朷䅯䅁䅯䄷䅯䅁䅅䅁䉁䅁䅁权䡂䅁䅁䍄䉁䅁䅁䅂䅁䅁䅍䅄䅁䅁䅯䅁䅳䅁䅯眵䅯䅁䅯兢䅑䅁䅅䅁䉁䅁䅁权䡂䅁䅁䍄䉁䅁䅁䅂䅁䅁䅍䅄䅁䅁䅯睧䅳䅁䅯儶䅯䅁䅯兦䅑䅁䅅䅁䉁䅁䅁兂䅁䅁䅁䭧啺䅑杷允䅁䅁䅑䅁䑁䅁䅷䅁䭁偁䰰䅁䭁佁䭙䅁䭁䝁䔸䅁䉁䅁䅁允䅁䅁䄴䅄䅁䑁䅑杌睁䑁䅕䅎䅁䅁杷允䅁䅁䅑䅁䑁䅁䅷䅁䭁佁䵙䅁䭁佁䭧䅁䭁䡁䕅䅁䉁䅁䅁允䅁䅁䄴杄䅁䑁䅅䅏畁䑁䅍李㑁䅁䅁䍄䉁䅁䅁䅂䅁䅁䅍䅄䅁䅁䅯䅈䄰䅁䅯朵䅯䅁䅯兦䅑䅁䅅䅁䉁䅁䅁杄䵁䅁䅁杍畁䑁䅁免硁䅁䅁䍄䉁䅁䅁䅂䅁䅁䅍䅄䅁䅁䅯兴䅁䅁䅯䅂䅁䅁䅯兂䅁䅁䅅䅁䉁䅁䅁兂䅁䅁䅁䩡獒兑杷允䅁䅁䅑䅁䑁䅁䅷䅁䭁䅁䵷䅁䭁佁䬰䅁䭁佁䭷䅁䉁䅁䅁允䅁䅁䅯睒䅁䅁杷允䅁䅁䅑䅁䑁䅁䅷䅁䭁䵁䱁䅁䭁佁䬰䅁䭁䥁䕕䅁䉁䅁䅁允䅁䅁䅕硥畓⭒㙆䐵䴸䅉䅅䅁䕁䅁䅁睁䵁䅁䅁权汃䅄䅁权浄权䅁权㥂䅂䅁允䅁䅁䅅䅁佁䅁䅷䅁睁䍁䄴兎睁䑁䅣䅁䵁䅉䅅䅁䕁䅁䅁睁䵁䅁䅁权䩃䅄䅁权浄权䅁权獄权䅁允䅁䅁䅅䅁䭁䕁䅣䅁䵁䅉䅅䅁䕁䅁䅁睁䵁䅁䅁权⽄权䅁权湄权䅁权療䅂䅁允䅁䅁䅅䅁䙁䍁捬㡪ㅌ䭋⽹䍄䉁䅁䅁䅂䅁䅁䅍䅄䅁䅁䅯䄰䅳䅁䅯眶䅯䅁䅯兢䅑䅁䅅䅁䉁䅁䅁权䡂䅁䅁䍄䉁䅁䅁䅂䅁䅁䅍䅄䅁䅁䅯睇䅷䅁䅯儶䅯䅁䅯睧䅑䅁䅅䅁䉁䅁䅁兂䅁䅁䅁乧扲䅑杷允䅁䅁䅑䅁䑁䅁䅷䅁䭁䉁乁䅁䭁䉁䜸䅁䭁䍁䝁䅁䉁䅁䅁允䅁䅁䅯睙䄰䅁杷允䅁䅁䅑䅁䑁䅁䅷䅁䭁䍁䱑䅁䭁佁䬰䅁䭁䡁䕅䅁䉁䅁䅁允䅁䅁䅕牕敧敨剴䐶䴸䅉䅅䅁䕁䅁䅁睁䵁䅁䅁权⽄䅄䅁权湄权䅁权䙃䅂䅁允䅁䅁䅅䅁䙁䙁㑋潈牘单䅒䍄䉁䅁䅁䅂䅁䅁䅍䅄䅁䅁䅯児䅳䅁䅯朵䅯䅁䅯睢䅑䅁䅅䅁䉁䅁䅁杄䵁䅁䅁䅍畁䑁䅉睎穁䅁䅁䍄䉁䅁䅁睁䅁䅁䅍䅄䅁䅁䅯䅱䅳䅁䅯杊䅙䅁䅅䅁䉁䅁䅁杄䵁䅁䅁李㉁䍁䄴杍硁䅁䅁䍄䉁䅁䅁睁䅁䅁䅍䅄䅁䅁䅯兑䅷䅁䅯杊䅙䅁䅅䅁䉁䅁䅁杄佁䅁䅁免睁䑁䅉杌㍁䑁䅣䅁䵁䅉䅅䅁䕁䅁䅁睁䵁䅁䅁权歃睃䅁权煄权䅁权䑃䅂䅁允䅁䅁䅅䅁佁䅁䅷䅁睁䍁䄴䅎㕁䑁䅧䅁䵁䅉䅅䅁䑁䅁䅁睁䵁䅁䅁权穁䅄䅁权慁杂䅁允䅁䅁䅅䅁䭁䙁䡁䅁䵁䅉䅅䅁䕁䅁䅁睁䵁䅁䅁权䥁睃䅁权瑄权䅁权療䅂䅁允䅁䅁䅅䅁䙁䡁⭥确癯昳⽙䍄䉁䅁䅁䅂䅁䅁䅍䅄䅁䅁䅯䅬䅷䅁䅯朶䅯䅁䅯䄷䅯䅁䅅䅁䉁䅁䅁权䡂䅁䅁䍄䉁䅁䅁䅂䅁䅁䅍䅄䅁䅁䅯䅄䅳䅁䅯儷䅯䅁䅯䅣䅑䅁䅅䅁䉁䅁䅁兂剃堷⽷噎礷睐杷允䅁䅁䅑䅁䑁䅁䅷䅁䭁䵁䴸䅁䭁佁䭙䅁䭁䥁䕍䅁䉁䅁䅁允䅁䅁䄴䅄䅁䑁䅅杌ぁ䑁䅅李䅁䅁杷允䅁䅁䅑䅁䑁䅁䅷䅁䭁偁䴴䅁䭁佁䭣䅁䭁䝁䔰䅁䉁䅁䅁允䅁䅁䅕⼵灵搸乌う䵁䅉䅅䅁䕁䅁䅁睁䵁䅁䅁权权允䅁权剁䅁䅁权䕁杁䅁允䅁䅁䅅䅁佁䉁䅑䅁㍁䑁䅁䅍ぁ䑁䅁䅍睁䑁䅁䅍䅁䅁杷允䅁䅁䅍䅁䑁䅁䅷䅁䭁乁䵷䅁䭁䉁䝧䅁䉁䅁䅁允䅁䅁䅯䅦䅙䅁杷允䅁䅁䅑䅁䑁䅁䅷䅁䭁䭁䉅䅁䭁䉁䅅䅁䭁䅁䍑䅁䉁䅁䅁允䅁䅁䄴䅆䅁䑁䅅䅍㉁䑁䅕䅍睁䑁䅁䅍睁䅁䅁䍄䉁䅁䅁䅂䅁䅁䅍䅄䅁䅁䅯睚䅷䅁䅯儷䅯䅁䅯全䅑䅁䅅䅁䉁䅁䅁兂㉂浸啱湔楈睐杷允䅁䅁䅑䅁䑁䅁䅷䅁䭁䩁䵍䅁䭁佁䭧䅁䭁䥁䕕䅁䉁䅁䅁允䅁䅁䄴䅄䅁䑁䅙杌㑁䑁䅑䅎䅁䅁杷允䅁䅁䅑䅁䑁䅁䅷䅁䭁䍁乧䅁䭁佁䬴䅁䭁䡁䔰䅁䉁䅁䅁允䅁䅁䅕䅁䅁䕁畄唹䵁䅉䅅䅁䑁䅁䅁睁䵁䅁䅁权歂兄䅁权敁杂䅁允䅁䅁䅅䅁䭁䅁䠴䅁䵁䅉䅅䅁䕁䅁䅁睁䵁䅁䅁权啄允䅁权剁䅁䅁权䕁杁䅁允䅁䅁䅅䅁佁䉁䅑䅁硁䑁䅍䅍祁䑁䅫兎睁䑁䅁䅍䅁䅁杷允䅁䅁䅑䅁䑁䅁䅷䅁䭁䱁䰴䅁䭁佁䭳䅁䭁䥁䕕䅁䉁䅁䅁允䅁䅁䄴杅䅁䑁䅑䅎㍁䑁䅉杍祁䑁䅙杍䅁䅁杷允䅁䅁䅑䅁䑁䅁䅷䅁䭁䉁䴰䅁䭁佁䭙䅁䭁䡁䕯䅁䉁䅁䅁允䅁䅁䄴䅄䅁䑁䅁杌ㅁ䑁䅉免䅁䅁杷允䅁䅁䅑䅁䑁䅁䅷䅁䭁䱁䱑䅁䭁佁䭫䅁䭁䥁䕕䅁䉁䅁䅁允䅁䅁䅕䅁䅁䅁䅂歲䵁䅉䅅䅁䕁䅁䅁睁䵁䅁䅁权塄睃䅁权畄权䅁权㥂䅂䅁允䅁䅁䅅䅁䙁䅁䅁䅁䅁畎䅄䍄䉁䅁䅁䅂䅁䅁䅍䅄䅁䅁䅯兖䄰䅁䅯朵䅯䅁䅯睧䅑䅁䅅䅁䉁䅁䅁杄䭁䅁䅁杍畁䑁䅙兎䅁䅁杷允䅁䅁䅑䅁䑁䅁䅷䅁䭁佁䵷䅁䭁佁䭳䅁䭁䡁䕅䅁䉁䅁䅁允䅁䅁䄴杅䅁䑁䅑睍硁䑁䅍李穁䑁䅅免䅁䅁杷允䅁䅁䅑䅁䑁䅁䅷䅁䭁䅁乁䅁䭁佁䬴䅁䭁䝁䔰䅁䉁䅁䅁允䅁䅁䅕䅁䅁䝁湃挫䵁䅉䅅䅁䕁䅁䅁睁䵁䅁䅁权㉁兄䅁权牄权䅁权䙃䅂䅁允䅁䅁䅅䅁佁䉁䅉䅁祁䑁䅫睍穁䑁䅣兎穁䑁䅣䅁䵁䅉䅅䅁䕁䅁䅁睁䵁䅁䅁权㍄䅄䅁权煄权䅁权䙃䅂䅁允䅁䅁䅅䅁佁䅁䅷䅁硁䍁䄴睍㍁䑁䅑䅁䵁䅉䅅䅁䕁䅁䅁睁䵁䅁䅁权䕁䅄䅁权煄权䅁权睂䅂䅁允䅁䅁䅅䅁䭁䕁䅣䅁䵁䅉䅅䅁䕁䅁䅁睁䵁䅁䅁权㙁兄䅁权瑄权䅁权䙃䅂䅁允䅁䅁䅅䅁䙁䵁䱤㑎䉬乙⼰䍄䉁䅁䅁䅂䅁䅁䅍䅄䅁䅁䅯杗䅷䅁䅯儷䅯䅁䅯䅣䅑䅁䅅䅁䉁䅁䅁兂㑄⭕汏㡭偑䅷杷允䅁䅁䅑䅁䑁䅁䅷䅁䭁䥁䴴䅁䭁佁䬰䅁䭁䡁䕯䅁䉁䅁䅁允䅁䅁䅕㘱睎児塲穷䴸䅉䅅䅁䑁䅁䅁睁䵁䅁䅁权祂睃䅁权流杂䅁允䅁䅁䅅䅁佁䅁䅷䅁㍁䑁䅍杌祁䑁䅧䅁䵁䅉䅅䅁䑁䅁䅁睁䵁䅁䅁权⽂䅄䅁权捁杂䅁允䅁䅁䅅䅁䭁䙁䝯䅁䵁䅉䅅䅁䕁䅁䅁睁䵁䅁䅁权呁兄䅁权牄权䅁权硂䅂䅁允䅁䅁䅅䅁佁䉁䅉䅁㍁䑁䅧免㉁䑁䅧李㑁䑁䅉䅁䵁䅉䅅䅁䕁䅁䅁睁䵁䅁䅁权噂䅁䅁权䉁杁䅁权䙁杁䅁允䅁䅁䅅䅁䙁䭁潉晢䔳瑁䅒䍄䉁䅁䅁䅂䅁䅁䅍䅄䅁䅁䅯兖䅁䅁䅯允䅉䅁䅯睁䅉䅁䅅䅁䉁䅁䅁兂剄䩷扤䉷剄䅑杷允䅁䅁䅑䅁䑁䅁䅷䅁䭁䭁䵙䅁䭁佁䭳䅁䭁䡁䕯䅁䉁䅁䅁允䅁䅁䅯睒䅁䅁杷允䅁䅁䅑䅁䑁䅁䅷䅁䭁䑁丸䅁䭁䉁䜸䅁䭁䍁䝁䅁䉁䅁䅁允䅁䅁䅯䅔䅙䅁杷允䅁䅁䅑䅁䑁䅁䅷䅁䭁䅁䱁䅁䭁佁䭣䅁䭁䡁䕯䅁䉁䅁䅁允䅁䅁䅕浚浚浚浢啊䵁䅉䅅䅁䕁䅁䅁睁䵁䅁䅁权摂䅄䅁权煄权䅁权䑃䅂䅁允䅁䅁䅅䅁佁䅁䅷䅁睁䍁䄴䅍祁䑁䅑䅁䵁䅉䅅䅁䕁䅁䅁睁䵁䅁䅁权㑂䅄䅁权晁杂䅁权杁杂䅁允䅁䅁䅅䅁䭁䙁䬰䅁䵁䅉䅅䅁䑁䅁䅁睁䵁䅁䅁权求兄䅁权歁杂䅁允䅁䅁䅅䅁䭁䝁乙䅁䵁䅉䅅䅁䕁䅁䅁睁䵁䅁䅁权䡄睃䅁权瑄权䅁权療䅂䅁允䅁䅁䅅䅁䙁䱁䩰䅄牉睨䅌䍄䉁䅁䅁䅂䅁䅁䅍䅄䅁䅁䅯䅓䅳䅁䅯眶䅯䅁䅯睧䅑䅁䅅䅁䉁䅁䅁杄十䅁䅁睍㕁䑁䅕兏睁䑁䅁䅍睁䅁䅁䍄䉁䅁䅁䅂䅁䅁䅍䅄䅁䅁䅯杯䅳䅁䅯儶䅯䅁䅯全䅑䅁䅅䅁䉁䅁䅁兂䅁䅁䅁余癮䅑杷允䅁䅁䅑䅁䑁䅁䅷䅁䭁䩁乑䅁䭁佁䬰䅁䭁䥁䕕䅁䉁䅁䅁允䅁䅁䅕椹捨㡪ㅌ䐲䴸䅉䅅䅁䑁䅁䅁睁䵁䅁䅁权㕁睃䅁权敁杂䅁允䅁䅁䅅䅁䭁䉁䡯䅁䵁䅉䅅䅁䕁䅁䅁睁䵁䅁䅁权㙂䅄䅁权煄权䅁权瑂䅂䅁允䅁䅁䅅䅁佁䅁䅷䅁睁䍁䄴李㑁䑁䅍䅁䵁䅉䅅䅁䕁䅁䅁睁䵁䅁䅁权㑂䅄䅁权牄权䅁权䑃䅂䅁允䅁䅁䅅䅁佁䉁䅉䅁㑁䑁䅅睍睁䑁䅅䅎㉁䑁䅧䅁䵁䅉䅅䅁䑁䅁䅁睁䵁䅁䅁权㑃睃䅁权奁杂䅁允䅁䅁䅅䅁䭁䕁䝑䅁䵁䅉䅅䅁䕁䅁䅁睁䵁䅁䅁权橃允䅁权䕁䅁䅁权䕁杁䅁允䅁䅁䅅䅁䙁䅁䅁䕁啃漷䈵䍄䉁䅁䅁䅂䅁䅁䅍䅄䅁䅁䅯䅄䅷䅁䅯眵䅯䅁䅯兦䅑䅁䅅䅁䉁䅁䅁兂㕃千て㑊㙌睐杷允䅁䅁䅑䅁䑁䅁䅷䅁䭁䑁䵣䅁䭁佁䬴䅁䭁佁䭷䅁䉁䅁䅁允䅁䅁䅯睒䅁䅁杷允䅁䅁䅑䅁䑁䅁䅷䅁䭁䥁䱅䅁䭁佁䭧䅁䭁䡁䕯䅁䉁䅁䅁允䅁䅁䄴杄䅁䑁䅣李畁䑁䅅免硁䅁䅁䍄䉁䅁䅁䅂䅁䅁䅍䅄䅁䅁䅯睺䅷䅁䅯眵䅯䅁䅯睢䅑䅁䅅䅁䉁䅁䅁兂卂䉵䘶㤶坅䅑杷允䅁䅁䅍䅁䑁䅁䅷䅁䭁乁䴴䅁䭁䍁䝑䅁䉁䅁䅁允䅁䅁䅯睚䄰䅁杷允䅁䅁䅍䅁䑁䅁䅷䅁䭁䝁乧䅁䭁䉁䜴䅁䉁䅁䅁允䅁䅁䅯䅎䅙䅁杷允䅁䅁䅑䅁䑁䅁䅷䅁䭁䩁䵉䅁䭁佁䭳䅁䭁䡁䔰䅁䉁䅁䅁允䅁䅁䄴杅䅁䑁䅍免ぁ䑁䅙兏穁䑁䅅䅍䅁䅁杷允䅁䅁䅑䅁䑁䅁䅷䅁䭁䑁䵧䅁䭁佁䭧䅁䭁䝁䔰䅁䉁䅁䅁允䅁䅁䄴杄䅁䑁䅅杍畁䑁䅙䅍ㅁ䅁䅁䍄䉁䅁䅁䅂䅁䅁䅍䅄䅁䅁䅯睅䄰䅁䅯朶䅯䅁䅯来䅑䅁䅅䅁䉁䅁䅁杄䭁䅁䅁䅍畁䑁䅑免䅁䅁杷允䅁䅁䅑䅁䑁䅁䅷䅁䭁乁䱅䅁䭁佁䭙䅁䭁䡁䕯䅁䉁䅁䅁允䅁䅁䄴䅄䅁䑁䅅杌祁䑁䅙李䅁䅁杷允䅁䅁䅑䅁䑁䅁䅷䅁䭁偁䵙䅁䭁佁䭫䅁䭁䝁䔸䅁䉁䅁䅁允䅁䅁䅕䅁䅁䅁煂䔫䵁䅉䅅䅁䑁䅁䅁睁䵁䅁䅁权湂睃䅁权奁杂䅁允䅁䅁䅅䅁䭁䉁䝫䅁䵁䅉䅅䅁䕁䅁䅁睁䵁䅁䅁权㑄䅄䅁权湄权䅁权獄权䅁允䅁䅁䅅䅁䭁䕁䅣䅁䵁䅉䅅䅁䕁䅁䅁睁䵁䅁䅁权䭃睃䅁权牄权䅁权䙃䅂䅁允䅁䅁䅅䅁佁䉁䅉䅁穁䑁䅉兎ぁ䑁䅍䅏㉁䑁䅁䅁䵁䅉䅅䅁䕁䅁䅁睁䵁䅁䅁权捂睃䅁权畄权䅁权瑂䅂䅁允䅁䅁䅅䅁䭁䕁䅣䅁䵁䅉䅅䅁䕁䅁䅁睁䵁䅁䅁权䍁䅄䅁权瑄权䅁权䑃䅂䅁允䅁䅁䅅䅁䙁䅁䉡啬䱏偢⽅䍄䉁䅁䅁䅂䅁䅁䅍䅄䅁䅁䅯䅗䄰䅁䅯眶䅯䅁䅯全䅑䅁䅅䅁䉁䅁䅁杄啁䅁䅁免祁䑁䅉䅍睁䑁䅕免㑁䑁䅧䅁䵁䅉䅅䅁䕁䅁䅁睁䵁䅁䅁权扁兄䅁权灄权䅁权硂䅂䅁允䅁䅁䅅䅁䙁䅁䅁䅁䅁搷䅤䍄䉁䅁䅁䅂䅁䅁䅍䅄䅁䅁䅯䄷䅳䅁䅯眶䅯䅁䅯兢䅑䅁䅅䅁䉁䅁䅁权䡂䅁䅁䍄䉁䅁䅁䅂䅁䅁䅍䅄䅁䅁䅯䅯䅷䅁䅯眵䅯䅁䅯䄷䅯䅁䅅䅁䉁䅁䅁权䡂䅁䅁䍄䉁䅁䅁䅂䅁䅁䅍䅄䅁䅁䅯兔䅳䅁䅯朷䅯䅁䅯兣䅑䅁䅅䅁䉁䅁䅁兂䅁䅁䅁偁䔳䅑杷允䅁䅁䅑䅁䑁䅁䅷䅁䭁䑁䵙䅁䭁䉁䜸䅁䭁䍁䝁䅁䉁䅁䅁允䅁䅁䅯䅸䅫䅁杷允䅁䅁䅍䅁䑁䅁䅷䅁䭁䩁乑䅁䭁䍁䝑䅁䉁䅁䅁允䅁䅁䅯睭䄴䅁杷允䅁䅁䅑䅁䑁䅁䅷䅁䭁䍁䱁䅁䭁佁䬴䅁䭁䡁䕅䅁䉁䅁䅁允䅁䅁䅕䅁䅁䙁㥪啅䵅䅉䅅䅁䕁䅁䅁睁䵁䅁䅁权㍂兄䅁权畄权䅁权瑂䅂䅁允䅁䅁䅅䅁䭁䕁䅣䅁䵁䅉䅅䅁䕁䅁䅁睁䵁䅁䅁权睄权䅁权湄权䅁权獄权䅁允䅁䅁䅅䅁䭁䕁䅣䅁䵁䅉䅅䅁䕁䅁䅁睁䵁䅁䅁权汃䅄䅁权牄权䅁权睂䅂䅁允䅁䅁䅅䅁佁䉁䅉䅁ぁ䑁䅁睍ㅁ䑁䅁䅍睁䑁䅁䅁䵁䅉䅅䅁䕁䅁䅁睁䵁䅁䅁权㡄䅄䅁权灄权䅁权䑃䅂䅁允䅁䅁䅅䅁䙁䅁䅁䅁䅂㥷䅸䍄䉁䅁䅁睁䅁䅁䅍䅄䅁䅁䅯睹䅳䅁䅯䅇䅙䅁䅅䅁䉁䅁䅁权婁杂䅁䍄䉁䅁䅁䅂䅁䅁䅍䅄䅁䅁䅯睇䅳䅁䅯儶䅯䅁䅯䅣䅑䅁䅅䅁䉁䅁䅁兂䅁䅁䅁䄰硔䅷杷允䅁䅁䅑䅁䑁䅁䅷䅁䭁乁䰸䅁䭁佁䬰䅁䭁䡁䕯䅁䉁䅁䅁允䅁䅁䅕㘱睎児塲稶䴸䅉䅅䅁䕁䅁䅁睁䵁䅁䅁权㍁䅄䅁权畄权䅁权㥂䅂䅁允䅁䅁䅅䅁䙁䅁䅁䅁䅃㡷䅒䍄䉁䅁䅁䅂䅁䅁䅍䅄䅁䅁䅯䄯䅯䅁䅯朶䅯䅁䅯来䅑䅁䅅䅁䉁䅁䅁杄䵁䅁䅁䅍畁䑁䅣免ぁ䅁䅁䍄䉁䅁䅁䅂䅁䅁䅍䅄䅁䅁䅯睘䅷䅁䅯眶䅯䅁䅯兢䅑䅁䅅䅁䉁䅁䅁权䡂䅁䅁䍄䉁䅁䅁䅂䅁䅁䅍䅄䅁䅁䅯兣䅳䅁䅯眶䅯䅁䅯兣䅑䅁䅅䅁䉁䅁䅁杄啁䅁䅁睍ㅁ䑁䅣兎㕁䑁䅁䅎㕁䑁䅍䅁䵁䅉䅅䅁䕁䅁䅁睁䵁䅁䅁权奁兄䅁权煄权䅁权硂䅂䅁允䅁䅁䅅䅁佁䅁䅷䅁睁䍁䄴李㕁䑁䅧䅁䵁䅉䅅䅁䑁䅁䅁睁䵁䅁䅁权䱂兄䅁权歁杂䅁允䅁䅁䅅䅁䭁䝁乫䅁䵁䅉䅅䅁䕁䅁䅁睁䵁䅁䅁权獁睃䅁权灄权䅁权㥂䅂䅁允䅁䅁䅅䅁䙁䅁䅁䅁䥄杅䉖䍄䉁䅁䅁䅂䅁䅁䅍䅄䅁䅁䅯兤䅷䅁䅯儷䅯䅁䅯䄷䅯䅁䅅䅁䉁䅁䅁权䡂䅁䅁䍄䉁䅁䅁䅂䅁䅁䅍䅄䅁䅁䅯杗䅳䅁䅯朶䅯䅁䅯䅣䅑䅁䅅䅁䉁䅁䅁杄䵁䅁䅁䅍畁䑁䅕免硁䅁䅁䍄䉁䅁䅁䅂䅁䅁䅍䅄䅁䅁䅯杉䄰䅁䅯朶䅯䅁䅯睢䅑䅁䅅䅁䉁䅁䅁杄䵁䅁䅁免畁䑁䅉䅍㕁䅁䅁䍄䉁䅁䅁睁䅁䅁䅍䅄䅁䅁䅯杰䅳䅁䅯䅇䅙䅁䅅䅁䉁䅁䅁权㡂杂䅁䍄䉁䅁䅁䅂䅁䅁䅍䅄䅁䅁䅯杹䅳䅁䅯䄶䅯䅁䅯全䅑䅁䅅䅁䉁䅁䅁杄佁䅁䅁免㕁䍁䄴兎ㅁ䑁䅕䅁䵁䅉䅅䅁䕁䅁䅁睁䵁䅁䅁权敃兄䅁权煄权䅁权睂䅂䅁允䅁䅁䅅䅁佁䅁䅷䅁硁䍁䄴睍ㅁ䑁䅍䅁䵁䅉䅅䅁䕁䅁䅁睁䵁䅁䅁权ㅁ兄䅁权灄权䅁权䑃䅂䅁允䅁䅁䅅䅁䙁䅁䅁䅁䅃⭊䅰䍄䉁䅁䅁䅂䅁䅁䅍䅄䅁䅁䅯儶䄰䅁䅯儷䅯䅁䅯睢䅑䅁䅅䅁䉁䅁䅁兂䅁䅁䅁䅁い睐杷允䅁䅁䅍䅁䑁䅁䅷䅁䭁䅁䱍䅁䭁䉁䝧䅁䉁䅁䅁允䅁䅁䅯兇䅙䅁杷允䅁䅁䅑䅁䑁䅁䅷䅁䭁偁䬸䅁䭁佁䬰䅁䭁䡁䔰䅁䉁䅁䅁允䅁䅁䅕啩杆搵楁穵䴸䅉䅅䅁䕁䅁䅁睁䵁䅁䅁权祂睃䅁权潄权䅁权睂䅂䅁允䅁䅁䅅䅁䭁䕁䅣䅁䵁䅉䅅䅁䕁䅁䅁睁䵁䅁䅁权杁睃䅁权瑄权䅁权䑃䅂䅁允䅁䅁䅅䅁䙁偁灹搸乊瑙⽁䍄䉁䅁䅁䅂䅁䅁䅍䅄䅁䅁䅯䅧䅅䅁䅯权䅁䅁䅯䅂䅉䅁䅅䅁䉁䅁䅁兂橁⼲⭬牡䥷䅑杷允䅁䅁䅑䅁䑁䅁䅷䅁䭁䱁䰸䅁䭁佁䬴䅁䭁䡁䔰䅁䉁䅁䅁允䅁䅁䅕䅁䅁䕁桁唶䵁䅉䅅䅁䕁䅁䅁睁䵁䅁䅁权䡄睃䅁权浄权䅁权療䅂䅁允䅁䅁䅅䅁佁䅁䅷䅁睁䍁䄴睎㕁䑁䅧䅁䵁䅉䅅䅁䕁䅁䅁睁䵁䅁䅁权敄睃䅁权畄权䅁权䙃䅂䅁允䅁䅁䅅䅁䙁䅁䅁䅁权⽦䄱䍄䉁䅁䅁䅂䅁䅁䅍䅄䅁䅁䅯兲䅳䅁䅯朷䅯䅁䅯来䅑䅁䅅䅁䉁䅁䅁兂䅁䅁䅁䅧樯䅑杷允䅁䅁䅑䅁䑁䅁䅷䅁䭁䥁䵙䅁䭁佁䭯䅁䭁䥁䕍䅁䉁䅁䅁允䅁䅁䅯睒䅁䅁杷允䅁䅁䅑䅁䑁䅁䅷䅁䭁䕁䵙䅁䭁佁䭫䅁䭁䝁䔰䅁䉁䅁䅁允䅁䅁䅯睒䅁䅁杷允䅁䅁䅑䅁䑁䅁䅷䅁䭁䵁䱷䅁䭁佁䬴䅁䭁䥁䕕䅁䉁䅁䅁允䅁䅁䅕䅁䅁䵁瑃䔹䵁䅉䅅䅁䕁䅁䅁睁䵁䅁䅁权牄兄䅁权煄权䅁权睂䅂䅁允䅁䅁䅅䅁佁䅁䅷䅁睁䍁䄴䅎ㅁ䑁䅉䅁䵁䅉䅅䅁䑁䅁䅁睁䵁䅁䅁权㉁䅄䅁权慁杂䅁允䅁䅁䅅䅁䭁䵁䝍䅁䵁䅉䅅䅁䑁䅁䅁睁䵁䅁䅁权䱄睃䅁权慁杂䅁允䅁䅁䅅䅁䭁䱁䝙䅁䵁䅉䅅䅁䕁䅁䅁睁䵁䅁䅁权䝂䅄䅁权瑄权䅁权㙂䅂䅁允䅁䅁䅅䅁䙁䅁䅁䅁䅁䅁䅁䍄䉁䅁䅁睁䅁䅁䅍䅄䅁䅁䅯杨䅷䅁䅯䅊䅙䅁䅅䅁䉁䅁䅁权汃杂䅁䍄䉁䅁䅁䅂䅁䅁䅍䅄䅁䅁䅯睂䄰䅁䅯䄶䅯䅁䅯兢䅑䅁䅅䅁䉁䅁䅁杄䵁䅁䅁兏畁䑁䅑兏ぁ䅁䅁䍄䉁䅁䅁䅂䅁䅁䅍䅄䅁䅁䅯眯䅁䅁䅯权䅁䅁䅯兂䅁䅁䅅䅁䉁䅁䅁兂癁匳䝑剧单䅑杷允䅁䅁䅑䅁䑁䅁䅷䅁䭁偁䵫䅁䭁佁䬴䅁䭁䝁䔰䅁䉁䅁䅁允䅁䅁䅕䅁䅁䅁獁䵵䵁䅉䅅䅁䕁䅁䅁睁䵁䅁䅁权煂兄䅁权湄权䅁权㙂䅂䅁允䅁䅁䅅䅁䙁䡁潎敫㠱睐䅤䍄䉁䅁䅁䅂䅁䅁䅍䅄䅁䅁䅯䅪䅳䅁䅯眵䅯䅁䅯䄷䅯䅁䅅䅁䉁䅁䅁权䡂䅁䅁䍄䉁䅁䅁䅂䅁䅁䅍䅄䅁䅁䅯公䅳䅁䅯儶䅯䅁䅯䄷䅯䅁䅅䅁䉁䅁䅁权䡂䅁䅁䍄䉁䅁䅁䅂䅁䅁䅍䅄䅁䅁䅯眲䅳䅁䅯朷䅯䅁䅯兢䅑䅁䅅䅁䉁䅁䅁权䡂䅁䅁䍄䉁䅁䅁䅂䅁䅁䅍䅄䅁䅁䅯䅄䄰䅁䅯䄶䅯䅁䅯兣䅑䅁䅅䅁䉁䅁䅁杄佁䅁䅁杍硁䍁䄴睎穁䑁䅉䅁䵁䅉䅅䅁䕁䅁䅁睁䵁䅁䅁权獂兄䅁权潄权䅁权硂䅂䅁允䅁䅁䅅䅁佁䅁䅷䅁㕁䍁䄴李祁䑁䅫䅁䵁䅉䅅䅁䑁䅁䅁睁䵁䅁䅁权䥃䅄䅁权慁杂䅁允䅁䅁䅅䅁䭁䙁䝫䅁䵁䅉䅅䅁䕁䅁䅁睁䵁䅁䅁权啃睃䅁权湄权䅁权療䅂䅁允䅁䅁䅅䅁䙁䩁䝮畨杉佰⼴䍄䉁䅁䅁䅂䅁䅁䅍䅄䅁䅁䅯睙䅅䅁䅯权䅁䅁䅯䅂䅉䅁䅅䅁䉁䅁䅁兂婁䙂余扌㥌睐杷允䅁䅁䅑䅁䑁䅁䅷䅁䭁䝁䱳䅁䭁佁䭳䅁䭁佁䭷䅁䉁䅁䅁允䅁䅁䅯睒䅁䅁杷允䅁䅁䅑䅁䑁䅁䅷䅁䭁䍁䱅䅁䭁佁䭫䅁䭁䝁䔰䅁䉁䅁䅁允䅁䅁䅯睒䅁䅁杷允䅁䅁䅑䅁䑁䅁䅷䅁䭁佁䱕䅁䭁佁䬰䅁䭁䡁䕅䅁䉁䅁䅁允䅁䅁䅕杓䍷㑋坣吸䴸䅉䅅䅁䕁䅁䅁睁䵁䅁䅁权扂睃䅁权煄权䅁权硂䅂䅁允䅁䅁䅅䅁佁䅁䅷䅁睁䍁䄴杍穁䑁䅧䅁䵁䅉䅅䅁䕁䅁䅁睁䵁䅁䅁权啄䅁䅁权剁䅁䅁权䙁䅁䅁允䅁䅁䅅䅁佁䉁䅑䅁祁䑁䅍䅍㕁䑁䅣睎穁䑁䅉李䅁䅁杷允䅁䅁䅑䅁䑁䅁䅷䅁䭁䝁䈸䅁䭁䉁䅅䅁䭁䅁䅕䅁䉁䅁䅁允䅁䅁䄴䅆䅁䑁䅑兎穁䑁䅉免睁䑁䅁䅍睁䅁䅁䍄䉁䅁䅁䅂䅁䅁䅍䅄䅁䅁䅯兢䅅䅁䅯允䅉䅁䅯睁䅉䅁䅅䅁䉁䅁䅁兂潄あ塍汥捌䅑杷允䅁䅁䅑䅁䑁䅁䅷䅁䭁䡁䱣䅁䭁佁䭙䅁䭁䡁䕅䅁䉁䅁䅁允䅁䅁䄴䅄䅁䑁䅅杌穁䑁䅁免䅁䅁杷允䅁䅁䅍䅁䑁䅁䅷䅁䭁䵁䱳䅁䭁䉁䝷䅁䉁䅁䅁允䅁䅁䅯䅕䅙䅁杷允䅁䅁䅑䅁䑁䅁䅷䅁䭁偁䭯䅁䭁佁䭙䅁䭁䡁䕯䅁䉁䅁䅁允䅁䅁䄴䅄䅁䑁䅉杌睁䑁䅉䅏䅁䅁杷允䅁䅁䅑䅁䑁䅁䅷䅁䭁䑁䱉䅁䭁佁䭳䅁䭁䡁䕅䅁䉁䅁䅁允䅁䅁䄴䅅䅁䑁䅧睍ぁ䑁䅕䅏硁䑁䅉䅁䵁䅉䅅䅁䕁䅁䅁睁䵁䅁䅁权啂睃䅁权湄权䅁权療䅂䅁允䅁䅁䅅䅁䙁䱁摋㘷䝦⭓⼸䍄䉁䅁䅁䅂䅁䅁䅍䅄䅁䅁䅯杓䅷䅁䅯朶䅯䅁䅯睢䅑䅁䅅䅁䉁䅁䅁杄䵁䅁䅁免畁䑁䅉䅍硁䅁䅁䍄䉁䅁䅁睁䅁䅁䅍䅄䅁䅁䅯睃䅷䅁䅯杊䅙䅁䅅䅁䉁䅁䅁杄䵁䅁䅁兏ㅁ䍁䄴兏祁䅁䅁䍄䉁䅁䅁䅂䅁䅁䅍䅄䅁䅁䅯䅘䅳䅁䅯朷䅯䅁䅯兦䅑䅁䅅䅁䉁䅁䅁兂䅁䅁䅁䱁こ䅑杷允䅁䅁䅑䅁䑁䅁䅷䅁䭁䅁乷䅁䭁佁䭫䅁䭁佁䭷䅁䉁䅁䅁允䅁䅁䅯睒䅁䅁杷允䅁䅁䅑䅁䑁䅁䅷䅁䭁䝁䱙䅁䭁佁䭧䅁䭁䡁䔰䅁䉁䅁䅁允䅁䅁䄴䅄䅁䑁䅅杌硁䑁䅑睎䅁䅁杷允䅁䅁䅑䅁䑁䅁䅷䅁䭁乁䵷䅁䭁佁䬰䅁䭁䡁䕯䅁䉁䅁䅁允䅁䅁䅕䱐佢䡌⽱稱䴸䅉䅅䅁䑁䅁䅁睁䵁䅁䅁权硁睃䅁权流杂䅁允䅁䅁䅅䅁佁䅁䅷䅁㕁䑁䅧杌睁䑁䅙䅁䵁䅉䅅䅁䑁䅁䅁睁䵁䅁䅁权坄䅄䅁权歁杂䅁允䅁䅁䅅䅁䭁䍁䝷䅁䵁䅉䅅䅁䕁䅁䅁睁䵁䅁䅁权療䅄䅁权浄权䅁权䙃䅂䅁允䅁䅁䅅䅁䭁䕁䅣䅁䵁䅉䅅䅁䕁䅁䅁睁䵁䅁䅁权偄䅁䅁权䉁杁䅁权䍁杁䅁允䅁䅁䅅䅁䙁䥁硄䉄䍰整䅤䍄䉁䅁䅁䅂䅁䅁䅍䅄䅁䅁䅯䅡䅳䅁䅯朵䅯䅁䅯睧䅑䅁䅅䅁䉁䅁䅁杄䵁䅁䅁免畁䑁䅫䅎ㅁ䅁䅁䍄䉁䅁䅁䅂䅁䅁䅍䅄䅁䅁䅯睨䅷䅁䅯眵䅯䅁䅯来䅑䅁䅅䅁䉁䅁䅁兂䡄穓䩥坑䙁䅑杷允䅁䅁䅑䅁䑁䅁䅷䅁䭁䩁乣䅁䭁佁䬴䅁䭁䥁䕍䅁䉁䅁䅁允䅁䅁䅕䅁䅁佁求欯䵁䅉䅅䅁䑁䅁䅁睁䵁䅁䅁权汁睃䅁权流杂䅁允䅁䅁䅅䅁佁䅁䅷䅁㕁䑁䅍杌㉁䑁䅉䅁䵁䅉䅅䅁䑁䅁䅁睁䵁䅁䅁权睁兄䅁权歁杂䅁允䅁䅁䅅䅁䭁䝁䡣䅁䵁䅉䅅䅁䕁䅁䅁睁䵁䅁䅁权穁睃䅁权灄权䅁权㥂䅂䅁允䅁䅁䅅䅁䙁䅁䅁䅁䅁伱䅤䍄䉁䅁䅁䅂䅁䅁䅍䅄䅁䅁䅯兕䅷䅁䅯眵䅯䅁䅯䄷䅯䅁䅅䅁䉁䅁䅁权䡂䅁䅁䍄䉁䅁䅁䅂䅁䅁䅍䅄䅁䅁䅯六䅷䅁䅯朵䅯䅁䅯全䅑䅁䅅䅁䉁䅁䅁权䡂䅁䅁䍄䉁䅁䅁䅂䅁䅁䅍䅄䅁䅁䅯睤䅳䅁䅯朶䅯䅁䅯兦䅑䅁䅅䅁䉁䅁䅁杄䵁䅁䅁䅍畁䑁䅣兏ㅁ䅁䅁䍄䉁䅁䅁䅂䅁䅁䅍䅄䅁䅁䅯䅏䅷䅁䅯朶䅯䅁䅯䅣䅑䅁䅅䅁䉁䅁䅁杄䵁䅁䅁䅍畁䑁䅫杍㍁䅁䅁䍄䉁䅁䅁䅂䅁䅁䅍䅄䅁䅁䅯睤䅷䅁䅯眶䅯䅁䅯睧䅑䅁䅅䅁䉁䅁䅁杄十䅁䅁䅎㕁䑁䅍䅍睁䑁䅁䅍睁䅁䅁䍄䉁䅁䅁䅂䅁䅁䅍䅄䅁䅁䅯䅒䅳䅁䅯睈䅙䅁䅯䅉䅙䅁䅅䅁䉁䅁䅁权穁杂䅁䍄䉁䅁䅁睁䅁䅁䅍䅄䅁䅁䅯䅩䅷䅁䅯杈䅙䅁䅅䅁䉁䅁䅁权啂杂䅁䍄䉁䅁䅁䅂䅁䅁䅍䅄䅁䅁䅯䅐䅳䅁䅯䄶䅯䅁䅯来䅑䅁䅅䅁䉁䅁䅁杄佁䅁䅁睍睁䍁䄴免㕁䑁䅑䅁䵁䅉䅅䅁䑁䅁䅁睁䵁䅁䅁权潂兄䅁权流杂䅁允䅁䅁䅅䅁佁䅁䄴䅁硁䑁䅅免畁䑁䅑睍䅁䅁杷允䅁䅁䅍䅁䑁䅁䅷䅁䭁䝁乷䅁䭁䍁䝑䅁䉁䅁䅁允䅁䅁䅯䅅䅑䅁杷允䅁䅁䅑䅁䑁䅁䅷䅁䭁䭁䱍䅁䭁佁䭙䅁䭁䡁䕅䅁䉁䅁䅁允䅁䅁䄴䅄䅁䑁䅍杌硁䑁䅫睎䅁䅁杷允䅁䅁䅑䅁䑁䅁䅷䅁䭁佁䱷䅁䭁佁䭫䅁䭁䝁䔰䅁䉁䅁䅁允䅁䅁䅯睒䅁䅁杷允䅁䅁䅑䅁䑁䅁䅷䅁䭁䉁䰸䅁䭁佁䭳䅁䭁䝁䔸䅁䉁䅁䅁允䅁䅁䄴䅆䅁䑁䅑免㉁䑁䅁䅍睁䑁䅁䅍睁䅁䅁䍄䉁䅁䅁䅂䅁䅁䅍䅄䅁䅁䅯䅐䅳䅁䅯朶䅯䅁䅯兢䅑䅁䅅䅁䉁䅁䅁权䡂䅁䅁䍄䉁䅁䅁䅂䅁䅁䅍䅄䅁䅁䅯儹䅅䅁䅯允䅉䅁䅯兂䅉䅁䅅䅁䉁䅁䅁兂祂乨㑌汗嘯䅑杷允䅁䅁䅑䅁䑁䅁䅷䅁䭁䍁䱣䅁䭁佁䭯䅁䭁䥁䕍䅁䉁䅁䅁允䅁䅁䅯睒䅁䅁杷允䅁䅁䅑䅁䑁䅁䅷䅁䭁偁䭑䅁䭁佁䬴䅁䭁䝁䔰䅁䉁䅁䅁允䅁䅁䅯睒䅁䅁杷允䅁䅁䅑䅁䑁䅁䅷䅁䭁䝁䱧䅁䭁佁䭣䅁䭁䡁䕁䅁䉁䅁䅁允䅁䅁䅕匳䝑婧䑖歇䵁䅉䅅䅁䕁䅁䅁睁䵁䅁䅁权塂睃䅁权煄权䅁权䑃䅂䅁允䅁䅁䅅䅁䭁䕁䅣䅁䵁䅉䅅䅁䕁䅁䅁睁䵁䅁䅁权摂睃䅁权瑄权䅁权睂䅂䅁允䅁䅁䅅䅁䙁䭁慡㘰倱䍏䅚䍄䉁䅁䅁䅂䅁䅁䅍䅄䅁䅁䅯术䅳䅁䅯眶䅯䅁䅯睢䅑䅁䅅䅁䉁䅁䅁杄十䅁䅁睍硁䑁䅧睎ぁ䑁䅑䅎㍁䅁䅁䍄䉁䅁䅁䅂䅁䅁䅍䅄䅁䅁䅯睦䅳䅁䅯朶䅯䅁䅯兣䅑䅁䅅䅁䉁䅁䅁权䡂䅁䅁䍄䉁䅁䅁䅂䅁䅁䅍䅄䅁䅁䅯眰䅷䅁䅯朷䅯䅁䅯兢䅑䅁䅅䅁䉁䅁䅁权䡂䅁䅁䍄䉁䅁䅁䅂䅁䅁䅍䅄䅁䅁䅯䅔䅷䅁䅯朶䅯䅁䅯睢䅑䅁䅅䅁䉁䅁䅁杄䵁䅁䅁免畁䑁䅅睍ㅁ䅁䅁䍄䉁䅁䅁䅂䅁䅁䅍䅄䅁䅁䅯元䅷䅁䅯朷䅯䅁䅯睧䅑䅁䅅䅁䉁䅁䅁兂䅁䅁䅁䱕穐䅑杷允䅁䅁䅑䅁䑁䅁䅷䅁䭁䙁䴰䅁䭁佁䬰䅁䭁䝁䔸䅁䉁䅁䅁允䅁䅁䅕爲卹硤捦啅䵁䅉䅅䅁䕁䅁䅁睁䵁䅁䅁权㉄䅄䅁权瑄权䅁权獄权䅁允䅁䅁䅅䅁䭁䕁䅣䅁䵁䅉䅅䅁䕁䅁䅁睁䵁䅁䅁权瑂睃䅁权潄权䅁权䑃䅂䅁允䅁䅁䅅䅁䭁䕁䅣䅁䵁䅉䅅䅁䕁䅁䅁睁䵁䅁䅁权浃䅄䅁权潄权䅁权㥂䅂䅁允䅁䅁䅅䅁佁䅁䅷䅁㉁䍁䄴睎硁䑁䅙䅁䵁䅉䅅䅁䑁䅁䅁睁䵁䅁䅁权䵄䅄䅁权流杂䅁允䅁䅁䅅䅁佁䅁䅷䅁㍁䑁䅍杌ㅁ䑁䅑䅁䵁䅉䅅䅁䕁䅁䅁睁䵁䅁䅁权䥃䅄䅁权灄权䅁权瑂䅂䅁允䅁䅁䅅䅁䭁䕁䅣䅁䵁䅉䅅䅁䕁䅁䅁睁䵁䅁䅁权佄睃䅁权晁杂䅁权杁杂䅁允䅁䅁䅅䅁䭁䑁䝍䅁䵁䅉䅅䅁䕁䅁䅁睁䵁䅁䅁权硂䅄䅁权畄权䅁权㙂䅂䅁允䅁䅁䅅䅁䙁䅁䅁䅁睁癈䅺䍄䉁䅁䅁䅂䅁䅁䅍䅄䅁䅁䅯䅱䅷䅁䅯眵䅯䅁䅯全䅑䅁䅅䅁䉁䅁䅁兂䡄穓䩥坑䭁䅑杷允䅁䅁䅑䅁䑁䅁䅷䅁䭁䙁乳䅁䭁佁䭧䅁䭁䝁䔸䅁䉁䅁䅁允䅁䅁䄴䅄䅁䑁䅫杌㉁䑁䅧兎䅁䅁杷允䅁䅁䅑䅁䑁䅁䅷䅁䭁偁䭷䅁䭁佁䬰䅁䭁佁䭷䅁䉁䅁䅁允䅁䅁䅯睒䅁䅁杷允䅁䅁䅑䅁䑁䅁䅷䅁䭁䩁䵣䅁䭁佁䭧䅁䭁䡁䕅䅁䉁䅁䅁允䅁䅁䄴杄䅁䑁䅑䅍畁䑁䅑兎穁䅁䅁䍄䉁䅁䅁睁䅁䅁䅍䅄䅁䅁䅯睹䅳䅁䅯䅊䅙䅁䅅䅁䉁䅁䅁权畂兄䅁䍄䉁䅁䅁睁䅁䅁䅍䅄䅁䅁䅯䅲䄰䅁䅯䅈䅙䅁䅅䅁䉁䅁䅁权祁杂䅁䍄䉁䅁䅁䅂䅁䅁䅍䅄䅁䅁䅯杬䅷䅁䅯眵䅯䅁䅯兦䅑䅁䅅䅁䉁䅁䅁兂婄䅉㝕㉐浐睐杷允䅁䅁䅑䅁䑁䅁䅷䅁䭁䉁䰸䅁䭁佁䬰䅁䭁䥁䕍䅁䉁䅁䅁允䅁䅁䅕祇搯䅊䉡启䴸䅉䅅䅁䕁䅁䅁睁䵁䅁䅁权晃䅄䅁权瑄权䅁权睂䅂䅁允䅁䅁䅅䅁䙁䱁敧敨剴乵⽙䍄䉁䅁䅁䅂䅁䅁䅍䅄䅁䅁䅯䅶䅷䅁䅯䄶䅯䅁䅯睢䅑䅁䅅䅁䉁䅁䅁杄䵁䅁䅁李畁䑁䅙免祁䅁䅁䍄䉁䅁䅁䅂䅁䅁䅍䅄䅁䅁䅯朵䅷䅁䅯䄶䅯䅁䅯兢䅑䅁䅅䅁䉁䅁䅁杄佁䅁䅁免ㅁ䍁䄴睍睁䑁䅫䅁䵁䅉䅅䅁䑁䅁䅁睁䵁䅁䅁权煃䅄䅁权歁杂䅁允䅁䅁䅅䅁䭁䉁䕁䅁䵁䅉䅅䅁䕁䅁䅁睁䵁䅁䅁权允睃䅁权煄权䅁权䑃䅂䅁允䅁䅁䅅䅁佁䅁䅧䅁睁䍁䄴杍䅁䅁杷允䅁䅁䅑䅁䑁䅁䅷䅁䭁䕁䱅䅁䭁佁䭯䅁䭁䥁䕍䅁䉁䅁䅁允䅁䅁䄴䅄䅁䑁䅁杌ㅁ䑁䅁䅎䅁䅁杷允䅁䅁䅑䅁䑁䅁䅷䅁䭁䝁䱣䅁䭁佁䭧䅁䭁䡁䕅䅁䉁䅁䅁允䅁䅁䄴杄䅁䑁䅅䅎畁䑁䅣睎硁䅁䅁䍄䉁䅁䅁䅂䅁䅁䅍䅄䅁䅁䅯児䅷䅁䅯朶䅯䅁䅯全䅑䅁䅅䅁䉁䅁䅁权䡂䅁䅁䍄䉁䅁䅁䅂䅁䅁䅍䅄䅁䅁䅯睮䄰䅁䅯儷䅯䅁䅯来䅑䅁䅅䅁䉁䅁䅁兂慂</t>
  </si>
  <si>
    <t>䑚晶㑔樳睐杷允䅁䅁䅍䅁䑁䅁䅷䅁䭁䭁䴴䅁䭁䉁䝷䅁䉁䅁䅁允䅁䅁䅯睤䅙䅁杷允䅁䅁䅑䅁䑁䅁䅷䅁䭁䡁乣䅁䭁佁䬴䅁䭁䥁䕕䅁䉁䅁䅁允䅁䅁䅕䅁䅁䅁䑂歸䵁䅉䅅䅁䕁䅁䅁睁䵁䅁䅁权卂睃䅁权煄权䅁权獄权䅁允䅁䅁䅅䅁䭁䕁䅣䅁䵁䅉䅅䅁䕁䅁䅁睁䵁䅁䅁权㑁睃䅁权瑄权䅁权睂䅂䅁允䅁䅁䅅䅁䙁䑁ね䡹⭡㥮⽯䍄䉁䅁䅁䅂䅁䅁䅍䅄䅁䅁䅯杢䅳䅁䅯儷䅯䅁䅯睢䅑䅁䅅䅁䉁䅁䅁兂⭄䠱灪橊䥈睐杷允䅁䅁䅑䅁䑁䅁䅷䅁䭁䉁䴸䅁䭁佁䭳䅁䭁䡁䕁䅁䉁䅁䅁允䅁䅁䄴䅆䅁䑁䅅䅍穁䑁䅧兎㕁䑁䅁䅍睁䅁䅁䍄䉁䅁䅁䅂䅁䅁䅍䅄䅁䅁䅯䅎䅷䅁䅯朶䅯䅁䅯兢䅑䅁䅅䅁䉁䅁䅁权䡂䅁䅁䍄䉁䅁䅁䅂䅁䅁䅍䅄䅁䅁䅯儸䅁䅁䅯允䅉䅁䅯杁䅉䅁䅅䅁䉁䅁䅁兂噃晭䥍䭓䠯䅑杷允䅁䅁䅑䅁䑁䅁䅷䅁䭁䝁䱧䅁䭁佁䭙䅁䭁䥁䕕䅁䉁䅁䅁允䅁䅁䄴䅄䅁䑁䅅杌㑁䑁䅕兏䅁䅁杷允䅁䅁䅑䅁䑁䅁䅷䅁䭁䝁䵯䅁䭁佁䭣䅁䭁䝁䔰䅁䉁䅁䅁允䅁䅁䅯睒䅁䅁杷允䅁䅁䅑䅁䑁䅁䅷䅁䭁䙁䰰䅁䭁佁䬰䅁䭁䝁䔰䅁䉁䅁䅁允䅁䅁䅯睒䅁䅁杷允䅁䅁䅑䅁䑁䅁䅷䅁䭁䕁久䅁䭁佁䭯䅁䭁䝁䔰䅁䉁䅁䅁允䅁䅁䅯睒䅁䅁杷允䅁䅁䅍䅁䑁䅁䅷䅁䭁䩁临䅁䭁䉁䜴䅁䉁䅁䅁允䅁䅁䅯䅇䅧䅁杷允䅁䅁䅑䅁䑁䅁䅷䅁䭁䡁䱫䅁䭁佁䭫䅁䭁䡁䔰䅁䉁䅁䅁允䅁䅁䅕䅁䅁䅁啂捯䵁䅉䅅䅁䕁䅁䅁睁䵁䅁䅁权敁䅄䅁权灄权䅁权硂䅂䅁允䅁䅁䅅䅁䙁䅁䅁䅁䅃杨䉄䍄䉁䅁䅁䅂䅁䅁䅍䅄䅁䅁䅯关䅷䅁䅯䄶䅯䅁䅯兦䅑䅁䅅䅁䉁䅁䅁权䡂䅁䅁䍄䉁䅁䅁睁䅁䅁䅍䅄䅁䅁䅯睹䅳䅁䅯杊䅙䅁䅅䅁䉁䅁䅁杄䵁䅁䅁䅏㕁䍁䄴䅏ㅁ䅁䅁䍄䉁䅁䅁䅂䅁䅁䅍䅄䅁䅁䅯睃䅁䅁䅯充䅁䅁䅯䅂䅉䅁䅅䅁䉁䅁䅁杄啁䅁䅁兎穁䑁䅅免硁䑁䅁䅍睁䑁䅁䅁䵁䅉䅅䅁䕁䅁䅁睁䵁䅁䅁权啁睃䅁权煄权䅁权療䅂䅁允䅁䅁䅅䅁䭁䕁䅣䅁䵁䅉䅅䅁䕁䅁䅁睁䵁䅁䅁权ぁ睃䅁权湄权䅁权䑃䅂䅁允䅁䅁䅅䅁䙁乁敥䍨晁兤䅖䍄䉁䅁䅁睁䅁䅁䅍䅄䅁䅁䅯䅯䅷䅁䅯䅇䅙䅁䅅䅁䉁䅁䅁权灁杂䅁䍄䉁䅁䅁䅂䅁䅁䅍䅄䅁䅁䅯睙䅷䅁䅯朶䅯䅁䅯䄷䅯䅁䅅䅁䉁䅁䅁权䡂䅁䅁䍄䉁䅁䅁䅂䅁䅁䅍䅄䅁䅁䅯睅䅷䅁䅯朶䅯䅁䅯来䅑䅁䅅䅁䉁䅁䅁杄䵁䅁䅁免畁䑁䅉䅍硁䅁䅁䍄䉁䅁䅁䅂䅁䅁䅍䅄䅁䅁䅯杒䅷䅁䅯朵䅯䅁䅯来䅑䅁䅅䅁䉁䅁䅁杄䭁䅁䅁䅍畁䑁䅣李䅁䅁杷允䅁䅁䅑䅁䑁䅁䅷䅁䭁䱁䵧䅁䭁佁䭧䅁䭁䡁䔰䅁䉁䅁䅁允䅁䅁䅯睒䅁䅁杷允䅁䅁䅑䅁䑁䅁䅷䅁䭁䝁䄴䅁䭁䅁䍅䅁䭁䅁䍍䅁䉁䅁䅁允䅁䅁䅕瑢䕭乱穊䔲䵁䅉䅅䅁䕁䅁䅁睁䵁䅁䅁权祁䅄䅁权煄权䅁权硂䅂䅁允䅁䅁䅅䅁佁䅁䅷䅁硁䍁䄴免㑁䑁䅙䅁䵁䅉䅅䅁䕁䅁䅁睁䵁䅁䅁权桁兄䅁权湄权䅁权獄权䅁允䅁䅁䅅䅁䭁䕁䅣䅁䵁䅉䅅䅁䑁䅁䅁睁䵁䅁䅁权䵂䅄䅁权流杂䅁允䅁䅁䅅䅁佁䅁䅷䅁㕁䑁䅅杌㕁䑁䅅䅁䵁䅉䅅䅁䕁䅁䅁睁䵁䅁䅁权啂䅄䅁权瑄权䅁权䙃䅂䅁允䅁䅁䅅䅁䙁䡁創䝡䑵癒⼰䍄䉁䅁䅁䅂䅁䅁䅍䅄䅁䅁䅯䅨䅷䅁䅯儷䅯䅁䅯睢䅑䅁䅅䅁䉁䅁䅁兂㝂䭆䠵場䕱睐杷允䅁䅁䅑䅁䑁䅁䅷䅁䭁䅁乣䅁䭁佁䭣䅁䭁䡁䕁䅁䉁䅁䅁允䅁䅁䅕䵴㉨灶愸稷䴸䅉䅅䅁䕁䅁䅁睁䵁䅁䅁权灂睃䅁权煄权䅁权睂䅂䅁允䅁䅁䅅䅁佁䅁䅷䅁睁䍁䄴杍睁䑁䅫䅁䵁䅉䅅䅁䕁䅁䅁睁䵁䅁䅁权婄睃䅁权潄权䅁权獄权䅁允䅁䅁䅅䅁䭁䕁䅣䅁䵁䅉䅅䅁䕁䅁䅁睁䵁䅁䅁权㑂䅄䅁权煄权䅁权䙃䅂䅁允䅁䅁䅅䅁佁䅁䅷䅁硁䍁䄴免硁䑁䅣䅁䵁䅉䅅䅁䕁䅁䅁睁䵁䅁䅁权塃睃䅁权灄权䅁权㙂䅂䅁允䅁䅁䅅䅁䙁䅁䅁䅁杄伵䅬䍄䉁䅁䅁䅂䅁䅁䅍䅄䅁䅁䅯䄷䅳䅁䅯儶䅯䅁䅯睧䅑䅁䅅䅁䉁䅁䅁兂䅁䅁䅁䍁睗䅑杷允䅁䅁䅑䅁䑁䅁䅷䅁䭁䍁䱉䅁䭁佁䬰䅁䭁䥁䕕䅁䉁䅁䅁允䅁䅁䅕扌票晩祘樵䴸䅉䅅䅁䕁䅁䅁睁䵁䅁䅁权浄睃䅁权牄权䅁权㙂䅂䅁允䅁䅁䅅䅁佁䉁䅉䅁祁䑁䅍免穁䑁䅧䅍睁䑁䅁䅁䵁䅉䅅䅁䕁䅁䅁睁䵁䅁䅁权扂兄䅁权牄权䅁权療䅂䅁允䅁䅁䅅䅁佁䉁䅑䅁硁䑁䅧睍㑁䑁䅁䅍睁䑁䅁䅍䅁䅁杷允䅁䅁䅑䅁䑁䅁䅷䅁䭁䑁䅅䅁䭁䅁䅯䅁䭁䅁䍑䅁䉁䅁䅁允䅁䅁䅕硨婢発呤稹䴸䅉䅅䅁䕁䅁䅁睁䵁䅁䅁权婂䅄䅁权瑄权䅁权䙃䅂䅁允䅁䅁䅅䅁䙁䡁⼰噎㘶摓⽷䍄䉁䅁䅁䅂䅁䅁䅍䅄䅁䅁䅯兌䅁䅁䅯䅂䅁䅁䅯䅂䅉䅁䅅䅁䉁䅁䅁兂䅁䅁䅃㕲千兑杷允䅁䅁䅑䅁䑁䅁䅷䅁䭁䅁䱙䅁䭁佁䭫䅁䭁䥁䕕䅁䉁䅁䅁允䅁䅁䅕䅁䅁䕁桃唳䵁䅉䅅䅁䕁䅁䅁睁䵁䅁䅁权䱁睃䅁权牄权䅁权獄权䅁允䅁䅁䅅䅁䭁䕁䅣䅁䵁䅉䅅䅁䕁䅁䅁睁䵁䅁䅁权⽄权䅁权晁杂䅁权杁杂䅁允䅁䅁䅅䅁䭁䥁䝙䅁䵁䅉䅅䅁䕁䅁䅁睁䵁䅁䅁权灂睃䅁权瑄权䅁权療䅂䅁允䅁䅁䅅䅁䙁䑁晶㑔堲潢⽉䍄䉁䅁䅁䅂䅁䅁䅍䅄䅁䅁䅯眸䅷䅁䅯朶䅯䅁䅯睧䅑䅁䅅䅁䉁䅁䅁权䡂䅁䅁䍄䉁䅁䅁䅂䅁䅁䅍䅄䅁䅁䅯䅩䅳䅁䅯朶䅯䅁䅯来䅑䅁䅅䅁䉁䅁䅁杄䵁䅁䅁䅍畁䑁䅁兎穁䅁䅁䍄䉁䅁䅁睁䅁䅁䅍䅄䅁䅁䅯䅍䅷䅁䅯杊䅙䅁䅅䅁䉁䅁䅁杄佁䅁䅁免硁䑁䅉杌祁䑁䅣䅁䵁䅉䅅䅁䕁䅁䅁睁䵁䅁䅁权啁䅄䅁权湄权䅁权療䅂䅁允䅁䅁䅅䅁䙁䝁光䑗ね佹⽡䍄䉁䅁䅁睁䅁䅁䅍䅄䅁䅁䅯䅱䅷䅁䅯䅇䅙䅁䅅䅁䉁䅁䅁权䕂杂䅁䍄䉁䅁䅁䅂䅁䅁䅍䅄䅁䅁䅯䅁䅳䅁䅯睈䅙䅁䅯䅉䅙䅁䅅䅁䉁䅁䅁权い杂䅁䍄䉁䅁䅁䅂䅁䅁䅍䅄䅁䅁䅯朰䅷䅁䅯儷䅯䅁䅯睢䅑䅁䅅䅁䉁䅁䅁兂瑁橈祤煫㍈睐杷允䅁䅁䅑䅁䑁䅁䅷䅁䭁䅁䱍䅁䭁䉁䜸䅁䭁䍁䝁䅁䉁䅁䅁允䅁䅁䅯䅣䄰䅁杷允䅁䅁䅑䅁䑁䅁䅷䅁䭁䉁乍䅁䭁佁䭣䅁䭁䝁䔰䅁䉁䅁䅁允䅁䅁䅯睒䅁䅁杷允䅁䅁䅑䅁䑁䅁䅷䅁䭁䩁䰴䅁䭁䉁䜸䅁䭁䍁䝁䅁䉁䅁䅁允䅁䅁䅯䅷䅫䅁杷允䅁䅁䅑䅁䑁䅁䅷䅁䭁䱁䱷䅁䭁佁䭳䅁䭁䥁䕍䅁䉁䅁䅁允䅁䅁䄴杅䅁䑁䅣李ㅁ䑁䅉䅎硁䑁䅧䅎䅁䅁杷允䅁䅁䅑䅁䑁䅁䅷䅁䭁䝁䈴䅁䭁䅁䅑䅁䭁䅁䍑䅁䉁䅁䅁允䅁䅁䅕䅁䅁䭁坅啎䵅䅉䅅䅁䕁䅁䅁睁䵁䅁䅁权䵄䅄䅁权灄权䅁权䙃䅂䅁允䅁䅁䅅䅁䙁䅁䅁䅁睁偈䅒䍄䉁䅁䅁睁䅁䅁䅍䅄䅁䅁䅯杗䅷䅁䅯䅈䅙䅁䅅䅁䉁䅁䅁权時睂䅁䍄䉁䅁䅁䅂䅁䅁䅍䅄䅁䅁䅯児䅳䅁䅯眵䅯䅁䅯全䅑䅁䅅䅁䉁䅁䅁兂䡃瑆佮ㄹ偍䅑杷允䅁䅁䅑䅁䑁䅁䅷䅁䭁䉁乣䅁䭁佁䭳䅁䭁䝁䔸䅁䉁䅁䅁允䅁䅁䄴杅䅁䑁䅙兏㕁䑁䅙睍ぁ䑁䅑睎䅁䅁杷允䅁䅁䅑䅁䑁䅁䅷䅁䭁䡁乙䅁䭁佁䭣䅁䭁䝁䔸䅁䉁䅁䅁允䅁䅁䅕乨㍇ぴ䙨稱䴸䅉䅅䅁䕁䅁䅁睁䵁䅁䅁权潃䅄䅁权浄权䅁权㥂䅂䅁允䅁䅁䅅䅁佁䅁䅷䅁睁䍁䄴兎㍁䑁䅕䅁䵁䅉䅅䅁䕁䅁䅁睁䵁䅁䅁权杁䅄䅁权瑄权䅁权硂䅂䅁允䅁䅁䅅䅁䙁䕁桪桥畓⽒⽅䍄䉁䅁䅁䅂䅁䅁䅍䅄䅁䅁䅯兩䄰䅁䅯儶䅯䅁䅯睧䅑䅁䅅䅁䉁䅁䅁兂䅁䅁䅁䡁剶䅑杷允䅁䅁䅑䅁䑁䅁䅷䅁䭁䍁䵅䅁䭁佁䬰䅁䭁䡁䕅䅁䉁䅁䅁允䅁䅁䅕卸睃浣剩吴䴸䅉䅅䅁䕁䅁䅁睁䵁䅁䅁权晃䅄䅁权湄权䅁权䑃䅂䅁允䅁䅁䅅䅁䙁乁橥䑣䬰礱䅊䍄䉁䅁䅁䅂䅁䅁䅍䅄䅁䅁䅯睶䅁䅁䅯权䅁䅁䅯䅂䅉䅁䅅䅁䉁䅁䅁兂坂楄礲敮伸䅑杷允䅁䅁䅑䅁䑁䅁䅷䅁䭁䵁䱑䅁䭁佁䭯䅁䭁䡁䕁䅁䉁䅁䅁允䅁䅁䅯睒䅁䅁杷允䅁䅁䅑䅁䑁䅁䅷䅁䭁乁䰸䅁䭁佁䭫䅁䭁䝁䔸䅁䉁䅁䅁允䅁䅁䅕䅁䅁䭁㥃〴䵁䅉䅅䅁䕁䅁䅁睁䵁䅁䅁权湁兄䅁权灄权䅁权䑃䅂䅁允䅁䅁䅅䅁䙁䅁䅁䅁杂⭏䄵䍄䉁䅁䅁睁䅁䅁䅍䅄䅁䅁䅯䅕䅷䅁䅯䅊䅙䅁䅅䅁䉁䅁䅁权硂兄䅁䍄䉁䅁䅁䅂䅁䅁䅍䅄䅁䅁䅯儫䅯䅁䅯睈䅙䅁䅯䅉䅙䅁䅅䅁䉁䅁䅁权睃兄䅁䍄䉁䅁䅁䅂䅁䅁䅍䅄䅁䅁䅯杨䄰䅁䅯睈䅙䅁䅯䅉䅙䅁䅅䅁䉁䅁䅁权㙂杂䅁䍄䉁䅁䅁䅂䅁䅁䅍䅄䅁䅁䅯全䅳䅁䅯朶䅯䅁䅯全䅑䅁䅅䅁䉁䅁䅁杄䵁䅁䅁䅍畁䑁䅕李㕁䅁䅁䍄䉁䅁䅁䅂䅁䅁䅍䅄䅁䅁䅯兰䅳䅁䅯朶䅯䅁䅯䅣䅑䅁䅅䅁䉁䅁䅁杄䵁䅁䅁免畁䑁䅕兏㉁䅁䅁䍄䉁䅁䅁䅂䅁䅁䅍䅄䅁䅁䅯兰䅳䅁䅯眶䅯䅁䅯䅣䅑䅁䅅䅁䉁䅁䅁杄十䅁䅁兏穁䑁䅕李㑁䑁䅕䅎㉁䅁䅁䍄䉁䅁䅁䅂䅁䅁䅍䅄䅁䅁䅯其䅳䅁䅯儷䅯䅁䅯睢䅑䅁䅅䅁䉁䅁䅁兂䕁杖琴灳瘳睐杷允䅁䅁䅍䅁䑁䅁䅷䅁䭁䩁丸䅁䭁䉁䝷䅁䉁䅁䅁允䅁䅁䅯睲䅙䅁杷允䅁䅁䅑䅁䑁䅁䅷䅁䭁䉁䄰䅁䭁䅁䍅䅁䭁䅁䍕䅁䉁䅁䅁允䅁䅁䅕塡楒朶ぇ〸䵁䅉䅅䅁䕁䅁䅁睁䵁䅁䅁权㑁允䅁权䉁杁䅁权䑁杁䅁允䅁䅁䅅䅁䙁䕁啅䝓坂⭕䅆䍄䉁䅁䅁䅂䅁䅁䅍䅄䅁䅁䅯杖䅷䅁䅯朶䅯䅁䅯兢䅑䅁䅅䅁䉁䅁䅁权䡂䅁䅁䍄䉁䅁䅁䅂䅁䅁䅍䅄䅁䅁䅯儱䅷䅁䅯眵䅯䅁䅯来䅑䅁䅅䅁䉁䅁䅁兂牂穈灘㐲敫䅷杷允䅁䅁䅑䅁䑁䅁䅷䅁䭁䵁䰸䅁䭁佁䭯䅁䭁䡁䔰䅁䉁䅁䅁允䅁䅁䄴䅄䅁䑁䅁杌㉁䑁䅑䅎䅁䅁杷允䅁䅁䅑䅁䑁䅁䅷䅁䭁䕁乧䅁䭁佁䭫䅁䭁䡁䔰䅁䉁䅁䅁允䅁䅁䅕䅁䅁䥁允䔵䵁䅉䅅䅁䑁䅁䅁睁䵁䅁䅁权䙃兄䅁权奁杂䅁允䅁䅁䅅䅁䭁䝁䜸䅁䵁䅉䅅䅁䕁䅁䅁睁䵁䅁䅁权穁䅄䅁权灄权䅁权瑂䅂䅁允䅁䅁䅅䅁䙁䅁䅁䅁䅃獳䅴䍄䉁䅁䅁睁䅁䅁䅍䅄䅁䅁䅯督䅳䅁䅯䅈䅙䅁䅅䅁䉁䅁䅁权慂杂䅁䍄䉁䅁䅁䅂䅁䅁䅍䅄䅁䅁䅯杆䅳䅁䅯儷䅯䅁䅯兦䅑䅁䅅䅁䉁䅁䅁兂晄㑔堲桢牌睐杷允䅁䅁䅑䅁䑁䅁䅷䅁䭁䭁乷䅁䭁佁䭯䅁䭁䡁䔰䅁䉁䅁䅁允䅁䅁䄴䅄䅁䑁䅅杌ㅁ䑁䅁免䅁䅁杷允䅁䅁䅑䅁䑁䅁䅷䅁䭁䉁䱉䅁䭁佁䭳䅁䭁䥁䕍䅁䉁䅁䅁允䅁䅁䄴杅䅁䑁䅫䅏睁䑁䅑䅏睁䑁䅁䅍䅁䅁杷允䅁䅁䅑䅁䑁䅁䅷䅁䭁䙁䱁䅁䭁佁䭳䅁䭁䡁䕅䅁䉁䅁䅁允䅁䅁䄴杅䅁䑁䅉兏穁䑁䅑睎穁䑁䅅睎䅁䅁杷允䅁䅁䅍䅁䑁䅁䅷䅁䭁䥁䵙䅁䭁䉁䜴䅁䉁䅁䅁允䅁䅁䅯䅎䅙䅁杷允䅁䅁䅑䅁䑁䅁䅷䅁䭁䙁䱁䅁䭁佁䭳䅁䭁佁䭷䅁䉁䅁䅁允䅁䅁䅯睒䅁䅁杷允䅁䅁䅍䅁䑁䅁䅷䅁䭁䭁䵑䅁䭁䉁䝧䅁䉁䅁䅁允䅁䅁䅯杓䅙䅁杷允䅁䅁䅑䅁䑁䅁䅷䅁䭁䉁䰰䅁䭁佁䭳䅁䭁䡁䕯䅁䉁䅁䅁允䅁䅁䄴䅆䅁䑁䅅杍㍁䑁䅍䅍㍁䑁䅫兏㍁䅁䅁䍄䉁䅁䅁䅂䅁䅁䅍䅄䅁䅁䅯公䅳䅁䅯朷䅯䅁䅯兦䅑䅁䅅䅁䉁䅁䅁兂䅁䅁䅁䝑剧具杷允䅁䅁䅑䅁䑁䅁䅷䅁䭁䅁䵫䅁䭁佁䭣䅁䭁䝁䔸䅁䉁䅁䅁允䅁䅁䅕䩡瑈䑦ㄸ父䴸䅉䅅䅁䑁䅁䅁睁䵁䅁䅁权㍄䅄䅁权奁杂䅁允䅁䅁䅅䅁䭁䕁䝑䅁䵁䅉䅅䅁䕁䅁䅁睁䵁䅁䅁权噃睃䅁权牄权䅁权㥂䅂䅁允䅁䅁䅅䅁佁䉁䅑䅁硁䑁䅉䅏ㅁ䑁䅑李㉁䑁䅅䅍䅁䅁杷允䅁䅁䅑䅁䑁䅁䅷䅁䭁佁䱯䅁䭁佁䭳䅁䭁䝁䔸䅁䉁䅁䅁允䅁䅁䄴杅䅁䑁䅉䅎㕁䑁䅑免ㅁ䑁䅫李䅁䅁杷允䅁䅁䅑䅁䑁䅁䅷䅁䭁䵁䵷䅁䭁佁䬴䅁䭁䡁䕯䅁䉁䅁䅁允䅁䅁䅕䅁䅁䙁乄唸䵁䅉䅅䅁䕁䅁䅁睁䵁䅁䅁权䥃䅁䅁权䉁杁䅁权䑁杁䅁允䅁䅁䅅䅁䙁䥁䡉捙䉬攸䅚䍄䉁䅁䅁䅂䅁䅁䅍䅄䅁䅁䅯䅖䅷䅁䅯儶䅯䅁䅯睢䅑䅁䅅䅁䉁䅁䅁兂䅁䅁䅁䅍睢䅷杷允䅁䅁䅍䅁䑁䅁䅷䅁䭁䡁义䅁䭁䉁䝯䅁䉁䅁䅁允䅁䅁䅯睋䅙䅁杷允䅁䅁䅍䅁䑁䅁䅷䅁䭁䝁䱕䅁䭁䍁䝑䅁䉁䅁䅁允䅁䅁䅯兲䄰䅁杷允䅁䅁䅑䅁䑁䅁䅷䅁䭁䕁䴴䅁䭁佁䭳䅁䭁䝁䔰䅁䉁䅁䅁允䅁䅁䄴杅䅁䑁䅕睍ぁ䑁䅉兏睁䑁䅁䅍䅁䅁杷允䅁䅁䅍䅁䑁䅁䅷䅁䭁䥁丰䅁䭁䍁䝙䅁䉁䅁䅁允䅁䅁䄴䅄䅁䑁䅕睎畁䑁䅉李䅁䅁杷允䅁䅁䅑䅁䑁䅁䅷䅁䭁䕁䵧䅁䭁佁䭙䅁䭁䡁䕅䅁䉁䅁䅁允䅁䅁䄴䅄䅁䑁䅉杌ㅁ䑁䅉杍䅁䅁杷允䅁䅁䅑䅁䑁䅁䅷䅁䭁䍁义䅁䭁佁䭙䅁䭁䥁䕕䅁䉁䅁䅁允䅁䅁䄴䅄䅁䑁䅑杌㕁䑁䅉䅏䅁䅁杷允䅁䅁䅑䅁䑁䅁䅷䅁䭁䙁䵧䅁䭁佁䬴䅁䭁䡁䔰䅁䉁䅁䅁允䅁䅁䅕䅁䅁䉁佄歁䵅䅉䅅䅁䑁䅁䅁睁䵁䅁䅁权穂睃䅁权歁杂䅁允䅁䅁䅅䅁䭁䉁䕁䅁䵁䅉䅅䅁䕁䅁䅁睁䵁䅁䅁权㙁兄䅁权浄权䅁权瑂䅂䅁允䅁䅁䅅䅁䭁䕁䅣䅁䵁䅉䅅䅁䑁䅁䅁睁䵁䅁䅁权㝃䅄䅁权流杂䅁允䅁䅁䅅䅁佁䅁䄴䅁硁䑁䅁䅎畁䑁䅣兏䅁䅁杷允䅁䅁䅑䅁䑁䅁䅷䅁䭁䅁䱕䅁䭁佁䭧䅁䭁䡁䕯䅁䉁䅁䅁允䅁䅁䄴䅄䅁䑁䅅李畁䑁䅧李䅁䅁杷允䅁䅁䅑䅁䑁䅁䅷䅁䭁䭁䱅䅁䭁佁䭙䅁䭁䥁䕍䅁䉁䅁䅁允䅁䅁䄴䅄䅁䑁䅙杌硁䑁䅕李䅁䅁杷允䅁䅁䅍䅁䑁䅁䅷䅁䭁偁䵧䅁䭁䍁䝙䅁䉁䅁䅁允䅁䅁䄴䅄䅁䑁䅫䅍畁䑁䅁兏䅁䅁杷允䅁䅁䅑䅁䑁䅁䅷䅁䭁䍁䵉䅁䭁佁䭧䅁䭁䥁䕍䅁䉁䅁䅁允䅁䅁䄴杄䅁䑁䅍䅍畁䑁䅅兏㕁䅁䅁䍄䉁䅁䅁䅂䅁䅁䅍䅄䅁䅁䅯䅗䄰䅁䅯朷䅯䅁䅯睢䅑䅁䅅䅁䉁䅁䅁兂䅁䅁䅁䭑㙺䅑杷允䅁䅁䅑䅁䑁䅁䅷䅁䭁䭁乍䅁䭁佁䭫䅁䭁䝁䔰䅁䉁䅁䅁允䅁䅁䅯睒䅁䅁杷允䅁䅁䅑䅁䑁䅁䅷䅁䭁䕁䈴䅁䭁䉁䅅䅁䭁䅁䅕䅁䉁䅁䅁允䅁䅁䄴䅆䅁䑁䅑䅍硁䑁䅅䅍睁䑁䅁䅍睁䅁䅁䍄䉁䅁䅁䅂䅁䅁䅍䅄䅁䅁䅯䅉䅳䅁䅯眵䅯䅁䅯兣䅑䅁䅅䅁䉁䅁䅁兂䅁䅁䅁䕁歁䅑杷允䅁䅁䅑䅁䑁䅁䅷䅁䭁偁䵣䅁䭁佁䭯䅁䭁佁䭷䅁䉁䅁䅁允䅁䅁䅯睒䅁䅁杷允䅁䅁䅍䅁䑁䅁䅷䅁䭁䉁䱷䅁䭁䉁䝧䅁䉁䅁䅁允䅁䅁䅯䅒䅙䅁杷允䅁䅁䅑䅁䑁䅁䅷䅁䭁乁䵁䅁䭁佁䭣䅁䭁䥁䕕䅁䉁䅁䅁允䅁䅁䅕㉩湺㘫硬ぇ䵁䅉䅅䅁䕁䅁䅁睁䵁䅁䅁权䙃䅁䅁权䕁䅁䅁权䙁䅁䅁允䅁䅁䅅䅁䙁䅁䅁䅁剂奵䉎䍄䉁䅁䅁䅂䅁䅁䅍䅄䅁䅁䅯䅵䅅䅁䅯权䅁䅁䅯䅂䅉䅁䅅䅁䉁䅁䅁兂瑂⼵灵搸啉䅑杷允䅁䅁䅑䅁䑁䅁䅷䅁䭁䩁䱁䅁䭁佁䭙䅁䭁䝁䔰䅁䉁䅁䅁允䅁䅁䅯睒䅁䅁杷允䅁䅁䅑䅁䑁䅁䅷䅁䭁䉁䴸䅁䭁佁䬰䅁䭁䝁䔰䅁䉁䅁䅁允䅁䅁䅯睒䅁䅁杷允䅁䅁䅑䅁䑁䅁䅷䅁䭁䕁䰴䅁䭁佁䭯䅁䭁䝁䔸䅁䉁䅁䅁允䅁䅁䄴䅄䅁䑁䅉杌祁䑁䅍睎䅁䅁杷允䅁䅁䅑䅁䑁䅁䅷䅁䭁佁䵕䅁䭁佁䭯䅁䭁䡁䕁䅁䉁䅁䅁允䅁䅁䄴䅄䅁䑁䅁杌㍁䑁䅙䅎䅁䅁杷允䅁䅁䅑䅁䑁䅁䅷䅁䭁䅁䵯䅁䭁佁䭧䅁䭁䡁䕁䅁䉁䅁䅁允䅁䅁䄴杄䅁䑁䅅李畁䑁䅙睍穁䅁䅁䍄䉁䅁䅁睁䅁䅁䅍䅄䅁䅁䅯䅤䅷䅁䅯杊䅙䅁䅅䅁䉁䅁䅁杄䵁䅁䅁䅏穁䍁䄴睎㉁䅁䅁䍄䉁䅁䅁䅂䅁䅁䅍䅄䅁䅁䅯杮䄰䅁䅯儶䅯䅁䅯䄷䅯䅁䅅䅁䉁䅁䅁权䡂䅁䅁䍄䉁䅁䅁䅂䅁䅁䅍䅄䅁䅁䅯朳䄰䅁䅯䄶䅯䅁䅯全䅑䅁䅅䅁䉁䅁䅁杄䵁䅁䅁䅏畁䑁䅑兏㑁䅁䅁䍄䉁䅁䅁䅂䅁䅁䅍䅄䅁䅁䅯睢䅳䅁䅯朶䅯䅁䅯兦䅑䅁䅅䅁䉁䅁䅁杄䵁䅁䅁䅍畁䑁䅁杍祁䅁䅁䍄䉁䅁䅁䅂䅁䅁䅍䅄䅁䅁䅯八䄰䅁䅯睈䅙䅁䅯䅉䅙䅁䅅䅁䉁䅁䅁权坃杂䅁䍄䉁䅁䅁䅂䅁䅁䅍䅄䅁䅁䅯杹䄰䅁䅯儶䅯䅁䅯全䅑䅁䅅䅁䉁䅁䅁兂䅁䅁䅁䕁⽄䅷杷允䅁䅁䅍䅁䑁䅁䅷䅁䭁䡁䵉䅁䭁䉁䝯䅁䉁䅁䅁允䅁䅁䅯睋䅙䅁杷允䅁䅁䅑䅁䑁䅁䅷䅁䭁䥁䱉䅁䭁佁䭯䅁䭁䝁䔰䅁䉁䅁䅁允䅁䅁䅯睒䅁䅁杷允䅁䅁䅑䅁䑁䅁䅷䅁䭁䥁䱣䅁䭁佁䬴䅁䭁䥁䕕䅁䉁䅁䅁允䅁䅁䅕䅁䅁佁潂〴䵁䅉䅅䅁䑁䅁䅁睁䵁䅁䅁权㍁睃䅁权捁杂䅁允䅁䅁䅅䅁䭁䙁䝯䅁䵁䅉䅅䅁䕁䅁䅁睁䵁䅁䅁权㙄䅄䅁权牄权䅁权䑃䅂䅁允䅁䅁䅅䅁佁䉁䅑䅁硁䑁䅁睎ㅁ䑁䅙䅎睁䑁䅁䅍䅁䅁杷允䅁䅁䅑䅁䑁䅁䅷䅁䭁䉁乕䅁䭁佁䭧䅁䭁䡁䕁䅁䉁䅁䅁允䅁䅁䄴杄䅁䑁䅅䅍畁䑁䅑睍ㅁ䅁䅁䍄䉁䅁䅁䅂䅁䅁䅍䅄䅁䅁䅯睦䅷䅁䅯儷䅯䅁䅯兣䅑䅁䅅䅁䉁䅁䅁兂噄佥浫免杪睐杷允䅁䅁䅑䅁䑁䅁䅷䅁䭁佁䵳䅁䭁佁䬰䅁䭁䡁䔰䅁䉁䅁䅁允䅁䅁䅕ぢ湆佖噏橸䴸䅉䅅䅁䕁䅁䅁睁䵁䅁䅁权䭃允䅁权䉁杁䅁权䍁杁䅁允䅁䅁䅅䅁䙁䉁祎偅塱瑁䅎䍄䉁䅁䅁䅂䅁䅁䅍䅄䅁䅁䅯䅕䅳䅁䅯䄶䅯䅁䅯兦䅑䅁䅅䅁䉁䅁䅁杄佁䅁䅁杍睁䍁䄴䅍㑁䑁䅧䅁䵁䅉䅅䅁䕁䅁䅁睁䵁䅁䅁权敄睃䅁权牄权䅁权獄权䅁允䅁䅁䅅䅁䭁䕁䅣䅁䵁䅉䅅䅁䕁䅁䅁睁䵁䅁䅁权䩂䅄䅁权灄权䅁权療䅂䅁允䅁䅁䅅䅁䙁䅁䅁䅁䅃摢䅖䍄䉁䅁䅁䅂䅁䅁䅍䅄䅁䅁䅯睓䅷䅁䅯朷䅯䅁䅯䅣䅑䅁䅅䅁䉁䅁䅁兂䅁䅁䅁䉉煺䅑杷允䅁䅁䅑䅁䑁䅁䅷䅁䭁乁䴸䅁䭁佁䬰䅁䭁䡁䔰䅁䉁䅁䅁允䅁䅁䅕䭃捷浗㝑稳䴸䅉䅅䅁䕁䅁䅁睁䵁䅁䅁权敁䅄䅁权畄权䅁权㥂䅂䅁允䅁䅁䅅䅁䙁䅁䅁䅁䅄搷䄷䍄䉁䅁䅁䅂䅁䅁䅍䅄䅁䅁䅯䄶䅷䅁䅯眵䅯䅁䅯䄷䅯䅁䅅䅁䉁䅁䅁权䡂䅁䅁䍄䉁䅁䅁䅂䅁䅁䅍䅄䅁䅁䅯䅃䅳䅁䅯䄶䅯䅁䅯睢䅑䅁䅅䅁䉁䅁䅁杄佁䅁䅁杍睁䍁䄴免㑁䑁䅍䅁䵁䅉䅅䅁䕁䅁䅁睁䵁䅁䅁权楂䅄䅁权潄权䅁权瑂䅂䅁允䅁䅁䅅䅁䭁䕁䅣䅁䵁䅉䅅䅁䕁䅁䅁睁䵁䅁䅁权䕁䅄䅁权晁杂䅁权杁杂䅁允䅁䅁䅅䅁䭁偁䡙䅁䵁䅉䅅䅁䕁䅁䅁睁䵁䅁䅁权䙄允䅁权䉁杁䅁权䑁杁䅁允䅁䅁䅅䅁䙁䝁硉䑱礴摯䅆䍄䉁䅁䅁䅂䅁䅁䅍䅄䅁䅁䅯杳䅳䅁䅯朷䅯䅁䅯兦䅑䅁䅅䅁䉁䅁䅁兂䅁䅁䅁䩁稲䅑杷允䅁䅁䅑䅁䑁䅁䅷䅁䭁䅁䵕䅁䭁䉁䜸䅁䭁䍁䝁䅁䉁䅁䅁允䅁䅁䅯䅔䅙䅁杷允䅁䅁䅑䅁䑁䅁䅷䅁䭁䭁䵑䅁䭁佁䭯䅁䭁䝁䔸䅁䉁䅁䅁允䅁䅁䄴䅄䅁䑁䅁杌睁䑁䅁李䅁䅁杷允䅁䅁䅑䅁䑁䅁䅷䅁䭁䱁䱣䅁䭁佁䭣䅁䭁䡁䕁䅁䉁䅁䅁允䅁䅁䅕㥌欰潂噇穷䴸䅉䅅䅁䕁䅁䅁睁䵁䅁䅁权穂䅄䅁权瑄权䅁权㙂䅂䅁允䅁䅁䅅䅁䙁䙁㘶兓䍷⽋⽅䍄䉁䅁䅁䅂䅁䅁䅍䅄䅁䅁䅯睦䅳䅁䅯朵䅯䅁䅯兣䅑䅁䅅䅁䉁䅁䅁权䡂䅁䅁䍄䉁䅁䅁䅂䅁䅁䅍䅄䅁䅁䅯睚䅷䅁䅯䄶䅯䅁䅯䄷䅯䅁䅅䅁䉁䅁䅁权䡂䅁䅁䍄䉁䅁䅁䅂䅁䅁䅍䅄䅁䅁䅯杳䅳䅁䅯䄶䅯䅁䅯䅣䅑䅁䅅䅁䉁䅁䅁杄佁䅁䅁杍祁䍁䄴兎㉁䑁䅧䅁䵁䅉䅅䅁䕁䅁䅁睁䵁䅁䅁权䅁睃䅁权瑄权䅁权睂䅂䅁允䅁䅁䅅䅁䙁佁汏㡭村䅳䅚䍄䉁䅁䅁䅂䅁䅁䅍䅄䅁䅁䅯杦䅷䅁䅯䄶䅯䅁䅯兣䅑䅁䅅䅁䉁䅁䅁权䡂䅁䅁䍄䉁䅁䅁䅂䅁䅁䅍䅄䅁䅁䅯杍䄰䅁䅯儷䅯䅁䅯兦䅑䅁䅅䅁䉁䅁䅁兂㥁瑃橥䑣申睐杷允䅁䅁䅍䅁䑁䅁䅷䅁䭁䝁䱍䅁䭁䉁䝯䅁䉁䅁䅁允䅁䅁䅯䅐䅙䅁杷允䅁䅁䅑䅁䑁䅁䅷䅁䭁乁䵑䅁䭁佁䭧䅁䭁䡁䔰䅁䉁䅁䅁允䅁䅁䄴䅄䅁䑁䅣杌穁䑁䅍免䅁䅁杷允䅁䅁䅍䅁䑁䅁䅷䅁䭁䅁䰰䅁䭁䍁䝙䅁䉁䅁䅁允䅁䅁䄴杄䅁䑁䅅䅍祁䍁䄴兎㉁䅁䅁䍄䉁䅁䅁睁䅁䅁䅍䅄䅁䅁䅯村䅳䅁䅯杈䅙䅁䅅䅁䉁䅁䅁权穂兄䅁䍄䉁䅁䅁䅂䅁䅁䅍䅄䅁䅁䅯督䅷䅁䅯眵䅯䅁䅯兢䅑䅁䅅䅁䉁䅁䅁权䡂䅁䅁䍄䉁䅁䅁䅂䅁䅁䅍䅄䅁䅁䅯来䅳䅁䅯眶䅯䅁䅯全䅑䅁䅅䅁䉁䅁䅁杄啁䅁䅁免硁䑁䅣兎㍁䑁䅅䅍㕁䑁䅅䅁䵁䅉䅅䅁䕁䅁䅁睁䵁䅁䅁权偃䅄䅁权牄权䅁权䑃䅂䅁允䅁䅁䅅䅁佁䉁䅉䅁㉁䑁䅕䅍㍁䑁䅁李㉁䑁䅣䅁䵁䅉䅅䅁䕁䅁䅁睁䵁䅁䅁权祃允䅁权䕁䅁䅁权䕁杁䅁允䅁䅁䅅䅁䙁䅁䅁䥁ㅁ䝎䉴䍄䉁䅁䅁䅂䅁䅁䅍䅄䅁䅁䅯杔䅳䅁䅯儶䅯䅁䅯兣䅑䅁䅅䅁䉁䅁䅁兂䅁䅁䅁䡧塲䅑杷允䅁䅁䅑䅁䑁䅁䅷䅁䭁䑁䵧䅁䭁佁䭳䅁䭁䝁䔸䅁䉁䅁䅁允䅁䅁䄴杅䅁䑁䅍免㕁䑁䅧兎㍁䑁䅅免䅁䅁杷允䅁䅁䅑䅁䑁䅁䅷䅁䭁䝁乕䅁䭁佁䭳䅁䭁䥁䕍䅁䉁䅁䅁允䅁䅁䄴䅆䅁䑁䅅䅍㉁䑁䅣免㉁䑁䅁兎祁䅁䅁䍄䉁䅁䅁睁䅁䅁䅍䅄䅁䅁䅯兤䅷䅁䅯杇䅙䅁䅅䅁䉁䅁䅁权時杂䅁䍄䉁䅁䅁䅂䅁䅁䅍䅄䅁䅁䅯朷䅳䅁䅯䄶䅯䅁䅯兢䅑䅁䅅䅁䉁䅁䅁权䡂䅁䅁䍄䉁䅁䅁䅂䅁䅁䅍䅄䅁䅁䅯眶䅷䅁䅯儷䅯䅁䅯兢䅑䅁䅅䅁䉁䅁䅁权䡂䅁䅁䍄䉁䅁䅁䅂䅁䅁䅍䅄䅁䅁䅯杁䅷䅁䅯朶䅯䅁䅯睢䅑䅁䅅䅁䉁䅁䅁杄䵁䅁䅁䅍畁䑁䅙䅎㕁䅁䅁䍄䉁䅁䅁䅂䅁䅁䅍䅄䅁䅁䅯兑䅷䅁䅯眵䅯䅁䅯睧䅑䅁䅅䅁䉁䅁䅁兂扄堫焵䡶呓睶杷允䅁䅁䅑䅁䑁䅁䅷䅁䭁䑁乁䅁䭁佁䭙䅁䭁䝁䔸䅁䉁䅁䅁允䅁䅁䅯睒䅁䅁杷允䅁䅁䅍䅁䑁䅁䅷䅁䭁䑁䱕䅁䭁䉁䜴䅁䉁䅁䅁允䅁䅁䅯眯䅙䅁杷允䅁䅁䅑䅁䑁䅁䅷䅁䭁䕁䱙䅁䭁佁䭳䅁䭁佁䭷䅁䉁䅁䅁允䅁䅁䅯睒䅁䅁杷允䅁䅁䅍䅁䑁䅁䅷䅁䭁偁䱷䅁䭁䉁䜴䅁䉁䅁䅁允䅁䅁䅯䅰䅙䅁杷允䅁䅁䅑䅁䑁䅁䅷䅁䭁䡁䈴䅁䭁䅁䅯䅁䭁䅁䅕䅁䉁䅁䅁允䅁䅁䅕杓䍷㑋坣吵䴸䅉䅅䅁䕁䅁䅁睁䵁䅁䅁权畂䅄䅁权煄权䅁权䑃䅂䅁允䅁䅁䅅䅁佁䅁䅷䅁硁䍁䄴䅍ㅁ䑁䅍䅁䵁䅉䅅䅁䕁䅁䅁睁䵁䅁䅁权㍄权䅁权畄权䅁权䙃䅂䅁允䅁䅁䅅䅁䙁䅁䅁䅁䅁䬫䅚䍄䉁䅁䅁䅂䅁䅁䅍䅄䅁䅁䅯睄䅷䅁䅯眶䅯䅁䅯兢䅑䅁䅅䅁䉁䅁䅁权䡂䅁䅁䍄䉁䅁䅁䅂䅁䅁䅍䅄䅁䅁䅯䅯䅅䅁䅯权䅁䅁䅯䅂䅉䅁䅅䅁䉁䅁䅁兂⭃确癯愳婑䅑杷允䅁䅁䅑䅁䑁䅁䅷䅁䭁䉁䱍䅁䭁佁䭙䅁䭁䡁䕯䅁䉁䅁䅁允䅁䅁䄴䅄䅁䑁䅁杌穁䑁䅧免䅁䅁杷允䅁䅁䅑䅁䑁䅁䅷䅁䭁䅁䵳䅁䭁佁䭫䅁䭁䡁䕯䅁䉁䅁䅁允䅁䅁䅕䅁䅁䍁偄䔴䵁䅉䅅䅁䑁䅁䅁睁䵁䅁䅁权䝁睃䅁权流杂䅁允䅁䅁䅅䅁佁䅁䅷䅁㕁䑁䅧杌㉁䑁䅣䅁䵁䅉䅅䅁䑁䅁䅁睁䵁䅁䅁权噃睃䅁权流杂䅁允䅁䅁䅅䅁佁䅁䅷䅁㕁䑁䅍杌睁䑁䅣䅁䵁䅉䅅䅁䕁䅁䅁睁䵁䅁䅁权摂䅄䅁权畄权䅁权療䅂䅁允䅁䅁䅅䅁䙁䅁䅁䅁睃偒䅖䍄䉁䅁䅁䅂䅁䅁䅍䅄䅁䅁䅯兤䄰䅁䅯朵䅯䅁䅯兢䅑䅁䅅䅁䉁䅁䅁权䡂䅁䅁䍄䉁䅁䅁䅂䅁䅁䅍䅄䅁䅁䅯睪䅳䅁䅯眶䅯䅁䅯睢䅑䅁䅅䅁䉁䅁䅁杄十䅁䅁兎硁䑁䅅兎㉁䑁䅍䅍穁䅁䅁䍄䉁䅁䅁䅂䅁䅁䅍䅄䅁䅁䅯䄴䅳䅁䅯眵䅯䅁䅯䄷䅯䅁䅅䅁䉁䅁䅁权䡂䅁䅁䍄䉁䅁䅁䅂䅁䅁䅍䅄䅁䅁䅯眶䅷䅁䅯朶䅯䅁䅯䄷䅯䅁䅅䅁䉁䅁䅁权䡂䅁䅁䍄䉁䅁䅁睁䅁䅁䅍䅄䅁䅁䅯䅁䅷䅁䅯杊䅙䅁䅅䅁䉁䅁䅁杄䵁䅁䅁兏穁䍁䄴睍硁䅁䅁䍄䉁䅁䅁䅂䅁䅁䅍䅄䅁䅁䅯䅍䅷䅁䅯朷䅯䅁䅯全䅑䅁䅅䅁䉁䅁䅁兂䅁䅁䅁䙷㑦䅑杷允䅁䅁䅑䅁䑁䅁䅷䅁䭁偁䵍䅁䭁佁䭳䅁䭁䥁䕕䅁䉁䅁䅁允䅁䅁䄴杅䅁䑁䅕杍ぁ䑁䅅兎睁䑁䅁䅍䅁䅁杷允䅁䅁䅑䅁䑁䅁䅷䅁䭁䥁䵧䅁䭁佁䭯䅁䭁䡁䕅䅁䉁䅁䅁允䅁䅁䄴䅄䅁䑁䅁杌睁䑁䅍睎䅁䅁杷允䅁䅁䅑䅁䑁䅁䅷䅁䭁䑁乁䅁䭁佁䭯䅁䭁䡁䕯䅁䉁䅁䅁允䅁䅁䅯睒䅁䅁杷允䅁䅁䅍䅁䑁䅁䅷䅁䭁䙁乁䅁䭁䉁䜴䅁䉁䅁䅁允䅁䅁䅯䅎䅙䅁杷允䅁䅁䅑䅁䑁䅁䅷䅁䭁䡁䱳䅁䭁佁䭳䅁䭁䝁䔸䅁䉁䅁䅁允䅁䅁䄴䅆䅁䑁䅅免穁䑁䅫䅍祁䑁䅍䅎㑁䅁䅁䍄䉁䅁䅁䅂䅁䅁䅍䅄䅁䅁䅯睡䄰䅁䅯朷䅯䅁䅯䄷䅯䅁䅅䅁䉁䅁䅁权䡂䅁䅁䍄䉁䅁䅁䅂䅁䅁䅍䅄䅁䅁䅯睺䄰䅁䅯朶䅯䅁䅯睢䅑䅁䅅䅁䉁䅁䅁杄䵁䅁䅁䅍畁䑁䅫䅍㍁䅁䅁䍄䉁䅁䅁䅂䅁䅁䅍䅄䅁䅁䅯杚䅳䅁䅯朷䅯䅁䅯睢䅑䅁䅅䅁䉁䅁䅁兂䅁䅁䅁偉䡁兑杷允䅁䅁䅑䅁䑁䅁䅷䅁䭁佁䵫䅁䭁佁䭙䅁䭁䝁䔰䅁䉁䅁䅁允䅁䅁䅯睒䅁䅁杷允䅁䅁䅑䅁䑁䅁䅷䅁䭁䥁乙䅁䭁佁䭫䅁䭁䡁䕅䅁䉁䅁䅁允䅁䅁䅕䅁䅁偁䱄〫䵁䅉䅅䅁䕁䅁䅁睁䵁䅁䅁权䡁䅄䅁权湄权䅁权㥂䅂䅁允䅁䅁䅅䅁䙁䍁畒䍄㡩倫⽅䍄䉁䅁䅁䅂䅁䅁䅍䅄䅁䅁䅯杔䄰䅁䅯儷䅯䅁䅯睢䅑䅁䅅䅁䉁䅁䅁兂潃歸㍳啩奈睐杷允䅁䅁䅑䅁䑁䅁䅷䅁䭁䭁䱣䅁䭁佁䭯䅁䭁䝁䔰䅁䉁䅁䅁允䅁䅁䅯睒䅁䅁杷允䅁䅁䅑䅁䑁䅁䅷䅁䭁䝁䵕䅁䭁佁䭣䅁䭁䡁䕅䅁䉁䅁䅁允䅁䅁䅕䡳潊敫㠳䕊䵁䅉䅅䅁䕁䅁䅁睁䵁䅁䅁权䥂兄䅁权灄权䅁权硂䅂䅁允䅁䅁䅅䅁䙁䅁䅁䅁杁佖䅒䍄䉁䅁䅁䅂䅁䅁䅍䅄䅁䅁䅯儴䅳䅁䅯朶䅯䅁䅯兣䅑䅁䅅䅁䉁䅁䅁杄䵁䅁䅁䅍畁䑁䅙杍㕁䅁䅁䍄䉁䅁䅁䅂䅁䅁䅍䅄䅁䅁䅯元䄰䅁䅯儶䅯䅁䅯䄷䅯䅁䅅䅁䉁䅁䅁权䡂䅁䅁䍄䉁䅁䅁䅂䅁䅁䅍䅄䅁䅁䅯共䅳䅁䅯眵䅯䅁䅯来䅑䅁䅅䅁䉁䅁䅁兂牁硨婢湺捣䅑杷允䅁䅁䅑䅁䑁䅁䅷䅁䭁䥁乕䅁䭁佁䭙䅁䭁䡁䕅䅁䉁䅁䅁允䅁䅁䄴䅄䅁䑁䅍杌ㅁ䑁䅅兎䅁䅁杷允䅁䅁䅑䅁䑁䅁䅷䅁䭁䵁䱑䅁䭁佁䭯䅁䭁䥁䕕䅁䉁䅁䅁允䅁䅁䅯睒䅁䅁杷允䅁䅁䅍䅁䑁䅁䅷䅁䭁䵁䱅䅁䭁䉁䝧䅁䉁䅁䅁允䅁䅁䅯児䅙䅁杷允䅁䅁䅍䅁䑁䅁䅷䅁䭁乁䱕䅁䭁䉁䝯䅁䉁䅁䅁允䅁䅁䅯䅐䅙䅁杷允䅁䅁䅑䅁䑁䅁䅷䅁䭁䥁䱣䅁䭁佁䭯䅁䭁佁䭷䅁䉁䅁䅁允䅁䅁䅯睒䅁䅁杷允䅁䅁䅑䅁䑁䅁䅷䅁䭁䝁乧䅁䭁䉁䜸䅁䭁䍁䝁䅁䉁䅁䅁允䅁䅁䅯朹䅣䅁杷允䅁䅁䅑䅁䑁䅁䅷䅁䭁䕁临䅁䭁佁䭧䅁䭁䡁䔰䅁䉁䅁䅁允䅁䅁䄴䅄䅁䑁䅅䅎畁䑁䅅䅎䅁䅁杷允䅁䅁䅑䅁䑁䅁䅷䅁䭁佁䱉䅁䭁佁䭧䅁䭁䝁䔰䅁䉁䅁䅁允䅁䅁䅯睒䅁䅁杷允䅁䅁䅑䅁䑁䅁䅷䅁䭁偁䴰䅁䭁佁䭳䅁䭁䡁䕯䅁䉁䅁䅁允䅁䅁䄴杅䅁䑁䅑李硁䑁䅁䅎㑁䑁䅧䅏䅁䅁杷允䅁䅁䅑䅁䑁䅁䅷䅁䭁䉁乣䅁䭁佁䭳䅁䭁䡁䕯䅁䉁䅁䅁允䅁䅁䄴杅䅁䑁䅙免㍁䑁䅙李睁䑁䅕䅎䅁䅁杷允䅁䅁䅑䅁䑁䅁䅷䅁䭁佁䬸䅁䭁佁䭳䅁䭁䡁䔰䅁䉁䅁䅁允䅁䅁䄴杅䅁䑁䅣䅎硁䑁䅫睎睁䑁䅁䅍䅁䅁杷允䅁䅁䅑䅁䑁䅁䅷䅁䭁䡁䵕䅁䭁䉁䜸䅁䭁䍁䝁䅁䉁䅁䅁允䅁䅁䅯䅫䅫䅁杷允䅁䅁䅍䅁䑁䅁䅷䅁䭁䍁䱁䅁䭁䉁䝷䅁䉁䅁䅁允䅁䅁䅯䅡䅣䅁杷允䅁䅁䅑䅁䑁䅁䅷䅁䭁䑁䱫䅁䭁佁䭫䅁䭁佁䭷䅁䉁䅁䅁允䅁䅁䅯睒䅁䅁杷允䅁䅁䅑䅁䑁䅁䅷䅁䭁䥁䵙䅁䭁佁䭙䅁䭁䥁䕕䅁䉁䅁䅁允䅁䅁䅯睒䅁䅁杷允䅁䅁䅑䅁䑁䅁䅷䅁䭁䍁䱧䅁䭁佁䭣䅁䭁䥁䕕䅁䉁䅁䅁允䅁䅁䅕䉲慸䑚晶い䵁䅉䅅䅁䕁䅁䅁睁䵁䅁䅁权䱂睃䅁权浄权䅁权瑂䅂䅁允䅁䅁䅅䅁䭁䕁䅣䅁䵁䅉䅅䅁䕁䅁䅁睁䵁䅁䅁权䵄䅄䅁权潄权䅁权䑃䅂䅁允䅁䅁䅅䅁䭁䕁䅣䅁䵁䅉䅅䅁䑁䅁䅁睁䵁䅁䅁权ぃ睃䅁权慁杂䅁允䅁䅁䅅䅁䭁䙁䜸䅁䵁䅉䅅䅁䕁䅁䅁睁䵁䅁䅁权㑃允䅁权剁䅁䅁权䙁䅁䅁允䅁䅁䅅䅁佁䉁䅑䅁祁䑁䅑李ㅁ䑁䅙䅎祁䑁䅕䅍䅁䅁杷允䅁䅁䅑䅁䑁䅁䅷䅁䭁䕁䵑䅁䭁佁䭙䅁䭁䡁䕁䅁䉁䅁䅁允䅁䅁䄴䅄䅁䑁䅅杌硁䑁䅫䅏䅁䅁杷允䅁䅁䅍䅁䑁䅁䅷䅁䭁乁䱣䅁䭁䍁䝙䅁䉁䅁䅁允䅁䅁䄴䅄䅁䑁䅫䅎畁䑁䅣睎䅁䅁杷允䅁䅁䅑䅁䑁䅁䅷䅁䭁䱁䉷䅁䭁䅁䍅䅁䭁䅁䍉䅁䉁䅁䅁允䅁䅁䅕㔲䡪㕌塭啺䵁䅉䅅䅁䕁䅁䅁睁䵁䅁䅁权硁睃䅁权瑄权䅁权䑃䅂䅁允䅁䅁䅅䅁䙁䙁㑋潈牘捕⽧䍄䉁䅁䅁䅂䅁䅁䅍䅄䅁䅁䅯兢䅅䅁䅯䅂䅁䅁䅯䅂䅉䅁䅅䅁䉁䅁䅁兂䅁䅁䅁桉䥸兑杷允䅁䅁䅑䅁䑁䅁䅷䅁䭁䭁䱑䅁䭁佁䭧䅁䭁䡁䔰䅁䉁䅁䅁允䅁䅁䄴杄䅁䑁䅅兏畁䑁䅣杍㕁䅁䅁䍄䉁䅁䅁䅂䅁䅁䅍䅄䅁䅁䅯儹䅷䅁䅯朷䅯䅁䅯䅣䅑䅁䅅䅁䉁䅁䅁兂䅁䅁䅁䝧坌䅑杷允䅁䅁䅑䅁䑁䅁䅷䅁䭁䱁䅁䅁䭁䅁䍅䅁䭁䅁䍕䅁䉁䅁䅁允䅁䅁䅕穧欷㕌摺唰䵁䅉䅅䅁䕁䅁䅁睁䵁䅁䅁权潁睃䅁权灄权䅁权㙂䅂䅁允䅁䅁䅅䅁䙁䅁䅁䅁䅁䭸䄵䍄䉁䅁䅁䅂䅁䅁䅍䅄䅁䅁䅯杨䅳䅁䅯眵䅯䅁䅯兦䅑䅁䅅䅁䉁䅁䅁兂癁匳䝑婧䥕䅑杷允䅁䅁䅑䅁䑁䅁䅷䅁䭁䩁乣䅁䭁佁䬰䅁䭁䡁䕅䅁䉁䅁䅁允䅁䅁䅕浗㝑〳丫穴䴸䅉䅅䅁䕁䅁䅁睁䵁䅁䅁权㑂兄䅁权牄权䅁权硂䅂䅁允䅁䅁䅅䅁佁䉁䅑䅁硁䑁䅍睎㉁䑁䅧免ぁ䑁䅫睍䅁䅁杷允䅁䅁䅍䅁䑁䅁䅷䅁䭁䩁䱫䅁䭁䉁䝧䅁䉁䅁䅁允䅁䅁䅯杓䅙䅁杷允䅁䅁䅍䅁䑁䅁䅷䅁䭁䑁䵁䅁䭁䉁䜴䅁䉁䅁䅁允䅁䅁䅯睹䅙䅁杷允䅁䅁䅑䅁䑁䅁䅷䅁䭁䅁䱧䅁䭁佁䭳䅁䭁䡁䔰䅁䉁䅁䅁允䅁䅁䄴䅆䅁䑁䅅睍ぁ䑁䅅䅎㑁䑁䅁睍硁䅁䅁䍄䉁䅁䅁䅂䅁䅁䅍䅄䅁䅁䅯睱䅳䅁䅯眵䅯䅁䅯兣䅑䅁䅅䅁䉁䅁䅁兂桄桥畓⭒午睐杷允䅁䅁䅑䅁䑁䅁䅷䅁䭁䑁䱑䅁䭁佁䭯䅁䭁䥁䕍䅁䉁䅁䅁允䅁䅁䄴䅄䅁䑁䅁杌睁䑁䅑睍䅁䅁杷允䅁䅁䅍䅁䑁䅁䅷䅁䭁䡁乫䅁䭁䉁䝯䅁䉁䅁䅁允䅁䅁䅯睷䅙䅁杷允䅁䅁䅑䅁䑁䅁䅷䅁䭁䙁䱷䅁䭁佁䭣䅁䭁䥁䕕䅁䉁䅁䅁允䅁䅁䅕䉯癯匳䝑啈䵁䅉䅅䅁䕁䅁䅁睁䵁䅁䅁权婃睃䅁权煄权䅁权獄权䅁允䅁䅁䅅䅁䭁䕁䅣䅁䵁䅉䅅䅁䕁䅁䅁睁䵁䅁䅁权䥂䅄䅁权瑄权䅁权䙃䅂䅁允䅁䅁䅅䅁䙁䙁乃㉬匴⭧⽁䍄䉁䅁䅁䅂䅁䅁䅍䅄䅁䅁䅯眳䅷䅁䅯眶䅯䅁䅯䅣䅑䅁䅅䅁䉁䅁䅁杄允䅁䅁兎穁䑁䅫䅎ぁ䑁䅫免䅁䅁杷允䅁䅁䅑䅁䑁䅁䅷䅁䭁䕁乍䅁䭁佁䭧䅁䭁䡁䕅䅁䉁䅁䅁允䅁䅁䄴䅄䅁䑁䅑杌硁䑁䅑兎䅁䅁杷允䅁䅁䅑䅁䑁䅁䅷䅁䭁䍁䱉䅁䭁佁䬴䅁䭁䥁䕕䅁䉁䅁䅁允䅁䅁䅕䅁䅁䝁桃唹䵁䅉䅅䅁䕁䅁䅁睁䵁䅁䅁权瑂睃䅁权浄权䅁权硂䅂䅁允䅁䅁䅅䅁䭁䕁䅣䅁䵁䅉䅅䅁䕁䅁䅁睁䵁䅁䅁权歃睃䅁权煄权䅁权㙂䅂䅁允䅁䅁䅅䅁佁䅁䅷䅁睁䍁䄴䅎㕁䑁䅉䅁䵁䅉䅅䅁䕁䅁䅁睁䵁䅁䅁权⭄睃䅁权潄权䅁权㥂䅂䅁允䅁䅁䅅䅁䭁䕁䅣䅁䵁䅉䅅䅁䑁䅁䅁睁䵁䅁䅁权時睃䅁权奁杂䅁允䅁䅁䅅䅁䭁䑁䜰䅁䵁䅉䅅䅁䕁䅁䅁睁䵁䅁䅁权䵃睃䅁权浄权䅁权㥂䅂䅁允䅁䅁䅅䅁佁䅁䅷䅁硁䍁䄴睎祁䑁䅕䅁䵁䅉䅅䅁䕁䅁䅁睁䵁䅁䅁权晃睃䅁权潄权䅁权瑂䅂䅁允䅁䅁䅅䅁佁䅁䄴䅁硁䑁䅕杌㑁䑁䅅䅎䅁䅁杷允䅁䅁䅑䅁䑁䅁䅷䅁䭁佁䱣䅁䭁佁䭳䅁䭁䝁䔰䅁䉁䅁䅁允䅁䅁䅯睒䅁䅁杷允䅁䅁䅑䅁䑁䅁䅷䅁䭁䡁䴴䅁䭁佁䬴䅁䭁䝁䔸䅁䉁䅁䅁允䅁䅁䅕䅁䅁䅁瑁欶䵁䅉䅅䅁䕁䅁䅁睁䵁䅁䅁权獁兄䅁权灄权䅁权獄权䅁允䅁䅁䅅䅁䭁䕁䅣䅁䵁䅉䅅䅁䕁䅁䅁睁䵁䅁䅁权灁睃䅁权畄权䅁权療䅂䅁允䅁䅁䅅䅁䙁䅁䅁䅁睄偷䅊䍄䉁䅁䅁䅂䅁䅁䅍䅄䅁䅁䅯杙䅳䅁䅯朵䅯䅁䅯䅣䅑䅁䅅䅁䉁䅁䅁杄䵁䅁䅁杍畁䑁䅉睍㑁䅁䅁䍄䉁䅁䅁䅂䅁䅁䅍䅄䅁䅁䅯免䅷䅁䅯睈䅙䅁䅯䅉䅙䅁䅅䅁䉁䅁䅁权敃䅃䅁䍄䉁䅁䅁䅂䅁䅁䅍䅄䅁䅁䅯杅䄰䅁䅯儶䅯䅁䅯睧䅑䅁䅅䅁䉁䅁䅁兂䅁䅁䅁䡁呃䅑杷允䅁䅁䅑䅁䑁䅁䅷䅁䭁乁䵙䅁䭁佁䬴䅁䭁䝁䔸䅁䉁䅁䅁允䅁䅁䅕䅁䅁䥁䅃䕷䵁䅉䅅䅁䕁䅁䅁睁䵁䅁䅁权䡃兄䅁权牄权䅁权睂䅂䅁允䅁䅁䅅䅁佁䉁䅉䅁穁䑁䅕䅏祁䑁䅙兏睁䑁䅧䅁䵁䅉䅅䅁䕁䅁䅁睁䵁䅁䅁权䉂睃䅁权灄权䅁权獄权䅁允䅁䅁䅅䅁䭁䕁䅣䅁䵁䅉䅅䅁䕁䅁䅁睁䵁䅁䅁权硃䅄䅁权潄权䅁权獄权䅁允䅁䅁䅅䅁䭁䕁䅣䅁䵁䅉䅅䅁䕁䅁䅁睁䵁䅁䅁权硁睃䅁权灄权䅁权硂䅂䅁允䅁䅁䅅䅁䙁䅁䅁䅁䅃䵯䄱䍄䉁䅁䅁䅂䅁䅁䅍䅄䅁䅁䅯兵䅷䅁䅯儶䅯䅁䅯兢䅑䅁䅅䅁䉁䅁䅁兂䅁䅁䅁䉓䙍兑杷允䅁䅁䅑䅁䑁䅁䅷䅁䭁䅁䵉䅁䭁佁䭣䅁䭁䥁䕕䅁䉁䅁䅁允䅁䅁䅕祇搯䅊䉡䕇䵁䅉䅅䅁䕁䅁䅁睁䵁䅁䅁权千兄䅁权煄权䅁权瑂䅂䅁允䅁䅁䅅䅁佁䅁䅷䅁睁䍁䄴䅍睁䑁䅑䅁䵁䅉䅅䅁䕁䅁䅁睁䵁䅁䅁权剃睃䅁权煄权䅁权睂䅂䅁允䅁䅁䅅䅁佁䅁䅷䅁硁䍁䄴杍㑁䑁䅙䅁䵁䅉䅅䅁䕁䅁䅁睁䵁䅁䅁权噃䅄䅁权煄权䅁权獄权䅁允䅁䅁䅅䅁䭁䕁䅣䅁䵁䅉䅅䅁䕁䅁䅁睁䵁䅁䅁权㍁兄䅁权浄权䅁权䑃䅂䅁允䅁䅁䅅䅁佁䅁䄴䅁硁䑁䅣杌㍁䑁䅣李䅁䅁杷允䅁䅁䅑䅁䑁䅁䅷䅁䭁䙁乳䅁䭁佁䭫䅁䭁䥁䕕䅁䉁䅁䅁允䅁䅁䅕䅁䅁䅁䉁唳䵁䅉䅅䅁䑁䅁䅁睁䵁䅁䅁权卄䅄䅁权捁杂䅁允䅁䅁䅅䅁䭁䍁䡫䅁䵁䅉䅅䅁䕁䅁䅁睁䵁䅁䅁权䥂䅄䅁权煄权䅁权硂䅂䅁允䅁䅁䅅䅁佁䅁䅷䅁睁䍁䄴䅎㉁䑁䅙䅁䵁䅉䅅䅁䕁䅁䅁睁䵁䅁䅁权杂睃䅁权浄权䅁权睂䅂䅁允䅁䅁䅅䅁佁䅁䅷䅁ぁ䍁䄴李㉁䑁䅙䅁䵁䅉䅅䅁䕁䅁䅁睁䵁䅁䅁权䅂兄䅁权畄权䅁权獄权䅁允䅁䅁䅅䅁䭁䕁䅣䅁䵁䅉䅅䅁䕁䅁䅁睁䵁䅁䅁权あ䅄䅁权浄权䅁权㥂䅂䅁允䅁䅁䅅䅁佁䅁䅷䅁祁䍁䄴李㑁䑁䅣䅁䵁䅉䅅䅁䑁䅁䅁睁䵁䅁䅁权ぃ䅄䅁权捁杂䅁允䅁䅁䅅䅁䭁䝁䝉䅁䵁䅉䅅䅁䕁䅁䅁睁䵁䅁䅁权乃睃䅁权牄权䅁权䑃䅂䅁允䅁䅁䅅䅁佁䉁䅉䅁祁䑁䅫杍ぁ䑁䅅兎㉁䑁䅅䅁䵁䅉䅅䅁䕁䅁䅁睁䵁䅁䅁权䙄䅄䅁权煄权䅁权睂䅂䅁允䅁䅁䅅䅁佁䅁䅷䅁硁䍁䄴兎祁䑁䅣䅁䵁䅉䅅䅁䑁䅁䅁睁䵁䅁䅁权䵄睃䅁权奁杂䅁允䅁䅁䅅䅁䭁䕁䡫䅁䵁䅉䅅䅁䕁䅁䅁睁䵁䅁䅁权㕁睃䅁权浄权䅁权睂䅂䅁允䅁䅁䅅䅁佁䅁䅷䅁硁䍁䄴䅍ㅁ䑁䅍䅁䵁䅉䅅䅁䕁䅁䅁睁䵁䅁䅁权㕂䅄䅁权灄权䅁权睂䅂䅁允䅁䅁䅅䅁䙁䅁䅁䅁权佋䄵䍄䉁䅁䅁䅂䅁䅁䅍䅄䅁䅁䅯兦䄰䅁䅯朵䅯䅁䅯来䅑䅁䅅䅁䉁䅁䅁杄䵁䅁䅁䅍畁䑁䅧杍ㅁ䅁䅁䍄䉁䅁䅁䅂䅁䅁䅍䅄䅁䅁䅯兤䅷䅁䅯䄶䅯䅁䅯全䅑䅁䅅䅁䉁䅁䅁杄佁䅁䅁兎祁䍁䄴睍睁䑁䅑䅁䵁䅉䅅䅁䕁䅁䅁睁䵁䅁䅁权偃兄䅁权煄权䅁权瑂䅂䅁允䅁䅁䅅䅁䭁䕁䅣䅁䵁䅉䅅䅁䑁䅁䅁睁䵁䅁䅁权湃䅄䅁权奁杂䅁允䅁䅁䅅䅁䭁䝁䜸䅁䵁䅉䅅䅁䑁䅁䅁睁䵁䅁䅁权䑃䅄䅁权敁杂䅁允䅁䅁䅅䅁䭁䑁䤰䅁䵁䅉䅅䅁䕁䅁䅁睁䵁䅁䅁权㡂睃䅁权潄权䅁权療䅂䅁允䅁䅁䅅䅁佁䅁䄴䅁硁䑁䅕杌穁䑁䅕睎䅁䅁杷允䅁䅁䅍䅁䑁䅁䅷䅁䭁䑁䱉䅁䭁䍁䝙䅁䉁䅁䅁允䅁䅁䄴䅄䅁䑁䅫睎畁䑁䅣睎䅁䅁杷允䅁䅁䅍䅁䑁䅁䅷䅁䭁䭁䵑䅁䭁䍁䝑䅁䉁䅁䅁允䅁䅁䅯兯䄰䅁杷允䅁䅁䅑䅁䑁䅁䅷䅁䭁䱁䵁䅁䭁佁䭯䅁䭁䥁䕍䅁䉁䅁䅁允䅁䅁䄴权䅁䑁䅁杌㑁䑁䅉䅁䵁䅉䅅䅁䕁䅁䅁睁䵁䅁䅁权㍃睃䅁权湄权䅁权療䅂䅁允䅁䅁䅅䅁䙁䡁呗䅇坒杄䄹䍄䉁䅁䅁䅂䅁䅁䅍䅄䅁䅁䅯杵䅷䅁䅯朷䅯䅁䅯来䅑䅁䅅䅁䉁䅁䅁兂䅁䅁䅁䱁㜯䅑杷允䅁䅁䅑䅁䑁䅁䅷䅁䭁䅁久䅁䭁佁䭣䅁䭁䥁䕕䅁䉁䅁䅁允䅁䅁䅕敢㝦晱午䕅䵁䅉䅅䅁䑁䅁䅁睁䵁䅁䅁权奁睃䅁权捁杂䅁允䅁䅁䅅䅁䭁䵁䝳䅁䵁䅉䅅䅁䕁䅁䅁睁䵁䅁䅁权灃睃䅁权潄权䅁权㥂䅂䅁允䅁䅁䅅䅁佁䅁䅷䅁㉁䍁䄴䅎硁䑁䅫䅁䵁䅉䅅䅁䕁䅁䅁睁䵁䅁䅁权畁䅄䅁权浄权䅁权獄权䅁允䅁䅁䅅䅁䭁䕁䅣䅁䵁䅉䅅䅁䕁䅁䅁睁䵁䅁䅁权啃睃䅁权煄权䅁权㥂䅂䅁允䅁䅁䅅䅁佁䅁䅷䅁睁䍁䄴杍穁䑁䅙䅁䵁䅉䅅䅁䕁䅁䅁睁䵁䅁䅁权呃䅄䅁权潄权䅁权瑂䅂䅁允䅁䅁䅅䅁佁䅁䅷䅁㑁䍁䄴睎㕁䑁䅣䅁䵁䅉䅅䅁䕁䅁䅁睁䵁䅁䅁权畂睃䅁权潄权䅁权䑃䅂䅁允䅁䅁䅅䅁佁䅁䄴䅁硁䑁䅁杌㍁䑁䅙䅎䅁䅁杷允䅁䅁䅑䅁䑁䅁䅷䅁䭁佁䵯䅁䭁佁䭯䅁䭁䝁䔸䅁䉁䅁䅁允䅁䅁䄴䅄䅁䑁䅁杌㑁䑁䅧睎䅁䅁杷允䅁䅁䅑䅁䑁䅁䅷䅁䭁偁䱑䅁䭁佁䭙䅁䭁䡁䔰䅁䉁䅁䅁允䅁䅁䄴䅄䅁䑁䅅杌祁䑁䅫兏䅁䅁杷允䅁䅁䅑䅁䑁䅁䅷䅁䭁䍁䴸䅁䭁佁䭙䅁䭁佁䭷䅁䉁䅁䅁允䅁䅁䅯睒䅁䅁杷允䅁䅁䅍䅁䑁䅁䅷䅁䭁䑁䵅䅁䭁䍁䝙䅁䉁䅁䅁允䅁䅁䄴䅄䅁䑁䅫兏畁䑁䅣李䅁䅁杷允䅁䅁䅍䅁䑁䅁䅷䅁䭁䑁䵉䅁䭁䍁䝙䅁䉁䅁䅁允䅁䅁䄴䅄䅁䑁䅫睎畁䑁䅧兏䅁䅁杷允䅁䅁䅑䅁䑁䅁䅷䅁䭁䵁䱁䅁䭁佁䭧䅁䭁䥁䕍䅁䉁䅁䅁允䅁䅁䄴杄䅁䑁䅉䅎畁䑁䅅睍ㅁ䅁䅁䍄䉁䅁䅁䅂䅁䅁䅍䅄䅁䅁䅯杷䅷䅁䅯眶䅯䅁䅯兢䅑䅁䅅䅁䉁䅁䅁权䡂䅁䅁䍄䉁䅁䅁䅂䅁䅁䅍䅄䅁䅁䅯儶䅷䅁䅯眶䅯䅁䅯睢䅑䅁䅅䅁䉁䅁䅁杄十䅁䅁免㍁䑁䅧李㉁䑁䅣免祁䅁䅁䍄䉁䅁䅁䅂䅁䅁䅍䅄䅁䅁䅯朸䄰䅁䅯朵䅯䅁䅯䄷䅯䅁䅅䅁䉁䅁䅁权䡂䅁䅁䍄䉁䅁䅁䅂䅁䅁䅍䅄䅁䅁䅯杏䄰䅁䅯儶䅯䅁䅯䅣䅑䅁䅅䅁䉁䅁䅁兂䅁䅁䅁䙁捌䅑杷允䅁䅁䅑䅁䑁䅁䅷䅁䭁佁䱣䅁䭁佁䭳䅁䭁䥁䕕䅁䉁䅁䅁允䅁䅁䄴杅䅁䑁䅍兏祁䑁䅑睍睁䑁䅁䅍䅁䅁杷允䅁䅁䅑䅁䑁䅁䅷䅁䭁䅁䄰䅁䭁䅁䅯䅁䭁䅁䍑䅁䉁䅁䅁允䅁䅁䅕杖琴灳瘱䕇䵁䅉䅅䅁䕁䅁䅁睁䵁䅁䅁权浃䅄䅁权畄权䅁权㥂䅂䅁允䅁䅁䅅䅁䙁䅁䅁䅁䅃捅䅌䍄䉁䅁䅁䅂䅁䅁䅍䅄䅁䅁䅯䅷䅷䅁䅯䄶䅯䅁䅯睧䅑䅁䅅䅁䉁䅁䅁杄佁䅁䅁免ぁ䍁䄴李穁䑁䅅䅁䵁䅉䅅䅁䕁䅁䅁睁䵁䅁䅁权㡂兄䅁权浄权䅁权睂䅂䅁允䅁䅁䅅䅁佁䅁䅷䅁穁䍁䄴䅎硁䑁䅙䅁䵁䅉䅅䅁䑁䅁䅁睁䵁䅁䅁权煂睃䅁权慁杂䅁允䅁䅁䅅䅁䭁䱁䝙䅁䵁䅉䅅䅁䕁䅁䅁睁䵁䅁䅁权橂䅄䅁权煄权䅁权硂䅂䅁允䅁䅁䅅䅁佁䅁䅷䅁睁䍁䄴杍㕁䑁䅅䅁䵁䅉䅅䅁䕁䅁䅁睁䵁䅁䅁权坃䅄䅁权煄权䅁权㙂䅂䅁允䅁䅁䅅䅁䭁䕁䅣䅁䵁䅉䅅䅁䕁䅁䅁睁䵁䅁䅁权⭁睃䅁权湄权䅁权㥂䅂䅁允䅁䅁䅅䅁䙁䱁䥔牤昶桭䅨䍄䉁䅁䅁睁䅁䅁䅍䅄䅁䅁䅯睹䅷䅁䅯杈䅙䅁䅅䅁䉁䅁䅁权㍁杂䅁䍄䉁䅁䅁䅂䅁䅁䅍䅄䅁䅁䅯杔䅳䅁䅯䄶䅯䅁䅯䄷䅯䅁䅅䅁䉁䅁䅁权䡂䅁䅁䍄䉁䅁䅁䅂䅁䅁䅍䅄䅁䅁䅯䅬䅳䅁䅯朶䅯䅁䅯兢䅑䅁䅅䅁䉁䅁䅁权䡂䅁䅁䍄䉁䅁䅁䅂䅁䅁䅍䅄䅁䅁䅯兡䅳䅁䅯眶䅯䅁䅯睢䅑䅁䅅䅁䉁䅁䅁杄十䅁䅁睍睁䑁䅕睍㍁䑁䅁䅍睁䅁䅁䍄䉁䅁䅁䅂䅁䅁䅍䅄䅁䅁䅯睤䅷䅁䅯眵䅯䅁䅯全䅑䅁䅅䅁䉁䅁䅁兂坂楄礲慮欸䅑杷允䅁䅁䅑䅁䑁䅁䅷䅁䭁䩁䱕䅁䭁佁䭯䅁䭁䥁䕍䅁䉁䅁䅁允䅁䅁䄴䅄䅁䑁䅁杌㕁䑁䅕兏䅁䅁杷允䅁䅁䅑䅁䑁䅁䅷䅁䭁偁䴰䅁䭁佁䬰䅁䭁䡁䔰䅁䉁䅁䅁允䅁䅁䅕余兘瑉㕶橶䴸䅉䅅䅁䑁䅁䅁睁䵁䅁䅁权啂䅄䅁权奁杂䅁允䅁䅁䅅䅁䭁䍁䝫䅁䵁䅉䅅䅁䕁䅁䅁睁䵁䅁䅁权䩄允䅁权䉁杁䅁权䑁杁䅁允䅁䅁䅅䅁䙁䉁圷汨䅃㡁䅬䍄䉁䅁䅁䅂䅁䅁䅍䅄䅁䅁䅯儹䅯䅁䅯朶䅯䅁䅯䄷䅯䅁䅅䅁䉁䅁䅁权䡂䅁䅁䍄䉁䅁䅁䅂䅁䅁䅍䅄䅁䅁䅯睍䄰䅁䅯朶䅯䅁䅯䄷䅯䅁䅅䅁䉁䅁䅁权䡂䅁䅁䍄䉁䅁䅁䅂䅁䅁䅍䅄䅁䅁䅯䅣䅳䅁䅯儷䅯䅁䅯兣䅑䅁䅅䅁䉁䅁䅁兂獄慌䱨晤噔睐杷允䅁䅁䅑䅁䑁䅁䅷䅁䭁䍁䱕䅁䭁䉁䜸䅁䭁䍁䝁䅁䉁䅁䅁允䅁䅁䅯睦䄰䅁杷允䅁䅁䅑䅁䑁䅁䅷䅁䭁䅁䅙䅁䭁䅁䍅䅁䭁䅁䍉䅁䉁䅁䅁允䅁䅁䅕晬䅹洷䑃唱䵁䅉䅅䅁䕁䅁䅁睁䵁䅁䅁权㍁睃䅁权畄权䅁权療䅂䅁允䅁䅁䅅䅁䙁䅁䅁䅁䅂癋䅎䍄䉁䅁䅁䅂䅁䅁䅍䅄䅁䅁䅯兲䅳䅁䅯眶䅯䅁䅯全䅑䅁䅅䅁䉁䅁䅁杄十䅁䅁睎㕁䑁䅧睍穁䑁䅕睎ㅁ䅁䅁䍄䉁䅁䅁䅂䅁䅁䅍䅄䅁䅁䅯睮䅷䅁䅯眵䅯䅁䅯兦䅑䅁䅅䅁䉁䅁䅁兂佁扌摋⬷档䅑杷允䅁䅁䅑䅁䑁䅁䅷䅁䭁䍁䵳䅁䭁佁䭯䅁䭁䥁䕕䅁䉁䅁䅁允䅁䅁䄴䅄䅁䑁䅅杌祁䑁䅑䅎䅁䅁杷允䅁䅁䅑䅁䑁䅁䅷䅁䭁䭁䵉䅁䭁佁䬰䅁䭁䡁䕯䅁䉁䅁䅁允䅁䅁䅕婪畤潅䅐橹䴸䅉䅅䅁䑁䅁䅁睁䵁䅁䅁权奁兄䅁权慁杂䅁允䅁䅁䅅䅁䭁䑁䝷䅁䵁䅉䅅䅁䕁䅁䅁睁䵁䅁䅁权扃䅄䅁权湄权䅁权䙃䅂䅁允䅁䅁䅅䅁䙁䵁杕䡳潊八䅂䍄䉁䅁䅁䅂䅁䅁䅍䅄䅁䅁䅯眫䅳䅁䅯朶䅯䅁䅯䄷䅯䅁䅅䅁䉁䅁䅁权䡂䅁䅁䍄䉁䅁䅁䅂䅁䅁䅍䅄䅁䅁䅯䅢䅷䅁䅯朶䅯䅁䅯兢䅑䅁䅅䅁䉁䅁䅁杄䵁䅁䅁䅍畁䑁䅧兏㉁䅁䅁䍄䉁䅁䅁䅂䅁䅁䅍䅄䅁䅁䅯䅧䅳䅁䅯朵䅯䅁䅯兣䅑䅁䅅䅁䉁䅁䅁杄䵁䅁䅁杍畁䑁䅅兏㍁䅁䅁䍄䉁䅁䅁䅂䅁䅁䅍䅄䅁䅁䅯眲䅳䅁䅯眶䅯䅁䅯䅣䅑䅁䅅䅁䉁䅁䅁杄十䅁䅁睍穁䑁䅕䅍穁䑁䅣免㕁䅁䅁䍄䉁䅁䅁睁䅁䅁䅍䅄䅁䅁䅯条䅳䅁䅯䅈䅙䅁䅅䅁䉁䅁䅁权兂杂䅁䍄䉁䅁䅁䅂䅁䅁䅍䅄䅁䅁䅯末䅳䅁䅯䄶䅯䅁䅯睧䅑䅁䅅䅁䉁䅁䅁杄佁䅁䅁免睁䍁䄴兎㕁䑁䅕䅁䵁䅉䅅䅁䕁䅁䅁睁䵁䅁䅁权浃䅄䅁权晁杂䅁权杁杂䅁允䅁䅁䅅䅁䭁䙁䥧䅁䵁䅉䅅䅁䕁䅁䅁睁䵁䅁䅁权癁䅄䅁权煄权䅁权㥂䅂䅁允䅁䅁䅅䅁佁䅁䅷䅁睁䍁䄴兎㕁䑁䅕䅁䵁䅉䅅䅁䕁䅁䅁睁䵁䅁䅁权㉂䅄䅁权晁杂䅁权杁杂䅁允䅁䅁䅅䅁䭁䩁䡙䅁䵁䅉䅅䅁䕁䅁䅁睁䵁䅁䅁权䭄睃䅁权畄权䅁权硂䅂䅁允䅁䅁䅅䅁䙁䅁䅁䅁䅂㥁䅤䍄䉁䅁䅁䅂䅁䅁䅍䅄䅁䅁䅯䅥䄰䅁䅯朶䅯䅁䅯睧䅑䅁䅅䅁䉁䅁䅁杄䵁䅁䅁䅍畁䑁䅣杍㕁䅁䅁䍄䉁䅁䅁睁䅁䅁䅍䅄䅁䅁䅯睡䅳䅁䅯䅈䅙䅁䅅䅁䉁䅁䅁权瑄杂䅁䍄䉁䅁䅁䅂䅁䅁䅍䅄䅁䅁䅯杵䅅䅁䅯允䅉䅁䅯杁䅉䅁䅅䅁䉁䅁䅁兂元䡶潏呥剮䅑杷允䅁䅁䅑䅁䑁䅁䅷䅁䭁䙁䱷䅁䭁佁䭳䅁䭁䡁䕅䅁䉁䅁䅁允䅁䅁䄴杅䅁䑁䅍李祁䑁䅍睍睁䑁䅫杍䅁䅁杷允䅁䅁䅑䅁䑁䅁䅷䅁䭁䍁䵯䅁䭁佁䬴䅁䭁䡁䔰䅁䉁䅁䅁允䅁䅁䅕䅁䅁䅁奂䵪䵁䅉䅅䅁䕁䅁䅁睁䵁䅁䅁权噂䅄䅁权瑄权䅁权䑃䅂䅁允䅁䅁䅅䅁䙁䝁嘳⽔䭒晆⽁䍄䉁䅁䅁䅂䅁䅁䅍䅄䅁䅁䅯杇䅳䅁䅯朵䅯䅁䅯全䅑䅁䅅䅁䉁䅁䅁杄䵁䅁䅁䅎畁䑁䅕䅏㕁䅁䅁䍄䉁䅁䅁䅂䅁䅁䅍䅄䅁䅁䅯內䅳䅁䅯眵䅯䅁䅯全䅑䅁䅅䅁䉁䅁䅁兂扄估偙祃兙䅑杷允䅁䅁䅑䅁䑁䅁䅷䅁䭁䩁䱫䅁䭁佁䭯䅁䭁䥁䕕䅁䉁䅁䅁允䅁䅁䄴䅄䅁䑁䅁杌ㅁ䑁䅉䅎䅁䅁杷允䅁䅁䅑䅁䑁䅁䅷䅁䭁䙁䴰䅁䭁佁䭫䅁䭁䡁䕯䅁䉁䅁䅁允䅁䅁䅕䅁䅁䕁求挷䵁䅉䅅䅁䑁䅁䅁睁䵁䅁䅁权摁睃䅁权歁杂䅁允䅁䅁䅅䅁䭁䅁䡧䅁䵁䅉䅅䅁䕁䅁䅁睁䵁䅁䅁权捄睃䅁权牄权䅁权獄权䅁允䅁䅁䅅䅁䭁䕁䅣䅁䵁䅉䅅䅁䕁䅁䅁睁䵁䅁䅁权⭂䅄䅁权湄权䅁权睂䅂䅁允䅁䅁䅅䅁䙁䭁㑖祂楗⼲⽑䍄䉁䅁䅁睁䅁䅁䅍䅄䅁䅁䅯睗䅳䅁䅯杈䅙䅁䅅䅁䉁䅁䅁权あ䅃䅁䍄䉁䅁䅁䅂䅁䅁䅍䅄䅁䅁䅯关䄰䅁䅯朵䅯䅁䅯䄷䅯䅁䅅䅁䉁䅁䅁权䡂䅁䅁䍄䉁䅁䅁䅂䅁䅁䅍䅄䅁䅁䅯杨䅅䅁䅯䅂䅁䅁䅯兂䅁䅁䅅䅁䉁䅁䅁兂䅁䅁杄敍穰兑杷允䅁䅁䅑䅁䑁䅁䅷䅁䭁䙁䰴䅁䭁佁䬴䅁䭁䡁䔰䅁䉁䅁䅁允䅁䅁䅕䅁䅁䕁敁唱䵁䅉䅅䅁䕁䅁䅁睁䵁䅁䅁权楂兄䅁权煄权䅁权㙂䅂䅁允䅁䅁䅅䅁佁䅁䅷䅁睁䍁䄴兎ぁ䑁䅫䅁䵁䅉䅅䅁䑁䅁䅁睁䵁䅁䅁权祂䅄䅁权捁杂䅁允䅁䅁䅅䅁䭁䍁䝳䅁䵁䅉䅅䅁䕁䅁䅁睁䵁䅁䅁权楁睃䅁权畄权䅁权㙂䅂䅁允䅁䅁䅅䅁䙁䅁䅁䅁兄⽊䅎䍄䉁䅁䅁䅂䅁䅁䅍䅄䅁䅁䅯䅩䅳䅁䅯朶䅯䅁䅯睧䅑䅁䅅䅁䉁䅁䅁杄䵁䅁䅁䅍畁䑁䅅免祁䅁䅁䍄䉁䅁䅁䅂䅁䅁䅍䅄䅁䅁䅯权䅷䅁䅯朶䅯䅁䅯兣䅑䅁䅅䅁䉁䅁䅁杄䵁䅁䅁䅍畁䑁䅙䅏硁䅁䅁䍄䉁䅁䅁睁䅁䅁䅍䅄䅁䅁䅯条䅳䅁䅯杈䅙䅁䅅䅁䉁䅁䅁权兂杂䅁䍄䉁䅁䅁䅂䅁䅁䅍䅄䅁䅁䅯元䄰䅁䅯朶䅯䅁䅯兣䅑䅁䅅䅁䉁䅁䅁杄䵁䅁䅁䅍畁䑁䅉睎ぁ䅁䅁䍄䉁䅁䅁睁䅁䅁䅍䅄䅁䅁䅯睡䅳䅁䅯杈䅙䅁䅅䅁䉁䅁䅁权瑄杂䅁䍄䉁䅁䅁睁䅁䅁䅍䅄䅁䅁䅯克䄰䅁䅯杈䅙䅁䅅䅁䉁䅁䅁权乄睂䅁䍄䉁䅁䅁䅂䅁䅁䅍䅄䅁䅁䅯兑䅷䅁䅯眶䅯䅁䅯睧䅑䅁䅅䅁䉁䅁䅁杄十䅁䅁䅏㕁䑁䅧䅏祁䑁䅙䅍㕁䅁䅁䍄䉁䅁䅁䅂䅁䅁䅍䅄䅁䅁䅯睅䄰䅁䅯朵䅯䅁䅯䄷䅯䅁䅅䅁䉁䅁䅁权䡂䅁䅁䍄䉁䅁䅁䅂䅁䅁䅍䅄䅁䅁䅯䄹䅯䅁䅯朷䅯䅁䅯䄷䅯䅁䅅䅁䉁䅁䅁权䡂䅁䅁䍄䉁䅁䅁䅂䅁䅁䅍䅄䅁䅁䅯䅣䅳䅁䅯朶䅯䅁䅯来䅑䅁䅅䅁䉁䅁䅁权䡂䅁䅁䍄䉁䅁䅁䅂䅁䅁䅍䅄䅁䅁䅯杷䄰䅁䅯朶䅯䅁䅯睢䅑䅁䅅䅁䉁䅁䅁杄䵁䅁䅁䅍畁䑁䅕杍ㅁ䅁䅁䍄䉁䅁䅁䅂䅁䅁䅍䅄䅁䅁䅯儵䅷䅁䅯䄶䅯䅁䅯兦䅑䅁䅅䅁䉁䅁䅁杄佁䅁䅁免穁䍁䄴䅎ㅁ䑁䅑䅁䵁䅉䅅䅁䕁䅁䅁睁䵁䅁䅁权䙃䅁䅁权䭁䅁䅁权䕁杁䅁允䅁䅁䅅䅁䙁䍁䡵瑆佮祎䅚䍄䉁䅁䅁䅂䅁䅁䅍䅄䅁䅁䅯儸䅳䅁䅯朶䅯䅁䅯䄷䅯䅁䅅䅁䉁䅁䅁权䡂䅁䅁䍄䉁䅁䅁䅂䅁䅁䅍䅄䅁䅁䅯兦䄰䅁䅯眶䅯䅁䅯来䅑䅁䅅䅁䉁䅁䅁杄十䅁䅁䅏ㅁ䑁䅫䅍硁䑁䅑睍㕁䅁䅁䍄䉁䅁䅁䅂䅁䅁䅍䅄䅁䅁䅯睈䅳䅁䅯朵䅯䅁䅯䄷䅯䅁䅅䅁䉁䅁䅁权䡂䅁䅁䍄䉁䅁䅁䅂䅁䅁䅍䅄䅁䅁䅯杩䅷䅁䅯䄶䅯䅁䅯来䅑䅁䅅䅁䉁䅁䅁权䡂䅁䅁䍄䉁䅁䅁䅂䅁䅁䅍䅄䅁䅁䅯共䅷䅁䅯儶䅯䅁䅯来䅑䅁䅅䅁䉁䅁䅁兂䅁䅁䅁䅁㡦䅑杷允䅁䅁䅑䅁䑁䅁䅷䅁䭁䉁乙䅁䭁佁䭧䅁䭁佁䭷䅁䉁䅁䅁允䅁䅁䅯睒䅁䅁杷允䅁䅁䅑䅁䑁䅁䅷䅁䭁䝁乧䅁䭁佁䭙䅁䭁䝁䔸䅁䉁䅁䅁允䅁䅁䅯睒䅁䅁杷允䅁䅁䅑䅁䑁䅁䅷䅁䭁䅁䱙䅁䭁佁䭳䅁䭁䥁䕕䅁䉁䅁䅁允䅁䅁䄴杅䅁䑁䅅李睁䑁䅉李穁䑁䅫䅏䅁䅁杷允䅁䅁䅑䅁䑁䅁䅷䅁䭁䝁䵅䅁䭁佁䬴䅁䭁䝁䔸䅁䉁䅁䅁允䅁䅁䅕䅁䅁䵁呂䔵䵁䅉䅅䅁䕁䅁䅁睁䵁䅁䅁权㙂睃䅁权煄权䅁权瑂䅂䅁允䅁䅁䅅䅁佁䅁䅷䅁睁䍁䄴䅍硁䑁䅙䅁䵁䅉䅅䅁䕁䅁䅁睁䵁䅁䅁权䱂睃䅁权潄权䅁权療䅂䅁允䅁䅁䅅䅁佁䅁䅯䅁㕁䍁䄴䅏祁䅁䅁䍄䉁䅁䅁䅂䅁䅁䅍䅄䅁䅁䅯兔䅁䅁䅯䅂䅁䅁䅯兂䅁䅁䅅䅁䉁䅁䅁兂䅁䅁䅂䕴瑩兑杷允䅁䅁䅑䅁䑁䅁䅷䅁䭁䝁䉯䅁䭁䉁䅅䅁䭁䅁䍑䅁䉁䅁䅁允䅁䅁䄴杆䅁䑁䅅䅏硁䑁䅑䅍睁䑁䅁䅍睁䑁䅁䅁䵁䅉䅅䅁䕁䅁䅁睁䵁䅁䅁权楁睃䅁权牄权䅁权㙂䅂䅁允䅁䅁䅅䅁佁䉁䅑䅁硁䑁䅉杍ぁ䑁䅁䅏睁䑁䅁䅍䅁䅁杷允䅁䅁䅑䅁䑁䅁䅷䅁䭁䡁䱉䅁䭁䉁䜸䅁䭁䍁䝁䅁䉁䅁䅁允䅁䅁䅯䅔䅙䅁杷允䅁䅁䅑䅁䑁䅁䅷䅁䭁䭁乍䅁䭁佁䭫䅁䭁䝁䔸䅁䉁䅁䅁允䅁䅁䅕䅁䅁䭁元䔴䵁䅉䅅䅁䕁䅁䅁睁䵁䅁䅁权兂䅄䅁权牄权䅁权䑃䅂䅁允䅁䅁䅅䅁佁䉁䅉䅁穁䑁䅙兏㍁䑁䅙兎㕁䑁䅫䅁䵁䅉䅅䅁䕁䅁䅁睁䵁䅁䅁权䡃兄䅁权灄权䅁权睂䅂䅁允䅁䅁䅅䅁䙁䅁䅁䅁䅁䵤䅂䍄䉁䅁䅁䅂䅁䅁䅍䅄䅁䅁䅯眷䅳䅁䅯睈䅙䅁䅯䅉䅙䅁䅅䅁䉁䅁䅁权㉄睂䅁䍄䉁䅁䅁䅂䅁䅁䅍䅄䅁䅁䅯杋䅷䅁䅯眵䅯䅁䅯全䅑䅁䅅䅁䉁䅁䅁兂坂䭙㡅晃㍶睐杷允䅁䅁䅑䅁䑁䅁䅷䅁䭁䍁䱍䅁䭁佁䬴䅁䭁䡁䔰䅁䉁䅁䅁允䅁䅁䅕䅁䅁䅁癁べ䵁䅉䅅䅁䕁䅁䅁睁䵁䅁䅁权䑂䅄䅁权灄权䅁权瑂䅂䅁允䅁䅁䅅䅁䭁䕁䅣䅁䵁䅉䅅䅁䕁䅁䅁睁䵁䅁䅁权㉁睃䅁权灄权䅁权䙃䅂䅁允䅁䅁䅅䅁䙁䅁䅁䅁权偡䅨䍄䉁䅁䅁䅂䅁䅁䅍䅄䅁䅁䅯睑䅷䅁䅯䄶䅯䅁䅯兦䅑䅁䅅䅁䉁䅁䅁杄允䅁䅁兌硁䑁䅣杌硁䑁䅅杍䅁䅁杷允䅁䅁䅑䅁䑁䅁䅷䅁䭁䙁䰴䅁䭁佁䭳䅁䭁䝁䔸䅁䉁䅁䅁允䅁䅁䄴䅆䅁䑁䅅䅍ㅁ䑁䅙李㉁䑁䅍杍㕁䅁䅁䍄䉁䅁䅁䅂䅁䅁䅍䅄䅁䅁䅯䅒䅷䅁䅯䄶䅯䅁䅯兦䅑䅁䅅䅁䉁䅁䅁杄佁䅁䅁兌㉁䍁䄴䅍㕁䑁䅑䅁䵁䅉䅅䅁䑁䅁䅁睁䵁䅁䅁权㉄权䅁权慁杂䅁允䅁䅁䅅䅁䭁䙁䝫䅁䵁䅉䅅䅁䕁䅁䅁睁䵁䅁䅁权扂睃䅁权牄权䅁权㙂䅂䅁允䅁䅁䅅䅁佁䉁䅑䅁硁䑁䅁䅏祁䑁䅣李祁䑁䅑睍䅁䅁杷允䅁䅁䅍䅁䑁䅁䅷䅁䭁䵁䵧䅁䭁䉁䝷䅁䉁䅁䅁允䅁䅁䅯杙䅙䅁杷允䅁䅁䅑䅁䑁䅁䅷䅁䭁䑁䱅䅁䭁佁䬰䅁䭁䡁䕁䅁䉁䅁䅁允䅁䅁䅕免獩䙈歰穹䴸䅉䅅䅁䕁䅁䅁睁䵁䅁䅁权䭁䅄䅁权湄权䅁权硂䅂䅁允䅁䅁䅅䅁䙁䵁杕䡳潊八䅨䍄䉁䅁䅁䅂䅁䅁䅍䅄䅁䅁䅯眫䅷䅁䅯眶䅯䅁䅯兣䅑䅁䅅䅁䉁䅁䅁杄啁䅁䅁免睁䑁䅍䅎睁䑁䅕䅍睁䑁䅁䅁䵁䅉䅅䅁䕁䅁䅁睁䵁䅁䅁权灂睃䅁权晁杂䅁权杁杂䅁允䅁䅁䅅䅁䭁乁䥣䅁䵁䅉䅅䅁䕁䅁䅁睁䵁䅁䅁权㥃䅄䅁权煄权䅁权㙂䅂䅁允䅁䅁䅅䅁佁䅁䅷䅁睁䍁䄴䅏㍁䑁䅑䅁䵁䅉䅅䅁䕁䅁䅁睁䵁䅁䅁权啁睃䅁权煄权䅁权瑂䅂䅁允䅁䅁䅅䅁䭁䕁䅣䅁䵁䅉䅅䅁䕁䅁䅁睁䵁䅁䅁权煂睃䅁权晁杂䅁权杁杂䅁允䅁䅁䅅䅁䭁䙁䩉䅁䵁䅉䅅䅁䕁䅁䅁睁䵁䅁䅁权牂睃䅁权晁杂䅁权杁杂䅁允䅁䅁䅅䅁䭁䑁䩫䅁䵁䅉䅅䅁䕁䅁䅁睁䵁䅁䅁权㡁䅄䅁权灄权䅁权㥂䅂䅁允䅁䅁䅅䅁䙁䅁䅁䅁䅁䱢䅊䍄䉁䅁䅁䅂䅁䅁䅍䅄䅁䅁䅯䅴䅷䅁䅯眶䅯䅁䅯来䅑䅁䅅䅁䉁䅁䅁杄啁䅁䅁免硁䑁䅫免㍁䑁䅑䅏睁䑁䅍䅁䵁䅉䅅䅁䕁䅁䅁睁䵁䅁䅁权歁䅄䅁权灄权䅁权㥂䅂䅁允䅁䅁䅅䅁䙁䅁䅁䅁䅁搱䅖䍄䉁䅁䅁睁䅁䅁䅍䅄䅁䅁䅯条䅳䅁䅯杊䅙䅁䅅䅁䉁䅁䅁杄䭁䅁䅁䅏㕁䍁䄴兎䅁䅁杷允䅁䅁䅍䅁䑁䅁䅷䅁䭁䝁䱳䅁䭁䍁䝙䅁䉁䅁䅁允䅁䅁䄴䅄䅁䑁䅫杍畁䑁䅅睍䅁䅁杷允䅁䅁䅑䅁䑁䅁䅷䅁䭁䅁䵷䅁䭁佁䭧䅁䭁䡁䔰䅁䉁䅁䅁允䅁䅁䄴杄䅁䑁䅑䅍畁䑁䅍睎㍁䅁䅁䍄䉁䅁䅁睁䅁䅁䅍䅄䅁䅁䅯权䅳䅁䅯䅊䅙䅁䅅䅁䉁䅁䅁权䥁睂䅁䍄䉁䅁䅁䅂䅁䅁䅍䅄䅁䅁䅯睊䄰䅁䅯朵䅯䅁䅯睢䅑䅁䅅䅁䉁䅁䅁杄䵁䅁䅁杍畁䑁䅍䅏㑁䅁䅁䍄䉁䅁䅁睁䅁䅁䅍䅄䅁䅁䅯䅊䅳䅁䅯杊䅙䅁䅅䅁䉁䅁䅁杄佁䅁䅁免睁䑁䅍杌㉁䑁䅙䅁䵁䅉䅅䅁䕁䅁䅁睁䵁䅁䅁权塁䅄䅁权畄权䅁权㙂䅂䅁允䅁䅁䅅䅁䙁䅁䅁䅁䅁捁䅰䍄䉁䅁䅁䅂䅁䅁䅍䅄䅁䅁䅯兑䄰䅁䅯眵䅯䅁䅯来䅑䅁䅅䅁䉁䅁䅁兂晁敨剴䉵䠴䅑杷允䅁䅁䅑䅁䑁䅁䅷䅁䭁䍁䴰䅁䭁佁䭳䅁䭁䡁䕅䅁䉁䅁䅁允䅁䅁䄴䅆䅁䑁䅅杍睁䑁䅅兏硁䑁䅍䅎㕁䅁䅁䍄䉁䅁䅁䅂䅁䅁䅍䅄䅁䅁䅯权䅳䅁䅯眵䅯䅁䅯兢䅑䅁䅅䅁䉁䅁䅁权䡂䅁䅁䍄䉁䅁䅁䅂䅁䅁䅍䅄䅁䅁䅯兔䅷䅁䅯眵䅯䅁䅯䅣䅑䅁䅅䅁䉁䅁䅁兂呃䅇坒楄㠳睶杷允䅁䅁䅑䅁䑁䅁䅷䅁䭁䙁䵷䅁䭁佁䭣䅁䭁佁䭷䅁䉁䅁䅁允䅁䅁䅯睒䅁䅁杷允䅁䅁䅍䅁䑁䅁䅷䅁䭁䭁䱅䅁䭁䉁䝯䅁䉁䅁䅁允䅁䅁䅯朱䅙䅁杷允䅁䅁䅑䅁䑁䅁䅷䅁䭁乁䅯䅁䭁䅁䅯䅁䭁䅁䍑䅁䉁䅁䅁允䅁䅁䅕癴㥐䠱灪樯䴸䅉䅅䅁䕁䅁䅁睁䵁䅁䅁权流䅄䅁权牄权䅁权療䅂䅁允䅁䅁䅅䅁佁䉁䅑䅁穁䑁䅧兏祁䑁䅧睍ぁ䑁䅅兏䅁䅁杷允䅁䅁䅑䅁䑁䅁䅷䅁䭁䕁䵳䅁䭁佁䭧䅁䭁䝁䔸䅁䉁䅁䅁允䅁䅁䅯睒䅁䅁杷允䅁䅁䅑䅁䑁䅁䅷䅁䭁䉁䱉䅁䭁佁䭧䅁䭁佁䭷䅁䉁䅁䅁允䅁䅁䅯睒䅁䅁杷允䅁䅁䅑䅁䑁䅁䅷䅁䭁䱁䰰䅁䭁䉁䜸䅁䭁䍁䝁䅁䉁䅁䅁允䅁䅁䅯朹䄰䅁杷允䅁䅁䅑䅁䑁䅁䅷䅁䭁偁䱷䅁䭁佁䭙䅁䭁䡁䕁䅁䉁䅁䅁允䅁䅁䄴䅄䅁䑁䅑杌ㅁ䑁䅧杍䅁䅁杷允䅁䅁䅍䅁䑁䅁䅷䅁䭁䱁䵁䅁䭁䉁䝷䅁䉁䅁䅁允䅁䅁䅯睋䅙䅁杷允䅁䅁䅑䅁䑁䅁䅷䅁䭁䕁乣䅁䭁佁䬰䅁䭁䡁䕯䅁䉁䅁䅁允䅁䅁䅕䘷㑇潈牘稸䴸䅉䅅䅁䑁䅁䅁睁䵁䅁䅁权⽄权䅁权奁杂䅁允䅁䅁䅅䅁䭁䑁䝫䅁䵁䅉䅅䅁䕁䅁䅁睁䵁䅁䅁权桁兄䅁权湄权䅁权㥂䅂䅁允䅁䅁䅅䅁䙁䡁⼰噎㘶剹䅨䍄䉁䅁䅁䅂䅁䅁䅍䅄䅁䅁䅯党䅷䅁䅯眶䅯䅁䅯兣䅑䅁䅅䅁䉁䅁䅁杄啁䅁䅁杍祁䑁䅙䅍㉁䑁䅍䅍穁䑁䅉䅁䵁䅉䅅䅁䕁䅁䅁睁䵁䅁䅁权煁兄䅁权畄权䅁权㙂䅂䅁允䅁䅁䅅䅁䙁䅁䅁䅁䅂昫䅂䍄䉁䅁䅁睁䅁䅁䅍䅄䅁䅁䅯䅁䅳䅁䅯䅇䅙䅁䅅䅁䉁䅁䅁权䭂杂䅁䍄䉁䅁䅁䅂䅁䅁䅍䅄䅁䅁䅯眴䅷䅁䅯朶䅯䅁䅯兦䅑䅁䅅䅁䉁䅁䅁杄䵁䅁䅁免畁䑁䅁杍㍁䅁䅁䍄䉁䅁䅁䅂䅁䅁䅍䅄䅁䅁䅯儱䅷䅁䅯儷䅯䅁䅯兢䅑䅁䅅䅁䉁䅁䅁权䡂䅁䅁䍄䉁䅁䅁䅂䅁䅁䅍䅄䅁䅁䅯睒䅷䅁䅯朶䅯䅁䅯䅣䅑䅁䅅䅁䉁䅁䅁杄䭁䅁䅁䅍畁䑁䅣䅏䅁䅁杷允䅁䅁䅑䅁䑁䅁䅷䅁䭁䑁䴸䅁䭁佁䭫䅁䭁佁䭷䅁䉁䅁䅁允䅁䅁䅯睒䅁䅁杷允䅁䅁䅑䅁䑁䅁䅷䅁䭁䙁䵣䅁䭁佁䭧䅁䭁佁䭷䅁䉁䅁䅁允䅁䅁䅯睒䅁䅁杷允䅁䅁䅑䅁䑁䅁䅷䅁䭁䵁乑䅁䭁佁䬴䅁䭁䝁䔰䅁䉁䅁䅁允䅁䅁䅕䅁䅁䍁坄ぉ䵅䅉䅅䅁䕁䅁䅁睁䵁䅁䅁权⽄权䅁权瑄权䅁权獄权䅁允䅁䅁䅅䅁䭁䕁䅣䅁䵁䅉䅅䅁䑁䅁䅁睁䵁䅁䅁权楂睃䅁权奁杂䅁允䅁䅁䅅䅁䭁䑁䜰䅁䵁䅉䅅䅁䕁䅁䅁睁䵁䅁䅁权䅁睃䅁权瑄权䅁权獄权䅁允䅁䅁䅅䅁䭁䕁䅣䅁䵁䅉䅅䅁䕁䅁䅁睁䵁䅁䅁权湁兄䅁权潄权䅁权㥂䅂䅁允䅁䅁䅅䅁佁䅁䄴䅁硁䑁䅕杌㑁䑁䅅䅏䅁䅁杷允䅁䅁䅑䅁䑁䅁䅷䅁䭁䍁临䅁䭁佁䭙䅁䭁䝁䔸䅁䉁䅁䅁允䅁䅁䄴䅄䅁䑁䅅杌ㅁ䑁䅣李䅁䅁杷允䅁䅁䅑䅁䑁䅁䅷䅁䭁䕁乣䅁䭁佁䭙䅁䭁䝁䔸䅁䉁䅁䅁允䅁䅁䄴䅄䅁䑁䅁杌ㅁ䑁䅫䅎䅁䅁杷允䅁䅁䅑䅁䑁䅁䅷䅁䭁䵁䱅䅁䭁佁䭯䅁䭁䡁䕯䅁䉁䅁䅁允䅁䅁䄴䅄䅁䑁䅁杌ぁ䑁䅧兎䅁䅁杷允䅁䅁䅑䅁䑁䅁䅷䅁䭁䍁䵁䅁䭁佁䭳䅁䭁佁䭷䅁䉁䅁䅁允䅁䅁䅯睒䅁䅁杷允䅁䅁䅑䅁䑁䅁䅷䅁䭁䩁䴴䅁䭁佁䭯䅁䭁䡁䔰䅁䉁䅁䅁允䅁䅁䄴䅄䅁䑁䅅杌穁䑁䅙䅏䅁䅁杷允䅁䅁䅍䅁䑁䅁䅷䅁䭁偁䬸䅁䭁䉁䝷䅁䉁䅁䅁允䅁䅁䅯睥䅙䅁杷允䅁䅁䅑䅁䑁䅁䅷䅁䭁偁䭳䅁䭁佁䭫䅁䭁䝁䔰䅁䉁䅁䅁允䅁䅁䅯睒䅁䅁杷允䅁䅁䅑䅁䑁䅁䅷䅁䭁䑁䵙䅁䭁佁䭯䅁䭁䡁䕯䅁䉁䅁䅁允䅁䅁䄴䅄䅁䑁䅅杌㑁䑁䅫兏䅁䅁杷允䅁䅁䅑䅁䑁䅁䅷䅁䭁䑁䵳䅁䭁佁䭙䅁䭁佁䭷䅁䉁䅁䅁允䅁䅁䅯睒䅁䅁杷允䅁䅁䅑䅁䑁䅁䅷䅁䭁䉁乳䅁䭁佁䭯䅁䭁䡁䔰䅁䉁䅁䅁允䅁䅁䅯睒䅁䅁杷允䅁䅁䅑䅁䑁䅁䅷䅁䭁䡁䅯䅁䭁䅁䅑䅁䭁䅁䅕䅁䉁䅁䅁允䅁䅁䅕䅁䅁䭷奴ざ䵅䅉䅅䅁䕁䅁䅁睁䵁䅁䅁权䍄兄䅁权瑄权䅁权獄权䅁允䅁䅁䅅䅁䭁䕁䅣䅁䵁䅉䅅䅁䕁䅁䅁睁䵁䅁䅁权䩁䅁䅁权䭁䅁䅁权䕁杁䅁允䅁䅁䅅䅁䙁䙁歰㥏倹兪䅖䍄䉁䅁䅁䅂䅁䅁䅍䅄䅁䅁䅯兊䅅䅁䅯权䅁䅁䅯䅂䅉䅁䅅䅁䉁䅁䅁兂慃婭婭剭填䅑杷允䅁䅁䅑䅁䑁䅁䅷䅁䭁䝁䱷䅁䭁佁䭳䅁䭁䡁䕁䅁䉁䅁䅁允䅁䅁䄴䅆䅁䑁䅑䅍穁䑁䅧䅍㍁䑁䅧睎硁䅁䅁䍄䉁䅁䅁䅂䅁䅁䅍䅄䅁䅁䅯䅅䄰䅁䅯朶䅯䅁䅯全䅑䅁䅅䅁䉁䅁䅁杄䵁䅁䅁免畁䑁䅍睎㉁䅁䅁䍄䉁䅁䅁睁䅁䅁䅍䅄䅁䅁䅯䅁䅳䅁䅯䅈䅙䅁䅅䅁䉁䅁䅁权偃杂䅁䍄䉁䅁䅁睁䅁䅁䅍䅄䅁䅁䅯兗䅳䅁䅯䅇䅙䅁䅅䅁䉁䅁䅁权㡂杂䅁䍄䉁䅁䅁䅂䅁䅁䅍䅄䅁䅁䅯䅲䅷䅁䅯眶䅯䅁䅯䅣䅑䅁䅅䅁䉁䅁䅁杄十䅁䅁兎㍁䑁䅧免ㅁ䑁䅁䅍睁䅁䅁䍄䉁䅁䅁䅂䅁䅁䅍䅄䅁䅁䅯䄵䅷䅁䅯儷䅯䅁䅯兣䅑䅁䅅䅁䉁䅁䅁兂䱃佢㝦晱畈睐杷允䅁䅁䅑䅁䑁䅁䅷䅁䭁䝁䵑䅁䭁䉁䜸䅁䭁䍁䝁䅁䉁䅁䅁允䅁䅁䅯来䅙䅁杷允䅁䅁䅑䅁䑁䅁䅷䅁䭁䱁䱙䅁䭁佁䬰䅁䭁佁䭷䅁䉁䅁䅁允䅁䅁䅯睒䅁䅁杷允䅁䅁䅍䅁䑁䅁䅷䅁䭁䅁䱑䅁䭁䉁䝯䅁䉁䅁䅁允䅁䅁䅯杘䅙䅁杷允䅁䅁䅍䅁䑁䅁䅷䅁䭁偁䱍䅁䭁䍁䝙䅁䉁䅁䅁允䅁䅁䄴䅄䅁䑁䅫免畁䑁䅁李䅁䅁杷允䅁䅁䅑䅁䑁䅁䅷䅁䭁䅁䵉䅁䭁佁䭧䅁䭁䡁䕅䅁䉁䅁䅁允䅁䅁䄴杄䅁䑁䅅兏畁䑁䅍䅎㕁䅁䅁䍄䉁䅁䅁睁䅁䅁䅍䅄䅁䅁䅯朳䄰䅁䅯杈䅙䅁䅅䅁䉁䅁䅁权坁䅃䅁䍄䉁䅁䅁䅂䅁䅁䅍䅄䅁䅁䅯䅊䅷䅁䅯䄶䅯䅁䅯睢䅑䅁䅅䅁䉁䅁䅁杄䵁䅁䅁免ぁ䍁䄴䅍ぁ䅁䅁䍄䉁䅁䅁䅂䅁䅁䅍䅄䅁䅁䅯杄䅳䅁䅯朵䅯䅁䅯䅣䅑䅁䅅䅁䉁䅁䅁杄䵁䅁䅁䅍畁䑁䅉兏ㅁ䅁䅁䍄䉁䅁䅁䅂䅁䅁䅍䅄䅁䅁䅯杊䅳䅁䅯䄶䅯䅁䅯兦䅑䅁䅅䅁䉁䅁䅁杄佁䅁䅁免祁䍁䄴䅏硁䑁䅕䅁䵁䅉䅅䅁䕁䅁䅁睁䵁䅁䅁权流睃䅁权瑄权䅁权䑃䅂䅁允䅁䅁䅅䅁䙁䍁扐堫焵䱶⽑䍄䉁䅁䅁䅂䅁䅁䅍䅄䅁䅁䅯杮䅳䅁䅯朶䅯䅁䅯䄷䅯䅁䅅䅁䉁䅁䅁权䡂䅁䅁䍄䉁䅁䅁䅂䅁䅁䅍䅄䅁䅁䅯睚䅷䅁䅯眶䅯䅁䅯睧䅑䅁䅅䅁䉁䅁䅁杄十䅁䅁免ぁ䑁䅑䅍ㅁ䑁䅕䅍穁䅁䅁䍄䉁䅁䅁䅂䅁䅁䅍䅄䅁䅁䅯䅄䄰䅁䅯䄶䅯䅁䅯䅣䅑䅁䅅䅁䉁䅁䅁杄佁䅁䅁䅎穁䍁䄴免㍁䑁䅅䅁䵁䅉䅅䅁䑁䅁䅁睁䵁䅁䅁权䭁䅄䅁权敁杂䅁允䅁䅁䅅䅁䭁䭁䝉䅁䵁䅉䅅䅁䕁䅁䅁睁䵁䅁䅁权歂䅄䅁权煄权䅁权䙃䅂䅁允䅁䅁䅅䅁佁䅁䅯䅁睁䍁䄴睍祁䅁䅁䍄䉁䅁䅁睁䅁䅁䅍䅄䅁䅁䅯杆䅷䅁䅯杈䅙䅁䅅䅁䉁䅁䅁权捂杂䅁䍄䉁䅁䅁䅂䅁䅁䅍䅄䅁䅁䅯儳䅅䅁䅯䅂䅁䅁䅯兂䅁䅁䅅䅁䉁䅁䅁兂䅁䅁䅁䵩摎兑杷允䅁䅁䅑䅁䑁䅁䅷䅁䭁䥁䵣䅁䭁佁䬰䅁䭁䡁䔰䅁䉁䅁䅁允䅁䅁䅕癱午坔光あ䵁䅉䅅䅁䑁䅁䅁睁䵁䅁䅁权䅁睃䅁权敁杂䅁允䅁䅁䅅䅁䭁䥁䜸䅁䵁䅉䅅䅁䕁䅁䅁睁䵁䅁䅁权汃睃䅁权浄权䅁权㙂䅂䅁允䅁䅁䅅䅁佁䅁䅷䅁硁䍁䄴兏㑁䑁䅧䅁䵁䅉䅅䅁䑁䅁䅁睁䵁䅁䅁权獄䅄䅁权歁杂䅁允䅁䅁䅅䅁䭁䉁䕁䅁䵁䅉䅅䅁䕁䅁䅁睁䵁䅁䅁权䝂䅄䅁权湄权䅁权䑃䅂䅁允䅁䅁䅅䅁䭁䕁䅣䅁䵁䅉䅅䅁䕁䅁䅁睁䵁䅁䅁权穄权䅁权湄权䅁权䙃䅂䅁允䅁䅁䅅䅁䙁䩁䉨嘵偎敱⽧䍄䉁䅁䅁䅂䅁䅁䅍䅄䅁䅁䅯䅋䅳䅁䅯儶䅯䅁䅯睧䅑䅁䅅䅁䉁䅁䅁兂䅁䅁䅁䩧䕺䅑杷允䅁䅁䅑䅁䑁䅁䅷䅁䭁䱁䵁䅁䭁佁䬰䅁䭁佁䭷䅁䉁䅁䅁允䅁䅁䅯睒䅁䅁杷允䅁䅁䅑䅁䑁䅁䅷䅁䭁䩁䱁䅁䭁佁䭯䅁䭁佁䭷䅁䉁䅁䅁允䅁䅁䅯睒䅁䅁杷允䅁䅁䅑䅁䑁䅁䅷䅁䭁䭁䱅䅁䭁䉁䜸䅁䭁䍁䝁䅁䉁䅁䅁允䅁䅁䅯內䄰䅁杷允䅁䅁䅑䅁䑁䅁䅷䅁䭁䡁乣䅁䭁佁䭧䅁䭁䥁䕕䅁䉁䅁䅁允䅁䅁䄴杄䅁䍁䄰䅍畁䑁䅅睎ぁ䅁䅁䍄䉁䅁䅁䅂䅁䅁䅍䅄䅁䅁䅯李䅳䅁䅯朶䅯䅁䅯兣䅑䅁䅅䅁䉁䅁䅁杄䵁䅁䅁免畁䑁䅑兏㉁䅁䅁䍄䉁䅁䅁䅂䅁䅁䅍䅄䅁䅁䅯睭䅷䅁䅯儷䅯䅁䅯睢䅑䅁䅅䅁䉁䅁䅁兂穂䩡瑈䑦ㄫ睐杷允䅁䅁䅑䅁䑁䅁䅷䅁䭁䭁䴴䅁䭁佁䭣䅁䭁䝁䔸䅁䉁䅁䅁允䅁䅁䅕潂噇㑑獴捁䵁䅉䅅䅁䑁䅁䅁睁䵁䅁䅁权い权䅁权慁杂䅁允䅁䅁䅅䅁䭁䙁䜴䅁䵁䅉䅅䅁䕁䅁䅁睁䵁䅁䅁权䥂兄䅁权牄权䅁权睂䅂䅁允䅁䅁䅅䅁佁䉁䅉䅁祁䑁䅧睍祁䑁䅧李ぁ䑁䅣䅁䵁䅉䅅䅁䑁䅁䅁睁䵁䅁䅁权⽄权䅁权歁杂䅁允䅁䅁䅅䅁䭁䥁义䅁䵁䅉䅅䅁䕁䅁䅁睁䵁䅁䅁权橂䅄䅁权湄权䅁权療䅂䅁允䅁䅁䅅䅁䙁䑁䩥坑汄䄰䅚䍄䉁䅁䅁䅂䅁䅁䅍䅄䅁䅁䅯杌䅷䅁䅯䄶䅯䅁䅯睧䅑䅁䅅䅁䉁䅁䅁权䡂䅁䅁䍄䉁䅁䅁睁䅁䅁䅍䅄䅁䅁䅯睄䅷䅁䅯䅊䅙䅁䅅䅁䉁䅁䅁权允䅂䅁䍄䉁䅁䅁睁䅁䅁䅍䅄䅁䅁䅯杂䅷䅁䅯䅇䅙䅁䅅䅁䉁䅁䅁权䅂杂䅁䍄䉁䅁䅁睁䅁䅁䅍䅄䅁䅁䅯光䄰䅁䅯䅊䅙䅁䅅䅁䉁䅁䅁权呄兄䅁䍄䉁䅁䅁䅂䅁䅁䅍䅄䅁䅁䅯杔䄰䅁䅯䄶䅯䅁䅯全䅑䅁䅅䅁䉁䅁䅁杄佁䅁䅁免穁䍁䄴睍㑁䑁䅣䅁䵁䅉䅅䅁䕁䅁䅁睁䵁䅁䅁权䥄䅄䅁权潄权䅁权㙂䅂䅁允䅁䅁䅅䅁䭁䕁䅣䅁䵁䅉䅅䅁䕁䅁䅁睁䵁䅁䅁权祄睃䅁权煄权䅁权獄权䅁允䅁䅁䅅䅁䭁䕁䅣䅁䵁䅉䅅䅁䑁䅁䅁睁䵁䅁䅁权䵁睃䅁权捁杂䅁允䅁䅁䅅䅁䭁偁䝯䅁䵁䅉䅅䅁䕁䅁䅁睁䵁䅁䅁权楃䅄䅁权湄权䅁权睂䅂䅁允䅁䅁䅅䅁䙁䍁礲敮渫杸䄹䍄䉁䅁䅁睁䅁䅁䅍䅄䅁䅁䅯克䅷䅁䅯䅈䅙䅁䅅䅁䉁䅁䅁权煄杂䅁䍄䉁䅁䅁䅂䅁䅁䅍䅄䅁䅁䅯朱䅷䅁䅯䄶䅯䅁䅯䄷䅯䅁䅅䅁䉁䅁䅁权䡂䅁䅁䍄䉁䅁䅁䅂䅁䅁䅍䅄䅁䅁䅯眳䅷䅁䅯䄶䅯䅁䅯全䅑䅁䅅䅁䉁䅁䅁杄佁䅁䅁免ㅁ䍁䄴免硁䑁䅕䅁䵁䅉䅅䅁䕁䅁䅁睁䵁䅁䅁权㍁睃䅁权牄权䅁权療䅂䅁允䅁䅁䅅䅁佁䉁䅉䅁㑁䑁䅉杍睁䑁䅁䅍睁䑁䅁䅁䵁䅉䅅䅁䕁䅁䅁睁䵁䅁䅁权䥃䅄䅁权潄权䅁权㙂䅂䅁允䅁䅁䅅䅁䭁䕁䅣䅁䵁䅉䅅䅁䕁䅁䅁睁䵁䅁䅁权䙁睃䅁权浄权䅁权硂䅂䅁允䅁䅁䅅䅁佁䅁䅷䅁㍁䍁䄴䅎ㅁ䑁䅫䅁䵁䅉䅅䅁䕁䅁䅁睁䵁䅁䅁权㕄䅄䅁权煄权䅁权㙂䅂䅁允䅁䅁䅅䅁佁䅁䅷䅁硁䍁䄴李㍁䑁䅙䅁䵁䅉䅅䅁䕁䅁䅁睁䵁䅁䅁权㍄权䅁权畄权䅁权瑂䅂䅁允䅁䅁䅅䅁䭁䕁䅣䅁䵁䅉䅅䅁䕁䅁䅁睁䵁䅁䅁权㑄睃䅁权瑄权䅁权獄权䅁允䅁䅁䅅䅁䭁䕁䅣䅁䵁䅉䅅䅁䕁䅁䅁睁䵁䅁䅁权ぁ兄䅁权牄权䅁权㥂䅂䅁允䅁䅁䅅䅁佁䉁䅉䅁穁䑁䅉李㍁䑁䅫䅍睁䑁䅁䅁䵁䅉䅅䅁䕁䅁䅁睁䵁䅁䅁权呁睃䅁权湄权䅁权獄权䅁允䅁䅁䅅䅁䭁䕁䅣䅁䵁䅉䅅䅁䕁䅁䅁睁䵁䅁䅁权ㅁ睃䅁权湄权䅁权獄权䅁允䅁䅁䅅䅁䭁䕁䅣䅁䵁䅉䅅䅁䕁䅁䅁睁䵁䅁䅁权䝁䅄䅁权瑄权䅁权㥂䅂䅁允䅁䅁䅅䅁䙁偁灹搸乊潙⽁䍄䉁䅁䅁䅂䅁䅁䅍䅄䅁䅁䅯睹䅷䅁䅯䄶䅯䅁䅯兦䅑䅁䅅䅁䉁䅁䅁杄䵁䅁䅁睎畁䑁䅫䅍㍁䅁䅁䍄䉁䅁䅁䅂䅁䅁䅍䅄䅁䅁䅯睎䄰䅁䅯䄶䅯䅁䅯兦䅑䅁䅅䅁䉁䅁䅁杄允䅁䅁兌ㅁ䑁䅧杌㑁䑁䅫李䅁䅁杷允䅁䅁䅑䅁䑁䅁䅷䅁䭁䅁䉙䅁䭁䅁䅯䅁䭁䅁䅕䅁䉁䅁䅁允䅁䅁䅕牡へ硫䕧啈䵁䅉䅅䅁䕁䅁䅁睁䵁䅁䅁权䍄睃䅁权牄权䅁权硂䅂䅁允䅁䅁䅅䅁佁䉁䅉䅁穁䑁䅁李㑁䑁䅉䅍硁䑁䅁䅁䵁䅉䅅䅁䑁䅁䅁睁䵁䅁䅁权䝁䅄䅁权捁杂䅁允䅁䅁䅅䅁䭁䩁䜴䅁䵁䅉䅅䅁䕁䅁䅁睁䵁䅁䅁权䥃睃䅁权牄权䅁权㥂䅂䅁允䅁䅁䅅䅁佁䉁䅑䅁硁䑁䅣睎㉁䑁䅅兏㑁䑁䅁兎䅁䅁杷允䅁䅁䅑䅁䑁䅁䅷䅁䭁䱁䱙䅁䭁佁䭙䅁䭁佁䭷䅁䉁䅁䅁允䅁䅁䅯睒䅁䅁杷允䅁䅁䅑䅁䑁䅁䅷䅁䭁䱁䵅䅁䭁佁䬰䅁䭁佁䭷䅁䉁䅁䅁允䅁䅁䅯睒䅁䅁杷允䅁䅁䅑䅁䑁䅁䅷䅁䭁䭁乕䅁䭁佁䭧䅁䭁佁䭷䅁䉁䅁䅁允䅁䅁䅯睒䅁䅁杷允䅁䅁䅑䅁䑁䅁䅷䅁䭁䅁䱫䅁䭁佁䭣䅁䭁佁䭷䅁䉁䅁䅁允䅁䅁䅯睒䅁䅁杷允䅁䅁䅑䅁䑁䅁䅷䅁䭁偁䱑䅁䭁佁䭣䅁䭁䥁䕍䅁䉁䅁䅁允䅁䅁䅕㥆佮ㄹ橐商䵁䅉䅅䅁䕁䅁䅁睁䵁䅁䅁权橄䅄䅁权瑄权䅁权㥂䅂䅁允䅁䅁䅅䅁䙁䝁汄䌰扌攫⽉䍄䉁䅁䅁䅂䅁䅁䅍䅄䅁䅁䅯睍䄰䅁䅯朶䅯䅁䅯全䅑䅁䅅䅁䉁䅁䅁权䡂䅁䅁䍄䉁䅁䅁䅂䅁䅁䅍䅄䅁䅁䅯睤䅳䅁䅯眵䅯䅁䅯兣䅑䅁䅅䅁䉁䅁䅁兂佂桙奂扏捑䅑杷允䅁䅁䅑䅁䑁䅁䅷䅁䭁䵁䱷䅁䭁佁䭫䅁䭁䡁䕯䅁䉁䅁䅁允䅁䅁䅕䅁䅁䅁䉄欵䵁䅉䅅䅁䕁䅁䅁睁䵁䅁䅁权祄䅁䅁权䭁䅁䅁权䙁䅁䅁允䅁䅁䅅䅁䙁䙁㕧䵴㉨杶䅬䍄䉁䅁䅁䅂䅁䅁䅍䅄䅁䅁䅯䅋䄰䅁䅯朵䅯䅁䅯来䅑䅁䅅䅁䉁䅁䅁杄䵁䅁䅁免畁䑁䅑睍㍁䅁䅁䍄䉁䅁䅁䅂䅁䅁䅍䅄䅁䅁䅯督䅳䅁䅯䄶䅯䅁䅯睧䅑䅁䅅䅁䉁䅁䅁杄佁䅁䅁杍穁䍁䄴杍穁䑁䅙䅁䵁䅉䅅䅁䕁䅁䅁睁䵁䅁䅁权扂兄䅁权潄权䅁权䑃䅂䅁允䅁䅁䅅䅁佁䅁䄴䅁硁䑁䅕杌硁䑁䅍免䅁䅁杷允䅁䅁䅑䅁䑁䅁䅷䅁䭁䥁䱕䅁䭁佁䭣䅁䭁䝁䔸䅁䉁䅁䅁允䅁䅁䅕䩡瑈䑦ㄸぃ䵁䅉䅅䅁䑁䅁䅁睁䵁䅁䅁权兂䅄䅁权慁杂䅁允䅁䅁䅅䅁䭁䍁䜰䅁䵁䅉䅅䅁䕁䅁䅁睁䵁䅁䅁权㉂睃䅁权潄权䅁权䑃䅂䅁允䅁䅁䅅䅁佁䅁䅷䅁㕁䍁䄴䅍穁䑁䅍䅁䵁䅉䅅䅁䕁䅁䅁睁䵁䅁䅁权㙄睃䅁权畄权䅁权睂䅂䅁允䅁䅁䅅䅁䙁䅁䅁䅁元癆䄵䍄䉁䅁䅁䅂䅁䅁䅍䅄䅁䅁䅯睶䅳䅁䅯朷䅯䅁䅯全䅑䅁䅅䅁䉁䅁䅁兂䅁䅁䅁乳穢䅑杷允䅁䅁䅑䅁䑁䅁䅷䅁䭁䅁久䅁䭁佁䭳䅁䭁䡁䕁䅁䉁䅁䅁允䅁䅁䄴䅆䅁䑁䅅睍ぁ䑁䅁睍㉁䑁䅁䅎㕁䅁䅁䍄䉁䅁䅁䅂䅁䅁䅍䅄䅁䅁䅯朶䅳䅁䅯朶䅯䅁䅯兣䅑䅁䅅䅁䉁䅁䅁杄䭁䅁䅁免畁䑁䅅兏䅁䅁杷允䅁䅁䅍䅁䑁䅁䅷䅁䭁䵁䱅䅁䭁䍁䝙䅁䉁䅁䅁允䅁䅁䄴杄䅁䑁䅅䅍穁䍁䄴免㑁䅁䅁䍄䉁䅁䅁䅂䅁䅁䅍䅄䅁䅁䅯䅫䅳䅁䅯朷䅯䅁䅯䅣䅑䅁䅅䅁䉁䅁䅁兂䅁䅁䅁䅑敔䅑杷允䅁䅁䅑䅁䑁䅁䅷䅁䭁䥁䵑䅁䭁佁䭳䅁䭁佁䭷䅁䉁䅁䅁允䅁䅁䅯睒䅁䅁杷允䅁䅁䅍䅁䑁䅁䅷䅁䭁䥁䵫䅁䭁䉁䝯䅁䉁䅁䅁允䅁䅁䅯睇䅙䅁杷允䅁䅁䅑䅁䑁䅁䅷䅁䭁䙁䵕䅁䭁佁䭯䅁䭁䥁䕕䅁䉁䅁䅁允䅁䅁䄴䅄䅁䑁䅁杌穁䑁䅅免䅁䅁杷允䅁䅁䅑䅁䑁䅁䅷䅁䭁䉁乁䅁䭁佁䭙䅁䭁䝁䔰䅁䉁䅁䅁允䅁䅁䄴䅄䅁䑁䅉杌㉁䑁䅉兏䅁䅁杷允䅁䅁䅑䅁䑁䅁䅷䅁䭁䝁䱷䅁䭁佁䭙䅁䭁佁䭷䅁䉁䅁䅁允䅁䅁䅯睒䅁䅁杷允䅁䅁䅑䅁䑁䅁䅷䅁䭁䉁䱅䅁䭁佁䭯䅁䭁䝁䔸䅁䉁䅁䅁允䅁䅁䄴䅄䅁䑁䅁杌㉁䑁䅅兏䅁䅁杷允䅁䅁䅑䅁䑁䅁䅷䅁䭁䍁䱅䅁䭁佁䭧䅁䭁䡁䔰䅁䉁䅁䅁允䅁䅁䄴杄䅁䑁䅉睍畁䑁䅑李硁䅁䅁䍄䉁䅁䅁䅂䅁䅁䅍䅄䅁䅁䅯䄱䅷䅁䅯朶䅯䅁䅯䅣䅑䅁䅅䅁䉁䅁䅁杄䥁䅁䅁䅍畁䑁䅧䅁䵁䅉䅅䅁䕁䅁䅁睁䵁䅁䅁权硂䅁䅁权剁䅁䅁权䙁䅁䅁允䅁䅁䅅䅁佁䉁䅑䅁硁䑁䅁李祁䑁䅁䅍睁䑁䅁䅍䅁䅁杷允䅁䅁䅑䅁䑁䅁䅷䅁䭁䥁䴴䅁䭁佁䭙䅁䭁䡁䔰䅁䉁䅁䅁允䅁䅁䄴䅄䅁䑁䅉杌ぁ䑁䅍杍䅁䅁杷允䅁䅁䅍䅁䑁䅁䅷䅁䭁䅁䱯䅁䭁䉁䝷䅁䉁䅁䅁允䅁䅁䅯睋䅙䅁杷允䅁䅁䅑䅁䑁䅁䅷䅁䭁䑁䵧䅁䭁佁䭙䅁䭁䥁䕍䅁䉁䅁䅁允䅁䅁䄴䅄䅁䑁䅉杌祁䑁䅣李䅁䅁杷允䅁䅁䅑䅁䑁䅁䅷䅁䭁䱁䵯䅁䭁佁䭯䅁䭁䡁䕯䅁䉁䅁䅁允䅁䅁䄴䅄䅁䑁䅁杌㑁䑁䅙兎䅁䅁杷允䅁䅁䅑䅁䑁䅁䅷䅁䭁䱁䄴䅁䭁䅁䍅䅁䭁䅁䍍䅁䉁䅁䅁允䅁䅁䅕㡪ㅌ䥋穲商䵅䅉䅅䅁䕁䅁䅁睁䵁䅁䅁权䝁䅄䅁权晁杂䅁权杁杂䅁允䅁䅁䅅䅁䭁䉁䱣䅁䵁䅉䅅䅁䕁䅁䅁睁䵁䅁䅁权穁䅄䅁权潄权䅁权硂䅂䅁允䅁䅁䅅䅁佁䅁䅷䅁ぁ䍁䄴䅏㍁䑁䅫䅁䵁䅉䅅䅁䕁䅁䅁睁䵁䅁䅁权晃兄䅁权牄权䅁权䙃䅂䅁允䅁䅁䅅䅁佁䉁䅉䅁ぁ䑁䅅睎硁䑁䅁兎祁䑁䅅䅁䵁䅉䅅䅁䕁䅁䅁睁䵁䅁䅁权㉃䅁䅁权剁䅁䅁权䕁杁䅁允䅁䅁䅅䅁佁䉁䅑䅁祁䑁䅍杍㑁䑁䅅睍睁䑁䅁䅍䅁䅁杷允䅁䅁䅑䅁䑁䅁䅷䅁䭁䩁䵑䅁䭁佁䭙䅁䭁䡁䕁䅁䉁䅁䅁允䅁䅁䄴䅄䅁䑁䅧杌㉁䑁䅑兏䅁䅁杷允䅁䅁䅑䅁䑁䅁䅷䅁䭁䭁䴰䅁䭁佁䬴䅁䭁佁䭷䅁䉁䅁䅁允䅁䅁䅯睒䅁䅁杷允䅁䅁䅑䅁䑁䅁䅷䅁䭁䍁乷䅁䭁佁䭙䅁䭁佁䭷䅁䉁䅁䅁允䅁䅁䅯睒䅁䅁杷允䅁䅁䅑䅁䑁䅁䅷䅁䭁䙁䅕䅁䭁䉁䅅䅁䭁䅁䅕䅁䉁䅁䅁允䅁䅁䄴䅆䅁䑁䅅李㕁䑁䅑杍ㅁ䑁䅁䅍睁䅁䅁䍄䉁䅁䅁䅂䅁䅁䅍䅄䅁䅁䅯䅄䄰䅁䅯眶䅯䅁䅯睧䅑䅁䅅䅁䉁䅁䅁杄啁䅁䅁免㍁䑁䅁䅏㕁䑁䅑兎硁䑁䅑䅁䵁䅉䅅䅁䕁䅁䅁睁䵁䅁䅁权煃兄䅁权牄权䅁权䙃䅂䅁允䅁䅁䅅䅁佁䉁䅉䅁㕁䑁䅕睎㉁䑁䅑李㕁䑁䅁䅁䵁䅉䅅䅁䑁䅁䅁睁䵁䅁䅁权䝁䅄䅁权流杂䅁允䅁䅁䅅䅁佁䅁䅷䅁㑁䑁䅑杌㉁䑁䅫䅁䵁䅉䅅䅁䕁䅁䅁睁䵁䅁䅁权䡂允䅁权䉁杁䅁权䙁杁䅁允䅁䅁䅅䅁䙁䕁浖瑌扂⭬䅖䍄䉁䅁䅁䅂䅁䅁䅍䅄䅁䅁䅯兇䅳䅁䅯朶䅯䅁䅯䄷䅯䅁䅅䅁䉁䅁䅁权䡂䅁䅁䍄䉁䅁䅁䅂䅁䅁䅍䅄䅁䅁䅯免䅳䅁䅯眶䅯䅁䅯全䅑䅁䅅䅁䉁䅁䅁杄十䅁䅁杍ㅁ䑁䅣䅏㉁䑁䅉䅏ㅁ䅁䅁䍄䉁䅁䅁䅂䅁䅁䅍䅄䅁䅁䅯䄸䅷䅁䅯眶䅯䅁䅯兦䅑䅁䅅䅁䉁䅁䅁杄十䅁䅁䅎ㅁ䑁䅉免㍁䑁䅉䅎ぁ䅁䅁䍄䉁䅁䅁䅂䅁䅁䅍䅄䅁䅁䅯杔䅳䅁䅯䄶䅯䅁䅯兢䅑䅁䅅䅁䉁䅁䅁权䡂䅁䅁䍄䉁䅁䅁䅂䅁䅁䅍䅄䅁䅁䅯眳䅷䅁䅯朵䅯䅁䅯兦䅑䅁䅅䅁䉁䅁䅁杄䵁䅁䅁杍畁䑁䅣䅎ぁ䅁䅁䍄䉁䅁䅁䅂䅁䅁䅍䅄䅁䅁䅯兮䅷䅁䅯儶䅯䅁䅯䅣䅑䅁䅅䅁䉁䅁䅁兂䅁䅁䅁䅑啄䅷杷允䅁䅁䅑䅁䑁䅁䅷䅁䭁乁䵙䅁䭁佁䭧䅁䭁䡁䕯䅁䉁䅁䅁允䅁䅁䄴杄䅁䑁䅅䅏畁䑁䅑杍ぁ䅁䅁䍄䉁䅁䅁睁䅁䅁䅍䅄䅁䅁䅯杣䅷䅁䅯䅇䅙䅁䅅䅁䉁䅁䅁权㡂杂䅁䍄䉁䅁䅁䅂䅁䅁䅍䅄䅁䅁䅯兖䅷䅁䅯朷䅯䅁䅯兢䅑䅁䅅䅁䉁䅁䅁权䡂䅁䅁䍄䉁䅁䅁䅂䅁䅁䅍䅄䅁䅁䅯䅲䅷䅁䅯朶䅯䅁䅯全䅑䅁䅅䅁䉁䅁䅁杄䭁䅁䅁免畁䑁䅅睍䅁䅁杷允䅁䅁䅑䅁䑁䅁䅷䅁䭁䩁义䅁䭁佁䭳䅁䭁䡁䕯䅁䉁䅁䅁允䅁䅁䄴杅䅁䑁䅧李㑁䑁䅙䅍㕁䑁䅙䅍䅁䅁杷允䅁䅁䅑䅁䑁䅁䅷䅁䭁偁䭅䅁䭁佁䭙䅁䭁佁䭷䅁䉁䅁䅁允䅁䅁䅯睒䅁䅁杷允䅁䅁䅑䅁䑁䅁䅷䅁䭁䩁乑䅁䭁佁䭫䅁䭁䝁䔰䅁䉁䅁䅁允䅁䅁䅯睒䅁䅁杷允䅁䅁䅍䅁䑁䅁䅷䅁䭁䝁乑䅁䭁䉁䝷䅁䉁䅁䅁允䅁䅁䅯䅄䅣䅁杷允䅁䅁䅑䅁䑁䅁䅷䅁䭁䕁䱍䅁䭁佁䬰䅁䭁䡁䔰䅁䉁䅁䅁允䅁䅁䅕敥浫免獩䑮䴸䅉䅅䅁䕁䅁䅁睁䵁䅁䅁权歄睃䅁权煄权䅁权睂䅂䅁允䅁䅁䅅䅁佁䅁䅷䅁睁䍁䄴兎ぁ䑁䅉䅁䵁䅉䅅䅁䑁䅁䅁睁䵁䅁䅁权癄睃䅁权捁杂䅁允䅁䅁䅅䅁䭁䝁䝉䅁䵁䅉䅅䅁䕁䅁䅁睁䵁䅁䅁权い䅄䅁权煄权䅁权硂䅂䅁允䅁䅁䅅䅁佁䅁䅯䅁睁䍁䄴睍㉁䅁䅁䍄䉁䅁䅁䅂䅁䅁䅍䅄䅁䅁䅯兌䄰䅁䅯睈䅙䅁䅯䅉䅙䅁䅅䅁䉁䅁䅁权杁元䅁䍄䉁䅁䅁䅂䅁䅁䅍䅄䅁䅁䅯朹䅯䅁䅯朶䅯䅁䅯睢䅑䅁䅅䅁䉁䅁䅁杄䵁䅁䅁䅍畁䑁䅉兏㕁䅁䅁䍄䉁䅁䅁䅂䅁䅁䅍䅄䅁䅁䅯杔䅳䅁䅯朷䅯䅁䅯睢䅑䅁䅅䅁䉁䅁䅁兂䅁䅁䅁䝉桘䅑杷允䅁䅁䅑䅁䑁䅁䅷䅁䭁乁䱑䅁䭁佁䬰䅁䭁䡁䕯䅁䉁䅁䅁允䅁䅁䅕敢㝦晱午吸䴸䅉䅅䅁䕁䅁䅁睁䵁䅁䅁权祂䅄䅁权瑄权䅁权獄权䅁允䅁䅁䅅䅁䭁䕁䅣䅁䵁䅉䅅䅁䕁䅁䅁睁䵁䅁䅁权塃䅄䅁权灄权䅁权䑃䅂䅁允䅁䅁䅅䅁䙁䅁䅁䅁䅁摱䅊䍄䉁䅁䅁䅂䅁䅁䅍䅄䅁䅁䅯䄱䅷䅁䅯朵䅯䅁䅯䄷䅯䅁䅅䅁䉁䅁䅁权䡂䅁䅁䍄䉁䅁䅁䅂䅁䅁䅍䅄䅁䅁䅯儯䅷䅁䅯朷䅯䅁䅯来䅑䅁䅅䅁䉁䅁䅁兂䅁䅁䅁䑁㕵䅑杷允䅁䅁䅑䅁䑁䅁䅷䅁䭁䭁䱍䅁䭁佁䭧䅁䭁䡁䕁䅁䉁䅁䅁允䅁䅁䄴䅄䅁䑁䅉杌㉁䑁䅑睎䅁䅁杷允䅁䅁䅑䅁䑁䅁䅷䅁䭁䝁义䅁䭁佁䬰䅁䭁佁䭷䅁䉁䅁䅁允䅁䅁䅯睒䅁䅁杷允䅁䅁䅑䅁䑁䅁䅷䅁䭁䕁䵳䅁䭁佁䬰䅁䭁䥁䕍䅁䉁䅁䅁允䅁䅁䅕祄䅡佉㙷䐸䴸䅉䅅䅁䕁䅁䅁睁䵁䅁䅁权桁睃䅁权煄权䅁权睂䅂䅁允䅁䅁䅅䅁佁䅁䅷䅁睁䍁䄴杍㍁䑁䅙䅁䵁䅉䅅䅁䕁䅁䅁睁䵁䅁䅁权䝃睃䅁权牄权䅁权㥂䅂䅁允䅁䅁䅅䅁佁䉁䅑䅁祁䑁䅁睍㉁䑁䅉睍㑁䑁䅫睍䅁䅁杷允䅁䅁䅑䅁䑁䅁䅷䅁䭁䉁乣䅁䭁佁䭯䅁䭁䝁䔰䅁䉁䅁䅁允䅁䅁䅯睒䅁䅁杷允䅁䅁䅍䅁䑁䅁䅷䅁䭁䩁䱁䅁䭁䍁䝑䅁䉁䅁䅁允䅁䅁䅯䅃䅣䅁杷允䅁䅁䅑䅁䑁䅁䅷䅁䭁䱁䰸䅁䭁佁䭙䅁䭁佁䭷䅁䉁䅁䅁允䅁䅁䅯睒䅁䅁杷允䅁䅁䅑䅁䑁䅁䅷䅁䭁乁䱍䅁䭁佁䭧䅁䭁䡁䕯䅁䉁䅁䅁允䅁䅁䄴杄䅁䑁䅅睍畁䑁䅍兏ㅁ䅁䅁䍄䉁䅁䅁䅂䅁䅁䅍䅄䅁䅁䅯杗䅳䅁䅯朶䅯䅁䅯兢䅑䅁䅅䅁䉁䅁䅁权䡂䅁䅁䍄䉁䅁䅁䅂䅁䅁䅍䅄䅁䅁䅯睡䄰䅁䅯儶䅯䅁䅯兦䅑䅁䅅䅁䉁䅁䅁兂䅁䅁䅁䉁坌䅑杷允䅁䅁䅑䅁䑁䅁䅷䅁䭁䍁䱍䅁䭁佁䭯䅁䭁䥁䕍䅁䉁䅁䅁允䅁䅁䄴权䅁䑁䅁杌ㅁ䑁䅑䅁䵁䅉䅅䅁䕁䅁䅁睁䵁䅁䅁权獄睃䅁权煄权䅁权瑂䅂䅁允䅁䅁䅅䅁䭁䕁䅣䅁䵁䅉䅅䅁䕁䅁䅁睁䵁䅁䅁权ぃ睃䅁权煄权䅁权療䅂䅁允䅁䅁䅅䅁佁䅁䅷䅁睁䍁䄴免㉁䑁䅫䅁䵁䅉䅅䅁䕁䅁䅁睁䵁䅁䅁权䙃兄䅁权湄权䅁权㙂䅂䅁允䅁䅁䅅䅁䙁䵁䴳䵺䵺䉔䅸䍄䉁䅁䅁䅂䅁䅁䅍䅄䅁䅁䅯杍䅳䅁䅯朵䅯䅁䅯䅣䅑䅁䅅䅁䉁䅁䅁杄䵁䅁䅁睍畁䑁䅅免㍁䅁䅁䍄䉁䅁䅁䅂䅁䅁䅍䅄䅁䅁䅯䅂䄰䅁䅯䄶䅯䅁䅯䄷䅯䅁䅅䅁䉁䅁䅁权䡂䅁䅁䍄䉁䅁䅁䅂䅁䅁䅍䅄䅁䅁䅯杚䅳䅁䅯䄶䅯䅁䅯䄷䅯䅁䅅䅁䉁䅁䅁权䡂䅁䅁䍄䉁䅁䅁䅂䅁䅁䅍䅄䅁䅁䅯䅤䅷䅁䅯朵䅯䅁䅯䅣䅑䅁䅅䅁䉁䅁䅁杄䵁䅁䅁睍畁䑁䅍䅎硁䅁䅁䍄䉁䅁䅁䅂䅁䅁䅍䅄䅁䅁䅯元䅷䅁䅯䄶䅯䅁䅯兣䅑䅁䅅䅁䉁䅁䅁杄䵁䅁䅁䅏畁䑁䅕免穁䅁䅁䍄䉁䅁䅁䅂䅁䅁䅍䅄䅁䅁䅯杒䅷䅁䅯朵䅯䅁䅯兣䅑䅁䅅䅁䉁䅁䅁权䡂䅁䅁䍄䉁䅁䅁䅂䅁䅁䅍䅄䅁䅁䅯眹䅷䅁䅯儷䅯䅁䅯兢䅑䅁䅅䅁䉁䅁䅁权䡂䅁䅁䍄䉁䅁䅁睁䅁䅁䅍䅄䅁䅁䅯睂䄰䅁䅯䅈䅙䅁䅅䅁䉁䅁䅁权㝂杂䅁䍄䉁䅁䅁䅂䅁䅁䅍䅄䅁䅁䅯睨䅷䅁䅯朵䅯䅁䅯睢䅑䅁䅅䅁䉁䅁䅁杄䵁䅁䅁免畁䑁䅁兏㉁䅁䅁䍄䉁䅁䅁睁䅁䅁䅍䅄䅁䅁䅯元䄰䅁䅯䅈䅙䅁䅅䅁䉁䅁䅁权㝂杂䅁䍄䉁䅁䅁䅂䅁䅁䅍䅄䅁䅁䅯克䄰䅁䅯朶䅯䅁䅯䄷䅯䅁䅅䅁䉁䅁䅁权䡂䅁䅁䍄䉁䅁䅁䅂䅁䅁䅍䅄䅁䅁䅯䅥䅳䅁䅯䄶䅯䅁䅯兦䅑䅁䅅䅁䉁䅁䅁杄䵁䅁䅁睎畁䑁䅕䅎㕁䅁䅁䍄䉁䅁䅁䅂䅁䅁䅍䅄䅁䅁䅯杏䅷䅁䅯朶䅯䅁䅯䅣䅑䅁䅅䅁䉁䅁䅁杄䵁䅁䅁䅍畁䑁䅉䅎㍁䅁䅁䍄䉁䅁䅁䅂䅁䅁䅍䅄䅁䅁䅯睵䅳䅁䅯朷䅯䅁䅯䅣䅑䅁䅅䅁䉁䅁䅁兂䅁䅁䅁䜴氷䅑杷允䅁䅁䅑䅁䑁䅁䅷䅁䭁佁䵫䅁䭁佁䭙䅁䭁䝁䔸䅁䉁䅁䅁允䅁䅁䄴䅄䅁䑁䅅杌㍁䑁䅙李䅁䅁杷允䅁䅁䅑䅁䑁䅁䅷䅁䭁偁䵧䅁䭁佁䬰䅁䭁䝁䔸䅁䉁䅁䅁允䅁䅁䅕扏䥔牤昶橹䴸䅉䅅䅁䑁䅁䅁睁䵁䅁䅁权晄䅄䅁权歁杂䅁允䅁䅁䅅䅁䭁䥁乯䅁䵁䅉䅅䅁䕁䅁䅁睁䵁䅁䅁权慂睃䅁权浄权䅁权䙃䅂䅁允䅁䅁䅅䅁佁䅁䅯䅁祁䍁䄴䅏ㅁ䅁䅁䍄䉁䅁䅁睁䅁䅁䅍䅄䅁䅁䅯䄴䅷䅁䅯䅊䅙䅁䅅䅁䉁䅁䅁权偂权䅁䍄䉁䅁䅁䅂䅁䅁䅍䅄䅁䅁䅯䄵䅳䅁䅯儶䅯䅁䅯䅣䅑䅁䅅䅁䉁䅁䅁兂䅁䅁䅁䅧摈䅑杷允䅁䅁䅑䅁䑁䅁䅷䅁䭁䩁䴴䅁䭁佁䭫䅁䭁䡁䕯䅁䉁䅁䅁允䅁䅁䅕䅁䅁䅁歁䕷䵁䅉䅅䅁䕁䅁䅁睁䵁䅁䅁权ㅄ䅄䅁权湄权䅁权瑂䅂䅁允䅁䅁䅅䅁䭁䕁䅣䅁䵁䅉䅅䅁䕁䅁䅁睁䵁䅁䅁权癄睃䅁权潄权䅁权䙃䅂䅁允䅁䅁䅅䅁䭁䕁䅣䅁䵁䅉䅅䅁䕁䅁䅁睁䵁䅁䅁权牄睃䅁权晁杂䅁权杁杂䅁允䅁䅁䅅䅁䭁偁乙䅁䵁䅉䅅䅁䑁䅁䅁睁䵁䅁䅁权橁兄䅁权敁杂䅁允䅁䅁䅅䅁䭁䑁䝑䅁䵁䅉䅅䅁䕁䅁䅁睁䵁䅁䅁权䥁睃䅁权瑄权䅁权獄权䅁允䅁䅁䅅䅁䭁䕁䅣䅁䵁䅉䅅䅁䕁䅁䅁睁䵁䅁䅁权䕂睃䅁权瑄权䅁权睂䅂䅁允䅁䅁䅅䅁䙁䕁杊搵楁⼲⽳䍄䉁䅁䅁䅂䅁䅁䅍䅄䅁䅁䅯兘䅳䅁䅯朷䅯䅁䅯睢䅑䅁䅅䅁䉁䅁䅁兂䅁䅁䅁摳⼰具杷允䅁䅁䅑䅁䑁䅁䅷䅁䭁䥁䱍䅁䭁佁䭯䅁䭁䡁䕁䅁䉁䅁䅁允䅁䅁䄴䅄䅁䑁䅁杌ㅁ䑁䅫杍䅁䅁杷允䅁䅁䅍䅁䑁䅁䅷䅁䭁䍁䵉䅁䭁䉁䜴䅁䉁䅁䅁允䅁䅁䅯杪䅣䅁杷允䅁䅁䅑䅁䑁䅁䅷䅁䭁䭁䱍䅁䭁佁䭫䅁䭁䥁䕍䅁䉁䅁䅁允䅁䅁䅕䅁䅁䕁㡁〰䵁䅉䅅䅁䕁䅁䅁睁䵁䅁䅁权㝄䅄䅁权晁杂䅁权杁杂䅁允䅁䅁䅅䅁䭁偁䝑䅁䵁䅉䅅䅁䑁䅁䅁睁䵁䅁䅁权䝂睃䅁权奁杂䅁允䅁䅁䅅䅁䭁䕁䝯䅁䵁䅉䅅䅁䑁䅁䅁睁䵁䅁䅁权呄睃䅁权歁杂䅁允䅁䅁䅅䅁䭁䩁乯䅁䵁䅉䅅䅁䕁䅁䅁睁䵁䅁䅁权䡃䅄䅁权煄权䅁权䙃䅂䅁允䅁䅁䅅䅁佁䅁䅷䅁睁䍁䄴䅍㑁䑁䅫䅁䵁䅉䅅䅁䕁䅁䅁睁䵁䅁䅁权潂䅄䅁权浄权䅁权㙂䅂䅁允䅁䅁䅅䅁佁䅁䅷䅁硁䍁䄴䅎㕁䑁䅅䅁䵁䅉䅅䅁䕁䅁䅁睁䵁䅁䅁权祂䅄䅁权晁杂䅁权杁杂䅁允䅁䅁䅅䅁䭁䥁䥕䅁䵁䅉䅅䅁䑁䅁䅁睁䵁䅁䅁权祂䅄䅁权歁杂䅁允䅁䅁䅅䅁䭁䍁䝷䅁䵁䅉䅅䅁䕁䅁䅁睁䵁䅁䅁权扄睃䅁权瑄权䅁权療䅂䅁允䅁䅁䅅䅁䙁䥁䉬余兘畉⽣䍄䉁䅁䅁䅂䅁䅁䅍䅄䅁䅁䅯兙䅳䅁䅯朷䅯䅁䅯兣䅑䅁䅅䅁䉁䅁䅁兂䅁䅁䅁䉁畹䅑杷允䅁䅁䅑䅁䑁䅁䅷䅁䭁䝁䱙䅁䭁佁䭣䅁䭁䝁䔰䅁䉁䅁䅁允䅁䅁䅯睒䅁䅁杷允䅁䅁䅑䅁䑁䅁䅷䅁䭁䱁䵁䅁䭁佁䭳䅁䭁佁䭷䅁䉁䅁䅁允䅁䅁䅯睒䅁䅁杷允䅁䅁䅑䅁䑁䅁䅷䅁䭁䝁乕䅁䭁佁䭣䅁䭁䡁䕁䅁䉁䅁䅁允䅁䅁䅕穊䥅䉲慺ぅ䵁䅉䅅䅁䕁䅁䅁睁䵁䅁䅁权䭄䅁䅁权剁䅁䅁权䕁杁䅁允䅁䅁䅅䅁佁䉁䅉䅁穁䑁䅣兎睁䑁䅁䅍睁䑁䅁䅁䵁䅉䅅䅁䕁䅁䅁睁䵁䅁䅁权䉁䅄䅁权湄权䅁权㥂䅂䅁允䅁䅁䅅䅁䙁䝁光䑗ね䅹䅊䍄䉁䅁䅁䅂䅁䅁䅍䅄䅁䅁䅯儹䅷䅁䅯䄶䅯䅁䅯睢䅑䅁䅅䅁䉁䅁䅁杄佁䅁䅁兎ㅁ䍁䄴免ぁ䑁䅉䅁䵁䅉䅅䅁䑁䅁䅁睁䵁䅁䅁权䡃睃䅁权敁杂䅁允䅁䅁䅅䅁䭁䑁䝑䅁䵁䅉䅅䅁䑁䅁䅁睁䵁䅁䅁权睃䅄䅁权慁杂䅁允䅁䅁䅅䅁䭁䍁䝳䅁䵁䅉䅅䅁䕁䅁䅁睁䵁䅁䅁权䅂允䅁权䉁杁䅁权䙁杁䅁允䅁䅁䅅䅁䙁䕁捙眲時捁䄱䍄䉁䅁䅁䅂䅁䅁䅍䅄䅁䅁䅯朹䅯䅁䅯睈䅙䅁䅯䅉䅙䅁䅅䅁䉁䅁䅁权奃䅃䅁䍄䉁䅁䅁䅂䅁䅁䅍䅄䅁䅁䅯䅚䅷䅁䅯䄶䅯䅁䅯睢䅑䅁䅅䅁䉁䅁䅁杄佁䅁䅁䅏㍁䍁䄴䅏㕁䑁䅍䅁䵁䅉䅅䅁䕁䅁䅁睁䵁䅁䅁权佃䅄䅁权瑄权䅁权䑃䅂䅁允䅁䅁䅅䅁䙁偁湃歸㍳摩⽅䍄䉁䅁䅁䅂䅁䅁䅍䅄䅁䅁䅯充䅳䅁䅯儷䅯䅁䅯睢䅑䅁䅅䅁䉁䅁䅁兂㙄浦㡱䩤奏睐杷允䅁䅁䅑䅁䑁䅁䅷䅁䭁䥁乫䅁䭁佁䭧䅁䭁䝁䔸䅁䉁䅁䅁允䅁䅁䄴杄䅁䑁䅅兎畁䑁䅫睎㍁䅁䅁䍄䉁䅁䅁睁䅁䅁䅍䅄䅁䅁䅯朹䅯䅁䅯杈䅙䅁䅅䅁䉁䅁䅁权䍃杂䅁䍄䉁䅁䅁䅂䅁䅁䅍䅄䅁䅁䅯䅒䅳䅁䅯䄶䅯䅁䅯睢䅑䅁䅅䅁䉁䅁䅁杄佁䅁䅁睎㕁䍁䄴䅏穁䑁䅕䅁䵁䅉䅅䅁䕁䅁䅁睁䵁䅁䅁权獄睃䅁权牄权䅁权硂䅂䅁允䅁䅁䅅䅁佁䉁䅉䅁穁䑁䅁杍㕁䑁䅧䅍睁䑁䅁䅁䵁䅉䅅䅁䕁䅁䅁睁䵁䅁䅁权⽄睃䅁权湄权䅁权獄权䅁允䅁䅁䅅䅁䭁䕁䅣䅁䵁䅉䅅䅁䕁䅁䅁睁䵁䅁䅁权䅁兄䅁权浄权䅁权䑃䅂䅁允䅁䅁䅅䅁佁䅁䅷䅁硁䍁䄴睎睁䑁䅉䅁䵁䅉䅅䅁䕁䅁䅁睁䵁䅁䅁权橄䅄䅁权潄权䅁权硂䅂䅁允䅁䅁䅅䅁佁䅁䄴䅁硁䑁䅉杌ㅁ䑁䅙兎䅁䅁杷允䅁䅁䅍䅁䑁䅁䅷䅁䭁乁䱙䅁䭁䍁䝑䅁䉁䅁䅁允䅁䅁䅯睫䄴䅁杷允䅁䅁䅑䅁䑁䅁䅷䅁䭁䩁䴸䅁䭁佁䬴䅁䭁䝁䔸䅁䉁䅁䅁允䅁䅁䅕䅁䅁䝁䕃〹䵁䅉䅅䅁䕁䅁䅁睁䵁䅁䅁权㍄䅁䅁权䉁杁䅁权䑁杁䅁允䅁䅁䅅䅁䙁䱁䭱稵匫捨䅎䍄䉁䅁䅁䅂䅁䅁䅍䅄䅁䅁䅯免䅳䅁䅯朵䅯䅁䅯睧䅑䅁䅅䅁䉁䅁䅁杄䵁䅁䅁免畁䑁䅫杍祁䅁䅁䍄䉁䅁䅁䅂䅁䅁䅍䅄䅁䅁䅯睥䅷䅁䅯眶䅯䅁䅯睢䅑䅁䅅䅁䉁䅁䅁杄十䅁䅁兎ぁ䑁䅕睎穁䑁䅁䅍睁䅁䅁䍄䉁䅁䅁䅂䅁䅁䅍䅄䅁䅁䅯䅩䅳䅁䅯朷䅯䅁䅯兢䅑䅁䅅䅁䉁䅁䅁权䡂䅁䅁䍄䉁䅁䅁䅂䅁䅁䅍䅄䅁䅁䅯睥䅷䅁䅯朵䅯䅁䅯兦䅑䅁䅅䅁䉁䅁䅁杄䵁䅁䅁免畁䑁䅅睍穁䅁䅁䍄䉁䅁䅁䅂䅁䅁䅍䅄䅁䅁䅯杣䄰䅁䅯儶䅯䅁䅯䄷䅯䅁䅅䅁䉁䅁䅁权䡂䅁䅁䍄䉁䅁䅁䅂䅁䅁䅍䅄䅁䅁䅯睲䅳䅁䅯朶䅯䅁䅯䄷䅯䅁䅅䅁䉁䅁䅁权䡂䅁䅁䍄䉁䅁䅁䅂䅁䅁䅍䅄䅁䅁䅯李䅷䅁䅯眶䅯䅁䅯䅣䅑䅁䅅䅁䉁䅁䅁杄十䅁䅁䅎ぁ䑁䅕䅍睁䑁䅁䅍睁䅁䅁䍄䉁䅁䅁䅂䅁䅁䅍䅄䅁䅁䅯䄹䅯䅁䅯䄶䅯䅁䅯䅣䅑䅁䅅䅁䉁䅁䅁杄佁䅁䅁免睁䍁䄴杍㑁䑁䅫䅁䵁䅉䅅䅁䕁䅁䅁睁䵁䅁䅁权允睃䅁权畄权䅁权㙂䅂䅁允䅁䅁䅅䅁䙁䅁䅁䅁睂⽚䅒䍄䉁䅁䅁䅂䅁䅁䅍䅄䅁䅁䅯䅓䅅䅁䅯充䅁䅁䅯兂䅁䅁䅅䅁䉁䅁䅁杄十䅁䅁䅎祁䑁䅣李㕁䑁䅁䅍睁䅁䅁䍄䉁䅁䅁䅂䅁䅁䅍䅄䅁䅁䅯克䅷䅁䅯眶䅯䅁䅯睢䅑䅁䅅䅁䉁䅁䅁杄十䅁䅁兎ㅁ䑁䅅兏祁䑁䅕䅎㉁䅁䅁䍄䉁䅁䅁䅂䅁䅁䅍䅄䅁䅁䅯睒䅳䅁䅯眵䅯䅁䅯睧䅑䅁䅅䅁䉁䅁䅁兂䙃ㄶ㑇潈敕䅷杷允䅁䅁䅑䅁䑁䅁䅷䅁䭁䵁䵉䅁䭁佁䬰䅁䭁䡁䕅䅁䉁䅁䅁允䅁䅁䅕䑗ね䡹⭡空䴸䅉䅅䅁䕁䅁䅁睁䵁䅁䅁权湁䅄䅁权灄权䅁权䑃䅂䅁允䅁䅁䅅䅁䙁䅁䅁䅁兄晚䅒䍄䉁䅁䅁䅂䅁䅁䅍䅄䅁䅁䅯䅆䅳䅁䅯儶䅯䅁䅯䅣䅑䅁䅅䅁䉁䅁䅁兂䅁䅁䅁䕧潐䅑杷允䅁䅁䅑䅁䑁䅁䅷䅁䭁䭁䱑䅁䭁佁䭯䅁䭁䥁䕕䅁䉁䅁䅁允䅁䅁䄴权䅁䑁䅁杌ㅁ䑁䅅䅁䵁䅉䅅䅁䕁䅁䅁睁䵁䅁䅁权䭂允䅁权剁䅁䅁权䕁杁䅁允䅁䅁䅅䅁佁䉁䅑䅁硁䑁䅧李睁䑁䅁䅍睁䑁䅁䅍䅁䅁杷允䅁䅁䅑䅁䑁䅁䅷䅁䭁䍁䱧䅁䭁佁䭧䅁䭁䡁䕅䅁䉁䅁䅁允䅁䅁䄴䅄䅁䑁䅅䅎畁䑁䅙睎䅁䅁杷允䅁䅁䅑䅁䑁䅁䅷䅁䭁䍁䵯䅁䭁佁䭙䅁䭁䝁䔸䅁䉁䅁䅁允䅁䅁䄴䅄䅁䑁䅧杌ぁ䑁䅑䅏䅁䅁杷允䅁䅁䅑䅁䑁䅁䅷䅁䭁䕁䱍䅁䭁佁䭧䅁䭁䡁䕁䅁䉁䅁䅁允䅁䅁䄴杄䅁䑁䅅李畁䑁䅍睍㉁䅁䅁䍄䉁䅁䅁睁䅁䅁䅍䅄䅁䅁䅯杸䅷䅁䅯杊䅙䅁䅅䅁䉁䅁䅁杄䵁䅁䅁兏祁䍁䄴兏㕁䅁䅁䍄䉁䅁䅁䅂䅁䅁䅍䅄䅁䅁䅯杧䅳䅁䅯儷䅯䅁䅯䅣䅑䅁䅅䅁䉁䅁䅁兂湁免獩䙈䕲睐杷允䅁䅁䅑䅁䑁䅁䅷䅁䭁偁䴸䅁䭁䉁䜸䅁䭁䍁䝁䅁䉁䅁䅁允䅁䅁䅯杹䅧䅁杷允䅁䅁䅑䅁䑁䅁䅷䅁䭁䑁䱕䅁䭁佁䭫䅁䭁䝁䔸䅁䉁䅁䅁允䅁䅁䅕䅁䅁䭁㥂䔫䵁䅉䅅䅁䕁䅁䅁睁䵁䅁䅁权慄䅄䅁权潄权䅁权硂䅂䅁允䅁䅁䅅䅁佁䅁䄴䅁祁䑁䅍杌ぁ䑁䅁䅎䅁䅁杷允䅁䅁䅍䅁䑁䅁䅷䅁䭁䙁䱣䅁䭁䉁䝯䅁䉁䅁䅁允䅁䅁䅯䅷䅙䅁杷允䅁䅁䅑䅁䑁䅁䅷䅁䭁䱁䱑䅁䭁佁䭯䅁䭁䡁䕁䅁䉁䅁䅁允䅁䅁䄴䅄䅁䑁䅁杌硁䑁䅣免䅁䅁杷允䅁䅁䅑䅁䑁䅁䅷䅁䭁䭁䱍䅁䭁䉁䜸䅁䭁䍁䝁䅁䉁䅁䅁允䅁䅁䅯杮䅧䅁杷允䅁䅁䅍䅁䑁䅁䅷䅁䭁䵁䰴䅁䭁䉁䝷䅁䉁䅁䅁允䅁䅁䅯兣䅧䅁杷允䅁䅁䅑䅁䑁䅁䅷䅁䭁䱁䱁䅁䭁佁䭫䅁䭁佁䭷䅁䉁䅁䅁允䅁䅁䅯睒䅁䅁杷允䅁䅁䅑䅁䑁䅁䅷䅁䭁偁䵧䅁䭁䉁䜸䅁䭁䍁䝁䅁䉁䅁䅁允䅁䅁䅯兢䅙䅁杷允䅁䅁䅑䅁䑁䅁䅷䅁䭁䅁䰴䅁䭁佁䭳䅁䭁䥁䕕䅁䉁䅁䅁允䅁䅁䄴䅆䅁䑁䅉免ㅁ䑁䅙兎ㅁ䑁䅑兏㍁䅁䅁䍄䉁䅁䅁䅂䅁䅁䅍䅄䅁䅁䅯朵䅳䅁䅯眶䅯䅁䅯睧䅑䅁䅅䅁䉁䅁䅁杄十䅁䅁杍穁䑁䅕䅎ぁ䑁䅁䅍睁䅁䅁䍄䉁䅁䅁䅂䅁䅁䅍䅄䅁䅁䅯睌䅷䅁䅯儷䅯䅁䅯兦䅑䅁䅅䅁䉁䅁䅁兂允䑗ね䡹啙䅷杷允䅁䅁䅑䅁䑁䅁䅷䅁䭁䩁䵷䅁䭁佁䭣䅁䭁䡁䕯䅁䉁䅁䅁允䅁䅁䅕䅄牉硨婢歈䵁䅉䅅䅁䕁䅁䅁睁䵁䅁䅁权㕄䅄䅁权晁杂䅁权杁杂䅁允䅁䅁䅅䅁䭁䩁䤴䅁䵁䅉䅅䅁䑁䅁䅁睁䵁䅁䅁权㍄䅄䅁权歁杂䅁允䅁䅁䅅䅁䭁偁乫䅁䵁䅉䅅䅁䕁䅁䅁睁䵁䅁䅁权睃䅄䅁权瑄权䅁权㥂䅂䅁允䅁䅁䅅䅁䙁䥁潩捒晣搵⽳䍄䉁䅁䅁䅂䅁䅁䅍䅄䅁䅁䅯杣䅳䅁䅯眵䅯䅁䅯来䅑䅁䅅䅁䉁䅁䅁兂䑄㉫⭮䭭究睐杷允䅁䅁䅑䅁䑁䅁䅷䅁䭁䡁䴴䅁䭁佁䭧䅁䭁䡁䔰䅁䉁䅁䅁允䅁䅁䅯睒䅁䅁杷允䅁䅁䅑䅁䑁䅁䅷䅁䭁䥁乷䅁䭁佁䭣䅁䭁䡁䕅䅁䉁䅁䅁允䅁䅁䅕卸睃浣剪啉䵁䅉䅅䅁䕁䅁䅁睁䵁䅁䅁权い权䅁权牄权䅁权㥂䅂䅁允䅁䅁䅅䅁佁䉁䅉䅁ぁ䑁䅁杍穁䑁䅧䅍睁䑁䅁䅁䵁䅉䅅䅁䕁䅁䅁睁䵁䅁䅁权祁睃䅁权潄权䅁权䑃䅂䅁允䅁䅁䅅䅁佁䅁䄴䅁硁䑁䅉杌㍁䑁䅅睍䅁䅁杷允䅁䅁䅍䅁䑁䅁䅷䅁䭁䅁䵫䅁䭁䉁䜴䅁䉁䅁䅁允䅁䅁䅯儷䅙䅁杷允䅁䅁䅑䅁䑁䅁䅷䅁䭁䡁䱑䅁䭁佁䭯䅁䭁䝁䔰䅁䉁䅁䅁允䅁䅁䅯睒䅁䅁杷允䅁䅁䅑䅁䑁䅁䅷䅁䭁䭁䰸䅁䭁佁䭧䅁䭁䥁䕍䅁䉁䅁䅁允䅁䅁䄴䅄䅁䑁䅕杌㑁䑁䅙李䅁䅁杷允䅁䅁䅑䅁䑁䅁䅷䅁䭁䭁䴴䅁䭁佁䭳䅁䭁䝁䔰䅁䉁䅁䅁允䅁䅁䅯睒䅁䅁杷允䅁䅁䅑䅁䑁䅁䅷䅁䭁䉁久䅁䭁佁䭳䅁䭁䡁䕯䅁䉁䅁䅁允䅁䅁䄴杅䅁䑁䅙兎硁䑁䅉杍ぁ䑁䅁䅎䅁䅁杷允䅁䅁䅑䅁䑁䅁䅷䅁䭁䡁䴸䅁䭁佁䭫䅁䭁䡁䕯䅁䉁䅁䅁允䅁䅁䅕䅁䅁䅁噃唵䵁䅉䅅䅁䕁䅁䅁睁䵁䅁䅁权潁兄䅁权浄权䅁权硂䅂䅁允䅁䅁䅅䅁佁䅁䅷䅁硁䍁䄴兎㕁䑁䅣䅁䵁䅉䅅䅁䕁䅁䅁睁䵁䅁䅁权啃允䅁权䉁杁䅁权䍁杁䅁允䅁䅁䅅䅁䙁䡁䙨杍㉹硙䉨䍄䉁䅁䅁䅂䅁䅁䅍䅄䅁䅁䅯睅䅳䅁䅯䄶䅯䅁䅯兢䅑䅁䅅䅁䉁䅁䅁权䡂䅁䅁䍄䉁䅁䅁䅂䅁䅁䅍䅄䅁䅁䅯眶䅳䅁䅯眵䅯䅁䅯睢䅑䅁䅅䅁䉁䅁䅁兂䥁䉲慸䱚摳䅑杷允䅁䅁䅑䅁䑁䅁䅷䅁䭁偁䰸䅁䭁佁䭣䅁䭁䡁䔰䅁䉁䅁䅁允䅁䅁䅕倹唳佥浫捉䵁䅉䅅䅁䕁䅁䅁睁䵁䅁䅁权歂䅄䅁权湄权䅁权睂䅂䅁允䅁䅁䅅䅁䙁䝁剩堷⽷兎䅢䍄䉁䅁䅁䅂䅁䅁䅍䅄䅁䅁䅯睖䅷䅁䅯朷䅯䅁䅯兣䅑䅁䅅䅁䉁䅁䅁兂䅁䅁䅁佅㈷䅑杷允䅁䅁䅑䅁䑁䅁䅷䅁䭁䙁乁䅁䭁佁䭣䅁䭁䡁䕁䅁䉁䅁䅁允䅁䅁䅕摭坈䉮偹䐸䴸䅉䅅䅁䕁䅁䅁睁䵁䅁䅁权灁睃䅁权浄权䅁权硂䅂䅁允䅁䅁䅅䅁佁䅁䅷䅁穁䍁䄴兏㉁䑁䅑䅁䵁䅉䅅䅁䕁䅁䅁睁䵁䅁䅁权㥄䅄䅁权煄权䅁权䙃䅂䅁允䅁䅁䅅䅁佁䅁䅷䅁睁䍁䄴杍祁䑁䅍䅁䵁䅉䅅䅁䕁䅁䅁睁䵁䅁䅁权㑄权䅁权煄权䅁权療䅂䅁允䅁䅁䅅䅁佁䅁䅷䅁睁䍁䄴睍㑁䑁䅑䅁䵁䅉䅅䅁䕁䅁䅁睁䵁䅁䅁权呃睃䅁权煄权䅁权㥂䅂䅁允䅁䅁䅅䅁佁䅁䅷䅁硁䍁䄴睎硁䑁䅣䅁䵁䅉䅅䅁䕁䅁䅁睁䵁䅁䅁权䝄䅄䅁权畄权䅁权睂䅂䅁允䅁䅁䅅䅁䙁䅁䅁䅁䅁獒䅶䍄䉁䅁䅁䅂䅁䅁䅍䅄䅁䅁䅯朹䅷䅁䅯儷䅯䅁䅯来䅑䅁䅅䅁䉁䅁䅁兂睃浣剩堷空睐杷允䅁䅁䅍䅁䑁䅁䅷䅁䭁䱁䱫䅁䭁䉁䜴䅁䉁䅁䅁允䅁䅁䅯兓䅙䅁杷允䅁䅁䅑䅁䑁䅁䅷䅁䭁䵁䵙䅁䭁佁䭧䅁䭁䥁䕍䅁䉁䅁䅁允䅁䅁䄴杄䅁䑁䅅李畁䑁䅧兏㍁䅁䅁䍄䉁䅁䅁䅂䅁䅁䅍䅄䅁䅁䅯䅥䅳䅁䅯眶䅯䅁䅯兢䅑䅁䅅䅁䉁䅁䅁杄十䅁䅁睍硁䑁䅍兎㕁䑁䅁䅍睁䅁䅁䍄䉁䅁䅁䅂䅁䅁䅍䅄䅁䅁䅯杨䄰䅁䅯朷䅯䅁䅯兦䅑䅁䅅䅁䉁䅁䅁兂䅁䅁䅁乥䭕兑杷允䅁䅁䅑䅁䑁䅁䅷䅁䭁䱁䵁䅁䭁佁䬴䅁䭁䡁䕁䅁䉁䅁䅁允䅁䅁䅕䅁䅁䅁汄䴳䵁䅉䅅䅁䕁䅁䅁睁䵁䅁䅁权畁睃䅁权潄权䅁权睂䅂䅁允䅁䅁䅅䅁佁䅁䄴䅁硁䑁䅁杌睁䑁䅣兎䅁䅁杷允䅁䅁䅑䅁䑁䅁䅷䅁䭁䕁䱙䅁䭁佁䭯䅁䭁䡁䕅䅁䉁䅁䅁允䅁䅁䄴䅄䅁䑁䅉杌祁䑁䅅䅏䅁䅁杷允䅁䅁䅑䅁䑁䅁䅷䅁䭁䥁䱙䅁䭁佁䬰䅁䭁䡁䔰䅁䉁䅁䅁允䅁䅁䅕瑃橥䑣䬰稷䴸䅉䅅䅁䕁䅁䅁睁䵁䅁䅁权㍁睃䅁权瑄权䅁权瑂䅂䅁允䅁䅁䅅䅁䭁䕁䅣䅁䵁䅉䅅䅁䕁䅁䅁睁䵁䅁䅁权橄睃䅁权瑄权䅁权硂䅂䅁允䅁䅁䅅䅁䙁䡁汥瑴㡶瑩⽳䍄䉁䅁䅁䅂䅁䅁䅍䅄䅁䅁䅯杧䅷䅁䅯儷䅯䅁䅯兣䅑䅁䅅䅁䉁䅁䅁兂㥁倷䉕䅲橲睐杷允䅁䅁䅑䅁䑁䅁䅷䅁䭁䥁䵕䅁䭁佁䬴䅁䭁佁䭷䅁䉁䅁䅁允䅁䅁䅯睒䅁䅁杷允䅁䅁䅑䅁䑁䅁䅷䅁䭁䥁䴸䅁䭁佁䭳䅁䭁䡁䔰䅁䉁䅁䅁允䅁䅁䄴杅䅁䑁䅙兎睁䑁䅉杍㕁䑁䅍杍䅁䅁杷允䅁䅁䅑䅁䑁䅁䅷䅁䭁䅁䱍䅁䭁佁䬴䅁䭁䝁䔸䅁䉁䅁䅁允䅁䅁䅕䅁䅁䅁湂㡴䵁䅉䅅䅁䕁䅁䅁睁䵁䅁䅁权敁睃䅁权晁杂䅁权杁杂䅁允䅁䅁䅅䅁䭁䕁䜴䅁䵁䅉䅅䅁䕁䅁䅁睁䵁䅁䅁权婂睃䅁权煄权䅁权䙃䅂䅁允䅁䅁䅅䅁佁䅁䅷䅁睁䍁䄴䅍ぁ䑁䅫䅁䵁䅉䅅䅁䕁䅁䅁睁䵁䅁䅁权㉃睃䅁权牄权䅁权㥂䅂䅁允䅁䅁䅅䅁佁䉁䅑䅁硁䑁䅕免ぁ䑁䅫䅎睁䑁䅁䅍䅁䅁杷允䅁䅁䅍䅁䑁䅁䅷䅁䭁乁䵧䅁䭁䉁䜴䅁䉁䅁䅁允䅁䅁䅯䅆䅣䅁杷允䅁䅁䅑䅁䑁䅁䅷䅁䭁䝁䵑䅁䭁佁䭙䅁䭁䡁䕁䅁䉁䅁䅁允䅁䅁䄴䅄䅁䑁䅁杌㍁䑁䅣李䅁䅁杷允䅁䅁䅑䅁䑁䅁䅷䅁䭁䕁䱕䅁䭁佁䬰䅁䭁䡁䕅䅁䉁䅁䅁允䅁䅁䅕䡰㥁瑃橥䐰䴸䅉䅅䅁䕁䅁䅁睁䵁䅁䅁权㝁兄䅁权浄权䅁权硂䅂䅁允䅁䅁䅅䅁佁䅁䅷䅁祁䍁䄴免穁䑁䅑䅁䵁䅉䅅䅁䕁䅁䅁睁䵁䅁䅁权㙄䅄䅁权晁杂䅁权杁杂䅁允䅁䅁䅅䅁䭁䩁䭣䅁䵁䅉䅅䅁䕁䅁䅁睁䵁䅁䅁权⽁䅄䅁权湄权䅁权䙃䅂䅁允䅁䅁䅅䅁䙁䩁䕺䱉祂䅡䅬䍄䉁䅁䅁䅂䅁䅁䅍䅄䅁䅁䅯杣䄰䅁䅯儶䅯䅁䅯来䅑䅁䅅䅁䉁䅁䅁兂䅁䅁䅁䱁瑃䅑杷允䅁䅁䅑䅁䑁䅁䅷䅁䭁䡁乑䅁䭁佁䬰䅁䭁䥁䕍䅁䉁䅁䅁允䅁䅁䅕橂稸癴浕䐶䴸䅉䅅䅁䑁䅁䅁睁䵁䅁䅁权䥁䅄䅁权流杂䅁允䅁䅁䅅䅁佁䅁䅷䅁㕁䑁䅁杌㍁䑁䅧䅁䵁䅉䅅䅁䕁䅁䅁睁䵁䅁䅁权佃睃䅁权潄权䅁权硂䅂䅁允䅁䅁䅅䅁佁䅁䄴䅁硁䑁䅫杌ㅁ䑁䅫免䅁䅁杷允䅁䅁䅑䅁䑁䅁䅷䅁䭁䑁乣䅁䭁佁䭧䅁䭁䡁䕅䅁䉁䅁䅁允䅁䅁䄴杄䅁䍁䄰兏畁䑁䅙䅏ぁ䅁䅁䍄䉁䅁䅁䅂䅁䅁䅍䅄䅁䅁䅯睕䄰䅁䅯朷䅯䅁䅯来䅑䅁䅅䅁䉁䅁䅁兂䅁䅁䅁䝷坢䅷杷允䅁䅁䅑䅁䑁䅁䅷䅁䭁䡁乕䅁䭁佁䬰䅁䭁䥁䕍䅁䉁䅁䅁允䅁䅁䅕汯啉硧へ樳䴸䅉䅅䅁䕁䅁䅁睁䵁䅁䅁权祄睃䅁权瑄权䅁权硂䅂䅁允䅁䅁䅅䅁䙁䥁坣挲㌷㥕⽍䍄䉁䅁䅁䅂䅁䅁䅍䅄䅁䅁䅯兵䅷䅁䅯朷䅯䅁䅯䄷䅯䅁䅅䅁䉁䅁䅁权䡂䅁䅁䍄䉁䅁䅁䅂䅁䅁䅍䅄䅁䅁䅯杤䄰䅁䅯儷䅯䅁䅯睧䅑䅁䅅䅁䉁䅁䅁兂婁㙙㑧桗椷睐杷允䅁䅁䅍䅁䑁䅁䅷䅁䭁䡁义䅁䭁䉁䝧䅁䉁䅁䅁允䅁䅁䅯䅦䅙䅁杷允䅁䅁䅑䅁䑁䅁䅷䅁䭁䙁䱳䅁䭁佁䭙䅁䭁䡁䕁䅁䉁䅁䅁允䅁䅁䄴䅄䅁䑁䅉杌睁䑁䅙免䅁䅁杷允䅁䅁䅑䅁䑁䅁䅷䅁䭁偁䵧䅁䭁佁䭙䅁䭁䡁䔰䅁䉁䅁䅁允䅁䅁䄴权䅁䑁䅉杌㑁䑁䅧䅁䵁䅉䅅䅁䑁䅁䅁睁䵁䅁䅁权婄睃䅁权捁杂䅁允䅁䅁䅅䅁䭁䑁䜸䅁䵁䅉䅅䅁䕁䅁䅁睁䵁䅁䅁权ㅂ睃䅁权煄权䅁权㙂䅂䅁允䅁䅁䅅䅁佁䅁䅷䅁睁䍁䄴䅍㉁䑁䅙䅁䵁䅉䅅䅁䕁䅁䅁睁䵁䅁䅁权㝄睃䅁权煄权䅁权睂䅂䅁允䅁䅁䅅䅁佁䅁䅷䅁睁䍁䄴免祁䑁䅙䅁䵁䅉䅅䅁䕁䅁䅁睁䵁䅁䅁权䉃睃䅁权晁杂䅁权杁杂䅁允䅁䅁䅅䅁䭁䕁䜴䅁䵁䅉䅅䅁䕁䅁䅁睁䵁䅁䅁权⽄权䅁权煄权䅁权㥂䅂䅁允䅁䅁䅅䅁佁䅁䅷䅁睁䍁䄴䅎硁䑁䅧䅁䵁䅉䅅䅁䕁䅁䅁睁䵁䅁䅁权祄兄䅁权潄权䅁权䙃䅂䅁允䅁䅁䅅䅁佁䅁䅷䅁㕁䍁䄴䅎睁䑁䅍䅁䵁䅉䅅䅁䕁䅁䅁睁䵁䅁䅁权千睃䅁权煄权䅁权硂䅂䅁允䅁䅁䅅䅁䭁䕁䅣䅁䵁䅉䅅䅁䕁䅁䅁睁䵁䅁䅁权䅁睃䅁权煄权䅁权㥂䅂䅁允䅁䅁䅅䅁佁䅁䅷䅁睁䍁䄴䅎㑁䑁䅕䅁䵁䅉䅅䅁䕁䅁䅁睁䵁䅁䅁权䑁睃䅁权煄权䅁权㥂䅂䅁允䅁䅁䅅䅁佁䅁䅷䅁硁䍁䄴杍ぁ䑁䅙䅁䵁䅉䅅䅁䕁䅁䅁睁䵁䅁䅁权⭂䅄䅁权煄权䅁权䙃䅂䅁允䅁䅁䅅䅁䭁䕁䅣䅁䵁䅉䅅䅁䕁䅁䅁睁䵁䅁䅁权乁睃䅁权畄权䅁权睂䅂䅁允䅁䅁䅅䅁䙁䅁䅁䅁䅃䈲䉂䍄䉁䅁䅁䅂䅁䅁䅍䅄䅁䅁䅯兂䅷䅁䅯朵䅯䅁䅯睧䅑䅁䅅䅁䉁䅁䅁权䡂䅁䅁䍄䉁䅁䅁睁䅁䅁䅍䅄䅁䅁䅯朱䅷䅁䅯杈䅙䅁䅅䅁䉁䅁䅁权慃杂䅁䍄䉁䅁䅁䅂䅁䅁䅍䅄䅁䅁䅯䅄䅁䅁䅯权䅁䅁䅯䅂䅉䅁䅅䅁䉁䅁䅁兂晁敨剴䉵搷睶杷允䅁䅁䅑䅁䑁䅁䅷䅁䭁䱁䱑䅁䭁佁䭣䅁䭁䡁䔰䅁䉁䅁䅁允䅁䅁䅕㙒䉴䠵䵱あ䵁䅉䅅䅁䕁䅁䅁睁䵁䅁䅁权剄䅄䅁权浄权䅁权㥂䅂䅁允䅁䅁䅅䅁䭁䕁䅣䅁䵁䅉䅅䅁䕁䅁䅁睁䵁䅁䅁权桂睃䅁权潄权䅁权瑂䅂䅁允䅁䅁䅅䅁䭁䕁䅣䅁䵁䅉䅅䅁䕁䅁䅁睁䵁䅁䅁权䡂兄䅁权煄权䅁权㥂䅂䅁允䅁䅁䅅䅁佁䅁䅷䅁睁䍁䄴睎ㅁ䑁䅧䅁䵁䅉䅅䅁䕁䅁䅁睁䵁䅁䅁权⭄允䅁权䉁杁䅁权䍁杁䅁允䅁䅁䅅䅁䙁䕁湩坪倴㡡䅴䍄䉁䅁䅁䅂䅁䅁䅍䅄䅁䅁䅯兰䅷䅁䅯朷䅯䅁䅯兢䅑䅁䅅䅁䉁䅁䅁权䡂䅁䅁䍄䉁䅁䅁睁䅁䅁䅍䅄䅁䅁䅯睖䅳䅁䅯䅊䅙䅁䅅䅁䉁䅁䅁权佃兄䅁䍄䉁䅁䅁䅂䅁䅁䅍䅄䅁䅁䅯䅐䅁䅁䅯充䅁䅁䅯䅂䅉䅁䅅䅁䉁䅁䅁杄奁䅁䅁免穁䑁䅕兎穁䑁䅁䅍睁䑁䅁䅍睁䅁䅁䍄䉁䅁䅁䅂䅁䅁䅍䅄䅁䅁䅯眴䅳䅁䅯儶䅯䅁䅯兦䅑䅁䅅䅁䉁䅁䅁兂䅁䅁䅁䜴樷䅑杷允䅁䅁䅑䅁䑁䅁䅷䅁䭁䝁䱙䅁䭁佁䭣䅁䭁䡁䕯䅁䉁䅁䅁允䅁䅁䅕獸㑋穐䵒稵䴸䅉䅅䅁䕁䅁䅁睁䵁䅁䅁权塄睃䅁权潄权䅁权獄权䅁允䅁䅁䅅䅁䭁䕁䅣䅁䵁䅉䅅䅁䕁䅁䅁睁䵁䅁䅁权祂䅄䅁权湄权䅁权䑃䅂䅁允䅁䅁䅅䅁䙁佁䵚㙔⭬畗⽓䍄䉁䅁䅁䅂䅁䅁䅍䅄䅁䅁䅯睪䄰䅁䅯眵䅯䅁䅯兣䅑䅁䅅䅁䉁䅁䅁兂祃敮渫潸楳䅷杷允䅁䅁䅍䅁䑁䅁䅷䅁䭁䙁䱣䅁䭁䍁䝙䅁䉁䅁䅁允䅁䅁䄴䅄䅁䑁䅑兎畁䑁䅣睍䅁䅁杷允䅁䅁䅑䅁䑁䅁䅷䅁䭁䥁䵍䅁䭁佁䭳䅁䭁佁䭷䅁䉁䅁䅁允䅁䅁䅯睒䅁䅁杷允䅁䅁䅍䅁䑁䅁䅷䅁䭁偁䭯䅁䭁䍁䝑䅁䉁䅁䅁允䅁䅁䅯䅅䅑䅁杷允䅁䅁䅍䅁䑁䅁䅷䅁䭁䱁䵕䅁䭁䍁䝑䅁䉁䅁䅁允䅁䅁䅯䅤䅫䅁杷允䅁䅁䅑䅁䑁䅁䅷䅁䭁䉁䅉䅁䭁䅁䅑䅁䭁䅁䍑䅁䉁䅁䅁允䅁䅁䅕䅁䅁偁⽎䕖䵅䅉䅅䅁䕁䅁䅁睁䵁䅁䅁权⽄权䅁权灄权䅁权㙂䅂䅁允䅁䅁䅅䅁䙁䅁䅁䅁䅁䭗䅘䍄䉁䅁䅁䅂䅁䅁䅍䅄䅁䅁䅯睏䅷䅁䅯朶䅯䅁䅯睧䅑䅁䅅䅁䉁䅁䅁权䡂䅁䅁䍄䉁䅁䅁䅂䅁䅁䅍䅄䅁䅁䅯䅈䄰䅁䅯朷䅯䅁䅯䄷䅯䅁䅅䅁䉁䅁䅁权䡂䅁䅁䍄䉁䅁䅁睁䅁䅁䅍䅄䅁䅁䅯睕䄰䅁䅯䅇䅙䅁䅅䅁䉁䅁䅁权婁杂䅁䍄䉁䅁䅁䅂䅁䅁䅍䅄䅁䅁䅯杹䅳䅁䅯眶䅯䅁䅯䅣䅑䅁䅅䅁䉁䅁䅁杄十䅁䅁免硁䑁䅣李睁䑁䅅䅏㍁䅁䅁䍄䉁䅁䅁䅂䅁䅁䅍䅄䅁䅁䅯儲䅁䅁䅯权䅁䅁䅯䅂䅉䅁䅅䅁䉁䅁䅁兂䡃瑆佮㤹婍䅑杷允䅁䅁䅑䅁䑁䅁䅷䅁䭁䡁乑䅁䭁佁䬰䅁䭁䥁䕕䅁䉁䅁䅁允䅁䅁䅕䉵畸㝲⽏䐵䴸䅉䅅䅁䕁䅁䅁睁䵁䅁䅁权䩁䅄䅁权浄权䅁权㥂䅂䅁允䅁䅁䅅䅁佁䅁䅷䅁睁䍁䄴兏ㅁ䑁䅍䅁䵁䅉䅅䅁䕁䅁䅁睁䵁䅁䅁权乂睃䅁权牄权䅁权獄权䅁允䅁䅁䅅䅁䭁䕁䅣䅁䵁䅉䅅䅁䕁䅁䅁睁䵁䅁䅁权坃䅄䅁权瑄权䅁权瑂䅂䅁允䅁䅁䅅䅁䙁䕁乸㔲剏捸⽕䍄䉁䅁䅁䅂䅁䅁䅍䅄䅁䅁䅯儫䅷䅁䅯眵䅯䅁䅯睧䅑䅁䅅䅁䉁䅁䅁权䡂䅁䅁䍄䉁䅁䅁䅂䅁䅁䅍䅄䅁䅁䅯兤䄰䅁䅯儷䅯䅁䅯全䅑䅁䅅䅁䉁䅁䅁兂浃㑳䄴捗倷睐杷允䅁䅁䅍䅁䑁䅁䅷䅁䭁䉁䵅䅁䭁䉁䝷䅁䉁䅁䅁允䅁䅁䅯睺䅙䅁杷允䅁䅁䅑䅁䑁䅁䅷䅁䭁偁䉫䅁䭁䅁䍅䅁䭁䅁䍍䅁䉁䅁䅁允䅁䅁䅕塺癓㍫砳欲䵁䅉䅅䅁䕁䅁䅁睁䵁䅁䅁权䩁䅄䅁权灄权䅁权㙂䅂䅁允䅁䅁䅅䅁䙁䅁䅁䅁杂⭤䅲䍄䉁䅁䅁䅂䅁䅁䅍䅄䅁䅁䅯兴䅷䅁䅯朵䅯䅁䅯兣䅑䅁䅅䅁䉁䅁䅁杄䵁䅁䅁杍畁䑁䅍䅎㑁䅁䅁䍄䉁䅁䅁䅂䅁䅁䅍䅄䅁䅁䅯杤䄰䅁䅯儷䅯䅁䅯全䅑䅁䅅䅁䉁䅁䅁兂畃䩃䩉允楲睐杷允䅁䅁䅑䅁䑁䅁䅷䅁䭁䡁䅙䅁䭁䅁䅑䅁䭁䅁䍑䅁䉁䅁䅁允䅁䅁䅕䅁䅁䱁摁啗䵅䅉䅅䅁䕁䅁䅁睁䵁䅁䅁权䕂睃䅁权牄权䅁权硂䅂䅁允䅁䅁䅅䅁佁䉁䅑䅁硁䑁䅅睎睁䑁䅁兎祁䑁䅫䅎䅁䅁杷允䅁䅁䅑䅁䑁䅁䅷䅁䭁䑁䵁䅁䭁佁䭳䅁䭁䝁䔰䅁䉁䅁䅁允䅁䅁䅯睒䅁䅁杷允䅁䅁䅑䅁䑁䅁䅷䅁䭁䑁䵅䅁䭁佁䭳䅁䭁䝁䔰䅁䉁䅁䅁允䅁䅁䄴杅䅁䑁䅉李ぁ䑁䅉睎祁䑁䅅䅎䅁䅁杷允䅁䅁䅍䅁䑁䅁䅷䅁䭁䡁䴸䅁䭁䉁䝧䅁䉁䅁䅁允䅁䅁䅯兇䅙䅁杷允䅁䅁䅑䅁䑁䅁䅷䅁䭁䑁䵉䅁䭁佁䭳䅁䭁䝁䔰䅁䉁䅁䅁允䅁䅁䄴杅䅁䑁䅉睎睁䑁䅙杍睁䑁䅁䅍䅁䅁杷允䅁䅁䅑䅁䑁䅁䅷䅁䭁䥁䵉䅁䭁佁䬴䅁䭁䥁䕍䅁䉁䅁䅁允䅁䅁䅕䅁䅁䑁時唸䵁䅉䅅䅁䑁䅁䅁睁䵁䅁䅁权扂睃䅁权捁杂䅁允䅁䅁䅅䅁䭁䡁䥑䅁䵁䅉䅅䅁䕁䅁䅁睁䵁䅁䅁权楁兄䅁权潄权䅁权睂䅂䅁允䅁䅁䅅䅁佁䅁䄴䅁硁䑁䅕杌㉁䑁䅑睎䅁䅁杷允䅁䅁䅍䅁䑁䅁䅷䅁䭁䉁䰴䅁䭁䉁䝧䅁䉁䅁䅁允䅁䅁䅯克䅙䅁杷允䅁䅁䅑䅁䑁䅁䅷䅁䭁䱁䱕䅁䭁佁䭧䅁䭁䥁䕍䅁䉁䅁䅁允䅁䅁䄴䅄䅁䑁䅅䅎畁䑁䅧杍䅁䅁杷允䅁䅁䅑䅁䑁䅁䅷䅁䭁䥁䵑䅁䭁佁䭫䅁䭁䝁䔸䅁䉁䅁䅁允䅁䅁䅕䅁䅁䵁捄猰䵁䅉䅅䅁䕁䅁䅁睁䵁䅁䅁权汄睃䅁权湄权䅁权硂䅂䅁允䅁䅁䅅䅁䙁䕁桪桥畓睒䅨䍄䉁䅁䅁䅂䅁䅁䅍䅄䅁䅁䅯杉䄰䅁䅯朷䅯䅁䅯睧䅑䅁䅅䅁䉁䅁䅁兂䅁䅁䅁䭁换䅑杷允䅁䅁䅑䅁䑁䅁䅷䅁䭁䍁丸䅁䭁佁䭯䅁䭁䡁䕁䅁䉁䅁䅁允䅁䅁䄴䅄䅁䑁䅁杌㕁䑁䅅杍䅁䅁杷允䅁䅁䅑䅁䑁䅁䅷䅁䭁䩁䱙䅁䭁佁䭙䅁䭁䥁䕍䅁䉁䅁䅁允䅁䅁䄴䅄䅁䑁䅁杌ㅁ䑁䅣睍䅁䅁杷允䅁䅁䅑䅁䑁䅁䅷䅁䭁䑁乁䅁䭁佁䭯䅁䭁䡁䕁䅁䉁䅁䅁允䅁䅁䅯睒䅁䅁杷允䅁䅁䅍䅁䑁䅁䅷䅁䭁䉁䰴䅁䭁䉁䝷䅁䉁䅁䅁允䅁䅁䅯共䅧䅁杷允䅁䅁䅑䅁䑁䅁䅷䅁䭁䑁䵣䅁䭁佁䭣䅁䭁䥁䕍䅁䉁䅁䅁允䅁䅁䅕捷桱扒穢䕄䵁䅉䅅䅁䑁䅁䅁睁䵁䅁䅁权求兄䅁权捁杂䅁允䅁䅁䅅䅁䭁䕁䝫䅁䵁䅉䅅䅁䕁䅁䅁睁䵁䅁䅁权⭁䅄䅁权潄权䅁权硂䅂䅁允䅁䅁䅅䅁佁䅁䅷䅁穁䍁䄴睍㕁䑁䅅䅁䵁䅉䅅䅁䕁䅁䅁睁䵁䅁䅁权坃允䅁权䭁䅁䅁权䕁杁䅁允䅁䅁䅅䅁䙁䍁睇浣剩昷⽑䍄䉁䅁䅁䅂䅁䅁䅍䅄䅁䅁䅯䅄䅷䅁䅯朷䅯䅁䅯兦䅑䅁䅅䅁䉁䅁䅁兂䅁䅁䅁乁歈䅑杷允䅁䅁䅑䅁䑁䅁䅷䅁䭁䅁乁䅁䭁佁䬴䅁䭁䡁䕁䅁䉁䅁䅁允䅁䅁䅕䅁䅁䅁婁挵䵁䅉䅅䅁䕁䅁䅁睁䵁䅁䅁权扄兄䅁权煄权䅁权硂䅂䅁允䅁䅁䅅䅁佁䅁䅷䅁硁䍁䄴免㕁䑁䅍䅁䵁䅉䅅䅁䕁䅁䅁睁䵁䅁䅁权兄睃䅁权灄权䅁权㙂䅂䅁允䅁䅁䅅䅁䙁䅁䅁䅁䅁捗䅒䍄䉁䅁䅁䅂䅁䅁䅍䅄䅁䅁䅯睐䅷䅁䅯䄶䅯䅁䅯兣䅑䅁䅅䅁䉁䅁䅁杄佁䅁䅁睍㑁䍁䄴兎硁䑁䅉䅁䵁䅉䅅䅁䕁䅁䅁睁䵁䅁䅁权䕁兄䅁权瑄权䅁权獄权䅁允䅁䅁䅅䅁䭁䕁䅣䅁䵁䅉䅅䅁䑁䅁䅁睁䵁䅁䅁权い权䅁权歁杂䅁允䅁䅁䅅䅁䭁䭁乣䅁䵁䅉䅅䅁䕁䅁䅁睁䵁䅁䅁权橂允䅁权䕁䅁䅁权䕁杁䅁允䅁䅁䅅䅁䙁䅁䅁䅁㙁嘹䉴䍄䉁䅁䅁䅂䅁䅁䅍䅄䅁䅁䅯睩䅷䅁䅯眶䅯䅁䅯兢䅑䅁䅅䅁䉁䅁䅁杄十䅁䅁兎睁䑁䅕兎ㅁ䑁䅑䅏穁䅁䅁䍄䉁䅁䅁䅂䅁䅁䅍䅄䅁䅁䅯关䄰䅁䅯眶䅯䅁䅯来䅑䅁䅅䅁䉁䅁䅁杄十䅁䅁䅏㑁䑁䅍兏穁䑁䅍䅎祁䅁䅁䍄䉁䅁䅁䅂䅁䅁䅍䅄䅁䅁䅯睌䄰䅁䅯朶䅯䅁䅯䄷䅯䅁䅅䅁䉁䅁䅁权䡂䅁䅁䍄䉁䅁䅁䅂䅁䅁䅍䅄䅁䅁䅯末䅳䅁䅯朶䅯䅁䅯兦䅑䅁䅅䅁䉁䅁䅁杄䵁䅁䅁䅍畁䑁䅍睎穁䅁䅁䍄䉁䅁䅁䅂䅁䅁䅍䅄䅁䅁䅯元䄰䅁䅯䄶䅯䅁䅯䄷䅯䅁䅅䅁䉁䅁䅁权䡂䅁䅁䍄䉁䅁䅁睁䅁䅁䅍䅄䅁䅁䅯䄵䅳䅁䅯䅈䅙䅁䅅䅁䉁䅁䅁权ㅂ睂䅁䍄䉁䅁䅁睁䅁䅁䅍䅄䅁䅁䅯杮䄰䅁䅯杊䅙䅁䅅䅁䉁䅁䅁杄佁䅁䅁免睁䑁䅅杌ㅁ䑁䅍䅁䵁䅉䅅䅁䕁䅁䅁睁䵁䅁䅁权橄睃䅁权煄权䅁权䑃䅂䅁允䅁䅁䅅䅁䭁䕁䅣䅁䵁䅉䅅䅁䕁䅁䅁睁䵁䅁䅁权㡁兄䅁权潄权䅁权䙃䅂䅁允䅁䅁䅅䅁䭁䕁䅣䅁䵁䅉䅅䅁䕁䅁䅁睁䵁䅁䅁权婂䅄䅁权灄权䅁权㥂䅂䅁允䅁䅁䅅䅁䙁䅁䅁䅁兄⽙䅴䍄䉁䅁䅁䅂䅁䅁䅍䅄䅁䅁䅯䅦䄰䅁䅯儶䅯䅁䅯睧䅑䅁䅅䅁䉁䅁䅁兂䅁䅁䅁䝭䅁兑杷允䅁䅁䅑䅁䑁䅁䅷䅁䭁䑁䱍䅁䭁佁䬴䅁䭁䥁䕕䅁䉁䅁䅁允䅁䅁䅕䅁䅁䥁䑂䔵䵁䅉䅅䅁䕁䅁䅁睁䵁䅁䅁权㥄䅄䅁权煄权䅁权瑂䅂䅁允䅁䅁䅅䅁䭁䕁䅣䅁䵁䅉䅅䅁䑁䅁䅁睁䵁䅁䅁权敁睃䅁权敁杂䅁允䅁䅁䅅䅁䭁䭁䥫䅁䵁䅉䅅䅁䑁䅁䅁睁䵁䅁䅁权䥂䅄䅁权歁杂䅁允䅁䅁䅅䅁䭁乁佅䅁䵁䅉䅅䅁䕁䅁䅁睁䵁䅁䅁权噃睃䅁权浄权䅁权䙃䅂䅁允䅁䅁䅅䅁佁䅁䅷䅁穁䍁䄴免穁䑁䅕䅁䵁䅉䅅䅁䕁䅁䅁睁䵁䅁䅁权剄䅄䅁权煄权䅁权療䅂䅁允䅁䅁䅅䅁䭁䕁䅣䅁䵁䅉䅅䅁䕁䅁䅁睁䵁䅁䅁权慂兄䅁权牄权䅁权療䅂䅁允䅁䅁䅅䅁佁䉁䅉䅁穁䑁䅍兎㉁䑁䅅兎硁䑁䅣䅁䵁䅉䅅䅁䕁䅁䅁睁䵁䅁䅁权㍄䅄䅁权瑄权䅁权睂䅂䅁允䅁䅁䅅䅁䙁䭁扡䍸睃癣⽑䍄䉁䅁䅁睁䅁䅁䅍䅄䅁䅁䅯儯䅷䅁䅯杊䅙䅁䅅䅁䉁䅁䅁杄䵁䅁䅁䅏硁䍁䄴睍㍁䅁䅁䍄䉁䅁䅁䅂䅁䅁䅍䅄䅁䅁䅯兦䅳䅁䅯儶䅯䅁䅯兢䅑䅁䅅䅁䉁䅁䅁权䡂䅁䅁䍄䉁䅁䅁䅂䅁䅁䅍䅄䅁䅁䅯充䅳䅁䅯朶䅯䅁䅯睧䅑䅁䅅䅁䉁䅁䅁杄䵁䅁䅁䅍畁䑁䅣兎ㅁ䅁䅁䍄䉁䅁䅁睁䅁䅁䅍䅄䅁䅁䅯兌䅷䅁䅯䅈䅙䅁䅅䅁䉁䅁䅁权あ䅃䅁䍄䉁䅁䅁䅂䅁䅁䅍䅄䅁䅁䅯內䅷䅁䅯儷䅯䅁䅯䄷䅯䅁䅅䅁䉁䅁䅁权䡂䅁䅁䍄䉁䅁䅁䅂䅁䅁䅍䅄䅁䅁䅯杔䅳䅁䅯眶䅯䅁䅯兣䅑䅁䅅䅁䉁䅁䅁杄十䅁䅁免㉁䑁䅙䅏ぁ䑁䅑兏祁䅁䅁䍄䉁䅁䅁䅂䅁䅁䅍䅄䅁䅁䅯䅦䅳䅁䅯朶䅯䅁䅯䅣䅑䅁䅅䅁䉁䅁䅁杄䵁䅁䅁䅍畁䑁䅣李ぁ䅁䅁䍄䉁䅁䅁䅂䅁䅁䅍䅄䅁䅁䅯睬䅳䅁䅯朵䅯䅁䅯全䅑䅁䅅䅁䉁䅁䅁杄䵁䅁䅁免畁䑁䅑杍祁䅁䅁䍄䉁䅁䅁䅂䅁䅁䅍䅄䅁䅁䅯杏䅳䅁䅯朵䅯䅁䅯兦䅑䅁䅅䅁䉁䅁䅁杄䵁䅁䅁杍畁䑁䅉李㕁䅁䅁䍄䉁䅁䅁䅂䅁䅁䅍䅄䅁䅁䅯儱䅳䅁䅯眵䅯䅁䅯睧䅑䅁䅅䅁䉁䅁䅁兂奃桢䑋䕷癯䅷杷允䅁䅁䅑䅁䑁䅁䅷䅁䭁䭁䱣</t>
  </si>
  <si>
    <t>䅁䭁佁䭙䅁䭁䥁䕕䅁䉁䅁䅁允䅁䅁䄴䅄䅁䑁䅍杌睁䑁䅣兏䅁䅁杷允䅁䅁䅑䅁䑁䅁䅷䅁䭁偁䱷䅁䭁佁䭙䅁䭁䝁䔰䅁䉁䅁䅁允䅁䅁䄴䅄䅁䑁䅍杌硁䑁䅑兏䅁䅁杷允䅁䅁䅑䅁䑁䅁䅷䅁䭁偁义䅁䭁佁䭧䅁䭁䡁䕯䅁䉁䅁䅁允䅁䅁䄴䅄䅁䑁䅣杌穁䑁䅣兏䅁䅁杷允䅁䅁䅑䅁䑁䅁䅷䅁䭁䉁义䅁䭁佁䭯䅁䭁䡁䕯䅁䉁䅁䅁允䅁䅁䄴䅄䅁䑁䅁杌硁䑁䅣兎䅁䅁杷允䅁䅁䅍䅁䑁䅁䅷䅁䭁䉁䴴䅁䭁䍁䝙䅁䉁䅁䅁允䅁䅁䄴䅄䅁䑁䅣䅍畁䑁䅕䅏䅁䅁杷允䅁䅁䅍䅁䑁䅁䅷䅁䭁䉁䴸䅁䭁䍁䝙䅁䉁䅁䅁允䅁䅁䄴䅄䅁䑁䅍杍畁䑁䅍免䅁䅁杷允䅁䅁䅑䅁䑁䅁䅷䅁䭁偁䭍䅁䭁佁䭳䅁䭁䥁䕍䅁䉁䅁䅁允䅁䅁䄴杅䅁䑁䅑杍㑁䑁䅉李㍁䑁䅙䅎䅁䅁杷允䅁䅁䅑䅁䑁䅁䅷䅁䭁䵁䵍䅁䭁佁䭣䅁䭁䡁䕁䅁䉁䅁䅁允䅁䅁䅕牘䩰䅄牉㜫䴸䅉䅅䅁䕁䅁䅁睁䵁䅁䅁权慃䅁䅁权䭁䅁䅁权䕁杁䅁允䅁䅁䅅䅁䙁䵁桵扒穢是⽹䍄䉁䅁䅁䅂䅁䅁䅍䅄䅁䅁䅯兡䅳䅁䅯䄶䅯䅁䅯睧䅑䅁䅅䅁䉁䅁䅁杄允䅁䅁兌硁䑁䅫杌㑁䑁䅣兎䅁䅁杷允䅁䅁䅑䅁䑁䅁䅷䅁䭁偁䭳䅁䭁佁䭯䅁䭁䡁䔰䅁䉁䅁䅁允䅁䅁䄴䅄䅁䑁䅁杌㍁䑁䅁䅎䅁䅁杷允䅁䅁䅑䅁䑁䅁䅷䅁䭁䩁䱕䅁䭁佁䭳䅁䭁䡁䕅䅁䉁䅁䅁允䅁䅁䄴䅆䅁䑁䅅杍㉁䑁䅧睎㕁䑁䅁兏㕁䅁䅁䍄䉁䅁䅁䅂䅁䅁䅍䅄䅁䅁䅯䅥䅳䅁䅯朶䅯䅁䅯全䅑䅁䅅䅁䉁䅁䅁杄䭁䅁䅁免畁䑁䅁睍䅁䅁杷允䅁䅁䅑䅁䑁䅁䅷䅁䭁䕁䱍䅁䭁佁䭧䅁䭁佁䭷䅁䉁䅁䅁允䅁䅁䅯睒䅁䅁杷允䅁䅁䅍䅁䑁䅁䅷䅁䭁偁䵧䅁䭁䉁䝯䅁䉁䅁䅁允䅁䅁䅯䅑䅙䅁杷允䅁䅁䅑䅁䑁䅁䅷䅁䭁䙁䰸䅁䭁佁䬴䅁䭁䡁䕯䅁䉁䅁䅁允䅁䅁䅕䅁䅁䍁睂䔴䵁䅉䅅䅁䕁䅁䅁睁䵁䅁䅁权噃䅄䅁权畄权䅁权睂䅂䅁允䅁䅁䅅䅁䙁䅁䅁䅁䅁牫䅒䍄䉁䅁䅁䅂䅁䅁䅍䅄䅁䅁䅯儯䅷䅁䅯眵䅯䅁䅯来䅑䅁䅅䅁䉁䅁䅁兂楂䙅㕧䵴㡪睶杷允䅁䅁䅑䅁䑁䅁䅷䅁䭁䍁久䅁䭁佁䭧䅁䭁䝁䔸䅁䉁䅁䅁允䅁䅁䄴杄䅁䑁䅅兎畁䑁䅑䅏穁䅁䅁䍄䉁䅁䅁䅂䅁䅁䅍䅄䅁䅁䅯䅈䅳䅁䅯朶䅯䅁䅯来䅑䅁䅅䅁䉁䅁䅁杄䵁䅁䅁免畁䑁䅑䅍㑁䅁䅁䍄䉁䅁䅁䅂䅁䅁䅍䅄䅁䅁䅯䅶䄰䅁䅯儶䅯䅁䅯䅣䅑䅁䅅䅁䉁䅁䅁兂䅁䅁䅁䡁硗䅷杷允䅁䅁䅑䅁䑁䅁䅷䅁䭁䝁䵁䅁䭁佁䭙䅁䭁䡁䕅䅁䉁䅁䅁允䅁䅁䄴䅄䅁䑁䅉杌睁䑁䅅䅎䅁䅁杷允䅁䅁䅍䅁䑁䅁䅷䅁䭁偁䵫䅁䭁䉁䝯䅁䉁䅁䅁允䅁䅁䅯杷䅙䅁杷允䅁䅁䅑䅁䑁䅁䅷䅁䭁䕁䵣䅁䭁佁䭣䅁䭁䝁䔸䅁䉁䅁䅁允䅁䅁䅕䥘䌯匹捪啉䵁䅉䅅䅁䑁䅁䅁睁䵁䅁䅁权睃睃䅁权流杂䅁允䅁䅁䅅䅁佁䅁䄴䅁硁䑁䅁䅍畁䑁䅣睍䅁䅁杷允䅁䅁䅑䅁䑁䅁䅷䅁䭁䝁䵧䅁䭁佁䬴䅁䭁䡁䕅䅁䉁䅁䅁允䅁䅁䅕䅁䅁䍁⭃う䵅䅉䅅䅁䑁䅁䅁睁䵁䅁䅁权⽁兄䅁权慁杂䅁允䅁䅁䅅䅁䭁䝁䝉䅁䵁䅉䅅䅁䕁䅁䅁睁䵁䅁䅁权佂兄䅁权灄权䅁权睂䅂䅁允䅁䅁䅅䅁䙁䅁䅁䅁䅃䵳䅚䍄䉁䅁䅁䅂䅁䅁䅍䅄䅁䅁䅯兑䅳䅁䅯䄶䅯䅁䅯来䅑䅁䅅䅁䉁䅁䅁杄䵁䅁䅁睎畁䑁䅉睎㑁䅁䅁䍄䉁䅁䅁䅂䅁䅁䅍䅄䅁䅁䅯睚䅳䅁䅯眶䅯䅁䅯睢䅑䅁䅅䅁䉁䅁䅁杄十䅁䅁杍ぁ䑁䅕免睁䑁䅁睎㉁䅁䅁䍄䉁䅁䅁䅂䅁䅁䅍䅄䅁䅁䅯䄲䅳䅁䅯朶䅯䅁䅯兢䅑䅁䅅䅁䉁䅁䅁权䡂䅁䅁䍄䉁䅁䅁䅂䅁䅁䅍䅄䅁䅁䅯䄯䅳䅁䅯朷䅯䅁䅯兣䅑䅁䅅䅁䉁䅁䅁兂䅁䅁䅁䱉䥧具杷允䅁䅁䅍䅁䑁䅁䅷䅁䭁䵁䱣䅁䭁䉁䜴䅁䉁䅁䅁允䅁䅁䅯䅆䅣䅁杷允䅁䅁䅑䅁䑁䅁䅷䅁䭁䅁䈰䅁䭁䅁䅑䅁䭁䅁䍑䅁䉁䅁䅁允䅁䅁䅕䅁䅁䑁扚啗䵅䅉䅅䅁䕁䅁䅁睁䵁䅁䅁权扁䅄䅁权牄权䅁权瑂䅂䅁允䅁䅁䅅䅁佁䉁䅉䅁祁䑁䅫䅏㍁䑁䅣䅍睁䑁䅁䅁䵁䅉䅅䅁䕁䅁䅁睁䵁䅁䅁权汄䅄䅁权牄权䅁权獄权䅁允䅁䅁䅅䅁䭁䕁䅣䅁䵁䅉䅅䅁䕁䅁䅁睁䵁䅁䅁权䕂䅄䅁权潄权䅁权㙂䅂䅁允䅁䅁䅅䅁佁䅁䄴䅁硁䑁䅑杌ㅁ䑁䅅䅎䅁䅁杷允䅁䅁䅑䅁䑁䅁䅷䅁䭁䱁䵕䅁䭁佁䭯䅁䭁䡁䕁䅁䉁䅁䅁允䅁䅁䄴䅄䅁䑁䅁杌ぁ䑁䅣免䅁䅁杷允䅁䅁䅑䅁䑁䅁䅷䅁䭁乁䵯䅁䭁佁䭯䅁䭁䡁䕅䅁䉁䅁䅁允䅁䅁䄴䅄䅁䑁䅁杌ㅁ䑁䅕䅎䅁䅁杷允䅁䅁䅑䅁䑁䅁䅷䅁䭁偁䵳䅁䭁佁䭫䅁䭁䥁䕍䅁䉁䅁䅁允䅁䅁䅕䅁䅁䅁楄欲䵁䅉䅅䅁䑁䅁䅁睁䵁䅁䅁权湂睃䅁权歁杂䅁允䅁䅁䅅䅁䭁䩁乍䅁䵁䅉䅅䅁䕁䅁䅁睁䵁䅁䅁权㍃睃䅁权潄权䅁权硂䅂䅁允䅁䅁䅅䅁佁䉁䅁䅁瑁䑁䅅䅏畁䑁䅕䅎㕁䅁䅁䍄䉁䅁䅁䅂䅁䅁䅍䅄䅁䅁䅯䄵䅳䅁䅯䄶䅯䅁䅯兢䅑䅁䅅䅁䉁䅁䅁权䡂䅁䅁䍄䉁䅁䅁䅂䅁䅁䅍䅄䅁䅁䅯全䄰䅁䅯眶䅯䅁䅯兢䅑䅁䅅䅁䉁䅁䅁权䡂䅁䅁䍄䉁䅁䅁䅂䅁䅁䅍䅄䅁䅁䅯元䄰䅁䅯朶䅯䅁䅯䅣䅑䅁䅅䅁䉁䅁䅁杄䵁䅁䅁䅍畁䑁䅅䅏㍁䅁䅁䍄䉁䅁䅁䅂䅁䅁䅍䅄䅁䅁䅯睪䅳䅁䅯朷䅯䅁䅯兦䅑䅁䅅䅁䉁䅁䅁兂䅁䅁䅁䍷摔䅷杷允䅁䅁䅑䅁䑁䅁䅷䅁䭁䙁临䅁䭁佁䬴䅁䭁䡁䔰䅁䉁䅁䅁允䅁䅁䅕䅁䅁䵁㉁欶䵁䅉䅅䅁䕁䅁䅁睁䵁䅁䅁权婁䅄䅁权煄权䅁权䑃䅂䅁允䅁䅁䅅䅁佁䅁䅷䅁睁䍁䄴睎祁䑁䅧䅁䵁䅉䅅䅁䑁䅁䅁睁䵁䅁䅁权䝄睃䅁权敁杂䅁允䅁䅁䅅䅁䭁䡁䝣䅁䵁䅉䅅䅁䑁䅁䅁睁䵁䅁䅁权捂䅄䅁权敁杂䅁允䅁䅁䅅䅁䭁䡁䥑䅁䵁䅉䅅䅁䕁䅁䅁睁䵁䅁䅁权㕄权䅁权浄权䅁权㥂䅂䅁允䅁䅁䅅䅁佁䅁䅷䅁硁䍁䄴兏硁䑁䅫䅁䵁䅉䅅䅁䕁䅁䅁睁䵁䅁䅁权佃䅄䅁权瑄权䅁权㥂䅂䅁允䅁䅁䅅䅁䙁乁㕶浦㡱乤⽍䍄䉁䅁䅁䅂䅁䅁䅍䅄䅁䅁䅯䅳䅅䅁䅯允䅉䅁䅯杁䅉䅁䅅䅁䉁䅁䅁兂扁唵䬫䥂呌䅑杷允䅁䅁䅍䅁䑁䅁䅷䅁䭁䙁䵅䅁䭁䍁䝙䅁䉁䅁䅁允䅁䅁䄴䅄䅁䑁䅧杍畁䑁䅣䅏䅁䅁杷允䅁䅁䅑䅁䑁䅁䅷䅁䭁䡁䉣䅁䭁䉁䅅䅁䭁䅁䅕䅁䉁䅁䅁允䅁䅁䄴䅆䅁䑁䅅杍硁䑁䅧兎睁䑁䅁䅍睁䅁䅁䍄䉁䅁䅁䅂䅁䅁䅍䅄䅁䅁䅯六䅳䅁䅯䄶䅯䅁䅯兦䅑䅁䅅䅁䉁䅁䅁杄䵁䅁䅁免穁䍁䄴杍㕁䅁䅁䍄䉁䅁䅁睁䅁䅁䅍䅄䅁䅁䅯杮䅷䅁䅯䅈䅙䅁䅅䅁䉁䅁䅁权卂杂䅁䍄䉁䅁䅁䅂䅁䅁䅍䅄䅁䅁䅯杷䄰䅁䅯眶䅯䅁䅯兢䅑䅁䅅䅁䉁䅁䅁杄十䅁䅁䅎睁䑁䅍免㍁䑁䅁䅍睁䅁䅁䍄䉁䅁䅁䅂䅁䅁䅍䅄䅁䅁䅯䅂䄰䅁䅯眵䅯䅁䅯兢䅑䅁䅅䅁䉁䅁䅁权䡂䅁䅁䍄䉁䅁䅁睁䅁䅁䅍䅄䅁䅁䅯䅯䅳䅁䅯杈䅙䅁䅅䅁䉁䅁䅁权晄睂䅁䍄䉁䅁䅁䅂䅁䅁䅍䅄䅁䅁䅯睎䅳䅁䅯睈䅙䅁䅯䅉䅙䅁䅅䅁䉁䅁䅁权奄权䅁䍄䉁䅁䅁睁䅁䅁䅍䅄䅁䅁䅯杯䅷䅁䅯䅈䅙䅁䅅䅁䉁䅁䅁权慄杂䅁䍄䉁䅁䅁䅂䅁䅁䅍䅄䅁䅁䅯䅁䄰䅁䅯䄶䅯䅁䅯䄷䅯䅁䅅䅁䉁䅁䅁权䡂䅁䅁䍄䉁䅁䅁䅂䅁䅁䅍䅄䅁䅁䅯杤䅷䅁䅯朶䅯䅁䅯来䅑䅁䅅䅁䉁䅁䅁杄䵁䅁䅁免畁䑁䅫䅎ぁ䅁䅁䍄䉁䅁䅁䅂䅁䅁䅍䅄䅁䅁䅯䅥䄰䅁䅯朵䅯䅁䅯兢䅑䅁䅅䅁䉁䅁䅁权䡂䅁䅁䍄䉁䅁䅁睁䅁䅁䅍䅄䅁䅁䅯睇䅷䅁䅯䅊䅙䅁䅅䅁䉁䅁䅁权允䅂䅁䍄䉁䅁䅁䅂䅁䅁䅍䅄䅁䅁䅯䄫䅷䅁䅯眶䅯䅁䅯睢䅑䅁䅅䅁䉁䅁䅁杄十䅁䅁睍祁䑁䅕䅍㍁䑁䅣免㉁䅁䅁䍄䉁䅁䅁䅂䅁䅁䅍䅄䅁䅁䅯睋䅷䅁䅯朵䅯䅁䅯来䅑䅁䅅䅁䉁䅁䅁杄䵁䅁䅁免畁䑁䅁睎硁䅁䅁䍄䉁䅁䅁䅂䅁䅁䅍䅄䅁䅁䅯杙䅅䅁䅯允䅉䅁䅯睁䅉䅁䅅䅁䉁䅁䅁兂塂敩䉑婊睮䅑杷允䅁䅁䅑䅁䑁䅁䅷䅁䭁䱁䉳䅁䭁䅁䍅䅁䭁䅁䍉䅁䉁䅁䅁允䅁䅁䅕㥔㉉敆婊䕁䵅䅉䅅䅁䑁䅁䅁睁䵁䅁䅁权啃兄䅁权流杂䅁允䅁䅁䅅䅁佁䅁䅙䅁㑁䑁䅅䅁䵁䅉䅅䅁䕁䅁䅁睁䵁䅁䅁权乂睃䅁权潄权䅁权硂䅂䅁允䅁䅁䅅䅁佁䅁䄴䅁祁䑁䅕杌㑁䑁䅣李䅁䅁杷允䅁䅁䅑䅁䑁䅁䅷䅁䭁䡁䱳䅁䭁佁䭯䅁䭁䝁䔸䅁䉁䅁䅁允䅁䅁䄴䅄䅁䑁䅁杌睁䑁䅫䅎䅁䅁杷允䅁䅁䅍䅁䑁䅁䅷䅁䭁䉁䰰䅁䭁䍁䝙䅁䉁䅁䅁允䅁䅁䄴权䅁䑁䅙李畁䑁䅕䅁䵁䅉䅅䅁䕁䅁䅁睁䵁䅁䅁权穂䅄䅁权潄权䅁权䙃䅂䅁允䅁䅁䅅䅁佁䅁䅷䅁㕁䍁䄴免㕁䑁䅅䅁䵁䅉䅅䅁䕁䅁䅁睁䵁䅁䅁权楂睃䅁权牄权䅁权䑃䅂䅁允䅁䅁䅅䅁佁䉁䅉䅁ㅁ䑁䅣免ぁ䑁䅣兎睁䑁䅅䅁䵁䅉䅅䅁䕁䅁䅁睁䵁䅁䅁权橄䅄䅁权潄权䅁权獄权䅁允䅁䅁䅅䅁䭁䕁䅣䅁䵁䅉䅅䅁䑁䅁䅁睁䵁䅁䅁权偁睃䅁权捁杂䅁允䅁䅁䅅䅁䭁䍁䠴䅁䵁䅉䅅䅁䕁䅁䅁睁䵁䅁䅁权婃睃䅁权畄权䅁权睂䅂䅁允䅁䅁䅅䅁䙁䅁䅁䅁䅂乣䅸䍄䉁䅁䅁睁䅁䅁䅍䅄䅁䅁䅯䄫䅯䅁䅯䅈䅙䅁䅅䅁䉁䅁䅁权䍂睂䅁䍄䉁䅁䅁睁䅁䅁䅍䅄䅁䅁䅯睏䅳䅁䅯杈䅙䅁䅅䅁䉁䅁䅁权⽁杂䅁䍄䉁䅁䅁䅂䅁䅁䅍䅄䅁䅁䅯兺䅳䅁䅯䄶䅯䅁䅯睢䅑䅁䅅䅁䉁䅁䅁杄䵁䅁䅁李畁䑁䅍兏ㅁ䅁䅁䍄䉁䅁䅁䅂䅁䅁䅍䅄䅁䅁䅯党䅷䅁䅯朶䅯䅁䅯䄷䅯䅁䅅䅁䉁䅁䅁权䡂䅁䅁䍄䉁䅁䅁䅂䅁䅁䅍䅄䅁䅁䅯免䅷䅁䅯朵䅯䅁䅯兦䅑䅁䅅䅁䉁䅁䅁杄䵁䅁䅁免畁䑁䅫兎硁䅁䅁䍄䉁䅁䅁䅂䅁䅁䅍䅄䅁䅁䅯䄷䅷䅁䅯睈䅙䅁䅯䅉䅙䅁䅅䅁䉁䅁䅁权歃睂䅁䍄䉁䅁䅁睁䅁䅁䅍䅄䅁䅁䅯睙䅷䅁䅯䅇䅙䅁䅅䅁䉁䅁䅁权䭂杂䅁䍄䉁䅁䅁䅂䅁䅁䅍䅄䅁䅁䅯䅯䅷䅁䅯眶䅯䅁䅯睢䅑䅁䅅䅁䉁䅁䅁杄啁䅁䅁杍穁䑁䅫兏祁䑁䅕䅍㉁䑁䅕䅁䵁䅉䅅䅁䕁䅁䅁睁䵁䅁䅁权ㅂ睃䅁权畄权䅁权睂䅂䅁允䅁䅁䅅䅁䙁䅁䅁䅁䅁䰴䅘䍄䉁䅁䅁睁䅁䅁䅍䅄䅁䅁䅯睚䅷䅁䅯䅈䅙䅁䅅䅁䉁䅁䅁权楂杂䅁䍄䉁䅁䅁睁䅁䅁䅍䅄䅁䅁䅯睲䅷䅁䅯杈䅙䅁䅅䅁䉁䅁䅁权硁䅃䅁䍄䉁䅁䅁䅂䅁䅁䅍䅄䅁䅁䅯睊䅷䅁䅯朷䅯䅁䅯䅣䅑䅁䅅䅁䉁䅁䅁兂䅁䅁䅁偧塈䅷杷允䅁䅁䅑䅁䑁䅁䅷䅁䭁䕁䵍䅁䭁佁䬰䅁䭁䡁䕅䅁䉁䅁䅁允䅁䅁䅕椹捨㡪ㅌ䐲䴸䅉䅅䅁䕁䅁䅁睁䵁䅁䅁权捁兄䅁权牄权䅁权瑂䅂䅁允䅁䅁䅅䅁䭁䕁䅣䅁䵁䅉䅅䅁䕁䅁䅁睁䵁䅁䅁权歂䅄䅁权畄权䅁权獄权䅁允䅁䅁䅅䅁䭁䕁䅣䅁䵁䅉䅅䅁䑁䅁䅁睁䵁䅁䅁权塃兄䅁权流杂䅁允䅁䅁䅅䅁佁䅁䄴䅁硁䑁䅁免畁䑁䅑杍䅁䅁杷允䅁䅁䅑䅁䑁䅁䅷䅁䭁䥁䵉䅁䭁佁䭳䅁䭁䥁䕕䅁䉁䅁䅁允䅁䅁䄴杅䅁䑁䅣免硁䑁䅕䅎ㅁ䑁䅅䅏䅁䅁杷允䅁䅁䅑䅁䑁䅁䅷䅁䭁乁䵅䅁䭁佁䭳䅁䭁䡁䕅䅁䉁䅁䅁允䅁䅁䄴杅䅁䑁䅫兎㑁䑁䅙䅍睁䑁䅫杍䅁䅁杷允䅁䅁䅑䅁䑁䅁䅷䅁䭁䙁䵉䅁䭁佁䭳䅁䭁䝁䔰䅁䉁䅁䅁允䅁䅁䄴杅䅁䑁䅉杍㑁䑁䅕睍睁䑁䅍䅏䅁䅁杷允䅁䅁䅑䅁䑁䅁䅷䅁䭁䥁䵫䅁䭁佁䭯䅁䭁䡁䕅䅁䉁䅁䅁允䅁䅁䄴䅄䅁䑁䅅杌硁䑁䅙杍䅁䅁杷允䅁䅁䅑䅁䑁䅁䅷䅁䭁偁䰴䅁䭁佁䭣䅁䭁䝁䔸䅁䉁䅁䅁允䅁䅁䅕扩⽑瑂楊樸䴸䅉䅅䅁䕁䅁䅁睁䵁䅁䅁权䡁兄䅁权煄权䅁权㙂䅂䅁允䅁䅁䅅䅁佁䅁䅷䅁睁䍁䄴睎㑁䑁䅕䅁䵁䅉䅅䅁䕁䅁䅁睁䵁䅁䅁权䩁兄䅁权煄权䅁权㙂䅂䅁允䅁䅁䅅䅁佁䅁䅷䅁睁䍁䄴杍㉁䑁䅉䅁䵁䅉䅅䅁䑁䅁䅁睁䵁䅁䅁权剁䅄䅁权奁杂䅁允䅁䅁䅅䅁䭁䕁䝑䅁䵁䅉䅅䅁䑁䅁䅁睁䵁䅁䅁权乂䅄䅁权慁杂䅁允䅁䅁䅅䅁䭁䑁䜴䅁䵁䅉䅅䅁䑁䅁䅁睁䵁䅁䅁权煂䅄䅁权敁杂䅁允䅁䅁䅅䅁䭁乁䝅䅁䵁䅉䅅䅁䕁䅁䅁睁䵁䅁䅁权歄睃䅁权浄权䅁权療䅂䅁允䅁䅁䅅䅁佁䅁䅷䅁硁䍁䄴睍ぁ䑁䅉䅁䵁䅉䅅䅁䕁䅁䅁睁䵁䅁䅁权䩃兄䅁权牄权䅁权硂䅂䅁允䅁䅁䅅䅁佁䉁䅉䅁硁䑁䅧李睁䑁䅁䅍睁䑁䅁䅁䵁䅉䅅䅁䑁䅁䅁睁䵁䅁䅁权祁睃䅁权奁杂䅁允䅁䅁䅅䅁䭁䕁䝑䅁䵁䅉䅅䅁䕁䅁䅁睁䵁䅁䅁权䱄睃䅁权瑄权䅁权㙂䅂䅁允䅁䅁䅅䅁䙁偁卌坔光佗⼰䍄䉁䅁䅁睁䅁䅁䅍䅄䅁䅁䅯八䅳䅁䅯䅈䅙䅁䅅䅁䉁䅁䅁权煁杂䅁䍄䉁䅁䅁䅂䅁䅁䅍䅄䅁䅁䅯䅊䅅䅁䅯充䅁䅁䅯兂䅁䅁䅅䅁䉁䅁䅁杄啁䅁䅁杍睁䑁䅙䅍睁䑁䅁䅍睁䑁䅁䅁䵁䅉䅅䅁䕁䅁䅁睁䵁䅁䅁权呂睃䅁权牄权䅁权㙂䅂䅁允䅁䅁䅅䅁佁䉁䅑䅁硁䑁䅑䅎㕁䑁䅣兎穁䑁䅉兏䅁䅁杷允䅁䅁䅍䅁䑁䅁䅷䅁䭁䭁䱳䅁䭁䉁䝧䅁䉁䅁䅁允䅁䅁䅯䅑䅙䅁杷允䅁䅁䅑䅁䑁䅁䅷䅁䭁䉁义䅁䭁佁䭯䅁䭁䝁䔸䅁䉁䅁䅁允䅁䅁䄴䅄䅁䑁䅁杌硁䑁䅅杍䅁䅁杷允䅁䅁䅑䅁䑁䅁䅷䅁䭁䝁乯䅁䭁佁䭳䅁䭁䡁䔰䅁䉁䅁䅁允䅁䅁䄴杅䅁䑁䅙免睁䑁䅉兏ぁ䑁䅑李䅁䅁杷允䅁䅁䅑䅁䑁䅁䅷䅁䭁䝁䰸䅁䭁佁䭙䅁䭁䥁䕍䅁䉁䅁䅁允䅁䅁䄴䅄䅁䑁䅑杌ㅁ䑁䅁睎䅁䅁杷允䅁䅁䅑䅁䑁䅁䅷䅁䭁䭁䵫䅁䭁佁䭫䅁䭁䡁䕁䅁䉁䅁䅁允䅁䅁䅕䅁䅁䵁灂〹䵁䅉䅅䅁䑁䅁䅁睁䵁䅁䅁权牁睃䅁权歁杂䅁允䅁䅁䅅䅁䭁偁佉䅁䵁䅉䅅䅁䕁䅁䅁睁䵁䅁䅁权畃䅁䅁权䉁杁䅁权䍁杁䅁允䅁䅁䅅䅁䙁䑁敉⬵洵搷䅎䍄䉁䅁䅁睁䅁䅁䅍䅄䅁䅁䅯䅸䅷䅁䅯䅊䅙䅁䅅䅁䉁䅁䅁权奃兄䅁䍄䉁䅁䅁䅂䅁䅁䅍䅄䅁䅁䅯睩䅳䅁䅯眶䅯䅁䅯兦䅑䅁䅅䅁䉁䅁䅁杄啁䅁䅁杍㉁䑁䅣兎穁䑁䅅䅍ㅁ䑁䅕䅁䵁䅉䅅䅁䕁䅁䅁睁䵁䅁䅁权允䅄䅁权瑄权䅁权䑃䅂䅁允䅁䅁䅅䅁䙁䩁婱婭婭敭⽅䍄䉁䅁䅁䅂䅁䅁䅍䅄䅁䅁䅯兕䅷䅁䅯朵䅯䅁䅯兢䅑䅁䅅䅁䉁䅁䅁权䡂䅁䅁䍄䉁䅁䅁䅂䅁䅁䅍䅄䅁䅁䅯兵䅷䅁䅯儷䅯䅁䅯兦䅑䅁䅅䅁䉁䅁䅁兂汄䌰扌堫匷睐杷允䅁䅁䅑䅁䑁䅁䅷䅁䭁䵁䵉䅁䭁佁䬴䅁䭁䡁䕁䅁䉁䅁䅁允䅁䅁䅕䅁䅁䵁楄欴䵁䅉䅅䅁䕁䅁䅁睁䵁䅁䅁权㡄䅄䅁权潄权䅁权䑃䅂䅁允䅁䅁䅅䅁佁䅁䄴䅁祁䑁䅫杌穁䑁䅣兏䅁䅁杷允䅁䅁䅑䅁䑁䅁䅷䅁䭁佁䱅䅁䭁佁䭙䅁䭁䥁䕕䅁䉁䅁䅁允䅁䅁䄴䅄䅁䑁䅧杌ㅁ䑁䅣䅎䅁䅁杷允䅁䅁䅑䅁䑁䅁䅷䅁䭁偁䵑䅁䭁佁䬰䅁䭁䥁䕍䅁䉁䅁䅁允䅁䅁䅕捺䵺䵺䵺䐷䴸䅉䅅䅁䕁䅁䅁睁䵁䅁䅁权㕄睃䅁权潄权䅁权睂䅂䅁允䅁䅁䅅䅁佁䅁䅷䅁㍁䍁䄴䅍睁䑁䅕䅁䵁䅉䅅䅁䕁䅁䅁睁䵁䅁䅁权㝁䅄䅁权瑄权䅁权獄权䅁允䅁䅁䅅䅁䭁䕁䅣䅁䵁䅉䅅䅁䕁䅁䅁睁䵁䅁䅁权ぁ兄䅁权瑄权䅁权䑃䅂䅁允䅁䅁䅅䅁䙁䕁杊搵楁⼲⽍䍄䉁䅁䅁䅂䅁䅁䅍䅄䅁䅁䅯杚䅳䅁䅯朷䅯䅁䅯兢䅑䅁䅅䅁䉁䅁䅁权䡂䅁䅁䍄䉁䅁䅁䅂䅁䅁䅍䅄䅁䅁䅯睄䅷䅁䅯朵䅯䅁䅯兢䅑䅁䅅䅁䉁䅁䅁权䡂䅁䅁䍄䉁䅁䅁䅂䅁䅁䅍䅄䅁䅁䅯睄䅷䅁䅯䄶䅯䅁䅯䅣䅑䅁䅅䅁䉁䅁䅁杄䵁䅁䅁兎畁䑁䅅睎硁䅁䅁䍄䉁䅁䅁䅂䅁䅁䅍䅄䅁䅁䅯睐䅳䅁䅯眵䅯䅁䅯睢䅑䅁䅅䅁䉁䅁䅁兂䕂㉩湺㘫穮睐杷允䅁䅁䅑䅁䑁䅁䅷䅁䭁䙁䵍䅁䭁佁䬴䅁䭁䡁䕯䅁䉁䅁䅁允䅁䅁䅕䅁䅁䥁穂䴶䵁䅉䅅䅁䑁䅁䅁睁䵁䅁䅁权敁䅄䅁权慁杂䅁允䅁䅁䅅䅁䭁䑁䝷䅁䵁䅉䅅䅁䑁䅁䅁睁䵁䅁䅁权䙂䅄䅁权捁杂䅁允䅁䅁䅅䅁䭁䍁䝯䅁䵁䅉䅅䅁䕁䅁䅁睁䵁䅁䅁权奁兄䅁权浄权䅁权㥂䅂䅁允䅁䅁䅅䅁佁䅁䄴䅁硁䑁䅁杌硁䑁䅑䅏䅁䅁杷允䅁䅁䅑䅁䑁䅁䅷䅁䭁䝁䱯䅁䭁佁䭙䅁䭁䡁䕁䅁䉁䅁䅁允䅁䅁䄴䅄䅁䑁䅁杌㍁䑁䅙睍䅁䅁杷允䅁䅁䅑䅁䑁䅁䅷䅁䭁䍁乫䅁䭁佁䭯䅁䭁䝁䔰䅁䉁䅁䅁允䅁䅁䅯睒䅁䅁杷允䅁䅁䅍䅁䑁䅁䅷䅁䭁䕁䵙䅁䭁䉁䝷䅁䉁䅁䅁允䅁䅁䅯睐䅙䅁杷允䅁䅁䅑䅁䑁䅁䅷䅁䭁䑁䱑䅁䭁佁䭧䅁䭁䥁䕍䅁䉁䅁䅁允䅁䅁䅯睒䅁䅁杷允䅁䅁䅑䅁䑁䅁䅷䅁䭁䡁䵑䅁䭁佁䭣䅁䭁䡁䕁䅁䉁䅁䅁允䅁䅁䅕㥆佮ㄹ橐歇䵁䅉䅅䅁䑁䅁䅁睁䵁䅁䅁权㙄䅄䅁权慁杂䅁允䅁䅁䅅䅁䭁䕁䝳䅁䵁䅉䅅䅁䕁䅁䅁睁䵁䅁䅁权㍂睃䅁权煄权䅁权療䅂䅁允䅁䅁䅅䅁佁䅁䅷䅁睁䍁䄴睎穁䑁䅧䅁䵁䅉䅅䅁䕁䅁䅁睁䵁䅁䅁权摁兄䅁权浄权䅁权㙂䅂䅁允䅁䅁䅅䅁佁䅁䅷䅁ぁ䍁䄴李硁䑁䅍䅁䵁䅉䅅䅁䕁䅁䅁睁䵁䅁䅁权偃䅄䅁权煄权䅁权㙂䅂䅁允䅁䅁䅅䅁䭁䕁䅣䅁䵁䅉䅅䅁䕁䅁䅁睁䵁䅁䅁权兂䅄䅁权瑄权䅁权䙃䅂䅁允䅁䅁䅅䅁䙁䅁牉硨婢発⽅䍄䉁䅁䅁䅂䅁䅁䅍䅄䅁䅁䅯党䄰䅁䅯朶䅯䅁䅯全䅑䅁䅅䅁䉁䅁䅁杄䵁䅁䅁免畁䑁䅙䅏祁䅁䅁䍄䉁䅁䅁䅂䅁䅁䅍䅄䅁䅁䅯䅕䅳䅁䅯眵䅯䅁䅯兣䅑䅁䅅䅁䉁䅁䅁兂䥂場啯獲浣䅑杷允䅁䅁䅑䅁䑁䅁䅷䅁䭁䙁䰸䅁䭁佁䬰䅁䭁䡁䕁䅁䉁䅁䅁允䅁䅁䅕硫䕧杖琴䐸䴸䅉䅅䅁䕁䅁䅁睁䵁䅁䅁权噄睃䅁权牄权䅁权獄权䅁允䅁䅁䅅䅁䭁䕁䅣䅁䵁䅉䅅䅁䑁䅁䅁睁䵁䅁䅁权剃睃䅁权歁杂䅁允䅁䅁䅅䅁䭁䩁乫䅁䵁䅉䅅䅁䕁䅁䅁睁䵁䅁䅁权穄睃䅁权煄权䅁权硂䅂䅁允䅁䅁䅅䅁䭁䕁䅣䅁䵁䅉䅅䅁䕁䅁䅁睁䵁䅁䅁权䵁兄䅁权煄权䅁权療䅂䅁允䅁䅁䅅䅁佁䅁䅷䅁睁䍁䄴䅍睁䑁䅙䅁䵁䅉䅅䅁䕁䅁䅁睁䵁䅁䅁权偃兄䅁权潄权䅁权療䅂䅁允䅁䅁䅅䅁佁䉁䅁䅁瑁䑁䅅䅏㕁䍁䄴䅎㍁䅁䅁䍄䉁䅁䅁䅂䅁䅁䅍䅄䅁䅁䅯睕䅷䅁䅯䄶䅯䅁䅯来䅑䅁䅅䅁䉁䅁䅁杄䵁䅁䅁䅏畁䑁䅙䅎硁䅁䅁䍄䉁䅁䅁睁䅁䅁䅍䅄䅁䅁䅯杹䄰䅁䅯杇䅙䅁䅅䅁䉁䅁䅁权⭁杂䅁䍄䉁䅁䅁䅂䅁䅁䅍䅄䅁䅁䅯村䅳䅁䅯眵䅯䅁䅯兣䅑䅁䅅䅁䉁䅁䅁兂剃堷⽷噎場䅑杷允䅁䅁䅑䅁䑁䅁䅷䅁䭁䩁丸䅁䭁佁䬴䅁䭁䝁䔰䅁䉁䅁䅁允䅁䅁䅯睒䅁䅁杷允䅁䅁䅑䅁䑁䅁䅷䅁䭁䡁䅳䅁䭁䉁䅅䅁䭁䅁䅕䅁䉁䅁䅁允䅁䅁䄴䅆䅁䑁䅉杍㉁䑁䅁䅍睁䑁䅁䅍睁䅁䅁䍄䉁䅁䅁䅂䅁䅁䅍䅄䅁䅁䅯睚䅳䅁䅯儶䅯䅁䅯来䅑䅁䅅䅁䉁䅁䅁兂䅁䅁䅁䱁硹䅑杷允䅁䅁䅑䅁䑁䅁䅷䅁䭁䡁䱫䅁䭁佁䭫䅁䭁䡁䕯䅁䉁䅁䅁允䅁䅁䅕䅁䅁䅁摃猳䵁䅉䅅䅁䕁䅁䅁睁䵁䅁䅁权塃兄䅁权浄权䅁权療䅂䅁允䅁䅁䅅䅁佁䅁䅯䅁ㅁ䍁䄴䅏硁䅁䅁䍄䉁䅁䅁䅂䅁䅁䅍䅄䅁䅁䅯来䅳䅁䅯儶䅯䅁䅯来䅑䅁䅅䅁䉁䅁䅁兂䅁䅁䅁䩁桔䅑杷允䅁䅁䅍䅁䑁䅁䅷䅁䭁䩁䱅䅁䭁䍁䝙䅁䉁䅁䅁允䅁䅁䄴䅄䅁䑁䅫兎畁䑁䅣睎䅁䅁杷允䅁䅁䅑䅁䑁䅁䅷䅁䭁䭁䰴䅁䭁佁䭣䅁䭁佁䭷䅁䉁䅁䅁允䅁䅁䅯睒䅁䅁杷允䅁䅁䅑䅁䑁䅁䅷䅁䭁䵁䱍䅁䭁佁䬴䅁䭁䥁䕍䅁䉁䅁䅁允䅁䅁䅕䅁䅁䅁佁唰䵁䅉䅅䅁䕁䅁䅁睁䵁䅁䅁权捁睃䅁权煄权䅁权瑂䅂䅁允䅁䅁䅅䅁䭁䕁䅣䅁䵁䅉䅅䅁䕁䅁䅁睁䵁䅁䅁权橂䅄䅁权潄权䅁权䙃䅂䅁允䅁䅁䅅䅁佁䅁䄴䅁穁䑁䅙杌㑁䑁䅙睍䅁䅁杷允䅁䅁䅑䅁䑁䅁䅷䅁䭁䑁䴴䅁䭁佁䬰䅁䭁䡁䕁䅁䉁䅁䅁允䅁䅁䅕潂噇㑑獴稶䴸䅉䅅䅁䕁䅁䅁睁䵁䅁䅁权䝂䅄䅁权牄权䅁权䑃䅂䅁允䅁䅁䅅䅁䭁䕁䅣䅁䵁䅉䅅䅁䑁䅁䅁睁䵁䅁䅁权癃䅄䅁权歁杂䅁允䅁䅁䅅䅁䭁䉁䕁䅁䵁䅉䅅䅁䕁䅁䅁睁䵁䅁䅁权湃睃䅁权煄权䅁权硂䅂䅁允䅁䅁䅅䅁佁䅁䅷䅁硁䍁䄴䅎㍁䑁䅧䅁䵁䅉䅅䅁䕁䅁䅁睁䵁䅁䅁权䙃䅄䅁权牄权䅁权䑃䅂䅁允䅁䅁䅅䅁佁䉁䅉䅁ぁ䑁䅕睎祁䑁䅅䅍睁䑁䅁䅁䵁䅉䅅䅁䕁䅁䅁睁䵁䅁䅁权䡄睃䅁权潄权䅁权睂䅂䅁允䅁䅁䅅䅁佁䅁䄴䅁硁䑁䅅杌㑁䑁䅕睎䅁䅁杷允䅁䅁䅑䅁䑁䅁䅷䅁䭁䡁䵯䅁䭁佁䭙䅁䭁䡁䕁䅁䉁䅁䅁允䅁䅁䄴䅄䅁䑁䅉杌睁䑁䅍睍䅁䅁杷允䅁䅁䅑䅁䑁䅁䅷䅁䭁䕁䵙䅁䭁佁䭙䅁䭁䥁䕍䅁䉁䅁䅁允䅁䅁䅯睒䅁䅁杷允䅁䅁䅑䅁䑁䅁䅷䅁䭁䑁义䅁䭁佁䭣䅁䭁䡁䔰䅁䉁䅁䅁允䅁䅁䅕㑈牘払敧啇䵁䅉䅅䅁䕁䅁䅁睁䵁䅁䅁权奃睃䅁权灄权䅁权䑃䅂䅁允䅁䅁䅅䅁䙁䅁䅁䅁䅁癙䅆䍄䉁䅁䅁䅂䅁䅁䅍䅄䅁䅁䅯睭䄰䅁䅯䄶䅯䅁䅯䄷䅯䅁䅅䅁䉁䅁䅁权䡂䅁䅁䍄䉁䅁䅁䅂䅁䅁䅍䅄䅁䅁䅯睒䅳䅁䅯䄶䅯䅁䅯䄷䅯䅁䅅䅁䉁䅁䅁权䡂䅁䅁䍄䉁䅁䅁䅂䅁䅁䅍䅄䅁䅁䅯儰䅳䅁䅯䄶䅯䅁䅯兦䅑䅁䅅䅁䉁䅁䅁杄佁䅁䅁杍祁䍁䄴睍睁䑁䅧䅁䵁䅉䅅䅁䕁䅁䅁睁䵁䅁䅁权癁允䅁权䕁䅁䅁权䕁杁䅁允䅁䅁䅅䅁䙁䅁䅁䭁啁浇䉆䍄䉁䅁䅁䅂䅁䅁䅍䅄䅁䅁䅯睱䅳䅁䅯朷䅯䅁䅯来䅑䅁䅅䅁䉁䅁䅁兂䅁䅁䅁䥧浌䅑杷允䅁䅁䅑䅁䑁䅁䅷䅁䭁䙁䵙䅁䭁佁䬰䅁䭁䥁䕍䅁䉁䅁䅁允䅁䅁䅕ㅐ㥑卩㍙含䴸䅉䅅䅁䕁䅁䅁睁䵁䅁䅁权⭄䅄䅁权灄权䅁权䙃䅂䅁允䅁䅁䅅䅁䙁䅁䅁䅁䅁獁䅊䍄䉁䅁䅁䅂䅁䅁䅍䅄䅁䅁䅯䅈䄰䅁䅯䄶䅯䅁䅯兢䅑䅁䅅䅁䉁䅁䅁权䡂䅁䅁䍄䉁䅁䅁䅂䅁䅁䅍䅄䅁䅁䅯兪䄰䅁䅯眶䅯䅁䅯全䅑䅁䅅䅁䉁䅁䅁杄十䅁䅁䅎ㅁ䑁䅍睎㑁䑁䅍李ぁ䅁䅁䍄䉁䅁䅁䅂䅁䅁䅍䅄䅁䅁䅯李䅳䅁䅯䄶䅯䅁䅯睧䅑䅁䅅䅁䉁䅁䅁杄佁䅁䅁免ぁ䍁䄴兏ㅁ䑁䅍䅁䵁䅉䅅䅁䕁䅁䅁睁䵁䅁䅁权湁䅄䅁权灄权䅁权瑂䅂䅁允䅁䅁䅅䅁䙁䅁䅁䅁䅃獳䅴䍄䉁䅁䅁睁䅁䅁䅍䅄䅁䅁䅯杋䅳䅁䅯杇䅙䅁䅅䅁䉁䅁䅁权扁杂䅁䍄䉁䅁䅁䅂䅁䅁䅍䅄䅁䅁䅯杇䅳䅁䅯朶䅯䅁䅯兣䅑䅁䅅䅁䉁䅁䅁杄䵁䅁䅁䅍畁䑁䅕䅍ㅁ䅁䅁䍄䉁䅁䅁䅂䅁䅁䅍䅄䅁䅁䅯䅄䅷䅁䅯朵䅯䅁䅯兢䅑䅁䅅䅁䉁䅁䅁权䡂䅁䅁䍄䉁䅁䅁䅂䅁䅁䅍䅄䅁䅁䅯䅘䅅䅁䅯允䅉䅁䅯睁䅉䅁䅅䅁䉁䅁䅁兂䑂兇丱穁⽪䅑杷允䅁䅁䅑䅁䑁䅁䅷䅁䭁䡁乕䅁䭁䉁䜸䅁䭁䍁䝁䅁䉁䅁䅁允䅁䅁䅯䅔䅙䅁杷允䅁䅁䅍䅁䑁䅁䅷䅁䭁佁䱯䅁䭁䍁䝙䅁䉁䅁䅁允䅁䅁䄴䅄䅁䑁䅫䅏畁䑁䅫兏䅁䅁杷允䅁䅁䅑䅁䑁䅁䅷䅁䭁䭁乷䅁䭁佁䭳䅁䭁䥁䕕䅁䉁䅁䅁允䅁䅁䄴杅䅁䑁䅉杍睁䑁䅣杍硁䑁䅉睍䅁䅁杷允䅁䅁䅑䅁䑁䅁䅷䅁䭁䥁䵑䅁䭁佁䭯䅁䭁䡁䔰䅁䉁䅁䅁允䅁䅁䄴䅄䅁䑁䅁杌祁䑁䅁兎䅁䅁杷允䅁䅁䅍䅁䑁䅁䅷䅁䭁䡁乣䅁䭁䉁䝯䅁䉁䅁䅁允䅁䅁䅯睋䅙䅁杷允䅁䅁䅑䅁䑁䅁䅷䅁䭁䵁䱯䅁䭁佁䬰䅁䭁䡁䕁䅁䉁䅁䅁允䅁䅁䅕積積積積稰䴸䅉䅅䅁䕁䅁䅁睁䵁䅁䅁权潄睃䅁权煄权䅁权硂䅂䅁允䅁䅁䅅䅁佁䅁䅯䅁硁䍁䄴睎㍁䅁䅁䍄䉁䅁䅁䅂䅁䅁䅍䅄䅁䅁䅯䅚䅅䅁䅯允䅉䅁䅯杁䅉䅁䅅䅁䉁䅁䅁兂敂匲剡申桌䅑杷允䅁䅁䅑䅁䑁䅁䅷䅁䭁䡁乙䅁䭁䉁䜸䅁䭁䍁䝁䅁䉁䅁䅁允䅁䅁䅯䅔䅙䅁杷允䅁䅁䅍䅁䑁䅁䅷䅁䭁䙁䵁䅁䭁䉁䝷䅁䉁䅁䅁允䅁䅁䅯兘䅙䅁杷允䅁䅁䅑䅁䑁䅁䅷䅁䭁䕁䉧䅁䭁䅁䅑䅁䭁䅁䍑䅁䉁䅁䅁允䅁䅁䅕䅁䅁乁䰹䕏䵅䅉䅅䅁䕁䅁䅁睁䵁䅁䅁权乃睃䅁权灄权䅁权䙃䅂䅁允䅁䅁䅅䅁䙁䅁䅁䅁䅃䵘䅔䍄䉁䅁䅁䅂䅁䅁䅍䅄䅁䅁䅯睵䅷䅁䅯朵䅯䅁䅯睧䅑䅁䅅䅁䉁䅁䅁杄䵁䅁䅁免畁䑁䅫䅏㑁䅁䅁䍄䉁䅁䅁䅂䅁䅁䅍䅄䅁䅁䅯兔䄰䅁䅯儷䅯䅁䅯兦䅑䅁䅅䅁䉁䅁䅁兂扄堫焵䡶橑䅑杷允䅁䅁䅍䅁䑁䅁䅷䅁䭁䡁䵙䅁䭁䍁䝑䅁䉁䅁䅁允䅁䅁䅯䅮䄰䅁杷允䅁䅁䅑䅁䑁䅁䅷䅁䭁䉁䵁䅁䭁佁䭯䅁䭁䝁䔰䅁䉁䅁䅁允䅁䅁䄴䅄䅁䑁䅅杌睁䑁䅫䅎䅁䅁杷允䅁䅁䅑䅁䑁䅁䅷䅁䭁佁䱁䅁䭁佁䭧䅁䭁䡁䕅䅁䉁䅁䅁允䅁䅁䄴杄䅁䑁䅅睎畁䑁䅙免穁䅁䅁䍄䉁䅁䅁䅂䅁䅁䅍䅄䅁䅁䅯儴䅳䅁䅯眵䅯䅁䅯兣䅑䅁䅅䅁䉁䅁䅁兂桁䡳潊敫䤰䅑杷允䅁䅁䅑䅁䑁䅁䅷䅁䭁䙁临䅁䭁佁䭧䅁䭁䝁䔸䅁䉁䅁䅁允䅁䅁䄴杄䅁䑁䅫免畁䑁䅁睎祁䅁䅁䍄䉁䅁䅁睁䅁䅁䅍䅄䅁䅁䅯儸䅳䅁䅯䅈䅙䅁䅅䅁䉁䅁䅁权䱄杂䅁䍄䉁䅁䅁䅂䅁䅁䅍䅄䅁䅁䅯杤䅳䅁䅯儷䅯䅁䅯兦䅑䅁䅅䅁䉁䅁䅁兂䉄煹䙆癴摐睐杷允䅁䅁䅑䅁䑁䅁䅷䅁䭁䱁䱧䅁䭁佁䬰䅁䭁䝁䔰䅁䉁䅁䅁允䅁䅁䅯睒䅁䅁杷允䅁䅁䅑䅁䑁䅁䅷䅁䭁䵁䵕䅁䭁佁䬴䅁䭁䝁䔰䅁䉁䅁䅁允䅁䅁䅯睒䅁䅁杷允䅁䅁䅑䅁䑁䅁䅷䅁䭁䕁䱉䅁䭁䉁䜸䅁䭁䍁䝁䅁䉁䅁䅁允䅁䅁䅯杬䅙䅁杷允䅁䅁䅑䅁䑁䅁䅷䅁䭁䙁䉉䅁䭁䅁䍅䅁䭁䅁䍉䅁䉁䅁䅁允䅁䅁䅕䉍匵杓䱏䔱䵁䅉䅅䅁䕁䅁䅁睁䵁䅁䅁权䝃兄䅁权灄权䅁权獄权䅁允䅁䅁䅅䅁䭁䕁䅣䅁䵁䅉䅅䅁䕁䅁䅁睁䵁䅁䅁权煁䅁䅁权䕁䅁䅁权䙁䅁䅁允䅁䅁䅅䅁䙁䅁䅁䅁䩂洹䉂䍄䉁䅁䅁䅂䅁䅁䅍䅄䅁䅁䅯児䅳䅁䅯眵䅯䅁䅯睢䅑䅁䅅䅁䉁䅁䅁兂畃⭒㙆䭆倴䅑杷允䅁䅁䅑䅁䑁䅁䅷䅁䭁乁䵉䅁䭁佁䬰䅁䭁䡁䕯䅁䉁䅁䅁允䅁䅁䅕呸扱乕朹稸䴸䅉䅅䅁䑁䅁䅁睁䵁䅁䅁权㥂睃䅁权捁杂䅁允䅁䅁䅅䅁䭁䱁䜰䅁䵁䅉䅅䅁䑁䅁䅁睁䵁䅁䅁权㍂兄䅁权捁杂䅁允䅁䅁䅅䅁䭁䍁䝳䅁䵁䅉䅅䅁䕁䅁䅁睁䵁䅁䅁权佁睃䅁权煄权䅁权䑃䅂䅁允䅁䅁䅅䅁佁䅁䅯䅁睁䍁䄴免穁䅁䅁䍄䉁䅁䅁䅂䅁䅁䅍䅄䅁䅁䅯䅪䅳䅁䅯儷䅯䅁䅯睢䅑䅁䅅䅁䉁䅁䅁兂䉄㝬癧ざ㉶睐杷允䅁䅁䅍䅁䑁䅁䅷䅁䭁䡁乧䅁䭁䉁䝷䅁䉁䅁䅁允䅁䅁䅯兹䅧䅁杷允䅁䅁䅑䅁䑁䅁䅷䅁䭁䕁䅁䅁䭁䅁䍅䅁䭁䅁䍍䅁䉁䅁䅁允䅁䅁䅕䩂洷瀶乐〷䵁䅉䅅䅁䕁䅁䅁睁䵁䅁䅁权橂允䅁权䉁杁䅁权䙁杁䅁允䅁䅁䅅䅁䙁偁剹卦び㥚䅊䍄䉁䅁䅁䅂䅁䅁䅍䅄䅁䅁䅯睅䅳䅁䅯朶䅯䅁䅯兦䅑䅁䅅䅁䉁䅁䅁杄䵁䅁䅁䅍畁䑁䅍兏ㅁ䅁䅁䍄䉁䅁䅁䅂䅁䅁䅍䅄䅁䅁䅯睗䄰䅁䅯眶䅯䅁䅯䄷䅯䅁䅅䅁䉁䅁䅁权䡂䅁䅁䍄䉁䅁䅁䅂䅁䅁䅍䅄䅁䅁䅯䄲䅳䅁䅯儶䅯䅁䅯睧䅑䅁䅅䅁䉁䅁䅁兂䅁䅁䅁䥁慈䅑杷允䅁䅁䅑䅁䑁䅁䅷䅁䭁䑁䵍䅁䭁佁䭙䅁䭁䡁䔰䅁䉁䅁䅁允䅁䅁䄴䅄䅁䑁䅍杌ぁ䑁䅣兎䅁䅁杷允䅁䅁䅑䅁䑁䅁䅷䅁䭁偁䭁䅁䭁佁䭫䅁䭁佁䭷䅁䉁䅁䅁允䅁䅁䅯睒䅁䅁杷允䅁䅁䅑䅁䑁䅁䅷䅁䭁䡁䴴䅁䭁佁䭳䅁䭁䥁䕕䅁䉁䅁䅁允䅁䅁䄴䅆䅁䑁䅅䅍祁䑁䅅䅏ぁ䑁䅙兎祁䅁䅁䍄䉁䅁䅁䅂䅁䅁䅍䅄䅁䅁䅯督䅳䅁䅯朵䅯䅁䅯䄷䅯䅁䅅䅁䉁䅁䅁权䡂䅁䅁䍄䉁䅁䅁䅂䅁䅁䅍䅄䅁䅁䅯䅦䅷䅁䅯儶䅯䅁䅯睢䅑䅁䅅䅁䉁䅁䅁兂䅁䅁䅁䡷砳䅑杷允䅁䅁䅑䅁䑁䅁䅷䅁䭁䕁䱍䅁䭁佁䬴䅁䭁䡁䕁䅁䉁䅁䅁允䅁䅁䅕䅁䅁䅁楃䔴䵁䅉䅅䅁䕁䅁䅁睁䵁䅁䅁权汄睃䅁权浄权䅁权㙂䅂䅁允䅁䅁䅅䅁佁䅁䅷䅁硁䍁䄴䅍㍁䑁䅣䅁䵁䅉䅅䅁䕁䅁䅁睁䵁䅁䅁权⭁䅄䅁权煄权䅁权獄权䅁允䅁䅁䅅䅁䭁䕁䅣䅁䵁䅉䅅䅁䑁䅁䅁睁䵁䅁䅁权䍁睃䅁权敁杂䅁允䅁䅁䅅䅁䭁䙁䜰䅁䵁䅉䅅䅁䕁䅁䅁睁䵁䅁䅁权䅁兄䅁权浄权䅁权睂䅂䅁允䅁䅁䅅䅁佁䅁䅷䅁硁䍁䄴睎穁䑁䅅䅁䵁䅉䅅䅁䕁䅁䅁睁䵁䅁䅁权剃兄䅁权潄权䅁权硂䅂䅁允䅁䅁䅅䅁䭁䕁䅣䅁䵁䅉䅅䅁䕁䅁䅁睁䵁䅁䅁权畁兄䅁权灄权䅁权䑃䅂䅁允䅁䅁䅅䅁䙁䅁䅁䅁䅁捑䅴䍄䉁䅁䅁睁䅁䅁䅍䅄䅁䅁䅯朲䅷䅁䅯䅊䅙䅁䅅䅁䉁䅁䅁权摃兄䅁䍄䉁䅁䅁䅂䅁䅁䅍䅄䅁䅁䅯䅈䅷䅁䅯䄶䅯䅁䅯睢䅑䅁䅅䅁䉁䅁䅁杄䵁䅁䅁睎畁䑁䅙䅍硁䅁䅁䍄䉁䅁䅁䅂䅁䅁䅍䅄䅁䅁䅯朰䅷䅁䅯朷䅯䅁䅯兦䅑䅁䅅䅁䉁䅁䅁兂䅁䅁䅁䭯欳䅑杷允䅁䅁䅑䅁䑁䅁䅷䅁䭁䙁乕䅁䭁佁䭳䅁䭁䝁䔰䅁䉁䅁䅁允䅁䅁䅯睒䅁䅁杷允䅁䅁䅑䅁䑁䅁䅷䅁䭁䕁䱍䅁䭁佁䭯䅁䭁佁䭷䅁䉁䅁䅁允䅁䅁䅯睒䅁䅁杷允䅁䅁䅑䅁䑁䅁䅷䅁䭁䭁䱕䅁䭁佁䭣䅁䭁䝁䔸䅁䉁䅁䅁允䅁䅁䅕瑃橥䑣䬳歏䵁䅉䅅䅁䑁䅁䅁睁䵁䅁䅁权䥄睃䅁权流杂䅁允䅁䅁䅅䅁佁䅁䅷䅁㕁䑁䅁杌㑁䑁䅧䅁䵁䅉䅅䅁䕁䅁䅁睁䵁䅁䅁权ㅄ䅄䅁权牄权䅁权䑃䅂䅁允䅁䅁䅅䅁佁䉁䅑䅁硁䑁䅅睎㉁䑁䅍兏㉁䑁䅁杍䅁䅁杷允䅁䅁䅑䅁䑁䅁䅷䅁䭁䉁䱕䅁䭁佁䭯䅁䭁䡁䕁䅁䉁䅁䅁允䅁䅁䄴䅄䅁䑁䅅杌祁䑁䅉兎䅁䅁杷允䅁䅁䅑䅁䑁䅁䅷䅁䭁䱁䱷䅁䭁佁䭙䅁䭁䡁䕯䅁䉁䅁䅁允䅁䅁䄴䅄䅁䑁䅁杌㑁䑁䅧杍䅁䅁杷允䅁䅁䅑䅁䑁䅁䅷䅁䭁䍁䱁䅁䭁佁䬴䅁䭁佁䭷䅁䉁䅁䅁允䅁䅁䅯睒䅁䅁杷允䅁䅁䅑䅁䑁䅁䅷䅁䭁䑁䰴䅁䭁佁䭧䅁䭁䡁䕯䅁䉁䅁䅁允䅁䅁䄴杄䅁䑁䅅䅎畁䑁䅧兏ㅁ䅁䅁䍄䉁䅁䅁䅂䅁䅁䅍䅄䅁䅁䅯杗䅷䅁䅯朷䅯䅁䅯睢䅑䅁䅅䅁䉁䅁䅁兂䅁䅁䅁䥧婶䅷杷允䅁䅁䅑䅁䑁䅁䅷䅁䭁䱁䱕䅁䭁佁䭫䅁䭁䥁䕍䅁䉁䅁䅁允䅁䅁䅕䅁䅁䭁㕃䔴䵁䅉䅅䅁䕁䅁䅁睁䵁䅁䅁权浄睃䅁权湄权䅁权䙃䅂䅁允䅁䅁䅅䅁䙁䡁㥅瑃橥䵣⼲䍄䉁䅁䅁䅂䅁䅁䅍䅄䅁䅁䅯兖䅁䅁䅯䅂䅁䅁䅯䅂䅉䅁䅅䅁䉁䅁䅁兂䅁䅁䅃睡䭸兑杷允䅁䅁䅑䅁䑁䅁䅷䅁䭁䉁䵅䅁䭁佁䭳䅁䭁䝁䔰䅁䉁䅁䅁允䅁䅁䅯睒䅁䅁杷允䅁䅁䅑䅁䑁䅁䅷䅁䭁䵁䵷䅁䭁䉁䜸䅁䭁䍁䝁䅁䉁䅁䅁允䅁䅁䅯䅔䅙䅁杷允䅁䅁䅍䅁䑁䅁䅷䅁䭁䍁䴰䅁䭁䍁䝑䅁䉁䅁䅁允䅁䅁䅯睍䅣䅁杷允䅁䅁䅑䅁䑁䅁䅷䅁䭁偁䱕䅁䭁佁䭧䅁䭁䡁䕅䅁䉁䅁䅁允䅁䅁䄴权䅁䑁䅙杌㉁䑁䅣䅁䵁䅉䅅䅁䑁䅁䅁睁䵁䅁䅁权䙄䅄䅁权捁杂䅁允䅁䅁䅅䅁䭁䍁䡯䅁䵁䅉䅅䅁䕁䅁䅁睁䵁䅁䅁权睄权䅁权牄权䅁权睂䅂䅁允䅁䅁䅅䅁佁䉁䅉䅁穁䑁䅉䅍祁䑁䅍李ぁ䑁䅁䅁䵁䅉䅅䅁䕁䅁䅁睁䵁䅁䅁权䅁䅄䅁权潄权䅁权睂䅂䅁允䅁䅁䅅䅁佁䅁䅷䅁㕁䍁䄴李㉁䑁䅙䅁䵁䅉䅅䅁䕁䅁䅁睁䵁䅁䅁权奁兄䅁权瑄权䅁权睂䅂䅁允䅁䅁䅅䅁䙁偁灹搸乊汙⽁䍄䉁䅁䅁䅂䅁䅁䅍䅄䅁䅁䅯杖䅷䅁䅯眵䅯䅁䅯睧䅑䅁䅅䅁䉁䅁䅁兂呃䩎癍此䕅䅑杷允䅁䅁䅍䅁䑁䅁䅷䅁䭁䵁䱫䅁䭁䉁䜴䅁䉁䅁䅁允䅁䅁䅯䅎䅙䅁杷允䅁䅁䅑䅁䑁䅁䅷䅁䭁䡁䱍䅁䭁佁䭯䅁䭁䥁䕍䅁䉁䅁䅁允䅁䅁䄴䅄䅁䑁䅁杌㉁䑁䅑䅎䅁䅁杷允䅁䅁䅑䅁䑁䅁䅷䅁䭁䭁䱫䅁䭁佁䭣䅁䭁䡁䕁䅁䉁䅁䅁允䅁䅁䅕楁䡵瑆佮啈䵁䅉䅅䅁䕁䅁䅁睁䵁䅁䅁权灁䅄䅁权畄权䅁权䙃䅂䅁允䅁䅁䅅䅁䙁䅁䅁䅁䅃摩䅰䍄䉁䅁䅁䅂䅁䅁䅍䅄䅁䅁䅯全䄰䅁䅯儶䅯䅁䅯全䅑䅁䅅䅁䉁䅁䅁兂䅁䅁䅁䍧䝮䅑杷允䅁䅁䅍䅁䑁䅁䅷䅁䭁䵁䱙䅁䭁䉁䝷䅁䉁䅁䅁允䅁䅁䅯睤䅙䅁杷允䅁䅁䅑䅁䑁䅁䅷䅁䭁䭁乍䅁䭁佁䭫䅁䭁佁䭷䅁䉁䅁䅁允䅁䅁䅯睒䅁䅁杷允䅁䅁䅑䅁䑁䅁䅷䅁䭁䥁䴰䅁䭁佁䭙䅁䭁䝁䔸䅁䉁䅁䅁允䅁䅁䄴䅄䅁䑁䅅睎畁䑁䅑杍䅁䅁杷允䅁䅁䅑䅁䑁䅁䅷䅁䭁偁䱣䅁䭁佁䭙䅁䭁䡁䕯䅁䉁䅁䅁允䅁䅁䄴䅄䅁䑁䅅杌睁䑁䅉李䅁䅁杷允䅁䅁䅑䅁䑁䅁䅷䅁䭁偁䵙䅁䭁佁䭫䅁䭁䡁䔰䅁䉁䅁䅁允䅁䅁䅕䅁䅁䅁䥃ぷ䵁䅉䅅䅁䕁䅁䅁睁䵁䅁䅁权奁兄䅁权牄权䅁权瑂䅂䅁允䅁䅁䅅䅁䭁䕁䅣䅁䵁䅉䅅䅁䕁䅁䅁睁䵁䅁䅁权剃睃䅁权牄权䅁权硂䅂䅁允䅁䅁䅅䅁佁䉁䅑䅁硁䑁䅫李㕁䑁䅍李睁䑁䅁䅍䅁䅁杷允䅁䅁䅑䅁䑁䅁䅷䅁䭁䡁䵕䅁䭁佁䭧䅁䭁䡁䕯䅁䉁䅁䅁允䅁䅁䄴杄䅁䑁䅑李畁䑁䅁䅍㑁䅁䅁䍄䉁䅁䅁䅂䅁䅁䅍䅄䅁䅁䅯朰䅅䅁䅯权䅁䅁䅯䅂䅉䅁䅅䅁䉁䅁䅁兂⽁噎㘶兓具䅑杷允䅁䅁䅑䅁䑁䅁䅷䅁䭁䥁䵑䅁䭁佁䭫䅁䭁䡁䕁䅁䉁䅁䅁允䅁䅁䅕䅁䅁䅁䥁䴳䵁䅉䅅䅁䑁䅁䅁睁䵁䅁䅁权瑂䅄䅁权慁杂䅁允䅁䅁䅅䅁䭁䑁䜰䅁䵁䅉䅅䅁䕁䅁䅁睁䵁䅁䅁权獁睃䅁权畄权䅁权㥂䅂䅁允䅁䅁䅅䅁䙁䅁䅁䅁睃䄹䉰䍄䉁䅁䅁䅂䅁䅁䅍䅄䅁䅁䅯䅑䅳䅁䅯眵䅯䅁䅯来䅑䅁䅅䅁䉁䅁䅁兂煂䡶呓䅇浑䅑杷允䅁䅁䅑䅁䑁䅁䅷䅁䭁䍁䱅䅁䭁佁䬰䅁䭁䡁䕁䅁䉁䅁䅁允䅁䅁䅕潘敇⬰呭䐲䴸䅉䅅䅁䕁䅁䅁睁䵁䅁䅁权䉁睃䅁权潄权䅁权㥂䅂䅁允䅁䅁䅅䅁佁䅁䅷䅁㕁䍁䄴䅏㑁䑁䅉䅁䵁䅉䅅䅁䕁䅁䅁睁䵁䅁䅁权千兄䅁权灄权䅁权睂䅂䅁允䅁䅁䅅䅁䙁䅁䅁䅁䅁⭐䅤䍄䉁䅁䅁䅂䅁䅁䅍䅄䅁䅁䅯睲䅷䅁䅯眶䅯䅁䅯兣䅑䅁䅅䅁䉁䅁䅁杄十䅁䅁免ぁ䑁䅫李穁䑁䅁䅍睁䅁䅁䍄䉁䅁䅁䅂䅁䅁䅍䅄䅁䅁䅯䅍䅳䅁䅯䄶䅯䅁䅯兢䅑䅁䅅䅁䉁䅁䅁权䡂䅁䅁䍄䉁䅁䅁䅂䅁䅁䅍䅄䅁䅁䅯兏䅳䅁䅯䄶䅯䅁䅯兦䅑䅁䅅䅁䉁䅁䅁杄佁䅁䅁免穁䍁䄴睎㕁䑁䅍䅁䵁䅉䅅䅁䕁䅁䅁睁䵁䅁䅁权楁䅄䅁权湄权䅁权硂䅂䅁允䅁䅁䅅䅁䙁䝁剩堷⽷却䅊䍄䉁䅁䅁䅂䅁䅁䅍䅄䅁䅁䅯免䅷䅁䅯眶䅯䅁䅯全䅑䅁䅅䅁䉁䅁䅁杄十䅁䅁杍㉁䑁䅙睍睁䑁䅉杍睁䅁䅁䍄䉁䅁䅁䅂䅁䅁䅍䅄䅁䅁䅯䅦䄰䅁䅯眶䅯䅁䅯睧䅑䅁䅅䅁䉁䅁䅁杄十䅁䅁䅎㑁䑁䅙兎㕁䑁䅍杍穁䅁䅁䍄䉁䅁䅁䅂䅁䅁䅍䅄䅁䅁䅯李䅳䅁䅯朶䅯䅁䅯睢䅑䅁䅅䅁䉁䅁䅁杄䵁䅁䅁免畁䑁䅁睎㑁䅁䅁䍄䉁䅁䅁睁䅁䅁䅍䅄䅁䅁䅯兪䅳䅁䅯杈䅙䅁䅅䅁䉁䅁䅁权浄杂䅁䍄䉁䅁䅁睁䅁䅁䅍䅄䅁䅁䅯睮䄰䅁䅯杊䅙䅁䅅䅁䉁䅁䅁杄䵁䅁䅁睎睁䍁䄴睍㑁䅁䅁䍄䉁䅁䅁䅂䅁䅁䅍䅄䅁䅁䅯䅉䅷䅁䅯朷䅯䅁䅯睧䅑䅁䅅䅁䉁䅁䅁兂䅁䅁䅁䑁浄䅷杷允䅁䅁䅑䅁䑁䅁䅷䅁䭁䕁䱁䅁䭁佁䭧䅁䭁䡁䕯䅁䉁䅁䅁允䅁䅁䄴杄䅁䑁䅍杍畁䑁䅧李㍁䅁䅁䍄䉁䅁䅁䅂䅁䅁䅍䅄䅁䅁䅯具䅳䅁䅯眶䅯䅁䅯睧䅑䅁䅅䅁䉁䅁䅁杄十䅁䅁李㑁䑁䅫李祁䑁䅉杍睁䅁䅁䍄䉁䅁䅁睁䅁䅁䅍䅄䅁䅁䅯睺䅷䅁䅯䅈䅙䅁䅅䅁䉁䅁䅁权䉂杂䅁䍄䉁䅁䅁䅂䅁䅁䅍䅄䅁䅁䅯睢䅷䅁䅯朶䅯䅁䅯全䅑䅁䅅䅁䉁䅁䅁权䡂䅁䅁䍄䉁䅁䅁䅂䅁䅁䅍䅄䅁䅁䅯䅢䅷䅁䅯朶䅯䅁䅯睧䅑䅁䅅䅁䉁䅁䅁杄䵁䅁䅁䅍畁䑁䅫杍㉁䅁䅁䍄䉁䅁䅁睁䅁䅁䅍䅄䅁䅁䅯睍䄰䅁䅯杈䅙䅁䅅䅁䉁䅁䅁权ぁ杂䅁䍄䉁䅁䅁䅂䅁䅁䅍䅄䅁䅁䅯杇䅷䅁䅯䄶䅯䅁䅯全䅑䅁䅅䅁䉁䅁䅁杄佁䅁䅁兌穁䍁䄴䅏㉁䑁䅑䅁䵁䅉䅅䅁䕁䅁䅁睁䵁䅁䅁权婂睃䅁权灄权䅁权㥂䅂䅁允䅁䅁䅅䅁䙁䅁䅁䅁兄椴䉲䍄䉁䅁䅁䅂䅁䅁䅍䅄䅁䅁䅯儵䅷䅁䅯眵䅯䅁䅯兦䅑䅁䅅䅁䉁䅁䅁兂䱄啯㉗⼸匰䅑杷允䅁䅁䅍䅁䑁䅁䅷䅁䭁䉁䵁䅁䭁䉁䝯䅁䉁䅁䅁允䅁䅁䅯兺䅙䅁杷允䅁䅁䅑䅁䑁䅁䅷䅁䭁偁䉙䅁䭁䅁䅑䅁䭁䅁䅕䅁䉁䅁䅁允䅁䅁䅕䅁䅁䕧婲步䵅䅉䅅䅁䕁䅁䅁睁䵁䅁䅁权㝂䅄䅁权瑄权䅁权睂䅂䅁允䅁䅁䅅䅁䙁䝁光䑗ね乹⽙䍄䉁䅁䅁䅂䅁䅁䅍䅄䅁䅁䅯睯䅷䅁䅯䄶䅯䅁䅯兢䅑䅁䅅䅁䉁䅁䅁杄佁䅁䅁兌睁䍁䄴免㕁䑁䅣䅁䵁䅉䅅䅁䑁䅁䅁睁䵁䅁䅁权佂兄䅁权敁杂䅁允䅁䅁䅅䅁䭁䝁䝅䅁䵁䅉䅅䅁䕁䅁䅁睁䵁䅁䅁权歃睃䅁权牄权䅁权睂䅂䅁允䅁䅁䅅䅁佁䉁䅑䅁硁䑁䅣免㍁䑁䅉䅎睁䑁䅁䅍䅁䅁杷允䅁䅁䅑䅁䑁䅁䅷䅁䭁䑁乍䅁䭁佁䭫䅁䭁䡁䕅䅁䉁䅁䅁允䅁䅁䅕䅁䅁䅁呂䔱䵁䅉䅅䅁䑁䅁䅁睁䵁䅁䅁权婃䅄䅁权捁杂䅁允䅁䅁䅅䅁䭁䝁䝉䅁䵁䅉䅅䅁䕁䅁䅁睁䵁䅁䅁权㕄䅄䅁权牄权䅁权䑃䅂䅁允䅁䅁䅅䅁佁䉁䅉䅁祁䑁䅑䅏ぁ䑁䅑杍睁䑁䅍䅁䵁䅉䅅䅁䑁䅁䅁睁䵁䅁䅁权汃䅄䅁权奁杂䅁允䅁䅁䅅䅁䭁䕁䝑䅁䵁䅉䅅䅁䕁䅁䅁睁䵁䅁䅁权㝃睃䅁权灄权䅁权睂䅂䅁允䅁䅁䅅䅁䙁䅁䅁䅁䅁捣䅒䍄䉁䅁䅁䅂䅁䅁䅍䅄䅁䅁䅯兗䅷䅁䅯䄶䅯䅁䅯兦䅑䅁䅅䅁䉁䅁䅁杄佁䅁䅁杍祁䍁䄴兏ㅁ䑁䅫䅁䵁䅉䅅䅁䕁䅁䅁睁䵁䅁䅁权噂兄䅁权湄权䅁权獄权䅁允䅁䅁䅅䅁䭁䕁䅣䅁䵁䅉䅅䅁䕁䅁䅁睁䵁䅁䅁权歁睃䅁权畄权䅁权㥂䅂䅁允䅁䅁䅅䅁䙁䅁䅁䅁䅁䱔䄷䍄䉁䅁䅁睁䅁䅁䅍䅄䅁䅁䅯睯䅷䅁䅯䅊䅙䅁䅅䅁䉁䅁䅁权权兄䅁䍄䉁䅁䅁䅂䅁䅁䅍䅄䅁䅁䅯睩䅷䅁䅯朶䅯䅁䅯全䅑䅁䅅䅁䉁䅁䅁杄䵁䅁䅁䅍畁䑁䅣李祁䅁䅁䍄䉁䅁䅁䅂䅁䅁䅍䅄䅁䅁䅯䅋䄰䅁䅯朷䅯䅁䅯䅣䅑䅁䅅䅁䉁䅁䅁兂䅁䅁䅁䍉砳䅑杷允䅁䅁䅍䅁䑁䅁䅷䅁䭁䱁䵣䅁䭁䉁䜴䅁䉁䅁䅁允䅁䅁䅯眴䅙䅁杷允䅁䅁䅑䅁䑁䅁䅷䅁䭁䥁䱙䅁䭁佁䬰䅁䭁䡁䕯䅁䉁䅁䅁允䅁䅁䅕䡶呓䅇坒樶䴸䅉䅅䅁䑁䅁䅁睁䵁䅁䅁权湁兄䅁权奁杂䅁允䅁䅁䅅䅁䭁䕁䝑䅁䵁䅉䅅䅁䑁䅁䅁睁䵁䅁䅁权乃兄䅁权捁杂䅁允䅁䅁䅅䅁䭁偁䝣䅁䵁䅉䅅䅁䑁䅁䅁睁䵁䅁䅁权䩃睃䅁权慁杂䅁允䅁䅁䅅䅁䭁䝁䝉䅁䵁䅉䅅䅁䕁䅁䅁睁䵁䅁䅁权㍄䅄䅁权煄权䅁权睂䅂䅁允䅁䅁䅅䅁佁䅁䅷䅁硁䍁䄴免穁䑁䅕䅁䵁䅉䅅䅁䕁䅁䅁睁䵁䅁䅁权呂睃䅁权潄权䅁权䑃䅂䅁允䅁䅁䅅䅁佁䅁䅷䅁㑁䍁䄴䅍睁䑁䅙䅁䵁䅉䅅䅁䕁䅁䅁睁䵁䅁䅁权楂睃䅁权瑄权䅁权䙃䅂䅁允䅁䅁䅅䅁䙁偁潙䥘䌯挹⽧䍄䉁䅁䅁䅂䅁䅁䅍䅄䅁䅁䅯眰䅷䅁䅯儷䅯䅁䅯兢䅑䅁䅅䅁䉁䅁䅁权䡂䅁䅁䍄䉁䅁䅁䅂䅁䅁䅍䅄䅁䅁䅯兢䅷䅁䅯朵䅯䅁䅯兢䅑䅁䅅䅁䉁䅁䅁杄䵁䅁䅁杍畁䑁䅅兎祁䅁䅁䍄䉁䅁䅁䅂䅁䅁䅍䅄䅁䅁䅯眶䅷䅁䅯䄶䅯䅁䅯䄷䅯䅁䅅䅁䉁䅁䅁权䡂䅁䅁䍄䉁䅁䅁睁䅁䅁䅍䅄䅁䅁䅯䄲䅷䅁䅯杊䅙䅁䅅䅁䉁䅁䅁杄䵁䅁䅁兏ㅁ䍁䄴睍祁䅁䅁䍄䉁䅁䅁䅂䅁䅁䅍䅄䅁䅁䅯䅒䅷䅁䅯朵䅯䅁䅯全䅑䅁䅅䅁䉁䅁䅁杄䵁䅁䅁免畁䑁䅍免硁䅁䅁䍄䉁䅁䅁䅂䅁䅁䅍䅄䅁䅁䅯䅦䅳䅁䅯朵䅯䅁䅯兣䅑䅁䅅䅁䉁䅁䅁杄䵁䅁䅁免畁䑁䅧睍穁䅁䅁䍄䉁䅁䅁睁䅁䅁䅍䅄䅁䅁䅯六䅷䅁䅯杊䅙䅁䅅䅁䉁䅁䅁杄䵁䅁䅁兏祁䍁䄴李ぁ䅁䅁䍄䉁䅁䅁䅂䅁䅁䅍䅄䅁䅁䅯睯䅷䅁䅯儷䅯䅁䅯睢䅑䅁䅅䅁䉁䅁䅁兂㥁瑃橥䑣䈰䅑杷允䅁䅁䅑䅁䑁䅁䅷䅁䭁䍁丸䅁䭁佁䭯䅁䭁䡁䕯䅁䉁䅁䅁允䅁䅁䄴䅄䅁䑁䅅杌睁䑁䅉免䅁䅁杷允䅁䅁䅍䅁䑁䅁䅷䅁䭁䝁䰸䅁䭁䍁䝙䅁䉁䅁䅁允䅁䅁䄴䅄䅁䑁䅕李畁䑁䅍䅏䅁䅁杷允䅁䅁䅑䅁䑁䅁䅷䅁䭁䱁䱯䅁䭁佁䭣䅁䭁䝁䔸䅁䉁䅁䅁允䅁䅁䅕㡪ㅌ䙋偷歆䵁䅉䅅䅁䕁䅁䅁睁䵁䅁䅁权㉁兄䅁权牄权䅁权睂䅂䅁允䅁䅁䅅䅁佁䉁䅉䅁祁䑁䅫䅍㕁䑁䅅免ㅁ䑁䅧䅁䵁䅉䅅䅁䑁䅁䅁睁䵁䅁䅁权䅄䅄䅁权流杂䅁允䅁䅁䅅䅁佁䅁䅷䅁穁䑁䅉杌㍁䑁䅅䅁䵁䅉䅅䅁䑁䅁䅁睁䵁䅁䅁权杄䅄䅁权奁杂䅁允䅁䅁䅅䅁䭁䑁䝫䅁䵁䅉䅅䅁䕁䅁䅁睁䵁䅁䅁权睃允䅁权䕁䅁䅁权䙁䅁䅁允䅁䅁䅅䅁䙁䅁䅁䅁睁噴䈹䍄䉁䅁䅁䅂䅁䅁䅍䅄䅁䅁䅯兊䅳䅁䅯儷䅯䅁䅯兦䅑䅁䅅䅁䉁䅁䅁兂䑃䵷桱扒橢睐杷允䅁䅁䅑䅁䑁䅁䅷䅁䭁䭁乕䅁䭁佁䭫䅁䭁䝁䔸䅁䉁䅁䅁允䅁䅁䅕䅁䅁䕁允唶䵁䅉䅅䅁䑁䅁䅁睁䵁䅁䅁权坄䅄䅁权奁杂䅁允䅁䅁䅅䅁䭁䡁䝷䅁䵁䅉䅅䅁䕁䅁䅁睁䵁䅁䅁权㥄权䅁权浄权䅁权㥂䅂䅁允䅁䅁䅅䅁佁䅁䅷䅁硁䍁䄴杍ㅁ䑁䅕䅁䵁䅉䅅䅁䕁䅁䅁睁䵁䅁䅁权扃睃䅁权畄权䅁权療䅂䅁允䅁䅁䅅䅁䙁䅁䅁䅁䅁佖䅰䍄䉁䅁䅁䅂䅁䅁䅍䅄䅁䅁䅯克䅳䅁䅯儷䅯䅁䅯兣䅑䅁䅅䅁䉁䅁䅁兂晁敨剴䉵氷睐杷允䅁䅁䅑䅁䑁䅁䅷䅁䭁䉁䵷䅁䭁佁䬰䅁䭁佁䭷䅁䉁䅁䅁允䅁䅁䅯睒䅁䅁杷允䅁䅁䅑䅁䑁䅁䅷䅁䭁䍁䴰䅁䭁佁䭫䅁䭁䥁䕕䅁䉁䅁䅁允䅁䅁䅕䅁䅁䥁啃㠶䵁䅉䅅䅁䕁䅁䅁睁䵁䅁䅁权牂兄䅁权牄权䅁权䙃䅂䅁允䅁䅁䅅䅁佁䉁䅉䅁㉁䑁䅁杍睁䑁䅁䅍睁䑁䅁䅁䵁䅉䅅䅁䕁䅁䅁睁䵁䅁䅁权偃睃䅁权潄权䅁权睂䅂䅁允䅁䅁䅅䅁佁䅁䅷䅁ㅁ䍁䄴杍穁䑁䅉䅁䵁䅉䅅䅁䕁䅁䅁睁䵁䅁䅁权㕄权䅁权湄权䅁权睂䅂䅁允䅁䅁䅅䅁䙁䑁䥅䉲慸䈵䅬䍄䉁䅁䅁䅂䅁䅁䅍䅄䅁䅁䅯䅸䅳䅁䅯眶䅯䅁䅯兢䅑䅁䅅䅁䉁䅁䅁杄啁䅁䅁免㉁䑁䅍䅏㉁䑁䅧䅏㍁䑁䅣䅁䵁䅉䅅䅁䕁䅁䅁睁䵁䅁䅁权䭂䅄䅁权浄权䅁权㥂䅂䅁允䅁䅁䅅䅁佁䅁䅷䅁祁䍁䄴䅏㉁䑁䅫䅁䵁䅉䅅䅁䕁䅁䅁睁䵁䅁䅁权⽁兄䅁权潄权䅁权睂䅂䅁允䅁䅁䅅䅁䭁䕁䅣䅁䵁䅉䅅䅁䑁䅁䅁睁䵁䅁䅁权偄睃䅁权歁杂䅁允䅁䅁䅅䅁䭁䭁义䅁䵁䅉䅅䅁䕁䅁䅁睁䵁䅁䅁权摁睃䅁权灄权䅁权䑃䅂䅁允䅁䅁䅅䅁䙁䅁䅁䅁䅃畉䅂䍄䉁䅁䅁䅂䅁䅁䅍䅄䅁䅁䅯䅭䅳䅁䅯朷䅯䅁䅯䅣䅑䅁䅅䅁䉁䅁䅁兂䅁䅁䅁䥁啌䅷杷允䅁䅁䅑䅁䑁䅁䅷䅁䭁佁䱕䅁䭁佁䬴䅁䭁䥁䕍䅁䉁䅁䅁允䅁䅁䅯睒䅁䅁杷允䅁䅁䅑䅁䑁䅁䅷䅁䭁䡁䱧䅁䭁佁䭙䅁䭁䡁䕁䅁䉁䅁䅁允䅁䅁䄴䅄䅁䑁䅉杌睁䑁䅕兏䅁䅁杷允䅁䅁䅑䅁䑁䅁䅷䅁䭁䙁䵫䅁䭁佁䭧䅁䭁䡁䕯䅁䉁䅁䅁允䅁䅁䄴杄䅁䑁䅅免畁䑁䅧睎穁䅁䅁䍄䉁䅁䅁䅂䅁䅁䅍䅄䅁䅁䅯兄䅳䅁䅯儶䅯䅁䅯来䅑䅁䅅䅁䉁䅁䅁兂䅁䅁䅁䭱䩳兑杷允䅁䅁䅑䅁䑁䅁䅷䅁䭁䙁䱳䅁䭁佁䭳䅁䭁䡁䕁䅁䉁䅁䅁允䅁䅁䄴䅆䅁䑁䅅䅍㑁䑁䅅兏㑁䑁䅅䅎硁䅁䅁䍄䉁䅁䅁䅂䅁䅁䅍䅄䅁䅁䅯兪䅳䅁䅯朷䅯䅁䅯全䅑䅁䅅䅁䉁䅁䅁兂䅁䅁䅁䍁癩䅑杷允䅁䅁䅑䅁䑁䅁䅷䅁䭁䥁䅳䅁䭁䅁䅯䅁䭁䅁䅕䅁䉁䅁䅁允䅁䅁䅕㥉㕶浦㡱䕁䵁䅉䅅䅁䕁䅁䅁睁䵁䅁䅁权敄睃䅁权潄权䅁权䑃䅂䅁允䅁䅁䅅䅁佁䅁䄴䅁㑁䑁䅁杌ㅁ䑁䅕李䅁䅁杷允䅁䅁䅑䅁䑁䅁䅷䅁䭁䑁乷䅁䭁佁䭯䅁䭁䡁䕅䅁䉁䅁䅁允䅁䅁䅯睒䅁䅁杷允䅁䅁䅑䅁䑁䅁䅷䅁䭁乁䰸䅁䭁佁䭯䅁䭁䝁䔰䅁䉁䅁䅁允䅁䅁䅯睒䅁䅁杷允䅁䅁䅑䅁䑁䅁䅷䅁䭁䡁䴸䅁䭁佁䬴䅁䭁䝁䔰䅁䉁䅁䅁允䅁䅁䅯睒䅁䅁杷允䅁䅁䅍䅁䑁䅁䅷䅁䭁䵁䰸䅁䭁䍁䝙䅁䉁䅁䅁允䅁䅁䄴䅄䅁䑁䅧兎畁䑁䅧杍䅁䅁杷允䅁䅁䅑䅁䑁䅁䅷䅁䭁䉁䵳䅁䭁佁䭳䅁䭁䥁䕕䅁䉁䅁䅁允䅁䅁䄴杅䅁䑁䅉兎睁䑁䅣睎睁䑁䅁䅍䅁䅁杷允䅁䅁䅑䅁䑁䅁䅷䅁䭁䥁䱉䅁䭁佁䬴䅁䭁佁䭷䅁䉁䅁䅁允䅁䅁䅯睒䅁䅁杷允䅁䅁䅑䅁䑁䅁䅷䅁䭁䅁䵧䅁䭁佁䭫䅁䭁䡁䕅䅁䉁䅁䅁允䅁䅁䅕䅁䅁䅁敂唰䵁䅉䅅䅁䕁䅁䅁睁䵁䅁䅁权扃睃䅁权灄权䅁权療䅂䅁允䅁䅁䅅䅁䙁䅁䅁䅁兂睧䉈䍄䉁䅁䅁䅂䅁䅁䅍䅄䅁䅁䅯睏䅷䅁䅯儷䅯䅁䅯睧䅑䅁䅅䅁䉁䅁䅁兂䩁剃䱔猵䥮睐杷允䅁䅁䅑䅁䑁䅁䅷䅁䭁䉁䵧䅁䭁佁䭧䅁䭁䡁䔰䅁䉁䅁䅁允䅁䅁䄴䅄䅁䑁䅅兎畁䑁䅙兏䅁䅁杷允䅁䅁䅑䅁䑁䅁䅷䅁䭁䡁乑䅁䭁佁䭫䅁䭁䡁䕅䅁䉁䅁䅁允䅁䅁䅕䅁䅁䥁穃〶䵁䅉䅅䅁䕁䅁䅁睁䵁䅁䅁权灂䅄䅁权潄权䅁权睂䅂䅁允䅁䅁䅅䅁佁䅁䄴䅁穁䑁䅁杌㑁䑁䅅免䅁䅁杷允䅁䅁䅑䅁䑁䅁䅷䅁䭁䑁义䅁䭁佁䭯䅁䭁䝁䔸䅁䉁䅁䅁允䅁䅁䄴䅄䅁䑁䅁杌穁䑁䅑睍䅁䅁杷允䅁䅁䅑䅁䑁䅁䅷䅁䭁䙁䱫䅁䭁佁䭣䅁䭁䡁䔰䅁䉁䅁䅁允䅁䅁䅕⼳晤㥄桩䰸䴸䅉䅅䅁䕁䅁䅁睁䵁䅁䅁权牁䅄䅁权瑄权䅁权㙂䅂䅁允䅁䅁䅅䅁䙁䑁䬰㘱睎児䅊䍄䉁䅁䅁䅂䅁䅁䅍䅄䅁䅁䅯睓䅳䅁䅯眶䅯䅁䅯兢䅑䅁䅅䅁䉁䅁䅁权䡂䅁䅁䍄䉁䅁䅁䅂䅁䅁䅍䅄䅁䅁䅯朱䅷䅁䅯睈䅙䅁䅯䅉䅙䅁䅅䅁䉁䅁䅁权扄杂䅁䍄䉁䅁䅁䅂䅁䅁䅍䅄䅁䅁䅯兑䅳䅁䅯朵䅯䅁䅯来䅑䅁䅅䅁䉁䅁䅁杄䵁䅁䅁李畁䑁䅅䅍ぁ䅁䅁䍄䉁䅁䅁䅂䅁䅁䅍䅄䅁䅁䅯睥䅳䅁䅯朵䅯䅁䅯兣䅑䅁䅅䅁䉁䅁䅁杄䵁䅁䅁免畁䑁䅑䅎祁䅁䅁䍄䉁䅁䅁䅂䅁䅁䅍䅄䅁䅁䅯䅦䅳䅁䅯朷䅯䅁䅯兢䅑䅁䅅䅁䉁䅁䅁权䡂䅁䅁䍄䉁䅁䅁睁䅁䅁䅍䅄䅁䅁䅯䅪䄰䅁䅯杇䅙䅁䅅䅁䉁䅁䅁权㥁杂䅁䍄䉁䅁䅁䅂䅁䅁䅍䅄䅁䅁䅯睎䄰䅁䅯儷䅯䅁䅯全䅑䅁䅅䅁䉁䅁䅁兂摄䅊䉡啬扐睐杷允䅁䅁䅑䅁䑁䅁䅷䅁䭁䭁䰰䅁䭁佁䭧䅁䭁䝁䔰䅁䉁䅁䅁允䅁䅁䅯睒䅁䅁杷允䅁䅁䅑䅁䑁䅁䅷䅁䭁䥁䵫䅁䭁佁䭣䅁䭁佁䭷䅁䉁䅁䅁允䅁䅁䅯睒䅁䅁杷允䅁䅁䅑䅁䑁䅁䅷䅁䭁佁䵯䅁䭁佁䭫䅁䭁䡁䔰䅁䉁䅁䅁允䅁䅁䅕䅁䅁䩁兄䔹䵁䅉䅅䅁䕁䅁䅁睁䵁䅁䅁权乁睃䅁权瑄权䅁权䙃䅂䅁允䅁䅁䅅䅁䙁䉁婦発呤㤴⼰䍄䉁䅁䅁䅂䅁䅁䅍䅄䅁䅁䅯兇䅷䅁䅯朶䅯䅁䅯全䅑䅁䅅䅁䉁䅁䅁杄䵁䅁䅁䅍畁䑁䅧睍ぁ䅁䅁䍄䉁䅁䅁䅂䅁䅁䅍䅄䅁䅁䅯朲䅁䅁䅯充䅁䅁䅯䅂䅉䅁䅅䅁䉁䅁䅁杄啁䅁䅁杍㍁䑁䅅杍祁䑁䅁䅍睁䑁䅁䅁䵁䅉䅅䅁䕁䅁䅁睁䵁䅁䅁权灃睃䅁权畄权䅁权療䅂䅁允䅁䅁䅅䅁䙁䅁䅁䅁杄典䈱䍄䉁䅁䅁䅂䅁䅁䅍䅄䅁䅁䅯䅅䄰䅁䅯䄶䅯䅁䅯兣䅑䅁䅅䅁䉁䅁䅁杄䵁䅁䅁睎畁䑁䅙䅍硁䅁䅁䍄䉁䅁䅁睁䅁䅁䅍䅄䅁䅁䅯䅂䅷䅁䅯䅈䅙䅁䅅䅁䉁䅁䅁权楂杂䅁䍄䉁䅁䅁䅂䅁䅁䅍䅄䅁䅁䅯儹䅳䅁䅯儶䅯䅁䅯兣䅑䅁䅅䅁䉁䅁䅁兂䅁䅁䅁䨴楐䅑杷允䅁䅁䅑䅁䑁䅁䅷䅁䭁䉁䵯䅁䭁佁䭯䅁䭁䥁䕕䅁䉁䅁䅁允䅁䅁䄴䅄䅁䑁䅁杌穁䑁䅁杍䅁䅁杷允䅁䅁䅍䅁䑁䅁䅷䅁䭁偁䭑䅁䭁䉁䝧䅁䉁䅁䅁允䅁䅁䅯杓䅙䅁杷允䅁䅁䅑䅁䑁䅁䅷䅁䭁乁䴸䅁䭁佁䭣䅁䭁䥁䕕䅁䉁䅁䅁允䅁䅁䅕浗㝑〳丫㝬䴸䅉䅅䅁䕁䅁䅁睁䵁䅁䅁权呃䅄䅁权牄权䅁权㥂䅂䅁允䅁䅁䅅䅁佁䉁䅉䅁㍁䑁䅣免ぁ䑁䅉䅍祁䑁䅍䅁䵁䅉䅅䅁䕁䅁䅁睁䵁䅁䅁权㉂兄䅁权瑄权䅁权睂䅂䅁允䅁䅁䅅䅁䙁䍁㝲由䘴书⽫䍄䉁䅁䅁䅂䅁䅁䅍䅄䅁䅁䅯兂䅳䅁䅯儷䅯䅁䅯䄷䅯䅁䅅䅁䉁䅁䅁权䡂䅁䅁䍄䉁䅁䅁䅂䅁䅁䅍䅄䅁䅁䅯睬䅷䅁䅯儷䅯䅁䅯䅣䅑䅁䅅䅁䉁䅁䅁兂ぃ䡹⭡确䑯䅑杷允䅁䅁䅑䅁䑁䅁䅷䅁䭁䉁乣䅁䭁佁䭧䅁䭁佁䭷䅁䉁䅁䅁允䅁䅁䅯睒䅁䅁杷允䅁䅁䅍䅁䑁䅁䅷䅁䭁䙁䱑䅁䭁䉁䜴䅁䉁䅁䅁允䅁䅁䅯儷䅙䅁杷允䅁䅁䅑䅁䑁䅁䅷䅁䭁䱁䵳䅁䭁佁䬰䅁䭁䥁䕕䅁䉁䅁䅁允䅁䅁䅕〳丫㉬匴稵䴸䅉䅅䅁䕁䅁䅁睁䵁䅁䅁权煄䅄䅁权湄权䅁权療䅂䅁允䅁䅁䅅䅁䙁䍁礲敮渫桸䅆䍄䉁䅁䅁䅂䅁䅁䅍䅄䅁䅁䅯䄫䅯䅁䅯眶䅯䅁䅯兣䅑䅁䅅䅁䉁䅁䅁杄十䅁䅁免㕁䑁䅫李ㅁ䑁䅙睎㑁䅁䅁䍄䉁䅁䅁睁䅁䅁䅍䅄䅁䅁䅯睮䄰䅁䅯䅇䅙䅁䅅䅁䉁䅁䅁权瑁杂䅁䍄䉁䅁䅁䅂䅁䅁䅍䅄䅁䅁䅯眲䄰䅁䅯朷䅯䅁䅯睧䅑䅁䅅䅁䉁䅁䅁兂䅁䅁䅁䘴杶䅑杷允䅁䅁䅑䅁䑁䅁䅷䅁䭁䅁䵑䅁䭁佁䭧䅁䭁䝁䔸䅁䉁䅁䅁允䅁䅁䅯睒䅁䅁杷允䅁䅁䅑䅁䑁䅁䅷䅁䭁䉁义䅁䭁佁䭫䅁䭁佁䭷䅁䉁䅁䅁允䅁䅁䅯睒䅁䅁杷允䅁䅁䅑䅁䑁䅁䅷䅁䭁䅁䵕䅁䭁佁䭧䅁䭁䝁䔸䅁䉁䅁䅁允䅁䅁䅯睒䅁䅁杷允䅁䅁䅑䅁䑁䅁䅷䅁䭁䑁䵕䅁䭁佁䭳䅁䭁䡁䕯䅁䉁䅁䅁允䅁䅁䄴杅䅁䑁䅑兏㑁䑁䅕睍㕁䑁䅣睎䅁䅁杷允䅁䅁䅑䅁䑁䅁䅷䅁䭁偁䭕䅁䭁佁䬰䅁䭁䡁䔰䅁䉁䅁䅁允䅁䅁䅕塹⭡确癯ぉ䵁䅉䅅䅁䕁䅁䅁睁䵁䅁䅁权剁睃䅁权浄权䅁权瑂䅂䅁允䅁䅁䅅䅁䭁䕁䅣䅁䵁䅉䅅䅁䕁䅁䅁睁䵁䅁䅁权潃睃䅁权湄权䅁权瑂䅂䅁允䅁䅁䅅䅁䙁䵁䕂㡄䕇晙⽉䍄䉁䅁䅁䅂䅁䅁䅍䅄䅁䅁䅯睑䅷䅁䅯眶䅯䅁䅯兣䅑䅁䅅䅁䉁䅁䅁杄十䅁䅁䅎㍁䑁䅧杍㕁䑁䅁䅍睁䅁䅁䍄䉁䅁䅁䅂䅁䅁䅍䅄䅁䅁䅯术䅷䅁䅯朶䅯䅁䅯睢䅑䅁䅅䅁䉁䅁䅁杄䵁䅁䅁䅍畁䑁䅧兏㍁䅁䅁䍄䉁䅁䅁睁䅁䅁䅍䅄䅁䅁䅯䄹䅯䅁䅯䅈䅙䅁䅅䅁䉁䅁䅁权乂杂䅁䍄䉁䅁䅁䅂䅁䅁䅍䅄䅁䅁䅯杮䅅䅁䅯充䅁䅁䅯兂䅁䅁䅅䅁䉁䅁䅁杄啁䅁䅁免㕁䑁䅫兎睁䑁䅁䅍睁䑁䅁䅁䵁䅉䅅䅁䕁䅁䅁睁䵁䅁䅁权煁䅄䅁权灄权䅁权㙂䅂䅁允䅁䅁䅅䅁䙁䅁䅁䅁杁⭳䅄䍄䉁䅁䅁䅂䅁䅁䅍䅄䅁䅁䅯眳䅷䅁䅯儷䅯䅁䅯睢䅑䅁䅅䅁䉁䅁䅁兂啁歲桦桥㉔睐杷允䅁䅁䅑䅁䑁䅁䅷䅁䭁䉁丰䅁䭁佁䭳䅁䭁䝁䔰䅁䉁䅁䅁允䅁䅁䄴䅆䅁䑁䅉免ぁ䑁䅫兎睁䑁䅁䅍睁䅁䅁䍄䉁䅁䅁睁䅁䅁䅍䅄䅁䅁䅯杉䅷䅁䅯杊䅙䅁䅅䅁䉁䅁䅁杄䵁䅁䅁兏睁䍁䄴李硁䅁䅁䍄䉁䅁䅁䅂䅁䅁䅍䅄䅁䅁䅯儹䅯䅁䅯䄶䅯䅁䅯睧䅑䅁䅅䅁䉁䅁䅁杄䵁䅁䅁睍畁䑁䅑䅏㉁䅁䅁䍄䉁䅁䅁䅂䅁䅁䅍䅄䅁䅁䅯䅄䅷䅁䅯眶䅯䅁䅯兦䅑䅁䅅䅁䉁䅁䅁杄啁䅁䅁免硁䑁䅍兎㑁䑁䅍䅍睁䑁䅁䅁䵁䅉䅅䅁䕁䅁䅁睁䵁䅁䅁权㉃䅄䅁权瑄权䅁权療䅂䅁允䅁䅁䅅䅁䙁䵁㌯⭕汏㥭⽷䍄䉁䅁䅁䅂䅁䅁䅍䅄䅁䅁䅯杕䅷䅁䅯睈䅙䅁䅯䅉䅙䅁䅅䅁䉁䅁䅁权䑄䅃䅁䍄䉁䅁䅁睁䅁䅁䅍䅄䅁䅁䅯䄹䅯䅁䅯杈䅙䅁䅅䅁䉁䅁䅁权㍁杂䅁䍄䉁䅁䅁睁䅁䅁䅍䅄䅁䅁䅯兙䄰䅁䅯杊䅙䅁䅅䅁䉁䅁䅁杄䵁䅁䅁李睁䍁䄴䅏㍁䅁䅁䍄䉁䅁䅁䅂䅁䅁䅍䅄䅁䅁䅯䅌䄰䅁䅯朶䅯䅁䅯全䅑䅁䅅䅁䉁䅁䅁权䡂䅁䅁䍄䉁䅁䅁䅂䅁䅁䅍䅄䅁䅁䅯䅏䅷䅁䅯儶䅯䅁䅯睧䅑䅁䅅䅁䉁䅁䅁兂䅁䅁䅁䱙歌䅑杷允䅁䅁䅑䅁䑁䅁䅷䅁䭁䉁䰸䅁䭁佁䭯䅁䭁䝁䔸䅁䉁䅁䅁允䅁䅁䄴䅄䅁䑁䅁杌㉁䑁䅕䅎䅁䅁杷允䅁䅁䅍䅁䑁䅁䅷䅁䭁䵁䱕䅁䭁䍁䝙䅁䉁䅁䅁允䅁䅁䄴䅄䅁䑁䅧李畁䑁䅫兏䅁䅁杷允䅁䅁䅑䅁䑁䅁䅷䅁䭁䕁丰䅁䭁佁䭣䅁䭁䥁䕍䅁䉁䅁䅁允䅁䅁䅕㉩湺㘫确啂䵁䅉䅅䅁䕁䅁䅁睁䵁䅁䅁权䥂䅄䅁权潄权䅁权䙃䅂䅁允䅁䅁䅅䅁佁䅁䅷䅁㉁䍁䄴睍硁䑁䅫䅁䵁䅉䅅䅁䕁䅁䅁睁䵁䅁䅁权䍄䅄䅁权煄权䅁权療䅂䅁允䅁䅁䅅䅁佁䅁䅷䅁硁䍁䄴䅍祁䑁䅉䅁䵁䅉䅅䅁䕁䅁䅁睁䵁䅁䅁权㡄䅄䅁权浄权䅁权㙂䅂䅁允䅁䅁䅅䅁佁䅁䅷䅁祁䍁䄴兎㕁䑁䅉䅁䵁䅉䅅䅁䕁䅁䅁睁䵁䅁䅁权䉂睃䅁权煄权䅁权瑂䅂䅁允䅁䅁䅅䅁佁䅁䅷䅁睁䍁䄴兎穁䑁䅍䅁䵁䅉䅅䅁䕁䅁䅁睁䵁䅁䅁权坄䅄䅁权湄权䅁权硂䅂䅁允䅁䅁䅅䅁䙁䑁㡢㝔䥍剔䅨䍄䉁䅁䅁䅂䅁䅁䅍䅄䅁䅁䅯兰䅳䅁䅯儶䅯䅁䅯来䅑䅁䅅䅁䉁䅁䅁兂䅁䅁䅁䱧牮䅑杷允䅁䅁䅑䅁䑁䅁䅷䅁䭁䍁䰴䅁䭁佁䭧䅁䭁䥁䕍䅁䉁䅁䅁允䅁䅁䄴䅄䅁䑁䅉杌㕁䑁䅁睎䅁䅁杷允䅁䅁䅑䅁䑁䅁䅷䅁䭁䵁䱣䅁䭁佁䭳䅁䭁䡁䕁䅁䉁䅁䅁允䅁䅁䄴杅䅁䑁䅍杍㉁䑁䅁䅎睁䑁䅁䅍䅁䅁杷允䅁䅁䅑䅁䑁䅁䅷䅁䭁䍁乁䅁䭁佁䭯䅁䭁䡁䕯䅁䉁䅁䅁允䅁䅁䅯睒䅁䅁杷允䅁䅁䅍䅁䑁䅁䅷䅁䭁䕁䱉䅁䭁䍁䝙䅁䉁䅁䅁允䅁䅁䄴杄䅁䑁䅅䅍硁䍁䄴兎硁䅁䅁䍄䉁䅁䅁䅂䅁䅁䅍䅄䅁䅁䅯兒䅁䅁䅯充䅁䅁䅯兂䅁䅁䅅䅁䉁䅁䅁杄坁䅁䅁免祁䑁䅫䅍睁䑁䅁䅍睁䑁䅁䅍䅁䅁杷允䅁䅁䅑䅁䑁䅁䅷䅁䭁䅁䱯䅁䭁佁䭯䅁䭁䥁䕍䅁䉁䅁䅁允䅁䅁䄴䅄䅁䑁䅁杌睁䑁䅙䅎䅁䅁杷允䅁䅁䅑䅁䑁䅁䅷䅁䭁䍁丸䅁䭁佁䬰䅁䭁䥁䕍䅁䉁䅁䅁允䅁䅁䅕噈歰㥏倹吴䴸䅉䅅䅁䕁䅁䅁睁䵁䅁䅁权祄兄䅁权湄权䅁权䑃䅂䅁允䅁䅁䅅䅁䙁䝁剩堷⽷华䅆䍄䉁䅁䅁睁䅁䅁䅍䅄䅁䅁䅯兖䄰䅁䅯䅊䅙䅁䅅䅁䉁䅁䅁权䥁睂䅁䍄䉁䅁䅁䅂䅁䅁䅍䅄䅁䅁䅯杄䅷䅁䅯朵䅯䅁䅯䄷䅯䅁䅅䅁䉁䅁䅁权䡂䅁䅁䍄䉁䅁䅁䅂䅁䅁䅍䅄䅁䅁䅯睨䄰䅁䅯朵䅯䅁䅯全䅑䅁䅅䅁䉁䅁䅁杄䵁䅁䅁免畁䑁䅅李ぁ䅁䅁䍄䉁䅁䅁䅂䅁䅁䅍䅄䅁䅁䅯充䅳䅁䅯朶䅯䅁䅯全䅑䅁䅅䅁䉁䅁䅁杄䵁䅁䅁䅍畁䑁䅣䅍㉁䅁䅁䍄䉁䅁䅁睁䅁䅁䅍䅄䅁䅁䅯朷䄰䅁䅯杈䅙䅁䅅䅁䉁䅁䅁权浂杂䅁䍄䉁䅁䅁䅂䅁䅁䅍䅄䅁䅁䅯六䅷䅁䅯朶䅯䅁䅯兢䅑䅁䅅䅁䉁䅁䅁权䡂䅁䅁䍄䉁䅁䅁䅂䅁䅁䅍䅄䅁䅁䅯䅔䅳䅁䅯䄶䅯䅁䅯睢䅑䅁䅅䅁䉁䅁䅁杄䵁䅁䅁李畁䑁䅙李穁䅁䅁䍄䉁䅁䅁䅂䅁䅁䅍䅄䅁䅁䅯兘䅳䅁䅯䄶䅯䅁䅯兦䅑䅁䅅䅁䉁䅁䅁权䡂䅁䅁䍄䉁䅁䅁䅂䅁䅁䅍䅄䅁䅁䅯睮䅳䅁䅯朶䅯䅁䅯䅣䅑䅁䅅䅁䉁䅁䅁杄䵁䅁䅁䅍畁䑁䅣兏穁䅁䅁䍄䉁䅁䅁䅂䅁䅁䅍䅄䅁䅁䅯睦䅷䅁䅯䄶䅯䅁䅯兣䅑䅁䅅䅁䉁䅁䅁杄佁䅁䅁免㉁䍁䄴李㑁䑁䅅䅁䵁䅉䅅䅁䕁䅁䅁睁䵁䅁䅁权灁䅄䅁权湄权䅁权瑂䅂䅁允䅁䅁䅅䅁䭁䕁䅣䅁䵁䅉䅅䅁䕁䅁䅁睁䵁䅁䅁权䭃䅄䅁权煄权䅁权睂䅂䅁允䅁䅁䅅䅁䭁䕁䅣䅁䵁䅉䅅䅁䑁䅁䅁睁䵁䅁䅁权⭂䅄䅁权奁杂䅁允䅁䅁䅅䅁䭁䡁䝷䅁䵁䅉䅅䅁䑁䅁䅁睁䵁䅁䅁权桃䅄䅁权奁杂䅁允䅁䅁䅅䅁䭁䉁䝫䅁䵁䅉䅅䅁䕁䅁䅁睁䵁䅁䅁权煂䅄䅁权浄权䅁权獄权䅁允䅁䅁䅅䅁䭁䕁䅣䅁䵁䅉䅅䅁䕁䅁䅁睁䵁䅁䅁权扄兄䅁权畄权䅁权㥂䅂䅁允䅁䅁䅅䅁䙁䅁䅁䅁䅂摨䅨䍄䉁䅁䅁䅂䅁䅁䅍䅄䅁䅁䅯朴䅳䅁䅯䄶䅯䅁䅯睧䅑䅁䅅䅁䉁䅁䅁杄䵁䅁䅁免睁䍁䄴兏ぁ䅁䅁䍄䉁䅁䅁䅂䅁䅁䅍䅄䅁䅁䅯䅧䄰䅁䅯儶䅯䅁䅯睧䅑䅁䅅䅁䉁䅁䅁兂䅁䅁䅁䙧睶䅷杷允䅁䅁䅍䅁䑁䅁䅷䅁䭁䍁乯䅁䭁䉁䝧䅁䉁䅁䅁允䅁䅁䅯䅒䅙䅁杷允䅁䅁䅍䅁䑁䅁䅷䅁䭁䵁䱫䅁䭁䉁䝷䅁䉁䅁䅁允䅁䅁䅯杙䅙䅁杷允䅁䅁䅍䅁䑁䅁䅷䅁䭁䍁䵷䅁䭁䉁䝧䅁䉁䅁䅁允䅁䅁䅯䅑䅙䅁杷允䅁䅁䅑䅁䑁䅁䅷䅁䭁䱁䵑䅁䭁佁䭙䅁䭁䥁䕍䅁䉁䅁䅁允䅁䅁䅯睒䅁䅁杷允䅁䅁䅍䅁䑁䅁䅷䅁䭁䙁䱳䅁䭁䍁䝙䅁䉁䅁䅁允䅁䅁䄴䅄䅁䑁䅧睎畁䑁䅅兎䅁䅁杷允䅁䅁䅑䅁䑁䅁䅷䅁䭁䑁䉙䅁䭁䅁䍅䅁䭁䅁䍕䅁䉁䅁䅁允䅁䅁䅕啷硅䕋灬唶䵁䅉䅅䅁䕁䅁䅁睁䵁䅁䅁权千睃䅁权浄权䅁权䑃䅂䅁允䅁䅁䅅䅁䭁䕁䅣䅁䵁䅉䅅䅁䕁䅁䅁睁䵁䅁䅁权畄睃䅁权浄权䅁权獄权䅁允䅁䅁䅅䅁䭁䕁䅣䅁䵁䅉䅅䅁䕁䅁䅁睁䵁䅁䅁权䭄䅄䅁权灄权䅁权睂䅂䅁允䅁䅁䅅䅁䙁䅁䅁䅁䅁䱓䅘䍄䉁䅁䅁䅂䅁䅁䅍䅄䅁䅁䅯䄷䅷䅁䅯儶䅯䅁䅯来䅑䅁䅅䅁䉁䅁䅁兂䅁䅁䅁偁硩䅑杷允䅁䅁䅍䅁䑁䅁䅷䅁䭁䥁䱕䅁䭁䉁䜴䅁䉁䅁䅁允䅁䅁䅯睕䅙䅁杷允䅁䅁䅑䅁䑁䅁䅷䅁䭁䍁䵉䅁䭁佁䭙䅁䭁䡁䕁䅁䉁䅁䅁允䅁䅁䄴䅄䅁䑁䅉杌祁䑁䅧睎䅁䅁杷允䅁䅁䅑䅁䑁䅁䅷䅁䭁䙁䵧䅁䭁佁䬰䅁䭁佁䭷䅁䉁䅁䅁允䅁䅁䅯睒䅁䅁杷允䅁䅁䅑䅁䑁䅁䅷䅁䭁䍁䱳䅁䭁䉁䜸䅁䭁䍁䝁䅁䉁䅁䅁允䅁䅁䅯䄲䄰䅁杷允䅁䅁䅑䅁䑁䅁䅷䅁䭁䭁䱅䅁䭁佁䭣䅁䭁䡁䕯䅁䉁䅁䅁允䅁䅁䅕㑎䉬余兕が䵁䅉䅅䅁䕁䅁䅁睁䵁䅁䅁权浃兄䅁权灄权䅁权䑃䅂䅁允䅁䅁䅅䅁䙁䅁䅁䅁䅃敦䅰䍄䉁䅁䅁䅂䅁䅁䅍䅄䅁䅁䅯杨䄰䅁䅯儷䅯䅁䅯来䅑䅁䅅䅁䉁䅁䅁兂㥁瑃橥䑣䬳睐杷允䅁䅁䅍䅁䑁䅁䅷䅁䭁䅁乍䅁䭁䉁䝷䅁䉁䅁䅁允䅁䅁䅯䅐䅧䅁杷允䅁䅁䅑䅁䑁䅁䅷䅁䭁䅁乙䅁䭁佁䬰䅁䭁䡁䕯䅁䉁䅁䅁允䅁䅁䅕兇坒楄礲吷䴸䅉䅅䅁䕁䅁䅁睁䵁䅁䅁权灁允䅁权䉁杁䅁权䍁杁䅁允䅁䅁䅅䅁䙁䕁䙚眹⽣獧䅖䍄䉁䅁䅁䅂䅁䅁䅍䅄䅁䅁䅯杕䅳䅁䅯儶䅯䅁䅯睢䅑䅁䅅䅁䉁䅁䅁兂䅁䅁䅁䵁祂䅑杷允䅁䅁䅑䅁䑁䅁䅷䅁䭁䕁久䅁䭁佁䭳䅁䭁䥁䕍䅁䉁䅁䅁允䅁䅁䄴䅅䅁䑁䅣杍ㅁ䑁䅑睎㑁䑁䅙䅁䵁䅉䅅䅁䕁䅁䅁睁䵁䅁䅁权兂兄䅁权灄权䅁权獄权䅁允䅁䅁䅅䅁䭁䕁䅣䅁䵁䅉䅅䅁䕁䅁䅁睁䵁䅁䅁权坄䅄䅁权牄权䅁权䙃䅂䅁允䅁䅁䅅䅁佁䉁䅉䅁硁䑁䅫免㑁䑁䅑䅎ぁ䑁䅫䅁䵁䅉䅅䅁䕁䅁䅁睁䵁䅁䅁权噁兄䅁权瑄权䅁权瑂䅂䅁允䅁䅁䅅䅁䭁䕁䅣䅁䵁䅉䅅䅁䕁䅁䅁睁䵁䅁䅁权㑁睃䅁权煄权䅁权療䅂䅁允䅁䅁䅅䅁佁䅁䅷䅁硁䍁䄴杍祁䑁䅍䅁䵁䅉䅅䅁䕁䅁䅁睁䵁䅁䅁权㡂睃䅁权潄权䅁权睂䅂䅁允䅁䅁䅅䅁佁䅁䄴䅁硁䑁䅍杌硁䑁䅅兎䅁䅁杷允䅁䅁䅍䅁䑁䅁䅷䅁䭁䥁䱕䅁䭁䉁䝯䅁䉁䅁䅁允䅁䅁䅯䅕䅣䅁杷允䅁䅁䅍䅁䑁䅁䅷䅁䭁䵁䱉䅁䭁䍁䝙䅁䉁䅁䅁允䅁䅁䄴䅄䅁䑁䅧免畁䑁䅑兏䅁䅁杷允䅁䅁䅑䅁䑁䅁䅷䅁䭁䅁义䅁䭁佁䭣䅁䭁䡁䕁䅁䉁䅁䅁允䅁䅁䅕䝭匴㡧䭁䕋䵁䅉䅅䅁䕁䅁䅁睁䵁䅁䅁权摂睃䅁权浄权䅁权療䅂䅁允䅁䅁䅅䅁佁䅁䄴䅁㍁䑁䅙杌ㅁ䑁䅅免䅁䅁杷允䅁䅁䅑䅁䑁䅁䅷䅁䭁䑁䵉䅁䭁佁䭧䅁䭁䡁䔰䅁䉁䅁䅁允䅁䅁䄴䅄䅁䑁䅙杌㕁䑁䅁李䅁䅁杷允䅁䅁䅑䅁䑁䅁䅷䅁䭁䍁乑䅁䭁佁䭯䅁䭁䥁䕕䅁䉁䅁䅁允䅁䅁䄴䅄䅁䑁䅁杌祁䑁䅕䅏䅁䅁杷允䅁䅁䅑䅁䑁䅁䅷䅁䭁䩁䰰䅁䭁佁䭙䅁䭁䡁䕁䅁䉁䅁䅁允䅁䅁䅯睒䅁䅁杷允䅁䅁䅍䅁䑁䅁䅷䅁䭁䕁䴴䅁䭁䉁䝷䅁䉁䅁䅁允䅁䅁䅯杙䅙䅁杷允䅁䅁䅑䅁䑁䅁䅷䅁䭁䡁䅑䅁䭁䅁䅑䅁䭁䅁䍑䅁䉁䅁䅁允䅁䅁䅕䅁䅁䝁䄵啚䵅䅉䅅䅁䕁䅁䅁睁䵁䅁䅁权䑂䅄䅁权浄权䅁权䙃䅂䅁允䅁䅁䅅䅁佁䅁䅯䅁ㅁ䍁䄴免㑁䅁䅁䍄䉁䅁䅁䅂䅁䅁䅍䅄䅁䅁䅯兩䄰䅁䅯朷䅯䅁䅯兢䅑䅁䅅䅁䉁䅁䅁权䡂䅁䅁䍄䉁䅁䅁睁䅁䅁䅍䅄䅁䅁䅯睪䅳䅁䅯杇䅙䅁䅅䅁䉁䅁䅁权牁杂䅁䍄䉁䅁䅁䅂䅁䅁䅍䅄䅁䅁䅯睖䅳䅁䅯朵䅯䅁䅯全䅑䅁䅅䅁䉁䅁䅁杄䵁䅁䅁免畁䑁䅑䅍穁䅁䅁䍄䉁䅁䅁睁䅁䅁䅍䅄䅁䅁䅯䅵䅳䅁䅯杈䅙䅁䅅䅁䉁䅁䅁权剃杂䅁䍄䉁䅁䅁䅂䅁䅁䅍䅄䅁䅁䅯杅䅳䅁䅯朶䅯䅁䅯睧䅑䅁䅅䅁䉁䅁䅁杄䵁䅁䅁䅍畁䑁䅍䅏㕁䅁䅁䍄䉁䅁䅁䅂䅁䅁䅍䅄䅁䅁䅯睗䅷䅁䅯朷䅯䅁䅯兣䅑䅁䅅䅁䉁䅁䅁兂䅁䅁䅁佧浔䅑杷允䅁䅁䅑䅁䑁䅁䅷䅁䭁偁䭑䅁䭁佁䭯䅁䭁䡁䔰䅁䉁䅁䅁允䅁䅁䄴䅄䅁䑁䅅杌ㅁ䑁䅙杍䅁䅁杷允䅁䅁䅑䅁䑁䅁䅷䅁䭁䭁䰰䅁䭁佁䭫䅁䭁䡁䕯䅁䉁䅁䅁允䅁䅁䅕䅁䅁䅁㑃捸䵁䅉䅅䅁䕁䅁䅁睁䵁䅁䅁权㉁䅄䅁权畄权䅁权䙃䅂䅁允䅁䅁䅅䅁䙁䅁䅁䅁䅃⬲䅸䍄䉁䅁䅁䅂䅁䅁䅍䅄䅁䅁䅯䅊䅳䅁䅯朶䅯䅁䅯䄷䅯䅁䅅䅁䉁䅁䅁权䡂䅁䅁䍄䉁䅁䅁䅂䅁䅁䅍䅄䅁䅁䅯睓䅷䅁䅯朶䅯䅁䅯睢䅑䅁䅅䅁䉁䅁䅁权䡂䅁䅁䍄䉁䅁䅁䅂䅁䅁䅍䅄䅁䅁䅯睳䅷䅁䅯儶䅯䅁䅯来䅑䅁䅅䅁䉁䅁䅁兂䅁䅁䅁䑉畺䅑杷允䅁䅁䅑䅁䑁䅁䅷䅁䭁䱁䵯䅁䭁佁䭧䅁䭁佁䭷䅁䉁䅁䅁允䅁䅁䅯睒䅁䅁杷允䅁䅁䅑䅁䑁䅁䅷䅁䭁偁䵫䅁䭁佁䬴䅁䭁䥁䕍䅁䉁䅁䅁允䅁䅁䅯睒䅁䅁杷允䅁䅁䅑䅁䑁䅁䅷䅁䭁䵁䵳䅁䭁佁䭳䅁䭁䡁䔰䅁䉁䅁䅁允䅁䅁䄴杅䅁䑁䅑李ぁ䑁䅧䅏ぁ䑁䅑睍䅁䅁杷允䅁䅁䅑䅁䑁䅁䅷䅁䭁䉁乣䅁䭁佁䭧䅁䭁䡁䔰䅁䉁䅁䅁允䅁䅁䅯杘䅷䅁杷允䅁䅁䅍䅁䑁䅁䅷䅁䭁䵁䱷䅁䭁䉁䝷䅁䉁䅁䅁允䅁䅁䅯睘䅣䅁杷允䅁䅁䅑䅁䑁䅁䅷䅁䭁乁䵙䅁䭁佁䭳䅁䭁䡁䕯䅁䉁䅁䅁允䅁䅁䄴杅䅁䑁䅅兏睁䑁䅙䅏祁䑁䅧李䅁䅁杷允䅁䅁䅑䅁䑁䅁䅷䅁䭁䝁久䅁䭁佁䬴䅁䭁䝁䔰䅁䉁䅁䅁允䅁䅁䅕䅁䅁䥁歄唰䵁䅉䅅䅁䕁䅁䅁睁䵁䅁䅁权桄睃䅁权牄权䅁权㙂䅂䅁允䅁䅁䅅䅁佁䉁䅉䅁ぁ䑁䅕䅍祁䑁䅧免ぁ䑁䅅䅁䵁䅉䅅䅁䕁䅁䅁睁䵁䅁䅁权楄睃䅁权瑄权䅁权硂䅂䅁允䅁䅁䅅䅁䙁䅁牉硨婢牺⽣䍄䉁䅁䅁䅂䅁䅁䅍䅄䅁䅁䅯睋䅷䅁䅯朶䅯䅁䅯兦䅑䅁䅅䅁䉁䅁䅁杄䵁䅁䅁䅍畁䑁䅫兎硁䅁䅁䍄䉁䅁䅁睁䅁䅁䅍䅄䅁䅁䅯睏䅷䅁䅯杈䅙䅁䅅䅁䉁䅁䅁权湃杂䅁䍄䉁䅁䅁䅂䅁䅁䅍䅄䅁䅁䅯兰䅳䅁䅯朶䅯䅁䅯睢䅑䅁䅅䅁䉁䅁䅁杄䵁䅁䅁杍畁䑁䅅兎㍁䅁䅁䍄䉁䅁䅁䅂䅁䅁䅍䅄䅁䅁䅯儵䅁䅁䅯允䅉䅁䅯杁䅉䅁䅅䅁䉁䅁䅁兂䩄牤昶爫㉌䅑杷允䅁䅁䅑䅁䑁䅁䅷䅁䭁偁䱧䅁䭁佁䭣䅁䭁䝁䔸䅁䉁䅁䅁允䅁䅁䅕䥘䌯匹捨吹䴸䅉䅅䅁䑁䅁䅁睁䵁䅁䅁权敄睃䅁权奁杂䅁允䅁䅁䅅䅁䭁䡁䝷䅁䵁䅉䅅䅁䕁䅁䅁睁䵁䅁䅁权坃䅁䅁权䉁杁䅁权䑁杁䅁允䅁䅁䅅䅁䙁䍁捬㡪噋㠴䅒䍄䉁䅁䅁䅂䅁䅁䅍䅄䅁䅁䅯睬䅅䅁䅯允䅉䅁䅯睁䅉䅁䅅䅁䉁䅁䅁兂捂㝷呇穰㉪䅑杷允䅁䅁䅍䅁䑁䅁䅷䅁䭁乁䰸䅁䭁䉁䝧䅁䉁䅁䅁允䅁䅁䅯杓䅙䅁杷允䅁䅁䅑䅁䑁䅁䅷䅁䭁䍁久䅁䭁佁䭳䅁䭁䡁䕁䅁䉁䅁䅁允䅁䅁䄴杅䅁䑁䅍䅍ぁ䑁䅙兏睁䑁䅁䅍䅁䅁杷允䅁䅁䅍䅁䑁䅁䅷䅁䭁䉁䵫䅁䭁䍁䝑䅁䉁䅁䅁允䅁䅁䅯䅨䄴䅁杷允䅁䅁䅑䅁䑁䅁䅷䅁䭁䵁䵕䅁䭁佁䭳䅁䭁䝁䔰䅁䉁䅁䅁允䅁䅁䅯睒䅁䅁杷允䅁䅁䅑䅁䑁䅁䅷䅁䭁偁䭷䅁䭁佁䭳䅁䭁䡁䔰䅁䉁䅁䅁允䅁䅁䄴杅䅁䑁䅍免ㅁ䑁䅧免硁䑁䅕兎䅁䅁杷允䅁䅁䅑䅁䑁䅁䅷䅁䭁䩁䱍䅁䭁佁䭧䅁䭁䝁䔰䅁䉁䅁䅁允䅁䅁䄴䅄䅁䑁䅍杌ぁ䑁䅧李䅁䅁杷允䅁䅁䅍䅁䑁䅁䅷䅁䭁䕁乁䅁䭁䉁䝧䅁䉁䅁䅁允䅁䅁䅯杓䅙䅁杷允䅁䅁䅑䅁䑁䅁䅷䅁䭁偁䬰䅁䭁佁䬰䅁䭁䡁䕅䅁䉁䅁䅁允䅁䅁䅕䭃捷浗㝑稱䴸䅉䅅䅁䕁䅁䅁睁䵁䅁䅁权湄睃䅁权瑄权䅁权硂䅂䅁允䅁䅁䅅䅁䙁䝁剩堷⽷兎䅎䍄䉁䅁䅁䅂䅁䅁䅍䅄䅁䅁䅯睙䅷䅁䅯䄶䅯䅁䅯兣䅑䅁䅅䅁䉁䅁䅁杄佁䅁䅁睍ㅁ䍁䄴䅍穁䑁䅅䅁䵁䅉䅅䅁䕁䅁䅁睁䵁䅁䅁权汃䅄䅁权潄权䅁权䙃䅂䅁允䅁䅁䅅䅁佁䅁䄴䅁硁䑁䅕杌ぁ䑁䅑杍䅁䅁杷允䅁䅁䅑䅁䑁䅁䅷䅁䭁䉁䱍䅁䭁佁䬰䅁䭁䥁䕕䅁䉁䅁䅁允䅁䅁䅕へ㍳啩杆吷䴸䅉䅅䅁䕁䅁䅁睁䵁䅁䅁权療睃䅁权湄权䅁权硂䅂䅁允䅁䅁䅅䅁䙁䝁灈䙤䔶⭮⽁䍄䉁䅁䅁䅂䅁䅁䅍䅄䅁䅁䅯六䅳䅁䅯䄶䅯䅁䅯兢䅑䅁䅅䅁䉁䅁䅁杄佁䅁䅁杍睁䍁䄴䅏㍁䑁䅣䅁䵁䅉䅅䅁䕁䅁䅁睁䵁䅁䅁权摂䅄䅁权湄权䅁权㙂䅂䅁允䅁䅁䅅䅁䙁䵁⭷据块晹⽃䍄䉁䅁䅁䅂䅁䅁䅍䅄䅁䅁䅯䅗䄰䅁䅯䄶䅯䅁䅯来䅑䅁䅅䅁䉁䅁䅁杄佁䅁䅁免㑁䍁䄴睍ㅁ䑁䅣䅁䵁䅉䅅䅁䕁䅁䅁睁䵁䅁䅁权㡃睃䅁权灄权䅁权獄权䅁允䅁䅁䅅䅁䭁䕁䅣䅁䵁䅉䅅䅁䕁䅁䅁睁䵁䅁䅁权噂䅄䅁权畄权䅁权獄权䅁允䅁䅁䅅䅁䭁䕁䅣䅁䵁䅉䅅䅁䕁䅁䅁睁䵁䅁䅁权䉄䅄䅁权潄权䅁权䑃䅂䅁允䅁䅁䅅䅁佁䅁䄴䅁ㅁ䑁䅫杌㍁䑁䅍李䅁䅁杷允䅁䅁䅑䅁䑁䅁䅷䅁䭁䡁乣䅁䭁䉁䜸䅁䭁䍁䝁䅁䉁䅁䅁允䅁䅁䅯杳䅙䅁杷允䅁䅁䅑䅁䑁䅁䅷䅁䭁䅁䰴䅁䭁佁䭧䅁䭁佁䭷䅁䉁䅁䅁允䅁䅁䅯睒䅁䅁杷允䅁䅁䅑䅁䑁䅁䅷䅁䭁䡁乧䅁䭁䉁䜸䅁䭁䍁䝁䅁䉁䅁䅁允䅁䅁䅯杹䅧䅁杷允䅁䅁䅑䅁䑁䅁䅷䅁䭁䭁䵍䅁䭁佁䭯䅁䭁䡁䕁䅁䉁䅁䅁允䅁䅁䄴䅄䅁䑁䅁杌㍁䑁䅫兎䅁䅁杷允䅁䅁䅍䅁䑁䅁䅷䅁䭁乁䰸䅁䭁䉁䜴䅁䉁䅁䅁允䅁䅁䅯睪䅙䅁杷允䅁䅁䅑䅁䑁䅁䅷䅁䭁䙁䱧䅁䭁佁䭫䅁䭁䡁䕅䅁䉁䅁䅁允䅁䅁䅕䅁䅁䙁獧ぁ䵅䅉䅅䅁䕁䅁䅁睁䵁䅁䅁权噃睃䅁权煄权䅁权㙂䅂䅁允䅁䅁䅅䅁佁䅁䅷䅁睁䍁䄴兏睁䑁䅍䅁䵁䅉䅅䅁䕁䅁䅁睁䵁䅁䅁权時䅄䅁权潄权䅁权硂䅂䅁允䅁䅁䅅䅁佁䅁䄴䅁ㅁ䑁䅉杌㉁䑁䅫䅎䅁䅁杷允䅁䅁䅍䅁䑁䅁䅷䅁䭁䩁䱧䅁䭁䉁䝯䅁䉁䅁䅁允䅁䅁䅯睇䅙䅁杷允䅁䅁䅑䅁䑁䅁䅷䅁䭁䭁䵣䅁䭁䉁䜸䅁䭁䍁䝁䅁䉁䅁䅁允䅁䅁䅯睰䅯䅁杷允䅁䅁䅍䅁䑁䅁䅷䅁䭁䡁䵧䅁䭁䍁䝙䅁䉁䅁䅁允䅁䅁䄴䅄䅁䑁䅣䅍畁䑁䅉䅏䅁䅁杷允䅁䅁䅍䅁䑁䅁䅷䅁䭁佁䵍䅁䭁䉁䝷䅁䉁䅁䅁允䅁䅁䅯䅆䅫䅁杷允䅁䅁䅑䅁䑁䅁䅷䅁䭁䍁乷䅁䭁佁䭫䅁䭁䝁䔰䅁䉁䅁䅁允䅁䅁䅯睒䅁䅁杷允䅁䅁䅑䅁䑁䅁䅷䅁䭁䉁䵯䅁䭁䉁䜸䅁䭁䍁䝁䅁䉁䅁䅁允䅁䅁䅯䅨䅣䅁杷允䅁䅁䅑䅁䑁䅁䅷䅁䭁䑁䱕䅁䭁佁䬰䅁䭁䡁䔰䅁䉁䅁䅁允䅁䅁䅕楁䡵瑆佮稱䴸䅉䅅䅁䕁䅁䅁睁䵁䅁䅁权歁兄䅁权灄权䅁权㥂䅂䅁允䅁䅁䅅䅁䙁䅁䅁䅁䅁摩䅤䍄䉁䅁䅁䅂䅁䅁䅍䅄䅁䅁䅯杕䅳䅁䅯朵䅯䅁䅯来䅑䅁䅅䅁䉁䅁䅁杄䵁䅁䅁杍畁䑁䅣睍ぁ䅁䅁䍄䉁䅁䅁䅂䅁䅁䅍䅄䅁䅁䅯杌䄰䅁䅯眶䅯䅁䅯兦䅑䅁䅅䅁䉁䅁䅁杄十䅁䅁睍睁䑁䅍䅏㑁䑁䅁䅍睁䅁䅁䍄䉁䅁䅁䅂䅁䅁䅍䅄䅁䅁䅯睌䄰䅁䅯眶䅯䅁䅯兦䅑䅁䅅䅁䉁䅁䅁杄十䅁䅁免㉁䑁䅣杍㍁䑁䅅杍硁䅁䅁䍄䉁䅁䅁睁䅁䅁䅍䅄䅁䅁䅯睏䅳䅁䅯䅇䅙䅁䅅䅁䉁䅁䅁权灁杂䅁䍄䉁䅁䅁睁䅁䅁䅍䅄䅁䅁䅯具䅳䅁䅯䅈䅙䅁䅅䅁䉁䅁䅁权獄杂䅁䍄䉁䅁䅁睁䅁䅁䅍䅄䅁䅁䅯杬䅷䅁䅯䅊䅙䅁䅅䅁䉁䅁䅁权䥁睂䅁䍄䉁䅁䅁䅂䅁䅁䅍䅄䅁䅁䅯眯䅯䅁䅯儷䅯䅁䅯睢䅑䅁䅅䅁䉁䅁䅁兂呃䅇坒楄礲睐杷允䅁䅁䅑䅁䑁䅁䅷䅁䭁偁䄴䅁䭁䅁䅑䅁䭁䅁䍑䅁䉁䅁䅁允䅁䅁䅕䅁䅁䵑婎䕘䵅䅉䅅䅁䕁䅁䅁睁䵁䅁䅁权㝄权䅁权牄权䅁权䑃䅂䅁允䅁䅁䅅䅁佁䉁䅉䅁硁䑁䅣兏㕁䑁䅫杍祁䑁䅍䅁䵁䅉䅅䅁䕁䅁䅁睁䵁䅁䅁权䡂兄䅁权畄权䅁权睂䅂䅁允䅁䅁䅅䅁䙁䅁䅁䅁䅂乁䄵䍄䉁䅁䅁䅂䅁䅁䅍䅄䅁䅁䅯儫䅯䅁䅯儷䅯䅁䅯睢䅑䅁䅅䅁䉁䅁䅁兂十㡧䭄啯㑘睐杷允䅁䅁䅑䅁䑁䅁䅷䅁䭁䕁䵧䅁䭁佁䬴䅁䭁䥁䕍䅁䉁䅁䅁允䅁䅁䅕䅁䅁䡁䵄唸䵁䅉䅅䅁䕁䅁䅁睁䵁䅁䅁权䙂睃䅁权牄权䅁权療䅂䅁允䅁䅁䅅䅁佁䉁䅉䅁ぁ䑁䅧䅏睁䑁䅁䅍睁䑁䅁䅁䵁䅉䅅䅁䕁䅁䅁睁䵁䅁䅁权十䅄䅁权煄权䅁权療䅂䅁允䅁䅁䅅䅁佁䅁䅷䅁硁䍁䄴䅎㕁䑁䅙䅁䵁䅉䅅䅁䕁䅁䅁睁䵁䅁䅁权剃睃䅁权牄权䅁权療䅂䅁允䅁䅁䅅䅁佁䉁䅑䅁硁䑁䅫杍硁䑁䅁杍睁䑁䅁䅍䅁䅁杷允䅁䅁䅑䅁䑁䅁䅷䅁䭁䡁䱫䅁䭁佁䭙䅁䭁䡁䕅䅁䉁䅁䅁允䅁䅁䄴䅄䅁䑁䅍杌睁䑁䅧李䅁䅁杷允䅁䅁䅑䅁䑁䅁䅷䅁䭁䑁乁䅁䭁佁䭯䅁䭁䥁䕍䅁䉁䅁䅁允䅁䅁䅯睒䅁䅁杷允䅁䅁䅑䅁䑁䅁䅷䅁䭁偁䭳䅁䭁佁䭙䅁䭁䥁䕍䅁䉁䅁䅁允䅁䅁䄴权䅁䑁䅉杌㑁䑁䅑䅁䵁䅉䅅䅁䕁䅁䅁睁䵁䅁䅁权䅁䅄䅁权煄权䅁权䙃䅂䅁允䅁䅁䅅䅁佁䅁䅷䅁睁䍁䄴李穁䑁䅅䅁䵁䅉䅅䅁䕁䅁䅁睁䵁䅁䅁权偁䅄䅁权潄权䅁权㥂䅂䅁允䅁䅁䅅䅁佁䅁䅷䅁ㅁ䍁䄴䅏㉁䑁䅉䅁䵁䅉䅅䅁䕁䅁䅁睁䵁䅁䅁权橄睃䅁权潄权䅁权睂䅂䅁允䅁䅁䅅䅁䭁䕁䅣䅁䵁䅉䅅䅁䕁䅁䅁睁䵁䅁䅁权㕁睃䅁权灄权䅁权䙃䅂䅁允䅁䅁䅅䅁䙁䅁䅁䅁䅁攱䅶䍄䉁䅁䅁䅂䅁䅁䅍䅄䅁䅁䅯睓䄰䅁䅯䄶䅯䅁䅯兦䅑䅁䅅䅁䉁䅁䅁杄佁䅁䅁免ㅁ䍁䄴李㕁䑁䅍䅁䵁䅉䅅䅁䕁䅁䅁睁䵁䅁䅁权煂兄䅁权浄权䅁权㥂䅂䅁允䅁䅁䅅䅁佁䅁䅷䅁硁䍁䄴杍穁䑁䅫䅁䵁䅉䅅䅁䕁䅁䅁睁䵁䅁䅁权䝂睃䅁权牄权䅁权㥂䅂䅁允䅁䅁䅅䅁佁䉁䅉䅁㕁䑁䅙睍ㅁ䑁䅁䅍睁䑁䅁䅁䵁䅉䅅䅁䕁䅁䅁睁䵁䅁䅁权橃䅄䅁权畄权䅁权獄权䅁允䅁䅁䅅䅁䭁䕁䅣䅁䵁䅉䅅䅁䕁䅁䅁睁䵁䅁䅁权㡂睃䅁权瑄权䅁权硂䅂䅁允䅁䅁䅅䅁䙁䵁䭈啯㉗㤸⽕䍄䉁䅁䅁䅂䅁䅁䅍䅄䅁䅁䅯䅱䄰䅁䅯睈䅙䅁䅯䅉䅙䅁䅅䅁䉁䅁䅁权扄杂䅁䍄䉁䅁䅁䅂䅁䅁䅍䅄䅁䅁䅯杫䄰䅁䅯儶䅯䅁䅯来䅑䅁䅅䅁䉁䅁䅁兂䅁䅁䅁乧奢䅑杷允䅁䅁䅑䅁䑁䅁䅷䅁䭁䩁乳䅁䭁佁䭙䅁䭁䝁䔰䅁䉁䅁䅁允䅁䅁䅯睒䅁䅁杷允䅁䅁䅑䅁䑁䅁䅷䅁䭁䙁䅷䅁䭁䅁䅑䅁䭁䅁䍑䅁䉁䅁䅁允䅁䅁䅕䅁䅁䅉浍啤䵅䅉䅅䅁䕁䅁䅁睁䵁䅁䅁权歃睃䅁权畄权䅁权瑂䅂䅁允䅁䅁䅅䅁䭁䕁䅣䅁䵁䅉䅅䅁䕁䅁䅁睁䵁䅁䅁权䡁䅄䅁权湄权䅁权䑃䅂䅁允䅁䅁䅅䅁䙁䵁〯浭娹⬯⽩䍄䉁䅁䅁睁䅁䅁䅍䅄䅁䅁䅯䅡䄰䅁䅯䅇䅙䅁䅅䅁䉁䅁䅁权㡂杂䅁䍄䉁䅁䅁䅂䅁䅁䅍䅄䅁䅁䅯䅃䅷䅁䅯眶䅯䅁䅯兣䅑䅁䅅䅁䉁䅁䅁杄十䅁䅁睎㉁䑁䅕䅎㉁䑁䅁䅍睁䅁䅁䍄䉁䅁䅁䅂䅁䅁䅍䅄䅁䅁䅯杓䅳䅁䅯朵䅯䅁䅯兦䅑䅁䅅䅁䉁䅁䅁杄䵁䅁䅁免畁䑁䅅䅎㍁䅁䅁䍄䉁䅁䅁䅂䅁䅁䅍䅄䅁䅁䅯杤䅳䅁䅯儷䅯䅁䅯全䅑䅁䅅䅁䉁䅁䅁兂䍁㑋坣挲昷睐杷允䅁䅁䅑䅁䑁䅁䅷䅁䭁䱁䵉䅁䭁佁䬴䅁䭁䡁䕁䅁䉁䅁䅁允䅁䅁䅕䅁䅁䅁癃唴䵁䅉䅅䅁䕁䅁䅁睁䵁䅁䅁权㕂允䅁权䕁䅁䅁权䕁杁䅁允䅁䅁䅅䅁䙁䅁䅁䅁⽁坑䉴䍄䉁䅁䅁䅂䅁䅁䅍䅄䅁䅁䅯儫䅷䅁䅯朶䅯䅁䅯䅣䅑䅁䅅䅁䉁䅁䅁杄䵁䅁䅁免畁䑁䅙䅏㕁䅁䅁䍄䉁䅁䅁䅂䅁䅁䅍䅄䅁䅁䅯朷䄰䅁䅯朶䅯䅁䅯睧䅑䅁䅅䅁䉁䅁䅁杄䵁䅁䅁䅍畁䑁䅅免㍁䅁䅁䍄䉁䅁䅁䅂䅁䅁䅍䅄䅁䅁䅯杄䅳䅁䅯朷䅯䅁䅯䄷䅯䅁䅅䅁䉁䅁䅁权䡂䅁䅁䍄䉁䅁䅁䅂䅁䅁䅍䅄䅁䅁䅯眶䅷䅁䅯朶䅯䅁䅯全䅑䅁䅅䅁䉁䅁䅁杄䵁䅁䅁䅍畁䑁䅉杍㕁䅁䅁䍄䉁䅁䅁䅂䅁䅁䅍䅄䅁䅁䅯睁䄰䅁䅯眶䅯䅁䅯䅣䅑䅁䅅䅁䉁䅁䅁杄十䅁䅁睍㑁䑁䅙睍穁䑁䅙䅍穁䅁䅁䍄䉁䅁䅁䅂䅁䅁䅍䅄䅁䅁䅯杉䅳䅁䅯朵䅯䅁䅯兣䅑䅁䅅䅁䉁䅁䅁杄䵁䅁䅁䅍畁䑁䅫䅏㍁䅁䅁䍄䉁䅁䅁䅂䅁䅁䅍䅄䅁䅁䅯䅐䅷䅁䅯䄶䅯䅁䅯兢䅑䅁䅅䅁䉁䅁䅁杄佁䅁䅁䅏㉁䍁䄴杍睁䑁䅧䅁䵁䅉䅅䅁䑁䅁䅁睁䵁䅁䅁权卂睃䅁权慁杂䅁允䅁䅁䅅䅁䭁䡁䝳䅁䵁䅉䅅䅁䑁䅁䅁睁䵁䅁䅁权楃睃䅁权捁杂䅁允䅁䅁䅅䅁䭁䥁䝳䅁䵁䅉䅅䅁䕁䅁䅁睁䵁䅁䅁权扁䅄䅁权牄权䅁权睂䅂䅁允䅁䅁䅅䅁佁䉁䅉䅁祁䑁䅕免睁䑁䅉䅍睁䑁䅁䅁䵁䅉䅅䅁䕁䅁䅁睁䵁䅁䅁权㑃䅄䅁权牄权䅁权獄权䅁允䅁䅁䅅䅁䭁䕁䅣䅁䵁䅉䅅䅁䕁䅁䅁睁䵁䅁䅁权硁睃䅁权牄权䅁权療䅂䅁允䅁䅁䅅䅁佁䉁䅉䅁祁䑁䅕睎ㅁ䑁䅉睎硁䑁䅉䅁䵁䅉䅅䅁䕁䅁䅁睁䵁䅁䅁权摂睃䅁权灄权䅁权䙃䅂䅁允䅁䅁䅅䅁䙁䅁䅁䅁䅃瑆䄷䍄䉁䅁䅁䅂䅁䅁䅍䅄䅁䅁䅯眳䅳䅁䅯睈䅙䅁䅯䅉䅙䅁䅅䅁䉁䅁䅁权い杂䅁䍄䉁䅁䅁䅂䅁䅁䅍䅄䅁䅁䅯儯䅷䅁䅯朵䅯䅁䅯睧䅑䅁䅅䅁䉁䅁䅁杄䵁䅁䅁睍畁䑁䅁睍㕁䅁䅁䍄䉁䅁䅁䅂䅁䅁䅍䅄䅁䅁䅯杸䅷䅁䅯儶䅯䅁䅯䄷䅯䅁䅅䅁䉁䅁䅁权䡂䅁䅁䍄䉁䅁䅁䅂䅁䅁䅍䅄䅁䅁䅯杋䅷䅁䅯朷䅯䅁䅯睢䅑䅁䅅䅁䉁䅁䅁兂䅁䅁䅁倴䬴兑杷允䅁䅁䅑䅁䑁䅁䅷䅁䭁䙁䵣䅁䭁佁䭧䅁䭁䡁䕯䅁䉁䅁䅁允䅁䅁䅯睒䅁䅁杷允䅁䅁䅑䅁䑁䅁䅷䅁䭁䵁䅧䅁䭁䅁䅯䅁䭁䅁䍑䅁䉁䅁䅁允䅁䅁䅕渫焵䡶呓䕅䵁䅉䅅䅁䕁䅁䅁睁䵁䅁䅁权畂䅄䅁权煄权䅁权硂䅂䅁允䅁䅁䅅䅁佁䅁䅷䅁硁䍁䄴䅍穁䑁䅉䅁䵁䅉䅅䅁䕁䅁䅁睁䵁䅁䅁权療䅄䅁权煄权䅁权硂䅂䅁允䅁䅁䅅䅁䭁䕁䅣䅁䵁䅉䅅䅁䕁䅁䅁睁䵁䅁䅁权浄䅄䅁权潄权䅁权獄权䅁允䅁䅁䅅䅁䭁䕁䅣䅁䵁䅉䅅䅁䕁䅁䅁睁䵁䅁䅁权湃䅄䅁权湄权䅁权䙃䅂䅁允䅁䅁䅅䅁䙁佁浫免獩䅈䅰䍄䉁䅁䅁睁䅁䅁䅍䅄䅁䅁䅯眳䅳䅁䅯䅊䅙䅁䅅䅁䉁䅁䅁权灃兄䅁䍄䉁䅁䅁睁䅁䅁䅍䅄䅁䅁䅯睈䅷䅁䅯杈䅙䅁䅅䅁䉁䅁䅁权䵃杂䅁䍄䉁䅁䅁䅂䅁䅁䅍䅄䅁䅁䅯兤䅷䅁䅯朵䅯䅁䅯来䅑䅁䅅䅁䉁䅁䅁杄䵁䅁䅁䅍畁䑁䅫䅎㑁䅁䅁䍄䉁䅁䅁䅂䅁䅁䅍䅄䅁䅁䅯杨䅷䅁䅯䄶䅯䅁䅯来䅑䅁䅅䅁䉁䅁䅁权䡂䅁䅁䍄䉁䅁䅁䅂䅁䅁䅍䅄䅁䅁䅯来䅷䅁䅯䄶䅯䅁䅯䄷䅯䅁䅅䅁䉁䅁䅁权䡂䅁䅁䍄䉁䅁䅁䅂䅁䅁䅍䅄䅁䅁䅯睱䅷䅁䅯儶䅯䅁䅯䅣䅑䅁䅅䅁䉁䅁䅁兂䅁䅁䅁䝧婘䅑杷允䅁䅁䅍䅁䑁䅁䅷䅁䭁䙁䵉䅁䭁䉁䝷䅁䉁䅁䅁允䅁䅁䅯眹䅙䅁杷允䅁䅁䅑䅁䑁䅁䅷䅁䭁䵁䱧䅁䭁佁䭙䅁䭁䥁䕕䅁䉁䅁䅁允䅁䅁䄴䅄䅁䑁䅅杌祁䑁䅑兎䅁䅁杷允䅁䅁䅑䅁䑁䅁䅷䅁䭁䍁䱉䅁䭁佁䭳䅁䭁䡁䕅䅁䉁䅁䅁允䅁䅁䄴䅆䅁䑁䅅杍祁䑁䅁杍ぁ䑁䅁䅍睁䅁䅁䍄䉁䅁䅁睁䅁䅁䅍䅄䅁䅁䅯睺䅳䅁䅯杇䅙䅁䅅䅁䉁䅁䅁权敂杂䅁䍄䉁䅁䅁䅂䅁䅁䅍䅄䅁䅁䅯兢䅷䅁䅯眶䅯䅁䅯兦䅑䅁䅅䅁䉁䅁䅁杄啁䅁䅁免ぁ䑁䅑睎睁䑁䅁䅍睁䑁䅁䅁䵁䅉䅅䅁䕁䅁䅁睁䵁䅁䅁权㥃䅄䅁权灄权䅁权㙂䅂䅁允䅁䅁䅅䅁䙁䅁䅁䅁䅁䵦䅖䍄䉁䅁䅁䅂䅁䅁䅍䅄䅁䅁䅯䅲䅳䅁䅯朷䅯䅁䅯睧䅑䅁䅅䅁䉁䅁䅁兂䅁䅁䅁余唸兑杷允䅁䅁䅑䅁䑁䅁䅷䅁䭁䩁乳䅁䭁佁䭙䅁䭁䝁䔸䅁䉁䅁䅁允䅁䅁䄴䅄䅁䑁䅍杌ㅁ䑁䅅李䅁䅁杷允䅁䅁䅍䅁䑁䅁䅷䅁䭁䑁䵷䅁䭁䍁䝙䅁䉁䅁䅁允䅁䅁䄴䅄䅁䑁䅣李畁䑁䅅睎䅁䅁杷允䅁䅁䅑䅁䑁䅁䅷䅁䭁䭁䵯䅁䭁佁䭙䅁䭁䝁䔰䅁䉁䅁䅁允䅁䅁䅯睒䅁䅁杷允䅁䅁䅑䅁䑁䅁䅷䅁䭁䍁乧䅁䭁佁䬰䅁䭁䝁䔸䅁䉁䅁䅁允䅁䅁䅕硫䕧杖琴樵䴸䅉䅅䅁䕁䅁䅁睁䵁䅁䅁权奂睃䅁权煄权䅁权療䅂䅁允䅁䅁䅅䅁佁䅁䅷䅁睁䍁䄴䅏祁䑁䅍䅁䵁䅉䅅䅁䕁䅁䅁睁䵁䅁䅁权㡂睃䅁权煄权䅁权㥂䅂䅁允䅁䅁䅅䅁佁䅁䅷䅁睁䍁䄴䅏穁䑁䅧䅁䵁䅉䅅䅁䕁䅁䅁睁䵁䅁䅁权歂睃䅁权煄权䅁权㥂䅂䅁允䅁䅁䅅䅁佁䅁䅷䅁睁䍁䄴兎ㅁ䑁䅑䅁䵁䅉䅅䅁䕁䅁䅁睁䵁䅁䅁权睄睃䅁权畄权䅁权睂䅂䅁允䅁䅁䅅䅁䙁䅁䅁䅁䅂睱䉆䍄䉁䅁䅁䅂䅁䅁䅍䅄䅁䅁䅯兦䄰䅁䅯朶䅯䅁䅯全䅑䅁䅅䅁䉁䅁䅁杄䭁䅁䅁免畁䑁䅣免䅁䅁杷允䅁䅁䅑䅁䑁䅁䅷䅁䭁䡁䵫䅁䭁佁䭯䅁䭁䡁䕁䅁䉁䅁䅁允䅁䅁䄴䅄䅁䑁䅅杌硁䑁䅕睎䅁䅁杷允䅁䅁䅍䅁䑁䅁䅷䅁䭁䅁久䅁䭁䍁䝑䅁䉁䅁䅁允䅁䅁䅯儯䅣䅁杷允䅁䅁䅑䅁䑁䅁䅷䅁䭁乁䴰䅁䭁佁䭯䅁䭁䥁䕍䅁䉁䅁䅁允䅁䅁䄴䅄䅁䑁䅁杌㍁䑁䅑䅎䅁䅁杷允䅁䅁䅑䅁䑁䅁䅷䅁䭁䕁临䅁䭁佁䭯䅁䭁䝁䔸䅁䉁䅁䅁允䅁䅁䄴䅄䅁䑁䅁杌㉁䑁䅑䅏䅁䅁杷允䅁䅁䅑䅁䑁䅁䅷䅁䭁䩁丸䅁䭁佁䭧䅁䭁佁䭷䅁䉁䅁䅁允䅁䅁䅯睒䅁䅁杷允䅁䅁䅍䅁䑁䅁䅷䅁䭁䭁乯䅁䭁䉁䝯䅁䉁䅁䅁允䅁䅁䅯杘䅙䅁杷允䅁䅁䅑䅁䑁䅁䅷䅁䭁䩁䱍䅁䭁佁䭯䅁䭁䡁䕁䅁䉁䅁䅁允䅁䅁䄴䅄䅁䑁䅉杌睁䑁䅅杍䅁䅁杷允䅁䅁䅑䅁䑁䅁䅷䅁䭁佁䱳䅁䭁佁䬴䅁䭁佁䭷䅁䉁䅁䅁允䅁䅁䅯睒䅁䅁杷允䅁䅁䅑䅁䑁䅁䅷䅁䭁䉁乣䅁䭁佁䭯䅁䭁䥁䕍䅁䉁䅁䅁允䅁䅁䄴权䅁䑁䅁杌祁䑁䅍䅁䵁䅉䅅䅁䑁䅁䅁睁䵁䅁䅁权乄睃䅁权慁杂䅁允䅁䅁䅅䅁䭁乁䝙䅁䵁䅉䅅䅁䕁䅁䅁睁䵁䅁䅁权坄睃䅁权牄权䅁权瑂䅂䅁允䅁䅁䅅䅁佁䉁䅉䅁ぁ䑁䅍睍㉁䑁䅁李㕁䑁䅕䅁䵁䅉䅅䅁䕁䅁䅁睁䵁䅁䅁权䑁睃䅁权湄权䅁权䙃䅂䅁允䅁䅁䅅䅁䙁䡁㥅瑃橥䌸䅒䍄䉁䅁䅁䅂䅁䅁䅍䅄䅁䅁䅯克䅷䅁䅯䄶䅯䅁䅯兣䅑䅁䅅䅁䉁䅁䅁权䡂䅁䅁䍄䉁䅁䅁䅂䅁䅁䅍䅄䅁䅁䅯睯䅳䅁䅯䄶䅯䅁䅯睢䅑䅁䅅䅁䉁䅁䅁杄䵁䅁䅁䅎畁䑁䅕兏㑁䅁䅁䍄䉁䅁䅁䅂䅁䅁䅍䅄䅁䅁䅯䅅䅳䅁䅯朶䅯䅁䅯兣䅑䅁䅅䅁䉁䅁䅁杄䵁䅁䅁䅍畁䑁䅉李㍁䅁䅁䍄䉁䅁䅁䅂䅁䅁䅍䅄䅁䅁䅯䅔䅷䅁䅯儶䅯䅁䅯睧䅑䅁䅅䅁䉁䅁䅁兂䅁䅁䅁乁塔䅑杷允䅁䅁䅑䅁䑁䅁䅷䅁䭁䱁䱳䅁䭁䉁䜸䅁䭁䍁䝁䅁䉁䅁䅁允䅁䅁䅯儫䅣䅁杷允䅁䅁䅑䅁䑁䅁䅷䅁䭁䉁䵳䅁䭁佁䭯䅁䭁䥁䕕䅁䉁䅁䅁允䅁䅁䄴䅄䅁䑁䅁杌㍁䑁䅉免䅁䅁杷允䅁䅁䅑䅁䑁䅁䅷䅁䭁䩁䵑䅁䭁䉁䜸䅁䭁䍁䝁䅁䉁䅁䅁允䅁䅁䅯杔䅙䅁杷允䅁䅁䅑䅁䑁䅁䅷䅁䭁䥁䄸䅁䭁䅁䅑䅁䭁䅁䅕䅁䉁䅁䅁允䅁䅁䅕䅁䅁䥁䕲歡䵅䅉䅅䅁䕁䅁䅁睁䵁䅁䅁权㥂兄䅁权浄权䅁权䙃䅂䅁允䅁䅁䅅䅁佁䅁䅷䅁睁䍁䄴睎㕁䑁䅑䅁䵁䅉䅅䅁䕁䅁䅁睁䵁䅁䅁权㉂睃䅁权畄权䅁权療䅂䅁允䅁䅁䅅䅁䙁䅁䅁䅁䅃㡈䄹䍄䉁䅁䅁䅂䅁䅁䅍䅄䅁䅁䅯䅳䅳䅁䅯眶䅯䅁䅯来䅑䅁䅅䅁䉁䅁䅁杄十䅁䅁睍㉁䑁䅑䅍㍁䑁䅍免ぁ䅁䅁䍄䉁䅁䅁䅂䅁䅁䅍䅄䅁䅁䅯內䅳䅁䅯䄶䅯䅁䅯全䅑䅁䅅䅁䉁䅁䅁杄佁䅁䅁睎㑁䍁䄴兎睁䑁䅧䅁䵁䅉䅅䅁䕁䅁䅁睁䵁䅁䅁权杄睃䅁权潄权䅁权䑃䅂䅁允䅁䅁䅅䅁佁䅁䅯䅁㑁䍁䄴睎祁䅁䅁䍄䉁䅁䅁䅂䅁䅁䅍䅄䅁䅁䅯兊䅷䅁䅯眶䅯䅁䅯来䅑䅁䅅䅁䉁䅁䅁杄十䅁䅁睍㕁䑁䅕䅎硁䑁䅙䅎硁䅁䅁䍄䉁䅁䅁睁䅁䅁䅍䅄䅁䅁䅯朳䅳䅁䅯杊䅙䅁䅅䅁䉁䅁䅁杄䵁䅁䅁兏㑁䍁䄴兏祁䅁䅁䍄䉁䅁䅁䅂䅁䅁䅍䅄䅁䅁䅯䅮䅷䅁䅯朶䅯䅁䅯䄷䅯䅁䅅䅁䉁䅁䅁权䡂䅁䅁䍄䉁䅁䅁䅂䅁䅁䅍䅄䅁䅁䅯兹䅷䅁䅯儶䅯䅁䅯全䅑䅁䅅䅁䉁䅁䅁兂䅁䅁䅁䡉楺䅑杷允䅁䅁䅑䅁䑁䅁䅷䅁䭁䝁䱁䅁䭁佁䭯䅁䭁䡁䕅䅁䉁䅁䅁允䅁䅁䄴䅄䅁䑁䅁杌睁䑁䅑䅏䅁䅁杷允䅁䅁䅑䅁䑁䅁䅷䅁䭁䑁䵳䅁䭁佁䭫䅁䭁䡁䔰䅁䉁䅁䅁允䅁䅁䅕䅁䅁䥁䵄歁䵅䅉䅅䅁䕁䅁䅁睁䵁䅁䅁权晃兄䅁权畄权䅁权䑃䅂䅁允䅁䅁䅅䅁䙁䅁䅁䅁䅁⽥䄹䍄䉁䅁䅁睁䅁䅁䅍䅄䅁䅁䅯共䅷䅁䅯杊䅙䅁䅅䅁䉁䅁䅁杄䵁䅁䅁兎㕁䍁䄴杍㉁䅁䅁䍄䉁䅁䅁䅂䅁䅁䅍䅄䅁䅁䅯睊䅳䅁䅯眵䅯䅁䅯兦䅑䅁䅅䅁䉁䅁䅁兂㑃牶椹瑯牘睐杷允䅁䅁䅑䅁䑁䅁䅷䅁䭁䭁䰴䅁䭁佁䬴䅁䭁䝁䔸䅁䉁䅁䅁允䅁䅁䅕䅁䅁䕁佄唹䵁䅉䅅䅁䕁䅁䅁睁䵁䅁䅁权灂䅄䅁权灄权䅁权㙂䅂䅁允䅁䅁䅅䅁䙁䅁䅁䅁权敤䅤䍄䉁䅁䅁䅂䅁䅁䅍䅄䅁䅁䅯充䄰䅁䅯眶䅯䅁䅯睢䅑䅁䅅䅁䉁䅁䅁杄十䅁䅁李ㅁ䑁䅅兎ㅁ䑁䅫䅍ぁ䅁䅁䍄䉁䅁䅁睁䅁䅁䅍䅄䅁䅁䅯杴䅳䅁䅯杊䅙䅁䅅䅁䉁䅁䅁杄䝁䅁䅁兏睁䅁䅁䍄䉁䅁䅁睁䅁䅁䅍䅄䅁䅁䅯䅷䅳䅁䅯䅇䅙䅁䅅䅁䉁䅁䅁权䭂杂䅁䍄䉁䅁䅁䅂䅁䅁䅍䅄䅁䅁䅯条䄰䅁䅯儶䅯䅁䅯䅣䅑䅁䅅䅁䉁䅁䅁兂䅁䅁䅁䕁琶䅷杷允䅁䅁䅑䅁䑁䅁䅷䅁䭁偁䱉䅁䭁佁䭧䅁䭁佁䭷䅁䉁䅁䅁允䅁䅁䅯睒䅁䅁杷允䅁䅁䅑䅁䑁䅁䅷䅁䭁䡁䅣䅁䭁䅁䍅䅁䭁䅁䍉䅁䉁䅁䅁允䅁䅁䅕䍫婨⬰婫欴䵁䅉䅅䅁䕁䅁䅁睁䵁䅁䅁权䑂睃䅁权煄权䅁权瑂䅂䅁允䅁䅁䅅䅁䭁䕁䅣䅁䵁䅉䅅䅁䕁䅁䅁睁䵁䅁䅁权浄睃䅁权湄权䅁权睂䅂䅁允䅁䅁䅅䅁䙁偁唷佥浫免䅆䍄䉁䅁䅁䅂䅁䅁䅍䅄䅁䅁䅯睇䅷䅁䅯睈䅙䅁䅯䅉䅙䅁䅅䅁䉁䅁䅁权牃兄䅁䍄䉁䅁䅁䅂䅁䅁䅍䅄䅁䅁䅯睮䄰䅁䅯䄶䅯䅁䅯睧䅑䅁䅅䅁䉁䅁䅁杄佁䅁䅁睍㕁䍁䄴杍㕁䑁䅕䅁䵁䅉䅅䅁䕁䅁䅁睁䵁䅁䅁权䡁兄䅁权浄权䅁权睂䅂䅁允䅁䅁䅅䅁佁䅁䅷䅁穁䍁䄴睍睁䑁䅉䅁䵁䅉䅅䅁䕁䅁䅁睁䵁䅁䅁权卂䅄䅁权灄权䅁权硂䅂䅁允䅁䅁䅅䅁䙁䅁䅁䅁权⽨䅊䍄䉁䅁䅁睁䅁䅁䅍䅄䅁䅁䅯睺䅷䅁䅯䅊䅙䅁䅅䅁䉁䅁䅁权㉃兄䅁䍄䉁䅁䅁䅂䅁䅁䅍䅄䅁䅁䅯睁䅳䅁䅯朶䅯䅁䅯来䅑䅁䅅䅁䉁䅁䅁杄䵁䅁䅁免畁䑁䅍䅎硁䅁䅁䍄䉁䅁䅁䅂䅁䅁䅍䅄䅁䅁䅯允䅳䅁䅯儷䅯䅁䅯䅣䅑䅁䅅䅁䉁䅁䅁兂い搯㑒匶硡睐杷允䅁䅁䅑䅁䑁䅁䅷䅁䭁䵁䵑䅁䭁佁䭧䅁䭁佁䭷䅁䉁䅁䅁允䅁䅁䅯睒䅁䅁杷允䅁䅁䅑䅁䑁䅁䅷䅁䭁䉁䵑䅁䭁佁䬰䅁䭁䝁䔰䅁䉁䅁䅁允䅁䅁䅯睒䅁䅁杷允䅁䅁䅑䅁䑁䅁䅷䅁䭁䍁䴸䅁䭁佁䬴䅁䭁䡁䕅䅁䉁䅁䅁允䅁䅁䅕䅁䅁偁時〹䵁䅉䅅䅁䕁䅁䅁睁䵁䅁䅁权㝁兄䅁权灄权䅁权獄权䅁允䅁䅁䅅䅁䭁䕁䅣䅁䵁䅉䅅䅁䕁䅁䅁睁䵁䅁䅁权獃兄䅁权牄权䅁权療䅂䅁允䅁䅁䅅䅁佁䉁䅉䅁祁䑁䅅兏ぁ䑁䅕兏㑁䑁䅙䅁䵁䅉䅅䅁䑁䅁䅁睁䵁䅁䅁权䅄睃䅁权慁杂䅁允䅁䅁䅅䅁䭁䑁䝷䅁䵁䅉䅅䅁䕁䅁䅁睁䵁䅁䅁权穂䅄䅁权畄权䅁权瑂䅂䅁允䅁䅁䅅䅁䭁䕁䅣䅁䵁䅉䅅䅁䕁䅁䅁睁䵁䅁䅁权摂䅁䅁权䉁杁䅁权䙁杁䅁允䅁䅁䅅䅁䙁䙁䔵偧穩猯䄹䍄䉁䅁䅁䅂䅁䅁䅍䅄䅁䅁䅯睩䅷䅁䅯䄶䅯䅁䅯睧䅑䅁䅅䅁䉁䅁䅁杄佁䅁䅁睍ぁ䍁䄴睎ㅁ䑁䅑䅁䵁䅉䅅䅁䕁䅁䅁睁䵁䅁䅁权敃兄䅁权牄权䅁权㥂䅂䅁允䅁䅁䅅䅁佁䉁䅉䅁㑁䑁䅅睎祁䑁䅍䅏ぁ䑁䅍䅁䵁䅉䅅䅁䕁䅁䅁睁䵁䅁䅁权兂䅄䅁权牄权䅁权療䅂䅁允䅁䅁䅅䅁佁䉁䅉䅁穁䑁䅣睎㕁䑁䅙䅏㍁䑁䅍䅁䵁䅉䅅䅁䑁䅁䅁睁䵁䅁䅁权畃䅄䅁权敁杂䅁允䅁䅁䅅䅁䭁䡁䝣䅁䵁䅉䅅䅁䕁䅁䅁睁䵁䅁䅁权㙁睃䅁权湄权䅁权㙂䅂䅁允䅁䅁䅅䅁䙁䙁橔婰䕶䉯䅰䍄䉁䅁䅁䅂䅁䅁䅍䅄䅁䅁䅯杇䅁䅁䅯允䅉䅁䅯睁䅉䅁䅅䅁䉁䅁䅁兂捁橹㑦穸乄䅑杷允䅁䅁䅑䅁䑁䅁䅷䅁䭁䅁䵑䅁䭁佁䭧䅁䭁䥁䕍䅁䉁䅁䅁允䅁䅁䅯睒䅁䅁杷允䅁䅁䅑䅁䑁䅁䅷䅁䭁䭁䵳䅁䭁佁䭧䅁䭁䥁䕕䅁䉁䅁䅁允䅁䅁䅯睒䅁䅁杷允䅁䅁䅑䅁䑁䅁䅷䅁䭁䱁䉍䅁䭁䅁䅑䅁䭁䅁䍑䅁䉁䅁䅁允䅁䅁䅕䅁䅁䱑晐啥䵅䅉䅅䅁䕁䅁䅁睁䵁䅁䅁权坃䅄䅁权煄权䅁权療䅂䅁允䅁䅁䅅䅁䭁䕁䅣䅁䵁䅉䅅䅁䕁䅁䅁睁䵁䅁䅁权㉁䅄䅁权瑄权䅁权䙃䅂䅁允䅁䅁䅅䅁䙁偁湃歸㍳卩䅶䍄䉁䅁䅁䅂䅁䅁䅍䅄䅁䅁䅯児䅷䅁䅯朵䅯䅁䅯兢䅑䅁䅅䅁䉁䅁䅁权䡂䅁䅁䍄䉁䅁䅁睁䅁䅁䅍䅄䅁䅁䅯䅶䅷䅁䅯䅈䅙䅁䅅䅁䉁䅁䅁权偄杂䅁䍄䉁䅁䅁睁䅁䅁䅍䅄䅁䅁䅯其䅷䅁䅯䅈䅙䅁䅅䅁䉁䅁䅁权獁睂䅁䍄䉁䅁䅁䅂䅁䅁䅍䅄䅁䅁䅯杯䅷䅁䅯眵䅯䅁䅯兦䅑䅁䅅䅁䉁䅁䅁兂䡄穓䩥坑剁䅑杷允䅁䅁䅍䅁䑁䅁䅷䅁䭁䭁乕䅁䭁䉁䜴䅁䉁䅁䅁允䅁䅁䅯䅎䅙䅁杷允䅁䅁䅑䅁䑁䅁䅷䅁䭁䕁䰴䅁䭁佁䭫䅁䭁䡁䕯䅁䉁䅁䅁允䅁䅁䅕䅁䅁䥁坄捺䵁䅉䅅䅁䕁䅁䅁睁䵁䅁䅁权䭂睃䅁权瑄权䅁权硂䅂䅁允䅁䅁䅅䅁䙁䡁灮橊䥅佲⽷䍄䉁䅁䅁䅂䅁䅁䅍䅄䅁䅁䅯杊䅷䅁䅯睈䅙䅁䅯䅉䅙䅁䅅䅁䉁䅁䅁权䵂睂䅁䍄䉁䅁䅁䅂䅁䅁䅍䅄䅁䅁䅯朹䅯䅁䅯眶䅯䅁䅯兢䅑䅁䅅䅁䉁䅁䅁权䡂䅁䅁䍄䉁䅁䅁䅂䅁䅁䅍䅄䅁䅁䅯睩䅷䅁䅯儶䅯䅁䅯来䅑䅁䅅䅁䉁䅁䅁兂䅁䅁䅁䙑搯䅑杷允䅁䅁䅑䅁䑁䅁䅷䅁䭁䱁䵯䅁䭁佁䬰䅁䭁䡁䕁䅁䉁䅁䅁允䅁䅁䅕㉦㡱䩤奍䐴䴸䅉䅅䅁䑁䅁䅁睁䵁䅁䅁权㕄权䅁权歁杂䅁允䅁䅁䅅䅁䭁乁䡁䅁䵁䅉䅅䅁䕁䅁䅁睁䵁䅁䅁权桁䅄䅁权煄权䅁权㙂䅂䅁允䅁䅁䅅䅁佁䅁䅷䅁硁䍁䄴䅎睁䑁䅅䅁䵁䅉䅅䅁䑁䅁䅁睁䵁䅁䅁权䅄睃䅁权捁杂䅁允䅁䅁䅅䅁䭁䥁䜸䅁䵁䅉䅅䅁䕁䅁䅁睁䵁䅁䅁权ㅃ䅄䅁权浄权䅁权睂䅂䅁允䅁䅁䅅䅁佁䅁䅷䅁祁䍁䄴睍㉁䑁䅑䅁䵁䅉䅅䅁䑁䅁䅁睁䵁䅁䅁权楄睃䅁权歁杂䅁允䅁䅁䅅䅁䭁䝁佯䅁䵁䅉䅅䅁䕁䅁䅁睁䵁䅁䅁权求䅄䅁权牄权䅁权療䅂䅁允䅁䅁䅅䅁佁䉁䅑䅁祁䑁䅍李穁䑁䅣䅏㉁䑁䅁睎䅁䅁杷允䅁䅁䅑䅁䑁䅁䅷䅁䭁䡁䱉䅁䭁佁䭧䅁䭁佁䭷䅁䉁䅁䅁允䅁䅁䅯睒䅁䅁杷允䅁䅁䅍䅁䑁䅁䅷䅁䭁䵁䱁䅁䭁䉁䜴䅁䉁䅁䅁允䅁䅁䅯睪䅙䅁杷允䅁䅁䅑䅁䑁䅁䅷䅁䭁䑁乣䅁䭁佁䭙䅁䭁䡁䕯䅁䉁䅁䅁允䅁䅁䄴杄䅁䑁䅅䅎畁䑁䅅䅏祁䅁䅁䍄䉁䅁䅁睁䅁䅁䅍䅄䅁䅁䅯杍䅳䅁䅯杈䅙䅁䅅䅁䉁䅁䅁权㙂睂䅁䍄䉁䅁䅁䅂䅁䅁䅍䅄䅁䅁䅯睥䅳䅁䅯儷䅯䅁䅯兦䅑䅁䅅䅁䉁䅁䅁兂癄湊敖瑌煺睐杷允䅁䅁䅑䅁䑁䅁䅷䅁䭁䵁䱁䅁䭁佁䭯䅁䭁佁䭷䅁䉁䅁䅁允䅁䅁䅯睒䅁䅁杷允䅁䅁䅑䅁䑁䅁䅷䅁䭁䉁䱫䅁䭁佁䭳䅁䭁䡁䔰䅁䉁䅁䅁允䅁䅁䄴䅆䅁䑁䅅免祁䑁䅕睎祁䑁䅙䅍睁䅁䅁䍄䉁䅁䅁䅂䅁䅁䅍䅄䅁䅁䅯朲䅳䅁䅯眵䅯䅁䅯全䅑䅁䅅䅁䉁䅁䅁兂浂浚浚浚摙䅷杷允䅁䅁䅑䅁䑁䅁䅷䅁䭁䅁䱳䅁䭁佁䭯䅁䭁䡁䕁䅁䉁䅁䅁允䅁䅁䄴䅄䅁䑁䅅杌硁䑁䅍睍䅁䅁杷允䅁䅁䅑䅁䑁䅁䅷䅁䭁䍁䴴䅁䭁佁䬴䅁䭁䝁䔰䅁䉁䅁䅁允䅁䅁䅯睒䅁䅁杷允䅁䅁䅑䅁䑁䅁䅷䅁䭁䵁䵳䅁䭁佁䭳䅁䭁䝁䔰䅁䉁䅁䅁允䅁䅁䅯睒䅁䅁杷允䅁䅁䅑䅁䑁䅁䅷䅁䭁偁䵷䅁䭁佁䬴䅁䭁䡁䕅䅁䉁䅁䅁允䅁䅁䅕䅁䅁䕁橃㠳䵁䅉䅅䅁䑁䅁䅁睁䵁䅁䅁权䅄睃䅁权歁杂䅁允䅁䅁䅅䅁䭁䭁临䅁䵁䅉䅅䅁䑁䅁䅁睁䵁䅁䅁权汄䅄䅁权奁杂䅁允䅁䅁䅅䅁䭁䡁䝷䅁䵁䅉䅅䅁䕁䅁䅁睁䵁䅁䅁权歁睃䅁权瑄权䅁权䑃䅂䅁允䅁䅁䅅䅁䙁佁㝦晱午敔⽙䍄䉁䅁䅁䅂䅁䅁䅍䅄䅁䅁䅯䅡䅳䅁䅯眶䅯䅁䅯全䅑䅁䅅䅁䉁䅁䅁杄啁䅁䅁免祁䑁䅣杍睁䑁䅁䅍睁䑁䅁䅁䵁䅉䅅䅁䕁䅁䅁睁䵁䅁䅁权睃睃䅁权牄权䅁权䙃䅂䅁允䅁䅁䅅䅁佁䉁䅉䅁穁䑁䅙䅍㉁䑁䅑兏ぁ䑁䅙䅁䵁䅉䅅䅁䕁䅁䅁睁䵁䅁䅁权畄睃䅁权畄权䅁权硂䅂䅁允䅁䅁䅅䅁䙁䅁䅁䅁睂硱䉆䍄䉁䅁䅁䅂䅁䅁䅍䅄䅁䅁䅯兢䅷䅁䅯朶䅯䅁䅯睧䅑䅁䅅䅁䉁䅁䅁杄䵁䅁䅁䅍畁䑁䅧睎穁䅁䅁䍄䉁䅁䅁䅂䅁䅁䅍䅄䅁䅁䅯杳䅳䅁䅯眶䅯䅁䅯全䅑䅁䅅䅁䉁䅁䅁杄十䅁䅁杍祁䑁䅁免ㅁ䑁䅅兏㉁䅁䅁䍄䉁䅁䅁䅂䅁䅁䅍䅄䅁䅁䅯杺䅷䅁䅯眶䅯䅁䅯睢䅑䅁䅅䅁䉁䅁䅁杄十䅁䅁兏祁䑁䅣兏㑁䑁䅧䅎ぁ䅁䅁䍄䉁䅁䅁睁䅁䅁䅍䅄䅁䅁䅯䅋䅳䅁䅯䅈䅙䅁䅅䅁䉁䅁䅁权䝂睂䅁䍄䉁䅁䅁䅂䅁䅁䅍䅄䅁䅁䅯杬䅷䅁䅯儷䅯䅁䅯睧䅑䅁䅅䅁䉁䅁䅁兂㡂潕祊朸椯睐杷允䅁䅁䅍䅁䑁䅁䅷䅁䭁䕁䱕䅁䭁䍁䝑䅁䉁䅁䅁允䅁䅁䅯睷䄰䅁杷允䅁䅁䅑䅁䑁䅁䅷䅁䭁䭁䵯䅁䭁佁䭯䅁䭁䡁䕁䅁䉁䅁䅁允䅁䅁䄴䅄䅁䑁䅁杌穁䑁䅧睎䅁䅁杷允䅁䅁䅑䅁䑁䅁䅷䅁䭁偁䵷䅁䭁佁䭳䅁䭁䥁䕍䅁䉁䅁䅁允䅁䅁䄴䅆䅁䑁䅉免穁䑁䅁䅍㉁䑁䅑杍穁䅁䅁䍄䉁䅁䅁䅂䅁䅁䅍䅄䅁䅁䅯条䄰䅁䅯眶䅯䅁䅯䄷䅯䅁䅅䅁䉁䅁䅁权䡂䅁䅁䍄䉁䅁䅁䅂䅁䅁䅍䅄䅁䅁䅯䅸䅅䅁䅯充䅁䅁䅯䅂䅉䅁䅅䅁䉁䅁䅁杄啁䅁䅁免ぁ䑁䅙䅏ㅁ䑁䅁䅍睁䑁䅁䅁䵁䅉䅅䅁䕁䅁䅁睁䵁䅁䅁权穄权䅁权浄权䅁权瑂䅂䅁允䅁䅁䅅䅁䭁䕁䅣䅁䵁䅉䅅䅁䑁䅁䅁睁䵁䅁䅁权塃睃䅁权敁杂䅁允䅁䅁䅅䅁䭁䙁䝙䅁䵁䅉䅅䅁䕁䅁䅁睁䵁䅁䅁权湁兄䅁权潄权䅁权獄权䅁允䅁䅁䅅䅁䭁䕁䅣䅁䵁䅉䅅䅁䕁䅁䅁睁䵁䅁䅁权㍁睃䅁权牄权䅁权獄权䅁允䅁䅁䅅䅁䭁䕁䅣䅁䵁䅉䅅䅁䕁䅁䅁睁䵁䅁䅁权⭂䅄䅁权灄权䅁权䑃䅂䅁允䅁䅁䅅䅁䙁䅁䅁䅁权⬴䅒䍄䉁䅁䅁睁䅁䅁䅍䅄䅁䅁䅯睺䅷䅁䅯䅇䅙䅁䅅䅁䉁䅁䅁权㡂杂䅁䍄䉁䅁䅁䅂䅁䅁䅍䅄䅁䅁䅯兊䅳䅁䅯朷䅯䅁䅯睧䅑䅁䅅䅁䉁䅁䅁兂䅁䅁䅁䭑晪䅑杷允䅁䅁䅑䅁䑁䅁䅷䅁䭁䑁䵣䅁䭁佁䭙䅁䭁䡁䕅䅁䉁䅁䅁允䅁䅁䄴䅄䅁䑁䅉杌㍁䑁䅕免䅁䅁杷允䅁䅁䅑䅁䑁䅁䅷䅁䭁佁䵷䅁䭁佁䬴䅁䭁䥁䕕䅁䉁䅁䅁允䅁䅁䅕䅁䅁䅁硂〲䵁䅉䅅䅁䑁䅁䅁睁䵁䅁䅁权畁䅄䅁权敁杂䅁允䅁䅁䅅䅁䭁䑁䝑䅁䵁䅉䅅䅁䕁䅁䅁睁䵁䅁䅁权ぃ睃䅁权瑄权䅁权㙂䅂䅁允䅁䅁䅅䅁䙁乁焰祪䑐偘⼸䍄䉁䅁䅁䅂䅁䅁䅍䅄䅁䅁䅯眱䅳䅁䅯儷䅯䅁䅯睢䅑䅁䅅䅁䉁䅁䅁兂䭂䅄牉硨䩢睐杷允䅁䅁䅑䅁䑁䅁䅷䅁䭁䭁䵙䅁䭁佁䬴䅁䭁䝁䔸䅁䉁䅁䅁允䅁䅁䅕䅁䅁䑁䙂〸䵁䅉䅅䅁䕁䅁䅁睁䵁䅁䅁权楁䅄䅁权煄权䅁权硂䅂䅁允䅁䅁䅅䅁佁䅁䅷䅁睁䍁䄴兏硁䑁䅉䅁䵁䅉䅅䅁䕁䅁䅁睁䵁䅁䅁权䵃兄䅁权瑄权䅁权瑂䅂䅁允䅁䅁䅅䅁䭁䕁䅣䅁䵁䅉䅅䅁䕁䅁䅁睁䵁䅁䅁权畄兄䅁权牄权䅁权療䅂䅁允䅁䅁䅅䅁佁䉁䅑䅁祁䑁䅉䅎睁䑁䅧睎睁䑁䅁䅍䅁䅁杷允䅁䅁䅍䅁䑁䅁䅷䅁䭁䩁䴴䅁䭁䉁䝯䅁䉁䅁䅁允䅁䅁䅯兺䅙䅁杷允䅁䅁䅑䅁䑁䅁䅷䅁䭁䵁乑䅁䭁佁䭣䅁䭁䥁䕕䅁䉁䅁䅁允䅁䅁䅕䥒獴⼵灵䕂䵁䅉䅅䅁䑁䅁䅁睁䵁䅁䅁权獃兄䅁权奁杂䅁允䅁䅁䅅䅁䭁䉁䝫䅁䵁䅉䅅䅁䕁䅁䅁睁䵁䅁䅁权杂睃䅁权潄权䅁权㥂䅂䅁允䅁䅁䅅䅁䭁䕁䅣䅁䵁䅉䅅䅁䑁䅁䅁睁䵁䅁䅁权䕁兄䅁权歁杂䅁允䅁䅁䅅䅁䭁䉁䕁䅁䵁䅉䅅䅁䕁䅁䅁睁䵁䅁䅁权呂睃䅁权煄权䅁权㙂䅂䅁允䅁䅁䅅䅁佁䅁䅷䅁硁䍁䄴睍㕁䑁䅧䅁䵁䅉䅅䅁䕁䅁䅁睁䵁䅁䅁权⭁睃䅁权牄权䅁权瑂䅂䅁允䅁䅁䅅䅁䭁䕁䅣䅁䵁䅉䅅䅁䕁䅁䅁睁䵁䅁䅁权塂䅄䅁权瑄权䅁权療䅂䅁允䅁䅁䅅䅁䙁䉁婦発呤硙䅈䍄䉁䅁䅁䅂䅁䅁䅍䅄䅁䅁䅯睍䄰䅁䅯眶䅯䅁䅯睢䅑䅁䅅䅁䉁䅁䅁杄十䅁䅁睎ぁ䑁䅣䅎㕁䑁䅁免祁䅁䅁䍄䉁䅁䅁䅂䅁䅁䅍䅄䅁䅁䅯䅑䅳䅁䅯眶䅯䅁䅯兢䅑䅁䅅䅁䉁䅁䅁权䡂䅁䅁䍄䉁䅁䅁䅂䅁䅁䅍䅄䅁䅁䅯眫䅷䅁䅯儷䅯䅁䅯来䅑䅁䅅䅁䉁䅁䅁兂㝂䭆䠵場䕱睐杷允䅁䅁䅑䅁䑁䅁䅷䅁䭁䙁临䅁䭁佁䭣䅁䭁䝁䔸䅁䉁䅁䅁允䅁䅁䅕桄瀲䠲㉉啄䵁䅉䅅䅁䕁䅁䅁睁䵁䅁䅁权㙄权䅁权浄权䅁权療䅂䅁允䅁䅁䅅䅁佁䅁䅯䅁硁䍁䄴睎穁䅁䅁䍄䉁䅁䅁䅂䅁䅁䅍䅄䅁䅁䅯睱䅳䅁䅯眶䅯䅁䅯全䅑䅁䅅䅁䉁䅁䅁杄十䅁䅁兎ぁ䑁䅑兎ぁ䑁䅣䅍㕁䅁䅁䍄䉁䅁䅁䅂䅁䅁䅍䅄䅁䅁䅯睪䄰䅁䅯眶䅯䅁䅯睧䅑䅁䅅䅁䉁䅁䅁杄十䅁䅁睎硁䑁䅧李㉁䑁䅑睍㍁䅁䅁䍄䉁䅁䅁䅂䅁䅁䅍䅄䅁䅁䅯睬䅳䅁䅯䄶䅯䅁䅯䄷䅯䅁䅅䅁䉁䅁䅁权䡂䅁䅁䍄䉁䅁䅁䅂䅁䅁䅍䅄䅁䅁䅯䅅䅷䅁䅯儷䅯䅁䅯兣䅑䅁䅅䅁䉁䅁䅁兂硂児塲㍯桄睐杷允䅁䅁䅑䅁䑁䅁䅷䅁䭁䭁䱧䅁䭁䉁䜸䅁䭁䍁䝁䅁䉁䅁䅁允䅁䅁䅯䅔䅙䅁杷允䅁䅁䅑䅁䑁䅁䅷䅁䭁䱁䵯䅁䭁佁䬴䅁䭁䡁䕅䅁䉁䅁䅁允䅁䅁䅕䅁䅁䭁元欷䵁䅉䅅䅁䕁䅁䅁睁䵁䅁䅁权浂䅄䅁权湄权䅁权硂䅂䅁允䅁䅁䅅䅁䙁䑁䩥坑汄䈰䅚䍄䉁䅁䅁䅂䅁䅁䅍䅄䅁䅁䅯內䅷䅁䅯朶䅯䅁䅯睧䅑䅁䅅䅁䉁䅁䅁杄䵁䅁䅁䅍畁䑁䅁兏ぁ䅁䅁䍄䉁䅁䅁䅂䅁䅁䅍䅄䅁䅁䅯睱䅷䅁䅯朷䅯䅁䅯全䅑䅁䅅䅁䉁䅁䅁兂䅁䅁䅁䨴畦䅑杷允䅁䅁䅑䅁䑁䅁䅷䅁䭁䉁乳䅁䭁䉁䜸䅁䭁䍁䝁䅁䉁䅁䅁允䅁䅁䅯䅔䅙䅁杷允䅁䅁䅑䅁䑁䅁䅷䅁䭁䙁䱍䅁䭁佁䭳䅁䭁䥁䕕䅁䉁䅁䅁允䅁䅁䄴䅆䅁䑁䅅䅎ぁ䑁䅍睍㍁䑁䅫免㍁䅁䅁䍄䉁䅁䅁䅂䅁䅁䅍䅄䅁䅁䅯睂䅷䅁䅯朶䅯䅁䅯兣䅑䅁䅅䅁䉁䅁䅁杄䵁䅁䅁䅍畁䑁䅁䅏祁䅁䅁䍄䉁䅁䅁䅂䅁䅁䅍䅄䅁䅁䅯睨䄰䅁䅯儷䅯䅁䅯䄷䅯䅁䅅䅁䉁䅁䅁权䡂䅁䅁䍄䉁䅁䅁䅂䅁䅁䅍䅄䅁䅁䅯䄲䅳䅁䅯朵䅯䅁䅯兣䅑䅁䅅䅁䉁䅁䅁杄䵁䅁䅁兎畁䑁䅁兏㍁䅁䅁䍄䉁䅁䅁䅂䅁䅁䅍䅄䅁䅁䅯睰䅳䅁䅯朶䅯䅁䅯睧䅑䅁䅅䅁䉁䅁䅁杄䵁䅁䅁免畁䑁䅕睍硁䅁䅁䍄䉁䅁䅁睁䅁䅁䅍䅄䅁䅁䅯典䅷䅁䅯䅊䅙䅁䅅䅁䉁䅁䅁权䥂睂䅁䍄䉁䅁䅁䅂䅁䅁䅍䅄䅁䅁䅯兊䅳䅁䅯朷䅯䅁䅯兦䅑䅁䅅䅁䉁䅁䅁兂䅁䅁䅁䩉楶䅑杷允䅁䅁䅑䅁䑁䅁䅷䅁䭁佁䵁䅁䭁佁䬴䅁䭁䡁䕯䅁䉁䅁䅁允䅁䅁䅕䅁䅁䥁啂欸䵁䅉䅅䅁䕁䅁䅁睁䵁䅁䅁权㥃睃䅁权灄权䅁权硂䅂䅁允䅁䅁䅅䅁䙁䅁䅁䅁杁桶䉦䍄䉁䅁䅁䅂䅁䅁䅍䅄䅁䅁䅯兦䄰䅁䅯䄶䅯䅁䅯兣䅑䅁䅅䅁䉁䅁䅁杄佁䅁䅁睍祁䍁䄴兎㉁䑁䅕䅁䵁䅉䅅䅁䕁䅁䅁睁䵁䅁䅁权煂䅄䅁权牄权䅁权睂䅂䅁允䅁䅁䅅䅁佁䉁䅉䅁㍁䑁䅧兎ㅁ䑁䅧䅍睁䑁䅁䅁䵁䅉䅅䅁䑁䅁䅁睁䵁䅁䅁权睃睃䅁权敁杂䅁允䅁䅁䅅䅁䭁佁䜰䅁䵁䅉䅅䅁䕁䅁䅁睁䵁䅁䅁权癃䅄䅁权灄权䅁权療䅂䅁允䅁䅁䅅䅁䙁䅁䅁䅁䅁䩦䄷䍄䉁䅁䅁䅂䅁䅁䅍䅄䅁䅁䅯杯䅷䅁䅯䄶䅯䅁䅯全䅑䅁䅅䅁䉁䅁䅁杄佁䅁䅁免睁䍁䄴杍硁䑁䅍䅁䵁䅉䅅䅁䕁䅁䅁睁䵁䅁䅁权敂兄䅁权牄权䅁权獄权䅁允䅁䅁䅅䅁䭁䕁䅣䅁䵁䅉䅅䅁䕁䅁䅁睁䵁䅁䅁权捄睃䅁权潄权䅁权硂䅂䅁允䅁䅁䅅䅁䭁䕁䅣䅁䵁䅉䅅䅁䕁䅁䅁睁䵁䅁䅁权㝁䅄䅁权瑄权䅁权㙂䅂䅁允䅁䅁䅅䅁䙁䙁呉䕑癎㡚⽕䍄䉁䅁䅁睁䅁䅁䅍䅄䅁䅁䅯杅䄰䅁䅯杊䅙䅁䅅䅁䉁䅁䅁杄䵁䅁䅁睎㍁䍁䄴兎㑁䅁䅁䍄䉁䅁䅁䅂䅁䅁䅍䅄䅁䅁䅯睗䅷䅁䅯眶䅯䅁䅯䅣䅑䅁䅅䅁䉁䅁䅁杄十䅁䅁䅏㉁䑁䅁睎㍁䑁䅁䅍睁䅁䅁䍄䉁䅁䅁䅂䅁䅁䅍䅄䅁䅁䅯䅇䅳䅁䅯䄶䅯䅁䅯䅣䅑䅁䅅䅁䉁䅁䅁杄佁䅁䅁睍㍁䍁䄴免睁䑁䅫䅁䵁䅉䅅䅁䕁䅁䅁睁䵁䅁䅁权佃睃䅁权畄权䅁权療䅂䅁允䅁䅁䅅䅁䙁䅁䅁䅁䅂晍䅚䍄䉁䅁䅁䅂䅁䅁䅍䅄䅁䅁䅯儰䅳䅁䅯朵䅯䅁䅯兢䅑䅁䅅䅁䉁䅁䅁权䡂䅁䅁䍄䉁䅁䅁䅂䅁䅁䅍䅄䅁䅁䅯朲䅳䅁䅯眵䅯䅁䅯睧䅑䅁䅅䅁䉁䅁䅁兂㙃兓䍷睋扣䅷杷允䅁䅁䅑䅁䑁䅁䅷䅁䭁䍁䱣䅁䭁佁䭙䅁䭁佁䭷䅁䉁䅁䅁允䅁䅁䅯睒䅁䅁杷允䅁䅁䅑䅁䑁䅁䅷䅁䭁䑁乕䅁䭁佁䭳䅁䭁䡁䕯䅁䉁䅁䅁允䅁䅁䄴杅䅁䑁䅕免祁䑁䅑睍睁䑁䅁䅍䅁䅁杷允䅁䅁䅍䅁䑁䅁䅷䅁䭁䱁䵉䅁䭁䍁䝙䅁䉁䅁䅁允䅁䅁䄴杄䅁䑁䅅䅍穁䍁䄴兏㉁䅁䅁䍄䉁䅁䅁䅂䅁䅁䅍䅄䅁䅁䅯䅵䅷䅁䅯眶䅯䅁䅯全䅑䅁䅅䅁䉁䅁䅁杄十䅁䅁睍睁䑁䅍睍㑁䑁䅁兏ぁ䅁䅁䍄䉁䅁䅁䅂䅁䅁䅍䅄䅁䅁䅯眶䄰䅁䅯眶䅯䅁䅯兣䅑䅁䅅䅁䉁䅁䅁杄允䅁䅁兏㍁䑁䅍䅏硁䑁䅧睍䅁䅁杷允䅁䅁䅍䅁䑁䅁䅷䅁䭁䉁乁䅁䭁䍁䝙䅁䉁䅁䅁允䅁䅁䄴䅄䅁䑁䅣兏畁䑁䅣兎䅁䅁杷允䅁䅁䅑䅁䑁䅁䅷䅁䭁䱁䱣䅁䭁佁䭳䅁䭁䝁䔸䅁䉁䅁䅁允䅁䅁䄴杅䅁䑁䅧䅍睁䑁䅙李㕁䑁䅑䅏䅁䅁杷允䅁䅁䅍䅁䑁䅁䅷䅁䭁䍁䱙䅁䭁䉁䝧䅁䉁䅁䅁允䅁䅁䅯兇䅙䅁杷允䅁䅁䅑䅁䑁䅁䅷䅁䭁䡁䵍䅁䭁佁䭧䅁䭁䡁䕅䅁䉁䅁䅁允䅁䅁䄴䅄䅁䑁䅧杌睁䑁䅅睍䅁䅁杷允䅁䅁䅍䅁䑁䅁䅷䅁䭁䑁乕䅁䭁䉁䜴䅁䉁䅁䅁允䅁䅁䅯䅊䅣䅁杷允䅁䅁䅑䅁䑁䅁䅷䅁䭁䡁䅅䅁䭁䉁䅅䅁䭁䅁䍑䅁䉁䅁䅁允䅁䅁䄴䅆䅁䑁䅅䅍㍁䑁䅉䅍睁䑁䅁䅍睁䅁䅁䍄䉁䅁䅁睁䅁䅁䅍䅄䅁䅁䅯朴䅳䅁䅯杈䅙䅁䅅䅁䉁䅁䅁权佃睂䅁䍄䉁䅁䅁䅂䅁䅁䅍䅄䅁䅁䅯兌䅷䅁䅯眶䅯䅁䅯䅣䅑䅁䅅䅁䉁䅁䅁杄啁䅁䅁免祁䑁䅁䅍㕁䑁䅑睍㑁䑁䅁䅁䵁䅉䅅䅁䕁䅁䅁睁䵁䅁䅁权牁睃䅁权瑄权䅁权䑃䅂䅁允䅁䅁䅅䅁䙁偁卌坔光偗⽅䍄䉁䅁䅁䅂䅁䅁䅍䅄䅁䅁䅯睹䅳䅁䅯儶䅯䅁䅯睢䅑䅁䅅䅁䉁䅁䅁兂䅁䅁䅁䵁䴸兑杷允䅁䅁䅍䅁䑁䅁䅷䅁䭁佁䱑䅁䭁䉁䜴䅁䉁䅁䅁允䅁䅁䅯共䅣䅁杷允䅁䅁䅑䅁䑁䅁䅷䅁䭁偁䭉䅁䭁佁䬰䅁䭁䝁䔸䅁䉁䅁䅁允䅁䅁䅕愲䙺灆瀳啁䵁䅉䅅䅁䕁䅁䅁睁䵁䅁䅁权祄睃䅁权灄权䅁权硂䅂䅁允䅁䅁䅅䅁䙁䅁䅁䅁䅁佥䄵䍄䉁䅁䅁䅂䅁䅁䅍䅄䅁䅁䅯睤䄰䅁䅯朵䅯䅁䅯兦䅑䅁䅅䅁䉁䅁䅁杄䵁䅁䅁免畁䑁䅙睍㉁䅁䅁䍄䉁䅁䅁䅂䅁䅁䅍䅄䅁䅁䅯杦䅳䅁䅯眶䅯䅁䅯兦䅑䅁䅅䅁䉁䅁䅁杄十䅁䅁李㉁䑁䅅睍㕁䑁䅉睎硁䅁䅁䍄䉁䅁䅁䅂䅁䅁䅍䅄䅁䅁䅯䅦䅳䅁䅯眵䅯䅁䅯兣䅑䅁䅅䅁䉁䅁䅁兂㕁䵴㉨灶丸䅑杷允䅁䅁䅑䅁䑁䅁䅷䅁䭁䥁䵯䅁䭁佁䭳䅁䭁䡁䔰䅁䉁䅁䅁允䅁䅁䄴杅䅁䑁䅍免硁䑁䅅免㉁䑁䅑睎䅁䅁杷允䅁䅁䅑䅁䑁䅁䅷䅁䭁䕁临䅁䭁佁䭣䅁䭁䡁䕅䅁䉁䅁䅁允䅁䅁䅕浗㝑〳丫䕅䵁䅉䅅䅁䕁䅁䅁睁䵁䅁䅁权㥃睃䅁权湄权䅁权療䅂䅁允䅁䅁䅅䅁䙁䩁畨潅䅐癹⽳䍄䉁䅁䅁䅂䅁䅁䅍䅄䅁䅁䅯督䅷䅁䅯䄶䅯䅁䅯䅣䅑䅁䅅䅁䉁䅁䅁杄䵁䅁䅁兏畁䑁䅁睍ㅁ䅁䅁䍄䉁䅁䅁䅂䅁䅁䅍䅄䅁䅁䅯杲䅷䅁䅯眵䅯䅁䅯兦䅑䅁䅅䅁䉁䅁䅁兂祃敮渫歸塳䅷杷允䅁䅁䅑䅁䑁䅁䅷䅁䭁佁䰴䅁䭁佁䭧䅁䭁䡁䔰䅁䉁䅁䅁允䅁䅁䄴䅄䅁䑁䅉杌㑁䑁䅧兎䅁䅁杷允䅁䅁䅑䅁䑁䅁䅷䅁䭁䅁乁䅁䭁佁䭙䅁䭁䡁䕅䅁䉁䅁䅁允䅁䅁䄴䅄䅁䑁䅅杌㕁䑁䅅李䅁䅁杷允䅁䅁䅍䅁䑁䅁䅷䅁䭁䡁䰰䅁䭁䍁䝙䅁䉁䅁䅁允䅁䅁䄴杄䅁䑁䅅䅍硁䍁䄴睎硁䅁䅁䍄䉁䅁䅁䅂䅁䅁䅍䅄䅁䅁䅯䅯䅷䅁䅯䄶䅯䅁䅯䄷䅯䅁䅅䅁䉁䅁䅁权䡂䅁䅁䍄䉁䅁䅁䅂䅁䅁䅍䅄䅁䅁䅯杏䄰䅁䅯眶䅯䅁䅯睢䅑䅁䅅䅁䉁䅁䅁杄十䅁䅁䅎祁䑁䅁兎㑁䑁䅅兏ぁ䅁䅁䍄䉁䅁䅁睁䅁䅁䅍䅄䅁䅁䅯杇䅳䅁䅯杈䅙䅁䅅䅁䉁䅁䅁权啃权䅁䍄䉁䅁䅁䅂䅁䅁䅍䅄䅁䅁䅯兩䅁䅁䅯䅂䅁䅁䅯䅂䅉䅁䅅䅁䉁䅁䅁兂䅁䅁䅁唶慸兑杷允䅁䅁䅑䅁䑁䅁䅷䅁䭁䑁䵧䅁䭁佁䭳䅁䭁䡁䔰䅁䉁䅁䅁允䅁䅁䄴杅䅁䑁䅍免㑁䑁䅑免硁䑁䅅䅎䅁䅁杷允䅁䅁䅑䅁䑁䅁䅷䅁䭁乁䵉䅁䭁佁䭯䅁䭁䝁䔸䅁䉁䅁䅁允䅁䅁䄴䅄䅁䑁䅁杌睁䑁䅧睎䅁䅁杷允䅁䅁䅑䅁䑁䅁䅷䅁䭁䙁䵳䅁䭁佁䬴䅁䭁䡁䔰䅁䉁䅁䅁允䅁䅁䅕䅁䅁䵁呃䔲䵁䅉䅅䅁䕁䅁䅁睁䵁䅁䅁权扃兄䅁权牄权䅁权䙃䅂䅁允䅁䅁䅅䅁佁䉁䅉䅁祁䑁䅕李㍁䑁䅑睍硁䑁䅍䅁䵁䅉䅅䅁䕁䅁䅁睁䵁䅁䅁权浃兄䅁权潄权䅁权㥂䅂䅁允䅁䅁䅅䅁佁䅁䄴䅁祁䑁䅁杌祁䑁䅙䅏䅁䅁杷允䅁䅁䅑䅁䑁䅁䅷䅁䭁䅁䅧䅁䭁䉁䅅䅁䭁䅁䍑䅁䉁䅁䅁允䅁䅁䄴䅆䅁䑁䅅免㉁䑁䅕睍㉁䑁䅁䅍睁䅁䅁䍄䉁䅁䅁䅂䅁䅁䅍䅄䅁䅁䅯杖䅳䅁䅯儷䅯䅁䅯睧䅑䅁䅅䅁䉁䅁䅁兂汄䌰扌堫匷睐杷允䅁䅁䅑䅁䑁䅁䅷䅁䭁䥁䰸䅁䭁佁䬴䅁䭁䡁䕁䅁䉁䅁䅁允䅁䅁䅕䅁䅁䥁䅄獸䵁䅉䅅䅁䕁䅁䅁睁䵁䅁䅁权睂睃䅁权湄权䅁权獄权䅁允䅁䅁䅅䅁䭁䕁䅣䅁䵁䅉䅅䅁䕁䅁䅁睁䵁䅁䅁权䙃䅄䅁权瑄权䅁权㙂䅂䅁允䅁䅁䅅䅁䙁䥁堲桢䑋乷⽯䍄䉁䅁䅁䅂䅁䅁䅍䅄䅁䅁䅯䅸䄰䅁䅯䄶䅯䅁䅯全䅑䅁䅅䅁䉁䅁䅁杄䵁䅁䅁免穁䍁䄴李ㅁ䅁䅁䍄䉁䅁䅁䅂䅁䅁䅍䅄䅁䅁䅯杋䅷䅁䅯睈䅙䅁䅯䅉䅙䅁䅅䅁䉁䅁䅁权坃杂䅁䍄䉁䅁䅁䅂䅁䅁䅍䅄䅁䅁䅯䅕䅷䅁䅯朵䅯䅁䅯睧䅑䅁䅅䅁䉁䅁䅁杄䵁䅁䅁免畁䑁䅅兏㕁䅁䅁䍄䉁䅁䅁䅂䅁䅁䅍䅄䅁䅁䅯䅉䅷䅁䅯朶䅯䅁䅯䄷䅯䅁䅅䅁䉁䅁䅁权䡂䅁䅁䍄䉁䅁䅁䅂䅁䅁䅍䅄䅁䅁䅯䄹䅷䅁䅯儷䅯䅁䅯睢䅑䅁䅅䅁䉁䅁䅁兂潂敫㠱穐浘睐杷允䅁䅁䅍䅁䑁䅁䅷䅁䭁䱁䴸䅁䭁䍁䝙䅁䉁䅁䅁允䅁䅁䄴䅄䅁䑁䅙睍畁䑁䅅睎䅁䅁杷允䅁䅁䅍䅁䑁䅁䅷䅁䭁䩁䱣䅁䭁䉁䝯䅁䉁䅁䅁允䅁䅁䅯兗䅙䅁杷允䅁䅁䅑䅁䑁䅁䅷䅁䭁䙁䅯䅁䭁䉁䅅䅁䭁䅁䍑䅁䉁䅁䅁允䅁䅁䄴䅆䅁䑁䅉李睁䑁䅉䅍睁䑁䅁䅍睁䅁䅁䍄䉁䅁䅁䅂䅁䅁䅍䅄䅁䅁䅯朱䅳䅁䅯朶䅯䅁䅯䅣䅑䅁䅅䅁䉁䅁䅁杄䵁䅁䅁䅍畁䑁䅑李㕁䅁䅁䍄䉁䅁䅁睁䅁䅁䅍䅄䅁䅁䅯杧䅷䅁䅯杇䅙䅁䅅䅁䉁䅁䅁权婂杂䅁䍄䉁䅁䅁䅂䅁䅁䅍䅄䅁䅁䅯睘䅳䅁䅯朶䅯䅁䅯兦䅑䅁䅅䅁䉁䅁䅁杄䵁䅁䅁䅍畁䑁䅙睍祁䅁䅁䍄䉁䅁䅁䅂䅁䅁䅍䅄䅁䅁䅯杪䅳䅁䅯眵䅯䅁䅯兢䅑䅁䅅䅁䉁䅁䅁兂捂㡪ㅌ䙋啷䅑杷允䅁䅁䅑䅁䑁䅁䅷䅁䭁䡁䵳䅁䭁佁䬰䅁䭁䥁䕕䅁䉁䅁䅁允䅁䅁䅕㑋坣挲㌷稰䴸䅉䅅䅁䕁䅁䅁睁䵁䅁䅁权塄睃䅁权牄权䅁权睂䅂䅁允䅁䅁䅅䅁佁䉁䅉䅁㕁䑁䅁兎睁䑁䅁䅍睁䑁䅁䅁䵁䅉䅅䅁䕁䅁䅁睁䵁䅁䅁权㙁睃䅁权潄权䅁权獄权䅁允䅁䅁䅅䅁䭁䕁䅣䅁䵁䅉䅅䅁䑁䅁䅁睁䵁䅁䅁权獃兄䅁权歁杂䅁允䅁䅁䅅䅁䭁䙁乙䅁䵁䅉䅅䅁䕁䅁䅁睁䵁䅁䅁权呄睃䅁权瑄权䅁权䙃䅂䅁允䅁䅁䅅䅁䙁䭁硲欰椱久⽁䍄䉁䅁䅁䅂䅁䅁䅍䅄䅁䅁䅯䅏䅷䅁䅯朷䅯䅁䅯兣䅑䅁䅅䅁䉁䅁䅁兂䅁䅁䅁䠴瑺䅑杷允䅁䅁䅑䅁䑁䅁䅷䅁䭁䱁䵷䅁䭁佁䭯䅁䭁䡁䕅䅁䉁䅁䅁允䅁䅁䄴权䅁䑁䅅杌ぁ䑁䅅䅁䵁䅉䅅䅁䕁䅁䅁睁䵁䅁䅁权㙁䅄䅁权煄权䅁权㙂䅂䅁允䅁䅁䅅䅁佁䅁䅷䅁睁䍁䄴睍祁䑁䅅䅁䵁䅉䅅䅁䑁䅁䅁睁䵁䅁䅁权䉂兄䅁权流杂䅁允䅁䅁䅅䅁佁䅁䅷䅁㑁䑁䅉杌㑁䑁䅉䅁䵁䅉䅅䅁䑁䅁䅁睁䵁䅁䅁权求兄䅁权敁杂䅁允䅁䅁䅅䅁䭁䕁䝫䅁䵁䅉䅅䅁䕁䅁䅁睁䵁䅁䅁权卄䅄䅁权瑄权䅁权睂䅂䅁允䅁䅁䅅䅁䙁䅁㍪剭慸昱⽍䍄䉁䅁䅁䅂䅁䅁䅍䅄䅁䅁䅯杖䅳䅁䅯朶䅯䅁䅯睢䅑䅁䅅䅁䉁䅁䅁杄䵁䅁䅁䅍畁䑁䅫兎穁䅁䅁䍄䉁䅁䅁䅂䅁䅁䅍䅄䅁䅁䅯兢䅳䅁䅯儷䅯䅁䅯兣䅑䅁䅅䅁䉁䅁䅁兂偂歫㍄㑢欳睐杷允䅁䅁䅑䅁䑁䅁䅷䅁䭁偁䭫䅁䭁佁䭣䅁䭁䥁䕍䅁䉁䅁䅁允䅁䅁䅕䅄牉硨婡啉䵁䅉䅅䅁䕁䅁䅁睁䵁䅁䅁权煄睃䅁权浄权䅁权㙂䅂䅁允䅁䅁䅅䅁佁䅁䅷䅁祁䍁䄴李穁䑁䅕䅁䵁䅉䅅䅁䑁䅁䅁睁䵁䅁䅁权㉁兄䅁权慁杂䅁允䅁䅁䅅䅁䭁䉁䝳䅁䵁䅉䅅䅁䕁䅁䅁睁䵁䅁䅁权奁䅄䅁权牄权䅁权䑃䅂䅁允䅁䅁䅅䅁佁䉁䅉䅁祁䑁䅙䅍㍁䑁䅧䅏硁䑁䅍䅁䵁䅉䅅䅁䕁䅁䅁睁䵁䅁䅁权畃䅄䅁权浄权䅁权㙂䅂䅁允䅁䅁䅅䅁佁䅁䅷䅁㍁䍁䄴睍穁䑁䅍䅁䵁䅉䅅䅁䕁䅁䅁睁䵁䅁䅁权䩂䅄䅁权潄权䅁权療䅂䅁允䅁䅁䅅䅁佁䅁䅷䅁祁䑁䅁杌睁䑁䅕䅁䵁䅉䅅䅁䕁䅁䅁睁䵁䅁䅁权䭃䅄䅁权煄权䅁权䙃䅂䅁允䅁䅁䅅䅁䭁䕁䅣䅁䵁䅉䅅䅁䕁䅁䅁睁䵁䅁䅁权汁䅄䅁权灄权䅁权䑃䅂䅁允䅁䅁䅅䅁䙁䅁䅁䅁䅃捒䅎䍄䉁䅁䅁䅂䅁䅁䅍䅄䅁䅁䅯儶䅷䅁䅯朶䅯䅁䅯兦䅑䅁䅅䅁䉁䅁䅁杄䵁䅁䅁䅍畁䑁䅕兏㑁䅁䅁䍄䉁䅁䅁䅂䅁䅁䅍䅄䅁䅁䅯六䅳䅁䅯朶䅯䅁䅯兢䅑䅁䅅䅁䉁䅁䅁权䡂䅁䅁䍄䉁䅁䅁䅂䅁</t>
  </si>
  <si>
    <t>䅁䅍䅄䅁䅁䅯杵䅷䅁䅯眵䅯䅁䅯睢䅑䅁䅅䅁䉁䅁䅁兂㝂䭆䠵場䵯䅑杷允䅁䅁䅑䅁䑁䅁䅷䅁䭁䩁䰰䅁䭁佁䬰䅁䭁䥁䕕䅁䉁䅁䅁允䅁䅁䅕卶啉坳橍䐸䴸䅉䅅䅁䕁䅁䅁睁䵁䅁䅁权佃䅄䅁权牄权䅁权療䅂䅁允䅁䅁䅅䅁佁䉁䅁䅁㍁䑁䅙睎ぁ䑁䅍李穁䅁䅁䍄䉁䅁䅁䅂䅁䅁䅍䅄䅁䅁䅯杒䅳䅁䅯朶䅯䅁䅯兦䅑䅁䅅䅁䉁䅁䅁杄䵁䅁䅁杍畁䑁䅍李ㅁ䅁䅁䍄䉁䅁䅁䅂䅁䅁䅍䅄䅁䅁䅯兪䅷䅁䅯䄶䅯䅁䅯全䅑䅁䅅䅁䉁䅁䅁权䡂䅁䅁䍄䉁䅁䅁䅂䅁䅁䅍䅄䅁䅁䅯朸䄰䅁䅯朵䅯䅁䅯来䅑䅁䅅䅁䉁䅁䅁杄䵁䅁䅁杍畁䑁䅑䅎㑁䅁䅁䍄䉁䅁䅁䅂䅁䅁䅍䅄䅁䅁䅯儯䅳䅁䅯眶䅯䅁䅯兢䅑䅁䅅䅁䉁䅁䅁杄啁䅁䅁免睁䑁䅅䅍祁䑁䅧䅍ㅁ䑁䅫䅁䵁䅉䅅䅁䑁䅁䅁睁䵁䅁䅁权⭁睃䅁权敁杂䅁允䅁䅁䅅䅁䭁䍁䥳䅁䵁䅉䅅䅁䑁䅁䅁睁䵁䅁䅁权⽁睃䅁权敁杂䅁允䅁䅁䅅䅁䭁䥁䠴䅁䵁䅉䅅䅁䑁䅁䅁睁䵁䅁䅁权䅂睃䅁权敁杂䅁允䅁䅁䅅䅁䭁䝁䡑䅁䵁䅉䅅䅁䕁䅁䅁睁䵁䅁䅁权呄䅄䅁权灄权䅁权療䅂䅁允䅁䅁䅅䅁䙁䅁䅁䅁杁䅓䉰䍄䉁䅁䅁䅂䅁䅁䅍䅄䅁䅁䅯睑䄰䅁䅯朵䅯䅁䅯全䅑䅁䅅䅁䉁䅁䅁杄䵁䅁䅁免畁䑁䅅免㉁䅁䅁䍄䉁䅁䅁睁䅁䅁䅍䅄䅁䅁䅯儰䅳䅁䅯䅇䅙䅁䅅䅁䉁䅁䅁权䕂杂䅁䍄䉁䅁䅁睁䅁䅁䅍䅄䅁䅁䅯䅲䄰䅁䅯杊䅙䅁䅅䅁䉁䅁䅁杄䵁䅁䅁兏穁䍁䄴睍穁䅁䅁䍄䉁䅁䅁䅂䅁䅁䅍䅄䅁䅁䅯杆䅳䅁䅯眶䅯䅁䅯睧䅑䅁䅅䅁䉁䅁䅁杄十䅁䅁䅏穁䑁䅣兎㉁䑁䅉免㍁䅁䅁䍄䉁䅁䅁䅂䅁䅁䅍䅄䅁䅁䅯具䅳䅁䅯儶䅯䅁䅯全䅑䅁䅅䅁䉁䅁䅁兂䅁䅁䅁䡁噺䅷杷允䅁䅁䅑䅁䑁䅁䅷䅁䭁偁䱕䅁䭁佁䬴䅁䭁䝁䔸䅁䉁䅁䅁允䅁䅁䅕䅁䅁䝁瑂䔵䵁䅉䅅䅁䕁䅁䅁睁䵁䅁䅁权歂䅄䅁权灄权䅁权㥂䅂䅁允䅁䅁䅅䅁䙁䅁䅁䅁䅂倸䅖䍄䉁䅁䅁䅂䅁䅁䅍䅄䅁䅁䅯杒䅷䅁䅯儷䅯䅁䅯兣䅑䅁䅅䅁䉁䅁䅁权䡂䅁䅁䍄䉁䅁䅁䅂䅁䅁䅍䅄䅁䅁䅯兌䅷䅁䅯䄶䅯䅁䅯睧䅑䅁䅅䅁䉁䅁䅁杄䵁䅁䅁杍ぁ䍁䄴睎㉁䅁䅁䍄䉁䅁䅁䅂䅁䅁䅍䅄䅁䅁䅯兄䅳䅁䅯朶䅯䅁䅯来䅑䅁䅅䅁䉁䅁䅁杄䵁䅁䅁䅍畁䑁䅍睎祁䅁䅁䍄䉁䅁䅁䅂䅁䅁䅍䅄䅁䅁䅯䅱䅳䅁䅯眵䅯䅁䅯兦䅑䅁䅅䅁䉁䅁䅁兂橃癎湩剤祲睐杷允䅁䅁䅑䅁䑁䅁䅷䅁䭁乁䴰䅁䭁佁䭧䅁䭁䥁䕍䅁䉁䅁䅁允䅁䅁䄴䅄䅁䑁䅫杌㍁䑁䅫兎䅁䅁杷允䅁䅁䅍䅁䑁䅁䅷䅁䭁䵁䱧䅁䭁䍁䝑䅁䉁䅁䅁允䅁䅁䅯兴䄰䅁杷允䅁䅁䅑䅁䑁䅁䅷䅁䭁䉁䱳䅁䭁佁䭣䅁䭁䡁䔰䅁䉁䅁䅁允䅁䅁䅕㝤昶楇搸㡊䵁䅉䅅䅁䕁䅁䅁睁䵁䅁䅁权䑃䅄䅁权煄权䅁权㥂䅂䅁允䅁䅁䅅䅁佁䅁䅷䅁㑁䍁䄴兎硁䑁䅙䅁䵁䅉䅅䅁䕁䅁䅁睁䵁䅁䅁权䥄睃䅁权浄权䅁权䑃䅂䅁允䅁䅁䅅䅁佁䅁䅷䅁硁䍁䄴睍ぁ䑁䅍䅁䵁䅉䅅䅁䕁䅁䅁睁䵁䅁䅁权⽂䅄䅁权湄权䅁权瑂䅂䅁允䅁䅁䅅䅁䭁䕁䅣䅁䵁䅉䅅䅁䕁䅁䅁睁䵁䅁䅁权楁兄䅁权牄权䅁权㥂䅂䅁允䅁䅁䅅䅁佁䉁䅑䅁硁䑁䅅䅎祁䑁䅣䅏硁䑁䅑䅏䅁䅁杷允䅁䅁䅑䅁䑁䅁䅷䅁䭁䡁䱙䅁䭁佁䭯䅁䭁䥁䕍䅁䉁䅁䅁允䅁䅁䄴䅄䅁䑁䅅杌睁䑁䅍䅏䅁䅁杷允䅁䅁䅑䅁䑁䅁䅷䅁䭁䭁䰴䅁䭁佁䭯䅁䭁䝁䔸䅁䉁䅁䅁允䅁䅁䄴䅄䅁䑁䅁杌㉁䑁䅁免䅁䅁杷允䅁䅁䅑䅁䑁䅁䅷䅁䭁佁䱣䅁䭁佁䭙䅁䭁䝁䔸䅁䉁䅁䅁允䅁䅁䄴杄䅁䑁䅅䅎畁䑁䅕杍硁䅁䅁䍄䉁䅁䅁䅂䅁䅁䅍䅄䅁䅁䅯䅚䅷䅁䅯眶䅯䅁䅯䅣䅑䅁䅅䅁䉁䅁䅁杄啁䅁䅁免㑁䑁䅍兏睁䑁䅣杍㕁䑁䅧䅁䵁䅉䅅䅁䕁䅁䅁睁䵁䅁䅁权浄允䅁权䕁䅁䅁权䕁杁䅁允䅁䅁䅅䅁䙁䅁䅁䅁啃ㅥ䉨䍄䉁䅁䅁䅂䅁䅁䅍䅄䅁䅁䅯睹䅳䅁䅯眶䅯䅁䅯睧䅑䅁䅅䅁䉁䅁䅁杄啁䅁䅁免祁䑁䅣睍ぁ䑁䅧睍ぁ䑁䅍䅁䵁䅉䅅䅁䕁䅁䅁睁䵁䅁䅁权兄䅄䅁权牄权䅁权瑂䅂䅁允䅁䅁䅅䅁䭁䕁䅣䅁䵁䅉䅅䅁䕁䅁䅁睁䵁䅁䅁权潄睃䅁权浄权䅁权療䅂䅁允䅁䅁䅅䅁佁䅁䅷䅁硁䍁䄴睎㑁䑁䅅䅁䵁䅉䅅䅁䑁䅁䅁睁䵁䅁䅁权䉄睃䅁权敁杂䅁允䅁䅁䅅䅁䭁䡁䝉䅁䵁䅉䅅䅁䑁䅁䅁睁䵁䅁䅁权呂睃䅁权慁杂䅁允䅁䅁䅅䅁䭁䝁䝁䅁䵁䅉䅅䅁䕁䅁䅁睁䵁䅁䅁权䡂睃䅁权潄权䅁权睂䅂䅁允䅁䅁䅅䅁佁䅁䄴䅁瑁䑁䅣杌㑁䑁䅅李䅁䅁杷允䅁䅁䅑䅁䑁䅁䅷䅁䭁䍁乯䅁䭁佁䬰䅁䭁䝁䔸䅁䉁䅁䅁允䅁䅁䅕䉵䘶ㄶ㑇歂䵁䅉䅅䅁䕁䅁䅁睁䵁䅁䅁权晁䅄䅁权牄权䅁权瑂䅂䅁允䅁䅁䅅䅁䭁䕁䅣䅁䵁䅉䅅䅁䕁䅁䅁睁䵁䅁䅁权㡃䅄䅁权灄权䅁权療䅂䅁允䅁䅁䅅䅁䙁䅁䅁䅁䅁扤䄱䍄䉁䅁䅁䅂䅁䅁䅍䅄䅁䅁䅯条䅳䅁䅯朵䅯䅁䅯睧䅑䅁䅅䅁䉁䅁䅁杄䵁䅁䅁免畁䑁䅅睍祁䅁䅁䍄䉁䅁䅁䅂䅁䅁䅍䅄䅁䅁䅯先䅷䅁䅯䄶䅯䅁䅯兦䅑䅁䅅䅁䉁䅁䅁杄䵁䅁䅁兏畁䑁䅕杍ぁ䅁䅁䍄䉁䅁䅁䅂䅁䅁䅍䅄䅁䅁䅯杣䅷䅁䅯䄶䅯䅁䅯兢䅑䅁䅅䅁䉁䅁䅁权䡂䅁䅁䍄䉁䅁䅁䅂䅁䅁䅍䅄䅁䅁䅯杉䄰䅁䅯眵䅯䅁䅯䄷䅯䅁䅅䅁䉁䅁䅁权䡂䅁䅁䍄䉁䅁䅁䅂䅁䅁䅍䅄䅁䅁䅯杨䅷䅁䅯儶䅯䅁䅯䄷䅯䅁䅅䅁䉁䅁䅁权䡂䅁䅁䍄䉁䅁䅁䅂䅁䅁䅍䅄䅁䅁䅯睱䅷䅁䅯朷䅯䅁䅯睧䅑䅁䅅䅁䉁䅁䅁兂䅁䅁䅁偷決䅑杷允䅁䅁䅑䅁䑁䅁䅷䅁䭁䵁䵕䅁䭁佁䬴䅁䭁䡁䕁䅁䉁䅁䅁允䅁䅁䅕䅁䅁䥁千〶䵁䅉䅅䅁䕁䅁䅁睁䵁䅁䅁权䙃䅄䅁权煄权䅁权䑃䅂䅁允䅁䅁䅅䅁佁䅁䅷䅁硁䍁䄴䅍硁䑁䅉䅁䵁䅉䅅䅁䕁䅁䅁睁䵁䅁䅁权㍃兄䅁权湄权䅁权睂䅂䅁允䅁䅁䅅䅁䙁䍁捬㡪ㅌ佋⽑䍄䉁䅁䅁䅂䅁䅁䅍䅄䅁䅁䅯杋䅳䅁䅯眶䅯䅁䅯睢䅑䅁䅅䅁䉁䅁䅁杄十䅁䅁䅎穁䑁䅍睍㉁䑁䅣兎ㅁ䅁䅁䍄䉁䅁䅁䅂䅁䅁䅍䅄䅁䅁䅯睙䅷䅁䅯朷䅯䅁䅯䅣䅑䅁䅅䅁䉁䅁䅁兂䅁䅁䅁何䍧兑杷允䅁䅁䅑䅁䑁䅁䅷䅁䭁䱁䵍䅁䭁佁䭣䅁䭁佁䭷䅁䉁䅁䅁允䅁䅁䅯睒䅁䅁杷允䅁䅁䅑䅁䑁䅁䅷䅁䭁䉁䵉䅁䭁佁䭧䅁䭁䝁䔰䅁䉁䅁䅁允䅁䅁䄴杄䅁䍁䄰睍畁䑁䅍睍穁䅁䅁䍄䉁䅁䅁䅂䅁䅁䅍䅄䅁䅁䅯兡䅷䅁䅯䄶䅯䅁䅯兣䅑䅁䅅䅁䉁䅁䅁杄佁䅁䅁䅏祁䍁䄴李㉁䑁䅕䅁䵁䅉䅅䅁䕁䅁䅁睁䵁䅁䅁权㉄䅄䅁权潄权䅁权䙃䅂䅁允䅁䅁䅅䅁佁䅁䅷䅁ぁ䍁䄴兎穁䑁䅉䅁䵁䅉䅅䅁䕁䅁䅁睁䵁䅁䅁权䙁䅄䅁权畄权䅁权㥂䅂䅁允䅁䅁䅅䅁䙁䅁䅁䅁䅁䩄䅂䍄䉁䅁䅁䅂䅁䅁䅍䅄䅁䅁䅯䅙䅷䅁䅯䄶䅯䅁䅯来䅑䅁䅅䅁䉁䅁䅁杄佁䅁䅁免硁䍁䄴李ㅁ䑁䅅䅁䵁䅉䅅䅁䕁䅁䅁睁䵁䅁䅁权啃兄䅁权晁杂䅁权杁杂䅁允䅁䅁䅅䅁䭁䩁䡧䅁䵁䅉䅅䅁䕁䅁䅁睁䵁䅁䅁权硃兄䅁权牄权䅁权獄权䅁允䅁䅁䅅䅁䭁䕁䅣䅁䵁䅉䅅䅁䕁䅁䅁睁䵁䅁䅁权⭃睃䅁权湄权䅁权硂䅂䅁允䅁䅁䅅䅁䙁䩁䑚㉩湺祥䅸䍄䉁䅁䅁䅂䅁䅁䅍䅄䅁䅁䅯杈䅷䅁䅯儷䅯䅁䅯兢䅑䅁䅅䅁䉁䅁䅁权䡂䅁䅁䍄䉁䅁䅁䅂䅁䅁䅍䅄䅁䅁䅯䅲䅳䅁䅯朶䅯䅁䅯全䅑䅁䅅䅁䉁䅁䅁权䡂䅁䅁䍄䉁䅁䅁䅂䅁䅁䅍䅄䅁䅁䅯內䅷䅁䅯儶䅯䅁䅯全䅑䅁䅅䅁䉁䅁䅁兂䅁䅁䅁䙧硘䅷杷允䅁䅁䅑䅁䑁䅁䅷䅁䭁佁䵕䅁䭁佁䭧䅁䭁䝁䔰䅁䉁䅁䅁允䅁䅁䄴杄䅁䑁䅅兎畁䑁䅣䅍ㅁ䅁䅁䍄䉁䅁䅁䅂䅁䅁䅍䅄䅁䅁䅯睴䄰䅁䅯䄶䅯䅁䅯䄷䅯䅁䅅䅁䉁䅁䅁权䡂䅁䅁䍄䉁䅁䅁睁䅁䅁䅍䅄䅁䅁䅯䅌䅳䅁䅯杈䅙䅁䅅䅁䉁䅁䅁权䩄杂䅁䍄䉁䅁䅁䅂䅁䅁䅍䅄䅁䅁䅯杶䅁䅁䅯权䅁䅁䅯䅂䅉䅁䅅䅁䉁䅁䅁兂ぃ䡹⭡确偲睐杷允䅁䅁䅑䅁䑁䅁䅷䅁䭁偁䬴䅁䭁佁䭯䅁䭁䝁䔰䅁䉁䅁䅁允䅁䅁䄴䅄䅁䑁䅁杌硁䑁䅁䅎䅁䅁杷允䅁䅁䅍䅁䑁䅁䅷䅁䭁乁䵷䅁䭁䍁䝑䅁䉁䅁䅁允䅁䅁䅯䅵䄰䅁杷允䅁䅁䅑䅁䑁䅁䅷䅁䭁䍁䵁䅁䭁佁䭙䅁䭁䝁䔸䅁䉁䅁䅁允䅁䅁䄴䅄䅁䑁䅅杌㉁䑁䅉免䅁䅁杷允䅁䅁䅑䅁䑁䅁䅷䅁䭁䍁䵯䅁䭁佁䬰䅁䭁䡁䕯䅁䉁䅁䅁允䅁䅁䅕䥁灗䡢煅啄䵁䅉䅅䅁䕁䅁䅁睁䵁䅁䅁权歂䅄䅁权潄权䅁权獄权䅁允䅁䅁䅅䅁䭁䕁䅣䅁䵁䅉䅅䅁䑁䅁䅁睁䵁䅁䅁权楃䅄䅁权奁杂䅁允䅁䅁䅅䅁䭁䉁䝫䅁䵁䅉䅅䅁䕁䅁䅁睁䵁䅁䅁权捄睃䅁权潄权䅁权睂䅂䅁允䅁䅁䅅䅁䭁䕁䅣䅁䵁䅉䅅䅁䑁䅁䅁睁䵁䅁䅁权䉁䅄䅁权歁杂䅁允䅁䅁䅅䅁䭁䱁乫䅁䵁䅉䅅䅁䕁䅁䅁睁䵁䅁䅁权䙂䅄䅁权浄权䅁权硂䅂䅁允䅁䅁䅅䅁佁䅁䅷䅁穁䍁䄴睎㉁䑁䅑䅁䵁䅉䅅䅁䕁䅁䅁睁䵁䅁䅁权啁睃䅁权畄权䅁权瑂䅂䅁允䅁䅁䅅䅁䭁䕁䅣䅁䵁䅉䅅䅁䕁䅁䅁睁䵁䅁䅁权呂睃䅁权畄权䅁权㙂䅂䅁允䅁䅁䅅䅁䙁䅁䅁䅁䅄材䉰䍄䉁䅁䅁䅂䅁䅁䅍䅄䅁䅁䅯眵䅳䅁䅯朷䅯䅁䅯兢䅑䅁䅅䅁䉁䅁䅁权䡂䅁䅁䍄䉁䅁䅁䅂䅁䅁䅍䅄䅁䅁䅯䅲䅷䅁䅯儶䅯䅁䅯全䅑䅁䅅䅁䉁䅁䅁兂䅁䅁䅁䕯浺䅑杷允䅁䅁䅑䅁䑁䅁䅷䅁䭁䥁䵧䅁䭁䉁䜸䅁䭁䍁䝁䅁䉁䅁䅁允䅁䅁䅯杵䄰䅁杷允䅁䅁䅑䅁䑁䅁䅷䅁䭁偁䭅䅁䭁佁䬴䅁䭁䝁䔰䅁䉁䅁䅁允䅁䅁䅯睒䅁䅁杷允䅁䅁䅑䅁䑁䅁䅷䅁䭁䥁乁䅁䭁佁䭧䅁䭁䥁䕍䅁䉁䅁䅁允䅁䅁䄴䅄䅁䑁䅁杌ㅁ䑁䅫睍䅁䅁杷允䅁䅁䅑䅁䑁䅁䅷䅁䭁佁䱍䅁䭁佁䭳䅁䭁䝁䔸䅁䉁䅁䅁允䅁䅁䄴杅䅁䑁䅍䅏祁䑁䅕兏㍁䑁䅍䅍䅁䅁杷允䅁䅁䅑䅁䑁䅁䅷䅁䭁䭁䱫䅁䭁佁䭫䅁䭁䡁䕅䅁䉁䅁䅁允䅁䅁䅕䅁䅁䵁䩃欫䵁䅉䅅䅁䕁䅁䅁睁䵁䅁䅁权䉄䅄䅁权瑄权䅁权獄权䅁允䅁䅁䅅䅁䭁䕁䅣䅁䵁䅉䅅䅁䕁䅁䅁睁䵁䅁䅁权灄䅄䅁权煄权䅁权瑂䅂䅁允䅁䅁䅅䅁䭁䕁䅣䅁䵁䅉䅅䅁䑁䅁䅁睁䵁䅁䅁权煁睃䅁权奁杂䅁允䅁䅁䅅䅁䭁䉁䝫䅁䵁䅉䅅䅁䑁䅁䅁睁䵁䅁䅁权摂睃䅁权捁杂䅁允䅁䅁䅅䅁䭁佁䝯䅁䵁䅉䅅䅁䕁䅁䅁睁䵁䅁䅁权啂䅄䅁权潄权䅁权獄权䅁允䅁䅁䅅䅁䭁䕁䅣䅁䵁䅉䅅䅁䑁䅁䅁睁䵁䅁䅁权䩁睃䅁权奁杂䅁允䅁䅁䅅䅁䭁䕁䝯䅁䵁䅉䅅䅁䕁䅁䅁睁䵁䅁䅁权䝄䅄䅁权煄权䅁权䙃䅂䅁允䅁䅁䅅䅁佁䅁䅷䅁睁䍁䄴兎硁䑁䅉䅁䵁䅉䅅䅁䕁䅁䅁睁䵁䅁䅁权硁睃䅁权浄权䅁权㙂䅂䅁允䅁䅁䅅䅁佁䅁䅷䅁祁䍁䄴䅍㕁䑁䅧䅁䵁䅉䅅䅁䕁䅁䅁睁䵁䅁䅁权潁䅄䅁权畄权䅁权䑃䅂䅁允䅁䅁䅅䅁䙁䅁䅁䅁䅂瑙䅴䍄䉁䅁䅁䅂䅁䅁䅍䅄䅁䅁䅯眶䅷䅁䅯朷䅯䅁䅯睢䅑䅁䅅䅁䉁䅁䅁兂䅁䅁䅁䡷㑲䅑杷允䅁䅁䅑䅁䑁䅁䅷䅁䭁䙁䵑䅁䭁佁䭧䅁䭁䝁䔸䅁䉁䅁䅁允䅁䅁䄴杄䅁䑁䅣兎畁䑁䅅䅏㉁䅁䅁䍄䉁䅁䅁䅂䅁䅁䅍䅄䅁䅁䅯睉䅳䅁䅯眶䅯䅁䅯来䅑䅁䅅䅁䉁䅁䅁杄十䅁䅁兎㉁䑁䅣睎穁䑁䅉兏ぁ䅁䅁䍄䉁䅁䅁䅂䅁䅁䅍䅄䅁䅁䅯䅚䅳䅁䅯䄶䅯䅁䅯来䅑䅁䅅䅁䉁䅁䅁杄佁䅁䅁免㕁䍁䄴兎㉁䑁䅣䅁䵁䅉䅅䅁䕁䅁䅁睁䵁䅁䅁权求兄䅁权牄权䅁权㙂䅂䅁允䅁䅁䅅䅁佁䉁䅑䅁硁䑁䅁李ㅁ䑁䅑兏ぁ䑁䅫李䅁䅁杷允䅁䅁䅑䅁䑁䅁䅷䅁䭁䵁丸䅁䭁佁䭯䅁䭁䡁䕯䅁䉁䅁䅁允䅁䅁䄴䅄䅁䑁䅁杌㑁䑁䅣李䅁䅁杷允䅁䅁䅍䅁䑁䅁䅷䅁䭁䩁䴰䅁䭁䉁䝯䅁䉁䅁䅁允䅁䅁䅯䅢䅙䅁杷允䅁䅁䅑䅁䑁䅁䅷䅁䭁䱁䵍䅁䭁佁䭧䅁䭁䝁䔰䅁䉁䅁䅁允䅁䅁䅯睒䅁䅁杷允䅁䅁䅍䅁䑁䅁䅷䅁䭁䍁义䅁䭁䉁䝯䅁䉁䅁䅁允䅁䅁䅯䅢䅙䅁杷允䅁䅁䅑䅁䑁䅁䅷䅁䭁䡁䱣䅁䭁佁䭫䅁䭁䡁䔰䅁䉁䅁䅁允䅁䅁䅕䅁䅁䥁㕁欷䵁䅉䅅䅁䕁䅁䅁睁䵁䅁䅁权偄䅄䅁权畄权䅁权㙂䅂䅁允䅁䅁䅅䅁䙁䅁䅁䅁䅁散䅴䍄䉁䅁䅁䅂䅁䅁䅍䅄䅁䅁䅯杈䅳䅁䅯䄶䅯䅁䅯兣䅑䅁䅅䅁䉁䅁䅁杄佁䅁䅁兎祁䍁䄴李睁䑁䅫䅁䵁䅉䅅䅁䕁䅁䅁睁䵁䅁䅁权晄䅄䅁权煄权䅁权睂䅂䅁允䅁䅁䅅䅁佁䅁䅷䅁睁䍁䄴睍㕁䑁䅙䅁䵁䅉䅅䅁䑁䅁䅁睁䵁䅁䅁权䅁兄䅁权歁杂䅁允䅁䅁䅅䅁䭁䅁佉䅁䵁䅉䅅䅁䕁䅁䅁睁䵁䅁䅁权杄䅄䅁权煄权䅁权睂䅂䅁允䅁䅁䅅䅁佁䅁䅷䅁睁䍁䄴兎ぁ䑁䅕䅁䵁䅉䅅䅁䕁䅁䅁睁䵁䅁䅁权㡁䅄䅁权煄权䅁权䙃䅂䅁允䅁䅁䅅䅁佁䅁䅷䅁睁䍁䄴䅍ㅁ䑁䅍䅁䵁䅉䅅䅁䕁䅁䅁睁䵁䅁䅁权摃䅄䅁权浄权䅁权獄权䅁允䅁䅁䅅䅁䭁䕁䅣䅁䵁䅉䅅䅁䑁䅁䅁睁䵁䅁䅁权兂睃䅁权歁杂䅁允䅁䅁䅅䅁䭁䱁乳䅁䵁䅉䅅䅁䕁䅁䅁睁䵁䅁䅁权瑂䅄䅁权牄权䅁权㙂䅂䅁允䅁䅁䅅䅁佁䉁䅑䅁硁䑁䅉兎㕁䑁䅁䅍睁䑁䅁䅍䅁䅁杷允䅁䅁䅍䅁䑁䅁䅷䅁䭁䭁䵧䅁䭁䉁䝯䅁䉁䅁䅁允䅁䅁䅯睓䅙䅁杷允䅁䅁䅑䅁䑁䅁䅷䅁䭁佁䰸䅁䭁佁䬰䅁䭁䝁䔰䅁䉁䅁䅁允䅁䅁䅕娫瘹刹䅚呸䴸䅉䅅䅁䕁䅁䅁睁䵁䅁䅁权坄允䅁权䉁杁䅁权䑁杁䅁允䅁䅁䅅䅁䙁䝁䵙稹䅲瑳䅖䍄䉁䅁䅁䅂䅁䅁䅍䅄䅁䅁䅯眸䅯䅁䅯儷䅯䅁䅯全䅑䅁䅅䅁䉁䅁䅁兂祄敹䩊㉺桐睐杷允䅁䅁䅑䅁䑁䅁䅷䅁䭁䑁䱍䅁䭁佁䭯䅁䭁䝁䔸䅁䉁䅁䅁允䅁䅁䄴䅄䅁䑁䅁杌ぁ䑁䅍免䅁䅁杷允䅁䅁䅑䅁䑁䅁䅷䅁䭁乁䱙䅁䭁佁䭧䅁䭁䥁䕕䅁䉁䅁䅁允䅁䅁䄴杄䅁䑁䅍睍畁䑁䅧睍ぁ䅁䅁䍄䉁䅁䅁䅂䅁䅁䅍䅄䅁䅁䅯兢䅷䅁䅯眵䅯䅁䅯睧䅑䅁䅅䅁䉁䅁䅁兂䭁㘱睎捐浯䅑杷允䅁䅁䅑䅁䑁䅁䅷䅁䭁䍁乫䅁䭁佁䭯䅁䭁䥁䕕䅁䉁䅁䅁允䅁䅁䄴䅄䅁䑁䅁杌穁䑁䅉睎䅁䅁杷允䅁䅁䅑䅁䑁䅁䅷䅁䭁䭁乧䅁䭁佁䭧䅁䭁䡁䕯䅁䉁䅁䅁允䅁䅁䄴䅄䅁䑁䅧杌硁䑁䅅兎䅁䅁杷允䅁䅁䅍䅁䑁䅁䅷䅁䭁䩁䵉䅁䭁䉁䝧䅁䉁䅁䅁允䅁䅁䅯䅒䅙䅁杷允䅁䅁䅑䅁䑁䅁䅷䅁䭁佁䵁䅁䭁佁䭳䅁䭁䝁䔰䅁䉁䅁䅁允䅁䅁䅯睒䅁䅁杷允䅁䅁䅑䅁䑁䅁䅷䅁䭁䑁乳䅁䭁佁䭣䅁䭁䡁䔰䅁䉁䅁䅁允䅁䅁䅕匰扌堫焷歊䵁䅉䅅䅁䑁䅁䅁睁䵁䅁䅁权䉂兄䅁权敁杂䅁允䅁䅁䅅䅁䭁䩁䝉䅁䵁䅉䅅䅁䕁䅁䅁睁䵁䅁䅁权塄睃䅁权晁杂䅁权杁杂䅁允䅁䅁䅅䅁䭁䑁䝳䅁䵁䅉䅅䅁䑁䅁䅁睁䵁䅁䅁权元睃䅁权流杂䅁允䅁䅁䅅䅁佁䅁䅷䅁㍁䑁䅉杌穁䑁䅫䅁䵁䅉䅅䅁䕁䅁䅁睁䵁䅁䅁权呁睃䅁权潄权䅁权療䅂䅁允䅁䅁䅅䅁佁䅁䄴䅁穁䑁䅧杌㍁䑁䅧兏䅁䅁杷允䅁䅁䅑䅁䑁䅁䅷䅁䭁䭁䱧䅁䭁佁䭫䅁䭁䥁䕍䅁䉁䅁䅁允䅁䅁䅕䅁䅁䝁㥁唴䵁䅉䅅䅁䕁䅁䅁睁䵁䅁䅁权扃兄䅁权畄权䅁权瑂䅂䅁允䅁䅁䅅䅁䭁䕁䅣䅁䵁䅉䅅䅁䕁䅁䅁睁䵁䅁䅁权瑃睃䅁权煄权䅁权療䅂䅁允䅁䅁䅅䅁佁䅁䅷䅁睁䍁䄴䅏祁䑁䅑䅁䵁䅉䅅䅁䕁䅁䅁睁䵁䅁䅁权偄䅄䅁权灄权䅁权獄权䅁允䅁䅁䅅䅁䭁䕁䅣䅁䵁䅉䅅䅁䕁䅁䅁睁䵁䅁䅁权䕁兄䅁权牄权䅁权䙃䅂䅁允䅁䅁䅅䅁佁䉁䅉䅁祁䑁䅉睍㉁䑁䅅䅎ぁ䑁䅁䅁䵁䅉䅅䅁䑁䅁䅁睁䵁䅁䅁权牂䅄䅁权流杂䅁允䅁䅁䅅䅁佁䅁䅷䅁㑁䑁䅧杌祁䑁䅍䅁䵁䅉䅅䅁䕁䅁䅁睁䵁䅁䅁权㥄䅄䅁权灄权䅁权㥂䅂䅁允䅁䅁䅅䅁䙁䅁䅁䅁䅁捹䅲䍄䉁䅁䅁䅂䅁䅁䅍䅄䅁䅁䅯䅶䄰䅁䅯朶䅯䅁䅯全䅑䅁䅅䅁䉁䅁䅁杄䵁䅁䅁䅍畁䑁䅁睎ㅁ䅁䅁䍄䉁䅁䅁䅂䅁䅁䅍䅄䅁䅁䅯杢䅳䅁䅯儷䅯䅁䅯䅣䅑䅁䅅䅁䉁䅁䅁兂療潅䅐煹䙈睐杷允䅁䅁䅑䅁䑁䅁䅷䅁䭁䭁乯䅁䭁佁䭣䅁䭁䥁䕍䅁䉁䅁䅁允䅁䅁䅕噈歰㥏倯歆䵁䅉䅅䅁䕁䅁䅁睁䵁䅁䅁权⭁允䅁权䭁䅁䅁权䙁䅁䅁允䅁䅁䅅䅁䙁乁倹婪畤杅䅰䍄䉁䅁䅁䅂䅁䅁䅍䅄䅁䅁䅯兦䅳䅁䅯䄶䅯䅁䅯䅣䅑䅁䅅䅁䉁䅁䅁杄䵁䅁䅁䅏畁䑁䅕睎ㅁ䅁䅁䍄䉁䅁䅁䅂䅁䅁䅍䅄䅁䅁䅯术䅳䅁䅯䄶䅯䅁䅯来䅑䅁䅅䅁䉁䅁䅁权䡂䅁䅁䍄䉁䅁䅁䅂䅁䅁䅍䅄䅁䅁䅯李䅷䅁䅯眶䅯䅁䅯兢䅑䅁䅅䅁䉁䅁䅁杄十䅁䅁䅎ぁ䑁䅑䅍睁䑁䅁䅍睁䅁䅁䍄䉁䅁䅁䅂䅁䅁䅍䅄䅁䅁䅯杏䅷䅁䅯睈䅙䅁䅯䅉䅙䅁䅅䅁䉁䅁䅁权い杂䅁䍄䉁䅁䅁䅂䅁䅁䅍䅄䅁䅁䅯䅑䄰䅁䅯朵䅯䅁䅯睧䅑䅁䅅䅁䉁䅁䅁杄䵁䅁䅁䅎畁䑁䅙兏穁䅁䅁䍄䉁䅁䅁䅂䅁䅁䅍䅄䅁䅁䅯睶䅅䅁䅯充䅁䅁䅯兂䅁䅁䅅䅁䉁䅁䅁杄坁䅁䅁杍睁䑁䅍䅍㑁䑁䅁䅍睁䑁䅁䅍䅁䅁杷允䅁䅁䅑䅁䑁䅁䅷䅁䭁䝁䱣䅁䭁佁䭯䅁䭁䡁䕅䅁䉁䅁䅁允䅁䅁䄴䅄䅁䑁䅁杌㉁䑁䅑睍䅁䅁杷允䅁䅁䅑䅁䑁䅁䅷䅁䭁䵁䵉䅁䭁佁䭫䅁䭁䥁䕕䅁䉁䅁䅁允䅁䅁䅕䅁䅁䥁婁歺䵁䅉䅅䅁䑁䅁䅁睁䵁䅁䅁权䑃睃䅁权流杂䅁允䅁䅁䅅䅁佁䅁䅷䅁ㅁ䑁䅫杌㍁䑁䅑䅁䵁䅉䅅䅁䑁䅁䅁睁䵁䅁䅁权䍁睃䅁权流杂䅁允䅁䅁䅅䅁佁䅁䅷䅁㍁䑁䅍杌ぁ䑁䅙䅁䵁䅉䅅䅁䕁䅁䅁睁䵁䅁䅁权潂䅄䅁权灄权䅁权瑂䅂䅁允䅁䅁䅅䅁䙁䅁䅁䅁䅁瑧䅔䍄䉁䅁䅁䅂䅁䅁䅍䅄䅁䅁䅯杦䅷䅁䅯眶䅯䅁䅯睧䅑䅁䅅䅁䉁䅁䅁杄啁䅁䅁免睁䑁䅉䅎ぁ䑁䅑兏硁䑁䅕䅁䵁䅉䅅䅁䕁䅁䅁睁䵁䅁䅁权䝁兄䅁权湄权䅁权獄权䅁允䅁䅁䅅䅁䭁䕁䅣䅁䵁䅉䅅䅁䕁䅁䅁睁䵁䅁䅁权桁睃䅁权湄权䅁权睂䅂䅁允䅁䅁䅅䅁䙁䱁戵慍婳晨⽯䍄䉁䅁䅁䅂䅁䅁䅍䅄䅁䅁䅯杦䅳䅁䅯朷䅯䅁䅯䅣䅑䅁䅅䅁䉁䅁䅁兂䅁䅁䅁䩧㡄䅑杷允䅁䅁䅑䅁䑁䅁䅷䅁䭁䵁乑䅁䭁佁䭳䅁䭁䥁䕕䅁䉁䅁䅁允䅁䅁䄴䅆䅁䑁䅉䅍睁䑁䅣䅏㕁䑁䅕杍睁䅁䅁䍄䉁䅁䅁䅂䅁䅁䅍䅄䅁䅁䅯睗䅳䅁䅯儷䅯䅁䅯兢䅑䅁䅅䅁䉁䅁䅁权䡂䅁䅁䍄䉁䅁䅁䅂䅁䅁䅍䅄䅁䅁䅯杩䅷䅁䅯儶䅯䅁䅯睢䅑䅁䅅䅁䉁䅁䅁兂䅁䅁䅁䕷嘳䅑杷允䅁䅁䅑䅁䑁䅁䅷䅁䭁䉁乍䅁䭁佁䭯䅁䭁䝁䔸䅁䉁䅁䅁允䅁䅁䄴䅄䅁䑁䅁杌穁䑁䅣䅎䅁䅁杷允䅁䅁䅑䅁䑁䅁䅷䅁䭁䭁䵫䅁䭁佁䬰䅁䭁佁䭷䅁䉁䅁䅁允䅁䅁䅯睒䅁䅁杷允䅁䅁䅑䅁䑁䅁䅷䅁䭁䑁䱳䅁䭁佁䭧䅁䭁佁䭷䅁䉁䅁䅁允䅁䅁䅯睒䅁䅁杷允䅁䅁䅑䅁䑁䅁䅷䅁䭁䑁䵁䅁䭁佁䭳䅁䭁佁䭷䅁䉁䅁䅁允䅁䅁䅯睒䅁䅁杷允䅁䅁䅑䅁䑁䅁䅷䅁䭁䱁乷䅁䭁佁䭳䅁䭁䡁䕅䅁䉁䅁䅁允䅁䅁䄴杅䅁䑁䅫杍祁䑁䅉兏ぁ䑁䅉䅎䅁䅁杷允䅁䅁䅍䅁䑁䅁䅷䅁䭁䡁䱙䅁䭁䍁䝑䅁䉁䅁䅁允䅁䅁䅯䅅䅑䅁杷允䅁䅁䅑䅁䑁䅁䅷䅁䭁䉁䅁䅁䭁䉁䅅䅁䭁䅁䍑䅁䉁䅁䅁允䅁䅁䄴杅䅁䑁䅕免ぁ䑁䅉兎睁䑁䅁䅍䅁䅁杷允䅁䅁䅑䅁䑁䅁䅷䅁䭁䕁䰴䅁䭁佁䭙䅁䭁䡁䕯䅁䉁䅁䅁允䅁䅁䄴䅄䅁䑁䅅杌穁䑁䅙免䅁䅁杷允䅁䅁䅍䅁䑁䅁䅷䅁䭁䉁䵳䅁䭁䉁䜴䅁䉁䅁䅁允䅁䅁䅯杍䅙䅁杷允䅁䅁䅑䅁䑁䅁䅷䅁䭁䥁䅙䅁䭁䅁䅑䅁䭁䅁䍑䅁䉁䅁䅁允䅁䅁䅕䅁䅁佁噮䕥䵅䅉䅅䅁䕁䅁䅁睁䵁䅁䅁权䥁睃䅁权牄权䅁权硂䅂䅁允䅁䅁䅅䅁佁䉁䅑䅁硁䑁䅉䅏㉁䑁䅫兏㑁䑁䅅兎䅁䅁杷允䅁䅁䅑䅁䑁䅁䅷䅁䭁䝁䵣䅁䭁佁䭧䅁䭁䡁䕯䅁䉁䅁䅁允䅁䅁䅯睒䅁䅁杷允䅁䅁䅑䅁䑁䅁䅷䅁䭁䙁乯䅁䭁佁䭯䅁䭁佁䭷䅁䉁䅁䅁允䅁䅁䅯睒䅁䅁杷允䅁䅁䅑䅁䑁䅁䅷䅁䭁䉁䱕䅁䭁佁䬰䅁䭁䝁䔸䅁䉁䅁䅁允䅁䅁䅕硫䕧杖琴樴䴸䅉䅅䅁䕁䅁䅁睁䵁䅁䅁权獂睃䅁权灄权䅁权㙂䅂䅁允䅁䅁䅅䅁䙁䅁䅁䅁䅃獳䅚䍄䉁䅁䅁䅂䅁䅁䅍䅄䅁䅁䅯䅣䅳䅁䅯朶䅯䅁䅯䄷䅯䅁䅅䅁䉁䅁䅁权䡂䅁䅁䍄䉁䅁䅁䅂䅁䅁䅍䅄䅁䅁䅯典䅷䅁䅯朶䅯䅁䅯来䅑䅁䅅䅁䉁䅁䅁杄䵁䅁䅁免畁䑁䅑䅏穁䅁䅁䍄䉁䅁䅁䅂䅁䅁䅍䅄䅁䅁䅯䅨䅷䅁䅯朵䅯䅁䅯睧䅑䅁䅅䅁䉁䅁䅁杄佁䅁䅁杍硁䍁䄴睎㉁䑁䅑䅁䵁䅉䅅䅁䕁䅁䅁睁䵁䅁䅁权㝁兄䅁权煄权䅁权䑃䅂䅁允䅁䅁䅅䅁佁䅁䅷䅁硁䍁䄴䅍睁䑁䅅䅁䵁䅉䅅䅁䑁䅁䅁睁䵁䅁䅁权权䅄䅁权捁杂䅁允䅁䅁䅅䅁䭁䡁䥑䅁䵁䅉䅅䅁䕁䅁䅁睁䵁䅁䅁权歃䅁䅁权剁䅁䅁权䕁杁䅁允䅁䅁䅅䅁佁䉁䅑䅁穁䑁䅑兏ぁ䑁䅁䅍睁䑁䅁䅍䅁䅁杷允䅁䅁䅑䅁䑁䅁䅷䅁䭁䅁䵙䅁䭁佁䭧䅁䭁䥁䕕䅁䉁䅁䅁允䅁䅁䄴杄䅁䑁䅉免畁䑁䅅睎穁䅁䅁䍄䉁䅁䅁䅂䅁䅁䅍䅄䅁䅁䅯杣䅷䅁䅯眶䅯䅁䅯来䅑䅁䅅䅁䉁䅁䅁杄十䅁䅁䅎ㅁ䑁䅉杍ぁ䑁䅫睎祁䅁䅁䍄䉁䅁䅁䅂䅁䅁䅍䅄䅁䅁䅯具䅷䅁䅯睈䅙䅁䅯䅉䅙䅁䅅䅁䉁䅁䅁权佂杂䅁䍄䉁䅁䅁䅂䅁䅁䅍䅄䅁䅁䅯䅋䄰䅁䅯眶䅯䅁䅯兣䅑䅁䅅䅁䉁䅁䅁杄啁䅁䅁免硁䑁䅉睎穁䑁䅍䅍睁䑁䅁䅁䵁䅉䅅䅁䕁䅁䅁睁䵁䅁䅁权千兄䅁权浄权䅁权瑂䅂䅁允䅁䅁䅅䅁佁䅁䅯䅁睁䍁䄴䅏㍁䅁䅁䍄䉁䅁䅁睁䅁䅁䅍䅄䅁䅁䅯睕䅷䅁䅯杈䅙䅁䅅䅁䉁䅁䅁权坁䅃䅁䍄䉁䅁䅁䅂䅁䅁䅍䅄䅁䅁䅯䅂䅳䅁䅯眵䅯䅁䅯兦䅑䅁䅅䅁䉁䅁䅁权䡂䅁䅁䍄䉁䅁䅁䅂䅁䅁䅍䅄䅁䅁䅯兵䅷䅁䅯眶䅯䅁䅯全䅑䅁䅅䅁䉁䅁䅁杄十䅁䅁睎祁䑁䅧兏㕁䑁䅧免祁䅁䅁䍄䉁䅁䅁䅂䅁䅁䅍䅄䅁䅁䅯睢䅁䅁䅯充䅁䅁䅯䅂䅉䅁䅅䅁䉁䅁䅁杄啁䅁䅁睍㑁䑁䅧䅍㑁䑁䅫䅍睁䑁䅁䅁䵁䅉䅅䅁䕁䅁䅁睁䵁䅁䅁权䵁䅄䅁权畄权䅁权獄权䅁允䅁䅁䅅䅁䭁䕁䅣䅁䵁䅉䅅䅁䑁䅁䅁睁䵁䅁䅁权祄权䅁权敁杂䅁允䅁䅁䅅䅁䭁䙁䝙䅁䵁䅉䅅䅁䕁䅁䅁睁䵁䅁䅁权摂睃䅁权畄权䅁权硂䅂䅁允䅁䅁䅅䅁䙁䅁䅁䅁䵄周䉈䍄䉁䅁䅁䅂䅁䅁䅍䅄䅁䅁䅯兰䅷䅁䅯朷䅯䅁䅯兣䅑䅁䅅䅁䉁䅁䅁兂䅁䅁䅁䱁㍶䅑杷允䅁䅁䅍䅁䑁䅁䅷䅁䭁䉁䵧䅁䭁䉁䝧䅁䉁䅁䅁允䅁䅁䅯䅦䅙䅁杷允䅁䅁䅑䅁䑁䅁䅷䅁䭁䱁䱷䅁䭁佁䭣䅁䭁䥁䕕䅁䉁䅁䅁允䅁䅁䅕婪畤潅䅐䐹䴸䅉䅅䅁䕁䅁䅁睁䵁䅁䅁权桁兄䅁权瑄权䅁权療䅂䅁允䅁䅁䅅䅁䙁䙁㕧䵴㉨灶⼸䍄䉁䅁䅁睁䅁䅁䅍䅄䅁䅁䅯儱䅷䅁䅯杇䅙䅁䅅䅁䉁䅁䅁权時杂䅁䍄䉁䅁䅁睁䅁䅁䅍䅄䅁䅁䅯䅄䄰䅁䅯杈䅙䅁䅅䅁䉁䅁䅁权灁睂䅁䍄䉁䅁䅁䅂䅁䅁䅍䅄䅁䅁䅯睶䅷䅁䅯睈䅙䅁䅯䅉䅙䅁䅅䅁䉁䅁䅁权佂杂䅁䍄䉁䅁䅁睁䅁䅁䅍䅄䅁䅁䅯眯䅳䅁䅯杇䅙䅁䅅䅁䉁䅁䅁权敂杂䅁䍄䉁䅁䅁䅂䅁䅁䅍䅄䅁䅁䅯杬䅳䅁䅯朵䅯䅁䅯全䅑䅁䅅䅁䉁䅁䅁杄䵁䅁䅁䅍畁䑁䅕杍㕁䅁䅁䍄䉁䅁䅁䅂䅁䅁䅍䅄䅁䅁䅯䅯䅷䅁䅯眶䅯䅁䅯来䅑䅁䅅䅁䉁䅁䅁杄啁䅁䅁杍ぁ䑁䅅杍㑁䑁䅁睍祁䑁䅫䅁䵁䅉䅅䅁䕁䅁䅁睁䵁䅁䅁权敄兄䅁权灄权䅁权獄权䅁允䅁䅁䅅䅁䭁䕁䅣䅁䵁䅉䅅䅁䑁䅁䅁睁䵁䅁䅁权权䅄䅁权歁杂䅁允䅁䅁䅅䅁䭁䉁䕁䅁䵁䅉䅅䅁䕁䅁䅁睁䵁䅁䅁权乄睃䅁权湄权䅁权䙃䅂䅁允䅁䅁䅅䅁䙁䭁捷浗㝑眳䅎䍄䉁䅁䅁䅂䅁䅁䅍䅄䅁䅁䅯兒䅷䅁䅯朶䅯䅁䅯全䅑䅁䅅䅁䉁䅁䅁杄䵁䅁䅁免畁䑁䅉睍㑁䅁䅁䍄䉁䅁䅁䅂䅁䅁䅍䅄䅁䅁䅯䅁䅳䅁䅯朷䅯䅁䅯䅣䅑䅁䅅䅁䉁䅁䅁兂䅁䅁䅁䑉男䅑杷允䅁䅁䅑䅁䑁䅁䅷䅁䭁䡁䵕䅁䭁佁䭙䅁䭁䝁䔸䅁䉁䅁䅁允䅁䅁䄴䅄䅁䑁䅁杌㕁䑁䅁兎䅁䅁杷允䅁䅁䅑䅁䑁䅁䅷䅁䭁䍁䱳䅁䭁佁䬴䅁䭁䝁䔸䅁䉁䅁䅁允䅁䅁䅕䅁䅁䥁䙂捷䵁䅉䅅䅁䕁䅁䅁睁䵁䅁䅁权䡂䅄䅁权牄权䅁权䙃䅂䅁允䅁䅁䅅䅁佁䉁䅉䅁穁䑁䅉睎㍁䑁䅉䅍睁䑁䅁䅁䵁䅉䅅䅁䕁䅁䅁睁䵁䅁䅁权十睃䅁权煄权䅁权睂䅂䅁允䅁䅁䅅䅁佁䅁䅷䅁睁䍁䄴兎㉁䑁䅧䅁䵁䅉䅅䅁䕁䅁䅁睁䵁䅁䅁权ㅁ睃䅁权瑄权䅁权㙂䅂䅁允䅁䅁䅅䅁䙁䵁䭈啯㉗㤸⽕䍄䉁䅁䅁睁䅁䅁䅍䅄䅁䅁䅯䅙䅳䅁䅯䅈䅙䅁䅅䅁䉁䅁䅁权煄杂䅁䍄䉁䅁䅁䅂䅁䅁䅍䅄䅁䅁䅯杯䅳䅁䅯䄶䅯䅁䅯来䅑䅁䅅䅁䉁䅁䅁杄䵁䅁䅁李畁䑁䅅䅏㍁䅁䅁䍄䉁䅁䅁䅂䅁䅁䅍䅄䅁䅁䅯睧䅷䅁䅯眶䅯䅁䅯䅣䅑䅁䅅䅁䉁䅁䅁杄啁䅁䅁免ㅁ䑁䅑䅏ぁ䑁䅙兎㉁䑁䅍䅁䵁䅉䅅䅁䕁䅁䅁睁䵁䅁䅁权䵄䅄䅁权湄权䅁权硂䅂䅁允䅁䅁䅅䅁䙁䝁牘浬呢晱⽙䍄䉁䅁䅁䅂䅁䅁䅍䅄䅁䅁䅯䅓䄰䅁䅯朵䅯䅁䅯睧䅑䅁䅅䅁䉁䅁䅁杄䵁䅁䅁免畁䑁䅫杍ぁ䅁䅁䍄䉁䅁䅁睁䅁䅁䅍䅄䅁䅁䅯元䄰䅁䅯杈䅙䅁䅅䅁䉁䅁䅁权浄杂䅁䍄䉁䅁䅁䅂䅁䅁䅍䅄䅁䅁䅯睯䅳䅁䅯眵䅯䅁䅯䅣䅑䅁䅅䅁䉁䅁䅁兂獄払敧敨䝳䅑杷允䅁䅁䅑䅁䑁䅁䅷䅁䭁䭁䱣䅁䭁佁䭣䅁䭁䥁䕍䅁䉁䅁䅁允䅁䅁䅕牘䩰䅄牋啋䵁䅉䅅䅁䕁䅁䅁睁䵁䅁䅁权㑂䅄䅁权湄权䅁权睂䅂䅁允䅁䅁䅅䅁䙁偁卌坔光䅗䅚䍄䉁䅁䅁䅂䅁䅁䅍䅄䅁䅁䅯睁䅅䅁䅯允䅉䅁䅯兂䅉䅁䅅䅁䉁䅁䅁兂呁乂潮汆允兑杷允䅁䅁䅑䅁䑁䅁䅷䅁䭁䉁䱙䅁䭁佁䭳䅁䭁佁䭷䅁䉁䅁䅁允䅁䅁䅯睒䅁䅁杷允䅁䅁䅑䅁䑁䅁䅷䅁䭁䑁乕䅁䭁佁䭙䅁䭁䡁䕁䅁䉁䅁䅁允䅁䅁䄴䅄䅁䑁䅁杌ぁ䑁䅑䅏䅁䅁杷允䅁䅁䅑䅁䑁䅁䅷䅁䭁偁䵫䅁䭁佁䭳䅁䭁䡁䕯䅁䉁䅁䅁允䅁䅁䄴杅䅁䑁䅉䅎祁䑁䅑睍㑁䑁䅑䅏䅁䅁杷允䅁䅁䅍䅁䑁䅁䅷䅁䭁䉁䵍䅁䭁䉁䜴䅁䉁䅁䅁允䅁䅁䅯儰䅙䅁杷允䅁䅁䅑䅁䑁䅁䅷䅁䭁䅁䉍䅁䭁䅁䍅䅁䭁䅁䍍䅁䉁䅁䅁允䅁䅁䅕㉬䡎晐橄あ䵅䅉䅅䅁䕁䅁䅁睁䵁䅁䅁权煁䅄䅁权浄权䅁权㥂䅂䅁允䅁䅁䅅䅁佁䅁䄴䅁硁䑁䅁杌㉁䑁䅍睍䅁䅁杷允䅁䅁䅑䅁䑁䅁䅷䅁䭁䑁䱫䅁䭁佁䭯䅁䭁䡁䕁䅁䉁䅁䅁允䅁䅁䄴䅄䅁䑁䅁杌㍁䑁䅉兏䅁䅁杷允䅁䅁䅑䅁䑁䅁䅷䅁䭁䅁䉑䅁䭁䅁䍅䅁䭁䅁䍍䅁䉁䅁䅁允䅁䅁䅕䕈㕸㝯䕰䔲䵁䅉䅅䅁䕁䅁䅁睁䵁䅁䅁权乁睃䅁权灄权䅁权䑃䅂䅁允䅁䅁䅅䅁䙁䅁䅁䅁元睓䉊䍄䉁䅁䅁䅂䅁䅁䅍䅄䅁䅁䅯䅴䅳䅁䅯睈䅙䅁䅯䅉䅙䅁䅅䅁䉁䅁䅁权佂杂䅁䍄䉁䅁䅁睁䅁䅁䅍䅄䅁䅁䅯睷䅳䅁䅯䅇䅙䅁䅅䅁䉁䅁䅁权㕁杂䅁䍄䉁䅁䅁䅂䅁䅁䅍䅄䅁䅁䅯䅙䅳䅁䅯睈䅙䅁䅯䅉䅙䅁䅅䅁䉁䅁䅁权坃杂䅁䍄䉁䅁䅁䅂䅁䅁䅍䅄䅁䅁䅯䅪䄰䅁䅯朶䅯䅁䅯睧䅑䅁䅅䅁䉁䅁䅁杄䵁䅁䅁免畁䑁䅑李穁䅁䅁䍄䉁䅁䅁睁䅁䅁䅍䅄䅁䅁䅯儶䅷䅁䅯䅈䅙䅁䅅䅁䉁䅁䅁权䉂杂䅁䍄䉁䅁䅁䅂䅁䅁䅍䅄䅁䅁䅯杯䅳䅁䅯眶䅯䅁䅯睢䅑䅁䅅䅁䉁䅁䅁杄十䅁䅁兎穁䑁䅫杍硁䑁䅁䅍睁䅁䅁䍄䉁䅁䅁䅂䅁䅁䅍䅄䅁䅁䅯兏䅷䅁䅯䄶䅯䅁䅯全䅑䅁䅅䅁䉁䅁䅁杄佁䅁䅁免ぁ䍁䄴䅎ぁ䑁䅉䅁䵁䅉䅅䅁䕁䅁䅁睁䵁䅁䅁权癃允䅁权䉁杁䅁权䑁杁䅁允䅁䅁䅅䅁䙁䙁䅈橤䱁偫䅂䍄䉁䅁䅁䅂䅁䅁䅍䅄䅁䅁䅯睮䅳䅁䅯眶䅯䅁䅯兣䅑䅁䅅䅁䉁䅁䅁杄十䅁䅁免硁䑁䅁睍祁䑁䅁䅍睁䅁䅁䍄䉁䅁䅁䅂䅁䅁䅍䅄䅁䅁䅯兦䅷䅁䅯朷䅯䅁䅯䅣䅑䅁䅅䅁䉁䅁䅁兂䅁䅁䅁䥏䉳兑杷允䅁䅁䅑䅁䑁䅁䅷䅁䭁佁䵧䅁䭁佁䭯䅁䭁䥁䕕䅁䉁䅁䅁允䅁䅁䄴䅄䅁䑁䅁杌㍁䑁䅙䅎䅁䅁杷允䅁䅁䅑䅁䑁䅁䅷䅁䭁偁䵍䅁䭁佁䬰䅁䭁䥁䕕䅁䉁䅁䅁允䅁䅁䅯睒䅁䅁杷允䅁䅁䅑䅁䑁䅁䅷䅁䭁䍁乧䅁䭁佁䬴䅁䭁佁䭷䅁䉁䅁䅁允䅁䅁䅯睒䅁䅁杷允䅁䅁䅍䅁䑁䅁䅷䅁䭁䩁䱫䅁䭁䍁䝑䅁䉁䅁䅁允䅁䅁䅯杍䄴䅁杷允䅁䅁䅍䅁䑁䅁䅷䅁䭁䍁义䅁䭁䍁䝑䅁䉁䅁䅁允䅁䅁䅯䅉䄴䅁杷允䅁䅁䅑䅁䑁䅁䅷䅁䭁偁䉯䅁䭁䅁䍅䅁䭁䅁䍍䅁䉁䅁䅁允䅁䅁䅕捯坃桳㕤欳䵁䅉䅅䅁䕁䅁䅁睁䵁䅁䅁权䅁兄䅁权潄权䅁权硂䅂䅁允䅁䅁䅅䅁佁䉁䅁䅁瑁䑁䅅兎畁䑁䅙䅍㉁䅁䅁䍄䉁䅁䅁睁䅁䅁䅍䅄䅁䅁䅯兢䅷䅁䅯䅈䅙䅁䅅䅁䉁䅁䅁权獄杂䅁䍄䉁䅁䅁䅂䅁䅁䅍䅄䅁䅁䅯全䅳䅁䅯䄶䅯䅁䅯全䅑䅁䅅䅁䉁䅁䅁杄佁䅁䅁免ぁ䍁䄴䅎穁䑁䅕䅁䵁䅉䅅䅁䕁䅁䅁睁䵁䅁䅁权汃睃䅁权浄权䅁权療䅂䅁允䅁䅁䅅䅁佁䅁䅷䅁祁䍁䄴兎穁䑁䅙䅁䵁䅉䅅䅁䕁䅁䅁睁䵁䅁䅁权啃䅄䅁权瑄权䅁权療䅂䅁允䅁䅁䅅䅁䙁䑁ㅪ㝳歎敉⽧䍄䉁䅁䅁䅂䅁䅁䅍䅄䅁䅁䅯䅙䅳䅁䅯眶䅯䅁䅯兣䅑䅁䅅䅁䉁䅁䅁杄啁䅁䅁免㑁䑁䅧兎睁䑁䅕杍㉁䑁䅑䅁䵁䅉䅅䅁䕁䅁䅁睁䵁䅁䅁权允兄䅁权湄权䅁权㙂䅂䅁允䅁䅁䅅䅁䙁䑁積積積祣䅊䍄䉁䅁䅁䅂䅁䅁䅍䅄䅁䅁䅯睐䄰䅁䅯䄶䅯䅁䅯来䅑䅁䅅䅁䉁䅁䅁权䡂䅁䅁䍄䉁䅁䅁睁䅁䅁䅍䅄䅁䅁䅯䅙䅳䅁䅯杊䅙䅁䅅䅁䉁䅁䅁杄䵁䅁䅁兎㕁䍁䄴免ㅁ䅁䅁䍄䉁䅁䅁䅂䅁䅁䅍䅄䅁䅁䅯睓䅳䅁䅯朷䅯䅁䅯睢䅑䅁䅅䅁䉁䅁䅁兂䅁䅁䅁䰴材䅑杷允䅁䅁䅑䅁䑁䅁䅷䅁䭁䍁䱣䅁䭁佁䭯䅁䭁䥁䕕䅁䉁䅁䅁允䅁䅁䅯睒䅁䅁杷允䅁䅁䅍䅁䑁䅁䅷䅁䭁䭁䱙䅁䭁䉁䝷䅁䉁䅁䅁允䅁䅁䅯杙䅙䅁杷允䅁䅁䅑䅁䑁䅁䅷䅁䭁䥁䵫䅁䭁佁䭣䅁䭁䥁䕕䅁䉁䅁䅁允䅁䅁䅕〰椱䙅㕧歃䵁䅉䅅䅁䕁䅁䅁睁䵁䅁䅁权睁睃䅁权煄权䅁权睂䅂䅁允䅁䅁䅅䅁佁䅁䅷䅁睁䍁䄴兏㕁䑁䅑䅁䵁䅉䅅䅁䕁䅁䅁睁䵁䅁䅁权牃䅄䅁权畄权䅁权㥂䅂䅁允䅁䅁䅅䅁䙁䅁䅁䅁䅃獥䅬䍄䉁䅁䅁䅂䅁䅁䅍䅄䅁䅁䅯儸䅯䅁䅯朷䅯䅁䅯兣䅑䅁䅅䅁䉁䅁䅁兂䅁䅁䅁䵁敲䅑杷允䅁䅁䅑䅁䑁䅁䅷䅁䭁偁䭅䅁䭁佁䬴䅁䭁䡁䔰䅁䉁䅁䅁允䅁䅁䅕䅁䅁佁ㅃ䔶䵁䅉䅅䅁䕁䅁䅁睁䵁䅁䅁权癃睃䅁权畄权䅁权硂䅂䅁允䅁䅁䅅䅁䙁䅁䅁䅁䅁䱨䄱䍄䉁䅁䅁䅂䅁䅁䅍䅄䅁䅁䅯䅊䅷䅁䅯朶䅯䅁䅯睢䅑䅁䅅䅁䉁䅁䅁杄䵁䅁䅁䅍畁䑁䅧睍穁䅁䅁䍄䉁䅁䅁䅂䅁䅁䅍䅄䅁䅁䅯末䅳䅁䅯䄶䅯䅁䅯兦䅑䅁䅅䅁䉁䅁䅁杄佁䅁䅁兌睁䍁䄴免ぁ䑁䅍䅁䵁䅉䅅䅁䕁䅁䅁睁䵁䅁䅁权ㅄ䅄䅁权牄权䅁权瑂䅂䅁允䅁䅁䅅䅁䭁䕁䅣䅁䵁䅉䅅䅁䑁䅁䅁睁䵁䅁䅁权䱄兄䅁权敁杂䅁允䅁䅁䅅䅁䭁䙁䝷䅁䵁䅉䅅䅁䕁䅁䅁睁䵁䅁䅁权潂兄䅁权浄权䅁权瑂䅂䅁允䅁䅁䅅䅁䭁䕁䅣䅁䵁䅉䅅䅁䑁䅁䅁睁䵁䅁䅁权ㅁ睃䅁权慁杂䅁允䅁䅁䅅䅁䭁䱁䝙䅁䵁䅉䅅䅁䕁䅁䅁睁䵁䅁䅁权畁睃䅁权牄权䅁权㥂䅂䅁允䅁䅁䅅䅁佁䉁䅑䅁硁䑁䅙杍穁䑁䅧䅎硁䑁䅣䅏䅁䅁杷允䅁䅁䅑䅁䑁䅁䅷䅁䭁䑁乍䅁䭁佁䬴䅁䭁䡁䕯䅁䉁䅁䅁允䅁䅁䅕䅁䅁䍁元䕁䵅䅉䅅䅁䑁䅁䅁睁䵁䅁䅁权㉁兄䅁权歁杂䅁允䅁䅁䅅䅁䭁䱁丰䅁䵁䅉䅅䅁䕁䅁䅁睁䵁䅁䅁权千睃䅁权煄权䅁权睂䅂䅁允䅁䅁䅅䅁䭁䕁䅣䅁䵁䅉䅅䅁䕁䅁䅁睁䵁䅁䅁权敃睃䅁权浄权䅁权睂䅂䅁允䅁䅁䅅䅁佁䅁䅷䅁硁䍁䄴李穁䑁䅧䅁䵁䅉䅅䅁䕁䅁䅁睁䵁䅁䅁权䥁允䅁权䉁杁䅁权䙁杁䅁允䅁䅁䅅䅁䙁䕁䙨䩅祕䉄䉂䍄䉁䅁䅁䅂䅁䅁䅍䅄䅁䅁䅯兔䄰䅁䅯儶䅯䅁䅯兦䅑䅁䅅䅁䉁䅁䅁兂䅁䅁䅁䕁癃䅑杷允䅁䅁䅍䅁䑁䅁䅷䅁䭁䑁䱕䅁䭁䍁䝑䅁䉁䅁䅁允䅁䅁䅯杶䄰䅁杷允䅁䅁䅑䅁䑁䅁䅷䅁䭁偁䰰䅁䭁佁䭫䅁䭁佁䭷䅁䉁䅁䅁允䅁䅁䅯睒䅁䅁杷允䅁䅁䅑䅁䑁䅁䅷䅁䭁偁䭁䅁䭁佁䭫䅁䭁䡁䕯䅁䉁䅁䅁允䅁䅁䅕䅁䅁䵁䅄欵䵁䅉䅅䅁䕁䅁䅁睁䵁䅁䅁权䥂䅄䅁权煄权䅁权㙂䅂䅁允䅁䅁䅅䅁佁䅁䅷䅁睁䍁䄴䅎㑁䑁䅑䅁䵁䅉䅅䅁䑁䅁䅁睁䵁䅁䅁权权睃䅁权流杂䅁允䅁䅁䅅䅁佁䅁䄴䅁硁䑁䅅䅎畁䑁䅍李䅁䅁杷允䅁䅁䅑䅁䑁䅁䅷䅁䭁䵁䉍䅁䭁䅁䅯䅁䭁䅁䅕䅁䉁䅁䅁允䅁䅁䅕䉵䘶ㄶ㑇䐯䴸䅉䅅䅁䕁䅁䅁睁䵁䅁䅁权㍄䅄䅁权煄权䅁权療䅂䅁允䅁䅁䅅䅁佁䅁䅷䅁硁䍁䄴杍㑁䑁䅉䅁䵁䅉䅅䅁䑁䅁䅁睁䵁䅁䅁权浃兄䅁权奁杂䅁允䅁䅁䅅䅁䭁䡁䝷䅁䵁䅉䅅䅁䕁䅁䅁睁䵁䅁䅁权㡄权䅁权煄权䅁权睂䅂䅁允䅁䅁䅅䅁佁䅁䅷䅁睁䍁䄴李㑁䑁䅉䅁䵁䅉䅅䅁䕁䅁䅁睁䵁䅁䅁权䝁睃䅁权灄权䅁权硂䅂䅁允䅁䅁䅅䅁䙁䅁䅁䅁䅄瑵䅒䍄䉁䅁䅁䅂䅁䅁䅍䅄䅁䅁䅯朵䅳䅁䅯朶䅯䅁䅯䄷䅯䅁䅅䅁䉁䅁䅁权䡂䅁䅁䍄䉁䅁䅁䅂䅁䅁䅍䅄䅁䅁䅯先䅷䅁䅯眶䅯䅁䅯兣䅑䅁䅅䅁䉁䅁䅁杄十䅁䅁兎㍁䑁䅣杍穁䑁䅣睍㑁䅁䅁䍄䉁䅁䅁睁䅁䅁䅍䅄䅁䅁䅯眲䄰䅁䅯杈䅙䅁䅅䅁䉁䅁䅁权剃杂䅁䍄䉁䅁䅁䅂䅁䅁䅍䅄䅁䅁䅯光䅷䅁䅯朷䅯䅁䅯全䅑䅁䅅䅁䉁䅁䅁兂䅁䅁䅁佷歘䅑杷允䅁䅁䅑䅁䑁䅁䅷䅁䭁䥁乫䅁䭁䉁䜸䅁䭁䍁䝁䅁䉁䅁䅁允䅁䅁䅯杓䅣䅁杷允䅁䅁䅑䅁䑁䅁䅷䅁䭁䱁䴸䅁䭁佁䬴䅁䭁佁䭷䅁䉁䅁䅁允䅁䅁䅯睒䅁䅁杷允䅁䅁䅑䅁䑁䅁䅷䅁䭁䑁䵁䅁䭁佁䭣䅁䭁䝁䔸䅁䉁䅁䅁允䅁䅁䅕匳䝑婧䑕䕋䵁䅉䅅䅁䕁䅁䅁睁䵁䅁䅁权睁睃䅁权晁杂䅁权杁杂䅁允䅁䅁䅅䅁䭁䡁佣䅁䵁䅉䅅䅁䕁䅁䅁睁䵁䅁䅁权剃睃䅁权灄权䅁权䑃䅂䅁允䅁䅁䅅䅁䙁䅁䅁䅁䅂⭴䅤䍄䉁䅁䅁䅂䅁䅁䅍䅄䅁䅁䅯杂䅷䅁䅯朶䅯䅁䅯全䅑䅁䅅䅁䉁䅁䅁杄䭁䅁䅁免畁䑁䅉李䅁䅁杷允䅁䅁䅑䅁䑁䅁䅷䅁䭁䑁䵉䅁䭁佁䭣䅁䭁䝁䔸䅁䉁䅁䅁允䅁䅁䅕歵䵫楁䡳啅䵁䅉䅅䅁䕁䅁䅁睁䵁䅁䅁权あ䅄䅁权煄权䅁权獄权䅁允䅁䅁䅅䅁䭁䕁䅣䅁䵁䅉䅅䅁䕁䅁䅁睁䵁䅁䅁权灄䅄䅁权牄权䅁权㙂䅂䅁允䅁䅁䅅䅁佁䉁䅉䅁硁䑁䅣睎㉁䑁䅙睍穁䑁䅙䅁䵁䅉䅅䅁䑁䅁䅁睁䵁䅁䅁权䡂睃䅁权捁杂䅁允䅁䅁䅅䅁䭁䥁䝳䅁䵁䅉䅅䅁䕁䅁䅁睁䵁䅁䅁权㙂䅄䅁权湄权䅁权䙃䅂䅁允䅁䅁䅅䅁䙁佁汏㡭村䌸䅂䍄䉁䅁䅁䅂䅁䅁䅍䅄䅁䅁䅯睪䄰䅁䅯眶䅯䅁䅯来䅑䅁䅅䅁䉁䅁䅁杄十䅁䅁睎祁䑁䅣䅏ㅁ䑁䅍兎㑁䅁䅁䍄䉁䅁䅁䅂䅁䅁䅍䅄䅁䅁䅯杄䅳䅁䅯儷䅯䅁䅯䅣䅑䅁䅅䅁䉁䅁䅁兂偄汋癯湣㤳睐杷允䅁䅁䅑䅁䑁䅁䅷䅁䭁䅁䵳䅁䭁䉁䜸䅁䭁䍁䝁䅁䉁䅁䅁允䅁䅁䅯睡䅣䅁杷允䅁䅁䅍䅁䑁䅁䅷䅁䭁䡁䱷䅁䭁䉁䜴䅁䉁䅁䅁允䅁䅁䅯睬䅙䅁杷允䅁䅁䅑䅁䑁䅁䅷䅁䭁偁䴴䅁䭁佁䭙䅁䭁䝁䔸䅁䉁䅁䅁允䅁䅁䄴䅄䅁䑁䅉杌ぁ䑁䅣䅏䅁䅁杷允䅁䅁䅑䅁䑁䅁䅷䅁䭁䝁䱳䅁䭁佁䬴䅁䭁䥁䕕䅁䉁䅁䅁允䅁䅁䅕䅁䅁䅁千啸䵁䅉䅅䅁䕁䅁䅁睁䵁䅁䅁权卄䅄䅁权牄权䅁权睂䅂䅁允䅁䅁䅅䅁佁䉁䅉䅁㉁䑁䅑䅏睁䑁䅕兎硁䑁䅁䅁䵁䅉䅅䅁䑁䅁䅁睁䵁䅁䅁权獃睃䅁权敁杂䅁允䅁䅁䅅䅁䭁䥁䝉䅁䵁䅉䅅䅁䕁䅁䅁睁䵁䅁䅁权䩁允䅁权剁䅁䅁权䕁杁䅁允䅁䅁䅅䅁佁䉁䅉䅁㉁䑁䅙免㕁䑁䅅䅍睁䑁䅁䅁䵁䅉䅅䅁䕁䅁䅁睁䵁䅁䅁权睄睃䅁权煄权䅁权䑃䅂䅁允䅁䅁䅅䅁佁䅁䅷䅁睁䍁䄴睎睁䑁䅑䅁䵁䅉䅅䅁䕁䅁䅁睁䵁䅁䅁权㝁睃䅁权灄权䅁权硂䅂䅁允䅁䅁䅅䅁䙁䅁䅁䅁䅂末䉤䍄䉁䅁䅁䅂䅁䅁䅍䅄䅁䅁䅯䅫䅳䅁䅯儷䅯䅁䅯兦䅑䅁䅅䅁䉁䅁䅁兂䡁氹南㘳㍐睐杷允䅁䅁䅍䅁䑁䅁䅷䅁䭁偁䭁䅁䭁䉁䝧䅁䉁䅁䅁允䅁䅁䅯睢䅙䅁杷允䅁䅁䅑䅁䑁䅁䅷䅁䭁䩁䱅䅁䭁佁䭣䅁䭁䥁䕍䅁䉁䅁䅁允䅁䅁䅕塹⭡确癯ぅ䵁䅉䅅䅁䑁䅁䅁睁䵁䅁䅁权潂䅄䅁权慁杂䅁允䅁䅁䅅䅁䭁䵁䝉䅁䵁䅉䅅䅁䕁䅁䅁睁䵁䅁䅁权㉁睃䅁权潄权䅁权䙃䅂䅁允䅁䅁䅅䅁佁䅁䅷䅁硁䑁䅅杌㍁䑁䅑䅁䵁䅉䅅䅁䕁䅁䅁睁䵁䅁䅁权癃睃䅁权煄权䅁权㥂䅂䅁允䅁䅁䅅䅁佁䅁䅷䅁睁䍁䄴睎㍁䑁䅅䅁䵁䅉䅅䅁䕁䅁䅁睁䵁䅁䅁权䩄䅄䅁权煄权䅁权㙂䅂䅁允䅁䅁䅅䅁佁䅁䅷䅁睁䍁䄴杍硁䑁䅙䅁䵁䅉䅅䅁䕁䅁䅁睁䵁䅁䅁权灂睃䅁权浄权䅁权䑃䅂䅁允䅁䅁䅅䅁佁䅁䅯䅁㑁䍁䄴免ㅁ䅁䅁䍄䉁䅁䅁䅂䅁䅁䅍䅄䅁䅁䅯兴䅷䅁䅯眵䅯䅁䅯来䅑䅁䅅䅁䉁䅁䅁兂捂㡪ㅌ䙋䙷䅑杷允䅁䅁䅑䅁䑁䅁䅷䅁䭁䉁义䅁䭁佁䭙䅁䭁佁䭷䅁䉁䅁䅁允䅁䅁䅯睒䅁䅁杷允䅁䅁䅑䅁䑁䅁䅷䅁䭁䕁䱉䅁䭁佁䭧䅁䭁䝁䔰䅁䉁䅁䅁允䅁䅁䅯睒䅁䅁杷允䅁䅁䅑䅁䑁䅁䅷䅁䭁䕁䰴䅁䭁佁䭣䅁䭁䥁䕕䅁䉁䅁䅁允䅁䅁䅕敥浫免獩䕆䵁䅉䅅䅁䕁䅁䅁睁䵁䅁䅁权坂睃䅁权煄权䅁权㥂䅂䅁允䅁䅁䅅䅁佁䅁䅷䅁硁䍁䄴杍ㅁ䑁䅙䅁䵁䅉䅅䅁䕁䅁䅁睁䵁䅁䅁权橁兄䅁权瑄权䅁权䙃䅂䅁允䅁䅁䅅䅁䙁䝁⽲愵畧㡳⽍䍄䉁䅁䅁䅂䅁䅁䅍䅄䅁䅁䅯東䅷䅁䅯眶䅯䅁䅯睧䅑䅁䅅䅁䉁䅁䅁杄十䅁䅁睎ㅁ䑁䅫兎㑁䑁䅧䅍睁䅁䅁䍄䉁䅁䅁䅂䅁䅁䅍䅄䅁䅁䅯八䄰䅁䅯朵䅯䅁䅯兣䅑䅁䅅䅁䉁䅁䅁杄䵁䅁䅁䅍畁䑁䅅䅏㑁䅁䅁䍄䉁䅁䅁䅂䅁䅁䅍䅄䅁䅁䅯䅐䅳䅁䅯朶䅯䅁䅯来䅑䅁䅅䅁䉁䅁䅁杄䵁䅁䅁䅍畁䑁䅕䅍㕁䅁䅁䍄䉁䅁䅁䅂䅁䅁䅍䅄䅁䅁䅯杷䅳䅁䅯䄶䅯䅁䅯兣䅑䅁䅅䅁䉁䅁䅁杄䵁䅁䅁䅏畁䑁䅅李ㅁ䅁䅁䍄䉁䅁䅁䅂䅁䅁䅍䅄䅁䅁䅯睃䅳䅁䅯睈䅙䅁䅯䅉䅙䅁䅅䅁䉁䅁䅁权啄元䅁䍄䉁䅁䅁䅂䅁䅁䅍䅄䅁䅁䅯儫䅳䅁䅯眶䅯䅁䅯全䅑䅁䅅䅁䉁䅁䅁杄十䅁䅁䅏祁䑁䅣睍穁䑁䅙䅍穁䅁䅁䍄䉁䅁䅁䅂䅁䅁䅍䅄䅁䅁䅯八䅳䅁䅯眶䅯䅁䅯兢䅑䅁䅅䅁䉁䅁䅁权䡂䅁䅁䍄䉁䅁䅁䅂䅁䅁䅍䅄䅁䅁䅯杉䅷䅁䅯眵䅯䅁䅯䅣䅑䅁䅅䅁䉁䅁䅁兂穁積積㝍瑍䅑杷允䅁䅁䅑䅁䑁䅁䅷䅁䭁䉁䵫䅁䭁佁䭫䅁䭁佁䭷䅁䉁䅁䅁允䅁䅁䅯睒䅁䅁杷允䅁䅁䅑䅁䑁䅁䅷䅁䭁䑁乑䅁䭁佁䭣䅁䭁䡁䔰䅁䉁䅁䅁允䅁䅁䅕䑚晶㑔堲䕂䵁䅉䅅䅁䕁䅁䅁睁䵁䅁䅁权㍄权䅁权湄权䅁权瑂䅂䅁允䅁䅁䅅䅁䭁䕁䅣䅁䵁䅉䅅䅁䕁䅁䅁睁䵁䅁䅁权允䅄䅁权灄权䅁权瑂䅂䅁允䅁䅁䅅䅁䙁䅁䅁䅁兂晆䅬䍄䉁䅁䅁睁䅁䅁䅍䅄䅁䅁䅯睡䄰䅁䅯杊䅙䅁䅅䅁䉁䅁䅁杄佁䅁䅁免睁䑁䅣杌睁䑁䅕䅁䵁䅉䅅䅁䕁䅁䅁睁䵁䅁䅁权䕁睃䅁权湄权䅁权䑃䅂䅁允䅁䅁䅅䅁䭁䕁䅣䅁䵁䅉䅅䅁䕁䅁䅁睁䵁䅁䅁权橁兄䅁权煄权䅁权䙃䅂䅁允䅁䅁䅅䅁䭁䕁䅣䅁䵁䅉䅅䅁䕁䅁䅁睁䵁䅁䅁权獁兄䅁权牄权䅁权瑂䅂䅁允䅁䅁䅅䅁䭁䕁䅣䅁䵁䅉䅅䅁䑁䅁䅁睁䵁䅁䅁权䥄䅄䅁权奁杂䅁允䅁䅁䅅䅁䭁䡁䝷䅁䵁䅉䅅䅁䑁䅁䅁睁䵁䅁䅁权ㅁ䅄䅁权歁杂䅁允䅁䅁䅅䅁䭁䑁䝁䅁䵁䅉䅅䅁䕁䅁䅁睁䵁䅁䅁权䉁䅄䅁权潄权䅁权睂䅂䅁允䅁䅁䅅䅁佁䅁䄴䅁祁䑁䅍杌ㅁ䑁䅧睎䅁䅁杷允䅁䅁䅑䅁䑁䅁䅷䅁䭁䙁䱷䅁䭁佁䭯䅁䭁䡁䕁䅁䉁䅁䅁允䅁䅁䄴䅄䅁䑁䅁杌ㅁ䑁䅉䅎䅁䅁杷允䅁䅁䅑䅁䑁䅁䅷䅁䭁乁䱍䅁䭁佁䭧䅁䭁䝁䔸䅁䉁䅁䅁允䅁䅁䄴杄䅁䑁䅅李畁䑁䅕䅎㕁䅁䅁䍄䉁䅁䅁䅂䅁䅁䅍䅄䅁䅁䅯李䅷䅁䅯眶䅯䅁䅯兦䅑䅁䅅䅁䉁䅁䅁杄十䅁䅁䅎ぁ䑁䅅䅍睁䑁䅁䅍睁䅁䅁䍄䉁䅁䅁䅂䅁䅁䅍䅄䅁䅁䅯䅴䅳䅁䅯儶䅯䅁䅯兣䅑䅁䅅䅁䉁䅁䅁兂䅁䅁䅁䉁獋䅑杷允䅁䅁䅑䅁䑁䅁䅷䅁䭁䥁䱅䅁䭁佁䭧䅁䭁䝁䔰䅁䉁䅁䅁允䅁䅁䅯睒䅁䅁杷允䅁䅁䅑䅁䑁䅁䅷䅁䭁䭁䵁䅁䭁佁䬴䅁䭁䡁䕯䅁䉁䅁䅁允䅁䅁䅕䅁䅁䡁啁〯䵁䅉䅅䅁䕁䅁䅁睁䵁䅁䅁权千睃䅁权煄权䅁权䙃䅂䅁允䅁䅁䅅䅁䭁䕁䅣䅁䵁䅉䅅䅁䕁䅁䅁睁䵁䅁䅁权㑁䅁䅁权䉁杁䅁权䍁杁䅁允䅁䅁䅅䅁䙁䱁敧敨硵㥇䅚䍄䉁䅁䅁䅂䅁䅁䅍䅄䅁䅁䅯睲䅳䅁䅯䄶䅯䅁䅯䄷䅯䅁䅅䅁䉁䅁䅁权䡂䅁䅁䍄䉁䅁䅁䅂䅁䅁䅍䅄䅁䅁䅯睥䅳䅁䅯儷䅯䅁䅯来䅑䅁䅅䅁䉁䅁䅁兂佄塸呤卯灌睐杷允䅁䅁䅑䅁䑁䅁䅷䅁䭁䍁乣䅁䭁佁䭯䅁䭁䡁䔰䅁䉁䅁䅁允䅁䅁䄴䅄䅁䑁䅁杌㕁䑁䅫䅏䅁䅁杷允䅁䅁䅑䅁䑁䅁䅷䅁䭁䩁䱷䅁䭁佁䭣䅁䭁䝁䔸䅁䉁䅁䅁允䅁䅁䅕楁䡵瑆佮䕋䵁䅉䅅䅁䕁䅁䅁睁䵁䅁䅁权楂䅄䅁权潄权䅁权睂䅂䅁允䅁䅁䅅䅁䭁䕁䅣䅁䵁䅉䅅䅁䕁䅁䅁睁䵁䅁䅁权扃睃䅁权浄权䅁权㥂䅂䅁允䅁䅁䅅䅁佁䅁䅷䅁穁䍁䄴䅏硁䑁䅅䅁䵁䅉䅅䅁䕁䅁䅁睁䵁䅁䅁权允䅄䅁权煄权䅁权硂䅂䅁允䅁䅁䅅䅁佁䅁䅷䅁硁䍁䄴免㕁䑁䅉䅁䵁䅉䅅䅁䕁䅁䅁睁䵁䅁䅁权瑁兄䅁权瑄权䅁权䙃䅂䅁允䅁䅁䅅䅁䙁䝁光䑗ね䱹⽙䍄䉁䅁䅁睁䅁䅁䅍䅄䅁䅁䅯睌䅷䅁䅯杊䅙䅁䅅䅁䉁䅁䅁杄䵁䅁䅁兏ぁ䍁䄴睎㕁䅁䅁䍄䉁䅁䅁䅂䅁䅁䅍䅄䅁䅁䅯睓䅳䅁䅯眶䅯䅁䅯䄷䅯䅁䅅䅁䉁䅁䅁权䡂䅁䅁䍄䉁䅁䅁睁䅁䅁䅍䅄䅁䅁䅯兣䅷䅁䅯杇䅙䅁䅅䅁䉁䅁䅁权⭁杂䅁䍄䉁䅁䅁䅂䅁䅁䅍䅄䅁䅁䅯六䅳䅁䅯朷䅯䅁䅯全䅑䅁䅅䅁䉁䅁䅁兂䅁䅁䅁䤴浘䅑杷允䅁䅁䅑䅁䑁䅁䅷䅁䭁乁䵳䅁䭁佁䭯䅁䭁䡁䕯䅁䉁䅁䅁允䅁䅁䄴䅄䅁䑁䅁杌硁䑁䅍免䅁䅁杷允䅁䅁䅍䅁䑁䅁䅷䅁䭁䵁䰴䅁䭁䍁䝙䅁䉁䅁䅁允䅁䅁䄴䅄䅁䑁䅣免畁䑁䅑杍䅁䅁杷允䅁䅁䅍䅁䑁䅁䅷䅁䭁䕁䱉䅁䭁䍁䝑䅁䉁䅁䅁允䅁䅁䅯內䄴䅁杷允䅁䅁䅑䅁䑁䅁䅷䅁䭁䭁䱅䅁䭁佁䬰䅁䭁䥁䕕䅁䉁䅁䅁允䅁䅁䅯睒䅁䅁杷允䅁䅁䅑䅁䑁䅁䅷䅁䭁䩁乳䅁䭁佁䭣䅁䭁䝁䔰䅁䉁䅁䅁允䅁䅁䅯睒䅁䅁杷允䅁䅁䅑䅁䑁䅁䅷䅁䭁乁乳䅁䭁佁䬰䅁䭁䡁䕁䅁䉁䅁䅁允䅁䅁䅕䉯癯匳䝑吲䴸䅉䅅䅁䕁䅁䅁睁䵁䅁䅁权睁䅄䅁权瑄权䅁权療䅂䅁允䅁䅁䅅䅁䙁佁浫免獩么⽉䍄䉁䅁䅁䅂䅁䅁䅍䅄䅁䅁䅯睮䄰䅁䅯朷䅯䅁䅯䄷䅯䅁䅅䅁䉁䅁䅁权䡂䅁䅁䍄䉁䅁䅁䅂䅁䅁䅍䅄䅁䅁䅯免䅷䅁䅯儷䅯䅁䅯睢䅑䅁䅅䅁䉁䅁䅁兂㍂灶愸㥌䔳睐杷允䅁䅁䅍䅁䑁䅁䅷䅁䭁偁䴰䅁䭁䉁䝧䅁䉁䅁䅁允䅁䅁䅯杓䅙䅁杷允䅁䅁䅑䅁䑁䅁䅷䅁䭁䕁乧䅁䭁佁䭙䅁䭁䝁䔸䅁䉁䅁䅁允䅁䅁䄴权䅁䑁䅉杌㉁䑁䅙䅁䵁䅉䅅䅁䕁䅁䅁睁䵁䅁䅁权䭃䅄䅁权畄权䅁权睂䅂䅁允䅁䅁䅅䅁䙁䅁䅁䅁䅁䭐䅚䍄䉁䅁䅁䅂䅁䅁䅍䅄䅁䅁䅯兰䅷䅁䅯睈䅙䅁䅯䅉䅙䅁䅅䅁䉁䅁䅁权塁睂䅁䍄䉁䅁䅁䅂䅁䅁䅍䅄䅁䅁䅯兖䄰䅁䅯儶䅯䅁䅯䄷䅯䅁䅅䅁䉁䅁䅁权䡂䅁䅁䍄䉁䅁䅁䅂䅁䅁䅍䅄䅁䅁䅯关䅷䅁䅯朷䅯䅁䅯睧䅑䅁䅅䅁䉁䅁䅁兂䅁䅁䅁䥧塄䅑杷允䅁䅁䅑䅁䑁䅁䅷䅁䭁䝁乷䅁䭁佁䭯䅁䭁䡁䕁䅁䉁䅁䅁允䅁䅁䄴䅄䅁䑁䅁杌穁䑁䅣免䅁䅁杷允䅁䅁䅍䅁䑁䅁䅷䅁䭁䕁乍䅁䭁䉁䝯䅁䉁䅁䅁允䅁䅁䅯睓䅙䅁杷允䅁䅁䅑䅁䑁䅁䅷䅁䭁䱁䴰䅁䭁佁䭣䅁䭁䡁䕁䅁䉁䅁䅁允䅁䅁䅕䵱䱚㑎䉬啃䵁䅉䅅䅁䕁䅁䅁睁䵁䅁䅁权䭃睃䅁权煄权䅁权硂䅂䅁允䅁䅁䅅䅁佁䅁䅷䅁睁䍁䄴李祁䑁䅣䅁䵁䅉䅅䅁䕁䅁䅁睁䵁䅁䅁权⭄权䅁权浄权䅁权硂䅂䅁允䅁䅁䅅䅁佁䅁䅷䅁硁䍁䄴䅎㍁䑁䅕䅁䵁䅉䅅䅁䕁䅁䅁睁䵁䅁䅁权㝁䅄䅁权煄权䅁权硂䅂䅁允䅁䅁䅅䅁佁䅁䅷䅁睁䍁䄴䅍㑁䑁䅣䅁䵁䅉䅅䅁䕁䅁䅁睁䵁䅁䅁权牁䅄䅁权牄权䅁权療䅂䅁允䅁䅁䅅䅁佁䉁䅉䅁祁䑁䅅免㑁䑁䅫免ぁ䑁䅑䅁䵁䅉䅅䅁䕁䅁䅁睁䵁䅁䅁权䕁兄䅁权灄权䅁权㙂䅂䅁允䅁䅁䅅䅁䙁䅁䅁䅁䅃䵭䅊䍄䉁䅁䅁䅂䅁䅁䅍䅄䅁䅁䅯睬䅷䅁䅯朷䅯䅁䅯䄷䅯䅁䅅䅁䉁䅁䅁权䡂䅁䅁䍄䉁䅁䅁䅂䅁䅁䅍䅄䅁䅁䅯䄲䅷䅁䅯儷䅯䅁䅯全䅑䅁䅅䅁䉁䅁䅁兂歃䑣䬰礱塍䅑杷允䅁䅁䅑䅁䑁䅁䅷䅁䭁䑁䱙䅁䭁佁䬰䅁䭁䡁䔰䅁䉁䅁䅁允䅁䅁䅕㥉㕶浦㡱䐸䴸䅉䅅䅁䕁䅁䅁睁䵁䅁䅁权坂睃䅁权煄权䅁权㙂䅂䅁允䅁䅁䅅䅁佁䅁䅷䅁硁䍁䄴䅍㕁䑁䅙䅁䵁䅉䅅䅁䕁䅁䅁睁䵁䅁䅁权湁䅄䅁权湄权䅁权睂䅂䅁允䅁䅁䅅䅁䙁䡁⭥确癯剘䅸䍄䉁䅁䅁䅂䅁䅁䅍䅄䅁䅁䅯睊䄰䅁䅯朶䅯䅁䅯全䅑䅁䅅䅁䉁䅁䅁杄䵁䅁䅁免畁䑁䅁免ぁ䅁䅁䍄䉁䅁䅁睁䅁䅁䅍䅄䅁䅁䅯睊䅳䅁䅯䅈䅙䅁䅅䅁䉁䅁䅁权楂杂䅁䍄䉁䅁䅁䅂䅁䅁䅍䅄䅁䅁䅯杇䅷䅁䅯眶䅯䅁䅯兣䅑䅁䅅䅁䉁䅁䅁杄十䅁䅁兎㍁䑁䅕李穁䑁䅣睍穁䅁䅁䍄䉁䅁䅁䅂䅁䅁䅍䅄䅁䅁䅯杁䄰䅁䅯䄶䅯䅁䅯全䅑䅁䅅䅁䉁䅁䅁杄佁䅁䅁免㍁䍁䄴睍㉁䑁䅙䅁䵁䅉䅅䅁䑁䅁䅁睁䵁䅁䅁权祂睃䅁权慁杂䅁允䅁䅁䅅䅁䭁䝁䝉䅁䵁䅉䅅䅁䕁䅁䅁睁䵁䅁䅁权乂睃䅁权浄权䅁权療䅂䅁允䅁䅁䅅䅁佁䅁䅯䅁㍁䍁䄴睎ぁ䅁䅁䍄䉁䅁䅁䅂䅁䅁䅍䅄䅁䅁䅯睋䅷䅁䅯朵䅯䅁䅯全䅑䅁䅅䅁䉁䅁䅁杄䵁䅁䅁免畁䑁䅅兏穁䅁䅁䍄䉁䅁䅁䅂䅁䅁䅍䅄䅁䅁䅯兡䅷䅁䅯儷䅯䅁䅯睢䅑䅁䅅䅁䉁䅁䅁兂㝁〳丫㉬䌷睐杷允䅁䅁䅑䅁䑁䅁䅷䅁䭁佁䵫䅁䭁佁䭣䅁䭁䥁䕕䅁䉁䅁䅁允䅁䅁䅕㡥䌷㉯灊獂䵁䅉䅅䅁䑁䅁䅁睁䵁䅁䅁权㥂䅄䅁权慁杂䅁允䅁䅁䅅䅁䭁䑁䜰䅁䵁䅉䅅䅁䕁䅁䅁睁䵁䅁䅁权歁睃䅁权牄权䅁权䙃䅂䅁允䅁䅁䅅䅁佁䉁䅉䅁ㅁ䑁䅑兏㑁䑁䅧䅍㑁䑁䅍䅁䵁䅉䅅䅁䕁䅁䅁睁䵁䅁䅁权⽂睃䅁权湄权䅁权瑂䅂䅁允䅁䅁䅅䅁䙁䉁敶晋㡅整⽕䍄䉁䅁䅁䅂䅁䅁䅍䅄䅁䅁䅯睰䅳䅁䅯䄶䅯䅁䅯睢䅑䅁䅅䅁䉁䅁䅁杄佁䅁䅁免㉁䍁䄴李硁䑁䅧䅁䵁䅉䅅䅁䑁䅁䅁睁䵁䅁䅁权啂䅄䅁权捁杂䅁允䅁䅁䅅䅁䭁䭁䥫䅁䵁䅉䅅䅁䕁䅁䅁睁䵁䅁䅁权畁睃䅁权煄权䅁权睂䅂䅁允䅁䅁䅅䅁佁䅁䅷䅁硁䍁䄴䅍祁䑁䅣䅁䵁䅉䅅䅁䕁䅁䅁睁䵁䅁䅁权佄允䅁权䉁杁䅁权䍁杁䅁允䅁䅁䅅䅁䙁䍁畊䕫商捭䅨䍄䉁䅁䅁䅂䅁䅁䅍䅄䅁䅁䅯睇䄰䅁䅯朶䅯䅁䅯兣䅑䅁䅅䅁䉁䅁䅁权䡂䅁䅁䍄䉁䅁䅁睁䅁䅁䅍䅄䅁䅁䅯兏䅳䅁䅯䅊䅙䅁䅅䅁䉁䅁䅁权瑃杄䅁䍄䉁䅁䅁䅂䅁䅁䅍䅄䅁䅁䅯䄯䅯䅁䅯儷䅯䅁䅯睢䅑䅁䅅䅁䉁䅁䅁兂獃䙈歰㥏倯睐杷允䅁䅁䅑䅁䑁䅁䅷䅁䭁䡁䱕䅁䭁佁䭧䅁䭁䡁䕯䅁䉁䅁䅁允䅁䅁䄴杄䅁䑁䅑䅍畁䑁䅍睍ぁ䅁䅁䍄䉁䅁䅁䅂䅁䅁䅍䅄䅁䅁䅯䄯䅳䅁䅯儷䅯䅁䅯全䅑䅁䅅䅁䉁䅁䅁兂坃㑑獴⼵关䅑杷允䅁䅁䅑䅁䑁䅁䅷䅁䭁䡁乫䅁䭁佁䭯䅁䭁䝁䔸䅁䉁䅁䅁允䅁䅁䄴䅄䅁䑁䅅杌硁䑁䅍睍䅁䅁杷允䅁䅁䅑䅁䑁䅁䅷䅁䭁䡁䱧䅁䭁佁䭧䅁䭁䥁䕕䅁䉁䅁䅁允䅁䅁䄴䅃䅁䑁䅫杌祁䅁䅁䍄䉁䅁䅁䅂䅁䅁䅍䅄䅁䅁䅯䅗䅷䅁䅯儶䅯䅁䅯兦䅑䅁䅅䅁䉁䅁䅁兂䅁䅁䅁乧瑄䅑杷允䅁䅁䅑䅁䑁䅁䅷䅁䭁乁䵍䅁䭁佁䭳䅁䭁佁䭷䅁䉁䅁䅁允䅁䅁䅯睒䅁䅁杷允䅁䅁䅑䅁䑁䅁䅷䅁䭁䕁䵧䅁䭁佁䭯䅁䭁䥁䕍䅁䉁䅁䅁允䅁䅁䄴䅄䅁䑁䅁杌ㅁ䑁䅍䅏䅁䅁杷允䅁䅁䅑䅁䑁䅁䅷䅁䭁䉁䰴䅁䭁佁䭙䅁䭁䝁䔰䅁䉁䅁䅁允䅁䅁䄴䅄䅁䑁䅅杌ㅁ䑁䅉李䅁䅁杷允䅁䅁䅑䅁䑁䅁䅷䅁䭁偁䱫䅁䭁佁䭯䅁䭁䝁䔸䅁䉁䅁䅁允䅁䅁䄴䅄䅁䑁䅅杌睁䑁䅁䅎䅁䅁杷允䅁䅁䅑䅁䑁䅁䅷䅁䭁䉁䵧䅁䭁佁䭳䅁䭁䡁䕯䅁䉁䅁䅁允䅁䅁䄴杅䅁䑁䅉䅎㑁䑁䅫李硁䑁䅅李䅁䅁杷允䅁䅁䅍䅁䑁䅁䅷䅁䭁䝁䵍䅁䭁䍁䝑䅁䉁䅁䅁允䅁䅁䅯眲䄴䅁杷允䅁䅁䅑䅁䑁䅁䅷䅁䭁䕁䱍䅁䭁䉁䜸䅁䭁䍁䝁䅁䉁䅁䅁允䅁䅁䅯䅏䅙䅁杷允䅁䅁䅍䅁䑁䅁䅷䅁䭁䥁䵑䅁䭁䉁䝷䅁䉁䅁䅁允䅁䅁䅯睥䅙䅁杷允䅁䅁䅑䅁䑁䅁䅷䅁䭁乁䵳䅁䭁佁䭙䅁䭁䝁䔰䅁䉁䅁䅁允䅁䅁䅯睒䅁䅁杷允䅁䅁䅑䅁䑁䅁䅷䅁䭁偁䴸䅁䭁佁䭧䅁䭁䡁䕁䅁䉁䅁䅁允䅁䅁䄴䅄䅁䑁䅙杌穁䑁䅕兎䅁䅁杷允䅁䅁䅑䅁䑁䅁䅷䅁䭁䥁䵅䅁䭁䉁䜸䅁䭁䍁䝁䅁䉁䅁䅁允䅁䅁䅯睏䅙䅁杷允䅁䅁䅑䅁䑁䅁䅷䅁䭁䱁䵙䅁䭁佁䬰䅁䭁䡁䕯䅁䉁䅁䅁允䅁䅁䅕牡へ硫䕧樳䴸䅉䅅䅁䕁䅁䅁睁䵁䅁䅁权牄兄䅁权畄权䅁权䑃䅂䅁允䅁䅁䅅䅁䙁䅁䅁䅁兄癶䅢䍄䉁䅁䅁䅂䅁䅁䅍䅄䅁䅁䅯兆䅳䅁䅯眶䅯䅁䅯䅣䅑䅁䅅䅁䉁䅁䅁杄十䅁䅁䅎㍁䑁䅉兏㍁䑁䅁李㑁䅁䅁䍄䉁䅁䅁䅂䅁䅁䅍䅄䅁䅁䅯杌䅷䅁䅯眵䅯䅁䅯兦䅑䅁䅅䅁䉁䅁䅁兂卂呏創㝱㉢睐杷允䅁䅁䅑䅁䑁䅁䅷䅁䭁䍁临䅁䭁佁䭧䅁䭁䡁䕁䅁䉁䅁䅁允䅁䅁䄴杄䅁䑁䅅兎畁䑁䅑兏㑁䅁䅁䍄䉁䅁䅁䅂䅁䅁䅍䅄䅁䅁䅯䅈䅳䅁䅯睈䅙䅁䅯䅉䅙䅁䅅䅁䉁䅁䅁权ぁ睂䅁䍄䉁䅁䅁䅂䅁䅁䅍䅄䅁䅁䅯允䄰䅁䅯眶䅯䅁䅯兣䅑䅁䅅䅁䉁䅁䅁杄啁䅁䅁免穁䑁䅍䅎睁䑁䅁䅍睁䑁䅁䅁䵁䅉䅅䅁䕁䅁䅁睁䵁䅁䅁权噁䅁䅁权䉁杁䅁权䑁杁䅁允䅁䅁䅅䅁䙁䉁䅘䱇潯捤䅂䍄䉁䅁䅁䅂䅁䅁䅍䅄䅁䅁䅯兕䅳䅁䅯朵䅯䅁䅯䄷䅯䅁䅅䅁䉁䅁䅁权䡂䅁䅁䍄䉁䅁䅁䅂䅁䅁䅍䅄䅁䅁䅯兓䅷䅁䅯朵䅯䅁䅯全䅑䅁䅅䅁䉁䅁䅁杄䵁䅁䅁䅍畁䑁䅕䅏穁䅁䅁䍄䉁䅁䅁䅂䅁䅁䅍䅄䅁䅁䅯睯䅷䅁䅯朷䅯䅁䅯睢䅑䅁䅅䅁䉁䅁䅁兂䅁䅁䅁䭁䑲䅑杷允䅁䅁䅑䅁䑁䅁䅷䅁䭁䝁䵧䅁䭁佁䭳䅁䭁䡁䕯䅁䉁䅁䅁允䅁䅁䄴䅆䅁䑁䅅杍ぁ䑁䅍免㕁䑁䅁䅍睁䅁䅁䍄䉁䅁䅁䅂䅁䅁䅍䅄䅁䅁䅯儰䅳䅁䅯眵䅯䅁䅯兦䅑䅁䅅䅁䉁䅁䅁兂䍂余兘湉睳䅑杷允䅁䅁䅑䅁䑁䅁䅷䅁䭁䕁乣䅁䭁佁䭧䅁䭁䡁䕯䅁䉁䅁䅁允䅁䅁䄴䅄䅁䑁䅅䅎畁䑁䅅兎䅁䅁杷允䅁䅁䅑䅁䑁䅁䅷䅁䭁䭁䵷䅁䭁佁䭳䅁䭁佁䭷䅁䉁䅁䅁允䅁䅁䅯睒䅁䅁杷允䅁䅁䅑䅁䑁䅁䅷䅁䭁䙁乳䅁䭁佁䭙䅁䭁䥁䕕䅁䉁䅁䅁允䅁䅁䄴䅄䅁䑁䅅杌㍁䑁䅙睍䅁䅁杷允䅁䅁䅍䅁䑁䅁䅷䅁䭁䅁䵯䅁䭁䉁䝯䅁䉁䅁䅁允䅁䅁䅯睇䅙䅁杷允䅁䅁䅑䅁䑁䅁䅷䅁䭁䅁乁䅁䭁佁䬰䅁䭁䝁䔸䅁䉁䅁䅁允䅁䅁䅕䩡瑈䑦ㄫ㡆䵁䅉䅅䅁䕁䅁䅁睁䵁䅁䅁权䅁睃䅁权浄权䅁权獄权䅁允䅁䅁䅅䅁䭁䕁䅣䅁䵁䅉䅅䅁䕁䅁䅁睁䵁䅁䅁权䙃睃䅁权晁杂䅁权杁杂䅁允䅁䅁䅅䅁䭁䱁䝷䅁䵁䅉䅅䅁䕁䅁䅁睁䵁䅁䅁权噄䅄䅁权灄权䅁权瑂䅂䅁允䅁䅁䅅䅁䭁䕁䅣䅁䵁䅉䅅䅁䑁䅁䅁睁䵁䅁䅁权㕄睃䅁权流杂䅁允䅁䅁䅅䅁佁䅁䅷䅁㕁䑁䅑杌㕁䑁䅙䅁䵁䅉䅅䅁䕁䅁䅁睁䵁䅁䅁权䕁兄䅁权煄权䅁权㥂䅂䅁允䅁䅁䅅䅁佁䅁䅷䅁硁䍁䄴䅍㉁䑁䅧䅁䵁䅉䅅䅁䕁䅁䅁睁䵁䅁䅁权䱄睃䅁权浄权䅁权獄权䅁允䅁䅁䅅䅁䭁䕁䅣䅁䵁䅉䅅䅁䕁䅁䅁睁䵁䅁䅁权㙁䅄䅁权潄权䅁权瑂䅂䅁允䅁䅁䅅䅁䭁䕁䅣䅁䵁䅉䅅䅁䕁䅁䅁睁䵁䅁䅁权敁䅄䅁权瑄权䅁权硂䅂䅁允䅁䅁䅅䅁䙁䭁硲欰椱䅅䅊䍄䉁䅁䅁睁䅁䅁䅍䅄䅁䅁䅯杘䅳䅁䅯䅈䅙䅁䅅䅁䉁䅁䅁权灁睂䅁䍄䉁䅁䅁䅂䅁䅁䅍䅄䅁䅁䅯党䅷䅁䅯朷䅯䅁䅯来䅑䅁䅅䅁䉁䅁䅁兂䅁䅁䅁䕷浮䅑杷允䅁䅁䅑䅁䑁䅁䅷䅁䭁偁䬸䅁䭁佁䭙䅁䭁佁䭷䅁䉁䅁䅁允䅁䅁䅯睒䅁䅁杷允䅁䅁䅑䅁䑁䅁䅷䅁䭁䝁䵁䅁䭁佁䭯䅁䭁佁䭷䅁䉁䅁䅁允䅁䅁䅯睒䅁䅁杷允䅁䅁䅑䅁䑁䅁䅷䅁䭁䱁䵕䅁䭁佁䭙䅁䭁䡁䕯䅁䉁䅁䅁允䅁䅁䄴䅄䅁䑁䅁杌㍁䑁䅙䅏䅁䅁杷允䅁䅁䅑䅁䑁䅁䅷䅁䭁䡁乑䅁䭁佁䭙䅁䭁䡁䔰䅁䉁䅁䅁允䅁䅁䅯睒䅁䅁杷允䅁䅁䅑䅁䑁䅁䅷䅁䭁䡁乕䅁䭁佁䭙䅁䭁䡁䔰䅁䉁䅁䅁允䅁䅁䅯睒䅁䅁杷允䅁䅁䅑䅁䑁䅁䅷䅁䭁䅁䱁䅁䭁佁䭯䅁䭁䡁䕁䅁䉁䅁䅁允䅁䅁䄴䅄䅁䑁䅁杌ㅁ䑁䅅䅎䅁䅁杷允䅁䅁䅑䅁䑁䅁䅷䅁䭁偁䵑䅁䭁佁䭙䅁䭁䡁䕁䅁䉁䅁䅁允䅁䅁䄴䅄䅁䑁䅍杌㉁䑁䅉睍䅁䅁杷允䅁䅁䅑䅁䑁䅁䅷䅁䭁䱁䱣䅁䭁佁䭧䅁䭁䡁䕁䅁䉁䅁䅁允䅁䅁䄴䅄䅁䑁䅉杌硁䑁䅁杍䅁䅁杷允䅁䅁䅍䅁䑁䅁䅷䅁䭁䕁䱣䅁䭁䉁䝧䅁䉁䅁䅁允䅁䅁䅯兏䅙䅁杷允䅁䅁䅍䅁䑁䅁䅷䅁䭁䅁乍䅁䭁䍁䝑䅁䉁䅁䅁允䅁䅁䅯䅅䅑䅁杷允䅁䅁䅑䅁䑁䅁䅷䅁䭁佁䵫䅁䭁佁䭳䅁䭁䥁䕍䅁䉁䅁䅁允䅁䅁䄴杅䅁䑁䅅睎㑁䑁䅅睍祁䑁䅣兏䅁䅁杷允䅁䅁䅑䅁䑁䅁䅷䅁䭁䕁乣䅁䭁佁䭧䅁䭁䥁䕕䅁䉁䅁䅁允䅁䅁䄴杄䅁䑁䅅李畁䑁䅣䅏穁䅁䅁䍄䉁䅁䅁䅂䅁䅁䅍䅄䅁䅁䅯兤䄰䅁䅯朶䅯䅁䅯兢䅑䅁䅅䅁䉁䅁䅁权䡂䅁䅁䍄䉁䅁䅁睁䅁䅁䅍䅄䅁䅁䅯公䅳䅁䅯杇䅙䅁䅅䅁䉁䅁䅁权䅂杂䅁䍄䉁䅁䅁䅂䅁䅁䅍䅄䅁䅁䅯兘䅷䅁䅯儶䅯䅁䅯睢䅑䅁䅅䅁䉁䅁䅁兂䅁䅁䅁䕧牔䅷杷允䅁䅁䅑䅁䑁䅁䅷䅁䭁䭁䵳䅁䭁佁䭧䅁䭁䝁䔰䅁䉁䅁䅁允䅁䅁䅯睒䅁䅁杷允䅁䅁䅑䅁䑁䅁䅷䅁䭁䝁䱉䅁䭁佁䭳䅁䭁䡁䕯䅁䉁䅁䅁允䅁䅁䄴䅆䅁䑁䅅䅍㕁䑁䅧李穁䑁䅁兏㑁䅁䅁䍄䉁䅁䅁睁䅁䅁䅍䅄䅁䅁䅯睮䄰䅁䅯䅊䅙䅁䅅䅁䉁䅁䅁权䥄兄䅁䍄䉁䅁䅁䅂䅁䅁䅍䅄䅁䅁䅯朵䅳䅁䅯眶䅯䅁䅯睢䅑䅁䅅䅁䉁䅁䅁杄十䅁䅁杍祁䑁䅧兏㉁䑁䅁䅍睁䅁䅁䍄䉁䅁䅁䅂䅁䅁䅍䅄䅁䅁䅯睤䅷䅁䅯䄶䅯䅁䅯睧䅑䅁䅅䅁䉁䅁䅁杄䵁䅁䅁免祁䍁䄴兏穁䅁䅁䍄䉁䅁䅁䅂䅁䅁䅍䅄䅁䅁䅯兯䅷䅁䅯儷䅯䅁䅯䄷䅯䅁䅅䅁䉁䅁䅁权䡂䅁䅁䍄䉁䅁䅁䅂䅁䅁䅍䅄䅁䅁䅯睋䅁䅁䅯允䅉䅁䅯兂䅉䅁䅅䅁䉁䅁䅁兂䝄湉挴㌴㕐䅑杷允䅁䅁䅑䅁䑁䅁䅷䅁䭁䍁䄸䅁䭁䅁䍅䅁䭁䅁䍕䅁䉁䅁䅁允䅁䅁䅕稱坳猫灏䔵䵁䅉䅅䅁䕁䅁䅁睁䵁䅁䅁权佁䅄䅁权畄权䅁权㙂䅂䅁允䅁䅁䅅䅁䙁䅁䅁䅁元兔䉮䍄䉁䅁䅁䅂䅁䅁䅍䅄䅁䅁䅯兊䅁䅁䅯允䅉䅁䅯杁䅉䅁䅅䅁䉁䅁䅁兂煁啫癑ㅷ䙳兑杷允䅁䅁䅑䅁䑁䅁䅷䅁䭁䭁䱫䅁䭁佁䬴䅁䭁䥁䕕䅁䉁䅁䅁允䅁䅁䅕䅁䅁佁㡃歁䵅䅉䅅䅁䕁䅁䅁睁䵁䅁䅁权畁兄䅁权晁杂䅁权杁杂䅁允䅁䅁䅅䅁䭁乁䝧䅁䵁䅉䅅䅁䕁䅁䅁睁䵁䅁䅁权扂睃䅁权浄权䅁权㥂䅂䅁允䅁䅁䅅䅁佁䅁䅷䅁睁䍁䄴李穁䑁䅫䅁䵁䅉䅅䅁䕁䅁䅁睁䵁䅁䅁权䭂睃䅁权瑄权䅁权䙃䅂䅁允䅁䅁䅅䅁䙁䵁䱤㑎䉬偙⽣䍄䉁䅁䅁䅂䅁䅁䅍䅄䅁䅁䅯睌䄰䅁䅯睈䅙䅁䅯䅉䅙䅁䅅䅁䉁䅁䅁权噁䅃䅁䍄䉁䅁䅁䅂䅁䅁䅍䅄䅁䅁䅯睒䅳䅁䅯儶䅯䅁䅯全䅑䅁䅅䅁䉁䅁䅁兂䅁䅁䅁䥁剃䅷杷允䅁䅁䅑䅁䑁䅁䅷䅁䭁佁䱁䅁䭁佁䬰䅁䭁䡁䕁䅁䉁䅁䅁允䅁䅁䅕琯㑒匶硙䐴䴸䅉䅅䅁䕁䅁䅁睁䵁䅁䅁权呁䅄䅁权潄权䅁权療䅂䅁允䅁䅁䅅䅁佁䅁䄴䅁硁䑁䅣杌㑁䑁䅉李䅁䅁杷允䅁䅁䅑䅁䑁䅁䅷䅁䭁䉁䵳䅁䭁佁䭣䅁䭁䡁䕯䅁䉁䅁䅁允䅁䅁䅕硥畓⭒㙆え䵁䅉䅅䅁䕁䅁䅁睁䵁䅁䅁权求兄䅁权瑄权䅁权䑃䅂䅁允䅁䅁䅅䅁䙁䝁㡱䩤奍䭂⽙䍄䉁䅁䅁䅂䅁䅁䅍䅄䅁䅁䅯䄷䅁䅁䅯允䅉䅁䅯杁䅉䅁䅅䅁䉁䅁䅁兂䝄呎吶塇牌䅑杷允䅁䅁䅑䅁䑁䅁䅷䅁䭁䱁䰰䅁䭁佁䭣䅁䭁䡁䕁䅁䉁䅁䅁允䅁䅁䅕へ㍳啩杆吸䴸䅉䅅䅁䕁䅁䅁睁䵁䅁䅁权睁兄䅁权晁杂䅁权杁杂䅁允䅁䅁䅅䅁䭁偁䡙䅁䵁䅉䅅䅁䕁䅁䅁睁䵁䅁䅁权㉃䅄䅁权灄权䅁权獄权䅁允䅁䅁䅅䅁䭁䕁䅣䅁䵁䅉䅅䅁䕁䅁䅁睁䵁䅁䅁权䵃兄䅁权潄权䅁权療䅂䅁允䅁䅁䅅䅁佁䅁䄴䅁硁䑁䅫杌㕁䑁䅍李䅁䅁杷允䅁䅁䅑䅁䑁䅁䅷䅁䭁佁䰴䅁䭁佁䭯䅁䭁䡁䕅䅁䉁䅁䅁允䅁䅁䄴䅄䅁䑁䅅杌ぁ䑁䅁李䅁䅁杷允䅁䅁䅑䅁䑁䅁䅷䅁䭁䕁䵫䅁䭁佁䭧䅁䭁䥁䕕䅁䉁䅁䅁允䅁䅁䄴杄䅁䑁䅅睎畁䑁䅕䅍ㅁ䅁䅁䍄䉁䅁䅁䅂䅁䅁䅍䅄䅁䅁䅯睆䄰䅁䅯朵䅯䅁䅯兢䅑䅁䅅䅁䉁䅁䅁权䡂䅁䅁䍄䉁䅁䅁睁䅁䅁䅍䅄䅁䅁䅯儹䅯䅁䅯杇䅙䅁䅅䅁䉁䅁䅁权⭁杂䅁䍄䉁䅁䅁䅂䅁䅁䅍䅄䅁䅁䅯䅙䅷䅁䅯眶䅯䅁䅯来䅑䅁䅅䅁䉁䅁䅁杄十䅁䅁杍㍁䑁䅕䅍ㅁ䑁䅁睎ぁ䅁䅁䍄䉁䅁䅁睁䅁䅁䅍䅄䅁䅁䅯朵䅳䅁䅯杊䅙䅁䅅䅁䉁䅁䅁杄䵁䅁䅁䅏ㅁ䍁䄴李㕁䅁䅁䍄䉁䅁䅁䅂䅁䅁䅍䅄䅁䅁䅯䅁䅷䅁䅯儶䅯䅁䅯兢䅑䅁䅅䅁䉁䅁䅁权䡂䅁䅁䍄䉁䅁䅁睁䅁䅁䅍䅄䅁䅁䅯杖䅷䅁䅯杇䅙䅁䅅䅁䉁䅁䅁权時杂䅁䍄䉁䅁䅁䅂䅁䅁䅍䅄䅁䅁䅯睒䅷䅁䅯朵䅯䅁䅯兦䅑䅁䅅䅁䉁䅁䅁杄䵁䅁䅁睍畁䑁䅑䅏㍁䅁䅁䍄䉁䅁䅁䅂䅁䅁䅍䅄䅁䅁䅯兔䅳䅁䅯朷䅯䅁䅯䄷䅯䅁䅅䅁䉁䅁䅁权䡂䅁䅁䍄䉁䅁䅁䅂䅁䅁䅍䅄䅁䅁䅯䅕䅷䅁䅯儶䅯䅁䅯䄷䅯䅁䅅䅁䉁䅁䅁权䡂䅁䅁䍄䉁䅁䅁睁䅁䅁䅍䅄䅁䅁䅯杅䄰䅁䅯䅈䅙䅁䅅䅁䉁䅁䅁权䡄杂䅁䍄䉁䅁䅁䅂䅁䅁䅍䅄䅁䅁䅯䅅䄰䅁䅯儶䅯䅁䅯睧䅑䅁䅅䅁䉁䅁䅁兂䅁䅁䅁䉯桔䅑杷允䅁䅁䅑䅁䑁䅁䅷䅁䭁䕁䱍䅁䭁佁䭯䅁䭁䝁䔸䅁䉁䅁䅁允䅁䅁䄴䅄䅁䑁䅁杌㍁䑁䅁兎䅁䅁杷允䅁䅁䅍䅁䑁䅁䅷䅁䭁䥁䱯䅁䭁䉁䜴䅁䉁䅁䅁允䅁䅁䅯眴䅙䅁杷允䅁䅁䅑䅁䑁䅁䅷䅁䭁䭁䵫䅁䭁佁䭙䅁䭁䝁䔰䅁䉁䅁䅁允䅁䅁䅯睒䅁䅁杷允䅁䅁䅑䅁䑁䅁䅷䅁䭁䕁丰䅁䭁佁䭯䅁䭁䝁䔸䅁䉁䅁䅁允䅁䅁䄴䅄䅁䑁䅅杌硁䑁䅉䅏䅁䅁杷允䅁䅁䅑䅁䑁䅁䅷䅁䭁䭁䰰䅁䭁佁䭳䅁䭁䡁䕁䅁䉁䅁䅁允䅁䅁䄴杅䅁䑁䅧䅍硁䑁䅁睍硁䑁䅙睎䅁䅁杷允䅁䅁䅑䅁䑁䅁䅷䅁䭁偁䵕䅁䭁佁䭳䅁䭁䡁䕅䅁䉁䅁䅁允䅁䅁䄴䅆䅁䑁䅅免㍁䑁䅙兎祁䑁䅙兎㉁䅁䅁䍄䉁䅁䅁䅂䅁䅁䅍䅄䅁䅁䅯䅄䅳䅁䅯朵䅯䅁䅯兢䅑䅁䅅䅁䉁䅁䅁权䡂䅁䅁䍄䉁䅁䅁䅂䅁䅁䅍䅄䅁䅁䅯杙䅳䅁䅯儷䅯䅁䅯兣䅑䅁䅅䅁䉁䅁䅁兂㥁瑃橥䑣䬳睐杷允䅁䅁䅑䅁䑁䅁䅷䅁䭁䩁䱕䅁䭁佁䭫䅁䭁䝁䔸䅁䉁䅁䅁允䅁䅁䅕䅁䅁䥁歁唹䵁䅉䅅䅁䕁䅁䅁睁䵁䅁䅁权㡂䅄䅁权煄权䅁权睂䅂䅁允䅁䅁䅅䅁佁䅁䅷䅁硁䍁䄴杍ㅁ䑁䅑䅁䵁䅉䅅䅁䑁䅁䅁睁䵁䅁䅁权坂䅄䅁权捁杂䅁允䅁䅁䅅䅁䭁䭁䥫䅁䵁䅉䅅䅁䕁䅁䅁睁䵁䅁䅁权䑄睃䅁权湄权䅁权㙂䅂䅁允䅁䅁䅅䅁䙁䡁灮橊䥅䅲䅪䍄䉁䅁䅁䅂䅁䅁䅍䅄䅁䅁䅯眳䅷䅁䅯䄶䅯䅁䅯兢䅑䅁䅅䅁䉁䅁䅁杄佁䅁䅁免㍁䍁䄴兏ぁ䑁䅑䅁䵁䅉䅅䅁䕁䅁䅁睁䵁䅁䅁权兄䅄䅁权潄权䅁权硂䅂䅁允䅁䅁䅅䅁佁䅁䄴䅁硁䑁䅉杌㑁䑁䅁杍䅁䅁杷允䅁䅁䅍䅁䑁䅁䅷䅁䭁䉁䰰䅁䭁䉁䝷䅁䉁䅁䅁允䅁䅁䅯杙䅙䅁杷允䅁䅁䅑䅁䑁䅁䅷䅁䭁䵁䵷䅁䭁佁䬰䅁䭁䡁䕅䅁䉁䅁䅁允䅁䅁䅕坲琵協婃䐰䴸䅉䅅䅁䕁䅁䅁睁䵁䅁䅁权㑄权䅁权浄权䅁权硂䅂䅁允䅁䅁䅅䅁佁䅁䄴䅁硁䑁䅕杌硁䑁䅁免䅁䅁杷允䅁䅁䅑䅁䑁䅁䅷䅁䭁䱁䰴䅁䭁䉁䜸䅁䭁䍁䝁䅁䉁䅁䅁允䅁䅁䅯杵䅙䅁杷允䅁䅁䅍䅁䑁䅁䅷䅁䭁䍁乍䅁䭁䉁䝯䅁䉁䅁䅁允䅁䅁䅯杙䅙䅁杷允䅁䅁䅑䅁䑁䅁䅷䅁䭁乁䰰䅁䭁佁䭣䅁䭁䡁䔰䅁䉁䅁䅁允䅁䅁䅕偄嘳敩呲䱺䴸䅉䅅䅁䕁䅁䅁睁䵁䅁䅁权㡂䅄䅁权湄权䅁权獄权䅁允䅁䅁䅅䅁䭁䕁䅣䅁䵁䅉䅅䅁䕁䅁䅁睁䵁䅁䅁权扄睃䅁权煄权䅁权䑃䅂䅁允䅁䅁䅅䅁䭁䕁䅣䅁䵁䅉䅅䅁䕁䅁䅁睁䵁䅁䅁权㝂睃䅁权煄权䅁权瑂䅂䅁允䅁䅁䅅䅁䭁䕁䅣䅁䵁䅉䅅䅁䕁䅁䅁睁䵁䅁䅁权獁䅄䅁权潄权䅁权㙂䅂䅁允䅁䅁䅅䅁佁䅁䅷䅁㉁䍁䄴䅎穁䑁䅫䅁䵁䅉䅅䅁䕁䅁䅁睁䵁䅁䅁权䩃䅄䅁权晁杂䅁权杁杂䅁允䅁䅁䅅䅁䭁䵁乫䅁䵁䅉䅅䅁䕁䅁䅁睁䵁䅁䅁权祄睃䅁权煄权䅁权䑃䅂䅁允䅁䅁䅅䅁佁䅁䅷䅁睁䍁䄴睎穁䑁䅍䅁䵁䅉䅅䅁䕁䅁䅁睁䵁䅁䅁权時䅄䅁权浄权䅁权瑂䅂䅁允䅁䅁䅅䅁䭁䕁䅣䅁䵁䅉䅅䅁䕁䅁䅁睁䵁䅁䅁权桃䅄䅁权浄权䅁权瑂䅂䅁允䅁䅁䅅䅁佁䅁䅷䅁ぁ䍁䄴免㑁䑁䅍䅁䵁䅉䅅䅁䕁䅁䅁睁䵁䅁䅁权剄䅄䅁权畄权䅁权硂䅂䅁允䅁䅁䅅䅁䙁䅁䅁䅁䅄摇䅈䍄䉁䅁䅁䅂䅁䅁䅍䅄䅁䅁䅯儸䅯䅁䅯朷䅯䅁䅯来䅑䅁䅅䅁䉁䅁䅁兂䅁䅁䅁䉧潔䅑杷允䅁䅁䅑䅁䑁䅁䅷䅁䭁䅁䴸䅁䭁佁䭯䅁䭁䡁䕅䅁䉁䅁䅁允䅁䅁䄴䅄䅁䑁䅁杌㍁䑁䅉杍䅁䅁杷允䅁䅁䅑䅁䑁䅁䅷䅁䭁䵁乯䅁䭁佁䭧䅁䭁䡁䕯䅁䉁䅁䅁允䅁䅁䄴䅄䅁䑁䅫杌ㅁ䑁䅙兎䅁䅁杷允䅁䅁䅑䅁䑁䅁䅷䅁䭁偁䵷䅁䭁佁䭯䅁䭁䡁䔰䅁䉁䅁䅁允䅁䅁䄴权䅁䑁䅁杌祁䑁䅫䅁䵁䅉䅅䅁䕁䅁䅁睁䵁䅁䅁权䅄䅁䅁权䉁杁䅁权䙁杁䅁允䅁䅁䅅䅁䙁䩁畍均䩈敊䅆䍄䉁䅁䅁睁䅁䅁䅍䅄䅁䅁䅯克䅳䅁䅯杇䅙䅁䅅䅁䉁䅁䅁权䅂杂䅁䍄䉁䅁䅁䅂䅁䅁䅍䅄䅁䅁䅯睹䅳䅁䅯儷䅯䅁䅯兣䅑䅁䅅䅁䉁䅁䅁兂婁䙂余扌瑌睐杷允䅁䅁䅑䅁䑁䅁䅷䅁䭁偁䱍䅁䭁佁䭣䅁䭁䝁䔰䅁䉁䅁䅁允䅁䅁䅕潵㘫㙙儰稳䴸䅉䅅䅁䕁䅁䅁睁䵁䅁䅁权敂睃䅁权瑄权䅁权㥂䅂䅁允䅁䅁䅅䅁䙁䡁噘橱㑢⭊⽳䍄䉁䅁䅁睁䅁䅁䅍䅄䅁䅁䅯克䅷䅁䅯䅇䅙䅁䅅䅁䉁䅁䅁权㡂杂䅁䍄䉁䅁䅁睁䅁䅁䅍䅄䅁䅁䅯杦䅷䅁䅯䅈䅙䅁䅅䅁䉁䅁䅁权楂杂䅁䍄䉁䅁䅁睁䅁䅁䅍䅄䅁䅁䅯睢䅷䅁䅯䅈䅙䅁䅅䅁䉁䅁䅁权楂杂䅁䍄䉁䅁䅁䅂䅁䅁䅍䅄䅁䅁䅯䅄䅳䅁䅯朶䅯䅁䅯䄷䅯䅁䅅䅁䉁䅁䅁权䡂䅁䅁䍄䉁䅁䅁䅂䅁䅁䅍䅄䅁䅁䅯八䅳䅁䅯朶䅯䅁䅯兦䅑䅁䅅䅁䉁䅁䅁杄䵁䅁䅁免畁䑁䅉睎穁䅁䅁䍄䉁䅁䅁䅂䅁䅁䅍䅄䅁䅁䅯兌䅷䅁䅯朶䅯䅁䅯䅣䅑䅁䅅䅁䉁䅁䅁杄䵁䅁䅁䅍畁䑁䅉免㑁䅁䅁䍄䉁䅁䅁睁䅁䅁䅍䅄䅁䅁䅯睏䄰䅁䅯杇䅙䅁䅅䅁䉁䅁䅁权䅄杂䅁䍄䉁䅁䅁䅂䅁䅁䅍䅄䅁䅁䅯兎䅅䅁䅯充䅁䅁䅯䅂䅉䅁䅅䅁䉁䅁䅁杄啁䅁䅁睍㕁䑁䅑杍睁䑁䅁䅍睁䑁䅁䅁䵁䅉䅅䅁䕁䅁䅁睁䵁䅁䅁权啁睃䅁权牄权䅁权睂䅂䅁允䅁䅁䅅䅁佁䉁䅉䅁ぁ䑁䅣杍硁䑁䅙兎㍁䑁䅅䅁䵁䅉䅅䅁䕁䅁䅁睁䵁䅁䅁权坁睃䅁权潄权䅁权硂䅂䅁允䅁䅁䅅䅁佁䅁䄴䅁硁䑁䅅杌㑁䑁䅍睍䅁䅁杷允䅁䅁䅑䅁䑁䅁䅷䅁䭁䥁䵳䅁䭁佁䭫䅁䭁䡁䕁䅁䉁䅁䅁允䅁䅁䅕䅁䅁䵁乄䔴䵁䅉䅅䅁䕁䅁䅁睁䵁䅁䅁权䕂睃䅁权牄权䅁权獄权䅁允䅁䅁䅅䅁䭁䕁䅣䅁䵁䅉䅅䅁䕁䅁䅁睁䵁䅁䅁权㝂䅄䅁权潄权䅁权睂䅂䅁允䅁䅁䅅䅁佁䅁䅷䅁祁䑁䅅杌硁䑁䅧䅁䵁䅉䅅䅁䕁䅁䅁睁䵁䅁䅁权汃䅄䅁权湄权䅁权硂䅂䅁允䅁䅁䅅䅁䙁䍁睇浣剩剢䅤䍄䉁䅁䅁䅂䅁䅁䅍䅄䅁䅁䅯䅗䅅䅁䅯充䅁䅁䅯䅂䅉䅁䅅䅁䉁䅁䅁杄坁䅁䅁免㕁䑁䅉䅍睁䑁䅁䅍睁䑁䅁䅍䅁䅁杷允䅁䅁䅑䅁䑁䅁䅷䅁䭁䵁䱑䅁䭁佁䭣䅁䭁䝁䔸䅁䉁䅁䅁允䅁䅁䅕㙊睦㥙㡺䐫䴸䅉䅅䅁䕁䅁䅁睁䵁䅁䅁权婄睃䅁权灄权䅁权㙂䅂䅁允䅁䅁䅅䅁䙁䅁䅁䅁䅄摕䅂䍄䉁䅁䅁䅂䅁䅁䅍䅄䅁䅁䅯其䅷䅁䅯朵䅯䅁䅯兢䅑䅁䅅䅁䉁䅁䅁杄䥁䅁䅁免畁䑁䅙䅁䵁䅉䅅䅁䕁䅁䅁睁䵁䅁䅁权潃䅄䅁权潄权䅁权㥂䅂䅁允䅁䅁䅅䅁佁䅁䅷䅁㍁䍁䄴兏㉁䑁䅫䅁䵁䅉䅅䅁䑁䅁䅁睁䵁䅁䅁权灁䅄䅁权慁杂䅁允䅁䅁䅅䅁䭁䙁䝫䅁䵁䅉䅅䅁䕁䅁䅁睁䵁䅁䅁权㝄睃䅁权煄权䅁权瑂䅂䅁允䅁䅁䅅䅁䭁䕁䅣䅁䵁䅉䅅䅁䕁䅁䅁睁䵁䅁䅁权䝁䅄䅁权牄权䅁权䙃䅂䅁允䅁䅁䅅䅁佁䉁䅉䅁硁䑁䅍䅎睁䑁䅁䅍睁䑁䅁䅁䵁䅉䅅䅁䕁䅁䅁睁䵁䅁䅁权婃䅄䅁权湄权䅁权瑂䅂䅁允䅁䅁䅅䅁䙁䭁桡愵圴⼱⽙䍄䉁䅁䅁䅂䅁䅁䅍䅄䅁䅁䅯䅴䅷䅁䅯䄶䅯䅁䅯兢䅑䅁䅅䅁䉁䅁䅁权䡂䅁䅁䍄䉁䅁䅁睁䅁䅁䅍䅄䅁䅁䅯兂䄰䅁䅯䅊䅙䅁䅅䅁䉁䅁䅁权偁杄䅁䍄䉁䅁䅁䅂䅁䅁䅍䅄䅁䅁䅯睫䅷䅁䅯儷䅯䅁䅯兢䅑䅁䅅䅁䉁䅁䅁兂䱄啯㉗⼸欲睐杷允䅁䅁䅍䅁䑁䅁䅷䅁䭁䭁䱅䅁䭁䍁䝙䅁䉁䅁䅁允䅁䅁䄴䅄䅁䑁䅣兏畁䑁䅍李䅁䅁杷允䅁䅁䅑䅁䑁䅁䅷䅁䭁佁䱁䅁䭁佁䬴䅁䭁䝁䔰䅁䉁䅁䅁允䅁䅁䅯睒䅁䅁杷允䅁䅁䅑䅁䑁䅁䅷䅁䭁䩁乳䅁䭁佁䭣䅁䭁䡁䕅䅁䉁䅁䅁允䅁䅁䅕䱱䔳眯⽊ぃ䵁䅉䅅䅁䕁䅁䅁睁䵁䅁䅁权捃䅁䅁权䭁䅁䅁权䕁杁䅁允䅁䅁䅅䅁䙁䩁䑚㉩湺眫䅌䍄䉁䅁䅁睁䅁䅁䅍䅄䅁䅁䅯杯䅳䅁䅯杊䅙䅁䅅䅁䉁䅁䅁杄䵁䅁䅁兏㍁䍁䄴杍㑁䅁䅁䍄䉁䅁䅁䅂䅁䅁䅍䅄䅁䅁䅯眲䅅䅁䅯权䅁䅁䅯兂䅁䅁䅅䅁䉁䅁䅁兂允䑗ね䑹獙䅑杷允䅁䅁䅑䅁䑁䅁䅷䅁䭁䭁䱍䅁䭁佁䭯䅁䭁䡁䕯䅁䉁䅁䅁允䅁䅁䄴权䅁䑁䅉杌ぁ䑁䅅䅁䵁䅉䅅䅁䑁䅁䅁睁䵁䅁䅁权䵃睃䅁权流杂䅁允䅁䅁䅅䅁佁䅁䅷䅁硁䑁䅁䅏畁䑁䅉䅁䵁䅉䅅䅁䕁䅁䅁睁䵁䅁䅁权晃䅄䅁权灄权䅁权硂䅂䅁允䅁䅁䅅䅁䙁䅁䅁䅁䅄乹䄵䍄䉁䅁䅁䅂䅁䅁䅍䅄䅁䅁䅯眰䅷䅁䅯䄶䅯䅁䅯兦䅑䅁䅅䅁䉁䅁䅁杄佁䅁䅁李㕁䍁䄴睍㉁䑁䅣䅁䵁䅉䅅䅁䑁䅁䅁睁䵁䅁䅁权䱁睃䅁权奁杂䅁允䅁䅁䅅䅁䭁䉁䝫䅁䵁䅉䅅䅁䕁䅁䅁睁䵁䅁䅁权䵁䅄䅁权煄权䅁权䙃䅂䅁允䅁䅁䅅䅁佁䅁䅷䅁睁䍁䄴免睁䑁䅑䅁䵁䅉䅅䅁䕁䅁䅁睁䵁䅁䅁权䑂䅄䅁权浄权䅁权瑂䅂䅁允䅁䅁䅅䅁䭁䕁䅣䅁䵁䅉䅅䅁䕁䅁䅁睁䵁䅁䅁权癁兄䅁权湄权䅁权療䅂䅁允䅁䅁䅅䅁䙁䉁䘫ㄶ㑇杈䄹䍄䉁䅁䅁䅂䅁䅁䅍䅄䅁䅁䅯朸䅯䅁䅯儶䅯䅁䅯兦䅑䅁䅅䅁䉁䅁䅁兂䅁䅁䅁位㙄䅑杷允䅁䅁䅑䅁䑁䅁䅷䅁䭁䑁䰸䅁䭁佁䭣䅁䭁䝁䔰䅁䉁䅁䅁允䅁䅁䅯睒䅁䅁杷允䅁䅁䅑䅁䑁䅁䅷䅁䭁䡁䱑䅁䭁佁䬴䅁䭁䝁䔰䅁䉁䅁䅁允䅁䅁䅯睒䅁䅁杷允䅁䅁䅑䅁䑁䅁䅷䅁䭁䭁䵉䅁䭁佁䭯䅁䭁䥁䕕䅁䉁䅁䅁允䅁䅁䄴权䅁䑁䅅杌睁䑁䅕䅁䵁䅉䅅䅁䕁䅁䅁睁䵁䅁䅁权牁睃䅁权浄权䅁权㙂䅂䅁允䅁䅁䅅䅁佁䅁䅷䅁硁䍁䄴李祁䑁䅑䅁䵁䅉䅅䅁䕁䅁䅁睁䵁䅁䅁权楄睃䅁权牄权䅁权療䅂䅁允䅁䅁䅅䅁佁䉁䅉䅁ぁ䑁䅫杍ㅁ䑁䅕䅍睁䑁䅁䅁䵁䅉䅅䅁䕁䅁䅁睁䵁䅁䅁权䥄睃䅁权浄权䅁权㥂䅂䅁允䅁䅁䅅䅁佁䅁䅷䅁硁䍁䄴杍㉁䑁䅅䅁䵁䅉䅅䅁䕁䅁䅁睁䵁䅁䅁权㥁睃䅁权湄权䅁权獄权䅁允䅁䅁䅅䅁䭁䕁䅣䅁䵁䅉䅅䅁䕁䅁䅁睁䵁䅁䅁权歄睃䅁权牄权䅁权療䅂䅁允䅁䅁䅅䅁佁䉁䅉䅁祁䑁䅑睍祁䑁䅑䅎㍁䑁䅁䅁䵁䅉䅅䅁䕁䅁䅁睁䵁䅁䅁权捃䅄䅁权潄权䅁权療䅂䅁允䅁䅁䅅䅁佁䅁䄴䅁硁䑁䅕杌穁䑁䅅兏䅁䅁杷允䅁䅁䅑䅁䑁䅁䅷䅁䭁䱁䵑䅁䭁佁䭫䅁䭁䝁䔸䅁䉁䅁䅁允䅁䅁䅕䅁䅁䝁敁〵䵁䅉䅅䅁䕁䅁䅁睁䵁䅁䅁权㡁兄䅁权灄权䅁权硂䅂䅁允䅁䅁䅅䅁䙁䅁䅁䅁杁佌䅂䍄䉁䅁䅁䅂䅁䅁䅍䅄䅁䅁䅯兺䅳䅁䅯䄶䅯䅁䅯䅣䅑䅁䅅䅁䉁䅁䅁杄䵁䅁䅁䅎畁䑁䅕䅍ぁ䅁䅁䍄䉁䅁䅁䅂䅁䅁䅍䅄䅁䅁䅯䅘䅳䅁䅯儶䅯䅁䅯䅣䅑䅁䅅䅁䉁䅁䅁兂䅁䅁䅁䙁牪䅷杷允䅁䅁䅑䅁䑁䅁䅷䅁䭁䅁乕䅁䭁佁䬰䅁䭁䥁䕍䅁䉁䅁䅁允䅁䅁䅕渫焵䡶呓䑵䴸䅉䅅䅁䕁䅁䅁睁䵁䅁䅁权浃睃䅁权畄权䅁权䙃䅂䅁允䅁䅁䅅䅁䙁䅁䅁䅁奁杫䉆䍄䉁䅁䅁䅂䅁䅁䅍䅄䅁䅁䅯䅢䅳䅁䅯䄶䅯䅁䅯来䅑䅁䅅䅁䉁䅁䅁杄佁䅁䅁杍穁䍁䄴兏㕁䑁䅙䅁䵁䅉䅅䅁䕁䅁䅁睁䵁䅁䅁权䵁兄䅁权湄权䅁权䙃䅂䅁允䅁䅁䅅䅁䙁䱁呑㤸潑䅬䅈䍄䉁䅁䅁䅂䅁䅁䅍䅄䅁䅁䅯光䅳䅁䅯眵䅯䅁䅯䄷䅯䅁䅅䅁䉁䅁䅁权䡂䅁䅁䍄䉁䅁䅁䅂䅁䅁䅍䅄䅁䅁䅯杴䅷䅁䅯朵䅯䅁䅯兢䅑䅁䅅䅁䉁䅁䅁权䡂䅁䅁䍄䉁䅁䅁䅂䅁䅁䅍䅄䅁䅁䅯杉䄰䅁䅯儶䅯䅁䅯䄷䅯䅁䅅䅁䉁䅁䅁权䡂䅁䅁䍄䉁䅁䅁䅂䅁䅁䅍䅄䅁䅁䅯䅰䅷䅁䅯儶䅯䅁䅯兢䅑䅁䅅䅁䉁䅁䅁权䡂䅁䅁䍄䉁䅁䅁睁䅁䅁䅍䅄䅁䅁䅯杢䅷䅁䅯䅇䅙䅁䅅䅁䉁䅁䅁权䭂杂䅁䍄䉁䅁䅁睁䅁䅁䅍䅄䅁䅁䅯睹䄰䅁䅯杇䅙䅁䅅䅁䉁䅁䅁权扁杂䅁䍄䉁䅁䅁䅂䅁䅁䅍䅄䅁䅁䅯杊䅳䅁䅯眵䅯䅁䅯兢䅑䅁䅅䅁䉁䅁䅁兂䍁㑋坣挲䠴䅑杷允䅁䅁䅑䅁䑁䅁䅷䅁䭁䑁䵕䅁䭁佁䭫䅁䭁䡁䕁䅁䉁䅁䅁允䅁䅁䅕䅁䅁䝁䑁唴䵁䅉䅅䅁䕁䅁䅁睁䵁䅁䅁权㙁兄䅁权潄权䅁权䑃䅂䅁允䅁䅁䅅䅁佁䅁䄴䅁硁䑁䅙杌硁䑁䅉杍䅁䅁杷允䅁䅁䅑䅁䑁䅁䅷䅁䭁䭁乧䅁䭁佁䭙䅁䭁䡁䕅䅁䉁䅁䅁允䅁䅁䄴权䅁䑁䅁杌ぁ䑁䅅䅁䵁䅉䅅䅁䕁䅁䅁睁䵁䅁䅁权湁允䅁权䉁杁䅁权䍁杁䅁允䅁䅁䅅䅁䙁䱁佖䥘䬵⽶䅚䍄䉁䅁䅁䅂䅁䅁䅍䅄䅁䅁䅯儵䅷䅁䅯朷䅯䅁䅯䅣䅑䅁䅅䅁䉁䅁䅁兂䅁䅁䅁䝧丳䅑杷允䅁䅁䅑䅁䑁䅁䅷䅁䭁䍁䵷䅁䭁佁䭯䅁䭁䝁䔰䅁䉁䅁䅁允䅁䅁䅯睒䅁䅁杷允䅁䅁䅑䅁䑁䅁䅷䅁䭁䝁乕䅁䭁佁䭧䅁䭁䥁䕍䅁䉁䅁䅁允䅁䅁䄴䅄䅁䑁䅣杌睁䑁䅣免䅁䅁杷允䅁䅁䅑䅁䑁䅁䅷䅁䭁偁䴰䅁䭁䉁䜸䅁䭁䍁䝁䅁䉁䅁䅁允䅁䅁䅯典䅙䅁杷允䅁䅁䅑䅁䑁䅁䅷䅁䭁䑁䱯䅁䭁佁䭧䅁䭁䥁䕕䅁䉁䅁䅁允䅁䅁䄴䅄䅁䑁䅅睍畁䑁䅅兎䅁䅁杷允䅁䅁䅍䅁䑁䅁䅷䅁䭁䍁䵫䅁䭁䉁䜴䅁䉁䅁䅁允䅁䅁䅯䅖䅙䅁杷允䅁䅁䅑䅁䑁䅁䅷䅁䭁䭁乙䅁䭁佁䭯䅁䭁䡁䔰䅁䉁䅁䅁允䅁䅁䄴权䅁䑁䅁杌穁䑁䅉䅁䵁䅉䅅䅁䑁䅁䅁睁䵁䅁䅁权摂䅄䅁权奁杂䅁允䅁䅁䅅䅁䭁䡁䝷䅁䵁䅉䅅䅁䕁䅁䅁睁䵁䅁䅁权䵄睃䅁权潄权䅁权睂䅂䅁允䅁䅁䅅䅁佁䅁䄴䅁硁䑁䅅杌㉁䑁䅍睎䅁䅁杷允䅁䅁䅑䅁䑁䅁䅷䅁䭁䙁䱁䅁䭁䉁䜸䅁䭁䍁䝁䅁䉁䅁䅁允䅁䅁䅯杶䅣䅁杷允䅁䅁䅑䅁䑁䅁䅷䅁䭁䝁䵙䅁䭁佁䭫䅁䭁䥁䕕䅁䉁䅁䅁允䅁䅁䅕䅁䅁䅁煃〱䵁䅉䅅䅁䕁䅁䅁睁䵁䅁䅁权䥂䅁䅁权剁䅁䅁权䕁杁䅁允䅁䅁䅅䅁佁䉁䅑䅁祁䑁䅁睍ぁ䑁䅣䅍睁䑁䅁䅍䅁䅁杷允䅁䅁䅑䅁䑁䅁䅷䅁䭁䙁乳䅁䭁佁䬰䅁䭁䥁䕕䅁䉁䅁䅁允䅁䅁䅕噎㘶兓䍷吸䴸䅉䅅䅁䕁䅁䅁睁䵁䅁䅁权㙁兄䅁权煄权䅁权瑂䅂䅁允䅁䅁䅅䅁䭁䕁䅣䅁䵁䅉䅅䅁䕁䅁䅁睁䵁䅁䅁权䍄允䅁权䕁䅁䅁权䙁䅁䅁允䅁䅁䅅䅁䙁䅁䅁䅁硃噱䉎䍄䉁䅁䅁䅂䅁䅁䅍䅄䅁䅁䅯䅊䅷䅁䅯朵䅯䅁䅯睢䅑䅁䅅䅁䉁䅁䅁杄䵁䅁䅁免畁䑁䅫兏祁䅁䅁䍄䉁䅁䅁䅂䅁䅁䅍䅄䅁䅁䅯杌䅷䅁䅯䄶䅯䅁䅯兣䅑䅁䅅䅁䉁䅁䅁权䡂䅁䅁䍄䉁䅁䅁䅂䅁䅁䅍䅄䅁䅁䅯克䅷䅁䅯睈䅙䅁䅯䅉䅙䅁䅅䅁䉁䅁䅁权坃杂䅁䍄䉁䅁䅁䅂䅁䅁䅍䅄䅁䅁䅯杧䅳䅁䅯儶䅯䅁䅯兦䅑䅁䅅䅁䉁䅁䅁兂䅁䅁䅁䵕㥮䅑杷允䅁䅁䅑䅁䑁䅁䅷䅁䭁䉁䵫䅁䭁佁䬴䅁䭁䡁䕅䅁䉁䅁䅁允䅁䅁䅕䅁䅁䩁㍃欸䵁䅉䅅䅁䑁䅁䅁睁䵁䅁䅁权䡃兄䅁权慁杂䅁允䅁䅁䅅䅁䭁䝁䝷䅁䵁䅉䅅䅁䕁䅁䅁睁䵁䅁䅁权橃睃䅁权潄权䅁权䑃䅂䅁允䅁䅁䅅䅁佁䅁䅷䅁ぁ䍁䄴䅍㍁䑁䅅䅁䵁䅉䅅䅁䕁䅁䅁睁䵁䅁䅁权䝁䅄䅁权畄权䅁权䑃䅂䅁允䅁䅁䅅䅁䙁䅁䅁䅁䵃䉘䉎䍄䉁䅁䅁䅂䅁䅁䅍䅄䅁䅁䅯睦䅷䅁䅯儷䅯䅁䅯䄷䅯䅁䅅䅁䉁䅁䅁权䡂䅁䅁䍄䉁䅁䅁䅂䅁䅁䅍䅄䅁䅁䅯䄳䅷䅁䅯儶䅯䅁䅯睧䅑䅁䅅䅁䉁䅁䅁兂䅁䅁䅁䩯礰兑杷允䅁䅁䅍䅁䑁䅁䅷䅁䭁䥁䵁䅁䭁䉁䝯䅁䉁䅁䅁允䅁䅁䅯杴䅙䅁杷允䅁䅁䅑䅁䑁䅁䅷䅁䭁䥁䴸䅁䭁佁䬴䅁䭁䥁䕍䅁䉁䅁䅁允䅁䅁䅕䅁䅁佁䑂獃䵅䅉䅅䅁䕁䅁䅁睁䵁䅁䅁权歂兄䅁权煄权䅁权療䅂䅁允䅁䅁䅅䅁佁䅁䅷䅁睁䍁䄴睎硁䑁䅧䅁䵁䅉䅅䅁䕁䅁䅁睁䵁䅁䅁权捄䅄䅁权灄权䅁权硂䅂䅁允䅁䅁䅅䅁䙁䅁䅁䅁䅄呺䉦䍄䉁䅁䅁䅂䅁䅁䅍䅄䅁䅁䅯䅊䅳䅁䅯儶䅯䅁䅯睧䅑䅁䅅䅁䉁䅁䅁兂䅁䅁䅁䍁䤷䅑杷允䅁䅁䅑䅁䑁䅁䅷䅁䭁䩁䱅䅁䭁佁䭧䅁䭁佁䭷䅁䉁䅁䅁允䅁䅁䅯睒䅁䅁杷允䅁䅁䅑䅁䑁䅁䅷䅁䭁䑁乳䅁䭁佁䭧䅁䭁䝁䔸䅁䉁䅁䅁允䅁䅁䄴杄䅁䑁䅅䅏畁䑁䅍杍穁䅁䅁䍄䉁䅁䅁䅂䅁䅁䅍䅄䅁䅁䅯兎䄰䅁䅯儶䅯䅁䅯兦䅑䅁䅅䅁䉁䅁䅁兂䅁䅁䅁䝫䅷具杷允䅁䅁䅍䅁䑁䅁䅷䅁䭁䭁䰸䅁䭁䉁䜴䅁䉁䅁䅁允䅁䅁䅯䅁䅣䅁杷允䅁䅁䅑䅁䑁䅁䅷䅁䭁䝁䄸䅁䭁䉁䅅䅁䭁䅁䅕䅁䉁䅁䅁允䅁䅁䄴䅆䅁䑁䅍兏睁䑁䅧兏㍁䑁䅁䅍睁䅁䅁䍄䉁䅁䅁䅂䅁䅁䅍䅄䅁䅁䅯兤䅳䅁䅯䄶䅯䅁䅯䄷䅯䅁䅅䅁䉁䅁䅁权䡂䅁䅁䍄䉁䅁䅁䅂䅁䅁䅍䅄䅁䅁䅯䄶䅳䅁䅯眶䅯䅁䅯兣䅑䅁䅅䅁䉁䅁䅁杄啁䅁䅁免硁䑁䅧杍硁䑁䅙兏㍁䑁䅫䅁䵁䅉䅅䅁䑁䅁䅁睁䵁䅁䅁权睄䅄䅁权慁杂䅁允䅁䅁䅅䅁䭁䉁䝳䅁䵁䅉䅅䅁䕁䅁䅁睁䵁䅁䅁权敃睃䅁权浄权䅁权瑂䅂䅁允䅁䅁䅅䅁佁䅁䅷䅁硁䍁䄴睎㉁䑁䅧䅁䵁䅉䅅䅁䕁䅁䅁睁䵁䅁䅁权䅂睃䅁权晁杂䅁权杁杂䅁允䅁䅁䅅䅁䭁䥁䩁䅁䵁䅉䅅䅁䕁䅁䅁睁䵁䅁䅁权千兄䅁权畄权䅁权瑂䅂䅁允䅁䅁䅅䅁䭁䕁䅣䅁䵁䅉䅅䅁䕁䅁䅁睁䵁䅁䅁权潁䅄䅁权潄权䅁权獄权䅁允䅁䅁䅅䅁䭁䕁䅣䅁䵁䅉䅅䅁䕁䅁䅁睁䵁䅁䅁权㥄䅄䅁权湄权䅁权睂䅂䅁允䅁䅁䅅䅁䙁䡁㥅瑃橥䅣䅔䍄䉁䅁䅁䅂䅁䅁䅍䅄䅁䅁䅯睯䅷䅁䅯睈䅙䅁䅯䅉䅙䅁䅅䅁䉁䅁䅁权䝃杂䅁䍄䉁䅁䅁䅂䅁䅁䅍䅄䅁䅁䅯杅䅳䅁䅯䄶䅯䅁䅯睧䅑䅁䅅䅁䉁䅁䅁杄䭁䅁䅁䅏畁䑁䅕䅎䅁䅁杷允䅁䅁䅑䅁䑁䅁䅷䅁䭁䙁䵫䅁䭁佁䭳䅁䭁䡁䔰䅁䉁䅁䅁允䅁䅁䄴䅆䅁䑁䅅睍㕁䑁䅙䅏祁䑁䅁免㍁䅁䅁䍄䉁䅁䅁䅂䅁䅁䅍䅄䅁䅁䅯䄳䅷䅁䅯䄶䅯䅁䅯䄷䅯䅁䅅䅁䉁䅁䅁权䡂䅁䅁䍄䉁䅁䅁䅂䅁䅁䅍䅄䅁䅁䅯䅰䅷䅁䅯睈䅙䅁䅯䅉䅙䅁䅅䅁䉁䅁䅁权㝁杂䅁䍄䉁䅁䅁睁䅁䅁䅍䅄䅁䅁䅯眯䅳䅁䅯杈䅙䅁䅅䅁䉁䅁䅁权晄睂䅁䍄䉁䅁䅁䅂䅁䅁䅍䅄䅁䅁䅯䅑䄰䅁䅯朶䅯䅁䅯䄷䅯䅁䅅䅁䉁䅁䅁权䡂䅁䅁䍄䉁䅁䅁睁䅁䅁䅍䅄䅁䅁䅯督䅷䅁䅯杇䅙䅁䅅䅁䉁䅁䅁权扁杂䅁䍄䉁䅁䅁睁䅁䅁䅍䅄䅁䅁䅯䄸䅷䅁䅯杈䅙䅁䅅䅁䉁䅁䅁权祁杂䅁䍄䉁䅁䅁䅂䅁䅁䅍䅄䅁䅁䅯䅯䅷䅁䅯儶䅯䅁䅯䅣䅑䅁䅅䅁䉁䅁䅁兂䅁䅁䅁䝑煔䅑杷允䅁䅁䅑䅁䑁䅁䅷䅁䭁偁䭳䅁䭁佁䭫䅁䭁䡁䕅䅁䉁䅁䅁允䅁䅁䅕䅁䅁䅁䉄〰䵁䅉䅅䅁䕁䅁䅁睁䵁䅁䅁权佃睃䅁权浄权䅁权㙂䅂䅁允䅁䅁䅅䅁佁䅁䅷䅁祁䍁䄴䅏穁䑁䅕䅁䵁䅉䅅䅁䕁䅁䅁睁䵁䅁䅁权睄睃䅁权潄权䅁权獄权䅁允䅁䅁䅅䅁䭁䕁䅣䅁䵁䅉䅅䅁䕁䅁䅁睁䵁䅁䅁权䅄䅁䅁权䭁䅁䅁权䙁䅁䅁允䅁䅁䅅䅁䙁䭁硲欰椱䅅䅂䍄䉁䅁䅁䅂䅁䅁䅍䅄䅁䅁䅯䄵䅁䅁䅯允䅉䅁䅯睁䅉䅁䅅䅁䉁䅁䅁兂奃剨噵硊楶䅑杷允䅁䅁䅑䅁䑁䅁䅷䅁䭁䅁䱉䅁䭁佁䭣䅁䭁䥁䕕䅁䉁䅁䅁允䅁䅁䅕渷⽷噎㘶歂䵁䅉䅅䅁䕁䅁䅁睁䵁䅁䅁权ㅃ睃䅁权牄权䅁权獄权䅁允䅁䅁䅅䅁䭁䕁䅣䅁䵁䅉䅅䅁䕁䅁䅁睁䵁䅁䅁权⭄权䅁权畄权䅁权睂䅂䅁允䅁䅁䅅䅁䙁䅁䅁䅁䅃䄫䉂䍄䉁䅁䅁䅂䅁䅁䅍䅄䅁䅁䅯儲䅳䅁䅯眵䅯䅁䅯睧䅑䅁䅅䅁䉁䅁䅁兂塁浕睳䨯䭷䅑杷允䅁䅁䅑䅁䑁䅁䅷䅁䭁䍁乫䅁䭁䉁䜸䅁䭁䍁䝁䅁䉁䅁䅁允䅁䅁䅯䅺䄰䅁杷允䅁䅁䅍䅁䑁䅁䅷䅁䭁佁䵳䅁䭁䍁䝙䅁䉁䅁䅁允䅁䅁䄴䅄䅁䑁䅫䅍畁䑁䅉䅎䅁䅁杷允䅁䅁䅑䅁䑁䅁䅷䅁䭁䑁䄴䅁䭁䅁䅯䅁䭁䅁䍑䅁䉁䅁䅁允䅁䅁䅕㉦㡱䩤奍ぅ䵁䅉䅅䅁䑁䅁䅁睁䵁䅁䅁权睄䅄䅁权歁杂䅁允䅁䅁䅅䅁䭁䡁䤴䅁䵁䅉䅅䅁䕁䅁䅁睁䵁䅁䅁权㙁兄䅁权灄权䅁权䑃䅂䅁允䅁䅁䅅䅁䙁䅁䅁䅁䅁⭆䅆䍄䉁䅁䅁䅂䅁䅁䅍䅄䅁䅁䅯杣䅷䅁䅯䄶䅯䅁䅯兦䅑䅁䅅䅁䉁䅁䅁杄佁䅁䅁免祁䍁䄴李㕁䑁䅧䅁䵁䅉䅅䅁䕁䅁䅁睁䵁䅁䅁权慂睃䅁权浄权䅁权瑂䅂䅁允䅁䅁䅅䅁䭁䕁䅣䅁䵁䅉䅅䅁䕁䅁䅁睁䵁䅁䅁权䥄睃䅁权瑄权䅁权㙂䅂䅁允䅁䅁䅅䅁䙁䍁硣䭃捷癗⽧䍄䉁䅁䅁睁䅁䅁䅍䅄䅁䅁䅯䅏䅳䅁䅯䅊䅙䅁䅅䅁䉁䅁䅁权乄兄䅁䍄䉁䅁䅁睁䅁䅁䅍䅄䅁䅁䅯杕䅳䅁䅯杈䅙䅁䅅䅁䉁䅁䅁权浄杂䅁䍄䉁䅁䅁䅂䅁䅁䅍䅄䅁䅁䅯睖䅳䅁䅯眵䅯䅁䅯䄷䅯䅁䅅䅁䉁䅁䅁权䡂䅁䅁䍄䉁䅁䅁睁䅁䅁䅍䅄䅁䅁䅯杤䅳䅁䅯䅇䅙䅁䅅䅁䉁䅁䅁权䕂杂䅁䍄䉁䅁䅁䅂䅁䅁䅍䅄䅁䅁䅯兂䅳䅁䅯朷䅯䅁䅯全䅑䅁䅅䅁䉁䅁䅁兂䅁䅁䅁䝕究䅑杷允䅁䅁䅍䅁䑁䅁䅷䅁䭁偁䱁䅁䭁䉁䝧䅁䉁䅁䅁允䅁䅁䅯䅒䅙䅁杷允䅁䅁䅑䅁䑁䅁䅷䅁䭁䝁䵯䅁䭁佁䭧䅁䭁䡁䕁䅁䉁䅁䅁允䅁䅁䄴杄䅁䑁䅅䅍畁䑁䅫䅍硁䅁䅁䍄䉁䅁䅁䅂䅁䅁䅍䅄䅁䅁䅯䅗䄰䅁䅯䄶䅯䅁䅯全䅑䅁䅅䅁䉁䅁䅁杄佁䅁䅁免㕁䍁䄴䅍穁䑁䅫䅁䵁䅉䅅䅁䕁䅁䅁睁䵁䅁䅁权瑃䅄䅁权潄权䅁权䙃䅂䅁允䅁䅁䅅䅁佁䅁䄴䅁穁䑁䅁杌ㅁ䑁䅧免䅁䅁杷允䅁䅁䅑䅁䑁䅁䅷䅁䭁䑁䱉䅁䭁佁䬴䅁䭁佁䭷䅁䉁䅁䅁允䅁䅁䅯睒䅁䅁杷允䅁䅁䅑䅁䑁䅁䅷䅁䭁䵁䵳䅁䭁佁䭯䅁䭁䡁䕯䅁䉁䅁䅁允䅁䅁䄴䅄䅁䑁䅅杌ㅁ䑁䅙兏䅁䅁杷允䅁䅁䅑䅁䑁䅁䅷䅁䭁䉁䱯䅁䭁佁䬰䅁䭁䡁䕁䅁䉁䅁䅁允䅁䅁䅕䵮村䡳潋啊䵁䅉䅅䅁䕁䅁䅁睁䵁䅁䅁权䵂䅄䅁权浄权䅁权㙂䅂䅁允䅁䅁䅅䅁佁䅁䅷䅁祁䍁䄴兎穁䑁䅉䅁䵁䅉䅅䅁䑁䅁䅁睁䵁䅁䅁权㍃䅄䅁权歁杂䅁允䅁䅁䅅䅁䭁䵁临䅁䵁䅉䅅䅁䕁䅁䅁睁䵁䅁䅁权奂睃䅁权煄权䅁权䙃䅂䅁允䅁䅁䅅䅁佁䅁䅷䅁睁䍁䄴䅏ぁ䑁䅙䅁䵁䅉䅅䅁䕁䅁䅁睁䵁䅁䅁权䩄䅄䅁权煄权䅁权硂䅂䅁允䅁䅁䅅䅁佁䅁䅷䅁睁䍁䄴杍祁䑁䅕䅁䵁䅉䅅䅁䕁䅁䅁睁䵁䅁䅁权畂睃䅁权浄权䅁权療䅂䅁允䅁䅁䅅䅁佁䅁䅷䅁祁䍁䄴䅍㑁䑁䅙䅁䵁䅉䅅䅁䕁䅁䅁睁䵁䅁䅁权䑂䅄䅁权煄权䅁权療䅂䅁允䅁䅁䅅䅁佁䅁䅷䅁睁䍁䄴李睁䑁䅑䅁䵁䅉䅅䅁䑁䅁䅁睁䵁䅁䅁权奂兄䅁权奁杂䅁允䅁䅁䅅䅁䭁䉁䝫䅁䵁䅉䅅䅁䕁䅁䅁睁䵁䅁䅁权䉂䅁䅁权䉁杁䅁权䍁杁䅁允䅁䅁䅅䅁䙁䱁楁教瑤㠰䅰䍄䉁䅁䅁䅂䅁䅁䅍䅄䅁䅁䅯睮䅳䅁䅯朷䅯䅁䅯睢䅑䅁䅅䅁䉁䅁䅁兂䅁䅁䅁伴瀷䅑杷允䅁䅁䅑䅁䑁䅁䅷䅁䭁䭁䵉䅁䭁佁䭙䅁䭁䡁䔰䅁䉁䅁䅁允䅁䅁䄴䅄䅁䑁䅅杌㍁䑁䅅李䅁䅁杷允䅁䅁䅑䅁䑁䅁䅷䅁䭁䑁义䅁䭁佁䬴䅁䭁佁䭷䅁䉁䅁䅁允䅁䅁䅯睒䅁䅁杷允䅁䅁䅍䅁䑁䅁䅷䅁䭁䉁䴸䅁䭁䉁䝧䅁䉁䅁䅁允䅁䅁䅯兏䅙䅁杷允䅁䅁䅑䅁䑁䅁䅷䅁䭁䱁䱷䅁䭁佁䭧䅁䭁佁䭷䅁䉁䅁䅁允䅁䅁䅯睒䅁䅁杷允䅁䅁䅑䅁䑁䅁䅷䅁䭁佁䱯䅁䭁佁䬰䅁䭁佁䭷䅁䉁䅁䅁允䅁䅁䅯睒䅁䅁杷允䅁䅁䅑䅁䑁䅁䅷䅁䭁䉁䵫䅁䭁佁䭳䅁䭁䝁䔰䅁䉁䅁䅁允䅁䅁䅯睒䅁䅁杷允䅁䅁䅑䅁䑁䅁䅷䅁䭁䍁丰䅁䭁佁䭳䅁䭁䝁䔰䅁䉁䅁䅁允䅁䅁䅯睒䅁䅁杷允䅁䅁䅑䅁䑁䅁䅷䅁䭁䍁䵕䅁䭁佁䭯䅁䭁䡁䕁䅁䉁䅁䅁允䅁䅁䄴䅄䅁䑁䅉杌睁䑁䅣杍䅁䅁杷允䅁䅁䅑䅁䑁䅁䅷䅁䭁䵁䱳䅁䭁佁䭙䅁䭁䡁䕯䅁䉁䅁䅁允䅁䅁䄴权䅁䑁䅁杌㉁䑁䅧䅁䵁䅉䅅䅁䕁䅁䅁睁䵁䅁䅁权硂䅄䅁权瑄权䅁权䑃䅂䅁允䅁䅁䅅䅁䙁乁欰潂噇⽑⽍䍄䉁䅁䅁䅂䅁䅁䅍䅄䅁䅁䅯䅹䅷䅁䅯眵䅯䅁䅯睢䅑䅁䅅䅁䉁䅁䅁兂啄托⽣獶栳睐杷允䅁䅁䅑䅁䑁䅁䅷䅁䭁偁䱷䅁䭁佁䬰䅁䭁䡁䕯䅁䉁䅁䅁允䅁䅁䅕歵䵫楁䡵䕈䵁䅉䅅䅁䕁䅁䅁睁䵁䅁䅁权扃允䅁权䉁杁䅁权䍁杁䅁允䅁䅁䅅䅁䙁偁剃䅋挹⭨䅖䍄䉁䅁䅁䅂䅁䅁䅍䅄䅁䅁䅯䅡䅁䅁䅯允䅉䅁䅯兂䅉䅁䅅䅁䉁䅁䅁兂呃摄䙢䕵乐䅑杷允䅁䅁䅑䅁䑁䅁䅷䅁䭁䍁䵍䅁䭁佁䭳䅁䭁䝁䔸䅁䉁䅁䅁允䅁䅁䄴杅䅁䑁䅣兎ぁ䑁䅁免㑁䑁䅍兏䅁䅁杷允䅁䅁䅑䅁䑁䅁䅷䅁䭁䉁䱫䅁䭁佁䭯䅁䭁䡁䔰䅁䉁䅁䅁允䅁䅁䄴䅄䅁䑁䅁杌穁䑁䅕䅏䅁䅁杷允䅁䅁䅑䅁䑁䅁䅷䅁䭁䙁䰴䅁䭁佁䬴䅁䭁䡁䕯䅁䉁䅁䅁允䅁䅁䅕䅁䅁䍁塄〶䵁䅉䅅䅁䕁䅁䅁睁䵁䅁䅁权䕃䅄䅁权潄权䅁权睂䅂䅁允䅁䅁䅅䅁佁䉁䅁䅁瑁䑁䅣䅏畁䑁䅅免ㅁ䅁䅁䍄䉁䅁䅁䅂䅁䅁䅍䅄䅁䅁䅯八䅳䅁䅯儷䅯䅁䅯全䅑䅁䅅䅁䉁䅁䅁兂汄䌰扌堫洷睐杷允䅁䅁䅑䅁䑁䅁䅷䅁䭁䥁䉍䅁䭁䅁䍅䅁䭁䅁䍉䅁䉁䅁䅁允䅁䅁䅕愷瑡伱䵙䔵䵁䅉䅅䅁䕁䅁䅁睁䵁䅁䅁权偃睃䅁权灄权䅁权獄权䅁允䅁䅁䅅䅁䭁䕁䅣䅁䵁䅉䅅䅁䕁䅁䅁睁䵁䅁䅁权橃兄䅁权湄权䅁权硂䅂䅁允䅁䅁䅅䅁䙁䥁砷獹圶癵⽅䍄䉁䅁䅁䅂䅁䅁䅍䅄䅁䅁䅯儸䅯䅁䅯儶䅯䅁䅯睧䅑䅁䅅䅁䉁䅁䅁兂䅁䅁䅁乧剶䅑杷允䅁䅁䅑䅁䑁䅁䅷䅁䭁䭁乙䅁䭁佁䭳䅁䭁佁䭷䅁䉁䅁䅁允䅁䅁䅯睒䅁䅁杷允䅁䅁䅑䅁䑁䅁䅷䅁䭁䝁䰰䅁䭁佁䬴䅁䭁䥁䕍䅁䉁䅁䅁允䅁䅁䅕䅁䅁䥁䕄欲䵁䅉䅅䅁䕁䅁䅁睁䵁䅁䅁权汃兄䅁权灄权䅁权䑃䅂䅁允䅁䅁䅅䅁䙁䅁䅁䅁权支䅖䍄䉁䅁䅁䅂䅁䅁䅍䅄䅁䅁䅯杣䅳䅁䅯朷䅯䅁䅯睢䅑䅁䅅䅁䉁䅁䅁兂䅁䅁䅁䝉砷䅑杷允䅁䅁䅑䅁䑁䅁䅷䅁䭁䕁䰰䅁䭁佁䬴䅁䭁䝁䔸䅁䉁䅁䅁允䅁䅁䅕䅁䅁䅁呄べ䵁䅉䅅䅁䕁䅁䅁睁䵁䅁䅁权瑁䅄䅁权牄权䅁权䑃䅂䅁允䅁䅁䅅䅁佁䉁䅑䅁硁䑁䅉䅍睁䑁䅕睎㍁䑁䅑䅎䅁䅁杷允䅁䅁䅑䅁䑁䅁䅷䅁䭁䱁䵁䅁䭁佁䭣䅁䭁䝁䔸䅁䉁䅁䅁允䅁䅁䅕橭啃㉕䱯䕆䵁䅉䅅䅁䕁䅁䅁睁䵁䅁䅁权⽄䅄䅁权煄权䅁权䙃䅂䅁允䅁䅁䅅䅁佁䅁䅯䅁硁䍁䄴睍ぁ䅁䅁䍄䉁䅁䅁䅂䅁䅁䅍䅄䅁䅁䅯条䅷䅁䅯眶䅯䅁䅯睢䅑䅁䅅䅁䉁䅁䅁杄十䅁䅁睎㑁䑁䅙兏硁䑁䅁䅍睁䅁䅁䍄䉁䅁䅁䅂䅁䅁䅍䅄䅁䅁䅯䅲䄰䅁䅯眶䅯䅁䅯䅣䅑䅁䅅䅁䉁䅁䅁杄十䅁䅁杍祁䑁䅁䅏㕁䑁䅉李ㅁ䅁䅁䍄䉁䅁䅁䅂䅁䅁䅍䅄䅁䅁䅯䄹䅷䅁䅯朶䅯䅁䅯䄷䅯䅁䅅䅁䉁䅁䅁权䡂䅁䅁䍄䉁䅁䅁睁䅁䅁䅍䅄䅁䅁䅯杅䅷䅁䅯䅈䅙䅁䅅䅁䉁䅁䅁权獄杂䅁䍄䉁䅁䅁睁䅁䅁䅍䅄䅁䅁䅯兙䄰䅁䅯䅊䅙䅁䅅䅁䉁䅁䅁权允䅂䅁䍄䉁䅁䅁䅂䅁䅁䅍䅄䅁䅁䅯杷䅳䅁䅯眶䅯䅁䅯䄷䅯䅁䅅䅁䉁䅁䅁权䡂䅁䅁䍄䉁䅁䅁䅂䅁䅁䅍䅄䅁䅁䅯杋䄰䅁䅯眵䅯䅁䅯兢䅑䅁䅅䅁䉁䅁䅁权䡂䅁䅁䍄䉁䅁䅁䅂䅁䅁䅍䅄䅁䅁䅯兩䄰䅁䅯䄶䅯䅁䅯兣䅑䅁䅅䅁䉁䅁䅁杄佁䅁䅁兌睁䍁䄴杍硁䑁䅙䅁䵁䅉䅅䅁䕁䅁䅁睁䵁䅁䅁权㕁睃䅁权潄权䅁权睂䅂䅁允䅁䅁䅅䅁佁䅁䄴䅁硁䑁䅕杌硁䑁䅑睍䅁䅁杷允䅁䅁䅑䅁䑁䅁䅷䅁䭁䱁䵙䅁䭁佁䭣䅁䭁䡁䕅䅁䉁䅁䅁允䅁䅁䅕䉲慸䑚晶䕂䵁䅉䅅䅁䕁䅁䅁睁䵁䅁䅁权摄睃䅁权煄权䅁权獄权䅁允䅁䅁䅅䅁䭁䕁䅣䅁䵁䅉䅅䅁䕁䅁䅁睁䵁䅁䅁权㕄睃䅁权浄权䅁权硂䅂䅁允䅁䅁䅅䅁佁䅁䅷䅁硁䍁䄴杍ぁ䑁䅍䅁䵁䅉䅅䅁䕁䅁䅁睁䵁䅁䅁权ぁ䅄䅁权畄权䅁权療䅂䅁允䅁䅁䅅䅁䙁䅁䅁䅁䅄瑬䅂䍄䉁䅁䅁䅂䅁䅁䅍䅄䅁䅁䅯兩䅳䅁䅯儶䅯䅁䅯䄷䅯䅁䅅䅁䉁䅁䅁权䡂䅁䅁䍄䉁䅁䅁䅂䅁䅁䅍䅄䅁䅁䅯元䅷䅁䅯朶䅯䅁䅯䄷䅯䅁䅅䅁䉁䅁䅁权䡂䅁䅁䍄䉁䅁䅁睁䅁䅁䅍䅄䅁䅁䅯杗䄰䅁䅯杇䅙䅁䅅䅁䉁䅁䅁权敂杂䅁䍄䉁䅁䅁䅂䅁䅁䅍䅄䅁䅁䅯䅪䅳䅁䅯朵䅯䅁䅯全䅑䅁䅅䅁䉁䅁䅁杄䵁䅁䅁免畁䑁䅑兏硁䅁䅁䍄䉁䅁䅁䅂䅁䅁䅍䅄䅁䅁䅯睈䅷䅁䅯睈䅙䅁䅯䅉䅙䅁䅅䅁䉁䅁䅁权䅂元䅁䍄䉁䅁䅁䅂䅁䅁䅍䅄䅁䅁䅯䅩䅳䅁䅯眶䅯䅁䅯来䅑䅁䅅䅁䉁䅁䅁杄啁䅁䅁免㉁䑁䅕睍穁䑁䅅睍㑁䑁䅉䅁䵁䅉䅅䅁䕁䅁䅁睁䵁䅁䅁权ぃ睃䅁权浄权䅁权睂䅂䅁允䅁䅁䅅䅁佁䅁䅧䅁ㅁ䍁䄴杍䅁䅁杷允䅁䅁䅑䅁䑁䅁䅷䅁䭁䉁䵣䅁䭁佁䭯䅁䭁䝁䔸䅁䉁䅁䅁允䅁䅁䄴䅄䅁䑁䅁杌祁䑁䅉䅏䅁䅁杷允䅁䅁䅍䅁䑁䅁䅷䅁䭁䅁䱫䅁䭁䉁䜴䅁䉁䅁䅁允䅁䅁䅯眳䅣䅁杷允䅁䅁䅑䅁䑁䅁䅷䅁䭁䅁䱁䅁䭁佁䭳䅁䭁䡁䔰䅁䉁䅁䅁允䅁䅁䄴杅䅁䑁䅍䅎ㅁ䑁䅧免睁䑁䅉䅍䅁䅁杷允䅁䅁䅑䅁䑁䅁䅷䅁䭁䍁䵳䅁䭁佁䭯䅁䭁䡁䕯䅁䉁䅁䅁允䅁䅁䄴权䅁䑁䅅杌祁䑁䅙䅁䵁䅉䅅䅁䕁䅁䅁睁䵁䅁䅁权楃䅄䅁权牄权䅁权療䅂䅁允䅁䅁䅅䅁佁䉁䅉䅁祁䑁䅁䅎睁䑁䅫杍ㅁ䑁䅫䅁䵁䅉䅅䅁䕁䅁䅁睁䵁䅁䅁权潄䅄䅁权瑄权䅁权㥂䅂䅁允䅁䅁䅅䅁䙁䝁汄䌰扌搫⽙䍄䉁䅁䅁睁䅁䅁䅍䅄䅁䅁䅯杇䅳䅁䅯䅊䅙䅁䅅䅁䉁䅁䅁权剄兄䅁䍄䉁䅁䅁䅂䅁䅁䅍䅄䅁䅁䅯条䅳䅁䅯眵䅯䅁䅯兦䅑䅁䅅䅁䉁䅁䅁兂䥂場啯歲啣䅑杷允䅁䅁䅍䅁䑁䅁䅷䅁䭁䉁䱳䅁䭁䍁䝑䅁䉁䅁䅁允䅁䅁䅯朰䄰䅁杷允䅁䅁䅑䅁䑁䅁䅷䅁䭁偁䭉䅁䭁佁䭣䅁䭁䝁䔸䅁䉁䅁䅁允䅁䅁䅕ㅏ䡋坦橦歃䵁䅉䅅䅁䑁䅁䅁睁䵁䅁䅁权⽄睃䅁权流杂䅁允䅁䅁䅅䅁佁䅁䄴䅁硁䑁䅅䅎畁䑁䅙兎䅁䅁杷允䅁䅁䅑䅁䑁䅁䅷䅁䭁佁䵫䅁䭁佁䭙䅁䭁佁䭷䅁䉁䅁䅁允䅁䅁䅯睒䅁䅁杷允䅁䅁䅑䅁䑁䅁䅷䅁䭁䡁䴴䅁䭁佁䭯䅁䭁䡁䕯䅁䉁䅁䅁允䅁䅁䅯睒䅁䅁杷允䅁䅁䅑䅁䑁䅁䅷䅁䭁䭁䱙䅁䭁佁䭳䅁䭁䡁䕁䅁䉁䅁䅁允䅁䅁䄴杅䅁䑁䅍兏㍁䑁䅉䅍㍁䑁䅉䅎䅁䅁杷允䅁䅁䅑䅁䑁䅁䅷䅁䭁䍁䵅䅁䭁佁䬰䅁䭁佁䭷䅁䉁䅁䅁允䅁䅁䅯睒䅁䅁杷允䅁䅁䅑䅁䑁䅁䅷䅁䭁䝁䵙䅁䭁佁䭳䅁䭁䡁䕯䅁䉁䅁䅁允䅁䅁䄴䅆䅁䑁䅅䅍㑁䑁䅧兎ぁ䑁䅁䅍睁䅁䅁䍄䉁䅁䅁䅂䅁䅁䅍䅄䅁䅁䅯䅙䅳䅁䅯䄶䅯䅁䅯睢䅑䅁䅅䅁䉁䅁䅁权䡂䅁䅁䍄䉁䅁䅁䅂䅁䅁䅍䅄䅁䅁䅯免䅷䅁䅯朵䅯䅁䅯睢䅑䅁䅅䅁䉁䅁䅁杄䭁䅁䅁免畁䑁䅧兎䅁䅁杷允䅁䅁䅑䅁䑁䅁䅷䅁䭁䕁䵙䅁䭁佁䭳䅁䭁佁䭷䅁䉁䅁䅁允䅁䅁䅯睒䅁䅁杷允䅁䅁䅑䅁䑁䅁䅷䅁䭁䡁䅫䅁䭁䅁䅑䅁䭁䅁䅕䅁䉁䅁䅁允䅁䅁䅕䅁䅁䡧刵啑䵅䅉䅅䅁䕁䅁䅁睁䵁䅁䅁权偃睃䅁权湄权䅁权獄权䅁允䅁䅁䅅䅁䭁䕁䅣䅁䵁䅉䅅䅁䕁䅁䅁睁䵁䅁䅁权㙃睃䅁权灄权䅁权䙃䅂䅁允䅁䅁䅅䅁䙁䅁䅁䅁杁⭳䅎䍄䉁䅁䅁䅂䅁䅁䅍䅄䅁䅁䅯杮䅷䅁䅯朶䅯䅁䅯全䅑䅁䅅䅁䉁䅁䅁杄䵁䅁䅁免畁䑁䅉免穁䅁䅁䍄䉁䅁䅁䅂䅁䅁䅍䅄䅁䅁䅯䄷䅷䅁䅯朶䅯䅁䅯全䅑䅁䅅䅁䉁䅁䅁杄䵁䅁䅁免畁䑁䅉睍硁䅁䅁䍄䉁䅁䅁䅂䅁䅁䅍䅄䅁䅁䅯䅶䅳䅁䅯䄶䅯䅁䅯睧䅑䅁䅅䅁䉁䅁䅁杄佁䅁䅁杍㕁䍁䄴䅍穁䑁䅉䅁䵁䅉䅅䅁䕁䅁䅁睁䵁䅁䅁权䥃䅄䅁权灄权䅁权睂䅂䅁允䅁䅁䅅䅁䙁䅁䅁䅁䅄偨䅮䍄䉁䅁䅁䅂䅁䅁䅍䅄䅁䅁䅯杕䅷䅁䅯儷䅯䅁䅯兦䅑䅁䅅䅁䉁䅁䅁兂い搯㑒匶汢睐杷允䅁䅁䅑䅁䑁䅁䅷䅁䭁䩁䄸䅁䭁䅁䅑䅁䭁䅁䅕䅁䉁䅁䅁允䅁䅁䅕䅁䅁䵧佒䕙䵅䅉䅅䅁䕁䅁䅁睁䵁䅁䅁权ㅄ权䅁权畄权䅁权㥂䅂䅁允䅁䅁䅅䅁䙁䅁䅁䅁䅄乖䅚䍄䉁䅁䅁䅂䅁䅁䅍䅄䅁䅁䅯䅆䅷䅁䅯眵䅯䅁䅯睧䅑䅁䅅䅁䉁䅁䅁兂䭁㘱睎啐歯䅑杷允䅁䅁䅑䅁䑁䅁䅷䅁䭁䝁义䅁䭁佁䭯䅁䭁䝁䔸䅁䉁䅁䅁允䅁䅁䄴䅄䅁䑁䅁杌㑁䑁䅁䅎䅁䅁杷允䅁䅁䅑䅁䑁䅁䅷䅁䭁䍁乣䅁䭁佁䭳䅁䭁䝁䔰䅁䉁䅁䅁允䅁䅁䅯睒䅁䅁杷允䅁䅁䅑䅁䑁䅁䅷䅁䭁䵁䱍䅁䭁䉁䜸䅁䭁䍁䝁䅁䉁䅁䅁允䅁䅁䅯睃䅫䅁杷允䅁䅁䅑䅁䑁䅁䅷䅁䭁䕁䵅䅁䭁佁䭳䅁䭁䡁䕁䅁䉁䅁䅁允䅁䅁䄴杅䅁䑁䅫䅍睁䑁䅧李穁䑁䅧李䅁䅁杷允䅁䅁䅑䅁䑁䅁䅷䅁䭁䥁䵉䅁䭁佁䭫䅁䭁䡁䔰䅁䉁䅁䅁允䅁䅁䅕䅁䅁䅁坄ぱ䵁䅉䅅䅁䕁䅁䅁睁䵁䅁䅁权䅁兄䅁权灄权䅁权睂䅂䅁允䅁䅁䅅䅁䙁䅁䅁䅁杁⬳䅄䍄䉁䅁䅁睁䅁䅁䅍䅄䅁䅁䅯末䅯䅁䅯杊䅙䅁䅅䅁䉁䅁䅁杄䵁䅁䅁兏睁䍁䄴睍㍁䅁䅁䍄䉁䅁䅁䅂䅁䅁䅍䅄䅁䅁䅯䅱䅳䅁䅯朵䅯䅁䅯全䅑䅁䅅䅁䉁䅁䅁权䡂䅁䅁䍄䉁䅁䅁睁䅁䅁䅍䅄䅁䅁䅯兆䅳䅁䅯杈䅙䅁䅅䅁䉁䅁䅁权杂䅃䅁䍄䉁䅁䅁䅂䅁䅁䅍䅄䅁䅁䅯眷䅯䅁䅯眵䅯䅁䅯䄷䅯䅁䅅䅁䉁䅁䅁权䡂䅁䅁䍄䉁䅁䅁䅂䅁䅁䅍䅄䅁䅁䅯睡䅷䅁䅯睈䅙䅁䅯䅉䅙䅁䅅䅁䉁䅁䅁权癄元䅁䍄䉁䅁䅁睁䅁䅁䅍䅄䅁䅁䅯䄯䅷䅁䅯䅈䅙䅁䅅䅁䉁䅁䅁权祁杂䅁䍄䉁䅁䅁䅂䅁䅁䅍䅄䅁䅁䅯睨䅳䅁䅯儶䅯䅁䅯䅣䅑䅁䅅䅁䉁䅁䅁兂䅁䅁䅁䩁塦䅑杷允䅁䅁䅑䅁䑁䅁䅷䅁䭁䱁䅅䅁䭁䅁䅯䅁䭁䅁䅕䅁䉁䅁䅁允䅁䅁䅕㡪ㅌ䙋偹樫䴸䅉䅅䅁䕁䅁䅁睁䵁䅁䅁权偃䅄䅁权浄权䅁权睂䅂䅁允䅁䅁䅅䅁䭁䕁䅣䅁䵁䅉䅅䅁䕁䅁䅁睁䵁䅁䅁权婁睃䅁权湄权䅁权睂䅂䅁允䅁䅁䅅䅁䙁䑁敖歵䵫癁⽕䍄䉁䅁䅁䅂䅁䅁䅍䅄䅁䅁䅯兂䅷䅁䅯眵䅯䅁䅯全䅑䅁䅅䅁䉁䅁䅁兂塄潈甫⭢琳睐杷允䅁䅁䅑䅁䑁䅁䅷䅁䭁偁䬴䅁䭁佁䭧䅁䭁䥁䕕䅁䉁䅁䅁允䅁䅁䄴杄䅁䑁䅍李畁䑁䅙兎ぁ䅁䅁䍄䉁䅁䅁䅂䅁䅁䅍䅄䅁䅁䅯儳䅳䅁䅯朵䅯䅁䅯睧䅑䅁䅅䅁䉁䅁䅁杄䵁䅁䅁免畁䑁䅍兏㕁䅁䅁䍄䉁䅁䅁䅂䅁䅁䅍䅄䅁䅁䅯䅥䅁䅁䅯充䅁䅁䅯䅂䅉䅁䅅䅁䉁䅁䅁杄十䅁䅁䅎㍁䑁䅑杍㍁䑁䅁䅍睁䅁䅁䍄䉁䅁䅁䅂䅁䅁䅍䅄䅁䅁䅯全䄰䅁䅯䄶䅯䅁䅯䅣䅑䅁䅅䅁䉁䅁䅁杄佁䅁䅁免祁䍁䄴杍硁䑁䅣䅁䵁䅉䅅䅁䕁䅁䅁睁䵁䅁䅁权捃睃䅁权瑄权䅁权㙂䅂䅁允䅁䅁䅅䅁䙁佁剸䉵䘶穋䅔䍄䉁䅁䅁䅂䅁䅁䅍䅄䅁䅁䅯眳䅳䅁䅯朵䅯䅁䅯来䅑䅁䅅䅁䉁䅁䅁杄䵁䅁䅁睍畁䑁䅕杍ぁ䅁䅁䍄䉁䅁䅁䅂䅁䅁䅍䅄䅁䅁䅯杤䄰䅁䅯䄶䅯䅁䅯䅣䅑䅁䅅䅁䉁䅁䅁权䡂䅁䅁䍄䉁䅁䅁睁䅁䅁䅍䅄䅁䅁䅯䅌䄰䅁䅯䅇䅙䅁䅅䅁䉁䅁䅁权㥁杂䅁䍄䉁䅁䅁䅂䅁䅁䅍䅄䅁䅁䅯元䅷䅁䅯儷䅯䅁䅯来䅑䅁䅅䅁䉁䅁䅁兂佂桙奂晏楑䅑杷允䅁䅁䅑䅁䑁䅁䅷䅁䭁偁䭑䅁䭁佁䭣䅁䭁䡁䔰䅁䉁䅁䅁允䅁䅁䅕灳瘳㡰䱢啊䵁䅉䅅䅁䕁䅁䅁睁䵁䅁䅁权㍁睃䅁权煄权䅁权㙂䅂䅁允䅁䅁䅅䅁佁䅁䅷䅁睁䍁䄴睍㍁䑁䅍䅁䵁䅉䅅䅁䕁䅁䅁睁䵁䅁䅁权㡃睃䅁权牄权䅁权㙂䅂䅁允䅁䅁䅅䅁佁䉁䅉䅁㍁䑁䅧睎睁䑁䅉免硁䑁䅣䅁䵁䅉䅅䅁䕁䅁䅁睁䵁䅁䅁权元睃䅁权浄权䅁权䙃䅂䅁允䅁䅁䅅䅁䭁䕁䅣䅁䵁䅉䅅䅁䑁䅁䅁睁䵁䅁䅁权㍄睃䅁权流杂䅁允䅁䅁䅅䅁佁䅁䅷䅁㕁䑁䅙杌ㅁ䑁䅣䅁䵁䅉䅅䅁䕁䅁䅁睁䵁䅁䅁权䉃䅄䅁权湄权䅁权療䅂䅁允䅁䅁䅅䅁䙁䝁光䑗ね䑩䅘䍄䉁䅁䅁睁䅁䅁䅍䅄䅁䅁䅯䅑䄰䅁䅯杊䅙䅁䅅䅁䉁䅁䅁杄䵁䅁䅁睎ㅁ䍁䄴免㍁䅁䅁䍄䉁䅁䅁䅂䅁䅁䅍䅄䅁䅁䅯䅙䅳䅁䅯眶䅯䅁䅯䄷䅯䅁䅅䅁䉁䅁䅁权䡂䅁䅁䍄䉁䅁䅁䅂䅁䅁䅍䅄䅁䅁䅯杤䅅䅁䅯允䅉䅁䅯兂䅉䅁䅅䅁䉁䅁䅁兂䍂余兖晢歐䅑杷允䅁䅁䅑䅁䑁䅁䅷䅁䭁䩁䉫䅁䭁䅁䍅䅁䭁䅁䍉䅁䉁䅁䅁允䅁䅁䅕啂猱杵㍰〸䵁䅉䅅䅁䕁䅁䅁睁䵁䅁䅁权ㅂ睃䅁权浄权䅁权硂䅂䅁允䅁䅁䅅䅁佁䅁䅷䅁睁䍁䄴兏ぁ䑁䅫䅁䵁䅉䅅䅁䑁䅁䅁睁䵁䅁䅁权䩂䅄䅁权流杂䅁允䅁䅁䅅䅁佁䅁䄴䅁硁䑁䅁杍畁䑁䅙兎䅁䅁杷允䅁䅁䅑䅁䑁䅁䅷䅁䭁䡁䱑䅁䭁佁䬰䅁䭁䡁䕅䅁䉁䅁䅁允䅁䅁䅕兊䉡啬䱏䐱䴸䅉䅅䅁䕁䅁䅁睁䵁䅁䅁权杄睃䅁权牄权䅁权䙃䅂䅁允䅁䅁䅅䅁佁䉁䅉䅁ぁ䑁䅑䅎睁䑁䅁䅍睁䑁䅁䅁䵁䅉䅅䅁䕁䅁䅁睁䵁䅁䅁权噃䅄䅁权潄权䅁权䙃䅂䅁允䅁䅁䅅䅁佁䅁䄴䅁硁䑁䅉杌ぁ䑁䅍睍䅁䅁杷允䅁䅁䅑䅁䑁䅁䅷䅁䭁䭁䱉䅁䭁佁䭳䅁䭁䥁䕕䅁䉁䅁䅁允䅁䅁䄴杅䅁䑁䅕李㑁䑁䅍睍睁䑁䅁䅍䅁䅁杷允䅁䅁䅑䅁䑁䅁䅷䅁䭁䭁䵁䅁䭁佁䭳䅁䭁佁䭷䅁䉁䅁䅁允䅁䅁䅯睒䅁䅁杷允䅁䅁䅍䅁䑁䅁䅷䅁䭁䡁䱯䅁䭁䉁䝷䅁䉁䅁䅁允䅁䅁䅯杧䅙䅁杷允䅁䅁䅑䅁䑁䅁䅷䅁䭁偁䵳䅁䭁佁䭯䅁䭁䡁䕯䅁䉁䅁䅁允䅁䅁䄴䅄䅁䑁䅁杌㕁䑁䅕李䅁䅁杷允䅁䅁䅑䅁䑁䅁䅷䅁䭁䉁䱯䅁䭁佁䭣䅁䭁䡁䕅䅁䉁䅁䅁允䅁䅁䅕㡪ㅌ䙋偷䕉䵁䅉䅅䅁䕁䅁䅁睁䵁䅁䅁权䩃睃䅁权瑄权䅁权瑂䅂䅁允䅁䅁䅅䅁䙁䅁倲䑭浍扒⽁䍄䉁䅁䅁䅂䅁䅁䅍䅄䅁䅁䅯眳䅳䅁䅯朶䅯䅁䅯兣䅑䅁䅅䅁䉁䅁䅁杄䵁䅁䅁䅍畁䑁䅑李㉁䅁䅁䍄䉁䅁䅁睁䅁䅁䅍䅄䅁䅁䅯儫䅯䅁䅯杇䅙䅁䅅䅁䉁䅁䅁权䱂杂䅁䍄䉁䅁䅁䅂䅁䅁䅍䅄䅁䅁䅯睫䅷䅁䅯朶䅯䅁䅯全䅑䅁䅅䅁䉁䅁䅁杄䵁䅁䅁䅍畁䑁䅙李㍁䅁䅁䍄䉁䅁䅁䅂䅁䅁䅍䅄䅁䅁䅯杙䅁䅁䅯䅂䅁䅁䅯䅂䅉䅁䅅䅁䉁䅁䅁兂䅁䅁䅁污癨兑杷允䅁䅁䅑䅁䑁䅁䅷䅁䭁䉁䰴䅁䭁佁䬰䅁䭁䡁䔰䅁䉁䅁䅁允䅁䅁䅕硑祵䥫㙅稹䴸䅉䅅䅁䕁䅁䅁睁䵁䅁䅁权乂睃䅁权煄权䅁权䑃䅂䅁允䅁䅁䅅䅁佁䅁䅷䅁睁䍁䄴李祁䑁䅕䅁䵁䅉䅅䅁䕁䅁䅁睁䵁䅁䅁权乃䅄䅁权畄权䅁权䙃䅂䅁允䅁䅁䅅䅁䙁䅁䅁䅁潁桪䉂䍄䉁䅁䅁䅂䅁䅁䅍䅄䅁䅁䅯睙䅁䅁䅯䅂䅁䅁䅯䅂䅉䅁䅅䅁䉁䅁䅁兂䅁䅁䅁敹剎兑杷允䅁䅁䅑䅁䑁䅁䅷䅁䭁䕁䵯䅁䭁佁䭯䅁䭁䡁䕅䅁䉁䅁䅁允䅁䅁䄴䅄䅁䑁䅅杌硁䑁䅫䅏䅁䅁杷允䅁䅁䅑䅁䑁䅁䅷䅁䭁䍁乫䅁䭁佁䭙䅁䭁䡁䔰䅁䉁䅁䅁允䅁䅁䄴䅄䅁䑁䅁杌ㅁ䑁䅣杍䅁䅁杷允䅁䅁䅑䅁䑁䅁䅷䅁䭁䡁乫䅁䭁佁䬰䅁䭁䡁䔰䅁䉁䅁䅁允䅁䅁䅕扌摋㘷䝦稴䴸䅉䅅䅁䕁䅁䅁睁䵁䅁䅁权㡁兄䅁权煄权䅁权療䅂䅁允䅁䅁䅅䅁䭁䕁䅣䅁䵁䅉䅅䅁䑁䅁䅁睁䵁䅁䅁权㑁䅄䅁权敁杂䅁允䅁䅁䅅䅁䭁䭁䝉䅁䵁䅉䅅䅁䕁䅁䅁睁䵁䅁䅁权祄兄䅁权煄权䅁权䙃䅂䅁允䅁䅁䅅䅁佁䅁䅷䅁硁䍁䄴杍㍁䑁䅍䅁䵁䅉䅅䅁䕁䅁䅁睁䵁䅁䅁权流睃䅁权煄权䅁权獄权䅁允䅁䅁䅅䅁䭁䕁䅣䅁䵁䅉䅅䅁䕁䅁䅁睁䵁䅁䅁权剁兄䅁权煄权䅁权䑃䅂䅁允䅁䅁䅅䅁佁䅁䅷䅁睁䍁䄴睎㑁䑁䅅䅁䵁䅉䅅䅁䕁䅁䅁睁䵁䅁䅁权㙁允䅁权䉁杁䅁权䍁杁䅁允䅁䅁䅅䅁䙁䥁ㅎ敳䑐乃䅂䍄䉁䅁䅁䅂䅁䅁䅍䅄䅁䅁䅯䅉䄰䅁䅯眶䅯䅁䅯睧䅑䅁䅅䅁䉁䅁䅁杄十䅁䅁兎㕁䑁䅁李穁䑁䅁䅍睁䅁䅁䍄䉁䅁䅁睁䅁䅁䅍䅄䅁䅁䅯权䅳䅁䅯杈䅙䅁䅅䅁䉁䅁䅁权慃杂䅁䍄䉁䅁䅁䅂䅁䅁䅍䅄䅁䅁䅯䅩䅷䅁䅯儷䅯䅁䅯来䅑䅁䅅䅁䉁䅁䅁兂捁㍭楺䩎䱅䅑杷允䅁䅁䅑䅁䑁䅁䅷䅁䭁䙁䱍䅁䭁佁䭙䅁䭁䡁䕁䅁䉁䅁䅁允䅁䅁䄴䅄䅁䑁䅅杌ㅁ䑁䅫兏䅁䅁杷允䅁䅁䅑䅁䑁䅁䅷䅁䭁偁䵑䅁䭁佁䭯䅁䭁䡁䕯䅁䉁䅁䅁允䅁䅁䄴䅄䅁䑁䅁杌祁䑁䅑免䅁䅁杷允䅁䅁䅍䅁䑁䅁䅷䅁䭁偁䭫䅁䭁䉁䝷䅁䉁䅁䅁允䅁䅁䅯杋䅙䅁杷允䅁䅁䅑䅁䑁䅁䅷䅁䭁䅁䵉䅁䭁佁䬰䅁䭁䥁䕕䅁䉁䅁䅁允䅁䅁䅕灭婭婭婭稸䴸䅉䅅䅁䕁䅁䅁睁䵁䅁䅁权㉄䅄䅁权湄权䅁权䑃䅂䅁允䅁䅁䅅䅁䙁䥁䉬余兘桉䅂䍄䉁䅁䅁䅂䅁䅁䅍䅄䅁䅁䅯睊䅷䅁䅯儷䅯䅁䅯来䅑䅁䅅䅁䉁䅁䅁兂牁硨婢発牦睐杷允䅁䅁䅑䅁䑁䅁䅷䅁䭁䉁乷䅁䭁佁䭳䅁䭁䡁䕯䅁䉁䅁䅁允䅁䅁䄴杅䅁䑁䅙䅎ぁ䑁䅑李祁䑁䅅免䅁䅁杷允䅁䅁䅑䅁䑁䅁䅷䅁䭁䉁丰䅁䭁佁䬰䅁䭁䡁䕯䅁䉁䅁䅁允䅁䅁䅕挲㌷⭕汏穭䴸䅉䅅䅁䕁䅁䅁睁䵁䅁䅁权畁睃䅁权煄权䅁权䙃䅂䅁允䅁䅁䅅䅁佁䅁䅷䅁硁䍁䄴睍祁䑁䅧䅁䵁䅉䅅䅁䕁䅁䅁睁䵁䅁䅁权䱃睃䅁权瑄权䅁权療䅂䅁允䅁䅁䅅䅁䙁䩁瑈䑦ㄸ牘⽯䍄䉁䅁䅁䅂䅁䅁䅍䅄䅁䅁䅯睌䄰䅁䅯儷䅯䅁䅯来䅑䅁䅅䅁䉁䅁䅁兂㝂䭆䠵場歲睐杷允䅁䅁䅑䅁䑁䅁䅷䅁䭁䉁䵫䅁䭁佁䭯䅁䭁䡁䕁䅁䉁䅁䅁允䅁䅁䄴䅄䅁䑁䅁杌㍁䑁䅑李䅁䅁杷允䅁䅁䅑䅁䑁䅁䅷䅁䭁䍁丰䅁䭁佁䭳䅁䭁䡁䕅䅁䉁䅁䅁允䅁䅁䄴䅆䅁䑁䅅䅍㕁䑁䅑䅏穁䑁䅉䅏硁䅁䅁䍄䉁䅁䅁䅂䅁䅁䅍䅄䅁䅁䅯睤䄰䅁䅯朶䅯䅁䅯睢䅑䅁䅅䅁䉁䅁䅁杄䵁䅁䅁免畁䑁䅙杍ㅁ䅁䅁䍄䉁䅁䅁䅂䅁䅁䅍䅄䅁䅁䅯兤䄰䅁䅯儶䅯䅁䅯兣䅑䅁䅅䅁䉁䅁䅁兂䅁䅁䅁䠴栯䅑杷允䅁䅁䅑䅁䑁䅁䅷䅁䭁䅁䱁䅁䭁佁䬰䅁䭁䡁䕅䅁䉁䅁䅁允䅁䅁䅕灭婭婭婭ぃ䵁䅉䅅䅁䕁䅁䅁睁䵁䅁䅁权扄䅄䅁权浄权䅁权㥂䅂䅁允䅁䅁䅅䅁佁䅁䅷䅁睁䍁䄴兏硁䑁䅫䅁䵁䅉䅅䅁䕁䅁䅁睁䵁䅁䅁权㉂兄䅁权灄权䅁权硂䅂䅁允䅁䅁䅅䅁䙁䅁䅁䅁䅄乗䅤䍄䉁䅁䅁睁䅁䅁䅍䅄䅁䅁䅯杺䅳䅁䅯杇䅙䅁䅅䅁䉁䅁䅁权瑁杂䅁䍄䉁䅁䅁睁䅁䅁䅍䅄䅁䅁䅯李䄰䅁䅯杈䅙䅁䅅䅁䉁䅁䅁权偂杂䅁䍄䉁䅁䅁䅂䅁䅁䅍䅄䅁䅁䅯杮䅅䅁䅯权䅁䅁䅯䅂䅉䅁䅅䅁䉁䅁䅁兂䵂㑎䉬余㙘睐杷允䅁䅁䅑䅁䑁䅁䅷䅁䭁䙁乯䅁䭁佁䭣䅁䭁䥁䕍䅁䉁䅁䅁允䅁䅁䅕硢䑋䵷桱戳䴸䅉䅅䅁䕁䅁䅁睁䵁䅁䅁权婃睃䅁权瑄权䅁权䑃䅂䅁允䅁䅁䅅䅁䙁偁卌坔光偗⽕䍄䉁䅁䅁䅂䅁䅁䅍䅄䅁䅁䅯䄱䅳䅁䅯儶䅯䅁䅯兢䅑䅁䅅䅁䉁䅁䅁权䡂䅁䅁䍄䉁䅁䅁睁䅁䅁䅍䅄䅁䅁䅯䄫䅯䅁䅯䅊䅙䅁䅅䅁䉁䅁䅁权噄兄䅁䍄䉁䅁䅁䅂䅁䅁䅍䅄䅁䅁䅯来䅁䅁䅯允䅉䅁䅯杁䅉䅁䅅䅁䉁䅁䅁兂ぁ塕䑷剏究䅑杷允䅁䅁䅑䅁䑁䅁䅷䅁䭁䵁䱫䅁䭁佁䭧䅁䭁䡁䕅䅁䉁䅁䅁允䅁䅁䅯睒䅁䅁杷允䅁䅁䅑䅁䑁䅁䅷䅁䭁䅁䴸䅁䭁佁䭫䅁䭁䡁䕁䅁䉁䅁䅁允䅁䅁䅕䅁䅁䕁湃䔰䵁䅉䅅䅁䕁䅁䅁睁䵁䅁䅁权乂䅄䅁权潄权䅁权䙃䅂䅁允䅁䅁䅅䅁佁䅁䄴䅁硁䑁䅁杌ぁ䑁䅅杍䅁䅁杷允䅁䅁䅑䅁䑁䅁䅷䅁䭁䑁䵫䅁䭁佁䬰䅁䭁䝁䔸䅁䉁䅁䅁允䅁䅁䅕䘫橐婰䕶䐰䴸䅉䅅䅁䑁䅁䅁睁䵁䅁䅁权奂睃䅁权歁杂䅁允䅁䅁䅅䅁䭁乁乙䅁䵁䅉䅅䅁䕁䅁䅁睁䵁䅁䅁权䍂睃䅁权瑄权䅁权䙃䅂䅁允䅁䅁䅅䅁䙁佁剸䉵䘶⼶⽳䍄䉁䅁䅁䅂䅁䅁䅍䅄䅁䅁䅯入䅳䅁䅯朶䅯䅁䅯全䅑䅁䅅䅁䉁䅁䅁杄䵁䅁䅁䅍畁䑁䅫䅎硁䅁䅁䍄䉁䅁䅁䅂䅁䅁䅍䅄䅁䅁䅯睎䄰䅁䅯儷䅯䅁䅯兦䅑䅁䅅䅁䉁䅁䅁兂穂䩡瑈䑦搯睐杷允䅁䅁䅑䅁䑁䅁䅷䅁䭁䙁䵙䅁䭁佁䭙䅁䭁䝁䔰䅁䉁䅁䅁允䅁䅁䅯睒䅁䅁杷允䅁䅁䅑䅁䑁䅁䅷䅁䭁䡁䵳䅁䭁佁䭯䅁䭁䡁䕯䅁䉁䅁䅁允䅁䅁䄴䅄䅁䑁䅁杌祁䑁䅉免䅁䅁杷允䅁䅁䅑䅁䑁䅁䅷䅁䭁䵁䵫䅁䭁佁䭯䅁䭁䡁䔰䅁䉁䅁䅁允䅁䅁䄴䅄䅁䑁䅁杌穁䑁䅑兎䅁䅁杷允䅁䅁䅑䅁䑁䅁䅷䅁䭁䑁䱁䅁䭁佁䭧䅁䭁䡁䕁䅁䉁䅁䅁允䅁䅁䄴杄䅁䍁䄰杍畁䑁䅍杍㑁䅁䅁䍄䉁䅁䅁䅂䅁䅁䅍䅄䅁䅁䅯䄶䅳䅁䅯眶䅯䅁䅯睧䅑䅁䅅䅁䉁䅁䅁杄啁䅁䅁免硁䑁䅣免睁䑁䅙䅏㕁䑁䅉䅁䵁䅉䅅䅁䕁䅁䅁睁䵁䅁䅁权瑂䅄䅁权湄权䅁权瑂䅂䅁允䅁䅁䅅䅁䙁佁剸䉵䘶⼶⼰䍄䉁䅁䅁䅂䅁䅁䅍䅄䅁䅁䅯朱䅁䅁䅯䅂䅁䅁䅯䅂䅉䅁䅅䅁䉁䅁䅁兂䅁䅁䅁正牖兑杷允䅁䅁䅑䅁䑁䅁䅷䅁䭁乁䴸䅁䭁佁䭳䅁䭁䝁䔸䅁䉁䅁䅁允䅁䅁䄴䅅䅁䑁䅕䅎硁䑁䅫䅏ㅁ䑁䅕䅁䵁䅉䅅䅁䕁䅁䅁睁䵁䅁䅁权䵄睃䅁权浄权䅁权硂䅂䅁允䅁䅁䅅䅁佁䅁䅷䅁硁䍁䄴䅎ㅁ䑁䅅䅁䵁䅉䅅䅁䕁䅁䅁睁䵁䅁䅁权噃睃䅁权潄权䅁权㥂䅂䅁允䅁䅁䅅䅁佁䅁䄴䅁硁䑁䅍杌㕁䑁䅫睎䅁䅁杷允䅁䅁䅍䅁䑁䅁䅷䅁䭁䵁䱅䅁䭁䉁䝯䅁䉁䅁䅁允䅁䅁䅯児䅙䅁杷允䅁䅁䅑䅁䑁䅁䅷䅁䭁乁䵍䅁䭁䉁䜸䅁䭁䍁䝁䅁䉁䅁䅁允䅁䅁䅯来䅙䅁杷允䅁䅁䅍䅁䑁䅁䅷䅁䭁䙁䵧䅁䭁䍁䝑䅁䉁䅁䅁允䅁䅁䅯睷䄴䅁杷允䅁䅁䅑䅁䑁䅁䅷䅁䭁䩁䄴䅁䭁䅁䍅䅁䭁䅁䍕䅁䉁䅁䅁允䅁䅁䅕⭘普癯㐰啶䵁䅉䅅䅁䑁䅁䅁睁䵁䅁䅁权呄䅄䅁权慁杂䅁允䅁䅁䅅䅁䭁䑁䜰䅁䵁䅉䅅䅁䕁䅁䅁睁䵁䅁䅁权橃允䅁权䭁䅁䅁权䙁䅁䅁允䅁䅁䅅䅁䙁䕁䵯楁䡵杆䅎䍄䉁䅁䅁睁䅁䅁䅍䅄䅁䅁䅯杍䄰䅁䅯䅈䅙䅁䅅䅁䉁䅁䅁权偃杂䅁䍄䉁䅁䅁䅂䅁䅁䅍䅄䅁䅁䅯眸䅷䅁䅯儶䅯䅁䅯兣䅑䅁䅅䅁䉁䅁䅁兂䅁䅁䅁䅷塺䅷杷允䅁䅁䅑䅁䑁䅁䅷䅁䭁䡁乕䅁䭁佁䭯䅁䭁䡁䕁䅁䉁䅁䅁允䅁䅁䅯睒䅁䅁杷允䅁䅁䅍䅁䑁䅁䅷䅁䭁䍁丰䅁䭁䉁䜴䅁䉁䅁䅁允䅁䅁䅯条䅣䅁杷允䅁䅁䅑䅁䑁䅁䅷䅁䭁䝁䵉䅁䭁佁䭯䅁䭁䡁䕁䅁䉁䅁䅁允䅁䅁䄴䅄䅁䑁䅁杌睁䑁䅅李䅁䅁杷允䅁䅁䅍䅁䑁䅁䅷䅁䭁䥁丸䅁䭁䍁䝙䅁䉁䅁䅁允䅁䅁䄴䅄䅁䑁䅫䅍畁䑁䅫睍䅁䅁杷允䅁䅁䅑䅁䑁䅁䅷䅁䭁偁䉑䅁䭁䅁䅑䅁䭁䅁䅕䅁䉁䅁䅁允䅁䅁䅕䅁䅁䥧晷歡䵅䅉䅅䅁䕁䅁䅁睁䵁䅁䅁权䩂䅄䅁权灄权䅁权䙃䅂䅁允䅁䅁䅅䅁䙁䅁䅁䅁䅂瑙䅖䍄䉁䅁䅁䅂䅁䅁䅍䅄䅁䅁䅯䅐䅷䅁䅯朵䅯䅁䅯兣䅑䅁䅅䅁䉁䅁䅁杄䵁䅁䅁䅎ぁ䍁䄴䅍祁䅁䅁䍄䉁䅁䅁䅂䅁䅁䅍䅄䅁䅁䅯六䅷䅁䅯朵䅯䅁䅯䅣䅑䅁䅅䅁䉁䅁䅁权䡂䅁䅁䍄䉁䅁䅁䅂䅁䅁䅍䅄䅁䅁䅯睇䄰䅁䅯朶䅯䅁䅯来䅑䅁䅅䅁䉁䅁䅁权䡂䅁䅁䍄䉁䅁䅁䅂䅁䅁䅍䅄䅁䅁䅯兖䅷䅁䅯儷䅯䅁䅯兦䅑䅁䅅䅁䉁䅁䅁兂䝄㕭歯橔睔睐杷允䅁䅁䅑䅁䑁䅁䅷䅁䭁佁䱧䅁䭁佁䭙䅁䭁䡁䕅䅁䉁䅁䅁允䅁䅁䄴䅄䅁䑁䅅杌㑁䑁䅅免䅁䅁杷允䅁䅁䅑䅁䑁䅁䅷䅁䭁䑁䵣䅁䭁佁䭫䅁䭁䝁䔸䅁䉁䅁䅁允䅁䅁䅕䅁䅁䥁䍁啸䵁䅉䅅䅁䕁䅁䅁睁䵁䅁䅁权坃䅄䅁权畄权䅁权獄权䅁允䅁䅁䅅䅁䭁䕁䅣䅁䵁䅉䅅䅁䕁䅁䅁</t>
  </si>
  <si>
    <t>睁䵁䅁䅁权䕁兄䅁权潄权䅁权瑂䅂䅁允䅁䅁䅅䅁䭁䕁䅣䅁䵁䅉䅅䅁䕁䅁䅁睁䵁䅁䅁权浃䅄䅁权畄权䅁权硂䅂䅁允䅁䅁䅅䅁䭁䕁䅣䅁䵁䅉䅅䅁䕁䅁䅁睁䵁䅁䅁权⽃䅄䅁权瑄权䅁权睂䅂䅁允䅁䅁䅅䅁䙁䅁稹杮摑⽌⽧䍄䉁䅁䅁睁䅁䅁䅍䅄䅁䅁䅯眫䅷䅁䅯杈䅙䅁䅅䅁䉁䅁䅁权偃杂䅁䍄䉁䅁䅁䅂䅁䅁䅍䅄䅁䅁䅯睢䅷䅁䅯朷䅯䅁䅯来䅑䅁䅅䅁䉁䅁䅁兂䅁䅁䅁䅁条䅑杷允䅁䅁䅑䅁䑁䅁䅷䅁䭁䵁乳䅁䭁佁䬴䅁䭁䡁䕁䅁䉁䅁䅁允䅁䅁䅕䅁䅁䅁潃歰䵁䅉䅅䅁䕁䅁䅁睁䵁䅁䅁权ㅄ䅄䅁权煄权䅁权䙃䅂䅁允䅁䅁䅅䅁佁䅁䅷䅁睁䍁䄴免ぁ䑁䅅䅁䵁䅉䅅䅁䑁䅁䅁睁䵁䅁䅁权㑂䅄䅁权捁杂䅁允䅁䅁䅅䅁䭁乁䝁䅁䵁䅉䅅䅁䕁䅁䅁睁䵁䅁䅁权摂䅄䅁权晁杂䅁权杁杂䅁允䅁䅁䅅䅁䭁䩁䝙䅁䵁䅉䅅䅁䕁䅁䅁睁䵁䅁䅁权㕃䅄䅁权灄权䅁权㥂䅂䅁允䅁䅁䅅䅁䙁䅁䅁䅁潁睂䉂䍄䉁䅁䅁䅂䅁䅁䅍䅄䅁䅁䅯杫䅷䅁䅯朵䅯䅁䅯全䅑䅁䅅䅁䉁䅁䅁杄䵁䅁䅁杍畁䑁䅉䅎祁䅁䅁䍄䉁䅁䅁䅂䅁䅁䅍䅄䅁䅁䅯兹䅷䅁䅯儷䅯䅁䅯全䅑䅁䅅䅁䉁䅁䅁兂佂桙奂扏歔睐杷允䅁䅁䅑䅁䑁䅁䅷䅁䭁䑁䅷䅁䭁䅁䅑䅁䭁䅁䅕䅁䉁䅁䅁允䅁䅁䅕䅁䅁䠰卖歳䵅䅉䅅䅁䕁䅁䅁睁䵁䅁䅁权坂䅁䅁权䕁䅁䅁权䕁杁䅁允䅁䅁䅅䅁䙁䅁䅁䍁摩㑮䉬䍄䉁䅁䅁䅂䅁䅁䅍䅄䅁䅁䅯杦䅳䅁䅯朵䅯䅁䅯睧䅑䅁䅅䅁䉁䅁䅁杄䭁䅁䅁免畁䑁䅑睎䅁䅁杷允䅁䅁䅑䅁䑁䅁䅷䅁䭁偁䭳䅁䭁佁䭣䅁䭁䡁䕅䅁䉁䅁䅁允䅁䅁䅕楄礲敮游歅䵁䅉䅅䅁䕁䅁䅁睁䵁䅁䅁权扂兄䅁权畄权䅁权䑃䅂䅁允䅁䅁䅅䅁䙁䅁䅁䅁䅄⽺䄹䍄䉁䅁䅁䅂䅁䅁䅍䅄䅁䅁䅯兆䅳䅁䅯眶䅯䅁䅯兣䅑䅁䅅䅁䉁䅁䅁杄十䅁䅁䅎㉁䑁䅫䅍睁䑁䅁䅍睁䅁䅁䍄䉁䅁䅁䅂䅁䅁䅍䅄䅁䅁䅯䅩䅷䅁䅯儷䅯䅁䅯睢䅑䅁䅅䅁䉁䅁䅁兂㍄ㅅ佣⽁䵧䅑杷允䅁䅁䅑䅁䑁䅁䅷䅁䭁䩁久䅁䭁佁䭯䅁䭁佁䭷䅁䉁䅁䅁允䅁䅁䅯睒䅁䅁杷允䅁䅁䅑䅁䑁䅁䅷䅁䭁䝁乕䅁䭁佁䭧䅁䭁佁䭷䅁䉁䅁䅁允䅁䅁䅯睒䅁䅁杷允䅁䅁䅑䅁䑁䅁䅷䅁䭁䡁丰䅁䭁佁䭳䅁䭁䥁䕕䅁䉁䅁䅁允䅁䅁䄴杅䅁䑁䅧兎㉁䑁䅍免穁䑁䅁䅎䅁䅁杷允䅁䅁䅍䅁䑁䅁䅷䅁䭁䕁䱯䅁䭁䍁䝑䅁䉁䅁䅁允䅁䅁䅯䅅䅑䅁杷允䅁䅁䅑䅁䑁䅁䅷䅁䭁䉁䱉䅁䭁佁䭳䅁䭁䡁䕯䅁䉁䅁䅁允䅁䅁䄴杅䅁䑁䅫䅎㕁䑁䅙杍睁䑁䅁䅍䅁䅁杷允䅁䅁䅑䅁䑁䅁䅷䅁䭁䱁乣䅁䭁䉁䜸䅁䭁䍁䝁䅁䉁䅁䅁允䅁䅁䅯䄲䄰䅁杷允䅁䅁䅑䅁䑁䅁䅷䅁䭁䙁䰸䅁䭁佁䭙䅁䭁䥁䕍䅁䉁䅁䅁允䅁䅁䄴权䅁䑁䅅杌㑁䑁䅍䅁䵁䅉䅅䅁䕁䅁䅁睁䵁䅁䅁权煄睃䅁权湄权䅁权㙂䅂䅁允䅁䅁䅅䅁䙁䵁桵扒穢刯䅨䍄䉁䅁䅁䅂䅁䅁䅍䅄䅁䅁䅯䅁䄰䅁䅯儶䅯䅁䅯来䅑䅁䅅䅁䉁䅁䅁兂䅁䅁䅁䩑琳䅑杷允䅁䅁䅍䅁䑁䅁䅷䅁䭁䅁䱑䅁䭁䍁䝙䅁䉁䅁䅁允䅁䅁䄴䅄䅁䑁䅕李畁䑁䅫李䅁䅁杷允䅁䅁䅍䅁䑁䅁䅷䅁䭁䅁䵅䅁䭁䉁䝯䅁䉁䅁䅁允䅁䅁䅯杁䅧䅁杷允䅁䅁䅑䅁䑁䅁䅷䅁䭁乁䴴䅁䭁佁䭯䅁䭁䡁䕅䅁䉁䅁䅁允䅁䅁䄴䅄䅁䑁䅁杌㉁䑁䅍兎䅁䅁杷允䅁䅁䅑䅁䑁䅁䅷䅁䭁䍁乁䅁䭁佁䭯䅁䭁䥁䕕䅁䉁䅁䅁允䅁䅁䄴䅄䅁䑁䅁杌㍁䑁䅉睍䅁䅁杷允䅁䅁䅑䅁䑁䅁䅷䅁䭁䉁䱍䅁䭁䉁䜸䅁䭁䍁䝁䅁䉁䅁䅁允䅁䅁䅯杋䅧䅁杷允䅁䅁䅑䅁䑁䅁䅷䅁䭁䕁䱕䅁䭁佁䭯䅁䭁䡁䕅䅁䉁䅁䅁允䅁䅁䄴䅄䅁䑁䅁杌㉁䑁䅕兏䅁䅁杷允䅁䅁䅑䅁䑁䅁䅷䅁䭁䡁䵳䅁䭁佁䭫䅁䭁佁䭷䅁䉁䅁䅁允䅁䅁䅯睒䅁䅁杷允䅁䅁䅑䅁䑁䅁䅷䅁䭁䝁䵳䅁䭁佁䬴䅁䭁䡁䕅䅁䉁䅁䅁允䅁䅁䅕䅁䅁䅁佃欰䵁䅉䅅䅁䕁䅁䅁睁䵁䅁䅁权噄䅄䅁权潄权䅁权睂䅂䅁允䅁䅁䅅䅁佁䅁䅙䅁㑁䑁䅣䅁䵁䅉䅅䅁䑁䅁䅁睁䵁䅁䅁权硄睃䅁权敁杂䅁允䅁䅁䅅䅁䭁䵁䝳䅁䵁䅉䅅䅁䕁䅁䅁睁䵁䅁䅁权䵂䅄䅁权牄权䅁权瑂䅂䅁允䅁䅁䅅䅁䭁䕁䅣䅁䵁䅉䅅䅁䕁䅁䅁睁䵁䅁䅁权敄兄䅁权煄权䅁权䙃䅂䅁允䅁䅁䅅䅁佁䅁䅷䅁硁䍁䄴䅎穁䑁䅑䅁䵁䅉䅅䅁䑁䅁䅁睁䵁䅁䅁权穂䅄䅁权捁杂䅁允䅁䅁䅅䅁䭁䙁䝯䅁䵁䅉䅅䅁䕁䅁䅁睁䵁䅁䅁权䡄睃䅁权煄权䅁权療䅂䅁允䅁䅁䅅䅁佁䅁䅷䅁祁䍁䄴睍㑁䑁䅙䅁䵁䅉䅅䅁䕁䅁䅁睁䵁䅁䅁权摄睃䅁权灄权䅁权硂䅂䅁允䅁䅁䅅䅁䙁䅁䅁䅁䅁㝌䅖䍄䉁䅁䅁睁䅁䅁䅍䅄䅁䅁䅯䅚䅷䅁䅯杇䅙䅁䅅䅁䉁䅁䅁权㥁杂䅁䍄䉁䅁䅁䅂䅁䅁䅍䅄䅁䅁䅯睤䅳䅁䅯眶䅯䅁䅯全䅑䅁䅅䅁䉁䅁䅁杄啁䅁䅁免ぁ䑁䅑䅎祁䑁䅙杍睁䑁䅧䅁䵁䅉䅅䅁䕁䅁䅁睁䵁䅁䅁权䉃䅄䅁权湄权䅁权硂䅂䅁允䅁䅁䅅䅁䙁䥁噇㑑獴稵䅐䍄䉁䅁䅁䅂䅁䅁䅍䅄䅁䅁䅯杙䅳䅁䅯朵䅯䅁䅯兣䅑䅁䅅䅁䉁䅁䅁杄䵁䅁䅁睍畁䑁䅑䅎祁䅁䅁䍄䉁䅁䅁䅂䅁䅁䅍䅄䅁䅁䅯䄷䅷䅁䅯儷䅯䅁䅯兢䅑䅁䅅䅁䉁䅁䅁权䡂䅁䅁䍄䉁䅁䅁睁䅁䅁䅍䅄䅁䅁䅯睹䅷䅁䅯䅈䅙䅁䅅䅁䉁䅁䅁权乂杂䅁䍄䉁䅁䅁䅂䅁䅁䅍䅄䅁䅁䅯䅉䅷䅁䅯眶䅯䅁䅯来䅑䅁䅅䅁䉁䅁䅁杄十䅁䅁杍ㅁ䑁䅅杍㕁䑁䅁䅍睁䅁䅁䍄䉁䅁䅁睁䅁䅁䅍䅄䅁䅁䅯眷䅳䅁䅯杈䅙䅁䅅䅁䉁䅁䅁权ぁ杂䅁䍄䉁䅁䅁睁䅁䅁䅍䅄䅁䅁䅯睶䅷䅁䅯䅊䅙䅁䅅䅁䉁䅁䅁权允䅂䅁䍄䉁䅁䅁䅂䅁䅁䅍䅄䅁䅁䅯䅸䅷䅁䅯儶䅯䅁䅯䄷䅯䅁䅅䅁䉁䅁䅁权䡂䅁䅁䍄䉁䅁䅁睁䅁䅁䅍䅄䅁䅁䅯睒䄰䅁䅯䅈䅙䅁䅅䅁䉁䅁䅁权兂杂䅁䍄䉁䅁䅁䅂䅁䅁䅍䅄䅁䅁䅯元䄰䅁䅯儶䅯䅁䅯䅣䅑䅁䅅䅁䉁䅁䅁兂䅁䅁䅁䐫䑍具杷允䅁䅁䅑䅁䑁䅁䅷䅁䭁乁䉕䅁䭁䅁䍅䅁䭁䅁䍕䅁䉁䅁䅁允䅁䅁䅕啃硡案圷欲䵁䅉䅅䅁䕁䅁䅁睁䵁䅁䅁权牁睃䅁权潄权䅁权睂䅂䅁允䅁䅁䅅䅁佁䅁䅷䅁祁䍁䄴睍㉁䑁䅧䅁䵁䅉䅅䅁䕁䅁䅁睁䵁䅁䅁权潁睃䅁权畄权䅁权療䅂䅁允䅁䅁䅅䅁䙁䅁䅁䅁䅁䱐䅂䍄䉁䅁䅁䅂䅁䅁䅍䅄䅁䅁䅯䅳䅳䅁䅯儷䅯䅁䅯兣䅑䅁䅅䅁䉁䅁䅁兂㉄䙋偹癷奘睐杷允䅁䅁䅑䅁䑁䅁䅷䅁䭁䥁䵍䅁䭁佁䭣䅁䭁䡁䕯䅁䉁䅁䅁允䅁䅁䅕䙅㕧䵴㉪䕊䵁䅉䅅䅁䕁䅁䅁睁䵁䅁䅁权ㅂ䅄䅁权煄权䅁权㥂䅂䅁允䅁䅁䅅䅁佁䅁䅷䅁睁䍁䄴免硁䑁䅕䅁䵁䅉䅅䅁䕁䅁䅁睁䵁䅁䅁权摂䅄䅁权牄权䅁权㥂䅂䅁允䅁䅁䅅䅁佁䉁䅑䅁硁䑁䅣杍祁䑁䅧䅎硁䑁䅅䅏䅁䅁杷允䅁䅁䅑䅁䑁䅁䅷䅁䭁䭁䵷䅁䭁佁䭳䅁䭁䥁䕕䅁䉁䅁䅁允䅁䅁䄴杅䅁䑁䅕睎硁䑁䅙杍睁䑁䅁䅍䅁䅁杷允䅁䅁䅑䅁䑁䅁䅷䅁䭁䑁乣䅁䭁佁䬴䅁䭁䡁䕯䅁䉁䅁䅁允䅁䅁䅕䅁䅁䥁獄䕸䵁䅉䅅䅁䕁䅁䅁睁䵁䅁䅁权桂兄䅁权潄权䅁权㥂䅂䅁允䅁䅁䅅䅁䭁䕁䅣䅁䵁䅉䅅䅁䕁䅁䅁睁䵁䅁䅁权佄睃䅁权灄权䅁权獄权䅁允䅁䅁䅅䅁䭁䕁䅣䅁䵁䅉䅅䅁䕁䅁䅁睁䵁䅁䅁权㥂䅄䅁权潄权䅁权瑂䅂䅁允䅁䅁䅅䅁佁䅁䄴䅁祁䑁䅧杌穁䑁䅉䅏䅁䅁杷允䅁䅁䅑䅁䑁䅁䅷䅁䭁䝁义䅁䭁佁䬰䅁䭁䡁䕯䅁䉁䅁䅁允䅁䅁䅕㥏倹婪畤橫䴸䅉䅅䅁䕁䅁䅁睁䵁䅁䅁权晁睃䅁权灄权䅁权硂䅂䅁允䅁䅁䅅䅁䙁䅁䅁䅁䅁⼯䅔䍄䉁䅁䅁䅂䅁䅁䅍䅄䅁䅁䅯朶䅳䅁䅯朵䅯䅁䅯兢䅑䅁䅅䅁䉁䅁䅁权䡂䅁䅁䍄䉁䅁䅁䅂䅁䅁䅍䅄䅁䅁䅯杮䄰䅁䅯朵䅯䅁䅯䄷䅯䅁䅅䅁䉁䅁䅁权䡂䅁䅁䍄䉁䅁䅁䅂䅁䅁䅍䅄䅁䅁䅯睨䅅䅁䅯允䅉䅁䅯兂䅉䅁䅅䅁䉁䅁䅁兂歁ぬ瑇癴䔯䅑杷允䅁䅁䅑䅁䑁䅁䅷䅁䭁䱁䱕䅁䭁佁䭯䅁䭁佁䭷䅁䉁䅁䅁允䅁䅁䅯睒䅁䅁杷允䅁䅁䅑䅁䑁䅁䅷䅁䭁䭁䵷䅁䭁佁䭙䅁䭁䡁䕁䅁䉁䅁䅁允䅁䅁䄴䅄䅁䑁䅉杌穁䑁䅕睎䅁䅁杷允䅁䅁䅑䅁䑁䅁䅷䅁䭁偁䭕䅁䭁佁䭯䅁䭁䥁䕕䅁䉁䅁䅁允䅁䅁䄴䅄䅁䑁䅁杌穁䑁䅁杍䅁䅁杷允䅁䅁䅑䅁䑁䅁䅷䅁䭁䙁临䅁䭁佁䭳䅁䭁䡁䕁䅁䉁䅁䅁允䅁䅁䄴䅆䅁䑁䅅睎ㅁ䑁䅍䅍㉁䑁䅍䅏㉁䅁䅁䍄䉁䅁䅁䅂䅁䅁䅍䅄䅁䅁䅯䅉䅁䅁䅯充䅁䅁䅯䅂䅉䅁䅅䅁䉁䅁䅁杄啁䅁䅁睍ㅁ䑁䅕䅏睁䑁䅁䅍睁䑁䅁䅁䵁䅉䅅䅁䕁䅁䅁睁䵁䅁䅁权䅃睃䅁权煄权䅁权㙂䅂䅁允䅁䅁䅅䅁佁䅁䅷䅁睁䍁䄴睍㉁䑁䅣䅁䵁䅉䅅䅁䕁䅁䅁睁䵁䅁䅁权桂䅄䅁权潄权䅁权㙂䅂䅁允䅁䅁䅅䅁佁䅁䄴䅁硁䑁䅫杌硁䑁䅫睎䅁䅁杷允䅁䅁䅑䅁䑁䅁䅷䅁䭁䍁久䅁䭁佁䭳䅁䭁䡁䔰䅁䉁䅁䅁允䅁䅁䄴杅䅁䑁䅍䅍㍁䑁䅕兏睁䑁䅁䅍䅁䅁杷允䅁䅁䅑䅁䑁䅁䅷䅁䭁䑁乣䅁䭁佁䭧䅁䭁䥁䕍䅁䉁䅁䅁允䅁䅁䄴杄䅁䍁䄰䅍畁䑁䅕免㑁䅁䅁䍄䉁䅁䅁睁䅁䅁䅍䅄䅁䅁䅯杙䅳䅁䅯杈䅙䅁䅅䅁䉁䅁䅁权煂睂䅁䍄䉁䅁䅁䅂䅁䅁䅍䅄䅁䅁䅯䅵䅷䅁䅯朷䅯䅁䅯兢䅑䅁䅅䅁䉁䅁䅁权䡂䅁䅁䍄䉁䅁䅁睁䅁䅁䅍䅄䅁䅁䅯典䅷䅁䅯杇䅙䅁䅅䅁䉁䅁䅁权乄杂䅁䍄䉁䅁䅁睁䅁䅁䅍䅄䅁䅁䅯兴䅳䅁䅯杊䅙䅁䅅䅁䉁䅁䅁杄佁䅁䅁免硁䑁䅉杌㕁䑁䅍䅁䵁䅉䅅䅁䕁䅁䅁睁䵁䅁䅁权䙃兄䅁权瑄权䅁权㙂䅂䅁允䅁䅁䅅䅁䭁䕁䅣䅁䵁䅉䅅䅁䕁䅁䅁睁䵁䅁䅁权卂允䅁权䕁䅁䅁权䕁杁䅁允䅁䅁䅅䅁䙁䅁䅁䅁䑂㈳䉒䍄䉁䅁䅁䅂䅁䅁䅍䅄䅁䅁䅯眸䅷䅁䅯朶䅯䅁䅯兢䅑䅁䅅䅁䉁䅁䅁权䡂䅁䅁䍄䉁䅁䅁睁䅁䅁䅍䅄䅁䅁䅯杣䅳䅁䅯䅇䅙䅁䅅䅁䉁䅁䅁权㡂杂䅁䍄䉁䅁䅁䅂䅁䅁䅍䅄䅁䅁䅯䅇䅳䅁䅯朵䅯䅁䅯䅣䅑䅁䅅䅁䉁䅁䅁杄䵁䅁䅁兎畁䑁䅁䅏ㅁ䅁䅁䍄䉁䅁䅁䅂䅁䅁䅍䅄䅁䅁䅯杙䅳䅁䅯䄶䅯䅁䅯䄷䅯䅁䅅䅁䉁䅁䅁权䡂䅁䅁䍄䉁䅁䅁䅂䅁䅁䅍䅄䅁䅁䅯杏䅷䅁䅯朵䅯䅁䅯睧䅑䅁䅅䅁䉁䅁䅁杄䵁䅁䅁䅏畁䑁䅉免祁䅁䅁䍄䉁䅁䅁䅂䅁䅁䅍䅄䅁䅁䅯全䅷䅁䅯䄶䅯䅁䅯兢䅑䅁䅅䅁䉁䅁䅁权䡂䅁䅁䍄䉁䅁䅁睁䅁䅁䅍䅄䅁䅁䅯杏䅷䅁䅯䅈䅙䅁䅅䅁䉁䅁䅁权偃杂䅁䍄䉁䅁䅁䅂䅁䅁䅍䅄䅁䅁䅯䅥䅳䅁䅯朵䅯䅁䅯睢䅑䅁䅅䅁䉁䅁䅁杄䵁䅁䅁免畁䑁䅧睍穁䅁䅁䍄䉁䅁䅁䅂䅁䅁䅍䅄䅁䅁䅯䅮䅳䅁䅯朶䅯䅁䅯睧䅑䅁䅅䅁䉁䅁䅁杄䵁䅁䅁䅍畁䑁䅙兏㑁䅁䅁䍄䉁䅁䅁睁䅁䅁䅍䅄䅁䅁䅯公䅳䅁䅯䅈䅙䅁䅅䅁䉁䅁䅁权敃杂䅁䍄䉁䅁䅁䅂䅁䅁䅍䅄䅁䅁䅯睊䅁䅁䅯权䅁䅁䅯䅂䅉䅁䅅䅁䉁䅁䅁兂歂㥏倹婪䕣䅑杷允䅁䅁䅍䅁䑁䅁䅷䅁䭁佁䱷䅁䭁䉁䜴䅁䉁䅁䅁允䅁䅁䅯村䅣䅁杷允䅁䅁䅑䅁䑁䅁䅷䅁䭁䵁䅉䅁䭁䅁䅑䅁䭁䅁䅕䅁䉁䅁䅁允䅁䅁䅕䅁䅁䱯具歚䵅䅉䅅䅁䕁䅁䅁睁䵁䅁䅁权噂䅄䅁权煄权䅁权㥂䅂䅁允䅁䅁䅅䅁佁䅁䅷䅁睁䍁䄴睍ㅁ䑁䅅䅁䵁䅉䅅䅁䕁䅁䅁睁䵁䅁䅁权佂睃䅁权瑄权䅁权㥂䅂䅁允䅁䅁䅅䅁䙁䕁杊搵楁㜲⽫䍄䉁䅁䅁䅂䅁䅁䅍䅄䅁䅁䅯䅢䅷䅁䅯朷䅯䅁䅯睢䅑䅁䅅䅁䉁䅁䅁兂䅁䅁䅁偅㑦䅑杷允䅁䅁䅑䅁䑁䅁䅷䅁䭁偁䭁䅁䭁佁䬰䅁䭁䡁䔰䅁䉁䅁䅁允䅁䅁䅕䡰㥁瑃橥䐰䴸䅉䅅䅁䕁䅁䅁睁䵁䅁䅁权啁睃䅁权潄权䅁权硂䅂䅁允䅁䅁䅅䅁䭁䕁䅣䅁䵁䅉䅅䅁䕁䅁䅁睁䵁䅁䅁权䵃睃䅁权煄权䅁权㥂䅂䅁允䅁䅁䅅䅁佁䅁䅷䅁睁䍁䄴免ぁ䑁䅅䅁䵁䅉䅅䅁䕁䅁䅁睁䵁䅁䅁权楂兄䅁权煄权䅁权硂䅂䅁允䅁䅁䅅䅁佁䅁䅷䅁睁䍁䄴睎穁䑁䅑䅁䵁䅉䅅䅁䕁䅁䅁睁䵁䅁䅁权㝄睃䅁权煄权䅁权䙃䅂䅁允䅁䅁䅅䅁佁䅁䅷䅁睁䍁䄴免祁䑁䅅䅁䵁䅉䅅䅁䕁䅁䅁睁䵁䅁䅁权ぁ䅄䅁权牄权䅁权獄权䅁允䅁䅁䅅䅁䭁䕁䅣䅁䵁䅉䅅䅁䕁䅁䅁睁䵁䅁䅁权畄兄䅁权牄权䅁权獄权䅁允䅁䅁䅅䅁䭁䕁䅣䅁䵁䅉䅅䅁䕁䅁䅁睁䵁䅁䅁权塃䅄䅁权畄权䅁权硂䅂䅁允䅁䅁䅅䅁䙁䅁䅁䅁䅂畣䅆䍄䉁䅁䅁䅂䅁䅁䅍䅄䅁䅁䅯䅡䄰䅁䅯朷䅯䅁䅯睧䅑䅁䅅䅁䉁䅁䅁兂䅁䅁䅁乁祓䅑杷允䅁䅁䅑䅁䑁䅁䅷䅁䭁䭁䱧䅁䭁佁䭯䅁䭁佁䭷䅁䉁䅁䅁允䅁䅁䅯睒䅁䅁杷允䅁䅁䅍䅁䑁䅁䅷䅁䭁䩁䱕䅁䭁䍁䝑䅁䉁䅁䅁允䅁䅁䅯儳䄰䅁杷允䅁䅁䅑䅁䑁䅁䅷䅁䭁䙁䈴䅁䭁䅁䅑䅁䭁䅁䅕䅁䉁䅁䅁允䅁䅁䅕䅁䅁䙁䉓歒䵅䅉䅅䅁䕁䅁䅁睁䵁䅁䅁权ぁ䅄䅁权湄权䅁权瑂䅂䅁允䅁䅁䅅䅁䭁䕁䅣䅁䵁䅉䅅䅁䑁䅁䅁睁䵁䅁䅁权呁䅄䅁权奁杂䅁允䅁䅁䅅䅁䭁䕁䝑䅁䵁䅉䅅䅁䕁䅁䅁睁䵁䅁䅁权䩁兄䅁权浄权䅁权療䅂䅁允䅁䅁䅅䅁佁䅁䅷䅁祁䍁䄴睍ぁ䑁䅑䅁䵁䅉䅅䅁䕁䅁䅁睁䵁䅁䅁权坄睃䅁权浄权䅁权睂䅂䅁允䅁䅁䅅䅁佁䅁䅷䅁睁䍁䄴兏ㅁ䑁䅉䅁䵁䅉䅅䅁䕁䅁䅁睁䵁䅁䅁权十䅄䅁权湄权䅁权獄权䅁允䅁䅁䅅䅁䭁䕁䅣䅁䵁䅉䅅䅁䕁䅁䅁睁䵁䅁䅁权权䅄䅁权牄权䅁权㥂䅂䅁允䅁䅁䅅䅁佁䉁䅑䅁祁䑁䅉兏睁䑁䅅睍穁䑁䅑兏䅁䅁杷允䅁䅁䅑䅁䑁䅁䅷䅁䭁䭁䉳䅁䭁䅁䍅䅁䭁䅁䍉䅁䉁䅁䅁允䅁䅁䅕㡚祂⽲じ䕁䵅䅉䅅䅁䕁䅁䅁睁䵁䅁䅁权剂睃䅁权潄权䅁权䑃䅂䅁允䅁䅁䅅䅁䭁䕁䅣䅁䵁䅉䅅䅁䕁䅁䅁睁䵁䅁䅁权橁兄䅁权晁杂䅁权杁杂䅁允䅁䅁䅅䅁䭁䕁䝷䅁䵁䅉䅅䅁䕁䅁䅁睁䵁䅁䅁权㝄䅄䅁权牄权䅁权䙃䅂䅁允䅁䅁䅅䅁佁䉁䅑䅁硁䑁䅁杍㕁䑁䅫李睁䑁䅁䅍䅁䅁杷允䅁䅁䅑䅁䑁䅁䅷䅁䭁䅁䵉䅁䭁佁䭫䅁䭁䡁䔰䅁䉁䅁䅁允䅁䅁䅕䅁䅁䥁癃䔸䵁䅉䅅䅁䕁䅁䅁睁䵁䅁䅁权あ䅄䅁权灄权䅁权㙂䅂䅁允䅁䅁䅅䅁䙁䅁䅁䅁权⭫䅂䍄䉁䅁䅁睁䅁䅁䅍䅄䅁䅁䅯杬䅷䅁䅯䅇䅙䅁䅅䅁䉁䅁䅁权㡂杂䅁䍄䉁䅁䅁䅂䅁䅁䅍䅄䅁䅁䅯䅏䅷䅁䅯眶䅯䅁䅯兢䅑䅁䅅䅁䉁䅁䅁杄十䅁䅁睍硁䑁䅣睎ㅁ䑁䅁睍㉁䅁䅁䍄䉁䅁䅁䅂䅁䅁䅍䅄䅁䅁䅯睬䅷䅁䅯眶䅯䅁䅯全䅑䅁䅅䅁䉁䅁䅁杄啁䅁䅁免㉁䑁䅙睍硁䑁䅁䅍睁䑁䅁䅁䵁䅉䅅䅁䕁䅁䅁睁䵁䅁䅁权䭁䅄䅁权瑄权䅁权瑂䅂䅁允䅁䅁䅅䅁䙁偁⭰牡へ祫䅦䍄䉁䅁䅁睁䅁䅁䅍䅄䅁䅁䅯睍䅷䅁䅯䅈䅙䅁䅅䅁䉁䅁䅁权浄䅃䅁䍄䉁䅁䅁䅂䅁䅁䅍䅄䅁䅁䅯兩䅷䅁䅯朶䅯䅁䅯䅣䅑䅁䅅䅁䉁䅁䅁杄䵁䅁䅁免畁䑁䅉兏ぁ䅁䅁䍄䉁䅁䅁䅂䅁䅁䅍䅄䅁䅁䅯睑䅳䅁䅯儷䅯䅁䅯䅣䅑䅁䅅䅁䉁䅁䅁兂扄堫焵䡶呓睐杷允䅁䅁䅑䅁䑁䅁䅷䅁䭁䥁䱁䅁䭁佁䭳䅁䭁䡁䕁䅁䉁䅁䅁允䅁䅁䄴杅䅁䑁䅧睍睁䑁䅙睎睁䑁䅁䅍䅁䅁杷允䅁䅁䅑䅁䑁䅁䅷䅁䭁䍁䴰䅁䭁佁䭯䅁䭁䡁䕯䅁䉁䅁䅁允䅁䅁䄴䅄䅁䑁䅁杌祁䑁䅣兏䅁䅁杷允䅁䅁䅑䅁䑁䅁䅷䅁䭁䕁䱳䅁䭁佁䭧䅁䭁䡁䕁䅁䉁䅁䅁允䅁䅁䄴䅄䅁䑁䅧杌㑁䑁䅍睎䅁䅁杷允䅁䅁䅑䅁䑁䅁䅷䅁䭁䡁䱫䅁䭁佁䭣䅁䭁䥁䕍䅁䉁䅁䅁允䅁䅁䅕潂噇㑑獴㜵䴸䅉䅅䅁䕁䅁䅁睁䵁䅁䅁权㥃䅄䅁权瑄权䅁权獄权䅁允䅁䅁䅅䅁䭁䕁䅣䅁䵁䅉䅅䅁䕁䅁䅁睁䵁䅁䅁权敁䅁䅁权䉁杁䅁权䙁杁䅁允䅁䅁䅅䅁䙁偁㙙焰䬴敷䅚䍄䉁䅁䅁䅂䅁䅁䅍䅄䅁䅁䅯睥䅁䅁䅯权䅁䅁䅯兂䅁䅁䅅䅁䉁䅁䅁兂桄桥畓㉒剅䅑杷允䅁䅁䅑䅁䑁䅁䅷䅁䭁乁䰸䅁䭁佁䭣䅁䭁䡁䕅䅁䉁䅁䅁允䅁䅁䅕婧䑖㉩湹啉䵁䅉䅅䅁䕁䅁䅁睁䵁䅁䅁权瑁兄䅁权浄权䅁权瑂䅂䅁允䅁䅁䅅䅁䭁䕁䅣䅁䵁䅉䅅䅁䕁䅁䅁睁䵁䅁䅁权晁䅁䅁权䉁杁䅁权䑁杁䅁允䅁䅁䅅䅁䙁䕁朴䤹さ獯䅚䍄䉁䅁䅁䅂䅁䅁䅍䅄䅁䅁䅯睁䅳䅁䅯儷䅯䅁䅯䅣䅑䅁䅅䅁䉁䅁䅁兂㙄浦㡱䩤潎睐杷允䅁䅁䅑䅁䑁䅁䅷䅁䭁䥁乣䅁䭁佁䭯䅁䭁䡁䕯䅁䉁䅁䅁允䅁䅁䄴权䅁䑁䅅杌硁䑁䅑䅁䵁䅉䅅䅁䕁䅁䅁睁䵁䅁䅁权獃兄䅁权畄权䅁权硂䅂䅁允䅁䅁䅅䅁䙁䅁䅁䅁䅁偓䅂䍄䉁䅁䅁䅂䅁䅁䅍䅄䅁䅁䅯睥䅳䅁䅯朷䅯䅁䅯睧䅑䅁䅅䅁䉁䅁䅁兂䅁䅁䅁䙷摶䅑杷允䅁䅁䅑䅁䑁䅁䅷䅁䭁䱁䰰䅁䭁佁䬴䅁䭁䥁䕍䅁䉁䅁䅁允䅁䅁䅕䅁䅁䅁摁䴸䵁䅉䅅䅁䕁䅁䅁睁䵁䅁䅁权ぁ兄䅁权湄权䅁权㙂䅂䅁允䅁䅁䅅䅁䙁䅁獩䙈歰睏䅂䍄䉁䅁䅁䅂䅁䅁䅍䅄䅁䅁䅯杕䅳䅁䅯䄶䅯䅁䅯睧䅑䅁䅅䅁䉁䅁䅁杄䵁䅁䅁李畁䑁䅕杍ぁ䅁䅁䍄䉁䅁䅁䅂䅁䅁䅍䅄䅁䅁䅯䄱䅳䅁䅯朵䅯䅁䅯䄷䅯䅁䅅䅁䉁䅁䅁权䡂䅁䅁䍄䉁䅁䅁睁䅁䅁䅍䅄䅁䅁䅯䅤䄰䅁䅯䅇䅙䅁䅅䅁䉁䅁䅁权㡂杂䅁䍄䉁䅁䅁䅂䅁䅁䅍䅄䅁䅁䅯䅮䅳䅁䅯儷䅯䅁䅯䄷䅯䅁䅅䅁䉁䅁䅁权䡂䅁䅁䍄䉁䅁䅁䅂䅁䅁䅍䅄䅁䅁䅯䄰䅳䅁䅯朶䅯䅁䅯睢䅑䅁䅅䅁䉁䅁䅁杄䭁䅁䅁䅍畁䑁䅅免䅁䅁杷允䅁䅁䅑䅁䑁䅁䅷䅁䭁䩁䱳䅁䭁佁䭯䅁䭁䡁䕅䅁䉁䅁䅁允䅁䅁䄴䅄䅁䑁䅁杌ぁ䑁䅙李䅁䅁杷允䅁䅁䅍䅁䑁䅁䅷䅁䭁䡁乕䅁䭁䉁䝧䅁䉁䅁䅁允䅁䅁䅯䅦䅙䅁杷允䅁䅁䅍䅁䑁䅁䅷䅁䭁䡁乙䅁䭁䉁䝧䅁䉁䅁䅁允䅁䅁䅯䅦䅙䅁杷允䅁䅁䅍䅁䑁䅁䅷䅁䭁䱁䰰䅁䭁䉁䜴䅁䉁䅁䅁允䅁䅁䅯兖䅙䅁杷允䅁䅁䅍䅁䑁䅁䅷䅁䭁䩁䵙䅁䭁䉁䝷䅁䉁䅁䅁允䅁䅁䅯杙䅙䅁杷允䅁䅁䅑䅁䑁䅁䅷䅁䭁䵁䱙䅁䭁佁䭳䅁䭁䥁䕍䅁䉁䅁䅁允䅁䅁䄴杅䅁䑁䅙免硁䑁䅫䅎㕁䑁䅫免䅁䅁杷允䅁䅁䅍䅁䑁䅁䅷䅁䭁䡁䵙䅁䭁䉁䝧䅁䉁䅁䅁允䅁䅁䅯児䅙䅁杷允䅁䅁䅑䅁䑁䅁䅷䅁䭁偁䱙䅁䭁佁䭫䅁䭁䝁䔸䅁䉁䅁䅁允䅁䅁䅕䅁䅁䕁㡃振䵁䅉䅅䅁䕁䅁䅁睁䵁䅁䅁权瑂睃䅁权潄权䅁权睂䅂䅁允䅁䅁䅅䅁䭁䕁䅣䅁䵁䅉䅅䅁䕁䅁䅁睁䵁䅁䅁权楂䅄䅁权瑄权䅁权㥂䅂䅁允䅁䅁䅅䅁䙁乁㉌杴䑥偣⼴䍄䉁䅁䅁䅂䅁䅁䅍䅄䅁䅁䅯䅳䅁䅁䅯䅂䅁䅁䅯兂䅁䅁䅅䅁䉁䅁䅁兂䅁䅁䅃橔䅊兑杷允䅁䅁䅑䅁䑁䅁䅷䅁䭁䥁䱷䅁䭁佁䭳䅁䭁䡁䕁䅁䉁䅁䅁允䅁䅁䄴䅆䅁䑁䅅䅍ㅁ䑁䅫兏ㅁ䑁䅙杍ぁ䅁䅁䍄䉁䅁䅁䅂䅁䅁䅍䅄䅁䅁䅯兦䄰䅁䅯儷䅯䅁䅯䄷䅯䅁䅅䅁䉁䅁䅁权䡂䅁䅁䍄䉁䅁䅁䅂䅁䅁䅍䅄䅁䅁䅯䅹䅷䅁䅯儶䅯䅁䅯兦䅑䅁䅅䅁䉁䅁䅁兂䅁䅁䅁䉉橲䅑杷允䅁䅁䅍䅁䑁䅁䅷䅁䭁䥁䱫䅁䭁䍁䝑䅁䉁䅁䅁允䅁䅁䅯䅃䅣䅁杷允䅁䅁䅑䅁䑁䅁䅷䅁䭁䝁䰴䅁䭁佁䭧䅁䭁䡁䕁䅁䉁䅁䅁允䅁䅁䄴杄䅁䑁䅅免畁䑁䅣免㑁䅁䅁䍄䉁䅁䅁䅂䅁䅁䅍䅄䅁䅁䅯儹䅷䅁䅯儶䅯䅁䅯兣䅑䅁䅅䅁䉁䅁䅁兂䅁䅁䅁䕥䴸兑杷允䅁䅁䅑䅁䑁䅁䅷䅁䭁䉁䱧䅁䭁䉁䜸䅁䭁䍁䝁䅁䉁䅁䅁允䅁䅁䅯睏䅙䅁杷允䅁䅁䅑䅁䑁䅁䅷䅁䭁䱁䱁䅁䭁佁䬰䅁䭁䥁䕍䅁䉁䅁䅁允䅁䅁䅕⼲⭬牡へ稲䴸䅉䅅䅁䑁䅁䅁睁䵁䅁䅁权坃䅄䅁权敁杂䅁允䅁䅁䅅䅁䭁䑁䝑䅁䵁䅉䅅䅁䕁䅁䅁睁䵁䅁䅁权敄睃䅁权浄权䅁权療䅂䅁允䅁䅁䅅䅁佁䅁䅷䅁硁䍁䄴䅏穁䑁䅅䅁䵁䅉䅅䅁䑁䅁䅁睁䵁䅁䅁权煁兄䅁权慁杂䅁允䅁䅁䅅䅁䭁䵁䝍䅁䵁䅉䅅䅁䕁䅁䅁睁䵁䅁䅁权㡂睃䅁权牄权䅁权䑃䅂䅁允䅁䅁䅅䅁佁䉁䅉䅁ㅁ䑁䅉睎睁䑁䅕䅍睁䑁䅁䅁䵁䅉䅅䅁䕁䅁䅁睁䵁䅁䅁权㑁䅄䅁权湄权䅁权瑂䅂䅁允䅁䅁䅅䅁䙁䉁奂扏䥔桤䅖䍄䉁䅁䅁䅂䅁䅁䅍䅄䅁䅁䅯兩䅷䅁䅯䄶䅯䅁䅯䄷䅯䅁䅅䅁䉁䅁䅁权䡂䅁䅁䍄䉁䅁䅁䅂䅁䅁䅍䅄䅁䅁䅯党䄰䅁䅯䄶䅯䅁䅯睢䅑䅁䅅䅁䉁䅁䅁杄䵁䅁䅁李畁䑁䅣李㉁䅁䅁䍄䉁䅁䅁䅂䅁䅁䅍䅄䅁䅁䅯典䅷䅁䅯朶䅯䅁䅯全䅑䅁䅅䅁䉁䅁䅁杄䵁䅁䅁免畁䑁䅙免㕁䅁䅁䍄䉁䅁䅁䅂䅁䅁䅍䅄䅁䅁䅯兙䅷䅁䅯䄶䅯䅁䅯䄷䅯䅁䅅䅁䉁䅁䅁权䡂䅁䅁䍄䉁䅁䅁䅂䅁䅁䅍䅄䅁䅁䅯杣䄰䅁䅯眵䅯䅁䅯兢䅑䅁䅅䅁䉁䅁䅁兂㙂偣㍄㜲眯睐杷允䅁䅁䅑䅁䑁䅁䅷䅁䭁䩁䵙䅁䭁䉁䜸䅁䭁䍁䝁䅁䉁䅁䅁允䅁䅁䅯䅔䅙䅁杷允䅁䅁䅍䅁䑁䅁䅷䅁䭁䵁䱣䅁䭁䍁䝙䅁䉁䅁䅁允䅁䅁䄴杄䅁䑁䅅睍㑁䍁䄴䅎祁䅁䅁䍄䉁䅁䅁䅂䅁䅁䅍䅄䅁䅁䅯允䅳䅁䅯朵䅯䅁䅯䄷䅯䅁䅅䅁䉁䅁䅁权䡂䅁䅁䍄䉁䅁䅁䅂䅁䅁䅍䅄䅁䅁䅯兎䅳䅁䅯眶䅯䅁䅯䅣䅑䅁䅅䅁䉁䅁䅁杄十䅁䅁杍穁䑁䅑兎㍁䑁䅣睍㑁䅁䅁䍄䉁䅁䅁䅂䅁䅁䅍䅄䅁䅁䅯免䅷䅁䅯儶䅯䅁䅯来䅑䅁䅅䅁䉁䅁䅁兂䅁䅁䅁䱷慌䅑杷允䅁䅁䅑䅁䑁䅁䅷䅁䭁䑁䱑䅁䭁佁䬴䅁䭁䡁䕅䅁䉁䅁䅁允䅁䅁䅕䅁䅁䭁佂〶䵁䅉䅅䅁䕁䅁䅁睁䵁䅁䅁权偃䅄䅁权煄权䅁权睂䅂䅁允䅁䅁䅅䅁䭁䕁䅣䅁䵁䅉䅅䅁䕁䅁䅁睁䵁䅁䅁权湁兄䅁权煄权䅁权㙂䅂䅁允䅁䅁䅅䅁佁䅁䅷䅁硁䍁䄴䅍ぁ䑁䅧䅁䵁䅉䅅䅁䕁䅁䅁睁䵁䅁䅁权㍃兄䅁权煄权䅁权䑃䅂䅁允䅁䅁䅅䅁佁䅁䅷䅁ぁ䍁䄴免㕁䑁䅉䅁䵁䅉䅅䅁䑁䅁䅁睁䵁䅁䅁权祄睃䅁权歁杂䅁允䅁䅁䅅䅁䭁䱁佣䅁䵁䅉䅅䅁䕁䅁䅁睁䵁䅁䅁权䅁䅄䅁权晁杂䅁权杁杂䅁允䅁䅁䅅䅁䭁䕁䡷䅁䵁䅉䅅䅁䕁䅁䅁睁䵁䅁䅁权灄兄䅁权畄权䅁权㥂䅂䅁允䅁䅁䅅䅁䙁䅁䅁䅁䅂晁䅦䍄䉁䅁䅁䅂䅁䅁䅍䅄䅁䅁䅯兑䅷䅁䅯䄶䅯䅁䅯睢䅑䅁䅅䅁䉁䅁䅁杄佁䅁䅁免㕁䍁䄴䅎穁䑁䅑䅁䵁䅉䅅䅁䕁䅁䅁睁䵁䅁䅁权扃䅄䅁权湄权䅁权療䅂䅁允䅁䅁䅅䅁䙁䝁渳㘫确瘰⼸䍄䉁䅁䅁睁䅁䅁䅍䅄䅁䅁䅯充䅳䅁䅯杇䅙䅁䅅䅁䉁䅁䅁权䑄杂䅁䍄䉁䅁䅁䅂䅁䅁䅍䅄䅁䅁䅯杍䅳䅁䅯朶䅯䅁䅯来䅑䅁䅅䅁䉁䅁䅁杄䵁䅁䅁免畁䑁䅍兏㍁䅁䅁䍄䉁䅁䅁䅂䅁䅁䅍䅄䅁䅁䅯先䄰䅁䅯䄶䅯䅁䅯兢䅑䅁䅅䅁䉁䅁䅁杄䵁䅁䅁免穁䍁䄴䅍㑁䅁䅁䍄䉁䅁䅁䅂䅁䅁䅍䅄䅁䅁䅯䅢䅷䅁䅯眵䅯䅁䅯兣䅑䅁䅅䅁䉁䅁䅁兂⽁噎㘶奓啷䅑杷允䅁䅁䅑䅁䑁䅁䅷䅁䭁䱁䵕䅁䭁佁䭯䅁䭁䡁䕅䅁䉁䅁䅁允䅁䅁䄴䅄䅁䑁䅁杌㉁䑁䅅李䅁䅁杷允䅁䅁䅑䅁䑁䅁䅷䅁䭁䭁乧䅁䭁佁䭙䅁䭁䡁䕯䅁䉁䅁䅁允䅁䅁䄴权䅁䑁䅁杌㍁䑁䅍䅁䵁䅉䅅䅁䑁䅁䅁睁䵁䅁䅁权元睃䅁权奁杂䅁允䅁䅁䅅䅁䭁䡁䝷䅁䵁䅉䅅䅁䕁䅁䅁睁䵁䅁䅁权湁睃䅁权晁杂䅁权杁杂䅁允䅁䅁䅅䅁䭁䕁䝷䅁䵁䅉䅅䅁䕁䅁䅁睁䵁䅁䅁权䍄兄䅁权畄权䅁权㥂䅂䅁允䅁䅁䅅䅁䙁䅁䅁䅁奄兖䉊䍄䉁䅁䅁䅂䅁䅁䅍䅄䅁䅁䅯䄱䅷䅁䅯朶䅯䅁䅯䄷䅯䅁䅅䅁䉁䅁䅁权䡂䅁䅁䍄䉁䅁䅁睁䅁䅁䅍䅄䅁䅁䅯眱䅳䅁䅯䅇䅙䅁䅅䅁䉁䅁䅁权䭂杂䅁䍄䉁䅁䅁䅂䅁䅁䅍䅄䅁䅁䅯杣䅷䅁䅯朵䅯䅁䅯全䅑䅁䅅䅁䉁䅁䅁杄䵁䅁䅁䅍畁䑁䅑兏㑁䅁䅁䍄䉁䅁䅁䅂䅁䅁䅍䅄䅁䅁䅯䅃䅅䅁䅯允䅉䅁䅯睁䅉䅁䅅䅁䉁䅁䅁兂佄㈸㘲湍䬰兑杷允䅁䅁䅑䅁䑁䅁䅷䅁䭁乁䱙䅁䭁佁䭙䅁䭁䝁䔰䅁䉁䅁䅁允䅁䅁䄴权䅁䑁䅁杌㑁䑁䅅䅁䵁䅉䅅䅁䕁䅁䅁睁䵁䅁䅁权呁睃䅁权浄权䅁权䑃䅂䅁允䅁䅁䅅䅁佁䅁䅷䅁睁䍁䄴兎穁䑁䅙䅁䵁䅉䅅䅁䕁䅁䅁睁䵁䅁䅁权䭁䅄䅁权潄权䅁权硂䅂䅁允䅁䅁䅅䅁佁䅁䅷䅁㕁䍁䄴䅏硁䑁䅅䅁䵁䅉䅅䅁䕁䅁䅁睁䵁䅁䅁权⭁睃䅁权浄权䅁权硂䅂䅁允䅁䅁䅅䅁佁䅁䅷䅁硁䍁䄴睍㍁䑁䅙䅁䵁䅉䅅䅁䕁䅁䅁睁䵁䅁䅁权奂睃䅁权晁杂䅁权杁杂䅁允䅁䅁䅅䅁䭁佁久䅁䵁䅉䅅䅁䕁䅁䅁睁䵁䅁䅁权晁䅄䅁权瑄权䅁权睂䅂䅁允䅁䅁䅅䅁䙁䵁䱤㑎䉬乙⽕䍄䉁䅁䅁䅂䅁䅁䅍䅄䅁䅁䅯允䅳䅁䅯朶䅯䅁䅯䄷䅯䅁䅅䅁䉁䅁䅁权䡂䅁䅁䍄䉁䅁䅁䅂䅁䅁䅍䅄䅁䅁䅯兗䅷䅁䅯朵䅯䅁䅯睢䅑䅁䅅䅁䉁䅁䅁杄䵁䅁䅁杍畁䑁䅧免ㅁ䅁䅁䍄䉁䅁䅁䅂䅁䅁䅍䅄䅁䅁䅯兩䅷䅁䅯朶䅯䅁䅯睧䅑䅁䅅䅁䉁䅁䅁杄䵁䅁䅁免畁䑁䅕免㑁䅁䅁䍄䉁䅁䅁䅂䅁䅁䅍䅄䅁䅁䅯睡䅷䅁䅯眶䅯䅁䅯兦䅑䅁䅅䅁䉁䅁䅁杄啁䅁䅁免硁䑁䅙䅏ㅁ䑁䅍䅍睁䑁䅁䅁䵁䅉䅅䅁䑁䅁䅁睁䵁䅁䅁权橂䅄䅁权慁杂䅁允䅁䅁䅅䅁䭁䙁䜴䅁䵁䅉䅅䅁䕁䅁䅁睁䵁䅁䅁权捁睃䅁权潄权䅁权㙂䅂䅁允䅁䅁䅅䅁佁䅁䅷䅁硁䑁䅅杌㉁䑁䅍䅁䵁䅉䅅䅁䑁䅁䅁睁䵁䅁䅁权䥂䅄䅁权敁杂䅁允䅁䅁䅅䅁䭁乁䠸䅁䵁䅉䅅䅁䕁䅁䅁睁䵁䅁䅁权⽂允䅁权䉁杁䅁权䙁杁䅁允䅁䅁䅅䅁䙁䭁睒児塰甫䅎䍄䉁䅁䅁䅂䅁䅁䅍䅄䅁䅁䅯兦䅷䅁䅯眶䅯䅁䅯兢䅑䅁䅅䅁䉁䅁䅁杄十䅁䅁兏㕁䑁䅅䅏㉁䑁䅧䅎穁䅁䅁䍄䉁䅁䅁睁䅁䅁䅍䅄䅁䅁䅯杢䅷䅁䅯杈䅙䅁䅅䅁䉁䅁䅁权偃杂䅁䍄䉁䅁䅁䅂䅁䅁䅍䅄䅁䅁䅯杂䅳䅁䅯儶䅯䅁䅯䅣䅑䅁䅅䅁䉁䅁䅁兂䅁䅁䅁䍧慶䅑杷允䅁䅁䅍䅁䑁䅁䅷䅁䭁䉁䱷䅁䭁䍁䝙䅁䉁䅁䅁允䅁䅁䄴杄䅁䑁䅅䅍ぁ䍁䄴兎祁䅁䅁䍄䉁䅁䅁䅂䅁䅁䅍䅄䅁䅁䅯兢䅷䅁䅯儶䅯䅁䅯睢䅑䅁䅅䅁䉁䅁䅁兂䅁䅁䅁䑷㝪䅑杷允䅁䅁䅍䅁䑁䅁䅷䅁䭁偁䵕䅁䭁䉁䜴䅁䉁䅁䅁允䅁䅁䅯睐䅙䅁杷允䅁䅁䅑䅁䑁䅁䅷䅁䭁佁䱯䅁䭁佁䭳䅁䭁䥁䕕䅁䉁䅁䅁允䅁䅁䄴杅䅁䑁䅉䅎㑁䑁䅙李ㅁ䑁䅉兎䅁䅁杷允䅁䅁䅑䅁䑁䅁䅷䅁䭁偁䄸䅁䭁䅁䍅䅁䭁䅁䍍䅁䉁䅁䅁允䅁䅁䅕則杨䬯䍷欰䵁䅉䅅䅁䕁䅁䅁睁䵁䅁䅁权捃睃䅁权瑄权䅁权療䅂䅁允䅁䅁䅅䅁䙁偁周㘴扗䙦䅢䍄䉁䅁䅁䅂䅁䅁䅍䅄䅁䅁䅯兘䅳䅁䅯儷䅯䅁䅯兣䅑䅁䅅䅁䉁䅁䅁兂捁䕙桊牏汯䅑杷允䅁䅁䅑䅁䑁䅁䅷䅁䭁䝁䱳䅁䭁佁䭧䅁䭁䡁䕅䅁䉁䅁䅁允䅁䅁䄴杄䅁䑁䅅䅍畁䑁䅣䅍祁䅁䅁䍄䉁䅁䅁䅂䅁䅁䅍䅄䅁䅁䅯杊䅷䅁䅯䄶䅯䅁䅯兦䅑䅁䅅䅁䉁䅁䅁杄䵁䅁䅁睎畁䑁䅕䅏㍁䅁䅁䍄䉁䅁䅁䅂䅁䅁䅍䅄䅁䅁䅯睭䅷䅁䅯朵䅯䅁䅯兦䅑䅁䅅䅁䉁䅁䅁杄䵁䅁䅁免畁䑁䅍李硁䅁䅁䍄䉁䅁䅁䅂䅁䅁䅍䅄䅁䅁䅯朷䄰䅁䅯朶䅯䅁䅯全䅑䅁䅅䅁䉁䅁䅁杄䵁䅁䅁䅍畁䑁䅅免硁䅁䅁䍄䉁䅁䅁䅂䅁䅁䅍䅄䅁䅁䅯兪䅷䅁䅯朷䅯䅁䅯睢䅑䅁䅅䅁䉁䅁䅁兂䅁䅁䅁䙘奍兑杷允䅁䅁䅑䅁䑁䅁䅷䅁䭁䍁䱑䅁䭁佁䬴䅁䭁䥁䕕䅁䉁䅁䅁允䅁䅁䅕䅁䅁䥁硃䔶䵁䅉䅅䅁䕁䅁䅁睁䵁䅁䅁权穂䅄䅁权牄权䅁权睂䅂䅁允䅁䅁䅅䅁佁䉁䅉䅁㍁䑁䅉䅏穁䑁䅍兏㉁䑁䅅䅁䵁䅉䅅䅁䕁䅁䅁睁䵁䅁䅁权扃䅄䅁权牄权䅁权硂䅂䅁允䅁䅁䅅䅁佁䉁䅉䅁㍁䑁䅅䅍硁䑁䅫兏睁䑁䅑䅁䵁䅉䅅䅁䕁䅁䅁睁䵁䅁䅁权穁兄䅁权牄权䅁权䑃䅂䅁允䅁䅁䅅䅁佁䉁䅉䅁㍁䑁䅑䅎祁䑁䅫兏ぁ䑁䅧䅁䵁䅉䅅䅁䕁䅁䅁睁䵁䅁䅁权歂䅄䅁权煄权䅁权硂䅂䅁允䅁䅁䅅䅁佁䅁䅷䅁睁䍁䄴睍祁䑁䅅䅁䵁䅉䅅䅁䕁䅁䅁睁䵁䅁䅁权煄䅄䅁权潄权䅁权㥂䅂䅁允䅁䅁䅅䅁佁䅁䄴䅁硁䑁䅉杌祁䑁䅑兎䅁䅁杷允䅁䅁䅑䅁䑁䅁䅷䅁䭁佁乳䅁䭁佁䭫䅁䭁䡁䕯䅁䉁䅁䅁允䅁䅁䅕䅁䅁䝁桄〶䵁䅉䅅䅁䕁䅁䅁睁䵁䅁䅁权䱃允䅁权䉁杁䅁权䍁杁䅁允䅁䅁䅅䅁䙁䉁汩⼱煨睔䉨䍄䉁䅁䅁䅂䅁䅁䅍䅄䅁䅁䅯儯䅳䅁䅯儷䅯䅁䅯全䅑䅁䅅䅁䉁䅁䅁兂㕁䵴㉨灶䬯睐杷允䅁䅁䅑䅁䑁䅁䅷䅁䭁䡁䱑䅁䭁佁䭯䅁䭁䡁䕅䅁䉁䅁䅁允䅁䅁䄴䅄䅁䑁䅅杌睁䑁䅫兎䅁䅁杷允䅁䅁䅑䅁䑁䅁䅷䅁䭁䉁䱧䅁䭁佁䭧䅁䭁䥁䕍䅁䉁䅁䅁允䅁䅁䄴杄䅁䑁䅕兎畁䑁䅕䅍硁䅁䅁䍄䉁䅁䅁䅂䅁䅁䅍䅄䅁䅁䅯睮䄰䅁䅯朶䅯䅁䅯睢䅑䅁䅅䅁䉁䅁䅁杄䵁䅁䅁䅍畁䑁䅍䅏ㅁ䅁䅁䍄䉁䅁䅁䅂䅁䅁䅍䅄䅁䅁䅯兴䅳䅁䅯朶䅯䅁䅯睧䅑䅁䅅䅁䉁䅁䅁杄䵁䅁䅁免畁䑁䅁免ㅁ䅁䅁䍄䉁䅁䅁䅂䅁䅁䅍䅄䅁䅁䅯䅙䅷䅁䅯眶䅯䅁䅯兢䅑䅁䅅䅁䉁䅁䅁杄十䅁䅁杍㍁䑁䅣免穁䑁䅅䅏㉁䅁䅁䍄䉁䅁䅁䅂䅁䅁䅍䅄䅁䅁䅯睉䅷䅁䅯眶䅯䅁䅯全䅑䅁䅅䅁䉁䅁䅁杄十䅁䅁李ぁ䑁䅉䅏ぁ䑁䅣李睁䅁䅁䍄䉁䅁䅁䅂䅁䅁䅍䅄䅁䅁䅯䅎䅷䅁䅯朶䅯䅁䅯䄷䅯䅁䅅䅁䉁䅁䅁权䡂䅁䅁䍄䉁䅁䅁睁䅁䅁䅍䅄䅁䅁䅯睋䅷䅁䅯杊䅙䅁䅅䅁䉁䅁䅁杄䵁䅁䅁睎睁䍁䄴䅍ㅁ䅁䅁䍄䉁䅁䅁䅂䅁䅁䅍䅄䅁䅁䅯允䅷䅁䅯朶䅯䅁䅯䅣䅑䅁䅅䅁䉁䅁䅁杄䵁䅁䅁䅍畁䑁䅍兏祁䅁䅁䍄䉁䅁䅁䅂䅁䅁䅍䅄䅁䅁䅯睫䅳䅁䅯儶䅯䅁䅯全䅑䅁䅅䅁䉁䅁䅁兂䅁䅁䅁䭧䕌䅷杷允䅁䅁䅑䅁䑁䅁䅷䅁䭁䙁䵍䅁䭁佁䭯䅁䭁䡁䕅䅁䉁䅁䅁允䅁䅁䄴䅄䅁䑁䅁杌㉁䑁䅑兏䅁䅁杷允䅁䅁䅑䅁䑁䅁䅷䅁䭁䩁䱫䅁䭁佁䭙䅁䭁䡁䕅䅁䉁䅁䅁允䅁䅁䄴䅄䅁䑁䅅杌㕁䑁䅧免䅁䅁杷允䅁䅁䅑䅁䑁䅁䅷䅁䭁䱁䵣䅁䭁佁䭫䅁䭁䡁䔰䅁䉁䅁䅁允䅁䅁䅕䅁䅁䅁湂唱䵁䅉䅅䅁䑁䅁䅁睁䵁䅁䅁权䍄睃䅁权歁杂䅁允䅁䅁䅅䅁䭁䭁伴䅁䵁䅉䅅䅁䕁䅁䅁睁䵁䅁䅁权潁睃䅁权潄权䅁权䑃䅂䅁允䅁䅁䅅䅁佁䅁䄴䅁硁䑁䅑杌ㅁ䑁䅙䅏䅁䅁杷允䅁䅁䅑䅁䑁䅁䅷䅁䭁䙁䰴䅁䭁佁䭳䅁䭁佁䭷䅁䉁䅁䅁允䅁䅁䅯睒䅁䅁杷允䅁䅁䅑䅁䑁䅁䅷䅁䭁乁䵉䅁䭁佁䭙䅁䭁䝁䔰䅁䉁䅁䅁允䅁䅁䄴䅄䅁䑁䅣杌ぁ䑁䅁睎䅁䅁杷允䅁䅁䅑䅁䑁䅁䅷䅁䭁䡁丰䅁䭁佁䬰䅁䭁䡁䕁䅁䉁䅁䅁允䅁䅁䅕呣䬰㘱睎含䴸䅉䅅䅁䑁䅁䅁睁䵁䅁䅁权睄睃䅁权流杂䅁允䅁䅁䅅䅁佁䅁䄴䅁硁䑁䅁免畁䑁䅅兏䅁䅁杷允䅁䅁䅑䅁䑁䅁䅷䅁䭁䉁䵣䅁䭁佁䭫䅁䭁佁䭷䅁䉁䅁䅁允䅁䅁䅯睒䅁䅁杷允䅁䅁䅑䅁䑁䅁䅷䅁䭁乁䴰䅁䭁佁䭫䅁䭁䝁䔸䅁䉁䅁䅁允䅁䅁䅕䅁䅁䅁元獱䵁䅉䅅䅁䕁䅁䅁睁䵁䅁䅁权䭄兄䅁权潄权䅁权獄权䅁允䅁䅁䅅䅁䭁䕁䅣䅁䵁䅉䅅䅁䕁䅁䅁睁䵁䅁䅁权⭃睃䅁权畄权䅁权瑂䅂䅁允䅁䅁䅅䅁䭁䕁䅣䅁䵁䅉䅅䅁䕁䅁䅁睁䵁䅁䅁权⽄睃䅁权煄权䅁权䑃䅂䅁允䅁䅁䅅䅁佁䅁䅷䅁硁䍁䄴䅍硁䑁䅙䅁䵁䅉䅅䅁䕁䅁䅁睁䵁䅁䅁权慂兄䅁权浄权䅁权硂䅂䅁允䅁䅁䅅䅁佁䅁䅷䅁㕁䍁䄴杍㕁䑁䅙䅁䵁䅉䅅䅁䕁䅁䅁睁䵁䅁䅁权䭂䅁䅁权䭁䅁䅁权䙁䅁䅁允䅁䅁䅅䅁䙁䉁䑋䵷桱剒䅊䍄䉁䅁䅁䅂䅁䅁䅍䅄䅁䅁䅯杪䅷䅁䅯朶䅯䅁䅯䅣䅑䅁䅅䅁䉁䅁䅁杄䵁䅁䅁免畁䑁䅁睍ㅁ䅁䅁䍄䉁䅁䅁睁䅁䅁䅍䅄䅁䅁䅯杒䅷䅁䅯杇䅙䅁䅅䅁䉁䅁䅁权時杂䅁䍄䉁䅁䅁䅂䅁䅁䅍䅄䅁䅁䅯䅘䅳䅁䅯䄶䅯䅁䅯来䅑䅁䅅䅁䉁䅁䅁杄佁䅁䅁杍㉁䍁䄴䅍㉁䑁䅉䅁䵁䅉䅅䅁䕁䅁䅁睁䵁䅁䅁权祃䅄䅁权煄权䅁权硂䅂䅁允䅁䅁䅅䅁佁䅁䅷䅁睁䍁䄴李祁䑁䅧䅁䵁䅉䅅䅁䕁䅁䅁睁䵁䅁䅁权灃䅄䅁权浄权䅁权㙂䅂䅁允䅁䅁䅅䅁佁䅁䅷䅁睁䍁䄴李ㅁ䑁䅑䅁䵁䅉䅅䅁䕁䅁䅁睁䵁䅁䅁权睁䅄䅁权煄权䅁权獄权䅁允䅁䅁䅅䅁䭁䕁䅣䅁䵁䅉䅅䅁䕁䅁䅁睁䵁䅁䅁权㕃䅁䅁权䭁䅁䅁权䕁杁䅁允䅁䅁䅅䅁䙁䅁琴灳瘳⽰⽧䍄䉁䅁䅁䅂䅁䅁䅍䅄䅁䅁䅯睒䅳䅁䅯眶䅯䅁䅯䅣䅑䅁䅅䅁䉁䅁䅁杄十䅁䅁兏㍁䑁䅉䅍祁䑁䅁䅎祁䅁䅁䍄䉁䅁䅁䅂䅁䅁䅍䅄䅁䅁䅯李䅷䅁䅯眵䅯䅁䅯兣䅑䅁䅅䅁䉁䅁䅁兂汄䌰扌昫娴䅑杷允䅁䅁䅑䅁䑁䅁䅷䅁䭁䕁䵑䅁䭁佁䭣䅁䭁䥁䕕䅁䉁䅁䅁允䅁䅁䅕䥒獴⼵灶捋䵁䅉䅅䅁䑁䅁䅁睁䵁䅁䅁权扃䅄䅁权流杂䅁允䅁䅁䅅䅁佁䅁䅷䅁㕁䑁䅅杌㉁䑁䅣䅁䵁䅉䅅䅁䕁䅁䅁睁䵁䅁䅁权啃睃䅁权湄权䅁权硂䅂䅁允䅁䅁䅅䅁䙁䍁䱚祍牌兰䅎䍄䉁䅁䅁䅂䅁䅁䅍䅄䅁䅁䅯睡䅳䅁䅯䄶䅯䅁䅯睢䅑䅁䅅䅁䉁䅁䅁杄佁䅁䅁杍硁䍁䄴杍㑁䑁䅙䅁䵁䅉䅅䅁䕁䅁䅁睁䵁䅁䅁权䥃䅄䅁权牄权䅁权䙃䅂䅁允䅁䅁䅅䅁佁䉁䅑䅁硁䑁䅑免穁䑁䅕睍硁䑁䅍睍䅁䅁杷允䅁䅁䅑䅁䑁䅁䅷䅁䭁䅁䵫䅁䭁佁䭯䅁䭁䥁䕕䅁䉁䅁䅁允䅁䅁䄴䅄䅁䑁䅅杌祁䑁䅕睎䅁䅁杷允䅁䅁䅑䅁䑁䅁䅷䅁䭁䥁䵧䅁䭁佁䭳䅁䭁䡁䕁䅁䉁䅁䅁允䅁䅁䄴䅆䅁䑁䅅䅎祁䑁䅁兏㉁䑁䅣免ㅁ䅁䅁䍄䉁䅁䅁䅂䅁䅁䅍䅄䅁䅁䅯䄵䅷䅁䅯朶䅯䅁䅯䄷䅯䅁䅅䅁䉁䅁䅁权䡂䅁䅁䍄䉁䅁䅁睁䅁䅁䅍䅄䅁䅁䅯眰䅳䅁䅯䅈䅙䅁䅅䅁䉁䅁䅁权䡂杂䅁䍄䉁䅁䅁䅂䅁䅁䅍䅄䅁䅁䅯杌䅳䅁䅯䄶䅯䅁䅯䄷䅯䅁䅅䅁䉁䅁䅁权䡂䅁䅁䍄䉁䅁䅁䅂䅁䅁䅍䅄䅁䅁䅯朵䅷䅁䅯眵䅯䅁䅯兢䅑䅁䅅䅁䉁䅁䅁兂偃癷潕䥘嘸䅑杷允䅁䅁䅑䅁䑁䅁䅷䅁䭁䩁䵙䅁䭁佁䭧䅁䭁䡁䔰䅁䉁䅁䅁允䅁䅁䅯睒䅁䅁杷允䅁䅁䅑䅁䑁䅁䅷䅁䭁䵁䵯䅁䭁佁䭫䅁䭁䡁䔰䅁䉁䅁䅁允䅁䅁䅕䅁䅁䅁䥁㡳䵁䅉䅅䅁䑁䅁䅁睁䵁䅁䅁权潁兄䅁权敁杂䅁允䅁䅁䅅䅁䭁䭁䥑䅁䵁䅉䅅䅁䕁䅁䅁睁䵁䅁䅁权歂兄䅁权灄权䅁权瑂䅂䅁允䅁䅁䅅䅁䙁䅁䅁䅁䅃睔䉌䍄䉁䅁䅁䅂䅁䅁䅍䅄䅁䅁䅯杄䅳䅁䅯朶䅯䅁䅯兢䅑䅁䅅䅁䉁䅁䅁权䡂䅁䅁䍄䉁䅁䅁睁䅁䅁䅍䅄䅁䅁䅯䅅䄰䅁䅯䅇䅙䅁䅅䅁䉁䅁䅁权療杂䅁䍄䉁䅁䅁䅂䅁䅁䅍䅄䅁䅁䅯䅬䅅䅁䅯充䅁䅁䅯兂䅁䅁䅅䅁䉁䅁䅁杄坁䅁䅁䅎睁䑁䅕杍睁䑁䅁䅍睁䑁䅁䅍䅁䅁杷允䅁䅁䅑䅁䑁䅁䅷䅁䭁䕁䵷䅁䭁佁䭙䅁䭁䥁䕍䅁䉁䅁䅁允䅁䅁䄴䅄䅁䑁䅉杌ぁ䑁䅉李䅁䅁杷允䅁䅁䅑䅁䑁䅁䅷䅁䭁偁䱉䅁䭁佁䭳䅁䭁䥁䕍䅁䉁䅁䅁允䅁䅁䄴杅䅁䑁䅍兎祁䑁䅧兏睁䑁䅧兏䅁䅁杷允䅁䅁䅑䅁䑁䅁䅷䅁䭁䭁䴸䅁䭁佁䬰䅁䭁佁䭷䅁䉁䅁䅁允䅁䅁䅯睒䅁䅁杷允䅁䅁䅑䅁䑁䅁䅷䅁䭁䉁䵣䅁䭁佁䭙䅁䭁䥁䕍䅁䉁䅁䅁允䅁䅁䄴䅄䅁䑁䅫杌ぁ䑁䅅李䅁䅁杷允䅁䅁䅑䅁䑁䅁䅷䅁䭁䩁䴰䅁䭁佁䭣䅁䭁佁䭷䅁䉁䅁䅁允䅁䅁䅯睒䅁䅁杷允䅁䅁䅑䅁䑁䅁䅷䅁䭁偁䴸䅁䭁佁䭙䅁䭁䡁䕅䅁䉁䅁䅁允䅁䅁䄴䅄䅁䑁䅍杌ㅁ䑁䅑兏䅁䅁杷允䅁䅁䅑䅁䑁䅁䅷䅁䭁䅁䱙䅁䭁佁䭫䅁䭁䝁䔸䅁䉁䅁䅁允䅁䅁䅕䅁䅁䥁䩁〲䵁䅉䅅䅁䕁䅁䅁睁䵁䅁䅁权睂睃䅁权煄权䅁权㥂䅂䅁允䅁䅁䅅䅁䭁䕁䅣䅁䵁䅉䅅䅁䕁䅁䅁睁䵁䅁䅁权睄䅄䅁权浄权䅁权獄权䅁允䅁䅁䅅䅁䭁䕁䅣䅁䵁䅉䅅䅁䕁䅁䅁睁䵁䅁䅁权䕄兄䅁权煄权䅁权瑂䅂䅁允䅁䅁䅅䅁佁䅁䅷䅁睁䍁䄴兏㍁䑁䅉䅁䵁䅉䅅䅁䕁䅁䅁睁䵁䅁䅁权敄䅄䅁权浄权䅁权㙂䅂䅁允䅁䅁䅅䅁佁䅁䅷䅁㕁䍁䄴杍ぁ䑁䅣䅁䵁䅉䅅䅁䕁䅁䅁睁䵁䅁䅁权杄䅄䅁权瑄权䅁权瑂䅂䅁允䅁䅁䅅䅁䭁䕁䅣䅁䵁䅉䅅䅁䕁䅁䅁睁䵁䅁䅁权呄睃䅁权晁杂䅁权杁杂䅁允䅁䅁䅅䅁䭁䱁䡅䅁䵁䅉䅅䅁䕁䅁䅁睁䵁䅁䅁权煃䅄䅁权浄权䅁权㥂䅂䅁允䅁䅁䅅䅁佁䅁䅷䅁睁䍁䄴李㑁䑁䅣䅁䵁䅉䅅䅁䕁䅁䅁睁䵁䅁䅁权㑁䅄䅁权牄权䅁权獄权䅁允䅁䅁䅅䅁䭁䕁䅣䅁䵁䅉䅅䅁䕁䅁䅁睁䵁䅁䅁权㍂睃䅁权瑄权䅁权㥂䅂䅁允䅁䅁䅅䅁䙁䭁捷浗㝑祘䅸䍄䉁䅁䅁䅂䅁䅁䅍䅄䅁䅁䅯杍䅷䅁䅯朶䅯䅁䅯兦䅑䅁䅅䅁䉁䅁䅁杄䵁䅁䅁免畁䑁䅉李ぁ䅁䅁䍄䉁䅁䅁䅂䅁䅁䅍䅄䅁䅁䅯䅸䄰䅁䅯睈䅙䅁䅯䅉䅙䅁䅅䅁䉁䅁䅁权㑄杂䅁䍄䉁䅁䅁䅂䅁䅁䅍䅄䅁䅁䅯䄲䅷䅁䅯朵䅯䅁䅯睧䅑䅁䅅䅁䉁䅁䅁杄䭁䅁䅁䅍畁䑁䅑䅏䅁䅁杷允䅁䅁䅑䅁䑁䅁䅷䅁䭁䅁乙䅁䭁佁䬰䅁䭁䝁䔸䅁䉁䅁䅁允䅁䅁䅕呣䬰㘱睎吷䴸䅉䅅䅁䕁䅁䅁睁䵁䅁䅁权䵁兄䅁权灄权䅁权㙂䅂䅁允䅁䅁䅅䅁䙁䅁䅁䅁䅄瑪䄱䍄䉁䅁䅁䅂䅁䅁䅍䅄䅁䅁䅯兊䅳䅁䅯朵䅯䅁䅯睢䅑䅁䅅䅁䉁䅁䅁杄䵁䅁䅁睍畁䑁䅅䅎㉁䅁䅁䍄䉁䅁䅁䅂䅁䅁䅍䅄䅁䅁䅯睔䅷䅁䅯儶䅯䅁䅯睢䅑䅁䅅䅁䉁䅁䅁兂䅁䅁䅁䕷剪䅷杷允䅁䅁䅑䅁䑁䅁䅷䅁䭁佁䵁䅁䭁佁䭳䅁䭁䝁䔸䅁䉁䅁䅁允䅁䅁䄴杅䅁䑁䅙免㕁䑁䅑兏睁䑁䅁䅍䅁䅁杷允䅁䅁䅍䅁䑁䅁䅷䅁䭁䵁䵷䅁䭁䍁䝑䅁䉁䅁䅁允䅁䅁䅯兰䅙䅁杷允䅁䅁䅍䅁䑁䅁䅷䅁䭁䝁乑䅁䭁䍁䝑䅁䉁䅁䅁允䅁䅁䅯䅅䅑䅁杷允䅁䅁䅑䅁䑁䅁䅷䅁䭁䱁䱷䅁䭁䉁䜸䅁䭁䍁䝁䅁䉁䅁䅁允䅁䅁䅯䅮䅙䅁杷允䅁䅁䅑䅁䑁䅁䅷䅁䭁䙁临䅁䭁佁䭯䅁䭁䥁䕕䅁䉁䅁䅁允䅁䅁䄴䅄䅁䑁䅁杌睁䑁䅧睍䅁䅁杷允䅁䅁䅑䅁䑁䅁䅷䅁䭁偁䭳䅁䭁佁䭣䅁䭁䡁䕁䅁䉁䅁䅁允䅁䅁䅕㑋坣挲㌷䕆䵁䅉䅅䅁䕁䅁䅁睁䵁䅁䅁权偃䅄䅁权湄权䅁权㙂䅂䅁允䅁䅁䅅䅁䙁䅁ぉ唸偍攲⽉䍄䉁䅁䅁睁䅁䅁䅍䅄䅁䅁䅯杰䅳䅁䅯䅊䅙䅁䅅䅁䉁䅁䅁权䥁睂䅁䍄䉁䅁䅁䅂䅁䅁䅍䅄䅁䅁䅯睘䅅䅁䅯权䅁䅁䅯兂䅁䅁䅅䅁䉁䅁䅁兂䱃佢㝦晱潅䅑杷允䅁䅁䅑䅁䑁䅁䅷䅁䭁䍁䴸䅁䭁佁䭫䅁䭁䥁䕕䅁䉁䅁䅁允䅁䅁䅕䅁䅁䅁桨捃䵅䅉䅅䅁䕁䅁䅁睁䵁䅁䅁权䅂兄䅁权潄权䅁权療䅂䅁允䅁䅁䅅䅁佁䅁䄴䅁硁䑁䅑杌㉁䑁䅍睎䅁䅁杷允䅁䅁䅑䅁䑁䅁䅷䅁䭁䅁䉁䅁䭁䅁䍅䅁䭁䅁䍉䅁䉁䅁䅁允䅁䅁䅕湕匵吷杤啹䵁䅉䅅䅁䕁䅁䅁睁䵁䅁䅁权扃睃䅁权畄权䅁权䙃䅂䅁允䅁䅁䅅䅁䙁䅁䅁䅁䅄畳䅖䍄䉁䅁䅁䅂䅁䅁䅍䅄䅁䅁䅯材䅷䅁䅯儶䅯䅁䅯睢䅑䅁䅅䅁䉁䅁䅁兂䅁䅁䅁䙁獌䅑杷允䅁䅁䅑䅁䑁䅁䅷䅁䭁偁䉉䅁䭁䅁䅯䅁䭁䅁䍑䅁䉁䅁䅁允䅁䅁䅕匰扌堫焵䕁䵁䅉䅅䅁䕁䅁䅁睁䵁䅁䅁权穂䅄䅁权瑄权䅁权䑃䅂䅁允䅁䅁䅅䅁䙁䑁積積積⭍⼸䍄䉁䅁䅁睁䅁䅁䅍䅄䅁䅁䅯杹䅷䅁䅯杈䅙䅁䅅䅁䉁䅁䅁权歃杂䅁䍄䉁䅁䅁䅂䅁䅁䅍䅄䅁䅁䅯末䅯䅁䅯眶䅯䅁䅯睧䅑䅁䅅䅁䉁䅁䅁杄十䅁䅁李㑁䑁䅑李㍁䑁䅙䅍㍁䅁䅁䍄䉁䅁䅁䅂䅁䅁䅍䅄䅁䅁䅯眸䅳䅁䅯朵䅯䅁䅯䄷䅯䅁䅅䅁䉁䅁䅁权䡂䅁䅁䍄䉁䅁䅁䅂䅁䅁䅍䅄䅁䅁䅯䅪䅳䅁䅯朵䅯䅁䅯䄷䅯䅁䅅䅁䉁䅁䅁权䡂䅁䅁䍄䉁䅁䅁睁䅁䅁䅍䅄䅁䅁䅯兢䅳䅁䅯䅊䅙䅁䅅䅁䉁䅁䅁权䥁睂䅁䍄䉁䅁䅁䅂䅁䅁䅍䅄䅁䅁䅯䅚䅳䅁䅯朶䅯䅁䅯兣䅑䅁䅅䅁䉁䅁䅁杄䵁䅁䅁䅍畁䑁䅑兏ㅁ䅁䅁䍄䉁䅁䅁䅂䅁䅁䅍䅄䅁䅁䅯光䅷䅁䅯朵䅯䅁䅯全䅑䅁䅅䅁䉁䅁䅁杄䵁䅁䅁杍畁䑁䅣兏㍁䅁䅁䍄䉁䅁䅁䅂䅁䅁䅍䅄䅁䅁䅯睃䅳䅁䅯儶䅯䅁䅯睧䅑䅁䅅䅁䉁䅁䅁兂䅁䅁䅁䵁䩪䅑杷允䅁䅁䅑䅁䑁䅁䅷䅁䭁䝁䵷䅁䭁佁䭧䅁䭁佁䭷䅁䉁䅁䅁允䅁䅁䅯睒䅁䅁杷允䅁䅁䅑䅁䑁䅁䅷䅁䭁偁䭕䅁䭁佁䭯䅁䭁䡁䕅䅁䉁䅁䅁允䅁䅁䄴䅄䅁䑁䅁杌穁䑁䅁睍䅁䅁杷允䅁䅁䅑䅁䑁䅁䅷䅁䭁䭁䱫䅁䭁佁䬰䅁䭁䡁䕁䅁䉁䅁䅁允䅁䅁䅕浗㝑〳丫含䴸䅉䅅䅁䑁䅁䅁睁䵁䅁䅁权䡃兄䅁权敁杂䅁允䅁䅁䅅䅁䭁䥁䩫䅁䵁䅉䅅䅁䕁䅁䅁睁䵁䅁䅁权牃䅄䅁权畄权䅁权硂䅂䅁允䅁䅁䅅䅁䙁䅁䅁䅁䅄瑌䄱䍄䉁䅁䅁䅂䅁䅁䅍䅄䅁䅁䅯朱䅷䅁䅯朶䅯䅁䅯兦䅑䅁䅅䅁䉁䅁䅁杄䵁䅁䅁䅍畁䑁䅉䅎ㅁ䅁䅁䍄䉁䅁䅁睁䅁䅁䅍䅄䅁䅁䅯元䅷䅁䅯杇䅙䅁䅅䅁䉁䅁䅁权䍄杂䅁䍄䉁䅁䅁睁䅁䅁䅍䅄䅁䅁䅯兆䄰䅁䅯杊䅙䅁䅅䅁䉁䅁䅁杄䝁䅁䅁䅏穁䅁䅁䍄䉁䅁䅁䅂䅁䅁䅍䅄䅁䅁䅯儫䅷䅁䅯朷䅯䅁䅯兦䅑䅁䅅䅁䉁䅁䅁兂䅁䅁䅁䵷煢䅑杷允䅁䅁䅍䅁䑁䅁䅷䅁䭁䍁䵉䅁䭁䉁䝯䅁䉁䅁䅁允䅁䅁䅯杘䅙䅁杷允䅁䅁䅍䅁䑁䅁䅷䅁䭁偁䱅䅁䭁䉁䝯䅁䉁䅁䅁允䅁䅁䅯䅐䅙䅁杷允䅁䅁䅑䅁䑁䅁䅷䅁䭁䱁䱫䅁䭁佁䭯䅁䭁䡁䔰䅁䉁䅁䅁允䅁䅁䄴䅄䅁䑁䅅杌㉁䑁䅉䅎䅁䅁杷允䅁䅁䅑䅁䑁䅁䅷䅁䭁䕁䵧䅁䭁佁䭯䅁䭁䝁䔸䅁䉁䅁䅁允䅁䅁䄴䅄䅁䑁䅁杌ぁ䑁䅫杍䅁䅁杷允䅁䅁䅑䅁䑁䅁䅷䅁䭁䑁䱑䅁䭁佁䭫䅁䭁䡁䕅䅁䉁䅁䅁允䅁䅁䅕䅁䅁䵁呂唳䵁䅉䅅䅁䕁䅁䅁睁䵁䅁䅁权捄睃䅁权灄权䅁权㙂䅂䅁允䅁䅁䅅䅁䙁䅁䅁䅁䅃㡧䅨䍄䉁䅁䅁䅂䅁䅁䅍䅄䅁䅁䅯䅎䅷䅁䅯朵䅯䅁䅯兦䅑䅁䅅䅁䉁䅁䅁杄䵁䅁䅁睍畁䑁䅣免祁䅁䅁䍄䉁䅁䅁睁䅁䅁䅍䅄䅁䅁䅯睒䅷䅁䅯䅊䅙䅁䅅䅁䉁䅁䅁权潃睂䅁䍄䉁䅁䅁䅂䅁䅁䅍䅄䅁䅁䅯睉䅳䅁䅯朷䅯䅁䅯䄷䅯䅁䅅䅁䉁䅁䅁权䡂䅁䅁䍄䉁䅁䅁䅂䅁䅁䅍䅄䅁䅁䅯睥䅳䅁䅯䄶䅯䅁䅯兣䅑䅁䅅䅁䉁䅁䅁杄佁䅁䅁兎祁䍁䄴兏㍁䑁䅫䅁䵁䅉䅅䅁䕁䅁䅁睁䵁䅁䅁权䭄睃䅁权晁杂䅁权杁杂䅁允䅁䅁䅅䅁䭁䭁䥯䅁䵁䅉䅅䅁䕁䅁䅁睁䵁䅁䅁权睃䅄䅁权牄权䅁权㥂䅂䅁允䅁䅁䅅䅁佁䉁䅉䅁祁䑁䅣杍ぁ䑁䅕䅍㕁䑁䅣䅁䵁䅉䅅䅁䕁䅁䅁睁䵁䅁䅁权佃睃䅁权牄权䅁权獄权䅁允䅁䅁䅅䅁䭁䕁䅣䅁䵁䅉䅅䅁䕁䅁䅁睁䵁䅁䅁权㉃睃䅁权晁杂䅁权杁杂䅁允䅁䅁䅅䅁䭁䍁䩁䅁䵁䅉䅅䅁䕁䅁䅁睁䵁䅁䅁权啄䅄䅁权畄权䅁权䑃䅂䅁允䅁䅁䅅䅁䙁䅁䅁䅁䅄⭸䅎䍄䉁䅁䅁䅂䅁䅁䅍䅄䅁䅁䅯眸䅳䅁䅯儷䅯䅁䅯䄷䅯䅁䅅䅁䉁䅁䅁权䡂䅁䅁䍄䉁䅁䅁䅂䅁䅁䅍䅄䅁䅁䅯䄴䅷䅁䅯眵䅯䅁䅯兣䅑䅁䅅䅁䉁䅁䅁兂㥁瑃橥䡣椰䅑杷允䅁䅁䅑䅁䑁䅁䅷䅁䭁䙁䱙䅁䭁佁䭯䅁䭁䡁䕁䅁䉁䅁䅁允䅁䅁䄴䅄䅁䑁䅅杌硁䑁䅍䅏䅁䅁杷允䅁䅁䅑䅁䑁䅁䅷䅁䭁䭁䱅䅁䭁佁䭣䅁䭁䝁䔸䅁䉁䅁䅁允䅁䅁䅕へ㍳啩䅆䕎䵁䅉䅅䅁䑁䅁䅁睁䵁䅁䅁权䝄睃䅁权奁杂䅁允䅁䅁䅅䅁䭁䕁䝯䅁䵁䅉䅅䅁䕁䅁䅁睁䵁䅁䅁权祂䅁䅁权䉁杁䅁权䍁杁䅁允䅁䅁䅅䅁䙁䱁氹䡄硶乬䅒䍄䉁䅁䅁睁䅁䅁䅍䅄䅁䅁䅯睸䅳䅁䅯䅇䅙䅁䅅䅁䉁䅁䅁权䕂杂䅁䍄䉁䅁䅁䅂䅁䅁䅍䅄䅁䅁䅯兔䅳䅁䅯儶䅯䅁䅯䅣䅑䅁䅅䅁䉁䅁䅁兂䅁䅁䅁䕧䐯䅑杷允䅁䅁䅑䅁䑁䅁䅷䅁䭁䕁䰴䅁䭁佁䭯䅁䭁䡁䕯䅁䉁䅁䅁允䅁䅁䄴䅄䅁䑁䅉杌睁䑁䅫䅎䅁䅁杷允䅁䅁䅑䅁䑁䅁䅷䅁䭁䡁䅧䅁䭁䅁䅑䅁䭁䅁䍑䅁䉁䅁䅁允䅁䅁䅕䅁䅁䝧瘱啒䵅䅉䅅䅁䕁䅁䅁睁䵁䅁䅁权歂䅄䅁权瑄权䅁权瑂䅂䅁允䅁䅁䅅䅁䭁䕁䅣䅁䵁䅉䅅䅁䕁䅁䅁睁䵁䅁䅁权⽃䅄䅁权浄权䅁权㥂䅂䅁允䅁䅁䅅䅁佁䅁䅷䅁睁䍁䄴䅏睁䑁䅅䅁䵁䅉䅅䅁䕁䅁䅁睁䵁䅁䅁权桂睃䅁权煄权䅁权睂䅂䅁允䅁䅁䅅䅁佁䅁䅯䅁硁䍁䄴杍㕁䅁䅁䍄䉁䅁䅁䅂䅁䅁䅍䅄䅁䅁䅯杁䄰䅁䅯儷䅯䅁䅯兦䅑䅁䅅䅁䉁䅁䅁兂䉃啬䱏佢䵣䅑杷允䅁䅁䅍䅁䑁䅁䅷䅁䭁偁䱑䅁䭁䉁䝯䅁䉁䅁䅁允䅁䅁䅯杷䅙䅁杷允䅁䅁䅑䅁䑁䅁䅷䅁䭁偁䭣䅁䭁佁䬴䅁䭁䡁䕁䅁䉁䅁䅁允䅁䅁䅕䅁䅁䕁獂挲䵁䅉䅅䅁䕁䅁䅁睁䵁䅁䅁权䑂䅄䅁权潄权䅁权㙂䅂䅁允䅁䅁䅅䅁佁䅁䅷䅁瑁䑁䅧杌㕁䑁䅑䅁䵁䅉䅅䅁䕁䅁䅁睁䵁䅁䅁权㥂睃䅁权牄权䅁权㥂䅂䅁允䅁䅁䅅䅁佁䉁䅑䅁硁䑁䅑䅎㑁䑁䅉䅏睁䑁䅕䅎䅁䅁杷允䅁䅁䅑䅁䑁䅁䅷䅁䭁䙁䵫䅁䭁佁䭫䅁䭁䝁䔰䅁䉁䅁䅁允䅁䅁䅕䅁䅁䙁楁䴸䵁䅉䅅䅁䑁䅁䅁睁䵁䅁䅁权ㅄ睃䅁权慁杂䅁允䅁䅁䅅䅁䭁䱁䝁䅁䵁䅉䅅䅁䕁䅁䅁睁䵁䅁䅁权塁䅄䅁权灄权䅁权䙃䅂䅁允䅁䅁䅅䅁䙁䅁䅁䅁䅃䵅䅔䍄䉁䅁䅁䅂䅁䅁䅍䅄䅁䅁䅯兪䄰䅁䅯眶䅯䅁䅯睢䅑䅁䅅䅁䉁䅁䅁杄十䅁䅁䅎ぁ䑁䅑兏㑁䑁䅉䅎㑁䅁䅁䍄䉁䅁䅁䅂䅁䅁䅍䅄䅁䅁䅯䅅䅳䅁䅯朷䅯䅁䅯兢䅑䅁䅅䅁䉁䅁䅁权䡂䅁䅁䍄䉁䅁䅁䅂䅁䅁䅍䅄䅁䅁䅯杂䅷䅁䅯朵䅯䅁䅯睢䅑䅁䅅䅁䉁䅁䅁杄䵁䅁䅁睍畁䑁䅕䅏㑁䅁䅁䍄䉁䅁䅁䅂䅁䅁䅍䅄䅁䅁䅯杆䅷䅁䅯睈䅙䅁䅯䅉䅙䅁䅅䅁䉁䅁䅁权婃杄䅁䍄䉁䅁䅁睁䅁䅁䅍䅄䅁䅁䅯朹䅳䅁䅯杇䅙䅁䅅䅁䉁䅁䅁权䍄杂䅁䍄䉁䅁䅁䅂䅁䅁䅍䅄䅁䅁䅯睌䄰䅁䅯眵䅯䅁䅯全䅑䅁䅅䅁䉁䅁䅁兂㥂穐敖歵乫䅑杷允䅁䅁䅑䅁䑁䅁䅷䅁䭁佁乫䅁䭁佁䭳䅁䭁䡁䕅䅁䉁䅁䅁允䅁䅁䄴杅䅁䑁䅉杍祁䑁䅫䅏睁䑁䅅䅏䅁䅁杷允䅁䅁䅑䅁䑁䅁䅷䅁䭁䙁䰸䅁䭁佁䭣䅁䭁䡁䕅䅁䉁䅁䅁允䅁䅁䅕䬸䝦穓䩥ぁ䵁䅉䅅䅁䕁䅁䅁睁䵁䅁䅁权硄睃䅁权畄权䅁权㥂䅂䅁允䅁䅁䅅䅁䙁䅁䅁䅁䅄⭐䄳䍄䉁䅁䅁䅂䅁䅁䅍䅄䅁䅁䅯䅕䄰䅁䅯眶䅯䅁䅯䄷䅯䅁䅅䅁䉁䅁䅁权䡂䅁䅁䍄䉁䅁䅁䅂䅁䅁䅍䅄䅁䅁䅯䅔䅷䅁䅯朷䅯䅁䅯兣䅑䅁䅅䅁䉁䅁䅁兂䅁䅁䅁䕧睌䅑杷允䅁䅁䅑䅁䑁䅁䅷䅁䭁䥁䵁䅁䭁佁䬰䅁䭁䝁䔸䅁䉁䅁䅁允䅁䅁䅕䙂余扌摌く䵁䅉䅅䅁䑁䅁䅁睁䵁䅁䅁权扁睃䅁权奁杂䅁允䅁䅁䅅䅁䭁䕁䝑䅁䵁䅉䅅䅁䕁䅁䅁睁䵁䅁䅁权桃睃䅁权潄权䅁权瑂䅂䅁允䅁䅁䅅䅁佁䅁䄴䅁穁䑁䅅杌㉁䑁䅕睍䅁䅁杷允䅁䅁䅑䅁䑁䅁䅷䅁䭁䕁䱉䅁䭁佁䭯䅁䭁䡁䕯䅁䉁䅁䅁允䅁䅁䄴䅄䅁䑁䅁杌睁䑁䅉睍䅁䅁杷允䅁䅁䅑䅁䑁䅁䅷䅁䭁䥁䱙䅁䭁佁䭯䅁䭁佁䭷䅁䉁䅁䅁允䅁䅁䅯睒䅁䅁杷允䅁䅁䅑䅁䑁䅁䅷䅁䭁䕁乣䅁䭁佁䭙䅁䭁䥁䕍䅁䉁䅁䅁允䅁䅁䄴䅄䅁䑁䅁杌㍁䑁䅧兏䅁䅁杷允䅁䅁䅑䅁䑁䅁䅷䅁䭁䝁䱁䅁䭁佁䭯䅁䭁䥁䕍䅁䉁䅁䅁允䅁䅁䄴䅄䅁䑁䅁杌睁䑁䅑䅎䅁䅁杷允䅁䅁䅍䅁䑁䅁䅷䅁䭁䵁䴴䅁䭁䉁䜴䅁䉁䅁䅁允䅁䅁䅯睮䅙䅁杷允䅁䅁䅑䅁䑁䅁䅷䅁䭁䩁䈰䅁䭁䅁䅯䅁䭁䅁䅕䅁䉁䅁䅁允䅁䅁䅕婤奍䙂余歄䵁䅉䅅䅁䕁䅁䅁睁䵁䅁䅁权睃䅄䅁权牄权䅁权療䅂䅁允䅁䅁䅅䅁佁䉁䅉䅁祁䑁䅣睎硁䑁䅍兎ㅁ䑁䅣䅁䵁䅉䅅䅁䕁䅁䅁睁䵁䅁䅁权权睃䅁权煄权䅁权㙂䅂䅁允䅁䅁䅅䅁佁䅁䅷䅁睁䍁䄴兏ぁ䑁䅕䅁䵁䅉䅅䅁䕁䅁䅁睁䵁䅁䅁权呃䅄䅁权煄权䅁权䑃䅂䅁允䅁䅁䅅䅁佁䅁䅯䅁睁䍁䄴李硁䅁䅁䍄䉁䅁䅁䅂䅁䅁䅍䅄䅁䅁䅯眯䅯䅁䅯眵䅯䅁䅯全䅑䅁䅅䅁䉁䅁䅁兂䩄牤昶楇⼯睐杷允䅁䅁䅑䅁䑁䅁䅷䅁䭁䅁䱁䅁䭁佁䭣䅁䭁䥁䕕䅁䉁䅁䅁允䅁䅁䅕婧䑖㉩湺歉䵁䅉䅅䅁䕁䅁䅁睁䵁䅁䅁权流䅄䅁权灄权䅁权㙂䅂䅁允䅁䅁䅅䅁䙁䅁䅁䅁睁杭䈯䍄䉁䅁䅁䅂䅁䅁䅍䅄䅁䅁䅯䅗䅅䅁䅯权䅁䅁䅯䅂䅉䅁䅅䅁䉁䅁䅁兂乃㉬匴で扁䅑杷允䅁䅁䅑䅁䑁䅁䅷䅁䭁䵁䱉䅁䭁佁䭳䅁䭁䝁䔸䅁䉁䅁䅁允䅁䅁䄴杅䅁䑁䅍䅍㉁䑁䅁杍ぁ䑁䅫杍䅁䅁杷允䅁䅁䅑䅁䑁䅁䅷䅁䭁䝁䱁䅁䭁佁䭯䅁䭁䡁䕁䅁䉁䅁䅁允䅁䅁䄴䅄䅁䑁䅁杌睁䑁䅑免䅁䅁杷允䅁䅁䅑䅁䑁䅁䅷䅁䭁䝁䵍䅁䭁佁䬴䅁䭁䡁䕅䅁䉁䅁䅁允䅁䅁䅕䅁䅁䅁ぃ猵䵁䅉䅅䅁䕁䅁䅁睁䵁䅁䅁权歁䅄䅁权浄权䅁权㥂䅂䅁允䅁䅁䅅䅁佁䅁䅷䅁祁䍁䄴䅍硁䑁䅫䅁䵁䅉䅅䅁䕁䅁䅁睁䵁䅁䅁权䉂兄䅁权牄权䅁权㥂䅂䅁允䅁䅁䅅䅁佁䉁䅁䅁㍁䑁䅉䅏㑁䑁䅍兏ぁ䅁䅁䍄䉁䅁䅁䅂䅁䅁䅍䅄䅁䅁䅯睕䅳䅁䅯䄶䅯䅁䅯来䅑䅁䅅䅁䉁䅁䅁杄䵁䅁䅁䅏畁䑁䅍李ぁ䅁䅁䍄䉁䅁䅁䅂䅁䅁䅍䅄䅁䅁䅯兑䄰䅁䅯儶䅯䅁䅯䅣䅑䅁䅅䅁䉁䅁䅁兂䅁䅁䅁䡙椳䅑杷允䅁䅁䅑䅁䑁䅁䅷䅁䭁佁䱳䅁䭁佁䭧䅁䭁䝁䔰䅁䉁䅁䅁允䅁䅁䅯睒䅁䅁杷允䅁䅁䅑䅁䑁䅁䅷䅁䭁䵁䵳䅁䭁佁䭯䅁䭁䡁䔰䅁䉁䅁䅁允䅁䅁䄴䅄䅁䑁䅅杌穁䑁䅣睍䅁䅁杷允䅁䅁䅍䅁䑁䅁䅷䅁䭁䕁䴰䅁䭁䉁䜴䅁䉁䅁䅁允䅁䅁䅯東䅙䅁杷允䅁䅁䅑䅁䑁䅁䅷䅁䭁䉁䵧䅁䭁佁䭙䅁䭁䥁䕍䅁䉁䅁䅁允䅁䅁䄴䅄䅁䑁䅅杌硁䑁䅙䅏䅁䅁杷允䅁䅁䅑䅁䑁䅁䅷䅁䭁䅁䰰䅁䭁佁䬰䅁䭁䡁䕯䅁䉁䅁䅁允䅁䅁䅕㡪ㅌ䙋偹樲䴸䅉䅅䅁䕁䅁䅁睁䵁䅁䅁权㕁睃䅁权牄权䅁权䑃䅂䅁允䅁䅁䅅䅁佁䉁䅉䅁㍁䑁䅁李睁䑁䅁䅍睁䑁䅁䅁䵁䅉䅅䅁䕁䅁䅁睁䵁䅁䅁权瑂睃䅁权浄权䅁权瑂䅂䅁允䅁䅁䅅䅁䭁䕁䅣䅁䵁䅉䅅䅁䕁䅁䅁睁䵁䅁䅁权㉃睃䅁权瑄权䅁权㥂䅂䅁允䅁䅁䅅䅁䙁乁㕶浦㡱乤⽍䍄䉁䅁䅁䅂䅁䅁䅍䅄䅁䅁䅯具䅳䅁䅯朵䅯䅁䅯来䅑䅁䅅䅁䉁䅁䅁杄䵁䅁䅁杍畁䑁䅑杍㍁䅁䅁䍄䉁䅁䅁䅂䅁䅁䅍䅄䅁䅁䅯睱䅷䅁䅯朶䅯䅁䅯兦䅑䅁䅅䅁䉁䅁䅁权䡂䅁䅁䍄䉁䅁䅁䅂䅁䅁䅍䅄䅁䅁䅯䄱䅷䅁䅯朷䅯䅁䅯兣䅑䅁䅅䅁䉁䅁䅁兂䅁䅁䅁䍷啶䅑杷允䅁䅁䅑䅁䑁䅁䅷䅁䭁偁䱍䅁䭁佁䭳䅁䭁䝁䔸䅁䉁䅁䅁允䅁䅁䄴杅䅁䑁䅍免穁䑁䅑杍硁䑁䅁睎䅁䅁杷允䅁䅁䅑䅁䑁䅁䅷䅁䭁䡁䵑䅁䭁䉁䜸䅁䭁䍁䝁䅁䉁䅁䅁允䅁䅁䅯儵䄰䅁杷允䅁䅁䅍䅁䑁䅁䅷䅁䭁䵁䱙䅁䭁䍁䝑䅁䉁䅁䅁允䅁䅁䅯朵䄰䅁杷允䅁䅁䅍䅁䑁䅁䅷䅁䭁䵁䱣䅁䭁䍁䝑䅁䉁䅁䅁允䅁䅁䅯睄䅫䅁杷允䅁䅁䅑䅁䑁䅁䅷䅁䭁偁䱅䅁䭁佁䭯䅁䭁䥁䕕䅁䉁䅁䅁允䅁䅁䄴䅄䅁䑁䅉杌ぁ䑁䅁睍䅁䅁杷允䅁䅁䅑䅁䑁䅁䅷䅁䭁䝁䱧䅁䭁佁䬰䅁䭁䥁䕕䅁䉁䅁䅁允䅁䅁䅕琸乊桙奂吵䴸䅉䅅䅁䑁䅁䅁睁䵁䅁䅁权扁䅄䅁权慁杂䅁允䅁䅁䅅䅁䭁䉁䝳䅁䵁䅉䅅䅁䕁䅁䅁睁䵁䅁䅁权捁䅄䅁权畄权䅁权療䅂䅁允䅁䅁䅅䅁䙁䅁䅁䅁䅄兺䉦䍄䉁䅁䅁䅂䅁䅁䅍䅄䅁䅁䅯䅅䅳䅁䅯䄶䅯䅁䅯来䅑䅁䅅䅁䉁䅁䅁杄佁䅁䅁䅎硁䍁䄴杍祁䑁䅉䅁䵁䅉䅅䅁䕁䅁䅁睁䵁䅁䅁权兄睃䅁权畄权䅁权硂䅂䅁允䅁䅁䅅䅁䙁䅁䅁䅁杄攱䅒䍄䉁䅁䅁䅂䅁䅁䅍䅄䅁䅁䅯䅚䅷䅁䅯儷䅯䅁䅯睢䅑䅁䅅䅁䉁䅁䅁兂㉄䙋偹癷杘睐杷允䅁䅁䅍䅁䑁䅁䅷䅁䭁䝁䰸䅁䭁䉁䝧䅁䉁䅁䅁允䅁䅁䅯䅦䅙䅁杷允䅁䅁䅑䅁䑁䅁䅷䅁䭁偁䭣䅁䭁佁䭯䅁䭁䥁䕕䅁䉁䅁䅁允䅁䅁䄴䅄䅁䑁䅉杌硁䑁䅣李䅁䅁杷允䅁䅁䅑䅁䑁䅁䅷䅁䭁䵁乳䅁䭁佁䬴䅁䭁䥁䕕䅁䉁䅁䅁允䅁䅁䅕䅁䅁䅁元欶䵁䅉䅅䅁䕁䅁䅁睁䵁䅁䅁权潁睃䅁权瑄权䅁权䙃䅂䅁允䅁䅁䅅䅁䙁䙁㑋潈牘兕䅨䍄䉁䅁䅁䅂䅁䅁䅍䅄䅁䅁䅯兂䅳䅁䅯朷䅯䅁䅯来䅑䅁䅅䅁䉁䅁䅁兂䅁䅁䅁乷愳䅑杷允䅁䅁䅑䅁䑁䅁䅷䅁䭁䑁乯䅁䭁佁䭧䅁䭁䡁䔰䅁䉁䅁䅁允䅁䅁䄴杄䅁䑁䅅䅎畁䑁䅑兏硁䅁䅁䍄䉁䅁䅁䅂䅁䅁䅍䅄䅁䅁䅯睥䅁䅁䅯允䅉䅁䅯兂䅉䅁䅅䅁䉁䅁䅁兂敁慗夯噶䡺䅑杷允䅁䅁䅑䅁䑁䅁䅷䅁䭁䑁䵧䅁䭁佁䭙䅁䭁䡁䕅䅁䉁䅁䅁允䅁䅁䄴䅄䅁䑁䅉杌睁䑁䅫李䅁䅁杷允䅁䅁䅑䅁䑁䅁䅷䅁䭁䉁䉳䅁䭁䅁䅑䅁䭁䅁䅕䅁䉁䅁䅁允䅁䅁䅕䅁䅁䵧楬歫䵅䅉䅅䅁䕁䅁䅁睁䵁䅁䅁权ㅃ睃䅁权晁杂䅁权杁杂䅁允䅁䅁䅅䅁䭁䥁䬸䅁䵁䅉䅅䅁䕁䅁䅁睁䵁䅁䅁权䥃䅄䅁权灄权䅁权䑃䅂䅁允䅁䅁䅅䅁䙁䅁䅁䅁䅃偘䅔䍄䉁䅁䅁䅂䅁䅁䅍䅄䅁䅁䅯睊䅳䅁䅯朵䅯䅁䅯睢䅑䅁䅅䅁䉁䅁䅁权䡂䅁䅁䍄䉁䅁䅁䅂䅁䅁䅍䅄䅁䅁䅯睒䅷䅁䅯儶䅯䅁䅯全䅑䅁䅅䅁䉁䅁䅁兂䅁䅁䅁䉳睪䅑杷允䅁䅁䅑䅁䑁䅁䅷䅁䭁䭁䵅䅁䭁佁䬴䅁䭁䡁䔰䅁䉁䅁䅁允䅁䅁䅕䅁䅁䭁䅂欴䵁䅉䅅䅁䕁䅁䅁睁䵁䅁䅁权ぃ䅄䅁权灄权䅁权硂䅂䅁允䅁䅁䅅䅁䙁䅁䅁䅁䅁捨䅴䍄䉁䅁䅁䅂䅁䅁䅍䅄䅁䅁䅯朰䅷䅁䅯朷䅯䅁䅯来䅑䅁䅅䅁䉁䅁䅁兂䅁䅁䅁䜴穄䅑杷允䅁䅁䅑䅁䑁䅁䅷䅁䭁䭁䵉䅁䭁佁䬴䅁䭁䡁䔰䅁䉁䅁䅁允䅁䅁䅕䅁䅁䉁卹䵆䵅䅉䅅䅁䑁䅁䅁睁䵁䅁䅁权䭃䅄䅁权歁杂䅁允䅁䅁䅅䅁䭁䅁䡧䅁䵁䅉䅅䅁䕁䅁䅁睁䵁䅁䅁权䥄䅄䅁权煄权䅁权獄权䅁允䅁䅁䅅䅁䭁䕁䅣䅁䵁䅉䅅䅁䕁䅁䅁睁䵁䅁䅁权啄睃䅁权晁杂䅁权杁杂䅁允䅁䅁䅅䅁䭁偁佁䅁䵁䅉䅅䅁䕁䅁䅁睁䵁䅁䅁权㍃䅄䅁权瑄权䅁权睂䅂䅁允䅁䅁䅅䅁䙁䍁搯䅊䉡晬⽅䍄䉁䅁䅁䅂䅁䅁䅍䅄䅁䅁䅯䄵䅷䅁䅯朶䅯䅁䅯兣䅑䅁䅅䅁䉁䅁䅁杄䵁䅁䅁䅍畁䑁䅣免ㅁ䅁䅁䍄䉁䅁䅁睁䅁䅁䅍䅄䅁䅁䅯䅂䅳䅁䅯䅈䅙䅁䅅䅁䉁䅁䅁权乂杂䅁䍄䉁䅁䅁䅂䅁䅁䅍䅄䅁䅁䅯䅍䅁䅁䅯充䅁䅁䅯兂䅁䅁䅅䅁䉁䅁䅁杄啁䅁䅁睎㑁䑁䅧杍睁䑁䅁䅍睁䑁䅁䅁䵁䅉䅅䅁䕁䅁䅁睁䵁䅁䅁权㕁睃䅁权瑄权䅁权䑃䅂䅁允䅁䅁䅅䅁䙁䙁㑋潈牘摕⽁䍄䉁䅁䅁䅂䅁䅁䅍䅄䅁䅁䅯睌䄰䅁䅯眶䅯䅁䅯兣䅑䅁䅅䅁䉁䅁䅁杄十䅁䅁免㍁䑁䅁免硁䑁䅙睍㕁䅁䅁䍄䉁䅁䅁䅂䅁䅁䅍䅄䅁䅁䅯兆䅳䅁䅯儶䅯䅁䅯睢䅑䅁䅅䅁䉁䅁䅁兂䅁䅁䅁䑧湈䅑杷允䅁䅁䅑䅁䑁䅁䅷䅁䭁䕁久䅁䭁佁䭯䅁䭁䝁䔸䅁䉁䅁䅁允䅁䅁䄴䅄䅁䑁䅁杌祁䑁䅕免䅁䅁杷允䅁䅁䅍䅁䑁䅁䅷䅁䭁䩁䵍䅁䭁䍁䝑䅁䉁䅁䅁允䅁䅁䅯睔䅯䅁杷允䅁䅁䅑䅁䑁䅁䅷䅁䭁䑁䱷䅁䭁佁䭫䅁䭁䝁䔸䅁䉁䅁䅁允䅁䅁䅕䅁䅁䭁坁䔴䵁䅉䅅䅁䕁䅁䅁睁䵁䅁䅁权ㅄ睃䅁权潄权䅁权療䅂䅁允䅁䅁䅅䅁佁䅁䅷䅁ㅁ䍁䄴䅏㍁䑁䅉䅁䵁䅉䅅䅁䑁䅁䅁睁䵁䅁䅁权䕁兄䅁权慁杂䅁允䅁䅁䅅䅁䭁䕁䝁䅁䵁䅉䅅䅁䕁䅁䅁睁䵁䅁䅁权ㅂ睃䅁权牄权䅁权㙂䅂䅁允䅁䅁䅅䅁佁䉁䅑䅁硁䑁䅍睎ぁ䑁䅉兎㍁䑁䅑睍䅁䅁杷允䅁䅁䅑䅁䑁䅁䅷䅁䭁䡁䵉䅁䭁佁䭯䅁䭁䡁䕅䅁䉁䅁䅁允䅁䅁䄴䅄䅁䑁䅁杌睁䑁䅍䅏䅁䅁杷允䅁䅁䅑䅁䑁䅁䅷䅁䭁䝁䱙䅁䭁佁䭧䅁䭁䡁䕅䅁䉁䅁䅁允䅁䅁䄴䅄䅁䑁䅙杌㍁䑁䅁睍䅁䅁杷允䅁䅁䅑䅁䑁䅁䅷䅁䭁乁䱫䅁䭁佁䭣䅁䭁䡁䕯䅁䉁䅁䅁允䅁䅁䅕煔乥㤯嘫䕄䵁䅉䅅䅁䕁䅁䅁睁䵁䅁䅁权佂兄䅁权煄权䅁权睂䅂䅁允䅁䅁䅅䅁佁䅁䅷䅁睁䍁䄴李硁䑁䅉䅁䵁䅉䅅䅁䕁䅁䅁睁䵁䅁䅁权呁䅁䅁权䕁䅁䅁权䙁䅁䅁允䅁䅁䅅䅁䙁䅁䅁䅁乂䡥䉤䍄䉁䅁䅁䅂䅁䅁䅍䅄䅁䅁䅯䅰䅳䅁䅯眶䅯䅁䅯来䅑䅁䅅䅁䉁䅁䅁杄啁䅁䅁免㍁䑁䅅杍ぁ䑁䅑䅍睁䑁䅁䅁䵁䅉䅅䅁䕁䅁䅁睁䵁䅁䅁权䅃兄䅁权潄权䅁权獄权䅁允䅁䅁䅅䅁䭁䕁䅣䅁䵁䅉䅅䅁䕁䅁䅁睁䵁䅁䅁权扂睃䅁权瑄权䅁权㙂䅂䅁允䅁䅁䅅䅁䙁䕁䱗啓浑癉⽁䍄䉁䅁䅁䅂䅁䅁䅍䅄䅁䅁䅯杧䅷䅁䅯儷䅯䅁䅯来䅑䅁䅅䅁䉁䅁䅁兂煃楦䄷㉈桲睐杷允䅁䅁䅑䅁䑁䅁䅷䅁䭁䡁䰰䅁䭁佁䭯䅁䭁䥁䕕䅁䉁䅁䅁允䅁䅁䄴䅄䅁䑁䅁杌㕁䑁䅫兎䅁䅁杷允䅁䅁䅑䅁䑁䅁䅷䅁䭁䩁䱁䅁䭁佁䭙䅁䭁䡁䕯䅁䉁䅁䅁允䅁䅁䅯睒䅁䅁杷允䅁䅁䅑䅁䑁䅁䅷䅁䭁䭁䰸䅁䭁佁䭣䅁䭁䡁䕁䅁䉁䅁䅁允䅁䅁䅕䙅㕧䵴㉨捃䵁䅉䅅䅁䕁䅁䅁睁䵁䅁䅁权䅄睃䅁权牄权䅁权䙃䅂䅁允䅁䅁䅅䅁佁䉁䅉䅁硁䑁䅫䅍ㅁ䑁䅁杍ぁ䑁䅑䅁䵁䅉䅅䅁䕁䅁䅁睁䵁䅁䅁权䱂兄䅁权畄权䅁权療䅂䅁允䅁䅁䅅䅁䙁䅁䅁䅁䅁畉䅰䍄䉁䅁䅁䅂䅁䅁䅍䅄䅁䅁䅯兇䅷䅁䅯朵䅯䅁䅯兦䅑䅁䅅䅁䉁䅁䅁杄䵁䅁䅁䅎畁䑁䅧兏㑁䅁䅁䍄䉁䅁䅁䅂䅁䅁䅍䅄䅁䅁䅯杕䅷䅁䅯䄶䅯䅁䅯睧䅑䅁䅅䅁䉁䅁䅁杄佁䅁䅁免祁䍁䄴杍㑁䑁䅑䅁䵁䅉䅅䅁䑁䅁䅁睁䵁䅁䅁权塃睃䅁权捁杂䅁允䅁䅁䅅䅁䭁䕁䝅䅁䵁䅉䅅䅁䕁䅁䅁睁䵁䅁䅁权䅄允䅁权䕁䅁䅁权䙁䅁䅁允䅁䅁䅅䅁䙁䅁䅁䅁桃㐲䉬䍄䉁䅁䅁䅂䅁䅁䅍䅄䅁䅁䅯术䅳䅁䅯䄶䅯䅁䅯睧䅑䅁䅅䅁䉁䅁䅁权䡂䅁䅁䍄䉁䅁䅁䅂䅁䅁䅍䅄䅁䅁䅯睶䅳䅁䅯朶䅯䅁䅯睧䅑䅁䅅䅁䉁䅁䅁权䡂䅁䅁䍄䉁䅁䅁䅂䅁䅁䅍䅄䅁䅁䅯䅁䅷䅁䅯䄶䅯䅁䅯兦䅑䅁䅅䅁䉁䅁䅁杄䵁䅁䅁兎畁䑁䅍免㍁䅁䅁䍄䉁䅁䅁䅂䅁䅁䅍䅄䅁䅁䅯䅧䅳䅁䅯儷䅯䅁䅯䅣䅑䅁䅅䅁䉁䅁䅁兂䥁䉲慸䑚偶睐杷允䅁䅁䅑䅁䑁䅁䅷䅁䭁䍁丸䅁䭁佁䭣䅁䭁䡁䔰䅁䉁䅁䅁允䅁䅁䅕㥆佮ㄹ橐う䵁䅉䅅䅁䕁䅁䅁睁䵁䅁䅁权塄睃䅁权浄权䅁权㙂䅂䅁允䅁䅁䅅䅁佁䅁䅷䅁硁䍁䄴兏ㅁ䑁䅧䅁䵁䅉䅅䅁䕁䅁䅁睁䵁䅁䅁权剄䅄䅁权牄权䅁权㙂䅂䅁允䅁䅁䅅䅁佁䉁䅉䅁㕁䑁䅙䅎穁䑁䅑䅍ぁ䑁䅣䅁䵁䅉䅅䅁䕁䅁䅁睁䵁䅁䅁权睁兄䅁权湄权䅁权㥂䅂䅁允䅁䅁䅅䅁䙁䙁䙐䑁汥偄⽑䍄䉁䅁䅁睁䅁䅁䅍䅄䅁䅁䅯睇䅷䅁䅯杊䅙䅁䅅䅁䉁䅁䅁杄䵁䅁䅁兏硁䍁䄴兏㍁䅁䅁䍄䉁䅁䅁䅂䅁䅁䅍䅄䅁䅁䅯兌䄰䅁䅯儶䅯䅁䅯来䅑䅁䅅䅁䉁䅁䅁兂䅁䅁䅁䩁獩䅷杷允䅁䅁䅑䅁䑁䅁䅷䅁䭁䕁䴰䅁䭁佁䬰䅁䭁䥁䕕䅁䉁䅁䅁允䅁䅁䅕灭婭婭婭呱䴸䅉䅅䅁䑁䅁䅁睁䵁䅁䅁权穄睃䅁权敁杂䅁允䅁䅁䅅䅁䭁䑁䝑䅁䵁䅉䅅䅁䕁䅁䅁睁䵁䅁䅁权桃睃䅁权牄权䅁权䙃䅂䅁允䅁䅁䅅䅁佁䉁䅉䅁ぁ䑁䅧兏㑁䑁䅍䅍睁䑁䅁䅁䵁䅉䅅䅁䕁䅁䅁睁䵁䅁䅁权祂兄䅁权潄权䅁权䙃䅂䅁允䅁䅁䅅䅁佁䅁䅷䅁㍁䍁䄴睍硁䑁䅑䅁䵁䅉䅅䅁䑁䅁䅁睁䵁䅁䅁权慂睃䅁权奁杂䅁允䅁䅁䅅䅁䭁䑁䝫䅁䵁䅉䅅䅁䕁䅁䅁睁䵁䅁䅁权潁睃䅁权煄权䅁权䙃䅂䅁允䅁䅁䅅䅁佁䅁䅷䅁睁䍁䄴兎祁䑁䅑䅁䵁䅉䅅䅁䕁䅁䅁睁䵁䅁䅁权㉃睃䅁权畄权䅁权瑂䅂䅁允䅁䅁䅅䅁䭁䕁䅣䅁䵁䅉䅅䅁䕁䅁䅁睁䵁䅁䅁权婄睃䅁权牄权䅁权䑃䅂䅁允䅁䅁䅅䅁佁䉁䅉䅁ㅁ䑁䅁兎睁䑁䅁䅏祁䑁䅫䅁䵁䅉䅅䅁䕁䅁䅁睁䵁䅁䅁权灄兄䅁权潄权䅁权瑂䅂䅁允䅁䅁䅅䅁佁䅁䄴䅁硁䑁䅙杌穁䑁䅁李䅁䅁杷允䅁䅁䅑䅁䑁䅁䅷䅁䭁乁䱧䅁䭁佁䬰䅁䭁䡁䔰䅁䉁䅁䅁允䅁䅁䅕扌摋㘷䝦稲䴸䅉䅅䅁䕁䅁䅁睁䵁䅁䅁权剂睃䅁权瑄权䅁权睂䅂䅁允䅁䅁䅅䅁䙁䡁ㅤ千䭥偆⽑䍄䉁䅁䅁䅂䅁䅁䅍䅄䅁䅁䅯朲䅳䅁䅯朶䅯䅁䅯睧䅑䅁䅅䅁䉁䅁䅁杄䵁䅁䅁䅍畁䑁䅍睍穁䅁䅁䍄䉁䅁䅁䅂䅁䅁䅍䅄䅁䅁䅯䅧䅳䅁䅯朶䅯䅁䅯兣䅑䅁䅅䅁䉁䅁䅁杄䵁䅁䅁䅍畁䑁䅑兎㕁䅁䅁䍄䉁䅁䅁䅂䅁䅁䅍䅄䅁䅁䅯䅪䅳䅁䅯儶䅯䅁䅯兦䅑䅁䅅䅁䉁䅁䅁兂䅁䅁䅁偑汐䅑杷允䅁䅁䅑䅁䑁䅁䅷䅁䭁䡁䵷䅁䭁佁䬰䅁䭁䝁䔰䅁䉁䅁䅁允䅁䅁䅯睒䅁䅁杷允䅁䅁䅑䅁䑁䅁䅷䅁䭁佁䵫䅁䭁佁䬴䅁䭁䡁䔰䅁䉁䅁䅁允䅁䅁䅕䅁䅁䩁汃䵃䵅䅉䅅䅁䕁䅁䅁睁䵁䅁䅁权剁兄䅁权牄权䅁权睂䅂䅁允䅁䅁䅅䅁佁䉁䅉䅁㉁䑁䅍䅏硁䑁䅕李穁䑁䅉䅁䵁䅉䅅䅁䕁䅁䅁睁䵁䅁䅁权䱄睃䅁权牄权䅁权睂䅂䅁允䅁䅁䅅䅁佁䉁䅑䅁硁䑁䅉兎㍁䑁䅁兎㕁䑁䅙䅎䅁䅁杷允䅁䅁䅑䅁䑁䅁䅷䅁䭁䙁䉑䅁䭁䉁䅅䅁䭁䅁䍑䅁䉁䅁䅁允䅁䅁䄴䅆䅁䑁䅉睎ㅁ䑁䅙䅎㉁䑁䅁䅍睁䅁䅁䍄䉁䅁䅁䅂䅁䅁䅍䅄䅁䅁䅯兮䅅䅁䅯权䅁䅁䅯䅂䅉䅁䅅䅁䉁䅁䅁兂浃㡭村䡳䑉䅑杷允䅁䅁䅑䅁䑁䅁䅷䅁䭁䍁䴰䅁䭁佁䬴䅁䭁䥁䕕䅁䉁䅁䅁允䅁䅁䅕䅁䅁乁䥁䔹䵁䅉䅅䅁䕁䅁䅁睁䵁䅁䅁权穁睃䅁权畄权䅁权瑂䅂䅁允䅁䅁䅅䅁䭁䕁䅣䅁䵁䅉䅅䅁䑁䅁䅁睁䵁䅁䅁权䥄䅄䅁权歁杂䅁允䅁䅁䅅䅁䭁䍁䡙䅁䵁䅉䅅䅁䕁䅁䅁睁䵁䅁䅁权剁兄䅁权潄权䅁权瑂䅂䅁允䅁䅁䅅䅁䭁䕁䅣䅁䵁䅉䅅䅁䑁䅁䅁睁䵁䅁䅁权十睃䅁权慁杂䅁允䅁䅁䅅䅁䭁䡁䝳䅁䵁䅉䅅䅁䕁䅁䅁睁䵁䅁䅁权䝂䅄䅁权灄权䅁权䑃䅂䅁允䅁䅁䅅䅁䙁䅁䅁䅁䅁㝨䅸䍄䉁䅁䅁䅂䅁䅁䅍䅄䅁䅁䅯兴䅷䅁䅯眶䅯䅁䅯兢䅑䅁䅅䅁䉁䅁䅁权䡂䅁䅁䍄䉁䅁䅁䅂䅁䅁䅍䅄䅁䅁䅯睳䅷䅁䅯朷䅯䅁䅯睧䅑䅁䅅䅁䉁䅁䅁兂䅁䅁䅁䭅㕈䅑杷允䅁䅁䅍䅁䑁䅁䅷䅁䭁䭁䵷䅁䭁䉁䝷䅁䉁䅁䅁允䅁䅁䅯眹䅙䅁杷允䅁䅁䅑䅁䑁䅁䅷䅁䭁佁䵙䅁䭁佁䭯䅁䭁䥁䕍䅁䉁䅁䅁允䅁䅁䄴权䅁䑁䅁杌㍁䑁䅧䅁䵁䅉䅅䅁䑁䅁䅁睁䵁䅁䅁权䭄兄䅁权敁杂䅁允䅁䅁䅅䅁䭁䭁䝯䅁䵁䅉䅅䅁䕁䅁䅁睁䵁䅁䅁权楁允䅁权剁䅁䅁权䙁䅁䅁允䅁䅁䅅䅁佁䉁䅑䅁㑁䑁䅕兏睁䑁䅁䅍睁䑁䅁䅍䅁䅁杷允䅁䅁䅑䅁䑁䅁䅷䅁䭁䉁䵁䅁䭁佁䭳䅁䭁佁䭷䅁䉁䅁䅁允䅁䅁䅯睒䅁䅁杷允䅁䅁䅑䅁䑁䅁䅷䅁䭁佁䵯䅁䭁佁䭙䅁䭁佁䭷䅁䉁䅁䅁允䅁䅁䅯睒䅁䅁杷允䅁䅁䅑䅁䑁䅁䅷䅁䭁䑁乕䅁䭁佁䬰䅁䭁䝁䔰䅁䉁䅁䅁允䅁䅁䅯睒䅁䅁杷允䅁䅁䅑䅁䑁䅁䅷䅁䭁䕁乧䅁䭁佁䭳䅁䭁䝁䔸䅁䉁䅁䅁允䅁䅁䄴杅䅁䑁䅉䅏穁䑁䅍免㑁䑁䅍睍䅁䅁杷允䅁䅁䅍䅁䑁䅁䅷䅁䭁䥁乷䅁䭁䍁䝙䅁䉁䅁䅁允䅁䅁䄴䅄䅁䑁䅧兏畁䑁䅕李䅁䅁杷允䅁䅁䅑䅁䑁䅁䅷䅁䭁偁䴸䅁䭁佁䭧䅁䭁佁䭷䅁䉁䅁䅁允䅁䅁䅯睒䅁䅁杷允䅁䅁䅑䅁䑁䅁䅷䅁䭁䭁䵅䅁䭁佁䭣䅁䭁䥁䕕䅁䉁䅁䅁允䅁䅁䅕瑃橥䑣䬲䕊䵁䅉䅅䅁䑁䅁䅁睁䵁䅁䅁权睃睃䅁权慁杂䅁允䅁䅁䅅䅁䭁䵁䝉䅁䵁䅉䅅䅁䕁䅁䅁睁䵁䅁䅁权あ兄䅁权潄权䅁权㥂䅂䅁允䅁䅁䅅䅁䭁䕁䅣䅁䵁䅉䅅䅁䑁䅁䅁睁䵁䅁䅁权㑃䅄䅁权奁杂䅁允䅁䅁䅅䅁䭁䡁䝷䅁䵁䅉䅅䅁䕁䅁䅁睁䵁䅁䅁权奁睃䅁权瑄权䅁权獄权䅁允䅁䅁䅅䅁䭁䕁䅣䅁䵁䅉䅅䅁䕁䅁䅁睁䵁䅁䅁权穂睃䅁权瑄权䅁权㙂䅂䅁允䅁䅁䅅䅁䙁偁周㘴扗乸⽧䍄䉁䅁䅁䅂䅁䅁䅍䅄䅁䅁䅯李䅳䅁䅯儶䅯䅁䅯睧䅑䅁䅅䅁䉁䅁䅁兂䅁䅁䅁䍭䑷兑杷允䅁䅁䅍䅁䑁䅁䅷䅁䭁䱁䱉䅁䭁䉁䝯䅁䉁䅁䅁允䅁䅁䅯朱䅙䅁杷允䅁䅁䅑䅁䑁䅁䅷䅁䭁䩁䱷䅁䭁佁䭧䅁䭁䡁䕁䅁䉁䅁䅁允䅁䅁䄴杄䅁䑁䅉李畁䑁䅉䅍㉁䅁䅁䍄䉁䅁䅁䅂䅁䅁䅍䅄䅁䅁䅯杵䅳䅁䅯儷䅯䅁䅯全䅑䅁䅅䅁䉁䅁䅁兂㑄⭕汏㡭奔睐杷允䅁䅁䅍䅁䑁䅁䅷䅁䭁䍁䱧䅁䭁䍁䝙䅁䉁䅁䅁允䅁䅁䄴䅄䅁䑁䅙免畁䑁䅍兏䅁䅁杷允䅁䅁䅍䅁䑁䅁䅷䅁䭁䩁䵉䅁䭁䉁䝯䅁䉁䅁䅁允䅁䅁䅯䅙䅙䅁杷允䅁䅁䅑䅁䑁䅁䅷䅁䭁䑁䱧䅁䭁佁䭧䅁䭁䥁䕍䅁䉁䅁䅁允䅁䅁䄴䅄䅁䑁䅕杌硁䑁䅕睎䅁䅁杷允䅁䅁䅑䅁䑁䅁䅷䅁䭁䍁䱉䅁䭁佁䬰䅁䭁䡁䕯䅁䉁䅁䅁允䅁䅁䅕副扶䠷㤯䐶䴸䅉䅅䅁䕁䅁䅁睁䵁䅁䅁权癃䅄䅁权畄权䅁权瑂䅂䅁允䅁䅁䅅䅁䭁䕁䅣䅁䵁䅉䅅䅁䕁䅁䅁睁䵁䅁䅁权浃兄䅁权瑄权䅁权瑂䅂䅁允䅁䅁䅅䅁䙁䙁乃㉬匴⽧⽑䍄䉁䅁䅁䅂䅁䅁䅍䅄䅁䅁䅯眰䅳䅁䅯䄶䅯䅁䅯兣䅑䅁䅅䅁䉁䅁䅁杄佁䅁䅁免㍁䍁䄴䅎㑁䑁䅑䅁䵁䅉䅅䅁䕁䅁䅁睁䵁䅁䅁权允兄䅁权煄权䅁权㙂䅂䅁允䅁䅁䅅䅁佁䅁䅷䅁硁䍁䄴杍㕁䑁䅙䅁䵁䅉䅅䅁䕁䅁䅁睁䵁䅁䅁权湁兄䅁权潄权䅁权療䅂䅁允䅁䅁䅅䅁佁䅁䄴䅁硁䑁䅣杌祁䑁䅫䅎䅁䅁杷允䅁䅁䅑䅁䑁䅁䅷䅁䭁䡁乫䅁䭁佁䭫䅁䭁䡁䔰䅁䉁䅁䅁允䅁䅁䅕䅁䅁䵁啁〶䵁䅉䅅䅁䕁䅁䅁睁䵁䅁䅁权晁䅄䅁权瑄权䅁权硂䅂䅁允䅁䅁䅅䅁䙁䱁敧敨剴乵⽙䍄䉁䅁䅁䅂䅁䅁䅍䅄䅁䅁䅯兊䅷䅁䅯眵䅯䅁䅯来䅑䅁䅅䅁䉁䅁䅁兂扁㥌欰杂啅䅑杷允䅁䅁䅑䅁䑁䅁䅷䅁䭁䵁䅁䅁䭁䅁䍅䅁䭁䅁䍍䅁䉁䅁䅁允䅁䅁䅕䩎佊瘷甹唳䵁䅉䅅䅁䕁䅁䅁睁䵁䅁䅁权㉂䅄䅁权灄权䅁权㙂䅂䅁允䅁䅁䅅䅁䙁䅁䅁䅁䅁番䅊䍄䉁䅁䅁䅂䅁䅁䅍䅄䅁䅁䅯睪䅷䅁䅯儶䅯䅁䅯䄷䅯䅁䅅䅁䉁䅁䅁权䡂䅁䅁䍄䉁䅁䅁䅂䅁䅁䅍䅄䅁䅁䅯䅳䅷䅁䅯眶䅯䅁䅯睧䅑䅁䅅䅁䉁䅁䅁杄十䅁䅁杍㍁䑁䅉李㉁䑁䅧睍睁䅁䅁䍄䉁䅁䅁睁䅁䅁䅍䅄䅁䅁䅯儹䅯䅁䅯杊䅙䅁䅅䅁䉁䅁䅁杄䝁䅁䅁䅏㑁䅁䅁䍄䉁䅁䅁䅂䅁䅁䅍䅄䅁䅁䅯党䅳䅁䅯朶䅯䅁䅯兣䅑䅁䅅䅁䉁䅁䅁杄䵁䅁䅁䅍畁䑁䅧䅎㍁䅁䅁䍄䉁䅁䅁䅂䅁䅁䅍䅄䅁䅁䅯允䄰䅁䅯朷䅯䅁䅯兢䅑䅁䅅䅁䉁䅁䅁权䡂䅁䅁䍄䉁䅁䅁睁䅁䅁䅍䅄䅁䅁䅯䄫䅯䅁䅯杊䅙䅁䅅䅁䉁䅁䅁杄䵁䅁䅁睎㑁䍁䄴免㕁䅁䅁䍄䉁䅁䅁睁䅁䅁䅍䅄䅁䅁䅯儱䅳䅁䅯䅈䅙䅁䅅䅁䉁䅁䅁权䱄杂䅁䍄䉁䅁䅁䅂䅁䅁䅍䅄䅁䅁䅯条䅳䅁䅯眵䅯䅁䅯来䅑䅁䅅䅁䉁䅁䅁兂慂䑚晶㑔䘰䅑杷允䅁䅁䅍䅁䑁䅁䅷䅁䭁乁䱙䅁䭁䉁䝷䅁䉁䅁䅁允䅁䅁䅯其䅙䅁杷允䅁䅁䅑䅁䑁䅁䅷䅁䭁䝁䰰䅁䭁佁䭙䅁䭁佁䭷䅁䉁䅁䅁允䅁䅁䅯睒䅁䅁杷允䅁䅁䅍䅁䑁䅁䅷䅁䭁偁䵧䅁䭁䉁䝷䅁䉁䅁䅁允䅁䅁䅯䅈䅣䅁杷允䅁䅁䅑䅁䑁䅁䅷䅁䭁䕁乣䅁䭁佁䭧䅁䭁䡁䔰䅁䉁䅁䅁允䅁䅁䄴杄䅁䑁䅉兎畁䑁䅕䅏穁䅁䅁䍄䉁䅁䅁䅂䅁䅁䅍䅄䅁䅁䅯儵䅳䅁䅯䄶䅯䅁䅯兦䅑䅁䅅䅁䉁䅁䅁杄佁䅁䅁杍硁䍁䄴䅍硁䑁䅧䅁䵁䅉䅅䅁䕁䅁䅁睁䵁䅁䅁权慄睃䅁权牄权䅁权獄权䅁允䅁䅁䅅䅁䭁䕁䅣䅁䵁䅉䅅䅁䕁䅁䅁睁䵁䅁䅁权啄䅄䅁权灄权䅁权㥂䅂䅁允䅁䅁䅅䅁䙁䅁䅁䅁睄偑䅺䍄䉁䅁䅁睁䅁䅁䅍䅄䅁䅁䅯儫䅷䅁䅯䅈䅙䅁䅅䅁䉁䅁䅁权䱃杂䅁䍄䉁䅁䅁䅂䅁䅁䅍䅄䅁䅁䅯朸䅳䅁䅯儷䅯䅁䅯兦䅑䅁䅅䅁䉁䅁䅁兂畃⭒㙆䭆堷睐杷允䅁䅁䅑䅁䑁䅁䅷䅁䭁䕁䴴䅁䭁佁䭧䅁䭁䥁䕍䅁䉁䅁䅁允䅁䅁䅯睒䅁䅁杷允䅁䅁䅍䅁䑁䅁䅷䅁䭁䡁乧䅁䭁䉁䝧䅁䉁䅁䅁允䅁䅁䅯兓䅣䅁杷允䅁䅁䅑䅁䑁䅁䅷䅁䭁偁䱕䅁䭁佁䭯䅁䭁䡁䔰䅁䉁䅁䅁允䅁䅁䄴䅄䅁䑁䅉杌ぁ䑁䅉免䅁䅁杷允䅁䅁䅑䅁䑁䅁䅷䅁䭁䥁乕䅁䭁䉁䜸䅁䭁䍁䝁䅁䉁䅁䅁允䅁䅁䅯䄹䅙䅁杷允䅁䅁䅑䅁䑁䅁䅷䅁䭁䭁䉧䅁䭁䅁䅑䅁䭁䅁䍑䅁䉁䅁䅁允䅁䅁䅕䅁䅁䭁坺啘䵅䅉䅅䅁䕁䅁䅁睁䵁䅁䅁权求睃䅁权晁杂䅁权杁杂䅁允䅁䅁䅅䅁䭁䵁䥯䅁䵁䅉䅅䅁䕁䅁䅁睁䵁䅁䅁权獁兄䅁权瑄权䅁权硂䅂䅁允䅁䅁䅅䅁䙁䙁乃㉬匴㥧⽁䍄䉁䅁䅁睁䅁䅁䅍䅄䅁䅁䅯兰䄰䅁䅯䅈䅙䅁䅅䅁䉁䅁䅁权楂杂䅁䍄䉁䅁䅁䅂䅁䅁䅍䅄䅁䅁䅯䄸䅷䅁䅯朵䅯䅁䅯兣䅑䅁䅅䅁䉁䅁䅁杄䵁䅁䅁免畁䑁䅙䅍㕁䅁䅁䍄䉁䅁䅁䅂䅁䅁䅍䅄䅁䅁䅯杳䅅䅁䅯允䅉䅁䅯杁䅉䅁䅅䅁䉁䅁䅁兂楃十桤䘫卄䅑杷允䅁䅁䅑䅁䑁䅁䅷䅁䭁䍁䵫䅁䭁佁䭳䅁䭁䥁䕍䅁䉁䅁䅁允䅁䅁䄴杅䅁䑁䅑免穁䑁䅙杍睁䑁䅅杍䅁䅁杷允䅁䅁䅑䅁䑁䅁䅷䅁䭁䱁䵣䅁䭁䉁䜸䅁䭁䍁䝁䅁䉁䅁䅁允䅁䅁䅯䄷䄰䅁杷允䅁䅁䅑䅁䑁䅁䅷䅁䭁䵁䵳䅁䭁佁䭫䅁䭁䥁䕕䅁䉁䅁䅁允䅁䅁䅕䅁䅁䕁剂〲䵁䅉䅅䅁䕁䅁䅁睁䵁䅁䅁权䍁兄䅁权畄权䅁权䑃䅂䅁允䅁䅁䅅䅁䙁䅁䅁䅁睄朹䉆䍄䉁䅁䅁䅂䅁䅁䅍䅄䅁䅁䅯睊䄰䅁䅯朶䅯䅁䅯兣䅑䅁䅅䅁䉁䅁䅁杄䵁䅁䅁免畁䑁䅍免祁䅁䅁䍄䉁䅁䅁䅂䅁䅁䅍䅄䅁䅁䅯朰䅷䅁䅯朵䅯䅁䅯全䅑䅁䅅䅁䉁䅁䅁杄䵁䅁䅁免畁䑁䅣免㑁䅁䅁䍄䉁䅁䅁䅂䅁䅁䅍䅄䅁䅁䅯杰䄰䅁䅯儷䅯䅁䅯睢䅑䅁䅅䅁䉁䅁䅁兂獃䙈歰㥏ㄯ睐杷允䅁䅁䅑䅁䑁䅁䅷䅁䭁偁䵣䅁䭁佁䭧䅁䭁佁䭷䅁䉁䅁䅁允䅁䅁䅯睒䅁䅁杷允䅁䅁䅍䅁䑁䅁䅷䅁䭁䭁䰰䅁䭁䉁䜴䅁䉁䅁䅁允䅁䅁䅯兮䅣䅁杷允䅁䅁䅑䅁䑁䅁䅷䅁䭁䍁䵙䅁䭁佁䬴䅁䭁䡁䔰䅁䉁䅁䅁允䅁䅁䅕䅁䅁䝁睩啂䵅䅉䅅䅁䕁䅁䅁睁䵁䅁䅁权扃兄䅁权灄权䅁权獄权䅁允䅁䅁䅅䅁䭁䕁䅣䅁䵁䅉䅅䅁䕁䅁䅁睁䵁䅁䅁权摁兄䅁权灄权䅁权䑃䅂䅁允䅁䅁䅅䅁䙁䅁䅁䅁权當䄹䍄䉁䅁䅁䅂䅁䅁䅍䅄䅁䅁䅯睦䅳䅁䅯眶䅯䅁䅯䄷䅯䅁䅅䅁䉁䅁䅁权䡂䅁䅁䍄䉁䅁䅁䅂䅁䅁䅍䅄䅁䅁䅯眰䅳䅁䅯眵䅯䅁䅯睢䅑䅁䅅䅁䉁䅁䅁兂㉃⼸唳佥䑫䅑杷允䅁䅁䅑䅁䑁䅁䅷䅁䭁䍁䱯䅁䭁佁䭣䅁䭁䡁䕅䅁䉁䅁䅁允䅁䅁䅕㥉㕶浦㡯お䵁䅉䅅䅁䕁䅁䅁睁䵁䅁䅁权㕃睃䅁权瑄权䅁权瑂䅂䅁允䅁䅁䅅䅁䭁䕁䅣䅁䵁䅉䅅䅁䕁䅁䅁睁䵁䅁䅁权祃䅄䅁权牄权䅁权獄权䅁允䅁䅁䅅䅁䭁䕁䅣䅁䵁䅉䅅䅁䕁䅁䅁睁䵁䅁䅁权汄䅄䅁权畄权䅁权獄权䅁允䅁䅁䅅䅁䭁䕁䅣䅁䵁䅉䅅䅁䕁䅁䅁睁䵁䅁䅁权䑄睃䅁权牄权䅁权硂䅂䅁允䅁䅁䅅䅁佁䉁䅉䅁㉁䑁䅕䅍ㅁ䑁䅉䅍睁䑁䅁䅁䵁䅉䅅䅁䕁䅁䅁睁䵁䅁䅁权噂䅄䅁权湄权䅁权療䅂䅁允䅁䅁䅅䅁䙁䩁眫呡䥸⽘⽃䍄䉁䅁䅁䅂䅁䅁䅍䅄䅁䅁䅯睅䄰䅁䅯朶䅯䅁䅯䅣䅑䅁䅅䅁䉁䅁䅁杄䵁䅁䅁䅍畁䑁䅍睎ㅁ䅁䅁䍄䉁䅁䅁睁䅁䅁䅍䅄䅁䅁䅯睦䅳䅁䅯杇䅙䅁䅅䅁䉁䅁䅁权楂杂䅁䍄䉁䅁䅁䅂䅁䅁䅍䅄䅁䅁䅯睕䅳䅁䅯睈䅙䅁䅯䅉䅙䅁䅅䅁䉁䅁䅁权奃睂䅁䍄䉁䅁䅁䅂䅁䅁䅍䅄䅁䅁䅯䅙䅷䅁䅯䄶䅯䅁䅯兦䅑䅁䅅䅁䉁䅁䅁杄䵁䅁䅁兏畁䑁䅕䅎穁䅁䅁䍄䉁䅁䅁睁䅁䅁䅍䅄䅁䅁䅯睦䅳䅁䅯䅈䅙䅁䅅䅁䉁䅁䅁权楂杂䅁䍄䉁䅁䅁䅂䅁䅁䅍䅄䅁䅁䅯䅡䅷䅁䅯儶䅯䅁䅯兣䅑䅁䅅䅁䉁䅁䅁兂䅁䅁䅁䵁猯䅷杷允䅁䅁䅑䅁䑁䅁䅷䅁䭁䱁䵣䅁䭁佁䭧䅁䭁䡁䕯䅁䉁䅁䅁允䅁䅁䄴杄䅁䑁䅅李畁䑁䅅李硁䅁䅁䍄䉁䅁䅁䅂䅁䅁䅍䅄䅁䅁䅯睦䅳䅁䅯睈䅙䅁䅯䅉䅙䅁䅅䅁䉁䅁䅁权䵂杂䅁䍄䉁䅁䅁䅂䅁䅁䅍䅄䅁䅁䅯杈䅳䅁䅯朶䅯䅁䅯䅣䅑䅁䅅䅁䉁䅁䅁杄䵁䅁䅁䅍畁䑁䅅䅎㍁䅁䅁䍄䉁䅁䅁䅂䅁䅁䅍䅄䅁䅁䅯克䄰䅁䅯眵䅯䅁䅯兦䅑䅁䅅䅁䉁䅁䅁兂灂栰歯潱⭮睶杷允䅁䅁䅑䅁䑁䅁䅷䅁䭁佁䉣䅁䭁䅁䅑䅁䭁䅁䅕䅁䉁䅁䅁允䅁䅁䅕䅁䅁䭣䕊ば䵅䅉䅅䅁䕁䅁䅁睁䵁䅁䅁权呂睃䅁权牄权䅁权療䅂䅁允䅁䅁䅅䅁佁䉁䅑䅁硁䑁䅑䅎㕁䑁䅣䅏㑁䑁䅧免䅁䅁杷允䅁䅁䅑䅁䑁䅁䅷䅁䭁䩁䱫䅁䭁佁䭳䅁䭁䡁䕁䅁䉁䅁䅁允䅁䅁䄴杅䅁䑁䅍䅍㍁䑁䅫免硁䑁䅙李䅁䅁杷允䅁䅁䅑䅁䑁䅁䅷䅁䭁䉁䱳䅁䭁佁䭳䅁䭁䡁䕯䅁䉁䅁䅁允䅁䅁䄴䅆䅁䑁䅅杍睁䑁䅫睎穁䑁䅉杍㍁䅁䅁䍄䉁䅁䅁䅂䅁䅁䅍䅄䅁䅁䅯睵䅳䅁䅯朶䅯䅁䅯兢䅑䅁䅅䅁䉁䅁䅁杄䵁䅁䅁䅍畁䑁䅣兎㉁䅁䅁䍄䉁䅁䅁䅂䅁䅁䅍䅄䅁䅁䅯末䅳䅁䅯儶䅯䅁䅯睢䅑䅁䅅䅁䉁䅁䅁兂䅁䅁䅁位穈䅑杷允䅁䅁䅑䅁䑁䅁䅷䅁䭁䕁䱳䅁䭁佁䭧䅁䭁䝁䔰䅁䉁䅁䅁允䅁䅁䅯睒䅁䅁杷允䅁䅁䅑䅁䑁䅁䅷䅁䭁䵁䅕䅁䭁䉁䅅䅁䭁䅁䅕䅁䉁䅁䅁允䅁䅁䄴䅆䅁䑁䅉免㕁䑁䅕䅍睁䑁䅁䅍睁䅁䅁䍄䉁䅁䅁䅂䅁䅁䅍䅄䅁䅁䅯䅊䅳䅁䅯朵䅯䅁䅯兢䅑䅁䅅䅁䉁䅁䅁杄䵁䅁䅁杍畁䑁䅫免㉁䅁䅁䍄䉁䅁䅁䅂䅁䅁䅍䅄䅁䅁䅯䅔䅳䅁䅯䄶䅯䅁䅯全䅑䅁䅅䅁䉁䅁䅁杄佁䅁䅁兌祁䍁䄴睎穁䑁䅅䅁䵁䅉䅅䅁䕁䅁䅁睁䵁䅁䅁权偄睃䅁权潄权䅁权䙃䅂䅁允䅁䅁䅅䅁佁䅁䄴䅁硁䑁䅕杌睁䑁䅁兏䅁䅁杷允䅁䅁䅑䅁䑁䅁䅷䅁䭁䙁䵕䅁䭁佁䭯䅁䭁䝁䔸䅁䉁䅁䅁允䅁䅁䄴䅄䅁䑁䅁杌穁䑁䅉李䅁䅁杷允䅁䅁䅑䅁䑁䅁䅷䅁䭁乁䱁䅁䭁佁䭫䅁䭁佁䭷䅁䉁䅁䅁允䅁䅁䅯睒䅁䅁杷允䅁䅁䅑䅁䑁䅁䅷䅁䭁䝁䵉䅁䭁佁䭯䅁䭁䥁䕕䅁䉁䅁䅁允䅁䅁䅯杘䅷䅁杷允䅁䅁䅍䅁䑁䅁䅷䅁䭁䩁䱉䅁䭁䉁䝧䅁䉁䅁䅁允䅁䅁䅯䅦䅙䅁杷允䅁䅁䅑䅁䑁䅁䅷䅁䭁䍁丰䅁䭁佁䬰䅁䭁䡁䕁䅁䉁䅁䅁允䅁䅁䅕牡へ硫䕧橸䴸䅉䅅䅁䕁䅁䅁睁䵁䅁䅁权佁睃䅁权瑄权䅁权㙂䅂䅁允䅁䅁䅅䅁䙁偁ㅳ敧汌偬⽷䍄䉁䅁䅁䅂䅁䅁䅍䅄䅁䅁䅯其䅳䅁䅯朵䅯䅁䅯兢䅑䅁䅅䅁䉁䅁䅁权䡂䅁䅁䍄䉁䅁䅁䅂䅁䅁䅍䅄䅁䅁䅯䅊䄰䅁䅯䄶䅯䅁䅯全䅑䅁䅅䅁䉁䅁䅁杄佁䅁䅁杍ぁ䍁䄴睍祁䑁䅕䅁䵁䅉䅅䅁䕁䅁䅁睁䵁䅁䅁权硂睃䅁权煄权䅁权䑃䅂䅁允䅁䅁䅅䅁佁䅁䅷䅁睁䍁䄴免穁䑁䅅䅁䵁䅉䅅䅁䕁䅁䅁睁䵁䅁䅁权硃䅄䅁权畄权䅁权䙃䅂䅁允䅁䅁䅅䅁䙁䅁䅁䅁䅂㥘䄵䍄䉁䅁䅁䅂䅁䅁䅍䅄䅁䅁䅯杘䄰䅁䅯䄶䅯䅁䅯兢䅑䅁䅅䅁䉁䅁䅁权䡂䅁䅁䍄䉁䅁䅁睁䅁䅁䅍䅄䅁䅁䅯杫䅳䅁䅯䅊䅙䅁䅅䅁䉁䅁䅁权䥁睂䅁䍄䉁䅁䅁䅂䅁䅁䅍䅄䅁䅁䅯䅄䅳䅁䅯䄶䅯䅁䅯兦䅑䅁䅅䅁䉁䅁䅁杄佁䅁䅁免㕁䍁䄴䅎ぁ䑁䅣䅁䵁䅉䅅䅁䕁䅁䅁睁䵁䅁䅁权流睃䅁权瑄权䅁权㙂䅂䅁允䅁䅁䅅䅁䙁䵁䴳䵺䵺偺⽷䍄䉁䅁䅁睁䅁䅁䅍䅄䅁䅁䅯杫䅳䅁䅯杊䅙䅁䅅䅁䉁䅁䅁杄䵁䅁䅁兎穁䍁䄴李ぁ䅁䅁䍄䉁䅁䅁䅂䅁䅁䅍䅄䅁䅁䅯䅸䄰䅁䅯儷䅯䅁䅯䅣䅑䅁䅅䅁䉁䅁䅁兂捃䍸睃浣㕪睐杷允䅁䅁䅑䅁䑁䅁䅷䅁䭁䡁䵷䅁䭁佁䭧䅁䭁䝁䔸䅁䉁䅁䅁允䅁䅁䄴䅄䅁䑁䅫杌㉁䑁䅁杍䅁䅁杷允䅁䅁䅍䅁䑁䅁䅷䅁䭁䙁临䅁䭁䍁䝑䅁䉁䅁䅁允䅁䅁䅯䅅䅑䅁杷允䅁䅁䅑䅁䑁䅁䅷䅁䭁䅁䱅䅁䭁佁䭙䅁䭁䝁䔰䅁䉁䅁䅁允䅁䅁䄴䅄䅁䑁䅅杌穁䑁䅫睍䅁䅁杷允䅁䅁䅑䅁䑁䅁䅷䅁䭁䩁䵣䅁䭁佁䭙䅁䭁䡁䕅䅁䉁䅁䅁允䅁䅁䄴䅄䅁䑁䅉杌睁䑁䅑睎䅁䅁杷允䅁䅁䅑䅁䑁䅁䅷䅁䭁䩁䰴䅁䭁佁䭧䅁䭁䡁䔰䅁䉁䅁䅁允䅁䅁䄴杄䅁䑁䅅兎畁䑁䅕兎㍁䅁䅁䍄䉁䅁䅁䅂䅁䅁䅍䅄䅁䅁䅯䄯䅳䅁䅯䄶䅯䅁䅯睧䅑䅁䅅䅁䉁䅁䅁杄佁䅁䅁兌硁䍁䄴李㍁䑁䅣䅁䵁䅉䅅䅁䕁䅁䅁睁䵁䅁䅁权䱁䅄䅁权煄权䅁权硂䅂䅁允䅁䅁䅅䅁佁䅁䅯䅁睁䍁䄴睍㕁䅁䅁䍄䉁䅁䅁睁䅁䅁䅍䅄䅁䅁䅯䄸䅯䅁䅯杇䅙䅁䅅䅁䉁䅁䅁权兂睂䅁䍄䉁䅁䅁䅂䅁䅁䅍䅄䅁䅁䅯睵䅳䅁䅯儶䅯䅁䅯睢䅑䅁䅅䅁䉁䅁䅁兂䅁䅁䅁偧䱐䅑杷允䅁䅁䅑䅁䑁䅁䅷䅁䭁䩁䴰䅁䭁佁䭯䅁䭁䝁䔰䅁䉁䅁䅁允䅁䅁䅯睒䅁䅁杷允䅁䅁䅑䅁䑁䅁䅷䅁䭁䥁乷䅁䭁佁䭯䅁䭁䝁䔸䅁䉁䅁䅁允䅁䅁䄴䅄䅁䑁䅅杌睁䑁䅁杍䅁䅁杷允䅁䅁䅑䅁䑁䅁䅷䅁䭁䥁䵣䅁䭁佁䭯䅁䭁䡁䔰䅁䉁䅁䅁允䅁䅁䄴䅄䅁䑁䅁杌睁䑁䅧䅏䅁䅁杷允䅁䅁䅑䅁䑁䅁䅷䅁䭁䍁乯䅁䭁佁䭳䅁䭁䡁䕁䅁䉁䅁䅁允䅁䅁䄴杅䅁䑁䅉杍祁䑁䅁杍祁䑁䅫李䅁䅁杷允䅁䅁䅑䅁䑁䅁䅷䅁䭁䭁乍䅁䭁佁䭳䅁䭁䡁䕁䅁䉁䅁䅁允䅁䅁䄴䅆䅁䑁䅅杍㍁䑁䅑兎㍁䑁䅧兎ぁ䅁䅁䍄䉁䅁䅁䅂䅁䅁䅍䅄䅁䅁䅯睩䅳䅁䅯眵䅯䅁䅯䅣䅑䅁䅅䅁䉁䅁䅁兂扄堫焵䡶穔睐杷允䅁䅁䅑䅁䑁䅁䅷䅁䭁䑁䵍䅁䭁佁䭙䅁䭁䡁䕁䅁䉁䅁䅁允䅁䅁䄴䅄䅁䑁䅍杌穁䑁䅉李䅁䅁杷允䅁䅁䅑䅁䑁䅁䅷䅁䭁䵁䵫䅁䭁佁䭳䅁䭁䡁䕯䅁䉁䅁䅁允䅁䅁䄴杅䅁䑁䅍李硁䑁䅣李睁䑁䅁䅍䅁䅁杷允䅁䅁䅑䅁䑁䅁䅷䅁䭁偁䵳䅁䭁佁䭯䅁䭁䥁䕕䅁䉁䅁䅁允䅁䅁䄴䅄䅁䑁䅁杌㑁䑁䅧䅎䅁䅁杷允䅁䅁䅑䅁䑁䅁䅷䅁䭁䅁䱍䅁䭁佁䭫䅁䭁䝁䔰䅁䉁䅁䅁允䅁䅁䅕䅁䅁䝁㕄䔴䵁䅉䅅䅁䕁䅁䅁睁䵁䅁䅁权㉁兄䅁权潄权䅁权䑃䅂䅁允䅁䅁䅅䅁佁䅁䄴䅁硁䑁䅉杌硁䑁䅉李䅁䅁杷允䅁䅁䅑䅁䑁䅁䅷䅁䭁䑁乣䅁䭁佁䭫䅁䭁䝁䔰䅁䉁䅁䅁允䅁䅁䅯睒䅁䅁杷允䅁䅁䅑䅁䑁䅁䅷䅁䭁䉁䱧䅁䭁佁䭣䅁䭁䡁䔰䅁䉁䅁䅁允䅁䅁䅕敫㠱穐⭗歎䵁䅉䅅䅁䕁䅁䅁睁䵁䅁䅁权䝃兄䅁权煄权䅁权䑃䅂䅁允䅁䅁䅅䅁佁䅁䅷䅁睁䍁䄴䅎穁䑁䅙䅁䵁䅉䅅䅁䑁䅁䅁睁䵁䅁䅁权䍃䅄䅁权敁杂䅁允䅁䅁䅅䅁䭁䙁䝙䅁䵁䅉䅅䅁䕁䅁䅁睁䵁䅁䅁权ㅄ权䅁权潄权䅁权硂䅂䅁允䅁䅁䅅䅁佁䅁䄴䅁硁䑁䅣杌祁䑁䅧䅏䅁䅁杷允䅁䅁䅑䅁䑁䅁䅷䅁䭁偁䭧䅁䭁佁䭧䅁䭁䡁䕅䅁䉁䅁䅁允䅁䅁䄴杄䅁䑁䅅免畁䑁䅍䅏㉁䅁䅁䍄䉁䅁䅁睁䅁䅁䅍䅄䅁䅁䅯兖䅷䅁䅯杊䅙䅁䅅䅁䉁䅁䅁杄䵁䅁䅁兏祁䍁䄴睍穁䅁䅁䍄䉁䅁䅁䅂䅁䅁䅍䅄䅁䅁䅯杊䅷䅁䅯儷䅯䅁䅯䄷䅯䅁䅅䅁䉁䅁䅁权䡂䅁䅁䍄䉁䅁䅁䅂䅁䅁䅍䅄䅁䅁䅯睘䅳䅁䅯儶䅯䅁䅯䄷䅯䅁䅅䅁䉁䅁䅁权䡂䅁䅁䍄䉁䅁䅁䅂䅁䅁䅍䅄䅁䅁䅯杳䅅䅁䅯充䅁䅁䅯䅂䅉䅁䅅䅁䉁䅁䅁杄啁䅁䅁杍㍁䑁䅉兏睁䑁䅁䅍睁䑁䅁䅁䵁䅉䅅䅁䕁䅁䅁睁䵁䅁䅁权獃睃䅁权浄权䅁权獄权䅁允䅁䅁䅅䅁䭁䕁䅣䅁䵁䅉䅅䅁䕁䅁䅁睁䵁䅁䅁权啁䅄䅁权畄权䅁权㙂䅂䅁允䅁䅁䅅䅁䙁䅁䅁䅁ぃ硒䈱䍄䉁䅁䅁䅂䅁䅁䅍䅄䅁䅁䅯䄰䅷䅁䅯朶䅯䅁䅯䄷䅯䅁䅅䅁䉁䅁䅁权䡂䅁䅁䍄䉁䅁䅁䅂䅁䅁䅍䅄䅁䅁䅯杮䅷䅁䅯眶䅯䅁䅯来䅑䅁䅅䅁䉁䅁䅁杄十䅁䅁免㍁䑁䅁免硁䑁䅙李㉁䅁䅁䍄䉁䅁䅁䅂䅁䅁䅍䅄䅁䅁䅯䅦䄰䅁䅯䄶䅯䅁䅯兣䅑䅁䅅䅁䉁䅁䅁杄䵁䅁䅁李畁䑁䅫䅎祁䅁䅁䍄䉁䅁䅁睁䅁䅁䅍䅄䅁䅁䅯䅍䅳䅁䅯杊䅙䅁䅅䅁䉁䅁䅁杄佁䅁䅁免睁䑁䅫杌ぁ䑁䅑䅁䵁䅉䅅䅁䕁䅁䅁睁䵁䅁䅁权啂䅄䅁权畄权䅁权療䅂䅁允䅁䅁䅅䅁䙁䅁䅁䅁䅄敖䄵䍄䉁䅁䅁䅂䅁䅁䅍䅄䅁䅁䅯睎䄰䅁䅯儷䅯䅁䅯睢䅑䅁䅅䅁䉁䅁䅁兂坂楄礲敮堯睐杷允䅁䅁䅑䅁䑁䅁䅷䅁䭁䕁丰䅁䭁佁䭳䅁䭁䥁䕕䅁䉁䅁䅁允䅁䅁䄴杅䅁䑁䅣睎睁䑁䅁䅍睁䑁䅁䅍䅁䅁杷允䅁䅁䅑䅁䑁䅁䅷䅁䭁䭁䱙䅁䭁䉁䜸䅁䭁䍁䝁䅁䉁䅁䅁允䅁䅁䅯䅔䅙䅁杷允䅁䅁䅑䅁䑁䅁䅷䅁䭁䱁䰰䅁䭁佁䭧䅁䭁䥁䕍䅁䉁䅁䅁允䅁䅁䄴䅄䅁䑁䅉杌㕁䑁䅕免䅁䅁杷允䅁䅁䅑䅁䑁䅁䅷䅁䭁䙁䱍䅁䭁佁䭫䅁䭁䝁䔰䅁䉁䅁䅁允䅁䅁䅯睒䅁䅁杷允䅁䅁䅑䅁䑁䅁䅷䅁䭁䝁乯䅁䭁佁䬰䅁䭁䡁䕁䅁䉁䅁䅁允䅁䅁䅕渫焵䡶呓䐶䴸䅉䅅䅁䕁䅁䅁睁䵁䅁䅁权剂睃䅁权畄权䅁权睂䅂䅁允䅁䅁䅅䅁䙁䅁䅁䅁杁住䅒䍄䉁䅁䅁䅂䅁䅁䅍䅄䅁䅁䅯睪䅳䅁䅯朶䅯䅁䅯来䅑䅁䅅䅁䉁䅁䅁杄䵁䅁䅁䅍畁䑁䅉䅍㉁䅁䅁䍄䉁䅁䅁䅂䅁䅁䅍䅄䅁䅁䅯䅤䅷䅁䅯儶䅯䅁䅯睢䅑䅁䅅䅁䉁䅁䅁兂䅁䅁䅁䍁敐䅑杷允䅁䅁䅑䅁䑁䅁䅷䅁䭁偁䴰䅁䭁佁䭯䅁䭁䡁䕯䅁䉁䅁䅁允䅁䅁䄴䅄䅁䑁䅁杌祁䑁䅫杍䅁䅁杷允䅁䅁䅑䅁䑁䅁䅷䅁䭁䱁䱧䅁䭁佁䭯䅁䭁䝁䔰䅁䉁䅁䅁允䅁䅁䅯睒䅁䅁杷允䅁䅁䅍䅁䑁䅁䅷䅁䭁䭁䱙䅁䭁䍁䝙䅁䉁䅁䅁允䅁䅁䄴䅄䅁䑁䅣䅏畁䑁䅣䅏䅁䅁杷允䅁䅁䅑䅁䑁䅁䅷䅁䭁䑁乕䅁䭁佁䬴䅁䭁䡁䔰䅁䉁䅁䅁允䅁䅁䅕䅁䅁䡁潁猫䵁䅉䅅䅁䕁䅁䅁睁䵁䅁䅁权䑂睃䅁权灄权䅁权䑃䅂䅁允䅁䅁䅅䅁䙁䅁䅁䅁䅁捲䅸䍄䉁䅁䅁䅂䅁䅁䅍䅄䅁䅁䅯䅺䅷䅁䅯朶䅯䅁䅯兣䅑䅁䅅䅁䉁䅁䅁权䡂䅁䅁䍄䉁䅁䅁睁䅁䅁䅍䅄䅁䅁䅯睏䄰䅁䅯䅇䅙䅁䅅䅁䉁䅁䅁权婁杂䅁䍄䉁䅁䅁䅂䅁䅁䅍䅄䅁䅁䅯䅏䅳䅁䅯朵䅯䅁䅯兣䅑䅁䅅䅁䉁䅁䅁杄䵁䅁䅁杍畁䑁䅉兏祁䅁䅁䍄䉁䅁䅁䅂䅁䅁䅍䅄䅁䅁䅯䅗䅳䅁䅯儷䅯䅁䅯䄷䅯䅁䅅䅁䉁䅁䅁权䡂䅁䅁䍄䉁䅁䅁䅂䅁䅁䅍䅄䅁䅁䅯䅕䅷䅁䅯儶䅯䅁䅯睢䅑䅁䅅䅁䉁䅁䅁兂䅁䅁䅁䡑栯䅑杷允䅁䅁䅍䅁䑁䅁䅷䅁䭁䑁䱣䅁䭁䉁䜴䅁䉁䅁䅁允䅁䅁䅯兂䅧䅁杷允䅁䅁䅍䅁䑁䅁䅷䅁䭁䱁䵯䅁䭁䉁䜴䅁䉁䅁䅁允䅁䅁䅯䅘䅙䅁杷允䅁䅁䅑䅁䑁䅁䅷䅁䭁䥁䉕䅁䭁䉁䅅䅁䭁䅁䍑䅁䉁䅁䅁允䅁䅁䄴䅆䅁䑁䅍䅍睁䑁䅁䅍睁䑁䅁䅍睁䅁䅁䍄䉁䅁䅁䅂䅁䅁䅍䅄䅁䅁䅯䅑䅅䅁䅯权䅁䅁䅯兂䅁䅁䅅䅁䉁䅁䅁兂⽁噎㘶兓扷䅑杷允䅁䅁䅍䅁䑁䅁䅷䅁䭁䉁䵉䅁䭁䍁䝙䅁䉁䅁䅁允䅁䅁䄴䅄䅁䑁䅫睎畁䑁䅫免䅁䅁杷允䅁䅁䅑䅁䑁䅁䅷䅁䭁䥁䰴䅁䭁佁䭫䅁䭁䥁䕍䅁䉁䅁䅁允䅁䅁䅕䅁䅁䅁汄䔴䵁䅉䅅䅁䕁䅁䅁睁䵁䅁䅁权䍂睃䅁权潄权䅁权療䅂䅁允䅁䅁䅅䅁䭁䕁䅣䅁䵁䅉䅅䅁䕁䅁䅁睁䵁䅁䅁权佄䅄䅁权煄权䅁权瑂䅂䅁允䅁䅁䅅䅁䭁䕁䅣䅁䵁䅉䅅䅁䑁䅁䅁睁䵁䅁䅁权扃睃䅁权敁杂䅁允䅁䅁䅅䅁䭁䥁䜸䅁䵁䅉䅅䅁䕁䅁䅁睁䵁䅁䅁权䱃睃䅁权潄权䅁权睂䅂䅁允䅁䅁䅅䅁佁䅁䅷䅁穁䍁䄴睎穁䑁䅉䅁䵁䅉䅅䅁䕁䅁䅁睁䵁䅁䅁权杁兄䅁权湄权䅁权瑂䅂䅁允䅁䅁䅅䅁䭁䕁䅣䅁䵁䅉䅅䅁䕁䅁䅁睁䵁䅁䅁权桃睃䅁权湄权䅁权䑃䅂䅁允䅁䅁䅅䅁䙁䱁敧敨剴䑏䅆䍄䉁䅁䅁䅂䅁䅁䅍䅄䅁䅁䅯䅌䅷䅁䅯朶䅯䅁䅯睢䅑䅁䅅䅁䉁䅁䅁杄䵁䅁䅁免畁䑁䅉兏穁䅁䅁䍄䉁䅁䅁睁䅁䅁䅍䅄䅁䅁䅯睍䄰䅁䅯䅇䅙䅁䅅䅁䉁䅁䅁权㡂杂䅁䍄䉁䅁䅁䅂䅁䅁䅍䅄䅁䅁䅯䅥䅁䅁䅯权䅁䅁䅯兂䅁䅁䅅䅁䉁䅁䅁兂橄婰䕶䱉坁䅑杷允䅁䅁䅑䅁䑁䅁䅷䅁䭁䕁久䅁䭁佁䭙䅁䭁䡁䔰䅁䉁䅁䅁允䅁䅁䄴䅄䅁䑁䅑杌硁䑁䅫睎䅁䅁杷允䅁䅁䅑䅁䑁䅁䅷䅁䭁䝁䱫䅁䭁佁䭫䅁䭁䥁䕍䅁䉁䅁䅁允䅁䅁䅕䅁䅁䅁橃獸䵁䅉䅅䅁䕁䅁䅁睁䵁䅁䅁权煁兄䅁权煄权䅁权療䅂䅁允䅁䅁䅅䅁佁䅁䅷䅁硁䍁䄴兎ㅁ䑁䅍䅁䵁䅉䅅䅁䑁䅁䅁睁䵁䅁䅁权摁兄䅁权捁杂䅁允䅁䅁䅅䅁䭁䝁䡧䅁䵁䅉䅅䅁䕁䅁䅁睁䵁䅁䅁权癄睃䅁权瑄权䅁权硂䅂䅁允䅁䅁䅅䅁䙁䵁㡪摯低挵⼴䍄䉁䅁䅁䅂䅁䅁䅍䅄䅁䅁䅯杙䅳䅁䅯朶䅯䅁䅯睢䅑䅁䅅䅁䉁䅁䅁杄䵁䅁䅁䅍畁䑁䅙免㉁䅁䅁䍄䉁䅁䅁䅂䅁䅁䅍䅄䅁䅁䅯杙䅷䅁䅯朵䅯䅁䅯兢䅑䅁䅅䅁䉁䅁䅁权䡂䅁䅁䍄䉁䅁䅁䅂䅁䅁䅍䅄䅁䅁䅯杗䅳䅁䅯儷䅯䅁䅯睢䅑䅁䅅䅁䉁䅁䅁兂㙄浦㡱䩤潏睐杷允䅁䅁䅑䅁䑁䅁䅷䅁䭁䕁䱑䅁䭁佁䭙䅁䭁䝁䔰䅁䉁䅁䅁允䅁䅁䅯睒䅁䅁杷允䅁䅁䅑䅁䑁䅁䅷䅁䭁乁䰴䅁䭁佁䭙䅁䭁䡁䕅䅁䉁䅁䅁允䅁䅁䄴䅄䅁䑁䅅杌ㅁ䑁䅙睎䅁䅁杷允䅁䅁䅑䅁䑁䅁䅷䅁䭁偁䵷䅁䭁佁䭯䅁䭁䝁䔰䅁䉁䅁䅁允䅁䅁䅯睒䅁䅁杷允䅁䅁䅑䅁䑁䅁䅷䅁䭁䑁乯䅁䭁佁䬰䅁䭁䝁䔸䅁䉁䅁䅁允䅁䅁䅕䙂余扌摋稴䴸䅉䅅䅁䕁䅁䅁睁䵁䅁䅁权䑂睃䅁权畄权䅁权㙂䅂䅁允䅁䅁䅅䅁䙁䅁䅁䅁䅃乷䅸䍄䉁䅁䅁䅂䅁䅁䅍䅄䅁䅁䅯兇䅷䅁䅯朷䅯䅁䅯䄷䅯䅁䅅䅁䉁䅁䅁权䡂䅁䅁䍄䉁䅁䅁䅂䅁䅁䅍䅄䅁䅁䅯兩䅷䅁䅯朵䅯䅁䅯睢䅑䅁䅅䅁䉁䅁䅁杄䵁䅁䅁兎畁䑁䅙䅏穁䅁䅁䍄䉁䅁䅁䅂䅁䅁䅍䅄䅁䅁䅯来䅳䅁䅯朵䅯䅁䅯䄷䅯䅁䅅䅁䉁䅁䅁权䡂䅁䅁䍄䉁䅁䅁䅂䅁䅁䅍䅄䅁䅁䅯睐䅷䅁䅯朵䅯䅁䅯䄷䅯䅁䅅䅁䉁䅁䅁权䡂䅁䅁䍄䉁䅁䅁䅂䅁䅁䅍䅄䅁䅁䅯杕䅷䅁䅯眶䅯䅁䅯䄷䅯䅁䅅䅁䉁䅁䅁权䡂䅁䅁䍄䉁䅁䅁䅂䅁䅁䅍䅄䅁䅁䅯免䅷䅁䅯朷䅯䅁䅯来䅑䅁䅅䅁䉁䅁䅁兂䅁䅁䅁䱣㍢䅑杷允䅁䅁䅑䅁䑁䅁䅷䅁䭁䕁䵳䅁䭁佁䭧䅁䭁䥁䕕䅁䉁䅁䅁允䅁䅁䅯睒䅁䅁杷允䅁䅁䅑䅁䑁䅁䅷䅁䭁䥁䵍䅁䭁佁䭫䅁䭁䥁䕍䅁䉁䅁䅁允䅁䅁䅕䅁䅁䅁湂歷䵁䅉䅅䅁䑁䅁䅁睁䵁䅁䅁权㡄睃䅁权慁杂䅁允䅁䅁䅅䅁䭁䡁䝳䅁䵁䅉䅅䅁䑁䅁䅁睁䵁䅁䅁权穄权䅁权慁杂䅁允䅁䅁䅅䅁䭁䝁䝉䅁䵁䅉䅅䅁䑁䅁䅁睁䵁䅁䅁权桂䅄䅁权捁杂䅁允䅁䅁䅅䅁䭁䉁䡷䅁䵁䅉䅅䅁䕁䅁䅁睁䵁䅁䅁权楃䅄䅁权浄权䅁权睂䅂䅁允䅁䅁䅅䅁佁䅁䅷䅁祁䍁䄴䅍穁䑁䅍䅁䵁䅉䅅䅁䑁䅁䅁睁䵁䅁䅁权歄䅄䅁权奁杂䅁允䅁䅁䅅䅁䭁䕁䝯䅁䵁䅉䅅䅁䕁䅁䅁睁䵁䅁䅁权佃䅄䅁权晁杂䅁权杁杂䅁允䅁䅁䅅䅁䭁䵁䝕䅁䵁䅉䅅䅁䕁䅁䅁睁䵁䅁䅁权䥁睃䅁权潄权䅁权硂䅂䅁允䅁䅁䅅䅁佁䅁䄴䅁祁䑁䅍杌硁䑁䅍免䅁䅁杷允䅁䅁䅑䅁䑁䅁䅷䅁䭁䡁䱷䅁䭁佁䬰䅁䭁䡁䔰䅁䉁䅁䅁允䅁䅁䅕㥆佮ㄹ橐吱䴸䅉䅅䅁䕁䅁䅁睁䵁䅁䅁权獁䅄䅁权煄权䅁权㙂䅂䅁允䅁䅁䅅䅁佁䅁䅷䅁硁䍁䄴睍ぁ䑁䅅䅁䵁䅉䅅䅁䕁䅁䅁睁䵁䅁䅁权穁兄䅁权晁杂䅁权杁杂䅁允䅁䅁䅅䅁䭁䕁䝷䅁䵁䅉䅅䅁䕁䅁䅁睁䵁䅁䅁权睁䅄䅁权浄权䅁权䑃䅂䅁允䅁䅁䅅䅁佁䅁䅷䅁祁䍁䄴䅏㉁䑁䅧䅁䵁䅉䅅䅁䕁䅁䅁睁䵁䅁䅁权塂䅄䅁权灄权䅁权硂䅂䅁允䅁䅁䅅䅁䙁䅁䅁䅁杄杕䉶䍄䉁䅁䅁䅂䅁䅁䅍䅄䅁䅁䅯睬䄰䅁䅯䄶䅯䅁䅯兦䅑䅁䅅䅁䉁䅁䅁杄佁䅁䅁䅎㕁䍁䄴䅎ぁ䑁䅍䅁䵁䅉䅅䅁䕁䅁䅁睁䵁䅁䅁权潃䅁䅁权剁䅁䅁权䙁䅁䅁允䅁䅁䅅䅁佁䉁䅑䅁㍁䑁䅍杍穁䑁䅁䅍睁䑁䅁䅍䅁䅁杷允䅁䅁䅑䅁䑁䅁䅷䅁䭁䑁䵉䅁䭁佁䭙䅁䭁䥁䕍䅁䉁䅁䅁允䅁䅁䄴䅄䅁䑁䅅杌ぁ䑁䅑杍䅁䅁杷允䅁䅁䅍䅁䑁䅁䅷䅁䭁䑁乍䅁䭁䍁䝙䅁䉁䅁䅁允䅁䅁䄴䅄䅁䑁䅫兏畁䑁䅫杍䅁䅁杷允䅁䅁䅑䅁䑁䅁䅷䅁䭁偁䭣䅁䭁佁䭣䅁䭁䝁䔸䅁䉁䅁䅁允䅁䅁䅕䑚晶㑔堲䕆䵁䅉䅅䅁䕁䅁䅁睁䵁䅁䅁权佁䅄䅁权煄权䅁权睂䅂䅁允䅁䅁䅅䅁佁䅁䅷䅁睁䍁䄴免㉁䑁䅙䅁䵁䅉䅅䅁䕁䅁䅁睁䵁䅁䅁权摁䅁䅁权䕁䅁䅁权䕁杁䅁允䅁䅁䅅䅁䙁䅁䅁䥁祂䡆䉤䍄䉁䅁䅁䅂䅁䅁䅍䅄䅁䅁䅯杫䅳䅁䅯䄶䅯䅁䅯睢䅑䅁䅅䅁䉁䅁䅁权䡂䅁䅁䍄䉁䅁䅁睁䅁䅁䅍䅄䅁䅁䅯杌䅷䅁䅯䅇䅙䅁䅅䅁䉁䅁䅁权㡂杂䅁䍄䉁䅁䅁睁䅁䅁䅍䅄䅁䅁䅯睌䅷䅁䅯䅇䅙䅁䅅䅁䉁䅁䅁权䕂杂䅁䍄䉁䅁䅁䅂䅁䅁䅍䅄䅁䅁䅯䅌䅷䅁䅯䄶䅯䅁䅯䄷䅯䅁䅅䅁䉁䅁䅁权䡂䅁䅁䍄䉁䅁䅁䅂䅁䅁䅍䅄䅁䅁䅯睒䅷䅁䅯朶䅯䅁䅯全䅑䅁䅅䅁䉁䅁䅁杄䵁䅁䅁免畁䑁䅁䅍㍁䅁䅁䍄䉁䅁䅁䅂䅁䅁䅍䅄䅁䅁䅯杄䅷䅁䅯䄶䅯䅁䅯睧䅑䅁䅅䅁䉁䅁䅁杄佁䅁䅁䅏睁䍁䄴睎ぁ䑁䅕䅁䵁䅉䅅䅁䕁䅁䅁睁䵁䅁䅁权灂䅄䅁权潄权䅁权瑂䅂䅁允䅁䅁䅅䅁佁䉁䅁䅁瑁䑁䅅䅍硁䍁䄴兏㍁䅁䅁䍄䉁䅁䅁䅂䅁䅁䅍䅄䅁䅁䅯䄹䅳䅁䅯朷䅯䅁䅯兢䅑䅁䅅䅁䉁䅁䅁兂䅁䅁䅁䕕䭉兑杷允䅁䅁䅑䅁䑁䅁䅷䅁䭁䍁䵙䅁䭁佁䭯䅁䭁䡁䔰䅁䉁䅁䅁允䅁䅁䄴䅄䅁䑁䅁杌㍁䑁䅣䅎䅁䅁杷允䅁䅁䅑䅁䑁䅁䅷䅁䭁佁䵳䅁䭁佁䬴䅁䭁䡁䕁䅁䉁䅁䅁允䅁䅁䅕䅁䅁䭁獁䔴䵁䅉䅅䅁䕁䅁䅁睁䵁䅁䅁权杁允䅁权䕁䅁䅁权䙁䅁䅁允䅁䅁䅅䅁䙁䅁䅁䅁慃䕕䈹䍄䉁䅁䅁䅂䅁䅁䅍䅄䅁䅁䅯杖䅳䅁䅯眶䅯䅁䅯睧䅑䅁䅅䅁䉁䅁䅁杄十䅁䅁睍ぁ䑁䅍䅎穁䑁䅕䅎㕁䅁䅁䍄䉁䅁䅁䅂䅁䅁䅍䅄䅁䅁䅯杌䄰䅁䅯朷䅯䅁䅯兦䅑䅁䅅䅁䉁䅁䅁兂䅁䅁䅁䉧佌䅑杷允䅁䅁䅑䅁䑁䅁䅷䅁䭁䑁䰸䅁䭁佁䭳䅁䭁䡁䕁䅁䉁䅁䅁允䅁䅁䄴杅䅁䑁䅉䅎穁䑁䅙兎睁䑁䅁䅍䅁䅁杷允䅁䅁䅑䅁䑁䅁䅷䅁䭁䵁䴴䅁䭁佁䭯䅁䭁䥁䕍䅁䉁䅁䅁允䅁䅁䄴䅄䅁䑁䅅杌ぁ䑁䅙睍䅁䅁杷允䅁䅁䅍䅁䑁䅁䅷䅁䭁䍁䵳䅁䭁䉁䜴䅁䉁䅁䅁允䅁䅁䅯督䅙䅁杷允䅁䅁䅑䅁䑁䅁䅷䅁䭁佁䵕䅁䭁佁䭣䅁䭁䡁䕅䅁䉁䅁䅁允䅁䅁䅕報灪橊䥅啇䵁䅉䅅䅁䕁䅁䅁睁䵁䅁䅁权䝃兄䅁权牄权䅁权䙃䅂䅁允䅁䅁䅅䅁佁䉁䅑䅁硁䑁䅧兎ㅁ䑁䅧杍睁䑁䅁䅍䅁䅁杷允䅁䅁䅍䅁䑁䅁䅷䅁䭁䕁䰰䅁䭁䍁䝑䅁䉁䅁䅁允䅁䅁䅯䅱䄴䅁杷允䅁䅁䅑䅁䑁䅁䅷䅁䭁乁䱁䅁䭁佁䬴䅁䭁䡁䕁䅁䉁䅁䅁允䅁䅁䅕䅁䅁䥁坄〵䵁䅉䅅䅁䕁䅁䅁睁䵁䅁䅁权湁睃䅁权牄权䅁权睂䅂䅁允䅁䅁䅅䅁佁䉁䅉䅁祁䑁䅣䅍ぁ䑁䅉睍祁䑁䅙䅁䵁䅉䅅䅁䕁䅁䅁睁䵁䅁䅁权㙁睃䅁权晁杂䅁权杁杂䅁允䅁䅁䅅䅁䭁䍁䩁䅁䵁䅉䅅䅁䕁䅁䅁睁䵁䅁䅁权噄䅄䅁权瑄权䅁权㥂䅂䅁允䅁䅁䅅䅁䙁乁䵍穕䕦⽸⽍䍄䉁䅁䅁䅂䅁䅁䅍䅄䅁䅁䅯眶䅷䅁䅯朷䅯䅁䅯䄷䅯䅁䅅䅁䉁䅁䅁权䡂䅁䅁䍄䉁䅁䅁睁䅁䅁䅍䅄䅁䅁䅯杌䅷䅁䅯䅈䅙䅁䅅䅁䉁䅁䅁权楂杂䅁䍄䉁䅁䅁䅂䅁䅁䅍䅄䅁䅁䅯睯䅳䅁䅯䄶䅯䅁䅯兢䅑䅁䅅䅁䉁䅁䅁杄䭁䅁䅁睍畁䑁䅙䅎䅁䅁杷允䅁䅁䅑䅁䑁䅁䅷䅁䭁䩁䴴䅁䭁佁䭯䅁䭁䝁䔰䅁䉁䅁䅁允䅁䅁䅯睒䅁䅁杷允䅁䅁䅍䅁䑁䅁䅷䅁䭁䅁䵫䅁䭁䉁䝧䅁䉁䅁䅁允䅁䅁䅯兏䅙䅁杷允䅁䅁䅍䅁䑁䅁䅷䅁䭁䍁䴸䅁䭁䉁䜴䅁䉁䅁䅁允䅁䅁䅯䄳䅙䅁杷允䅁䅁䅑䅁䑁䅁䅷䅁䭁䑁䉅䅁䭁䅁䍅䅁䭁䅁䍕䅁䉁䅁䅁允䅁䅁䅕䉲灔穭猸へ䵁䅉䅅䅁䕁䅁䅁睁䵁䅁䅁权灃䅄䅁权煄权䅁权硂䅂䅁允䅁䅁䅅䅁佁䅁䅷䅁睁䍁䄴杍睁䑁䅍䅁䵁䅉䅅䅁䕁䅁䅁睁䵁䅁䅁权䡁兄䅁权煄权䅁权䑃䅂䅁允䅁䅁䅅䅁佁䅁䅷䅁睁䍁䄴䅏ㅁ䑁䅍䅁䵁䅉䅅䅁䕁䅁䅁睁䵁䅁䅁权䱄兄䅁权畄权䅁权硂䅂䅁允䅁䅁䅅䅁䙁䅁䅁䅁䅁⭊䄹䍄䉁䅁䅁睁䅁䅁䅍䅄䅁䅁䅯䅇䄰䅁䅯杊䅙䅁䅅䅁䉁䅁䅁杄䵁䅁䅁䅏ㅁ䍁䄴兏硁䅁䅁䍄䉁䅁䅁䅂䅁䅁䅍䅄䅁䅁䅯䄱䅳䅁䅯朷䅯䅁䅯兣䅑䅁䅅䅁䉁䅁䅁兂䅁䅁䅁䵕䙣兑杷允䅁䅁䅍䅁䑁䅁䅷䅁䭁䡁义䅁䭁䍁䝙䅁䉁䅁䅁允䅁䅁䄴杄䅁䑁䅅䅍穁䍁䄴睎㍁䅁䅁䍄䉁䅁䅁䅂䅁䅁䅍䅄䅁䅁䅯杈䅳䅁䅯眶䅯䅁䅯来䅑䅁䅅䅁䉁䅁䅁杄十䅁䅁李睁䑁䅫䅍硁䑁䅕䅏穁䅁䅁䍄䉁䅁䅁睁䅁䅁䅍䅄䅁䅁䅯典䅳䅁䅯䅇䅙䅁䅅䅁䉁䅁䅁权灁杂䅁䍄䉁䅁䅁䅂䅁䅁䅍䅄䅁䅁䅯䅮䅷䅁䅯眶䅯䅁䅯全䅑䅁䅅䅁䉁䅁䅁杄十䅁䅁兎㑁䑁䅅䅍㍁䑁䅁䅍睁䅁䅁䍄䉁䅁䅁睁䅁䅁䅍䅄䅁䅁䅯睊䅷䅁䅯杈䅙䅁䅅䅁䉁䅁䅁权浄䅃䅁䍄䉁䅁䅁䅂䅁䅁䅍䅄䅁䅁䅯克䅷䅁䅯朵䅯䅁䅯兦䅑䅁䅅䅁䉁䅁䅁杄䵁䅁䅁免畁䑁䅅䅍硁䅁䅁䍄䉁䅁䅁䅂䅁䅁䅍䅄䅁䅁䅯兙䅷䅁䅯儶䅯䅁䅯来䅑䅁䅅䅁䉁䅁䅁兂䅁䅁䅁䑷捐䅑杷允䅁䅁䅑䅁䑁䅁䅷䅁䭁䡁䱅䅁䭁佁䬴䅁䭁䝁䔸䅁䉁䅁䅁允䅁䅁䅕䅁䅁䭁㕂䔶䵁䅉䅅䅁䕁䅁䅁睁䵁䅁䅁权䱄兄䅁权瑄权䅁权䑃䅂䅁允䅁䅁䅅䅁䙁䩁奍䙂余敌⽉䍄䉁䅁䅁䅂䅁䅁䅍䅄䅁䅁䅯杫䅁䅁䅯允䅉䅁䅯杁䅉䅁䅅䅁䉁䅁䅁兂㕂卆佈㤸歲䅑杷允䅁䅁䅑䅁䑁䅁䅷䅁䭁䅁䴸䅁䭁佁䭙䅁䭁䥁䕍䅁䉁䅁䅁允䅁䅁䄴杄䅁䑁䅉李畁䑁䅕䅏穁䅁䅁䍄䉁䅁䅁䅂䅁䅁䅍䅄䅁䅁䅯杩䅳䅁䅯儶䅯䅁䅯兦䅑䅁䅅䅁䉁䅁䅁兂䅁䅁䅁䩧楲䅑杷允䅁䅁䅑䅁䑁䅁䅷䅁䭁䭁䱧䅁䭁佁䭣䅁䭁䥁䕕䅁䉁䅁䅁允䅁䅁䅕䍺敮版䱵稴䴸䅉䅅䅁䕁䅁䅁睁䵁䅁䅁权㥂䅄䅁权牄权䅁权睂䅂䅁允䅁䅁䅅䅁佁䉁䅉䅁㕁䑁䅧睎ㅁ䑁䅉䅍硁䑁䅧䅁䵁䅉䅅䅁䕁䅁䅁睁䵁䅁䅁权䝁兄䅁权畄权䅁权獄权䅁允䅁䅁䅅䅁䭁䕁䅣䅁䵁䅉䅅䅁䑁䅁䅁睁䵁䅁䅁权畁䅄䅁权歁杂䅁允䅁䅁䅅䅁䭁䍁䡙䅁䵁䅉䅅䅁䕁䅁䅁睁䵁䅁䅁权扃䅄䅁权瑄权䅁权睂䅂䅁允䅁䅁䅅䅁䙁乁乎桙奂扏⽑䍄䉁䅁䅁睁䅁䅁䅍䅄䅁䅁䅯睌䅷䅁䅯䅊䅙䅁䅅䅁䉁䅁䅁权乁䅃䅁䍄䉁䅁䅁䅂䅁䅁䅍䅄䅁䅁䅯儫䅯䅁䅯朶䅯䅁䅯来䅑䅁䅅䅁䉁䅁䅁杄䵁䅁䅁免畁䑁䅙李祁䅁䅁䍄䉁䅁䅁䅂䅁䅁䅍䅄䅁䅁䅯䅸䅷䅁䅯眶䅯䅁䅯睧䅑䅁䅅䅁䉁䅁䅁杄啁䅁䅁免㉁䑁䅑睎硁䑁䅁睎㕁䑁䅍䅁䵁䅉䅅䅁䕁䅁䅁睁䵁䅁䅁权偄兄䅁权潄权䅁权獄权䅁允䅁䅁䅅䅁䭁䕁䅣䅁䵁䅉䅅䅁䕁䅁䅁睁䵁䅁䅁权䑄睃䅁权浄权䅁权硂䅂䅁允䅁䅁䅅䅁佁䅁䅷䅁穁䍁䄴免㑁䑁䅣䅁䵁䅉䅅䅁䕁䅁䅁睁䵁䅁䅁权䱂䅄䅁权畄权䅁权療䅂䅁允䅁䅁䅅䅁䙁䅁䅁䅁睂⽧䅒䍄䉁䅁䅁䅂䅁䅁䅍䅄䅁䅁䅯䅚䄰䅁䅯朵䅯䅁䅯䄷䅯䅁䅅䅁䉁䅁䅁权䡂䅁䅁䍄䉁䅁䅁䅂䅁䅁䅍䅄䅁䅁䅯六䅁䅁䅯充䅁䅁䅯兂䅁䅁䅅䅁䉁䅁䅁杄坁䅁䅁䅎穁䑁䅙兎睁䑁䅁䅍睁䑁䅁䅍䅁䅁杷允䅁䅁䅑䅁䑁䅁䅷䅁䭁䕁久䅁䭁佁䭙䅁䭁䡁䕁䅁䉁䅁䅁允䅁䅁䄴权䅁䑁䅉杌穁䑁䅉䅁䵁䅉䅅䅁䕁䅁䅁睁䵁䅁䅁权䩁睃䅁权灄权䅁权䙃䅂䅁允䅁䅁䅅䅁䙁䅁䅁䅁䅁䭍䅢䍄䉁䅁䅁䅂䅁䅁䅍䅄䅁䅁䅯杘䄰䅁䅯朶䅯䅁䅯睧䅑䅁䅅䅁䉁䅁䅁杄䵁䅁䅁䅍畁䑁䅁䅏祁䅁䅁䍄䉁䅁䅁䅂䅁䅁䅍䅄䅁䅁䅯䅢䄰䅁䅯朶䅯䅁䅯睧䅑䅁䅅䅁䉁䅁䅁杄䵁䅁䅁䅍畁䑁䅍李硁䅁䅁䍄䉁䅁䅁䅂䅁䅁䅍䅄䅁䅁䅯睯䄰䅁䅯朶䅯䅁䅯全䅑䅁䅅䅁䉁䅁䅁杄䵁䅁䅁䅍畁䑁䅅䅍㉁䅁䅁䍄䉁䅁䅁睁䅁䅁䅍䅄䅁䅁䅯杌䅷䅁䅯杊䅙䅁䅅䅁䉁䅁䅁杄䵁䅁䅁兏硁䍁䄴睍㍁䅁䅁䍄䉁䅁䅁䅂䅁䅁䅍䅄䅁䅁䅯公䅳䅁䅯朶䅯䅁䅯兢䅑䅁䅅䅁䉁䅁䅁杄䵁䅁䅁䅍畁䑁䅫免硁䅁䅁䍄䉁䅁䅁䅂䅁䅁䅍䅄䅁䅁䅯末䅳䅁䅯朵䅯䅁䅯䅣䅑䅁䅅䅁䉁䅁䅁杄䵁䅁䅁免畁䑁䅍李㕁䅁䅁䍄䉁䅁䅁䅂䅁䅁䅍䅄䅁䅁䅯䅮䅳䅁䅯儶䅯䅁䅯兦䅑䅁䅅䅁䉁䅁䅁兂䅁䅁䅁䡁䡄䅑杷允䅁䅁䅑䅁䑁䅁䅷䅁䭁偁䭷䅁䭁佁䭯䅁䭁䝁䔸䅁䉁䅁䅁允䅁䅁䄴䅄䅁䑁䅁杌㉁䑁䅫兏䅁䅁杷允䅁䅁䅑䅁䑁䅁䅷䅁䭁䡁䴰䅁䭁佁䭫䅁䭁䡁䔰䅁䉁䅁䅁允䅁䅁䅕䅁䅁䕁䝁䕂䵅䅉䅅䅁䕁䅁䅁睁䵁䅁䅁权㕂兄䅁权畄权䅁权硂䅂䅁允䅁䅁䅅䅁䙁䅁䅁䅁睃䅋䉖䍄䉁䅁䅁䅂䅁䅁䅍䅄䅁䅁䅯杩䅳䅁䅯睈䅙䅁䅯䅉䅙䅁䅅䅁䉁䅁䅁权硄兄䅁䍄䉁䅁䅁䅂䅁䅁䅍䅄䅁䅁䅯䄹䅷䅁䅯眶䅯䅁䅯䅣䅑䅁䅅䅁䉁䅁䅁杄十䅁䅁䅎睁䑁䅙免㕁䑁䅑䅎㑁䅁䅁䍄䉁䅁䅁䅂䅁䅁䅍䅄䅁䅁䅯眳䅳䅁䅯朵䅯䅁䅯兣䅑䅁䅅䅁䉁䅁䅁杄䵁䅁䅁杍畁䑁䅅睎祁䅁䅁䍄䉁䅁䅁䅂䅁䅁䅍䅄䅁䅁䅯䄴䅳䅁䅯朵䅯䅁䅯睢䅑䅁䅅䅁䉁䅁䅁杄䵁䅁䅁免畁䑁䅕兎ぁ䅁䅁䍄䉁䅁䅁䅂䅁䅁䅍䅄䅁䅁䅯䅤䄰䅁䅯朶䅯䅁䅯兣䅑䅁䅅䅁䉁䅁䅁权䡂䅁䅁䍄䉁䅁䅁䅂䅁䅁䅍䅄䅁䅁䅯眹䅯䅁䅯眵䅯䅁䅯睧䅑䅁䅅䅁䉁䅁䅁兂灄橊䥅䉲䩷䅑杷允䅁䅁䅑䅁䑁䅁䅷䅁䭁乁䱁䅁䭁佁䭯䅁䭁䡁䕁䅁䉁䅁䅁允䅁䅁䄴䅄䅁䑁䅁杌硁䑁䅅䅎䅁䅁杷允䅁䅁䅑䅁䑁䅁䅷䅁䭁䕁䱙䅁䭁佁䭫䅁䭁佁䭷䅁䉁䅁䅁允䅁䅁䅯睒䅁䅁杷允䅁䅁䅑䅁䑁䅁䅷䅁䭁䱁䅑䅁䭁䅁䍅䅁䭁䅁䍍䅁䉁䅁䅁允䅁䅁䅕䵦琯灓䅖䕹䵁䅉䅅䅁䕁䅁䅁睁䵁䅁䅁权䉂䅄䅁权牄权䅁权硂䅂䅁允䅁䅁䅅䅁佁䉁䅉䅁㕁䑁䅉李㕁䑁䅑免㍁䑁䅕䅁䵁䅉䅅䅁䕁䅁䅁睁䵁䅁䅁权㥃䅄䅁权灄权䅁权㥂䅂䅁允䅁䅁䅅䅁䙁䅁䅁䅁䅁䩍䅆䍄䉁䅁䅁䅂䅁䅁䅍䅄䅁䅁䅯眯䅷䅁䅯儷䅯䅁䅯兢䅑䅁䅅䅁䉁䅁䅁权䡂䅁䅁䍄䉁䅁䅁䅂䅁䅁䅍䅄䅁䅁䅯睧䅷䅁䅯眵䅯䅁䅯全䅑䅁䅅䅁䉁䅁䅁兂捂㡪ㅌ䙋䅷䅑杷允䅁䅁䅍䅁䑁䅁䅷䅁䭁偁䱑䅁䭁䍁䝑䅁䉁䅁䅁允䅁䅁䅯兒䅧䅁杷允䅁䅁䅑䅁䑁䅁䅷䅁䭁䙁䱣䅁䭁佁䭧䅁䭁䡁䕁䅁䉁䅁䅁允䅁䅁䄴䅄䅁䑁䅙杌ぁ䑁䅣䅏䅁䅁杷允䅁䅁䅑䅁䑁䅁䅷䅁䭁䍁临䅁䭁佁䭳䅁䭁䡁䕯䅁䉁䅁䅁允䅁䅁䄴杅䅁䑁䅉䅏穁䑁䅑䅎睁䑁䅁䅍䅁䅁杷允䅁䅁䅑䅁䑁䅁䅷䅁䭁䭁乯䅁䭁佁䭧䅁䭁佁䭷䅁䉁䅁䅁允䅁䅁䅯睒䅁䅁杷允䅁䅁䅑䅁䑁䅁䅷䅁䭁䉁䴸䅁䭁佁䭯䅁䭁佁䭷䅁䉁䅁䅁允䅁䅁䅯睒䅁䅁杷允䅁䅁䅍䅁䑁䅁䅷䅁䭁偁䱳䅁䭁䉁䝧䅁䉁䅁䅁允䅁䅁䅯克䅙䅁杷允䅁䅁䅑䅁䑁䅁䅷䅁䭁䩁䵣䅁䭁佁䭧䅁䭁䝁䔸䅁䉁䅁䅁允䅁䅁䄴杄䅁䑁䅑䅍畁䑁䅅睍穁䅁䅁䍄䉁䅁䅁䅂䅁䅁䅍䅄䅁䅁䅯术䅷䅁䅯儷䅯䅁䅯兣䅑䅁䅅䅁䉁䅁䅁兂坃㑑獴⼵瑶睐杷允䅁䅁䅑䅁䑁䅁䅷䅁䭁䑁乁䅁䭁佁䭳䅁䭁䡁䕯䅁䉁䅁䅁允䅁䅁䄴杅䅁䑁䅕兏祁䑁䅙免祁䑁䅙杍䅁䅁杷允䅁䅁䅑䅁䑁䅁䅷䅁䭁䕁䱳䅁䭁佁䭧䅁䭁䥁䕕䅁䉁䅁䅁允䅁䅁䄴䅄䅁䑁䅧杌睁䑁䅕兎䅁䅁杷允䅁䅁䅑䅁䑁䅁䅷䅁䭁䙁䵳䅁䭁佁䭫䅁䭁䥁䕕䅁䉁䅁䅁允䅁䅁䅕䅁䅁䙁瑪㡆䵅䅉䅅䅁䑁䅁䅁睁䵁䅁䅁权呁䅄䅁权歁杂䅁允䅁䅁䅅䅁䭁䉁䕁䅁䵁䅉䅅䅁䕁䅁䅁睁䵁䅁䅁权㑂睃䅁权瑄权䅁权䙃䅂䅁允䅁䅁䅅䅁䙁䍁硣䭃捷癗⽉䍄䉁䅁䅁䅂䅁䅁䅍䅄䅁䅁䅯䄳䅷䅁䅯朷䅯䅁䅯全䅑䅁䅅䅁䉁䅁䅁兂䅁䅁䅁䑋硯兑杷允䅁䅁䅑䅁䑁䅁䅷䅁䭁佁䵧䅁䭁佁䬴䅁䭁䡁䔰䅁䉁䅁䅁允䅁䅁䅕䅁䅁䑁剂䴸䵁䅉䅅䅁䕁䅁䅁睁䵁䅁䅁权㝄䅄䅁权潄权䅁权㙂䅂䅁允䅁䅁䅅䅁佁䅁䄴䅁祁䑁䅉杌睁䑁䅧免䅁䅁杷允䅁䅁䅍䅁䑁䅁䅷䅁䭁䑁䱧䅁䭁䉁䝧䅁䉁䅁䅁允䅁䅁䅯兏䅙䅁杷允䅁䅁䅑䅁䑁䅁䅷䅁䭁偁䭯䅁䭁佁䭯䅁䭁䥁䕍䅁䉁䅁䅁允䅁䅁䄴权䅁䑁䅁杌㍁䑁䅅䅁䵁䅉䅅䅁䕁䅁䅁睁䵁䅁䅁权佂睃䅁权牄权䅁权獄权䅁允䅁䅁䅅䅁䭁䕁䅣䅁䵁䅉䅅䅁䕁䅁䅁睁䵁䅁䅁权噃䅄䅁权畄权䅁权㥂䅂䅁允䅁䅁䅅䅁䙁䅁䅁䅁䅁䩤䅚䍄䉁䅁䅁䅂䅁䅁䅍䅄䅁䅁䅯术䅷䅁䅯䄶䅯䅁䅯睧䅑䅁䅅䅁䉁䅁䅁杄佁䅁䅁免㍁䍁䄴䅎硁䑁䅅䅁䵁䅉䅅䅁䕁䅁䅁睁䵁䅁䅁权䙄䅁䅁权䕁䅁䅁权䕁杁䅁允䅁䅁䅅䅁䙁䅁䅁䅁呁湇䉬䍄䉁䅁䅁䅂䅁䅁䅍䅄䅁䅁䅯䅶䄰䅁䅯朶䅯䅁䅯兦䅑䅁䅅䅁䉁䅁䅁杄䵁䅁䅁䅍畁䑁䅁李ㅁ䅁䅁䍄䉁䅁䅁睁䅁䅁䅍䅄䅁䅁䅯䅏䅳䅁䅯䅈䅙䅁䅅䅁䉁䅁䅁权䱃杂䅁䍄䉁䅁䅁䅂䅁䅁䅍䅄䅁䅁䅯杓䅷䅁䅯朷䅯䅁䅯兦䅑䅁䅅䅁䉁䅁䅁兂䅁䅁䅁䱁乃䅷杷允䅁䅁䅑䅁䑁䅁䅷䅁䭁䡁䱯䅁䭁佁䭧䅁䭁䡁䕯䅁䉁䅁䅁允䅁䅁䅯睒䅁䅁杷允䅁䅁䅍䅁䑁䅁䅷䅁䭁䱁䵑䅁䭁䉁䝧䅁䉁䅁䅁允䅁䅁䅯䅦䅙䅁杷允䅁䅁䅑䅁䑁䅁䅷䅁䭁䙁䱁䅁䭁佁䭙䅁䭁䡁䕅䅁䉁䅁䅁允䅁䅁䄴䅄䅁䑁䅍杌穁䑁䅕免䅁䅁杷允䅁䅁䅑䅁䑁䅁䅷䅁䭁䵁䱑䅁䭁佁䬰䅁䭁䝁䔸䅁䉁䅁䅁允䅁䅁䅕剬㡳䕁䕧稱䴸䅉䅅䅁䑁䅁䅁睁䵁䅁䅁权㑁睃䅁权敁杂䅁允䅁䅁䅅䅁䭁乁䝕䅁䵁䅉䅅䅁䕁䅁䅁睁䵁䅁䅁权㙃睃䅁权煄权䅁权㙂䅂䅁允䅁䅁䅅䅁佁䅁䅷䅁睁䍁䄴䅏硁䑁䅣䅁䵁䅉䅅䅁䕁䅁䅁睁䵁䅁䅁权㥂睃䅁权瑄权䅁权䑃䅂䅁允䅁䅁䅅䅁䙁䍁扐堫焵䍦䅦䍄䉁䅁䅁䅂䅁䅁䅍䅄䅁䅁䅯杧䅷䅁䅯朷䅯䅁䅯兢䅑䅁䅅䅁䉁䅁䅁权䡂䅁䅁䍄䉁䅁䅁䅂䅁䅁䅍䅄䅁䅁䅯督䅁䅁䅯允䅉䅁䅯睁䅉䅁䅅䅁䉁䅁䅁兂瑂敭湍甹㥪䅑杷允䅁䅁䅑䅁䑁䅁䅷䅁䭁䑁䴸䅁䭁佁䭫䅁䭁䝁䔸䅁䉁䅁䅁允䅁䅁䅕䅁䅁䍁㑃㠵䵁䅉䅅䅁䕁䅁䅁睁䵁䅁䅁权潃䅄䅁权浄权䅁权㙂䅂䅁允䅁䅁䅅䅁佁䅁䅷䅁睁䍁䄴兎㕁䑁䅍䅁䵁䅉䅅䅁䕁䅁䅁睁䵁䅁䅁权㙂睃䅁权瑄权䅁权瑂䅂䅁允䅁䅁䅅䅁䙁佁剸䉵䘶穓䅊䍄䉁䅁䅁䅂䅁䅁䅍䅄䅁䅁䅯䅂䄰䅁䅯儷䅯䅁䅯兣䅑䅁䅅䅁䉁䅁䅁兂ぃ䡹⭡确橲睐杷允䅁䅁䅑䅁䑁䅁䅷䅁䭁䕁乧䅁䭁佁䭧䅁䭁䡁䔰䅁䉁䅁䅁允䅁䅁䄴杄䅁䑁䅣兏畁䑁䅁䅍硁䅁䅁䍄䉁䅁䅁䅂䅁䅁䅍䅄䅁䅁䅯睩䅷䅁䅯眶䅯䅁䅯兣䅑䅁䅅䅁䉁䅁䅁杄十䅁䅁䅎㕁䑁䅅兎ㅁ䑁䅑䅎㍁䅁䅁䍄䉁䅁䅁䅂䅁䅁䅍䅄䅁䅁䅯来䅳䅁䅯朵䅯䅁䅯兦䅑䅁䅅䅁䉁䅁䅁杄佁䅁䅁免睁䍁䄴兏㉁䑁䅍䅁䵁䅉䅅䅁䕁䅁䅁睁䵁䅁䅁权千䅄䅁权浄权䅁权㥂䅂䅁允䅁䅁䅅䅁佁䅁䅯䅁硁䍁䄴兏㉁䅁䅁䍄䉁䅁䅁䅂䅁䅁䅍䅄䅁䅁䅯睺䄰䅁䅯朷䅯䅁䅯兢䅑䅁䅅䅁䉁䅁䅁权䡂䅁䅁䍄䉁䅁䅁䅂䅁䅁䅍䅄䅁䅁䅯朶䅷䅁䅯朶䅯䅁䅯睧䅑䅁䅅䅁䉁䅁䅁杄䭁䅁䅁䅍畁䑁䅧睎䅁䅁杷允䅁䅁䅑䅁䑁䅁䅷䅁䭁䝁䵷䅁䭁佁䭧䅁䭁䡁䕁䅁䉁䅁䅁允䅁䅁䄴杄䅁䑁䅅免畁䑁䅕李㕁䅁䅁䍄䉁䅁䅁䅂䅁䅁䅍䅄䅁䅁䅯䅢䅷䅁䅯儶䅯䅁䅯兦䅑䅁䅅䅁䉁䅁䅁兂䅁䅁䅁䝧剔䅑杷允䅁䅁䅑䅁䑁䅁䅷䅁䭁䩁䵍䅁䭁佁䭙䅁䭁䡁䔰䅁䉁䅁䅁允䅁䅁䄴䅄䅁䑁䅍杌㍁䑁䅕杍䅁䅁杷允䅁䅁䅑䅁䑁䅁䅷䅁䭁偁䭍䅁䭁佁䭯䅁䭁䡁䔰䅁䉁䅁䅁允䅁䅁䅯睒䅁䅁杷允䅁䅁䅑䅁䑁䅁䅷䅁䭁䅁䱑䅁䭁佁䭫䅁䭁䝁䔰䅁䉁䅁䅁允䅁䅁䅯睒䅁䅁杷允䅁䅁䅑䅁䑁䅁䅷䅁䭁䝁乑䅁䭁佁䭳䅁䭁䡁䔰䅁䉁䅁䅁允䅁䅁䄴䅆䅁䑁䅅兎ㅁ䑁䅉睎ぁ䑁䅉䅍睁䅁䅁䍄䉁䅁䅁䅂䅁䅁䅍䅄䅁䅁䅯杖䅳䅁䅯眵䅯䅁䅯䄷䅯䅁䅅䅁䉁䅁䅁权䡂䅁䅁䍄䉁䅁䅁䅂䅁䅁䅍䅄䅁䅁䅯睄䅳䅁䅯儷䅯䅁䅯睧䅑䅁䅅䅁䉁䅁䅁兂汄䌰扌堫匴䅑杷允䅁䅁䅑䅁䑁䅁䅷䅁䭁䑁䵳䅁䭁佁䬰䅁䭁䝁䔰䅁䉁䅁䅁允䅁䅁䅯睒䅁䅁杷允䅁䅁䅑䅁䑁䅁䅷䅁䭁䡁䵍䅁䭁佁䭙䅁䭁䝁䔸䅁䉁䅁䅁允䅁䅁䄴䅄䅁䑁䅉杌穁䑁䅣䅏䅁䅁杷允䅁䅁䅑䅁䑁䅁䅷䅁䭁䵁䴸䅁䭁佁䭳䅁䭁䡁䕯䅁䉁䅁䅁允䅁䅁䄴杅䅁䑁䅉兏硁䑁䅁䅍睁䑁䅁䅍䅁䅁杷允䅁䅁䅑䅁䑁䅁䅷䅁䭁䙁䱁䅁䭁佁䬴䅁䭁䥁䕍䅁䉁䅁䅁允䅁䅁䅕䅁䅁䕁㡁欱䵁䅉䅅䅁䑁䅁䅁睁䵁䅁䅁权牃睃䅁权捁杂䅁允䅁䅁䅅䅁䭁䉁䡷䅁䵁䅉䅅䅁䑁䅁䅁睁䵁䅁䅁权佄睃䅁权歁杂䅁允䅁䅁䅅䅁䭁䉁佁䅁䵁䅉䅅䅁䕁䅁䅁睁䵁䅁䅁权权䅄䅁权畄权䅁权硂䅂䅁允䅁䅁䅅䅁䙁䅁䅁䅁䅁⽰䅤䍄䉁䅁䅁䅂䅁䅁䅍䅄䅁䅁䅯杒䅳䅁䅯朷䅯䅁䅯睧䅑䅁䅅䅁䉁䅁䅁兂䅁䅁䅁佳估具杷允䅁䅁䅑䅁䑁䅁䅷䅁䭁䭁䵕䅁䭁佁䬰䅁䭁䝁䔰䅁䉁䅁䅁允䅁䅁䅯睒䅁䅁杷允䅁䅁䅑䅁䑁䅁䅷䅁䭁䑁䱧䅁䭁䉁䜸䅁䭁䍁䝁䅁䉁䅁䅁允䅁䅁䅯䅨䅣䅁杷允䅁䅁䅑䅁䑁䅁䅷䅁䭁䡁䱧䅁䭁佁䭣䅁䭁䡁䕯䅁䉁䅁䅁允䅁䅁䅕䙂余扌摋い䵁䅉䅅䅁䕁䅁䅁睁䵁䅁䅁权慁睃䅁权潄权䅁权㥂䅂䅁允䅁䅁䅅䅁佁䅁䄴䅁穁䑁䅑杌㉁䑁䅁兎䅁䅁杷允䅁䅁䅑䅁䑁䅁䅷䅁䭁䥁䵍䅁䭁佁䭧䅁䭁䡁䕁䅁䉁䅁䅁允䅁䅁䄴䅄䅁䑁䅁杌睁䑁䅉䅎䅁䅁杷允䅁䅁䅑䅁䑁䅁䅷䅁䭁䥁乕䅁䭁佁䭳䅁䭁䥁䕕䅁䉁䅁䅁允䅁䅁䄴杅䅁䑁䅅兏硁䑁䅉杍睁䑁䅁䅍䅁䅁杷允䅁䅁䅑䅁䑁䅁䅷䅁䭁佁䅷䅁䭁</t>
  </si>
  <si>
    <t>䅁䍅䅁䭁䅁䍍䅁䉁䅁䅁允䅁䅁䅕祉い癒䨷唶䵁䅉䅅䅁䕁䅁䅁睁䵁䅁䅁权偁睃䅁权畄权䅁权㥂䅂䅁允䅁䅁䅅䅁䙁䅁䅁䅁䅁摗䄹䍄䉁䅁䅁䅂䅁䅁䅍䅄䅁䅁䅯睌䄰䅁䅯朷䅯䅁䅯䅣䅑䅁䅅䅁䉁䅁䅁兂䅁䅁䅁䝑瀳䅷杷允䅁䅁䅑䅁䑁䅁䅷䅁䭁䅁䰴䅁䭁佁䭙䅁䭁䥁䕍䅁䉁䅁䅁允䅁䅁䄴䅄䅁䑁䅁杌ぁ䑁䅁免䅁䅁杷允䅁䅁䅑䅁䑁䅁䅷䅁䭁䉁䱍䅁䭁佁䭙䅁䭁䡁䕁䅁䉁䅁䅁允䅁䅁䄴䅄䅁䑁䅁杌ぁ䑁䅕睎䅁䅁杷允䅁䅁䅑䅁䑁䅁䅷䅁䭁䅁䵁䅁䭁佁䭫䅁䭁䥁䕍䅁䉁䅁䅁允䅁䅁䅕䅁䅁䅁睄挱䵁䅉䅅䅁䕁䅁䅁睁䵁䅁䅁权䩁䅄䅁权牄权䅁权瑂䅂䅁允䅁䅁䅅䅁佁䉁䅑䅁硁䑁䅍杍㉁䑁䅑睎睁䑁䅁䅍䅁䅁杷允䅁䅁䅑䅁䑁䅁䅷䅁䭁䙁乁䅁䭁佁䭙䅁䭁䡁䕁䅁䉁䅁䅁允䅁䅁䅯睒䅁䅁杷允䅁䅁䅑䅁䑁䅁䅷䅁䭁䕁䵍䅁䭁佁䭙䅁䭁䥁䕍䅁䉁䅁䅁允䅁䅁䄴䅄䅁䑁䅕杌硁䑁䅍兎䅁䅁杷允䅁䅁䅑䅁䑁䅁䅷䅁䭁䥁䵯䅁䭁佁䭙䅁䭁䝁䔸䅁䉁䅁䅁允䅁䅁䅯睒䅁䅁杷允䅁䅁䅑䅁䑁䅁䅷䅁䭁䉁乷䅁䭁佁䬰䅁䭁䝁䔰䅁䉁䅁䅁允䅁䅁䅯睒䅁䅁杷允䅁䅁䅑䅁䑁䅁䅷䅁䭁䭁䱕䅁䭁佁䭣䅁䭁䥁䕍䅁䉁䅁䅁允䅁䅁䅕〰椱䙅㕪問䵁䅉䅅䅁䕁䅁䅁睁䵁䅁䅁权㥄䅄䅁权浄权䅁权瑂䅂䅁允䅁䅁䅅䅁䭁䕁䅣䅁䵁䅉䅅䅁䑁䅁䅁睁䵁䅁䅁权䝃䅄䅁权捁杂䅁允䅁䅁䅅䅁䭁䝁䝉䅁䵁䅉䅅䅁䕁䅁䅁睁䵁䅁䅁权獂䅄䅁权畄权䅁权䑃䅂䅁允䅁䅁䅅䅁䙁䅁䅁䅁杄癍䅎䍄䉁䅁䅁䅂䅁䅁䅍䅄䅁䅁䅯䅉䅳䅁䅯眵䅯䅁䅯䅣䅑䅁䅅䅁䉁䅁䅁兂塁挲㌷㙕楍䅑杷允䅁䅁䅑䅁䑁䅁䅷䅁䭁䝁䵣䅁䭁佁䭧䅁䭁䥁䕍䅁䉁䅁䅁允䅁䅁䅯睒䅁䅁杷允䅁䅁䅑䅁䑁䅁䅷䅁䭁䑁䱫䅁䭁佁䬴䅁䭁䡁䔰䅁䉁䅁䅁允䅁䅁䅕䅁䅁䅁䵂唯䵁䅉䅅䅁䕁䅁䅁睁䵁䅁䅁权䱂兄䅁权煄权䅁权獄权䅁允䅁䅁䅅䅁䭁䕁䅣䅁䵁䅉䅅䅁䕁䅁䅁睁䵁䅁䅁权潂䅁䅁权䭁䅁䅁权䙁䅁䅁允䅁䅁䅅䅁䙁䉁䕫杖琴桍䅰䍄䉁䅁䅁䅂䅁䅁䅍䅄䅁䅁䅯允䄰䅁䅯朷䅯䅁䅯来䅑䅁䅅䅁䉁䅁䅁兂䅁䅁䅁偁㉐䅑杷允䅁䅁䅑䅁䑁䅁䅷䅁䭁䝁䱁䅁䭁佁䬴䅁䭁䡁䔰䅁䉁䅁䅁允䅁䅁䅕䅁䅁䍁㙃㠶䵁䅉䅅䅁䕁䅁䅁睁䵁䅁䅁权䱃睃䅁权畄权䅁权瑂䅂䅁允䅁䅁䅅䅁䭁䕁䅣䅁䵁䅉䅅䅁䕁䅁䅁睁䵁䅁䅁权灃睃䅁权灄权䅁权獄权䅁允䅁䅁䅅䅁䭁䕁䅣䅁䵁䅉䅅䅁䕁䅁䅁睁䵁䅁䅁权歁䅄䅁权潄权䅁权獄权䅁允䅁䅁䅅䅁䭁䕁䅣䅁䵁䅉䅅䅁䕁䅁䅁睁䵁䅁䅁权兄䅄䅁权湄权䅁权㙂䅂䅁允䅁䅁䅅䅁䙁䙁偹癷潕䈳䅚䍄䉁䅁䅁䅂䅁䅁䅍䅄䅁䅁䅯杋䅳䅁䅯眶䅯䅁䅯兦䅑䅁䅅䅁䉁䅁䅁杄十䅁䅁䅎㍁䑁䅙杍㉁䑁䅁李㍁䅁䅁䍄䉁䅁䅁䅂䅁䅁䅍䅄䅁䅁䅯术䅳䅁䅯眵䅯䅁䅯兦䅑䅁䅅䅁䉁䅁䅁兂佄礸瑍䩪灈睐杷允䅁䅁䅍䅁䑁䅁䅷䅁䭁䡁䱷䅁䭁䍁䝙䅁䉁䅁䅁允䅁䅁䄴䅄䅁䑁䅫李畁䑁䅁杍䅁䅁杷允䅁䅁䅍䅁䑁䅁䅷䅁䭁䙁䴰䅁䭁䍁䝙䅁䉁䅁䅁允䅁䅁䄴䅄䅁䑁䅙䅎畁䑁䅣睎䅁䅁杷允䅁䅁䅑䅁䑁䅁䅷䅁䭁䝁䰸䅁䭁佁䭣䅁䭁佁䭷䅁䉁䅁䅁允䅁䅁䅯睒䅁䅁杷允䅁䅁䅑䅁䑁䅁䅷䅁䭁䝁䉕䅁䭁䉁䅅䅁䭁䅁䅕䅁䉁䅁䅁允䅁䅁䄴䅆䅁䑁䅧杍㕁䑁䅉䅍睁䑁䅁䅍睁䅁䅁䍄䉁䅁䅁䅂䅁䅁䅍䅄䅁䅁䅯䄴䅳䅁䅯䄶䅯䅁䅯䄷䅯䅁䅅䅁䉁䅁䅁权䡂䅁䅁䍄䉁䅁䅁䅂䅁䅁䅍䅄䅁䅁䅯元䄰䅁䅯䄶䅯䅁䅯兦䅑䅁䅅䅁䉁䅁䅁杄佁䅁䅁免㉁䍁䄴兎ぁ䑁䅣䅁䵁䅉䅅䅁䕁䅁䅁睁䵁䅁䅁权婁睃䅁权畄权䅁权瑂䅂䅁允䅁䅁䅅䅁䭁䕁䅣䅁䵁䅉䅅䅁䕁䅁䅁睁䵁䅁䅁权敃睃䅁权瑄权䅁权瑂䅂䅁允䅁䅁䅅䅁䙁䕁䵯楁䡵牆⽫䍄䉁䅁䅁䅂䅁䅁䅍䅄䅁䅁䅯杔䅷䅁䅯朷䅯䅁䅯兣䅑䅁䅅䅁䉁䅁䅁兂䅁䅁䅁䩧敪䅑杷允䅁䅁䅑䅁䑁䅁䅷䅁䭁䥁䵙䅁䭁䉁䜸䅁䭁䍁䝁䅁䉁䅁䅁允䅁䅁䅯䅔䅙䅁杷允䅁䅁䅑䅁䑁䅁䅷䅁䭁偁䵣䅁䭁佁䭫䅁䭁䡁䕯䅁䉁䅁䅁允䅁䅁䅕䅁䅁䵁㥄欲䵁䅉䅅䅁䑁䅁䅁睁䵁䅁䅁权楁兄䅁权捁杂䅁允䅁䅁䅅䅁䭁䵁䥫䅁䵁䅉䅅䅁䕁䅁䅁睁䵁䅁䅁权噄䅄䅁权牄权䅁权㥂䅂䅁允䅁䅁䅅䅁佁䉁䅑䅁ㅁ䑁䅫䅏穁䑁䅁杍睁䑁䅁䅍䅁䅁杷允䅁䅁䅑䅁䑁䅁䅷䅁䭁佁䵳䅁䭁佁䭣䅁䭁䡁䔰䅁䉁䅁䅁允䅁䅁䅕兲扺樲煁䕆䵁䅉䅅䅁䑁䅁䅁睁䵁䅁䅁权䕁䅄䅁权歁杂䅁允䅁䅁䅅䅁䭁䅁䡧䅁䵁䅉䅅䅁䑁䅁䅁睁䵁䅁䅁权䑃睃䅁权奁杂䅁允䅁䅁䅅䅁䭁䡁䝷䅁䵁䅉䅅䅁䕁䅁䅁睁䵁䅁䅁权摁䅄䅁权瑄权䅁权㙂䅂䅁允䅁䅁䅅䅁䙁䅁䍷㑋坣攲⽯䍄䉁䅁䅁䅂䅁䅁䅍䅄䅁䅁䅯儶䅷䅁䅯眵䅯䅁䅯兢䅑䅁䅅䅁䉁䅁䅁权䡂䅁䅁䍄䉁䅁䅁䅂䅁䅁䅍䅄䅁䅁䅯兇䅳䅁䅯眵䅯䅁䅯全䅑䅁䅅䅁䉁䅁䅁兂坃㑑獴⼵瑶睐杷允䅁䅁䅑䅁䑁䅁䅷䅁䭁䥁䵯䅁䭁佁䭯䅁䭁䝁䔰䅁䉁䅁䅁允䅁䅁䅯睒䅁䅁杷允䅁䅁䅑䅁䑁䅁䅷䅁䭁䅁乑䅁䭁佁䭧䅁䭁䡁䕅䅁䉁䅁䅁允䅁䅁䄴䅄䅁䑁䅙杌ぁ䑁䅣睎䅁䅁杷允䅁䅁䅑䅁䑁䅁䅷䅁䭁䍁䵙䅁䭁佁䬰䅁䭁䡁䕯䅁䉁䅁䅁允䅁䅁䅕䉯癯匳䝓䕆䵁䅉䅅䅁䕁䅁䅁睁䵁䅁䅁权奄䅄䅁权牄权䅁权獄权䅁允䅁䅁䅅䅁䭁䕁䅣䅁䵁䅉䅅䅁䕁䅁䅁睁䵁䅁䅁权橁兄䅁权浄权䅁权睂䅂䅁允䅁䅁䅅䅁䭁䕁䅣䅁䵁䅉䅅䅁䕁䅁䅁睁䵁䅁䅁权慂兄䅁权浄权䅁权獄权䅁允䅁䅁䅅䅁䭁䕁䅣䅁䵁䅉䅅䅁䕁䅁䅁睁䵁䅁䅁权啃䅄䅁权灄权䅁权硂䅂䅁允䅁䅁䅅䅁䙁䅁䅁䅁䅃㤯䅴䍄䉁䅁䅁䅂䅁䅁䅍䅄䅁䅁䅯兤䅷䅁䅯眵䅯䅁䅯兢䅑䅁䅅䅁䉁䅁䅁权䡂䅁䅁䍄䉁䅁䅁䅂䅁䅁䅍䅄䅁䅁䅯睳䅷䅁䅯朶䅯䅁䅯兢䅑䅁䅅䅁䉁䅁䅁权䡂䅁䅁䍄䉁䅁䅁䅂䅁䅁䅍䅄䅁䅁䅯睧䅳䅁䅯睈䅙䅁䅯䅉䅙䅁䅅䅁䉁䅁䅁权癃睂䅁䍄䉁䅁䅁䅂䅁䅁䅍䅄䅁䅁䅯䅗䄰䅁䅯儷䅯䅁䅯兢䅑䅁䅅䅁䉁䅁䅁权䡂䅁䅁䍄䉁䅁䅁䅂䅁䅁䅍䅄䅁䅁䅯䅅䄰䅁䅯朵䅯䅁䅯全䅑䅁䅅䅁䉁䅁䅁杄䵁䅁䅁杍畁䑁䅑兎㕁䅁䅁䍄䉁䅁䅁䅂䅁䅁䅍䅄䅁䅁䅯䅓䄰䅁䅯眶䅯䅁䅯睧䅑䅁䅅䅁䉁䅁䅁杄十䅁䅁杍㑁䑁䅁䅎睁䑁䅁兎ぁ䅁䅁䍄䉁䅁䅁睁䅁䅁䅍䅄䅁䅁䅯䅎䅳䅁䅯䅈䅙䅁䅅䅁䉁䅁䅁权煄杂䅁䍄䉁䅁䅁䅂䅁䅁䅍䅄䅁䅁䅯兆䅳䅁䅯儷䅯䅁䅯全䅑䅁䅅䅁䉁䅁䅁兂潃歸㍳啩獈睐杷允䅁䅁䅑䅁䑁䅁䅷䅁䭁䝁䵉䅁䭁佁䭙䅁䭁䥁䕕䅁䉁䅁䅁允䅁䅁䄴䅄䅁䑁䅕杌祁䑁䅅杍䅁䅁杷允䅁䅁䅑䅁䑁䅁䅷䅁䭁䵁乑䅁䭁佁䬰䅁䭁䡁䕅䅁䉁䅁䅁允䅁䅁䅕卸睃浣剩含䴸䅉䅅䅁䕁䅁䅁睁䵁䅁䅁权䍄兄䅁权畄权䅁权㙂䅂䅁允䅁䅁䅅䅁䙁䅁䅁䅁允杌䉒䍄䉁䅁䅁睁䅁䅁䅍䅄䅁䅁䅯睐䅳䅁䅯䅈䅙䅁䅅䅁䉁䅁䅁权䡂杂䅁䍄䉁䅁䅁睁䅁䅁䅍䅄䅁䅁䅯䅬䅳䅁䅯杈䅙䅁䅅䅁䉁䅁䅁权乄睂䅁䍄䉁䅁䅁睁䅁䅁䅍䅄䅁䅁䅯儯䅷䅁䅯杇䅙䅁䅅䅁䉁䅁䅁权㡁杂䅁䍄䉁䅁䅁睁䅁䅁䅍䅄䅁䅁䅯杕䅳䅁䅯䅈䅙䅁䅅䅁䉁䅁䅁权㝂杂䅁䍄䉁䅁䅁䅂䅁䅁䅍䅄䅁䅁䅯睘䅷䅁䅯朶䅯䅁䅯兢䅑䅁䅅䅁䉁䅁䅁权䡂䅁䅁䍄䉁䅁䅁䅂䅁䅁䅍䅄䅁䅁䅯克䅷䅁䅯朶䅯䅁䅯䅣䅑䅁䅅䅁䉁䅁䅁杄䵁䅁䅁䅍畁䑁䅁免硁䅁䅁䍄䉁䅁䅁䅂䅁䅁䅍䅄䅁䅁䅯睧䅁䅁䅯允䅉䅁䅯杁䅉䅁䅅䅁䉁䅁䅁兂捃㡆呓焵佔䅑杷允䅁䅁䅑䅁䑁䅁䅷䅁䭁䑁䱕䅁䭁佁䭧䅁䭁䡁䔰䅁䉁䅁䅁允䅁䅁䄴䅄䅁䑁䅙杌ぁ䑁䅫䅏䅁䅁杷允䅁䅁䅑䅁䑁䅁䅷䅁䭁䝁䱕䅁䭁佁䭣䅁䭁䥁䕍䅁䉁䅁䅁允䅁䅁䅕へ㍳啩杆啃䵁䅉䅅䅁䕁䅁䅁睁䵁䅁䅁权奂䅄䅁权煄权䅁权睂䅂䅁允䅁䅁䅅䅁佁䅁䅷䅁睁䍁䄴兎㕁䑁䅉䅁䵁䅉䅅䅁䑁䅁䅁睁䵁䅁䅁权㙂睃䅁权奁杂䅁允䅁䅁䅅䅁䭁䡁䝷䅁䵁䅉䅅䅁䕁䅁䅁睁䵁䅁䅁权穁睃䅁权浄权䅁权䑃䅂䅁允䅁䅁䅅䅁佁䅁䅷䅁硁䍁䄴李ㅁ䑁䅙䅁䵁䅉䅅䅁䕁䅁䅁睁䵁䅁䅁权敄䅄䅁权灄权䅁权睂䅂䅁允䅁䅁䅅䅁䙁䅁䅁䅁䅁㤲䅚䍄䉁䅁䅁䅂䅁䅁䅍䅄䅁䅁䅯兊䅳䅁䅯朶䅯䅁䅯全䅑䅁䅅䅁䉁䅁䅁杄䵁䅁䅁䅍畁䑁䅫杍ㅁ䅁䅁䍄䉁䅁䅁䅂䅁䅁䅍䅄䅁䅁䅯兲䅳䅁䅯眵䅯䅁䅯兢䅑䅁䅅䅁䉁䅁䅁权䡂䅁䅁䍄䉁䅁䅁䅂䅁䅁䅍䅄䅁䅁䅯睴䅷䅁䅯儷䅯䅁䅯全䅑䅁䅅䅁䉁䅁䅁兂䉄煹䙆癴硐睐杷允䅁䅁䅑䅁䑁䅁䅷䅁䭁䑁䵳䅁䭁佁䭣䅁䭁䡁䕯䅁䉁䅁䅁允䅁䅁䅕㉡䑣畢搷稳䴸䅉䅅䅁䕁䅁䅁睁䵁䅁䅁权⽄䅁䅁权䉁杁䅁权䍁杁䅁允䅁䅁䅅䅁䙁䵁穋煔畚㥄䅆䍄䉁䅁䅁䅂䅁䅁䅍䅄䅁䅁䅯䄸䅷䅁䅯朷䅯䅁䅯睢䅑䅁䅅䅁䉁䅁䅁兂䅁䅁䅁䥑㌯䅑杷允䅁䅁䅑䅁䑁䅁䅷䅁䭁䉁䱙䅁䭁佁䭫䅁䭁䡁䕅䅁䉁䅁䅁允䅁䅁䅕䅁䅁䅁楄啺䵁䅉䅅䅁䕁䅁䅁睁䵁䅁䅁权い睃䅁权牄权䅁权㙂䅂䅁允䅁䅁䅅䅁佁䉁䅉䅁穁䑁䅉兎㑁䑁䅑䅍睁䑁䅁䅁䵁䅉䅅䅁䕁䅁䅁睁䵁䅁䅁权䝂䅁䅁权䕁䅁䅁权䕁杁䅁允䅁䅁䅅䅁䙁䅁䅁䅁⽂䙹䉊䍄䉁䅁䅁䅂䅁䅁䅍䅄䅁䅁䅯睓䄰䅁䅯朵䅯䅁䅯睢䅑䅁䅅䅁䉁䅁䅁杄䵁䅁䅁杍畁䑁䅅兏ㅁ䅁䅁䍄䉁䅁䅁睁䅁䅁䅍䅄䅁䅁䅯杤䅷䅁䅯杈䅙䅁䅅䅁䉁䅁䅁权呃睂䅁䍄䉁䅁䅁䅂䅁䅁䅍䅄䅁䅁䅯兂䅳䅁䅯朷䅯䅁䅯睧䅑䅁䅅䅁䉁䅁䅁兂䅁䅁䅁䕣䕫兑杷允䅁䅁䅑䅁䑁䅁䅷䅁䭁偁䴸䅁䭁佁䭙䅁䭁䝁䔰䅁䉁䅁䅁允䅁䅁䅯睒䅁䅁杷允䅁䅁䅑䅁䑁䅁䅷䅁䭁䝁䱙䅁䭁佁䭳䅁䭁佁䭷䅁䉁䅁䅁允䅁䅁䅯睒䅁䅁杷允䅁䅁䅑䅁䑁䅁䅷䅁䭁䕁䵅䅁䭁佁䬴䅁䭁䡁䕅䅁䉁䅁䅁允䅁䅁䅕䅁䅁䑁㝄欹䵁䅉䅅䅁䑁䅁䅁睁䵁䅁䅁权㝃䅄䅁权敁杂䅁允䅁䅁䅅䅁䭁䝁䡯䅁䵁䅉䅅䅁䕁䅁䅁睁䵁䅁䅁权穄权䅁权牄权䅁权瑂䅂䅁允䅁䅁䅅䅁佁䉁䅉䅁ぁ䑁䅣免㕁䑁䅁兎睁䑁䅣䅁䵁䅉䅅䅁䕁䅁䅁睁䵁䅁䅁权呄睃䅁权浄权䅁权獄权䅁允䅁䅁䅅䅁䭁䕁䅣䅁䵁䅉䅅䅁䕁䅁䅁睁䵁䅁䅁权㥁䅄䅁权灄权䅁权硂䅂䅁允䅁䅁䅅䅁䙁䅁䅁䅁杄余䄹䍄䉁䅁䅁䅂䅁䅁䅍䅄䅁䅁䅯睵䅷䅁䅯眶䅯䅁䅯兢䅑䅁䅅䅁䉁䅁䅁权䡂䅁䅁䍄䉁䅁䅁睁䅁䅁䅍䅄䅁䅁䅯眶䅷䅁䅯䅇䅙䅁䅅䅁䉁䅁䅁权㡂杂䅁䍄䉁䅁䅁䅂䅁䅁䅍䅄䅁䅁䅯睥䅳䅁䅯眶䅯䅁䅯全䅑䅁䅅䅁䉁䅁䅁杄十䅁䅁兏ㅁ䑁䅍免睁䑁䅅䅍ぁ䅁䅁䍄䉁䅁䅁䅂䅁䅁䅍䅄䅁䅁䅯朳䅷䅁䅯䄶䅯䅁䅯来䅑䅁䅅䅁䉁䅁䅁杄佁䅁䅁免穁䍁䄴杍ぁ䑁䅍䅁䵁䅉䅅䅁䕁䅁䅁睁䵁䅁䅁权歁兄䅁权煄权䅁权睂䅂䅁允䅁䅁䅅䅁佁䅁䅷䅁睁䍁䄴䅎祁䑁䅑䅁䵁䅉䅅䅁䕁䅁䅁睁䵁䅁䅁权ㅂ睃䅁权浄权䅁权療䅂䅁允䅁䅁䅅䅁佁䅁䅷䅁硁䍁䄴杍睁䑁䅣䅁䵁䅉䅅䅁䕁䅁䅁睁䵁䅁䅁权灁兄䅁权浄权䅁权䑃䅂䅁允䅁䅁䅅䅁佁䅁䅷䅁睁䍁䄴兎㍁䑁䅧䅁䵁䅉䅅䅁䕁䅁䅁睁䵁䅁䅁权乁睃䅁权潄权䅁权獄权䅁允䅁䅁䅅䅁䭁䕁䅣䅁䵁䅉䅅䅁䕁䅁䅁睁䵁䅁䅁权慂睃䅁权浄权䅁权療䅂䅁允䅁䅁䅅䅁佁䅁䅷䅁穁䍁䄴兎㍁䑁䅫䅁䵁䅉䅅䅁䕁䅁䅁睁䵁䅁䅁权佂兄䅁权瑄权䅁权㙂䅂䅁允䅁䅁䅅䅁䙁偁周㘴扗乸⽧䍄䉁䅁䅁睁䅁䅁䅍䅄䅁䅁䅯兄䅳䅁䅯䅊䅙䅁䅅䅁䉁䅁䅁权允䅂䅁䍄䉁䅁䅁睁䅁䅁䅍䅄䅁䅁䅯朵䅳䅁䅯杈䅙䅁䅅䅁䉁䅁䅁权啁睂䅁䍄䉁䅁䅁䅂䅁䅁䅍䅄䅁䅁䅯杮䅳䅁䅯䄶䅯䅁䅯睢䅑䅁䅅䅁䉁䅁䅁杄佁䅁䅁免㉁䍁䄴杍硁䑁䅑䅁䵁䅉䅅䅁䕁䅁䅁睁䵁䅁䅁权䥁䅄䅁权潄权䅁权睂䅂䅁允䅁䅁䅅䅁佁䅁䅷䅁ぁ䍁䄴睍㕁䑁䅫䅁䵁䅉䅅䅁䕁䅁䅁睁䵁䅁䅁权㑂睃䅁权畄权䅁权療䅂䅁允䅁䅁䅅䅁䙁䅁䅁䅁䅁睖䉤䍄䉁䅁䅁䅂䅁䅁䅍䅄䅁䅁䅯睊䅳䅁䅯眶䅯䅁䅯来䅑䅁䅅䅁䉁䅁䅁杄十䅁䅁杍㍁䑁䅁李穁䑁䅙䅎ぁ䅁䅁䍄䉁䅁䅁䅂䅁䅁䅍䅄䅁䅁䅯杕䅳䅁䅯朵䅯䅁䅯睢䅑䅁䅅䅁䉁䅁䅁杄䵁䅁䅁杍畁䑁䅣䅎㍁䅁䅁䍄䉁䅁䅁䅂䅁䅁䅍䅄䅁䅁䅯杺䅳䅁䅯朶䅯䅁䅯䅣䅑䅁䅅䅁䉁䅁䅁杄䵁䅁䅁䅍畁䑁䅁睎硁䅁䅁䍄䉁䅁䅁䅂䅁䅁䅍䅄䅁䅁䅯朹䅷䅁䅯儷䅯䅁䅯兦䅑䅁䅅䅁䉁䅁䅁兂䡃瑆佮ㄹ硐睐杷允䅁䅁䅑䅁䑁䅁䅷䅁䭁䉁义䅁䭁佁䬰䅁䭁䝁䔰䅁䉁䅁䅁允䅁䅁䅯睒䅁䅁杷允䅁䅁䅍䅁䑁䅁䅷䅁䭁佁䱙䅁䭁䍁䝑䅁䉁䅁䅁允䅁䅁䅯䅅䅑䅁杷允䅁䅁䅑䅁䑁䅁䅷䅁䭁䅁䱅䅁䭁佁䬴䅁䭁䡁䔰䅁䉁䅁䅁允䅁䅁䅕䅁䅁䕁捁䔴䵁䅉䅅䅁䕁䅁䅁睁䵁䅁䅁权偄兄䅁权灄权䅁权獄权䅁允䅁䅁䅅䅁䭁䕁䅣䅁䵁䅉䅅䅁䑁䅁䅁睁䵁䅁䅁权⭄䅄䅁权敁杂䅁允䅁䅁䅅䅁䭁䝁䡯䅁䵁䅉䅅䅁䕁䅁䅁睁䵁䅁䅁权獂䅁䅁权䕁䅁䅁权䕁杁䅁允䅁䅁䅅䅁䙁䅁䅁䅁⭁㍹䉒䍄䉁䅁䅁䅂䅁䅁䅍䅄䅁䅁䅯䅗䅷䅁䅯朶䅯䅁䅯兢䅑䅁䅅䅁䉁䅁䅁权䡂䅁䅁䍄䉁䅁䅁䅂䅁䅁䅍䅄䅁䅁䅯䅤䄰䅁䅯朷䅯䅁䅯䄷䅯䅁䅅䅁䉁䅁䅁权䡂䅁䅁䍄䉁䅁䅁睁䅁䅁䅍䅄䅁䅁䅯睪䅷䅁䅯杊䅙䅁䅅䅁䉁䅁䅁杄䵁䅁䅁兎㍁䍁䄴杍祁䅁䅁䍄䉁䅁䅁䅂䅁䅁䅍䅄䅁䅁䅯眫䅯䅁䅯朶䅯䅁䅯来䅑䅁䅅䅁䉁䅁䅁杄䵁䅁䅁䅍畁䑁䅙䅏㑁䅁䅁䍄䉁䅁䅁睁䅁䅁䅍䅄䅁䅁䅯䅪䅳䅁䅯杈䅙䅁䅅䅁䉁䅁䅁权灁睂䅁䍄䉁䅁䅁䅂䅁䅁䅍䅄䅁䅁䅯䄹䅷䅁䅯䄶䅯䅁䅯䅣䅑䅁䅅䅁䉁䅁䅁杄佁䅁䅁李㕁䍁䄴兎㍁䑁䅧䅁䵁䅉䅅䅁䕁䅁䅁睁䵁䅁䅁权塂睃䅁权牄权䅁权䑃䅂䅁允䅁䅁䅅䅁䭁䕁䅣䅁䵁䅉䅅䅁䕁䅁䅁睁䵁䅁䅁权坄䅄䅁权煄权䅁权療䅂䅁允䅁䅁䅅䅁佁䅁䅷䅁睁䍁䄴杍ㅁ䑁䅍䅁䵁䅉䅅䅁䕁䅁䅁睁䵁䅁䅁权佄睃䅁权湄权䅁权硂䅂䅁允䅁䅁䅅䅁䙁䡁啳歲桦獥⽓䍄䉁䅁䅁睁䅁䅁䅍䅄䅁䅁䅯䄫䅯䅁䅯杈䅙䅁䅅䅁䉁䅁䅁权䍂睂䅁䍄䉁䅁䅁䅂䅁䅁䅍䅄䅁䅁䅯杫䅳䅁䅯眶䅯䅁䅯䄷䅯䅁䅅䅁䉁䅁䅁权䡂䅁䅁䍄䉁䅁䅁䅂䅁䅁䅍䅄䅁䅁䅯元䄰䅁䅯儷䅯䅁䅯兦䅑䅁䅅䅁䉁䅁䅁兂噄佥浫免啪睐杷允䅁䅁䅑䅁䑁䅁䅷䅁䭁䵁䰰䅁䭁佁䬰䅁䭁佁䭷䅁䉁䅁䅁允䅁䅁䅯睒䅁䅁杷允䅁䅁䅑䅁䑁䅁䅷䅁䭁佁䵷䅁䭁佁䭧䅁䭁䡁䔰䅁䉁䅁䅁允䅁䅁䄴䅄䅁䑁䅅䅍畁䑁䅅睎䅁䅁杷允䅁䅁䅑䅁䑁䅁䅷䅁䭁乁䱧䅁䭁佁䬰䅁䭁䡁䕯䅁䉁䅁䅁允䅁䅁䅕報灪橊䥅䐷䴸䅉䅅䅁䕁䅁䅁睁䵁䅁䅁权扄睃䅁权浄权䅁权㥂䅂䅁允䅁䅁䅅䅁佁䅁䅯䅁祁䍁䄴睎㕁䅁䅁䍄䉁䅁䅁䅂䅁䅁䅍䅄䅁䅁䅯先䅷䅁䅯眵䅯䅁䅯兢䅑䅁䅅䅁䉁䅁䅁权䡂䅁䅁䍄䉁䅁䅁䅂䅁䅁䅍䅄䅁䅁䅯朳䄰䅁䅯眵䅯䅁䅯䄷䅯䅁䅅䅁䉁䅁䅁权䡂䅁䅁䍄䉁䅁䅁䅂䅁䅁䅍䅄䅁䅁䅯关䅁䅁䅯充䅁䅁䅯䅂䅉䅁䅅䅁䉁䅁䅁杄啁䅁䅁睎㉁䑁䅑睎㉁䑁䅉䅍睁䑁䅁䅁䵁䅉䅅䅁䕁䅁䅁睁䵁䅁䅁权灁睃䅁权畄权䅁权獄权䅁允䅁䅁䅅䅁䭁䕁䅣䅁䵁䅉䅅䅁䕁䅁䅁睁䵁䅁䅁权㑄权䅁权晁杂䅁权杁杂䅁允䅁䅁䅅䅁䭁䑁䝧䅁䵁䅉䅅䅁䕁䅁䅁睁䵁䅁䅁权祄权䅁权牄权䅁权獄权䅁允䅁䅁䅅䅁䭁䕁䅣䅁䵁䅉䅅䅁䕁䅁䅁睁䵁䅁䅁权瑃睃䅁权畄权䅁权䙃䅂䅁允䅁䅁䅅䅁䙁䅁䅁䅁䅃㥪䅆䍄䉁䅁䅁䅂䅁䅁䅍䅄䅁䅁䅯杷䅳䅁䅯朷䅯䅁䅯兢䅑䅁䅅䅁䉁䅁䅁兂䅁䅁䅁䝑奺䅷杷允䅁䅁䅑䅁䑁䅁䅷䅁䭁䕁䵷䅁䭁佁䭫䅁䭁䝁䔸䅁䉁䅁䅁允䅁䅁䅕䅁䅁䅁佃欰䵁䅉䅅䅁䑁䅁䅁睁䵁䅁䅁权摂䅄䅁权敁杂䅁允䅁䅁䅅䅁䭁䙁䝑䅁䵁䅉䅅䅁䑁䅁䅁睁䵁䅁䅁权牄䅄䅁权敁杂䅁允䅁䅁䅅䅁䭁䩁䝯䅁䵁䅉䅅䅁䕁䅁䅁睁䵁䅁䅁权ㅂ䅁䅁权䭁䅁䅁权䙁䅁䅁允䅁䅁䅅䅁䙁䑁䥅䉲慸䍚䅆䍄䉁䅁䅁䅂䅁䅁䅍䅄䅁䅁䅯䅈䅷䅁䅯䄶䅯䅁䅯兢䅑䅁䅅䅁䉁䅁䅁权䡂䅁䅁䍄䉁䅁䅁䅂䅁䅁䅍䅄䅁䅁䅯全䄰䅁䅯朵䅯䅁䅯兢䅑䅁䅅䅁䉁䅁䅁权䡂䅁䅁䍄䉁䅁䅁䅂䅁䅁䅍䅄䅁䅁䅯全䅳䅁䅯朵䅯䅁䅯睧䅑䅁䅅䅁䉁䅁䅁杄䵁䅁䅁免畁䑁䅣䅍ㅁ䅁䅁䍄䉁䅁䅁睁䅁䅁䅍䅄䅁䅁䅯䅥䅳䅁䅯䅊䅙䅁䅅䅁䉁䅁䅁权元䅃䅁䍄䉁䅁䅁睁䅁䅁䅍䅄䅁䅁䅯睘䅳䅁䅯杊䅙䅁䅅䅁䉁䅁䅁杄䵁䅁䅁䅏ㅁ䍁䄴杍祁䅁䅁䍄䉁䅁䅁䅂䅁䅁䅍䅄䅁䅁䅯兎䅳䅁䅯朵䅯䅁䅯来䅑䅁䅅䅁䉁䅁䅁杄䵁䅁䅁免畁䑁䅅䅏㑁䅁䅁䍄䉁䅁䅁䅂䅁䅁䅍䅄䅁䅁䅯眸䅁䅁䅯允䅉䅁䅯杁䅉䅁䅅䅁䉁䅁䅁兂ㅁ䠰佸㉧瀷䅑杷允䅁䅁䅑䅁䑁䅁䅷䅁䭁䅁䱷䅁䭁佁䬰䅁䭁䥁䕕䅁䉁䅁䅁允䅁䅁䅕䅁䅁䅁䅁䐹䴸䅉䅅䅁䕁䅁䅁睁䵁䅁䅁权㍃兄䅁权浄权䅁权獄权䅁允䅁䅁䅅䅁䭁䕁䅣䅁䵁䅉䅅䅁䕁䅁䅁睁䵁䅁䅁权㥂兄䅁权灄权䅁权䙃䅂䅁允䅁䅁䅅䅁䙁䅁䅁䅁䅁畧䅒䍄䉁䅁䅁䅂䅁䅁䅍䅄䅁䅁䅯村䅳䅁䅯朵䅯䅁䅯䅣䅑䅁䅅䅁䉁䅁䅁杄佁䅁䅁免硁䍁䄴䅏㍁䑁䅧䅁䵁䅉䅅䅁䕁䅁䅁睁䵁䅁䅁权扄睃䅁权煄权䅁权䙃䅂䅁允䅁䅁䅅䅁佁䅁䅷䅁睁䍁䄴兎ㅁ䑁䅣䅁䵁䅉䅅䅁䕁䅁䅁睁䵁䅁䅁权䕁䅄䅁权煄权䅁权䑃䅂䅁允䅁䅁䅅䅁䭁䕁䅣䅁䵁䅉䅅䅁䕁䅁䅁睁䵁䅁䅁权䅄睃䅁权湄权䅁权䑃䅂䅁允䅁䅁䅅䅁䙁䍁䝕婧䑖硩䅂䍄䉁䅁䅁䅂䅁䅁䅍䅄䅁䅁䅯杔䅷䅁䅯朶䅯䅁䅯全䅑䅁䅅䅁䉁䅁䅁权䡂䅁䅁䍄䉁䅁䅁䅂䅁䅁䅍䅄䅁䅁䅯䅷䅳䅁䅯朷䅯䅁䅯全䅑䅁䅅䅁䉁䅁䅁兂䅁䅁䅁䝑晲䅑杷允䅁䅁䅑䅁䑁䅁䅷䅁䭁䉁䵁䅁䭁佁䭣䅁䭁䝁䔰䅁䉁䅁䅁允䅁䅁䅕渫焵䡶呑䕈䵁䅉䅅䅁䕁䅁䅁睁䵁䅁䅁权坁兄䅁权煄权䅁权睂䅂䅁允䅁䅁䅅䅁佁䅁䅷䅁睁䍁䄴睎硁䑁䅕䅁䵁䅉䅅䅁䕁䅁䅁睁䵁䅁䅁权㝃睃䅁权灄权䅁权獄权䅁允䅁䅁䅅䅁䭁䕁䅣䅁䵁䅉䅅䅁䕁䅁䅁睁䵁䅁䅁权桁䅄䅁权潄权䅁权㙂䅂䅁允䅁䅁䅅䅁佁䅁䄴䅁硁䑁䅫杌硁䑁䅑杍䅁䅁杷允䅁䅁䅑䅁䑁䅁䅷䅁䭁乁䵍䅁䭁佁䭧䅁䭁䡁䕅䅁䉁䅁䅁允䅁䅁䄴䅅䅁䑁䅅免㕁䍁䄴兏㉁䑁䅙䅁䵁䅉䅅䅁䑁䅁䅁睁䵁䅁䅁权佃䅄䅁权流杂䅁允䅁䅁䅅䅁佁䅁䅷䅁㕁䑁䅕杌㕁䑁䅣䅁䵁䅉䅅䅁䕁䅁䅁睁䵁䅁䅁权橄䅄䅁权煄权䅁权㙂䅂䅁允䅁䅁䅅䅁佁䅁䅧䅁睁䍁䄴䅏䅁䅁杷允䅁䅁䅑䅁䑁䅁䅷䅁䭁䵁䱧䅁䭁佁䬰䅁䭁佁䭷䅁䉁䅁䅁允䅁䅁䅯睒䅁䅁杷允䅁䅁䅑䅁䑁䅁䅷䅁䭁䭁䵁䅁䭁佁䭙䅁䭁䝁䔰䅁䉁䅁䅁允䅁䅁䅯睒䅁䅁杷允䅁䅁䅑䅁䑁䅁䅷䅁䭁䥁䵕䅁䭁佁䭙䅁䭁䡁䕯䅁䉁䅁䅁允䅁䅁䄴䅄䅁䑁䅉杌㕁䑁䅅睎䅁䅁杷允䅁䅁䅑䅁䑁䅁䅷䅁䭁䩁䵣䅁䭁佁䬴䅁䭁䝁䔸䅁䉁䅁䅁允䅁䅁䅕䅁䅁䑁偃欫䵁䅉䅅䅁䑁䅁䅁睁䵁䅁䅁权㍁䅄䅁权奁杂䅁允䅁䅁䅅䅁䭁䑁䝫䅁䵁䅉䅅䅁䕁䅁䅁睁䵁䅁䅁权䕄睃䅁权瑄权䅁权瑂䅂䅁允䅁䅁䅅䅁䙁偁䭬潭㡫摩⽕䍄䉁䅁䅁䅂䅁䅁䅍䅄䅁䅁䅯䅆䅷䅁䅯朶䅯䅁䅯睧䅑䅁䅅䅁䉁䅁䅁杄䵁䅁䅁杍畁䑁䅧䅍ぁ䅁䅁䍄䉁䅁䅁䅂䅁䅁䅍䅄䅁䅁䅯睳䅷䅁䅯儶䅯䅁䅯睢䅑䅁䅅䅁䉁䅁䅁兂䅁䅁䅁䅧畢䅑杷允䅁䅁䅑䅁䑁䅁䅷䅁䭁偁䵁䅁䭁佁䬴䅁䭁䡁䕯䅁䉁䅁䅁允䅁䅁䅕䅁䅁䥁㙄〶䵁䅉䅅䅁䕁䅁䅁睁䵁䅁䅁权剁䅄䅁权灄权䅁权䑃䅂䅁允䅁䅁䅅䅁䙁䅁䅁䅁䅁㝎䅸䍄䉁䅁䅁䅂䅁䅁䅍䅄䅁䅁䅯杘䄰䅁䅯䄶䅯䅁䅯全䅑䅁䅅䅁䉁䅁䅁杄佁䅁䅁兏睁䍁䄴李㕁䑁䅉䅁䵁䅉䅅䅁䑁䅁䅁睁䵁䅁䅁权允䅄䅁权捁杂䅁允䅁䅁䅅䅁䭁偁䝣䅁䵁䅉䅅䅁䕁䅁䅁睁䵁䅁䅁权㍄权䅁权浄权䅁权䑃䅂䅁允䅁䅁䅅䅁佁䅁䅷䅁祁䍁䄴䅏㕁䑁䅕䅁䵁䅉䅅䅁䕁䅁䅁睁䵁䅁䅁权䵃睃䅁权瑄权䅁权㙂䅂䅁允䅁䅁䅅䅁䙁䝁䄴兘橴偈⽕䍄䉁䅁䅁䅂䅁䅁䅍䅄䅁䅁䅯睈䅁䅁䅯权䅁䅁䅯兂䅁䅁䅅䅁䉁䅁䅁兂汄䌰扌堫㘷睐杷允䅁䅁䅑䅁䑁䅁䅷䅁䭁䥁䱳䅁䭁佁䭯䅁䭁䝁䔰䅁䉁䅁䅁允䅁䅁䅯睒䅁䅁杷允䅁䅁䅑䅁䑁䅁䅷䅁䭁䅁䉁䅁䭁䅁䅑䅁䭁䅁䅕䅁䉁䅁䅁允䅁䅁䅕䅁䅁䭧獰啢䵅䅉䅅䅁䕁䅁䅁睁䵁䅁䅁权獂兄䅁权潄权䅁权䑃䅂䅁允䅁䅁䅅䅁佁䉁䅁䅁瑁䑁䅉兎畁䑁䅣兏ぁ䅁䅁䍄䉁䅁䅁睁䅁䅁䅍䅄䅁䅁䅯䅶䅷䅁䅯䅇䅙䅁䅅䅁䉁䅁䅁权䕂杂䅁䍄䉁䅁䅁䅂䅁䅁䅍䅄䅁䅁䅯儶䄰䅁䅯朵䅯䅁䅯兣䅑䅁䅅䅁䉁䅁䅁杄䵁䅁䅁免畁䑁䅉䅏穁䅁䅁䍄䉁䅁䅁䅂䅁䅁䅍䅄䅁䅁䅯兕䅁䅁䅯䅂䅁䅁䅯兂䅁䅁䅅䅁䉁䅁䅁兂䅁䅁䥄䡇䍏兑杷允䅁䅁䅑䅁䑁䅁䅷䅁䭁偁䱅䅁䭁佁䭧䅁䭁䡁䕯䅁䉁䅁䅁允䅁䅁䄴杄䅁䑁䅅杍畁䑁䅁杍㉁䅁䅁䍄䉁䅁䅁䅂䅁䅁䅍䅄䅁䅁䅯杒䅳䅁䅯眶䅯䅁䅯兢䅑䅁䅅䅁䉁䅁䅁权䡂䅁䅁䍄䉁䅁䅁䅂䅁䅁䅍䅄䅁䅁䅯䅢䅳䅁䅯朶䅯䅁䅯睧䅑䅁䅅䅁䉁䅁䅁杄䵁䅁䅁䅍畁䑁䅫睎㑁䅁䅁䍄䉁䅁䅁䅂䅁䅁䅍䅄䅁䅁䅯朹䅳䅁䅯眶䅯䅁䅯来䅑䅁䅅䅁䉁䅁䅁杄啁䅁䅁免祁䑁䅣睎穁䑁䅧李穁䑁䅣䅁䵁䅉䅅䅁䕁䅁䅁睁䵁䅁䅁权睁䅄䅁权瑄权䅁权㙂䅂䅁允䅁䅁䅅䅁䙁䩁瑈䑦ㄸ瑘⽉䍄䉁䅁䅁䅂䅁䅁䅍䅄䅁䅁䅯䅊䄰䅁䅯眵䅯䅁䅯䅣䅑䅁䅅䅁䉁䅁䅁兂䉄煹䙆湴慍䅑杷允䅁䅁䅍䅁䑁䅁䅷䅁䭁䕁䱧䅁䭁䉁䝧䅁䉁䅁䅁允䅁䅁䅯兇䅙䅁杷允䅁䅁䅑䅁䑁䅁䅷䅁䭁䉁䵑䅁䭁佁䭯䅁䭁䡁䕅䅁䉁䅁䅁允䅁䅁䄴䅄䅁䑁䅅杌㕁䑁䅧䅎䅁䅁杷允䅁䅁䅑䅁䑁䅁䅷䅁䭁偁䭉䅁䭁佁䭯䅁䭁䡁䕯䅁䉁䅁䅁允䅁䅁䄴䅄䅁䑁䅁杌硁䑁䅕李䅁䅁杷允䅁䅁䅑䅁䑁䅁䅷䅁䭁䅁䱑䅁䭁佁䬰䅁䭁佁䭷䅁䉁䅁䅁允䅁䅁䅯睒䅁䅁杷允䅁䅁䅑䅁䑁䅁䅷䅁䭁䱁䵳䅁䭁佁䭯䅁䭁䡁䕅䅁䉁䅁䅁允䅁䅁䄴䅄䅁䑁䅁杌ㅁ䑁䅧李䅁䅁杷允䅁䅁䅍䅁䑁䅁䅷䅁䭁䱁䵷䅁䭁䉁䝯䅁䉁䅁䅁允䅁䅁䅯睷䅙䅁杷允䅁䅁䅑䅁䑁䅁䅷䅁䭁䙁䵁䅁䭁佁䭯䅁䭁䡁䔰䅁䉁䅁䅁允䅁䅁䄴䅄䅁䑁䅁杌穁䑁䅅兎䅁䅁杷允䅁䅁䅑䅁䑁䅁䅷䅁䭁䅁久䅁䭁佁䭧䅁䭁䡁䔰䅁䉁䅁䅁允䅁䅁䄴杄䅁䑁䅅䅍畁䑁䅣免祁䅁䅁䍄䉁䅁䅁䅂䅁䅁䅍䅄䅁䅁䅯睑䄰䅁䅯䄶䅯䅁䅯兢䅑䅁䅅䅁䉁䅁䅁权䡂䅁䅁䍄䉁䅁䅁䅂䅁䅁䅍䅄䅁䅁䅯儵䅳䅁䅯朵䅯䅁䅯全䅑䅁䅅䅁䉁䅁䅁杄䵁䅁䅁免畁䑁䅅睎祁䅁䅁䍄䉁䅁䅁䅂䅁䅁䅍䅄䅁䅁䅯児䅳䅁䅯䄶䅯䅁䅯䄷䅯䅁䅅䅁䉁䅁䅁权䡂䅁䅁䍄䉁䅁䅁䅂䅁䅁䅍䅄䅁䅁䅯䄱䅳䅁䅯儶䅯䅁䅯来䅑䅁䅅䅁䉁䅁䅁兂䅁䅁䅁䄰ぢ䅑杷允䅁䅁䅑䅁䑁䅁䅷䅁䭁䅁䴸䅁䭁佁䭫䅁䭁䥁䕕䅁䉁䅁䅁允䅁䅁䅕䅁䅁䍁敂䔸䵁䅉䅅䅁䕁䅁䅁睁䵁䅁䅁权湃䅄䅁权煄权䅁权䑃䅂䅁允䅁䅁䅅䅁佁䅁䅷䅁硁䍁䄴䅎ぁ䑁䅕䅁䵁䅉䅅䅁䕁䅁䅁睁䵁䅁䅁权㑃䅄䅁权浄权䅁权䑃䅂䅁允䅁䅁䅅䅁䭁䕁䅣䅁䵁䅉䅅䅁䕁䅁䅁睁䵁䅁䅁权㕃睃䅁权煄权䅁权療䅂䅁允䅁䅁䅅䅁佁䅁䅷䅁硁䍁䄴兎㉁䑁䅍䅁䵁䅉䅅䅁䑁䅁䅁睁䵁䅁䅁权瑂睃䅁权敁杂䅁允䅁䅁䅅䅁䭁䑁䝑䅁䵁䅉䅅䅁䕁䅁䅁睁䵁䅁䅁权䑂䅄䅁权浄权䅁权硂䅂䅁允䅁䅁䅅䅁佁䅁䅷䅁ぁ䍁䄴䅎㕁䑁䅕䅁䵁䅉䅅䅁䕁䅁䅁睁䵁䅁䅁权汄䅄䅁权潄权䅁权療䅂䅁允䅁䅁䅅䅁佁䅁䅷䅁硁䑁䅅杌㕁䑁䅉䅁䵁䅉䅅䅁䕁䅁䅁睁䵁䅁䅁权䭁睃䅁权牄权䅁权㥂䅂䅁允䅁䅁䅅䅁佁䉁䅉䅁ㅁ䑁䅫杍㍁䑁䅑免硁䑁䅉䅁䵁䅉䅅䅁䕁䅁䅁睁䵁䅁䅁权㙁睃䅁权牄权䅁权獄权䅁允䅁䅁䅅䅁䭁䕁䅣䅁䵁䅉䅅䅁䕁䅁䅁睁䵁䅁䅁权瑃䅄䅁权湄权䅁权獄权䅁允䅁䅁䅅䅁䭁䕁䅣䅁䵁䅉䅅䅁䕁䅁䅁睁䵁䅁䅁权杁兄䅁权瑄权䅁权㥂䅂䅁允䅁䅁䅅䅁䙁䱁昶楇搯偊⽷䍄䉁䅁䅁睁䅁䅁䅍䅄䅁䅁䅯杢䅳䅁䅯杈䅙䅁䅅䅁䉁䅁䅁权䍄睂䅁䍄䉁䅁䅁䅂䅁䅁䅍䅄䅁䅁䅯眯䅳䅁䅯儶䅯䅁䅯全䅑䅁䅅䅁䉁䅁䅁兂䅁䅁䅁䭁䄷䅷杷允䅁䅁䅑䅁䑁䅁䅷䅁䭁䝁䵍䅁䭁佁䭧䅁䭁䡁䕯䅁䉁䅁䅁允䅁䅁䄴杄䅁䑁䅍睍畁䑁䅉睍㉁䅁䅁䍄䉁䅁䅁䅂䅁䅁䅍䅄䅁䅁䅯䅈䅷䅁䅯眶䅯䅁䅯䄷䅯䅁䅅䅁䉁䅁䅁权䡂䅁䅁䍄䉁䅁䅁䅂䅁䅁䅍䅄䅁䅁䅯杉䅷䅁䅯儶䅯䅁䅯䄷䅯䅁䅅䅁䉁䅁䅁权䡂䅁䅁䍄䉁䅁䅁䅂䅁䅁䅍䅄䅁䅁䅯䅤䅳䅁䅯朵䅯䅁䅯䅣䅑䅁䅅䅁䉁䅁䅁杄䵁䅁䅁杍畁䑁䅧杍硁䅁䅁䍄䉁䅁䅁䅂䅁䅁䅍䅄䅁䅁䅯兂䅳䅁䅯眵䅯䅁䅯兢䅑䅁䅅䅁䉁䅁䅁兂䉄煹䙆橴楍䅑杷允䅁䅁䅑䅁䑁䅁䅷䅁䭁偁䵫䅁䭁佁䭧䅁䭁䡁䔰䅁䉁䅁䅁允䅁䅁䄴权䅁䑁䅑杌㉁䑁䅣䅁䵁䅉䅅䅁䕁䅁䅁睁䵁䅁䅁权䑂䅄䅁权煄权䅁权硂䅂䅁允䅁䅁䅅䅁佁䅁䅷䅁睁䍁䄴睎㍁䑁䅑䅁䵁䅉䅅䅁䕁䅁䅁睁䵁䅁䅁权䵁兄䅁权潄权䅁权獄权䅁允䅁䅁䅅䅁䭁䕁䅣䅁䵁䅉䅅䅁䑁䅁䅁睁䵁䅁䅁权坁兄䅁权敁杂䅁允䅁䅁䅅䅁䭁䭁䝉䅁䵁䅉䅅䅁䕁䅁䅁睁䵁䅁䅁权煂睃䅁权潄权䅁权睂䅂䅁允䅁䅁䅅䅁佁䅁䄴䅁硁䑁䅑杌睁䑁䅣兎䅁䅁杷允䅁䅁䅑䅁䑁䅁䅷䅁䭁䱁䵷䅁䭁佁䭙䅁䭁䡁䕯䅁䉁䅁䅁允䅁䅁䄴䅄䅁䑁䅁杌穁䑁䅑李䅁䅁杷允䅁䅁䅑䅁䑁䅁䅷䅁䭁䑁䵁䅁䭁佁䭧䅁䭁䝁䔰䅁䉁䅁䅁允䅁䅁䅯睒䅁䅁杷允䅁䅁䅑䅁䑁䅁䅷䅁䭁䅁䱯䅁䭁佁䭙䅁䭁䥁䕍䅁䉁䅁䅁允䅁䅁䄴䅃䅁䑁䅅杌硁䅁䅁䍄䉁䅁䅁䅂䅁䅁䅍䅄䅁䅁䅯䄵䅷䅁䅯朶䅯䅁䅯睧䅑䅁䅅䅁䉁䅁䅁杄䭁䅁䅁䅍畁䑁䅙睎䅁䅁杷允䅁䅁䅑䅁䑁䅁䅷䅁䭁䭁䱫䅁䭁佁䭫䅁䭁䡁䕁䅁䉁䅁䅁允䅁䅁䅕䅁䅁佁乁歁䵅䅉䅅䅁䕁䅁䅁睁䵁䅁䅁权䙁兄䅁权煄权䅁权䑃䅂䅁允䅁䅁䅅䅁佁䅁䅷䅁睁䍁䄴䅏硁䑁䅙䅁䵁䅉䅅䅁䑁䅁䅁睁䵁䅁䅁权䥄睃䅁权捁杂䅁允䅁䅁䅅䅁䭁䙁䝯䅁䵁䅉䅅䅁䕁䅁䅁睁䵁䅁䅁权灄兄䅁权潄权䅁权㙂䅂䅁允䅁䅁䅅䅁佁䅁䅷䅁㕁䍁䄴兎穁䑁䅅䅁䵁䅉䅅䅁䕁䅁䅁睁䵁䅁䅁权ㅃ睃䅁权煄权䅁权療䅂䅁允䅁䅁䅅䅁佁䅁䅷䅁睁䍁䄴兏穁䑁䅙䅁䵁䅉䅅䅁䕁䅁䅁睁䵁䅁䅁权歂䅄䅁权牄权䅁权獄权䅁允䅁䅁䅅䅁䭁䕁䅣䅁䵁䅉䅅䅁䕁䅁䅁睁䵁䅁䅁权噂兄䅁权煄权䅁权獄权䅁允䅁䅁䅅䅁䭁䕁䅣䅁䵁䅉䅅䅁䕁䅁䅁睁䵁䅁䅁权㙄䅄䅁权煄权䅁权硂䅂䅁允䅁䅁䅅䅁佁䅁䅷䅁硁䍁䄴睍㉁䑁䅕䅁䵁䅉䅅䅁䑁䅁䅁睁䵁䅁䅁权⭁䅄䅁权慁杂䅁允䅁䅁䅅䅁䭁䕁䝳䅁䵁䅉䅅䅁䑁䅁䅁睁䵁䅁䅁权㡃䅄䅁权敁杂䅁允䅁䅁䅅䅁䭁䉁䡑䅁䵁䅉䅅䅁䑁䅁䅁睁䵁䅁䅁权㥃䅄䅁权敁杂䅁允䅁䅁䅅䅁䭁䝁䥁䅁䵁䅉䅅䅁䑁䅁䅁睁䵁䅁䅁权㡃䅄䅁权流杂䅁允䅁䅁䅅䅁佁䅁䅷䅁㕁䑁䅉杌㑁䑁䅉䅁䵁䅉䅅䅁䕁䅁䅁睁䵁䅁䅁权㕄䅄䅁权瑄权䅁权㙂䅂䅁允䅁䅁䅅䅁䙁䵁䱤㑎䉬䵙⽕䍄䉁䅁䅁睁䅁䅁䅍䅄䅁䅁䅯其䅷䅁䅯杊䅙䅁䅅䅁䉁䅁䅁杄䵁䅁䅁兏睁䍁䄴杍ㅁ䅁䅁䍄䉁䅁䅁䅂䅁䅁䅍䅄䅁䅁䅯权䅳䅁䅯儷䅯䅁䅯全䅑䅁䅅䅁䉁䅁䅁兂䵂湌浰湮啄睐杷允䅁䅁䅑䅁䑁䅁䅷䅁䭁䵁䰴䅁䭁佁䭧䅁䭁䝁䔸䅁䉁䅁䅁允䅁䅁䄴杄䅁䑁䅣兏畁䑁䅧睍ㅁ䅁䅁䍄䉁䅁䅁睁䅁䅁䅍䅄䅁䅁䅯䅓䅳䅁䅯杇䅙䅁䅅䅁䉁䅁䅁权扁杂䅁䍄䉁䅁䅁䅂䅁䅁䅍䅄䅁䅁䅯䅃䅳䅁䅯䄶䅯䅁䅯来䅑䅁䅅䅁䉁䅁䅁杄佁䅁䅁免㕁䍁䄴睎祁䑁䅉䅁䵁䅉䅅䅁䕁䅁䅁睁䵁䅁䅁权㕁䅄䅁权潄权䅁权療䅂䅁允䅁䅁䅅䅁佁䅁䄴䅁硁䑁䅑杌穁䑁䅙兏䅁䅁杷允䅁䅁䅑䅁䑁䅁䅷䅁䭁䭁䵳䅁䭁佁䭫䅁䭁佁䭷䅁䉁䅁䅁允䅁䅁䅯睒䅁䅁杷允䅁䅁䅍䅁䑁䅁䅷䅁䭁佁䱳䅁䭁䍁䝙䅁䉁䅁䅁允䅁䅁䄴䅄䅁䑁䅫杍畁䑁䅫杍䅁䅁杷允䅁䅁䅍䅁䑁䅁䅷䅁䭁䱁䵙䅁䭁䍁䝑䅁䉁䅁䅁允䅁䅁䅯眹䄰䅁杷允䅁䅁䅑䅁䑁䅁䅷䅁䭁䥁䵉䅁䭁佁䭙䅁䭁䡁䔰䅁䉁䅁䅁允䅁䅁䄴䅄䅁䑁䅉杌硁䑁䅫免䅁䅁杷允䅁䅁䅑䅁䑁䅁䅷䅁䭁䩁䰸䅁䭁佁䭯䅁䭁䥁䕍䅁䉁䅁䅁允䅁䅁䄴䅄䅁䑁䅁杌㕁䑁䅅兏䅁䅁杷允䅁䅁䅑䅁䑁䅁䅷䅁䭁䱁䰸䅁䭁佁䭯䅁䭁䝁䔰䅁䉁䅁䅁允䅁䅁䅯睒䅁䅁杷允䅁䅁䅑䅁䑁䅁䅷䅁䭁乁䱕䅁䭁佁䭫䅁䭁佁䭷䅁䉁䅁䅁允䅁䅁䅯睒䅁䅁杷允䅁䅁䅑䅁䑁䅁䅷䅁䭁䉁乁䅁䭁佁䭯䅁䭁䝁䔰䅁䉁䅁䅁允䅁䅁䄴权䅁䑁䅅杌睁䑁䅣䅁䵁䅉䅅䅁䕁䅁䅁睁䵁䅁䅁权塃兄䅁权灄权䅁权硂䅂䅁允䅁䅁䅅䅁䙁䅁䅁䅁䅄癤䄹䍄䉁䅁䅁䅂䅁䅁䅍䅄䅁䅁䅯睫䅳䅁䅯朷䅯䅁䅯全䅑䅁䅅䅁䉁䅁䅁兂䅁䅁䅁䝁稲䅷杷允䅁䅁䅑䅁䑁䅁䅷䅁䭁䍁乍䅁䭁佁䭳䅁䭁䥁䕍䅁䉁䅁䅁允䅁䅁䄴杅䅁䑁䅕䅎ㅁ䑁䅑杍祁䑁䅧䅎䅁䅁杷允䅁䅁䅑䅁䑁䅁䅷䅁䭁䥁䵅䅁䭁佁䭳䅁䭁䝁䔸䅁䉁䅁䅁允䅁䅁䄴杅䅁䑁䅫免ㅁ䑁䅁䅍睁䑁䅁䅍䅁䅁杷允䅁䅁䅑䅁䑁䅁䅷䅁䭁䭁䵫䅁䭁佁䬴䅁䭁䥁䕍䅁䉁䅁䅁允䅁䅁䅕䅁䅁䕁敂〫䵁䅉䅅䅁䕁䅁䅁睁䵁䅁䅁权祄权䅁权潄权䅁权䑃䅂䅁允䅁䅁䅅䅁䭁䕁䅣䅁䵁䅉䅅䅁䕁䅁䅁睁䵁䅁䅁权呄䅄䅁权灄权䅁权㙂䅂䅁允䅁䅁䅅䅁䙁䅁䅁䅁䅄⬶䅆䍄䉁䅁䅁䅂䅁䅁䅍䅄䅁䅁䅯睊䅳䅁䅯朶䅯䅁䅯来䅑䅁䅅䅁䉁䅁䅁权䡂䅁䅁䍄䉁䅁䅁䅂䅁䅁䅍䅄䅁䅁䅯䅓䅷䅁䅯眵䅯䅁䅯来䅑䅁䅅䅁䉁䅁䅁兂㙃兓䍷㑋坦睐杷允䅁䅁䅑䅁䑁䅁䅷䅁䭁䙁䰰䅁䭁佁䭯䅁䭁䡁䕯䅁䉁䅁䅁允䅁䅁䄴䅄䅁䑁䅁杌睁䑁䅅睎䅁䅁杷允䅁䅁䅑䅁䑁䅁䅷䅁䭁䥁䰰䅁䭁佁䭧䅁䭁䥁䕕䅁䉁䅁䅁允䅁䅁䄴䅄䅁䑁䅉杌穁䑁䅁䅏䅁䅁杷允䅁䅁䅑䅁䑁䅁䅷䅁䭁乁䰴䅁䭁佁䭣䅁䭁䥁䕕䅁䉁䅁䅁允䅁䅁䅕焫搳㑵橱䕋䵁䅉䅅䅁䑁䅁䅁睁䵁䅁䅁权䥂睃䅁权敁杂䅁允䅁䅁䅅䅁䭁䕁䝫䅁䵁䅉䅅䅁䕁䅁䅁睁䵁䅁䅁权䵄睃䅁权畄权䅁权䑃䅂䅁允䅁䅁䅅䅁䙁䅁䅁䅁䅁䅳䈱䍄䉁䅁䅁䅂䅁䅁䅍䅄䅁䅁䅯䅌䅳䅁䅯眶䅯䅁䅯䄷䅯䅁䅅䅁䉁䅁䅁权䡂䅁䅁䍄䉁䅁䅁䅂䅁䅁䅍䅄䅁䅁䅯杓䅷䅁䅯眶䅯䅁䅯睧䅑䅁䅅䅁䉁䅁䅁杄十䅁䅁睍穁䑁䅍免㍁䑁䅫睎㉁䅁䅁䍄䉁䅁䅁䅂䅁䅁䅍䅄䅁䅁䅯䅸䄰䅁䅯朶䅯䅁䅯睧䅑䅁䅅䅁䉁䅁䅁杄䵁䅁䅁䅍畁䑁䅧䅏ㅁ䅁䅁䍄䉁䅁䅁䅂䅁䅁䅍䅄䅁䅁䅯睦䅳䅁䅯朵䅯䅁䅯兢䅑䅁䅅䅁䉁䅁䅁权䡂䅁䅁䍄䉁䅁䅁䅂䅁䅁䅍䅄䅁䅁䅯儲䅳䅁䅯朶䅯䅁䅯全䅑䅁䅅䅁䉁䅁䅁杄䵁䅁䅁䅍畁䑁䅅免㑁䅁䅁䍄䉁䅁䅁睁䅁䅁䅍䅄䅁䅁䅯䅺䅳䅁䅯杇䅙䅁䅅䅁䉁䅁䅁权獂杂䅁䍄䉁䅁䅁䅂䅁䅁䅍䅄䅁䅁䅯儱䅷䅁䅯睈䅙䅁䅯䅉䅙䅁䅅䅁䉁䅁䅁权佂杂䅁䍄䉁䅁䅁䅂䅁䅁䅍䅄䅁䅁䅯具䅳䅁䅯儷䅯䅁䅯兦䅑䅁䅅䅁䉁䅁䅁兂⽂牡へ硫啪睐杷允䅁䅁䅑䅁䑁䅁䅷䅁䭁䕁䵕䅁䭁佁䭙䅁䭁佁䭷䅁䉁䅁䅁允䅁䅁䅯睒䅁䅁杷允䅁䅁䅑䅁䑁䅁䅷䅁䭁䝁䵑䅁䭁佁䬰䅁䭁䡁䕁䅁䉁䅁䅁允䅁䅁䅕扌摋㘷䝦稴䴸䅉䅅䅁䕁䅁䅁睁䵁䅁䅁权祂䅄䅁权潄权䅁权硂䅂䅁允䅁䅁䅅䅁佁䅁䄴䅁硁䑁䅙杌㑁䑁䅧睍䅁䅁杷允䅁䅁䅑䅁䑁䅁䅷䅁䭁偁䵍䅁䭁佁䭙䅁䭁佁䭷䅁䉁䅁䅁允䅁䅁䅯睒䅁䅁杷允䅁䅁䅍䅁䑁䅁䅷䅁䭁䭁䱉䅁䭁䍁䝑䅁䉁䅁䅁允䅁䅁䅯权䄴䅁杷允䅁䅁䅑䅁䑁䅁䅷䅁䭁䍁䱫䅁䭁佁䭙䅁䭁䡁䕁䅁䉁䅁䅁允䅁䅁䄴䅄䅁䑁䅑杌穁䑁䅁䅏䅁䅁杷允䅁䅁䅑䅁䑁䅁䅷䅁䭁䕁䱧䅁䭁䉁䜸䅁䭁䍁䝁䅁䉁䅁䅁允䅁䅁䅯䄫䄰䅁杷允䅁䅁䅑䅁䑁䅁䅷䅁䭁䭁䵯䅁䭁佁䬰䅁䭁䡁䕅䅁䉁䅁䅁允䅁䅁䅕灶愸㥌欰樳䴸䅉䅅䅁䑁䅁䅁睁䵁䅁䅁权⽄睃䅁权歁杂䅁允䅁䅁䅅䅁䭁偁乳䅁䵁䅉䅅䅁䕁䅁䅁睁䵁䅁䅁权牃睃䅁权湄权䅁权獄权䅁允䅁䅁䅅䅁䭁䕁䅣䅁䵁䅉䅅䅁䑁䅁䅁睁䵁䅁䅁权ㅃ睃䅁权捁杂䅁允䅁䅁䅅䅁䭁䍁䝯䅁䵁䅉䅅䅁䕁䅁䅁睁䵁䅁䅁权畁䅄䅁权畄权䅁权獄权䅁允䅁䅁䅅䅁䭁䕁䅣䅁䵁䅉䅅䅁䕁䅁䅁睁䵁䅁䅁权牃䅄䅁权畄权䅁权睂䅂䅁允䅁䅁䅅䅁䙁䅁䅁䅁䅁乇䅨䍄䉁䅁䅁䅂䅁䅁䅍䅄䅁䅁䅯儹䅳䅁䅯朷䅯䅁䅯来䅑䅁䅅䅁䉁䅁䅁兂䅁䅁䅁䩁楮䅑杷允䅁䅁䅑䅁䑁䅁䅷䅁䭁偁䱫䅁䭁佁䭧䅁䭁䥁䕍䅁䉁䅁䅁允䅁䅁䄴杄䅁䑁䅅免畁䑁䅑睎ㅁ䅁䅁䍄䉁䅁䅁䅂䅁䅁䅍䅄䅁䅁䅯杖䅳䅁䅯䄶䅯䅁䅯兣䅑䅁䅅䅁䉁䅁䅁杄䵁䅁䅁䅏畁䑁䅣李ぁ䅁䅁䍄䉁䅁䅁䅂䅁䅁䅍䅄䅁䅁䅯䅤䅳䅁䅯儷䅯䅁䅯全䅑䅁䅅䅁䉁䅁䅁兂呃䅇坒楄愳睐杷允䅁䅁䅑䅁䑁䅁䅷䅁䭁䡁䱯䅁䭁佁䭙䅁䭁䝁䔰䅁䉁䅁䅁允䅁䅁䄴权䅁䑁䅫杌ぁ䑁䅧䅁䵁䅉䅅䅁䕁䅁䅁睁䵁䅁䅁权摂䅄䅁权潄权䅁权睂䅂䅁允䅁䅁䅅䅁䭁䕁䅣䅁䵁䅉䅅䅁䕁䅁䅁睁䵁䅁䅁权㝃睃䅁权畄权䅁权㥂䅂䅁允䅁䅁䅅䅁䙁䅁䅁䅁䅄伵䅰䍄䉁䅁䅁䅂䅁䅁䅍䅄䅁䅁䅯兯䅷䅁䅯眶䅯䅁䅯兢䅑䅁䅅䅁䉁䅁䅁杄十䅁䅁免㉁䑁䅣䅏ㅁ䑁䅕䅏ㅁ䅁䅁䍄䉁䅁䅁䅂䅁䅁䅍䅄䅁䅁䅯睨䅳䅁䅯眵䅯䅁䅯䅣䅑䅁䅅䅁䉁䅁䅁兂捃㥎㑒硧灄睐杷允䅁䅁䅑䅁䑁䅁䅷䅁䭁偁䭷䅁䭁佁䬰䅁䭁䥁䕍䅁䉁䅁䅁允䅁䅁䅕匶硙䭃捷橹䴸䅉䅅䅁䕁䅁䅁睁䵁䅁䅁权畂䅄䅁权浄权䅁权療䅂䅁允䅁䅁䅅䅁佁䅁䅷䅁穁䍁䄴杍祁䑁䅣䅁䵁䅉䅅䅁䕁䅁䅁睁䵁䅁䅁权療䅄䅁权浄权䅁权療䅂䅁允䅁䅁䅅䅁䭁䕁䅣䅁䵁䅉䅅䅁䑁䅁䅁睁䵁䅁䅁权ㅃ睃䅁权歁杂䅁允䅁䅁䅅䅁䭁偁乷䅁䵁䅉䅅䅁䕁䅁䅁睁䵁䅁䅁权䭁睃䅁权牄权䅁权瑂䅂䅁允䅁䅁䅅䅁䭁䕁䅣䅁䵁䅉䅅䅁䕁䅁䅁睁䵁䅁䅁权扁䅄䅁权潄权䅁权瑂䅂䅁允䅁䅁䅅䅁佁䅁䄴䅁硁䑁䅫杌㉁䑁䅅睍䅁䅁杷允䅁䅁䅑䅁䑁䅁䅷䅁䭁䡁䱍䅁䭁佁䭳䅁䭁䥁䕍䅁䉁䅁䅁允䅁䅁䄴杅䅁䑁䅍免硁䑁䅣兏ぁ䑁䅙免䅁䅁杷允䅁䅁䅑䅁䑁䅁䅷䅁䭁乁䰴䅁䭁佁䭯䅁䭁䡁䕅䅁䉁䅁䅁允䅁䅁䄴䅄䅁䑁䅁杌祁䑁䅅杍䅁䅁杷允䅁䅁䅍䅁䑁䅁䅷䅁䭁䑁乳䅁䭁䉁䝷䅁䉁䅁䅁允䅁䅁䅯䅌䅣䅁杷允䅁䅁䅑䅁䑁䅁䅷䅁䭁䡁䱙䅁䭁佁䭧䅁䭁䝁䔸䅁䉁䅁䅁允䅁䅁䄴䅄䅁䑁䅫杌㉁䑁䅑䅎䅁䅁杷允䅁䅁䅑䅁䑁䅁䅷䅁䭁䝁䱣䅁䭁佁䭧䅁䭁䝁䔸䅁䉁䅁䅁允䅁䅁䄴杄䅁䑁䅅睍畁䑁䅫杍祁䅁䅁䍄䉁䅁䅁䅂䅁䅁䅍䅄䅁䅁䅯睫䅷䅁䅯朷䅯䅁䅯䅣䅑䅁䅅䅁䉁䅁䅁兂䅁䅁䅁䉧朷䅑杷允䅁䅁䅑䅁䑁䅁䅷䅁䭁䑁乷䅁䭁佁䬰䅁䭁䡁䕯䅁䉁䅁䅁允䅁䅁䅕㉊瑪匰啂橴䴸䅉䅅䅁䕁䅁䅁睁䵁䅁䅁权慂兄䅁权潄权䅁权療䅂䅁允䅁䅁䅅䅁佁䅁䅷䅁㑁䍁䄴睍㉁䑁䅣䅁䵁䅉䅅䅁䕁䅁䅁睁䵁䅁䅁权㉂兄䅁权湄权䅁权㙂䅂䅁允䅁䅁䅅䅁䙁䱁㙫桕偦⭇⽍䍄䉁䅁䅁䅂䅁䅁䅍䅄䅁䅁䅯睲䅷䅁䅯眶䅯䅁䅯来䅑䅁䅅䅁䉁䅁䅁杄十䅁䅁免ㅁ䑁䅁兎㍁䑁䅁䅍睁䅁䅁䍄䉁䅁䅁睁䅁䅁䅍䅄䅁䅁䅯䅆䅳䅁䅯䅇䅙䅁䅅䅁䉁䅁䅁权㡂杂䅁䍄䉁䅁䅁䅂䅁䅁䅍䅄䅁䅁䅯䅄䄰䅁䅯朵䅯䅁䅯睧䅑䅁䅅䅁䉁䅁䅁杄䵁䅁䅁免畁䑁䅫免㉁䅁䅁䍄䉁䅁䅁䅂䅁䅁䅍䅄䅁䅁䅯朳䄰䅁䅯朶䅯䅁䅯䅣䅑䅁䅅䅁䉁䅁䅁杄䵁䅁䅁免畁䑁䅍睎祁䅁䅁䍄䉁䅁䅁䅂䅁䅁䅍䅄䅁䅁䅯睴䅳䅁䅯朶䅯䅁䅯睧䅑䅁䅅䅁䉁䅁䅁杄䵁䅁䅁䅍畁䑁䅫䅏㍁䅁䅁䍄䉁䅁䅁䅂䅁䅁䅍䅄䅁䅁䅯杰䅷䅁䅯䄶䅯䅁䅯来䅑䅁䅅䅁䉁䅁䅁杄䭁䅁䅁䅏畁䑁䅅李䅁䅁杷允䅁䅁䅑䅁䑁䅁䅷䅁䭁佁䵁䅁䭁佁䭳䅁䭁䥁䕕䅁䉁䅁䅁允䅁䅁䄴杅䅁䑁䅙免穁䑁䅅䅍睁䑁䅁䅍䅁䅁杷允䅁䅁䅑䅁䑁䅁䅷䅁䭁䕁乍䅁䭁佁䭯䅁䭁䝁䔰䅁䉁䅁䅁允䅁䅁䅯睒䅁䅁杷允䅁䅁䅑䅁䑁䅁䅷䅁䭁䑁䱉䅁䭁佁䭳䅁䭁佁䭷䅁䉁䅁䅁允䅁䅁䅯睒䅁䅁杷允䅁䅁䅑䅁䑁䅁䅷䅁䭁䥁丸䅁䭁佁䬰䅁䭁䝁䔰䅁䉁䅁䅁允䅁䅁䅯睒䅁䅁杷允䅁䅁䅑䅁䑁䅁䅷䅁䭁䱁䱕䅁䭁佁䭙䅁䭁䥁䕍䅁䉁䅁䅁允䅁䅁䄴䅄䅁䑁䅉杌睁䑁䅅兏䅁䅁杷允䅁䅁䅑䅁䑁䅁䅷䅁䭁偁䅍䅁䭁䅁䅯䅁䭁䅁䅕䅁䉁䅁䅁允䅁䅁䅕佖汏㡭村䕄䵁䅉䅅䅁䕁䅁䅁睁䵁䅁䅁权䝂䅄䅁权潄权䅁权瑂䅂䅁允䅁䅁䅅䅁䭁䕁䅣䅁䵁䅉䅅䅁䕁䅁䅁睁䵁䅁䅁权䥂䅄䅁权潄权䅁权䑃䅂䅁允䅁䅁䅅䅁佁䅁䅷䅁㍁䍁䄴睎ぁ䑁䅍䅁䵁䅉䅅䅁䕁䅁䅁睁䵁䅁䅁权䱂䅄䅁权畄权䅁权䑃䅂䅁允䅁䅁䅅䅁䙁䅁䅁䅁䅁敵䅊䍄䉁䅁䅁䅂䅁䅁䅍䅄䅁䅁䅯杦䅷䅁䅯䄶䅯䅁䅯来䅑䅁䅅䅁䉁䅁䅁权䡂䅁䅁䍄䉁䅁䅁䅂䅁䅁䅍䅄䅁䅁䅯杇䅳䅁䅯睈䅙䅁䅯䅉䅙䅁䅅䅁䉁䅁䅁权噄权䅁䍄䉁䅁䅁䅂䅁䅁䅍䅄䅁䅁䅯兘䅷䅁䅯朷䅯䅁䅯兦䅑䅁䅅䅁䉁䅁䅁兂䅁䅁䅁䵅㙐䅑杷允䅁䅁䅑䅁䑁䅁䅷䅁䭁䡁乷䅁䭁佁䭙䅁䭁佁䭷䅁䉁䅁䅁允䅁䅁䅯睒䅁䅁杷允䅁䅁䅑䅁䑁䅁䅷䅁䭁䍁䵍䅁䭁佁䭣䅁䭁䡁䔰䅁䉁䅁䅁允䅁䅁䅕余兘瑉㕶爷䴸䅉䅅䅁䕁䅁䅁睁䵁䅁䅁权牁䅄䅁权潄权䅁权䑃䅂䅁允䅁䅁䅅䅁佁䅁䅷䅁硁䑁䅍杌睁䑁䅉䅁䵁䅉䅅䅁䑁䅁䅁睁䵁䅁䅁权剁睃䅁权歁杂䅁允䅁䅁䅅䅁䭁乁余䅁䵁䅉䅅䅁䕁䅁䅁睁䵁䅁䅁权⽂䅄䅁权潄权䅁权㥂䅂䅁允䅁䅁䅅䅁佁䅁䄴䅁硁䑁䅕杌祁䑁䅍睍䅁䅁杷允䅁䅁䅍䅁䑁䅁䅷䅁䭁䑁乣䅁䭁䉁䝷䅁䉁䅁䅁允䅁䅁䅯睹䅙䅁杷允䅁䅁䅑䅁䑁䅁䅷䅁䭁䝁䰰䅁䭁佁䭙䅁䭁䝁䔸䅁䉁䅁䅁允䅁䅁䅯睒䅁䅁杷允䅁䅁䅑䅁䑁䅁䅷䅁䭁偁䭑䅁䭁佁䭣䅁䭁䥁䕍䅁䉁䅁䅁允䅁䅁䅕㘱睎児塱䕉䵁䅉䅅䅁䑁䅁䅁睁䵁䅁䅁权祃䅄䅁权慁杂䅁允䅁䅁䅅䅁䭁䙁䜴䅁䵁䅉䅅䅁䕁䅁䅁睁䵁䅁䅁权㝄权䅁权瑄权䅁权獄权䅁允䅁䅁䅅䅁䭁䕁䅣䅁䵁䅉䅅䅁䕁䅁䅁睁䵁䅁䅁权畃睃䅁权浄权䅁权硂䅂䅁允䅁䅁䅅䅁佁䅁䅷䅁睁䍁䄴兏ぁ䑁䅫䅁䵁䅉䅅䅁䕁䅁䅁睁䵁䅁䅁权㉃睃䅁权煄权䅁权硂䅂䅁允䅁䅁䅅䅁佁䅁䅷䅁睁䍁䄴兎穁䑁䅣䅁䵁䅉䅅䅁䕁䅁䅁睁䵁䅁䅁权偁睃䅁权潄权䅁权䑃䅂䅁允䅁䅁䅅䅁佁䅁䄴䅁硁䑁䅅杌㑁䑁䅑杍䅁䅁杷允䅁䅁䅑䅁䑁䅁䅷䅁䭁䵁乑䅁䭁佁䭧䅁䭁䥁䕍䅁䉁䅁䅁允䅁䅁䄴杄䅁䑁䅅免畁䑁䅧免硁䅁䅁䍄䉁䅁䅁䅂䅁䅁䅍䅄䅁䅁䅯䅡䅳䅁䅯朵䅯䅁䅯来䅑䅁䅅䅁䉁䅁䅁杄䵁䅁䅁杍畁䑁䅉䅎ぁ䅁䅁䍄䉁䅁䅁睁䅁䅁䅍䅄䅁䅁䅯睭䅷䅁䅯䅇䅙䅁䅅䅁䉁䅁䅁权㕁杂䅁䍄䉁䅁䅁䅂䅁䅁䅍䅄䅁䅁䅯䄹䅯䅁䅯儶䅯䅁䅯兢䅑䅁䅅䅁䉁䅁䅁权䡂䅁䅁䍄䉁䅁䅁䅂䅁䅁䅍䅄䅁䅁䅯兰䅷䅁䅯眶䅯䅁䅯来䅑䅁䅅䅁䉁䅁䅁杄十䅁䅁睍㕁䑁䅍䅍睁䑁䅁䅍睁䅁䅁䍄䉁䅁䅁䅂䅁䅁䅍䅄䅁䅁䅯光䅳䅁䅯儷䅯䅁䅯睧䅑䅁䅅䅁䉁䅁䅁兂㉁畚杊坆婢睐杷允䅁䅁䅑䅁䑁䅁䅷䅁䭁䑁䵷䅁䭁佁䭫䅁䭁䡁䕅䅁䉁䅁䅁允䅁䅁䅕䅁䅁䵁㥁䔵䵁䅉䅅䅁䕁䅁䅁睁䵁䅁䅁权睄䅄䅁权瑄权䅁权療䅂䅁允䅁䅁䅅䅁䙁乁㑖匶硙佃⽷䍄䉁䅁䅁䅂䅁䅁䅍䅄䅁䅁䅯杄䅳䅁䅯朶䅯䅁䅯兣䅑䅁䅅䅁䉁䅁䅁杄䵁䅁䅁䅍畁䑁䅉䅍ㅁ䅁䅁䍄䉁䅁䅁睁䅁䅁䅍䅄䅁䅁䅯䅐䅷䅁䅯䅈䅙䅁䅅䅁䉁䅁䅁权祁睂䅁䍄䉁䅁䅁䅂䅁䅁䅍䅄䅁䅁䅯兵䅁䅁䅯充䅁䅁䅯兂䅁䅁䅅䅁䉁䅁䅁杄啁䅁䅁䅎ㅁ䑁䅅杍睁䑁䅁䅍睁䑁䅁䅁䵁䅉䅅䅁䕁䅁䅁睁䵁䅁䅁权䵂䅄䅁权煄权䅁权㙂䅂䅁允䅁䅁䅅䅁佁䅁䅷䅁硁䍁䄴免㑁䑁䅧䅁䵁䅉䅅䅁䕁䅁䅁睁䵁䅁䅁权敂兄䅁权湄权䅁权硂䅂䅁允䅁䅁䅅䅁䙁乁敩瀯㝳刯䅂䍄䉁䅁䅁䅂䅁䅁䅍䅄䅁䅁䅯兇䅳䅁䅯儷䅯䅁䅯睧䅑䅁䅅䅁䉁䅁䅁兂卂䉵䘶ㄶ潈睐杷允䅁䅁䅑䅁䑁䅁䅷䅁䭁䡁䵅䅁䭁佁䭫䅁䭁䡁䕅䅁䉁䅁䅁允䅁䅁䅕䅁䅁䝁䙂ぃ䵅䅉䅅䅁䕁䅁䅁睁䵁䅁䅁权杄睃䅁权畄权䅁权㥂䅂䅁允䅁䅁䅅䅁䙁䅁䅁䅁权剔䉦䍄䉁䅁䅁䅂䅁䅁䅍䅄䅁䅁䅯睱䅳䅁䅯䄶䅯䅁䅯睧䅑䅁䅅䅁䉁䅁䅁杄䵁䅁䅁兏畁䑁䅅兏穁䅁䅁䍄䉁䅁䅁䅂䅁䅁䅍䅄䅁䅁䅯睍䅷䅁䅯儶䅯䅁䅯来䅑䅁䅅䅁䉁䅁䅁兂䅁䅁䅁䬰穘䅑杷允䅁䅁䅑䅁䑁䅁䅷䅁䭁偁䬴䅁䭁佁䬴䅁䭁䝁䔸䅁䉁䅁䅁允䅁䅁䅕䅁䅁䝁剂唫䵁䅉䅅䅁䕁䅁䅁睁䵁䅁䅁权汁䅄䅁权牄权䅁权獄权䅁允䅁䅁䅅䅁䭁䕁䅣䅁䵁䅉䅅䅁䕁䅁䅁睁䵁䅁䅁权歂䅄䅁权牄权䅁权瑂䅂䅁允䅁䅁䅅䅁䭁䕁䅣䅁䵁䅉䅅䅁䕁䅁䅁睁䵁䅁䅁权㡄权䅁权潄权䅁权睂䅂䅁允䅁䅁䅅䅁佁䅁䄴䅁硁䑁䅧杌㉁䑁䅧兏䅁䅁杷允䅁䅁䅑䅁䑁䅁䅷䅁䭁䭁䵅䅁䭁佁䭳䅁䭁䡁䕁䅁䉁䅁䅁允䅁䅁䄴杅䅁䑁䅅兎ㅁ䑁䅅䅎睁䑁䅁䅍䅁䅁杷允䅁䅁䅑䅁䑁䅁䅷䅁䭁䵁䱍䅁䭁佁䭳䅁䭁䡁䕁䅁䉁䅁䅁允䅁䅁䄴杅䅁䑁䅙兎ㅁ䑁䅉兎睁䑁䅁䅍䅁䅁杷允䅁䅁䅑䅁䑁䅁䅷䅁䭁佁䱳䅁䭁佁䭙䅁䭁䝁䔰䅁䉁䅁䅁允䅁䅁䅯睒䅁䅁杷允䅁䅁䅑䅁䑁䅁䅷䅁䭁䕁䵧䅁䭁佁䬴䅁䭁䡁䕁䅁䉁䅁䅁允䅁䅁䅕䅁䅁䍁歂䔶䵁䅉䅅䅁䕁䅁䅁睁䵁䅁䅁权睃䅄䅁权潄权䅁权硂䅂䅁允䅁䅁䅅䅁佁䅁䅷䅁㉁䍁䄴李硁䑁䅍䅁䵁䅉䅅䅁䕁䅁䅁睁䵁䅁䅁权畁兄䅁权浄权䅁权瑂䅂䅁允䅁䅁䅅䅁佁䅁䅷䅁硁䍁䄴䅎㉁䑁䅑䅁䵁䅉䅅䅁䕁䅁䅁睁䵁䅁䅁权䡄睃䅁权煄权䅁权䑃䅂䅁允䅁䅁䅅䅁佁䅁䅷䅁祁䍁䄴睍㉁䑁䅧䅁䵁䅉䅅䅁䕁䅁䅁睁䵁䅁䅁权㑂睃䅁权瑄权䅁权獄权䅁允䅁䅁䅅䅁䭁䕁䅣䅁䵁䅉䅅䅁䕁䅁䅁睁䵁䅁䅁权⭁䅄䅁权畄权䅁权䙃䅂䅁允䅁䅁䅅䅁䙁䅁䅁䅁䅃癬䅴䍄䉁䅁䅁䅂䅁䅁䅍䅄䅁䅁䅯䅍䄰䅁䅯朵䅯䅁䅯兢䅑䅁䅅䅁䉁䅁䅁权䡂䅁䅁䍄䉁䅁䅁䅂䅁䅁䅍䅄䅁䅁䅯䅪䄰䅁䅯䄶䅯䅁䅯䄷䅯䅁䅅䅁䉁䅁䅁权䡂䅁䅁䍄䉁䅁䅁䅂䅁䅁䅍䅄䅁䅁䅯䅯䅷䅁䅯朶䅯䅁䅯兣䅑䅁䅅䅁䉁䅁䅁杄䵁䅁䅁䅍畁䑁䅉兎㑁䅁䅁䍄䉁䅁䅁䅂䅁䅁䅍䅄䅁䅁䅯睰䅅䅁䅯䅂䅁䅁䅯兂䅁䅁䅅䅁䉁䅁䅁兂䅁䅁䅃挱ㅴ兑杷允䅁䅁䅑䅁䑁䅁䅷䅁䭁䝁䵑䅁䭁佁䭫䅁䭁䥁䕕䅁䉁䅁䅁允䅁䅁䅕䅁䅁䅁畂䵯䵁䅉䅅䅁䕁䅁䅁睁䵁䅁䅁权癁兄䅁权浄权䅁权㙂䅂䅁允䅁䅁䅅䅁佁䅁䅷䅁硁䍁䄴䅎㕁䑁䅉䅁䵁䅉䅅䅁䕁䅁䅁睁䵁䅁䅁权㕁睃䅁权牄权䅁权療䅂䅁允䅁䅁䅅䅁佁䉁䅉䅁㍁䑁䅉䅎睁䑁䅁䅍睁䑁䅁䅁䵁䅉䅅䅁䕁䅁䅁睁䵁䅁䅁权潄睃䅁权浄权䅁权䙃䅂䅁允䅁䅁䅅䅁佁䅁䅯䅁硁䍁䄴睎㍁䅁䅁䍄䉁䅁䅁䅂䅁䅁䅍䅄䅁䅁䅯䅆䅳䅁䅯䄶䅯䅁䅯兦䅑䅁䅅䅁䉁䅁䅁权䡂䅁䅁䍄䉁䅁䅁䅂䅁䅁䅍䅄䅁䅁䅯来䅳䅁䅯儷䅯䅁䅯兣䅑䅁䅅䅁䉁䅁䅁兂瑂⼵灵昸ぉ䅑杷允䅁䅁䅑䅁䑁䅁䅷䅁䭁䩁久䅁䭁佁䭙䅁䭁䥁䕕䅁䉁䅁䅁允䅁䅁䄴䅄䅁䑁䅁杌硁䑁䅣兏䅁䅁杷允䅁䅁䅑䅁䑁䅁䅷䅁䭁䕁䰴䅁䭁佁䭧䅁䭁䥁䕍䅁䉁䅁䅁允䅁䅁䄴䅄䅁䑁䅕杌硁䑁䅍兎䅁䅁杷允䅁䅁䅑䅁䑁䅁䅷䅁䭁䑁䴰䅁䭁佁䭣䅁䭁䥁䕕䅁䉁䅁䅁允䅁䅁䅕歖䍱灌慐䐸䴸䅉䅅䅁䕁䅁䅁睁䵁䅁䅁权橂睃䅁权瑄权䅁权瑂䅂䅁允䅁䅁䅅䅁䭁䕁䅣䅁䵁䅉䅅䅁䕁䅁䅁睁䵁䅁䅁权䉄睃䅁权潄权䅁权䑃䅂䅁允䅁䅁䅅䅁佁䅁䅷䅁穁䑁䅙杌祁䑁䅕䅁䵁䅉䅅䅁䑁䅁䅁睁䵁䅁䅁权奃睃䅁权歁杂䅁允䅁䅁䅅䅁䭁䅁位䅁䵁䅉䅅䅁䕁䅁䅁睁䵁䅁䅁权あ睃䅁权煄权䅁权獄权䅁允䅁䅁䅅䅁䭁䕁䅣䅁䵁䅉䅅䅁䕁䅁䅁睁䵁䅁䅁权呃䅄䅁权煄权䅁权㙂䅂䅁允䅁䅁䅅䅁佁䅁䅷䅁睁䍁䄴李㕁䑁䅑䅁䵁䅉䅅䅁䕁䅁䅁睁䵁䅁䅁权剁兄䅁权灄权䅁权療䅂䅁允䅁䅁䅅䅁䙁䅁䅁䅁䅃摲䅂䍄䉁䅁䅁䅂䅁䅁䅍䅄䅁䅁䅯兑䄰䅁䅯朶䅯䅁䅯兣䅑䅁䅅䅁䉁䅁䅁杄䵁䅁䅁䅍畁䑁䅉睍硁䅁䅁䍄䉁䅁䅁睁䅁䅁䅍䅄䅁䅁䅯䅘䅷䅁䅯杇䅙䅁䅅䅁䉁䅁䅁权時杂䅁䍄䉁䅁䅁䅂䅁䅁䅍䅄䅁䅁䅯䄸䅷䅁䅯朵䅯䅁䅯兦䅑䅁䅅䅁䉁䅁䅁杄䵁䅁䅁杍畁䑁䅅睎㍁䅁䅁䍄䉁䅁䅁䅂䅁䅁䅍䅄䅁䅁䅯䅈䄰䅁䅯朶䅯䅁䅯睧䅑䅁䅅䅁䉁䅁䅁杄䵁䅁䅁䅍畁䑁䅕睎㕁䅁䅁䍄䉁䅁䅁䅂䅁䅁䅍䅄䅁䅁䅯睵䅷䅁䅯䄶䅯䅁䅯来䅑䅁䅅䅁䉁䅁䅁杄佁䅁䅁睍穁䍁䄴兎硁䑁䅧䅁䵁䅉䅅䅁䕁䅁䅁睁䵁䅁䅁权䵁兄䅁权晁杂䅁权杁杂䅁允䅁䅁䅅䅁䭁䕁䜴䅁䵁䅉䅅䅁䑁䅁䅁睁䵁䅁䅁权畁兄䅁权歁杂䅁允䅁䅁䅅䅁䭁䅁佑䅁䵁䅉䅅䅁䕁䅁䅁睁䵁䅁䅁权兂䅄䅁权瑄权䅁权療䅂䅁允䅁䅁䅅䅁䙁䩁瘷㡰䱚⽎⽅䍄䉁䅁䅁䅂䅁䅁䅍䅄䅁䅁䅯杤䅳䅁䅯朵䅯䅁䅯䅣䅑䅁䅅䅁䉁䅁䅁杄䵁䅁䅁免畁䑁䅫免ぁ䅁䅁䍄䉁䅁䅁䅂䅁䅁䅍䅄䅁䅁䅯睢䅳䅁䅯朶䅯䅁䅯全䅑䅁䅅䅁䉁䅁䅁杄䵁䅁䅁䅍畁䑁䅁免ㅁ䅁䅁䍄䉁䅁䅁䅂䅁䅁䅍䅄䅁䅁䅯兒䅷䅁䅯儷䅯䅁䅯䄷䅯䅁䅅䅁䉁䅁䅁权䡂䅁䅁䍄䉁䅁䅁䅂䅁䅁䅍䅄䅁䅁䅯兮䅷䅁䅯朷䅯䅁䅯兢䅑䅁䅅䅁䉁䅁䅁权䡂䅁䅁䍄䉁䅁䅁䅂䅁䅁䅍䅄䅁䅁䅯睺䅳䅁䅯朶䅯䅁䅯䄷䅯䅁䅅䅁䉁䅁䅁权䡂䅁䅁䍄䉁䅁䅁䅂䅁䅁䅍䅄䅁䅁䅯䅔䅷䅁䅯朵䅯䅁䅯兦䅑䅁䅅䅁䉁䅁䅁杄䵁䅁䅁杍畁䑁䅉䅎㕁䅁䅁䍄䉁䅁䅁睁䅁䅁䅍䅄䅁䅁䅯䅄䄰䅁䅯䅊䅙䅁䅅䅁䉁䅁䅁权允䅂䅁䍄䉁䅁䅁䅂䅁䅁䅍䅄䅁䅁䅯杨䅅䅁䅯䅂䅁䅁䅯䅂䅉䅁䅅䅁䉁䅁䅁兂䅁䅁权猯潆兑杷允䅁䅁䅑䅁䑁䅁䅷䅁䭁䅁䰴䅁䭁佁䬰䅁䭁䝁䔸䅁䉁䅁䅁允䅁䅁䅕䤯奉偭䥒稫䴸䅉䅅䅁䕁䅁䅁睁䵁䅁䅁权䑄䅄䅁权浄权䅁权瑂䅂䅁允䅁䅁䅅䅁䭁䕁䅣䅁䵁䅉䅅䅁䕁䅁䅁睁䵁䅁䅁权楁䅄䅁权牄权䅁权獄权䅁允䅁䅁䅅䅁䭁䕁䅣䅁䵁䅉䅅䅁䕁䅁䅁睁䵁䅁䅁权偂䅄䅁权潄权䅁权䙃䅂䅁允䅁䅁䅅䅁佁䅁䄴䅁瑁䑁䅉杌ㅁ䑁䅫免䅁䅁杷允䅁䅁䅑䅁䑁䅁䅷䅁䭁䵁䵧䅁䭁佁䭯䅁䭁䝁䔰䅁䉁䅁䅁允䅁䅁䅯睒䅁䅁杷允䅁䅁䅑䅁䑁䅁䅷䅁䭁䕁䱑䅁䭁佁䭙䅁䭁䡁䔰䅁䉁䅁䅁允䅁䅁䄴权䅁䑁䅉杌睁䑁䅉䅁䵁䅉䅅䅁䕁䅁䅁睁䵁䅁䅁权䥄䅄䅁权浄权䅁权獄权䅁允䅁䅁䅅䅁䭁䕁䅣䅁䵁䅉䅅䅁䑁䅁䅁睁䵁䅁䅁权䉃睃䅁权奁杂䅁允䅁䅁䅅䅁䭁䍁䝫䅁䵁䅉䅅䅁䕁䅁䅁睁䵁䅁䅁权啃睃䅁权晁杂䅁权杁杂䅁允䅁䅁䅅䅁䭁䕁䜴䅁䵁䅉䅅䅁䕁䅁䅁睁䵁䅁䅁权牃睃䅁权潄权䅁权硂䅂䅁允䅁䅁䅅䅁佁䅁䅷䅁㍁䍁䄴杍睁䑁䅧䅁䵁䅉䅅䅁䑁䅁䅁睁䵁䅁䅁权畂睃䅁权捁杂䅁允䅁䅁䅅䅁䭁䍁䡯䅁䵁䅉䅅䅁䕁䅁䅁睁䵁䅁䅁权啁睃䅁权畄权䅁权㥂䅂䅁允䅁䅁䅅䅁䙁䅁䅁䅁䅁敦䅬䍄䉁䅁䅁䅂䅁䅁䅍䅄䅁䅁䅯朳䄰䅁䅯朵䅯䅁䅯兢䅑䅁䅅䅁䉁䅁䅁杄䵁䅁䅁免畁䑁䅍杍㉁䅁䅁䍄䉁䅁䅁䅂䅁䅁䅍䅄䅁䅁䅯䅘䅷䅁䅯朷䅯䅁䅯䄷䅯䅁䅅䅁䉁䅁䅁权䡂䅁䅁䍄䉁䅁䅁䅂䅁䅁䅍䅄䅁䅁䅯睇䄰䅁䅯䄶䅯䅁䅯兣䅑䅁䅅䅁䉁䅁䅁权䡂䅁䅁䍄䉁䅁䅁䅂䅁䅁䅍䅄䅁䅁䅯䅑䄰䅁䅯眶䅯䅁䅯兣䅑䅁䅅䅁䉁䅁䅁杄十䅁䅁䅎硁䑁䅁䅏祁䑁䅁䅍睁䅁䅁䍄䉁䅁䅁䅂䅁䅁䅍䅄䅁䅁䅯杙䅳䅁䅯眶䅯䅁䅯睢䅑䅁䅅䅁䉁䅁䅁杄啁䅁䅁免睁䑁䅫䅏㍁䑁䅑䅏ㅁ䑁䅕䅁䵁䅉䅅䅁䕁䅁䅁睁䵁䅁䅁权䉂䅄䅁权畄权䅁权療䅂䅁允䅁䅁䅅䅁䙁䅁䅁䅁䅃⭧䅈䍄䉁䅁䅁䅂䅁䅁䅍䅄䅁䅁䅯䅌䄰䅁䅯朵䅯䅁䅯兢䅑䅁䅅䅁䉁䅁䅁权䡂䅁䅁䍄䉁䅁䅁䅂䅁䅁䅍䅄䅁䅁䅯儸䅳䅁䅯儶䅯䅁䅯䅣䅑䅁䅅䅁䉁䅁䅁兂䅁䅁䅁佧䕮䅷杷允䅁䅁䅍䅁䑁䅁䅷䅁䭁䙁乁䅁䭁䉁䝧䅁䉁䅁䅁允䅁䅁䅯䅦䅙䅁杷允䅁䅁䅑䅁䑁䅁䅷䅁䭁乁䵉䅁䭁佁䭳䅁䭁䡁䔰䅁䉁䅁䅁允䅁䅁䄴杅䅁䑁䅙䅎穁䑁䅣睍ぁ䑁䅧兎䅁䅁杷允䅁䅁䅑䅁䑁䅁䅷䅁䭁䵁䱙䅁䭁佁䭧䅁䭁䡁䕅䅁䉁䅁䅁允䅁䅁䄴杄䅁䍁䄰杍畁䑁䅍兏祁䅁䅁䍄䉁䅁䅁䅂䅁䅁䅍䅄䅁䅁䅯朲䅳䅁䅯眶䅯䅁䅯睢䅑䅁䅅䅁䉁䅁䅁杄十䅁䅁兎ㅁ䑁䅁兏ぁ䑁䅁䅍睁䅁䅁䍄䉁䅁䅁䅂䅁䅁䅍䅄䅁䅁䅯睥䅳䅁䅯朵䅯䅁䅯䅣䅑䅁䅅䅁䉁䅁䅁杄䵁䅁䅁杍畁䑁䅫䅎㍁䅁䅁䍄䉁䅁䅁䅂䅁䅁䅍䅄䅁䅁䅯杨䅳䅁䅯儶䅯䅁䅯兢䅑䅁䅅䅁䉁䅁䅁兂䅁䅁䅁偁煔䅑杷允䅁䅁䅑䅁䑁䅁䅷䅁䭁䵁䱷䅁䭁佁䭙䅁䭁䝁䔰䅁䉁䅁䅁允䅁䅁䅯睒䅁䅁杷允䅁䅁䅑䅁䑁䅁䅷䅁䭁䭁䱅䅁䭁佁䭯䅁䭁佁䭷䅁䉁䅁䅁允䅁䅁䅯睒䅁䅁杷允䅁䅁䅑䅁䑁䅁䅷䅁䭁䍁丸䅁䭁佁䭯䅁䭁䥁䕕䅁䉁䅁䅁允䅁䅁䄴权䅁䑁䅁杌㍁䑁䅅䅁䵁䅉䅅䅁䕁䅁䅁睁䵁䅁䅁权睁兄䅁权煄权䅁权䙃䅂䅁允䅁䅁䅅䅁䭁䕁䅣䅁䵁䅉䅅䅁䕁䅁䅁睁䵁䅁䅁权杂睃䅁权湄权䅁权㥂䅂䅁允䅁䅁䅅䅁䙁䝁摃晹獏兤䅎䍄䉁䅁䅁䅂䅁䅁䅍䅄䅁䅁䅯兵䅳䅁䅯朷䅯䅁䅯来䅑䅁䅅䅁䉁䅁䅁兂䅁䅁䅁䵧䵦䅑杷允䅁䅁䅑䅁䑁䅁䅷䅁䭁䙁䵧䅁䭁䉁䜸䅁䭁䍁䝁䅁䉁䅁䅁允䅁䅁䅯兵䅧䅁杷允䅁䅁䅑䅁䑁䅁䅷䅁䭁䥁䵧䅁䭁佁䬰䅁䭁䝁䔰䅁䉁䅁䅁允䅁䅁䅯睒䅁䅁杷允䅁䅁䅑䅁䑁䅁䅷䅁䭁䱁䵁䅁䭁佁䭣䅁䭁䥁䕍䅁䉁䅁䅁允䅁䅁䅕㍡湣䕒楹あ䵁䅉䅅䅁䕁䅁䅁睁䵁䅁䅁权㝃䅄䅁权牄权䅁权療䅂䅁允䅁䅁䅅䅁佁䉁䅉䅁ㅁ䑁䅉睍祁䑁䅉䅎㉁䑁䅅䅁䵁䅉䅅䅁䕁䅁䅁睁䵁䅁䅁权䥂睃䅁权煄权䅁权睂䅂䅁允䅁䅁䅅䅁佁䅁䅷䅁硁䍁䄴䅏㉁䑁䅅䅁䵁䅉䅅䅁䕁䅁䅁睁䵁䅁䅁权敄兄䅁权浄权䅁权䙃䅂䅁允䅁䅁䅅䅁佁䅁䅯䅁硁䍁䄴李ㅁ䅁䅁䍄䉁䅁䅁䅂䅁䅁䅍䅄䅁䅁䅯眯䅷䅁䅯儷䅯䅁䅯睢䅑䅁䅅䅁䉁䅁䅁兂橄婰䕶䱉祃睐杷允䅁䅁䅑䅁䑁䅁䅷䅁䭁䙁䵉䅁䭁佁䭣䅁䭁佁䭷䅁䉁䅁䅁允䅁䅁䅯睒䅁䅁杷允䅁䅁䅑䅁䑁䅁䅷䅁䭁䥁䱉䅁䭁佁䭳䅁䭁䥁䕍䅁䉁䅁䅁允䅁䅁䄴䅆䅁䑁䅅䅍ㅁ䑁䅍睎ㅁ䑁䅉䅏睁䅁䅁䍄䉁䅁䅁䅂䅁䅁䅍䅄䅁䅁䅯睏䅷䅁䅯䄶䅯䅁䅯兢䅑䅁䅅䅁䉁䅁䅁权䡂䅁䅁䍄䉁䅁䅁䅂䅁䅁䅍䅄䅁䅁䅯杉䄰䅁䅯䄶䅯䅁䅯全䅑䅁䅅䅁䉁䅁䅁杄佁䅁䅁免㉁䍁䄴杍睁䑁䅫䅁䵁䅉䅅䅁䑁䅁䅁睁䵁䅁䅁权獁䅄䅁权流杂䅁允䅁䅁䅅䅁佁䅁䅷䅁硁䑁䅁免畁䑁䅍䅁䵁䅉䅅䅁䕁䅁䅁睁䵁䅁䅁权㍄权䅁权畄权䅁权㙂䅂䅁允䅁䅁䅅䅁䙁䅁䅁䅁䅃㠳䄹䍄䉁䅁䅁䅂䅁䅁䅍䅄䅁䅁䅯兇䅷䅁䅯朵䅯䅁䅯全䅑䅁䅅䅁䉁䅁䅁杄䵁䅁䅁䅎畁䑁䅅免㕁䅁䅁䍄䉁䅁䅁睁䅁䅁䅍䅄䅁䅁䅯䅤䅷䅁䅯䅈䅙䅁䅅䅁䉁䅁䅁权煁杂䅁䍄䉁䅁䅁睁䅁䅁䅍䅄䅁䅁䅯睌䄰䅁䅯䅇䅙䅁䅅䅁䉁䅁䅁权㕁杂䅁䍄䉁䅁䅁䅂䅁䅁䅍䅄䅁䅁䅯䅣䅳䅁䅯朷䅯䅁䅯睢䅑䅁䅅䅁䉁䅁䅁兂䅁䅁䅁乷啮䅑杷允䅁䅁䅑䅁䑁䅁䅷䅁䭁䉁乳䅁䭁佁䭯䅁䭁䥁䕕䅁䉁䅁䅁允䅁䅁䅯睒䅁䅁杷允䅁䅁䅑䅁䑁䅁䅷䅁䭁䉁䰸䅁䭁佁䭳䅁䭁䝁䔰䅁䉁䅁䅁允䅁䅁䄴䅆䅁䑁䅑免㉁䑁䅅䅍睁䑁䅁䅍睁䅁䅁䍄䉁䅁䅁䅂䅁䅁䅍䅄䅁䅁䅯東䅷䅁䅯睈䅙䅁䅯䅉䅙䅁䅅䅁䉁䅁䅁权㙂杂䅁䍄䉁䅁䅁睁䅁䅁䅍䅄䅁䅁䅯䅲䅳䅁䅯杇䅙䅁䅅䅁䉁䅁䅁权婂杂䅁䍄䉁䅁䅁䅂䅁䅁䅍䅄䅁䅁䅯杍䄰䅁䅯儷䅯䅁䅯䅣䅑䅁䅅䅁䉁䅁䅁兂⽁噎㘶兓浺睐杷允䅁䅁䅑䅁䑁䅁䅷䅁䭁偁䭫䅁䭁佁䭯䅁䭁䡁䔰䅁䉁䅁䅁允䅁䅁䄴䅄䅁䑁䅅杌㍁䑁䅙兏䅁䅁杷允䅁䅁䅑䅁䑁䅁䅷䅁䭁䙁䱁䅁䭁佁䭳䅁䭁䡁䔰䅁䉁䅁䅁允䅁䅁䄴杅䅁䑁䅉兏穁䑁䅅䅎㑁䑁䅉䅏䅁䅁杷允䅁䅁䅑䅁䑁䅁䅷䅁䭁佁䵫䅁䭁佁䭫䅁䭁䡁䕁䅁䉁䅁䅁允䅁䅁䅕䅁䅁䕁ㅁ䔶䵁䅉䅅䅁䕁䅁䅁睁䵁䅁䅁权慂睃䅁权潄权䅁权獄权䅁允䅁䅁䅅䅁䭁䕁䅣䅁䵁䅉䅅䅁䑁䅁䅁睁䵁䅁䅁权獁睃䅁权流杂䅁允䅁䅁䅅䅁佁䅁䅷䅁㍁䑁䅑杌穁䑁䅑䅁䵁䅉䅅䅁䕁䅁䅁睁䵁䅁䅁权佂兄䅁权浄权䅁权獄权䅁允䅁䅁䅅䅁䭁䕁䅣䅁䵁䅉䅅䅁䕁䅁䅁睁䵁䅁䅁权㕂䅄䅁权煄权䅁权㥂䅂䅁允䅁䅁䅅䅁佁䅁䅷䅁硁䍁䄴免㕁䑁䅉䅁䵁䅉䅅䅁䕁䅁䅁睁䵁䅁䅁权䙃䅄䅁权灄权䅁权䙃䅂䅁允䅁䅁䅅䅁䙁䅁䅁䅁䅂晇䄹䍄䉁䅁䅁䅂䅁䅁䅍䅄䅁䅁䅯儹䅷䅁䅯䄶䅯䅁䅯䅣䅑䅁䅅䅁䉁䅁䅁杄佁䅁䅁兎穁䍁䄴杍穁䑁䅅䅁䵁䅉䅅䅁䕁䅁䅁睁䵁䅁䅁权婂䅄䅁权潄权䅁权硂䅂䅁允䅁䅁䅅䅁佁䅁䄴䅁硁䑁䅙杌睁䑁䅅䅎䅁䅁杷允䅁䅁䅑䅁䑁䅁䅷䅁䭁䩁䴴䅁䭁佁䭧䅁䭁䡁䕁䅁䉁䅁䅁允䅁䅁䄴䅄䅁䑁䅫杌㍁䑁䅙䅏䅁䅁杷允䅁䅁䅍䅁䑁䅁䅷䅁䭁䙁䵳䅁䭁䍁䝙䅁䉁䅁䅁允䅁䅁䄴䅄䅁䑁䅧睍畁䑁䅍䅎䅁䅁杷允䅁䅁䅑䅁䑁䅁䅷䅁䭁䉁䵑䅁䭁佁䬰䅁䭁䡁䕯䅁䉁䅁䅁允䅁䅁䅕楄礲敮渫䐹䴸䅉䅅䅁䕁䅁䅁睁䵁䅁䅁权療睃䅁权浄权䅁权瑂䅂䅁允䅁䅁䅅䅁䭁䕁䅣䅁䵁䅉䅅䅁䕁䅁䅁睁䵁䅁䅁权㉂睃䅁权煄权䅁权療䅂䅁允䅁䅁䅅䅁佁䅁䅷䅁硁䍁䄴䅍㑁䑁䅑䅁䵁䅉䅅䅁䕁䅁䅁睁䵁䅁䅁权偂䅄䅁权牄权䅁权睂䅂䅁允䅁䅁䅅䅁佁䉁䅑䅁硁䑁䅉睎ぁ䑁䅍䅎㍁䑁䅧李䅁䅁杷允䅁䅁䅑䅁䑁䅁䅷䅁䭁䝁䵷䅁䭁佁䭫䅁䭁䡁䕯䅁䉁䅁䅁允䅁䅁䅕䅁䅁䍁噃欴䵁䅉䅅䅁䕁䅁䅁睁䵁䅁䅁权婁睃䅁权潄权䅁权㙂䅂䅁允䅁䅁䅅䅁佁䅁䄴䅁祁䑁䅍杌穁䑁䅑䅎䅁䅁杷允䅁䅁䅑䅁䑁䅁䅷䅁䭁䡁䵳䅁䭁佁䭙䅁䭁䡁䕁䅁䉁䅁䅁允䅁䅁䄴䅄䅁䑁䅑杌㉁䑁䅧免䅁䅁杷允䅁䅁䅑䅁䑁䅁䅷䅁䭁䥁䰸䅁䭁佁䭧䅁䭁䥁䕍䅁䉁䅁䅁允䅁䅁䄴䅄䅁䑁䅫杌睁䑁䅍免䅁䅁杷允䅁䅁䅑䅁䑁䅁䅷䅁䭁䱁䵉䅁䭁佁䭳䅁䭁䝁䔸䅁䉁䅁䅁允䅁䅁䄴杅䅁䑁䅕䅏祁䑁䅣䅎睁䑁䅁䅍䅁䅁杷允䅁䅁䅑䅁䑁䅁䅷䅁䭁䵁䱁䅁䭁佁䭧䅁䭁䡁䕁䅁䉁䅁䅁允䅁䅁䄴杄䅁䑁䅉免畁䑁䅙䅎硁䅁䅁䍄䉁䅁䅁䅂䅁䅁䅍䅄䅁䅁䅯兇䅷䅁䅯睈䅙䅁䅯䅉䅙䅁䅅䅁䉁䅁䅁权い杂䅁䍄䉁䅁䅁䅂䅁䅁䅍䅄䅁䅁䅯杪䅷䅁䅯朶䅯䅁䅯䄷䅯䅁䅅䅁䉁䅁䅁权䡂䅁䅁䍄䉁䅁䅁䅂䅁䅁䅍䅄䅁䅁䅯睂䄰䅁䅯䄶䅯䅁䅯兣䅑䅁䅅䅁䉁䅁䅁杄䵁䅁䅁䅏畁䑁䅉杍㑁䅁䅁䍄䉁䅁䅁䅂䅁䅁䅍䅄䅁䅁䅯䅆䅁䅁䅯权䅁䅁䅯䅂䅉䅁䅅䅁䉁䅁䅁兂瑁灳瘳㡰⽢睐杷允䅁䅁䅑䅁䑁䅁䅷䅁䭁䅁䵧䅁䭁佁䬰䅁䭁佁䭷䅁䉁䅁䅁允䅁䅁䅯睒䅁䅁杷允䅁䅁䅑䅁䑁䅁䅷䅁䭁䵁丸䅁䭁佁䭳䅁䭁䝁䔸䅁䉁䅁䅁允䅁䅁䄴䅆䅁䑁䅅䅎㉁䑁䅫免㕁䑁䅁䅍睁䅁䅁䍄䉁䅁䅁䅂䅁䅁䅍䅄䅁䅁䅯兆䅁䅁䅯权䅁䅁䅯䅂䅉䅁䅅䅁䉁䅁䅁兂歂㥏倹婪䭣䅑杷允䅁䅁䅍䅁䑁䅁䅷䅁䭁䉁䵁䅁䭁䉁䜴䅁䉁䅁䅁允䅁䅁䅯来䅣䅁杷允䅁䅁䅑䅁䑁䅁䅷䅁䭁䑁䱷䅁䭁佁䭙䅁䭁䡁䕅䅁䉁䅁䅁允䅁䅁䄴䅄䅁䑁䅉杌㉁䑁䅅免䅁䅁杷允䅁䅁䅑䅁䑁䅁䅷䅁䭁䭁䱍䅁䭁佁䭯䅁䭁䥁䕕䅁䉁䅁䅁允䅁䅁䄴䅄䅁䑁䅉杌穁䑁䅙䅎䅁䅁杷允䅁䅁䅑䅁䑁䅁䅷䅁䭁䵁䵑䅁䭁佁䭯䅁䭁䥁䕕䅁䉁䅁䅁允䅁䅁䄴䅄䅁䑁䅁杌祁䑁䅍兏䅁䅁杷允䅁䅁䅑䅁䑁䅁䅷䅁䭁䍁乧䅁䭁佁䭧䅁䭁䡁䕯䅁䉁䅁䅁允䅁䅁䄴杄䅁䑁䅅李畁䑁䅑免㑁䅁䅁䍄䉁䅁䅁䅂䅁䅁䅍䅄䅁䅁䅯䅉䄰䅁䅯眵䅯䅁䅯全䅑䅁䅅䅁䉁䅁䅁兂慃婭婭婭㕮睶杷允䅁䅁䅍䅁䑁䅁䅷䅁䭁佁䱁䅁䭁䉁䝷䅁䉁䅁䅁允䅁䅁䅯杋䅙䅁杷允䅁䅁䅑䅁䑁䅁䅷䅁䭁䕁丰䅁䭁佁䭫䅁䭁䡁䕁䅁䉁䅁䅁允䅁䅁䅕䅁䅁䅁睂㡰䵁䅉䅅䅁䕁䅁䅁睁䵁䅁䅁权䍄兄䅁权灄权䅁权䑃䅂䅁允䅁䅁䅅䅁䙁䅁䅁䅁䅃捈䄵䍄䉁䅁䅁䅂䅁䅁䅍䅄䅁䅁䅯杔䄰䅁䅯朷䅯䅁䅯兣䅑䅁䅅䅁䉁䅁䅁兂䅁䅁䅁䑷慔䅑杷允䅁䅁䅑䅁䑁䅁䅷䅁䭁䭁䱷䅁䭁䉁䜸䅁䭁䍁䝁䅁䉁䅁䅁允䅁䅁䅯杵䅙䅁杷允䅁䅁䅑䅁䑁䅁䅷䅁䭁偁䱁䅁䭁䉁䜸䅁䭁䍁䝁䅁䉁䅁䅁允䅁䅁䅯䅮䅧䅁杷允䅁䅁䅍䅁䑁䅁䅷䅁䭁䅁䵁䅁䭁䍁䝑䅁䉁䅁䅁允䅁䅁䅯杂䄴䅁杷允䅁䅁䅑䅁䑁䅁䅷䅁䭁䥁䰴䅁䭁佁䭯䅁䭁佁䭷䅁䉁䅁䅁允䅁䅁䅯睒䅁䅁杷允䅁䅁䅑䅁䑁䅁䅷䅁䭁䙁䱧䅁䭁佁䬴䅁䭁䡁䕯䅁䉁䅁䅁允䅁䅁䅕䅁䅁䥁楂䔯䵁䅉䅅䅁䕁䅁䅁睁䵁䅁䅁权㡂睃䅁权灄权䅁权䙃䅂䅁允䅁䅁䅅䅁䙁䅁䅁䅁䅁䕁䅚䍄䉁䅁䅁䅂䅁䅁䅍䅄䅁䅁䅯睄䅷䅁䅯朶䅯䅁䅯睢䅑䅁䅅䅁䉁䅁䅁杄䵁䅁䅁䅍畁䑁䅙兏穁䅁䅁䍄䉁䅁䅁睁䅁䅁䅍䅄䅁䅁䅯䅦䄰䅁䅯䅈䅙䅁䅅䅁䉁䅁䅁权慂杂䅁䍄䉁䅁䅁䅂䅁䅁䅍䅄䅁䅁䅯䅑䄰䅁䅯眶䅯䅁䅯兢䅑䅁䅅䅁䉁䅁䅁权䡂䅁䅁䍄䉁䅁䅁䅂䅁䅁䅍䅄䅁䅁䅯杋䅳䅁䅯儶䅯䅁䅯睧䅑䅁䅅䅁䉁䅁䅁兂䅁䅁䅁䍯礷䅑杷允䅁䅁䅑䅁䑁䅁䅷䅁䭁䉁䵧䅁䭁佁䭯䅁䭁䝁䔸䅁䉁䅁䅁允䅁䅁䄴权䅁䑁䅁杌祁䑁䅕䅁䵁䅉䅅䅁䑁䅁䅁睁䵁䅁䅁权煃兄䅁权捁杂䅁允䅁䅁䅅䅁䭁䕁䜰䅁䵁䅉䅅䅁䑁䅁䅁睁䵁䅁䅁权獃睃䅁权歁杂䅁允䅁䅁䅅䅁䭁䅁佣䅁䵁䅉䅅䅁䕁䅁䅁睁䵁䅁䅁权時睃䅁权畄权䅁权療䅂䅁允䅁䅁䅅䅁䙁䅁䅁䅁杂癈䅂䍄䉁䅁䅁䅂䅁䅁䅍䅄䅁䅁䅯䅲䄰䅁䅯朷䅯䅁䅯兦䅑䅁䅅䅁䉁䅁䅁兂䅁䅁䅁䑁灄䅑杷允䅁䅁䅍䅁䑁䅁䅷䅁䭁䉁䵉䅁䭁䉁䝧䅁䉁䅁䅁允䅁䅁䅯児䅙䅁杷允䅁䅁䅑䅁䑁䅁䅷䅁䭁佁䱍䅁䭁佁䭫䅁䭁䡁䕯䅁䉁䅁䅁允䅁䅁䅕䅁䅁䝁䥄䔴䵁䅉䅅䅁䕁䅁䅁睁䵁䅁䅁权汄睃䅁权牄权䅁权䙃䅂䅁允䅁䅁䅅䅁佁䉁䅑䅁硁䑁䅁䅏睁䑁䅅䅏ぁ䑁䅕䅏䅁䅁杷允䅁䅁䅑䅁䑁䅁䅷䅁䭁偁䭑䅁䭁佁䬴䅁䭁䡁䔰䅁䉁䅁䅁允䅁䅁䅕䅁䅁䕁ㅁ唵䵁䅉䅅䅁䕁䅁䅁睁䵁䅁䅁权ㅄ睃䅁权畄权䅁权䑃䅂䅁允䅁䅁䅅䅁䙁䅁䅁䅁䅁癭䅂䍄䉁䅁䅁䅂䅁䅁䅍䅄䅁䅁䅯睖䅷䅁䅯䄶䅯䅁䅯睢䅑䅁䅅䅁䉁䅁䅁杄佁䅁䅁免穁䍁䄴䅏ぁ䑁䅕䅁䵁䅉䅅䅁䕁䅁䅁睁䵁䅁䅁权捂䅄䅁权湄权䅁权䑃䅂䅁允䅁䅁䅅䅁䙁䅁䵈浮穵桩䅎䍄䉁䅁䅁䅂䅁䅁䅍䅄䅁䅁䅯儳䅳䅁䅯朶䅯䅁䅯全䅑䅁䅅䅁䉁䅁䅁杄䵁䅁䅁䅍畁䑁䅧兎硁䅁䅁䍄䉁䅁䅁䅂䅁䅁䅍䅄䅁䅁䅯䅫䅳䅁䅯儷䅯䅁䅯兣䅑䅁䅅䅁䉁䅁䅁兂扄㉷䝖䠰て睐杷允䅁䅁䅑䅁䑁䅁䅷䅁䭁䙁䵕䅁䭁佁䭳䅁䭁䝁䔰䅁䉁䅁䅁允䅁䅁䅯睒䅁䅁杷允䅁䅁䅑䅁䑁䅁䅷䅁䭁䩁䵕䅁䭁佁䭙䅁䭁佁䭷䅁䉁䅁䅁允䅁䅁䅯睒䅁䅁杷允䅁䅁䅑䅁䑁䅁䅷䅁䭁乁䴰䅁䭁䉁䜸䅁䭁䍁䝁䅁䉁䅁䅁允䅁䅁䅯䅷䅣䅁杷允䅁䅁䅑䅁䑁䅁䅷䅁䭁偁义䅁䭁佁䭳䅁䭁䥁䕕䅁䉁䅁䅁允䅁䅁䄴杅䅁䑁䅉兏㑁䑁䅁䅍睁䑁䅁䅍䅁䅁杷允䅁䅁䅑䅁䑁䅁䅷䅁䭁䑁䵉䅁䭁佁䭧䅁䭁䡁䕯䅁䉁䅁䅁允䅁䅁䄴䅄䅁䑁䅣杌硁䑁䅁免䅁䅁杷允䅁䅁䅑䅁䑁䅁䅷䅁䭁䕁䴸䅁䭁佁䭯䅁䭁䥁䕍䅁䉁䅁䅁允䅁䅁䄴䅄䅁䑁䅁杌穁䑁䅑兎䅁䅁杷允䅁䅁䅍䅁䑁䅁䅷䅁䭁䉁䱍䅁䭁䍁䝑䅁䉁䅁䅁允䅁䅁䅯睋䄴䅁杷允䅁䅁䅑䅁䑁䅁䅷䅁䭁䱁䵷䅁䭁佁䭯䅁䭁䡁䕯䅁䉁䅁䅁允䅁䅁䄴䅄䅁䑁䅅杌穁䑁䅅兏䅁䅁杷允䅁䅁䅍䅁䑁䅁䅷䅁䭁偁䱑䅁䭁䉁䝧䅁䉁䅁䅁允䅁䅁䅯兏䅙䅁杷允䅁䅁䅍䅁䑁䅁䅷䅁䭁乁䱷䅁䭁䉁䝧䅁䉁䅁䅁允䅁䅁䅯䅦䅙䅁杷允䅁䅁䅍䅁䑁䅁䅷䅁䭁偁䱕䅁䭁䉁䝧䅁䉁䅁䅁允䅁䅁䅯睢䅙䅁杷允䅁䅁䅑䅁䑁䅁䅷䅁䭁䉁乍䅁䭁佁䭯䅁䭁䡁䕅䅁䉁䅁䅁允䅁䅁䄴䅄䅁䑁䅁杌ぁ䑁䅉杍䅁䅁杷允䅁䅁䅍䅁䑁䅁䅷䅁䭁偁䱙䅁䭁䉁䝧䅁䉁䅁䅁允䅁䅁䅯兏䅙䅁杷允䅁䅁䅍䅁䑁䅁䅷䅁䭁䱁䵑䅁䭁䉁䜴䅁䉁䅁䅁允䅁䅁䅯䅎䅙䅁杷允䅁䅁䅑䅁䑁䅁䅷䅁䭁䱁䵑䅁䭁佁䬰䅁䭁佁䭷䅁䉁䅁䅁允䅁䅁䅯睒䅁䅁杷允䅁䅁䅑䅁䑁䅁䅷䅁䭁䥁乙䅁䭁佁䭣䅁䭁䥁䕍䅁䉁䅁䅁允䅁䅁䅕䑚晶㑔堲お䵁䅉䅅䅁䕁䅁䅁睁䵁䅁䅁权祁䅄䅁权煄权䅁权䑃䅂䅁允䅁䅁䅅䅁佁䅁䅷䅁硁䍁䄴杍睁䑁䅉䅁䵁䅉䅅䅁䕁䅁䅁睁䵁䅁䅁权䙃睃䅁权牄权䅁权硂䅂䅁允䅁䅁䅅䅁佁䉁䅉䅁ㅁ䑁䅁䅍穁䑁䅁杍㑁䑁䅙䅁䵁䅉䅅䅁䕁䅁䅁睁䵁䅁䅁权㉃睃䅁权湄权䅁权䑃䅂䅁允䅁䅁䅅䅁䙁偁㥔䠱灪杊䅰䍄䉁䅁䅁䅂䅁䅁䅍䅄䅁䅁䅯䅃䅷䅁䅯朶䅯䅁䅯䄷䅯䅁䅅䅁䉁䅁䅁权䡂䅁䅁䍄䉁䅁䅁䅂䅁䅁䅍䅄䅁䅁䅯光䅷䅁䅯朷䅯䅁䅯䄷䅯䅁䅅䅁䉁䅁䅁权䡂䅁䅁䍄䉁䅁䅁䅂䅁䅁䅍䅄䅁䅁䅯睍䅷䅁䅯儶䅯䅁䅯䅣䅑䅁䅅䅁䉁䅁䅁兂䅁䅁䅁䩯畮䅑杷允䅁䅁䅍䅁䑁䅁䅷䅁䭁䍁䵷䅁䭁䉁䜴䅁䉁䅁䅁允䅁䅁䅯睮䅙䅁杷允䅁䅁䅑䅁䑁䅁䅷䅁䭁䝁䵫䅁䭁佁䭙䅁䭁䡁䕁䅁䉁䅁䅁允䅁䅁䄴䅄䅁䑁䅅杌硁䑁䅧兏䅁䅁杷允䅁䅁䅑䅁䑁䅁䅷䅁䭁䕁䱑䅁䭁佁䭯䅁䭁䡁䕯䅁䉁䅁䅁允䅁䅁䄴䅃䅁䑁䅁杌硁䅁䅁䍄䉁䅁䅁䅂䅁䅁䅍䅄䅁䅁䅯䅢䅳䅁䅯睈䅙䅁䅯䅉䅙䅁䅅䅁䉁䅁䅁权㕃䅃䅁䍄䉁䅁䅁睁䅁䅁䅍䅄䅁䅁䅯杯䅷䅁䅯杇䅙䅁䅅䅁䉁䅁䅁权䅄杂䅁䍄䉁䅁䅁䅂䅁䅁䅍䅄䅁䅁䅯杲䅳䅁䅯朵䅯䅁䅯来䅑䅁䅅䅁䉁䅁䅁杄䵁䅁䅁䅍畁䑁䅧兎㍁䅁䅁䍄䉁䅁䅁䅂䅁䅁䅍䅄䅁䅁䅯杚䅷䅁䅯朶䅯䅁䅯来䅑䅁䅅䅁䉁䅁䅁杄䵁䅁䅁䅍畁䑁䅍杍ㅁ䅁䅁䍄䉁䅁䅁䅂䅁䅁䅍䅄䅁䅁䅯术䅁䅁䅯允䅉䅁䅯杁䅉䅁䅅䅁䉁䅁䅁兂畃㑖癇乸瑌䅑杷允䅁䅁䅑䅁䑁䅁䅷䅁䭁䵁䰰䅁䭁佁䬴䅁䭁䡁䕁䅁䉁䅁䅁允䅁䅁䅕䅁䅁䅁䑂欰䵁䅉䅅䅁䕁䅁䅁睁䵁䅁䅁权㙃䅄䅁权浄权䅁权療䅂䅁允䅁䅁䅅䅁佁䅁䅯䅁祁䍁䄴兎祁䅁䅁䍄䉁䅁䅁䅂䅁䅁䅍䅄䅁䅁䅯兡䅳䅁䅯眶䅯䅁䅯全䅑䅁䅅䅁䉁䅁䅁杄十䅁䅁睍睁䑁䅁睍ㅁ䑁䅁䅍睁䅁䅁䍄䉁䅁䅁䅂䅁䅁䅍䅄䅁䅁䅯儴䅳䅁䅯朵䅯䅁䅯来䅑䅁䅅䅁䉁䅁䅁杄䵁䅁䅁李畁䑁䅑免㍁䅁䅁䍄䉁䅁䅁䅂䅁䅁䅍䅄䅁䅁䅯睹䄰䅁䅯眵䅯䅁䅯兢䅑䅁䅅䅁䉁䅁䅁权䡂䅁䅁䍄䉁䅁䅁睁䅁䅁䅍䅄䅁䅁䅯李䅷䅁䅯杊䅙䅁䅅䅁䉁䅁䅁杄佁䅁䅁免硁䑁䅣杌ぁ䑁䅣䅁䵁䅉䅅䅁䕁䅁䅁睁䵁䅁䅁权偁䅄䅁权潄权䅁权㙂䅂䅁允䅁䅁䅅䅁佁䅁䄴䅁硁䑁䅅杌ㅁ䑁䅍免䅁䅁杷允䅁䅁䅑䅁䑁䅁䅷䅁䭁䡁䅫䅁䭁䅁䅯䅁䭁䅁䅕䅁䉁䅁䅁允䅁䅁䅕祇搯䅊䉙啅䵁䅉䅅䅁䑁䅁䅁睁䵁䅁䅁权摃睃䅁权奁杂䅁允䅁䅁䅅䅁䭁䡁䝷䅁䵁䅉䅅䅁䑁䅁䅁睁䵁䅁䅁权㡂兄䅁权慁杂䅁允䅁䅁䅅䅁䭁䉁䝳䅁䵁䅉䅅䅁䕁䅁䅁睁䵁䅁䅁权牄睃䅁权湄权䅁权䙃䅂䅁允䅁䅁䅅䅁䙁䵁䴳䵺䵺䍔䅊䍄䉁䅁䅁睁䅁䅁䅍䅄䅁䅁䅯杮䅳䅁䅯䅇䅙䅁䅅䅁䉁䅁䅁权䭂杂䅁䍄䉁䅁䅁䅂䅁䅁䅍䅄䅁䅁䅯䅣䅳䅁䅯儷䅯䅁䅯睧䅑䅁䅅䅁䉁䅁䅁兂畃牎ㅹ畺呦睐杷允䅁䅁䅑䅁䑁䅁䅷䅁䭁䩁䰸䅁䭁佁䭫䅁䭁䡁䕅䅁䉁䅁䅁允䅁䅁䅕䅁䅁䥁噂啺䵁䅉䅅䅁䕁䅁䅁睁䵁䅁䅁权㉃睃䅁权瑄权䅁权硂䅂䅁允䅁䅁䅅䅁䙁䅁塲㍯㥁瑃⽣䍄䉁䅁䅁䅂䅁䅁䅍䅄䅁䅁䅯睲䅷䅁䅯儷䅯䅁䅯睢䅑䅁䅅䅁䉁䅁䅁兂汁晉娫䩲睢睐杷允䅁䅁䅑䅁䑁䅁䅷䅁䭁䥁䴸䅁䭁佁䭧䅁䭁䥁䕕䅁䉁䅁䅁允䅁䅁䅯睒䅁䅁杷允䅁䅁䅍䅁䑁䅁䅷䅁䭁䥁䱯䅁䭁䍁䝑䅁䉁䅁䅁允䅁䅁䅯睃䄴䅁杷允䅁䅁䅑䅁䑁䅁䅷䅁䭁䍁䱫䅁䭁佁䭫䅁䭁䝁䔸䅁䉁䅁䅁允䅁䅁䅕䅁䅁䥁獄〳䵁䅉䅅䅁䕁䅁䅁睁䵁䅁䅁权䙁睃䅁权牄权䅁权療䅂䅁允䅁䅁䅅䅁佁䉁䅉䅁祁䑁䅣杍睁䑁䅕䅍ㅁ䑁䅑䅁䵁䅉䅅䅁䕁䅁䅁睁䵁䅁䅁权䩃兄䅁权煄权䅁权䑃䅂䅁允䅁䅁䅅䅁佁䅁䅷䅁睁䍁䄴兎㑁䑁䅅䅁䵁䅉䅅䅁䕁䅁䅁睁䵁䅁䅁权硃兄䅁权牄权䅁权䙃䅂䅁允䅁䅁䅅䅁佁䉁䅉䅁㕁䑁䅁杍ㅁ䑁䅣免ぁ䑁䅙䅁䵁䅉䅅䅁䕁䅁䅁睁䵁䅁䅁权䭄䅄䅁权煄权䅁权療䅂䅁允䅁䅁䅅䅁佁䅁䅯䅁睁䍁䄴睍㉁䅁䅁䍄䉁䅁䅁䅂䅁䅁䅍䅄䅁䅁䅯睌䄰䅁䅯䄶䅯䅁䅯兢䅑䅁䅅䅁䉁䅁䅁杄佁䅁䅁免㉁䍁䄴睍㕁䑁䅍䅁䵁䅉䅅䅁䕁䅁䅁睁䵁䅁䅁权睁兄䅁权潄权䅁权瑂䅂䅁允䅁䅁䅅䅁䭁䕁䅣䅁䵁䅉䅅䅁䕁䅁䅁睁䵁䅁䅁权偄䅄䅁权煄权䅁权䙃䅂䅁允䅁䅁䅅䅁佁䅁䅷䅁睁䍁䄴䅏祁䑁䅣䅁䵁䅉䅅䅁䕁䅁䅁睁䵁䅁䅁权求兄䅁权瑄权䅁权睂䅂䅁允䅁䅁䅅䅁䙁䱁敧敨剴䭵⼴䍄䉁䅁䅁䅂䅁䅁䅍䅄䅁䅁䅯䅦䅁䅁䅯充䅁䅁䅯兂䅁䅁䅅䅁䉁䅁䅁杄啁䅁䅁睍睁䑁䅫䅍睁䑁䅁䅍睁䑁䅁䅁䵁䅉䅅䅁䕁䅁䅁睁䵁䅁䅁权獃兄䅁权煄权䅁权瑂䅂䅁允䅁䅁䅅䅁佁䅁䅷䅁硁䍁䄴睍睁䑁䅉䅁䵁䅉䅅䅁䕁䅁䅁睁䵁䅁䅁权䍃睃䅁权牄权䅁权㙂䅂䅁允䅁䅁䅅䅁佁䉁䅑䅁硁䑁䅁杍祁䑁䅫䅏㉁䑁䅣兏䅁䅁杷允䅁䅁䅑䅁䑁䅁䅷䅁䭁䅁久䅁䭁佁䭣䅁䭁䥁䕍䅁䉁䅁䅁允䅁䅁䅕䑗ね䡹⭡䕅䵁䅉䅅䅁䕁䅁䅁睁䵁䅁䅁权䱁睃䅁权浄权䅁权䙃䅂䅁允䅁䅁䅅䅁佁䅁䅷䅁祁䍁䄴李ぁ䑁䅕䅁䵁䅉䅅䅁䕁䅁䅁睁䵁䅁䅁权䍂睃䅁权煄权䅁权㥂䅂䅁允䅁䅁䅅䅁佁䅁䅷䅁睁䍁䄴䅍祁䑁䅑䅁䵁䅉䅅䅁䕁䅁䅁睁䵁䅁䅁权楃睃䅁权煄权䅁权䙃䅂䅁允䅁䅁䅅䅁佁䅁䅯䅁硁䍁䄴李㍁䅁䅁䍄䉁䅁䅁䅂䅁䅁䅍䅄䅁䅁䅯儱䅳䅁䅯儷䅯䅁䅯兢䅑䅁䅅䅁䉁䅁䅁权䡂䅁䅁䍄䉁䅁䅁䅂䅁䅁䅍䅄䅁䅁䅯䅢䅷䅁䅯眵䅯䅁䅯䄷䅯䅁䅅䅁䉁䅁䅁权䡂䅁䅁䍄䉁䅁䅁睁䅁䅁䅍䅄䅁䅁䅯兮䅳䅁䅯杇䅙䅁䅅䅁䉁䅁䅁权楂杂䅁䍄䉁䅁䅁䅂䅁䅁䅍䅄䅁䅁䅯䅘䅷䅁䅯眵䅯䅁䅯睢䅑䅁䅅䅁䉁䅁䅁兂捄㉱䭍洵䬴䅑杷允䅁䅁䅑䅁䑁䅁䅷䅁䭁䵁乑䅁䭁佁䭫䅁䭁䝁䔸䅁䉁䅁䅁允䅁䅁䅕䅁䅁䅁㕄唵䵁䅉䅅䅁䕁䅁䅁睁䵁䅁䅁权奁睃䅁权牄权䅁权瑂䅂䅁允䅁䅁䅅䅁䭁䕁䅣䅁䵁䅉䅅䅁䕁䅁䅁睁䵁䅁䅁权奁䅄䅁权煄权䅁权睂䅂䅁允䅁䅁䅅䅁佁䅁䅷䅁睁䍁䄴杍ㅁ䑁䅅䅁䵁䅉䅅䅁䕁䅁䅁睁䵁䅁䅁权䙃兄䅁权湄权䅁权䑃䅂䅁允䅁䅁䅅䅁䙁䥁獴⼵灵卍䅒䍄䉁䅁䅁䅂䅁䅁䅍䅄䅁䅁䅯睧䅷䅁䅯朶䅯䅁䅯全䅑䅁䅅䅁䉁䅁䅁杄佁䅁䅁免睁䍁䄴睎硁䑁䅍䅁䵁䅉䅅䅁䕁䅁䅁睁䵁䅁䅁权㙄睃䅁权牄权䅁权䑃䅂䅁允䅁䅁䅅䅁佁䉁䅑䅁硁䑁䅁䅏ㅁ䑁䅫兎ぁ䑁䅑免䅁䅁杷允䅁䅁䅑䅁䑁䅁䅷䅁䭁䉁䵅䅁䭁佁䭯䅁䭁䝁䔸䅁䉁䅁䅁允䅁䅁䄴权䅁䑁䅁杌㍁䑁䅙䅁䵁䅉䅅䅁䕁䅁䅁睁䵁䅁䅁权㝃睃䅁权灄权䅁权䑃䅂䅁允䅁䅁䅅䅁䙁䅁䅁䅁䅁䱱䅰䍄䉁䅁䅁䅂䅁䅁䅍䅄䅁䅁䅯䅎䅷䅁䅯睈䅙䅁䅯䅉䅙䅁䅅䅁䉁䅁䅁权㑁杂䅁䍄䉁䅁䅁䅂䅁䅁䅍䅄䅁䅁䅯睱䅳䅁䅯儶䅯䅁䅯兣䅑䅁䅅䅁䉁䅁䅁兂䅁䅁䅁䕉䑁兑杷允䅁䅁䅑䅁䑁䅁䅷䅁䭁乁䴰䅁䭁佁䬰䅁䭁䝁䔸䅁䉁䅁䅁允䅁䅁䅕㑋坣挲㌷稷䴸䅉䅅䅁䑁䅁䅁睁䵁䅁䅁权摃睃䅁权敁杂䅁允䅁䅁䅅䅁䭁䑁䝑䅁䵁䅉䅅䅁䕁䅁䅁睁䵁䅁䅁权獁睃䅁权灄权䅁权㙂䅂䅁允䅁䅁䅅䅁䙁䅁䅁䅁奃東䉆䍄䉁䅁䅁䅂䅁䅁䅍䅄䅁䅁䅯兣䅷䅁䅯儶䅯䅁䅯兦䅑䅁䅅䅁䉁䅁䅁兂䅁䅁䅁偳㡲䅑杷允䅁䅁䅑䅁䑁䅁䅷䅁䭁乁䵙䅁䭁佁䭯䅁䭁䡁䕁䅁䉁䅁䅁允䅁䅁䄴䅄䅁䑁䅁杌祁䑁䅙免䅁䅁杷允䅁䅁䅑䅁䑁䅁䅷䅁䭁䅁乣䅁䭁佁䭯䅁䭁䡁䕅䅁䉁䅁䅁允䅁䅁䄴䅄䅁䑁䅁杌㉁䑁䅫兏䅁䅁杷允䅁䅁䅍䅁䑁䅁䅷䅁䭁偁䴴䅁䭁䉁䝧䅁䉁䅁䅁允䅁䅁䅯児䅙䅁杷允䅁䅁䅑䅁䑁䅁䅷䅁䭁䙁䱉䅁䭁佁䭯䅁䭁䝁䔸䅁䉁䅁䅁允䅁䅁䄴䅄䅁䑁䅅杌硁䑁䅅李䅁䅁杷允䅁䅁䅑䅁䑁䅁䅷䅁䭁䵁䵳䅁䭁佁䭳䅁䭁䥁䕍䅁䉁䅁䅁允䅁䅁䄴杅䅁䑁䅑李ㅁ䑁䅕睍ㅁ䑁䅅睎䅁䅁杷允䅁䅁䅍䅁䑁䅁䅷䅁䭁偁䰴䅁䭁䉁䝷䅁䉁䅁䅁允䅁䅁䅯兑䅙䅁杷允䅁䅁䅑䅁䑁䅁䅷䅁䭁䵁䱷䅁䭁佁䭯䅁䭁䝁䔸䅁䉁䅁䅁允䅁䅁䄴䅄䅁䑁䅁杌㍁䑁䅕兏䅁䅁杷允䅁䅁䅑䅁䑁䅁䅷䅁䭁䑁乣䅁䭁佁䭳䅁䭁䡁䔰䅁䉁䅁䅁允䅁䅁䄴䅆䅁䑁䅅杍㑁䑁䅑睎硁䑁䅣睎穁䅁䅁䍄䉁䅁䅁睁䅁䅁䅍䅄䅁䅁䅯睄䅷䅁䅯䅇䅙䅁䅅䅁䉁䅁䅁权䕂杂䅁䍄䉁䅁䅁䅂䅁䅁䅍䅄䅁䅁䅯䅢䅳䅁䅯眶䅯䅁䅯全䅑䅁䅅䅁䉁䅁䅁杄啁䅁䅁䅎硁䑁䅣睍睁䑁䅍杍㑁䑁䅙䅁䵁䅉䅅䅁䕁䅁䅁睁䵁䅁䅁权ぁ睃䅁权瑄权䅁权㥂䅂䅁允䅁䅁䅅䅁䙁䵁䥘椷硶睤䅒䍄䉁䅁䅁䅂䅁䅁䅍䅄䅁䅁䅯兓䅷䅁䅯睈䅙䅁䅯䅉䅙䅁䅅䅁䉁䅁䅁权允睂䅁䍄䉁䅁䅁䅂䅁䅁䅍䅄䅁䅁䅯睃䅷䅁䅯朷䅯䅁䅯全䅑䅁䅅䅁䉁䅁䅁兂䅁䅁䅁䙙㥄䅑杷允䅁䅁䅑䅁䑁䅁䅷䅁䭁䉁䱯䅁䭁佁䬰䅁䭁䝁䔰䅁䉁䅁䅁允䅁䅁䅯睒䅁䅁杷允䅁䅁䅑䅁䑁䅁䅷䅁䭁䕁久䅁䭁佁䬴䅁䭁䥁䕍䅁䉁䅁䅁允䅁䅁䅕䅁䅁䱁ど啁䵅䅉䅅䅁䕁䅁䅁睁䵁䅁䅁权千睃䅁权牄权䅁权睂䅂䅁允䅁䅁䅅䅁佁䉁䅉䅁穁䑁䅉兏㉁䑁䅙李㍁䑁䅧䅁䵁䅉䅅䅁䕁䅁䅁睁䵁䅁䅁权啃䅄䅁权煄权䅁权硂䅂䅁允䅁䅁䅅䅁佁䅁䅷䅁睁䍁䄴免睁䑁䅕䅁䵁䅉䅅䅁䑁䅁䅁睁䵁䅁䅁权乂睃䅁权慁杂䅁允䅁䅁䅅䅁䭁䙁䜴䅁䵁䅉䅅䅁䕁䅁䅁睁䵁䅁䅁权ぃ睃䅁权煄权䅁权硂䅂䅁允䅁䅁䅅䅁佁䅁䅷䅁睁䍁䄴免㉁䑁䅍䅁䵁䅉䅅䅁䕁䅁䅁睁䵁䅁䅁权奂䅄䅁权湄权䅁权䑃䅂䅁允䅁䅁䅅䅁䙁䡁㥅瑃橥䉣䅂䍄䉁䅁䅁䅂䅁䅁䅍䅄䅁䅁䅯睤䄰䅁䅯儶䅯䅁䅯兣䅑䅁䅅䅁䉁䅁䅁兂䅁䅁䅁佁条䅷杷允䅁䅁䅍䅁䑁䅁䅷䅁䭁䩁䰰䅁䭁䍁䝑䅁䉁䅁䅁允䅁䅁䅯䅃䅣䅁杷允䅁䅁䅍䅁䑁䅁䅷䅁䭁䩁䰰䅁䭁䍁䝙䅁䉁䅁䅁允䅁䅁䄴䅄䅁䑁䅧睍畁䑁䅁䅎䅁䅁杷允䅁䅁䅑䅁䑁䅁䅷䅁䭁䕁䉷䅁䭁䅁䅑䅁䭁䅁䍑䅁䉁䅁䅁允䅁䅁䅕䅁䅁䡁䥖䕙䵅䅉䅅䅁䕁䅁䅁睁䵁䅁䅁权獂兄䅁权煄权䅁权䙃䅂䅁允䅁䅁䅅䅁佁䅁䅷䅁睁䍁䄴睍㉁䑁䅅䅁䵁䅉䅅䅁䑁䅁䅁睁䵁䅁䅁权敃睃䅁权流杂䅁允䅁䅁䅅䅁佁䅁䅷䅁ㅁ䑁䅉杌㑁䑁䅉䅁䵁䅉䅅䅁䕁䅁䅁睁䵁䅁䅁权穂䅄䅁权潄权䅁权獄权䅁允䅁䅁䅅䅁䭁䕁䅣䅁䵁䅉䅅䅁䕁䅁䅁睁䵁䅁䅁权桂兄䅁权畄权䅁权獄权䅁允䅁䅁䅅䅁䭁䕁䅣䅁䵁䅉䅅䅁䑁䅁䅁睁䵁䅁䅁权時䅄䅁权慁杂䅁允䅁䅁䅅䅁䭁䝁䝷䅁䵁䅉䅅䅁䕁䅁䅁睁䵁䅁䅁权潄䅄䅁权畄权䅁权獄权䅁允䅁䅁䅅䅁䭁䕁䅣䅁䵁䅉䅅䅁䕁䅁䅁睁䵁䅁䅁权㝃睃䅁权瑄权䅁权䑃䅂䅁允䅁䅁䅅䅁䙁䝁㝑〳丫⭬⽉䍄䉁䅁䅁䅂䅁䅁䅍䅄䅁䅁䅯儵䅳䅁䅯儷䅯䅁䅯睧䅑䅁䅅䅁䉁䅁䅁兂獄払敧敨硶睐杷允䅁䅁䅑䅁䑁䅁䅷䅁䭁䙁乯䅁䭁佁䭣䅁䭁䝁䔰䅁䉁䅁䅁允䅁䅁䅯睒䅁䅁杷允䅁䅁䅑䅁䑁䅁䅷䅁䭁䥁䵧䅁䭁佁䭯䅁䭁䡁䕯䅁䉁䅁䅁允䅁䅁䄴䅄䅁䑁䅁杌睁䑁䅍免䅁䅁杷允䅁䅁䅍䅁䑁䅁䅷䅁䭁䩁䱫䅁䭁䉁䜴䅁䉁䅁䅁允䅁䅁䅯眳䅣䅁杷允䅁䅁䅑䅁䑁䅁䅷䅁䭁䉁䴴䅁䭁佁䭧䅁䭁䥁䕕䅁䉁䅁䅁允䅁䅁䅯杘䅷䅁杷允䅁䅁䅍䅁䑁䅁䅷䅁䭁䭁䱧䅁䭁䍁䝑䅁䉁䅁䅁允䅁䅁䅯䅃䅣䅁杷允䅁䅁䅑䅁䑁䅁䅷䅁䭁佁䰴䅁䭁佁䭙䅁䭁䝁䔸䅁䉁䅁䅁允䅁䅁䄴䅄䅁䑁䅅杌ㅁ䑁䅍李䅁䅁杷允䅁䅁䅑䅁䑁䅁䅷䅁䭁䝁䅅䅁䭁䅁䅑䅁䭁䅁䍑䅁䉁䅁䅁允䅁䅁䅕䅁䅁䕁䥘啖䵅䅉䅅䅁䕁䅁䅁睁䵁䅁䅁权婂睃䅁权煄权䅁权㥂䅂䅁允䅁䅁䅅䅁佁䅁䅷䅁睁䍁䄴䅍ぁ䑁䅕䅁䵁䅉䅅䅁䕁䅁䅁睁䵁䅁䅁权ㅂ兄䅁权煄权䅁权䑃䅂䅁允䅁䅁䅅䅁䭁䕁䅣䅁䵁䅉䅅䅁䕁䅁䅁睁䵁䅁䅁权䡁兄䅁权潄权䅁权㙂䅂䅁允䅁䅁䅅䅁佁䅁䅷䅁㕁䍁䄴杍㍁䑁䅫䅁䵁䅉䅅䅁䑁䅁䅁睁䵁䅁䅁权時䅄䅁权敁杂䅁允䅁䅁䅅䅁䭁偁䥍䅁䵁䅉䅅䅁䕁䅁䅁睁䵁䅁䅁权獄䅄䅁权湄权䅁权硂䅂䅁允䅁䅁䅅䅁䙁乁倹婪畤桫䅄䍄䉁䅁䅁睁䅁䅁䅍䅄䅁䅁䅯睘䅷䅁䅯䅊䅙䅁䅅䅁䉁䅁䅁权佁杄䅁䍄䉁䅁䅁䅂䅁䅁䅍䅄䅁䅁䅯䅮䅳䅁䅯朶䅯䅁䅯兣䅑䅁䅅䅁䉁䅁䅁杄䵁䅁䅁䅍畁䑁䅫䅍硁䅁䅁䍄䉁䅁䅁䅂䅁䅁䅍䅄䅁䅁䅯睰䅳䅁䅯朷䅯䅁䅯䅣䅑䅁䅅䅁䉁䅁䅁兂䅁䅁䅁䱁ご䅑杷允䅁䅁䅍䅁䑁䅁䅷䅁䭁䙁䴸䅁䭁䍁䝙䅁䉁䅁䅁允䅁䅁䄴杄䅁䑁䅅䅍㕁䍁䄴䅍硁䅁䅁䍄䉁䅁䅁䅂䅁䅁䅍䅄䅁䅁䅯杺䅷䅁䅯儶䅯䅁䅯来䅑䅁䅅䅁䉁䅁䅁兂䅁䅁䅁䍁㙹䅷杷允䅁䅁䅍䅁䑁䅁䅷䅁䭁䅁乕䅁䭁䉁䝧䅁䉁䅁䅁允䅁䅁䅯児䅙䅁杷允䅁䅁䅑䅁䑁䅁䅷䅁䭁䉁䅍䅁䭁䉁䅅䅁䭁偁䈸䅁䉁䅁䅁允䅁䅁䄴䅆䅁䑁䅕李㍁䑁䅙䅍睁䑁䅁䅍睁䅁䅁䍄䉁䅁䅁睁䅁䅁䅍䅄䅁䅁䅯睇䄰䅁䅯杈䅙䅁䅅䅁䉁䅁䅁权ぁ杂䅁䍄䉁䅁䅁睁䅁䅁䅍䅄䅁䅁䅯兂䄰䅁䅯䅈䅙䅁䅅䅁䉁䅁䅁权潂睂䅁䍄䉁䅁䅁䅂䅁䅁䅍䅄䅁䅁䅯儳䅳䅁䅯朷䅯䅁䅯来䅑䅁䅅䅁䉁䅁䅁兂䅁䅁䅁䭧卌䅑杷允䅁䅁䅑䅁䑁䅁䅷䅁䭁佁䱷䅁䭁佁䬰䅁䭁䡁䔰䅁䉁䅁䅁允䅁䅁䅕倹唳佥浫味䴸䅉䅅䅁䕁䅁䅁睁䵁䅁䅁权浃䅄䅁权灄权䅁权瑂䅂䅁允䅁䅁䅅䅁䭁䕁䅣䅁䵁䅉䅅䅁䕁䅁䅁睁䵁䅁䅁权䝂䅄䅁权晁杂䅁权杁杂䅁允䅁䅁䅅䅁䭁䡁䥕䅁䵁䅉䅅䅁䕁䅁䅁睁䵁䅁䅁权㡃兄䅁权灄权䅁权瑂䅂䅁允䅁䅁䅅䅁䭁䕁䅣䅁䵁䅉䅅䅁䕁䅁䅁睁䵁䅁䅁权佃睃䅁权瑄权䅁权瑂䅂䅁允䅁䅁䅅䅁䙁䵁ㅐ䙋偹瑷⽕䍄䉁䅁䅁䅂䅁䅁䅍䅄䅁䅁䅯朴䅅䅁䅯䅂䅁䅁䅯䅂䅉䅁䅅䅁䉁䅁䅁兂䅁䅁䅁㌱椹兑杷允䅁䅁䅑䅁䑁䅁䅷䅁䭁偁䭅䅁䭁佁䬴䅁䭁䥁䕍䅁䉁䅁䅁允䅁䅁䅕䅁䅁䭁啄欵䵁䅉䅅䅁䕁䅁䅁睁䵁䅁䅁权奂兄䅁权浄权䅁权療䅂䅁允䅁䅁䅅䅁佁䅁䅷䅁硁䍁䄴䅍㕁䑁䅣䅁䵁䅉䅅䅁䕁䅁䅁睁䵁䅁䅁权噂䅄䅁权灄权䅁权䑃䅂䅁允䅁䅁䅅䅁䙁䅁䅁䅁䅁獊䅸䍄䉁䅁䅁睁䅁䅁䅍䅄䅁䅁䅯兂䄰䅁䅯杈䅙䅁䅅䅁䉁䅁䅁权煂睂䅁䍄䉁䅁䅁䅂䅁䅁䅍䅄䅁䅁䅯兢䅳䅁䅯儷䅯䅁䅯䅣䅑䅁䅅䅁䉁䅁䅁兂䝁䰸㜸ㅸ汢睐杷允䅁䅁䅑䅁䑁䅁䅷䅁䭁䩁䱣䅁䭁佁䭳䅁䭁䡁䕯䅁䉁䅁䅁允䅁䅁䄴杅䅁䑁䅉睍㑁䑁䅑兏ぁ䑁䅍睎䅁䅁杷允䅁䅁䅑䅁䑁䅁䅷䅁䭁䑁丸䅁䭁佁䭙䅁䭁䡁䔰䅁䉁䅁䅁允䅁䅁䅯睒䅁䅁杷允䅁䅁䅑䅁䑁䅁䅷䅁䭁佁䬸䅁䭁佁䭧䅁䭁佁䭷䅁䉁䅁䅁允䅁䅁䅯睒䅁䅁杷允䅁䅁䅑䅁䑁䅁䅷䅁䭁䝁䱕䅁䭁佁䭧䅁䭁䡁䔰䅁䉁䅁䅁允䅁䅁䄴杄䅁䑁䅉睍畁䑁䅙杍㍁䅁䅁䍄䉁䅁䅁䅂䅁䅁䅍䅄䅁䅁䅯入䅷䅁䅯儷䅯䅁䅯睧䅑䅁䅅䅁䉁䅁䅁兂⽁噎㘶兓楺睐杷允䅁䅁䅑䅁䑁䅁䅷䅁䭁䅁䵅䅁䭁佁䭙䅁䭁䥁䕍䅁䉁䅁䅁允䅁䅁䄴权䅁䑁䅅杌祁䑁䅍䅁䵁䅉䅅䅁䕁䅁䅁睁䵁䅁䅁权呁䅄䅁权牄权䅁权㙂䅂䅁允䅁䅁䅅䅁佁䉁䅑䅁祁䑁䅉䅍睁䑁䅁䅍睁䑁䅁䅍䅁䅁杷允䅁䅁䅑䅁䑁䅁䅷䅁䭁䍁乧䅁䭁佁䭧䅁䭁䝁䔰䅁䉁䅁䅁允䅁䅁䅯睒䅁䅁杷允䅁䅁䅑䅁䑁䅁䅷䅁䭁䱁䱁䅁䭁佁䭣䅁䭁䥁䕍䅁䉁䅁䅁允䅁䅁䅕卸睃浣剩啄䵁䅉䅅䅁䕁䅁䅁睁䵁䅁䅁权祃睃䅁权湄权䅁权䑃䅂䅁允䅁䅁䅅䅁䙁䡁⭥确癯午䅆䍄䉁䅁䅁䅂䅁䅁䅍䅄䅁䅁䅯內䅳䅁䅯朷䅯䅁䅯全䅑䅁䅅䅁䉁䅁䅁兂䅁䅁䅁䅯氷䅑杷允䅁䅁䅑䅁䑁䅁䅷䅁䭁䍁䴰䅁䭁佁䭯䅁䭁䥁䕕䅁䉁䅁䅁允䅁䅁䄴䅄䅁䑁䅁杌祁䑁䅙杍䅁䅁杷允䅁䅁䅑䅁䑁䅁䅷䅁䭁䡁乙䅁䭁佁䭣䅁䭁䥁䕍䅁䉁䅁䅁允䅁䅁䅕戹乷敁桌樶䴸䅉䅅䅁䕁䅁䅁睁䵁䅁䅁权奄䅄䅁权湄权䅁权硂䅂䅁允䅁䅁䅅䅁䙁䍁捬㡪ㅌ䅋䄹䍄䉁䅁䅁䅂䅁䅁䅍䅄䅁䅁䅯睹䅳䅁䅯眵䅯䅁䅯䅣䅑䅁䅅䅁䉁䅁䅁兂䑃䵷桱扒䑙䅷杷允䅁䅁䅑䅁䑁䅁䅷䅁䭁䱁䵷䅁䭁佁䭳䅁䭁䡁䔰䅁䉁䅁䅁允䅁䅁䄴杅䅁䑁䅧睎ぁ䑁䅙兎祁䑁䅅䅎䅁䅁杷允䅁䅁䅍䅁䑁䅁䅷䅁䭁䉁䵅䅁䭁䍁䝑䅁䉁䅁䅁允䅁䅁䅯睄䅫䅁杷允䅁䅁䅑䅁䑁䅁䅷䅁䭁偁䭕䅁䭁佁䭧䅁䭁䡁䕯䅁䉁䅁䅁允䅁䅁䄴权䅁䑁䅫杌㑁䑁䅙䅁䵁䅉䅅䅁䕁䅁䅁睁䵁䅁䅁权煁睃䅁权灄权䅁权睂䅂䅁允䅁䅁䅅䅁䙁䅁䅁䅁䅄㤲䅆䍄䉁䅁䅁䅂䅁䅁䅍䅄䅁䅁䅯眶䅷䅁䅯眶䅯䅁䅯兣䅑䅁䅅䅁䉁䅁䅁杄十䅁䅁杍ぁ䑁䅣睎祁䑁䅫䅏㍁䅁䅁䍄䉁䅁䅁䅂䅁䅁䅍䅄䅁䅁䅯儲䅳䅁䅯眶䅯䅁䅯兦䅑䅁䅅䅁䉁䅁䅁杄十䅁䅁䅎㕁䑁䅑兏穁䑁䅅睎穁䅁䅁䍄䉁䅁䅁䅂䅁䅁䅍䅄䅁䅁䅯䄴䅷䅁䅯眶䅯䅁䅯睧䅑䅁䅅䅁䉁䅁䅁杄十䅁䅁李硁䑁䅉䅏ぁ䑁䅁䅍睁䅁䅁䍄䉁䅁䅁睁䅁䅁䅍䅄䅁䅁䅯兔䄰䅁䅯杈䅙䅁䅅䅁䉁䅁䅁权噂杂䅁䍄䉁䅁䅁䅂䅁䅁䅍䅄䅁䅁䅯杷䅷䅁䅯眵䅯䅁䅯睧䅑䅁䅅䅁䉁䅁䅁兂敂歵䵫楁塳䅑杷允䅁䅁䅑䅁䑁䅁䅷䅁䭁䡁䰰䅁䭁佁䭙䅁䭁䡁䕯䅁䉁䅁䅁允䅁䅁䄴权䅁䑁䅅杌祁䑁䅕䅁䵁䅉䅅䅁䕁䅁䅁睁䵁䅁䅁权塁䅄䅁权湄权䅁权療䅂䅁允䅁䅁䅅䅁䙁䡁呗䅇坒杄䅨䍄䉁䅁䅁䅂䅁䅁䅍䅄䅁䅁䅯眷䅯䅁䅯䄶䅯䅁䅯兢䅑䅁䅅䅁䉁䅁䅁杄佁䅁䅁杍㕁䍁䄴睍祁䑁䅙䅁䵁䅉䅅䅁䕁䅁䅁睁䵁䅁䅁权㙁睃䅁权灄权䅁权䑃䅂䅁允䅁䅁䅅䅁䙁䅁䅁䅁䅃瑪䅊䍄䉁䅁䅁䅂䅁䅁䅍䅄䅁䅁䅯睷䅷䅁䅯眵䅯䅁䅯睧䅑䅁䅅䅁䉁䅁䅁兂湁免獩䙈㙲睐杷允䅁䅁䅑䅁䑁䅁䅷䅁䭁䉁久䅁䭁佁䭣䅁䭁䝁䔰䅁䉁䅁䅁允䅁䅁䅯睒䅁䅁杷允䅁䅁䅑䅁䑁䅁䅷䅁䭁佁䵧䅁䭁佁䭳䅁䭁䡁䕯䅁䉁䅁䅁允䅁䅁䄴杅䅁䑁䅑免㉁䑁䅧杍睁䑁䅁䅍䅁䅁杷允䅁䅁䅍䅁䑁䅁䅷䅁䭁䱁䱑䅁䭁䉁䝷䅁䉁䅁䅁允䅁䅁䅯睉䅧䅁杷允䅁䅁䅑䅁䑁䅁䅷䅁䭁䍁䵯䅁䭁佁䭯䅁䭁䡁䕁䅁䉁䅁䅁允䅁䅁䅯杘䅷䅁杷允䅁䅁䅑䅁䑁䅁䅷䅁䭁䵁义䅁䭁佁䭙䅁䭁䡁䕁䅁䉁䅁䅁允䅁䅁䄴䅄䅁䑁䅁杌㑁䑁䅅兎䅁䅁杷允䅁䅁䅍䅁䑁䅁䅷䅁䭁䉁䵙䅁䭁䍁䝙䅁䉁䅁䅁允䅁䅁䄴䅄䅁䑁䅣杍畁䑁䅅李䅁䅁杷允䅁䅁䅑䅁䑁䅁䅷䅁䭁䱁䅳䅁䭁䅁䅯䅁䭁䅁䅕䅁䉁䅁䅁允䅁䅁䅕呦ㄸ牘灰問䵁䅉䅅䅁䑁䅁䅁睁䵁䅁䅁权坄睃䅁权慁杂䅁允䅁䅁䅅䅁䭁䑁䜴䅁䵁䅉䅅䅁䕁䅁䅁睁䵁䅁䅁权噁睃䅁权煄权䅁权䙃䅂䅁允䅁䅁䅅䅁佁䅁䅷䅁硁䍁䄴睍㕁䑁䅅䅁䵁䅉䅅䅁䕁䅁䅁睁䵁䅁䅁权橁䅄䅁权浄权䅁权䑃䅂䅁允䅁䅁䅅䅁佁䅁䅷䅁硁䍁䄴兏㉁䑁䅉䅁䵁䅉䅅䅁䕁䅁䅁睁䵁䅁䅁权䙂䅄䅁权浄权䅁权䑃䅂䅁允䅁䅁䅅䅁佁䅁䅷䅁穁䍁䄴免穁䑁䅙䅁䵁䅉䅅䅁䑁䅁䅁睁䵁䅁䅁权㕃睃䅁权慁杂䅁允䅁䅁䅅䅁䭁䉁䝳䅁䵁䅉䅅䅁䑁䅁䅁睁䵁䅁䅁权塂䅄䅁权歁杂䅁允䅁䅁䅅䅁䭁乁佯䅁䵁䅉䅅䅁䕁䅁䅁睁䵁䅁䅁权硄权䅁权湄权䅁权㙂䅂䅁允䅁䅁䅅䅁䙁䅁䍷㑋坣儲䅊䍄䉁䅁䅁䅂䅁䅁䅍䅄䅁䅁䅯䅚䄰䅁䅯儶䅯䅁䅯䅣䅑䅁䅅䅁䉁䅁䅁兂䅁䅁䅁䥁礷䅑杷允䅁䅁䅑䅁䑁䅁䅷䅁䭁䅁䱳䅁䭁佁䭧䅁䭁䝁䔰䅁䉁䅁䅁允䅁䅁䅯睒䅁䅁杷允䅁䅁䅑䅁䑁䅁䅷䅁䭁䵁义䅁䭁佁䬰䅁䭁䡁䕅䅁䉁䅁䅁允䅁䅁䅕䵮村䡳潊稹䴸䅉䅅䅁䕁䅁䅁睁䵁䅁䅁权橄睃䅁权浄权䅁权㥂䅂䅁允䅁䅁䅅䅁䭁䕁䅣䅁䵁䅉䅅䅁䕁䅁䅁睁䵁䅁䅁权䙁兄䅁权晁杂䅁权杁杂䅁允䅁䅁䅅䅁䭁䝁䡳䅁䵁䅉䅅䅁䕁䅁䅁睁䵁䅁䅁权䕁䅄䅁权潄权䅁权䙃䅂䅁允䅁䅁䅅䅁䭁䕁䅣䅁䵁䅉䅅䅁䑁䅁䅁睁䵁䅁䅁权佁睃䅁权流杂䅁允䅁䅁䅅䅁佁䅁䅷䅁㑁䑁䅧杌ぁ䑁䅉䅁䵁䅉䅅䅁䕁䅁䅁睁䵁䅁䅁权䝂䅄䅁权牄权䅁权㥂䅂䅁允䅁䅁䅅䅁䭁䕁䅣䅁䵁䅉䅅䅁䕁䅁䅁睁䵁䅁䅁权楃䅄䅁权畄权䅁权療䅂䅁允䅁䅁䅅䅁䙁䅁䅁䅁元晳䅨䍄䉁䅁䅁睁䅁䅁䅍䅄䅁䅁䅯杯䅳䅁䅯杇䅙䅁䅅䅁䉁䅁䅁权䍄杂䅁䍄䉁䅁䅁䅂䅁䅁䅍䅄䅁䅁䅯杓䅳䅁䅯䄶䅯䅁䅯兣䅑䅁䅅䅁䉁䅁䅁杄允䅁䅁免祁䑁䅙杌㕁䑁䅧兎䅁䅁杷允䅁䅁䅑䅁䑁䅁䅷䅁䭁䝁䱣䅁䭁佁䭧䅁䭁佁䭷䅁䉁䅁䅁允䅁䅁䅯睒䅁䅁杷允䅁䅁䅑䅁䑁䅁䅷䅁䭁䅁䱫䅁䭁佁䬰䅁䭁佁䭷䅁䉁䅁䅁允䅁䅁䅯睒䅁䅁杷允䅁䅁䅑䅁䑁䅁䅷䅁䭁䥁䱫䅁䭁佁䭙䅁䭁䡁䕅䅁䉁䅁䅁允䅁䅁䅯睒䅁䅁杷允䅁䅁䅑䅁䑁䅁䅷䅁䭁䕁䵫䅁䭁佁䭯䅁䭁䝁䔸䅁䉁䅁䅁允䅁䅁䄴权䅁䑁䅁杌ㅁ䑁䅅䅁䵁䅉䅅䅁䕁䅁䅁睁䵁䅁䅁权䝁䅁䅁权䉁杁䅁权䑁杁䅁允䅁䅁䅅䅁䙁佁搸瘰汵㥖䅤䍄䉁䅁䅁䅂䅁䅁䅍䅄䅁䅁䅯儶䄰䅁䅯朷䅯䅁䅯兢䅑䅁䅅䅁䉁䅁䅁兂䅁䅁䅁乃䉕具杷允䅁䅁䅑䅁䑁䅁䅷䅁䭁䡁䱯䅁䭁佁䭳䅁䭁䡁䕁䅁䉁䅁䅁允䅁䅁䄴䅆䅁䑁䅅免硁䑁䅧杍ぁ䑁䅣䅎㕁䅁䅁䍄䉁䅁䅁䅂䅁䅁䅍䅄䅁䅁䅯䅄䅁䅁䅯䅂䅁䅁䅯兂䅁䅁䅅䅁䉁䅁䅁兂䅁䅁䅁䈵㍧兑杷允䅁䅁䅑䅁䑁䅁䅷䅁䭁䍁䴴䅁䭁佁䭯䅁䭁䝁䔰䅁䉁䅁䅁允䅁䅁䅯睒䅁䅁杷允䅁䅁䅑䅁䑁䅁䅷䅁䭁䍁乣䅁䭁佁䬴䅁䭁䝁䔸䅁䉁䅁䅁允䅁䅁䅕䅁䅁䕁䭃歃䵅䅉䅅䅁䕁䅁䅁睁䵁䅁䅁权䑃䅄䅁权畄权䅁权㙂䅂䅁允䅁䅁䅅䅁䙁䅁䅁䅁睃癘䅆䍄䉁䅁䅁䅂䅁䅁䅍䅄䅁䅁䅯䅒䅅䅁䅯充䅁䅁䅯䅂䅉䅁䅅䅁䉁䅁䅁杄啁䅁䅁李睁䑁䅫䅍睁䑁䅁䅍睁䑁䅁䅁䵁䅉䅅䅁䕁䅁䅁睁䵁䅁䅁权癁䅄䅁权煄权䅁权瑂䅂䅁允䅁䅁䅅䅁䭁䕁䅣䅁䵁䅉䅅䅁䕁䅁䅁睁䵁䅁䅁权啃兄䅁权潄权䅁权療䅂䅁允䅁䅁䅅䅁佁䅁䅷䅁硁䑁䅅杌㕁䑁䅅䅁䵁䅉䅅䅁䑁䅁䅁睁䵁䅁䅁权扃兄䅁权流杂䅁允䅁䅁䅅䅁佁䅁䅯䅁㍁䑁䅣杌㑁䅁䅁䍄䉁䅁䅁䅂䅁䅁䅍䅄䅁䅁䅯兌䅷䅁䅯朷䅯䅁䅯兦䅑䅁䅅䅁䉁䅁䅁兂䅁䅁䅁䩯浌䅑杷允䅁䅁䅍䅁䑁䅁䅷䅁䭁佁䱳䅁䭁䍁䝑䅁䉁䅁䅁允䅁䅁䅯杅䄴䅁杷允䅁䅁䅑䅁䑁䅁䅷䅁䭁䍁䱁䅁䭁佁䭣䅁䭁䡁䕯䅁䉁䅁䅁允䅁䅁䅕〳丫㉬匶歊䵁䅉䅅䅁䕁䅁䅁睁䵁䅁䅁权橁䅄䅁权浄权䅁权硂䅂䅁允䅁䅁䅅䅁佁䅁䅯䅁祁䍁䄴䅎㉁䅁䅁䍄䉁䅁䅁䅂䅁䅁䅍䅄䅁䅁䅯睎䅷䅁䅯朶䅯䅁䅯䄷䅯䅁䅅䅁䉁䅁䅁权䡂䅁䅁䍄䉁䅁䅁䅂䅁䅁䅍䅄䅁䅁䅯充䅳䅁䅯朶䅯䅁䅯䅣䅑䅁䅅䅁䉁䅁䅁杄䵁䅁䅁䅍畁䑁䅙兎ぁ䅁䅁䍄䉁䅁䅁䅂䅁䅁䅍䅄䅁䅁䅯杴䅅䅁䅯䅂䅁䅁䅯䅂䅉䅁䅅䅁䉁䅁䅁兂䅁䅁䅁䭩卆兑杷允䅁䅁䅑䅁䑁䅁䅷䅁䭁䱁䵍䅁䭁佁䭙䅁䭁䡁䕅䅁䉁䅁䅁允䅁䅁䅯睒䅁䅁杷允䅁䅁䅍䅁䑁䅁䅷䅁䭁䥁䵫䅁䭁䍁䝑䅁䉁䅁䅁允䅁䅁䅯䅅䅑䅁杷允䅁䅁䅑䅁䑁䅁䅷䅁䭁䅁䵑䅁䭁佁䬴䅁䭁䝁䔸䅁䉁䅁䅁允䅁䅁䅕䅁䅁䅁流䵱䵁䅉䅅䅁䕁䅁䅁睁䵁䅁䅁权畃䅄䅁权湄权䅁权䑃䅂䅁允䅁䅁䅅䅁䙁䑁䥅䉲慸䉚䅈䍄䉁䅁䅁䅂䅁䅁䅍䅄䅁䅁䅯杖䅳䅁䅯眶䅯䅁䅯来䅑䅁䅅䅁䉁䅁䅁杄十䅁䅁睍ㅁ䑁䅁兎㍁䑁䅫李㉁䅁䅁䍄䉁䅁䅁䅂䅁䅁䅍䅄䅁䅁䅯睱䅳䅁䅯朵䅯䅁䅯兢䅑䅁䅅䅁䉁䅁䅁权䡂䅁䅁䍄䉁䅁䅁䅂䅁䅁䅍䅄䅁䅁䅯睓䄰䅁䅯睈䅙䅁䅯䅉䅙䅁䅅䅁䉁䅁䅁权い杂䅁䍄䉁䅁䅁䅂䅁䅁䅍䅄䅁䅁䅯䄹䅯䅁䅯䄶䅯䅁䅯䄷䅯䅁䅅䅁䉁䅁䅁权䡂䅁䅁䍄䉁䅁䅁䅂䅁䅁䅍䅄䅁䅁䅯杹䅳䅁䅯䄶䅯䅁䅯兦䅑䅁䅅䅁䉁䅁䅁杄佁䅁䅁免㕁䍁䄴兎硁䑁䅫䅁䵁䅉䅅䅁䕁䅁䅁睁䵁䅁䅁权歁䅄䅁权潄权䅁权瑂䅂䅁允䅁䅁䅅䅁佁䅁䄴䅁硁䑁䅑杌睁䑁䅧杍䅁䅁杷允䅁䅁䅑䅁䑁䅁䅷䅁䭁䑁乁䅁䭁佁䭧䅁䭁䥁䕕䅁䉁䅁䅁允䅁䅁䅯睒䅁䅁杷允䅁䅁䅍䅁䑁䅁䅷䅁䭁䙁乳䅁䭁䉁䝯䅁䉁䅁䅁允䅁䅁䅯兺䅙䅁杷允䅁䅁䅑䅁䑁䅁䅷䅁䭁䉁䴰䅁䭁䉁䜸䅁䭁䍁䝁䅁䉁䅁䅁允䅁䅁䅯䅆䄴䅁杷允䅁䅁䅑䅁䑁䅁䅷䅁䭁佁䉁䅁䭁䅁䅑䅁䭁䅁䍑䅁䉁䅁䅁允䅁䅁䅕䅁䅁䑁䑙䕐䵅䅉䅅䅁䕁䅁䅁睁䵁䅁䅁权䩄䅄䅁权煄权䅁权瑂䅂䅁允䅁䅁䅅䅁䭁䕁䅣䅁䵁䅉䅅䅁䕁䅁䅁睁䵁䅁䅁权噁睃䅁权湄权䅁权䙃䅂䅁允䅁䅁䅅䅁䙁䕁䱓佢㝦剱䄹䍄䉁䅁䅁䅂䅁䅁䅍䅄䅁䅁䅯䄯䅷䅁䅯眶䅯䅁䅯来䅑䅁䅅䅁䉁䅁䅁杄啁䅁䅁杍硁䑁䅕䅍㍁䑁䅅睎㕁䑁䅧䅁䵁䅉䅅䅁䕁䅁䅁睁䵁䅁䅁权㥄䅄䅁权牄权䅁权獄权䅁允䅁䅁䅅䅁䭁䕁䅣䅁䵁䅉䅅䅁䕁䅁䅁睁䵁䅁䅁权浂䅄䅁权煄权䅁权㥂䅂䅁允䅁䅁䅅䅁佁䅁䅷䅁睁䍁䄴睍㕁䑁䅣䅁䵁䅉䅅䅁䕁䅁䅁睁䵁䅁䅁权㥂䅄䅁权潄权䅁权䑃䅂䅁允䅁䅁䅅䅁佁䅁䅷䅁穁䑁䅉杌㍁䑁䅧䅁䵁䅉䅅䅁䕁䅁䅁睁䵁䅁䅁权䕄兄䅁权浄权䅁权硂䅂䅁允䅁䅁䅅䅁佁䅁䅷䅁硁䍁䄴免硁䑁䅕䅁䵁䅉䅅䅁䕁䅁䅁睁䵁䅁䅁权摁睃䅁权浄权䅁权瑂䅂䅁允䅁䅁䅅䅁䭁䕁䅣䅁䵁䅉䅅䅁䕁䅁䅁睁䵁䅁䅁权ㅁ䅄䅁权浄权䅁权睂䅂䅁允䅁䅁䅅䅁佁䅁䅷䅁祁䍁䄴免㍁䑁䅣䅁䵁䅉䅅䅁䕁䅁䅁睁䵁䅁䅁权偂䅄䅁权浄权䅁权獄权䅁允䅁䅁䅅䅁䭁䕁䅣䅁䵁䅉䅅䅁䕁䅁䅁睁䵁䅁䅁权佄䅄䅁权畄权䅁权㥂䅂䅁允䅁䅁䅅䅁䙁䅁䅁䅁䅁䝁䅮䍄䉁䅁䅁睁䅁䅁䅍䅄䅁䅁䅯先䅷䅁䅯䅊䅙䅁䅅䅁䉁䅁䅁权噁杄䅁䍄䉁䅁䅁睁䅁䅁䅍䅄䅁䅁䅯睋䅷䅁䅯䅇䅙䅁䅅䅁䉁䅁䅁权婁杂䅁䍄䉁䅁䅁䅂䅁䅁䅍䅄䅁䅁䅯杚䅳䅁䅯眵䅯䅁䅯䅣䅑䅁䅅䅁䉁䅁䅁兂䍂嘷猴楍㑢睶杷允䅁䅁䅑䅁䑁䅁䅷䅁䭁偁䭍䅁䭁佁䭙䅁䭁䥁䕕䅁䉁䅁䅁允䅁䅁䅯睒䅁䅁杷允䅁䅁䅑䅁䑁䅁䅷䅁䭁䅁䱉䅁䭁佁䭣䅁䭁䝁䔰䅁䉁䅁䅁允䅁䅁䅯睒䅁䅁杷允䅁䅁䅍䅁䑁䅁䅷䅁䭁䝁䱷䅁䭁䉁䝧䅁䉁䅁䅁允䅁䅁䅯児䅙䅁杷允䅁䅁䅑䅁䑁䅁䅷䅁䭁䉁䵑䅁䭁佁䭧䅁䭁䝁䔸䅁䉁䅁䅁允䅁䅁䄴䅄䅁䑁䅧杌硁䑁䅍䅏䅁䅁杷允䅁䅁䅑䅁䑁䅁䅷䅁䭁䅁䱷䅁䭁佁䭳䅁䭁䝁䔸䅁䉁䅁䅁允䅁䅁䄴杅䅁䑁䅑免睁䑁䅁䅍睁䑁䅁䅍䅁䅁杷允䅁䅁䅑䅁䑁䅁䅷䅁䭁䍁䵑䅁䭁佁䭯䅁䭁䡁䕅䅁䉁䅁䅁允䅁䅁䄴䅄䅁䑁䅁杌㕁䑁䅅兎䅁䅁杷允䅁䅁䅑䅁䑁䅁䅷䅁䭁䅁䵙䅁䭁佁䭙䅁䭁䥁䕕䅁䉁䅁䅁允䅁䅁䄴䅄䅁䑁䅍杌穁䑁䅉䅏䅁䅁杷允䅁䅁䅑䅁䑁䅁䅷䅁䭁䱁䵉䅁䭁佁䭙䅁䭁䝁䔸䅁䉁䅁䅁允䅁䅁䄴䅄䅁䑁䅕杌穁䑁䅙睍䅁䅁杷允䅁䅁䅑䅁䑁䅁䅷䅁䭁偁䭯䅁䭁佁䭧䅁䭁佁䭷䅁䉁䅁䅁允䅁䅁䅯睒䅁䅁杷允䅁䅁䅑䅁䑁䅁䅷䅁䭁佁䱙䅁䭁佁䭧䅁䭁䥁䕍䅁䉁䅁䅁允䅁䅁䄴䅄䅁䑁䅧杌穁䑁䅁䅏䅁䅁杷允䅁䅁䅑䅁䑁䅁䅷䅁䭁䝁䵧䅁䭁佁䭧䅁䭁䡁䕁䅁䉁䅁䅁允䅁䅁䄴䅄䅁䑁䅅杌睁䑁䅙兎䅁䅁杷允䅁䅁䅑䅁䑁䅁䅷䅁䭁䉁乍䅁䭁佁䬰䅁䭁䥁䕍䅁䉁䅁䅁允䅁䅁䅕歵䵫楁䡵樷䴸䅉䅅䅁䕁䅁䅁睁䵁䅁䅁权呃睃䅁权浄权䅁权䑃䅂䅁允䅁䅁䅅䅁佁䅁䅷䅁硁䍁䄴李㑁䑁䅍䅁䵁䅉䅅䅁䕁䅁䅁睁䵁䅁䅁权㍁䅄䅁权湄权䅁权㥂䅂䅁允䅁䅁䅅䅁䙁䥁噇㑑獴眵䅸䍄䉁䅁䅁䅂䅁䅁䅍䅄䅁䅁䅯杩䅷䅁䅯眵䅯䅁䅯兦䅑䅁䅅䅁䉁䅁䅁兂䕄㑨穦椵牘睐杷允䅁䅁䅑䅁䑁䅁䅷䅁䭁䙁乍䅁䭁佁䭯䅁䭁佁䭷䅁䉁䅁䅁允䅁䅁䅯睒䅁䅁杷允䅁䅁䅑䅁䑁䅁䅷䅁䭁䕁䉷䅁䭁䅁䍅䅁䭁䅁䍉䅁䉁䅁䅁允䅁䅁䅕呓畸樸䕓䔰䵁䅉䅅䅁䕁䅁䅁睁䵁䅁䅁权䥁睃䅁权浄权䅁权療䅂䅁允䅁䅁䅅䅁佁䅁䅷䅁硁䍁䄴杍穁䑁䅙䅁䵁䅉䅅䅁䕁䅁䅁睁䵁䅁䅁权浃睃䅁权畄权䅁权硂䅂䅁允䅁䅁䅅䅁䙁䅁䅁䅁䅄乄䅬䍄䉁䅁䅁䅂䅁䅁䅍䅄䅁䅁䅯杣䅷䅁䅯䄶䅯䅁䅯䄷䅯䅁䅅䅁䉁䅁䅁权䡂䅁䅁䍄䉁䅁䅁䅂䅁䅁䅍䅄䅁䅁䅯睪䄰䅁䅯儶䅯䅁䅯兦䅑䅁䅅䅁䉁䅁䅁兂䅁䅁䅁䥁⽦䅑杷允䅁䅁䅑䅁䑁䅁䅷䅁䭁偁䵣䅁䭁佁䭯䅁䭁䡁䕅䅁䉁䅁䅁允䅁䅁䄴䅄䅁䑁䅅杌ぁ䑁䅙免䅁䅁杷允䅁䅁䅑䅁䑁䅁䅷䅁䭁䝁䵕䅁䭁佁䭙䅁䭁䝁䔸䅁䉁䅁䅁允䅁䅁䄴䅄䅁䑁䅣杌睁䑁䅧䅏䅁䅁杷允䅁䅁䅑䅁䑁䅁䅷䅁䭁䡁䵧䅁䭁佁䭧䅁䭁䡁䕁䅁䉁䅁䅁允䅁䅁䄴杄䅁䑁䅅李畁䑁䅕李㕁䅁䅁䍄䉁䅁䅁䅂䅁䅁䅍䅄䅁䅁䅯杚䅷䅁䅯朵䅯䅁䅯睢䅑䅁䅅䅁䉁䅁䅁杄䵁䅁䅁睍畁䑁䅑杍穁䅁䅁䍄䉁䅁䅁䅂䅁䅁䅍䅄䅁䅁䅯児䅳䅁䅯朵䅯䅁䅯来䅑䅁䅅䅁䉁䅁䅁杄䵁䅁䅁䅍畁䑁䅉䅏祁䅁䅁䍄䉁䅁䅁䅂䅁䅁䅍䅄䅁䅁䅯杸䅳䅁䅯朶䅯䅁䅯兦䅑䅁䅅䅁䉁䅁䅁杄䵁䅁䅁䅍畁䑁䅅䅏硁䅁䅁䍄䉁䅁䅁䅂䅁䅁䅍䅄䅁䅁䅯䄶䅳䅁䅯䄶䅯䅁䅯䄷䅯䅁䅅䅁䉁䅁䅁权䡂䅁䅁䍄䉁䅁䅁䅂䅁䅁䅍䅄䅁䅁䅯杁䅷䅁䅯儶䅯䅁䅯睧䅑䅁䅅䅁䉁䅁䅁兂䅁䅁䅁䥧㉢䅷杷允䅁䅁䅑䅁䑁䅁䅷䅁䭁䉁乁䅁䭁佁䭧䅁䭁䡁䕯䅁䉁䅁䅁允䅁䅁䄴杄䅁䑁䅅兎畁䑁䅕杍㉁䅁䅁䍄䉁䅁䅁睁䅁䅁䅍䅄䅁䅁䅯睷䅳䅁䅯䅊䅙䅁䅅䅁䉁䅁䅁权坁杄䅁䍄䉁䅁䅁䅂䅁䅁䅍䅄䅁䅁䅯睡䅷䅁䅯䄶䅯䅁䅯睢䅑䅁䅅䅁䉁䅁䅁杄䵁䅁䅁睍畁䑁䅅睎穁䅁䅁䍄䉁䅁䅁睁䅁䅁䅍䅄䅁䅁䅯党䄰䅁䅯杊䅙䅁䅅䅁䉁䅁䅁杄佁䅁䅁免睁䑁䅉杌ㅁ䑁䅉䅁䵁䅉䅅䅁䕁䅁䅁睁䵁䅁䅁权潃䅄䅁权牄权䅁权㙂䅂䅁允䅁䅁䅅䅁佁䉁䅉䅁祁䑁䅫兏祁䑁䅁䅏㉁䑁䅙䅁䵁䅉䅅䅁䕁䅁䅁睁䵁䅁䅁权祁睃䅁权煄权䅁权䑃䅂䅁允䅁䅁䅅䅁佁䅁䅷䅁硁䍁䄴䅎穁䑁䅅䅁䵁䅉䅅䅁䕁䅁䅁睁䵁䅁䅁权⭄睃䅁权牄权䅁权㙂䅂䅁允䅁䅁䅅䅁佁䉁䅉䅁穁䑁䅅睎ぁ䑁䅉䅍㑁䑁䅕䅁䵁䅉䅅䅁䕁䅁䅁睁䵁䅁䅁权瑂䅄䅁权潄权䅁权療䅂䅁允䅁䅁䅅䅁佁䅁䅷䅁祁䑁䅁杌硁䑁䅅䅁䵁䅉䅅䅁䕁䅁䅁睁䵁䅁䅁权⽃䅄䅁权灄权䅁权䑃䅂䅁允䅁䅁䅅䅁䙁䅁䅁䅁䅃䵚䅚䍄䉁䅁䅁䅂䅁䅁䅍䅄䅁䅁䅯睐䅳䅁䅯儷䅯䅁䅯睧䅑䅁䅅䅁䉁䅁䅁兂啁歲桦桥煔睐杷允䅁䅁䅑䅁䑁䅁䅷䅁䭁䵁䴴䅁䭁佁䬴䅁䭁䡁䕯䅁䉁䅁䅁允䅁䅁䅕䅁䅁䅁㉂歸䵁䅉䅅䅁䕁䅁䅁睁䵁䅁䅁权灂䅁䅁权䭁䅁䅁权䕁杁䅁允䅁䅁䅅䅁䙁䑁䬰㘱睎剐䅎䍄䉁䅁䅁䅂䅁䅁䅍䅄䅁䅁䅯杄䅷䅁䅯朵䅯䅁䅯睢䅑䅁䅅䅁䉁䅁䅁杄䵁䅁䅁䅎畁䑁䅅兏㉁䅁䅁䍄䉁䅁䅁䅂䅁䅁䅍䅄䅁䅁䅯䅵䅷䅁䅯䄶䅯䅁䅯来䅑䅁䅅䅁䉁䅁䅁权䡂䅁䅁䍄䉁䅁䅁䅂䅁䅁䅍䅄䅁䅁䅯䅗䅷䅁䅯䄶䅯䅁䅯䅣䅑䅁䅅䅁䉁䅁䅁杄佁䅁䅁睍睁䍁䄴免祁䑁䅍䅁䵁䅉䅅䅁䕁䅁䅁睁䵁䅁䅁权䅂睃䅁权瑄权䅁权䑃䅂䅁允䅁䅁䅅䅁䙁䍁睇浣剩户⽷䍄䉁䅁䅁䅂䅁䅁䅍䅄䅁䅁䅯䅡䅷䅁䅯儶䅯䅁䅯兦䅑䅁䅅䅁䉁䅁䅁兂䅁䅁䅁䙧硘䅑杷允䅁䅁䅑䅁䑁䅁䅷䅁䭁乁䵷䅁䭁佁䭧䅁䭁䝁䔰䅁䉁䅁䅁允䅁䅁䅯睒䅁䅁杷允䅁䅁䅍䅁䑁䅁䅷䅁䭁䙁䱧䅁䭁䉁䝯䅁䉁䅁䅁允䅁䅁䅯児䅙䅁杷允䅁䅁䅑䅁䑁䅁䅷䅁䭁䕁䴴䅁䭁佁䭯䅁䭁佁䭷䅁䉁䅁䅁允䅁䅁䅯睒䅁䅁杷允䅁䅁䅑䅁䑁䅁䅷䅁䭁䝁䵣䅁䭁佁䭯䅁䭁䥁䕍䅁䉁䅁䅁允䅁䅁䅯睒䅁䅁杷允䅁䅁䅑䅁䑁䅁䅷䅁䭁佁䵧䅁䭁佁䬰䅁䭁䝁䔸䅁䉁䅁䅁允䅁䅁䅕敨剴䉵䘶稵䴸䅉䅅䅁䕁䅁䅁睁䵁䅁䅁权坃䅄䅁权瑄权䅁权硂䅂䅁允䅁䅁䅅䅁䙁䭁塃礷猲佦⽅䍄䉁䅁䅁䅂䅁䅁䅍䅄䅁䅁䅯杉䅳䅁䅯眶䅯䅁䅯䅣䅑䅁䅅䅁䉁䅁䅁杄啁䅁䅁免祁䑁䅉睍祁䑁䅍䅍睁䑁䅁䅁䵁䅉䅅䅁䕁䅁䅁睁䵁䅁䅁权祃䅄䅁权湄权䅁权㥂䅂䅁允䅁䅁䅅䅁䙁乁倹婪畤桅䅂䍄䉁䅁䅁䅂䅁䅁䅍䅄䅁䅁䅯睉䅳䅁䅯眶䅯䅁䅯䅣䅑䅁䅅䅁䉁䅁䅁杄十䅁䅁兎㉁䑁䅙睍㍁䑁䅑睎穁䅁䅁䍄䉁䅁䅁睁䅁䅁䅍䅄䅁䅁䅯睁䄰䅁䅯䅇䅙䅁䅅䅁䉁䅁䅁权灁杂䅁䍄䉁䅁䅁䅂䅁䅁䅍䅄䅁䅁䅯兰䅳䅁䅯朷䅯䅁䅯䅣䅑䅁䅅䅁䉁䅁䅁兂䅁䅁䅁䥑瑐䅑杷允䅁䅁䅑䅁䑁䅁䅷䅁䭁䵁䱕䅁䭁佁䭳䅁䭁佁䭷䅁䉁䅁䅁允䅁䅁䅯睒䅁䅁杷允䅁䅁䅑䅁䑁䅁䅷䅁䭁䱁䵯䅁䭁佁䬰䅁䭁䥁䕕䅁䉁䅁䅁允䅁䅁䅕䥕堲桢䑋䐴䴸䅉䅅䅁䑁䅁䅁睁䵁䅁䅁权䕁䅄䅁权奁杂䅁允䅁䅁䅅䅁䭁䡁䝷䅁䵁䅉䅅䅁䕁䅁䅁睁䵁䅁䅁权䍄允䅁权䉁杁䅁权䍁杁䅁允䅁䅁䅅䅁䙁偁䡋硅䵚攷䅒䍄䉁䅁䅁䅂䅁䅁䅍䅄䅁䅁䅯杤䅳䅁䅯朷䅯䅁䅯䅣䅑䅁䅅䅁䉁䅁䅁兂䅁䅁䅁䵯灔䅑杷允䅁䅁䅑䅁䑁䅁䅷䅁䭁䑁䵙䅁䭁佁䭯䅁䭁䡁䕅䅁䉁䅁䅁允䅁䅁䄴䅄䅁䑁䅅杌㍁䑁䅉䅎䅁䅁杷允䅁䅁䅑䅁䑁䅁䅷䅁䭁䅁乷䅁䭁佁䬴䅁䭁䥁䕍䅁䉁䅁䅁允䅁䅁䅕䅁䅁䍁偂〶䵁䅉䅅䅁䕁䅁䅁睁䵁䅁䅁权䥁睃䅁权浄权䅁权獄权䅁允䅁䅁䅅䅁䭁䕁䅣䅁䵁䅉䅅䅁䕁䅁䅁睁䵁䅁䅁权乄睃䅁权煄权䅁权䙃䅂䅁允䅁䅁䅅䅁佁䅁䅷䅁硁䍁䄴免㕁䑁䅑䅁䵁䅉䅅䅁䕁䅁䅁睁䵁䅁䅁权乄允䅁权剁䅁䅁权䙁䅁䅁允䅁䅁䅅䅁佁䉁䅑䅁㕁䑁䅍杍㍁䑁䅕兏睁䑁䅁䅍䅁䅁杷允䅁䅁䅑䅁䑁䅁䅷䅁䭁䡁䱫䅁䭁佁䭳䅁䭁佁䭷䅁䉁䅁䅁允䅁䅁䅯睒䅁䅁杷允䅁䅁䅑䅁䑁䅁䅷䅁䭁䥁䵕䅁䭁佁䬴䅁䭁䡁䕁䅁䉁䅁䅁允䅁䅁䅕䅁䅁䝁㉁欵䵁䅉䅅䅁䕁䅁䅁睁䵁䅁䅁权晃兄䅁权牄权䅁权睂䅂䅁允䅁䅁䅅䅁佁䉁䅉䅁ぁ䑁䅅睎㑁䑁䅍睎ㅁ䑁䅁䅁䵁䅉䅅䅁䕁䅁䅁睁䵁䅁䅁权䵁睃䅁权湄权䅁权睂䅂䅁允䅁䅁䅅䅁䙁偁卌坔光䉗䅨䍄䉁䅁䅁䅂䅁䅁䅍䅄䅁䅁䅯来䅷䅁䅯䄶䅯䅁䅯䅣䅑䅁䅅䅁䉁䅁䅁杄佁䅁䅁杍睁䍁䄴兎硁䑁䅫䅁䵁䅉䅅䅁䕁䅁䅁睁䵁䅁䅁权㙂睃䅁权牄权䅁权獄权䅁允䅁䅁䅅䅁䭁䕁䅣䅁䵁䅉䅅䅁䕁䅁䅁睁䵁䅁䅁权䍄䅄䅁权牄权䅁权硂䅂䅁允䅁䅁䅅䅁佁䉁䅉䅁硁䑁䅙䅍祁䑁䅙䅍睁䑁䅁䅁䵁䅉䅅䅁䕁䅁䅁睁䵁䅁䅁权煃兄䅁权牄权䅁权㙂䅂䅁允䅁䅁䅅䅁佁䉁䅉䅁㕁䑁䅁睎硁䑁䅅䅎硁䑁䅍䅁䵁䅉䅅䅁䕁䅁䅁睁䵁䅁䅁权睁睃䅁权湄权䅁权䑃䅂䅁允䅁䅁䅅䅁䙁䵁䱤㑎䉬䅙䅚䍄䉁䅁䅁䅂䅁䅁䅍䅄䅁䅁䅯睭䅳䅁䅯眶䅯䅁䅯䄷䅯䅁䅅䅁䉁䅁䅁权䡂䅁䅁䍄䉁䅁䅁䅂䅁䅁䅍䅄䅁䅁䅯睪䅷䅁䅯朵䅯䅁䅯睢䅑䅁䅅䅁䉁䅁䅁权䡂䅁䅁䍄䉁䅁䅁䅂䅁䅁䅍䅄䅁䅁䅯䅱䅳䅁䅯朷䅯䅁䅯䄷䅯䅁䅅䅁䉁䅁䅁权䡂䅁䅁䍄䉁䅁䅁䅂䅁䅁䅍䅄䅁䅁䅯睔䅷䅁䅯眵䅯䅁䅯睢䅑䅁䅅䅁䉁䅁䅁兂䩃坑汄䌰䉉䅷杷允䅁䅁䅑䅁䑁䅁䅷䅁䭁䱁乷䅁䭁佁䭳䅁䭁䡁䕯䅁䉁䅁䅁允䅁䅁䄴杅䅁䑁䅫杍㑁䑁䅉免㍁䑁䅧兎䅁䅁杷允䅁䅁䅑䅁䑁䅁䅷䅁䭁偁䱫䅁䭁佁䭣䅁䭁䡁䔰䅁䉁䅁䅁允䅁䅁䅕䑗ね䡹⭡啃䵁䅉䅅䅁䕁䅁䅁睁䵁䅁䅁权硃䅄䅁权湄权䅁权䑃䅂䅁允䅁䅁䅅䅁䙁䱁㡎䱘杁位⼴䍄䉁䅁䅁䅂䅁䅁䅍䅄䅁䅁䅯䄷䅷䅁䅯眵䅯䅁䅯睢䅑䅁䅅䅁䉁䅁䅁兂い搯㑒匶䅙䅷杷允䅁䅁䅑䅁䑁䅁䅷䅁䭁䵁䰴䅁䭁佁䬰䅁䭁䝁䔰䅁䉁䅁䅁允䅁䅁䅯睒䅁䅁杷允䅁䅁䅑䅁䑁䅁䅷䅁䭁䝁䱧䅁䭁佁䬴䅁䭁䡁䕅䅁䉁䅁䅁允䅁䅁䅕䅁䅁䵁敄䔸䵁䅉䅅䅁䕁䅁䅁睁䵁䅁䅁权畄䅁䅁权䭁䅁䅁权䕁杁䅁允䅁䅁䅅䅁䙁䅁䍷㑋坣問䅊䍄䉁䅁䅁䅂䅁䅁䅍䅄䅁䅁䅯材䅷䅁䅯眶䅯䅁䅯兦䅑䅁䅅䅁䉁䅁䅁杄十䅁䅁睍㑁䑁䅣李穁䑁䅍䅏ぁ䅁䅁䍄䉁䅁䅁䅂䅁䅁䅍䅄䅁䅁䅯睭䄰䅁䅯朶䅯䅁䅯䅣䅑䅁䅅䅁䉁䅁䅁杄䭁䅁䅁䅍畁䑁䅅睍䅁䅁杷允䅁䅁䅑䅁䑁䅁䅷䅁䭁偁䄴䅁䭁䅁䍅䅁䭁䅁䍍䅁䉁䅁䅁允䅁䅁䅕䡴㕭㘲湆欵䵁䅉䅅䅁䕁䅁䅁睁䵁䅁䅁权㙄睃䅁权畄权䅁权瑂䅂䅁允䅁䅁䅅䅁䭁䕁䅣䅁䵁䅉䅅䅁䑁䅁䅁睁䵁䅁䅁权䙁䅄䅁权敁杂䅁允䅁䅁䅅䅁䭁䑁䝑䅁䵁䅉䅅䅁䕁䅁䅁睁䵁䅁䅁权楁䅄䅁权牄权䅁权瑂䅂䅁允䅁䅁䅅䅁佁䉁䅉䅁ㅁ䑁䅧免穁䑁䅅睎ㅁ䑁䅫䅁䵁䅉䅅䅁䕁䅁䅁睁䵁䅁䅁权啄䅄䅁权牄权䅁权硂䅂䅁允䅁䅁䅅䅁佁䉁䅉䅁㑁䑁䅫䅏硁䑁䅉䅍睁䑁䅁䅁䵁䅉䅅䅁䕁䅁䅁睁䵁䅁䅁权湁䅁䅁权䉁杁䅁权䑁杁䅁允䅁䅁䅅䅁䙁䑁敺䨵㜫杦䉎䍄䉁䅁䅁䅂䅁䅁䅍䅄䅁䅁䅯儯䅯䅁䅯眶䅯䅁䅯䅣䅑䅁䅅䅁䉁䅁䅁杄十䅁䅁杍㉁䑁䅧免穁䑁䅫兏㉁䅁䅁䍄䉁䅁䅁䅂䅁䅁䅍䅄䅁䅁䅯兙䅳䅁䅯朶䅯䅁䅯睧䅑䅁䅅䅁䉁䅁䅁杄䵁䅁䅁免畁䑁䅑睍ㅁ䅁䅁䍄䉁䅁䅁䅂䅁䅁䅍䅄䅁䅁䅯眯䅳䅁䅯朵䅯䅁䅯䄷䅯䅁䅅䅁䉁䅁䅁权䡂䅁䅁䍄䉁䅁䅁睁䅁䅁䅍䅄䅁䅁䅯䅢䅳䅁䅯䅊䅙䅁䅅䅁䉁䅁䅁权塁杄䅁䍄䉁䅁䅁䅂䅁䅁䅍䅄䅁䅁䅯睇䅷䅁䅯眶䅯䅁䅯睧䅑䅁䅅䅁䉁䅁䅁杄十䅁䅁杍ㅁ䑁䅁免穁䑁䅁䅍睁䅁䅁䍄䉁䅁䅁睁䅁䅁䅍䅄䅁䅁䅯术䅷䅁䅯䅈䅙䅁䅅䅁䉁䅁䅁权潂睂䅁䍄䉁䅁䅁䅂䅁䅁䅍䅄䅁䅁䅯睆䅷䅁䅯儷䅯䅁䅯䄷䅯䅁䅅䅁䉁䅁䅁权䡂䅁䅁䍄䉁䅁䅁䅂䅁䅁䅍䅄䅁䅁䅯䅴䅳䅁䅯儷䅯䅁䅯䄷䅯䅁䅅䅁䉁䅁䅁权䡂䅁䅁䍄䉁䅁䅁䅂䅁䅁䅍䅄䅁䅁䅯关䅷䅁䅯朶䅯䅁䅯睧䅑䅁䅅䅁䉁䅁䅁权䡂䅁䅁䍄䉁䅁䅁睁䅁䅁䅍䅄䅁䅁䅯䅂䅳䅁䅯䅊䅙䅁䅅䅁䉁䅁䅁权允䅂䅁䍄䉁䅁䅁睁䅁䅁䅍䅄䅁䅁䅯䄰䅳䅁䅯䅇䅙䅁䅅䅁䉁䅁䅁权灁杂䅁䍄䉁䅁䅁䅂䅁䅁䅍䅄䅁䅁䅯䅋䄰䅁䅯眶䅯䅁䅯全䅑䅁䅅䅁䉁䅁䅁杄啁䅁䅁免硁䑁䅍李睁䑁䅕䅍睁䑁䅁䅁䵁䅉䅅䅁䕁䅁䅁睁䵁䅁䅁权㙁䅁䅁权剁䅁䅁权䕁杁䅁允䅁䅁䅅䅁佁䉁䅉䅁㑁䑁䅍䅎㍁䑁䅫䅍睁䑁䅁䅁䵁䅉䅅䅁䕁䅁䅁睁䵁䅁䅁权䝃兄䅁权瑄权䅁权療䅂䅁允䅁䅁䅅䅁䙁佁㠵穐敖獵⽫䍄䉁䅁䅁䅂䅁䅁䅍䅄䅁䅁䅯儸䅳䅁䅯眶䅯䅁䅯全䅑䅁䅅䅁䉁䅁䅁杄啁䅁䅁免ぁ䑁䅅䅎㕁䑁䅑䅏ぁ䑁䅙䅁䵁䅉䅅䅁䕁䅁䅁睁䵁䅁䅁权晁䅄䅁权潄权䅁权䙃䅂䅁允䅁䅁䅅䅁佁䅁䅷䅁穁䍁䄴杍ㅁ䑁䅧䅁䵁䅉䅅䅁䕁䅁䅁睁䵁䅁䅁权䭁睃䅁权浄权䅁权瑂䅂䅁允䅁䅁䅅䅁䭁䕁䅣䅁䵁䅉䅅䅁䕁䅁䅁睁䵁䅁䅁权㝄睃䅁权浄权䅁权睂䅂䅁允䅁䅁䅅䅁佁䅁䅷䅁睁䍁䄴杍㉁䑁䅙䅁䵁䅉䅅䅁䕁䅁䅁睁䵁䅁䅁权坄䅄䅁权瑄权䅁权㥂䅂䅁允䅁䅁䅅䅁䭁䕁䅣䅁䵁䅉䅅䅁䑁䅁䅁睁䵁䅁䅁权⽁睃䅁权歁杂䅁允䅁䅁䅅䅁䭁䉁佫䅁䵁䅉䅅䅁䕁䅁䅁睁䵁䅁䅁权㝄权䅁权牄权䅁权瑂䅂䅁允䅁䅁䅅䅁䭁䕁䅣䅁䵁䅉䅅䅁䕁䅁䅁睁䵁䅁䅁权䙄䅄䅁权潄权䅁权瑂䅂䅁允䅁䅁䅅䅁䭁䕁䅣䅁䵁䅉䅅䅁䕁䅁䅁睁䵁䅁䅁权捁睃䅁权畄权䅁权䙃䅂䅁允䅁䅁䅅䅁䙁䅁䅁䅁杁⽐䅸䍄䉁䅁䅁䅂䅁䅁䅍䅄䅁䅁䅯兩䅷䅁䅯儷䅯䅁䅯䅣䅑䅁䅅䅁䉁䅁䅁兂㕂匶硙䭃㡸睐杷允䅁䅁䅑䅁䑁䅁䅷䅁䭁䝁乑䅁䭁佁䭣䅁䭁䥁䕍䅁䉁䅁䅁允䅁䅁䅕㥉㕶浦㡯啇䵁䅉䅅䅁䕁䅁䅁睁䵁䅁䅁权敃睃䅁权瑄权䅁权䑃䅂䅁允䅁䅁䅅䅁䙁乁橥䑣䬰㠱⽍䍄䉁䅁䅁䅂䅁䅁䅍䅄䅁䅁䅯兪䅷䅁䅯眵䅯䅁䅯兢䅑䅁䅅䅁䉁䅁䅁兂浂浚浚畚呙䅑杷允䅁䅁䅑䅁䑁䅁䅷䅁䭁䵁䵅䅁䭁佁䭧䅁䭁䡁䕁䅁䉁䅁䅁允䅁䅁䄴杄䅁䑁䅕兏畁䑁䅅睍祁䅁䅁䍄䉁䅁䅁䅂䅁䅁䅍䅄䅁䅁䅯朶䅷䅁䅯儷䅯䅁䅯兢䅑䅁䅅䅁䉁䅁䅁权䡂䅁䅁䍄䉁䅁䅁睁䅁䅁䅍䅄䅁䅁䅯儫䅳䅁䅯䅈䅙䅁䅅䅁䉁䅁䅁权乂杂䅁䍄䉁䅁䅁䅂䅁䅁䅍䅄䅁䅁䅯兂䄰䅁䅯䄶䅯䅁䅯兢䅑䅁䅅䅁䉁䅁䅁权䡂䅁䅁䍄䉁䅁䅁䅂䅁䅁䅍䅄䅁䅁䅯其䅷䅁䅯朶䅯䅁䅯睢䅑䅁䅅䅁䉁䅁䅁杄䵁䅁䅁䅍畁䑁䅧兎ㅁ䅁䅁䍄䉁䅁䅁䅂䅁䅁䅍䅄䅁䅁䅯睇䅷䅁䅯朷䅯䅁䅯䅣䅑䅁䅅䅁䉁䅁䅁兂䅁䅁䅁䅧癢䅑杷允䅁䅁䅑䅁䑁䅁䅷䅁䭁乁䵙䅁䭁佁䭣䅁䭁䥁䕍䅁䉁䅁䅁允䅁䅁䅕扗㑃楒啂ぅ䵁䅉䅅䅁䕁䅁䅁睁䵁䅁䅁权晃䅄䅁权牄权䅁权䑃䅂䅁允䅁䅁䅅䅁佁䉁䅉䅁硁䑁䅅䅏㍁䑁䅙睍穁䑁䅧䅁䵁䅉䅅䅁䕁䅁䅁睁䵁䅁䅁权橃兄䅁权瑄权䅁权瑂䅂䅁允䅁䅁䅅䅁䭁䕁䅣䅁䵁䅉䅅䅁䕁䅁䅁睁䵁䅁䅁权十䅄䅁权灄权䅁权㙂䅂䅁允䅁䅁䅅䅁䙁䅁䅁䅁䅃摥䅦䍄䉁䅁䅁䅂䅁䅁䅍䅄䅁䅁䅯䅘䅷䅁䅯朶䅯䅁䅯来䅑䅁䅅䅁䉁䅁䅁杄䵁䅁䅁䅍畁䑁䅍䅏硁䅁䅁䍄䉁䅁䅁䅂䅁䅁䅍䅄䅁䅁䅯兂䄰䅁䅯朵䅯䅁䅯䅣䅑䅁䅅䅁䉁䅁䅁杄䵁䅁䅁睍畁䑁䅉</t>
  </si>
  <si>
    <t>睍㉁䅁䅁䍄䉁䅁䅁䅂䅁䅁䅍䅄䅁䅁䅯兣䅷䅁䅯眶䅯䅁䅯兣䅑䅁䅅䅁䉁䅁䅁杄啁䅁䅁杍ぁ䑁䅉䅏祁䑁䅫睍㕁䑁䅅䅁䵁䅉䅅䅁䑁䅁䅁睁䵁䅁䅁权桂䅄䅁权歁杂䅁允䅁䅁䅅䅁䭁䉁佳䅁䵁䅉䅅䅁䕁䅁䅁睁䵁䅁䅁权捁睃䅁权潄权䅁权硂䅂䅁允䅁䅁䅅䅁佁䅁䅷䅁ぁ䍁䄴杍ぁ䑁䅣䅁䵁䅉䅅䅁䕁䅁䅁睁䵁䅁䅁权䕄睃䅁权湄权䅁权獄权䅁允䅁䅁䅅䅁䭁䕁䅣䅁䵁䅉䅅䅁䕁䅁䅁睁䵁䅁䅁权摁䅄䅁权瑄权䅁权療䅂䅁允䅁䅁䅅䅁䙁佁㠵穐敖畵⽫䍄䉁䅁䅁䅂䅁䅁䅍䅄䅁䅁䅯䄶䅳䅁䅯儶䅯䅁䅯兦䅑䅁䅅䅁䉁䅁䅁兂䅁䅁䅁䅁㕋䅑杷允䅁䅁䅑䅁䑁䅁䅷䅁䭁䱁䵕䅁䭁佁䭫䅁䭁䡁䕅䅁䉁䅁䅁允䅁䅁䅕䅁䅁䅁佂獷䵁䅉䅅䅁䕁䅁䅁睁䵁䅁䅁权㡂睃䅁权煄权䅁权瑂䅂䅁允䅁䅁䅅䅁䭁䕁䅣䅁䵁䅉䅅䅁䕁䅁䅁睁䵁䅁䅁权䙃䅄䅁权瑄权䅁权硂䅂䅁允䅁䅁䅅䅁䙁䑁敖歵䵫瑁⽳䍄䉁䅁䅁䅂䅁䅁䅍䅄䅁䅁䅯䄯䅷䅁䅯眵䅯䅁䅯䅣䅑䅁䅅䅁䉁䅁䅁兂捂㡪ㅌ䙋䙷䅑杷允䅁䅁䅑䅁䑁䅁䅷䅁䭁䡁乑䅁䭁佁䬰䅁䭁䡁䕯䅁䉁䅁䅁允䅁䅁䅕潴父㕰⭃吵䴸䅉䅅䅁䕁䅁䅁睁䵁䅁䅁权䡁兄䅁权浄权䅁权㙂䅂䅁允䅁䅁䅅䅁佁䅁䅷䅁祁䍁䄴李㑁䑁䅑䅁䵁䅉䅅䅁䕁䅁䅁睁䵁䅁䅁权䩁兄䅁权浄权䅁权㙂䅂䅁允䅁䅁䅅䅁佁䅁䅷䅁ㅁ䍁䄴免睁䑁䅑䅁䵁䅉䅅䅁䑁䅁䅁睁䵁䅁䅁权慁睃䅁权流杂䅁允䅁䅁䅅䅁佁䅁䅷䅁ㅁ䑁䅅杌㉁䑁䅅䅁䵁䅉䅅䅁䕁䅁䅁睁䵁䅁䅁权瑃䅄䅁权牄权䅁权㥂䅂䅁允䅁䅁䅅䅁佁䉁䅉䅁ㅁ䑁䅧睍㍁䑁䅉䅍ぁ䑁䅁䅁䵁䅉䅅䅁䕁䅁䅁睁䵁䅁䅁权䭄䅄䅁权牄权䅁权瑂䅂䅁允䅁䅁䅅䅁䭁䕁䅣䅁䵁䅉䅅䅁䑁䅁䅁睁䵁䅁䅁权扁睃䅁权流杂䅁允䅁䅁䅅䅁佁䅁䅷䅁㑁䑁䅑杌穁䑁䅅䅁䵁䅉䅅䅁䕁䅁䅁睁䵁䅁䅁权㥂睃䅁权灄权䅁权䙃䅂䅁允䅁䅁䅅䅁䙁䅁䅁䅁䅁䴰䅒䍄䉁䅁䅁䅂䅁䅁䅍䅄䅁䅁䅯䅄䅳䅁䅯眵䅯䅁䅯兦䅑䅁䅅䅁䉁䅁䅁兂晁敨剴乵焴䅑杷允䅁䅁䅑䅁䑁䅁䅷䅁䭁䥁䵅䅁䭁佁䭯䅁䭁䡁䔰䅁䉁䅁䅁允䅁䅁䄴䅄䅁䑁䅁杌睁䑁䅣睎䅁䅁杷允䅁䅁䅑䅁䑁䅁䅷䅁䭁䕁乣䅁䭁佁䭙䅁䭁䡁䕯䅁䉁䅁䅁允䅁䅁䄴䅄䅁䑁䅁杌ㅁ䑁䅧杍䅁䅁杷允䅁䅁䅍䅁䑁䅁䅷䅁䭁偁䰴䅁䭁䉁䝧䅁䉁䅁䅁允䅁䅁䅯䅦䅙䅁杷允䅁䅁䅑䅁䑁䅁䅷䅁䭁䝁䱅䅁䭁佁䭳䅁䭁佁䭷䅁䉁䅁䅁允䅁䅁䅯睒䅁䅁杷允䅁䅁䅑䅁䑁䅁䅷䅁䭁䝁久䅁䭁佁䭯䅁䭁䡁䕁䅁䉁䅁䅁允䅁䅁䄴䅄䅁䑁䅁杌睁䑁䅁睎䅁䅁杷允䅁䅁䅑䅁䑁䅁䅷䅁䭁佁䉳䅁䭁䅁䅑䅁䭁䅁䍑䅁䉁䅁䅁允䅁䅁䅕䅁䅁䥁い䕦䵅䅉䅅䅁䕁䅁䅁睁䵁䅁䅁权晄䅄䅁权潄权䅁权硂䅂䅁允䅁䅁䅅䅁佁䅁䄴䅁硁䑁䅙杌㍁䑁䅫睎䅁䅁杷允䅁䅁䅑䅁䑁䅁䅷䅁䭁佁䱅䅁䭁佁䭳䅁䭁䝁䔰䅁䉁䅁䅁允䅁䅁䅯睒䅁䅁杷允䅁䅁䅑䅁䑁䅁䅷䅁䭁䍁䱳䅁䭁佁䭧䅁䭁䡁䕯䅁䉁䅁䅁允䅁䅁䄴䅄䅁䑁䅉杌㉁䑁䅍免䅁䅁杷允䅁䅁䅑䅁䑁䅁䅷䅁䭁䝁䱅䅁䭁佁䭣䅁䭁䥁䕍䅁䉁䅁䅁允䅁䅁䅕敫㠱穐敗歊䵁䅉䅅䅁䕁䅁䅁睁䵁䅁䅁权㝄睃䅁权灄权䅁权瑂䅂䅁允䅁䅁䅅䅁䭁䕁䅣䅁䵁䅉䅅䅁䑁䅁䅁睁䵁䅁䅁权㝄权䅁权歁杂䅁允䅁䅁䅅䅁䭁䉁䕁䅁䵁䅉䅅䅁䕁䅁䅁睁䵁䅁䅁权牄睃䅁权瑄权䅁权睂䅂䅁允䅁䅁䅅䅁䙁䝁㡱䩤奍偂⽙䍄䉁䅁䅁䅂䅁䅁䅍䅄䅁䅁䅯杆䅷䅁䅯眶䅯䅁䅯睧䅑䅁䅅䅁䉁䅁䅁杄十䅁䅁睍硁䑁䅧睍㍁䑁䅍李ぁ䅁䅁䍄䉁䅁䅁䅂䅁䅁䅍䅄䅁䅁䅯兑䄰䅁䅯儶䅯䅁䅯兢䅑䅁䅅䅁䉁䅁䅁兂䅁䅁䅁䕧橔䅑杷允䅁䅁䅑䅁䑁䅁䅷䅁䭁䕁乳䅁䭁佁䭣䅁䭁䡁䕁䅁䉁䅁䅁允䅁䅁䅕⼵灵搸乊父䴸䅉䅅䅁䕁䅁䅁睁䵁䅁䅁权ㅄ睃䅁权浄权䅁权療䅂䅁允䅁䅁䅅䅁佁䅁䅷䅁硁䍁䄴杍祁䑁䅑䅁䵁䅉䅅䅁䕁䅁䅁睁䵁䅁䅁权十兄䅁权潄权䅁权療䅂䅁允䅁䅁䅅䅁佁䅁䄴䅁祁䑁䅅杌㍁䑁䅧䅎䅁䅁杷允䅁䅁䅑䅁䑁䅁䅷䅁䭁䅁䵕䅁䭁佁䭯䅁䭁䝁䔰䅁䉁䅁䅁允䅁䅁䅯睒䅁䅁杷允䅁䅁䅑䅁䑁䅁䅷䅁䭁䙁䵙䅁䭁佁䭣䅁䭁䡁䕯䅁䉁䅁䅁允䅁䅁䅕买㝕䨴㜴䐴䴸䅉䅅䅁䕁䅁䅁睁䵁䅁䅁权歁兄䅁权潄权䅁权睂䅂䅁允䅁䅁䅅䅁佁䅁䄴䅁穁䑁䅕杌睁䑁䅁杍䅁䅁杷允䅁䅁䅑䅁䑁䅁䅷䅁䭁䉁䰸䅁䭁佁䭳䅁䭁䥁䕍䅁䉁䅁䅁允䅁䅁䄴䅆䅁䑁䅑免ぁ䑁䅉䅍睁䑁䅁䅍睁䅁䅁䍄䉁䅁䅁䅂䅁䅁䅍䅄䅁䅁䅯兩䅳䅁䅯朶䅯䅁䅯睧䅑䅁䅅䅁䉁䅁䅁权䡂䅁䅁䍄䉁䅁䅁䅂䅁䅁䅍䅄䅁䅁䅯杵䅳䅁䅯儷䅯䅁䅯睧䅑䅁䅅䅁䉁䅁䅁兂䝂癴㥐䠱婪睐杷允䅁䅁䅑䅁䑁䅁䅷䅁䭁偁䱧䅁䭁佁䭣䅁䭁䡁䕅䅁䉁䅁䅁允䅁䅁䅕兊䉡啬䱏䕂䵁䅉䅅䅁䕁䅁䅁睁䵁䅁䅁权牃䅄䅁权牄权䅁权瑂䅂䅁允䅁䅁䅅䅁佁䉁䅉䅁㑁䑁䅕兎㉁䑁䅧䅍睁䑁䅁䅁䵁䅉䅅䅁䕁䅁䅁睁䵁䅁䅁权ㅁ兄䅁权煄权䅁权㥂䅂䅁允䅁䅁䅅䅁佁䅁䅷䅁睁䍁䄴免ㅁ䑁䅉䅁䵁䅉䅅䅁䑁䅁䅁睁䵁䅁䅁权楃䅄䅁权歁杂䅁允䅁䅁䅅䅁䭁䉁估䅁䵁䅉䅅䅁䕁䅁䅁睁䵁䅁䅁权扂䅄䅁权瑄权䅁权療䅂䅁允䅁䅁䅅䅁䙁䭁硲欰椱久⽧䍄䉁䅁䅁䅂䅁䅁䅍䅄䅁䅁䅯兇䅷䅁䅯朷䅯䅁䅯兢䅑䅁䅅䅁䉁䅁䅁权䡂䅁䅁䍄䉁䅁䅁睁䅁䅁䅍䅄䅁䅁䅯兢䅷䅁䅯杊䅙䅁䅅䅁䉁䅁䅁杄䵁䅁䅁兏ㅁ䍁䄴杍ㅁ䅁䅁䍄䉁䅁䅁䅂䅁䅁䅍䅄䅁䅁䅯末䅯䅁䅯眵䅯䅁䅯睢䅑䅁䅅䅁䉁䅁䅁兂䉃啬䱏佢瑣䅑杷允䅁䅁䅑䅁䑁䅁䅷䅁䭁䉁䱙䅁䭁佁䬰䅁䭁䝁䔸䅁䉁䅁䅁允䅁䅁䅕癴㥐䠱灪樵䴸䅉䅅䅁䕁䅁䅁睁䵁䅁䅁权呄睃䅁权湄权䅁权瑂䅂䅁允䅁䅁䅅䅁䭁䕁䅣䅁䵁䅉䅅䅁䕁䅁䅁睁䵁䅁䅁权楃允䅁权䕁䅁䅁权䕁杁䅁允䅁䅁䅅䅁䙁䅁䅁䅁㝁䜷䉬䍄䉁䅁䅁睁䅁䅁䅍䅄䅁䅁䅯睕䅷䅁䅯杊䅙䅁䅅䅁䉁䅁䅁杄䵁䅁䅁兏ㅁ䍁䄴䅎ぁ䅁䅁䍄䉁䅁䅁䅂䅁䅁䅍䅄䅁䅁䅯杗䄰䅁䅯䄶䅯䅁䅯兦䅑䅁䅅䅁䉁䅁䅁杄䵁䅁䅁兌硁䍁䄴兏穁䅁䅁䍄䉁䅁䅁䅂䅁䅁䅍䅄䅁䅁䅯䄹䅳䅁䅯睈䅙䅁䅯䅉䅙䅁䅅䅁䉁䅁䅁权敃䅃䅁䍄䉁䅁䅁䅂䅁䅁䅍䅄䅁䅁䅯杵䅳䅁䅯眶䅯䅁䅯来䅑䅁䅅䅁䉁䅁䅁杄十䅁䅁䅎ぁ䑁䅫兎祁䑁䅁䅍睁䅁䅁䍄䉁䅁䅁䅂䅁䅁䅍䅄䅁䅁䅯兌䄰䅁䅯朷䅯䅁䅯来䅑䅁䅅䅁䉁䅁䅁兂䅁䅁䅁䨰㔷䅑杷允䅁䅁䅑䅁䑁䅁䅷䅁䭁䍁䱁䅁䭁佁䭫䅁䭁䡁䕯䅁䉁䅁䅁允䅁䅁䅕䅁䅁䙁㑂欫䵁䅉䅅䅁䕁䅁䅁睁䵁䅁䅁权䱂䅄䅁权煄权䅁权㙂䅂䅁允䅁䅁䅅䅁䭁䕁䅣䅁䵁䅉䅅䅁䕁䅁䅁睁䵁䅁䅁权䍄睃䅁权牄权䅁权䙃䅂䅁允䅁䅁䅅䅁佁䉁䅉䅁穁䑁䅁䅎㉁䑁䅫杍硁䑁䅍䅁䵁䅉䅅䅁䕁䅁䅁睁䵁䅁䅁权兄睃䅁权晁杂䅁权杁杂䅁允䅁䅁䅅䅁䭁䕁䜴䅁䵁䅉䅅䅁䕁䅁䅁睁䵁䅁䅁权䉁睃䅁权灄权䅁权䙃䅂䅁允䅁䅁䅅䅁䙁䅁䅁䅁䅁䱩䅨䍄䉁䅁䅁䅂䅁䅁䅍䅄䅁䅁䅯睥䅷䅁䅯朶䅯䅁䅯兢䅑䅁䅅䅁䉁䅁䅁权䡂䅁䅁䍄䉁䅁䅁䅂䅁䅁䅍䅄䅁䅁䅯杨䅳䅁䅯䄶䅯䅁䅯全䅑䅁䅅䅁䉁䅁䅁杄佁䅁䅁免穁䍁䄴兏睁䑁䅧䅁䵁䅉䅅䅁䕁䅁䅁睁䵁䅁䅁权䉄睃䅁权灄权䅁权㥂䅂䅁允䅁䅁䅅䅁䙁䅁䅁䅁杁硘䉊䍄䉁䅁䅁䅂䅁䅁䅍䅄䅁䅁䅯睈䅷䅁䅯儷䅯䅁䅯睢䅑䅁䅅䅁䉁䅁䅁兂捃䍸睃浣婪睐杷允䅁䅁䅑䅁䑁䅁䅷䅁䭁偁䭙䅁䭁佁䭣䅁䭁䡁䕯䅁䉁䅁䅁允䅁䅁䅕㥏倹婪畤商䵁䅉䅅䅁䑁䅁䅁睁䵁䅁䅁权硃兄䅁权敁杂䅁允䅁䅁䅅䅁䭁䱁䝕䅁䵁䅉䅅䅁䕁䅁䅁睁䵁䅁䅁权㍄权䅁权湄权䅁权㙂䅂䅁允䅁䅁䅅䅁䙁䭁䙊癴㥐伱⽹䍄䉁䅁䅁䅂䅁䅁䅍䅄䅁䅁䅯杨䄰䅁䅯儷䅯䅁䅯睧䅑䅁䅅䅁䉁䅁䅁兂婄発呤㘴䱘睐杷允䅁䅁䅑䅁䑁䅁䅷䅁䭁䭁䄰䅁䭁䅁䅑䅁䭁䅁䍑䅁䉁䅁䅁允䅁䅁䅕䅁䅁佁䅲䕥䵅䅉䅅䅁䕁䅁䅁睁䵁䅁䅁权祄权䅁权潄权䅁权瑂䅂䅁允䅁䅁䅅䅁䭁䕁䅣䅁䵁䅉䅅䅁䕁䅁䅁睁䵁䅁䅁权晁睃䅁权畄权䅁权睂䅂䅁允䅁䅁䅅䅁䙁䅁䅁䅁䅁乑䄹䍄䉁䅁䅁睁䅁䅁䅍䅄䅁䅁䅯䄰䅳䅁䅯䅊䅙䅁䅅䅁䉁䅁䅁权敁杄䅁䍄䉁䅁䅁䅂䅁䅁䅍䅄䅁䅁䅯䅊䅷䅁䅯眵䅯䅁䅯来䅑䅁䅅䅁䉁䅁䅁兂婄発呤㘴摕䅑杷允䅁䅁䅑䅁䑁䅁䅷䅁䭁䕁乧䅁䭁佁䭳䅁䭁䡁䕯䅁䉁䅁䅁允䅁䅁䄴杅䅁䑁䅉䅏穁䑁䅍免㑁䑁䅍睍䅁䅁杷允䅁䅁䅍䅁䑁䅁䅷䅁䭁䡁䱑䅁䭁䉁䝷䅁䉁䅁䅁允䅁䅁䅯杗䅙䅁杷允䅁䅁䅑䅁䑁䅁䅷䅁䭁䅁䱳䅁䭁佁䭫䅁䭁佁䭷䅁䉁䅁䅁允䅁䅁䅯睒䅁䅁杷允䅁䅁䅑䅁䑁䅁䅷䅁䭁䍁乫䅁䭁佁䭳䅁䭁䝁䔰䅁䉁䅁䅁允䅁䅁䅯睒䅁䅁杷允䅁䅁䅑䅁䑁䅁䅷䅁䭁䍁䴸䅁䭁佁䬴䅁䭁佁䭷䅁䉁䅁䅁允䅁䅁䅯睒䅁䅁杷允䅁䅁䅑䅁䑁䅁䅷䅁䭁䕁䱷䅁䭁佁䬰䅁䭁䡁䕅䅁䉁䅁䅁允䅁䅁䅕兇坒楄礲呮䴸䅉䅅䅁䕁䅁䅁睁䵁䅁䅁权㙄权䅁权灄权䅁权㥂䅂䅁允䅁䅁䅅䅁䙁䅁䅁䅁元⽨䅆䍄䉁䅁䅁䅂䅁䅁䅍䅄䅁䅁䅯杯䅳䅁䅯朶䅯䅁䅯睢䅑䅁䅅䅁䉁䅁䅁杄䵁䅁䅁免畁䑁䅣䅍硁䅁䅁䍄䉁䅁䅁䅂䅁䅁䅍䅄䅁䅁䅯杮䅷䅁䅯朷䅯䅁䅯睧䅑䅁䅅䅁䉁䅁䅁兂䅁䅁䅁䍑兔䅑杷允䅁䅁䅑䅁䑁䅁䅷䅁䭁䡁䱷䅁䭁佁䭯䅁䭁䡁䕅䅁䉁䅁䅁允䅁䅁䄴䅄䅁䑁䅁杌㍁䑁䅣睍䅁䅁杷允䅁䅁䅑䅁䑁䅁䅷䅁䭁䍁䴰䅁䭁佁䭫䅁䭁䝁䔰䅁䉁䅁䅁允䅁䅁䅯睒䅁䅁杷允䅁䅁䅑䅁䑁䅁䅷䅁䭁乁䱫䅁䭁佁䭣䅁䭁䝁䔸䅁䉁䅁䅁允䅁䅁䅕浦湬爱敦啃䵁䅉䅅䅁䕁䅁䅁睁䵁䅁䅁权晄睃䅁权煄权䅁权療䅂䅁允䅁䅁䅅䅁佁䅁䅷䅁睁䍁䄴兎睁䑁䅑䅁䵁䅉䅅䅁䕁䅁䅁睁䵁䅁䅁权䍄兄䅁权湄权䅁权䙃䅂䅁允䅁䅁䅅䅁䙁䅁牉硨婢発⽳䍄䉁䅁䅁䅂䅁䅁䅍䅄䅁䅁䅯睓䅳䅁䅯眵䅯䅁䅯来䅑䅁䅅䅁䉁䅁䅁兂䕂㉩湺㘫䑫䅑杷允䅁䅁䅑䅁䑁䅁䅷䅁䭁䭁䰴䅁䭁佁䭧䅁䭁䡁䕅䅁䉁䅁䅁允䅁䅁䄴杄䅁䑁䅉免畁䑁䅙䅍㉁䅁䅁䍄䉁䅁䅁䅂䅁䅁䅍䅄䅁䅁䅯䅥䅷䅁䅯朵䅯䅁䅯睧䅑䅁䅅䅁䉁䅁䅁杄䭁䅁䅁免畁䑁䅣睎䅁䅁杷允䅁䅁䅑䅁䑁䅁䅷䅁䭁䅁䰸䅁䭁佁䭳䅁䭁䝁䔰䅁䉁䅁䅁允䅁䅁䅯睒䅁䅁杷允䅁䅁䅑䅁䑁䅁䅷䅁䭁䱁䱙䅁䭁佁䭙䅁䭁䡁䕁䅁䉁䅁䅁允䅁䅁䄴䅄䅁䑁䅅杌㍁䑁䅑免䅁䅁杷允䅁䅁䅑䅁䑁䅁䅷䅁䭁偁䱣䅁䭁佁䭳䅁䭁䥁䕍䅁䉁䅁䅁允䅁䅁䄴䅆䅁䑁䅅䅎㑁䑁䅙李祁䑁䅑睎㍁䅁䅁䍄䉁䅁䅁䅂䅁䅁䅍䅄䅁䅁䅯睒䅳䅁䅯眵䅯䅁䅯兢䅑䅁䅅䅁䉁䅁䅁权䡂䅁䅁䍄䉁䅁䅁䅂䅁䅁䅍䅄䅁䅁䅯䄫䅳䅁䅯眶䅯䅁䅯睧䅑䅁䅅䅁䉁䅁䅁杄十䅁䅁李穁䑁䅍䅏㕁䑁䅑兏㉁䅁䅁䍄䉁䅁䅁睁䅁䅁䅍䅄䅁䅁䅯杄䅷䅁䅯䅈䅙䅁䅅䅁䉁䅁䅁权婂杂䅁䍄䉁䅁䅁䅂䅁䅁䅍䅄䅁䅁䅯睨䅳䅁䅯眵䅯䅁䅯兦䅑䅁䅅䅁䉁䅁䅁兂桄㘸契単い睐杷允䅁䅁䅑䅁䑁䅁䅷䅁䭁䱁䰴䅁䭁佁䭣䅁䭁佁䭷䅁䉁䅁䅁允䅁䅁䅯睒䅁䅁杷允䅁䅁䅑䅁䑁䅁䅷䅁䭁偁䰸䅁䭁佁䭳䅁䭁䡁䔰䅁䉁䅁䅁允䅁䅁䄴杅䅁䑁䅉兏硁䑁䅙睍睁䑁䅁免䅁䅁杷允䅁䅁䅑䅁䑁䅁䅷䅁䭁䍁丰䅁䭁佁䬰䅁䭁䥁䕍䅁䉁䅁䅁允䅁䅁䅕䡰㥁瑃橥䑳䴸䅉䅅䅁䕁䅁䅁睁䵁䅁䅁权求兄䅁权灄权䅁权㥂䅂䅁允䅁䅁䅅䅁䙁䅁䅁䅁䅁乑䄹䍄䉁䅁䅁䅂䅁䅁䅍䅄䅁䅁䅯杸䅷䅁䅯儷䅯䅁䅯兢䅑䅁䅅䅁䉁䅁䅁权䡂䅁䅁䍄䉁䅁䅁䅂䅁䅁䅍䅄䅁䅁䅯兩䄰䅁䅯朶䅯䅁䅯来䅑䅁䅅䅁䉁䅁䅁杄䵁䅁䅁䅍畁䑁䅕睎㉁䅁䅁䍄䉁䅁䅁䅂䅁䅁䅍䅄䅁䅁䅯䅱䄰䅁䅯眵䅯䅁䅯睢䅑䅁䅅䅁䉁䅁䅁兂杁啓㕪な湉䅑杷允䅁䅁䅑䅁䑁䅁䅷䅁䭁佁䵑䅁䭁佁䭣䅁䭁佁䭷䅁䉁䅁䅁允䅁䅁䅯睒䅁䅁杷允䅁䅁䅑䅁䑁䅁䅷䅁䭁䙁䱳䅁䭁佁䭣䅁䭁䝁䔸䅁䉁䅁䅁允䅁䅁䅕儰⭖乄歲㜳䴸䅉䅅䅁䑁䅁䅁睁䵁䅁䅁权卂䅄䅁权奁杂䅁允䅁䅁䅅䅁䭁䕁䝑䅁䵁䅉䅅䅁䕁䅁䅁睁䵁䅁䅁权呁允䅁权䕁䅁䅁权䕁杁䅁允䅁䅁䅅䅁䙁䅁䅁䅁㝁坪䉒䍄䉁䅁䅁䅂䅁䅁䅍䅄䅁䅁䅯睆䅷䅁䅯眵䅯䅁䅯䄷䅯䅁䅅䅁䉁䅁䅁权䡂䅁䅁䍄䉁䅁䅁䅂䅁䅁䅍䅄䅁䅁䅯光䄰䅁䅯䄶䅯䅁䅯兣䅑䅁䅅䅁䉁䅁䅁杄佁䅁䅁免祁䍁䄴䅎㉁䑁䅉䅁䵁䅉䅅䅁䑁䅁䅁睁䵁䅁䅁权⽂䅄䅁权歁杂䅁允䅁䅁䅅䅁䭁䉁伸䅁䵁䅉䅅䅁䕁䅁䅁睁䵁䅁䅁权䥂䅁䅁权䉁杁䅁权䑁杁䅁允䅁䅁䅅䅁䙁偁歷䑄栱獰䅊䍄䉁䅁䅁䅂䅁䅁䅍䅄䅁䅁䅯䅥䅳䅁䅯眵䅯䅁䅯全䅑䅁䅅䅁䉁䅁䅁兂坃㑑獴⼵关䅑杷允䅁䅁䅑䅁䑁䅁䅷䅁䭁䡁䵧䅁䭁佁䬴䅁䭁䡁䔰䅁䉁䅁䅁允䅁䅁䅕䅁䅁䅁䭁䔶䵁䅉䅅䅁䕁䅁䅁睁䵁䅁䅁权硃䅄䅁权潄权䅁权瑂䅂䅁允䅁䅁䅅䅁䭁䕁䅣䅁䵁䅉䅅䅁䑁䅁䅁睁䵁䅁䅁权汁䅄䅁权奁杂䅁允䅁䅁䅅䅁䭁䝁䜸䅁䵁䅉䅅䅁䕁䅁䅁睁䵁䅁䅁权剂䅄䅁权灄权䅁权㙂䅂䅁允䅁䅁䅅䅁䙁䅁䅁䅁杂伫䅸䍄䉁䅁䅁䅂䅁䅁䅍䅄䅁䅁䅯䅓䅷䅁䅯儶䅯䅁䅯睢䅑䅁䅅䅁䉁䅁䅁兂䅁䅁䅁乁䅶䅑杷允䅁䅁䅑䅁䑁䅁䅷䅁䭁乁䵳䅁䭁佁䭙䅁䭁䥁䕍䅁䉁䅁䅁允䅁䅁䄴䅄䅁䑁䅁杌㑁䑁䅫李䅁䅁杷允䅁䅁䅑䅁䑁䅁䅷䅁䭁䥁䰸䅁䭁佁䭯䅁䭁䡁䕁䅁䉁䅁䅁允䅁䅁䄴䅄䅁䑁䅁杌祁䑁䅁免䅁䅁杷允䅁䅁䅑䅁䑁䅁䅷䅁䭁䉁乳䅁䭁佁䬰䅁䭁䥁䕍䅁䉁䅁䅁允䅁䅁䅕攳偤倹摵䐱䴸䅉䅅䅁䕁䅁䅁睁䵁䅁䅁权乂兄䅁权浄权䅁权瑂䅂䅁允䅁䅁䅅䅁䭁䕁䅣䅁䵁䅉䅅䅁䕁䅁䅁睁䵁䅁䅁权煁䅄䅁权湄权䅁权㥂䅂䅁允䅁䅁䅅䅁䙁䥁䑘䙭祉偣⽑䍄䉁䅁䅁䅂䅁䅁䅍䅄䅁䅁䅯眲䄰䅁䅯朶䅯䅁䅯睢䅑䅁䅅䅁䉁䅁䅁杄䵁䅁䅁免畁䑁䅅睎硁䅁䅁䍄䉁䅁䅁睁䅁䅁䅍䅄䅁䅁䅯儰䅷䅁䅯杇䅙䅁䅅䅁䉁䅁䅁权楂杂䅁䍄䉁䅁䅁䅂䅁䅁䅍䅄䅁䅁䅯兣䅷䅁䅯朷䅯䅁䅯兣䅑䅁䅅䅁䉁䅁䅁兂䅁䅁䅁䕷㉈䅷杷允䅁䅁䅑䅁䑁䅁䅷䅁䭁䙁乳䅁䭁佁䭯䅁䭁䡁䕅䅁䉁䅁䅁允䅁䅁䄴䅄䅁䑁䅁杌穁䑁䅫李䅁䅁杷允䅁䅁䅑䅁䑁䅁䅷䅁䭁䥁䵅䅁䭁佁䬰䅁䭁䝁䔸䅁䉁䅁䅁允䅁䅁䅕䘷㑇潈牘呷䴸䅉䅅䅁䕁䅁䅁睁䵁䅁䅁权獃䅄䅁权灄权䅁权㥂䅂䅁允䅁䅁䅅䅁䙁䅁䅁䅁䅂畍䅸䍄䉁䅁䅁睁䅁䅁䅍䅄䅁䅁䅯䅱䅳䅁䅯杈䅙䅁䅅䅁䉁䅁䅁权ぁ杂䅁䍄䉁䅁䅁䅂䅁䅁䅍䅄䅁䅁䅯眯䅯䅁䅯眵䅯䅁䅯䅣䅑䅁䅅䅁䉁䅁䅁兂噄佥浫免䍧䅷杷允䅁䅁䅑䅁䑁䅁䅷䅁䭁偁䴴䅁䭁佁䭣䅁䭁䡁䕅䅁䉁䅁䅁允䅁䅁䅕牘䩰䅄牋䕈䵁䅉䅅䅁䕁䅁䅁睁䵁䅁䅁权䝁䅄䅁权煄权䅁权㙂䅂䅁允䅁䅁䅅䅁佁䅁䅷䅁硁䍁䄴杍㕁䑁䅧䅁䵁䅉䅅䅁䕁䅁䅁睁䵁䅁䅁权⽄权䅁权牄权䅁权療䅂䅁允䅁䅁䅅䅁佁䉁䅉䅁祁䑁䅫䅍祁䑁䅑䅍睁䑁䅁䅁䵁䅉䅅䅁䕁䅁䅁睁䵁䅁䅁权卂䅄䅁权潄权䅁权睂䅂䅁允䅁䅁䅅䅁佁䅁䄴䅁硁䑁䅧杌硁䑁䅣睍䅁䅁杷允䅁䅁䅑䅁䑁䅁䅷䅁䭁偁䅕䅁䭁䅁䅑䅁䭁䅁䍑䅁䉁䅁䅁允䅁䅁䅕䅁䅁䱁䍶啢䵅䅉䅅䅁䕁䅁䅁睁䵁䅁䅁权䅁睃䅁权湄权䅁权睂䅂䅁允䅁䅁䅅䅁䙁䕁䱓佢㝦匶䅖䍄䉁䅁䅁䅂䅁䅁䅍䅄䅁䅁䅯杧䅷䅁䅯睈䅙䅁䅯䅉䅙䅁䅅䅁䉁䅁䅁权癃睂䅁䍄䉁䅁䅁䅂䅁䅁䅍䅄䅁䅁䅯全䅳䅁䅯朷䅯䅁䅯䄷䅯䅁䅅䅁䉁䅁䅁权䡂䅁䅁䍄䉁䅁䅁䅂䅁䅁䅍䅄䅁䅁䅯睡䄰䅁䅯眵䅯䅁䅯来䅑䅁䅅䅁䉁䅁䅁兂療潅䅐煹㥈睐杷允䅁䅁䅑䅁䑁䅁䅷䅁䭁䱁䵅䅁䭁佁䭯䅁䭁䡁䕯䅁䉁䅁䅁允䅁䅁䅯睒䅁䅁杷允䅁䅁䅑䅁䑁䅁䅷䅁䭁偁䬰䅁䭁佁䭯䅁䭁䡁䕅䅁䉁䅁䅁允䅁䅁䄴䅄䅁䑁䅅杌睁䑁䅉兏䅁䅁杷允䅁䅁䅑䅁䑁䅁䅷䅁䭁䡁䵧䅁䭁佁䭧䅁䭁䝁䔰䅁䉁䅁䅁允䅁䅁䄴杄䅁䑁䅅䅏畁䑁䅑免硁䅁䅁䍄䉁䅁䅁䅂䅁䅁䅍䅄䅁䅁䅯睁䅳䅁䅯眵䅯䅁䅯䅣䅑䅁䅅䅁䉁䅁䅁兂瑂⼵灵搸湉䅑杷允䅁䅁䅍䅁䑁䅁䅷䅁䭁䭁䰸䅁䭁䉁䝧䅁䉁䅁䅁允䅁䅁䅯兏䅙䅁杷允䅁䅁䅑䅁䑁䅁䅷䅁䭁䙁䴸䅁䭁佁䭣䅁䭁䡁䕯䅁䉁䅁䅁允䅁䅁䅕潂噇㑑獴啅䵁䅉䅅䅁䕁䅁䅁睁䵁䅁䅁权㝁䅄䅁权浄权䅁权瑂䅂䅁允䅁䅁䅅䅁䭁䕁䅣䅁䵁䅉䅅䅁䕁䅁䅁睁䵁䅁䅁权䭂睃䅁权湄权䅁权療䅂䅁允䅁䅁䅅䅁䙁䑁䥅䉲慸䑒䅚䍄䉁䅁䅁䅂䅁䅁䅍䅄䅁䅁䅯兎䄰䅁䅯眵䅯䅁䅯睢䅑䅁䅅䅁䉁䅁䅁兂歂㥏倹噪督䅑杷允䅁䅁䅍䅁䑁䅁䅷䅁䭁䍁义䅁䭁䍁䝙䅁䉁䅁䅁允䅁䅁䄴杂䅁䑁䅧免䅁䅁杷允䅁䅁䅑䅁䑁䅁䅷䅁䭁䙁䱫䅁䭁佁䬴䅁䭁佁䭷䅁䉁䅁䅁允䅁䅁䅯睒䅁䅁杷允䅁䅁䅑䅁䑁䅁䅷䅁䭁䍁䄴䅁䭁䅁䅑䅁䭁䅁䍑䅁䉁䅁䅁允䅁䅁䅕䅁䅁乧歡䕩䵅䅉䅅䅁䕁䅁䅁睁䵁䅁䅁权扂䅁䅁权䕁䅁䅁权䙁䅁䅁允䅁䅁䅅䅁䙁䅁䅁䥁䝃湧䉊䍄䉁䅁䅁䅂䅁䅁䅍䅄䅁䅁䅯睱䅷䅁䅯儶䅯䅁䅯兣䅑䅁䅅䅁䉁䅁䅁兂䅁䅁䅁乷据䅑杷允䅁䅁䅑䅁䑁䅁䅷䅁䭁䅁䱅䅁䭁佁䭯䅁䭁䡁䕯䅁䉁䅁䅁允䅁䅁䄴权䅁䑁䅅杌硁䑁䅫䅁䵁䅉䅅䅁䕁䅁䅁睁䵁䅁䅁权䕃䅄䅁权浄权䅁权獄权䅁允䅁䅁䅅䅁䭁䕁䅣䅁䵁䅉䅅䅁䑁䅁䅁睁䵁䅁䅁权䥁䅄䅁权敁杂䅁允䅁䅁䅅䅁䭁䙁䩕䅁䵁䅉䅅䅁䕁䅁䅁睁䵁䅁䅁权慁䅄䅁权瑄权䅁权瑂䅂䅁允䅁䅁䅅䅁䙁䵁㌯⭕汏㥭⽷䍄䉁䅁䅁睁䅁䅁䅍䅄䅁䅁䅯䅍䄰䅁䅯䅇䅙䅁䅅䅁䉁䅁䅁权㡂杂䅁䍄䉁䅁䅁䅂䅁䅁䅍䅄䅁䅁䅯杘䅳䅁䅯朶䅯䅁䅯兦䅑䅁䅅䅁䉁䅁䅁杄䵁䅁䅁䅍畁䑁䅅䅍穁䅁䅁䍄䉁䅁䅁睁䅁䅁䅍䅄䅁䅁䅯杙䄰䅁䅯杈䅙䅁䅅䅁䉁䅁䅁权䡂睂䅁䍄䉁䅁䅁䅂䅁䅁䅍䅄䅁䅁䅯睬䅷䅁䅯儷䅯䅁䅯兦䅑䅁䅅䅁䉁䅁䅁兂㙄浦㡱䉤啍䅑杷允䅁䅁䅑䅁䑁䅁䅷䅁䭁䵁䵑䅁䭁佁䭣䅁䭁䡁䕁䅁䉁䅁䅁允䅁䅁䅕⽷潕䥘䌯歄䵁䅉䅅䅁䕁䅁䅁睁䵁䅁䅁权权睃䅁权瑄权䅁权㥂䅂䅁允䅁䅁䅅䅁䙁䕁杊搵楁⼲⽍䍄䉁䅁䅁䅂䅁䅁䅍䅄䅁䅁䅯䄴䅳䅁䅯儶䅯䅁䅯兦䅑䅁䅅䅁䉁䅁䅁兂䅁䅁䅁䵧㍦䅑杷允䅁䅁䅑䅁䑁䅁䅷䅁䭁乁䵑䅁䭁佁䭳䅁䭁䝁䔸䅁䉁䅁䅁允䅁䅁䄴杅䅁䑁䅧兏㕁䑁䅁睎睁䑁䅁䅍䅁䅁杷允䅁䅁䅍䅁䑁䅁䅷䅁䭁偁䱣䅁䭁䍁䝑䅁䉁䅁䅁允䅁䅁䅯䅤䅫䅁杷允䅁䅁䅑䅁䑁䅁䅷䅁䭁䑁䱙䅁䭁佁䭧䅁䭁䡁䔰䅁䉁䅁䅁允䅁䅁䄴杄䅁䑁䅅免畁䑁䅁免㕁䅁䅁䍄䉁䅁䅁䅂䅁䅁䅍䅄䅁䅁䅯䅱䅳䅁䅯儶䅯䅁䅯来䅑䅁䅅䅁䉁䅁䅁兂䅁䅁䅁䥙橢䅑杷允䅁䅁䅍䅁䑁䅁䅷䅁䭁䍁䵧䅁䭁䉁䝷䅁䉁䅁䅁允䅁䅁䅯兹䅧䅁杷允䅁䅁䅑䅁䑁䅁䅷䅁䭁䙁䱳䅁䭁佁䭳䅁䭁佁䭷䅁䉁䅁䅁允䅁䅁䅯睒䅁䅁杷允䅁䅁䅑䅁䑁䅁䅷䅁䭁䑁䵉䅁䭁佁䭫䅁䭁䡁䔰䅁䉁䅁䅁允䅁䅁䅕䅁䅁䥁硄〴䵁䅉䅅䅁䕁䅁䅁睁䵁䅁䅁权塂䅄䅁权潄权䅁权硂䅂䅁允䅁䅁䅅䅁佁䅁䅷䅁㕁䍁䄴杍穁䑁䅕䅁䵁䅉䅅䅁䕁䅁䅁睁䵁䅁䅁权橄䅄䅁权牄权䅁权㙂䅂䅁允䅁䅁䅅䅁佁䉁䅉䅁祁䑁䅑李㍁䑁䅕兏㑁䑁䅧䅁䵁䅉䅅䅁䑁䅁䅁睁䵁䅁䅁权⽄䅄䅁权流杂䅁允䅁䅁䅅䅁佁䅁䅷䅁㕁䑁䅕杌㕁䑁䅍䅁䵁䅉䅅䅁䕁䅁䅁睁䵁䅁䅁权䭄䅄䅁权潄权䅁权瑂䅂䅁允䅁䅁䅅䅁䭁䕁䅣䅁䵁䅉䅅䅁䕁䅁䅁睁䵁䅁䅁权䵃睃䅁权灄权䅁权䙃䅂䅁允䅁䅁䅅䅁䙁䅁䅁䅁䅄乯䅚䍄䉁䅁䅁䅂䅁䅁䅍䅄䅁䅁䅯䄱䅷䅁䅯䄶䅯䅁䅯䅣䅑䅁䅅䅁䉁䅁䅁杄䵁䅁䅁兏畁䑁䅍杍㍁䅁䅁䍄䉁䅁䅁䅂䅁䅁䅍䅄䅁䅁䅯䅦䅷䅁䅯朷䅯䅁䅯兣䅑䅁䅅䅁䉁䅁䅁兂䅁䅁䅁䵧䭯兑杷允䅁䅁䅑䅁䑁䅁䅷䅁䭁䕁䱷䅁䭁佁䬰䅁䭁䥁䕕䅁䉁䅁䅁允䅁䅁䅕敥浫免獩䑪䴸䅉䅅䅁䑁䅁䅁睁䵁䅁䅁权潁䅄䅁权流杂䅁允䅁䅁䅅䅁佁䅁䅷䅁㕁䑁䅁杌ㅁ䑁䅍䅁䵁䅉䅅䅁䕁䅁䅁睁䵁䅁䅁权䝁䅁䅁权䕁䅁䅁权䙁䅁䅁允䅁䅁䅅䅁䙁䅁䅁䥁䱁歂䉚䍄䉁䅁䅁䅂䅁䅁䅍䅄䅁䅁䅯睷䅳䅁䅯眶䅯䅁䅯兦䅑䅁䅅䅁䉁䅁䅁杄十䅁䅁李㉁䑁䅉䅎ぁ䑁䅁䅍睁䅁䅁䍄䉁䅁䅁䅂䅁䅁䅍䅄䅁䅁䅯儶䅷䅁䅯眵䅯䅁䅯睧䅑䅁䅅䅁䉁䅁䅁兂⭁摎别䄹䩅䅑杷允䅁䅁䅑䅁䑁䅁䅷䅁䭁䍁丰䅁䭁佁䬴䅁䭁䥁䕍䅁䉁䅁䅁允䅁䅁䅕䅁䅁䍁卄〫䵁䅉䅅䅁䕁䅁䅁睁䵁䅁䅁权摄䅄䅁权煄权䅁权療䅂䅁允䅁䅁䅅䅁佁䅁䅷䅁睁䍁䄴䅏ㅁ䑁䅉䅁䵁䅉䅅䅁䕁䅁䅁睁䵁䅁䅁权摂䅄䅁权瑄权䅁权獄权䅁允䅁䅁䅅䅁䭁䕁䅣䅁䵁䅉䅅䅁䕁䅁䅁睁䵁䅁䅁权杁兄䅁权灄权䅁权瑂䅂䅁允䅁䅁䅅䅁䭁䕁䅣䅁䵁䅉䅅䅁䕁䅁䅁睁䵁䅁䅁权㍂䅄䅁权浄权䅁权硂䅂䅁允䅁䅁䅅䅁佁䅁䅷䅁硁䍁䄴䅏祁䑁䅕䅁䵁䅉䅅䅁䕁䅁䅁睁䵁䅁䅁权䡃䅄䅁权灄权䅁权䙃䅂䅁允䅁䅁䅅䅁䙁䅁䅁䅁允睋䉂䍄䉁䅁䅁睁䅁䅁䅍䅄䅁䅁䅯䅒䅷䅁䅯䅈䅙䅁䅅䅁䉁䅁䅁权呁䅃䅁䍄䉁䅁䅁䅂䅁䅁䅍䅄䅁䅁䅯党䄰䅁䅯眶䅯䅁䅯全䅑䅁䅅䅁䉁䅁䅁杄啁䅁䅁免睁䑁䅙睍祁䑁䅫杍㑁䑁䅣䅁䵁䅉䅅䅁䕁䅁䅁睁䵁䅁䅁权䭄睃䅁权灄权䅁权䙃䅂䅁允䅁䅁䅅䅁䙁䅁䅁䅁䅃㥘䅊䍄䉁䅁䅁䅂䅁䅁䅍䅄䅁䅁䅯朱䅷䅁䅯朵䅯䅁䅯全䅑䅁䅅䅁䉁䅁䅁杄䵁䅁䅁杍畁䑁䅉杍祁䅁䅁䍄䉁䅁䅁睁䅁䅁䅍䅄䅁䅁䅯䅡䄰䅁䅯䅈䅙䅁䅅䅁䉁䅁䅁权楂杂䅁䍄䉁䅁䅁䅂䅁䅁䅍䅄䅁䅁䅯兵䅷䅁䅯儷䅯䅁䅯全䅑䅁䅅䅁䉁䅁䅁兂歂㥏倹婪佦睐杷允䅁䅁䅑䅁䑁䅁䅷䅁䭁䅁䵁䅁䭁佁䬴䅁䭁䡁䕅䅁䉁䅁䅁允䅁䅁䅕䅁䅁䩁⽓䕅䵅䅉䅅䅁䕁䅁䅁睁䵁䅁䅁权婂睃䅁权畄权䅁权㥂䅂䅁允䅁䅁䅅䅁䙁䅁䅁䅁杄楮䉦䍄䉁䅁䅁䅂䅁䅁䅍䅄䅁䅁䅯兎䅷䅁䅯朵䅯䅁䅯睢䅑䅁䅅䅁䉁䅁䅁杄䵁䅁䅁杍畁䑁䅍睎穁䅁䅁䍄䉁䅁䅁䅂䅁䅁䅍䅄䅁䅁䅯杨䅷䅁䅯眵䅯䅁䅯睢䅑䅁䅅䅁䉁䅁䅁兂噂杉㙩她ぢ睐杷允䅁䅁䅑䅁䑁䅁䅷䅁䭁䝁䵁䅁䭁佁䭙䅁䭁䝁䔸䅁䉁䅁䅁允䅁䅁䄴䅄䅁䑁䅅杌硁䑁䅍䅎䅁䅁杷允䅁䅁䅑䅁䑁䅁䅷䅁䭁佁䵳䅁䭁佁䭫䅁䭁䡁䔰䅁䉁䅁䅁允䅁䅁䅕䅁䅁䕁潄䔰䵁䅉䅅䅁䕁䅁䅁睁䵁䅁䅁权湁兄䅁权畄权䅁权硂䅂䅁允䅁䅁䅅䅁䙁䅁䅁䅁䕁硁䉊䍄䉁䅁䅁䅂䅁䅁䅍䅄䅁䅁䅯兡䅳䅁䅯眶䅯䅁䅯兣䅑䅁䅅䅁䉁䅁䅁杄十䅁䅁杍㕁䑁䅙兎穁䑁䅁䅍睁䅁䅁䍄䉁䅁䅁䅂䅁䅁䅍䅄䅁䅁䅯条䅳䅁䅯眶䅯䅁䅯兣䅑䅁䅅䅁䉁䅁䅁杄十䅁䅁免㍁䑁䅙李硁䑁䅙兏㍁䅁䅁䍄䉁䅁䅁䅂䅁䅁䅍䅄䅁䅁䅯䅊䅷䅁䅯儶䅯䅁䅯䄷䅯䅁䅅䅁䉁䅁䅁权䡂䅁䅁䍄䉁䅁䅁䅂䅁䅁䅍䅄䅁䅁䅯杮䅳䅁䅯朶䅯䅁䅯兣䅑䅁䅅䅁䉁䅁䅁杄䵁䅁䅁免畁䑁䅧䅎硁䅁䅁䍄䉁䅁䅁䅂䅁䅁䅍䅄䅁䅁䅯睯䅳䅁䅯儶䅯䅁䅯兦䅑䅁䅅䅁䉁䅁䅁兂䅁䅁䅁䱁䱶䅑杷允䅁䅁䅑䅁䑁䅁䅷䅁䭁䙁䱣䅁䭁佁䭳䅁䭁䡁䕅䅁䉁䅁䅁允䅁䅁䄴杅䅁䑁䅫䅍睁䑁䅁䅍睁䑁䅁䅍䅁䅁杷允䅁䅁䅑䅁䑁䅁䅷䅁䭁䝁䱳䅁䭁佁䭳䅁䭁䡁䕅䅁䉁䅁䅁允䅁䅁䄴䅆䅁䑁䅅免祁䑁䅑䅍㍁䑁䅁䅍睁䅁䅁䍄䉁䅁䅁䅂䅁䅁䅍䅄䅁䅁䅯眯䅳䅁䅯儷䅯䅁䅯䅣䅑䅁䅅䅁䉁䅁䅁兂扁㥌欰潂汇睐杷允䅁䅁䅍䅁䑁䅁䅷䅁䭁䱁䵳䅁䭁䉁䝷䅁䉁䅁䅁允䅁䅁䅯䅡䅣䅁杷允䅁䅁䅑䅁䑁䅁䅷䅁䭁䅁䵕䅁䭁佁䭳䅁䭁䡁䕁䅁䉁䅁䅁允䅁䅁䄴杅䅁䑁䅉睍穁䑁䅍䅎㕁䑁䅫睎䅁䅁杷允䅁䅁䅑䅁䑁䅁䅷䅁䭁䝁乯䅁䭁佁䭳䅁䭁䡁䕅䅁䉁䅁䅁允䅁䅁䄴杅䅁䑁䅕兏㍁䑁䅕兎㑁䑁䅑䅎䅁䅁杷允䅁䅁䅑䅁䑁䅁䅷䅁䭁䩁䰰䅁䭁佁䭯䅁䭁䡁䕅䅁䉁䅁䅁允䅁䅁䅯睒䅁䅁杷允䅁䅁䅑䅁䑁䅁䅷䅁䭁偁䱷䅁䭁䉁䜸䅁䭁䍁䝁䅁䉁䅁䅁允䅁䅁䅯杨䅙䅁杷允䅁䅁䅑䅁䑁䅁䅷䅁䭁乁䵅䅁䭁佁䭯䅁䭁䝁䔰䅁䉁䅁䅁允䅁䅁䅯睒䅁䅁杷允䅁䅁䅑䅁䑁䅁䅷䅁䭁䍁乍䅁䭁佁䬴䅁䭁䡁䕁䅁䉁䅁䅁允䅁䅁䅕䅁䅁佁摂欸䵁䅉䅅䅁䑁䅁䅁睁䵁䅁䅁权婁䅄䅁权慁杂䅁允䅁䅁䅅䅁䭁䑁䝷䅁䵁䅉䅅䅁䑁䅁䅁睁䵁䅁䅁权穄䅄䅁权流杂䅁允䅁䅁䅅䅁佁䅁䅷䅁㍁䑁䅁杌㍁䑁䅑䅁䵁䅉䅅䅁䕁䅁䅁睁䵁䅁䅁权㕂睃䅁权瑄权䅁权䑃䅂䅁允䅁䅁䅅䅁䙁䑁積積積㝍⽍䍄䉁䅁䅁䅂䅁䅁䅍䅄䅁䅁䅯睧䅳䅁䅯眶䅯䅁䅯䅣䅑䅁䅅䅁䉁䅁䅁杄啁䅁䅁䅎㕁䑁䅑兎㑁䑁䅣䅏穁䑁䅉䅁䵁䅉䅅䅁䕁䅁䅁睁䵁䅁䅁权㍄䅄䅁权晁杂䅁权杁杂䅁允䅁䅁䅅䅁䭁䕁䡷䅁䵁䅉䅅䅁䕁䅁䅁睁䵁䅁䅁权㍃兄䅁权潄权䅁权㥂䅂䅁允䅁䅁䅅䅁佁䅁䅷䅁硁䍁䄴李祁䑁䅍䅁䵁䅉䅅䅁䕁䅁䅁睁䵁䅁䅁权卄䅄䅁权潄权䅁权瑂䅂䅁允䅁䅁䅅䅁佁䉁䅁䅁ㅁ䑁䅅兏畁䑁䅕睎㉁䅁䅁䍄䉁䅁䅁䅂䅁䅁䅍䅄䅁䅁䅯睱䅅䅁䅯允䅉䅁䅯睁䅉䅁䅅䅁䉁䅁䅁兂奂䡙搶汋㉲䅑杷允䅁䅁䅑䅁䑁䅁䅷䅁䭁䭁䱙䅁䭁佁䭣䅁䭁䡁䕯䅁䉁䅁䅁允䅁䅁䅕术䐰氲婪樴䴸䅉䅅䅁䕁䅁䅁睁䵁䅁䅁权剁䅄䅁权煄权䅁权㥂䅂䅁允䅁䅁䅅䅁佁䅁䅷䅁睁䍁䄴李㍁䑁䅅䅁䵁䅉䅅䅁䕁䅁䅁睁䵁䅁䅁权佃睃䅁权浄权䅁权瑂䅂䅁允䅁䅁䅅䅁佁䅁䅷䅁祁䍁䄴兏硁䑁䅑䅁䵁䅉䅅䅁䕁䅁䅁睁䵁䅁䅁权奂䅄䅁权瑄权䅁权睂䅂䅁允䅁䅁䅅䅁䙁䝁匸㡧䭄景⼸䍄䉁䅁䅁䅂䅁䅁䅍䅄䅁䅁䅯兌䄰䅁䅯朵䅯䅁䅯睢䅑䅁䅅䅁䉁䅁䅁杄䵁䅁䅁免畁䑁䅉䅍ぁ䅁䅁䍄䉁䅁䅁䅂䅁䅁䅍䅄䅁䅁䅯䅖䅷䅁䅯眶䅯䅁䅯䄷䅯䅁䅅䅁䉁䅁䅁权䡂䅁䅁䍄䉁䅁䅁䅂䅁䅁䅍䅄䅁䅁䅯儰䅷䅁䅯朷䅯䅁䅯兢䅑䅁䅅䅁䉁䅁䅁权䡂䅁䅁䍄䉁䅁䅁䅂䅁䅁䅍䅄䅁䅁䅯䅳䅳䅁䅯儷䅯䅁䅯兦䅑䅁䅅䅁䉁䅁䅁兂歂㥏倹婪敦睐杷允䅁䅁䅑䅁䑁䅁䅷䅁䭁䵁䵫䅁䭁佁䭧䅁䭁䥁䕍䅁䉁䅁䅁允䅁䅁䄴杄䅁䑁䅑睍畁䑁䅧杍ぁ䅁䅁䍄䉁䅁䅁睁䅁䅁䅍䅄䅁䅁䅯条䄰䅁䅯䅊䅙䅁䅅䅁䉁䅁䅁权㍂䅃䅁䍄䉁䅁䅁䅂䅁䅁䅍䅄䅁䅁䅯儶䄰䅁䅯睈䅙䅁䅯䅉䅙䅁䅅䅁䉁䅁䅁权楁杄䅁䍄䉁䅁䅁睁䅁䅁䅍䅄䅁䅁䅯兖䄰䅁䅯杇䅙䅁䅅䅁䉁䅁䅁权婂杂䅁䍄䉁䅁䅁䅂䅁䅁䅍䅄䅁䅁䅯睘䅷䅁䅯儷䅯䅁䅯睧䅑䅁䅅䅁䉁䅁䅁兂灄橊䥅䉲䉷䅑杷允䅁䅁䅑䅁䑁䅁䅷䅁䭁䡁䴰䅁䭁佁䭣䅁䭁䡁䔰䅁䉁䅁䅁允䅁䅁䅕㑋坣挲㌵歉䵁䅉䅅䅁䕁䅁䅁睁䵁䅁䅁权䉂兄䅁权潄权䅁权䙃䅂䅁允䅁䅁䅅䅁佁䅁䄴䅁祁䑁䅧杌㕁䑁䅅杍䅁䅁杷允䅁䅁䅑䅁䑁䅁䅷䅁䭁䙁䰴䅁䭁佁䭣䅁䭁䡁䔰䅁䉁䅁䅁允䅁䅁䅕氷䥓匰䉅䐵䴸䅉䅅䅁䕁䅁䅁睁䵁䅁䅁权偄睃䅁权湄权䅁权睂䅂䅁允䅁䅁䅅䅁䙁䵁㌯⭕汏⽭⽁䍄䉁䅁䅁䅂䅁䅁䅍䅄䅁䅁䅯眷䅳䅁䅯眶䅯䅁䅯䅣䅑䅁䅅䅁䉁䅁䅁杄十䅁䅁兎㍁䑁䅁睎㕁䑁䅑杍㕁䅁䅁䍄䉁䅁䅁䅂䅁䅁䅍䅄䅁䅁䅯䅱䅁䅁䅯允䅉䅁䅯睁䅉䅁䅅䅁䉁䅁䅁兂㡂䩄奨奶䠸兑杷允䅁䅁䅑䅁䑁䅁䅷䅁䭁䝁䵕䅁䭁佁䭯䅁䭁䝁䔸䅁䉁䅁䅁允䅁䅁䄴权䅁䑁䅅杌祁䑁䅕䅁䵁䅉䅅䅁䕁䅁䅁睁䵁䅁䅁权㑄䅁䅁权䉁杁䅁权䙁杁䅁允䅁䅁䅅䅁䙁䉁啙畂⭕㡇䅖䍄䉁䅁䅁䅂䅁䅁䅍䅄䅁䅁䅯儸䅯䅁䅯䄶䅯䅁䅯睧䅑䅁䅅䅁䉁䅁䅁杄佁䅁䅁睍㉁䍁䄴睎㕁䑁䅑䅁䵁䅉䅅䅁䕁䅁䅁睁䵁䅁䅁权㍄睃䅁权湄权䅁权䙃䅂䅁允䅁䅁䅅䅁䙁乁佮ㄹ橐兰䅂䍄䉁䅁䅁䅂䅁䅁䅍䅄䅁䅁䅯䅨䅷䅁䅯朵䅯䅁䅯兢䅑䅁䅅䅁䉁䅁䅁杄䵁䅁䅁兎畁䑁䅁免㍁䅁䅁䍄䉁䅁䅁睁䅁䅁䅍䅄䅁䅁䅯光䄰䅁䅯䅇䅙䅁䅅䅁䉁䅁䅁权婁杂䅁䍄䉁䅁䅁䅂䅁䅁䅍䅄䅁䅁䅯睺䄰䅁䅯儷䅯䅁䅯睧䅑䅁䅅䅁䉁䅁䅁兂䡃瑆佮ㄹ橐睐杷允䅁䅁䅑䅁䑁䅁䅷䅁䭁偁䱧䅁䭁佁䭣䅁䭁䥁䕕䅁䉁䅁䅁允䅁䅁䅕潅䅐煹䙆ぁ䵁䅉䅅䅁䕁䅁䅁睁䵁䅁䅁权ㅂ䅄䅁权牄权䅁权䙃䅂䅁允䅁䅁䅅䅁佁䉁䅉䅁㍁䑁䅉兎穁䑁䅙睍硁䑁䅕䅁䵁䅉䅅䅁䕁䅁䅁睁䵁䅁䅁权䡃兄䅁权灄权䅁权㥂䅂䅁允䅁䅁䅅䅁䙁䅁䅁䅁䅁捍䅊䍄䉁䅁䅁䅂䅁䅁䅍䅄䅁䅁䅯䅎䅳䅁䅯䄶䅯䅁䅯全䅑䅁䅅䅁䉁䅁䅁权䡂䅁䅁䍄䉁䅁䅁䅂䅁䅁䅍䅄䅁䅁䅯䅅䅷䅁䅯朵䅯䅁䅯兦䅑䅁䅅䅁䉁䅁䅁杄䵁䅁䅁兏畁䑁䅑䅎㉁䅁䅁䍄䉁䅁䅁䅂䅁䅁䅍䅄䅁䅁䅯䅧䅷䅁䅯䄶䅯䅁䅯来䅑䅁䅅䅁䉁䅁䅁杄允䅁䅁兌硁䑁䅕杌ㅁ䑁䅅杍䅁䅁杷允䅁䅁䅑䅁䑁䅁䅷䅁䭁䥁䵳䅁䭁佁䬴䅁䭁䡁䕁䅁䉁䅁䅁允䅁䅁䅕䅁䅁䅁⽄歳䵁䅉䅅䅁䕁䅁䅁睁䵁䅁䅁权⽁兄䅁权牄权䅁权獄权䅁允䅁䅁䅅䅁䭁䕁䅣䅁䵁䅉䅅䅁䑁䅁䅁睁䵁䅁䅁权奁睃䅁权敁杂䅁允䅁䅁䅅䅁䭁䵁䝳䅁䵁䅉䅅䅁䕁䅁䅁睁䵁䅁䅁权㍁允䅁权䉁杁䅁权䑁杁䅁允䅁䅁䅅䅁䙁佁㑙㑏硌㥢䅊䍄䉁䅁䅁䅂䅁䅁䅍䅄䅁䅁䅯眸䅯䅁䅯朶䅯䅁䅯睢䅑䅁䅅䅁䉁䅁䅁权䡂䅁䅁䍄䉁䅁䅁䅂䅁䅁䅍䅄䅁䅁䅯眫䅳䅁䅯朵䅯䅁䅯兦䅑䅁䅅䅁䉁䅁䅁杄䵁䅁䅁免畁䑁䅅䅍穁䅁䅁䍄䉁䅁䅁䅂䅁䅁䅍䅄䅁䅁䅯睶䅳䅁䅯儶䅯䅁䅯兣䅑䅁䅅䅁䉁䅁䅁兂䅁䅁䅁䵑煌䅑杷允䅁䅁䅑䅁䑁䅁䅷䅁䭁䩁䵫䅁䭁佁䬰䅁䭁䝁䔰䅁䉁䅁䅁允䅁䅁䅕㝬㍔煆睄䑶䴸䅉䅅䅁䕁䅁䅁睁䵁䅁䅁权㡁䅄䅁权牄权䅁权㙂䅂䅁允䅁䅁䅅䅁佁䉁䅉䅁㍁䑁䅅䅎穁䑁䅕䅍睁䑁䅁䅁䵁䅉䅅䅁䕁䅁䅁睁䵁䅁䅁权橂睃䅁权畄权䅁权䙃䅂䅁允䅁䅁䅅䅁䙁䅁䅁䅁䅄瑳䄹䍄䉁䅁䅁䅂䅁䅁䅍䅄䅁䅁䅯全䅳䅁䅯儶䅯䅁䅯兣䅑䅁䅅䅁䉁䅁䅁兂䅁䅁䅁䵁祃䅑杷允䅁䅁䅑䅁䑁䅁䅷䅁䭁䝁䱑䅁䭁佁䬴䅁䭁䥁䕕䅁䉁䅁䅁允䅁䅁䅕㥆佮⼹癦欷䵁䅉䅅䅁䑁䅁䅁睁䵁䅁䅁权奁睃䅁权歁杂䅁允䅁䅁䅅䅁䭁䍁位䅁䵁䅉䅅䅁䕁䅁䅁睁䵁䅁䅁权㥄权䅁权湄权䅁权瑂䅂䅁允䅁䅁䅅䅁䭁䕁䅣䅁䵁䅉䅅䅁䕁䅁䅁睁䵁䅁䅁权䙄睃䅁权瑄权䅁权瑂䅂䅁允䅁䅁䅅䅁䭁䕁䅣䅁䵁䅉䅅䅁䕁䅁䅁睁䵁䅁䅁权睃䅄䅁权牄权䅁权瑂䅂䅁允䅁䅁䅅䅁佁䉁䅉䅁祁䑁䅣睎㉁䑁䅑䅍睁䑁䅁䅁䵁䅉䅅䅁䕁䅁䅁睁䵁䅁䅁权獁睃䅁权瑄权䅁权㙂䅂䅁允䅁䅁䅅䅁䙁偁周㘴扗乸⽧䍄䉁䅁䅁䅂䅁䅁䅍䅄䅁䅁䅯先䅷䅁䅯朶䅯䅁䅯兣䅑䅁䅅䅁䉁䅁䅁杄䵁䅁䅁䅍畁䑁䅅兏㕁䅁䅁䍄䉁䅁䅁䅂䅁䅁䅍䅄䅁䅁䅯䄶䅷䅁䅯儶䅯䅁䅯全䅑䅁䅅䅁䉁䅁䅁兂䅁䅁䅁䑯桶䅑杷允䅁䅁䅑䅁䑁䅁䅷䅁䭁䍁䱑䅁䭁佁䭫䅁䭁䡁䔰䅁䉁䅁䅁允䅁䅁䅕䅁䅁䅁剃啳䵁䅉䅅䅁䕁䅁䅁睁䵁䅁䅁权㙂睃䅁权潄权䅁权㥂䅂䅁允䅁䅁䅅䅁䭁䕁䅣䅁䵁䅉䅅䅁䕁䅁䅁睁䵁䅁䅁权奂䅄䅁权煄权䅁权療䅂䅁允䅁䅁䅅䅁佁䅁䅷䅁睁䍁䄴李穁䑁䅧䅁䵁䅉䅅䅁䕁䅁䅁睁䵁䅁䅁权䡃䅄䅁权灄权䅁权㙂䅂䅁允䅁䅁䅅䅁䙁䅁䅁䅁杁癉䅬䍄䉁䅁䅁䅂䅁䅁䅍䅄䅁䅁䅯䅂䄰䅁䅯儶䅯䅁䅯兦䅑䅁䅅䅁䉁䅁䅁兂䅁䅁䅁䥁偦䅑杷允䅁䅁䅑䅁䑁䅁䅷䅁䭁䱁䰴䅁䭁佁䬰䅁䭁佁䭷䅁䉁䅁䅁允䅁䅁䅯睒䅁䅁杷允䅁䅁䅍䅁䑁䅁䅷䅁䭁䕁䱍䅁䭁䉁䝯䅁䉁䅁䅁允䅁䅁䅯材䅙䅁杷允䅁䅁䅑䅁䑁䅁䅷䅁䭁䵁䰰䅁䭁佁䬴䅁䭁䡁䕯䅁䉁䅁䅁允䅁䅁䅕䅁䅁䥁䕃欯䵁䅉䅅䅁䕁䅁䅁睁䵁䅁䅁权坄睃䅁权煄权䅁权㥂䅂䅁允䅁䅁䅅䅁佁䅁䅯䅁睁䍁䄴䅎穁䅁䅁䍄䉁䅁䅁䅂䅁䅁䅍䅄䅁䅁䅯䅓䅷䅁䅯朵䅯䅁䅯䅣䅑䅁䅅䅁䉁䅁䅁杄䵁䅁䅁杍畁䑁䅍睎㑁䅁䅁䍄䉁䅁䅁䅂䅁䅁䅍䅄䅁䅁䅯杤䅳䅁䅯眶䅯䅁䅯睢䅑䅁䅅䅁䉁䅁䅁杄十䅁䅁䅎硁䑁䅙䅎㍁䑁䅁䅍睁䅁䅁䍄䉁䅁䅁䅂䅁䅁䅍䅄䅁䅁䅯兊䅳䅁䅯朶䅯䅁䅯来䅑䅁䅅䅁䉁䅁䅁杄䵁䅁䅁䅍畁䑁䅫䅎ぁ䅁䅁䍄䉁䅁䅁䅂䅁䅁䅍䅄䅁䅁䅯杋䅳䅁䅯儶䅯䅁䅯睢䅑䅁䅅䅁䉁䅁䅁兂䅁䅁䅁䍒啉具杷允䅁䅁䅍䅁䑁䅁䅷䅁䭁䉁䱧䅁䭁䍁䝙䅁䉁䅁䅁允䅁䅁䄴䅄䅁䑁䅣李畁䑁䅙杍䅁䅁杷允䅁䅁䅑䅁䑁䅁䅷䅁䭁䉁䱁䅁䭁佁䬰䅁䭁䥁䕕䅁䉁䅁䅁允䅁䅁䅕䑚晶㑔堲樸䴸䅉䅅䅁䕁䅁䅁睁䵁䅁䅁权時䅁䅁权䭁䅁䅁权䙁䅁䅁允䅁䅁䅅䅁䙁䵁䱤㑎䉬䅙䅸䍄䉁䅁䅁䅂䅁䅁䅍䅄䅁䅁䅯䅬䅷䅁䅯眶䅯䅁䅯兣䅑䅁䅅䅁䉁䅁䅁杄十䅁䅁䅎穁䑁䅁杍硁䑁䅕兏穁䅁䅁䍄䉁䅁䅁䅂䅁䅁䅍䅄䅁䅁䅯杗䅷䅁䅯䄶䅯䅁䅯全䅑䅁䅅䅁䉁䅁䅁杄允䅁䅁兌穁䑁䅉杌㍁䑁䅣杍䅁䅁杷允䅁䅁䅑䅁䑁䅁䅷䅁䭁䭁䱷䅁䭁佁䭣䅁䭁佁䭷䅁䉁䅁䅁允䅁䅁䅯睒䅁䅁杷允䅁䅁䅑䅁䑁䅁䅷䅁䭁䝁䱉䅁䭁佁䭫䅁䭁佁䭷䅁䉁䅁䅁允䅁䅁䅯睒䅁䅁杷允䅁䅁䅑䅁䑁䅁䅷䅁䭁䕁䵫䅁䭁佁䭯䅁䭁䡁䕁䅁䉁䅁䅁允䅁䅁䄴䅄䅁䑁䅁杌ㅁ䑁䅁兎䅁䅁杷允䅁䅁䅑䅁䑁䅁䅷䅁䭁䡁䵳䅁䭁佁䬴䅁䭁䥁䕍䅁䉁䅁䅁允䅁䅁䅕䅁䅁䅁㕄䔱䵁䅉䅅䅁䕁䅁䅁睁䵁䅁䅁权煃兄䅁权煄权䅁权睂䅂䅁允䅁䅁䅅䅁佁䅁䅷䅁硁䍁䄴䅎穁䑁䅑䅁䵁䅉䅅䅁䕁䅁䅁睁䵁䅁䅁权杁䅁䅁权剁䅁䅁权䙁䅁䅁允䅁䅁䅅䅁佁䉁䅑䅁穁䑁䅑兎㑁䑁䅁䅍睁䑁䅁䅍䅁䅁杷允䅁䅁䅑䅁䑁䅁䅷䅁䭁偁䴴䅁䭁佁䭳䅁䭁䝁䔸䅁䉁䅁䅁允䅁䅁䄴杅䅁䑁䅑李㕁䑁䅉睎穁䑁䅫免䅁䅁杷允䅁䅁䅑䅁䑁䅁䅷䅁䭁偁䬸䅁䭁佁䬰䅁䭁䡁䕯䅁䉁䅁䅁允䅁䅁䅕積積積積穳䴸䅉䅅䅁䕁䅁䅁睁䵁䅁䅁权畁睃䅁权煄权䅁权瑂䅂䅁允䅁䅁䅅䅁䭁䕁䅣䅁䵁䅉䅅䅁䕁䅁䅁睁䵁䅁䅁权祁睃䅁权煄权䅁权療䅂䅁允䅁䅁䅅䅁佁䅁䅷䅁硁䍁䄴䅎㉁䑁䅅䅁䵁䅉䅅䅁䕁䅁䅁睁䵁䅁䅁权捃䅄䅁权煄权䅁权瑂䅂䅁允䅁䅁䅅䅁䭁䕁䅣䅁䵁䅉䅅䅁䕁䅁䅁睁䵁䅁䅁权婁睃䅁权潄权䅁权䙃䅂䅁允䅁䅁䅅䅁佁䅁䄴䅁祁䑁䅅杌㑁䑁䅍免䅁䅁杷允䅁䅁䅑䅁䑁䅁䅷䅁䭁偁䵙䅁䭁佁䭯䅁䭁䥁䕕䅁䉁䅁䅁允䅁䅁䄴䅄䅁䑁䅅杌ㅁ䑁䅣䅏䅁䅁杷允䅁䅁䅍䅁䑁䅁䅷䅁䭁䕁乧䅁䭁䉁䝷䅁䉁䅁䅁允䅁䅁䅯䅬䅙䅁杷允䅁䅁䅑䅁䑁䅁䅷䅁䭁䅁䰸䅁䭁佁䭳䅁䭁䥁䕍䅁䉁䅁䅁允䅁䅁䄴䅆䅁䑁䅅免㍁䑁䅅䅍睁䑁䅁䅍睁䅁䅁䍄䉁䅁䅁䅂䅁䅁䅍䅄䅁䅁䅯䅑䅳䅁䅯儶䅯䅁䅯睧䅑䅁䅅䅁䉁䅁䅁兂䅁䅁䅁佑噐䅑杷允䅁䅁䅑䅁䑁䅁䅷䅁䭁䵁䰰䅁䭁佁䭳䅁䭁䡁䕁䅁䉁䅁䅁允䅁䅁䄴杅䅁䑁䅑睎㑁䑁䅫李硁䑁䅍杍䅁䅁杷允䅁䅁䅍䅁䑁䅁䅷䅁䭁䩁䵣䅁䭁䉁䜴䅁䉁䅁䅁允䅁䅁䅯杤䅙䅁杷允䅁䅁䅑䅁䑁䅁䅷䅁䭁偁䱫䅁䭁佁䬴䅁䭁䡁䕁䅁䉁䅁䅁允䅁䅁䅕䅁䅁䭁千猯䵁䅉䅅䅁䕁䅁䅁睁䵁䅁䅁权獁兄䅁权畄权䅁权䑃䅂䅁允䅁䅁䅅䅁䙁䅁䅁䅁䅂㠯䅖䍄䉁䅁䅁䅂䅁䅁䅍䅄䅁䅁䅯䅇䅷䅁䅯儶䅯䅁䅯兢䅑䅁䅅䅁䉁䅁䅁权䡂䅁䅁䍄䉁䅁䅁䅂䅁䅁䅍䅄䅁䅁䅯兊䅷䅁䅯儷䅯䅁䅯睢䅑䅁䅅䅁䉁䅁䅁兂㉄䙋偹癷⭘睐杷允䅁䅁䅑䅁䑁䅁䅷䅁䭁䍁䵍䅁䭁佁䭣䅁䭁䝁䔰䅁䉁䅁䅁允䅁䅁䅯睒䅁䅁杷允䅁䅁䅑䅁䑁䅁䅷䅁䭁偁䭍䅁䭁佁䭯䅁䭁䥁䕕䅁䉁䅁䅁允䅁䅁䅯睒䅁䅁杷允䅁䅁䅑䅁䑁䅁䅷䅁䭁䉁䵯䅁䭁佁䭫䅁䭁䡁䕁䅁䉁䅁䅁允䅁䅁䅕䅁䅁䵁䑄挵䵁䅉䅅䅁䕁䅁䅁睁䵁䅁䅁权祁䅄䅁权浄权䅁权䙃䅂䅁允䅁䅁䅅䅁佁䅁䅷䅁硁䍁䄴䅎㍁䑁䅑䅁䵁䅉䅅䅁䕁䅁䅁睁䵁䅁䅁权㡃䅄䅁权潄权䅁权㙂䅂䅁允䅁䅁䅅䅁佁䅁䄴䅁硁䑁䅁杌睁䑁䅁睍䅁䅁杷允䅁䅁䅑䅁䑁䅁䅷䅁䭁乁䴸䅁䭁佁䭯䅁䭁䡁䕯䅁䉁䅁䅁允䅁䅁䄴䅄䅁䑁䅁杌ㅁ䑁䅉兎䅁䅁杷允䅁䅁䅑䅁䑁䅁䅷䅁䭁䉁乍䅁䭁佁䭙䅁䭁䡁䔰䅁䉁䅁䅁允䅁䅁䄴䅄䅁䑁䅍杌㉁䑁䅑睎䅁䅁杷允䅁䅁䅑䅁䑁䅁䅷䅁䭁佁䵁䅁䭁佁䭯䅁䭁䡁䕯䅁䉁䅁䅁允䅁䅁䄴权䅁䑁䅁杌ㅁ䑁䅉䅁䵁䅉䅅䅁䑁䅁䅁睁䵁䅁䅁权祁睃䅁权慁杂䅁允䅁䅁䅅䅁䭁䵁䜰䅁䵁䅉䅅䅁䕁䅁䅁睁䵁䅁䅁权⽁兄䅁权潄权䅁权䙃䅂䅁允䅁䅁䅅䅁䭁䕁䅣䅁䵁䅉䅅䅁䕁䅁䅁睁䵁䅁䅁权穁睃䅁权灄权䅁权獄权䅁允䅁䅁䅅䅁䭁䕁䅣䅁䵁䅉䅅䅁䕁䅁䅁睁䵁䅁䅁权⭃睃䅁权牄权䅁权瑂䅂䅁允䅁䅁䅅䅁䭁䕁䅣䅁䵁䅉䅅䅁䕁䅁䅁睁䵁䅁䅁权䡂䅄䅁权浄权䅁权瑂䅂䅁允䅁䅁䅅䅁䭁䕁䅣䅁䵁䅉䅅䅁䕁䅁䅁睁䵁䅁䅁权呁兄䅁权潄权䅁权硂䅂䅁允䅁䅁䅅䅁佁䅁䄴䅁祁䑁䅙杌㕁䑁䅉免䅁䅁杷允䅁䅁䅍䅁䑁䅁䅷䅁䭁䭁䴸䅁䭁䉁䝷䅁䉁䅁䅁允䅁䅁䅯睊䅙䅁杷允䅁䅁䅑䅁䑁䅁䅷䅁䭁䑁䵑䅁䭁佁䬰䅁䭁䝁䔸䅁䉁䅁䅁允䅁䅁䅕場啯歲桦樰䴸䅉䅅䅁䑁䅁䅁睁䵁䅁䅁权䍃睃䅁权流杂䅁允䅁䅁䅅䅁佁䅁䅷䅁㕁䑁䅣杌㕁䑁䅙䅁䵁䅉䅅䅁䕁䅁䅁睁䵁䅁䅁权婃䅄䅁权浄权䅁权瑂䅂䅁允䅁䅁䅅䅁䭁䕁䅣䅁䵁䅉䅅䅁䑁䅁䅁睁䵁䅁䅁权佂睃䅁权流杂䅁允䅁䅁䅅䅁佁䅁䅷䅁㕁䑁䅉杌㕁䑁䅉䅁䵁䅉䅅䅁䕁䅁䅁睁䵁䅁䅁权坁睃䅁权湄权䅁权䙃䅂䅁允䅁䅁䅅䅁䙁䵁䱤㑎䉬䈴䅆䍄䉁䅁䅁䅂䅁䅁䅍䅄䅁䅁䅯䄳䅅䅁䅯䅂䅁䅁䅯䅂䅉䅁䅅䅁䉁䅁䅁兂䅁䅁潁䉸䉈兑杷允䅁䅁䅑䅁䑁䅁䅷䅁䭁䙁䰸䅁䭁佁䭙䅁䭁䡁䕁䅁䉁䅁䅁允䅁䅁䄴䅄䅁䑁䅅杌㍁䑁䅉䅏䅁䅁杷允䅁䅁䅑䅁䑁䅁䅷䅁䭁䙁䵯䅁䭁佁䭳䅁䭁䥁䕕䅁䉁䅁䅁允䅁䅁䄴杅䅁䑁䅉睍㕁䑁䅍䅎睁䑁䅁䅍䅁䅁杷允䅁䅁䅑䅁䑁䅁䅷䅁䭁䥁䵯䅁䭁佁䭫䅁䭁䥁䕍䅁䉁䅁䅁允䅁䅁䅕䅁䅁䅁䙁䔳䵁䅉䅅䅁䕁䅁䅁睁䵁䅁䅁权㕂睃䅁权浄权䅁权睂䅂䅁允䅁䅁䅅䅁佁䅁䅷䅁祁䍁䄴睎硁䑁䅉䅁䵁䅉䅅䅁䕁䅁䅁睁䵁䅁䅁权䍄睃䅁权煄权䅁权睂䅂䅁允䅁䅁䅅䅁佁䅁䅷䅁睁䍁䄴兏㕁䑁䅑䅁䵁䅉䅅䅁䕁䅁䅁睁䵁䅁䅁权敄睃䅁权瑄权䅁权瑂䅂䅁允䅁䅁䅅䅁䙁䑁捒䉮乄猹⽣䍄䉁䅁䅁睁䅁䅁䅍䅄䅁䅁䅯䅎䅷䅁䅯䅈䅙䅁䅅䅁䉁䅁䅁权䍂睂䅁䍄䉁䅁䅁䅂䅁䅁䅍䅄䅁䅁䅯睃䅷䅁䅯眶䅯䅁䅯全䅑䅁䅅䅁䉁䅁䅁杄啁䅁䅁免ㅁ䑁䅙免祁䑁䅁䅍㕁䑁䅅䅁䵁䅉䅅䅁䕁䅁䅁睁䵁䅁䅁权㉁䅄䅁权煄权䅁权睂䅂䅁允䅁䅁䅅䅁佁䅁䅯䅁硁䍁䄴睎㕁䅁䅁䍄䉁䅁䅁睁䅁䅁䅍䅄䅁䅁䅯入䅳䅁䅯䅇䅙䅁䅅䅁䉁䅁䅁权䭂杂䅁䍄䉁䅁䅁䅂䅁䅁䅍䅄䅁䅁䅯䅏䅳䅁䅯眶䅯䅁䅯睧䅑䅁䅅䅁䉁䅁䅁杄十䅁䅁睍ㅁ䑁䅙䅎祁䑁䅁䅍睁䅁䅁䍄䉁䅁䅁䅂䅁䅁䅍䅄䅁䅁䅯䅺䅷䅁䅯朷䅯䅁䅯全䅑䅁䅅䅁䉁䅁䅁兂䅁䅁䅁䍯㙔䅑杷允䅁䅁䅑䅁䑁䅁䅷䅁䭁䕁丰䅁䭁佁䭯䅁䭁䝁䔰䅁䉁䅁䅁允䅁䅁䅯睒䅁䅁杷允䅁䅁䅑䅁䑁䅁䅷䅁䭁偁䭕䅁䭁佁䭳䅁䭁䝁䔸䅁䉁䅁䅁允䅁䅁䄴杅䅁䑁䅙杍ぁ䑁䅍䅏ぁ䑁䅑杍䅁䅁杷允䅁䅁䅑䅁䑁䅁䅷䅁䭁䙁䵕䅁䭁佁䭯䅁䭁䡁䕁䅁䉁䅁䅁允䅁䅁䄴䅄䅁䑁䅁杌穁䑁䅙兏䅁䅁杷允䅁䅁䅑䅁䑁䅁䅷䅁䭁䝁䱑䅁䭁佁䬴䅁䭁䝁䔰䅁䉁䅁䅁允䅁䅁䅕穊䥅䥲噔唷䵁䅉䅅䅁䕁䅁䅁睁䵁䅁䅁权㑃睃䅁权瑄权䅁权䑃䅂䅁允䅁䅁䅅䅁䙁䙁㑋潈牘捕⽧䍄䉁䅁䅁䅂䅁䅁䅍䅄䅁䅁䅯充䅷䅁䅯朵䅯䅁䅯全䅑䅁䅅䅁䉁䅁䅁杄䵁䅁䅁杍畁䑁䅅杍ぁ䅁䅁䍄䉁䅁䅁睁䅁䅁䅍䅄䅁䅁䅯兵䅳䅁䅯䅇䅙䅁䅅䅁䉁䅁䅁权婁杂䅁䍄䉁䅁䅁䅂䅁䅁䅍䅄䅁䅁䅯朰䅁䅁䅯允䅉䅁䅯杁䅉䅁䅅䅁䉁䅁䅁兂畂佡獳㤫䔰兑杷允䅁䅁䅑䅁䑁䅁䅷䅁䭁䕁丰䅁䭁佁䬴䅁䭁䥁䕍䅁䉁䅁䅁允䅁䅁䅕䅁䅁䥁㙃唹䵁䅉䅅䅁䕁䅁䅁睁䵁䅁䅁权㍄䅄䅁权灄权䅁权硂䅂䅁允䅁䅁䅅䅁䙁䅁䅁䅁杄偁䅰䍄䉁䅁䅁䅂䅁䅁䅍䅄䅁䅁䅯睡䅳䅁䅯䄶䅯䅁䅯兢䅑䅁䅅䅁䉁䅁䅁权䡂䅁䅁䍄䉁䅁䅁䅂䅁䅁䅍䅄䅁䅁䅯東䅷䅁䅯朶䅯䅁䅯䄷䅯䅁䅅䅁䉁䅁䅁权䡂䅁䅁䍄䉁䅁䅁䅂䅁䅁䅍䅄䅁䅁䅯杳䅳䅁䅯朷䅯䅁䅯睢䅑䅁䅅䅁䉁䅁䅁兂䅁䅁䅁䡑汐䅑杷允䅁䅁䅑䅁䑁䅁䅷䅁䭁乁䱙䅁䭁佁䭫䅁䭁䡁䕅䅁䉁䅁䅁允䅁䅁䅕䅁䅁䥁穄啺䵁䅉䅅䅁䕁䅁䅁睁䵁䅁䅁权㝁䅄䅁权潄权䅁权㙂䅂䅁允䅁䅁䅅䅁佁䅁䅷䅁㑁䍁䄴李睁䑁䅣䅁䵁䅉䅅䅁䕁䅁䅁睁䵁䅁䅁权䵁睃䅁权浄权䅁权䑃䅂䅁允䅁䅁䅅䅁佁䅁䅷䅁硁䍁䄴睎ぁ䑁䅅䅁䵁䅉䅅䅁䕁䅁䅁睁䵁䅁䅁权㉁兄䅁权潄权䅁权獄权䅁允䅁䅁䅅䅁䭁䕁䅣䅁䵁䅉䅅䅁䑁䅁䅁睁䵁䅁䅁权瑃睃䅁权歁杂䅁允䅁䅁䅅䅁䭁䕁佅䅁䵁䅉䅅䅁䕁䅁䅁睁䵁䅁䅁权㍃䅄䅁权灄权䅁权睂䅂䅁允䅁䅁䅅䅁䙁䅁䅁䅁䅁摓䄵䍄䉁䅁䅁睁䅁䅁䅍䅄䅁䅁䅯䅎䅷䅁䅯䅊䅙䅁䅅䅁䉁䅁䅁权歁杄䅁䍄䉁䅁䅁䅂䅁䅁䅍䅄䅁䅁䅯杋䅳䅁䅯朷䅯䅁䅯兦䅑䅁䅅䅁䉁䅁䅁兂䅁䅁䅁偷睢䅑杷允䅁䅁䅑䅁䑁䅁䅷䅁䭁䍁乧䅁䭁佁䭙䅁䭁䥁䕕䅁䉁䅁䅁允䅁䅁䄴权䅁䑁䅅杌穁䑁䅧䅁䵁䅉䅅䅁䕁䅁䅁睁䵁䅁䅁权敄兄䅁权瑄权䅁权硂䅂䅁允䅁䅁䅅䅁䙁䱁䩰䅄牉㥨⽙䍄䉁䅁䅁䅂䅁䅁䅍䅄䅁䅁䅯杕䅳䅁䅯䄶䅯䅁䅯睢䅑䅁䅅䅁䉁䅁䅁杄䭁䅁䅁䅏畁䑁䅉兏䅁䅁杷允䅁䅁䅍䅁䑁䅁䅷䅁䭁䑁䵍䅁䭁䍁䝙䅁䉁䅁䅁允䅁䅁䄴䅄䅁䑁䅫李畁䑁䅍李䅁䅁杷允䅁䅁䅑䅁䑁䅁䅷䅁䭁䅁䵯䅁䭁佁䬰䅁䭁䡁䔰䅁䉁䅁䅁允䅁䅁䅕倹唳佥浫捁䵁䅉䅅䅁䑁䅁䅁睁䵁䅁䅁权ぁ䅄䅁权流杂䅁允䅁䅁䅅䅁佁䅁䅷䅁㉁䑁䅣杌㉁䑁䅉䅁䵁䅉䅅䅁䑁䅁䅁睁䵁䅁䅁权潃䅄䅁权敁杂䅁允䅁䅁䅅䅁䭁䕁䝕䅁䵁䅉䅅䅁䕁䅁䅁睁䵁䅁䅁权偄䅁䅁权䕁䅁䅁权䙁䅁䅁允䅁䅁䅅䅁䙁䅁䅁䥁牄坎䉎䍄䉁䅁䅁䅂䅁䅁䅍䅄䅁䅁䅯权䅷䅁䅯朵䅯䅁䅯兣䅑䅁䅅䅁䉁䅁䅁杄䭁䅁䅁杍畁䑁䅙李䅁䅁杷允䅁䅁䅑䅁䑁䅁䅷䅁䭁䥁䵅䅁䭁佁䭣䅁䭁䡁䕯䅁䉁䅁䅁允䅁䅁䅕祇搯䅊桚捎䵁䅉䅅䅁䕁䅁䅁睁䵁䅁䅁权䅂兄䅁权浄权䅁权獄权䅁允䅁䅁䅅䅁䭁䕁䅣䅁䵁䅉䅅䅁䕁䅁䅁睁䵁䅁䅁权㙁兄䅁权潄权䅁权睂䅂䅁允䅁䅁䅅䅁佁䅁䅷䅁硁䑁䅕杌硁䑁䅧䅁䵁䅉䅅䅁䕁䅁䅁睁䵁䅁䅁权㉄䅄䅁权牄权䅁权獄权䅁允䅁䅁䅅䅁䭁䕁䅣䅁䵁䅉䅅䅁䑁䅁䅁睁䵁䅁䅁权䵃睃䅁权奁杂䅁允䅁䅁䅅䅁䭁䍁䝫䅁䵁䅉䅅䅁䕁䅁䅁睁䵁䅁䅁权楂䅁䅁权剁䅁䅁权䕁杁䅁允䅁䅁䅅䅁佁䉁䅙䅁硁䑁䅉杍㕁䑁䅁䅍睁䑁䅁䅍睁䅁䅁䍄䉁䅁䅁䅂䅁䅁䅍䅄䅁䅁䅯兹䅷䅁䅯朷䅯䅁䅯睧䅑䅁䅅䅁䉁䅁䅁兂䅁䅁䅁䙷硔䅑杷允䅁䅁䅑䅁䑁䅁䅷䅁䭁佁䵙䅁䭁䉁䜸䅁䭁䍁䝁䅁䉁䅁䅁允䅁䅁䅯兊䄴䅁杷允䅁䅁䅑䅁䑁䅁䅷䅁䭁䱁䅙䅁䭁䅁䍅䅁䭁䅁䍉䅁䉁䅁䅁允䅁䅁䅕㍖潂睦噹欴䵁䅉䅅䅁䕁䅁䅁睁䵁䅁䅁权㕂睃䅁权灄权䅁权瑂䅂䅁允䅁䅁䅅䅁䭁䕁䅣䅁䵁䅉䅅䅁䕁䅁䅁睁䵁䅁䅁权䭄睃䅁权畄权䅁权䑃䅂䅁允䅁䅁䅅䅁䙁䅁䅁䅁杂佸䅎䍄䉁䅁䅁䅂䅁䅁䅍䅄䅁䅁䅯朱䅷䅁䅯眵䅯䅁䅯兦䅑䅁䅅䅁䉁䅁䅁兂乁㙶䍣戱噅䅑杷允䅁䅁䅍䅁䑁䅁䅷䅁䭁䍁䱉䅁䭁䍁䝑䅁䉁䅁䅁允䅁䅁䅯䅅䅑䅁杷允䅁䅁䅑䅁䑁䅁䅷䅁䭁偁䭅䅁䭁佁䭧䅁䭁䡁䕁䅁䉁䅁䅁允䅁䅁䄴杄䅁䑁䅍䅏畁䑁䅙䅏ぁ䅁䅁䍄䉁䅁䅁睁䅁䅁䅍䅄䅁䅁䅯杵䅳䅁䅯䅊䅙䅁䅅䅁䉁䅁䅁权噃杄䅁䍄䉁䅁䅁䅂䅁䅁䅍䅄䅁䅁䅯杨䅳䅁䅯眶䅯䅁䅯䄷䅯䅁䅅䅁䉁䅁䅁权䡂䅁䅁䍄䉁䅁䅁䅂䅁䅁䅍䅄䅁䅁䅯䅎䅳䅁䅯睈䅙䅁䅯䅉䅙䅁䅅䅁䉁䅁䅁权坃杂䅁䍄䉁䅁䅁䅂䅁䅁䅍䅄䅁䅁䅯朳䅳䅁䅯儷䅯䅁䅯睢䅑䅁䅅䅁䉁䅁䅁兂㥄昹噴协䤷睐杷允䅁䅁䅑䅁䑁䅁䅷䅁䭁䭁䵳䅁䭁佁䬰䅁䭁䥁䕕䅁䉁䅁䅁允䅁䅁䅕䭎䌹乌䡺橺䴸䅉䅅䅁䕁䅁䅁睁䵁䅁䅁权穁兄䅁权畄权䅁权療䅂䅁允䅁䅁䅅䅁䙁䅁䅁䅁杁畦䅚䍄䉁䅁䅁䅂䅁䅁䅍䅄䅁䅁䅯杁䅳䅁䅯朶䅯䅁䅯来䅑䅁䅅䅁䉁䅁䅁杄䵁䅁䅁䅍畁䑁䅅兎㉁䅁䅁䍄䉁䅁䅁䅂䅁䅁䅍䅄䅁䅁䅯眹䅳䅁䅯眵䅯䅁䅯兦䅑䅁䅅䅁䉁䅁䅁兂ㅂ硫䕧杖䠴䅑杷允䅁䅁䅑䅁䑁䅁䅷䅁䭁䝁䱯䅁䭁佁䭙䅁䭁䡁䕅䅁䉁䅁䅁允䅁䅁䄴䅄䅁䑁䅁杌㑁䑁䅉李䅁䅁杷允䅁䅁䅑䅁䑁䅁䅷䅁䭁䉁乧䅁䭁佁䭳䅁䭁䡁䔰䅁䉁䅁䅁允䅁䅁䄴杅䅁䑁䅕免ぁ䑁䅑䅍ㅁ䑁䅁睍䅁䅁杷允䅁䅁䅑䅁䑁䅁䅷䅁䭁䑁䵯䅁䭁佁䭧䅁䭁䡁䔰䅁䉁䅁䅁允䅁䅁䄴杄䅁䑁䅑䅎畁䑁䅅兎㉁䅁䅁䍄䉁䅁䅁䅂䅁䅁䅍䅄䅁䅁䅯杯䅳䅁䅯眵䅯䅁䅯兦䅑䅁䅅䅁䉁䅁䅁兂䙄䱉祂䩡塅䅑杷允䅁䅁䅑䅁䑁䅁䅷䅁䭁䅁乍䅁䭁佁䭯䅁䭁䡁䕅䅁䉁䅁䅁允䅁䅁䄴䅄䅁䑁䅁杌㍁䑁䅕兎䅁䅁杷允䅁䅁䅑䅁䑁䅁䅷䅁䭁䱁䱕䅁䭁佁䭳䅁䭁䥁䕍䅁䉁䅁䅁允䅁䅁䄴杅䅁䑁䅉兏㕁䑁䅙䅏㉁䑁䅕睎䅁䅁杷允䅁䅁䅑䅁䑁䅁䅷䅁䭁佁䱉䅁䭁䉁䜸䅁䭁䍁䝁䅁䉁䅁䅁允䅁䅁䅯杴䅯䅁杷允䅁䅁䅑䅁䑁䅁䅷䅁䭁䩁䰰䅁䭁佁䭧䅁䭁䡁䕁䅁䉁䅁䅁允䅁䅁䅯睒䅁䅁杷允䅁䅁䅑䅁䑁䅁䅷䅁䭁䩁䵷䅁䭁佁䭯䅁䭁䡁䕁䅁䉁䅁䅁允䅁䅁䄴䅄䅁䑁䅁杌㕁䑁䅕李䅁䅁杷允䅁䅁䅑䅁䑁䅁䅷䅁䭁佁䱍䅁䭁䉁䜸䅁䭁䍁䝁䅁䉁䅁䅁允䅁䅁䅯䅔䅙䅁杷允䅁䅁䅑䅁䑁䅁䅷䅁䭁偁䱯䅁䭁佁䬴䅁䭁䥁䕕䅁䉁䅁䅁允䅁䅁䅕䅁䅁䥁獃䔲䵁䅉䅅䅁䕁䅁䅁睁䵁䅁䅁权歄睃䅁权晁杂䅁权杁杂䅁允䅁䅁䅅䅁䭁䍁余䅁䵁䅉䅅䅁䕁䅁䅁睁䵁䅁䅁权䱃䅄䅁权浄权䅁权䑃䅂䅁允䅁䅁䅅䅁佁䅁䅷䅁ㅁ䍁䄴睎睁䑁䅫䅁䵁䅉䅅䅁䕁䅁䅁睁䵁䅁䅁权㝃䅄䅁权煄权䅁权㙂䅂䅁允䅁䅁䅅䅁佁䅁䅷䅁睁䍁䄴李ㅁ䑁䅅䅁䵁䅉䅅䅁䕁䅁䅁睁䵁䅁䅁权畁䅄䅁权湄权䅁权睂䅂䅁允䅁䅁䅅䅁䙁䙁楇畹⬹⬱⼴䍄䉁䅁䅁䅂䅁䅁䅍䅄䅁䅁䅯䄳䅷䅁䅯眶䅯䅁䅯兣䅑䅁䅅䅁䉁䅁䅁杄十䅁䅁睎㑁䑁䅙李睁䑁䅉杍硁䅁䅁䍄䉁䅁䅁䅂䅁䅁䅍䅄䅁䅁䅯睍䅳䅁䅯䄶䅯䅁䅯兢䅑䅁䅅䅁䉁䅁䅁权䡂䅁䅁䍄䉁䅁䅁䅂䅁䅁䅍䅄䅁䅁䅯睌䅷䅁䅯眵䅯䅁䅯䅣䅑䅁䅅䅁䉁䅁䅁兂䵁楁䡵瑆啫䅑杷允䅁䅁䅑䅁䑁䅁䅷䅁䭁䡁䵍䅁䭁佁䬴䅁䭁䡁䕯䅁䉁䅁䅁允䅁䅁䅕䅁䅁䩁䱂唸䵁䅉䅅䅁䕁䅁䅁睁䵁䅁䅁权ㅁ睃䅁权牄权䅁权䙃䅂䅁允䅁䅁䅅䅁佁䉁䅉䅁祁䑁䅍睎㕁䑁䅫睎㍁䑁䅍䅁䵁䅉䅅䅁䕁䅁䅁睁䵁䅁䅁权杁兄䅁权煄权䅁权療䅂䅁允䅁䅁䅅䅁佁䅁䅷䅁睁䍁䄴李㕁䑁䅑䅁䵁䅉䅅䅁䑁䅁䅁睁䵁䅁䅁权⭁䅄䅁权敁杂䅁允䅁䅁䅅䅁䭁乁䝅䅁䵁䅉䅅䅁䕁䅁䅁睁䵁䅁䅁权浃䅁䅁权䕁䅁䅁权䙁䅁䅁允䅁䅁䅅䅁䙁䅁䅁䥁㍄䡨䉊䍄䉁䅁䅁䅂䅁䅁䅍䅄䅁䅁䅯克䅳䅁䅯朵䅯䅁䅯兢䅑䅁䅅䅁䉁䅁䅁权䡂䅁䅁䍄䉁䅁䅁睁䅁䅁䅍䅄䅁䅁䅯睐䅷䅁䅯杈䅙䅁䅅䅁䉁䅁䅁权䩄䅃䅁䍄䉁䅁䅁䅂䅁䅁䅍䅄䅁䅁䅯杤䅷䅁䅯朶䅯䅁䅯全䅑䅁䅅䅁䉁䅁䅁杄䵁䅁䅁杍畁䑁䅍睍㉁䅁䅁䍄䉁䅁䅁䅂䅁䅁䅍䅄䅁䅁䅯䅒䅳䅁䅯眶䅯䅁䅯睧䅑䅁䅅䅁䉁䅁䅁杄啁䅁䅁免硁䑁䅙兏㕁䑁䅫睎穁䑁䅣䅁䵁䅉䅅䅁䕁䅁䅁睁䵁䅁䅁权捂睃䅁权煄权䅁权䑃䅂䅁允䅁䅁䅅䅁佁䅁䅷䅁睁䍁䄴李㑁䑁䅧䅁䵁䅉䅅䅁䕁䅁䅁睁䵁䅁䅁权畄睃䅁权瑄权䅁权䙃䅂䅁允䅁䅁䅅䅁䙁䭁硲欰椱䅅䅊䍄䉁䅁䅁䅂䅁䅁䅍䅄䅁䅁䅯公䅷䅁䅯朶䅯䅁䅯䅣䅑䅁䅅䅁䉁䅁䅁杄䵁䅁䅁杍畁䑁䅉杍㑁䅁䅁䍄䉁䅁䅁䅂䅁䅁䅍䅄䅁䅁䅯睭䅳䅁䅯儷䅯䅁䅯全䅑䅁䅅䅁䉁䅁䅁兂㑃潈牘払浪睐杷允䅁䅁䅑䅁䑁䅁䅷䅁䭁䡁乕䅁䭁佁䭣䅁䭁䥁䕕䅁䉁䅁䅁允䅁䅁䅕䅍㙳敚癉歁䵁䅉䅅䅁䕁䅁䅁睁䵁䅁䅁权允睃䅁权潄权䅁权療䅂䅁允䅁䅁䅅䅁佁䅁䄴䅁ぁ䑁䅣杌㕁䑁䅧李䅁䅁杷允䅁䅁䅑䅁䑁䅁䅷䅁䭁䙁䰴䅁䭁佁䭧䅁䭁䡁䕁䅁䉁䅁䅁允䅁䅁䄴杄䅁䑁䅕李畁䑁䅑兏穁䅁䅁䍄䉁䅁䅁䅂䅁䅁䅍䅄䅁䅁䅯朹䅯䅁䅯朵䅯䅁䅯全䅑䅁䅅䅁䉁䅁䅁杄䵁䅁䅁免ぁ䍁䄴睍ㅁ䅁䅁䍄䉁䅁䅁䅂䅁䅁䅍䅄䅁䅁䅯䄷䅳䅁䅯眵䅯䅁䅯睧䅑䅁䅅䅁䉁䅁䅁兂啁歲桦桥䅑䅑杷允䅁䅁䅑䅁䑁䅁䅷䅁䭁䝁䉣䅁䭁䉁䅅䅁䭁䅁䅕䅁䉁䅁䅁允䅁䅁䄴杆䅁䑁䅅杍睁䑁䅁杍㑁䑁䅙杍㉁䑁䅑䅁䵁䅉䅅䅁䕁䅁䅁睁䵁䅁䅁权塃䅄䅁权煄权䅁权硂䅂䅁允䅁䅁䅅䅁佁䅁䅷䅁睁䍁䄴䅎㍁䑁䅙䅁䵁䅉䅅䅁䕁䅁䅁睁䵁䅁䅁权橂䅄䅁权潄权䅁权瑂䅂䅁允䅁䅁䅅䅁佁䅁䄴䅁祁䑁䅙杌ぁ䑁䅁睎䅁䅁杷允䅁䅁䅑䅁䑁䅁䅷䅁䭁䵁䱍䅁䭁佁䭧䅁䭁䥁䕕䅁䉁䅁䅁允䅁䅁䄴䅄䅁䑁䅣杌㉁䑁䅕䅎䅁䅁杷允䅁䅁䅑䅁䑁䅁䅷䅁䭁䉁䵷䅁䭁佁䬴䅁䭁䡁䕅䅁䉁䅁䅁允䅁䅁䅕䅁䅁䉁啁䕋䵅䅉䅅䅁䑁䅁䅁睁䵁䅁䅁权湁䅄䅁权流杂䅁允䅁䅁䅅䅁佁䅁䅷䅁㕁䑁䅙杌穁䑁䅙䅁䵁䅉䅅䅁䕁䅁䅁睁䵁䅁䅁权牁睃䅁权煄权䅁权㥂䅂䅁允䅁䅁䅅䅁佁䅁䅷䅁ㅁ䍁䄴䅍ㅁ䑁䅍䅁䵁䅉䅅䅁䕁䅁䅁睁䵁䅁䅁权㡃䅄䅁权瑄权䅁权睂䅂䅁允䅁䅁䅅䅁䙁䵁ㅐ䙋偹桷䄱䍄䉁䅁䅁䅂䅁䅁䅍䅄䅁䅁䅯內䅅䅁䅯允䅉䅁䅯杁䅉䅁䅅䅁䉁䅁䅁兂浃䝂䱫乤景兑杷允䅁䅁䅑䅁䑁䅁䅷䅁䭁佁䱧䅁䭁佁䭫䅁䭁䡁䕁䅁䉁䅁䅁允䅁䅁䅕䅁䅁䅁杄ば䵁䅉䅅䅁䕁䅁䅁睁䵁䅁䅁权⽄睃䅁权牄权䅁权㙂䅂䅁允䅁䅁䅅䅁佁䉁䅉䅁祁䑁䅫䅏睁䑁䅕睍睁䑁䅅䅁䵁䅉䅅䅁䕁䅁䅁睁䵁䅁䅁权慁䅄䅁权潄权䅁权瑂䅂䅁允䅁䅁䅅䅁佁䅁䅯䅁穁䍁䄴兏硁䅁䅁䍄䉁䅁䅁䅂䅁䅁䅍䅄䅁䅁䅯杈䅷䅁䅯䄶䅯䅁䅯睧䅑䅁䅅䅁䉁䅁䅁权敂䅄䅁䍄䉁䅁䅁䅂䅁䅁䅍䅄䅁䅁䅯朳䅷䅁䅯朵䅯䅁䅯䄷䅯䅁䅅䅁䉁䅁䅁权䡂䅁䅁䍄䉁䅁䅁䅂䅁䅁䅍䅄䅁䅁䅯䄸䅷䅁䅯眵䅯䅁䅯全䅑䅁䅅䅁䉁䅁䅁兂䥁䉲慸䑚湳䅑杷允䅁䅁䅑䅁䑁䅁䅷䅁䭁䑁䱍䅁䭁䉁䜸䅁䭁䍁䝁䅁䉁䅁䅁允䅁䅁䅯儫䅙䅁杷允䅁䅁䅑䅁䑁䅁䅷䅁䭁䉁乍䅁䭁䉁䜸䅁䭁䍁䝁䅁䉁䅁䅁允䅁䅁䅯关䅣䅁杷允䅁䅁䅑䅁䑁䅁䅷䅁䭁䍁䱯䅁䭁佁䬴䅁䭁䡁䕯䅁䉁䅁䅁允䅁䅁䅕䅁䅁䅁䡃啸䵁䅉䅅䅁䕁䅁䅁睁䵁䅁䅁权㡂睃䅁权晁杂䅁权杁杂䅁允䅁䅁䅅䅁䭁䭁何䅁䵁䅉䅅䅁䕁䅁䅁睁䵁䅁䅁权噁兄䅁权晁杂䅁权杁杂䅁允䅁䅁䅅䅁䭁乁䝳䅁䵁䅉䅅䅁䑁䅁䅁睁䵁䅁䅁权呂䅄䅁权慁杂䅁允䅁䅁䅅䅁䭁䱁䝙䅁䵁䅉䅅䅁䑁䅁䅁睁䵁䅁䅁权婂睃䅁权敁杂䅁允䅁䅁䅅䅁䭁䭁䝣䅁䵁䅉䅅䅁䕁䅁䅁睁䵁䅁䅁权⽃睃䅁权潄权䅁权獄权䅁允䅁䅁䅅䅁䭁䕁䅣䅁䵁䅉䅅䅁䕁䅁䅁睁䵁䅁䅁权㑁䅄䅁权浄权䅁权瑂䅂䅁允䅁䅁䅅䅁佁䅁䅷䅁祁䍁䄴䅎ㅁ䑁䅧䅁䵁䅉䅅䅁䕁䅁䅁睁䵁䅁䅁权奁䅄䅁权晁杂䅁权杁杂䅁允䅁䅁䅅䅁䭁乁䝳䅁䵁䅉䅅䅁䑁䅁䅁睁䵁䅁䅁权㥄睃䅁权捁杂䅁允䅁䅁䅅䅁䭁䕁䡙䅁䵁䅉䅅䅁䕁䅁䅁睁䵁䅁䅁权畃䅄䅁权牄权䅁权療䅂䅁允䅁䅁䅅䅁佁䉁䅑䅁硁䑁䅉兏㍁䑁䅙李睁䑁䅅免䅁䅁杷允䅁䅁䅑䅁䑁䅁䅷䅁䭁䝁䱑䅁䭁佁䭳䅁䭁䡁䕯䅁䉁䅁䅁允䅁䅁䄴䅅䅁䑁䅕䅎㍁䑁䅫䅏祁䑁䅅䅁䵁䅉䅅䅁䕁䅁䅁睁䵁䅁䅁权灃睃䅁权煄权䅁权㥂䅂䅁允䅁䅁䅅䅁佁䅁䅷䅁祁䍁䄴䅎祁䑁䅉䅁䵁䅉䅅䅁䕁䅁䅁睁䵁䅁䅁权䱃睃䅁权灄权䅁权獄权䅁允䅁䅁䅅䅁䭁䕁䅣䅁䵁䅉䅅䅁䕁䅁䅁睁䵁䅁䅁权㉁䅄䅁权潄权䅁权瑂䅂䅁允䅁䅁䅅䅁佁䅁䄴䅁硁䑁䅕杌㑁䑁䅧兏䅁䅁杷允䅁䅁䅑䅁䑁䅁䅷䅁䭁䝁䴰䅁䭁佁䭧䅁䭁䥁䕕䅁䉁䅁䅁允䅁䅁䄴杄䅁䑁䅉杍畁䑁䅣䅍㑁䅁䅁䍄䉁䅁䅁䅂䅁䅁䅍䅄䅁䅁䅯睪䅷䅁䅯眶䅯䅁䅯兣䅑䅁䅅䅁䉁䅁䅁杄十䅁䅁李ㅁ䑁䅅兎穁䑁䅁兏祁䅁䅁䍄䉁䅁䅁䅂䅁䅁䅍䅄䅁䅁䅯杩䅷䅁䅯睈䅙䅁䅯䅉䅙䅁䅅䅁䉁䅁䅁权䅄䅃䅁䍄䉁䅁䅁䅂䅁䅁䅍䅄䅁䅁䅯杇䅳䅁䅯朷䅯䅁䅯兣䅑䅁䅅䅁䉁䅁䅁兂䅁䅁䅁䥁婲䅑杷允䅁䅁䅑䅁䑁䅁䅷䅁䭁䝁䱅䅁䭁佁䭣䅁䭁䝁䔸䅁䉁䅁䅁允䅁䅁䅕穊䥅䉲慸䐳䴸䅉䅅䅁䕁䅁䅁睁䵁䅁䅁权ㅃ睃䅁权灄权䅁权䙃䅂䅁允䅁䅁䅅䅁䙁䅁䅁䅁䅁乃䅴䍄䉁䅁䅁䅂䅁䅁䅍䅄䅁䅁䅯朷䅳䅁䅯儷䅯䅁䅯睧䅑䅁䅅䅁䉁䅁䅁兂牁硨婢発䍣䅑杷允䅁䅁䅑䅁䑁䅁䅷䅁䭁佁䵳䅁䭁佁䭯䅁䭁䥁䕍䅁䉁䅁䅁允䅁䅁䄴䅄䅁䑁䅁杌祁䑁䅑杍䅁䅁杷允䅁䅁䅑䅁䑁䅁䅷䅁䭁佁䬸䅁䭁佁䭙䅁䭁䡁䔰䅁䉁䅁䅁允䅁䅁䄴䅄䅁䑁䅉杌穁䑁䅣䅏䅁䅁杷允䅁䅁䅑䅁䑁䅁䅷䅁䭁䥁乷䅁䭁佁䭳䅁䭁䡁䕯䅁䉁䅁䅁允䅁䅁䄴杅䅁䑁䅅睎ㅁ䑁䅙睎睁䑁䅁䅍䅁䅁杷允䅁䅁䅍䅁䑁䅁䅷䅁䭁䥁䵳䅁䭁䉁䝧䅁䉁䅁䅁允䅁䅁䅯䅦䅙䅁杷允䅁䅁䅑䅁䑁䅁䅷䅁䭁䑁乷䅁䭁佁䬴䅁䭁䡁䔰䅁䉁䅁䅁允䅁䅁䅕䅁䅁䵁慂猰䵁䅉䅅䅁䑁䅁䅁睁䵁䅁䅁权ㅃ䅄䅁权奁杂䅁允䅁䅁䅅䅁䭁䕁䝑䅁䵁䅉䅅䅁䕁䅁䅁睁䵁䅁䅁权楂䅁䅁权䉁杁䅁权䙁杁䅁允䅁䅁䅅䅁䙁䍁⽕椴㕤李䉖䍄䉁䅁䅁䅂䅁䅁䅍䅄䅁䅁䅯䅅䅅䅁䅯权䅁䅁䅯兂䅁䅁䅅䅁䉁䅁䅁兂䡃瑆佮⽶漯䅑杷允䅁䅁䅑䅁䑁䅁䅷䅁䭁䱁䱳䅁䭁佁䭧䅁䭁䡁䔰䅁䉁䅁䅁允䅁䅁䄴䅄䅁䑁䅫杌㑁䑁䅙䅏䅁䅁杷允䅁䅁䅑䅁䑁䅁䅷䅁䭁偁䱳䅁䭁佁䭳䅁䭁䥁䕍䅁䉁䅁䅁允䅁䅁䄴杅䅁䑁䅧睎㑁䑁䅁兏睁䑁䅁䅍䅁䅁杷允䅁䅁䅑䅁䑁䅁䅷䅁䭁䉁乷䅁䭁佁䭫䅁䭁䡁䕯䅁䉁䅁䅁允䅁䅁䅕䅁䅁䵁䍄〳䵁䅉䅅䅁䑁䅁䅁睁䵁䅁䅁权瑁兄䅁权捁杂䅁允䅁䅁䅅䅁䭁䝁䡧䅁䵁䅉䅅䅁䕁䅁䅁睁䵁䅁䅁权㝂睃䅁权浄权䅁权獄权䅁允䅁䅁䅅䅁䭁䕁䅣䅁䵁䅉䅅䅁䕁䅁䅁睁䵁䅁䅁权湁兄䅁权牄权䅁权硂䅂䅁允䅁䅁䅅䅁佁䉁䅑䅁硁䑁䅅兏睁䑁䅙䅏㑁䑁䅧䅎䅁䅁杷允䅁䅁䅑䅁䑁䅁䅷䅁䭁䙁乁䅁䭁佁䭯䅁䭁佁䭷䅁䉁䅁䅁允䅁䅁䅯睒䅁䅁杷允䅁䅁䅑䅁䑁䅁䅷䅁䭁䡁䵑䅁䭁佁䭯䅁䭁䥁䕍䅁䉁䅁䅁允䅁䅁䄴权䅁䑁䅅杌ぁ䑁䅣䅁䵁䅉䅅䅁䕁䅁䅁睁䵁䅁䅁权杁兄䅁权浄权䅁权療䅂䅁允䅁䅁䅅䅁佁䅁䅯䅁硁䍁䄴睍ぁ䅁䅁䍄䉁䅁䅁䅂䅁䅁䅍䅄䅁䅁䅯术䅯䅁䅯朶䅯䅁䅯全䅑䅁䅅䅁䉁䅁䅁杄䵁䅁䅁䅍畁䑁䅅䅍ㅁ䅁䅁䍄䉁䅁䅁䅂䅁䅁䅍䅄䅁䅁䅯睩䅷䅁䅯儷䅯䅁䅯䅣䅑䅁䅅䅁䉁䅁䅁兂晄㑔堲桢呌睐杷允䅁䅁䅑䅁䑁䅁䅷䅁䭁䉁䱅䅁䭁佁䭣䅁䭁䝁䔰䅁䉁䅁䅁允䅁䅁䅯睒䅁䅁杷允䅁䅁䅑䅁䑁䅁䅷䅁䭁䙁䵕䅁䭁佁䭳䅁䭁䥁䕕䅁䉁䅁䅁允䅁䅁䄴䅆䅁䑁䅅䅍㉁䑁䅁兎睁䑁䅧杍硁䅁䅁䍄䉁䅁䅁䅂䅁䅁䅍䅄䅁䅁䅯兤䅷䅁䅯朵䅯䅁䅯睧䅑䅁䅅䅁䉁䅁䅁杄䵁䅁䅁免畁䑁䅙睎㑁䅁䅁䍄䉁䅁䅁䅂䅁䅁䅍䅄䅁䅁䅯䅬䅷䅁䅯眶䅯䅁䅯䄷䅯䅁䅅䅁䉁䅁䅁权䡂䅁䅁䍄䉁䅁䅁䅂䅁䅁䅍䅄䅁䅁䅯兏䅳䅁䅯朶䅯䅁䅯䄷䅯䅁䅅䅁䉁䅁䅁权䡂䅁䅁䍄䉁䅁䅁䅂䅁䅁䅍䅄䅁䅁䅯杍䅅䅁䅯权䅁䅁䅯䅂䅉䅁䅅䅁䉁䅁䅁兂䵂㑎䉬䝙払䅑杷允䅁䅁䅑䅁䑁䅁䅷䅁䭁䵁䵯䅁䭁佁䭣䅁䭁佁䭷䅁䉁䅁䅁允䅁䅁䅯睒䅁䅁杷允䅁䅁䅑䅁䑁䅁䅷䅁䭁䥁䴸䅁䭁䉁䜸䅁䭁䍁䝁䅁䉁䅁䅁允䅁䅁䅯䅔䅙䅁杷允䅁䅁䅑䅁䑁䅁䅷䅁䭁䅁䱫䅁䭁佁䭫䅁䭁䝁䔸䅁䉁䅁䅁允䅁䅁䅕䅁䅁䥁䡃猳䵁䅉䅅䅁䕁䅁䅁睁䵁䅁䅁权奄䅄䅁权畄权䅁权瑂䅂䅁允䅁䅁䅅䅁䭁䕁䅣䅁䵁䅉䅅䅁䕁䅁䅁睁䵁䅁䅁权潃兄䅁权牄权䅁权硂䅂䅁允䅁䅁䅅䅁佁䉁䅉䅁ㅁ䑁䅕睍㍁䑁䅅䅍睁䑁䅁䅁䵁䅉䅅䅁䕁䅁䅁睁䵁䅁䅁权䍄睃䅁权灄权䅁权㥂䅂䅁允䅁䅁䅅䅁䙁䅁䅁䅁䅃猰䅆䍄䉁䅁䅁睁䅁䅁䅍䅄䅁䅁䅯允䅳䅁䅯䅊䅙䅁䅅䅁䉁䅁䅁权湁杄䅁䍄䉁䅁䅁䅂䅁䅁䅍䅄䅁䅁䅯兵䅅䅁䅯允䅉䅁䅯杁䅉䅁䅅䅁䉁䅁䅁兂⽂ㅺ睫漱楐䅑杷允䅁䅁䅑䅁䑁䅁䅷䅁䭁䭁䱕䅁䭁佁䭳䅁䭁䝁䔰䅁䉁䅁䅁允䅁䅁䅯睒䅁䅁杷允䅁䅁䅑䅁䑁䅁䅷䅁䭁䅁䵁䅁䭁佁䬰䅁䭁䡁䕅䅁䉁䅁䅁允䅁䅁䅕㥉㕶浦㡲啉䵁䅉䅅䅁䕁䅁䅁睁䵁䅁䅁权晃䅄䅁权煄权䅁权㥂䅂䅁允䅁䅁䅅䅁佁䅁䅷䅁硁䍁䄴杍睁䑁䅍䅁䵁䅉䅅䅁䑁䅁䅁睁䵁䅁䅁权䩃兄䅁权慁杂䅁允䅁䅁䅅䅁䭁䵁䝉䅁䵁䅉䅅䅁䕁䅁䅁睁䵁䅁䅁权橃兄䅁权瑄权䅁权睂䅂䅁允䅁䅁䅅䅁䙁䱁䅶䍂牢⽚⽁䍄䉁䅁䅁睁䅁䅁䅍䅄䅁䅁䅯眱䅳䅁䅯杇䅙䅁䅅䅁䉁䅁䅁权㡁杂䅁䍄䉁䅁䅁䅂䅁䅁䅍䅄䅁䅁䅯䅤䅷䅁䅯朶䅯䅁䅯兣䅑䅁䅅䅁䉁䅁䅁杄䵁䅁䅁免畁䑁䅕杍穁䅁䅁䍄䉁䅁䅁䅂䅁䅁䅍䅄䅁䅁䅯䅡䅷䅁䅯䄶䅯䅁䅯䄷䅯䅁䅅䅁䉁䅁䅁权䡂䅁䅁䍄䉁䅁䅁䅂䅁䅁䅍䅄䅁䅁䅯睧䅷䅁䅯眶䅯䅁䅯睢䅑䅁䅅䅁䉁䅁䅁杄啁䅁䅁免ㅁ䑁䅍兎ㅁ䑁䅅睍㑁䑁䅙䅁䵁䅉䅅䅁䕁䅁䅁睁䵁䅁䅁权偄䅄䅁权灄权䅁权療䅂䅁允䅁䅁䅅䅁䙁䅁䅁䅁䅁猯䅂䍄䉁䅁䅁睁䅁䅁䅍䅄䅁䅁䅯䅅䅷䅁䅯䅇䅙䅁䅅䅁䉁䅁䅁权䕂杂䅁䍄䉁䅁䅁䅂䅁䅁䅍䅄䅁䅁䅯兤䅷䅁䅯儷䅯䅁䅯兢䅑䅁䅅䅁䉁䅁䅁权䡂䅁䅁䍄䉁䅁䅁䅂䅁䅁䅍䅄䅁䅁䅯䅎䅷䅁䅯朶䅯䅁䅯睧䅑䅁䅅䅁䉁䅁䅁杄䵁䅁䅁䅍畁䑁䅉睍硁䅁䅁䍄䉁䅁䅁䅂䅁䅁䅍䅄䅁䅁䅯先䄰䅁䅯朶䅯䅁䅯睧䅑䅁䅅䅁䉁䅁䅁杄䵁䅁䅁免畁䑁䅍睎㍁䅁䅁䍄䉁䅁䅁睁䅁䅁䅍䅄䅁䅁䅯睵䅳䅁䅯杈䅙䅁䅅䅁䉁䅁䅁权噄杂䅁䍄䉁䅁䅁䅂䅁䅁䅍䅄䅁䅁䅯睬䅁䅁䅯充䅁䅁䅯䅂䅉䅁䅅䅁䉁䅁䅁杄啁䅁䅁免㑁䑁䅍李祁䑁䅕䅍睁䑁䅁䅁䵁䅉䅅䅁䕁䅁䅁睁䵁䅁䅁权婃䅄䅁权煄权䅁权獄权䅁允䅁䅁䅅䅁䭁䕁䅣䅁䵁䅉䅅䅁䕁䅁䅁睁䵁䅁䅁权睂睃䅁权煄权䅁权䙃䅂䅁允䅁䅁䅅䅁䭁䕁䅣䅁䵁䅉䅅䅁䕁䅁䅁睁䵁䅁䅁权捄睃䅁权潄权䅁权瑂䅂䅁允䅁䅁䅅䅁䭁䕁䅣䅁䵁䅉䅅䅁䕁䅁䅁睁䵁䅁䅁权坁睃䅁权灄权䅁权㥂䅂䅁允䅁䅁䅅䅁䙁䅁䅁䅁䅁摓䅆䍄䉁䅁䅁䅂䅁䅁䅍䅄䅁䅁䅯䅂䄰䅁䅯儷䅯䅁䅯兢䅑䅁䅅䅁䉁䅁䅁权䡂䅁䅁䍄䉁䅁䅁䅂䅁䅁䅍䅄䅁䅁䅯䅌䅳䅁䅯朶䅯䅁䅯睢䅑䅁䅅䅁䉁䅁䅁杄䵁䅁䅁䅍畁䑁䅍䅎祁䅁䅁䍄䉁䅁䅁䅂䅁䅁䅍䅄䅁䅁䅯兂䄰䅁䅯䄶䅯䅁䅯睧䅑䅁䅅䅁䉁䅁䅁杄佁䅁䅁杍㑁䍁䄴兏㉁䑁䅕䅁䵁䅉䅅䅁䕁䅁䅁睁䵁䅁䅁权䕁睃䅁权瑄权䅁权療䅂䅁允䅁䅁䅅䅁䙁䡁⭥确癯刳䅬䍄䉁䅁䅁䅂䅁䅁䅍䅄䅁䅁䅯䅺䅳䅁䅯眵䅯䅁䅯睧䅑䅁䅅䅁䉁䅁䅁兂睄㡰䱚ぎ楫䅑杷允䅁䅁䅑䅁䑁䅁䅷䅁䭁䉁䵯䅁䭁佁䭧䅁䭁䝁䔸䅁䉁䅁䅁允䅁䅁䄴䅄䅁䑁䅕杌睁䑁䅁兏䅁䅁杷允䅁䅁䅑䅁䑁䅁䅷䅁䭁佁䅷䅁䭁䅁䅯䅁䭁䅁䅕䅁䉁䅁䅁允䅁䅁䅕〰椱䙅㕩歐䵁䅉䅅䅁䕁䅁䅁睁䵁䅁䅁权㉁睃䅁权瑄权䅁权䙃䅂䅁允䅁䅁䅅䅁䙁䑁ㄸ牘䩰偄⽁䍄䉁䅁䅁䅂䅁䅁䅍䅄䅁䅁䅯入䅳䅁䅯朶䅯䅁䅯来䅑䅁䅅䅁䉁䅁䅁杄䵁䅁䅁䅍畁䑁䅧睎ぁ䅁䅁䍄䉁䅁䅁睁䅁䅁䅍䅄䅁䅁䅯䅥䄰䅁䅯杇䅙䅁䅅䅁䉁䅁䅁权獂杂䅁䍄䉁䅁䅁睁䅁䅁䅍䅄䅁䅁䅯杹䅷䅁䅯䅈䅙䅁䅅䅁䉁䅁䅁权㝂杂䅁䍄䉁䅁䅁䅂䅁䅁䅍䅄䅁䅁䅯杇䅳䅁䅯眶䅯䅁䅯睧䅑䅁䅅䅁䉁䅁䅁杄啁䅁䅁免祁䑁䅧李㕁䑁䅙䅏㑁䑁䅍䅁䵁䅉䅅䅁䕁䅁䅁睁䵁䅁䅁权睂睃䅁权煄权䅁权瑂䅂䅁允䅁䅁䅅䅁䭁䕁䅣䅁䵁䅉䅅䅁䑁䅁䅁睁䵁䅁䅁权䩃睃䅁权捁杂䅁允䅁䅁䅅䅁䭁䝁䝉䅁䵁䅉䅅䅁䕁䅁䅁睁䵁䅁䅁权坂睃䅁权煄权䅁权䑃䅂䅁允䅁䅁䅅䅁佁䅁䅷䅁硁䍁䄴杍㉁䑁䅉䅁䵁䅉䅅䅁䕁䅁䅁睁䵁䅁䅁权硁䅄䅁权湄权䅁权䙃䅂䅁允䅁䅁䅅䅁䙁䝁㝑〳丫硬䅴䍄䉁䅁䅁睁䅁䅁䅍䅄䅁䅁䅯䅓䅷䅁䅯杇䅙䅁䅅䅁䉁䅁䅁权敂杂䅁䍄䉁䅁䅁䅂䅁䅁䅍䅄䅁䅁䅯杓䅷䅁䅯眶䅯䅁䅯来䅑䅁䅅䅁䉁䅁䅁杄十䅁䅁睍穁䑁䅙䅍祁䑁䅍䅎祁䅁䅁䍄䉁䅁䅁䅂䅁䅁䅍䅄䅁䅁䅯睑䄰䅁䅯朵䅯䅁䅯睢䅑䅁䅅䅁䉁䅁䅁杄䵁䅁䅁免畁䑁䅅䅍㑁䅁䅁䍄䉁䅁䅁䅂䅁䅁䅍䅄䅁䅁䅯党䅳䅁䅯朷䅯䅁䅯睢䅑䅁䅅䅁䉁䅁䅁兂䅁䅁䅁䭧䝄䅷杷允䅁䅁䅍䅁䑁䅁䅷䅁䭁䙁䱷䅁䭁䉁䜴䅁䉁䅁䅁允䅁䅁䅯眴䅙䅁杷允䅁䅁䅑䅁䑁䅁䅷䅁䭁䡁䱑䅁䭁佁䭳䅁䭁䝁䔰䅁䉁䅁䅁允䅁䅁䅯睒䅁䅁杷允䅁䅁䅑䅁䑁䅁䅷䅁䭁䵁䱑䅁䭁佁䭧䅁䭁佁䭷䅁䉁䅁䅁允䅁䅁䅯睒䅁䅁杷允䅁䅁䅑䅁䑁䅁䅷䅁䭁䭁乷䅁䭁佁䭙䅁䭁䡁䕯䅁䉁䅁䅁允䅁䅁䄴权䅁䑁䅅杌㉁䑁䅑䅁䵁䅉䅅䅁䕁䅁䅁睁䵁䅁䅁权䍂睃䅁权浄权䅁权㥂䅂䅁允䅁䅁䅅䅁佁䅁䅷䅁硁䑁䅁杌硁䑁䅕䅁䵁䅉䅅䅁䕁䅁䅁睁䵁䅁䅁权䍂睃䅁权浄权䅁权䑃䅂䅁允䅁䅁䅅䅁佁䅁䄴䅁硁䑁䅅杌硁䑁䅍睍䅁䅁杷允䅁䅁䅑䅁䑁䅁䅷䅁䭁佁䱷䅁䭁佁䭧䅁䭁䥁䕕䅁䉁䅁䅁允䅁䅁䄴杄䅁䑁䅉免畁䑁䅣䅍祁䅁䅁䍄䉁䅁䅁䅂䅁䅁䅍䅄䅁䅁䅯睎䅷䅁䅯儷䅯䅁䅯兢䅑䅁䅅䅁䉁䅁䅁权䡂䅁䅁䍄䉁䅁䅁䅂䅁䅁䅍䅄䅁䅁䅯眯䅷䅁䅯朵䅯䅁䅯䅣䅑䅁䅅䅁䉁䅁䅁杄䵁䅁䅁睍畁䑁䅅睎穁䅁䅁䍄䉁䅁䅁䅂䅁䅁䅍䅄䅁䅁䅯䅭䅳䅁䅯䄶䅯䅁䅯睧䅑䅁䅅䅁䉁䅁䅁杄佁䅁䅁杍睁䍁䄴䅍ぁ䑁䅣䅁䵁䅉䅅䅁䕁䅁䅁睁䵁䅁䅁权祄睃䅁权瑄权䅁权䙃䅂䅁允䅁䅁䅅䅁䙁䍁捬㡪ㅌ之⽑䍄䉁䅁䅁䅂䅁䅁䅍䅄䅁䅁䅯睓䅷䅁䅯儷䅯䅁䅯兣䅑䅁䅅䅁䉁䅁䅁兂ㅁ啬牶偪瑦睐杷允䅁䅁䅑䅁䑁䅁䅷䅁䭁佁䵑䅁䭁佁䭧䅁䭁䡁䕁䅁䉁䅁䅁允䅁䅁䄴杄䅁䍁䄰免畁䑁䅧䅎穁䅁䅁䍄䉁䅁䅁䅂䅁䅁䅍䅄䅁䅁䅯睐䅁䅁䅯权䅁䅁䅯兂䅁䅁䅅䅁䉁䅁䅁兂呃䅇坒畄琰䅑杷允䅁䅁䅍䅁䑁䅁䅷䅁䭁䭁䵷䅁䭁䍁䝑䅁䉁䅁䅁允䅁䅁䅯杋䄴䅁杷允䅁䅁䅑䅁䑁䅁䅷䅁䭁佁䵁䅁䭁佁䬰䅁䭁䡁䔰䅁䉁䅁䅁允䅁䅁䅕渫焵䡶呓䑭䴸䅉䅅䅁䕁䅁䅁睁䵁䅁䅁权㡁睃䅁权煄权䅁权㥂䅂䅁允䅁䅁䅅䅁佁䅁䅷䅁睁䍁䄴睍㑁䑁䅫䅁䵁䅉䅅䅁䕁䅁䅁睁䵁䅁䅁权坃䅄䅁权潄权䅁权䙃䅂䅁允䅁䅁䅅䅁䭁䕁䅣䅁䵁䅉䅅䅁䑁䅁䅁睁䵁䅁䅁权䭄䅄䅁权歁杂䅁允䅁䅁䅅䅁䭁䍁佫䅁䵁䅉䅅䅁䕁䅁䅁睁䵁䅁䅁权剁兄䅁权湄权䅁权硂䅂䅁允䅁䅁䅅䅁䙁䡁潎敫㠱硐䅆䍄䉁䅁䅁䅂䅁䅁䅍䅄䅁䅁䅯共䅳䅁䅯睈䅙䅁䅯䅉䅙䅁䅅䅁䉁䅁䅁权睃兄䅁䍄䉁䅁䅁䅂䅁䅁䅍䅄䅁䅁䅯免䅁䅁䅯充䅁䅁䅯兂䅁䅁䅅䅁䉁䅁䅁杄啁䅁䅁杍ㅁ䑁䅍睍睁䑁䅁䅍睁䑁䅁䅁䵁䅉䅅䅁䕁䅁䅁睁䵁䅁䅁权楄䅁䅁权䉁杁䅁权䙁杁䅁允䅁䅁䅅䅁䙁䝁䡄焴牶佁䅚䍄䉁䅁䅁䅂䅁䅁䅍䅄䅁䅁䅯䅗䅳䅁䅯儶䅯䅁䅯睢䅑䅁䅅䅁䉁䅁䅁兂䅁䅁䅁䙁㍮䅑杷允䅁䅁䅍䅁䑁䅁䅷䅁䭁䩁䱳䅁䭁䉁䝧䅁䉁䅁䅁允䅁䅁䅯杓䅙䅁杷允䅁䅁䅑䅁䑁䅁䅷䅁䭁乁䵁䅁䭁佁䭫䅁䭁䥁䕍䅁䉁䅁䅁允䅁䅁䅕䅁䅁䵁桂唱䵁䅉䅅䅁䕁䅁䅁睁䵁䅁䅁权噂兄䅁权牄权䅁权硂䅂䅁允䅁䅁䅅䅁佁䉁䅉䅁㉁䑁䅑兎㕁䑁䅫䅍睁䑁䅁䅁䵁䅉䅅䅁䕁䅁䅁睁䵁䅁䅁权敂䅁䅁权䉁杁䅁权䙁杁䅁允䅁䅁䅅䅁䙁䑁慰㍫桢㝇䄹䍄䉁䅁䅁䅂䅁䅁䅍䅄䅁䅁䅯兘䅷䅁䅯眵䅯䅁䅯兣䅑䅁䅅䅁䉁䅁䅁兂獁灰潎穩摩睶杷允䅁䅁䅑䅁䑁䅁䅷䅁䭁䙁䄴䅁䭁䅁䍅䅁䭁䅁䍍䅁䉁䅁䅁允䅁䅁䅕杚硳䩌书䕷䵁䅉䅅䅁䕁䅁䅁睁䵁䅁䅁权瑃睃䅁权牄权䅁权㙂䅂䅁允䅁䅁䅅䅁佁䉁䅉䅁㑁䑁䅁免硁䑁䅅睎睁䑁䅅䅁䵁䅉䅅䅁䕁䅁䅁睁䵁䅁䅁权剄睃䅁权灄权䅁权獄权䅁允䅁䅁䅅䅁䭁䕁䅣䅁䵁䅉䅅䅁䕁䅁䅁睁䵁䅁䅁权扄睃䅁权潄权䅁权㙂䅂䅁允䅁䅁䅅䅁䭁䕁䅣䅁䵁䅉䅅䅁䕁䅁䅁睁䵁䅁䅁权桃䅄䅁权煄权䅁权療䅂䅁允䅁䅁䅅䅁佁䅁䅷䅁睁䍁䄴睎ㅁ䑁䅣䅁䵁䅉䅅䅁䑁䅁䅁睁䵁䅁䅁权䭄䅄䅁权流杂䅁允䅁䅁䅅䅁佁䅁䅷䅁㑁䑁䅁杌ぁ䑁䅅䅁䵁䅉䅅䅁䕁䅁䅁睁䵁䅁䅁权噄允䅁权䭁䅁䅁权䕁杁䅁允䅁䅁䅅䅁䙁䑁ㄸ牘䩰䍺䅆䍄䉁䅁䅁䅂䅁䅁䅍䅄䅁䅁䅯睱䅳䅁䅯朶䅯䅁䅯睢䅑䅁䅅䅁䉁䅁䅁杄䵁䅁䅁䅍畁䑁䅣李祁䅁䅁䍄䉁䅁䅁䅂䅁䅁䅍䅄䅁䅁䅯党䅷䅁䅯朷䅯䅁䅯兢䅑䅁䅅䅁䉁䅁䅁权䡂䅁䅁䍄䉁䅁䅁䅂䅁䅁䅍䅄䅁䅁䅯兡䅷䅁䅯眵䅯䅁䅯䅣䅑䅁䅅䅁䉁䅁䅁兂歃䑣䬰礱才䅑杷允䅁䅁䅑䅁䑁䅁䅷䅁䭁䩁䵉䅁䭁佁䭯䅁䭁佁䭷䅁䉁䅁䅁允䅁䅁䅯睒䅁䅁杷允䅁䅁䅑䅁䑁䅁䅷䅁䭁䥁丰䅁䭁佁䭙䅁䭁䝁䔰䅁䉁䅁䅁允䅁䅁䅯睒䅁䅁杷允䅁䅁䅑䅁䑁䅁䅷䅁䭁䕁䰰䅁䭁佁䭯䅁䭁䝁䔰䅁䉁䅁䅁允䅁䅁䅯睒䅁䅁杷允䅁䅁䅑䅁䑁䅁䅷䅁䭁䭁䵯䅁䭁佁䭯䅁䭁䝁䔸䅁䉁䅁䅁允䅁䅁䄴䅄䅁䑁䅁杌穁䑁䅕李䅁䅁杷允䅁䅁䅑䅁䑁䅁䅷䅁䭁䡁䱙䅁䭁佁䭫䅁䭁佁䭷䅁䉁䅁䅁允䅁䅁䅯睒䅁䅁杷允䅁䅁䅑䅁䑁䅁䅷䅁䭁䡁䵷䅁䭁佁䭙䅁䭁䡁䕁䅁䉁䅁䅁允䅁䅁䄴䅄䅁䑁䅧杌㑁䑁䅫李䅁䅁杷允䅁䅁䅍䅁䑁䅁䅷䅁䭁䭁䵷䅁䭁䍁䝙䅁䉁䅁䅁允䅁䅁䄴杄䅁䑁䅅免睁䍁䄴杍ㅁ䅁䅁䍄䉁䅁䅁䅂䅁䅁䅍䅄䅁䅁䅯睗䅳䅁䅯朵䅯䅁䅯睢䅑䅁䅅䅁䉁䅁䅁杄䵁䅁䅁䅍畁䑁䅧免ㅁ䅁䅁䍄䉁䅁䅁䅂䅁䅁䅍䅄䅁䅁䅯眴䅅䅁䅯允䅉䅁䅯兂䅉䅁䅅䅁䉁䅁䅁兂湃〵橃煉䭁兑杷允䅁䅁䅑䅁䑁䅁䅷䅁䭁䉁䵁䅁䭁佁䭧䅁䭁䡁䕁䅁䉁䅁䅁允䅁䅁䄴杄䅁䑁䅅䅍畁䑁䅑䅏祁䅁䅁䍄䉁䅁䅁䅂䅁䅁䅍䅄䅁䅁䅯䅊䅷䅁䅯朷䅯䅁䅯来䅑䅁䅅䅁䉁䅁䅁兂䅁䅁䅁䭑婄䅑杷允䅁䅁䅑䅁䑁䅁䅷䅁䭁䡁义䅁䭁佁䭧䅁䭁䡁䔰䅁䉁䅁䅁允䅁䅁䄴䅄䅁䑁䅙杌睁䑁䅑睎䅁䅁杷允䅁䅁䅍䅁䑁䅁䅷䅁䭁䉁䱍䅁䭁䉁䝧䅁䉁䅁䅁允䅁䅁䅯兌䅙䅁杷允䅁䅁䅑䅁䑁䅁䅷䅁䭁䕁䱣䅁䭁佁䭳䅁䭁䡁䕅䅁䉁䅁䅁允䅁䅁䄴杅䅁䑁䅫兎穁䑁䅧䅍祁䑁䅧免䅁䅁杷允䅁䅁䅑䅁䑁䅁䅷䅁䭁䡁䴰䅁䭁佁䭯䅁䭁䝁䔸䅁䉁䅁䅁允䅁䅁䄴䅄䅁䑁䅁杌ㅁ䑁䅑免䅁䅁杷允䅁䅁䅑䅁䑁䅁䅷䅁䭁䕁丰䅁䭁佁䭫䅁䭁䝁䔰䅁䉁䅁䅁允䅁䅁䅯睒䅁䅁杷允䅁䅁䅑䅁䑁䅁䅷䅁䭁䑁䅳䅁䭁䅁䍅䅁䭁䅁䍍䅁䉁䅁䅁允䅁䅁䅕獺商が⽂䔴䵁䅉䅅䅁䕁䅁䅁睁䵁䅁䅁权䍄䅄䅁权浄权䅁权瑂䅂䅁允䅁䅁䅅䅁䭁䕁䅣䅁䵁䅉䅅䅁䕁䅁䅁睁䵁䅁䅁权千兄䅁权湄权䅁权瑂䅂䅁允䅁䅁䅅䅁䙁偁潥児樸偳⽕䍄䉁䅁䅁䅂䅁䅁䅍䅄䅁䅁䅯睍䄰䅁䅯儷䅯䅁䅯䅣䅑䅁䅅䅁䉁䅁䅁兂㙃礶偳偭㝘睐杷允䅁䅁䅑䅁䑁䅁䅷䅁䭁䙁乳䅁䭁佁䭳䅁䭁䡁䕁䅁䉁䅁䅁允䅁䅁䄴䅆䅁䑁䅅䅏ぁ䑁䅅䅍睁䑁䅁䅍睁䅁䅁䍄䉁䅁䅁䅂䅁䅁䅍䅄䅁䅁䅯杓䅳䅁䅯朵䅯䅁䅯兣䅑䅁䅅䅁䉁䅁䅁杄䵁䅁䅁免畁䑁䅍杍硁䅁䅁䍄䉁䅁䅁䅂䅁䅁䅍䅄䅁䅁䅯睏䅳䅁䅯睈䅙䅁䅯䅉䅙䅁䅅䅁䉁䅁䅁权佂杂䅁䍄䉁䅁䅁䅂䅁䅁䅍䅄䅁䅁䅯䅤䅳䅁䅯朶䅯䅁䅯全䅑䅁䅅䅁䉁䅁䅁杄䵁䅁䅁免畁䑁䅁睎㍁䅁䅁䍄䉁䅁䅁䅂䅁䅁䅍䅄䅁䅁䅯睧䅁䅁䅯䅂䅁䅁䅯兂䅁䅁䅅䅁䉁䅁䅁兂䅁䅁䅁䨹䅤兑杷允䅁䅁䅑䅁䑁䅁䅷䅁䭁䱁久䅁䭁佁䭯䅁䭁䥁䕕䅁䉁䅁䅁允䅁䅁䄴䅄䅁䑁䅁杌穁䑁䅙睎䅁䅁杷允䅁䅁䅑䅁䑁䅁䅷䅁䭁䥁䰸䅁䭁佁䭳䅁䭁䡁䕅䅁䉁䅁䅁允䅁䅁䄴杅䅁䑁䅕䅍㕁䑁䅙兏㕁䑁䅙䅎䅁䅁杷允䅁䅁䅑䅁䑁䅁䅷䅁䭁䩁䵳䅁䭁佁䬰䅁䭁䥁䕍䅁䉁䅁䅁允䅁䅁䅕㑋坣挲㌷穳䴸䅉䅅䅁䑁䅁䅁睁䵁䅁䅁权潂䅄䅁权奁杂䅁允䅁䅁䅅䅁䭁䑁䝫䅁䵁䅉䅅䅁䑁䅁䅁睁䵁䅁䅁权捁睃䅁权捁杂䅁允䅁䅁䅅䅁䭁䍁䠴䅁䵁䅉䅅䅁䑁䅁䅁睁䵁䅁䅁权䝂䅄䅁权流杂䅁允䅁䅁䅅䅁佁䅁䅷䅁㉁䑁䅧杌㍁䑁䅅䅁䵁䅉䅅䅁䕁䅁䅁睁䵁䅁䅁权㕃䅄䅁权浄权䅁权睂䅂䅁允䅁䅁䅅䅁佁䅁䅷䅁㕁䍁䄴睍㉁䑁䅅䅁䵁䅉䅅䅁䕁䅁䅁睁䵁䅁䅁权杂睃䅁权牄权䅁权㙂䅂䅁允䅁䅁䅅䅁佁䉁䅑䅁硁䑁䅧䅏ㅁ䑁䅑䅏㑁䑁䅣兏䅁䅁杷允䅁䅁䅑䅁䑁䅁䅷䅁䭁䱁䱧䅁䭁佁䬰䅁䭁䝁䔸䅁䉁䅁䅁允䅁䅁䅕楁䡵瑆佮穴䴸䅉䅅䅁䕁䅁䅁睁䵁䅁䅁权䙃睃䅁权瑄权䅁权㙂䅂䅁允䅁䅁䅅䅁䙁䑁ね䡹⭡⭮⽯䍄䉁䅁䅁䅂䅁䅁䅍䅄䅁䅁䅯䄸䅷䅁䅯䄶䅯䅁䅯睧䅑䅁䅅䅁䉁䅁䅁杄佁䅁䅁杍㉁䍁䄴睎㉁䑁䅣䅁䵁䅉䅅䅁䑁䅁䅁睁䵁䅁䅁权䱂睃䅁权敁杂䅁允䅁䅁䅅䅁䭁䝁䝅䅁䵁䅉䅅䅁䕁䅁䅁睁䵁䅁䅁权䥁䅄䅁权瑄权䅁权瑂䅂䅁允䅁䅁䅅䅁䭁䕁䅣䅁䵁䅉䅅䅁䑁䅁䅁睁䵁䅁䅁权煁兄䅁权流杂䅁允䅁䅁䅅䅁佁䅁䅷䅁㑁䑁䅁杌硁䑁䅍䅁䵁䅉䅅䅁䑁䅁䅁睁䵁䅁䅁权䵄睃䅁权敁杂䅁允䅁䅁䅅䅁䭁䝁䤰䅁䵁䅉䅅䅁䕁䅁䅁睁䵁䅁䅁权㑄权䅁权牄权䅁权䙃䅂䅁允䅁䅁䅅䅁佁䉁䅉䅁硁䑁䅫兏穁䑁䅣兏㉁䑁䅅䅁䵁䅉䅅䅁䕁䅁䅁睁䵁䅁䅁权敄䅄䅁权灄权䅁权獄权䅁允䅁䅁䅅䅁䭁䕁䅣䅁䵁䅉䅅䅁䕁䅁䅁睁䵁䅁䅁权煄睃䅁权潄权䅁权硂䅂䅁允䅁䅁䅅䅁佁䅁䄴䅁硁䑁䅉杌㕁䑁䅍睎䅁䅁杷允䅁䅁䅑䅁䑁䅁䅷䅁䭁偁䱍䅁䭁佁䭯䅁䭁䡁䔰䅁䉁䅁䅁允䅁䅁䅯睒䅁䅁杷允䅁䅁䅑䅁䑁䅁䅷䅁䭁䱁䵯䅁䭁佁䬴䅁䭁䥁䕕䅁䉁䅁䅁允䅁䅁䅕䅁䅁䵁扁唲䵁䅉䅅䅁䕁䅁䅁睁䵁䅁䅁权睄睃䅁权瑄权䅁权睂䅂䅁允䅁䅁䅅䅁䙁䅁琴灳瘳㥰⼴䍄䉁䅁䅁䅂䅁䅁䅍䅄䅁䅁䅯权䅳䅁䅯眵䅯䅁䅯䅣䅑䅁䅅䅁䉁䅁䅁兂摄呍㘳す乕䅑杷允䅁䅁䅑䅁䑁䅁䅷䅁䭁䝁䵅䅁䭁佁䭣䅁䭁䝁䔰䅁䉁䅁䅁允䅁䅁䅕楄礲敮游歈䵁䅉䅅䅁䕁䅁䅁睁䵁䅁䅁权䩁兄䅁权晁杂䅁权杁杂䅁允䅁䅁䅅䅁䭁䍁䨰䅁䵁䅉䅅䅁䑁䅁䅁睁䵁䅁䅁权㝄睃䅁权敁杂䅁允䅁䅁䅅䅁䭁䑁䥅䅁䵁䅉䅅䅁䕁䅁䅁睁䵁䅁䅁权摂䅁䅁权䉁杁䅁权䑁杁䅁允䅁䅁䅅䅁䙁䅁㉆䵊䬳么䅊䍄䉁䅁䅁䅂䅁䅁䅍䅄䅁䅁䅯儳䅷䅁䅯朷䅯䅁䅯全䅑䅁䅅䅁䉁䅁䅁兂䅁䅁䅁䙧瑪䅑杷允䅁䅁䅑䅁䑁䅁䅷䅁䭁偁䱣䅁䭁佁䭳䅁䭁䡁䔰䅁䉁䅁䅁允䅁䅁䄴䅆䅁䑁䅅兎祁䑁䅑杍㉁䑁䅉䅏㕁䅁䅁䍄䉁䅁䅁䅂䅁䅁䅍䅄䅁䅁䅯兎䅳䅁䅯䄶䅯䅁䅯兣䅑䅁䅅䅁䉁䅁䅁杄佁䅁䅁免睁䍁䄴兏㑁䑁䅕䅁䵁䅉䅅䅁䕁䅁䅁睁䵁䅁䅁权杄允䅁权䉁杁䅁权䍁杁䅁允䅁䅁䅅䅁䙁偁䑴晢䑲㥘䅒䍄䉁䅁䅁䅂䅁䅁䅍䅄䅁䅁䅯末䅳䅁䅯朵䅯䅁䅯睢䅑䅁䅅䅁䉁䅁䅁杄䵁䅁䅁免畁䑁䅕兎㍁䅁䅁䍄䉁䅁䅁䅂䅁䅁䅍䅄䅁䅁䅯杢䅷䅁䅯儶䅯䅁䅯䄷䅯䅁䅅䅁䉁䅁䅁权䡂䅁䅁䍄䉁䅁䅁䅂䅁䅁䅍䅄䅁䅁䅯䅅䄰䅁䅯朶䅯䅁䅯睧䅑䅁䅅䅁䉁䅁䅁杄䵁䅁䅁免畁䑁䅍䅎㍁䅁䅁䍄䉁䅁䅁睁䅁䅁䅍䅄䅁䅁䅯䅒䅳䅁䅯䅊䅙䅁䅅䅁䉁䅁䅁权允杄䅁䍄䉁䅁䅁䅂䅁䅁䅍䅄䅁䅁䅯䅏䅷䅁䅯朵䅯䅁䅯䅣䅑䅁䅅䅁䉁䅁䅁杄䵁䅁䅁杍畁䑁䅅䅎㍁䅁䅁䍄䉁䅁䅁䅂䅁䅁䅍䅄䅁䅁䅯杵䅳䅁䅯䄶䅯䅁䅯兢䅑䅁䅅䅁䉁䅁䅁权䡂䅁䅁䍄䉁䅁䅁䅂䅁䅁䅍䅄䅁䅁䅯朹䅳䅁䅯朵䅯䅁䅯兦䅑䅁䅅䅁䉁䅁䅁杄䵁䅁䅁杍畁䑁䅍䅎㉁䅁䅁䍄䉁䅁䅁䅂䅁䅁䅍䅄䅁䅁䅯杹䄰䅁䅯朵䅯䅁䅯睢䅑䅁䅅䅁䉁䅁䅁杄䵁䅁䅁免畁䑁䅅兏ㅁ䅁䅁䍄䉁䅁䅁䅂䅁䅁䅍䅄䅁䅁䅯光䅷䅁䅯眶䅯䅁䅯兣䅑䅁䅅䅁䉁䅁䅁杄十䅁䅁免穁䑁䅕兎㍁䑁䅙免ぁ䅁䅁䍄䉁䅁䅁䅂䅁䅁䅍䅄䅁䅁䅯䅚䅅䅁䅯䅂䅁䅁䅯䅂䅉䅁䅅䅁䉁䅁䅁兂䅁䅁䅁硓䤫兑杷允䅁䅁䅑䅁䑁䅁䅷䅁䭁䝁乷䅁䭁佁䭯䅁䭁佁䭷䅁䉁䅁䅁允䅁䅁䅯睒䅁䅁杷允䅁䅁䅑䅁䑁䅁䅷䅁䭁䡁乑䅁䭁佁䭫䅁䭁䡁䕁䅁䉁䅁䅁允䅁䅁䅕䅁䅁䍁䅄䔶䵁䅉䅅䅁䕁䅁䅁睁䵁䅁䅁权䝄睃䅁权瑄权䅁权瑂䅂䅁允䅁䅁䅅䅁䙁偁灹搸乊煙⽁䍄䉁䅁䅁䅂䅁䅁䅍䅄䅁䅁䅯䄴䅳䅁䅯朵䅯䅁䅯䄷䅯䅁䅅䅁䉁䅁䅁权䡂䅁䅁䍄䉁䅁䅁䅂䅁䅁䅍䅄䅁䅁䅯䅏䅷䅁䅯朶䅯䅁䅯睢䅑䅁䅅䅁䉁䅁䅁杄䵁䅁䅁䅍畁䑁䅧兏㕁䅁䅁䍄䉁䅁䅁䅂䅁䅁䅍䅄䅁䅁䅯兤䄰䅁䅯儶䅯䅁䅯䅣䅑䅁䅅䅁䉁䅁䅁兂䅁䅁䅁䙑杦䅑杷允䅁䅁䅑䅁䑁䅁䅷䅁䭁䝁䵣䅁䭁佁䭫䅁䭁䡁䕯䅁䉁䅁䅁允䅁䅁䅕䅁䅁䥁睃歺䵁䅉䅅䅁䕁䅁䅁睁䵁䅁䅁权㉂兄䅁权灄权䅁权睂䅂䅁允䅁䅁䅅䅁䙁䅁䅁䅁杄甫䅊䍄䉁䅁䅁䅂䅁䅁䅍䅄䅁䅁䅯睘䅳䅁䅯眶䅯䅁䅯全䅑䅁䅅䅁䉁䅁䅁杄十䅁䅁杍㑁䑁䅉䅎㉁䑁䅁䅍睁䅁䅁䍄䉁䅁䅁䅂䅁䅁䅍䅄䅁䅁䅯杕䅷䅁䅯眵䅯䅁䅯睢䅑䅁䅅䅁䉁䅁䅁兂ぃ䡹⭡确䩯䅑杷允䅁䅁䅍䅁䑁䅁䅷䅁䭁䕁久䅁䭁䉁䝧䅁䉁䅁䅁允䅁䅁䅯䅦䅙䅁杷允䅁䅁䅑䅁䑁䅁䅷䅁䭁䅁久䅁䭁佁䭙䅁䭁䡁䕁䅁䉁䅁䅁允䅁䅁䄴䅄䅁䑁䅅杌ㅁ䑁䅙李䅁䅁杷允䅁䅁䅑䅁䑁䅁䅷䅁䭁䅁䱧䅁䭁佁䭳䅁䭁䝁䔸䅁䉁䅁䅁允䅁䅁䄴䅆䅁䑁䅅睍硁䑁䅙䅍穁䑁䅙兏ㅁ䅁䅁䍄䉁䅁䅁睁䅁䅁䅍䅄䅁䅁䅯䅺䅳䅁䅯杊䅙䅁䅅䅁䉁䅁䅁杄佁䅁䅁免硁䑁䅕杌祁䑁䅍䅁䵁䅉䅅䅁䑁䅁䅁睁䵁䅁䅁权慄睃䅁权慁杂䅁允䅁䅁䅅䅁䭁䙁䜴䅁䵁䅉䅅䅁䕁䅁䅁睁䵁䅁䅁权歄睃䅁权牄权䅁权䑃䅂䅁允䅁䅁䅅䅁佁䉁䅉䅁祁䑁䅑杍祁䑁䅁睎睁䑁䅉䅁䵁䅉䅅䅁䑁䅁䅁睁䵁䅁䅁权乂䅄䅁权捁杂䅁允䅁䅁䅅䅁䭁䱁䜰䅁䵁䅉䅅䅁䕁䅁䅁睁䵁䅁䅁权呂䅄䅁权瑄权䅁权䙃䅂䅁允䅁䅁䅅䅁䙁䍁䝕婧䑖㥩⽷䍄䉁䅁䅁䅂䅁䅁䅍䅄䅁䅁䅯東䅅䅁䅯䅂䅁䅁䅯䅂䅉䅁䅅䅁䉁䅁䅁兂䅁䅁䅁㍇⽰兑杷允䅁䅁䅑䅁䑁䅁䅷䅁䭁䥁䵧䅁䭁佁䬴䅁䭁䝁䔸䅁䉁䅁䅁允䅁䅁䅕䅁䅁䥁允〵䵁䅉䅅䅁䕁䅁䅁睁䵁䅁䅁权穄睃䅁权湄权䅁权睂䅂䅁允䅁䅁䅅䅁䙁䵁獮祖㡙攱⼰䍄䉁䅁䅁䅂䅁䅁䅍䅄䅁䅁䅯光䄰䅁䅯朵䅯䅁䅯睧䅑䅁䅅䅁䉁䅁䅁杄䭁䅁䅁免畁䑁䅕䅏䅁䅁杷允䅁䅁䅍䅁䑁䅁䅷䅁䭁䝁䰰䅁䭁䉁䝧䅁䉁䅁䅁允䅁䅁䅯䅦䅙䅁杷允䅁䅁䅑䅁䑁䅁䅷䅁䭁䅁䵅䅁䭁佁䭳䅁䭁䡁䔰䅁䉁䅁䅁允䅁䅁䄴杆䅁䑁䅅䅍睁䑁䅑䅏㍁䑁䅁䅍睁䑁䅁䅁䵁䅉䅅䅁䕁䅁䅁睁䵁䅁䅁权䙁睃䅁权潄权䅁权療䅂䅁允䅁䅁䅅䅁佁䅁䄴䅁硁䑁䅕杌㕁䑁䅕李䅁䅁杷允䅁䅁䅑䅁䑁䅁䅷䅁䭁䭁乕䅁䭁佁䭯䅁䭁䝁䔰䅁䉁䅁䅁允䅁䅁䅯睒䅁䅁杷允䅁䅁䅑䅁䑁䅁䅷䅁䭁䭁䵑䅁䭁佁䭙䅁䭁䥁䕍䅁䉁䅁䅁允䅁䅁䄴䅄䅁䑁䅧杌㉁䑁䅉李䅁䅁杷允䅁䅁䅑䅁䑁䅁䅷䅁䭁䙁䵁䅁䭁佁䭯䅁䭁䡁䕅䅁䉁䅁䅁允䅁䅁䄴䅄䅁䑁䅁杌祁䑁䅉兎䅁䅁杷允䅁䅁䅑䅁䑁䅁䅷䅁䭁䡁䵙䅁䭁佁䭳䅁䭁䡁䕯䅁䉁䅁䅁允䅁䅁䄴䅆䅁䑁䅅䅍睁䑁䅕睍睁䑁䅕兏㕁䅁䅁䍄䉁䅁䅁䅂䅁䅁䅍䅄䅁䅁䅯杆䄰䅁䅯眶䅯䅁䅯兣䅑䅁䅅䅁䉁䅁䅁杄允䅁䅁睎睁䑁䅧䅎穁䑁䅧䅎䅁䅁杷允䅁䅁䅍䅁䑁䅁䅷䅁䭁䝁䰴䅁䭁䍁䝙䅁䉁䅁䅁允䅁䅁䄴杄䅁䑁䅅䅍ぁ䍁䄴睍㉁䅁䅁䍄䉁䅁䅁䅂䅁䅁䅍䅄䅁䅁䅯杂䅷䅁䅯儶䅯䅁䅯睧䅑䅁䅅䅁䉁䅁䅁兂䅁䅁䅁䍗䝍兑杷允䅁䅁䅑䅁䑁䅁䅷䅁䭁䑁乷䅁䭁佁䭣䅁䭁䡁䕁䅁䉁䅁䅁允䅁䅁䅕䱭㝢橊剨䐹䴸䅉䅅䅁䕁䅁䅁睁䵁䅁䅁权呁睃䅁权瑄权䅁权獄权䅁允䅁䅁䅅䅁䭁䕁䅣䅁䵁䅉䅅䅁䕁䅁䅁睁䵁䅁䅁权牄允䅁权䉁杁䅁权䍁杁䅁允䅁䅁䅅䅁䙁䥁堲桢灌偰䅰䍄䉁䅁䅁䅂䅁䅁䅍䅄䅁䅁䅯公䅷䅁䅯眶䅯䅁䅯全䅑䅁䅅䅁䉁䅁䅁杄十䅁䅁免硁䑁䅕睎睁䑁䅑兎㍁䅁䅁䍄䉁䅁䅁䅂䅁䅁䅍䅄䅁䅁䅯䅯䅁䅁䅯充䅁䅁䅯兂䅁䅁䅅䅁䉁䅁䅁杄啁䅁䅁李硁䑁䅧免㕁䑁䅫䅍睁䑁䅁䅁䵁䅉䅅䅁䕁䅁䅁睁䵁䅁䅁权䙃睃䅁权牄权䅁权療䅂䅁允䅁䅁䅅䅁佁䉁䅉䅁ぁ䑁䅧兏祁䑁䅁䅏硁䑁䅍䅁䵁䅉䅅䅁䕁䅁䅁睁䵁䅁䅁权塃䅄䅁权湄权䅁权瑂䅂䅁允䅁䅁䅅䅁䭁䕁䅣䅁䵁䅉䅅䅁䕁䅁䅁睁䵁䅁䅁权牃䅄䅁权牄权䅁权㥂䅂䅁允䅁䅁䅅䅁佁䉁䅉䅁㑁䑁䅑李睁䑁䅫睍祁䑁䅁䅁䵁䅉䅅䅁䕁䅁䅁睁䵁䅁䅁权佂睃䅁权煄权䅁权獄权䅁允䅁䅁䅅䅁䭁䕁䅣䅁䵁䅉䅅䅁䕁䅁䅁睁䵁䅁䅁权䱃䅄䅁权湄权䅁权硂䅂䅁允䅁䅁䅅䅁䙁䡁焹䡶呓䌲䅰䍄䉁䅁䅁䅂䅁䅁䅍䅄䅁䅁䅯䄱䅷䅁䅯儶䅯䅁䅯来䅑䅁䅅䅁䉁䅁䅁兂䅁䅁䅁偁测䅷杷允䅁䅁䅑䅁䑁䅁䅷䅁䭁䥁丰䅁䭁佁䭫䅁䭁䡁䔰䅁䉁䅁䅁允䅁䅁䅕䅁䅁乁楃䔸䵁䅉䅅䅁䕁䅁䅁睁䵁䅁䅁权婃䅄䅁权牄权䅁权瑂䅂䅁允䅁䅁䅅䅁佁䉁䅉䅁㉁䑁䅫䅍㉁䑁䅧李睁䑁䅫䅁䵁䅉䅅䅁䕁䅁䅁睁䵁䅁䅁权畁兄䅁权畄权䅁权睂䅂䅁允䅁䅁䅅䅁䙁䅁䅁䅁䅄摱䅺䍄䉁䅁䅁䅂䅁䅁䅍䅄䅁䅁䅯䅖䅷䅁䅯眵䅯䅁䅯睢䅑䅁䅅䅁䉁䅁䅁兂佂療䉒䉷䵫䅷杷允䅁䅁䅑䅁䑁䅁䅷䅁䭁䥁䵕䅁䭁佁䬰䅁䭁䡁䕁䅁䉁䅁䅁允䅁䅁䅕⼲⭬牡へ稲䴸䅉䅅䅁䕁䅁䅁睁䵁䅁䅁权偄䅄䅁权潄权䅁权睂䅂䅁允䅁䅁䅅䅁佁䅁䄴䅁硁䑁䅧杌㕁䑁䅣睎䅁䅁杷允䅁䅁䅑䅁䑁䅁䅷䅁䭁偁䵣䅁䭁佁䭫䅁䭁䝁䔰䅁䉁䅁䅁允䅁䅁䅯睒䅁䅁杷允䅁䅁䅑䅁䑁䅁䅷䅁䭁䑁乁䅁䭁佁䬴䅁䭁䡁䕁䅁䉁䅁䅁允䅁䅁䅕䅁䅁䍁佃〫䵁䅉䅅䅁䕁䅁䅁睁䵁䅁䅁权硂睃䅁权潄权䅁权獄权䅁允䅁䅁䅅䅁䭁䕁䅣䅁䵁䅉䅅䅁䑁䅁䅁睁䵁䅁䅁权灂䅄䅁权慁杂䅁允䅁䅁䅅䅁䭁䙁䝫䅁䵁䅉䅅䅁䕁䅁䅁睁䵁䅁䅁权䵃兄䅁权潄权䅁权䙃䅂䅁允䅁䅁䅅䅁佁䅁䄴䅁硁䑁䅙杌穁䑁䅑李䅁䅁杷允䅁䅁䅑䅁䑁䅁䅷䅁䭁䍁䱣䅁䭁佁䭳䅁䭁䝁䔸䅁䉁䅁䅁允䅁䅁䄴杅䅁䑁䅉睎睁䑁䅙䅎ㅁ䑁䅁免䅁䅁杷允䅁䅁䅑䅁䑁䅁䅷䅁䭁䑁䱳䅁䭁佁䭯䅁䭁佁䭷䅁䉁䅁䅁允䅁䅁䅯睒䅁䅁杷允䅁䅁䅑䅁䑁䅁䅷䅁䭁䙁䵉䅁䭁佁䭙䅁䭁䝁䔸䅁䉁䅁䅁允䅁䅁䄴权䅁䑁䅅杌㍁䑁䅣䅁䵁䅉䅅䅁䕁䅁䅁睁䵁䅁䅁权㡂䅁䅁权䉁杁䅁权䍁杁䅁允䅁䅁䅅䅁䙁䝁兵佴䱇獦䅖䍄䉁䅁䅁䅂䅁䅁䅍䅄䅁䅁䅯来䅷䅁䅯眶䅯䅁䅯睢䅑䅁䅅䅁䉁䅁䅁杄十䅁䅁睎硁䑁䅧免睁䑁䅑免祁䅁䅁䍄䉁䅁䅁䅂䅁䅁䅍䅄䅁䅁䅯䅷䅳䅁䅯朷䅯䅁䅯䄷䅯䅁䅅䅁䉁䅁䅁权䡂䅁䅁䍄䉁䅁䅁䅂䅁䅁䅍䅄䅁䅁䅯入䅷䅁䅯眶䅯䅁䅯全䅑䅁䅅䅁䉁䅁䅁杄十䅁䅁兏祁䑁䅣䅏ぁ䑁䅍䅎ぁ䅁䅁䍄䉁䅁䅁䅂䅁䅁䅍䅄䅁䅁䅯公䅳䅁䅯䄶䅯䅁䅯兢䅑䅁䅅䅁䉁䅁䅁杄佁䅁䅁免ㅁ䍁䄴免㉁䑁䅉䅁䵁䅉䅅䅁䕁䅁䅁睁䵁䅁䅁权㕄睃䅁权湄权䅁权睂䅂䅁允䅁䅁䅅䅁䙁䩁瘷㡰䱚睎䅚䍄䉁䅁䅁䅂䅁䅁䅍䅄䅁䅁䅯杶䅅䅁䅯权䅁䅁䅯䅂䅉䅁䅅䅁䉁䅁䅁兂呄坔光䑗䙫䅑杷允䅁䅁䅑䅁䑁䅁䅷䅁䭁偁䉯䅁䭁䅁䅑䅁䭁䅁䅕䅁䉁䅁䅁允䅁䅁䅕䅁䅁䭁䤯こ䵅䅉䅅䅁䕁䅁䅁睁䵁䅁䅁权塂䅄䅁权煄权䅁权硂䅂䅁允䅁䅁䅅䅁佁䅁䅷䅁睁䍁䄴䅏睁䑁䅉䅁䵁䅉䅅䅁䑁䅁䅁睁䵁䅁䅁权㡁兄䅁权流杂䅁允䅁䅁䅅䅁佁䅁䅷䅁㕁䑁䅫杌㑁䑁䅕䅁䵁䅉䅅䅁䕁䅁䅁睁䵁䅁䅁权祁允䅁权䉁杁䅁权䍁杁䅁允䅁䅁䅅䅁䙁䭁獩㡑煆㝁䄹䍄䉁䅁䅁䅂䅁䅁䅍䅄䅁䅁䅯条䅷䅁䅯朵䅯䅁䅯睧䅑䅁䅅䅁䉁䅁䅁杄䵁䅁䅁免畁䑁䅍李硁䅁䅁䍄䉁䅁䅁睁䅁䅁䅍䅄䅁䅁䅯䅬䅳䅁䅯杇䅙䅁䅅䅁䉁䅁䅁权時杂䅁䍄䉁䅁䅁䅂䅁䅁䅍䅄䅁䅁䅯兹䅳䅁䅯䄶䅯䅁䅯睧䅑䅁䅅䅁䉁䅁䅁权䡂䅁䅁䍄䉁䅁䅁䅂䅁䅁䅍䅄䅁䅁䅯䅳䅷䅁䅯䄶䅯䅁䅯兢䅑䅁䅅䅁䉁䅁䅁杄䵁䅁䅁䅏畁䑁䅅䅏㑁䅁䅁䍄䉁䅁䅁䅂䅁䅁䅍䅄䅁䅁䅯督䅷䅁䅯朶䅯䅁䅯兣䅑䅁䅅䅁䉁䅁䅁杄䵁䅁䅁免畁䑁䅉杍㉁䅁䅁䍄䉁䅁䅁睁䅁䅁䅍䅄䅁䅁䅯䅢䄰䅁䅯杊䅙䅁䅅䅁䉁䅁䅁杄䵁䅁䅁李㉁䍁䄴免㕁䅁䅁䍄䉁䅁䅁䅂䅁䅁䅍䅄䅁䅁䅯睐䄰䅁䅯朶䅯䅁䅯全䅑䅁䅅䅁䉁䅁䅁权䡂䅁䅁䍄䉁䅁䅁䅂䅁䅁䅍䅄䅁䅁䅯䅪䄰䅁䅯䄶䅯䅁䅯睧䅑䅁䅅䅁䉁䅁䅁杄䵁䅁䅁李畁䑁䅣免穁䅁䅁䍄䉁䅁䅁睁䅁䅁䅍䅄䅁䅁䅯睈䅳䅁䅯䅊䅙䅁䅅䅁䉁䅁䅁权畁杄䅁䍄䉁䅁䅁䅂䅁䅁䅍䅄䅁䅁䅯杺䅁䅁䅯允䅉䅁䅯睁䅉䅁䅅䅁䉁䅁䅁兂杄內䕅奖匯䅑杷允䅁䅁䅑䅁䑁䅁䅷䅁䭁䅁䱳䅁䭁佁䭧䅁䭁䡁䕯䅁䉁䅁䅁允䅁䅁䄴䅄䅁䑁䅧杌硁䑁䅁䅎䅁䅁杷允䅁䅁䅑䅁䑁䅁䅷䅁䭁䱁䵍䅁䭁佁䭙䅁䭁䥁䕕䅁䉁䅁䅁允䅁䅁䅯睒䅁䅁杷允䅁䅁䅑䅁䑁䅁䅷䅁䭁䍁义䅁䭁佁䭯䅁䭁䡁䕁䅁䉁䅁䅁允䅁䅁䄴䅄䅁䑁䅁杌㕁䑁䅙兎䅁䅁杷允䅁䅁䅑䅁䑁䅁䅷䅁䭁䡁丰䅁䭁佁䭳䅁䭁䥁䕍䅁䉁䅁䅁允䅁䅁䄴杅䅁䑁䅧李睁䑁䅁䅍睁䑁䅁䅍䅁䅁杷允䅁䅁䅑䅁䑁䅁䅷䅁䭁佁䉑䅁䭁䅁䅑䅁䭁䅁䍑䅁䉁䅁䅁允䅁䅁䅯睒䅁䅁杷允䅁䅁䅑䅁䑁䅁䅷䅁䭁䍁临䅁䭁佁䭫䅁䭁䡁䕯䅁䉁䅁䅁允䅁䅁䅕䅁䅁䥁䍁べ䵁䅉䅅䅁䕁䅁䅁睁䵁䅁䅁权噁睃䅁权浄权䅁权㙂䅂䅁允䅁䅁䅅䅁佁䅁䅷䅁硁䍁䄴免㕁䑁䅧䅁䵁䅉䅅䅁䕁䅁䅁睁䵁䅁䅁权㉁睃䅁权灄权䅁权㥂䅂䅁允䅁䅁䅅䅁䙁䅁䅁䅁杁昸䅚䍄䉁䅁䅁䅂䅁䅁䅍䅄䅁䅁䅯眶䅳䅁䅯䄶䅯䅁䅯睧䅑䅁䅅䅁䉁䅁䅁杄䵁䅁䅁兏畁䑁䅉李祁䅁䅁䍄䉁䅁䅁䅂䅁䅁䅍䅄䅁䅁䅯兖䄰䅁䅯儷䅯䅁䅯睧䅑䅁䅅䅁䉁䅁䅁兂乃㉬匴㡧⭄睐杷允䅁䅁䅑䅁䑁䅁䅷䅁䭁䵁䅉䅁䭁䉁䅅䅁䭁䅁䅕䅁䉁䅁䅁允䅁䅁䄴䅆䅁䑁䅕䅍祁䑁䅧䅎㑁䑁䅉兎睁䅁䅁䍄䉁䅁䅁䅂䅁䅁䅍䅄䅁䅁䅯䅆䅷䅁䅯儶䅯䅁䅯䄷䅯䅁䅅䅁䉁䅁䅁权䡂䅁䅁䍄䉁䅁䅁䅂䅁䅁䅍䅄䅁䅁䅯睷䅁䅁䅯充䅁䅁䅯兂䅁䅁䅅䅁䉁䅁䅁杄啁䅁䅁䅎硁䑁䅑䅎睁䑁䅁䅍睁䑁䅁䅁䵁䅉䅅䅁䕁䅁䅁睁䵁䅁䅁权䝄䅁䅁权剁䅁䅁权䙁䅁䅁允䅁䅁䅅䅁佁䉁䅙䅁硁䑁䅑䅍㑁䑁䅑䅍睁䑁䅁䅍睁䅁䅁䍄䉁䅁䅁䅂䅁䅁䅍䅄䅁䅁䅯睎䅁䅁䅯权䅁䅁䅯䅂䅉䅁䅅䅁䉁䅁䅁兂䝁婧䑖㙩歷䅑杷允䅁䅁䅑䅁䑁䅁䅷䅁䭁䵁䅧䅁䭁䉁䅅䅁䭁䅁䅕䅁䉁䅁䅁允䅁䅁䄴䅆䅁䑁䅍杍硁䑁䅕䅍睁䑁䅁䅍睁䅁䅁䍄䉁䅁䅁䅂䅁䅁䅍䅄䅁䅁䅯䅲䅳䅁䅯䄶䅯䅁䅯䅣䅑䅁䅅䅁䉁䅁䅁权䡂䅁䅁䍄䉁䅁䅁䅂䅁䅁䅍䅄䅁䅁䅯䅥䄰䅁䅯儶䅯䅁䅯睢䅑䅁䅅䅁䉁䅁䅁兂䅁䅁䅁䅁橶䅑杷允䅁䅁䅑䅁䑁䅁䅷䅁䭁佁䱳䅁䭁佁䭯䅁䭁䥁䕍䅁䉁䅁䅁允䅁䅁䄴䅄䅁䑁䅅杌ぁ䑁䅫兎䅁䅁杷允䅁䅁䅑䅁䑁䅁䅷䅁䭁偁䭣䅁䭁佁䬰䅁䭁佁䭷䅁䉁䅁䅁允䅁䅁䅯睒䅁䅁杷允䅁䅁䅑䅁䑁䅁䅷䅁䭁䡁䵙䅁䭁佁䭯䅁䭁䡁䕅䅁䉁䅁䅁允䅁䅁䄴权䅁䑁䅅杌㕁䑁䅍䅁䵁䅉䅅䅁䕁䅁䅁睁䵁䅁䅁权塁䅄䅁权瑄权䅁权䑃䅂䅁允䅁䅁䅅䅁䙁䑁晶㑔堲灢⽉䍄䉁䅁䅁睁䅁䅁䅍䅄䅁䅁䅯䅑䅳䅁䅯䅈䅙䅁䅅䅁䉁䅁䅁权偄杂䅁䍄䉁䅁䅁䅂䅁䅁䅍䅄䅁䅁䅯杣䅷䅁䅯朵䅯䅁䅯兦䅑䅁䅅䅁䉁䅁䅁杄䵁䅁䅁䅍畁䑁䅕䅎穁䅁䅁䍄䉁䅁䅁䅂䅁䅁䅍䅄䅁䅁䅯杁䄰䅁䅯儷䅯䅁䅯来䅑䅁䅅䅁䉁䅁䅁兂䭁㘱睎児敯䅑杷允䅁䅁䅑䅁䑁䅁䅷䅁䭁䭁䰰䅁䭁佁䭳䅁䭁䝁䔰䅁䉁䅁䅁允䅁䅁䅯睒䅁䅁杷允䅁䅁䅑䅁䑁䅁䅷䅁䭁偁䵑䅁䭁䉁䜸䅁䭁䍁䝁䅁䉁䅁䅁允䅁䅁䅯兌䅳䅁杷允䅁䅁䅑䅁䑁䅁䅷䅁䭁䍁义䅁䭁佁䬴䅁䭁佁䭷䅁䉁䅁䅁允䅁䅁䅯睒䅁䅁杷允䅁䅁䅑䅁䑁䅁䅷䅁䭁䭁乯䅁䭁佁䭣䅁䭁䥁䕕䅁䉁䅁䅁允䅁䅁䅕䡶呓䅇坔啇䵁䅉䅅䅁䕁䅁䅁睁䵁䅁䅁权浄睃䅁权浄权䅁权獄权䅁允䅁䅁䅅䅁䭁䕁䅣䅁䵁䅉䅅䅁䕁䅁䅁睁䵁䅁䅁权䝃䅄䅁权湄权䅁权睂䅂䅁允䅁䅁䅅䅁䙁䱁灁佸兗⬫⽗䍄䉁䅁䅁睁䅁䅁䅍䅄䅁䅁䅯䅱䅳䅁䅯䅈䅙䅁䅅䅁䉁䅁䅁权楂杂䅁䍄䉁䅁䅁䅂䅁䅁䅍䅄䅁䅁䅯杁䅳䅁䅯儷䅯䅁䅯䅣䅑䅁䅅䅁䉁䅁䅁兂奂扏䥔牤瘷睐杷允䅁䅁䅑䅁䑁䅁䅷䅁䭁䕁乧䅁䭁䉁䜸䅁䭁䍁䝁䅁䉁䅁䅁允䅁䅁䅯杈䅯䅁杷允䅁䅁䅑䅁䑁䅁䅷䅁䭁䕁䅧䅁䭁䅁䍅䅁䭁䅁䍕䅁䉁䅁䅁允䅁䅁䅕婉潸浵䡍䔰䵁䅉䅅䅁䕁䅁䅁睁䵁䅁䅁权佁䅄䅁权晁杂䅁权杁杂䅁允䅁䅁䅅䅁䭁乁䝳䅁䵁䅉䅅䅁䕁䅁䅁睁䵁䅁䅁权剃兄䅁权畄权䅁权䙃䅂䅁允䅁䅁䅅䅁䙁䅁䅁䅁睄昳䄱䍄䉁䅁䅁䅂䅁䅁䅍䅄䅁䅁䅯朸䄰䅁䅯儷䅯䅁䅯䄷䅯䅁䅅䅁䉁䅁䅁权䡂䅁䅁䍄䉁䅁䅁䅂䅁䅁䅍䅄䅁䅁䅯材䅳䅁䅯睈䅙䅁䅯䅉䅙䅁䅅䅁䉁䅁䅁权䕁䅃䅁䍄䉁䅁䅁䅂䅁䅁䅍䅄䅁䅁䅯睐䅳䅁䅯睈䅙䅁䅯䅉䅙䅁䅅䅁䉁䅁䅁权㕄杂䅁䍄䉁䅁䅁睁䅁䅁䅍䅄䅁䅁䅯材䅳䅁䅯杊䅙䅁䅅䅁䉁䅁䅁杄䵁䅁䅁兏㉁䍁䄴杍ぁ䅁䅁䍄䉁䅁䅁䅂䅁䅁䅍䅄䅁䅁䅯杤䄰䅁䅯儶䅯䅁䅯来䅑䅁䅅䅁䉁䅁䅁兂䅁䅁䅁余橦䅑杷允䅁䅁䅍䅁䑁䅁䅷䅁䭁䑁䰸䅁䭁䍁䝙䅁䉁䅁䅁允䅁䅁䄴杄䅁䑁䅅䅍睁䍁䄴䅎㑁䅁䅁䍄䉁䅁䅁睁䅁䅁䅍䅄䅁䅁䅯入䅷䅁䅯䅇䅙䅁䅅䅁䉁䅁䅁权䕂杂䅁䍄䉁䅁䅁䅂䅁䅁䅍䅄䅁䅁䅯䅆䅳䅁䅯眶䅯䅁䅯睢䅑䅁䅅䅁䉁䅁䅁杄十䅁䅁䅎㉁䑁䅕兎㑁䑁䅫睍祁䅁䅁䍄䉁䅁䅁䅂䅁䅁䅍䅄䅁䅁䅯条䅷䅁䅯儶䅯䅁䅯䅣䅑䅁䅅䅁䉁䅁䅁兂䅁䅁䅁乧䝌䅑杷允䅁䅁䅑䅁䑁䅁䅷䅁䭁䥁䵙䅁䭁佁䭯䅁䭁䝁䔰䅁䉁䅁䅁允䅁䅁䅯睒䅁䅁杷允䅁䅁䅑䅁䑁䅁䅷䅁䭁䭁䵫䅁䭁佁䭯䅁䭁䥁䕕䅁䉁䅁䅁允䅁䅁䄴䅄䅁䑁䅁杌祁䑁䅉睍䅁䅁杷允䅁䅁䅑䅁䑁䅁䅷䅁䭁䉁䵑䅁䭁佁䭯䅁䭁䡁䕁䅁䉁䅁䅁允䅁䅁䄴䅄䅁䑁䅁杌祁䑁䅧兎䅁䅁杷允䅁䅁䅑䅁䑁䅁䅷䅁䭁䩁䵷䅁䭁佁䬴䅁䭁䥁䕍䅁䉁䅁䅁允䅁䅁䅕䅁䅁䅁灄唰䵁䅉䅅䅁䕁䅁䅁睁䵁䅁䅁权摁䅄䅁权煄权䅁权㥂䅂䅁允䅁䅁䅅䅁佁䅁䅷䅁睁䍁䄴免祁䑁䅫䅁䵁䅉䅅䅁䕁䅁䅁睁䵁䅁䅁权䝄睃䅁权煄权䅁权療䅂䅁允䅁䅁䅅䅁佁䅁䅷䅁睁䍁䄴睍睁䑁䅧䅁䵁䅉䅅䅁䑁䅁䅁睁䵁䅁䅁权偃䅄䅁权捁杂䅁允䅁䅁䅅䅁䭁䝁䝉䅁䵁䅉䅅䅁䑁䅁䅁睁䵁䅁䅁权十兄䅁权奁杂䅁允䅁䅁䅅䅁䭁䍁䜰䅁䵁䅉䅅䅁䑁䅁䅁睁䵁䅁䅁权扁兄䅁权慁杂䅁允䅁䅁䅅䅁䭁䝁䝉䅁䵁䅉䅅䅁䕁䅁䅁睁䵁䅁䅁权祄睃䅁权湄权䅁权療䅂䅁允䅁䅁䅅䅁䙁䵁ㅐ䙋偹楑䅴䍄䉁䅁䅁睁䅁䅁䅍䅄䅁䅁䅯䄵䅳䅁䅯䅇䅙䅁䅅䅁䉁䅁䅁权䕂杂䅁䍄䉁䅁䅁䅂䅁䅁䅍䅄䅁䅁䅯术䅳䅁䅯朶䅯䅁䅯兣䅑䅁䅅䅁䉁䅁䅁杄䵁䅁䅁睍畁䑁䅑杍硁䅁䅁䍄䉁䅁䅁䅂䅁䅁䅍䅄䅁䅁䅯䄸䅷䅁䅯䄶䅯䅁䅯兢䅑䅁䅅䅁䉁䅁䅁权䡂䅁䅁䍄䉁䅁䅁䅂䅁䅁䅍䅄䅁䅁䅯全䄰䅁䅯朵䅯䅁䅯睢䅑䅁䅅䅁䉁䅁䅁杄䵁䅁䅁睍畁䑁䅫睍硁䅁䅁䍄䉁䅁䅁睁䅁䅁䅍䅄䅁䅁䅯眸䅳䅁䅯䅇䅙䅁䅅䅁䉁䅁䅁权㡂杂䅁䍄䉁䅁䅁䅂䅁䅁䅍䅄䅁䅁䅯睯䅳䅁䅯朶䅯䅁䅯睢䅑䅁䅅䅁䉁䅁䅁杄䵁䅁䅁杍畁䑁䅉兎㍁䅁䅁䍄䉁䅁䅁䅂䅁䅁䅍䅄䅁䅁䅯䅃䅷䅁䅯眵䅯䅁䅯兦䅑䅁䅅䅁䉁䅁䅁兂捃䍸睃浣穪睐杷允䅁䅁䅑䅁䑁䅁䅷䅁䭁乁䵍䅁䭁佁䭯䅁䭁佁䭷䅁䉁䅁䅁允䅁䅁䅯睒䅁䅁杷允䅁䅁䅍䅁䑁䅁䅷䅁䭁䥁䵳䅁䭁䉁䜴䅁䉁䅁䅁允䅁䅁䅯杫䅙䅁杷允䅁䅁䅑䅁䑁䅁䅷䅁䭁䥁䱷䅁䭁佁䭙䅁䭁䡁䕁䅁䉁䅁䅁允䅁䅁䄴䅄䅁䑁䅅杌㍁䑁䅕睍䅁䅁杷允䅁䅁䅑䅁䑁䅁䅷䅁䭁佁䱁䅁䭁佁䬰䅁䭁佁䭷䅁䉁䅁䅁允䅁䅁䅯睒䅁䅁杷允䅁䅁䅑䅁䑁䅁䅷䅁䭁䍁䱍䅁䭁佁䬰䅁䭁䡁䕁䅁䉁䅁䅁允䅁䅁䅕㝤昶楇搯䐳䴸䅉䅅䅁䕁䅁䅁睁䵁䅁䅁权㙄䅄䅁权浄权䅁权硂䅂䅁允䅁䅁䅅䅁佁䅁䅷䅁祁䍁䄴杍睁䑁䅑䅁䵁䅉䅅䅁䑁䅁䅁睁䵁䅁䅁权䱃䅄䅁权歁杂䅁允䅁䅁䅅䅁䭁䉁䕁䅁䵁䅉䅅䅁䕁䅁䅁睁䵁䅁䅁权䙃䅄䅁权煄权䅁权㥂䅂䅁允䅁䅁䅅䅁佁䅁䅷䅁睁䍁䄴兏祁䑁䅅䅁䵁䅉䅅䅁䑁䅁䅁睁䵁䅁䅁权牁睃䅁权流杂䅁允䅁䅁䅅䅁佁䅁䅷䅁㑁䑁䅉杌㍁䑁䅫䅁䵁䅉䅅䅁䕁䅁䅁睁䵁䅁䅁权煄睃䅁权牄权䅁权獄权䅁允䅁䅁䅅䅁䭁䕁䅣䅁䵁䅉䅅䅁䕁䅁䅁睁䵁䅁䅁权橂䅁䅁权剁䅁䅁权䙁䅁䅁允䅁䅁䅅䅁佁䉁䅑䅁穁䑁䅕兏ㅁ䑁䅁䅍睁䑁䅁䅍䅁䅁杷允䅁䅁䅑䅁䑁䅁䅷䅁䭁䡁䱯䅁䭁佁䭳䅁䭁䝁䔰䅁䉁䅁䅁允䅁䅁䄴䅆䅁䑁䅅䅍穁䑁䅁䅍睁䑁䅁䅍睁䅁䅁䍄䉁䅁䅁䅂䅁䅁䅍䅄䅁䅁䅯杌䅷䅁䅯朷䅯䅁䅯来䅑䅁䅅䅁䉁䅁䅁兂䅁䅁䅁䑁穢䅑杷允䅁䅁䅑䅁䑁䅁䅷䅁䭁䅁䱑䅁䭁佁䭣䅁䭁䡁䕅䅁䉁䅁䅁允䅁䅁䅯睒䅁䅁杷允䅁䅁䅑䅁䑁䅁䅷䅁䭁䑁丸䅁䭁佁䭧䅁䭁佁䭷䅁䉁䅁䅁允䅁䅁䅯睒䅁䅁杷允䅁䅁䅑䅁䑁䅁䅷䅁䭁䑁䱕䅁䭁佁䭯䅁䭁䝁䔰䅁䉁䅁䅁允䅁䅁䄴䅄䅁䑁䅅杌㉁䑁䅕䅎䅁䅁杷允䅁䅁䅑䅁䑁䅁䅷䅁䭁偁䵍䅁䭁佁䬰䅁䭁䝁䔸䅁䉁䅁䅁允䅁䅁䅯睒䅁䅁杷允䅁䅁䅍䅁䑁䅁䅷䅁䭁䵁䵙䅁䭁䉁䝧䅁䉁䅁䅁允䅁䅁䅯兏䅙䅁杷允䅁䅁䅑䅁䑁䅁䅷䅁䭁䑁乙䅁䭁佁䭧䅁䭁䥁䕕䅁䉁䅁䅁允䅁䅁䄴杄䅁䑁䅅䅎畁䑁䅉兎ぁ䅁䅁䍄䉁䅁䅁睁䅁䅁䅍䅄䅁䅁䅯䅨䅷䅁䅯䅇䅙䅁䅅䅁䉁䅁䅁权㕁杂䅁䍄䉁䅁䅁䅂䅁䅁䅍䅄䅁䅁䅯睫䅳䅁䅯儶䅯䅁䅯来䅑䅁䅅䅁䉁䅁䅁兂䅁䅁䅁佁杩䅷杷允䅁䅁䅑䅁䑁䅁䅷䅁䭁偁䭕䅁䭁佁䭯䅁䭁䝁䔸䅁䉁䅁䅁允䅁䅁䄴权䅁䑁䅁杌穁䑁䅣䅁䵁䅉䅅䅁䕁䅁䅁睁䵁䅁䅁权㕃睃䅁权畄权䅁权䙃䅂䅁允䅁䅁䅅䅁䙁䅁䅁䅁䅄敡䅎䍄䉁䅁䅁䅂䅁䅁䅍䅄䅁䅁䅯儵䅳䅁䅯眵䅯䅁䅯䄷䅯䅁䅅䅁䉁䅁䅁权䡂䅁䅁䍄䉁䅁䅁睁䅁䅁䅍䅄䅁䅁䅯杸䅷䅁䅯䅈䅙䅁䅅䅁䉁䅁䅁权㝂杂䅁䍄䉁䅁䅁䅂䅁䅁䅍䅄䅁䅁䅯睧䅷䅁䅯朶䅯䅁䅯䅣䅑䅁䅅䅁䉁䅁䅁杄䵁䅁䅁兏畁䑁䅉䅏㉁䅁䅁䍄䉁䅁䅁䅂䅁䅁䅍䅄䅁䅁䅯䅱䅳䅁䅯儶䅯䅁䅯睢䅑䅁䅅䅁䉁䅁䅁兂䅁䅁䅁偁䑢䅑杷允䅁䅁䅑䅁䑁䅁䅷䅁䭁䑁䵅䅁䭁佁䭧䅁䭁佁䭷䅁䉁䅁䅁允䅁䅁䅯睒䅁䅁杷允䅁䅁䅑䅁䑁䅁䅷䅁䭁䕁䱁䅁䭁佁䭳䅁䭁䡁䕁䅁䉁䅁䅁允䅁䅁䄴杅䅁䑁䅅䅏㑁䑁䅍䅍睁䑁䅍李䅁䅁杷允䅁䅁䅑䅁䑁䅁䅷䅁䭁䝁䵑䅁䭁佁䬰䅁䭁䡁䕯䅁䉁䅁䅁允䅁䅁䅕婪畤潅䅐樴䴸䅉䅅䅁䕁䅁䅁睁䵁䅁䅁权剂䅄䅁权潄权䅁权㙂䅂䅁允䅁䅁䅅䅁佁䅁䄴䅁硁䑁䅙杌ㅁ䑁䅍兏䅁䅁杷允䅁䅁䅑䅁䑁䅁䅷䅁䭁䩁䱍䅁䭁佁䭯䅁䭁䝁䔸䅁䉁䅁䅁允䅁䅁䄴䅄䅁䑁䅉杌㕁䑁䅁杍䅁䅁杷允䅁䅁䅍䅁䑁䅁䅷䅁䭁䕁䱷䅁䭁䉁䝷䅁䉁䅁䅁允䅁䅁䅯兔䅙䅁杷允䅁䅁䅑䅁䑁䅁䅷䅁䭁䍁䱷䅁䭁佁䭯䅁䭁䡁䔰䅁䉁䅁䅁允䅁䅁䄴䅄䅁䑁䅁杌ぁ䑁䅑睍䅁䅁杷允䅁䅁䅑䅁䑁䅁䅷䅁䭁䩁䱑䅁䭁佁䭯䅁䭁䝁䔸䅁䉁䅁䅁允䅁䅁䄴䅄䅁䑁䅁杌祁䑁䅉兏䅁䅁杷允䅁䅁䅑䅁䑁䅁䅷䅁䭁佁䱑䅁䭁佁䭫䅁䭁䥁䕕䅁䉁䅁䅁允䅁䅁䅕䅁䅁䵁䝁欰䵁䅉䅅䅁䕁䅁䅁睁䵁䅁䅁权煄睃䅁权灄权䅁权獄权䅁允䅁䅁䅅䅁䭁䕁䅣䅁䵁䅉䅅䅁䑁䅁䅁睁䵁䅁䅁权允睃䅁权捁杂䅁允䅁䅁䅅䅁䭁佁䝷䅁䵁䅉䅅䅁䕁䅁䅁睁䵁䅁䅁权䙁䅄䅁权瑄权䅁权瑂䅂䅁允䅁䅁䅅䅁䙁䡁䥊ㅬ䝨㡚⽑䍄䉁䅁䅁䅂䅁䅁䅍䅄䅁䅁䅯䄫䅷䅁䅯儶䅯䅁䅯兦䅑䅁䅅䅁䉁䅁䅁兂䅁䅁䅁䍧圳䅑杷允䅁䅁䅑䅁䑁䅁䅷䅁䭁䵁乯䅁䭁佁䭯䅁䭁䡁䔰䅁䉁䅁䅁允䅁䅁䄴䅄䅁䑁䅁杌穁䑁䅅李䅁䅁杷允䅁䅁䅑䅁䑁䅁䅷䅁䭁䭁䉅䅁䭁䅁䅯䅁䭁䅁䍑䅁䉁䅁䅁允䅁䅁䅕⼵灵搸乌啇䵁䅉䅅䅁䕁䅁䅁睁䵁䅁䅁权䍁睃䅁权浄权䅁权獄权䅁允䅁䅁䅅䅁䭁䕁䅣䅁䵁䅉䅅䅁䕁䅁䅁睁䵁䅁䅁权硂䅄䅁权潄权䅁权㙂䅂䅁允䅁䅁䅅䅁佁䅁䄴䅁瑁䑁䅙杌㉁䑁䅫免䅁䅁杷允䅁䅁䅑䅁䑁䅁䅷䅁䭁䡁䵙䅁䭁佁䬴䅁䭁䡁䕯䅁䉁䅁䅁允䅁䅁䅕䅁䅁䥁䝄〸䵁䅉䅅䅁䑁䅁䅁睁䵁䅁䅁权剂䅄䅁权敁杂䅁允䅁䅁䅅䅁䭁䙁䝷䅁䵁䅉䅅䅁䕁䅁䅁睁䵁䅁䅁权允睃䅁权浄权䅁权睂䅂䅁允䅁䅁䅅䅁佁䅁䅷䅁睁䍁䄴李ぁ䑁䅑䅁䵁䅉䅅䅁䕁䅁䅁睁䵁䅁䅁权奂睃䅁权瑄权䅁权㙂䅂䅁允䅁䅁䅅䅁䙁佁㝦晱午捔⽉䍄䉁䅁䅁䅂䅁䅁䅍䅄䅁䅁䅯朸䄰䅁䅯朶䅯䅁䅯睧䅑䅁䅅䅁䉁䅁䅁杄䵁䅁䅁免畁䑁䅑䅏穁䅁䅁䍄䉁䅁䅁䅂䅁䅁䅍䅄䅁䅁䅯䅅䅳䅁䅯睈䅙䅁䅯䅉䅙䅁䅅䅁䉁䅁䅁权㙂杂䅁䍄䉁䅁䅁䅂䅁䅁䅍䅄䅁䅁䅯睱䅳䅁䅯眶䅯䅁䅯来䅑䅁䅅䅁䉁䅁䅁杄十䅁䅁兎ぁ䑁䅍杍ぁ䑁䅅䅏ㅁ䅁䅁䍄䉁䅁䅁䅂䅁䅁䅍䅄䅁䅁䅯睚䅳䅁䅯儶䅯䅁䅯兢䅑䅁䅅䅁䉁䅁䅁兂䅁䅁䅁䕁㕂䅷杷允䅁䅁䅑䅁䑁䅁䅷䅁䭁䥁乫䅁䭁佁䭙䅁䭁䝁䔰䅁䉁䅁䅁允䅁䅁䅯睒䅁䅁杷允䅁䅁䅑䅁䑁䅁䅷䅁䭁䑁䴰䅁䭁佁䬰䅁䭁䡁䕁䅁䉁䅁䅁允䅁䅁䅕歇乧慅歡樶䴸䅉䅅䅁䕁䅁䅁睁䵁䅁䅁权㉁兄䅁权晁杂䅁权杁杂䅁允䅁䅁䅅䅁䭁佁䜸䅁䵁䅉䅅䅁䕁䅁䅁睁䵁䅁䅁权獃睃䅁权煄权䅁权療䅂䅁允䅁䅁䅅䅁䭁䕁䅣䅁䵁䅉䅅䅁䕁䅁䅁睁䵁䅁䅁权湃睃䅁权瑄权䅁权獄权䅁允䅁䅁䅅䅁䭁䕁䅣䅁䵁䅉䅅䅁䕁䅁䅁睁䵁䅁䅁权ㅃ睃䅁权瑄权䅁权硂䅂䅁允䅁䅁䅅䅁䙁䱁䩰䅄牉㥨⼴䍄䉁䅁䅁䅂䅁䅁䅍䅄䅁䅁䅯杔䅷䅁䅯朵䅯䅁䅯睧䅑䅁䅅䅁䉁䅁䅁权䡂䅁䅁䍄䉁䅁䅁䅂䅁䅁䅍䅄䅁䅁䅯督䅷䅁䅯睈䅙䅁䅯䅉䅙䅁䅅䅁䉁䅁䅁权㙁杂䅁䍄䉁䅁䅁䅂䅁䅁䅍䅄䅁䅁䅯䅲䄰䅁䅯眶䅯䅁䅯兣䅑䅁䅅䅁䉁䅁䅁杄十䅁䅁杍祁䑁䅁䅏ㅁ䑁䅁兏㑁䅁䅁䍄䉁䅁䅁䅂䅁䅁䅍䅄䅁䅁䅯杏䅳䅁䅯朵䅯䅁䅯睧䅑䅁䅅䅁䉁䅁䅁杄䵁䅁䅁杍畁䑁䅉睍㉁䅁䅁䍄䉁䅁䅁䅂䅁䅁䅍䅄䅁䅁䅯兤䅷䅁䅯䄶䅯䅁䅯睢䅑䅁䅅䅁䉁䅁䅁杄佁䅁䅁兎硁䍁䄴李ぁ䑁䅙䅁䵁䅉䅅䅁䕁䅁䅁睁䵁䅁䅁权䱄䅄䅁权煄权䅁权療䅂䅁允䅁䅁䅅䅁佁䅁䅷䅁硁䍁䄴兎睁䑁䅫䅁䵁䅉䅅䅁䕁䅁䅁睁䵁䅁䅁权剂睃䅁权潄权䅁权獄权䅁允䅁䅁䅅䅁䭁䕁䅣䅁䵁䅉䅅䅁䕁䅁䅁睁䵁䅁䅁权婄睃䅁权湄权䅁权㥂䅂䅁允䅁䅁䅅䅁䙁偁䬫祭㕧兘䅸䍄䉁䅁䅁䅂䅁䅁䅍䅄䅁䅁䅯杩䅁䅁䅯允䅉䅁䅯杁䅉䅁䅅䅁䉁䅁䅁兂坂头䑕祵歈䅑杷允䅁䅁䅑䅁䑁䅁䅷䅁䭁佁䱯䅁䭁䉁䜸䅁䭁䍁䝁䅁䉁䅁䅁允䅁䅁䅯兢䅙䅁杷允䅁䅁䅑䅁䑁䅁䅷䅁䭁䱁䵧䅁䭁佁䭯䅁䭁䝁䔸䅁䉁䅁䅁允䅁䅁䅯睒䅁䅁杷允䅁䅁䅍䅁䑁䅁䅷䅁䭁䱁乷䅁䭁䍁䝑䅁䉁䅁䅁允䅁䅁䅯睍䅣䅁杷允䅁䅁䅑䅁䑁䅁䅷䅁䭁䅁乫䅁䭁佁䬰䅁䭁佁䭷䅁䉁䅁䅁允䅁䅁䅯睒䅁䅁杷允䅁䅁䅑䅁䑁䅁䅷䅁䭁䅁䱳䅁䭁佁䭫䅁䭁䡁䔰䅁䉁䅁䅁允䅁䅁䅕䅁䅁䅁楃へ䵁䅉䅅䅁䕁䅁䅁睁䵁䅁䅁权婂睃䅁权瑄权䅁权瑂䅂䅁允䅁䅁䅅䅁䙁䝁䡵杫琫田⽣䍄䉁䅁䅁䅂䅁䅁䅍䅄䅁䅁䅯䄳䅷䅁䅯眵䅯䅁䅯睢䅑䅁䅅䅁䉁䅁䅁兂牄汶卑塪桔睶杷允䅁䅁䅑䅁䑁䅁䅷䅁䭁䡁䵧䅁䭁佁䬰䅁䭁䡁䕁䅁䉁䅁䅁允䅁䅁䅕䬯确欰椱䑕䴸䅉䅅䅁䕁䅁䅁睁䵁䅁䅁权㕂䅄䅁权瑄权䅁权睂䅂䅁允䅁䅁䅅䅁䙁䅁牉硨婢瑺⼸䍄䉁䅁䅁睁䅁䅁䅍䅄䅁䅁䅯杍䄰䅁䅯䅊䅙䅁䅅䅁䉁䅁䅁权癁杄䅁䍄䉁䅁䅁䅂䅁䅁䅍䅄䅁䅁䅯杉䅷䅁䅯䄶䅯䅁䅯䅣䅑䅁䅅䅁䉁䅁䅁杄佁䅁䅁杍㑁䍁䄴免穁䑁䅑䅁䵁䅉䅅䅁䕁䅁䅁睁䵁䅁䅁权䕁兄䅁权晁杂䅁权杁杂䅁允䅁䅁䅅䅁䭁䑁佁䅁䵁䅉䅅䅁䕁䅁䅁睁䵁䅁䅁权㝁䅄䅁权牄权䅁权硂䅂䅁允䅁䅁䅅䅁佁䉁䅑䅁ぁ䑁䅑李㑁䑁䅉睍祁䑁䅁䅎䅁䅁杷允䅁䅁䅍䅁䑁䅁䅷䅁䭁䅁䵯䅁䭁䍁䝙䅁䉁䅁䅁允䅁䅁䄴䅄䅁䑁䅫兎畁䑁䅫兎䅁䅁杷允䅁䅁䅑䅁䑁䅁䅷䅁䭁偁䱉䅁䭁佁䭳䅁䭁䡁䕁䅁䉁䅁䅁允䅁䅁䄴杅䅁䑁䅍䅎硁䑁䅙䅏硁䑁䅕睍䅁䅁杷允䅁䅁䅑䅁䑁䅁䅷䅁䭁䥁䱁䅁䭁佁䭯䅁䭁佁䭷䅁䉁䅁䅁允䅁䅁䅯睒䅁䅁杷允䅁䅁䅑䅁䑁䅁䅷䅁䭁䍁䅁䅁䭁䅁䅯䅁䭁䅁䅕䅁䉁䅁䅁允䅁䅁䅕䉵䘶ㄶ㑆歎䵁䅉䅅䅁䕁䅁䅁睁䵁䅁䅁权煄睃䅁权畄权䅁权瑂䅂䅁允䅁䅁䅅䅁䭁䕁䅣䅁䵁䅉䅅䅁䕁䅁䅁睁䵁䅁䅁权捂䅄䅁权灄权䅁权䙃䅂䅁允䅁䅁䅅䅁䙁䅁䅁䅁䅃乳䅰䍄䉁䅁䅁䅂䅁䅁䅍䅄䅁䅁䅯杤䄰䅁䅯䄶䅯䅁䅯全䅑䅁䅅䅁䉁䅁䅁权䡂䅁䅁䍄䉁䅁䅁䅂䅁䅁䅍䅄䅁䅁䅯杣䄰䅁䅯眵䅯䅁䅯兣䅑䅁䅅䅁䉁䅁䅁兂瑃桢奢浈祮睐杷允䅁䅁䅑䅁䑁䅁䅷䅁䭁偁义䅁䭁佁䭧䅁䭁䥁䕍䅁䉁䅁䅁允䅁䅁䄴杄䅁䑁䅅䅍畁䑁䅙免穁䅁䅁䍄䉁䅁䅁睁䅁䅁䅍䅄䅁䅁䅯睤䅷䅁䅯䅈䅙䅁䅅䅁䉁䅁䅁权敃杂䅁䍄䉁䅁䅁䅂䅁䅁䅍䅄䅁䅁䅯睤䅳䅁䅯儶䅯䅁䅯䄷䅯䅁䅅䅁䉁䅁䅁权䡂䅁䅁䍄䉁䅁䅁䅂䅁䅁䅍䅄䅁䅁䅯儰䅳䅁䅯眶䅯䅁䅯睧䅑䅁䅅䅁䉁䅁䅁杄十䅁䅁免ㅁ䑁䅙睍睁䑁䅁䅍睁䅁䅁䍄䉁䅁䅁䅂䅁䅁䅍䅄䅁䅁䅯䅂䅳䅁䅯睈䅙䅁䅯䅉䅙䅁䅅䅁䉁䅁䅁权䅄元䅁䍄䉁䅁䅁䅂䅁䅁䅍䅄䅁䅁䅯䅱䅳䅁䅯眶䅯䅁䅯兢䅑䅁䅅䅁䉁䅁䅁杄十䅁䅁䅎㉁䑁䅙李穁䑁䅅杍睁䅁䅁䍄䉁䅁䅁䅂䅁䅁䅍䅄䅁䅁䅯䅆䅷䅁䅯朷䅯䅁䅯兦䅑䅁䅅䅁䉁䅁䅁兂䅁䅁䅁桤潳兑杷允䅁䅁䅑䅁䑁䅁䅷䅁䭁䥁乷䅁䭁佁䭣䅁䭁䡁䕁䅁䉁䅁䅁允䅁䅁䅕余兘瑉㕶䕃䵁䅉䅅䅁䕁䅁䅁睁䵁䅁䅁权乂䅄䅁权牄权䅁权瑂䅂䅁允䅁䅁䅅䅁佁䉁䅉䅁㉁䑁䅕睎ㅁ䑁䅍䅎ㅁ䑁䅣䅁䵁䅉䅅䅁䕁䅁䅁睁䵁䅁䅁权畄兄䅁权浄权䅁权療䅂䅁允䅁䅁䅅䅁佁䅁䅷䅁硁䍁䄴䅎㉁䑁䅧䅁䵁䅉䅅䅁䑁䅁䅁睁䵁䅁䅁权橁兄䅁权流杂䅁允䅁䅁䅅䅁佁䅁䄴䅁硁䑁䅁䅏畁䑁䅉睍䅁䅁杷允䅁䅁䅑䅁䑁䅁䅷䅁䭁䙁乧䅁䭁佁䭣䅁䭁䝁䔸䅁䉁䅁䅁允䅁䅁䅕啩杆搵楃歆䵁䅉䅅䅁䕁䅁䅁睁䵁䅁䅁权潂䅄䅁权畄权䅁权獄权䅁允䅁䅁䅅䅁䭁䕁䅣䅁䵁䅉䅅䅁䕁䅁䅁睁䵁䅁䅁权㍃䅁䅁权䭁䅁䅁权䕁杁䅁允䅁䅁䅅䅁䙁乁橥䑣䬰⼱⼰䍄䉁䅁䅁䅂䅁䅁䅍䅄䅁䅁䅯睸䅳䅁䅯朷䅯䅁䅯睢䅑䅁䅅䅁䉁䅁䅁兂䅁䅁䅁䑧䱐䅑杷允䅁䅁䅑䅁䑁䅁䅷䅁䭁䥁䵯䅁䭁佁䭧䅁䭁䡁䔰䅁䉁䅁䅁允䅁䅁䅯睒䅁䅁杷允䅁䅁䅍䅁䑁䅁䅷䅁䭁䡁䵯䅁䭁䉁䝷䅁䉁䅁䅁允䅁䅁䅯朵䅧䅁杷允䅁䅁䅑䅁䑁䅁䅷䅁䭁䍁乑䅁䭁佁䭯䅁䭁䝁䔰䅁䉁䅁䅁允䅁䅁䅯睒䅁䅁杷允䅁䅁䅑䅁䑁䅁䅷䅁䭁䍁乷䅁䭁佁䭯䅁䭁䥁䕍䅁䉁䅁䅁允䅁䅁䅯睒䅁䅁杷允䅁䅁䅑䅁䑁䅁䅷䅁䭁䭁䵑䅁䭁佁䭧䅁䭁䥁䕍䅁䉁䅁䅁允䅁䅁䅯杘䅷䅁杷允䅁䅁䅑䅁䑁䅁䅷䅁䭁乁䴰䅁䭁佁䭧䅁䭁䡁䕁䅁䉁䅁䅁允䅁䅁䄴权䅁䑁䅕杌硁䑁䅍䅁䵁䅉䅅䅁䕁䅁䅁睁䵁䅁䅁权摁兄䅁权畄权䅁权睂䅂䅁允䅁䅁䅅䅁䙁䅁䅁䅁杄敮䅴䍄䉁䅁䅁䅂䅁䅁䅍䅄䅁䅁䅯睪䅅䅁䅯䅂䅁䅁䅯兂䅁䅁䅅䅁䉁䅁䅁兂䅁䅁䅂杶婂兑杷允䅁䅁䅑䅁䑁䅁䅷䅁䭁䭁䉍䅁䭁䅁䍅䅁䭁䅁䍉䅁䉁䅁䅁允䅁䅁䅕䅚婈䉔敁唳䵁䅉䅅䅁䕁䅁䅁睁䵁䅁䅁权䉄睃䅁权牄权䅁权睂䅂䅁允䅁䅁䅅䅁佁䉁䅉䅁㉁䑁䅧兎穁䑁䅁睎ぁ䑁䅑䅁䵁䅉䅅䅁䕁䅁䅁睁䵁䅁䅁权㙂䅄䅁权牄权䅁权瑂䅂䅁允䅁䅁䅅䅁佁䉁䅉䅁㍁䑁䅉免㑁䑁䅅䅍睁䑁䅁䅁䵁䅉䅅䅁䕁䅁䅁睁䵁䅁䅁权㙁睃䅁权煄权䅁权瑂䅂䅁允䅁䅁䅅䅁䭁䕁䅣䅁䵁䅉䅅䅁䕁䅁䅁睁䵁䅁䅁权湃䅄䅁权畄权䅁权㥂䅂䅁允䅁䅁䅅䅁䙁䅁䅁䅁䅁晚䅖䍄䉁䅁䅁䅂䅁䅁䅍䅄䅁䅁䅯六䅳䅁䅯睈䅙䅁䅯䅉䅙䅁䅅䅁䉁䅁䅁权佄䅃䅁䍄䉁䅁䅁䅂䅁䅁䅍䅄䅁䅁䅯免䅳䅁䅯朶䅯䅁䅯睧䅑䅁䅅䅁䉁䅁䅁杄䵁䅁䅁䅍畁䑁䅕䅏㑁䅁䅁䍄䉁䅁䅁䅂䅁䅁䅍䅄䅁䅁䅯䅧䅳䅁䅯朶䅯䅁䅯睢䅑</t>
  </si>
  <si>
    <t>䅁䅅䅁䉁䅁䅁杄䵁䅁䅁䅍畁䑁䅍䅎㍁䅁䅁䍄䉁䅁䅁睁䅁䅁䅍䅄䅁䅁䅯睰䅳䅁䅯杇䅙䅁䅅䅁䉁䅁䅁权乄杂䅁䍄䉁䅁䅁䅂䅁䅁䅍䅄䅁䅁䅯睹䅷䅁䅯䄶䅯䅁䅯䄷䅯䅁䅅䅁䉁䅁䅁权䡂䅁䅁䍄䉁䅁䅁䅂䅁䅁䅍䅄䅁䅁䅯䅊䅷䅁䅯朶䅯䅁䅯来䅑䅁䅅䅁䉁䅁䅁杄䵁䅁䅁䅍畁䑁䅫䅍㍁䅁䅁䍄䉁䅁䅁䅂䅁䅁䅍䅄䅁䅁䅯兒䅷䅁䅯儷䅯䅁䅯兢䅑䅁䅅䅁䉁䅁䅁权䡂䅁䅁䍄䉁䅁䅁䅂䅁䅁䅍䅄䅁䅁䅯兇䅅䅁䅯允䅉䅁䅯杁䅉䅁䅅䅁䉁䅁䅁兂䙁捡楚㝡剁兑杷允䅁䅁䅑䅁䑁䅁䅷䅁䭁䱁䵳䅁䭁佁䬴䅁䭁䡁䕅䅁䉁䅁䅁允䅁䅁䅕䅁䅁佁偁〵䵁䅉䅅䅁䕁䅁䅁睁䵁䅁䅁权睁兄䅁权牄权䅁权獄权䅁允䅁䅁䅅䅁䭁䕁䅣䅁䵁䅉䅅䅁䕁䅁䅁睁䵁䅁䅁权楄睃䅁权浄权䅁权㥂䅂䅁允䅁䅁䅅䅁佁䅁䅷䅁㉁䍁䄴李ぁ䑁䅧䅁䵁䅉䅅䅁䕁䅁䅁睁䵁䅁䅁权時䅁䅁权剁䅁䅁权䙁䅁䅁允䅁䅁䅅䅁佁䉁䅑䅁穁䑁䅧兎睁䑁䅁䅍睁䑁䅁䅍䅁䅁杷允䅁䅁䅑䅁䑁䅁䅷䅁䭁䡁䱷䅁䭁佁䭫䅁䭁佁䭷䅁䉁䅁䅁允䅁䅁䅯睒䅁䅁杷允䅁䅁䅑䅁䑁䅁䅷䅁䭁佁䱑䅁䭁佁䭙䅁䭁䡁䔰䅁䉁䅁䅁允䅁䅁䄴䅄䅁䑁䅅杌ぁ䑁䅣睎䅁䅁杷允䅁䅁䅑䅁䑁䅁䅷䅁䭁䱁䵳䅁䭁佁䬴䅁䭁䝁䔸䅁䉁䅁䅁允䅁䅁䅕䅁䅁䅁⭄〵䵁䅉䅅䅁䕁䅁䅁睁䵁䅁䅁权浄䅄䅁权浄权䅁权硂䅂䅁允䅁䅁䅅䅁佁䅁䅷䅁睁䍁䄴兏祁䑁䅫䅁䵁䅉䅅䅁䕁䅁䅁睁䵁䅁䅁权䱂兄䅁权煄权䅁权硂䅂䅁允䅁䅁䅅䅁佁䅁䅷䅁睁䍁䄴兎硁䑁䅍䅁䵁䅉䅅䅁䑁䅁䅁睁䵁䅁䅁权㝄䅄䅁权奁杂䅁允䅁䅁䅅䅁䭁䕁䝯䅁䵁䅉䅅䅁䕁䅁䅁睁䵁䅁䅁权楁兄䅁权牄权䅁权療䅂䅁允䅁䅁䅅䅁佁䉁䅑䅁硁䑁䅁睍穁䑁䅍兏穁䑁䅧兎䅁䅁杷允䅁䅁䅑䅁䑁䅁䅷䅁䭁䑁䴸䅁䭁佁䭣䅁䭁䡁䕯䅁䉁䅁䅁允䅁䅁䅕癴㥐䠱灪樯䴸䅉䅅䅁䕁䅁䅁睁䵁䅁䅁权䡂䅄䅁权牄权䅁权獄权䅁允䅁䅁䅅䅁䭁䕁䅣䅁䵁䅉䅅䅁䕁䅁䅁睁䵁䅁䅁权硄权䅁权牄权䅁权䙃䅂䅁允䅁䅁䅅䅁佁䉁䅉䅁穁䑁䅅兏穁䑁䅍䅍睁䑁䅍䅁䵁䅉䅅䅁䕁䅁䅁睁䵁䅁䅁权煁䅄䅁权畄权䅁权䑃䅂䅁允䅁䅁䅅䅁䙁䅁䅁䅁䅂佯䅊䍄䉁䅁䅁䅂䅁䅁䅍䅄䅁䅁䅯睱䅷䅁䅯朵䅯䅁䅯䅣䅑䅁䅅䅁䉁䅁䅁权䡂䅁䅁䍄䉁䅁䅁䅂䅁䅁䅍䅄䅁䅁䅯杏䅷䅁䅯䄶䅯䅁䅯来䅑䅁䅅䅁䉁䅁䅁杄佁䅁䅁李硁䍁䄴杍睁䑁䅧䅁䵁䅉䅅䅁䕁䅁䅁睁䵁䅁䅁权㙁䅄䅁权畄权䅁权㥂䅂䅁允䅁䅁䅅䅁䙁䅁䅁䅁䅁摆䅬䍄䉁䅁䅁睁䅁䅁䅍䅄䅁䅁䅯眫䅷䅁䅯䅊䅙䅁䅅䅁䉁䅁䅁权穁杄䅁䍄䉁䅁䅁䅂䅁䅁䅍䅄䅁䅁䅯睚䅷䅁䅯朵䅯䅁䅯睢䅑䅁䅅䅁䉁䅁䅁权䡂䅁䅁䍄䉁䅁䅁睁䅁䅁䅍䅄䅁䅁䅯术䅷䅁䅯杇䅙䅁䅅䅁䉁䅁䅁权㥁杂䅁䍄䉁䅁䅁䅂䅁䅁䅍䅄䅁䅁䅯朹䅁䅁䅯权䅁䅁䅯䅂䅉䅁䅅䅁䉁䅁䅁兂瑂⼵灵搸䉉䅑杷允䅁䅁䅑䅁䑁䅁䅷䅁䭁䭁䵍䅁䭁佁䬰䅁䭁䡁䕁䅁䉁䅁䅁允䅁䅁䅕免獩䙈歰ぃ䵁䅉䅅䅁䕁䅁䅁睁䵁䅁䅁权呃允䅁权剁䅁䅁权䙁䅁䅁允䅁䅁䅅䅁佁䉁䅉䅁穁䑁䅣李ㅁ䑁䅑䅍睁䑁䅁䅁䵁䅉䅅䅁䕁䅁䅁睁䵁䅁䅁权塃兄䅁权煄权䅁权睂䅂䅁允䅁䅁䅅䅁佁䅁䅷䅁睁䍁䄴䅏穁䑁䅍䅁䵁䅉䅅䅁䕁䅁䅁睁䵁䅁䅁权⭄䅄䅁权晁杂䅁权杁杂䅁允䅁䅁䅅䅁䭁䍁䩁䅁䵁䅉䅅䅁䑁䅁䅁睁䵁䅁䅁权⭄䅄䅁权歁杂䅁允䅁䅁䅅䅁䭁䑁佑䅁䵁䅉䅅䅁䕁䅁䅁睁䵁䅁䅁权摂䅄䅁权瑄权䅁权睂䅂䅁允䅁䅁䅅䅁䙁䑁㝗畑⭉則䅊䍄䉁䅁䅁䅂䅁䅁䅍䅄䅁䅁䅯杨䄰䅁䅯眶䅯䅁䅯䄷䅯䅁䅅䅁䉁䅁䅁权䡂䅁䅁䍄䉁䅁䅁䅂䅁䅁䅍䅄䅁䅁䅯朸䄰䅁䅯朶䅯䅁䅯兦䅑䅁䅅䅁䉁䅁䅁杄䵁䅁䅁免畁䑁䅑睍穁䅁䅁䍄䉁䅁䅁䅂䅁䅁䅍䅄䅁䅁䅯杶䅳䅁䅯儷䅯䅁䅯睧䅑䅁䅅䅁䉁䅁䅁兂㝁〳丫㉬眷睐杷允䅁䅁䅑䅁䑁䅁䅷䅁䭁䉁䱑䅁䭁佁䭯䅁䭁佁䭷䅁䉁䅁䅁允䅁䅁䅯睒䅁䅁杷允䅁䅁䅑䅁䑁䅁䅷䅁䭁䭁䵳䅁䭁佁䭣䅁䭁䥁䕕䅁䉁䅁䅁允䅁䅁䅕䍃䡕捪㕔樶䴸䅉䅅䅁䕁䅁䅁睁䵁䅁䅁权啃兄䅁权畄权䅁权獄权䅁允䅁䅁䅅䅁䭁䕁䅣䅁䵁䅉䅅䅁䕁䅁䅁睁䵁䅁䅁权䍁睃䅁权浄权䅁权睂䅂䅁允䅁䅁䅅䅁佁䅁䅷䅁睁䍁䄴兏ぁ䑁䅫䅁䵁䅉䅅䅁䕁䅁䅁睁䵁䅁䅁权ぁ睃䅁权浄权䅁权睂䅂䅁允䅁䅁䅅䅁佁䅁䅷䅁硁䍁䄴睍㕁䑁䅕䅁䵁䅉䅅䅁䕁䅁䅁睁䵁䅁䅁权䙃兄䅁权浄权䅁权㥂䅂䅁允䅁䅁䅅䅁佁䅁䅯䅁穁䍁䄴䅍ぁ䅁䅁䍄䉁䅁䅁睁䅁䅁䅍䅄䅁䅁䅯䅗䅳䅁䅯䅇䅙䅁䅅䅁䉁䅁䅁权㥁杂䅁䍄䉁䅁䅁䅂䅁䅁䅍䅄䅁䅁䅯杸䅳䅁䅯眶䅯䅁䅯䅣䅑䅁䅅䅁䉁䅁䅁杄十䅁䅁兎ぁ䑁䅙免ぁ䑁䅁䅎硁䅁䅁䍄䉁䅁䅁睁䅁䅁䅍䅄䅁䅁䅯䅢䄰䅁䅯䅈䅙䅁䅅䅁䉁䅁䅁权牁杂䅁䍄䉁䅁䅁䅂䅁䅁䅍䅄䅁䅁䅯杬䅷䅁䅯儶䅯䅁䅯来䅑䅁䅅䅁䉁䅁䅁兂䅁䅁䅁䩑奌䅑杷允䅁䅁䅑䅁䑁䅁䅷䅁䭁乁䴴䅁䭁佁䬴䅁䭁佁䭷䅁䉁䅁䅁允䅁䅁䅯睒䅁䅁杷允䅁䅁䅑䅁䑁䅁䅷䅁䭁䝁䱯䅁䭁佁䭧䅁䭁䡁䕯䅁䉁䅁䅁允䅁䅁䄴杄䅁䑁䅅睎畁䑁䅣李㉁䅁䅁䍄䉁䅁䅁䅂䅁䅁䅍䅄䅁䅁䅯典䅳䅁䅯朷䅯䅁䅯睧䅑䅁䅅䅁䉁䅁䅁兂䅁䅁䅁佅硪䅑杷允䅁䅁䅑䅁䑁䅁䅷䅁䭁䕁䱷䅁䭁佁䭣䅁䭁䡁䕁䅁䉁䅁䅁允䅁䅁䅕呣䬰㘱睎歆䵁䅉䅅䅁䕁䅁䅁睁䵁䅁䅁权摄睃䅁权浄权䅁权硂䅂䅁允䅁䅁䅅䅁佁䅁䅷䅁硁䍁䄴䅏祁䑁䅍䅁䵁䅉䅅䅁䕁䅁䅁睁䵁䅁䅁权ぃ䅄䅁权煄权䅁权瑂䅂䅁允䅁䅁䅅䅁䭁䕁䅣䅁䵁䅉䅅䅁䕁䅁䅁睁䵁䅁䅁权呄䅄䅁权潄权䅁权䑃䅂䅁允䅁䅁䅅䅁佁䅁䄴䅁㉁䑁䅅杌㉁䑁䅕䅏䅁䅁杷允䅁䅁䅑䅁䑁䅁䅷䅁䭁䉁乣䅁䭁佁䭣䅁䭁䥁䕕䅁䉁䅁䅁允䅁䅁䅕牒穢搯㑒㡆䵁䅉䅅䅁䕁䅁䅁睁䵁䅁䅁权䱂䅄䅁权煄权䅁权㥂䅂䅁允䅁䅁䅅䅁䭁䕁䅣䅁䵁䅉䅅䅁䕁䅁䅁睁䵁䅁䅁权佃䅄䅁权潄权䅁权㥂䅂䅁允䅁䅁䅅䅁佁䅁䄴䅁硁䑁䅧杌㑁䑁䅫睎䅁䅁杷允䅁䅁䅑䅁䑁䅁䅷䅁䭁䅁久䅁䭁䉁䜸䅁䭁䍁䝁䅁䉁䅁䅁允䅁䅁䅯杘䄴䅁杷允䅁䅁䅑䅁䑁䅁䅷䅁䭁䡁䱳䅁䭁佁䭳䅁䭁䝁䔰䅁䉁䅁䅁允䅁䅁䅯睒䅁䅁杷允䅁䅁䅑䅁䑁䅁䅷䅁䭁䩁䰴䅁䭁佁䭧䅁䭁䝁䔰䅁䉁䅁䅁允䅁䅁䄴杄䅁䑁䅅李畁䑁䅣兏㕁䅁䅁䍄䉁䅁䅁䅂䅁䅁䅍䅄䅁䅁䅯儯䅳䅁䅯眶䅯䅁䅯兣䅑䅁䅅䅁䉁䅁䅁杄十䅁䅁兏㕁䑁䅧免睁䑁䅅睍穁䅁䅁䍄䉁䅁䅁䅂䅁䅁䅍䅄䅁䅁䅯儰䅷䅁䅯朷䅯䅁䅯䅣䅑䅁䅅䅁䉁䅁䅁兂䅁䅁䅁䵑爷䅑杷允䅁䅁䅑䅁䑁䅁䅷䅁䭁䥁䱫䅁䭁佁䭯䅁䭁䡁䕁䅁䉁䅁䅁允䅁䅁䅯睒䅁䅁杷允䅁䅁䅑䅁䑁䅁䅷䅁䭁䕁乣䅁䭁佁䭙䅁䭁佁䭷䅁䉁䅁䅁允䅁䅁䅯睒䅁䅁杷允䅁䅁䅑䅁䑁䅁䅷䅁䭁䙁䉣䅁䭁䅁䍅䅁䭁䅁䍉䅁䉁䅁䅁允䅁䅁䅕杰㑉硂杆歸䵁䅉䅅䅁䕁䅁䅁睁䵁䅁䅁权ㅃ䅄䅁权瑄权䅁权硂䅂䅁允䅁䅁䅅䅁䙁䥁䌯匹捨⽪⽙䍄䉁䅁䅁睁䅁䅁䅍䅄䅁䅁䅯兇䅷䅁䅯杊䅙䅁䅅䅁䉁䅁䅁杄䵁䅁䅁睎㑁䍁䄴免ㅁ䅁䅁䍄䉁䅁䅁䅂䅁䅁䅍䅄䅁䅁䅯䅗䅷䅁䅯儷䅯䅁䅯全䅑䅁䅅䅁䉁䅁䅁兂ㅁ牘䩰䅄㥌睐杷允䅁䅁䅍䅁䑁䅁䅷䅁䭁䉁䵯䅁䭁䍁䝙䅁䉁䅁䅁允䅁䅁䄴䅄䅁䑁䅫李畁䑁䅁兏䅁䅁杷允䅁䅁䅍䅁䑁䅁䅷䅁䭁䭁䵑䅁䭁䉁䝷䅁䉁䅁䅁允䅁䅁䅯睹䅙䅁杷允䅁䅁䅑䅁䑁䅁䅷䅁䭁䵁䵧䅁䭁佁䬴䅁䭁䝁䔸䅁䉁䅁䅁允䅁䅁䅕䅁䅁䵁䡄欷䵁䅉䅅䅁䑁䅁䅁睁䵁䅁䅁权婂䅄䅁权捁杂䅁允䅁䅁䅅䅁䭁䥁䝳䅁䵁䅉䅅䅁䕁䅁䅁睁䵁䅁䅁权䝂睃䅁权潄权䅁权睂䅂䅁允䅁䅁䅅䅁佁䅁䅷䅁㉁䍁䄴李穁䑁䅣䅁䵁䅉䅅䅁䕁䅁䅁睁䵁䅁䅁权浄睃䅁权浄权䅁权療䅂䅁允䅁䅁䅅䅁佁䅁䅷䅁睁䍁䄴睍ㅁ䑁䅉䅁䵁䅉䅅䅁䕁䅁䅁睁䵁䅁䅁权䍄睃䅁权瑄权䅁权㥂䅂䅁允䅁䅁䅅䅁䙁䭁䙊癴㥐倱⽯䍄䉁䅁䅁䅂䅁䅁䅍䅄䅁䅁䅯杲䅷䅁䅯眵䅯䅁䅯䅣䅑䅁䅅䅁䉁䅁䅁兂䑄匹捨㡪噉䅷杷允䅁䅁䅍䅁䑁䅁䅷䅁䭁䙁䱧䅁䭁䍁䝙䅁䉁䅁䅁允䅁䅁䄴䅄䅁䑁䅫杍畁䑁䅉睎䅁䅁杷允䅁䅁䅍䅁䑁䅁䅷䅁䭁䍁乧䅁䭁䉁䝷䅁䉁䅁䅁允䅁䅁䅯䅌䅣䅁杷允䅁䅁䅍䅁䑁䅁䅷䅁䭁䱁䵫䅁䭁䍁䝑䅁䉁䅁䅁允䅁䅁䅯儲䄰䅁杷允䅁䅁䅍䅁䑁䅁䅷䅁䭁䭁乯䅁䭁䉁䜴䅁䉁䅁䅁允䅁䅁䅯兊䅧䅁杷允䅁䅁䅑䅁䑁䅁䅷䅁䭁佁䉕䅁䭁䅁䅯䅁䭁䅁䍑䅁䉁䅁䅁允䅁䅁䅕噈歰㥏倹啇䵁䅉䅅䅁䕁䅁䅁睁䵁䅁䅁权捄䅄䅁权瑄权䅁权療䅂䅁允䅁䅁䅅䅁䙁䅁⭭啪塵瑬⽁䍄䉁䅁䅁睁䅁䅁䅍䅄䅁䅁䅯杗䄰䅁䅯䅈䅙䅁䅅䅁䉁䅁䅁权䡂杂䅁䍄䉁䅁䅁䅂䅁䅁䅍䅄䅁䅁䅯杲䅷䅁䅯朷䅯䅁䅯睢䅑䅁䅅䅁䉁䅁䅁兂䅁䅁䅁乧䩌䅑杷允䅁䅁䅍䅁䑁䅁䅷䅁䭁䅁久䅁䭁䉁䝯䅁䉁䅁䅁允䅁䅁䅯兺䅙䅁杷允䅁䅁䅑䅁䑁䅁䅷䅁䭁䕁䱧䅁䭁佁䭧䅁䭁䡁䕯䅁䉁䅁䅁允䅁䅁䄴杄䅁䑁䅅䅍畁䑁䅁䅏㉁䅁䅁䍄䉁䅁䅁䅂䅁䅁䅍䅄䅁䅁䅯眫䅷䅁䅯䄶䅯䅁䅯䅣䅑䅁䅅䅁䉁䅁䅁杄佁䅁䅁杍睁䍁䄴免㍁䑁䅙䅁䵁䅉䅅䅁䑁䅁䅁睁䵁䅁䅁权呄䅄䅁权流杂䅁允䅁䅁䅅䅁佁䅁䅷䅁㍁䑁䅫杌穁䑁䅑䅁䵁䅉䅅䅁䕁䅁䅁睁䵁䅁䅁权䱃䅄䅁权牄权䅁权䙃䅂䅁允䅁䅁䅅䅁佁䉁䅉䅁ぁ䑁䅫免穁䑁䅕䅎㕁䑁䅫䅁䵁䅉䅅䅁䕁䅁䅁睁䵁䅁䅁权潁兄䅁权晁杂䅁权杁杂䅁允䅁䅁䅅䅁䭁䑁余䅁䵁䅉䅅䅁䕁䅁䅁睁䵁䅁䅁权䙃睃䅁权灄权䅁权㥂䅂䅁允䅁䅁䅅䅁䙁䅁䅁䅁䅁琸䅊䍄䉁䅁䅁䅂䅁䅁䅍䅄䅁䅁䅯睌䄰䅁䅯朷䅯䅁䅯睧䅑䅁䅅䅁䉁䅁䅁兂䅁䅁䅁䩧嘳䅑杷允䅁䅁䅑䅁䑁䅁䅷䅁䭁䱁䵍䅁䭁佁䭳䅁䭁䡁䕁䅁䉁䅁䅁允䅁䅁䄴䅆䅁䑁䅅杍㍁䑁䅧䅎硁䑁䅫䅍㑁䅁䅁䍄䉁䅁䅁䅂䅁䅁䅍䅄䅁䅁䅯䅆䅷䅁䅯眵䅯䅁䅯来䅑䅁䅅䅁䉁䅁䅁兂桄桥畓⭒午睶杷允䅁䅁䅑䅁䑁䅁䅷䅁䭁䕁丰䅁䭁佁䭙䅁䭁䥁䕕䅁䉁䅁䅁允䅁䅁䄴䅄䅁䑁䅅杌硁䑁䅫李䅁䅁杷允䅁䅁䅑䅁䑁䅁䅷䅁䭁䕁䱯䅁䭁佁䭳䅁䭁佁䭷䅁䉁䅁䅁允䅁䅁䅯睒䅁䅁杷允䅁䅁䅑䅁䑁䅁䅷䅁䭁䱁䰴䅁䭁佁䭯䅁䭁䡁䔰䅁䉁䅁䅁允䅁䅁䄴䅄䅁䑁䅅杌㍁䑁䅑李䅁䅁杷允䅁䅁䅑䅁䑁䅁䅷䅁䭁䡁䵍䅁䭁佁䭯䅁䭁䝁䔰䅁䉁䅁䅁允䅁䅁䅯睒䅁䅁杷允䅁䅁䅑䅁䑁䅁䅷䅁䭁䩁䱅䅁䭁佁䭯䅁䭁䡁䕯䅁䉁䅁䅁允䅁䅁䄴䅄䅁䑁䅅杌ぁ䑁䅕兎䅁䅁杷允䅁䅁䅍䅁䑁䅁䅷䅁䭁䍁乯䅁䭁䉁䝷䅁䉁䅁䅁允䅁䅁䅯睺䅙䅁杷允䅁䅁䅍䅁䑁䅁䅷䅁䭁䝁䵍䅁䭁䉁䜴䅁䉁䅁䅁允䅁䅁䅯睎䅙䅁杷允䅁䅁䅑䅁䑁䅁䅷䅁䭁䭁䱁䅁䭁佁䭳䅁䭁䡁䕅䅁䉁䅁䅁允䅁䅁䄴杅䅁䑁䅙兎ㅁ䑁䅕杍睁䑁䅁䅍䅁䅁杷允䅁䅁䅑䅁䑁䅁䅷䅁䭁䑁䵣䅁䭁佁䭧䅁䭁䥁䕍䅁䉁䅁䅁允䅁䅁䄴杄䅁䑁䅅兏畁䑁䅑李ㅁ䅁䅁䍄䉁䅁䅁䅂䅁䅁䅍䅄䅁䅁䅯䅃䅳䅁䅯眵䅯䅁䅯来䅑䅁䅅䅁䉁䅁䅁兂啁歲桦桥佑䅑杷允䅁䅁䅑䅁䑁䅁䅷䅁䭁䉁䵳䅁䭁佁䭙䅁䭁䝁䔸䅁䉁䅁䅁允䅁䅁䄴䅄䅁䑁䅅杌㑁䑁䅑䅏䅁䅁杷允䅁䅁䅍䅁䑁䅁䅷䅁䭁䭁䵯䅁䭁䉁䝧䅁䉁䅁䅁允䅁䅁䅯児䅙䅁杷允䅁䅁䅑䅁䑁䅁䅷䅁䭁䭁䵙䅁䭁佁䭯䅁䭁䡁䕯䅁䉁䅁䅁允䅁䅁䅯睒䅁䅁杷允䅁䅁䅑䅁䑁䅁䅷䅁䭁䑁䱍䅁䭁佁䭯䅁䭁䥁䕍䅁䉁䅁䅁允䅁䅁䄴䅄䅁䑁䅁杌穁䑁䅁睎䅁䅁杷允䅁䅁䅍䅁䑁䅁䅷䅁䭁佁䵯䅁䭁䍁䝙䅁䉁䅁䅁允䅁䅁䄴䅄䅁䑁䅣兏畁䑁䅙杍䅁䅁杷允䅁䅁䅑䅁䑁䅁䅷䅁䭁䅁䉕䅁䭁䉁䅅䅁䭁䅁䅕䅁䉁䅁䅁允䅁䅁䄴䅆䅁䑁䅍䅍穁䑁䅙䅍睁䑁䅁䅍睁䅁䅁䍄䉁䅁䅁䅂䅁䅁䅍䅄䅁䅁䅯杇䅳䅁䅯眶䅯䅁䅯兢䅑䅁䅅䅁䉁䅁䅁权䡂䅁䅁䍄䉁䅁䅁䅂䅁䅁䅍䅄䅁䅁䅯公䅳䅁䅯朶䅯䅁䅯䄷䅯䅁䅅䅁䉁䅁䅁权䡂䅁䅁䍄䉁䅁䅁睁䅁䅁䅍䅄䅁䅁䅯光䄰䅁䅯杈䅙䅁䅅䅁䉁䅁䅁权祁杂䅁䍄䉁䅁䅁䅂䅁䅁䅍䅄䅁䅁䅯杤䅳䅁䅯眶䅯䅁䅯䅣䅑䅁䅅䅁䉁䅁䅁杄十䅁䅁䅎祁䑁䅑䅎睁䑁䅁免祁䅁䅁䍄䉁䅁䅁䅂䅁䅁䅍䅄䅁䅁䅯䅄䄰䅁䅯朵䅯䅁䅯全䅑䅁䅅䅁䉁䅁䅁杄䵁䅁䅁免畁䑁䅣免㉁䅁䅁䍄䉁䅁䅁睁䅁䅁䅍䅄䅁䅁䅯䅥䄰䅁䅯杈䅙䅁䅅䅁䉁䅁䅁权䩄䅃䅁䍄䉁䅁䅁䅂䅁䅁䅍䅄䅁䅁䅯杰䅁䅁䅯允䅉䅁䅯兂䅉䅁䅅䅁䉁䅁䅁兂䕁⭉伳㉙欷䅑杷允䅁䅁䅑䅁䑁䅁䅷䅁䭁䕁䉅䅁䭁䅁䍅䅁䭁䅁䍕䅁䉁䅁䅁允䅁䅁䅕䡭㠯煶桋あ䵅䅉䅅䅁䕁䅁䅁睁䵁䅁䅁权䉂允䅁权䉁杁䅁权䑁杁䅁允䅁䅁䅅䅁䙁䥁䉫㝴奴硋䉆䍄䉁䅁䅁䅂䅁䅁䅍䅄䅁䅁䅯睕䄰䅁䅯䄶䅯䅁䅯兢䅑䅁䅅䅁䉁䅁䅁权䡂䅁䅁䍄䉁䅁䅁䅂䅁䅁䅍䅄䅁䅁䅯䅖䅳䅁䅯䄶䅯䅁䅯䅣䅑䅁䅅䅁䉁䅁䅁杄䵁䅁䅁免畁䑁䅍䅎硁䅁䅁䍄䉁䅁䅁睁䅁䅁䅍䅄䅁䅁䅯䄯䅳䅁䅯杊䅙䅁䅅䅁䉁䅁䅁杄䵁䅁䅁䅏㕁䍁䄴兏ぁ䅁䅁䍄䉁䅁䅁䅂䅁䅁䅍䅄䅁䅁䅯睹䅷䅁䅯眶䅯䅁䅯全䅑䅁䅅䅁䉁䅁䅁杄十䅁䅁䅎㉁䑁䅙䅍㍁䑁䅍兎㉁䅁䅁䍄䉁䅁䅁䅂䅁䅁䅍䅄䅁䅁䅯杖䅳䅁䅯䄶䅯䅁䅯全䅑䅁䅅䅁䉁䅁䅁杄䵁䅁䅁䅏畁䑁䅍睍祁䅁䅁䍄䉁䅁䅁䅂䅁䅁䅍䅄䅁䅁䅯睄䅷䅁䅯朵䅯䅁䅯全䅑䅁䅅䅁䉁䅁䅁杄佁䅁䅁杍ㅁ䍁䄴兏㉁䑁䅧䅁䵁䅉䅅䅁䕁䅁䅁睁䵁䅁䅁权瑂䅄䅁权湄权䅁权睂䅂䅁允䅁䅁䅅䅁䙁䙁歰㥏倹兪䅖䍄䉁䅁䅁䅂䅁䅁䅍䅄䅁䅁䅯兒䅳䅁䅯朵䅯䅁䅯䅣䅑䅁䅅䅁䉁䅁䅁杄䵁䅁䅁杍畁䑁䅉䅏ㅁ䅁䅁䍄䉁䅁䅁䅂䅁䅁䅍䅄䅁䅁䅯䅦䅷䅁䅯䄶䅯䅁䅯全䅑䅁䅅䅁䉁䅁䅁杄佁䅁䅁免祁䍁䄴免㕁䑁䅙䅁䵁䅉䅅䅁䕁䅁䅁睁䵁䅁䅁权偂䅄䅁权瑄权䅁权䙃䅂䅁允䅁䅁䅅䅁䙁䭁扡䍸睃畣⽑䍄䉁䅁䅁䅂䅁䅁䅍䅄䅁䅁䅯睊䄰䅁䅯儷䅯䅁䅯睢䅑䅁䅅䅁䉁䅁䅁兂慃婭婭婭佫䅷杷允䅁䅁䅑䅁䑁䅁䅷䅁䭁䑁䱁䅁䭁佁䬰䅁䭁䥁䕕䅁䉁䅁䅁允䅁䅁䅕卸睃浣剩吳䴸䅉䅅䅁䕁䅁䅁睁䵁䅁䅁权牃䅄䅁权潄权䅁权㥂䅂䅁允䅁䅁䅅䅁䭁䕁䅣䅁䵁䅉䅅䅁䕁䅁䅁睁䵁䅁䅁权䙂睃䅁权湄权䅁权㥂䅂䅁允䅁䅁䅅䅁䙁䡁⼰噎㘶兓䅴䍄䉁䅁䅁䅂䅁䅁䅍䅄䅁䅁䅯睴䅷䅁䅯朶䅯䅁䅯睢䅑䅁䅅䅁䉁䅁䅁杄䵁䅁䅁䅍畁䑁䅣䅎祁䅁䅁䍄䉁䅁䅁睁䅁䅁䅍䅄䅁䅁䅯杌䄰䅁䅯䅈䅙䅁䅅䅁䉁䅁䅁权慄杂䅁䍄䉁䅁䅁䅂䅁䅁䅍䅄䅁䅁䅯朶䅳䅁䅯儶䅯䅁䅯兣䅑䅁䅅䅁䉁䅁䅁兂䅁䅁䅁䡁楘䅑杷允䅁䅁䅑䅁䑁䅁䅷䅁䭁䭁䵳䅁䭁佁䭣䅁䭁䡁䕁䅁䉁䅁䅁允䅁䅁䅕祘摮㙪漲樵䴸䅉䅅䅁䕁䅁䅁睁䵁䅁䅁权祁䅄䅁权牄权䅁权㙂䅂䅁允䅁䅁䅅䅁佁䉁䅉䅁祁䑁䅣杍㑁䑁䅕䅍睁䑁䅁䅁䵁䅉䅅䅁䕁䅁䅁睁䵁䅁䅁权捂䅄䅁权煄权䅁权硂䅂䅁允䅁䅁䅅䅁佁䅁䅷䅁睁䍁䄴睍祁䑁䅕䅁䵁䅉䅅䅁䑁䅁䅁睁䵁䅁䅁权畁兄䅁权敁杂䅁允䅁䅁䅅䅁䭁䡁䝙䅁䵁䅉䅅䅁䕁䅁䅁睁䵁䅁䅁权坁睃䅁权浄权䅁权䙃䅂䅁允䅁䅁䅅䅁佁䅁䅷䅁硁䍁䄴李㍁䑁䅫䅁䵁䅉䅅䅁䑁䅁䅁睁䵁䅁䅁权癁兄䅁权敁杂䅁允䅁䅁䅅䅁䭁䑁䠰䅁䵁䅉䅅䅁䕁䅁䅁睁䵁䅁䅁权䩄䅄䅁权畄权䅁权硂䅂䅁允䅁䅁䅅䅁䙁䅁䅁䅁杂佑䅖䍄䉁䅁䅁䅂䅁䅁䅍䅄䅁䅁䅯睭䄰䅁䅯朵䅯䅁䅯䅣䅑䅁䅅䅁䉁䅁䅁杄䵁䅁䅁䅎畁䑁䅍兏ぁ䅁䅁䍄䉁䅁䅁睁䅁䅁䅍䅄䅁䅁䅯杌䄰䅁䅯杊䅙䅁䅅䅁䉁䅁䅁杄䵁䅁䅁免睁䑁䅧杌㉁䅁䅁䍄䉁䅁䅁睁䅁䅁䅍䅄䅁䅁䅯睌䄰䅁䅯杊䅙䅁䅅䅁䉁䅁䅁杄䭁䅁䅁兏㕁䍁䄴睍䅁䅁杷允䅁䅁䅑䅁䑁䅁䅷䅁䭁䕁䵣䅁䭁佁䭙䅁䭁䝁䔸䅁䉁䅁䅁允䅁䅁䄴䅄䅁䑁䅑杌ぁ䑁䅑䅏䅁䅁杷允䅁䅁䅑䅁䑁䅁䅷䅁䭁䵁䵧䅁䭁佁䭙䅁䭁䝁䔰䅁䉁䅁䅁允䅁䅁䅯睒䅁䅁杷允䅁䅁䅑䅁䑁䅁䅷䅁䭁䥁䅍䅁䭁䉁䅅䅁䭁䅁䍑䅁䉁䅁䅁允䅁䅁䄴䅆䅁䑁䅅免ㅁ䑁䅁睍㕁䑁䅁䅍睁䅁䅁䍄䉁䅁䅁䅂䅁䅁䅍䅄䅁䅁䅯杅䅁䅁䅯充䅁䅁䅯䅂䅉䅁䅅䅁䉁䅁䅁杄啁䅁䅁免硁䑁䅧杍ㅁ䑁䅁䅍睁䑁䅁䅁䵁䅉䅅䅁䕁䅁䅁睁䵁䅁䅁权畄兄䅁权畄权䅁权䑃䅂䅁允䅁䅁䅅䅁䙁䅁䅁䅁兄兲䉪䍄䉁䅁䅁䅂䅁䅁䅍䅄䅁䅁䅯睚䅁䅁䅯䅂䅁䅁䅯䅂䅉䅁䅅䅁䉁䅁䅁兂䅁䅁䅁䥌癸兑杷允䅁䅁䅑䅁䑁䅁䅷䅁䭁䍁䵷䅁䭁佁䭣䅁䭁䝁䔰䅁䉁䅁䅁允䅁䅁䅯睒䅁䅁杷允䅁䅁䅍䅁䑁䅁䅷䅁䭁䱁䴸䅁䭁䉁䜴䅁䉁䅁䅁允䅁䅁䅯睐䅙䅁杷允䅁䅁䅑䅁䑁䅁䅷䅁䭁䅁䵑䅁䭁佁䬴䅁䭁䥁䕍䅁䉁䅁䅁允䅁䅁䅕䅁䅁䥁㑁歷䵁䅉䅅䅁䕁䅁䅁睁䵁䅁䅁权晃䅄䅁权畄权䅁权㥂䅂䅁允䅁䅁䅅䅁䙁䅁䅁䅁䅁䨲䅊䍄䉁䅁䅁䅂䅁䅁䅍䅄䅁䅁䅯䅋䅷䅁䅯朵䅯䅁䅯全䅑䅁䅅䅁䉁䅁䅁杄䵁䅁䅁免畁䑁䅑䅎㉁䅁䅁䍄䉁䅁䅁䅂䅁䅁䅍䅄䅁䅁䅯杩䅳䅁䅯眵䅯䅁䅯兦䅑䅁䅅䅁䉁䅁䅁兂剄瑉㕶浦卯䅑杷允䅁䅁䅑䅁䑁䅁䅷䅁䭁䝁䵣䅁䭁佁䭳䅁䭁䝁䔰䅁䉁䅁䅁允䅁䅁䄴杅䅁䑁䅅䅎ぁ䑁䅍李穁䑁䅙睍䅁䅁杷允䅁䅁䅑䅁䑁䅁䅷䅁䭁䩁䵕䅁䭁佁䬰䅁䭁䥁䕕䅁䉁䅁䅁允䅁䅁䅕㉩湺㘫确橳䴸䅉䅅䅁䕁䅁䅁睁䵁䅁䅁权䑃睃䅁权潄权䅁权硂䅂䅁允䅁䅁䅅䅁䭁䕁䅣䅁䵁䅉䅅䅁䕁䅁䅁睁䵁䅁䅁权坂䅄䅁权瑄权䅁权㙂䅂䅁允䅁䅁䅅䅁䙁䩁䩈橏儯晒⼸䍄䉁䅁䅁䅂䅁䅁䅍䅄䅁䅁䅯杆䅷䅁䅯眶䅯䅁䅯䄷䅯䅁䅅䅁䉁䅁䅁权䡂䅁䅁䍄䉁䅁䅁䅂䅁䅁䅍䅄䅁䅁䅯䄫䅳䅁䅯儶䅯䅁䅯兦䅑䅁䅅䅁䉁䅁䅁兂䅁䅁䅁䙷桮䅑杷允䅁䅁䅑䅁䑁䅁䅷䅁䭁乁䵷䅁䭁佁䭯䅁䭁䥁䕍䅁䉁䅁䅁允䅁䅁䄴䅄䅁䑁䅁杌睁䑁䅁兎䅁䅁杷允䅁䅁䅑䅁䑁䅁䅷䅁䭁䉁乍䅁䭁佁䬴䅁䭁䡁䕁䅁䉁䅁䅁允䅁䅁䅕䅁䅁䅁䝄歺䵁䅉䅅䅁䕁䅁䅁睁䵁䅁䅁权硄权䅁权湄权䅁权䑃䅂䅁允䅁䅁䅅䅁䙁䡁⭥确癯儳䅂䍄䉁䅁䅁䅂䅁䅁䅍䅄䅁䅁䅯兆䄰䅁䅯朷䅯䅁䅯䅣䅑䅁䅅䅁䉁䅁䅁兂䅁䅁䅁䭷啐䅷杷允䅁䅁䅑䅁䑁䅁䅷䅁䭁䵁䰰䅁䭁佁䬰䅁䭁䝁䔸䅁䉁䅁䅁允䅁䅁䅕匰扌堫焵䑺䴸䅉䅅䅁䑁䅁䅁睁䵁䅁䅁权坁兄䅁权奁杂䅁允䅁䅁䅅䅁䭁䉁䝫䅁䵁䅉䅅䅁䕁䅁䅁睁䵁䅁䅁权湂允䅁权䕁䅁䅁权䕁杁䅁允䅁䅁䅅䅁䙁䅁䅁䵁䑁灇䉎䍄䉁䅁䅁䅂䅁䅁䅍䅄䅁䅁䅯光䅷䅁䅯朷䅯䅁䅯来䅑䅁䅅䅁䉁䅁䅁兂䅁䅁䅁䡁呦䅑杷允䅁䅁䅑䅁䑁䅁䅷䅁䭁䩁䱙䅁䭁佁䬴䅁䭁䡁䕯䅁䉁䅁䅁允䅁䅁䅕䅁䅁䅁奂㡹䵁䅉䅅䅁䕁䅁䅁睁䵁䅁䅁权㥄睃䅁权潄权䅁权療䅂䅁允䅁䅁䅅䅁佁䅁䄴䅁硁䑁䅫杌睁䑁䅫杍䅁䅁杷允䅁䅁䅑䅁䑁䅁䅷䅁䭁䱁䵳䅁䭁佁䭫䅁䭁䡁䕯䅁䉁䅁䅁允䅁䅁䅕䅁䅁䭁時䔶䵁䅉䅅䅁䕁䅁䅁睁䵁䅁䅁权䑄䅄䅁权浄权䅁权獄权䅁允䅁䅁䅅䅁䭁䕁䅣䅁䵁䅉䅅䅁䕁䅁䅁睁䵁䅁䅁权楁兄䅁权牄权䅁权䑃䅂䅁允䅁䅁䅅䅁佁䉁䅑䅁硁䑁䅅睍ぁ䑁䅉兎ぁ䑁䅑李䅁䅁杷允䅁䅁䅍䅁䑁䅁䅷䅁䭁乁䱕䅁䭁䉁䝧䅁䉁䅁䅁允䅁䅁䅯杓䅙䅁杷允䅁䅁䅍䅁䑁䅁䅷䅁䭁䭁䵅䅁䭁䉁䜴䅁䉁䅁䅁允䅁䅁䅯杍䅙䅁杷允䅁䅁䅑䅁䑁䅁䅷䅁䭁偁䭍䅁䭁佁䭣䅁䭁佁䭷䅁䉁䅁䅁允䅁䅁䅯睒䅁䅁杷允䅁䅁䅑䅁䑁䅁䅷䅁䭁䥁䱫䅁䭁佁䬴䅁䭁䡁䔰䅁䉁䅁䅁允䅁䅁䅕䅁䅁佁杄唴䵁䅉䅅䅁䕁䅁䅁睁䵁䅁䅁权䕂䅄䅁权煄权䅁权䙃䅂䅁允䅁䅁䅅䅁佁䅁䅷䅁睁䍁䄴兎睁䑁䅉䅁䵁䅉䅅䅁䑁䅁䅁睁䵁䅁䅁权楃䅄䅁权敁杂䅁允䅁䅁䅅䅁䭁䩁䝣䅁䵁䅉䅅䅁䕁䅁䅁睁䵁䅁䅁权獁睃䅁权畄权䅁权獄权䅁允䅁䅁䅅䅁䭁䕁䅣䅁䵁䅉䅅䅁䕁䅁䅁睁䵁䅁䅁权桁䅄䅁权瑄权䅁权㥂䅂䅁允䅁䅁䅅䅁䙁䑁ね䡹⭡⭮⽯䍄䉁䅁䅁䅂䅁䅁䅍䅄䅁䅁䅯䅔䅷䅁䅯朶䅯䅁䅯䄷䅯䅁䅅䅁䉁䅁䅁权䡂䅁䅁䍄䉁䅁䅁䅂䅁䅁䅍䅄䅁䅁䅯睑䅳䅁䅯䄶䅯䅁䅯兦䅑䅁䅅䅁䉁䅁䅁杄佁䅁䅁杍睁䍁䄴䅍祁䑁䅣䅁䵁䅉䅅䅁䕁䅁䅁睁䵁䅁䅁权㕃睃䅁权灄权䅁权䑃䅂䅁允䅁䅁䅅䅁䙁䅁䅁䅁䅃㥭䅊䍄䉁䅁䅁䅂䅁䅁䅍䅄䅁䅁䅯䅤䅳䅁䅯朵䅯䅁䅯兣䅑䅁䅅䅁䉁䅁䅁杄䵁䅁䅁杍畁䑁䅫免祁䅁䅁䍄䉁䅁䅁䅂䅁䅁䅍䅄䅁䅁䅯兇䅷䅁䅯䄶䅯䅁䅯来䅑䅁䅅䅁䉁䅁䅁杄䵁䅁䅁免ㅁ䍁䄴䅏㉁䅁䅁䍄䉁䅁䅁䅂䅁䅁䅍䅄䅁䅁䅯杯䅷䅁䅯睈䅙䅁䅯䅉䅙䅁䅅䅁䉁䅁䅁权呂䅃䅁䍄䉁䅁䅁䅂䅁䅁䅍䅄䅁䅁䅯䅁䅳䅁䅯儷䅯䅁䅯来䅑䅁䅅䅁䉁䅁䅁兂䕂㉩湺㘫䕫䅑杷允䅁䅁䅑䅁䑁䅁䅷䅁䭁䝁乑䅁䭁佁䭳䅁䭁䝁䔰䅁䉁䅁䅁允䅁䅁䄴䅆䅁䑁䅅兎ぁ䑁䅁䅎睁䑁䅁䅍睁䅁䅁䍄䉁䅁䅁睁䅁䅁䅍䅄䅁䅁䅯䅰䅳䅁䅯杇䅙䅁䅅䅁䉁䅁䅁权⭁杂䅁䍄䉁䅁䅁䅂䅁䅁䅍䅄䅁䅁䅯睁䅳䅁䅯儷䅯䅁䅯来䅑䅁䅅䅁䉁䅁䅁兂㡄晱午坔杊睐杷允䅁䅁䅑䅁䑁䅁䅷䅁䭁䍁䱑䅁䭁佁䭯䅁䭁䝁䔰䅁䉁䅁䅁允䅁䅁䄴䅄䅁䑁䅁杌㍁䑁䅑䅏䅁䅁杷允䅁䅁䅑䅁䑁䅁䅷䅁䭁䕁䱅䅁䭁䉁䜸䅁䭁䍁䝁䅁䉁䅁䅁允䅁䅁䅯兌䅫䅁杷允䅁䅁䅑䅁䑁䅁䅷䅁䭁偁䰴䅁䭁佁䬰䅁䭁䡁䕁䅁䉁䅁䅁允䅁䅁䅕穈㡎瑉䑅ぅ䵁䅉䅅䅁䕁䅁䅁睁䵁䅁䅁权湁䅄䅁权浄权䅁权㥂䅂䅁允䅁䅁䅅䅁佁䅁䅷䅁穁䍁䄴䅎㍁䑁䅕䅁䵁䅉䅅䅁䕁䅁䅁睁䵁䅁䅁权歃睃䅁权煄权䅁权瑂䅂䅁允䅁䅁䅅䅁䭁䕁䅣䅁䵁䅉䅅䅁䕁䅁䅁睁䵁䅁䅁权摁兄䅁权灄权䅁权獄权䅁允䅁䅁䅅䅁䭁䕁䅣䅁䵁䅉䅅䅁䕁䅁䅁睁䵁䅁䅁权乁睃䅁权潄权䅁权䑃䅂䅁允䅁䅁䅅䅁佁䅁䅷䅁㍁䑁䅁杌硁䑁䅙䅁䵁䅉䅅䅁䑁䅁䅁睁䵁䅁䅁权㡄权䅁权流杂䅁允䅁䅁䅅䅁佁䅁䅷䅁㕁䑁䅫杌ぁ䑁䅧䅁䵁䅉䅅䅁䕁䅁䅁睁䵁䅁䅁权⭂䅁䅁权䕁䅁䅁权䙁䅁䅁允䅁䅁䅅䅁䙁䅁䅁䥁時汆䉆䍄䉁䅁䅁䅂䅁䅁䅍䅄䅁䅁䅯克䄰䅁䅯儷䅯䅁䅯睧䅑䅁䅅䅁䉁䅁䅁兂煂㑸⽔丹堸䅑杷允䅁䅁䅑䅁䑁䅁䅷䅁䭁乁䵙䅁䭁佁䭯䅁䭁䡁䕯䅁䉁䅁䅁允䅁䅁䄴䅄䅁䑁䅁杌祁䑁䅑兎䅁䅁杷允䅁䅁䅑䅁䑁䅁䅷䅁䭁䅁久䅁䭁佁䬰䅁䭁佁䭷䅁䉁䅁䅁允䅁䅁䅯睒䅁䅁杷允䅁䅁䅑䅁䑁䅁䅷䅁䭁䙁临䅁䭁佁䭙䅁䭁佁䭷䅁䉁䅁䅁允䅁䅁䅯睒䅁䅁杷允䅁䅁䅑䅁䑁䅁䅷䅁䭁䵁乑䅁䭁佁䭫䅁䭁䡁䕯䅁䉁䅁䅁允䅁䅁䅕䅁䅁䅁煂䔲䵁䅉䅅䅁䕁䅁䅁睁䵁䅁䅁权楂䅄䅁权湄权䅁权獄权䅁允䅁䅁䅅䅁䭁䕁䅣䅁䵁䅉䅅䅁䕁䅁䅁睁䵁䅁䅁权ぁ兄䅁权煄权䅁权㙂䅂䅁允䅁䅁䅅䅁佁䅁䅯䅁睁䍁䄴杍ㅁ䅁䅁䍄䉁䅁䅁睁䅁䅁䅍䅄䅁䅁䅯杒䅷䅁䅯杈䅙䅁䅅䅁䉁䅁䅁权⽁杂䅁䍄䉁䅁䅁䅂䅁䅁䅍䅄䅁䅁䅯䅢䅳䅁䅯朷䅯䅁䅯䅣䅑䅁䅅䅁䉁䅁䅁兂䅁䅁䅁䙄坕兑杷允䅁䅁䅑䅁䑁䅁䅷䅁䭁䥁䱁䅁䭁佁䭧䅁䭁䝁䔰䅁䉁䅁䅁允䅁䅁䄴䅅䅁䍁䄰杍祁䍁䄴䅍祁䑁䅕䅁䵁䅉䅅䅁䕁䅁䅁睁䵁䅁䅁权煁䅄䅁权湄权䅁权䑃䅂䅁允䅁䅁䅅䅁䙁䵁㉤呏愫椸䅂䍄䉁䅁䅁䅂䅁䅁䅍䅄䅁䅁䅯兩䅳䅁䅯眵䅯䅁䅯䅣䅑䅁䅅䅁䉁䅁䅁兂潂婁橑䱬煘睐杷允䅁䅁䅑䅁䑁䅁䅷䅁䭁䥁䵁䅁䭁佁䭯䅁䭁䡁䕯䅁䉁䅁䅁允䅁䅁䄴权䅁䑁䅁杌穁䑁䅧䅁䵁䅉䅅䅁䕁䅁䅁睁䵁䅁䅁权坄䅄䅁权灄权䅁权獄权䅁允䅁䅁䅅䅁䭁䕁䅣䅁䵁䅉䅅䅁䕁䅁䅁睁䵁䅁䅁权婃䅄䅁权煄权䅁权硂䅂䅁允䅁䅁䅅䅁䭁䕁䅣䅁䵁䅉䅅䅁䑁䅁䅁睁䵁䅁䅁权浂睃䅁权奁杂䅁允䅁䅁䅅䅁䭁䍁䝫䅁䵁䅉䅅䅁䕁䅁䅁睁䵁䅁䅁权坂睃䅁权灄权䅁权㥂䅂䅁允䅁䅁䅅䅁䙁䅁䅁䅁䅁瑓䅖䍄䉁䅁䅁䅂䅁䅁䅍䅄䅁䅁䅯兹䅳䅁䅯眵䅯䅁䅯兣䅑䅁䅅䅁䉁䅁䅁兂䉄倲灓䉃㥶睐杷允䅁䅁䅍䅁䑁䅁䅷䅁䭁䥁䱉䅁䭁䉁䜴䅁䉁䅁䅁允䅁䅁䅯睬䅙䅁杷允䅁䅁䅑䅁䑁䅁䅷䅁䭁䩁䵷䅁䭁佁䬴䅁䭁䡁䕁䅁䉁䅁䅁允䅁䅁䅕䅁䅁䥁汃䕹䵁䅉䅅䅁䑁䅁䅁睁䵁䅁䅁权硃䅄䅁权敁杂䅁允䅁䅁䅅䅁䭁䑁䝑䅁䵁䅉䅅䅁䕁䅁䅁睁䵁䅁䅁权祂允䅁权䉁杁䅁权䍁杁䅁允䅁䅁䅅䅁䙁䉁乄䱐普䴱䅸䍄䉁䅁䅁䅂䅁䅁䅍䅄䅁䅁䅯杗䅷䅁䅯朷䅯䅁䅯䄷䅯䅁䅅䅁䉁䅁䅁权䡂䅁䅁䍄䉁䅁䅁䅂䅁䅁䅍䅄䅁䅁䅯睖䅳䅁䅯朷䅯䅁䅯䅣䅑䅁䅅䅁䉁䅁䅁兂䅁䅁䅁䕁ㅱ䅑杷允䅁䅁䅑䅁䑁䅁䅷䅁䭁䥁䱁䅁䭁佁䭯䅁䭁䝁䔰䅁䉁䅁䅁允䅁䅁䄴䅄䅁䑁䅁杌ぁ䑁䅅兏䅁䅁杷允䅁䅁䅑䅁䑁䅁䅷䅁䭁䅁䵣䅁䭁佁䭙䅁䭁䡁䕁䅁䉁䅁䅁允䅁䅁䄴䅄䅁䑁䅅杌睁䑁䅧免䅁䅁杷允䅁䅁䅑䅁䑁䅁䅷䅁䭁偁䬰䅁䭁佁䭫䅁䭁佁䭷䅁䉁䅁䅁允䅁䅁䅯睒䅁䅁杷允䅁䅁䅑䅁䑁䅁䅷䅁䭁佁䵷䅁䭁佁䭫䅁䭁佁䭷䅁䉁䅁䅁允䅁䅁䅯睒䅁䅁杷允䅁䅁䅍䅁䑁䅁䅷䅁䭁䝁䱙䅁䭁䉁䝯䅁䉁䅁䅁允䅁䅁䅯䅐䅧䅁杷允䅁䅁䅑䅁䑁䅁䅷䅁䭁䙁䱫䅁䭁佁䭣䅁䭁䡁䕁䅁䉁䅁䅁允䅁䅁䅕㝲煃核祇䐹䴸䅉䅅䅁䕁䅁䅁睁䵁䅁䅁权㡂兄䅁权瑄权䅁权㥂䅂䅁允䅁䅁䅅䅁䙁䵁ㅐ䙋偹瑷⼰䍄䉁䅁䅁䅂䅁䅁䅍䅄䅁䅁䅯䅇䅳䅁䅯朷䅯䅁䅯睢䅑䅁䅅䅁䉁䅁䅁兂䅁䅁䅁䵣硲䅑杷允䅁䅁䅑䅁䑁䅁䅷䅁䭁䩁丸䅁䭁佁䭯䅁䭁䥁䕕䅁䉁䅁䅁允䅁䅁䄴䅄䅁䑁䅁杌ぁ䑁䅕李䅁䅁杷允䅁䅁䅑䅁䑁䅁䅷䅁䭁䑁䱉䅁䭁佁䭳䅁䭁䥁䕍䅁䉁䅁䅁允䅁䅁䄴䅅䅁䑁䅧李㍁䑁䅕䅎硁䑁䅫䅁䵁䅉䅅䅁䕁䅁䅁睁䵁䅁䅁权坃睃䅁权晁杂䅁权杁杂䅁允䅁䅁䅅䅁䭁䙁䩉䅁䵁䅉䅅䅁䕁䅁䅁睁䵁䅁䅁权楂兄䅁权湄权䅁权㥂䅂䅁允䅁䅁䅅䅁䙁䝁浚浚浚杚䅆䍄䉁䅁䅁䅂䅁䅁䅍䅄䅁䅁䅯䅏䅳䅁䅯朷䅯䅁䅯䄷䅯䅁䅅䅁䉁䅁䅁权䡂䅁䅁䍄䉁䅁䅁䅂䅁䅁䅍䅄䅁䅁䅯䅮䅳䅁䅯眵䅯䅁䅯兢䅑䅁䅅䅁䉁䅁䅁兂㙄浦㡱乤㕍䅑杷允䅁䅁䅑䅁䑁䅁䅷䅁䭁䭁䵯䅁䭁佁䭧䅁䭁䡁䕅䅁䉁䅁䅁允䅁䅁䄴杄䅁䑁䅧杍畁䑁䅉睎㍁䅁䅁䍄䉁䅁䅁䅂䅁䅁䅍䅄䅁䅁䅯䅮䅳䅁䅯眶䅯䅁䅯兣䅑䅁䅅䅁䉁䅁䅁杄十䅁䅁䅎硁䑁䅍睎祁䑁䅉兏硁䅁䅁䍄䉁䅁䅁睁䅁䅁䅍䅄䅁䅁䅯杇䅳䅁䅯杇䅙䅁䅅䅁䉁䅁䅁权䍁䅃䅁䍄䉁䅁䅁䅂䅁䅁䅍䅄䅁䅁䅯䅑䅳䅁䅯儷䅯䅁䅯来䅑䅁䅅䅁䉁䅁䅁兂穁積積積穏睐杷允䅁䅁䅑䅁䑁䅁䅷䅁䭁䅁乣䅁䭁佁䭳䅁䭁䡁䕅䅁䉁䅁䅁允䅁䅁䄴杅䅁䑁䅕免㕁䑁䅁李睁䑁䅁䅍䅁䅁杷允䅁䅁䅍䅁䑁䅁䅷䅁䭁䉁䱳䅁䭁䉁䝯䅁䉁䅁䅁允䅁䅁䅯兺䅙䅁杷允䅁䅁䅑䅁䑁䅁䅷䅁䭁䅁䵅䅁䭁佁䭳䅁䭁䝁䔰䅁䉁䅁䅁允䅁䅁䄴䅆䅁䑁䅫䅏㕁䑁䅧睍硁䑁䅁䅍睁䅁䅁䍄䉁䅁䅁睁䅁䅁䅍䅄䅁䅁䅯全䅳䅁䅯䅈䅙䅁䅅䅁䉁䅁䅁权呂杂䅁䍄䉁䅁䅁䅂䅁䅁䅍䅄䅁䅁䅯朹䅯䅁䅯眶䅯䅁䅯兣䅑䅁䅅䅁䉁䅁䅁杄十䅁䅁杍穁䑁䅕䅎ㅁ䑁䅁䅍睁䅁䅁䍄䉁䅁䅁䅂䅁䅁䅍䅄䅁䅁䅯允䅳䅁䅯朶䅯䅁䅯全䅑䅁䅅䅁䉁䅁䅁杄䵁䅁䅁免畁䑁䅅免㑁䅁䅁䍄䉁䅁䅁䅂䅁䅁䅍䅄䅁䅁䅯兤䄰䅁䅯朶䅯䅁䅯䄷䅯䅁䅅䅁䉁䅁䅁权䡂䅁䅁䍄䉁䅁䅁睁䅁䅁䅍䅄䅁䅁䅯杴䅳䅁䅯䅊䅙䅁䅅䅁䉁䅁䅁权㑁杄䅁䍄䉁䅁䅁䅂䅁䅁䅍䅄䅁䅁䅯䅕䅳䅁䅯朷䅯䅁䅯䅣䅑䅁䅅䅁䉁䅁䅁兂䅁䅁䅁偁啘䅑杷允䅁䅁䅑䅁䑁䅁䅷䅁䭁䙁䰸䅁䭁佁䬰䅁䭁䡁䕅䅁䉁䅁䅁允䅁䅁䅕呦ㄸ牘䩰䐸䴸䅉䅅䅁䕁䅁䅁睁䵁䅁䅁权塃䅄䅁权灄权䅁权睂䅂䅁允䅁䅁䅅䅁䙁䅁䅁䅁䅂㥤䅸䍄䉁䅁䅁䅂䅁䅁䅍䅄䅁䅁䅯杨䅷䅁䅯朶䅯䅁䅯兦䅑䅁䅅䅁䉁䅁䅁权䡂䅁䅁䍄䉁䅁䅁䅂䅁䅁䅍䅄䅁䅁䅯兲䅷䅁䅯朵䅯䅁䅯全䅑䅁䅅䅁䉁䅁䅁杄䵁䅁䅁免畁䑁䅣䅎祁䅁䅁䍄䉁䅁䅁䅂䅁䅁䅍䅄䅁䅁䅯杹䄰䅁䅯朵䅯䅁䅯来䅑䅁䅅䅁䉁䅁䅁杄䵁䅁䅁䅍畁䑁䅧䅎㑁䅁䅁䍄䉁䅁䅁䅂䅁䅁䅍䅄䅁䅁䅯䅋䅳䅁䅯眶䅯䅁䅯来䅑䅁䅅䅁䉁䅁䅁杄十䅁䅁睎㕁䑁䅅李穁䑁䅧䅏㉁䅁䅁䍄䉁䅁䅁䅂䅁䅁䅍䅄䅁䅁䅯杅䄰䅁䅯儶䅯䅁䅯睢䅑䅁䅅䅁䉁䅁䅁兂䅁䅁䅁䥷慦䅷杷允䅁䅁䅑䅁䑁䅁䅷䅁䭁䵁乳䅁䭁佁䬴䅁䭁䝁䔸䅁䉁䅁䅁允䅁䅁䅕䅁䅁䅁㝄唳䵁䅉䅅䅁䕁䅁䅁睁䵁䅁䅁权慂䅄䅁权煄权䅁权䑃䅂䅁允䅁䅁䅅䅁佁䅁䅷䅁睁䍁䄴睍㍁䑁䅫䅁䵁䅉䅅䅁䑁䅁䅁睁䵁䅁䅁权䭂睃䅁权捁杂䅁允䅁䅁䅅䅁䭁佁䝷䅁䵁䅉䅅䅁䕁䅁䅁睁䵁䅁䅁权桂䅄䅁权浄权䅁权睂䅂䅁允䅁䅁䅅䅁佁䅁䅷䅁硁䍁䄴兏㉁䑁䅍䅁䵁䅉䅅䅁䕁䅁䅁睁䵁䅁䅁权䱄䅄䅁权浄权䅁权硂䅂䅁允䅁䅁䅅䅁佁䅁䅯䅁祁䍁䄴免硁䅁䅁䍄䉁䅁䅁睁䅁䅁䅍䅄䅁䅁䅯兆䅳䅁䅯䅊䅙䅁䅅䅁䉁䅁䅁权允䅂䅁䍄䉁䅁䅁䅂䅁䅁䅍䅄䅁䅁䅯杰䅷䅁䅯朵䅯䅁䅯䅣䅑䅁䅅䅁䉁䅁䅁权䡂䅁䅁䍄䉁䅁䅁䅂䅁䅁䅍䅄䅁䅁䅯眸䅳䅁䅯睈䅙䅁䅯䅉䅙䅁䅅䅁䉁䅁䅁权䅄䅃䅁䍄䉁䅁䅁䅂䅁䅁䅍䅄䅁䅁䅯兙䅳䅁䅯朵䅯䅁䅯睧䅑䅁䅅䅁䉁䅁䅁杄䵁䅁䅁杍畁䑁䅅杍ㅁ䅁䅁䍄䉁䅁䅁䅂䅁䅁䅍䅄䅁䅁䅯䅨䅷䅁䅯眶䅯䅁䅯来䅑䅁䅅䅁䉁䅁䅁杄十䅁䅁杍穁䑁䅅睍祁䑁䅁䅍睁䅁䅁䍄䉁䅁䅁䅂䅁䅁䅍䅄䅁䅁䅯朵䅷䅁䅯儶䅯䅁䅯兢䅑䅁䅅䅁䉁䅁䅁兂䅁䅁䅁䩁䥺䅑杷允䅁䅁䅑䅁䑁䅁䅷䅁䭁䑁䴰䅁䭁佁䭣䅁䭁䡁䕁䅁䉁䅁䅁允䅁䅁䅕桋䈷楺潐䐷䴸䅉䅅䅁䕁䅁䅁睁䵁䅁䅁权䥄睃䅁权晁杂䅁权杁杂䅁允䅁䅁䅅䅁䭁乁䱉䅁䵁䅉䅅䅁䕁䅁䅁睁䵁䅁䅁权䑃䅄䅁权湄权䅁权硂䅂䅁允䅁䅁䅅䅁䙁䙁余扌摋礷䅢䍄䉁䅁䅁睁䅁䅁䅍䅄䅁䅁䅯眸䅳䅁䅯䅊䅙䅁䅅䅁䉁䅁䅁权㕁杄䅁䍄䉁䅁䅁䅂䅁䅁䅍䅄䅁䅁䅯睥䅷䅁䅯朶䅯䅁䅯睧䅑䅁䅅䅁䉁䅁䅁杄䵁䅁䅁䅍畁䑁䅉李祁䅁䅁䍄䉁䅁䅁睁䅁䅁䅍䅄䅁䅁䅯朷䄰䅁䅯䅊䅙䅁䅅䅁䉁䅁䅁权㙁杄䅁䍄䉁䅁䅁䅂䅁䅁䅍䅄䅁䅁䅯䅲䅳䅁䅯朷䅯䅁䅯䅣䅑䅁䅅䅁䉁䅁䅁兂䅁䅁䅁䕙执兑杷允䅁䅁䅑䅁䑁䅁䅷䅁䭁䉁乕䅁䭁佁䭙䅁䭁䝁䔰䅁䉁䅁䅁允䅁䅁䅯睒䅁䅁杷允䅁䅁䅑䅁䑁䅁䅷䅁䭁䱁䰴䅁䭁佁䭧䅁䭁䡁䔰䅁䉁䅁䅁允䅁䅁䄴杄䅁䑁䅅䅏畁䑁䅧䅍祁䅁䅁䍄䉁䅁䅁䅂䅁䅁䅍䅄䅁䅁䅯䅍䅷䅁䅯眶䅯䅁䅯睢䅑䅁䅅䅁䉁䅁䅁杄啁䅁䅁免㉁䑁䅅睎㍁䑁䅙杍睁䑁䅕䅁䵁䅉䅅䅁䕁䅁䅁睁䵁䅁䅁权啃兄䅁权牄权䅁权獄权䅁允䅁䅁䅅䅁䭁䕁䅣䅁䵁䅉䅅䅁䕁䅁䅁睁䵁䅁䅁权瑂睃䅁权牄权䅁权䙃䅂䅁允䅁䅁䅅䅁佁䉁䅉䅁硁䑁䅑兏睁䑁䅅䅎祁䑁䅍䅁䵁䅉䅅䅁䕁䅁䅁睁䵁䅁䅁权呄睃䅁权湄权䅁权㙂䅂䅁允䅁䅁䅅䅁䙁偁唷佥浫晍⽷䍄䉁䅁䅁䅂䅁䅁䅍䅄䅁䅁䅯免䅷䅁䅯眶䅯䅁䅯睢䅑䅁䅅䅁䉁䅁䅁杄十䅁䅁杍㉁䑁䅕杍㉁䑁䅑䅏㍁䅁䅁䍄䉁䅁䅁䅂䅁䅁䅍䅄䅁䅁䅯杍䅷䅁䅯眶䅯䅁䅯睢䅑䅁䅅䅁䉁䅁䅁杄十䅁䅁杍㍁䑁䅅杍祁䑁䅁䅍睁䅁䅁䍄䉁䅁䅁睁䅁䅁䅍䅄䅁䅁䅯䅁䅷䅁䅯䅇䅙䅁䅅䅁䉁䅁䅁权䕂杂䅁䍄䉁䅁䅁䅂䅁䅁䅍䅄䅁䅁䅯睉䄰䅁䅯眶䅯䅁䅯䄷䅯䅁䅅䅁䉁䅁䅁权䡂䅁䅁䍄䉁䅁䅁䅂䅁䅁䅍䅄䅁䅁䅯入䄰䅁䅯朷䅯䅁䅯䄷䅯䅁䅅䅁䉁䅁䅁权䡂䅁䅁䍄䉁䅁䅁䅂䅁䅁䅍䅄䅁䅁䅯䅋䅳䅁䅯䄶䅯䅁䅯䄷䅯䅁䅅䅁䉁䅁䅁权䡂䅁䅁䍄䉁䅁䅁䅂䅁䅁䅍䅄䅁䅁䅯䅌䅳䅁䅯儶䅯䅁䅯睧䅑䅁䅅䅁䉁䅁䅁兂䅁䅁䅁䵅䍕兑杷允䅁䅁䅑䅁䑁䅁䅷䅁䭁䵁䱳䅁䭁佁䭧䅁䭁䡁䕁䅁䉁䅁䅁允䅁䅁䄴杄䅁䍁䄰䅍畁䑁䅧兎硁䅁䅁䍄䉁䅁䅁䅂䅁䅁䅍䅄䅁䅁䅯䅄䅷䅁䅯朷䅯䅁䅯睧䅑䅁䅅䅁䉁䅁䅁兂䅁䅁䅁临浮䅑杷允䅁䅁䅑䅁䑁䅁䅷䅁䭁䑁䱙䅁䭁佁䭳䅁䭁䥁䕕䅁䉁䅁䅁允䅁䅁䄴杅䅁䑁䅣䅎硁䑁䅑睍㍁䑁䅕兏䅁䅁杷允䅁䅁䅑䅁䑁䅁䅷䅁䭁偁䱫䅁䭁佁䭫䅁䭁䥁䕍䅁䉁䅁䅁允䅁䅁䅕䅁䅁䥁敃〲䵁䅉䅅䅁䕁䅁䅁睁䵁䅁䅁权䕃允䅁权剁䅁䅁权䕁杁䅁允䅁䅁䅅䅁佁䉁䅉䅁祁䑁䅍杍ㅁ䑁䅙免㉁䑁䅉䅁䵁䅉䅅䅁䕁䅁䅁睁䵁䅁䅁权兂睃䅁权煄权䅁权䑃䅂䅁允䅁䅁䅅䅁佁䅁䅷䅁硁䍁䄴䅍㑁䑁䅧䅁䵁䅉䅅䅁䕁䅁䅁睁䵁䅁䅁权㑃䅁䅁权剁䅁䅁权䕁杁䅁允䅁䅁䅅䅁佁䉁䅑䅁硁䑁䅫睍睁䑁䅑睍睁䑁䅁䅍䅁䅁杷允䅁䅁䅑䅁䑁䅁䅷䅁䭁乁䵷䅁䭁佁䭯䅁䭁䡁䕅䅁䉁䅁䅁允䅁䅁䄴䅄䅁䑁䅁杌睁䑁䅅免䅁䅁杷允䅁䅁䅑䅁䑁䅁䅷䅁䭁䕁乍䅁䭁佁䭯䅁䭁佁䭷䅁䉁䅁䅁允䅁䅁䅯睒䅁䅁杷允䅁䅁䅑䅁䑁䅁䅷䅁䭁䕁临䅁䭁佁䭧䅁䭁䡁䕅䅁䉁䅁䅁允䅁䅁䄴杄䅁䑁䅅睍畁䑁䅕杍㍁䅁䅁䍄䉁䅁䅁䅂䅁䅁䅍䅄䅁䅁䅯䄯䅳䅁䅯儷䅯䅁䅯䄷䅯䅁䅅䅁䉁䅁䅁权䡂䅁䅁䍄䉁䅁䅁䅂䅁䅁䅍䅄䅁䅁䅯杨䄰䅁䅯儷䅯䅁䅯全䅑䅁䅅䅁䉁䅁䅁兂䩃坑汄䌰䱌睐杷允䅁䅁䅍䅁䑁䅁䅷䅁䭁䥁乁䅁䭁䍁䝑䅁䉁䅁䅁允䅁䅁䅯䅚䄴䅁杷允䅁䅁䅑䅁䑁䅁䅷䅁䭁佁䱧䅁䭁佁䭣䅁䭁䥁䕕䅁䉁䅁䅁允䅁䅁䅕㉩湺㘫确樹䴸䅉䅅䅁䕁䅁䅁睁䵁䅁䅁权獁兄䅁权灄权䅁权䑃䅂䅁允䅁䅁䅅䅁䙁䅁䅁䅁䅃瑇䅒䍄䉁䅁䅁䅂䅁䅁䅍䅄䅁䅁䅯䅸䅁䅁䅯权䅁䅁䅯䅂䅉䅁䅅䅁䉁䅁䅁兂敃㘷䝦㝓塣䅑杷允䅁䅁䅑䅁䑁䅁䅷䅁䭁䍁䰴䅁䭁佁䭯䅁䭁䡁䔰䅁䉁䅁䅁允䅁䅁䄴䅄䅁䑁䅁杌㍁䑁䅙杍䅁䅁杷允䅁䅁䅑䅁䑁䅁䅷䅁䭁䡁䱙䅁䭁佁䭫䅁䭁䡁䕅䅁䉁䅁䅁允䅁䅁䅕䅁䅁䅁䑁䔳䵁䅉䅅䅁䕁䅁䅁睁䵁䅁䅁权䉃睃䅁权畄权䅁权療䅂䅁允䅁䅁䅅䅁䙁䅁䅁䅁䅁位䅖䍄䉁䅁䅁䅂䅁䅁䅍䅄䅁䅁䅯杙䅳䅁䅯朶䅯䅁䅯䅣䅑䅁䅅䅁䉁䅁䅁杄䵁䅁䅁䅍畁䑁䅑䅏硁䅁䅁䍄䉁䅁䅁䅂䅁䅁䅍䅄䅁䅁䅯䅳䅳䅁䅯睈䅙䅁䅯䅉䅙䅁䅅䅁䉁䅁䅁权䱁元䅁䍄䉁䅁䅁䅂䅁䅁䅍䅄䅁䅁䅯䅲䅷䅁䅯䄶䅯䅁䅯来䅑䅁䅅䅁䉁䅁䅁杄佁䅁䅁免睁䍁䄴兎硁䑁䅍䅁䵁䅉䅅䅁䕁䅁䅁睁䵁䅁䅁权允兄䅁权畄权䅁权䑃䅂䅁允䅁䅁䅅䅁䙁䅁䅁䅁允偋䅆䍄䉁䅁䅁䅂䅁䅁䅍䅄䅁䅁䅯眯䅯䅁䅯朶䅯䅁䅯䄷䅯䅁䅅䅁䉁䅁䅁权䡂䅁䅁䍄䉁䅁䅁䅂䅁䅁䅍䅄䅁䅁䅯䅲䅳䅁䅯儶䅯䅁䅯兣䅑䅁䅅䅁䉁䅁䅁兂䅁䅁䅁偁欯䅑杷允䅁䅁䅑䅁䑁䅁䅷䅁䭁䅁䱁䅁䭁佁䭯䅁䭁佁䭷䅁䉁䅁䅁允䅁䅁䅯睒䅁䅁杷允䅁䅁䅍䅁䑁䅁䅷䅁䭁䑁䱑䅁䭁䉁䜴䅁䉁䅁䅁允䅁䅁䅯䅖䅙䅁杷允䅁䅁䅑䅁䑁䅁䅷䅁䭁䩁䅫䅁䭁䅁䍅䅁䭁䅁䍕䅁䉁䅁䅁允䅁䅁䅕奪䉬焳䕮䕅䵅䅉䅅䅁䑁䅁䅁睁䵁䅁䅁权祂睃䅁权敁杂䅁允䅁䅁䅅䅁䭁䑁䝑䅁䵁䅉䅅䅁䕁䅁䅁睁䵁䅁䅁权㉁兄䅁权湄权䅁权硂䅂䅁允䅁䅁䅅䅁䙁䥁牘払敧剨䅂䍄䉁䅁䅁睁䅁䅁䅍䅄䅁䅁䅯杄䅷䅁䅯杇䅙䅁䅅䅁䉁䅁䅁权婂杂䅁䍄䉁䅁䅁䅂䅁䅁䅍䅄䅁䅁䅯杢䅷䅁䅯儶䅯䅁䅯来䅑䅁䅅䅁䉁䅁䅁兂䅁䅁䅁䥁䡃䅑杷允䅁䅁䅑䅁䑁䅁䅷䅁䭁䍁䱁䅁䭁佁䭧䅁䭁䡁䔰䅁䉁䅁䅁允䅁䅁䄴杄䅁䑁䅉兎畁䑁䅑䅍ㅁ䅁䅁䍄䉁䅁䅁䅂䅁䅁䅍䅄䅁䅁䅯䅡䅷䅁䅯儷䅯䅁䅯睧䅑䅁䅅䅁䉁䅁䅁兂䡄穓䩥坑瑄睐杷允䅁䅁䅑䅁䑁䅁䅷䅁䭁䥁乣䅁䭁佁䬰䅁䭁䡁䕯䅁䉁䅁䅁允䅁䅁䅕匰扌堫焵樯䴸䅉䅅䅁䑁䅁䅁睁䵁䅁䅁权汃䅄䅁权捁杂䅁允䅁䅁䅅䅁䭁䵁䜸䅁䵁䅉䅅䅁䕁䅁䅁睁䵁䅁䅁权瑁䅄䅁权潄权䅁权獄权䅁允䅁䅁䅅䅁䭁䕁䅣䅁䵁䅉䅅䅁䕁䅁䅁睁䵁䅁䅁权潃兄䅁权煄权䅁权㥂䅂䅁允䅁䅁䅅䅁佁䅁䅷䅁睁䍁䄴李㍁䑁䅙䅁䵁䅉䅅䅁䕁䅁䅁睁䵁䅁䅁权橁睃䅁权灄权䅁权瑂䅂䅁允䅁䅁䅅䅁䭁䕁䅣䅁䵁䅉䅅䅁䕁䅁䅁睁䵁䅁䅁权千兄䅁权煄权䅁权療䅂䅁允䅁䅁䅅䅁佁䅁䅷䅁睁䍁䄴䅍㑁䑁䅕䅁䵁䅉䅅䅁䕁䅁䅁睁䵁䅁䅁权䍄兄䅁权煄权䅁权硂䅂䅁允䅁䅁䅅䅁佁䅁䅷䅁睁䍁䄴䅎祁䑁䅣䅁䵁䅉䅅䅁䑁䅁䅁睁䵁䅁䅁权㉂䅄䅁权慁杂䅁允䅁䅁䅅䅁䭁䑁䜰䅁䵁䅉䅅䅁䕁䅁䅁睁䵁䅁䅁权䭁睃䅁权瑄权䅁权療䅂䅁允䅁䅁䅅䅁䙁䕁灹䕭㥸㥹⽉䍄䉁䅁䅁䅂䅁䅁䅍䅄䅁䅁䅯䅈䄰䅁䅯䄶䅯䅁䅯兦䅑䅁䅅䅁䉁䅁䅁杄佁䅁䅁睍㍁䍁䄴杍ぁ䑁䅕䅁䵁䅉䅅䅁䑁䅁䅁睁䵁䅁䅁权䙁睃䅁权敁杂䅁允䅁䅁䅅䅁䭁䡁䡯䅁䵁䅉䅅䅁䕁䅁䅁睁䵁䅁䅁权噄睃䅁权瑄权䅁权睂䅂䅁允䅁䅁䅅䅁䙁䡁啳歲桦潥⽑䍄䉁䅁䅁睁䅁䅁䅍䅄䅁䅁䅯睅䄰䅁䅯杈䅙䅁䅅䅁䉁䅁䅁权晄睂䅁䍄䉁䅁䅁䅂䅁䅁䅍䅄䅁䅁䅯眷䅳䅁䅯眵䅯䅁䅯睧䅑䅁䅅䅁䉁䅁䅁兂坂慄乸扎㝌睐杷允䅁䅁䅑䅁䑁䅁䅷䅁䭁䙁䵕䅁䭁佁䭫䅁䭁䡁䕁䅁䉁䅁䅁允䅁䅁䅕䅁䅁䥁䑃啷䵁䅉䅅䅁䑁䅁䅁睁䵁䅁䅁权噁兄䅁权敁杂䅁允䅁䅁䅅䅁䭁䩁䝯䅁䵁䅉䅅䅁䕁䅁䅁睁䵁䅁䅁权牃䅄䅁权畄权䅁权獄权䅁允䅁䅁䅅䅁䭁䕁䅣䅁䵁䅉䅅䅁䕁䅁䅁睁䵁䅁䅁权ぃ䅄䅁权牄权䅁权獄权䅁允䅁䅁䅅䅁䭁䕁䅣䅁䵁䅉䅅䅁䑁䅁䅁睁䵁䅁䅁权畃䅄䅁权慁杂䅁允䅁䅁䅅䅁䭁䑁䝷䅁䵁䅉䅅䅁䕁䅁䅁睁䵁䅁䅁权硁睃䅁权潄权䅁权䑃䅂䅁允䅁䅁䅅䅁佁䅁䄴䅁祁䑁䅁杌㑁䑁䅁睎䅁䅁杷允䅁䅁䅑䅁䑁䅁䅷䅁䭁䑁䈸䅁䭁䅁䅯䅁䭁䅁䅕䅁䉁䅁䅁允䅁䅁䅕灶愸㥌欰歃䵁䅉䅅䅁䕁䅁䅁睁䵁䅁䅁权塂睃䅁权潄权䅁权䙃䅂䅁允䅁䅁䅅䅁佁䅁䅷䅁㍁䍁䄴䅍㕁䑁䅅䅁䵁䅉䅅䅁䕁䅁䅁睁䵁䅁䅁权奁兄䅁权湄权䅁权睂䅂䅁允䅁䅁䅅䅁䙁䩁瘷㡰䱚ㅈ䅰䍄䉁䅁䅁䅂䅁䅁䅍䅄䅁䅁䅯䅱䄰䅁䅯朷䅯䅁䅯兣䅑䅁䅅䅁䉁䅁䅁兂䅁䅁䅁䥵䱅兑杷允䅁䅁䅍䅁䑁䅁䅷䅁䭁䑁䴴䅁䭁䍁䝑䅁䉁䅁䅁允䅁䅁䅯睏䄴䅁杷允䅁䅁䅑䅁䑁䅁䅷䅁䭁䉁䉫䅁䭁䉁䅅䅁䭁䅁䍑䅁䉁䅁䅁允䅁䅁䄴杆䅁䑁䅉䅏㕁䑁䅕兎睁䑁䅁䅍睁䑁䅁䅁䵁䅉䅅䅁䕁䅁䅁睁䵁䅁䅁权偂䅄䅁权牄权䅁权䑃䅂䅁允䅁䅁䅅䅁佁䉁䅑䅁硁䑁䅉睎硁䑁䅑䅎ぁ䑁䅅䅏䅁䅁杷允䅁䅁䅑䅁䑁䅁䅷䅁䭁䩁临䅁䭁佁䭯䅁䭁䝁䔰䅁䉁䅁䅁允䅁䅁䅯睒䅁䅁杷允䅁䅁䅑䅁䑁䅁䅷䅁䭁䑁䄸䅁䭁䅁䍅䅁䭁䅁䍕䅁䉁䅁䅁允䅁䅁䅕嘶档楧䘶歸䵁䅉䅅䅁䕁䅁䅁睁䵁䅁䅁权呃䅄䅁权湄权䅁权獄权䅁允䅁䅁䅅䅁䭁䕁䅣䅁䵁䅉䅅䅁䕁䅁䅁睁䵁䅁䅁权偄䅄䅁权浄权䅁权獄权䅁允䅁䅁䅅䅁䭁䕁䅣䅁䵁䅉䅅䅁䕁䅁䅁睁䵁䅁䅁权䡁䅄䅁权潄权䅁权㙂䅂䅁允䅁䅁䅅䅁佁䅁䄴䅁㍁䑁䅉杌㉁䑁䅅李䅁䅁杷允䅁䅁䅑䅁䑁䅁䅷䅁䭁䅁䵧䅁䭁佁䬰䅁䭁䥁䕍䅁䉁䅁䅁允䅁䅁䅕歵䵫楁䡵あ䵁䅉䅅䅁䕁䅁䅁睁䵁䅁䅁权乂睃䅁权灄权䅁权療䅂䅁允䅁䅁䅅䅁䙁䅁䅁䅁䅃獷䅖䍄䉁䅁䅁䅂䅁䅁䅍䅄䅁䅁䅯䅬䄰䅁䅯䄶䅯䅁䅯兢䅑䅁䅅䅁䉁䅁䅁权䡂䅁䅁䍄䉁䅁䅁䅂䅁䅁䅍䅄䅁䅁䅯兵䅷䅁䅯朶䅯䅁䅯睧䅑䅁䅅䅁䉁䅁䅁杄䵁䅁䅁免畁䑁䅁兎ㅁ䅁䅁䍄䉁䅁䅁䅂䅁䅁䅍䅄䅁䅁䅯䅧䄰䅁䅯朷䅯䅁䅯来䅑䅁䅅䅁䉁䅁䅁兂䅁䅁䅁䕷䥯兑杷允䅁䅁䅑䅁䑁䅁䅷䅁䭁䵁乳䅁䭁佁䭯䅁䭁䥁䕕䅁䉁䅁䅁允䅁䅁䄴䅄䅁䑁䅅杌硁䑁䅉兎䅁䅁杷允䅁䅁䅑䅁䑁䅁䅷䅁䭁䝁䱯䅁䭁佁䬰䅁䭁䥁䕕䅁䉁䅁䅁允䅁䅁䅕歵䵫楁䡵䐯䴸䅉䅅䅁䕁䅁䅁睁䵁䅁䅁权湁䅄䅁权牄权䅁权療䅂䅁允䅁䅁䅅䅁佁䉁䅉䅁㉁䑁䅣免祁䑁䅍免㑁䑁䅧䅁䵁䅉䅅䅁䑁䅁䅁睁䵁䅁䅁权晁睃䅁权流杂䅁允䅁䅁䅅䅁佁䅁䅷䅁㕁䑁䅧杌ぁ䑁䅕䅁䵁䅉䅅䅁䑁䅁䅁睁䵁䅁䅁权ぃ䅄䅁权流杂䅁允䅁䅁䅅䅁佁䅁䅯䅁㑁䑁䅉杌㕁䅁䅁䍄䉁䅁䅁䅂䅁䅁䅍䅄䅁䅁䅯克䅷䅁䅯眶䅯䅁䅯来䅑䅁䅅䅁䉁䅁䅁杄十䅁䅁䅎㑁䑁䅣李ㅁ䑁䅕李㕁䅁䅁䍄䉁䅁䅁䅂䅁䅁䅍䅄䅁䅁䅯眹䅷䅁䅯朵䅯䅁䅯睧䅑䅁䅅䅁䉁䅁䅁杄䭁䅁䅁杍畁䑁䅁杍䅁䅁杷允䅁䅁䅑䅁䑁䅁䅷䅁䭁䝁䱳䅁䭁佁䬰䅁䭁䥁䕕䅁䉁䅁䅁允䅁䅁䅕噈歰㥏倹吳䴸䅉䅅䅁䑁䅁䅁睁䵁䅁䅁权獄睃䅁权捁杂䅁允䅁䅁䅅䅁䭁䕁䡉䅁䵁䅉䅅䅁䕁䅁䅁睁䵁䅁䅁权㡄权䅁权灄权䅁权睂䅂䅁允䅁䅁䅅䅁䙁䅁䅁䅁䅃㡴䅖䍄䉁䅁䅁睁䅁䅁䅍䅄䅁䅁䅯全䄰䅁䅯䅈䅙䅁䅅䅁䉁䅁䅁权呂杂䅁䍄䉁䅁䅁䅂䅁䅁䅍䅄䅁䅁䅯䄹䅯䅁䅯䄶䅯䅁䅯兣䅑䅁䅅䅁䉁䅁䅁杄䵁䅁䅁兏畁䑁䅑䅎㍁䅁䅁䍄䉁䅁䅁䅂䅁䅁䅍䅄䅁䅁䅯睂䄰䅁䅯朵䅯䅁䅯睧䅑䅁䅅䅁䉁䅁䅁杄䵁䅁䅁杍畁䑁䅑䅎穁䅁䅁䍄䉁䅁䅁䅂䅁䅁䅍䅄䅁䅁䅯兏䅳䅁䅯儷䅯䅁䅯兢䅑䅁䅅䅁䉁䅁䅁权䡂䅁䅁䍄䉁䅁䅁䅂䅁䅁䅍䅄䅁䅁䅯儴䅳䅁䅯眶䅯䅁䅯睢䅑䅁䅅䅁䉁䅁䅁杄十䅁䅁䅎ㅁ䑁䅅睍穁䑁䅁兎硁䅁䅁䍄䉁䅁䅁䅂䅁䅁䅍䅄䅁䅁䅯兏䅷䅁䅯儶䅯䅁䅯睢䅑䅁䅅䅁䉁䅁䅁兂䅁䅁䅁䍧䍈䅷杷允䅁䅁䅍䅁䑁䅁䅷䅁䭁偁䭍䅁䭁䍁䝑䅁䉁䅁䅁允䅁䅁䅯兰䅙䅁杷允䅁䅁䅑䅁䑁䅁䅷䅁䭁佁䱁䅁䭁佁䭯䅁䭁䝁䔰䅁䉁䅁䅁允䅁䅁䅯睒䅁䅁杷允䅁䅁䅑䅁䑁䅁䅷䅁䭁䉁䵧䅁䭁佁䭳䅁䭁䡁䕅䅁䉁䅁䅁允䅁䅁䄴杅䅁䑁䅉兎穁䑁䅙兏㍁䑁䅕睍䅁䅁杷允䅁䅁䅑䅁䑁䅁䅷䅁䭁䉁丰䅁䭁佁䭧䅁䭁䥁䕍䅁䉁䅁䅁允䅁䅁䄴杄䅁䑁䅉兎畁䑁䅙䅍祁䅁䅁䍄䉁䅁䅁䅂䅁䅁䅍䅄䅁䅁䅯杲䅷䅁䅯睈䅙䅁䅯䅉䅙䅁䅅䅁䉁䅁䅁权䕂睂䅁䍄䉁䅁䅁睁䅁䅁䅍䅄䅁䅁䅯兺䅳䅁䅯䅇䅙䅁䅅䅁䉁䅁䅁权療杂䅁䍄䉁䅁䅁䅂䅁䅁䅍䅄䅁䅁䅯杌䄰䅁䅯朶䅯䅁䅯兦䅑䅁䅅䅁䉁䅁䅁杄䵁䅁䅁䅍畁䑁䅫䅍ぁ䅁䅁䍄䉁䅁䅁䅂䅁䅁䅍䅄䅁䅁䅯睵䅳䅁䅯朶䅯䅁䅯全䅑䅁䅅䅁䉁䅁䅁杄䵁䅁䅁䅍畁䑁䅣免ぁ䅁䅁䍄䉁䅁䅁䅂䅁䅁䅍䅄䅁䅁䅯兡䅷䅁䅯朷䅯䅁䅯兣䅑䅁䅅䅁䉁䅁䅁兂䅁䅁䅁䩁奢䅑杷允䅁䅁䅑䅁䑁䅁䅷䅁䭁䅁䵯䅁䭁佁䭧䅁䭁佁䭷䅁䉁䅁䅁允䅁䅁䅯睒䅁䅁杷允䅁䅁䅑䅁䑁䅁䅷䅁䭁䑁义䅁䭁佁䭣䅁䭁䥁䕍䅁䉁䅁䅁允䅁䅁䅕㥏倹婪畤啇䵁䅉䅅䅁䑁䅁䅁睁䵁䅁䅁权㑂睃䅁权奁杂䅁允䅁䅁䅅䅁䭁䉁䝫䅁䵁䅉䅅䅁䕁䅁䅁睁䵁䅁䅁权十睃䅁权煄权䅁权㙂䅂䅁允䅁䅁䅅䅁佁䅁䅷䅁睁䍁䄴兎ぁ䑁䅙䅁䵁䅉䅅䅁䕁䅁䅁睁䵁䅁䅁权瑂睃䅁权瑄权䅁权㙂䅂䅁允䅁䅁䅅䅁䙁乁噚塎晴畂⽙䍄䉁䅁䅁䅂䅁䅁䅍䅄䅁䅁䅯睅䅷䅁䅯眵䅯䅁䅯来䅑䅁䅅䅁䉁䅁䅁兂汄䌰扌昫栴䅑杷允䅁䅁䅑䅁䑁䅁䅷䅁䭁䥁乕䅁䭁佁䭫䅁䭁䥁䕍䅁䉁䅁䅁允䅁䅁䅕䅁䅁䅁橄䔰䵁䅉䅅䅁䕁䅁䅁睁䵁䅁䅁权啄睃䅁权浄权䅁权㙂䅂䅁允䅁䅁䅅䅁佁䅁䅷䅁祁䍁䄴兎㑁䑁䅅䅁䵁䅉䅅䅁䕁䅁䅁睁䵁䅁䅁权汄睃䅁权牄权䅁权䑃䅂䅁允䅁䅁䅅䅁佁䉁䅑䅁硁䑁䅁兏ぁ䑁䅍䅎㑁䑁䅧李䅁䅁杷允䅁䅁䅍䅁䑁䅁䅷䅁䭁䭁䴴䅁䭁䍁䝑䅁䉁䅁䅁允䅁䅁䅯児䄴䅁杷允䅁䅁䅑䅁䑁䅁䅷䅁䭁䙁䱳䅁䭁佁䭣䅁䭁䝁䔰䅁䉁䅁䅁允䅁䅁䅯睒䅁䅁杷允䅁䅁䅑䅁䑁䅁䅷䅁䭁䱁䵳䅁䭁佁䭣䅁䭁䡁䕁䅁䉁䅁䅁允䅁䅁䅕渫焵䡶呑啉䵁䅉䅅䅁䑁䅁䅁睁䵁䅁䅁权橃䅄䅁权奁杂䅁允䅁䅁䅅䅁䭁䑁䝫䅁䵁䅉䅅䅁䕁䅁䅁睁䵁䅁䅁权佂睃䅁权潄权䅁权䙃䅂䅁允䅁䅁䅅䅁佁䅁䅯䅁ぁ䍁䄴兏穁䅁䅁䍄䉁䅁䅁䅂䅁䅁䅍䅄䅁䅁䅯䅮䅳䅁䅯眵䅯䅁䅯䄷䅯䅁䅅䅁䉁䅁䅁权䡂䅁䅁䍄䉁䅁䅁䅂䅁䅁䅍䅄䅁䅁䅯杖䅷䅁䅯䄶䅯䅁䅯睢䅑䅁䅅䅁䉁䅁䅁杄佁䅁䅁杍穁䍁䄴䅍睁䑁䅙䅁䵁䅉䅅䅁䕁䅁䅁睁䵁䅁䅁权浂睃䅁权煄权䅁权獄权䅁允䅁䅁䅅䅁䭁䕁䅣䅁䵁䅉䅅䅁䕁䅁䅁睁䵁䅁䅁权汄睃䅁权煄权䅁权㥂䅂䅁允䅁䅁䅅䅁佁䅁䅷䅁睁䍁䄴睍祁䑁䅧䅁䵁䅉䅅䅁䕁䅁䅁睁䵁䅁䅁权奁睃䅁权灄权䅁权㙂䅂䅁允䅁䅁䅅䅁䙁䅁䅁䅁䅂⬶䅎䍄䉁䅁䅁䅂䅁䅁䅍䅄䅁䅁䅯䅧䅷䅁䅯儶䅯䅁䅯兦䅑䅁䅅䅁䉁䅁䅁兂䅁䅁䅁佁䠰兑杷允䅁䅁䅑䅁䑁䅁䅷䅁䭁䩁䵕䅁䭁佁䬴䅁䭁䡁䕯䅁䉁䅁䅁允䅁䅁䅕䅁䅁䝁ぁ唴䵁䅉䅅䅁䑁䅁䅁睁䵁䅁䅁权䵂睃䅁权奁杂䅁允䅁䅁䅅䅁䭁䕁䝯䅁䵁䅉䅅䅁䕁䅁䅁睁䵁䅁䅁权祁兄䅁权潄权䅁权睂䅂䅁允䅁䅁䅅䅁佁䅁䄴䅁穁䑁䅉杌ぁ䑁䅫免䅁䅁杷允䅁䅁䅑䅁䑁䅁䅷䅁䭁䙁䱫䅁䭁佁䭫䅁䭁䡁䕯䅁䉁䅁䅁允䅁䅁䅕䅁䅁䑁兂か䵅䅉䅅䅁䕁䅁䅁睁䵁䅁䅁权浃兄䅁权瑄权䅁权㥂䅂䅁允䅁䅁䅅䅁䙁䙁㕧䵴㉨當⽣䍄䉁䅁䅁䅂䅁䅁䅍䅄䅁䅁䅯杓䅳䅁䅯䄶䅯䅁䅯全䅑䅁䅅䅁䉁䅁䅁杄佁䅁䅁睍㑁䍁䄴睍ぁ䑁䅉䅁䵁䅉䅅䅁䕁䅁䅁睁䵁䅁䅁权㝄睃䅁权湄权䅁权䑃䅂䅁允䅁䅁䅅䅁䙁䉁漴䡮戯佇⽋䍄䉁䅁䅁䅂䅁䅁䅍䅄䅁䅁䅯児䅳䅁䅯儷䅯䅁䅯兢䅑䅁䅅䅁䉁䅁䅁权䡂䅁䅁䍄䉁䅁䅁䅂䅁䅁䅍䅄䅁䅁䅯䅗䅳䅁䅯眶䅯䅁䅯兢䅑䅁䅅䅁䉁䅁䅁权䡂䅁䅁䍄䉁䅁䅁䅂䅁䅁䅍䅄䅁䅁䅯䅨䅷䅁䅯朷䅯䅁䅯全䅑䅁䅅䅁䉁䅁䅁兂䅁䅁䅁偁橡䅷杷允䅁䅁䅑䅁䑁䅁䅷䅁䭁䝁乳䅁䭁佁䭳䅁䭁䝁䔸䅁䉁䅁䅁允䅁䅁䄴杅䅁䑁䅕䅏硁䑁䅁䅍睁䑁䅁䅍䅁䅁杷允䅁䅁䅍䅁䑁䅁䅷䅁䭁䭁䴴䅁䭁䍁䝙䅁䉁䅁䅁允䅁䅁䄴䅄䅁䑁䅕睍畁䑁䅕杍䅁䅁杷允䅁䅁䅍䅁䑁䅁䅷䅁䭁䝁䱍䅁䭁䉁䝷䅁䉁䅁䅁允䅁䅁䅯睹䅙䅁杷允䅁䅁䅑䅁䑁䅁䅷䅁䭁䝁䰸䅁䭁佁䭯䅁䭁䝁䔸䅁䉁䅁䅁允䅁䅁䄴䅄䅁䑁䅁杌睁䑁䅅睎䅁䅁杷允䅁䅁䅑䅁䑁䅁䅷䅁䭁䍁䵷䅁䭁佁䭧䅁䭁䥁䕍䅁䉁䅁䅁允䅁䅁䄴䅄䅁䑁䅣杌ㅁ䑁䅙睎䅁䅁杷允䅁䅁䅑䅁䑁䅁䅷䅁䭁佁乫䅁䭁佁䭫䅁䭁䝁䔰䅁䉁䅁䅁允䅁䅁䅕䅁䅁䅁穃唰䵁䅉䅅䅁䕁䅁䅁睁䵁䅁䅁权汄睃䅁权煄权䅁权䙃䅂䅁允䅁䅁䅅䅁佁䅁䅷䅁睁䍁䄴睍ぁ䑁䅙䅁䵁䅉䅅䅁䕁䅁䅁睁䵁䅁䅁权癄睃䅁权煄权䅁权㙂䅂䅁允䅁䅁䅅䅁䭁䕁䅣䅁䵁䅉䅅䅁䕁䅁䅁睁䵁䅁䅁权敄䅄䅁权煄权䅁权獄权䅁允䅁䅁䅅䅁䭁䕁䅣䅁䵁䅉䅅䅁䕁䅁䅁睁䵁䅁䅁权牃允䅁权䉁杁䅁权䙁杁䅁允䅁䅁䅅䅁䙁偁煒海䐴晕䅬䍄䉁䅁䅁䅂䅁䅁䅍䅄䅁䅁䅯杚䅳䅁䅯眵䅯䅁䅯兦䅑䅁䅅䅁䉁䅁䅁兂獁瑦睧㈵偙䅷杷允䅁䅁䅑䅁䑁䅁䅷䅁䭁䩁䱧䅁䭁佁䭙䅁䭁䡁䕯䅁䉁䅁䅁允䅁䅁䄴䅄䅁䑁䅍杌硁䑁䅅睍䅁䅁杷允䅁䅁䅑䅁䑁䅁䅷䅁䭁䱁乣䅁䭁佁䭫䅁䭁䡁䕯䅁䉁䅁䅁允䅁䅁䅕䅁䅁䵁敃唶䵁䅉䅅䅁䕁䅁䅁睁䵁䅁䅁权塃兄䅁权晁杂䅁权杁杂䅁允䅁䅁䅅䅁䭁䉁䱣䅁䵁䅉䅅䅁䕁䅁䅁睁䵁䅁䅁权啃睃䅁权潄权䅁权㥂䅂䅁允䅁䅁䅅䅁佁䅁䄴䅁㍁䑁䅣杌硁䑁䅉䅏䅁䅁杷允䅁䅁䅑䅁䑁䅁䅷䅁䭁䉁䵧䅁䭁佁䬴䅁䭁䥁䕍䅁䉁䅁䅁允䅁䅁䅕䅁䅁䅁㑂獶䵁䅉䅅䅁䕁䅁䅁睁䵁䅁䅁权汄睃䅁权灄权䅁权睂䅂䅁允䅁䅁䅅䅁䙁䅁䅁䅁䅁摅䅊䍄䉁䅁䅁䅂䅁䅁䅍䅄䅁䅁䅯兒䅷䅁䅯儷䅯䅁䅯兣䅑䅁䅅䅁䉁䅁䅁兂䝁婧䑖㉩橺睐杷允䅁䅁䅑䅁䑁䅁䅷䅁䭁䅁乙䅁䭁佁䬴䅁䭁䡁䕯䅁䉁䅁䅁允䅁䅁䅕䅁䅁䵁䑩䕅䵅䅉䅅䅁䑁䅁䅁睁䵁䅁䅁权佁䅄䅁权敁杂䅁允䅁䅁䅅䅁䭁䅁䠰䅁䵁䅉䅅䅁䕁䅁䅁睁䵁䅁䅁权䙁兄䅁权湄权䅁权䙃䅂䅁允䅁䅁䅅䅁䙁䥁䌯匹捨祄䅸䍄䉁䅁䅁䅂䅁䅁䅍䅄䅁䅁䅯眫䅷䅁䅯朶䅯䅁䅯睧䅑䅁䅅䅁䉁䅁䅁杄䵁䅁䅁䅍畁䑁䅧杍ぁ䅁䅁䍄䉁䅁䅁䅂䅁䅁䅍䅄䅁䅁䅯睡䄰䅁䅯儷䅯䅁䅯兣䅑䅁䅅䅁䉁䅁䅁兂婁䙂余扌桌睐杷允䅁䅁䅍䅁䑁䅁䅷䅁䭁䙁䱍䅁䭁䍁䝑䅁䉁䅁䅁允䅁䅁䅯材䄴䅁杷允䅁䅁䅑䅁䑁䅁䅷䅁䭁偁䬸䅁䭁佁䭧䅁䭁䡁䕯䅁䉁䅁䅁允䅁䅁䄴䅄䅁䑁䅣杌穁䑁䅉免䅁䅁杷允䅁䅁䅑䅁䑁䅁䅷䅁䭁䵁丸䅁䭁佁䭧䅁䭁䝁䔰䅁䉁䅁䅁允䅁䅁䅯睒䅁䅁杷允䅁䅁䅑䅁䑁䅁䅷䅁䭁䙁䱑䅁䭁佁䬰䅁䭁䡁䕯䅁䉁䅁䅁允䅁䅁䅕佖汏㡭村䐸䴸䅉䅅䅁䕁䅁䅁睁䵁䅁䅁权䑃睃䅁权瑄权䅁权療䅂䅁允䅁䅁䅅䅁䙁䑁䈸圳偑⽤⽧䍄䉁䅁䅁䅂䅁䅁䅍䅄䅁䅁䅯朸䅳䅁䅯朷䅯䅁䅯䄷䅯䅁䅅䅁䉁䅁䅁权䡂䅁䅁䍄䉁䅁䅁䅂䅁䅁䅍䅄䅁䅁䅯眯䅯䅁䅯眵䅯䅁䅯睧䅑䅁䅅䅁䉁䅁䅁兂权楇搯䅊桢睐杷允䅁䅁䅑䅁䑁䅁䅷䅁䭁䡁乫䅁䭁䉁䜸䅁䭁䍁䝁䅁䉁䅁䅁允䅁䅁䅯眰䅣䅁杷允䅁䅁䅑䅁䑁䅁䅷䅁䭁佁䱙䅁䭁佁䭧䅁䭁䡁䔰䅁䉁䅁䅁允䅁䅁䄴䅄䅁䑁䅙杌ㅁ䑁䅕李䅁䅁杷允䅁䅁䅑䅁䑁䅁䅷䅁䭁䕁䵙䅁䭁佁䭧䅁䭁佁䭷䅁䉁䅁䅁允䅁䅁䅯睒䅁䅁杷允䅁䅁䅑䅁䑁䅁䅷䅁䭁䍁䵧䅁䭁佁䭣䅁䭁䝁䔰䅁䉁䅁䅁允䅁䅁䅯睒䅁䅁杷允䅁䅁䅑䅁䑁䅁䅷䅁䭁佁䵫䅁䭁佁䭧䅁䭁䡁䕯䅁䉁䅁䅁允䅁䅁䅯睒䅁䅁杷允䅁䅁䅍䅁䑁䅁䅷䅁䭁䙁䱍䅁䭁䍁䝙䅁䉁䅁䅁允䅁䅁䄴杄䅁䑁䅅䅍硁䍁䄴兎㕁䅁䅁䍄䉁䅁䅁睁䅁䅁䅍䅄䅁䅁䅯䄹䅷䅁䅯䅇䅙䅁䅅䅁䉁䅁䅁权㥁杂䅁䍄䉁䅁䅁䅂䅁䅁䅍䅄䅁䅁䅯杧䅳䅁䅯眵䅯䅁䅯睢䅑䅁䅅䅁䉁䅁䅁兂㉄䙋偹湷啕䅑杷允䅁䅁䅑䅁䑁䅁䅷䅁䭁䡁䴰䅁䭁佁䭳䅁䭁佁䭷䅁䉁䅁䅁允䅁䅁䅯睒䅁䅁杷允䅁䅁䅑䅁䑁䅁䅷䅁䭁䕁䱕䅁䭁佁䭳䅁䭁䡁䕅䅁䉁䅁䅁允䅁䅁䄴杅䅁䑁䅑䅏㉁䑁䅁䅍睁䑁䅁䅍䅁䅁杷允䅁䅁䅑䅁䑁䅁䅷䅁䭁乁䱧䅁䭁佁䭳䅁䭁䝁䔸䅁䉁䅁䅁允䅁䅁䄴杅䅁䑁䅍睎㉁䑁䅣免睁䑁䅁䅍䅁䅁杷允䅁䅁䅑䅁䑁䅁䅷䅁䭁䍁乯䅁䭁佁䬴䅁䭁䝁䔰䅁䉁䅁䅁允䅁䅁䅯睒䅁䅁杷允䅁䅁䅍䅁䑁䅁䅷䅁䭁䱁䵅䅁䭁䍁䝙䅁䉁䅁䅁允䅁䅁䄴䅄䅁䑁䅧䅍畁䑁䅣免䅁䅁杷允䅁䅁䅑䅁䑁䅁䅷䅁䭁偁䉉䅁䭁䅁䍅䅁䭁䅁䍉䅁䉁䅁䅁允䅁䅁䅕⽕ㅤ煮煂䕹䵁䅉䅅䅁䕁䅁䅁睁䵁䅁䅁权畃䅄䅁权潄权䅁权瑂䅂䅁允䅁䅁䅅䅁䭁䕁䅣䅁䵁䅉䅅䅁䕁䅁䅁睁䵁䅁䅁权祃䅄䅁权湄权䅁权瑂䅂䅁允䅁䅁䅅䅁䭁䕁䅣䅁䵁䅉䅅䅁䕁䅁䅁睁䵁䅁䅁权䥁睃䅁权灄权䅁权㥂䅂䅁允䅁䅁䅅䅁䙁䅁䅁䅁䅄乓䅂䍄䉁䅁䅁䅂䅁䅁䅍䅄䅁䅁䅯䅷䅳䅁䅯䄶䅯䅁䅯䄷䅯䅁䅅䅁䉁䅁䅁权䡂䅁䅁䍄䉁䅁䅁䅂䅁䅁䅍䅄䅁䅁䅯杖䅷䅁䅯儶䅯䅁䅯兢䅑䅁䅅䅁䉁䅁䅁权䡂䅁䅁䍄䉁䅁䅁䅂䅁䅁䅍䅄䅁䅁䅯朰䅷䅁䅯朶䅯䅁䅯全䅑䅁䅅䅁䉁䅁䅁杄䵁䅁䅁䅍畁䑁䅁睎㕁䅁䅁䍄䉁䅁䅁睁䅁䅁䅍䅄䅁䅁䅯兰䅷䅁䅯杇䅙䅁䅅䅁䉁䅁䅁权䑄杂䅁䍄䉁䅁䅁䅂䅁䅁䅍䅄䅁䅁䅯睈䅳䅁䅯朵䅯䅁䅯䅣䅑䅁䅅䅁䉁䅁䅁杄䵁䅁䅁免畁䑁䅅兎硁䅁䅁䍄䉁䅁䅁䅂䅁䅁䅍䅄䅁䅁䅯睚䅳䅁䅯眵䅯䅁䅯䄷䅯䅁䅅䅁䉁䅁䅁权䡂䅁䅁䍄䉁䅁䅁䅂䅁䅁䅍䅄䅁䅁䅯克䄰䅁䅯朶䅯䅁䅯兦䅑䅁䅅䅁䉁䅁䅁杄䵁䅁䅁䅍畁䑁䅉李穁䅁䅁䍄䉁䅁䅁䅂䅁䅁䅍䅄䅁䅁䅯眶䄰䅁䅯眶䅯䅁䅯䅣䅑䅁䅅䅁䉁䅁䅁杄十䅁䅁免睁䑁䅉睎㉁䑁䅑李穁䅁䅁䍄䉁䅁䅁䅂䅁䅁䅍䅄䅁䅁䅯杧䅷䅁䅯朶䅯䅁䅯兦䅑䅁䅅䅁䉁䅁䅁杄䵁䅁䅁䅍畁䑁䅙䅏硁䅁䅁䍄䉁䅁䅁䅂䅁䅁䅍䅄䅁䅁䅯䅦䅳䅁䅯䄶䅯䅁䅯䄷䅯䅁䅅䅁䉁䅁䅁权䡂䅁䅁䍄䉁䅁䅁䅂䅁䅁䅍䅄䅁䅁䅯兦䅷䅁䅯朶䅯䅁䅯兦䅑䅁䅅䅁䉁䅁䅁杄䵁䅁䅁䅍畁䑁䅣䅍硁䅁䅁䍄䉁䅁䅁䅂䅁䅁䅍䅄䅁䅁䅯共䅷䅁䅯眶䅯䅁䅯全䅑䅁䅅䅁䉁䅁䅁杄啁䅁䅁免㉁䑁䅕䅍㉁䑁䅧免睁䑁䅅䅁䵁䅉䅅䅁䕁䅁䅁睁䵁䅁䅁权牁䅄䅁权瑄权䅁权䑃䅂䅁允䅁䅁䅅䅁䙁偁潙䥘䌯儹䅎䍄䉁䅁䅁䅂䅁䅁䅍䅄䅁䅁䅯睨䅷䅁䅯眵䅯䅁䅯全䅑䅁䅅䅁䉁䅁䅁兂㉃⼸唳佥䝫䅑杷允䅁䅁䅑䅁䑁䅁䅷䅁䭁偁䉉䅁䭁䅁䅑䅁䭁䅁䍑䅁䉁䅁䅁允䅁䅁䅕䅁䅁䑧晤啙䵅䅉䅅䅁䕁䅁䅁睁䵁䅁䅁权杂睃䅁权煄权䅁权瑂䅂䅁允䅁䅁䅅䅁䭁䕁䅣䅁䵁䅉䅅䅁䕁䅁䅁睁䵁䅁䅁权䡃䅄䅁权瑄权䅁权㙂䅂䅁允䅁䅁䅅䅁䙁䍁䝕婧䑖睩䅖䍄䉁䅁䅁䅂䅁䅁䅍䅄䅁䅁䅯䅁䅳䅁䅯朷䅯䅁䅯来䅑䅁䅅䅁䉁䅁䅁兂䅁䅁䅁䡙睔䅑杷允䅁䅁䅑䅁䑁䅁䅷䅁䭁偁䴰䅁䭁佁䭳䅁䭁䝁䔰䅁䉁䅁䅁允䅁䅁䅯睒䅁䅁杷允䅁䅁䅑䅁䑁䅁䅷䅁䭁䝁䵅䅁䭁佁䭳䅁䭁䥁䕍䅁䉁䅁䅁允䅁䅁䄴杅䅁䑁䅉䅍㕁䑁䅑杍㑁䑁䅕睎䅁䅁杷允䅁䅁䅑䅁䑁䅁䅷䅁䭁佁䵯䅁䭁佁䭯䅁䭁䡁䕅䅁䉁䅁䅁允䅁䅁䄴䅄䅁䑁䅁杌㑁䑁䅙睍䅁䅁杷允䅁䅁䅑䅁䑁䅁䅷䅁䭁䵁䵁䅁䭁佁䭧䅁䭁䡁䔰䅁䉁䅁䅁允䅁䅁䄴杄䅁䑁䅅䅎畁䑁䅑䅎㍁䅁䅁䍄䉁䅁䅁䅂䅁䅁䅍䅄䅁䅁䅯睨䄰䅁䅯䄶䅯䅁䅯兢䅑䅁䅅䅁䉁䅁䅁权䡂䅁䅁䍄䉁䅁䅁睁䅁䅁䅍䅄䅁䅁䅯朵䅷䅁䅯杈䅙䅁䅅䅁䉁䅁䅁权㥄兄䅁䍄䉁䅁䅁䅂䅁䅁䅍䅄䅁䅁䅯免䅷䅁䅯朶䅯䅁䅯兢䅑䅁䅅䅁䉁䅁䅁杄䵁䅁䅁免畁䑁䅅睎㕁䅁䅁䍄䉁䅁䅁睁䅁䅁䅍䅄䅁䅁䅯䄸䅳䅁䅯䅈䅙䅁䅅䅁䉁䅁䅁权㍄杂䅁䍄䉁䅁䅁䅂䅁䅁䅍䅄䅁䅁䅯条䅳䅁䅯儶䅯䅁䅯䅣䅑䅁䅅䅁䉁䅁䅁兂䅁䅁䅁䱁䵩䅷杷允䅁䅁䅍䅁䑁䅁䅷䅁䭁䕁䵫䅁䭁䍁䝑䅁䉁䅁䅁允䅁䅁䅯睄䅫䅁杷允䅁䅁䅑䅁䑁䅁䅷䅁䭁䩁䅙䅁䭁䅁䅑䅁䭁䅁䅕䅁䉁䅁䅁允䅁䅁䅕䅁䅁䭁畐䕎䵅䅉䅅䅁䕁䅁䅁睁䵁䅁䅁权坂睃䅁权灄权䅁权硂䅂䅁允䅁䅁䅅䅁䙁䅁䅁䅁䅁瑐䅤䍄䉁䅁䅁睁䅁䅁䅍䅄䅁䅁䅯朵䅷䅁䅯䅊䅙䅁䅅䅁䉁䅁䅁权⽁杄䅁䍄䉁䅁䅁䅂䅁䅁䅍䅄䅁䅁䅯兇䅳䅁䅯儶䅯䅁䅯来䅑䅁䅅䅁䉁䅁䅁兂䅁䅁䅁䙁㝩䅑杷允䅁䅁䅍䅁䑁䅁䅷䅁䭁偁䴸䅁䭁䉁䝧䅁䉁䅁䅁允䅁䅁䅯兓䅣䅁杷允䅁䅁䅑䅁䑁䅁䅷䅁䭁䅁䱉䅁䭁佁䭙䅁䭁䝁䔰䅁䉁䅁䅁允䅁䅁䅯睒䅁䅁杷允䅁䅁䅑䅁䑁䅁䅷䅁䭁䕁䴴䅁䭁佁䬰䅁䭁䡁䔰䅁䉁䅁䅁允䅁䅁䅕儶䅮焱浂䐰䴸䅉䅅䅁䕁䅁䅁睁䵁䅁䅁权浄䅄䅁权瑄权䅁权睂䅂䅁允䅁䅁䅅䅁䙁乁楅⼲⭬条䅖䍄䉁䅁䅁䅂䅁䅁䅍䅄䅁䅁䅯朲䅷䅁䅯朶䅯䅁䅯全䅑䅁䅅䅁䉁䅁䅁杄䵁䅁䅁䅍畁䑁䅕兎穁䅁䅁䍄䉁䅁䅁睁䅁䅁䅍䅄䅁䅁䅯䅘䅷䅁䅯䅈䅙䅁䅅䅁䉁䅁䅁权あ䅃䅁䍄䉁䅁䅁䅂䅁䅁䅍䅄䅁䅁䅯䅷䅳䅁䅯儷䅯䅁䅯睢䅑䅁䅅䅁䉁䅁䅁兂睃浣剩堷㍺睐杷允䅁䅁䅑䅁䑁䅁䅷䅁䭁乁䱧䅁䭁佁䭧䅁䭁䡁䕅䅁䉁䅁䅁允䅁䅁䄴䅄䅁䑁䅅杍畁䑁䅁兏䅁䅁杷允䅁䅁䅍䅁䑁䅁䅷䅁䭁䕁䴸䅁䭁䍁䝑䅁䉁䅁䅁允䅁䅁䅯杵䄴䅁杷允䅁䅁䅑䅁䑁䅁䅷䅁䭁䭁乯䅁䭁佁䬴䅁䭁䡁䕅䅁䉁䅁䅁允䅁䅁䅕䅁䅁䝁橂欴䵁䅉䅅䅁䕁䅁䅁睁䵁䅁䅁权捂䅁䅁权剁䅁䅁权䕁杁䅁允䅁䅁䅅䅁佁䉁䅑䅁㍁䑁䅉䅍硁䑁䅉兎睁䑁䅑睍䅁䅁杷允䅁䅁䅑䅁䑁䅁䅷䅁䭁䭁䅅䅁䭁䅁䍅䅁䭁䅁䍕䅁䉁䅁䅁允䅁䅁䅕䭕䉔歪前啁䵅䅉䅅䅁䕁䅁䅁睁䵁䅁䅁权祄兄䅁权煄权䅁权硂䅂䅁允䅁䅁䅅䅁佁䅁䅷䅁硁䍁䄴杍㍁䑁䅅䅁䵁䅉䅅䅁䕁䅁䅁睁䵁䅁䅁权捁睃䅁权潄权䅁权療䅂䅁允䅁䅁䅅䅁佁䅁䅷䅁㕁䍁䄴睍睁䑁䅉䅁䵁䅉䅅䅁䕁䅁䅁睁䵁䅁䅁权灃睃䅁权湄权䅁权療䅂䅁允䅁䅁䅅䅁䙁偁潙䥘䌯刹䅬䍄䉁䅁䅁䅂䅁䅁䅍䅄䅁䅁䅯睤䄰䅁䅯眶䅯䅁䅯䄷䅯䅁䅅䅁䉁䅁䅁权䡂䅁䅁䍄䉁䅁䅁䅂䅁䅁䅍䅄䅁䅁䅯睊䅷䅁䅯朵䅯䅁䅯来䅑䅁䅅䅁䉁䅁䅁杄䵁䅁䅁睍畁䑁䅙李穁䅁䅁䍄䉁䅁䅁䅂䅁䅁䅍䅄䅁䅁䅯䅥䄰䅁䅯眶䅯䅁䅯䄷䅯䅁䅅䅁䉁䅁䅁权䡂䅁䅁䍄䉁䅁䅁䅂䅁䅁䅍䅄䅁䅁䅯儸䅯䅁䅯朶䅯䅁䅯兣䅑䅁䅅䅁䉁䅁䅁杄䵁䅁䅁䅍畁䑁䅅李㍁䅁䅁䍄䉁䅁䅁䅂䅁䅁䅍䅄䅁䅁䅯杳䅳䅁䅯䄶䅯䅁䅯兦䅑䅁䅅䅁䉁䅁䅁杄佁䅁䅁杍穁䍁䄴杍ぁ䑁䅧䅁䵁䅉䅅䅁䕁䅁䅁睁䵁䅁䅁权㉁䅄䅁权潄权䅁权睂䅂䅁允䅁䅁䅅䅁佁䅁䄴䅁硁䑁䅁杌㕁䑁䅑睍䅁䅁杷允䅁䅁䅑䅁䑁䅁䅷䅁䭁䍁久䅁䭁佁䬰䅁䭁䝁䔰䅁䉁䅁䅁允䅁䅁䅯睒䅁䅁杷允䅁䅁䅑䅁䑁䅁䅷䅁䭁䉁䱫䅁䭁佁䭙䅁䭁䡁䔰䅁䉁䅁䅁允䅁䅁䄴䅄䅁䑁䅅杌ㅁ䑁䅕睍䅁䅁杷允䅁䅁䅑䅁䑁䅁䅷䅁䭁䉁䅫䅁䭁䅁䍅䅁䭁䅁䍉䅁䉁䅁䅁允䅁䅁䅕界䬲ご畎䕹䵁䅉䅅䅁䕁䅁䅁睁䵁䅁䅁权㕃睃䅁权晁杂䅁权杁杂䅁允䅁䅁䅅䅁䭁䕁佁䅁䵁䅉䅅䅁䕁䅁䅁睁䵁䅁䅁权扃兄䅁权潄权䅁权療䅂䅁允䅁䅁䅅䅁佁䅁䄴䅁ぁ䑁䅣杌硁䑁䅑免䅁䅁杷允䅁䅁䅑䅁䑁䅁䅷䅁䭁䑁䴸䅁䭁佁䭙䅁䭁䥁䕕䅁䉁䅁䅁允䅁䅁䄴䅄䅁䑁䅉杌ㅁ䑁䅍李䅁䅁杷允䅁䅁䅑䅁䑁䅁䅷䅁䭁䱁䵯䅁䭁佁䭙䅁䭁䡁䔰䅁䉁䅁䅁允䅁䅁䄴䅄䅁䑁䅉杌祁䑁䅁䅏䅁䅁杷允䅁䅁䅑䅁䑁䅁䅷䅁䭁乁䵉䅁䭁佁䭯䅁䭁䝁䔰䅁䉁䅁䅁允䅁䅁䅯杘䅷䅁杷允䅁䅁䅑䅁䑁䅁䅷䅁䭁䑁䱕䅁䭁佁䭣䅁䭁䡁䔰䅁䉁䅁䅁允䅁䅁䅕扏䥔牤昶啄䵁䅉䅅䅁䕁䅁䅁睁䵁䅁䅁权噄睃䅁权煄权䅁权睂䅂䅁允䅁䅁䅅䅁佁䅁䅷䅁睁䍁䄴杍硁䑁䅣䅁䵁䅉䅅䅁䑁䅁䅁睁䵁䅁䅁权捂䅄䅁权歁杂䅁允䅁䅁䅅䅁䭁䑁䡍䅁䵁䅉䅅䅁䕁䅁䅁睁䵁䅁䅁权流䅄䅁权浄权䅁权療䅂䅁允䅁䅁䅅䅁佁䅁䅷䅁硁䍁䄴杍㕁䑁䅙䅁䵁䅉䅅䅁䕁䅁䅁睁䵁䅁䅁权祂兄䅁权畄权䅁权硂䅂䅁允䅁䅁䅅䅁䙁䅁䅁䅁䅂⽈䅬䍄䉁䅁䅁睁䅁䅁䅍䅄䅁䅁䅯睚䅳䅁䅯䅈䅙䅁䅅䅁䉁䅁䅁权慂杂䅁䍄䉁䅁䅁䅂䅁䅁䅍䅄䅁䅁䅯䅙䅷䅁䅯朵䅯䅁䅯全䅑䅁䅅䅁䉁䅁䅁杄䭁䅁䅁杍畁䑁䅅免䅁䅁杷允䅁䅁䅑䅁䑁䅁䅷䅁䭁偁䭍䅁䭁佁䭣䅁䭁䥁䕍䅁䉁䅁䅁允䅁䅁䅕癗硨䵃䥰䐸䴸䅉䅅䅁䕁䅁䅁睁䵁䅁䅁权穁兄䅁权浄权䅁权䙃䅂䅁允䅁䅁䅅䅁䭁䕁䅣䅁䵁䅉䅅䅁䑁䅁䅁睁䵁䅁䅁权㝂䅄䅁权歁杂䅁允䅁䅁䅅䅁䭁佁估䅁䵁䅉䅅䅁䕁䅁䅁睁䵁䅁䅁权畁兄䅁权湄权䅁权䑃䅂䅁允䅁䅁䅅䅁䙁䑁䥅䉲慸䉚䅤䍄䉁䅁䅁䅂䅁䅁䅍䅄䅁䅁䅯杂䅳䅁䅯朵䅯䅁䅯来䅑䅁䅅䅁䉁䅁䅁杄䵁䅁䅁免畁䑁䅫䅏穁䅁䅁䍄䉁䅁䅁䅂䅁䅁䅍䅄䅁䅁䅯杉䅷䅁䅯儷䅯䅁䅯睧䅑䅁䅅䅁䉁䅁䅁兂硁䭃捷浗䅑䅷杷允䅁䅁䅑䅁䑁䅁䅷䅁䭁䍁丸䅁䭁佁䭣䅁䭁䥁䕍䅁䉁䅁䅁允䅁䅁䅕⽺呤㘴托ぉ䵁䅉䅅䅁䕁䅁䅁睁䵁䅁䅁权㡄权䅁权煄权䅁权䙃䅂䅁允䅁䅁䅅䅁佁䅁䅷䅁睁䍁䄴睎硁䑁䅍䅁䵁䅉䅅䅁䑁䅁䅁睁䵁䅁䅁权捂䅄䅁权流杂䅁允䅁䅁䅅䅁佁䅁䄴䅁硁䑁䅁杍畁䑁䅧兏䅁䅁杷允䅁䅁䅑䅁䑁䅁䅷䅁䭁䡁䱅䅁䭁佁䭯䅁䭁䡁䕯䅁䉁䅁䅁允䅁䅁䄴权䅁䑁䅁杌硁䑁䅑䅁䵁䅉䅅䅁䑁䅁䅁睁䵁䅁䅁权睄睃䅁权歁杂䅁允䅁䅁䅅䅁䭁䉁䕁䅁䵁䅉䅅䅁䕁䅁䅁睁䵁䅁䅁权獁兄䅁权瑄权䅁权獄权䅁允䅁䅁䅅䅁䭁䕁䅣䅁䵁䅉䅅䅁䕁䅁䅁睁䵁䅁䅁权慂兄䅁权煄权䅁权療䅂䅁允䅁䅁䅅䅁佁䅁䅷䅁睁䍁䄴兎㉁䑁䅍䅁䵁䅉䅅䅁䑁䅁䅁睁䵁䅁䅁权㝄睃䅁权流杂䅁允䅁䅁䅅䅁佁䅁䅯䅁㑁䑁䅧杌㍁䅁䅁䍄䉁䅁䅁䅂䅁䅁䅍䅄䅁䅁䅯杰䅳䅁䅯朶䅯䅁䅯䅣䅑䅁䅅䅁䉁䅁䅁权䡂䅁䅁䍄䉁䅁䅁䅂䅁䅁䅍䅄䅁䅁䅯儱䅳䅁䅯朷䅯䅁䅯兣䅑䅁䅅䅁䉁䅁䅁兂䅁䅁䅁䕁㡃䅷杷允䅁䅁䅑䅁䑁䅁䅷䅁䭁䍁䅧䅁䭁䅁䍅䅁䭁䅁䍉䅁䉁䅁䅁允䅁䅁䅕卫㝹㤫㝖唯䵁䅉䅅䅁䕁䅁䅁睁䵁䅁䅁权㍃䅄䅁权浄权䅁权獄权䅁允䅁䅁䅅䅁䭁䕁䅣䅁䵁䅉䅅䅁䕁䅁䅁睁䵁䅁䅁权剁兄䅁权潄权䅁权㙂䅂䅁允䅁䅁䅅䅁佁䅁䄴䅁硁䑁䅅杌祁䑁䅧免䅁䅁杷允䅁䅁䅑䅁䑁䅁䅷䅁䭁乁乳䅁䭁佁䭧䅁䭁䥁䕍䅁䉁䅁䅁允䅁䅁䄴杄䅁䑁䅅䅍畁䑁䅁睍㉁䅁䅁䍄䉁䅁䅁䅂䅁䅁䅍䅄䅁䅁䅯䅌䅷䅁䅯眵䅯䅁䅯兦䅑䅁䅅䅁䉁䅁䅁兂权楇搯䅊䅙䅑杷允䅁䅁䅑䅁䑁䅁䅷䅁䭁䭁䱙䅁䭁佁䭯䅁䭁䝁䔸䅁䉁䅁䅁允䅁䅁䅯睒䅁䅁杷允䅁䅁䅑䅁䑁䅁䅷䅁䭁䵁䵯䅁䭁佁䬴䅁䭁䝁䔸䅁䉁䅁䅁允䅁䅁䅕䅁䅁䅁睄䕥䵁䅉䅅䅁䕁䅁䅁睁䵁䅁䅁权慂兄䅁权湄权䅁权獄权䅁允䅁䅁䅅䅁䭁䕁䅣䅁䵁䅉䅅䅁䑁䅁䅁睁䵁䅁䅁权㍃兄䅁权流杂䅁允䅁䅁䅅䅁佁䅁䅷䅁㑁䑁䅑杌㑁䑁䅕䅁䵁䅉䅅䅁䕁䅁䅁睁䵁䅁䅁权㍂䅄䅁权灄权䅁权硂䅂䅁允䅁䅁䅅䅁䙁䅁䅁䅁䅁䭡䅄䍄䉁䅁䅁䅂䅁䅁䅍䅄䅁䅁䅯睇䄰䅁䅯儷䅯䅁䅯来䅑䅁䅅䅁䉁䅁䅁兂䕂噐䄶汦兌睐杷允䅁䅁䅍䅁䑁䅁䅷䅁䭁䥁䱯䅁䭁䉁䝯䅁䉁䅁䅁允䅁䅁䅯䅑䅙䅁杷允䅁䅁䅑䅁䑁䅁䅷䅁䭁䑁䵫䅁䭁佁䭯䅁䭁䝁䔸䅁䉁䅁䅁允䅁䅁䄴䅄䅁䑁䅁杌㍁䑁䅑兏䅁䅁杷允䅁䅁䅍䅁䑁䅁䅷䅁䭁䑁䱷䅁䭁䉁䝯䅁䉁䅁䅁允䅁䅁䅯材䅙䅁杷允䅁䅁䅑䅁䑁䅁䅷䅁䭁䡁䵅䅁䭁佁䭳䅁䭁䥁䕍䅁䉁䅁䅁允䅁䅁䄴䅆䅁䑁䅅睎ぁ䑁䅉䅍㕁䑁䅁睍㑁䅁䅁䍄䉁䅁䅁䅂䅁䅁䅍䅄䅁䅁䅯兑䄰䅁䅯䄶䅯䅁䅯兣䅑䅁䅅䅁䉁䅁䅁杄佁䅁䅁杍㉁䍁䄴兏穁䑁䅕䅁䵁䅉䅅䅁䕁䅁䅁睁䵁䅁䅁权䩂允䅁权䭁䅁䅁权䙁䅁䅁允䅁䅁䅅䅁䙁䭁捷浗㝑眳䅺䍄䉁䅁䅁䅂䅁䅁䅍䅄䅁䅁䅯杰䅷䅁䅯儶䅯䅁䅯兦䅑䅁䅅䅁䉁䅁䅁兂䅁䅁䅁䩙晲䅑杷允䅁䅁䅑䅁䑁䅁䅷䅁䭁䡁䉧䅁䭁䅁䅯䅁䭁䅁䍑䅁䉁䅁䅁允䅁䅁䅕兇坒楄礲䕃䵁䅉䅅䅁䕁䅁䅁睁䵁䅁䅁权灄允䅁权䕁䅁䅁权䙁䅁䅁允䅁䅁䅅䅁䙁䅁䅁䥁婃塭䈹䍄䉁䅁䅁䅂䅁䅁䅍䅄䅁䅁䅯杩䅳䅁䅯䄶䅯䅁䅯全䅑䅁䅅䅁䉁䅁䅁杄佁䅁䅁免㑁䍁䄴䅎㕁䑁䅉䅁䵁䅉䅅䅁䑁䅁䅁睁䵁䅁䅁权煃兄䅁权流杂䅁允䅁䅁䅅䅁佁䅁䅷䅁㕁䑁䅁杌穁䑁䅣䅁䵁䅉䅅䅁䕁䅁䅁睁䵁䅁䅁权桁䅄䅁权牄权䅁权獄权䅁允䅁䅁䅅䅁䭁䕁䅣䅁䵁䅉䅅䅁䕁䅁䅁睁䵁䅁䅁权敄䅁䅁权䉁杁䅁权䙁杁䅁允䅁䅁䅅䅁䙁䉁爲爱㙯⽵䅂䍄䉁䅁䅁䅂䅁䅁䅍䅄䅁䅁䅯杯䅷䅁䅯朵䅯䅁䅯睢䅑䅁䅅䅁䉁䅁䅁杄䵁䅁䅁免畁䑁䅣杍㑁䅁䅁䍄䉁䅁䅁䅂䅁䅁䅍䅄䅁䅁䅯术䅷䅁䅯䄶䅯䅁䅯兣䅑䅁䅅䅁䉁䅁䅁杄佁䅁䅁免㉁䍁䄴杍睁䑁䅉䅁䵁䅉䅅䅁䕁䅁䅁睁䵁䅁䅁权剁兄䅁权畄权䅁权療䅂䅁允䅁䅁䅅䅁䙁䅁䅁䅁权伳䅤䍄䉁䅁䅁䅂䅁䅁䅍䅄䅁䅁䅯杬䅅䅁䅯充䅁䅁䅯䅂䅉䅁䅅䅁䉁䅁䅁杄啁䅁䅁兎㍁䑁䅣免硁䑁䅣䅍ㅁ䑁䅙䅁䵁䅉䅅䅁䕁䅁䅁睁䵁䅁䅁权慄䅄䅁权牄权䅁权㙂䅂䅁允䅁䅁䅅䅁佁䉁䅑䅁祁䑁䅕睎ぁ䑁䅣睍睁䑁䅁䅍䅁䅁杷允䅁䅁䅍䅁䑁䅁䅷䅁䭁䑁䱷䅁䭁䉁䝷䅁䉁䅁䅁允䅁䅁䅯睉䅣䅁杷允䅁䅁䅍䅁䑁䅁䅷䅁䭁乁䱷䅁䭁䍁䝙䅁䉁䅁䅁允䅁䅁䄴䅄䅁䑁䅣䅍畁䑁䅫兎䅁䅁杷允䅁䅁䅍䅁䑁䅁䅷䅁䭁䉁乷䅁䭁䉁䝯䅁䉁䅁䅁允䅁䅁䅯兗䅙䅁杷允䅁䅁䅑䅁䑁䅁䅷䅁䭁佁䱁䅁䭁佁䭧䅁䭁䝁䔰䅁䉁䅁䅁允䅁䅁䅯睒䅁䅁杷允䅁䅁䅍䅁䑁䅁䅷䅁䭁佁䵧䅁䭁䍁䝑䅁䉁䅁䅁允䅁䅁䅯村䄴䅁杷允䅁䅁䅑䅁䑁䅁䅷䅁䭁䥁䉍䅁䭁䉁䅅䅁䭁䅁䅕䅁䉁䅁䅁允䅁䅁䄴䅆䅁䑁䅍睍㑁䑁䅧䅍睁䑁䅁䅍睁䅁䅁䍄䉁䅁䅁䅂䅁䅁䅍䅄䅁䅁䅯杰䅳䅁䅯䄶䅯䅁䅯䄷䅯䅁䅅䅁䉁䅁䅁权䡂䅁䅁䍄䉁䅁䅁䅂䅁䅁䅍䅄䅁䅁䅯眯䅷䅁䅯儶䅯䅁䅯䅣䅑䅁䅅䅁䉁䅁䅁兂䅁䅁䅁䭁䱘䅑杷允䅁䅁䅑䅁䑁䅁䅷䅁䭁䥁䅁䅁䭁䅁䅑䅁䭁䅁䍑䅁䉁䅁䅁允䅁䅁䅕䅁䅁䝁唯歚䵅䅉䅅䅁䕁䅁䅁睁䵁䅁䅁权噂允䅁权䭁䅁䅁权䕁杁䅁允䅁䅁䅅䅁䙁䱁摋㘷䝦硹䅚䍄䉁䅁䅁䅂䅁䅁䅍䅄䅁䅁䅯杮䅳䅁䅯眶䅯䅁䅯兢䅑䅁䅅䅁䉁䅁䅁杄十䅁䅁兎硁䑁䅍李㍁䑁䅅睎穁䅁䅁䍄䉁䅁䅁䅂䅁䅁䅍䅄䅁䅁䅯杦䅷䅁䅯䄶䅯䅁䅯全䅑䅁䅅䅁䉁䅁䅁权䡂䅁䅁䍄䉁䅁䅁䅂䅁䅁䅍䅄䅁䅁䅯睏䄰䅁䅯儶䅯䅁䅯兢䅑䅁䅅䅁䉁䅁䅁权䡂䅁䅁䍄䉁䅁䅁䅂䅁䅁䅍䅄䅁䅁䅯杳䅅䅁䅯允䅉䅁䅯睁䅉䅁䅅䅁䉁䅁䅁兂晄呌湘兣唳䅑杷允䅁䅁䅑䅁䑁䅁䅷䅁䭁䑁䰸䅁䭁佁䭫䅁䭁佁䭷䅁䉁䅁䅁允䅁䅁䅯睒䅁䅁杷允䅁䅁䅑䅁䑁䅁䅷䅁䭁䭁䱍䅁䭁佁䭳䅁䭁䝁䔸䅁䉁䅁䅁允䅁䅁䄴杅䅁䑁䅉李祁䑁䅧兏睁䑁䅁䅍䅁䅁杷允䅁䅁䅑䅁䑁䅁䅷䅁䭁䅁䱧䅁䭁佁䭙䅁䭁䥁䕍䅁䉁䅁䅁允䅁䅁䄴䅄䅁䑁䅅杌祁䑁䅑免䅁䅁杷允䅁䅁䅑䅁䑁䅁䅷䅁䭁䉁䱳䅁䭁佁䭧䅁䭁佁䭷䅁䉁䅁䅁允䅁䅁䅯睒䅁䅁杷允䅁䅁䅑䅁䑁䅁䅷䅁䭁䭁䱳䅁䭁佁䭯䅁䭁䡁䔰䅁䉁䅁䅁允䅁䅁䄴䅄䅁䑁䅁杌ㅁ䑁䅫䅏䅁䅁杷允䅁䅁䅑䅁䑁䅁䅷䅁䭁䅁䱕䅁䭁佁䭣䅁䭁䡁䕅䅁䉁䅁䅁允䅁䅁䅕灶愸㥌欲え䵁䅉䅅䅁䕁䅁䅁睁䵁䅁䅁权十兄䅁权牄权䅁权療䅂䅁允䅁䅁䅅䅁佁䉁䅉䅁ぁ䑁䅁免祁䑁䅁兎祁䑁䅑䅁䵁䅉䅅䅁䕁䅁䅁睁䵁䅁䅁权ぁ兄䅁权潄权䅁权療䅂䅁允䅁䅁䅅䅁䭁䕁䅣䅁䵁䅉䅅䅁䑁䅁䅁睁䵁䅁䅁权㡁睃䅁权歁杂䅁允䅁䅁䅅䅁䭁䕁位䅁䵁䅉䅅䅁䕁䅁䅁睁䵁䅁䅁权晁䅁䅁权剁䅁䅁权䕁杁䅁允䅁䅁䅅䅁佁䉁䅑䅁穁䑁䅁䅎㑁䑁䅑䅍睁䑁䅁䅍䅁䅁杷允䅁䅁䅑䅁䑁䅁䅷䅁䭁䱁䴸䅁䭁佁䭧䅁䭁䡁䕅䅁䉁䅁䅁允䅁䅁䄴杄䅁䑁䅕睍畁䑁䅁䅍ㅁ䅁䅁䍄䉁䅁䅁䅂䅁䅁䅍䅄䅁䅁䅯䄯䅯䅁䅯朵䅯䅁䅯全䅑䅁䅅䅁䉁䅁䅁杄䵁䅁䅁睍畁䑁䅉睍祁䅁䅁䍄䉁䅁䅁䅂䅁䅁䅍䅄䅁䅁䅯兰䅳䅁䅯朶䅯䅁䅯来䅑䅁䅅䅁䉁䅁䅁杄䵁䅁䅁杍畁䑁䅁睍㕁䅁䅁䍄䉁䅁䅁䅂䅁䅁䅍䅄䅁䅁䅯杈䅷䅁䅯朶䅯䅁䅯睧䅑䅁䅅䅁䉁䅁䅁杄䵁䅁䅁䅍畁䑁䅁睎ㅁ䅁䅁䍄䉁䅁䅁䅂䅁䅁䅍䅄䅁䅁䅯杸䅷䅁䅯儷䅯䅁䅯睧䅑䅁䅅䅁䉁䅁䅁兂い搯㑒匶硡睐杷允䅁䅁䅑䅁䑁䅁䅷䅁䭁䭁䵷䅁䭁佁䭯䅁䭁䡁䕅䅁䉁䅁䅁允䅁䅁䄴䅄䅁䑁䅅杌祁䑁䅙兎䅁䅁杷允䅁䅁䅍䅁䑁䅁䅷䅁䭁䅁䵁䅁䭁䉁䝯䅁䉁䅁䅁允䅁䅁䅯兺䅙䅁杷允䅁䅁䅑䅁䑁䅁䅷䅁䭁䡁乷䅁䭁佁䭙䅁䭁䥁䕍䅁䉁䅁䅁允䅁䅁䄴䅄䅁䑁䅉杌㉁䑁䅁䅎䅁䅁杷允䅁䅁䅍䅁䑁䅁䅷䅁䭁䉁乍䅁䭁䉁䝯䅁䉁䅁䅁允䅁䅁䅯杘䅙䅁杷允䅁䅁䅑䅁䑁䅁䅷䅁䭁䥁䱯䅁䭁佁䭳䅁䭁䝁䔸䅁䉁䅁䅁允䅁䅁䄴杅䅁䑁䅍免㑁䑁䅧䅏㍁䑁䅉䅍䅁䅁杷允䅁䅁䅑䅁䑁䅁䅷䅁䭁䡁义䅁䭁佁䭯䅁䭁䥁䕕䅁䉁䅁䅁允䅁䅁䄴䅄䅁䑁䅁杌硁䑁䅅杍䅁䅁杷允䅁䅁䅍䅁䑁䅁䅷䅁䭁䉁乕䅁䭁䉁䝯䅁䉁䅁䅁允䅁䅁䅯睋䅙䅁杷允䅁䅁䅑䅁䑁䅁䅷䅁䭁偁䰸䅁䭁佁䭣䅁䭁䝁䔸䅁䉁䅁䅁允䅁䅁䅕桙奂扏䥔歅䵁䅉䅅䅁䕁䅁䅁睁䵁䅁䅁权歂䅄䅁权瑄权䅁权䙃䅂䅁允䅁䅁䅅䅁䙁䅁塲㍯㥁畃⽍䍄䉁䅁䅁䅂䅁䅁䅍䅄䅁䅁䅯眷䅳䅁䅯儶䅯䅁䅯睢䅑䅁䅅䅁䉁䅁䅁兂䅁䅁䅁䝑㜳䅑杷允䅁䅁䅑䅁䑁䅁䅷䅁䭁䩁䉅䅁䭁䅁䅯䅁䭁䅁䅕䅁䉁䅁䅁允䅁䅁䅕椹捨㡪ㅌ歃䵁䅉䅅䅁䕁䅁䅁睁䵁䅁䅁权㡂䅄䅁权煄权䅁权㙂䅂䅁允䅁䅁䅅䅁佁䅁䅷䅁硁䍁䄴䅎㑁䑁䅅䅁䵁䅉䅅䅁䑁䅁䅁睁䵁䅁䅁权㡁睃䅁权流杂䅁允䅁䅁䅅䅁佁䅁䅷䅁ㅁ䑁䅫杌㍁䑁䅉䅁䵁䅉䅅䅁䕁䅁䅁睁䵁䅁䅁权佃䅄䅁权灄权䅁权㥂䅂䅁允䅁䅁䅅䅁䙁䅁䅁䅁䅃捂䅎䍄䉁䅁䅁䅂䅁䅁䅍䅄䅁䅁䅯儰䅷䅁䅯朶䅯䅁䅯䄷䅯䅁䅅䅁䉁䅁䅁权䡂䅁䅁䍄䉁䅁䅁睁䅁䅁䅍䅄䅁䅁䅯睑䄰䅁䅯䅊䅙䅁䅅䅁䉁䅁䅁权允䅂䅁䍄䉁䅁䅁䅂䅁䅁䅍䅄䅁䅁䅯兘䅳䅁䅯䄶䅯䅁䅯睧䅑䅁䅅䅁䉁䅁䅁权䡂䅁䅁䍄䉁䅁䅁睁䅁䅁䅍䅄䅁䅁䅯䄴䅳䅁䅯杈䅙䅁䅅䅁䉁䅁䅁权剄杂䅁䍄䉁䅁䅁䅂䅁䅁䅍䅄䅁䅁䅯兺䅳䅁䅯眵䅯䅁䅯䅣䅑䅁䅅䅁䉁䅁䅁兂橁⼲⭬牡䍷䅑杷允䅁䅁䅑䅁䑁䅁䅷䅁䭁䉁䵷䅁䭁佁䭣䅁䭁䡁䕁䅁䉁䅁䅁允䅁䅁䅕牕敧敨剴䐶䴸䅉䅅䅁䕁䅁䅁睁䵁䅁䅁权⽁䅄䅁权煄权䅁权䑃䅂䅁允䅁䅁䅅䅁佁䅁䅷䅁睁䍁䄴睍㍁䑁䅍䅁䵁䅉䅅䅁䕁䅁䅁睁䵁䅁䅁权獁兄䅁权浄权䅁权療䅂䅁允䅁䅁䅅䅁佁䅁䅷䅁穁䍁䄴䅏㍁䑁䅕䅁䵁䅉䅅䅁䑁䅁䅁睁䵁䅁䅁权偃兄䅁权歁杂䅁允䅁䅁䅅䅁䭁佁佫䅁䵁䅉䅅䅁䕁䅁䅁睁䵁䅁䅁权潁䅄䅁权潄权䅁权㙂䅂䅁允䅁䅁䅅䅁佁䅁䄴䅁祁䑁䅁杌㍁䑁䅍杍䅁䅁杷允䅁䅁䅑䅁䑁䅁䅷䅁䭁䭁䅧䅁䭁䉁䅅䅁䭁䅁䍑䅁䉁䅁䅁允䅁䅁䄴䅆䅁䑁䅣兎硁䑁䅧䅍睁䑁䅁䅍睁䅁䅁䍄䉁䅁䅁䅂䅁䅁䅍䅄䅁䅁䅯朹䅯䅁䅯朵䅯䅁䅯兢䅑䅁䅅䅁䉁䅁䅁权䡂䅁䅁䍄䉁䅁䅁䅂䅁䅁䅍䅄䅁䅁䅯兙䅷䅁䅯䄶䅯䅁䅯䅣䅑䅁䅅䅁䉁䅁䅁杄佁䅁䅁免祁䍁䄴李㉁䑁䅉䅁䵁䅉䅅䅁䕁䅁䅁睁䵁䅁䅁权㡄权䅁权潄权䅁权瑂䅂䅁允䅁䅁䅅䅁佁䅁䄴䅁祁䑁䅉杌ㅁ䑁䅕杍䅁䅁杷允䅁䅁䅑䅁䑁䅁䅷䅁䭁䑁䵳䅁䭁佁䬴䅁䭁䡁䕅䅁䉁䅁䅁允䅁䅁䅕䅁䅁䵁硄啁䵅䅉䅅䅁䕁䅁䅁睁䵁䅁䅁权䑄䅄䅁权灄权䅁权㙂䅂䅁允䅁䅁䅅䅁䙁䅁䅁䅁䅁䩰䅰䍄䉁䅁䅁䅂䅁䅁䅍䅄䅁䅁䅯杣䄰䅁䅯儶䅯䅁䅯全䅑䅁䅅䅁䉁䅁䅁兂䅁䅁䅁乁䝲䅑杷允䅁䅁䅑䅁䑁䅁䅷䅁䭁䵁乯䅁䭁佁䭯䅁䭁䡁䕅䅁䉁䅁䅁允䅁䅁䅯杘䅷䅁杷允䅁䅁䅑䅁䑁䅁䅷䅁䭁䝁䵯䅁䭁佁䭧䅁䭁䥁䕕䅁䉁䅁䅁允䅁䅁䄴䅄䅁䑁䅙杌㍁䑁䅁免䅁䅁杷允䅁䅁䅍䅁䑁䅁䅷䅁䭁䩁乳䅁䭁䉁䝧䅁䉁䅁䅁允䅁䅁䅯克䅙䅁杷允䅁䅁䅑䅁䑁䅁䅷䅁䭁䩁䱣䅁䭁佁䬴䅁䭁䡁䕁䅁䉁䅁䅁允䅁䅁䅕䅁䅁䝁癄猴䵁䅉䅅䅁䕁䅁䅁睁䵁䅁䅁权十䅄䅁权煄权䅁权㥂䅂䅁允䅁䅁䅅䅁佁䅁䅷䅁硁䍁䄴李睁䑁䅍䅁䵁䅉䅅䅁䑁䅁䅁睁䵁䅁䅁权䥃睃䅁权慁杂䅁允䅁䅁䅅䅁䭁䕁䝁䅁䵁䅉䅅䅁䕁䅁䅁睁䵁䅁䅁权㍃睃䅁权灄权䅁权䙃䅂䅁允䅁䅁䅅䅁䙁䅁䅁䅁䅁䵬䅆䍄䉁䅁䅁䅂䅁䅁䅍䅄䅁䅁䅯允䅷䅁䅯儶䅯䅁䅯全䅑䅁䅅䅁䉁䅁䅁兂䅁䅁䅁䅁究䅷杷允䅁䅁䅑䅁䑁䅁䅷䅁䭁䍁䵣䅁䭁佁䭳䅁䭁䡁䕅䅁䉁䅁䅁允䅁䅁䄴杅䅁䑁䅙䅎睁䑁䅉兎㑁䑁䅑䅎䅁䅁杷允䅁䅁䅍䅁䑁䅁䅷䅁䭁䭁䰰䅁䭁䍁䝙䅁䉁䅁䅁允䅁䅁䄴䅄䅁䑁䅫杍畁䑁䅑睍䅁䅁杷允䅁䅁䅍䅁䑁䅁䅷䅁䭁䵁䱉䅁䭁䉁䝯䅁䉁䅁䅁允䅁䅁䅯䅷䅙䅁杷允䅁䅁䅑䅁䑁䅁䅷䅁䭁䙁䱯䅁䭁佁䭧䅁䭁䡁䕁䅁䉁䅁䅁允䅁䅁䄴杄䅁䑁䅅䅎畁䑁䅉免祁䅁䅁䍄䉁䅁䅁䅂䅁䅁䅍䅄䅁䅁䅯䅗䄰䅁䅯朵䅯䅁䅯䄷䅯䅁䅅䅁䉁䅁䅁权䡂䅁䅁䍄䉁䅁䅁睁䅁䅁䅍䅄䅁䅁䅯䅫䅳䅁䅯杇䅙䅁䅅䅁䉁䅁䅁权楂杂䅁䍄䉁䅁䅁䅂䅁䅁䅍䅄䅁䅁䅯杗䄰䅁䅯眶䅯䅁䅯䄷䅯䅁䅅䅁䉁䅁䅁权䡂䅁䅁䍄䉁䅁䅁睁䅁䅁䅍䅄䅁䅁䅯李䄰䅁䅯䅈䅙䅁䅅䅁䉁䅁䅁权偂杂䅁䍄䉁䅁䅁䅂䅁䅁䅍䅄䅁䅁䅯䅮䅳䅁䅯眶䅯䅁䅯䄷䅯䅁䅅䅁䉁䅁䅁权䡂䅁䅁䍄䉁䅁䅁䅂䅁䅁䅍䅄䅁䅁䅯䅍䅷䅁䅯眶䅯䅁䅯兣䅑䅁䅅䅁䉁䅁䅁杄啁䅁䅁免㉁䑁䅙兏㍁䑁䅫䅏穁䑁䅍䅁䵁䅉䅅䅁䕁䅁䅁睁䵁䅁䅁权歄䅄䅁权浄权䅁权硂䅂䅁允䅁䅁䅅䅁佁䅁䅷䅁硁䍁䄴李硁䑁䅕䅁䵁䅉䅅䅁䑁䅁䅁睁䵁䅁䅁权元睃䅁权捁杂䅁允䅁䅁䅅䅁䭁䝁䝉䅁䵁䅉䅅䅁䑁䅁䅁睁䵁䅁䅁权慄䅄䅁权奁杂䅁允䅁䅁䅅䅁䭁䕁䝯䅁䵁䅉䅅䅁䕁䅁䅁睁䵁䅁䅁权⽁睃䅁权浄权䅁权䑃䅂䅁允䅁䅁䅅䅁佁䅁䅷䅁祁䍁䄴兎㍁䑁䅉䅁䵁䅉䅅䅁䕁䅁䅁睁䵁䅁䅁权獂睃䅁权煄权䅁权䙃䅂䅁允䅁䅁䅅䅁佁䅁䅷䅁睁䍁䄴睎㉁䑁䅧䅁䵁䅉䅅䅁䑁䅁䅁睁䵁䅁䅁权元睃䅁权敁杂䅁允䅁䅁䅅䅁䭁䑁䝑䅁䵁䅉䅅䅁䕁䅁䅁睁䵁䅁䅁权婂允䅁权剁䅁䅁权䙁䅁䅁允䅁䅁䅅䅁佁䉁䅑䅁祁䑁䅕免祁䑁䅁䅍睁䑁䅁䅍䅁䅁杷允䅁䅁䅑䅁䑁䅁䅷䅁䭁䥁䰰䅁䭁佁䭧䅁䭁䥁䕍䅁䉁䅁䅁允䅁䅁䄴䅄䅁䑁䅉杌㕁䑁䅑李䅁䅁杷允䅁䅁䅑䅁䑁䅁䅷䅁䭁䵁䱷䅁䭁佁䭙䅁䭁䡁䔰䅁䉁䅁䅁允䅁䅁䄴䅄䅁䑁䅅杌硁䑁䅅李䅁䅁杷允䅁䅁䅑䅁䑁䅁䅷䅁䭁䑁乍䅁䭁佁䭯䅁䭁䥁䕍䅁䉁䅁䅁允䅁䅁䅯睒䅁䅁杷允䅁䅁䅍䅁䑁䅁䅷䅁䭁䵁䵅䅁䭁䉁䝷䅁䉁䅁䅁允䅁䅁䅯䅬䅙䅁杷允䅁䅁䅑䅁䑁䅁䅷䅁䭁䵁䵁䅁䭁佁䭯䅁䭁䡁䕯䅁䉁䅁䅁允䅁䅁䄴䅄䅁䑁䅅杌硁䑁䅕䅎䅁䅁杷允䅁䅁䅑䅁䑁䅁䅷䅁䭁䅁䵳䅁䭁佁䭧䅁䭁䡁䕯䅁䉁䅁䅁允䅁䅁䄴杄䅁䑁䅑李畁䑁䅅睎㕁䅁䅁䍄䉁䅁䅁睁䅁䅁䅍䅄䅁䅁䅯杗䅳䅁䅯杇䅙䅁䅅䅁䉁䅁䅁权㝂杂䅁䍄䉁䅁䅁䅂䅁䅁䅍䅄䅁䅁䅯內䅳䅁䅯䄶䅯䅁䅯兣䅑䅁䅅䅁䉁䅁䅁杄佁䅁䅁睎ぁ䍁䄴睎㕁䑁䅉䅁䵁䅉䅅䅁䕁䅁䅁睁䵁䅁䅁权乃睃䅁权浄权䅁权㙂䅂䅁允䅁䅁䅅䅁佁䅁䅷䅁ぁ䍁䄴杍㉁䑁䅣䅁䵁䅉䅅䅁䕁䅁䅁睁䵁䅁䅁权桃䅄䅁权牄权䅁权㙂䅂䅁允䅁䅁䅅䅁佁䉁䅉䅁硁䑁䅕兎穁䑁䅕睎ㅁ䑁䅫䅁䵁䅉䅅䅁䕁䅁䅁睁䵁䅁䅁权楃䅄䅁权牄权䅁权㙂䅂䅁允䅁䅁䅅䅁佁䉁䅉䅁祁䑁䅁睍硁䑁䅣睍㍁䑁䅙䅁䵁䅉䅅䅁䕁䅁䅁睁䵁䅁䅁权硄䅁䅁权剁䅁䅁权䕁杁䅁允䅁䅁䅅䅁佁䉁䅑䅁硁䑁䅙兎㉁䑁䅁兎ㅁ䑁䅁䅍䅁䅁杷允䅁䅁䅑䅁䑁䅁䅷䅁䭁䵁䈰䅁䭁䅁䍅䅁䭁䅁䍉䅁䉁䅁䅁允䅁䅁䅕〲⽵制噊歹䵁䅉䅅䅁䑁䅁䅁睁䵁䅁䅁权慂睃䅁权敁杂䅁允䅁䅁䅅䅁䭁䭁䝑䅁䵁䅉䅅䅁䕁䅁䅁睁䵁䅁䅁权㙁睃䅁权湄权䅁权療䅂䅁允䅁䅁䅅䅁䙁䱁䥔牤昶桭䄵䍄䉁䅁䅁䅂䅁䅁䅍䅄䅁䅁䅯杉䅷䅁䅯朵䅯䅁䅯来䅑䅁䅅䅁䉁䅁䅁杄䵁䅁䅁杍畁䑁䅅䅍㍁䅁䅁䍄䉁䅁䅁睁䅁䅁䅍䅄䅁䅁䅯睄䅷䅁䅯杈䅙䅁䅅䅁䉁䅁䅁权㙂睂䅁䍄䉁䅁䅁䅂䅁䅁䅍䅄䅁䅁䅯杔䄰䅁䅯䄶䅯䅁䅯兢䅑䅁䅅䅁䉁䅁䅁权䡂䅁䅁䍄䉁䅁䅁䅂䅁䅁䅍䅄䅁䅁䅯杤䅳䅁䅯眵䅯䅁䅯全䅑䅁䅅䅁䉁䅁䅁兂偃癷潕䥘嘸䅑杷允䅁䅁䅑䅁䑁䅁䅷䅁䭁䉁䵍䅁䭁佁䭣䅁䭁䥁䕍䅁䉁䅁䅁允䅁䅁䅕婤奍䙂佢啉䵁䅉䅅䅁䕁䅁䅁睁䵁䅁䅁权兂兄䅁权煄权䅁权硂䅂䅁允䅁䅁䅅䅁䭁䕁䅣䅁䵁䅉䅅䅁䕁䅁䅁睁䵁䅁䅁权杁睃䅁权煄权䅁权療䅂䅁允䅁䅁䅅䅁佁䅁䅷䅁硁䍁䄴睍㕁䑁䅧䅁䵁䅉䅅䅁䑁䅁䅁睁䵁䅁䅁权慂睃䅁权歁杂䅁允䅁䅁䅅䅁䭁䕁佑䅁䵁䅉䅅䅁䕁䅁䅁睁䵁䅁䅁权䙂睃䅁权潄权䅁权瑂䅂䅁允䅁䅁䅅䅁䭁䕁䅣䅁䵁䅉䅅䅁䕁䅁䅁睁䵁䅁䅁权湁兄䅁权灄权䅁权療䅂䅁允䅁䅁䅅䅁䙁䅁䅁䅁䅄畁䅸䍄䉁䅁䅁䅂䅁䅁䅍䅄䅁䅁䅯兣䅳䅁䅯儷䅯䅁䅯睢䅑䅁䅅䅁䉁䅁䅁兂慃婭婭婭灭睐杷允䅁䅁䅑䅁䑁䅁䅷䅁䭁䡁䵣䅁䭁佁䭯䅁䭁䡁䔰䅁䉁䅁䅁允䅁䅁䅯睒䅁䅁杷允䅁䅁䅍䅁䑁䅁䅷䅁䭁䑁䵳䅁䭁䍁䝑䅁䉁䅁䅁允䅁䅁䅯杤䄴䅁杷允䅁䅁䅑䅁䑁䅁䅷䅁䭁䭁䵅䅁䭁佁䭧䅁䭁䡁䕯䅁䉁䅁䅁允䅁䅁䄴䅄䅁䑁䅉䅏畁䑁䅧杍䅁䅁杷允䅁䅁䅑䅁䑁䅁䅷䅁䭁佁䵙䅁䭁佁䭙䅁䭁䡁䔰䅁䉁䅁䅁允䅁䅁䄴䅄䅁䑁䅁杌㕁䑁䅕䅏䅁䅁杷允䅁䅁䅑䅁䑁䅁䅷䅁䭁䭁䵉䅁䭁佁䭧䅁䭁䡁䕯䅁䉁䅁䅁允䅁䅁䄴䅄䅁䑁䅧杌穁䑁䅧䅎䅁䅁杷允䅁䅁䅑䅁䑁䅁䅷䅁䭁䍁䵁䅁䭁佁䭯䅁䭁䝁䔰䅁䉁䅁䅁允䅁䅁䄴䅄䅁䑁䅁杌ㅁ䑁䅙䅏䅁䅁杷允䅁䅁䅑䅁䑁䅁䅷䅁䭁䥁乕䅁䭁佁䭣䅁䭁佁䭷䅁䉁䅁䅁允䅁䅁䅯睒䅁䅁杷允䅁䅁䅑䅁䑁䅁䅷䅁䭁䍁䴸䅁䭁佁䭫䅁䭁佁䭷䅁䉁䅁䅁允䅁䅁䅯睒䅁䅁杷允䅁䅁䅍䅁䑁䅁䅷䅁䭁乁䵷䅁䭁䉁䝯䅁䉁䅁䅁允䅁䅁䅯兗䅙䅁杷允䅁䅁䅑䅁䑁䅁䅷䅁䭁䱁䵧䅁䭁佁䬴䅁䭁䥁䕕䅁䉁䅁䅁允䅁䅁䅕䅁䅁䙁汁〸䵁䅉䅅䅁䕁䅁䅁睁䵁䅁䅁权敂允䅁权䭁䅁䅁权䙁䅁䅁允䅁䅁䅅䅁䙁佁兘瑉㕶桦䅨䍄䉁䅁䅁䅂䅁䅁䅍䅄䅁䅁䅯杺䅳䅁䅯朵䅯䅁䅯䅣䅑䅁䅅䅁䉁䅁䅁杄䵁䅁䅁免畁䑁䅣免穁䅁䅁䍄䉁䅁䅁䅂䅁䅁䅍䅄䅁䅁䅯儵䅷䅁䅯䄶䅯䅁䅯全䅑䅁䅅䅁䉁䅁䅁杄佁䅁䅁免睁䍁䄴䅏睁䑁䅫䅁䵁䅉䅅䅁䑁䅁䅁睁䵁䅁䅁权㡄䅄䅁权歁杂䅁允䅁䅁䅅䅁䭁䕁何䅁䵁䅉䅅䅁䑁䅁䅁睁䵁䅁䅁权婂䅄䅁权慁杂䅁允䅁䅁䅅䅁䭁䵁䝉䅁䵁䅉䅅䅁䕁䅁䅁睁䵁䅁䅁权䵃睃䅁权湄权䅁权硂䅂䅁允䅁䅁䅅䅁䙁䙁䭄煇婤朷䅒䍄䉁䅁䅁睁䅁䅁䅍䅄䅁䅁䅯党䄰䅁䅯杇䅙䅁䅅䅁䉁䅁䅁权扁杂䅁䍄䉁䅁䅁䅂䅁䅁䅍䅄䅁䅁䅯先䅳䅁䅯朶䅯䅁䅯来䅑䅁䅅䅁䉁䅁䅁权䡂䅁䅁䍄䉁䅁䅁䅂䅁䅁䅍䅄䅁䅁䅯䄴䅳䅁䅯朶䅯䅁䅯来䅑䅁䅅䅁䉁䅁䅁杄䵁䅁䅁免畁䑁䅁免ぁ䅁䅁䍄䉁䅁䅁䅂䅁䅁䅍䅄䅁䅁䅯杍䅷䅁䅯朶䅯䅁䅯䅣䅑䅁䅅䅁䉁䅁䅁杄䵁䅁䅁免畁䑁䅅睎ㅁ䅁䅁䍄䉁䅁䅁䅂䅁䅁䅍䅄䅁䅁䅯朶䅅䅁䅯充䅁䅁䅯兂䅁䅁䅅䅁䉁䅁䅁杄啁䅁䅁免㉁䑁䅁兎睁䑁䅁䅍睁䑁䅁䅁䵁䅉䅅䅁䕁䅁䅁睁䵁䅁䅁权䍁睃䅁权煄权䅁权獄权䅁允䅁䅁䅅䅁䭁䕁䅣䅁䵁䅉䅅䅁䕁䅁䅁睁䵁䅁䅁权⽃睃䅁权煄权䅁权睂䅂䅁允䅁䅁䅅䅁䭁䕁䅣䅁䵁䅉䅅䅁䕁䅁䅁睁䵁䅁䅁权㥄权䅁权湄权䅁权㙂䅂䅁允䅁䅁䅅䅁䙁䥁坣挲㌷祕䅎䍄䉁䅁䅁䅂䅁䅁䅍䅄䅁䅁䅯䅂䅳䅁䅯朷䅯䅁䅯睧䅑䅁䅅䅁䉁䅁䅁兂䅁䅁䅁偙究䅑杷允䅁䅁䅑䅁䑁䅁䅷䅁䭁䅁䱉䅁䭁佁䭯䅁䭁䥁䕍䅁䉁䅁䅁允䅁䅁䄴䅄䅁䑁䅁杌硁䑁䅕䅎䅁䅁杷允䅁䅁䅑䅁䑁䅁䅷䅁䭁䑁乯䅁䭁佁䭯䅁䭁佁䭷䅁䉁䅁䅁允䅁䅁䅯睒䅁䅁杷允䅁䅁䅑䅁䑁䅁䅷䅁䭁䵁乳䅁䭁佁䭧䅁䭁佁䭷䅁䉁䅁䅁允䅁䅁䅯睒䅁䅁杷允䅁䅁䅑䅁䑁䅁䅷䅁䭁䅁乁䅁䭁佁䭯䅁䭁䥁䕕䅁䉁䅁䅁允䅁䅁䄴䅄䅁䑁䅅杌ㅁ䑁䅫睍䅁䅁杷允䅁䅁䅍䅁䑁䅁䅷䅁䭁䱁䱯䅁䭁䉁䝯䅁䉁䅁䅁允䅁䅁䅯杷䅙䅁杷允䅁䅁䅑䅁䑁䅁䅷䅁䭁䥁䉳䅁䭁䉁䅅䅁䭁䅁䅕䅁䉁䅁䅁允䅁䅁䄴䅆䅁䑁䅑兏祁䑁䅉兏睁䑁䅁䅍睁䅁䅁䍄䉁䅁䅁䅂䅁䅁䅍䅄䅁䅁䅯䅧䅷䅁䅯眶䅯䅁䅯䅣䅑䅁䅅䅁䉁䅁䅁杄啁䅁䅁睍睁䑁䅕李硁䑁䅧䅍穁䑁䅧䅁䵁䅉䅅䅁䕁䅁䅁睁䵁䅁䅁权坃睃䅁权湄权䅁权睂䅂䅁允䅁䅁䅅䅁䙁䍁礲敮渫杸䅢䍄䉁䅁䅁䅂䅁䅁䅍䅄䅁䅁䅯兰䅳䅁䅯儷䅯䅁䅯兢䅑䅁䅅䅁䉁䅁䅁权䡂䅁䅁䍄䉁䅁䅁䅂䅁䅁䅍䅄䅁䅁䅯䅓䅷䅁䅯朶䅯䅁䅯䄷䅯䅁䅅䅁䉁䅁䅁权䡂䅁䅁䍄䉁䅁䅁䅂䅁䅁䅍䅄䅁䅁䅯术䅷䅁䅯朵䅯䅁䅯全䅑䅁䅅䅁䉁䅁䅁杄䵁䅁䅁杍畁䑁䅣免穁䅁䅁䍄䉁䅁䅁䅂䅁䅁䅍䅄䅁䅁䅯䄹䅷䅁䅯䄶䅯䅁䅯睧䅑䅁䅅䅁䉁䅁䅁杄佁䅁䅁李ㅁ䍁䄴杍祁䑁䅣䅁䵁䅉䅅䅁䕁䅁䅁睁䵁䅁䅁权㙁睃䅁权瑄权䅁权睂䅂䅁允䅁䅁䅅䅁䙁䑁積積積⽍⽣䍄䉁䅁䅁䅂䅁䅁䅍䅄䅁䅁䅯䅲䄰䅁䅯朷䅯䅁䅯睢䅑䅁䅅䅁䉁䅁䅁兂䅁䅁䅁䬴獢䅑杷允䅁䅁䅍䅁䑁䅁䅷䅁䭁䱁䵙䅁䭁䍁䝙䅁䉁䅁䅁允䅁䅁䄴䅄䅁䑁䅫睎畁䑁䅫睍䅁䅁杷允䅁䅁䅑䅁䑁䅁䅷䅁䭁䩁䱑䅁䭁佁䭣䅁䭁䥁䕍䅁䉁䅁䅁允䅁䅁䅕煤㑅癹數䕁䵁䅉䅅䅁䑁䅁䅁睁䵁䅁䅁权瑃睃䅁权捁杂䅁允䅁䅁䅅䅁䭁䍁䡷䅁䵁䅉䅅䅁䕁䅁䅁睁䵁䅁䅁权穁䅄䅁权畄权䅁权硂䅂䅁允䅁䅁䅅䅁䙁䅁䅁䅁䅃晃䅈䍄䉁䅁䅁䅂䅁䅁䅍䅄䅁䅁䅯睓䅷䅁䅯眶䅯䅁䅯䅣䅑䅁䅅䅁䉁䅁䅁杄十䅁䅁兎ぁ䑁䅕䅍㍁䑁䅣睎㑁䅁䅁䍄䉁䅁䅁䅂䅁䅁䅍䅄䅁䅁䅯睄䅷䅁䅯䄶䅯䅁䅯䄷䅯䅁䅅䅁䉁䅁䅁权䡂䅁䅁䍄䉁䅁䅁䅂䅁䅁䅍䅄䅁䅁䅯䅷䅅䅁䅯允䅉䅁䅯睁䅉䅁䅅䅁䉁䅁䅁兂灁䥘䌯慓㙈䅑杷允䅁䅁䅑䅁䑁䅁䅷䅁䭁䉁义䅁䭁佁䭣䅁䭁䡁䕅䅁䉁䅁䅁允䅁䅁䅕䬯确欰椱䕅䵁䅉䅅䅁䕁䅁䅁睁䵁䅁䅁权婁睃䅁权灄权䅁权睂䅂䅁允䅁䅁䅅䅁䙁䅁䅁䅁䅁番䅊䍄䉁䅁䅁䅂䅁䅁䅍䅄䅁䅁䅯睓䅳䅁䅯眶䅯䅁䅯来䅑䅁䅅䅁䉁䅁䅁杄十䅁䅁免ㅁ䑁䅑杍祁䑁䅫睍㍁䅁䅁䍄䉁䅁䅁䅂䅁䅁䅍䅄䅁䅁䅯睗䅳䅁䅯儶䅯䅁䅯兣䅑䅁䅅䅁䉁䅁䅁兂䅁䅁䅁䵷啔䅷杷允䅁䅁䅑䅁䑁䅁䅷䅁䭁䩁䵍䅁䭁佁䭧䅁䭁䝁䔸䅁䉁䅁䅁允䅁䅁䄴杄䅁䑁䅅杍畁䑁䅕李㍁䅁䅁䍄䉁䅁䅁睁䅁䅁䅍䅄䅁䅁䅯睺䅷䅁䅯杇䅙䅁䅅䅁䉁䅁䅁权婂杂䅁䍄䉁䅁䅁䅂䅁䅁䅍䅄䅁䅁䅯睊䅷䅁䅯䄶䅯䅁䅯䄷䅯䅁䅅䅁䉁䅁䅁权䡂䅁䅁䍄䉁䅁䅁䅂䅁䅁䅍䅄䅁䅁䅯儯䅯䅁䅯䄶䅯䅁䅯来䅑䅁䅅䅁䉁䅁䅁杄佁䅁䅁免㉁䍁䄴睎㑁䑁䅅䅁䵁䅉䅅䅁䕁䅁䅁睁䵁䅁䅁权ぃ睃䅁权湄权䅁权硂䅂䅁允䅁䅁䅅䅁䙁䡁杯ㅺ却䅇䅎䍄䉁䅁䅁䅂䅁䅁䅍䅄䅁䅁䅯䅱䄰䅁䅯眶䅯䅁䅯睧䅑䅁䅅䅁䉁䅁䅁杄十䅁䅁兎ㅁ䑁䅍睎硁䑁䅁䅍睁䅁䅁䍄䉁䅁䅁䅂䅁䅁䅍䅄䅁䅁䅯䅍䅳䅁䅯朶䅯䅁䅯全䅑䅁䅅䅁䉁䅁䅁杄䵁䅁䅁免畁䑁䅧䅍祁䅁䅁䍄䉁䅁䅁䅂䅁䅁䅍䅄䅁䅁䅯杙䅷䅁䅯眶䅯䅁䅯䄷䅯䅁䅅䅁䉁䅁䅁权䡂䅁䅁䍄䉁䅁䅁䅂䅁䅁䅍䅄䅁䅁䅯儲䅅䅁䅯允䅉䅁䅯兂䅉䅁䅅䅁䉁䅁䅁权䡂䅁䅁䍄䉁䅁䅁䅂䅁䅁䅍䅄䅁䅁䅯兏䅳䅁䅯朶䅯䅁䅯兢䅑䅁䅅䅁䉁䅁䅁权䡂䅁䅁䍄䉁䅁䅁䅂䅁䅁䅍䅄䅁䅁䅯睉䄰䅁䅯朶䅯䅁䅯来䅑䅁䅅䅁䉁䅁䅁权䡂䅁䅁䍄䉁䅁䅁䅂䅁䅁䅍䅄䅁䅁䅯兗䅁䅁䅯权䅁䅁䅯䅂䅉䅁䅅䅁䉁䅁䅁兂㙃兓䍷㑋䙣䅑杷允䅁䅁䅑䅁䑁䅁䅷䅁䭁䡁䱉䅁䭁佁䭯䅁䭁䡁䔰䅁䉁䅁䅁允䅁䅁䅯睒䅁䅁杷允䅁䅁䅑䅁䑁䅁䅷䅁䭁䙁䴸䅁䭁佁䭣䅁䭁䥁䕕䅁䉁䅁䅁允䅁䅁䅕渫焵䡶呓ぅ䵁䅉䅅䅁䕁䅁䅁睁䵁䅁䅁权牂䅄䅁权浄权䅁权瑂䅂䅁允䅁䅁䅅䅁佁䅁䅷䅁硁䍁䄴杍ㅁ䑁䅧䅁䵁䅉䅅䅁䕁䅁䅁睁䵁䅁䅁权時睃䅁权牄权䅁权獄权䅁允䅁䅁䅅䅁䭁䕁䅣䅁䵁䅉䅅䅁䑁䅁䅁睁䵁䅁䅁权偄䅄䅁权敁杂䅁允䅁䅁䅅䅁䭁䙁䤴䅁䵁䅉䅅䅁䕁䅁䅁睁䵁䅁䅁权睃睃䅁权浄权䅁权瑂䅂䅁允䅁䅁䅅䅁佁䅁䅷䅁硁䍁䄴李硁䑁䅕䅁䵁䅉䅅䅁䕁䅁䅁睁䵁䅁䅁权牄允䅁权剁䅁䅁权䕁杁䅁允䅁䅁䅅䅁佁䉁䅙䅁硁䑁䅅䅏穁䑁䅫䅍睁䑁䅁䅍睁䅁䅁䍄䉁䅁䅁䅂䅁䅁䅍䅄䅁䅁䅯䅴䅷䅁䅯儷䅯䅁䅯䅣䅑䅁䅅䅁䉁䅁䅁兂䡂䴲䍰䑍㕏睐杷允䅁䅁䅑䅁䑁䅁䅷䅁䭁乁䅳䅁䭁䉁䅅䅁䭁䅁䍑䅁䉁䅁䅁允䅁䅁䄴杆䅁䑁䅅䅍㉁䑁䅧䅍睁䑁䅁䅍睁䑁䅁䅁䵁䅉䅅䅁䕁䅁䅁睁䵁䅁䅁权㍂䅄䅁权瑄权䅁权瑂䅂䅁允䅁䅁䅅䅁䙁䡁⭥确癯挳⽑䍄䉁䅁䅁䅂䅁䅁䅍䅄䅁䅁䅯䄵䅳䅁䅯眶䅯䅁䅯来䅑䅁䅅䅁䉁䅁䅁杄十䅁䅁杍ぁ䑁䅍睎㑁䑁䅁杍ㅁ䅁䅁䍄䉁䅁䅁䅂䅁䅁䅍䅄䅁䅁䅯杙䅷䅁䅯朶䅯䅁䅯睧䅑䅁䅅䅁䉁䅁䅁杄䵁䅁䅁䅍畁䑁䅁杍硁䅁䅁䍄䉁䅁䅁睁䅁䅁䅍䅄䅁䅁䅯䅇䅷䅁䅯杇䅙䅁䅅䅁䉁䅁䅁权牁杂䅁䍄䉁䅁䅁䅂䅁䅁䅍䅄䅁䅁䅯眷䅅䅁䅯权䅁䅁䅯䅂䅉䅁䅅䅁䉁䅁䅁兂灄橊䥅乲汷䅑杷允䅁䅁䅑䅁䑁䅁䅷䅁䭁佁䱅䅁䭁佁䬴䅁䭁䡁䕅䅁䉁䅁䅁允䅁䅁䅕䅁䅁䥁䡁唱䵁䅉䅅䅁䕁䅁䅁睁䵁䅁䅁权䕄兄䅁权湄权䅁权療䅂䅁允䅁䅁䅅䅁䙁䅁䍷㑋坣儲䅴䍄䉁䅁䅁䅂䅁䅁䅍䅄䅁䅁䅯儹䅯䅁䅯眵䅯䅁䅯兢䅑䅁䅅䅁䉁䅁䅁权䡂䅁䅁䍄䉁䅁䅁䅂䅁䅁䅍䅄䅁䅁䅯䅔䅳䅁䅯睈䅙䅁䅯䅉䅙䅁䅅䅁䉁䅁䅁权浂杄䅁䍄䉁䅁䅁䅂䅁䅁䅍䅄䅁䅁䅯朳䅷䅁䅯朷䅯䅁䅯兢䅑䅁䅅䅁䉁䅁䅁权䡂䅁䅁䍄䉁䅁䅁睁䅁䅁䅍䅄䅁䅁䅯䄶䅷䅁䅯䅇䅙䅁䅅䅁䉁䅁䅁权䕂杂䅁䍄䉁䅁䅁䅂䅁䅁䅍䅄䅁䅁䅯兙䅁䅁䅯权䅁䅁䅯䅂䅉䅁䅅䅁䉁䅁䅁兂䝂癴㥐䠱䩧䅑杷允䅁䅁䅑䅁䑁䅁䅷䅁䭁䝁乯䅁䭁佁䭙䅁䭁䝁䔰䅁䉁䅁䅁允䅁䅁䅯睒䅁䅁杷允䅁䅁䅑䅁䑁䅁䅷䅁䭁䉁乍䅁䭁佁䭯䅁䭁佁䭷䅁䉁䅁䅁允䅁䅁䅯睒䅁䅁杷允䅁䅁䅑䅁䑁䅁䅷䅁䭁䩁䰰䅁䭁佁䭧䅁䭁䥁䕍䅁䉁䅁䅁允䅁䅁䅯睒䅁䅁杷允䅁䅁䅑䅁䑁䅁䅷䅁䭁䉁乕䅁䭁佁䭯䅁䭁佁䭷䅁䉁䅁䅁允䅁䅁䅯睒䅁䅁杷允䅁䅁䅍䅁䑁䅁䅷䅁䭁偁䵑䅁䭁䉁䜴䅁䉁䅁䅁允䅁䅁䅯兹䅙䅁杷允䅁䅁䅑䅁䑁䅁䅷䅁䭁䅁䰸䅁䭁佁䭣䅁䭁䥁䕍䅁䉁䅁䅁允䅁䅁䅕婧䑖㉩湺あ䵁䅉䅅䅁䕁䅁䅁睁䵁䅁䅁权浄睃䅁权潄权䅁权䙃䅂䅁允䅁䅁䅅䅁佁䅁䅷䅁ㅁ䍁䄴睍硁䑁䅅䅁䵁䅉䅅䅁䕁䅁䅁睁䵁䅁䅁权䍁兄䅁权煄权䅁权療䅂䅁允䅁䅁䅅䅁佁䅁䅷䅁硁䍁䄴免硁䑁䅅䅁䵁䅉䅅䅁䕁䅁䅁睁䵁䅁䅁权乃兄䅁权牄权䅁权㙂䅂䅁允䅁䅁䅅䅁佁䉁䅉䅁ぁ䑁䅑兎㕁䑁䅑䅎ㅁ䑁䅅䅁䵁䅉䅅䅁䑁䅁䅁睁䵁䅁䅁权い䅄䅁权歁杂䅁允䅁䅁䅅䅁䭁乁䡑䅁䵁䅉䅅䅁䕁䅁䅁睁䵁䅁䅁权㑂睃䅁权瑄权䅁权㙂䅂䅁允䅁䅁䅅䅁䙁䝁汄䌰扌昫⽉䍄䉁䅁䅁䅂䅁䅁䅍䅄䅁䅁䅯䄳䅷䅁䅯朷䅯䅁䅯兦䅑䅁䅅䅁䉁䅁䅁兂䅁䅁䅁䕃㉳兑杷允䅁䅁䅑䅁䑁䅁䅷䅁䭁䱁久䅁䭁佁䭧䅁䭁䥁䕍䅁䉁䅁䅁允䅁䅁䅯睒䅁䅁杷允䅁䅁䅑䅁䑁䅁䅷䅁䭁䉁䱧䅁䭁佁䬰䅁䭁䝁䔰䅁䉁䅁䅁允䅁䅁䅯睒䅁䅁杷允䅁䅁䅑䅁䑁䅁䅷䅁䭁䡁䵯䅁䭁佁䭧䅁䭁䥁䕍䅁䉁䅁䅁允䅁䅁䄴杄䅁䑁䅅睎畁䑁䅫兎㑁䅁䅁䍄䉁䅁䅁䅂䅁䅁䅍䅄䅁䅁䅯儱䅳䅁䅯儷䅯䅁䅯睢䅑䅁䅅䅁䉁䅁䅁兂㡄晱午坔䅋睐杷允䅁䅁䅑䅁䑁䅁䅷䅁䭁乁䱙䅁䭁佁䬰䅁䭁䝁䔸䅁䉁䅁䅁允䅁䅁䅕㡪ㅌ䙋偹樯䴸䅉䅅䅁䕁䅁䅁睁䵁䅁䅁权㥄睃䅁权潄权䅁权睂䅂䅁允䅁䅁䅅䅁佁䅁䄴䅁硁䑁䅣杌睁䑁䅙睍䅁䅁杷允䅁䅁䅑䅁䑁䅁䅷䅁䭁偁䵯䅁䭁佁䭧䅁䭁䡁䕯䅁䉁䅁䅁允䅁䅁䄴杄䅁䑁䅅䅍畁䑁䅣李㑁䅁䅁䍄䉁䅁䅁䅂䅁䅁䅍䅄䅁䅁䅯䅄䅅䅁䅯充䅁䅁䅯兂䅁䅁䅅䅁䉁䅁䅁杄啁䅁䅁杍硁䑁䅕杍ㅁ䑁䅁䅍睁䑁䅁䅁䵁䅉䅅䅁䕁䅁䅁睁䵁䅁䅁权畁睃䅁权煄权䅁权療䅂䅁允䅁䅁䅅䅁佁䅁䅷䅁硁䍁䄴䅍ㅁ䑁䅫䅁䵁䅉䅅䅁䕁䅁䅁睁䵁䅁䅁权汃䅄䅁权浄权䅁权瑂䅂䅁允䅁䅁䅅䅁䭁䕁䅣䅁䵁䅉䅅䅁䕁䅁䅁睁䵁䅁䅁权呂䅄䅁权灄权䅁权瑂䅂䅁允䅁䅁䅅䅁䭁䕁䅣䅁䵁䅉䅅䅁䕁䅁䅁睁䵁䅁䅁权湃䅄䅁权煄权䅁权療䅂䅁允䅁䅁䅅䅁佁䅁䅷䅁硁䍁䄴䅎祁䑁䅙䅁䵁䅉䅅䅁䑁䅁䅁睁䵁䅁䅁权呃䅄䅁权奁杂䅁允䅁䅁䅅䅁䭁䑁䝫䅁䵁䅉䅅䅁䑁䅁䅁睁䵁䅁䅁权千䅄䅁权捁杂䅁允䅁䅁䅅䅁䭁䍁䠴䅁䵁䅉䅅䅁䕁䅁䅁睁䵁䅁䅁权求䅄䅁权煄权䅁权㥂䅂䅁允䅁䅁䅅䅁佁䅁䅷䅁睁䍁䄴李㉁䑁䅅䅁䵁䅉䅅䅁䕁䅁䅁睁䵁䅁䅁权敃兄䅁权潄权䅁权獄权䅁允䅁䅁䅅䅁䭁䕁䅣䅁䵁䅉䅅䅁䕁䅁䅁睁䵁䅁䅁权㕁睃䅁权湄权䅁权㙂䅂䅁允䅁䅁䅅䅁䙁䭁䙊癴㥐䈱䅖䍄䉁䅁䅁䅂䅁䅁䅍䅄䅁䅁䅯䅚䅷䅁䅯儶䅯䅁䅯䅣䅑䅁䅅䅁䉁䅁䅁兂䅁䅁䅁䡣㝐䅷杷允䅁䅁䅑䅁䑁䅁䅷䅁䭁䭁䅁䅁䭁䅁䅯䅁䭁䅁䍑䅁䉁䅁䅁允䅁䅁䅕呦ㄸ牘䩰䐳䴸䅉䅅䅁䕁䅁䅁睁䵁䅁䅁权塁䅄䅁权煄权䅁权䑃䅂䅁允䅁䅁䅅䅁佁䅁䅷䅁睁䍁䄴免穁䑁䅑䅁䵁䅉䅅䅁䕁䅁䅁睁䵁䅁䅁权㍁兄䅁权瑄权䅁权㙂䅂䅁允䅁䅁䅅䅁䙁䩁䕺䱉祂乡⽫䍄䉁䅁䅁睁䅁䅁䅍䅄䅁䅁䅯杫䅷䅁䅯杈䅙䅁䅅䅁䉁䅁䅁权剃杂䅁䍄䉁䅁䅁䅂䅁䅁䅍䅄䅁䅁䅯兹䅳䅁䅯䄶䅯䅁䅯兢䅑䅁䅅䅁䉁䅁䅁权䡂䅁䅁䍄䉁䅁䅁睁䅁䅁䅍䅄䅁䅁䅯睫䅷䅁䅯杈䅙䅁䅅䅁䉁䅁䅁权浄杂䅁䍄䉁䅁䅁䅂䅁䅁䅍䅄䅁䅁䅯朸䄰䅁䅯儶䅯䅁䅯兦䅑䅁䅅䅁䉁䅁䅁兂䅁䅁䅁䵁灪䅑杷允䅁䅁䅑䅁䑁䅁䅷䅁䭁乁乳䅁䭁佁䭧䅁䭁䡁䕁䅁䉁䅁䅁允䅁䅁䄴杄䅁䑁䅅䅍畁䑁䅫䅏ぁ䅁䅁䍄䉁䅁䅁䅂䅁䅁䅍䅄䅁䅁䅯睋䅳䅁䅯朷䅯䅁䅯䅣䅑䅁䅅䅁䉁䅁䅁兂䅁䅁䅁䴴栳䅑杷允䅁䅁䅑䅁䑁䅁䅷䅁䭁䥁䴴䅁䭁佁䬴䅁䭁䡁䕁䅁䉁䅁䅁允䅁䅁䅕䅁䅁䅁偄䕸䵁䅉䅅䅁䑁䅁䅁睁䵁䅁䅁权ㅃ䅄䅁权捁杂䅁允䅁䅁䅅䅁䭁䵁䜸䅁䵁䅉䅅䅁䕁䅁䅁睁䵁䅁䅁权坁兄䅁权瑄权䅁权硂䅂䅁允䅁䅁䅅䅁䙁䱁敧敨剴䩵⼴䍄䉁䅁䅁䅂䅁䅁䅍䅄䅁䅁䅯䅋䅳䅁䅯䄶䅯䅁䅯䅣䅑䅁䅅䅁䉁䅁䅁杄佁䅁䅁免ㅁ䍁䄴睎㑁䑁䅍䅁䵁䅉䅅䅁䕁䅁䅁睁䵁䅁䅁权呄䅄䅁权瑄权䅁权療䅂䅁允䅁䅁䅅䅁䙁䑁䩥坑汄估⽯䍄䉁䅁䅁䅂䅁䅁䅍䅄䅁䅁䅯䅣䅷䅁䅯儶䅯䅁䅯来䅑䅁䅅䅁䉁䅁䅁兂䅁䅁䅁䙷桄䅑杷允䅁䅁䅑䅁䑁䅁䅷䅁䭁䑁䱅䅁䭁佁䭯䅁䭁䡁䔰䅁䉁䅁䅁允䅁䅁䄴䅄䅁䑁䅁杌ㅁ䑁䅕杍䅁䅁杷允䅁䅁䅑䅁䑁䅁䅷䅁䭁䑁䵳䅁䭁佁䭳䅁䭁佁䭷䅁䉁䅁䅁允䅁䅁䅯睒䅁䅁杷允䅁䅁䅑䅁䑁䅁䅷䅁䭁䱁䵫䅁䭁佁䭫䅁䭁䥁䕍䅁䉁䅁䅁允䅁䅁䅕䅁䅁䭁佄歂䵅䅉䅅䅁䕁䅁䅁睁䵁䅁䅁权汄䅄䅁权浄权䅁权䙃䅂䅁允䅁䅁䅅䅁佁䅁䅷䅁穁䍁䄴睎ぁ䑁䅫䅁䵁䅉䅅䅁䑁䅁䅁睁䵁䅁䅁权千䅄䅁权流杂䅁允䅁䅁䅅䅁佁䅁䅯䅁㑁䑁䅁杌祁䅁䅁䍄䉁䅁䅁䅂䅁䅁䅍䅄䅁䅁䅯充䅳䅁䅯朷䅯䅁䅯兢䅑䅁䅅䅁䉁䅁䅁权䡂䅁䅁䍄䉁䅁䅁䅂䅁䅁䅍䅄䅁䅁䅯具䅳䅁䅯眵䅯䅁䅯兣䅑䅁䅅䅁䉁䅁䅁兂婁䙂余扌偉䅑杷允䅁䅁䅑䅁䑁䅁䅷䅁䭁䝁䴰䅁䭁佁䭯䅁䭁佁䭷䅁䉁䅁䅁允䅁䅁䅯睒䅁䅁杷允䅁䅁䅍䅁䑁䅁䅷䅁䭁䩁䵍䅁䭁䍁䝙䅁䉁䅁䅁允䅁䅁䄴䅄䅁䑁䅫睎畁䑁䅕兎䅁䅁杷允䅁䅁䅑䅁䑁䅁䅷䅁䭁偁䱳䅁䭁佁䭧䅁䭁䡁䕁䅁䉁䅁䅁允䅁䅁䄴杄䅁䑁䅑兏畁䑁䅍李㍁䅁䅁䍄䉁䅁䅁䅂䅁䅁䅍䅄䅁䅁䅯关䅷䅁䅯眶䅯䅁䅯睧䅑䅁䅅䅁䉁䅁䅁杄十䅁䅁睍ㅁ䑁䅁䅎㍁䑁䅧䅍睁䅁䅁䍄䉁䅁䅁䅂䅁䅁䅍䅄䅁䅁䅯朷䄰䅁䅯儷䅯䅁䅯䄷䅯䅁䅅䅁䉁䅁䅁权䡂䅁䅁䍄䉁䅁䅁䅂䅁䅁䅍䅄䅁䅁䅯李䅷䅁䅯眶䅯䅁䅯来䅑䅁䅅䅁䉁䅁䅁杄十䅁䅁䅎ㅁ䑁䅁䅍睁䑁䅁䅍睁䅁䅁䍄䉁䅁䅁䅂䅁䅁䅍䅄䅁䅁䅯睉䅷䅁䅯朶䅯䅁䅯兣䅑䅁䅅䅁䉁䅁䅁杄䵁䅁䅁䅍畁䑁䅑兎祁䅁䅁䍄䉁䅁䅁䅂䅁䅁䅍䅄䅁䅁䅯兆䅳䅁䅯䄶䅯䅁䅯睢䅑䅁䅅䅁䉁䅁䅁杄佁䅁䅁免穁䍁䄴睎㍁䑁䅙䅁䵁䅉䅅䅁䕁䅁䅁睁䵁䅁䅁权㕃睃䅁权牄权䅁权獄权䅁允䅁䅁䅅䅁䭁䕁䅣䅁䵁䅉䅅䅁䑁䅁䅁睁䵁䅁䅁权㍄权䅁权歁杂䅁允䅁䅁䅅䅁䭁䉁伴䅁䵁䅉䅅䅁䕁䅁䅁睁䵁䅁䅁权歄䅄䅁权灄权䅁权瑂䅂䅁允䅁䅁䅅䅁䭁䕁䅣䅁䵁䅉䅅䅁䕁䅁䅁睁䵁䅁䅁权䅃兄䅁权瑄权䅁权獄权䅁允䅁䅁䅅䅁䭁䕁䅣䅁䵁䅉䅅䅁䕁䅁䅁睁䵁䅁䅁权歂兄䅁权煄权䅁权䙃䅂䅁允䅁䅁䅅䅁佁䅁䅯䅁睁䍁䄴睎硁䅁䅁䍄䉁䅁䅁睁䅁䅁䅍䅄䅁䅁䅯䅰䅳䅁䅯䅈䅙䅁䅅䅁䉁䅁䅁权㥃杂䅁䍄䉁䅁䅁睁䅁䅁䅍䅄䅁䅁䅯䅓䄰䅁䅯杊䅙䅁䅅䅁䉁䅁䅁杄䵁䅁䅁睎祁䍁䄴兏㕁䅁䅁䍄䉁䅁䅁䅂䅁䅁䅍䅄䅁䅁䅯杌䅳䅁䅯眶䅯䅁䅯全䅑䅁䅅䅁䉁䅁䅁杄啁䅁䅁免㉁䑁䅍兏㉁䑁䅧兏ぁ䑁䅫䅁䵁䅉䅅䅁䕁䅁䅁睁䵁䅁䅁权呂䅄䅁权畄权䅁权療䅂䅁允䅁䅁䅅䅁䙁䅁䅁䅁杁佢䅨䍄䉁䅁䅁䅂䅁䅁䅍䅄䅁䅁䅯睮䅁䅁䅯权䅁䅁䅯䅂䅉䅁䅅䅁䉁䅁䅁兂奃桢䑋䵷敯䅷杷允䅁䅁䅑䅁䑁䅁䅷䅁䭁䍁䱳䅁䭁佁䭣䅁䭁䡁䕅䅁䉁䅁䅁允䅁䅁䅕硨婢発呤歄䵁䅉䅅䅁䕁䅁䅁睁䵁䅁䅁权畄睃䅁权湄权䅁权瑂䅂䅁允䅁䅁䅅䅁䭁䕁䅣䅁䵁䅉䅅䅁䕁䅁䅁睁䵁䅁䅁权䕁睃䅁权灄权䅁权䑃䅂䅁允䅁䅁䅅䅁䙁䅁䅁䅁䅁留䅰䍄䉁䅁䅁䅂䅁䅁䅍䅄䅁䅁䅯䅦䄰䅁䅯䄶䅯䅁䅯兦䅑䅁䅅䅁䉁䅁䅁杄佁䅁䅁免睁䍁䄴睍祁䑁䅣䅁䵁䅉䅅䅁䕁䅁䅁睁䵁䅁䅁权䱂兄䅁权牄权䅁权䙃䅂䅁允䅁䅁䅅䅁佁䉁䅉䅁ㅁ䑁䅑李穁䑁䅁睎ㅁ䑁䅧䅁䵁䅉䅅䅁䕁䅁䅁睁䵁䅁䅁权楂兄䅁权瑄权䅁权睂䅂䅁允䅁䅁䅅䅁䙁乁㕶浦㡱䩤⽍䍄䉁䅁䅁䅂䅁䅁䅍䅄䅁䅁䅯䅸䄰䅁䅯朶䅯䅁䅯全䅑䅁䅅䅁䉁䅁䅁杄䵁䅁䅁䅍畁䑁䅫免㉁䅁䅁䍄䉁䅁䅁䅂䅁䅁䅍䅄䅁䅁䅯杦䅁䅁䅯充䅁䅁䅯䅂䅉䅁䅅䅁䉁䅁䅁杄十䅁䅁睍㍁䑁䅙兏硁䑁䅍兎硁䅁䅁䍄䉁䅁䅁䅂䅁䅁䅍䅄䅁䅁䅯䅑䄰䅁䅯䄶䅯䅁䅯来䅑䅁䅅䅁䉁䅁䅁杄佁䅁䅁免ぁ䍁䄴䅎㑁䑁䅕䅁䵁䅉䅅䅁䕁䅁䅁睁䵁䅁䅁权晄睃䅁权瑄权䅁权瑂䅂䅁允䅁䅁䅅䅁䭁䕁䅣䅁䵁䅉䅅䅁䕁䅁䅁睁䵁䅁䅁权䕂䅄䅁权瑄权䅁权㙂䅂䅁允䅁䅁䅅䅁䙁䅁獩䙈歰㝏⼸䍄䉁䅁䅁睁䅁䅁䅍䅄䅁䅁䅯䅰䅳䅁䅯杊䅙䅁䅅䅁䉁䅁䅁杄䵁䅁䅁䅏ㅁ䍁䄴睎㕁䅁䅁䍄䉁䅁䅁䅂䅁䅁䅍䅄䅁䅁䅯杗䄰䅁䅯朶䅯䅁䅯兣䅑䅁䅅䅁䉁䅁䅁杄䵁䅁䅁䅍畁䑁䅑李ㅁ䅁䅁䍄䉁䅁䅁䅂䅁䅁䅍䅄䅁䅁䅯眶䅳䅁䅯儶䅯䅁䅯全䅑䅁䅅䅁䉁䅁䅁兂䅁䅁䅁倴浔䅑杷允䅁䅁䅑䅁䑁䅁䅷䅁䭁䑁乑䅁䭁佁䭣䅁䭁䥁䕍䅁䉁䅁䅁允䅁䅁䅕㡪ㅌ䙋偹啁䵁䅉䅅䅁䑁䅁䅁睁䵁䅁䅁权橃兄䅁权捁杂䅁允䅁䅁䅅䅁䭁䑁䜸䅁䵁䅉䅅䅁䕁䅁䅁睁䵁䅁䅁权䅃睃䅁权潄权䅁权䙃䅂䅁允䅁䅁䅅䅁佁䅁䅯䅁瑁䑁䅉杌㕁䅁䅁䍄䉁䅁䅁睁䅁䅁䅍䅄䅁䅁䅯眫䅯䅁䅯䅈䅙䅁䅅䅁䉁䅁䅁权捁睂䅁䍄䉁䅁䅁䅂䅁䅁䅍䅄䅁䅁䅯䅺䅳䅁䅯眵䅯䅁䅯䄷䅯䅁䅅䅁䉁䅁䅁权䡂䅁䅁䍄䉁䅁䅁䅂䅁䅁䅍䅄䅁䅁䅯䄷䅷䅁䅯朵䅯䅁䅯来䅑䅁䅅䅁䉁䅁䅁杄䵁䅁䅁睍畁䑁䅅䅍㍁䅁䅁䍄䉁䅁䅁睁䅁䅁䅍䅄䅁䅁䅯杁䅷䅁䅯杇䅙䅁䅅䅁䉁䅁䅁权獂杂䅁䍄䉁䅁䅁䅂䅁䅁䅍䅄䅁䅁䅯睥䅳䅁䅯朷䅯䅁䅯睢䅑䅁䅅䅁䉁䅁䅁兂䅁䅁䅁䵯汈䅑杷允䅁䅁䅑䅁䑁䅁䅷䅁䭁䱁䱫䅁䭁佁䭯䅁䭁䥁䕍䅁䉁䅁䅁允䅁䅁䄴权䅁䑁䅅杌㉁䑁䅑䅁䵁䅉䅅䅁䕁䅁䅁睁䵁䅁䅁权畄睃䅁权畄权䅁权䙃䅂䅁允䅁䅁䅅䅁䙁䅁䅁䅁䅁䰫䅪䍄䉁䅁䅁䅂䅁䅁䅍䅄䅁䅁䅯䅁䄰䅁䅯儷䅯䅁䅯兦䅑䅁䅅䅁䉁䅁䅁兂婁䙂余扌卉䅷杷允䅁䅁䅑䅁䑁䅁䅷䅁䭁䕁丰䅁䭁佁䭫䅁䭁䡁䕅䅁䉁䅁䅁允䅁䅁䅕䅁䅁䅁㉂歂䵅䅉䅅䅁䕁䅁䅁睁䵁䅁䅁权䩃兄䅁权潄权䅁权䙃䅂䅁允䅁䅁䅅䅁佁䅁䄴䅁硁䑁䅣杌穁䑁䅣杍䅁䅁杷允䅁䅁䅑䅁䑁䅁䅷䅁䭁偁䭙䅁䭁佁䭯䅁䭁佁䭷䅁䉁䅁䅁允䅁䅁䅯睒䅁䅁杷允䅁䅁䅑䅁䑁䅁䅷䅁䭁䡁䱙䅁䭁佁䬰䅁䭁䥁䕍䅁䉁䅁䅁允䅁䅁䅕䭆䠵場啯樳䴸䅉䅅䅁䕁䅁䅁睁䵁䅁䅁权啃䅄䅁权湄权䅁权䙃䅂䅁允䅁䅁䅅䅁䙁䅁䅖䙭歭桢䅎䍄䉁䅁䅁䅂䅁䅁䅍䅄䅁䅁䅯李䅷䅁䅯眵䅯䅁䅯兢䅑䅁䅅䅁䉁䅁䅁兂乃㉬匴㑧睁䅑杷允䅁䅁䅍䅁䑁䅁䅷䅁䭁偁䬴䅁䭁䉁䝧䅁䉁䅁䅁允䅁䅁䅯克䅙䅁杷允䅁䅁䅑䅁䑁䅁䅷䅁䭁䩁临䅁䭁佁䭯䅁䭁䡁䔰䅁䉁䅁䅁允䅁䅁䄴䅄䅁䑁䅅杌穁䑁䅉兏䅁䅁杷允䅁䅁䅑䅁䑁䅁䅷䅁䭁䍁乣䅁䭁佁䭯䅁䭁佁䭷䅁䉁䅁䅁允䅁䅁䅯睒䅁䅁杷允䅁䅁䅍䅁䑁䅁䅷䅁䭁䝁䱧䅁䭁䉁䝧䅁䉁䅁䅁允䅁䅁䅯兇䅙䅁杷允䅁䅁䅑䅁䑁䅁䅷䅁䭁偁䱫䅁䭁佁䭧䅁䭁䥁䕕䅁䉁䅁䅁允䅁䅁䄴䅄䅁䑁䅫杌㍁䑁䅙睎䅁䅁杷允䅁䅁䅑䅁䑁䅁䅷䅁䭁佁乫䅁䭁佁䭯䅁䭁䡁䕯䅁䉁䅁䅁允䅁䅁䄴权䅁䑁䅅杌硁䑁䅙䅁䵁䅉䅅䅁䕁䅁䅁睁䵁䅁䅁权流䅄䅁权瑄权䅁权睂䅂䅁允䅁䅁䅅䅁䙁䍁睇浣剩刷䅆䍄䉁䅁䅁䅂䅁䅁䅍䅄䅁䅁䅯兒䅷䅁䅯䄶䅯䅁䅯睧䅑䅁䅅䅁䉁䅁䅁杄佁䅁䅁免睁䍁䄴睎㑁䑁䅫䅁䵁䅉䅅䅁䕁䅁䅁睁䵁䅁䅁权十兄䅁权潄权䅁权硂䅂䅁允䅁䅁䅅䅁佁䅁䅷䅁穁䑁䅉杌ㅁ䑁䅧䅁䵁䅉䅅䅁䑁䅁䅁睁䵁䅁䅁权敂睃䅁权歁杂䅁允䅁䅁䅅䅁䭁䉁䕁䅁䵁䅉䅅䅁䕁䅁䅁睁䵁䅁䅁权潄䅄䅁权湄权䅁权㙂䅂䅁允䅁䅁䅅䅁䙁䅁坒楄礲兮䅂䍄䉁䅁䅁䅂䅁䅁䅍䅄䅁䅁䅯儯䅯䅁䅯朶䅯䅁䅯䅣䅑䅁䅅䅁䉁䅁䅁杄䵁䅁䅁䅍畁䑁䅫䅍㕁䅁䅁䍄䉁䅁䅁䅂䅁䅁䅍䅄䅁䅁䅯䅇䄰䅁䅯䄶䅯䅁䅯来䅑䅁䅅䅁䉁䅁䅁权敂䅄䅁䍄䉁䅁䅁䅂䅁䅁䅍䅄䅁䅁䅯儯䅯䅁䅯眶䅯䅁䅯睧䅑䅁䅅䅁䉁䅁䅁杄十䅁䅁杍㍁䑁䅍䅍祁䑁䅧睎穁䅁䅁䍄䉁䅁䅁䅂䅁䅁䅍䅄䅁䅁䅯睸䅳䅁䅯朶䅯䅁䅯兣䅑䅁䅅䅁䉁䅁䅁杄䵁䅁䅁杍畁䑁䅙䅍㑁䅁䅁䍄䉁䅁䅁䅂䅁䅁䅍䅄䅁䅁䅯睅䅷䅁䅯儷䅯䅁䅯䅣䅑䅁䅅䅁䉁䅁䅁兂ㅂ硫䕧杖䬴䅷杷允䅁䅁䅍䅁䑁䅁䅷䅁䭁䍁䱍䅁䭁䉁䝧䅁䉁䅁䅁允䅁䅁䅯兏䅙䅁杷允䅁䅁䅑䅁䑁䅁䅷䅁䭁䭁䱫䅁䭁佁䭯䅁䭁佁䭷䅁䉁䅁䅁允䅁䅁䅯睒䅁䅁杷允䅁䅁䅑䅁䑁䅁䅷䅁䭁䩁䱉䅁䭁佁䬰䅁䭁䝁䔸䅁䉁䅁䅁允䅁䅁䅕渫婅⭥䑊呲䴸䅉䅅䅁䕁䅁䅁睁䵁䅁䅁权剄䅄䅁权湄权䅁权㥂䅂䅁允䅁䅁䅅䅁䙁偁䵕䴷敦癤⽉䍄䉁䅁䅁䅂䅁䅁䅍䅄䅁䅁䅯公䅳䅁䅯眵䅯䅁䅯䅣䅑䅁䅅䅁䉁䅁䅁兂獃䙈歰㥏圸䅑杷允䅁䅁䅑䅁䑁䅁䅷䅁䭁䉁䱁䅁䭁佁䭯䅁䭁䡁䔰䅁䉁䅁䅁允䅁䅁䄴䅄䅁䑁䅁杌穁䑁䅑䅎䅁䅁杷允䅁䅁䅑䅁䑁䅁䅷䅁䭁䙁䵯䅁䭁佁䬴䅁䭁䝁䔰䅁䉁䅁䅁允䅁䅁䅕䅁䅁䝁煁欷䵁䅉䅅䅁䕁䅁䅁睁䵁䅁䅁权㉄䅄䅁权畄权䅁权䑃䅂䅁允䅁䅁䅅䅁䙁䅁䅁䅁䅄睸䉨䍄䉁䅁䅁䅂䅁䅁䅍䅄䅁䅁䅯睐䄰䅁䅯眶䅯䅁䅯兣䅑䅁䅅䅁䉁䅁䅁杄十䅁䅁李ぁ䑁䅉兎ぁ䑁䅣䅍睁䅁䅁䍄䉁䅁䅁睁䅁䅁䅍䅄䅁䅁䅯眴䅳䅁䅯䅇䅙䅁䅅䅁䉁䅁䅁权㡂杂䅁䍄䉁䅁䅁䅂䅁䅁䅍䅄䅁䅁䅯䅋䅳䅁䅯朵䅯䅁䅯来䅑䅁䅅䅁䉁䅁䅁杄䵁䅁䅁免畁䑁䅙杍㉁䅁䅁䍄䉁䅁䅁䅂䅁䅁䅍䅄䅁䅁䅯眴䅳䅁䅯眶䅯䅁䅯䅣䅑䅁䅅䅁䉁䅁䅁杄十䅁䅁睍㑁䑁䅉睍穁䑁䅉䅏睁䅁䅁䍄䉁䅁䅁䅂䅁䅁䅍䅄䅁䅁䅯睗䅷䅁䅯儶䅯䅁䅯兢䅑䅁䅅䅁䉁䅁䅁权䡂䅁䅁䍄䉁䅁䅁睁䅁䅁䅍䅄䅁䅁䅯术䅯䅁䅯䅈䅙䅁䅅䅁䉁䅁䅁权灁睂䅁䍄䉁䅁䅁䅂䅁䅁䅍䅄䅁䅁䅯睄䅳䅁䅯儷䅯䅁䅯䅣䅑䅁䅅䅁䉁䅁䅁兂⽁噎㘶奓卷䅑杷允䅁䅁䅑䅁䑁䅁䅷䅁䭁䕁䱅䅁䭁佁䭧䅁䭁䡁䔰䅁䉁䅁䅁允䅁䅁䄴䅄䅁䑁䅅免畁䑁䅁䅏䅁䅁杷允䅁䅁䅑䅁䑁䅁䅷䅁䭁乁䱧䅁䭁佁䭯䅁䭁䥁䕕䅁䉁䅁䅁允䅁䅁䄴䅄䅁䑁䅁杌㍁䑁䅍䅏䅁䅁杷允䅁䅁䅍䅁䑁䅁䅷䅁䭁偁䬴䅁䭁䉁䜴䅁䉁䅁䅁允䅁䅁䅯克䅣䅁杷允䅁䅁䅍䅁䑁䅁䅷䅁䭁䅁䱷䅁䭁䍁䝙䅁䉁䅁䅁允䅁䅁䄴权䅁䑁䅧免畁䑁䅉䅁䵁䅉䅅䅁䕁䅁䅁睁䵁䅁䅁权㝁睃䅁权潄权䅁权䑃䅂䅁允䅁䅁䅅䅁佁䅁䄴䅁㉁䑁䅁杌祁䑁䅉睎䅁䅁杷允䅁䅁䅑䅁䑁䅁䅷䅁䭁偁䵯䅁䭁佁䬰䅁䭁佁䭷䅁䉁䅁䅁允䅁䅁䅯睒䅁䅁杷允䅁䅁䅑䅁䑁䅁䅷䅁䭁䅁䱉䅁䭁佁䭙䅁䭁䥁䕕䅁䉁䅁䅁允䅁䅁䄴䅄䅁䑁䅅杌硁䑁䅅兏䅁䅁杷允䅁䅁䅑䅁䑁䅁䅷䅁䭁䑁䱅䅁䭁佁䭣䅁䭁佁䭷䅁䉁䅁䅁允䅁䅁䅯睒䅁䅁杷允䅁䅁䅑䅁䑁䅁䅷䅁䭁䡁䄸䅁䭁䅁䅑䅁䭁䅁䍑䅁䉁䅁䅁允䅁䅁䅕䅁䅁䑧㈯正䵅䅉䅅䅁䕁䅁䅁睁䵁䅁䅁权畁䅄䅁权潄权䅁权㥂䅂䅁允䅁䅁䅅䅁䭁䕁䅣䅁䵁䅉䅅䅁䕁䅁䅁睁䵁䅁䅁权癁䅄䅁权潄权䅁权㥂䅂䅁允䅁䅁䅅䅁佁䅁䅯䅁ぁ䍁䄴免ぁ䅁䅁䍄䉁䅁䅁䅂䅁䅁䅍䅄䅁䅁䅯睒䅷䅁䅯眵䅯䅁䅯䄷䅯䅁䅅䅁䉁䅁䅁权䡂䅁䅁䍄䉁䅁䅁䅂䅁䅁䅍䅄䅁䅁䅯兘䅷䅁䅯朵䅯䅁䅯全䅑䅁䅅䅁䉁䅁䅁杄佁䅁䅁睎祁䍁䄴䅍祁䑁䅅䅁䵁䅉䅅䅁䕁䅁䅁睁䵁䅁䅁权⭄权䅁权晁杂䅁权杁杂䅁允䅁䅁䅅䅁䭁䕁䜴䅁䵁䅉䅅䅁䑁䅁䅁睁䵁䅁䅁权䩁䅄䅁权捁杂䅁允䅁䅁䅅䅁䭁佁䜰䅁䵁䅉䅅䅁䕁䅁䅁睁䵁䅁䅁权塃睃䅁权晁杂䅁权杁杂䅁允䅁䅁䅅䅁䭁䭁䠸䅁䵁䅉䅅䅁䑁䅁䅁睁䵁䅁䅁权䍄兄䅁权歁杂䅁允䅁䅁䅅䅁䭁偁佅䅁䵁䅉䅅䅁䕁䅁䅁睁䵁䅁䅁权㝂䅄䅁权湄权䅁权療䅂䅁允䅁䅁䅅䅁䙁䭁捷浗㝑㤳⽥䍄䉁䅁䅁䅂䅁䅁䅍䅄䅁䅁䅯䄷䅅䅁䅯允䅉䅁䅯兂䅉䅁䅅䅁䉁䅁䅁兂㝃煎啤獰塢䅑杷允䅁䅁䅑䅁䑁䅁䅷䅁䭁䭁䱧䅁䭁佁䭧䅁䭁䝁䔰䅁䉁䅁䅁允䅁䅁䅯睒䅁䅁杷允䅁䅁䅑䅁䑁䅁䅷䅁䭁䡁䵅</t>
  </si>
  <si>
    <t>䅁䭁佁䭣䅁䭁䝁䔸䅁䉁䅁䅁允䅁䅁䅕〰椱䙅㕪㡉䵁䅉䅅䅁䕁䅁䅁睁䵁䅁䅁权硃䅁䅁权䭁䅁䅁权䕁杁䅁允䅁䅁䅅䅁䙁䥁堲桢䑋偷⽑䍄䉁䅁䅁䅂䅁䅁䅍䅄䅁䅁䅯光䅳䅁䅯眵䅯䅁䅯睧䅑䅁䅅䅁䉁䅁䅁兂坄䍊療㉙坅䅑杷允䅁䅁䅍䅁䑁䅁䅷䅁䭁偁䬴䅁䭁䍁䝑䅁䉁䅁䅁允䅁䅁䅯睍䅣䅁杷允䅁䅁䅑䅁䑁䅁䅷䅁䭁䙁䱳䅁䭁佁䭯䅁䭁䡁䔰䅁䉁䅁䅁允䅁䅁䄴䅄䅁䑁䅁杌祁䑁䅑免䅁䅁杷允䅁䅁䅑䅁䑁䅁䅷䅁䭁䱁䱷䅁䭁佁䭯䅁䭁䡁䕯䅁䉁䅁䅁允䅁䅁䄴权䅁䑁䅁杌祁䑁䅅䅁䵁䅉䅅䅁䕁䅁䅁睁䵁䅁䅁权䝃睃䅁权畄权䅁权療䅂䅁允䅁䅁䅅䅁䙁䅁䅁䅁䥄先䉆䍄䉁䅁䅁䅂䅁䅁䅍䅄䅁䅁䅯兘䅷䅁䅯䄶䅯䅁䅯全䅑䅁䅅䅁䉁䅁䅁权䡂䅁䅁䍄䉁䅁䅁䅂䅁䅁䅍䅄䅁䅁䅯䅋䄰䅁䅯眵䅯䅁䅯兦䅑䅁䅅䅁䉁䅁䅁兂䥁䉲慸䑚䩳䅑杷允䅁䅁䅑䅁䑁䅁䅷䅁䭁䅁久䅁䭁佁䭧䅁䭁䥁䕕䅁䉁䅁䅁允䅁䅁䄴杄䅁䑁䅅免畁䑁䅅睍㍁䅁䅁䍄䉁䅁䅁䅂䅁䅁䅍䅄䅁䅁䅯朰䅷䅁䅯䄶䅯䅁䅯䅣䅑䅁䅅䅁䉁䅁䅁杄䵁䅁䅁兎㑁䍁䄴睎祁䅁䅁䍄䉁䅁䅁䅂䅁䅁䅍䅄䅁䅁䅯眶䄰䅁䅯䄶䅯䅁䅯兦䅑䅁䅅䅁䉁䅁䅁杄䵁䅁䅁杍硁䍁䄴䅏穁䅁䅁䍄䉁䅁䅁睁䅁䅁䅍䅄䅁䅁䅯䅤䅷䅁䅯䅊䅙䅁䅅䅁䉁䅁䅁权䵂杄䅁䍄䉁䅁䅁睁䅁䅁䅍䅄䅁䅁䅯术䅳䅁䅯䅊䅙䅁䅅䅁䉁䅁䅁权允䅂䅁䍄䉁䅁䅁睁䅁䅁䅍䅄䅁䅁䅯䅦䅷䅁䅯杈䅙䅁䅅䅁䉁䅁䅁权㙂睂䅁䍄䉁䅁䅁䅂䅁䅁䅍䅄䅁䅁䅯眫䅳䅁䅯䄶䅯䅁䅯䄷䅯䅁䅅䅁䉁䅁䅁权䡂䅁䅁䍄䉁䅁䅁䅂䅁䅁䅍䅄䅁䅁䅯兩䅅䅁䅯允䅉䅁䅯兂䅉䅁䅅䅁䉁䅁䅁兂䡄婧湭杁䱷兑杷允䅁䅁䅑䅁䑁䅁䅷䅁䭁䍁乷䅁䭁佁䭧䅁䭁佁䭷䅁䉁䅁䅁允䅁䅁䅯睒䅁䅁杷允䅁䅁䅑䅁䑁䅁䅷䅁䭁䡁䵣䅁䭁佁䭫䅁䭁䡁䔰䅁䉁䅁䅁允䅁䅁䅕䅁䅁䅁煁歷䵁䅉䅅䅁䕁䅁䅁睁䵁䅁䅁权扁睃䅁权灄权䅁权㙂䅂䅁允䅁䅁䅅䅁䙁䅁䅁䅁䅁焫䅸䍄䉁䅁䅁䅂䅁䅁䅍䅄䅁䅁䅯杅䅷䅁䅯朶䅯䅁䅯来䅑䅁䅅䅁䉁䅁䅁杄䵁䅁䅁免畁䑁䅍䅏㕁䅁䅁䍄䉁䅁䅁䅂䅁䅁䅍䅄䅁䅁䅯睇䄰䅁䅯朶䅯䅁䅯兢䅑䅁䅅䅁䉁䅁䅁权䡂䅁䅁䍄䉁䅁䅁䅂䅁䅁䅍䅄䅁䅁䅯眷䅯䅁䅯眶䅯䅁䅯䅣䅑䅁䅅䅁䉁䅁䅁杄十䅁䅁睎ぁ䑁䅑睍ぁ䑁䅁䅍睁䅁䅁䍄䉁䅁䅁䅂䅁䅁䅍䅄䅁䅁䅯朸䄰䅁䅯朷䅯䅁䅯睧䅑䅁䅅䅁䉁䅁䅁兂䅁䅁䅁䅧䉯兑杷允䅁䅁䅑䅁䑁䅁䅷䅁䭁䕁䵕䅁䭁佁䭯䅁䭁䡁䕅䅁䉁䅁䅁允䅁䅁䄴䅄䅁䑁䅅杌睁䑁䅧兎䅁䅁杷允䅁䅁䅑䅁䑁䅁䅷䅁䭁䩁乣䅁䭁佁䭣䅁䭁䡁䕁䅁䉁䅁䅁允䅁䅁䅕㑈牘払敪歌䵁䅉䅅䅁䑁䅁䅁睁䵁䅁䅁权㡂䅄䅁权歁杂䅁允䅁䅁䅅䅁䭁偁䠰䅁䵁䅉䅅䅁䑁䅁䅁睁䵁䅁䅁权䕄兄䅁权奁杂䅁允䅁䅁䅅䅁䭁䑁䝫䅁䵁䅉䅅䅁䕁䅁䅁睁䵁䅁䅁权兂睃䅁权瑄权䅁权睂䅂䅁允䅁䅁䅅䅁䙁䡁啳歲桦潥⽑䍄䉁䅁䅁䅂䅁䅁䅍䅄䅁䅁䅯睓䅷䅁䅯眵䅯䅁䅯兢䅑䅁䅅䅁䉁䅁䅁兂乁䑢敗䡘㑶睐杷允䅁䅁䅑䅁䑁䅁䅷䅁䭁䝁久䅁䭁䉁䜸䅁䭁䍁䝁䅁䉁䅁䅁允䅁䅁䅯杬䅙䅁杷允䅁䅁䅑䅁䑁䅁䅷䅁䭁偁䱣䅁䭁佁䭳䅁䭁䡁䕁䅁䉁䅁䅁允䅁䅁䄴䅆䅁䑁䅅䅎㕁䑁䅑杍祁䑁䅑䅎睁䅁䅁䍄䉁䅁䅁䅂䅁䅁䅍䅄䅁䅁䅯䅔䅷䅁䅯朶䅯䅁䅯兦䅑䅁䅅䅁䉁䅁䅁杄䵁䅁䅁免畁䑁䅅李㕁䅁䅁䍄䉁䅁䅁䅂䅁䅁䅍䅄䅁䅁䅯杺䅳䅁䅯朷䅯䅁䅯䅣䅑䅁䅅䅁䉁䅁䅁兂䅁䅁䅁䵧穢䅑杷允䅁䅁䅑䅁䑁䅁䅷䅁䭁䑁䱯䅁䭁佁䭳䅁䭁䥁䕕䅁䉁䅁䅁允䅁䅁䄴䅆䅁䑁䅅䅍睁䑁䅣䅏㉁䑁䅁李㉁䅁䅁䍄䉁䅁䅁䅂䅁䅁䅍䅄䅁䅁䅯䅒䅳䅁䅯朶䅯䅁䅯兢䅑䅁䅅䅁䉁䅁䅁权䡂䅁䅁䍄䉁䅁䅁睁䅁䅁䅍䅄䅁䅁䅯䅸䄰䅁䅯䅈䅙䅁䅅䅁䉁䅁䅁权橁睂䅁䍄䉁䅁䅁䅂䅁䅁䅍䅄䅁䅁䅯䅗䅷䅁䅯䄶䅯䅁䅯睧䅑䅁䅅䅁䉁䅁䅁杄佁䅁䅁睍睁䍁䄴李穁䑁䅫䅁䵁䅉䅅䅁䑁䅁䅁睁䵁䅁䅁权楂兄䅁权捁杂䅁允䅁䅁䅅䅁䭁䕁䡙䅁䵁䅉䅅䅁䕁䅁䅁睁䵁䅁䅁权坂睃䅁权浄权䅁权獄权䅁允䅁䅁䅅䅁䭁䕁䅣䅁䵁䅉䅅䅁䕁䅁䅁睁䵁䅁䅁权㍃睃䅁权灄权䅁权瑂䅂䅁允䅁䅁䅅䅁䭁䕁䅣䅁䵁䅉䅅䅁䕁䅁䅁睁䵁䅁䅁权獁兄䅁权畄权䅁权睂䅂䅁允䅁䅁䅅䅁䙁䅁䅁䅁䅃摒䅆䍄䉁䅁䅁䅂䅁䅁䅍䅄䅁䅁䅯睌䄰䅁䅯䄶䅯䅁䅯睢䅑䅁䅅䅁䉁䅁䅁杄佁䅁䅁免祁䍁䄴䅎㑁䑁䅣䅁䵁䅉䅅䅁䕁䅁䅁睁䵁䅁䅁权偄兄䅁权湄权䅁权瑂䅂䅁允䅁䅁䅅䅁䭁䕁䅣䅁䵁䅉䅅䅁䑁䅁䅁睁䵁䅁䅁权䕄兄䅁权敁杂䅁允䅁䅁䅅䅁䭁䅁䡁䅁䵁䅉䅅䅁䕁䅁䅁睁䵁䅁䅁权䡄允䅁权䭁䅁䅁权䕁杁䅁允䅁䅁䅅䅁䙁佁㝦晱午剔䅂䍄䉁䅁䅁䅂䅁䅁䅍䅄䅁䅁䅯睴䅷䅁䅯眶䅯䅁䅯来䅑䅁䅅䅁䉁䅁䅁杄十䅁䅁兎ぁ䑁䅕䅍㍁䑁䅧睍㉁䅁䅁䍄䉁䅁䅁䅂䅁䅁䅍䅄䅁䅁䅯䅁䄰䅁䅯朶䅯䅁䅯兦䅑䅁䅅䅁䉁䅁䅁杄䭁䅁䅁䅍畁䑁䅣李䅁䅁杷允䅁䅁䅍䅁䑁䅁䅷䅁䭁䭁䱫䅁䭁䍁䝙䅁䉁䅁䅁允䅁䅁䄴杄䅁䑁䅅䅍㍁䍁䄴䅎㍁䅁䅁䍄䉁䅁䅁䅂䅁䅁䅍䅄䅁䅁䅯䅖䅳䅁䅯儶䅯䅁䅯睧䅑䅁䅅䅁䉁䅁䅁兂䅁䅁䅁䅁婂䅷杷允䅁䅁䅑䅁䑁䅁䅷䅁䭁䅁䵙䅁䭁佁䭧䅁䭁䡁䕯䅁䉁䅁䅁允䅁䅁䄴杄䅁䑁䅅䅎畁䑁䅙䅏ぁ䅁䅁䍄䉁䅁䅁睁䅁䅁䅍䅄䅁䅁䅯儵䅳䅁䅯䅊䅙䅁䅅䅁䉁䅁䅁权乂杄䅁䍄䉁䅁䅁䅂䅁䅁䅍䅄䅁䅁䅯兤䅳䅁䅯眶䅯䅁䅯睧䅑䅁䅅䅁䉁䅁䅁杄啁䅁䅁免穁䑁䅫睍㕁䑁䅁䅏穁䑁䅣䅁䵁䅉䅅䅁䕁䅁䅁睁䵁䅁䅁权歂兄䅁权畄权䅁权硂䅂䅁允䅁䅁䅅䅁䙁䅁䅁䅁杁剑䉤䍄䉁䅁䅁䅂䅁䅁䅍䅄䅁䅁䅯睥䅷䅁䅯眵䅯䅁䅯兦䅑䅁䅅䅁䉁䅁䅁兂䑃䵷桱扒穡睐杷允䅁䅁䅑䅁䑁䅁䅷䅁䭁䩁䰰䅁䭁佁䭙䅁䭁佁䭷䅁䉁䅁䅁允䅁䅁䅯睒䅁䅁杷允䅁䅁䅑䅁䑁䅁䅷䅁䭁䍁䵧䅁䭁佁䭣䅁䭁佁䭷䅁䉁䅁䅁允䅁䅁䅯睒䅁䅁杷允䅁䅁䅑䅁䑁䅁䅷䅁䭁偁䵧䅁䭁佁䭧䅁䭁䡁䔰䅁䉁䅁䅁允䅁䅁䄴杄䅁䑁䅉䅍畁䑁䅧睎㍁䅁䅁䍄䉁䅁䅁䅂䅁䅁䅍䅄䅁䅁䅯杬䅷䅁䅯儷䅯䅁䅯兦䅑䅁䅅䅁䉁䅁䅁兂䑄歮煥䙵圳睐杷允䅁䅁䅑䅁䑁䅁䅷䅁䭁偁䴰䅁䭁佁䭯䅁䭁䡁䔰䅁䉁䅁䅁允䅁䅁䄴权䅁䑁䅁杌祁䑁䅙䅁䵁䅉䅅䅁䕁䅁䅁睁䵁䅁䅁权䭄兄䅁权畄权䅁权硂䅂䅁允䅁䅁䅅䅁䙁䅁䅁䅁䅁效䅄䍄䉁䅁䅁睁䅁䅁䅍䅄䅁䅁䅯䅸䄰䅁䅯䅊䅙䅁䅅䅁䉁䅁䅁权䕁杄䅁䍄䉁䅁䅁䅂䅁䅁䅍䅄䅁䅁䅯䅗䄰䅁䅯眵䅯䅁䅯全䅑䅁䅅䅁䉁䅁䅁兂慃婭婭婭坫䅑杷允䅁䅁䅑䅁䑁䅁䅷䅁䭁偁䱙䅁䭁佁䭳䅁䭁䡁䔰䅁䉁䅁䅁允䅁䅁䄴杅䅁䑁䅣李㕁䑁䅅杍睁䑁䅅李䅁䅁杷允䅁䅁䅑䅁䑁䅁䅷䅁䭁佁䰸䅁䭁佁䬰䅁䭁䡁䕯䅁䉁䅁䅁允䅁䅁䅕ㄷ汉潌灪橹䴸䅉䅅䅁䕁䅁䅁睁䵁䅁䅁权ㅁ䅄䅁权潄权䅁权䑃䅂䅁允䅁䅁䅅䅁佁䅁䅷䅁祁䑁䅅杌硁䑁䅑䅁䵁䅉䅅䅁䕁䅁䅁睁䵁䅁䅁权塂睃䅁权煄权䅁权瑂䅂䅁允䅁䅁䅅䅁佁䅁䅷䅁硁䍁䄴免ぁ䑁䅑䅁䵁䅉䅅䅁䑁䅁䅁睁䵁䅁䅁权䥂兄䅁权歁杂䅁允䅁䅁䅅䅁䭁䕁伸䅁䵁䅉䅅䅁䕁䅁䅁睁䵁䅁䅁权䅃睃䅁权湄权䅁权硂䅂䅁允䅁䅁䅅䅁䙁䥁䌯匹捨硪䅶䍄䉁䅁䅁䅂䅁䅁䅍䅄䅁䅁䅯杘䄰䅁䅯儷䅯䅁䅯䄷䅯䅁䅅䅁䉁䅁䅁权䡂䅁䅁䍄䉁䅁䅁䅂䅁䅁䅍䅄䅁䅁䅯睌䅷䅁䅯眵䅯䅁䅯睧䅑䅁䅅䅁䉁䅁䅁兂楃扒穢搯睔睶杷允䅁䅁䅑䅁䑁䅁䅷䅁䭁䥁䵅䅁䭁佁䬴䅁䭁䥁䕕䅁䉁䅁䅁允䅁䅁䅕䅁䅁䅁䑄猷䵁䅉䅅䅁䕁䅁䅁睁䵁䅁䅁权卂睃䅁权灄权䅁权㙂䅂䅁允䅁䅁䅅䅁䙁䅁䅁䅁䅁㤯䅒䍄䉁䅁䅁䅂䅁䅁䅍䅄䅁䅁䅯朳䅳䅁䅯朶䅯䅁䅯来䅑䅁䅅䅁䉁䅁䅁杄䵁䅁䅁䅍畁䑁䅉免祁䅁䅁䍄䉁䅁䅁睁䅁䅁䅍䅄䅁䅁䅯䅸䄰䅁䅯杊䅙䅁䅅䅁䉁䅁䅁杄䵁䅁䅁䅏㕁䍁䄴兎㉁䅁䅁䍄䉁䅁䅁䅂䅁䅁䅍䅄䅁䅁䅯眯䅯䅁䅯朷䅯䅁䅯来䅑䅁䅅䅁䉁䅁䅁兂䅁䅁䅁䵁㜫䅑杷允䅁䅁䅍䅁䑁䅁䅷䅁䭁䙁乯䅁䭁䍁䝑䅁䉁䅁䅁允䅁䅁䅯杁䄸䅁杷允䅁䅁䅑䅁䑁䅁䅷䅁䭁䙁䱑䅁䭁佁䭧䅁䭁䡁䕯䅁䉁䅁䅁允䅁䅁䄴䅄䅁䑁䅧杌ぁ䑁䅅睍䅁䅁杷允䅁䅁䅑䅁䑁䅁䅷䅁䭁䉁䱙䅁䭁佁䬰䅁䭁䡁䕁䅁䉁䅁䅁允䅁䅁䅕報灪橊䥅䐶䴸䅉䅅䅁䕁䅁䅁睁䵁䅁䅁权㙄权䅁权潄权䅁权睂䅂䅁允䅁䅁䅅䅁佁䅁䄴䅁穁䑁䅁杌祁䑁䅣兎䅁䅁杷允䅁䅁䅑䅁䑁䅁䅷䅁䭁䩁䱙䅁䭁佁䭧䅁䭁䡁䕯䅁䉁䅁䅁允䅁䅁䄴䅄䅁䑁䅫杌硁䑁䅑睍䅁䅁杷允䅁䅁䅍䅁䑁䅁䅷䅁䭁䑁䱁䅁䭁䉁䜴䅁䉁䅁䅁允䅁䅁䅯睔䅙䅁杷允䅁䅁䅍䅁䑁䅁䅷䅁䭁䭁䱍䅁䭁䉁䝷䅁䉁䅁䅁允䅁䅁䅯睩䅙䅁杷允䅁䅁䅑䅁䑁䅁䅷䅁䭁䭁䵙䅁䭁佁䭣䅁䭁䥁䕍䅁䉁䅁䅁允䅁䅁䅯睒䅁䅁杷允䅁䅁䅍䅁䑁䅁䅷䅁䭁乁乳䅁䭁䍁䝙䅁䉁䅁䅁允䅁䅁䄴䅄䅁䑁䅫䅎畁䑁䅕杍䅁䅁杷允䅁䅁䅍䅁䑁䅁䅷䅁䭁䱁䱫䅁䭁䍁䝑䅁䉁䅁䅁允䅁䅁䅯䅕䄴䅁杷允䅁䅁䅍䅁䑁䅁䅷䅁䭁乁䰰䅁䭁䉁䝷䅁䉁䅁䅁允䅁䅁䅯睋䅙䅁杷允䅁䅁䅑䅁䑁䅁䅷䅁䭁䵁䱍䅁䭁佁䭙䅁䭁佁䭷䅁䉁䅁䅁允䅁䅁䅯睒䅁䅁杷允䅁䅁䅑䅁䑁䅁䅷䅁䭁偁䬴䅁䭁佁䭫䅁䭁䥁䕍䅁䉁䅁䅁允䅁䅁䅕䅁䅁䥁畂捺䵁䅉䅅䅁䕁䅁䅁睁䵁䅁䅁权䵁兄䅁权煄权䅁权獄权䅁允䅁䅁䅅䅁䭁䕁䅣䅁䵁䅉䅅䅁䕁䅁䅁睁䵁䅁䅁权㉃䅁䅁权䭁䅁䅁权䙁䅁䅁允䅁䅁䅅䅁䙁䅁䍷㑋坣剗䅆䍄䉁䅁䅁䅂䅁䅁䅍䅄䅁䅁䅯共䅷䅁䅯朵䅯䅁䅯兦䅑䅁䅅䅁䉁䅁䅁杄䵁䅁䅁䅍畁䑁䅧免ㅁ䅁䅁䍄䉁䅁䅁䅂䅁䅁䅍䅄䅁䅁䅯䄸䅷䅁䅯朷䅯䅁䅯䄷䅯䅁䅅䅁䉁䅁䅁权䡂䅁䅁䍄䉁䅁䅁䅂䅁䅁䅍䅄䅁䅁䅯䅅䅷䅁䅯朶䅯䅁䅯兦䅑䅁䅅䅁䉁䅁䅁杄䵁䅁䅁䅍畁䑁䅧䅍ㅁ䅁䅁䍄䉁䅁䅁䅂䅁䅁䅍䅄䅁䅁䅯兎䄰䅁䅯眶䅯䅁䅯兣䅑䅁䅅䅁䉁䅁䅁杄十䅁䅁兎硁䑁䅁免穁䑁䅑李㍁䅁䅁䍄䉁䅁䅁䅂䅁䅁䅍䅄䅁䅁䅯䅬䄰䅁䅯朵䅯䅁䅯兦䅑䅁䅅䅁䉁䅁䅁杄䵁䅁䅁杍畁䑁䅕䅍硁䅁䅁䍄䉁䅁䅁䅂䅁䅁䅍䅄䅁䅁䅯杬䅷䅁䅯朵䅯䅁䅯䄷䅯䅁䅅䅁䉁䅁䅁权䡂䅁䅁䍄䉁䅁䅁䅂䅁䅁䅍䅄䅁䅁䅯杤䄰䅁䅯朶䅯䅁䅯睧䅑䅁䅅䅁䉁䅁䅁权䡂䅁䅁䍄䉁䅁䅁睁䅁䅁䅍䅄䅁䅁䅯睎䅷䅁䅯杈䅙䅁䅅䅁䉁䅁䅁权䝂杂䅁䍄䉁䅁䅁䅂䅁䅁䅍䅄䅁䅁䅯䅅䅳䅁䅯朶䅯䅁䅯䄷䅯䅁䅅䅁䉁䅁䅁权䡂䅁䅁䍄䉁䅁䅁䅂䅁䅁䅍䅄䅁䅁䅯兪䅳䅁䅯眶䅯䅁䅯来䅑䅁䅅䅁䉁䅁䅁杄十䅁䅁睍穁䑁䅙杍㕁䑁䅍睍硁䅁䅁䍄䉁䅁䅁䅂䅁䅁䅍䅄䅁䅁䅯睩䅳䅁䅯朵䅯䅁䅯睢䅑䅁䅅䅁䉁䅁䅁杄䵁䅁䅁免畁䑁䅣䅎祁䅁䅁䍄䉁䅁䅁䅂䅁䅁䅍䅄䅁䅁䅯兴䅷䅁䅯朶䅯䅁䅯睧䅑䅁䅅䅁䉁䅁䅁杄䵁䅁䅁䅍畁䑁䅣李㉁䅁䅁䍄䉁䅁䅁䅂䅁䅁䅍䅄䅁䅁䅯䅬䄰䅁䅯眵䅯䅁䅯兣䅑䅁䅅䅁䉁䅁䅁兂䥂場啯歲兣䅑杷允䅁䅁䅑䅁䑁䅁䅷䅁䭁䝁䱳䅁䭁佁䭧䅁䭁䥁䕍䅁䉁䅁䅁允䅁䅁䄴䅄䅁䑁䅧杌穁䑁䅑兏䅁䅁杷允䅁䅁䅍䅁䑁䅁䅷䅁䭁䅁䴸䅁䭁䍁䝙䅁䉁䅁䅁允䅁䅁䄴权䅁䑁䅧睎畁䑁䅫䅁䵁䅉䅅䅁䕁䅁䅁睁䵁䅁䅁权㍁䅁䅁权䕁䅁䅁权䙁䅁䅁允䅁䅁䅅䅁䙁䅁䅁佁桄䭆䉂䍄䉁䅁䅁䅂䅁䅁䅍䅄䅁䅁䅯睅䅳䅁䅯朶䅯䅁䅯睧䅑䅁䅅䅁䉁䅁䅁杄䵁䅁䅁䅍畁䑁䅉䅎㉁䅁䅁䍄䉁䅁䅁䅂䅁䅁䅍䅄䅁䅁䅯朴䅳䅁䅯朷䅯䅁䅯全䅑䅁䅅䅁䉁䅁䅁兂䅁䅁䅁䙁㍥䅷杷允䅁䅁䅑䅁䑁䅁䅷䅁䭁䍁䉧䅁䭁䅁䍅䅁䭁䅁䍕䅁䉁䅁䅁允䅁䅁䅕䱑穫䰹眶䔹䵁䅉䅅䅁䕁䅁䅁睁䵁䅁䅁权楃睃䅁权潄权䅁权療䅂䅁允䅁䅁䅅䅁佁䅁䅷䅁㉁䍁䄴免ㅁ䑁䅣䅁䵁䅉䅅䅁䕁䅁䅁睁䵁䅁䅁权䥂兄䅁权煄权䅁权療䅂䅁允䅁䅁䅅䅁佁䅁䅷䅁睁䍁䄴免祁䑁䅧䅁䵁䅉䅅䅁䕁䅁䅁睁䵁䅁䅁权塄睃䅁权牄权䅁权療䅂䅁允䅁䅁䅅䅁佁䉁䅉䅁㕁䑁䅅䅍睁䑁䅁䅍睁䑁䅁䅁䵁䅉䅅䅁䑁䅁䅁睁䵁䅁䅁权㉁兄䅁权奁杂䅁允䅁䅁䅅䅁䭁䉁䝫䅁䵁䅉䅅䅁䕁䅁䅁睁䵁䅁䅁权䉃睃䅁权瑄权䅁权㥂䅂䅁允䅁䅁䅅䅁䙁䡁呑䠲⬰畒⽷䍄䉁䅁䅁䅂䅁䅁䅍䅄䅁䅁䅯兦䅳䅁䅯䄶䅯䅁䅯兣䅑䅁䅅䅁䉁䅁䅁杄佁䅁䅁免祁䍁䄴睎睁䑁䅫䅁䵁䅉䅅䅁䕁䅁䅁睁䵁䅁䅁权噃䅄䅁权潄权䅁权瑂䅂䅁允䅁䅁䅅䅁佁䅁䅷䅁㑁䍁䄴睍㕁䑁䅍䅁䵁䅉䅅䅁䕁䅁䅁睁䵁䅁䅁权獃䅄䅁权浄权䅁权療䅂䅁允䅁䅁䅅䅁佁䅁䅷䅁祁䍁䄴䅎祁䑁䅉䅁䵁䅉䅅䅁䕁䅁䅁睁䵁䅁䅁权婂䅄䅁权潄权䅁权䑃䅂䅁允䅁䅁䅅䅁佁䅁䄴䅁硁䑁䅫杌㑁䑁䅕杍䅁䅁杷允䅁䅁䅑䅁䑁䅁䅷䅁䭁䕁乧䅁䭁佁䬰䅁䭁䡁䔰䅁䉁䅁䅁允䅁䅁䅕䩊婥䡯㍵穷䴸䅉䅅䅁䑁䅁䅁睁䵁䅁䅁权潂兄䅁权慁杂䅁允䅁䅁䅅䅁䭁䝁䝉䅁䵁䅉䅅䅁䕁䅁䅁睁䵁䅁䅁权䩃䅄䅁权湄权䅁权瑂䅂䅁允䅁䅁䅅䅁䙁䙁㕧䵴㉨當⼸䍄䉁䅁䅁䅂䅁䅁䅍䅄䅁䅁䅯䅦䅅䅁䅯允䅉䅁䅯兂䅉䅁䅅䅁䉁䅁䅁兂䝂噊げ䥭塮䅑杷允䅁䅁䅑䅁䑁䅁䅷䅁䭁䑁䵕䅁䭁佁䭧䅁䭁佁䭷䅁䉁䅁䅁允䅁䅁䅯睒䅁䅁杷允䅁䅁䅑䅁䑁䅁䅷䅁䭁乁䱳䅁䭁佁䭧䅁䭁䡁䔰䅁䉁䅁䅁允䅁䅁䄴杄䅁䑁䅅兎畁䑁䅫䅏㑁䅁䅁䍄䉁䅁䅁䅂䅁䅁䅍䅄䅁䅁䅯䅹䅷䅁䅯朵䅯䅁䅯䅣䅑䅁䅅䅁䉁䅁䅁权䡂䅁䅁䍄䉁䅁䅁䅂䅁䅁䅍䅄䅁䅁䅯杄䅳䅁䅯眶䅯䅁䅯兣䅑䅁䅅䅁䉁䅁䅁杄啁䅁䅁杍硁䑁䅕兏㍁䑁䅙李硁䑁䅑䅁䵁䅉䅅䅁䕁䅁䅁睁䵁䅁䅁权ㅁ䅄䅁权牄权䅁权䙃䅂䅁允䅁䅁䅅䅁佁䉁䅉䅁ぁ䑁䅫兎硁䑁䅉睎㉁䑁䅕䅁䵁䅉䅅䅁䕁䅁䅁睁䵁䅁䅁权穃䅄䅁权湄权䅁权瑂䅂䅁允䅁䅁䅅䅁䙁䑁㥖教㙌佐⽷䍄䉁䅁䅁睁䅁䅁䅍䅄䅁䅁䅯李䄰䅁䅯杊䅙䅁䅅䅁䉁䅁䅁杄䵁䅁䅁睎㕁䍁䄴睎硁䅁䅁䍄䉁䅁䅁睁䅁䅁䅍䅄䅁䅁䅯睡䄰䅁䅯䅊䅙䅁䅅䅁䉁䅁䅁权十睄䅁䍄䉁䅁䅁䅂䅁䅁䅍䅄䅁䅁䅯睸䅁䅁䅯䅂䅁䅁䅯䅂䅉䅁䅅䅁䉁䅁䅁兂䅁䅁䅁奁㍣兑杷允䅁䅁䅑䅁䑁䅁䅷䅁䭁乁䉅䅁䭁䅁䍅䅁䭁䅁䍉䅁䉁䅁䅁允䅁䅁䅕偆浐硔救欳䵁䅉䅅䅁䑁䅁䅁睁䵁䅁䅁权偄兄䅁权慁杂䅁允䅁䅁䅅䅁䭁䉁䝳䅁䵁䅉䅅䅁䕁䅁䅁睁䵁䅁䅁权汄睃䅁权湄权䅁权睂䅂䅁允䅁䅁䅅䅁䙁䉁畓⭒㙆䅆䄱䍄䉁䅁䅁䅂䅁䅁䅍䅄䅁䅁䅯眸䅯䅁䅯朶䅯䅁䅯睧䅑䅁䅅䅁䉁䅁䅁权䡂䅁䅁䍄䉁䅁䅁䅂䅁䅁䅍䅄䅁䅁䅯䅊䅳䅁䅯朷䅯䅁䅯兢䅑䅁䅅䅁䉁䅁䅁兂䅁䅁䅁佧䅔䅑杷允䅁䅁䅑䅁䑁䅁䅷䅁䭁䡁䱅䅁䭁佁䭧䅁䭁䥁䕍䅁䉁䅁䅁允䅁䅁䄴杄䅁䑁䅅睎畁䑁䅁兎ぁ䅁䅁䍄䉁䅁䅁䅂䅁䅁䅍䅄䅁䅁䅯䅍䅷䅁䅯朷䅯䅁䅯䄷䅯䅁䅅䅁䉁䅁䅁权䡂䅁䅁䍄䉁䅁䅁䅂䅁䅁䅍䅄䅁䅁䅯睪䅷䅁䅯䄶䅯䅁䅯䅣䅑䅁䅅䅁䉁䅁䅁权䡂䅁䅁䍄䉁䅁䅁䅂䅁䅁䅍䅄䅁䅁䅯杳䅷䅁䅯朷䅯䅁䅯睧䅑䅁䅅䅁䉁䅁䅁兂䅁䅁䅁佧先䅑杷允䅁䅁䅑䅁䑁䅁䅷䅁䭁乁䴰䅁䭁佁䭯䅁䭁佁䭷䅁䉁䅁䅁允䅁䅁䅯睒䅁䅁杷允䅁䅁䅑䅁䑁䅁䅷䅁䭁䵁䱳䅁䭁佁䭙䅁䭁䝁䔰䅁䉁䅁䅁允䅁䅁䄴䅄䅁䑁䅁杌㉁䑁䅅杍䅁䅁杷允䅁䅁䅑䅁䑁䅁䅷䅁䭁䱁乷䅁䭁佁䭯䅁䭁䝁䔰䅁䉁䅁䅁允䅁䅁䅯睒䅁䅁杷允䅁䅁䅍䅁䑁䅁䅷䅁䭁䑁乣䅁䭁䉁䝧䅁䉁䅁䅁允䅁䅁䅯杓䅙䅁杷允䅁䅁䅍䅁䑁䅁䅷䅁䭁䑁䱅䅁䭁䍁䝑䅁䉁䅁䅁允䅁䅁䅯兕䄴䅁杷允䅁䅁䅑䅁䑁䅁䅷䅁䭁䱁久䅁䭁佁䬰䅁䭁䡁䕅䅁䉁䅁䅁允䅁䅁䅕渷⽷噎㘶吰䴸䅉䅅䅁䕁䅁䅁睁䵁䅁䅁权獄睃䅁权灄权䅁权㙂䅂䅁允䅁䅁䅅䅁䙁䅁䅁䅁䅁䱓䅂䍄䉁䅁䅁䅂䅁䅁䅍䅄䅁䅁䅯杚䅷䅁䅯朷䅯䅁䅯睢䅑䅁䅅䅁䉁䅁䅁兂䅁䅁䅁偧䱐䅑杷允䅁䅁䅑䅁䑁䅁䅷䅁䭁䩁䵑䅁䭁佁䭧䅁䭁䡁䔰䅁䉁䅁䅁允䅁䅁䄴杄䅁䑁䅣兎畁䑁䅣杍ㅁ䅁䅁䍄䉁䅁䅁䅂䅁䅁䅍䅄䅁䅁䅯杒䅳䅁䅯儶䅯䅁䅯来䅑䅁䅅䅁䉁䅁䅁兂䅁䅁䅁䭧䭐䅑杷允䅁䅁䅑䅁䑁䅁䅷䅁䭁䉁义䅁䭁佁䭧䅁䭁䥁䕕䅁䉁䅁䅁允䅁䅁䄴杄䅁䑁䅅睎畁䑁䅧兏㍁䅁䅁䍄䉁䅁䅁䅂䅁䅁䅍䅄䅁䅁䅯睍䄰䅁䅯䄶䅯䅁䅯兢䅑䅁䅅䅁䉁䅁䅁权䡂䅁䅁䍄䉁䅁䅁䅂䅁䅁䅍䅄䅁䅁䅯睑䅷䅁䅯眵䅯䅁䅯兦䅑䅁䅅䅁䉁䅁䅁兂硁䭃捷浗救䅷杷允䅁䅁䅑䅁䑁䅁䅷䅁䭁䩁䵑䅁䭁佁䭧䅁䭁䥁䕕䅁䉁䅁䅁允䅁䅁䄴䅄䅁䑁䅣兏畁䑁䅣免䅁䅁杷允䅁䅁䅑䅁䑁䅁䅷䅁䭁䍁久䅁䭁佁䭣䅁䭁䝁䔰䅁䉁䅁䅁允䅁䅁䅯睒䅁䅁杷允䅁䅁䅑䅁䑁䅁䅷䅁䭁䱁䱯䅁䭁佁䬰䅁䭁佁䭷䅁䉁䅁䅁允䅁䅁䅯睒䅁䅁杷允䅁䅁䅑䅁䑁䅁䅷䅁䭁䱁䵕䅁䭁佁䭳䅁䭁䥁䕍䅁䉁䅁䅁允䅁䅁䄴杅䅁䑁䅉䅏㑁䑁䅕睎睁䑁䅁䅍䅁䅁杷允䅁䅁䅑䅁䑁䅁䅷䅁䭁䡁乧䅁䭁佁䭙䅁䭁䡁䕯䅁䉁䅁䅁允䅁䅁䄴权䅁䑁䅅杌㉁䑁䅧䅁䵁䅉䅅䅁䑁䅁䅁睁䵁䅁䅁权獂兄䅁权敁杂䅁允䅁䅁䅅䅁䭁䩁䝯䅁䵁䅉䅅䅁䕁䅁䅁睁䵁䅁䅁权⭃睃䅁权潄权䅁权硂䅂䅁允䅁䅁䅅䅁佁䅁䄴䅁硁䑁䅕杌硁䑁䅧免䅁䅁杷允䅁䅁䅑䅁䑁䅁䅷䅁䭁䅁䵁䅁䭁佁䭯䅁䭁䡁䔰䅁䉁䅁䅁允䅁䅁䄴䅄䅁䑁䅁杌ㅁ䑁䅑睎䅁䅁杷允䅁䅁䅑䅁䑁䅁䅷䅁䭁䭁䴴䅁䭁佁䭣䅁䭁䥁䕕䅁䉁䅁䅁允䅁䅁䅕㥌欰潂噇䵃䵁䅉䅅䅁䕁䅁䅁睁䵁䅁䅁权桃䅁䅁权䉁杁䅁权䍁杁䅁允䅁䅁䅅䅁䙁䭁其ㅭ夰兣䉂䍄䉁䅁䅁䅂䅁䅁䅍䅄䅁䅁䅯兹䅷䅁䅯朶䅯䅁䅯䄷䅯䅁䅅䅁䉁䅁䅁权䡂䅁䅁䍄䉁䅁䅁䅂䅁䅁䅍䅄䅁䅁䅯克䅷䅁䅯朶䅯䅁䅯来䅑䅁䅅䅁䉁䅁䅁权敂䅄䅁䍄䉁䅁䅁䅂䅁䅁䅍䅄䅁䅁䅯充䄰䅁䅯䄶䅯䅁䅯全䅑䅁䅅䅁䉁䅁䅁杄佁䅁䅁免硁䍁䄴睎㑁䑁䅍䅁䵁䅉䅅䅁䕁䅁䅁睁䵁䅁䅁权㍁兄䅁权晁杂䅁权杁杂䅁允䅁䅁䅅䅁䭁偁䝑䅁䵁䅉䅅䅁䑁䅁䅁睁䵁䅁䅁权呄䅄䅁权歁杂䅁允䅁䅁䅅䅁䭁䉁䕁䅁䵁䅉䅅䅁䕁䅁䅁睁䵁䅁䅁权噄䅄䅁权瑄权䅁权䙃䅂䅁允䅁䅁䅅䅁䙁䑁⽺㕯䡖普⽍䍄䉁䅁䅁䅂䅁䅁䅍䅄䅁䅁䅯材䅳䅁䅯眶䅯䅁䅯兣䅑䅁䅅䅁䉁䅁䅁杄十䅁䅁䅎㍁䑁䅍䅎㉁䑁䅫䅎㉁䅁䅁䍄䉁䅁䅁䅂䅁䅁䅍䅄䅁䅁䅯睎䅳䅁䅯朶䅯䅁䅯䄷䅯䅁䅅䅁䉁䅁䅁权䡂䅁䅁䍄䉁䅁䅁䅂䅁䅁䅍䅄䅁䅁䅯睐䅳䅁䅯眶䅯䅁䅯兣䅑䅁䅅䅁䉁䅁䅁杄十䅁䅁杍ぁ䑁䅅䅎硁䑁䅁䅍睁䅁䅁䍄䉁䅁䅁䅂䅁䅁䅍䅄䅁䅁䅯䅑䅳䅁䅯眶䅯䅁䅯兣䅑䅁䅅䅁䉁䅁䅁杄十䅁䅁免㕁䑁䅁兏硁䑁䅑兏㍁䅁䅁䍄䉁䅁䅁䅂䅁䅁䅍䅄䅁䅁䅯杖䅳䅁䅯眶䅯䅁䅯兦䅑䅁䅅䅁䉁䅁䅁杄十䅁䅁睍ぁ䑁䅅兎祁䑁䅧免穁䅁䅁䍄䉁䅁䅁睁䅁䅁䅍䅄䅁䅁䅯睎䄰䅁䅯杊䅙䅁䅅䅁䉁䅁䅁杄䵁䅁䅁䅏祁䍁䄴兎ぁ䅁䅁䍄䉁䅁䅁䅂䅁䅁䅍䅄䅁䅁䅯兎䄰䅁䅯朷䅯䅁䅯䅣䅑䅁䅅䅁䉁䅁䅁兂䅁䅁䅁䅉㝈䅷杷允䅁䅁䅍䅁䑁䅁䅷䅁䭁偁䱳䅁䭁䉁䝷䅁䉁䅁䅁允䅁䅁䅯睊䅙䅁杷允䅁䅁䅑䅁䑁䅁䅷䅁䭁䍁䵑䅁䭁佁䭣䅁䭁䝁䔸䅁䉁䅁䅁允䅁䅁䅕噎㘶兓䍷䕇䵁䅉䅅䅁䕁䅁䅁睁䵁䅁䅁权㙄睃䅁权灄权䅁权瑂䅂䅁允䅁䅁䅅䅁䭁䕁䅣䅁䵁䅉䅅䅁䑁䅁䅁睁䵁䅁䅁权䭃䅄䅁权慁杂䅁允䅁䅁䅅䅁䭁䝁䝉䅁䵁䅉䅅䅁䕁䅁䅁睁䵁䅁䅁权㝂睃䅁权煄权䅁权䑃䅂䅁允䅁䅁䅅䅁佁䅁䅷䅁睁䍁䄴䅍㑁䑁䅕䅁䵁䅉䅅䅁䕁䅁䅁睁䵁䅁䅁权佁䅄䅁权潄权䅁权硂䅂䅁允䅁䅁䅅䅁佁䅁䄴䅁㑁䑁䅕杌睁䑁䅉睍䅁䅁杷允䅁䅁䅑䅁䑁䅁䅷䅁䭁䝁䵧䅁䭁佁䭯䅁䭁䡁䔰䅁䉁䅁䅁允䅁䅁䄴䅄䅁䑁䅁杌㉁䑁䅁睎䅁䅁杷允䅁䅁䅑䅁䑁䅁䅷䅁䭁䵁䵁䅁䭁佁䭯䅁䭁䝁䔰䅁䉁䅁䅁允䅁䅁䄴䅄䅁䑁䅅杌硁䑁䅉睎䅁䅁杷允䅁䅁䅑䅁䑁䅁䅷䅁䭁䵁䱷䅁䭁佁䭯䅁䭁䡁䕯䅁䉁䅁䅁允䅁䅁䄴䅄䅁䑁䅁杌㉁䑁䅅䅎䅁䅁杷允䅁䅁䅑䅁䑁䅁䅷䅁䭁䙁䵙䅁䭁佁䭯䅁䭁䝁䔸䅁䉁䅁䅁允䅁䅁䄴䅄䅁䑁䅁杌祁䑁䅫睍䅁䅁杷允䅁䅁䅑䅁䑁䅁䅷䅁䭁佁䵧䅁䭁佁䭳䅁䭁佁䭷䅁䉁䅁䅁允䅁䅁䅯睒䅁䅁杷允䅁䅁䅍䅁䑁䅁䅷䅁䭁䝁䱑䅁䭁䍁䝑䅁䉁䅁䅁允䅁䅁䅯睵䅙䅁杷允䅁䅁䅑䅁䑁䅁䅷䅁䭁䅁䉳䅁䭁䅁䅯䅁䭁䅁䍑䅁䉁䅁䅁允䅁䅁䅕䉯癯匳䝑ぃ䵁䅉䅅䅁䕁䅁䅁睁䵁䅁䅁权䥃睃䅁权畄权䅁权㥂䅂䅁允䅁䅁䅅䅁䙁䅁䅁䅁杂佇䅴䍄䉁䅁䅁䅂䅁䅁䅍䅄䅁䅁䅯兩䅳䅁䅯䄶䅯䅁䅯兢䅑䅁䅅䅁䉁䅁䅁权䡂䅁䅁䍄䉁䅁䅁䅂䅁䅁䅍䅄䅁䅁䅯䄳䅷䅁䅯眶䅯䅁䅯睢䅑䅁䅅䅁䉁䅁䅁杄十䅁䅁睎ぁ䑁䅍兎硁䑁䅁李硁䅁䅁䍄䉁䅁䅁睁䅁䅁䅍䅄䅁䅁䅯䅩䅳䅁䅯䅊䅙䅁䅅䅁䉁䅁䅁权橁权䅁䍄䉁䅁䅁䅂䅁䅁䅍䅄䅁䅁䅯睷䅷䅁䅯朶䅯䅁䅯䄷䅯䅁䅅䅁䉁䅁䅁权䡂䅁䅁䍄䉁䅁䅁䅂䅁䅁䅍䅄䅁䅁䅯睓䅳䅁䅯儷䅯䅁䅯兣䅑䅁䅅䅁䉁䅁䅁兂剃堷⽷噎㘶睐杷允䅁䅁䅑䅁䑁䅁䅷䅁䭁䉁䵳䅁䭁佁䭯䅁䭁䡁䕯䅁䉁䅁䅁允䅁䅁䄴䅄䅁䑁䅁杌㍁䑁䅑李䅁䅁杷允䅁䅁䅍䅁䑁䅁䅷䅁䭁䥁䵯䅁䭁䍁䝙䅁䉁䅁䅁允䅁䅁䄴䅄䅁䑁䅣兎畁䑁䅧李䅁䅁杷允䅁䅁䅑䅁䑁䅁䅷䅁䭁䉁䱙䅁䭁佁䭣䅁䭁䝁䔸䅁䉁䅁䅁允䅁䅁䅕䅁䅁䅁䅃䕈䵁䅉䅅䅁䕁䅁䅁睁䵁䅁䅁权牄兄䅁权浄权䅁权瑂䅂䅁允䅁䅁䅅䅁䭁䕁䅣䅁䵁䅉䅅䅁䑁䅁䅁睁䵁䅁䅁权敂睃䅁权慁杂䅁允䅁䅁䅅䅁䭁䙁䜸䅁䵁䅉䅅䅁䕁䅁䅁睁䵁䅁䅁权十兄䅁权灄权䅁权䙃䅂䅁允䅁䅁䅅䅁䙁䅁䅁䅁䅄摉䅦䍄䉁䅁䅁䅂䅁䅁䅍䅄䅁䅁䅯杧䅷䅁䅯眶䅯䅁䅯兦䅑䅁䅅䅁䉁䅁䅁杄十䅁䅁睎硁䑁䅁兎ㅁ䑁䅣睍穁䅁䅁䍄䉁䅁䅁睁䅁䅁䅍䅄䅁䅁䅯克䄰䅁䅯杇䅙䅁䅅䅁䉁䅁䅁权時杂䅁䍄䉁䅁䅁䅂䅁䅁䅍䅄䅁䅁䅯眶䄰䅁䅯朷䅯䅁䅯全䅑䅁䅅䅁䉁䅁䅁兂䅁䅁䅁䝅砳䅑杷允䅁䅁䅑䅁䑁䅁䅷䅁䭁䥁䴴䅁䭁佁䭯䅁䭁䡁䕯䅁䉁䅁䅁允䅁䅁䄴䅄䅁䑁䅅杌睁䑁䅙杍䅁䅁杷允䅁䅁䅍䅁䑁䅁䅷䅁䭁偁䱅䅁䭁䍁䝙䅁䉁䅁䅁允䅁䅁䄴权䅁䑁䅣兎畁䑁䅧䅁䵁䅉䅅䅁䕁䅁䅁睁䵁䅁䅁权楂䅄䅁权浄权䅁权獄权䅁允䅁䅁䅅䅁䭁䕁䅣䅁䵁䅉䅅䅁䕁䅁䅁睁䵁䅁䅁权元睃䅁权潄权䅁权㙂䅂䅁允䅁䅁䅅䅁䭁䕁䅣䅁䵁䅉䅅䅁䕁䅁䅁睁䵁䅁䅁权摁兄䅁权浄权䅁权㥂䅂䅁允䅁䅁䅅䅁佁䅁䅯䅁ぁ䍁䄴兎ぁ䅁䅁䍄䉁䅁䅁䅂䅁䅁䅍䅄䅁䅁䅯睫䅳䅁䅯朵䅯䅁䅯全䅑䅁䅅䅁䉁䅁䅁杄䵁䅁䅁免畁䑁䅕兏ぁ䅁䅁䍄䉁䅁䅁䅂䅁䅁䅍䅄䅁䅁䅯杪䅷䅁䅯朷䅯䅁䅯睢䅑䅁䅅䅁䉁䅁䅁兂䅁䅁䅁䙑呢䅑杷允䅁䅁䅑䅁䑁䅁䅷䅁䭁䡁䱧䅁䭁佁䭯䅁䭁䡁䕅䅁䉁䅁䅁允䅁䅁䄴䅄䅁䑁䅁杌㑁䑁䅁兏䅁䅁杷允䅁䅁䅑䅁䑁䅁䅷䅁䭁佁䰴䅁䭁佁䭫䅁䭁䡁䕯䅁䉁䅁䅁允䅁䅁䅕䅁䅁䅁敄䵷䵁䅉䅅䅁䕁䅁䅁睁䵁䅁䅁权灂䅄䅁权灄权䅁权療䅂䅁允䅁䅁䅅䅁䙁䅁䅁䅁䅂甸䅬䍄䉁䅁䅁睁䅁䅁䅍䅄䅁䅁䅯杤䄰䅁䅯䅈䅙䅁䅅䅁䉁䅁䅁权楂杂䅁䍄䉁䅁䅁䅂䅁䅁䅍䅄䅁䅁䅯儫䅳䅁䅯朶䅯䅁䅯䄷䅯䅁䅅䅁䉁䅁䅁权䡂䅁䅁䍄䉁䅁䅁䅂䅁䅁䅍䅄䅁䅁䅯杘䅳䅁䅯睈䅙䅁䅯䅉䅙䅁䅅䅁䉁䅁䅁权ㅂ䅃䅁䍄䉁䅁䅁䅂䅁䅁䅍䅄䅁䅁䅯䅄䄰䅁䅯朵䅯䅁䅯来䅑䅁䅅䅁䉁䅁䅁杄䵁䅁䅁免畁䑁䅙䅏祁䅁䅁䍄䉁䅁䅁䅂䅁䅁䅍䅄䅁䅁䅯睊䅳䅁䅯朵䅯䅁䅯全䅑䅁䅅䅁䉁䅁䅁权䡂䅁䅁䍄䉁䅁䅁䅂䅁䅁䅍䅄䅁䅁䅯杏䅳䅁䅯儷䅯䅁䅯全䅑䅁䅅䅁䉁䅁䅁兂楂䙅㕧䵴㡪睐杷允䅁䅁䅑䅁䑁䅁䅷䅁䭁乁䱳䅁䭁佁䭳䅁䭁䡁䔰䅁䉁䅁䅁允䅁䅁䄴杅䅁䑁䅍睍祁䑁䅙兎穁䑁䅫䅍䅁䅁杷允䅁䅁䅑䅁䑁䅁䅷䅁䭁䵁乯䅁䭁佁䬴䅁䭁䝁䔸䅁䉁䅁䅁允䅁䅁䅕䅁䅁䅁㡂啸䵁䅉䅅䅁䕁䅁䅁睁䵁䅁䅁权⽁睃䅁权潄权䅁权㥂䅂䅁允䅁䅁䅅䅁佁䅁䄴䅁硁䑁䅍杌祁䑁䅙兏䅁䅁杷允䅁䅁䅑䅁䑁䅁䅷䅁䭁佁䰸䅁䭁佁䭳䅁䭁䝁䔰䅁䉁䅁䅁允䅁䅁䄴杅䅁䑁䅕睎睁䑁䅫睎㉁䑁䅍杍䅁䅁杷允䅁䅁䅑䅁䑁䅁䅷䅁䭁䍁䱁䅁䭁佁䬰䅁䭁䥁䕕䅁䉁䅁䅁允䅁䅁䅕䅁䅁䅁䅁䐰䴸䅉䅅䅁䕁䅁䅁睁䵁䅁䅁权䝁兄䅁权潄权䅁权獄权䅁允䅁䅁䅅䅁䭁䕁䅣䅁䵁䅉䅅䅁䕁䅁䅁睁䵁䅁䅁权十兄䅁权晁杂䅁权杁杂䅁允䅁䅁䅅䅁䭁䍁䥯䅁䵁䅉䅅䅁䑁䅁䅁睁䵁䅁䅁权敂睃䅁权流杂䅁允䅁䅁䅅䅁佁䅁䅯䅁㍁䑁䅕杌祁䅁䅁䍄䉁䅁䅁䅂䅁䅁䅍䅄䅁䅁䅯兘䅷䅁䅯眶䅯䅁䅯睢䅑䅁䅅䅁䉁䅁䅁杄啁䅁䅁免㍁䑁䅉兏㑁䑁䅣兎㕁䑁䅣䅁䵁䅉䅅䅁䕁䅁䅁睁䵁䅁䅁权穂䅄䅁权灄权䅁权獄权䅁允䅁䅁䅅䅁䭁䕁䅣䅁䵁䅉䅅䅁䑁䅁䅁睁䵁䅁䅁权䵃睃䅁权慁杂䅁允䅁䅁䅅䅁䭁䙁䜸䅁䵁䅉䅅䅁䕁䅁䅁睁䵁䅁䅁权扂䅄䅁权煄权䅁权䑃䅂䅁允䅁䅁䅅䅁佁䅁䅷䅁睁䍁䄴䅎硁䑁䅣䅁䵁䅉䅅䅁䕁䅁䅁睁䵁䅁䅁权牂兄䅁权瑄权䅁权瑂䅂䅁允䅁䅁䅅䅁䭁䕁䅣䅁䵁䅉䅅䅁䕁䅁䅁睁䵁䅁䅁权䭃䅄䅁权潄权䅁权硂䅂䅁允䅁䅁䅅䅁䭁䕁䅣䅁䵁䅉䅅䅁䕁䅁䅁睁䵁䅁䅁权㉁睃䅁权灄权䅁权睂䅂䅁允䅁䅁䅅䅁䙁䅁䅁䅁允⽱䅊䍄䉁䅁䅁䅂䅁䅁䅍䅄䅁䅁䅯䅆䅷䅁䅯眶䅯䅁䅯䄷䅯䅁䅅䅁䉁䅁䅁权䡂䅁䅁䍄䉁䅁䅁䅂䅁䅁䅍䅄䅁䅁䅯䅣䅷䅁䅯朷䅯䅁䅯来䅑䅁䅅䅁䉁䅁䅁兂䅁䅁䅁䩧卢䅑杷允䅁䅁䅑䅁䑁䅁䅷䅁䭁䭁䵷䅁䭁佁䭣䅁䭁䡁䕅䅁䉁䅁䅁允䅁䅁䅕婪畤潅䅐え䵁䅉䅅䅁䕁䅁䅁睁䵁䅁䅁权偄兄䅁权潄权䅁权硂䅂䅁允䅁䅁䅅䅁佁䅁䄴䅁硁䑁䅅杌㕁䑁䅁李䅁䅁杷允䅁䅁䅑䅁䑁䅁䅷䅁䭁䡁䴸䅁䭁佁䭫䅁䭁䡁䕁䅁䉁䅁䅁允䅁䅁䅕䅁䅁䅁瑄〵䵁䅉䅅䅁䑁䅁䅁睁䵁䅁䅁权啁䅄䅁权奁杂䅁允䅁䅁䅅䅁䭁䕁䡫䅁䵁䅉䅅䅁䕁䅁䅁睁䵁䅁䅁权䝃兄䅁权灄权䅁权㥂䅂䅁允䅁䅁䅅䅁䙁䅁䅁䅁兂⽃䅰䍄䉁䅁䅁䅂䅁䅁䅍䅄䅁䅁䅯眸䅯䅁䅯眵䅯䅁䅯来䅑䅁䅅䅁䉁䅁䅁兂杄嘹唫匹発睐杷允䅁䅁䅑䅁䑁䅁䅷䅁䭁䵁䱣䅁䭁佁䭙䅁䭁佁䭷䅁䉁䅁䅁允䅁䅁䅯睒䅁䅁杷允䅁䅁䅍䅁䑁䅁䅷䅁䭁佁䱯䅁䭁䉁䝯䅁䉁䅁䅁允䅁䅁䅯䅑䅙䅁杷允䅁䅁䅑䅁䑁䅁䅷䅁䭁䝁乧䅁䭁佁䭙䅁䭁䥁䕕䅁䉁䅁䅁允䅁䅁䅯睒䅁䅁杷允䅁䅁䅑䅁䑁䅁䅷䅁䭁䑁䱯䅁䭁佁䭯䅁䭁䥁䕍䅁䉁䅁䅁允䅁䅁䄴䅄䅁䑁䅅杌硁䑁䅍睎䅁䅁杷允䅁䅁䅑䅁䑁䅁䅷䅁䭁䉁䵁䅁䭁佁䬴䅁䭁䥁䕕䅁䉁䅁䅁允䅁䅁䅕䅁䅁䡁扂䴫䵁䅉䅅䅁䕁䅁䅁睁䵁䅁䅁权㉁兄䅁权煄权䅁权硂䅂䅁允䅁䅁䅅䅁佁䅁䅷䅁硁䍁䄴䅎㍁䑁䅅䅁䵁䅉䅅䅁䑁䅁䅁睁䵁䅁䅁权啃䅄䅁权慁杂䅁允䅁䅁䅅䅁䭁䙁䜸䅁䵁䅉䅅䅁䑁䅁䅁睁䵁䅁䅁权啁䅄䅁权捁杂䅁允䅁䅁䅅䅁䭁䉁䥍䅁䵁䅉䅅䅁䕁䅁䅁睁䵁䅁䅁权䕄䅄䅁权煄权䅁权㥂䅂䅁允䅁䅁䅅䅁佁䅁䅷䅁睁䍁䄴杍穁䑁䅍䅁䵁䅉䅅䅁䕁䅁䅁睁䵁䅁䅁权剄睃䅁权潄权䅁权䑃䅂䅁允䅁䅁䅅䅁佁䅁䄴䅁硁䑁䅫杌㍁䑁䅍䅏䅁䅁杷允䅁䅁䅍䅁䑁䅁䅷䅁䭁䅁䱷䅁䭁䉁䝧䅁䉁䅁䅁允䅁䅁䅯䅑䅙䅁杷允䅁䅁䅑䅁䑁䅁䅷䅁䭁乁䅁䅁䭁䅁䅑䅁䭁䅁䅕䅁䉁䅁䅁允䅁䅁䅕䅁䅁偁㙅歗䵅䅉䅅䅁䕁䅁䅁睁䵁䅁䅁权敁睃䅁权畄权䅁权獄权䅁允䅁䅁䅅䅁䭁䕁䅣䅁䵁䅉䅅䅁䕁䅁䅁睁䵁䅁䅁权敂睃䅁权浄权䅁权療䅂䅁允䅁䅁䅅䅁佁䅁䅷䅁睁䍁䄴李㍁䑁䅕䅁䵁䅉䅅䅁䕁䅁䅁睁䵁䅁䅁权あ䅄䅁权潄权䅁权睂䅂䅁允䅁䅁䅅䅁佁䅁䅯䅁㕁䍁䄴睎穁䅁䅁䍄䉁䅁䅁䅂䅁䅁䅍䅄䅁䅁䅯关䅷䅁䅯眶䅯䅁䅯兦䅑䅁䅅䅁䉁䅁䅁杄十䅁䅁睍ㅁ䑁䅅䅍㑁䑁䅅杍睁䅁䅁䍄䉁䅁䅁睁䅁䅁䅍䅄䅁䅁䅯儵䅳䅁䅯䅇䅙䅁䅅䅁䉁䅁䅁权婁杂䅁䍄䉁䅁䅁䅂䅁䅁䅍䅄䅁䅁䅯兩䄰䅁䅯䄶䅯䅁䅯䅣䅑䅁䅅䅁䉁䅁䅁杄佁䅁䅁免睁䍁䄴䅏祁䑁䅕䅁䵁䅉䅅䅁䕁䅁䅁睁䵁䅁䅁权敄䅄䅁权牄权䅁权㙂䅂䅁允䅁䅁䅅䅁佁䉁䅉䅁ぁ䑁䅫免㑁䑁䅍䅏穁䑁䅧䅁䵁䅉䅅䅁䕁䅁䅁睁䵁䅁䅁权瑃睃䅁权牄权䅁权獄权䅁允䅁䅁䅅䅁䭁䕁䅣䅁䵁䅉䅅䅁䕁䅁䅁睁䵁䅁䅁权䵂睃䅁权湄权䅁权䑃䅂䅁允䅁䅁䅅䅁䙁䵁㌯⭕汏硇䅪䍄䉁䅁䅁䅂䅁䅁䅍䅄䅁䅁䅯眶䅳䅁䅯䄶䅯䅁䅯䄷䅯䅁䅅䅁䉁䅁䅁权䡂䅁䅁䍄䉁䅁䅁䅂䅁䅁䅍䅄䅁䅁䅯杌䅷䅁䅯眶䅯䅁䅯来䅑䅁䅅䅁䉁䅁䅁杄十䅁䅁睍ぁ䑁䅑兎ㅁ䑁䅣兎祁䅁䅁䍄䉁䅁䅁䅂䅁䅁䅍䅄䅁䅁䅯兤䄰䅁䅯儶䅯䅁䅯来䅑䅁䅅䅁䉁䅁䅁兂䅁䅁䅁䝁杦䅑杷允䅁䅁䅑䅁䑁䅁䅷䅁䭁䡁䱫䅁䭁佁䭧䅁䭁䡁䔰䅁䉁䅁䅁允䅁䅁䄴杄䅁䍁䄰睍畁䑁䅑睍ㅁ䅁䅁䍄䉁䅁䅁䅂䅁䅁䅍䅄䅁䅁䅯睪䅳䅁䅯眶䅯䅁䅯全䅑䅁䅅䅁䉁䅁䅁杄十䅁䅁兎睁䑁䅫李㕁䑁䅍䅎穁䅁䅁䍄䉁䅁䅁䅂䅁䅁䅍䅄䅁䅁䅯眷䅯䅁䅯儷䅯䅁䅯䅣䅑䅁䅅䅁䉁䅁䅁兂橄婰䕶䱉祃睐杷允䅁䅁䅑䅁䑁䅁䅷䅁䭁䍁䴸䅁䭁佁䭳䅁䭁䡁䕯䅁䉁䅁䅁允䅁䅁䄴䅆䅁䑁䅍䅏ㅁ䑁䅙李祁䑁䅧睎穁䅁䅁䍄䉁䅁䅁䅂䅁䅁䅍䅄䅁䅁䅯杮䅳䅁䅯朵䅯䅁䅯䄷䅯䅁䅅䅁䉁䅁䅁权䡂䅁䅁䍄䉁䅁䅁䅂䅁䅁䅍䅄䅁䅁䅯䄱䅳䅁䅯眶䅯䅁䅯䄷䅯䅁䅅䅁䉁䅁䅁权䡂䅁䅁䍄䉁䅁䅁䅂䅁䅁䅍䅄䅁䅁䅯䅑䅳䅁䅯朶䅯䅁䅯䄷䅯䅁䅅䅁䉁䅁䅁权䡂䅁䅁䍄䉁䅁䅁䅂䅁䅁䅍䅄䅁䅁䅯杉䅁䅁䅯权䅁䅁䅯兂䅁䅁䅅䅁䉁䅁䅁兂扁㥌欰杂卅䅑杷允䅁䅁䅑䅁䑁䅁䅷䅁䭁䉁䵑䅁䭁䉁䜸䅁䭁䍁䝁䅁䉁䅁䅁允䅁䅁䅯儱䅯䅁杷允䅁䅁䅑䅁䑁䅁䅷䅁䭁䉁乙䅁䭁佁䭙䅁䭁佁䭷䅁䉁䅁䅁允䅁䅁䅯睒䅁䅁杷允䅁䅁䅑䅁䑁䅁䅷䅁䭁䉁䱉䅁䭁佁䬰䅁䭁䝁䔰䅁䉁䅁䅁允䅁䅁䅕噈歰㥏倹吳䴸䅉䅅䅁䕁䅁䅁睁䵁䅁䅁权牂兄䅁权牄权䅁权㥂䅂䅁允䅁䅁䅅䅁佁䉁䅉䅁㉁䑁䅉免睁䑁䅁䅍睁䑁䅁䅁䵁䅉䅅䅁䕁䅁䅁睁䵁䅁䅁权穁睃䅁权浄权䅁权獄权䅁允䅁䅁䅅䅁䭁䕁䅣䅁䵁䅉䅅䅁䑁䅁䅁睁䵁䅁䅁权偂䅄䅁权敁杂䅁允䅁䅁䅅䅁䭁䑁䝣䅁䵁䅉䅅䅁䕁䅁䅁睁䵁䅁䅁权畃睃䅁权煄权䅁权獄权䅁允䅁䅁䅅䅁䭁䕁䅣䅁䵁䅉䅅䅁䕁䅁䅁睁䵁䅁䅁权佁睃䅁权潄权䅁权療䅂䅁允䅁䅁䅅䅁佁䅁䅯䅁ぁ䑁䅙杌㑁䅁䅁䍄䉁䅁䅁䅂䅁䅁䅍䅄䅁䅁䅯杊䅳䅁䅯䄶䅯䅁䅯睧䅑䅁䅅䅁䉁䅁䅁杄佁䅁䅁免ぁ䍁䄴免㍁䑁䅣䅁䵁䅉䅅䅁䕁䅁䅁睁䵁䅁䅁权坃睃䅁权牄权䅁权療䅂䅁允䅁䅁䅅䅁佁䉁䅑䅁穁䑁䅑李㑁䑁䅣李㍁䑁䅁李䅁䅁杷允䅁䅁䅑䅁䑁䅁䅷䅁䭁䱁䵍䅁䭁佁䭙䅁䭁佁䭷䅁䉁䅁䅁允䅁䅁䅯睒䅁䅁杷允䅁䅁䅑䅁䑁䅁䅷䅁䭁䱁䵧䅁䭁佁䭳䅁䭁䥁䕍䅁䉁䅁䅁允䅁䅁䄴杅䅁䑁䅍䅍ㅁ䑁䅍免㑁䑁䅁兎䅁䅁杷允䅁䅁䅑䅁䑁䅁䅷䅁䭁䡁䰸䅁䭁佁䭳䅁䭁䥁䕍䅁䉁䅁䅁允䅁䅁䄴杅䅁䑁䅣䅏㕁䑁䅍兏睁䑁䅉䅎䅁䅁杷允䅁䅁䅍䅁䑁䅁䅷䅁䭁䉁䵑䅁䭁䍁䝙䅁䉁䅁䅁允䅁䅁䄴权䅁䑁䅑免畁䑁䅑䅁䵁䅉䅅䅁䕁䅁䅁睁䵁䅁䅁权桂睃䅁权畄权䅁权䑃䅂䅁允䅁䅁䅅䅁䙁䅁䅁䅁杂佔䄹䍄䉁䅁䅁䅂䅁䅁䅍䅄䅁䅁䅯䅹䅳䅁䅯眶䅯䅁䅯兦䅑䅁䅅䅁䉁䅁䅁杄十䅁䅁李㕁䑁䅙䅍睁䑁䅁䅍睁䅁䅁䍄䉁䅁䅁䅂䅁䅁䅍䅄䅁䅁䅯兔䄰䅁䅯儶䅯䅁䅯睢䅑䅁䅅䅁䉁䅁䅁兂䅁䅁䅁乁煶䅷杷允䅁䅁䅑䅁䑁䅁䅷䅁䭁佁䵕䅁䭁佁䭙䅁䭁佁䭷䅁䉁䅁䅁允䅁䅁䅯睒䅁䅁杷允䅁䅁䅑䅁䑁䅁䅷䅁䭁䅁䵑䅁䭁佁䬰䅁䭁䡁䕅䅁䉁䅁䅁允䅁䅁䅕港䥪䭡戱歁䵁䅉䅅䅁䕁䅁䅁睁䵁䅁䅁权卄䅄䅁权潄权䅁权䙃䅂䅁允䅁䅁䅅䅁佁䅁䄴䅁祁䑁䅑杌ぁ䑁䅧䅎䅁䅁杷允䅁䅁䅑䅁䑁䅁䅷䅁䭁䍁乣䅁䭁佁䭯䅁䭁䥁䕍䅁䉁䅁䅁允䅁䅁䄴䅄䅁䑁䅁杌㕁䑁䅫杍䅁䅁杷允䅁䅁䅍䅁䑁䅁䅷䅁䭁䥁䱕䅁䭁䉁䝧䅁䉁䅁䅁允䅁䅁䅯睢䅙䅁杷允䅁䅁䅑䅁䑁䅁䅷䅁䭁䙁䱣䅁䭁佁䭣䅁䭁䡁䔰䅁䉁䅁䅁允䅁䅁䅯睒䅁䅁杷允䅁䅁䅑䅁䑁䅁䅷䅁䭁乁䴰䅁䭁佁䭧䅁䭁佁䭷䅁䉁䅁䅁允䅁䅁䅯睒䅁䅁杷允䅁䅁䅍䅁䑁䅁䅷䅁䭁䙁䵫䅁䭁䉁䜴䅁䉁䅁䅁允䅁䅁䅯兴䅙䅁杷允䅁䅁䅑䅁䑁䅁䅷䅁䭁䭁䵫䅁䭁佁䭫䅁䭁佁䭷䅁䉁䅁䅁允䅁䅁䅯睒䅁䅁杷允䅁䅁䅑䅁䑁䅁䅷䅁䭁乁䱑䅁䭁佁䬴䅁䭁䥁䕕䅁䉁䅁䅁允䅁䅁䅕䅁䅁䭁⭃䔫䵁䅉䅅䅁䕁䅁䅁睁䵁䅁䅁权摁兄䅁权牄权䅁权㥂䅂䅁允䅁䅁䅅䅁佁䉁䅑䅁祁䑁䅅杍㍁䑁䅣兎穁䑁䅙䅎䅁䅁杷允䅁䅁䅑䅁䑁䅁䅷䅁䭁䵁䵍䅁䭁佁䭳䅁䭁䡁䕯䅁䉁䅁䅁允䅁䅁䄴杅䅁䑁䅍䅏ぁ䑁䅍免睁䑁䅁䅍䅁䅁杷允䅁䅁䅑䅁䑁䅁䅷䅁䭁䉁䱍䅁䭁佁䬴䅁䭁䝁䔸䅁䉁䅁䅁允䅁䅁䅕䅁䅁䕁佃䔶䵁䅉䅅䅁䕁䅁䅁睁䵁䅁䅁权煂兄䅁权灄权䅁权䑃䅂䅁允䅁䅁䅅䅁䙁䅁䅁䅁䅂㥔䄱䍄䉁䅁䅁䅂䅁䅁䅍䅄䅁䅁䅯朰䅅䅁䅯䅂䅁䅁䅯兂䅁䅁䅅䅁䉁䅁䅁兂䅁䅁䅂祧刵兑杷允䅁䅁䅑䅁䑁䅁䅷䅁䭁䕁䱁䅁䭁佁䬰䅁䭁佁䭷䅁䉁䅁䅁允䅁䅁䅯睒䅁䅁杷允䅁䅁䅑䅁䑁䅁䅷䅁䭁䥁䱕䅁䭁佁䭳䅁䭁䥁䕕䅁䉁䅁䅁允䅁䅁䄴杅䅁䑁䅕䅍硁䑁䅅䅏㍁䑁䅧兏䅁䅁杷允䅁䅁䅑䅁䑁䅁䅷䅁䭁䭁䉷䅁䭁䉁䅅䅁䭁䅁䍑䅁䉁䅁䅁允䅁䅁䄴䅆䅁䑁䅉䅏穁䑁䅧䅍睁䑁䅁䅍睁䅁䅁䍄䉁䅁䅁䅂䅁䅁䅍䅄䅁䅁䅯兕䅳䅁䅯眵䅯䅁䅯睧䅑䅁䅅䅁䉁䅁䅁兂煄⼶㥫瀷瑺睐杷允䅁䅁䅑䅁䑁䅁䅷䅁䭁䩁䵷䅁䭁佁䬰䅁䭁䡁䕅䅁䉁䅁䅁允䅁䅁䅕䥘䌯匹捨稸䴸䅉䅅䅁䕁䅁䅁睁䵁䅁䅁权穃允䅁权剁䅁䅁权䙁䅁䅁允䅁䅁䅅䅁佁䉁䅑䅁祁䑁䅧睍穁䑁䅅兏睁䑁䅁䅍䅁䅁杷允䅁䅁䅑䅁䑁䅁䅷䅁䭁䙁䱷䅁䭁佁䭯䅁䭁䝁䔸䅁䉁䅁䅁允䅁䅁䄴䅄䅁䑁䅁杌㉁䑁䅣杍䅁䅁杷允䅁䅁䅑䅁䑁䅁䅷䅁䭁䍁䵳䅁䭁佁䭧䅁䭁䡁䕁䅁䉁䅁䅁允䅁䅁䄴䅄䅁䍁䄰䅍畁䑁䅉兎䅁䅁杷允䅁䅁䅑䅁䑁䅁䅷䅁䭁䙁䴸䅁䭁佁䭯䅁䭁䡁䕅䅁䉁䅁䅁允䅁䅁䄴䅄䅁䑁䅁杌祁䑁䅑免䅁䅁杷允䅁䅁䅑䅁䑁䅁䅷䅁䭁偁䬸䅁䭁佁䭯䅁䭁䝁䔰䅁䉁䅁䅁允䅁䅁䄴权䅁䑁䅁杌㉁䑁䅅䅁䵁䅉䅅䅁䕁䅁䅁睁䵁䅁䅁权䅁睃䅁权煄权䅁权瑂䅂䅁允䅁䅁䅅䅁䭁䕁䅣䅁䵁䅉䅅䅁䕁䅁䅁睁䵁䅁䅁权敃䅄䅁权浄权䅁权㙂䅂䅁允䅁䅁䅅䅁佁䅁䅷䅁ぁ䍁䄴䅏ぁ䑁䅍䅁䵁䅉䅅䅁䕁䅁䅁睁䵁䅁䅁权䉁䅄䅁权潄权䅁权療䅂䅁允䅁䅁䅅䅁佁䅁䄴䅁祁䑁䅣杌睁䑁䅑免䅁䅁杷允䅁䅁䅑䅁䑁䅁䅷䅁䭁佁䵳䅁䭁佁䭳䅁䭁䡁䕁䅁䉁䅁䅁允䅁䅁䄴杅䅁䑁䅉䅎㕁䑁䅉免睁䑁䅙䅍䅁䅁杷允䅁䅁䅑䅁䑁䅁䅷䅁䭁䅁䱍䅁䭁佁䭯䅁䭁䝁䔰䅁䉁䅁䅁允䅁䅁䄴䅄䅁䑁䅅杌睁䑁䅑兏䅁䅁杷允䅁䅁䅑䅁䑁䅁䅷䅁䭁䭁䱉䅁䭁佁䭧䅁䭁佁䭷䅁䉁䅁䅁允䅁䅁䅯睒䅁䅁杷允䅁䅁䅑䅁䑁䅁䅷䅁䭁䡁䱍䅁䭁佁䭯䅁䭁䡁䕅䅁䉁䅁䅁允䅁䅁䄴䅄䅁䑁䅁杌㍁䑁䅅䅎䅁䅁杷允䅁䅁䅑䅁䑁䅁䅷䅁䭁䱁久䅁䭁佁䭳䅁䭁䥁䕍䅁䉁䅁䅁允䅁䅁䄴杅䅁䑁䅫免硁䑁䅑杍硁䑁䅧睎䅁䅁杷允䅁䅁䅑䅁䑁䅁䅷䅁䭁䅁䅍䅁䭁䉁䅅䅁䭁䅁䍑䅁䉁䅁䅁允䅁䅁䄴䅆䅁䑁䅍䅍ㅁ䑁䅕䅍睁䑁䅁䅍睁䅁䅁䍄䉁䅁䅁䅂䅁䅁䅍䅄䅁䅁䅯全䅷䅁䅯朶䅯䅁䅯䅣䅑䅁䅅䅁䉁䅁䅁杄䭁䅁䅁䅍畁䑁䅫睍䅁䅁杷允䅁䅁䅑䅁䑁䅁䅷䅁䭁䥁䴰䅁䭁佁䬴䅁䭁䡁䕅䅁䉁䅁䅁允䅁䅁䅕䅁䅁䵁畁ぅ䵅䅉䅅䅁䕁䅁䅁睁䵁䅁䅁权䕄䅄䅁权牄权䅁权獄权䅁允䅁䅁䅅䅁䭁䕁䅣䅁䵁䅉䅅䅁䕁䅁䅁睁䵁䅁䅁权桂䅄䅁权湄权䅁权䙃䅂䅁允䅁䅁䅅䅁䙁乁欰潂噇祑䅸䍄䉁䅁䅁䅂䅁䅁䅍䅄䅁䅁䅯杔䄰䅁䅯眶䅯䅁䅯兢䅑䅁䅅䅁䉁䅁䅁权䡂䅁䅁䍄䉁䅁䅁䅂䅁䅁䅍䅄䅁䅁䅯睁䅳䅁䅯朵䅯䅁䅯睧䅑䅁䅅䅁䉁䅁䅁杄䵁䅁䅁免畁䑁䅙睍ぁ䅁䅁䍄䉁䅁䅁䅂䅁䅁䅍䅄䅁䅁䅯朶䅷䅁䅯眶䅯䅁䅯来䅑䅁䅅䅁䉁䅁䅁杄啁䅁䅁免穁䑁䅁䅍祁䑁䅕兎㉁䑁䅉䅁䵁䅉䅅䅁䕁䅁䅁睁䵁䅁䅁权奁䅁䅁权䉁杁䅁权䍁杁䅁允䅁䅁䅅䅁䙁䩁晭漫䉴猸䅤䍄䉁䅁䅁䅂䅁䅁䅍䅄䅁䅁䅯䅮䅳䅁䅯眶䅯䅁䅯全䅑䅁䅅䅁䉁䅁䅁杄十䅁䅁䅎硁䑁䅕䅍㑁䑁䅅䅎ぁ䅁䅁䍄䉁䅁䅁䅂䅁䅁䅍䅄䅁䅁䅯兴䅳䅁䅯䄶䅯䅁䅯兣䅑䅁䅅䅁䉁䅁䅁杄䵁䅁䅁免㉁䍁䄴兏㑁䅁䅁䍄䉁䅁䅁䅂䅁䅁䅍䅄䅁䅁䅯睅䅷䅁䅯朵䅯䅁䅯䄷䅯䅁䅅䅁䉁䅁䅁权䡂䅁䅁䍄䉁䅁䅁䅂䅁䅁䅍䅄䅁䅁䅯兒䅷䅁䅯儶䅯䅁䅯睢䅑䅁䅅䅁䉁䅁䅁兂䅁䅁䅁䵧卲䅑杷允䅁䅁䅑䅁䑁䅁䅷䅁䭁乁䴸䅁䭁佁䬰䅁䭁䡁䕁䅁䉁䅁䅁允䅁䅁䅕⼲⭬牡へ含䴸䅉䅅䅁䕁䅁䅁睁䵁䅁䅁权桁睃䅁权牄权䅁权䙃䅂䅁允䅁䅁䅅䅁佁䉁䅑䅁祁䑁䅁兎㉁䑁䅉睍穁䑁䅅李䅁䅁杷允䅁䅁䅑䅁䑁䅁䅷䅁䭁䙁䵁䅁䭁佁䬰䅁䭁䡁䔰䅁䉁䅁䅁允䅁䅁䅕䭃捷浗㝑吸䴸䅉䅅䅁䕁䅁䅁睁䵁䅁䅁权獁䅄䅁权灄权䅁权瑂䅂䅁允䅁䅁䅅䅁䭁䕁䅣䅁䵁䅉䅅䅁䑁䅁䅁睁䵁䅁䅁权煂兄䅁权奁杂䅁允䅁䅁䅅䅁䭁䑁䜰䅁䵁䅉䅅䅁䑁䅁䅁睁䵁䅁䅁权䙁睃䅁权歁杂䅁允䅁䅁䅅䅁䭁䉁䕁䅁䵁䅉䅅䅁䑁䅁䅁睁䵁䅁䅁权䙃睃䅁权流杂䅁允䅁䅁䅅䅁佁䅁䅷䅁㕁䑁䅧杌穁䑁䅣䅁䵁䅉䅅䅁䕁䅁䅁睁䵁䅁䅁权㙁䅁䅁权䉁杁䅁权䍁杁䅁允䅁䅁䅅䅁䙁䉁坙䴳㤸伲䅖䍄䉁䅁䅁䅂䅁䅁䅍䅄䅁䅁䅯䅔䅳䅁䅯朶䅯䅁䅯兢䅑䅁䅅䅁䉁䅁䅁权䡂䅁䅁䍄䉁䅁䅁䅂䅁䅁䅍䅄䅁䅁䅯兄䅳䅁䅯䄶䅯䅁䅯兦䅑䅁䅅䅁䉁䅁䅁杄䵁䅁䅁䅏硁䍁䄴䅎祁䅁䅁䍄䉁䅁䅁䅂䅁䅁䅍䅄䅁䅁䅯兂䄰䅁䅯朵䅯䅁䅯兦䅑䅁䅅䅁䉁䅁䅁杄䵁䅁䅁杍畁䑁䅧杍㍁䅁䅁䍄䉁䅁䅁睁䅁䅁䅍䅄䅁䅁䅯睢䅳䅁䅯䅈䅙䅁䅅䅁䉁䅁䅁权煄杂䅁䍄䉁䅁䅁䅂䅁䅁䅍䅄䅁䅁䅯杆䄰䅁䅯朶䅯䅁䅯来䅑䅁䅅䅁䉁䅁䅁杄䵁䅁䅁䅍畁䑁䅧免ぁ䅁䅁䍄䉁䅁䅁䅂䅁䅁䅍䅄䅁䅁䅯睋䅳䅁䅯朵䅯䅁䅯全䅑䅁䅅䅁䉁䅁䅁杄䵁䅁䅁免畁䑁䅕兏ㅁ䅁䅁䍄䉁䅁䅁䅂䅁䅁䅍䅄䅁䅁䅯䄱䅳䅁䅯眵䅯䅁䅯兢䅑䅁䅅䅁䉁䅁䅁权䡂䅁䅁䍄䉁䅁䅁睁䅁䅁䅍䅄䅁䅁䅯杄䅷䅁䅯䅊䅙䅁䅅䅁䉁䅁䅁权啂杄䅁䍄䉁䅁䅁䅂䅁䅁䅍䅄䅁䅁䅯具䅷䅁䅯眶䅯䅁䅯䄷䅯䅁䅅䅁䉁䅁䅁权䡂䅁䅁䍄䉁䅁䅁䅂䅁䅁䅍䅄䅁䅁䅯杨䅳䅁䅯睈䅙䅁䅯䅉䅙䅁䅅䅁䉁䅁䅁权癄杂䅁䍄䉁䅁䅁䅂䅁䅁䅍䅄䅁䅁䅯杖䅷䅁䅯䄶䅯䅁䅯䅣䅑䅁䅅䅁䉁䅁䅁杄佁䅁䅁杍睁䍁䄴免ぁ䑁䅕䅁䵁䅉䅅䅁䕁䅁䅁睁䵁䅁䅁权婂䅄䅁权煄权䅁权䙃䅂䅁允䅁䅁䅅䅁佁䅁䅯䅁睁䍁䄴䅏硁䅁䅁䍄䉁䅁䅁䅂䅁䅁䅍䅄䅁䅁䅯眶䄰䅁䅯眶䅯䅁䅯睢䅑䅁䅅䅁䉁䅁䅁杄十䅁䅁免睁䑁䅑睎㕁䑁䅁睎㉁䅁䅁䍄䉁䅁䅁䅂䅁䅁䅍䅄䅁䅁䅯儯䅯䅁䅯朶䅯䅁䅯兦䅑䅁䅅䅁䉁䅁䅁杄䵁䅁䅁免畁䑁䅁䅏㑁䅁䅁䍄䉁䅁䅁䅂䅁䅁䅍䅄䅁䅁䅯䅩䅷䅁䅯䄶䅯䅁䅯䅣䅑䅁䅅䅁䉁䅁䅁权䡂䅁䅁䍄䉁䅁䅁䅂䅁䅁䅍䅄䅁䅁䅯睵䅷䅁䅯朶䅯䅁䅯䅣䅑䅁䅅䅁䉁䅁䅁杄䵁䅁䅁䅍畁䑁䅙杍硁䅁䅁䍄䉁䅁䅁睁䅁䅁䅍䅄䅁䅁䅯睢䅳䅁䅯杈䅙䅁䅅䅁䉁䅁䅁权啂杂䅁䍄䉁䅁䅁睁䅁䅁䅍䅄䅁䅁䅯䅮䅷䅁䅯杊䅙䅁䅅䅁䉁䅁䅁杄䵁䅁䅁兏㉁䍁䄴睎ㅁ䅁䅁䍄䉁䅁䅁䅂䅁䅁䅍䅄䅁䅁䅯兔䅅䅁䅯允䅉䅁䅯杁䅉䅁䅅䅁䉁䅁䅁兂㉃塱㙃婍䔯䅑杷允䅁䅁䅑䅁䑁䅁䅷䅁䭁䥁䰸䅁䭁佁䭯䅁䭁䡁䔰䅁䉁䅁䅁允䅁䅁䄴䅄䅁䑁䅁杌硁䑁䅫免䅁䅁杷允䅁䅁䅑䅁䑁䅁䅷䅁䭁䅁䰸䅁䭁佁䭯䅁䭁䝁䔸䅁䉁䅁䅁允䅁䅁䄴䅄䅁䑁䅅杌硁䑁䅉兏䅁䅁杷允䅁䅁䅑䅁䑁䅁䅷䅁䭁䍁䵁䅁䭁佁䭧䅁䭁䥁䕍䅁䉁䅁䅁允䅁䅁䄴杄䅁䑁䅑䅎畁䑁䅅免㕁䅁䅁䍄䉁䅁䅁䅂䅁䅁䅍䅄䅁䅁䅯䅪䄰䅁䅯朶䅯䅁䅯兢䅑䅁䅅䅁䉁䅁䅁权䡂䅁䅁䍄䉁䅁䅁䅂䅁䅁䅍䅄䅁䅁䅯杘䅳䅁䅯眵䅯䅁䅯全䅑䅁䅅䅁䉁䅁䅁兂䍁䱒番煑牌睐杷允䅁䅁䅑䅁䑁䅁䅷䅁䭁䉁䱉䅁䭁佁䭯䅁䭁䝁䔸䅁䉁䅁䅁允䅁䅁䄴䅄䅁䑁䅁杌㉁䑁䅑李䅁䅁杷允䅁䅁䅑䅁䑁䅁䅷䅁䭁䅁䰸䅁䭁佁䭯䅁䭁䡁䕁䅁䉁䅁䅁允䅁䅁䄴䅄䅁䑁䅅杌硁䑁䅫䅏䅁䅁杷允䅁䅁䅑䅁䑁䅁䅷䅁䭁䝁䵍䅁䭁佁䭫䅁䭁佁䭷䅁䉁䅁䅁允䅁䅁䅯睒䅁䅁杷允䅁䅁䅑䅁䑁䅁䅷䅁䭁䭁䵫䅁䭁佁䭧䅁䭁䡁䕅䅁䉁䅁䅁允䅁䅁䄴䅄䅁䑁䅣杌硁䑁䅕䅎䅁䅁杷允䅁䅁䅑䅁䑁䅁䅷䅁䭁䑁䱯䅁䭁佁䭯䅁䭁䡁䕯䅁䉁䅁䅁允䅁䅁䄴权䅁䑁䅅杌硁䑁䅧䅁䵁䅉䅅䅁䕁䅁䅁睁䵁䅁䅁权坂睃䅁权牄权䅁权獄权䅁允䅁䅁䅅䅁䭁䕁䅣䅁䵁䅉䅅䅁䕁䅁䅁睁䵁䅁䅁权䙁䅄䅁权潄权䅁权獄权䅁允䅁䅁䅅䅁䭁䕁䅣䅁䵁䅉䅅䅁䕁䅁䅁睁䵁䅁䅁权䡁兄䅁权牄权䅁权療䅂䅁允䅁䅁䅅䅁佁䉁䅉䅁ㅁ䑁䅍杍㍁䑁䅣䅍睁䑁䅁䅁䵁䅉䅅䅁䕁䅁䅁睁䵁䅁䅁权䉂兄䅁权煄权䅁权獄权䅁允䅁䅁䅅䅁䭁䕁䅣䅁䵁䅉䅅䅁䕁䅁䅁睁䵁䅁䅁权㝄睃䅁权晁杂䅁权杁杂䅁允䅁䅁䅅䅁䭁䕁䜴䅁䵁䅉䅅䅁䕁䅁䅁睁䵁䅁䅁权䝂睃䅁权煄权䅁权獄权䅁允䅁䅁䅅䅁䭁䕁䅣䅁䵁䅉䅅䅁䕁䅁䅁睁䵁䅁䅁权䱂䅄䅁权灄权䅁权療䅂䅁允䅁䅁䅅䅁䙁䅁䅁䅁杂佑䄱䍄䉁䅁䅁䅂䅁䅁䅍䅄䅁䅁䅯䅶䅷䅁䅯儷䅯䅁䅯睧䅑䅁䅅䅁䉁䅁䅁兂䅁䅁䅁䥁坁䅑杷允䅁䅁䅍䅁䑁䅁䅷䅁䭁䝁䵣䅁䭁䉁䜴䅁䉁䅁䅁允䅁䅁䅯䅎䅙䅁杷允䅁䅁䅑䅁䑁䅁䅷䅁䭁䡁䉳䅁䭁䅁䅯䅁䭁䅁䅕䅁䉁䅁䅁允䅁䅁䅕牘䩰䅄牉稫䴸䅉䅅䅁䕁䅁䅁睁䵁䅁䅁权㑂兄䅁权瑄权䅁权㥂䅂䅁允䅁䅁䅅䅁䙁䙁㑋潈牘晕⽉䍄䉁䅁䅁䅂䅁䅁䅍䅄䅁䅁䅯兔䄰䅁䅯䄶䅯䅁䅯䄷䅯䅁䅅䅁䉁䅁䅁权䡂䅁䅁䍄䉁䅁䅁睁䅁䅁䅍䅄䅁䅁䅯眫䅳䅁䅯䅊䅙䅁䅅䅁䉁䅁䅁权允䅂䅁䍄䉁䅁䅁䅂䅁䅁䅍䅄䅁䅁䅯兊䅳䅁䅯朷䅯䅁䅯兣䅑䅁䅅䅁䉁䅁䅁兂䅁䅁䅁䕯瑄䅑杷允䅁䅁䅑䅁䑁䅁䅷䅁䭁䩁䱁䅁䭁佁䭣䅁䭁䥁䕍䅁䉁䅁䅁允䅁䅁䅕慬桤穣䙶吶䴸䅉䅅䅁䕁䅁䅁睁䵁䅁䅁权㍂睃䅁权潄权䅁权㥂䅂䅁允䅁䅁䅅䅁佁䅁䄴䅁硁䑁䅣杌穁䑁䅑兏䅁䅁杷允䅁䅁䅍䅁䑁䅁䅷䅁䭁䍁䵉䅁䭁䉁䝷䅁䉁䅁䅁允䅁䅁䅯睒䅙䅁杷允䅁䅁䅍䅁䑁䅁䅷䅁䭁䱁䱙䅁䭁䉁䝷䅁䉁䅁䅁允䅁䅁䅯䅡䅣䅁杷允䅁䅁䅑䅁䑁䅁䅷䅁䭁䕁䉉䅁䭁䉁䅅䅁䭁䅁䅕䅁䉁䅁䅁允䅁䅁䄴䅆䅁䑁䅧兎穁䑁䅁䅍睁䑁䅁䅍睁䅁䅁䍄䉁䅁䅁䅂䅁䅁䅍䅄䅁䅁䅯眵䅅䅁䅯允䅉䅁䅯杁䅉䅁䅅䅁䉁䅁䅁兂⽄晈䡢䝫ㅔ䅑杷允䅁䅁䅑䅁䑁䅁䅷䅁䭁䑁䵁䅁䭁佁䭙䅁䭁佁䭷䅁䉁䅁䅁允䅁䅁䅯睒䅁䅁杷允䅁䅁䅑䅁䑁䅁䅷䅁䭁䡁乷䅁䭁䉁䜸䅁䭁䍁䝁䅁䉁䅁䅁允䅁䅁䅯䅰䅣䅁杷允䅁䅁䅑䅁䑁䅁䅷䅁䭁䉁乷䅁䭁佁䭣䅁䭁䡁䕁䅁䉁䅁䅁允䅁䅁䅕敥浫免獧䕅䵁䅉䅅䅁䕁䅁䅁睁䵁䅁䅁权千䅄䅁权潄权䅁权硂䅂䅁允䅁䅁䅅䅁佁䅁䄴䅁硁䑁䅣杌穁䑁䅅兎䅁䅁杷允䅁䅁䅑䅁䑁䅁䅷䅁䭁䩁䵍䅁䭁佁䭧䅁䭁䡁䕅䅁䉁䅁䅁允䅁䅁䄴杄䅁䑁䅅䅍畁䑁䅍免㉁䅁䅁䍄䉁䅁䅁䅂䅁䅁䅍䅄䅁䅁䅯睬䄰䅁䅯儷䅯䅁䅯䅣䅑䅁䅅䅁䉁䅁䅁兂十㡧䭄啯㉗睐杷允䅁䅁䅍䅁䑁䅁䅷䅁䭁䱁䵑䅁䭁䍁䝑䅁䉁䅁䅁允䅁䅁䅯兰䅙䅁杷允䅁䅁䅑䅁䑁䅁䅷䅁䭁䍁乷䅁䭁佁䭳䅁䭁䡁䕅䅁䉁䅁䅁允䅁䅁䄴杅䅁䑁䅅兎穁䑁䅙䅏ㅁ䑁䅁睍䅁䅁杷允䅁䅁䅑䅁䑁䅁䅷䅁䭁乁䰴䅁䭁佁䭯䅁䭁䡁䕁䅁䉁䅁䅁允䅁䅁䄴权䅁䑁䅁杌祁䑁䅅䅁䵁䅉䅅䅁䕁䅁䅁睁䵁䅁䅁权㑂䅄䅁权畄权䅁权䙃䅂䅁允䅁䅁䅅䅁䙁䅁䅁䅁䅁摥䅴䍄䉁䅁䅁䅂䅁䅁䅍䅄䅁䅁䅯睫䅷䅁䅯儷䅯䅁䅯䅣䅑䅁䅅䅁䉁䅁䅁兂慃婭婭婭灭睐杷允䅁䅁䅑䅁䑁䅁䅷䅁䭁䱁乷䅁䭁佁䬴䅁䭁䡁䕅䅁䉁䅁䅁允䅁䅁䅕䅁䅁䅁㉄へ䵁䅉䅅䅁䕁䅁䅁睁䵁䅁䅁权楁䅄䅁权晁杂䅁权杁杂䅁允䅁䅁䅅䅁䭁䵁䝕䅁䵁䅉䅅䅁䕁䅁䅁睁䵁䅁䅁权噄允䅁权剁䅁䅁权䙁䅁䅁允䅁䅁䅅䅁佁䉁䅉䅁㉁䑁䅉免睁䑁䅁䅍睁䑁䅁䅁䵁䅉䅅䅁䕁䅁䅁睁䵁䅁䅁权奂睃䅁权灄权䅁权㥂䅂䅁允䅁䅁䅅䅁䙁䅁䅁䅁䥂睈䉸䍄䉁䅁䅁䅂䅁䅁䅍䅄䅁䅁䅯睧䅳䅁䅯朷䅯䅁䅯睧䅑䅁䅅䅁䉁䅁䅁兂䅁䅁䅁䵍㔳䅷杷允䅁䅁䅑䅁䑁䅁䅷䅁䭁䭁䱑䅁䭁佁䭳䅁䭁䡁䕅䅁䉁䅁䅁允䅁䅁䄴䅆䅁䑁䅅睎硁䑁䅅䅎㉁䑁䅁䅍睁䅁䅁䍄䉁䅁䅁䅂䅁䅁䅍䅄䅁䅁䅯睉䅷䅁䅯睈䅙䅁䅯䅉䅙䅁䅅䅁䉁䅁䅁权䝃杂䅁䍄䉁䅁䅁䅂䅁䅁䅍䅄䅁䅁䅯公䅷䅁䅯朷䅯䅁䅯兢䅑䅁䅅䅁䉁䅁䅁兂䅁䅁䅁䡁䙐䅑杷允䅁䅁䅑䅁䑁䅁䅷䅁䭁䭁乍䅁䭁佁䭳䅁䭁䝁䔸䅁䉁䅁䅁允䅁䅁䄴䅆䅁䑁䅅杍㑁䑁䅙䅎㑁䑁䅧睎睁䅁䅁䍄䉁䅁䅁睁䅁䅁䅍䅄䅁䅁䅯睉䅷䅁䅯杊䅙䅁䅅䅁䉁䅁䅁杄䵁䅁䅁兏㍁䍁䄴兏㕁䅁䅁䍄䉁䅁䅁䅂䅁䅁䅍䅄䅁䅁䅯杈䅷䅁䅯眵䅯䅁䅯兦䅑䅁䅅䅁䉁䅁䅁兂煂䡶呓䅇牑䅑杷允䅁䅁䅑䅁䑁䅁䅷䅁䭁佁临䅁䭁佁䭳䅁䭁䡁䕅䅁䉁䅁䅁允䅁䅁䄴䅆䅁䑁䅉免㕁䑁䅍兏祁䑁䅁䅍睁䅁䅁䍄䉁䅁䅁䅂䅁䅁䅍䅄䅁䅁䅯杩䅳䅁䅯朶䅯䅁䅯兢䅑䅁䅅䅁䉁䅁䅁杄䭁䅁䅁䅍畁䑁䅙免䅁䅁杷允䅁䅁䅑䅁䑁䅁䅷䅁䭁䙁乯䅁䭁佁䭧䅁䭁佁䭷䅁䉁䅁䅁允䅁䅁䅯睒䅁䅁杷允䅁䅁䅑䅁䑁䅁䅷䅁䭁䵁丸䅁䭁佁䭳䅁䭁䥁䕕䅁䉁䅁䅁允䅁䅁䄴䅆䅁䑁䅅䅎㉁䑁䅁兏穁䑁䅁䅍睁䅁䅁䍄䉁䅁䅁䅂䅁䅁䅍䅄䅁䅁䅯䅲䅅䅁䅯允䅉䅁䅯睁䅉䅁䅅䅁䉁䅁䅁兂⽂穮㉣⬵䉶䅑杷允䅁䅁䅑䅁䑁䅁䅷䅁䭁䅁乕䅁䭁佁䭫䅁䭁䥁䕍䅁䉁䅁䅁允䅁䅁䅕䅁䅁䵁祃〳䵁䅉䅅䅁䑁䅁䅁睁䵁䅁䅁权奁䅄䅁权敁杂䅁允䅁䅁䅅䅁䭁䩁䝯䅁䵁䅉䅅䅁䕁䅁䅁睁䵁䅁䅁权㕃䅄䅁权煄权䅁权㥂䅂䅁允䅁䅁䅅䅁佁䅁䅷䅁睁䍁䄴䅏㑁䑁䅍䅁䵁䅉䅅䅁䕁䅁䅁睁䵁䅁䅁权卂䅁䅁权䭁䅁䅁权䙁䅁䅁允䅁䅁䅅䅁䙁䭁䠵場啯癲⽣䍄䉁䅁䅁䅂䅁䅁䅍䅄䅁䅁䅯睕䅁䅁䅯权䅁䅁䅯兂䅁䅁䅅䅁䉁䅁䅁兂㕁䵴㉨灶䠸䅑杷允䅁䅁䅑䅁䑁䅁䅷䅁䭁䅁䵉䅁䭁佁䭳䅁䭁䡁䕁䅁䉁䅁䅁允䅁䅁䄴杅䅁䑁䅕䅎ぁ䑁䅉李睁䑁䅁䅍䅁䅁杷允䅁䅁䅑䅁䑁䅁䅷䅁䭁䙁䱯䅁䭁佁䬰䅁䭁䥁䕍䅁䉁䅁䅁允䅁䅁䅕㉩湺㘫确橳䴸䅉䅅䅁䕁䅁䅁睁䵁䅁䅁权䍁䅄䅁权畄权䅁权㥂䅂䅁允䅁䅁䅅䅁䙁䅁䅁䅁䥄睑䉴䍄䉁䅁䅁䅂䅁䅁䅍䅄䅁䅁䅯兰䄰䅁䅯䄶䅯䅁䅯睧䅑䅁䅅䅁䉁䅁䅁权䡂䅁䅁䍄䉁䅁䅁䅂䅁䅁䅍䅄䅁䅁䅯䅬䅳䅁䅯朵䅯䅁䅯䄷䅯䅁䅅䅁䉁䅁䅁权䡂䅁䅁䍄䉁䅁䅁䅂䅁䅁䅍䅄䅁䅁䅯杬䅳䅁䅯䄶䅯䅁䅯䄷䅯䅁䅅䅁䉁䅁䅁权䡂䅁䅁䍄䉁䅁䅁睁䅁䅁䅍䅄䅁䅁䅯䅸䅷䅁䅯䅇䅙䅁䅅䅁䉁䅁䅁权㕁杂䅁䍄䉁䅁䅁䅂䅁䅁䅍䅄䅁䅁䅯䅂䅷䅁䅯眶䅯䅁䅯䄷䅯䅁䅅䅁䉁䅁䅁权䡂䅁䅁䍄䉁䅁䅁睁䅁䅁䅍䅄䅁䅁䅯杮䄰䅁䅯䅈䅙䅁䅅䅁䉁䅁䅁权ㅂ睂䅁䍄䉁䅁䅁䅂䅁䅁䅍䅄䅁䅁䅯睯䄰䅁䅯儷䅯䅁䅯兦䅑䅁䅅䅁䉁䅁䅁兂浂䉃佲䑓睢睐杷允䅁䅁䅍䅁䑁䅁䅷䅁䭁䱁䰸䅁䭁䍁䝑䅁䉁䅁䅁允䅁䅁䅯䅃䅣䅁杷允䅁䅁䅑䅁䑁䅁䅷䅁䭁乁䱧䅁䭁佁䭧䅁䭁䡁䕁䅁䉁䅁䅁允䅁䅁䄴䅄䅁䑁䅕杌㑁䑁䅣免䅁䅁杷允䅁䅁䅍䅁䑁䅁䅷䅁䭁䉁䵧䅁䭁䍁䝙䅁䉁䅁䅁允䅁䅁䄴䅄䅁䑁䅧免畁䑁䅅免䅁䅁杷允䅁䅁䅑䅁䑁䅁䅷䅁䭁乁䱫䅁䭁佁䭫䅁䭁䝁䔸䅁䉁䅁䅁允䅁䅁䅕䅁䅁䥁穄啺䵁䅉䅅䅁䑁䅁䅁睁䵁䅁䅁权楄睃䅁权奁杂䅁允䅁䅁䅅䅁䭁䕁䝯䅁䵁䅉䅅䅁䕁䅁䅁睁䵁䅁䅁权扁兄䅁权牄权䅁权䙃䅂䅁允䅁䅁䅅䅁佁䉁䅉䅁硁䑁䅙免睁䑁䅍䅎祁䑁䅕䅁䵁䅉䅅䅁䕁䅁䅁睁䵁䅁䅁权⭂睃䅁权煄权䅁权䙃䅂䅁允䅁䅁䅅䅁佁䅁䅷䅁硁䍁䄴李㕁䑁䅅䅁䵁䅉䅅䅁䕁䅁䅁睁䵁䅁䅁权橃䅄䅁权煄权䅁权硂䅂䅁允䅁䅁䅅䅁佁䅁䅷䅁睁䍁䄴睎㑁䑁䅉䅁䵁䅉䅅䅁䕁䅁䅁睁䵁䅁䅁权睄䅄䅁权煄权䅁权㙂䅂䅁允䅁䅁䅅䅁佁䅁䅷䅁睁䍁䄴䅏穁䑁䅉䅁䵁䅉䅅䅁䑁䅁䅁睁䵁䅁䅁权獁䅄䅁权捁杂䅁允䅁䅁䅅䅁䭁䩁䜴䅁䵁䅉䅅䅁䕁䅁䅁睁䵁䅁䅁权㉁兄䅁权牄权䅁权硂䅂䅁允䅁䅁䅅䅁佁䉁䅉䅁祁䑁䅫䅍㕁䑁䅅杍㍁䑁䅧䅁䵁䅉䅅䅁䕁䅁䅁睁䵁䅁䅁权䕁睃䅁权牄权䅁权㥂䅂䅁允䅁䅁䅅䅁佁䉁䅑䅁硁䑁䅁䅎祁䑁䅕䅎祁䑁䅫兎䅁䅁杷允䅁䅁䅑䅁䑁䅁䅷䅁䭁䭁䱧䅁䭁佁䭙䅁䭁䡁䕁䅁䉁䅁䅁允䅁䅁䅯睒䅁䅁杷允䅁䅁䅑䅁䑁䅁䅷䅁䭁䱁䱧䅁䭁佁䬴䅁䭁䝁䔸䅁䉁䅁䅁允䅁䅁䅕䅁䅁䵁婁〰䵁䅉䅅䅁䕁䅁䅁睁䵁䅁䅁权慂䅄䅁权潄权䅁权獄权䅁允䅁䅁䅅䅁䭁䕁䅣䅁䵁䅉䅅䅁䕁䅁䅁睁䵁䅁䅁权䅂睃䅁权浄权䅁权睂䅂䅁允䅁䅁䅅䅁佁䅁䅷䅁睁䍁䄴兎硁䑁䅅䅁䵁䅉䅅䅁䕁䅁䅁睁䵁䅁䅁权療睃䅁权畄权䅁权䑃䅂䅁允䅁䅁䅅䅁䙁䅁䅁䅁䅃畋䅘䍄䉁䅁䅁䅂䅁䅁䅍䅄䅁䅁䅯杕䅳䅁䅯睈䅙䅁䅯䅉䅙䅁䅅䅁䉁䅁䅁权䝃杂䅁䍄䉁䅁䅁䅂䅁䅁䅍䅄䅁䅁䅯䅧䅷䅁䅯儶䅯䅁䅯䄷䅯䅁䅅䅁䉁䅁䅁权䡂䅁䅁䍄䉁䅁䅁䅂䅁䅁䅍䅄䅁䅁䅯䄯䅷䅁䅯儷䅯䅁䅯兣䅑䅁䅅䅁䉁䅁䅁兂㡄晱午坔獌睐杷允䅁䅁䅍䅁䑁䅁䅷䅁䭁乁䱅䅁䭁䉁䝷䅁䉁䅁䅁允䅁䅁䅯杋䅣䅁杷允䅁䅁䅑䅁䑁䅁䅷䅁䭁䡁䵑䅁䭁佁䬰䅁䭁䡁䕁䅁䉁䅁䅁允䅁䅁䅕㑎䉬余兘啂䵁䅉䅅䅁䕁䅁䅁睁䵁䅁䅁权橄䅄䅁权潄权䅁权㥂䅂䅁允䅁䅁䅅䅁佁䅁䅷䅁㕁䍁䄴李穁䑁䅍䅁䵁䅉䅅䅁䕁䅁䅁睁䵁䅁䅁权牃睃䅁权浄权䅁权療䅂䅁允䅁䅁䅅䅁佁䅁䅯䅁祁䍁䄴睍㍁䅁䅁䍄䉁䅁䅁䅂䅁䅁䅍䅄䅁䅁䅯党䅷䅁䅯朶䅯䅁䅯兢䅑䅁䅅䅁䉁䅁䅁权䡂䅁䅁䍄䉁䅁䅁睁䅁䅁䅍䅄䅁䅁䅯眹䅯䅁䅯杊䅙䅁䅅䅁䉁䅁䅁杄䵁䅁䅁兏㉁䍁䄴睍祁䅁䅁䍄䉁䅁䅁䅂䅁䅁䅍䅄䅁䅁䅯充䄰䅁䅯䄶䅯䅁䅯䄷䅯䅁䅅䅁䉁䅁䅁权䡂䅁䅁䍄䉁䅁䅁䅂䅁䅁䅍䅄䅁䅁䅯杄䅳䅁䅯眵䅯䅁䅯䄷䅯䅁䅅䅁䉁䅁䅁权䡂䅁䅁䍄䉁䅁䅁䅂䅁䅁䅍䅄䅁䅁䅯杫䄰䅁䅯眶䅯䅁䅯睧䅑䅁䅅䅁䉁䅁䅁杄十䅁䅁䅏㉁䑁䅣李睁䑁䅑䅍㑁䅁䅁䍄䉁䅁䅁䅂䅁䅁䅍䅄䅁䅁䅯䅘䅳䅁䅯眵䅯䅁䅯来䅑䅁䅅䅁䉁䅁䅁兂摄䅊䉡捬敍䅑杷允䅁䅁䅑䅁䑁䅁䅷䅁䭁佁乳䅁䭁佁䭯䅁䭁䡁䕅䅁䉁䅁䅁允䅁䅁䄴䅄䅁䑁䅁杌穁䑁䅙䅏䅁䅁杷允䅁䅁䅍䅁䑁䅁䅷䅁䭁䡁䵯䅁䭁䉁䜴䅁䉁䅁䅁允䅁䅁䅯朵䅧䅁杷允䅁䅁䅑䅁䑁䅁䅷䅁䭁䭁䱙䅁䭁佁䭯䅁䭁䥁䕕䅁䉁䅁䅁允䅁䅁䅯睒䅁䅁杷允䅁䅁䅑䅁䑁䅁䅷䅁䭁偁䱁䅁䭁佁䬴䅁䭁䥁䕍䅁䉁䅁䅁允䅁䅁䅕䅁䅁佁剂欷䵁䅉䅅䅁䕁䅁䅁睁䵁䅁䅁权畂睃䅁权牄权䅁权瑂䅂䅁允䅁䅁䅅䅁䭁䕁䅣䅁䵁䅉䅅䅁䕁䅁䅁睁䵁䅁䅁权潂兄䅁权煄权䅁权硂䅂䅁允䅁䅁䅅䅁䭁䕁䅣䅁䵁䅉䅅䅁䕁䅁䅁睁䵁䅁䅁权潂兄䅁权瑄权䅁权睂䅂䅁允䅁䅁䅅䅁䙁䩁䉶䉸呏父⼸䍄䉁䅁䅁睁䅁䅁䅍䅄䅁䅁䅯睓䅳䅁䅯䅇䅙䅁䅅䅁䉁䅁䅁权䭂杂䅁䍄䉁䅁䅁睁䅁䅁䅍䅄䅁䅁䅯睂䄰䅁䅯杊䅙䅁䅅䅁䉁䅁䅁杄佁䅁䅁免睁䑁䅍杌㕁䑁䅅䅁䵁䅉䅅䅁䕁䅁䅁睁䵁䅁䅁权㍄允䅁权䉁杁䅁权䙁杁䅁允䅁䅁䅅䅁䙁䑁㝃㝊〫刳䉸䍄䉁䅁䅁䅂䅁䅁䅍䅄䅁䅁䅯条䄰䅁䅯朶䅯䅁䅯兣䅑䅁䅅䅁䉁䅁䅁杄䵁䅁䅁杍畁䑁䅉兎穁䅁䅁䍄䉁䅁䅁睁䅁䅁䅍䅄䅁䅁䅯睎䅳䅁䅯䅊䅙䅁䅅䅁䉁䅁䅁权元䅃䅁䍄䉁䅁䅁䅂䅁䅁䅍䅄䅁䅁䅯典䅳䅁䅯儷䅯䅁䅯睧䅑䅁䅅䅁䉁䅁䅁兂䵁㉈祏久䡷䅑杷允䅁䅁䅑䅁䑁䅁䅷䅁䭁䥁䉉䅁䭁䅁䍅䅁䭁䅁䍍䅁䉁䅁䅁允䅁䅁䅕匲婂場敊啵䵁䅉䅅䅁䕁䅁䅁睁䵁䅁䅁权䑃䅄䅁权灄权䅁权獄权䅁允䅁䅁䅅䅁䭁䕁䅣䅁䵁䅉䅅䅁䕁䅁䅁睁䵁䅁䅁权䥁睃䅁权煄权䅁权瑂䅂䅁允䅁䅁䅅䅁䭁䕁䅣䅁䵁䅉䅅䅁䕁䅁䅁睁䵁䅁䅁权兂睃䅁权灄权䅁权㙂䅂䅁允䅁䅁䅅䅁䙁䅁䅁䅁䅁佊䅂䍄䉁䅁䅁䅂䅁䅁䅍䅄䅁䅁䅯杗䅳䅁䅯朶䅯䅁䅯全䅑䅁䅅䅁䉁䅁䅁杄䵁䅁䅁䅍畁䑁䅙兏祁䅁䅁䍄䉁䅁䅁䅂䅁䅁䅍䅄䅁䅁䅯兑䅷䅁䅯眵䅯䅁䅯全䅑䅁䅅䅁䉁䅁䅁兂湁免獩䙈副䅑杷允䅁䅁䅑䅁䑁䅁䅷䅁䭁䭁䵳䅁䭁佁䭧䅁䭁佁䭷䅁䉁䅁䅁允䅁䅁䅯睒䅁䅁杷允䅁䅁䅑䅁䑁䅁䅷䅁䭁䑁䵷䅁䭁佁䭙䅁䭁䥁䕕䅁䉁䅁䅁允䅁䅁䄴杄䅁䑁䅑睎畁䑁䅫兎㉁䅁䅁䍄䉁䅁䅁䅂䅁䅁䅍䅄䅁䅁䅯督䅷䅁䅯朶䅯䅁䅯全䅑䅁䅅䅁䉁䅁䅁杄䵁䅁䅁免畁䑁䅉兎ぁ䅁䅁䍄䉁䅁䅁䅂䅁䅁䅍䅄䅁䅁䅯儸䅳䅁䅯朷䅯䅁䅯睧䅑䅁䅅䅁䉁䅁䅁兂䅁䅁䅁䥯歌䅷杷允䅁䅁䅑䅁䑁䅁䅷䅁䭁䅁乣䅁䭁佁䬴䅁䭁䡁䔰䅁䉁䅁䅁允䅁䅁䅕䅁䅁䡁䱃䔫䵁䅉䅅䅁䑁䅁䅁睁䵁䅁䅁权㍃睃䅁权奁杂䅁允䅁䅁䅅䅁䭁䕁䝑䅁䵁䅉䅅䅁䕁䅁䅁睁䵁䅁䅁权坁䅄䅁权瑄权䅁权睂䅂䅁允䅁䅁䅅䅁䙁䥁噇㑑獴㤵⽳䍄䉁䅁䅁䅂䅁䅁䅍䅄䅁䅁䅯杨䅷䅁䅯朵䅯䅁䅯睢䅑䅁䅅䅁䉁䅁䅁权䡂䅁䅁䍄䉁䅁䅁䅂䅁䅁䅍䅄䅁䅁䅯䄰䅷䅁䅯䄶䅯䅁䅯兢䅑䅁䅅䅁䉁䅁䅁权䡂䅁䅁䍄䉁䅁䅁䅂䅁䅁䅍䅄䅁䅁䅯儲䅁䅁䅯䅂䅁䅁䅯兂䅁䅁䅅䅁䉁䅁䅁兂䅁䅁睁䍓片兑杷允䅁䅁䅑䅁䑁䅁䅷䅁䭁䍁䉅䅁䭁䅁䍅䅁䭁䅁䍕䅁䉁䅁䅁允䅁䅁䅕奸搲䐶㐱欳䵁䅉䅅䅁䕁䅁䅁睁䵁䅁䅁权ぁ兄䅁权煄权䅁权獄权䅁允䅁䅁䅅䅁䭁䕁䅣䅁䵁䅉䅅䅁䕁䅁䅁睁䵁䅁䅁权乄睃䅁权瑄权䅁权瑂䅂䅁允䅁䅁䅅䅁䭁䕁䅣䅁䵁䅉䅅䅁䕁䅁䅁睁䵁䅁䅁权湄睃䅁权煄权䅁权䙃䅂䅁允䅁䅁䅅䅁佁䅁䅧䅁睁䍁䄴杍䅁䅁杷允䅁䅁䅑䅁䑁䅁䅷䅁䭁佁䱧䅁䭁佁䭯䅁䭁䥁䕕䅁䉁䅁䅁允䅁䅁䄴权䅁䑁䅅杌㍁䑁䅍䅁䵁䅉䅅䅁䑁䅁䅁睁䵁䅁䅁权㙂䅄䅁权歁杂䅁允䅁䅁䅅䅁䭁䙁佣䅁䵁䅉䅅䅁䕁䅁䅁睁䵁䅁䅁权煂䅄䅁权浄权䅁权㙂䅂䅁允䅁䅁䅅䅁佁䅁䅷䅁睁䍁䄴兎ぁ䑁䅫䅁䵁䅉䅅䅁䕁䅁䅁睁䵁䅁䅁权湃䅄䅁权煄权䅁权瑂䅂䅁允䅁䅁䅅䅁䭁䕁䅣䅁䵁䅉䅅䅁䕁䅁䅁睁䵁䅁䅁权祂兄䅁权潄权䅁权硂䅂䅁允䅁䅁䅅䅁佁䅁䄴䅁硁䑁䅕杌ㅁ䑁䅅睍䅁䅁杷允䅁䅁䅑䅁䑁䅁䅷䅁䭁䭁䱅䅁䭁佁䭳䅁䭁䝁䔸䅁䉁䅁䅁允䅁䅁䄴杅䅁䑁䅑兏睁䑁䅍睎睁䑁䅁䅍䅁䅁杷允䅁䅁䅑䅁䑁䅁䅷䅁䭁䥁乁䅁䭁佁䬰䅁䭁䥁䕕䅁䉁䅁䅁允䅁䅁䅕䘷㑇潈牘䕁䵁䅉䅅䅁䕁䅁䅁睁䵁䅁䅁权牄䅄䅁权浄权䅁权㥂䅂䅁允䅁䅁䅅䅁佁䅁䅷䅁睁䍁䄴兎㉁䑁䅍䅁䵁䅉䅅䅁䕁䅁䅁睁䵁䅁䅁权睂允䅁权䉁杁䅁权䍁杁䅁允䅁䅁䅅䅁䙁䭁换倲癣剄䉖䍄䉁䅁䅁䅂䅁䅁䅍䅄䅁䅁䅯杣䄰䅁䅯䄶䅯䅁䅯兢䅑䅁䅅䅁䉁䅁䅁杄佁䅁䅁免ㅁ䍁䄴䅎ㅁ䑁䅉䅁䵁䅉䅅䅁䕁䅁䅁睁䵁䅁䅁权穂䅄䅁权潄权䅁权䑃䅂䅁允䅁䅁䅅䅁佁䅁䄴䅁硁䑁䅅杌㍁䑁䅑兏䅁䅁杷允䅁䅁䅑䅁䑁䅁䅷䅁䭁䕁䱧䅁䭁佁䭧䅁䭁䡁䕅䅁䉁䅁䅁允䅁䅁䄴杄䅁䑁䅅䅍畁䑁䅁兎ぁ䅁䅁䍄䉁䅁䅁䅂䅁䅁䅍䅄䅁䅁䅯杸䅷䅁䅯儶䅯䅁䅯䅣䅑䅁䅅䅁䉁䅁䅁兂䅁䅁䅁䩧䵘䅷杷允䅁䅁䅑䅁䑁䅁䅷䅁䭁佁䵯䅁䭁佁䭧䅁䭁䥁䕍䅁䉁䅁䅁允䅁䅁䄴䅄䅁䑁䅅杍畁䑁䅑兏䅁䅁杷允䅁䅁䅑䅁䑁䅁䅷䅁䭁䝁䴸䅁䭁佁䭙䅁䭁䝁䔰䅁䉁䅁䅁允䅁䅁䅯睒䅁䅁杷允䅁䅁䅑䅁䑁䅁䅷䅁䭁䝁久䅁䭁佁䭳䅁䭁䡁䔰䅁䉁䅁䅁允䅁䅁䄴杅䅁䑁䅙兏睁䑁䅫兎睁䑁䅅免䅁䅁杷允䅁䅁䅑䅁䑁䅁䅷䅁䭁䥁丰䅁䭁佁䭙䅁䭁䡁䕅䅁䉁䅁䅁允䅁䅁䄴䅄䅁䑁䅧杌ぁ䑁䅕李䅁䅁杷允䅁䅁䅑䅁䑁䅁䅷䅁䭁䑁䵍䅁䭁佁䬰䅁䭁䡁䕅䅁䉁䅁䅁允䅁䅁䅕䡶呓䅇坒樷䴸䅉䅅䅁䕁䅁䅁睁䵁䅁䅁权剄䅄䅁权灄权䅁权䙃䅂䅁允䅁䅁䅅䅁䙁䅁䅁䅁䅄敥䅚䍄䉁䅁䅁䅂䅁䅁䅍䅄䅁䅁䅯朵䅷䅁䅯䄶䅯䅁䅯全䅑䅁䅅䅁䉁䅁䅁杄佁䅁䅁免㍁䍁䄴睎睁䑁䅙䅁䵁䅉䅅䅁䕁䅁䅁睁䵁䅁䅁权杁䅄䅁权牄权䅁权䑃䅂䅁允䅁䅁䅅䅁佁䉁䅉䅁祁䑁䅙兎㉁䑁䅫䅍睁䑁䅁䅁䵁䅉䅅䅁䕁䅁䅁睁䵁䅁䅁权卄䅄䅁权潄权䅁权療䅂䅁允䅁䅁䅅䅁佁䅁䄴䅁穁䑁䅍杌祁䑁䅕䅏䅁䅁杷允䅁䅁䅑䅁䑁䅁䅷䅁䭁偁䬸䅁䭁佁䬰䅁䭁䡁䕅䅁䉁䅁䅁允䅁䅁䅕㉣剩堷⽷呴䴸䅉䅅䅁䕁䅁䅁睁䵁䅁䅁权灃睃䅁权潄权䅁权硂䅂䅁允䅁䅁䅅䅁佁䅁䅷䅁ㅁ䍁䄴兎睁䑁䅑䅁䵁䅉䅅䅁䑁䅁䅁睁䵁䅁䅁权婁睃䅁权捁杂䅁允䅁䅁䅅䅁䭁䩁䭑䅁䵁䅉䅅䅁䕁䅁䅁睁䵁䅁䅁权㑃䅁䅁权䭁䅁䅁权䙁䅁䅁允䅁䅁䅅䅁䙁䡁潎敫㠱睐䄹䍄䉁䅁䅁䅂䅁䅁䅍䅄䅁䅁䅯术䅷䅁䅯䄶䅯䅁䅯全䅑䅁䅅䅁䉁䅁䅁杄䵁䅁䅁免ㅁ䍁䄴睎穁䅁䅁䍄䉁䅁䅁䅂䅁䅁䅍䅄䅁䅁䅯杶䅳䅁䅯儶䅯䅁䅯睧䅑䅁䅅䅁䉁䅁䅁兂䅁䅁䅁䍑楺䅑杷允䅁䅁䅑䅁䑁䅁䅷䅁䭁䕁䵅䅁䭁佁䭧䅁䭁䡁䕅䅁䉁䅁䅁允䅁䅁䄴杄䅁䑁䅅䅍畁䑁䅙兏㑁䅁䅁䍄䉁䅁䅁䅂䅁䅁䅍䅄䅁䅁䅯朰䅷䅁䅯眶䅯䅁䅯兣䅑䅁䅅䅁䉁䅁䅁杄十䅁䅁李ぁ䑁䅣杍㉁䑁䅉兎穁䅁䅁䍄䉁䅁䅁䅂䅁䅁䅍䅄䅁䅁䅯䄶䅳䅁䅯眶䅯䅁䅯睢䅑䅁䅅䅁䉁䅁䅁杄啁䅁䅁免硁䑁䅫兏ㅁ䑁䅍免㍁䑁䅙䅁䵁䅉䅅䅁䕁䅁䅁睁䵁䅁䅁权祄睃䅁权潄权䅁权䑃䅂䅁允䅁䅁䅅䅁佁䅁䄴䅁硁䑁䅣杌㉁䑁䅍李䅁䅁杷允䅁䅁䅑䅁䑁䅁䅷䅁䭁乁䵙䅁䭁佁䭙䅁䭁䥁䕍䅁䉁䅁䅁允䅁䅁䄴䅄䅁䑁䅉杌硁䑁䅉睍䅁䅁杷允䅁䅁䅍䅁䑁䅁䅷䅁䭁䡁䵑䅁䭁䉁䜴䅁䉁䅁䅁允䅁䅁䅯儰䅙䅁杷允䅁䅁䅑䅁䑁䅁䅷䅁䭁䱁乣䅁䭁佁䬰䅁䭁䡁䔰䅁䉁䅁䅁允䅁䅁䅕硢䑋䵷桱吷䴸䅉䅅䅁䕁䅁䅁睁䵁䅁䅁权奃睃䅁权灄权䅁权㙂䅂䅁允䅁䅁䅅䅁䙁䅁䅁䅁䅁瘸䅊䍄䉁䅁䅁䅂䅁䅁䅍䅄䅁䅁䅯眰䅷䅁䅯朵䅯䅁䅯兦䅑䅁䅅䅁䉁䅁䅁杄䵁䅁䅁䅍畁䑁䅕䅏㍁䅁䅁䍄䉁䅁䅁䅂䅁䅁䅍䅄䅁䅁䅯兎䄰䅁䅯眶䅯䅁䅯兦䅑䅁䅅䅁䉁䅁䅁杄十䅁䅁兎硁䑁䅕䅍祁䑁䅁䅍睁䅁䅁䍄䉁䅁䅁䅂䅁䅁䅍䅄䅁䅁䅯杺䅳䅁䅯眵䅯䅁䅯䄷䅯䅁䅅䅁䉁䅁䅁权䡂䅁䅁䍄䉁䅁䅁䅂䅁䅁䅍䅄䅁䅁䅯睓䅳䅁䅯朷䅯䅁䅯䅣䅑䅁䅅䅁䉁䅁䅁兂䅁䅁䅁乁䍦䅑杷允䅁䅁䅑䅁䑁䅁䅷䅁䭁䅁乷䅁䭁佁䭳䅁䭁䡁䕯䅁䉁䅁䅁允䅁䅁䄴䅆䅁䑁䅅睎硁䑁䅑杍ㅁ䑁䅙杍穁䅁䅁䍄䉁䅁䅁睁䅁䅁䅍䅄䅁䅁䅯睬䅳䅁䅯䅊䅙䅁䅅䅁䉁䅁䅁权允䅂䅁䍄䉁䅁䅁睁䅁䅁䅍䅄䅁䅁䅯睚䅷䅁䅯䅊䅙䅁䅅䅁䉁䅁䅁权奂杄䅁䍄䉁䅁䅁䅂䅁䅁䅍䅄䅁䅁䅯睵䅷䅁䅯儷䅯䅁䅯䅣䅑䅁䅅䅁䉁䅁䅁兂䉄煹䙆癴汐睐杷允䅁䅁䅑䅁䑁䅁䅷䅁䭁䭁䰸䅁䭁佁䭳䅁䭁䡁䕯䅁䉁䅁䅁允䅁䅁䄴杅䅁䑁䅣李㉁䑁䅕䅏睁䑁䅧䅍䅁䅁杷允䅁䅁䅍䅁䑁䅁䅷䅁䭁䍁䱑䅁䭁䉁䝷䅁䉁䅁䅁允䅁䅁䅯杗䅙䅁杷允䅁䅁䅑䅁䑁䅁䅷䅁䭁䡁䱅䅁䭁佁䬴䅁䭁䡁䕁䅁䉁䅁䅁允䅁䅁䅕䅁䅁䵁䭂〴䵁䅉䅅䅁䕁䅁䅁睁䵁䅁䅁权呁䅄䅁权瑄权䅁权䑃䅂䅁允䅁䅁䅅䅁䙁佁㙆䭆䠵儴䅘䍄䉁䅁䅁䅂䅁䅁䅍䅄䅁䅁䅯儳䅳䅁䅯眶䅯䅁䅯兢䅑䅁䅅䅁䉁䅁䅁权䡂䅁䅁䍄䉁䅁䅁䅂䅁䅁䅍䅄䅁䅁䅯䄲䅳䅁䅯眶䅯䅁䅯䄷䅯䅁䅅䅁䉁䅁䅁权䡂䅁䅁䍄䉁䅁䅁䅂䅁䅁䅍䅄䅁䅁䅯䅖䅷䅁䅯朶䅯䅁䅯兢䅑䅁䅅䅁䉁䅁䅁权䡂䅁䅁䍄䉁䅁䅁䅂䅁䅁䅍䅄䅁䅁䅯兯䅳䅁䅯儷䅯䅁䅯睢䅑䅁䅅䅁䉁䅁䅁权䡂䅁䅁䍄䉁䅁䅁䅂䅁䅁䅍䅄䅁䅁䅯朱䅷䅁䅯䄶䅯䅁䅯兢䅑䅁䅅䅁䉁䅁䅁权䡂䅁䅁䍄䉁䅁䅁睁䅁䅁䅍䅄䅁䅁䅯睅䄰䅁䅯杊䅙䅁䅅䅁䉁䅁䅁杄䵁䅁䅁兏穁䍁䄴䅍ㅁ䅁䅁䍄䉁䅁䅁䅂䅁䅁䅍䅄䅁䅁䅯睌䅷䅁䅯朵䅯䅁䅯睢䅑䅁䅅䅁䉁䅁䅁杄䭁䅁䅁免畁䑁䅁杍䅁䅁杷允䅁䅁䅍䅁䑁䅁䅷䅁䭁䑁䵯䅁䭁䉁䝧䅁䉁䅁䅁允䅁䅁䅯杓䅙䅁杷允䅁䅁䅑䅁䑁䅁䅷䅁䭁䵁䵕䅁䭁佁䭣䅁䭁䡁䕁䅁䉁䅁䅁允䅁䅁䅕敥浫免獪歋䵁䅉䅅䅁䕁䅁䅁睁䵁䅁䅁权㥄䅄䅁权煄权䅁权睂䅂䅁允䅁䅁䅅䅁佁䅁䅷䅁睁䍁䄴杍㉁䑁䅍䅁䵁䅉䅅䅁䕁䅁䅁睁䵁䅁䅁权求兄䅁权湄权䅁权硂䅂䅁允䅁䅁䅅䅁䙁䱁敧敨剴䉵䅚䍄䉁䅁䅁䅂䅁䅁䅍䅄䅁䅁䅯杍䅷䅁䅯䄶䅯䅁䅯睢䅑䅁䅅䅁䉁䅁䅁杄䵁䅁䅁李畁䑁䅫兏祁䅁䅁䍄䉁䅁䅁䅂䅁䅁䅍䅄䅁䅁䅯杷䅷䅁䅯儶䅯䅁䅯睢䅑䅁䅅䅁䉁䅁䅁兂䅁䅁䅁䱷呄䅑杷允䅁䅁䅑䅁䑁䅁䅷䅁䭁䡁䉳䅁䭁䅁䅑䅁䭁䅁䅕䅁䉁䅁䅁允䅁䅁䅕䅁䅁佁湚啍䵅䅉䅅䅁䕁䅁䅁睁䵁䅁䅁权䩁睃䅁权灄权䅁权獄权䅁允䅁䅁䅅䅁䭁䕁䅣䅁䵁䅉䅅䅁䕁䅁䅁睁䵁䅁䅁权潂睃䅁权浄权䅁权獄权䅁允䅁䅁䅅䅁䭁䕁䅣䅁䵁䅉䅅䅁䕁䅁䅁睁䵁䅁䅁权允兄䅁权湄权䅁权䙃䅂䅁允䅁䅁䅅䅁䙁䡁呗䅇坒楺䅂䍄䉁䅁䅁䅂䅁䅁䅍䅄䅁䅁䅯兤䄰䅁䅯朷䅯䅁䅯睢䅑䅁䅅䅁䉁䅁䅁权䡂䅁䅁䍄䉁䅁䅁䅂䅁䅁䅍䅄䅁䅁䅯兦䅷䅁䅯朶䅯䅁䅯兢䅑䅁䅅䅁䉁䅁䅁杄䵁䅁䅁䅍畁䑁䅑李㍁䅁䅁䍄䉁䅁䅁䅂䅁䅁䅍䅄䅁䅁䅯先䄰䅁䅯朷䅯䅁䅯䄷䅯䅁䅅䅁䉁䅁䅁权䡂䅁䅁䍄䉁䅁䅁䅂䅁䅁䅍䅄䅁䅁䅯杘䅅䅁䅯䅂䅁䅁䅯䅂䅉䅁䅅䅁䉁䅁䅁兂䅁䅁䅁䩥䙰兑杷允䅁䅁䅑䅁䑁䅁䅷䅁䭁䅁䰸䅁䭁佁䭣䅁䭁䡁䕁䅁䉁䅁䅁允䅁䅁䅕㡧䭄啯㉗啄䵁䅉䅅䅁䕁䅁䅁睁䵁䅁䅁权煂䅄䅁权瑄权䅁权療䅂䅁允䅁䅁䅅䅁䙁䭁䠵場啯畲⼸䍄䉁䅁䅁䅂䅁䅁䅍䅄䅁䅁䅯儹䅷䅁䅯儷䅯䅁䅯䄷䅯䅁䅅䅁䉁䅁䅁权䡂䅁䅁䍄䉁䅁䅁䅂䅁䅁䅍䅄䅁䅁䅯䅹䅳䅁䅯眶䅯䅁䅯䅣䅑䅁䅅䅁䉁䅁䅁杄十䅁䅁睎睁䑁䅉䅍睁䑁䅁䅍睁䅁䅁䍄䉁䅁䅁䅂䅁䅁䅍䅄䅁䅁䅯杯䅷䅁䅯儶䅯䅁䅯兦䅑䅁䅅䅁䉁䅁䅁兂䅁䅁䅁䡁佈䅑杷允䅁䅁䅍䅁䑁䅁䅷䅁䭁佁乳䅁䭁䉁䝧䅁䉁䅁䅁允䅁䅁䅯䅦䅙䅁杷允䅁䅁䅑䅁䑁䅁䅷䅁䭁䍁䱣䅁䭁佁䬴䅁䭁佁䭷䅁䉁䅁䅁允䅁䅁䅯睒䅁䅁杷允䅁䅁䅑䅁䑁䅁䅷䅁䭁䑁䵧䅁䭁佁䭧䅁䭁䝁䔸䅁䉁䅁䅁允䅁䅁䄴杄䅁䑁䅅杍畁䑁䅉睎㑁䅁䅁䍄䉁䅁䅁䅂䅁䅁䅍䅄䅁䅁䅯兊䅅䅁䅯权䅁䅁䅯兂䅁䅁䅅䅁䉁䅁䅁兂䍂余兘汉慳䅑杷允䅁䅁䅑䅁䑁䅁䅷䅁䭁䩁䱫䅁䭁佁䬰䅁䭁䡁䕯䅁䉁䅁䅁允䅁䅁䅕敨剴䉵䘶吸䴸䅉䅅䅁䑁䅁䅁睁䵁䅁䅁权䥂兄䅁权敁杂䅁允䅁䅁䅅䅁䭁䩁䝑䅁䵁䅉䅅䅁䕁䅁䅁睁䵁䅁䅁权䙃睃䅁权潄权䅁权睂䅂䅁允䅁䅁䅅䅁佁䅁䄴䅁硁䑁䅙杌㑁䑁䅙睎䅁䅁杷允䅁䅁䅑䅁䑁䅁䅷䅁䭁䩁䰰䅁䭁佁䭙䅁䭁䡁䔰䅁䉁䅁䅁允䅁䅁䅯睒䅁䅁杷允䅁䅁䅑䅁䑁䅁䅷䅁䭁䥁乣䅁䭁佁䭧䅁䭁䡁䕅䅁䉁䅁䅁允䅁䅁䄴杄䅁䑁䅉杍畁䑁䅅兎硁䅁䅁䍄䉁䅁䅁䅂䅁䅁䅍䅄䅁䅁䅯兯䅷䅁䅯朶䅯䅁䅯䅣䅑䅁䅅䅁䉁䅁䅁杄䵁䅁䅁䅍畁䑁䅧杍㑁䅁䅁䍄䉁䅁䅁䅂䅁䅁䅍䅄䅁䅁䅯术䅅䅁䅯权䅁䅁䅯䅂䅉䅁䅅䅁䉁䅁䅁兂硂児塲穯湁䅑杷允䅁䅁䅑䅁䑁䅁䅷䅁䭁乁䱷䅁䭁佁䭙䅁䭁䝁䔰䅁䉁䅁䅁允䅁䅁䅯睒䅁䅁杷允䅁䅁䅑䅁䑁䅁䅷䅁䭁䕁䴸䅁䭁佁䭙䅁䭁䥁䕕䅁䉁䅁䅁允䅁䅁䄴䅄䅁䑁䅙杌穁䑁䅅李䅁䅁杷允䅁䅁䅑䅁䑁䅁䅷䅁䭁䡁䱕䅁䭁佁䭧䅁䭁䡁䔰䅁䉁䅁䅁允䅁䅁䄴杄䅁䑁䅍兎畁䑁䅑杍ぁ䅁䅁䍄䉁䅁䅁睁䅁䅁䅍䅄䅁䅁䅯兪䅷䅁䅯杈䅙䅁䅅䅁䉁䅁䅁权䍃杂䅁䍄䉁䅁䅁䅂䅁䅁䅍䅄䅁䅁䅯兆䄰䅁䅯儶䅯䅁䅯睧䅑䅁䅅䅁䉁䅁䅁兂䅁䅁䅁䩑兲䅑杷允䅁䅁䅑䅁䑁䅁䅷䅁䭁䕁乁䅁䭁佁䭧䅁䭁䝁䔰䅁䉁䅁䅁允䅁䅁䅯睒䅁䅁杷允䅁䅁䅑䅁䑁䅁䅷䅁䭁䩁乑䅁䭁佁䭧䅁䭁䥁䕕䅁䉁䅁䅁允䅁䅁䄴杄䅁䑁䅅䅍畁䑁䅫兎硁䅁䅁䍄䉁䅁䅁睁䅁䅁䅍䅄䅁䅁䅯兪䅷䅁䅯杊䅙䅁䅅䅁䉁䅁䅁杄䵁䅁䅁兏ㅁ䍁䄴睍㑁䅁䅁䍄䉁䅁䅁䅂䅁䅁䅍䅄䅁䅁䅯杺䅳䅁䅯䄶䅯䅁䅯兦䅑䅁䅅䅁䉁䅁䅁杄佁䅁䅁睎ㅁ䍁䄴睍ぁ䑁䅣䅁䵁䅉䅅䅁䕁䅁䅁睁䵁䅁䅁权䅂兄䅁权瑄权䅁权硂䅂䅁允䅁䅁䅅䅁䙁䍁硣䭃捷癗⽑䍄䉁䅁䅁䅂䅁䅁䅍䅄䅁䅁䅯䅏䅳䅁䅯眵䅯䅁䅯兦䅑䅁䅅䅁䉁䅁䅁兂扄堫焵䡶䙑䅑杷允䅁䅁䅑䅁䑁䅁䅷䅁䭁䍁䵣䅁䭁佁䭫䅁䭁佁䭷䅁䉁䅁䅁允䅁䅁䅯睒䅁䅁杷允䅁䅁䅑䅁䑁䅁䅷䅁䭁䕁䵯䅁䭁佁䭣䅁䭁䥁䕕䅁䉁䅁䅁允䅁䅁䅕祇搯䅊䉡歇䵁䅉䅅䅁䕁䅁䅁睁䵁䅁䅁权䩁兄䅁权浄权䅁权瑂䅂䅁允䅁䅁䅅䅁䭁䕁䅣䅁䵁䅉䅅䅁䕁䅁䅁睁䵁䅁䅁权䭄兄䅁权潄权䅁权瑂䅂䅁允䅁䅁䅅䅁䭁䕁䅣䅁䵁䅉䅅䅁䑁䅁䅁睁䵁䅁䅁权䩁睃䅁权捁杂䅁允䅁䅁䅅䅁䭁䕁䝣䅁䵁䅉䅅䅁䕁䅁䅁睁䵁䅁䅁权䕄兄䅁权潄权䅁权獄权䅁允䅁䅁䅅䅁䭁䕁䅣䅁䵁䅉䅅䅁䕁䅁䅁睁䵁䅁䅁权㑁睃䅁权湄权䅁权瑂䅂䅁允䅁䅁䅅䅁䙁䕁桪桥畓睒䅴䍄䉁䅁䅁䅂䅁䅁䅍䅄䅁䅁䅯朶䅷䅁䅯儷䅯䅁䅯来䅑䅁䅅䅁䉁䅁䅁兂⽁噎㘶兓䡷䅑杷允䅁䅁䅍䅁䑁䅁䅷䅁䭁䍁䵅䅁䭁䉁䝯䅁䉁䅁䅁允䅁䅁䅯䅕䅣䅁杷允䅁䅁䅑䅁䑁䅁䅷䅁䭁䉁䵫䅁䭁佁䬴䅁䭁䥁䕕䅁䉁䅁䅁允䅁䅁䅕䅁䅁䥁偄欷䵁䅉䅅䅁䕁䅁䅁睁䵁䅁䅁权求䅄䅁权牄权䅁权睂䅂䅁允䅁䅁䅅䅁佁䉁䅑䅁祁䑁䅍免㍁䑁䅙兏㍁䑁䅙兎䅁䅁杷允䅁䅁䅑䅁䑁䅁䅷䅁䭁䱁乣䅁䭁佁䭳䅁䭁䥁䕕䅁䉁䅁䅁允䅁䅁䄴杅䅁䑁䅍睍ㅁ䑁䅑杍睁䑁䅁䅍䅁䅁杷允䅁䅁䅑䅁䑁䅁䅷䅁䭁乁䱍䅁䭁佁䭯䅁䭁䥁䕍䅁䉁䅁䅁允䅁䅁䄴䅄䅁䑁䅁杌穁䑁䅫䅏䅁䅁杷允䅁䅁䅑䅁䑁䅁䅷䅁䭁䡁䱷䅁䭁佁䬴䅁䭁䡁䕅䅁䉁䅁䅁允䅁䅁䅕䅁䅁䅁䙧䕂䵅䅉䅅䅁䕁䅁䅁睁䵁䅁䅁权硁䅄䅁权潄权䅁权㙂䅂䅁允䅁䅁䅅䅁佁䅁䅷䅁㍁䍁䄴李睁䑁䅅䅁䵁䅉䅅䅁䕁䅁䅁睁䵁䅁䅁权奄䅁䅁权剁䅁䅁权䙁䅁䅁允䅁䅁䅅䅁佁䉁䅑䅁ぁ䑁䅑兏ぁ䑁䅫䅏睁䑁䅁䅍䅁䅁杷允䅁䅁䅑䅁䑁䅁䅷䅁䭁䥁䰰䅁䭁佁䭯䅁䭁䡁䕁䅁䉁䅁䅁允䅁䅁䄴权䅁䑁䅁杌㑁䑁䅕䅁䵁䅉䅅䅁䕁䅁䅁睁䵁䅁䅁权䅄睃䅁权煄权䅁权㙂䅂䅁允䅁䅁䅅䅁佁䅁䅷䅁睁䍁䄴李睁䑁䅉䅁䵁䅉䅅䅁䑁䅁䅁睁䵁䅁䅁权偃兄䅁权敁杂䅁允䅁䅁䅅䅁䭁䕁䡉䅁䵁䅉䅅䅁䕁䅁䅁睁䵁䅁䅁权䩄睃䅁权浄权䅁权瑂䅂䅁允䅁䅁䅅䅁䭁䕁䅣䅁䵁䅉䅅䅁䕁䅁䅁睁䵁䅁䅁权㍄睃䅁权潄权䅁权睂䅂䅁允䅁䅁䅅䅁佁䅁䅷䅁ㅁ䍁䄴䅎穁䑁䅍䅁䵁䅉䅅䅁䕁䅁䅁睁䵁䅁䅁权㑄睃䅁权潄权䅁权睂䅂䅁允䅁䅁䅅䅁佁䅁䄴䅁硁䑁䅅杌祁䑁䅧兎䅁䅁杷允䅁䅁䅑䅁䑁䅁䅷䅁䭁䙁䱫䅁䭁佁䭫䅁䭁䥁䕕䅁䉁䅁䅁允䅁䅁䅕䅁䅁䉁䥁歋䵅䅉䅅䅁䕁䅁䅁睁䵁䅁䅁权䩄睃䅁权潄权䅁权䙃䅂䅁允䅁䅁䅅䅁䭁䕁䅣䅁䵁䅉䅅䅁䕁䅁䅁睁䵁䅁䅁权㙂䅄䅁权煄权䅁权䙃䅂䅁允䅁䅁䅅䅁佁䅁䅯䅁睁䍁䄴睎祁䅁䅁䍄䉁䅁䅁䅂䅁䅁䅍䅄䅁䅁䅯兰䅳䅁䅯朵䅯䅁䅯䄷䅯䅁䅅䅁䉁䅁䅁权䡂䅁䅁䍄䉁䅁䅁䅂䅁䅁䅍䅄䅁䅁䅯睒䄰䅁䅯䄶䅯䅁䅯睧䅑䅁䅅䅁䉁䅁䅁杄佁䅁䅁杍祁䍁䄴免㕁䑁䅍䅁䵁䅉䅅䅁䑁䅁䅁睁䵁䅁䅁权㉃䅄䅁权奁杂䅁允䅁䅁䅅䅁䭁䉁䝫䅁䵁䅉䅅䅁䑁䅁䅁睁䵁䅁䅁权䱂䅄䅁权捁杂䅁允䅁䅁䅅䅁䭁䝁䝉䅁䵁䅉䅅䅁䕁䅁䅁睁䵁䅁䅁权敂睃䅁权煄权䅁权䑃䅂䅁允䅁䅁䅅䅁佁䅁䅷䅁睁䍁䄴免睁䑁䅍䅁䵁䅉䅅䅁䕁䅁䅁睁䵁䅁䅁权慂睃䅁权煄权䅁权㙂䅂䅁允䅁䅁䅅䅁佁䅁䅷䅁睁䍁䄴兎ぁ䑁䅉䅁䵁䅉䅅䅁䕁䅁䅁睁䵁䅁䅁权允兄䅁权灄权䅁权獄权䅁允䅁䅁䅅䅁䭁䕁䅣䅁䵁䅉䅅䅁䑁䅁䅁睁䵁䅁䅁权牄兄䅁权流杂䅁允䅁䅁䅅䅁佁䅁䅷䅁㍁䑁䅣杌ぁ䑁䅑䅁䵁䅉䅅䅁䑁䅁䅁睁䵁䅁䅁权煃兄䅁权歁杂䅁允䅁䅁䅅䅁䭁䙁佷䅁䵁䅉䅅䅁䕁䅁䅁睁䵁䅁䅁权獃睃䅁权潄权䅁权㥂䅂䅁允䅁䅁䅅䅁䭁䕁䅣䅁䵁䅉䅅䅁䕁䅁䅁睁䵁䅁䅁权橂允䅁权剁䅁䅁权䕁杁䅁允䅁䅁䅅䅁佁䉁䅑䅁祁䑁䅧兏ㅁ䑁䅁䅍睁䑁䅁䅍䅁䅁杷允䅁䅁䅑䅁䑁䅁䅷䅁䭁䭁䱷䅁䭁佁䬴䅁䭁䝁䔰䅁䉁䅁䅁允䅁䅁䅕䅁䅁䝁㡁啈䵅䅉䅅䅁䕁䅁䅁睁䵁䅁䅁权㡃睃䅁权瑄权䅁权䑃䅂䅁允䅁䅁䅅䅁䙁䕁㉡⼸唳健⽍䍄䉁䅁䅁䅂䅁䅁䅍䅄䅁䅁䅯睴䅷䅁䅯眵䅯䅁䅯兢䅑䅁䅅䅁䉁䅁䅁兂塄㍯㥁瑃剣䅑杷允䅁䅁䅑䅁䑁䅁䅷䅁䭁䱁䰴䅁䭁佁䭧䅁䭁䝁䔸䅁䉁䅁䅁允䅁䅁䄴杄䅁䑁䅅李畁䑁䅕睍㍁䅁䅁䍄䉁䅁䅁睁䅁䅁䅍䅄䅁䅁䅯杴䅷䅁䅯杇䅙䅁䅅䅁䉁䅁䅁权扁杂䅁䍄䉁䅁䅁䅂䅁䅁䅍䅄䅁䅁䅯兊䅳䅁䅯朵䅯䅁䅯全䅑䅁䅅䅁䉁䅁䅁杄䵁䅁䅁睍畁䑁䅉李㍁䅁䅁䍄䉁䅁䅁䅂䅁䅁䅍䅄䅁䅁䅯兎䅳䅁䅯䄶䅯䅁䅯䄷䅯䅁䅅䅁䉁䅁䅁权䡂䅁䅁䍄䉁䅁䅁睁䅁䅁䅍䅄䅁䅁䅯杴䅷䅁䅯䅈䅙䅁䅅䅁䉁䅁䅁权慂杂䅁䍄䉁䅁䅁䅂䅁䅁䅍䅄䅁䅁䅯兏䅷䅁䅯儶䅯䅁䅯䄷䅯䅁䅅䅁䉁䅁䅁权䡂䅁䅁䍄䉁䅁䅁䅂䅁䅁䅍䅄䅁䅁䅯䅧䅷䅁䅯儶䅯䅁䅯来䅑䅁䅅䅁䉁䅁䅁兂䅁䅁䅁䜰煕具杷允䅁䅁䅑䅁䑁䅁䅷䅁䭁䍁临䅁䭁佁䭯䅁䭁䝁䔰䅁䉁䅁䅁允䅁䅁䄴䅄䅁䑁䅁杌㑁䑁䅣睎䅁䅁杷允䅁䅁䅑䅁䑁䅁䅷䅁䭁䱁䵕䅁䭁佁䭯䅁䭁䝁䔸䅁䉁䅁䅁允䅁䅁䄴䅄䅁䑁䅁杌ㅁ䑁䅙兎䅁䅁杷允䅁䅁䅑䅁䑁䅁䅷䅁䭁䱁䴰䅁䭁佁䭣䅁䭁䡁䕅䅁䉁䅁䅁允䅁䅁䅕匳䝑婧䑘䕅䵁䅉䅅䅁䕁䅁䅁睁䵁䅁䅁权剃睃䅁权煄权䅁权獄权䅁允䅁䅁䅅䅁䭁䕁䅣䅁䵁䅉䅅䅁䕁䅁䅁睁䵁䅁䅁权獂兄䅁权浄权䅁权㙂䅂䅁允䅁䅁䅅䅁佁䅁䅯䅁睁䍁䄴䅎硁䅁䅁䍄䉁䅁䅁䅂䅁䅁䅍䅄䅁䅁䅯䅳䅳䅁䅯朶䅯䅁䅯来䅑䅁䅅䅁䉁䅁䅁杄䵁䅁䅁䅍畁䑁䅕免硁䅁䅁䍄䉁䅁䅁䅂䅁䅁䅍䅄䅁䅁䅯杳䅳䅁䅯朶䅯䅁䅯来䅑䅁䅅䅁䉁䅁䅁杄䭁䅁䅁䅍畁䑁䅕䅎䅁䅁杷允䅁䅁䅑䅁䑁䅁䅷䅁䭁偁䵑䅁䭁佁䭙䅁䭁䡁䔰䅁䉁䅁䅁允䅁䅁䄴䅄䅁䑁䅉杌ぁ䑁䅫䅏䅁䅁杷允䅁䅁䅑䅁䑁䅁䅷䅁䭁偁䵷䅁䭁佁䭯䅁䭁䥁䕍䅁䉁䅁䅁允䅁䅁䄴权䅁䑁䅁杌穁䑁䅫䅁䵁䅉䅅䅁䑁䅁䅁睁䵁䅁䅁权湄睃䅁权敁杂䅁允䅁䅁䅅䅁䭁䥁䝉䅁䵁䅉䅅䅁䕁䅁䅁睁䵁䅁䅁权㑄睃䅁权煄权䅁权瑂䅂䅁允䅁䅁䅅䅁佁䅁䅷䅁睁䍁䄴兏㍁䑁䅧䅁䵁䅉䅅䅁䑁䅁䅁睁䵁䅁䅁权潄睃䅁权敁杂䅁允䅁䅁䅅䅁䭁䑁䝣䅁䵁䅉䅅䅁䕁䅁䅁睁䵁䅁䅁权䝄䅄䅁权牄权䅁权䑃䅂䅁允䅁䅁䅅䅁佁䉁䅉䅁ぁ䑁䅣兎㕁䑁䅫䅍睁䑁䅁䅁䵁䅉䅅䅁䕁䅁䅁睁䵁䅁䅁权祃睃䅁权潄权䅁权瑂䅂䅁允䅁䅁䅅䅁䭁䕁䅣䅁䵁䅉䅅䅁䕁䅁䅁睁䵁䅁䅁权㡁䅄䅁权牄权䅁权療䅂䅁允䅁䅁䅅䅁佁䉁䅉䅁㍁䑁䅅䅎穁䑁䅙䅍睁䑁䅁䅁䵁䅉䅅䅁䕁䅁䅁睁䵁䅁䅁权呄䅄䅁权潄权䅁权睂䅂䅁允䅁䅁䅅䅁佁䅁䅷䅁穁䑁䅅杌ぁ䑁䅍䅁䵁䅉䅅䅁䕁䅁䅁睁䵁䅁䅁权奄䅄䅁权湄权䅁权睂䅂䅁允䅁䅁䅅䅁䙁䙁余扌摋眷䄱䍄䉁䅁䅁睁䅁䅁䅍䅄䅁䅁䅯兲䅳䅁䅯䅇䅙䅁䅅䅁䉁䅁䅁权婁杂䅁䍄䉁䅁䅁䅂䅁䅁䅍䅄䅁䅁䅯兤䅳䅁䅯朵䅯䅁䅯睧䅑䅁䅅䅁䉁䅁䅁杄䵁䅁䅁免畁䑁䅁杍硁䅁䅁䍄䉁䅁䅁䅂䅁䅁䅍䅄䅁䅁䅯儹䅳䅁䅯眶䅯䅁䅯睢䅑䅁䅅䅁䉁䅁䅁杄十䅁䅁杍㕁䑁䅧李㍁䑁䅙䅍㕁䅁䅁䍄䉁䅁䅁睁䅁䅁䅍䅄䅁䅁䅯八䄰䅁䅯杈䅙䅁䅅䅁䉁䅁䅁权啂杂䅁䍄䉁䅁䅁䅂䅁䅁䅍䅄䅁䅁䅯杚䅳䅁䅯朷䅯䅁䅯䅣䅑䅁䅅䅁䉁䅁䅁兂䅁䅁䅁䥷⭲䅷杷允䅁䅁䅑䅁䑁䅁䅷䅁䭁䉁久䅁䭁佁䭫䅁䭁䥁䕍䅁䉁䅁䅁允䅁䅁䅕䅁䅁䥁㍂䕺䵁䅉䅅䅁䕁䅁䅁睁䵁䅁䅁权㝄睃䅁权煄权䅁权硂䅂䅁允䅁䅁䅅䅁佁䅁䅷䅁睁䍁䄴免祁䑁䅑䅁䵁䅉䅅䅁䕁䅁䅁睁䵁䅁䅁权䭁䅄䅁权湄权䅁权㥂䅂䅁允䅁䅁䅅䅁䭁䕁䅣䅁䵁䅉䅅䅁䑁䅁䅁睁䵁䅁䅁权婁睃䅁权敁杂䅁允䅁䅁䅅䅁䭁䩁䭑䅁䵁䅉䅅䅁䕁䅁䅁睁䵁䅁䅁权偁睃䅁权潄权䅁权獄权䅁允䅁䅁䅅䅁䭁䕁䅣䅁䵁䅉䅅䅁䕁䅁䅁睁䵁䅁䅁权奃睃䅁权牄权䅁权䑃䅂䅁允䅁䅁䅅䅁佁䉁䅑䅁祁䑁䅙睍㉁䑁䅧兎㍁䑁䅑睍䅁䅁杷允䅁䅁䅑䅁䑁䅁䅷䅁䭁䅁䰸䅁䭁佁䭧䅁䭁䝁䔸䅁䉁䅁䅁允䅁䅁䄴杄䅁䑁䅅免畁䑁䅑兏㉁䅁䅁䍄䉁䅁䅁䅂䅁䅁䅍䅄䅁䅁䅯䅘䅳䅁䅯朷䅯䅁䅯全䅑䅁䅅䅁䉁䅁䅁兂䅁䅁䅁䭁㔯䅑杷允䅁䅁䅑䅁䑁䅁䅷䅁䭁䭁䰴䅁䭁佁䬰䅁䭁䡁䕅䅁䉁䅁䅁允䅁䅁䅕椹捨㡪ㅌ䐵䴸䅉䅅䅁䕁䅁䅁睁䵁䅁䅁权䍄睃䅁权瑄权䅁权睂䅂䅁允䅁䅁䅅䅁䙁䑁ね䡹⭡⽮⽷䍄䉁䅁䅁䅂䅁䅁䅍䅄䅁䅁䅯䅏䅷䅁䅯䄶䅯䅁䅯兦䅑䅁䅅䅁䉁䅁䅁杄佁䅁䅁免硁䍁䄴䅎㍁䑁䅧䅁䵁䅉䅅䅁䕁䅁䅁睁䵁䅁䅁权ㅄ睃䅁权潄权䅁权㥂䅂䅁允䅁䅁䅅䅁佁䅁䅷䅁㉁䍁䄴兏㉁䑁䅙䅁䵁䅉䅅䅁䕁䅁䅁睁䵁䅁䅁权療睃䅁权灄权䅁权䙃䅂䅁允䅁䅁䅅䅁䙁䅁䅁䅁䅁䵪䅬䍄䉁䅁䅁䅂䅁䅁䅍䅄䅁䅁䅯具䅷䅁䅯儶䅯䅁䅯睢䅑䅁䅅䅁䉁䅁䅁兂䅁䅁䅁伴桐䅑杷允䅁䅁䅑䅁䑁䅁䅷䅁䭁䙁䰴䅁䭁佁䭯䅁䭁䝁䔸䅁䉁䅁䅁允䅁䅁䄴䅃䅁䑁䅁杌硁䅁䅁䍄䉁䅁䅁䅂䅁䅁䅍䅄䅁䅁䅯兩䅳䅁䅯眵䅯䅁䅯䄷䅯䅁䅅䅁䉁䅁䅁权䡂䅁䅁䍄䉁䅁䅁䅂䅁䅁䅍䅄䅁䅁䅯杪䅳䅁䅯朷䅯䅁䅯兣䅑䅁䅅䅁䉁䅁䅁兂䅁䅁䅁䝁獶䅑杷允䅁䅁䅑䅁䑁䅁䅷䅁䭁䑁乑䅁䭁佁䭳䅁䭁䡁䕁䅁䉁䅁䅁允䅁䅁䄴杅䅁䑁䅍睍睁䑁䅫兎睁䑁䅁䅍䅁䅁杷允䅁䅁䅑䅁䑁䅁䅷䅁䭁䙁䵅䅁䭁佁䭯䅁䭁䡁䕅䅁䉁䅁䅁允䅁䅁䄴䅄䅁䑁䅅杌睁䑁䅫李䅁䅁杷允䅁䅁䅑䅁䑁䅁䅷䅁䭁䙁䵉䅁䭁佁䭯䅁䭁䡁䕅䅁䉁䅁䅁允䅁䅁䄴䅄䅁䑁䅁杌㍁䑁䅕免䅁䅁杷允䅁䅁䅑䅁䑁䅁䅷䅁䭁䭁䰰䅁䭁䉁䜸䅁䭁䍁䝁䅁䉁䅁䅁允䅁䅁䅯杮䅣䅁杷允䅁䅁䅑䅁䑁䅁䅷䅁䭁偁䱍䅁䭁佁䭫䅁䭁䡁䔰䅁䉁䅁䅁允䅁䅁䅕䅁䅁䍁㝁欶䵁䅉䅅䅁䕁䅁䅁睁䵁䅁䅁权灂䅄䅁权瑄权䅁权獄权䅁允䅁䅁䅅䅁䭁䕁䅣䅁䵁䅉䅅䅁䑁䅁䅁睁䵁䅁䅁权硁睃䅁权奁杂䅁允䅁䅁䅅䅁䭁䉁䝫䅁䵁䅉䅅䅁䑁䅁䅁睁䵁䅁䅁权硁睃䅁权捁杂䅁允䅁䅁䅅䅁䭁䙁䝯䅁䵁䅉䅅䅁䕁䅁䅁睁䵁䅁䅁权䍁䅄䅁权浄权䅁权療䅂䅁允䅁䅁䅅䅁佁䅁䅯䅁睁䍁䄴李㉁䅁䅁䍄䉁䅁䅁䅂䅁䅁䅍䅄䅁䅁䅯䄫䅯䅁䅯朷䅯䅁䅯睢䅑䅁䅅䅁䉁䅁䅁兂䅁䅁䅁䅁慃䅑杷允䅁䅁䅑䅁䑁䅁䅷䅁䭁䅁䵅䅁䭁佁䭯䅁䭁䡁䔰䅁䉁䅁䅁允䅁䅁䄴䅄䅁䑁䅁杌穁䑁䅉䅏䅁䅁杷允䅁䅁䅍䅁䑁䅁䅷䅁䭁䑁䱅䅁䭁䉁䜴䅁䉁䅁䅁允䅁䅁䅯䅘䅙䅁杷允䅁䅁䅍䅁䑁䅁䅷䅁䭁䑁䰰䅁䭁䍁䝑䅁䉁䅁䅁允䅁䅁䅯䅅䅑䅁杷允䅁䅁䅑䅁䑁䅁䅷䅁䭁佁䱉䅁䭁佁䬴䅁䭁䡁䔰䅁䉁䅁䅁允䅁䅁䅕䅁䅁䅁浄㡳䵁䅉䅅䅁䕁䅁䅁睁䵁䅁䅁权䕄兄䅁权煄权䅁权㥂䅂䅁允䅁䅁䅅䅁佁䅁䅷䅁睁䍁䄴䅏ぁ䑁䅉䅁䵁䅉䅅䅁䕁䅁䅁睁䵁䅁䅁权䍄睃䅁权潄权䅁权䑃䅂䅁允䅁䅁䅅䅁佁䅁䅷䅁㕁䍁䄴李硁䑁䅕䅁䵁䅉䅅䅁䕁䅁䅁睁䵁䅁䅁权歄睃䅁权潄权䅁权療䅂䅁允䅁䅁䅅䅁佁䅁䄴䅁硁䑁䅕杌㉁䑁䅕杍䅁䅁杷允䅁䅁䅑䅁䑁䅁䅷䅁䭁䙁䵅䅁䭁佁䭧䅁䭁䥁䕕䅁䉁䅁䅁允䅁䅁䄴杄䅁䑁䅅睎畁䑁䅙䅎祁䅁䅁䍄䉁䅁䅁䅂䅁䅁䅍䅄䅁䅁䅯元䅷䅁䅯䄶䅯䅁䅯兢䅑䅁䅅䅁䉁䅁䅁杄䵁䅁䅁李畁䑁䅙䅏㉁䅁䅁䍄䉁䅁䅁䅂䅁䅁䅍䅄䅁䅁䅯共䅳䅁䅯朵䅯䅁䅯睢䅑䅁䅅䅁䉁䅁䅁杄䕁䅁䅁免䅁䅁杷允䅁䅁䅑䅁䑁䅁䅷䅁䭁䉁䵅䅁䭁䉁䜸䅁䭁䍁䝁䅁䉁䅁䅁允䅁䅁䅯䅅䅣䅁杷允䅁䅁䅑䅁䑁䅁䅷䅁䭁䙁䵉䅁䭁佁䭧䅁䭁䥁䕕䅁䉁䅁䅁允䅁䅁䄴杄䅁䑁䅅睍畁䑁䅉兎ぁ䅁䅁䍄䉁䅁䅁䅂䅁䅁䅍䅄䅁䅁䅯睍䅳䅁䅯朶䅯䅁䅯来䅑䅁䅅䅁䉁䅁䅁杄䵁䅁䅁䅍畁䑁䅍䅏硁䅁䅁䍄䉁䅁䅁䅂䅁䅁䅍䅄䅁䅁䅯兕䅳䅁䅯朵䅯䅁䅯睢䅑䅁䅅䅁䉁䅁䅁权䡂䅁䅁䍄䉁䅁䅁䅂䅁䅁䅍䅄䅁䅁䅯睯䅳䅁䅯儷䅯䅁䅯兣䅑䅁䅅䅁䉁䅁䅁兂㙄浦㡱䩤㑎睐杷允䅁䅁䅍䅁䑁䅁䅷䅁䭁䙁临䅁䭁䉁䝷䅁䉁䅁䅁允䅁䅁䅯共䅧䅁杷允䅁䅁䅑䅁䑁䅁䅷䅁䭁偁䅯䅁䭁䅁䅯䅁䭁䅁䍑䅁䉁䅁䅁允䅁䅁䅕䥕堲桢䑋䐶䴸䅉䅅䅁䕁䅁䅁睁䵁䅁䅁权⭄权䅁权煄权䅁权療䅂䅁允䅁䅁䅅䅁佁䅁䅷䅁睁䍁䄴免睁䑁䅙䅁䵁䅉䅅䅁䕁䅁䅁睁䵁䅁䅁权䝁䅄䅁权潄权䅁权睂䅂䅁允䅁䅁䅅䅁佁䅁䄴䅁祁䑁䅅杌㕁䑁䅕睍䅁䅁杷允䅁䅁䅑䅁䑁䅁䅷䅁䭁䙁䵍䅁䭁佁䭣䅁䭁䥁䕕䅁䉁䅁䅁允䅁䅁䅕歲桦桥畓ぁ䵁䅉䅅䅁䕁䅁䅁睁䵁䅁䅁权㝁允䅁权䭁䅁䅁权䙁䅁䅁允䅁䅁䅅䅁䙁䥁牘払敧全䄵䍄䉁䅁䅁䅂䅁䅁䅍䅄䅁䅁䅯睷䅳䅁䅯朷䅯䅁䅯兣䅑䅁䅅䅁䉁䅁䅁兂䅁䅁䅁䍁乢䅑杷允䅁䅁䅑䅁䑁䅁䅷䅁䭁乁䰴䅁䭁佁䬴䅁䭁䝁䔰䅁䉁䅁䅁允䅁䅁䅯睒䅁䅁杷允䅁䅁䅑䅁䑁䅁䅷䅁䭁䍁䱕䅁䭁佁䭫䅁䭁䡁䕅䅁䉁䅁䅁允䅁䅁䅕䅁䅁䅁䑁〰䵁䅉䅅䅁䕁䅁䅁睁䵁䅁䅁权捄睃䅁权瑄权䅁权㙂䅂䅁允䅁䅁䅅䅁䙁䡁䅰療㘴捶⽫䍄䉁䅁䅁䅂䅁䅁䅍䅄䅁䅁䅯睗䅷䅁䅯䄶䅯䅁䅯全䅑䅁䅅䅁䉁䅁䅁杄䵁䅁䅁李畁䑁䅅䅍㉁䅁䅁䍄䉁䅁䅁䅂䅁䅁䅍䅄䅁䅁䅯睍䅳䅁䅯䄶䅯䅁䅯来䅑䅁䅅䅁䉁䅁䅁杄佁䅁䅁免穁䍁䄴兎㉁䑁䅑䅁䵁䅉䅅䅁䕁䅁䅁睁䵁䅁䅁权䉂䅄䅁权牄权䅁权䙃䅂䅁允䅁䅁䅅䅁佁䉁䅉䅁㕁䑁䅁睎㉁䑁䅅䅎㑁䑁䅕䅁䵁䅉䅅䅁䑁䅁䅁睁䵁䅁䅁权敂兄䅁权敁杂䅁允䅁䅁䅅䅁䭁䭁䥫䅁䵁䅉䅅䅁䕁䅁䅁睁䵁䅁䅁权浂睃䅁权灄权䅁权㙂䅂䅁允䅁䅁䅅䅁䙁䅁䅁䅁䅁獘䅰䍄䉁䅁䅁䅂䅁䅁䅍䅄䅁䅁䅯䄯䅷䅁䅯䄶䅯䅁䅯兦䅑䅁䅅䅁䉁䅁䅁杄佁䅁䅁杍睁䍁䄴䅎㍁䑁䅕䅁䵁䅉䅅䅁䕁䅁䅁睁䵁䅁䅁权杂睃䅁权牄权䅁权䙃䅂䅁允䅁䅁䅅䅁佁䉁䅑䅁硁䑁䅧䅏ㅁ䑁䅁免㉁䑁䅑杍䅁䅁杷允䅁䅁䅑䅁䑁䅁䅷䅁䭁䍁䴴䅁䭁佁䭯䅁䭁䝁䔸䅁䉁䅁䅁允䅁䅁䅯睒䅁䅁杷允䅁䅁䅑䅁䑁䅁䅷䅁䭁䡁䵧䅁䭁佁䬴䅁䭁䡁䕁䅁䉁䅁䅁允䅁䅁䅕䅁䅁䕁呂欵䵁䅉䅅䅁䕁䅁䅁睁䵁䅁䅁权硃兄䅁权潄权䅁权硂䅂䅁允䅁䅁䅅䅁佁䅁䄴䅁硁䑁䅙杌㉁䑁䅍李䅁䅁杷允䅁䅁䅑䅁䑁䅁䅷䅁䭁䍁䴸䅁䭁佁䭯䅁䭁䝁䔸䅁䉁䅁䅁允䅁䅁䄴䅄䅁䑁䅁杌㉁䑁䅕䅎䅁䅁杷允䅁䅁䅑䅁䑁䅁䅷䅁䭁䥁䵫䅁䭁佁䭧䅁䭁䥁䕍䅁䉁䅁䅁允䅁䅁䄴䅄䅁䑁䅫杌ぁ䑁䅣睎䅁䅁杷允䅁䅁䅍䅁䑁䅁䅷䅁䭁䙁临䅁䭁䍁䝙䅁䉁䅁䅁允䅁䅁䄴杄䅁䑁䅅免ぁ䍁䄴䅎㕁䅁䅁䍄䉁䅁䅁䅂䅁䅁䅍䅄䅁䅁䅯眸䅳䅁䅯儶䅯䅁䅯兢䅑䅁䅅䅁䉁䅁䅁兂䅁䅁䅁䕷慪䅑杷允䅁䅁䅑䅁䑁䅁䅷䅁䭁䉁䱯䅁䭁佁䭳䅁䭁䡁䕁䅁䉁䅁䅁允䅁䅁䄴䅆䅁䑁䅅杍㑁䑁䅉杍㍁䑁䅅杍㍁䅁䅁䍄䉁䅁䅁䅂䅁䅁䅍䅄䅁䅁䅯䅰䅷䅁䅯眶䅯䅁䅯兣䅑䅁䅅䅁䉁䅁䅁杄啁䅁䅁免穁䑁䅑睎㑁䑁䅅杍㑁䑁䅙䅁䵁䅉䅅䅁䕁䅁䅁睁䵁䅁䅁权扁睃䅁权牄权䅁权睂䅂䅁允䅁䅁䅅䅁佁䉁䅑䅁硁䑁䅉睍睁䑁䅣睎㍁䑁䅫䅎䅁䅁杷允䅁䅁䅑䅁䑁䅁䅷䅁䭁䵁䱧䅁䭁佁䭫䅁䭁䥁䕕䅁䉁䅁䅁允䅁䅁䅕䅁䅁䅁獄〰䵁䅉䅅䅁䕁䅁䅁睁䵁䅁䅁权噁兄䅁权畄权䅁权䙃䅂䅁允䅁䅁䅅䅁䙁䅁䅁䅁䅂摹䄱䍄䉁䅁䅁䅂䅁䅁䅍䅄䅁䅁䅯睋䅷䅁䅯眶䅯䅁䅯䅣䅑䅁䅅䅁䉁䅁䅁杄十䅁䅁杍硁䑁䅅䅍㑁䑁䅁免睁䅁䅁䍄䉁䅁䅁䅂䅁䅁䅍䅄䅁䅁䅯杈䅳䅁䅯儷䅯䅁䅯全䅑䅁䅅䅁䉁䅁䅁兂摄砳瑆湔㍐睐杷允䅁䅁䅑䅁䑁䅁䅷䅁䭁䱁䰸䅁䭁佁䭳䅁䭁䥁䕕䅁䉁䅁䅁允䅁䅁䄴杅䅁䑁䅑䅎硁䑁䅑免㕁䑁䅣睍䅁䅁杷允䅁䅁䅑䅁䑁䅁䅷䅁䭁䭁䱣䅁䭁佁䬰䅁䭁䡁䕯䅁䉁䅁䅁允䅁䅁䅕敥浫免獩樹䴸䅉䅅䅁䕁䅁䅁睁䵁䅁䅁权偃兄䅁权灄权䅁权㙂䅂䅁允䅁䅁䅅䅁䙁䅁䅁䅁杄⭙䅲䍄䉁䅁䅁睁䅁䅁䅍䅄䅁䅁䅯睗䄰䅁䅯䅇䅙䅁䅅䅁䉁䅁䅁权䕂杂䅁䍄䉁䅁䅁睁䅁䅁䅍䅄䅁䅁䅯元䅷䅁䅯䅊䅙䅁䅅䅁䉁䅁䅁权摂杄䅁䍄䉁䅁䅁䅂䅁䅁䅍䅄䅁䅁䅯眰䅳䅁䅯儶䅯䅁䅯兣䅑䅁䅅䅁䉁䅁䅁兂䅁䅁䅁䥁䕌䅑杷允䅁䅁䅑䅁䑁䅁䅷䅁䭁䝁䱫䅁䭁佁䭧䅁䭁䥁䕕䅁䉁䅁䅁允䅁䅁䄴䅄䅁䑁䅣杌㑁䑁䅍杍䅁䅁杷允䅁䅁䅑䅁䑁䅁䅷䅁䭁䡁䱯䅁䭁佁䬴䅁䭁䝁䔰䅁䉁䅁䅁允䅁䅁䅯睒䅁䅁杷允䅁䅁䅑䅁䑁䅁䅷䅁䭁䉁䵯䅁䭁佁䬴䅁䭁䝁䔰䅁䉁䅁䅁允䅁䅁䅕䅁䅁䝁摄䔹䵁䅉䅅䅁䕁䅁䅁睁䵁䅁䅁权剁睃䅁权潄权䅁权㙂䅂䅁允䅁䅁䅅䅁佁䅁䄴䅁祁䑁䅫杌㕁䑁䅍兎䅁䅁杷允䅁䅁䅑䅁䑁䅁䅷䅁䭁䱁䱧䅁䭁佁䭯䅁䭁䝁䔸䅁䉁䅁䅁允䅁䅁䄴䅄䅁䑁䅅杌㉁䑁䅧䅏䅁䅁杷允䅁䅁䅑䅁䑁䅁䅷䅁䭁䑁䱁䅁䭁佁䭙䅁䭁䡁䕅䅁䉁䅁䅁允䅁䅁䄴䅄䅁䑁䅅杌ㅁ䑁䅫李䅁䅁杷允䅁䅁䅑䅁䑁䅁䅷䅁䭁䝁䱯䅁䭁佁䭧䅁䭁䥁䕕䅁䉁䅁䅁允䅁䅁䄴杄䅁䑁䅅杍畁䑁䅑䅏ぁ䅁䅁䍄䉁䅁䅁睁䅁䅁䅍䅄䅁䅁䅯睦䅷䅁䅯杈䅙䅁䅅䅁䉁䅁䅁权捂杂䅁䍄䉁䅁䅁䅂䅁䅁䅍䅄䅁䅁䅯杰䅷䅁䅯儶䅯䅁䅯䄷䅯䅁䅅䅁䉁䅁䅁权䡂䅁䅁䍄䉁䅁䅁䅂䅁䅁䅍䅄䅁䅁䅯杅䅳䅁䅯䄶䅯䅁䅯兦䅑䅁䅅䅁䉁䅁䅁杄䵁䅁䅁免畁䑁䅫䅏㕁䅁䅁䍄䉁䅁䅁䅂䅁䅁䅍䅄䅁䅁䅯朸䄰䅁䅯眵䅯䅁䅯兦䅑䅁䅅䅁䉁䅁䅁兂㥁瑃橥䱣昰䅑杷允䅁䅁䅑䅁䑁䅁䅷䅁䭁䩁䱣䅁䭁佁䭯䅁䭁䥁䕍䅁䉁䅁䅁允䅁䅁䄴䅄䅁䑁䅅杌穁䑁䅕睍䅁䅁杷允䅁䅁䅑䅁䑁䅁䅷䅁䭁䵁䱷䅁䭁佁䭧䅁䭁䡁䕅䅁䉁䅁䅁允䅁䅁䄴杄䅁䑁䅅免畁䑁䅧䅎㑁䅁䅁䍄䉁䅁䅁睁䅁䅁䅍䅄䅁䅁䅯睕䄰䅁䅯杊䅙䅁䅅䅁䉁䅁䅁杄佁䅁䅁免睁䑁䅍杌㕁䑁䅉䅁䵁䅉䅅䅁䕁䅁䅁睁䵁䅁䅁权畃睃䅁权瑄权䅁权瑂䅂䅁允䅁䅁䅅䅁䙁䅁獩䙈歰⭏⽍䍄䉁䅁䅁䅂䅁䅁䅍䅄䅁䅁䅯全䅳䅁䅯朶䅯䅁䅯兢䅑䅁䅅䅁䉁䅁䅁权䡂䅁䅁䍄䉁䅁䅁䅂䅁䅁䅍䅄䅁䅁䅯䅭䅳䅁䅯眶䅯䅁䅯全䅑䅁䅅䅁䉁䅁䅁杄啁䅁䅁杍㉁䑁䅑䅍㕁䑁䅑䅍㉁䑁䅅䅁䵁䅉䅅䅁䕁䅁䅁睁䵁䅁䅁权敂兄䅁权湄权䅁权獄权䅁允䅁䅁䅅䅁䭁䕁䅣䅁䵁䅉䅅䅁䕁䅁䅁睁䵁䅁䅁权求兄䅁权畄权䅁权療䅂䅁允䅁䅁䅅䅁䙁䅁䅁䅁䅁晅䅊䍄䉁䅁䅁䅂䅁䅁䅍䅄䅁䅁䅯䄳䅳䅁䅯眶䅯䅁䅯兢䅑䅁䅅䅁䉁䅁䅁杄十䅁䅁免㕁䑁䅁杍睁䑁䅁䅍睁䅁䅁䍄䉁䅁䅁䅂䅁䅁䅍䅄䅁䅁䅯眶䅳䅁䅯朵䅯䅁䅯䄷䅯䅁䅅䅁䉁䅁䅁权䡂䅁䅁䍄䉁䅁䅁睁䅁䅁䅍䅄䅁䅁䅯䅊䅷䅁䅯杈䅙䅁䅅䅁䉁䅁䅁权䥂杂䅁䍄䉁䅁䅁䅂䅁䅁䅍䅄䅁䅁䅯眶䅷䅁䅯儷䅯䅁䅯来䅑䅁䅅䅁䉁䅁䅁兂䅁䅁䅁䅁䅁䅁杷允䅁䅁䅑䅁䑁䅁䅷䅁䭁乁䱙䅁䭁佁䬰䅁䭁䡁䕁䅁䉁䅁䅁允䅁䅁䅕㘴扗䍸睃䐫䴸䅉䅅䅁䕁䅁䅁睁䵁䅁䅁权㙄权䅁权瑄权䅁权獄权䅁允䅁䅁䅅䅁䭁䕁䅣䅁䵁䅉䅅䅁䕁䅁䅁睁䵁䅁䅁权歁䅄䅁权晁杂䅁权杁杂䅁允䅁䅁䅅䅁䭁䙁伴䅁䵁䅉䅅䅁䑁䅁䅁睁䵁䅁䅁权歁䅄䅁权歁杂䅁允䅁䅁䅅䅁䭁䉁䕁䅁䵁䅉䅅䅁䕁䅁䅁睁䵁䅁䅁权杂睃䅁权牄权䅁权療䅂䅁允䅁䅁䅅䅁佁䉁䅑䅁硁䑁䅧䅏㉁䑁䅁䅏㍁䑁䅣睎䅁䅁杷允䅁䅁䅑䅁䑁䅁䅷䅁䭁乁䱁䅁䭁佁䭣䅁䭁䡁䕯䅁䉁䅁䅁允䅁䅁䅕䠷䅯㝙牒樫䴸䅉䅅䅁䕁䅁䅁睁䵁䅁䅁权桃䅄䅁权煄权䅁权㥂䅂䅁允䅁䅁䅅䅁佁䅁䅷䅁睁䍁䄴睎ぁ䑁䅫䅁䵁䅉䅅䅁䕁䅁䅁睁䵁䅁䅁权㡁睃䅁权煄权䅁权睂䅂䅁允䅁䅁䅅䅁佁䅁䅷䅁睁䍁䄴兎睁䑁䅉䅁䵁䅉䅅䅁䕁䅁䅁睁䵁䅁䅁权⽂䅁䅁权䭁䅁䅁权䕁杁䅁允䅁䅁䅅䅁䙁䥁䌯匹捨硄䅖䍄䉁䅁䅁䅂䅁䅁䅍䅄䅁䅁䅯杅䅷䅁䅯眵䅯䅁䅯兦䅑䅁䅅䅁䉁䅁䅁兂婁䙂余呌扉䅷杷允䅁䅁䅍䅁䑁䅁䅷䅁䭁䍁乣䅁䭁䉁䝯䅁䉁䅁䅁允䅁䅁䅯睓䅙䅁杷允䅁䅁䅑䅁䑁䅁䅷䅁䭁偁䭫䅁䭁佁䭙䅁䭁䝁䔸䅁䉁䅁䅁允䅁䅁䄴䅄䅁䑁䅅杌硁䑁䅫睎䅁䅁杷允䅁䅁䅑䅁䑁䅁䅷䅁䭁䥁䵉䅁䭁佁䭣䅁䭁䝁䔰䅁䉁䅁䅁允䅁䅁䅯睒䅁䅁杷允䅁䅁䅑䅁䑁䅁䅷䅁䭁䭁乧䅁䭁佁䭯䅁䭁䥁䕍䅁䉁䅁䅁允䅁䅁䄴䅄䅁䑁䅁杌㉁䑁䅕睍䅁䅁杷允䅁䅁䅍䅁䑁䅁䅷䅁䭁䍁乣䅁䭁䉁䝷䅁䉁䅁䅁允䅁䅁䅯䄵䅙䅁杷允䅁䅁䅍䅁䑁䅁䅷䅁䭁䕁乣䅁䭁䍁䝑䅁䉁䅁䅁允䅁䅁䅯睲䄴䅁杷允䅁䅁䅑䅁䑁䅁䅷䅁䭁䅁䴴䅁䭁佁䭳䅁䭁佁䭷䅁䉁䅁䅁允䅁䅁䅯睒䅁䅁杷允䅁䅁䅑䅁䑁䅁䅷䅁䭁䕁䱅䅁䭁佁䬴䅁䭁䡁䔰䅁䉁䅁䅁允䅁䅁䅕䅁䅁䅁睂䕮䵁䅉䅅䅁䕁䅁䅁睁䵁䅁䅁权兄睃䅁权浄权䅁权硂䅂䅁允䅁䅁䅅䅁佁䅁䅷䅁ぁ䍁䄴兎硁䑁䅅䅁䵁䅉䅅䅁䑁䅁䅁睁䵁䅁䅁权灄兄䅁权捁杂䅁允䅁䅁䅅䅁䭁䍁䝯䅁䵁䅉䅅䅁䕁䅁䅁睁䵁䅁䅁权祄权䅁权浄权䅁权獄权䅁允䅁䅁䅅䅁䭁䕁䅣䅁䵁䅉䅅䅁䕁䅁䅁睁䵁䅁䅁权䥄睃䅁权畄权䅁权睂䅂䅁允䅁䅁䅅䅁䭁䕁䅣䅁䵁䅉䅅䅁䕁䅁䅁睁䵁䅁䅁权畁䅄䅁权牄权䅁权䑃䅂䅁允䅁䅁䅅䅁佁䉁䅉䅁穁䑁䅑睍ぁ䑁䅑李祁䑁䅣䅁䵁䅉䅅䅁䕁䅁䅁睁䵁䅁䅁权桂兄䅁权浄权䅁权獄权䅁允䅁䅁䅅䅁䭁䕁䅣䅁䵁䅉䅅䅁䕁䅁䅁睁䵁䅁䅁权癁䅄䅁权牄权䅁权䑃䅂䅁允䅁䅁䅅䅁佁䉁䅑䅁穁䑁䅍杍祁䑁䅫李㑁䑁䅣兏䅁䅁杷允䅁䅁䅍䅁䑁䅁䅷䅁䭁䍁乣䅁䭁䉁䜴䅁䉁䅁䅁允䅁䅁䅯䄵䅙䅁杷允䅁䅁䅑䅁䑁䅁䅷䅁䭁䭁䴸䅁䭁佁䭣䅁䭁佁䭷䅁䉁䅁䅁允䅁䅁䅯睒䅁䅁杷允䅁䅁䅑䅁䑁䅁䅷䅁䭁偁䭑䅁䭁佁䬴䅁䭁䡁䕁䅁䉁䅁䅁允䅁䅁䅕䅁䅁䭁敄〸䵁䅉䅅䅁䕁䅁䅁睁䵁䅁䅁权杂睃䅁权湄权䅁权硂䅂䅁允䅁䅁䅅䅁䙁佁捚呁潢睏䅚䍄䉁䅁䅁睁䅁䅁䅍䅄䅁䅁䅯䅵䅷䅁䅯杇䅙䅁䅅䅁䉁䅁䅁权楂杂䅁䍄䉁䅁䅁䅂䅁䅁䅍䅄䅁䅁䅯允䅳䅁䅯儶䅯䅁䅯睢䅑䅁䅅䅁䉁䅁䅁兂䅁䅁䅁佁㑥䅑杷允䅁䅁䅑䅁䑁䅁䅷䅁䭁䝁䴰䅁䭁佁䬰䅁䭁䡁䕅䅁䉁䅁䅁允䅁䅁䅕匰扌堫焵䑶䴸䅉䅅䅁䕁䅁䅁睁䵁䅁䅁权ㅂ䅄䅁权牄权䅁权㥂䅂䅁允䅁䅁䅅䅁佁䉁䅉䅁㍁䑁䅉兎㕁䑁䅍睎㍁䑁䅍䅁䵁䅉䅅䅁䕁䅁䅁睁䵁䅁䅁权癃䅄䅁权煄权䅁权㥂䅂䅁允䅁䅁䅅䅁佁䅁䅷䅁睁䍁䄴免穁䑁䅕䅁䵁䅉䅅䅁䕁䅁䅁睁䵁䅁䅁权啁䅄䅁权牄权䅁权䑃䅂䅁允䅁䅁䅅䅁佁䉁䅉䅁㑁䑁䅍䅏ぁ䑁䅧䅍硁䑁䅫䅁䵁䅉䅅䅁䕁䅁䅁睁䵁䅁䅁权㝃䅁䅁权䭁䅁䅁权䕁杁䅁允䅁䅁䅅䅁䙁䱁敧敨剴䕃䅬䍄䉁䅁䅁䅂䅁䅁䅍䅄䅁䅁䅯允䅷䅁䅯朷䅯䅁䅯䄷䅯䅁䅅䅁䉁䅁䅁权䡂䅁䅁䍄䉁䅁䅁䅂䅁䅁䅍䅄䅁䅁䅯睢䅷䅁䅯眵䅯䅁䅯兣䅑䅁䅅䅁䉁䅁䅁兂晁䰹㡘攴癦睐杷允䅁䅁䅑䅁䑁䅁䅷䅁䭁䭁䱫䅁䭁佁䭙䅁䭁䡁䕯䅁䉁䅁䅁允䅁䅁䄴䅄䅁䑁䅅杌睁䑁䅉䅎䅁䅁杷允䅁䅁䅑䅁䑁䅁䅷䅁䭁乁䱳䅁䭁佁䬴䅁䭁䥁䕕䅁䉁䅁䅁允䅁䅁䅕䅁䅁䭁煂欷䵁䅉䅅䅁䕁䅁䅁睁䵁䅁䅁权獃䅄䅁权煄权䅁权療䅂䅁允䅁䅁䅅䅁佁䅁䅷䅁硁䍁䄴杍祁䑁䅫䅁䵁䅉䅅䅁䕁䅁䅁睁䵁䅁䅁权㕄睃䅁权瑄权䅁权療䅂䅁允䅁䅁䅅䅁䙁䕁杊搵楁⬲⼰䍄䉁䅁䅁䅂䅁䅁䅍䅄䅁䅁䅯䅙䅷䅁䅯儷䅯䅁䅯兣䅑䅁䅅䅁䉁䅁䅁兂桄桥畓⭒㙇睐杷允䅁䅁䅑䅁䑁䅁䅷䅁䭁䅁䱕䅁䭁佁䭧䅁䭁䡁䔰䅁䉁䅁䅁允䅁䅁䄴杄䅁䑁䅅睍畁䑁䅕兏祁䅁䅁䍄䉁䅁䅁睁䅁䅁䅍䅄䅁䅁䅯兰䅳䅁䅯䅊䅙䅁䅅䅁䉁䅁䅁权兄元䅁䍄䉁䅁䅁䅂䅁䅁䅍䅄䅁䅁䅯具䅷䅁䅯朶䅯䅁䅯全䅑䅁䅅䅁䉁䅁䅁杄䭁䅁䅁䅍畁䑁䅁兏䅁䅁杷允䅁䅁䅍䅁䑁䅁䅷䅁䭁䑁䴸䅁䭁䉁䝯䅁䉁䅁䅁允䅁䅁䅯䅢䅙䅁杷允䅁䅁䅑䅁䑁䅁䅷䅁䭁䝁乧䅁䭁佁䭫䅁䭁䡁䕅䅁䉁䅁䅁允䅁䅁䅕䅁䅁䥁䍂〲䵁䅉䅅䅁䕁䅁䅁睁䵁䅁䅁权奄䅄䅁权潄权䅁权獄权䅁允䅁䅁䅅䅁䭁䕁䅣䅁䵁䅉䅅䅁䕁䅁䅁睁䵁䅁䅁权あ兄䅁权浄权䅁权䙃䅂䅁允䅁䅁䅅䅁䭁䕁䅣䅁䵁䅉䅅䅁䕁䅁䅁睁䵁䅁䅁权䩄睃䅁权湄权䅁权獄权䅁允䅁䅁䅅䅁䭁䕁䅣䅁䵁䅉䅅䅁䕁䅁䅁睁䵁䅁䅁权楁兄䅁权瑄权䅁权㥂䅂䅁允䅁䅁䅅䅁䙁佁兘瑉㕶瑦⽉䍄䉁䅁䅁䅂䅁䅁䅍䅄䅁䅁䅯杤䄰䅁䅯朵䅯䅁䅯全䅑䅁䅅䅁䉁䅁䅁权䡂䅁䅁䍄䉁䅁䅁䅂䅁䅁䅍䅄䅁䅁䅯䅙䅳䅁䅯眶䅯䅁䅯兢䅑䅁䅅䅁䉁䅁䅁权䡂䅁䅁䍄䉁䅁䅁䅂䅁䅁䅍䅄䅁䅁䅯䄲䅷䅁䅯朶䅯䅁䅯来䅑䅁䅅䅁䉁䅁䅁杄䵁䅁䅁免畁䑁䅉李ㅁ䅁䅁䍄䉁䅁䅁䅂䅁䅁䅍䅄䅁䅁䅯儯䅯䅁䅯朵䅯䅁䅯睧䅑䅁䅅䅁䉁䅁䅁杄䭁䅁䅁免畁䑁䅍睎䅁䅁杷允䅁䅁䅑䅁䑁䅁䅷䅁䭁䅁䱫䅁䭁佁䭧䅁䭁䥁䕍䅁䉁䅁䅁允䅁䅁䄴䅄䅁䑁䅫杌㑁䑁䅫免䅁䅁杷允䅁䅁䅍䅁䑁䅁䅷䅁䭁䩁䱙䅁䭁䍁䝑䅁䉁䅁䅁允䅁䅁䅯睘䄴䅁杷允䅁䅁䅑䅁䑁䅁䅷䅁䭁䡁䱉䅁䭁佁䬴䅁䭁䡁䕯䅁䉁䅁䅁允䅁䅁䅕䅁䅁䥁䥃唲䵁䅉䅅䅁䕁䅁䅁睁䵁䅁䅁权祃䅄䅁权湄权䅁权硂䅂䅁允䅁䅁䅅䅁䙁乁㑖匶硙䉃䅂䍄䉁䅁䅁睁䅁䅁䅍䅄䅁䅁䅯兎䅷䅁䅯杈䅙䅁䅅䅁䉁䅁䅁权噂杂䅁䍄䉁䅁䅁䅂䅁䅁䅍䅄䅁䅁䅯東䄰䅁䅯眶䅯䅁䅯兦䅑䅁䅅䅁䉁䅁䅁杄十䅁䅁兏ぁ䑁䅍免㕁䑁䅉免ㅁ䅁䅁䍄䉁䅁䅁䅂䅁䅁䅍䅄䅁䅁䅯杩䅷䅁䅯儶䅯䅁䅯䅣䅑䅁䅅䅁䉁䅁䅁兂䅁䅁䅁䍁ㅂ䅷杷允䅁䅁䅑䅁䑁䅁䅷䅁䭁偁䬴䅁䭁佁䭳䅁䭁䥁䕕䅁䉁䅁䅁允䅁䅁䄴䅆䅁䑁䅅李㉁䑁䅣睍㍁䑁䅣睍睁䅁䅁䍄䉁䅁䅁䅂䅁䅁䅍䅄䅁䅁䅯兡䅷䅁䅯䄶䅯䅁䅯兦䅑䅁䅅䅁䉁䅁䅁杄佁䅁䅁䅎㍁䍁䄴兎ㅁ䑁䅧䅁䵁䅉䅅䅁䕁䅁䅁睁䵁䅁䅁权剁兄䅁权潄权䅁权硂䅂䅁允䅁䅁䅅䅁佁䅁䄴䅁硁䑁䅙杌㍁䑁䅅䅎䅁䅁杷允䅁䅁䅑䅁䑁䅁䅷䅁䭁佁临䅁䭁佁䭳䅁䭁䥁䕍䅁䉁䅁䅁允䅁䅁䄴䅆䅁䑁䅉免㍁䑁䅁䅎ぁ䑁䅁䅍睁䅁䅁䍄䉁䅁䅁䅂䅁䅁䅍䅄䅁䅁䅯杓䅳䅁䅯眶䅯䅁䅯兦䅑䅁䅅䅁䉁䅁䅁杄十䅁䅁䅏ㅁ䑁䅁䅏㉁䑁䅣睍ㅁ䅁䅁䍄䉁䅁䅁䅂䅁䅁䅍䅄䅁䅁䅯睏䄰䅁䅯儶䅯䅁䅯䅣䅑䅁䅅䅁䉁䅁䅁兂䅁䅁䅁乑潮䅑杷允䅁䅁䅑䅁䑁䅁䅷䅁䭁䙁䰸䅁䭁佁䭯䅁䭁䥁䕕䅁䉁䅁䅁允䅁䅁䄴䅄䅁䑁䅁杌㉁䑁䅫䅏䅁䅁杷允䅁䅁䅑䅁䑁䅁䅷䅁䭁乁䱫䅁䭁佁䭫䅁䭁䡁䕅䅁䉁䅁䅁允䅁䅁䅕䅁䅁䅁杁䔰䵁䅉䅅䅁䕁䅁䅁睁䵁䅁䅁权捂䅄䅁权灄权䅁权瑂䅂䅁允䅁䅁䅅䅁䭁䕁䅣䅁䵁䅉䅅䅁䕁䅁䅁睁䵁䅁䅁权祁睃䅁权瑄权䅁权䑃䅂䅁允䅁䅁䅅䅁䙁䉁䕫杖琴灳⼰䍄䉁䅁䅁䅂䅁䅁䅍䅄䅁䅁䅯兇䅳䅁䅯睈䅙䅁䅯䅉䅙䅁䅅䅁䉁䅁䅁权呄䅃䅁䍄䉁䅁䅁䅂䅁䅁䅍䅄䅁䅁䅯杋䅳䅁䅯䄶䅯䅁䅯䅣䅑䅁䅅䅁䉁䅁䅁杄䵁䅁䅁䅏畁䑁䅉免硁䅁䅁䍄䉁䅁䅁䅂䅁䅁䅍䅄䅁䅁䅯䄶䅷䅁䅯儶䅯䅁䅯䄷䅯䅁䅅䅁䉁䅁䅁权䡂䅁䅁䍄䉁䅁䅁䅂䅁䅁䅍䅄䅁䅁䅯兡䅷䅁䅯朶䅯䅁䅯兣䅑䅁䅅䅁䉁䅁䅁权敂䅄䅁䍄䉁䅁䅁䅂䅁䅁䅍䅄䅁䅁䅯眯䅳䅁䅯睈䅙䅁䅯䅉䅙䅁䅅䅁䉁䅁䅁权㕄杂䅁䍄䉁䅁䅁䅂䅁䅁䅍䅄䅁䅁䅯䅣䅷䅁䅯儷䅯䅁䅯兣䅑䅁䅅䅁䉁䅁䅁兂橂扶晃湂㔫睐杷允䅁䅁䅑䅁䑁䅁䅷䅁䭁䍁乁䅁䭁佁䭳䅁䭁䡁䕁䅁䉁䅁䅁允䅁䅁䄴杅䅁䑁䅕兏祁䑁䅉兏睁䑁䅁䅍䅁䅁杷允䅁䅁䅑䅁䑁䅁䅷䅁䭁䡁䵧䅁䭁佁䭯䅁䭁䡁䔰䅁䉁䅁䅁允䅁䅁䄴䅄䅁䑁䅅杌祁䑁䅉李䅁䅁杷允䅁䅁䅑䅁䑁䅁䅷䅁䭁䭁䵍䅁䭁佁䬴䅁䭁䡁䕅䅁䉁䅁䅁允䅁䅁䅕䅁䅁䅁䵂歬䵁䅉䅅䅁䕁䅁䅁睁䵁䅁䅁权㑃䅄䅁权灄权䅁权瑂䅂䅁允䅁䅁䅅䅁䙁䅁䅁䅁䅃瑒䅖䍄䉁䅁䅁䅂䅁䅁䅍䅄䅁䅁䅯眹䅷䅁䅯䄶䅯䅁䅯䅣䅑䅁䅅䅁䉁䅁䅁杄佁䅁䅁免睁䍁䄴兎㉁䑁䅉䅁䵁䅉䅅䅁䕁䅁䅁睁䵁䅁䅁权坂䅄䅁权牄权䅁权獄权䅁允䅁䅁䅅䅁䭁䕁䅣䅁䵁䅉䅅䅁䕁䅁䅁睁䵁䅁䅁权捄䅄䅁权晁杂䅁权杁杂䅁允䅁䅁䅅䅁䭁䝁佅䅁䵁䅉䅅䅁䕁䅁䅁睁䵁䅁䅁权汁睃䅁权湄权䅁权獄权䅁允䅁䅁䅅䅁䭁䕁䅣䅁䵁䅉䅅䅁䕁䅁䅁睁䵁䅁䅁权啄允䅁权䕁䅁䅁权䙁䅁䅁允䅁䅁䅅䅁䙁䅁䅁䵁灄䝗䉊䍄䉁䅁䅁䅂䅁䅁䅍䅄䅁䅁䅯杩䅷䅁䅯眶䅯䅁䅯兣䅑䅁䅅䅁䉁䅁䅁杄十䅁䅁杍㕁䑁䅫杍ㅁ䑁䅙免祁䅁䅁䍄䉁䅁䅁䅂䅁䅁䅍䅄䅁䅁䅯杺䅷䅁䅯䄶䅯䅁䅯兢䅑䅁䅅䅁䉁䅁䅁权䡂䅁䅁䍄䉁䅁䅁睁䅁䅁䅍䅄䅁䅁䅯睊䄰䅁䅯杊䅙䅁䅅䅁䉁䅁䅁杄佁䅁䅁免硁䑁䅁杌ぁ䑁䅕䅁䵁䅉䅅䅁䕁䅁䅁睁䵁䅁䅁权㍄睃䅁权浄权䅁权䙃䅂䅁允䅁䅁䅅䅁佁䅁䅷䅁硁䍁䄴䅎祁䑁䅅䅁䵁䅉䅅䅁䕁䅁䅁睁䵁䅁䅁权䑄睃䅁权浄权䅁权睂䅂䅁允䅁䅁䅅䅁佁䅁䅷䅁穁䍁䄴兏㉁䑁䅉䅁䵁䅉䅅䅁䕁䅁䅁睁䵁䅁䅁权剄睃䅁权牄权䅁权瑂䅂䅁允䅁䅁䅅䅁䭁䕁䅣䅁䵁䅉䅅䅁䕁䅁䅁睁䵁䅁䅁权ㅄ睃䅁权煄权䅁权硂䅂䅁允䅁䅁䅅䅁佁䅁䅷䅁祁䍁䄴睍硁䑁䅍䅁䵁䅉䅅䅁䑁䅁䅁睁䵁䅁䅁权㍃睃䅁权歁杂䅁允䅁䅁䅅䅁䭁䑁䝁䅁䵁䅉䅅䅁䕁䅁䅁睁䵁䅁䅁权䝃兄䅁权煄权䅁权㙂䅂䅁允䅁䅁䅅䅁佁䅁䅷䅁睁䍁䄴䅎㍁䑁䅣䅁䵁䅉䅅䅁䕁䅁䅁睁䵁䅁䅁权歄睃䅁权煄权䅁权硂䅂䅁允䅁䅁䅅䅁佁䅁䅷䅁睁䍁䄴兎㍁䑁䅅䅁䵁䅉䅅䅁䕁䅁䅁睁䵁䅁䅁权捄䅄䅁权灄权䅁权療䅂䅁允䅁䅁䅅䅁䙁䅁䅁䅁䅂剣䉺䍄䉁䅁䅁睁䅁䅁䅍䅄䅁䅁䅯䅈䄰䅁䅯䅇䅙䅁䅅䅁䉁䅁䅁权㡂杂䅁䍄䉁䅁䅁䅂䅁䅁䅍䅄䅁䅁䅯䅔䅳䅁䅯朵䅯䅁䅯来䅑䅁䅅䅁䉁䅁䅁杄䵁䅁䅁杍畁䑁䅙睎㍁䅁䅁䍄䉁䅁䅁䅂䅁䅁䅍䅄䅁䅁䅯兤䄰䅁䅯朶䅯䅁䅯兦䅑䅁䅅䅁䉁䅁䅁权䡂䅁䅁䍄䉁䅁䅁睁䅁䅁䅍䅄䅁䅁䅯䅈䄰䅁䅯䅈䅙䅁䅅䅁䉁䅁䅁权婂杂䅁䍄䉁䅁䅁䅂䅁䅁䅍䅄䅁䅁䅯杹䅳䅁䅯眵䅯䅁䅯兢䅑䅁䅅䅁䉁䅁䅁兂扄堫焵䡶啑䅑杷允䅁䅁䅑䅁䑁䅁䅷䅁䭁䙁䵉䅁䭁佁䬴䅁䭁䡁䕁䅁䉁䅁䅁允䅁䅁䅕䅁䅁䥁㑄唸䵁䅉䅅䅁䕁䅁䅁睁䵁䅁䅁权兄䅄䅁权湄权䅁权瑂䅂䅁允䅁䅁䅅䅁䭁䕁䅣䅁䵁䅉䅅䅁䕁䅁䅁睁䵁䅁䅁权湃睃䅁权湄权䅁权䙃䅂䅁允䅁䅁䅅䅁䙁䩁奍䙂余卌䅴䍄䉁䅁䅁䅂䅁䅁䅍䅄䅁䅁䅯䅚䅷䅁䅯眵䅯䅁䅯兣䅑䅁䅅䅁䉁䅁䅁兂䅁䅁䅁䅁䥁䅑杷允䅁䅁䅑䅁䑁䅁䅷䅁䭁偁䵑䅁䭁佁䭳䅁䭁䡁䔰䅁䉁䅁䅁允䅁䅁䄴杅䅁䑁䅑䅍穁䑁䅧杍㍁䑁䅍䅍䅁䅁杷允䅁䅁䅑䅁䑁䅁䅷䅁䭁䱁䱙䅁䭁佁䭙䅁䭁䝁䔸䅁䉁䅁䅁允䅁䅁䄴䅄䅁䑁䅉杌祁䑁䅧兏䅁䅁杷允䅁䅁䅑䅁䑁䅁䅷䅁䭁䍁䵑䅁䭁佁䭧䅁䭁䡁䔰䅁䉁䅁䅁允䅁䅁䄴杄䅁䑁䅅睎畁䑁䅍睍ぁ䅁䅁䍄䉁䅁䅁䅂䅁䅁䅍䅄䅁䅁䅯材䅳䅁䅯朷䅯䅁䅯䄷䅯䅁䅅䅁䉁䅁䅁权䡂䅁䅁䍄䉁䅁䅁䅂䅁䅁䅍䅄䅁䅁䅯睓䄰䅁䅯儷䅯䅁䅯䄷䅯䅁䅅䅁䉁䅁䅁权䡂䅁䅁䍄䉁䅁䅁䅂䅁䅁䅍䅄䅁䅁䅯兔䄰䅁䅯朵䅯䅁䅯来䅑䅁䅅䅁䉁䅁䅁杄䵁䅁䅁䅍畁䑁䅫兏㉁䅁䅁䍄䉁䅁䅁䅂䅁䅁䅍䅄䅁䅁䅯睶䅷䅁䅯朷䅯䅁䅯全䅑䅁䅅䅁䉁䅁䅁兂䅁䅁䅁䩧䰯䅑杷允䅁䅁䅍䅁䑁䅁䅷䅁䭁䵁丸䅁䭁䉁䝧䅁䉁䅁䅁允䅁䅁䅯兇䅙䅁杷允䅁䅁䅑䅁䑁䅁䅷䅁䭁偁䵕䅁䭁佁䭧䅁䭁䥁䕕䅁䉁䅁䅁允䅁䅁䄴杄䅁䑁䅕兎畁䑁䅅睍㑁䅁䅁䍄䉁䅁䅁䅂䅁䅁䅍䅄䅁䅁䅯睗䄰䅁䅯朵䅯䅁䅯兦䅑䅁䅅䅁䉁䅁䅁杄䵁䅁䅁免畁䑁䅙睍穁䅁䅁䍄䉁䅁䅁䅂䅁䅁䅍䅄䅁䅁䅯入䅅䅁䅯充䅁䅁䅯䅂䅉䅁䅅䅁䉁䅁䅁杄啁䅁䅁杍硁䑁䅕李睁䑁䅁䅍睁䑁䅁䅁䵁䅉䅅䅁䕁䅁䅁睁䵁䅁䅁权楂睃䅁权潄权䅁权䙃䅂䅁允䅁䅁䅅䅁佁䅁䄴䅁ぁ䑁䅧杌祁䑁䅙睍䅁䅁杷允䅁䅁䅍䅁䑁䅁䅷䅁䭁䍁䱕䅁䭁䉁䜴䅁䉁䅁䅁允䅁䅁䅯杳䄴䅁杷允䅁䅁䅑䅁䑁䅁䅷䅁䭁䅁䄴䅁䭁䅁䅑䅁䭁䅁䅕䅁䉁䅁䅁允䅁䅁䅕䅁䅁䡧㑇䕤䵅䅉䅅䅁䕁䅁䅁睁䵁䅁䅁权晄䅄䅁权潄权䅁权䑃䅂䅁允䅁䅁䅅䅁佁䅁䅷䅁硁䑁䅑杌㍁䑁䅕䅁䵁䅉䅅䅁䑁䅁䅁睁䵁䅁䅁权浃䅄䅁权奁杂䅁允䅁䅁䅅䅁䭁䉁䝫䅁䵁䅉䅅䅁䕁䅁䅁睁䵁䅁䅁权塄睃䅁权牄权䅁权䑃䅂䅁允䅁䅁䅅䅁佁䉁䅉䅁㑁䑁䅅兏睁䑁䅁䅍睁䑁䅁䅁䵁䅉䅅䅁䕁䅁䅁睁䵁䅁䅁权湄睃䅁权瑄权䅁权䙃䅂䅁允䅁䅁䅅䅁䙁䩁䕺䱉祂䅡䅎䍄䉁䅁䅁䅂䅁䅁䅍䅄䅁䅁䅯杆䅳䅁䅯眵䅯䅁䅯䄷䅯䅁䅅䅁䉁䅁䅁权䡂䅁䅁䍄䉁䅁䅁䅂䅁䅁䅍䅄䅁䅁䅯䅚䅷䅁䅯䄶䅯䅁䅯全䅑䅁䅅䅁䉁䅁䅁杄佁䅁䅁兎㑁䍁䄴䅍ぁ䑁䅫䅁䵁䅉䅅䅁䕁䅁䅁睁䵁䅁䅁权灄䅄䅁权潄权䅁权瑂䅂䅁允䅁䅁䅅䅁䭁䕁䅣䅁䵁䅉䅅䅁䕁䅁䅁睁䵁䅁䅁权婃睃䅁权畄权䅁权㥂䅂䅁允䅁䅁䅅䅁䙁䅁䅁䅁䅁煄䄷䍄䉁䅁䅁䅂䅁䅁䅍䅄䅁䅁䅯䅌䄰䅁䅯眵䅯䅁䅯䅣䅑䅁䅅䅁䉁䅁䅁权䡂䅁䅁䍄䉁䅁䅁䅂䅁䅁䅍䅄䅁䅁䅯睔䅷䅁䅯朶䅯䅁䅯来䅑䅁䅅䅁䉁䅁䅁杄䵁䅁䅁䅍畁䑁䅑䅍硁䅁䅁䍄䉁䅁䅁䅂䅁䅁䅍䅄䅁䅁䅯睗䅁䅁䅯䅂䅁䅁䅯䅂䅉䅁䅅䅁䉁䅁䅁兂䅁䅁䅁剨畴兑杷允䅁䅁䅑䅁䑁䅁䅷䅁䭁䑁䱕䅁䭁佁䭯䅁䭁䥁䕍䅁䉁䅁䅁允䅁䅁䄴䅄䅁䑁䅅杌㑁䑁䅉杍䅁䅁杷允䅁䅁䅑䅁䑁䅁䅷䅁䭁䡁䱫䅁䭁佁䭧䅁䭁䡁䕯䅁䉁䅁䅁允䅁䅁䄴杄䅁䍁䄰兏畁䑁䅣睍㍁䅁䅁䍄䉁䅁䅁䅂䅁䅁䅍䅄䅁䅁䅯朰䅷䅁䅯儶䅯䅁䅯兣䅑䅁䅅䅁䉁䅁䅁兂䅁䅁䅁䤰䑫具杷允䅁䅁䅍䅁䑁䅁䅷䅁䭁䙁乕䅁䭁䍁䝙䅁䉁䅁䅁允䅁䅁䄴䅄䅁䑁䅧兏畁䑁䅍䅏䅁䅁杷允䅁䅁䅑䅁䑁䅁䅷䅁䭁䵁䵙䅁䭁佁䬰䅁䭁䡁䕯䅁䉁䅁䅁允䅁䅁䅕⼲⭬牡へ穯䴸䅉䅅䅁䑁䅁䅁睁䵁䅁䅁权浃䅄䅁权捁杂䅁允䅁䅁䅅䅁䭁䕁䜸䅁䵁䅉䅅䅁䑁䅁䅁睁䵁䅁䅁权浃䅄䅁权敁杂䅁允䅁䅁䅅䅁䭁䕁䜸䅁䵁䅉䅅䅁䑁䅁䅁睁䵁䅁䅁权汃睃䅁权流杂䅁允䅁䅁䅅䅁佁䅁䅷䅁祁䑁䅍杌㕁䑁䅫䅁䵁䅉䅅䅁䑁䅁䅁睁䵁䅁䅁权千兄䅁权歁杂䅁允䅁䅁䅅䅁䭁䉁䕁䅁䵁䅉䅅䅁䕁䅁䅁睁䵁䅁䅁权䑁睃䅁权潄权䅁权䑃䅂䅁允䅁䅁䅅䅁佁䅁䄴䅁硁䑁䅉杌穁䑁䅑免䅁䅁杷允䅁䅁䅑䅁䑁䅁䅷䅁䭁偁䵑䅁䭁佁䬴䅁䭁䡁䕅䅁䉁䅁䅁允䅁䅁䅕呦ㄸ桘⽷唸䵁䅉䅅䅁䕁䅁䅁睁䵁䅁䅁权敄睃䅁权煄权䅁权獄权䅁允䅁䅁䅅䅁䭁䕁䅣䅁䵁䅉䅅䅁䕁䅁䅁睁䵁䅁䅁权湁䅄䅁权浄权䅁权瑂䅂䅁允䅁䅁䅅䅁佁䅁䅷䅁穁䍁䄴䅎㍁䑁䅉䅁䵁䅉䅅䅁䕁䅁䅁睁䵁䅁䅁权䵄䅄䅁权潄权䅁权療䅂䅁允䅁䅁䅅䅁䭁䕁䅣䅁䵁䅉䅅䅁䕁䅁䅁睁䵁䅁䅁权杁䅄䅁权畄权䅁权㥂䅂䅁允䅁䅁䅅䅁䙁䅁䅁䅁䅁㥍䅶䍄䉁䅁䅁䅂䅁䅁䅍䅄䅁䅁䅯兊䅷䅁䅯眶䅯䅁䅯兦䅑䅁䅅䅁䉁䅁䅁杄十䅁䅁睍㕁䑁䅕䅎ぁ䑁䅅睍硁䅁䅁䍄䉁</t>
  </si>
  <si>
    <t>䅁䅁䅂䅁䅁䅍䅄䅁䅁䅯光䅷䅁䅯朷䅯䅁䅯兦䅑䅁䅅䅁䉁䅁䅁兂䅁䅁䅁䥁䕦䅑杷允䅁䅁䅑䅁䑁䅁䅷䅁䭁䑁䵁䅁䭁佁䭳䅁䭁䡁䕯䅁䉁䅁䅁允䅁䅁䄴䅆䅁䑁䅅李ㅁ䑁䅧䅏㉁䑁䅙䅏㕁䅁䅁䍄䉁䅁䅁䅂䅁䅁䅍䅄䅁䅁䅯睹䄰䅁䅯眵䅯䅁䅯兦䅑䅁䅅䅁䉁䅁䅁兂䝁婧䑖㉩杷䅑杷允䅁䅁䅑䅁䑁䅁䅷䅁䭁䑁䵅䅁䭁佁䭳䅁䭁䡁䕯䅁䉁䅁䅁允䅁䅁䄴杅䅁䑁䅉李㉁䑁䅕兎㑁䑁䅧李䅁䅁杷允䅁䅁䅍䅁䑁䅁䅷䅁䭁䭁䵙䅁䭁䍁䝙䅁䉁䅁䅁允䅁䅁䄴䅄䅁䑁䅑䅍畁䑁䅉兏䅁䅁杷允䅁䅁䅑䅁䑁䅁䅷䅁䭁䭁䵅䅁䭁佁䭣䅁䭁䡁䕯䅁䉁䅁䅁允䅁䅁䅕灳瘳㡰䱚歋䵁䅉䅅䅁䕁䅁䅁睁䵁䅁䅁权䕁䅄䅁权灄权䅁权獄权䅁允䅁䅁䅅䅁䭁䕁䅣䅁䵁䅉䅅䅁䕁䅁䅁睁䵁䅁䅁权楃䅄䅁权湄权䅁权㙂䅂䅁允䅁䅁䅅䅁䙁䙁橔婰䕶䉯䅎䍄䉁䅁䅁睁䅁䅁䅍䅄䅁䅁䅯䅧䄰䅁䅯䅈䅙䅁䅅䅁䉁䅁䅁权睃杂䅁䍄䉁䅁䅁睁䅁䅁䅍䅄䅁䅁䅯睧䅷䅁䅯䅈䅙䅁䅅䅁䉁䅁䅁权㡁䅃䅁䍄䉁䅁䅁䅂䅁䅁䅍䅄䅁䅁䅯材䅁䅁䅯䅂䅁䅁䅯兂䅁䅁䅅䅁䉁䅁䅁兂䅁䅁睃捁睨兑杷允䅁䅁䅑䅁䑁䅁䅷䅁䭁䙁䱧䅁䭁佁䭧䅁䭁䝁䔸䅁䉁䅁䅁允䅁䅁䄴杄䅁䑁䅍免畁䑁䅁李ぁ䅁䅁䍄䉁䅁䅁䅂䅁䅁䅍䅄䅁䅁䅯杚䅳䅁䅯朶䅯䅁䅯睢䅑䅁䅅䅁䉁䅁䅁杄䵁䅁䅁免畁䑁䅉李硁䅁䅁䍄䉁䅁䅁䅂䅁䅁䅍䅄䅁䅁䅯八䅳䅁䅯儶䅯䅁䅯䄷䅯䅁䅅䅁䉁䅁䅁权䡂䅁䅁䍄䉁䅁䅁䅂䅁䅁䅍䅄䅁䅁䅯䅈䄰䅁䅯眵䅯䅁䅯兣䅑䅁䅅䅁䉁䅁䅁兂睃浣剩堷䭷䅑杷允䅁䅁䅑䅁䑁䅁䅷䅁䭁䡁䱕䅁䭁佁䭧䅁䭁䝁䔰䅁䉁䅁䅁允䅁䅁䅯睒䅁䅁杷允䅁䅁䅑䅁䑁䅁䅷䅁䭁䱁䱕䅁䭁佁䬰䅁䭁䥁䕕䅁䉁䅁䅁允䅁䅁䅕瑃橥䑣䬰稳䴸䅉䅅䅁䕁䅁䅁睁䵁䅁䅁权㙂䅄䅁权湄权䅁权療䅂䅁允䅁䅁䅅䅁䙁䉁畓⭒㙆䍆䅊䍄䉁䅁䅁䅂䅁䅁䅍䅄䅁䅁䅯入䅳䅁䅯朷䅯䅁䅯兢䅑䅁䅅䅁䉁䅁䅁权䡂䅁䅁䍄䉁䅁䅁䅂䅁䅁䅍䅄䅁䅁䅯兗䅷䅁䅯眶䅯䅁䅯睧䅑䅁䅅䅁䉁䅁䅁杄啁䅁䅁免穁䑁䅫䅍ぁ䑁䅍李㕁䑁䅍䅁䵁䅉䅅䅁䕁䅁䅁睁䵁䅁䅁权奂䅄䅁权煄权䅁权㥂䅂䅁允䅁䅁䅅䅁佁䅁䅷䅁睁䍁䄴李㉁䑁䅅䅁䵁䅉䅅䅁䕁䅁䅁睁䵁䅁䅁权䑃䅄䅁权晁杂䅁权杁杂䅁允䅁䅁䅅䅁䭁乁䡉䅁䵁䅉䅅䅁䕁䅁䅁睁䵁䅁䅁权㉂兄䅁权牄权䅁权䑃䅂䅁允䅁䅁䅅䅁佁䉁䅑䅁硁䑁䅉李祁䑁䅉䅎㍁䑁䅁睎䅁䅁杷允䅁䅁䅍䅁䑁䅁䅷䅁䭁偁䵯䅁䭁䉁䝧䅁䉁䅁䅁允䅁䅁䅯䅒䅙䅁杷允䅁䅁䅑䅁䑁䅁䅷䅁䭁䱁䵁䅁䭁佁䭫䅁䭁佁䭷䅁䉁䅁䅁允䅁䅁䅯睒䅁䅁杷允䅁䅁䅑䅁䑁䅁䅷䅁䭁佁䵧䅁䭁䉁䜸䅁䭁䍁䝁䅁䉁䅁䅁允䅁䅁䅯䅭䅣䅁杷允䅁䅁䅍䅁䑁䅁䅷䅁䭁䥁䵍䅁䭁䍁䝙䅁䉁䅁䅁允䅁䅁䄴䅄䅁䑁䅑䅍畁䑁䅧兎䅁䅁杷允䅁䅁䅑䅁䑁䅁䅷䅁䭁䡁乫䅁䭁佁䭳䅁䭁佁䭷䅁䉁䅁䅁允䅁䅁䅯睒䅁䅁杷允䅁䅁䅑䅁䑁䅁䅷䅁䭁䥁䉕䅁䭁䅁䍅䅁䭁䅁䍕䅁䉁䅁䅁允䅁䅁䅕硡㉧塳䩱䔴䵁䅉䅅䅁䕁䅁䅁睁䵁䅁䅁权祂允䅁权剁䅁䅁权䕁杁䅁允䅁䅁䅅䅁佁䉁䅑䅁ぁ䑁䅫䅍穁䑁䅉兎睁䑁䅁䅍䅁䅁杷允䅁䅁䅑䅁䑁䅁䅷䅁䭁偁䱫䅁䭁佁䬰䅁䭁䝁䔰䅁䉁䅁䅁允䅁䅁䅯睒䅁䅁杷允䅁䅁䅑䅁䑁䅁䅷䅁䭁䡁䵅䅁䭁佁䭯䅁䭁䡁䕅䅁䉁䅁䅁允䅁䅁䄴䅄䅁䑁䅁杌穁䑁䅣杍䅁䅁杷允䅁䅁䅑䅁䑁䅁䅷䅁䭁䑁䅧䅁䭁䅁䅑䅁䭁䅁䍑䅁䉁䅁䅁允䅁䅁䅕䅁䅁佁晔す䵅䅉䅅䅁䕁䅁䅁睁䵁䅁䅁权䙃允䅁权䉁杁䅁权䑁杁䅁允䅁䅁䅅䅁䙁䅁癐ぐ爱瑇䅰䍄䉁䅁䅁䅂䅁䅁䅍䅄䅁䅁䅯䅘䅅䅁䅯允䅉䅁䅯杁䅉䅁䅅䅁䉁䅁䅁兂佃獓汈ㅇ㝺䅑杷允䅁䅁䅑䅁䑁䅁䅷䅁䭁䉁久䅁䭁佁䭙䅁䭁䡁䕁䅁䉁䅁䅁允䅁䅁䄴䅄䅁䑁䅉杌睁䑁䅑睎䅁䅁杷允䅁䅁䅑䅁䑁䅁䅷䅁䭁䥁䰰䅁䭁佁䭯䅁䭁䡁䕯䅁䉁䅁䅁允䅁䅁䄴䅄䅁䑁䅁杌㑁䑁䅕睍䅁䅁杷允䅁䅁䅑䅁䑁䅁䅷䅁䭁䉁䵁䅁䭁佁䭧䅁䭁䡁䕅䅁䉁䅁䅁允䅁䅁䄴杄䅁䑁䅅免畁䑁䅅杍㍁䅁䅁䍄䉁䅁䅁睁䅁䅁䅍䅄䅁䅁䅯睱䅷䅁䅯䅊䅙䅁䅅䅁䉁䅁䅁权䥁睂䅁䍄䉁䅁䅁䅂䅁䅁䅍䅄䅁䅁䅯兎䅷䅁䅯朷䅯䅁䅯睢䅑䅁䅅䅁䉁䅁䅁兂䅁䅁䅁䙑氳䅑杷允䅁䅁䅑䅁䑁䅁䅷䅁䭁䙁䵯䅁䭁䉁䜸䅁䭁䍁䝁䅁䉁䅁䅁允䅁䅁䅯睙䄴䅁杷允䅁䅁䅑䅁䑁䅁䅷䅁䭁䭁䱷䅁䭁佁䭙䅁䭁䡁䕁䅁䉁䅁䅁允䅁䅁䅯睒䅁䅁杷允䅁䅁䅍䅁䑁䅁䅷䅁䭁䙁䵑䅁䭁䍁䝙䅁䉁䅁䅁允䅁䅁䄴䅄䅁䑁䅣睍畁䑁䅍䅏䅁䅁杷允䅁䅁䅑䅁䑁䅁䅷䅁䭁䅁䵷䅁䭁佁䭙䅁䭁䡁䔰䅁䉁䅁䅁允䅁䅁䄴䅃䅁䑁䅑杌硁䅁䅁䍄䉁䅁䅁䅂䅁䅁䅍䅄䅁䅁䅯杅䄰䅁䅯朷䅯䅁䅯兣䅑䅁䅅䅁䉁䅁䅁兂䅁䅁䅁䅧噺䅷杷允䅁䅁䅑䅁䑁䅁䅷䅁䭁䭁乍䅁䭁佁䭫䅁䭁䡁䕅䅁䉁䅁䅁允䅁䅁䅕䅁䅁䥁晃䕷䵁䅉䅅䅁䕁䅁䅁睁䵁䅁䅁权㍂睃䅁权潄权䅁权瑂䅂䅁允䅁䅁䅅䅁䭁䕁䅣䅁䵁䅉䅅䅁䕁䅁䅁睁䵁䅁䅁权晄睃䅁权潄权䅁权瑂䅂䅁允䅁䅁䅅䅁䭁䕁䅣䅁䵁䅉䅅䅁䕁䅁䅁睁䵁䅁䅁权剁䅄䅁权瑄权䅁权瑂䅂䅁允䅁䅁䅅䅁䭁䕁䅣䅁䵁䅉䅅䅁䕁䅁䅁睁䵁䅁䅁权⽄睃䅁权灄权䅁权瑂䅂䅁允䅁䅁䅅䅁䭁䕁䅣䅁䵁䅉䅅䅁䕁䅁䅁睁䵁䅁䅁权䥄䅄䅁权牄权䅁权療䅂䅁允䅁䅁䅅䅁佁䉁䅑䅁硁䑁䅉䅍㍁䑁䅍睎㕁䑁䅁䅏䅁䅁杷允䅁䅁䅍䅁䑁䅁䅷䅁䭁佁䵕䅁䭁䉁䝷䅁䉁䅁䅁允䅁䅁䅯杧䅙䅁杷允䅁䅁䅑䅁䑁䅁䅷䅁䭁䵁䵑䅁䭁佁䭯䅁䭁䥁䕍䅁䉁䅁䅁允䅁䅁䄴䅄䅁䑁䅁杌祁䑁䅍杍䅁䅁杷允䅁䅁䅑䅁䑁䅁䅷䅁䭁佁䰴䅁䭁佁䭯䅁䭁䥁䕕䅁䉁䅁䅁允䅁䅁䄴䅄䅁䑁䅅杌睁䑁䅑兏䅁䅁杷允䅁䅁䅑䅁䑁䅁䅷䅁䭁乁䵕䅁䭁佁䭯䅁䭁䡁䔰䅁䉁䅁䅁允䅁䅁䄴䅄䅁䑁䅁杌睁䑁䅣䅎䅁䅁杷允䅁䅁䅑䅁䑁䅁䅷䅁䭁乁䱫䅁䭁佁䭳䅁䭁䡁䕁䅁䉁䅁䅁允䅁䅁䄴杅䅁䑁䅕睍㕁䑁䅙李ㅁ䑁䅧李䅁䅁杷允䅁䅁䅑䅁䑁䅁䅷䅁䭁佁䵯䅁䭁佁䭳䅁䭁䡁䕁䅁䉁䅁䅁允䅁䅁䄴䅆䅁䑁䅅杍㑁䑁䅍兎㍁䑁䅧睍祁䅁䅁䍄䉁䅁䅁䅂䅁䅁䅍䅄䅁䅁䅯兺䅅䅁䅯权䅁䅁䅯䅂䅉䅁䅅䅁䉁䅁䅁兂䱄啯㉗⼸䄰䅑杷允䅁䅁䅑䅁䑁䅁䅷䅁䭁䉁䵫䅁䭁佁䭧䅁䭁䝁䔸䅁䉁䅁䅁允䅁䅁䄴杄䅁䑁䅍李畁䑁䅍睎㕁䅁䅁䍄䉁䅁䅁䅂䅁䅁䅍䅄䅁䅁䅯兂䅳䅁䅯眵䅯䅁䅯全䅑䅁䅅䅁䉁䅁䅁兂ㅂ硫䕧潖水䅑杷允䅁䅁䅑䅁䑁䅁䅷䅁䭁䉁䱅䅁䭁佁䭯䅁䭁䝁䔰䅁䉁䅁䅁允䅁䅁䅯睒䅁䅁杷允䅁䅁䅍䅁䑁䅁䅷䅁䭁佁䵕䅁䭁䉁䜴䅁䉁䅁䅁允䅁䅁䅯杧䅙䅁杷允䅁䅁䅑䅁䑁䅁䅷䅁䭁佁䅳䅁䭁䅁䍅䅁䭁䅁䍉䅁䉁䅁䅁允䅁䅁䅕嘫㙏灚䭖唯䵁䅉䅅䅁䕁䅁䅁睁䵁䅁䅁权敁䅄䅁权煄权䅁权療䅂䅁允䅁䅁䅅䅁佁䅁䅑䅁睁䅁䅁䍄䉁䅁䅁䅂䅁䅁䅍䅄䅁䅁䅯䄶䅳䅁䅯䄶䅯䅁䅯全䅑䅁䅅䅁䉁䅁䅁杄䵁䅁䅁免畁䑁䅣䅎祁䅁䅁䍄䉁䅁䅁睁䅁䅁䅍䅄䅁䅁䅯䅱䅳䅁䅯䅇䅙䅁䅅䅁䉁䅁䅁权㡂杂䅁䍄䉁䅁䅁䅂䅁䅁䅍䅄䅁䅁䅯䅐䅷䅁䅯眶䅯䅁䅯䅣䅑䅁䅅䅁䉁䅁䅁杄十䅁䅁睎硁䑁䅑睍ㅁ䑁䅁䅍睁䅁䅁䍄䉁䅁䅁䅂䅁䅁䅍䅄䅁䅁䅯䅓䅳䅁䅯朶䅯䅁䅯兢䅑䅁䅅䅁䉁䅁䅁权䡂䅁䅁䍄䉁䅁䅁睁䅁䅁䅍䅄䅁䅁䅯杍䄰䅁䅯杈䅙䅁䅅䅁䉁䅁䅁权偃杂䅁䍄䉁䅁䅁䅂䅁䅁䅍䅄䅁䅁䅯䅃䅷䅁䅯䄶䅯䅁䅯全䅑䅁䅅䅁䉁䅁䅁杄䵁䅁䅁兎畁䑁䅍䅎㕁䅁䅁䍄䉁䅁䅁䅂䅁䅁䅍䅄䅁䅁䅯兢䅳䅁䅯眶䅯䅁䅯兢䅑䅁䅅䅁䉁䅁䅁杄十䅁䅁免ぁ䑁䅣䅍ㅁ䑁䅁䅍睁䅁䅁䍄䉁䅁䅁䅂䅁䅁䅍䅄䅁䅁䅯䅌䅷䅁䅯朵䅯䅁䅯睧䅑䅁䅅䅁䉁䅁䅁杄䭁䅁䅁杍畁䑁䅧免䅁䅁杷允䅁䅁䅍䅁䑁䅁䅷䅁䭁䱁䵯䅁䭁䉁䝯䅁䉁䅁䅁允䅁䅁䅯睇䅙䅁杷允䅁䅁䅑䅁䑁䅁䅷䅁䭁䥁䴰䅁䭁佁䭯䅁䭁䝁䔰䅁䉁䅁䅁允䅁䅁䄴䅄䅁䑁䅁杌祁䑁䅙杍䅁䅁杷允䅁䅁䅑䅁䑁䅁䅷䅁䭁䍁乷䅁䭁䉁䜸䅁䭁䍁䝁䅁䉁䅁䅁允䅁䅁䅯睡䅣䅁杷允䅁䅁䅑䅁䑁䅁䅷䅁䭁乁䵍䅁䭁佁䭫䅁䭁䥁䕕䅁䉁䅁䅁允䅁䅁䅕䅁䅁䅁摁び䵁䅉䅅䅁䑁䅁䅁睁䵁䅁䅁权潃睃䅁权慁杂䅁允䅁䅁䅅䅁䭁䝁䝉䅁䵁䅉䅅䅁䕁䅁䅁睁䵁䅁䅁权歃䅄䅁权牄权䅁权睂䅂䅁允䅁䅁䅅䅁佁䉁䅑䅁硁䑁䅍兎㑁䑁䅑睍ㅁ䑁䅙䅍䅁䅁杷允䅁䅁䅑䅁䑁䅁䅷䅁䭁䭁䄰䅁䭁䅁䅯䅁䭁䅁䍑䅁䉁䅁䅁允䅁䅁䅕䭃捷浗㝑ぁ䵁䅉䅅䅁䕁䅁䅁睁䵁䅁䅁权䑁兄䅁权潄权䅁权㥂䅂䅁允䅁䅁䅅䅁佁䅁䄴䅁瑁䑁䅧杌硁䑁䅕䅏䅁䅁杷允䅁䅁䅑䅁䑁䅁䅷䅁䭁䕁䉣䅁䭁䅁䅯䅁䭁䅁䅕䅁䉁䅁䅁允䅁䅁䅕灳瘳㡰䱢啅䵁䅉䅅䅁䕁䅁䅁睁䵁䅁䅁权硄睃䅁权潄权䅁权㥂䅂䅁允䅁䅁䅅䅁䭁䙁䴴䅁䵁䅉䅅䅁䕁䅁䅁睁䵁䅁䅁权獂兄䅁权瑄权䅁权㥂䅂䅁允䅁䅁䅅䅁䙁䱁具䥙椫牂⽅䍄䉁䅁䅁䅂䅁䅁䅍䅄䅁䅁䅯儯䅳䅁䅯朵䅯䅁䅯全䅑䅁䅅䅁䉁䅁䅁杄䵁䅁䅁䅎畁䑁䅅睍㉁䅁䅁䍄䉁䅁䅁䅂䅁䅁䅍䅄䅁䅁䅯䅹䅷䅁䅯儷䅯䅁䅯来䅑䅁䅅䅁䉁䅁䅁兂㥄ㅍ㥙䵁䑔睐杷允䅁䅁䅍䅁䑁䅁䅷䅁䭁乁䵧䅁䭁䉁䝧䅁䉁䅁䅁允䅁䅁䅯䅒䅙䅁杷允䅁䅁䅑䅁䑁䅁䅷䅁䭁䝁䱑䅁䭁佁䭙䅁䭁䡁䔰䅁䉁䅁䅁允䅁䅁䄴杄䅁䑁䅅睎畁䑁䅁睍祁䅁䅁䍄䉁䅁䅁䅂䅁䅁䅍䅄䅁䅁䅯䅴䅷䅁䅯眵䅯䅁䅯睧䅑䅁䅅䅁䉁䅁䅁兂ㅂ㠱敨汪癄睐杷允䅁䅁䅍䅁䑁䅁䅷䅁䭁佁临䅁䭁䉁䝯䅁䉁䅁䅁允䅁䅁䅯睇䅙䅁杷允䅁䅁䅑䅁䑁䅁䅷䅁䭁偁䵷䅁䭁佁䭫䅁䭁䡁䔰䅁䉁䅁䅁允䅁䅁䅕䅁䅁䅁瑂䕷䵁䅉䅅䅁䕁䅁䅁睁䵁䅁䅁权䡃兄䅁权畄权䅁权瑂䅂䅁允䅁䅁䅅䅁䭁䕁䅣䅁䵁䅉䅅䅁䕁䅁䅁睁䵁䅁䅁权楂睃䅁权灄权䅁权硂䅂䅁允䅁䅁䅅䅁䙁䅁䅁䅁䅂畭䅆䍄䉁䅁䅁䅂䅁䅁䅍䅄䅁䅁䅯睎䅷䅁䅯朶䅯䅁䅯来䅑䅁䅅䅁䉁䅁䅁杄䵁䅁䅁䅍畁䑁䅑免硁䅁䅁䍄䉁䅁䅁䅂䅁䅁䅍䅄䅁䅁䅯朲䅳䅁䅯朷䅯䅁䅯睧䅑䅁䅅䅁䉁䅁䅁兂䅁䅁䅁佁⽇䅷杷允䅁䅁䅑䅁䑁䅁䅷䅁䭁䱁䱑䅁䭁佁䭫䅁䭁䥁䕍䅁䉁䅁䅁允䅁䅁䅕䅁䅁䅁潁ぱ䵁䅉䅅䅁䕁䅁䅁睁䵁䅁䅁权潂䅄䅁权牄权䅁权硂䅂䅁允䅁䅁䅅䅁佁䉁䅑䅁硁䑁䅉睍硁䑁䅑䅎睁䑁䅁䅍䅁䅁杷允䅁䅁䅑䅁䑁䅁䅷䅁䭁䱁䵫䅁䭁佁䭯䅁䭁䡁䕯䅁䉁䅁䅁允䅁䅁䄴䅄䅁䑁䅅杌睁䑁䅅兎䅁䅁杷允䅁䅁䅍䅁䑁䅁䅷䅁䭁䡁䱑䅁䭁䉁䝧䅁䉁䅁䅁允䅁䅁䅯兇䅙䅁杷允䅁䅁䅍䅁䑁䅁䅷䅁䭁䑁䵳䅁䭁䉁䝧䅁䉁䅁䅁允䅁䅁䅯䅦䅙䅁杷允䅁䅁䅍䅁䑁䅁䅷䅁䭁乁䱫䅁䭁䉁䜴䅁䉁䅁䅁允䅁䅁䅯睐䅙䅁杷允䅁䅁䅑䅁䑁䅁䅷䅁䭁䱁䅍䅁䭁䅁䍅䅁䭁䅁䍉䅁䉁䅁䅁允䅁䅁䅕祥嘶睢䙎唲䵁䅉䅅䅁䕁䅁䅁睁䵁䅁䅁权橄睃䅁权湄权䅁权㙂䅂䅁允䅁䅁䅅䅁䙁䉁㝣䍲䅤癁⽣䍄䉁䅁䅁䅂䅁䅁䅍䅄䅁䅁䅯䅣䅷䅁䅯朵䅯䅁䅯全䅑䅁䅅䅁䉁䅁䅁权䡂䅁䅁䍄䉁䅁䅁睁䅁䅁䅍䅄䅁䅁䅯児䅳䅁䅯䅇䅙䅁䅅䅁䉁䅁䅁权䕂杂䅁䍄䉁䅁䅁䅂䅁䅁䅍䅄䅁䅁䅯睈䅁䅁䅯䅂䅁䅁䅯䅂䅉䅁䅅䅁䉁䅁䅁兂䅁䅁䅃獴䝊兑杷允䅁䅁䅑䅁䑁䅁䅷䅁䭁䭁䵁䅁䭁佁䬰䅁䭁䡁䕅䅁䉁䅁䅁允䅁䅁䅕扩䡺剚䥐䐳䴸䅉䅅䅁䕁䅁䅁睁䵁䅁䅁权扁䅄䅁权瑄权䅁权瑂䅂䅁允䅁䅁䅅䅁䙁䍁捬㡪ㅌ佋⽷䍄䉁䅁䅁䅂䅁䅁䅍䅄䅁䅁䅯杁䄰䅁䅯朶䅯䅁䅯兣䅑䅁䅅䅁䉁䅁䅁杄䵁䅁䅁免畁䑁䅁李㕁䅁䅁䍄䉁䅁䅁䅂䅁䅁䅍䅄䅁䅁䅯䅗䅳䅁䅯䄶䅯䅁䅯睧䅑䅁䅅䅁䉁䅁䅁杄佁䅁䅁䅎硁䍁䄴睎ぁ䑁䅑䅁䵁䅉䅅䅁䕁䅁䅁睁䵁䅁䅁权㑂䅄䅁权煄权䅁权硂䅂䅁允䅁䅁䅅䅁佁䅁䅯䅁硁䍁䄴䅍㑁䅁䅁䍄䉁䅁䅁䅂䅁䅁䅍䅄䅁䅁䅯兙䄰䅁䅯朵䅯䅁䅯兦䅑䅁䅅䅁䉁䅁䅁杄允䅁䅁免祁䑁䅑杌㕁䑁䅁免䅁䅁杷允䅁䅁䅑䅁䑁䅁䅷䅁䭁䉁䱯䅁䭁佁䭧䅁䭁䥁䕍䅁䉁䅁䅁允䅁䅁䄴杄䅁䑁䅍睎畁䑁䅫李硁䅁䅁䍄䉁䅁䅁䅂䅁䅁䅍䅄䅁䅁䅯兢䅳䅁䅯眵䅯䅁䅯兢䅑䅁䅅䅁䉁䅁䅁兂睂ㅒ慱楖㡌睐杷允䅁䅁䅑䅁䑁䅁䅷䅁䭁䥁䱅䅁䭁佁䭣䅁䭁䡁䔰䅁䉁䅁䅁允䅁䅁䅕⽩慊摬愯䕅䵁䅉䅅䅁䕁䅁䅁睁䵁䅁䅁权坄䅄䅁权煄权䅁权獄权䅁允䅁䅁䅅䅁䭁䕁䅣䅁䵁䅉䅅䅁䕁䅁䅁睁䵁䅁䅁权㕂䅄䅁权煄权䅁权硂䅂䅁允䅁䅁䅅䅁佁䅁䅷䅁硁䍁䄴䅎ぁ䑁䅙䅁䵁䅉䅅䅁䑁䅁䅁睁䵁䅁䅁权あ睃䅁权慁杂䅁允䅁䅁䅅䅁䭁䉁䝳䅁䵁䅉䅅䅁䕁䅁䅁睁䵁䅁䅁权呄睃䅁权畄权䅁权㥂䅂䅁允䅁䅁䅅䅁䙁䅁䅁䅁䅁䱫䅲䍄䉁䅁䅁睁䅁䅁䅍䅄䅁䅁䅯入䅳䅁䅯杈䅙䅁䅅䅁䉁䅁䅁权晄睂䅁䍄䉁䅁䅁䅂䅁䅁䅍䅄䅁䅁䅯兂䄰䅁䅯儶䅯䅁䅯兣䅑䅁䅅䅁䉁䅁䅁兂䅁䅁䅁䕑甯䅑杷允䅁䅁䅑䅁䑁䅁䅷䅁䭁䝁久䅁䭁佁䭣䅁䭁佁䭷䅁䉁䅁䅁允䅁䅁䅯睒䅁䅁杷允䅁䅁䅑䅁䑁䅁䅷䅁䭁䝁䱫䅁䭁佁䭳䅁䭁䡁䔰䅁䉁䅁䅁允䅁䅁䄴杅䅁䑁䅉兏㉁䑁䅫杍睁䑁䅁䅍䅁䅁杷允䅁䅁䅑䅁䑁䅁䅷䅁䭁偁䱷䅁䭁佁䭳䅁䭁䡁䕯䅁䉁䅁䅁允䅁䅁䄴䅆䅁䑁䅅杍㉁䑁䅑䅍㕁䑁䅁䅍睁䅁䅁䍄䉁䅁䅁䅂䅁䅁䅍䅄䅁䅁䅯䅉䅳䅁䅯眶䅯䅁䅯兦䅑䅁䅅䅁䉁䅁䅁杄啁䅁䅁免㍁䑁䅍兏ぁ䑁䅕免穁䑁䅙䅁䵁䅉䅅䅁䕁䅁䅁睁䵁䅁䅁权牃睃䅁权浄权䅁权䑃䅂䅁允䅁䅁䅅䅁佁䅁䅯䅁祁䍁䄴杍㉁䅁䅁䍄䉁䅁䅁䅂䅁䅁䅍䅄䅁䅁䅯眳䅷䅁䅯朵䅯䅁䅯睧䅑䅁䅅䅁䉁䅁䅁杄䵁䅁䅁杍畁䑁䅫睍ぁ䅁䅁䍄䉁䅁䅁䅂䅁䅁䅍䅄䅁䅁䅯䅦䄰䅁䅯眵䅯䅁䅯全䅑䅁䅅䅁䉁䅁䅁兂煂䡶呓䅇坔睶杷允䅁䅁䅑䅁䑁䅁䅷䅁䭁䅁䱉䅁䭁佁䭳䅁䭁䡁䕯䅁䉁䅁䅁允䅁䅁䄴杅䅁䑁䅅睎㑁䑁䅉兏睁䑁䅁䅍䅁䅁杷允䅁䅁䅑䅁䑁䅁䅷䅁䭁偁䰸䅁䭁佁䭯䅁䭁䡁䕁䅁䉁䅁䅁允䅁䅁䄴䅄䅁䑁䅁杌㕁䑁䅙睍䅁䅁杷允䅁䅁䅑䅁䑁䅁䅷䅁䭁䝁䅙䅁䭁䅁䅯䅁䭁䅁䅕䅁䉁䅁䅁允䅁䅁䅕穊䥅䉲慺䕇䵁䅉䅅䅁䕁䅁䅁睁䵁䅁䅁权䝁睃䅁权煄权䅁权瑂䅂䅁允䅁䅁䅅䅁䭁䕁䅣䅁䵁䅉䅅䅁䕁䅁䅁睁䵁䅁䅁权十䅄䅁权潄权䅁权療䅂䅁允䅁䅁䅅䅁佁䅁䅷䅁㍁䍁䄴䅏睁䑁䅍䅁䵁䅉䅅䅁䕁䅁䅁睁䵁䅁䅁权汄䅄䅁权瑄权䅁权瑂䅂䅁允䅁䅁䅅䅁䙁佁浫免獩佈⽙䍄䉁䅁䅁䅂䅁䅁䅍䅄䅁䅁䅯睬䄰䅁䅯朷䅯䅁䅯䅣䅑䅁䅅䅁䉁䅁䅁兂䅁䅁䅁䝯㕦䅑杷允䅁䅁䅑䅁䑁䅁䅷䅁䭁䵁䵁䅁䭁佁䭯䅁䭁䥁䕍䅁䉁䅁䅁允䅁䅁䄴䅄䅁䑁䅅杌祁䑁䅁睎䅁䅁杷允䅁䅁䅑䅁䑁䅁䅷䅁䭁䩁乣䅁䭁佁䭳䅁䭁佁䭷䅁䉁䅁䅁允䅁䅁䅯睒䅁䅁杷允䅁䅁䅑䅁䑁䅁䅷䅁䭁䅁䰴䅁䭁佁䭙䅁䭁佁䭷䅁䉁䅁䅁允䅁䅁䅯睒䅁䅁杷允䅁䅁䅑䅁䑁䅁䅷䅁䭁䥁䰰䅁䭁佁䬰䅁䭁䡁䕯䅁䉁䅁䅁允䅁䅁䅕䑚晶㑔堲橺䴸䅉䅅䅁䕁䅁䅁睁䵁䅁䅁权坂睃䅁权湄权䅁权硂䅂䅁允䅁䅁䅅䅁䙁䭁扡䍸睃核䅎䍄䉁䅁䅁䅂䅁䅁䅍䅄䅁䅁䅯䅊䅳䅁䅯朶䅯䅁䅯睧䅑䅁䅅䅁䉁䅁䅁杄䵁䅁䅁䅍畁䑁䅣兏㑁䅁䅁䍄䉁䅁䅁䅂䅁䅁䅍䅄䅁䅁䅯杔䅁䅁䅯充䅁䅁䅯䅂䅉䅁䅅䅁䉁䅁䅁杄啁䅁䅁睍ㅁ䑁䅍睎穁䑁䅑䅍睁䑁䅁䅁䵁䅉䅅䅁䕁䅁䅁睁䵁䅁䅁权汃睃䅁权瑄权䅁权硂䅂䅁允䅁䅁䅅䅁䙁䵁㉬灶愸㝌⼰䍄䉁䅁䅁䅂䅁䅁䅍䅄䅁䅁䅯党䅷䅁䅯朵䅯䅁䅯全䅑䅁䅅䅁䉁䅁䅁杄䵁䅁䅁李畁䑁䅕䅎硁䅁䅁䍄䉁䅁䅁䅂䅁䅁䅍䅄䅁䅁䅯杋䄰䅁䅯朷䅯䅁䅯全䅑䅁䅅䅁䉁䅁䅁兂䅁䅁䅁乧佲䅷杷允䅁䅁䅑䅁䑁䅁䅷䅁䭁䕁乳䅁䭁佁䭙䅁䭁佁䭷䅁䉁䅁䅁允䅁䅁䅯睒䅁䅁杷允䅁䅁䅑䅁䑁䅁䅷䅁䭁䕁䅙䅁䭁䉁䅅䅁䭁䅁䍑䅁䉁䅁䅁允䅁䅁䄴䅆䅁䑁䅅杍穁䑁䅙䅍睁䑁䅁䅍睁䅁䅁䍄䉁䅁䅁䅂䅁䅁䅍䅄䅁䅁䅯䅳䅳䅁䅯儶䅯䅁䅯兦䅑䅁䅅䅁䉁䅁䅁兂䅁䅁䅁䅁㍵䅑杷允䅁䅁䅑䅁䑁䅁䅷䅁䭁偁䱉䅁䭁佁䭯䅁䭁䡁䕁䅁䉁䅁䅁允䅁䅁䄴䅄䅁䑁䅁杌㉁䑁䅣䅏䅁䅁杷允䅁䅁䅑䅁䑁䅁䅷䅁䭁䍁乣䅁䭁佁䭯䅁䭁䝁䔰䅁䉁䅁䅁允䅁䅁䅯睒䅁䅁杷允䅁䅁䅑䅁䑁䅁䅷䅁䭁䩁乑䅁䭁佁䭧䅁䭁䡁䕁䅁䉁䅁䅁允䅁䅁䄴权䅁䑁䅫杌㉁䑁䅫䅁䵁䅉䅅䅁䕁䅁䅁睁䵁䅁䅁权㉄权䅁权瑄权䅁权瑂䅂䅁允䅁䅁䅅䅁䭁䕁䅣䅁䵁䅉䅅䅁䕁䅁䅁睁䵁䅁䅁权㍄权䅁权瑄权䅁权瑂䅂䅁允䅁䅁䅅䅁䭁䕁䅣䅁䵁䅉䅅䅁䕁䅁䅁睁䵁䅁䅁权扁䅄䅁权畄权䅁权㥂䅂䅁允䅁䅁䅅䅁䙁䅁䅁䅁䅁䱋䅮䍄䉁䅁䅁䅂䅁䅁䅍䅄䅁䅁䅯兹䅳䅁䅯睈䅙䅁䅯䅉䅙䅁䅅䅁䉁䅁䅁权䵂杂䅁䍄䉁䅁䅁䅂䅁䅁䅍䅄䅁䅁䅯䅈䅷䅁䅯朶䅯䅁䅯全䅑䅁䅅䅁䉁䅁䅁杄䵁䅁䅁免畁䑁䅁睎祁䅁䅁䍄䉁䅁䅁䅂䅁䅁䅍䅄䅁䅁䅯䅤䅳䅁䅯睈䅙䅁䅯䅉䅙䅁䅅䅁䉁䅁䅁权䉄杂䅁䍄䉁䅁䅁䅂䅁䅁䅍䅄䅁䅁䅯䅷䅁䅁䅯䅂䅁䅁䅯兂䅁䅁䅅䅁䉁䅁䅁兂䅁䅁䅁䌴塆兑杷允䅁䅁䅑䅁䑁䅁䅷䅁䭁䩁䉷䅁䭁䅁䍅䅁䭁䅁䍕䅁䉁䅁䅁允䅁䅁䅕㈹杉湴礯欱䵁䅉䅅䅁䕁䅁䅁睁䵁䅁䅁权潃䅄䅁权瑄权䅁权療䅂䅁允䅁䅁䅅䅁䙁䱁摋㘷䝦⭓⽳䍄䉁䅁䅁䅂䅁䅁䅍䅄䅁䅁䅯兖䄰䅁䅯儶䅯䅁䅯睢䅑䅁䅅䅁䉁䅁䅁兂䅁䅁䅁䥁穪䅑杷允䅁䅁䅑䅁䑁䅁䅷䅁䭁䑁䵧䅁䭁佁䭳䅁䭁䡁䕯䅁䉁䅁䅁允䅁䅁䄴杅䅁䑁䅍免㕁䑁䅑兏㉁䑁䅉睎䅁䅁杷允䅁䅁䅑䅁䑁䅁䅷䅁䭁䥁䵙䅁䭁佁䭳䅁䭁䡁䕅䅁䉁䅁䅁允䅁䅁䄴杅䅁䑁䅑睍ㅁ䑁䅁䅍㑁䑁䅣杍䅁䅁杷允䅁䅁䅑䅁䑁䅁䅷䅁䭁偁䵕䅁䭁佁䭧䅁䭁䡁䔰䅁䉁䅁䅁允䅁䅁䄴杄䅁䑁䅕杍畁䑁䅙䅏ぁ䅁䅁䍄䉁䅁䅁睁䅁䅁䅍䅄䅁䅁䅯䅤䅳䅁䅯䅊䅙䅁䅅䅁䉁䅁䅁权求杄䅁䍄䉁䅁䅁睁䅁䅁䅍䅄䅁䅁䅯睓䅳䅁䅯䅈䅙䅁䅅䅁䉁䅁䅁权乂杂䅁䍄䉁䅁䅁䅂䅁䅁䅍䅄䅁䅁䅯兹䅷䅁䅯䄶䅯䅁䅯䅣䅑䅁䅅䅁䉁䅁䅁杄佁䅁䅁睍㉁䍁䄴李ぁ䑁䅉䅁䵁䅉䅅䅁䕁䅁䅁睁䵁䅁䅁权湁䅄䅁权潄权䅁权瑂䅂䅁允䅁䅁䅅䅁佁䅁䅷䅁㍁䍁䄴李睁䑁䅙䅁䵁䅉䅅䅁䕁䅁䅁睁䵁䅁䅁权奂䅄䅁权潄权䅁权療䅂䅁允䅁䅁䅅䅁佁䅁䄴䅁穁䑁䅁杌祁䑁䅫䅏䅁䅁杷允䅁䅁䅍䅁䑁䅁䅷䅁䭁䡁䱑䅁䭁䍁䝙䅁䉁䅁䅁允䅁䅁䄴䅄䅁䑁䅫杍畁䑁䅫李䅁䅁杷允䅁䅁䅑䅁䑁䅁䅷䅁䭁佁乳䅁䭁佁䭣䅁䭁䝁䔸䅁䉁䅁䅁允䅁䅁䅕朴橶爫噮樯䴸䅉䅅䅁䕁䅁䅁睁䵁䅁䅁权佂允䅁权䉁杁䅁权䑁杁䅁允䅁䅁䅅䅁䙁䭁䠵場杰略䄵䍄䉁䅁䅁䅂䅁䅁䅍䅄䅁䅁䅯睴䄰䅁䅯朷䅯䅁䅯䄷䅯䅁䅅䅁䉁䅁䅁权䡂䅁䅁䍄䉁䅁䅁䅂䅁䅁䅍䅄䅁䅁䅯杩䅳䅁䅯䄶䅯䅁䅯来䅑䅁䅅䅁䉁䅁䅁杄䵁䅁䅁免ぁ䍁䄴兎㉁䅁䅁䍄䉁䅁䅁䅂䅁䅁䅍䅄䅁䅁䅯睂䄰䅁䅯儶䅯䅁䅯䄷䅯䅁䅅䅁䉁䅁䅁权䡂䅁䅁䍄䉁䅁䅁睁䅁䅁䅍䅄䅁䅁䅯兩䅳䅁䅯䅇䅙䅁䅅䅁䉁䅁䅁权㡂杂䅁䍄䉁䅁䅁䅂䅁䅁䅍䅄䅁䅁䅯杤䅳䅁䅯眵䅯䅁䅯兦䅑䅁䅅䅁䉁䅁䅁兂睄㡰䱚㑎摫䅑杷允䅁䅁䅑䅁䑁䅁䅷䅁䭁䍁䉯䅁䭁䅁䅑䅁䭁䅁䅕䅁䉁䅁䅁允䅁䅁䅕䅁䅁䥁癏啘䵅䅉䅅䅁䕁䅁䅁睁䵁䅁䅁权䭃睃䅁权灄权䅁权瑂䅂䅁允䅁䅁䅅䅁䙁䅁䅁䅁䅃整䅰䍄䉁䅁䅁䅂䅁䅁䅍䅄䅁䅁䅯儳䅳䅁䅯朶䅯䅁䅯兢䅑䅁䅅䅁䉁䅁䅁权䡂䅁䅁䍄䉁䅁䅁䅂䅁䅁䅍䅄䅁䅁䅯兆䄰䅁䅯眶䅯䅁䅯䅣䅑䅁䅅䅁䉁䅁䅁杄十䅁䅁免ぁ䑁䅧睍㉁䑁䅙李ㅁ䅁䅁䍄䉁䅁䅁䅂䅁䅁䅍䅄䅁䅁䅯䅖䅳䅁䅯朶䅯䅁䅯睧䅑䅁䅅䅁䉁䅁䅁杄䭁䅁䅁䅍畁䑁䅕李䅁䅁杷允䅁䅁䅑䅁䑁䅁䅷䅁䭁佁䱣䅁䭁佁䭧䅁䭁䝁䔸䅁䉁䅁䅁允䅁䅁䄴杄䅁䑁䅍杍畁䑁䅧䅎ぁ䅁䅁䍄䉁䅁䅁䅂䅁䅁䅍䅄䅁䅁䅯杌䅳䅁䅯儷䅯䅁䅯兣䅑䅁䅅䅁䉁䅁䅁兂䵂㑎䉬余䅘睐杷允䅁䅁䅑䅁䑁䅁䅷䅁䭁䑁䵅䅁䭁佁䭯䅁䭁䥁䕍䅁䉁䅁䅁允䅁䅁䄴䅄䅁䑁䅅杌ぁ䑁䅧䅎䅁䅁杷允䅁䅁䅍䅁䑁䅁䅷䅁䭁䱁䵍䅁䭁䉁䜴䅁䉁䅁䅁允䅁䅁䅯䅎䅙䅁杷允䅁䅁䅑䅁䑁䅁䅷䅁䭁䙁䵯䅁䭁佁䭧䅁䭁䡁䕁䅁䉁䅁䅁允䅁䅁䄴杄䅁䑁䅅䅏畁䑁䅣免祁䅁䅁䍄䉁䅁䅁䅂䅁䅁䅍䅄䅁䅁䅯兩䅳䅁䅯睈䅙䅁䅯䅉䅙䅁䅅䅁䉁䅁䅁权䵂杂䅁䍄䉁䅁䅁䅂䅁䅁䅍䅄䅁䅁䅯典䅁䅁䅯允䅉䅁䅯睁䅉䅁䅅䅁䉁䅁䅁兂剃䈴䰱奆攳䅑杷允䅁䅁䅑䅁䑁䅁䅷䅁䭁䝁䵕䅁䭁佁䭣䅁䭁䥁䕍䅁䉁䅁䅁允䅁䅁䅕灶愸㥌欰爱䴸䅉䅅䅁䕁䅁䅁睁䵁䅁䅁权䍄䅄䅁权湄权䅁权瑂䅂䅁允䅁䅁䅅䅁䭁䕁䅣䅁䵁䅉䅅䅁䑁䅁䅁睁䵁䅁䅁权⭂䅄䅁权歁杂䅁允䅁䅁䅅䅁䭁䅁䡧䅁䵁䅉䅅䅁䕁䅁䅁睁䵁䅁䅁权㍄允䅁权剁䅁䅁权䙁䅁䅁允䅁䅁䅅䅁佁䉁䅑䅁㕁䑁䅍䅏睁䑁䅁䅍睁䑁䅁䅍䅁䅁杷允䅁䅁䅑䅁䑁䅁䅷䅁䭁乁䱅䅁䭁佁䬰䅁䭁䥁䕕䅁䉁䅁䅁允䅁䅁䅕児塲㍯㥁樴䴸䅉䅅䅁䕁䅁䅁睁䵁䅁䅁权㝄睃䅁权湄权䅁权瑂䅂䅁允䅁䅁䅅䅁䭁䕁䅣䅁䵁䅉䅅䅁䕁䅁䅁睁䵁䅁䅁权䩁兄䅁权潄权䅁权䙃䅂䅁允䅁䅁䅅䅁佁䅁䄴䅁瑁䑁䅁杌硁䑁䅫睎䅁䅁杷允䅁䅁䅑䅁䑁䅁䅷䅁䭁䝁䴴䅁䭁佁䬴䅁䭁䝁䔸䅁䉁䅁䅁允䅁䅁䅕䅁䅁䅁湃䕹䵁䅉䅅䅁䕁䅁䅁睁䵁䅁䅁权㝃䅄䅁权瑄权䅁权瑂䅂䅁允䅁䅁䅅䅁䭁䕁䅣䅁䵁䅉䅅䅁䑁䅁䅁睁䵁䅁䅁权㥃睃䅁权流杂䅁允䅁䅁䅅䅁佁䅁䅷䅁㕁䑁䅕杌㉁䑁䅕䅁䵁䅉䅅䅁䕁䅁䅁睁䵁䅁䅁权灄䅄䅁权瑄权䅁权瑂䅂䅁允䅁䅁䅅䅁䭁䕁䅣䅁䵁䅉䅅䅁䕁䅁䅁睁䵁䅁䅁权摁睃䅁权牄权䅁权硂䅂䅁允䅁䅁䅅䅁佁䉁䅑䅁硁䑁䅉睎硁䑁䅅䅍ぁ䑁䅕睍䅁䅁杷允䅁䅁䅑䅁䑁䅁䅷䅁䭁䕁䱍䅁䭁佁䭙䅁䭁佁䭷䅁䉁䅁䅁允䅁䅁䅯睒䅁䅁杷允䅁䅁䅑䅁䑁䅁䅷䅁䭁䉁䵣䅁䭁䉁䜸䅁䭁䍁䝁䅁䉁䅁䅁允䅁䅁䅯䄹䅙䅁杷允䅁䅁䅍䅁䑁䅁䅷䅁䭁䥁䱫䅁䭁䍁䝙䅁䉁䅁䅁允䅁䅁䄴䅄䅁䑁䅙䅏畁䑁䅉兎䅁䅁杷允䅁䅁䅑䅁䑁䅁䅷䅁䭁偁䭁䅁䭁佁䭳䅁䭁䥁䕕䅁䉁䅁䅁允䅁䅁䄴杅䅁䑁䅍免㕁䑁䅧䅍㑁䑁䅁兎䅁䅁杷允䅁䅁䅑䅁䑁䅁䅷䅁䭁䭁䵯䅁䭁佁䬰䅁䭁䡁䔰䅁䉁䅁䅁允䅁䅁䅕桙奂扏䥔樱䴸䅉䅅䅁䕁䅁䅁睁䵁䅁䅁权畁兄䅁权畄权䅁权瑂䅂䅁允䅁䅁䅅䅁䙁䅁䅁䅁䅃偊䅒䍄䉁䅁䅁睁䅁䅁䅍䅄䅁䅁䅯䅤䄰䅁䅯杇䅙䅁䅅䅁䉁䅁䅁权楂杂䅁䍄䉁䅁䅁䅂䅁䅁䅍䅄䅁䅁䅯充䄰䅁䅯儶䅯䅁䅯䅣䅑䅁䅅䅁䉁䅁䅁兂䅁䅁䅁䥁㕂䅑杷允䅁䅁䅍䅁䑁䅁䅷䅁䭁䡁乕䅁䭁䉁䝯䅁䉁䅁䅁允䅁䅁䅯杙䅙䅁杷允䅁䅁䅑䅁䑁䅁䅷䅁䭁䥁䵅䅁䭁佁䭧䅁䭁䝁䔸䅁䉁䅁䅁允䅁䅁䄴杅䅁䍁䄰杍硁䑁䅑杌ㅁ䑁䅧睍䅁䅁杷允䅁䅁䅍䅁䑁䅁䅷䅁䭁䡁乙䅁䭁䉁䝯䅁䉁䅁䅁允䅁䅁䅯杙䅙䅁杷允䅁䅁䅑䅁䑁䅁䅷䅁䭁䵁䵁䅁䭁佁䭯䅁䭁䡁䕁䅁䉁䅁䅁允䅁䅁䄴䅄䅁䑁䅅杌硁䑁䅕兎䅁䅁杷允䅁䅁䅑䅁䑁䅁䅷䅁䭁䝁乯䅁䭁佁䭯䅁䭁䥁䕕䅁䉁䅁䅁允䅁䅁䄴䅄䅁䑁䅉杌㍁䑁䅕杍䅁䅁杷允䅁䅁䅑䅁䑁䅁䅷䅁䭁䡁䵧䅁䭁佁䭫䅁䭁䡁䕅䅁䉁䅁䅁允䅁䅁䅕䅁䅁䥁㍁䕹䵁䅉䅅䅁䕁䅁䅁睁䵁䅁䅁权楁䅄䅁权畄权䅁权獄权䅁允䅁䅁䅅䅁䭁䕁䅣䅁䵁䅉䅅䅁䕁䅁䅁睁䵁䅁䅁权ぁ䅄䅁权牄权䅁权㥂䅂䅁允䅁䅁䅅䅁佁䉁䅑䅁硁䑁䅕兏㑁䑁䅍兏㍁䑁䅑睍䅁䅁杷允䅁䅁䅑䅁䑁䅁䅷䅁䭁䡁䵫䅁䭁佁䭫䅁䭁䡁䕅䅁䉁䅁䅁允䅁䅁䅕䅁䅁佁兂〵䵁䅉䅅䅁䕁䅁䅁睁䵁䅁䅁权睂䅄䅁权牄权䅁权硂䅂䅁允䅁䅁䅅䅁佁䉁䅉䅁祁䑁䅙李㍁䑁䅅免㉁䑁䅁䅁䵁䅉䅅䅁䑁䅁䅁睁䵁䅁䅁权㥁䅄䅁权歁杂䅁允䅁䅁䅅䅁䭁䅁䡧䅁䵁䅉䅅䅁䕁䅁䅁睁䵁䅁䅁权捃睃䅁权灄权䅁权瑂䅂䅁允䅁䅁䅅䅁䙁䅁䅁䅁䅁⬰䅎䍄䉁䅁䅁䅂䅁䅁䅍䅄䅁䅁䅯䅌䅷䅁䅯朶䅯䅁䅯全䅑䅁䅅䅁䉁䅁䅁杄䵁䅁䅁免畁䑁䅍免祁䅁䅁䍄䉁䅁䅁䅂䅁䅁䅍䅄䅁䅁䅯杫䅷䅁䅯䄶䅯䅁䅯全䅑䅁䅅䅁䉁䅁䅁杄佁䅁䅁免㑁䍁䄴杍㑁䑁䅧䅁䵁䅉䅅䅁䕁䅁䅁睁䵁䅁䅁权奁兄䅁权煄权䅁权䑃䅂䅁允䅁䅁䅅䅁䭁䕁䅣䅁䵁䅉䅅䅁䕁䅁䅁睁䵁䅁䅁权⭄䅄䅁权牄权䅁权獄权䅁允䅁䅁䅅䅁䭁䕁䅣䅁䵁䅉䅅䅁䕁䅁䅁睁䵁䅁䅁权坁兄䅁权湄权䅁权㥂䅂䅁允䅁䅁䅅䅁䙁䝁渳㘫确桕䅤䍄䉁䅁䅁䅂䅁䅁䅍䅄䅁䅁䅯睓䄰䅁䅯眵䅯䅁䅯䄷䅯䅁䅅䅁䉁䅁䅁权䡂䅁䅁䍄䉁䅁䅁䅂䅁䅁䅍䅄䅁䅁䅯睨䄰䅁䅯睈䅙䅁䅯䅉䅙䅁䅅䅁䉁䅁䅁权湂杄䅁䍄䉁䅁䅁睁䅁䅁䅍䅄䅁䅁䅯兔䅳䅁䅯杈䅙䅁䅅䅁䉁䅁䅁权晄睂䅁䍄䉁䅁䅁䅂䅁䅁䅍䅄䅁䅁䅯杋䄰䅁䅯儶䅯䅁䅯䅣䅑䅁䅅䅁䉁䅁䅁兂䅁䅁䅁偧䉦䅷杷允䅁䅁䅑䅁䑁䅁䅷䅁䭁䱁䵫䅁䭁佁䭯䅁䭁䝁䔸䅁䉁䅁䅁允䅁䅁䄴䅄䅁䑁䅁杌㕁䑁䅅免䅁䅁杷允䅁䅁䅍䅁䑁䅁䅷䅁䭁䵁䱑䅁䭁䉁䝯䅁䉁䅁䅁允䅁䅁䅯杙䅙䅁杷允䅁䅁䅑䅁䑁䅁䅷䅁䭁䡁䱧䅁䭁佁䭧䅁䭁䝁䔸䅁䉁䅁䅁允䅁䅁䄴杄䅁䑁䅅䅎畁䑁䅧睎祁䅁䅁䍄䉁䅁䅁䅂䅁䅁䅍䅄䅁䅁䅯党䅷䅁䅯儷䅯䅁䅯睧䅑䅁䅅䅁䉁䅁䅁兂兂婪畤潅睐睐杷允䅁䅁䅑䅁䑁䅁䅷䅁䭁䝁䱳䅁䭁佁䭧䅁䭁䡁䕯䅁䉁䅁䅁允䅁䅁䄴䅄䅁䑁䅕杌㑁䑁䅉杍䅁䅁杷允䅁䅁䅑䅁䑁䅁䅷䅁䭁䭁䴰䅁䭁佁䭙䅁䭁䡁䕯䅁䉁䅁䅁允䅁䅁䄴䅄䅁䑁䅍杌穁䑁䅉杍䅁䅁杷允䅁䅁䅑䅁䑁䅁䅷䅁䭁䅁䵷䅁䭁佁䭯䅁䭁䡁䕯䅁䉁䅁䅁允䅁䅁䄴䅄䅁䑁䅁杌硁䑁䅁免䅁䅁杷允䅁䅁䅑䅁䑁䅁䅷䅁䭁䱁䵧䅁䭁佁䭳䅁䭁䝁䔰䅁䉁䅁䅁允䅁䅁䄴杅䅁䑁䅍䅍穁䑁䅣兏睁䑁䅁䅍䅁䅁杷允䅁䅁䅑䅁䑁䅁䅷䅁䭁䉁䱅䅁䭁佁䭙䅁䭁䥁䕕䅁䉁䅁䅁允䅁䅁䄴䅄䅁䑁䅑杌㑁䑁䅁兏䅁䅁杷允䅁䅁䅑䅁䑁䅁䅷䅁䭁䕁䴸䅁䭁佁䭧䅁䭁佁䭷䅁䉁䅁䅁允䅁䅁䅯睒䅁䅁杷允䅁䅁䅑䅁䑁䅁䅷䅁䭁䅁䱷䅁䭁佁䭧䅁䭁䥁䕍䅁䉁䅁䅁允䅁䅁䄴杄䅁䑁䅅杍畁䑁䅙杍祁䅁䅁䍄䉁䅁䅁䅂䅁䅁䅍䅄䅁䅁䅯杤䅳䅁䅯眵䅯䅁䅯兣䅑䅁䅅䅁䉁䅁䅁兂牁硨婢発剣䅑杷允䅁䅁䅑䅁䑁䅁䅷䅁䭁䭁䵣䅁䭁佁䭯䅁䭁䡁䔰䅁䉁䅁䅁允䅁䅁䄴䅄䅁䑁䅅杌穁䑁䅫䅎䅁䅁杷允䅁䅁䅑䅁䑁䅁䅷䅁䭁䅁乷䅁䭁佁䭣䅁䭁䡁䕯䅁䉁䅁䅁允䅁䅁䅕䡒㥁敨扺啃䵁䅉䅅䅁䕁䅁䅁睁䵁䅁䅁权䍁睃䅁权畄权䅁权瑂䅂䅁允䅁䅁䅅䅁䭁䕁䅣䅁䵁䅉䅅䅁䕁䅁䅁睁䵁䅁䅁权㕃䅄䅁权湄权䅁权㥂䅂䅁允䅁䅁䅅䅁䙁䵁䱤㑎䉬䈴䅰䍄䉁䅁䅁䅂䅁䅁䅍䅄䅁䅁䅯睓䄰䅁䅯朷䅯䅁䅯兦䅑䅁䅅䅁䉁䅁䅁兂䅁䅁䅁偷湺䅑杷允䅁䅁䅍䅁䑁䅁䅷䅁䭁䵁䱑䅁䭁䉁䝷䅁䉁䅁䅁允䅁䅁䅯杙䅙䅁杷允䅁䅁䅑䅁䑁䅁䅷䅁䭁䭁䵕䅁䭁佁䭙䅁䭁䝁䔸䅁䉁䅁䅁允䅁䅁䄴䅄䅁䑁䅁杌祁䑁䅧李䅁䅁杷允䅁䅁䅍䅁䑁䅁䅷䅁䭁䍁䵯䅁䭁䉁䝯䅁䉁䅁䅁允䅁䅁䅯兗䅙䅁杷允䅁䅁䅑䅁䑁䅁䅷䅁䭁偁䭑䅁䭁佁䭫䅁䭁䡁䕅䅁䉁䅁䅁允䅁䅁䅕䅁䅁䥁歂䕹䵁䅉䅅䅁䕁䅁䅁睁䵁䅁䅁权歂睃䅁权牄权䅁权睂䅂䅁允䅁䅁䅅䅁佁䉁䅁䅁ㅁ䑁䅕兎睁䑁䅁䅏㑁䅁䅁䍄䉁䅁䅁䅂䅁䅁䅍䅄䅁䅁䅯末䅷䅁䅯儶䅯䅁䅯䄷䅯䅁䅅䅁䉁䅁䅁权䡂䅁䅁䍄䉁䅁䅁䅂䅁䅁䅍䅄䅁䅁䅯兗䅷䅁䅯儶䅯䅁䅯来䅑䅁䅅䅁䉁䅁䅁兂䅁䅁䅁䙁塌䅑杷允䅁䅁䅑䅁䑁䅁䅷䅁䭁䍁䅉䅁䭁䅁䍅䅁䭁䅁䍕䅁䉁䅁䅁允䅁䅁䅕捰䥣㡩湍べ䵁䅉䅅䅁䕁䅁䅁睁䵁䅁䅁权湄䅁䅁权䕁䅁䅁权䙁䅁䅁允䅁䅁䅅䅁䙁䅁䅁䅁捂呮䉰䍄䉁䅁䅁䅂䅁䅁䅍䅄䅁䅁䅯兵䅳䅁䅯眶䅯䅁䅯兢䅑䅁䅅䅁䉁䅁䅁权䡂䅁䅁䍄䉁䅁䅁䅂䅁䅁䅍䅄䅁䅁䅯睆䄰䅁䅯䄶䅯䅁䅯䅣䅑䅁䅅䅁䉁䅁䅁权敂䅄䅁䍄䉁䅁䅁䅂䅁䅁䅍䅄䅁䅁䅯眵䅁䅁䅯权䅁䅁䅯兂䅁䅁䅅䅁䉁䅁䅁兂晁敨剴䉵䨴䅑杷允䅁䅁䅑䅁䑁䅁䅷䅁䭁䱁䉧䅁䭁䅁䅯䅁䭁䅁䅕䅁䉁䅁䅁允䅁䅁䅕敥浫免獩歁䵁䅉䅅䅁䕁䅁䅁睁䵁䅁䅁权㝂睃䅁权灄权䅁权硂䅂䅁允䅁䅁䅅䅁䙁䅁䅁䅁䅃振䅐䍄䉁䅁䅁睁䅁䅁䅍䅄䅁䅁䅯䅸䅳䅁䅯杈䅙䅁䅅䅁䉁䅁䅁权ぁ杂䅁䍄䉁䅁䅁䅂䅁䅁䅍䅄䅁䅁䅯杘䄰䅁䅯朷䅯䅁䅯睢䅑䅁䅅䅁䉁䅁䅁兂䅁䅁䅁偣硐䅑杷允䅁䅁䅑䅁䑁䅁䅷䅁䭁䵁乳䅁䭁佁䭯䅁䭁䡁䕅䅁䉁䅁䅁允䅁䅁䄴䅄䅁䑁䅅杌硁䑁䅑睎䅁䅁杷允䅁䅁䅑䅁䑁䅁䅷䅁䭁䡁䈴䅁䭁䅁䍅䅁䭁䅁䍕䅁䉁䅁䅁允䅁䅁䅕㡩偊䍭䌫䔶䵁䅉䅅䅁䕁䅁䅁睁䵁䅁䅁权癁兄䅁权煄权䅁权瑂䅂䅁允䅁䅁䅅䅁佁䅁䅷䅁睁䍁䄴睎㕁䑁䅅䅁䵁䅉䅅䅁䕁䅁䅁睁䵁䅁䅁权㝄权䅁权瑄权䅁权䑃䅂䅁允䅁䅁䅅䅁䙁䝁㡱䩤奍佂⽙䍄䉁䅁䅁睁䅁䅁䅍䅄䅁䅁䅯䅡䅷䅁䅯杊䅙䅁䅅䅁䉁䅁䅁杄䵁䅁䅁兏祁䍁䄴䅏硁䅁䅁䍄䉁䅁䅁䅂䅁䅁䅍䅄䅁䅁䅯䅗䅳䅁䅯儶䅯䅁䅯兢䅑䅁䅅䅁䉁䅁䅁权䡂䅁䅁䍄䉁䅁䅁䅂䅁䅁䅍䅄䅁䅁䅯杍䅷䅁䅯朶䅯䅁䅯䄷䅯䅁䅅䅁䉁䅁䅁权䡂䅁䅁䍄䉁䅁䅁䅂䅁䅁䅍䅄䅁䅁䅯睑䅳䅁䅯眵䅯䅁䅯䄷䅯䅁䅅䅁䉁䅁䅁权䡂䅁䅁䍄䉁䅁䅁䅂䅁䅁䅍䅄䅁䅁䅯䅍䄰䅁䅯朶䅯䅁䅯兢䅑䅁䅅䅁䉁䅁䅁权䡂䅁䅁䍄䉁䅁䅁䅂䅁䅁䅍䅄䅁䅁䅯儲䅁䅁䅯䅂䅁䅁䅯䅂䅉䅁䅅䅁䉁䅁䅁兂䅁䅁睃杹浱兑杷允䅁䅁䅑䅁䑁䅁䅷䅁䭁䕁䵙䅁䭁佁䭣䅁䭁佁䭷䅁䉁䅁䅁允䅁䅁䅯睒䅁䅁杷允䅁䅁䅑䅁䑁䅁䅷䅁䭁䵁䵧䅁䭁佁䭯䅁䭁䡁䔰䅁䉁䅁䅁允䅁䅁䅯睒䅁䅁杷允䅁䅁䅑䅁䑁䅁䅷䅁䭁乁䱑䅁䭁佁䭳䅁䭁䡁䕯䅁䉁䅁䅁允䅁䅁䄴䅆䅁䑁䅅李㉁䑁䅧䅏睁䑁䅉免硁䅁䅁䍄䉁䅁䅁䅂䅁䅁䅍䅄䅁䅁䅯東䅁䅁䅯充䅁䅁䅯䅂䅉䅁䅅䅁䉁䅁䅁杄坁䅁䅁免硁䑁䅑兎ㅁ䑁䅁䅍睁䑁䅁䅍䅁䅁杷允䅁䅁䅑䅁䑁䅁䅷䅁䭁䕁䱳䅁䭁佁䬴䅁䭁䥁䕕䅁䉁䅁䅁允䅁䅁䅕䅁䅁䕁䵃〳䵁䅉䅅䅁䕁䅁䅁睁䵁䅁䅁权橃䅄䅁权灄权䅁权㙂䅂䅁允䅁䅁䅅䅁䙁䅁䅁䅁䅃捤䅎䍄䉁䅁䅁䅂䅁䅁䅍䅄䅁䅁䅯䅏䅳䅁䅯眵䅯䅁䅯睧䅑䅁䅅䅁䉁䅁䅁兂敃㘷䝦穓䥣䅑杷允䅁䅁䅑䅁䑁䅁䅷䅁䭁䭁䵑䅁䭁佁䭫䅁䭁䡁䕯䅁䉁䅁䅁允䅁䅁䅕䅁䅁䙁歄䵁䵅䅉䅅䅁䕁䅁䅁睁䵁䅁䅁权允兄䅁权潄权䅁权療䅂䅁允䅁䅁䅅䅁佁䅁䄴䅁硁䑁䅑杌㑁䑁䅑李䅁䅁杷允䅁䅁䅍䅁䑁䅁䅷䅁䭁䙁䵕䅁䭁䉁䜴䅁䉁䅁䅁允䅁䅁䅯䅤䅧䅁杷允䅁䅁䅑䅁䑁䅁䅷䅁䭁䡁䄴䅁䭁䅁䍅䅁䭁䅁䍕䅁䉁䅁䅁允䅁䅁䅕甸杒㑬乫䔱䵁䅉䅅䅁䕁䅁䅁睁䵁䅁䅁权牃䅄䅁权晁杂䅁权杁杂䅁允䅁䅁䅅䅁䭁䕁䝷䅁䵁䅉䅅䅁䕁䅁䅁睁䵁䅁䅁权䙁睃䅁权煄权䅁权獄权䅁允䅁䅁䅅䅁䭁䕁䅣䅁䵁䅉䅅䅁䕁䅁䅁睁䵁䅁䅁权桁䅄䅁权煄权䅁权䙃䅂䅁允䅁䅁䅅䅁佁䅁䅷䅁硁䍁䄴杍㑁䑁䅍䅁䵁䅉䅅䅁䕁䅁䅁睁䵁䅁䅁权㥄䅁䅁权䉁杁䅁权䍁杁䅁允䅁䅁䅅䅁䙁䱁䝎兵㝳瑇䅆䍄䉁䅁䅁䅂䅁䅁䅍䅄䅁䅁䅯睅䅳䅁䅯眵䅯䅁䅯睧䅑䅁䅅䅁䉁䅁䅁兂橄婰䕶䱉䩁䅑杷允䅁䅁䅑䅁䑁䅁䅷䅁䭁䍁䵧䅁䭁佁䭧䅁䭁䥁䕍䅁䉁䅁䅁允䅁䅁䄴杄䅁䑁䅉杍畁䑁䅁䅍穁䅁䅁䍄䉁䅁䅁睁䅁䅁䅍䅄䅁䅁䅯䅸䅳䅁䅯杊䅙䅁䅅䅁䉁䅁䅁杄䭁䅁䅁兏ㅁ䍁䄴兎䅁䅁杷允䅁䅁䅑䅁䑁䅁䅷䅁䭁䡁䱍䅁䭁佁䭯䅁䭁䥁䕕䅁䉁䅁䅁允䅁䅁䄴䅄䅁䑁䅁杌㉁䑁䅑睍䅁䅁杷允䅁䅁䅑䅁䑁䅁䅷䅁䭁偁䱕䅁䭁佁䭯䅁䭁䥁䕕䅁䉁䅁䅁允䅁䅁䄴䅄䅁䑁䅉杌祁䑁䅣免䅁䅁杷允䅁䅁䅑䅁䑁䅁䅷䅁䭁䭁乯䅁䭁佁䭣䅁䭁䡁䕅䅁䉁䅁䅁允䅁䅁䅕⽺呤㘴扗歅䵁䅉䅅䅁䕁䅁䅁睁䵁䅁䅁权䕄睃䅁权潄权䅁权䙃䅂䅁允䅁䅁䅅䅁䭁䕁䅣䅁䵁䅉䅅䅁䕁䅁䅁睁䵁䅁䅁权桁兄䅁权湄权䅁权䑃䅂䅁允䅁䅁䅅䅁䙁䭁捷浗㝑礳䅊䍄䉁䅁䅁䅂䅁䅁䅍䅄䅁䅁䅯兖䅷䅁䅯儶䅯䅁䅯兦䅑䅁䅅䅁䉁䅁䅁兂䅁䅁䅁䩁㕭䅑杷允䅁䅁䅑䅁䑁䅁䅷䅁䭁䝁乕䅁䭁佁䭯䅁䭁䡁䕯䅁䉁䅁䅁允䅁䅁䄴䅄䅁䑁䅅杌㉁䑁䅁䅎䅁䅁杷允䅁䅁䅑䅁䑁䅁䅷䅁䭁䑁䱧䅁䭁佁䭧䅁䭁䥁䕕䅁䉁䅁䅁允䅁䅁䄴䅄䅁䑁䅕杌㑁䑁䅙兏䅁䅁杷允䅁䅁䅑䅁䑁䅁䅷䅁䭁䉁䴴䅁䭁佁䭳䅁䭁佁䭷䅁䉁䅁䅁允䅁䅁䅯睒䅁䅁杷允䅁䅁䅑䅁䑁䅁䅷䅁䭁乁䄸䅁䭁䅁䍅䅁䭁䅁䍉䅁䉁䅁䅁允䅁䅁䅕乫䱆煆潮欲䵁䅉䅅䅁䕁䅁䅁睁䵁䅁䅁权⭂䅄䅁权晁杂䅁权杁杂䅁允䅁䅁䅅䅁䭁䕁䝷䅁䵁䅉䅅䅁䑁䅁䅁睁䵁䅁䅁权⭂䅄䅁权流杂䅁允䅁䅁䅅䅁佁䅁䅷䅁㍁䑁䅙杌硁䑁䅧䅁䵁䅉䅅䅁䕁䅁䅁睁䵁䅁䅁权塁兄䅁权晁杂䅁权杁杂䅁允䅁䅁䅅䅁䭁䑁䝳䅁䵁䅉䅅䅁䕁䅁䅁睁䵁䅁䅁权㍁兄䅁权煄权䅁权瑂䅂䅁允䅁䅁䅅䅁䭁䕁䅣䅁䵁䅉䅅䅁䕁䅁䅁睁䵁䅁䅁权時䅄䅁权灄权䅁权䑃䅂䅁允䅁䅁䅅䅁䙁䅁䅁䅁䅂敭䅖䍄䉁䅁䅁䅂䅁䅁䅍䅄䅁䅁䅯儰䅷䅁䅯䄶䅯䅁䅯全䅑䅁䅅䅁䉁䅁䅁权䡂䅁䅁䍄䉁䅁䅁䅂䅁䅁䅍䅄䅁䅁䅯䄸䅯䅁䅯朵䅯䅁䅯兣䅑䅁䅅䅁䉁䅁䅁杄䵁䅁䅁杍畁䑁䅕䅏ぁ䅁䅁䍄䉁䅁䅁䅂䅁䅁䅍䅄䅁䅁䅯眳䅷䅁䅯朵䅯䅁䅯䄷䅯䅁䅅䅁䉁䅁䅁权䡂䅁䅁䍄䉁䅁䅁䅂䅁䅁䅍䅄䅁䅁䅯兰䄰䅁䅯朷䅯䅁䅯睢䅑䅁䅅䅁䉁䅁䅁兂䅁䅁䅁䅧琳䅑杷允䅁䅁䅑䅁䑁䅁䅷䅁䭁佁䬸䅁䭁佁䬴䅁䭁䥁䕍䅁䉁䅁䅁允䅁䅁䅕䅁䅁䅁捁〰䵁䅉䅅䅁䕁䅁䅁睁䵁䅁䅁权楂䅄䅁权灄权䅁权硂䅂䅁允䅁䅁䅅䅁䙁䅁䅁䅁䅄琹䄹䍄䉁䅁䅁䅂䅁䅁䅍䅄䅁䅁䅯先䅳䅁䅯䄶䅯䅁䅯睢䅑䅁䅅䅁䉁䅁䅁权䡂䅁䅁䍄䉁䅁䅁䅂䅁䅁䅍䅄䅁䅁䅯杧䅷䅁䅯朶䅯䅁䅯兣䅑䅁䅅䅁䉁䅁䅁杄䵁䅁䅁䅍畁䑁䅣䅎㍁䅁䅁䍄䉁䅁䅁睁䅁䅁䅍䅄䅁䅁䅯睡䅷䅁䅯䅊䅙䅁䅅䅁䉁䅁䅁权潂杄䅁䍄䉁䅁䅁䅂䅁䅁䅍䅄䅁䅁䅯睸䅅䅁䅯充䅁䅁䅯䅂䅉䅁䅅䅁䉁䅁䅁杄啁䅁䅁免ㅁ䑁䅁䅏睁䑁䅁䅍睁䑁䅁䅁䵁䅉䅅䅁䑁䅁䅁睁䵁䅁䅁权あ兄䅁权敁杂䅁允䅁䅁䅅䅁䭁䑁䝑䅁䵁䅉䅅䅁䕁䅁䅁睁䵁䅁䅁权㉃睃䅁权湄权䅁权㥂䅂䅁允䅁䅁䅅䅁䙁䉁婦発呤㤴⼲䍄䉁䅁䅁䅂䅁䅁䅍䅄䅁䅁䅯兺䅳䅁䅯儶䅯䅁䅯睧䅑䅁䅅䅁䉁䅁䅁兂䅁䅁䅁䩧湘䅑杷允䅁䅁䅍䅁䑁䅁䅷䅁䭁䡁乕䅁䭁䉁䜴䅁䉁䅁䅁允䅁䅁䅯䅎䅙䅁杷允䅁䅁䅑䅁䑁䅁䅷䅁䭁䵁䵷䅁䭁佁䭧䅁䭁䡁䕁䅁䉁䅁䅁允䅁䅁䅯睒䅁䅁杷允䅁䅁䅑䅁䑁䅁䅷䅁䭁䱁乣䅁䭁佁䭣䅁䭁䥁䕕䅁䉁䅁䅁允䅁䅁䅕兊䉡啬䱏啁䵁䅉䅅䅁䕁䅁䅁睁䵁䅁䅁权時睃䅁权灄权䅁权療䅂䅁允䅁䅁䅅䅁䙁䅁䅁䅁䅄摮䅴䍄䉁䅁䅁䅂䅁䅁䅍䅄䅁䅁䅯睅䅁䅁䅯权䅁䅁䅯䅂䅉䅁䅅䅁䉁䅁䅁兂䩃坑汄䌰晉䅑杷允䅁䅁䅑䅁䑁䅁䅷䅁䭁䭁䵯䅁䭁佁䭣䅁䭁䡁䔰䅁䉁䅁䅁允䅁䅁䅕搵楁⼲⭮䕋䵁䅉䅅䅁䕁䅁䅁睁䵁䅁䅁权睂睃䅁权牄权䅁权䙃䅂䅁允䅁䅁䅅䅁佁䉁䅉䅁ㅁ䑁䅙免ぁ䑁䅁睎硁䑁䅍䅁䵁䅉䅅䅁䑁䅁䅁睁䵁䅁䅁权睂睃䅁权歁杂䅁允䅁䅁䅅䅁䭁䅁䡧䅁䵁䅉䅅䅁䕁䅁䅁睁䵁䅁䅁权⽃䅄䅁权畄权䅁权硂䅂䅁允䅁䅁䅅䅁䙁䅁䅁䅁䅁挸䅚䍄䉁䅁䅁䅂䅁䅁䅍䅄䅁䅁䅯杳䅁䅁䅯允䅉䅁䅯兂䅉䅁䅅䅁䉁䅁䅁兂䱄潋唳塆杶䅑杷允䅁䅁䅑䅁䑁䅁䅷䅁䭁䉁䴴䅁䭁佁䭧䅁䭁䝁䔸䅁䉁䅁䅁允䅁䅁䅯睒䅁䅁杷允䅁䅁䅑䅁䑁䅁䅷䅁䭁䭁乕䅁䭁佁䭳䅁䭁䡁䕯䅁䉁䅁䅁允䅁䅁䄴杅䅁䑁䅙免祁䑁䅁兎㕁䑁䅙兏䅁䅁杷允䅁䅁䅍䅁䑁䅁䅷䅁䭁䕁䱉䅁䭁䉁䝯䅁䉁䅁䅁允䅁䅁䅯兗䅙䅁杷允䅁䅁䅑䅁䑁䅁䅷䅁䭁乁䱁䅁䭁佁䭣䅁䭁䡁䕁䅁䉁䅁䅁允䅁䅁䅕啬䅲㑙䄳䕆䵁䅉䅅䅁䕁䅁䅁睁䵁䅁䅁权浃兄䅁权湄权䅁权䑃䅂䅁允䅁䅁䅅䅁䙁䝁匸㡧䭄副䅊䍄䉁䅁䅁䅂䅁䅁䅍䅄䅁䅁䅯䅰䅳䅁䅯眵䅯䅁䅯全䅑䅁䅅䅁䉁䅁䅁兂い搯㑒匶兙䅑杷允䅁䅁䅑䅁䑁䅁䅷䅁䭁䑁乣䅁䭁佁䭯䅁䭁䥁䕕䅁䉁䅁䅁允䅁䅁䄴䅄䅁䑁䅁杌祁䑁䅫免䅁䅁杷允䅁䅁䅍䅁䑁䅁䅷䅁䭁䕁临䅁䭁䍁䝑䅁䉁䅁䅁允䅁䅁䅯睂䄸䅁杷允䅁䅁䅑䅁䑁䅁䅷䅁䭁乁䴴䅁䭁佁䭣䅁䭁䡁䕯䅁䉁䅁䅁允䅁䅁䅕䉲慸䑚晶歄䵁䅉䅅䅁䑁䅁䅁睁䵁䅁䅁权あ兄䅁权歁杂䅁允䅁䅁䅅䅁䭁䭁䝕䅁䵁䅉䅅䅁䕁䅁䅁睁䵁䅁䅁权奄䅄䅁权潄权䅁权㙂䅂䅁允䅁䅁䅅䅁佁䅁䅷䅁㕁䍁䄴睍ㅁ䑁䅫䅁䵁䅉䅅䅁䕁䅁䅁睁䵁䅁䅁权䑁睃䅁权潄权䅁权㙂䅂䅁允䅁䅁䅅䅁佁䅁䄴䅁祁䑁䅁杌ぁ䑁䅣睍䅁䅁杷允䅁䅁䅍䅁䑁䅁䅷䅁䭁䉁䱕䅁䭁䉁䝯䅁䉁䅁䅁允䅁䅁䅯䅷䅙䅁杷允䅁䅁䅑䅁䑁䅁䅷䅁䭁䙁䱁䅁䭁佁䭧䅁䭁䝁䔸䅁䉁䅁䅁允䅁䅁䄴杄䅁䑁䅉睍畁䑁䅍杍㕁䅁䅁䍄䉁䅁䅁䅂䅁䅁䅍䅄䅁䅁䅯兕䅳䅁䅯儶䅯䅁䅯兦䅑䅁䅅䅁䉁䅁䅁兂䅁䅁䅁䵁橶䅑杷允䅁䅁䅍䅁䑁䅁䅷䅁䭁䡁乑䅁䭁䍁䝙䅁䉁䅁䅁允䅁䅁䄴䅄䅁䑁䅧䅍畁䑁䅍睎䅁䅁杷允䅁䅁䅑䅁䑁䅁䅷䅁䭁䭁䅑䅁䭁䅁䅯䅁䭁䅁䍑䅁䉁䅁䅁允䅁䅁䅕⼵灵搸乊啄䵁䅉䅅䅁䕁䅁䅁睁䵁䅁䅁权流睃䅁权畄权䅁权睂䅂䅁允䅁䅁䅅䅁䙁䅁䅁䅁兂偫䅊䍄䉁䅁䅁䅂䅁䅁䅍䅄䅁䅁䅯杍䅷䅁䅯儷䅯䅁䅯兦䅑䅁䅅䅁䉁䅁䅁兂㥂穐敖歵据睐杷允䅁䅁䅍䅁䑁䅁䅷䅁䭁䡁乕䅁䭁䍁䝙䅁䉁䅁䅁允䅁䅁䄴䅄䅁䑁䅧兎畁䑁䅁睎䅁䅁杷允䅁䅁䅑䅁䑁䅁䅷䅁䭁䍁䵧䅁䭁佁䬴䅁䭁䡁䔰䅁䉁䅁䅁允䅁䅁䅕䅁䅁䕁㝂〲䵁䅉䅅䅁䕁䅁䅁睁䵁䅁䅁权晃䅄䅁权湄权䅁权䙃䅂䅁允䅁䅁䅅䅁䙁䥁坣挲㌷祅䅆䍄䉁䅁䅁䅂䅁䅁䅍䅄䅁䅁䅯睧䅷䅁䅯眵䅯䅁䅯睢䅑䅁䅅䅁䉁䅁䅁兂㑃潈牘払噧䅑杷允䅁䅁䅑䅁䑁䅁䅷䅁䭁䥁乷䅁䭁佁䬴䅁䭁䥁䕕䅁䉁䅁䅁允䅁䅁䅕䅁䅁䥁㙃䔷䵁䅉䅅䅁䑁䅁䅁睁䵁䅁䅁权穃䅄䅁权捁杂䅁允䅁䅁䅅䅁䭁䝁䝉䅁䵁䅉䅅䅁䕁䅁䅁睁䵁䅁䅁权慄䅄䅁权湄权䅁权㥂䅂䅁允䅁䅁䅅䅁䙁䑁䥅䉲慸䍊䅊䍄䉁䅁䅁䅂䅁䅁䅍䅄䅁䅁䅯杅䅳䅁䅯眶䅯䅁䅯兢䅑䅁䅅䅁䉁䅁䅁杄十䅁䅁兏穁䑁䅕兎㕁䑁䅁䅍睁䅁䅁䍄䉁䅁䅁睁䅁䅁䅍䅄䅁䅁䅯眲䄰䅁䅯䅇䅙䅁䅅䅁䉁䅁䅁权䕂杂䅁䍄䉁䅁䅁䅂䅁䅁䅍䅄䅁䅁䅯䅏䅷䅁䅯眵䅯䅁䅯全䅑䅁䅅䅁䉁䅁䅁兂祃敮渫歸女䅑杷允䅁䅁䅑䅁䑁䅁䅷䅁䭁䵁䵁䅁䭁佁䭯䅁䭁䝁䔸䅁䉁䅁䅁允䅁䅁䄴䅄䅁䑁䅅杌硁䑁䅕䅎䅁䅁杷允䅁䅁䅑䅁䑁䅁䅷䅁䭁䝁䵣䅁䭁佁䭣䅁䭁䡁䕯䅁䉁䅁䅁允䅁䅁䅕桋湐婡䅈吶䴸䅉䅅䅁䕁䅁䅁睁䵁䅁䅁权䅃睃䅁权晁杂䅁权杁杂䅁允䅁䅁䅅䅁䭁䥁䝙䅁䵁䅉䅅䅁䕁䅁䅁睁䵁䅁䅁权桄睃䅁权浄权䅁权療䅂䅁允䅁䅁䅅䅁佁䅁䅷䅁㉁䍁䄴䅎睁䑁䅙䅁䵁䅉䅅䅁䕁䅁䅁睁䵁䅁䅁权瑁兄䅁权灄权䅁权硂䅂䅁允䅁䅁䅅䅁䙁䅁䅁䅁䅂摴䅄䍄䉁䅁䅁睁䅁䅁䅍䅄䅁䅁䅯䅹䅷䅁䅯杇䅙䅁䅅䅁䉁䅁䅁权楂杂䅁䍄䉁䅁䅁䅂䅁䅁䅍䅄䅁䅁䅯睊䄰䅁䅯朷䅯䅁䅯睧䅑䅁䅅䅁䉁䅁䅁兂䅁䅁䅁䭥䅉兑杷允䅁䅁䅑䅁䑁䅁䅷䅁䭁䡁乧䅁䭁佁䭳䅁䭁䝁䔸䅁䉁䅁䅁允䅁䅁䄴䅆䅁䑁䅅睍㕁䑁䅉免ㅁ䑁䅑兎ぁ䅁䅁䍄䉁䅁䅁䅂䅁䅁䅍䅄䅁䅁䅯全䅳䅁䅯朵䅯䅁䅯来䅑䅁䅅䅁䉁䅁䅁杄䵁䅁䅁免畁䑁䅣兏祁䅁䅁䍄䉁䅁䅁䅂䅁䅁䅍䅄䅁䅁䅯兲䅳䅁䅯儷䅯䅁䅯睧䅑䅁䅅䅁䉁䅁䅁兂䩃坑汄䌰䑉䅑杷允䅁䅁䅑䅁䑁䅁䅷䅁䭁䭁䱣䅁䭁佁䬰䅁䭁䝁䔸䅁䉁䅁䅁允䅁䅁䅕灭婭婭婭吹䴸䅉䅅䅁䕁䅁䅁睁䵁䅁䅁权慁允䅁权䉁杁䅁权䙁杁䅁允䅁䅁䅅䅁䙁䩁䕢⭈獙支䅎䍄䉁䅁䅁䅂䅁䅁䅍䅄䅁䅁䅯䅖䅳䅁䅯眵䅯䅁䅯䅣䅑䅁䅅䅁䉁䅁䅁兂ぃ䡹⭡确㕲睶杷允䅁䅁䅑䅁䑁䅁䅷䅁䭁䱁䵍䅁䭁䉁䜸䅁䭁䍁䝁䅁䉁䅁䅁允䅁䅁䅯䅔䅙䅁杷允䅁䅁䅍䅁䑁䅁䅷䅁䭁䙁䱅䅁䭁䉁䝯䅁䉁䅁䅁允䅁䅁䅯杙䅙䅁杷允䅁䅁䅑䅁䑁䅁䅷䅁䭁偁䭁䅁䭁佁䬰䅁䭁䡁䕅䅁䉁䅁䅁允䅁䅁䅕挲㌷⭕汏穹䴸䅉䅅䅁䕁䅁䅁睁䵁䅁䅁权䉄䅄䅁权浄权䅁权㥂䅂䅁允䅁䅁䅅䅁佁䅁䅷䅁硁䍁䄴䅍㍁䑁䅧䅁䵁䅉䅅䅁䑁䅁䅁睁䵁䅁䅁权乃兄䅁权敁杂䅁允䅁䅁䅅䅁䭁䡁䡯䅁䵁䅉䅅䅁䕁䅁䅁睁䵁䅁䅁权祄权䅁权瑄权䅁权䑃䅂䅁允䅁䅁䅅䅁䙁䑁湤㔳䑸杹䅂䍄䉁䅁䅁䅂䅁䅁䅍䅄䅁䅁䅯杘䅳䅁䅯朵䅯䅁䅯䄷䅯䅁䅅䅁䉁䅁䅁权䡂䅁䅁䍄䉁䅁䅁䅂䅁䅁䅍䅄䅁䅁䅯材䅷䅁䅯朷䅯䅁䅯兢䅑䅁䅅䅁䉁䅁䅁权䡂䅁䅁䍄䉁䅁䅁睁䅁䅁䅍䅄䅁䅁䅯眴䅷䅁䅯杈䅙䅁䅅䅁䉁䅁䅁权啁元䅁䍄䉁䅁䅁睁䅁䅁䅍䅄䅁䅁䅯杄䅷䅁䅯杊䅙䅁䅅䅁䉁䅁䅁杄佁䅁䅁免睁䑁䅅杌㉁䑁䅕䅁䵁䅉䅅䅁䕁䅁䅁睁䵁䅁䅁权睄权䅁权畄权䅁权䑃䅂䅁允䅁䅁䅅䅁䙁䅁䅁䅁䅃捬䅴䍄䉁䅁䅁䅂䅁䅁䅍䅄䅁䅁䅯䄱䅳䅁䅯朶䅯䅁䅯来䅑䅁䅅䅁䉁䅁䅁杄䥁䅁䅁䅍畁䑁䅑䅁䵁䅉䅅䅁䑁䅁䅁睁䵁䅁䅁权穃䅄䅁权歁杂䅁允䅁䅁䅅䅁䭁䅁䡧䅁䵁䅉䅅䅁䕁䅁䅁睁䵁䅁䅁权呄睃䅁权牄权䅁权㥂䅂䅁允䅁䅁䅅䅁佁䉁䅉䅁ぁ䑁䅙李睁䑁䅁䅍睁䑁䅁䅁䵁䅉䅅䅁䕁䅁䅁睁䵁䅁䅁权捁䅄䅁权湄权䅁权療䅂䅁允䅁䅁䅅䅁䙁䑁䩥坑汄倰⽯䍄䉁䅁䅁睁䅁䅁䅍䅄䅁䅁䅯其䅳䅁䅯杇䅙䅁䅅䅁䉁䅁䅁权䱂杂䅁䍄䉁䅁䅁睁䅁䅁䅍䅄䅁䅁䅯眴䅳䅁䅯䅊䅙䅁䅅䅁䉁䅁䅁权䥁睂䅁䍄䉁䅁䅁䅂䅁䅁䅍䅄䅁䅁䅯䅘䅷䅁䅯儶䅯䅁䅯睧䅑䅁䅅䅁䉁䅁䅁兂䅁䅁䅁䉷橶䅑杷允䅁䅁䅑䅁䑁䅁䅷䅁䭁䉁䱷䅁䭁佁䭳䅁䭁䡁䕯䅁䉁䅁䅁允䅁䅁䄴杅䅁䑁䅉兎ぁ䑁䅙杍睁䑁䅁䅍䅁䅁杷允䅁䅁䅑䅁䑁䅁䅷䅁䭁䑁䱁䅁䭁佁䭙䅁䭁䝁䔸䅁䉁䅁䅁允䅁䅁䄴䅄䅁䑁䅅杌ㅁ䑁䅕睎䅁䅁杷允䅁䅁䅑䅁䑁䅁䅷䅁䭁䙁䵁䅁䭁佁䭫䅁䭁䝁䔰䅁䉁䅁䅁允䅁䅁䅯睒䅁䅁杷允䅁䅁䅑䅁䑁䅁䅷䅁䭁䑁䱅䅁䭁佁䭣䅁䭁䡁䕁䅁䉁䅁䅁允䅁䅁䅕㑈牘払敩歅䵁䅉䅅䅁䕁䅁䅁睁䵁䅁䅁权剁䅄䅁权潄权䅁权療䅂䅁允䅁䅁䅅䅁佁䅁䄴䅁硁䑁䅅杌㉁䑁䅅䅏䅁䅁杷允䅁䅁䅑䅁䑁䅁䅷䅁䭁䥁乁䅁䭁佁䭫䅁䭁䝁䔸䅁䉁䅁䅁允䅁䅁䅕䅁䅁䅁䥃㠰䵁䅉䅅䅁䕁䅁䅁睁䵁䅁䅁权䙃睃䅁权牄权䅁权㥂䅂䅁允䅁䅁䅅䅁佁䉁䅉䅁ㅁ䑁䅅杍硁䑁䅕䅏ぁ䑁䅕䅁䵁䅉䅅䅁䕁䅁䅁睁䵁䅁䅁权偃睃䅁权畄权䅁权䙃䅂䅁允䅁䅁䅅䅁䙁䅁䅁䅁䅃䵳䄱䍄䉁䅁䅁䅂䅁䅁䅍䅄䅁䅁䅯朲䅳䅁䅯儷䅯䅁䅯睢䅑䅁䅅䅁䉁䅁䅁兂歂㥏倹婪佦睐杷允䅁䅁䅑䅁䑁䅁䅷䅁䭁䍁䱅䅁䭁䉁䜸䅁䭁䍁䝁䅁䉁䅁䅁允䅁䅁䅯杔䅙䅁杷允䅁䅁䅑䅁䑁䅁䅷䅁䭁䵁䱷䅁䭁佁䭯䅁䭁䡁䕅䅁䉁䅁䅁允䅁䅁䄴权䅁䑁䅁杌ㅁ䑁䅍䅁䵁䅉䅅䅁䑁䅁䅁睁䵁䅁䅁权㥃睃䅁权歁杂䅁允䅁䅁䅅䅁䭁䝁佷䅁䵁䅉䅅䅁䕁䅁䅁睁䵁䅁䅁权䱂䅁䅁权䕁䅁䅁权䕁杁䅁允䅁䅁䅅䅁䙁䅁䅁䥁敂䠳䉊䍄䉁䅁䅁䅂䅁䅁䅍䅄䅁䅁䅯杹䅳䅁䅯眵䅯䅁䅯兦䅑䅁䅅䅁䉁䅁䅁兂啁歲桦桥摑䅑杷允䅁䅁䅑䅁䑁䅁䅷䅁䭁䝁乧䅁䭁佁䬰䅁䭁䡁䔰䅁䉁䅁䅁允䅁䅁䅕䱨㉅㈯䡋䑸䴸䅉䅅䅁䕁䅁䅁睁䵁䅁䅁权㡄权䅁权浄权䅁权硂䅂䅁允䅁䅁䅅䅁佁䅁䅷䅁穁䍁䄴杍㕁䑁䅅䅁䵁䅉䅅䅁䕁䅁䅁睁䵁䅁䅁权獃睃䅁权浄权䅁权療䅂䅁允䅁䅁䅅䅁䭁䕁䅣䅁䵁䅉䅅䅁䕁䅁䅁睁䵁䅁䅁权䱄兄䅁权煄权䅁权㥂䅂䅁允䅁䅁䅅䅁佁䅁䅷䅁硁䍁䄴免硁䑁䅫䅁䵁䅉䅅䅁䕁䅁䅁睁䵁䅁䅁权牃睃䅁权牄权䅁权瑂䅂䅁允䅁䅁䅅䅁䭁䕁䅣䅁䵁䅉䅅䅁䕁䅁䅁睁䵁䅁䅁权潂兄䅁权煄权䅁权療䅂䅁允䅁䅁䅅䅁䭁䕁䅣䅁䵁䅉䅅䅁䕁䅁䅁睁䵁䅁䅁权䥃睃䅁权晁杂䅁权杁杂䅁允䅁䅁䅅䅁䭁䵁佅䅁䵁䅉䅅䅁䕁䅁䅁睁䵁䅁䅁权䝄睃䅁权瑄权䅁权㥂䅂䅁允䅁䅁䅅䅁䙁䙁歰㥏倹婪⽣䍄䉁䅁䅁䅂䅁䅁䅍䅄䅁䅁䅯兰䅷䅁䅯䄶䅯䅁䅯兦䅑䅁䅅䅁䉁䅁䅁杄佁䅁䅁杍㑁䍁䄴兏ぁ䑁䅣䅁䵁䅉䅅䅁䕁䅁䅁睁䵁䅁䅁权䵃兄䅁权瑄权䅁权療䅂䅁允䅁䅁䅅䅁䙁佁剸䉵䘶㘶⽅䍄䉁䅁䅁睁䅁䅁䅍䅄䅁䅁䅯睭䄰䅁䅯䅈䅙䅁䅅䅁䉁䅁䅁权湁杂䅁䍄䉁䅁䅁䅂䅁䅁䅍䅄䅁䅁䅯睯䄰䅁䅯朵䅯䅁䅯睧䅑䅁䅅䅁䉁䅁䅁杄䵁䅁䅁䅍畁䑁䅅兏祁䅁䅁䍄䉁䅁䅁睁䅁䅁䅍䅄䅁䅁䅯䄵䅷䅁䅯杇䅙䅁䅅䅁䉁䅁䅁权㡁杂䅁䍄䉁䅁䅁䅂䅁䅁䅍䅄䅁䅁䅯䅤䅁䅁䅯权䅁䅁䅯䅂䅉䅁䅅䅁䉁䅁䅁兂㥂穐敖潵橫䅑杷允䅁䅁䅑䅁䑁䅁䅷䅁䭁䑁义䅁䭁佁䭙䅁䭁䝁䔸䅁䉁䅁䅁允䅁䅁䄴䅄䅁䑁䅍杌ㅁ䑁䅙免䅁䅁杷允䅁䅁䅑䅁䑁䅁䅷䅁䭁䕁䵷䅁䭁佁䭧䅁䭁䡁䕁䅁䉁䅁䅁允䅁䅁䄴杄䅁䑁䅅䅍畁䑁䅅䅏㕁䅁䅁䍄䉁䅁䅁䅂䅁䅁䅍䅄䅁䅁䅯䅕䅳䅁䅯眶䅯䅁䅯全䅑䅁䅅䅁䉁䅁䅁杄十䅁䅁杍㕁䑁䅍䅎㉁䑁䅧睎ぁ䅁䅁䍄䉁䅁䅁䅂䅁䅁䅍䅄䅁䅁䅯儹䅷䅁䅯朶䅯䅁䅯睢䅑䅁䅅䅁䉁䅁䅁杄䭁䅁䅁䅍畁䑁䅅䅎䅁䅁杷允䅁䅁䅑䅁䑁䅁䅷䅁䭁䅁䰴䅁䭁佁䭯䅁䭁䡁䔰䅁䉁䅁䅁允䅁䅁䄴䅄䅁䑁䅁杌睁䑁䅣李䅁䅁杷允䅁䅁䅑䅁䑁䅁䅷䅁䭁䕁䱣䅁䭁佁䭣䅁䭁䡁䕯䅁䉁䅁䅁允䅁䅁䅕捺䵺䵺䵸䵊䵁䅉䅅䅁䕁䅁䅁睁䵁䅁䅁权䑄䅄䅁权灄权䅁权療䅂䅁允䅁䅁䅅䅁䙁䅁䅁䅁䅁䭐䅆䍄䉁䅁䅁䅂䅁䅁䅍䅄䅁䅁䅯术䅁䅁䅯权䅁䅁䅯䅂䅉䅁䅅䅁䉁䅁䅁兂权楇搯䅊䅙䅑杷允䅁䅁䅑䅁䑁䅁䅷䅁䭁䙁䵳䅁䭁佁䭧䅁䭁佁䭷䅁䉁䅁䅁允䅁䅁䅯睒䅁䅁杷允䅁䅁䅑䅁䑁䅁䅷䅁䭁乁䴰䅁䭁佁䭫䅁䭁䡁䕁䅁䉁䅁䅁允䅁䅁䅕䅁䅁䅁慄獸䵁䅉䅅䅁䕁䅁䅁睁䵁䅁䅁权湁睃䅁权湄权䅁权㙂䅂䅁允䅁䅁䅅䅁䙁佁く捏瑰畬⽳䍄䉁䅁䅁䅂䅁䅁䅍䅄䅁䅁䅯兩䅷䅁䅯眶䅯䅁䅯全䅑䅁䅅䅁䉁䅁䅁杄十䅁䅁免㕁䑁䅑兎ぁ䑁䅁䅍睁䅁䅁䍄䉁䅁䅁䅂䅁䅁䅍䅄䅁䅁䅯儹䅷䅁䅯䄶䅯䅁䅯来䅑䅁䅅䅁䉁䅁䅁杄佁䅁䅁兎㉁䍁䄴䅍睁䑁䅧䅁䵁䅉䅅䅁䑁䅁䅁睁䵁䅁䅁权歄䅄䅁权敁杂䅁允䅁䅁䅅䅁䭁䡁䝣䅁䵁䅉䅅䅁䕁䅁䅁睁䵁䅁䅁权扁睃䅁权潄权䅁权㙂䅂䅁允䅁䅁䅅䅁佁䅁䅷䅁㉁䍁䄴杍㕁䑁䅫䅁䵁䅉䅅䅁䕁䅁䅁睁䵁䅁䅁权䝂䅄䅁权浄权䅁权獄权䅁允䅁䅁䅅䅁䭁䕁䅣䅁䵁䅉䅅䅁䑁䅁䅁睁䵁䅁䅁权求睃䅁权敁杂䅁允䅁䅁䅅䅁䭁䵁䥫䅁䵁䅉䅅䅁䕁䅁䅁睁䵁䅁䅁权煁睃䅁权潄权䅁权瑂䅂䅁允䅁䅁䅅䅁佁䅁䅷䅁ぁ䍁䄴䅏ぁ䑁䅅䅁䵁䅉䅅䅁䕁䅁䅁睁䵁䅁䅁权硁睃䅁权畄权䅁权瑂䅂䅁允䅁䅁䅅䅁䙁䅁䅁䅁䅄⭲䅂䍄䉁䅁䅁䅂䅁䅁䅍䅄䅁䅁䅯兢䅳䅁䅯朵䅯䅁䅯来䅑䅁䅅䅁䉁䅁䅁权䡂䅁䅁䍄䉁䅁䅁睁䅁䅁䅍䅄䅁䅁䅯䄵䅷䅁䅯杊䅙䅁䅅䅁䉁䅁䅁杄䵁䅁䅁兏硁䍁䄴李ぁ䅁䅁䍄䉁䅁䅁䅂䅁䅁䅍䅄䅁䅁䅯杹䄰䅁䅯䄶䅯䅁䅯全䅑䅁䅅䅁䉁䅁䅁杄佁䅁䅁杍ㅁ䍁䄴䅎㉁䑁䅑䅁䵁䅉䅅䅁䕁䅁䅁睁䵁䅁䅁权時睃䅁权煄权䅁权䑃䅂䅁允䅁䅁䅅䅁佁䅁䅷䅁睁䍁䄴李ㅁ䑁䅣䅁䵁䅉䅅䅁䕁䅁䅁睁䵁䅁䅁权乂允䅁权䭁䅁䅁权䕁杁䅁允䅁䅁䅅䅁䙁䑁ね䡹⭡睮䅒䍄䉁䅁䅁䅂䅁䅁䅍䅄䅁䅁䅯眶䅳䅁䅯眶䅯䅁䅯全䅑䅁䅅䅁䉁䅁䅁杄十䅁䅁睍ㅁ䑁䅕䅎穁䑁䅑兎㑁䅁䅁䍄䉁䅁䅁䅂䅁䅁䅍䅄䅁䅁䅯朰䅷䅁䅯儷䅯䅁䅯兦䅑䅁䅅䅁䉁䅁䅁兂䭁癇扏吷㍮睐杷允䅁䅁䅍䅁䑁䅁䅷䅁䭁䙁䵍䅁䭁䍁䝑䅁䉁䅁䅁允䅁䅁䅯兢䄴䅁杷允䅁䅁䅑䅁䑁䅁䅷䅁䭁䡁䱉䅁䭁佁䬰䅁䭁䡁䔰䅁䉁䅁䅁允䅁䅁䅕⽍摡呚杌樷䴸䅉䅅䅁䕁䅁䅁睁䵁䅁䅁权湂䅄䅁权潄权䅁权療䅂䅁允䅁䅁䅅䅁䭁䕁䅣䅁䵁䅉䅅䅁䕁䅁䅁睁䵁䅁䅁权捃䅄䅁权畄权䅁权硂䅂䅁允䅁䅁䅅䅁䙁䅁䅁䅁䅂瑋䅴䍄䉁䅁䅁睁䅁䅁䅍䅄䅁䅁䅯內䅳䅁䅯䅈䅙䅁䅅䅁䉁䅁䅁权祁睂䅁䍄䉁䅁䅁䅂䅁䅁䅍䅄䅁䅁䅯睤䅁䅁䅯权䅁䅁䅯䅂䅉䅁䅅䅁䉁䅁䅁兂䭂䅄牉硨汢睶杷允䅁䅁䅍䅁䑁䅁䅷䅁䭁䉁䵯䅁䭁䉁䝯䅁䉁䅁䅁允䅁䅁䅯睇䅙䅁杷允䅁䅁䅑䅁䑁䅁䅷䅁䭁䝁䅁䅁䭁䅁䍅䅁䭁䅁䍉䅁䉁䅁䅁允䅁䅁䅕唸䙷䝡癗唲䵁䅉䅅䅁䕁䅁䅁睁䵁䅁䅁权兂睃䅁权湄权䅁权䑃䅂䅁允䅁䅁䅅䅁䙁䱁摋㘷䝦祹䅚䍄䉁䅁䅁䅂䅁䅁䅍䅄䅁䅁䅯䅐䅷䅁䅯眵䅯䅁䅯兢䅑䅁䅅䅁䉁䅁䅁兂奃杆⭇嘵㑢睐杷允䅁䅁䅑䅁䑁䅁䅷䅁䭁䱁䵧䅁䭁佁䭧䅁䭁䡁䕅䅁䉁䅁䅁允䅁䅁䅯睒䅁䅁杷允䅁䅁䅑䅁䑁䅁䅷䅁䭁䑁乑䅁䭁佁䭯䅁䭁䝁䔸䅁䉁䅁䅁允䅁䅁䄴䅄䅁䑁䅁杌祁䑁䅑䅏䅁䅁杷允䅁䅁䅍䅁䑁䅁䅷䅁䭁䥁䱅䅁䭁䍁䝑䅁䉁䅁䅁允䅁䅁䅯䅅䅑䅁杷允䅁䅁䅑䅁䑁䅁䅷䅁䭁䝁䱷䅁䭁佁䭳䅁䭁䡁䔰䅁䉁䅁䅁允䅁䅁䄴䅆䅁䑁䅉䅍㑁䑁䅁杍㉁䑁䅣睎硁䅁䅁䍄䉁䅁䅁䅂䅁䅁䅍䅄䅁䅁䅯典䅳䅁䅯眶䅯䅁䅯全䅑䅁䅅䅁䉁䅁䅁杄啁䅁䅁免睁䑁䅕睍穁䑁䅅免㕁䑁䅅䅁䵁䅉䅅䅁䕁䅁䅁睁䵁䅁䅁权ㅁ睃䅁权瑄权䅁权䑃䅂䅁允䅁䅁䅅䅁䙁䙁㘶兓䍷㥋⽣䍄䉁䅁䅁睁䅁䅁䅍䅄䅁䅁䅯內䅳䅁䅯杊䅙䅁䅅䅁䉁䅁䅁杄䵁䅁䅁兏㕁䍁䄴李ぁ䅁䅁䍄䉁䅁䅁䅂䅁䅁䅍䅄䅁䅁䅯眸䅁䅁䅯䅂䅁䅁䅯䅂䅉䅁䅅䅁䉁䅁䅁兂䅁䅁䅁䱎兴兑杷允䅁䅁䅑䅁䑁䅁䅷䅁䭁䡁乕䅁䭁佁䭳䅁䭁䥁䕍䅁䉁䅁䅁允䅁䅁䄴杅䅁䑁䅅䅎祁䑁䅅李㑁䑁䅙杍䅁䅁杷允䅁䅁䅑䅁䑁䅁䅷䅁䭁䡁乙䅁䭁佁䭯䅁䭁䡁䔰䅁䉁䅁䅁允䅁䅁䅯睒䅁䅁杷允䅁䅁䅑䅁䑁䅁䅷䅁䭁䩁䱉䅁䭁佁䭧䅁䭁䥁䕕䅁䉁䅁䅁允䅁䅁䅯睒䅁䅁杷允䅁䅁䅑䅁䑁䅁䅷䅁䭁䕁䵅䅁䭁佁䬴䅁䭁佁䭷䅁䉁䅁䅁允䅁䅁䅯睒䅁䅁杷允䅁䅁䅑䅁䑁䅁䅷䅁䭁䩁丸䅁䭁䉁䜸䅁䭁䍁䝁䅁䉁䅁䅁允䅁䅁䅯䅮䅙䅁杷允䅁䅁䅑䅁䑁䅁䅷䅁䭁䝁䱫䅁䭁佁䭧䅁䭁䡁䔰䅁䉁䅁䅁允䅁䅁䄴杄䅁䍁䄰杍㍁䍁䄴免祁䅁䅁䍄䉁䅁䅁䅂䅁䅁䅍䅄䅁䅁䅯朲䅳䅁䅯䄶䅯䅁䅯全䅑䅁䅅䅁䉁䅁䅁杄允䅁䅁兌祁䑁䅕杌睁䑁䅕李䅁䅁杷允䅁䅁䅑䅁䑁䅁䅷䅁䭁䝁䱯䅁䭁佁䭧䅁䭁䡁䔰䅁䉁䅁䅁允䅁䅁䄴杄䅁䑁䅉杍畁䑁䅣李ぁ䅁䅁䍄䉁䅁䅁睁䅁䅁䅍䅄䅁䅁䅯睕䄰䅁䅯䅈䅙䅁䅅䅁䉁䅁䅁权䩂杂䅁䍄䉁䅁䅁䅂䅁䅁䅍䅄䅁䅁䅯䄰䅁䅁䅯允䅉䅁䅯兂䅉䅁䅅䅁䉁䅁䅁兂畂桨睵䭕奄䅑杷允䅁䅁䅑䅁䑁䅁䅷䅁䭁䉁䰰䅁䭁佁䭣䅁䭁䝁䔸䅁䉁䅁䅁允䅁䅁䅕㝆娳㝪㝮吷䴸䅉䅅䅁䕁䅁䅁睁䵁䅁䅁权牂睃䅁权潄权䅁权㥂䅂䅁允䅁䅁䅅䅁佁䅁䅷䅁㕁䍁䄴䅍㉁䑁䅙䅁䵁䅉䅅䅁䕁䅁䅁睁䵁䅁䅁权䵁睃䅁权湄权䅁权䙃䅂䅁允䅁䅁䅅䅁䙁䭁䙊癴㥐䌱䅆䍄䉁䅁䅁䅂䅁䅁䅍䅄䅁䅁䅯䅈䅷䅁䅯眶䅯䅁䅯睧䅑䅁䅅䅁䉁䅁䅁杄啁䅁䅁免硁䑁䅅䅍睁䑁䅁䅍睁䑁䅁䅁䵁䅉䅅䅁䕁䅁䅁睁䵁䅁䅁权穁䅄䅁权瑄权䅁权䙃䅂䅁允䅁䅁䅅䅁䙁䉁䑋䵷桱敒⼴䍄䉁䅁䅁䅂䅁䅁䅍䅄䅁䅁䅯䅎䅷䅁䅯儷䅯䅁䅯全䅑䅁䅅䅁䉁䅁䅁兂㝁〳丫㉬匷睐杷允䅁䅁䅑䅁䑁䅁䅷䅁䭁䅁䱁䅁䭁佁䭙䅁䭁䝁䔰䅁䉁䅁䅁允䅁䅁䅯睒䅁䅁杷允䅁䅁䅑䅁䑁䅁䅷䅁䭁䑁乙䅁䭁佁䭯䅁䭁䡁䔰䅁䉁䅁䅁允䅁䅁䄴䅄䅁䑁䅅杌㑁䑁䅁䅏䅁䅁杷允䅁䅁䅑䅁䑁䅁䅷䅁䭁䵁䱧䅁䭁佁䭯䅁䭁䥁䕕䅁䉁䅁䅁允䅁䅁䄴䅄䅁䑁䅁杌ㅁ䑁䅫䅎䅁䅁杷允䅁䅁䅑䅁䑁䅁䅷䅁䭁䥁䵣䅁䭁佁䬴䅁䭁䡁䕁䅁䉁䅁䅁允䅁䅁䅕䅁䅁䅁煩歆䵅䅉䅅䅁䕁䅁䅁睁䵁䅁䅁权橃䅄䅁权潄权䅁权䙃䅂䅁允䅁䅁䅅䅁佁䉁䅁䅁瑁䑁䅅䅏畁䑁䅣免㍁䅁䅁䍄䉁䅁䅁䅂䅁䅁䅍䅄䅁䅁䅯䅇䄰䅁䅯儶䅯䅁䅯兣䅑䅁䅅䅁䉁䅁䅁兂䅁䅁䅁䱷慈䅑杷允䅁䅁䅑䅁䑁䅁䅷䅁䭁䥁丸䅁䭁佁䭯䅁䭁䥁䕕䅁䉁䅁䅁允䅁䅁䄴䅄䅁䑁䅁杌祁䑁䅁䅏䅁䅁杷允䅁䅁䅍䅁䑁䅁䅷䅁䭁䑁䱑䅁䭁䉁䝯䅁䉁䅁䅁允䅁䅁䅯兗䅙䅁杷允䅁䅁䅑䅁䑁䅁䅷䅁䭁偁䭑䅁䭁佁䭫䅁䭁䡁䔰䅁䉁䅁䅁允䅁䅁䅕䅁䅁佁䥃䔹䵁䅉䅅䅁䕁䅁䅁睁䵁䅁䅁权䩁䅄䅁权湄权䅁权䑃䅂䅁允䅁䅁䅅䅁䙁䑁䥅䉲慸䍚䅆䍄䉁䅁䅁䅂䅁䅁䅍䅄䅁䅁䅯䅪䅅䅁䅯权䅁䅁䅯䅂䅉䅁䅅䅁䉁䅁䅁兂療潅䅐煹㍈睐杷允䅁䅁䅑䅁䑁䅁䅷䅁䭁䅁䱷䅁䭁佁䭧䅁䭁䡁䕅䅁䉁䅁䅁允䅁䅁䄴杄䅁䑁䅅杍畁䑁䅑䅎㑁䅁䅁䍄䉁䅁䅁䅂䅁䅁䅍䅄䅁䅁䅯儳䅷䅁䅯朶䅯䅁䅯兣䅑䅁䅅䅁䉁䅁䅁杄䵁䅁䅁䅍畁䑁䅧李ㅁ䅁䅁䍄䉁䅁䅁䅂䅁䅁䅍䅄䅁䅁䅯李䅳䅁䅯朷䅯䅁䅯睢䅑䅁䅅䅁䉁䅁䅁兂䅁䅁䅁䭫㍦䅑杷允䅁䅁䅑䅁䑁䅁䅷䅁䭁䵁䵉䅁䭁佁䬰䅁䭁䥁䕕䅁䉁䅁䅁允䅁䅁䅕呦ㄸ牘䩰䐱䴸䅉䅅䅁䕁䅁䅁睁䵁䅁䅁权䑄䅄䅁权瑄权䅁权䙃䅂䅁允䅁䅁䅅䅁䙁䉁䕫杖琴灳⼰䍄䉁䅁䅁䅂䅁䅁䅍䅄䅁䅁䅯杸䅅䅁䅯权䅁䅁䅯兂䅁䅁䅅䅁䉁䅁䅁权䡂䅁䅁䍄䉁䅁䅁䅂䅁䅁䅍䅄䅁䅁䅯杉䄰䅁䅯䄶䅯䅁䅯睧䅑䅁䅅䅁䉁䅁䅁杄佁䅁䅁免祁䍁䄴杍㉁䑁䅙䅁䵁䅉䅅䅁䑁䅁䅁睁䵁䅁䅁权䱃睃䅁权捁杂䅁允䅁䅁䅅䅁䭁䱁䜰䅁䵁䅉䅅䅁䕁䅁䅁睁䵁䅁䅁权獂睃䅁权湄权䅁权硂䅂䅁允䅁䅁䅅䅁䙁䅁䅁䅁䅁䉧䅆䍄䉁䅁䅁䅂䅁䅁䅍䅄䅁䅁䅯睒䅷䅁䅯朵䅯䅁䅯䄷䅯䅁䅅䅁䉁䅁䅁权䡂䅁䅁䍄䉁䅁䅁䅂䅁䅁䅍䅄䅁䅁䅯杨䄰䅁䅯朶䅯䅁䅯全䅑䅁䅅䅁䉁䅁䅁杄䵁䅁䅁䅍畁䑁䅑䅏ぁ䅁䅁䍄䉁䅁䅁䅂䅁䅁䅍䅄䅁䅁䅯睬䅳䅁䅯朶䅯䅁䅯兢䅑䅁䅅䅁䉁䅁䅁权䡂䅁䅁䍄䉁䅁䅁䅂䅁䅁䅍䅄䅁䅁䅯兎䄰䅁䅯眵䅯䅁䅯兣䅑䅁䅅䅁䉁䅁䅁兂睄㡰䱚㑎坫䅑杷允䅁䅁䅑䅁䑁䅁䅷䅁䭁䉁䵷䅁䭁佁䭣䅁䭁䥁䕕䅁䉁䅁䅁允䅁䅁䅕婪畤潅䅐䕂䵁䅉䅅䅁䑁䅁䅁睁䵁䅁䅁权ぁ睃䅁权歁杂䅁允䅁䅁䅅䅁䭁䉁䕁䅁䵁䅉䅅䅁䕁䅁䅁睁䵁䅁䅁权獁䅁䅁权䭁䅁䅁权䕁杁䅁允䅁䅁䅅䅁䙁䕁䵯楁䡵框䄱䍄䉁䅁䅁䅂䅁䅁䅍䅄䅁䅁䅯䅆䅷䅁䅯䄶䅯䅁䅯䄷䅯䅁䅅䅁䉁䅁䅁权䡂䅁䅁䍄䉁䅁䅁䅂䅁䅁䅍䅄䅁䅁䅯睥䅷䅁䅯眶䅯䅁䅯睧䅑䅁䅅䅁䉁䅁䅁杄十䅁䅁兎睁䑁䅉李ぁ䑁䅁䅍睁䅁䅁䍄䉁䅁䅁䅂䅁䅁䅍䅄䅁䅁䅯典䅷䅁䅯朶䅯䅁䅯睢䅑䅁䅅䅁䉁䅁䅁杄䵁䅁䅁免畁䑁䅙䅎祁䅁䅁䍄䉁䅁䅁睁䅁䅁䅍䅄䅁䅁䅯兕䅷䅁䅯杇䅙䅁䅅䅁䉁䅁䅁权扁杂䅁䍄䉁䅁䅁睁䅁䅁䅍䅄䅁䅁䅯杕䅷䅁䅯杇䅙䅁䅅䅁䉁䅁䅁权乄杂䅁䍄䉁䅁䅁䅂䅁䅁䅍䅄䅁䅁䅯杵䅷䅁䅯儷䅯䅁䅯来䅑䅁䅅䅁䉁䅁䅁兂噄佥浫免杪睐杷允䅁䅁䅑䅁䑁䅁䅷䅁䭁䵁䵕䅁䭁佁䭯䅁䭁䝁䔰䅁䉁䅁䅁允䅁䅁䅯睒䅁䅁杷允䅁䅁䅍䅁䑁䅁䅷䅁䭁䙁䵉䅁䭁䍁䝑䅁䉁䅁䅁允䅁䅁䅯杌䄴䅁杷允䅁䅁䅑䅁䑁䅁䅷䅁䭁䩁䅳䅁䭁䅁䅯䅁䭁䅁䅕䅁䉁䅁䅁允䅁䅁䅕へ㍳啩杆え䵁䅉䅅䅁䕁䅁䅁睁䵁䅁䅁权佂䅄䅁权牄权䅁权㥂䅂䅁允䅁䅁䅅䅁佁䉁䅉䅁ㅁ䑁䅍杍㕁䑁䅙䅍穁䑁䅧䅁䵁䅉䅅䅁䕁䅁䅁睁䵁䅁䅁权㕄权䅁权畄权䅁权睂䅂䅁允䅁䅁䅅䅁䙁䅁䅁䅁杂杮䉖䍄䉁䅁䅁䅂䅁䅁䅍䅄䅁䅁䅯䅈䅳䅁䅯眶䅯䅁䅯䄷䅯䅁䅅䅁䉁䅁䅁权䡂䅁䅁䍄䉁䅁䅁䅂䅁䅁䅍䅄䅁䅁䅯䅨䅷䅁䅯朶䅯䅁䅯䅣䅑䅁䅅䅁䉁䅁䅁杄䵁䅁䅁䅍畁䑁䅅睍㕁䅁䅁䍄䉁䅁䅁䅂䅁䅁䅍䅄䅁䅁䅯睓䅷䅁䅯朵䅯䅁䅯来䅑䅁䅅䅁䉁䅁䅁权䡂䅁䅁䍄䉁䅁䅁䅂䅁䅁䅍䅄䅁䅁䅯杔䄰䅁䅯朵䅯䅁䅯兣䅑䅁䅅䅁䉁䅁䅁杄䵁䅁䅁杍畁䑁䅉䅏ぁ䅁䅁䍄䉁䅁䅁䅂䅁䅁䅍䅄䅁䅁䅯杌䅳䅁䅯眵䅯䅁䅯兢䅑䅁䅅䅁䉁䅁䅁权䡂䅁䅁䍄䉁䅁䅁䅂䅁䅁䅍䅄䅁䅁䅯睓䅳䅁䅯眵䅯䅁䅯睢䅑䅁䅅䅁䉁䅁䅁兂捃䍸睃浣偧䅑杷允䅁䅁䅑䅁䑁䅁䅷䅁䭁䩁䴰䅁䭁佁䬰䅁䭁䥁䕍䅁䉁䅁䅁允䅁䅁䅯睒䅁䅁杷允䅁䅁䅑䅁䑁䅁䅷䅁䭁䕁䱅䅁䭁佁䭣䅁䭁䝁䔰䅁䉁䅁䅁允䅁䅁䅕匶硙䭃捷啁䵁䅉䅅䅁䕁䅁䅁睁䵁䅁䅁权䡂允䅁权䕁䅁䅁权䙁䅁䅁允䅁䅁䅅䅁䙁䅁䅁䥁楄浩䉸䍄䉁䅁䅁䅂䅁䅁䅍䅄䅁䅁䅯睋䅷䅁䅯朷䅯䅁䅯睢䅑䅁䅅䅁䉁䅁䅁兂䅁䅁䅁倰㙈䅑杷允䅁䅁䅑䅁䑁䅁䅷䅁䭁䑁乷䅁䭁佁䭫䅁䭁䥁䕕䅁䉁䅁䅁允䅁䅁䅕䅁䅁佁敃唴䵁䅉䅅䅁䑁䅁䅁睁䵁䅁䅁权䅃䅄䅁权奁杂䅁允䅁䅁䅅䅁䭁䉁䝫䅁䵁䅉䅅䅁䕁䅁䅁睁䵁䅁䅁权䩃䅄䅁权瑄权䅁权䙃䅂䅁允䅁䅁䅅䅁䙁䡁啳歲桦湥⽑䍄䉁䅁䅁䅂䅁䅁䅍䅄䅁䅁䅯䅏䅳䅁䅯儷䅯䅁䅯睧䅑䅁䅅䅁䉁䅁䅁兂煃搸乊桙杄睐杷允䅁䅁䅑䅁䑁䅁䅷䅁䭁䡁䴴䅁䭁佁䬴䅁䭁䡁䕁䅁䉁䅁䅁允䅁䅁䅕䅁䅁䭁扂〴䵁䅉䅅䅁䕁䅁䅁睁䵁䅁䅁权奃允䅁权剁䅁䅁权䕁杁䅁允䅁䅁䅅䅁佁䉁䅑䅁㉁䑁䅉免睁䑁䅁䅍睁䑁䅁䅍䅁䅁杷允䅁䅁䅑䅁䑁䅁䅷䅁䭁䱁䵉䅁䭁佁䭳䅁䭁䡁䔰䅁䉁䅁䅁允䅁䅁䄴杅䅁䑁䅕睎ぁ䑁䅣杍睁䑁䅁䅍䅁䅁杷允䅁䅁䅑䅁䑁䅁䅷䅁䭁䕁䵍䅁䭁佁䭫䅁䭁䥁䕍䅁䉁䅁䅁允䅁䅁䅕䅁䅁䅁捃㡳䵁䅉䅅䅁䕁䅁䅁睁䵁䅁䅁权㉁睃䅁权煄权䅁权瑂䅂䅁允䅁䅁䅅䅁䭁䕁䅣䅁䵁䅉䅅䅁䕁䅁䅁睁䵁䅁䅁权䕂䅄䅁权灄权䅁权䑃䅂䅁允䅁䅁䅅䅁䙁䅁䅁䅁䅃晧䅊䍄䉁䅁䅁䅂䅁䅁䅍䅄䅁䅁䅯眫䅯䅁䅯朷䅯䅁䅯睧䅑䅁䅅䅁䉁䅁䅁兂䅁䅁䅁䈴究䅑杷允䅁䅁䅑䅁䑁䅁䅷䅁䭁䅁䱧䅁䭁佁䭧䅁䭁䝁䔰䅁䉁䅁䅁允䅁䅁䅯睒䅁䅁杷允䅁䅁䅑䅁䑁䅁䅷䅁䭁䵁䵉䅁䭁佁䭧䅁䭁佁䭷䅁䉁䅁䅁允䅁䅁䅯睒䅁䅁杷允䅁䅁䅑䅁䑁䅁䅷䅁䭁䉁䱷䅁䭁佁䭙䅁䭁䝁䔸䅁䉁䅁䅁允䅁䅁䄴䅄䅁䑁䅉杌㑁䑁䅧杍䅁䅁杷允䅁䅁䅑䅁䑁䅁䅷䅁䭁䕁䵕䅁䭁佁䭫䅁䭁䥁䕍䅁䉁䅁䅁允䅁䅁䅕䅁䅁䕁㡄欰䵁䅉䅅䅁䑁䅁䅁睁䵁䅁䅁权牃䅄䅁权慁杂䅁允䅁䅁䅅䅁䭁䝁䝉䅁䵁䅉䅅䅁䕁䅁䅁睁䵁䅁䅁权䙃䅄䅁权浄权䅁权療䅂䅁允䅁䅁䅅䅁佁䅁䅷䅁祁䍁䄴李穁䑁䅑䅁䵁䅉䅅䅁䕁䅁䅁睁䵁䅁䅁权歁䅄䅁权灄权䅁权療䅂䅁允䅁䅁䅅䅁䙁䅁䅁䅁䅃㡶䅸䍄䉁䅁䅁䅂䅁䅁䅍䅄䅁䅁䅯䄱䅷䅁䅯朶䅯䅁䅯来䅑䅁䅅䅁䉁䅁䅁杄䵁䅁䅁䅍畁䑁䅣䅏ㅁ䅁䅁䍄䉁䅁䅁睁䅁䅁䅍䅄䅁䅁䅯児䅷䅁䅯䅇䅙䅁䅅䅁䉁䅁䅁权㡂杂䅁䍄䉁䅁䅁䅂䅁䅁䅍䅄䅁䅁䅯眶䅷䅁䅯䄶䅯䅁䅯睢䅑䅁䅅䅁䉁䅁䅁杄佁䅁䅁杍㉁䍁䄴杍ぁ䑁䅧䅁䵁䅉䅅䅁䕁䅁䅁睁䵁䅁䅁权䝂䅄䅁权牄权䅁权睂䅂䅁允䅁䅁䅅䅁佁䉁䅑䅁硁䑁䅁䅎㑁䑁䅁䅍睁䑁䅁䅍䅁䅁杷允䅁䅁䅑䅁䑁䅁䅷䅁䭁䕁䴸䅁䭁佁䭙䅁䭁䡁䕯䅁䉁䅁䅁允䅁䅁䄴䅄䅁䑁䅉杌睁䑁䅅兎䅁䅁杷允䅁䅁䅑䅁䑁䅁䅷䅁䭁䅁乫䅁䭁佁䬰䅁䭁䥁䕕䅁䉁䅁䅁允䅁䅁䅕場啯歲桦樰䴸䅉䅅䅁䕁䅁䅁睁䵁䅁䅁权牄兄䅁权瑄权䅁权䑃䅂䅁允䅁䅁䅅䅁䙁䙁⭴く硗晸⽅䍄䉁䅁䅁䅂䅁䅁䅍䅄䅁䅁䅯兖䅷䅁䅯眶䅯䅁䅯来䅑䅁䅅䅁䉁䅁䅁杄啁䅁䅁免睁䑁䅅兏㉁䑁䅍李㍁䑁䅣䅁䵁䅉䅅䅁䑁䅁䅁睁䵁䅁䅁权卂䅄䅁权流杂䅁允䅁䅁䅅䅁佁䅁䄴䅁硁䑁䅁李畁䑁䅙免䅁䅁杷允䅁䅁䅍䅁䑁䅁䅷䅁䭁偁䵕䅁䭁䉁䝷䅁䉁䅁䅁允䅁䅁䅯睐䅙䅁杷允䅁䅁䅑䅁䑁䅁䅷䅁䭁佁䵕䅁䭁佁䭣䅁䭁佁䭷䅁䉁䅁䅁允䅁䅁䅯睒䅁䅁杷允䅁䅁䅑䅁䑁䅁䅷䅁䭁䑁䱷䅁䭁佁䭣䅁䭁䝁䔸䅁䉁䅁䅁允䅁䅁䅕挲㌷⭕汍歅䵁䅉䅅䅁䕁䅁䅁睁䵁䅁䅁权兄䅄䅁权煄权䅁权療䅂䅁允䅁䅁䅅䅁佁䅁䅷䅁睁䍁䄴睎ぁ䑁䅣䅁䵁䅉䅅䅁䑁䅁䅁睁䵁䅁䅁权乄睃䅁权捁杂䅁允䅁䅁䅅䅁䭁䕁䡙䅁䵁䅉䅅䅁䕁䅁䅁睁䵁䅁䅁权剂䅄䅁权牄权䅁权㙂䅂䅁允䅁䅁䅅䅁佁䉁䅉䅁ぁ䑁䅕睎ぁ䑁䅫䅍睁䑁䅁䅁䵁䅉䅅䅁䕁䅁䅁睁䵁䅁䅁权捃䅄䅁权浄权䅁权䑃䅂䅁允䅁䅁䅅䅁佁䅁䅷䅁祁䍁䄴兏㕁䑁䅍䅁䵁䅉䅅䅁䕁䅁䅁睁䵁䅁䅁权㉁兄䅁权牄权䅁权㙂䅂䅁允䅁䅁䅅䅁佁䉁䅉䅁祁䑁䅫䅍㕁䑁䅧䅍祁䑁䅫䅁䵁䅉䅅䅁䕁䅁䅁睁䵁䅁䅁权牂睃䅁权畄权䅁权瑂䅂䅁允䅁䅁䅅䅁䭁䕁䅣䅁䵁䅉䅅䅁䕁䅁䅁睁䵁䅁䅁权⭁睃䅁权牄权䅁权睂䅂䅁允䅁䅁䅅䅁佁䉁䅉䅁ぁ䑁䅣䅎硁䑁䅁李ぁ䑁䅉䅁䵁䅉䅅䅁䕁䅁䅁睁䵁䅁䅁权潃䅄䅁权畄权䅁权療䅂䅁允䅁䅁䅅䅁䙁䅁䅁䅁杄⭩䄵䍄䉁䅁䅁䅂䅁䅁䅍䅄䅁䅁䅯睃䅳䅁䅯䄶䅯䅁䅯睢䅑䅁䅅䅁䉁䅁䅁杄䥁䅁䅁兎畁䑁䅧䅁䵁䅉䅅䅁䕁䅁䅁睁䵁䅁䅁权汁睃䅁权牄权䅁权䙃䅂䅁允䅁䅁䅅䅁佁䉁䅉䅁祁䑁䅁李ぁ䑁䅉睍㕁䑁䅙䅁䵁䅉䅅䅁䕁䅁䅁睁䵁䅁䅁权㥄睃䅁权牄权䅁权㙂䅂䅁允䅁䅁䅅䅁佁䉁䅑䅁硁䑁䅁䅍硁䑁䅍兎㑁䑁䅕䅍䅁䅁杷允䅁䅁䅑䅁䑁䅁䅷䅁䭁䑁䴴䅁䭁䉁䜸䅁䭁䍁䝁䅁䉁䅁䅁允䅁䅁䅯䅣䄴䅁杷允䅁䅁䅑䅁䑁䅁䅷䅁䭁䭁䱷䅁䭁佁䭧䅁䭁䝁䔸䅁䉁䅁䅁允䅁䅁䅯睒䅁䅁杷允䅁䅁䅍䅁䑁䅁䅷䅁䭁䵁䰰䅁䭁䉁䜴䅁䉁䅁䅁允䅁䅁䅯朴䅙䅁杷允䅁䅁䅑䅁䑁䅁䅷䅁䭁䭁䴴䅁䭁佁䭙䅁䭁佁䭷䅁䉁䅁䅁允䅁䅁䅯睒䅁䅁杷允䅁䅁䅑䅁䑁䅁䅷䅁䭁乁䴰䅁䭁佁䭳䅁䭁䥁䕍䅁䉁䅁䅁允䅁䅁䄴杅䅁䑁䅕李ぁ䑁䅁䅍睁䑁䅁䅍䅁䅁杷允䅁䅁䅑䅁䑁䅁䅷䅁䭁䱁䉕䅁䭁䉁䅅䅁䭁䅁䅕䅁䉁䅁䅁允䅁䅁䄴杆䅁䑁䅅睍硁䑁䅙杍ㅁ䑁䅁䅍睁䑁䅁䅁䵁䅉䅅䅁䑁䅁䅁睁䵁䅁䅁权奃睃䅁权流杂䅁允䅁䅁䅅䅁佁䅁䄴䅁硁䑁䅁兎畁䑁䅉李䅁䅁杷允䅁䅁䅑䅁䑁䅁䅷䅁䭁䉁䱍䅁䭁佁䭳䅁䭁䡁䔰䅁䉁䅁䅁允䅁䅁䄴杅䅁䑁䅅睎㍁䑁䅧兏㑁䑁䅕李䅁䅁杷允䅁䅁䅑䅁䑁䅁䅷䅁䭁䡁䵍䅁䭁佁䭣䅁䭁佁䭷䅁䉁䅁䅁允䅁䅁䅯睒䅁䅁杷允䅁䅁䅑䅁䑁䅁䅷䅁䭁䍁乧䅁䭁佁䬴䅁䭁䝁䔰䅁䉁䅁䅁允䅁䅁䅯睒䅁䅁杷允䅁䅁䅑䅁䑁䅁䅷䅁䭁乁䰸䅁䭁佁䭣䅁䭁䡁䕁䅁䉁䅁䅁允䅁䅁䅕灭婭婭婫え䵁䅉䅅䅁䕁䅁䅁睁䵁䅁䅁权䱃䅄䅁权牄权䅁权睂䅂䅁允䅁䅁䅅䅁佁䉁䅉䅁ぁ䑁䅫兎穁䑁䅁李穁䑁䅕䅁䵁䅉䅅䅁䕁䅁䅁睁䵁䅁䅁权楂允䅁权䕁䅁䅁权䕁杁䅁允䅁䅁䅅䅁䙁䅁䅁䕁獄㑖䉊䍄䉁䅁䅁䅂䅁䅁䅍䅄䅁䅁䅯儰䅳䅁䅯眶䅯䅁䅯睢䅑䅁䅅䅁䉁䅁䅁杄十䅁䅁免ㅁ䑁䅣䅍硁䑁䅁䅍睁䅁䅁䍄䉁䅁䅁睁䅁䅁䅍䅄䅁䅁䅯儫䅳䅁䅯杇䅙䅁䅅䅁䉁䅁䅁权敂杂䅁䍄䉁䅁䅁䅂䅁䅁䅍䅄䅁䅁䅯䅊䄰䅁䅯朵䅯䅁䅯兢䅑䅁䅅䅁䉁䅁䅁权䡂䅁䅁䍄䉁䅁䅁䅂䅁䅁䅍䅄䅁䅁䅯䅧䅷䅁䅯眶䅯䅁䅯兢䅑䅁䅅䅁䉁䅁䅁权䡂䅁䅁䍄䉁䅁䅁䅂䅁䅁䅍䅄䅁䅁䅯朹䅷䅁䅯朶䅯䅁䅯䄷䅯䅁䅅䅁䉁䅁䅁权䡂䅁䅁䍄䉁䅁䅁䅂䅁䅁䅍䅄䅁䅁䅯允䄰䅁䅯朶䅯䅁䅯睧䅑䅁䅅䅁䉁䅁䅁杄䵁䅁䅁䅍畁䑁䅫睍㑁䅁䅁䍄䉁䅁䅁睁䅁䅁䅍䅄䅁䅁䅯兺䅳䅁䅯杊䅙䅁䅅䅁䉁䅁䅁杄䵁䅁䅁李㕁䍁䄴兎㍁䅁䅁䍄䉁䅁䅁䅂䅁䅁䅍䅄䅁䅁䅯睙䅳䅁䅯朷䅯䅁䅯兦䅑䅁䅅䅁䉁䅁䅁兂䅁䅁䅁䩳穌䅑杷允䅁䅁䅑䅁䑁䅁䅷䅁䭁䱁䱉䅁䭁佁䭯䅁䭁䥁䕍䅁䉁䅁䅁允䅁䅁䄴䅄䅁䑁䅁杌㉁䑁䅑䅏䅁䅁杷允䅁䅁䅑䅁䑁䅁䅷䅁䭁偁䱯䅁䭁佁䭳䅁䭁佁䭷䅁䉁䅁䅁允䅁䅁䅯睒䅁䅁杷允䅁䅁䅑䅁䑁䅁䅷䅁䭁䥁䵑䅁䭁佁䭫䅁䭁䝁䔰䅁䉁䅁䅁允䅁䅁䅕䅁䅁䕁時猰䵁䅉䅅䅁䕁䅁䅁睁䵁䅁䅁权湃䅄䅁权湄权䅁权䑃䅂䅁允䅁䅁䅅䅁䙁䕁䵯楁䡵杆䅰䍄䉁䅁䅁䅂䅁䅁䅍䅄䅁䅁䅯杏䄰䅁䅯朶䅯䅁䅯兦䅑䅁䅅䅁䉁䅁䅁杄䵁䅁䅁䅍畁䑁䅧䅍㑁䅁䅁䍄䉁䅁䅁䅂䅁䅁䅍䅄䅁䅁䅯朷䄰䅁䅯䄶䅯䅁䅯兢䅑䅁䅅䅁䉁䅁䅁权䡂䅁䅁䍄䉁䅁䅁睁䅁䅁䅍䅄䅁䅁䅯眲䄰䅁䅯杇䅙䅁䅅䅁䉁䅁䅁权杂杂䅁䍄䉁䅁䅁䅂䅁䅁䅍䅄䅁䅁䅯䅬䅷䅁䅯眶䅯䅁䅯全䅑䅁䅅䅁䉁䅁䅁杄十䅁䅁䅎硁䑁䅑免硁䑁䅙兏穁䅁䅁䍄䉁䅁䅁睁䅁䅁䅍䅄䅁䅁䅯儰䅳䅁䅯杊䅙䅁䅅䅁䉁䅁䅁杄佁䅁䅁免睁䑁䅉杌㕁䑁䅉䅁䵁䅉䅅䅁䕁䅁䅁睁䵁䅁䅁权祃睃䅁权畄权䅁权㙂䅂䅁允䅁䅁䅅䅁䙁䅁䅁䅁䅁㝘䅎䍄䉁䅁䅁睁䅁䅁䅍䅄䅁䅁䅯睮䄰䅁䅯杇䅙䅁䅅䅁䉁䅁䅁权瑁杂䅁䍄䉁䅁䅁䅂䅁䅁䅍䅄䅁䅁䅯六䅁䅁䅯权䅁䅁䅯兂䅁䅁䅅䅁䉁䅁䅁兂䙃ㄶ㑇潈⽘睐杷允䅁䅁䅑䅁䑁䅁䅷䅁䭁䡁乫䅁䭁佁䭙䅁䭁䡁䕯䅁䉁䅁䅁允䅁䅁䄴䅄䅁䑁䅕杌睁䑁䅫䅏䅁䅁杷允䅁䅁䅑䅁䑁䅁䅷䅁䭁䙁䱳䅁䭁佁䭙䅁䭁䡁䕯䅁䉁䅁䅁允䅁䅁䄴䅄䅁䑁䅅杌穁䑁䅉免䅁䅁杷允䅁䅁䅑䅁䑁䅁䅷䅁䭁䍁䵫䅁䭁佁䭯䅁䭁䝁䔸䅁䉁䅁䅁允䅁䅁䄴䅄䅁䑁䅁杌睁䑁䅉李䅁䅁杷允䅁䅁䅍䅁䑁䅁䅷䅁䭁䅁乙䅁䭁䍁䝑䅁䉁䅁䅁允䅁䅁䅯杣䄴䅁杷允䅁䅁䅑䅁䑁䅁䅷䅁䭁乁䵕䅁䭁佁䬴䅁䭁䥁䕍䅁䉁䅁䅁允䅁䅁䅕䅁䅁䉁癃欸䵁䅉䅅䅁䕁䅁䅁睁䵁䅁䅁权㍃䅄䅁权灄权䅁权㙂䅂䅁允䅁䅁䅅䅁䙁䅁䅁䅁杁佄䅬䍄䉁䅁䅁䅂䅁䅁䅍䅄䅁䅁䅯䅎䅳䅁䅯眶䅯䅁䅯兢䅑䅁䅅䅁䉁䅁䅁权䡂䅁䅁䍄䉁䅁䅁䅂䅁䅁䅍䅄䅁䅁䅯䄴䅅䅁䅯允䅉䅁䅯睁䅉䅁䅅䅁䉁䅁䅁兂穁噬䑖䱮䱐䅑杷允䅁䅁䅑䅁䑁䅁䅷䅁䭁䅁䵁䅁䭁佁䭧䅁䭁佁䭷䅁䉁䅁䅁允䅁䅁䅯睒䅁䅁杷允䅁䅁䅑䅁䑁䅁䅷䅁䭁䍁䴴䅁䭁佁䬰䅁䭁䡁䕅䅁䉁䅁䅁允䅁䅁䅕敮乍唵歡稲䴸䅉䅅䅁䕁䅁䅁睁䵁䅁䅁权あ兄䅁权畄权䅁权睂䅂䅁允䅁䅁䅅䅁䙁䅁䅁䅁䅄瑌䄹䍄䉁䅁䅁䅂䅁䅁䅍䅄䅁䅁䅯睺䅷䅁䅯朶䅯䅁䅯䄷䅯䅁䅅䅁䉁䅁䅁权䡂䅁䅁䍄䉁䅁䅁䅂䅁䅁䅍䅄䅁䅁䅯兤䄰䅁䅯朷䅯䅁䅯䅣䅑䅁䅅䅁䉁䅁䅁兂䅁䅁䅁䅁氳䅑杷允䅁䅁䅑䅁䑁䅁䅷䅁䭁佁䱷䅁䭁佁䭳䅁䭁䥁䕕䅁䉁䅁䅁允䅁䅁䄴杅䅁䑁䅍䅍ㅁ䑁䅫䅍睁䑁䅁䅍䅁䅁杷允䅁䅁䅑䅁䑁䅁䅷䅁䭁䅁乙䅁䭁佁䭧䅁䭁䡁䕁䅁䉁䅁䅁允䅁䅁䄴䅄䅁䑁䅧杌㕁䑁䅍睎䅁䅁杷允䅁䅁䅑䅁䑁䅁䅷䅁䭁䅁䵧䅁䭁佁䭧䅁䭁䡁䕯䅁䉁䅁䅁允䅁䅁䄴䅄䅁䑁䅕杌睁䑁䅁睎䅁䅁杷允䅁䅁䅑䅁䑁䅁䅷䅁䭁䥁䵉䅁䭁佁䭧䅁䭁䥁䕕䅁䉁䅁䅁允䅁䅁䅯睒䅁䅁杷允䅁䅁䅑䅁䑁䅁䅷䅁䭁䡁乙䅁䭁佁䬴䅁䭁䡁䕁䅁䉁䅁䅁允䅁䅁䅕䅁䅁䕁晁䔷䵁䅉䅅䅁䕁䅁䅁睁䵁䅁䅁权扃睃䅁权浄权䅁权獄权䅁允䅁䅁䅅䅁䭁䕁䅣䅁䵁䅉䅅䅁䑁䅁䅁睁䵁䅁䅁权㥁䅄䅁权慁杂䅁允䅁䅁䅅䅁䭁䝁䝉䅁䵁䅉䅅䅁䕁䅁䅁睁䵁䅁䅁权㉂允䅁权䕁䅁䅁权䕁杁䅁允䅁䅁䅅䅁䙁䅁䅁䍁呃䩉䉨䍄䉁䅁䅁䅂䅁䅁䅍䅄䅁䅁䅯儫䅯䅁䅯儶䅯䅁䅯兣䅑䅁䅅䅁䉁䅁䅁兂䅁䅁䅁䉧牮䅑杷允䅁䅁䅍䅁䑁䅁䅷䅁䭁䑁䴰䅁䭁䉁䝷䅁䉁䅁䅁允䅁䅁䅯杙䅙䅁杷允䅁䅁䅑䅁䑁䅁䅷䅁䭁䡁䵙䅁䭁佁䭯䅁䭁䝁䔰䅁䉁䅁䅁允䅁䅁䅯睒䅁䅁杷允䅁䅁䅑䅁䑁䅁䅷䅁䭁䱁䵅䅁䭁佁䭯䅁䭁䡁䕅䅁䉁䅁䅁允䅁䅁䅯睒䅁䅁杷允䅁䅁䅍䅁䑁䅁䅷䅁䭁䑁䴰䅁䭁䉁䜴䅁䉁䅁䅁允䅁䅁䅯䅎䅙䅁杷允䅁䅁䅑䅁䑁䅁䅷䅁䭁䅁䱑䅁䭁佁䭯䅁䭁䝁䔸䅁䉁䅁䅁允䅁䅁䄴䅄䅁䑁䅁杌㑁䑁䅁兏䅁䅁杷允䅁䅁䅑䅁䑁䅁䅷䅁䭁䩁䱉䅁䭁佁䭳䅁䭁䥁䕕䅁䉁䅁䅁允䅁䅁䄴杅䅁䑁䅍杍㕁䑁䅉免穁䑁䅫睍䅁䅁杷允䅁䅁䅑䅁䑁䅁䅷䅁䭁䍁乯䅁䭁佁䬰䅁䭁佁䭷䅁䉁䅁䅁允䅁䅁䅯睒䅁䅁杷允䅁䅁䅑䅁䑁䅁䅷䅁䭁䉁䵫䅁䭁佁䬴䅁䭁䡁䕯䅁䉁䅁䅁允䅁䅁䅕䅁䅁䍁偄䔵䵁䅉䅅䅁䕁䅁䅁睁䵁䅁䅁权䥂䅄䅁权晁杂䅁权杁杂䅁允䅁䅁䅅䅁䭁䱁䡅䅁䵁䅉䅅䅁䕁䅁䅁睁䵁䅁䅁权呂兄䅁权灄权䅁权㥂䅂䅁允䅁䅁䅅䅁䙁䅁䅁䅁元偤䅊䍄䉁䅁䅁睁䅁䅁䅍䅄䅁䅁䅯兎䅷䅁䅯䅇䅙䅁䅅䅁䉁䅁䅁权䕂杂䅁䍄䉁䅁䅁睁䅁䅁䅍䅄䅁䅁䅯睯䅳䅁䅯杇䅙䅁䅅䅁䉁䅁䅁权䍄杂䅁䍄䉁䅁䅁䅂䅁䅁䅍䅄䅁䅁䅯児䅷䅁䅯睈䅙䅁䅯䅉䅙䅁䅅䅁䉁䅁䅁权䵂杂䅁䍄䉁䅁䅁睁䅁䅁䅍䅄䅁䅁䅯睗䄰䅁䅯杊䅙䅁䅅䅁䉁䅁䅁杄䵁䅁䅁睎㉁䍁䄴䅍穁䅁䅁䍄䉁䅁䅁睁䅁䅁䅍䅄䅁䅁䅯睪䅳䅁䅯䅊䅙䅁䅅䅁䉁䅁䅁权獁杂䅁䍄䉁䅁䅁䅂䅁䅁䅍䅄䅁䅁䅯睵䅳䅁䅯儷䅯䅁䅯䄷䅯䅁䅅䅁䉁䅁䅁权䡂䅁䅁䍄䉁䅁䅁䅂䅁䅁䅍䅄䅁䅁䅯䅄䄰䅁䅯儷䅯䅁䅯兣䅑䅁䅅䅁䉁䅁䅁兂㡃ち洯祔㙄睐杷允䅁䅁䅑䅁䑁䅁䅷䅁䭁䍁乑䅁䭁佁䬰䅁䭁䡁䕁䅁䉁䅁䅁允䅁䅁䅕卸睃浣剩吹䴸䅉䅅䅁䑁䅁䅁睁䵁䅁䅁权㥁䅄䅁权流杂䅁允䅁䅁䅅䅁佁䅁䅷䅁㍁䑁䅑杌ぁ䑁䅅䅁䵁䅉䅅䅁䕁䅁䅁睁䵁䅁䅁权ㅄ权䅁权灄权䅁权療䅂䅁允䅁䅁䅅䅁䙁䅁䅁䅁䅃䵤䅸䍄䉁䅁䅁䅂䅁䅁䅍䅄䅁䅁䅯䅯䅷䅁䅯䄶䅯䅁䅯全䅑䅁䅅䅁䉁䅁䅁杄佁䅁䅁睍ぁ䍁䄴䅍祁䑁䅍䅁䵁䅉䅅䅁䕁䅁䅁睁䵁䅁䅁权桂睃䅁权煄权䅁权獄权䅁允䅁䅁䅅䅁䭁䕁䅣䅁䵁䅉䅅䅁䕁䅁䅁睁䵁䅁䅁权坃睃䅁权瑄权䅁权硂䅂䅁允䅁䅁䅅䅁䙁䩁畨潅䅐癹⽫䍄䉁䅁䅁䅂䅁䅁䅍䅄䅁䅁䅯杆䅷䅁䅯眵䅯䅁䅯䄷䅯䅁䅅䅁䉁䅁䅁权䡂䅁䅁䍄䉁䅁䅁䅂䅁䅁䅍䅄䅁䅁䅯杒䅷䅁䅯儶䅯䅁䅯来䅑䅁䅅䅁䉁䅁䅁权䡂䅁䅁䍄䉁䅁䅁睁䅁䅁䅍䅄䅁䅁䅯全䅷䅁䅯䅇䅙䅁䅅䅁䉁䅁䅁权䕂杂䅁䍄䉁䅁䅁睁䅁䅁䅍䅄䅁䅁䅯䅧䅳䅁䅯杇䅙䅁䅅䅁䉁䅁䅁权㝂杂䅁䍄䉁䅁䅁䅂䅁䅁䅍䅄䅁䅁䅯眰䅳䅁䅯眵䅯䅁䅯兣䅑䅁䅅䅁䉁䅁䅁兂䅁䅁䅁䅁䝁䅑杷允䅁䅁䅑䅁䑁䅁䅷䅁䭁䅁䉧䅁䭁䉁䅅䅁䭁䅁䅕䅁䉁䅁䅁允䅁䅁䄴䅆䅁䑁䅍䅏㑁䑁䅁䅍睁䑁䅁䅍睁䅁䅁䍄䉁䅁䅁䅂䅁䅁䅍䅄䅁䅁䅯睋䅷䅁䅯眵䅯䅁䅯䅣䅑䅁䅅䅁䉁䅁䅁兂穂䩡瑈䑦䜸䅷杷允䅁䅁䅑䅁䑁䅁䅷䅁䭁䭁䵕䅁䭁佁䭣䅁䭁䡁䕁䅁䉁䅁䅁允䅁䅁䅕㑎䉬余兖う䵁䅉䅅䅁䑁䅁䅁睁䵁䅁䅁权䍁兄䅁权慁杂䅁允䅁䅁䅅䅁䭁䉁䝳䅁䵁䅉䅅䅁䕁䅁䅁睁䵁䅁䅁权祄权䅁权瑄权䅁权瑂䅂䅁允䅁䅁䅅䅁䙁乁獚㕲湅兰䅆䍄䉁䅁䅁䅂䅁䅁䅍䅄䅁䅁䅯杏䄰䅁䅯儷䅯䅁䅯兢䅑䅁䅅䅁䉁䅁䅁权䡂䅁䅁䍄䉁䅁䅁䅂䅁䅁䅍䅄䅁䅁䅯杣䄰䅁䅯朶䅯䅁䅯来䅑䅁䅅䅁䉁䅁䅁杄䵁䅁䅁䅍畁䑁䅅䅍㕁䅁䅁䍄䉁䅁䅁睁䅁䅁䅍䅄䅁䅁䅯兌䅷䅁䅯杇䅙䅁䅅䅁䉁䅁䅁权時杂䅁䍄䉁䅁䅁䅂䅁䅁䅍䅄䅁䅁䅯䄴䅳䅁䅯䄶䅯䅁䅯睢䅑䅁䅅䅁䉁䅁䅁杄䵁䅁䅁睍畁䑁䅣兏ぁ䅁䅁䍄䉁䅁䅁䅂䅁䅁䅍䅄䅁䅁䅯睪䅷䅁䅯儶䅯䅁䅯来䅑䅁䅅䅁䉁䅁䅁兂䅁䅁䅁䙷坺䅑杷允䅁䅁䅑䅁䑁䅁䅷䅁䭁偁义䅁䭁佁䭳䅁䭁䡁䔰䅁䉁䅁䅁允䅁䅁䄴杅䅁䑁䅍䅍㉁䑁䅁䅍睁䑁䅁䅍䅁䅁杷允䅁䅁䅑䅁䑁䅁䅷䅁䭁䙁䱷䅁䭁佁䬰䅁䭁䝁䔰䅁䉁䅁䅁允䅁䅁䅯睒䅁䅁杷允䅁䅁䅑䅁䑁䅁䅷䅁䭁䵁䰸䅁䭁佁䭧䅁䭁䡁䕯䅁䉁䅁䅁允䅁䅁䄴杄䅁䑁䅅兎畁䑁䅉杍ㅁ䅁䅁䍄䉁䅁䅁䅂䅁䅁䅍䅄䅁䅁䅯睖䅳䅁䅯朶䅯䅁䅯全䅑䅁䅅䅁䉁䅁䅁权䡂䅁䅁䍄䉁䅁䅁䅂䅁䅁䅍䅄䅁䅁䅯杙䅳䅁䅯朵䅯䅁䅯兦䅑䅁䅅䅁䉁䅁䅁杄䵁䅁䅁䅎畁䑁䅕免㉁䅁䅁䍄䉁䅁䅁䅂䅁䅁䅍䅄䅁䅁䅯䅃䅷䅁䅯眶䅯䅁䅯睢䅑䅁䅅䅁䉁䅁䅁杄十䅁䅁睎㍁䑁䅁李祁䑁䅁䅍睁䅁䅁䍄䉁䅁䅁䅂䅁䅁䅍䅄䅁䅁䅯杵䅅䅁䅯充䅁䅁䅯兂䅁䅁䅅䅁䉁䅁䅁杄十䅁䅁兎ぁ䑁䅁䅍睁䑁䅁䅍睁䅁䅁䍄䉁䅁䅁䅂䅁䅁䅍䅄䅁䅁䅯䅢䅷䅁䅯儶䅯䅁䅯睢䅑䅁䅅䅁䉁䅁䅁兂䅁䅁䅁䵙汶䅑杷允䅁䅁䅑䅁䑁䅁䅷䅁䭁䑁䰰䅁䭁佁䭯䅁䭁䝁䔸䅁䉁䅁䅁允䅁䅁䄴䅄䅁䑁䅁杌穁䑁䅍免䅁䅁杷允䅁䅁䅑䅁䑁䅁䅷䅁䭁䵁䱉䅁䭁佁䭫䅁䭁䡁䕅䅁䉁䅁䅁允䅁䅁䅕䅁䅁䅁⭄捯䵁䅉䅅䅁䕁䅁䅁睁䵁䅁䅁权䕄睃䅁权湄权䅁权瑂䅂䅁允䅁䅁䅅䅁䙁䝁歄湕㝄晎⽫䍄䉁䅁䅁䅂䅁䅁䅍䅄䅁䅁䅯眳䅳䅁䅯朶䅯䅁䅯䅣䅑䅁䅅䅁䉁䅁䅁杄䵁䅁䅁䅍畁䑁䅑䅎ㅁ䅁䅁䍄䉁䅁䅁䅂䅁䅁䅍䅄䅁䅁䅯睍䅳䅁䅯朶䅯䅁䅯䄷䅯䅁䅅䅁䉁䅁䅁权䡂䅁䅁䍄䉁䅁䅁䅂䅁䅁䅍䅄䅁䅁䅯兓䅷䅁䅯眶䅯䅁䅯睧䅑䅁䅅䅁䉁䅁䅁杄十䅁䅁杍睁䑁䅅䅍㍁䑁䅙睎㉁䅁䅁䍄䉁䅁䅁睁䅁䅁䅍䅄䅁䅁䅯兣䅷䅁䅯䅊䅙䅁䅅䅁䉁䅁䅁权穂杄䅁䍄䉁䅁䅁䅂䅁䅁䅍䅄䅁䅁䅯儶䅷䅁䅯眵䅯䅁䅯兣䅑䅁䅅䅁䉁䅁䅁兂乃案偊楅火䅑杷允䅁䅁䅍䅁䑁䅁䅷䅁䭁䝁䵅䅁䭁䉁䝧䅁䉁䅁䅁允䅁䅁䅯䅑䅙䅁杷允䅁䅁䅑䅁䑁䅁䅷䅁䭁䥁䱉䅁䭁佁䭣䅁䭁䥁䕍䅁䉁䅁䅁允䅁䅁䅕楄礲敮渫ぉ䵁䅉䅅䅁䕁䅁䅁睁䵁䅁䅁权祁兄䅁权牄权䅁权療䅂䅁允䅁䅁䅅䅁佁䉁䅉䅁ぁ䑁䅫䅎ぁ䑁䅁䅍睁䑁䅁䅁䵁䅉䅅䅁䑁䅁䅁睁䵁䅁䅁权䙃䅄䅁权捁杂䅁允䅁䅁䅅䅁䭁䍁䡯䅁䵁䅉䅅䅁䑁䅁䅁睁䵁䅁䅁权䙃䅄䅁权敁杂䅁允䅁䅁䅅䅁䭁佁䝅䅁䵁䅉䅅䅁䕁䅁䅁睁䵁䅁䅁权煂睃䅁权畄权䅁权瑂䅂䅁允䅁䅁䅅䅁䭁䕁䅣䅁䵁䅉䅅䅁䕁䅁䅁睁䵁䅁䅁权療䅄䅁权牄权䅁权㥂䅂䅁允䅁䅁䅅䅁佁䉁䅉䅁穁䑁䅁兎ㅁ䑁䅕杍㑁䑁䅣䅁䵁䅉䅅䅁䕁䅁䅁睁䵁䅁䅁权啃䅄䅁权牄权䅁权㙂䅂䅁允䅁䅁䅅䅁佁䉁䅉䅁ぁ䑁䅍䅎㕁䑁䅅杍㑁䑁䅑䅁䵁䅉䅅䅁䕁䅁䅁睁䵁䅁䅁权灄䅄䅁权畄权䅁权療䅂䅁允䅁䅁䅅䅁䙁䅁䅁䅁䅁偫䅎䍄䉁䅁䅁睁䅁䅁䅍䅄䅁䅁䅯先䄰䅁䅯杈䅙䅁䅅䅁䉁䅁䅁权煂睂䅁䍄䉁䅁䅁䅂䅁䅁䅍䅄䅁䅁䅯睁䄰䅁䅯儶䅯䅁䅯兦䅑䅁䅅䅁䉁䅁䅁兂䅁䅁䅁䵁㉭䅷杷允䅁䅁䅑䅁䑁䅁䅷䅁䭁䕁乁䅁䭁佁䭣䅁䭁佁䭷䅁䉁䅁䅁允䅁䅁䅯睒䅁䅁杷允䅁䅁䅍䅁䑁䅁䅷䅁䭁䥁䰴䅁䭁䍁䝑䅁䉁䅁䅁允䅁䅁䅯䅤䄴䅁杷允䅁䅁䅑䅁䑁䅁䅷䅁䭁䍁䵕䅁䭁佁䭣䅁䭁䥁䕍䅁䉁䅁䅁允䅁䅁䅕歯㉗⼸唳啅䵁䅉䅅䅁䕁䅁䅁睁䵁䅁䅁权㉃䅄䅁权浄权䅁权䙃䅂䅁允䅁䅁䅅䅁佁䅁䅷䅁穁䍁䄴杍㉁䑁䅉䅁䵁䅉䅅䅁䑁䅁䅁睁䵁䅁䅁权䙃䅄䅁权流杂䅁允䅁䅁䅅䅁佁䅁䅷䅁㕁䑁䅙杌硁䑁䅍䅁䵁䅉䅅䅁䕁䅁䅁睁䵁䅁䅁权䡃睃䅁权浄权䅁权獄权䅁允䅁䅁䅅䅁䭁䕁䅣䅁䵁䅉䅅䅁䕁䅁䅁睁䵁䅁䅁权湃䅁䅁权剁䅁䅁权䙁䅁䅁允䅁䅁䅅䅁佁䉁䅑䅁硁䑁䅙睎ぁ䑁䅍免睁䑁䅁䅍䅁䅁杷允䅁䅁䅑䅁䑁䅁䅷䅁䭁偁䭑䅁䭁佁䭯䅁䭁䝁䔸䅁䉁䅁䅁允䅁䅁䄴䅄䅁䑁䅅杌睁䑁䅅免䅁䅁杷允䅁䅁䅑䅁䑁䅁䅷䅁䭁䑁䵧䅁䭁佁䭳䅁䭁䡁䕁䅁䉁䅁䅁允䅁䅁䄴杅䅁䑁䅍杍ㅁ䑁䅅李㍁䑁䅑睎䅁䅁杷允䅁䅁䅑䅁䑁䅁䅷䅁䭁䍁䈴䅁䭁䅁䅯䅁䭁䅁䍑䅁䉁䅁䅁允䅁䅁䅕㥌欰潂噇稫䴸䅉䅅䅁䕁䅁䅁睁䵁䅁䅁权⭂允䅁权䕁䅁䅁权䙁䅁䅁允䅁䅁䅅䅁䙁䅁䅁䥁瑂汃䉖䍄䉁䅁䅁䅂䅁䅁䅍䅄䅁䅁䅯睒䅷䅁䅯儷䅯䅁䅯兦䅑䅁䅅䅁䉁䅁䅁兂㝂䭆䠵場ぱ睐杷允䅁䅁䅑䅁䑁䅁䅷䅁䭁䝁久䅁䭁佁䭧䅁䭁䝁䔸䅁䉁䅁䅁允䅁䅁䅯睒䅁䅁杷允䅁䅁䅑䅁䑁䅁䅷䅁䭁䩁䱙䅁䭁佁䭧䅁䭁䡁䕁䅁䉁䅁䅁允䅁䅁䄴䅄䅁䑁䅁杌睁䑁䅑兎䅁䅁杷允䅁䅁䅑䅁䑁䅁䅷䅁䭁乁䱷䅁䭁佁䭙䅁䭁䥁䕕䅁䉁䅁䅁允䅁䅁䅯睒䅁䅁杷允䅁䅁䅍䅁䑁䅁䅷䅁䭁䩁䱧䅁䭁䉁䜴䅁䉁䅁䅁允䅁䅁䅯䅘䅙䅁杷允䅁䅁䅑䅁䑁䅁䅷䅁䭁䝁䰸䅁䭁佁䭧䅁䭁䥁䕕䅁䉁䅁䅁允䅁䅁䅯睒䅁䅁杷允䅁䅁䅑䅁䑁䅁䅷䅁䭁䉁䰴䅁䭁佁䭯䅁䭁䡁䕅䅁䉁䅁䅁允䅁䅁䄴䅄䅁䑁䅁杌硁䑁䅑䅏䅁䅁杷允䅁䅁䅑䅁䑁䅁䅷䅁䭁䍁临䅁䭁佁䬴䅁䭁䥁䕕䅁䉁䅁䅁允䅁䅁䅕䅁䅁䥁䉁䔲䵁䅉䅅䅁䕁䅁䅁睁䵁䅁䅁权䝁睃䅁权浄权䅁权療䅂䅁允䅁䅁䅅䅁佁䅁䅷䅁硁䍁䄴兏穁䑁䅅䅁䵁䅉䅅䅁䕁䅁䅁睁䵁䅁䅁权灁䅄䅁权牄权䅁权瑂䅂䅁允䅁䅁䅅䅁䭁䕁䅣䅁䵁䅉䅅䅁䕁䅁䅁睁䵁䅁䅁权捁兄䅁权煄权䅁权瑂䅂䅁允䅁䅁䅅䅁䭁䕁䅣䅁䵁䅉䅅䅁䕁䅁䅁睁䵁䅁䅁权奁睃䅁权畄权䅁权㙂䅂䅁允䅁䅁䅅䅁䙁䅁䅁䅁杄何䄹䍄䉁䅁䅁䅂䅁䅁䅍䅄䅁䅁䅯䅥䅷䅁䅯眵䅯䅁䅯睢䅑䅁䅅䅁䉁䅁䅁兂杂搵楁⼲煮睐杷允䅁䅁䅑䅁䑁䅁䅷䅁䭁䝁䵑䅁䭁佁䭧䅁䭁䡁䕁䅁䉁䅁䅁允䅁䅁䄴杄䅁䑁䅑免畁䑁䅫䅎ㅁ䅁䅁䍄䉁䅁䅁䅂䅁䅁䅍䅄䅁䅁䅯杁䅳䅁䅯眶䅯䅁䅯睢䅑䅁䅅䅁䉁䅁䅁杄十䅁䅁免㍁䑁䅧兎ㅁ䑁䅁䅍睁䅁䅁䍄䉁䅁䅁䅂䅁䅁䅍䅄䅁䅁䅯睉䄰䅁䅯朷䅯䅁䅯来䅑䅁䅅䅁䉁䅁䅁兂䅁䅁䅁䥁兄䅑杷允䅁䅁䅍䅁䑁䅁䅷䅁䭁乁乳䅁䭁䍁䝑䅁䉁䅁䅁允䅁䅁䅯兤䄴䅁杷允䅁䅁䅑䅁䑁䅁䅷䅁䭁䱁䱁䅁䭁佁䬰䅁䭁䝁䔸䅁䉁䅁䅁允䅁䅁䅕䩡瑈䑦ㄸ橺䴸䅉䅅䅁䕁䅁䅁睁䵁䅁䅁权浃䅄䅁权潄权䅁权䑃䅂䅁允䅁䅁䅅䅁佁䅁䅷䅁㑁䍁䄴䅍祁䑁䅧䅁䵁䅉䅅䅁䕁䅁䅁睁䵁䅁䅁权奄睃䅁权灄权䅁权瑂䅂䅁允䅁䅁䅅䅁䭁䕁䅣䅁䵁䅉䅅䅁䑁䅁䅁睁䵁䅁䅁权祄兄䅁权流杂䅁允䅁䅁䅅䅁佁䅁䄴䅁硁䑁䅅免畁䑁䅕杍䅁䅁杷允䅁䅁䅑䅁䑁䅁䅷䅁䭁䑁䵙䅁䭁佁䭣䅁䭁䡁䕯䅁䉁䅁䅁允䅁䅁䅕䬯确欰椳歉䵁䅉䅅䅁䕁䅁䅁睁䵁䅁䅁权汃睃䅁权牄权䅁权䑃䅂䅁允䅁䅁䅅䅁佁䉁䅉䅁㕁䑁䅍睍ㅁ䑁䅍兎ぁ䑁䅙䅁䵁䅉䅅䅁䕁䅁䅁睁䵁䅁䅁权浃睃䅁权煄权䅁权㙂䅂䅁允䅁䅁䅅䅁䭁䕁䅣䅁䵁䅉䅅䅁䕁䅁䅁睁䵁䅁䅁权敄睃䅁权浄权䅁权㥂䅂䅁允䅁䅁䅅䅁佁䅁䅷䅁硁䍁䄴兎祁䑁䅍䅁䵁䅉䅅䅁䕁䅁䅁睁䵁䅁䅁权汄䅄䅁权煄权䅁权獄权䅁允䅁䅁䅅䅁䭁䕁䅣䅁䵁䅉䅅䅁䕁䅁䅁睁䵁䅁䅁权晄睃䅁权浄权䅁权㥂䅂䅁允䅁䅁䅅䅁佁䅁䅷䅁穁䍁䄴䅏ㅁ䑁䅫䅁䵁䅉䅅䅁䑁䅁䅁睁䵁䅁䅁权㝁䅄䅁权捁杂䅁允䅁䅁䅅䅁䭁䍁䝳䅁䵁䅉䅅䅁䕁䅁䅁睁䵁䅁䅁权瑂睃䅁权畄权䅁权獄权䅁允䅁䅁䅅䅁䭁䕁䅣䅁䵁䅉䅅䅁䕁䅁䅁睁䵁䅁䅁权㕄䅄䅁权灄权䅁权㙂䅂䅁允䅁䅁䅅䅁䙁䅁䅁䅁䅁䵣䄹䍄䉁䅁䅁䅂䅁䅁䅍䅄䅁䅁䅯児䅷䅁䅯䄶䅯䅁䅯兦䅑䅁䅅䅁䉁䅁䅁权䡂䅁䅁䍄䉁䅁䅁䅂䅁䅁䅍䅄䅁䅁䅯杋䅷䅁䅯朵䅯䅁䅯全䅑䅁䅅䅁䉁䅁䅁杄佁䅁䅁免㍁䍁䄴䅍睁䑁䅣䅁䵁䅉䅅䅁䕁䅁䅁睁䵁䅁䅁权乃睃䅁权畄权䅁权療䅂䅁允䅁䅁䅅䅁䙁䅁䅁䅁䅁䱩䄹䍄䉁䅁䅁䅂䅁䅁䅍䅄䅁䅁䅯睒䄰䅁䅯眶䅯䅁䅯䄷䅯䅁䅅䅁䉁䅁䅁权䡂䅁䅁䍄䉁䅁䅁䅂䅁䅁䅍䅄䅁䅁䅯杕䅳䅁䅯朷䅯䅁䅯兣䅑䅁䅅䅁䉁䅁䅁兂䅁䅁䅁䑧桺䅑杷允䅁䅁䅑䅁䑁䅁䅷䅁䭁䝁䱅䅁䭁佁䭧䅁䭁䥁䕕䅁䉁䅁䅁允䅁䅁䄴杄䅁䑁䅅兎畁䑁䅅䅍ㅁ䅁䅁䍄䉁䅁䅁䅂䅁䅁䅍䅄䅁䅁䅯杔䅷䅁䅯朷䅯䅁䅯䅣䅑䅁䅅䅁䉁䅁䅁兂䅁䅁䅁䙁支䅑杷允䅁䅁䅍䅁䑁䅁䅷䅁䭁䑁䵳䅁䭁䍁䝙䅁䉁䅁䅁允䅁䅁䄴䅄䅁䑁䅧䅎畁䑁䅍兎䅁䅁杷允䅁䅁䅑䅁䑁䅁䅷䅁䭁䅁䵣䅁䭁佁䭯䅁䭁䥁䕕䅁䉁䅁䅁允䅁䅁䄴䅄䅁䑁䅁杌睁䑁䅧睎䅁䅁杷允䅁䅁䅑䅁䑁䅁䅷䅁䭁䩁䱁䅁䭁佁䭧䅁䭁䡁䔰䅁䉁䅁䅁允䅁䅁䅯睒䅁䅁杷允䅁䅁䅍䅁䑁䅁䅷䅁䭁乁䱫䅁䭁䉁䝯䅁䉁䅁䅁允䅁䅁䅯睘䅙䅁杷允䅁䅁䅑䅁䑁䅁䅷䅁䭁䑁䱁䅁䭁佁䭣䅁䭁䡁䕁䅁䉁䅁䅁允䅁䅁䅕䬸䝦穓䩥䵅䵁䅉䅅䅁䕁䅁䅁睁䵁䅁䅁权灄䅄䅁权潄权䅁权療䅂䅁允䅁䅁䅅䅁䭁䕁䅣䅁䵁䅉䅅䅁䕁䅁䅁睁䵁䅁䅁权桂兄䅁权浄权䅁权睂䅂䅁允䅁䅁䅅䅁佁䅁䄴䅁穁䑁䅍杌祁䑁䅙䅏䅁䅁杷允䅁䅁䅑䅁䑁䅁䅷䅁䭁䥁䱯䅁䭁佁䭧䅁䭁䝁䔰䅁䉁䅁䅁允䅁䅁䄴䅄䅁䑁䅅䅏畁䑁䅣䅏䅁䅁杷允䅁䅁䅑䅁䑁䅁䅷䅁䭁䙁䱙䅁䭁佁䬴䅁䭁䥁䕕䅁䉁䅁䅁允䅁䅁䅕䅁䅁䅁䑂猰䵁䅉䅅䅁䕁䅁䅁睁䵁䅁䅁权あ睃䅁权潄权䅁权獄权䅁允䅁䅁䅅䅁䭁䕁䅣䅁䵁䅉䅅䅁䕁䅁䅁睁䵁䅁䅁权坃䅄䅁权煄权䅁权䙃䅂䅁允䅁䅁䅅䅁䭁䕁䅣䅁䵁䅉䅅䅁䕁䅁䅁睁䵁䅁䅁权㙁䅄䅁权灄权䅁权㥂䅂䅁允䅁䅁䅅䅁䙁䅁䅁䅁杁畂䅆䍄䉁䅁䅁䅂䅁䅁䅍䅄䅁䅁䅯儱䅷䅁䅯䄶䅯䅁䅯兢䅑䅁䅅䅁䉁䅁䅁权䡂䅁䅁䍄䉁䅁䅁睁䅁䅁䅍䅄䅁䅁䅯儲䅳䅁䅯䅊䅙䅁䅅䅁䉁䅁䅁权允䅂䅁䍄䉁䅁䅁䅂䅁䅁䅍䅄䅁䅁䅯睘䅳䅁䅯眶䅯䅁䅯兦䅑䅁䅅䅁䉁䅁䅁权䡂䅁䅁䍄䉁䅁䅁睁䅁䅁䅍䅄䅁䅁䅯䅧䄰䅁䅯杈䅙䅁䅅䅁䉁䅁䅁权䵄杂䅁䍄䉁䅁䅁䅂䅁䅁䅍䅄䅁䅁䅯䅗䄰䅁䅯儶䅯䅁䅯睧䅑䅁䅅䅁䉁䅁䅁兂䅁䅁䅁乑捘䅑杷允䅁䅁䅑䅁䑁䅁䅷䅁䭁䉁䱑䅁䭁佁䭣䅁䭁䡁䕁䅁䉁䅁䅁允䅁䅁䅕倶呐ㄵ求䐯䴸䅉䅅䅁䕁䅁䅁睁䵁䅁䅁权橂䅄䅁权灄权䅁权睂䅂䅁允䅁䅁䅅䅁䙁䅁䅁䅁䅂敁䅪䍄䉁䅁䅁睁䅁䅁䅍䅄䅁䅁䅯儲䅳䅁䅯杊䅙䅁䅅䅁䉁䅁䅁杄䵁䅁䅁兏睁䍁䄴免㕁䅁䅁䍄䉁䅁䅁䅂䅁䅁䅍䅄䅁䅁䅯儵䅳䅁䅯䄶䅯䅁䅯䄷䅯䅁䅅䅁䉁䅁䅁权䡂䅁䅁䍄䉁䅁䅁䅂䅁䅁䅍䅄䅁䅁䅯児䅷䅁䅯儷䅯䅁䅯兢䅑䅁䅅䅁䉁䅁䅁兂乂橋匰丳桘睐杷允䅁䅁䅑䅁䑁䅁䅷䅁䭁䩁䵍䅁䭁佁䭙䅁䭁䝁䔸䅁䉁䅁䅁允䅁䅁䄴䅄䅁䑁䅑杌㍁䑁䅕兏䅁䅁杷允䅁䅁䅍䅁䑁䅁䅷䅁䭁乁䱑䅁䭁䉁䝯䅁䉁䅁䅁允䅁䅁䅯䅢䅙䅁杷允䅁䅁䅑䅁䑁䅁䅷䅁䭁䵁䅫䅁䭁䉁䅅䅁䭁䅁䍑䅁䉁䅁䅁允䅁䅁䄴䅆䅁䑁䅉䅎穁䑁䅁䅍睁䑁䅁䅍睁䅁䅁䍄䉁䅁䅁䅂䅁䅁䅍䅄䅁䅁䅯儶䅷䅁䅯朷䅯䅁䅯睧䅑䅁䅅䅁䉁䅁䅁兂䅁䅁䅁䭑慌䅑杷允䅁䅁䅑䅁䑁䅁䅷䅁䭁䍁䵳䅁䭁佁䭯䅁䭁佁䭷䅁䉁䅁䅁允䅁䅁䅯睒䅁䅁杷允䅁䅁䅑䅁䑁䅁䅷䅁䭁䕁䵧䅁䭁佁䭫䅁䭁䡁䔰䅁䉁䅁䅁允䅁䅁䅕䅁䅁䅁䵂捺䵁䅉䅅䅁䕁䅁䅁睁䵁䅁䅁权求睃䅁权浄权䅁权㥂䅂䅁允䅁䅁䅅䅁佁䅁䅷䅁睁䍁䄴兎㍁䑁䅅䅁䵁䅉䅅䅁䕁䅁䅁睁䵁䅁䅁权楁睃䅁权浄权䅁权瑂䅂䅁允䅁䅁䅅䅁佁䅁䅷䅁睁䍁䄴䅏㉁䑁䅧䅁䵁䅉䅅䅁䕁䅁䅁睁䵁䅁䅁权噄允䅁权䕁䅁䅁权䙁䅁䅁允䅁䅁䅅䅁䙁䅁䅁䅁捂氲䉬䍄䉁䅁䅁䅂䅁䅁䅍䅄䅁䅁䅯睉䅳䅁䅯朵䅯䅁䅯兢䅑䅁䅅䅁䉁䅁䅁权䡂䅁䅁䍄䉁䅁䅁䅂䅁䅁䅍䅄䅁䅁䅯兴䅳䅁䅯朶䅯䅁䅯䅣䅑䅁䅅䅁䉁䅁䅁杄䭁䅁䅁䅍畁䑁䅫杍䅁䅁杷允䅁䅁䅑䅁䑁䅁䅷䅁䭁䭁乷䅁䭁佁䭳䅁䭁䡁䔰䅁䉁䅁䅁允䅁䅁䄴杅䅁䑁䅉杍祁䑁䅉䅎祁䑁䅫兏䅁䅁杷允䅁䅁䅑䅁䑁䅁䅷䅁䭁䡁䵯䅁䭁佁䭧䅁䭁䡁䔰䅁䉁䅁䅁允䅁䅁䄴杄䅁䑁䅅兏畁䑁䅁睎㉁䅁䅁䍄䉁䅁䅁䅂䅁䅁䅍䅄䅁䅁䅯睚䅳䅁䅯朵䅯䅁䅯兦䅑䅁䅅䅁䉁䅁䅁杄䵁䅁䅁杍畁䑁䅑䅍㑁䅁䅁䍄䉁䅁䅁䅂䅁䅁䅍䅄䅁䅁䅯睈䅷䅁䅯朶䅯䅁䅯兦䅑䅁䅅䅁䉁䅁䅁杄䵁䅁䅁免畁䑁䅁兏硁䅁䅁䍄䉁䅁䅁䅂䅁䅁䅍䅄䅁䅁䅯儶䄰䅁䅯儶䅯䅁䅯兣䅑䅁䅅䅁䉁䅁䅁兂䅁䅁䅁䝁䭩䅑杷允䅁䅁䅑䅁䑁䅁䅷䅁䭁䝁䱙䅁䭁佁䭳䅁䭁䡁䕁䅁䉁䅁䅁允䅁䅁䄴䅆䅁䑁䅉杍㑁䑁䅫兏祁䑁䅉免㕁䅁䅁䍄䉁䅁䅁䅂䅁䅁䅍䅄䅁䅁䅯眯䅳䅁䅯朶䅯䅁䅯睢䅑䅁䅅䅁䉁䅁䅁杄䵁䅁䅁免畁䑁䅁李㉁䅁䅁䍄䉁䅁䅁䅂䅁䅁䅍䅄䅁䅁䅯䅇䅷䅁䅯朷䅯䅁䅯睢䅑䅁䅅䅁䉁䅁䅁兂䅁䅁䅁佁潦䅑杷允䅁䅁䅑䅁䑁䅁䅷䅁䭁䅁䅣䅁䭁䅁䅑䅁䭁䅁䅕䅁䉁䅁䅁允䅁䅁䅕䅁䅁䉑朴で䵅䅉䅅䅁䕁䅁䅁睁䵁䅁䅁权䉂睃䅁权牄权䅁权獄权䅁允䅁䅁䅅䅁䭁䕁䅣䅁䵁䅉䅅䅁䕁䅁䅁睁䵁䅁䅁权䱂睃䅁权牄权䅁权䙃䅂䅁允䅁䅁䅅䅁佁䉁䅉䅁硁䑁䅕睍祁䑁䅑兎㉁䑁䅁䅁䵁䅉䅅䅁䕁䅁䅁睁䵁䅁䅁权求睃䅁权瑄权䅁权療䅂䅁允䅁䅁䅅䅁䙁䝁㝑〳丫⭬⽉䍄䉁䅁䅁䅂䅁䅁䅍䅄䅁䅁䅯䅎䅷䅁䅯儷䅯䅁䅯兣䅑䅁䅅䅁䉁䅁䅁兂汄䌰扌堫匷睐杷允䅁䅁䅑䅁䑁䅁䅷䅁䭁䕁䴴䅁䭁佁䭙䅁䭁䡁䔰䅁䉁䅁䅁允䅁䅁䅯睒䅁䅁杷允䅁䅁䅍䅁䑁䅁䅷䅁䭁䍁久䅁䭁䉁䝷䅁䉁䅁䅁允䅁䅁䅯杍䅙䅁杷允䅁䅁䅑䅁䑁䅁䅷䅁䭁䵁䰴䅁䭁佁䭫䅁䭁䥁䕍䅁䉁䅁䅁允䅁䅁䅕䅁䅁䅁䍃䔹䵁䅉䅅䅁䑁䅁䅁睁䵁䅁䅁权捁䅄䅁权歁杂䅁允䅁䅁䅅䅁䭁䉁䕁䅁䵁䅉䅅䅁䕁䅁䅁睁䵁䅁䅁权䡁䅄䅁权潄权䅁权䙃䅂䅁允䅁䅁䅅䅁佁䅁䄴䅁㉁䑁䅣杌㑁䑁䅍兎䅁䅁杷允䅁䅁䅑䅁䑁䅁䅷䅁䭁䥁䵙䅁䭁佁䬰䅁䭁䥁䕕䅁䉁䅁䅁允䅁䅁䅕㜴䙅䰳桓䐸䴸䅉䅅䅁䑁䅁䅁睁䵁䅁䅁权桁兄䅁权流杂䅁允䅁䅁䅅䅁佁䅁䅯䅁㕁䑁䅣杌㑁䅁䅁䍄䉁䅁䅁䅂䅁䅁䅍䅄䅁䅁䅯兕䅳䅁䅯眵䅯䅁䅯来䅑䅁䅅䅁䉁䅁䅁兂偁発慗煯佈睶杷允䅁䅁䅑䅁䑁䅁䅷䅁䭁䡁䰴䅁䭁佁䭯䅁䭁䡁䔰䅁䉁䅁䅁允䅁䅁䄴䅄䅁䑁䅅杌㉁䑁䅅免䅁䅁杷允䅁䅁䅑䅁䑁䅁䅷䅁䭁䱁䱑䅁䭁佁䭳䅁䭁䥁䕕䅁䉁䅁䅁允䅁䅁䄴杅䅁䑁䅅睍㑁䑁䅉睍睁䑁䅑李䅁䅁杷允䅁䅁䅑䅁䑁䅁䅷䅁䭁䕁䴰䅁䭁佁䭯䅁䭁䡁䕅䅁䉁䅁䅁允䅁䅁䄴䅄䅁䑁䅁杌ㅁ䑁䅣䅏䅁䅁杷允䅁䅁䅑䅁䑁䅁䅷䅁䭁䙁䉫䅁䭁䅁䅯䅁䭁䅁䅕䅁䉁䅁䅁允䅁䅁䅕䬸䝦穓䩥䕎䵁䅉䅅䅁䕁䅁䅁睁䵁䅁䅁权灃睃䅁权灄权䅁权療䅂䅁允䅁䅁䅅䅁䙁䅁䅁䅁䅂⽯䅸䍄䉁䅁䅁䅂䅁䅁䅍䅄䅁䅁䅯睲䅷䅁䅯眵䅯䅁䅯䅣䅑䅁䅅䅁䉁䅁䅁兂䅄䕨婯睂睔睶杷允䅁䅁䅍䅁䑁䅁䅷䅁䭁乁䱯䅁䭁䉁䝧䅁䉁䅁䅁允䅁䅁䅯杓䅙䅁杷允䅁䅁䅑䅁䑁䅁䅷䅁䭁䱁䵅䅁䭁佁䭙䅁䭁䡁䔰䅁䉁䅁䅁允䅁䅁䅯睒䅁䅁杷允䅁䅁䅑䅁䑁䅁䅷䅁䭁乁䵳䅁䭁佁䭧䅁䭁䥁䕍䅁䉁䅁䅁允䅁䅁䄴杄䅁䑁䅙睍畁䑁䅕睍㕁䅁䅁䍄䉁䅁䅁䅂䅁䅁䅍䅄䅁䅁䅯睡䄰䅁䅯䄶䅯䅁䅯䅣䅑䅁䅅䅁䉁䅁䅁杄䵁䅁䅁䅍畁䑁䅧免硁䅁䅁䍄䉁䅁䅁䅂䅁䅁䅍䅄䅁䅁䅯睤䄰䅁䅯朵䅯䅁䅯䄷䅯䅁䅅䅁䉁䅁䅁权䡂䅁䅁䍄䉁䅁䅁睁䅁䅁䅍䅄䅁䅁䅯杁䅳䅁䅯杇䅙䅁䅅䅁䉁䅁䅁权瑁杂䅁䍄䉁䅁䅁睁䅁䅁䅍䅄䅁䅁䅯睅䄰䅁䅯䅈䅙䅁䅅䅁䉁䅁䅁权䡂杂䅁䍄䉁䅁䅁䅂䅁䅁䅍䅄䅁䅁䅯䅃䅳䅁䅯眵䅯䅁䅯䄷䅯䅁䅅䅁䉁䅁䅁权䡂䅁䅁䍄䉁䅁䅁䅂䅁䅁䅍䅄䅁䅁䅯兺䅳䅁䅯朵䅯䅁䅯兦䅑䅁䅅䅁䉁䅁䅁杄䵁䅁䅁杍畁䑁䅁李㉁䅁䅁䍄䉁䅁䅁䅂䅁䅁䅍䅄䅁䅁䅯䅂䄰䅁䅯朵䅯䅁䅯全䅑䅁䅅䅁䉁䅁䅁杄䵁䅁䅁免畁䑁䅑兎㕁䅁䅁䍄䉁䅁䅁䅂䅁䅁䅍䅄䅁䅁䅯眳䅳䅁䅯眶䅯䅁䅯兣䅑䅁䅅䅁䉁䅁䅁杄十䅁䅁䅎㑁䑁䅁李㑁䑁䅧䅏硁䅁䅁䍄䉁䅁䅁䅂䅁䅁䅍䅄䅁䅁䅯朸䅳䅁䅯眵䅯䅁䅯来䅑䅁䅅䅁䉁䅁䅁兂慂䑚晶㑔搰䅑杷允䅁䅁䅑䅁䑁䅁䅷䅁䭁偁䱫䅁䭁佁䭣䅁䭁䥁䕕䅁䉁䅁䅁允䅁䅁䅕㥆佮ㄹ橎啅䵁䅉䅅䅁䕁䅁䅁睁䵁䅁䅁权敂兄䅁权灄权䅁权䙃䅂䅁允䅁䅁䅅䅁䙁䅁䅁䅁䅁敧䅚䍄䉁䅁䅁䅂䅁䅁䅍䅄䅁䅁䅯术䅷䅁䅯朶䅯䅁䅯兦䅑䅁䅅䅁䉁䅁䅁杄䵁䅁䅁䅍畁䑁䅧睎㉁䅁䅁䍄䉁䅁䅁䅂䅁䅁䅍䅄䅁䅁䅯䅳䅷䅁䅯朵䅯䅁䅯䄷䅯䅁䅅䅁䉁䅁䅁权䡂䅁䅁䍄䉁䅁䅁䅂䅁䅁䅍䅄䅁䅁䅯眹䅷䅁䅯儷䅯䅁䅯睢䅑䅁䅅䅁䉁䅁䅁兂睃浣剩堷ㅺ睐杷允䅁䅁䅑䅁䑁䅁䅷䅁䭁䵁乑䅁䭁佁䭯䅁䭁䡁䕯䅁䉁䅁䅁允䅁䅁䄴䅄䅁䑁䅁杌㕁䑁䅕免䅁䅁杷允䅁䅁䅑䅁䑁䅁䅷䅁䭁乁䱯䅁䭁䉁䜸䅁䭁䍁䝁䅁䉁䅁䅁允䅁䅁䅯儫䅙䅁杷允䅁䅁䅑䅁䑁䅁䅷䅁䭁䅁䵳䅁䭁佁䭳䅁䭁䝁䔰䅁䉁䅁䅁允䅁䅁䅯睒䅁䅁杷允䅁䅁䅑䅁䑁䅁䅷䅁䭁䥁䵁䅁䭁佁䭯䅁䭁䡁䕁䅁䉁䅁䅁允䅁䅁䄴权䅁䑁䅁杌穁䑁䅑䅁䵁䅉䅅䅁䑁䅁䅁睁䵁䅁䅁权慄睃䅁权歁杂䅁允䅁䅁䅅䅁䭁䡁佧䅁䵁䅉䅅䅁䕁䅁䅁睁䵁䅁䅁权捄睃䅁权灄权䅁权硂䅂䅁允䅁䅁䅅䅁䙁䅁䅁䅁䅁䵐䅎䍄䉁䅁䅁䅂䅁䅁䅍䅄䅁䅁䅯儹䅳䅁䅯䄶䅯䅁䅯䅣䅑䅁䅅䅁䉁䅁䅁杄䵁䅁䅁李畁䑁䅕䅎穁䅁䅁䍄䉁䅁䅁䅂䅁䅁䅍䅄䅁䅁䅯杍䅳䅁䅯朵䅯䅁䅯䄷䅯䅁䅅䅁䉁䅁䅁权䡂䅁䅁䍄䉁䅁䅁䅂䅁䅁䅍䅄䅁䅁䅯䅰䅳䅁䅯朶䅯䅁䅯兣䅑䅁䅅䅁䉁䅁䅁杄䭁䅁䅁䅍畁䑁䅕睎䅁䅁杷允䅁䅁䅑䅁䑁䅁䅷䅁䭁䱁䉅䅁䭁䅁䅯䅁䭁䅁䅕䅁䉁䅁䅁允䅁䅁䅕敢㝦晱午䕃䵁䅉䅅䅁䕁䅁䅁睁䵁䅁䅁权㝁睃䅁权煄权䅁权㥂䅂䅁允䅁䅁䅅䅁佁䅁䅷䅁睁䍁䄴免穁䑁䅧䅁䵁䅉䅅䅁䑁䅁䅁睁䵁䅁䅁权䍄睃䅁权敁杂䅁允䅁䅁䅅䅁䭁䡁䝍䅁䵁䅉䅅䅁䕁䅁䅁睁䵁䅁䅁权呁䅁䅁权䉁杁䅁权䍁杁䅁允䅁䅁䅅䅁䙁偁圹奆瀵⭥䄱䍄䉁䅁䅁䅂䅁䅁䅍䅄䅁䅁䅯杉䅳䅁䅯朷䅯䅁䅯兦䅑䅁䅅䅁䉁䅁䅁兂䅁䅁䅁䭙畘䅑杷允䅁䅁䅑䅁䑁䅁䅷䅁䭁䥁䰰䅁䭁佁䭳䅁䭁䡁䔰䅁䉁䅁䅁允䅁䅁䄴杅䅁䑁䅉兏睁䑁䅍䅎㕁䑁䅑李䅁䅁杷允䅁䅁䅑䅁䑁䅁䅷䅁䭁䭁䱅䅁䭁佁䭯䅁䭁䡁䔰䅁䉁䅁䅁允䅁䅁䄴䅄䅁䑁䅉杌硁䑁䅉兎䅁䅁杷允䅁䅁䅑䅁䑁䅁䅷䅁䭁䅁䱑䅁䭁佁䭳䅁䭁䝁䔰䅁䉁䅁䅁允䅁䅁䅯睒䅁䅁杷允䅁䅁䅑䅁䑁䅁䅷䅁䭁䕁䵅䅁䭁佁䭯䅁䭁䡁䕅䅁䉁䅁䅁允䅁䅁䄴䅄䅁䑁䅁杌㉁䑁䅑兏䅁䅁杷允䅁䅁䅑䅁䑁䅁䅷䅁䭁䉁䱑䅁䭁佁䭳䅁䭁䝁䔰䅁䉁䅁䅁允䅁䅁䄴杅䅁䑁䅑兎ぁ䑁䅑䅍睁䑁䅁䅍䅁䅁杷允䅁䅁䅑䅁䑁䅁䅷䅁䭁䝁䰰䅁䭁佁䭳䅁䭁䝁䔸䅁䉁䅁䅁允䅁䅁䄴杅䅁䑁䅅䅎㍁䑁䅁杍硁䑁䅉兎䅁䅁杷允䅁䅁䅑䅁䑁䅁䅷䅁䭁䑁乷䅁䭁佁䭯䅁䭁䡁䔰䅁䉁䅁䅁允䅁䅁䅯睒䅁䅁杷允䅁䅁䅑䅁䑁䅁䅷䅁䭁䝁䵙䅁䭁佁䭙䅁䭁䥁䕕䅁䉁䅁䅁允䅁䅁䄴䅄䅁䑁䅉杌㉁䑁䅧睍䅁䅁杷允䅁䅁䅑䅁䑁䅁䅷䅁䭁䝁䰴䅁䭁佁䭳䅁䭁䝁䔸䅁䉁䅁䅁允䅁䅁䄴杅䅁䑁䅣杍硁䑁䅫杍睁䑁䅁䅍䅁䅁杷允䅁䅁䅑䅁䑁䅁䅷䅁䭁䉁䵧䅁䭁佁䭳䅁䭁䡁䔰䅁䉁䅁䅁允䅁䅁䄴杅䅁䑁䅉睎睁䑁䅁免㕁䑁䅙睎䅁䅁杷允䅁䅁䅑䅁䑁䅁䅷䅁䭁䑁䱫䅁䭁佁䭣䅁䭁䥁䕍䅁䉁䅁䅁允䅁䅁䅕㘴扗䍸睃䕆䵁䅉䅅䅁䕁䅁䅁睁䵁䅁䅁权剁䅄䅁权瑄权䅁权㙂䅂䅁允䅁䅁䅅䅁䙁佁㝦晱午晔⽯䍄䉁䅁䅁䅂䅁䅁䅍䅄䅁䅁䅯朳䅅䅁䅯权䅁䅁䅯䅂䅉䅁䅅䅁䉁䅁䅁兂ㅁ牘䩰䅄䝉䅑杷允䅁䅁䅑䅁䑁䅁䅷䅁䭁䑁䵷䅁䭁佁䬰䅁䭁䥁䕕䅁䉁䅁䅁允䅁䅁䅕䬷ば⽴䕃稫䴸䅉䅅䅁䕁䅁䅁睁䵁䅁䅁权婃睃䅁权煄权䅁权硂䅂䅁允䅁䅁䅅䅁佁䅁䅷䅁睁䍁䄴兎㉁䑁䅙䅁䵁䅉䅅䅁䕁䅁䅁睁䵁䅁䅁权湃睃䅁权浄权䅁权䑃䅂䅁允䅁䅁䅅䅁佁䅁䅷䅁祁䍁䄴兏硁䑁䅫䅁䵁䅉䅅䅁䑁䅁䅁睁䵁䅁䅁权牁䅄䅁权慁杂䅁允䅁䅁䅅䅁䭁䵁䝁䅁䵁䅉䅅䅁䕁䅁䅁睁䵁䅁䅁权㡂睃䅁权浄权䅁权睂䅂䅁允䅁䅁䅅䅁佁䅁䅷䅁硁䍁䄴睎㕁䑁䅅䅁䵁䅉䅅䅁䕁䅁䅁睁䵁䅁䅁权兄䅁䅁权䉁杁䅁权䑁杁䅁允䅁䅁䅅䅁䙁乁牴慑堹摱䅒䍄䉁䅁䅁䅂䅁䅁䅍䅄䅁䅁䅯䄳䅳䅁䅯朷䅯䅁䅯来䅑䅁䅅䅁䉁䅁䅁兂䅁䅁䅁䕷卦䅑杷允䅁䅁䅑䅁䑁䅁䅷䅁䭁䕁䱷䅁䭁佁䭣䅁䭁䝁䔰䅁䉁䅁䅁允䅁䅁䅯睒䅁䅁杷允䅁䅁䅑䅁䑁䅁䅷䅁䭁䭁乍䅁䭁䉁䜸䅁䭁䍁䝁䅁䉁䅁䅁允䅁䅁䅯杔䅙䅁杷允䅁䅁䅍䅁䑁䅁䅷䅁䭁䭁䱫䅁䭁䉁䝷䅁䉁䅁䅁允䅁䅁䅯杋䅙䅁杷允䅁䅁䅑䅁䑁䅁䅷䅁䭁䙁乍䅁䭁䉁䜸䅁䭁䍁䝁䅁䉁䅁䅁允䅁䅁䅯䄫䄰䅁杷允䅁䅁䅑䅁䑁䅁䅷䅁䭁䱁䱯䅁䭁佁䭙䅁䭁䡁䔰䅁䉁䅁䅁允䅁䅁䄴䅄䅁䑁䅅杌㉁䑁䅧免䅁䅁杷允䅁䅁䅑䅁䑁䅁䅷䅁䭁䙁䵷䅁䭁佁䭫䅁䭁䡁䔰䅁䉁䅁䅁允䅁䅁䅕䅁䅁䅁祄啷䵁䅉䅅䅁䕁䅁䅁睁䵁䅁䅁权敄兄䅁权牄权䅁权㙂䅂䅁允䅁䅁䅅䅁佁䉁䅉䅁㉁䑁䅉杍祁䑁䅣兏睁䑁䅙䅁䵁䅉䅅䅁䑁䅁䅁睁䵁䅁䅁权祄兄䅁权奁杂䅁允䅁䅁䅅䅁䭁䕁䝑䅁䵁䅉䅅䅁䕁䅁䅁睁䵁䅁䅁权⽂睃䅁权畄权䅁权䑃䅂䅁允䅁䅁䅅䅁䙁䅁䅁䅁权甲䄱䍄䉁䅁䅁睁䅁䅁䅍䅄䅁䅁䅯杇䅳䅁䅯䅈䅙䅁䅅䅁䉁䅁䅁权啃权䅁䍄䉁䅁䅁䅂䅁䅁䅍䅄䅁䅁䅯杣䅁䅁䅯允䅉䅁䅯兂䅉䅁䅅䅁䉁䅁䅁兂㝃䥭䥦䱂愷䅑杷允䅁䅁䅑䅁䑁䅁䅷䅁䭁䍁䵫䅁䭁佁䭙䅁䭁佁䭷䅁䉁䅁䅁允䅁䅁䅯睒䅁䅁杷允䅁䅁䅍䅁䑁䅁䅷䅁䭁䉁䱳䅁䭁䉁䝷䅁䉁䅁䅁允䅁䅁䅯眹䅙䅁杷允䅁䅁䅑䅁䑁䅁䅷䅁䭁䅁䴴䅁䭁佁䭳䅁䭁䥁䕍䅁䉁䅁䅁允䅁䅁䄴䅆䅁䑁䅅兎㍁䑁䅍兎睁䑁䅁䅍睁䅁䅁䍄䉁䅁䅁䅂䅁䅁䅍䅄䅁䅁䅯杫䅳䅁䅯䄶䅯䅁䅯睧䅑䅁䅅䅁䉁䅁䅁权䡂䅁䅁䍄䉁䅁䅁䅂䅁䅁䅍䅄䅁䅁䅯杁䅷䅁䅯儶䅯䅁䅯全䅑䅁䅅䅁䉁䅁䅁兂䅁䅁䅁偑匳䅷杷允䅁䅁䅍䅁䑁䅁䅷䅁䭁䉁䵫䅁䭁䉁䜴䅁䉁䅁䅁允䅁䅁䅯睪䅙䅁杷允䅁䅁䅑䅁䑁䅁䅷䅁䭁佁䰴䅁䭁佁䭣䅁䭁佁䭷䅁䉁䅁䅁允䅁䅁䅯睒䅁䅁杷允䅁䅁䅑䅁䑁䅁䅷䅁䭁偁䱙䅁䭁佁䭯䅁䭁䡁䕁䅁䉁䅁䅁允䅁䅁䄴䅄䅁䑁䅁杌祁䑁䅣兏䅁䅁杷允䅁䅁䅑䅁䑁䅁䅷䅁䭁䝁乧䅁䭁佁䭧䅁䭁䡁䕯䅁䉁䅁䅁允䅁䅁䅯睒䅁䅁杷允䅁䅁䅑䅁䑁䅁䅷䅁䭁䍁䱉䅁䭁佁䭧䅁䭁佁䭷䅁䉁䅁䅁允䅁䅁䅯睒䅁䅁杷允䅁䅁䅑䅁䑁䅁䅷䅁䭁䙁䰴䅁䭁佁䬰䅁䭁䝁䔸䅁䉁䅁䅁允䅁䅁䅕橈硣敵慉吸䴸䅉䅅䅁䑁䅁䅁睁䵁䅁䅁权㥂䅄䅁权奁杂䅁允䅁䅁䅅䅁䭁䑁䜰䅁䵁䅉䅅䅁䕁䅁䅁睁䵁䅁䅁权䥂兄䅁权湄权䅁权㙂䅂䅁允䅁䅁䅅䅁䙁䱁戫䙁⭳硆䅸䍄䉁䅁䅁䅂䅁䅁䅍䅄䅁䅁䅯䅣䅳䅁䅯䄶䅯䅁䅯䅣䅑䅁䅅䅁䉁䅁䅁权䡂䅁䅁䍄䉁䅁䅁䅂䅁䅁䅍䅄䅁䅁䅯兴䅷䅁䅯睈䅙䅁䅯䅉䅙䅁䅅䅁䉁䅁䅁权㝂睂䅁䍄䉁䅁䅁睁䅁䅁䅍䅄䅁䅁䅯儳䅳䅁䅯䅇䅙䅁䅅䅁䉁䅁䅁权㡂杂䅁䍄䉁䅁䅁䅂䅁䅁䅍䅄䅁䅁䅯睯䄰䅁䅯䄶䅯䅁䅯兣䅑䅁䅅䅁䉁䅁䅁杄佁䅁䅁李硁䍁䄴兏㕁䑁䅉䅁䵁䅉䅅䅁䕁䅁䅁睁䵁䅁䅁权偄允䅁权䉁杁䅁权䙁杁䅁允䅁䅁䅅䅁䙁䡁數⭎穗䵢䅸䍄䉁䅁䅁䅂䅁䅁䅍䅄䅁䅁䅯杲䅳䅁䅯朷䅯䅁䅯睧䅑䅁䅅䅁䉁䅁䅁兂䅁䅁䅁䵉歄䅑杷允䅁䅁䅑䅁䑁䅁䅷䅁䭁䙁䰰䅁䭁䉁䜸䅁䭁䍁䝁䅁䉁䅁䅁允䅁䅁䅯杬䅙䅁杷允䅁䅁䅑䅁䑁䅁䅷䅁䭁䍁䵍䅁䭁佁䬴䅁䭁䡁䔰䅁䉁䅁䅁允䅁䅁䅕䅁䅁䑁㑄挹䵁䅉䅅䅁䕁䅁䅁睁䵁䅁䅁权㍂䅄䅁权潄权䅁权㥂䅂䅁允䅁䅁䅅䅁佁䅁䅷䅁穁䍁䄴兏睁䑁䅣䅁䵁䅉䅅䅁䕁䅁䅁睁䵁䅁䅁权歂兄䅁权湄权䅁权療䅂䅁允䅁䅁䅅䅁䙁䩁婱婭婭六䅊䍄䉁䅁䅁䅂䅁䅁䅍䅄䅁䅁䅯杩䅳䅁䅯䄶䅯䅁䅯兣䅑䅁䅅䅁䉁䅁䅁杄佁䅁䅁免㍁䍁䄴李㍁䑁䅑䅁䵁䅉䅅䅁䕁䅁䅁睁䵁䅁䅁权啃兄䅁权畄权䅁权睂䅂䅁允䅁䅁䅅䅁䙁䅁䅁䅁䅃畕䅢䍄䉁䅁䅁䅂䅁䅁䅍䅄䅁䅁䅯兴䅳䅁䅯朶䅯䅁䅯兢䅑䅁䅅䅁䉁䅁䅁杄䵁䅁䅁免畁䑁䅉兎ぁ䅁䅁䍄䉁䅁䅁䅂䅁䅁䅍䅄䅁䅁䅯睕䅳䅁䅯眵䅯䅁䅯兢䅑䅁䅅䅁䉁䅁䅁权䡂䅁䅁䍄䉁䅁䅁䅂䅁䅁䅍䅄䅁䅁䅯朰䅷䅁䅯眶䅯䅁䅯睢䅑䅁䅅䅁䉁䅁䅁杄十䅁䅁李ㅁ䑁䅉睍ㅁ䑁䅁免穁䅁䅁䍄䉁䅁䅁䅂䅁䅁䅍䅄䅁䅁䅯睎䅁䅁䅯充䅁䅁䅯䅂䅉䅁䅅䅁䉁䅁䅁杄坁䅁䅁杍㑁䑁䅕兏睁䑁䅁䅍睁䑁䅁䅍䅁䅁杷允䅁䅁䅑䅁䑁䅁䅷䅁䭁䭁䵧䅁䭁䉁䜸䅁䭁䍁䝁䅁䉁䅁䅁允䅁䅁䅯来䄴䅁杷允䅁䅁䅑䅁䑁䅁䅷䅁䭁䅁䵧䅁䭁佁䭯䅁䭁䡁䕅䅁䉁䅁䅁允䅁䅁䄴权䅁䑁䅉杌睁䑁䅧䅁䵁䅉䅅䅁䕁䅁䅁睁䵁䅁䅁权啂䅄䅁权煄权䅁权䙃䅂䅁允䅁䅁䅅䅁佁䅁䅷䅁睁䍁䄴䅍㍁䑁䅧䅁䵁䅉䅅䅁䕁䅁䅁睁䵁䅁䅁权䕃䅄䅁权灄权䅁权㙂䅂䅁允䅁䅁䅅䅁䙁䅁䅁䅁䅂乊䅲䍄䉁䅁䅁䅂䅁䅁䅍䅄䅁䅁䅯䅶䄰䅁䅯朵䅯䅁䅯䄷䅯䅁䅅䅁䉁䅁䅁权䡂䅁䅁䍄䉁䅁䅁䅂䅁䅁䅍䅄䅁䅁䅯杺䅷䅁䅯儶䅯䅁䅯睢䅑䅁䅅䅁䉁䅁䅁兂䅁䅁䅁䝁樯䅑杷允䅁䅁䅍䅁䑁䅁䅷䅁䭁䑁䱁䅁䭁䉁䝧䅁䉁䅁䅁允䅁䅁䅯兇䅙䅁杷允䅁䅁䅑䅁䑁䅁䅷䅁䭁䵁乯䅁䭁佁䭣䅁䭁䡁䔰䅁䉁䅁䅁允䅁䅁䅕匶硙䭃捷樴䴸䅉䅅䅁䑁䅁䅁睁䵁䅁䅁权睁睃䅁权慁杂䅁允䅁䅁䅅䅁䭁䉁䝳䅁䵁䅉䅅䅁䕁䅁䅁睁䵁䅁䅁权䑄䅄䅁权潄权䅁权獄权䅁允䅁䅁䅅䅁䭁䕁䅣䅁䵁䅉䅅䅁䕁䅁䅁睁䵁䅁䅁权䩂䅄䅁权浄权䅁权獄权䅁允䅁䅁䅅䅁䭁䕁䅣䅁䵁䅉䅅䅁䕁䅁䅁睁䵁䅁䅁权䥃䅄䅁权湄权䅁权獄权䅁允䅁䅁䅅䅁䭁䕁䅣䅁䵁䅉䅅䅁䕁䅁䅁睁䵁䅁䅁权㥄䅄䅁权煄权䅁权硂䅂䅁允䅁䅁䅅䅁佁䅁䅷䅁睁䍁䄴睍硁䑁䅧䅁䵁䅉䅅䅁䕁䅁䅁睁䵁䅁䅁权㙄䅄䅁权畄权䅁权瑂䅂䅁允䅁䅁䅅䅁䭁䕁䅣䅁䵁䅉䅅䅁䕁䅁䅁睁䵁䅁䅁权塁兄䅁权畄权䅁权䙃䅂䅁允䅁䅁䅅䅁䙁䅁䅁䅁䅂买䅲䍄䉁䅁䅁睁䅁䅁䅍䅄䅁䅁䅯兪䄰䅁䅯䅊䅙䅁䅅䅁䉁䅁䅁权允䅂䅁䍄䉁䅁䅁䅂䅁䅁䅍䅄䅁䅁䅯兪䅳䅁䅯眵䅯䅁䅯来䅑䅁䅅䅁䉁䅁䅁兂䕂㉩湺㘫桮睶杷允䅁䅁䅑䅁䑁䅁䅷䅁䭁乁䱷䅁䭁佁䭯䅁䭁䡁䕁䅁䉁䅁䅁允䅁䅁䅯睒䅁䅁杷允䅁䅁䅑䅁䑁䅁䅷䅁䭁䵁䵫䅁䭁佁䭣䅁䭁䡁䕁䅁䉁䅁䅁允䅁䅁䅕匳䝑婧䑖䕅䵁䅉䅅䅁䕁䅁䅁睁䵁䅁䅁权療䅄䅁权瑄权䅁权睂䅂䅁允䅁䅁䅅䅁䙁偁祒の塮摪⼸䍄䉁䅁䅁䅂䅁䅁䅍䅄䅁䅁䅯睕䅷䅁䅯朷䅯䅁䅯兦䅑䅁䅅䅁䉁䅁䅁兂䅁䅁䅁䉫睺䅑杷允䅁䅁䅑䅁䑁䅁䅷䅁䭁䥁䴰䅁䭁佁䭫䅁䭁䥁䕍䅁䉁䅁䅁允䅁䅁䅕䅁䅁䍁䍃〵䵁䅉䅅䅁䕁䅁䅁睁䵁䅁䅁权扁䅄䅁权浄权䅁权㥂䅂䅁允䅁䅁䅅䅁佁䅁䅷䅁祁䍁䄴杍祁䑁䅫䅁䵁䅉䅅䅁䕁䅁䅁睁䵁䅁䅁权睁兄䅁权灄权䅁权㥂䅂䅁允䅁䅁䅅䅁䙁䅁䅁䅁䅄佭䄵䍄䉁䅁䅁䅂䅁䅁䅍䅄䅁䅁䅯兤䅷䅁䅯眶䅯䅁䅯䄷䅯䅁䅅䅁䉁䅁䅁权䡂䅁䅁䍄䉁䅁䅁䅂䅁䅁䅍䅄䅁䅁䅯杣䄰䅁䅯朷䅯䅁䅯睢䅑䅁䅅䅁䉁䅁䅁兂䅁䅁䅁䨴䉁兑杷允䅁䅁䅍䅁䑁䅁䅷䅁䭁䩁䵣䅁䭁䍁䝙䅁䉁䅁䅁允䅁䅁䄴杄䅁䑁䅅䅍硁䍁䄴免㑁䅁䅁䍄䉁䅁䅁䅂䅁䅁䅍䅄䅁䅁䅯䅺䅳䅁䅯眵䅯䅁䅯兢䅑䅁䅅䅁䉁䅁䅁权䡂䅁䅁䍄䉁䅁䅁䅂䅁䅁䅍䅄䅁䅁䅯眰䅷䅁䅯䄶䅯䅁䅯兢䅑䅁䅅䅁䉁䅁䅁权䡂䅁䅁䍄䉁䅁䅁睁䅁䅁䅍䅄䅁䅁䅯儵䅳䅁䅯杈䅙䅁䅅䅁䉁䅁䅁权穂杂䅁䍄䉁䅁䅁䅂䅁䅁䅍䅄䅁䅁䅯䅩䅷䅁䅯朶䅯䅁䅯睧䅑䅁䅅䅁䉁䅁䅁杄䵁䅁䅁䅍畁䑁䅁免穁䅁䅁䍄䉁䅁䅁睁䅁䅁䅍䅄䅁䅁䅯兦䅷䅁䅯杈䅙䅁䅅䅁䉁䅁䅁权扃睂䅁䍄䉁䅁䅁䅂䅁䅁䅍䅄䅁䅁䅯杨䄰䅁䅯䄶䅯䅁䅯兣䅑䅁䅅䅁䉁䅁䅁杄佁䅁䅁睎祁䍁䄴兏㕁䑁䅣䅁䵁䅉䅅䅁䕁䅁䅁睁䵁䅁䅁权晁睃䅁权浄权䅁权療䅂䅁允䅁䅁䅅䅁佁䅁䅷䅁睁䍁䄴兏㑁䑁䅧䅁䵁䅉䅅䅁䑁䅁䅁睁䵁䅁䅁权瑂䅄䅁权奁杂䅁允䅁䅁䅅䅁䭁䑁䜰䅁䵁䅉䅅䅁䑁䅁䅁睁䵁䅁䅁权穄䅄䅁权敁杂䅁允䅁䅁䅅䅁䭁䥁䝉䅁䵁䅉䅅䅁䕁䅁䅁睁䵁䅁䅁权楃睃䅁权牄权䅁权獄权䅁允䅁䅁䅅䅁䭁䕁䅣䅁䵁䅉䅅䅁䕁䅁䅁睁䵁䅁䅁权㕁睃䅁权煄权䅁权㙂䅂䅁允䅁䅁䅅䅁佁䅁䅷䅁睁䍁䄴睎ぁ䑁䅫䅁䵁䅉䅅䅁䕁䅁䅁睁䵁䅁䅁权㝁䅄䅁权湄权䅁权睂䅂䅁允䅁䅁䅅䅁䙁乁摁海䱮佃⽧䍄䉁䅁䅁睁䅁䅁䅍䅄䅁䅁䅯眳䅷䅁䅯䅈䅙䅁䅅䅁䉁䅁䅁权㍂杂䅁䍄䉁䅁䅁䅂䅁䅁䅍䅄䅁䅁䅯䅏䅁䅁䅯权䅁䅁䅯䅂䅉䅁䅅䅁䉁䅁䅁兂ぃ䡹⭡确䙯䅑杷允䅁䅁䅍䅁䑁䅁䅷䅁䭁偁䵍</t>
  </si>
  <si>
    <t>䅁䭁䍁䝑䅁䉁䅁䅁允䅁䅁䅯䅦䄴䅁杷允䅁䅁䅑䅁䑁䅁䅷䅁䭁䥁䱅䅁䭁佁䭧䅁䭁佁䭷䅁䉁䅁䅁允䅁䅁䅯睒䅁䅁杷允䅁䅁䅑䅁䑁䅁䅷䅁䭁䉁乙䅁䭁佁䭙䅁䭁䡁䔰䅁䉁䅁䅁允䅁䅁䄴䅄䅁䑁䅕杌ㅁ䑁䅍兎䅁䅁杷允䅁䅁䅍䅁䑁䅁䅷䅁䭁䝁䵫䅁䭁䍁䝙䅁䉁䅁䅁允䅁䅁䄴权䅁䑁䅫免畁䑁䅧䅁䵁䅉䅅䅁䕁䅁䅁睁䵁䅁䅁权ぁ䅄䅁权牄权䅁权瑂䅂䅁允䅁䅁䅅䅁䭁䕁䅣䅁䵁䅉䅅䅁䕁䅁䅁睁䵁䅁䅁权い䅄䅁权瑄权䅁权獄权䅁允䅁䅁䅅䅁䭁䕁䅣䅁䵁䅉䅅䅁䕁䅁䅁睁䵁䅁䅁权煁兄䅁权湄权䅁权㥂䅂䅁允䅁䅁䅅䅁䙁乁㕶浦㡱䅤䅴䍄䉁䅁䅁䅂䅁䅁䅍䅄䅁䅁䅯䅦䄰䅁䅯䄶䅯䅁䅯来䅑䅁䅅䅁䉁䅁䅁杄䵁䅁䅁兎畁䑁䅣免穁䅁䅁䍄䉁䅁䅁䅂䅁䅁䅍䅄䅁䅁䅯朳䅳䅁䅯儷䅯䅁䅯兦䅑䅁䅅䅁䉁䅁䅁兂橂倰ㅬ牌乶睐杷允䅁䅁䅑䅁䑁䅁䅷䅁䭁䕁乣䅁䭁佁䭣䅁䭁䝁䔸䅁䉁䅁䅁允䅁䅁䅕㑎䉬余兘樯䴸䅉䅅䅁䕁䅁䅁睁䵁䅁䅁权祂䅄䅁权湄权䅁权硂䅂䅁允䅁䅁䅅䅁䙁䡁牥䅚摄畋⽭䍄䉁䅁䅁睁䅁䅁䅍䅄䅁䅁䅯杅䅷䅁䅯杈䅙䅁䅅䅁䉁䅁䅁权呃睂䅁䍄䉁䅁䅁䅂䅁䅁䅍䅄䅁䅁䅯杂䅷䅁䅯眶䅯䅁䅯兢䅑䅁䅅䅁䉁䅁䅁权䡂䅁䅁䍄䉁䅁䅁䅂䅁䅁䅍䅄䅁䅁䅯杲䅷䅁䅯儶䅯䅁䅯全䅑䅁䅅䅁䉁䅁䅁兂䅁䅁䅁䑁㕩䅷杷允䅁䅁䅑䅁䑁䅁䅷䅁䭁䉁乕䅁䭁佁䭧䅁䭁䡁䕅䅁䉁䅁䅁允䅁䅁䄴䅄䅁䑁䅙杌㑁䑁䅙兏䅁䅁杷允䅁䅁䅍䅁䑁䅁䅷䅁䭁䡁乷䅁䭁䍁䝑䅁䉁䅁䅁允䅁䅁䅯䅳䄴䅁杷允䅁䅁䅑䅁䑁䅁䅷䅁䭁䱁䉕䅁䭁䅁䍅䅁䭁䅁䍕䅁䉁䅁䅁允䅁䅁䅕䭨䍃㉂牐〰䵁䅉䅅䅁䕁䅁䅁睁䵁䅁䅁权潃睃䅁权灄权䅁权睂䅂䅁允䅁䅁䅅䅁䙁䅁䅁䅁䅃㥓䅴䍄䉁䅁䅁䅂䅁䅁䅍䅄䅁䅁䅯杨䄰䅁䅯朶䅯䅁䅯兦䅑䅁䅅䅁䉁䅁䅁杄䵁䅁䅁䅍畁䑁䅑睎㕁䅁䅁䍄䉁䅁䅁䅂䅁䅁䅍䅄䅁䅁䅯睆䅷䅁䅯朷䅯䅁䅯兦䅑䅁䅅䅁䉁䅁䅁兂䅁䅁䅁䩧材䅑杷允䅁䅁䅑䅁䑁䅁䅷䅁䭁䑁䵧䅁䭁佁䬰䅁䭁䡁䕯䅁䉁䅁䅁允䅁䅁䅕杖琴灳瘳稴䴸䅉䅅䅁䑁䅁䅁睁䵁䅁䅁权流䅄䅁权敁杂䅁允䅁䅁䅅䅁䭁佁䝅䅁䵁䅉䅅䅁䕁䅁䅁睁䵁䅁䅁权湁䅄䅁权畄权䅁权療䅂䅁允䅁䅁䅅䅁䙁䅁䅁䅁䅃杹䉨䍄䉁䅁䅁䅂䅁䅁䅍䅄䅁䅁䅯睹䄰䅁䅯朶䅯䅁䅯兢䅑䅁䅅䅁䉁䅁䅁权䡂䅁䅁䍄䉁䅁䅁睁䅁䅁䅍䅄䅁䅁䅯杊䅷䅁䅯杇䅙䅁䅅䅁䉁䅁䅁权乄杂䅁䍄䉁䅁䅁䅂䅁䅁䅍䅄䅁䅁䅯充䅅䅁䅯充䅁䅁䅯兂䅁䅁䅅䅁䉁䅁䅁杄啁䅁䅁杍硁䑁䅧兎睁䑁䅁䅍睁䑁䅁䅁䵁䅉䅅䅁䑁䅁䅁睁䵁䅁䅁权㙂睃䅁权慁杂䅁允䅁䅁䅅䅁䭁䙁䝫䅁䵁䅉䅅䅁䕁䅁䅁睁䵁䅁䅁权扄睃䅁权畄权䅁权䑃䅂䅁允䅁䅁䅅䅁䭁䕁䅣䅁䵁䅉䅅䅁䕁䅁䅁睁䵁䅁䅁权あ兄䅁权畄权䅁权䑃䅂䅁允䅁䅁䅅䅁䙁䅁䅁䅁睃癆䅰䍄䉁䅁䅁睁䅁䅁䅍䅄䅁䅁䅯儸䅳䅁䅯䅊䅙䅁䅅䅁䉁䅁䅁权㍄杄䅁䍄䉁䅁䅁䅂䅁䅁䅍䅄䅁䅁䅯䄰䅳䅁䅯儷䅯䅁䅯睢䅑䅁䅅䅁䉁䅁䅁兂睁啈積⽆䕈睐杷允䅁䅁䅑䅁䑁䅁䅷䅁䭁䵁䵉䅁䭁佁䬴䅁䭁䡁䕯䅁䉁䅁䅁允䅁䅁䅕䅁䅁䕁時欰䵁䅉䅅䅁䕁䅁䅁睁䵁䅁䅁权㕄权䅁权牄权䅁权硂䅂䅁允䅁䅁䅅䅁佁䉁䅉䅁祁䑁䅁睍穁䑁䅍䅎㉁䑁䅑䅁䵁䅉䅅䅁䕁䅁䅁睁䵁䅁䅁权歂兄䅁权瑄权䅁权䙃䅂䅁允䅁䅁䅅䅁䙁䩁婱婭婭六䅊䍄䉁䅁䅁䅂䅁䅁䅍䅄䅁䅁䅯免䅁䅁䅯权䅁䅁䅯兂䅁䅁䅅䅁䉁䅁䅁兂䉃啬䱏佢㝦睐杷允䅁䅁䅑䅁䑁䅁䅷䅁䭁偁䱑䅁䭁佁䭫䅁䭁䥁䕍䅁䉁䅁䅁允䅁䅁䅕䅁䅁䍁浃〸䵁䅉䅅䅁䕁䅁䅁睁䵁䅁䅁权䑄䅄䅁权畄权䅁权㙂䅂䅁允䅁䅁䅅䅁䙁䅁䅁䅁䅁䥙䅖䍄䉁䅁䅁䅂䅁䅁䅍䅄䅁䅁䅯杅䅳䅁䅯儶䅯䅁䅯睢䅑䅁䅅䅁䉁䅁䅁兂䅁䅁䅁䅷剢䅷杷允䅁䅁䅑䅁䑁䅁䅷䅁䭁䙁䱳䅁䭁佁䭧䅁䭁䥁䕕䅁䉁䅁䅁允䅁䅁䄴杄䅁䑁䅉兏畁䑁䅧杍祁䅁䅁䍄䉁䅁䅁䅂䅁䅁䅍䅄䅁䅁䅯䄷䅳䅁䅯朶䅯䅁䅯睢䅑䅁䅅䅁䉁䅁䅁杄䵁䅁䅁䅍畁䑁䅕䅏穁䅁䅁䍄䉁䅁䅁䅂䅁䅁䅍䅄䅁䅁䅯权䅳䅁䅯眵䅯䅁䅯睢䅑䅁䅅䅁䉁䅁䅁兂坁㙦坪桅塯䅑杷允䅁䅁䅑䅁䑁䅁䅷䅁䭁䑁䱷䅁䭁佁䭧䅁䭁䡁䕅䅁䉁䅁䅁允䅁䅁䄴杄䅁䑁䅑免畁䑁䅁䅍穁䅁䅁䍄䉁䅁䅁䅂䅁䅁䅍䅄䅁䅁䅯䅶䅳䅁䅯儶䅯䅁䅯兢䅑䅁䅅䅁䉁䅁䅁权䡂䅁䅁䍄䉁䅁䅁䅂䅁䅁䅍䅄䅁䅁䅯䅱䅷䅁䅯眵䅯䅁䅯䅣䅑䅁䅅䅁䉁䅁䅁兂桄桥畓⭒㙈睐杷允䅁䅁䅑䅁䑁䅁䅷䅁䭁佁䱍䅁䭁佁䭧䅁䭁䝁䔸䅁䉁䅁䅁允䅁䅁䅯睒䅁䅁杷允䅁䅁䅑䅁䑁䅁䅷䅁䭁偁䭉䅁䭁佁䬴䅁䭁䥁䕍䅁䉁䅁䅁允䅁䅁䅕䅁䅁佁䥄唯䵁䅉䅅䅁䕁䅁䅁睁䵁䅁䅁权湃䅄䅁权煄权䅁权獄权䅁允䅁䅁䅅䅁䭁䕁䅣䅁䵁䅉䅅䅁䕁䅁䅁睁䵁䅁䅁权浄䅄䅁权煄权䅁权㥂䅂䅁允䅁䅁䅅䅁佁䅁䅷䅁睁䍁䄴睎祁䑁䅕䅁䵁䅉䅅䅁䕁䅁䅁睁䵁䅁䅁权ぁ䅄䅁权牄权䅁权睂䅂䅁允䅁䅁䅅䅁佁䉁䅑䅁硁䑁䅙䅍硁䑁䅫免睁䑁䅫䅎䅁䅁杷允䅁䅁䅑䅁䑁䅁䅷䅁䭁䡁䱕䅁䭁佁䭳䅁䭁䡁䕁䅁䉁䅁䅁允䅁䅁䄴䅆䅁䑁䅅睍㑁䑁䅁兏ㅁ䑁䅉䅎ぁ䅁䅁䍄䉁䅁䅁䅂䅁䅁䅍䅄䅁䅁䅯杹䅷䅁䅯䄶䅯䅁䅯䄷䅯䅁䅅䅁䉁䅁䅁权䡂䅁䅁䍄䉁䅁䅁䅂䅁䅁䅍䅄䅁䅁䅯䅒䅳䅁䅯朶䅯䅁䅯䅣䅑䅁䅅䅁䉁䅁䅁杄䵁䅁䅁䅍畁䑁䅁睎硁䅁䅁䍄䉁䅁䅁䅂䅁䅁䅍䅄䅁䅁䅯末䅳䅁䅯朵䅯䅁䅯全䅑䅁䅅䅁䉁䅁䅁杄䵁䅁䅁免畁䑁䅉兏㍁䅁䅁䍄䉁䅁䅁䅂䅁䅁䅍䅄䅁䅁䅯兰䅳䅁䅯儶䅯䅁䅯兦䅑䅁䅅䅁䉁䅁䅁兂䅁䅁䅁䰴桮䅑杷允䅁䅁䅑䅁䑁䅁䅷䅁䭁䥁䴰䅁䭁佁䬰䅁䭁佁䭷䅁䉁䅁䅁允䅁䅁䅯睒䅁䅁杷允䅁䅁䅑䅁䑁䅁䅷䅁䭁䑁䅫䅁䭁䉁䅅䅁䭁䅁䅕䅁䉁䅁䅁允䅁䅁䄴䅆䅁䑁䅫䅍祁䑁䅁䅍睁䑁䅁䅍睁䅁䅁䍄䉁䅁䅁䅂䅁䅁䅍䅄䅁䅁䅯共䅳䅁䅯朷䅯䅁䅯䅣䅑䅁䅅䅁䉁䅁䅁兂䅁䅁䅁偙伴兑杷允䅁䅁䅑䅁䑁䅁䅷䅁䭁乁䱷䅁䭁佁䭙䅁䭁䝁䔸䅁䉁䅁䅁允䅁䅁䅯睒䅁䅁杷允䅁䅁䅍䅁䑁䅁䅷䅁䭁䅁义䅁䭁䍁䝙䅁䉁䅁䅁允䅁䅁䄴䅄䅁䑁䅣睎畁䑁䅅䅎䅁䅁杷允䅁䅁䅑䅁䑁䅁䅷䅁䭁䙁䱷䅁䭁佁䭣䅁䭁䥁䕍䅁䉁䅁䅁允䅁䅁䅕噋偹癷潗䕉䵁䅉䅅䅁䕁䅁䅁睁䵁䅁䅁权祄权䅁权煄权䅁权硂䅂䅁允䅁䅁䅅䅁佁䅁䅷䅁睁䍁䄴䅍㑁䑁䅧䅁䵁䅉䅅䅁䕁䅁䅁睁䵁䅁䅁权䝁睃䅁权煄权䅁权㙂䅂䅁允䅁䅁䅅䅁佁䅁䅷䅁硁䍁䄴免ぁ䑁䅉䅁䵁䅉䅅䅁䕁䅁䅁睁䵁䅁䅁权晄睃䅁权牄权䅁权睂䅂䅁允䅁䅁䅅䅁佁䉁䅉䅁ぁ䑁䅧䅏ぁ䑁䅅睍ぁ䑁䅍䅁䵁䅉䅅䅁䕁䅁䅁睁䵁䅁䅁权㡄睃䅁权畄权䅁权瑂䅂䅁允䅁䅁䅅䅁䙁䅁䅁䅁杄䄰䉦䍄䉁䅁䅁䅂䅁䅁䅍䅄䅁䅁䅯東䅷䅁䅯眶䅯䅁䅯全䅑䅁䅅䅁䉁䅁䅁杄十䅁䅁䅏㑁䑁䅙䅍㑁䑁䅧䅍睁䅁䅁䍄䉁䅁䅁䅂䅁䅁䅍䅄䅁䅁䅯关䅁䅁䅯䅂䅁䅁䅯兂䅁䅁䅅䅁䉁䅁䅁兂䅁䅁䅁慒敂兑杷允䅁䅁䅑䅁䑁䅁䅷䅁䭁䝁䱙䅁䭁佁䭯䅁䭁䝁䔰䅁䉁䅁䅁允䅁䅁䅯睒䅁䅁杷允䅁䅁䅑䅁䑁䅁䅷䅁䭁䑁䵳䅁䭁佁䭙䅁䭁䡁䕅䅁䉁䅁䅁允䅁䅁䄴杄䅁䑁䅅䅎畁䑁䅧睎ㅁ䅁䅁䍄䉁䅁䅁䅂䅁䅁䅍䅄䅁䅁䅯䅒䅷䅁䅯朶䅯䅁䅯睢䅑䅁䅅䅁䉁䅁䅁杄䵁䅁䅁䅍畁䑁䅕杍穁䅁䅁䍄䉁䅁䅁睁䅁䅁䅍䅄䅁䅁䅯睰䅷䅁䅯䅈䅙䅁䅅䅁䉁䅁䅁权睃杂䅁䍄䉁䅁䅁䅂䅁䅁䅍䅄䅁䅁䅯䅄䅳䅁䅯眶䅯䅁䅯来䅑䅁䅅䅁䉁䅁䅁杄十䅁䅁䅎硁䑁䅁䅍睁䑁䅁䅍睁䅁䅁䍄䉁䅁䅁䅂䅁䅁䅍䅄䅁䅁䅯全䄰䅁䅯朶䅯䅁䅯全䅑䅁䅅䅁䉁䅁䅁杄䵁䅁䅁免畁䑁䅑免㑁䅁䅁䍄䉁䅁䅁䅂䅁䅁䅍䅄䅁䅁䅯睹䅳䅁䅯眶䅯䅁䅯睢䅑䅁䅅䅁䉁䅁䅁杄啁䅁䅁免祁䑁䅙免祁䑁䅕睎㍁䑁䅅䅁䵁䅉䅅䅁䕁䅁䅁睁䵁䅁䅁权杂睃䅁权畄权䅁权䑃䅂䅁允䅁䅁䅅䅁䙁䅁䅁䅁睁杖䉎䍄䉁䅁䅁䅂䅁䅁䅍䅄䅁䅁䅯䅧䅳䅁䅯儶䅯䅁䅯睧䅑䅁䅅䅁䉁䅁䅁兂䅁䅁䅁偁眫䅷杷允䅁䅁䅑䅁䑁䅁䅷䅁䭁䵁䱁䅁䭁佁䬰䅁䭁䡁䕯䅁䉁䅁䅁允䅁䅁䅕灳瘳㡰䱚稴䴸䅉䅅䅁䕁䅁䅁睁䵁䅁䅁权䩃兄䅁权煄权䅁权硂䅂䅁允䅁䅁䅅䅁佁䅁䅷䅁睁䍁䄴兎穁䑁䅫䅁䵁䅉䅅䅁䕁䅁䅁睁䵁䅁䅁权㝃睃䅁权浄权䅁权獄权䅁允䅁䅁䅅䅁䭁䕁䅣䅁䵁䅉䅅䅁䕁䅁䅁睁䵁䅁䅁权㝃睃䅁权瑄权䅁权㥂䅂䅁允䅁䅁䅅䅁䙁䱁䥔牤昶畇⽍䍄䉁䅁䅁䅂䅁䅁䅍䅄䅁䅁䅯儳䅅䅁䅯权䅁䅁䅯兂䅁䅁䅅䅁䉁䅁䅁兂䉃啬䱏佢摣䅑杷允䅁䅁䅑䅁䑁䅁䅷䅁䭁偁䵁䅁䭁佁䭫䅁䭁䡁䔰䅁䉁䅁䅁允䅁䅁䅕䅁䅁䥁奁〵䵁䅉䅅䅁䕁䅁䅁睁䵁䅁䅁权噁兄䅁权瑄权䅁权㥂䅂䅁允䅁䅁䅅䅁䙁䅁婐牧挴牢⽕䍄䉁䅁䅁䅂䅁䅁䅍䅄䅁䅁䅯睬䄰䅁䅯眵䅯䅁䅯来䅑䅁䅅䅁䉁䅁䅁兂畃⭒㙆䍆挴䅑杷允䅁䅁䅑䅁䑁䅁䅷䅁䭁䑁䴸䅁䭁佁䭧䅁䭁䝁䔰䅁䉁䅁䅁允䅁䅁䅯睒䅁䅁杷允䅁䅁䅑䅁䑁䅁䅷䅁䭁䩁䵉䅁䭁佁䭯䅁䭁䝁䔰䅁䉁䅁䅁允䅁䅁䅯睒䅁䅁杷允䅁䅁䅑䅁䑁䅁䅷䅁䭁䙁䱧䅁䭁佁䭳䅁䭁䡁䕁䅁䉁䅁䅁允䅁䅁䄴杅䅁䑁䅉兏穁䑁䅫兎穁䑁䅍睎䅁䅁杷允䅁䅁䅑䅁䑁䅁䅷䅁䭁偁䱁䅁䭁佁䭳䅁䭁䥁䕕䅁䉁䅁䅁允䅁䅁䄴杅䅁䑁䅫睎穁䑁䅑免㍁䑁䅣䅎䅁䅁杷允䅁䅁䅑䅁䑁䅁䅷䅁䭁偁䵧䅁䭁佁䬴䅁䭁䡁䔰䅁䉁䅁䅁允䅁䅁䅕䅁䅁䵁䍁唴䵁䅉䅅䅁䕁䅁䅁睁䵁䅁䅁权䅁兄䅁权浄权䅁权獄权䅁允䅁䅁䅅䅁䭁䕁䅣䅁䵁䅉䅅䅁䕁䅁䅁睁䵁䅁䅁权杁允䅁权䭁䅁䅁权䙁䅁䅁允䅁䅁䅅䅁䙁䩁瘷㡰䱚睎䅒䍄䉁䅁䅁䅂䅁䅁䅍䅄䅁䅁䅯睗䅳䅁䅯眶䅯䅁䅯兦䅑䅁䅅䅁䉁䅁䅁杄啁䅁䅁免睁䑁䅣䅎㉁䑁䅫䅏㉁䑁䅍䅁䵁䅉䅅䅁䕁䅁䅁睁䵁䅁䅁权䉄䅄䅁权潄权䅁权䙃䅂䅁允䅁䅁䅅䅁佁䅁䄴䅁㉁䑁䅁杌睁䑁䅑免䅁䅁杷允䅁䅁䅑䅁䑁䅁䅷䅁䭁乁䵉䅁䭁佁䭯䅁䭁佁䭷䅁䉁䅁䅁允䅁䅁䅯睒䅁䅁杷允䅁䅁䅑䅁䑁䅁䅷䅁䭁䥁䱉䅁䭁佁䭧䅁䭁䝁䔰䅁䉁䅁䅁允䅁䅁䄴权䅁䑁䅕杌㉁䑁䅑䅁䵁䅉䅅䅁䕁䅁䅁睁䵁䅁䅁权晃兄䅁权潄权䅁权瑂䅂䅁允䅁䅁䅅䅁䭁䕁䅣䅁䵁䅉䅅䅁䕁䅁䅁睁䵁䅁䅁权㙁兄䅁权灄权䅁权㙂䅂䅁允䅁䅁䅅䅁䙁䅁䅁䅁䅁䵗䅴䍄䉁䅁䅁䅂䅁䅁䅍䅄䅁䅁䅯䅤䅷䅁䅯眵䅯䅁䅯兢䅑䅁䅅䅁䉁䅁䅁权䡂䅁䅁䍄䉁䅁䅁䅂䅁䅁䅍䅄䅁䅁䅯䄲䅅䅁䅯允䅉䅁䅯兂䅉䅁䅅䅁䉁䅁䅁兂汃呉㙢橒偧兑杷允䅁䅁䅑䅁䑁䅁䅷䅁䭁䅁䵅䅁䭁佁䬴䅁䭁䥁䕕䅁䉁䅁䅁允䅁䅁䅕䅁䅁乁楄歋䵅䅉䅅䅁䕁䅁䅁睁䵁䅁䅁权䕃䅄䅁权潄权䅁权硂䅂䅁允䅁䅁䅅䅁佁䉁䅁䅁瑁䑁䅍李畁䑁䅑睍硁䅁䅁䍄䉁䅁䅁睁䅁䅁䅍䅄䅁䅁䅯共䅳䅁䅯杇䅙䅁䅅䅁䉁䅁䅁权䱂杂䅁䍄䉁䅁䅁䅂䅁䅁䅍䅄䅁䅁䅯䅮䅳䅁䅯儷䅯䅁䅯䅣䅑䅁䅅䅁䉁䅁䅁兂捃䍸睃湣䕨䅷杷允䅁䅁䅑䅁䑁䅁䅷䅁䭁䕁䱉䅁䭁佁䭣䅁䭁䝁䔸䅁䉁䅁䅁允䅁䅁䅕浚浚浚浚爸䴸䅉䅅䅁䕁䅁䅁睁䵁䅁䅁权捁䅄䅁权煄权䅁权睂䅂䅁允䅁䅁䅅䅁佁䅁䅷䅁睁䍁䄴兏ㅁ䑁䅙䅁䵁䅉䅅䅁䕁䅁䅁睁䵁䅁䅁权噁睃䅁权灄权䅁权䙃䅂䅁允䅁䅁䅅䅁䙁䅁䅁䅁䅁敤䅊䍄䉁䅁䅁䅂䅁䅁䅍䅄䅁䅁䅯杊䅳䅁䅯朷䅯䅁䅯兢䅑䅁䅅䅁䉁䅁䅁兂䅁䅁䅁䥁瑩䅑杷允䅁䅁䅍䅁䑁䅁䅷䅁䭁䭁䱫䅁䭁䉁䜴䅁䉁䅁䅁允䅁䅁䅯兒䅙䅁杷允䅁䅁䅑䅁䑁䅁䅷䅁䭁䕁䵯䅁䭁佁䭳䅁䭁䥁䕕䅁䉁䅁䅁允䅁䅁䄴杅䅁䑁䅍睍祁䑁䅁免ㅁ䑁䅅李䅁䅁杷允䅁䅁䅍䅁䑁䅁䅷䅁䭁䭁䱫䅁䭁䍁䝑䅁䉁䅁䅁允䅁䅁䅯䅅䅑䅁杷允䅁䅁䅑䅁䑁䅁䅷䅁䭁䭁䅯䅁䭁䅁䍅䅁䭁䅁䍕䅁䉁䅁䅁允䅁䅁䅕婤奍䍂⭲䕃䵅䅉䅅䅁䑁䅁䅁睁䵁䅁䅁权㍂䅄䅁权歁杂䅁允䅁䅁䅅䅁䭁䉁䕁䅁䵁䅉䅅䅁䕁䅁䅁睁䵁䅁䅁权穄允䅁权䕁䅁䅁权䙁䅁䅁允䅁䅁䅅䅁䙁䅁䅁䱁呄焴䉆䍄䉁䅁䅁䅂䅁䅁䅍䅄䅁䅁䅯睴䅷䅁䅯䄶䅯䅁䅯兣䅑䅁䅅䅁䉁䅁䅁杄佁䅁䅁免㑁䍁䄴䅏硁䑁䅕䅁䵁䅉䅅䅁䕁䅁䅁睁䵁䅁䅁权䡁兄䅁权瑄权䅁权㙂䅂䅁允䅁䅁䅅䅁䙁䑁䥅䉲慸做⽳䍄䉁䅁䅁䅂䅁䅁䅍䅄䅁䅁䅯䅍䄰䅁䅯眶䅯䅁䅯兢䅑䅁䅅䅁䉁䅁䅁杄十䅁䅁兎㑁䑁䅙兎㍁䑁䅁䅍睁䅁䅁䍄䉁䅁䅁䅂䅁䅁䅍䅄䅁䅁䅯兓䅷䅁䅯朷䅯䅁䅯睢䅑䅁䅅䅁䉁䅁䅁兂䅁䅁䅁乑捺䅑杷允䅁䅁䅑䅁䑁䅁䅷䅁䭁乁䵕䅁䭁佁䭙䅁䭁䝁䔸䅁䉁䅁䅁允䅁䅁䄴䅃䅁䑁䅕杌㑁䅁䅁䍄䉁䅁䅁䅂䅁䅁䅍䅄䅁䅁䅯䅊䄰䅁䅯眶䅯䅁䅯睧䅑䅁䅅䅁䉁䅁䅁杄十䅁䅁免㉁䑁䅁兏硁䑁䅑免㕁䅁䅁䍄䉁䅁䅁䅂䅁䅁䅍䅄䅁䅁䅯䅦䄰䅁䅯朶䅯䅁䅯睧䅑䅁䅅䅁䉁䅁䅁杄䵁䅁䅁䅍畁䑁䅑免穁䅁䅁䍄䉁䅁䅁䅂䅁䅁䅍䅄䅁䅁䅯眳䅷䅁䅯眶䅯䅁䅯全䅑䅁䅅䅁䉁䅁䅁杄允䅁䅁兎穁䑁䅫免㍁䑁䅉李䅁䅁杷允䅁䅁䅑䅁䑁䅁䅷䅁䭁䭁乙䅁䭁佁䭧䅁䭁䝁䔸䅁䉁䅁䅁允䅁䅁䄴杄䅁䑁䅍李畁䑁䅅䅍硁䅁䅁䍄䉁䅁䅁䅂䅁䅁䅍䅄䅁䅁䅯兢䅷䅁䅯䄶䅯䅁䅯兣䅑䅁䅅䅁䉁䅁䅁杄佁䅁䅁杍㍁䍁䄴䅎ㅁ䑁䅣䅁䵁䅉䅅䅁䕁䅁䅁睁䵁䅁䅁权偃兄䅁权湄权䅁权䙃䅂䅁允䅁䅁䅅䅁䙁䙁歰㥏倹呌䅈䍄䉁䅁䅁䅂䅁䅁䅍䅄䅁䅁䅯杒䅳䅁䅯䄶䅯䅁䅯睢䅑䅁䅅䅁䉁䅁䅁杄䵁䅁䅁䅎畁䑁䅁䅎穁䅁䅁䍄䉁䅁䅁䅂䅁䅁䅍䅄䅁䅁䅯䅯䅳䅁䅯朷䅯䅁䅯兣䅑䅁䅅䅁䉁䅁䅁兂䅁䅁䅁䑁㡃䅷杷允䅁䅁䅑䅁䑁䅁䅷䅁䭁䝁䴴䅁䭁佁䭯䅁䭁䥁䕕䅁䉁䅁䅁允䅁䅁䄴䅄䅁䑁䅁杌㕁䑁䅕李䅁䅁杷允䅁䅁䅑䅁䑁䅁䅷䅁䭁䱁䱁䅁䭁佁䬴䅁䭁䝁䔸䅁䉁䅁䅁允䅁䅁䅕䅁䅁䵁兄唲䵁䅉䅅䅁䕁䅁䅁睁䵁䅁䅁权㑁䅄䅁权煄权䅁权瑂䅂䅁允䅁䅁䅅䅁佁䅁䅷䅁睁䍁䄴䅏㍁䑁䅫䅁䵁䅉䅅䅁䕁䅁䅁睁䵁䅁䅁权䉃睃䅁权浄权䅁权㥂䅂䅁允䅁䅁䅅䅁佁䅁䅯䅁穁䍁䄴䅍㍁䅁䅁䍄䉁䅁䅁䅂䅁䅁䅍䅄䅁䅁䅯兡䅷䅁䅯眶䅯䅁䅯睧䅑䅁䅅䅁䉁䅁䅁杄十䅁䅁李祁䑁䅧睍ぁ䑁䅧睎硁䅁䅁䍄䉁䅁䅁䅂䅁䅁䅍䅄䅁䅁䅯睕䄰䅁䅯眶䅯䅁䅯兢䅑䅁䅅䅁䉁䅁䅁权䡂䅁䅁䍄䉁䅁䅁䅂䅁䅁䅍䅄䅁䅁䅯䅚䅳䅁䅯儷䅯䅁䅯䅣䅑䅁䅅䅁䉁䅁䅁兂奃桢䑋䵷ㅲ睐杷允䅁䅁䅑䅁䑁䅁䅷䅁䭁偁䱉䅁䭁佁䭣䅁䭁䝁䔰䅁䉁䅁䅁允䅁䅁䅯睒䅁䅁杷允䅁䅁䅑䅁䑁䅁䅷䅁䭁偁䰴䅁䭁佁䭯䅁䭁䥁䕕䅁䉁䅁䅁允䅁䅁䄴䅄䅁䑁䅉杌㕁䑁䅧兎䅁䅁杷允䅁䅁䅑䅁䑁䅁䅷䅁䭁䭁乷䅁䭁佁䭧䅁䭁䡁䔰䅁䉁䅁䅁允䅁䅁䄴杄䅁䑁䅅䅍畁䑁䅕杍ㅁ䅁䅁䍄䉁䅁䅁䅂䅁䅁䅍䅄䅁䅁䅯兖䄰䅁䅯睈䅙䅁䅯䅉䅙䅁䅅䅁䉁䅁䅁权䩂兄䅁䍄䉁䅁䅁睁䅁䅁䅍䅄䅁䅁䅯睬䅷䅁䅯䅇䅙䅁䅅䅁䉁䅁䅁权婁杂䅁䍄䉁䅁䅁䅂䅁䅁䅍䅄䅁䅁䅯其䅷䅁䅯朵䅯䅁䅯全䅑䅁䅅䅁䉁䅁䅁杄䵁䅁䅁免畁䑁䅕兎㑁䅁䅁䍄䉁䅁䅁䅂䅁䅁䅍䅄䅁䅁䅯䅡䄰䅁䅯儶䅯䅁䅯睧䅑䅁䅅䅁䉁䅁䅁兂䅁䅁䅁䕧浔䅑杷允䅁䅁䅑䅁䑁䅁䅷䅁䭁䩁䱳䅁䭁佁䬴䅁䭁䡁䕅䅁䉁䅁䅁允䅁䅁䅕䅁䅁䅁㡁〵䵁䅉䅅䅁䕁䅁䅁睁䵁䅁䅁权乄睃䅁权瑄权䅁权㙂䅂䅁允䅁䅁䅅䅁䙁䉁畓⭒㙆䵆⼴䍄䉁䅁䅁䅂䅁䅁䅍䅄䅁䅁䅯全䅷䅁䅯眶䅯䅁䅯兦䅑䅁䅅䅁䉁䅁䅁杄十䅁䅁䅎ㅁ䑁䅕兏ぁ䑁䅁䅍睁䅁䅁䍄䉁䅁䅁䅂䅁䅁䅍䅄䅁䅁䅯䅐䄰䅁䅯眵䅯䅁䅯睢䅑䅁䅅䅁䉁䅁䅁兂坃ㅷ协歔ㅘ睐杷允䅁䅁䅑䅁䑁䅁䅷䅁䭁偁䱁䅁䭁佁䭣䅁䭁佁䭷䅁䉁䅁䅁允䅁䅁䅯睒䅁䅁杷允䅁䅁䅑䅁䑁䅁䅷䅁䭁䕁䵍䅁䭁佁䭣䅁䭁䡁䕅䅁䉁䅁䅁允䅁䅁䅕積積積穐歉䵁䅉䅅䅁䕁䅁䅁睁䵁䅁䅁权ㅁ䅄䅁权湄权䅁权獄权䅁允䅁䅁䅅䅁䭁䕁䅣䅁䵁䅉䅅䅁䕁䅁䅁睁䵁䅁䅁权佃䅄䅁权浄权䅁权䙃䅂䅁允䅁䅁䅅䅁佁䅁䅷䅁祁䍁䄴䅎㑁䑁䅉䅁䵁䅉䅅䅁䑁䅁䅁睁䵁䅁䅁权㍃䅄䅁权奁杂䅁允䅁䅁䅅䅁䭁䕁䝁䅁䵁䅉䅅䅁䕁䅁䅁睁䵁䅁䅁权汃䅁䅁权䭁䅁䅁权䕁杁䅁允䅁䅁䅅䅁䙁䉁䕫杖琴瑳⼲䍄䉁䅁䅁䅂䅁䅁䅍䅄䅁䅁䅯条䅷䅁䅯朵䅯䅁䅯全䅑䅁䅅䅁䉁䅁䅁杄䵁䅁䅁免畁䑁䅍睍㕁䅁䅁䍄䉁䅁䅁䅂䅁䅁䅍䅄䅁䅁䅯睎䄰䅁䅯眵䅯䅁䅯䅣䅑䅁䅅䅁䉁䅁䅁兂㙃兓䍷㑋呣䅷杷允䅁䅁䅑䅁䑁䅁䅷䅁䭁䝁䱫䅁䭁佁䭯䅁䭁䝁䔸䅁䉁䅁䅁允䅁䅁䄴䅄䅁䑁䅁杌祁䑁䅍睍䅁䅁杷允䅁䅁䅑䅁䑁䅁䅷䅁䭁䝁䵫䅁䭁佁䬴䅁䭁䥁䕕䅁䉁䅁䅁允䅁䅁䅕䅁䅁䭁摂唸䵁䅉䅅䅁䑁䅁䅁睁䵁䅁䅁权㍃䅄䅁权慁杂䅁允䅁䅁䅅䅁䭁䕁䝁䅁䵁䅉䅅䅁䕁䅁䅁睁䵁䅁䅁权⽂䅄䅁权潄权䅁权䑃䅂䅁允䅁䅁䅅䅁佁䅁䄴䅁硁䑁䅣杌硁䑁䅉睎䅁䅁杷允䅁䅁䅑䅁䑁䅁䅷䅁䭁䵁䰰䅁䭁佁䭳䅁䭁佁䭷䅁䉁䅁䅁允䅁䅁䅯睒䅁䅁杷允䅁䅁䅑䅁䑁䅁䅷䅁䭁䙁䴰䅁䭁佁䬴䅁䭁佁䭷䅁䉁䅁䅁允䅁䅁䅯睒䅁䅁杷允䅁䅁䅍䅁䑁䅁䅷䅁䭁䥁乫䅁䭁䉁䝷䅁䉁䅁䅁允䅁䅁䅯睩䅙䅁杷允䅁䅁䅑䅁䑁䅁䅷䅁䭁䱁䱁䅁䭁佁䭣䅁䭁䝁䔸䅁䉁䅁䅁允䅁䅁䅕畮渫歸㍳歅䵁䅉䅅䅁䕁䅁䅁睁䵁䅁䅁权敂睃䅁权牄权䅁权䙃䅂䅁允䅁䅁䅅䅁佁䉁䅉䅁㕁䑁䅕免硁䑁䅣兎祁䑁䅣䅁䵁䅉䅅䅁䕁䅁䅁睁䵁䅁䅁权十䅄䅁权牄权䅁权䑃䅂䅁允䅁䅁䅅䅁佁䉁䅉䅁ㅁ䑁䅫兎祁䑁䅧杍㉁䑁䅧䅁䵁䅉䅅䅁䕁䅁䅁睁䵁䅁䅁权奁䅄䅁权畄权䅁权獄权䅁允䅁䅁䅅䅁䭁䕁䅣䅁䵁䅉䅅䅁䕁䅁䅁睁䵁䅁䅁权权䅄䅁权畄权䅁权䑃䅂䅁允䅁䅁䅅䅁䙁䅁䅁䅁元時䄱䍄䉁䅁䅁睁䅁䅁䅍䅄䅁䅁䅯睴䅷䅁䅯䅈䅙䅁䅅䅁䉁䅁䅁权捁睂䅁䍄䉁䅁䅁䅂䅁䅁䅍䅄䅁䅁䅯䅭䅅䅁䅯允䅉䅁䅯杁䅉䅁䅅䅁䉁䅁䅁兂卄ㅅ瑹㉺桄䅑杷允䅁䅁䅑䅁䑁䅁䅷䅁䭁䙁䵳䅁䭁佁䬴䅁䭁佁䭷䅁䉁䅁䅁允䅁䅁䅯睒䅁䅁杷允䅁䅁䅑䅁䑁䅁䅷䅁䭁䑁乑䅁䭁佁䭧䅁䭁䡁䕅䅁䉁䅁䅁允䅁䅁䅯睒䅁䅁杷允䅁䅁䅍䅁䑁䅁䅷䅁䭁䍁乫䅁䭁䍁䝑䅁䉁䅁䅁允䅁䅁䅯䅅䅑䅁杷允䅁䅁䅑䅁䑁䅁䅷䅁䭁乁䱅䅁䭁佁䭯䅁䭁䡁䔰䅁䉁䅁䅁允䅁䅁䄴权䅁䑁䅅杌ぁ䑁䅅䅁䵁䅉䅅䅁䕁䅁䅁睁䵁䅁䅁权畁䅄䅁权瑄权䅁权䑃䅂䅁允䅁䅁䅅䅁䙁䥁畱栱獂丫⽳䍄䉁䅁䅁䅂䅁䅁䅍䅄䅁䅁䅯睭䄰䅁䅯眵䅯䅁䅯睢䅑䅁䅅䅁䉁䅁䅁兂卂睋䉩乇㡺睶杷允䅁䅁䅍䅁䑁䅁䅷䅁䭁䱁䵣䅁䭁䍁䝙䅁䉁䅁䅁允䅁䅁䄴䅄䅁䑁䅫李畁䑁䅑睍䅁䅁杷允䅁䅁䅑䅁䑁䅁䅷䅁䭁䭁䅯䅁䭁䅁䅑䅁䭁䅁䅕䅁䉁䅁䅁允䅁䅁䅕䅁䅁䍁伱啧䵅䅉䅅䅁䕁䅁䅁睁䵁䅁䅁权祄睃䅁权牄权䅁权硂䅂䅁允䅁䅁䅅䅁佁䉁䅉䅁穁䑁䅑䅎睁䑁䅁䅍睁䑁䅁䅁䵁䅉䅅䅁䕁䅁䅁睁䵁䅁䅁权婃䅄䅁权牄权䅁权睂䅂䅁允䅁䅁䅅䅁佁䉁䅉䅁㉁䑁䅫免硁䑁䅕杍㉁䑁䅍䅁䵁䅉䅅䅁䕁䅁䅁睁䵁䅁䅁权䕁睃䅁权煄权䅁权獄权䅁允䅁䅁䅅䅁䭁䕁䅣䅁䵁䅉䅅䅁䕁䅁䅁睁䵁䅁䅁权坁兄䅁权瑄权䅁权㥂䅂䅁允䅁䅁䅅䅁䙁偁灹搸乊煙⽁䍄䉁䅁䅁䅂䅁䅁䅍䅄䅁䅁䅯兣䅷䅁䅯䄶䅯䅁䅯睢䅑䅁䅅䅁䉁䅁䅁杄允䅁䅁兌祁䑁䅑杌㉁䑁䅉兎䅁䅁杷允䅁䅁䅍䅁䑁䅁䅷䅁䭁䍁䱷䅁䭁䉁䝯䅁䉁䅁䅁允䅁䅁䅯児䅙䅁杷允䅁䅁䅑䅁䑁䅁䅷䅁䭁䝁䰸䅁䭁佁䬴䅁䭁䝁䔰䅁䉁䅁䅁允䅁䅁䅯睒䅁䅁杷允䅁䅁䅑䅁䑁䅁䅷䅁䭁䩁䰰䅁䭁佁䬴䅁䭁䡁䕁䅁䉁䅁䅁允䅁䅁䅕䅁䅁䅁䕂啷䵁䅉䅅䅁䕁䅁䅁睁䵁䅁䅁权橃睃䅁权煄权䅁权瑂䅂䅁允䅁䅁䅅䅁佁䅁䅷䅁祁䍁䄴免㕁䑁䅑䅁䵁䅉䅅䅁䕁䅁䅁睁䵁䅁䅁权穄睃䅁权畄权䅁权㙂䅂䅁允䅁䅁䅅䅁䙁䅁䅁䅁䅁㝵䅤䍄䉁䅁䅁䅂䅁䅁䅍䅄䅁䅁䅯䅸䅷䅁䅯䄶䅯䅁䅯兦䅑䅁䅅䅁䉁䅁䅁杄佁䅁䅁杍ㅁ䍁䄴䅍㑁䑁䅅䅁䵁䅉䅅䅁䕁䅁䅁睁䵁䅁䅁权⽂睃䅁权煄权䅁权䙃䅂䅁允䅁䅁䅅䅁䭁䕁䅣䅁䵁䅉䅅䅁䕁䅁䅁睁䵁䅁䅁权䉃䅄䅁权牄权䅁权㥂䅂䅁允䅁䅁䅅䅁佁䉁䅉䅁㍁䑁䅍免睁䑁䅁䅍睁䑁䅁䅁䵁䅉䅅䅁䕁䅁䅁睁䵁䅁䅁权坄䅄䅁权煄权䅁权䑃䅂䅁允䅁䅁䅅䅁佁䅁䅷䅁睁䍁䄴杍穁䑁䅑䅁䵁䅉䅅䅁䕁䅁䅁睁䵁䅁䅁权捂睃䅁权浄权䅁权䑃䅂䅁允䅁䅁䅅䅁佁䅁䅷䅁祁䍁䄴䅎ㅁ䑁䅣䅁䵁䅉䅅䅁䕁䅁䅁睁䵁䅁䅁权煂睃䅁权瑄权䅁权瑂䅂䅁允䅁䅁䅅䅁䙁䝁㡱䩤奍偂⽷䍄䉁䅁䅁䅂䅁䅁䅍䅄䅁䅁䅯杋䅷䅁䅯䄶䅯䅁䅯来䅑䅁䅅䅁䉁䅁䅁权䡂䅁䅁䍄䉁䅁䅁睁䅁䅁䅍䅄䅁䅁䅯村䅳䅁䅯䅇䅙䅁䅅䅁䉁䅁䅁权㡂杂䅁䍄䉁䅁䅁䅂䅁䅁䅍䅄䅁䅁䅯䅋䅳䅁䅯䄶䅯䅁䅯兢䅑䅁䅅䅁䉁䅁䅁权䡂䅁䅁䍄䉁䅁䅁䅂䅁䅁䅍䅄䅁䅁䅯䄯䅷䅁䅯朷䅯䅁䅯䅣䅑䅁䅅䅁䉁䅁䅁兂䅁䅁䅁乑祮䅷杷允䅁䅁䅑䅁䑁䅁䅷䅁䭁䍁䱍䅁䭁佁䬰䅁䭁䥁䕍䅁䉁䅁䅁允䅁䅁䅕〰椱䙅㕧䐴䴸䅉䅅䅁䕁䅁䅁睁䵁䅁䅁权䉃䅄䅁权畄权䅁权㥂䅂䅁允䅁䅁䅅䅁䙁䅁䅁䅁䅁昷䅦䍄䉁䅁䅁䅂䅁䅁䅍䅄䅁䅁䅯䄷䅷䅁䅯䄶䅯䅁䅯睢䅑䅁䅅䅁䉁䅁䅁杄䵁䅁䅁免畁䑁䅫䅏硁䅁䅁䍄䉁䅁䅁睁䅁䅁䅍䅄䅁䅁䅯兎䄰䅁䅯杇䅙䅁䅅䅁䉁䅁䅁权䑄杂䅁䍄䉁䅁䅁䅂䅁䅁䅍䅄䅁䅁䅯杸䅳䅁䅯䄶䅯䅁䅯来䅑䅁䅅䅁䉁䅁䅁杄䵁䅁䅁睎畁䑁䅍杍硁䅁䅁䍄䉁䅁䅁睁䅁䅁䅍䅄䅁䅁䅯儹䅷䅁䅯䅊䅙䅁䅅䅁䉁䅁䅁权允䅂䅁䍄䉁䅁䅁䅂䅁䅁䅍䅄䅁䅁䅯睵䅅䅁䅯允䅉䅁䅯睁䅉䅁䅅䅁䉁䅁䅁兂䱁睶㜷汱䍯兑杷允䅁䅁䅑䅁䑁䅁䅷䅁䭁䝁䰰䅁䭁佁䭳䅁䭁䥁䕍䅁䉁䅁䅁允䅁䅁䄴杅䅁䑁䅅兎睁䑁䅁睎睁䑁䅕兎䅁䅁杷允䅁䅁䅑䅁䑁䅁䅷䅁䭁偁䭙䅁䭁佁䭯䅁䭁䝁䔰䅁䉁䅁䅁允䅁䅁䅯睒䅁䅁杷允䅁䅁䅑䅁䑁䅁䅷䅁䭁䝁䴴䅁䭁佁䬰䅁䭁䡁䕁䅁䉁䅁䅁允䅁䅁䅕䉯癯匳䝑稯䴸䅉䅅䅁䕁䅁䅁睁䵁䅁䅁权晃䅄䅁权牄权䅁权㥂䅂䅁允䅁䅁䅅䅁佁䉁䅉䅁硁䑁䅅䅏ㅁ䑁䅫免穁䑁䅧䅁䵁䅉䅅䅁䑁䅁䅁睁䵁䅁䅁权㝃睃䅁权捁杂䅁允䅁䅁䅅䅁䭁䥁䝳䅁䵁䅉䅅䅁䕁䅁䅁睁䵁䅁䅁权睂䅄䅁权瑄权䅁权睂䅂䅁允䅁䅁䅅䅁䙁䙁䄸䥱䡁琲⽕䍄䉁䅁䅁䅂䅁䅁䅍䅄䅁䅁䅯䄸䅯䅁䅯朶䅯䅁䅯睢䅑䅁䅅䅁䉁䅁䅁杄䵁䅁䅁免畁䑁䅅兏ぁ䅁䅁䍄䉁䅁䅁睁䅁䅁䅍䅄䅁䅁䅯杅䄰䅁䅯䅊䅙䅁䅅䅁䉁䅁䅁权橂䅃䅁䍄䉁䅁䅁䅂䅁䅁䅍䅄䅁䅁䅯䅡䅳䅁䅯朶䅯䅁䅯睢䅑䅁䅅䅁䉁䅁䅁杄䵁䅁䅁免畁䑁䅁李㉁䅁䅁䍄䉁䅁䅁䅂䅁䅁䅍䅄䅁䅁䅯兤䅷䅁䅯儶䅯䅁䅯睧䅑䅁䅅䅁䉁䅁䅁兂䅁䅁䅁䕁乮䅑杷允䅁䅁䅑䅁䑁䅁䅷䅁䭁䭁䵕䅁䭁佁䭫䅁䭁䡁䕅䅁䉁䅁䅁允䅁䅁䅕䅁䅁䥁权唴䵁䅉䅅䅁䕁䅁䅁睁䵁䅁䅁权扁兄䅁权浄权䅁权硂䅂䅁允䅁䅁䅅䅁䭁䕁䅣䅁䵁䅉䅅䅁䕁䅁䅁睁䵁䅁䅁权獂兄䅁权湄权䅁权硂䅂䅁允䅁䅁䅅䅁䙁䭁汸㍉硔䅑䅒䍄䉁䅁䅁䅂䅁䅁䅍䅄䅁䅁䅯儹䅯䅁䅯儶䅯䅁䅯兣䅑䅁䅅䅁䉁䅁䅁兂䅁䅁䅁䭁堯䅑杷允䅁䅁䅑䅁䑁䅁䅷䅁䭁偁䭧䅁䭁佁䭫䅁䭁䡁䕅䅁䉁䅁䅁允䅁䅁䅕䅁䅁䅁歂歮䵁䅉䅅䅁䕁䅁䅁睁䵁䅁䅁权湄睃䅁权浄权䅁权硂䅂䅁允䅁䅁䅅䅁佁䅁䄴䅁硁䑁䅉杌㉁䑁䅁兏䅁䅁杷允䅁䅁䅍䅁䑁䅁䅷䅁䭁䱁䱑䅁䭁䉁䜴䅁䉁䅁䅁允䅁䅁䅯睉䅧䅁杷允䅁䅁䅑䅁䑁䅁䅷䅁䭁䙁䴰䅁䭁佁䭳䅁䭁䥁䕕䅁䉁䅁䅁允䅁䅁䄴䅆䅁䑁䅅睎祁䑁䅉兏㉁䑁䅁兎硁䅁䅁䍄䉁䅁䅁䅂䅁䅁䅍䅄䅁䅁䅯睗䅷䅁䅯朵䅯䅁䅯兢䅑䅁䅅䅁䉁䅁䅁权䡂䅁䅁䍄䉁䅁䅁睁䅁䅁䅍䅄䅁䅁䅯睑䅷䅁䅯杇䅙䅁䅅䅁䉁䅁䅁权㡁杂䅁䍄䉁䅁䅁䅂䅁䅁䅍䅄䅁䅁䅯兮䅁䅁䅯充䅁䅁䅯兂䅁䅁䅅䅁䉁䅁䅁杄啁䅁䅁睎穁䑁䅉杍祁䑁䅉䅍睁䑁䅁䅁䵁䅉䅅䅁䕁䅁䅁睁䵁䅁䅁权䩃䅄䅁权灄权䅁权瑂䅂䅁允䅁䅁䅅䅁䙁䅁䅁䅁䅁䨵䅂䍄䉁䅁䅁䅂䅁䅁䅍䅄䅁䅁䅯睎䄰䅁䅯朷䅯䅁䅯䅣䅑䅁䅅䅁䉁䅁䅁兂䅁䅁䅁䕷兮䅷杷允䅁䅁䅑䅁䑁䅁䅷䅁䭁䭁䱕䅁䭁佁䭧䅁䭁䝁䔸䅁䉁䅁䅁允䅁䅁䄴杄䅁䑁䅉免畁䑁䅙睍㍁䅁䅁䍄䉁䅁䅁䅂䅁䅁䅍䅄䅁䅁䅯杣䄰䅁䅯朶䅯䅁䅯䄷䅯䅁䅅䅁䉁䅁䅁权䡂䅁䅁䍄䉁䅁䅁䅂䅁䅁䅍䅄䅁䅁䅯兮䅳䅁䅯䄶䅯䅁䅯兢䅑䅁䅅䅁䉁䅁䅁权䡂䅁䅁䍄䉁䅁䅁䅂䅁䅁䅍䅄䅁䅁䅯杯䅳䅁䅯朵䅯䅁䅯睢䅑䅁䅅䅁䉁䅁䅁杄䵁䅁䅁免畁䑁䅫兏ぁ䅁䅁䍄䉁䅁䅁䅂䅁䅁䅍䅄䅁䅁䅯杕䅳䅁䅯朵䅯䅁䅯兣䅑䅁䅅䅁䉁䅁䅁杄䵁䅁䅁杍畁䑁䅧䅏硁䅁䅁䍄䉁䅁䅁䅂䅁䅁䅍䅄䅁䅁䅯睐䅳䅁䅯朵䅯䅁䅯兣䅑䅁䅅䅁䉁䅁䅁杄䵁䅁䅁杍畁䑁䅕睍ㅁ䅁䅁䍄䉁䅁䅁䅂䅁䅁䅍䅄䅁䅁䅯充䅳䅁䅯儷䅯䅁䅯睧䅑䅁䅅䅁䉁䅁䅁兂扄堫焵䡶橓睐杷允䅁䅁䅑䅁䑁䅁䅷䅁䭁䕁䴰䅁䭁佁䭣䅁䭁䡁䔰䅁䉁䅁䅁允䅁䅁䅕⼵灵搸乊䵇䵁䅉䅅䅁䕁䅁䅁睁䵁䅁䅁权剃兄䅁权瑄权䅁权㙂䅂䅁允䅁䅁䅅䅁䙁䉁䉚杒穣䉌䅊䍄䉁䅁䅁睁䅁䅁䅍䅄䅁䅁䅯䅁䅷䅁䅯杈䅙䅁䅅䅁䉁䅁䅁权桄杂䅁䍄䉁䅁䅁䅂䅁䅁䅍䅄䅁䅁䅯䅦䄰䅁䅯儶䅯䅁䅯兣䅑䅁䅅䅁䉁䅁䅁兂䅁䅁䅁䥷扈䅑杷允䅁䅁䅑䅁䑁䅁䅷䅁䭁䩁临䅁䭁佁䭙䅁䭁䡁䕁䅁䉁䅁䅁允䅁䅁䄴䅄䅁䑁䅅杌硁䑁䅑䅎䅁䅁杷允䅁䅁䅑䅁䑁䅁䅷䅁䭁䉁䱧䅁䭁佁䭯䅁䭁䡁䕅䅁䉁䅁䅁允䅁䅁䄴䅄䅁䑁䅅杌睁䑁䅁免䅁䅁杷允䅁䅁䅑䅁䑁䅁䅷䅁䭁佁䱯䅁䭁佁䭳䅁䭁䡁䕅䅁䉁䅁䅁允䅁䅁䄴杅䅁䑁䅉䅎㑁䑁䅙睎㕁䑁䅧兏䅁䅁杷允䅁䅁䅑䅁䑁䅁䅷䅁䭁䉁久䅁䭁佁䭫䅁䭁䝁䔰䅁䉁䅁䅁允䅁䅁䅯睒䅁䅁杷允䅁䅁䅑䅁䑁䅁䅷䅁䭁䭁䰴䅁䭁佁䭳䅁䭁䡁䔰䅁䉁䅁䅁允䅁䅁䄴杅䅁䑁䅑䅎祁䑁䅍杍睁䑁䅁䅍䅁䅁杷允䅁䅁䅑䅁䑁䅁䅷䅁䭁䡁䵕䅁䭁佁䭣䅁䭁䥁䕍䅁䉁䅁䅁允䅁䅁䅕䈹奓焲婉ぃ䵁䅉䅅䅁䕁䅁䅁睁䵁䅁䅁权捄䅄䅁权畄权䅁权䑃䅂䅁允䅁䅁䅅䅁䙁䅁䅁䅁睁橫䉂䍄䉁䅁䅁䅂䅁䅁䅍䅄䅁䅁䅯兲䅳䅁䅯眵䅯䅁䅯䄷䅯䅁䅅䅁䉁䅁䅁权䡂䅁䅁䍄䉁䅁䅁䅂䅁䅁䅍䅄䅁䅁䅯內䅷䅁䅯眵䅯䅁䅯䅣䅑䅁䅅䅁䉁䅁䅁兂楂䙅㕧䵴煪睐杷允䅁䅁䅍䅁䑁䅁䅷䅁䭁䑁䵫䅁䭁䍁䝙䅁䉁䅁䅁允䅁䅁䄴䅄䅁䑁䅕免畁䑁䅉兎䅁䅁杷允䅁䅁䅑䅁䑁䅁䅷䅁䭁䅁䰴䅁䭁佁䭯䅁䭁䡁䕁䅁䉁䅁䅁允䅁䅁䄴䅄䅁䑁䅁杌睁䑁䅣睍䅁䅁杷允䅁䅁䅑䅁䑁䅁䅷䅁䭁䩁䵙䅁䭁佁䬴䅁䭁䡁䕯䅁䉁䅁䅁允䅁䅁䅕䅁䅁䥁潄䔹䵁䅉䅅䅁䑁䅁䅁睁䵁䅁䅁权療䅄䅁权奁杂䅁允䅁䅁䅅䅁䭁䡁䝷䅁䵁䅉䅅䅁䕁䅁䅁睁䵁䅁䅁权䍁睃䅁权畄权䅁权獄权䅁允䅁䅁䅅䅁䭁䕁䅣䅁䵁䅉䅅䅁䑁䅁䅁睁䵁䅁䅁权睂䅄䅁权奁杂䅁允䅁䅁䅅䅁䭁䡁䝷䅁䵁䅉䅅䅁䕁䅁䅁睁䵁䅁䅁权㕄睃䅁权畄权䅁权㥂䅂䅁允䅁䅁䅅䅁䙁䅁䅁䅁兂⽯䅪䍄䉁䅁䅁䅂䅁䅁䅍䅄䅁䅁䅯䅍䅷䅁䅯朷䅯䅁䅯兢䅑䅁䅅䅁䉁䅁䅁权䡂䅁䅁䍄䉁䅁䅁䅂䅁䅁䅍䅄䅁䅁䅯兎䄰䅁䅯儶䅯䅁䅯全䅑䅁䅅䅁䉁䅁䅁兂䅁䅁䅁䕍䬴兑杷允䅁䅁䅑䅁䑁䅁䅷䅁䭁䕁久䅁䭁佁䭣䅁䭁䥁䕕䅁䉁䅁䅁允䅁䅁䅕⽺呤㘴扗䕃䵁䅉䅅䅁䕁䅁䅁睁䵁䅁䅁权䱄兄䅁权浄权䅁权䙃䅂䅁允䅁䅁䅅䅁佁䅁䅷䅁祁䍁䄴杍㉁䑁䅙䅁䵁䅉䅅䅁䑁䅁䅁睁䵁䅁䅁权慄䅄䅁权敁杂䅁允䅁䅁䅅䅁䭁䥁䜸䅁䵁䅉䅅䅁䕁䅁䅁睁䵁䅁䅁权ㅁ兄䅁权潄权䅁权㥂䅂䅁允䅁䅁䅅䅁佁䉁䅉䅁瑁䑁䅅杍ぁ䍁䄴兏祁䑁䅧䅁䵁䅉䅅䅁䕁䅁䅁睁䵁䅁䅁权橃䅁䅁权䕁䅁䅁权䕁杁䅁允䅁䅁䅅䅁䙁䅁䅁佁㝁㙡䉒䍄䉁䅁䅁䅂䅁䅁䅍䅄䅁䅁䅯朰䅷䅁䅯儶䅯䅁䅯兦䅑䅁䅅䅁䉁䅁䅁兂䅁䅁䅁䱯楲䅷杷允䅁䅁䅑䅁䑁䅁䅷䅁䭁乁䴸䅁䭁佁䭧䅁䭁佁䭷䅁䉁䅁䅁允䅁䅁䅯睒䅁䅁杷允䅁䅁䅑䅁䑁䅁䅷䅁䭁䭁乯䅁䭁佁䭣䅁䭁䡁䔰䅁䉁䅁䅁允䅁䅁䅕敥浫免獧啇䵁䅉䅅䅁䕁䅁䅁睁䵁䅁䅁权灁䅄䅁权湄权䅁权䑃䅂䅁允䅁䅁䅅䅁䙁䵁湅㉔空癕⽕䍄䉁䅁䅁䅂䅁䅁䅍䅄䅁䅁䅯䄴䅷䅁䅯䄶䅯䅁䅯䄷䅯䅁䅅䅁䉁䅁䅁权䡂䅁䅁䍄䉁䅁䅁睁䅁䅁䅍䅄䅁䅁䅯䄲䅷䅁䅯䅈䅙䅁䅅䅁䉁䅁䅁权偄杂䅁䍄䉁䅁䅁睁䅁䅁䅍䅄䅁䅁䅯杍䄰䅁䅯杇䅙䅁䅅䅁䉁䅁䅁权㡁杂䅁䍄䉁䅁䅁䅂䅁䅁䅍䅄䅁䅁䅯杍䅳䅁䅯儷䅯䅁䅯来䅑䅁䅅䅁䉁䅁䅁兂慂䑚晶㑔渲睐杷允䅁䅁䅑䅁䑁䅁䅷䅁䭁䱁䱑䅁䭁佁䭙䅁䭁䝁䔰䅁䉁䅁䅁允䅁䅁䅯睒䅁䅁杷允䅁䅁䅑䅁䑁䅁䅷䅁䭁䥁䵙䅁䭁佁䭯䅁䭁䡁䕯䅁䉁䅁䅁允䅁䅁䅯睒䅁䅁杷允䅁䅁䅑䅁䑁䅁䅷䅁䭁䱁乣䅁䭁佁䬰䅁䭁䡁䕯䅁䉁䅁䅁允䅁䅁䅕灰䕶䱉祂䐲䴸䅉䅅䅁䑁䅁䅁睁䵁䅁䅁权畂䅄䅁权歁杂䅁允䅁䅁䅅䅁䭁䥁佉䅁䵁䅉䅅䅁䕁䅁䅁睁䵁䅁䅁权䩃兄䅁权灄权䅁权睂䅂䅁允䅁䅁䅅䅁䙁䅁䅁䅁䅁䱥䄵䍄䉁䅁䅁䅂䅁䅁䅍䅄䅁䅁䅯睁䅳䅁䅯䄶䅯䅁䅯全䅑䅁䅅䅁䉁䅁䅁杄佁䅁䅁免ㅁ䍁䄴杍㕁䑁䅑䅁䵁䅉䅅䅁䑁䅁䅁睁䵁䅁䅁权睂䅄䅁权歁杂䅁允䅁䅁䅅䅁䭁䅁䡧䅁䵁䅉䅅䅁䕁䅁䅁睁䵁䅁䅁权橂允䅁权䕁䅁䅁权䙁䅁䅁允䅁䅁䅅䅁䙁䅁䅁䅁捁ㅤ䉸䍄䉁䅁䅁䅂䅁䅁䅍䅄䅁䅁䅯儱䅳䅁䅯朵䅯䅁䅯兢䅑䅁䅅䅁䉁䅁䅁权䡂䅁䅁䍄䉁䅁䅁䅂䅁䅁䅍䅄䅁䅁䅯杣䅷䅁䅯朶䅯䅁䅯䄷䅯䅁䅅䅁䉁䅁䅁权䡂䅁䅁䍄䉁䅁䅁䅂䅁䅁䅍䅄䅁䅁䅯杇䅳䅁䅯䄶䅯䅁䅯䅣䅑䅁䅅䅁䉁䅁䅁杄佁䅁䅁睍㉁䍁䄴睎祁䑁䅧䅁䵁䅉䅅䅁䑁䅁䅁睁䵁䅁䅁权䝁兄䅁权奁杂䅁允䅁䅁䅅䅁䭁䉁䝫䅁䵁䅉䅅䅁䑁䅁䅁睁䵁䅁䅁权慁䅄䅁权歁杂䅁允䅁䅁䅅䅁䭁䥁何䅁䵁䅉䅅䅁䕁䅁䅁睁䵁䅁䅁权瑁䅄䅁权畄权䅁权獄权䅁允䅁䅁䅅䅁䭁䕁䅣䅁䵁䅉䅅䅁䕁䅁䅁睁䵁䅁䅁权䕂睃䅁权瑄权䅁权療䅂䅁允䅁䅁䅅䅁䙁佁剸䉵䘶⼶⽕䍄䉁䅁䅁䅂䅁䅁䅍䅄䅁䅁䅯杉䅳䅁䅯眶䅯䅁䅯睢䅑䅁䅅䅁䉁䅁䅁杄啁䅁䅁免祁䑁䅉李硁䑁䅕䅍睁䑁䅁䅁䵁䅉䅅䅁䕁䅁䅁睁䵁䅁䅁权䍂睃䅁权牄权䅁权䙃䅂䅁允䅁䅁䅅䅁佁䉁䅑䅁硁䑁䅅免睁䑁䅍䅎㑁䑁䅕杍䅁䅁杷允䅁䅁䅑䅁䑁䅁䅷䅁䭁䡁䱫䅁䭁䉁䜸䅁䭁䍁䝁䅁䉁䅁䅁允䅁䅁䅯儫䅙䅁杷允䅁䅁䅑䅁䑁䅁䅷䅁䭁偁䵧䅁䭁佁䭧䅁䭁䝁䔰䅁䉁䅁䅁允䅁䅁䅯睒䅁䅁杷允䅁䅁䅑䅁䑁䅁䅷䅁䭁䡁䱯䅁䭁䉁䜸䅁䭁䍁䝁䅁䉁䅁䅁允䅁䅁䅯杵䅙䅁杷允䅁䅁䅑䅁䑁䅁䅷䅁䭁䭁䱁䅁䭁佁䭯䅁䭁䡁䕁䅁䉁䅁䅁允䅁䅁䄴权䅁䑁䅁杌㑁䑁䅅䅁䵁䅉䅅䅁䕁䅁䅁睁䵁䅁䅁权䉁䅄䅁权潄权䅁权獄权䅁允䅁䅁䅅䅁䭁䕁䅣䅁䵁䅉䅅䅁䕁䅁䅁睁䵁䅁䅁权硁䅄䅁权畄权䅁权獄权䅁允䅁䅁䅅䅁䭁䕁䅣䅁䵁䅉䅅䅁䕁䅁䅁睁䵁䅁䅁权祁䅄䅁权畄权䅁权獄权䅁允䅁䅁䅅䅁䭁䕁䅣䅁䵁䅉䅅䅁䑁䅁䅁睁䵁䅁䅁权䵂睃䅁权流杂䅁允䅁䅁䅅䅁佁䅁䅷䅁㍁䑁䅅杌㑁䑁䅉䅁䵁䅉䅅䅁䕁䅁䅁睁䵁䅁䅁权潃䅄䅁权潄权䅁权㙂䅂䅁允䅁䅁䅅䅁佁䅁䄴䅁硁䑁䅁杌㍁䑁䅑睎䅁䅁杷允䅁䅁䅑䅁䑁䅁䅷䅁䭁䥁䅣䅁䭁䉁䅅䅁䭁䅁䍑䅁䉁䅁䅁允䅁䅁䄴䅆䅁䑁䅕李ㅁ䑁䅁䅍睁䑁䅁䅍睁䅁䅁䍄䉁䅁䅁䅂䅁䅁䅍䅄䅁䅁䅯末䅯䅁䅯朶䅯䅁䅯兢䅑䅁䅅䅁䉁䅁䅁杄䵁䅁䅁䅍畁䑁䅣睍㉁䅁䅁䍄䉁䅁䅁䅂䅁䅁䅍䅄䅁䅁䅯兵䅳䅁䅯䄶䅯䅁䅯兣䅑䅁䅅䅁䉁䅁䅁杄䵁䅁䅁兏畁䑁䅕睍㑁䅁䅁䍄䉁䅁䅁䅂䅁䅁䅍䅄䅁䅁䅯儫䅷䅁䅯儷䅯䅁䅯睢䅑䅁䅅䅁䉁䅁䅁兂扁㥌欰潂䙈睐杷允䅁䅁䅑䅁䑁䅁䅷䅁䭁䑁乁䅁䭁佁䭙䅁䭁䡁䕯䅁䉁䅁䅁允䅁䅁䅯睒䅁䅁杷允䅁䅁䅍䅁䑁䅁䅷䅁䭁䝁䵅䅁䭁䉁䝯䅁䉁䅁䅁允䅁䅁䅯䅑䅙䅁杷允䅁䅁䅑䅁䑁䅁䅷䅁䭁䍁䅑䅁䭁䉁䅅䅁䭁䅁䅕䅁䉁䅁䅁允䅁䅁䄴䅆䅁䑁䅍杍㉁䑁䅕李㑁䑁䅁䅍睁䅁䅁䍄䉁䅁䅁睁䅁䅁䅍䅄䅁䅁䅯睫䅳䅁䅯䅊䅙䅁䅅䅁䉁䅁䅁权䝃杄䅁䍄䉁䅁䅁睁䅁䅁䅍䅄䅁䅁䅯䅬䅳䅁䅯䅊䅙䅁䅅䅁䉁䅁䅁权⭃元䅁䍄䉁䅁䅁䅂䅁䅁䅍䅄䅁䅁䅯杴䅷䅁䅯眵䅯䅁䅯䅣䅑䅁䅅䅁䉁䅁䅁兂坂楄礲敮䨸䅑杷允䅁䅁䅑䅁䑁䅁䅷䅁䭁䩁䱣䅁䭁佁䭯䅁䭁䡁䕯䅁䉁䅁䅁允䅁䅁䄴䅄䅁䑁䅅杌睁䑁䅕兏䅁䅁杷允䅁䅁䅑䅁䑁䅁䅷䅁䭁䅁䉯䅁䭁䉁䅅䅁䭁䅁䍑䅁䉁䅁䅁允䅁䅁䄴杅䅁䑁䅫睎ㅁ䑁䅁䅍睁䑁䅁䅍䅁䅁杷允䅁䅁䅑䅁䑁䅁䅷䅁䭁䱁䱧䅁䭁佁䭯䅁䭁䡁䕅䅁䉁䅁䅁允䅁䅁䄴䅄䅁䑁䅅杌㍁䑁䅙睍䅁䅁杷允䅁䅁䅑䅁䑁䅁䅷䅁䭁䵁䰰䅁䭁佁䭳䅁䭁䥁䕕䅁䉁䅁䅁允䅁䅁䄴杅䅁䑁䅑䅏硁䑁䅉李ぁ䑁䅣䅏䅁䅁杷允䅁䅁䅍䅁䑁䅁䅷䅁䭁佁乳䅁䭁䉁䝯䅁䉁䅁䅁允䅁䅁䅯睋䅙䅁杷允䅁䅁䅍䅁䑁䅁䅷䅁䭁䝁䱕䅁䭁䉁䝯䅁䉁䅁䅁允䅁䅁䅯䅢䅙䅁杷允䅁䅁䅑䅁䑁䅁䅷䅁䭁䙁䵫䅁䭁佁䭳䅁䭁䡁䕯䅁䉁䅁䅁允䅁䅁䄴䅆䅁䑁䅅睍㉁䑁䅣李ㅁ䑁䅑兏穁䅁䅁䍄䉁䅁䅁䅂䅁䅁䅍䅄䅁䅁䅯䅓䅷䅁䅯䄶䅯䅁䅯睢䅑䅁䅅䅁䉁䅁䅁杄䵁䅁䅁睎畁䑁䅕李穁䅁䅁䍄䉁䅁䅁䅂䅁䅁䅍䅄䅁䅁䅯眹䅷䅁䅯朷䅯䅁䅯来䅑䅁䅅䅁䉁䅁䅁兂䅁䅁䅁䩯㠯䅑杷允䅁䅁䅑䅁䑁䅁䅷䅁䭁䑁乁䅁䭁佁䬰䅁䭁佁䭷䅁䉁䅁䅁允䅁䅁䅯睒䅁䅁杷允䅁䅁䅑䅁䑁䅁䅷䅁䭁䅁䵅䅁䭁佁䭙䅁䭁䝁䔸䅁䉁䅁䅁允䅁䅁䄴䅄䅁䑁䅅杌祁䑁䅁杍䅁䅁杷允䅁䅁䅑䅁䑁䅁䅷䅁䭁佁䵕䅁䭁佁䭯䅁䭁䥁䕍䅁䉁䅁䅁允䅁䅁䄴䅄䅁䑁䅁杌㍁䑁䅅免䅁䅁杷允䅁䅁䅑䅁䑁䅁䅷䅁䭁䅁乣䅁䭁佁䭫䅁䭁䡁䕁䅁䉁䅁䅁允䅁䅁䅕䅁䅁䥁湂捹䵁䅉䅅䅁䑁䅁䅁睁䵁䅁䅁权牄兄䅁权捁杂䅁允䅁䅁䅅䅁䭁䍁䝳䅁䵁䅉䅅䅁䕁䅁䅁睁䵁䅁䅁权ㅄ权䅁权潄权䅁权療䅂䅁允䅁䅁䅅䅁佁䅁䄴䅁硁䑁䅍杌睁䑁䅙睎䅁䅁杷允䅁䅁䅑䅁䑁䅁䅷䅁䭁䩁乳䅁䭁佁䭳䅁䭁䡁䔰䅁䉁䅁䅁允䅁䅁䄴杅䅁䑁䅉兎㉁䑁䅕睎㍁䑁䅉睍䅁䅁杷允䅁䅁䅑䅁䑁䅁䅷䅁䭁䵁丸䅁䭁䉁䜸䅁䭁䍁䝁䅁䉁䅁䅁允䅁䅁䅯朴䄴䅁杷允䅁䅁䅑䅁䑁䅁䅷䅁䭁䥁䵯䅁䭁佁䭙䅁䭁䡁䕅䅁䉁䅁䅁允䅁䅁䅯睒䅁䅁杷允䅁䅁䅍䅁䑁䅁䅷䅁䭁佁乳䅁䭁䍁䝑䅁䉁䅁䅁允䅁䅁䅯睨䄴䅁杷允䅁䅁䅑䅁䑁䅁䅷䅁䭁䉁䱑䅁䭁佁䭫䅁䭁䥁䕍䅁䉁䅁䅁允䅁䅁䅕䅁䅁䭁剃唵䵁䅉䅅䅁䕁䅁䅁睁䵁䅁䅁权穁兄䅁权煄权䅁权療䅂䅁允䅁䅁䅅䅁䭁䕁䅣䅁䵁䅉䅅䅁䕁䅁䅁睁䵁䅁䅁权扄䅄䅁权潄权䅁权瑂䅂䅁允䅁䅁䅅䅁䭁䕁䅣䅁䵁䅉䅅䅁䕁䅁䅁睁䵁䅁䅁权瑁兄䅁权牄权䅁权䑃䅂䅁允䅁䅁䅅䅁佁䉁䅑䅁硁䑁䅅杍㕁䑁䅕睎㕁䑁䅣李䅁䅁杷允䅁䅁䅍䅁䑁䅁䅷䅁䭁佁䱷䅁䭁䉁䝧䅁䉁䅁䅁允䅁䅁䅯杓䅙䅁杷允䅁䅁䅑䅁䑁䅁䅷䅁䭁䭁䰸䅁䭁佁䭧䅁䭁䥁䕕䅁䉁䅁䅁允䅁䅁䄴䅄䅁䑁䅍杌㕁䑁䅅䅎䅁䅁杷允䅁䅁䅑䅁䑁䅁䅷䅁䭁䉁䵧䅁䭁佁䭯䅁䭁䝁䔰䅁䉁䅁䅁允䅁䅁䅯睒䅁䅁杷允䅁䅁䅑䅁䑁䅁䅷䅁䭁䡁䰸䅁䭁佁䭧䅁䭁䥁䕕䅁䉁䅁䅁允䅁䅁䅯睒䅁䅁杷允䅁䅁䅑䅁䑁䅁䅷䅁䭁䙁䵙䅁䭁佁䭯䅁䭁䡁䕯䅁䉁䅁䅁允䅁䅁䄴䅄䅁䑁䅁杌祁䑁䅧李䅁䅁杷允䅁䅁䅑䅁䑁䅁䅷䅁䭁䉁䱙䅁䭁佁䭳䅁䭁䡁䔰䅁䉁䅁䅁允䅁䅁䄴杅䅁䑁䅧睍㍁䑁䅉䅍硁䑁䅕兎䅁䅁杷允䅁䅁䅑䅁䑁䅁䅷䅁䭁䉁䵷䅁䭁佁䬰䅁䭁䥁䕕䅁䉁䅁䅁允䅁䅁䅕噋偹癷潕啁䵁䅉䅅䅁䕁䅁䅁睁䵁䅁䅁权祁䅄䅁权湄权䅁权䙃䅂䅁允䅁䅁䅅䅁䙁䩁婱婭婭六䄹䍄䉁䅁䅁䅂䅁䅁䅍䅄䅁䅁䅯杧䅷䅁䅯朵䅯䅁䅯兣䅑䅁䅅䅁䉁䅁䅁杄䵁䅁䅁䅍畁䑁䅧䅍㕁䅁䅁䍄䉁䅁䅁䅂䅁䅁䅍䅄䅁䅁䅯䄸䅳䅁䅯儷䅯䅁䅯来䅑䅁䅅䅁䉁䅁䅁兂穂䩡瑈䑦嘯睐杷允䅁䅁䅑䅁䑁䅁䅷䅁䭁䩁丸䅁䭁佁䭧䅁䭁䝁䔸䅁䉁䅁䅁允䅁䅁䄴杄䅁䑁䅑䅍畁䑁䅕免㉁䅁䅁䍄䉁䅁䅁䅂䅁䅁䅍䅄䅁䅁䅯朴䅳䅁䅯朵䅯䅁䅯兢䅑䅁䅅䅁䉁䅁䅁权䡂䅁䅁䍄䉁䅁䅁䅂䅁䅁䅍䅄䅁䅁䅯杲䅷䅁䅯儷䅯䅁䅯睢䅑䅁䅅䅁䉁䅁䅁兂扄堫焵䡶橓睐杷允䅁䅁䅑䅁䑁䅁䅷䅁䭁䅁䵕䅁䭁佁䭳䅁䭁䥁䕕䅁䉁䅁䅁允䅁䅁䄴杅䅁䑁䅉睍祁䑁䅫免㉁䑁䅫睍䅁䅁杷允䅁䅁䅑䅁䑁䅁䅷䅁䭁偁䉷䅁䭁䅁䅯䅁䭁䅁䍑䅁䉁䅁䅁允䅁䅁䅕匳䝑婧䑖歄䵁䅉䅅䅁䕁䅁䅁睁䵁䅁䅁权䅂睃䅁权湄权䅁权䙃䅂䅁允䅁䅁䅅䅁䙁䑁䬰㘱睎卶䅖䍄䉁䅁䅁䅂䅁䅁䅍䅄䅁䅁䅯䅦䅳䅁䅯眶䅯䅁䅯兢䅑䅁䅅䅁䉁䅁䅁权䡂䅁䅁䍄䉁䅁䅁䅂䅁䅁䅍䅄䅁䅁䅯眴䅳䅁䅯朵䅯䅁䅯兢䅑䅁䅅䅁䉁䅁䅁权䡂䅁䅁䍄䉁䅁䅁䅂䅁䅁䅍䅄䅁䅁䅯杬䅳䅁䅯儶䅯䅁䅯兢䅑䅁䅅䅁䉁䅁䅁兂䅁䅁䅁䡁決䅷杷允䅁䅁䅑䅁䑁䅁䅷䅁䭁佁䱑䅁䭁佁䭙䅁䭁䝁䔰䅁䉁䅁䅁允䅁䅁䅯睒䅁䅁杷允䅁䅁䅑䅁䑁䅁䅷䅁䭁偁䱕䅁䭁佁䭯䅁䭁䝁䔸䅁䉁䅁䅁允䅁䅁䄴䅄䅁䑁䅉杌ぁ䑁䅉李䅁䅁杷允䅁䅁䅍䅁䑁䅁䅷䅁䭁佁䱷䅁䭁䍁䝙䅁䉁䅁䅁允䅁䅁䄴䅄䅁䑁䅣兎畁䑁䅣兎䅁䅁杷允䅁䅁䅑䅁䑁䅁䅷䅁䭁偁䵑䅁䭁佁䭳䅁䭁䥁䕍䅁䉁䅁䅁允䅁䅁䄴杅䅁䑁䅑䅍穁䑁䅫杍祁䑁䅧杍䅁䅁杷允䅁䅁䅍䅁䑁䅁䅷䅁䭁䑁䵫䅁䭁䉁䝧䅁䉁䅁䅁允䅁䅁䅯兇䅙䅁杷允䅁䅁䅑䅁䑁䅁䅷䅁䭁䕁䴰䅁䭁佁䭫䅁䭁䡁䕁䅁䉁䅁䅁允䅁䅁䅕䅁䅁䅁㥄䵴䵁䅉䅅䅁䑁䅁䅁睁䵁䅁䅁权㕁䅄䅁权慁杂䅁允䅁䅁䅅䅁䭁䱁䝙䅁䵁䅉䅅䅁䕁䅁䅁睁䵁䅁䅁权⭂睃䅁权湄权䅁权㥂䅂䅁允䅁䅁䅅䅁䙁䙁㑋潈牘到䅊䍄䉁䅁䅁䅂䅁䅁䅍䅄䅁䅁䅯杰䅳䅁䅯儶䅯䅁䅯全䅑䅁䅅䅁䉁䅁䅁兂䅁䅁䅁䜴湐䅑杷允䅁䅁䅑䅁䑁䅁䅷䅁䭁䉁䵍䅁䭁佁䭣䅁䭁䡁䕁䅁䉁䅁䅁允䅁䅁䅕婪畤潅䅏啉䵁䅉䅅䅁䕁䅁䅁睁䵁䅁䅁权癁䅄䅁权浄权䅁权䙃䅂䅁允䅁䅁䅅䅁佁䅁䅷䅁硁䍁䄴睍硁䑁䅣䅁䵁䅉䅅䅁䕁䅁䅁睁䵁䅁䅁权桂睃䅁权浄权䅁权獄权䅁允䅁䅁䅅䅁䭁䕁䅣䅁䵁䅉䅅䅁䕁䅁䅁睁䵁䅁䅁权塄睃䅁权瑄权䅁权㙂䅂䅁允䅁䅁䅅䅁䙁䭁䙊癴㥐䴱⽧䍄䉁䅁䅁䅂䅁䅁䅍䅄䅁䅁䅯光䄰䅁䅯朶䅯䅁䅯睧䅑䅁䅅䅁䉁䅁䅁杄䵁䅁䅁免畁䑁䅅兏穁䅁䅁䍄䉁䅁䅁䅂䅁䅁䅍䅄䅁䅁䅯䅙䅳䅁䅯眵䅯䅁䅯来䅑䅁䅅䅁䉁䅁䅁兂䝂䥺浩兲㝌睐杷允䅁䅁䅑䅁䑁䅁䅷䅁䭁䩁䵣䅁䭁佁䭯䅁䭁䥁䕍䅁䉁䅁䅁允䅁䅁䄴䅄䅁䑁䅁杌ぁ䑁䅕杍䅁䅁杷允䅁䅁䅑䅁䑁䅁䅷䅁䭁䝁乯䅁䭁佁䭯䅁䭁䝁䔰䅁䉁䅁䅁允䅁䅁䅯睒䅁䅁杷允䅁䅁䅑䅁䑁䅁䅷䅁䭁䙁䱑䅁䭁佁䭣䅁䭁佁䭷䅁䉁䅁䅁允䅁䅁䅯睒䅁䅁杷允䅁䅁䅑䅁䑁䅁䅷䅁䭁䱁䱁䅁䭁佁䭧䅁䭁䡁䕁䅁䉁䅁䅁允䅁䅁䄴杄䅁䑁䅅兎畁䑁䅅免㕁䅁䅁䍄䉁䅁䅁睁䅁䅁䅍䅄䅁䅁䅯䅄䅷䅁䅯䅊䅙䅁䅅䅁䉁䅁䅁权允䅂䅁䍄䉁䅁䅁睁䅁䅁䅍䅄䅁䅁䅯八䄰䅁䅯杇䅙䅁䅅䅁䉁䅁䅁权婂杂䅁䍄䉁䅁䅁䅂䅁䅁䅍䅄䅁䅁䅯䄶䅷䅁䅯儷䅯䅁䅯䄷䅯䅁䅅䅁䉁䅁䅁权䡂䅁䅁䍄䉁䅁䅁睁䅁䅁䅍䅄䅁䅁䅯兏䅷䅁䅯䅊䅙䅁䅅䅁䉁䅁䅁权元䅃䅁䍄䉁䅁䅁䅂䅁䅁䅍䅄䅁䅁䅯朳䅳䅁䅯儶䅯䅁䅯睧䅑䅁䅅䅁䉁䅁䅁兂䅁䅁䅁䩷穮䅑杷允䅁䅁䅑䅁䑁䅁䅷䅁䭁乁䴴䅁䭁佁䭙䅁䭁䝁䔸䅁䉁䅁䅁允䅁䅁䄴䅄䅁䑁䅧杌㉁䑁䅙䅎䅁䅁杷允䅁䅁䅑䅁䑁䅁䅷䅁䭁䡁乕䅁䭁佁䭳䅁䭁䡁䕅䅁䉁䅁䅁允䅁䅁䄴杅䅁䑁䅅睍ㅁ䑁䅧睍祁䑁䅧兎䅁䅁杷允䅁䅁䅑䅁䑁䅁䅷䅁䭁䑁䴸䅁䭁佁䬴䅁䭁䥁䕕䅁䉁䅁䅁允䅁䅁䅕䅁䅁䥁䝄唸䵁䅉䅅䅁䕁䅁䅁睁䵁䅁䅁权橃䅄䅁权湄权䅁权獄权䅁允䅁䅁䅅䅁䭁䕁䅣䅁䵁䅉䅅䅁䕁䅁䅁睁䵁䅁䅁权䱄兄䅁权牄权䅁权睂䅂䅁允䅁䅁䅅䅁佁䉁䅉䅁硁䑁䅫䅍睁䑁䅙䅏穁䑁䅧䅁䵁䅉䅅䅁䑁䅁䅁睁䵁䅁䅁权慂䅄䅁权流杂䅁允䅁䅁䅅䅁佁䅁䅷䅁㉁䑁䅉杌睁䑁䅅䅁䵁䅉䅅䅁䕁䅁䅁睁䵁䅁䅁权㡃睃䅁权牄权䅁权䙃䅂䅁允䅁䅁䅅䅁佁䉁䅉䅁㍁䑁䅣睍㉁䑁䅑免祁䑁䅕䅁䵁䅉䅅䅁䕁䅁䅁睁䵁䅁䅁权湁睃䅁权畄权䅁权䙃䅂䅁允䅁䅁䅅䅁䙁䅁䅁䅁杁低䅆䍄䉁䅁䅁䅂䅁䅁䅍䅄䅁䅁䅯允䄰䅁䅯儷䅯䅁䅯全䅑䅁䅅䅁䉁䅁䅁兂捂㡪ㅌ䙋ㅺ睐杷允䅁䅁䅍䅁䑁䅁䅷䅁䭁䡁䴰䅁䭁䉁䝷䅁䉁䅁䅁允䅁䅁䅯䅡䅣䅁杷允䅁䅁䅑䅁䑁䅁䅷䅁䭁乁䱑䅁䭁佁䭯䅁䭁䥁䕍䅁䉁䅁䅁允䅁䅁䄴䅄䅁䑁䅁杌ぁ䑁䅁睍䅁䅁杷允䅁䅁䅑䅁䑁䅁䅷䅁䭁乁䵍䅁䭁佁䭣䅁䭁䡁䕅䅁䉁䅁䅁允䅁䅁䅕㥏倹婪略き䵁䅉䅅䅁䕁䅁䅁睁䵁䅁䅁权噁兄䅁权煄权䅁权䙃䅂䅁允䅁䅁䅅䅁佁䅁䅷䅁睁䍁䄴䅎ㅁ䑁䅅䅁䵁䅉䅅䅁䕁䅁䅁睁䵁䅁䅁权穂睃䅁权煄权䅁权療䅂䅁允䅁䅁䅅䅁佁䅁䅷䅁睁䍁䄴李㑁䑁䅅䅁䵁䅉䅅䅁䕁䅁䅁睁䵁䅁䅁权䡂兄䅁权浄权䅁权硂䅂䅁允䅁䅁䅅䅁佁䅁䅷䅁睁䍁䄴李ぁ䑁䅧䅁䵁䅉䅅䅁䕁䅁䅁睁䵁䅁䅁权癄兄䅁权剁䅁䅁权䙁䅁䅁允䅁䅁䅅䅁䭁䕁䅣䅁䵁䅉䅅䅁䕁䅁䅁睁䵁䅁䅁权晄睃䅁权潄权䅁权療䅂䅁允䅁䅁䅅䅁佁䅁䄴䅁穁䑁䅙杌㑁䑁䅑杍䅁䅁杷允䅁䅁䅑䅁䑁䅁䅷䅁䭁乁䵳䅁䭁佁䬰䅁䭁䡁䕁䅁䉁䅁䅁允䅁䅁䅕先䝸⽍㈷啂䵁䅉䅅䅁䕁䅁䅁睁䵁䅁䅁权䩁兄䅁权灄权䅁权䑃䅂䅁允䅁䅁䅅䅁䙁䅁䅁䅁杂晌䄱䍄䉁䅁䅁睁䅁䅁䅍䅄䅁䅁䅯兦䅷䅁䅯䅊䅙䅁䅅䅁䉁䅁䅁权扂权䅁䍄䉁䅁䅁䅂䅁䅁䅍䅄䅁䅁䅯睎䄰䅁䅯朵䅯䅁䅯䄷䅯䅁䅅䅁䉁䅁䅁权䡂䅁䅁䍄䉁䅁䅁䅂䅁䅁䅍䅄䅁䅁䅯兂䅳䅁䅯眶䅯䅁䅯䄷䅯䅁䅅䅁䉁䅁䅁权䡂䅁䅁䍄䉁䅁䅁䅂䅁䅁䅍䅄䅁䅁䅯杗䅳䅁䅯䄶䅯䅁䅯睢䅑䅁䅅䅁䉁䅁䅁杄佁䅁䅁免ㅁ䍁䄴李穁䑁䅍䅁䵁䅉䅅䅁䕁䅁䅁睁䵁䅁䅁权䑃䅄䅁权牄权䅁权瑂䅂䅁允䅁䅁䅅䅁䭁䕁䅣䅁䵁䅉䅅䅁䑁䅁䅁睁䵁䅁䅁权硃䅄䅁权奁杂䅁允䅁䅁䅅䅁䭁䡁䝷䅁䵁䅉䅅䅁䕁䅁䅁睁䵁䅁䅁权坃睃䅁权牄权䅁权睂䅂䅁允䅁䅁䅅䅁佁䉁䅑䅁穁䑁䅑䅍硁䑁䅍兎睁䑁䅕䅍䅁䅁杷允䅁䅁䅑䅁䑁䅁䅷䅁䭁䙁䱷䅁䭁佁䭫䅁䭁䡁䔰䅁䉁䅁䅁允䅁䅁䅕䅁䅁䥁䉄䔶䵁䅉䅅䅁䑁䅁䅁睁䵁䅁䅁权硃䅄䅁权慁杂䅁允䅁䅁䅅䅁䭁䝁䝉䅁䵁䅉䅅䅁䕁䅁䅁睁䵁䅁䅁权䍃允䅁权䕁䅁䅁权䕁杁䅁允䅁䅁䅅䅁䙁䅁䅁䭁䵁坘䉖䍄䉁䅁䅁䅂䅁䅁䅍䅄䅁䅁䅯睓䅷䅁䅯眵䅯䅁䅯睧䅑䅁䅅䅁䉁䅁䅁兂䍁敦奦癦㍈睐杷允䅁䅁䅑䅁䑁䅁䅷䅁䭁䩁䵣䅁䭁佁䭣䅁䭁䡁䕯䅁䉁䅁䅁允䅁䅁䅕匳䝑婧䑖啉䵁䅉䅅䅁䕁䅁䅁睁䵁䅁䅁权䍄䅁䅁权䭁䅁䅁权䕁杁䅁允䅁䅁䅅䅁䙁䥁䅐煹䙆杴䅨䍄䉁䅁䅁䅂䅁䅁䅍䅄䅁䅁䅯兕䅷䅁䅯朶䅯䅁䅯䅣䅑䅁䅅䅁䉁䅁䅁杄䵁䅁䅁免畁䑁䅁兎穁䅁䅁䍄䉁䅁䅁䅂䅁䅁䅍䅄䅁䅁䅯杰䄰䅁䅯儷䅯䅁䅯兣䅑䅁䅅䅁䉁䅁䅁兂㥂穐敖歵杮睐杷允䅁䅁䅑䅁䑁䅁䅷䅁䭁䕁䵕䅁䭁䉁䜸䅁䭁䍁䝁䅁䉁䅁䅁允䅁䅁䅯朹䄰䅁杷允䅁䅁䅑䅁䑁䅁䅷䅁䭁䙁乁䅁䭁佁䭯䅁䭁䡁䔰䅁䉁䅁䅁允䅁䅁䅯睒䅁䅁杷允䅁䅁䅑䅁䑁䅁䅷䅁䭁乁䱫䅁䭁佁䬰䅁䭁䝁䔰䅁䉁䅁䅁允䅁䅁䅯睒䅁䅁杷允䅁䅁䅑䅁䑁䅁䅷䅁䭁䉁久䅁䭁䉁䜸䅁䭁䍁䝁䅁䉁䅁䅁允䅁䅁䅯䅩䄴䅁杷允䅁䅁䅍䅁䑁䅁䅷䅁䭁䱁䵅䅁䭁䍁䝑䅁䉁䅁䅁允䅁䅁䅯䅃䅣䅁杷允䅁䅁䅑䅁䑁䅁䅷䅁䭁䉁䵯䅁䭁佁䬴䅁䭁䡁䕯䅁䉁䅁䅁允䅁䅁䅕䅁䅁䉁䙃唸䵁䅉䅅䅁䕁䅁䅁睁䵁䅁䅁权㑂䅄䅁权潄权䅁权獄权䅁允䅁䅁䅅䅁䭁䕁䅣䅁䵁䅉䅅䅁䕁䅁䅁睁䵁䅁䅁权橃䅄䅁权牄权䅁权獄权䅁允䅁䅁䅅䅁䭁䕁䅣䅁䵁䅉䅅䅁䕁䅁䅁睁䵁䅁䅁权剄䅄䅁权煄权䅁权䑃䅂䅁允䅁䅁䅅䅁䭁䕁䅣䅁䵁䅉䅅䅁䕁䅁䅁睁䵁䅁䅁权扁兄䅁权潄权䅁权䙃䅂䅁允䅁䅁䅅䅁䭁䕁䅣䅁䵁䅉䅅䅁䕁䅁䅁睁䵁䅁䅁权䙁䅄䅁权瑄权䅁权硂䅂䅁允䅁䅁䅅䅁䙁䩁噓䉍浴低⽁䍄䉁䅁䅁睁䅁䅁䅍䅄䅁䅁䅯䅊䄰䅁䅯杈䅙䅁䅅䅁䉁䅁䅁权摃杂䅁䍄䉁䅁䅁睁䅁䅁䅍䅄䅁䅁䅯睬䅷䅁䅯䅊䅙䅁䅅䅁䉁䅁䅁权䱁睄䅁䍄䉁䅁䅁䅂䅁䅁䅍䅄䅁䅁䅯䅗䅳䅁䅯朵䅯䅁䅯䅣䅑䅁䅅䅁䉁䅁䅁杄䵁䅁䅁免畁䑁䅑睎硁䅁䅁䍄䉁䅁䅁䅂䅁䅁䅍䅄䅁䅁䅯睑䅷䅁䅯儷䅯䅁䅯䄷䅯䅁䅅䅁䉁䅁䅁权䡂䅁䅁䍄䉁䅁䅁睁䅁䅁䅍䅄䅁䅁䅯杉䅳䅁䅯杇䅙䅁䅅䅁䉁䅁䅁权時杂䅁䍄䉁䅁䅁䅂䅁䅁䅍䅄䅁䅁䅯朲䅷䅁䅯眶䅯䅁䅯睢䅑䅁䅅䅁䉁䅁䅁杄啁䅁䅁杍ㅁ䑁䅣兎穁䑁䅫䅍睁䑁䅁䅁䵁䅉䅅䅁䑁䅁䅁睁䵁䅁䅁权橁睃䅁权慁杂䅁允䅁䅁䅅䅁䭁䡁䝳䅁䵁䅉䅅䅁䕁䅁䅁睁䵁䅁䅁权時睃䅁权瑄权䅁权䙃䅂䅁允䅁䅁䅅䅁䙁䱁敧敨剴偵⽁䍄䉁䅁䅁䅂䅁䅁䅍䅄䅁䅁䅯材䅷䅁䅯眵䅯䅁䅯䅣䅑䅁䅅䅁䉁䅁䅁兂卂䉵䘶ㄶ剅䅑杷允䅁䅁䅑䅁䑁䅁䅷䅁䭁䕁䵙䅁䭁佁䭳䅁䭁䝁䔰䅁䉁䅁䅁允䅁䅁䅯睒䅁䅁杷允䅁䅁䅑䅁䑁䅁䅷䅁䭁佁䉍䅁䭁䅁䅯䅁䭁䅁䅕䅁䉁䅁䅁允䅁䅁䅕婪畤潅䅐䕄䵁䅉䅅䅁䕁䅁䅁睁䵁䅁䅁权䕄睃䅁权煄权䅁权㥂䅂䅁允䅁䅁䅅䅁䭁䕁䅣䅁䵁䅉䅅䅁䕁䅁䅁睁䵁䅁䅁权㉃䅄䅁权畄权䅁权瑂䅂䅁允䅁䅁䅅䅁䭁䕁䅣䅁䵁䅉䅅䅁䕁䅁䅁睁䵁䅁䅁权獃䅁䅁权䕁䅁䅁权䕁杁䅁允䅁䅁䅅䅁䙁䅁䅁䅁䥄〫䈱䍄䉁䅁䅁䅂䅁䅁䅍䅄䅁䅁䅯睩䅳䅁䅯儷䅯䅁䅯兦䅑䅁䅅䅁䉁䅁䅁兂婁䙂余扌摋睐杷允䅁䅁䅑䅁䑁䅁䅷䅁䭁䝁䵧䅁䭁佁䭯䅁䭁䝁䔰䅁䉁䅁䅁允䅁䅁䄴䅄䅁䑁䅁杌㍁䑁䅣睍䅁䅁杷允䅁䅁䅍䅁䑁䅁䅷䅁䭁䥁䵁䅁䭁䉁䝷䅁䉁䅁䅁允䅁䅁䅯䄰䅙䅁杷允䅁䅁䅑䅁䑁䅁䅷䅁䭁䵁䱍䅁䭁佁䭣䅁䭁䝁䔸䅁䉁䅁䅁允䅁䅁䅕䡳潊敫㠱㡂䵁䅉䅅䅁䕁䅁䅁睁䵁䅁䅁权硁䅄䅁权煄权䅁权硂䅂䅁允䅁䅁䅅䅁佁䅁䅷䅁硁䍁䄴杍㉁䑁䅣䅁䵁䅉䅅䅁䕁䅁䅁睁䵁䅁䅁权捁睃䅁权牄权䅁权療䅂䅁允䅁䅁䅅䅁佁䉁䅉䅁祁䑁䅕䅎㉁䑁䅉䅍睁䑁䅁䅁䵁䅉䅅䅁䕁䅁䅁睁䵁䅁䅁权㕁䅄䅁权畄权䅁权瑂䅂䅁允䅁䅁䅅䅁䭁䕁䅣䅁䵁䅉䅅䅁䕁䅁䅁睁䵁䅁䅁权㉄权䅁权牄权䅁权療䅂䅁允䅁䅁䅅䅁佁䉁䅉䅁祁䑁䅍李㕁䑁䅅䅍睁䑁䅁䅁䵁䅉䅅䅁䕁䅁䅁睁䵁䅁䅁权癄权䅁权瑄权䅁权獄权䅁允䅁䅁䅅䅁䭁䕁䅣䅁䵁䅉䅅䅁䕁䅁䅁睁䵁䅁䅁权啁䅄䅁权湄权䅁权䙃䅂䅁允䅁䅁䅅䅁䙁佁浫免獩偈⽓䍄䉁䅁䅁䅂䅁䅁䅍䅄䅁䅁䅯睹䅷䅁䅯儷䅯䅁䅯来䅑䅁䅅䅁䉁䅁䅁兂瑁灳瘳㡰癢睐杷允䅁䅁䅑䅁䑁䅁䅷䅁䭁䝁䱑䅁䭁佁䭯䅁䭁䝁䔸䅁䉁䅁䅁允䅁䅁䄴䅄䅁䑁䅁杌ㅁ䑁䅁免䅁䅁杷允䅁䅁䅑䅁䑁䅁䅷䅁䭁䭁䵉䅁䭁佁䭯䅁䭁䡁䕅䅁䉁䅁䅁允䅁䅁䄴䅄䅁䑁䅁杌㕁䑁䅉䅏䅁䅁杷允䅁䅁䅑䅁䑁䅁䅷䅁䭁偁䭷䅁䭁佁䬴䅁䭁䝁䔸䅁䉁䅁䅁允䅁䅁䅕䅁䅁䝁䥂唴䵁䅉䅅䅁䕁䅁䅁睁䵁䅁䅁权䕁睃䅁权浄权䅁权瑂䅂䅁允䅁䅁䅅䅁䭁䕁䅣䅁䵁䅉䅅䅁䕁䅁䅁睁䵁䅁䅁权硂睃䅁权灄权䅁权睂䅂䅁允䅁䅁䅅䅁䙁䅁䅁䅁䅃㥓䅸䍄䉁䅁䅁睁䅁䅁䅍䅄䅁䅁䅯兑䄰䅁䅯杇䅙䅁䅅䅁䉁䅁䅁权婂杂䅁䍄䉁䅁䅁䅂䅁䅁䅍䅄䅁䅁䅯术䅷䅁䅯眵䅯䅁䅯睧䅑䅁䅅䅁䉁䅁䅁兂䕂㉩湺㘫敫䅑杷允䅁䅁䅑䅁䑁䅁䅷䅁䭁䕁乳䅁䭁佁䭧䅁䭁䡁䕅䅁䉁䅁䅁允䅁䅁䄴杄䅁䑁䅉䅎畁䑁䅣䅎㑁䅁䅁䍄䉁䅁䅁䅂䅁䅁䅍䅄䅁䅁䅯䄳䅷䅁䅯儶䅯䅁䅯兦䅑䅁䅅䅁䉁䅁䅁兂䅁䅁䅁乷㉍具杷允䅁䅁䅑䅁䑁䅁䅷䅁䭁乁䱙䅁䭁佁䭧䅁䭁䡁䔰䅁䉁䅁䅁允䅁䅁䄴杄䅁䑁䅍䅏畁䑁䅍睎㕁䅁䅁䍄䉁䅁䅁䅂䅁䅁䅍䅄䅁䅁䅯睹䅳䅁䅯朶䅯䅁䅯全䅑䅁䅅䅁䉁䅁䅁杄䵁䅁䅁䅍畁䑁䅣兎㍁䅁䅁䍄䉁䅁䅁䅂䅁䅁䅍䅄䅁䅁䅯兣䅳䅁䅯眶䅯䅁䅯睢䅑䅁䅅䅁䉁䅁䅁杄啁䅁䅁睍ㅁ䑁䅙兎㍁䑁䅕兎ぁ䑁䅉䅁䵁䅉䅅䅁䕁䅁䅁睁䵁䅁䅁权瑃䅄䅁权湄权䅁权硂䅂䅁允䅁䅁䅅䅁䙁佁戶⽁ぎ睈䅬䍄䉁䅁䅁䅂䅁䅁䅍䅄䅁䅁䅯䅈䄰䅁䅯儶䅯䅁䅯睢䅑䅁䅅䅁䉁䅁䅁兂䅁䅁䅁䩧奺䅑杷允䅁䅁䅑䅁䑁䅁䅷䅁䭁䙁乕䅁䭁佁䭯䅁䭁䝁䔰䅁䉁䅁䅁允䅁䅁䅯睒䅁䅁杷允䅁䅁䅍䅁䑁䅁䅷䅁䭁䕁乧䅁䭁䉁䝯䅁䉁䅁䅁允䅁䅁䅯睘䅙䅁杷允䅁䅁䅑䅁䑁䅁䅷䅁䭁乁䴴䅁䭁佁䭣䅁䭁䡁䕅䅁䉁䅁䅁允䅁䅁䅕捺䵺䵺䵺歅䵁䅉䅅䅁䕁䅁䅁睁䵁䅁䅁权扄睃䅁权牄权䅁权硂䅂䅁允䅁䅁䅅䅁佁䉁䅉䅁穁䑁䅍睍祁䑁䅫李ぁ䑁䅧䅁䵁䅉䅅䅁䕁䅁䅁睁䵁䅁䅁权䩄䅄䅁权湄权䅁权䑃䅂䅁允䅁䅁䅅䅁䙁䉁䑋䵷桱兒䄹䍄䉁䅁䅁睁䅁䅁䅍䅄䅁䅁䅯䅧䅷䅁䅯杊䅙䅁䅅䅁䉁䅁䅁杄䵁䅁䅁睍硁䍁䄴䅏硁䅁䅁䍄䉁䅁䅁䅂䅁䅁䅍䅄䅁䅁䅯䅩䅷䅁䅯眵䅯䅁䅯睢䅑䅁䅅䅁䉁䅁䅁兂坃䕳卧攸偑䅷杷允䅁䅁䅑䅁䑁䅁䅷䅁䭁䉁乁䅁䭁佁䭯䅁䭁佁䭷䅁䉁䅁䅁允䅁䅁䅯睒䅁䅁杷允䅁䅁䅑䅁䑁䅁䅷䅁䭁䑁乕䅁䭁佁䭫䅁䭁佁䭷䅁䉁䅁䅁允䅁䅁䅯睒䅁䅁杷允䅁䅁䅑䅁䑁䅁䅷䅁䭁䝁䅁䅁䭁䅁䅑䅁䭁䅁䍑䅁䉁䅁䅁允䅁䅁䅕䅁䅁䩁摖䕔䵅䅉䅅䅁䕁䅁䅁睁䵁䅁䅁权汁䅄䅁权湄权䅁权療䅂䅁允䅁䅁䅅䅁䙁䭁䙊癴㥐䉖䅊䍄䉁䅁䅁䅂䅁䅁䅍䅄䅁䅁䅯䅡䄰䅁䅯眶䅯䅁䅯兣䅑䅁䅅䅁䉁䅁䅁杄十䅁䅁杍ㅁ䑁䅫䅏㑁䑁䅉睍睁䅁䅁䍄䉁䅁䅁睁䅁䅁䅍䅄䅁䅁䅯䅊䄰䅁䅯䅊䅙䅁䅅䅁䉁䅁䅁权䩃杄䅁䍄䉁䅁䅁䅂䅁䅁䅍䅄䅁䅁䅯䅵䅷䅁䅯儶䅯䅁䅯全䅑䅁䅅䅁䉁䅁䅁兂䅁䅁䅁䅑協䅑杷允䅁䅁䅑䅁䑁䅁䅷䅁䭁䙁䵣䅁䭁佁䭫䅁䭁佁䭷䅁䉁䅁䅁允䅁䅁䅯睒䅁䅁杷允䅁䅁䅑䅁䑁䅁䅷䅁䭁乁䱯䅁䭁佁䭯䅁䭁䡁䔰䅁䉁䅁䅁允䅁䅁䄴䅄䅁䑁䅁杌祁䑁䅫兏䅁䅁杷允䅁䅁䅑䅁䑁䅁䅷䅁䭁䑁䴴䅁䭁佁䭙䅁䭁䡁䕅䅁䉁䅁䅁允䅁䅁䄴䅄䅁䑁䅁杌㕁䑁䅫免䅁䅁杷允䅁䅁䅑䅁䑁䅁䅷䅁䭁䉁䴴䅁䭁佁䭣䅁䭁佁䭷䅁䉁䅁䅁允䅁䅁䅯睒䅁䅁杷允䅁䅁䅑䅁䑁䅁䅷䅁䭁䉁乷䅁䭁佁䬰䅁䭁䥁䕍䅁䉁䅁䅁允䅁䅁䅕敥浫免獩䐶䴸䅉䅅䅁䕁䅁䅁睁䵁䅁䅁权䵃睃䅁权晁杂䅁权杁杂䅁允䅁䅁䅅䅁䭁䕁䜴䅁䵁䅉䅅䅁䕁䅁䅁睁䵁䅁䅁权ㅃ䅄䅁权瑄权䅁权睂䅂䅁允䅁䅁䅅䅁䙁䵁䱤㑎䉬偙⽕䍄䉁䅁䅁䅂䅁䅁䅍䅄䅁䅁䅯朳䅷䅁䅯朶䅯䅁䅯兢䅑䅁䅅䅁䉁䅁䅁权䡂䅁䅁䍄䉁䅁䅁䅂䅁䅁䅍䅄䅁䅁䅯杁䅷䅁䅯朶䅯䅁䅯䅣䅑䅁䅅䅁䉁䅁䅁杄䭁䅁䅁䅍畁䑁䅙兏䅁䅁杷允䅁䅁䅑䅁䑁䅁䅷䅁䭁䍁䵍䅁䭁佁䭯䅁䭁䝁䔸䅁䉁䅁䅁允䅁䅁䄴权䅁䑁䅁杌㉁䑁䅫䅁䵁䅉䅅䅁䕁䅁䅁睁䵁䅁䅁权⭄权䅁权浄权䅁权療䅂䅁允䅁䅁䅅䅁佁䅁䅷䅁睁䍁䄴睎ぁ䑁䅙䅁䵁䅉䅅䅁䕁䅁䅁睁䵁䅁䅁权祁睃䅁权潄权䅁权䙃䅂䅁允䅁䅁䅅䅁佁䅁䄴䅁硁䑁䅅杌睁䑁䅍免䅁䅁杷允䅁䅁䅑䅁䑁䅁䅷䅁䭁佁䱅䅁䭁佁䬰䅁䭁䥁䕕䅁䉁䅁䅁允䅁䅁䅕䬯确欰椱䑫䴸䅉䅅䅁䕁䅁䅁睁䵁䅁䅁权汁睃䅁权潄权䅁权硂䅂䅁允䅁䅁䅅䅁佁䅁䅷䅁㕁䍁䄴兏祁䑁䅑䅁䵁䅉䅅䅁䕁䅁䅁睁䵁䅁䅁权佁䅄䅁权湄权䅁权䑃䅂䅁允䅁䅁䅅䅁䙁偁硒佺塃祇䅂䍄䉁䅁䅁䅂䅁䅁䅍䅄䅁䅁䅯睘䅷䅁䅯眶䅯䅁䅯兣䅑䅁䅅䅁䉁䅁䅁杄允䅁䅁兎㉁䑁䅅李㕁䑁䅧睎䅁䅁杷允䅁䅁䅑䅁䑁䅁䅷䅁䭁䭁乙䅁䭁䉁䜸䅁䭁䍁䝁䅁䉁䅁䅁允䅁䅁䅯䅚䅙䅁杷允䅁䅁䅑䅁䑁䅁䅷䅁䭁䵁䅁䅁䭁䉁䅅䅁䭁䅁䅕䅁䉁䅁䅁允䅁䅁䄴䅆䅁䑁䅕䅍㑁䑁䅍兏祁䑁䅫䅏祁䅁䅁䍄䉁䅁䅁䅂䅁䅁䅍䅄䅁䅁䅯睕䅳䅁䅯儶䅯䅁䅯䅣䅑䅁䅅䅁䉁䅁䅁兂䅁䅁䅁䅁䅁䅁杷允䅁䅁䅑䅁䑁䅁䅷䅁䭁䡁䵅䅁䭁佁䭣䅁䭁佁䭷䅁䉁䅁䅁允䅁䅁䅯睒䅁䅁杷允䅁䅁䅑䅁䑁䅁䅷䅁䭁䭁䵕䅁䭁佁䬰䅁䭁䡁䕁䅁䉁䅁䅁允䅁䅁䅕牒穢搯㑒䕊䵁䅉䅅䅁䑁䅁䅁睁䵁䅁䅁权啂睃䅁权流杂䅁允䅁䅁䅅䅁佁䅁䅷䅁㕁䑁䅑杌㑁䑁䅫䅁䵁䅉䅅䅁䑁䅁䅁睁䵁䅁䅁权䥄睃䅁权慁杂䅁允䅁䅁䅅䅁䭁䉁䝳䅁䵁䅉䅅䅁䕁䅁䅁睁䵁䅁䅁权㍂䅄䅁权浄权䅁权㙂䅂䅁允䅁䅁䅅䅁佁䅁䅯䅁硁䍁䄴李祁䅁䅁䍄䉁䅁䅁䅂䅁䅁䅍䅄䅁䅁䅯儸䅳䅁䅯眶䅯䅁䅯兦䅑䅁䅅䅁䉁䅁䅁杄啁䅁䅁免穁䑁䅧䅏㕁䑁䅕免ㅁ䑁䅁䅁䵁䅉䅅䅁䕁䅁䅁睁䵁䅁䅁权婂䅄䅁权潄权䅁权睂䅂䅁允䅁䅁䅅䅁佁䅁䄴䅁硁䑁䅉杌睁䑁䅣睎䅁䅁杷允䅁䅁䅍䅁䑁䅁䅷䅁䭁䵁䱧䅁䭁䉁䜴䅁䉁䅁䅁允䅁䅁䅯䅘䅙䅁杷允䅁䅁䅍䅁䑁䅁䅷䅁䭁䥁䴸䅁䭁䉁䝯䅁䉁䅁䅁允䅁䅁䅯杙䅙䅁杷允䅁䅁䅑䅁䑁䅁䅷䅁䭁䑁䉷䅁䭁䉁䅅䅁䭁䅁䅕䅁䉁䅁䅁允䅁䅁䄴䅆䅁䑁䅕兎睁䑁䅉兎睁䑁䅁䅍睁䅁䅁䍄䉁䅁䅁睁䅁䅁䅍䅄䅁䅁䅯睵䅳䅁䅯䅇䅙䅁䅅䅁䉁䅁䅁权㕁杂䅁䍄䉁䅁䅁䅂䅁䅁䅍䅄䅁䅁䅯睭䅁䅁䅯允䅉䅁䅯兂䅉䅁䅅䅁䉁䅁䅁兂潄佲㥒倲浢䅑杷允䅁䅁䅑䅁䑁䅁䅷䅁䭁䵁䉯䅁䭁䅁䅑䅁䭁䅁䅕䅁䉁䅁䅁允䅁䅁䅕䅁䅁义䌰䕬䵅䅉䅅䅁䕁䅁䅁睁䵁䅁䅁权䭁睃䅁权潄权䅁权睂䅂䅁允䅁䅁䅅䅁佁䅁䄴䅁㉁䑁䅁杌ㅁ䑁䅁李䅁䅁杷允䅁䅁䅑䅁䑁䅁䅷䅁䭁䩁䵳䅁䭁佁䭯䅁䭁䡁䔰䅁䉁䅁䅁允䅁䅁䄴䅄䅁䑁䅁杌祁䑁䅫免䅁䅁杷允䅁䅁䅑䅁䑁䅁䅷䅁䭁䙁乁䅁䭁佁䭯䅁䭁䡁䕁䅁䉁䅁䅁允䅁䅁䅯睒䅁䅁杷允䅁䅁䅑䅁䑁䅁䅷䅁䭁偁䴴䅁䭁佁䭣䅁䭁䡁䔰䅁䉁䅁䅁允䅁䅁䅕䭆䠵場啯啃䵁䅉䅅䅁䑁䅁䅁睁䵁䅁䅁权塃兄䅁权捁杂䅁允䅁䅁䅅䅁䭁䩁䜴䅁䵁䅉䅅䅁䕁䅁䅁睁䵁䅁䅁权橁睃䅁权潄权䅁权瑂䅂䅁允䅁䅁䅅䅁䭁䕁䅣䅁䵁䅉䅅䅁䕁䅁䅁睁䵁䅁䅁权⽂允䅁权䕁䅁䅁权䙁䅁䅁允䅁䅁䅅䅁䙁䅁䅁䵁㝁奶䉬䍄䉁䅁䅁䅂䅁䅁䅍䅄䅁䅁䅯䅊䅳䅁䅯䄶䅯䅁䅯兦䅑䅁䅅䅁䉁䅁䅁杄佁䅁䅁杍祁䍁䄴兏ㅁ䑁䅑䅁䵁䅉䅅䅁䕁䅁䅁睁䵁䅁䅁权⭁䅄䅁权瑄权䅁权療䅂䅁允䅁䅁䅅䅁䙁䵁杕䡳潊晫⽍䍄䉁䅁䅁睁䅁䅁䅍䅄䅁䅁䅯睪䅷䅁䅯杈䅙䅁䅅䅁䉁䅁䅁权ぁ杂䅁䍄䉁䅁䅁䅂䅁䅁䅍䅄䅁䅁䅯杩䅳䅁䅯儷䅯䅁䅯䅣䅑䅁䅅䅁䉁䅁䅁兂㉃⼸唳佥楮睐杷允䅁䅁䅑䅁䑁䅁䅷䅁䭁䵁䰸䅁䭁佁䭙䅁䭁䥁䕍䅁䉁䅁䅁允䅁䅁䄴䅄䅁䑁䅅杌穁䑁䅧䅏䅁䅁杷允䅁䅁䅍䅁䑁䅁䅷䅁䭁䱁䵁䅁䭁䉁䜴䅁䉁䅁䅁允䅁䅁䅯杭䅙䅁杷允䅁䅁䅍䅁䑁䅁䅷䅁䭁䵁乯䅁䭁䉁䝧䅁䉁䅁䅁允䅁䅁䅯兏䅙䅁杷允䅁䅁䅑䅁䑁䅁䅷䅁䭁䅁䵙䅁䭁佁䭯䅁䭁䝁䔸䅁䉁䅁䅁允䅁䅁䄴䅄䅁䑁䅅杌睁䑁䅧免䅁䅁杷允䅁䅁䅍䅁䑁䅁䅷䅁䭁䕁䴸䅁䭁䉁䝯䅁䉁䅁䅁允䅁䅁䅯杘䅙䅁杷允䅁䅁䅑䅁䑁䅁䅷䅁䭁䩁䴸䅁䭁佁䭳䅁䭁佁䭷䅁䉁䅁䅁允䅁䅁䅯睒䅁䅁杷允䅁䅁䅑䅁䑁䅁䅷䅁䭁䱁䵧䅁䭁佁䭫䅁䭁䡁䕯䅁䉁䅁䅁允䅁䅁䅕䅁䅁䕁奁䔲䵁䅉䅅䅁䑁䅁䅁睁䵁䅁䅁权䵂睃䅁权慁杂䅁允䅁䅁䅅䅁䭁䙁䜴䅁䵁䅉䅅䅁䕁䅁䅁睁䵁䅁䅁权煂䅄䅁权煄权䅁权瑂䅂䅁允䅁䅁䅅䅁䭁䕁䅣䅁䵁䅉䅅䅁䕁䅁䅁睁䵁䅁䅁权潁兄䅁权牄权䅁权㙂䅂䅁允䅁䅁䅅䅁佁䉁䅑䅁硁䑁䅅䅍祁䑁䅣免睁䑁䅁䅍䅁䅁杷允䅁䅁䅑䅁䑁䅁䅷䅁䭁䉁䰰䅁䭁佁䭫䅁䭁佁䭷䅁䉁䅁䅁允䅁䅁䅯睒䅁䅁杷允䅁䅁䅑䅁䑁䅁䅷䅁䭁䝁䱙䅁䭁佁䭳䅁䭁䡁䕅䅁䉁䅁䅁允䅁䅁䄴䅆䅁䑁䅉杍㍁䑁䅉䅏祁䑁䅅睎穁䅁䅁䍄䉁䅁䅁睁䅁䅁䅍䅄䅁䅁䅯兆䅳䅁䅯䅈䅙䅁䅅䅁䉁䅁䅁权獁睂䅁䍄䉁䅁䅁睁䅁䅁䅍䅄䅁䅁䅯典䅷䅁䅯䅇䅙䅁䅅䅁䉁䅁䅁权䕂杂䅁䍄䉁䅁䅁䅂䅁䅁䅍䅄䅁䅁䅯兦䄰䅁䅯朷䅯䅁䅯来䅑䅁䅅䅁䉁䅁䅁兂䅁䅁䅁䙁愷䅑杷允䅁䅁䅑䅁䑁䅁䅷䅁䭁䱁乷䅁䭁佁䬰䅁䭁䝁䔸䅁䉁䅁䅁允䅁䅁䅕歨瑪癨儫吹䴸䅉䅅䅁䕁䅁䅁睁䵁䅁䅁权㉄睃䅁权煄权䅁权䙃䅂䅁允䅁䅁䅅䅁佁䅁䅯䅁睁䍁䄴杍㑁䅁䅁䍄䉁䅁䅁䅂䅁䅁䅍䅄䅁䅁䅯睄䅳䅁䅯儶䅯䅁䅯全䅑䅁䅅䅁䉁䅁䅁兂䅁䅁䅁偁儷䅷杷允䅁䅁䅑䅁䑁䅁䅷䅁䭁䭁䵙䅁䭁佁䭯䅁䭁䝁䔰䅁䉁䅁䅁允䅁䅁䅯睒䅁䅁杷允䅁䅁䅑䅁䑁䅁䅷䅁䭁䍁䱁䅁䭁佁䬰䅁䭁䡁䕁䅁䉁䅁䅁允䅁䅁䅕䡶呓䅇坒橺䴸䅉䅅䅁䕁䅁䅁睁䵁䅁䅁权䵂睃䅁权灄权䅁权睂䅂䅁允䅁䅁䅅䅁䙁䅁䅁䅁䅁䵶䅖䍄䉁䅁䅁䅂䅁䅁䅍䅄䅁䅁䅯䅸䄰䅁䅯朵䅯䅁䅯兦䅑䅁䅅䅁䉁䅁䅁杄䵁䅁䅁免畁䑁䅅䅏硁䅁䅁䍄䉁䅁䅁䅂䅁䅁䅍䅄䅁䅁䅯杣䅳䅁䅯朶䅯䅁䅯兢䅑䅁䅅䅁䉁䅁䅁权䡂䅁䅁䍄䉁䅁䅁䅂䅁䅁䅍䅄䅁䅁䅯眸䅳䅁䅯䄶䅯䅁䅯兢䅑䅁䅅䅁䉁䅁䅁权䡂䅁䅁䍄䉁䅁䅁䅂䅁䅁䅍䅄䅁䅁䅯杯䅳䅁䅯朷䅯䅁䅯䄷䅯䅁䅅䅁䉁䅁䅁权䡂䅁䅁䍄䉁䅁䅁䅂䅁䅁䅍䅄䅁䅁䅯睕䅳䅁䅯䄶䅯䅁䅯睢䅑䅁䅅䅁䉁䅁䅁杄䭁䅁䅁䅏畁䑁䅍杍䅁䅁杷允䅁䅁䅑䅁䑁䅁䅷䅁䭁䡁䵧䅁䭁佁䬰䅁䭁䡁䕅䅁䉁䅁䅁允䅁䅁䅕䬯确欰椱䑕䴸䅉䅅䅁䕁䅁䅁睁䵁䅁䅁权潁兄䅁权牄权䅁权療䅂䅁允䅁䅁䅅䅁佁䉁䅑䅁硁䑁䅅䅍祁䑁䅣免睁䑁䅁䅍䅁䅁杷允䅁䅁䅑䅁䑁䅁䅷䅁䭁䱁䱯䅁䭁佁䭯䅁䭁䡁䔰䅁䉁䅁䅁允䅁䅁䄴权䅁䑁䅁杌㑁䑁䅉䅁䵁䅉䅅䅁䕁䅁䅁睁䵁䅁䅁权佃睃䅁权畄权䅁权睂䅂䅁允䅁䅁䅅䅁䙁䅁䅁䅁䅃敕䅰䍄䉁䅁䅁䅂䅁䅁䅍䅄䅁䅁䅯杣䅷䅁䅯朶䅯䅁䅯睧䅑䅁䅅䅁䉁䅁䅁杄䵁䅁䅁䅍畁䑁䅁杍㕁䅁䅁䍄䉁䅁䅁䅂䅁䅁䅍䅄䅁䅁䅯睋䅷䅁䅯朵䅯䅁䅯睧䅑䅁䅅䅁䉁䅁䅁杄䵁䅁䅁免畁䑁䅁䅎㍁䅁䅁䍄䉁䅁䅁睁䅁䅁䅍䅄䅁䅁䅯兆䅳䅁䅯杊䅙䅁䅅䅁䉁䅁䅁杄䵁䅁䅁䅏穁䍁䄴睍㉁䅁䅁䍄䉁䅁䅁䅂䅁䅁䅍䅄䅁䅁䅯䅺䅷䅁䅯儷䅯䅁䅯兦䅑䅁䅅䅁䉁䅁䅁兂⽄䑯瀱⭤䭘睐杷允䅁䅁䅑䅁䑁䅁䅷䅁䭁䑁乳䅁䭁佁䭙䅁䭁䡁䔰䅁䉁䅁䅁允䅁䅁䄴䅄䅁䑁䅉杌硁䑁䅧李䅁䅁杷允䅁䅁䅑䅁䑁䅁䅷䅁䭁䕁临䅁䭁佁䭯䅁䭁䝁䔰䅁䉁䅁䅁允䅁䅁䅯睒䅁䅁杷允䅁䅁䅑䅁䑁䅁䅷䅁䭁佁䄸䅁䭁䅁䅯䅁䭁䅁䍑䅁䉁䅁䅁允䅁䅁䅕䙂余扌摌啊䵁䅉䅅䅁䕁䅁䅁睁䵁䅁䅁权䉁睃䅁权湄权䅁权療䅂䅁允䅁䅁䅅䅁䙁䉁奂扏䥔根䅚䍄䉁䅁䅁䅂䅁䅁䅍䅄䅁䅁䅯眰䅅䅁䅯权䅁䅁䅯兂䅁䅁䅅䅁䉁䅁䅁兂㙃兓䍷㡋汣䅑杷允䅁䅁䅑䅁䑁䅁䅷䅁䭁䩁䰰䅁䭁佁䭙䅁䭁䥁䕍䅁䉁䅁䅁允䅁䅁䅯睒䅁䅁杷允䅁䅁䅑䅁䑁䅁䅷䅁䭁䥁䵕䅁䭁佁䬰䅁䭁䡁䔰䅁䉁䅁䅁允䅁䅁䅕䙅㕧䵴㉨樴䴸䅉䅅䅁䕁䅁䅁睁䵁䅁䅁权獁兄䅁权潄权䅁权睂䅂䅁允䅁䅁䅅䅁佁䅁䅷䅁祁䑁䅅杌硁䑁䅣䅁䵁䅉䅅䅁䕁䅁䅁睁䵁䅁䅁权㍂兄䅁权浄权䅁权䙃䅂䅁允䅁䅁䅅䅁佁䅁䅷䅁硁䍁䄴李硁䑁䅕䅁䵁䅉䅅䅁䕁䅁䅁睁䵁䅁䅁权㙂睃䅁权畄权䅁权硂䅂䅁允䅁䅁䅅䅁䙁䅁䅁䅁䅄砶䉊䍄䉁䅁䅁䅂䅁䅁䅍䅄䅁䅁䅯兒䅳䅁䅯儷䅯䅁䅯兢䅑䅁䅅䅁䉁䅁䅁权䡂䅁䅁䍄䉁䅁䅁䅂䅁䅁䅍䅄䅁䅁䅯䅐䄰䅁䅯朶䅯䅁䅯睧䅑䅁䅅䅁䉁䅁䅁权䡂䅁䅁䍄䉁䅁䅁䅂䅁䅁䅍䅄䅁䅁䅯兔䄰䅁䅯朷䅯䅁䅯来䅑䅁䅅䅁䉁䅁䅁兂䅁䅁䅁䉧㡐䅑杷允䅁䅁䅑䅁䑁䅁䅷䅁䭁䝁䄸䅁䭁䅁䅯䅁䭁䅁䍑䅁䉁䅁䅁允䅁䅁䅕䡶呓䅇坒樱䴸䅉䅅䅁䕁䅁䅁睁䵁䅁䅁权㙄䅄䅁权煄权䅁权䑃䅂䅁允䅁䅁䅅䅁佁䅁䅷䅁硁䍁䄴睍㕁䑁䅉䅁䵁䅉䅅䅁䕁䅁䅁睁䵁䅁䅁权坃睃䅁权浄权䅁权療䅂䅁允䅁䅁䅅䅁佁䅁䅷䅁硁䍁䄴杍硁䑁䅍䅁䵁䅉䅅䅁䕁䅁䅁睁䵁䅁䅁权慂䅄䅁权浄权䅁权睂䅂䅁允䅁䅁䅅䅁佁䅁䅷䅁睁䍁䄴䅎㍁䑁䅙䅁䵁䅉䅅䅁䕁䅁䅁睁䵁䅁䅁权橄䅄䅁权畄权䅁权㙂䅂䅁允䅁䅁䅅䅁䙁䅁䅁䅁䅃敦䄷䍄䉁䅁䅁䅂䅁䅁䅍䅄䅁䅁䅯关䄰䅁䅯䄶䅯䅁䅯䅣䅑䅁䅅䅁䉁䅁䅁杄佁䅁䅁免硁䍁䄴杍ㅁ䑁䅍䅁䵁䅉䅅䅁䕁䅁䅁睁䵁䅁䅁权剂䅄䅁权瑄权䅁权㥂䅂䅁允䅁䅁䅅䅁䙁佁汏㡭村乳⽉䍄䉁䅁䅁䅂䅁䅁䅍䅄䅁䅁䅯睨䅷䅁䅯䄶䅯䅁䅯来䅑䅁䅅䅁䉁䅁䅁权䡂䅁䅁䍄䉁䅁䅁䅂䅁䅁䅍䅄䅁䅁䅯䅗䄰䅁䅯朷䅯䅁䅯䅣䅑䅁䅅䅁䉁䅁䅁兂䅁䅁䅁倸が䅑杷允䅁䅁䅍䅁䑁䅁䅷䅁䭁䡁义䅁䭁䍁䝑䅁䉁䅁䅁允䅁䅁䅯䅌䅙䅁杷允䅁䅁䅑䅁䑁䅁䅷䅁䭁䅁义䅁䭁佁䬰䅁䭁䥁䕕䅁䉁䅁䅁允䅁䅁䅕扉祂䩡瑈䕆䵁䅉䅅䅁䕁䅁䅁睁䵁䅁䅁权祁兄䅁权灄权䅁权䑃䅂䅁允䅁䅁䅅䅁䙁䅁䅁䅁䅃⭁䅰䍄䉁䅁䅁睁䅁䅁䅍䅄䅁䅁䅯朳䄰䅁䅯杇䅙䅁䅅䅁䉁䅁䅁权㉃杂䅁䍄䉁䅁䅁䅂䅁䅁䅍䅄䅁䅁䅯䄲䅳䅁䅯儶䅯䅁䅯兦䅑䅁䅅䅁䉁䅁䅁兂䅁䅁䅁䑑敌䅑杷允䅁䅁䅑䅁䑁䅁䅷䅁䭁䵁䵉䅁䭁佁䭙䅁䭁䡁䕁䅁䉁䅁䅁允䅁䅁䄴䅄䅁䑁䅅杌穁䑁䅕兎䅁䅁杷允䅁䅁䅑䅁䑁䅁䅷䅁䭁䍁䵍䅁䭁佁䭫䅁䭁䡁䕅䅁䉁䅁䅁允䅁䅁䅕䅁䅁䝁慱㡉䵅䅉䅅䅁䕁䅁䅁睁䵁䅁䅁权湁䅄䅁权畄权䅁权䑃䅂䅁允䅁䅁䅅䅁䙁䅁䅁䅁㑂䈰䉎䍄䉁䅁䅁睁䅁䅁䅍䅄䅁䅁䅯睯䅷䅁䅯杈䅙䅁䅅䅁䉁䅁䅁权歃杂䅁䍄䉁䅁䅁䅂䅁䅁䅍䅄䅁䅁䅯睭䅳䅁䅯䄶䅯䅁䅯䅣䅑䅁䅅䅁䉁䅁䅁杄䵁䅁䅁杍睁䍁䄴䅍㍁䅁䅁䍄䉁䅁䅁䅂䅁䅁䅍䅄䅁䅁䅯睋䅷䅁䅯眵䅯䅁䅯䄷䅯䅁䅅䅁䉁䅁䅁权䡂䅁䅁䍄䉁䅁䅁䅂䅁䅁䅍䅄䅁䅁䅯䅪䄰䅁䅯眶䅯䅁䅯睢䅑䅁䅅䅁䉁䅁䅁杄十䅁䅁免㍁䑁䅕李㍁䑁䅁䅍睁䅁䅁䍄䉁䅁䅁䅂䅁䅁䅍䅄䅁䅁䅯䅲䅳䅁䅯眶䅯䅁䅯来䅑䅁䅅䅁䉁䅁䅁杄十䅁䅁䅎㕁䑁䅣䅍睁䑁䅁䅍睁䅁䅁䍄䉁䅁䅁䅂䅁䅁䅍䅄䅁䅁䅯䅤䅷䅁䅯朶䅯䅁䅯全䅑䅁䅅䅁䉁䅁䅁杄䵁䅁䅁免畁䑁䅕䅍穁䅁䅁䍄䉁䅁䅁䅂䅁䅁䅍䅄䅁䅁䅯䅁䅷䅁䅯䄶䅯䅁䅯来䅑䅁䅅䅁䉁䅁䅁杄䵁䅁䅁免穁䍁䄴䅏ぁ䅁䅁䍄䉁䅁䅁䅂䅁䅁䅍䅄䅁䅁䅯睤䅷䅁䅯朶䅯䅁䅯来䅑䅁䅅䅁䉁䅁䅁杄䵁䅁䅁免畁䑁䅫李祁䅁䅁䍄䉁䅁䅁䅂䅁䅁䅍䅄䅁䅁䅯朳䄰䅁䅯睈䅙䅁䅯䅉䅙䅁䅅䅁䉁䅁䅁权癄元䅁䍄䉁䅁䅁䅂䅁䅁䅍䅄䅁䅁䅯䅍䅳䅁䅯眶䅯䅁䅯兣䅑䅁䅅䅁䉁䅁䅁杄十䅁䅁䅎穁䑁䅫䅎ぁ䑁䅅免㑁䅁䅁䍄䉁䅁䅁䅂䅁䅁䅍䅄䅁䅁䅯䄵䅳䅁䅯朶䅯䅁䅯䄷䅯䅁䅅䅁䉁䅁䅁权䡂䅁䅁䍄䉁䅁䅁䅂䅁䅁䅍䅄䅁䅁䅯兕䅷䅁䅯朶䅯䅁䅯䄷䅯䅁䅅䅁䉁䅁䅁权䡂䅁䅁䍄䉁䅁䅁䅂䅁䅁䅍䅄䅁䅁䅯睚䅷䅁䅯眵䅯䅁䅯全䅑䅁䅅䅁䉁䅁䅁兂䩁坫祏⽭㝐睶杷允䅁䅁䅑䅁䑁䅁䅷䅁䭁䍁临䅁䭁佁䬰䅁䭁䡁䔰䅁䉁䅁䅁允䅁䅁䅕㑋坣挲㌷吹䴸䅉䅅䅁䕁䅁䅁睁䵁䅁䅁权䉂睃䅁权牄权䅁权䙃䅂䅁允䅁䅁䅅䅁佁䉁䅉䅁ㅁ䑁䅙睍硁䑁䅁䅍睁䑁䅁䅁䵁䅉䅅䅁䕁䅁䅁睁䵁䅁䅁权卂䅄䅁权煄权䅁权獄权䅁允䅁䅁䅅䅁䭁䕁䅣䅁䵁䅉䅅䅁䕁䅁䅁睁䵁䅁䅁权䱂兄䅁权牄权䅁权㙂䅂䅁允䅁䅁䅅䅁佁䉁䅉䅁ㅁ䑁䅕䅍ぁ䑁䅙䅍ぁ䑁䅫䅁䵁䅉䅅䅁䑁䅁䅁睁䵁䅁䅁权䍃睃䅁权奁杂䅁允䅁䅁䅅䅁䭁䉁䝫䅁䵁䅉䅅䅁䕁䅁䅁睁䵁䅁䅁权㡁睃䅁权湄权䅁权㥂䅂䅁允䅁䅁䅅䅁䙁䵁杕䡳潊敫⽗䍄䉁䅁䅁䅂䅁䅁䅍䅄䅁䅁䅯杚䅷䅁䅯朵䅯䅁䅯睧䅑䅁䅅䅁䉁䅁䅁杄䵁䅁䅁杍畁䑁䅍杍㍁䅁䅁䍄䉁䅁䅁䅂䅁䅁䅍䅄䅁䅁䅯䅂䅷䅁䅯朶䅯䅁䅯全䅑䅁䅅䅁䉁䅁䅁权䡂䅁䅁䍄䉁䅁䅁䅂䅁䅁䅍䅄䅁䅁䅯朵䅷䅁䅯眶䅯䅁䅯䄷䅯䅁䅅䅁䉁䅁䅁权䡂䅁䅁䍄䉁䅁䅁䅂䅁䅁䅍䅄䅁䅁䅯䅯䅳䅁䅯䄶䅯䅁䅯来䅑䅁䅅䅁䉁䅁䅁杄允䅁䅁兌硁䑁䅉杌睁䑁䅅睎䅁䅁杷允䅁䅁䅑䅁䑁䅁䅷䅁䭁䕁乳䅁䭁佁䭧䅁䭁䝁䔸䅁䉁䅁䅁允䅁䅁䄴杄䅁䑁䅉睎畁䑁䅕李㉁䅁䅁䍄䉁䅁䅁睁䅁䅁䅍䅄䅁䅁䅯睗䅷䅁䅯杇䅙䅁䅅䅁䉁䅁䅁权獂杂䅁䍄䉁䅁䅁䅂䅁䅁䅍䅄䅁䅁䅯䅈䅳䅁䅯朷䅯䅁䅯兢䅑䅁䅅䅁䉁䅁䅁权䡂䅁䅁䍄䉁䅁䅁䅂䅁䅁䅍䅄䅁䅁䅯杦䅁䅁䅯允䅉䅁䅯睁䅉䅁䅅䅁䉁䅁䅁兂乃祰嘫䩍䤷䅑杷允䅁䅁䅑䅁䑁䅁䅷䅁䭁䥁䵣䅁䭁佁䭫䅁䭁䡁䔰䅁䉁䅁䅁允䅁䅁䅕䅁䅁䅁瑂〯䵁䅉䅅䅁䕁䅁䅁睁䵁䅁䅁权⽃睃䅁权浄权䅁权䙃䅂䅁允䅁䅁䅅䅁䭁䕁䅣䅁䵁䅉䅅䅁䕁䅁䅁睁䵁䅁䅁权佂䅄䅁权煄权䅁权睂䅂䅁允䅁䅁䅅䅁䭁䕁䅣䅁䵁䅉䅅䅁䕁䅁䅁睁䵁䅁䅁权䙁睃䅁权煄权䅁权㥂䅂䅁允䅁䅁䅅䅁佁䅁䅯䅁硁䍁䄴䅍㍁䅁䅁䍄䉁䅁䅁䅂䅁䅁䅍䅄䅁䅁䅯兙䅷䅁䅯眶䅯䅁䅯来䅑䅁䅅䅁䉁䅁䅁杄十䅁䅁杍睁䑁䅣睍ぁ䑁䅍睍硁䅁䅁䍄䉁䅁䅁䅂䅁䅁䅍䅄䅁䅁䅯杩䅳䅁䅯眶䅯䅁䅯兦䅑䅁䅅䅁䉁䅁䅁杄十䅁䅁睍祁䑁䅕䅎穁䑁䅍睎睁䅁䅁䍄䉁䅁䅁睁䅁䅁䅍䅄䅁䅁䅯睗䅷䅁䅯䅈䅙䅁䅅䅁䉁䅁䅁权䩄䅃䅁䍄䉁䅁䅁䅂䅁䅁䅍䅄䅁䅁䅯儵䅷䅁䅯朷䅯䅁䅯睢䅑䅁䅅䅁䉁䅁䅁兂䅁䅁䅁䍁汮䅑杷允䅁䅁䅑䅁䑁䅁䅷䅁䭁䥁乁䅁䭁佁䭧䅁䭁䝁䔰䅁䉁䅁䅁允䅁䅁䅯睒䅁䅁杷允䅁䅁䅑䅁䑁䅁䅷䅁䭁䍁䱳䅁䭁佁䭳䅁䭁佁䭷䅁䉁䅁䅁允䅁䅁䅯睒䅁䅁杷允䅁䅁䅑䅁䑁䅁䅷䅁䭁䑁䰰䅁䭁佁䭧䅁䭁䡁䕅䅁䉁䅁䅁允䅁䅁䄴杄䅁䑁䅉兎畁䑁䅙䅎㍁䅁䅁䍄䉁䅁䅁䅂䅁䅁䅍䅄䅁䅁䅯杨䅷䅁䅯䄶䅯䅁䅯兣䅑䅁䅅䅁䉁䅁䅁权䡂䅁䅁䍄䉁䅁䅁䅂䅁䅁䅍䅄䅁䅁䅯䅈䄰䅁䅯朶䅯䅁䅯来䅑䅁䅅䅁䉁䅁䅁杄䵁䅁䅁䅍畁䑁䅑睍㉁䅁䅁䍄䉁䅁䅁䅂䅁䅁䅍䅄䅁䅁䅯儰䅷䅁䅯朶䅯䅁䅯来䅑䅁䅅䅁䉁䅁䅁权䡂䅁䅁䍄䉁䅁䅁睁䅁䅁䅍䅄䅁䅁䅯睗䅷䅁䅯杈䅙䅁䅅䅁䉁䅁䅁权䩄䅃䅁䍄䉁䅁䅁䅂䅁䅁䅍䅄䅁䅁䅯眴䅷䅁䅯朶䅯䅁䅯全䅑䅁䅅䅁䉁䅁䅁杄䵁䅁䅁䅍畁䑁䅧䅏㑁䅁䅁䍄䉁䅁䅁睁䅁䅁䅍䅄䅁䅁䅯䅥䅳䅁䅯杊䅙䅁䅅䅁䉁䅁䅁杄佁䅁䅁免睁䑁䅕杌ㅁ䑁䅙䅁䵁䅉䅅䅁䕁䅁䅁睁䵁䅁䅁权塁兄䅁权煄权䅁权㙂䅂䅁允䅁䅁䅅䅁佁䅁䅷䅁睁䍁䄴䅍㍁䑁䅫䅁䵁䅉䅅䅁䕁䅁䅁睁䵁䅁䅁权あ兄䅁权煄权䅁权䙃䅂䅁允䅁䅁䅅䅁䭁䕁䅣䅁䵁䅉䅅䅁䕁䅁䅁睁䵁䅁䅁权睁睃䅁权灄权䅁权䑃䅂䅁允䅁䅁䅅䅁䙁䅁䅁䅁䅃摓䅦䍄䉁䅁䅁䅂䅁䅁䅍䅄䅁䅁䅯兤䄰䅁䅯朶䅯䅁䅯全䅑䅁䅅䅁䉁䅁䅁权䡂䅁䅁䍄䉁䅁䅁䅂䅁䅁䅍䅄䅁䅁䅯兏䅅䅁䅯䅂䅁䅁䅯䅂䅉䅁䅅䅁䉁䅁䅁兂䅁䅁䅁失潖兑杷允䅁䅁䅑䅁䑁䅁䅷䅁䭁䅁䵕䅁䭁佁䭙䅁䭁䡁䔰䅁䉁䅁䅁允䅁䅁䅯睒䅁䅁杷允䅁䅁䅑䅁䑁䅁䅷䅁䭁䡁䵑䅁䭁佁䭧䅁䭁䡁䕯䅁䉁䅁䅁允䅁䅁䄴杄䅁䑁䅅䅍畁䑁䅍杍㑁䅁䅁䍄䉁䅁䅁䅂䅁䅁䅍䅄䅁䅁䅯兖䄰䅁䅯眵䅯䅁䅯来䅑䅁䅅䅁䉁䅁䅁兂㝂䭆䠵昴卯䅑杷允䅁䅁䅑䅁䑁䅁䅷䅁䭁䑁䵷䅁䭁佁䭯䅁䭁䡁䔰䅁䉁䅁䅁允䅁䅁䄴䅄䅁䑁䅁杌睁䑁䅕睍䅁䅁杷允䅁䅁䅍䅁䑁䅁䅷䅁䭁佁䱣䅁䭁䉁䝯䅁䉁䅁䅁允䅁䅁䅯兗䅙䅁杷允䅁䅁䅑䅁䑁䅁䅷䅁䭁䩁䰴䅁䭁佁䬴䅁䭁䡁䕁䅁䉁䅁䅁允䅁䅁䅕䅁䅁䥁䝄啺䵁䅉䅅䅁䕁䅁䅁睁䵁䅁䅁权癄睃䅁权畄权䅁权瑂䅂䅁允䅁䅁䅅䅁䙁䅁䅁䅁睁杮䉒䍄䉁䅁䅁䅂䅁䅁䅍䅄䅁䅁䅯睪䅷䅁䅯朷䅯䅁䅯睢䅑䅁䅅䅁䉁䅁䅁兂䅁䅁䅁䠶晣兑杷允䅁䅁䅑䅁䑁䅁䅷䅁䭁䅁䴴䅁䭁佁䭧䅁䭁䡁䕯䅁䉁䅁䅁允䅁䅁䄴杄䅁䑁䅣睎畁䑁䅁睎㕁䅁䅁䍄䉁䅁䅁䅂䅁䅁䅍䅄䅁䅁䅯䄫䅷䅁䅯儶䅯䅁䅯䄷䅯䅁䅅䅁䉁䅁䅁权䡂䅁䅁䍄䉁䅁䅁睁䅁䅁䅍䅄䅁䅁䅯睴䄰䅁䅯杇䅙䅁䅅䅁䉁䅁䅁权睃杂䅁䍄䉁䅁䅁䅂䅁䅁䅍䅄䅁䅁䅯兮䅳䅁䅯眵䅯䅁䅯兢䅑䅁䅅䅁䉁䅁䅁兂㉂䘸呃圷橈睐杷允䅁䅁䅑䅁䑁䅁䅷䅁䭁䱁䱫䅁䭁佁䭯䅁䭁佁䭷䅁䉁䅁䅁允䅁䅁䅯睒䅁䅁杷允䅁䅁䅑䅁䑁䅁䅷䅁䭁偁䵙䅁䭁佁䭙䅁䭁䡁䕅䅁䉁䅁䅁允䅁䅁䄴䅄䅁䑁䅅杌硁䑁䅑䅏䅁䅁杷允䅁䅁䅑䅁䑁䅁䅷䅁䭁䍁乁䅁䭁佁䭯䅁䭁䡁䔰䅁䉁䅁䅁允䅁䅁䄴䅄䅁䑁䅅杌硁䑁䅍免䅁䅁杷允䅁䅁䅍䅁䑁䅁䅷䅁䭁䥁䰰䅁䭁䍁䝑䅁䉁䅁䅁允䅁䅁䅯睙䅙䅁杷允䅁䅁䅍䅁䑁䅁䅷䅁䭁䥁䰰䅁䭁䍁䝙䅁䉁䅁䅁允䅁䅁䄴䅄䅁䑁䅫䅎畁䑁䅙免䅁䅁杷允䅁䅁䅑䅁䑁䅁䅷䅁䭁䉁䉣䅁䭁䅁䅑䅁䭁䅁䍑䅁䉁䅁䅁允䅁䅁䅕䅁䅁䡁穧䕖䵅䅉䅅䅁䕁䅁䅁睁䵁䅁䅁权坃䅄䅁权煄权䅁权睂䅂䅁允䅁䅁䅅䅁䭁䕁䅣䅁䵁䅉䅅䅁䑁䅁䅁睁䵁䅁䅁权橃䅄䅁权流杂䅁允䅁䅁䅅䅁佁䅁䅷䅁㕁䑁䅑杌㕁䑁䅑䅁䵁䅉䅅䅁䑁䅁䅁睁䵁䅁䅁权歃䅄䅁权流杂䅁允䅁䅁䅅䅁佁䅁䅷䅁ㅁ䑁䅁杌ㅁ䑁䅉䅁䵁䅉䅅䅁䕁䅁䅁睁䵁䅁䅁权桁䅄䅁权湄权䅁权療䅂䅁允䅁䅁䅅䅁䙁偁唷佥浫匸䅰䍄䉁䅁䅁䅂䅁䅁䅍䅄䅁䅁䅯睘䅷䅁䅯朶䅯䅁䅯来䅑䅁䅅䅁䉁䅁䅁杄䵁䅁䅁䅍畁䑁䅉睍穁䅁䅁䍄䉁䅁䅁睁䅁䅁䅍䅄䅁䅁䅯睯䅷䅁䅯杇䅙䅁䅅䅁䉁䅁䅁权㝂杂䅁䍄䉁䅁䅁䅂䅁䅁䅍䅄䅁䅁䅯䅳䅳䅁䅯朶䅯䅁䅯全䅑䅁䅅䅁䉁䅁䅁杄䵁䅁䅁䅍畁䑁䅕睍㉁䅁䅁䍄䉁䅁䅁䅂䅁䅁䅍䅄䅁䅁䅯䅎䅷䅁䅯朵䅯䅁䅯全䅑䅁䅅䅁䉁䅁䅁杄䵁䅁䅁睍畁䑁䅕䅍㍁䅁䅁䍄䉁䅁䅁䅂䅁䅁䅍䅄䅁䅁䅯睁䄰䅁䅯朶䅯䅁䅯来䅑䅁䅅䅁䉁䅁䅁杄䵁䅁䅁䅍畁䑁䅣李㍁䅁䅁䍄䉁䅁䅁睁䅁䅁䅍䅄䅁䅁䅯杗䅷䅁䅯䅇䅙䅁䅅䅁䉁䅁䅁权䩂睂䅁䍄䉁䅁䅁䅂䅁䅁䅍䅄䅁䅁䅯权䅷䅁䅯朵䅯䅁䅯兢䅑䅁䅅䅁䉁䅁䅁杄䵁䅁䅁杍畁䑁䅕䅍ぁ䅁䅁䍄䉁䅁䅁睁䅁䅁䅍䅄䅁䅁䅯䅰䅷䅁䅯杇䅙䅁䅅䅁䉁䅁䅁权㡁杂䅁䍄䉁䅁䅁䅂䅁䅁䅍䅄䅁䅁䅯睶䅷䅁䅯眶䅯䅁䅯䅣䅑䅁䅅䅁䉁䅁䅁杄十䅁䅁䅎㕁䑁䅫兎㑁䑁䅧兏㉁䅁䅁䍄䉁䅁䅁䅂䅁䅁䅍䅄䅁䅁䅯睳䅷䅁䅯朶䅯䅁䅯兦䅑䅁䅅䅁䉁䅁䅁权䡂䅁䅁䍄䉁䅁䅁睁䅁䅁䅍䅄䅁䅁䅯来䅳䅁䅯杈䅙䅁䅅䅁䉁䅁䅁权䍃杂䅁䍄䉁䅁䅁䅂䅁䅁䅍䅄䅁䅁䅯䅮䅳䅁䅯朷䅯䅁䅯兢䅑䅁䅅䅁䉁䅁䅁权䡂䅁䅁䍄䉁䅁䅁䅂䅁䅁䅍䅄䅁䅁䅯睴䅷䅁䅯儶䅯䅁䅯全䅑䅁䅅䅁䉁䅁䅁兂䅁䅁䅁䝑楌䅑杷允䅁䅁䅍䅁䑁䅁䅷䅁䭁乁䱷䅁䭁䍁䝑䅁䉁䅁䅁允䅁䅁䅯䅅䅑䅁杷允䅁䅁䅑䅁䑁䅁䅷䅁䭁䡁乧䅁䭁佁䭳䅁䭁䥁䕕䅁䉁䅁䅁允䅁䅁䄴䅆䅁䑁䅅睍㑁䑁䅑免硁䑁䅧兎㍁䅁䅁䍄䉁䅁䅁䅂䅁䅁䅍䅄䅁䅁䅯睴䄰䅁䅯儷䅯䅁䅯睢䅑䅁䅅䅁䉁䅁䅁兂㙄浦㡱䩤奐睐杷允䅁䅁䅑䅁䑁䅁䅷䅁䭁䕁䵅䅁䭁佁䭳䅁䭁䝁䔸䅁䉁䅁䅁允䅁䅁䄴杅䅁䑁䅫䅎ㅁ䑁䅕李㕁䑁䅁睎䅁䅁杷允䅁䅁䅑䅁䑁䅁䅷䅁䭁䵁䵷䅁䭁佁䬴䅁䭁䝁䔸䅁䉁䅁䅁允䅁䅁䅕䅁䅁䅁坄〸䵁䅉䅅䅁䕁䅁䅁睁䵁䅁䅁权祃䅄䅁权晁杂䅁权杁杂䅁允䅁䅁䅅䅁䭁䵁䝕䅁䵁䅉䅅䅁䕁䅁䅁睁䵁䅁䅁权允兄䅁权灄权䅁权硂䅂䅁允䅁䅁䅅䅁䙁䅁䅁䅁䅁牣䅸䍄䉁䅁䅁睁䅁䅁䅍䅄䅁䅁䅯䅎䄰䅁䅯䅇䅙䅁䅅䅁䉁䅁䅁权㡂杂䅁䍄䉁䅁䅁䅂䅁䅁䅍䅄䅁䅁䅯兪䅷䅁䅯儷䅯䅁䅯兢䅑䅁䅅䅁䉁䅁䅁兂噄佥浫免䥧䅑杷允䅁䅁䅑䅁䑁䅁䅷䅁䭁乁临䅁䭁佁䭫䅁䭁䡁䕅䅁䉁䅁䅁允䅁䅁䅕䅁䅁䕁捁䔳䵁䅉䅅䅁䑁䅁䅁睁䵁䅁䅁权㙃睃䅁权捁杂䅁允䅁䅁䅅䅁䭁䥁䝳䅁䵁䅉䅅䅁䕁䅁䅁睁䵁䅁䅁权奄睃䅁权浄权䅁权睂䅂䅁允䅁䅁䅅䅁佁䅁䅯䅁ㅁ䍁䄴李硁䅁䅁䍄䉁䅁䅁䅂䅁䅁䅍䅄䅁䅁䅯朱䅷䅁䅯䄶䅯䅁䅯䅣䅑䅁䅅䅁䉁䅁䅁杄佁䅁䅁杍㉁䍁䄴免㍁䑁䅙䅁䵁䅉䅅䅁䑁䅁䅁睁䵁䅁䅁权㕂睃䅁权流杂䅁允䅁䅁䅅䅁佁䅁䅷䅁㕁䑁䅕杌ㅁ䑁䅧䅁䵁䅉䅅䅁䕁䅁䅁睁䵁䅁䅁权䡁䅄䅁权煄权䅁权療䅂䅁允䅁䅁䅅䅁佁䅁䅷䅁睁䍁䄴䅍㑁䑁䅧䅁䵁䅉䅅䅁䑁䅁䅁睁䵁䅁䅁权㙂睃䅁权流杂䅁允䅁䅁䅅䅁佁䅁䅷䅁㍁䑁䅣杌㉁䑁䅉䅁䵁䅉䅅䅁䕁䅁䅁睁䵁䅁䅁权剄睃䅁权煄权䅁权睂䅂䅁允䅁䅁䅅䅁佁䅁䅷䅁硁䍁䄴䅎硁䑁䅍䅁䵁䅉䅅䅁䕁䅁䅁睁䵁䅁䅁权橄䅄䅁权瑄权䅁权㙂䅂䅁允䅁䅁䅅䅁䙁䙁㘶兓䍷⭋⽳䍄䉁䅁䅁䅂䅁䅁䅍䅄䅁䅁䅯杁䅷䅁䅯䄶䅯䅁䅯䄷䅯䅁䅅䅁䉁䅁䅁权䡂䅁䅁䍄䉁䅁䅁䅂䅁䅁䅍䅄䅁䅁䅯䅍䅷䅁䅯朶䅯䅁䅯兣䅑䅁䅅䅁䉁䅁䅁杄䵁䅁䅁䅍畁䑁䅙䅏ぁ䅁䅁䍄䉁䅁䅁䅂䅁䅁䅍䅄䅁䅁䅯䄹䅷䅁䅯朷䅯䅁䅯来䅑䅁䅅䅁䉁䅁䅁兂䍁㑋坣升歈䅑杷允䅁䅁䅍䅁䑁䅁䅷䅁䭁䱁䰸䅁䭁䉁䝧䅁䉁䅁䅁允䅁䅁䅯䅦䅙䅁杷允䅁䅁䅑䅁䑁䅁䅷䅁䭁䍁䰴䅁䭁佁䭧䅁䭁䡁䕯䅁䉁䅁䅁允䅁䅁䄴杄䅁䑁䅅睍畁䑁䅙䅎祁䅁䅁䍄䉁䅁䅁䅂䅁䅁䅍䅄䅁䅁䅯睓䅳䅁䅯眶䅯䅁䅯䅣䅑䅁䅅䅁䉁䅁䅁杄十䅁䅁免ㅁ䑁䅍兏㕁䑁䅣杍ぁ䅁䅁䍄䉁䅁䅁䅂䅁䅁䅍䅄䅁䅁䅯儵䅷䅁䅯朵䅯䅁䅯来䅑䅁䅅䅁䉁䅁䅁杄䵁䅁䅁杍畁䑁䅕兏ぁ䅁䅁䍄䉁䅁䅁䅂䅁䅁䅍䅄䅁䅁䅯儴䅅䅁䅯䅂䅁䅁䅯䅂䅉䅁䅅䅁䉁䅁䅁兂䅁䅁䅁㥋浤兑杷允䅁䅁䅑䅁䑁䅁䅷䅁䭁䭁䱑䅁䭁佁䭳䅁䭁䡁䔰䅁䉁䅁䅁允䅁䅁䄴䅆䅁䑁䅅李㉁䑁䅅睍硁䑁䅁䅍睁䅁䅁䍄䉁䅁䅁睁䅁䅁䅍䅄䅁䅁䅯睶䅳䅁䅯杈䅙䅁䅅䅁䉁䅁䅁权ぁ杂䅁䍄䉁䅁䅁䅂䅁䅁䅍䅄䅁䅁䅯杈䅳䅁䅯朶䅯䅁䅯兢䅑䅁䅅䅁䉁䅁䅁杄䵁䅁䅁䅍畁䑁䅅睍㉁䅁䅁䍄䉁䅁䅁䅂䅁䅁䅍䅄䅁䅁䅯党䅳䅁䅯朵䅯䅁䅯兢䅑䅁䅅䅁䉁䅁䅁权䡂䅁䅁䍄䉁䅁䅁䅂䅁䅁䅍䅄䅁䅁䅯杲䅳䅁䅯朷䅯䅁䅯兣䅑䅁䅅䅁䉁䅁䅁兂䅁䅁䅁䵧䩲䅷杷允䅁䅁䅑䅁䑁䅁䅷䅁䭁䡁䱕䅁䭁佁䭯䅁䭁䥁䕍䅁䉁䅁䅁允䅁䅁䄴䅄䅁䑁䅁杌睁䑁䅣䅏䅁䅁杷允䅁䅁䅑䅁䑁䅁䅷䅁䭁乁䵉䅁䭁佁䭯䅁䭁䡁䕁䅁䉁䅁䅁允䅁䅁䄴䅄䅁䑁䅁杌硁䑁䅉䅎䅁䅁杷允䅁䅁䅑䅁䑁䅁䅷䅁䭁䙁䰴䅁䭁佁䭳䅁䭁䡁䕯䅁䉁䅁䅁允䅁䅁䄴䅆䅁䑁䅅䅍穁䑁䅁睍ぁ䑁䅙䅍祁䅁䅁䍄䉁䅁䅁䅂䅁䅁䅍䅄䅁䅁䅯兕䅷䅁䅯䄶䅯䅁䅯兢䅑䅁䅅䅁䉁䅁䅁权䡂䅁䅁䍄䉁䅁䅁䅂䅁䅁䅍䅄䅁䅁䅯䅣䅳䅁䅯䄶䅯䅁䅯兢䅑䅁䅅䅁䉁䅁䅁权䡂䅁䅁䍄䉁䅁䅁䅂䅁䅁䅍䅄䅁䅁䅯睕䅷䅁䅯朵䅯䅁䅯睧䅑䅁䅅䅁䉁䅁䅁杄䵁䅁䅁免畁䑁䅉睎ㅁ䅁䅁䍄䉁䅁䅁䅂䅁䅁䅍䅄䅁䅁䅯䅰䅳䅁䅯䄶䅯䅁䅯兢䅑䅁䅅䅁䉁䅁䅁权䡂䅁䅁䍄䉁䅁䅁䅂䅁䅁䅍䅄䅁䅁䅯兯䅷䅁䅯眵䅯䅁䅯兢䅑䅁䅅䅁䉁䅁䅁兂祄欰椱久噧䅑杷允䅁䅁䅑䅁䑁䅁䅷䅁䭁䥁丸䅁䭁佁䬰䅁䭁䡁䕯䅁䉁䅁䅁允䅁䅁䅕浔光䑗ね䐰䴸䅉䅅䅁䕁䅁䅁睁䵁䅁䅁权噂兄䅁权潄权䅁权䙃䅂䅁允䅁䅁䅅䅁佁䅁䄴䅁㑁䑁䅁杌ぁ䑁䅧䅏䅁䅁杷允䅁䅁䅍䅁䑁䅁䅷䅁䭁䙁䱷䅁䭁䍁䝑䅁䉁䅁䅁允䅁䅁䅯兪䄴䅁杷允䅁䅁䅑䅁䑁䅁䅷䅁䭁䡁䵑䅁䭁佁䭫䅁䭁䡁䕁䅁䉁䅁䅁允䅁䅁䅕䅁䅁䵁䩁〲䵁䅉䅅䅁䕁䅁䅁睁䵁䅁䅁权佁睃䅁权瑄权䅁权㥂䅂䅁允䅁䅁䅅䅁䙁䑁捣祉搳健⽧䍄䉁䅁䅁䅂䅁䅁䅍䅄䅁䅁䅯兲䅳䅁䅯儷䅯䅁䅯兣䅑䅁䅅䅁䉁䅁䅁兂㥂穐敖歵䙫䅑杷允䅁䅁䅍䅁䑁䅁䅷䅁䭁䩁䴰䅁䭁䉁䜴䅁䉁䅁䅁允䅁䅁䅯兩䅫䅁杷允䅁䅁䅑䅁䑁䅁䅷䅁䭁䑁䵉䅁䭁佁䭧䅁䭁䥁䕍䅁䉁䅁䅁允䅁䅁䄴䅄䅁䑁䅙杌㍁䑁䅣免䅁䅁杷允䅁䅁䅑䅁䑁䅁䅷䅁䭁佁䵧䅁䭁佁䬰䅁䭁䝁䔰䅁䉁䅁䅁允䅁䅁䅯睒䅁䅁杷允䅁䅁䅍䅁䑁䅁䅷䅁䭁䕁临䅁䭁䉁䝯䅁䉁䅁䅁允䅁䅁䅯杘䅙䅁杷允䅁䅁䅑䅁䑁䅁䅷䅁䭁䥁䱅䅁䭁佁䭯䅁䭁䡁䔰䅁䉁䅁䅁允䅁䅁䄴䅄䅁䑁䅁杌硁䑁䅁兏䅁䅁杷允䅁䅁䅑䅁䑁䅁䅷䅁䭁偁䱑䅁䭁佁䭯䅁䭁䡁䕯䅁䉁䅁䅁允䅁䅁䄴䅄䅁䑁䅅杌祁䑁䅑杍䅁䅁杷允䅁䅁䅍䅁䑁䅁䅷䅁䭁佁䱯䅁䭁䍁䝑䅁䉁䅁䅁允䅁䅁䅯杪䄴䅁杷允䅁䅁䅑䅁䑁䅁䅷䅁䭁䥁䱫䅁䭁佁䭳䅁䭁䥁䕕䅁䉁䅁䅁允䅁䅁䄴杅䅁䑁䅑免睁䑁䅧兎ぁ䑁䅫䅏䅁䅁杷允䅁䅁䅑䅁䑁䅁䅷䅁䭁䝁义䅁䭁佁䭳䅁䭁䝁䔰䅁䉁䅁䅁允䅁䅁䅯睒䅁䅁杷允䅁䅁䅑䅁䑁䅁䅷䅁䭁䍁䵅䅁䭁佁䭫䅁䭁䡁䔰䅁䉁䅁䅁允䅁䅁䅕䅁䅁䥁橁䔰䵁䅉䅅䅁䕁䅁䅁睁䵁䅁䅁权晃䅄䅁权煄权䅁权獄权䅁允䅁䅁䅅䅁䭁䕁䅣䅁䵁䅉䅅䅁䕁䅁䅁睁䵁䅁䅁权剄䅄䅁权湄权䅁权䑃䅂䅁允䅁䅁䅅䅁䙁䥁楦扯剸偨⽅䍄䉁䅁䅁䅂䅁䅁䅍䅄䅁䅁䅯朸䅳䅁䅯䄶䅯䅁䅯兣䅑䅁䅅䅁䉁䅁䅁杄佁䅁䅁免穁䍁䄴䅏㉁䑁䅣䅁䵁䅉䅅䅁䕁䅁䅁睁䵁䅁䅁权摃䅄䅁权畄权䅁权䑃䅂䅁允䅁䅁䅅䅁䙁䅁䅁䅁䅃獩䅴䍄䉁䅁䅁睁䅁䅁䅍䅄䅁䅁䅯䅌䄰䅁䅯杇䅙䅁䅅䅁䉁䅁䅁权㥁杂䅁䍄䉁䅁䅁䅂䅁䅁䅍䅄䅁䅁䅯兯䅷䅁䅯儷䅯䅁䅯兦䅑䅁䅅䅁䉁䅁䅁兂楂䙅㕧䵴楪睐杷允䅁䅁䅑䅁䑁䅁䅷䅁䭁䕁䵫䅁䭁佁䬰䅁䭁䥁䕍䅁䉁䅁䅁允䅁䅁䅕硨婢発呦捅䵁䅉䅅䅁䕁䅁䅁睁䵁䅁䅁权祂䅄䅁权煄权䅁权䙃䅂䅁允䅁䅁䅅䅁佁䅁䅷䅁睁䍁䄴䅍穁䑁䅕䅁䵁䅉䅅䅁䕁䅁䅁睁䵁䅁䅁权䙂允䅁权䕁䅁䅁权䕁杁䅁允䅁䅁䅅䅁䙁䅁䅁䵁䱁潔䉨䍄䉁䅁䅁䅂䅁䅁䅍䅄䅁䅁䅯杺䅷䅁䅯眵䅯䅁䅯䅣䅑䅁䅅䅁䉁䅁䅁兂浃㡭村䡳兌睐杷允䅁䅁䅑䅁䑁䅁䅷䅁䭁偁䭁䅁䭁佁䬰䅁䭁䡁䕁䅁䉁䅁䅁允䅁䅁䅕渷⽷噎㘶呹䴸䅉䅅䅁䑁䅁䅁睁䵁䅁䅁权煂䅄䅁权流杂䅁允䅁䅁䅅䅁佁䅁䄴䅁硁䑁䅁免畁䑁䅫杍䅁䅁杷允䅁䅁䅑䅁䑁䅁䅷䅁䭁䥁䵉䅁䭁佁䭧䅁䭁䝁䔰䅁䉁䅁䅁允䅁䅁䅯睒䅁䅁杷允䅁䅁䅑䅁䑁䅁䅷䅁䭁䝁䱍䅁䭁䉁䜸䅁䭁䍁䝁䅁䉁䅁䅁允䅁䅁䅯䄹䅙䅁杷允䅁䅁䅑䅁䑁䅁䅷䅁䭁佁䱉䅁䭁佁䭳䅁䭁䡁䔰䅁䉁䅁䅁允䅁䅁䄴杅䅁䑁䅑䅏穁䑁䅉睎睁䑁䅁䅍䅁䅁杷允䅁䅁䅑䅁䑁䅁䅷䅁䭁䅁久䅁䭁佁䭧䅁䭁佁䭷䅁䉁䅁䅁允䅁䅁䅯睒䅁䅁杷允䅁䅁䅑䅁䑁䅁䅷䅁䭁䝁䱑䅁䭁䉁䜸䅁䭁䍁䝁䅁䉁䅁䅁允䅁䅁䅯杵䅙䅁杷允䅁䅁䅑䅁䑁䅁䅷䅁䭁䍁䵷䅁䭁佁䭯䅁䭁䡁䔰䅁䉁䅁䅁允䅁䅁䄴䅄䅁䑁䅅杌穁䑁䅫兏䅁䅁杷允䅁䅁䅑䅁䑁䅁䅷䅁䭁䕁䵑䅁䭁佁䭳䅁䭁佁䭷䅁䉁䅁䅁允䅁䅁䅯睒䅁䅁杷允䅁䅁䅍䅁䑁䅁䅷䅁䭁佁乫䅁䭁䍁䝑䅁䉁䅁䅁允䅁䅁䅯睪䄴䅁杷允䅁䅁䅍䅁䑁䅁䅷䅁䭁䝁䱍䅁䭁䉁䜴䅁䉁䅁䅁允䅁䅁䅯睹䅙䅁杷允䅁䅁䅍䅁䑁䅁䅷䅁䭁䑁䵯䅁䭁䍁䝙䅁䉁䅁䅁允䅁䅁䄴䅄䅁䑁䅫䅎畁䑁䅉免䅁䅁杷允䅁䅁䅑䅁䑁䅁䅷䅁䭁䱁䰴䅁䭁佁䭙䅁䭁䝁䔰䅁䉁䅁䅁允䅁䅁䅯睒䅁䅁杷允䅁䅁䅑䅁䑁䅁䅷䅁䭁䥁丰䅁䭁佁䭣䅁䭁䝁䔸䅁䉁䅁䅁允䅁䅁䅕敫㠱穐敘歋䵁䅉䅅䅁䕁䅁䅁睁䵁䅁䅁权呄睃䅁权畄权䅁权䙃䅂䅁允䅁䅁䅅䅁䭁䕁䅣䅁䵁䅉䅅䅁䕁䅁䅁睁䵁䅁䅁权㕄睃䅁权煄权䅁权䙃䅂䅁允䅁䅁䅅䅁佁䅁䅷䅁睁䍁䄴䅏㍁䑁䅕䅁䵁䅉䅅䅁䕁䅁䅁睁䵁䅁䅁权䙃兄䅁权潄权䅁权療䅂䅁允䅁䅁䅅䅁佁䅁䅷䅁㕁䍁䄴兎㍁䑁䅑䅁䵁䅉䅅䅁䕁䅁䅁睁䵁䅁䅁权捂睃䅁权浄权䅁权㥂䅂䅁允䅁䅁䅅䅁佁䅁䅷䅁祁䍁䄴兎㉁䑁䅫䅁䵁䅉䅅䅁䕁䅁䅁睁䵁䅁䅁权㝁䅄䅁权煄权䅁权㙂䅂䅁允䅁䅁䅅䅁佁䅁䅯䅁睁䍁䄴䅍㑁䅁䅁䍄䉁䅁䅁䅂䅁䅁䅍䅄䅁䅁䅯杙䅷䅁䅯䄶䅯䅁䅯睧䅑䅁䅅䅁䉁䅁䅁权䡂䅁䅁䍄䉁䅁䅁䅂䅁䅁䅍䅄䅁䅁䅯䅪䅳䅁䅯眶䅯䅁䅯兦䅑䅁䅅䅁䉁䅁䅁杄啁䅁䅁免睁䑁䅕䅎ㅁ䑁䅣兎睁䑁䅧䅁䵁䅉䅅䅁䕁䅁䅁睁䵁䅁䅁权橁䅄䅁权湄权䅁权硂䅂䅁允䅁䅁䅅䅁䙁佁㝦晱午敔⽱䍄䉁䅁䅁睁䅁䅁䅍䅄䅁䅁䅯儹䅳䅁䅯䅊䅙䅁䅅䅁䉁䅁䅁权元杄䅁䍄䉁䅁䅁䅂䅁䅁䅍䅄䅁䅁䅯先䅷䅁䅯朷䅯䅁䅯䄷䅯䅁䅅䅁䉁䅁䅁权䡂䅁䅁䍄䉁䅁䅁睁䅁䅁䅍䅄䅁䅁䅯朹䅳䅁䅯䅊䅙䅁䅅䅁䉁䅁䅁权剃杄䅁䍄䉁䅁䅁䅂䅁䅁䅍䅄䅁䅁䅯杰䄰䅁䅯儷䅯䅁䅯䅣䅑䅁䅅䅁䉁䅁䅁兂奂扏䥔牤昷睐杷允䅁䅁䅑䅁䑁䅁䅷䅁䭁䥁䱣䅁䭁佁䭧䅁䭁䥁䕕䅁䉁䅁䅁允䅁䅁䅯睒䅁䅁杷允䅁䅁䅑䅁䑁䅁䅷䅁䭁乁䱁䅁䭁佁䭣䅁䭁䥁䕕䅁䉁䅁䅁允䅁䅁䅕湐桅㙹㑱稯䴸䅉䅅䅁䕁䅁䅁睁䵁䅁䅁权䡃䅄䅁权湄权䅁权睂䅂䅁允䅁䅁䅅䅁䙁䙁乃㉬匴睧䅖䍄䉁䅁䅁䅂䅁䅁䅍䅄䅁䅁䅯䅇䄰䅁䅯朶䅯䅁䅯睢䅑䅁䅅䅁䉁䅁䅁杄䵁䅁䅁䅍畁䑁䅁睍硁䅁䅁䍄䉁䅁䅁䅂䅁䅁䅍䅄䅁䅁䅯睇䅷䅁䅯眶䅯䅁䅯兦䅑䅁䅅䅁䉁䅁䅁杄十䅁䅁杍ぁ䑁䅫免祁䑁䅁䅍睁䅁䅁䍄䉁䅁䅁䅂䅁䅁䅍䅄䅁䅁䅯睨䄰䅁䅯䄶䅯䅁䅯兦䅑䅁䅅䅁䉁䅁䅁杄佁䅁䅁免㑁䍁䄴睎㍁䑁䅉䅁䵁䅉䅅䅁䑁䅁䅁睁䵁䅁䅁权睂睃䅁权慁杂䅁允䅁䅁䅅䅁䭁䝁䝉䅁䵁䅉䅅䅁䕁䅁䅁睁䵁䅁䅁权⽃䅄䅁权潄权䅁权獄权䅁允䅁䅁䅅䅁䭁䕁䅣䅁䵁䅉䅅䅁䕁䅁䅁睁䵁䅁䅁权兂睃䅁权煄权䅁权㥂䅂䅁允䅁䅁䅅䅁佁䅁䅷䅁硁䍁䄴䅍祁䑁䅫䅁䵁䅉䅅䅁䕁䅁䅁睁䵁䅁䅁权潁睃䅁权牄权䅁权療䅂䅁允䅁䅁䅅䅁佁䉁䅉䅁㍁䑁䅫免㉁䑁䅍䅏㑁䑁䅙䅁䵁䅉䅅䅁䕁䅁䅁睁䵁䅁䅁权穂䅄䅁权煄权䅁权䑃䅂䅁允䅁䅁䅅䅁佁䅁䅷䅁硁䍁䄴䅎ㅁ䑁䅍䅁䵁䅉䅅䅁䕁䅁䅁睁䵁䅁䅁权畄兄䅁权瑄权䅁权硂䅂䅁允䅁䅁䅅䅁䙁䅁䅁䅁䅁偁⽯䍄䉁䅁䅁睁䅁䅁䅍䅄䅁䅁䅯儱䅳䅁䅯䅊䅙䅁䅅䅁䉁䅁䅁权千杄䅁䍄䉁䅁䅁䅂䅁䅁䅍䅄䅁䅁䅯末䅷䅁䅯眶䅯䅁䅯兦䅑䅁䅅䅁䉁䅁䅁杄啁䅁䅁免睁䑁䅣兎ぁ䑁䅫䅍睁䑁䅁䅁䵁䅉䅅䅁䕁䅁䅁睁䵁䅁䅁权䍂允䅁权䭁䅁䅁权䙁䅁䅁允䅁䅁䅅䅁䙁䕁㍷啩杆昵⽧䍄䉁䅁䅁䅂䅁䅁䅍䅄䅁䅁䅯睋䅅䅁䅯允䅉䅁䅯睁䅉䅁䅅䅁䉁䅁䅁兂䵄睎報慢癮䅑杷允䅁䅁䅑䅁䑁䅁䅷䅁䭁䵁䱕䅁䭁佁䬴䅁䭁䝁䔸䅁䉁䅁䅁允䅁䅁䅕䅁䅁䭁卄〷䵁䅉䅅䅁䕁䅁䅁睁䵁䅁䅁权㙃䅄䅁权煄权䅁权㥂䅂䅁允䅁䅁䅅䅁佁䅁䅷䅁睁䍁䄴䅏祁䑁䅧䅁䵁䅉䅅䅁䑁䅁䅁睁䵁䅁䅁权䩃䅄䅁权敁杂䅁允䅁䅁䅅䅁䭁䑁䝉䅁䵁䅉䅅䅁䕁䅁䅁睁䵁䅁䅁权睄䅄䅁权煄权䅁权療䅂䅁允䅁䅁䅅䅁佁䅁䅷䅁睁䍁䄴䅏ㅁ䑁䅍䅁䵁䅉䅅䅁䕁䅁䅁睁䵁䅁䅁权奄睃䅁权湄权䅁权療䅂䅁允䅁䅁䅅䅁䙁䥁䌯匹捨⽪⼴䍄䉁䅁䅁䅂䅁䅁䅍䅄䅁䅁䅯杒䅷䅁䅯儷䅯䅁䅯兦䅑䅁䅅䅁䉁䅁䅁兂㕂匶硙䭃獹睐杷允䅁䅁䅍䅁䑁䅁䅷䅁䭁䉁䰸䅁䭁䉁䝯䅁䉁䅁䅁允䅁䅁䅯兺䅙䅁杷允䅁䅁䅑䅁䑁䅁䅷䅁䭁䑁䰰䅁䭁佁䭯䅁䭁䡁䕁䅁䉁䅁䅁允䅁䅁䄴权䅁䑁䅁杌穁䑁䅍䅁䵁䅉䅅䅁䕁䅁䅁睁䵁䅁䅁权䉂睃䅁权牄权䅁权硂䅂䅁允䅁䅁䅅䅁佁䉁䅉䅁ㅁ䑁䅙䅎㕁䑁䅕䅍睁䑁䅁䅁䵁䅉䅅䅁䕁䅁䅁睁䵁䅁䅁权剃允䅁权䕁䅁䅁权䕁杁䅁允䅁䅁䅅䅁䙁䅁䅁䭁ㅄ㉺䉊䍄䉁䅁䅁䅂䅁䅁䅍䅄䅁䅁䅯䅊䄰䅁䅯眵䅯䅁䅯全䅑䅁䅅䅁䉁䅁䅁兂䭂䅄牉硨ㅢ睐杷允䅁䅁䅑䅁䑁䅁䅷䅁䭁䭁䱑䅁䭁佁䭣䅁䭁䡁䔰䅁䉁䅁䅁允䅁䅁䅕扉祂䩡瑈䕄䵁䅉䅅䅁䕁䅁䅁睁䵁䅁䅁权啁䅄䅁权牄权䅁权䙃䅂䅁允䅁䅁䅅䅁佁䉁䅉䅁㑁䑁䅍兏睁䑁䅙睍㕁䑁䅙䅁䵁䅉䅅䅁䕁䅁䅁睁䵁䅁䅁权佃睃䅁权畄权䅁权瑂䅂䅁允䅁䅁䅅䅁䙁䅁䅁䅁䅁畄䄹䍄䉁䅁䅁䅂䅁䅁䅍䅄䅁䅁䅯睍䄰䅁䅯朵䅯䅁䅯来䅑䅁䅅䅁䉁䅁䅁权䡂䅁䅁䍄䉁䅁䅁䅂䅁䅁䅍䅄䅁䅁䅯睕䄰䅁䅯眶䅯䅁䅯来䅑䅁䅅䅁䉁䅁䅁杄十䅁䅁睍㕁䑁䅉䅏祁䑁䅁䅍睁䅁䅁䍄䉁䅁䅁睁䅁䅁䅍䅄䅁䅁䅯兩䅷䅁䅯䅈䅙䅁䅅䅁䉁䅁䅁权祁杂䅁䍄䉁䅁䅁䅂䅁䅁䅍䅄䅁䅁䅯兒䅷䅁䅯朶䅯䅁䅯䅣䅑䅁䅅䅁䉁䅁䅁杄䵁䅁䅁免畁䑁䅅杍㉁䅁䅁䍄䉁䅁䅁䅂䅁䅁䅍䅄䅁䅁䅯睑䅳䅁䅯朵䅯䅁䅯兣䅑䅁䅅䅁䉁䅁䅁杄䵁䅁䅁睍畁䑁䅁睎祁䅁䅁䍄䉁䅁䅁睁䅁䅁䅍䅄䅁䅁䅯眲䅳䅁䅯䅈䅙䅁䅅䅁䉁䅁䅁权䡂杂䅁䍄䉁䅁䅁䅂䅁䅁䅍䅄䅁䅁䅯材䅳䅁䅯䄶䅯䅁䅯睧䅑䅁䅅䅁䉁䅁䅁杄䵁䅁䅁䅏畁䑁䅅䅎㑁䅁䅁䍄䉁䅁䅁䅂䅁䅁䅍䅄䅁䅁䅯兌䅷䅁䅯䄶䅯䅁䅯睢䅑䅁䅅䅁䉁䅁䅁杄佁䅁䅁杍ぁ䍁䄴兎㑁䑁䅙䅁䵁䅉䅅䅁䑁䅁䅁睁䵁䅁䅁权扄睃䅁权敁杂䅁允䅁䅁䅅䅁䭁乁䠸䅁䵁䅉䅅䅁䕁䅁䅁睁䵁䅁䅁权剁䅄䅁权湄权䅁权㥂䅂䅁允䅁䅁䅅䅁䙁䝁汄䌰扌挫⼶䍄䉁䅁䅁䅂䅁䅁䅍䅄䅁䅁䅯兇䅷䅁䅯朵䅯䅁䅯来䅑䅁䅅䅁䉁䅁䅁杄䵁䅁䅁睍畁䑁䅅杍㍁䅁䅁䍄䉁䅁䅁䅂䅁䅁䅍䅄䅁䅁䅯睺䅷䅁䅯儶䅯䅁䅯全䅑䅁䅅䅁䉁䅁䅁兂䅁䅁䅁䭁刳䅑杷允䅁䅁䅑䅁䑁䅁䅷䅁䭁䉁䱅䅁䭁佁䭳䅁䭁佁䭷䅁䉁䅁䅁允䅁䅁䅯睒䅁䅁杷允䅁䅁䅑䅁䑁䅁䅷䅁䭁䑁乕䅁䭁佁䬰䅁䭁䡁䔰䅁䉁䅁䅁允䅁䅁䅕免獩䙈歰捃䵁䅉䅅䅁䕁䅁䅁睁䵁䅁䅁权剃睃䅁权瑄权䅁权㥂䅂䅁允䅁䅁䅅䅁䙁䉁奂扏䥔畤⽯䍄䉁䅁䅁䅂䅁䅁䅍䅄䅁䅁䅯杘䄰䅁䅯儷䅯䅁䅯兦䅑䅁䅅䅁䉁䅁䅁兂㝁浲㕷䝱桢睐杷允䅁䅁䅑䅁䑁䅁䅷䅁䭁䭁乧䅁䭁佁䭧䅁䭁佁䭷䅁䉁䅁䅁允䅁䅁䅯睒䅁䅁杷允䅁䅁䅍䅁䑁䅁䅷䅁䭁乁䱳䅁䭁䍁䝑䅁䉁䅁䅁允䅁䅁䅯䅬䄴䅁杷允䅁䅁䅑䅁䑁䅁䅷䅁䭁䡁䉯䅁䭁䅁䅯䅁䭁䅁䍑䅁䉁䅁䅁允䅁䅁䅕㘱睎児塰䕅䵁䅉䅅䅁䕁䅁䅁睁䵁䅁䅁权塃睃䅁权潄权䅁权㥂䅂䅁允䅁䅁䅅䅁䭁䕁䅣䅁䵁䅉䅅䅁䕁䅁䅁睁䵁䅁䅁权㍃䅄䅁权畄权䅁权㥂䅂䅁允䅁䅁䅅䅁䙁䅁䅁䅁䅁扱䅖䍄䉁䅁䅁䅂䅁䅁䅍䅄䅁䅁䅯䅦䅷䅁䅯儷䅯䅁䅯兣䅑䅁䅅䅁䉁䅁䅁兂䵂㑎䉬余潘睐杷允䅁䅁䅑䅁䑁䅁䅷䅁䭁䅁乕䅁䭁佁䭣䅁䭁佁䭷䅁䉁䅁䅁允䅁䅁䅯睒䅁䅁杷允䅁䅁䅍䅁䑁䅁䅷䅁䭁䉁乍䅁䭁䉁䝧䅁䉁䅁䅁允䅁䅁䅯杓䅙䅁杷允䅁䅁䅑䅁䑁䅁䅷䅁䭁䩁䱙䅁䭁佁䭫䅁䭁䡁䕯䅁䉁䅁䅁允䅁䅁䅕䅁䅁䅁煂䔲䵁䅉䅅䅁䑁䅁䅁睁䵁䅁䅁权噁兄䅁权奁杂䅁允䅁䅁䅅䅁䭁䡁䝷䅁䵁䅉䅅䅁䕁䅁䅁睁䵁䅁䅁权䑄允䅁权䉁杁䅁权䑁杁䅁允䅁䅁䅅䅁䙁偁䩸㡙癭剶䉤䍄䉁䅁䅁䅂䅁䅁䅍䅄䅁䅁䅯睪䄰䅁䅯儶䅯䅁䅯䄷䅯䅁䅅䅁䉁䅁䅁权䡂䅁䅁䍄䉁䅁䅁睁䅁䅁䅍䅄䅁䅁䅯光䅷䅁䅯䅇䅙䅁䅅䅁䉁䅁䅁权療杂䅁䍄䉁䅁䅁䅂䅁䅁䅍䅄䅁䅁䅯䅰䅅䅁䅯充䅁䅁䅯兂䅁䅁䅅䅁䉁䅁䅁杄啁䅁䅁杍㕁䑁䅍兏㉁䑁䅕䅍睁䑁䅁䅁䵁䅉䅅䅁䕁䅁䅁睁䵁䅁䅁权䥃睃䅁权潄权䅁权療䅂䅁允䅁䅁䅅䅁佁䉁䅁䅁瑁䑁䅉兏畁䑁䅁兎ぁ䅁䅁䍄䉁䅁䅁䅂䅁䅁䅍䅄䅁䅁䅯睒䅷䅁䅯儷䅯䅁䅯睧䅑䅁䅅䅁䉁䅁䅁兂㕁䵴㉨灶㘫睐杷允䅁䅁䅑䅁䑁䅁䅷䅁䭁乁䵁䅁䭁佁䬴䅁䭁䥁䕕䅁䉁䅁䅁允䅁䅁䅕䅁䅁䅁潃䵷䵁䅉䅅䅁䕁䅁䅁睁䵁䅁䅁权偃睃䅁权潄权䅁权獄权䅁允䅁䅁䅅䅁䭁䕁䅣䅁䵁䅉䅅䅁䕁䅁䅁睁䵁䅁䅁权䱄䅄䅁权畄权䅁权瑂䅂䅁允䅁䅁䅅䅁䭁䕁䅣䅁䵁䅉䅅䅁䕁䅁䅁睁䵁䅁䅁权扂允䅁权剁䅁䅁权䙁䅁䅁允䅁䅁䅅䅁佁䉁䅙䅁硁䑁䅕䅎㕁䑁䅅䅍睁䑁䅁䅍睁䅁䅁䍄䉁䅁䅁䅂䅁䅁䅍䅄䅁䅁䅯睂䄰䅁䅯朷䅯䅁䅯兢䅑䅁䅅䅁䉁䅁䅁兂䅁䅁䅁偧䬳䅑杷允䅁䅁䅑䅁䑁䅁䅷䅁䭁䝁乕䅁䭁佁䭧䅁䭁䝁䔰䅁䉁䅁䅁允䅁䅁䅯睒䅁䅁杷允䅁䅁䅑䅁䑁䅁䅷䅁䭁䅁乍䅁䭁佁䭙䅁䭁䥁䕍䅁䉁䅁䅁允䅁䅁䄴䅄䅁䑁䅑杌祁䑁䅧李䅁䅁杷允䅁䅁䅑䅁䑁䅁䅷䅁䭁䉁䱁䅁䭁佁䭣䅁䭁䡁䕁䅁䉁䅁䅁允䅁䅁䅕穊䥅䉲慸䰴䴸䅉䅅䅁䕁䅁䅁睁䵁䅁䅁权楃睃䅁权湄权䅁权㙂䅂䅁允䅁䅁䅅䅁䙁䅁䅁䅁䅁䉁䅊䍄䉁䅁䅁䅂䅁䅁䅍䅄䅁䅁䅯睎䅷䅁䅯朶䅯䅁䅯睢䅑䅁䅅䅁䉁䅁䅁杄䵁䅁䅁䅍畁䑁䅍䅏㑁䅁䅁䍄䉁䅁䅁䅂䅁䅁䅍䅄䅁䅁䅯睍䅷䅁䅯䄶䅯䅁䅯睢䅑䅁䅅䅁䉁䅁䅁杄䵁䅁䅁免畁䑁䅙李穁䅁䅁䍄䉁䅁䅁睁䅁䅁䅍䅄䅁䅁䅯䅉䅷䅁䅯杇䅙䅁䅅䅁䉁䅁䅁权⭁杂䅁䍄䉁䅁䅁䅂䅁䅁䅍䅄䅁䅁䅯睚䅳䅁䅯儶䅯䅁䅯䅣䅑䅁䅅䅁䉁䅁䅁兂䅁䅁䅁䩁こ䅑杷允䅁䅁䅑䅁䑁䅁䅷䅁䭁䉁䵫䅁䭁佁䭯䅁䭁佁䭷䅁䉁䅁䅁允䅁䅁䅯睒䅁䅁杷允䅁䅁䅍䅁䑁䅁䅷䅁䭁䍁䵁䅁䭁䉁䝷䅁䉁䅁䅁允䅁䅁䅯其䅙䅁杷允䅁䅁䅍䅁䑁䅁䅷䅁䭁䍁䵅䅁䭁䉁䝷䅁䉁䅁䅁允䅁䅁䅯朵䅧䅁杷允䅁䅁䅑䅁䑁䅁䅷䅁䭁䉁䱧䅁䭁佁䭫䅁䭁䡁䔰䅁䉁䅁䅁允䅁䅁䅕䅁䅁䅁杄䔳䵁䅉䅅䅁䕁䅁䅁睁䵁䅁䅁权ぃ睃䅁权畄权䅁权獄权䅁允䅁䅁䅅䅁䭁䕁䅣䅁䵁䅉䅅䅁䕁䅁䅁睁䵁䅁䅁权晄䅁䅁权䕁䅁䅁权䙁䅁䅁允䅁䅁䅅䅁䙁䅁䅁䅁畄㈴䉬䍄䉁䅁䅁䅂䅁䅁䅍䅄䅁䅁䅯睖䅷䅁䅯眶䅯䅁䅯全䅑䅁䅅䅁䉁䅁䅁杄啁䅁䅁免㍁䑁䅙睍祁䑁䅣䅍睁䑁䅁䅁䵁䅉䅅䅁䕁䅁䅁睁䵁䅁䅁权䵁睃䅁权牄权䅁权硂䅂䅁允䅁䅁䅅䅁佁䉁䅉䅁ぁ䑁䅅杍睁䑁䅁䅍睁䑁䅁䅁䵁䅉䅅䅁䕁䅁䅁睁䵁䅁䅁权䅁兄䅁权潄权䅁权瑂䅂䅁允䅁䅁䅅䅁佁䉁䅁䅁瑁䑁䅅睎畁䑁䅣杍ㅁ䅁䅁䍄䉁䅁䅁睁䅁䅁䅍䅄䅁䅁䅯眲䅷䅁䅯䅇䅙䅁䅅䅁䉁䅁䅁权灁杂䅁䍄䉁䅁䅁䅂䅁䅁䅍䅄䅁䅁䅯睧䅳䅁䅯眶䅯䅁䅯兦䅑䅁䅅䅁䉁䅁䅁杄啁䅁䅁睍㑁䑁䅙睎ㅁ䑁䅧睍㑁䑁䅁䅁䵁䅉䅅䅁䑁䅁䅁睁䵁䅁䅁权桁䅄䅁权敁杂䅁允䅁䅁䅅䅁䭁佁䥙䅁䵁䅉䅅䅁䕁䅁䅁睁䵁䅁䅁权煂兄䅁权畄权䅁权䙃䅂䅁允䅁䅁䅅䅁䙁䅁䅁䅁啂桢䉂䍄䉁䅁䅁䅂䅁䅁䅍䅄䅁䅁䅯术䅅䅁䅯䅂䅁䅁䅯兂䅁䅁䅅䅁䉁䅁䅁兂䅁䅁䅁䡫剸兑杷允䅁䅁䅑䅁䑁䅁䅷䅁䭁䍁䱳䅁䭁佁䭫䅁䭁䡁䕯䅁䉁䅁䅁允䅁䅁䅕䅁䅁䥁睂歸䵁䅉䅅䅁䕁䅁䅁睁䵁䅁䅁权剁䅄䅁权煄权䅁权睂䅂䅁允䅁䅁䅅䅁佁䅁䅷䅁睁䍁䄴睎祁䑁䅅䅁䵁䅉䅅䅁䑁䅁䅁睁䵁䅁䅁权杁䅄䅁权流杂䅁允䅁䅁䅅䅁佁䅁䄴䅁硁䑁䅁睍畁䑁䅉兎䅁䅁杷允䅁䅁䅑䅁䑁䅁䅷䅁䭁䑁䱅䅁䭁佁䭙䅁䭁䡁䕅䅁䉁䅁䅁允䅁䅁䄴权䅁䑁䅅杌㕁䑁䅧䅁䵁䅉䅅䅁䕁䅁䅁睁䵁䅁䅁权⽁睃䅁权潄权䅁权䙃䅂䅁允䅁䅁䅅䅁佁䅁䄴䅁硁䑁䅍杌硁䑁䅕兏䅁䅁杷允䅁䅁䅑䅁䑁䅁䅷䅁䭁䕁䱁䅁䭁佁䭧䅁䭁䥁䕕䅁䉁䅁䅁允䅁䅁䄴䅄䅁䑁䅍䅍畁䑁䅫免䅁䅁杷允䅁䅁䅑䅁䑁䅁䅷䅁䭁䡁䰴䅁䭁佁䭧䅁䭁䡁䕯䅁䉁䅁䅁允䅁䅁䄴䅄䅁䑁䅍杌睁䑁䅕李䅁䅁杷允䅁䅁䅑䅁䑁䅁䅷䅁䭁䙁䵕䅁䭁佁䭳䅁䭁䡁䔰䅁䉁䅁䅁允䅁䅁䄴䅆䅁䑁䅅免睁䑁䅙李硁䑁䅑䅏㉁䅁䅁䍄䉁䅁䅁睁䅁䅁䅍䅄䅁䅁䅯䅮䅷䅁䅯䅇䅙䅁䅅䅁䉁䅁䅁权婁杂䅁䍄䉁䅁䅁䅂䅁䅁䅍䅄䅁䅁䅯儹䅯䅁䅯眵䅯䅁䅯䄷䅯䅁䅅䅁䉁䅁䅁权䡂䅁䅁䍄䉁䅁䅁䅂䅁䅁䅍䅄䅁䅁䅯兑䅷䅁䅯朶䅯䅁䅯睧䅑䅁䅅䅁䉁䅁䅁杄䭁䅁䅁䅍畁䑁䅕兎䅁䅁杷允䅁䅁䅑䅁䑁䅁䅷䅁䭁䩁乑䅁䭁佁䭧䅁䭁䡁䕅䅁䉁䅁䅁允䅁䅁䄴䅄䅁䑁䅫杌ㅁ䑁䅧䅎䅁䅁杷允䅁䅁䅑䅁䑁䅁䅷䅁䭁䱁䰸䅁䭁佁䭣䅁䭁䥁䕕䅁䉁䅁䅁允䅁䅁䅕慗䝶䥅朸䐹䴸䅉䅅䅁䑁䅁䅁睁䵁䅁䅁权捃䅄䅁权慁杂䅁允䅁䅁䅅䅁䭁䵁䝁䅁䵁䅉䅅䅁䕁䅁䅁睁䵁䅁䅁权䅃睃䅁权潄权䅁权㙂䅂䅁允䅁䅁䅅䅁佁䉁䅁䅁瑁䑁䅍睍畁䑁䅅䅍ぁ䅁䅁䍄䉁䅁䅁䅂䅁䅁䅍䅄䅁䅁䅯眱䅳䅁䅯儷䅯䅁䅯䄷䅯䅁䅅䅁䉁䅁䅁权䡂䅁䅁䍄䉁䅁䅁睁䅁䅁䅍䅄䅁䅁䅯兢䅷䅁䅯䅊䅙䅁䅅䅁䉁䅁䅁权潄元䅁䍄䉁䅁䅁䅂䅁䅁䅍䅄䅁䅁䅯䅂䅳䅁䅯朵䅯䅁䅯䅣䅑䅁䅅䅁䉁䅁䅁杄䵁䅁䅁免畁䑁䅅䅏㑁䅁䅁䍄䉁䅁䅁䅂䅁䅁䅍䅄䅁䅁䅯杚䅳䅁䅯朵䅯䅁䅯兢䅑䅁䅅䅁䉁䅁䅁权䡂䅁䅁䍄䉁䅁䅁䅂䅁䅁䅍䅄䅁䅁䅯朷䄰䅁䅯眵䅯䅁䅯兣䅑䅁䅅䅁䉁䅁䅁兂䙃ㄶ㑇潈䑕䅷杷允䅁䅁䅑䅁䑁䅁䅷䅁䭁䉁䵳䅁䭁佁䭙䅁䭁䝁䔰䅁䉁䅁䅁允䅁䅁䄴䅄䅁䑁䅅杌㍁䑁䅣䅎䅁䅁杷允䅁䅁䅑䅁䑁䅁䅷䅁䭁偁义䅁䭁佁䬰䅁䭁䡁䕯䅁䉁䅁䅁允䅁䅁䅕児塲㍯㥁樴䴸䅉䅅䅁䕁䅁䅁睁䵁䅁䅁权⽄权䅁权浄权䅁权療䅂䅁允䅁䅁䅅䅁佁䅁䅷䅁祁䍁䄴李ㅁ䑁䅑䅁䵁䅉䅅䅁䕁䅁䅁睁䵁䅁䅁权汁睃䅁权浄权䅁权㥂䅂䅁允䅁䅁䅅䅁佁䅁䅷䅁祁䍁䄴䅏ぁ䑁䅣䅁䵁䅉䅅䅁䕁䅁䅁睁䵁䅁䅁权䉁睃䅁权瑄权䅁权㥂䅂䅁允䅁䅁䅅䅁䙁䡁潎敫㠱㝐⽕䍄䉁䅁䅁睁䅁䅁䅍䅄䅁䅁䅯䅮䅷䅁䅯䅈䅙䅁䅅䅁䉁䅁䅁权獁睂䅁䍄䉁䅁䅁䅂䅁䅁䅍䅄䅁䅁䅯眶䅳䅁䅯眶䅯䅁䅯睧䅑䅁䅅䅁䉁䅁䅁杄十䅁䅁睍ㅁ䑁䅕䅎睁䑁䅁兏穁䅁䅁䍄䉁䅁䅁睁䅁䅁䅍䅄䅁䅁䅯睥䅷䅁䅯杊䅙䅁䅅䅁䉁䅁䅁杄䵁䅁䅁兎㑁䍁䄴兏ぁ䅁䅁䍄䉁䅁䅁䅂䅁䅁䅍䅄䅁䅁䅯䄰䅳䅁䅯朷䅯䅁䅯兢䅑䅁䅅䅁䉁䅁䅁权䡂䅁䅁䍄䉁䅁䅁䅂䅁䅁䅍䅄䅁䅁䅯朳䅳䅁䅯朷䅯䅁䅯睢䅑䅁䅅䅁䉁䅁䅁兂䅁䅁䅁䙑⽲䅑杷允䅁䅁䅑䅁䑁䅁䅷䅁䭁䕁䵣䅁䭁佁䭳䅁䭁䥁䕍䅁䉁䅁䅁允䅁䅁䄴杅䅁䑁䅍杍㑁䑁䅍李睁䑁䅁䅍䅁䅁杷允䅁䅁䅑䅁䑁䅁䅷䅁䭁䵁䱣䅁䭁佁䬰䅁䭁䝁䔰䅁䉁䅁䅁允䅁䅁䅯睒䅁䅁杷允䅁䅁䅑䅁䑁䅁䅷䅁䭁偁䱣䅁䭁佁䬰䅁䭁䡁䔰䅁䉁䅁䅁允䅁䅁䅕琸乊桙奂歂䵁䅉䅅䅁䕁䅁䅁睁䵁䅁䅁权䝁睃䅁权牄权䅁权瑂䅂䅁允䅁䅁䅅䅁䭁䕁䅣䅁䵁䅉䅅䅁䕁䅁䅁睁䵁䅁䅁权畃䅄䅁权潄权䅁权療䅂䅁允䅁䅁䅅䅁佁䅁䄴䅁瑁䑁䅑杌㉁䑁䅕䅎䅁䅁杷允䅁䅁䅍䅁䑁䅁䅷䅁䭁䅁乣䅁䭁䉁䝧䅁䉁䅁䅁允䅁䅁䅯兏䅙䅁杷允䅁䅁䅑䅁䑁䅁䅷䅁䭁䙁䱯䅁䭁佁䭳䅁䭁䡁䔰䅁䉁䅁䅁允䅁䅁䄴杅䅁䑁䅑兎㍁䑁䅁李㍁䑁䅫䅏䅁䅁杷允䅁䅁䅑䅁䑁䅁䅷䅁䭁䝁䱕䅁䭁佁䬴䅁䭁䥁䕕䅁䉁䅁䅁允䅁䅁䅕䅁䅁䅁偃ぷ䵁䅉䅅䅁䕁䅁䅁睁䵁䅁䅁权䉄䅄䅁权潄权䅁权瑂䅂䅁允䅁䅁䅅䅁佁䅁䄴䅁ㅁ䑁䅧杌硁䑁䅑杍䅁䅁杷允䅁䅁䅑䅁䑁䅁䅷䅁䭁䕁乁䅁䭁佁䭧䅁䭁䥁䕕䅁䉁䅁䅁允䅁䅁䄴杄䅁䑁䅅杍畁䑁䅉免㕁䅁䅁䍄䉁䅁䅁䅂䅁䅁䅍䅄䅁䅁䅯䅚䅁䅁䅯权䅁䅁䅯兂䅁䅁䅅䅁䉁䅁䅁兂㥂穐敖歵䡫䅑杷允䅁䅁䅑䅁䑁䅁䅷䅁䭁䅁䵅䅁䭁佁䭙䅁䭁䝁䔰䅁䉁䅁䅁允䅁䅁䄴䅄䅁䑁䅅杌祁䑁䅁睎䅁䅁杷允䅁䅁䅑䅁䑁䅁䅷䅁䭁䍁䉉䅁䭁䅁䍅䅁䭁䅁䍉䅁䉁䅁䅁允䅁䅁䅕堹⽓乖敬唲䵁䅉䅅䅁䕁䅁䅁睁䵁䅁䅁权㝁睃䅁权畄权䅁权㥂䅂䅁允䅁䅁䅅䅁䙁䅁䅁䅁杄畬䅒䍄䉁䅁䅁䅂䅁䅁䅍䅄䅁䅁䅯杦䅷䅁䅯朵䅯䅁䅯睧䅑䅁䅅䅁䉁䅁䅁权䡂䅁䅁䍄䉁䅁䅁睁䅁䅁䅍䅄䅁䅁䅯杊䅳䅁䅯䅊䅙䅁䅅䅁䉁䅁䅁权塃杄䅁䍄䉁䅁䅁䅂䅁䅁䅍䅄䅁䅁䅯睎䅷䅁䅯儶䅯䅁䅯睧䅑䅁䅅䅁䉁䅁䅁兂䅁䅁䅁䩁砲䅑杷允䅁䅁䅍䅁䑁䅁䅷䅁䭁䱁䱯䅁䭁䍁䝙䅁䉁䅁䅁允䅁䅁䄴杄䅁䑁䅅䅍㑁䍁䄴杍ぁ䅁䅁䍄䉁䅁䅁䅂䅁䅁䅍䅄䅁䅁䅯睐䅷䅁䅯眶䅯䅁䅯来䅑䅁䅅䅁䉁䅁䅁杄十䅁䅁䅎ぁ䑁䅣䅎睁䑁䅍杍祁䅁䅁䍄䉁䅁䅁䅂䅁䅁䅍䅄䅁䅁䅯杣䅷䅁䅯儷䅯䅁䅯䅣䅑䅁䅅䅁䉁䅁䅁兂晃周噚䝂䑑䅑杷允䅁䅁䅑䅁䑁䅁䅷䅁䭁䥁䵳䅁䭁佁䭧䅁䭁䡁䕁䅁䉁䅁䅁允䅁䅁䄴杄䅁䑁䅍䅎畁䑁䅫䅏㑁䅁䅁䍄䉁䅁䅁睁䅁䅁䅍䅄䅁䅁䅯睵䅳䅁䅯杊䅙䅁䅅䅁䉁䅁䅁杄佁䅁䅁免睁䑁䅁杌硁䑁䅫䅁䵁䅉䅅䅁䑁䅁䅁睁䵁䅁䅁权㡂睃䅁权捁杂䅁允䅁䅁䅅䅁䭁乁䝯䅁䵁䅉䅅䅁䕁䅁䅁睁䵁䅁䅁权獁䅄䅁权瑄权䅁权㥂䅂䅁允䅁䅁䅅䅁䙁䭁䝪穓䩥晑⽷䍄䉁䅁䅁睁䅁䅁䅍䅄䅁䅁䅯杁䅳䅁䅯䅇䅙䅁䅅䅁䉁䅁䅁权瑁杂䅁䍄䉁䅁䅁睁䅁䅁䅍䅄䅁䅁䅯䄸䅯䅁䅯杈䅙䅁䅅䅁䉁䅁䅁权呂杂䅁䍄䉁䅁䅁䅂䅁䅁䅍䅄䅁䅁䅯儱䅳䅁䅯䄶䅯䅁䅯全䅑䅁䅅䅁䉁䅁䅁杄十䅁䅁兌祁䑁䅫兎畁䑁䅅免ㅁ䅁䅁䍄䉁䅁䅁䅂䅁䅁䅍䅄䅁䅁䅯先䅷䅁䅯儶䅯䅁䅯来䅑䅁䅅䅁䉁䅁䅁兂䅁䅁䅁䱉橦䅑杷允䅁䅁䅑䅁䑁䅁䅷䅁䭁䕁䱉䅁䭁佁䬴䅁䭁䡁䕯䅁䉁䅁䅁允䅁䅁䅕䅁䅁䕁㡁䴲䵁䅉䅅䅁䕁䅁䅁睁䵁䅁䅁权牁䅄䅁权牄权䅁权瑂䅂䅁允䅁䅁䅅䅁䭁䕁䅣䅁䵁䅉䅅䅁䕁䅁䅁睁䵁䅁䅁权㕂䅄䅁权浄权䅁权硂䅂䅁允䅁䅁䅅䅁佁䅁䅯䅁硁䍁䄴杍㕁䅁䅁䍄䉁䅁䅁䅂䅁䅁䅍䅄䅁䅁䅯兰䅷䅁䅯朶䅯䅁䅯䅣䅑䅁䅅䅁䉁䅁䅁杄䵁䅁䅁䅍畁䑁䅙杍ぁ䅁䅁䍄䉁䅁䅁䅂䅁䅁䅍䅄䅁䅁䅯杗䄰䅁䅯朵䅯䅁䅯兦䅑䅁䅅䅁䉁䅁䅁杄䭁䅁䅁兏畁䑁䅅䅎䅁䅁杷允䅁䅁䅍䅁䑁䅁䅷䅁䭁偁䭁䅁䭁䍁䝑䅁䉁䅁䅁允䅁䅁䅯䅭䄴䅁杷允䅁䅁䅑䅁䑁䅁䅷䅁䭁佁䰴䅁䭁佁䭧䅁䭁䡁䕁䅁䉁䅁䅁允䅁䅁䄴䅄䅁䑁䅅杌ぁ䑁䅙李䅁䅁杷允䅁䅁䅑䅁䑁䅁䅷䅁䭁䍁䴰䅁䭁佁䭳䅁䭁䡁䕯䅁䉁䅁䅁允䅁䅁䄴䅆䅁䑁䅅杍睁䑁䅁兏ぁ䑁䅍䅏睁䅁䅁䍄䉁䅁䅁䅂䅁䅁䅍䅄䅁䅁䅯児䅷䅁䅯䄶䅯䅁䅯兣䅑䅁䅅䅁䉁䅁䅁权䡂䅁䅁䍄䉁䅁䅁䅂䅁䅁䅍䅄䅁䅁䅯䅙䅷䅁䅯朶䅯䅁䅯睧䅑䅁䅅䅁䉁䅁䅁杄䵁䅁䅁䅍畁䑁䅫䅍㍁䅁䅁䍄䉁䅁䅁䅂䅁䅁䅍䅄䅁䅁䅯儴䅳䅁䅯朶䅯䅁䅯䄷䅯䅁䅅䅁䉁䅁䅁权䡂䅁䅁䍄䉁䅁䅁睁䅁䅁䅍䅄䅁䅁䅯儰䅷䅁䅯䅊䅙䅁䅅䅁䉁䅁䅁权䥁睂䅁䍄䉁䅁䅁䅂䅁䅁䅍䅄䅁䅁䅯䅅䅳䅁䅯眵䅯䅁䅯兣䅑䅁䅅䅁䉁䅁䅁兂㙃兓䍷㑋䅣䅑杷允䅁䅁䅑䅁䑁䅁䅷䅁䭁䵁䵳䅁䭁佁䭣䅁䭁䡁䕅䅁䉁䅁䅁允䅁䅁䅕䅄牉硨婢爷䴸䅉䅅䅁䕁䅁䅁睁䵁䅁䅁权穁䅄䅁权潄权䅁权䑃䅂䅁允䅁䅁䅅䅁佁䅁䄴䅁硁䑁䅕杌ぁ䑁䅧兎䅁䅁杷允䅁䅁䅑䅁䑁䅁䅷䅁䭁䭁乷䅁䭁佁䬰䅁䭁䝁䔰䅁䉁䅁䅁允䅁䅁䅕䑔䩥坑汄䐵䴸䅉䅅䅁䕁䅁䅁睁䵁䅁䅁权㍄睃䅁权瑄权䅁权瑂䅂䅁允䅁䅁䅅䅁䭁䕁䅣䅁䵁䅉䅅䅁䕁䅁䅁睁䵁䅁䅁权䩃䅄䅁权煄权䅁权獄权䅁允䅁䅁䅅䅁䭁䕁䅣䅁䵁䅉䅅䅁䕁䅁䅁睁䵁䅁䅁权汄睃䅁权湄权䅁权瑂䅂䅁允䅁䅁䅅䅁䭁䕁䅣䅁䵁䅉䅅䅁䕁䅁䅁睁䵁䅁䅁权桁睃䅁权畄权䅁权瑂䅂䅁允䅁䅁䅅䅁䭁䕁䅣䅁䵁䅉䅅䅁䕁䅁䅁睁䵁䅁䅁权硂睃䅁权浄权䅁权瑂䅂䅁允䅁䅁䅅䅁䭁䕁䅣䅁䵁䅉䅅䅁䕁䅁䅁睁䵁䅁䅁权䕃䅄䅁权潄权䅁权㙂䅂䅁允䅁䅁䅅䅁佁䉁䅁䅁瑁䑁䅙杍畁䑁䅫兏祁䅁䅁䍄䉁䅁䅁䅂䅁䅁䅍䅄䅁䅁䅯朷䅳䅁䅯朵䅯䅁䅯睧䅑䅁䅅䅁䉁䅁䅁杄䭁䅁䅁免畁䑁䅑睎䅁䅁杷允䅁䅁䅑䅁䑁䅁䅷䅁䭁䵁䵍䅁䭁佁䭯䅁䭁䡁䕁䅁䉁䅁䅁允䅁䅁䄴䅄䅁䑁䅁杌ㅁ䑁䅣睍䅁䅁杷允䅁䅁䅑䅁䑁䅁䅷䅁䭁乁乳䅁䭁佁䭧䅁䭁䡁䕅䅁䉁䅁䅁允䅁䅁䄴杄䅁䑁䅅杍畁䑁䅍兎ぁ䅁䅁䍄䉁䅁䅁䅂䅁䅁䅍䅄䅁䅁䅯朹䅯䅁䅯儶䅯䅁䅯兢䅑䅁䅅䅁䉁䅁䅁权䡂䅁䅁䍄䉁䅁䅁䅂䅁䅁䅍䅄䅁䅁䅯䅔䅳䅁䅯眶䅯䅁䅯䄷䅯䅁䅅䅁䉁䅁䅁权䡂䅁䅁䍄䉁䅁䅁䅂䅁䅁䅍䅄䅁䅁䅯睷䅳䅁䅯儷䅯䅁䅯睢䅑䅁䅅䅁䉁䅁䅁兂㙄浦㡱䩤䥏睐杷允䅁䅁䅑䅁䑁䅁䅷䅁䭁䩁䵫䅁䭁佁䭙䅁䭁䝁䔸䅁䉁䅁䅁允䅁䅁䅯睒䅁䅁杷允䅁䅁䅑䅁䑁䅁䅷䅁䭁䥁䵣䅁䭁佁䭫䅁䭁佁䭷䅁䉁䅁䅁允䅁䅁䅯睒䅁䅁杷允䅁</t>
  </si>
  <si>
    <t>䅁䅑䅁䑁䅁䅷䅁䭁䩁䱍䅁䭁佁䭳䅁䭁䡁䕁䅁䉁䅁䅁允䅁䅁䄴杅䅁䑁䅕兎祁䑁䅣䅎㑁䑁䅁免䅁䅁杷允䅁䅁䅑䅁䑁䅁䅷䅁䭁䵁䱉䅁䭁佁䭯䅁䭁䡁䕅䅁䉁䅁䅁允䅁䅁䄴权䅁䑁䅁杌㕁䑁䅕䅁䵁䅉䅅䅁䕁䅁䅁睁䵁䅁䅁权坃䅄䅁权煄权䅁权硂䅂䅁允䅁䅁䅅䅁䭁䕁䅣䅁䵁䅉䅅䅁䕁䅁䅁睁䵁䅁䅁权坃睃䅁权牄权䅁权瑂䅂䅁允䅁䅁䅅䅁佁䉁䅑䅁穁䑁䅑李㑁䑁䅣李㍁䑁䅁李䅁䅁杷允䅁䅁䅑䅁䑁䅁䅷䅁䭁䭁䵉䅁䭁佁䭧䅁䭁䝁䔰䅁䉁䅁䅁允䅁䅁䅯睒䅁䅁杷允䅁䅁䅑䅁䑁䅁䅷䅁䭁佁临䅁䭁䉁䜸䅁䭁䍁䝁䅁䉁䅁䅁允䅁䅁䅯允䅯䅁杷允䅁䅁䅍䅁䑁䅁䅷䅁䭁䩁䱙䅁䭁䉁䝯䅁䉁䅁䅁允䅁䅁䅯杴䅙䅁杷允䅁䅁䅑䅁䑁䅁䅷䅁䭁䭁䰴䅁䭁佁䭧䅁䭁䥁䕕䅁䉁䅁䅁允䅁䅁䄴杄䅁䑁䅅兏畁䑁䅙兏㉁䅁䅁䍄䉁䅁䅁䅂䅁䅁䅍䅄䅁䅁䅯杪䅷䅁䅯䄶䅯䅁䅯睧䅑䅁䅅䅁䉁䅁䅁杄佁䅁䅁杍睁䍁䄴免㉁䑁䅫䅁䵁䅉䅅䅁䕁䅁䅁睁䵁䅁䅁权㍂兄䅁权湄权䅁权療䅂䅁允䅁䅁䅅䅁䙁佁䭦㝍敁敯⽙䍄䉁䅁䅁䅂䅁䅁䅍䅄䅁䅁䅯眱䅳䅁䅯儷䅯䅁䅯兦䅑䅁䅅䅁䉁䅁䅁兂佂桙奂扏䥔睐杷允䅁䅁䅑䅁䑁䅁䅷䅁䭁佁䱯䅁䭁佁䭙䅁䭁䥁䕕䅁䉁䅁䅁允䅁䅁䄴䅄䅁䑁䅉杌ㅁ䑁䅁兏䅁䅁杷允䅁䅁䅑䅁䑁䅁䅷䅁䭁偁䱑䅁䭁佁䭙䅁䭁䡁䕁䅁䉁䅁䅁允䅁䅁䄴䅄䅁䑁䅅杌祁䑁䅙兏䅁䅁杷允䅁䅁䅍䅁䑁䅁䅷䅁䭁䭁乙䅁䭁䉁䝯䅁䉁䅁䅁允䅁䅁䅯兗䅙䅁杷允䅁䅁䅑䅁䑁䅁䅷䅁䭁偁䱙䅁䭁佁䬴䅁䭁䥁䕕䅁䉁䅁䅁允䅁䅁䅕䅁䅁䅁㝃歃䵅䅉䅅䅁䕁䅁䅁睁䵁䅁䅁权佂䅄䅁权潄权䅁权䙃䅂䅁允䅁䅁䅅䅁䭁䕁䅣䅁䵁䅉䅅䅁䕁䅁䅁睁䵁䅁䅁权汁允䅁权剁䅁䅁权䕁杁䅁允䅁䅁䅅䅁佁䉁䅉䅁ㅁ䑁䅫䅍㉁䑁䅑䅍睁䑁䅁䅁䵁䅉䅅䅁䕁䅁䅁睁䵁䅁䅁权ㅄ睃䅁权浄权䅁权睂䅂䅁允䅁䅁䅅䅁佁䅁䅷䅁硁䍁䄴免㕁䑁䅙䅁䵁䅉䅅䅁䕁䅁䅁睁䵁䅁䅁权㉄睃䅁权浄权䅁权睂䅂䅁允䅁䅁䅅䅁佁䅁䅷䅁祁䍁䄴李㑁䑁䅕䅁䵁䅉䅅䅁䑁䅁䅁睁䵁䅁䅁权卄䅄䅁权奁杂䅁允䅁䅁䅅䅁䭁䍁䝫䅁䵁䅉䅅䅁䕁䅁䅁睁䵁䅁䅁权䭄䅄䅁权浄权䅁权㥂䅂䅁允䅁䅁䅅䅁佁䅁䅷䅁ㅁ䍁䄴免ㅁ䑁䅍䅁䵁䅉䅅䅁䕁䅁䅁睁䵁䅁䅁权浂䅄䅁权牄权䅁权䑃䅂䅁允䅁䅁䅅䅁佁䉁䅑䅁硁䑁䅁李㉁䑁䅁李睁䑁䅁䅍䅁䅁杷允䅁䅁䅑䅁䑁䅁䅷䅁䭁佁䵯䅁䭁佁䭧䅁䭁䝁䔸䅁䉁䅁䅁允䅁䅁䄴䅄䅁䑁䅅䅍畁䑁䅧李䅁䅁杷允䅁䅁䅑䅁䑁䅁䅷䅁䭁䅁䱅䅁䭁䉁䜸䅁䭁䍁䝁䅁䉁䅁䅁允䅁䅁䅯睦䅧䅁杷允䅁䅁䅑䅁䑁䅁䅷䅁䭁䥁䰴䅁䭁佁䬰䅁䭁䡁䕅䅁䉁䅁䅁允䅁䅁䅕兇坒楄礲吱䴸䅉䅅䅁䕁䅁䅁睁䵁䅁䅁权汃睃䅁权煄权䅁权硂䅂䅁允䅁䅁䅅䅁佁䅁䅷䅁硁䍁䄴兎ㅁ䑁䅅䅁䵁䅉䅅䅁䕁䅁䅁睁䵁䅁䅁权偃䅄䅁权瑄权䅁权療䅂䅁允䅁䅁䅅䅁䙁䑁㤯㙳搷攸⽍䍄䉁䅁䅁䅂䅁䅁䅍䅄䅁䅁䅯眴䅷䅁䅯眵䅯䅁䅯睢䅑䅁䅅䅁䉁䅁䅁权䡂䅁䅁䍄䉁䅁䅁䅂䅁䅁䅍䅄䅁䅁䅯䅥䅷䅁䅯眵䅯䅁䅯兣䅑䅁䅅䅁䉁䅁䅁兂桄桥畓⭒䱅䅑杷允䅁䅁䅑䅁䑁䅁䅷䅁䭁䍁䱅䅁䭁佁䭯䅁䭁䡁䔰䅁䉁䅁䅁允䅁䅁䄴䅄䅁䑁䅁杌穁䑁䅅李䅁䅁杷允䅁䅁䅑䅁䑁䅁䅷䅁䭁䕁䱷䅁䭁佁䬴䅁䭁䥁䕍䅁䉁䅁䅁允䅁䅁䅕䅁䅁䥁畂䔰䵁䅉䅅䅁䕁䅁䅁睁䵁䅁䅁权兂兄䅁权湄权䅁权䑃䅂䅁允䅁䅁䅅䅁䙁䝁歺扬睆癚⽑䍄䉁䅁䅁䅂䅁䅁䅍䅄䅁䅁䅯入䅷䅁䅯眵䅯䅁䅯兣䅑䅁䅅䅁䉁䅁䅁兂ㅂ硫䕧杖匴䅑杷允䅁䅁䅍䅁䑁䅁䅷䅁䭁䕁䵫䅁䭁䉁䝯䅁䉁䅁䅁允䅁䅁䅯睷䅙䅁杷允䅁䅁䅑䅁䑁䅁䅷䅁䭁䉁䅙䅁䭁䅁䍅䅁䭁䅁䍕䅁䉁䅁䅁允䅁䅁䅕祲橋⽁䝸欶䵁䅉䅅䅁䕁䅁䅁睁䵁䅁䅁权䡁䅄䅁权畄权䅁权獄权䅁允䅁䅁䅅䅁䭁䕁䅣䅁䵁䅉䅅䅁䕁䅁䅁睁䵁䅁䅁权啃䅄䅁权牄权䅁权療䅂䅁允䅁䅁䅅䅁佁䉁䅉䅁ぁ䑁䅕䅍穁䑁䅑睍㑁䑁䅑䅁䵁䅉䅅䅁䕁䅁䅁睁䵁䅁䅁权兄䅁䅁权䕁䅁䅁权䕁杁䅁允䅁䅁䅅䅁䙁䅁䅁䅁歃ㅰ䉎䍄䉁䅁䅁䅂䅁䅁䅍䅄䅁䅁䅯䅪䄰䅁䅯眵䅯䅁䅯全䅑䅁䅅䅁䉁䅁䅁兂扄堫焵偶灑䅑杷允䅁䅁䅑䅁䑁䅁䅷䅁䭁䵁䱫䅁䭁佁䬰䅁䭁䥁䕕䅁䉁䅁䅁允䅁䅁䅕䙪㥲䅌䭐呸䴸䅉䅅䅁䕁䅁䅁睁䵁䅁䅁权乄睃䅁权灄权䅁权瑂䅂䅁允䅁䅁䅅䅁䭁䕁䅣䅁䵁䅉䅅䅁䕁䅁䅁睁䵁䅁䅁权楂䅄䅁权浄权䅁权硂䅂䅁允䅁䅁䅅䅁佁䅁䅷䅁㑁䍁䄴䅎㍁䑁䅑䅁䵁䅉䅅䅁䕁䅁䅁睁䵁䅁䅁权浂䅄䅁权湄权䅁权療䅂䅁允䅁䅁䅅䅁䙁䩁婱婭婭剭䅸䍄䉁䅁䅁䅂䅁䅁䅍䅄䅁䅁䅯䄯䅷䅁䅯眶䅯䅁䅯䄷䅯䅁䅅䅁䉁䅁䅁权䡂䅁䅁䍄䉁䅁䅁睁䅁䅁䅍䅄䅁䅁䅯杓䅷䅁䅯杈䅙䅁䅅䅁䉁䅁䅁权剃杂䅁䍄䉁䅁䅁䅂䅁䅁䅍䅄䅁䅁䅯兹䅅䅁䅯允䅉䅁䅯兂䅉䅁䅅䅁䉁䅁䅁兂㉂㥷呤楄䥢䅑杷允䅁䅁䅑䅁䑁䅁䅷䅁䭁䍁䱁䅁䭁佁䭳䅁䭁䡁䕁䅁䉁䅁䅁允䅁䅁䄴䅆䅁䑁䅅李ㅁ䑁䅉䅍硁䑁䅫杍㑁䅁䅁䍄䉁䅁䅁䅂䅁䅁䅍䅄䅁䅁䅯杓䅷䅁䅯睈䅙䅁䅯䅉䅙䅁䅅䅁䉁䅁䅁权奃睂䅁䍄䉁䅁䅁䅂䅁䅁䅍䅄䅁䅁䅯䅉䅷䅁䅯䄶䅯䅁䅯全䅑䅁䅅䅁䉁䅁䅁杄佁䅁䅁兎祁䍁䄴杍穁䑁䅉䅁䵁䅉䅅䅁䑁䅁䅁睁䵁䅁䅁权䩃兄䅁权流杂䅁允䅁䅁䅅䅁佁䅁䅷䅁㕁䑁䅑杌ぁ䑁䅧䅁䵁䅉䅅䅁䕁䅁䅁睁䵁䅁䅁权坁䅄䅁权瑄权䅁权㙂䅂䅁允䅁䅁䅅䅁䙁乁㕶浦㡱乤⽳䍄䉁䅁䅁睁䅁䅁䅍䅄䅁䅁䅯充䄰䅁䅯䅇䅙䅁䅅䅁䉁䅁䅁权婁杂䅁䍄䉁䅁䅁䅂䅁䅁䅍䅄䅁䅁䅯睡䄰䅁䅯䄶䅯䅁䅯全䅑䅁䅅䅁䉁䅁䅁杄䵁䅁䅁䅍畁䑁䅧免祁䅁䅁䍄䉁䅁䅁䅂䅁䅁䅍䅄䅁䅁䅯李䄰䅁䅯儷䅯䅁䅯兦䅑䅁䅅䅁䉁䅁䅁兂塄㍯㥁瑃癦睐杷允䅁䅁䅑䅁䑁䅁䅷䅁䭁䙁䵅䅁䭁佁䭫䅁䭁䡁䕅䅁䉁䅁䅁允䅁䅁䅕䅁䅁䵁ㅄ欴䵁䅉䅅䅁䕁䅁䅁睁䵁䅁䅁权㥂䅄䅁权畄权䅁权㙂䅂䅁允䅁䅁䅅䅁䙁䅁䅁䅁睂䅇䉨䍄䉁䅁䅁睁䅁䅁䅍䅄䅁䅁䅯睮䅳䅁䅯䅈䅙䅁䅅䅁䉁䅁䅁权慂杂䅁䍄䉁䅁䅁䅂䅁䅁䅍䅄䅁䅁䅯䅪䅳䅁䅯眵䅯䅁䅯全䅑䅁䅅䅁䉁䅁䅁兂穁㕳奴䨵㑶睐杷允䅁䅁䅑䅁䑁䅁䅷䅁䭁䅁䴴䅁䭁佁䭳䅁䭁䡁䕯䅁䉁䅁䅁允䅁䅁䄴䅆䅁䑁䅅兎硁䑁䅅䅎㑁䑁䅁䅍睁䅁䅁䍄䉁䅁䅁䅂䅁䅁䅍䅄䅁䅁䅯睒䅳䅁䅯朷䅯䅁䅯睧䅑䅁䅅䅁䉁䅁䅁兂䅁䅁䅁䩧䥈䅑杷允䅁䅁䅍䅁䑁䅁䅷䅁䭁䅁䵷䅁䭁䉁䝧䅁䉁䅁䅁允䅁䅁䅯克䅙䅁杷允䅁䅁䅑䅁䑁䅁䅷䅁䭁䱁䵯䅁䭁佁䭳䅁䭁䝁䔰䅁䉁䅁䅁允䅁䅁䄴杅䅁䑁䅣睎穁䑁䅉兏睁䑁䅁䅍䅁䅁杷允䅁䅁䅑䅁䑁䅁䅷䅁䭁䉁䱍䅁䭁佁䭯䅁䭁䡁䕯䅁䉁䅁䅁允䅁䅁䄴䅄䅁䑁䅁杌硁䑁䅫䅏䅁䅁杷允䅁䅁䅍䅁䑁䅁䅷䅁䭁䅁䵷䅁䭁䉁䝯䅁䉁䅁䅁允䅁䅁䅯睘䅙䅁杷允䅁䅁䅑䅁䑁䅁䅷䅁䭁乁䰰䅁䭁佁䬴䅁䭁䡁䕁䅁䉁䅁䅁允䅁䅁䅕䅁䅁䅁煁へ䵁䅉䅅䅁䕁䅁䅁睁䵁䅁䅁权㙁睃䅁权煄权䅁权硂䅂䅁允䅁䅁䅅䅁佁䅁䅷䅁硁䍁䄴免ㅁ䑁䅅䅁䵁䅉䅅䅁䕁䅁䅁睁䵁䅁䅁权捃睃䅁权湄权䅁权䙃䅂䅁允䅁䅁䅅䅁䙁䕁杊搵楁祗䅴䍄䉁䅁䅁䅂䅁䅁䅍䅄䅁䅁䅯杈䅷䅁䅯眵䅯䅁䅯兣䅑䅁䅅䅁䉁䅁䅁兂瑁灳瘳㑰䥚䅷杷允䅁䅁䅑䅁䑁䅁䅷䅁䭁䭁䱣䅁䭁佁䭙䅁䭁䡁䕯䅁䉁䅁䅁允䅁䅁䄴䅄䅁䑁䅍杌睁䑁䅧䅎䅁䅁杷允䅁䅁䅑䅁䑁䅁䅷䅁䭁乁乳䅁䭁佁䭳䅁䭁䡁䕅䅁䉁䅁䅁允䅁䅁䄴杅䅁䑁䅍免ㅁ䑁䅑杍睁䑁䅁免䅁䅁杷允䅁䅁䅑䅁䑁䅁䅷䅁䭁佁䄰䅁䭁䉁䅅䅁䭁䅁䅕䅁䉁䅁䅁允䅁䅁䄴杆䅁䑁䅅睍㉁䑁䅫䅍睁䑁䅁䅍睁䑁䅁䅁䵁䅉䅅䅁䕁䅁䅁睁䵁䅁䅁权獁䅄䅁权浄权䅁权療䅂䅁允䅁䅁䅅䅁佁䅁䅷䅁祁䍁䄴李睁䑁䅍䅁䵁䅉䅅䅁䕁䅁䅁睁䵁䅁䅁权䵁䅄䅁权晁杂䅁权杁杂䅁允䅁䅁䅅䅁䭁䡁䥕䅁䵁䅉䅅䅁䕁䅁䅁睁䵁䅁䅁权㕄睃䅁权潄权䅁权硂䅂䅁允䅁䅁䅅䅁佁䅁䅯䅁㕁䍁䄴李㕁䅁䅁䍄䉁䅁䅁䅂䅁䅁䅍䅄䅁䅁䅯睡䅷䅁䅯眵䅯䅁䅯兣䅑䅁䅅䅁䉁䅁䅁兂䭂䅄牉硨䑙䅑杷允䅁䅁䅑䅁䑁䅁䅷䅁䭁䑁䵉䅁䭁佁䭯䅁䭁䝁䔰䅁䉁䅁䅁允䅁䅁䄴䅄䅁䑁䅅杌祁䑁䅕䅎䅁䅁杷允䅁䅁䅑䅁䑁䅁䅷䅁䭁偁䭣䅁䭁佁䭙䅁䭁䡁䕯䅁䉁䅁䅁允䅁䅁䄴䅄䅁䑁䅉杌㍁䑁䅍李䅁䅁杷允䅁䅁䅑䅁䑁䅁䅷䅁䭁䕁䵫䅁䭁佁䭫䅁䭁䝁䔰䅁䉁䅁䅁允䅁䅁䅯睒䅁䅁杷允䅁䅁䅑䅁䑁䅁䅷䅁䭁䭁䵣䅁䭁佁䭳䅁䭁佁䭷䅁䉁䅁䅁允䅁䅁䅯睒䅁䅁杷允䅁䅁䅑䅁䑁䅁䅷䅁䭁偁义䅁䭁佁䭳䅁䭁䝁䔰䅁䉁䅁䅁允䅁䅁䄴杅䅁䑁䅉䅏ぁ䑁䅁䅍睁䑁䅁䅍䅁䅁杷允䅁䅁䅑䅁䑁䅁䅷䅁䭁偁䵫䅁䭁佁䭫䅁䭁䡁䕅䅁䉁䅁䅁允䅁䅁䅕䅁䅁䥁ㅄ〳䵁䅉䅅䅁䕁䅁䅁睁䵁䅁䅁权敄兄䅁权潄权䅁权睂䅂䅁允䅁䅁䅅䅁佁䅁䅷䅁㑁䍁䄴李祁䑁䅫䅁䵁䅉䅅䅁䕁䅁䅁睁䵁䅁䅁权敃睃䅁权瑄权䅁权睂䅂䅁允䅁䅁䅅䅁䙁䭁䝪穓䩥捑⽁䍄䉁䅁䅁䅂䅁䅁䅍䅄䅁䅁䅯先䅳䅁䅯眵䅯䅁䅯䄷䅯䅁䅅䅁䉁䅁䅁权䡂䅁䅁䍄䉁䅁䅁䅂䅁䅁䅍䅄䅁䅁䅯䅂䄰䅁䅯朶䅯䅁䅯兣䅑䅁䅅䅁䉁䅁䅁杄䵁䅁䅁䅍畁䑁䅫䅍㉁䅁䅁䍄䉁䅁䅁䅂䅁䅁䅍䅄䅁䅁䅯党䄰䅁䅯儶䅯䅁䅯睢䅑䅁䅅䅁䉁䅁䅁兂䅁䅁䅁䝁䩔䅑杷允䅁䅁䅑䅁䑁䅁䅷䅁䭁偁䭷䅁䭁佁䭧䅁䭁䥁䕍䅁䉁䅁䅁允䅁䅁䄴杄䅁䑁䅅䅏畁䑁䅫兎ぁ䅁䅁䍄䉁䅁䅁䅂䅁䅁䅍䅄䅁䅁䅯朸䄰䅁䅯朵䅯䅁䅯睧䅑䅁䅅䅁䉁䅁䅁杄䵁䅁䅁杍畁䑁䅑䅎㍁䅁䅁䍄䉁䅁䅁䅂䅁䅁䅍䅄䅁䅁䅯䅫䅁䅁䅯䅂䅁䅁䅯兂䅁䅁䅅䅁䉁䅁䅁兂䅁䅁䅁㑢牒兑杷允䅁䅁䅑䅁䑁䅁䅷䅁䭁䥁䱉䅁䭁佁䬴䅁䭁䥁䕍䅁䉁䅁䅁允䅁䅁䅕䅁䅁佁湁啅䵅䅉䅅䅁䕁䅁䅁睁䵁䅁䅁权⭂䅄䅁权牄权䅁权㙂䅂䅁允䅁䅁䅅䅁佁䉁䅑䅁硁䑁䅁杍祁䑁䅫睎㑁䑁䅑睎䅁䅁杷允䅁䅁䅍䅁䑁䅁䅷䅁䭁䩁䱑䅁䭁䉁䝷䅁䉁䅁䅁允䅁䅁䅯杍䅣䅁杷允䅁䅁䅑䅁䑁䅁䅷䅁䭁䕁䱑䅁䭁佁䭧䅁䭁䡁䕯䅁䉁䅁䅁允䅁䅁䄴杄䅁䑁䅣睎畁䑁䅧李㕁䅁䅁䍄䉁䅁䅁䅂䅁䅁䅍䅄䅁䅁䅯杹䅳䅁䅯朶䅯䅁䅯䄷䅯䅁䅅䅁䉁䅁䅁权䡂䅁䅁䍄䉁䅁䅁䅂䅁䅁䅍䅄䅁䅁䅯睚䅷䅁䅯䄶䅯䅁䅯全䅑䅁䅅䅁䉁䅁䅁权䡂䅁䅁䍄䉁䅁䅁䅂䅁䅁䅍䅄䅁䅁䅯東䄰䅁䅯睈䅙䅁䅯䅉䅙䅁䅅䅁䉁䅁䅁权敄杄䅁䍄䉁䅁䅁䅂䅁䅁䅍䅄䅁䅁䅯兮䅳䅁䅯朶䅯䅁䅯来䅑䅁䅅䅁䉁䅁䅁权䡂䅁䅁䍄䉁䅁䅁䅂䅁䅁䅍䅄䅁䅁䅯睕䅷䅁䅯朵䅯䅁䅯来䅑䅁䅅䅁䉁䅁䅁杄䭁䅁䅁免畁䑁䅍睍䅁䅁杷允䅁䅁䅑䅁䑁䅁䅷䅁䭁䩁䰴䅁䭁佁䭯䅁䭁䡁䕯䅁䉁䅁䅁允䅁䅁䄴䅃䅁䑁䅅杌㑁䅁䅁䍄䉁䅁䅁睁䅁䅁䅍䅄䅁䅁䅯杬䅳䅁䅯䅈䅙䅁䅅䅁䉁䅁䅁权兂杂䅁䍄䉁䅁䅁䅂䅁䅁䅍䅄䅁䅁䅯兡䅳䅁䅯䄶䅯䅁䅯兣䅑䅁䅅䅁䉁䅁䅁杄佁䅁䅁兌穁䑁䅧杌祁䑁䅍䅁䵁䅉䅅䅁䕁䅁䅁睁䵁䅁䅁权㝂允䅁权䉁杁䅁权䑁杁䅁允䅁䅁䅅䅁䙁䭁汑甴稫獂䅂䍄䉁䅁䅁䅂䅁䅁䅍䅄䅁䅁䅯杤䅷䅁䅯朶䅯䅁䅯睢䅑䅁䅅䅁䉁䅁䅁杄䵁䅁䅁免畁䑁䅧李硁䅁䅁䍄䉁䅁䅁䅂䅁䅁䅍䅄䅁䅁䅯䄸䅯䅁䅯眵䅯䅁䅯䅣䅑䅁䅅䅁䉁䅁䅁兂扁㥌欰杂灅䅑杷允䅁䅁䅑䅁䑁䅁䅷䅁䭁偁䭣䅁䭁佁䭯䅁䭁䡁䔰䅁䉁䅁䅁允䅁䅁䄴䅄䅁䑁䅉杌穁䑁䅅䅏䅁䅁杷允䅁䅁䅍䅁䑁䅁䅷䅁䭁䩁䱙䅁䭁䍁䝙䅁䉁䅁䅁允䅁䅁䄴䅄䅁䑁䅧杍畁䑁䅫杍䅁䅁杷允䅁䅁䅍䅁䑁䅁䅷䅁䭁䝁乳䅁䭁䉁䜴䅁䉁䅁䅁允䅁䅁䅯睫䅣䅁杷允䅁䅁䅑䅁䑁䅁䅷䅁䭁䕁䱑䅁䭁佁䬴䅁䭁䥁䕍䅁䉁䅁䅁允䅁䅁䅕䅁䅁䥁扂䕁䵅䅉䅅䅁䕁䅁䅁睁䵁䅁䅁权䉃睃䅁权煄权䅁权㙂䅂䅁允䅁䅁䅅䅁佁䅁䅷䅁睁䍁䄴免睁䑁䅣䅁䵁䅉䅅䅁䕁䅁䅁睁䵁䅁䅁权㑄睃䅁权浄权䅁权瑂䅂䅁允䅁䅁䅅䅁佁䅁䅷䅁硁䍁䄴兎祁䑁䅍䅁䵁䅉䅅䅁䕁䅁䅁睁䵁䅁䅁权佁允䅁权䕁䅁䅁权䕁杁䅁允䅁䅁䅅䅁䙁䅁䅁佁十浯䉚䍄䉁䅁䅁䅂䅁䅁䅍䅄䅁䅁䅯杹䄰䅁䅯朶䅯䅁䅯䅣䅑䅁䅅䅁䉁䅁䅁杄䵁䅁䅁䅍畁䑁䅙䅏㍁䅁䅁䍄䉁䅁䅁睁䅁䅁䅍䅄䅁䅁䅯公䅷䅁䅯杇䅙䅁䅅䅁䉁䅁䅁权坄杂䅁䍄䉁䅁䅁䅂䅁䅁䅍䅄䅁䅁䅯杦䅳䅁䅯朶䅯䅁䅯兢䅑䅁䅅䅁䉁䅁䅁权䡂䅁䅁䍄䉁䅁䅁䅂䅁䅁䅍䅄䅁䅁䅯睬䄰䅁䅯儷䅯䅁䅯兦䅑䅁䅅䅁䉁䅁䅁兂剃堷⽷噎䬷睐杷允䅁䅁䅑䅁䑁䅁䅷䅁䭁䉁䰸䅁䭁佁䭙䅁䭁䡁䕅䅁䉁䅁䅁允䅁䅁䄴䅄䅁䑁䅅杌硁䑁䅕䅏䅁䅁杷允䅁䅁䅑䅁䑁䅁䅷䅁䭁䩁丸䅁䭁佁䬰䅁䭁䡁䕅䅁䉁䅁䅁允䅁䅁䅕灰䕶䱉祂䐵䴸䅉䅅䅁䕁䅁䅁睁䵁䅁䅁权㙂䅄䅁权浄权䅁权㥂䅂䅁允䅁䅁䅅䅁佁䅁䅷䅁祁䍁䄴睍穁䑁䅙䅁䵁䅉䅅䅁䕁䅁䅁睁䵁䅁䅁权䭁睃䅁权潄权䅁权㙂䅂䅁允䅁䅁䅅䅁佁䅁䄴䅁ぁ䑁䅣杌睁䑁䅑免䅁䅁杷允䅁䅁䅑䅁䑁䅁䅷䅁䭁䱁䴸䅁䭁佁䭣䅁䭁䝁䔸䅁䉁䅁䅁允䅁䅁䅕瘰穲浫睢啂䵁䅉䅅䅁䕁䅁䅁睁䵁䅁䅁权偃睃䅁权晁杂䅁权杁杂䅁允䅁䅁䅅䅁䭁乁䝳䅁䵁䅉䅅䅁䕁䅁䅁睁䵁䅁䅁权㑂兄䅁权牄权䅁权㙂䅂䅁允䅁䅁䅅䅁佁䉁䅑䅁硁䑁䅍䅏ㅁ䑁䅙睎硁䑁䅣兎䅁䅁杷允䅁䅁䅑䅁䑁䅁䅷䅁䭁䵁䱷䅁䭁佁䭳䅁䭁䝁䔰䅁䉁䅁䅁允䅁䅁䅯睒䅁䅁杷允䅁䅁䅑䅁䑁䅁䅷䅁䭁䭁䵅䅁䭁佁䬰䅁䭁䡁䕯䅁䉁䅁䅁允䅁䅁䅕倹唳佥浫吰䴸䅉䅅䅁䕁䅁䅁睁䵁䅁䅁权㉁睃䅁权煄权䅁权㥂䅂䅁允䅁䅁䅅䅁佁䅁䅷䅁硁䍁䄴免㕁䑁䅧䅁䵁䅉䅅䅁䕁䅁䅁睁䵁䅁䅁权あ允䅁权䕁䅁䅁权䕁杁䅁允䅁䅁䅅䅁䙁䅁䅁䅁啂汊䈹䍄䉁䅁䅁䅂䅁䅁䅍䅄䅁䅁䅯杵䅳䅁䅯眶䅯䅁䅯睧䅑䅁䅅䅁䉁䅁䅁杄十䅁䅁䅎ㅁ䑁䅑䅎㑁䑁䅁䅍睁䅁䅁䍄䉁䅁䅁䅂䅁䅁䅍䅄䅁䅁䅯䅱䅷䅁䅯朶䅯䅁䅯䄷䅯䅁䅅䅁䉁䅁䅁权䡂䅁䅁䍄䉁䅁䅁睁䅁䅁䅍䅄䅁䅁䅯睯䅳䅁䅯䅊䅙䅁䅅䅁䉁䅁䅁权啄杄䅁䍄䉁䅁䅁䅂䅁䅁䅍䅄䅁䅁䅯睵䅳䅁䅯眶䅯䅁䅯睧䅑䅁䅅䅁䉁䅁䅁杄啁䅁䅁免睁䑁䅍䅏㍁䑁䅁䅍睁䑁䅁䅁䵁䅉䅅䅁䕁䅁䅁睁䵁䅁䅁权獄䅄䅁权灄权䅁权㥂䅂䅁允䅁䅁䅅䅁䙁䅁䅁䅁䅁䵉䅸䍄䉁䅁䅁睁䅁䅁䅍䅄䅁䅁䅯公䅷䅁䅯杈䅙䅁䅅䅁䉁䅁䅁权䡂睂䅁䍄䉁䅁䅁䅂䅁䅁䅍䅄䅁䅁䅯䅐䅳䅁䅯儶䅯䅁䅯来䅑䅁䅅䅁䉁䅁䅁兂䅁䅁䅁䱧卄䅑杷允䅁䅁䅑䅁䑁䅁䅷䅁䭁䭁䱅䅁䭁佁䭫䅁䭁䝁䔸䅁䉁䅁䅁允䅁䅁䅕䅁䅁䱁䍂歁䵅䅉䅅䅁䕁䅁䅁睁䵁䅁䅁权獄睃䅁权煄权䅁权硂䅂䅁允䅁䅁䅅䅁佁䅁䅷䅁睁䍁䄴兎㉁䑁䅙䅁䵁䅉䅅䅁䑁䅁䅁睁䵁䅁䅁权噃䅄䅁权歁杂䅁允䅁䅁䅅䅁䭁䩁佷䅁䵁䅉䅅䅁䕁䅁䅁睁䵁䅁䅁权坃睃䅁权瑄权䅁权瑂䅂䅁允䅁䅁䅅䅁䙁䥁堲桢䑋䅷䅰䍄䉁䅁䅁䅂䅁䅁䅍䅄䅁䅁䅯睥䅳䅁䅯朶䅯䅁䅯䅣䅑䅁䅅䅁䉁䅁䅁杄䵁䅁䅁䅍畁䑁䅁䅏ㅁ䅁䅁䍄䉁䅁䅁䅂䅁䅁䅍䅄䅁䅁䅯䅎䅳䅁䅯朶䅯䅁䅯睢䅑䅁䅅䅁䉁䅁䅁杄䵁䅁䅁䅍畁䑁䅁睍祁䅁䅁䍄䉁䅁䅁䅂䅁䅁䅍䅄䅁䅁䅯䅇䅷䅁䅯朵䅯䅁䅯䄷䅯䅁䅅䅁䉁䅁䅁权䡂䅁䅁䍄䉁䅁䅁䅂䅁䅁䅍䅄䅁䅁䅯睓䄰䅁䅯朷䅯䅁䅯兢䅑䅁䅅䅁䉁䅁䅁权䡂䅁䅁䍄䉁䅁䅁睁䅁䅁䅍䅄䅁䅁䅯杗䄰䅁䅯䅇䅙䅁䅅䅁䉁䅁䅁权䭂杂䅁䍄䉁䅁䅁䅂䅁䅁䅍䅄䅁䅁䅯睔䅅䅁䅯允䅉䅁䅯兂䅉䅁䅅䅁䉁䅁䅁兂畂㝘䙓楎歄䅑杷允䅁䅁䅑䅁䑁䅁䅷䅁䭁䍁䱑䅁䭁佁䭯䅁䭁䡁䕯䅁䉁䅁䅁允䅁䅁䄴䅄䅁䑁䅁杌㍁䑁䅫杍䅁䅁杷允䅁䅁䅑䅁䑁䅁䅷䅁䭁䍁䵧䅁䭁佁䬰䅁䭁䥁䕍䅁䉁䅁䅁允䅁䅁䅕児塲㍯㥁樷䴸䅉䅅䅁䕁䅁䅁睁䵁䅁䅁权兂䅄䅁权湄权䅁权睂䅂䅁允䅁䅁䅅䅁䙁䅁牉硨婢桔䅆䍄䉁䅁䅁䅂䅁䅁䅍䅄䅁䅁䅯兇䅳䅁䅯儷䅯䅁䅯䅣䅑䅁䅅䅁䉁䅁䅁兂奂扏䥔牤爷睐杷允䅁䅁䅑䅁䑁䅁䅷䅁䭁佁乫䅁䭁佁䭯䅁䭁䡁䕁䅁䉁䅁䅁允䅁䅁䄴䅄䅁䑁䅁杌㕁䑁䅁䅎䅁䅁杷允䅁䅁䅑䅁䑁䅁䅷䅁䭁乁乳䅁䭁佁䭯䅁䭁䡁䕁䅁䉁䅁䅁允䅁䅁䄴䅄䅁䑁䅅杌硁䑁䅑兎䅁䅁杷允䅁䅁䅑䅁䑁䅁䅷䅁䭁䅁䵉䅁䭁䉁䜸䅁䭁䍁䝁䅁䉁䅁䅁允䅁䅁䅯兮䄴䅁杷允䅁䅁䅍䅁䑁䅁䅷䅁䭁乁䱑䅁䭁䍁䝑䅁䉁䅁䅁允䅁䅁䅯杮䄴䅁杷允䅁䅁䅑䅁䑁䅁䅷䅁䭁䭁䉷䅁䭁䅁䍅䅁䭁䅁䍕䅁䉁䅁䅁允䅁䅁䅕橸椸䝘剘啸䵁䅉䅅䅁䕁䅁䅁睁䵁䅁䅁权⭄䅄䅁权煄权䅁权硂䅂䅁允䅁䅁䅅䅁佁䅁䅯䅁睁䍁䄴䅏㍁䅁䅁䍄䉁䅁䅁䅂䅁䅁䅍䅄䅁䅁䅯眱䅳䅁䅯朶䅯䅁䅯䄷䅯䅁䅅䅁䉁䅁䅁权䡂䅁䅁䍄䉁䅁䅁䅂䅁䅁䅍䅄䅁䅁䅯杋䄰䅁䅯儶䅯䅁䅯全䅑䅁䅅䅁䉁䅁䅁兂䅁䅁䅁䙁ㅃ䅑杷允䅁䅁䅑䅁䑁䅁䅷䅁䭁䍁䱳䅁䭁佁䭳䅁䭁䥁䕍䅁䉁䅁䅁允䅁䅁䄴杅䅁䑁䅍䅎㉁䑁䅅䅏睁䑁䅁䅍䅁䅁杷允䅁䅁䅑䅁䑁䅁䅷䅁䭁䡁䱙䅁䭁佁䬴䅁䭁䡁䕅䅁䉁䅁䅁允䅁䅁䅕䅁䅁䵁牃〵䵁䅉䅅䅁䕁䅁䅁睁䵁䅁䅁权䉂兄䅁权浄权䅁权硂䅂䅁允䅁䅁䅅䅁佁䅁䅷䅁硁䍁䄴李穁䑁䅫䅁䵁䅉䅅䅁䑁䅁䅁睁䵁䅁䅁权獁䅄䅁权歁杂䅁允䅁䅁䅅䅁䭁䙁乙䅁䵁䅉䅅䅁䕁䅁䅁睁䵁䅁䅁权煃䅄䅁权灄权䅁权䑃䅂䅁允䅁䅁䅅䅁䙁䅁䅁䅁䅂佅䅸䍄䉁䅁䅁䅂䅁䅁䅍䅄䅁䅁䅯䅴䅷䅁䅯眵䅯䅁䅯䄷䅯䅁䅅䅁䉁䅁䅁权䡂䅁䅁䍄䉁䅁䅁䅂䅁䅁䅍䅄䅁䅁䅯杚䅷䅁䅯眵䅯䅁䅯来䅑䅁䅅䅁䉁䅁䅁兂㝂䭆䠵昴婯䅑杷允䅁䅁䅍䅁䑁䅁䅷䅁䭁䅁乣䅁䭁䉁䝯䅁䉁䅁䅁允䅁䅁䅯睥䅙䅁杷允䅁䅁䅍䅁䑁䅁䅷䅁䭁䅁乫䅁䭁䉁䝯䅁䉁䅁䅁允䅁䅁䅯睥䅙䅁杷允䅁䅁䅑䅁䑁䅁䅷䅁䭁䅁䵁䅁䭁佁䭯䅁䭁䥁䕍䅁䉁䅁䅁允䅁䅁䄴䅄䅁䑁䅁杌㉁䑁䅕免䅁䅁杷允䅁䅁䅑䅁䑁䅁䅷䅁䭁䑁䵅䅁䭁佁䭳䅁䭁䡁䕅䅁䉁䅁䅁允䅁䅁䄴杅䅁䑁䅉李㉁䑁䅑睍祁䑁䅅䅍䅁䅁杷允䅁䅁䅑䅁䑁䅁䅷䅁䭁䙁䱙䅁䭁佁䭳䅁䭁䝁䔰䅁䉁䅁䅁允䅁䅁䄴杅䅁䑁䅍兎祁䑁䅣䅏㉁䑁䅑兏䅁䅁杷允䅁䅁䅑䅁䑁䅁䅷䅁䭁䝁䴰䅁䭁佁䭧䅁䭁䡁䔰䅁䉁䅁䅁允䅁䅁䄴杄䅁䑁䅍兎畁䑁䅧䅎穁䅁䅁䍄䉁䅁䅁䅂䅁䅁䅍䅄䅁䅁䅯睲䅳䅁䅯眵䅯䅁䅯䄷䅯䅁䅅䅁䉁䅁䅁权䡂䅁䅁䍄䉁䅁䅁䅂䅁䅁䅍䅄䅁䅁䅯先䅅䅁䅯权䅁䅁䅯䅂䅉䅁䅅䅁䉁䅁䅁兂灁䥘䌯愹卧䅑杷允䅁䅁䅑䅁䑁䅁䅷䅁䭁䉁䵷䅁䭁佁䭧䅁䭁䡁䕁䅁䉁䅁䅁允䅁䅁䄴权䅁䑁䅙杌㑁䑁䅍䅁䵁䅉䅅䅁䕁䅁䅁睁䵁䅁䅁权祁兄䅁权浄权䅁权睂䅂䅁允䅁䅁䅅䅁佁䅁䅷䅁穁䍁䄴杍睁䑁䅑䅁䵁䅉䅅䅁䕁䅁䅁睁䵁䅁䅁权奁睃䅁权牄权䅁权䑃䅂䅁允䅁䅁䅅䅁佁䉁䅑䅁硁䑁䅁李ㅁ䑁䅁免祁䑁䅕兏䅁䅁杷允䅁䅁䅑䅁䑁䅁䅷䅁䭁䥁䉉䅁䭁䅁䅯䅁䭁䅁䍑䅁䉁䅁䅁允䅁䅁䅕㥉㕶浦㡱お䵁䅉䅅䅁䕁䅁䅁睁䵁䅁䅁权㙃䅄䅁权晁杂䅁权杁杂䅁允䅁䅁䅅䅁䭁䩁伸䅁䵁䅉䅅䅁䕁䅁䅁睁䵁䅁䅁权㡁䅄䅁权湄权䅁权療䅂䅁允䅁䅁䅅䅁䙁䥁散䵡穕智⽉䍄䉁䅁䅁䅂䅁䅁䅍䅄䅁䅁䅯䄸䅯䅁䅯眵䅯䅁䅯全䅑䅁䅅䅁䉁䅁䅁兂潃歸㍳捩癅䅑杷允䅁䅁䅑䅁䑁䅁䅷䅁䭁䙁䵯䅁䭁佁䭳䅁䭁䡁䕁䅁䉁䅁䅁允䅁䅁䄴杅䅁䑁䅉睍㕁䑁䅑李ぁ䑁䅁兎䅁䅁杷允䅁䅁䅑䅁䑁䅁䅷䅁䭁䙁䱣䅁䭁佁䭧䅁䭁䡁䔰䅁䉁䅁䅁允䅁䅁䄴䅄䅁䑁䅕杌㕁䑁䅕李䅁䅁杷允䅁䅁䅑䅁䑁䅁䅷䅁䭁䝁䵍䅁䭁佁䭧䅁䭁䥁䕍䅁䉁䅁䅁允䅁䅁䄴杄䅁䑁䅍䅏畁䑁䅕䅎㉁䅁䅁䍄䉁䅁䅁䅂䅁䅁䅍䅄䅁䅁䅯兺䅳䅁䅯儶䅯䅁䅯䅣䅑䅁䅅䅁䉁䅁䅁兂䅁䅁䅁䡁娳䅑杷允䅁䅁䅑䅁䑁䅁䅷䅁䭁䍁䵷䅁䭁佁䬰䅁䭁䡁䕯䅁䉁䅁䅁允䅁䅁䅕牡へ硫䕧樫䴸䅉䅅䅁䕁䅁䅁睁䵁䅁䅁权摃䅄䅁权煄权䅁权㥂䅂䅁允䅁䅁䅅䅁䭁䕁䅣䅁䵁䅉䅅䅁䕁䅁䅁睁䵁䅁䅁权畁兄䅁权煄权䅁权硂䅂䅁允䅁䅁䅅䅁佁䅁䅷䅁睁䍁䄴䅏ㅁ䑁䅧䅁䵁䅉䅅䅁䕁䅁䅁睁䵁䅁䅁权煂䅄䅁权浄权䅁权㥂䅂䅁允䅁䅁䅅䅁佁䅁䅷䅁硁䍁䄴睍ぁ䑁䅕䅁䵁䅉䅅䅁䕁䅁䅁睁䵁䅁䅁权癁兄䅁权煄权䅁权硂䅂䅁允䅁䅁䅅䅁佁䅁䅷䅁睁䍁䄴兏睁䑁䅅䅁䵁䅉䅅䅁䑁䅁䅁睁䵁䅁䅁权㙃䅄䅁权流杂䅁允䅁䅁䅅䅁佁䅁䄴䅁硁䑁䅅杍畁䑁䅉免䅁䅁杷允䅁䅁䅑䅁䑁䅁䅷䅁䭁偁䅑䅁䭁䉁䅅䅁䭁䅁䍑䅁䉁䅁䅁允䅁䅁䄴䅆䅁䑁䅙䅎硁䑁䅁䅍睁䑁䅁䅍睁䅁䅁䍄䉁䅁䅁䅂䅁䅁䅍䅄䅁䅁䅯兹䅅䅁䅯充䅁䅁䅯兂䅁䅁䅅䅁䉁䅁䅁杄十䅁䅁睎穁䑁䅁杍ㅁ䑁䅁䅍睁䅁䅁䍄䉁䅁䅁䅂䅁䅁䅍䅄䅁䅁䅯睈䅳䅁䅯眶䅯䅁䅯全䅑䅁䅅䅁䉁䅁䅁杄啁䅁䅁䅎硁䑁䅑杍睁䑁䅁䅍睁䑁䅁䅁䵁䅉䅅䅁䕁䅁䅁睁䵁䅁䅁权煁睃䅁权畄权䅁权瑂䅂䅁允䅁䅁䅅䅁䙁䅁䅁䅁䅂⽶䅎䍄䉁䅁䅁䅂䅁䅁䅍䅄䅁䅁䅯睨䅷䅁䅯䄶䅯䅁䅯全䅑䅁䅅䅁䉁䅁䅁权䡂䅁䅁䍄䉁䅁䅁䅂䅁䅁䅍䅄䅁䅁䅯杘䄰䅁䅯朶䅯䅁䅯䅣䅑䅁䅅䅁䉁䅁䅁杄䵁䅁䅁䅍畁䑁䅁䅏ㅁ䅁䅁䍄䉁䅁䅁睁䅁䅁䅍䅄䅁䅁䅯䅈䅷䅁䅯杈䅙䅁䅅䅁䉁䅁䅁权歄杂䅁䍄䉁䅁䅁䅂䅁䅁䅍䅄䅁䅁䅯睌䅷䅁䅯䄶䅯䅁䅯䄷䅯䅁䅅䅁䉁䅁䅁权䡂䅁䅁䍄䉁䅁䅁䅂䅁䅁䅍䅄䅁䅁䅯先䅷䅁䅯䄶䅯䅁䅯睧䅑䅁䅅䅁䉁䅁䅁杄䵁䅁䅁杍㉁䍁䄴䅎㉁䅁䅁䍄䉁䅁䅁睁䅁䅁䅍䅄䅁䅁䅯兤䅳䅁䅯䅇䅙䅁䅅䅁䉁䅁䅁权灁杂䅁䍄䉁䅁䅁䅂䅁䅁䅍䅄䅁䅁䅯䅋䅳䅁䅯眵䅯䅁䅯兢䅑䅁䅅䅁䉁䅁䅁权䡂䅁䅁䍄䉁䅁䅁䅂䅁䅁䅍䅄䅁䅁䅯来䅷䅁䅯眵䅯䅁䅯来䅑䅁䅅䅁䉁䅁䅁兂婄発呤礴慕䅑杷允䅁䅁䅑䅁䑁䅁䅷䅁䭁䝁䄴䅁䭁䉁䅅䅁䭁䅁䅕䅁䉁䅁䅁允䅁䅁䄴䅆䅁䑁䅅李㍁䑁䅁䅍祁䑁䅁䅍睁䅁䅁䍄䉁䅁䅁䅂䅁䅁䅍䅄䅁䅁䅯睂䅷䅁䅯朵䅯䅁䅯睧䅑䅁䅅䅁䉁䅁䅁杄䵁䅁䅁杍畁䑁䅁䅍㑁䅁䅁䍄䉁䅁䅁睁䅁䅁䅍䅄䅁䅁䅯兤䅳䅁䅯杇䅙䅁䅅䅁䉁䅁䅁权㡁䅃䅁䍄䉁䅁䅁䅂䅁䅁䅍䅄䅁䅁䅯睏䅳䅁䅯眶䅯䅁䅯睧䅑䅁䅅䅁䉁䅁䅁杄十䅁䅁兎祁䑁䅉䅎㕁䑁䅁睍㉁䅁䅁䍄䉁䅁䅁䅂䅁䅁䅍䅄䅁䅁䅯材䅳䅁䅯儶䅯䅁䅯兦䅑䅁䅅䅁䉁䅁䅁兂䅁䅁䅁䅁㑓䅑杷允䅁䅁䅑䅁䑁䅁䅷䅁䭁䡁䰸䅁䭁佁䬰䅁䭁䥁䕍䅁䉁䅁䅁允䅁䅁䅕獑䨫扌䕴あ䵁䅉䅅䅁䕁䅁䅁睁䵁䅁䅁权楁䅄䅁权煄权䅁权獄权䅁允䅁䅁䅅䅁䭁䕁䅣䅁䵁䅉䅅䅁䕁䅁䅁睁䵁䅁䅁权䱂兄䅁权煄权䅁权䑃䅂䅁允䅁䅁䅅䅁佁䅁䅷䅁睁䍁䄴睍ㅁ䑁䅉䅁䵁䅉䅅䅁䑁䅁䅁睁䵁䅁䅁权ㅂ睃䅁权敁杂䅁允䅁䅁䅅䅁䭁䭁佁䅁䵁䅉䅅䅁䕁䅁䅁睁䵁䅁䅁权塂允䅁权䕁䅁䅁权䙁䅁䅁允䅁䅁䅅䅁䙁䅁䅁䕁扄ㅸ䉒䍄䉁䅁䅁䅂䅁䅁䅍䅄䅁䅁䅯䅺䅳䅁䅯眶䅯䅁䅯全䅑䅁䅅䅁䉁䅁䅁杄啁䅁䅁免硁䑁䅫免㕁䑁䅙䅎㑁䑁䅅䅁䵁䅉䅅䅁䕁䅁䅁睁䵁䅁䅁权䕃䅄䅁权煄权䅁权療䅂䅁允䅁䅁䅅䅁佁䅁䅷䅁睁䍁䄴杍㉁䑁䅍䅁䵁䅉䅅䅁䕁䅁䅁睁䵁䅁䅁权偂䅄䅁权牄权䅁权硂䅂䅁允䅁䅁䅅䅁佁䉁䅑䅁硁䑁䅉睎穁䑁䅙兏硁䑁䅑杍䅁䅁杷允䅁䅁䅑䅁䑁䅁䅷䅁䭁䝁乕䅁䭁佁䭣䅁䭁䡁䕯䅁䉁䅁䅁允䅁䅁䅕婧䑖㉩湺䕆䵁䅉䅅䅁䕁䅁䅁睁䵁䅁䅁权奂睃䅁权牄权䅁权硂䅂䅁允䅁䅁䅅䅁佁䉁䅉䅁祁䑁䅫兏硁䑁䅁䅎穁䑁䅫䅁䵁䅉䅅䅁䕁䅁䅁睁䵁䅁䅁权療睃䅁权牄权䅁权䑃䅂䅁允䅁䅁䅅䅁佁䉁䅉䅁㉁䑁䅣免㉁䑁䅅睎ぁ䑁䅁䅁䵁䅉䅅䅁䕁䅁䅁睁䵁䅁䅁权灂睃䅁权潄权䅁权㙂䅂䅁允䅁䅁䅅䅁佁䉁䅁䅁瑁䑁䅅睎畁䑁䅫兎ㅁ䅁䅁䍄䉁䅁䅁䅂䅁䅁䅍䅄䅁䅁䅯儸䅯䅁䅯儷䅯䅁䅯兢䅑䅁䅅䅁䉁䅁䅁权䡂䅁䅁䍄䉁䅁䅁䅂䅁䅁䅍䅄䅁䅁䅯䄶䅷䅁䅯儶䅯䅁䅯睧䅑䅁䅅䅁䉁䅁䅁兂䅁䅁䅁䜴橢䅑杷允䅁䅁䅍䅁䑁䅁䅷䅁䭁䡁䱕䅁䭁䍁䝙䅁䉁䅁䅁允䅁䅁䄴䅄䅁䑁䅧䅏畁䑁䅧兏䅁䅁杷允䅁䅁䅍䅁䑁䅁䅷䅁䭁䥁䱳䅁䭁䍁䝙䅁䉁䅁䅁允䅁䅁䄴䅄䅁䑁䅑䅍畁䑁䅙䅎䅁䅁杷允䅁䅁䅍䅁䑁䅁䅷䅁䭁䡁䵣䅁䭁䍁䝙䅁䉁䅁䅁允䅁䅁䄴䅄䅁䑁䅕李畁䑁䅧免䅁䅁杷允䅁䅁䅑䅁䑁䅁䅷䅁䭁乁䄰䅁䭁䅁䍅䅁䭁䅁䍉䅁䉁䅁䅁允䅁䅁䅕癬半䝗晊唶䵁䅉䅅䅁䕁䅁䅁睁䵁䅁䅁权捁䅄䅁权潄权䅁权硂䅂䅁允䅁䅁䅅䅁佁䅁䅯䅁㑁䍁䄴免㉁䅁䅁䍄䉁䅁䅁䅂䅁䅁䅍䅄䅁䅁䅯䅗䅳䅁䅯䄶䅯䅁䅯全䅑䅁䅅䅁䉁䅁䅁杄䵁䅁䅁睍祁䍁䄴睍穁䅁䅁䍄䉁䅁䅁䅂䅁䅁䅍䅄䅁䅁䅯兪䅳䅁䅯朶䅯䅁䅯睧䅑䅁䅅䅁䉁䅁䅁杄䵁䅁䅁䅍畁䑁䅣杍ぁ䅁䅁䍄䉁䅁䅁䅂䅁䅁䅍䅄䅁䅁䅯杊䅷䅁䅯儷䅯䅁䅯兦䅑䅁䅅䅁䉁䅁䅁兂捃䍸睃浣䝧䅑杷允䅁䅁䅑䅁䑁䅁䅷䅁䭁䭁䵑䅁䭁佁䭧䅁䭁䡁䕅䅁䉁䅁䅁允䅁䅁䅯杘䅷䅁杷允䅁䅁䅑䅁䑁䅁䅷䅁䭁䭁䴴䅁䭁佁䬰䅁䭁䡁䕅䅁䉁䅁䅁允䅁䅁䅕㥏倹婪畤橯䴸䅉䅅䅁䕁䅁䅁睁䵁䅁䅁权捄䅄䅁权浄权䅁权䙃䅂䅁允䅁䅁䅅䅁佁䅁䅷䅁硁䍁䄴睍㉁䑁䅅䅁䵁䅉䅅䅁䑁䅁䅁睁䵁䅁䅁权桂兄䅁权敁杂䅁允䅁䅁䅅䅁䭁䙁䝑䅁䵁䅉䅅䅁䕁䅁䅁睁䵁䅁䅁权癃睃䅁权灄权䅁权瑂䅂䅁允䅁䅁䅅䅁䭁䕁䅣䅁䵁䅉䅅䅁䕁䅁䅁睁䵁䅁䅁权䙂䅄䅁权灄权䅁权硂䅂䅁允䅁䅁䅅䅁䙁䅁䅁䅁䅁䵕䄵䍄䉁䅁䅁䅂䅁䅁䅍䅄䅁䅁䅯允䅷䅁䅯朶䅯䅁䅯睧䅑䅁䅅䅁䉁䅁䅁杄䵁䅁䅁䅍畁䑁䅍兎㑁䅁䅁䍄䉁䅁䅁䅂䅁䅁䅍䅄䅁䅁䅯杹䅷䅁䅯朶䅯䅁䅯兦䅑䅁䅅䅁䉁䅁䅁杄䵁䅁䅁䅍畁䑁䅍睍㕁䅁䅁䍄䉁䅁䅁䅂䅁䅁䅍䅄䅁䅁䅯兡䅁䅁䅯䅂䅁䅁䅯兂䅁䅁䅅䅁䉁䅁䅁兂䅁䅁䅃乲硖兑杷允䅁䅁䅑䅁䑁䅁䅷䅁䭁䍁䱕䅁䭁佁䭳䅁䭁䡁䕅䅁䉁䅁䅁允䅁䅁䄴杅䅁䑁䅉䅍㉁䑁䅑李睁䑁䅁䅍䅁䅁杷允䅁䅁䅑䅁䑁䅁䅷䅁䭁䍁乫䅁䭁佁䬰䅁䭁䡁䕯䅁䉁䅁䅁允䅁䅁䅕乎浵楃瑩䕆䵁䅉䅅䅁䕁䅁䅁睁䵁䅁䅁权婄睃䅁权煄权䅁权硂䅂䅁允䅁䅁䅅䅁佁䅁䅷䅁睁䍁䄴免睁䑁䅙䅁䵁䅉䅅䅁䕁䅁䅁睁䵁䅁䅁权䉁兄䅁权牄权䅁权療䅂䅁允䅁䅁䅅䅁佁䉁䅑䅁硁䑁䅍䅎祁䑁䅫䅎㑁䑁䅅李䅁䅁杷允䅁䅁䅍䅁䑁䅁䅷䅁䭁䱁久䅁䭁䉁䝯䅁䉁䅁䅁允䅁䅁䅯杷䅙䅁杷允䅁䅁䅍䅁䑁䅁䅷䅁䭁䱁䵫䅁䭁䍁䝙䅁䉁䅁䅁允䅁䅁䄴杄䅁䑁䅅䅍硁䍁䄴兏ㅁ䅁䅁䍄䉁䅁䅁䅂䅁䅁䅍䅄䅁䅁䅯睏䅳䅁䅯儷䅯䅁䅯睧䅑䅁䅅䅁䉁䅁䅁兂あ䡇㑐晹獢睐杷允䅁䅁䅑䅁䑁䅁䅷䅁䭁䭁䵑䅁䭁佁䭧䅁䭁䡁䔰䅁䉁䅁䅁允䅁䅁䄴杅䅁䍁䄰杍硁䑁䅧杌㍁䑁䅣睍䅁䅁杷允䅁䅁䅑䅁䑁䅁䅷䅁䭁䕁乧䅁䭁佁䬴䅁䭁䝁䔸䅁䉁䅁䅁允䅁䅁䅕䅁䅁䭁獃〷䵁䅉䅅䅁䕁䅁䅁睁䵁䅁䅁权呄睃䅁权牄权䅁权獄权䅁允䅁䅁䅅䅁䭁䕁䅣䅁䵁䅉䅅䅁䕁䅁䅁睁䵁䅁䅁权㉄䅄䅁权煄权䅁权㥂䅂䅁允䅁䅁䅅䅁佁䅁䅷䅁硁䍁䄴李㉁䑁䅫䅁䵁䅉䅅䅁䕁䅁䅁睁䵁䅁䅁权㕄䅄䅁权湄权䅁权睂䅂䅁允䅁䅁䅅䅁䙁䕁䱓佢㝦共䅨䍄䉁䅁䅁䅂䅁䅁䅍䅄䅁䅁䅯杢䅳䅁䅯朶䅯䅁䅯䅣䅑䅁䅅䅁䉁䅁䅁杄䵁䅁䅁免畁䑁䅙李㉁䅁䅁䍄䉁䅁䅁䅂䅁䅁䅍䅄䅁䅁䅯儫䅷䅁䅯朵䅯䅁䅯兣䅑䅁䅅䅁䉁䅁䅁杄䵁䅁䅁杍畁䑁䅍䅍硁䅁䅁䍄䉁䅁䅁䅂䅁䅁䅍䅄䅁䅁䅯眸䅯䅁䅯朷䅯䅁䅯来䅑䅁䅅䅁䉁䅁䅁兂䅁䅁䅁䭷潲䅑杷允䅁䅁䅑䅁䑁䅁䅷䅁䭁䩁䱷䅁䭁佁䭙䅁䭁䡁䕁䅁䉁䅁䅁允䅁䅁䄴权䅁䑁䅅杌ㅁ䑁䅑䅁䵁䅉䅅䅁䕁䅁䅁睁䵁䅁䅁权桁䅄䅁权瑄权䅁权療䅂䅁允䅁䅁䅅䅁䙁䍁䝕婧䑖㥩⽷䍄䉁䅁䅁䅂䅁䅁䅍䅄䅁䅁䅯䅰䅷䅁䅯朶䅯䅁䅯来䅑䅁䅅䅁䉁䅁䅁杄䵁䅁䅁䅍畁䑁䅁䅍㍁䅁䅁䍄䉁䅁䅁䅂䅁䅁䅍䅄䅁䅁䅯关䄰䅁䅯睈䅙䅁䅯䅉䅙䅁䅅䅁䉁䅁䅁权䭂睂䅁䍄䉁䅁䅁䅂䅁䅁䅍䅄䅁䅁䅯䅧䄰䅁䅯眶䅯䅁䅯睧䅑䅁䅅䅁䉁䅁䅁杄十䅁䅁兎㑁䑁䅕䅍睁䑁䅁䅍睁䅁䅁䍄䉁䅁䅁䅂䅁䅁䅍䅄䅁䅁䅯䅚䅁䅁䅯允䅉䅁䅯兂䅉䅁䅅䅁䉁䅁䅁兂㉄づ假婋卌䅑杷允䅁䅁䅑䅁䑁䅁䅷䅁䭁偁䭍䅁䭁佁䭧䅁䭁䡁䕅䅁䉁䅁䅁允䅁䅁䅯睒䅁䅁杷允䅁䅁䅑䅁䑁䅁䅷䅁䭁䉁䴴䅁䭁佁䭳䅁䭁䡁䕅䅁䉁䅁䅁允䅁䅁䄴䅆䅁䑁䅅䅍㍁䑁䅕䅍睁䑁䅁䅍睁䅁䅁䍄䉁䅁䅁䅂䅁䅁䅍䅄䅁䅁䅯䅐䅷䅁䅯朷䅯䅁䅯兣䅑䅁䅅䅁䉁䅁䅁兂䅁䅁䅁䥧坘䅑杷允䅁䅁䅑䅁䑁䅁䅷䅁䭁䕁䵅䅁䭁佁䭧䅁䭁䡁䕁䅁䉁䅁䅁允䅁䅁䄴杄䅁䑁䅅睍畁䑁䅧李祁䅁䅁䍄䉁䅁䅁䅂䅁䅁䅍䅄䅁䅁䅯兣䅳䅁䅯眵䅯䅁䅯兦䅑䅁䅅䅁䉁䅁䅁兂晄㑔堲桢橌睐杷允䅁䅁䅑䅁䑁䅁䅷䅁䭁䑁䵧䅁䭁佁䭧䅁䭁䡁䕁䅁䉁䅁䅁允䅁䅁䄴杄䅁䑁䅅䅎畁䑁䅑杍祁䅁䅁䍄䉁䅁䅁䅂䅁䅁䅍䅄䅁䅁䅯兖䅁䅁䅯权䅁䅁䅯䅂䅉䅁䅅䅁䉁䅁䅁兂婁䙂余扌䵉䅑杷允䅁䅁䅍䅁䑁䅁䅷䅁䭁䑁乑䅁䭁䉁䝷䅁䉁䅁䅁允䅁䅁䅯兗䅙䅁杷允䅁䅁䅍䅁䑁䅁䅷䅁䭁䱁久䅁䭁䍁䝙䅁䉁䅁䅁允䅁䅁䄴䅄䅁䑁䅫睎畁䑁䅧兏䅁䅁杷允䅁䅁䅑䅁䑁䅁䅷䅁䭁乁䱣䅁䭁佁䭫䅁䭁䡁䕯䅁䉁䅁䅁允䅁䅁䅕䅁䅁䥁牄挴䵁䅉䅅䅁䕁䅁䅁睁䵁䅁䅁权䉁兄䅁权潄权䅁权療䅂䅁允䅁䅁䅅䅁佁䅁䄴䅁硁䑁䅁杌硁䑁䅙李䅁䅁杷允䅁䅁䅑䅁䑁䅁䅷䅁䭁䱁䱕䅁䭁佁䬰䅁䭁䥁䕍䅁䉁䅁䅁允䅁䅁䅕䡰㥁瑃橥䐴䴸䅉䅅䅁䕁䅁䅁睁䵁䅁䅁权流䅄䅁权瑄权䅁权䑃䅂䅁允䅁䅁䅅䅁䙁䍁捬㡪ㅌ䅋䅤䍄䉁䅁䅁䅂䅁䅁䅍䅄䅁䅁䅯全䅳䅁䅯朵䅯䅁䅯䅣䅑䅁䅅䅁䉁䅁䅁杄䵁䅁䅁免畁䑁䅧睍㉁䅁䅁䍄䉁䅁䅁䅂䅁䅁䅍䅄䅁䅁䅯睧䅷䅁䅯朶䅯䅁䅯䄷䅯䅁䅅䅁䉁䅁䅁权䡂䅁䅁䍄䉁䅁䅁䅂䅁䅁䅍䅄䅁䅁䅯儶䅷䅁䅯朷䅯䅁䅯䅣䅑䅁䅅䅁䉁䅁䅁兂䅁䅁䅁䉅䥉具杷允䅁䅁䅍䅁䑁䅁䅷䅁䭁䉁䵷䅁䭁䉁䝧䅁䉁䅁䅁允䅁䅁䅯䅒䅙䅁杷允䅁䅁䅑䅁䑁䅁䅷䅁䭁䝁䵍䅁䭁佁䭙䅁䭁䡁䕁䅁䉁䅁䅁允䅁䅁䄴权䅁䑁䅁杌㕁䑁䅍䅁䵁䅉䅅䅁䕁䅁䅁睁䵁䅁䅁权⽂䅄䅁权浄权䅁权獄权䅁允䅁䅁䅅䅁䭁䕁䅣䅁䵁䅉䅅䅁䕁䅁䅁睁䵁䅁䅁权允兄䅁权瑄权䅁权獄权䅁允䅁䅁䅅䅁䭁䕁䅣䅁䵁䅉䅅䅁䕁䅁䅁睁䵁䅁䅁权䙃兄䅁权瑄权䅁权䙃䅂䅁允䅁䅁䅅䅁䭁䕁䅣䅁䵁䅉䅅䅁䑁䅁䅁睁䵁䅁䅁权捁䅄䅁权捁杂䅁允䅁䅁䅅䅁䭁佁䝑䅁䵁䅉䅅䅁䕁䅁䅁睁䵁䅁䅁权噄睃䅁权煄权䅁权硂䅂䅁允䅁䅁䅅䅁佁䅁䅯䅁睁䍁䄴杍硁䅁䅁䍄䉁䅁䅁䅂䅁䅁䅍䅄䅁䅁䅯䅷䅷䅁䅯朶䅯䅁䅯兦䅑䅁䅅䅁䉁䅁䅁杄䥁䅁䅁免畁䑁䅍䅁䵁䅉䅅䅁䕁䅁䅁睁䵁䅁䅁权潄睃䅁权瑄权䅁权䑃䅂䅁允䅁䅁䅅䅁䙁䩁䕺䱉祂䩡⽅䍄䉁䅁䅁䅂䅁䅁䅍䅄䅁䅁䅯眶䅷䅁䅯朷䅯䅁䅯来䅑䅁䅅䅁䉁䅁䅁兂䅁䅁䅁伴煲䅑杷允䅁䅁䅑䅁䑁䅁䅷䅁䭁乁䵕䅁䭁佁䭯䅁䭁䡁䕁䅁䉁䅁䅁允䅁䅁䄴䅄䅁䑁䅁杌睁䑁䅙睍䅁䅁杷允䅁䅁䅑䅁䑁䅁䅷䅁䭁䉁乣䅁䭁佁䭧䅁䭁䝁䔸䅁䉁䅁䅁允䅁䅁䅯杘䅷䅁杷允䅁䅁䅑䅁䑁䅁䅷䅁䭁䉁䵷䅁䭁䉁䜸䅁䭁䍁䝁䅁䉁䅁䅁允䅁䅁䅯䅮䅣䅁杷允䅁䅁䅑䅁䑁䅁䅷䅁䭁䩁丸䅁䭁佁䭳䅁䭁䡁䔰䅁䉁䅁䅁允䅁䅁䄴杅䅁䑁䅑免㉁䑁䅧䅎ㅁ䑁䅉李䅁䅁杷允䅁䅁䅑䅁䑁䅁䅷䅁䭁佁䱳䅁䭁佁䭳䅁䭁䝁䔰䅁䉁䅁䅁允䅁䅁䅯睒䅁䅁杷允䅁䅁䅑䅁䑁䅁䅷䅁䭁䡁䵳䅁䭁佁䭣䅁䭁䡁䕯䅁䉁䅁䅁允䅁䅁䅕敨剴䉵䘶㜵䴸䅉䅅䅁䕁䅁䅁睁䵁䅁䅁权噄䅄䅁权灄权䅁权療䅂䅁允䅁䅁䅅䅁䙁䅁䅁䅁䍂卣䉪䍄䉁䅁䅁䅂䅁䅁䅍䅄䅁䅁䅯䅉䅷䅁䅯儶䅯䅁䅯全䅑䅁䅅䅁䉁䅁䅁兂䅁䅁䅁䅑湢䅑杷允䅁䅁䅑䅁䑁䅁䅷䅁䭁䡁䄰䅁䭁䅁䍅䅁䭁䅁䍕䅁䉁䅁䅁允䅁䅁䅕呩噂㡭捏啹䵁䅉䅅䅁䕁䅁䅁睁䵁䅁䅁权桁䅄䅁权灄权䅁权䙃䅂䅁允䅁䅁䅅䅁䙁䅁䅁䅁䅄㥌䅂䍄䉁䅁䅁睁䅁䅁䅍䅄䅁䅁䅯睭䄰䅁䅯杈䅙䅁䅅䅁䉁䅁䅁权硁䅃䅁䍄䉁䅁䅁䅂䅁䅁䅍䅄䅁䅁䅯充䄰䅁䅯眵䅯䅁䅯兦䅑䅁䅅䅁䉁䅁䅁兂奂扏䥔牤䈴䅑杷允䅁䅁䅑䅁䑁䅁䅷䅁䭁䭁䰴䅁䭁佁䭯䅁䭁䝁䔰䅁䉁䅁䅁允䅁䅁䄴䅄䅁䑁䅁杌㉁䑁䅑李䅁䅁杷允䅁䅁䅑䅁䑁䅁䅷䅁䭁䡁䱫䅁䭁佁䭯䅁䭁䝁䔸䅁䉁䅁䅁允䅁䅁䄴䅄䅁䑁䅁杌㑁䑁䅫李䅁䅁杷允䅁䅁䅑䅁䑁䅁䅷䅁䭁䡁䱯䅁䭁佁䭯䅁䭁䝁䔸䅁䉁䅁䅁允䅁䅁䄴䅄䅁䑁䅁杌睁䑁䅉李䅁䅁杷允䅁䅁䅑䅁䑁䅁䅷䅁䭁佁䰴䅁䭁佁䭯䅁䭁佁䭷䅁䉁䅁䅁允䅁䅁䅯睒䅁䅁杷允䅁䅁䅑䅁䑁䅁䅷䅁䭁䍁乁䅁䭁佁䭳䅁䭁䡁䕯䅁䉁䅁䅁允䅁䅁䄴杅䅁䑁䅕兏祁䑁䅧免睁䑁䅁䅍䅁䅁杷允䅁䅁䅍䅁䑁䅁䅷䅁䭁䡁䴸䅁䭁䉁䝯䅁䉁䅁䅁允䅁䅁䅯睇䅙䅁杷允䅁䅁䅑䅁䑁䅁䅷䅁䭁䑁䱫䅁䭁佁䭣䅁䭁䥁䕕䅁䉁䅁䅁允䅁䅁䅕挲㌷⭕汏䕆䵁䅉䅅䅁䕁䅁䅁睁䵁䅁䅁权時䅄䅁权浄权䅁权㙂䅂䅁允䅁䅁䅅䅁佁䅁䅷䅁硁䍁䄴䅏睁䑁䅣䅁䵁䅉䅅䅁䑁䅁䅁睁䵁䅁䅁权䙄䅄䅁权敁杂䅁允䅁䅁䅅䅁䭁佁䝅䅁䵁䅉䅅䅁䕁䅁䅁睁䵁䅁䅁权䑁睃䅁权湄权䅁权瑂䅂䅁允䅁䅁䅅䅁䙁䝁渳㘫确楕䅎䍄䉁䅁䅁䅂䅁䅁䅍䅄䅁䅁䅯李䅷䅁䅯儷䅯䅁䅯兢䅑䅁䅅䅁䉁䅁䅁兂灁䥘䌯匹照䅑杷允䅁䅁䅑䅁䑁䅁䅷䅁䭁䝁䱣䅁䭁佁䭧䅁䭁䥁䕍䅁䉁䅁䅁允䅁䅁䄴杄䅁䑁䅅杍畁䑁䅑睍穁䅁䅁䍄䉁䅁䅁䅂䅁䅁䅍䅄䅁䅁䅯䅤䅷䅁䅯䄶䅯䅁䅯睧䅑䅁䅅䅁䉁䅁䅁杄佁䅁䅁免祁䍁䄴睎睁䑁䅙䅁䵁䅉䅅䅁䕁䅁䅁睁䵁䅁䅁权祄兄䅁权牄权䅁权獄权䅁允䅁䅁䅅䅁䭁䕁䅣䅁䵁䅉䅅䅁䕁䅁䅁睁䵁䅁䅁权㉁睃䅁权浄权䅁权䑃䅂䅁允䅁䅁䅅䅁佁䅁䅷䅁硁䍁䄴李㑁䑁䅉䅁䵁䅉䅅䅁䕁䅁䅁睁䵁䅁䅁权䵁兄䅁权瑄权䅁权䙃䅂䅁允䅁䅁䅅䅁䙁䑁收獈䔹偺⽙䍄䉁䅁䅁睁䅁䅁䅍䅄䅁䅁䅯杨䅳䅁䅯䅊䅙䅁䅅䅁䉁䅁䅁权桃杄䅁䍄䉁䅁䅁䅂䅁䅁䅍䅄䅁䅁䅯睂䅁䅁䅯权䅁䅁䅯兂䅁䅁䅅䅁䉁䅁䅁兂橁⼲⭬牡䑷䅑杷允䅁䅁䅑䅁䑁䅁䅷䅁䭁䕁䱍䅁䭁佁䭧䅁䭁䡁䕯䅁䉁䅁䅁允䅁䅁䄴杄䅁䑁䅉免畁䑁䅉䅏祁䅁䅁䍄䉁䅁䅁䅂䅁䅁䅍䅄䅁䅁䅯杙䅳䅁䅯䄶䅯䅁䅯兦䅑䅁䅅䅁䉁䅁䅁杄佁䅁䅁兎穁䍁䄴䅏㍁䑁䅅䅁䵁䅉䅅䅁䕁䅁䅁睁䵁䅁䅁权䥃睃䅁权湄权䅁权瑂䅂䅁允䅁䅁䅅䅁䭁䕁䅣䅁䵁䅉䅅䅁䕁䅁䅁睁䵁䅁䅁权歂兄䅁权潄权䅁权瑂䅂䅁允䅁䅁䅅䅁佁䅁䄴䅁硁䑁䅉杌ぁ䑁䅫杍䅁䅁杷允䅁䅁䅑䅁䑁䅁䅷䅁䭁䉁䵧䅁䭁佁䭧䅁䭁佁䭷䅁䉁䅁䅁允䅁䅁䅯睒䅁䅁杷允䅁䅁䅑䅁䑁䅁䅷䅁䭁䕁䵅䅁䭁佁䭫䅁䭁䥁䕍䅁䉁䅁䅁允䅁䅁䅕䅁䅁䅁楂ぶ䵁䅉䅅䅁䑁䅁䅁睁䵁䅁䅁权啃兄䅁权捁杂䅁允䅁䅁䅅䅁䭁䍁䠴䅁䵁䅉䅅䅁䕁䅁䅁睁䵁䅁䅁权偁睃䅁权牄权䅁权㥂䅂䅁允䅁䅁䅅䅁佁䉁䅑䅁硁䑁䅅睎睁䑁䅁䅍睁䑁䅁䅍䅁䅁杷允䅁䅁䅑䅁䑁䅁䅷䅁䭁䱁䱉䅁䭁佁䭣䅁䭁䝁䔸䅁䉁䅁䅁允䅁䅁䅕㑈牘払敧ぇ䵁䅉䅅䅁䕁䅁䅁睁䵁䅁䅁权⽄睃䅁权瑄权䅁权㙂䅂䅁允䅁䅁䅅䅁䙁乁㕶浦㡱䭤⽍䍄䉁䅁䅁䅂䅁䅁䅍䅄䅁䅁䅯杈䅷䅁䅯眶䅯䅁䅯全䅑䅁䅅䅁䉁䅁䅁杄啁䅁䅁免睁䑁䅣睍硁䑁䅉䅍睁䑁䅁䅁䵁䅉䅅䅁䕁䅁䅁睁䵁䅁䅁权晁䅄䅁权牄权䅁权䙃䅂䅁允䅁䅁䅅䅁佁䉁䅑䅁硁䑁䅁杍㕁䑁䅙䅏睁䑁䅁䅍䅁䅁杷允䅁䅁䅑䅁䑁䅁䅷䅁䭁䩁䱫䅁䭁佁䭳䅁䭁䥁䕕䅁䉁䅁䅁允䅁䅁䄴杅䅁䑁䅍䅍㍁䑁䅑睎硁䑁䅣䅏䅁䅁杷允䅁䅁䅑䅁䑁䅁䅷䅁䭁䝁䵑䅁䭁佁䭫䅁䭁䝁䔸䅁䉁䅁䅁允䅁䅁䅕䅁䅁乁䝃唹䵁䅉䅅䅁䑁䅁䅁睁䵁䅁䅁权啃䅄䅁权敁杂䅁允䅁䅁䅅䅁䭁䍁䥍䅁䵁䅉䅅䅁䑁䅁䅁睁䵁䅁䅁权䙄䅄䅁权流杂䅁允䅁䅁䅅䅁佁䅁䅷䅁㕁䑁䅑杌睁䑁䅙䅁䵁䅉䅅䅁䕁䅁䅁睁䵁䅁䅁权䩁䅄䅁权潄权䅁权䑃䅂䅁允䅁䅁䅅䅁佁䅁䄴䅁硁䑁䅉杌㑁䑁䅧䅎䅁䅁杷允䅁䅁䅑䅁䑁䅁䅷䅁䭁䩁䱅䅁䭁佁䭯䅁䭁䝁䔸䅁䉁䅁䅁允䅁䅁䄴䅄䅁䑁䅅杌ぁ䑁䅅睎䅁䅁杷允䅁䅁䅑䅁䑁䅁䅷䅁䭁䑁䱣䅁䭁佁䭫䅁䭁䝁䔰䅁䉁䅁䅁允䅁䅁䅯睒䅁䅁杷允䅁䅁䅑䅁䑁䅁䅷䅁䭁乁䰸䅁䭁佁䭳䅁䭁䝁䔰䅁䉁䅁䅁允䅁䅁䅯睒䅁䅁杷允䅁䅁䅑䅁䑁䅁䅷䅁䭁偁䭙䅁䭁佁䭫䅁䭁䡁䕁䅁䉁䅁䅁允䅁䅁䅕䅁䅁䵁硃欱䵁䅉䅅䅁䕁䅁䅁睁䵁䅁䅁权奃睃䅁权煄权䅁权㥂䅂䅁允䅁䅁䅅䅁佁䅁䅷䅁睁䍁䄴䅎㕁䑁䅙䅁䵁䅉䅅䅁䕁䅁䅁睁䵁䅁䅁权千䅄䅁权牄权䅁权䑃䅂䅁允䅁䅁䅅䅁佁䉁䅉䅁穁䑁䅅䅎㑁䑁䅧免㉁䑁䅑䅁䵁䅉䅅䅁䕁䅁䅁睁䵁䅁䅁权㙃睃䅁权畄权䅁权療䅂䅁允䅁䅁䅅䅁䙁䅁䅁䅁权甴䄹䍄䉁䅁䅁䅂䅁䅁䅍䅄䅁䅁䅯兑䅷䅁䅯眶䅯䅁䅯䄷䅯䅁䅅䅁䉁䅁䅁权䡂䅁䅁䍄䉁䅁䅁䅂䅁䅁䅍䅄䅁䅁䅯朸䅯䅁䅯儷䅯䅁䅯全䅑䅁䅅䅁䉁䅁䅁兂䍃䉺畤䄹乷䅑杷允䅁䅁䅑䅁䑁䅁䅷䅁䭁䭁䴰䅁䭁佁䭯䅁䭁䥁䕕䅁䉁䅁䅁允䅁䅁䄴䅄䅁䑁䅁杌祁䑁䅙兎䅁䅁杷允䅁䅁䅑䅁䑁䅁䅷䅁䭁䵁䵑䅁䭁佁䬴䅁䭁䝁䔰䅁䉁䅁䅁允䅁䅁䅯睒䅁䅁杷允䅁䅁䅍䅁䑁䅁䅷䅁䭁䕁䵷䅁䭁䉁䝯䅁䉁䅁䅁允䅁䅁䅯䅑䅙䅁杷允䅁䅁䅑䅁䑁䅁䅷䅁䭁佁䵷䅁䭁佁䬴䅁䭁䝁䔰䅁䉁䅁䅁允䅁䅁䅯睒䅁䅁杷允䅁䅁䅑䅁䑁䅁䅷䅁䭁䑁䱅䅁䭁佁䭧䅁䭁䥁䕕䅁䉁䅁䅁允䅁䅁䄴杄䅁䑁䅉䅍畁䑁䅣䅎㉁䅁䅁䍄䉁䅁䅁䅂䅁䅁䅍䅄䅁䅁䅯杮䅷䅁䅯䄶䅯䅁䅯睢䅑䅁䅅䅁䉁䅁䅁杄䵁䅁䅁睎畁䑁䅧䅍㉁䅁䅁䍄䉁䅁䅁䅂䅁䅁䅍䅄䅁䅁䅯睂䄰䅁䅯眵䅯䅁䅯兣䅑䅁䅅䅁䉁䅁䅁兂ㅂ硫䕧杖瀷睐杷允䅁䅁䅑䅁䑁䅁䅷䅁䭁䝁乳䅁䭁佁䭧䅁䭁䡁䕯䅁䉁䅁䅁允䅁䅁䄴䅄䅁䑁䅁杌㍁䑁䅁兏䅁䅁杷允䅁䅁䅑䅁䑁䅁䅷䅁䭁䉁䵁䅁䭁佁䭣䅁䭁䥁䕍䅁䉁䅁䅁允䅁䅁䅕敨剴䉵䘶歅䵁䅉䅅䅁䕁䅁䅁睁䵁䅁䅁权煃䅄䅁权畄权䅁权睂䅂䅁允䅁䅁䅅䅁䙁䅁䅁䅁兄杢䉚䍄䉁䅁䅁䅂䅁䅁䅍䅄䅁䅁䅯睶䅳䅁䅯朵䅯䅁䅯睢䅑䅁䅅䅁䉁䅁䅁权䡂䅁䅁䍄䉁䅁䅁䅂䅁䅁䅍䅄䅁䅁䅯睓䅷䅁䅯朶䅯䅁䅯䅣䅑䅁䅅䅁䉁䅁䅁权䡂䅁䅁䍄䉁䅁䅁睁䅁䅁䅍䅄䅁䅁䅯兹䅷䅁䅯䅈䅙䅁䅅䅁䉁䅁䅁权癃杂䅁䍄䉁䅁䅁䅂䅁䅁䅍䅄䅁䅁䅯儹䅯䅁䅯儷䅯䅁䅯全䅑䅁䅅䅁䉁䅁䅁兂佁扌摋礷塣䅑杷允䅁䅁䅍䅁䑁䅁䅷䅁䭁䡁䱷䅁䭁䉁䝧䅁䉁䅁䅁允䅁䅁䅯兇䅙䅁杷允䅁䅁䅑䅁䑁䅁䅷䅁䭁䕁乁䅁䭁佁䭙䅁䭁䡁䔰䅁䉁䅁䅁允䅁䅁䄴䅄䅁䑁䅕杌ぁ䑁䅣兎䅁䅁杷允䅁䅁䅑䅁䑁䅁䅷䅁䭁䙁乍䅁䭁佁䬰䅁䭁䥁䕍䅁䉁䅁䅁允䅁䅁䅕搵楁⼲⭬樷䴸䅉䅅䅁䑁䅁䅁睁䵁䅁䅁权啄䅄䅁权歁杂䅁允䅁䅁䅅䅁䭁䭁佑䅁䵁䅉䅅䅁䕁䅁䅁睁䵁䅁䅁权睁䅄䅁权潄权䅁权獄权䅁允䅁䅁䅅䅁䭁䕁䅣䅁䵁䅉䅅䅁䕁䅁䅁睁䵁䅁䅁权祁䅄䅁权潄权䅁权獄权䅁允䅁䅁䅅䅁䭁䕁䅣䅁䵁䅉䅅䅁䕁䅁䅁睁䵁䅁䅁权㉂䅄䅁权湄权䅁权䙃䅂䅁允䅁䅁䅅䅁䙁䑁䩥坑汄䐰䅬䍄䉁䅁䅁䅂䅁䅁䅍䅄䅁䅁䅯兖䅷䅁䅯䄶䅯䅁䅯睢䅑䅁䅅䅁䉁䅁䅁杄佁䅁䅁免㉁䍁䄴䅏㉁䑁䅅䅁䵁䅉䅅䅁䕁䅁䅁睁䵁䅁䅁权睁兄䅁权湄权䅁权療䅂䅁允䅁䅁䅅䅁䙁䩁打䐯㝖癫⽍䍄䉁䅁䅁䅂䅁䅁䅍䅄䅁䅁䅯杨䅳䅁䅯儶䅯䅁䅯睧䅑䅁䅅䅁䉁䅁䅁兂䅁䅁䅁佑⽪䅑杷允䅁䅁䅑䅁䑁䅁䅷䅁䭁䙁䵳䅁䭁佁䬴䅁䭁䥁䕕䅁䉁䅁䅁允䅁䅁䅕䅁䅁䅁扁䕺䵁䅉䅅䅁䑁䅁䅁睁䵁䅁䅁权噄睃䅁权流杂䅁允䅁䅁䅅䅁佁䅁䅷䅁㑁䑁䅧杌硁䑁䅫䅁䵁䅉䅅䅁䕁䅁䅁睁䵁䅁䅁权佂睃䅁权畄权䅁权㙂䅂䅁允䅁䅁䅅䅁䙁䅁䅁䅁䅂瑊䅚䍄䉁䅁䅁䅂䅁䅁䅍䅄䅁䅁䅯杯䅷䅁䅯朶䅯䅁䅯睢䅑䅁䅅䅁䉁䅁䅁杄䵁䅁䅁免畁䑁䅁睍硁䅁䅁䍄䉁䅁䅁睁䅁䅁䅍䅄䅁䅁䅯朱䅳䅁䅯杊䅙䅁䅅䅁䉁䅁䅁杄佁䅁䅁免硁䑁䅑杌㑁䑁䅕䅁䵁䅉䅅䅁䕁䅁䅁睁䵁䅁䅁权扂睃䅁权煄权䅁权䑃䅂䅁允䅁䅁䅅䅁佁䅁䅷䅁睁䍁䄴杍ㅁ䑁䅣䅁䵁䅉䅅䅁䕁䅁䅁睁䵁䅁䅁权歂睃䅁权煄权䅁权䑃䅂䅁允䅁䅁䅅䅁佁䅁䅧䅁睁䍁䄴兎䅁䅁杷允䅁䅁䅑䅁䑁䅁䅷䅁䭁乁䱷䅁䭁佁䭣䅁䭁䡁䕁䅁䉁䅁䅁允䅁䅁䅕啬硳呁匹吶䴸䅉䅅䅁䕁䅁䅁睁䵁䅁䅁权敁䅄䅁权潄权䅁权㥂䅂䅁允䅁䅁䅅䅁佁䅁䄴䅁穁䑁䅑杌㍁䑁䅕䅎䅁䅁杷允䅁䅁䅑䅁䑁䅁䅷䅁䭁䅁䱉䅁䭁佁䬰䅁䭁䥁䕍䅁䉁䅁䅁允䅁䅁䅕䑚晶㑔堲樷䴸䅉䅅䅁䕁䅁䅁睁䵁䅁䅁权䕄睃䅁权畄权䅁权㥂䅂䅁允䅁䅁䅅䅁䙁䅁䅁䅁睂晌䅸䍄䉁䅁䅁䅂䅁䅁䅍䅄䅁䅁䅯兂䅷䅁䅯儶䅯䅁䅯睧䅑䅁䅅䅁䉁䅁䅁兂䅁䅁䅁佁㥋䅑杷允䅁䅁䅑䅁䑁䅁䅷䅁䭁䭁䵷䅁䭁佁䭧䅁䭁佁䭷䅁䉁䅁䅁允䅁䅁䅯睒䅁䅁杷允䅁䅁䅑䅁䑁䅁䅷䅁䭁䝁久䅁䭁佁䭯䅁䭁䥁䕍䅁䉁䅁䅁允䅁䅁䅯杘䅷䅁杷允䅁䅁䅍䅁䑁䅁䅷䅁䭁䕁䱅䅁䭁䉁䜴䅁䉁䅁䅁允䅁䅁䅯朵䅙䅁杷允䅁䅁䅑䅁䑁䅁䅷䅁䭁䝁䵷䅁䭁佁䭧䅁䭁䡁䔰䅁䉁䅁䅁允䅁䅁䄴䅄䅁䑁䅫杌㑁䑁䅧睍䅁䅁杷允䅁䅁䅑䅁䑁䅁䅷䅁䭁䉁䵁䅁䭁佁䬴䅁䭁䡁䕯䅁䉁䅁䅁允䅁䅁䅕䅁䅁䕁瑂䴫䵁䅉䅅䅁䕁䅁䅁睁䵁䅁䅁权䵂睃䅁权瑄权䅁权獄权䅁允䅁䅁䅅䅁䭁䕁䅣䅁䵁䅉䅅䅁䕁䅁䅁睁䵁䅁䅁权呁睃䅁权畄权䅁权瑂䅂䅁允䅁䅁䅅䅁䭁䕁䅣䅁䵁䅉䅅䅁䕁䅁䅁睁䵁䅁䅁权瑂睃䅁权煄权䅁权㥂䅂䅁允䅁䅁䅅䅁䭁䕁䅣䅁䵁䅉䅅䅁䕁䅁䅁睁䵁䅁䅁权灂䅁䅁权䕁䅁䅁权䕁杁䅁允䅁䅁䅅䅁䙁䅁䅁䅁ㅁ湪䉒䍄䉁䅁䅁䅂䅁䅁䅍䅄䅁䅁䅯兂䄰䅁䅯䄶䅯䅁䅯兣䅑䅁䅅䅁䉁䅁䅁杄佁䅁䅁睍ぁ䍁䄴李㍁䑁䅣䅁䵁䅉䅅䅁䑁䅁䅁睁䵁䅁䅁权㉂睃䅁权慁杂䅁允䅁䅁䅅䅁䭁䵁䜰䅁䵁䅉䅅䅁䕁䅁䅁睁䵁䅁䅁权噂兄䅁权潄权䅁权㥂䅂䅁允䅁䅁䅅䅁佁䅁䄴䅁㉁䑁䅑杌祁䑁䅑杍䅁䅁杷允䅁䅁䅑䅁䑁䅁䅷䅁䭁䝁䵁䅁䭁佁䭯䅁䭁䡁䕯䅁䉁䅁䅁允䅁䅁䄴权䅁䑁䅁杌㍁䑁䅉䅁䵁䅉䅅䅁䕁䅁䅁睁䵁䅁䅁权䅂兄䅁权瑄权䅁权㥂䅂䅁允䅁䅁䅅䅁䙁䍁硣䭃捷癗⽑䍄䉁䅁䅁䅂䅁䅁䅍䅄䅁䅁䅯儱䅷䅁䅯朶䅯䅁䅯兢䅑䅁䅅䅁䉁䅁䅁权䡂䅁䅁䍄䉁䅁䅁䅂䅁䅁䅍䅄䅁䅁䅯杤䅳䅁䅯睈䅙䅁䅯䅉䅙䅁䅅䅁䉁䅁䅁权湃杄䅁䍄䉁䅁䅁䅂䅁䅁䅍䅄䅁䅁䅯䄳䅁䅁䅯允䅉䅁䅯杁䅉䅁䅅䅁䉁䅁䅁兂煁䱊祊灎呌䅑杷允䅁䅁䅑䅁䑁䅁䅷䅁䭁䱁䰰䅁䭁佁䬰䅁䭁䥁䕍䅁䉁䅁䅁允䅁䅁䅕㥆佮ㄹ橐吷䴸䅉䅅䅁䕁䅁䅁睁䵁䅁䅁权汄睃䅁权畄权䅁权䙃䅂䅁允䅁䅁䅅䅁䙁䅁䅁䅁䅁倫䅆䍄䉁䅁䅁睁䅁䅁䅍䅄䅁䅁䅯兹䅳䅁䅯杇䅙䅁䅅䅁䉁䅁䅁权楂杂䅁䍄䉁䅁䅁䅂䅁䅁䅍䅄䅁䅁䅯䅳䅳䅁䅯朷䅯䅁䅯兢䅑䅁䅅䅁䉁䅁䅁兂䅁䅁䅁䅷摘䅑杷允䅁䅁䅑䅁䑁䅁䅷䅁䭁䵁䱅䅁䭁佁䬴䅁䭁佁䭷䅁䉁䅁䅁允䅁䅁䅯睒䅁䅁杷允䅁䅁䅑䅁䑁䅁䅷䅁䭁䭁䵍䅁䭁佁䭧䅁䭁䥁䕍䅁䉁䅁䅁允䅁䅁䄴杄䅁䍁䄰䅎畁䑁䅣李ぁ䅁䅁䍄䉁䅁䅁䅂䅁䅁䅍䅄䅁䅁䅯睡䅳䅁䅯朵䅯䅁䅯䅣䅑䅁䅅䅁䉁䅁䅁杄䵁䅁䅁免畁䑁䅁兏ㅁ䅁䅁䍄䉁䅁䅁䅂䅁䅁䅍䅄䅁䅁䅯兯䅅䅁䅯充䅁䅁䅯兂䅁䅁䅅䅁䉁䅁䅁杄啁䅁䅁免睁䑁䅣䅎睁䑁䅁䅍睁䑁䅁䅁䵁䅉䅅䅁䕁䅁䅁睁䵁䅁䅁权祃睃䅁权畄权䅁权瑂䅂䅁允䅁䅁䅅䅁䭁䕁䅣䅁䵁䅉䅅䅁䕁䅁䅁睁䵁䅁䅁权⽃䅄䅁权煄权䅁权睂䅂䅁允䅁䅁䅅䅁佁䅁䅷䅁睁䍁䄴免穁䑁䅍䅁䵁䅉䅅䅁䑁䅁䅁睁䵁䅁䅁权摁睃䅁权慁杂䅁允䅁䅁䅅䅁䭁䝁䝉䅁䵁䅉䅅䅁䕁䅁䅁睁䵁䅁䅁权㉂䅄䅁权煄权䅁权獄权䅁允䅁䅁䅅䅁䭁䕁䅣䅁䵁䅉䅅䅁䕁䅁䅁睁䵁䅁䅁权䡄睃䅁权潄权䅁权獄权䅁允䅁䅁䅅䅁䭁䕁䅣䅁䵁䅉䅅䅁䕁䅁䅁睁䵁䅁䅁权䕁䅄䅁权瑄权䅁权瑂䅂䅁允䅁䅁䅅䅁䙁䭁坹穨煳眲䅂䍄䉁䅁䅁䅂䅁䅁䅍䅄䅁䅁䅯杗䅳䅁䅯儶䅯䅁䅯䅣䅑䅁䅅䅁䉁䅁䅁兂䅁䅁䅁乧乌䅑杷允䅁䅁䅑䅁䑁䅁䅷䅁䭁䥁䵙䅁䭁佁䬰䅁䭁䡁䕅䅁䉁䅁䅁允䅁䅁䅕敃㉭穳㌯吴䴸䅉䅅䅁䕁䅁䅁睁䵁䅁䅁权䕄䅄䅁权湄权䅁权䙃䅂䅁允䅁䅁䅅䅁䙁䥁坣挲㌷睕䅴䍄䉁䅁䅁䅂䅁䅁䅍䅄䅁䅁䅯䅗䄰䅁䅯儶䅯䅁䅯兣䅑䅁䅅䅁䉁䅁䅁兂䅁䅁䅁䩑奌䅑杷允䅁䅁䅍䅁䑁䅁䅷䅁䭁䑁丸䅁䭁䉁䜴䅁䉁䅁䅁允䅁䅁䅯䅎䅙䅁杷允䅁䅁䅑䅁䑁䅁䅷䅁䭁䱁䱫䅁䭁佁䭣䅁䭁䝁䔰䅁䉁䅁䅁允䅁䅁䅯睒䅁䅁杷允䅁䅁䅑䅁䑁䅁䅷䅁䭁偁䵷䅁䭁佁䬴䅁䭁䥁䕍䅁䉁䅁䅁允䅁䅁䅕䅁䅁䱁牂い䵅䅉䅅䅁䕁䅁䅁睁䵁䅁䅁权求䅄䅁权牄权䅁权瑂䅂䅁允䅁䅁䅅䅁䭁䕁䅣䅁䵁䅉䅅䅁䑁䅁䅁睁䵁䅁䅁权㕁睃䅁权慁杂䅁允䅁䅁䅅䅁䭁䙁䝫䅁䵁䅉䅅䅁䕁䅁䅁睁䵁䅁䅁权塃兄䅁权潄权䅁权㙂䅂䅁允䅁䅁䅅䅁佁䅁䄴䅁祁䑁䅣杌㑁䑁䅕兎䅁䅁杷允䅁䅁䅍䅁䑁䅁䅷䅁䭁䵁䱫䅁䭁䍁䝙䅁䉁䅁䅁允䅁䅁䄴䅄䅁䑁䅧䅎畁䑁䅅睎䅁䅁杷允䅁䅁䅑䅁䑁䅁䅷䅁䭁䅁䵕䅁䭁佁䭳䅁䭁䡁䕅䅁䉁䅁䅁允䅁䅁䄴杅䅁䑁䅉睍穁䑁䅁杍ぁ䑁䅅䅎䅁䅁杷允䅁䅁䅍䅁䑁䅁䅷䅁䭁䥁乕䅁䭁䉁䜴䅁䉁䅁䅁允䅁䅁䅯睕䅙䅁杷允䅁䅁䅑䅁䑁䅁䅷䅁䭁䝁䱉䅁䭁佁䭯䅁䭁䥁䕕䅁䉁䅁䅁允䅁䅁䄴䅄䅁䑁䅁杌ㅁ䑁䅅睎䅁䅁杷允䅁䅁䅑䅁䑁䅁䅷䅁䭁䍁䱷䅁䭁佁䭙䅁䭁䡁䕁䅁䉁䅁䅁允䅁䅁䄴䅄䅁䑁䅉杌㍁䑁䅉李䅁䅁杷允䅁䅁䅑䅁䑁䅁䅷䅁䭁䡁乫䅁䭁佁䭙䅁䭁䡁䕅䅁䉁䅁䅁允䅁䅁䄴权䅁䑁䅑杌ㅁ䑁䅉䅁䵁䅉䅅䅁䕁䅁䅁睁䵁䅁䅁权汁䅄䅁权潄权䅁权㙂䅂䅁允䅁䅁䅅䅁佁䅁䅷䅁ㅁ䍁䄴免㕁䑁䅍䅁䵁䅉䅅䅁䕁䅁䅁睁䵁䅁䅁权䥄䅄䅁权瑄权䅁权睂䅂䅁允䅁䅁䅅䅁䙁䅁琳噣圲㤵⽷䍄䉁䅁䅁䅂䅁䅁䅍䅄䅁䅁䅯眰䅷䅁䅯䄶䅯䅁䅯全䅑䅁䅅䅁䉁䅁䅁杄佁䅁䅁睍㍁䍁䄴兏祁䑁䅧䅁䵁䅉䅅䅁䑁䅁䅁睁䵁䅁䅁权捁睃䅁权敁杂䅁允䅁䅁䅅䅁䭁䩁䝅䅁䵁䅉䅅䅁䕁䅁䅁睁䵁䅁䅁权啄睃䅁权煄权䅁权㥂䅂䅁允䅁䅁䅅䅁佁䅁䅷䅁睁䍁䄴䅎睁䑁䅉䅁䵁䅉䅅䅁䕁䅁䅁睁䵁䅁䅁权䩃睃䅁权牄权䅁权㥂䅂䅁允䅁䅁䅅䅁佁䉁䅉䅁ぁ䑁䅁兏㑁䑁䅙兏㕁䑁䅁䅁䵁䅉䅅䅁䕁䅁䅁睁䵁䅁䅁权噄睃䅁权潄权䅁权䑃䅂䅁允䅁䅁䅅䅁䭁䕁䅣䅁䵁䅉䅅䅁䕁䅁䅁睁䵁䅁䅁权穃䅄䅁权瑄权䅁权䙃䅂䅁允䅁䅁䅅䅁䙁䥁佶橚獢䵏⽳䍄䉁䅁䅁䅂䅁䅁䅍䅄䅁䅁䅯杖䅷䅁䅯朶䅯䅁䅯䅣䅑䅁䅅䅁䉁䅁䅁杄䥁䅁䅁䅍畁䑁䅍䅁䵁䅉䅅䅁䕁䅁䅁睁䵁䅁䅁权䥄睃䅁权灄权䅁权㥂䅂䅁允䅁䅁䅅䅁䙁䅁䅁䅁睁桓䉸䍄䉁䅁䅁䅂䅁䅁䅍䅄䅁䅁䅯入䅳䅁䅯眶䅯䅁䅯兦䅑䅁䅅䅁䉁䅁䅁杄十䅁䅁兎㍁䑁䅁䅏穁䑁䅣免㉁䅁䅁䍄䉁䅁䅁䅂䅁䅁䅍䅄䅁䅁䅯䅋䅳䅁䅯儷䅯䅁䅯兦䅑䅁䅅䅁䉁䅁䅁兂塄㍯㥁瑃䙣䅑杷允䅁䅁䅑䅁䑁䅁䅷䅁䭁䡁䱯䅁䭁佁䭳䅁䭁䡁䔰䅁䉁䅁䅁允䅁䅁䄴䅆䅁䑁䅅杍㉁䑁䅑李ぁ䑁䅧䅎ㅁ䅁䅁䍄䉁䅁䅁䅂䅁䅁䅍䅄䅁䅁䅯䅹䅳䅁䅯眶䅯䅁䅯睢䅑䅁䅅䅁䉁䅁䅁杄十䅁䅁睎睁䑁䅉䅍睁䑁䅁䅍睁䅁䅁䍄䉁䅁䅁䅂䅁䅁䅍䅄䅁䅁䅯眯䅳䅁䅯眵䅯䅁䅯睧䅑䅁䅅䅁䉁䅁䅁兂䵂㑎䉬余払䅷杷允䅁䅁䅑䅁䑁䅁䅷䅁䭁䑁乑䅁䭁佁䭧䅁䭁佁䭷䅁䉁䅁䅁允䅁䅁䅯睒䅁䅁杷允䅁䅁䅍䅁䑁䅁䅷䅁䭁䅁久䅁䭁䉁䜴䅁䉁䅁䅁允䅁䅁䅯䅓䅙䅁杷允䅁䅁䅍䅁䑁䅁䅷䅁䭁䡁乧䅁䭁䍁䝙䅁䉁䅁䅁允䅁䅁䄴䅄䅁䑁䅣杍畁䑁䅁兎䅁䅁杷允䅁䅁䅑䅁䑁䅁䅷䅁䭁䍁䵯䅁䭁佁䭯䅁䭁䥁䕕䅁䉁䅁䅁允䅁䅁䄴䅄䅁䑁䅁杌睁䑁䅍兏䅁䅁杷允䅁䅁䅑䅁䑁䅁䅷䅁䭁䡁乫䅁䭁佁䭯䅁䭁佁䭷䅁䉁䅁䅁允䅁䅁䅯睒䅁䅁杷允䅁䅁䅑䅁䑁䅁䅷䅁䭁䙁临䅁䭁佁䭯䅁䭁佁䭷䅁䉁䅁䅁允䅁䅁䅯睒䅁䅁杷允䅁䅁䅑䅁䑁䅁䅷䅁䭁䑁䱁䅁䭁佁䭯䅁䭁䡁䕅䅁䉁䅁䅁允䅁䅁䄴䅄䅁䑁䅅杌穁䑁䅧兎䅁䅁杷允䅁䅁䅑䅁䑁䅁䅷䅁䭁䅁乍䅁䭁佁䭣䅁䭁䡁䕅䅁䉁䅁䅁允䅁䅁䅕䱋〹灊婓獅䵁䅉䅅䅁䕁䅁䅁睁䵁䅁䅁权祄权䅁权潄权䅁权䙃䅂䅁允䅁䅁䅅䅁䭁䕁䅣䅁䵁䅉䅅䅁䕁䅁䅁睁䵁䅁䅁权潁兄䅁权灄权䅁权瑂䅂䅁允䅁䅁䅅䅁䭁䕁䅣䅁䵁䅉䅅䅁䑁䅁䅁睁䵁䅁䅁权晃睃䅁权奁杂䅁允䅁䅁䅅䅁䭁䉁䝫䅁䵁䅉䅅䅁䑁䅁䅁睁䵁䅁䅁权奂兄䅁权歁杂䅁允䅁䅁䅅䅁䭁偁佳䅁䵁䅉䅅䅁䕁䅁䅁睁䵁䅁䅁权㍁睃䅁权湄权䅁权䙃䅂䅁允䅁䅁䅅䅁䙁䵁㌯⭕汏睭䅒䍄䉁䅁䅁䅂䅁䅁䅍䅄䅁䅁䅯眴䅷䅁䅯眵䅯䅁䅯䅣䅑䅁䅅䅁䉁䅁䅁兂療潅䅐煹塅䅑杷允䅁䅁䅑䅁䑁䅁䅷䅁䭁偁䴴䅁䭁佁䭙䅁䭁䥁䕍䅁䉁䅁䅁允䅁䅁䄴䅄䅁䑁䅉杌ぁ䑁䅕兎䅁䅁杷允䅁䅁䅑䅁䑁䅁䅷䅁䭁䝁乕䅁䭁佁䭯䅁䭁䡁䕅䅁䉁䅁䅁允䅁䅁䄴䅄䅁䑁䅅杌ㅁ䑁䅉䅏䅁䅁杷允䅁䅁䅑䅁䑁䅁䅷䅁䭁䭁䱳䅁䭁佁䭯䅁䭁䡁䕅䅁䉁䅁䅁允䅁䅁䄴䅄䅁䑁䅁杌㉁䑁䅉䅏䅁䅁杷允䅁䅁䅑䅁䑁䅁䅷䅁䭁䵁䰴䅁䭁佁䭯䅁䭁䡁䕯䅁䉁䅁䅁允䅁䅁䄴䅃䅁䑁䅁杌硁䅁䅁䍄䉁䅁䅁䅂䅁䅁䅍䅄䅁䅁䅯䄹䅷䅁䅯朵䅯䅁䅯来䅑䅁䅅䅁䉁䅁䅁杄䵁䅁䅁䅎畁䑁䅕兏㕁䅁䅁䍄䉁䅁䅁䅂䅁䅁䅍䅄䅁䅁䅯兴䅷䅁䅯䄶䅯䅁䅯睧䅑䅁䅅䅁䉁䅁䅁杄佁䅁䅁免㕁䍁䄴兏穁䑁䅧䅁䵁䅉䅅䅁䕁䅁䅁睁䵁䅁䅁权㙃䅄䅁权煄权䅁权睂䅂䅁允䅁䅁䅅䅁佁䅁䅷䅁睁䍁䄴䅏硁䑁䅕䅁䵁䅉䅅䅁䑁䅁䅁睁䵁䅁䅁权䕃䅄䅁权流杂䅁允䅁䅁䅅䅁佁䅁䅷䅁㑁䑁䅫杌ㅁ䑁䅉䅁䵁䅉䅅䅁䕁䅁䅁睁䵁䅁䅁权千兄䅁权畄权䅁权㥂䅂䅁允䅁䅁䅅䅁䙁䅁䅁䅁ぁ呥䉐䍄䉁䅁䅁䅂䅁䅁䅍䅄䅁䅁䅯眶䅳䅁䅯儶䅯䅁䅯兢䅑䅁䅅䅁䉁䅁䅁权䡂䅁䅁䍄䉁䅁䅁䅂䅁䅁䅍䅄䅁䅁䅯儰䅷䅁䅯儷䅯䅁䅯䄷䅯䅁䅅䅁䉁䅁䅁权䡂䅁䅁䍄䉁䅁䅁䅂䅁䅁䅍䅄䅁䅁䅯䄵䅷䅁䅯䄶䅯䅁䅯兦䅑䅁䅅䅁䉁䅁䅁杄䭁䅁䅁兎畁䑁䅅睍䅁䅁杷允䅁䅁䅑䅁䑁䅁䅷䅁䭁䡁义䅁䭁佁䬴䅁䭁䡁䕁䅁䉁䅁䅁允䅁䅁䅕䅁䅁䕁睁欸䵁䅉䅅䅁䕁䅁䅁睁䵁䅁䅁权㉄权䅁权灄权䅁权硂䅂䅁允䅁䅁䅅䅁䙁䅁䅁䅁潃桨䉄䍄䉁䅁䅁䅂䅁䅁䅍䅄䅁䅁䅯䅂䅷䅁䅯朶䅯䅁䅯兦䅑䅁䅅䅁䉁䅁䅁权䡂䅁䅁䍄䉁䅁䅁䅂䅁䅁䅍䅄䅁䅁䅯朶䅷䅁䅯䄶䅯䅁䅯全䅑䅁䅅䅁䉁䅁䅁杄佁䅁䅁免睁䍁䄴兏ぁ䑁䅧䅁䵁䅉䅅䅁䕁䅁䅁睁䵁䅁䅁权䅁兄䅁权晁杂䅁权杁杂䅁允䅁䅁䅅䅁䭁䅁䡫䅁䵁䅉䅅䅁䕁䅁䅁睁䵁䅁䅁权䉁兄䅁权牄权䅁权獄权䅁允䅁䅁䅅䅁䭁䕁䅣䅁䵁䅉䅅䅁䕁䅁䅁睁䵁䅁䅁权潂兄䅁权牄权䅁权睂䅂䅁允䅁䅁䅅䅁佁䉁䅉䅁祁䑁䅕睍㍁䑁䅣兏㑁䑁䅙䅁䵁䅉䅅䅁䑁䅁䅁睁䵁䅁䅁权䅁兄䅁权流杂䅁允䅁䅁䅅䅁佁䅁䅷䅁硁䑁䅁䅎畁䑁䅕䅁䵁䅉䅅䅁䕁䅁䅁睁䵁䅁䅁权牂允䅁权䭁䅁䅁权䙁䅁䅁允䅁䅁䅅䅁䭁䕁䅣䅁䵁䅉䅅䅁䕁䅁䅁睁䵁䅁䅁权䵂睃䅁权煄权䅁权䙃䅂䅁允䅁䅁䅅䅁佁䅁䅷䅁祁䍁䄴杍ㅁ䑁䅙䅁䵁䅉䅅䅁䕁䅁䅁睁䵁䅁䅁权奁䅄䅁权煄权䅁权硂䅂䅁允䅁䅁䅅䅁佁䅁䅷䅁睁䍁䄴杍ㅁ䑁䅕䅁䵁䅉䅅䅁䕁䅁䅁睁䵁䅁䅁权穃䅄䅁权瑄权䅁权㙂䅂䅁允䅁䅁䅅䅁䙁䡁佪㥭倹䵇⽫䍄䉁䅁䅁䅂䅁䅁䅍䅄䅁䅁䅯睇䅳䅁䅯朶䅯䅁䅯兢䅑䅁䅅䅁䉁䅁䅁杄䵁䅁䅁杍畁䑁䅍䅎ぁ䅁䅁䍄䉁䅁䅁䅂䅁䅁䅍䅄䅁䅁䅯睦䅷䅁䅯䄶䅯䅁䅯兢䅑䅁䅅䅁䉁䅁䅁权䡂䅁䅁䍄䉁䅁䅁睁䅁䅁䅍䅄䅁䅁䅯杅䅳䅁䅯䅇䅙䅁䅅䅁䉁䅁䅁权㕁杂䅁䍄䉁䅁䅁睁䅁䅁䅍䅄䅁䅁䅯睄䅷䅁䅯杇䅙䅁䅅䅁䉁䅁䅁权乄杂䅁䍄䉁䅁䅁䅂䅁䅁䅍䅄䅁䅁䅯睧䅳䅁䅯朵䅯䅁䅯睢䅑䅁䅅䅁䉁䅁䅁杄䵁䅁䅁免畁䑁䅑杍ぁ䅁䅁䍄䉁䅁䅁睁䅁䅁䅍䅄䅁䅁䅯睄䅷䅁䅯䅈䅙䅁䅅䅁䉁䅁䅁权㍄杂䅁䍄䉁䅁䅁䅂䅁䅁䅍䅄䅁䅁䅯眵䅅䅁䅯䅂䅁䅁䅯䅂䅉䅁䅅䅁䉁䅁䅁兂䅁䅁权㡡歡兑杷允䅁䅁䅑䅁䑁䅁䅷䅁䭁䝁䵕䅁䭁佁䭣䅁䭁䡁䔰䅁䉁䅁䅁允䅁䅁䅕場啯歲桦爴䴸䅉䅅䅁䕁䅁䅁睁䵁䅁䅁权兂䅁䅁权䉁杁䅁权䑁杁䅁允䅁䅁䅅䅁䙁䩁㉶稯婣㝺䅬䍄䉁䅁䅁䅂䅁䅁䅍䅄䅁䅁䅯睎䄰䅁䅯䄶䅯䅁䅯全䅑䅁䅅䅁䉁䅁䅁杄佁䅁䅁免睁䍁䄴睍㕁䑁䅉䅁䵁䅉䅅䅁䕁䅁䅁睁䵁䅁䅁权䑁睃䅁权湄权䅁权㙂䅂䅁允䅁䅁䅅䅁䙁䩁畨潅䅐橱䅂䍄䉁䅁䅁䅂䅁䅁䅍䅄䅁䅁䅯杙䅷䅁䅯䄶䅯䅁䅯兣䅑䅁䅅䅁䉁䅁䅁权䡂䅁䅁䍄䉁䅁䅁䅂䅁䅁䅍䅄䅁䅁䅯睫䅳䅁䅯儷䅯䅁䅯睧䅑䅁䅅䅁䉁䅁䅁兂㝂䭆䠵場啱睐杷允䅁䅁䅑䅁䑁䅁䅷䅁䭁乁䱁䅁䭁佁䭳䅁䭁䥁䕍䅁䉁䅁䅁允䅁䅁䄴杅䅁䑁䅫兏硁䑁䅉䅎睁䑁䅧杍䅁䅁杷允䅁䅁䅑䅁䑁䅁䅷䅁䭁䥁䵑䅁䭁佁䭯䅁䭁佁䭷䅁䉁䅁䅁允䅁䅁䅯睒䅁䅁杷允䅁䅁䅑䅁䑁䅁䅷䅁䭁䍁䱁䅁䭁䉁䜸䅁䭁䍁䝁䅁䉁䅁䅁允䅁䅁䅯䅉䅫䅁杷允䅁䅁䅑䅁䑁䅁䅷䅁䭁䑁䱫䅁䭁䉁䜸䅁䭁䍁䝁䅁䉁䅁䅁允䅁䅁䅯䅏䅙䅁杷允䅁䅁䅑䅁䑁䅁䅷䅁䭁䅁乑䅁䭁佁䭯䅁䭁䡁䕯䅁䉁䅁䅁允䅁䅁䄴䅄䅁䑁䅁杌㕁䑁䅑睍䅁䅁杷允䅁䅁䅍䅁䑁䅁䅷䅁䭁䍁䱁䅁䭁䉁䝯䅁䉁䅁䅁允䅁䅁䅯児䅙䅁杷允䅁䅁䅍䅁䑁䅁䅷䅁䭁䭁䵫䅁䭁䉁䜴䅁䉁䅁䅁允䅁䅁䅯杭䅣䅁杷允䅁䅁䅑䅁䑁䅁䅷䅁䭁䵁䵫䅁䭁佁䭫䅁䭁䡁䕁䅁䉁䅁䅁允䅁䅁䅕䅁䅁䵁䍃䔴䵁䅉䅅䅁䑁䅁䅁睁䵁䅁䅁权桄睃䅁权慁杂䅁允䅁䅁䅅䅁䭁䉁䝳䅁䵁䅉䅅䅁䕁䅁䅁睁䵁䅁䅁权捁睃䅁权浄权䅁权獄权䅁允䅁䅁䅅䅁䭁䕁䅣䅁䵁䅉䅅䅁䕁䅁䅁睁䵁䅁䅁权瑃睃䅁权湄权䅁权㙂䅂䅁允䅁䅁䅅䅁䙁䅁坒楄礲兮䅨䍄䉁䅁䅁䅂䅁䅁䅍䅄䅁䅁䅯睹䅷䅁䅯眶䅯䅁䅯来䅑䅁䅅䅁䉁䅁䅁杄十䅁䅁䅎㍁䑁䅕䅎硁䑁䅕䅎㕁䅁䅁䍄䉁䅁䅁䅂䅁䅁䅍䅄䅁䅁䅯睯䄰䅁䅯朷䅯䅁䅯䅣䅑䅁䅅䅁䉁䅁䅁兂䅁䅁䅁乙歺䅑杷允䅁䅁䅑䅁䑁䅁䅷䅁䭁䕁久䅁䭁佁䬰䅁䭁䡁䔰䅁䉁䅁䅁允䅁䅁䅕䅄牉硨婢樱䴸䅉䅅䅁䕁䅁䅁睁䵁䅁䅁权䥂兄䅁权湄权䅁权㥂䅂䅁允䅁䅁䅅䅁䙁䑁癳稷䍆䉐䅴䍄䉁䅁䅁睁䅁䅁䅍䅄䅁䅁䅯睚䅷䅁䅯䅇䅙䅁䅅䅁䉁䅁䅁权㡂杂䅁䍄䉁䅁䅁䅂䅁䅁䅍䅄䅁䅁䅯杙䅳䅁䅯朵䅯䅁䅯䄷䅯䅁䅅䅁䉁䅁䅁权䡂䅁䅁䍄䉁䅁䅁䅂䅁䅁䅍䅄䅁䅁䅯兙䅷䅁䅯䄶䅯䅁䅯兣䅑䅁䅅䅁䉁䅁䅁杄佁䅁䅁免祁䍁䄴䅏㉁䑁䅉䅁䵁䅉䅅䅁䕁䅁䅁睁䵁䅁䅁权畃䅄䅁权湄权䅁权硂䅂䅁允䅁䅁䅅䅁䙁偁㥔䠱灪牊⽇䍄䉁䅁䅁睁䅁䅁䅍䅄䅁䅁䅯䅉䅳䅁䅯杈䅙䅁䅅䅁䉁䅁䅁权煂睂䅁䍄䉁䅁䅁睁䅁䅁䅍䅄䅁䅁䅯䅉䅳䅁䅯䅊䅙䅁䅅䅁䉁䅁䅁权灃杄䅁䍄䉁䅁䅁䅂䅁䅁䅍䅄䅁䅁䅯䅵䅷䅁䅯朵䅯䅁䅯兦䅑䅁䅅䅁䉁䅁䅁权䡂䅁䅁䍄䉁䅁䅁䅂䅁䅁䅍䅄䅁䅁䅯末䅷䅁䅯䄶䅯䅁䅯全䅑䅁䅅䅁䉁䅁䅁杄䭁䅁䅁免硁䍁䄴免䅁䅁杷允䅁䅁䅑䅁䑁䅁䅷䅁䭁䥁䰴䅁䭁佁䬴䅁䭁䡁䕯䅁䉁䅁䅁允䅁䅁䅕䅁䅁䵁䝄䔹䵁䅉䅅䅁䕁䅁䅁睁䵁䅁䅁权睁睃䅁权煄权䅁权㙂䅂䅁允䅁䅁䅅䅁佁䅁䅷䅁硁䍁䄴兎㑁䑁䅅䅁䵁䅉䅅䅁䕁䅁䅁睁䵁䅁䅁权捂䅄䅁权煄权䅁权瑂䅂䅁允䅁䅁䅅䅁䭁䕁䅣䅁䵁䅉䅅䅁䕁䅁䅁睁䵁䅁䅁权⽁睃䅁权灄权䅁权瑂䅂䅁允䅁䅁䅅䅁䭁䕁䅣䅁䵁䅉䅅䅁䕁䅁䅁睁䵁䅁䅁权慂䅄䅁权灄权䅁权獄权䅁允䅁䅁䅅䅁䭁䕁䅣䅁䵁䅉䅅䅁䕁䅁䅁睁䵁䅁䅁权㥂䅄䅁权潄权䅁权硂䅂䅁允䅁䅁䅅䅁佁䅁䄴䅁穁䑁䅁杌㉁䑁䅑睎䅁䅁杷允䅁䅁䅑䅁䑁䅁䅷䅁䭁䅁乑䅁䭁佁䭣䅁䭁佁䭷䅁䉁䅁䅁允䅁䅁䅯睒䅁䅁杷允䅁䅁䅍䅁䑁䅁䅷䅁䭁䉁䵣䅁䭁䉁䝧䅁䉁䅁䅁允䅁䅁䅯杓䅙䅁杷允䅁䅁䅍䅁䑁䅁䅷䅁䭁䡁䵑䅁䭁䉁䝯䅁䉁䅁䅁允䅁䅁䅯睓䅙䅁杷允䅁䅁䅑䅁䑁䅁䅷䅁䭁䭁䅷䅁䭁䅁䍅䅁䭁䅁䍕䅁䉁䅁䅁允䅁䅁䅕氰䑐煁㥥䔴䵁䅉䅅䅁䕁䅁䅁睁䵁䅁䅁权桂睃䅁权瑄权䅁权㥂䅂䅁允䅁䅁䅅䅁䙁䱁祂䩡瑈书⽣䍄䉁䅁䅁睁䅁䅁䅍䅄䅁䅁䅯儸䅯䅁䅯䅊䅙䅁䅅䅁䉁䅁䅁权煃杄䅁䍄䉁䅁䅁睁䅁䅁䅍䅄䅁䅁䅯睆䅷䅁䅯杊䅙䅁䅅䅁䉁䅁䅁杄䵁䅁䅁兏㍁䍁䄴杍㍁䅁䅁䍄䉁䅁䅁䅂䅁䅁䅍䅄䅁䅁䅯眵䅳䅁䅯朷䅯䅁䅯兦䅑䅁䅅䅁䉁䅁䅁兂䅁䅁䅁䑉湔䅷杷允䅁䅁䅑䅁䑁䅁䅷䅁䭁䩁䵍䅁䭁佁䬰䅁䭁䝁䔸䅁䉁䅁䅁允䅁䅁䅕歵䵫楁䡵橰䴸䅉䅅䅁䕁䅁䅁睁䵁䅁䅁权潄睃䅁权畄权䅁权㥂䅂䅁允䅁䅁䅅䅁䙁䅁䅁䅁䅁䵊䅲䍄䉁䅁䅁䅂䅁䅁䅍䅄䅁䅁䅯睗䄰䅁䅯朷䅯䅁䅯来䅑䅁䅅䅁䉁䅁䅁兂䅁䅁䅁䜴䰰兑杷允䅁䅁䅍䅁䑁䅁䅷䅁䭁䙁䱫䅁䭁䍁䝙䅁䉁䅁䅁允䅁䅁䄴䅄䅁䑁䅣兎畁䑁䅅睍䅁䅁杷允䅁䅁䅑䅁䑁䅁䅷䅁䭁䡁䱙䅁䭁佁䬰䅁䭁䝁䔰䅁䉁䅁䅁允䅁䅁䅯睒䅁䅁杷允䅁䅁䅑䅁䑁䅁䅷䅁䭁䭁䵑䅁䭁佁䭣䅁䭁䡁䕯䅁䉁䅁䅁允䅁䅁䅕䭃捷浗扑㡍䵁䅉䅅䅁䕁䅁䅁睁䵁䅁䅁权湁䅄䅁权瑄权䅁权䙃䅂䅁允䅁䅁䅅䅁䙁䉁䑋䵷桱敒⼴䍄䉁䅁䅁䅂䅁䅁䅍䅄䅁䅁䅯其䅷䅁䅯䄶䅯䅁䅯全䅑䅁䅅䅁䉁䅁䅁杄䵁䅁䅁兏畁䑁䅑杍㉁䅁䅁䍄䉁䅁䅁䅂䅁䅁䅍䅄䅁䅁䅯睡䄰䅁䅯眶䅯䅁䅯来䅑䅁䅅䅁䉁䅁䅁杄十䅁䅁兎㕁䑁䅅䅍睁䑁䅁䅍睁䅁䅁䍄䉁䅁䅁䅂䅁䅁䅍䅄䅁䅁䅯睐䄰䅁䅯儶䅯䅁䅯兢䅑䅁䅅䅁䉁䅁䅁兂䅁䅁䅁䉙湔䅑杷允䅁䅁䅑䅁䑁䅁䅷䅁䭁䅁䅫䅁䭁䉁䅅䅁䭁䅁䅕䅁䉁䅁䅁允䅁䅁䄴䅆䅁䑁䅉睍睁䑁䅕䅍睁䑁䅁䅍睁䅁䅁䍄䉁䅁䅁䅂䅁䅁䅍䅄䅁䅁䅯䄷䅳䅁䅯眵䅯䅁䅯兦䅑䅁䅅䅁䉁䅁䅁兂ぃ䡹⭡确㍲睐杷允䅁䅁䅑䅁䑁䅁䅷䅁䭁䉁䵯䅁䭁佁䭧䅁䭁䡁䔰䅁䉁䅁䅁允䅁䅁䄴杄䅁䑁䅅免畁䑁䅑睎ぁ䅁䅁䍄䉁䅁䅁䅂䅁䅁䅍䅄䅁䅁䅯免䅷䅁䅯儶䅯䅁䅯䄷䅯䅁䅅䅁䉁䅁䅁权䡂䅁䅁䍄䉁䅁䅁䅂䅁䅁䅍䅄䅁䅁䅯䅋䅳䅁䅯䄶䅯䅁䅯睢䅑䅁䅅䅁䉁䅁䅁杄佁䅁䅁免ぁ䍁䄴䅏硁䑁䅧䅁䵁䅉䅅䅁䕁䅁䅁睁䵁䅁䅁权畂睃䅁权浄权䅁权獄权䅁允䅁䅁䅅䅁䭁䕁䅣䅁䵁䅉䅅䅁䕁䅁䅁睁䵁䅁䅁权㉃睃䅁权浄权䅁权䙃䅂䅁允䅁䅁䅅䅁佁䅁䅷䅁硁䍁䄴䅎祁䑁䅉䅁䵁䅉䅅䅁䑁䅁䅁睁䵁䅁䅁权晃睃䅁权敁杂䅁允䅁䅁䅅䅁䭁䝁䝕䅁䵁䅉䅅䅁䕁䅁䅁睁䵁䅁䅁权扁䅄䅁权瑄权䅁权䙃䅂䅁允䅁䅁䅅䅁䙁佁㝦晱午晔⽉䍄䉁䅁䅁䅂䅁䅁䅍䅄䅁䅁䅯朵䅳䅁䅯䄶䅯䅁䅯来䅑䅁䅅䅁䉁䅁䅁杄䭁䅁䅁兏畁䑁䅕杍䅁䅁杷允䅁䅁䅑䅁䑁䅁䅷䅁䭁䕁䱣䅁䭁佁䬰䅁䭁䡁䕁䅁䉁䅁䅁允䅁䅁䅕渷⽷噎㘶呹䴸䅉䅅䅁䕁䅁䅁睁䵁䅁䅁权㑄䅄䅁权煄权䅁权䑃䅂䅁允䅁䅁䅅䅁佁䅁䅯䅁睁䍁䄴兎㍁䅁䅁䍄䉁䅁䅁䅂䅁䅁䅍䅄䅁䅁䅯䄫䅷䅁䅯眶䅯䅁䅯兢䅑䅁䅅䅁䉁䅁䅁权䡂䅁䅁䍄䉁䅁䅁䅂䅁䅁䅍䅄䅁䅁䅯睮䅳䅁䅯睈䅙䅁䅯䅉䅙䅁䅅䅁䉁䅁䅁权㙁杂䅁䍄䉁䅁䅁䅂䅁䅁䅍䅄䅁䅁䅯睮䅳䅁䅯朵䅯䅁䅯来䅑䅁䅅䅁䉁䅁䅁杄䭁䅁䅁睍畁䑁䅫兎䅁䅁杷允䅁䅁䅑䅁䑁䅁䅷䅁䭁䑁䵅䅁䭁佁䭳䅁䭁䡁䔰䅁䉁䅁䅁允䅁䅁䄴杅䅁䑁䅉李㕁䑁䅁兎睁䑁䅁䅍䅁䅁杷允䅁䅁䅑䅁䑁䅁䅷䅁䭁䝁䴴䅁䭁佁䬴䅁䭁佁䭷䅁䉁䅁䅁允䅁䅁䅯睒䅁䅁杷允䅁䅁䅑䅁䑁䅁䅷䅁䭁偁䵍䅁䭁佁䭯䅁䭁䝁䔸䅁䉁䅁䅁允䅁䅁䅯睒䅁䅁杷允䅁䅁䅑䅁䑁䅁䅷䅁䭁䉁义䅁䭁佁䬴䅁䭁佁䭷䅁䉁䅁䅁允䅁䅁䅯睒䅁䅁杷允䅁䅁䅑䅁䑁䅁䅷䅁䭁䑁䵧䅁䭁佁䬴䅁䭁䝁䔸䅁䉁䅁䅁允䅁䅁䅕䅁䅁䝁䕧ぁ䵅䅉䅅䅁䕁䅁䅁睁䵁䅁䅁权療䅄䅁权畄权䅁权獄权䅁允䅁䅁䅅䅁䭁䕁䅣䅁䵁䅉䅅䅁䕁䅁䅁睁䵁䅁䅁权㉁允䅁权䉁杁䅁权䍁杁䅁允䅁䅁䅅䅁䙁䡁お䤸正敡䅤䍄䉁䅁䅁䅂䅁䅁䅍䅄䅁䅁䅯䅣䅷䅁䅯朷䅯䅁䅯䄷䅯䅁䅅䅁䉁䅁䅁权䡂䅁䅁䍄䉁䅁䅁䅂䅁䅁䅍䅄䅁䅁䅯䅰䅳䅁䅯眶䅯䅁䅯兢䅑䅁䅅䅁䉁䅁䅁权䡂䅁䅁䍄䉁䅁䅁䅂䅁䅁䅍䅄䅁䅁䅯䅷䅷䅁䅯儷䅯䅁䅯䄷䅯䅁䅅䅁䉁䅁䅁权䡂䅁䅁䍄䉁䅁䅁睁䅁䅁䅍䅄䅁䅁䅯睮䅳䅁䅯䅊䅙䅁䅅䅁䉁䅁䅁权牃杄䅁䍄䉁䅁䅁䅂䅁䅁䅍䅄䅁䅁䅯杆䅳䅁䅯朵䅯䅁䅯兦䅑䅁䅅䅁䉁䅁䅁杄䵁䅁䅁免畁䑁䅣李㑁䅁䅁䍄䉁䅁䅁䅂䅁䅁䅍䅄䅁䅁䅯䅢䅳䅁䅯儶䅯䅁䅯睧䅑䅁䅅䅁䉁䅁䅁兂䅁䅁䅁䭙な䅑杷允䅁䅁䅑䅁䑁䅁䅷䅁䭁佁䱯䅁䭁佁䭙䅁䭁䡁䔰䅁䉁䅁䅁允䅁䅁䄴䅄䅁䑁䅉杌祁䑁䅫睍䅁䅁杷允䅁䅁䅑䅁䑁䅁䅷䅁䭁䱁䵑䅁䭁佁䬰䅁䭁䝁䔰䅁䉁䅁䅁允䅁䅁䅕启桘穪䄯䑷䴸䅉䅅䅁䕁䅁䅁睁䵁䅁䅁权祃允䅁权剁䅁䅁权䙁䅁䅁允䅁䅁䅅䅁佁䉁䅑䅁祁䑁䅑䅎㉁䑁䅁䅍睁䑁䅁䅍䅁䅁杷允䅁䅁䅍䅁䑁䅁䅷䅁䭁䩁䰸䅁䭁䍁䝙䅁䉁䅁䅁允䅁䅁䄴杄䅁䑁䅅䅍睁䍁䄴杍祁䅁䅁䍄䉁䅁䅁䅂䅁䅁䅍䅄䅁䅁䅯李䅳䅁䅯朷䅯䅁䅯全䅑䅁䅅䅁䉁䅁䅁兂䅁䅁䅁䉧獄䅑杷允䅁䅁䅑䅁䑁䅁䅷䅁䭁䥁䴴䅁䭁佁䭯䅁䭁䡁䔰䅁䉁䅁䅁允䅁䅁䄴䅄䅁䑁䅅杌睁䑁䅅睎䅁䅁杷允䅁䅁䅑䅁䑁䅁䅷䅁䭁偁义䅁䭁佁䭧䅁䭁䡁䔰䅁䉁䅁䅁允䅁䅁䄴杄䅁䑁䅅䅍畁䑁䅁睎穁䅁䅁䍄䉁䅁䅁䅂䅁䅁䅍䅄䅁䅁䅯杵䅅䅁䅯䅂䅁䅁䅯䅂䅉䅁䅅䅁䉁䅁䅁兂䅁䅁䅁癭倹兑杷允䅁䅁䅑䅁䑁䅁䅷䅁䭁䡁䱁䅁䭁佁䭧䅁䭁佁䭷䅁䉁䅁䅁允䅁䅁䅯睒䅁䅁杷允䅁䅁䅑䅁䑁䅁䅷䅁䭁䝁䱯䅁䭁佁䭳䅁䭁䝁䔸䅁䉁䅁䅁允䅁䅁䄴杅䅁䑁䅅睎㍁䑁䅕䅎㉁䑁䅁睎䅁䅁杷允䅁䅁䅑䅁䑁䅁䅷䅁䭁乁䱕䅁䭁佁䭧䅁䭁䡁䕁䅁䉁䅁䅁允䅁䅁䄴杄䅁䑁䅅䅎畁䑁䅁兏硁䅁䅁䍄䉁䅁䅁䅂䅁䅁䅍䅄䅁䅁䅯杏䄰䅁䅯朷䅯䅁䅯䄷䅯䅁䅅䅁䉁䅁䅁权䡂䅁䅁䍄䉁䅁䅁睁䅁䅁䅍䅄䅁䅁䅯允䅳䅁䅯䅇䅙䅁䅅䅁䉁䅁䅁权婁杂䅁䍄䉁䅁䅁䅂䅁䅁䅍䅄䅁䅁䅯儫䅯䅁䅯眵䅯䅁䅯兦䅑䅁䅅䅁䉁䅁䅁兂煃搸乊桙桁䅑杷允䅁䅁䅑䅁䑁䅁䅷䅁䭁䕁䈴䅁䭁䅁䅑䅁䭁䅁䍑䅁䉁䅁䅁允䅁䅁䅕䅁䅁偁㌶正䵅䅉䅅䅁䕁䅁䅁睁䵁䅁䅁权㡃䅄䅁权潄权䅁权㥂䅂䅁允䅁䅁䅅䅁佁䅁䄴䅁硁䑁䅍杌㉁䑁䅣䅏䅁䅁杷允䅁䅁䅑䅁䑁䅁䅷䅁䭁䵁䵉䅁䭁佁䭫䅁䭁䡁䕯䅁䉁䅁䅁允䅁䅁䅕䅁䅁䵁湃唰䵁䅉䅅䅁䕁䅁䅁睁䵁䅁䅁权㕂兄䅁权煄权䅁权䑃䅂䅁允䅁䅁䅅䅁佁䅁䅷䅁硁䍁䄴免硁䑁䅧䅁䵁䅉䅅䅁䕁䅁䅁睁䵁䅁䅁权⭁睃䅁权煄权䅁权獄权䅁允䅁䅁䅅䅁䭁䕁䅣䅁䵁䅉䅅䅁䕁䅁䅁睁䵁䅁䅁权㑂睃䅁权浄权䅁权硂䅂䅁允䅁䅁䅅䅁佁䅁䅷䅁祁䍁䄴免㕁䑁䅅䅁䵁䅉䅅䅁䕁䅁䅁睁䵁䅁䅁权㝁兄䅁权浄权䅁权療䅂䅁允䅁䅁䅅䅁佁䅁䅷䅁硁䍁䄴䅏ぁ䑁䅕䅁䵁䅉䅅䅁䕁䅁䅁睁䵁䅁䅁权牃睃䅁权浄权䅁权獄权䅁允䅁䅁䅅䅁䭁䕁䅣䅁䵁䅉䅅䅁䑁䅁䅁睁䵁䅁䅁权歂兄䅁权奁杂䅁允䅁䅁䅅䅁䭁䕁䝁䅁䵁䅉䅅䅁䕁䅁䅁睁䵁䅁䅁权穁睃䅁权灄权䅁权㙂䅂䅁允䅁䅁䅅䅁䙁䅁䅁䅁权睂䉌䍄䉁䅁䅁䅂䅁䅁䅍䅄䅁䅁䅯䅩䅷䅁䅯朶䅯䅁䅯全䅑䅁䅅䅁䉁䅁䅁杄䵁䅁䅁䅍畁䑁䅁睍㑁䅁䅁䍄䉁䅁䅁䅂䅁䅁䅍䅄䅁䅁䅯內䅳䅁䅯眶䅯䅁䅯全䅑䅁䅅䅁䉁䅁䅁杄十䅁䅁兏睁䑁䅕李ㅁ䑁䅅兏ㅁ䅁䅁䍄䉁䅁䅁䅂䅁䅁䅍䅄䅁䅁䅯入䅳䅁䅯眶䅯䅁䅯䅣䅑䅁䅅䅁䉁䅁䅁杄十䅁䅁兎㑁䑁䅁䅍硁䑁䅅䅎ㅁ䅁䅁䍄䉁䅁䅁䅂䅁䅁䅍䅄䅁䅁䅯杸䅳䅁䅯朷䅯䅁䅯睢䅑䅁䅅䅁䉁䅁䅁兂䅁䅁䅁䵧䭦䅑杷允䅁䅁䅑䅁䑁䅁䅷䅁䭁䥁䱙䅁䭁佁䭧䅁䭁䡁䔰䅁䉁䅁䅁允䅁䅁䄴杄䅁䑁䅅杍畁䑁䅁睍ㅁ䅁䅁䍄䉁䅁䅁䅂䅁䅁䅍䅄䅁䅁䅯杢䅳䅁䅯儶䅯䅁䅯䅣䅑䅁䅅䅁䉁䅁䅁兂䅁䅁䅁䵑汌䅑杷允䅁䅁䅑䅁䑁䅁䅷䅁䭁䅁䵅䅁䭁佁䭯䅁䭁䡁䕅䅁䉁䅁䅁允䅁䅁䄴䅄䅁䑁䅁杌ぁ䑁䅁杍䅁䅁杷允䅁䅁䅑䅁䑁䅁䅷䅁䭁䭁䵣䅁䭁佁䬰䅁䭁䥁䕕䅁䉁䅁䅁允䅁䅁䅕潅䅐煹䙆樸䴸䅉䅅䅁䕁䅁䅁睁䵁䅁䅁权浃睃䅁权浄权䅁权瑂䅂䅁允䅁䅁䅅䅁䭁䕁䅣䅁䵁䅉䅅䅁䕁䅁䅁睁䵁䅁䅁权ㅁ䅄䅁权浄权䅁权㙂䅂䅁允䅁䅁䅅䅁佁䅁䅷䅁祁䍁䄴杍㍁䑁䅕䅁䵁䅉䅅䅁䕁䅁䅁睁䵁䅁䅁权扄䅄䅁权牄权䅁权䑃䅂䅁允䅁䅁䅅䅁佁䉁䅉䅁祁䑁䅑䅍ぁ䑁䅧李祁䑁䅙䅁䵁䅉䅅䅁䕁䅁䅁睁䵁䅁䅁权橃兄䅁权灄权䅁权䙃䅂䅁允䅁䅁䅅䅁䙁䅁䅁䅁䅃䵣䅆䍄䉁䅁䅁䅂䅁䅁䅍䅄䅁䅁䅯兰䅷䅁䅯䄶䅯䅁䅯睢䅑䅁䅅䅁䉁䅁䅁杄佁䅁䅁免穁䍁䄴睎穁䑁䅅䅁䵁䅉䅅䅁䕁䅁䅁睁䵁䅁䅁权牃䅄䅁权煄权䅁权䙃䅂䅁允䅁䅁䅅䅁䭁䕁䅣䅁䵁䅉䅅䅁䕁䅁䅁睁䵁䅁䅁权乂䅄䅁权晁杂䅁权杁杂䅁允䅁䅁䅅䅁䭁䑁䝧䅁䵁䅉䅅䅁䕁䅁䅁睁䵁䅁䅁权权䅄䅁权牄权䅁权睂䅂䅁允䅁䅁䅅䅁佁䉁䅑䅁祁䑁䅑杍穁䑁䅑李硁䑁䅧䅏䅁䅁杷允䅁䅁䅑䅁䑁䅁䅷䅁䭁䱁䅕䅁䭁䅁䍅䅁䭁䅁䍕䅁䉁䅁䅁允䅁䅁䅕奪桸䡕剸欶䵁䅉䅅䅁䕁䅁䅁睁䵁䅁䅁权䩁䅄䅁权潄权䅁权䙃䅂䅁允䅁䅁䅅䅁佁䅁䄴䅁硁䑁䅉杌㑁䑁䅙睍䅁䅁杷允䅁䅁䅑䅁䑁䅁䅷䅁䭁䙁䵑䅁䭁佁䭙䅁䭁䝁䔸䅁䉁䅁䅁允䅁䅁䄴䅄䅁䑁䅁杌㕁䑁䅁兏䅁䅁杷允䅁䅁䅑䅁䑁䅁䅷䅁䭁䵁䵑䅁䭁佁䭙䅁䭁䡁䕁䅁䉁䅁䅁允䅁䅁䄴䅄䅁䑁䅁杌㍁䑁䅁睎䅁䅁杷允䅁䅁䅑䅁䑁䅁䅷䅁䭁䝁䵫䅁䭁佁䭙䅁䭁䥁䕍䅁䉁䅁䅁允䅁䅁䄴䅄䅁䑁䅅杌睁䑁䅧兎䅁䅁杷允䅁䅁䅍䅁䑁䅁䅷䅁䭁䕁䴰䅁䭁䍁䝙䅁䉁䅁䅁允䅁䅁䄴䅄䅁䑁䅫兎畁䑁䅙睎䅁䅁杷允䅁䅁䅑䅁䑁䅁䅷䅁䭁䱁䵉䅁䭁佁䭣䅁䭁䥁䕕䅁䉁䅁䅁允䅁䅁䅕䭆䠵場啱ぅ䵁䅉䅅䅁䕁䅁䅁睁䵁䅁䅁权睂䅄䅁权瑄权䅁权㥂䅂䅁允䅁䅁䅅䅁䙁䥁婄䍙䭯獮⽍䍄䉁䅁䅁䅂䅁䅁䅍䅄䅁䅁䅯睷䅷䅁䅯朷䅯䅁䅯兣䅑䅁䅅䅁䉁䅁䅁兂䅁䅁䅁䱁晓䅑杷允䅁䅁䅍䅁䑁䅁䅷䅁䭁䙁乕䅁䭁䉁䜴䅁䉁䅁䅁允䅁䅁䅯兄䅣䅁杷允䅁䅁䅑䅁䑁䅁䅷䅁䭁䵁䱕䅁䭁佁䭧䅁䭁䝁䔸䅁䉁䅁䅁允䅁䅁䄴杄䅁䑁䅕李畁䑁䅫免㍁䅁䅁䍄䉁䅁䅁䅂䅁䅁䅍䅄䅁䅁䅯䅂䅳䅁䅯眶䅯䅁䅯来䅑䅁䅅䅁䉁䅁䅁杄啁䅁䅁免睁䑁䅑䅍㕁䑁䅑䅍睁䑁䅁䅁䵁䅉䅅䅁䕁䅁䅁睁䵁䅁䅁权佁睃䅁权煄权䅁权療䅂䅁允䅁䅁䅅䅁佁䅁䅯䅁睁䍁䄴免硁䅁䅁䍄䉁䅁䅁䅂䅁䅁䅍䅄䅁䅁䅯杓䅷䅁䅯䄶䅯䅁䅯全䅑䅁䅅䅁䉁䅁䅁杄佁䅁䅁免祁䍁䄴䅎硁䑁䅫䅁䵁䅉䅅䅁䑁䅁䅁睁䵁䅁䅁权啃䅄䅁权歁杂䅁允䅁䅁䅅䅁䭁䉁䕁䅁䵁䅉䅅䅁䕁䅁䅁睁䵁䅁䅁权䉁睃䅁权潄权䅁权㙂䅂䅁允䅁䅁䅅䅁佁䅁䄴䅁硁䑁䅉杌㕁䑁䅅兎䅁䅁杷允䅁䅁䅑䅁䑁䅁䅷䅁䭁䉁䰴䅁䭁佁䭯䅁䭁佁䭷䅁䉁䅁䅁允䅁䅁䅯睒䅁䅁杷允䅁䅁䅑䅁䑁䅁䅷䅁䭁䩁䱫䅁䭁佁䬴䅁䭁佁䭷䅁䉁䅁䅁允䅁䅁䅯睒䅁䅁杷允䅁䅁䅑䅁䑁䅁䅷䅁䭁䥁䵙䅁䭁佁䭳䅁䭁䝁䔰䅁䉁䅁䅁允䅁䅁䄴杅䅁䑁䅑李ぁ䑁䅉䅎睁䑁䅁䅍䅁䅁杷允䅁䅁䅑䅁䑁䅁䅷䅁䭁䵁䵉䅁䭁佁䭫䅁䭁䥁䕍䅁䉁䅁䅁允䅁䅁䅕䅁䅁䅁䍁啺䵁䅉䅅䅁䕁䅁䅁睁䵁䅁䅁权ㅄ权䅁权浄权䅁权㙂䅂䅁允䅁䅁䅅䅁佁䅁䅷䅁硁䍁䄴兏ㅁ䑁䅍䅁䵁䅉䅅䅁䕁䅁䅁睁䵁䅁䅁权橄䅄䅁权煄权䅁权硂䅂䅁允䅁䅁䅅䅁佁䅁䅷䅁硁䍁䄴免ㅁ䑁䅑䅁䵁䅉䅅䅁䕁䅁䅁睁䵁䅁䅁权睄权䅁权瑄权䅁权䑃䅂䅁允䅁䅁䅅䅁䙁䝁㝑〳丫㡬⼴䍄䉁䅁䅁䅂䅁䅁䅍䅄䅁䅁䅯䄫䅯䅁䅯朵䅯䅁䅯来䅑䅁䅅䅁䉁䅁䅁杄䵁䅁䅁免硁䍁䄴兏㑁䅁䅁䍄䉁䅁䅁睁䅁䅁䅍䅄䅁䅁䅯䅬䅷䅁䅯杊䅙䅁䅅䅁䉁䅁䅁杄䵁䅁䅁睎穁䍁䄴杍ㅁ䅁䅁䍄䉁䅁䅁䅂䅁䅁䅍䅄䅁䅁䅯朴䅳䅁䅯朷䅯䅁䅯兣䅑䅁䅅䅁䉁䅁䅁兂䅁䅁䅁䑑晪䅑杷允䅁䅁䅑䅁䑁䅁䅷䅁䭁䑁䅫䅁䭁䉁䅅䅁䭁䅁䍑䅁䉁䅁䅁允䅁䅁䄴䅆䅁䑁䅧兏祁䑁䅁䅍睁䑁䅁䅍睁䅁䅁䍄䉁䅁䅁䅂䅁䅁䅍䅄䅁䅁䅯光䄰䅁䅯眶䅯䅁䅯䄷䅯䅁䅅䅁䉁䅁䅁权䡂䅁䅁䍄䉁䅁䅁䅂䅁䅁䅍䅄䅁䅁䅯来䅷䅁䅯儶䅯䅁䅯兦䅑䅁䅅䅁䉁䅁䅁兂䅁䅁䅁䥁橪䅑杷允䅁䅁䅑䅁䑁䅁䅷䅁䭁佁䅙䅁䭁䅁䍅䅁䭁䅁䍉䅁䉁䅁䅁允䅁䅁䅕⽂佚睵䵌歸䵁䅉䅅䅁䕁䅁䅁睁䵁䅁䅁权䙁睃䅁权潄权䅁权硂䅂䅁允䅁䅁䅅䅁佁䅁䄴䅁硁䑁䅍杌ぁ䑁䅍睍䅁䅁杷允䅁䅁䅑䅁䑁䅁䅷䅁䭁䩁䱧䅁䭁佁䭫䅁䭁䡁䔰䅁䉁䅁䅁允䅁䅁䅕䅁䅁䅁楄唳䵁䅉䅅䅁䕁䅁䅁睁䵁䅁䅁权歂兄䅁权潄权䅁权獄权䅁允䅁䅁䅅䅁䭁䕁䅣䅁䵁䅉䅅䅁䕁䅁䅁睁䵁䅁䅁权佂䅄䅁权灄权䅁权療䅂䅁允䅁䅁䅅䅁䙁䅁䅁䅁杂佪䅂䍄䉁䅁䅁䅂䅁䅁䅍䅄䅁䅁䅯杍䄰䅁䅯儶䅯䅁䅯兦䅑䅁䅅䅁䉁䅁䅁兂䅁䅁䅁䙑丰具杷允䅁䅁䅍䅁䑁䅁䅷䅁䭁䅁䵅䅁䭁䉁䝧䅁䉁䅁䅁允䅁䅁䅯兓䅣䅁杷允䅁䅁䅑䅁䑁䅁䅷䅁䭁䡁䵁䅁䭁佁䭙䅁䭁佁䭷䅁䉁䅁䅁允䅁䅁䅯睒䅁䅁杷允䅁䅁䅑䅁䑁䅁䅷䅁䭁偁䭁䅁䭁佁䭯䅁䭁䥁䕍䅁䉁䅁䅁允䅁䅁䄴䅄䅁䑁䅁杌㕁䑁䅁李䅁䅁杷允䅁䅁䅍䅁䑁䅁䅷䅁䭁䅁䵅䅁䭁䉁䝷䅁䉁䅁䅁允䅁䅁䅯睁䅣䅁杷允䅁䅁䅑䅁䑁䅁䅷䅁䭁䅁䱳䅁䭁佁䭯䅁䭁䡁䕯䅁䉁䅁䅁允䅁䅁䄴䅄䅁䑁䅅杌祁䑁䅍兏䅁䅁杷允䅁䅁䅑䅁䑁䅁䅷䅁䭁䝁䱁䅁䭁佁䭫䅁䭁䝁䔰䅁䉁䅁䅁允䅁䅁䅯睒䅁䅁杷允䅁䅁䅑䅁䑁䅁䅷䅁䭁䉁䱍䅁䭁佁䭣䅁䭁䝁䔰䅁䉁䅁䅁允䅁䅁䅯睒䅁䅁杷允䅁䅁䅑䅁䑁䅁䅷䅁䭁䭁䱑䅁䭁佁䭫䅁䭁䥁䕕䅁䉁䅁䅁允䅁䅁䅕䅁䅁䥁剁歹䵁䅉䅅䅁䕁䅁䅁睁䵁䅁䅁权䅁兄䅁权瑄权䅁权硂䅂䅁允䅁䅁䅅䅁䙁䍁硣䭃捷桗䅘䍄䉁䅁䅁䅂䅁䅁䅍䅄䅁䅁䅯睁䄰䅁䅯䄶䅯䅁䅯䅣䅑䅁䅅䅁䉁䅁䅁杄佁䅁䅁兌硁䑁䅉杌㍁䑁䅧䅁䵁䅉䅅䅁䕁䅁䅁睁䵁䅁䅁权䉁䅄䅁权晁杂䅁权杁杂䅁允䅁䅁䅅䅁䭁䅁䥑䅁䵁䅉䅅䅁䕁䅁䅁睁䵁䅁䅁权偃兄䅁权灄权䅁权硂䅂䅁允䅁䅁䅅䅁䙁䅁䅁䅁䅃㤸䄳䍄䉁䅁䅁睁䅁䅁䅍䅄䅁䅁䅯允䅷䅁䅯杊䅙䅁䅅䅁䉁䅁䅁杄䵁䅁䅁李ㅁ䍁䄴䅎ㅁ䅁䅁䍄䉁䅁䅁䅂䅁䅁䅍䅄䅁䅁䅯杙䅳䅁䅯朷䅯䅁䅯䅣䅑䅁䅅䅁䉁䅁䅁兂䅁䅁䅁䙑橈䅑杷允䅁䅁䅑䅁䑁䅁䅷䅁䭁䅁乍䅁䭁佁䭯䅁䭁䥁䕕䅁䉁䅁䅁允䅁䅁䄴䅄䅁䑁䅁杌㍁䑁䅍䅎䅁䅁杷允䅁䅁䅍䅁䑁䅁䅷䅁䭁䅁䵣䅁䭁䉁䝯䅁䉁䅁䅁允䅁䅁䅯睘䅙䅁杷允䅁䅁䅑䅁䑁䅁䅷䅁䭁䙁䱉䅁䭁佁䬴䅁䭁䡁䕁䅁䉁䅁䅁允䅁䅁䅕䅁䅁䅁歁ぷ䵁䅉䅅䅁䕁䅁䅁睁䵁䅁䅁权楃睃䅁权灄权䅁权硂䅂䅁允䅁䅁䅅䅁䙁䅁䅁䅁䅃敥䄱䍄䉁䅁䅁䅂䅁䅁䅍䅄䅁䅁䅯䄵䅳䅁䅯䄶䅯䅁䅯䅣䅑䅁䅅䅁䉁䅁䅁杄佁䅁䅁免㉁䍁䄴免㉁䑁䅑䅁䵁䅉䅅䅁䕁䅁䅁睁䵁䅁䅁权牂䅄䅁权煄权䅁权䑃䅂䅁允䅁䅁䅅䅁佁䅁䅯䅁硁䍁䄴兏㉁䅁䅁䍄䉁䅁䅁䅂䅁䅁䅍䅄䅁䅁䅯兕䅷䅁䅯眵䅯䅁䅯睢䅑䅁䅅䅁䉁䅁䅁兂䉄煹䙆癴橍䅑杷允䅁䅁䅑䅁䑁䅁䅷䅁䭁偁䵕䅁䭁䉁䜸䅁䭁䍁䝁䅁䉁䅁䅁允䅁䅁䅯杔䅙䅁杷允䅁䅁䅍䅁䑁䅁䅷䅁䭁䅁䵣䅁䭁䉁䜴䅁䉁䅁䅁允䅁䅁䅯䅬䅙䅁杷允䅁䅁䅑䅁䑁䅁䅷䅁䭁䡁䱧䅁䭁佁䭧䅁䭁䡁䕯䅁䉁䅁䅁允䅁䅁䄴杄䅁䑁䅅免畁䑁䅉睎㑁䅁䅁䍄䉁䅁䅁䅂䅁䅁䅍䅄䅁䅁䅯睧䅳䅁䅯儷䅯䅁䅯䅣䅑䅁䅅䅁䉁䅁䅁兂慂愲⽗慨㍔睐杷允䅁䅁䅑䅁䑁䅁䅷䅁䭁䝁䵫䅁䭁佁䭙䅁䭁䡁䕅䅁䉁䅁䅁允䅁䅁䄴权䅁䑁䅅杌硁䑁䅙䅁䵁䅉䅅䅁䑁䅁䅁睁䵁䅁䅁权䅃兄䅁权慁杂䅁允䅁䅁䅅䅁䭁䱁䝁䅁䵁䅉䅅䅁䕁䅁䅁睁䵁䅁䅁权硂䅄䅁权畄权䅁权獄权䅁允䅁䅁䅅䅁䭁䕁䅣䅁䵁䅉䅅䅁䕁䅁䅁睁䵁䅁䅁权䍁睃䅁权牄权䅁权瑂䅂䅁允䅁䅁䅅䅁䭁䕁䅣䅁䵁䅉䅅䅁䕁䅁䅁睁䵁䅁䅁权䡁䅄䅁权潄权䅁权㥂䅂䅁允䅁䅁䅅䅁佁䅁䄴䅁㉁䑁䅫杌ㅁ䑁䅙睍䅁䅁杷允䅁䅁䅑䅁䑁䅁䅷䅁䭁䝁䱁䅁䭁佁䭧䅁䭁䥁䕍䅁䉁䅁䅁允䅁䅁䅯睒䅁䅁杷允䅁䅁䅑䅁䑁䅁䅷䅁䭁䭁䵍䅁䭁佁䭧䅁䭁䡁䕅䅁䉁䅁䅁允䅁䅁䄴杄䅁䍁䄰免穁䍁䄴兏穁䅁䅁䍄䉁䅁䅁䅂䅁䅁䅍䅄䅁䅁䅯朶䅷䅁䅯儶䅯䅁䅯睢䅑䅁䅅䅁䉁䅁䅁兂䅁䅁䅁䵣穦䅑杷允䅁䅁䅑䅁䑁䅁䅷䅁䭁偁䴴䅁䭁佁䭳䅁䭁䡁䕅䅁䉁䅁䅁允䅁䅁䄴杅䅁䑁䅑李㑁䑁䅕李ㅁ䑁䅍李䅁䅁杷允䅁䅁䅑䅁䑁䅁䅷䅁䭁䩁䰴䅁䭁佁䬰䅁䭁䥁䕕䅁䉁䅁䅁允䅁䅁䅕㘱睎児塲穷䴸䅉䅅䅁䕁䅁䅁睁䵁䅁䅁权䭄睃䅁权煄权䅁权䑃䅂䅁允䅁䅁䅅䅁佁䅁䅷䅁睁䍁䄴睎穁䑁䅫䅁䵁䅉䅅䅁䕁䅁䅁睁䵁䅁䅁权佄睃䅁权灄权䅁权䙃䅂䅁允䅁䅁䅅䅁䙁䅁䅁䅁䅁䵔䄱䍄䉁䅁䅁䅂䅁䅁䅍䅄䅁䅁䅯兇䅳䅁䅯䄶䅯䅁䅯䄷䅯䅁䅅䅁䉁䅁䅁权䡂䅁䅁䍄䉁䅁䅁䅂䅁䅁䅍䅄䅁䅁䅯元䅳䅁䅯儶䅯䅁䅯兢䅑䅁䅅䅁䉁䅁䅁权䡂䅁䅁䍄䉁䅁䅁䅂䅁䅁䅍䅄䅁䅁䅯睂䅷䅁䅯睈䅙䅁䅯䅉䅙䅁䅅䅁䉁䅁䅁权佂杂䅁䍄䉁䅁䅁䅂䅁䅁䅍䅄䅁䅁䅯睧䅷䅁䅯朷䅯䅁䅯睧䅑䅁䅅䅁䉁䅁䅁兂䅁䅁䅁佧㌷䅑杷允䅁䅁䅑䅁䑁䅁䅷䅁䭁乁䱕䅁䭁佁䬴䅁䭁䝁䔸䅁䉁䅁䅁允䅁䅁䅕䅁䅁䍁㥃䔷䵁䅉䅅䅁䕁䅁䅁睁䵁䅁䅁权煄䅄䅁权畄权䅁权㥂䅂䅁允䅁䅁䅅䅁䙁䅁䅁䅁䅁畈䅬䍄䉁䅁䅁䅂䅁䅁䅍䅄䅁䅁䅯杫䅁䅁䅯权䅁䅁䅯䅂䅉䅁䅅䅁䉁䅁䅁兂ㅂ硫䕧杖䬴䅑杷允䅁䅁䅑䅁䑁䅁䅷䅁䭁䩁乳䅁䭁佁䭧䅁䭁䡁䕯䅁䉁䅁䅁允䅁䅁䄴杄䅁䑁䅑䅏畁䑁䅙睎硁䅁䅁䍄䉁䅁䅁䅂䅁䅁䅍䅄䅁䅁䅯眹䅳䅁䅯朶䅯䅁䅯全䅑䅁䅅䅁䉁䅁䅁杄䭁䅁䅁䅍畁䑁䅍兏䅁䅁杷允䅁䅁䅍䅁䑁䅁䅷䅁䭁佁䱅䅁䭁䉁䝷䅁䉁䅁䅁允䅁䅁䅯䅤䅙䅁杷允䅁䅁䅑䅁䑁䅁䅷䅁䭁䡁䵅䅁䭁佁䭯䅁䭁䡁䔰䅁䉁䅁䅁允䅁䅁䄴䅄䅁䑁䅁杌硁䑁䅙䅎䅁䅁杷允䅁䅁䅍䅁䑁䅁䅷䅁䭁䡁丰䅁䭁䉁䝧䅁䉁䅁䅁允䅁䅁䅯睢䅙䅁杷允䅁䅁䅑䅁䑁䅁䅷䅁䭁䱁䵧䅁䭁佁䭫䅁䭁䡁䕅䅁䉁䅁䅁允䅁䅁䅕䅁䅁䅁灄䔰䵁䅉䅅䅁䑁䅁䅁睁䵁䅁䅁权歂䅄䅁权捁杂䅁允䅁䅁䅅䅁䭁佁䝷䅁䵁䅉䅅䅁䕁䅁䅁睁䵁䅁䅁权䝃睃䅁权瑄权䅁权瑂䅂䅁允䅁䅁䅅䅁䙁䑁ね䡹⭡⭮⽯䍄䉁䅁䅁䅂䅁䅁䅍䅄䅁䅁䅯䅫䅳䅁䅯䄶䅯䅁䅯䄷䅯䅁䅅䅁䉁䅁䅁权䡂䅁䅁䍄䉁䅁䅁䅂䅁䅁䅍䅄䅁䅁䅯全䄰䅁䅯䄶䅯䅁䅯兣䅑䅁䅅䅁䉁䅁䅁杄佁䅁䅁免祁䍁䄴杍㍁䑁䅉䅁䵁䅉䅅䅁䑁䅁䅁睁䵁䅁䅁权䙁睃䅁权奁杂䅁允䅁䅁䅅䅁䭁䕁䝑䅁䵁䅉䅅䅁䕁䅁䅁睁䵁䅁䅁权啃䅄䅁权浄权䅁权䑃䅂䅁允䅁䅁䅅䅁佁䅁䅷䅁㍁䍁䄴杍硁䑁䅧䅁䵁䅉䅅䅁䕁䅁䅁睁䵁䅁䅁权灄䅄䅁权牄权䅁权瑂䅂䅁允䅁䅁䅅䅁佁䉁䅉䅁硁䑁䅣䅏睁䑁䅁䅍睁䑁䅁䅁䵁䅉䅅䅁䕁䅁䅁睁䵁䅁䅁权煂睃䅁权煄权䅁权㥂䅂䅁允䅁䅁䅅䅁佁䅁䅷䅁睁䍁䄴兎㉁䑁䅕䅁䵁䅉䅅䅁䕁䅁䅁睁䵁䅁䅁权捃允䅁权䭁䅁䅁权䕁杁䅁允䅁䅁䅅䅁䙁䑁敖歵䵫桧䅒䍄䉁䅁䅁䅂䅁䅁䅍䅄䅁䅁䅯兖䄰䅁䅯朷䅯䅁䅯睧䅑䅁䅅䅁䉁䅁䅁兂䅁䅁䅁䡁䙺䅷杷允䅁䅁䅑䅁䑁䅁䅷䅁䭁䙁䅧䅁䭁䅁䅑䅁䭁䅁䍑䅁䉁䅁䅁允䅁䅁䅕䅁䅁乁ㄳさ䵅䅉䅅䅁䕁䅁䅁睁䵁䅁䅁权㥄权䅁权湄权䅁权䙃䅂䅁允䅁䅁䅅䅁䙁䱁摋㘷䝦睓䅌䍄䉁䅁䅁䅂䅁䅁䅍䅄䅁䅁䅯杁䅳䅁䅯儶䅯䅁䅯兢䅑䅁䅅䅁䉁䅁䅁权䡂䅁䅁䍄䉁䅁䅁䅂䅁䅁䅍䅄䅁䅁䅯杂䅳䅁䅯朶䅯䅁䅯䅣䅑䅁䅅䅁䉁䅁䅁杄䵁䅁䅁免畁䑁䅅䅎ㅁ䅁䅁䍄䉁䅁䅁䅂䅁䅁䅍䅄䅁䅁䅯䅃䅳䅁䅯儶䅯䅁䅯来䅑䅁䅅䅁䉁䅁䅁兂䅁䅁䅁䅷啺䅑杷允䅁䅁䅑䅁䑁䅁䅷䅁䭁䱁䵫䅁䭁佁䭧䅁䭁䥁䕕䅁䉁䅁䅁允䅁䅁䄴杄䅁䑁䅅睎畁䑁䅉睎穁䅁䅁䍄䉁䅁䅁䅂䅁䅁䅍䅄䅁䅁䅯睨䅳䅁䅯朵䅯䅁䅯睧䅑䅁䅅䅁䉁䅁䅁权䡂䅁䅁䍄䉁䅁䅁䅂䅁䅁䅍䅄䅁䅁䅯儱䅷䅁䅯朶䅯䅁䅯兣䅑䅁䅅䅁䉁䅁䅁权敂䅄䅁䍄䉁䅁䅁䅂䅁䅁䅍䅄䅁䅁䅯睭䄰䅁䅯朷䅯䅁䅯兦䅑䅁䅅䅁䉁䅁䅁兂䅁䅁䅁䕷扔䅑杷允䅁䅁䅍䅁䑁䅁䅷䅁䭁偁义䅁䭁䉁䜴䅁䉁䅁䅁允䅁䅁䅯䄫䅣䅁杷允䅁䅁䅑䅁䑁䅁䅷䅁䭁䅁䱕䅁䭁䉁䜸䅁䭁䍁䝁䅁䉁䅁䅁允䅁䅁䅯具䅫䅁杷允䅁䅁䅑䅁䑁䅁䅷䅁䭁䅁䱑䅁䭁佁䬴䅁䭁䡁䕯䅁䉁䅁䅁允䅁䅁䅕䅁䅁䉁祁唸䵁䅉䅅䅁䑁䅁䅁睁䵁䅁䅁权硄睃䅁权奁杂䅁允䅁䅁䅅䅁䭁䕁䝯䅁䵁䅉䅅䅁䕁䅁䅁睁䵁䅁䅁权偄睃䅁权浄权䅁权㥂䅂䅁允䅁䅁䅅䅁佁䅁䅷䅁睁䍁䄴䅏ぁ䑁䅉䅁䵁䅉䅅䅁䕁䅁䅁睁䵁䅁䅁权䅂兄䅁权瑄权䅁权䙃䅂䅁允䅁䅁䅅䅁䙁䡁呗䅇坒癄⽕䍄䉁䅁䅁䅂䅁䅁䅍䅄䅁䅁䅯杊䅳䅁䅯朷䅯䅁䅯兣䅑䅁䅅䅁䉁䅁䅁兂䅁䅁䅁䍉灢䅑杷允䅁䅁䅍䅁䑁䅁䅷䅁䭁䙁䵯䅁䭁䉁䝯䅁䉁䅁䅁允䅁䅁䅯䅢䅙䅁杷允䅁䅁䅑䅁䑁䅁䅷䅁䭁䕁乳䅁䭁佁䬰䅁䭁䥁䕕䅁䉁䅁䅁允䅁䅁䅕浗㝑〳丫穰䴸䅉䅅䅁䕁䅁䅁睁䵁䅁䅁权汃兄䅁权湄权䅁权獄权䅁允䅁䅁䅅䅁䭁䕁䅣䅁䵁䅉䅅䅁䕁䅁䅁睁䵁䅁䅁权慄睃䅁权煄权䅁权瑂䅂䅁允䅁䅁䅅䅁䭁䕁䅣䅁䵁䅉䅅䅁䕁䅁䅁睁䵁䅁䅁权䕄䅄䅁权牄权䅁权療䅂䅁允䅁䅁䅅䅁佁䉁䅑䅁硁䑁䅣䅍ㅁ䑁䅑免㕁䑁䅑李䅁䅁杷允䅁䅁䅑䅁䑁䅁䅷䅁䭁䑁䵣䅁䭁佁䬰䅁䭁䡁䕯䅁䉁䅁䅁允䅁䅁䅕穊䥅䉲慸䐴䴸䅉䅅䅁䕁䅁䅁睁䵁䅁䅁权㑂兄䅁权潄权䅁权㥂䅂䅁允䅁䅁䅅䅁佁䅁䅷䅁祁䍁䄴李㕁䑁䅕䅁䵁䅉䅅䅁䑁䅁䅁睁䵁䅁䅁权䝃兄䅁权慁杂䅁允䅁䅁䅅䅁䭁䑁䜰䅁䵁䅉䅅䅁䕁䅁䅁睁䵁䅁䅁权⽁䅄䅁权瑄权䅁权瑂䅂䅁允䅁䅁䅅䅁䭁䕁䅣䅁䵁䅉䅅䅁䑁䅁䅁睁䵁䅁䅁权䝃兄䅁权捁杂䅁允䅁䅁䅅䅁䭁佁䝷䅁䵁䅉䅅䅁䑁䅁䅁睁䵁䅁䅁权䝃兄䅁权敁杂䅁允䅁䅁䅅䅁䭁䡁䝉䅁䵁䅉䅅䅁䕁䅁䅁睁䵁䅁䅁权橂䅄䅁权牄权䅁权療䅂䅁允䅁䅁䅅䅁佁䉁䅉䅁㕁䑁䅣睎㕁䑁䅑李穁䑁䅕䅁䵁䅉䅅䅁䕁䅁䅁睁䵁䅁䅁权い权䅁权浄权䅁权睂䅂䅁允䅁䅁䅅䅁佁䅁䅷䅁硁䍁䄴杍㉁䑁䅣䅁䵁䅉䅅䅁䕁䅁䅁睁䵁䅁䅁权祂睃䅁权潄权䅁权硂䅂䅁允䅁䅁䅅䅁䭁䕁䅣䅁䵁䅉䅅䅁䕁䅁䅁睁䵁䅁䅁权扂䅄䅁权潄权䅁权硂䅂䅁允䅁䅁䅅䅁佁䅁䅷䅁ぁ䍁䄴杍ぁ䑁䅅䅁䵁䅉䅅䅁䑁䅁䅁睁䵁䅁䅁权䝃兄䅁权歁杂䅁允䅁䅁䅅䅁䭁䉁䕁䅁䵁䅉䅅䅁䕁䅁䅁睁䵁䅁䅁权啁睃䅁权煄权䅁权硂䅂䅁允䅁䅁䅅䅁䭁䕁䅣䅁䵁䅉䅅䅁䕁䅁䅁睁䵁䅁䅁权㍄睃䅁权瑄权䅁权療䅂䅁允䅁䅁䅅䅁䙁偁⭰牡へ睫䄱䍄䉁䅁䅁睁䅁䅁䅍䅄䅁䅁䅯杨䄰䅁䅯杊䅙䅁䅅䅁䉁䅁䅁杄佁䅁䅁免硁䑁䅣杌㕁䑁䅙䅁䵁䅉䅅䅁䕁䅁䅁睁䵁䅁䅁权婂睃䅁权潄权䅁权䙃䅂䅁允䅁䅁䅅䅁佁䅁䄴䅁瑁䑁䅍杌ぁ䑁䅍兎䅁䅁杷允䅁䅁䅑䅁䑁䅁䅷䅁䭁䱁䱯䅁䭁佁䭳䅁䭁䝁䔸䅁䉁䅁䅁允䅁䅁䄴杅䅁䑁䅑兎睁䑁䅅李睁䑁䅁䅍䅁䅁杷允䅁䅁䅑䅁䑁䅁䅷䅁䭁䍁丰䅁䭁佁䭫䅁䭁䡁䔰䅁䉁䅁䅁允䅁䅁䅕䅁䅁䕁偁䔳䵁䅉䅅䅁䑁䅁䅁睁䵁䅁䅁权乁睃䅁权敁杂䅁允䅁䅁䅅䅁䭁䡁䝉䅁䵁䅉䅅䅁䑁䅁䅁睁䵁䅁䅁权㍂䅄䅁权慁杂䅁允䅁䅁䅅䅁䭁䕁䝁䅁䵁䅉䅅䅁䕁䅁䅁睁䵁䅁䅁权䱄䅄䅁权煄权䅁权獄权䅁允䅁䅁䅅䅁䭁䕁䅣䅁䵁䅉䅅䅁䕁䅁䅁睁䵁䅁䅁权㙁睃䅁权浄权䅁权㙂䅂䅁允䅁䅁䅅䅁佁䅁䅷䅁硁䍁䄴睎祁䑁䅅䅁䵁䅉䅅䅁䑁䅁䅁睁䵁䅁䅁权硂䅄䅁权奁杂䅁允䅁䅁䅅䅁䭁䑁䝫䅁䵁䅉䅅䅁䑁䅁䅁睁䵁䅁䅁权扃兄䅁权慁杂䅁允䅁䅁䅅䅁䭁䙁䜸䅁䵁䅉䅅䅁䑁䅁䅁睁䵁䅁䅁权硂䅄䅁权捁杂䅁允䅁䅁䅅䅁䭁䱁䜰䅁䵁䅉䅅䅁䕁䅁䅁睁䵁䅁䅁权⽃允䅁权䕁䅁䅁权䕁杁䅁允䅁䅁䅅䅁䙁䅁䅁䥁㡁㍒䉂䍄䉁䅁䅁䅂䅁䅁䅍䅄䅁䅁䅯杚䅷䅁䅯䄶䅯䅁䅯兦䅑䅁䅅䅁䉁䅁䅁杄佁䅁䅁李㕁䍁䄴睎ぁ䑁䅣䅁䵁䅉䅅䅁䕁䅁䅁睁䵁䅁䅁权煃兄䅁权灄权䅁权䑃䅂䅁允䅁䅁䅅䅁䙁䅁䅁䅁䅃㡒䄱䍄䉁䅁䅁睁䅁䅁䅍䅄䅁䅁䅯兣䅷䅁䅯杈䅙䅁䅅䅁䉁䅁䅁权煃杂䅁䍄䉁䅁䅁䅂䅁䅁䅍䅄䅁䅁䅯䄹䅳䅁䅯朵䅯䅁䅯兣䅑䅁䅅䅁䉁䅁䅁杄䵁䅁䅁免畁䑁䅉䅏ぁ䅁䅁䍄䉁䅁䅁䅂䅁䅁䅍䅄䅁䅁䅯睯䄰䅁䅯䄶䅯䅁䅯兢䅑䅁䅅䅁䉁䅁䅁权䡂䅁䅁䍄䉁䅁䅁䅂䅁䅁䅍䅄䅁䅁䅯杈䅳䅁䅯儶䅯䅁䅯兣䅑䅁䅅䅁䉁䅁䅁兂䅁䅁䅁䙁䭲䅑杷允䅁䅁䅑䅁䑁䅁䅷䅁䭁䝁䱫䅁䭁佁䭯䅁䭁䝁䔰䅁䉁䅁䅁允䅁䅁䅯睒䅁䅁杷允䅁䅁䅑䅁䑁䅁䅷䅁䭁䡁䱁䅁䭁佁䭯䅁䭁䥁䕍䅁䉁䅁䅁允䅁䅁䅯睒䅁䅁杷允䅁䅁䅑䅁䑁䅁䅷䅁䭁䉁䉯䅁䭁䉁䅅䅁䭁䅁䍑䅁䉁䅁䅁允䅁䅁䄴䅆䅁䑁䅉睍㕁䑁䅑䅍睁䑁䅁䅍睁䅁䅁䍄䉁䅁䅁䅂䅁䅁䅍䅄䅁䅁䅯睡䅳䅁䅯朶䅯䅁䅯兢䅑䅁䅅䅁䉁䅁䅁权䡂䅁䅁䍄䉁䅁䅁䅂䅁䅁䅍䅄䅁䅁䅯睈䅅䅁䅯允䅉䅁䅯杁䅉䅁䅅䅁䉁䅁䅁兂啂敆捁䵣呐䅑杷允䅁䅁䅑䅁䑁䅁䅷䅁䭁䱁䱕䅁䭁佁䭯䅁䭁䡁䕯䅁䉁䅁䅁允䅁䅁䄴䅄䅁䑁䅁杌㕁䑁䅣睍䅁䅁杷允䅁䅁䅑䅁䑁䅁䅷䅁䭁䑁䰴䅁䭁佁䭙䅁䭁䥁䕕䅁䉁䅁䅁允䅁䅁䄴䅄䅁䑁䅅杌㉁䑁䅍䅎䅁䅁杷允䅁䅁䅑䅁䑁䅁䅷䅁䭁䭁䵣䅁䭁佁䭣䅁䭁䝁䔸䅁䉁䅁䅁允䅁䅁䅕浚浚浚浚歃䵁䅉䅅䅁䕁䅁䅁睁䵁䅁䅁权穁睃䅁权瑄权䅁权㥂䅂䅁允䅁䅁䅅䅁䙁䉁畓⭒㙆但⽉䍄䉁䅁䅁䅂䅁䅁䅍䅄䅁䅁䅯睐䅳䅁䅯朵䅯䅁䅯全䅑䅁䅅䅁䉁䅁䅁杄䵁䅁䅁杍畁䑁䅙杍㑁䅁䅁䍄䉁䅁䅁睁䅁䅁䅍䅄䅁䅁䅯睁䄰䅁䅯杈䅙䅁䅅䅁䉁䅁䅁权㥁䅃䅁䍄䉁䅁䅁䅂䅁䅁䅍䅄䅁䅁䅯睈䅳䅁䅯眶䅯䅁䅯䄷䅯䅁䅅䅁䉁䅁䅁权䡂䅁䅁䍄䉁䅁䅁䅂䅁䅁䅍䅄䅁䅁䅯眯䅁䅁䅯权䅁䅁䅯䅂䅉䅁䅅䅁䉁䅁䅁兂ㅂ硫䕧杖头䅑杷允䅁䅁䅑䅁䑁䅁䅷䅁䭁䑁䱙䅁䭁佁䬴䅁䭁佁䭷䅁䉁䅁䅁允䅁䅁䅯睒䅁䅁杷允䅁䅁䅑䅁䑁䅁䅷䅁䭁䉁䴰䅁䭁佁䭯䅁䭁䥁䕕䅁䉁䅁䅁允䅁䅁䄴䅄䅁䑁䅁杌祁䑁䅕䅎䅁䅁杷允䅁䅁䅑䅁䑁䅁䅷䅁䭁䡁䵙䅁䭁佁䭧䅁䭁䡁䕅䅁䉁䅁䅁允䅁䅁䄴䅄䅁䑁䅫杌硁䑁䅉䅏䅁䅁杷允䅁䅁䅍䅁䑁䅁䅷䅁䭁䵁䵑䅁䭁䉁䜴䅁䉁䅁䅁允䅁䅁䅯杒䅙䅁杷允䅁䅁䅑䅁䑁䅁䅷䅁䭁偁䱅䅁䭁佁䭙䅁䭁䝁䔰䅁䉁䅁䅁允䅁䅁䅯睒䅁䅁杷允䅁䅁䅍䅁䑁䅁䅷䅁䭁佁䵷䅁䭁䉁䝧䅁䉁䅁䅁允䅁䅁䅯䅑䅙䅁杷允䅁䅁䅑䅁䑁䅁䅷䅁䭁䕁䱯䅁䭁佁䭳䅁䭁䡁䕅䅁䉁䅁䅁允䅁䅁䄴䅆䅁䑁䅅䅍睁䑁䅉李穁䑁䅑杍㉁䅁䅁䍄䉁䅁䅁䅂䅁䅁䅍䅄䅁䅁䅯睨䅳䅁䅯眵䅯䅁䅯䄷䅯䅁䅅䅁䉁䅁䅁权䡂䅁䅁䍄䉁䅁䅁䅂䅁䅁䅍䅄䅁䅁䅯睹䅳䅁䅯朵䅯䅁䅯兦䅑䅁䅅䅁䉁䅁䅁杄䵁䅁䅁䅍畁䑁䅙睍㑁䅁䅁䍄䉁䅁䅁䅂䅁䅁䅍䅄䅁䅁䅯条䄰䅁䅯䄶䅯䅁䅯䄷䅯䅁䅅䅁䉁䅁䅁权䡂䅁䅁䍄䉁䅁䅁䅂䅁䅁䅍䅄䅁䅁䅯䅐䅳䅁䅯眶䅯䅁䅯兦䅑䅁䅅䅁䉁䅁䅁杄十䅁䅁䅏㕁䑁䅫䅏穁䑁䅕李㑁䅁䅁䍄䉁䅁䅁䅂䅁䅁䅍䅄䅁䅁䅯睒䅷䅁䅯䄶䅯䅁䅯兢䅑䅁䅅䅁䉁䅁䅁权䡂䅁䅁䍄䉁䅁䅁䅂䅁䅁䅍䅄䅁䅁䅯睹䅷䅁䅯朶䅯䅁䅯兢䅑䅁䅅䅁䉁䅁䅁权䡂䅁䅁䍄䉁䅁䅁䅂䅁䅁䅍䅄䅁䅁䅯眫䅅䅁䅯充䅁䅁䅯䅂䅉䅁䅅䅁䉁䅁䅁杄啁䅁䅁免硁䑁䅍睎㉁䑁䅁䅍睁䑁䅁䅁䵁䅉䅅䅁䕁䅁䅁睁䵁䅁䅁权あ䅄䅁权湄权䅁权硂䅂䅁允䅁䅁䅅䅁䙁䍁硣䭃捷桗䅨䍄䉁䅁䅁䅂䅁䅁䅍䅄䅁䅁䅯儳䅷䅁䅯朶䅯䅁䅯全䅑䅁䅅䅁䉁䅁䅁杄䵁䅁䅁䅍畁䑁䅣兏ぁ䅁䅁䍄䉁䅁䅁䅂䅁䅁䅍䅄䅁䅁䅯䅚䄰䅁䅯䄶䅯䅁䅯睧䅑䅁䅅䅁䉁䅁䅁杄佁䅁䅁免㕁䍁䄴䅎㍁䑁䅅䅁䵁䅉䅅䅁䕁䅁䅁睁䵁䅁䅁权瑁兄䅁权灄权䅁权䙃䅂䅁允䅁䅁䅅䅁䙁䅁䅁䅁杁伫䅂䍄䉁䅁䅁䅂䅁䅁䅍䅄䅁䅁䅯䅦䄰䅁䅯眶䅯䅁䅯来䅑䅁䅅䅁䉁䅁䅁杄十䅁䅁䅎㕁䑁䅕免祁䑁䅫睍㍁䅁䅁䍄䉁䅁䅁䅂䅁䅁䅍䅄䅁䅁䅯內䅳䅁䅯眵䅯䅁䅯兢䅑䅁䅅䅁䉁䅁䅁权䡂䅁䅁䍄䉁䅁䅁䅂䅁䅁䅍䅄䅁䅁䅯杧䅳䅁䅯朷䅯䅁䅯全䅑䅁䅅䅁䉁䅁䅁兂䅁䅁䅁䠶䙁兑杷允䅁䅁䅑䅁䑁䅁䅷䅁䭁䕁䵙䅁䭁佁䭯䅁䭁䡁䔰䅁䉁䅁䅁允䅁䅁䅯睒䅁䅁杷允䅁䅁䅑䅁䑁䅁䅷䅁䭁䕁䰰䅁䭁佁䭫䅁䭁䥁䕍䅁䉁䅁䅁允䅁䅁䅕䅁䅁䅁楃ぶ䵁䅉䅅䅁䕁䅁䅁睁䵁䅁䅁权㕄䅄䅁权煄权䅁权㥂䅂䅁允䅁䅁䅅䅁佁䅁䅷䅁硁䍁䄴睎祁䑁䅍䅁䵁䅉䅅䅁䑁䅁䅁睁䵁䅁䅁权啄䅄䅁权捁杂䅁允䅁䅁䅅䅁䭁䕁䡙䅁䵁䅉䅅䅁䑁䅁䅁睁䵁䅁䅁权啄睃䅁权奁杂䅁允䅁䅁䅅䅁䭁䕁䡫䅁䵁䅉䅅䅁䕁䅁䅁睁䵁䅁䅁权䥃䅄䅁权牄权䅁权㥂䅂䅁允䅁䅁䅅䅁佁䉁䅑䅁硁䑁䅑免祁䑁䅙李睁䑁䅍兏䅁䅁杷允䅁䅁䅑䅁䑁䅁䅷䅁䭁䵁䵯䅁䭁佁䬰䅁䭁佁䭷䅁䉁䅁䅁允䅁䅁䅯睒䅁䅁杷允䅁䅁䅍䅁䑁䅁䅷䅁䭁佁乫䅁䭁䉁䝧䅁䉁䅁䅁允䅁䅁䅯䅒䅙䅁杷允䅁䅁䅑䅁䑁䅁䅷䅁䭁偁䱑䅁䭁佁䬰䅁䭁䝁䔰䅁䉁䅁䅁允䅁䅁䅕浗㝑〳丫稴䴸䅉䅅䅁䑁䅁䅁睁䵁䅁䅁权穁睃䅁权慁杂䅁允䅁䅁䅅䅁䭁䙁䜴䅁䵁䅉䅅䅁䕁䅁䅁睁䵁䅁䅁权牂兄䅁权潄权䅁权獄权䅁允䅁䅁䅅䅁䭁䕁䅣䅁䵁䅉䅅䅁䕁䅁䅁睁䵁䅁䅁权潄䅄䅁权潄权䅁权療䅂䅁允䅁䅁䅅䅁佁䅁䄴䅁硁䑁䅅杌硁䑁䅙睎䅁䅁杷允䅁䅁䅑䅁䑁䅁䅷䅁䭁䕁乁䅁䭁佁䭯䅁䭁䡁䕅䅁䉁䅁䅁允䅁䅁䄴䅄䅁䑁䅁杌ぁ䑁䅣䅏䅁䅁杷允䅁䅁䅑䅁䑁䅁䅷䅁䭁䝁䱷䅁䭁佁䭧䅁䭁䝁䔸䅁䉁䅁䅁允䅁䅁䄴杄䅁䑁䅉䅍畁䑁䅍睍㍁䅁䅁䍄䉁䅁䅁䅂䅁䅁䅍䅄䅁䅁䅯兲䅷䅁䅯儷䅯䅁䅯䄷䅯䅁䅅䅁䉁䅁䅁权䡂䅁䅁䍄䉁䅁䅁䅂䅁䅁䅍䅄䅁䅁䅯兂䄰䅁䅯眶䅯䅁䅯睢䅑䅁䅅䅁䉁䅁䅁杄十䅁䅁李㉁䑁䅙兎ㅁ䑁䅣兎ㅁ䅁䅁䍄䉁䅁䅁䅂䅁䅁䅍䅄䅁䅁䅯儫䅯䅁䅯朷䅯䅁䅯全䅑䅁䅅䅁䉁䅁䅁兂䅁䅁䅁䭁刳䅑杷允䅁䅁䅑䅁䑁䅁䅷䅁䭁䝁䵙䅁䭁佁䭧䅁䭁䥁䕍䅁䉁䅁䅁允䅁䅁䄴杄䅁䑁䅕杍畁䑁䅫䅏ぁ䅁䅁䍄䉁䅁䅁䅂䅁䅁䅍䅄䅁䅁䅯睘䅷䅁䅯朶䅯䅁䅯全䅑䅁䅅䅁䉁䅁䅁杄䵁䅁䅁䅍畁䑁䅉䅎ぁ䅁䅁䍄䉁䅁䅁睁䅁䅁䅍䅄䅁䅁䅯儶䄰䅁䅯杊䅙䅁䅅䅁䉁䅁䅁杄䵁䅁䅁䅏ぁ䍁䄴睍穁䅁䅁䍄䉁䅁䅁䅂䅁䅁䅍䅄䅁䅁䅯䅘䅷䅁䅯䄶䅯䅁䅯兣䅑䅁䅅䅁䉁䅁䅁杄佁䅁䅁杍睁䍁䄴睎㍁䑁䅉䅁䵁䅉䅅䅁䕁䅁䅁睁䵁䅁䅁权㡃睃䅁权煄权䅁权睂䅂䅁允䅁䅁䅅䅁佁䅁䅷䅁睁䍁䄴睍硁䑁䅧䅁䵁䅉䅅䅁䕁䅁䅁睁䵁䅁䅁权煄睃䅁权煄权䅁权獄权䅁允䅁䅁䅅䅁䭁䕁䅣䅁䵁䅉䅅䅁䕁䅁䅁睁䵁䅁䅁权楂䅄䅁权畄权䅁权䙃䅂䅁允䅁䅁䅅䅁䙁䅁䅁䅁䅄瑴䅴䍄䉁䅁䅁䅂䅁䅁䅍䅄䅁䅁䅯兩䅷䅁䅯儷䅯䅁䅯来䅑䅁䅅䅁䉁䅁䅁兂㙄浦㡱䩤㑎睐杷允䅁䅁䅑䅁䑁䅁䅷䅁䭁䍁乫䅁䭁佁䭙䅁䭁佁䭷䅁䉁䅁䅁允䅁䅁䅯睒䅁䅁杷允䅁䅁䅍䅁䑁䅁䅷䅁䭁䡁䵧䅁䭁䉁䝧䅁䉁䅁䅁允䅁䅁䅯兇䅙䅁杷允䅁䅁䅑䅁䑁䅁䅷䅁䭁䙁乁䅁䭁佁䭳䅁䭁䡁䕯䅁䉁䅁䅁允䅁䅁䄴杅䅁䑁䅕杍ㅁ䑁䅉杍㑁䑁䅁睍䅁䅁杷允䅁䅁䅑䅁䑁䅁䅷䅁䭁佁䉷䅁䭁䅁䅯䅁䭁䅁䅕䅁䉁䅁䅁允䅁䅁䅕扏䥔牤昴ぅ䵁䅉䅅䅁䕁䅁䅁睁䵁䅁䅁权浃睃䅁权湄权䅁权䑃䅂䅁允䅁䅁䅅䅁䙁䅁佦䉎䕫⭣⽧䍄䉁䅁䅁䅂䅁䅁䅍䅄䅁䅁䅯睁䄰䅁䅯朶䅯䅁䅯兢䅑䅁䅅䅁䉁䅁䅁权䡂䅁䅁䍄䉁䅁䅁睁䅁䅁䅍䅄䅁䅁䅯入䅷䅁䅯杇䅙䅁䅅䅁䉁䅁䅁权䱂杂䅁䍄䉁䅁䅁䅂䅁䅁䅍䅄䅁䅁䅯儫䅯䅁䅯儷䅯䅁䅯兣䅑䅁䅅䅁䉁䅁䅁兂权楇搯䅊㝢睐杷允䅁䅁䅑䅁䑁䅁䅷䅁䭁䑁䱣䅁䭁佁䭣䅁䭁䡁䕁䅁䉁䅁䅁允䅁䅁䅕㙹䙆癴㥐䕃䵁䅉䅅䅁䕁䅁䅁睁䵁䅁䅁权㉄䅄䅁权潄权䅁权䑃䅂䅁允䅁䅁䅅䅁佁䅁䅷䅁ㅁ䍁䄴兏硁䑁䅫䅁䵁䅉䅅䅁䑁䅁䅁睁䵁䅁䅁权㕂䅄䅁权捁杂䅁允䅁䅁䅅䅁䭁䍁䝯䅁䵁䅉䅅䅁䕁䅁䅁睁䵁䅁䅁权敁睃䅁权牄权䅁权睂䅂䅁允䅁䅁䅅䅁佁䉁䅉䅁㉁䑁䅁䅏㕁䑁䅑䅎㕁䑁䅅䅁䵁䅉䅅䅁䕁䅁䅁睁䵁䅁䅁权癃睃䅁权湄权䅁权䑃䅂䅁允䅁䅁䅅䅁䙁䵁㌯⭕汏⽭⽙䍄䉁䅁䅁䅂䅁䅁䅍䅄䅁䅁䅯兗䅷䅁䅯朵䅯䅁䅯䄷䅯䅁䅅䅁䉁䅁䅁权䡂䅁䅁䍄䉁䅁䅁䅂䅁䅁䅍䅄䅁䅁䅯杘䅳䅁䅯䄶䅯䅁䅯睧䅑䅁䅅䅁䉁䅁䅁杄佁䅁䅁兎ぁ䍁䄴免祁䑁䅙䅁䵁䅉䅅䅁䕁䅁䅁睁䵁䅁䅁权⭁䅄䅁权瑄权䅁权㙂䅂䅁允䅁䅁䅅䅁䙁䵁䭈啯㉗⼸⽅䍄䉁䅁䅁睁䅁䅁䅍䅄䅁䅁䅯䅥䅷䅁䅯䅊䅙䅁䅅䅁䉁䅁䅁权硃杄䅁䍄䉁䅁䅁䅂䅁䅁䅍䅄䅁䅁䅯入䅳䅁䅯眵䅯䅁䅯䄷䅯䅁䅅䅁䉁䅁䅁权䡂䅁䅁䍄䉁䅁䅁睁䅁䅁䅍䅄䅁䅁䅯入䅷䅁䅯䅊䅙䅁䅅䅁䉁䅁䅁权睁杂䅁䍄䉁䅁䅁䅂䅁䅁䅍䅄䅁䅁䅯兴䅳䅁䅯儷䅯䅁䅯兢䅑䅁䅅䅁䉁䅁䅁兂奂扏䥔牤昷睐杷允䅁䅁䅑䅁䑁䅁䅷䅁䭁䑁䱉䅁䭁佁䭫䅁䭁䥁䕍䅁䉁䅁䅁允䅁䅁䅕䅁䅁䝁灃欵䵁䅉䅅䅁䕁䅁䅁睁䵁䅁䅁权䥃䅄䅁权煄权䅁权療䅂䅁允䅁䅁䅅䅁佁䅁䅷䅁睁䍁䄴䅍穁䑁䅉䅁䵁䅉䅅䅁䑁䅁䅁睁䵁䅁䅁权潂睃䅁权捁杂䅁允䅁䅁䅅䅁䭁䑁䝉䅁䵁䅉䅅䅁䕁䅁䅁睁䵁䅁䅁权䝄睃䅁权牄权䅁权獄权䅁允䅁䅁䅅䅁䭁䕁䅣䅁䵁䅉䅅䅁䕁䅁䅁睁䵁䅁䅁权呂睃䅁权煄权䅁权瑂䅂䅁允䅁䅁䅅䅁䭁䕁䅣䅁䵁䅉䅅䅁䕁䅁䅁睁䵁䅁䅁权歁䅄䅁权浄权䅁权䑃䅂䅁允䅁䅁䅅䅁佁䅁䅷䅁祁䍁䄴杍睁䑁䅑䅁䵁䅉䅅䅁䕁䅁䅁睁䵁䅁䅁权䉂䅄䅁权潄权䅁权䙃䅂䅁允䅁䅁䅅䅁佁䅁䅷䅁硁䑁䅍杌祁䑁䅣䅁䵁䅉䅅䅁䑁䅁䅁睁䵁䅁䅁权䅄䅄䅁权敁杂䅁允䅁䅁䅅䅁䭁偁䜸䅁䵁䅉䅅䅁䕁䅁䅁睁䵁䅁䅁权硄权䅁权瑄权䅁权睂䅂䅁允䅁䅁䅅䅁䙁䭁䙊癴㥐倱⽙䍄䉁䅁䅁䅂䅁䅁䅍䅄䅁䅁䅯䅒䅷䅁䅯眶䅯䅁䅯兦䅑䅁䅅䅁䉁䅁䅁杄十䅁䅁睍穁䑁䅁䅎㑁䑁䅅兎㉁䅁䅁䍄䉁䅁䅁䅂䅁䅁䅍䅄䅁䅁䅯杒䅷䅁䅯䄶䅯䅁䅯睢䅑䅁䅅䅁䉁䅁䅁杄佁䅁䅁李ぁ䍁䄴兏ㅁ䑁䅕䅁䵁䅉䅅䅁䕁䅁䅁睁䵁䅁䅁权䅃䅄䅁权煄权䅁权硂䅂䅁允䅁䅁䅅䅁佁䅁䅷䅁睁䍁䄴睍ぁ䑁䅧䅁䵁䅉䅅䅁䕁䅁䅁睁䵁䅁䅁权ㅂ䅄䅁权浄权䅁权獄权䅁允䅁䅁䅅䅁䭁䕁䅣䅁䵁䅉䅅䅁䕁䅁䅁睁䵁䅁䅁权求兄䅁权浄权䅁权瑂䅂䅁允䅁䅁䅅䅁䭁䕁䅣䅁䵁䅉䅅䅁䕁䅁䅁睁䵁䅁䅁权䩄允䅁权䭁䅁䅁权䕁杁䅁允䅁䅁䅅䅁䙁䍁睇浣剩儷䄱䍄䉁䅁䅁䅂䅁䅁䅍䅄䅁䅁䅯眴䅷䅁䅯朵䅯䅁䅯兦䅑䅁䅅䅁䉁䅁䅁杄䵁䅁䅁䅎畁䑁䅁睎㕁䅁䅁䍄䉁䅁䅁䅂䅁䅁䅍䅄䅁䅁䅯䅅䅷䅁䅯䄶䅯䅁䅯全䅑䅁䅅䅁䉁䅁䅁杄佁䅁䅁免穁䍁䄴杍ぁ䑁䅅䅁䵁䅉䅅䅁䕁䅁䅁睁䵁䅁䅁权煃兄䅁权畄权䅁权㙂䅂䅁允䅁䅁䅅䅁䙁䅁䅁䅁䅄畲䅴䍄䉁䅁䅁䅂䅁䅁䅍䅄䅁䅁䅯杙䅅䅁䅯充䅁䅁䅯兂䅁䅁䅅䅁䉁䅁䅁杄啁䅁䅁杍㍁䑁䅕睎祁䑁䅕䅍睁䑁䅁䅁䵁䅉䅅䅁䕁䅁䅁睁䵁䅁䅁权奂兄䅁权瑄权䅁权䙃䅂䅁允䅁䅁䅅䅁䙁䝁汄䌰扌昫⽧䍄䉁䅁䅁䅂䅁䅁䅍䅄䅁䅁䅯末䅯䅁䅯眶䅯䅁䅯䄷䅯䅁䅅䅁䉁䅁䅁权䡂䅁䅁䍄䉁䅁䅁䅂䅁䅁䅍䅄䅁䅁䅯睁䅳䅁䅯眵䅯䅁䅯兣䅑䅁䅅䅁䉁䅁䅁兂䭂䅄牉㕨杙䅑杷允䅁䅁䅑䅁䑁䅁䅷䅁䭁䥁䱳䅁䭁佁䬰䅁䭁䥁䕕䅁䉁䅁䅁允䅁䅁䅕瑃橥䑣䬰穰䴸䅉䅅䅁䕁䅁䅁睁䵁䅁䅁权ㅂ兄䅁权潄权䅁权䙃䅂䅁允䅁䅁䅅䅁䭁䕁䅣䅁䵁䅉䅅䅁䕁䅁䅁睁䵁䅁䅁权䵁兄䅁权煄权䅁权㙂䅂䅁允䅁䅁䅅䅁佁䅁䅷䅁睁䍁䄴免硁䑁䅫䅁䵁䅉䅅䅁䑁䅁䅁睁䵁䅁䅁权汁睃䅁权歁杂䅁允䅁䅁䅅䅁䭁䱁位䅁䵁䅉䅅䅁䕁䅁䅁睁䵁䅁䅁权湃䅁䅁权䕁䅁䅁权䙁䅁䅁允䅁䅁䅅䅁䙁䅁䅁䕁穃䠷䉆䍄䉁䅁䅁䅂䅁䅁䅍䅄䅁䅁䅯䅱䅅䅁䅯权䅁䅁䅯䅂䅉䅁䅅䅁䉁䅁䅁兂祃敮渫歸䑳䅑杷允䅁䅁䅑䅁䑁䅁䅷䅁䭁䡁䱧䅁䭁佁䭯䅁䭁䝁䔰䅁䉁䅁䅁允䅁䅁䄴权䅁䑁䅁杌㑁䑁䅉䅁䵁䅉䅅䅁䕁䅁䅁睁䵁䅁䅁权㍁睃䅁权煄权䅁权瑂䅂䅁允䅁䅁䅅䅁䭁䕁䅣䅁䵁䅉䅅䅁䕁䅁䅁睁䵁䅁䅁权㥂䅄䅁权畄权䅁权硂䅂䅁允䅁䅁䅅䅁䙁䅁䅁䅁睂杖䉖䍄䉁䅁䅁䅂䅁䅁䅍䅄䅁䅁䅯朴䅳䅁䅯儷䅯䅁䅯来䅑䅁䅅䅁䉁䅁䅁兂楂䙅㕧䵴㉩睐杷允䅁䅁䅑䅁䑁䅁䅷䅁䭁䭁䴸䅁䭁佁䭯䅁䭁䡁䕅䅁䉁䅁䅁允䅁䅁䄴䅄䅁䑁䅁杌硁䑁䅍兎䅁䅁杷允䅁䅁䅑䅁䑁䅁䅷䅁䭁䍁义䅁䭁佁䭣䅁䭁䡁䔰䅁䉁䅁䅁允䅁䅁䅕匰扌堫焵䕄䵁䅉䅅䅁䕁䅁䅁睁䵁䅁䅁权兂睃䅁权浄权䅁权䑃䅂䅁允䅁䅁䅅䅁佁䅁䅷䅁穁䍁䄴杍㉁䑁䅧䅁䵁䅉䅅䅁䕁䅁䅁睁䵁䅁䅁权䩃睃䅁权煄权䅁权瑂䅂䅁允䅁䅁䅅䅁䭁䕁䅣䅁䵁䅉䅅䅁䕁䅁䅁睁䵁䅁䅁权橄睃䅁权瑄权䅁权㙂䅂䅁允䅁䅁䅅䅁䙁䉁䉧䥮灈摭⽅䍄䉁䅁䅁䅂䅁䅁䅍䅄䅁䅁䅯東䄰䅁䅯朶䅯䅁䅯全䅑䅁䅅䅁䉁䅁䅁杄䵁䅁䅁免畁䑁䅕兏㉁䅁䅁䍄䉁䅁䅁䅂䅁䅁䅍䅄䅁䅁䅯朵䅷䅁䅯眶䅯䅁䅯睢䅑䅁䅅䅁䉁䅁䅁杄十䅁䅁䅎ぁ䑁䅉睎祁䑁䅁䅍睁䅁䅁䍄䉁䅁䅁䅂䅁䅁䅍䅄䅁䅁䅯杊䅳䅁䅯睈䅙䅁䅯䅉䅙䅁䅅䅁䉁䅁䅁权ぃ杄䅁䍄䉁䅁䅁䅂䅁䅁䅍䅄䅁䅁䅯儱䅷䅁䅯儶䅯䅁䅯全䅑䅁䅅䅁䉁䅁䅁兂䅁䅁䅁䤸㡮䅑杷允䅁䅁䅍䅁䑁䅁䅷䅁䭁䩁䴴䅁䭁䉁䝧䅁䉁䅁䅁允䅁䅁䅯䅒䅙䅁杷允䅁䅁䅑䅁䑁䅁䅷䅁䭁䥁䉣䅁䭁䅁䅯䅁䭁䅁䍑䅁䉁䅁䅁允䅁䅁䅕楄礲敮渫䕄䵁䅉䅅䅁䕁䅁䅁睁䵁䅁䅁权摁睃䅁权煄权䅁权獄权䅁允䅁䅁䅅䅁䭁䕁䅣䅁䵁䅉䅅䅁䑁䅁䅁睁䵁䅁䅁权獄䅄䅁权敁杂䅁允䅁䅁䅅䅁䭁䥁䝁䅁䵁䅉䅅䅁䕁䅁䅁睁䵁䅁䅁权捃睃䅁权煄权䅁权睂䅂䅁允䅁䅁䅅䅁佁䅁䅷䅁睁䍁䄴睎穁䑁䅅䅁䵁䅉䅅䅁䕁䅁䅁睁䵁䅁䅁权祂睃䅁权灄权䅁权㥂䅂䅁允䅁䅁䅅䅁䙁䅁䅁䅁䅄伸䅸䍄䉁䅁䅁䅂䅁䅁䅍䅄䅁䅁䅯杆䄰䅁䅯䄶䅯䅁䅯兢䅑䅁䅅䅁䉁䅁䅁权䡂䅁䅁䍄䉁䅁䅁䅂䅁䅁䅍䅄䅁䅁䅯睍䄰䅁䅯眶䅯䅁䅯䄷䅯䅁䅅䅁䉁䅁䅁权䡂䅁䅁䍄䉁䅁䅁䅂䅁䅁䅍䅄䅁䅁䅯杌䅳䅁䅯朶䅯䅁䅯睧䅑䅁䅅䅁䉁䅁䅁杄䵁䅁䅁免畁䑁䅁免㑁䅁䅁䍄䉁䅁䅁䅂䅁䅁䅍䅄䅁䅁䅯全䅳䅁䅯朷䅯䅁䅯睢䅑䅁䅅䅁䉁䅁䅁兂䅁䅁䅁偑砷䅑杷允䅁䅁䅑䅁䑁䅁䅷䅁䭁䅁䴴䅁䭁佁䭣䅁䭁䡁䔰䅁䉁䅁䅁允䅁䅁䅕摡欯捡睩啉䵁䅉䅅䅁䕁䅁䅁睁䵁䅁䅁权㙁兄䅁权煄权䅁权㙂䅂䅁允䅁䅁䅅䅁佁䅁䅷䅁睁䍁䄴䅏㑁䑁䅑䅁䵁䅉䅅䅁䕁䅁䅁睁䵁䅁䅁权卂睃䅁权畄权䅁权㥂䅂䅁允䅁䅁䅅䅁䙁䅁䅁䅁䅁乗䅴䍄䉁䅁䅁䅂䅁䅁䅍䅄䅁䅁䅯睐䅷䅁䅯朶䅯䅁䅯䄷䅯䅁䅅䅁䉁䅁䅁权䡂䅁䅁䍄䉁䅁䅁䅂䅁䅁䅍䅄䅁䅁䅯元䄰䅁䅯朶䅯䅁䅯全䅑䅁䅅䅁䉁䅁䅁杄䵁䅁䅁䅍畁䑁䅙杍硁䅁䅁䍄䉁䅁䅁睁䅁䅁䅍䅄䅁䅁䅯儫䅳䅁䅯䅊䅙䅁䅅䅁䉁䅁䅁权噄杄䅁䍄䉁䅁䅁䅂䅁䅁䅍䅄䅁䅁䅯䅯䅳䅁䅯䄶䅯䅁䅯䄷䅯䅁䅅䅁䉁䅁䅁权䡂䅁䅁䍄䉁䅁䅁睁䅁䅁䅍䅄䅁䅁䅯睱䅳䅁䅯杇䅙䅁䅅䅁䉁䅁䅁权䅂杂䅁䍄䉁䅁䅁䅂䅁䅁䅍䅄䅁䅁䅯䅔䅳䅁䅯眶䅯䅁䅯兦䅑䅁䅅䅁䉁䅁䅁杄啁䅁䅁杍睁䑁䅫睍硁䑁䅉䅍ぁ䑁䅑䅁䵁䅉䅅䅁䕁䅁䅁睁䵁䅁䅁权癁䅄䅁权潄权䅁权睂䅂䅁允䅁䅁䅅䅁佁䅁䄴䅁硁䑁䅙杌祁䑁䅣李䅁䅁杷允䅁䅁䅑䅁䑁䅁䅷䅁䭁䥁䱙䅁䭁佁䭧䅁䭁䝁䔸䅁䉁䅁䅁允䅁䅁䄴杄䅁䑁䅅䅎畁䑁䅁兏穁䅁䅁䍄䉁䅁䅁䅂䅁䅁䅍䅄䅁䅁䅯光䅷䅁䅯朵䅯䅁䅯来䅑䅁䅅䅁䉁䅁䅁杄䵁䅁䅁杍畁䑁䅍李ぁ䅁䅁䍄䉁䅁䅁䅂䅁䅁䅍䅄䅁䅁䅯睱䅳䅁䅯睈䅙䅁䅯䅉䅙䅁䅅䅁䉁䅁䅁权桁杂䅁䍄䉁䅁䅁䅂䅁䅁䅍䅄䅁䅁䅯䅐䅷䅁䅯眵䅯䅁䅯兣䅑䅁䅅䅁䉁䅁䅁兂摁晤佸圵䕳䅑杷允䅁䅁䅑䅁䑁䅁䅷䅁䭁䙁䵅䅁䭁佁䭙䅁䭁䡁䔰䅁䉁䅁䅁允䅁䅁䄴䅄䅁䑁䅅杌㕁䑁䅧䅏䅁䅁杷允䅁䅁䅑䅁䑁䅁䅷䅁䭁乁䵉䅁䭁佁䬰䅁䭁䥁䕍䅁䉁䅁䅁允䅁䅁䅕㕄兺浰㈹樸䴸䅉䅅䅁䕁䅁䅁睁䵁䅁䅁权⽃䅄䅁权湄权䅁权䙃䅂䅁允䅁䅁䅅䅁䙁䙁㕆番䍪畵⽷䍄䉁䅁䅁䅂䅁䅁䅍䅄䅁䅁䅯䅮䅳䅁䅯朵䅯䅁䅯䄷䅯䅁䅅䅁䉁䅁䅁权䡂䅁䅁䍄䉁䅁䅁䅂䅁䅁䅍䅄䅁䅁䅯䅯䅷䅁䅯儷䅯䅁䅯䄷䅯䅁䅅䅁䉁䅁䅁权䡂䅁䅁䍄䉁䅁䅁䅂䅁䅁䅍䅄䅁䅁䅯儰䅷䅁䅯䄶䅯䅁䅯睧䅑䅁䅅䅁䉁䅁䅁权䡂䅁䅁䍄䉁䅁䅁䅂䅁䅁䅍䅄䅁䅁䅯䅬䄰䅁䅯朷䅯䅁䅯兢䅑䅁䅅䅁䉁䅁䅁权䡂䅁䅁䍄䉁䅁䅁䅂䅁䅁䅍䅄䅁䅁䅯兯䅳䅁䅯朶䅯䅁䅯全䅑䅁䅅䅁䉁䅁䅁杄䵁䅁䅁䅍畁䑁䅫兎穁䅁䅁䍄䉁䅁䅁䅂䅁䅁䅍䅄䅁䅁䅯䅌䅷䅁䅯儷䅯䅁䅯睧䅑䅁䅅䅁䉁䅁䅁兂慂䑚晶㑔㜳睐杷允䅁䅁䅍䅁䑁䅁䅷䅁䭁䭁䱳䅁䭁䍁䝑䅁䉁䅁䅁允䅁䅁䅯兴䄴䅁杷允䅁䅁䅑䅁䑁䅁䅷䅁䭁䅁䅷䅁䭁䅁䍅䅁䭁䅁䍉䅁䉁䅁䅁允䅁䅁䅕潶䱅獱㑁䕸䵁䅉䅅䅁䕁䅁䅁睁䵁䅁䅁权瑃睃䅁权畄权䅁权療䅂䅁允䅁䅁䅅䅁䙁䅁䅁䅁䅁䩲䅖䍄䉁䅁䅁睁䅁䅁䅍䅄䅁䅁䅯朸䅳䅁䅯䅇䅙䅁䅅䅁䉁䅁䅁权婁杂䅁䍄䉁䅁䅁䅂䅁䅁䅍䅄䅁䅁䅯朸䅯䅁䅯朷䅯䅁䅯䅣䅑䅁䅅䅁䉁䅁䅁兂䅁䅁䅁䍗奉具杷允䅁䅁䅑䅁䑁䅁䅷䅁䭁偁䱙䅁䭁佁䭣䅁䭁佁䭷䅁䉁䅁䅁允䅁䅁䅯睒䅁䅁杷允䅁䅁䅑䅁䑁䅁䅷䅁䭁䍁乁䅁䭁佁䬴䅁䭁佁䭷䅁䉁䅁䅁允䅁䅁䅯睒䅁䅁杷允䅁䅁䅍䅁䑁䅁䅷䅁䭁偁䱉䅁䭁䉁䝯䅁䉁䅁䅁允䅁䅁䅯杴䅙䅁杷允䅁䅁䅑䅁䑁䅁䅷䅁䭁䉁乳䅁䭁佁䭫䅁䭁䡁䔰䅁䉁䅁䅁允䅁䅁䅕䅁䅁䭁㑂䔴䵁䅉䅅䅁䕁䅁䅁睁䵁䅁䅁权呂睃䅁权煄权䅁权獄权䅁允䅁䅁䅅䅁䭁䕁䅣䅁䵁䅉䅅䅁䑁䅁䅁睁䵁䅁䅁权祄睃䅁权捁杂䅁允䅁䅁䅅䅁䭁乁䡑䅁䵁䅉䅅䅁䕁䅁䅁睁䵁䅁䅁权㝁允䅁权剁䅁䅁权䙁䅁䅁允䅁䅁䅅䅁佁䉁䅑䅁ㅁ䑁䅁睎㑁䑁䅍睎祁䑁䅅兎䅁䅁杷允䅁䅁䅑䅁䑁䅁䅷䅁䭁䵁䱧䅁䭁佁䭧䅁䭁䝁䔸䅁䉁䅁䅁允䅁䅁䄴杄䅁䑁䅅兏畁䑁䅅免ぁ䅁䅁䍄䉁䅁䅁睁䅁䅁䅍䅄䅁䅁䅯杆䅳䅁䅯䅊䅙䅁䅅䅁䉁䅁䅁权㉃杄䅁䍄䉁䅁䅁䅂䅁䅁䅍䅄䅁䅁䅯杮䄰䅁䅯儶䅯䅁䅯兣䅑䅁䅅䅁䉁䅁䅁兂䅁䅁䅁䕁⽃䅑杷允䅁䅁䅑䅁䑁䅁䅷䅁䭁偁䴰䅁䭁佁䭧䅁䭁䝁䔸䅁䉁䅁䅁允䅁䅁䄴䅄䅁䑁䅉杌ぁ䑁䅣兏䅁䅁杷允䅁䅁䅍䅁䑁䅁䅷䅁䭁偁䱉䅁䭁䍁䝙䅁䉁䅁䅁允䅁䅁䄴䅄䅁䑁䅧兎畁䑁䅁</t>
  </si>
  <si>
    <t>杍䅁䅁杷允䅁䅁䅑䅁䑁䅁䅷䅁䭁䉁䴸䅁䭁佁䭯䅁䭁䥁䕕䅁䉁䅁䅁允䅁䅁䄴䅄䅁䑁䅅杌睁䑁䅫睍䅁䅁杷允䅁䅁䅍䅁䑁䅁䅷䅁䭁䡁䱣䅁䭁䉁䝯䅁䉁䅁䅁允䅁䅁䅯䅑䅙䅁杷允䅁䅁䅑䅁䑁䅁䅷䅁䭁偁䱯䅁䭁佁䬴䅁䭁䥁䕍䅁䉁䅁䅁允䅁䅁䅕䅁䅁䅁䥁唰䵁䅉䅅䅁䕁䅁䅁睁䵁䅁䅁权䱂睃䅁权牄权䅁权療䅂䅁允䅁䅁䅅䅁佁䉁䅉䅁硁䑁䅕䅎ぁ䑁䅁兏㍁䑁䅁䅁䵁䅉䅅䅁䑁䅁䅁睁䵁䅁䅁权䍄睃䅁权奁杂䅁允䅁䅁䅅䅁䭁䉁䝫䅁䵁䅉䅅䅁䕁䅁䅁睁䵁䅁䅁权䑃睃䅁权潄权䅁权䑃䅂䅁允䅁䅁䅅䅁䭁䕁䅣䅁䵁䅉䅅䅁䕁䅁䅁睁䵁䅁䅁权䕄䅄䅁权浄权䅁权䙃䅂䅁允䅁䅁䅅䅁佁䅁䅷䅁睁䍁䄴䅏祁䑁䅫䅁䵁䅉䅅䅁䕁䅁䅁睁䵁䅁䅁权湃睃䅁权畄权䅁权䑃䅂䅁允䅁䅁䅅䅁䙁䅁䅁䅁䅃敚䄹䍄䉁䅁䅁䅂䅁䅁䅍䅄䅁䅁䅯睄䅷䅁䅯儷䅯䅁䅯睢䅑䅁䅅䅁䉁䅁䅁兂㍂灶愸㥌漳睐杷允䅁䅁䅑䅁䑁䅁䅷䅁䭁偁䵳䅁䭁佁䭙䅁䭁佁䭷䅁䉁䅁䅁允䅁䅁䅯睒䅁䅁杷允䅁䅁䅑䅁䑁䅁䅷䅁䭁䉁䉍䅁䭁䅁䅯䅁䭁䅁䅕䅁䉁䅁䅁允䅁䅁䅕牘䩰䅄牉启䴸䅉䅅䅁䕁䅁䅁睁䵁䅁䅁权灂允䅁权䭁䅁䅁权䕁杁䅁允䅁䅁䅅䅁䙁䭁睒児塲祙䅊䍄䉁䅁䅁䅂䅁䅁䅍䅄䅁䅁䅯杷䅳䅁䅯睈䅙䅁䅯䅉䅙䅁䅅䅁䉁䅁䅁权⽂䅃䅁䍄䉁䅁䅁䅂䅁䅁䅍䅄䅁䅁䅯䅬䅷䅁䅯朶䅯䅁䅯兦䅑䅁䅅䅁䉁䅁䅁杄䵁䅁䅁䅍畁䑁䅅䅍㕁䅁䅁䍄䉁䅁䅁睁䅁䅁䅍䅄䅁䅁䅯眸䅯䅁䅯杊䅙䅁䅅䅁䉁䅁䅁杄䵁䅁䅁李ぁ䍁䄴兏硁䅁䅁䍄䉁䅁䅁䅂䅁䅁䅍䅄䅁䅁䅯䅃䅳䅁䅯眶䅯䅁䅯全䅑䅁䅅䅁䉁䅁䅁杄啁䅁䅁免穁䑁䅑兏㕁䑁䅅䅎ㅁ䑁䅅䅁䵁䅉䅅䅁䕁䅁䅁睁䵁䅁䅁权穂睃䅁权灄权䅁权硂䅂䅁允䅁䅁䅅䅁䙁䅁䅁䅁䅁丱䄱䍄䉁䅁䅁䅂䅁䅁䅍䅄䅁䅁䅯杆䅷䅁䅯儷䅯䅁䅯䄷䅯䅁䅅䅁䉁䅁䅁权䡂䅁䅁䍄䉁䅁䅁䅂䅁䅁䅍䅄䅁䅁䅯杈䅳䅁䅯儷䅯䅁䅯睢䅑䅁䅅䅁䉁䅁䅁兂敄ㅁ晪昫㥘睐杷允䅁䅁䅑䅁䑁䅁䅷䅁䭁偁䱯䅁䭁佁䭫䅁䭁䡁䕅䅁䉁䅁䅁允䅁䅁䅕䅁䅁䥁癄唯䵁䅉䅅䅁䕁䅁䅁睁䵁䅁䅁权療允䅁权䕁䅁䅁权䙁䅁䅁允䅁䅁䅅䅁䙁䅁䅁䱁䍂煫䉆䍄䉁䅁䅁䅂䅁䅁䅍䅄䅁䅁䅯关䅷䅁䅯朷䅯䅁䅯兣䅑䅁䅅䅁䉁䅁䅁兂䅁䅁䅁䑷敶䅑杷允䅁䅁䅑䅁䑁䅁䅷䅁䭁佁乳䅁䭁佁䭧䅁䭁䡁䕁䅁䉁䅁䅁允䅁䅁䄴杄䅁䑁䅍兏畁䑁䅑䅏ㅁ䅁䅁䍄䉁䅁䅁䅂䅁䅁䅍䅄䅁䅁䅯杮䅷䅁䅯朵䅯䅁䅯睧䅑䅁䅅䅁䉁䅁䅁杄䵁䅁䅁䅎畁䑁䅑睎㉁䅁䅁䍄䉁䅁䅁睁䅁䅁䅍䅄䅁䅁䅯䅧䅳䅁䅯䅊䅙䅁䅅䅁䉁䅁䅁权㑃杄䅁䍄䉁䅁䅁䅂䅁䅁䅍䅄䅁䅁䅯䅖䅳䅁䅯眵䅯䅁䅯兢䅑䅁䅅䅁䉁䅁䅁兂㙃兓䍷㑋䝣䅑杷允䅁䅁䅑䅁䑁䅁䅷䅁䭁䙁䰴䅁䭁佁䭳䅁䭁䡁䔰䅁䉁䅁䅁允䅁䅁䄴杅䅁䑁䅫睍穁䑁䅧兏㕁䑁䅁李䅁䅁杷允䅁䅁䅑䅁䑁䅁䅷䅁䭁䡁䱁䅁䭁佁䬴䅁䭁佁䭷䅁䉁䅁䅁允䅁䅁䅯睒䅁䅁杷允䅁䅁䅑䅁䑁䅁䅷䅁䭁䵁䴸䅁䭁佁䭳䅁䭁䡁䔰䅁䉁䅁䅁允䅁䅁䄴杅䅁䑁䅉兏ㅁ䑁䅁䅍睁䑁䅁䅍䅁䅁杷允䅁䅁䅑䅁䑁䅁䅷䅁䭁䩁䰴䅁䭁佁䭯䅁䭁䥁䕍䅁䉁䅁䅁允䅁䅁䄴䅄䅁䑁䅅杌㑁䑁䅣李䅁䅁杷允䅁䅁䅍䅁䑁䅁䅷䅁䭁䕁䰴䅁䭁䉁䜴䅁䉁䅁䅁允䅁䅁䅯睔䅙䅁杷允䅁䅁䅑䅁䑁䅁䅷䅁䭁䥁䱁䅁䭁佁䬴䅁䭁䡁䕅䅁䉁䅁䅁允䅁䅁䅕䅁䅁䕁癁䴰䵁䅉䅅䅁䕁䅁䅁睁䵁䅁䅁权㝁兄䅁权牄权䅁权瑂䅂䅁允䅁䅁䅅䅁䭁䕁䅣䅁䵁䅉䅅䅁䕁䅁䅁睁䵁䅁䅁权捁䅁䅁权䕁䅁䅁权䕁杁䅁允䅁䅁䅅䅁䙁䅁䅁䅁楂䙍䉨䍄䉁䅁䅁䅂䅁䅁䅍䅄䅁䅁䅯兖䄰䅁䅯眵䅯䅁䅯全䅑䅁䅅䅁䉁䅁䅁兂い搯㑒匶噙䅑杷允䅁䅁䅑䅁䑁䅁䅷䅁䭁䥁䱷䅁䭁佁䬰䅁䭁䡁䔰䅁䉁䅁䅁允䅁䅁䅕卐䝖欵⽶䐹䴸䅉䅅䅁䕁䅁䅁睁䵁䅁䅁权啁䅄䅁权煄权䅁权㥂䅂䅁允䅁䅁䅅䅁佁䅁䅷䅁睁䍁䄴兎ぁ䑁䅅䅁䵁䅉䅅䅁䕁䅁䅁睁䵁䅁䅁权㝄䅄䅁权畄权䅁权瑂䅂䅁允䅁䅁䅅䅁䭁䕁䅣䅁䵁䅉䅅䅁䕁䅁䅁睁䵁䅁䅁权㍁兄䅁权潄权䅁权㙂䅂䅁允䅁䅁䅅䅁佁䅁䅷䅁硁䑁䅅杌ㅁ䑁䅣䅁䵁䅉䅅䅁䕁䅁䅁睁䵁䅁䅁权慂睃䅁权灄权䅁权療䅂䅁允䅁䅁䅅䅁䙁䅁䅁䅁䅃㡰䄱䍄䉁䅁䅁䅂䅁䅁䅍䅄䅁䅁䅯䄷䅳䅁䅯䄶䅯䅁䅯来䅑䅁䅅䅁䉁䅁䅁杄佁䅁䅁杍睁䍁䄴李ㅁ䑁䅣䅁䵁䅉䅅䅁䕁䅁䅁睁䵁䅁䅁权癃䅄䅁权牄权䅁权睂䅂䅁允䅁䅁䅅䅁佁䉁䅉䅁硁䑁䅑兏硁䑁䅉䅍睁䑁䅁䅁䵁䅉䅅䅁䕁䅁䅁睁䵁䅁䅁权噂兄䅁权灄权䅁权硂䅂䅁允䅁䅁䅅䅁䙁䅁䅁䅁䅁畤䅚䍄䉁䅁䅁䅂䅁䅁䅍䅄䅁䅁䅯䅙䅷䅁䅯眶䅯䅁䅯兣䅑䅁䅅䅁䉁䅁䅁杄十䅁䅁杍㉁䑁䅧兏ぁ䑁䅫䅏㉁䅁䅁䍄䉁䅁䅁睁䅁䅁䅍䅄䅁䅁䅯䅧䅳䅁䅯杊䅙䅁䅅䅁䉁䅁䅁杄䭁䅁䅁䅏ぁ䍁䄴李䅁䅁杷允䅁䅁䅑䅁䑁䅁䅷䅁䭁乁䵷䅁䭁佁䭣䅁䭁䝁䔰䅁䉁䅁䅁允䅁䅁䅯睒䅁䅁杷允䅁䅁䅍䅁䑁䅁䅷䅁䭁䥁䱙䅁䭁䉁䝧䅁䉁䅁䅁允䅁䅁䅯䅅䅑䅁杷允䅁䅁䅍䅁䑁䅁䅷䅁䭁䥁䱙䅁䭁䉁䝯䅁䉁䅁䅁允䅁䅁䅯䅅䅑䅁杷允䅁䅁䅑䅁䑁䅁䅷䅁䭁䅁䱑䅁䭁佁䬴䅁䭁䝁䔸䅁䉁䅁䅁允䅁䅁䅕䅁䅁䕁塁䔸䵁䅉䅅䅁䑁䅁䅁睁䵁䅁䅁权畄兄䅁权流杂䅁允䅁䅁䅅䅁佁䅁䄴䅁硁䑁䅁睎畁䑁䅧兏䅁䅁杷允䅁䅁䅑䅁䑁䅁䅷䅁䭁䍁䱷䅁䭁佁䭫䅁䭁䝁䔸䅁䉁䅁䅁允䅁䅁䅕䅁䅁䥁楂欹䵁䅉䅅䅁䕁䅁䅁睁䵁䅁䅁权牃允䅁权䕁䅁䅁权䙁䅁䅁允䅁䅁䅅䅁䙁䅁䅁䅁硄漲䉂䍄䉁䅁䅁䅂䅁䅁䅍䅄䅁䅁䅯儹䅳䅁䅯眶䅯䅁䅯睧䅑䅁䅅䅁䉁䅁䅁杄十䅁䅁睍睁䑁䅙䅏㑁䑁䅕睍祁䅁䅁䍄䉁䅁䅁䅂䅁䅁䅍䅄䅁䅁䅯䅙䅷䅁䅯儶䅯䅁䅯䄷䅯䅁䅅䅁䉁䅁䅁权䡂䅁䅁䍄䉁䅁䅁䅂䅁䅁䅍䅄䅁䅁䅯睭䅳䅁䅯朶䅯䅁䅯兢䅑䅁䅅䅁䉁䅁䅁权䡂䅁䅁䍄䉁䅁䅁䅂䅁䅁䅍䅄䅁䅁䅯眳䅷䅁䅯朶䅯䅁䅯睢䅑䅁䅅䅁䉁䅁䅁杄䵁䅁䅁䅍畁䑁䅕免㍁䅁䅁䍄䉁䅁䅁䅂䅁䅁䅍䅄䅁䅁䅯䄹䅷䅁䅯儷䅯䅁䅯全䅑䅁䅅䅁䉁䅁䅁兂ㅂ硫䕧杖琷睐杷允䅁䅁䅑䅁䑁䅁䅷䅁䭁䝁乯䅁䭁佁䭣䅁䭁䡁䕅䅁䉁䅁䅁允䅁䅁䅕〰椱䙅㕩啊䵁䅉䅅䅁䑁䅁䅁睁䵁䅁䅁权㙁睃䅁权歁杂䅁允䅁䅁䅅䅁䭁乁佁䅁䵁䅉䅅䅁䕁䅁䅁睁䵁䅁䅁权牁睃䅁权瑄权䅁权獄权䅁允䅁䅁䅅䅁䭁䕁䅣䅁䵁䅉䅅䅁䕁䅁䅁睁䵁䅁䅁权䵁䅄䅁权灄权䅁权㙂䅂䅁允䅁䅁䅅䅁䙁䅁䅁䅁䅄何䅄䍄䉁䅁䅁䅂䅁䅁䅍䅄䅁䅁䅯兩䅷䅁䅯儶䅯䅁䅯䅣䅑䅁䅅䅁䉁䅁䅁兂䅁䅁䅁䉁㝵䅑杷允䅁䅁䅑䅁䑁䅁䅷䅁䭁䩁䵷䅁䭁佁䭙䅁䭁䡁䕯䅁䉁䅁䅁允䅁䅁䄴䅄䅁䑁䅉杌㍁䑁䅕李䅁䅁杷允䅁䅁䅍䅁䑁䅁䅷䅁䭁䥁䱙䅁䭁䉁䝷䅁䉁䅁䅁允䅁䅁䅯䅅䅑䅁杷允䅁䅁䅑䅁䑁䅁䅷䅁䭁䍁䱣䅁䭁佁䭧䅁䭁䡁䕁䅁䉁䅁䅁允䅁䅁䅯睒䅁䅁杷允䅁䅁䅑䅁䑁䅁䅷䅁䭁䍁䱫䅁䭁佁䭙䅁䭁䥁䕍䅁䉁䅁䅁允䅁䅁䄴䅄䅁䑁䅑杌穁䑁䅕免䅁䅁杷允䅁䅁䅑䅁䑁䅁䅷䅁䭁佁䱯䅁䭁佁䬴䅁䭁佁䭷䅁䉁䅁䅁允䅁䅁䅯睒䅁䅁杷允䅁䅁䅑䅁䑁䅁䅷䅁䭁䍁䵙䅁䭁佁䭯䅁䭁䝁䔰䅁䉁䅁䅁允䅁䅁䄴䅄䅁䑁䅁杌㕁䑁䅫兎䅁䅁杷允䅁䅁䅑䅁䑁䅁䅷䅁䭁䵁䵯䅁䭁佁䭣䅁䭁䝁䔸䅁䉁䅁䅁允䅁䅁䅕䡶呓䅇坒捁䵁䅉䅅䅁䕁䅁䅁睁䵁䅁䅁权㙄䅄䅁权浄权䅁权㥂䅂䅁允䅁䅁䅅䅁佁䅁䅷䅁硁䍁䄴兏硁䑁䅣䅁䵁䅉䅅䅁䑁䅁䅁睁䵁䅁䅁权䝃睃䅁权敁杂䅁允䅁䅁䅅䅁䭁䉁䕁䅁䵁䅉䅅䅁䑁䅁䅁睁䵁䅁䅁权噄䅄䅁权敁杂䅁允䅁䅁䅅䅁䭁䍁䥍䅁䵁䅉䅅䅁䕁䅁䅁睁䵁䅁䅁权浃允䅁权剁䅁䅁权䕁杁䅁允䅁䅁䅅䅁佁䉁䅑䅁ㅁ䑁䅁䅎睁䑁䅁䅍睁䑁䅁䅍䅁䅁杷允䅁䅁䅑䅁䑁䅁䅷䅁䭁䩁䰸䅁䭁佁䭳䅁䭁䡁䕁䅁䉁䅁䅁允䅁䅁䄴杅䅁䑁䅅免睁䑁䅍兏睁䑁䅁䅍䅁䅁杷允䅁䅁䅑䅁䑁䅁䅷䅁䭁䉁乣䅁䭁佁䬰䅁䭁䡁䕯䅁䉁䅁䅁允䅁䅁䅕㑋坣挲㌷穷䴸䅉䅅䅁䑁䅁䅁睁䵁䅁䅁权噄䅄䅁权流杂䅁允䅁䅁䅅䅁佁䅁䅷䅁㉁䑁䅕杌祁䑁䅧䅁䵁䅉䅅䅁䕁䅁䅁睁䵁䅁䅁权䙄䅁䅁权䉁杁䅁权䙁杁䅁允䅁䅁䅅䅁䙁䉁剨㥨く琳䄵䍄䉁䅁䅁䅂䅁䅁䅍䅄䅁䅁䅯兰䄰䅁䅯眵䅯䅁䅯睧䅑䅁䅅䅁䉁䅁䅁兂捂䨳㉮䱒畔睐杷允䅁䅁䅑䅁䑁䅁䅷䅁䭁䍁䅷䅁䭁䅁䍅䅁䭁䅁䍉䅁䉁䅁䅁允䅁䅁䅕䭵灁剁䵲ぺ䵁䅉䅅䅁䕁䅁䅁睁䵁䅁䅁权穁睃䅁权灄权䅁权䑃䅂䅁允䅁䅁䅅䅁䙁䅁䅁䅁䅁甫䅮䍄䉁䅁䅁䅂䅁䅁䅍䅄䅁䅁䅯睸䅁䅁䅯允䅉䅁䅯兂䅉䅁䅅䅁䉁䅁䅁兂ぁ䩲䅨摥桐䅑杷允䅁䅁䅑䅁䑁䅁䅷䅁䭁䵁䅣䅁䭁䅁䍅䅁䭁䅁䍍䅁䉁䅁䅁允䅁䅁䅕卑㥎㈯噷歹䵁䅉䅅䅁䑁䅁䅁睁䵁䅁䅁权塃兄䅁权奁杂䅁允䅁䅁䅅䅁䭁䕁䝁䅁䵁䅉䅅䅁䕁䅁䅁睁䵁䅁䅁权扁䅄䅁权灄权䅁权㥂䅂䅁允䅁䅁䅅䅁䙁䅁䅁䅁䅁䩬䅂䍄䉁䅁䅁䅂䅁䅁䅍䅄䅁䅁䅯杲䅷䅁䅯朷䅯䅁䅯睧䅑䅁䅅䅁䉁䅁䅁兂䅁䅁䅁䕁浓䅷杷允䅁䅁䅑䅁䑁䅁䅷䅁䭁䱁久䅁䭁佁䭧䅁䭁䝁䔸䅁䉁䅁䅁允䅁䅁䄴杄䅁䑁䅉睍畁䑁䅕䅍㕁䅁䅁䍄䉁䅁䅁䅂䅁䅁䅍䅄䅁䅁䅯䅦䅳䅁䅯眶䅯䅁䅯兦䅑䅁䅅䅁䉁䅁䅁杄十䅁䅁兎祁䑁䅉李㕁䑁䅁䅍睁䅁䅁䍄䉁䅁䅁䅂䅁䅁䅍䅄䅁䅁䅯睨䄰䅁䅯眶䅯䅁䅯全䅑䅁䅅䅁䉁䅁䅁杄十䅁䅁睍ㅁ䑁䅅李ぁ䑁䅍睍㕁䅁䅁䍄䉁䅁䅁䅂䅁䅁䅍䅄䅁䅁䅯䅘䅷䅁䅯朵䅯䅁䅯兦䅑䅁䅅䅁䉁䅁䅁杄䵁䅁䅁李畁䑁䅉兎穁䅁䅁䍄䉁䅁䅁䅂䅁䅁䅍䅄䅁䅁䅯兡䅳䅁䅯朷䅯䅁䅯兣䅑䅁䅅䅁䉁䅁䅁兂䅁䅁䅁䍧乲䅑杷允䅁䅁䅑䅁䑁䅁䅷䅁䭁䅁䵙䅁䭁佁䭣䅁䭁䡁䕯䅁䉁䅁䅁允䅁䅁䅕㉩湺㘫确歇䵁䅉䅅䅁䕁䅁䅁睁䵁䅁䅁权杂䅄䅁权浄权䅁权㙂䅂䅁允䅁䅁䅅䅁佁䅁䅷䅁祁䍁䄴䅎硁䑁䅍䅁䵁䅉䅅䅁䕁䅁䅁睁䵁䅁䅁权ぃ睃䅁权湄权䅁权䙃䅂䅁允䅁䅁䅅䅁䙁䉁䍧㑕㍕睤䅒䍄䉁䅁䅁䅂䅁䅁䅍䅄䅁䅁䅯朱䅳䅁䅯朷䅯䅁䅯全䅑䅁䅅䅁䉁䅁䅁兂䅁䅁䅁䡉浶䅑杷允䅁䅁䅑䅁䑁䅁䅷䅁䭁䥁䰸䅁䭁佁䭯䅁䭁䡁䕅䅁䉁䅁䅁允䅁䅁䄴䅄䅁䑁䅁杌祁䑁䅅䅎䅁䅁杷允䅁䅁䅍䅁䑁䅁䅷䅁䭁䡁丰䅁䭁䉁䝯䅁䉁䅁䅁允䅁䅁䅯朱䅙䅁杷允䅁䅁䅑䅁䑁䅁䅷䅁䭁䑁䅍䅁䭁䅁䅑䅁䭁䅁䍑䅁䉁䅁䅁允䅁䅁䅕䅁䅁䑑䄱啗䵅䅉䅅䅁䕁䅁䅁睁䵁䅁䅁权㉄睃䅁权潄权䅁权瑂䅂䅁允䅁䅁䅅䅁佁䅁䄴䅁穁䑁䅉杌硁䑁䅁䅏䅁䅁杷允䅁䅁䅑䅁䑁䅁䅷䅁䭁䩁䵳䅁䭁佁䬴䅁䭁䝁䔰䅁䉁䅁䅁允䅁䅁䅕䅁䅁䕁㥁䔵䵁䅉䅅䅁䑁䅁䅁睁䵁䅁䅁权潃兄䅁权慁杂䅁允䅁䅁䅅䅁䭁䍁䝳䅁䵁䅉䅅䅁䕁䅁䅁睁䵁䅁䅁权汁睃䅁权灄权䅁权瑂䅂䅁允䅁䅁䅅䅁䭁䕁䅣䅁䵁䅉䅅䅁䕁䅁䅁睁䵁䅁䅁权呄睃䅁权浄权䅁权睂䅂䅁允䅁䅁䅅䅁佁䅁䅯䅁祁䍁䄴杍㑁䅁䅁䍄䉁䅁䅁睁䅁䅁䅍䅄䅁䅁䅯䅱䄰䅁䅯杈䅙䅁䅅䅁䉁䅁䅁权慃杂䅁䍄䉁䅁䅁䅂䅁䅁䅍䅄䅁䅁䅯䅙䅷䅁䅯儶䅯䅁䅯䅣䅑䅁䅅䅁䉁䅁䅁兂䅁䅁䅁䍁湋䅑杷允䅁䅁䅍䅁䑁䅁䅷䅁䭁䭁乧䅁䭁䍁䝑䅁䉁䅁䅁允䅁䅁䅯䅅䅑䅁杷允䅁䅁䅑䅁䑁䅁䅷䅁䭁䅁䵁䅁䭁佁䭳䅁䭁䡁䕁䅁䉁䅁䅁允䅁䅁䄴䅆䅁䑁䅍兎硁䑁䅕李祁䑁䅉杍㍁䅁䅁䍄䉁䅁䅁䅂䅁䅁䅍䅄䅁䅁䅯䅹䅷䅁䅯眶䅯䅁䅯䄷䅯䅁䅅䅁䉁䅁䅁权䡂䅁䅁䍄䉁䅁䅁睁䅁䅁䅍䅄䅁䅁䅯杗䄰䅁䅯杈䅙䅁䅅䅁䉁䅁䅁权晄睂䅁䍄䉁䅁䅁䅂䅁䅁䅍䅄䅁䅁䅯睈䅷䅁䅯朵䅯䅁䅯全䅑䅁䅅䅁䉁䅁䅁杄䵁䅁䅁免畁䑁䅣杍硁䅁䅁䍄䉁䅁䅁䅂䅁䅁䅍䅄䅁䅁䅯睦䅳䅁䅯朶䅯䅁䅯䅣䅑䅁䅅䅁䉁䅁䅁权䡂䅁䅁䍄䉁䅁䅁睁䅁䅁䅍䅄䅁䅁䅯兰䄰䅁䅯䅊䅙䅁䅅䅁䉁䅁䅁权䥁睂䅁䍄䉁䅁䅁䅂䅁䅁䅍䅄䅁䅁䅯眫䅷䅁䅯朶䅯䅁䅯䅣䅑䅁䅅䅁䉁䅁䅁杄䵁䅁䅁䅍畁䑁䅫免㕁䅁䅁䍄䉁䅁䅁䅂䅁䅁䅍䅄䅁䅁䅯元䅳䅁䅯朵䅯䅁䅯全䅑䅁䅅䅁䉁䅁䅁杄䵁䅁䅁杍畁䑁䅑䅍ぁ䅁䅁䍄䉁䅁䅁䅂䅁䅁䅍䅄䅁䅁䅯睡䅳䅁䅯儶䅯䅁䅯䄷䅯䅁䅅䅁䉁䅁䅁权䡂䅁䅁䍄䉁䅁䅁䅂䅁䅁䅍䅄䅁䅁䅯䅤䅳䅁䅯朷䅯䅁䅯睧䅑䅁䅅䅁䉁䅁䅁兂䅁䅁䅁䥧桦䅑杷允䅁䅁䅑䅁䑁䅁䅷䅁䭁䭁䵷䅁䭁佁䭯䅁䭁䝁䔰䅁䉁䅁䅁允䅁䅁䄴䅄䅁䑁䅅杌祁䑁䅙兏䅁䅁杷允䅁䅁䅍䅁䑁䅁䅷䅁䭁䱁䵉䅁䭁䍁䝑䅁䉁䅁䅁允䅁䅁䅯兵䄴䅁杷允䅁䅁䅑䅁䑁䅁䅷䅁䭁䅁䵷䅁䭁佁䭧䅁䭁䝁䔰䅁䉁䅁䅁允䅁䅁䅯睒䅁䅁杷允䅁䅁䅑䅁䑁䅁䅷䅁䭁䵁䱍䅁䭁佁䭯䅁䭁䡁䕯䅁䉁䅁䅁允䅁䅁䄴䅄䅁䑁䅁杌㑁䑁䅙免䅁䅁杷允䅁䅁䅍䅁䑁䅁䅷䅁䭁䩁义䅁䭁䉁䜴䅁䉁䅁䅁允䅁䅁䅯䅖䅙䅁杷允䅁䅁䅑䅁䑁䅁䅷䅁䭁䉁䈴䅁䭁䅁䅯䅁䭁䅁䅕䅁䉁䅁䅁允䅁䅁䅕䥒獴⼵灳啈䵁䅉䅅䅁䕁䅁䅁睁䵁䅁䅁权噁兄䅁权潄权䅁权㙂䅂䅁允䅁䅁䅅䅁佁䅁䅷䅁㑁䍁䄴睎㕁䑁䅑䅁䵁䅉䅅䅁䕁䅁䅁睁䵁䅁䅁权㙄权䅁权潄权䅁权㙂䅂䅁允䅁䅁䅅䅁佁䅁䄴䅁穁䑁䅉杌㑁䑁䅫睍䅁䅁杷允䅁䅁䅍䅁䑁䅁䅷䅁䭁䕁䰴䅁䭁䉁䝷䅁䉁䅁䅁允䅁䅁䅯睔䅙䅁杷允䅁䅁䅑䅁䑁䅁䅷䅁䭁䥁䵧䅁䭁佁䭧䅁䭁䥁䕕䅁䉁䅁䅁允䅁䅁䅯睒䅁䅁杷允䅁䅁䅑䅁䑁䅁䅷䅁䭁䭁䴰䅁䭁佁䬴䅁䭁䡁䕁䅁䉁䅁䅁允䅁䅁䅕䅁䅁䅁㉄欲䵁䅉䅅䅁䕁䅁䅁睁䵁䅁䅁权䑁允䅁权剁䅁䅁权䕁杁䅁允䅁䅁䅅䅁佁䉁䅙䅁ぁ䑁䅉杍㍁䑁䅕䅍睁䑁䅁䅍睁䅁䅁䍄䉁䅁䅁䅂䅁䅁䅍䅄䅁䅁䅯睉䄰䅁䅯朶䅯䅁䅯睧䅑䅁䅅䅁䉁䅁䅁权䡂䅁䅁䍄䉁䅁䅁䅂䅁䅁䅍䅄䅁䅁䅯䅦䅷䅁䅯眶䅯䅁䅯䄷䅯䅁䅅䅁䉁䅁䅁权䡂䅁䅁䍄䉁䅁䅁睁䅁䅁䅍䅄䅁䅁䅯兵䅷䅁䅯䅈䅙䅁䅅䅁䉁䅁䅁权㍄杂䅁䍄䉁䅁䅁䅂䅁䅁䅍䅄䅁䅁䅯克䅷䅁䅯儷䅯䅁䅯兢䅑䅁䅅䅁䉁䅁䅁权䡂䅁䅁䍄䉁䅁䅁睁䅁䅁䅍䅄䅁䅁䅯䄱䅷䅁䅯杊䅙䅁䅅䅁䉁䅁䅁杄佁䅁䅁免睁䑁䅑杌㉁䑁䅣䅁䵁䅉䅅䅁䕁䅁䅁睁䵁䅁䅁权剄睃䅁权牄权䅁权睂䅂䅁允䅁䅁䅅䅁佁䉁䅉䅁硁䑁䅕李穁䑁䅑䅍睁䑁䅁䅁䵁䅉䅅䅁䕁䅁䅁睁䵁䅁䅁权捄䅄䅁权煄权䅁权睂䅂䅁允䅁䅁䅅䅁䭁䙁䴴䅁䵁䅉䅅䅁䑁䅁䅁睁䵁䅁䅁权䕁兄䅁权流杂䅁允䅁䅁䅅䅁佁䅁䅷䅁㑁䑁䅉杌㑁䑁䅑䅁䵁䅉䅅䅁䕁䅁䅁睁䵁䅁䅁权㝂䅁䅁权䕁䅁䅁权䙁䅁䅁允䅁䅁䅅䅁䙁䅁䅁䥁硄坯䈵䍄䉁䅁䅁䅂䅁䅁䅍䅄䅁䅁䅯䅏䅅䅁䅯充䅁䅁䅯兂䅁䅁䅅䅁䉁䅁䅁杄啁䅁䅁睍㑁䑁䅍䅎睁䑁䅁䅍睁䑁䅁䅁䵁䅉䅅䅁䕁䅁䅁睁䵁䅁䅁权㉁兄䅁权潄权䅁权睂䅂䅁允䅁䅁䅅䅁佁䅁䄴䅁硁䑁䅅杌睁䑁䅑兏䅁䅁杷允䅁䅁䅍䅁䑁䅁䅷䅁䭁䱁䵫䅁䭁䉁䜴䅁䉁䅁䅁允䅁䅁䅯来䅣䅁杷允䅁䅁䅑䅁䑁䅁䅷䅁䭁佁䵕䅁䭁佁䭧䅁䭁䡁䕁䅁䉁䅁䅁允䅁䅁䄴杄䅁䑁䅅杍畁䑁䅑睍硁䅁䅁䍄䉁䅁䅁睁䅁䅁䅍䅄䅁䅁䅯睗䄰䅁䅯䅈䅙䅁䅅䅁䉁䅁䅁权卂杂䅁䍄䉁䅁䅁䅂䅁䅁䅍䅄䅁䅁䅯兹䅳䅁䅯䄶䅯䅁䅯兦䅑䅁䅅䅁䉁䅁䅁权䡂䅁䅁䍄䉁䅁䅁䅂䅁䅁䅍䅄䅁䅁䅯兲䅷䅁䅯眶䅯䅁䅯䅣䅑䅁䅅䅁䉁䅁䅁杄十䅁䅁兎㑁䑁䅍兏㍁䑁䅕䅍㉁䅁䅁䍄䉁䅁䅁䅂䅁䅁䅍䅄䅁䅁䅯䅡䅳䅁䅯儷䅯䅁䅯来䅑䅁䅅䅁䉁䅁䅁兂ㅁ牘䩰䅄橌睐杷允䅁䅁䅑䅁䑁䅁䅷䅁䭁偁䵣䅁䭁佁䭣䅁䭁䡁䕅䅁䉁䅁䅁允䅁䅁䅕楁䡵瑆佭䕌䵁䅉䅅䅁䕁䅁䅁睁䵁䅁䅁权牄兄䅁权牄权䅁权㙂䅂䅁允䅁䅁䅅䅁佁䉁䅉䅁硁䑁䅁䅎㍁䑁䅉睎ぁ䑁䅅䅁䵁䅉䅅䅁䕁䅁䅁睁䵁䅁䅁权流睃䅁权潄权䅁权療䅂䅁允䅁䅁䅅䅁佁䅁䅯䅁㕁䍁䄴杍ㅁ䅁䅁䍄䉁䅁䅁䅂䅁䅁䅍䅄䅁䅁䅯睊䄰䅁䅯眶䅯䅁䅯䄷䅯䅁䅅䅁䉁䅁䅁权䡂䅁䅁䍄䉁䅁䅁䅂䅁䅁䅍䅄䅁䅁䅯朳䅷䅁䅯朶䅯䅁䅯睢䅑䅁䅅䅁䉁䅁䅁杄䵁䅁䅁䅍畁䑁䅕䅍穁䅁䅁䍄䉁䅁䅁睁䅁䅁䅍䅄䅁䅁䅯眳䅷䅁䅯杇䅙䅁䅅䅁䉁䅁䅁权㡁杂䅁䍄䉁䅁䅁睁䅁䅁䅍䅄䅁䅁䅯䄴䅷䅁䅯杇䅙䅁䅅䅁䉁䅁䅁权㝂杂䅁䍄䉁䅁䅁䅂䅁䅁䅍䅄䅁䅁䅯䅷䅳䅁䅯儶䅯䅁䅯来䅑䅁䅅䅁䉁䅁䅁兂䅁䅁䅁乁栶䅷杷允䅁䅁䅑䅁䑁䅁䅷䅁䭁偁䵧䅁䭁佁䭧䅁䭁䥁䕕䅁䉁䅁䅁允䅁䅁䄴杄䅁䑁䅉兎畁䑁䅙䅎穁䅁䅁䍄䉁䅁䅁䅂䅁䅁䅍䅄䅁䅁䅯兄䅳䅁䅯朷䅯䅁䅯全䅑䅁䅅䅁䉁䅁䅁兂䅁䅁䅁䝓塁兑杷允䅁䅁䅑䅁䑁䅁䅷䅁䭁䙁䱧䅁䭁佁䬴䅁䭁䝁䔸䅁䉁䅁䅁允䅁䅁䅕䅁䅁䭁硃ぁ䵅䅉䅅䅁䕁䅁䅁睁䵁䅁䅁权㕄䅄䅁权潄权䅁权䙃䅂䅁允䅁䅁䅅䅁佁䅁䅷䅁穁䍁䄴兎㕁䑁䅕䅁䵁䅉䅅䅁䑁䅁䅁睁䵁䅁䅁权杄䅄䅁权捁杂䅁允䅁䅁䅅䅁䭁䡁䝳䅁䵁䅉䅅䅁䕁䅁䅁睁䵁䅁䅁权䡄䅁䅁权剁䅁䅁权䕁杁䅁允䅁䅁䅅䅁佁䉁䅙䅁硁䑁䅫杍穁䑁䅙免㍁䑁䅁䅍睁䅁䅁䍄䉁䅁䅁䅂䅁䅁䅍䅄䅁䅁䅯杹䅷䅁䅯儶䅯䅁䅯睧䅑䅁䅅䅁䉁䅁䅁兂䅁䅁䅁䱁㉱䅷杷允䅁䅁䅑䅁䑁䅁䅷䅁䭁䩁义䅁䭁佁䭳䅁䭁䥁䕕䅁䉁䅁䅁允䅁䅁䄴杅䅁䑁䅧李㍁䑁䅙䅍ぁ䑁䅁䅏䅁䅁杷允䅁䅁䅑䅁䑁䅁䅷䅁䭁佁䱉䅁䭁佁䭧䅁䭁䡁䕁䅁䉁䅁䅁允䅁䅁䄴杄䅁䍁䄰免畁䑁䅉李㉁䅁䅁䍄䉁䅁䅁䅂䅁䅁䅍䅄䅁䅁䅯睢䅷䅁䅯眵䅯䅁䅯䅣䅑䅁䅅䅁䉁䅁䅁兂慂剭ㄲ䭈瀳睐杷允䅁䅁䅑䅁䑁䅁䅷䅁䭁䥁䵁䅁䭁佁䭣䅁䭁䡁䕅䅁䉁䅁䅁允䅁䅁䅕捷桱扒穢獃䵁䅉䅅䅁䕁䅁䅁睁䵁䅁䅁权桃睃䅁权畄权䅁权療䅂䅁允䅁䅁䅅䅁䙁䅁䅁䅁䅄偲䅸䍄䉁䅁䅁䅂䅁䅁䅍䅄䅁䅁䅯䅇䅳䅁䅯䄶䅯䅁䅯睢䅑䅁䅅䅁䉁䅁䅁杄佁䅁䅁䅎㉁䍁䄴兏睁䑁䅉䅁䵁䅉䅅䅁䕁䅁䅁睁䵁䅁䅁权婃允䅁权䭁䅁䅁权䙁䅁䅁允䅁䅁䅅䅁䙁䵁䱤㑎䉬䅙䄱䍄䉁䅁䅁䅂䅁䅁䅍䅄䅁䅁䅯䅣䅷䅁䅯眵䅯䅁䅯䅣䅑䅁䅅䅁䉁䅁䅁兂卄䴵畋瑢䉳䅑杷允䅁䅁䅑䅁䑁䅁䅷䅁䭁偁䱯䅁䭁佁䭳䅁䭁䡁䕯䅁䉁䅁䅁允䅁䅁䄴䅆䅁䑁䅅䅍ぁ䑁䅧李睁䑁䅙睍㍁䅁䅁䍄䉁䅁䅁䅂䅁䅁䅍䅄䅁䅁䅯杔䄰䅁䅯儷䅯䅁䅯全䅑䅁䅅䅁䉁䅁䅁兂㉄䙋偹癷奘睐杷允䅁䅁䅑䅁䑁䅁䅷䅁䭁䥁乁䅁䭁佁䭯䅁䭁䥁䕕䅁䉁䅁䅁允䅁䅁䄴䅄䅁䑁䅍杌㕁䑁䅙䅎䅁䅁杷允䅁䅁䅑䅁䑁䅁䅷䅁䭁䡁䉳䅁䭁䉁䅅䅁䭁䅁䍑䅁䉁䅁䅁允䅁䅁䄴杅䅁䑁䅣睎穁䑁䅙䅏睁䑁䅁䅍䅁䅁杷允䅁䅁䅑䅁䑁䅁䅷䅁䭁䡁乫䅁䭁佁䭧䅁䭁䡁䕁䅁䉁䅁䅁允䅁䅁䄴杄䅁䑁䅅兏畁䑁䅉睍㑁䅁䅁䍄䉁䅁䅁䅂䅁䅁䅍䅄䅁䅁䅯兮䅳䅁䅯朶䅯䅁䅯兢䅑䅁䅅䅁䉁䅁䅁权䡂䅁䅁䍄䉁䅁䅁䅂䅁䅁䅍䅄䅁䅁䅯杣䄰䅁䅯朵䅯䅁䅯䄷䅯䅁䅅䅁䉁䅁䅁权䡂䅁䅁䍄䉁䅁䅁䅂䅁䅁䅍䅄䅁䅁䅯杮䅳䅁䅯朶䅯䅁䅯兢䅑䅁䅅䅁䉁䅁䅁杄䵁䅁䅁免畁䑁䅣杍ㅁ䅁䅁䍄䉁䅁䅁睁䅁䅁䅍䅄䅁䅁䅯克䄰䅁䅯杊䅙䅁䅅䅁䉁䅁䅁杄䵁䅁䅁䅏㕁䍁䄴睍祁䅁䅁䍄䉁䅁䅁睁䅁䅁䅍䅄䅁䅁䅯眳䅷䅁䅯杈䅙䅁䅅䅁䉁䅁䅁权㍂杂䅁䍄䉁䅁䅁䅂䅁䅁䅍䅄䅁䅁䅯睉䅁䅁䅯充䅁䅁䅯䅂䅉䅁䅅䅁䉁䅁䅁杄啁䅁䅁杍ㅁ䑁䅣李睁䑁䅁䅍睁䑁䅁䅁䵁䅉䅅䅁䕁䅁䅁睁䵁䅁䅁权ㅄ权䅁权瑄权䅁权療䅂䅁允䅁䅁䅅䅁䙁䉁奂扏䥔杤䅊䍄䉁䅁䅁䅂䅁䅁䅍䅄䅁䅁䅯杈䅷䅁䅯眶䅯䅁䅯䅣䅑䅁䅅䅁䉁䅁䅁杄啁䅁䅁免祁䑁䅑免穁䑁䅍䅍睁䑁䅁䅁䵁䅉䅅䅁䕁䅁䅁睁䵁䅁䅁权潁䅄䅁权畄权䅁权睂䅂䅁允䅁䅁䅅䅁䙁䅁䅁䅁䅃⭖䅂䍄䉁䅁䅁䅂䅁䅁䅍䅄䅁䅁䅯䄫䅁䅁䅯允䅉䅁䅯睁䅉䅁䅅䅁䉁䅁䅁兂穄䉹䴸块䍪䅑杷允䅁䅁䅑䅁䑁䅁䅷䅁䭁䙁䱣䅁䭁佁䭣䅁䭁䝁䔸䅁䉁䅁䅁允䅁䅁䅕䥘䌯匹捨稹䴸䅉䅅䅁䕁䅁䅁睁䵁䅁䅁权湃睃䅁权牄权䅁权硂䅂䅁允䅁䅁䅅䅁佁䉁䅉䅁祁䑁䅧杍睁䑁䅍䅎㕁䑁䅧䅁䵁䅉䅅䅁䕁䅁䅁睁䵁䅁䅁权扃䅁䅁权䉁杁䅁权䑁杁䅁允䅁䅁䅅䅁䙁佁祘㍈㥋⬳䅒䍄䉁䅁䅁䅂䅁䅁䅍䅄䅁䅁䅯睑䅷䅁䅯眶䅯䅁䅯睧䅑䅁䅅䅁䉁䅁䅁杄十䅁䅁䅎㍁䑁䅙免㉁䑁䅁䅍睁䅁䅁䍄䉁䅁䅁䅂䅁䅁䅍䅄䅁䅁䅯允䄰䅁䅯眶䅯䅁䅯全䅑䅁䅅䅁䉁䅁䅁杄啁䅁䅁免穁䑁䅍睍睁䑁䅁䅍睁䑁䅁䅁䵁䅉䅅䅁䑁䅁䅁睁䵁䅁䅁权獄䅄䅁权慁杂䅁允䅁䅁䅅䅁䭁䕁䝁䅁䵁䅉䅅䅁䕁䅁䅁睁䵁䅁䅁权敄䅁䅁权䭁䅁䅁权䙁䅁䅁允䅁䅁䅅䅁䙁䩁瑈䑦ㄸ楮䄹䍄䉁䅁䅁䅂䅁䅁䅍䅄䅁䅁䅯杤䅷䅁䅯䄶䅯䅁䅯兦䅑䅁䅅䅁䉁䅁䅁杄䵁䅁䅁免㍁䍁䄴䅎硁䅁䅁䍄䉁䅁䅁䅂䅁䅁䅍䅄䅁䅁䅯杣䄰䅁䅯朶䅯䅁䅯兦䅑䅁䅅䅁䉁䅁䅁杄䵁䅁䅁䅍畁䑁䅅䅍ㅁ䅁䅁䍄䉁䅁䅁睁䅁䅁䅍䅄䅁䅁䅯䄷䅷䅁䅯䅈䅙䅁䅅䅁䉁䅁䅁权敃杂䅁䍄䉁䅁䅁䅂䅁䅁䅍䅄䅁䅁䅯䅈䄰䅁䅯儷䅯䅁䅯全䅑䅁䅅䅁䉁䅁䅁兂橁⼲⭬牡潺睐杷允䅁䅁䅑䅁䑁䅁䅷䅁䭁䉁䱷䅁䭁佁䬴䅁䭁䡁䔰䅁䉁䅁䅁允䅁䅁䅕䅁䅁䕁㝁欸䵁䅉䅅䅁䕁䅁䅁睁䵁䅁䅁权㑁睃䅁权煄权䅁权睂䅂䅁允䅁䅁䅅䅁佁䅁䅷䅁硁䍁䄴杍睁䑁䅑䅁䵁䅉䅅䅁䕁䅁䅁睁䵁䅁䅁权ㅂ䅄䅁权浄权䅁权睂䅂䅁允䅁䅁䅅䅁佁䅁䅯䅁睁䍁䄴李㍁䅁䅁䍄䉁䅁䅁䅂䅁䅁䅍䅄䅁䅁䅯睆䅷䅁䅯䄶䅯䅁䅯睢䅑䅁䅅䅁䉁䅁䅁杄佁䅁䅁睍㑁䍁䄴兎睁䑁䅍䅁䵁䅉䅅䅁䕁䅁䅁睁䵁䅁䅁权㕃睃䅁权浄权䅁权䑃䅂䅁允䅁䅁䅅䅁佁䅁䅷䅁祁䍁䄴䅎ぁ䑁䅣䅁䵁䅉䅅䅁䕁䅁䅁睁䵁䅁䅁权噂䅄䅁权晁杂䅁权杁杂䅁允䅁䅁䅅䅁䭁䡁䥕䅁䵁䅉䅅䅁䕁䅁䅁睁䵁䅁䅁权慂䅄䅁权湄权䅁权䑃䅂䅁允䅁䅁䅅䅁䙁䍁硣䭃捷杗䅌䍄䉁䅁䅁䅂䅁䅁䅍䅄䅁䅁䅯兦䅷䅁䅯朵䅯䅁䅯䅣䅑䅁䅅䅁䉁䅁䅁杄䵁䅁䅁杍畁䑁䅅李祁䅁䅁䍄䉁䅁䅁䅂䅁䅁䅍䅄䅁䅁䅯睑䄰䅁䅯朶䅯䅁䅯兣䅑䅁䅅䅁䉁䅁䅁杄䵁䅁䅁杍畁䑁䅣兎ぁ䅁䅁䍄䉁䅁䅁睁䅁䅁䅍䅄䅁䅁䅯䄷䅷䅁䅯杊䅙䅁䅅䅁䉁䅁䅁杄䵁䅁䅁睎㕁䍁䄴䅏祁䅁䅁䍄䉁䅁䅁䅂䅁䅁䅍䅄䅁䅁䅯杙䄰䅁䅯儶䅯䅁䅯兢䅑䅁䅅䅁䉁䅁䅁权䡂䅁䅁䍄䉁䅁䅁䅂䅁䅁䅍䅄䅁䅁䅯䅥䅳䅁䅯儷䅯䅁䅯兣䅑䅁䅅䅁䉁䅁䅁兂婁䙂余扌穌睐杷允䅁䅁䅍䅁䑁䅁䅷䅁䭁䵁䵫䅁䭁䉁䝧䅁䉁䅁䅁允䅁䅁䅯兌䅙䅁杷允䅁䅁䅑䅁䑁䅁䅷䅁䭁䝁䵯䅁䭁佁䬰䅁䭁䡁䔰䅁䉁䅁䅁允䅁䅁䅕報灪橊䥅樸䴸䅉䅅䅁䑁䅁䅁睁䵁䅁䅁权摁兄䅁权歁杂䅁允䅁䅁䅅䅁䭁䙁䭷䅁䵁䅉䅅䅁䕁䅁䅁睁䵁䅁䅁权㡂睃䅁权煄权䅁权䙃䅂䅁允䅁䅁䅅䅁佁䅁䅷䅁睁䍁䄴䅏ぁ䑁䅑䅁䵁䅉䅅䅁䕁䅁䅁睁䵁䅁䅁权㍁睃䅁权湄权䅁权獄权䅁允䅁䅁䅅䅁䭁䕁䅣䅁䵁䅉䅅䅁䕁䅁䅁睁䵁䅁䅁权橃兄䅁权煄权䅁权療䅂䅁允䅁䅁䅅䅁佁䅁䅷䅁睁䍁䄴免硁䑁䅅䅁䵁䅉䅅䅁䕁䅁䅁睁䵁䅁䅁权䅃兄䅁权潄权䅁权睂䅂䅁允䅁䅁䅅䅁佁䅁䅷䅁硁䍁䄴兎睁䑁䅣䅁䵁䅉䅅䅁䕁䅁䅁睁䵁䅁䅁权啂睃䅁权畄权䅁权獄权䅁允䅁䅁䅅䅁䭁䕁䅣䅁䵁䅉䅅䅁䕁䅁䅁睁䵁䅁䅁权奄睃䅁权湄权䅁权䙃䅂䅁允䅁䅁䅅䅁䙁䱁祂䩡瑈䅦䄹䍄䉁䅁䅁䅂䅁䅁䅍䅄䅁䅁䅯眫䅳䅁䅯眵䅯䅁䅯睢䅑䅁䅅䅁䉁䅁䅁兂䱃〶㑙渳武睶杷允䅁䅁䅑䅁䑁䅁䅷䅁䭁䥁䴸䅁䭁佁䭳䅁䭁䡁䕁䅁䉁䅁䅁允䅁䅁䄴杅䅁䑁䅙兎祁䑁䅙李㕁䑁䅅兎䅁䅁杷允䅁䅁䅑䅁䑁䅁䅷䅁䭁䝁䱣䅁䭁䉁䜸䅁䭁䍁䝁䅁䉁䅁䅁允䅁䅁䅯朰䅳䅁杷允䅁䅁䅑䅁䑁䅁䅷䅁䭁䅁䵯䅁䭁䉁䜸䅁䭁䍁䝁䅁䉁䅁䅁允䅁䅁䅯睈䅧䅁杷允䅁䅁䅍䅁䑁䅁䅷䅁䭁䵁䵫䅁䭁䉁䝯䅁䉁䅁䅁允䅁䅁䅯兌䅙䅁杷允䅁䅁䅍䅁䑁䅁䅷䅁䭁䵁䵫䅁䭁䉁䜴䅁䉁䅁䅁允䅁䅁䅯睲䅙䅁杷允䅁䅁䅑䅁䑁䅁䅷䅁䭁佁䉍䅁䭁䅁䅑䅁䭁䅁䅕䅁䉁䅁䅁允䅁䅁䅕䅁䅁䉷砯の䵅䅉䅅䅁䕁䅁䅁睁䵁䅁䅁权䡂睃䅁权煄权䅁权㙂䅂䅁允䅁䅁䅅䅁佁䅁䅷䅁硁䍁䄴睎ぁ䑁䅅䅁䵁䅉䅅䅁䕁䅁䅁睁䵁䅁䅁权䝁兄䅁权灄权䅁权睂䅂䅁允䅁䅁䅅䅁䙁䅁䅁䅁允偤䅆䍄䉁䅁䅁䅂䅁䅁䅍䅄䅁䅁䅯䅦䄰䅁䅯儷䅯䅁䅯睧䅑䅁䅅䅁䉁䅁䅁兂い搯㑒匶婢睐杷允䅁䅁䅑䅁䑁䅁䅷䅁䭁䡁䵫䅁䭁佁䭳䅁䭁䡁䕅䅁䉁䅁䅁允䅁䅁䄴杅䅁䑁䅫杍㍁䑁䅧睎ㅁ䑁䅉杍䅁䅁杷允䅁䅁䅑䅁䑁䅁䅷䅁䭁䵁䵉䅁䭁佁䭫䅁䭁䝁䔰䅁䉁䅁䅁允䅁䅁䅯睒䅁䅁杷允䅁䅁䅑䅁䑁䅁䅷䅁䭁䅁䵉䅁䭁佁䬰䅁䭁䡁䕅䅁䉁䅁䅁允䅁䅁䅕㥆佮ㄹ橐吹䴸䅉䅅䅁䕁䅁䅁睁䵁䅁䅁权煄䅄䅁权灄权䅁权䑃䅂䅁允䅁䅁䅅䅁䙁䅁䅁䅁䅂晢䅚䍄䉁䅁䅁䅂䅁䅁䅍䅄䅁䅁䅯关䅷䅁䅯朷䅯䅁䅯兢䅑䅁䅅䅁䉁䅁䅁权䡂䅁䅁䍄䉁䅁䅁䅂䅁䅁䅍䅄䅁䅁䅯眫䅯䅁䅯䄶䅯䅁䅯睢䅑䅁䅅䅁䉁䅁䅁杄佁䅁䅁免㉁䍁䄴免㕁䑁䅉䅁䵁䅉䅅䅁䕁䅁䅁睁䵁䅁䅁权㍁䅁䅁权䕁䅁䅁权䕁杁䅁允䅁䅁䅅䅁䙁䅁䅁䭁兄婈䉸䍄䉁䅁䅁䅂䅁䅁䅍䅄䅁䅁䅯条䅳䅁䅯朶䅯䅁䅯睢䅑䅁䅅䅁䉁䅁䅁杄䵁䅁䅁䅍畁䑁䅑李ぁ䅁䅁䍄䉁䅁䅁䅂䅁䅁䅍䅄䅁䅁䅯光䅳䅁䅯朷䅯䅁䅯兣䅑䅁䅅䅁䉁䅁䅁兂䅁䅁䅁䱑捐䅑杷允䅁䅁䅑䅁䑁䅁䅷䅁䭁䑁䰴䅁䭁佁䭣䅁䭁䥁䕕䅁䉁䅁䅁允䅁䅁䅕䑔䩥坑求䵅䵁䅉䅅䅁䕁䅁䅁睁䵁䅁䅁权䝄睃䅁权潄权䅁权㥂䅂䅁允䅁䅁䅅䅁佁䅁䄴䅁瑁䑁䅉杌ㅁ䑁䅉䅏䅁䅁杷允䅁䅁䅑䅁䑁䅁䅷䅁䭁䡁䵯䅁䭁佁䭣䅁䭁䝁䔰䅁䉁䅁䅁允䅁䅁䅕歵䵫楁䡵ぅ䵁䅉䅅䅁䕁䅁䅁睁䵁䅁䅁权㕁䅄䅁权畄权䅁权硂䅂䅁允䅁䅁䅅䅁䙁䅁䅁䅁䅁男䅎䍄䉁䅁䅁䅂䅁䅁䅍䅄䅁䅁䅯兘䅷䅁䅯朷䅯䅁䅯全䅑䅁䅅䅁䉁䅁䅁兂䅁䅁䅁䘴㝲䅑杷允䅁䅁䅑䅁䑁䅁䅷䅁䭁乁䱍䅁䭁佁䭳䅁䭁䡁䕁䅁䉁䅁䅁允䅁䅁䄴杅䅁䑁䅑李祁䑁䅁䅍睁䑁䅁䅍䅁䅁杷允䅁䅁䅑䅁䑁䅁䅷䅁䭁䍁丰䅁䭁佁䭯䅁䭁䝁䔸䅁䉁䅁䅁允䅁䅁䄴䅄䅁䑁䅅杌睁䑁䅍䅎䅁䅁杷允䅁䅁䅍䅁䑁䅁䅷䅁䭁䩁义䅁䭁䉁䝯䅁䉁䅁䅁允䅁䅁䅯兗䅙䅁杷允䅁䅁䅑䅁䑁䅁䅷䅁䭁乁䱣䅁䭁佁䭧䅁䭁䡁䔰䅁䉁䅁䅁允䅁䅁䄴䅅䅁䍁䄰免ぁ䍁䄴兏ㅁ䑁䅙䅁䵁䅉䅅䅁䕁䅁䅁睁䵁䅁䅁权塄睃䅁权潄权䅁权硂䅂䅁允䅁䅁䅅䅁佁䅁䄴䅁瑁䑁䅣杌㍁䑁䅧杍䅁䅁杷允䅁䅁䅑䅁䑁䅁䅷䅁䭁䉁䉣䅁䭁䉁䅅䅁䭁䅁䍑䅁䉁䅁䅁允䅁䅁䄴杅䅁䑁䅑䅍ぁ䑁䅧䅍睁䑁䅁䅍䅁䅁杷允䅁䅁䅑䅁䑁䅁䅷䅁䭁䝁䱷䅁䭁佁䬰䅁䭁䡁䕯䅁䉁䅁䅁允䅁䅁䅕児塲㍯㥁樰䴸䅉䅅䅁䕁䅁䅁睁䵁䅁䅁权獃䅄䅁权潄权䅁权䙃䅂䅁允䅁䅁䅅䅁佁䅁䅷䅁硁䑁䅉杌㉁䑁䅣䅁䵁䅉䅅䅁䕁䅁䅁睁䵁䅁䅁权睂睃䅁权牄权䅁权㙂䅂䅁允䅁䅁䅅䅁佁䉁䅉䅁ㅁ䑁䅙睍㉁䑁䅣兏祁䑁䅑䅁䵁䅉䅅䅁䕁䅁䅁睁䵁䅁䅁权啂䅁䅁权䕁䅁䅁权䕁杁䅁允䅁䅁䅅䅁䙁䅁䅁䅁煃测䉤䍄䉁䅁䅁䅂䅁䅁䅍䅄䅁䅁䅯睮䅷䅁䅯眶䅯䅁䅯䅣䅑䅁䅅䅁䉁䅁䅁杄十䅁䅁免硁䑁䅫免穁䑁䅑䅎硁䅁䅁䍄䉁䅁䅁䅂䅁䅁䅍䅄䅁䅁䅯兪䄰䅁䅯朶䅯䅁䅯兣䅑䅁䅅䅁䉁䅁䅁杄䵁䅁䅁䅍畁䑁䅫兎㉁䅁䅁䍄䉁䅁䅁䅂䅁䅁䅍䅄䅁䅁䅯眳䅷䅁䅯儶䅯䅁䅯兣䅑䅁䅅䅁䉁䅁䅁兂䅁䅁䅁䥁杩䅑杷允䅁䅁䅑䅁䑁䅁䅷䅁䭁偁䉑䅁䭁䉁䅅䅁䭁䅁䍑䅁䉁䅁䅁允䅁䅁䄴䅆䅁䑁䅍䅏硁䑁䅙䅍睁䑁䅁䅍睁䅁䅁䍄䉁䅁䅁䅂䅁䅁䅍䅄䅁䅁䅯克䄰䅁䅯䄶䅯䅁䅯䅣䅑䅁䅅䅁䉁䅁䅁杄佁䅁䅁免硁䍁䄴兎睁䑁䅙䅁䵁䅉䅅䅁䑁䅁䅁睁䵁䅁䅁权䩄䅄䅁权歁杂䅁允䅁䅁䅅䅁䭁䑁䡯䅁䵁䅉䅅䅁䕁䅁䅁睁䵁䅁䅁权⽃睃䅁权灄权䅁权䙃䅂䅁允䅁䅁䅅䅁䙁䅁䅁䅁䅁敳䄱䍄䉁䅁䅁䅂䅁䅁䅍䅄䅁䅁䅯䄶䅷䅁䅯䄶䅯䅁䅯䅣䅑䅁䅅䅁䉁䅁䅁杄䵁䅁䅁䅏畁䑁䅣兏ぁ䅁䅁䍄䉁䅁䅁䅂䅁䅁䅍䅄䅁䅁䅯村䅳䅁䅯儶䅯䅁䅯兦䅑䅁䅅䅁䉁䅁䅁兂䅁䅁䅁䅧奘䅑杷允䅁䅁䅑䅁䑁䅁䅷䅁䭁䱁䰸䅁䭁佁䭧䅁䭁䡁䕁䅁䉁䅁䅁允䅁䅁䅯睒䅁䅁杷允䅁䅁䅑䅁䑁䅁䅷䅁䭁䡁䱳䅁䭁佁䭧䅁䭁䥁䕕䅁䉁䅁䅁允䅁䅁䄴杄䅁䑁䅕免畁䑁䅑睍硁䅁䅁䍄䉁䅁䅁䅂䅁䅁䅍䅄䅁䅁䅯杏䅷䅁䅯朶䅯䅁䅯兣䅑䅁䅅䅁䉁䅁䅁杄䵁䅁䅁䅍畁䑁䅉䅏祁䅁䅁䍄䉁䅁䅁䅂䅁䅁䅍䅄䅁䅁䅯䅌䅳䅁䅯朶䅯䅁䅯兣䅑䅁䅅䅁䉁䅁䅁杄䵁䅁䅁䅍畁䑁䅍兏ㅁ䅁䅁䍄䉁䅁䅁䅂䅁䅁䅍䅄䅁䅁䅯杍䅷䅁䅯朵䅯䅁䅯䄷䅯䅁䅅䅁䉁䅁䅁权䡂䅁䅁䍄䉁䅁䅁䅂䅁䅁䅍䅄䅁䅁䅯兎䄰䅁䅯朶䅯䅁䅯来䅑䅁䅅䅁䉁䅁䅁杄䵁䅁䅁䅍畁䑁䅫兏祁䅁䅁䍄䉁䅁䅁䅂䅁䅁䅍䅄䅁䅁䅯兪䄰䅁䅯儶䅯䅁䅯䅣䅑䅁䅅䅁䉁䅁䅁兂䅁䅁䅁䍣㉲䅑杷允䅁䅁䅑䅁䑁䅁䅷䅁䭁䝁䉳䅁䭁䅁䍅䅁䭁䅁䍕䅁䉁䅁䅁允䅁䅁䅯睒䅁䅁杷允䅁䅁䅑䅁䑁䅁䅷䅁䭁䵁䰸䅁䭁佁䭳䅁䭁䥁䕍䅁䉁䅁䅁允䅁䅁䄴杅䅁䑁䅙睎㉁䑁䅙兏ㅁ䑁䅙䅎䅁䅁杷允䅁䅁䅑䅁䑁䅁䅷䅁䭁乁䵷䅁䭁佁䭧䅁䭁䡁䕯䅁䉁䅁䅁允䅁䅁䅯睒䅁䅁杷允䅁䅁䅑䅁䑁䅁䅷䅁䭁䙁䵯䅁䭁佁䭫䅁䭁䡁䕯䅁䉁䅁䅁允䅁䅁䅕䅁䅁䵁歄䔲䵁䅉䅅䅁䕁䅁䅁睁䵁䅁䅁权䱂兄䅁权浄权䅁权硂䅂䅁允䅁䅁䅅䅁佁䅁䅷䅁硁䍁䄴李㕁䑁䅫䅁䵁䅉䅅䅁䕁䅁䅁睁䵁䅁䅁权佂兄䅁权牄权䅁权㥂䅂䅁允䅁䅁䅅䅁佁䉁䅉䅁硁䑁䅍䅍㉁䑁䅉兎㑁䑁䅍䅁䵁䅉䅅䅁䕁䅁䅁睁䵁䅁䅁权䉄䅄䅁权牄权䅁权療䅂䅁允䅁䅁䅅䅁佁䉁䅉䅁㕁䑁䅫杍祁䑁䅣䅍祁䑁䅫䅁䵁䅉䅅䅁䑁䅁䅁睁䵁䅁䅁权䍁睃䅁权歁杂䅁允䅁䅁䅅䅁䭁䱁佳䅁䵁䅉䅅䅁䕁䅁䅁睁䵁䅁䅁权潃䅄䅁权牄权䅁权䙃䅂䅁允䅁䅁䅅䅁佁䉁䅉䅁穁䑁䅅䅎ぁ䑁䅑䅏ぁ䑁䅫䅁䵁䅉䅅䅁䕁䅁䅁睁䵁䅁䅁权獂䅄䅁权晁杂䅁权杁杂䅁允䅁䅁䅅䅁䭁䱁佷䅁䵁䅉䅅䅁䕁䅁䅁睁䵁䅁䅁权敄兄䅁权畄权䅁权䙃䅂䅁允䅁䅁䅅䅁䙁䅁䅁䅁䅁⽵䅨䍄䉁䅁䅁䅂䅁䅁䅍䅄䅁䅁䅯䅩䅳䅁䅯眵䅯䅁䅯睢䅑䅁䅅䅁䉁䅁䅁兂療潅䅐楹充䅷杷允䅁䅁䅑䅁䑁䅁䅷䅁䭁䥁䵍䅁䭁佁䭯䅁䭁䥁䕍䅁䉁䅁䅁允䅁䅁䄴杄䅁䑁䅅䅍畁䑁䅫李㉁䅁䅁䍄䉁䅁䅁䅂䅁䅁䅍䅄䅁䅁䅯睧䅳䅁䅯儶䅯䅁䅯睧䅑䅁䅅䅁䉁䅁䅁兂䅁䅁䅁䱧噄䅷杷允䅁䅁䅑䅁䑁䅁䅷䅁䭁䍁乑䅁䭁佁䭙䅁䭁䡁䕅䅁䉁䅁䅁允䅁䅁䄴䅄䅁䑁䅁杌㉁䑁䅍兏䅁䅁杷允䅁䅁䅍䅁䑁䅁䅷䅁䭁䥁䱯䅁䭁䉁䝧䅁䉁䅁䅁允䅁䅁䅯䅑䅙䅁杷允䅁䅁䅑䅁䑁䅁䅷䅁䭁䕁䵯䅁䭁佁䭫䅁䭁䡁䕅䅁䉁䅁䅁允䅁䅁䅕䅁䅁䕁奁欳䵁䅉䅅䅁䕁䅁䅁睁䵁䅁䅁权元睃䅁权湄权䅁权䙃䅂䅁允䅁䅁䅅䅁䙁䵁䅅充佰搴⽳䍄䉁䅁䅁䅂䅁䅁䅍䅄䅁䅁䅯眳䅳䅁䅯朵䅯䅁䅯䄷䅯䅁䅅䅁䉁䅁䅁权䡂䅁䅁䍄䉁䅁䅁䅂䅁䅁䅍䅄䅁䅁䅯睬䅷䅁䅯眵䅯䅁䅯睢䅑䅁䅅䅁䉁䅁䅁兂療潅䅐煹桅䅑杷允䅁䅁䅑䅁䑁䅁䅷䅁䭁䡁䴰䅁䭁佁䭣䅁䭁䝁䔸䅁䉁䅁䅁允䅁䅁䅕㥌欰潂噇啇䵁䅉䅅䅁䕁䅁䅁睁䵁䅁䅁权ㅁ䅄䅁权瑄权䅁权㙂䅂䅁允䅁䅁䅅䅁䙁佁㙆䭆䠵攴⽙䍄䉁䅁䅁䅂䅁䅁䅍䅄䅁䅁䅯杆䅷䅁䅯䄶䅯䅁䅯兦䅑䅁䅅䅁䉁䅁䅁杄佁䅁䅁免穁䍁䄴兏ㅁ䑁䅅䅁䵁䅉䅅䅁䕁䅁䅁睁䵁䅁䅁权䑁兄䅁权煄权䅁权㥂䅂䅁允䅁䅁䅅䅁佁䅁䅷䅁睁䍁䄴李ぁ䑁䅣䅁䵁䅉䅅䅁䕁䅁䅁睁䵁䅁䅁权㑃䅄䅁权潄权䅁权睂䅂䅁允䅁䅁䅅䅁䭁䕁䅣䅁䵁䅉䅅䅁䕁䅁䅁睁䵁䅁䅁权牁䅄䅁权畄权䅁权瑂䅂䅁允䅁䅁䅅䅁䭁䕁䅣䅁䵁䅉䅅䅁䕁䅁䅁睁䵁䅁䅁权䅁兄䅁权牄权䅁权䙃䅂䅁允䅁䅁䅅䅁佁䉁䅑䅁硁䑁䅧䅎穁䑁䅍睍㉁䑁䅣䅍䅁䅁杷允䅁䅁䅑䅁䑁䅁䅷䅁䭁䥁䱣䅁䭁佁䭯䅁䭁䡁䕯䅁䉁䅁䅁允䅁䅁䅯睒䅁䅁杷允䅁䅁䅑䅁䑁䅁䅷䅁䭁䵁䰸䅁䭁佁䭧䅁䭁䝁䔸䅁䉁䅁䅁允䅁䅁䄴杄䅁䑁䅅兎畁䑁䅉兏㍁䅁䅁䍄䉁䅁䅁䅂䅁䅁䅍䅄䅁䅁䅯眹䅳䅁䅯朶䅯䅁䅯来䅑䅁䅅䅁䉁䅁䅁杄䵁䅁䅁䅍畁䑁䅑杍㍁䅁䅁䍄䉁䅁䅁䅂䅁䅁䅍䅄䅁䅁䅯睘䅷䅁䅯朷䅯䅁䅯兢䅑䅁䅅䅁䉁䅁䅁权䡂䅁䅁䍄䉁䅁䅁䅂䅁䅁䅍䅄䅁䅁䅯杧䅷䅁䅯眵䅯䅁䅯睧䅑䅁䅅䅁䉁䅁䅁兂㍂づ汙硷嘴䅷杷允䅁䅁䅑䅁䑁䅁䅷䅁䭁䅁䱯䅁䭁佁䭳䅁䭁佁䭷䅁䉁䅁䅁允䅁䅁䅯睒䅁䅁杷允䅁䅁䅑䅁䑁䅁䅷䅁䭁䕁乳䅁䭁佁䭧䅁䭁䡁䕯䅁䉁䅁䅁允䅁䅁䄴杄䅁䑁䅉睍畁䑁䅅杍㕁䅁䅁䍄䉁䅁䅁睁䅁䅁䅍䅄䅁䅁䅯杧䅷䅁䅯䅇䅙䅁䅅䅁䉁䅁䅁权㡂杂䅁䍄䉁䅁䅁䅂䅁䅁䅍䅄䅁䅁䅯䅂䅳䅁䅯眶䅯䅁䅯䅣䅑䅁䅅䅁䉁䅁䅁杄啁䅁䅁免睁䑁䅑䅍㕁䑁䅑䅍睁䑁䅁䅁䵁䅉䅅䅁䑁䅁䅁睁䵁䅁䅁权䍃䅄䅁权捁杂䅁允䅁䅁䅅䅁䭁䕁䝅䅁䵁䅉䅅䅁䕁䅁䅁睁䵁䅁䅁权湄睃䅁权浄权䅁权䙃䅂䅁允䅁䅁䅅䅁佁䅁䄴䅁硁䑁䅕杌硁䑁䅍兏䅁䅁杷允䅁䅁䅍䅁䑁䅁䅷䅁䭁䥁䵉䅁䭁䍁䝑䅁䉁䅁䅁允䅁䅁䅯䅅䅑䅁杷允䅁䅁䅑䅁䑁䅁䅷䅁䭁䑁䱳䅁䭁佁䭧䅁䭁䝁䔰䅁䉁䅁䅁允䅁䅁䅯睒䅁䅁杷允䅁䅁䅑䅁䑁䅁䅷䅁䭁䕁丰䅁䭁佁䬰䅁䭁佁䭷䅁䉁䅁䅁允䅁䅁䅯睒䅁䅁杷允䅁䅁䅍䅁䑁䅁䅷䅁䭁䥁䵉䅁䭁䍁䝙䅁䉁䅁䅁允䅁䅁䄴杄䅁䑁䅅䅍祁䍁䄴睎祁䅁䅁䍄䉁䅁䅁䅂䅁䅁䅍䅄䅁䅁䅯睶䅷䅁䅯儷䅯䅁䅯䄷䅯䅁䅅䅁䉁䅁䅁权䡂䅁䅁䍄䉁䅁䅁䅂䅁䅁䅍䅄䅁䅁䅯睴䄰䅁䅯朷䅯䅁䅯兣䅑䅁䅅䅁䉁䅁䅁兂䅁䅁䅁䩏佫兑杷允䅁䅁䅍䅁䑁䅁䅷䅁䭁䭁䵧䅁䭁䍁䝙䅁䉁䅁䅁允䅁䅁䄴杄䅁䑁䅅免祁䍁䄴睍㍁䅁䅁䍄䉁䅁䅁䅂䅁䅁䅍䅄䅁䅁䅯䅤䅳䅁䅯儶䅯䅁䅯兣䅑䅁䅅䅁䉁䅁䅁兂䅁䅁䅁䭁浪䅑杷允䅁䅁䅑䅁䑁䅁䅷䅁䭁䕁乁䅁䭁佁䬴䅁䭁䡁䕁䅁䉁䅁䅁允䅁䅁䅕䅁䅁䅁ㅂ捴䵁䅉䅅䅁䕁䅁䅁睁䵁䅁䅁权㡄权䅁权潄权䅁权療䅂䅁允䅁䅁䅅䅁佁䅁䄴䅁祁䑁䅉杌㍁䑁䅫睎䅁䅁杷允䅁䅁䅑䅁䑁䅁䅷䅁䭁䑁丸䅁䭁佁䬰䅁䭁䥁䕍䅁䉁䅁䅁允䅁䅁䅕乴慷丯偷含䴸䅉䅅䅁䕁䅁䅁睁䵁䅁䅁权千兄䅁权潄权䅁权瑂䅂䅁允䅁䅁䅅䅁䭁䕁䅣䅁䵁䅉䅅䅁䑁䅁䅁睁䵁䅁䅁权浃兄䅁权敁杂䅁允䅁䅁䅅䅁䭁䩁䝉䅁䵁䅉䅅䅁䑁䅁䅁睁䵁䅁䅁权㑁䅄䅁权奁杂䅁允䅁䅁䅅䅁䭁䉁䝫䅁䵁䅉䅅䅁䕁䅁䅁睁䵁䅁䅁权坄䅁䅁权剁䅁䅁权䙁䅁䅁允䅁䅁䅅䅁佁䉁䅑䅁ぁ䑁䅅䅎㉁䑁䅁䅍睁䑁䅁䅍䅁䅁杷允䅁䅁䅑䅁䑁䅁䅷䅁䭁䥁䵕䅁䭁佁䭧䅁䭁䝁䔸䅁䉁䅁䅁允䅁䅁䄴杄䅁䑁䅅兎畁䑁䅫䅍㕁䅁䅁䍄䉁䅁䅁䅂䅁䅁䅍䅄䅁䅁䅯䅓䅳䅁䅯朵䅯䅁䅯兦䅑䅁䅅䅁䉁䅁䅁杄䵁䅁䅁睍畁䑁䅣睎㑁䅁䅁䍄䉁䅁䅁䅂䅁䅁䅍䅄䅁䅁䅯朸䅳䅁䅯朶䅯䅁䅯兦䅑䅁䅅䅁䉁䅁䅁杄䵁䅁䅁䅍畁䑁䅙兎㕁䅁䅁䍄䉁䅁䅁睁䅁䅁䅍䅄䅁䅁䅯䅏䅷䅁䅯杇䅙䅁䅅䅁䉁䅁䅁权扁杂䅁䍄䉁䅁䅁䅂䅁䅁䅍䅄䅁䅁䅯儳䅳䅁䅯眶䅯䅁䅯睧䅑䅁䅅䅁䉁䅁䅁杄十䅁䅁睍㍁䑁䅙兏ㅁ䑁䅁䅍睁䅁䅁䍄䉁䅁䅁䅂䅁䅁䅍䅄䅁䅁䅯䅈䅷䅁䅯眶䅯䅁䅯兣䅑䅁䅅䅁䉁䅁䅁杄啁䅁䅁免硁䑁䅅䅍睁䑁䅁䅍睁䑁䅁䅁䵁䅉䅅䅁䕁䅁䅁睁䵁䅁䅁权摄䅁䅁权䕁䅁䅁权䙁䅁䅁允䅁䅁䅅䅁䙁䅁䅁䅁十䝃䉎䍄䉁䅁䅁䅂䅁䅁䅍䅄䅁䅁䅯督䅳䅁䅯朷䅯䅁䅯睢䅑䅁䅅䅁䉁䅁䅁兂䅁䅁䅁偧浌䅑杷允䅁䅁䅑䅁䑁䅁䅷䅁䭁䡁䅅䅁䭁䅁䅯䅁䭁䅁䍑䅁䉁䅁䅁允䅁䅁䅕癱午坔光歅䵁䅉䅅䅁䕁䅁䅁睁䵁䅁䅁权䙂睃䅁权牄权䅁权瑂䅂䅁允䅁䅁䅅䅁䭁䕁䅣䅁䵁䅉䅅䅁䕁䅁䅁睁䵁䅁䅁权偃睃䅁权浄权䅁权硂䅂䅁允䅁䅁䅅䅁佁䅁䅷䅁祁䍁䄴李㑁䑁䅣䅁䵁䅉䅅䅁䕁䅁䅁睁䵁䅁䅁权偄兄䅁权灄权䅁权瑂䅂䅁允䅁䅁䅅䅁䭁䕁䅣䅁䵁䅉䅅䅁䕁䅁䅁睁䵁䅁䅁权ㅄ权䅁权浄权䅁权㥂䅂䅁允䅁䅁䅅䅁佁䅁䅯䅁穁䍁䄴䅎祁䅁䅁䍄䉁䅁䅁䅂䅁䅁䅍䅄䅁䅁䅯兹䅁䅁䅯充䅁䅁䅯兂䅁䅁䅅䅁䉁䅁䅁杄啁䅁䅁杍ㅁ䑁䅕䅍睁䑁䅁䅍睁䑁䅁䅁䵁䅉䅅䅁䕁䅁䅁睁䵁䅁䅁权㝄权䅁权瑄权䅁权㙂䅂䅁允䅁䅁䅅䅁䙁䕁䱓佢㝦敱⽅䍄䉁䅁䅁䅂䅁䅁䅍䅄䅁䅁䅯兮䅳䅁䅯眶䅯䅁䅯䄷䅯䅁䅅䅁䉁䅁䅁权䡂䅁䅁䍄䉁䅁䅁䅂䅁䅁䅍䅄䅁䅁䅯䅈䄰䅁䅯儷䅯䅁䅯兣䅑䅁䅅䅁䉁䅁䅁兂ㅂ硫䕧杖㔷睐杷允䅁䅁䅑䅁䑁䅁䅷䅁䭁䑁䵍䅁䭁佁䭧䅁䭁䡁䕯䅁䉁䅁䅁允䅁䅁䄴杄䅁䑁䅅兎畁䑁䅁睍硁䅁䅁䍄䉁䅁䅁䅂䅁䅁䅍䅄䅁䅁䅯䄫䅯䅁䅯朵䅯䅁䅯兦䅑䅁䅅䅁䉁䅁䅁杄佁䅁䅁杍硁䍁䄴兏睁䑁䅕䅁䵁䅉䅅䅁䕁䅁䅁睁䵁䅁䅁权佄䅄䅁权灄权䅁权㥂䅂䅁允䅁䅁䅅䅁䙁䅁䅁䅁䅁攲䅌䍄䉁䅁䅁䅂䅁䅁䅍䅄䅁䅁䅯杘䅳䅁䅯朵䅯䅁䅯䅣䅑䅁䅅䅁䉁䅁䅁杄䵁䅁䅁䅍畁䑁䅙䅏穁䅁䅁䍄䉁䅁䅁䅂䅁䅁䅍䅄䅁䅁䅯杫䅷䅁䅯眵䅯䅁䅯来䅑䅁䅅䅁䉁䅁䅁兂桄桥畓⭒楅䅑杷允䅁䅁䅑䅁䑁䅁䅷䅁䭁䍁䱫䅁䭁䉁䜸䅁䭁䍁䝁䅁䉁䅁䅁允䅁䅁䅯兢䅙䅁杷允䅁䅁䅑䅁䑁䅁䅷䅁䭁䙁䱧䅁䭁佁䬴䅁䭁䡁䕁䅁䉁䅁䅁允䅁䅁䅕䅁䅁䵁煄欸䵁䅉䅅䅁䕁䅁䅁睁䵁䅁䅁权乃睃䅁权牄权䅁权療䅂䅁允䅁䅁䅅䅁佁䉁䅉䅁穁䑁䅍睎祁䑁䅑兏硁䑁䅣䅁䵁䅉䅅䅁䕁䅁䅁睁䵁䅁䅁权晄睃䅁权潄权䅁权㙂䅂䅁允䅁䅁䅅䅁佁䅁䄴䅁穁䑁䅣杌ぁ䑁䅧杍䅁䅁杷允䅁䅁䅑䅁䑁䅁䅷䅁䭁䙁䵫䅁䭁佁䭳䅁䭁䝁䔸䅁䉁䅁䅁允䅁䅁䄴䅆䅁䑁䅅睍ㅁ䑁䅧睍㑁䑁䅉兎睁䅁䅁䍄䉁䅁䅁䅂䅁䅁䅍䅄䅁䅁䅯杆䅷䅁䅯儷䅯䅁䅯全䅑䅁䅅䅁䉁䅁䅁兂啁歲桦桥敔睐杷允䅁䅁䅑䅁䑁䅁䅷䅁䭁䕁䱁䅁䭁佁䬰䅁䭁䡁䕁䅁䉁䅁䅁允䅁䅁䅕硥畓⭒㙆䑰䴸䅉䅅䅁䕁䅁䅁睁䵁䅁䅁权䝃䅄䅁权浄权䅁权㙂䅂䅁允䅁䅁䅅䅁䭁䕁䅣䅁䵁䅉䅅䅁䕁䅁䅁睁䵁䅁䅁权㉁睃䅁权煄权䅁权睂䅂䅁允䅁䅁䅅䅁佁䅁䅷䅁硁䍁䄴免ぁ䑁䅍䅁䵁䅉䅅䅁䕁䅁䅁睁䵁䅁䅁权䍃䅄䅁权湄权䅁权硂䅂䅁允䅁䅁䅅䅁䙁䕁䥳田浑䄯䅈䍄䉁䅁䅁䅂䅁䅁䅍䅄䅁䅁䅯杂䄰䅁䅯眶䅯䅁䅯睧䅑䅁䅅䅁䉁䅁䅁杄十䅁䅁䅏睁䑁䅧䅎硁䑁䅑兏㉁䅁䅁䍄䉁䅁䅁䅂䅁䅁䅍䅄䅁䅁䅯東䅷䅁䅯朶䅯䅁䅯全䅑䅁䅅䅁䉁䅁䅁杄䵁䅁䅁䅍畁䑁䅍兏硁䅁䅁䍄䉁䅁䅁䅂䅁䅁䅍䅄䅁䅁䅯䅒䅳䅁䅯朶䅯䅁䅯睧䅑䅁䅅䅁䉁䅁䅁杄䵁䅁䅁䅍畁䑁䅅杍㑁䅁䅁䍄䉁䅁䅁䅂䅁䅁䅍䅄䅁䅁䅯杧䅷䅁䅯朶䅯䅁䅯睧䅑䅁䅅䅁䉁䅁䅁杄䵁䅁䅁䅍畁䑁䅣免㍁䅁䅁䍄䉁䅁䅁䅂䅁䅁䅍䅄䅁䅁䅯䅥䄰䅁䅯朵䅯䅁䅯睧䅑䅁䅅䅁䉁䅁䅁杄䵁䅁䅁免畁䑁䅣睍硁䅁䅁䍄䉁䅁䅁䅂䅁䅁䅍䅄䅁䅁䅯䅯䅷䅁䅯䄶䅯䅁䅯兦䅑䅁䅅䅁䉁䅁䅁杄佁䅁䅁睍睁䍁䄴兎㑁䑁䅉䅁䵁䅉䅅䅁䕁䅁䅁睁䵁䅁䅁权灄兄䅁权煄权䅁权䑃䅂䅁允䅁䅁䅅䅁佁䅁䅷䅁硁䍁䄴杍祁䑁䅣䅁䵁䅉䅅䅁䕁䅁䅁睁䵁䅁䅁权㑁䅄䅁权晁杂䅁权杁杂䅁允䅁䅁䅅䅁䭁䉁䤸䅁䵁䅉䅅䅁䑁䅁䅁睁䵁䅁䅁权㑁䅄䅁权歁杂䅁允䅁䅁䅅䅁䭁䱁伸䅁䵁䅉䅅䅁䕁䅁䅁睁䵁䅁䅁权偁䅁䅁权䕁䅁䅁权䙁䅁䅁允䅁䅁䅅䅁䙁䅁䅁䥁婁塴䉂䍄䉁䅁䅁䅂䅁䅁䅍䅄䅁䅁䅯杙䅷䅁䅯朶䅯䅁䅯睢䅑䅁䅅䅁䉁䅁䅁杄䵁䅁䅁䅍畁䑁䅁睍㑁䅁䅁䍄䉁䅁䅁睁䅁䅁䅍䅄䅁䅁䅯䅚䄰䅁䅯杊䅙䅁䅅䅁䉁䅁䅁杄䵁䅁䅁䅏㕁䍁䄴睎㕁䅁䅁䍄䉁䅁䅁䅂䅁䅁䅍䅄䅁䅁䅯䄫䅯䅁䅯儷䅯䅁䅯睢䅑䅁䅅䅁䉁䅁䅁兂㙄浦㡱䩤㑎睐杷允䅁䅁䅑䅁䑁䅁䅷䅁䭁佁䱑䅁䭁佁䭣䅁䭁䡁䕅䅁䉁䅁䅁允䅁䅁䅕硫䕧杖琴歇䵁䅉䅅䅁䕁䅁䅁睁䵁䅁䅁权㕁䅄䅁权湄权䅁权㙂䅂䅁允䅁䅁䅅䅁䙁䑁積積積㡍⽏䍄䉁䅁䅁睁䅁䅁䅍䅄䅁䅁䅯䅴䅳䅁䅯䅊䅙䅁䅅䅁䉁䅁䅁权允䅂䅁䍄䉁䅁䅁睁䅁䅁䅍䅄䅁䅁䅯䅩䅳䅁䅯䅇䅙䅁䅅䅁䉁䅁䅁权䅂杂䅁䍄䉁䅁䅁䅂䅁䅁䅍䅄䅁䅁䅯督䅷䅁䅯朶䅯䅁䅯来䅑䅁䅅䅁䉁䅁䅁杄䥁䅁䅁免畁䑁䅉䅁䵁䅉䅅䅁䕁䅁䅁睁䵁䅁䅁权塃䅄䅁权瑄权䅁权療䅂䅁允䅁䅁䅅䅁䙁䵁㌯⭕汏睭䅆䍄䉁䅁䅁䅂䅁䅁䅍䅄䅁䅁䅯䅄䄰䅁䅯儶䅯䅁䅯兦䅑䅁䅅䅁䉁䅁䅁兂䅁䅁䅁䩁べ䅷杷允䅁䅁䅑䅁䑁䅁䅷䅁䭁䡁乧䅁䭁佁䭣䅁䭁䥁䕍䅁䉁䅁䅁允䅁䅁䅕児塲㍯㥁䕅䵁䅉䅅䅁䕁䅁䅁睁䵁䅁䅁权千䅄䅁权畄权䅁权睂䅂䅁允䅁䅁䅅䅁䙁䅁䅁䅁䅃教䅬䍄䉁䅁䅁䅂䅁䅁䅍䅄䅁䅁䅯兎䅷䅁䅯朶䅯䅁䅯兢䅑䅁䅅䅁䉁䅁䅁权䡂䅁䅁䍄䉁䅁䅁䅂䅁䅁䅍䅄䅁䅁䅯䅇䄰䅁䅯眶䅯䅁䅯睢䅑䅁䅅䅁䉁䅁䅁杄十䅁䅁兎㕁䑁䅕杍硁䑁䅫䅍穁䅁䅁䍄䉁䅁䅁䅂䅁䅁䅍䅄䅁䅁䅯睨䅷䅁䅯朵䅯䅁䅯全䅑䅁䅅䅁䉁䅁䅁杄䵁䅁䅁䅍畁䑁䅕睎㍁䅁䅁䍄䉁䅁䅁䅂䅁䅁䅍䅄䅁䅁䅯督䅳䅁䅯䄶䅯䅁䅯䅣䅑䅁䅅䅁䉁䅁䅁杄䵁䅁䅁杍睁䍁䄴䅍ㅁ䅁䅁䍄䉁䅁䅁䅂䅁䅁䅍䅄䅁䅁䅯杆䅷䅁䅯䄶䅯䅁䅯䄷䅯䅁䅅䅁䉁䅁䅁权䡂䅁䅁䍄䉁䅁䅁䅂䅁䅁䅍䅄䅁䅁䅯睘䅷䅁䅯朶䅯䅁䅯睧䅑䅁䅅䅁䉁䅁䅁杄䵁䅁䅁䅍畁䑁䅉䅎㉁䅁䅁䍄䉁䅁䅁䅂䅁䅁䅍䅄䅁䅁䅯睷䅳䅁䅯朵䅯䅁䅯来䅑䅁䅅䅁䉁䅁䅁杄䵁䅁䅁䅎畁䑁䅉䅏祁䅁䅁䍄䉁䅁䅁䅂䅁䅁䅍䅄䅁䅁䅯䅖䅷䅁䅯朵䅯䅁䅯来䅑䅁䅅䅁䉁䅁䅁杄䭁䅁䅁睍畁䑁䅧䅎䅁䅁杷允䅁䅁䅑䅁䑁䅁䅷䅁䭁䝁䱯䅁䭁佁䭣䅁䭁䥁䕍䅁䉁䅁䅁允䅁䅁䅕浔光䑗ね啇䵁䅉䅅䅁䕁䅁䅁睁䵁䅁䅁权䉄䅄䅁权瑄权䅁权䙃䅂䅁允䅁䅁䅅䅁䙁䱁楇䭯㑒摃⽉䍄䉁䅁䅁䅂䅁䅁䅍䅄䅁䅁䅯眹䅷䅁䅯朵䅯䅁䅯兢䅑䅁䅅䅁䉁䅁䅁权䡂䅁䅁䍄䉁䅁䅁䅂䅁䅁䅍䅄䅁䅁䅯杉䄰䅁䅯朷䅯䅁䅯兦䅑䅁䅅䅁䉁䅁䅁兂䅁䅁䅁䑫睌䅑杷允䅁䅁䅑䅁䑁䅁䅷䅁䭁乁䱁䅁䭁佁䭳䅁䭁䡁䕯䅁䉁䅁䅁允䅁䅁䄴䅆䅁䑁䅅兎穁䑁䅧䅏硁䑁䅫睍穁䅁䅁䍄䉁䅁䅁䅂䅁䅁䅍䅄䅁䅁䅯儫䅷䅁䅯朵䅯䅁䅯䄷䅯䅁䅅䅁䉁䅁䅁权䡂䅁䅁䍄䉁䅁䅁䅂䅁䅁䅍䅄䅁䅁䅯眷䅳䅁䅯朶䅯䅁䅯全䅑䅁䅅䅁䉁䅁䅁权䡂䅁䅁䍄䉁䅁䅁䅂䅁䅁䅍䅄䅁䅁䅯䅁䄰䅁䅯眶䅯䅁䅯䄷䅯䅁䅅䅁䉁䅁䅁权䡂䅁䅁䍄䉁䅁䅁䅂䅁䅁䅍䅄䅁䅁䅯睎䅳䅁䅯儷䅯䅁䅯来䅑䅁䅅䅁䉁䅁䅁兂獄払敧敨剳䅑杷允䅁䅁䅑䅁䑁䅁䅷䅁䭁乁䵁䅁䭁佁䭳䅁䭁䝁䔸䅁䉁䅁䅁允䅁䅁䄴杅䅁䑁䅉䅏睁䑁䅁睍㍁䑁䅉䅏䅁䅁杷允䅁䅁䅑䅁䑁䅁䅷䅁䭁䭁乷䅁䭁佁䭧䅁䭁䥁䕕䅁䉁䅁䅁允䅁䅁䄴杄䅁䑁䅅䅎畁䑁䅑䅍硁䅁䅁䍄䉁䅁䅁䅂䅁䅁䅍䅄䅁䅁䅯児䅷䅁䅯朵䅯䅁䅯全䅑䅁䅅䅁䉁䅁䅁权䡂䅁䅁䍄䉁䅁䅁睁䅁䅁䅍䅄䅁䅁䅯䅩䅳䅁䅯杈䅙䅁䅅䅁䉁䅁䅁权祃杄䅁䍄䉁䅁䅁䅂䅁䅁䅍䅄䅁䅁䅯权䅳䅁䅯䄶䅯䅁䅯兦䅑䅁䅅䅁䉁䅁䅁杄佁䅁䅁䅎硁䍁䄴兎㉁䑁䅑䅁䵁䅉䅅䅁䑁䅁䅁睁䵁䅁䅁权偄睃䅁权捁杂䅁允䅁䅁䅅䅁䭁䕁䜰䅁䵁䅉䅅䅁䕁䅁䅁睁䵁䅁䅁权䙁睃䅁权潄权䅁权瑂䅂䅁允䅁䅁䅅䅁佁䅁䄴䅁硁䑁䅍杌㕁䑁䅍兏䅁䅁杷允䅁䅁䅑䅁䑁䅁䅷䅁䭁䝁乷䅁䭁佁䭫䅁䭁䡁䕅䅁䉁䅁䅁允䅁䅁䅕䅁䅁䅁流〰䵁䅉䅅䅁䕁䅁䅁睁䵁䅁䅁权䭁䅄䅁权潄权䅁权䑃䅂䅁允䅁䅁䅅䅁佁䅁䅷䅁㍁䍁䄴李㍁䑁䅍䅁䵁䅉䅅䅁䕁䅁䅁睁䵁䅁䅁权䥄睃䅁权潄权䅁权䑃䅂䅁允䅁䅁䅅䅁佁䅁䅷䅁硁䑁䅣杌ぁ䑁䅍䅁䵁䅉䅅䅁䕁䅁䅁睁䵁䅁䅁权乃䅄䅁权湄权䅁权睂䅂䅁允䅁䅁䅅䅁䙁佁㝦晱午剺䅂䍄䉁䅁䅁䅂䅁䅁䅍䅄䅁䅁䅯入䅁䅁䅯允䅉䅁䅯杁䅉䅁䅅䅁䉁䅁䅁兂䱂牁䝐捇敮䅑杷允䅁䅁䅑䅁䑁䅁䅷䅁䭁乁䱍䅁䭁佁䬴䅁䭁䝁䔸䅁䉁䅁䅁允䅁䅁䅕䅁䅁䅁㉂欱䵁䅉䅅䅁䕁䅁䅁睁䵁䅁䅁权⽁睃䅁权潄权䅁权瑂䅂䅁允䅁䅁䅅䅁䭁䕁䅣䅁䵁䅉䅅䅁䕁䅁䅁睁䵁䅁䅁权䥃䅄䅁权湄权䅁权睂䅂䅁允䅁䅁䅅䅁䙁䡁桴佗䈸硄䅌䍄䉁䅁䅁䅂䅁䅁䅍䅄䅁䅁䅯杗䄰䅁䅯儷䅯䅁䅯䅣䅑䅁䅅䅁䉁䅁䅁兂䵂㑎䉬余䩕䅑杷允䅁䅁䅑䅁䑁䅁䅷䅁䭁䕁䱁䅁䭁佁䭧䅁䭁䝁䔰䅁䉁䅁䅁允䅁䅁䅯睒䅁䅁杷允䅁䅁䅑䅁䑁䅁䅷䅁䭁䥁䱣䅁䭁佁䬴䅁䭁佁䭷䅁䉁䅁䅁允䅁䅁䅯睒䅁䅁杷允䅁䅁䅑䅁䑁䅁䅷䅁䭁䑁乣䅁䭁佁䭧䅁䭁䡁䕁䅁䉁䅁䅁允䅁䅁䄴䅅䅁䍁䄰睍ㅁ䍁䄴兏祁䑁䅙䅁䵁䅉䅅䅁䕁䅁䅁睁䵁䅁䅁权塃睃䅁权浄权䅁权療䅂䅁允䅁䅁䅅䅁佁䅁䅷䅁硁䍁䄴䅎睁䑁䅫䅁䵁䅉䅅䅁䕁䅁䅁睁䵁䅁䅁权穄䅄䅁权潄权䅁权䙃䅂䅁允䅁䅁䅅䅁䭁䕁䅣䅁䵁䅉䅅䅁䑁䅁䅁睁䵁䅁䅁权噂兄䅁权奁杂䅁允䅁䅁䅅䅁䭁䡁䝷䅁䵁䅉䅅䅁䕁䅁䅁睁䵁䅁䅁权ぃ䅄䅁权湄权䅁权㥂䅂䅁允䅁䅁䅅䅁䙁䩁⽏䡇䍁甸⼴䍄䉁䅁䅁䅂䅁䅁䅍䅄䅁䅁䅯允䄰䅁䅯䄶䅯䅁䅯兢䅑䅁䅅䅁䉁䅁䅁权䡂䅁䅁䍄䉁䅁䅁䅂䅁䅁䅍䅄䅁䅁䅯兑䅳䅁䅯朶䅯䅁䅯全䅑䅁䅅䅁䉁䅁䅁杄䵁䅁䅁䅍畁䑁䅕睍㑁䅁䅁䍄䉁䅁䅁䅂䅁䅁䅍䅄䅁䅁䅯兎䄰䅁䅯朶䅯䅁䅯䅣䅑䅁䅅䅁䉁䅁䅁杄䭁䅁䅁䅍畁䑁䅅䅏䅁䅁杷允䅁䅁䅑䅁䑁䅁䅷䅁䭁䙁乧䅁䭁佁䭯䅁䭁䡁䕁䅁䉁䅁䅁允䅁䅁䄴䅄䅁䑁䅁杌㉁䑁䅕李䅁䅁杷允䅁䅁䅑䅁䑁䅁䅷䅁䭁佁乳䅁䭁佁䭯䅁䭁䝁䔰䅁䉁䅁䅁允䅁䅁䅯睒䅁䅁杷允䅁䅁䅍䅁䑁䅁䅷䅁䭁䙁乕䅁䭁䉁䝷䅁䉁䅁䅁允䅁䅁䅯兗䅙䅁杷允䅁䅁䅑䅁䑁䅁䅷䅁䭁䭁䵑䅁䭁佁䭯䅁䭁䥁䕍䅁䉁䅁䅁允䅁䅁䄴䅄䅁䑁䅁杌睁䑁䅁李䅁䅁杷允䅁䅁䅑䅁䑁䅁䅷䅁䭁偁䵑䅁䭁佁䭧䅁䭁䝁䔸䅁䉁䅁䅁允䅁䅁䄴杄䅁䑁䅑杍畁䑁䅧睍㑁䅁䅁䍄䉁䅁䅁睁䅁䅁䅍䅄䅁䅁䅯杔䅳䅁䅯䅇䅙䅁䅅䅁䉁䅁䅁权婁杂䅁䍄䉁䅁䅁䅂䅁䅁䅍䅄䅁䅁䅯內䅷䅁䅯朵䅯䅁䅯兦䅑䅁䅅䅁䉁䅁䅁杄䭁䅁䅁兎畁䑁䅙睎䅁䅁杷允䅁䅁䅑䅁䑁䅁䅷䅁䭁䑁䱙䅁䭁佁䭙䅁䭁䡁䕅䅁䉁䅁䅁允䅁䅁䄴权䅁䑁䅅杌㑁䑁䅣䅁䵁䅉䅅䅁䕁䅁䅁睁䵁䅁䅁权䩁睃䅁权浄权䅁权㙂䅂䅁允䅁䅁䅅䅁佁䅁䅷䅁祁䍁䄴杍㉁䑁䅑䅁䵁䅉䅅䅁䕁䅁䅁睁䵁䅁䅁权潄䅄䅁权潄权䅁权䑃䅂䅁允䅁䅁䅅䅁佁䅁䄴䅁硁䑁䅣杌睁䑁䅅兎䅁䅁杷允䅁䅁䅑䅁䑁䅁䅷䅁䭁䉁䵣䅁䭁佁䭳䅁䭁䥁䕍䅁䉁䅁䅁允䅁䅁䄴杅䅁䑁䅅睎穁䑁䅕杍睁䑁䅁䅍䅁䅁杷允䅁䅁䅑䅁䑁䅁䅷䅁䭁䑁䱯䅁䭁佁䭯䅁䭁䡁䕁䅁䉁䅁䅁允䅁䅁䄴䅄䅁䑁䅅杌睁䑁䅣睍䅁䅁杷允䅁䅁䅑䅁䑁䅁䅷䅁䭁䩁䵍䅁䭁佁䭙䅁䭁䥁䕍䅁䉁䅁䅁允䅁䅁䄴䅄䅁䑁䅍杌㑁䑁䅕䅎䅁䅁杷允䅁䅁䅑䅁䑁䅁䅷䅁䭁䅁䱧䅁䭁佁䭫䅁䭁䥁䕍䅁䉁䅁䅁允䅁䅁䅕䅁䅁䥁杂啺䵁䅉䅅䅁䕁䅁䅁睁䵁䅁䅁权䙁䅄䅁权灄权䅁权瑂䅂䅁允䅁䅁䅅䅁䙁䅁䅁䅁䅁䬯䄱䍄䉁䅁䅁䅂䅁䅁䅍䅄䅁䅁䅯杢䅷䅁䅯䄶䅯䅁䅯睢䅑䅁䅅䅁䉁䅁䅁杄佁䅁䅁免硁䍁䄴兎㉁䑁䅧䅁䵁䅉䅅䅁䕁䅁䅁睁䵁䅁䅁权牁睃䅁权畄权䅁权㙂䅂䅁允䅁䅁䅅䅁䙁䅁䅁䅁睁晗䅤䍄䉁䅁䅁䅂䅁䅁䅍䅄䅁䅁䅯睢䅷䅁䅯䄶䅯䅁䅯睢䅑䅁䅅䅁䉁䅁䅁权䡂䅁䅁䍄䉁䅁䅁䅂䅁䅁䅍䅄䅁䅁䅯杯䅷䅁䅯儶䅯䅁䅯睢䅑䅁䅅䅁䉁䅁䅁兂䅁䅁䅁偧䵢䅑杷允䅁䅁䅑䅁䑁䅁䅷䅁䭁偁䵷䅁䭁佁䬰䅁䭁䝁䔸䅁䉁䅁䅁允䅁䅁䅕䬯确欰椱䐶䴸䅉䅅䅁䕁䅁䅁睁䵁䅁䅁权元䅁䅁权䭁䅁䅁权䕁杁䅁允䅁䅁䅅䅁䙁䅁䅁䅁䅁䅁䅚䍄䉁䅁䅁䅂䅁䅁䅍䅄䅁䅁䅯杔䅳䅁䅯睈䅙䅁䅯䅉䅙䅁䅅䅁䉁䅁䅁权奂䅃䅁䍄䉁䅁䅁䅂䅁䅁䅍䅄䅁䅁䅯朷䄰䅁䅯朵䅯䅁䅯睧䅑䅁䅅䅁䉁䅁䅁杄䵁䅁䅁免畁䑁䅑李ㅁ䅁䅁䍄䉁䅁䅁䅂䅁䅁䅍䅄䅁䅁䅯䅍䅷䅁䅯儷䅯䅁䅯䄷䅯䅁䅅䅁䉁䅁䅁权䡂䅁䅁䍄䉁䅁䅁䅂䅁䅁䅍䅄䅁䅁䅯䅊䄰䅁䅯朶䅯䅁䅯睧䅑䅁䅅䅁䉁䅁䅁杄䵁䅁䅁䅍畁䑁䅉兎㑁䅁䅁䍄䉁䅁䅁䅂䅁䅁䅍䅄䅁䅁䅯䅫䅳䅁䅯眵䅯䅁䅯来䅑䅁䅅䅁䉁䅁䅁兂㕄浏䙖䭭桄睐杷允䅁䅁䅍䅁䑁䅁䅷䅁䭁䙁乧䅁䭁䉁䜴䅁䉁䅁䅁允䅁䅁䅯䅰䅧䅁杷允䅁䅁䅑䅁䑁䅁䅷䅁䭁偁䬴䅁䭁佁䭙䅁䭁䥁䕕䅁䉁䅁䅁允䅁䅁䄴䅄䅁䑁䅑杌穁䑁䅕兏䅁䅁杷允䅁䅁䅑䅁䑁䅁䅷䅁䭁偁䵙䅁䭁佁䭳䅁䭁䝁䔸䅁䉁䅁䅁允䅁䅁䄴杅䅁䑁䅧䅎㑁䑁䅙李㍁䑁䅙睍䅁䅁杷允䅁䅁䅑䅁䑁䅁䅷䅁䭁䉁乍䅁䭁佁䭧䅁䭁佁䭷䅁䉁䅁䅁允䅁䅁䅯睒䅁䅁杷允䅁䅁䅑䅁䑁䅁䅷䅁䭁䩁䱷䅁䭁佁䭯䅁䭁佁䭷䅁䉁䅁䅁允䅁䅁䅯睒䅁䅁杷允䅁䅁䅑䅁䑁䅁䅷䅁䭁佁䵕䅁䭁佁䬴䅁䭁䝁䔰䅁䉁䅁䅁允䅁䅁䅕䅁䅁䵁桂唲䵁䅉䅅䅁䕁䅁䅁睁䵁䅁䅁权瑃睃䅁权瑄权䅁权瑂䅂䅁允䅁䅁䅅䅁䭁䕁䅣䅁䵁䅉䅅䅁䕁䅁䅁睁䵁䅁䅁权扃睃䅁权湄权䅁权㙂䅂䅁允䅁䅁䅅䅁䙁䩁奍䙂余剌䅎䍄䉁䅁䅁䅂䅁䅁䅍䅄䅁䅁䅯䅉䅷䅁䅯眶䅯䅁䅯睢䅑䅁䅅䅁䉁䅁䅁杄十䅁䅁杍ㅁ䑁䅉䅎祁䑁䅁䅍睁䅁䅁䍄䉁䅁䅁䅂䅁䅁䅍䅄䅁䅁䅯兆䄰䅁䅯䄶䅯䅁䅯䄷䅯䅁䅅䅁䉁䅁䅁权䡂䅁䅁䍄䉁䅁䅁䅂䅁䅁䅍䅄䅁䅁䅯睱䅷䅁䅯眵䅯䅁䅯兦䅑䅁䅅䅁䉁䅁䅁兂獄䱭杹扃噘睐杷允䅁䅁䅑䅁䑁䅁䅷䅁䭁䍁䵁䅁䭁佁䭯䅁䭁䝁䔸䅁䉁䅁䅁允䅁䅁䄴䅄䅁䑁䅁杌穁䑁䅁李䅁䅁杷允䅁䅁䅑䅁䑁䅁䅷䅁䭁䵁䵳䅁䭁佁䭧䅁䭁䡁䕅䅁䉁䅁䅁允䅁䅁䄴䅄䅁䑁䅁杌祁䑁䅫杍䅁䅁杷允䅁䅁䅍䅁䑁䅁䅷䅁䭁佁䵫䅁䭁䉁䝧䅁䉁䅁䅁允䅁䅁䅯䅦䅙䅁杷允䅁䅁䅑䅁䑁䅁䅷䅁䭁䅁䰰䅁䭁佁䭣䅁䭁䝁䔰䅁䉁䅁䅁允䅁䅁䅯睒䅁䅁杷允䅁䅁䅑䅁䑁䅁䅷䅁䭁䱁䵕䅁䭁佁䭯䅁䭁䡁䕯䅁䉁䅁䅁允䅁䅁䄴䅄䅁䑁䅁杌ぁ䑁䅫兏䅁䅁杷允䅁䅁䅑䅁䑁䅁䅷䅁䭁䡁䱕䅁䭁佁䭧䅁䭁䥁䕍䅁䉁䅁䅁允䅁䅁䄴杄䅁䑁䅑免畁䑁䅍䅏㉁䅁䅁䍄䉁䅁䅁䅂䅁䅁䅍䅄䅁䅁䅯来䅷䅁䅯朶䅯䅁䅯兦䅑䅁䅅䅁䉁䅁䅁杄䵁䅁䅁䅍畁䑁䅙䅍㍁䅁䅁䍄䉁䅁䅁䅂䅁䅁䅍䅄䅁䅁䅯䅅䅷䅁䅯儶䅯䅁䅯睧䅑䅁䅅䅁䉁䅁䅁兂䅁䅁䅁䉯瀷䅑杷允䅁䅁䅑䅁䑁䅁䅷䅁䭁䍁䵯䅁䭁佁䬰䅁䭁䡁䕅䅁䉁䅁䅁允䅁䅁䅕歁瑎灷乺ぃ䵁䅉䅅䅁䕁䅁䅁睁䵁䅁䅁权流䅄䅁权煄权䅁权硂䅂䅁允䅁䅁䅅䅁佁䅁䅷䅁睁䍁䄴䅏㉁䑁䅍䅁䵁䅉䅅䅁䕁䅁䅁睁䵁䅁䅁权䭁睃䅁权煄权䅁权䙃䅂䅁允䅁䅁䅅䅁佁䅁䅷䅁睁䍁䄴䅍ㅁ䑁䅍䅁䵁䅉䅅䅁䑁䅁䅁睁䵁䅁䅁权剂睃䅁权流杂䅁允䅁䅁䅅䅁佁䅁䅷䅁㉁䑁䅣杌㑁䑁䅙䅁䵁䅉䅅䅁䑁䅁䅁睁䵁䅁䅁权摂睃䅁权奁杂䅁允䅁䅁䅅䅁䭁䡁䝷䅁䵁䅉䅅䅁䕁䅁䅁睁䵁䅁䅁权䍁䅄䅁权牄权䅁权獄权䅁允䅁䅁䅅䅁䭁䕁䅣䅁䵁䅉䅅䅁䕁䅁䅁睁䵁䅁䅁权㍄䅄䅁权牄权䅁权䙃䅂䅁允䅁䅁䅅䅁佁䉁䅉䅁穁䑁䅙兏㉁䑁䅫兏㉁䑁䅣䅁䵁䅉䅅䅁䕁䅁䅁睁䵁䅁䅁权㑄䅄䅁权灄权䅁权瑂䅂䅁允䅁䅁䅅䅁䭁䕁䅣䅁䵁䅉䅅䅁䕁䅁䅁睁䵁䅁䅁权䝁睃䅁权牄权䅁权療䅂䅁允䅁䅁䅅䅁佁䉁䅉䅁硁䑁䅕免㉁䑁䅅杍㍁䑁䅕䅁䵁䅉䅅䅁䕁䅁䅁睁䵁䅁䅁权捄睃䅁权潄权䅁权療䅂䅁允䅁䅁䅅䅁䭁䕁䅣䅁䵁䅉䅅䅁䕁䅁䅁睁䵁䅁䅁权ㅁ䅄䅁权灄权䅁权瑂䅂䅁允䅁䅁䅅䅁䭁䕁䅣䅁䵁䅉䅅䅁䕁䅁䅁睁䵁䅁䅁权㍁䅄䅁权晁杂䅁权杁杂䅁允䅁䅁䅅䅁䭁䑁䝧䅁䵁䅉䅅䅁䕁䅁䅁睁䵁䅁䅁权晃䅄䅁权灄权䅁权㥂䅂䅁允䅁䅁䅅䅁䙁䅁䅁䅁权体䅂䍄䉁䅁䅁䅂䅁䅁䅍䅄䅁䅁䅯眲䅷䅁䅯睈䅙䅁䅯䅉䅙䅁䅅䅁䉁䅁䅁权佂杂䅁䍄䉁䅁䅁䅂䅁䅁䅍䅄䅁䅁䅯䅉䅁䅁䅯允䅉䅁䅯杁䅉䅁䅅䅁䉁䅁䅁兂敄潐⭰䍒䅷兑杷允䅁䅁䅍䅁䑁䅁䅷䅁䭁䙁䵧䅁䭁䉁䝧䅁䉁䅁䅁允䅁䅁䅯児䅙䅁杷允䅁䅁䅑䅁䑁䅁䅷䅁䭁䡁䰸䅁䭁佁䭫䅁䭁䡁䕁䅁䉁䅁䅁允䅁䅁䅕䅁䅁䅁桁欳䵁䅉䅅䅁䕁䅁䅁睁䵁䅁䅁权兄䅄䅁权瑄权䅁权獄权䅁允䅁䅁䅅䅁䭁䕁䅣䅁䵁䅉䅅䅁䑁䅁䅁睁䵁䅁䅁权奂䅄䅁权慁杂䅁允䅁䅁䅅䅁䭁䑁䜰䅁䵁䅉䅅䅁䕁䅁䅁睁䵁䅁䅁权䍃䅁䅁权剁䅁䅁权䙁䅁䅁允䅁䅁䅅䅁佁䉁䅑䅁㍁䑁䅍李睁䑁䅁䅍睁䑁䅁䅍䅁䅁杷允䅁䅁䅍䅁䑁䅁䅷䅁䭁䉁乣䅁䭁䉁䝷䅁䉁䅁䅁允䅁䅁䅯睹䅙䅁杷允䅁䅁䅑䅁䑁䅁䅷䅁䭁䩁䅑䅁䭁䅁䅯䅁䭁䅁䍑䅁䉁䅁䅁允䅁䅁䅕硫䕧杖琴樸䴸䅉䅅䅁䕁䅁䅁睁䵁䅁䅁权畃睃䅁权牄权䅁权硂䅂䅁允䅁䅁䅅䅁佁䉁䅉䅁穁䑁䅫兎祁䑁䅙䅍睁䑁䅁䅁䵁䅉䅅䅁䕁䅁䅁睁䵁䅁䅁权佂兄䅁权瑄权䅁权瑂䅂䅁允䅁䅁䅅䅁䭁䕁䅣䅁䵁䅉䅅䅁䕁䅁䅁睁䵁䅁䅁权䅁䅄䅁权煄权䅁权㙂䅂䅁允䅁䅁䅅䅁佁䅁䅷䅁睁䍁䄴睎祁䑁䅙䅁䵁䅉䅅䅁䕁䅁䅁睁䵁䅁䅁权㥁䅄䅁权煄权䅁权硂䅂䅁允䅁䅁䅅䅁䭁䕁䅣䅁䵁䅉䅅䅁䕁䅁䅁睁䵁䅁䅁权慄䅄䅁权浄权䅁权㥂䅂䅁允䅁䅁䅅䅁佁䅁䅷䅁硁䍁䄴李硁䑁䅅䅁䵁䅉䅅䅁䕁䅁䅁睁䵁䅁䅁权獄允䅁权剁䅁䅁权䙁䅁䅁允䅁䅁䅅䅁佁䉁䅉䅁㕁䑁䅫䅏睁䑁䅑杍ㅁ䑁䅁䅁䵁䅉䅅䅁䕁䅁䅁睁䵁䅁䅁权㥃睃䅁权煄权䅁权獄权䅁允䅁䅁䅅䅁䭁䕁䅣䅁䵁䅉䅅䅁䕁䅁䅁睁䵁䅁䅁权煁䅄䅁权灄权䅁权瑂䅂䅁允䅁䅁䅅䅁䭁䕁䅣䅁䵁䅉䅅䅁䕁䅁䅁睁䵁䅁䅁权䩁睃䅁权煄权䅁权䑃䅂䅁允䅁䅁䅅䅁佁䅁䅷䅁睁䍁䄴睍㕁䑁䅉䅁䵁䅉䅅䅁䕁䅁䅁睁䵁䅁䅁权㑂睃䅁权瑄权䅁权睂䅂䅁允䅁䅁䅅䅁䙁䑁敖歵䵫癁⽍䍄䉁䅁䅁䅂䅁䅁䅍䅄䅁䅁䅯儶䅷䅁䅯朶䅯䅁䅯来䅑䅁䅅䅁䉁䅁䅁杄䵁䅁䅁䅍畁䑁䅣杍ㅁ䅁䅁䍄䉁䅁䅁䅂䅁䅁䅍䅄䅁䅁䅯睖䅁䅁䅯䅂䅁䅁䅯兂䅁䅁䅅䅁䉁䅁䅁兂䅁䅁䅁湥乤兑杷允䅁䅁䅑䅁䑁䅁䅷䅁䭁䵁䰴䅁䭁佁䭯䅁䭁䝁䔸䅁䉁䅁䅁允䅁䅁䄴䅄䅁䑁䅁杌硁䑁䅍兎䅁䅁杷允䅁䅁䅑䅁䑁䅁䅷䅁䭁䍁乯䅁䭁佁䭣䅁䭁䡁䕁䅁䉁䅁䅁允䅁䅁䅕桙奂扏䥔樷䴸䅉䅅䅁䕁䅁䅁睁䵁䅁䅁权兄䅄䅁权煄权䅁权睂䅂䅁允䅁䅁䅅䅁佁䅁䅷䅁睁䍁䄴睎㑁䑁䅫䅁䵁䅉䅅䅁䕁䅁䅁睁䵁䅁䅁权㡁兄䅁权灄权䅁权獄权䅁允䅁䅁䅅䅁䭁䕁䅣䅁䵁䅉䅅䅁䕁䅁䅁睁䵁䅁䅁权乄允䅁权䭁䅁䅁权䙁䅁䅁允䅁䅁䅅䅁䙁佁汏㡭村佳⼴䍄䉁䅁䅁䅂䅁䅁䅍䅄䅁䅁䅯䅮䅷䅁䅯䄶䅯䅁䅯来䅑䅁䅅䅁䉁䅁䅁杄佁䅁䅁免穁䍁䄴兏睁䑁䅅䅁䵁䅉䅅䅁䑁䅁䅁睁䵁䅁䅁权奂䅄䅁权流杂䅁允䅁䅁䅅䅁佁䅁䅷䅁㍁䑁䅙杌ㅁ䑁䅑䅁䵁䅉䅅䅁䕁䅁䅁睁䵁䅁䅁权䩃兄䅁权浄权䅁权㥂䅂䅁允䅁䅁䅅䅁佁䅁䅧䅁ぁ䍁䄴䅏䅁䅁杷允䅁䅁䅑䅁䑁䅁䅷䅁䭁䥁䵳䅁䭁佁䭧䅁䭁䡁䕅䅁䉁䅁䅁允䅁䅁䄴杄䅁䑁䅍䅎畁䑁䅁䅏穁䅁䅁䍄䉁䅁䅁䅂䅁䅁䅍䅄䅁䅁䅯杣䄰䅁䅯朶䅯䅁䅯睧䅑䅁䅅䅁䉁䅁䅁杄䵁䅁䅁䅍畁䑁䅅䅍ぁ䅁䅁䍄䉁䅁䅁䅂䅁䅁䅍䅄䅁䅁䅯杰䄰䅁䅯儷䅯䅁䅯全䅑䅁䅅䅁䉁䅁䅁兂摁浗㝑〳搯睐杷允䅁䅁䅍䅁䑁䅁䅷䅁䭁䑁乷䅁䭁䉁䝯䅁䉁䅁䅁允䅁䅁䅯杙䅙䅁杷允䅁䅁䅑䅁䑁䅁䅷䅁䭁偁䬴䅁䭁佁䭯䅁䭁䡁䔰䅁䉁䅁䅁允䅁䅁䄴䅄䅁䑁䅁杌硁䑁䅁䅎䅁䅁杷允䅁䅁䅑䅁䑁䅁䅷䅁䭁䑁䴴䅁䭁佁䬰䅁䭁佁䭷䅁䉁䅁䅁允䅁䅁䅯睒䅁䅁杷允䅁䅁䅑䅁䑁䅁䅷䅁䭁䑁䱷䅁䭁佁䭫䅁䭁䡁䕅䅁䉁䅁䅁允䅁䅁䅕䅁䅁䥁桁ぺ䵁䅉䅅䅁䕁䅁䅁睁䵁䅁䅁权敂睃䅁权潄权䅁权瑂䅂䅁允䅁䅁䅅䅁䭁䕁䅣䅁䵁䅉䅅䅁䕁䅁䅁睁䵁䅁䅁权䵁兄䅁权畄权䅁权瑂䅂䅁允䅁䅁䅅䅁䭁䕁䅣䅁䵁䅉䅅䅁䕁䅁䅁睁䵁䅁䅁权䱃䅄䅁权湄权䅁权䑃䅂䅁允䅁䅁䅅䅁䙁䅁獩䙈歰穗䅂䍄䉁䅁䅁睁䅁䅁䅍䅄䅁䅁䅯䅐䄰䅁䅯杈䅙䅁䅅䅁䉁䅁䅁权ぁ杂䅁䍄䉁䅁䅁䅂䅁䅁䅍䅄䅁䅁䅯杫䄰䅁䅯儷䅯䅁䅯睧䅑䅁䅅䅁䉁䅁䅁兂啁噗猯瑗地䅑杷允䅁䅁䅍䅁䑁䅁䅷䅁䭁䭁䱕䅁䭁䉁䝧䅁䉁䅁䅁允䅁䅁䅯睢䅙䅁杷允䅁䅁䅑䅁䑁䅁䅷䅁䭁䍁乷䅁䭁佁䭳䅁䭁佁䭷䅁䉁䅁䅁允䅁䅁䅯睒䅁䅁杷允䅁䅁䅑䅁䑁䅁䅷䅁䭁䝁䴴䅁䭁佁䭧䅁䭁佁䭷䅁䉁䅁䅁允䅁䅁䅯睒䅁䅁杷允䅁䅁䅑䅁䑁䅁䅷䅁䭁䅁乙䅁䭁佁䭯䅁䭁䥁䕍䅁䉁䅁䅁允䅁䅁䄴䅄䅁䑁䅅杌㕁䑁䅣兏䅁䅁杷允䅁䅁䅑䅁䑁䅁䅷䅁䭁佁䉕䅁䭁䅁䅑䅁䭁䅁䅕䅁䉁䅁䅁允䅁䅁䅕䅁䅁䥁硍啗䵅䅉䅅䅁䕁䅁䅁睁䵁䅁䅁权䉁䅄䅁权潄权䅁权䑃䅂䅁允䅁䅁䅅䅁佁䅁䄴䅁祁䑁䅫杌㑁䑁䅉䅏䅁䅁杷允䅁䅁䅑䅁䑁䅁䅷䅁䭁乁䵳䅁䭁佁䭯䅁䭁佁䭷䅁䉁䅁䅁允䅁䅁䅯睒䅁䅁杷允䅁䅁䅑䅁䑁䅁䅷䅁䭁䝁䱳䅁䭁佁䭫䅁䭁䡁䔰䅁䉁䅁䅁允䅁䅁䅕䅁䅁䅁汄び䵁䅉䅅䅁䕁䅁䅁睁䵁䅁䅁权呂兄䅁权潄权䅁权㥂䅂䅁允䅁䅁䅅䅁佁䅁䄴䅁硁䑁䅅杌睁䑁䅑李䅁䅁杷允䅁䅁䅍䅁䑁䅁䅷䅁䭁䭁䱕䅁䭁䉁䜴䅁䉁䅁䅁允䅁䅁䅯杩䅣䅁杷允䅁䅁䅑䅁䑁䅁䅷䅁䭁䅁䵑䅁䭁佁䭫䅁䭁䝁䔸䅁䉁䅁䅁允䅁䅁䅕䅁䅁䥁䵃へ䵁䅉䅅䅁䕁䅁䅁睁䵁䅁䅁权䝁兄䅁权浄权䅁权硂䅂䅁允䅁䅁䅅䅁佁䅁䅷䅁硁䍁䄴睍ㅁ䑁䅅䅁䵁䅉䅅䅁䕁䅁䅁睁䵁䅁䅁权㑄䅄䅁权煄权䅁权睂䅂䅁允䅁䅁䅅䅁佁䅁䅷䅁睁䍁䄴李睁䑁䅉䅁䵁䅉䅅䅁䕁䅁䅁睁䵁䅁䅁权敂兄䅁权牄权䅁权䑃䅂䅁允䅁䅁䅅䅁佁䉁䅑䅁硁䑁䅕兎硁䑁䅣杍ㅁ䑁䅁免䅁䅁杷允䅁䅁䅑䅁䑁䅁䅷䅁䭁䑁䵧䅁䭁佁䭫䅁䭁䡁䕁䅁䉁䅁䅁允䅁䅁䅕䅁䅁䝁䵂唷䵁䅉䅅䅁䕁䅁䅁睁䵁䅁䅁权獂兄䅁权浄权䅁权睂䅂䅁允䅁䅁䅅䅁佁䅁䅷䅁睁䍁䄴䅎硁䑁䅧䅁䵁䅉䅅䅁䕁䅁䅁睁䵁䅁䅁权牄睃䅁权煄权䅁权硂䅂䅁允䅁䅁䅅䅁佁䅁䅷䅁硁䍁䄴兎穁䑁䅙䅁䵁䅉䅅䅁䕁䅁䅁睁䵁䅁䅁权䕄䅄䅁权灄权䅁权療䅂䅁允䅁䅁䅅䅁䙁䅁䅁䅁䅁捪䅨䍄䉁䅁䅁䅂䅁䅁䅍䅄䅁䅁䅯睂䄰䅁䅯朷䅯䅁䅯全䅑䅁䅅䅁䉁䅁䅁兂䅁䅁䅁倴桦䅑杷允䅁䅁䅑䅁䑁䅁䅷䅁䭁佁䱷䅁䭁佁䭙䅁䭁䥁䕍䅁䉁䅁䅁允䅁䅁䄴䅄䅁䑁䅅杌睁䑁䅧免䅁䅁杷允䅁䅁䅑䅁䑁䅁䅷䅁䭁䩁丸䅁䭁佁䬰䅁䭁䝁䔸䅁䉁䅁䅁允䅁䅁䅕楁䡵瑆佮稴䴸䅉䅅䅁䕁䅁䅁睁䵁䅁䅁权浄䅄䅁权湄权䅁权㙂䅂䅁允䅁䅁䅅䅁䙁䥁牘払敧剨䅤䍄䉁䅁䅁䅂䅁䅁䅍䅄䅁䅁䅯睑䅷䅁䅯睈䅙䅁䅯䅉䅙䅁䅅䅁䉁䅁䅁权㝁杂䅁䍄䉁䅁䅁䅂䅁䅁䅍䅄䅁䅁䅯䄰䅳䅁䅯儶䅯䅁䅯兢䅑䅁䅅䅁䉁䅁䅁权䡂䅁䅁䍄䉁䅁䅁䅂䅁䅁䅍䅄䅁䅁䅯睌䄰䅁䅯䄶䅯䅁䅯来䅑䅁䅅䅁䉁䅁䅁杄䵁䅁䅁免ぁ䍁䄴免ㅁ䅁䅁䍄䉁䅁䅁䅂䅁䅁䅍䅄䅁䅁䅯䅒䅷䅁䅯睈䅙䅁䅯䅉䅙䅁䅅䅁䉁䅁䅁权䙄杄䅁䍄䉁䅁䅁睁䅁䅁䅍䅄䅁䅁䅯睍䅳䅁䅯䅈䅙䅁䅅䅁䉁䅁䅁权䡂杂䅁䍄䉁䅁䅁䅂䅁䅁䅍䅄䅁䅁䅯䄷䅅䅁䅯允䅉䅁䅯睁䅉䅁䅅䅁䉁䅁䅁兂䑂牮䝂睅午䅑杷允䅁䅁䅑䅁䑁䅁䅷䅁䭁䅁䱙䅁䭁佁䭯䅁䭁䥁䕍䅁䉁䅁䅁允䅁䅁䄴䅄䅁䑁䅅杌穁䑁䅁睎䅁䅁杷允䅁䅁䅑䅁䑁䅁䅷䅁䭁䝁䱣䅁䭁佁䭯䅁䭁佁䭷䅁䉁䅁䅁允䅁䅁䅯睒䅁䅁杷允䅁䅁䅑䅁䑁䅁䅷䅁䭁䕁乳䅁䭁佁䭙䅁䭁䡁䕁䅁䉁䅁䅁允䅁䅁䄴权䅁䑁䅅杌㍁䑁䅍䅁䵁䅉䅅䅁䕁䅁䅁睁䵁䅁䅁权䝄睃䅁权浄权䅁权䑃䅂䅁允䅁䅁䅅䅁佁䅁䅯䅁㍁䍁䄴䅎祁䅁䅁䍄䉁䅁䅁䅂䅁䅁䅍䅄䅁䅁䅯睶䅷䅁䅯朷䅯䅁䅯兦䅑䅁䅅䅁䉁䅁䅁兂䅁䅁䅁䑁穏䅑杷允䅁䅁䅍䅁䑁䅁䅷䅁䭁䵁䱯䅁䭁䍁䝙䅁䉁䅁䅁允䅁䅁䄴䅄䅁䑁䅫兎畁䑁䅁杍䅁䅁杷允䅁䅁䅑䅁䑁䅁䅷䅁䭁䩁䱁䅁䭁佁䭧䅁䭁䥁䕕䅁䉁䅁䅁允䅁䅁䅯睒䅁䅁杷允䅁䅁䅑䅁䑁䅁䅷䅁䭁䭁䱳䅁䭁佁䬴䅁䭁䥁䕕䅁䉁䅁䅁允䅁䅁䅕䅁䅁䥁允䔴䵁䅉䅅䅁䕁䅁䅁睁䵁䅁䅁权㍁䅄䅁权畄权䅁权䙃䅂䅁允䅁䅁䅅䅁䙁䅁䅁䅁䅁琳䅰䍄䉁䅁䅁䅂䅁䅁䅍䅄䅁䅁䅯睰䅷䅁䅯朵䅯䅁䅯兢䅑䅁䅅䅁䉁䅁䅁权䡂䅁䅁䍄䉁䅁䅁䅂䅁䅁䅍䅄䅁䅁䅯䅬䄰䅁䅯朷䅯䅁䅯全䅑䅁䅅䅁䉁䅁䅁兂䅁䅁䅁乍㉘䅑杷允䅁䅁䅑䅁䑁䅁䅷䅁䭁䍁䱕䅁䭁佁䬴䅁䭁䝁䔰䅁䉁䅁䅁允䅁䅁䅯睒䅁䅁杷允䅁䅁䅑䅁䑁䅁䅷䅁䭁䥁䵅䅁䭁佁䭯䅁䭁䡁䕁䅁䉁䅁䅁允䅁䅁䄴䅄䅁䑁䅁杌ぁ䑁䅧李䅁䅁杷允䅁䅁䅑䅁䑁䅁䅷䅁䭁䝁䱫䅁䭁佁䭳䅁䭁䥁䕍䅁䉁䅁䅁允䅁䅁䄴杅䅁䑁䅉兏㕁䑁䅅睎睁䑁䅁䅍䅁䅁杷允䅁䅁䅑䅁䑁䅁䅷䅁䭁䩁䱑䅁䭁佁䭣䅁䭁䝁䔰䅁䉁䅁䅁允䅁䅁䅯睒䅁䅁杷允䅁䅁䅑䅁䑁䅁䅷䅁䭁䱁乷䅁䭁佁䭯䅁䭁䡁䕅䅁䉁䅁䅁允䅁䅁䄴䅄䅁䑁䅁杌睁䑁䅧兏䅁䅁杷允䅁䅁䅑䅁䑁䅁䅷䅁䭁䥁䅉䅁䭁䅁䍅䅁䭁䅁䍍䅁䉁䅁䅁允䅁䅁䅕㉣汔穆ひ欫䵁䅉䅅䅁䕁䅁䅁睁䵁䅁䅁权桁兄䅁权潄权䅁权睂䅂䅁允䅁䅁䅅䅁佁䅁䄴䅁硁䑁䅍杌祁䑁䅑杍䅁䅁杷允䅁䅁䅍䅁䑁䅁䅷䅁䭁䝁䵯䅁䭁䉁䝧䅁䉁䅁䅁允䅁䅁䅯䅒䅙䅁杷允䅁䅁䅑䅁䑁䅁䅷䅁䭁䡁䵅䅁䭁佁䭳䅁䭁䥁䕕䅁䉁䅁䅁允䅁䅁䄴䅆䅁䑁䅉免睁䑁䅅䅏ぁ䑁䅣免㑁䅁䅁䍄䉁䅁䅁䅂䅁䅁䅍䅄䅁䅁䅯儳䅳䅁䅯儷䅯䅁䅯睧䅑䅁䅅䅁䉁䅁䅁权敂䅄䅁䍄䉁䅁䅁䅂䅁䅁䅍䅄䅁䅁䅯杗䅳䅁䅯朵䅯䅁䅯䄷䅯䅁䅅䅁䉁䅁䅁权䡂䅁䅁䍄䉁䅁䅁䅂䅁䅁䅍䅄䅁䅁䅯杺䅳䅁䅯朵䅯䅁䅯睢䅑䅁䅅䅁䉁䅁䅁杄䭁䅁䅁免畁䑁䅕兏䅁䅁杷允䅁䅁䅑䅁䑁䅁䅷䅁䭁䭁䱕䅁䭁佁䭧䅁䭁䡁䔰䅁䉁䅁䅁允䅁䅁䄴杄䅁䑁䅅䅏畁䑁䅙䅍ぁ䅁䅁䍄䉁䅁䅁䅂䅁䅁䅍䅄䅁䅁䅯䅎䄰䅁䅯眵䅯䅁䅯兢䅑䅁䅅䅁䉁䅁䅁权䡂䅁䅁䍄䉁䅁䅁睁䅁䅁䅍䅄䅁䅁䅯条䅷䅁䅯杇䅙䅁䅅䅁䉁䅁䅁权䱂杂䅁䍄䉁䅁䅁睁䅁䅁䅍䅄䅁䅁䅯条䅷䅁䅯䅈䅙䅁䅅䅁䉁䅁䅁权煁杂䅁䍄䉁䅁䅁䅂䅁䅁䅍䅄䅁䅁䅯兡䅳䅁䅯朶䅯䅁䅯䄷䅯䅁䅅䅁䉁䅁䅁权䡂䅁䅁䍄䉁䅁䅁䅂䅁䅁䅍䅄䅁䅁䅯兘䅷䅁䅯儶䅯䅁䅯䄷䅯䅁䅅䅁䉁䅁䅁权䡂䅁䅁䍄䉁䅁䅁䅂䅁䅁䅍䅄䅁䅁䅯兌䄰䅁䅯朶䅯䅁䅯兣䅑䅁䅅䅁䉁䅁䅁杄䵁䅁䅁䅍畁䑁䅫䅎祁䅁䅁䍄䉁䅁䅁䅂䅁䅁䅍䅄䅁䅁䅯睴䅳䅁䅯儶䅯䅁䅯䄷䅯䅁䅅䅁䉁䅁䅁权䡂䅁䅁䍄䉁䅁䅁䅂䅁䅁䅍䅄䅁䅁䅯条䅷䅁䅯睈䅙䅁䅯䅉䅙䅁䅅䅁䉁䅁䅁权䥄杄䅁䍄䉁䅁䅁䅂䅁䅁䅍䅄䅁䅁䅯䅷䅷䅁䅯儷䅯䅁䅯䅣䅑䅁䅅䅁䉁䅁䅁兂㕁䵴㉨灶㘫睐杷允䅁䅁䅍䅁䑁䅁䅷䅁䭁佁䱁䅁䭁䉁䝯䅁䉁䅁䅁允䅁䅁䅯睓䅙䅁杷允䅁䅁䅑䅁䑁䅁䅷䅁䭁䍁䱧䅁䭁佁䭯䅁䭁䡁䔰䅁䉁䅁䅁允䅁䅁䄴䅄䅁䑁䅁杌ㅁ䑁䅍兏䅁䅁杷允䅁䅁䅑䅁䑁䅁䅷䅁䭁䉁乙䅁䭁佁䬴䅁䭁佁䭷䅁䉁䅁䅁允䅁䅁䅯睒䅁䅁杷允䅁䅁䅑䅁䑁䅁䅷䅁䭁䩁䱙䅁䭁佁䭳䅁䭁䥁䕕䅁䉁䅁䅁允䅁䅁䄴䅆䅁䑁䅍睍穁䑁䅉䅏㕁䑁䅍杍㉁䅁䅁䍄䉁䅁䅁䅂䅁䅁䅍䅄䅁䅁䅯䄲䅷䅁䅯朵䅯䅁䅯䄷䅯䅁䅅䅁䉁䅁䅁权䡂䅁䅁䍄䉁䅁䅁睁䅁䅁䅍䅄䅁䅁䅯䅣䅳䅁䅯䅇䅙䅁䅅䅁䉁䅁䅁权㡂杂䅁䍄䉁䅁䅁䅂䅁䅁䅍䅄䅁䅁䅯睘䅁䅁䅯允䅉䅁䅯睁䅉䅁䅅䅁䉁䅁䅁兂䙃癢㐵㝴塮䅑杷允䅁䅁䅑䅁䑁䅁䅷䅁䭁乁䴸䅁䭁佁䬴䅁䭁佁䭷䅁䉁䅁䅁允䅁䅁䅯睒䅁䅁杷允䅁䅁䅑䅁䑁䅁䅷䅁䭁䩁丸䅁䭁佁䭣䅁䭁䝁䔰䅁䉁䅁䅁允䅁䅁䅯睒䅁䅁杷允䅁䅁䅑䅁䑁䅁䅷䅁䭁䭁乷䅁䭁佁䭧䅁䭁佁䭷䅁䉁䅁䅁允䅁䅁䅯睒䅁䅁杷允䅁䅁䅑䅁䑁䅁䅷䅁䭁䑁䴰䅁䭁佁䭧䅁䭁䥁䕍䅁䉁䅁䅁允䅁䅁䅯睒䅁䅁杷允䅁䅁䅑䅁䑁䅁䅷䅁䭁䱁䈸䅁䭁䅁䍅䅁䭁䅁䍍䅁䉁䅁䅁允䅁䅁䅕獄煲䡄䡤䕂䵅䅉䅅䅁䕁䅁䅁睁䵁䅁䅁权䱂䅄䅁权煄权䅁权獄权䅁允䅁䅁䅅䅁䭁䕁䅣䅁䵁䅉䅅䅁䕁䅁䅁睁䵁䅁䅁权睁兄䅁权潄权䅁权㥂䅂䅁允䅁䅁䅅䅁䭁䕁䅣䅁䵁䅉䅅䅁䕁䅁䅁睁䵁䅁䅁权偄䅄䅁权湄权䅁权䙃䅂䅁允䅁䅁䅅䅁䙁佁兘瑉㕶椯䅂䍄䉁䅁䅁睁䅁䅁䅍䅄䅁䅁䅯眰䅷䅁䅯䅇䅙䅁䅅䅁䉁䅁䅁权㥁杂䅁䍄䉁䅁䅁䅂䅁䅁䅍䅄䅁䅁䅯睓䅳䅁䅯眵䅯䅁䅯兣䅑䅁䅅䅁䉁䅁䅁兂兂婪畤潅䙍䅑杷允䅁䅁䅑䅁䑁䅁䅷䅁䭁䵁䱑䅁䭁佁䭣䅁䭁䡁䔰䅁䉁䅁䅁允䅁䅁䅕奪㑹⭉桊䐫䴸䅉䅅䅁䕁䅁䅁睁䵁䅁䅁权㉄䅄䅁权煄权䅁权睂䅂䅁允䅁䅁䅅䅁佁䅁䅷䅁硁䍁䄴李硁䑁䅕䅁䵁䅉䅅䅁䕁䅁䅁睁䵁䅁䅁权楁允䅁权䭁䅁䅁权䕁杁䅁允䅁䅁䅅䅁䙁䭁捷浗㝑⼳⼰䍄䉁䅁䅁䅂䅁䅁䅍䅄䅁䅁䅯兗䅳䅁䅯儷䅯䅁䅯全䅑䅁䅅䅁䉁䅁䅁兂䡂摊䍊㑷㥪睐杷允䅁䅁䅑䅁䑁䅁䅷䅁䭁䱁䱉䅁䭁佁䭣䅁䭁䡁䕅䅁䉁䅁䅁允䅁䅁䅕啩杆搵楁啉䵁䅉䅅䅁䕁䅁䅁睁䵁䅁䅁权獂䅄䅁权瑄权䅁权睂䅂䅁允䅁䅁䅅䅁䙁佁剸䉵䘶㘶⽅䍄䉁䅁䅁䅂䅁䅁䅍䅄䅁䅁䅯条䄰䅁䅯眶䅯䅁䅯睧䅑䅁䅅䅁䉁䅁䅁杄十䅁䅁李硁䑁䅁䅎穁䑁䅑李㉁䅁䅁䍄䉁䅁䅁䅂䅁䅁䅍䅄䅁䅁䅯睎䅷䅁䅯䄶䅯䅁䅯全䅑䅁䅅䅁䉁䅁䅁杄佁䅁䅁杍硁䍁䄴免㍁䑁䅅䅁䵁䅉䅅䅁䕁䅁䅁睁䵁䅁䅁权䍃睃䅁权浄权䅁权䑃䅂䅁允䅁䅁䅅䅁佁䅁䅷䅁硁䍁䄴䅏㉁䑁䅍䅁䵁䅉䅅䅁䕁䅁䅁睁䵁䅁䅁权潂兄䅁权瑄权䅁权䙃䅂䅁允䅁䅁䅅䅁䙁䍁㥹祮祩批⼰䍄䉁䅁䅁䅂䅁䅁䅍䅄䅁䅁䅯睱䅷䅁䅯䄶䅯䅁䅯睢䅑䅁䅅䅁䉁䅁䅁权䡂䅁䅁䍄䉁䅁䅁睁䅁䅁䅍䅄䅁䅁䅯兏䅳䅁䅯䅇䅙䅁䅅䅁䉁䅁䅁权㡂杂䅁䍄䉁䅁䅁睁䅁䅁䅍䅄䅁䅁䅯兏䅳䅁䅯䅈䅙䅁䅅䅁䉁䅁䅁权婂杂䅁䍄䉁䅁䅁䅂䅁䅁䅍䅄䅁䅁䅯睉䅷䅁䅯䄶䅯䅁䅯兣䅑䅁䅅䅁䉁䅁䅁杄䵁䅁䅁免畁䑁䅙䅏㑁䅁䅁䍄䉁䅁䅁䅂䅁䅁䅍䅄䅁䅁䅯睮䄰䅁䅯眶䅯䅁䅯兣䅑䅁䅅䅁䉁䅁䅁杄十䅁䅁䅎硁䑁䅣免睁䑁䅕杍硁䅁䅁䍄䉁䅁䅁䅂䅁䅁䅍䅄䅁䅁䅯末䅳䅁䅯眵䅯䅁䅯睧䅑䅁䅅䅁䉁䅁䅁兂㑄⭕汏㡭㑔睐杷允䅁䅁䅑䅁䑁䅁䅷䅁䭁䙁䵕䅁䭁佁䭳䅁䭁佁䭷䅁䉁䅁䅁允䅁䅁䅯睒䅁䅁杷允䅁䅁䅑䅁䑁䅁䅷䅁䭁䥁䵣䅁䭁佁䭣䅁䭁佁䭷䅁䉁䅁䅁允䅁䅁䅯睒䅁䅁杷允䅁䅁䅑䅁䑁䅁䅷䅁䭁䉁䴸䅁䭁佁䭳䅁䭁佁䭷䅁䉁䅁䅁允䅁䅁䅯睒䅁䅁杷允䅁䅁䅑䅁䑁䅁䅷䅁䭁䉁乍䅁䭁佁䬰䅁䭁䡁䔰䅁䉁䅁䅁允䅁䅁䅕㑎䉬余兘樷䴸䅉䅅䅁䕁䅁䅁睁䵁䅁䅁权ぁ睃䅁权浄权䅁权瑂䅂䅁允䅁䅁䅅䅁䭁䕁䅣䅁䵁䅉䅅䅁䕁䅁䅁睁䵁䅁䅁权汃兄䅁权浄权䅁权䙃䅂䅁允䅁䅁䅅䅁䭁䕁䅣䅁䵁䅉䅅䅁䕁䅁䅁睁䵁䅁䅁权歄䅄䅁权潄权䅁权瑂䅂䅁允䅁䅁䅅䅁䭁䕁䅣䅁䵁䅉䅅䅁䕁䅁䅁睁䵁䅁䅁权卄䅁䅁权䉁杁䅁权䙁杁䅁允䅁䅁䅅䅁䙁偁歲㍫㍶杳䉸䍄䉁䅁䅁䅂䅁䅁䅍䅄䅁䅁䅯睊䅳䅁䅯朷䅯䅁䅯兣䅑䅁䅅䅁䉁䅁䅁兂䅁䅁䅁䉁噶䅑杷允䅁䅁䅑䅁䑁䅁䅷䅁䭁偁䭷䅁䭁佁䭫䅁䭁䡁䔰䅁䉁䅁䅁允䅁䅁䅕䅁䅁䅁煄唰䵁䅉䅅䅁䕁䅁䅁睁䵁䅁䅁权䭄兄䅁权晁杂䅁权杁杂䅁允䅁䅁䅅䅁䭁䑁䝧䅁䵁䅉䅅䅁䕁䅁䅁睁䵁䅁䅁权㉄允䅁权䭁䅁䅁权䙁䅁䅁允䅁䅁䅅䅁䙁䩁瑈䑦ㄸ杘䅬䍄䉁䅁䅁䅂䅁䅁䅍䅄䅁䅁䅯杤䅷䅁䅯䄶䅯䅁䅯睧䅑䅁䅅䅁䉁䅁䅁杄佁䅁䅁免穁䍁䄴杍㑁䑁䅍䅁䵁䅉䅅䅁䕁䅁䅁睁䵁䅁䅁权浄睃䅁权瑄权䅁权䙃䅂䅁允䅁䅁䅅䅁䙁䵁䴳䵺䵺偺⽙䍄䉁䅁䅁䅂䅁䅁䅍䅄䅁䅁䅯睔䅷䅁䅯睈䅙䅁䅯䅉䅙䅁䅅䅁䉁䅁䅁权塄䅃䅁䍄䉁䅁䅁䅂䅁䅁䅍䅄䅁䅁䅯䅩䅁䅁䅯䅂䅁䅁䅯兂䅁䅁䅅䅁䉁䅁䅁兂䅁䅁䅁慺㙒兑杷允䅁䅁䅑䅁䑁䅁䅷䅁䭁䑁䱉䅁䭁佁䭧䅁䭁䝁䔸䅁䉁䅁䅁允䅁䅁䄴杄䅁䑁䅅䅍畁䑁䅕兏ぁ䅁䅁䍄䉁䅁䅁睁䅁䅁䅍䅄䅁䅁䅯睭䅷䅁䅯杇䅙䅁䅅䅁䉁䅁䅁权䍄杂䅁䍄䉁䅁䅁䅂䅁䅁䅍䅄䅁䅁䅯睋䅳䅁䅯眵䅯䅁䅯䅣䅑䅁䅅䅁䉁䅁䅁兂汄䌰扌堫伴䅑杷允䅁䅁䅑䅁䑁䅁䅷䅁䭁䥁䰴䅁䭁佁䭯䅁䭁䡁䕯䅁䉁䅁䅁允䅁䅁䄴䅄䅁䑁䅁杌㉁䑁䅅睎䅁䅁杷允䅁䅁䅑䅁䑁䅁䅷䅁䭁䡁䱁䅁䭁䉁䜸䅁䭁䍁䝁䅁䉁䅁䅁允䅁䅁䅯䅔䅙䅁杷允䅁䅁䅑䅁䑁䅁䅷䅁䭁偁䭣䅁䭁佁䭙䅁䭁䥁䕕䅁䉁䅁䅁允䅁䅁䄴权䅁䑁䅉杌㑁䑁䅑䅁䵁䅉䅅䅁䕁䅁䅁睁䵁䅁䅁权癄睃䅁权牄权䅁权㙂䅂䅁允䅁䅁䅅䅁佁䉁䅉䅁ㅁ䑁䅙䅏㕁䑁䅑兎㉁䑁䅕䅁䵁䅉䅅䅁䕁䅁䅁睁䵁䅁䅁权灃䅄䅁权煄权䅁权㥂䅂䅁允䅁䅁䅅䅁佁䅁䅷䅁睁䍁䄴杍穁䑁䅙䅁䵁䅉䅅䅁䕁䅁䅁睁䵁䅁䅁权潃兄䅁权煄权䅁权㙂䅂䅁允䅁䅁䅅䅁佁䅁䅷䅁睁䍁䄴李㕁䑁䅑䅁䵁䅉䅅䅁䕁䅁䅁睁䵁䅁䅁权䅄䅄䅁权畄权䅁权䙃䅂䅁允䅁䅁䅅䅁䙁䅁䅁䅁权睕䉚䍄䉁䅁䅁䅂䅁䅁䅍䅄䅁䅁䅯兰䄰䅁䅯䄶䅯䅁䅯来䅑䅁䅅䅁䉁䅁䅁权䡂䅁䅁䍄䉁䅁䅁睁䅁䅁䅍䅄䅁䅁䅯䅐䅷䅁䅯䅊䅙䅁䅅䅁䉁䅁䅁权允䅂䅁䍄䉁䅁䅁䅂䅁䅁䅍䅄䅁䅁䅯䅬䅳䅁䅯朶䅯䅁䅯䄷䅯䅁䅅䅁䉁䅁䅁权䡂䅁䅁䍄䉁䅁䅁䅂䅁䅁䅍䅄䅁䅁䅯䅇䅷䅁䅯朶䅯䅁䅯睧䅑䅁䅅䅁䉁䅁䅁杄䵁䅁䅁䅍畁䑁䅉睍ぁ䅁䅁䍄䉁䅁䅁䅂䅁䅁䅍䅄䅁䅁䅯兣䅷䅁䅯儶䅯䅁䅯来䅑䅁䅅䅁䉁䅁䅁兂䅁䅁䅁䙗䤸具杷允䅁䅁䅑䅁䑁䅁䅷䅁䭁䵁䰴䅁䭁佁䭯䅁䭁䡁䔰䅁䉁䅁䅁允䅁䅁䄴䅄䅁䑁䅁杌睁䑁䅫杍䅁䅁杷允䅁䅁䅑䅁䑁䅁䅷䅁䭁䩁䵳䅁䭁䉁䜸䅁䭁䍁䝁䅁䉁䅁䅁允䅁䅁䅯睃䅫䅁杷允䅁䅁䅍䅁䑁䅁䅷䅁䭁䩁䵳䅁䭁䍁䝑䅁䉁䅁䅁允䅁䅁䅯睹䄴䅁杷允䅁䅁䅑䅁䑁䅁䅷䅁䭁䅁䵷䅁䭁佁䬴䅁䭁䝁䔸䅁䉁䅁䅁允䅁䅁䅕䅁䅁䕁䍄唲䵁䅉䅅䅁䕁䅁䅁睁䵁䅁䅁权瑂䅄䅁权煄权䅁权硂䅂䅁允䅁䅁䅅䅁佁䅁䅷䅁睁䍁䄴䅏ぁ䑁䅙䅁䵁䅉䅅䅁䕁䅁䅁睁䵁䅁䅁权䩄睃䅁权湄权䅁权㙂䅂䅁允䅁䅁䅅䅁䙁佁甯湦獖晵⽕䍄䉁䅁䅁䅂䅁䅁䅍䅄䅁䅁䅯典䅷䅁䅯朷䅯䅁䅯全䅑䅁䅅䅁䉁䅁䅁兂䅁䅁䅁䥑案䅑杷允䅁䅁䅍䅁䑁䅁䅷䅁䭁䩁䴰䅁䭁䍁䝑䅁䉁䅁䅁允䅁䅁䅯䅺䄴䅁杷允䅁䅁䅑䅁䑁䅁䅷䅁䭁䵁䱑䅁䭁佁䬴䅁䭁佁䭷䅁䉁䅁䅁允䅁䅁䅯睒䅁䅁杷允䅁䅁䅑䅁䑁䅁䅷䅁䭁䍁䱳䅁䭁佁䭧䅁䭁䥁䕍䅁䉁䅁䅁允䅁䅁䄴权䅁䑁䅉杌ぁ䑁䅕䅁䵁䅉䅅䅁䕁䅁䅁睁䵁䅁䅁权䝃睃䅁权煄权䅁权㙂䅂䅁允䅁䅁䅅䅁佁䅁䅯䅁睁䍁䄴兎穁䅁䅁䍄䉁䅁䅁䅂䅁䅁䅍䅄䅁䅁䅯䄸䅯䅁䅯眶䅯䅁䅯兦䅑䅁䅅䅁䉁䅁䅁杄十䅁䅁睍祁䑁䅁免祁䑁䅫兎睁䅁䅁䍄䉁䅁䅁䅂䅁䅁䅍䅄䅁䅁䅯睴䄰䅁䅯朵䅯䅁䅯䅣䅑䅁䅅䅁䉁䅁䅁杄䵁䅁䅁杍畁䑁䅁䅎ぁ䅁䅁䍄䉁䅁䅁䅂䅁䅁䅍䅄䅁䅁䅯䄯䅯䅁䅯朵䅯䅁䅯睧䅑䅁䅅䅁䉁䅁䅁杄䵁䅁䅁睍畁䑁䅁睎㑁䅁䅁䍄䉁䅁䅁䅂䅁䅁䅍䅄䅁䅁䅯杁䅷䅁䅯朷䅯䅁䅯兢䅑䅁䅅䅁䉁䅁䅁权䡂䅁䅁䍄䉁䅁䅁睁䅁䅁䅍䅄䅁䅁䅯杙䅷䅁䅯䅇䅙䅁䅅䅁䉁䅁䅁权㡂杂䅁䍄䉁䅁䅁䅂䅁䅁䅍䅄䅁䅁䅯䅓䅳䅁䅯朵䅯䅁䅯䄷䅯䅁䅅䅁䉁䅁䅁权䡂䅁䅁䍄䉁䅁䅁䅂䅁䅁䅍䅄䅁䅁䅯䄱䅷䅁䅯眵䅯䅁䅯睢䅑䅁䅅䅁䉁䅁䅁兂䉃啬䱏佢癦睐杷允䅁䅁䅑䅁䑁䅁䅷䅁䭁䡁䰰䅁䭁佁䭧䅁䭁䡁䔰䅁䉁䅁䅁允䅁䅁䄴䅄䅁䑁䅧杌ぁ䑁䅍杍䅁䅁杷允䅁䅁䅑䅁䑁䅁䅷䅁䭁䍁䵅䅁䭁佁䭯䅁䭁䝁䔸䅁䉁䅁䅁允䅁䅁䄴䅄䅁䑁䅅杌穁䑁䅫䅏䅁䅁杷允䅁䅁䅑䅁䑁䅁䅷䅁䭁䵁䱑䅁䭁佁䭧䅁䭁䥁䕍䅁䉁䅁䅁允䅁䅁䅯睒䅁䅁杷允䅁䅁䅍䅁䑁䅁䅷䅁䭁䝁䵉䅁䭁䉁䝯䅁䉁䅁䅁允䅁䅁䅯兗䅙䅁杷允䅁䅁䅑䅁䑁䅁䅷䅁䭁乁䅕䅁䭁䉁䅅䅁䭁䅁䅕䅁䉁䅁䅁允䅁䅁䄴䅇䅁䑁䅅兎㍁䑁䅅睎㍁䑁䅣睎㍁䑁䅕䅍䅁䅁杷允䅁䅁䅑䅁䑁䅁䅷䅁䭁䩁䰸䅁䭁佁䬴䅁䭁䝁䔰䅁䉁䅁䅁允䅁䅁䅕䅁䅁䵁奁唱䵁䅉䅅䅁䑁䅁䅁睁䵁䅁䅁权䭄睃䅁权捁杂䅁允䅁䅁䅅䅁䭁䙁䝯䅁䵁䅉䅅䅁䕁䅁䅁睁䵁䅁䅁权䉁睃䅁权灄权䅁权獄权䅁允䅁䅁䅅䅁䭁䕁䅣䅁䵁䅉䅅䅁䕁䅁䅁睁䵁䅁䅁权乂䅄䅁权浄权䅁权㙂䅂䅁允䅁䅁䅅䅁佁䅁䅷䅁穁䍁䄴䅍㑁䑁䅕䅁䵁䅉䅅䅁䕁䅁䅁睁䵁䅁䅁权祃睃䅁权煄权䅁权硂䅂䅁允䅁䅁䅅䅁佁䅁䅷䅁睁䍁䄴李祁䑁䅍䅁䵁䅉䅅䅁䕁䅁䅁睁䵁䅁䅁权䩄䅄䅁权灄权䅁权㙂䅂䅁允䅁䅁䅅䅁䙁䅁䅁䅁䅃乐䅤䍄䉁䅁䅁䅂䅁䅁䅍䅄䅁䅁䅯睤䄰䅁䅯朶䅯䅁䅯兣䅑䅁䅅䅁䉁䅁䅁杄䵁䅁䅁免畁䑁䅕杍祁䅁䅁䍄䉁䅁䅁䅂䅁䅁䅍䅄䅁䅁䅯兮䅅䅁䅯䅂䅁䅁䅯兂䅁䅁䅅䅁䉁䅁䅁兂䅁䅁䅁硊煬兑杷允䅁䅁䅑䅁䑁䅁䅷䅁䭁䙁䱅䅁䭁佁䬰䅁䭁䡁䔰䅁䉁䅁䅁允䅁䅁䅕䴹䅗煊猸䐸䴸䅉䅅䅁䕁䅁䅁睁䵁䅁䅁权橂䅄䅁权瑄权䅁权瑂䅂䅁允䅁䅁䅅䅁䙁䕁䵯楁䡵牆⽫䍄䉁䅁䅁䅂䅁䅁䅍䅄䅁䅁䅯䅂䅳䅁䅯朶䅯䅁䅯兢䅑䅁䅅䅁䉁䅁䅁权䡂䅁䅁䍄䉁䅁䅁䅂䅁䅁䅍䅄䅁䅁䅯䅍䅁䅁䅯䅂䅁䅁䅯兂䅁䅁䅅䅁䉁䅁䅁兂䅁䅁䅁䑥啸兑杷允䅁䅁䅍䅁䑁䅁䅷䅁䭁䝁䵉䅁䭁䍁䝑䅁䉁䅁䅁允䅁䅁䅯䅅䅑䅁杷允䅁䅁䅑䅁䑁䅁䅷䅁䭁䝁䵕䅁䭁佁䬰䅁䭁䝁䔸䅁䉁䅁䅁允䅁䅁䅕䉵䘶ㄶ㑇樳䴸䅉䅅䅁䕁䅁䅁睁䵁䅁䅁权獄䅄䅁权畄权䅁权睂䅂䅁允䅁䅁䅅䅁䙁䅁䅁䅁䅁⭔䅂䍄䉁䅁䅁䅂䅁䅁䅍䅄䅁䅁䅯䅳䅳䅁䅯眶䅯䅁䅯兢䅑䅁䅅䅁䉁䅁䅁杄十䅁䅁睍㉁䑁䅧䅏㕁䑁䅉免穁䅁䅁䍄䉁䅁䅁䅂䅁䅁䅍䅄䅁䅁䅯杮䄰䅁䅯朵䅯䅁䅯睢䅑䅁䅅䅁䉁䅁䅁杄䵁䅁䅁免畁䑁䅑免㕁䅁䅁䍄䉁䅁䅁䅂䅁䅁䅍䅄䅁䅁䅯允䅳䅁䅯䄶䅯䅁䅯䅣䅑䅁䅅䅁䉁䅁䅁杄佁䅁䅁免睁䍁䄴䅏ぁ䑁䅅䅁䵁䅉䅅䅁䕁䅁䅁睁䵁䅁䅁权㑃睃䅁权畄权䅁权獄权䅁允䅁䅁䅅䅁䭁䕁䅣䅁䵁䅉䅅䅁䕁䅁䅁睁䵁䅁䅁权潁䅁䅁权䉁杁䅁权䙁杁䅁允䅁䅁䅅䅁䙁䑁䝓䙇䭏末䉂䍄䉁䅁䅁䅂䅁䅁䅍䅄䅁䅁䅯杳䅳䅁䅯眶䅯䅁䅯兢䅑䅁䅅䅁䉁䅁䅁权䡂䅁䅁䍄䉁䅁䅁䅂䅁䅁䅍䅄䅁䅁䅯儫䅯䅁䅯䄶䅯䅁䅯兢䅑䅁䅅䅁䉁䅁䅁杄䵁䅁䅁李畁䑁䅁兎祁䅁䅁䍄䉁䅁䅁䅂䅁䅁䅍䅄䅁䅁䅯睌䄰䅁䅯眶䅯䅁䅯䅣䅑䅁䅅䅁䉁䅁䅁杄十䅁䅁免㍁䑁䅁䅎㑁䑁䅣䅍ぁ䅁䅁䍄䉁䅁䅁䅂䅁䅁䅍䅄䅁䅁䅯儵䅳䅁䅯朶䅯䅁䅯䅣䅑䅁䅅䅁䉁䅁䅁杄䵁䅁䅁䅍畁䑁䅍䅎㕁䅁䅁䍄䉁䅁䅁䅂䅁䅁䅍䅄䅁䅁䅯杩䅷䅁䅯䄶䅯䅁䅯䅣䅑䅁䅅䅁䉁䅁䅁权䡂䅁䅁䍄䉁䅁䅁睁䅁䅁䅍䅄䅁䅁䅯睈䅳䅁䅯䅇䅙䅁䅅䅁䉁䅁䅁权䕂杂䅁䍄䉁䅁䅁䅂䅁䅁䅍䅄䅁䅁䅯儫䅷䅁䅯朶䅯䅁䅯睧䅑䅁䅅䅁䉁䅁䅁权䡂䅁䅁䍄䉁䅁䅁䅂䅁䅁䅍䅄䅁䅁䅯杕䅷䅁䅯朵䅯䅁䅯䄷䅯䅁䅅䅁䉁䅁䅁权䡂䅁䅁䍄䉁䅁䅁䅂䅁䅁䅍䅄䅁䅁䅯䄱䅷䅁䅯眶䅯䅁䅯兢䅑䅁䅅䅁䉁䅁䅁权䡂䅁䅁䍄䉁䅁䅁䅂䅁䅁䅍䅄䅁䅁䅯朵䅷䅁䅯朵䅯䅁䅯睧䅑䅁䅅䅁䉁䅁䅁杄䵁䅁䅁䅍畁䑁䅫李硁䅁䅁䍄䉁䅁䅁䅂䅁䅁䅍䅄䅁䅁䅯李䄰䅁䅯朶䅯䅁䅯睧䅑䅁䅅䅁䉁䅁䅁杄䭁䅁䅁免畁䑁䅣睎䅁䅁杷允䅁䅁䅑䅁䑁䅁䅷䅁䭁䝁䱅䅁䭁佁䬴䅁䭁䡁䕯䅁䉁䅁䅁允䅁䅁䅕䅁䅁䥁浃欵䵁䅉䅅䅁䕁䅁䅁睁䵁䅁䅁权噄允䅁权䭁䅁䅁权䙁䅁䅁允䅁䅁䅅䅁䙁䥁䉬余兘椴䄱䍄䉁䅁䅁䅂䅁䅁䅍䅄䅁䅁䅯睍䅳䅁䅯朷䅯䅁䅯兦䅑䅁䅅䅁䉁䅁䅁兂䅁䅁䅁䅉䠸兑杷允䅁䅁䅑䅁䑁䅁䅷䅁䭁䝁乳䅁䭁佁䭣䅁䭁䥁䕍䅁䉁䅁䅁允䅁䅁䅕歬䱏佢㝦䕂䵁䅉䅅䅁䕁䅁䅁睁䵁䅁䅁权桄睃䅁权晁杂䅁权杁杂䅁允䅁䅁䅅䅁䭁䅁䭅䅁䵁䅉䅅䅁䕁䅁䅁睁䵁䅁䅁权㥂睃䅁权煄权䅁权獄权䅁允䅁䅁䅅䅁䭁䕁䅣䅁䵁䅉䅅䅁䕁䅁䅁睁䵁䅁䅁权晄睃䅁权湄权䅁权㥂䅂䅁允䅁䅁䅅䅁䙁乁橥䑣䬰礱䅤䍄䉁䅁䅁䅂䅁䅁䅍䅄䅁䅁䅯眲䄰䅁䅯䄶䅯䅁䅯兦䅑䅁䅅䅁䉁䅁䅁杄䵁䅁䅁䅏畁䑁䅫䅎ㅁ䅁䅁䍄䉁䅁䅁睁䅁䅁䅍䅄䅁䅁䅯睈䅳䅁䅯杈䅙䅁䅅䅁䉁䅁䅁权乄杄䅁䍄䉁䅁䅁䅂䅁䅁䅍䅄䅁䅁䅯睂䅅䅁䅯权䅁䅁䅯䅂䅉䅁䅅䅁䉁䅁䅁兂䡃瑆佮ㄹ楍䅑杷允䅁䅁䅑䅁䑁䅁䅷䅁䭁䝁乯䅁䭁佁䭯䅁䭁䡁䔰䅁䉁䅁䅁允䅁䅁䄴权䅁䑁䅉杌睁䑁䅑䅁䵁䅉䅅䅁䕁䅁䅁睁䵁䅁䅁权䝂䅄䅁权牄权䅁权硂䅂䅁允䅁䅁䅅䅁䭁䕁䅣䅁䵁䅉䅅䅁䕁䅁䅁睁䵁䅁䅁权㝁允䅁权䕁䅁䅁权䙁䅁䅁允䅁䅁䅅䅁䙁䅁䅁䡁㍺灥䉊䍄䉁䅁䅁䅂䅁䅁䅍䅄䅁䅁䅯兄䅳䅁䅯眶䅯䅁䅯兢䅑䅁䅅䅁䉁䅁䅁权䡂䅁䅁䍄䉁䅁䅁䅂䅁䅁䅍䅄䅁䅁䅯䅨䅷䅁䅯䄶䅯䅁䅯䄷䅯䅁䅅䅁䉁䅁䅁权䡂䅁䅁䍄䉁䅁䅁䅂䅁䅁䅍䅄䅁䅁䅯睭䄰䅁䅯睈䅙䅁䅯䅉䅙䅁䅅䅁䉁䅁䅁权佂杂䅁䍄䉁䅁䅁睁䅁䅁䅍䅄䅁䅁䅯睭䄰䅁䅯䅊䅙䅁䅅䅁䉁䅁䅁权允䅂䅁䍄䉁䅁䅁䅂䅁䅁䅍䅄䅁䅁䅯兯䅳䅁䅯朶䅯䅁䅯睧䅑䅁䅅䅁䉁䅁䅁杄䵁䅁䅁免畁䑁䅍兏㉁䅁䅁䍄䉁䅁䅁䅂䅁䅁䅍䅄䅁䅁䅯䄶䅳䅁䅯眵䅯䅁䅯兦䅑䅁䅅䅁䉁䅁䅁兂⽂牡へ硫䅧䅑杷允䅁䅁䅑䅁䑁䅁䅷䅁䭁䙁䵁䅁䭁佁䬴䅁䭁䡁䔰䅁䉁䅁䅁允䅁䅁䅕䅁䅁䅁ぁふ䵁䅉䅅䅁䕁䅁䅁睁䵁䅁䅁权湄睃䅁权牄权䅁权獄权䅁允䅁䅁䅅䅁䭁䕁䅣䅁䵁䅉䅅䅁䕁䅁䅁睁䵁䅁䅁权㉂䅄䅁权潄权䅁权睂䅂䅁允䅁䅁䅅䅁佁䅁䄴䅁硁䑁䅁杌㍁䑁䅍兎䅁䅁杷允䅁䅁䅑䅁䑁䅁䅷䅁䭁乁䴸䅁䭁佁䭫䅁䭁䥁䕍䅁䉁䅁䅁允䅁䅁䅕䅁䅁䅁潁捧䵁䅉䅅䅁䕁䅁䅁睁䵁䅁䅁权楃睃䅁权煄权䅁权䑃䅂䅁允䅁䅁䅅䅁佁䅁䅷䅁硁䍁䄴睎㉁䑁䅧䅁䵁䅉䅅䅁䑁䅁䅁睁䵁䅁䅁权䭂睃䅁权奁杂䅁允䅁䅁䅅䅁䭁䑁䜰䅁䵁䅉䅅䅁䕁䅁䅁睁䵁䅁䅁权㍄䅄䅁权畄权䅁权㥂䅂䅁允䅁䅁䅅䅁䙁䅁䅁䅁权畭䅒䍄䉁䅁䅁䅂䅁䅁䅍䅄䅁䅁䅯克䅳䅁䅯儶䅯䅁䅯来䅑䅁䅅䅁䉁䅁䅁兂䅁䅁䅁䑁敘䅑杷允䅁䅁䅑䅁䑁䅁䅷䅁䭁䅁䵙䅁䭁佁䭯䅁䭁䡁䕁䅁䉁䅁䅁允䅁䅁䄴权䅁䑁䅅杌ぁ䑁䅉䅁䵁䅉䅅䅁䕁䅁䅁睁䵁䅁䅁权乃䅄䅁权浄权䅁权䙃䅂䅁允䅁䅁䅅䅁佁䅁䅯䅁㑁䍁䄴免㍁䅁䅁䍄䉁䅁䅁睁䅁䅁䅍䅄䅁䅁䅯杓䅳䅁䅯杇䅙䅁䅅䅁䉁䅁䅁权㥁杂䅁䍄䉁䅁䅁䅂䅁䅁䅍䅄䅁䅁䅯睧䅷䅁䅯朷䅯䅁䅯兣䅑䅁䅅䅁䉁䅁䅁兂䅁䅁䅁乷普䅑杷允䅁䅁䅑䅁䑁䅁䅷䅁䭁䕁䱉䅁䭁佁䭙䅁䭁佁䭷䅁䉁䅁䅁允䅁䅁䅯睒䅁䅁杷允䅁䅁䅑䅁䑁䅁䅷䅁䭁䕁䱯䅁䭁䉁䜸䅁䭁䍁䝁䅁䉁䅁䅁允䅁䅁䅯来䅙䅁杷允䅁䅁䅑䅁䑁䅁䅷䅁䭁䅁䵉䅁䭁佁䭧䅁䭁䡁䔰䅁䉁䅁䅁允䅁䅁䄴杄䅁䑁䅉兎畁䑁䅫睎硁䅁䅁䍄䉁䅁䅁䅂䅁䅁䅍䅄䅁䅁䅯睊䅷䅁䅯䄶䅯䅁䅯兣䅑䅁䅅䅁䉁䅁䅁杄䵁䅁䅁䅎畁䑁䅧睎㕁䅁䅁䍄䉁䅁䅁䅂䅁䅁䅍䅄䅁䅁䅯睑䄰䅁䅯朷䅯䅁䅯兢䅑䅁䅅䅁䉁䅁䅁权䡂䅁䅁䍄䉁䅁䅁䅂䅁䅁䅍䅄䅁䅁䅯杫䄰䅁䅯睈䅙䅁䅯䅉䅙䅁䅅䅁䉁䅁䅁权坃杂䅁䍄䉁䅁䅁睁䅁䅁䅍䅄䅁䅁䅯杓䅳䅁䅯杊䅙䅁䅅䅁䉁䅁䅁杄佁䅁䅁免硁䑁䅕杌祁䑁䅙䅁䵁䅉䅅䅁䕁䅁䅁睁䵁䅁䅁权⭄睃䅁权浄权䅁权獄权䅁允䅁䅁䅅䅁䭁䕁䅣䅁䵁䅉䅅䅁䕁䅁䅁睁䵁䅁䅁权㕁䅄䅁权畄权䅁权䙃䅂䅁允䅁䅁䅅䅁䙁䅁䅁䅁䅄瑪䅰䍄䉁䅁䅁䅂䅁䅁䅍䅄䅁䅁䅯䅁䅳䅁䅯朶䅯䅁䅯睢䅑䅁䅅䅁䉁䅁䅁杄䵁䅁䅁䅍畁䑁䅑睎ぁ䅁䅁䍄䉁䅁䅁䅂䅁䅁䅍䅄䅁䅁䅯睂䄰䅁䅯眵䅯䅁䅯兢䅑䅁䅅䅁䉁䅁䅁兂奃桢䑋䵷䝯䅑杷允䅁䅁䅍䅁䑁䅁䅷䅁䭁䩁䱣䅁䭁䍁䝙䅁䉁䅁䅁允䅁䅁䄴䅄䅁䑁䅧睎畁䑁䅣䅎䅁䅁杷允䅁䅁䅑䅁䑁䅁䅷䅁䭁䭁䉉䅁䭁䅁䍅䅁䭁䅁䍍䅁䉁䅁䅁允䅁䅁䅕捌佂䑈䭆ぺ䵁䅉䅅䅁䕁䅁䅁睁䵁䅁䅁权噂兄䅁权煄权䅁权㥂䅂䅁允䅁䅁䅅䅁佁䅁䅷䅁睁䍁䄴免睁䑁䅑䅁䵁䅉䅅䅁䑁䅁䅁睁䵁䅁䅁权䭁䅄䅁权奁杂䅁允䅁䅁䅅䅁䭁䉁䝫䅁䵁䅉䅅䅁䕁䅁䅁睁䵁䅁䅁权㍂䅄䅁权瑄权䅁权㙂䅂䅁允䅁䅁䅅䅁䙁䩁婱婭婭捭⽫䍄䉁䅁䅁䅂䅁䅁䅍䅄䅁䅁䅯兩䅷䅁䅯朶䅯䅁䅯来䅑䅁䅅䅁䉁䅁䅁杄䵁䅁䅁免畁䑁䅑睍㉁䅁䅁䍄䉁䅁䅁睁䅁䅁䅍䅄䅁䅁䅯先䅳䅁䅯杈䅙䅁䅅䅁䉁䅁䅁权ぁ杂䅁䍄䉁䅁䅁睁䅁䅁䅍䅄䅁䅁䅯充䅳䅁䅯杊䅙䅁䅅䅁䉁䅁䅁杄䵁䅁䅁䅏㑁䍁䄴䅎㉁䅁䅁䍄䉁䅁䅁睁䅁䅁䅍䅄䅁䅁䅯兒䅷䅁䅯䅊䅙䅁䅅䅁䉁䅁䅁权穁睂䅁䍄䉁䅁䅁䅂䅁䅁䅍䅄䅁䅁䅯兲䅁䅁䅯允䅉䅁䅯兂䅉䅁䅅䅁䉁䅁䅁兂䡁癹穈湂慈䅑杷允䅁䅁䅍䅁䑁䅁䅷䅁䭁䍁乫䅁䭁䉁䝷䅁䉁䅁䅁允䅁䅁䅯杍䅣䅁杷允䅁䅁䅑䅁䑁䅁䅷䅁䭁䙁䴸䅁䭁佁䭙䅁䭁䡁䔰䅁䉁䅁䅁允䅁䅁䄴䅄䅁䑁䅅杌㍁䑁䅑李䅁䅁杷允䅁䅁䅑䅁䑁䅁䅷䅁䭁䑁䱕䅁䭁佁䭣䅁䭁䝁䔰䅁䉁䅁䅁允䅁䅁䅕㑋坣挲㌷啃䵁䅉䅅䅁䕁䅁䅁睁䵁䅁䅁权慁睃䅁权牄权䅁权獄权䅁允䅁䅁䅅䅁䭁䕁䅣䅁䵁䅉䅅䅁䕁䅁䅁睁䵁䅁䅁权啂䅄䅁权灄权䅁权瑂䅂䅁允䅁䅁䅅䅁䭁䕁䅣䅁䵁䅉䅅䅁䕁䅁䅁睁䵁䅁䅁权䙂睃䅁权潄权䅁权療䅂䅁允䅁䅁䅅䅁佁䅁䄴䅁硁䑁䅣杌穁䑁䅑兏䅁䅁杷允䅁䅁䅑䅁䑁䅁䅷䅁䭁䑁䵣䅁䭁佁䭳䅁䭁佁䭷䅁䉁䅁䅁允䅁䅁䅯睒䅁䅁杷允䅁䅁䅑䅁䑁䅁䅷䅁䭁䕁乁䅁䭁佁䬴䅁䭁䡁䕯䅁䉁䅁䅁允䅁䅁䅕䅁䅁䅁㍄ぴ䵁䅉䅅䅁䕁䅁䅁睁䵁䅁䅁权㝁䅄䅁权瑄权䅁权硂䅂䅁允䅁䅁䅅䅁䙁䉁䱬癢㑦獓⽫䍄䉁䅁䅁䅂䅁䅁䅍䅄䅁䅁䅯䅷䅷䅁䅯朵䅯䅁䅯兦䅑䅁䅅䅁䉁䅁䅁杄䭁䅁䅁杍畁䑁䅁兎䅁䅁杷允䅁䅁䅑䅁䑁䅁䅷䅁䭁䱁乷䅁䭁佁䬰䅁䭁䡁䕯䅁䉁䅁䅁允䅁䅁䅕呩䩔婒卒吹䴸䅉䅅䅁䕁䅁䅁睁䵁䅁䅁权婁睃䅁权灄权䅁权硂䅂䅁允䅁䅁䅅䅁䙁䅁䅁䅁杂硳䈷䍄䉁䅁䅁䅂䅁䅁䅍䅄䅁䅁䅯兰䅷䅁䅯䄶䅯䅁䅯兣䅑䅁䅅䅁䉁䅁䅁杄佁䅁䅁杍ぁ䍁䄴睍ㅁ䑁䅣䅁䵁䅉䅅䅁䕁䅁䅁睁䵁䅁䅁权敃允䅁权䕁䅁䅁权䙁䅁䅁允䅁䅁䅅䅁䙁䅁䅁䅁⭃䔫䉴䍄䉁䅁䅁䅂䅁䅁䅍䅄䅁䅁䅯朲䅳䅁䅯眵䅯䅁䅯兣䅑䅁䅅䅁䉁䅁䅁兂䩃坑汄䜰橉䅷杷允䅁䅁䅑䅁䑁䅁䅷䅁䭁乁䴰䅁䭁佁䭯䅁䭁䡁䕁䅁䉁䅁䅁允䅁䅁䄴䅄䅁䑁䅁杌㑁䑁䅅䅎䅁䅁杷允䅁䅁䅑䅁䑁䅁䅷䅁䭁䩁䈸䅁䭁䅁䅑䅁䭁䅁䅕䅁䉁䅁䅁允䅁䅁䅕䅁䅁佁䑮ち䵅䅉䅅䅁䕁䅁䅁睁䵁䅁䅁权楁䅄䅁权瑄权䅁权療䅂䅁允䅁䅁䅅䅁䙁䑁ね䡹⭡睮䅈䍄䉁䅁䅁䅂䅁䅁䅍䅄䅁䅁䅯䅦䅳䅁䅯䄶䅯䅁䅯兦䅑䅁䅅䅁䉁䅁䅁杄佁䅁䅁免硁䍁䄴免ぁ䑁䅧䅁䵁䅉䅅䅁䕁䅁䅁睁䵁䅁䅁权楃䅄䅁权煄权䅁权㥂䅂䅁允䅁䅁䅅䅁佁䅁䅷䅁睁䍁䄴兏祁䑁䅙䅁䵁䅉䅅䅁䕁䅁䅁睁䵁䅁䅁权ㅁ允䅁权䕁䅁䅁权䙁䅁䅁允䅁䅁䅅䅁䙁䅁䅁䅁獄歵䉊䍄䉁䅁䅁䅂䅁䅁䅍䅄䅁䅁䅯眸䅯䅁䅯儷䅯䅁䅯兦䅑䅁䅅䅁䉁䅁䅁兂ㅁ瘱空䩰楌睐杷允䅁䅁䅑䅁䑁䅁䅷䅁䭁䡁䰰䅁䭁佁䭯䅁䭁䥁䕍䅁䉁䅁䅁允䅁䅁䄴䅄䅁䑁䅁杌㕁䑁䅙免䅁䅁杷允䅁䅁䅑䅁䑁䅁䅷䅁䭁佁䵳䅁䭁佁䭳䅁䭁䝁䔸䅁䉁䅁䅁允䅁䅁䄴杅䅁䑁䅉李ぁ䑁䅕杍祁䑁䅑杍䅁䅁杷允䅁䅁䅑䅁䑁䅁䅷䅁䭁偁䴸䅁䭁佁䭧䅁䭁䝁䔰䅁䉁䅁䅁允䅁䅁䅯睒䅁䅁杷允䅁䅁䅍䅁䑁䅁䅷䅁䭁䉁义䅁䭁䉁䜴䅁䉁䅁䅁允䅁䅁䅯睸䅙䅁杷允䅁䅁䅑䅁䑁䅁䅷䅁䭁䭁䴸䅁䭁佁䭯䅁䭁䡁䕁䅁䉁䅁䅁允䅁䅁䄴䅄䅁䑁䅁杌硁䑁䅍兎䅁䅁杷允䅁䅁䅍䅁䑁䅁䅷䅁䭁䅁䰰䅁䭁䉁䝯䅁䉁䅁䅁允䅁䅁䅯児䅙䅁杷允䅁䅁䅑䅁䑁䅁䅷䅁䭁䕁䵣䅁䭁佁䭧䅁䭁䥁䕍䅁䉁䅁䅁允䅁䅁䄴杄䅁䑁䅉䅎畁䑁䅑䅍㉁䅁䅁䍄䉁䅁䅁䅂䅁䅁䅍䅄䅁䅁䅯䅊䅳䅁䅯䄶䅯䅁䅯全䅑䅁䅅䅁䉁䅁䅁杄佁䅁䅁杍ぁ䍁䄴䅍睁䑁䅑䅁䵁䅉䅅䅁䕁䅁䅁睁䵁䅁䅁权䉃睃䅁权煄权䅁权獄权䅁允䅁䅁䅅䅁䭁䕁䅣䅁䵁䅉䅅䅁䕁䅁䅁睁䵁䅁䅁权睁兄䅁权湄权䅁权䙃䅂䅁允䅁䅁䅅䅁䙁䝁橳䉶歑偤⽣䍄䉁䅁䅁睁䅁䅁䅍䅄䅁䅁䅯充䄰䅁䅯杇䅙䅁䅅䅁䉁䅁䅁权䅄杂䅁䍄䉁䅁䅁䅂䅁䅁䅍䅄䅁䅁䅯术䅯䅁䅯朶䅯䅁䅯睧䅑䅁䅅䅁䉁䅁䅁杄䵁䅁䅁䅍畁䑁䅅䅍ㅁ䅁䅁䍄䉁䅁䅁䅂䅁䅁䅍䅄䅁䅁䅯杇䅷䅁䅯眶䅯䅁䅯兢䅑䅁䅅䅁䉁䅁䅁杄十䅁䅁兎㑁䑁䅙李睁䑁䅉䅍硁䅁䅁䍄䉁䅁䅁䅂䅁䅁䅍䅄䅁䅁䅯兦䅅䅁䅯允䅉䅁䅯兂䅉䅁䅅䅁䉁䅁䅁兂㍁䑉扱㕬佅兑杷允䅁䅁䅑䅁䑁䅁䅷䅁䭁䡁䱯䅁䭁佁䭯䅁䭁䡁䕁䅁䉁䅁䅁允䅁䅁䄴䅄䅁䑁䅁杌睁䑁䅅䅏䅁䅁杷允䅁䅁䅑䅁䑁䅁䅷䅁䭁䩁䰴䅁䭁佁䭧䅁䭁䡁䕁䅁䉁䅁䅁允䅁䅁䄴杄䅁䑁䅅䅎畁䑁䅅杍㕁䅁䅁䍄䉁䅁䅁䅂䅁䅁䅍䅄䅁䅁䅯杓䅷䅁䅯儶䅯䅁䅯䅣䅑䅁䅅䅁䉁䅁䅁兂䅁䅁䅁䍯桌䅑杷允䅁䅁䅑䅁䑁䅁䅷䅁䭁䑁䅳䅁䭁䉁䅅䅁䭁䅁䅕䅁䉁䅁䅁允䅁䅁䄴杅䅁䑁䅧睍㕁䑁䅣䅏睁䑁䅁䅍䅁䅁杷允䅁䅁䅑䅁䑁䅁䅷䅁䭁䝁乑䅁䭁䉁䜸䅁䭁䍁䝁䅁䉁䅁䅁允䅁䅁䅯睺䄴䅁杷允䅁䅁䅍䅁䑁䅁䅷䅁䭁䑁䱯䅁䭁䉁䝧䅁䉁䅁䅁允䅁䅁䅯児䅙䅁杷允䅁䅁䅑䅁䑁䅁䅷䅁䭁䩁䱁䅁䭁佁䭳䅁䭁佁䭷䅁䉁䅁䅁允䅁䅁䅯睒䅁䅁杷允䅁䅁䅑䅁䑁䅁䅷䅁䭁䅁乣䅁䭁佁䭯䅁䭁䥁䕕䅁䉁䅁䅁允䅁䅁䄴䅄䅁䑁䅁杌㑁䑁䅅䅏䅁䅁杷允䅁䅁䅑䅁䑁䅁䅷䅁䭁䅁䱕䅁䭁佁䭙䅁䭁䥁䕍䅁䉁䅁䅁允䅁䅁䄴䅄䅁䑁䅣杌睁䑁䅉䅎䅁䅁杷允䅁䅁䅑䅁䑁䅁䅷䅁䭁䙁䵑䅁䭁佁䭧䅁䭁䡁䔰䅁䉁䅁䅁允䅁䅁䄴杄䅁䑁䅣杍畁䑁䅉睍ぁ䅁䅁䍄䉁䅁䅁䅂䅁䅁䅍䅄䅁䅁䅯朴䅳䅁䅯眵䅯䅁䅯兦䅑䅁䅅䅁䉁䅁䅁兂䥁䉲慸䑚㝶睐杷允䅁䅁䅑䅁䑁䅁䅷䅁䭁䭁乕䅁䭁佁䭯䅁䭁䥁䕍䅁䉁䅁䅁允䅁䅁䅯睒䅁䅁杷允䅁䅁䅍䅁䑁䅁䅷䅁䭁䉁䱑䅁䭁䉁䝯䅁䉁䅁䅁允䅁䅁䅯杙䅙䅁杷允䅁䅁䅑䅁䑁䅁䅷䅁䭁乁䱫䅁䭁佁䭳䅁䭁佁䭷䅁䉁䅁䅁允䅁䅁䅯睒䅁䅁杷允䅁䅁䅑䅁䑁䅁䅷䅁䭁䡁䵅䅁䭁佁䭣䅁䭁䡁䔰䅁䉁䅁䅁允䅁䅁䅕穐敖歵獬䕏䵁䅉䅅䅁䕁䅁䅁睁䵁䅁䅁权獃䅄䅁权瑄权䅁权㥂䅂䅁允䅁䅁䅅䅁䙁佁剸䉵䘶㘶⽅䍄䉁䅁䅁䅂䅁䅁䅍䅄䅁䅁䅯睤䄰䅁䅯眶䅯䅁䅯睢䅑䅁䅅䅁䉁䅁䅁杄十䅁䅁䅎祁䑁䅍䅎睁䑁䅙兏ㅁ䅁䅁䍄䉁䅁䅁䅂䅁䅁䅍䅄䅁䅁䅯䅱䄰䅁䅯儷䅯䅁䅯睢䅑䅁䅅䅁䉁䅁䅁兂潄桰㝱吰啘睐杷允䅁䅁䅑䅁䑁䅁䅷䅁䭁䍁䱕䅁䭁佁䭯䅁䭁佁䭷䅁䉁䅁䅁允䅁䅁䅯睒䅁䅁杷允䅁䅁䅑䅁䑁䅁䅷䅁䭁佁䵳䅁䭁䉁䜸䅁䭁䍁䝁䅁䉁䅁䅁允䅁䅁䅯眲䅙䅁杷允䅁䅁䅍䅁䑁䅁䅷䅁䭁䉁䱑䅁䭁䉁䝷䅁䉁䅁䅁允䅁䅁䅯杙䅙䅁杷允䅁䅁䅑䅁䑁䅁䅷䅁䭁䅁乕䅁䭁佁䭳䅁䭁䝁䔰䅁䉁䅁䅁允䅁䅁䅯睒䅁䅁杷允䅁䅁䅑䅁䑁䅁䅷䅁䭁䵁䈸䅁䭁䅁䍅䅁䭁䅁䍍䅁䉁䅁䅁允䅁䅁䅕朸瑴䝩兢欰䵁䅉䅅䅁䕁䅁䅁睁䵁䅁䅁权䱁䅄䅁权潄权䅁权睂䅂䅁允䅁䅁䅅䅁佁䅁䄴䅁ぁ䑁䅙杌祁䑁䅅䅎䅁䅁杷允䅁䅁䅑䅁䑁䅁䅷䅁䭁䙁䵙䅁䭁佁䭣䅁䭁䝁䔰䅁䉁䅁䅁允䅁䅁䅯睒䅁䅁杷允䅁䅁䅑䅁䑁䅁䅷䅁䭁䥁䴰䅁䭁佁䭫䅁䭁䥁䕕䅁䉁䅁䅁允䅁䅁䅕䅁䅁䭁潁䔵䵁䅉䅅䅁䕁䅁䅁睁䵁䅁䅁权㙄权䅁权煄权䅁权睂䅂䅁允䅁䅁䅅䅁佁䅁䅷䅁睁䍁䄴睎祁䑁䅑䅁䵁䅉䅅䅁䕁䅁䅁睁䵁䅁䅁权ぃ睃䅁权潄权䅁权䙃䅂䅁允䅁䅁䅅䅁佁䅁䄴䅁㉁䑁䅉杌ぁ䑁䅅李䅁䅁杷允䅁䅁䅑䅁䑁䅁䅷䅁䭁䱁䵙䅁䭁佁䬰䅁䭁䝁䔰䅁䉁䅁䅁允䅁䅁䅯睒䅁䅁杷允䅁䅁䅑䅁䑁䅁䅷䅁䭁䥁䵕䅁䭁佁䬴䅁䭁䥁䕍䅁䉁䅁䅁允䅁䅁䅕䅁䅁䅁䵄䕸䵁䅉䅅䅁䕁䅁䅁睁䵁䅁䅁权獃睃䅁权煄权䅁权獄权䅁允䅁䅁䅅䅁䭁䕁䅣䅁䵁䅉䅅䅁䕁䅁䅁睁䵁䅁䅁权獃䅄䅁权湄权䅁权瑂䅂䅁允䅁䅁䅅䅁䙁䍁捬㡪ㅌ䌶䅆䍄䉁䅁䅁䅂䅁䅁䅍䅄䅁䅁䅯儶䄰䅁䅯眵䅯䅁䅯睧䅑䅁䅅䅁䉁䅁䅁兂佂桙奂扏晑䅑杷允䅁䅁䅑䅁䑁䅁䅷䅁䭁䥁䵣䅁䭁佁䭯䅁䭁佁䭷䅁䉁䅁䅁允䅁䅁䅯睒䅁䅁杷允䅁䅁䅍䅁䑁䅁䅷䅁䭁䕁䵧䅁䭁䉁䝧䅁䉁䅁䅁允䅁䅁䅯杓䅙䅁杷允䅁䅁䅑䅁䑁䅁䅷䅁䭁䡁䴸䅁䭁佁䭧䅁䭁䡁䕯䅁䉁䅁䅁允䅁䅁䄴杄䅁䑁䅉杍畁䑁䅕䅍硁䅁䅁䍄䉁䅁䅁睁䅁䅁䅍䅄䅁䅁䅯䅂䄰䅁䅯䅇䅙䅁䅅䅁䉁䅁䅁权䅂杂䅁䍄䉁䅁䅁䅂䅁䅁䅍䅄䅁䅁䅯杒䅳䅁䅯儶䅯䅁䅯䅣䅑䅁䅅䅁䉁䅁䅁兂䅁䅁䅁䘰睦䅑杷允䅁䅁䅍䅁䑁䅁䅷䅁䭁䕁䵧䅁䭁䉁䝷䅁䉁䅁䅁允䅁䅁䅯睒䅙䅁杷允䅁䅁䅑䅁䑁䅁䅷䅁䭁䭁䱣䅁䭁佁䭧䅁䭁䥁䕕䅁䉁䅁䅁允䅁䅁䄴杄䅁䑁䅅睎畁䑁䅧兏硁䅁䅁䍄䉁䅁䅁睁䅁䅁䅍䅄䅁䅁䅯先䄰䅁䅯杇䅙䅁䅅䅁䉁䅁䅁权㥁杂䅁䍄䉁䅁䅁䅂䅁䅁䅍䅄䅁䅁䅯兮䅳䅁䅯朷䅯䅁䅯兦䅑䅁䅅䅁䉁䅁䅁兂䅁䅁䅁䥷割䅑杷允䅁䅁䅑䅁䑁䅁䅷䅁䭁䭁䱣䅁䭁佁䭫䅁䭁䝁䔸䅁䉁䅁䅁允䅁䅁䅕䅁䅁䥁⽃䔸䵁䅉䅅䅁䕁䅁䅁睁䵁䅁䅁权⽁䅄䅁权浄权䅁权硂䅂䅁允䅁䅁䅅䅁佁䅁䅷䅁祁䍁䄴睎ㅁ䑁䅧䅁䵁䅉䅅䅁䕁䅁䅁睁䵁䅁䅁权䭂䅄䅁权畄权䅁权䑃䅂䅁允䅁䅁䅅䅁䙁䅁䅁䅁潁眴䉖䍄䉁䅁䅁䅂䅁䅁䅍䅄䅁䅁䅯睐䄰䅁䅯儶䅯䅁䅯兦䅑䅁䅅䅁䉁䅁䅁兂䅁䅁䅁䈴睪䅑杷允䅁䅁䅍䅁䑁䅁䅷䅁䭁偁䭉䅁䭁䉁䝷䅁䉁䅁䅁允䅁䅁䅯兑䅙䅁杷允䅁䅁䅑䅁䑁䅁䅷䅁䭁乁䵯䅁䭁佁䭧䅁䭁䝁䔸䅁䉁䅁䅁允䅁䅁䄴杄䅁䑁䅉兏畁䑁䅁免ぁ䅁䅁䍄䉁䅁䅁䅂䅁䅁䅍䅄䅁䅁䅯睡䅷䅁䅯朶䅯䅁䅯䅣䅑䅁䅅䅁䉁䅁䅁杄䵁䅁䅁杍畁䑁䅁免ㅁ䅁䅁䍄䉁䅁䅁䅂䅁䅁䅍䅄䅁䅁䅯䅲䅷䅁䅯䄶䅯䅁䅯兢䅑䅁䅅䅁䉁䅁䅁杄佁䅁䅁免祁䍁䄴兏ぁ䑁䅑䅁䵁䅉䅅䅁䕁䅁䅁睁䵁䅁䅁权ㅄ䅄䅁权潄权䅁权瑂䅂䅁允䅁䅁䅅䅁䭁䕁䅣䅁䵁䅉䅅䅁䕁䅁䅁睁䵁䅁䅁权㕂兄䅁权湄权䅁权療䅂䅁允䅁䅁䅅䅁䙁䍁扐堫焵䉶䅨䍄䉁䅁䅁䅂䅁䅁䅍䅄䅁䅁䅯䅖䅷䅁䅯䄶䅯䅁䅯全䅑䅁䅅䅁䉁䅁䅁杄佁䅁䅁睍睁䍁䄴䅎睁䑁䅧䅁䵁䅉䅅䅁䕁䅁䅁睁䵁䅁䅁权穂䅄䅁权牄权䅁权療䅂䅁允䅁䅁䅅䅁佁䉁䅉䅁㍁䑁䅅免㑁䑁䅑䅍祁䑁䅧䅁䵁䅉䅅䅁䕁䅁䅁睁䵁䅁䅁权捃䅄䅁权浄权䅁权䙃䅂䅁允䅁䅁䅅䅁佁䅁䅷䅁祁䍁䄴睎㑁䑁䅣䅁䵁䅉䅅䅁䑁䅁䅁睁䵁䅁䅁权䥂䅄䅁权流杂䅁允䅁䅁䅅䅁佁䅁䄴䅁硁䑁䅁䅍畁䑁䅕䅏䅁䅁杷允䅁䅁䅑䅁䑁䅁䅷䅁䭁䱁䱙䅁䭁佁䭯䅁䭁䥁䕕䅁䉁䅁䅁允䅁䅁䄴䅄䅁䑁䅁杌㉁䑁䅕免䅁䅁杷允䅁䅁䅑䅁䑁䅁䅷䅁䭁䥁䵫䅁䭁佁䭫䅁䭁䡁䕯䅁䉁䅁䅁允䅁䅁䅕䅁䅁䅁汃啵䵁䅉䅅䅁䕁䅁䅁睁䵁䅁䅁权楂兄䅁权灄权䅁权䙃䅂䅁允䅁䅁䅅䅁䙁䅁䅁䅁杁敹䅂䍄䉁䅁䅁睁䅁䅁䅍䅄䅁䅁䅯儵䅳䅁䅯杇䅙䅁䅅䅁䉁䅁䅁权䅄杂䅁䍄䉁䅁䅁䅂䅁䅁䅍䅄䅁䅁䅯䅦䄰䅁䅯朵䅯䅁䅯兢䅑䅁䅅䅁䉁䅁䅁杄䵁䅁䅁睍畁䑁䅕兎㑁䅁䅁䍄䉁䅁䅁䅂䅁䅁䅍䅄䅁䅁䅯睺䄰䅁䅯眵䅯䅁䅯全䅑䅁䅅䅁䉁䅁䅁兂㕁䵴㉨灶圸䅑杷允䅁䅁䅍䅁䑁䅁䅷䅁䭁佁䱕䅁䭁䉁䝷䅁䉁䅁䅁允䅁䅁䅯䅌䅣䅁杷允䅁䅁䅑䅁䑁䅁䅷䅁䭁䝁䱧䅁䭁佁䭧䅁䭁䡁䕁䅁䉁䅁䅁允䅁䅁䄴杄䅁䑁䅅杍畁䑁䅍睍穁䅁䅁䍄䉁䅁䅁䅂䅁䅁䅍䅄䅁䅁䅯杰䄰䅁䅯儷䅯䅁䅯来䅑䅁䅅䅁䉁䅁䅁兂歂㥏倹婪敦睐杷允䅁䅁䅍䅁䑁䅁䅷䅁䭁䥁䱣䅁䭁䉁䝯䅁䉁䅁䅁允䅁䅁䅯杙䅙䅁杷允䅁䅁䅑䅁䑁䅁䅷䅁䭁䵁䉍䅁䭁䅁䅯䅁䭁䅁䍑䅁䉁䅁䅁允䅁䅁䅕灶愸㥌欰樸䴸䅉䅅䅁䕁䅁䅁睁䵁䅁䅁权汃睃䅁权湄权䅁权䙃䅂䅁允䅁䅁䅅䅁䙁䑁ㄸ牘䩰䑲䅒䍄䉁䅁䅁䅂䅁䅁䅍䅄䅁䅁䅯䅲䄰䅁䅯䄶䅯䅁䅯䅣䅑䅁䅅䅁䉁䅁䅁杄佁䅁䅁免祁䍁䄴睍ぁ䑁䅕䅁䵁䅉䅅䅁䕁䅁䅁睁䵁䅁䅁权塃允䅁权䭁䅁䅁权䕁杁䅁允䅁䅁䅅䅁䙁䍁睇浣剩儷䅆䍄䉁䅁䅁䅂䅁䅁䅍䅄䅁䅁䅯权䅳䅁䅯朵䅯䅁䅯全䅑䅁䅅䅁䉁䅁䅁杄䵁䅁䅁䅍畁䑁䅫兏穁䅁䅁䍄䉁䅁䅁䅂䅁䅁䅍䅄䅁䅁䅯免䅳䅁䅯儷䅯䅁䅯兣䅑䅁䅅䅁䉁䅁䅁兂畄䑦ㄸ牘䩲睐杷允䅁䅁䅑䅁䑁䅁䅷䅁䭁佁䱕䅁䭁䉁䜸䅁䭁䍁䝁䅁䉁䅁䅁允䅁䅁䅯䅯䅫䅁杷允䅁䅁䅑䅁䑁䅁䅷䅁䭁䙁䱫䅁䭁佁䭯䅁䭁佁䭷䅁䉁䅁䅁允䅁䅁䅯睒䅁䅁杷允䅁䅁䅑䅁䑁䅁䅷䅁䭁䉁䅷䅁䭁䉁䅅䅁䭁䅁䅕䅁䉁䅁䅁允䅁䅁䄴䅆䅁䑁䅑睍ぁ䑁䅁䅍睁䑁䅁䅍睁䅁䅁䍄䉁䅁䅁䅂䅁䅁䅍䅄䅁䅁䅯入䄰䅁䅯眵䅯䅁䅯䄷䅯䅁䅅䅁䉁䅁䅁权䡂䅁䅁䍄䉁䅁䅁䅂䅁䅁䅍䅄䅁䅁䅯兡䅳䅁䅯儶䅯䅁䅯来䅑䅁䅅䅁䉁䅁䅁兂䅁䅁䅁䵁䉈䅷杷允䅁䅁䅑䅁䑁䅁䅷䅁䭁乁䱕䅁䭁佁䭙䅁䭁䡁䕁䅁䉁䅁䅁允䅁䅁䄴杄䅁䑁䅅杍畁䑁䅙兎ㅁ䅁䅁䍄䉁䅁䅁䅂䅁䅁䅍䅄䅁䅁䅯睵䅳䅁䅯朶䅯䅁䅯兦䅑䅁䅅䅁䉁䅁䅁杄䭁䅁䅁䅍畁䑁䅙睎䅁䅁杷允䅁䅁䅍䅁䑁䅁䅷䅁䭁佁䱅䅁䭁䉁䝧䅁䉁䅁䅁允䅁䅁䅯兇䅙䅁杷允䅁䅁䅑䅁䑁䅁䅷䅁䭁䵁䵙䅁䭁佁䭙䅁䭁䝁䔸䅁䉁䅁䅁允䅁䅁䄴䅄䅁䑁䅙杌穁䑁䅧䅎䅁䅁杷允䅁䅁䅑䅁䑁䅁䅷䅁䭁䵁义䅁䭁佁䭯䅁䭁䝁䔰䅁䉁䅁䅁允䅁䅁䄴䅄䅁䑁䅁杌ㅁ䑁䅍李䅁䅁杷允䅁䅁䅑䅁䑁䅁䅷䅁䭁䍁䅕䅁䭁䅁䍅䅁䭁䅁䍍䅁䉁䅁䅁允䅁䅁䅕洹卂乐硹欫䵁䅉䅅䅁䕁䅁䅁睁䵁䅁䅁权橄睃䅁权瑄权䅁权獄权䅁允䅁䅁䅅䅁䭁䕁䅣䅁䵁䅉䅅䅁䑁䅁䅁睁䵁䅁䅁权慄䅄䅁权慁杂䅁允䅁䅁䅅䅁䭁䑁䝷䅁䵁䅉䅅䅁䕁䅁䅁睁䵁䅁䅁权畃䅄䅁权灄权䅁权瑂䅂䅁允䅁䅁䅅䅁䭁䕁䅣䅁䵁䅉䅅䅁䕁䅁䅁睁䵁䅁䅁权祄兄䅁权瑄权䅁权䙃䅂䅁允䅁䅁䅅䅁䙁䝁浚浚浚瑚⼴䍄䉁䅁䅁䅂䅁䅁䅍䅄䅁䅁䅯兪䅁䅁䅯允䅉䅁䅯兂䅉䅁䅅䅁䉁䅁䅁兂穂㉴支ぃ䵔䅑杷允䅁䅁䅑䅁䑁䅁䅷䅁䭁䩁䱍䅁䭁佁䬰䅁䭁佁䭷䅁䉁䅁䅁允䅁䅁䅯睒䅁䅁杷允䅁䅁䅑䅁䑁䅁䅷䅁䭁佁䉫䅁䭁䅁䅑䅁䭁䅁䍑䅁䉁䅁䅁允䅁䅁䅕䅁䅁佧摢啤䵅䅉䅅䅁䕁䅁䅁睁䵁䅁䅁权乁睃䅁权潄权䅁权睂䅂䅁允䅁䅁䅅䅁佁䅁䄴䅁㉁䑁䅑杌ぁ䑁䅍李䅁䅁杷允䅁䅁䅑䅁䑁䅁䅷䅁䭁䑁乍䅁䭁佁䭣䅁䭁䡁䕯䅁䉁䅁䅁允䅁䅁䅕䑍ひ晈䑹稴䴸䅉䅅䅁䕁䅁䅁睁䵁䅁䅁权呂䅄䅁权潄权䅁权獄权䅁允䅁䅁䅅䅁䭁䕁䅣䅁䵁䅉䅅䅁䕁䅁䅁睁䵁䅁䅁权湃䅄䅁权浄权䅁权㥂䅂䅁允䅁䅁䅅䅁佁䅁䅯䅁硁䍁䄴䅎祁䅁䅁䍄䉁䅁䅁䅂䅁䅁䅍䅄䅁䅁䅯䅗䅳䅁䅯朵䅯䅁䅯兣䅑䅁䅅䅁䉁䅁䅁杄䵁䅁䅁免畁䑁䅍兎ぁ䅁䅁䍄䉁䅁䅁䅂䅁䅁䅍䅄䅁䅁䅯入䅷䅁䅯䄶䅯䅁䅯睧䅑䅁䅅䅁䉁䅁䅁杄佁䅁䅁免祁䍁䄴杍穁䑁䅧䅁䵁䅉䅅䅁䕁䅁䅁睁䵁䅁䅁权䍄兄䅁权潄权䅁权䙃䅂䅁允䅁䅁䅅䅁佁䅁䄴䅁硁䑁䅫杌睁䑁䅍李䅁䅁杷允䅁䅁䅑䅁䑁䅁䅷䅁䭁䉁䱁䅁䭁佁䭧䅁䭁䥁䕕䅁䉁䅁䅁允䅁䅁䄴杄䅁䑁䅕免畁䑁䅧䅏祁䅁䅁䍄䉁䅁䅁䅂䅁䅁䅍䅄䅁䅁䅯朲䅷䅁䅯睈䅙䅁䅯䅉䅙䅁䅅䅁䉁䅁䅁权い杂䅁䍄䉁䅁䅁䅂䅁䅁䅍䅄䅁䅁䅯杢䅳䅁䅯儶䅯䅁䅯兦䅑䅁䅅䅁䉁䅁䅁兂䅁䅁䅁偑桢䅑杷允䅁䅁䅑䅁䑁䅁䅷䅁䭁佁䱷䅁䭁佁䭫䅁䭁䥁䕕䅁䉁䅁䅁允䅁䅁䅕䅁䅁䅁㉁歲䵁䅉䅅䅁䕁䅁䅁睁䵁䅁䅁权ぃ䅄䅁权畄权䅁权療䅂䅁允䅁䅁䅅䅁䙁䅁䅁䅁䅁扐䄵䍄䉁䅁䅁䅂䅁䅁䅍䅄䅁䅁䅯全䄰䅁䅯儶䅯䅁䅯来䅑䅁䅅䅁䉁䅁䅁兂䅁䅁䅁䝁䕄䅑杷允䅁䅁䅑䅁䑁䅁䅷䅁䭁䡁䅷䅁䭁䅁䍅䅁䭁䅁䍍䅁䉁䅁䅁允䅁䅁䅕协塣砳兖啺䵁䅉䅅䅁䕁䅁䅁睁䵁䅁䅁权㥄允䅁权䉁杁䅁权䍁杁䅁允䅁䅁䅅䅁䙁䭁䠵場㡱晵䅆䍄䉁䅁䅁䅂䅁䅁䅍䅄䅁䅁䅯朴䅁䅁䅯充䅁䅁䅯兂䅁䅁䅅䅁䉁䅁䅁杄啁䅁䅁䅏㉁䑁䅍䅍ㅁ䑁䅁䅍睁䑁䅁䅁䵁䅉䅅䅁䕁䅁䅁睁䵁䅁䅁权橄䅁䅁权剁䅁䅁权䙁䅁䅁允䅁䅁䅅䅁佁䉁䅙䅁祁䑁䅑睍㉁䑁䅁䅍睁䑁䅁䅍睁䅁䅁䍄䉁䅁䅁睁䅁䅁䅍䅄䅁䅁䅯朲䅷䅁䅯杊䅙䅁䅅䅁䉁䅁䅁杄䵁䅁䅁䅏穁䍁䄴睎祁䅁䅁䍄䉁䅁䅁䅂䅁䅁䅍䅄䅁䅁䅯术䅯䅁䅯朶䅯䅁䅯䄷䅯䅁䅅䅁䉁䅁䅁权䡂䅁䅁䍄䉁䅁䅁䅂䅁䅁䅍䅄䅁䅁䅯䅏䅅䅁䅯允䅉䅁䅯兂䅉䅁䅅䅁䉁䅁䅁兂䙄兣歅䍍畦䅑杷允䅁䅁䅑䅁䑁䅁䅷䅁䭁偁䵣䅁䭁佁䭳䅁䭁䡁䕅䅁䉁䅁䅁允䅁䅁䄴杅䅁䑁䅍李ㅁ䑁䅕免祁䑁䅉免䅁䅁杷允䅁䅁䅑䅁䑁䅁䅷䅁䭁䝁䱁䅁䭁佁䬴䅁䭁䝁䔰䅁䉁䅁䅁允䅁䅁䅯睒䅁䅁杷允䅁䅁䅑䅁䑁䅁䅷䅁䭁佁䱣䅁䭁佁䭙䅁䭁䡁䔰䅁䉁䅁䅁允䅁䅁䄴䅄䅁䑁䅙杌硁䑁䅅睍䅁䅁杷允䅁䅁䅑䅁䑁䅁䅷䅁䭁䭁䵷䅁䭁佁䭧䅁䭁䡁䔰䅁䉁䅁䅁允䅁䅁䄴杄䅁䑁䅅兎畁䑁䅑兏ぁ䅁䅁䍄䉁䅁䅁䅂䅁䅁䅍䅄䅁䅁䅯朱䅳䅁䅯眶䅯䅁䅯兣䅑䅁䅅䅁䉁䅁䅁杄十䅁䅁䅎穁䑁䅣兏ㅁ䑁䅫兎ㅁ䅁䅁䍄䉁䅁䅁䅂䅁䅁䅍䅄䅁䅁䅯杊䅷䅁䅯䄶䅯䅁䅯兢䅑䅁䅅䅁䉁䅁䅁杄佁䅁䅁免祁䍁䄴兎㉁䑁䅧䅁䵁䅉䅅䅁䑁䅁䅁睁䵁䅁䅁权睂睃䅁权捁杂䅁允䅁䅁䅅䅁䭁䝁䝉䅁䵁䅉䅅䅁䕁䅁䅁睁䵁䅁䅁权䙂睃䅁权潄权䅁权㥂䅂䅁允䅁䅁䅅䅁佁䅁䄴䅁硁䑁䅕杌ぁ䑁䅕兏䅁䅁杷允䅁䅁䅑䅁䑁䅁䅷䅁䭁䕁䱙䅁䭁佁䭯䅁䭁䝁䔸䅁䉁䅁䅁允䅁䅁䄴䅄䅁䑁䅉杌穁䑁䅑杍䅁䅁杷允䅁䅁䅑䅁䑁䅁䅷䅁䭁䵁䵙䅁䭁佁䭣䅁䭁佁䭷䅁䉁䅁䅁允䅁䅁䅯睒䅁䅁杷允䅁䅁䅑䅁䑁䅁䅷䅁䭁䥁䰴䅁䭁佁䭙䅁䭁䥁䕕䅁䉁䅁䅁允䅁䅁䄴䅄䅁䑁䅍杌硁䑁䅍兏䅁䅁杷允䅁䅁䅑䅁䑁䅁䅷䅁䭁䥁䵁䅁䭁佁䬴䅁䭁䡁䕯䅁䉁䅁䅁允䅁䅁䅕䅁䅁䭁灃䕉䵅䅉䅅䅁䕁䅁䅁睁䵁䅁䅁权畃睃䅁权煄权䅁权㥂䅂䅁允䅁䅁䅅䅁佁䅁䅷䅁睁䍁䄴兎硁䑁䅣䅁䵁䅉䅅䅁䕁䅁䅁睁䵁䅁䅁权卄䅄䅁权畄权䅁权硂䅂䅁允䅁䅁䅅䅁䙁䅁䅁䅁权佨䅤䍄䉁䅁䅁睁䅁䅁䅍䅄䅁䅁䅯儰䅳䅁䅯杇䅙䅁䅅䅁䉁䅁䅁权乄杂䅁䍄䉁䅁䅁䅂䅁䅁䅍䅄䅁䅁䅯睑䄰䅁䅯眶䅯䅁䅯兢䅑䅁䅅䅁䉁䅁䅁权䡂䅁䅁䍄䉁䅁䅁䅂䅁䅁䅍䅄䅁䅁䅯先䅳䅁䅯䄶䅯䅁䅯来䅑䅁䅅䅁䉁䅁䅁权䡂䅁䅁䍄䉁䅁䅁䅂䅁䅁䅍䅄䅁䅁䅯兣䅷䅁䅯儶䅯䅁䅯全䅑䅁䅅䅁䉁䅁䅁兂䅁䅁䅁䝁㑂䅷杷允䅁䅁䅑䅁䑁䅁䅷䅁䭁佁䱷䅁䭁佁䭯䅁䭁䡁䕯䅁䉁䅁䅁允䅁䅁䄴䅄䅁䑁䅁杌ㅁ䑁䅙李䅁䅁杷允䅁䅁䅑䅁䑁䅁䅷䅁䭁偁䴴䅁䭁佁䭫䅁䭁佁䭷䅁䉁䅁䅁允䅁䅁䅯睒䅁䅁杷允䅁䅁䅑䅁䑁䅁䅷䅁䭁䝁䵉䅁䭁佁䭙䅁䭁䡁䔰䅁䉁䅁䅁允䅁䅁䄴䅄䅁䑁䅕杌硁䑁䅫杍䅁䅁杷允䅁䅁䅑䅁䑁䅁䅷䅁䭁䵁䵅䅁䭁佁䭙䅁䭁佁䭷䅁䉁䅁䅁允䅁䅁䅯睒䅁䅁杷允䅁䅁䅍䅁䑁䅁䅷䅁䭁䑁乕䅁䭁䉁䝧䅁䉁䅁䅁允䅁䅁䅯䅒䅙䅁杷允䅁䅁䅑䅁䑁䅁䅷䅁䭁䙁䈸䅁䭁䅁䅑䅁䭁䅁䅕䅁䉁䅁䅁允䅁䅁䅕䅁䅁䝁⽴啖䵅䅉䅅䅁䕁䅁䅁睁䵁䅁䅁权睂睃䅁权浄权䅁权睂䅂䅁允䅁䅁䅅䅁䭁䕁䅣䅁䵁䅉䅅䅁䕁䅁䅁睁䵁䅁䅁权婃睃䅁权浄权䅁权獄权䅁允䅁䅁䅅䅁䭁䕁䅣䅁䵁䅉䅅䅁䕁䅁䅁睁䵁䅁䅁权㙁䅄䅁权灄权䅁权瑂䅂䅁允䅁䅁䅅䅁䭁</t>
  </si>
  <si>
    <t>䕁䅣䅁䵁䅉䅅䅁䕁䅁䅁睁䵁䅁䅁权坂睃䅁权潄权䅁权瑂䅂䅁允䅁䅁䅅䅁佁䅁䅷䅁硁䍁䄴李睁䑁䅍䅁䵁䅉䅅䅁䕁䅁䅁睁䵁䅁䅁权扄睃䅁权牄权䅁权㙂䅂䅁允䅁䅁䅅䅁佁䉁䅉䅁穁䑁䅍兎穁䑁䅅免㍁䑁䅫䅁䵁䅉䅅䅁䕁䅁䅁睁䵁䅁䅁权䱄兄䅁权湄权䅁权䑃䅂䅁允䅁䅁䅅䅁䙁䍁扐堫焵䍐䅒䍄䉁䅁䅁䅂䅁䅁䅍䅄䅁䅁䅯䅗䅷䅁䅯朶䅯䅁䅯兣䅑䅁䅅䅁䉁䅁䅁杄䭁䅁䅁䅍畁䑁䅕䅏䅁䅁杷允䅁䅁䅑䅁䑁䅁䅷䅁䭁䍁乑䅁䭁佁䭫䅁䭁佁䭷䅁䉁䅁䅁允䅁䅁䅯睒䅁䅁杷允䅁䅁䅍䅁䑁䅁䅷䅁䭁䭁䵳䅁䭁䍁䝙䅁䉁䅁䅁允䅁䅁䄴䅄䅁䑁䅣兏畁䑁䅑䅏䅁䅁杷允䅁䅁䅑䅁䑁䅁䅷䅁䭁䅁䴴䅁䭁佁䭳䅁䭁䝁䔰䅁䉁䅁䅁允䅁䅁䄴䅆䅁䑁䅅䅎㍁䑁䅕李㕁䑁䅁䅍睁䅁䅁䍄䉁䅁䅁䅂䅁䅁䅍䅄䅁䅁䅯儰䅷䅁䅯睈䅙䅁䅯䅉䅙䅁䅅䅁䉁䅁䅁权䵂杂䅁䍄䉁䅁䅁睁䅁䅁䅍䅄䅁䅁䅯杆䅳䅁䅯䅇䅙䅁䅅䅁䉁䅁䅁权䅂杂䅁䍄䉁䅁䅁䅂䅁䅁䅍䅄䅁䅁䅯眹䅳䅁䅯朶䅯䅁䅯兦䅑䅁䅅䅁䉁䅁䅁杄䵁䅁䅁䅍畁䑁䅍䅏㑁䅁䅁䍄䉁䅁䅁䅂䅁䅁䅍䅄䅁䅁䅯睯䄰䅁䅯朵䅯䅁䅯兣䅑䅁䅅䅁䉁䅁䅁杄䵁䅁䅁䅍畁䑁䅉免㍁䅁䅁䍄䉁䅁䅁睁䅁䅁䅍䅄䅁䅁䅯睭䅳䅁䅯杇䅙䅁䅅䅁䉁䅁䅁权㡁杂䅁䍄䉁䅁䅁睁䅁䅁䅍䅄䅁䅁䅯杔䅷䅁䅯杈䅙䅁䅅䅁䉁䅁䅁权ぁ杂䅁䍄䉁䅁䅁䅂䅁䅁䅍䅄䅁䅁䅯朸䅯䅁䅯朵䅯䅁䅯兢䅑䅁䅅䅁䉁䅁䅁杄䵁䅁䅁免畁䑁䅅免硁䅁䅁䍄䉁䅁䅁䅂䅁䅁䅍䅄䅁䅁䅯杗䅳䅁䅯眶䅯䅁䅯来䅑䅁䅅䅁䉁䅁䅁杄十䅁䅁䅎㉁䑁䅅䅎㉁䑁䅁䅍㕁䅁䅁䍄䉁䅁䅁䅂䅁䅁䅍䅄䅁䅁䅯公䅁䅁䅯权䅁䅁䅯䅂䅉䅁䅅䅁䉁䅁䅁兂桁䡳潊敫到䅑杷允䅁䅁䅑䅁䑁䅁䅷䅁䭁䩁䱳䅁䭁䉁䜸䅁䭁䍁䝁䅁䉁䅁䅁允䅁䅁䅯䄹䅙䅁杷允䅁䅁䅑䅁䑁䅁䅷䅁䭁䱁䰴䅁䭁佁䭯䅁䭁䝁䔸䅁䉁䅁䅁允䅁䅁䄴䅄䅁䑁䅅杌㉁䑁䅙䅏䅁䅁杷允䅁䅁䅑䅁䑁䅁䅷䅁䭁䅁䱑䅁䭁佁䭫䅁䭁佁䭷䅁䉁䅁䅁允䅁䅁䅯睒䅁䅁杷允䅁䅁䅑䅁䑁䅁䅷䅁䭁䉁䱧䅁䭁佁䭯䅁䭁䝁䔸䅁䉁䅁䅁允䅁䅁䄴䅄䅁䑁䅁杌㉁䑁䅫李䅁䅁杷允䅁䅁䅍䅁䑁䅁䅷䅁䭁䩁䱳䅁䭁䍁䝙䅁䉁䅁䅁允䅁䅁䄴䅃䅁䑁䅅免祁䅁䅁䍄䉁䅁䅁䅂䅁䅁䅍䅄䅁䅁䅯睓䄰䅁䅯䄶䅯䅁䅯䅣䅑䅁䅅䅁䉁䅁䅁杄佁䅁䅁免硁䍁䄴䅎㑁䑁䅣䅁䵁䅉䅅䅁䕁䅁䅁睁䵁䅁䅁权噃䅁䅁权䉁杁䅁权䍁杁䅁允䅁䅁䅅䅁䙁䥁礲嘴琲眱䉸䍄䉁䅁䅁䅂䅁䅁䅍䅄䅁䅁䅯䅺䅷䅁䅯眵䅯䅁䅯兦䅑䅁䅅䅁䉁䅁䅁兂塁ㅐ啎獄㜷睐杷允䅁䅁䅑䅁䑁䅁䅷䅁䭁䱁䵉䅁䭁佁䭳䅁䭁䥁䕕䅁䉁䅁䅁允䅁䅁䄴杅䅁䑁䅕睎㍁䑁䅑李睁䑁䅁䅍䅁䅁杷允䅁䅁䅑䅁䑁䅁䅷䅁䭁䑁乯䅁䭁䉁䜸䅁䭁䍁䝁䅁䉁䅁䅁允䅁䅁䅯䅎䅣䅁杷允䅁䅁䅑䅁䑁䅁䅷䅁䭁偁䭯䅁䭁佁䬰䅁䭁䝁䔸䅁䉁䅁䅁允䅁䅁䅕㡧䭄啯㉗稲䴸䅉䅅䅁䕁䅁䅁睁䵁䅁䅁权䵄䅄䅁权潄权䅁权䙃䅂䅁允䅁䅁䅅䅁䭁䕁䅣䅁䵁䅉䅅䅁䑁䅁䅁睁䵁䅁䅁权牄䅄䅁权慁杂䅁允䅁䅁䅅䅁䭁䍁䝳䅁䵁䅉䅅䅁䕁䅁䅁睁䵁䅁䅁权㡃兄䅁权畄权䅁权獄权䅁允䅁䅁䅅䅁䭁䕁䅣䅁䵁䅉䅅䅁䕁䅁䅁睁䵁䅁䅁权睃睃䅁权牄权䅁权睂䅂䅁允䅁䅁䅅䅁佁䉁䅉䅁穁䑁䅙睍㉁䑁䅅李睁䑁䅉䅁䵁䅉䅅䅁䕁䅁䅁睁䵁䅁䅁权䉃䅄䅁权浄权䅁权療䅂䅁允䅁䅁䅅䅁佁䅁䅷䅁ㅁ䍁䄴杍ぁ䑁䅉䅁䵁䅉䅅䅁䕁䅁䅁睁䵁䅁䅁权硁睃䅁权牄权䅁权獄权䅁允䅁䅁䅅䅁䭁䕁䅣䅁䵁䅉䅅䅁䕁䅁䅁睁䵁䅁䅁权癄允䅁权䉁杁䅁权䙁杁䅁允䅁䅁䅅䅁䙁䥁灔䥰祹敁䅚䍄䉁䅁䅁䅂䅁䅁䅍䅄䅁䅁䅯儯䅷䅁䅯眶䅯䅁䅯兣䅑䅁䅅䅁䉁䅁䅁杄十䅁䅁䅎ㅁ䑁䅅李㍁䑁䅉杍ㅁ䅁䅁䍄䉁䅁䅁䅂䅁䅁䅍䅄䅁䅁䅯睚䅳䅁䅯朵䅯䅁䅯䅣䅑䅁䅅䅁䉁䅁䅁杄䵁䅁䅁睍畁䑁䅙䅍硁䅁䅁䍄䉁䅁䅁䅂䅁䅁䅍䅄䅁䅁䅯朵䅳䅁䅯朶䅯䅁䅯兢䅑䅁䅅䅁䉁䅁䅁权䡂䅁䅁䍄䉁䅁䅁䅂䅁䅁䅍䅄䅁䅁䅯䅴䅷䅁䅯儶䅯䅁䅯兢䅑䅁䅅䅁䉁䅁䅁兂䅁䅁䅁䥷祈䅑杷允䅁䅁䅑䅁䑁䅁䅷䅁䭁乁䱑䅁䭁佁䬴䅁䭁佁䭷䅁䉁䅁䅁允䅁䅁䅯睒䅁䅁杷允䅁䅁䅑䅁䑁䅁䅷䅁䭁䍁丰䅁䭁佁䬰䅁䭁䝁䔸䅁䉁䅁䅁允䅁䅁䅕敫㠱穐敖橹䴸䅉䅅䅁䕁䅁䅁睁䵁䅁䅁权祂䅄䅁权潄权䅁权㙂䅂䅁允䅁䅁䅅䅁佁䅁䄴䅁硁䑁䅫杌祁䑁䅍免䅁䅁杷允䅁䅁䅑䅁䑁䅁䅷䅁䭁乁䱁䅁䭁佁䭯䅁䭁䥁䕕䅁䉁䅁䅁允䅁䅁䄴䅄䅁䑁䅁杌硁䑁䅉䅏䅁䅁杷允䅁䅁䅑䅁䑁䅁䅷䅁䭁䅁䱳䅁䭁佁䭧䅁䭁䥁䕍䅁䉁䅁䅁允䅁䅁䄴䅄䅁䑁䅫杌祁䑁䅕睎䅁䅁杷允䅁䅁䅑䅁䑁䅁䅷䅁䭁䵁䵍䅁䭁佁䭣䅁䭁䝁䔸䅁䉁䅁䅁允䅁䅁䅕䅁䅁䅁䅁䐯䴸䅉䅅䅁䕁䅁䅁睁䵁䅁䅁权䥂䅄䅁权潄权䅁权獄权䅁允䅁䅁䅅䅁䭁䕁䅣䅁䵁䅉䅅䅁䕁䅁䅁睁䵁䅁䅁权卂睃䅁权湄权䅁权獄权䅁允䅁䅁䅅䅁䭁䕁䅣䅁䵁䅉䅅䅁䕁䅁䅁睁䵁䅁䅁权䙃䅄䅁权潄权䅁权硂䅂䅁允䅁䅁䅅䅁佁䅁䅷䅁㑁䍁䄴䅍睁䑁䅣䅁䵁䅉䅅䅁䑁䅁䅁睁䵁䅁䅁权煂兄䅁权捁杂䅁允䅁䅁䅅䅁䭁佁䝷䅁䵁䅉䅅䅁䑁䅁䅁睁䵁䅁䅁权煂兄䅁权敁杂䅁允䅁䅁䅅䅁䭁䩁䡍䅁䵁䅉䅅䅁䕁䅁䅁睁䵁䅁䅁权䙁睃䅁权畄权䅁权療䅂䅁允䅁䅁䅅䅁䙁䅁䅁䅁杂癬䅄䍄䉁䅁䅁䅂䅁䅁䅍䅄䅁䅁䅯眶䅳䅁䅯眶䅯䅁䅯来䅑䅁䅅䅁䉁䅁䅁杄十䅁䅁睍ㅁ䑁䅅睍ㅁ䑁䅧睎睁䅁䅁䍄䉁䅁䅁䅂䅁䅁䅍䅄䅁䅁䅯儫䅳䅁䅯眶䅯䅁䅯䄷䅯䅁䅅䅁䉁䅁䅁权䡂䅁䅁䍄䉁䅁䅁睁䅁䅁䅍䅄䅁䅁䅯条䄰䅁䅯杊䅙䅁䅅䅁䉁䅁䅁杄䵁䅁䅁兏ㅁ䍁䄴李㍁䅁䅁䍄䉁䅁䅁䅂䅁䅁䅍䅄䅁䅁䅯䅘䅷䅁䅯朷䅯䅁䅯全䅑䅁䅅䅁䉁䅁䅁兂䅁䅁䅁䍙硦䅑杷允䅁䅁䅍䅁䑁䅁䅷䅁䭁䉁乳䅁䭁䉁䝧䅁䉁䅁䅁允䅁䅁䅯䅦䅙䅁杷允䅁䅁䅑䅁䑁䅁䅷䅁䭁䑁䱍䅁䭁佁䭧䅁䭁䡁䕁䅁䉁䅁䅁允䅁䅁䄴杄䅁䑁䅅睎畁䑁䅍兎㉁䅁䅁䍄䉁䅁䅁睁䅁䅁䅍䅄䅁䅁䅯睇䄰䅁䅯䅊䅙䅁䅅䅁䉁䅁䅁权䥁睂䅁䍄䉁䅁䅁䅂䅁䅁䅍䅄䅁䅁䅯䅊䅁䅁䅯权䅁䅁䅯䅂䅉䅁䅅䅁䉁䅁䅁兂啁歲桦灥坑䅑杷允䅁䅁䅑䅁䑁䅁䅷䅁䭁䡁䵙䅁䭁佁䭙䅁䭁䡁䔰䅁䉁䅁䅁允䅁䅁䄴䅄䅁䑁䅅杌祁䑁䅅兎䅁䅁杷允䅁䅁䅑䅁䑁䅁䅷䅁䭁䕁䱷䅁䭁佁䬰䅁䭁䝁䔸䅁䉁䅁䅁允䅁䅁䅕扏䥔牤昶橭䴸䅉䅅䅁䕁䅁䅁睁䵁䅁䅁权奂兄䅁权湄权䅁权硂䅂䅁允䅁䅁䅅䅁䙁䩁畨潅䅐桹䅚䍄䉁䅁䅁䅂䅁䅁䅍䅄䅁䅁䅯睗䅷䅁䅯儷䅯䅁䅯䅣䅑䅁䅅䅁䉁䅁䅁兂敂歵䵫楁塶睐杷允䅁䅁䅑䅁䑁䅁䅷䅁䭁乁䱯䅁䭁佁䭙䅁䭁䝁䔰䅁䉁䅁䅁允䅁䅁䅯睒䅁䅁杷允䅁䅁䅑䅁䑁䅁䅷䅁䭁䝁䴰䅁䭁佁䬴䅁䭁䡁䕁䅁䉁䅁䅁允䅁䅁䅕䅁䅁䥁乁唯䵁䅉䅅䅁䕁䅁䅁睁䵁䅁䅁权䝃䅄䅁权畄权䅁权睂䅂䅁允䅁䅁䅅䅁䙁䅁䅁䅁䅁扺䅰䍄䉁䅁䅁睁䅁䅁䅍䅄䅁䅁䅯睇䄰䅁䅯杊䅙䅁䅅䅁䉁䅁䅁杄䵁䅁䅁兎穁䍁䄴睎㕁䅁䅁䍄䉁䅁䅁睁䅁䅁䅍䅄䅁䅁䅯睨䅳䅁䅯䅈䅙䅁䅅䅁䉁䅁䅁权楂杂䅁䍄䉁䅁䅁䅂䅁䅁䅍䅄䅁䅁䅯睴䅳䅁䅯朶䅯䅁䅯䄷䅯䅁䅅䅁䉁䅁䅁权䡂䅁䅁䍄䉁䅁䅁䅂䅁䅁䅍䅄䅁䅁䅯睏䅳䅁䅯朷䅯䅁䅯睧䅑䅁䅅䅁䉁䅁䅁兂䅁䅁䅁䭙の䅑杷允䅁䅁䅑䅁䑁䅁䅷䅁䭁乁䱣䅁䭁佁䭯䅁䭁䝁䔸䅁䉁䅁䅁允䅁䅁䄴䅄䅁䑁䅁杌㍁䑁䅧䅏䅁䅁杷允䅁䅁䅑䅁䑁䅁䅷䅁䭁䅁䴴䅁䭁佁䬴䅁䭁䡁䔰䅁䉁䅁䅁允䅁䅁䅕䅁䅁䭁䍃䔯䵁䅉䅅䅁䕁䅁䅁睁䵁䅁䅁权摃睃䅁权煄权䅁权䑃䅂䅁允䅁䅁䅅䅁䭁䕁䅣䅁䵁䅉䅅䅁䕁䅁䅁睁䵁䅁䅁权⭄睃䅁权牄权䅁权硂䅂䅁允䅁䅁䅅䅁佁䉁䅉䅁穁䑁䅅䅎㕁䑁䅑免㑁䑁䅁䅁䵁䅉䅅䅁䑁䅁䅁睁䵁䅁䅁权橃睃䅁权奁杂䅁允䅁䅁䅅䅁䭁䑁䝫䅁䵁䅉䅅䅁䕁䅁䅁睁䵁䅁䅁权ㅄ权䅁权煄权䅁权睂䅂䅁允䅁䅁䅅䅁佁䅁䅷䅁睁䍁䄴睍睁䑁䅅䅁䵁䅉䅅䅁䕁䅁䅁睁䵁䅁䅁权㥁䅄䅁权浄权䅁权獄权䅁允䅁䅁䅅䅁䭁䕁䅣䅁䵁䅉䅅䅁䕁䅁䅁睁䵁䅁䅁权呁兄䅁权牄权䅁权睂䅂䅁允䅁䅁䅅䅁佁䉁䅉䅁㍁䑁䅧睎ぁ䑁䅫䅍睁䑁䅁䅁䵁䅉䅅䅁䕁䅁䅁睁䵁䅁䅁权㍁兄䅁权浄权䅁权㥂䅂䅁允䅁䅁䅅䅁佁䅁䅷䅁㕁䍁䄴䅍㍁䑁䅅䅁䵁䅉䅅䅁䑁䅁䅁睁䵁䅁䅁权潂兄䅁权歁杂䅁允䅁䅁䅅䅁䭁乁佉䅁䵁䅉䅅䅁䑁䅁䅁睁䵁䅁䅁权㙄䅄䅁权捁杂䅁允䅁䅁䅅䅁䭁䍁䝯䅁䵁䅉䅅䅁䕁䅁䅁睁䵁䅁䅁权䝃兄䅁权牄权䅁权㥂䅂䅁允䅁䅁䅅䅁佁䉁䅑䅁硁䑁䅫䅍祁䑁䅣免睁䑁䅁䅍䅁䅁杷允䅁䅁䅑䅁䑁䅁䅷䅁䭁䕁䱉䅁䭁佁䭳䅁䭁佁䭷䅁䉁䅁䅁允䅁䅁䅯睒䅁䅁杷允䅁䅁䅑䅁䑁䅁䅷䅁䭁䍁䵕䅁䭁佁䭯䅁䭁䝁䔰䅁䉁䅁䅁允䅁䅁䅯睒䅁䅁杷允䅁䅁䅑䅁䑁䅁䅷䅁䭁偁䱍䅁䭁佁䭙䅁䭁䝁䔰䅁䉁䅁䅁允䅁䅁䅯睒䅁䅁杷允䅁䅁䅑䅁䑁䅁䅷䅁䭁䍁久䅁䭁佁䭫䅁䭁䥁䕍䅁䉁䅁䅁允䅁䅁䅕䅁䅁䵁䅁欳䵁䅉䅅䅁䑁䅁䅁睁䵁䅁䅁权䝂睃䅁权慁杂䅁允䅁䅁䅅䅁䭁䙁䜴䅁䵁䅉䅅䅁䑁䅁䅁睁䵁䅁䅁权偃兄䅁权捁杂䅁允䅁䅁䅅䅁䭁䕁䡉䅁䵁䅉䅅䅁䕁䅁䅁睁䵁䅁䅁权ぃ睃䅁权浄权䅁权㙂䅂䅁允䅁䅁䅅䅁佁䅁䄴䅁硁䑁䅁杌㑁䑁䅉䅏䅁䅁杷允䅁䅁䅍䅁䑁䅁䅷䅁䭁䕁䱙䅁䭁䉁䜴䅁䉁䅁䅁允䅁䅁䅯兖䅫䅁杷允䅁䅁䅑䅁䑁䅁䅷䅁䭁䉁䱑䅁䭁佁䭯䅁䭁䡁䕯䅁䉁䅁䅁允䅁䅁䅯睒䅁䅁杷允䅁䅁䅑䅁䑁䅁䅷䅁䭁䕁䱙䅁䭁䉁䜸䅁䭁䍁䝁䅁䉁䅁䅁允䅁䅁䅯杄䅫䅁杷允䅁䅁䅑䅁䑁䅁䅷䅁䭁䱁䱉䅁䭁佁䭫䅁䭁䝁䔰䅁䉁䅁䅁允䅁䅁䅯睒䅁䅁杷允䅁䅁䅑䅁䑁䅁䅷䅁䭁䱁䱫䅁䭁佁䭯䅁䭁䝁䔰䅁䉁䅁䅁允䅁䅁䅯睒䅁䅁杷允䅁䅁䅑䅁䑁䅁䅷䅁䭁偁䱑䅁䭁佁䭫䅁䭁佁䭷䅁䉁䅁䅁允䅁䅁䅯睒䅁䅁杷允䅁䅁䅑䅁䑁䅁䅷䅁䭁偁䱕䅁䭁佁䭫䅁䭁佁䭷䅁䉁䅁䅁允䅁䅁䅯睒䅁䅁杷允䅁䅁䅑䅁䑁䅁䅷䅁䭁䕁乁䅁䭁佁䭙䅁䭁䡁䕁䅁䉁䅁䅁允䅁䅁䄴䅄䅁䑁䅙杌睁䑁䅍兏䅁䅁杷允䅁䅁䅑䅁䑁䅁䅷䅁䭁䝁䱷䅁䭁佁䭳䅁䭁䝁䔸䅁䉁䅁䅁允䅁䅁䄴䅆䅁䑁䅍䅏㕁䑁䅫睍㑁䑁䅧兎祁䅁䅁䍄䉁䅁䅁䅂䅁䅁䅍䅄䅁䅁䅯杢䅷䅁䅯䄶䅯䅁䅯全䅑䅁䅅䅁䉁䅁䅁杄䵁䅁䅁睍畁䑁䅕杍硁䅁䅁䍄䉁䅁䅁䅂䅁䅁䅍䅄䅁䅁䅯朹䅳䅁䅯儶䅯䅁䅯䄷䅯䅁䅅䅁䉁䅁䅁权䡂䅁䅁䍄䉁䅁䅁睁䅁䅁䅍䅄䅁䅁䅯睗䅳䅁䅯䅊䅙䅁䅅䅁䉁䅁䅁权允䅂䅁䍄䉁䅁䅁䅂䅁䅁䅍䅄䅁䅁䅯睨䅷䅁䅯儷䅯䅁䅯兣䅑䅁䅅䅁䉁䅁䅁兂㝁〳丫㉬䘴䅑杷允䅁䅁䅑䅁䑁䅁䅷䅁䭁䥁䰴䅁䭁佁䭧䅁䭁䝁䔸䅁䉁䅁䅁允䅁䅁䄴杄䅁䑁䅉杍畁䑁䅧睎㑁䅁䅁䍄䉁䅁䅁䅂䅁䅁䅍䅄䅁䅁䅯䄲䅁䅁䅯䅂䅁䅁䅯兂䅁䅁䅅䅁䉁䅁䅁兂䅁䅁䥁剮䅓兑杷允䅁䅁䅑䅁䑁䅁䅷䅁䭁䕁䱧䅁䭁佁䬴䅁䭁䡁䔰䅁䉁䅁䅁允䅁䅁䅕䅁䅁䅁療〵䵁䅉䅅䅁䕁䅁䅁睁䵁䅁䅁权䑄睃䅁权煄权䅁权䑃䅂䅁允䅁䅁䅅䅁佁䅁䅷䅁硁䍁䄴免祁䑁䅕䅁䵁䅉䅅䅁䑁䅁䅁睁䵁䅁䅁权獂睃䅁权捁杂䅁允䅁䅁䅅䅁䭁䝁䡧䅁䵁䅉䅅䅁䕁䅁䅁睁䵁䅁䅁权祁睃䅁权潄权䅁权㥂䅂䅁允䅁䅁䅅䅁佁䅁䄴䅁硁䑁䅉杌㑁䑁䅉杍䅁䅁杷允䅁䅁䅑䅁䑁䅁䅷䅁䭁䱁䱷䅁䭁佁䭯䅁䭁䡁䕅䅁䉁䅁䅁允䅁䅁䄴䅄䅁䑁䅁杌祁䑁䅣睍䅁䅁杷允䅁䅁䅑䅁䑁䅁䅷䅁䭁䱁䰰䅁䭁佁䭳䅁䭁䝁䔰䅁䉁䅁䅁允䅁䅁䅯睒䅁䅁杷允䅁䅁䅑䅁䑁䅁䅷䅁䭁䙁䵅䅁䭁佁䭳䅁䭁䥁䕍䅁䉁䅁䅁允䅁䅁䄴杅䅁䑁䅑李祁䑁䅕睎睁䑁䅁䅍䅁䅁杷允䅁䅁䅑䅁䑁䅁䅷䅁䭁䭁乍䅁䭁佁䬰䅁䭁䝁䔸䅁䉁䅁䅁允䅁䅁䅕晬䡤呐佦䐸䴸䅉䅅䅁䕁䅁䅁睁䵁䅁䅁权扂䅄䅁权浄权䅁权療䅂䅁允䅁䅁䅅䅁佁䅁䅷䅁祁䍁䄴睎ぁ䑁䅕䅁䵁䅉䅅䅁䑁䅁䅁睁䵁䅁䅁权獂睃䅁权敁杂䅁允䅁䅁䅅䅁䭁䩁䡳䅁䵁䅉䅅䅁䕁䅁䅁睁䵁䅁䅁权穁䅄䅁权湄权䅁权療䅂䅁允䅁䅁䅅䅁䙁佁剸䉵䘶⬶⽭䍄䉁䅁䅁䅂䅁䅁䅍䅄䅁䅁䅯䅰䅳䅁䅯眶䅯䅁䅯䄷䅯䅁䅅䅁䉁䅁䅁权䡂䅁䅁䍄䉁䅁䅁睁䅁䅁䅍䅄䅁䅁䅯兣䅳䅁䅯杈䅙䅁䅅䅁䉁䅁䅁权慁睂䅁䍄䉁䅁䅁䅂䅁䅁䅍䅄䅁䅁䅯䅉䅷䅁䅯眵䅯䅁䅯兢䅑䅁䅅䅁䉁䅁䅁兂婁䙂余摌㉉䅑杷允䅁䅁䅑䅁䑁䅁䅷䅁䭁䅁久䅁䭁佁䭫䅁䭁䡁䕅䅁䉁䅁䅁允䅁䅁䅕䅁䅁佁流獅䵅䅉䅅䅁䕁䅁䅁睁䵁䅁䅁权扂允䅁权䭁䅁䅁权䕁杁䅁允䅁䅁䅅䅁䙁佁㝦晱午兔䅚䍄䉁䅁䅁䅂䅁䅁䅍䅄䅁䅁䅯杷䅷䅁䅯朷䅯䅁䅯全䅑䅁䅅䅁䉁䅁䅁兂䅁䅁䅁䕑噢䅑杷允䅁䅁䅑䅁䑁䅁䅷䅁䭁佁䵁䅁䭁佁䭫䅁䭁䝁䔸䅁䉁䅁䅁允䅁䅁䅕䅁䅁䍁歃〴䵁䅉䅅䅁䕁䅁䅁睁䵁䅁䅁权摁䅄䅁权瑄权䅁权瑂䅂䅁允䅁䅁䅅䅁䭁䕁䅣䅁䵁䅉䅅䅁䕁䅁䅁睁䵁䅁䅁权湂䅄䅁权灄权䅁权瑂䅂䅁允䅁䅁䅅䅁䙁䅁䅁䅁䅁瑏䅎䍄䉁䅁䅁䅂䅁䅁䅍䅄䅁䅁䅯睮䅷䅁䅯朶䅯䅁䅯䅣䅑䅁䅅䅁䉁䅁䅁杄䵁䅁䅁免畁䑁䅅李祁䅁䅁䍄䉁䅁䅁䅂䅁䅁䅍䅄䅁䅁䅯睅䄰䅁䅯眶䅯䅁䅯睢䅑䅁䅅䅁䉁䅁䅁杄十䅁䅁睎㍁䑁䅅睍ぁ䑁䅁䅍睁䅁䅁䍄䉁䅁䅁䅂䅁䅁䅍䅄䅁䅁䅯来䅷䅁䅯朶䅯䅁䅯䄷䅯䅁䅅䅁䉁䅁䅁权䡂䅁䅁䍄䉁䅁䅁睁䅁䅁䅍䅄䅁䅁䅯睯䅳䅁䅯杊䅙䅁䅅䅁䉁䅁䅁杄䵁䅁䅁䅎ぁ䍁䄴䅍㍁䅁䅁䍄䉁䅁䅁䅂䅁䅁䅍䅄䅁䅁䅯条䄰䅁䅯朵䅯䅁䅯睧䅑䅁䅅䅁䉁䅁䅁杄䭁䅁䅁免畁䑁䅁睎䅁䅁杷允䅁䅁䅑䅁䑁䅁䅷䅁䭁䭁乍䅁䭁佁䬴䅁䭁䡁䔰䅁䉁䅁䅁允䅁䅁䅕䅁䅁佁穃唵䵁䅉䅅䅁䕁䅁䅁睁䵁䅁䅁权䉁䅄䅁权灄权䅁权硂䅂䅁允䅁䅁䅅䅁䙁䅁䅁䅁㑄䑣䈷䍄䉁䅁䅁䅂䅁䅁䅍䅄䅁䅁䅯東䅷䅁䅯儷䅯䅁䅯睢䅑䅁䅅䅁䉁䅁䅁兂㕂匶硙䭃潺睐杷允䅁䅁䅑䅁䑁䅁䅷䅁䭁䙁䴰䅁䭁佁䭯䅁䭁䡁䕁䅁䉁䅁䅁允䅁䅁䅯杘䅷䅁杷允䅁䅁䅑䅁䑁䅁䅷䅁䭁乁䴴䅁䭁佁䬰䅁䭁䡁䕅䅁䉁䅁䅁允䅁䅁䅕䭃捷浗㝑稵䴸䅉䅅䅁䕁䅁䅁睁䵁䅁䅁权歁兄䅁权煄权䅁权㥂䅂䅁允䅁䅁䅅䅁佁䅁䅯䅁睁䍁䄴兎ㅁ䅁䅁䍄䉁䅁䅁睁䅁䅁䅍䅄䅁䅁䅯兢䅷䅁䅯杈䅙䅁䅅䅁䉁䅁䅁权䍂兄䅁䍄䉁䅁䅁䅂䅁䅁䅍䅄䅁䅁䅯朷䄰䅁䅯朷䅯䅁䅯兣䅑䅁䅅䅁䉁䅁䅁兂䅁䅁䅁䙣㡌䅷杷允䅁䅁䅑䅁䑁䅁䅷䅁䭁䩁䰰䅁䭁佁䭙䅁䭁䡁䕅䅁䉁䅁䅁允䅁䅁䅯睒䅁䅁杷允䅁䅁䅑䅁䑁䅁䅷䅁䭁䩁䉷䅁䭁䅁䍅䅁䭁䅁䍉䅁䉁䅁䅁允䅁䅁䅕⼱塺晐扩〱䵁䅉䅅䅁䕁䅁䅁睁䵁䅁䅁权敃睃䅁权浄权䅁权硂䅂䅁允䅁䅁䅅䅁佁䅁䅷䅁硁䍁䄴兎㉁䑁䅍䅁䵁䅉䅅䅁䕁䅁䅁睁䵁䅁䅁权杂睃䅁权牄权䅁权䑃䅂䅁允䅁䅁䅅䅁佁䉁䅑䅁硁䑁䅧睍睁䑁䅙睎穁䑁䅧䅏䅁䅁杷允䅁䅁䅑䅁䑁䅁䅷䅁䭁乁䵁䅁䭁佁䭫䅁䭁䡁䕅䅁䉁䅁䅁允䅁䅁䅕䅁䅁䥁敁べ䵁䅉䅅䅁䕁䅁䅁睁䵁䅁䅁权橁兄䅁权煄权䅁权瑂䅂䅁允䅁䅁䅅䅁䭁䕁䅣䅁䵁䅉䅅䅁䕁䅁䅁睁䵁䅁䅁权䭂睃䅁权畄权䅁权瑂䅂䅁允䅁䅁䅅䅁䭁䕁䅣䅁䵁䅉䅅䅁䕁䅁䅁睁䵁䅁䅁权呂䅄䅁权牄权䅁权瑂䅂䅁允䅁䅁䅅䅁䭁䕁䅣䅁䵁䅉䅅䅁䕁䅁䅁睁䵁䅁䅁权㍄䅄䅁权瑄权䅁权䙃䅂䅁允䅁䅁䅅䅁䙁䭁慁㥌欰療⽣䍄䉁䅁䅁䅂䅁䅁䅍䅄䅁䅁䅯兔䅳䅁䅯朶䅯䅁䅯䅣䅑䅁䅅䅁䉁䅁䅁杄䵁䅁䅁䅍畁䑁䅙免硁䅁䅁䍄䉁䅁䅁䅂䅁䅁䅍䅄䅁䅁䅯睮䅳䅁䅯朶䅯䅁䅯兣䅑䅁䅅䅁䉁䅁䅁杄䵁䅁䅁䅍畁䑁䅧兎ㅁ䅁䅁䍄䉁䅁䅁䅂䅁䅁䅍䅄䅁䅁䅯睤䅳䅁䅯朵䅯䅁䅯全䅑䅁䅅䅁䉁䅁䅁杄䵁䅁䅁免畁䑁䅉睍ぁ䅁䅁䍄䉁䅁䅁䅂䅁䅁䅍䅄䅁䅁䅯兂䅷䅁䅯眵䅯䅁䅯兢䅑䅁䅅䅁䉁䅁䅁兂畁䵃㝖堵兦睐杷允䅁䅁䅑䅁䑁䅁䅷䅁䭁䡁䰸䅁䭁佁䭯䅁䭁䡁䕯䅁䉁䅁䅁允䅁䅁䅯睒䅁䅁杷允䅁䅁䅑䅁䑁䅁䅷䅁䭁䅁乙䅁䭁佁䭧䅁䭁䥁䕍䅁䉁䅁䅁允䅁䅁䄴䅄䅁䑁䅫杌㑁䑁䅑兏䅁䅁杷允䅁䅁䅑䅁䑁䅁䅷䅁䭁佁䱍䅁䭁佁䭣䅁䭁䝁䔰䅁䉁䅁䅁允䅁䅁䅕漱呱獕払樹䴸䅉䅅䅁䕁䅁䅁睁䵁䅁䅁权奁兄䅁权牄权䅁权獄权䅁允䅁䅁䅅䅁䭁䕁䅣䅁䵁䅉䅅䅁䕁䅁䅁睁䵁䅁䅁权㉁兄䅁权湄权䅁权㙂䅂䅁允䅁䅁䅅䅁䙁䱁摋㘷䝦祓䅎䍄䉁䅁䅁䅂䅁䅁䅍䅄䅁䅁䅯䅸䅳䅁䅯朷䅯䅁䅯睧䅑䅁䅅䅁䉁䅁䅁兂䅁䅁䅁佉潺䅑杷允䅁䅁䅑䅁䑁䅁䅷䅁䭁䅁䱑䅁䭁佁䬴䅁䭁䡁䕅䅁䉁䅁䅁允䅁䅁䅯睒䅁䅁杷允䅁䅁䅑䅁䑁䅁䅷䅁䭁䭁乙䅁䭁佁䭧䅁䭁䡁䕯䅁䉁䅁䅁允䅁䅁䄴杄䅁䑁䅍免畁䑁䅍李ぁ䅁䅁䍄䉁䅁䅁䅂䅁䅁䅍䅄䅁䅁䅯儵䅳䅁䅯儶䅯䅁䅯兣䅑䅁䅅䅁䉁䅁䅁兂䅁䅁䅁佁䰷䅑杷允䅁䅁䅑䅁䑁䅁䅷䅁䭁䑁䵍䅁䭁佁䭳䅁䭁䥁䕍䅁䉁䅁䅁允䅁䅁䄴杅䅁䑁䅙睍㕁䑁䅍睍㑁䑁䅣䅏䅁䅁杷允䅁䅁䅑䅁䑁䅁䅷䅁䭁䉁䱧䅁䭁佁䭯䅁䭁䥁䕍䅁䉁䅁䅁允䅁䅁䄴䅄䅁䑁䅁杌㕁䑁䅍李䅁䅁杷允䅁䅁䅍䅁䑁䅁䅷䅁䭁䍁䴰䅁䭁䉁䝧䅁䉁䅁䅁允䅁䅁䅯克䅙䅁杷允䅁䅁䅑䅁䑁䅁䅷䅁䭁佁䰸䅁䭁佁䭳䅁䭁䥁䕍䅁䉁䅁䅁允䅁䅁䄴杅䅁䑁䅕䅏㕁䑁䅑睍睁䑁䅍兎䅁䅁杷允䅁䅁䅑䅁䑁䅁䅷䅁䭁䡁䱯䅁䭁佁䭯䅁䭁䡁䕯䅁䉁䅁䅁允䅁䅁䄴䅄䅁䑁䅁杌睁䑁䅅李䅁䅁杷允䅁䅁䅑䅁䑁䅁䅷䅁䭁䑁义䅁䭁佁䭙䅁䭁䥁䕕䅁䉁䅁䅁允䅁䅁䄴䅄䅁䑁䅉杌㕁䑁䅫睍䅁䅁杷允䅁䅁䅑䅁䑁䅁䅷䅁䭁䭁䈸䅁䭁䅁䅯䅁䭁䅁䅕䅁䉁䅁䅁允䅁䅁䅕渷⽷噎㘶䕌䵁䅉䅅䅁䕁䅁䅁睁䵁䅁䅁权坂睃䅁权煄权䅁权獄权䅁允䅁䅁䅅䅁䭁䕁䅣䅁䵁䅉䅅䅁䑁䅁䅁睁䵁䅁䅁权灃䅄䅁权奁杂䅁允䅁䅁䅅䅁䭁䡁䝷䅁䵁䅉䅅䅁䕁䅁䅁睁䵁䅁䅁权㉁䅄䅁权湄权䅁权䑃䅂䅁允䅁䅁䅅䅁䙁偁潙䥘䌯刹䅸䍄䉁䅁䅁䅂䅁䅁䅍䅄䅁䅁䅯䅔䅷䅁䅯眶䅯䅁䅯睢䅑䅁䅅䅁䉁䅁䅁杄十䅁䅁杍睁䑁䅉李㍁䑁䅍李㕁䅁䅁䍄䉁䅁䅁䅂䅁䅁䅍䅄䅁䅁䅯儯䅯䅁䅯眶䅯䅁䅯全䅑䅁䅅䅁䉁䅁䅁杄十䅁䅁杍㍁䑁䅁兎ㅁ䑁䅁李㍁䅁䅁䍄䉁䅁䅁䅂䅁䅁䅍䅄䅁䅁䅯儰䅳䅁䅯朶䅯䅁䅯来䅑䅁䅅䅁䉁䅁䅁杄䵁䅁䅁免畁䑁䅑䅎祁䅁䅁䍄䉁䅁䅁䅂䅁䅁䅍䅄䅁䅁䅯䅬䅷䅁䅯儷䅯䅁䅯睧䅑䅁䅅䅁䉁䅁䅁兂䕄婉祰㜰砷睐杷允䅁䅁䅑䅁䑁䅁䅷䅁䭁䙁乍䅁䭁佁䭯䅁䭁䥁䕍䅁䉁䅁䅁允䅁䅁䄴䅄䅁䑁䅅杌㍁䑁䅅睎䅁䅁杷允䅁䅁䅑䅁䑁䅁䅷䅁䭁䝁䰰䅁䭁佁䭙䅁䭁䥁䕍䅁䉁䅁䅁允䅁䅁䅯睒䅁䅁杷允䅁䅁䅑䅁䑁䅁䅷䅁䭁䍁䴰䅁䭁䉁䜸䅁䭁䍁䝁䅁䉁䅁䅁允䅁䅁䅯杔䅙䅁杷允䅁䅁䅑䅁䑁䅁䅷䅁䭁䥁䵅䅁䭁佁䬰䅁䭁䥁䕍䅁䉁䅁䅁允䅁䅁䅕児塲㍯㥁橹䴸䅉䅅䅁䕁䅁䅁睁䵁䅁䅁权ぁ睃䅁权畄权䅁权療䅂䅁允䅁䅁䅅䅁䙁䅁䅁䅁杄晹䅤䍄䉁䅁䅁䅂䅁䅁䅍䅄䅁䅁䅯杄䅷䅁䅯朶䅯䅁䅯兦䅑䅁䅅䅁䉁䅁䅁杄䵁䅁䅁䅍畁䑁䅅睎ぁ䅁䅁䍄䉁䅁䅁䅂䅁䅁䅍䅄䅁䅁䅯杗䅳䅁䅯儶䅯䅁䅯全䅑䅁䅅䅁䉁䅁䅁兂䅁䅁䅁䙉潘䅑杷允䅁䅁䅑䅁䑁䅁䅷䅁䭁偁䰸䅁䭁佁䭯䅁䭁䡁䕯䅁䉁䅁䅁允䅁䅁䄴䅄䅁䑁䅅杌硁䑁䅁䅏䅁䅁杷允䅁䅁䅑䅁䑁䅁䅷䅁䭁乁䵁䅁䭁佁䬰䅁䭁䡁䕯䅁䉁䅁䅁允䅁䅁䅕敥浫免獩䑲䴸䅉䅅䅁䑁䅁䅁睁䵁䅁䅁权㕄睃䅁权敁杂䅁允䅁䅁䅅䅁䭁䑁䝣䅁䵁䅉䅅䅁䕁䅁䅁睁䵁䅁䅁权獃兄䅁权湄权䅁权獄权䅁允䅁䅁䅅䅁䭁䕁䅣䅁䵁䅉䅅䅁䕁䅁䅁睁䵁䅁䅁权祄兄䅁权畄权䅁权硂䅂䅁允䅁䅁䅅䅁䙁䅁䅁䅁䅁琵䅔䍄䉁䅁䅁䅂䅁䅁䅍䅄䅁䅁䅯共䅷䅁䅯朵䅯䅁䅯全䅑䅁䅅䅁䉁䅁䅁杄䵁䅁䅁䅍畁䑁䅣兎ぁ䅁䅁䍄䉁䅁䅁䅂䅁䅁䅍䅄䅁䅁䅯䅱䅳䅁䅯朵䅯䅁䅯兣䅑䅁䅅䅁䉁䅁䅁权䡂䅁䅁䍄䉁䅁䅁䅂䅁䅁䅍䅄䅁䅁䅯兹䅳䅁䅯儷䅯䅁䅯兣䅑䅁䅅䅁䉁䅁䅁兂睄剧瑲㑗ㅹ睐杷允䅁䅁䅑䅁䑁䅁䅷䅁䭁䩁䅉䅁䭁䅁䍅䅁䭁䅁䍕䅁䉁䅁䅁允䅁䅁䅕㡬硚䑥桺唵䵁䅉䅅䅁䕁䅁䅁睁䵁䅁䅁权楁睃䅁权潄权䅁权療䅂䅁允䅁䅁䅅䅁佁䅁䄴䅁㉁䑁䅁杌㕁䑁䅑䅏䅁䅁杷允䅁䅁䅑䅁䑁䅁䅷䅁䭁䑁䱣䅁䭁佁䭧䅁䭁䥁䕕䅁䉁䅁䅁允䅁䅁䄴杄䅁䑁䅉䅍畁䑁䅅䅏㑁䅁䅁䍄䉁䅁䅁䅂䅁䅁䅍䅄䅁䅁䅯杫䅳䅁䅯朵䅯䅁䅯䅣䅑䅁䅅䅁䉁䅁䅁权䡂䅁䅁䍄䉁䅁䅁䅂䅁䅁䅍䅄䅁䅁䅯睷䅳䅁䅯朶䅯䅁䅯䅣䅑䅁䅅䅁䉁䅁䅁杄䵁䅁䅁䅍畁䑁䅫睎硁䅁䅁䍄䉁䅁䅁睁䅁䅁䅍䅄䅁䅁䅯元䄰䅁䅯䅇䅙䅁䅅䅁䉁䅁䅁权㕁杂䅁䍄䉁䅁䅁睁䅁䅁䅍䅄䅁䅁䅯睂䄰䅁䅯杈䅙䅁䅅䅁䉁䅁䅁权歃杂䅁䍄䉁䅁䅁䅂䅁䅁䅍䅄䅁䅁䅯䅂䅳䅁䅯眵䅯䅁䅯睢䅑䅁䅅䅁䉁䅁䅁兂奃桢䑋䵷桯䅑杷允䅁䅁䅑䅁䑁䅁䅷䅁䭁䉁䱯䅁䭁佁䭯䅁䭁䝁䔸䅁䉁䅁䅁允䅁䅁䄴䅄䅁䑁䅁杌ぁ䑁䅫䅏䅁䅁杷允䅁䅁䅑䅁䑁䅁䅷䅁䭁䩁䱳䅁䭁佁䬰䅁䭁䝁䔸䅁䉁䅁䅁允䅁䅁䅕敨剴䉵䘶稶䴸䅉䅅䅁䕁䅁䅁睁䵁䅁䅁权祃睃䅁权煄权䅁权瑂䅂䅁允䅁䅁䅅䅁䭁䕁䅣䅁䵁䅉䅅䅁䕁䅁䅁睁䵁䅁䅁权求䅄䅁权煄权䅁权㙂䅂䅁允䅁䅁䅅䅁佁䅁䅷䅁硁䍁䄴免㍁䑁䅫䅁䵁䅉䅅䅁䕁䅁䅁睁䵁䅁䅁权䵄允䅁权䉁杁䅁权䙁杁䅁允䅁䅁䅅䅁䙁佁扸䍮灦丯䄱䍄䉁䅁䅁䅂䅁䅁䅍䅄䅁䅁䅯朸䅯䅁䅯儷䅯䅁䅯兣䅑䅁䅅䅁䉁䅁䅁兂䉂䅏乩㡂䘸䅑杷允䅁䅁䅑䅁䑁䅁䅷䅁䭁䕁䰴䅁䭁佁䬴䅁䭁䡁䕅䅁䉁䅁䅁允䅁䅁䅕䅁䅁䅁兄䔵䵁䅉䅅䅁䕁䅁䅁睁䵁䅁䅁权㕁䅄䅁权灄权䅁权㙂䅂䅁允䅁䅁䅅䅁䙁䅁䅁䅁䅁䭌䅶䍄䉁䅁䅁䅂䅁䅁䅍䅄䅁䅁䅯睶䅷䅁䅯䄶䅯䅁䅯兢䅑䅁䅅䅁䉁䅁䅁权䡂䅁䅁䍄䉁䅁䅁䅂䅁䅁䅍䅄䅁䅁䅯杁䄰䅁䅯朷䅯䅁䅯䄷䅯䅁䅅䅁䉁䅁䅁权䡂䅁䅁䍄䉁䅁䅁䅂䅁䅁䅍䅄䅁䅁䅯睂䄰䅁䅯睈䅙䅁䅯䅉䅙䅁䅅䅁䉁䅁䅁权㝂䅃䅁䍄䉁䅁䅁睁䅁䅁䅍䅄䅁䅁䅯眹䅳䅁䅯䅇䅙䅁䅅䅁䉁䅁䅁权䕂杂䅁䍄䉁䅁䅁睁䅁䅁䅍䅄䅁䅁䅯䄫䅳䅁䅯䅇䅙䅁䅅䅁䉁䅁䅁权婁杂䅁䍄䉁䅁䅁睁䅁䅁䅍䅄䅁䅁䅯朶䅷䅁䅯杇䅙䅁䅅䅁䉁䅁䅁权敂杂䅁䍄䉁䅁䅁䅂䅁䅁䅍䅄䅁䅁䅯杧䅳䅁䅯朵䅯䅁䅯全䅑䅁䅅䅁䉁䅁䅁杄䵁䅁䅁免畁䑁䅧杍ぁ䅁䅁䍄䉁䅁䅁睁䅁䅁䅍䅄䅁䅁䅯眹䅳䅁䅯䅈䅙䅁䅅䅁䉁䅁䅁权偄杂䅁䍄䉁䅁䅁䅂䅁䅁䅍䅄䅁䅁䅯兮䅷䅁䅯朷䅯䅁䅯来䅑䅁䅅䅁䉁䅁䅁兂䅁䅁䅁䅧捐䅷杷允䅁䅁䅑䅁䑁䅁䅷䅁䭁䭁䵕䅁䭁佁䭯䅁䭁䝁䔰䅁䉁䅁䅁允䅁䅁䅯睒䅁䅁杷允䅁䅁䅑䅁䑁䅁䅷䅁䭁䝁䱣䅁䭁佁䭙䅁䭁䝁䔸䅁䉁䅁䅁允䅁䅁䄴䅄䅁䑁䅍杌ㅁ䑁䅫杍䅁䅁杷允䅁䅁䅑䅁䑁䅁䅷䅁䭁䭁䱙䅁䭁佁䭣䅁䭁䡁䕅䅁䉁䅁䅁允䅁䅁䅕扦䝬䥴塵䐴䴸䅉䅅䅁䕁䅁䅁睁䵁䅁䅁权⽃䅄䅁权潄权䅁权䑃䅂䅁允䅁䅁䅅䅁佁䅁䅷䅁ㅁ䑁䅉杌ㅁ䑁䅙䅁䵁䅉䅅䅁䑁䅁䅁睁䵁䅁䅁权㍄睃䅁权敁杂䅁允䅁䅁䅅䅁䭁䝁䡑䅁䵁䅉䅅䅁䕁䅁䅁睁䵁䅁䅁权坂䅄䅁权牄权䅁权睂䅂䅁允䅁䅁䅅䅁佁䉁䅉䅁㉁䑁䅙兏㑁䑁䅙䅏穁䑁䅑䅁䵁䅉䅅䅁䑁䅁䅁睁䵁䅁䅁权㑄睃䅁权敁杂䅁允䅁䅁䅅䅁䭁偁䜸䅁䵁䅉䅅䅁䕁䅁䅁睁䵁䅁䅁权偂䅄䅁权潄权䅁权療䅂䅁允䅁䅁䅅䅁佁䅁䅯䅁祁䍁䄴睍穁䅁䅁䍄䉁䅁䅁䅂䅁䅁䅍䅄䅁䅁䅯兂䅳䅁䅯儷䅯䅁䅯䅣䅑䅁䅅䅁䉁䅁䅁兂畃⭒㙆䭆堷睐杷允䅁䅁䅑䅁䑁䅁䅷䅁䭁䝁䴰䅁䭁佁䬴䅁䭁䝁䔰䅁䉁䅁䅁允䅁䅁䅕䅁䅁䥁⽁唯䵁䅉䅅䅁䕁䅁䅁睁䵁䅁䅁权㡂䅁䅁权䭁䅁䅁权䙁䅁䅁允䅁䅁䅅䅁䙁䡁呗䅇坒桪䅒䍄䉁䅁䅁䅂䅁䅁䅍䅄䅁䅁䅯眯䅳䅁䅯儶䅯䅁䅯䅣䅑䅁䅅䅁䉁䅁䅁兂䅁䅁䅁䥧䑲䅷杷允䅁䅁䅑䅁䑁䅁䅷䅁䭁䑁䵯䅁䭁佁䬰䅁䭁䡁䕅䅁䉁䅁䅁允䅁䅁䅕⽺呤㘴扗䐶䴸䅉䅅䅁䕁䅁䅁睁䵁䅁䅁权䥄睃䅁权湄权䅁权㙂䅂䅁允䅁䅁䅅䅁䙁䭁捷浗㝑眳䄹䍄䉁䅁䅁䅂䅁䅁䅍䅄䅁䅁䅯睺䅳䅁䅯儷䅯䅁䅯来䅑䅁䅅䅁䉁䅁䅁兂い搯㑒匶㕢睐杷允䅁䅁䅑䅁䑁䅁䅷䅁䭁䝁䴴䅁䭁佁䬴䅁䭁䡁䕯䅁䉁䅁䅁允䅁䅁䅕䅁䅁䕁䑄〲䵁䅉䅅䅁䕁䅁䅁睁䵁䅁䅁权䉃䅄䅁权潄权䅁权睂䅂䅁允䅁䅁䅅䅁佁䅁䅷䅁ぁ䍁䄴䅏祁䑁䅧䅁䵁䅉䅅䅁䑁䅁䅁睁䵁䅁䅁权㑄睃䅁权流杂䅁允䅁䅁䅅䅁佁䅁䅷䅁㕁䑁䅕杌穁䑁䅕䅁䵁䅉䅅䅁䕁䅁䅁睁䵁䅁䅁权睁睃䅁权湄权䅁权㥂䅂䅁允䅁䅁䅅䅁䙁䱁へ硫䕧桖䅘䍄䉁䅁䅁䅂䅁䅁䅍䅄䅁䅁䅯䅕䅳䅁䅯眵䅯䅁䅯来䅑䅁䅅䅁䉁䅁䅁兂牁硨婢橺牣䅑杷允䅁䅁䅑䅁䑁䅁䅷䅁䭁佁䰸䅁䭁佁䭯䅁䭁䥁䕍䅁䉁䅁䅁允䅁䅁䅯睒䅁䅁杷允䅁䅁䅍䅁䑁䅁䅷䅁䭁䩁义䅁䭁䍁䝙䅁䉁䅁䅁允䅁䅁䄴䅄䅁䑁䅙睎畁䑁䅫兏䅁䅁杷允䅁䅁䅑䅁䑁䅁䅷䅁䭁䅁䵑䅁䭁佁䭙䅁䭁䝁䔰䅁䉁䅁䅁允䅁䅁䅯睒䅁䅁杷允䅁䅁䅑䅁䑁䅁䅷䅁䭁䑁义䅁䭁䉁䜸䅁䭁䍁䝁䅁䉁䅁䅁允䅁䅁䅯䄹䅙䅁杷允䅁䅁䅑䅁䑁䅁䅷䅁䭁䕁䴴䅁䭁佁䭧䅁䭁䡁䕁䅁䉁䅁䅁允䅁䅁䅯睒䅁䅁杷允䅁䅁䅑䅁䑁䅁䅷䅁䭁䵁䅳䅁䭁䅁䅑䅁䭁䅁䍑䅁䉁䅁䅁允䅁䅁䅕䅁䅁䕧䭉步䵅䅉䅅䅁䕁䅁䅁睁䵁䅁䅁权十睃䅁权晁杂䅁权杁杂䅁允䅁䅁䅅䅁䭁䥁䝙䅁䵁䅉䅅䅁䕁䅁䅁睁䵁䅁䅁权婄睃䅁权牄权䅁权㙂䅂䅁允䅁䅁䅅䅁佁䉁䅉䅁ㅁ䑁䅑免㑁䑁䅑䅏穁䑁䅅䅁䵁䅉䅅䅁䑁䅁䅁睁䵁䅁䅁权楁睃䅁权捁杂䅁允䅁䅁䅅䅁䭁䑁䜸䅁䵁䅉䅅䅁䑁䅁䅁睁䵁䅁䅁权橁睃䅁权捁杂䅁允䅁䅁䅅䅁䭁䡁䝳䅁䵁䅉䅅䅁䕁䅁䅁睁䵁䅁䅁权橁兄䅁权瑄权䅁权䑃䅂䅁允䅁䅁䅅䅁䙁䩁搵㙴伯獖⽑䍄䉁䅁䅁䅂䅁䅁䅍䅄䅁䅁䅯睉䅳䅁䅯睈䅙䅁䅯䅉䅙䅁䅅䅁䉁䅁䅁权䝃杂䅁䍄䉁䅁䅁䅂䅁䅁䅍䅄䅁䅁䅯睔䅷䅁䅯眶䅯䅁䅯兦䅑䅁䅅䅁䉁䅁䅁杄啁䅁䅁免祁䑁䅣杍睁䑁䅁䅎㕁䑁䅅䅁䵁䅉䅅䅁䕁䅁䅁睁䵁䅁䅁权呁兄䅁权灄权䅁权䙃䅂䅁允䅁䅁䅅䅁䙁䅁䅁䅁䅂瑃䅎䍄䉁䅁䅁睁䅁䅁䅍䅄䅁䅁䅯䅯䅳䅁䅯䅈䅙䅁䅅䅁䉁䅁䅁权䡂杂䅁䍄䉁䅁䅁䅂䅁䅁䅍䅄䅁䅁䅯杏䅳䅁䅯儶䅯䅁䅯全䅑䅁䅅䅁䉁䅁䅁兂䅁䅁䅁䉁搳䅑杷允䅁䅁䅑䅁䑁䅁䅷䅁䭁佁䵑䅁䭁佁䬴䅁䭁䝁䔰䅁䉁䅁䅁允䅁䅁䅯睒䅁䅁杷允䅁䅁䅑䅁䑁䅁䅷䅁䭁䅁乙䅁䭁佁䬰䅁䭁䡁䔰䅁䉁䅁䅁允䅁䅁䅕㥏倹婪畤樶䴸䅉䅅䅁䕁䅁䅁睁䵁䅁䅁权䙁睃䅁权浄权䅁权睂䅂䅁允䅁䅁䅅䅁佁䅁䅷䅁㍁䍁䄴䅏睁䑁䅕䅁䵁䅉䅅䅁䕁䅁䅁睁䵁䅁䅁权煃兄䅁权煄权䅁权㙂䅂䅁允䅁䅁䅅䅁佁䅁䅷䅁硁䍁䄴李祁䑁䅫䅁䵁䅉䅅䅁䕁䅁䅁睁䵁䅁䅁权䭄䅄䅁权牄权䅁权㥂䅂䅁允䅁䅁䅅䅁佁䉁䅉䅁祁䑁䅍䅎硁䑁䅙䅍祁䑁䅙䅁䵁䅉䅅䅁䕁䅁䅁睁䵁䅁䅁权䕁兄䅁权畄权䅁权㙂䅂䅁允䅁䅁䅅䅁䙁䅁䅁䅁䅃㥺䅸䍄䉁䅁䅁䅂䅁䅁䅍䅄䅁䅁䅯兕䅅䅁䅯允䅉䅁䅯杁䅉䅁䅅䅁䉁䅁䅁兂䑃坍瑔偊橘䅑杷允䅁䅁䅑䅁䑁䅁䅷䅁䭁偁䵙䅁䭁佁䭧䅁䭁佁䭷䅁䉁䅁䅁允䅁䅁䅯睒䅁䅁杷允䅁䅁䅑䅁䑁䅁䅷䅁䭁䉁䵅䅁䭁佁䭳䅁䭁佁䭷䅁䉁䅁䅁允䅁䅁䅯睒䅁䅁杷允䅁䅁䅑䅁䑁䅁䅷䅁䭁䝁䴰䅁䭁佁䭧䅁䭁佁䭷䅁䉁䅁䅁允䅁䅁䅯睒䅁䅁杷允䅁䅁䅍䅁䑁䅁䅷䅁䭁䑁乯䅁䭁䍁䝑䅁䉁䅁䅁允䅁䅁䅯儲䄴䅁杷允䅁䅁䅑䅁䑁䅁䅷䅁䭁䑁丸䅁䭁佁䭙䅁䭁䝁䔰䅁䉁䅁䅁允䅁䅁䅯睒䅁䅁杷允䅁䅁䅑䅁䑁䅁䅷䅁䭁䕁䵕䅁䭁佁䬰䅁䭁䡁䕁䅁䉁䅁䅁允䅁䅁䅕扌摋㘷䝦稴䴸䅉䅅䅁䕁䅁䅁睁䵁䅁䅁权乂兄䅁权灄权䅁权㙂䅂䅁允䅁䅁䅅䅁䙁䅁䅁䅁䅁乑䄹䍄䉁䅁䅁䅂䅁䅁䅍䅄䅁䅁䅯䅥䅳䅁䅯睈䅙䅁䅯䅉䅙䅁䅅䅁䉁䅁䅁权奄权䅁䍄䉁䅁䅁䅂䅁䅁䅍䅄䅁䅁䅯睂䅷䅁䅯䄶䅯䅁䅯䅣䅑䅁䅅䅁䉁䅁䅁杄佁䅁䅁李㕁䍁䄴睍㉁䑁䅉䅁䵁䅉䅅䅁䑁䅁䅁睁䵁䅁䅁权桄睃䅁权流杂䅁允䅁䅁䅅䅁佁䅁䅷䅁ぁ䑁䅍杌㑁䑁䅉䅁䵁䅉䅅䅁䑁䅁䅁睁䵁䅁䅁权㙁兄䅁权流杂䅁允䅁䅁䅅䅁佁䅁䅷䅁㕁䑁䅣杌㕁䑁䅅䅁䵁䅉䅅䅁䕁䅁䅁睁䵁䅁䅁权坄睃䅁权煄权䅁权療䅂䅁允䅁䅁䅅䅁佁䅁䅷䅁睁䍁䄴䅎ぁ䑁䅙䅁䵁䅉䅅䅁䑁䅁䅁睁䵁䅁䅁权灄䅄䅁权慁杂䅁允䅁䅁䅅䅁䭁䙁䝫䅁䵁䅉䅅䅁䑁䅁䅁睁䵁䅁䅁权⭄睃䅁权敁杂䅁允䅁䅁䅅䅁䭁䙁䝙䅁䵁䅉䅅䅁䕁䅁䅁睁䵁䅁䅁权扁䅄䅁权潄权䅁权硂䅂䅁允䅁䅁䅅䅁佁䅁䄴䅁硁䑁䅫杌硁䑁䅣睎䅁䅁杷允䅁䅁䅍䅁䑁䅁䅷䅁䭁佁䵫䅁䭁䉁䜴䅁䉁䅁䅁允䅁䅁䅯杖䅙䅁杷允䅁䅁䅑䅁䑁䅁䅷䅁䭁䵁䱫䅁䭁佁䭙䅁䭁䡁䕁䅁䉁䅁䅁允䅁䅁䅯睒䅁䅁杷允䅁䅁䅑䅁䑁䅁䅷䅁䭁䥁䵑䅁䭁佁䭳䅁䭁䝁䔸䅁䉁䅁䅁允䅁䅁䄴杅䅁䑁䅉睍穁䑁䅙杍睁䑁䅁䅍䅁䅁杷允䅁䅁䅑䅁䑁䅁䅷䅁䭁乁乳䅁䭁佁䭧䅁䭁䥁䕕䅁䉁䅁䅁允䅁䅁䄴杄䅁䑁䅅䅍畁䑁䅅䅏ぁ䅁䅁䍄䉁䅁䅁䅂䅁䅁䅍䅄䅁䅁䅯免䅳䅁䅯朶䅯䅁䅯䅣䅑䅁䅅䅁䉁䅁䅁杄䭁䅁䅁䅍畁䑁䅕李䅁䅁杷允䅁䅁䅑䅁䑁䅁䅷䅁䭁䭁䵕䅁䭁佁䭳䅁䭁䝁䔸䅁䉁䅁䅁允䅁䅁䄴杅䅁䑁䅍䅏ㅁ䑁䅁䅍睁䑁䅁䅍䅁䅁杷允䅁䅁䅑䅁䑁䅁䅷䅁䭁䭁䅍䅁䭁䅁䅯䅁䭁䅁䅕䅁䉁䅁䅁允䅁䅁䅕牕敧敨剶ぅ䵁䅉䅅䅁䕁䅁䅁睁䵁䅁䅁权兂䅄䅁权煄权䅁权睂䅂䅁允䅁䅁䅅䅁佁䅁䅷䅁睁䍁䄴杍穁䑁䅧䅁䵁䅉䅅䅁䑁䅁䅁睁䵁䅁䅁权塂䅄䅁权奁杂䅁允䅁䅁䅅䅁䭁䉁䝫䅁䵁䅉䅅䅁䕁䅁䅁睁䵁䅁䅁权潂睃䅁权湄权䅁权瑂䅂䅁允䅁䅁䅅䅁䭁䕁䅣䅁䵁䅉䅅䅁䕁䅁䅁睁䵁䅁䅁权ぃ睃䅁权潄权䅁权㙂䅂䅁允䅁䅁䅅䅁佁䅁䅷䅁㉁䑁䅙杌ぁ䑁䅙䅁䵁䅉䅅䅁䕁䅁䅁睁䵁䅁䅁权䅃睃䅁权灄权䅁权㙂䅂䅁允䅁䅁䅅䅁䙁䅁䅁䅁䅂佌䅐䍄䉁䅁䅁䅂䅁䅁䅍䅄䅁䅁䅯䅳䅷䅁䅯眵䅯䅁䅯兢䅑䅁䅅䅁䉁䅁䅁兂硄䱘剑敂偙䅑杷允䅁䅁䅑䅁䑁䅁䅷䅁䭁䡁丰䅁䭁佁䭧䅁䭁䥁䕍䅁䉁䅁䅁允䅁䅁䄴䅄䅁䑁䅙杌硁䑁䅑睍䅁䅁杷允䅁䅁䅑䅁䑁䅁䅷䅁䭁䩁䱣䅁䭁佁䭳䅁䭁䡁䕅䅁䉁䅁䅁允䅁䅁䄴杅䅁䑁䅉䅎硁䑁䅧兎ㅁ䑁䅧睍䅁䅁杷允䅁䅁䅑䅁䑁䅁䅷䅁䭁乁䱫䅁䭁佁䬰䅁䭁䡁䔰䅁䉁䅁䅁允䅁䅁䅕汎么䱈䱩樶䴸䅉䅅䅁䕁䅁䅁睁䵁䅁䅁权⭂䅄䅁权湄权䅁权㥂䅂䅁允䅁䅁䅅䅁䙁䭁汄楳噧晣⽉䍄䉁䅁䅁䅂䅁䅁䅍䅄䅁䅁䅯杅䄰䅁䅯儷䅯䅁䅯兣䅑䅁䅅䅁䉁䅁䅁兂䑄匹捨㡪ㅌ睐杷允䅁䅁䅑䅁䑁䅁䅷䅁䭁䭁䵉䅁䭁佁䭧䅁䭁䥁䕍䅁䉁䅁䅁允䅁䅁䄴䅄䅁䑁䅫杌㉁䑁䅉睍䅁䅁杷允䅁䅁䅑䅁䑁䅁䅷䅁䭁䑁乳䅁䭁佁䭙䅁䭁佁䭷䅁䉁䅁䅁允䅁䅁䅯睒䅁䅁杷允䅁䅁䅑䅁䑁䅁䅷䅁䭁䕁䰰䅁䭁佁䬰䅁䭁䝁䔰䅁䉁䅁䅁允䅁䅁䅯睒䅁䅁杷允䅁䅁䅑䅁䑁䅁䅷䅁䭁偁䱅䅁䭁佁䭙䅁䭁䡁䕁䅁䉁䅁䅁允䅁䅁䄴䅄䅁䑁䅍杌㉁䑁䅅睎䅁䅁杷允䅁䅁䅑䅁䑁䅁䅷䅁䭁䉁䵍䅁䭁佁䭣䅁䭁䡁䕅䅁䉁䅁䅁允䅁䅁䅕呣䬰㘱䅎䕑䵁䅉䅅䅁䕁䅁䅁睁䵁䅁䅁权瑁䅄䅁权瑄权䅁权䑃䅂䅁允䅁䅁䅅䅁䙁䕁癕偐唹敕⼰䍄䉁䅁䅁䅂䅁䅁䅍䅄䅁䅁䅯睏䅷䅁䅯朶䅯䅁䅯全䅑䅁䅅䅁䉁䅁䅁杄䵁䅁䅁䅍畁䑁䅁䅏ぁ䅁䅁䍄䉁䅁䅁䅂䅁䅁䅍䅄䅁䅁䅯末䅯䅁䅯眶䅯䅁䅯䅣䅑䅁䅅䅁䉁䅁䅁杄十䅁䅁李㕁䑁䅫䅍㉁䑁䅙䅍祁䅁䅁䍄䉁䅁䅁䅂䅁䅁䅍䅄䅁䅁䅯睵䅳䅁䅯眶䅯䅁䅯兦䅑䅁䅅䅁䉁䅁䅁杄啁䅁䅁免睁䑁䅉兎㑁䑁䅙䅍睁䑁䅁䅁䵁䅉䅅䅁䕁䅁䅁睁䵁䅁䅁权啃兄䅁权煄权䅁权㥂䅂䅁允䅁䅁䅅䅁佁䅁䅷䅁硁䍁䄴䅍硁䑁䅫䅁䵁䅉䅅䅁䕁䅁䅁睁䵁䅁䅁权慄睃䅁权瑄权䅁权瑂䅂䅁允䅁䅁䅅䅁䭁䕁䅣䅁䵁䅉䅅䅁䕁䅁䅁睁䵁䅁䅁权歃䅄䅁权煄权䅁权㥂䅂䅁允䅁䅁䅅䅁佁䅁䅷䅁睁䍁䄴䅍㕁䑁䅉䅁䵁䅉䅅䅁䕁䅁䅁睁䵁䅁䅁权捃睃䅁权湄权䅁权䑃䅂䅁允䅁䅁䅅䅁䙁䙁㕧䵴㉨楶䅊䍄䉁䅁䅁䅂䅁䅁䅍䅄䅁䅁䅯睙䅅䅁䅯允䅉䅁䅯睁䅉䅁䅅䅁䉁䅁䅁兂㉄䱫卡偡剐䅑杷允䅁䅁䅍䅁䑁䅁䅷䅁䭁䥁䴴䅁䭁䉁䝷䅁䉁䅁䅁允䅁䅁䅯睒䅙䅁杷允䅁䅁䅑䅁䑁䅁䅷䅁䭁䑁䱧䅁䭁佁䬴䅁䭁䥁䕍䅁䉁䅁䅁允䅁䅁䅕䅁䅁䥁㉄〱䵁䅉䅅䅁䕁䅁䅁睁䵁䅁䅁权䙁兄䅁权浄权䅁权硂䅂䅁允䅁䅁䅅䅁佁䅁䅷䅁穁䍁䄴免㉁䑁䅙䅁䵁䅉䅅䅁䕁䅁䅁睁䵁䅁䅁权畄睃䅁权潄权䅁权㙂䅂䅁允䅁䅁䅅䅁佁䅁䅷䅁㍁䍁䄴李ぁ䑁䅫䅁䵁䅉䅅䅁䕁䅁䅁睁䵁䅁䅁权噁睃䅁权潄权䅁权㥂䅂䅁允䅁䅁䅅䅁佁䅁䅷䅁ㅁ䍁䄴䅍㕁䑁䅍䅁䵁䅉䅅䅁䕁䅁䅁睁䵁䅁䅁权乂兄䅁权浄权䅁权䑃䅂䅁允䅁䅁䅅䅁佁䅁䅯䅁硁䍁䄴䅍ㅁ䅁䅁䍄䉁䅁䅁睁䅁䅁䅍䅄䅁䅁䅯眵䅳䅁䅯䅈䅙䅁䅅䅁䉁䅁䅁权䍃杂䅁䍄䉁䅁䅁䅂䅁䅁䅍䅄䅁䅁䅯睮䅷䅁䅯朷䅯䅁䅯来䅑䅁䅅䅁䉁䅁䅁兂䅁䅁䅁䑁杘䅑杷允䅁䅁䅑䅁䑁䅁䅷䅁䭁䉁乧䅁䭁佁䭯䅁䭁䝁䔰䅁䉁䅁䅁允䅁䅁䅯睒䅁䅁杷允䅁䅁䅑䅁䑁䅁䅷䅁䭁䉁䱫䅁䭁佁䭣䅁䭁䝁䔰䅁䉁䅁䅁允䅁䅁䅯睒䅁䅁杷允䅁䅁䅑䅁䑁䅁䅷䅁䭁佁䱧䅁䭁䉁䜸䅁䭁䍁䝁䅁䉁䅁䅁允䅁䅁䅯睊䅧䅁杷允䅁䅁䅑䅁䑁䅁䅷䅁䭁䑁乕䅁䭁佁䭧䅁䭁䝁䔰䅁䉁䅁䅁允䅁䅁䅯睒䅁䅁杷允䅁䅁䅑䅁䑁䅁䅷䅁䭁䥁䴰䅁䭁佁䭳䅁䭁䝁䔰䅁䉁䅁䅁允䅁䅁䄴杅䅁䑁䅉兎㑁䑁䅁䅏睁䑁䅫李䅁䅁杷允䅁䅁䅑䅁䑁䅁䅷䅁䭁䥁䴴䅁䭁佁䭧䅁䭁䝁䔸䅁䉁䅁䅁允䅁䅁䄴杄䅁䑁䅉䅍畁䑁䅕䅍硁䅁䅁䍄䉁䅁䅁睁䅁䅁䅍䅄䅁䅁䅯眵䅳䅁䅯杊䅙䅁䅅䅁䉁䅁䅁杄䵁䅁䅁兏㉁䍁䄴免ㅁ䅁䅁䍄䉁䅁䅁睁䅁䅁䅍䅄䅁䅁䅯䄶䅳䅁䅯杊䅙䅁䅅䅁䉁䅁䅁杄䵁䅁䅁兏ぁ䍁䄴睎㍁䅁䅁䍄䉁䅁䅁䅂䅁䅁䅍䅄䅁䅁䅯杹䅷䅁䅯眶䅯䅁䅯䄷䅯䅁䅅䅁䉁䅁䅁权䡂䅁䅁䍄䉁䅁䅁䅂䅁䅁䅍䅄䅁䅁䅯杋䅷䅁䅯儶䅯䅁䅯䄷䅯䅁䅅䅁䉁䅁䅁权䡂䅁䅁䍄䉁䅁䅁䅂䅁䅁䅍䅄䅁䅁䅯眶䅷䅁䅯儶䅯䅁䅯䅣䅑䅁䅅䅁䉁䅁䅁兂䅁䅁䅁䵧婐䅑杷允䅁䅁䅑䅁䑁䅁䅷䅁䭁䙁乧䅁䭁佁䬰䅁䭁䥁䕍䅁䉁䅁䅁允䅁䅁䅕㘱睎児塲含䴸䅉䅅䅁䕁䅁䅁睁䵁䅁䅁权橂䅄䅁权晁杂䅁权杁杂䅁允䅁䅁䅅䅁䭁䵁䩁䅁䵁䅉䅅䅁䕁䅁䅁睁䵁䅁䅁权㥃睃䅁权牄权䅁权硂䅂䅁允䅁䅁䅅䅁佁䉁䅉䅁㕁䑁䅑杍祁䑁䅍李㍁䑁䅙䅁䵁䅉䅅䅁䕁䅁䅁睁䵁䅁䅁权䝁睃䅁权牄权䅁权睂䅂䅁允䅁䅁䅅䅁佁䉁䅉䅁硁䑁䅕李ㅁ䑁䅍䅎㉁䑁䅍䅁䵁䅉䅅䅁䕁䅁䅁睁䵁䅁䅁权睁兄䅁权湄权䅁权睂䅂䅁允䅁䅁䅅䅁䙁䡁癴䰵挸⽕⽑䍄䉁䅁䅁䅂䅁䅁䅍䅄䅁䅁䅯䅌䅳䅁䅯眶䅯䅁䅯䅣䅑䅁䅅䅁䉁䅁䅁杄十䅁䅁䅎㑁䑁䅫兏㕁䑁䅣李ㅁ䅁䅁䍄䉁䅁䅁䅂䅁䅁䅍䅄䅁䅁䅯睲䅁䅁䅯权䅁䅁䅯兂䅁䅁䅅䅁䉁䅁䅁兂偃癷潕䅘游䅑杷允䅁䅁䅑䅁䑁䅁䅷䅁䭁䵁䵷䅁䭁佁䭯䅁䭁䝁䔰䅁䉁䅁䅁允䅁䅁䅯睒䅁䅁杷允䅁䅁䅑䅁䑁䅁䅷䅁䭁偁䵧䅁䭁佁䭯䅁䭁䥁䕕䅁䉁䅁䅁允䅁䅁䄴䅄䅁䑁䅁杌ㅁ䑁䅣免䅁䅁杷允䅁䅁䅑䅁䑁䅁䅷䅁䭁䭁䄴䅁䭁䅁䅑䅁䭁䅁䍑䅁䉁䅁䅁允䅁䅁䅕䅁䅁䭁敓啒䵅䅉䅅䅁䕁䅁䅁睁䵁䅁䅁权乁睃䅁权煄权䅁权瑂䅂䅁允䅁䅁䅅䅁䭁䕁䅣䅁䵁䅉䅅䅁䕁䅁䅁睁䵁䅁䅁权䱃䅄䅁权灄权䅁权㥂䅂䅁允䅁䅁䅅䅁䙁䅁䅁䅁䅂敵䅆䍄䉁䅁䅁䅂䅁䅁䅍䅄䅁䅁䅯睱䅳䅁䅯朶䅯䅁䅯全䅑䅁䅅䅁䉁䅁䅁杄䵁䅁䅁䅍畁䑁䅕䅏㕁䅁䅁䍄䉁䅁䅁䅂䅁䅁䅍䅄䅁䅁䅯䄱䅳䅁䅯眶䅯䅁䅯睢䅑䅁䅅䅁䉁䅁䅁杄啁䅁䅁免㉁䑁䅉䅎㍁䑁䅣睎硁䑁䅍䅁䵁䅉䅅䅁䕁䅁䅁睁䵁䅁䅁权㙄权䅁权煄权䅁权㙂䅂䅁允䅁䅁䅅䅁佁䅁䅷䅁睁䍁䄴睎硁䑁䅣䅁䵁䅉䅅䅁䕁䅁䅁睁䵁䅁䅁权䭁睃䅁权煄权䅁权瑂䅂䅁允䅁䅁䅅䅁䭁䕁䅣䅁䵁䅉䅅䅁䑁䅁䅁睁䵁䅁䅁权偃睃䅁权敁杂䅁允䅁䅁䅅䅁䭁䩁䝯䅁䵁䅉䅅䅁䕁䅁䅁睁䵁䅁䅁权㡄䅄䅁权浄权䅁权䑃䅂䅁允䅁䅁䅅䅁佁䅁䅷䅁穁䍁䄴免穁䑁䅣䅁䵁䅉䅅䅁䕁䅁䅁睁䵁䅁䅁权䝃睃䅁权牄权䅁权䑃䅂䅁允䅁䅁䅅䅁佁䉁䅑䅁祁䑁䅁睍㉁䑁䅍䅏穁䑁䅣睍䅁䅁杷允䅁䅁䅑䅁䑁䅁䅷䅁䭁䩁䴸䅁䭁佁䭧䅁䭁䥁䕍䅁䉁䅁䅁允䅁䅁䄴杄䅁䑁䅅兎畁䑁䅁䅍穁䅁䅁䍄䉁䅁䅁䅂䅁䅁䅍䅄䅁䅁䅯睱䅷䅁䅯儶䅯䅁䅯睢䅑䅁䅅䅁䉁䅁䅁兂䅁䅁䅁佷搷䅑杷允䅁䅁䅍䅁䑁䅁䅷䅁䭁䱁䰴䅁䭁䉁䝧䅁䉁䅁䅁允䅁䅁䅯䅦䅙䅁杷允䅁䅁䅍䅁䑁䅁䅷䅁䭁䝁䵑䅁䭁䍁䝑䅁䉁䅁䅁允䅁䅁䅯䅅䅑䅁杷允䅁䅁䅑䅁䑁䅁䅷䅁䭁䱁䅉䅁䭁䅁䍅䅁䭁䅁䍉䅁䉁䅁䅁允䅁䅁䅕捎㝢㙌䕶欴䵁䅉䅅䅁䕁䅁䅁睁䵁䅁䅁权卄䅁䅁权䕁䅁䅁权䙁䅁䅁允䅁䅁䅅䅁䙁䅁䅁䅁䙃䡹䉚䍄䉁䅁䅁䅂䅁䅁䅍䅄䅁䅁䅯䄫䅯䅁䅯朶䅯䅁䅯䅣䅑䅁䅅䅁䉁䅁䅁杄䵁䅁䅁䅍畁䑁䅍䅏㉁䅁䅁䍄䉁䅁䅁䅂䅁䅁䅍䅄䅁䅁䅯睹䅳䅁䅯眵䅯䅁䅯睧䅑䅁䅅䅁䉁䅁䅁兂ぃ䡹⭡㥮桯䅑杷允䅁䅁䅍䅁䑁䅁䅷䅁䭁䱁䰴䅁䭁䉁䝷䅁䉁䅁䅁允䅁䅁䅯杧䅙䅁杷允䅁䅁䅑䅁䑁䅁䅷䅁䭁䍁䵉䅁䭁佁䬴䅁䭁䝁䔸䅁䉁䅁䅁允䅁䅁䅕䅁䅁䅁㙄唲䵁䅉䅅䅁䑁䅁䅁睁䵁䅁䅁权⭃睃䅁权歁杂䅁允䅁䅁䅅䅁䭁乁佷䅁䵁䅉䅅䅁䕁䅁䅁睁䵁䅁䅁权楁兄䅁权湄权䅁权硂䅂䅁允䅁䅁䅅䅁䙁䥁獴⼵灵剣䅢䍄䉁䅁䅁䅂䅁䅁䅍䅄䅁䅁䅯睓䅳䅁䅯朶䅯䅁䅯兦䅑䅁䅅䅁䉁䅁䅁杄䵁䅁䅁䅍畁䑁䅧䅎㕁䅁䅁䍄䉁䅁䅁䅂䅁䅁䅍䅄䅁䅁䅯杯䅳䅁䅯朵䅯䅁䅯睧䅑䅁䅅䅁䉁䅁䅁杄䵁䅁䅁免畁䑁䅧睍祁䅁䅁䍄䉁䅁䅁䅂䅁䅁䅍䅄䅁䅁䅯䅗䅳䅁䅯儶䅯䅁䅯䄷䅯䅁䅅䅁䉁䅁䅁权䡂䅁䅁䍄䉁䅁䅁䅂䅁䅁䅍䅄䅁䅁䅯杉䅷䅁䅯朷䅯䅁䅯兦䅑䅁䅅䅁䉁䅁䅁兂䅁䅁䅁䝁䩔䅷杷允䅁䅁䅑䅁䑁䅁䅷䅁䭁䥁䵣䅁䭁佁䭯䅁䭁䝁䔰䅁䉁䅁䅁允䅁䅁䅯睒䅁䅁杷允䅁䅁䅍䅁䑁䅁䅷䅁䭁䱁䰴䅁䭁䍁䝙䅁䉁䅁䅁允䅁䅁䄴䅄䅁䑁䅫䅏畁䑁䅕李䅁䅁杷允䅁䅁䅍䅁䑁䅁䅷䅁䭁䅁䱷䅁䭁䉁䜴䅁䉁䅁䅁允䅁䅁䅯儳䄴䅁杷允䅁䅁䅑䅁䑁䅁䅷䅁䭁䭁䵅䅁䭁佁䭫䅁䭁䥁䕍䅁䉁䅁䅁允䅁䅁䅕䅁䅁䅁啂欳䵁䅉䅅䅁䑁䅁䅁睁䵁䅁䅁权剃兄䅁权流杂䅁允䅁䅁䅅䅁佁䅁䅷䅁㉁䑁䅧杌ㅁ䑁䅅䅁䵁䅉䅅䅁䕁䅁䅁睁䵁䅁䅁权噁睃䅁权煄权䅁权㙂䅂䅁允䅁䅁䅅䅁佁䅁䅷䅁硁䍁䄴杍㕁䑁䅕䅁䵁䅉䅅䅁䕁䅁䅁睁䵁䅁䅁权湁睃䅁权畄权䅁权㥂䅂䅁允䅁䅁䅅䅁䙁䅁䅁䅁䅁㤱䅆䍄䉁䅁䅁䅂䅁䅁䅍䅄䅁䅁䅯杕䅁䅁䅯允䅉䅁䅯兂䅉䅁䅅䅁䉁䅁䅁兂噁祁慓㌲啄䅑杷允䅁䅁䅑䅁䑁䅁䅷䅁䭁䑁䰴䅁䭁佁䭳䅁䭁䡁䕯䅁䉁䅁䅁允䅁䅁䄴杅䅁䑁䅑睎穁䑁䅙李穁䑁䅉李䅁䅁杷允䅁䅁䅑䅁䑁䅁䅷䅁䭁䕁䱷䅁䭁佁䭣䅁䭁䡁䕅䅁䉁䅁䅁允䅁䅁䅕硥畓⭒㙆䐫䴸䅉䅅䅁䕁䅁䅁睁䵁䅁䅁权剁䅄䅁权畄权䅁权硂䅂䅁允䅁䅁䅅䅁䙁䅁䅁䅁䅃敓䅒䍄䉁䅁䅁睁䅁䅁䅍䅄䅁䅁䅯東䄰䅁䅯䅇䅙䅁䅅䅁䉁䅁䅁权䭂杂䅁䍄䉁䅁䅁䅂䅁䅁䅍䅄䅁䅁䅯睧䅷䅁䅯朵䅯䅁䅯兢䅑䅁䅅䅁䉁䅁䅁权䡂䅁䅁䍄䉁䅁䅁䅂䅁䅁䅍䅄䅁䅁䅯兙䅳䅁䅯眵䅯䅁䅯来䅑䅁䅅䅁䉁䅁䅁兂䝁婧䑖㉩扷䅑杷允䅁䅁䅑䅁䑁䅁䅷䅁䭁䍁乷䅁䭁佁䭫䅁䭁䡁䔰䅁䉁䅁䅁允䅁䅁䅕䅁䅁䅁坃〰䵁䅉䅅䅁䕁䅁䅁睁䵁䅁䅁权䩃䅁䅁权䭁䅁䅁权䕁杁䅁允䅁䅁䅅䅁䙁䙁㑋潈牘兕䅒䍄䉁䅁䅁䅂䅁䅁䅍䅄䅁䅁䅯睁䅳䅁䅯䄶䅯䅁䅯䅣䅑䅁䅅䅁䉁䅁䅁杄佁䅁䅁免㉁䍁䄴免ㅁ䑁䅕䅁䵁䅉䅅䅁䕁䅁䅁睁䵁䅁䅁权䉁䅄䅁权煄权䅁权瑂䅂䅁允䅁䅁䅅䅁佁䅁䅷䅁睁䍁䄴睍㕁䑁䅕䅁䵁䅉䅅䅁䕁䅁䅁睁䵁䅁䅁权ㅂ䅄䅁权灄权䅁权㙂䅂䅁允䅁䅁䅅䅁䙁䅁䅁䅁䅁獹䅆䍄䉁䅁䅁䅂䅁䅁䅍䅄䅁䅁䅯具䅷䅁䅯朷䅯䅁䅯睧䅑䅁䅅䅁䉁䅁䅁兂䅁䅁䅁䱑湢䅑杷允䅁䅁䅑䅁䑁䅁䅷䅁䭁䅁䱯䅁䭁佁䭯䅁䭁佁䭷䅁䉁䅁䅁允䅁䅁䅯睒䅁䅁杷允䅁䅁䅍䅁䑁䅁䅷䅁䭁䑁䵷䅁䭁䉁䝧䅁䉁䅁䅁允䅁䅁䅯克䅙䅁杷允䅁䅁䅑䅁䑁䅁䅷䅁䭁䅁䵷䅁䭁佁䭙䅁䭁䡁䕅䅁䉁䅁䅁允䅁䅁䄴䅄䅁䑁䅅杌祁䑁䅧䅎䅁䅁杷允䅁䅁䅑䅁䑁䅁䅷䅁䭁䝁䱫䅁䭁佁䬰䅁䭁䝁䔰䅁䉁䅁䅁允䅁䅁䅯睒䅁䅁杷允䅁䅁䅑䅁䑁䅁䅷䅁䭁䑁䵫䅁䭁佁䭣䅁䭁䥁䕕䅁䉁䅁䅁允䅁䅁䅕呣䬰㘱睎戹䴸䅉䅅䅁䕁䅁䅁睁䵁䅁䅁权䝁兄䅁权牄权䅁权獄权䅁允䅁䅁䅅䅁䭁䕁䅣䅁䵁䅉䅅䅁䕁䅁䅁睁䵁䅁䅁权㉁䅄䅁权畄权䅁权獄权䅁允䅁䅁䅅䅁䭁䕁䅣䅁䵁䅉䅅䅁䕁䅁䅁睁䵁䅁䅁权牄兄䅁权湄权䅁权獄权䅁允䅁䅁䅅䅁䭁䕁䅣䅁䵁䅉䅅䅁䑁䅁䅁睁䵁䅁䅁权瑁兄䅁权慁杂䅁允䅁䅁䅅䅁䭁䑁䜰䅁䵁䅉䅅䅁䕁䅁䅁睁䵁䅁䅁权瑁䅄䅁权煄权䅁权硂䅂䅁允䅁䅁䅅䅁佁䅁䅷䅁睁䍁䄴杍祁䑁䅙䅁䵁䅉䅅䅁䕁䅁䅁睁䵁䅁䅁权坃䅄䅁权牄权䅁权㙂䅂䅁允䅁䅁䅅䅁佁䉁䅉䅁㑁䑁䅫睎㉁䑁䅫睎穁䑁䅑䅁䵁䅉䅅䅁䕁䅁䅁睁䵁䅁䅁权婃睃䅁权湄权䅁权㙂䅂䅁允䅁䅁䅅䅁䙁䩁瘷㡰䱚硴䅂䍄䉁䅁䅁䅂䅁䅁䅍䅄䅁䅁䅯䅥䄰䅁䅯朷䅯䅁䅯兢䅑䅁䅅䅁䉁䅁䅁权䡂䅁䅁䍄䉁䅁䅁䅂䅁䅁䅍䅄䅁䅁䅯兕䅳䅁䅯朵䅯䅁䅯䅣䅑䅁䅅䅁䉁䅁䅁权䡂䅁䅁䍄䉁䅁䅁䅂䅁䅁䅍䅄䅁䅁䅯李䄰䅁䅯朷䅯䅁䅯睧䅑䅁䅅䅁䉁䅁䅁兂䅁䅁䅁䡷牮䅑杷允䅁䅁䅍䅁䑁䅁䅷䅁䭁䡁䱁䅁䭁䍁䝙䅁䉁䅁䅁允䅁䅁䄴䅄䅁䑁䅫睍畁䑁䅍杍䅁䅁杷允䅁䅁䅑䅁䑁䅁䅷䅁䭁䕁䴴䅁䭁佁䭙䅁䭁佁䭷䅁䉁䅁䅁允䅁䅁䅯睒䅁䅁杷允䅁䅁䅑䅁䑁䅁䅷䅁䭁䙁䱁䅁䭁佁䭯䅁䭁䡁䕅䅁䉁䅁䅁允䅁䅁䄴䅄䅁䑁䅅杌睁䑁䅍䅏䅁䅁杷允䅁䅁䅑䅁䑁䅁䅷䅁䭁䩁䱍䅁䭁佁䬰䅁䭁䡁䕁䅁䉁䅁䅁允䅁䅁䅕啩杆搵楁穱䴸䅉䅅䅁䕁䅁䅁睁䵁䅁䅁权穃䅄䅁权瑄权䅁权睂䅂䅁允䅁䅁䅅䅁䙁偁㉔歯㔲捤⽫䍄䉁䅁䅁䅂䅁䅁䅍䅄䅁䅁䅯䅅䅷䅁䅯眶䅯䅁䅯全䅑䅁䅅䅁䉁䅁䅁杄十䅁䅁睍硁䑁䅣睎穁䑁䅁睍穁䅁䅁䍄䉁䅁䅁睁䅁䅁䅍䅄䅁䅁䅯䅇䄰䅁䅯䅈䅙䅁䅅䅁䉁䅁䅁权䱄杂䅁䍄䉁䅁䅁睁䅁䅁䅍䅄䅁䅁䅯䅇䄰䅁䅯杈䅙䅁䅅䅁䉁䅁䅁权䱄杂䅁䍄䉁䅁䅁䅂䅁䅁䅍䅄䅁䅁䅯睺䅷䅁䅯朶䅯䅁䅯睧䅑䅁䅅䅁䉁䅁䅁杄䵁䅁䅁免畁䑁䅁兏祁䅁䅁䍄䉁䅁䅁䅂䅁䅁䅍䅄䅁䅁䅯杅䅷䅁䅯眵䅯䅁䅯全䅑䅁䅅䅁䉁䅁䅁兂穂䩡瑈䑦⼯睐杷允䅁䅁䅍䅁䑁䅁䅷䅁䭁䍁䱳䅁䭁䉁䝧䅁䉁䅁䅁允䅁䅁䅯睢䅙䅁杷允䅁䅁䅑䅁䑁䅁䅷䅁䭁䑁乑䅁䭁佁䭙䅁䭁䡁䕁䅁䉁䅁䅁允䅁䅁䄴䅄䅁䑁䅉杌硁䑁䅅免䅁䅁杷允䅁䅁䅑䅁䑁䅁䅷䅁䭁䩁䱷䅁䭁佁䭯䅁䭁䡁䕯䅁䉁䅁䅁允䅁䅁䄴䅄䅁䑁䅁杌㑁䑁䅁兏䅁䅁杷允䅁䅁䅑䅁䑁䅁䅷䅁䭁䡁䴸䅁䭁佁䭳䅁䭁䝁䔸䅁䉁䅁䅁允䅁䅁䄴杅䅁䑁䅑李穁䑁䅑兏㑁䑁䅍䅏䅁䅁杷允䅁䅁䅑䅁䑁䅁䅷䅁䭁䑁䉕䅁䭁䅁䍅䅁䭁䅁䍉䅁䉁䅁䅁允䅁䅁䅕䵋䥐搯獴唴䵁䅉䅅䅁䕁䅁䅁睁䵁䅁䅁权䅄睃䅁权牄权䅁权獄权䅁允䅁䅁䅅䅁䭁䕁䅣䅁䵁䅉䅅䅁䕁䅁䅁睁䵁䅁䅁权㝄䅄䅁权瑄权䅁权䑃䅂䅁允䅁䅁䅅䅁䙁偁灹搸乊汙⽁䍄䉁䅁䅁䅂䅁䅁䅍䅄䅁䅁䅯䅈䅷䅁䅯眶䅯䅁䅯兢䅑䅁䅅䅁䉁䅁䅁权䡂䅁䅁䍄䉁䅁䅁䅂䅁䅁䅍䅄䅁䅁䅯䅇䄰䅁䅯睈䅙䅁䅯䅉䅙䅁䅅䅁䉁䅁䅁权㝁杂䅁䍄䉁䅁䅁睁䅁䅁䅍䅄䅁䅁䅯兕䅳䅁䅯䅇䅙䅁䅅䅁䉁䅁䅁权㡂杂䅁䍄䉁䅁䅁䅂䅁䅁䅍䅄䅁䅁䅯杗䅳䅁䅯朷䅯䅁䅯䄷䅯䅁䅅䅁䉁䅁䅁权䡂䅁䅁䍄䉁䅁䅁䅂䅁䅁䅍䅄䅁䅁䅯兦䅅䅁䅯允䅉䅁䅯睁䅉䅁䅅䅁䉁䅁䅁兂⽃佌唱䑤噣兑杷允䅁䅁䅑䅁䑁䅁䅷䅁䭁䍁䵁䅁䭁佁䭳䅁䭁䝁䔰䅁䉁䅁䅁允䅁䅁䄴杅䅁䑁䅉兎ぁ䑁䅍䅏睁䑁䅁䅍䅁䅁杷允䅁䅁䅑䅁䑁䅁䅷䅁䭁䩁䴸䅁䭁佁䭧䅁䭁佁䭷䅁䉁䅁䅁允䅁䅁䅯睒䅁䅁杷允䅁䅁䅑䅁䑁䅁䅷䅁䭁䩁䵣䅁䭁佁䭳䅁䭁䡁䕯䅁䉁䅁䅁允䅁䅁䄴䅆䅁䑁䅅李ぁ䑁䅙兎㑁䑁䅁䅍睁䅁䅁䍄䉁䅁䅁䅂䅁䅁䅍䅄䅁䅁䅯杉䄰䅁䅯朷䅯䅁䅯䅣䅑䅁䅅䅁䉁䅁䅁兂䅁䅁䅁䙧瀯䅑杷允䅁䅁䅍䅁䑁䅁䅷䅁䭁䙁䱅䅁䭁䉁䝷䅁䉁䅁䅁允䅁䅁䅯杙䅙䅁杷允䅁䅁䅑䅁䑁䅁䅷䅁䭁佁䱕䅁䭁佁䭙䅁䭁佁䭷䅁䉁䅁䅁允䅁䅁䅯睒䅁䅁杷允䅁䅁䅑䅁䑁䅁䅷䅁䭁乁䵑䅁䭁佁䬰䅁䭁䝁䔸䅁䉁䅁䅁允䅁䅁䅕積積積積稶䴸䅉䅅䅁䕁䅁䅁睁䵁䅁䅁权剃睃䅁权浄权䅁权䑃䅂䅁允䅁䅁䅅䅁佁䅁䅷䅁硁䍁䄴兎㍁䑁䅙䅁䵁䅉䅅䅁䕁䅁䅁睁䵁䅁䅁权歄睃䅁权湄权䅁权䙃䅂䅁允䅁䅁䅅䅁䙁乁㕶浦㡱䅤䅴䍄䉁䅁䅁䅂䅁䅁䅍䅄䅁䅁䅯兑䄰䅁䅯䄶䅯䅁䅯兦䅑䅁䅅䅁䉁䅁䅁杄佁䅁䅁杍祁䍁䄴睎穁䑁䅙䅁䵁䅉䅅䅁䕁䅁䅁睁䵁䅁䅁权允睃䅁权瑄权䅁权睂䅂䅁允䅁䅁䅅䅁䙁䉁畓⭒㙆偆⽉䍄䉁䅁䅁䅂䅁䅁䅍䅄䅁䅁䅯兔䅷䅁䅯眵䅯䅁䅯来䅑䅁䅅䅁䉁䅁䅁兂汁潂噇㑑睶睶杷允䅁䅁䅑䅁䑁䅁䅷䅁䭁䱁䵕䅁䭁佁䭧䅁䭁䥁䕕䅁䉁䅁䅁允䅁䅁䄴杄䅁䑁䅅兎畁䑁䅕兎ㅁ䅁䅁䍄䉁䅁䅁䅂䅁䅁䅍䅄䅁䅁䅯兔䄰䅁䅯朶䅯䅁䅯兦䅑䅁䅅䅁䉁䅁䅁杄䵁䅁䅁免畁䑁䅉睍ㅁ䅁䅁䍄䉁䅁䅁睁䅁䅁䅍䅄䅁䅁䅯兕䅳䅁䅯䅊䅙䅁䅅䅁䉁䅁䅁权䥁睂䅁䍄䉁䅁䅁䅂䅁䅁䅍䅄䅁䅁䅯睕䅳䅁䅯眶䅯䅁䅯兣䅑䅁䅅䅁䉁䅁䅁杄啁䅁䅁免ぁ䑁䅑睍㑁䑁䅙䅎㑁䑁䅑䅁䵁䅉䅅䅁䕁䅁䅁睁䵁䅁䅁权⭄权䅁权煄权䅁权睂䅂䅁允䅁䅁䅅䅁佁䅁䅷䅁睁䍁䄴免睁䑁䅉䅁䵁䅉䅅䅁䕁䅁䅁睁䵁䅁䅁权婂䅄䅁权浄权䅁权㥂䅂䅁允䅁䅁䅅䅁佁䅁䅷䅁穁䍁䄴䅍㍁䑁䅧䅁䵁䅉䅅䅁䕁䅁䅁睁䵁䅁䅁权卂睃䅁权瑄权䅁权䑃䅂䅁允䅁䅁䅅䅁䙁䩁畨潅䅐畹⽕䍄䉁䅁䅁䅂䅁䅁䅍䅄䅁䅁䅯杲䅷䅁䅯儷䅯䅁䅯兦䅑䅁䅅䅁䉁䅁䅁兂䱄啯㉗⼸欲睐杷允䅁䅁䅑䅁䑁䅁䅷䅁䭁䡁乑䅁䭁佁䭫䅁䭁䝁䔸䅁䉁䅁䅁允䅁䅁䅕䅁䅁䝁捃唶䵁䅉䅅䅁䕁䅁䅁睁䵁䅁䅁权塃䅄䅁权潄权䅁权獄权䅁允䅁䅁䅅䅁䭁䕁䅣䅁䵁䅉䅅䅁䕁䅁䅁睁䵁䅁䅁权杁兄䅁权瑄权䅁权䙃䅂䅁允䅁䅁䅅䅁䙁䅁塲㍯㥁癃⽳䍄䉁䅁䅁䅂䅁䅁䅍䅄䅁䅁䅯杌䄰䅁䅯眶䅯䅁䅯兢䅑䅁䅅䅁䉁䅁䅁杄十䅁䅁杍㍁䑁䅙䅍㍁䑁䅁䅍睁䅁䅁䍄䉁䅁䅁䅂䅁䅁䅍䅄䅁䅁䅯䅭䅅䅁䅯允䅉䅁䅯兂䅉䅁䅅䅁䉁䅁䅁兂㕃焸扐穆睲䅑杷允䅁䅁䅑䅁䑁䅁䅷䅁䭁䍁丸䅁䭁佁䭳䅁䭁䝁䔰䅁䉁䅁䅁允䅁䅁䄴杅䅁䑁䅅李㍁䑁䅑兎㑁䑁䅁兎䅁䅁杷允䅁䅁䅑䅁䑁䅁䅷䅁䭁䱁䱧䅁䭁佁䭯䅁䭁䡁䕁䅁䉁䅁䅁允䅁䅁䄴䅄䅁䑁䅅杌ぁ䑁䅅杍䅁䅁杷允䅁䅁䅑䅁䑁䅁䅷䅁䭁佁䱙䅁䭁佁䭯䅁䭁䡁䔰䅁䉁䅁䅁允䅁䅁䄴䅄䅁䑁䅅杌穁䑁䅁李䅁䅁杷允䅁䅁䅑䅁䑁䅁䅷䅁䭁䅁乣䅁䭁佁䬴䅁䭁䝁䔸䅁䉁䅁䅁允䅁䅁䅕䅁䅁䅁⭃㡸䵁䅉䅅䅁䕁䅁䅁睁䵁䅁䅁权浃䅁䅁权䕁䅁䅁权䕁杁䅁允䅁䅁䅅䅁䙁䅁䅁䅁晁堯䉂䍄䉁䅁䅁䅂䅁䅁䅍䅄䅁䅁䅯杘䄰䅁䅯儷䅯䅁䅯䅣䅑䅁䅅䅁䉁䅁䅁兂坃灇䡍潋杲睐杷允䅁䅁䅑䅁䑁䅁䅷䅁䭁䭁䱁䅁䭁佁䭣䅁䭁䡁䔰䅁䉁䅁䅁允䅁䅁䅕灰䕶䱉祂䵋䵁䅉䅅䅁䕁䅁䅁睁䵁䅁䅁权獄睃䅁权煄权䅁权獄权䅁允䅁䅁䅅䅁䭁䕁䅣䅁䵁䅉䅅䅁䕁䅁䅁睁䵁䅁䅁权佂䅄䅁权煄权䅁权㙂䅂䅁允䅁䅁䅅䅁䭁䕁䅣䅁䵁䅉䅅䅁䕁䅁䅁睁䵁䅁䅁权潄睃䅁权湄权䅁权瑂䅂䅁允䅁䅁䅅䅁䭁䕁䅣䅁䵁䅉䅅䅁䕁䅁䅁睁䵁䅁䅁权ㅂ䅄䅁权煄权䅁权瑂䅂䅁允䅁䅁䅅䅁䭁䕁䅣䅁䵁䅉䅅䅁䕁䅁䅁睁䵁䅁䅁权㡃兄䅁权潄权䅁权䙃䅂䅁允䅁䅁䅅䅁佁䅁䄴䅁穁䑁䅕杌ㅁ䑁䅣李䅁䅁杷允䅁䅁䅑䅁䑁䅁䅷䅁䭁䵁乳䅁䭁佁䭫䅁䭁䡁䕁䅁䉁䅁䅁允䅁䅁䅕䅁䅁䅁㡃〲䵁䅉䅅䅁䑁䅁䅁睁䵁䅁䅁权㝄权䅁权敁杂䅁允䅁䅁䅅䅁䭁佁䝍䅁䵁䅉䅅䅁䕁䅁䅁睁䵁䅁䅁权㙁睃䅁权潄权䅁权㙂䅂䅁允䅁䅁䅅䅁佁䅁䅷䅁硁䑁䅉杌㕁䑁䅅䅁䵁䅉䅅䅁䕁䅁䅁睁䵁䅁䅁权湁䅄䅁权潄权䅁权㥂䅂䅁允䅁䅁䅅䅁佁䅁䄴䅁硁䑁䅅杌睁䑁䅅䅏䅁䅁杷允䅁䅁䅑䅁䑁䅁䅷䅁䭁䥁䱉䅁䭁佁䭙䅁䭁䡁䕅䅁䉁䅁䅁允䅁䅁䄴权䅁䑁䅅杌㑁䑁䅙䅁䵁䅉䅅䅁䕁䅁䅁睁䵁䅁䅁权捃睃䅁权瑄权䅁权㥂䅂䅁允䅁䅁䅅䅁䙁䅁䉡啬䱏䕘䅲䍄䉁䅁䅁䅂䅁䅁䅍䅄䅁䅁䅯兇䅳䅁䅯眶䅯䅁䅯兢䅑䅁䅅䅁䉁䅁䅁权䡂䅁䅁䍄䉁䅁䅁䅂䅁䅁䅍䅄䅁䅁䅯杢䅷䅁䅯䄶䅯䅁䅯兦䅑䅁䅅䅁䉁䅁䅁杄佁䅁䅁免硁䍁䄴䅍睁䑁䅣䅁䵁䅉䅅䅁䕁䅁䅁睁䵁䅁䅁权奃睃䅁权煄权䅁权䑃䅂䅁允䅁䅁䅅䅁佁䅁䅷䅁睁䍁䄴兎硁䑁䅑䅁䵁䅉䅅䅁䕁䅁䅁睁䵁䅁䅁权療䅄䅁权潄权䅁权㥂䅂䅁允䅁䅁䅅䅁䭁䕁䅣䅁䵁䅉䅅䅁䕁䅁䅁睁䵁䅁䅁权睂䅄䅁权潄权䅁权㥂䅂䅁允䅁䅁䅅䅁䭁䕁䅣䅁䵁䅉䅅䅁䕁䅁䅁睁䵁䅁䅁权坁䅄䅁权灄权䅁权獄权䅁允䅁䅁䅅䅁䭁䕁䅣䅁䵁䅉䅅䅁䕁䅁䅁睁䵁䅁䅁权㥂䅄䅁权畄权䅁权療䅂䅁允䅁䅁䅅䅁䙁䅁䅁䅁权六䉒䍄䉁䅁䅁䅂䅁䅁䅍䅄䅁䅁䅯睷䅷䅁䅯朶䅯䅁䅯来䅑䅁䅅䅁䉁䅁䅁杄䭁䅁䅁䅍畁䑁䅕睎䅁䅁杷允䅁䅁䅑䅁䑁䅁䅷䅁䭁䡁乙䅁䭁佁䬴䅁䭁䥁䕕䅁䉁䅁䅁允䅁䅁䅕䅁䅁䅁䵄猴䵁䅉䅅䅁䕁䅁䅁睁䵁䅁䅁权歂䅄䅁权牄权䅁权㙂䅂䅁允䅁䅁䅅䅁佁䉁䅑䅁硁䑁䅧䅍硁䑁䅍䅎㑁䑁䅁睎䅁䅁杷允䅁䅁䅑䅁䑁䅁䅷䅁䭁䡁䵁䅁䭁佁䭯䅁䭁䥁䕍䅁䉁䅁䅁允䅁䅁䅯睒䅁䅁杷允䅁䅁䅑䅁䑁䅁䅷䅁䭁䩁䴸䅁䭁佁䭳䅁䭁䡁䕯䅁䉁䅁䅁允䅁䅁䄴杅䅁䑁䅅免㕁䑁䅉睎硁䑁䅁睎䅁䅁杷允䅁䅁䅑䅁䑁䅁䅷䅁䭁䥁䰴䅁䭁佁䭙䅁䭁䡁䔰䅁䉁䅁䅁允䅁䅁䄴权䅁䑁䅉杌㕁䑁䅣䅁䵁䅉䅅䅁䕁䅁䅁睁䵁䅁䅁权䡂䅄䅁权畄权䅁权瑂䅂䅁允䅁䅁䅅䅁䭁䕁䅣䅁䵁䅉䅅䅁䕁䅁䅁睁䵁䅁䅁权牃䅄䅁权煄权䅁权獄权䅁允䅁䅁䅅䅁䭁䕁䅣䅁䵁䅉䅅䅁䕁䅁䅁睁䵁䅁䅁权䙁兄䅁权湄权䅁权䑃䅂䅁允䅁䅁䅅䅁䙁佁兘瑉㕶楐䅚䍄䉁䅁䅁䅂䅁䅁䅍䅄䅁䅁䅯杰䄰䅁䅯朷䅯䅁䅯䄷䅯䅁䅅䅁䉁䅁䅁权䡂䅁䅁䍄䉁䅁䅁䅂䅁䅁䅍䅄䅁䅁䅯眫䅯䅁䅯睈䅙䅁䅯䅉䅙䅁䅅䅁䉁䅁䅁权瑂杂䅁䍄䉁䅁䅁䅂䅁䅁䅍䅄䅁䅁䅯杋䅳䅁䅯眶䅯䅁䅯来䅑䅁䅅䅁䉁䅁䅁杄十䅁䅁䅎ぁ䑁䅉杍ㅁ䑁䅉免ㅁ䅁䅁䍄䉁䅁䅁䅂䅁䅁䅍䅄䅁䅁䅯䅗䅷䅁䅯朷䅯䅁䅯䄷䅯䅁䅅䅁䉁䅁䅁权䡂䅁䅁䍄䉁䅁䅁䅂䅁䅁䅍䅄䅁䅁䅯具䅷䅁䅯眵䅯䅁䅯兢䅑䅁䅅䅁䉁䅁䅁兂千䱢奪桋慉䅑杷允䅁䅁䅑䅁䑁䅁䅷䅁䭁䵁䱁䅁䭁佁䭙䅁䭁䝁䔰䅁䉁䅁䅁允䅁䅁䅯睒䅁䅁杷允䅁䅁䅑䅁䑁䅁䅷䅁䭁䵁义䅁䭁佁䬴䅁䭁䝁䔰䅁䉁䅁䅁允䅁䅁䅯睒䅁䅁杷允䅁䅁䅑䅁䑁䅁䅷䅁䭁䉁䴸䅁䭁佁䭯䅁䭁䡁䕅䅁䉁䅁䅁允䅁䅁䄴䅄䅁䑁䅅杌祁䑁䅍䅏䅁䅁杷允䅁䅁䅑䅁䑁䅁䅷䅁䭁䝁乷䅁䭁佁䬰䅁䭁䡁䕯䅁䉁䅁䅁允䅁䅁䅕奯㉌伯慏䑸䴸䅉䅅䅁䑁䅁䅁睁䵁䅁䅁权㝄权䅁权流杂䅁允䅁䅁䅅䅁佁䅁䅷䅁㑁䑁䅅杌穁䑁䅅䅁䵁䅉䅅䅁䑁䅁䅁睁䵁䅁䅁权桂睃䅁权敁杂䅁允䅁䅁䅅䅁䭁䑁䝉䅁䵁䅉䅅䅁䕁䅁䅁睁䵁䅁䅁权灄兄䅁权牄权䅁权療䅂䅁允䅁䅁䅅䅁佁䉁䅉䅁祁䑁䅉兎ぁ䑁䅑睍睁䑁䅧䅁䵁䅉䅅䅁䕁䅁䅁睁䵁䅁䅁权噄睃䅁权牄权䅁权硂䅂䅁允䅁䅁䅅䅁佁䉁䅉䅁祁䑁䅧杍穁䑁䅙李㍁䑁䅍䅁䵁䅉䅅䅁䑁䅁䅁睁䵁䅁䅁权桂睃䅁权歁杂䅁允䅁䅁䅅䅁䭁䉁䕁䅁䵁䅉䅅䅁䕁䅁䅁睁䵁䅁䅁权䵂允䅁权䭁䅁䅁权䙁䅁䅁允䅁䅁䅅䅁䙁䭁硲欰椱䉅䅆䍄䉁䅁䅁䅂䅁䅁䅍䅄䅁䅁䅯杣䅅䅁䅯允䅉䅁䅯睁䅉䅁䅅䅁䉁䅁䅁兂佄ぶ婒㡚䩢䅑杷允䅁䅁䅑䅁䑁䅁䅷䅁䭁䵁䵧䅁䭁佁䭧䅁䭁䡁䕁䅁䉁䅁䅁允䅁䅁䅯睒䅁䅁杷允䅁䅁䅑䅁䑁䅁䅷䅁䭁䱁䴸䅁䭁佁䭙䅁䭁䥁䕍䅁䉁䅁䅁允䅁䅁䄴䅄䅁䑁䅅杌㉁䑁䅍李䅁䅁杷允䅁䅁䅑䅁䑁䅁䅷䅁䭁䙁乁䅁䭁佁䭧䅁䭁䥁䕍䅁䉁䅁䅁允䅁䅁䅯睒䅁䅁杷允䅁䅁䅍䅁䑁䅁䅷䅁䭁䝁䱅䅁䭁䍁䝙䅁䉁䅁䅁允䅁䅁䄴䅄䅁䑁䅫李畁䑁䅉䅏䅁䅁杷允䅁䅁䅑䅁䑁䅁䅷䅁䭁䡁䵯䅁䭁佁䭳䅁䭁䡁䕯䅁䉁䅁䅁允䅁䅁䄴杅䅁䑁䅣免㍁䑁䅫李睁䑁䅁䅍䅁䅁杷允䅁䅁䅑䅁䑁䅁䅷䅁䭁䡁䰰䅁䭁佁䭙䅁䭁佁䭷䅁䉁䅁䅁允䅁䅁䅯睒䅁䅁杷允䅁䅁䅑䅁䑁䅁䅷䅁䭁䝁䵙䅁䭁佁䭳䅁䭁佁䭷䅁䉁䅁䅁允䅁䅁䅯睒䅁䅁杷允䅁䅁䅑䅁䑁䅁䅷䅁䭁䅁䵳䅁䭁佁䭧䅁䭁䡁䕅䅁䉁䅁䅁允䅁䅁䄴杄䅁䑁䅑䅎畁䑁䅁杍㑁䅁䅁䍄䉁䅁䅁䅂䅁䅁䅍䅄䅁䅁䅯䅷䅳䅁䅯朶䅯䅁䅯兢䅑䅁䅅䅁䉁䅁䅁权䡂䅁䅁䍄䉁䅁䅁䅂䅁䅁䅍䅄䅁䅁䅯䅕䄰䅁䅯眶䅯䅁䅯兢䅑䅁䅅䅁䉁䅁䅁杄十䅁䅁兎祁䑁䅙李㑁䑁䅁䅍睁䅁䅁䍄䉁䅁䅁睁䅁䅁䅍䅄䅁䅁䅯睍䅳䅁䅯䅇䅙䅁䅅䅁䉁䅁䅁权䭂杂䅁䍄䉁䅁䅁䅂䅁䅁䅍䅄䅁䅁䅯元䄰䅁䅯眶䅯䅁䅯睧䅑䅁䅅䅁䉁䅁䅁杄十䅁䅁兎㉁䑁䅕兎㉁䑁䅍䅎睁䅁䅁䍄䉁䅁䅁䅂䅁䅁䅍䅄䅁䅁䅯杌䄰䅁䅯朶䅯䅁䅯来䅑䅁䅅䅁䉁䅁䅁杄䵁䅁䅁䅍畁䑁䅧睎㑁䅁䅁䍄䉁䅁䅁睁䅁䅁䅍䅄䅁䅁䅯䅂䄰䅁䅯䅈䅙䅁䅅䅁䉁䅁䅁权捁睂䅁䍄䉁䅁䅁䅂䅁䅁䅍䅄䅁䅁䅯兄䅅䅁䅯允䅉䅁䅯兂䅉䅁䅅䅁䉁䅁䅁兂婁婈䕃㙥呲䅑杷允䅁䅁䅑䅁䑁䅁䅷䅁䭁䭁䱧䅁䭁佁䬰䅁䭁䡁䕅䅁䉁䅁䅁允䅁䅁䅕然扂㑗獫䐱䴸䅉䅅䅁䕁䅁䅁睁䵁䅁䅁权䝁䅄䅁权潄权䅁权療䅂䅁允䅁䅁䅅䅁佁䅁䅯䅁㍁䍁䄴䅏祁䅁䅁䍄䉁䅁䅁䅂䅁䅁䅍䅄䅁䅁䅯兕䅷䅁䅯眶䅯䅁䅯全䅑䅁䅅䅁䉁䅁䅁杄十䅁䅁䅎㉁䑁䅉䅍㑁䑁䅁䅍睁䅁䅁䍄䉁䅁䅁䅂䅁䅁䅍䅄䅁䅁䅯兩䅷䅁䅯䄶䅯䅁䅯睢䅑䅁䅅䅁䉁䅁䅁杄䵁䅁䅁李畁䑁䅕䅎ㅁ䅁䅁䍄䉁䅁䅁䅂䅁䅁䅍䅄䅁䅁䅯睫䅳䅁䅯朶䅯䅁䅯䄷䅯䅁䅅䅁䉁䅁䅁权䡂䅁䅁䍄䉁䅁䅁䅂䅁䅁䅍䅄䅁䅁䅯䅗䅷䅁䅯儷䅯䅁䅯来䅑䅁䅅䅁䉁䅁䅁兂獄払敧敨⽶睐杷允䅁䅁䅑䅁䑁䅁䅷䅁䭁䑁䱙䅁䭁佁䬴䅁䭁䥁䕍䅁䉁䅁䅁允䅁䅁䅕䅁䅁䑁敨あ䵅䅉䅅䅁䕁䅁䅁睁䵁䅁䅁权䥃䅄䅁权潄权䅁权䑃䅂䅁允䅁䅁䅅䅁䭁䕁䅣䅁䵁䅉䅅䅁䕁䅁䅁睁䵁䅁䅁权硃䅄䅁权煄权䅁权㥂䅂䅁允䅁䅁䅅䅁䭁䕁䅣䅁䵁䅉䅅䅁䕁䅁䅁睁䵁䅁䅁权㡄䅄䅁权牄权䅁权硂䅂䅁允䅁䅁䅅䅁佁䉁䅑䅁祁䑁䅅䅎硁䑁䅙兎㉁䑁䅣李䅁䅁杷允䅁䅁䅍䅁䑁䅁䅷䅁䭁佁䵍䅁䭁䍁䝑䅁䉁䅁䅁允䅁䅁䅯元䄸䅁杷允䅁䅁䅑䅁䑁䅁䅷䅁䭁䍁䈸䅁䭁䅁䅯䅁䭁䅁䍑䅁䉁䅁䅁允䅁䅁䅕䑔䩥坑婁䕣䵁䅉䅅䅁䕁䅁䅁睁䵁䅁䅁权瑃睃䅁权煄权䅁权硂䅂䅁允䅁䅁䅅䅁佁䅁䅷䅁睁䍁䄴睎ぁ䑁䅍䅁䵁䅉䅅䅁䕁䅁䅁睁䵁䅁䅁权佁䅄䅁权灄权䅁权䙃䅂䅁允䅁䅁䅅䅁䙁䅁䅁䅁睁先䉎䍄䉁䅁䅁䅂䅁䅁䅍䅄䅁䅁䅯其䅷䅁䅯儷䅯䅁䅯全䅑䅁䅅䅁䉁䅁䅁兂橄婰䕶䱉祄睐杷允䅁䅁䅍䅁䑁䅁䅷䅁䭁䑁䱍䅁䭁䍁䝑䅁䉁䅁䅁允䅁䅁䅯䄴䄴䅁杷允䅁䅁䅑䅁䑁䅁䅷䅁䭁䙁䱍䅁䭁佁䬰䅁䭁佁䭷䅁䉁䅁䅁允䅁䅁䅯睒䅁䅁杷允䅁䅁䅑䅁䑁䅁䅷䅁䭁䍁䱣䅁䭁佁䭧䅁䭁䝁䔰䅁䉁䅁䅁允䅁䅁䅯睒䅁䅁杷允䅁䅁䅑䅁䑁䅁䅷䅁䭁偁䭳䅁䭁佁䭫䅁䭁䥁䕍䅁䉁䅁䅁允䅁䅁䅕䅁䅁䕁ぃ䔳䵁䅉䅅䅁䕁䅁䅁睁䵁䅁䅁权捂睃䅁权瑄权䅁权䙃䅂䅁允䅁䅁䅅䅁䙁䍁捬㡪ㅌ䅋䅆䍄䉁䅁䅁䅂䅁䅁䅍䅄䅁䅁䅯䅚䅷䅁䅯朶䅯䅁䅯来䅑䅁䅅䅁䉁䅁䅁杄䵁䅁䅁䅍畁䑁䅍䅎穁䅁䅁䍄䉁䅁䅁䅂䅁䅁䅍䅄䅁䅁䅯杨䅷䅁䅯儷䅯䅁䅯睢䅑䅁䅅䅁䉁䅁䅁兂⽂睕灮灖洯睐杷允䅁䅁䅑䅁䑁䅁䅷䅁䭁䑁乑䅁䭁佁䬴䅁䭁䝁䔰䅁䉁䅁䅁允䅁䅁䅯睒䅁䅁杷允䅁䅁䅑䅁䑁䅁䅷䅁䭁䩁临䅁䭁佁䭯䅁䭁䡁䕯䅁䉁䅁䅁允䅁䅁䄴䅄䅁䑁䅅杌㑁䑁䅑䅏䅁䅁杷允䅁䅁䅍䅁䑁䅁䅷䅁䭁䩁䱍䅁䭁䉁䝧䅁䉁䅁䅁允䅁䅁䅯兓䅣䅁杷允䅁䅁䅑䅁䑁䅁䅷䅁䭁䉁䉙䅁䭁䅁䅯䅁䭁䅁䅕䅁䉁䅁䅁允䅁䅁䅕䡰㥁瑃橥啄䵁䅉䅅䅁䕁䅁䅁睁䵁䅁䅁权歁䅄䅁权牄权䅁权㥂䅂䅁允䅁䅁䅅䅁佁䉁䅉䅁祁䑁䅕睍ㅁ䑁䅙䅍睁䑁䅁䅁䵁䅉䅅䅁䑁䅁䅁睁䵁䅁䅁权啃睃䅁权奁杂䅁允䅁䅁䅅䅁䭁䍁䝫䅁䵁䅉䅅䅁䕁䅁䅁睁䵁䅁䅁权㝁兄䅁权煄权䅁权療䅂䅁允䅁䅁䅅䅁佁䅁䅯䅁睁䍁䄴兏㉁䅁䅁䍄䉁䅁䅁睁䅁䅁䅍䅄䅁䅁䅯睫䅳䅁䅯杇䅙䅁䅅䅁䉁䅁䅁权獂杂䅁䍄䉁䅁䅁睁䅁䅁䅍䅄䅁䅁䅯睫䅳䅁䅯杈䅙䅁䅅䅁䉁䅁䅁权䩄䅃䅁䍄䉁䅁䅁䅂䅁䅁䅍䅄䅁䅁䅯睬䄰䅁䅯䄶䅯䅁䅯全䅑䅁䅅䅁䉁䅁䅁杄佁䅁䅁睍穁䍁䄴睎㕁䑁䅍䅁䵁䅉䅅䅁䕁䅁䅁睁䵁䅁䅁权浃睃䅁权畄权䅁权獄权䅁允䅁䅁䅅䅁䭁䕁䅣䅁䵁䅉䅅䅁䕁䅁䅁睁䵁䅁䅁权潂睃䅁权潄权䅁权瑂䅂䅁允䅁䅁䅅䅁䭁䕁䅣䅁䵁䅉䅅䅁䕁䅁䅁睁䵁䅁䅁权呃睃䅁权晁杂䅁权杁杂䅁允䅁䅁䅅䅁䭁䵁䥯䅁䵁䅉䅅䅁䑁䅁䅁睁䵁䅁䅁权呃睃䅁权流杂䅁允䅁䅁䅅䅁佁䅁䅷䅁㕁䑁䅑杌祁䑁䅕䅁䵁䅉䅅䅁䕁䅁䅁睁䵁䅁䅁权剃兄䅁权畄权䅁权獄权䅁允䅁䅁䅅䅁䭁䕁䅣䅁䵁䅉䅅䅁䕁䅁䅁睁䵁䅁䅁权䙃睃䅁权潄权䅁权療䅂䅁允䅁䅁䅅䅁佁䅁䅷䅁硁䑁䅍杌睁䑁䅧䅁䵁䅉䅅䅁䑁䅁䅁睁䵁䅁䅁权啃睃䅁权流杂䅁允䅁䅁䅅䅁佁䅁䅷䅁㑁䑁䅣杌㑁䑁䅙䅁䵁䅉䅅䅁䕁䅁䅁睁䵁䅁䅁权橄䅄䅁权畄权䅁权療䅂䅁允䅁䅁䅅䅁䭁䕁䅣䅁䵁䅉䅅䅁䕁䅁䅁睁䵁䅁䅁权䡃睃䅁权浄权䅁权硂䅂䅁允䅁䅁䅅䅁䭁䕁䅣䅁䵁䅉䅅䅁䕁䅁䅁睁䵁䅁䅁权䉁䅄䅁权瑄权䅁权㙂䅂䅁允䅁䅁䅅䅁䙁䙁乃㉬匴け䅒䍄䉁䅁䅁䅂䅁䅁䅍䅄䅁䅁䅯杗䄰䅁䅯眵䅯䅁䅯䅣䅑䅁䅅䅁䉁䅁䅁兂獃䙈歰ㅏ券䅑杷允䅁䅁䅑䅁䑁䅁䅷䅁䭁偁䰸䅁䭁佁䭳䅁䭁䝁䔰䅁䉁䅁䅁允䅁䅁䅯睒䅁䅁杷允䅁䅁䅑䅁䑁䅁䅷䅁䭁䩁丸䅁䭁佁䭣䅁䭁䡁䕯䅁䉁䅁䅁允䅁䅁䅕㉩湺㘫硭䕉䵁䅉䅅䅁䕁䅁䅁睁䵁䅁䅁权歁睃䅁权浄权䅁权睂䅂䅁允䅁䅁䅅䅁佁䅁䅷䅁穁䍁䄴免睁䑁䅫䅁䵁䅉䅅䅁䕁䅁䅁睁䵁䅁䅁权流睃䅁权湄权䅁权䙃䅂䅁允䅁䅁䅅䅁䙁䩁瘷㡰䱚硎䅂䍄䉁䅁䅁䅂䅁䅁䅍䅄䅁䅁䅯杵䅳䅁䅯朶䅯䅁䅯䄷䅯䅁䅅䅁䉁䅁䅁权䡂䅁䅁䍄䉁䅁䅁䅂䅁䅁䅍䅄䅁䅁䅯睓䄰䅁䅯儶䅯䅁䅯睧䅑䅁䅅䅁䉁䅁䅁兂䅁䅁䅁偁䩩䅷杷允䅁䅁䅑䅁䑁䅁䅷䅁䭁偁䅕䅁䭁䅁䍅䅁䭁䅁䍉䅁䉁䅁䅁允䅁䅁䅕奣㝳猱啐唵䵁䅉䅅䅁䑁䅁䅁睁䵁䅁䅁权牁睃䅁权捁杂䅁允䅁䅁䅅䅁䭁䱁䝁䅁䵁䅉䅅䅁䕁䅁䅁睁䵁䅁䅁权䥂睃䅁权畄权䅁权硂䅂䅁允䅁䅁䅅䅁䙁䅁䅁䅁䥄兔䉒䍄䉁䅁䅁䅂䅁䅁䅍䅄䅁䅁䅯䅖䅳䅁䅯朵䅯䅁䅯兣䅑䅁䅅䅁䉁䅁䅁杄䵁䅁䅁睍畁䑁䅁兏穁䅁䅁䍄䉁䅁䅁睁䅁䅁䅍䅄䅁䅁䅯睺䅳䅁䅯杈䅙䅁䅅䅁䉁䅁䅁权㍁杂䅁䍄䉁䅁䅁䅂䅁䅁䅍䅄䅁䅁䅯杍䄰䅁䅯朷䅯䅁䅯全䅑䅁䅅䅁䉁䅁䅁兂䅁䅁䅁䡧甯䅑杷允䅁䅁䅑䅁䑁䅁䅷䅁䭁䙁䅉䅁䭁䅁䍅䅁䭁䅁䍍䅁䉁䅁䅁允䅁䅁䅕䕑愷䙪桘䔳䵁䅉䅅䅁䕁䅁䅁睁䵁䅁䅁权呂䅁䅁权䉁杁䅁权䙁杁䅁允䅁䅁䅅䅁䙁䱁塎䵓丶瑆䅆䍄䉁䅁䅁䅂䅁䅁䅍䅄䅁䅁䅯睅䅷䅁䅯朶䅯䅁䅯兦䅑䅁䅅䅁䉁䅁䅁杄䵁䅁䅁免畁䑁䅁杍㕁䅁䅁䍄䉁䅁䅁䅂䅁䅁䅍䅄䅁䅁䅯儯䅯䅁䅯朷䅯䅁䅯兦䅑䅁䅅䅁䉁䅁䅁兂䅁䅁䅁䩁她䅑杷允䅁䅁䅑䅁䑁䅁䅷䅁䭁䥁䵙䅁䭁佁䭯䅁䭁䝁䔸䅁䉁䅁䅁允䅁䅁䅯睒䅁䅁杷允䅁䅁䅑䅁䑁䅁䅷䅁䭁䥁乙䅁䭁佁䬰䅁䭁䡁䔰䅁䉁䅁䅁允䅁䅁䅕呦ㄸ牘䩰䑺䴸䅉䅅䅁䕁䅁䅁睁䵁䅁䅁权偄睃䅁权晁杂䅁权杁杂䅁允䅁䅁䅅䅁䭁佁佅䅁䵁䅉䅅䅁䕁䅁䅁睁䵁䅁䅁权杄䅄䅁权畄权䅁权硂䅂䅁允䅁䅁䅅䅁䙁䅁䅁䅁䅃佒䅒䍄䉁䅁䅁䅂䅁䅁䅍䅄䅁䅁䅯杰䄰䅁䅯眵䅯䅁䅯睢䅑䅁䅅䅁䉁䅁䅁兂煃搸乊灙歁䅑杷允䅁䅁䅑䅁䑁䅁䅷䅁䭁䅁䱙䅁䭁佁䬴䅁䭁䥁䕍䅁䉁䅁䅁允䅁䅁䅕䅁䅁䉁獁唹䵁䅉䅅䅁䕁䅁䅁睁䵁䅁䅁权䉃睃䅁权灄权䅁权硂䅂䅁允䅁䅁䅅䅁䙁䅁䅁䅁䅄琴䅤䍄䉁䅁䅁䅂䅁䅁䅍䅄䅁䅁䅯睬䅷䅁䅯䄶䅯䅁䅯兢䅑䅁䅅䅁䉁䅁䅁权䡂䅁䅁䍄䉁䅁䅁䅂䅁䅁䅍䅄䅁䅁䅯睌䄰䅁䅯䄶䅯䅁䅯兦䅑䅁䅅䅁䉁䅁䅁杄佁䅁䅁免ぁ䍁䄴䅏祁䑁䅕䅁䵁䅉䅅䅁䕁䅁䅁睁䵁䅁䅁权流䅄䅁权瑄权䅁权硂䅂䅁允䅁䅁䅅䅁䙁䅁䍷㑋坣儲䅴䍄䉁䅁䅁睁䅁䅁䅍䅄䅁䅁䅯杋䅷䅁䅯䅈䅙䅁䅅䅁䉁䅁䅁权煄杂䅁䍄䉁䅁䅁䅂䅁䅁䅍䅄䅁䅁䅯杰䅁䅁䅯权䅁䅁䅯䅂䅉䅁䅅䅁䉁䅁䅁兂橁⼲⭬癡杷䅑杷允䅁䅁䅍䅁䑁䅁䅷䅁䭁䱁䵑䅁䭁䉁䝯䅁䉁䅁䅁允䅁䅁䅯杙䅙䅁杷允䅁䅁䅑䅁䑁䅁䅷䅁䭁䵁䉁䅁䭁䅁䅯䅁䭁䅁䅕䅁䉁䅁䅁允䅁䅁䅕児塲㍯㥁樰䴸䅉䅅䅁䕁䅁䅁睁䵁䅁䅁权捂䅁䅁权䭁䅁䅁权䙁䅁䅁允䅁䅁䅅䅁䙁䩁婱婭婭晭⽅䍄䉁䅁䅁睁䅁䅁䅍䅄䅁䅁䅯䅎䄰䅁䅯杊䅙䅁䅅䅁䉁䅁䅁杄䵁䅁䅁䅏穁䍁䄴李㕁䅁䅁䍄䉁䅁䅁䅂䅁䅁䅍䅄䅁䅁䅯朵䅷䅁䅯眵䅯䅁䅯䄷䅯䅁䅅䅁䉁䅁䅁权䡂䅁䅁䍄䉁䅁䅁䅂䅁䅁䅍䅄䅁䅁䅯典䅳䅁䅯朷䅯䅁䅯䄷䅯䅁䅅䅁䉁䅁䅁权䡂䅁䅁䍄䉁䅁䅁䅂䅁䅁䅍䅄䅁䅁䅯朶䅳䅁䅯眶䅯䅁䅯䅣䅑䅁䅅䅁䉁䅁䅁杄十䅁䅁杍ぁ䑁䅫睍穁䑁䅉䅎ㅁ䅁䅁䍄䉁䅁䅁䅂䅁䅁䅍䅄䅁䅁䅯睶䅷䅁䅯眶䅯䅁䅯睢䅑䅁䅅䅁䉁䅁䅁杄十䅁䅁兎睁䑁䅙䅎ㅁ䑁䅧睎㍁䅁䅁䍄䉁䅁䅁睁䅁䅁䅍䅄䅁䅁䅯兘䅳䅁䅯杈䅙䅁䅅䅁䉁䅁䅁权啂杂䅁䍄䉁䅁䅁䅂䅁䅁䅍䅄䅁䅁䅯杍䄰䅁䅯朷䅯䅁䅯来䅑䅁䅅䅁䉁䅁䅁兂䅁䅁䅁䱁焯䅑杷允䅁䅁䅑䅁䑁䅁䅷䅁䭁䡁䵑䅁䭁佁䭧䅁䭁䝁䔰䅁䉁䅁䅁允䅁䅁䅯睒䅁䅁杷允䅁䅁䅑䅁䑁䅁䅷䅁䭁䩁䱁䅁䭁佁䭫䅁䭁䝁䔸䅁䉁䅁䅁允䅁䅁䅕䅁䅁䥁䡁歹䵁䅉䅅䅁䕁䅁䅁睁䵁䅁䅁权獃睃䅁权潄权䅁权瑂䅂䅁允䅁䅁䅅䅁䭁䕁䅣䅁䵁䅉䅅䅁䕁䅁䅁睁䵁䅁䅁权⽃睃䅁权潄权䅁权瑂䅂䅁允䅁䅁䅅䅁䭁䕁䅣䅁䵁䅉䅅䅁䕁䅁䅁睁䵁䅁䅁权癁䅄䅁权牄权䅁权硂䅂䅁允䅁䅁䅅䅁佁䉁䅑䅁穁䑁䅣兏ㅁ䑁䅙兏睁䑁䅁䅍䅁䅁杷允䅁䅁䅑䅁䑁䅁䅷䅁䭁䑁䵳䅁䭁佁䭧䅁䭁䡁䕁䅁䉁䅁䅁允䅁䅁䄴杄䅁䑁䅅䅎畁䑁䅙兎㕁䅁䅁䍄䉁䅁䅁䅂䅁䅁䅍䅄䅁䅁䅯睮䅷䅁䅯儷䅯䅁䅯䄷䅯䅁䅅䅁䉁䅁䅁权䡂䅁䅁䍄䉁䅁䅁䅂䅁䅁䅍䅄䅁䅁䅯杣䅳䅁䅯朶䅯䅁䅯睢䅑䅁䅅䅁䉁䅁䅁权䡂䅁䅁䍄䉁䅁䅁睁䅁䅁䅍䅄䅁䅁䅯䅥䅳䅁䅯杈䅙䅁䅅䅁䉁䅁䅁权䙁䅃䅁䍄䉁䅁䅁䅂䅁䅁䅍䅄䅁䅁䅯光䅳䅁䅯儶䅯䅁䅯䅣䅑䅁䅅䅁䉁䅁䅁兂䅁䅁䅁䡧䩘䅑杷允䅁䅁䅑䅁䑁䅁䅷䅁䭁乁䵍䅁䭁佁䭣䅁䭁䝁䔰䅁䉁䅁䅁允䅁䅁䅯睒䅁䅁杷允䅁䅁䅑䅁䑁䅁䅷䅁䭁䥁䱍䅁䭁佁䭳䅁䭁䥁䕍䅁䉁䅁䅁允䅁䅁䄴䅆䅁䑁䅍兏㍁䑁䅧李祁䑁䅍䅏睁䅁䅁䍄䉁䅁䅁䅂䅁䅁䅍䅄䅁䅁䅯䅬䅳䅁䅯儷䅯䅁䅯䅣䅑䅁䅅䅁䉁䅁䅁权敂䅄䅁䍄䉁䅁䅁䅂䅁䅁䅍䅄䅁䅁䅯杏䄰䅁䅯儷䅯䅁䅯来䅑䅁䅅䅁䉁䅁䅁兂㡄晱午坔杌睐杷允䅁䅁䅑䅁䑁䅁䅷䅁䭁䱁䱷䅁䭁佁䭧䅁䭁䝁䔰䅁䉁䅁䅁允䅁䅁䅯睒䅁䅁杷允䅁䅁䅍䅁䑁䅁䅷䅁䭁䱁乣䅁䭁䉁䜴䅁䉁䅁䅁允䅁䅁䅯䅺䅙䅁杷允䅁䅁䅍䅁䑁䅁䅷䅁䭁䵁丸䅁䭁䉁䝷䅁䉁䅁䅁允䅁䅁䅯杍䅙䅁杷允䅁䅁䅑䅁䑁䅁䅷䅁䭁䅁䱕䅁䭁佁䭳䅁䭁䝁䔰䅁䉁䅁䅁允䅁䅁䄴杅䅁䑁䅉睎ㅁ䑁䅍䅏睁䑁䅁䅍䅁䅁杷允䅁䅁䅑䅁䑁䅁䅷䅁䭁䉁䵫䅁䭁佁䬰䅁䭁䝁䔸䅁䉁䅁䅁允䅁䅁䅕㘱睎児塲稰䴸䅉䅅䅁䕁䅁䅁睁䵁䅁䅁权㍃兄䅁权畄权䅁权䑃䅂䅁允䅁䅁䅅䅁䙁䅁䅁䅁坁楧䉂䍄䉁䅁䅁䅂䅁䅁䅍䅄䅁䅁䅯兕䅷䅁䅯䄶䅯䅁䅯兣䅑䅁䅅䅁䉁䅁䅁杄佁䅁䅁免穁䍁䄴睍㍁䑁䅕䅁䵁䅉䅅䅁䕁䅁䅁睁䵁䅁䅁权䕄兄䅁权煄权䅁权硂䅂䅁允䅁䅁䅅䅁佁䅁䅷䅁睁䍁䄴兏硁䑁䅫䅁䵁䅉䅅䅁䑁䅁䅁睁䵁䅁䅁权偄兄䅁权歁杂䅁允䅁䅁䅅䅁䭁佁位䅁䵁䅉䅅䅁䕁䅁䅁睁䵁䅁䅁权㉃䅄䅁权煄权䅁权獄权䅁允䅁䅁䅅䅁䭁䕁䅣䅁䵁䅉䅅䅁䑁䅁䅁睁䵁䅁䅁权䱄兄䅁权流杂䅁允䅁䅁䅅䅁佁䅁䅷䅁㕁䑁䅑杌ㅁ䑁䅣䅁䵁䅉䅅䅁䕁䅁䅁睁䵁䅁䅁权摄允䅁权䭁䅁䅁权䕁杁䅁允䅁䅁䅅䅁䙁佁兘瑉㕶栯䄹䍄䉁䅁䅁䅂䅁䅁䅍䅄䅁䅁䅯䅗䅳䅁䅯朶䅯䅁䅯兣䅑䅁䅅䅁䉁䅁䅁杄䵁䅁䅁䅍畁䑁䅫睍㍁䅁䅁䍄䉁䅁䅁䅂䅁䅁䅍䅄䅁䅁䅯䅡䅷䅁䅯儷䅯䅁䅯来䅑䅁䅅䅁䉁䅁䅁兂䙃ㄶ㑇潈ㅘ睐杷允䅁䅁䅑䅁䑁䅁䅷䅁䭁佁䵳䅁䭁佁䭳䅁䭁䡁䔰䅁䉁䅁䅁允䅁䅁䄴杅䅁䑁䅉䅎㕁䑁䅑杍硁䑁䅫李䅁䅁杷允䅁䅁䅑䅁䑁䅁䅷䅁䭁䅁䵉䅁䭁佁䬰䅁䭁䝁䔸䅁䉁䅁䅁允䅁䅁䅕䡰㥁瑃橥樹䴸䅉䅅䅁䕁䅁䅁睁䵁䅁䅁权捂䅄䅁权灄权䅁权睂䅂䅁允䅁䅁䅅䅁䙁䅁䅁䅁䅁㡕䅂䍄䉁䅁䅁䅂䅁䅁䅍䅄䅁䅁䅯睹䅷䅁䅯朵䅯䅁䅯䄷䅯䅁䅅䅁䉁䅁䅁权䡂䅁䅁䍄䉁䅁䅁䅂䅁䅁䅍䅄䅁䅁䅯光䄰䅁䅯儶䅯䅁䅯䅣䅑䅁䅅䅁䉁䅁䅁兂䅁䅁䅁䙧奺䅑杷允䅁䅁䅑䅁䑁䅁䅷䅁䭁䡁乫䅁䭁佁䭣䅁䭁䡁䕯䅁䉁䅁䅁允䅁䅁䅕䩡瑈䑦ㄹ歉䵁䅉䅅䅁䕁䅁䅁睁䵁䅁䅁权㙄睃䅁权潄权䅁权獄权䅁允䅁䅁䅅䅁䭁䕁䅣䅁䵁䅉䅅䅁䕁䅁䅁睁䵁䅁䅁权千䅄䅁权潄权䅁权䑃䅂䅁允䅁䅁䅅䅁佁䅁䄴䅁硁䑁䅑杌硁䑁䅣兎䅁䅁杷允䅁䅁䅑䅁䑁䅁䅷䅁䭁䩁䵙䅁䭁佁䬴䅁䭁䡁䕅䅁䉁䅁䅁允䅁䅁䅕䅁䅁䥁桃〵䵁䅉䅅䅁䑁䅁䅁睁䵁䅁䅁权橃兄䅁权奁杂䅁允䅁䅁䅅䅁䭁䍁䝫䅁䵁䅉䅅䅁䕁䅁䅁睁䵁䅁䅁权卄䅄䅁权浄权䅁权㥂䅂䅁允䅁䅁䅅䅁佁䅁䅷䅁硁䍁䄴䅎祁䑁䅍䅁䵁䅉䅅䅁䕁䅁䅁睁䵁䅁䅁权䱄睃䅁权牄权䅁权㙂䅂䅁允䅁䅁䅅䅁佁䉁䅑䅁硁䑁䅉李ぁ䑁䅣兎祁䑁䅫杍䅁䅁杷允䅁䅁䅑䅁䑁䅁䅷䅁䭁偁䵳䅁䭁佁䭣䅁䭁䥁䕍䅁䉁䅁䅁允䅁䅁䅕灶愸㥌欳啋䵁䅉䅅䅁䕁䅁䅁睁䵁䅁䅁权奂兄䅁权牄权䅁权獄权䅁允䅁䅁䅅䅁䭁䕁䅣䅁䵁䅉䅅䅁䑁䅁䅁睁䵁䅁䅁权橃兄䅁权慁杂䅁允䅁䅁䅅䅁䭁䙁䜸䅁䵁䅉䅅䅁䕁䅁䅁睁䵁䅁䅁权歃䅄䅁权潄权䅁权睂䅂䅁允䅁䅁䅅䅁佁䉁䅉䅁瑁䑁䅅睍ぁ䍁䄴䅍穁䑁䅙䅁䵁䅉䅅䅁䕁䅁䅁睁䵁䅁䅁权䭄睃䅁权潄权䅁权獄权䅁允䅁䅁䅅䅁䭁䕁䅣䅁䵁䅉䅅䅁䕁䅁䅁睁䵁䅁䅁权⽂睃䅁权瑄权䅁权獄权䅁允䅁䅁䅅䅁䭁䕁䅣䅁䵁䅉䅅䅁䕁䅁䅁睁䵁䅁䅁权い睃䅁权灄权䅁权瑂䅂䅁允䅁䅁䅅䅁䙁䅁䅁䅁䅃畅䅊䍄䉁䅁䅁䅂䅁䅁䅍䅄䅁䅁䅯䅉䅷䅁䅯朵䅯䅁䅯睧䅑䅁䅅䅁䉁䅁䅁杄䭁䅁䅁杍畁䑁䅙睎䅁䅁杷允䅁䅁䅑䅁䑁䅁䅷䅁䭁䥁䵫䅁䭁佁䬰䅁䭁䡁䔰䅁䉁䅁䅁允䅁䅁䅕渫焵䡶呓䑡䴸䅉䅅䅁䕁䅁䅁睁䵁䅁䅁权㝄䅄䅁权潄权䅁权䙃䅂䅁允䅁䅁䅅䅁佁䅁䄴䅁祁䑁䅕杌ぁ䑁䅅杍䅁䅁杷允䅁䅁䅍䅁䑁䅁䅷䅁䭁䭁乍䅁䭁䍁䝙䅁䉁䅁䅁允䅁䅁䄴䅄䅁䑁䅫李畁䑁䅙免䅁䅁杷允䅁䅁䅑䅁䑁䅁䅷䅁䭁佁䱷䅁䭁佁䭧䅁䭁䡁䕁䅁䉁䅁䅁允䅁䅁䄴杄䅁䑁䅉杍畁䑁䅁杍㉁䅁䅁䍄䉁䅁䅁䅂䅁䅁䅍䅄䅁䅁䅯杘䅳䅁䅯儷䅯䅁䅯䅣䅑䅁䅅䅁䉁䅁䅁兂慄乫乆浑癢睐杷允䅁䅁䅑䅁䑁䅁䅷䅁䭁䅁䵷䅁䭁佁䭯䅁䭁䡁䕅䅁䉁䅁䅁允䅁䅁䄴䅄䅁䑁䅁杌硁䑁䅁䅏䅁䅁杷允䅁䅁䅑䅁䑁䅁䅷䅁䭁䑁䵁䅁䭁佁䭯䅁䭁䝁䔰䅁䉁䅁䅁允䅁䅁䅯睒䅁䅁杷允䅁䅁䅍䅁䑁䅁䅷䅁䭁䥁乷䅁䭁䉁䝷䅁䉁䅁䅁允䅁䅁䅯䄷䅙䅁杷允䅁䅁䅑䅁䑁䅁䅷䅁䭁䅁䱷䅁䭁佁䬴䅁䭁䥁䕕䅁䉁䅁䅁允䅁䅁䅕䅁䅁䕁䵁䕃䵅䅉䅅䅁䕁䅁䅁睁䵁䅁䅁权桂睃䅁权潄权䅁权療䅂䅁允䅁䅁䅅䅁佁䅁䅷䅁㉁䍁䄴免祁䑁䅧䅁䵁䅉䅅䅁䕁䅁䅁睁䵁䅁䅁权穄权䅁权瑄权䅁权睂䅂䅁允䅁䅁䅅䅁䙁䭁瑹桴兣瑁⽣䍄䉁䅁䅁䅂䅁䅁䅍䅄䅁䅁䅯儯䅳䅁䅯䄶䅯䅁䅯兢䅑䅁䅅䅁䉁䅁䅁杄佁䅁䅁免㕁䍁䄴䅎睁䑁䅑䅁䵁䅉䅅䅁䑁䅁䅁睁䵁䅁䅁权歁兄䅁权奁杂䅁允䅁䅁䅅䅁䭁䍁䜰䅁䵁䅉䅅䅁䕁䅁䅁睁䵁䅁䅁权穁䅄䅁权浄权䅁权瑂䅂䅁允䅁䅁䅅䅁佁䅁䅷䅁穁䍁䄴䅎㍁䑁䅉䅁䵁䅉䅅䅁䕁䅁䅁睁䵁䅁䅁权㍃睃䅁权畄权䅁权硂䅂䅁允䅁䅁䅅䅁䙁䅁䅁䅁䅁⽂䅸䍄䉁䅁䅁䅂䅁䅁䅍䅄䅁䅁䅯睺䅷䅁䅯眶䅯䅁䅯睧䅑䅁䅅䅁䉁䅁䅁杄十䅁䅁杍㕁䑁䅑䅍睁䑁䅁䅍睁䅁䅁䍄䉁䅁䅁睁䅁䅁䅍䅄䅁䅁䅯䅪䄰䅁䅯杈䅙䅁䅅䅁䉁䅁䅁权呃睂䅁䍄䉁䅁䅁䅂䅁䅁䅍䅄䅁䅁䅯䅊䅷䅁䅯眵䅯䅁䅯兢䅑䅁䅅䅁䉁䅁䅁兂佂桙奂扏契䅑杷允䅁䅁䅑䅁䑁䅁䅷䅁䭁䥁䴰䅁䭁佁䭳䅁䭁䥁䕍䅁䉁䅁䅁允䅁䅁䄴杅䅁䑁䅍䅍㑁䑁䅙兏㑁䑁䅧李䅁䅁杷允䅁䅁䅑䅁䑁䅁䅷䅁䭁偁䵕䅁䭁佁䭣䅁䭁䥁䕍䅁䉁䅁䅁允䅁䅁䅕砵共啙〸稹䴸䅉䅅䅁䕁䅁䅁睁䵁䅁䅁权䵃兄䅁权晁杂䅁权杁杂䅁允䅁䅁䅅䅁䭁佁佑䅁䵁䅉䅅䅁䕁䅁䅁睁䵁䅁䅁权乂䅄䅁权畄权䅁权療䅂䅁允䅁䅁䅅䅁䙁䅁䅁䅁䅃敊䅴䍄䉁䅁䅁䅂䅁䅁䅍䅄䅁䅁䅯督䅷䅁䅯眵䅯䅁䅯兣䅑䅁䅅䅁䉁䅁䅁兂汁潂噇睑关䅑杷允䅁䅁䅑䅁䑁䅁䅷䅁䭁䥁䱉䅁䭁佁䭧䅁䭁䡁䕅䅁䉁䅁䅁允䅁䅁䄴䅄䅁䑁䅕杌ぁ䑁䅫睍䅁䅁杷允䅁䅁䅑䅁䑁䅁䅷䅁䭁䩁䰰䅁䭁佁䭳䅁䭁䥁䕍䅁䉁䅁䅁允䅁䅁䄴杅䅁䑁䅧兏祁䑁䅙睍硁䑁䅧䅎䅁䅁杷允䅁䅁䅑䅁䑁䅁䅷䅁䭁䉁䱙䅁䭁佁䭳䅁䭁䡁䕯䅁䉁䅁䅁允䅁䅁䄴杅䅁䑁䅧䅎睁䑁䅫杍穁䑁䅉睎䅁䅁杷允䅁䅁䅑䅁䑁䅁䅷䅁䭁䩁䰴䅁䭁佁䭳䅁䭁䥁䕍䅁䉁䅁䅁允䅁䅁䄴杅䅁䑁䅅睎硁䑁䅅睍㕁䑁䅅兎䅁䅁杷允䅁䅁䅍䅁䑁䅁䅷䅁䭁䵁䵑䅁䭁䍁䝙䅁䉁䅁䅁允䅁䅁䄴䅄䅁䑁䅍杍畁䑁䅣䅏䅁䅁杷允䅁䅁䅍䅁䑁䅁䅷䅁䭁䥁乷䅁䭁䍁䝑䅁䉁䅁䅁允䅁䅁䅯儵䄴䅁杷允䅁䅁䅑䅁䑁䅁䅷䅁䭁䝁䵉䅁䭁佁䭳䅁䭁䡁䕅䅁䉁䅁䅁允䅁䅁䄴杅䅁䑁䅫䅍㉁䑁䅣兎ぁ䑁䅁睍䅁䅁杷允䅁䅁䅍䅁䑁䅁䅷䅁䭁䥁䰴䅁䭁䉁䝧䅁䉁䅁䅁允䅁䅁䅯兇䅙䅁杷允䅁䅁䅑䅁䑁䅁䅷䅁䭁䕁䱣䅁䭁佁䭫䅁䭁䝁䔸䅁䉁䅁䅁允䅁䅁䅕䅁䅁䅁塂捳䵁䅉䅅䅁䕁䅁䅁睁䵁䅁䅁权灂䅄䅁权煄权䅁权䙃䅂䅁允䅁䅁䅅䅁佁䅁䅷䅁睁䍁䄴杍硁䑁䅕䅁䵁䅉䅅䅁䕁䅁䅁睁䵁䅁䅁权橁兄䅁权牄权䅁权硂䅂䅁允䅁䅁䅅䅁佁䉁䅉䅁ㅁ䑁䅍杍睁䑁䅉李穁䑁䅁䅁䵁䅉䅅䅁䕁䅁䅁睁䵁䅁䅁权䑂䅄䅁权煄权䅁权睂䅂䅁允䅁䅁䅅䅁佁䅁䅷䅁睁䍁䄴兎㍁䑁䅧䅁䵁䅉䅅䅁䑁䅁䅁睁䵁䅁䅁权䍃睃䅁权捁杂䅁允䅁䅁䅅䅁䭁乁䝯䅁䵁䅉䅅䅁䕁䅁䅁睁䵁䅁䅁权婁䅄䅁权牄权䅁权睂䅂䅁允䅁䅁䅅䅁佁䉁䅉䅁ㅁ䑁䅙睎㕁䑁䅅杍硁䑁䅑䅁䵁䅉䅅䅁䕁䅁䅁睁䵁䅁䅁权䩃䅄䅁权煄权䅁权䙃䅂䅁允䅁䅁䅅䅁佁䅁䅷䅁硁䍁䄴䅎硁䑁䅅䅁䵁䅉䅅䅁䕁䅁䅁睁䵁䅁䅁权摄䅄䅁权瑄权䅁权瑂䅂䅁允䅁䅁䅅䅁䭁䕁䅣䅁䵁䅉䅅䅁䕁䅁䅁睁䵁䅁䅁权歂兄䅁权潄权䅁权睂䅂䅁允䅁䅁䅅䅁佁䅁䄴䅁硁䑁䅧杌㍁䑁䅁睎䅁䅁杷允䅁䅁䅍䅁䑁䅁䅷䅁䭁䙁乧䅁䭁䍁䝙䅁䉁䅁䅁允䅁䅁䄴䅄䅁䑁䅧䅍畁䑁䅁兏䅁䅁杷允䅁䅁䅑䅁䑁䅁䅷䅁䭁佁丸䅁䭁䅁䍅䅁䭁䅁䍕䅁䉁䅁䅁允䅁䅁䅯睒䅁䅁杷允䅁䅁䅑䅁䑁䅁䅷䅁䭁䑁䱧䅁䭁佁䬰䅁䭁䡁䔰䅁䉁䅁䅁允䅁䅁䅕牘䩰䅄牉稳䴸䅉䅅䅁䕁䅁䅁睁䵁䅁䅁权捃睃䅁权煄权䅁权㥂䅂䅁允䅁䅁䅅䅁佁䅁䅯䅁睁䍁䄴李㕁䅁䅁䍄䉁䅁䅁䅂䅁䅁䅍䅄䅁䅁䅯杇䅁䅁䅯权䅁䅁䅯䅂䅉䅁䅅䅁䉁䅁䅁兂ぃ䡹⭡㕮楯䅑杷允䅁䅁䅑䅁䑁䅁䅷䅁䭁䕁䱷䅁䭁佁䭳䅁䭁䡁䕅䅁䉁䅁䅁允䅁䅁䄴䅆䅁䑁䅉免穁䑁䅑䅏硁䑁䅣䅎穁䅁䅁䍄䉁䅁䅁䅂䅁䅁䅍䅄䅁䅁䅯兘䅳䅁䅯朷䅯䅁䅯兦䅑䅁䅅䅁䉁䅁䅁兂䅁䅁䅁佫㑦䅑杷允䅁䅁䅑䅁䑁䅁䅷䅁䭁䝁乯䅁䭁佁䭣䅁䭁䝁䔸䅁䉁䅁䅁允䅁䅁䅕倹唳佥浫啁䵁䅉䅅䅁䕁䅁䅁睁䵁䅁䅁权䑃䅄䅁权瑄权䅁权䙃䅂䅁允䅁䅁䅅䅁䙁䅁䅁䅁䅁䅁䅁䍄䉁䅁䅁䅂䅁䅁䅍䅄䅁䅁䅯兯䅷䅁䅯朶䅯䅁䅯全䅑䅁䅅䅁䉁䅁䅁杄䵁䅁䅁䅍畁䑁䅣兏㍁䅁䅁䍄䉁䅁䅁䅂䅁䅁䅍䅄䅁䅁䅯睑䅳䅁䅯朵䅯䅁䅯兦䅑䅁䅅䅁䉁䅁䅁杄䵁䅁䅁睍畁䑁䅉睍㑁䅁䅁䍄䉁䅁䅁䅂䅁䅁䅍䅄䅁䅁䅯睑䅳䅁䅯朶䅯䅁䅯兦䅑䅁䅅䅁䉁䅁䅁杄䵁䅁䅁䅍畁䑁䅣睍ㅁ䅁䅁䍄䉁䅁䅁䅂䅁䅁䅍䅄䅁䅁䅯䄶䅳䅁䅯儶䅯䅁䅯全䅑䅁䅅䅁䉁䅁䅁兂䅁䅁䅁䑁㍡䅑杷允䅁䅁䅍䅁䑁䅁䅷䅁䭁䥁乫䅁䭁䉁䜴䅁䉁䅁䅁允䅁䅁䅯兴䅙䅁杷允䅁䅁䅑䅁䑁䅁䅷䅁䭁䥁䵕䅁䭁佁䭧䅁䭁佁䭷䅁䉁䅁䅁允䅁䅁䅯睒䅁䅁杷允䅁䅁䅑䅁䑁䅁䅷䅁䭁䙁䰰䅁䭁佁䬴䅁䭁䡁䕁䅁䉁䅁䅁允䅁䅁䅕䅁䅁䡁教捌䵅䅉䅅䅁䕁䅁䅁睁䵁䅁䅁权㥁䅄䅁权牄权䅁权䑃䅂䅁允䅁䅁䅅䅁佁䉁䅑䅁硁䑁䅙李睁䑁䅫李㉁䑁䅕睍䅁䅁杷允䅁䅁䅑䅁䑁䅁䅷䅁䭁䍁䱙䅁䭁佁䭯䅁䭁䡁䔰䅁䉁䅁䅁允䅁䅁䅯睒䅁䅁杷允䅁䅁䅑䅁䑁䅁䅷䅁䭁䱁䵍䅁䭁佁䭣䅁䭁䝁䔸䅁䉁䅁䅁允䅁䅁䅕牁䕕扶摎䐸䴸䅉䅅䅁䕁䅁䅁睁䵁䅁䅁权㥁䅁䅁权䭁䅁䅁权䕁杁䅁允䅁䅁䅅䅁䙁䥁獴⼵灵儸䅸䍄䉁䅁䅁䅂䅁䅁䅍䅄䅁䅁䅯睃䅷䅁䅯眵䅯䅁䅯兦䅑䅁䅅䅁䉁䅁䅁兂慃婭婭剭呫䅑杷允䅁䅁䅑䅁䑁䅁䅷䅁䭁䕁乳䅁䭁佁䭧䅁䭁䥁䕕䅁䉁䅁䅁允䅁䅁䄴杄䅁䑁䅅兏畁䑁䅅兏㉁䅁䅁䍄䉁䅁䅁䅂䅁䅁䅍䅄䅁䅁䅯睘䅳䅁䅯朷䅯䅁䅯睧䅑䅁䅅䅁䉁䅁䅁兂䅁䅁䅁䵧剪䅑杷允䅁䅁䅑䅁䑁䅁䅷䅁䭁䩁䱣䅁䭁佁䭣䅁䭁佁䭷䅁䉁䅁䅁允䅁䅁䅯睒䅁䅁杷允䅁䅁䅑䅁䑁䅁䅷䅁䭁䙁䵫䅁䭁䉁䜸䅁䭁䍁䝁䅁䉁䅁䅁允䅁䅁䅯䅨䅣䅁杷允䅁䅁䅑䅁䑁䅁䅷䅁䭁䍁久䅁䭁佁䭯䅁䭁䡁䕁䅁䉁䅁䅁允䅁䅁䄴䅄䅁䑁䅁杌㕁䑁䅁䅏䅁䅁杷允䅁䅁䅑䅁䑁䅁䅷䅁䭁䅁䱅䅁䭁佁䬰䅁䭁䡁䕯䅁䉁䅁䅁允䅁䅁䅕灳瘳㡰䱚穴䴸䅉䅅䅁䕁䅁䅁睁䵁䅁䅁权噃睃䅁权潄权䅁权䙃䅂䅁允䅁䅁䅅䅁佁䅁䄴䅁硁䑁䅕杌ぁ䑁䅧䅎䅁䅁杷允䅁䅁䅑䅁䑁䅁䅷䅁䭁䝁䉑䅁䭁䉁䅅䅁䭁䅁䅕䅁䉁䅁䅁允䅁䅁䄴䅆䅁䑁䅉李祁䑁䅕䅍睁䑁䅁䅍睁䅁䅁䍄䉁䅁䅁䅂䅁䅁䅍䅄䅁䅁䅯䅮䅳䅁䅯䄶䅯䅁䅯兣䅑䅁䅅䅁䉁䅁䅁杄佁䅁䅁睍㍁䍁䄴免㕁䑁䅕䅁䵁䅉䅅䅁䕁䅁䅁睁䵁䅁䅁权⽁兄䅁权煄权䅁权療䅂䅁允䅁䅁䅅䅁䭁䕁䅣䅁䵁䅉䅅䅁䕁䅁䅁睁䵁䅁䅁权桁睃䅁权潄权䅁权䙃䅂䅁允䅁䅁䅅䅁佁䅁䄴䅁祁䑁䅑杌祁䑁䅉免䅁䅁杷允䅁䅁䅑䅁䑁䅁䅷䅁䭁偁䴴䅁䭁佁䭫䅁䭁䡁䕁䅁䉁䅁䅁允䅁䅁䅕䅁䅁䅁䕂ぱ䵁䅉䅅䅁䕁䅁䅁睁䵁䅁䅁权杂睃䅁权浄权䅁权㥂䅂䅁允䅁䅁䅅䅁佁䅁䅷䅁ぁ䍁䄴䅎ㅁ䑁䅉䅁䵁䅉䅅䅁䕁䅁䅁睁䵁䅁䅁权浂睃䅁权湄权䅁权療䅂䅁允䅁䅁䅅䅁䙁䡁煶洰⭵瘯⽷䍄䉁䅁䅁䅂䅁䅁䅍䅄䅁䅁䅯杦䅳䅁䅯朶䅯䅁䅯来䅑䅁䅅䅁䉁䅁䅁杄䭁䅁䅁免畁䑁䅙䅏䅁䅁杷允䅁䅁䅑䅁䑁䅁䅷䅁䭁䩁䵑䅁䭁佁䬴䅁䭁䡁䕅䅁䉁䅁䅁允䅁䅁䅕䅁䅁䵁晄䔲䵁䅉䅅䅁䕁䅁䅁睁䵁䅁䅁权䩄䅁䅁权䭁䅁䅁权䕁杁䅁允䅁䅁䅅䅁䙁䩁奍䙂余敌⼴䍄䉁䅁䅁䅂䅁䅁䅍䅄䅁䅁䅯兎䅳䅁䅯䄶䅯䅁䅯睧䅑䅁䅅䅁䉁䅁䅁杄䵁䅁䅁李畁䑁䅅兏ぁ䅁䅁䍄䉁䅁䅁䅂䅁䅁䅍䅄䅁䅁䅯睚䅷䅁䅯朵䅯䅁䅯全䅑䅁䅅䅁䉁䅁䅁权䡂䅁䅁䍄䉁䅁䅁䅂䅁䅁䅍䅄䅁䅁䅯先䄰䅁䅯睈䅙䅁䅯䅉䅙䅁䅅䅁䉁䅁䅁权杁元䅁䍄䉁䅁䅁䅂䅁䅁䅍䅄䅁䅁䅯睢䅷䅁䅯朶䅯䅁䅯䅣䅑䅁䅅䅁䉁䅁䅁权䡂䅁䅁䍄䉁䅁䅁睁䅁䅁䅍䅄䅁䅁䅯先䄰䅁䅯杊䅙䅁䅅䅁䉁䅁䅁杄䵁䅁䅁兎祁䍁䄴免硁䅁䅁䍄䉁䅁䅁䅂䅁䅁䅍䅄䅁䅁䅯朸䅳䅁䅯眶䅯䅁䅯全䅑䅁䅅䅁䉁䅁䅁杄十䅁䅁睍ぁ䑁䅫睍ぁ䑁䅧䅏睁䅁䅁䍄䉁䅁䅁䅂䅁䅁䅍䅄䅁䅁䅯䄰䅷䅁䅯儶䅯䅁䅯䄷䅯䅁䅅䅁䉁䅁䅁权䡂䅁䅁䍄䉁䅁䅁睁䅁䅁䅍䅄䅁䅁䅯眴䅷䅁䅯杊䅙䅁䅅䅁䉁䅁䅁杄䭁䅁䅁䅏睁䍁䄴䅎䅁䅁杷允䅁䅁䅑䅁䑁䅁䅷䅁䭁䉁䵑䅁䭁佁䭫䅁䭁䡁䕯䅁䉁䅁䅁允䅁䅁䅕䅁䅁䉁呂捃䵅䅉䅅䅁䕁䅁䅁睁䵁䅁䅁权允䅁䅁权䕁䅁䅁权䕁杁䅁允䅁䅁䅅䅁䙁䅁䅁䅁杂歁䉴䍄䉁䅁䅁䅂䅁䅁䅍䅄䅁䅁䅯內䅷䅁䅯儶䅯䅁䅯睧䅑䅁䅅䅁䉁䅁䅁兂䅁䅁䅁䕧礯䅷杷允䅁䅁䅑䅁䑁䅁䅷䅁䭁䉁䵑䅁䭁佁䭧䅁䭁䡁䕅䅁䉁䅁䅁允䅁䅁䄴䅄䅁䑁䅧杌㕁䑁䅑李䅁䅁杷允䅁䅁䅑䅁䑁䅁䅷䅁䭁䵁䵯䅁䭁佁䭧䅁䭁䡁䕅䅁䉁䅁䅁允䅁䅁䄴杄䅁䍁䄰睍畁䑁䅫兎㍁䅁䅁䍄䉁䅁䅁睁䅁䅁䅍䅄䅁䅁䅯杂䄰䅁䅯杇䅙䅁䅅䅁䉁䅁䅁权扁杂䅁䍄䉁䅁䅁䅂䅁䅁䅍䅄䅁䅁䅯睥䅳䅁䅯朶䅯䅁䅯全䅑䅁䅅䅁䉁䅁䅁杄䵁䅁䅁䅍畁䑁䅁睎祁䅁䅁䍄䉁䅁䅁䅂䅁䅁䅍䅄䅁䅁䅯关䄰䅁䅯朵䅯䅁䅯睧䅑䅁䅅䅁䉁䅁䅁杄䵁䅁䅁睍畁䑁䅑李㑁䅁䅁䍄䉁䅁䅁䅂䅁䅁䅍䅄䅁䅁䅯睆䅁䅁䅯允䅉䅁䅯兂䅉䅁䅅䅁䉁䅁䅁兂元䥭灦㝈䱄䅑杷允䅁䅁䅑䅁䑁䅁䅷䅁䭁䭁䱁䅁䭁佁䭯䅁䭁䡁䕅䅁䉁䅁䅁允䅁䅁䄴䅄䅁䑁䅁杌㑁䑁䅍杍䅁䅁杷允䅁䅁䅑䅁䑁䅁䅷䅁䭁䑁䱕䅁䭁佁䭯䅁䭁佁䭷䅁䉁䅁䅁允䅁䅁䅯睒䅁䅁杷允䅁䅁䅑䅁䑁䅁䅷䅁䭁䭁䴴䅁䭁佁䬴䅁䭁䡁䕁䅁䉁䅁䅁允䅁䅁䅕䅁䅁䅁煄歲䵁䅉䅅䅁䑁䅁䅁睁䵁䅁䅁权䝁兄䅁权捁杂䅁允䅁䅁䅅䅁䭁䕁䝫䅁䵁䅉䅅䅁䕁䅁䅁睁䵁䅁䅁权偃兄䅁权浄权䅁权㥂䅂䅁允䅁䅁䅅䅁佁䅁䅷䅁ぁ䍁䄴䅏㕁䑁䅉䅁䵁䅉䅅䅁䕁䅁䅁睁䵁䅁䅁权摄睃䅁权潄权䅁权瑂䅂䅁允䅁䅁䅅䅁䭁䕁䅣䅁䵁䅉䅅䅁䕁䅁䅁睁䵁䅁䅁权灄兄䅁权湄权䅁权㙂䅂䅁允䅁䅁䅅䅁䙁䙁偹癷潕䉘䅤䍄䉁䅁䅁䅂䅁䅁䅍䅄䅁䅁䅯䅂䄰䅁䅯䄶䅯䅁䅯䅣䅑䅁䅅䅁䉁䅁䅁杄䵁䅁䅁䅏畁䑁䅣睍㑁䅁䅁䍄䉁䅁䅁睁䅁䅁䅍䅄䅁䅁䅯杂䄰䅁䅯杊䅙䅁䅅䅁䉁䅁䅁杄䵁䅁䅁兏祁䍁䄴睎祁䅁䅁䍄䉁䅁䅁䅂䅁䅁䅍䅄䅁䅁䅯睪䅳䅁䅯朷䅯䅁䅯睧䅑䅁䅅䅁䉁䅁䅁兂䅁䅁䅁䑷是䅷杷允䅁䅁䅑䅁䑁䅁䅷䅁䭁䭁乧䅁䭁佁䬴䅁䭁䝁䔸䅁䉁䅁䅁允䅁䅁䅕䅁䅁䵁煒ぅ䵅䅉䅅䅁䕁䅁䅁睁䵁䅁䅁权摄睃䅁权潄权䅁权䙃䅂䅁允䅁䅁䅅䅁佁䅁䄴䅁祁䑁䅉杌祁䑁䅁兎䅁䅁杷允䅁䅁䅑䅁䑁䅁䅷䅁䭁䅁䴸䅁䭁佁䬴䅁䭁䝁䔸䅁䉁䅁䅁允䅁䅁䅕䅁䅁䅁婂挰䵁䅉䅅䅁䕁䅁䅁睁䵁䅁䅁权䩃䅄䅁权湄权䅁权硂䅂䅁允䅁䅁䅅䅁䙁䉁䕫杖琴煳⼲䍄䉁䅁䅁䅂䅁䅁䅍䅄䅁䅁䅯兦䅳䅁䅯眵䅯䅁䅯睧䅑䅁䅅䅁䉁䅁䅁兂⭃确癯匳䍑䅑杷允䅁䅁䅑䅁䑁䅁䅷䅁䭁䉁䵁䅁䭁佁䬴䅁䭁䥁䕍䅁䉁䅁䅁允䅁䅁䅕䅁䅁佁塃䴷䵁䅉䅅䅁䕁䅁䅁睁䵁䅁䅁权桂䅄䅁权湄权䅁权㙂䅂䅁允䅁䅁䅅䅁䙁䙁㕧䵴㉨楐䄱䍄䉁䅁䅁䅂䅁䅁䅍䅄䅁䅁䅯睭䅳䅁䅯朷䅯䅁䅯䅣䅑䅁䅅䅁䉁䅁䅁兂䅁䅁䅁偯湮䅑杷允䅁䅁䅑䅁䑁䅁䅷䅁䭁䝁䵧䅁䭁佁䭧䅁䭁䡁䕯䅁䉁䅁䅁允䅁䅁䄴䅄䅁䑁䅕杌㕁䑁䅕睎䅁䅁杷允䅁䅁䅑䅁䑁䅁䅷䅁䭁䭁䱙䅁䭁佁䭧䅁䭁䥁䕍䅁䉁䅁䅁允䅁䅁䅯睒䅁䅁杷允䅁䅁䅍䅁䑁䅁䅷䅁䭁䝁䵳䅁䭁䉁䝷䅁䉁䅁䅁允䅁䅁䅯䄰䅙䅁杷允䅁䅁䅑䅁䑁䅁䅷䅁䭁䙁䵉䅁䭁佁䭳䅁䭁䝁䔸䅁䉁䅁䅁允䅁䅁䄴杅䅁䑁䅉杍㑁䑁䅅䅎㑁䑁䅅免䅁䅁杷允䅁䅁䅑䅁䑁䅁䅷䅁䭁䩁䱉䅁䭁佁䭯䅁䭁䝁䔸䅁䉁䅁䅁允䅁䅁䅯睒䅁䅁杷允䅁䅁䅑䅁䑁䅁䅷䅁䭁䭁䱙䅁䭁佁䭯䅁䭁䝁䔰䅁䉁䅁䅁允䅁䅁䅯睒䅁䅁杷允䅁䅁䅑䅁䑁䅁䅷䅁䭁乁䱷䅁䭁佁䬰䅁䭁䥁䕍䅁䉁䅁䅁允䅁䅁䅕⽅䕌测呋䐰䴸䅉䅅䅁䕁䅁䅁睁䵁䅁䅁权時䅄䅁权畄权䅁权㙂䅂䅁允䅁䅁䅅䅁䙁䅁䅁䅁杄䄯䉊䍄䉁䅁䅁䅂䅁䅁䅍䅄䅁䅁䅯眳䅷䅁䅯朶䅯䅁䅯睧䅑䅁䅅䅁䉁䅁䅁杄䵁䅁䅁䅍畁䑁䅍免硁䅁䅁䍄䉁䅁䅁䅂䅁䅁䅍䅄䅁䅁䅯朰䅷䅁䅯睈䅙䅁䅯䅉䅙䅁䅅䅁䉁䅁䅁权佂杂䅁䍄䉁䅁䅁䅂䅁䅁䅍䅄䅁䅁䅯睂䅷䅁䅯䄶䅯䅁䅯兢䅑䅁䅅䅁䉁䅁䅁权䡂䅁䅁䍄䉁䅁䅁䅂䅁䅁䅍䅄䅁䅁䅯党䅷䅁䅯眶䅯䅁䅯䄷䅯䅁䅅䅁䉁䅁䅁权䡂䅁䅁䍄䉁䅁䅁䅂䅁䅁䅍䅄䅁䅁䅯睘䅷䅁䅯眶䅯䅁䅯睢䅑䅁䅅䅁䉁䅁䅁杄允䅁䅁兎㉁䑁䅅兏睁䑁䅣睎䅁䅁杷允䅁䅁䅑䅁䑁䅁䅷䅁䭁䕁乁䅁䭁佁䭧䅁䭁䥁䕍䅁䉁䅁䅁允䅁䅁䄴杄䅁䑁䅅免畁䑁䅍䅍㍁䅁䅁䍄䉁䅁䅁䅂䅁䅁䅍䅄䅁䅁䅯䅖䅷䅁䅯眶䅯䅁䅯兢䅑䅁䅅䅁䉁䅁䅁权䡂䅁䅁䍄䉁䅁䅁䅂䅁䅁䅍䅄䅁䅁䅯䅗䅷䅁䅯朷䅯䅁䅯兢䅑䅁䅅䅁䉁䅁䅁权䡂䅁䅁䍄䉁䅁䅁䅂䅁䅁䅍䅄䅁䅁䅯䅐䅷䅁䅯眵䅯䅁䅯全䅑䅁䅅䅁䉁䅁䅁兂楄塈佗㕆敁䅷杷允䅁䅁䅑䅁䑁䅁䅷䅁䭁䩁䵍䅁䭁佁䭯䅁䭁䡁䕅䅁䉁䅁䅁允䅁䅁䄴䅄䅁䑁䅁杌㉁䑁䅉兏䅁䅁杷允䅁䅁䅍䅁䑁䅁䅷䅁䭁乁䵳䅁䭁䉁䜴䅁䉁䅁䅁允䅁䅁䅯睐䅙䅁杷允䅁䅁䅑䅁䑁䅁䅷䅁䭁偁䭳䅁䭁佁䭫䅁䭁䡁䕁䅁䉁䅁䅁允䅁䅁䅕䅁䅁䕁㍁唴䵁䅉䅅䅁䕁䅁䅁睁䵁䅁䅁权煂睃䅁权灄权䅁权㙂䅂䅁允䅁䅁䅅䅁䙁䅁䅁䅁䅃捷䅰䍄䉁䅁䅁䅂䅁䅁䅍䅄䅁䅁䅯睑䄰䅁䅯儶䅯䅁䅯全䅑䅁䅅䅁䉁䅁䅁兂䅁䅁䅁䱁睐䅑杷允䅁䅁䅑䅁䑁䅁䅷䅁䭁偁䭳䅁䭁佁䭙䅁䭁䥁䕕䅁䉁䅁䅁允䅁䅁䄴䅄䅁䑁䅉杌㍁䑁䅑䅎䅁䅁杷允䅁䅁䅑䅁䑁䅁䅷䅁䭁䑁䱣䅁䭁佁䭳䅁䭁䡁䕅䅁䉁䅁䅁允䅁䅁䄴杅䅁䑁䅧免㑁䑁䅁䅍睁䑁䅁䅍䅁䅁杷允䅁䅁䅑䅁䑁䅁䅷䅁䭁䅁䵣䅁䭁佁䭣䅁䭁䝁䔰䅁䉁䅁䅁允䅁䅁䅯睒䅁䅁杷允䅁䅁䅑䅁䑁䅁䅷䅁䭁䥁乁䅁䭁佁䭣䅁䭁佁䭷䅁䉁䅁䅁允䅁䅁䅯睒䅁䅁杷允䅁䅁䅑䅁䑁䅁䅷䅁䭁䅁久䅁䭁佁䭯䅁䭁䡁䕁䅁䉁䅁䅁允䅁䅁䄴䅄䅁䑁䅁杌㕁䑁䅑兏䅁䅁杷允䅁䅁䅑䅁䑁䅁䅷䅁䭁䅁䱕䅁䭁佁䬰䅁䭁䡁䔰䅁䉁䅁䅁允䅁䅁䅕敥浫免獩䐳䴸䅉䅅䅁䕁䅁䅁睁䵁䅁䅁权浄睃䅁权潄权䅁权療䅂䅁允䅁䅁䅅䅁佁䅁䅷䅁ぁ䍁䄴䅏㑁䑁䅙䅁䵁䅉䅅䅁䑁䅁䅁睁䵁䅁䅁权䅄䅄䅁权捁杂䅁允䅁䅁䅅䅁䭁乁䝁䅁䵁䅉䅅䅁䕁䅁䅁睁䵁䅁䅁权䝁睃䅁权潄权䅁权瑂䅂䅁允䅁䅁䅅䅁䭁䕁䅣䅁䵁䅉䅅䅁䕁䅁䅁睁䵁䅁䅁权剂睃䅁权煄权䅁权獄权䅁允䅁䅁䅅䅁䭁䕁䅣䅁䵁䅉䅅䅁䕁䅁䅁睁䵁䅁䅁权䭄睃䅁权牄权䅁权療䅂䅁允䅁䅁䅅䅁佁䉁䅉䅁硁䑁䅅䅏硁䑁䅉兏硁䑁䅣䅁䵁䅉䅅䅁䑁䅁䅁睁䵁䅁䅁权䑂䅄䅁权奁杂䅁允䅁䅁䅅䅁䭁䕁䝯䅁䵁䅉䅅䅁䑁䅁䅁睁䵁䅁䅁权䕂䅄䅁权奁杂䅁允䅁䅁䅅䅁䭁䕁䡫䅁䵁䅉䅅䅁䑁䅁䅁睁䵁䅁䅁权䙂䅄䅁权奁杂䅁允䅁䅁䅅䅁䭁䕁䝑䅁䵁䅉䅅䅁䕁䅁䅁睁䵁䅁䅁权啄䅄䅁权潄权䅁权瑂䅂䅁允䅁䅁䅅䅁䭁䕁䅣䅁䵁䅉䅅䅁䕁䅁䅁睁䵁䅁䅁权慂兄䅁权畄权䅁权䙃䅂䅁允䅁䅁䅅䅁䙁䅁䅁䅁䅁䰱䅲䍄䉁䅁䅁睁䅁䅁䅍䅄䅁䅁䅯䅊䄰䅁䅯杇䅙䅁䅅䅁䉁䅁䅁权瑁杂䅁䍄䉁䅁䅁䅂䅁䅁䅍䅄䅁䅁䅯睲䅷䅁䅯䄶䅯䅁䅯䅣䅑䅁䅅䅁䉁䅁䅁杄佁䅁䅁兎睁䍁䄴睍ㅁ䑁䅧䅁䵁䅉䅅䅁䕁䅁䅁睁䵁䅁䅁权䵁睃䅁权牄权䅁权瑂䅂䅁允䅁䅁䅅䅁䭁䕁䅣䅁䵁䅉䅅䅁䕁䅁䅁睁䵁䅁䅁权楂䅄䅁权瑄权䅁权獄权䅁允䅁䅁䅅䅁䭁䕁䅣䅁䵁䅉䅅䅁䕁䅁䅁睁䵁䅁䅁权扄允䅁权䉁杁䅁权䍁杁䅁允䅁䅁䅅䅁䙁䭁湄䑡㙧伵䅒䍄䉁䅁䅁䅂䅁䅁䅍䅄䅁䅁䅯杅䄰䅁䅯朵䅯䅁䅯兦䅑䅁䅅䅁䉁䅁䅁杄䵁䅁䅁䅍畁䑁䅧兏ㅁ䅁䅁䍄䉁䅁䅁䅂䅁䅁䅍䅄䅁䅁䅯兘䅳䅁䅯儷䅯䅁䅯䄷䅯䅁䅅䅁䉁䅁䅁权䡂䅁䅁䍄䉁䅁䅁睁䅁䅁䅍䅄䅁䅁䅯睑䅷䅁䅯䅈䅙䅁䅅䅁䉁䅁䅁权䱄杂䅁䍄䉁䅁䅁䅂䅁䅁䅍䅄䅁䅁䅯兙䅅䅁䅯允䅉䅁䅯兂䅉䅁䅅䅁䉁䅁䅁兂杁䥱奘㙇䜷䅑杷允䅁䅁䅑䅁䑁䅁䅷䅁䭁䅁䵑䅁䭁佁䭳䅁䭁䥁䕍䅁䉁䅁䅁允䅁䅁䄴䅆䅁䑁䅅睍㉁䑁䅅兎㑁䑁䅕李㕁䅁䅁䍄䉁䅁䅁䅂䅁䅁䅍䅄䅁䅁䅯朵䅷䅁䅯眶䅯䅁䅯来䅑䅁䅅䅁䉁䅁䅁杄十䅁䅁䅎ぁ䑁䅉免睁䑁䅁䅍睁䅁䅁䍄䉁䅁䅁䅂䅁䅁䅍䅄䅁䅁䅯充䄰䅁䅯朵䅯䅁䅯来䅑䅁䅅䅁䉁䅁䅁杄䵁䅁䅁杍畁䑁䅉䅏㑁䅁䅁䍄䉁䅁䅁睁䅁䅁䅍䅄䅁䅁䅯睑䅷䅁䅯䅊䅙䅁䅅䅁䉁䅁䅁权湄杄䅁䍄䉁䅁䅁䅂䅁䅁䅍䅄䅁䅁䅯䅊䅷䅁䅯䄶䅯䅁䅯睧䅑䅁䅅䅁䉁䅁䅁杄佁䅁䅁免㑁䍁䄴䅎ㅁ䑁䅅䅁䵁䅉䅅䅁䑁䅁䅁睁䵁䅁䅁权䑂䅄䅁权流杂䅁允䅁䅁䅅䅁佁䅁䄴䅁硁䑁䅁睍畁䑁䅫杍䅁䅁杷允䅁䅁䅑䅁䑁䅁䅷䅁䭁佁䱷䅁䭁佁䬴䅁䭁䡁䕁䅁䉁䅁䅁允䅁䅁䅕䅁䅁䥁祂䔱䵁䅉䅅䅁䕁䅁䅁睁䵁䅁䅁权䩂䅄䅁权畄权䅁权䑃䅂䅁允䅁䅁䅅䅁䙁䅁䅁䅁睃晥䅖䍄䉁䅁䅁睁䅁䅁䅍䅄䅁䅁䅯睪䄰䅁䅯杇䅙䅁䅅䅁䉁䅁䅁权敂杂䅁䍄䉁䅁䅁䅂䅁䅁䅍䅄䅁䅁䅯共䅳䅁䅯眵䅯䅁䅯睧䅑䅁䅅䅁䉁䅁䅁兂䱄啯㉗⼸椰䅑杷允䅁䅁䅑䅁䑁䅁䅷䅁䭁䕁䅑䅁䭁䅁䅑䅁䭁䅁䅕䅁䉁䅁䅁允䅁䅁䅕䅁䅁䔹桉啷䵅䅉䅅䅁䕁䅁䅁睁䵁䅁䅁权流䅄䅁权灄权䅁权硂䅂䅁允䅁䅁䅅䅁䙁䅁䅁䅁䅃畵䅔䍄䉁䅁䅁䅂䅁䅁䅍䅄䅁䅁䅯睨䅷䅁䅯朶䅯䅁䅯睧䅑䅁䅅䅁䉁䅁䅁杄䵁䅁䅁䅍畁䑁䅁兏硁䅁䅁䍄䉁䅁䅁䅂䅁䅁䅍䅄䅁䅁䅯䅉䅳䅁䅯朶䅯䅁䅯来䅑䅁䅅䅁䉁䅁䅁杄䵁䅁䅁免畁䑁䅑李ぁ䅁䅁䍄䉁䅁䅁䅂䅁䅁䅍䅄䅁䅁䅯兊䅷䅁䅯朶䅯䅁䅯全䅑䅁䅅䅁䉁䅁䅁杄䵁䅁䅁杍畁䑁䅅睍祁䅁䅁䍄䉁䅁䅁䅂䅁䅁䅍䅄䅁䅁䅯䅧䅷䅁䅯䄶䅯䅁䅯兦䅑䅁䅅䅁䉁䅁䅁杄佁䅁䅁免睁䍁䄴兏ぁ䑁䅍䅁䵁䅉䅅䅁䕁䅁䅁睁䵁䅁䅁权十兄䅁权灄权䅁权瑂䅂䅁允䅁䅁䅅䅁䭁䕁䅣䅁䵁䅉䅅䅁䕁䅁䅁睁䵁䅁䅁权偃兄䅁权晁杂䅁权杁杂䅁允䅁䅁䅅䅁䭁䑁䝧䅁䵁䅉䅅䅁䕁䅁䅁睁䵁䅁䅁权坄䅄䅁权瑄权䅁权硂䅂䅁允䅁䅁䅅䅁䙁佁嘲婂呇欶⼰䍄䉁䅁䅁䅂䅁䅁䅍䅄䅁䅁䅯兦䄰䅁䅯朶䅯䅁䅯䅣䅑䅁䅅䅁䉁䅁䅁杄䵁䅁䅁免畁䑁䅑兏㍁䅁䅁䍄䉁䅁䅁睁䅁䅁䅍䅄䅁䅁䅯䅬䄰䅁䅯杈䅙䅁䅅䅁䉁䅁䅁权剃杂䅁䍄䉁䅁䅁䅂䅁䅁䅍䅄䅁䅁䅯睏䅳䅁䅯䄶䅯䅁䅯兣䅑䅁䅅䅁䉁䅁䅁杄佁䅁䅁李硁䍁䄴睍ぁ䑁䅣䅁䵁䅉䅅䅁䕁䅁䅁睁䵁䅁䅁权瑃䅄䅁权煄权䅁权硂䅂䅁允䅁䅁䅅䅁佁䅁䅷䅁睁䍁䄴杍祁䑁䅙䅁䵁䅉䅅䅁䕁䅁䅁睁䵁䅁䅁权㉃䅄䅁权煄权䅁权䑃䅂䅁允䅁䅁䅅䅁佁䅁䅷䅁睁䍁䄴䅎硁䑁䅧䅁䵁䅉䅅䅁䕁䅁䅁睁䵁䅁䅁权⽃䅁䅁权剁䅁䅁权䙁䅁䅁允䅁䅁䅅䅁佁䉁䅑䅁穁䑁䅅杍ㅁ䑁䅕䅍㕁䑁䅑杍䅁䅁杷允䅁䅁䅑䅁䑁䅁䅷䅁䭁䅁䱧䅁䭁佁䭧䅁䭁䥁䕍䅁䉁䅁䅁允䅁䅁䄴杄䅁䑁䅉免畁䑁䅁䅎㉁䅁䅁䍄䉁䅁䅁䅂䅁䅁䅍䅄䅁䅁䅯权䅳䅁䅯眵䅯䅁䅯兦䅑䅁䅅䅁䉁䅁䅁兂㉂灓佚㌸䍙䅑杷允䅁䅁䅑䅁䑁䅁䅷䅁䭁䭁䱑䅁䭁佁䭫䅁䭁䝁䔰䅁䉁䅁䅁允䅁䅁䅯睒䅁䅁杷允䅁䅁䅑䅁䑁䅁䅷䅁䭁䵁䱙䅁䭁佁䭙䅁䭁䥁䕕䅁䉁䅁䅁允䅁䅁䄴䅄䅁䑁䅙杌㍁䑁䅉睎䅁䅁杷允䅁䅁䅍䅁䑁䅁䅷䅁䭁䭁䵳䅁䭁䉁䜴䅁䉁䅁䅁允䅁䅁䅯䅎䅙䅁杷允䅁䅁䅑䅁䑁䅁䅷䅁䭁䩁䰸䅁䭁佁䭧䅁䭁佁䭷䅁䉁䅁䅁允䅁䅁䅯睒䅁䅁杷允䅁䅁䅑䅁䑁䅁䅷䅁䭁䡁䱣䅁䭁䉁䜸䅁䭁䍁䝁䅁䉁䅁䅁允䅁䅁䅯朶䄴䅁杷允䅁䅁䅑䅁䑁䅁䅷䅁䭁䅁䵧䅁䭁佁䬴䅁䭁䡁䕁䅁䉁䅁䅁允䅁䅁䅕䅁䅁䕁捄挶䵁䅉䅅䅁䕁䅁䅁睁䵁䅁䅁权佃睃䅁权瑄权䅁权䑃䅂䅁允䅁䅁䅅䅁䙁偁灹搸乊瑙⽧䍄䉁䅁䅁䅂䅁䅁䅍䅄䅁䅁䅯其䅷䅁䅯䄶䅯䅁䅯兣䅑䅁䅅䅁䉁䅁䅁杄佁䅁䅁免硁䍁䄴睍睁䑁䅅䅁䵁䅉䅅䅁䕁䅁䅁睁䵁䅁䅁权捁兄䅁权湄权䅁权䙃䅂䅁允䅁䅁䅅䅁䙁乁㑖匶硙䍩䅂䍄䉁䅁䅁䅂䅁䅁䅍䅄䅁䅁䅯兗䅷䅁䅯䄶䅯䅁䅯全䅑䅁䅅䅁䉁䅁䅁杄佁䅁䅁免㑁䍁䄴李祁䑁䅅䅁䵁䅉䅅䅁䕁䅁䅁睁䵁䅁䅁权䵄䅄䅁权畄权䅁权獄权䅁允䅁䅁䅅䅁䭁䕁䅣䅁䵁䅉䅅䅁䕁䅁䅁睁䵁䅁䅁权㍂䅄䅁权煄权䅁权䙃䅂䅁允䅁䅁䅅䅁佁䅁䅷䅁祁䍁䄴䅍睁䑁䅣䅁䵁䅉䅅䅁䑁䅁䅁睁䵁䅁䅁权㍂睃䅁权流杂䅁允䅁䅁䅅䅁佁䅁䄴䅁硁䑁䅁睍畁䑁䅣免䅁䅁杷允䅁䅁䅑䅁䑁䅁䅷䅁䭁䉁䴸䅁䭁佁䭙䅁䭁䝁䔰䅁䉁䅁䅁允䅁䅁䅯睒䅁䅁杷允䅁䅁䅑䅁䑁䅁䅷䅁䭁䕁䱉䅁䭁佁䭙䅁䭁䥁䕕䅁䉁䅁䅁允䅁䅁䄴杄䅁䑁䅅兎畁䑁䅍䅎ㅁ䅁䅁䍄䉁䅁䅁䅂䅁䅁䅍䅄䅁䅁䅯睥䅳䅁䅯朵䅯䅁䅯睧䅑䅁䅅䅁䉁䅁䅁杄䵁䅁䅁睍畁䑁䅕杍ㅁ䅁䅁䍄䉁䅁䅁䅂䅁䅁䅍䅄䅁䅁䅯䅹䅳䅁䅯儶䅯䅁䅯来䅑䅁䅅䅁䉁䅁䅁兂䅁䅁䅁䍯位具杷允䅁䅁䅍䅁䑁䅁䅷䅁䭁佁䵯䅁䭁䉁䝷䅁䉁䅁䅁允䅁䅁䅯兔䅙䅁杷允䅁䅁䅑䅁䑁䅁䅷䅁䭁䩁䴸䅁䭁佁䭯䅁䭁䥁䕕䅁䉁䅁䅁允䅁䅁䄴䅄䅁䑁䅅杌硁䑁䅕杍䅁䅁杷允䅁䅁䅑䅁䑁䅁䅷䅁䭁䉁䵣䅁䭁佁䭯䅁䭁䡁䔰䅁䉁䅁䅁允䅁䅁䄴䅄䅁䑁䅁杌祁䑁䅉䅎䅁䅁杷允䅁䅁䅑䅁䑁䅁䅷䅁䭁䝁䵕䅁䭁佁䭯䅁䭁䡁䕁䅁䉁䅁䅁允䅁䅁䄴䅄䅁䑁䅁杌㕁䑁䅙睍䅁䅁杷允䅁䅁䅑䅁䑁䅁䅷䅁䭁䝁䵙䅁䭁佁䭯䅁䭁䡁䕁䅁䉁䅁䅁允䅁䅁䄴䅄䅁䑁䅁杌穁䑁䅁兎䅁䅁杷允䅁䅁䅍䅁䑁䅁䅷䅁䭁佁䵯䅁䭁䍁䝑䅁䉁䅁䅁允䅁䅁䅯䄷䄴䅁杷允䅁䅁䅑䅁䑁䅁䅷䅁䭁䱁䵷䅁䭁佁䭫䅁䭁䡁䕁䅁䉁䅁䅁允䅁䅁䅕䅁䅁䍁塁䴹䵁䅉䅅䅁䕁䅁䅁睁䵁䅁䅁权潃睃䅁权灄权䅁权硂䅂䅁允䅁䅁䅅䅁䙁䅁䅁䅁䅂乳䅸䍄䉁䅁䅁䅂䅁䅁䅍䅄䅁䅁䅯睚䅳䅁䅯朷䅯䅁䅯全䅑䅁䅅䅁䉁䅁䅁兂䅁䅁䅁䩷塺䅑杷允䅁䅁䅑䅁䑁䅁䅷䅁䭁䵁䵁䅁䭁佁䭧䅁䭁佁䭷䅁䉁䅁䅁允䅁䅁䅯睒䅁䅁杷允䅁䅁䅑䅁䑁䅁䅷䅁䭁䕁久䅁䭁佁䭯䅁䭁䡁䕯䅁䉁䅁䅁允䅁䅁䄴䅄䅁䑁䅁杌祁䑁䅑兏䅁䅁杷允䅁䅁䅍䅁䑁䅁䅷䅁䭁偁䰰䅁䭁䍁䝑䅁䉁䅁䅁允䅁䅁䅯睘䅫䅁杷允䅁䅁䅑䅁䑁䅁䅷䅁䭁䕁䱣䅁䭁佁䭙䅁䭁䝁䔸䅁䉁䅁䅁允䅁䅁䄴䅄䅁䑁䅅杌ぁ䑁䅅睎䅁䅁杷允䅁䅁䅑䅁䑁䅁䅷䅁䭁䭁䴸䅁䭁佁䭧䅁䭁䥁䕕䅁䉁䅁䅁允䅁䅁䄴杄䅁䑁䅑兏畁䑁䅉䅎硁䅁䅁䍄䉁䅁䅁䅂䅁䅁䅍䅄䅁䅁䅯䄱䅷䅁䅯朶䅯䅁䅯全䅑䅁䅅䅁䉁䅁䅁杄䭁䅁䅁䅍畁䑁䅣李䅁䅁杷允䅁䅁䅑䅁䑁䅁䅷䅁䭁䉁䵁䅁䭁佁䭣䅁䭁䡁䕯䅁䉁䅁䅁允䅁䅁䅕婧䑖㉩湺啇䵁䅉䅅䅁䕁䅁䅁睁䵁䅁䅁权允䅄䅁权煄权䅁权䑃䅂䅁允䅁䅁䅅䅁佁䅁䅷䅁睁䍁䄴䅏㕁䑁䅉䅁䵁䅉䅅䅁䕁䅁䅁睁䵁䅁䅁权瑁䅄䅁权湄权䅁权獄权䅁允䅁䅁䅅䅁䭁䕁䅣䅁䵁䅉䅅䅁䕁䅁䅁睁䵁䅁䅁权㑄睃䅁权畄权䅁权獄权䅁允䅁䅁䅅䅁䭁䕁䅣䅁䵁䅉䅅䅁䕁䅁䅁睁䵁䅁䅁权䉄䅄䅁权湄权䅁权䑃䅂䅁允䅁䅁䅅䅁䙁䩁䑨朸㑌刲䅆䍄䉁䅁䅁睁䅁䅁䅍䅄䅁䅁䅯克䅳䅁䅯䅈䅙䅁䅅䅁䉁䅁䅁权捁睂䅁䍄䉁䅁䅁䅂䅁䅁䅍䅄䅁䅁䅯眷䅯䅁䅯朶䅯䅁䅯兦䅑䅁䅅䅁䉁䅁䅁杄䵁䅁䅁䅍畁䑁䅙睍ㅁ䅁䅁䍄䉁䅁䅁䅂䅁䅁䅍䅄䅁䅁䅯䅉䄰䅁䅯儶䅯䅁䅯全䅑䅁䅅䅁䉁䅁䅁兂䅁䅁䅁䕯畲䅷杷允䅁䅁䅑䅁䑁䅁䅷䅁䭁䡁䱑䅁䭁佁䭫䅁䭁䥁䕕䅁䉁䅁䅁允䅁䅁䅕䅁䅁䥁歁唵䵁䅉䅅䅁䕁䅁䅁睁䵁䅁䅁权䵁䅄䅁权灄权䅁权瑂䅂䅁允䅁䅁䅅䅁䭁䕁䅣䅁䵁䅉䅅䅁䕁䅁䅁睁䵁䅁䅁权䝂䅄䅁权煄权䅁权硂䅂䅁允䅁䅁䅅䅁䭁䕁䅣䅁䵁䅉䅅䅁䕁䅁䅁睁䵁䅁䅁权歂䅄䅁权湄权䅁权㙂䅂䅁允䅁䅁䅅䅁䙁佁浫免獩䅈䅎䍄䉁䅁䅁䅂䅁䅁䅍䅄䅁䅁䅯䅂䅳䅁䅯眶䅯䅁䅯䄷䅯䅁䅅䅁䉁䅁䅁权䡂䅁䅁䍄䉁䅁䅁䅂䅁䅁䅍䅄䅁䅁䅯䅊䄰䅁䅯眶䅯䅁䅯全䅑䅁䅅䅁䉁䅁䅁杄十䅁䅁免㉁䑁䅁兏㍁䑁䅅䅏祁䅁䅁䍄䉁䅁䅁䅂䅁䅁䅍䅄䅁䅁䅯杁䅷䅁䅯朶䅯䅁䅯兢䅑䅁䅅䅁䉁䅁䅁权䡂䅁䅁䍄䉁䅁䅁䅂䅁䅁䅍䅄䅁䅁䅯睶䅳䅁䅯䄶䅯䅁䅯睧䅑䅁䅅䅁䉁䅁䅁权䡂䅁䅁䍄䉁䅁䅁䅂䅁䅁䅍䅄䅁䅁䅯眫䅷䅁䅯眶䅯䅁䅯䅣䅑䅁䅅䅁䉁䅁䅁杄啁䅁䅁免睁䑁䅑䅍祁䑁䅧䅍睁䑁䅁䅁䵁䅉䅅䅁䕁䅁䅁睁䵁䅁䅁权敃兄䅁权牄权䅁权䙃䅂䅁允䅁䅁䅅䅁佁䉁䅉䅁㍁䑁䅫李硁䑁䅣兎祁䑁䅑䅁䵁䅉䅅䅁䕁䅁䅁睁䵁䅁䅁权獃允䅁权剁䅁䅁权䙁䅁䅁允䅁䅁䅅䅁佁䉁䅑䅁祁䑁䅍䅎㑁䑁䅁䅍睁䑁䅁䅍䅁䅁杷允䅁䅁䅑䅁䑁䅁䅷䅁䭁䕁䵳䅁䭁佁䬰䅁䭁䥁䕕䅁䉁䅁䅁允䅁䅁䅕㉬歁䄹桭䐸䴸䅉䅅䅁䑁䅁䅁睁䵁䅁䅁权䱂䅄䅁权慁杂䅁允䅁䅁䅅䅁䭁䝁䝉䅁䵁䅉䅅䅁䕁䅁䅁睁䵁䅁䅁权剄睃䅁权灄权䅁权硂䅂䅁允䅁䅁䅅䅁䙁䅁䅁䅁䅄佖䄳䍄䉁䅁䅁䅂䅁䅁䅍䅄䅁䅁䅯李䅷䅁䅯朶䅯䅁䅯睢䅑䅁䅅䅁䉁䅁䅁杄䵁䅁䅁免畁䑁䅣睎㑁䅁䅁䍄䉁䅁䅁䅂䅁䅁䅍䅄䅁䅁䅯睒䄰䅁䅯眶䅯䅁䅯睢䅑䅁䅅䅁䉁䅁䅁杄十䅁䅁兎祁䑁䅫睍㕁䑁䅧睍祁䅁䅁䍄䉁䅁䅁䅂䅁䅁䅍䅄䅁䅁䅯杫䄰䅁䅯儶䅯䅁䅯䄷䅯䅁䅅䅁䉁䅁䅁权䡂䅁䅁䍄䉁䅁䅁䅂䅁䅁䅍䅄䅁䅁䅯睂䅷䅁䅯眵䅯䅁䅯来䅑䅁䅅䅁䉁䅁䅁兂ぁ穋畳灰敄睐杷允䅁䅁䅑䅁䑁䅁䅷䅁䭁䙁乯䅁䭁佁䭳䅁䭁䡁䕁䅁䉁䅁䅁允䅁䅁䄴杅䅁䑁䅍杍㑁䑁䅕免穁䑁䅣李䅁䅁杷允䅁䅁䅑䅁䑁䅁䅷䅁䭁䍁义䅁䭁佁䭳䅁䭁佁䭷䅁䉁䅁䅁允䅁䅁䅯睒䅁䅁杷允䅁䅁䅑䅁䑁䅁䅷䅁䭁䍁䵣䅁䭁佁䭯䅁䭁䡁䕯䅁䉁䅁䅁允䅁䅁䄴䅄䅁䑁䅅杌硁䑁䅅兎䅁䅁杷允䅁䅁䅑䅁䑁䅁䅷䅁䭁䥁䱅䅁䭁佁䭯䅁䭁䡁䕁䅁䉁䅁䅁允䅁䅁䄴䅄䅁䑁䅁杌硁䑁䅁䅏䅁䅁杷允䅁䅁䅑䅁䑁䅁䅷䅁䭁䙁䵑䅁䭁佁䭫䅁䭁䡁䕁䅁䉁䅁䅁允䅁䅁䅕䅁䅁䵁硁㠱䵁䅉䅅䅁䕁䅁䅁睁䵁䅁䅁权䅃䅄䅁权煄权䅁权療䅂䅁允䅁䅁䅅䅁佁䅁䅷䅁睁䍁䄴䅎祁䑁䅧䅁䵁䅉䅅䅁䕁䅁䅁睁䵁䅁䅁权晁䅄䅁权灄权䅁权療䅂䅁允䅁䅁䅅䅁䙁䅁䅁䅁䅂位䅮䍄䉁䅁䅁䅂䅁䅁䅍䅄䅁䅁䅯䅱䅳䅁䅯朶䅯䅁䅯全䅑䅁䅅䅁䉁䅁䅁权䡂䅁䅁䍄䉁䅁䅁䅂䅁䅁䅍䅄䅁䅁䅯术䅳䅁䅯朶䅯䅁䅯睧䅑䅁䅅䅁䉁䅁䅁杄䵁䅁䅁杍畁䑁䅣䅍穁䅁䅁䍄䉁䅁䅁䅂䅁䅁䅍䅄䅁䅁䅯杄䅳䅁䅯朶䅯䅁䅯来䅑䅁䅅䅁䉁䅁䅁杄䵁䅁䅁䅍畁䑁䅅免祁䅁䅁䍄䉁䅁䅁䅂䅁䅁䅍䅄䅁䅁䅯杊䅷䅁䅯儶䅯䅁䅯䅣䅑䅁䅅䅁䉁䅁䅁兂䅁䅁䅁䥅婧具杷允䅁䅁䅑䅁䑁䅁䅷䅁䭁佁䱯䅁䭁佁䭯䅁䭁䡁䔰䅁䉁䅁䅁允䅁䅁䄴䅄䅁䑁䅅杌祁䑁䅙睍䅁䅁杷允䅁䅁䅑䅁䑁䅁䅷䅁䭁䅁义䅁䭁佁䭧䅁䭁䡁䕯䅁䉁䅁䅁允䅁䅁䄴杄䅁䑁䅅兏畁䑁䅁杍ぁ䅁䅁䍄䉁䅁䅁䅂䅁䅁䅍䅄䅁䅁䅯䅧䅷䅁䅯䄶䅯䅁䅯睢䅑䅁䅅䅁䉁䅁䅁杄佁䅁䅁兌睁䍁䄴睎㍁䑁䅙䅁䵁䅉䅅䅁䕁䅁䅁睁䵁䅁䅁权煃䅄䅁权湄权䅁权䑃䅂䅁允䅁䅁䅅䅁䙁佁㠵穐敖桏䅂䍄䉁䅁䅁䅂䅁䅁䅍䅄䅁䅁䅯睡䄰䅁䅯朶䅯䅁䅯兦䅑䅁䅅䅁䉁䅁䅁杄䭁䅁䅁李畁䑁䅍䅏䅁䅁杷允䅁䅁䅑䅁䑁䅁䅷䅁䭁䍁䱷䅁䭁佁䬴䅁䭁䡁䕯䅁䉁䅁䅁允䅁䅁䅕䅁䅁䉁䅩䕂䵅䅉䅅䅁䕁䅁䅁睁䵁䅁䅁权塃兄䅁权畄权䅁权㥂䅂䅁允䅁䅁䅅䅁䙁䅁䅁䅁睁兪䉤䍄䉁䅁䅁䅂䅁䅁䅍䅄䅁䅁䅯䅌䅳䅁䅯眶䅯䅁䅯兦䅑䅁䅅䅁䉁䅁䅁杄十䅁䅁䅎㕁䑁䅅睎硁䑁䅍免ぁ䅁䅁䍄䉁䅁䅁䅂䅁䅁䅍䅄䅁䅁䅯克䅁䅁䅯权䅁䅁䅯䅂䅉䅁䅅䅁䉁䅁䅁兂䭂䅄牉㍨睙䅑杷允䅁䅁䅑䅁䑁䅁䅷䅁䭁䙁䅧䅁䭁䅁䍅䅁䭁䅁䍕䅁䉁䅁䅁允䅁䅁䅕䕇坫祩⽩〸䵁䅉䅅䅁䕁䅁䅁睁䵁䅁䅁权䑃䅄䅁权瑄权䅁权䑃䅂䅁允䅁䅁䅅䅁䙁䅁䅁䅁䅁䅁䅁䍄䉁䅁䅁䅂䅁䅁䅍䅄䅁䅁䅯克䅳䅁䅯朵䅯䅁䅯全䅑䅁䅅䅁䉁䅁䅁杄䵁䅁䅁䅎畁䑁䅉杍穁䅁䅁䍄䉁䅁䅁䅂䅁䅁䅍䅄䅁䅁䅯䅢䅳䅁䅯䄶䅯䅁䅯兦䅑䅁䅅䅁䉁䅁䅁杄佁䅁䅁睍祁䍁䄴䅍㕁䑁䅣䅁䵁䅉䅅䅁䕁䅁䅁睁䵁䅁䅁权牄兄䅁权煄权䅁权療䅂䅁允䅁䅁䅅䅁佁䅁䅯䅁睁䍁䄴睍㉁䅁䅁䍄䉁䅁䅁睁䅁䅁䅍䅄䅁䅁䅯睏䅳䅁䅯䅈䅙䅁䅅䅁䉁䅁䅁权⽁杂䅁䍄䉁䅁䅁䅂䅁䅁䅍䅄䅁䅁䅯元䅳䅁䅯儷䅯䅁䅯睢䅑䅁䅅䅁䉁䅁䅁兂䩃坑汄䌰扌睐杷允䅁䅁䅑䅁䑁䅁䅷䅁䭁䭁䴴䅁䭁佁䭙䅁䭁䡁䕅䅁䉁䅁䅁允䅁䅁䄴䅄䅁䑁䅙杌㕁䑁䅣睍䅁䅁杷允䅁䅁䅑䅁䑁䅁䅷䅁䭁䵁䵁䅁䭁佁䭯䅁䭁䡁䕅䅁䉁䅁䅁允䅁䅁䄴䅄䅁䑁䅅杌祁䑁䅁免䅁䅁杷允䅁䅁䅍䅁䑁䅁䅷䅁䭁佁䱁䅁䭁䉁䝧䅁䉁䅁䅁允䅁䅁䅯䅒䅙䅁杷允䅁䅁䅑䅁䑁䅁䅷䅁䭁䍁䱑䅁䭁佁䭳䅁䭁䝁䔰䅁䉁䅁䅁允䅁䅁䄴杅䅁䑁䅕䅎ぁ䑁䅁䅍祁䑁䅅睎䅁䅁杷允䅁䅁䅑䅁䑁䅁䅷䅁䭁䙁䱁䅁䭁佁䭳䅁䭁䝁䔰䅁䉁䅁䅁允䅁䅁䄴杅䅁䑁䅉兏穁䑁䅙䅏㉁䑁䅕李䅁䅁杷允䅁䅁䅑䅁䑁䅁䅷䅁䭁䩁䵙䅁䭁佁䭯䅁䭁佁䭷䅁䉁䅁䅁允䅁䅁䅯睒䅁䅁杷允䅁䅁䅑䅁䑁䅁䅷䅁䭁䉁䱙䅁䭁佁䬴䅁䭁䡁䔰䅁䉁䅁䅁允䅁䅁䅕䅁䅁䅁⭂唳䵁䅉䅅䅁䕁䅁䅁睁䵁䅁䅁权桃睃䅁权灄权䅁权䑃䅂䅁允䅁䅁䅅䅁䙁䅁䅁䅁睂倯䅰䍄䉁䅁䅁睁䅁䅁䅍䅄䅁䅁䅯杔䄰䅁䅯䅈䅙䅁䅅䅁䉁䅁䅁权乂杂䅁䍄䉁䅁䅁䅂䅁䅁䅍䅄䅁䅁䅯睓䅳䅁䅯眵䅯䅁䅯䄷䅯䅁䅅䅁䉁䅁䅁权䡂䅁䅁䍄䉁䅁䅁䅂䅁䅁䅍䅄䅁䅁䅯䅮䅷䅁䅯眵䅯䅁䅯兣䅑䅁䅅䅁䉁䅁䅁兂い搯㑒愶婙䅑杷允䅁䅁䅑䅁䑁䅁䅷䅁䭁䡁䱣䅁䭁佁䭧䅁䭁䝁䔸䅁䉁䅁䅁允䅁䅁䄴杄䅁䑁䅅兏畁䑁䅉睎㍁䅁䅁䍄䉁䅁䅁䅂䅁䅁䅍䅄䅁䅁䅯睩䅳䅁䅯朵䅯䅁䅯䄷䅯䅁䅅䅁䉁䅁䅁权䡂䅁䅁䍄䉁䅁䅁䅂䅁䅁䅍䅄䅁䅁䅯䅲䅳䅁䅯䄶䅯䅁䅯兣䅑䅁䅅䅁䉁䅁䅁权䡂䅁䅁䍄䉁䅁䅁䅂䅁䅁䅍䅄䅁䅁䅯朹䅳䅁䅯眶䅯䅁䅯䄷䅯䅁䅅䅁䉁䅁䅁权䡂䅁䅁䍄䉁䅁䅁䅂䅁䅁䅍䅄䅁䅁䅯䅇䅁䅁䅯充䅁䅁䅯兂䅁䅁䅅䅁䉁䅁䅁杄啁䅁䅁免ㅁ䑁䅅䅍硁䑁䅕兎㍁䑁䅑䅁䵁䅉䅅䅁䕁䅁䅁睁䵁䅁䅁权杄睃䅁权晁杂䅁权杁杂䅁允䅁䅁䅅䅁䭁佁伴䅁䵁䅉䅅䅁䕁䅁䅁</t>
  </si>
  <si>
    <t>睁䵁䅁䅁权坁兄䅁权畄权䅁权㙂䅂䅁允䅁䅁䅅䅁䙁䅁䅁䅁杂⭩䅄䍄䉁䅁䅁䅂䅁䅁䅍䅄䅁䅁䅯睕䅳䅁䅯朶䅯䅁䅯睧䅑䅁䅅䅁䉁䅁䅁杄䵁䅁䅁免畁䑁䅍睎㕁䅁䅁䍄䉁䅁䅁䅂䅁䅁䅍䅄䅁䅁䅯䅆䅷䅁䅯朵䅯䅁䅯来䅑䅁䅅䅁䉁䅁䅁杄䥁䅁䅁䅍畁䑁䅑䅁䵁䅉䅅䅁䕁䅁䅁睁䵁䅁䅁权橂睃䅁权潄权䅁权䙃䅂䅁允䅁䅁䅅䅁佁䅁䄴䅁ぁ䑁䅍杌硁䑁䅧杍䅁䅁杷允䅁䅁䅑䅁䑁䅁䅷䅁䭁䡁䵕䅁䭁佁䬰䅁䭁䡁䕯䅁䉁䅁䅁允䅁䅁䅕兡癶穂䙁樳䴸䅉䅅䅁䑁䅁䅁睁䵁䅁䅁权杄睃䅁权流杂䅁允䅁䅁䅅䅁佁䅁䅷䅁㕁䑁䅉杌祁䑁䅙䅁䵁䅉䅅䅁䕁䅁䅁睁䵁䅁䅁权䅁䅄䅁权浄权䅁权硂䅂䅁允䅁䅁䅅䅁佁䅁䅷䅁硁䍁䄴李穁䑁䅣䅁䵁䅉䅅䅁䑁䅁䅁睁䵁䅁䅁权㍃睃䅁权敁杂䅁允䅁䅁䅅䅁䭁䵁䡉䅁䵁䅉䅅䅁䕁䅁䅁睁䵁䅁䅁权睄权䅁权煄权䅁权瑂䅂䅁允䅁䅁䅅䅁䭁䕁䅣䅁䵁䅉䅅䅁䕁䅁䅁睁䵁䅁䅁权䭃睃䅁权浄权䅁权獄权䅁允䅁䅁䅅䅁䭁䕁䅣䅁䵁䅉䅅䅁䕁䅁䅁睁䵁䅁䅁权獄允䅁权䕁䅁䅁权䙁䅁䅁允䅁䅁䅅䅁䙁䅁䅁䥁啄䘳䉆䍄䉁䅁䅁䅂䅁䅁䅍䅄䅁䅁䅯䄴䅷䅁䅯朷䅯䅁䅯睧䅑䅁䅅䅁䉁䅁䅁兂䅁䅁䅁偣て䅑杷允䅁䅁䅑䅁䑁䅁䅷䅁䭁偁䵣䅁䭁佁䭣䅁䭁䝁䔰䅁䉁䅁䅁允䅁䅁䅯睒䅁䅁杷允䅁䅁䅍䅁䑁䅁䅷䅁䭁䥁䵑䅁䭁䉁䝯䅁䉁䅁䅁允䅁䅁䅯睥䅙䅁杷允䅁䅁䅑䅁䑁䅁䅷䅁䭁偁䵑䅁䭁佁䭣䅁䭁䥁䕍䅁䉁䅁䅁允䅁䅁䅕穐敖歵䵬䕉䵁䅉䅅䅁䕁䅁䅁睁䵁䅁䅁权楂允䅁权䭁䅁䅁权䙁䅁䅁允䅁䅁䅅䅁䙁䉁愱䑚晶祄䅊䍄䉁䅁䅁䅂䅁䅁䅍䅄䅁䅁䅯睧䅷䅁䅯儷䅯䅁䅯䄷䅯䅁䅅䅁䉁䅁䅁权䡂䅁䅁䍄䉁䅁䅁䅂䅁䅁䅍䅄䅁䅁䅯权䅷䅁䅯眶䅯䅁䅯全䅑䅁䅅䅁䉁䅁䅁杄十䅁䅁睎㉁䑁䅧睍ㅁ䑁䅙李硁䅁䅁䍄䉁䅁䅁䅂䅁䅁䅍䅄䅁䅁䅯睷䅷䅁䅯眶䅯䅁䅯兣䅑䅁䅅䅁䉁䅁䅁杄十䅁䅁睍㑁䑁䅉䅏㕁䑁䅁䅍睁䅁䅁䍄䉁䅁䅁睁䅁䅁䅍䅄䅁䅁䅯䅨䅷䅁䅯杈䅙䅁䅅䅁䉁䅁䅁权歃杂䅁䍄䉁䅁䅁䅂䅁䅁䅍䅄䅁䅁䅯兲䅷䅁䅯朷䅯䅁䅯兢䅑䅁䅅䅁䉁䅁䅁权䡂䅁䅁䍄䉁䅁䅁䅂䅁䅁䅍䅄䅁䅁䅯党䄰䅁䅯儶䅯䅁䅯䄷䅯䅁䅅䅁䉁䅁䅁权䡂䅁䅁䍄䉁䅁䅁䅂䅁䅁䅍䅄䅁䅁䅯全䅳䅁䅯眵䅯䅁䅯䄷䅯䅁䅅䅁䉁䅁䅁权䡂䅁䅁䍄䉁䅁䅁睁䅁䅁䅍䅄䅁䅁䅯兎䄰䅁䅯䅈䅙䅁䅅䅁䉁䅁䅁权偄杂䅁䍄䉁䅁䅁䅂䅁䅁䅍䅄䅁䅁䅯杤䅳䅁䅯朷䅯䅁䅯睧䅑䅁䅅䅁䉁䅁䅁兂䅁䅁䅁䕑娷䅑杷允䅁䅁䅑䅁䑁䅁䅷䅁䭁䍁久䅁䭁佁䭳䅁䭁䡁䕯䅁䉁䅁䅁允䅁䅁䄴杅䅁䑁䅍䅍ぁ䑁䅣睎睁䑁䅁䅍䅁䅁杷允䅁䅁䅍䅁䑁䅁䅷䅁䭁偁䭅䅁䭁䉁䝷䅁䉁䅁䅁允䅁䅁䅯兘䅙䅁杷允䅁䅁䅑䅁䑁䅁䅷䅁䭁䉁䉉䅁䭁䉁䅅䅁䭁䅁䍑䅁䉁䅁䅁允䅁䅁䄴䅆䅁䑁䅉免睁䑁䅑䅍睁䑁䅁䅍睁䅁䅁䍄䉁䅁䅁䅂䅁䅁䅍䅄䅁䅁䅯䄹䅯䅁䅯儶䅯䅁䅯䅣䅑䅁䅅䅁䉁䅁䅁兂䅁䅁䅁佁兺䅑杷允䅁䅁䅑䅁䑁䅁䅷䅁䭁䙁䱷䅁䭁佁䭳䅁䭁䝁䔸䅁䉁䅁䅁允䅁䅁䄴杅䅁䑁䅍李穁䑁䅑兎㉁䑁䅉睍䅁䅁杷允䅁䅁䅑䅁䑁䅁䅷䅁䭁䥁䱙䅁䭁佁䭧䅁䭁䝁䔰䅁䉁䅁䅁允䅁䅁䄴䅄䅁䑁䅉睍畁䑁䅙䅏䅁䅁杷允䅁䅁䅑䅁䑁䅁䅷䅁䭁䑁䱑䅁䭁佁䭯䅁䭁䝁䔰䅁䉁䅁䅁允䅁䅁䅯睒䅁䅁杷允䅁䅁䅑䅁䑁䅁䅷䅁䭁䩁乳䅁䭁佁䭫䅁䭁䥁䕕䅁䉁䅁䅁允䅁䅁䅕䅁䅁䵁䭃䔴䵁䅉䅅䅁䕁䅁䅁睁䵁䅁䅁权瑁䅄䅁权湄权䅁权䑃䅂䅁允䅁䅁䅅䅁䙁䍁楰瑌扙睕䅨䍄䉁䅁䅁睁䅁䅁䅍䅄䅁䅁䅯儸䅯䅁䅯杈䅙䅁䅅䅁䉁䅁䅁权摂杂䅁䍄䉁䅁䅁䅂䅁䅁䅍䅄䅁䅁䅯眳䅷䅁䅯朶䅯䅁䅯兢䅑䅁䅅䅁䉁䅁䅁杄䵁䅁䅁䅍畁䑁䅕李ぁ䅁䅁䍄䉁䅁䅁䅂䅁䅁䅍䅄䅁䅁䅯兄䅳䅁䅯朶䅯䅁䅯兣䅑䅁䅅䅁䉁䅁䅁杄䵁䅁䅁䅍畁䑁䅍睎穁䅁䅁䍄䉁䅁䅁䅂䅁䅁䅍䅄䅁䅁䅯䄵䅷䅁䅯眶䅯䅁䅯兣䅑䅁䅅䅁䉁䅁䅁杄十䅁䅁䅏㑁䑁䅧䅍睁䑁䅁䅍睁䅁䅁䍄䉁䅁䅁䅂䅁䅁䅍䅄䅁䅁䅯䄶䅳䅁䅯儷䅯䅁䅯兣䅑䅁䅅䅁䉁䅁䅁兂㕂匶硙䭃䵹睐杷允䅁䅁䅑䅁䑁䅁䅷䅁䭁偁䭅䅁䭁䉁䜸䅁䭁䍁䝁䅁䉁䅁䅁允䅁䅁䅯眴䅣䅁杷允䅁䅁䅑䅁䑁䅁䅷䅁䭁䥁䱷䅁䭁佁䭯䅁䭁䝁䔰䅁䉁䅁䅁允䅁䅁䅯睒䅁䅁杷允䅁䅁䅍䅁䑁䅁䅷䅁䭁偁䭅䅁䭁䍁䝙䅁䉁䅁䅁允䅁䅁䄴䅄䅁䑁䅣兏畁䑁䅕李䅁䅁杷允䅁䅁䅑䅁䑁䅁䅷䅁䭁䝁久䅁䭁佁䭙䅁䭁䥁䕍䅁䉁䅁䅁允䅁䅁䄴䅅䅁䑁䅅杍㕁䍁䄴杍㉁䑁䅧䅁䵁䅉䅅䅁䕁䅁䅁睁䵁䅁䅁权潂兄䅁权畄权䅁权硂䅂䅁允䅁䅁䅅䅁䙁䅁䅁䅁䅁㤶䅖䍄䉁䅁䅁䅂䅁䅁䅍䅄䅁䅁䅯兙䅷䅁䅯朵䅯䅁䅯睢䅑䅁䅅䅁䉁䅁䅁杄䵁䅁䅁杍畁䑁䅉睎穁䅁䅁䍄䉁䅁䅁䅂䅁䅁䅍䅄䅁䅁䅯儵䅷䅁䅯朷䅯䅁䅯兣䅑䅁䅅䅁䉁䅁䅁兂䅁䅁䅁偑啲䅑杷允䅁䅁䅑䅁䑁䅁䅷䅁䭁䅁䵙䅁䭁佁䭣䅁䭁䡁䕁䅁䉁䅁䅁允䅁䅁䅕䵱䱚㑎䉫啌䵁䅉䅅䅁䕁䅁䅁睁䵁䅁䅁权䵃兄䅁权牄权䅁权㥂䅂䅁允䅁䅁䅅䅁佁䉁䅉䅁硁䑁䅣睍㕁䑁䅁䅍睁䑁䅁䅁䵁䅉䅅䅁䕁䅁䅁睁䵁䅁䅁权求睃䅁权潄权䅁权獄权䅁允䅁䅁䅅䅁䭁䕁䅣䅁䵁䅉䅅䅁䕁䅁䅁睁䵁䅁䅁权䍄兄䅁权晁杂䅁权杁杂䅁允䅁䅁䅅䅁䭁䙁䩉䅁䵁䅉䅅䅁䕁䅁䅁睁䵁䅁䅁权扃䅄䅁权煄权䅁权睂䅂䅁允䅁䅁䅅䅁佁䅁䅷䅁睁䍁䄴睍硁䑁䅑䅁䵁䅉䅅䅁䕁䅁䅁睁䵁䅁䅁权い䅄䅁权湄权䅁权䙃䅂䅁允䅁䅁䅅䅁䙁䥁坣挲㌷祅䅤䍄䉁䅁䅁䅂䅁䅁䅍䅄䅁䅁䅯睌䅷䅁䅯儷䅯䅁䅯兣䅑䅁䅅䅁䉁䅁䅁兂䵁楁䡵瑆䵫䅷杷允䅁䅁䅑䅁䑁䅁䅷䅁䭁䩁䴰䅁䭁佁䭯䅁䭁䡁䕁䅁䉁䅁䅁允䅁䅁䅯睒䅁䅁杷允䅁䅁䅍䅁䑁䅁䅷䅁䭁乁䵉䅁䭁䉁䜴䅁䉁䅁䅁允䅁䅁䅯克䅣䅁杷允䅁䅁䅑䅁䑁䅁䅷䅁䭁䥁䱧䅁䭁佁䭫䅁䭁䝁䔰䅁䉁䅁䅁允䅁䅁䅯睒䅁䅁杷允䅁䅁䅑䅁䑁䅁䅷䅁䭁䩁䴰䅁䭁佁䭙䅁䭁䡁䔰䅁䉁䅁䅁允䅁䅁䅯睒䅁䅁杷允䅁䅁䅑䅁䑁䅁䅷䅁䭁偁䱍䅁䭁佁䭣䅁䭁佁䭷䅁䉁䅁䅁允䅁䅁䅯睒䅁䅁杷允䅁䅁䅑䅁䑁䅁䅷䅁䭁偁䵑䅁䭁佁䭳䅁䭁佁䭷䅁䉁䅁䅁允䅁䅁䅯睒䅁䅁杷允䅁䅁䅑䅁䑁䅁䅷䅁䭁乁䅙䅁䭁䅁䅯䅁䭁䅁䍑䅁䉁䅁䅁允䅁䅁䅕䙅㕧䵴㉨䕂䵁䅉䅅䅁䕁䅁䅁睁䵁䅁䅁权䱂睃䅁权湄权䅁权睂䅂䅁允䅁䅁䅅䅁䙁䭁䙊癴㥐䄱䅤䍄䉁䅁䅁睁䅁䅁䅍䅄䅁䅁䅯典䅳䅁䅯䅈䅙䅁䅅䅁䉁䅁䅁权⽁杂䅁䍄䉁䅁䅁䅂䅁䅁䅍䅄䅁䅁䅯儫䅯䅁䅯䄶䅯䅁䅯䅣䅑䅁䅅䅁䉁䅁䅁杄䵁䅁䅁李畁䑁䅙兏㑁䅁䅁䍄䉁䅁䅁䅂䅁䅁䅍䅄䅁䅁䅯睲䅳䅁䅯儶䅯䅁䅯䅣䅑䅁䅅䅁䉁䅁䅁兂䅁䅁䅁乁畩䅷杷允䅁䅁䅑䅁䑁䅁䅷䅁䭁䕁丰䅁䭁佁䬰䅁䭁䡁䕅䅁䉁䅁䅁允䅁䅁䅕塹⭡确癱䕇䵁䅉䅅䅁䑁䅁䅁睁䵁䅁䅁权乁睃䅁权奁杂䅁允䅁䅁䅅䅁䭁䑁䜰䅁䵁䅉䅅䅁䕁䅁䅁睁䵁䅁䅁权㡄权䅁权灄权䅁权療䅂䅁允䅁䅁䅅䅁䙁䅁䅁䅁䅄瑐䅊䍄䉁䅁䅁䅂䅁䅁䅍䅄䅁䅁䅯六䅷䅁䅯儶䅯䅁䅯䄷䅯䅁䅅䅁䉁䅁䅁权䡂䅁䅁䍄䉁䅁䅁䅂䅁䅁䅍䅄䅁䅁䅯兙䅷䅁䅯朷䅯䅁䅯兣䅑䅁䅅䅁䉁䅁䅁兂䅁䅁䅁䝁奘䅑杷允䅁䅁䅑䅁䑁䅁䅷䅁䭁䕁䵙䅁䭁佁䭯䅁䭁佁䭷䅁䉁䅁䅁允䅁䅁䅯睒䅁䅁杷允䅁䅁䅑䅁䑁䅁䅷䅁䭁䝁䵙䅁䭁佁䭧䅁䭁䝁䔸䅁䉁䅁䅁允䅁䅁䄴杄䅁䑁䅕杍畁䑁䅅䅎㍁䅁䅁䍄䉁䅁䅁䅂䅁䅁䅍䅄䅁䅁䅯䅺䅳䅁䅯䄶䅯䅁䅯全䅑䅁䅅䅁䉁䅁䅁杄佁䅁䅁杍祁䍁䄴免穁䑁䅅䅁䵁䅉䅅䅁䕁䅁䅁睁䵁䅁䅁权歄䅄䅁权牄权䅁权睂䅂䅁允䅁䅁䅅䅁佁䉁䅉䅁㑁䑁䅫䅎睁䑁䅁䅍睁䑁䅁䅁䵁䅉䅅䅁䕁䅁䅁睁䵁䅁䅁权敃兄䅁权湄权䅁权㙂䅂䅁允䅁䅁䅅䅁䙁䙁㕧䵴㉨橦䅴䍄䉁䅁䅁䅂䅁䅁䅍䅄䅁䅁䅯䅌䄰䅁䅯朷䅯䅁䅯睢䅑䅁䅅䅁䉁䅁䅁兂䅁䅁䅁䑧噢䅑杷允䅁䅁䅑䅁䑁䅁䅷䅁䭁䩁义䅁䭁佁䭧䅁䭁䡁䕅䅁䉁䅁䅁允䅁䅁䅯睒䅁䅁杷允䅁䅁䅑䅁䑁䅁䅷䅁䭁䑁乳䅁䭁佁䭯䅁䭁䥁䕕䅁䉁䅁䅁允䅁䅁䄴䅄䅁䑁䅁杌㕁䑁䅕䅏䅁䅁杷允䅁䅁䅑䅁䑁䅁䅷䅁䭁䭁䵅䅁䭁佁䭫䅁䭁䡁䕯䅁䉁䅁䅁允䅁䅁䅕䅁䅁䕁㑄欴䵁䅉䅅䅁䕁䅁䅁睁䵁䅁䅁权楃䅄䅁权灄权䅁权㙂䅂䅁允䅁䅁䅅䅁䙁䅁䅁䅁䅁扊䅔䍄䉁䅁䅁䅂䅁䅁䅍䅄䅁䅁䅯兪䅳䅁䅯䄶䅯䅁䅯睢䅑䅁䅅䅁䉁䅁䅁杄䵁䅁䅁睍畁䑁䅁睍穁䅁䅁䍄䉁䅁䅁䅂䅁䅁䅍䅄䅁䅁䅯睋䅳䅁䅯䄶䅯䅁䅯䄷䅯䅁䅅䅁䉁䅁䅁权䡂䅁䅁䍄䉁䅁䅁睁䅁䅁䅍䅄䅁䅁䅯睑䄰䅁䅯杈䅙䅁䅅䅁䉁䅁䅁权䙂杂䅁䍄䉁䅁䅁䅂䅁䅁䅍䅄䅁䅁䅯杫䅳䅁䅯䄶䅯䅁䅯兦䅑䅁䅅䅁䉁䅁䅁权䡂䅁䅁䍄䉁䅁䅁䅂䅁䅁䅍䅄䅁䅁䅯杗䅳䅁䅯儷䅯䅁䅯䄷䅯䅁䅅䅁䉁䅁䅁权䡂䅁䅁䍄䉁䅁䅁䅂䅁䅁䅍䅄䅁䅁䅯䅑䄰䅁䅯儷䅯䅁䅯睧䅑䅁䅅䅁䉁䅁䅁兂⭃确癯匳ご睐杷允䅁䅁䅍䅁䑁䅁䅷䅁䭁䥁乁䅁䭁䍁䝙䅁䉁䅁䅁允䅁䅁䄴䅄䅁䑁䅧睎畁䑁䅙睍䅁䅁杷允䅁䅁䅑䅁䑁䅁䅷䅁䭁䝁䱫䅁䭁佁䭙䅁䭁䡁䕯䅁䉁䅁䅁允䅁䅁䄴䅄䅁䑁䅕杌祁䑁䅙兏䅁䅁杷允䅁䅁䅑䅁䑁䅁䅷䅁䭁䡁䰸䅁䭁佁䭧䅁䭁䥁䕍䅁䉁䅁䅁允䅁䅁䅯睒䅁䅁杷允䅁䅁䅑䅁䑁䅁䅷䅁䭁䡁乑䅁䭁佁䭫䅁䭁䡁䔰䅁䉁䅁䅁允䅁䅁䅕䅁䅁䑁睁唸䵁䅉䅅䅁䕁䅁䅁睁䵁䅁䅁权允䅁䅁权䉁杁䅁权䍁杁䅁允䅁䅁䅅䅁䙁乁汹䕡䥂㡲䅤䍄䉁䅁䅁䅂䅁䅁䅍䅄䅁䅁䅯儫䅷䅁䅯眶䅯䅁䅯䅣䅑䅁䅅䅁䉁䅁䅁杄十䅁䅁杍ぁ䑁䅣䅍㑁䑁䅧䅍㑁䅁䅁䍄䉁䅁䅁䅂䅁䅁䅍䅄䅁䅁䅯睑䄰䅁䅯睈䅙䅁䅯䅉䅙䅁䅅䅁䉁䅁䅁权㍁睂䅁䍄䉁䅁䅁䅂䅁䅁䅍䅄䅁䅁䅯䅡䅳䅁䅯眶䅯䅁䅯兣䅑䅁䅅䅁䉁䅁䅁杄啁䅁䅁免祁䑁䅙䅏睁䑁䅁䅍睁䑁䅁䅁䵁䅉䅅䅁䕁䅁䅁睁䵁䅁䅁权祂兄䅁权灄权䅁权瑂䅂䅁允䅁䅁䅅䅁䙁䅁䅁䅁䅁⭰䅊䍄䉁䅁䅁䅂䅁䅁䅍䅄䅁䅁䅯睢䅳䅁䅯眵䅯䅁䅯来䅑䅁䅅䅁䉁䅁䅁兂獁積甲䡫㕄睐杷允䅁䅁䅑䅁䑁䅁䅷䅁䭁佁䱣䅁䭁佁䭯䅁䭁䥁䕍䅁䉁䅁䅁允䅁䅁䄴䅄䅁䑁䅁杌硁䑁䅧兏䅁䅁杷允䅁䅁䅑䅁䑁䅁䅷䅁䭁偁䬰䅁䭁佁䭣䅁䭁䡁䕁䅁䉁䅁䅁允䅁䅁䅕㘱睎児塲㡃䵁䅉䅅䅁䕁䅁䅁睁䵁䅁䅁权潄睃䅁权煄权䅁权䑃䅂䅁允䅁䅁䅅䅁佁䅁䅷䅁硁䍁䄴䅏祁䑁䅑䅁䵁䅉䅅䅁䕁䅁䅁睁䵁䅁䅁权㉄睃䅁权潄权䅁权療䅂䅁允䅁䅁䅅䅁佁䅁䄴䅁祁䑁䅧杌睁䑁䅕䅏䅁䅁杷允䅁䅁䅑䅁䑁䅁䅷䅁䭁䑁䵷䅁䭁佁䭧䅁䭁䡁䕅䅁䉁䅁䅁允䅁䅁䄴杄䅁䑁䅫䅍畁䑁䅉李祁䅁䅁䍄䉁䅁䅁䅂䅁䅁䅍䅄䅁䅁䅯睗䅷䅁䅯朵䅯䅁䅯睧䅑䅁䅅䅁䉁䅁䅁杄䵁䅁䅁杍畁䑁䅅杍㉁䅁䅁䍄䉁䅁䅁䅂䅁䅁䅍䅄䅁䅁䅯䅴䅳䅁䅯眶䅯䅁䅯兦䅑䅁䅅䅁䉁䅁䅁杄十䅁䅁免穁䑁䅧䅍ぁ䑁䅅䅎祁䅁䅁䍄䉁䅁䅁䅂䅁䅁䅍䅄䅁䅁䅯䅹䅳䅁䅯儷䅯䅁䅯睢䅑䅁䅅䅁䉁䅁䅁兂㙄浦㡱䩤㉐睐杷允䅁䅁䅑䅁䑁䅁䅷䅁䭁䝁䴴䅁䭁佁䭧䅁䭁䥁䕍䅁䉁䅁䅁允䅁䅁䄴杄䅁䑁䅅杍畁䑁䅅䅍㕁䅁䅁䍄䉁䅁䅁䅂䅁䅁䅍䅄䅁䅁䅯睐䄰䅁䅯朵䅯䅁䅯睢䅑䅁䅅䅁䉁䅁䅁权䡂䅁䅁䍄䉁䅁䅁睁䅁䅁䅍䅄䅁䅁䅯䅵䅷䅁䅯杈䅙䅁䅅䅁䉁䅁䅁权ぁ杂䅁䍄䉁䅁䅁䅂䅁䅁䅍䅄䅁䅁䅯睦䅷䅁䅯朷䅯䅁䅯睧䅑䅁䅅䅁䉁䅁䅁兂䅁䅁䅁䩁硔䅑杷允䅁䅁䅑䅁䑁䅁䅷䅁䭁䅁乕䅁䭁佁䭧䅁䭁䡁䕯䅁䉁䅁䅁允䅁䅁䄴杄䅁䑁䅍睍畁䑁䅙䅎穁䅁䅁䍄䉁䅁䅁睁䅁䅁䅍䅄䅁䅁䅯䅵䅷䅁䅯杊䅙䅁䅅䅁䉁䅁䅁杄䵁䅁䅁兎ㅁ䍁䄴兏穁䅁䅁䍄䉁䅁䅁䅂䅁䅁䅍䅄䅁䅁䅯关䄰䅁䅯朵䅯䅁䅯䅣䅑䅁䅅䅁䉁䅁䅁杄䵁䅁䅁杍畁䑁䅣䅎㑁䅁䅁䍄䉁䅁䅁睁䅁䅁䅍䅄䅁䅁䅯睋䅳䅁䅯杇䅙䅁䅅䅁䉁䅁䅁权睃杂䅁䍄䉁䅁䅁䅂䅁䅁䅍䅄䅁䅁䅯儳䅁䅁䅯充䅁䅁䅯䅂䅉䅁䅅䅁䉁䅁䅁杄啁䅁䅁免㍁䑁䅍李睁䑁䅁䅍睁䑁䅁䅁䵁䅉䅅䅁䕁䅁䅁睁䵁䅁䅁权湁睃䅁权牄权䅁权㥂䅂䅁允䅁䅁䅅䅁佁䉁䅉䅁祁䑁䅣䅍睁䑁䅕兎ぁ䑁䅕䅁䵁䅉䅅䅁䕁䅁䅁睁䵁䅁䅁权㥂睃䅁权瑄权䅁权睂䅂䅁允䅁䅁䅅䅁䙁䵁桵扒穢剦䅒䍄䉁䅁䅁䅂䅁䅁䅍䅄䅁䅁䅯眴䅷䅁䅯眶䅯䅁䅯睧䅑䅁䅅䅁䉁䅁䅁杄十䅁䅁杍ぁ䑁䅙睍㉁䑁䅙䅍睁䅁䅁䍄䉁䅁䅁䅂䅁䅁䅍䅄䅁䅁䅯睹䄰䅁䅯朶䅯䅁䅯睧䅑䅁䅅䅁䉁䅁䅁杄䵁䅁䅁免畁䑁䅅李ㅁ䅁䅁䍄䉁䅁䅁䅂䅁䅁䅍䅄䅁䅁䅯睩䅳䅁䅯睈䅙䅁䅯䅉䅙䅁䅅䅁䉁䅁䅁权㑁杂䅁䍄䉁䅁䅁䅂䅁䅁䅍䅄䅁䅁䅯杏䅷䅁䅯眶䅯䅁䅯睢䅑䅁䅅䅁䉁䅁䅁杄十䅁䅁李祁䑁䅙䅍硁䑁䅁䅍睁䅁䅁䍄䉁䅁䅁䅂䅁䅁䅍䅄䅁䅁䅯克䄰䅁䅯儷䅯䅁䅯睢䅑䅁䅅䅁䉁䅁䅁兂噃㥒慎倸噧䅑杷允䅁䅁䅑䅁䑁䅁䅷䅁䭁䍁乧䅁䭁佁䭯䅁䭁䥁䕕䅁䉁䅁䅁允䅁䅁䄴䅄䅁䑁䅁杌㉁䑁䅍兎䅁䅁杷允䅁䅁䅍䅁䑁䅁䅷䅁䭁䕁䱍䅁䭁䉁䝧䅁䉁䅁䅁允䅁䅁䅯兏䅙䅁杷允䅁䅁䅑䅁䑁䅁䅷䅁䭁䍁䱁䅁䭁佁䭫䅁䭁䥁䕍䅁䉁䅁䅁允䅁䅁䅕䅁䅁偁楩歁䵅䅉䅅䅁䕁䅁䅁睁䵁䅁䅁权䑁兄䅁权瑄权䅁权㥂䅂䅁允䅁䅁䅅䅁䙁䙁㘱畵潑䵴⽉䍄䉁䅁䅁䅂䅁䅁䅍䅄䅁䅁䅯杊䅷䅁䅯朷䅯䅁䅯全䅑䅁䅅䅁䉁䅁䅁权䡂䅁䅁䍄䉁䅁䅁䅂䅁䅁䅍䅄䅁䅁䅯䅎䅷䅁䅯䄶䅯䅁䅯来䅑䅁䅅䅁䉁䅁䅁杄䵁䅁䅁䅏畁䑁䅁兏㍁䅁䅁䍄䉁䅁䅁睁䅁䅁䅍䅄䅁䅁䅯睑䅳䅁䅯杊䅙䅁䅅䅁䉁䅁䅁杄䵁䅁䅁兏㕁䍁䄴䅍ぁ䅁䅁䍄䉁䅁䅁䅂䅁䅁䅍䅄䅁䅁䅯杦䅁䅁䅯充䅁䅁䅯兂䅁䅁䅅䅁䉁䅁䅁杄十䅁䅁睍ㅁ䑁䅑䅍硁䑁䅍免穁䅁䅁䍄䉁䅁䅁睁䅁䅁䅍䅄䅁䅁䅯䅬䄰䅁䅯䅇䅙䅁䅅䅁䉁䅁䅁权䕂杂䅁䍄䉁䅁䅁睁䅁䅁䅍䅄䅁䅁䅯䅬䄰䅁䅯杇䅙䅁䅅䅁䉁䅁䅁权杂杂䅁䍄䉁䅁䅁䅂䅁䅁䅍䅄䅁䅁䅯䅰䅷䅁䅯朵䅯䅁䅯䄷䅯䅁䅅䅁䉁䅁䅁权䡂䅁䅁䍄䉁䅁䅁䅂䅁䅁䅍䅄䅁䅁䅯杇䅷䅁䅯眶䅯䅁䅯睢䅑䅁䅅䅁䉁䅁䅁杄十䅁䅁兎㑁䑁䅑兎ぁ䑁䅣杍㑁䅁䅁䍄䉁䅁䅁䅂䅁䅁䅍䅄䅁䅁䅯睌䅅䅁䅯允䅉䅁䅯杁䅉䅁䅅䅁䉁䅁䅁兂卂㍩㉤䵃噢䅑杷允䅁䅁䅑䅁䑁䅁䅷䅁䭁䝁䴰䅁䭁佁䭯䅁䭁䥁䕕䅁䉁䅁䅁允䅁䅁䄴䅄䅁䑁䅁杌㍁䑁䅑睎䅁䅁杷允䅁䅁䅑䅁䑁䅁䅷䅁䭁佁䵁䅁䭁佁䭙䅁䭁䡁䕁䅁䉁䅁䅁允䅁䅁䄴䅄䅁䑁䅑杌穁䑁䅅李䅁䅁杷允䅁䅁䅑䅁䑁䅁䅷䅁䭁䉁䱫䅁䭁佁䭙䅁䭁䡁䕁䅁䉁䅁䅁允䅁䅁䄴䅄䅁䑁䅅杌ㅁ䑁䅣兏䅁䅁杷允䅁䅁䅑䅁䑁䅁䅷䅁䭁䑁䰸䅁䭁佁䬴䅁䭁䡁䕁䅁䉁䅁䅁允䅁䅁䅕䅁䅁佁扂欵䵁䅉䅅䅁䕁䅁䅁睁䵁䅁䅁权獃䅄䅁权瑄权䅁权睂䅂䅁允䅁䅁䅅䅁䙁䥁噇㑑獴㜵⽳䍄䉁䅁䅁䅂䅁䅁䅍䅄䅁䅁䅯䅋䅷䅁䅯朶䅯䅁䅯睢䅑䅁䅅䅁䉁䅁䅁杄䵁䅁䅁䅍畁䑁䅙䅎祁䅁䅁䍄䉁䅁䅁䅂䅁䅁䅍䅄䅁䅁䅯儷䅁䅁䅯允䅉䅁䅯兂䅉䅁䅅䅁䉁䅁䅁兂楃捸慙捋な䅑杷允䅁䅁䅑䅁䑁䅁䅷䅁䭁䕁䱣䅁䭁佁䭯䅁䭁䡁䕁䅁䉁䅁䅁允䅁䅁䄴䅄䅁䑁䅅杌㍁䑁䅉睎䅁䅁杷允䅁䅁䅑䅁䑁䅁䅷䅁䭁䭁䱙䅁䭁佁䭣䅁䭁䡁䕁䅁䉁䅁䅁允䅁䅁䅕祉倶敖䉧䐵䴸䅉䅅䅁䕁䅁䅁睁䵁䅁䅁权兄睃䅁权潄权䅁权睂䅂䅁允䅁䅁䅅䅁佁䅁䄴䅁㑁䑁䅑杌穁䑁䅙睎䅁䅁杷允䅁䅁䅍䅁䑁䅁䅷䅁䭁䵁䱯䅁䭁䉁䝧䅁䉁䅁䅁允䅁䅁䅯兇䅙䅁杷允䅁䅁䅑䅁䑁䅁䅷䅁䭁䥁䈴䅁䭁䉁䅅䅁䭁䅁䅕䅁䉁䅁䅁允䅁䅁䄴杅䅁䑁䅕䅍硁䑁䅁䅍睁䑁䅁䅍䅁䅁杷允䅁䅁䅍䅁䑁䅁䅷䅁䭁䵁䱯䅁䭁䉁䝯䅁䉁䅁䅁允䅁䅁䅯睇䅙䅁杷允䅁䅁䅑䅁䑁䅁䅷䅁䭁䉁䱅䅁䭁佁䭳䅁䭁䡁䕯䅁䉁䅁䅁允䅁䅁䄴杅䅁䑁䅙兎㉁䑁䅣睍ぁ䑁䅍䅍䅁䅁杷允䅁䅁䅑䅁䑁䅁䅷䅁䭁䥁䵧䅁䭁佁䭧䅁䭁䝁䔰䅁䉁䅁䅁允䅁䅁䅯睒䅁䅁杷允䅁䅁䅍䅁䑁䅁䅷䅁䭁䵁䱯䅁䭁䉁䜴䅁䉁䅁䅁允䅁䅁䅯䅘䅙䅁杷允䅁䅁䅑䅁䑁䅁䅷䅁䭁䡁䅑䅁䭁䅁䅯䅁䭁䅁䅕䅁䉁䅁䅁允䅁䅁䅕㥆佮ㄹ橐歉䵁䅉䅅䅁䕁䅁䅁睁䵁䅁䅁权獂䅄䅁权瑄权䅁权療䅂䅁允䅁䅁䅅䅁䙁䕁㍷啩杆愵⽁䍄䉁䅁䅁䅂䅁䅁䅍䅄䅁䅁䅯兂䅷䅁䅯朶䅯䅁䅯全䅑䅁䅅䅁䉁䅁䅁权䡂䅁䅁䍄䉁䅁䅁䅂䅁䅁䅍䅄䅁䅁䅯䅡䅷䅁䅯朶䅯䅁䅯睧䅑䅁䅅䅁䉁䅁䅁杄䵁䅁䅁䅍畁䑁䅙䅎㕁䅁䅁䍄䉁䅁䅁䅂䅁䅁䅍䅄䅁䅁䅯兄䅳䅁䅯朷䅯䅁䅯睢䅑䅁䅅䅁䉁䅁䅁兂䅁䅁䅁䩮扯兑杷允䅁䅁䅑䅁䑁䅁䅷䅁䭁佁䈴䅁䭁䉁䅅䅁䭁䅁䍑䅁䉁䅁䅁允䅁䅁䄴䅆䅁䑁䅕李㕁䑁䅍䅍睁䑁䅁䅍睁䅁䅁䍄䉁䅁䅁䅂䅁䅁䅍䅄䅁䅁䅯䄲䅳䅁䅯朶䅯䅁䅯䄷䅯䅁䅅䅁䉁䅁䅁权䡂䅁䅁䍄䉁䅁䅁睁䅁䅁䅍䅄䅁䅁䅯杔䅷䅁䅯杇䅙䅁䅅䅁䉁䅁䅁权楂杂䅁䍄䉁䅁䅁䅂䅁䅁䅍䅄䅁䅁䅯睒䅳䅁䅯眶䅯䅁䅯兢䅑䅁䅅䅁䉁䅁䅁权䡂䅁䅁䍄䉁䅁䅁䅂䅁䅁䅍䅄䅁䅁䅯兓䅷䅁䅯眶䅯䅁䅯全䅑䅁䅅䅁䉁䅁䅁杄十䅁䅁免㕁䑁䅣睍ぁ䑁䅧兎睁䅁䅁䍄䉁䅁䅁䅂䅁䅁䅍䅄䅁䅁䅯兄䅁䅁䅯权䅁䅁䅯兂䅁䅁䅅䅁䉁䅁䅁兂䙄䱉祂䩡坅䅑杷允䅁䅁䅑䅁䑁䅁䅷䅁䭁䍁乫䅁䭁佁䭧䅁䭁䡁䔰䅁䉁䅁䅁允䅁䅁䄴杄䅁䑁䅅䅍畁䑁䅍䅍㑁䅁䅁䍄䉁䅁䅁䅂䅁䅁䅍䅄䅁䅁䅯杔䅷䅁䅯睈䅙䅁䅯䅉䅙䅁䅅䅁䉁䅁䅁权䵂杂䅁䍄䉁䅁䅁䅂䅁䅁䅍䅄䅁䅁䅯朳䅷䅁䅯䄶䅯䅁䅯睢䅑䅁䅅䅁䉁䅁䅁杄佁䅁䅁免㉁䍁䄴杍㕁䑁䅍䅁䵁䅉䅅䅁䕁䅁䅁睁䵁䅁䅁权扁允䅁权䉁杁䅁权䑁杁䅁允䅁䅁䅅䅁䙁䱁啍慐㤴⽙䅖䍄䉁䅁䅁䅂䅁䅁䅍䅄䅁䅁䅯睥䅅䅁䅯充䅁䅁䅯兂䅁䅁䅅䅁䉁䅁䅁杄十䅁䅁䅏硁䑁䅍免穁䑁䅁䅍睁䅁䅁䍄䉁䅁䅁䅂䅁䅁䅍䅄䅁䅁䅯儸䅳䅁䅯朷䅯䅁䅯睢䅑䅁䅅䅁䉁䅁䅁兂䅁䅁䅁乧䡢䅷杷允䅁䅁䅑䅁䑁䅁䅷䅁䭁䑁䵅䅁䭁佁䭙䅁䭁䡁䕯䅁䉁䅁䅁允䅁䅁䄴䅄䅁䑁䅉杌睁䑁䅅杍䅁䅁杷允䅁䅁䅑䅁䑁䅁䅷䅁䭁䭁䵣䅁䭁佁䭙䅁䭁䡁䕅䅁䉁䅁䅁允䅁䅁䄴䅄䅁䑁䅅杌穁䑁䅑兎䅁䅁杷允䅁䅁䅑䅁䑁䅁䅷䅁䭁䉁䴰䅁䭁佁䭯䅁䭁䝁䔰䅁䉁䅁䅁允䅁䅁䅯睒䅁䅁杷允䅁䅁䅑䅁䑁䅁䅷䅁䭁䱁䵉䅁䭁佁䭯䅁䭁䡁䕁䅁䉁䅁䅁允䅁䅁䄴䅄䅁䑁䅁杌ㅁ䑁䅕李䅁䅁杷允䅁䅁䅍䅁䑁䅁䅷䅁䭁䝁䵫䅁䭁䍁䝑䅁䉁䅁䅁允䅁䅁䅯䅅䅑䅁杷允䅁䅁䅑䅁䑁䅁䅷䅁䭁䕁䵧䅁䭁佁䭫䅁䭁䝁䔰䅁䉁䅁䅁允䅁䅁䅕䅁䅁䅁硄歺䵁䅉䅅䅁䕁䅁䅁睁䵁䅁䅁权䝃睃䅁权湄权䅁权瑂䅂䅁允䅁䅁䅅䅁䭁䕁䅣䅁䵁䅉䅅䅁䕁䅁䅁睁䵁䅁䅁权䩂䅄䅁权浄权䅁权瑂䅂䅁允䅁䅁䅅䅁䭁䕁䅣䅁䵁䅉䅅䅁䕁䅁䅁睁䵁䅁䅁权潃睃䅁权浄权䅁权獄权䅁允䅁䅁䅅䅁䭁䕁䅣䅁䵁䅉䅅䅁䕁䅁䅁睁䵁䅁䅁权䕃䅄䅁权湄权䅁权䙃䅂䅁允䅁䅁䅅䅁䙁䙁偹癷潕䌳䅄䍄䉁䅁䅁䅂䅁䅁䅍䅄䅁䅁䅯睐䄰䅁䅯朶䅯䅁䅯兢䅑䅁䅅䅁䉁䅁䅁权䡂䅁䅁䍄䉁䅁䅁䅂䅁䅁䅍䅄䅁䅁䅯杫䄰䅁䅯儷䅯䅁䅯睢䅑䅁䅅䅁䉁䅁䅁兂呄䍬湬〷坫䅑杷允䅁䅁䅑䅁䑁䅁䅷䅁䭁䕁䱑䅁䭁佁䭳䅁䭁䡁䕁䅁䉁䅁䅁允䅁䅁䄴䅆䅁䑁䅅免㍁䑁䅁䅍ㅁ䑁䅉兏ぁ䅁䅁䍄䉁䅁䅁䅂䅁䅁䅍䅄䅁䅁䅯䄳䅳䅁䅯眶䅯䅁䅯全䅑䅁䅅䅁䉁䅁䅁杄十䅁䅁免㕁䑁䅁杍ぁ䑁䅑睍穁䅁䅁䍄䉁䅁䅁䅂䅁䅁䅍䅄䅁䅁䅯杷䄰䅁䅯儶䅯䅁䅯全䅑䅁䅅䅁䉁䅁䅁兂䅁䅁䅁佧圳䅑杷允䅁䅁䅑䅁䑁䅁䅷䅁䭁䩁䰴䅁䭁佁䭣䅁䭁䝁䔰䅁䉁䅁䅁允䅁䅁䅕場啯歲档啌䵁䅉䅅䅁䕁䅁䅁睁䵁䅁䅁权晃䅄䅁权浄权䅁权䙃䅂䅁允䅁䅁䅅䅁佁䅁䅷䅁穁䍁䄴兏㑁䑁䅉䅁䵁䅉䅅䅁䕁䅁䅁睁䵁䅁䅁权㍃兄䅁权牄权䅁权獄权䅁允䅁䅁䅅䅁䭁䕁䅣䅁䵁䅉䅅䅁䕁䅁䅁睁䵁䅁䅁权䕄兄䅁权潄权䅁权瑂䅂䅁允䅁䅁䅅䅁佁䅁䄴䅁硁䑁䅑杌ㅁ䑁䅣䅎䅁䅁杷允䅁䅁䅑䅁䑁䅁䅷䅁䭁䱁䵁䅁䭁䉁䜸䅁䭁䍁䝁䅁䉁䅁䅁允䅁䅁䅯眷䅣䅁杷允䅁䅁䅑䅁䑁䅁䅷䅁䭁乁䴸䅁䭁佁䭯䅁䭁䥁䕕䅁䉁䅁䅁允䅁䅁䄴䅄䅁䑁䅁杌穁䑁䅍杍䅁䅁杷允䅁䅁䅑䅁䑁䅁䅷䅁䭁䥁䉁䅁䭁䅁䅑䅁䭁䅁䅕䅁䉁䅁䅁允䅁䅁䅕䅁䅁䭁䑒っ䵅䅉䅅䅁䕁䅁䅁睁䵁䅁䅁权杄䅄䅁权煄权䅁权䙃䅂䅁允䅁䅁䅅䅁佁䅁䅷䅁睁䍁䄴李睁䑁䅅䅁䵁䅉䅅䅁䑁䅁䅁睁䵁䅁䅁权睃䅄䅁权流杂䅁允䅁䅁䅅䅁佁䅁䄴䅁硁䑁䅁䅍畁䑁䅕杍䅁䅁杷允䅁䅁䅑䅁䑁䅁䅷䅁䭁䭁䵉䅁䭁佁䬰䅁䭁䡁䕁䅁䉁䅁䅁允䅁䅁䅕場啯歲桦橹䴸䅉䅅䅁䕁䅁䅁睁䵁䅁䅁权㕂兄䅁权浄权䅁权䙃䅂䅁允䅁䅁䅅䅁佁䅁䅷䅁穁䍁䄴李硁䑁䅅䅁䵁䅉䅅䅁䑁䅁䅁睁䵁䅁䅁权⭄睃䅁权慁杂䅁允䅁䅁䅅䅁䭁䙁䝫䅁䵁䅉䅅䅁䕁䅁䅁睁䵁䅁䅁权㡁睃䅁权瑄权䅁权䙃䅂䅁允䅁䅁䅅䅁䙁䅁䅁䅁䅁䉧䅌䍄䉁䅁䅁䅂䅁䅁䅍䅄䅁䅁䅯䅩䅷䅁䅯朷䅯䅁䅯来䅑䅁䅅䅁䉁䅁䅁兂䅁䅁䅁䥷潪䅑杷允䅁䅁䅑䅁䑁䅁䅷䅁䭁䵁䵁䅁䭁佁䭫䅁䭁䝁䔰䅁䉁䅁䅁允䅁䅁䅕䅁䅁䅁坄〳䵁䅉䅅䅁䕁䅁䅁睁䵁䅁䅁权灂睃䅁权瑄权䅁权㙂䅂䅁允䅁䅁䅅䅁䙁偁⭰牡へ㑫⽧䍄䉁䅁䅁䅂䅁䅁䅍䅄䅁䅁䅯睡䅳䅁䅯儷䅯䅁䅯来䅑䅁䅅䅁䉁䅁䅁兂歃䑣䬰㘱奐睐杷允䅁䅁䅍䅁䑁䅁䅷䅁䭁䡁乫䅁䭁䉁䝧䅁䉁䅁䅁允䅁䅁䅯䅒䅙䅁杷允䅁䅁䅑䅁䑁䅁䅷䅁䭁䵁䱕䅁䭁佁䭙䅁䭁䡁䕯䅁䉁䅁䅁允䅁䅁䄴权䅁䑁䅅杌ぁ䑁䅅䅁䵁䅉䅅䅁䕁䅁䅁睁䵁䅁䅁权䵄睃䅁权牄权䅁权䑃䅂䅁允䅁䅁䅅䅁佁䉁䅑䅁硁䑁䅅兏硁䑁䅧免㍁䑁䅣兎䅁䅁杷允䅁䅁䅑䅁䑁䅁䅷䅁䭁乁䱅䅁䭁佁䭯䅁䭁䥁䕕䅁䉁䅁䅁允䅁䅁䄴权䅁䑁䅅杌硁䑁䅍䅁䵁䅉䅅䅁䕁䅁䅁睁䵁䅁䅁权楄睃䅁权湄权䅁权硂䅂䅁允䅁䅁䅅䅁䙁䑁積積積硳䅨䍄䉁䅁䅁䅂䅁䅁䅍䅄䅁䅁䅯儹䅯䅁䅯䄶䅯䅁䅯全䅑䅁䅅䅁䉁䅁䅁杄䵁䅁䅁李畁䑁䅉䅍㉁䅁䅁䍄䉁䅁䅁䅂䅁䅁䅍䅄䅁䅁䅯睢䅳䅁䅯䄶䅯䅁䅯䄷䅯䅁䅅䅁䉁䅁䅁权䡂䅁䅁䍄䉁䅁䅁睁䅁䅁䅍䅄䅁䅁䅯杮䅷䅁䅯杈䅙䅁䅅䅁䉁䅁䅁权卂杂䅁䍄䉁䅁䅁䅂䅁䅁䅍䅄䅁䅁䅯六䅷䅁䅯儷䅯䅁䅯兦䅑䅁䅅䅁䉁䅁䅁兂㑃䑎坩⭑潐睐杷允䅁䅁䅑䅁䑁䅁䅷䅁䭁䍁乣䅁䭁佁䭯䅁䭁䡁䕁䅁䉁䅁䅁允䅁䅁䄴䅄䅁䑁䅁杌㕁䑁䅫睎䅁䅁杷允䅁䅁䅑䅁䑁䅁䅷䅁䭁䩁临䅁䭁佁䭯䅁䭁䥁䕕䅁䉁䅁䅁允䅁䅁䄴䅄䅁䑁䅅杌㑁䑁䅅兏䅁䅁杷允䅁䅁䅑䅁䑁䅁䅷䅁䭁䥁䴰䅁䭁佁䭧䅁䭁䡁䕁䅁䉁䅁䅁允䅁䅁䅯睒䅁䅁杷允䅁䅁䅑䅁䑁䅁䅷䅁䭁䡁䴰䅁䭁佁䭧䅁䭁䡁䕯䅁䉁䅁䅁允䅁䅁䄴杄䅁䑁䅉䅏畁䑁䅫李㕁䅁䅁䍄䉁䅁䅁䅂䅁䅁䅍䅄䅁䅁䅯睩䅷䅁䅯朵䅯䅁䅯䄷䅯䅁䅅䅁䉁䅁䅁权䡂䅁䅁䍄䉁䅁䅁䅂䅁䅁䅍䅄䅁䅁䅯杴䅷䅁䅯眵䅯䅁䅯睧䅑䅁䅅䅁䉁䅁䅁兂㉃⼸唳佥佫䅑杷允䅁䅁䅑䅁䑁䅁䅷䅁䭁䙁䱁䅁䭁佁䭙䅁䭁䥁䕕䅁䉁䅁䅁允䅁䅁䄴䅄䅁䑁䅍杌祁䑁䅧䅎䅁䅁杷允䅁䅁䅑䅁䑁䅁䅷䅁䭁䥁䱕䅁䭁佁䬴䅁䭁䡁䔰䅁䉁䅁䅁允䅁䅁䅕䅁䅁䥁䥃唹䵁䅉䅅䅁䕁䅁䅁睁䵁䅁䅁权䝃兄䅁权煄权䅁权瑂䅂䅁允䅁䅁䅅䅁䭁䕁䅣䅁䵁䅉䅅䅁䑁䅁䅁睁䵁䅁䅁权敃䅄䅁权歁杂䅁允䅁䅁䅅䅁䭁䉁䕁䅁䵁䅉䅅䅁䕁䅁䅁睁䵁䅁䅁权䩃睃䅁权灄权䅁权睂䅂䅁允䅁䅁䅅䅁䙁䅁䅁䅁䅁瑲䅨䍄䉁䅁䅁䅂䅁䅁䅍䅄䅁䅁䅯儸䅯䅁䅯朵䅯䅁䅯兦䅑䅁䅅䅁䉁䅁䅁杄䭁䅁䅁䅍畁䑁䅫免䅁䅁杷允䅁䅁䅑䅁䑁䅁䅷䅁䭁䕁䱙䅁䭁佁䭯䅁䭁䥁䕕䅁䉁䅁䅁允䅁䅁䄴权䅁䑁䅉杌祁䑁䅫䅁䵁䅉䅅䅁䕁䅁䅁睁䵁䅁䅁权奂睃䅁权畄权䅁权硂䅂䅁允䅁䅁䅅䅁䙁䅁䅁䅁奄睶䉰䍄䉁䅁䅁䅂䅁䅁䅍䅄䅁䅁䅯杳䅷䅁䅯眶䅯䅁䅯兢䅑䅁䅅䅁䉁䅁䅁权䡂䅁䅁䍄䉁䅁䅁睁䅁䅁䅍䅄䅁䅁䅯睒䄰䅁䅯䅇䅙䅁䅅䅁䉁䅁䅁权婁杂䅁䍄䉁䅁䅁睁䅁䅁䅍䅄䅁䅁䅯睒䄰䅁䅯杊䅙䅁䅅䅁䉁䅁䅁杄佁䅁䅁免睁䑁䅁杌祁䑁䅉䅁䵁䅉䅅䅁䕁䅁䅁睁䵁䅁䅁权䑄睃䅁权湄权䅁权䙃䅂䅁允䅁䅁䅅䅁䙁䑁ㄸ牘䩰䉄䅆䍄䉁䅁䅁䅂䅁䅁䅍䅄䅁䅁䅯䄱䅅䅁䅯权䅁䅁䅯兂䅁䅁䅅䅁䉁䅁䅁兂塁挲㌷祕浍䅑杷允䅁䅁䅑䅁䑁䅁䅷䅁䭁䑁䱉䅁䭁佁䭯䅁䭁䡁䕅䅁䉁䅁䅁允䅁䅁䄴䅄䅁䑁䅅杌穁䑁䅉李䅁䅁杷允䅁䅁䅑䅁䑁䅁䅷䅁䭁䡁乙䅁䭁佁䭙䅁䭁䥁䕍䅁䉁䅁䅁允䅁䅁䅯睒䅁䅁杷允䅁䅁䅑䅁䑁䅁䅷䅁䭁䉁䵍䅁䭁佁䭳䅁䭁䥁䕕䅁䉁䅁䅁允䅁䅁䄴䅆䅁䑁䅉杍㍁䑁䅁䅍睁䑁䅁䅍睁䅁䅁䍄䉁䅁䅁䅂䅁䅁䅍䅄䅁䅁䅯杋䅷䅁䅯儶䅯䅁䅯䅣䅑䅁䅅䅁䉁䅁䅁兂䅁䅁䅁䉣祶䅷杷允䅁䅁䅑䅁䑁䅁䅷䅁䭁乁䴸䅁䭁佁䭳䅁䭁佁䭷䅁䉁䅁䅁允䅁䅁䅯睒䅁䅁杷允䅁䅁䅑䅁䑁䅁䅷䅁䭁䕁䱅䅁䭁佁䭧䅁䭁佁䭷䅁䉁䅁䅁允䅁䅁䅯睒䅁䅁杷允䅁䅁䅑䅁䑁䅁䅷䅁䭁乁临䅁䭁佁䬰䅁䭁䥁䕍䅁䉁䅁䅁允䅁䅁䅕兊䉡啬䱏䐱䴸䅉䅅䅁䕁䅁䅁睁䵁䅁䅁权浂睃䅁权瑄权䅁权㥂䅂䅁允䅁䅁䅅䅁䙁䱁⽗獄獡䅎䅊䍄䉁䅁䅁䅂䅁䅁䅍䅄䅁䅁䅯朸䅳䅁䅯朷䅯䅁䅯全䅑䅁䅅䅁䉁䅁䅁兂䅁䅁䅁䭷䍁兑杷允䅁䅁䅑䅁䑁䅁䅷䅁䭁偁䱳䅁䭁佁䭯䅁䭁䝁䔸䅁䉁䅁䅁允䅁䅁䄴䅄䅁䑁䅁杌硁䑁䅍免䅁䅁杷允䅁䅁䅑䅁䑁䅁䅷䅁䭁䩁䵫䅁䭁佁䭯䅁䭁䝁䔸䅁䉁䅁䅁允䅁䅁䅯睒䅁䅁杷允䅁䅁䅍䅁䑁䅁䅷䅁䭁䉁䱙䅁䭁䉁䜴䅁䉁䅁䅁允䅁䅁䅯䅧䅙䅁杷允䅁䅁䅑䅁䑁䅁䅷䅁䭁䅁䵉䅁䭁佁䭫䅁䭁䡁䕅䅁䉁䅁䅁允䅁䅁䅕䅁䅁䑁乄㠫䵁䅉䅅䅁䕁䅁䅁睁䵁䅁䅁权奁兄䅁权浄权䅁权瑂䅂䅁允䅁䅁䅅䅁䭁䕁䅣䅁䵁䅉䅅䅁䕁䅁䅁睁䵁䅁䅁权乃䅄䅁权瑄权䅁权㙂䅂䅁允䅁䅁䅅䅁䙁乁㕶浦㡱䅤䅚䍄䉁䅁䅁䅂䅁䅁䅍䅄䅁䅁䅯杳䅷䅁䅯朷䅯䅁䅯来䅑䅁䅅䅁䉁䅁䅁兂䅁䅁䅁䱯睮䅑杷允䅁䅁䅑䅁䑁䅁䅷䅁䭁䑁䵫䅁䭁佁䬴䅁䭁䝁䔸䅁䉁䅁䅁允䅁䅁䅕䅁䅁䕁桂唴䵁䅉䅅䅁䕁䅁䅁睁䵁䅁䅁权䝂䅄䅁权湄权䅁权睂䅂䅁允䅁䅁䅅䅁䭁䕁䅣䅁䵁䅉䅅䅁䕁䅁䅁睁䵁䅁䅁权䩄䅄䅁权潄权䅁权獄权䅁允䅁䅁䅅䅁䭁䕁䅣䅁䵁䅉䅅䅁䕁䅁䅁睁䵁䅁䅁权求䅄䅁权灄权䅁权硂䅂䅁允䅁䅁䅅䅁䙁䑁䥅䉲楷㥏䅈䍄䉁䅁䅁䅂䅁䅁䅍䅄䅁䅁䅯睏䄰䅁䅯眶䅯䅁䅯睢䅑䅁䅅䅁䉁䅁䅁杄十䅁䅁䅎㍁䑁䅣李祁䑁䅉兏祁䅁䅁䍄䉁䅁䅁䅂䅁䅁䅍䅄䅁䅁䅯䄰䅳䅁䅯眶䅯䅁䅯睢䅑䅁䅅䅁䉁䅁䅁杄啁䅁䅁免㍁䑁䅅免祁䑁䅉䅏ㅁ䑁䅧䅁䵁䅉䅅䅁䕁䅁䅁睁䵁䅁䅁权流睃䅁权牄权䅁权瑂䅂䅁允䅁䅁䅅䅁佁䉁䅑䅁硁䑁䅍免㍁䑁䅁䅍㑁䑁䅧睎䅁䅁杷允䅁䅁䅑䅁䑁䅁䅷䅁䭁乁䰸䅁䭁佁䭯䅁䭁䥁䕕䅁䉁䅁䅁允䅁䅁䄴䅄䅁䑁䅁杌ぁ䑁䅫䅎䅁䅁杷允䅁䅁䅑䅁䑁䅁䅷䅁䭁䙁乍䅁䭁佁䬰䅁䭁䥁䕕䅁䉁䅁䅁允䅁䅁䅕牒穢搯㑒吷䴸䅉䅅䅁䕁䅁䅁睁䵁䅁䅁权桃睃䅁权畄权䅁权䑃䅂䅁允䅁䅁䅅䅁䙁䅁䅁䅁潃杇䉎䍄䉁䅁䅁䅂䅁䅁䅍䅄䅁䅁䅯具䅳䅁䅯朵䅯䅁䅯兣䅑䅁䅅䅁䉁䅁䅁杄䵁䅁䅁免畁䑁䅕䅍㑁䅁䅁䍄䉁䅁䅁䅂䅁䅁䅍䅄䅁䅁䅯杗䄰䅁䅯眵䅯䅁䅯兦䅑䅁䅅䅁䉁䅁䅁兂䕁杖琴灳㤳睶杷允䅁䅁䅍䅁䑁䅁䅷䅁䭁䑁䴴䅁䭁䍁䝙䅁䉁䅁䅁允䅁䅁䄴杄䅁䑁䅅䅍祁䍁䄴䅏硁䅁䅁䍄䉁䅁䅁䅂䅁䅁䅍䅄䅁䅁䅯儸䅳䅁䅯朶䅯䅁䅯兦䅑䅁䅅䅁䉁䅁䅁杄䭁䅁䅁䅍畁䑁䅅李䅁䅁杷允䅁䅁䅍䅁䑁䅁䅷䅁䭁䑁䴸䅁䭁䍁䝙䅁䉁䅁䅁允䅁䅁䄴杄䅁䑁䅅免硁䍁䄴睍ㅁ䅁䅁䍄䉁䅁䅁䅂䅁䅁䅍䅄䅁䅁䅯睎䅷䅁䅯䄶䅯䅁䅯䄷䅯䅁䅅䅁䉁䅁䅁权䡂䅁䅁䍄䉁䅁䅁䅂䅁䅁䅍䅄䅁䅁䅯䄶䅷䅁䅯儷䅯䅁䅯睧䅑䅁䅅䅁䉁䅁䅁兂㍂灶愸㥌唳睐杷允䅁䅁䅍䅁䑁䅁䅷䅁䭁䍁䱅䅁䭁䍁䝑䅁䉁䅁䅁允䅁䅁䅯䅅䅑䅁杷允䅁䅁䅑䅁䑁䅁䅷䅁䭁䱁䵯䅁䭁佁䬰䅁䭁䡁䔰䅁䉁䅁䅁允䅁䅁䅕䉯癯匳䝑吴䴸䅉䅅䅁䕁䅁䅁睁䵁䅁䅁权䅂睃䅁权潄权䅁权睂䅂䅁允䅁䅁䅅䅁佁䅁䄴䅁穁䑁䅁杌祁䑁䅑睎䅁䅁杷允䅁䅁䅑䅁䑁䅁䅷䅁䭁䩁义䅁䭁佁䭣䅁䭁䡁䕅䅁䉁䅁䅁允䅁䅁䅕娷乑敌㉩含䴸䅉䅅䅁䕁䅁䅁睁䵁䅁䅁权奁允䅁权䕁䅁䅁权䙁䅁䅁允䅁䅁䅅䅁䙁䅁䅁䅁坃奕䉨䍄䉁䅁䅁睁䅁䅁䅍䅄䅁䅁䅯䄯䅳䅁䅯䅈䅙䅁䅅䅁䉁䅁䅁权㝂杂䅁䍄䉁䅁䅁䅂䅁䅁䅍䅄䅁䅁䅯典䅷䅁䅯儷䅯䅁䅯兦䅑䅁䅅䅁䉁䅁䅁兂⽂牡へ硫䥧䅑杷允䅁䅁䅑䅁䑁䅁䅷䅁䭁䝁䵙䅁䭁佁䭧䅁䭁䡁䕯䅁䉁䅁䅁允䅁䅁䄴杄䅁䑁䅕兎畁䑁䅑睍㍁䅁䅁䍄䉁䅁䅁䅂䅁䅁䅍䅄䅁䅁䅯杸䅅䅁䅯䅂䅁䅁䅯兂䅁䅁䅅䅁䉁䅁䅁兂䅁䅁䅂婁䄫兑杷允䅁䅁䅑䅁䑁䅁䅷䅁䭁佁䱑䅁䭁佁䬴䅁䭁䡁䕅䅁䉁䅁䅁允䅁䅁䅕䅁䅁䥁⭁唳䵁䅉䅅䅁䕁䅁䅁睁䵁䅁䅁权楁兄䅁权煄权䅁权䙃䅂䅁允䅁䅁䅅䅁佁䅁䅯䅁睁䍁䄴䅏ぁ䅁䅁䍄䉁䅁䅁䅂䅁䅁䅍䅄䅁䅁䅯䅄䅳䅁䅯睈䅙䅁䅯䅉䅙䅁䅅䅁䉁䅁䅁权ㅄ杄䅁䍄䉁䅁䅁睁䅁䅁䅍䅄䅁䅁䅯䅄䅳䅁䅯䅊䅙䅁䅅䅁䉁䅁䅁权允䅂䅁䍄䉁䅁䅁䅂䅁䅁䅍䅄䅁䅁䅯兢䅷䅁䅯儶䅯䅁䅯来䅑䅁䅅䅁䉁䅁䅁兂䅁䅁䅁䥧䩫兑杷允䅁䅁䅑䅁䑁䅁䅷䅁䭁䩁䱙䅁䭁佁䭣䅁䭁䡁䕅䅁䉁䅁䅁允䅁䅁䅕⼵灵搸乊爵䴸䅉䅅䅁䕁䅁䅁睁䵁䅁䅁权卄䅄䅁权潄权䅁权㥂䅂䅁允䅁䅁䅅䅁佁䅁䄴䅁穁䑁䅉杌㑁䑁䅉睍䅁䅁杷允䅁䅁䅑䅁䑁䅁䅷䅁䭁䩁䱙䅁䭁佁䭣䅁䭁䡁䔰䅁䉁䅁䅁允䅁䅁䅕䝭匴㡧䭄㡁䵁䅉䅅䅁䕁䅁䅁睁䵁䅁䅁权楃睃䅁权煄权䅁权㥂䅂䅁允䅁䅁䅅䅁佁䅁䅷䅁硁䍁䄴䅏睁䑁䅉䅁䵁䅉䅅䅁䑁䅁䅁睁䵁䅁䅁权歂䅄䅁权奁杂䅁允䅁䅁䅅䅁䭁䑁䜰䅁䵁䅉䅅䅁䑁䅁䅁睁䵁䅁䅁权歂䅄䅁权敁杂䅁允䅁䅁䅅䅁䭁䡁䝉䅁䵁䅉䅅䅁䕁䅁䅁睁䵁䅁䅁权䭄䅄䅁权潄权䅁权㙂䅂䅁允䅁䅁䅅䅁佁䅁䅷䅁穁䍁䄴䅎㍁䑁䅅䅁䵁䅉䅅䅁䕁䅁䅁睁䵁䅁䅁权䕄兄䅁权畄权䅁权獄权䅁允䅁䅁䅅䅁䭁䕁䅣䅁䵁䅉䅅䅁䑁䅁䅁睁䵁䅁䅁权歂䅄䅁权流杂䅁允䅁䅁䅅䅁佁䅁䅷䅁㍁䑁䅁杌㑁䑁䅙䅁䵁䅉䅅䅁䕁䅁䅁睁䵁䅁䅁权牄䅄䅁权瑄权䅁权療䅂䅁允䅁䅁䅅䅁䙁䅁䅁䅁䅁䅁䅁䍄䉁䅁䅁睁䅁䅁䅍䅄䅁䅁䅯杋䅳䅁䅯杈䅙䅁䅅䅁䉁䅁䅁权䙁䅃䅁䍄䉁䅁䅁䅂䅁䅁䅍䅄䅁䅁䅯全䄰䅁䅯儷䅯䅁䅯睧䅑䅁䅅䅁䉁䅁䅁权䡂䅁䅁䍄䉁䅁䅁䅂䅁䅁䅍䅄䅁䅁䅯兰䅳䅁䅯朷䅯䅁䅯兦䅑䅁䅅䅁䉁䅁䅁兂䅁䅁䅁䍧潄䅑杷允䅁䅁䅍䅁䑁䅁䅷䅁䭁䭁䱁䅁䭁䉁䝯䅁䉁䅁䅁允䅁䅁䅯杘䅙䅁杷允䅁䅁䅑䅁䑁䅁䅷䅁䭁偁䱣䅁䭁佁䭧䅁䭁䡁䕯䅁䉁䅁䅁允䅁䅁䄴䅄䅁䑁䅅免畁䑁䅁免䅁䅁杷允䅁䅁䅑䅁䑁䅁䅷䅁䭁䡁乷䅁䭁佁䬰䅁䭁佁䭷䅁䉁䅁䅁允䅁䅁䅯睒䅁䅁杷允䅁䅁䅑䅁䑁䅁䅷䅁䭁䑁䅑䅁䭁䅁䅯䅁䭁䅁䍑䅁䉁䅁䅁允䅁䅁䅕䑗ね䡹⭡吹䴸䅉䅅䅁䕁䅁䅁睁䵁䅁䅁权权睃䅁权晁杂䅁权杁杂䅁允䅁䅁䅅䅁䭁䵁䤴䅁䵁䅉䅅䅁䕁䅁䅁睁䵁䅁䅁权䍁睃䅁权畄权䅁权睂䅂䅁允䅁䅁䅅䅁䙁䅁䅁䅁䅁䰯䅬䍄䉁䅁䅁䅂䅁䅁䅍䅄䅁䅁䅯䅯䅷䅁䅯眵䅯䅁䅯兦䅑䅁䅅䅁䉁䅁䅁兂橁橥䩈桸䝫䅑杷允䅁䅁䅍䅁䑁䅁䅷䅁䭁䵁䱕䅁䭁䍁䝑䅁䉁䅁䅁允䅁䅁䅯朹䄴䅁杷允䅁䅁䅍䅁䑁䅁䅷䅁䭁䑁䴴䅁䭁䉁䝧䅁䉁䅁䅁允䅁䅁䅯䅒䅙䅁杷允䅁䅁䅍䅁䑁䅁䅷䅁䭁䑁䴸䅁䭁䉁䝧䅁䉁䅁䅁允䅁䅁䅯兓䅣䅁杷允䅁䅁䅑䅁䑁䅁䅷䅁䭁䍁䵑䅁䭁佁䭯䅁䭁䝁䔰䅁䉁䅁䅁允䅁䅁䄴䅄䅁䑁䅁杌㑁䑁䅕李䅁䅁杷允䅁䅁䅑䅁䑁䅁䅷䅁䭁䙁䵍䅁䭁佁䭧䅁䭁䥁䕕䅁䉁䅁䅁允䅁䅁䄴䅄䅁䑁䅣杌ㅁ䑁䅫兎䅁䅁杷允䅁䅁䅍䅁䑁䅁䅷䅁䭁乁䱑䅁䭁䉁䝷䅁䉁䅁䅁允䅁䅁䅯睅䅧䅁杷允䅁䅁䅑䅁䑁䅁䅷䅁䭁乁䵍䅁䭁佁䭳䅁䭁䥁䕕䅁䉁䅁䅁允䅁䅁䄴杅䅁䑁䅉免祁䑁䅕睎㍁䑁䅕䅏䅁䅁杷允䅁䅁䅍䅁䑁䅁䅷䅁䭁乁䱑䅁䭁䉁䜴䅁䉁䅁䅁允䅁䅁䅯眱䅣䅁杷允䅁䅁䅑䅁䑁䅁䅷䅁䭁䡁䵕䅁䭁佁䭙䅁䭁䡁䕅䅁䉁䅁䅁允䅁䅁䄴䅄䅁䑁䅁杌㉁䑁䅉兏䅁䅁杷允䅁䅁䅑䅁䑁䅁䅷䅁䭁䍁䵳䅁䭁佁䭧䅁䭁䝁䔸䅁䉁䅁䅁允䅁䅁䄴䅄䅁䑁䅉免畁䑁䅙䅎䅁䅁杷允䅁䅁䅑䅁䑁䅁䅷䅁䭁䅁䱙䅁䭁佁䬴䅁䭁䝁䔸䅁䉁䅁䅁允䅁䅁䅕䅁䅁䅁䩂へ䵁䅉䅅䅁䑁䅁䅁睁䵁䅁䅁权婁睃䅁权奁杂䅁允䅁䅁䅅䅁䭁䕁䡫䅁䵁䅉䅅䅁䕁䅁䅁睁䵁䅁䅁权杂睃䅁权畄权䅁权療䅂䅁允䅁䅁䅅䅁䙁䅁䅁䅁兄晶䅒䍄䉁䅁䅁䅂䅁䅁䅍䅄䅁䅁䅯兵䅳䅁䅯眵䅯䅁䅯䅣䅑䅁䅅䅁䉁䅁䅁兂㕂匶硙䭃奷䅑杷允䅁䅁䅑䅁䑁䅁䅷䅁䭁䍁乫䅁䭁佁䭫䅁䭁佁䭷䅁䉁䅁䅁允䅁䅁䅯睒䅁䅁杷允䅁䅁䅑䅁䑁䅁䅷䅁䭁䱁䱙䅁䭁佁䬰䅁䭁䝁䔸䅁䉁䅁䅁允䅁䅁䅕積積積積稲䴸䅉䅅䅁䕁䅁䅁睁䵁䅁䅁权㍃睃䅁权浄权䅁权㥂䅂䅁允䅁䅁䅅䅁佁䅁䅷䅁硁䍁䄴免㉁䑁䅅䅁䵁䅉䅅䅁䕁䅁䅁睁䵁䅁䅁权敁䅄䅁权瑄权䅁权䑃䅂䅁允䅁䅁䅅䅁䙁偁潙䥘䌯改⽷䍄䉁䅁䅁䅂䅁䅁䅍䅄䅁䅁䅯杯䅳䅁䅯眶䅯䅁䅯兦䅑䅁䅅䅁䉁䅁䅁杄十䅁䅁兎㑁䑁䅅兎㑁䑁䅁䅍睁䅁䅁䍄䉁䅁䅁䅂䅁䅁䅍䅄䅁䅁䅯睡䅷䅁䅯眵䅯䅁䅯全䅑䅁䅅䅁䉁䅁䅁兂㍁啩杆搵㉄睐杷允䅁䅁䅑䅁䑁䅁䅷䅁䭁䅁䅍䅁䭁䅁䅯䅁䭁䅁䍑䅁䉁䅁䅁允䅁䅁䅕灭婭婭婭歂䵁䅉䅅䅁䕁䅁䅁睁䵁䅁䅁权敄兄䅁权煄权䅁权獄权䅁允䅁䅁䅅䅁䭁䕁䅣䅁䵁䅉䅅䅁䕁䅁䅁睁䵁䅁䅁权偂䅄䅁权瑄权䅁权睂䅂䅁允䅁䅁䅅䅁䙁䕁䵯楁䡵畆⽕䍄䉁䅁䅁䅂䅁䅁䅍䅄䅁䅁䅯兑䅳䅁䅯眶䅯䅁䅯睢䅑䅁䅅䅁䉁䅁䅁杄十䅁䅁兎穁䑁䅧兎ぁ䑁䅁䅍睁䅁䅁䍄䉁䅁䅁䅂䅁䅁䅍䅄䅁䅁䅯䄷䅳䅁䅯眶䅯䅁䅯䅣䅑䅁䅅䅁䉁䅁䅁杄十䅁䅁睍睁䑁䅍兏㑁䑁䅁䅍睁䅁䅁䍄䉁䅁䅁䅂䅁䅁䅍䅄䅁䅁䅯䅏䅅䅁䅯充䅁䅁䅯䅂䅉䅁䅅䅁䉁䅁䅁杄啁䅁䅁䅎ぁ䑁䅑杍睁䑁䅁䅍睁䑁䅁䅁䵁䅉䅅䅁䕁䅁䅁睁䵁䅁䅁权⭂睃䅁权浄权䅁权瑂䅂䅁允䅁䅁䅅䅁䭁䕁䅣䅁䵁䅉䅅䅁䕁䅁䅁睁䵁䅁䅁权呁睃䅁权浄权䅁权獄权䅁允䅁䅁䅅䅁䭁䕁䅣䅁䵁䅉䅅䅁䕁䅁䅁睁䵁䅁䅁权扄睃䅁权煄权䅁权硂䅂䅁允䅁䅁䅅䅁佁䅁䅷䅁睁䍁䄴兎㍁䑁䅉䅁䵁䅉䅅䅁䕁䅁䅁睁䵁䅁䅁权卂睃䅁权煄权䅁权䑃䅂䅁允䅁䅁䅅䅁佁䅁䅷䅁睁䍁䄴兏睁䑁䅫䅁䵁䅉䅅䅁䕁䅁䅁睁䵁䅁䅁权楂睃䅁权煄权䅁权㥂䅂䅁允䅁䅁䅅䅁佁䅁䅷䅁睁䍁䄴李㉁䑁䅉䅁䵁䅉䅅䅁䕁䅁䅁睁䵁䅁䅁权䭃䅄䅁权牄权䅁权療䅂䅁允䅁䅁䅅䅁佁䉁䅉䅁穁䑁䅁免㍁䑁䅍杍睁䑁䅁䅁䵁䅉䅅䅁䕁䅁䅁睁䵁䅁䅁权㡂䅄䅁权湄权䅁权㥂䅂䅁允䅁䅁䅅䅁䙁䝁汄䌰扌剥䄵䍄䉁䅁䅁䅂䅁䅁䅍䅄䅁䅁䅯材䅅䅁䅯充䅁䅁䅯䅂䅉䅁䅅䅁䉁䅁䅁杄啁䅁䅁李睁䑁䅁䅏ㅁ䑁䅁䅍睁䑁䅁䅁䵁䅉䅅䅁䕁䅁䅁睁䵁䅁䅁权䝄䅄䅁权牄权䅁权㥂䅂䅁允䅁䅁䅅䅁佁䉁䅉䅁ぁ䑁䅣兎㍁䑁䅉䅍睁䑁䅁䅁䵁䅉䅅䅁䕁䅁䅁睁䵁䅁䅁权剄睃䅁权浄权䅁权獄权䅁允䅁䅁䅅䅁䭁䕁䅣䅁䵁䅉䅅䅁䕁䅁䅁睁䵁䅁䅁权楁兄䅁权浄权䅁权瑂䅂䅁允䅁䅁䅅䅁䭁䕁䅣䅁䵁䅉䅅䅁䕁䅁䅁睁䵁䅁䅁权潂睃䅁权煄权䅁权睂䅂䅁允䅁䅁䅅䅁佁䅁䅷䅁硁䍁䄴䅍㉁䑁䅧䅁䵁䅉䅅䅁䕁䅁䅁睁䵁䅁䅁权䵄䅄䅁权浄权䅁权療䅂䅁允䅁䅁䅅䅁䭁䕁䅣䅁䵁䅉䅅䅁䕁䅁䅁睁䵁䅁䅁权㙁兄䅁权瑄权䅁权硂䅂䅁允䅁䅁䅅䅁䙁䉁愱䑚晶㥔⼰䍄䉁䅁䅁䅂䅁䅁䅍䅄䅁䅁䅯杆䄰䅁䅯朷䅯䅁䅯睧䅑䅁䅅䅁䉁䅁䅁兂䅁䅁䅁䡁硡䅷杷允䅁䅁䅑䅁䑁䅁䅷䅁䭁䉁䱉䅁䭁佁䭫䅁䭁䡁䕅䅁䉁䅁䅁允䅁䅁䅕䅁䅁䭁㥄猯䵁䅉䅅䅁䕁䅁䅁睁䵁䅁䅁权䱄兄䅁权晁杂䅁权杁杂䅁允䅁䅁䅅䅁䭁䭁䥯䅁䵁䅉䅅䅁䑁䅁䅁睁䵁䅁䅁权䱄兄䅁权歁杂䅁允䅁䅁䅅䅁䭁䝁䝍䅁䵁䅉䅅䅁䕁䅁䅁睁䵁䅁䅁权橄允䅁权䉁杁䅁权䑁杁䅁允䅁䅁䅅䅁䙁䙁剴䡬䝕睍䉒䍄䉁䅁䅁䅂䅁䅁䅍䅄䅁䅁䅯眰䅁䅁䅯䅂䅁䅁䅯䅂䅉䅁䅅䅁䉁䅁䅁兂䅁䅁䅃兓穖兑杷允䅁䅁䅑䅁䑁䅁䅷䅁䭁䉁䱍䅁䭁佁䭯䅁䭁䝁䔸䅁䉁䅁䅁允䅁䅁䄴䅄䅁䑁䅁杌硁䑁䅧睎䅁䅁杷允䅁䅁䅑䅁䑁䅁䅷䅁䭁䩁䱧䅁䭁佁䭣䅁䭁䡁䕯䅁䉁䅁䅁允䅁䅁䅕硨婢発呦ぅ䵁䅉䅅䅁䕁䅁䅁睁䵁䅁䅁权乂兄䅁权湄权䅁权瑂䅂䅁允䅁䅁䅅䅁䭁䕁䅣䅁䵁䅉䅅䅁䕁䅁䅁睁䵁䅁䅁权歄睃䅁权牄权䅁权睂䅂䅁允䅁䅁䅅䅁佁䉁䅉䅁祁䑁䅑睍㉁䑁䅉兏㍁䑁䅁䅁䵁䅉䅅䅁䕁䅁䅁睁䵁䅁䅁权牂兄䅁权晁杂䅁权杁杂䅁允䅁䅁䅅䅁䭁䉁偅䅁䵁䅉䅅䅁䕁䅁䅁睁䵁䅁䅁权灄兄䅁权灄权䅁权療䅂䅁允䅁䅁䅅䅁䙁䅁䅁䅁䅁㝥䅊䍄䉁䅁䅁䅂䅁䅁䅍䅄䅁䅁䅯䄸䅷䅁䅯朵䅯䅁䅯睧䅑䅁䅅䅁䉁䅁䅁杄䵁䅁䅁杍畁䑁䅁䅎㑁䅁䅁䍄䉁䅁䅁䅂䅁䅁䅍䅄䅁䅁䅯儷䅁䅁䅯充䅁䅁䅯䅂䅉䅁䅅䅁䉁䅁䅁杄坁䅁䅁免ぁ䑁䅙䅏睁䑁䅁䅍睁䑁䅁䅍䅁䅁杷允䅁䅁䅑䅁䑁䅁䅷䅁䭁䥁乫䅁䭁佁䬰䅁䭁䡁䕅䅁䉁䅁䅁允䅁䅁䅕硥畓⭒㙆䑰䴸䅉䅅䅁䑁䅁䅁睁䵁䅁䅁权䉄䅄䅁权歁杂䅁允䅁䅁䅅䅁䭁䉁䕁䅁䵁䅉䅅䅁䕁䅁䅁睁䵁䅁䅁权佃睃䅁权潄权䅁权䑃䅂䅁允䅁䅁䅅䅁佁䅁䅷䅁祁䑁䅁杌㉁䑁䅅䅁䵁䅉䅅䅁䕁䅁䅁睁䵁䅁䅁权坄睃䅁权牄权䅁权䑃䅂䅁允䅁䅁䅅䅁佁䉁䅉䅁ぁ䑁䅍睍ㅁ䑁䅣兎ㅁ䑁䅣䅁䵁䅉䅅䅁䕁䅁䅁睁䵁䅁䅁权歁兄䅁权潄权䅁权㥂䅂䅁允䅁䅁䅅䅁佁䅁䄴䅁祁䑁䅕杌ㅁ䑁䅫兏䅁䅁杷允䅁䅁䅍䅁䑁䅁䅷䅁䭁䵁䵅䅁䭁䍁䝙䅁䉁䅁䅁允䅁䅁䄴杄䅁䑁䅅免㉁䍁䄴兏穁䅁䅁䍄䉁䅁䅁䅂䅁䅁䅍䅄䅁䅁䅯睖䅳䅁䅯眶䅯䅁䅯睢䅑䅁䅅䅁䉁䅁䅁杄啁䅁䅁杍ぁ䑁䅍睍睁䑁䅉免㍁䑁䅍䅁䵁䅉䅅䅁䕁䅁䅁睁䵁䅁䅁权千䅄䅁权潄权䅁权㙂䅂䅁允䅁䅁䅅䅁佁䅁䄴䅁硁䑁䅫杌㍁䑁䅙兏䅁䅁杷允䅁䅁䅑䅁䑁䅁䅷䅁䭁䝁䵳䅁䭁佁䭙䅁䭁䡁䕅䅁䉁䅁䅁允䅁䅁䄴䅄䅁䑁䅅杌硁䑁䅙睎䅁䅁杷允䅁䅁䅑䅁䑁䅁䅷䅁䭁䩁䵍䅁䭁佁䭧䅁䭁䡁䕯䅁䉁䅁䅁允䅁䅁䄴杄䅁䑁䅅杍畁䑁䅧兏㕁䅁䅁䍄䉁䅁䅁䅂䅁䅁䅍䅄䅁䅁䅯杫䅅䅁䅯充䅁䅁䅯兂䅁䅁䅅䅁䉁䅁䅁杄啁䅁䅁免㉁䑁䅫杍祁䑁䅁䅏㑁䑁䅉䅁䵁䅉䅅䅁䕁䅁䅁睁䵁䅁䅁权噄䅄䅁权浄权䅁权瑂䅂䅁允䅁䅁䅅䅁䭁䕁䅣䅁䵁䅉䅅䅁䕁䅁䅁睁䵁䅁䅁权塂允䅁权剁䅁䅁权䕁杁䅁允䅁䅁䅅䅁佁䉁䅑䅁硁䑁䅁睍硁䑁䅣䅍硁䑁䅍杍䅁䅁杷允䅁䅁䅑䅁䑁䅁䅷䅁䭁䕁乍䅁䭁佁䭧䅁䭁䡁䔰䅁䉁䅁䅁允䅁䅁䄴䅄䅁䑁䅍杌㕁䑁䅙䅎䅁䅁杷允䅁䅁䅑䅁䑁䅁䅷䅁䭁䭁䵍䅁䭁佁䭳䅁䭁䡁䕁䅁䉁䅁䅁允䅁䅁䄴杅䅁䑁䅉睎㉁䑁䅕䅏睁䑁䅁䅍䅁䅁杷允䅁䅁䅑䅁䑁䅁䅷䅁䭁䝁乳䅁䭁佁䭧䅁䭁䝁䔰䅁䉁䅁䅁允䅁䅁䅯睒䅁䅁杷允䅁䅁䅑䅁䑁䅁䅷䅁䭁䩁䱁䅁䭁佁䭣䅁䭁䡁䕁䅁䉁䅁䅁允䅁䅁䅕偂扮啸煊䐴䴸䅉䅅䅁䕁䅁䅁睁䵁䅁䅁权慂兄䅁权煄权䅁权瑂䅂䅁允䅁䅁䅅䅁䭁䕁䅣䅁䵁䅉䅅䅁䕁䅁䅁睁䵁䅁䅁权硄睃䅁权晁杂䅁权杁杂䅁允䅁䅁䅅䅁䭁䑁䝳䅁䵁䅉䅅䅁䕁䅁䅁睁䵁䅁䅁权䱂睃䅁权潄权䅁权㥂䅂䅁允䅁䅁䅅䅁佁䅁䅷䅁㍁䍁䄴䅎㍁䑁䅧䅁䵁䅉䅅䅁䕁䅁䅁睁䵁䅁䅁权捃䅄䅁权瑄权䅁权獄权䅁允䅁䅁䅅䅁䭁䕁䅣䅁䵁䅉䅅䅁䕁䅁䅁睁䵁䅁䅁权摁兄䅁权煄权䅁权㥂䅂䅁允䅁䅁䅅䅁佁䅁䅷䅁硁䍁䄴李ぁ䑁䅙䅁䵁䅉䅅䅁䕁䅁䅁睁䵁䅁䅁权潃兄䅁权牄权䅁权療䅂䅁允䅁䅁䅅䅁佁䉁䅉䅁ㅁ䑁䅕睍㍁䑁䅅䅍睁䑁䅁䅁䵁䅉䅅䅁䑁䅁䅁睁䵁䅁䅁权婂䅄䅁权歁杂䅁允䅁䅁䅅䅁䭁偁佧䅁䵁䅉䅅䅁䕁䅁䅁睁䵁䅁䅁权㥄䅄䅁权煄权䅁权療䅂䅁允䅁䅁䅅䅁佁䅁䅷䅁睁䍁䄴睍祁䑁䅍䅁䵁䅉䅅䅁䕁䅁䅁睁䵁䅁䅁权乃兄䅁权潄权䅁权䙃䅂䅁允䅁䅁䅅䅁佁䅁䄴䅁祁䑁䅉杌硁䑁䅫䅎䅁䅁杷允䅁䅁䅑䅁䑁䅁䅷䅁䭁偁䭫䅁䭁佁䬰䅁䭁䡁䔰䅁䉁䅁䅁允䅁䅁䅕倹唳佥浫稸䴸䅉䅅䅁䕁䅁䅁睁䵁䅁䅁权䕄䅄䅁权灄权䅁权瑂䅂䅁允䅁䅁䅅䅁䭁䕁䅣䅁䵁䅉䅅䅁䕁䅁䅁睁䵁䅁䅁权ㅂ兄䅁权潄权䅁权睂䅂䅁允䅁䅁䅅䅁䭁䕁䅣䅁䵁䅉䅅䅁䑁䅁䅁睁䵁䅁䅁权㍃兄䅁权奁杂䅁允䅁䅁䅅䅁䭁䝁䜸䅁䵁䅉䅅䅁䕁䅁䅁睁䵁䅁䅁权䡂䅄䅁权湄权䅁权㥂䅂䅁允䅁䅁䅅䅁䙁乁㑖匶硙䍩䅨䍄䉁䅁䅁䅂䅁䅁䅍䅄䅁䅁䅯儳䅳䅁䅯朶䅯䅁䅯兦䅑䅁䅅䅁䉁䅁䅁杄䵁䅁䅁䅍畁䑁䅣免㉁䅁䅁䍄䉁䅁䅁䅂䅁䅁䅍䅄䅁䅁䅯儸䅳䅁䅯眶䅯䅁䅯睢䅑䅁䅅䅁䉁䅁䅁杄啁䅁䅁免ぁ䑁䅍李穁䑁䅅杍㕁䑁䅍䅁䵁䅉䅅䅁䕁䅁䅁睁䵁䅁䅁权㕃䅄䅁权浄权䅁权䑃䅂䅁允䅁䅁䅅䅁佁䅁䄴䅁硁䑁䅁杌睁䑁䅕睍䅁䅁杷允䅁䅁䅑䅁䑁䅁䅷䅁䭁䥁䉧䅁䭁䅁䅑䅁䭁䅁䍑䅁䉁䅁䅁允䅁䅁䅕䅁䅁䥁㉲歡䵅䅉䅅䅁䕁䅁䅁睁䵁䅁䅁权睁䅄䅁权牄权䅁权䑃䅂䅁允䅁䅁䅅䅁佁䉁䅑䅁硁䑁䅙李ぁ䑁䅫䅏祁䑁䅧䅏䅁䅁杷允䅁䅁䅑䅁䑁䅁䅷䅁䭁䍁乁䅁䭁佁䭯䅁䭁䡁䕅䅁䉁䅁䅁允䅁䅁䄴䅄䅁䑁䅁杌㑁䑁䅁䅎䅁䅁杷允䅁䅁䅑䅁䑁䅁䅷䅁䭁䕁䵫䅁䭁佁䭧䅁䭁䝁䔰䅁䉁䅁䅁允䅁䅁䅯睒䅁䅁杷允䅁䅁䅍䅁䑁䅁䅷䅁䭁䍁乍䅁䭁䉁䝧䅁䉁䅁䅁允䅁䅁䅯䅦䅙䅁杷允䅁䅁䅑䅁䑁䅁䅷䅁䭁䝁䱣䅁䭁佁䭫䅁䭁䡁䕅䅁䉁䅁䅁允䅁䅁䅕䅁䅁䅁佂ふ䵁䅉䅅䅁䕁䅁䅁睁䵁䅁䅁权杄䅄䅁权湄权䅁权㙂䅂䅁允䅁䅁䅅䅁䙁䙁歰㥏倹卄䅂䍄䉁䅁䅁䅂䅁䅁䅍䅄䅁䅁䅯杣䅳䅁䅯眶䅯䅁䅯来䅑䅁䅅䅁䉁䅁䅁杄啁䅁䅁免穁䑁䅫李㍁䑁䅣免㉁䑁䅉䅁䵁䅉䅅䅁䕁䅁䅁睁䵁䅁䅁权獃睃䅁权煄权䅁权䑃䅂䅁允䅁䅁䅅䅁䭁䕁䅣䅁䵁䅉䅅䅁䕁䅁䅁睁䵁䅁䅁权潄睃䅁权牄权䅁权獄权䅁允䅁䅁䅅䅁䭁䕁䅣䅁䵁䅉䅅䅁䕁䅁䅁睁䵁䅁䅁权䉂䅄䅁权潄权䅁权獄权䅁允䅁䅁䅅䅁䭁䕁䅣䅁䵁䅉䅅䅁䕁䅁䅁睁䵁䅁䅁权瑂䅄䅁权牄权䅁权硂䅂䅁允䅁䅁䅅䅁佁䉁䅑䅁硁䑁䅉䅏㍁䑁䅁䅍睁䑁䅁䅍䅁䅁杷允䅁䅁䅑䅁䑁䅁䅷䅁䭁䍁䱣䅁䭁佁䬴䅁䭁䡁䕁䅁䉁䅁䅁允䅁䅁䅕䅁䅁䅁婃䔰䵁䅉䅅䅁䕁䅁䅁睁䵁䅁䅁权獄睃䅁权潄权䅁权㥂䅂䅁允䅁䅁䅅䅁佁䅁䅷䅁硁䑁䅧杌ㅁ䑁䅫䅁䵁䅉䅅䅁䕁䅁䅁睁䵁䅁䅁权䩃兄䅁权湄权䅁权睂䅂䅁允䅁䅁䅅䅁䙁䩁䕺䱉祂偡⼸䍄䉁䅁䅁䅂䅁䅁䅍䅄䅁䅁䅯䅗䅷䅁䅯朵䅯䅁䅯睢䅑䅁䅅䅁䉁䅁䅁杄䵁䅁䅁免畁䑁䅧睎㉁䅁䅁䍄䉁䅁䅁䅂䅁䅁䅍䅄䅁䅁䅯䅍䅷䅁䅯朶䅯䅁䅯兦䅑䅁䅅䅁䉁䅁䅁杄䵁䅁䅁䅍畁䑁䅕兏祁䅁䅁䍄䉁䅁䅁䅂䅁䅁䅍䅄䅁䅁䅯杈䅳䅁䅯眶䅯䅁䅯睢䅑䅁䅅䅁䉁䅁䅁杄十䅁䅁李睁䑁䅫䅍硁䑁䅕䅏穁䅁䅁䍄䉁䅁䅁䅂䅁䅁䅍䅄䅁䅁䅯䅄䅳䅁䅯眵䅯䅁䅯䄷䅯䅁䅅䅁䉁䅁䅁权䡂䅁䅁䍄䉁䅁䅁䅂䅁䅁䅍䅄䅁䅁䅯兔䅳䅁䅯儶䅯䅁䅯来䅑䅁䅅䅁䉁䅁䅁兂䅁䅁䅁䉁䡮䅑杷允䅁䅁䅑䅁䑁䅁䅷䅁䭁䕁䴸䅁䭁佁䭧䅁䭁䡁䕁䅁䉁䅁䅁允䅁䅁䄴杄䅁䍁䄰李畁䑁䅍睍㑁䅁䅁䍄䉁䅁䅁䅂䅁䅁䅍䅄䅁䅁䅯䅱䅷䅁䅯儶䅯䅁䅯全䅑䅁䅅䅁䉁䅁䅁兂䅁䅁䅁䍁䩔䅑杷允䅁䅁䅑䅁䑁䅁䅷䅁䭁䍁䄸䅁䭁䅁䍅䅁䭁䅁䍍䅁䉁䅁䅁允䅁䅁䅕睪獁癥乓唳䵁䅉䅅䅁䕁䅁䅁睁䵁䅁䅁权偁睃䅁权潄权䅁权硂䅂䅁允䅁䅁䅅䅁佁䅁䄴䅁硁䑁䅁杌㑁䑁䅧杍䅁䅁杷允䅁䅁䅑䅁䑁䅁䅷䅁䭁䉁䱁䅁䭁佁䭙䅁䭁䡁䕯䅁䉁䅁䅁允䅁䅁䄴䅄䅁䑁䅁杌ㅁ䑁䅧李䅁䅁杷允䅁䅁䅑䅁䑁䅁䅷䅁䭁佁䱧䅁䭁佁䬰䅁䭁䝁䔰䅁䉁䅁䅁允䅁䅁䅯睒䅁䅁杷允䅁䅁䅑䅁䑁䅁䅷䅁䭁䕁䵫䅁䭁佁䭳䅁䭁䡁䕅䅁䉁䅁䅁允䅁䅁䄴杅䅁䑁䅅兏ㅁ䑁䅍䅎祁䑁䅙兎䅁䅁杷允䅁䅁䅑䅁䑁䅁䅷䅁䭁䭁䵣䅁䭁佁䭯䅁䭁䥁䕕䅁䉁䅁䅁允䅁䅁䄴䅄䅁䑁䅅杌穁䑁䅫李䅁䅁杷允䅁䅁䅑䅁䑁䅁䅷䅁䭁䵁乳䅁䭁佁䭙䅁䭁䡁䕅䅁䉁䅁䅁允䅁䅁䄴䅄䅁䑁䅉杌睁䑁䅣兏䅁䅁杷允䅁䅁䅑䅁䑁䅁䅷䅁䭁乁䱍䅁䭁佁䭯䅁䭁䝁䔰䅁䉁䅁䅁允䅁䅁䅯睒䅁䅁杷允䅁䅁䅑䅁䑁䅁䅷䅁䭁䉁䴸䅁䭁佁䭯䅁䭁䡁䕁䅁䉁䅁䅁允䅁䅁䄴䅄䅁䑁䅅杌睁䑁䅍杍䅁䅁杷允䅁䅁䅑䅁䑁䅁䅷䅁䭁䙁乯䅁䭁佁䭳䅁䭁䥁䕍䅁䉁䅁䅁允䅁䅁䄴杅䅁䑁䅍杍ㅁ䑁䅧杍㕁䑁䅍睍䅁䅁杷允䅁䅁䅑䅁䑁䅁䅷䅁䭁䭁䰴䅁䭁佁䭙䅁䭁䥁䕕䅁䉁䅁䅁允䅁䅁䄴䅄䅁䑁䅁杌㕁䑁䅕䅎䅁䅁杷允䅁䅁䅑䅁䑁䅁䅷䅁䭁䡁䵫䅁䭁佁䬴䅁䭁䡁䕁䅁䉁䅁䅁允䅁䅁䅕䅁䅁佁坃䔷䵁䅉䅅䅁䕁䅁䅁睁䵁䅁䅁权㕃䅄䅁权湄权䅁权䑃䅂䅁允䅁䅁䅅䅁䙁䱁祂䩡瑈䌯䅊䍄䉁䅁䅁䅂䅁䅁䅍䅄䅁䅁䅯睡䅳䅁䅯眶䅯䅁䅯睢䅑䅁䅅䅁䉁䅁䅁杄啁䅁䅁免硁䑁䅙兎硁䑁䅅䅍睁䑁䅁䅁䵁䅉䅅䅁䕁䅁䅁睁䵁䅁䅁权䩄睃䅁权煄权䅁权瑂䅂䅁允䅁䅁䅅䅁䭁䕁䅣䅁䵁䅉䅅䅁䕁䅁䅁睁䵁䅁䅁权佃睃䅁权畄权䅁权䑃䅂䅁允䅁䅁䅅䅁䙁䅁䅁䅁䅁癓䅖䍄䉁䅁䅁䅂䅁䅁䅍䅄䅁䅁䅯䅺䅳䅁䅯儷䅯䅁䅯䄷䅯䅁䅅䅁䉁䅁䅁权䡂䅁䅁䍄䉁䅁䅁䅂䅁䅁䅍䅄䅁䅁䅯兙䅷䅁䅯儷䅯䅁䅯䅣䅑䅁䅅䅁䉁䅁䅁兂䝂癴㥐䠱剪睐杷允䅁䅁䅑䅁䑁䅁䅷䅁䭁乁䵁䅁䭁佁䭙䅁䭁䥁䕍䅁䉁䅁䅁允䅁䅁䄴䅄䅁䑁䅑杌ぁ䑁䅫䅎䅁䅁杷允䅁䅁䅑䅁䑁䅁䅷䅁䭁偁䴴䅁䭁佁䭳䅁䭁䥁䕍䅁䉁䅁䅁允䅁䅁䄴杅䅁䑁䅑李㉁䑁䅧䅍ぁ䑁䅁兏䅁䅁杷允䅁䅁䅑䅁䑁䅁䅷䅁䭁佁乳䅁䭁佁䬴䅁䭁䡁䕯䅁䉁䅁䅁允䅁䅁䅕䅁䅁䅁呂䴳䵁䅉䅅䅁䕁䅁䅁睁䵁䅁䅁权摄䅁䅁权䭁䅁䅁权䕁杁䅁允䅁䅁䅅䅁䙁偁潙䥘䌯剤䅤䍄䉁䅁䅁䅂䅁䅁䅍䅄䅁䅁䅯眲䅷䅁䅯眶䅯䅁䅯兢䅑䅁䅅䅁䉁䅁䅁权䡂䅁䅁䍄䉁䅁䅁䅂䅁䅁䅍䅄䅁䅁䅯儸䅳䅁䅯眶䅯䅁䅯䄷䅯䅁䅅䅁䉁䅁䅁权䡂䅁䅁䍄䉁䅁䅁䅂䅁䅁䅍䅄䅁䅁䅯䅅䅳䅁䅯儷䅯䅁䅯来䅑䅁䅅䅁䉁䅁䅁兂獄払敧敨究睐杷允䅁䅁䅑䅁䑁䅁䅷䅁䭁䱁䱕䅁䭁佁䭧䅁䭁䥁䕕䅁䉁䅁䅁允䅁䅁䄴杄䅁䑁䅅睍畁䑁䅕䅍㕁䅁䅁䍄䉁䅁䅁䅂䅁䅁䅍䅄䅁䅁䅯朹䅷䅁䅯眶䅯䅁䅯全䅑䅁䅅䅁䉁䅁䅁杄十䅁䅁兏穁䑁䅙兏㍁䑁䅣䅍ぁ䅁䅁䍄䉁䅁䅁䅂䅁䅁䅍䅄䅁䅁䅯杍䄰䅁䅯朵䅯䅁䅯兦䅑䅁䅅䅁䉁䅁䅁杄䵁䅁䅁杍畁䑁䅑睍㑁䅁䅁䍄䉁䅁䅁䅂䅁䅁䅍䅄䅁䅁䅯睴䄰䅁䅯䄶䅯䅁䅯䅣䅑䅁䅅䅁䉁䅁䅁杄䵁䅁䅁免畁䑁䅑李㑁䅁䅁䍄䉁䅁䅁䅂䅁䅁䅍䅄䅁䅁䅯兇䅷䅁䅯朶䅯䅁䅯兢䅑䅁䅅䅁䉁䅁䅁权䡂䅁䅁䍄䉁䅁䅁䅂䅁䅁䅍䅄䅁䅁䅯杹䄰䅁䅯眶䅯䅁䅯兢䅑䅁䅅䅁䉁䅁䅁权䡂䅁䅁䍄䉁䅁䅁䅂䅁䅁䅍䅄䅁䅁䅯䄵䅷䅁䅯眵䅯䅁䅯兣䅑䅁䅅䅁䉁䅁䅁兂楂䙅㕧䵴䝪睶杷允䅁䅁䅑䅁䑁䅁䅷䅁䭁佁䵕䅁䭁佁䬴䅁䭁䥁䕍䅁䉁䅁䅁允䅁䅁䅕䅁䅁䥁坄欲䵁䅉䅅䅁䑁䅁䅁睁䵁䅁䅁权奄䅄䅁权歁杂䅁允䅁䅁䅅䅁䭁䉁䕁䅁䵁䅉䅅䅁䕁䅁䅁睁䵁䅁䅁权㡁兄䅁权湄权䅁权㥂䅂䅁允䅁䅁䅅䅁䙁䝁丳㉮偷智⽯䍄䉁䅁䅁䅂䅁䅁䅍䅄䅁䅁䅯条䅷䅁䅯眶䅯䅁䅯兢䅑䅁䅅䅁䉁䅁䅁权䡂䅁䅁䍄䉁䅁䅁睁䅁䅁䅍䅄䅁䅁䅯兊䅷䅁䅯杊䅙䅁䅅䅁䉁䅁䅁杄䵁䅁䅁䅏ぁ䍁䄴䅏穁䅁䅁䍄䉁䅁䅁䅂䅁䅁䅍䅄䅁䅁䅯朲䅳䅁䅯儷䅯䅁䅯睧䅑䅁䅅䅁䉁䅁䅁兂䥂場啯歲灦睐杷允䅁䅁䅑䅁䑁䅁䅷䅁䭁䍁䱅䅁䭁佁䭯䅁䭁䝁䔸䅁䉁䅁䅁允䅁䅁䄴䅄䅁䑁䅁杌祁䑁䅧兏䅁䅁杷允䅁䅁䅑䅁䑁䅁䅷䅁䭁䑁䱅䅁䭁佁䭙䅁䭁䡁䕁䅁䉁䅁䅁允䅁䅁䄴䅄䅁䑁䅉杌硁䑁䅕睍䅁䅁杷允䅁䅁䅑䅁䑁䅁䅷䅁䭁䭁䱧䅁䭁佁䭳䅁䭁䡁䔰䅁䉁䅁䅁允䅁䅁䄴杅䅁䑁䅑李㍁䑁䅙杍㉁䑁䅉李䅁䅁杷允䅁䅁䅑䅁䑁䅁䅷䅁䭁偁䱑䅁䭁佁䭧䅁䭁䡁䔰䅁䉁䅁䅁允䅁䅁䄴权䅁䑁䅑杌硁䑁䅍䅁䵁䅉䅅䅁䕁䅁䅁睁䵁䅁䅁权㙃䅄䅁权潄权䅁权䑃䅂䅁允䅁䅁䅅䅁佁䅁䄴䅁硁䑁䅣杌穁䑁䅧兏䅁䅁杷允䅁䅁䅑䅁䑁䅁䅷䅁䭁䡁䱙䅁䭁佁䭙䅁䭁䡁䕅䅁䉁䅁䅁允䅁䅁䄴䅄䅁䑁䅅杌㕁䑁䅍睍䅁䅁杷允䅁䅁䅑䅁䑁䅁䅷䅁䭁䝁䵳䅁䭁佁䭳䅁䭁佁䭷䅁䉁䅁䅁允䅁䅁䅯睒䅁䅁杷允䅁䅁䅑䅁䑁䅁䅷䅁䭁偁䴸䅁䭁佁䭯䅁䭁䡁䕁䅁䉁䅁䅁允䅁䅁䄴䅄䅁䑁䅅杌穁䑁䅉李䅁䅁杷允䅁䅁䅑䅁䑁䅁䅷䅁䭁䍁䉣䅁䭁䉁䅅䅁䭁䅁䅕䅁䉁䅁䅁允䅁䅁䄴䅆䅁䑁䅕䅏㍁䑁䅕䅍睁䑁䅁䅍睁䅁䅁䍄䉁䅁䅁䅂䅁䅁䅍䅄䅁䅁䅯杅䅷䅁䅯朶䅯䅁䅯䅣䅑䅁䅅䅁䉁䅁䅁杄䵁䅁䅁免畁䑁䅉睎㑁䅁䅁䍄䉁䅁䅁䅂䅁䅁䅍䅄䅁䅁䅯䅶䅷䅁䅯朷䅯䅁䅯全䅑䅁䅅䅁䉁䅁䅁兂䅁䅁䅁䅑ㄯ䅑杷允䅁䅁䅑䅁䑁䅁䅷䅁䭁䍁乯䅁䭁佁䬴䅁䭁䡁䔰䅁䉁䅁䅁允䅁䅁䅕䅁䅁䵁摃䔶䵁䅉䅅䅁䕁䅁䅁睁䵁䅁䅁权䝄䅄䅁权牄权䅁权療䅂䅁允䅁䅁䅅䅁佁䉁䅉䅁ぁ䑁䅙李硁䑁䅑䅍睁䑁䅁䅁䵁䅉䅅䅁䕁䅁䅁睁䵁䅁䅁权橁睃䅁权煄权䅁权硂䅂䅁允䅁䅁䅅䅁佁䅁䅷䅁睁䍁䄴兎㉁䑁䅉䅁䵁䅉䅅䅁䕁䅁䅁睁䵁䅁䅁权䝄睃䅁权瑄权䅁权獄权䅁允䅁䅁䅅䅁䭁䕁䅣䅁䵁䅉䅅䅁䑁䅁䅁睁䵁䅁䅁权摄䅄䅁权捁杂䅁允䅁䅁䅅䅁䭁䕁䡙䅁䵁䅉䅅䅁䕁䅁䅁睁䵁䅁䅁权䑂睃䅁权浄权䅁权䙃䅂䅁允䅁䅁䅅䅁佁䅁䅷䅁祁䍁䄴睎睁䑁䅣䅁䵁䅉䅅䅁䕁䅁䅁睁䵁䅁䅁权䡄睃䅁权瑄权䅁权獄权䅁允䅁䅁䅅䅁䭁䕁䅣䅁䵁䅉䅅䅁䕁䅁䅁睁䵁䅁䅁权兂兄䅁权牄权䅁权硂䅂䅁允䅁䅁䅅䅁佁䉁䅉䅁ㅁ䑁䅍睍祁䑁䅣䅍㉁䑁䅁䅁䵁䅉䅅䅁䕁䅁䅁睁䵁䅁䅁权い权䅁权潄权䅁权䙃䅂䅁允䅁䅁䅅䅁佁䅁䄴䅁硁䑁䅑杌㕁䑁䅕睎䅁䅁杷允䅁䅁䅑䅁䑁䅁䅷䅁䭁䅁䵳䅁䭁佁䬴䅁䭁䝁䔰䅁䉁䅁䅁允䅁䅁䅯睒䅁䅁杷允䅁䅁䅑䅁䑁䅁䅷䅁䭁䅁䵷䅁䭁佁䭫䅁䭁䡁䕁䅁䉁䅁䅁允䅁䅁䅕䅁䅁䵁婃䴵䵁䅉䅅䅁䑁䅁䅁睁䵁䅁䅁权啄䅄䅁权奁杂䅁允䅁䅁䅅䅁䭁䝁䜸䅁䵁䅉䅅䅁䕁䅁䅁睁䵁䅁䅁权摁睃䅁权瑄权䅁权獄权䅁允䅁䅁䅅䅁䭁䕁䅣䅁䵁䅉䅅䅁䕁䅁䅁睁䵁䅁䅁权䵄睃䅁权牄权䅁权獄权䅁允䅁䅁䅅䅁䭁䕁䅣䅁䵁䅉䅅䅁䑁䅁䅁睁䵁䅁䅁权啄䅄䅁权敁杂䅁允䅁䅁䅅䅁䭁䕁䡣䅁䵁䅉䅅䅁䕁䅁䅁睁䵁䅁䅁权䑂睃䅁权煄权䅁权䙃䅂䅁允䅁䅁䅅䅁佁䅁䅷䅁睁䍁䄴睎硁䑁䅍䅁䵁䅉䅅䅁䕁䅁䅁睁䵁䅁䅁权桂䅄䅁权潄权䅁权䙃䅂䅁允䅁䅁䅅䅁佁䅁䄴䅁硁䑁䅣杌睁䑁䅣李䅁䅁杷允䅁䅁䅑䅁䑁䅁䅷䅁䭁佁䬸䅁䭁佁䭙䅁䭁䡁䕁䅁䉁䅁䅁允䅁䅁䄴䅄䅁䑁䅉杌ぁ䑁䅑李䅁䅁杷允䅁䅁䅑䅁䑁䅁䅷䅁䭁䅁䱯䅁䭁佁䭫䅁䭁䥁䕍䅁䉁䅁䅁允䅁䅁䅕䅁䅁䅁䑄欯䵁䅉䅅䅁䕁䅁䅁睁䵁䅁䅁权千兄䅁权灄权䅁权硂䅂䅁允䅁䅁䅅䅁䙁䅁䅁䅁䅄攱䅬䍄䉁䅁䅁䅂䅁䅁䅍䅄䅁䅁䅯杈䅷䅁䅯朵䅯䅁䅯兢䅑䅁䅅䅁䉁䅁䅁权䡂䅁䅁䍄䉁䅁䅁䅂䅁䅁䅍䅄䅁䅁䅯䄱䅷䅁䅯睈䅙䅁䅯䅉䅙䅁䅅䅁䉁䅁䅁权䅄睂䅁䍄䉁䅁䅁䅂䅁䅁䅍䅄䅁䅁䅯䅐䄰䅁䅯䄶䅯䅁䅯睧䅑䅁䅅䅁䉁䅁䅁权䡂䅁䅁䍄䉁䅁䅁䅂䅁䅁䅍䅄䅁䅁䅯杹䅷䅁䅯朶䅯䅁䅯䅣䅑䅁䅅䅁䉁䅁䅁杄䵁䅁䅁䅍畁䑁䅉兏祁䅁䅁䍄䉁䅁䅁睁䅁䅁䅍䅄䅁䅁䅯杄䅳䅁䅯杇䅙䅁䅅䅁䉁䅁䅁权時杂䅁䍄䉁䅁䅁䅂䅁䅁䅍䅄䅁䅁䅯儫䅁䅁䅯充䅁䅁䅯兂䅁䅁䅅䅁䉁䅁䅁杄啁䅁䅁䅏ぁ䑁䅅䅍睁䑁䅁䅍睁䑁䅁䅁䵁䅉䅅䅁䕁䅁䅁睁䵁䅁䅁权㉃䅄䅁权煄权䅁权硂䅂䅁允䅁䅁䅅䅁佁䅁䅷䅁睁䍁䄴睍㕁䑁䅧䅁䵁䅉䅅䅁䕁䅁䅁睁䵁䅁䅁权捁兄䅁权煄权䅁权㥂䅂䅁允䅁䅁䅅䅁佁䅁䅷䅁睁䍁䄴兎㉁䑁䅍䅁䵁䅉䅅䅁䕁䅁䅁睁䵁䅁䅁权佃睃䅁权畄权䅁权䙃䅂䅁允䅁䅁䅅䅁䙁䅁䅁䅁䅄偒䅬䍄䉁䅁䅁䅂䅁䅁䅍䅄䅁䅁䅯睈䅳䅁䅯朶䅯䅁䅯全䅑䅁䅅䅁䉁䅁䅁杄䭁䅁䅁䅍畁䑁䅙䅎䅁䅁杷允䅁䅁䅑䅁䑁䅁䅷䅁䭁䵁䰰䅁䭁佁䭯䅁䭁䡁䕯䅁䉁䅁䅁允䅁䅁䄴䅄䅁䑁䅅杌ぁ䑁䅑兎䅁䅁杷允䅁䅁䅍䅁䑁䅁䅷䅁䭁䑁䴸䅁䭁䉁䝷䅁䉁䅁䅁允䅁䅁䅯兹䅧䅁杷允䅁䅁䅑䅁䑁䅁䅷䅁䭁佁乳䅁䭁佁䬰䅁䭁䡁䕅䅁䉁䅁䅁允䅁䅁䅕䅊⭉琲䡗䐵䴸䅉䅅䅁䕁䅁䅁睁䵁䅁䅁权坂允䅁权䉁杁䅁权䑁杁䅁允䅁䅁䅅䅁䙁䩁䱁琱剆畺䅂䍄䉁䅁䅁䅂䅁䅁䅍䅄䅁䅁䅯䄰䅳䅁䅯儷䅯䅁䅯兦䅑䅁䅅䅁䉁䅁䅁兂㡂儫呩獕牲睐杷允䅁䅁䅑䅁䑁䅁䅷䅁䭁䕁䱳䅁䭁佁䭯䅁䭁佁䭷䅁䉁䅁䅁允䅁䅁䅯睒䅁䅁杷允䅁䅁䅑䅁䑁䅁䅷䅁䭁䅁䉉䅁䭁䉁䅅䅁䭁䅁䅕䅁䉁䅁䅁允䅁䅁䄴杆䅁䑁䅑䅍ぁ䑁䅅䅍睁䑁䅁䅍睁䑁䅁䅁䵁䅉䅅䅁䕁䅁䅁睁䵁䅁䅁权啂睃䅁权潄权䅁权獄权䅁允䅁䅁䅅䅁䭁䕁䅣䅁䵁䅉䅅䅁䕁䅁䅁睁䵁䅁䅁权㝂睃䅁权牄权䅁权㥂䅂䅁允䅁䅁䅅䅁佁䉁䅉䅁㕁䑁䅕杍睁䑁䅣兎硁䑁䅑䅁䵁䅉䅅䅁䕁䅁䅁睁䵁䅁䅁权䩁兄䅁权牄权䅁权療䅂䅁允䅁䅁䅅䅁佁䉁䅉䅁ㅁ䑁䅣免㑁䑁䅉䅍㍁䑁䅉䅁䵁䅉䅅䅁䑁䅁䅁睁䵁䅁䅁权㥄睃䅁权慁杂䅁允䅁䅁䅅䅁䭁乁䝙䅁䵁䅉䅅䅁䕁䅁䅁睁䵁䅁䅁权浃䅄䅁权湄权䅁权硂䅂䅁允䅁䅁䅅䅁䭁䕁䅣䅁䵁䅉䅅䅁䑁䅁䅁睁䵁䅁䅁权㥄睃䅁权敁杂䅁允䅁䅁䅅䅁䭁䕁䡣䅁䵁䅉䅅䅁䕁䅁䅁睁䵁䅁䅁权⽁睃䅁权湄权䅁权䙃䅂䅁允䅁䅁䅅䅁䙁䱁昶楇搯佊⽯䍄䉁䅁䅁䅂䅁䅁䅍䅄䅁䅁䅯䅢䅳䅁䅯儷䅯䅁䅯䄷䅯䅁䅅䅁䉁䅁䅁权䡂䅁䅁䍄䉁䅁䅁䅂䅁䅁䅍䅄䅁䅁䅯杣䅳䅁䅯朷䅯䅁䅯睧䅑䅁䅅䅁䉁䅁䅁兂䅁䅁䅁䠸㉔䅑杷允䅁䅁䅑䅁䑁䅁䅷䅁䭁䕁䴴䅁䭁佁䬰䅁䭁䝁䔰䅁䉁䅁䅁允䅁䅁䅕獋癴䬰䨵橰䴸䅉䅅䅁䕁䅁䅁睁䵁䅁䅁权䩄䅄䅁权瑄权䅁权㥂䅂䅁允䅁䅁䅅䅁䙁䉁癳匳䝑敧⽕䍄䉁䅁䅁䅂䅁䅁䅍䅄䅁䅁䅯朱䅷䅁䅯朵䅯䅁䅯兢䅑䅁䅅䅁䉁䅁䅁权䡂䅁䅁䍄䉁䅁䅁䅂䅁䅁䅍䅄䅁䅁䅯八䄰䅁䅯䄶䅯䅁䅯来䅑䅁䅅䅁䉁䅁䅁权䡂䅁䅁䍄䉁䅁䅁䅂䅁䅁䅍䅄䅁䅁䅯兗䅳䅁䅯朵䅯䅁䅯兢䅑䅁䅅䅁䉁䅁䅁杄䵁䅁䅁䅎畁䑁䅕䅎硁䅁䅁䍄䉁䅁䅁䅂䅁䅁䅍䅄䅁䅁䅯䅶䅷䅁䅯儶䅯䅁䅯兣䅑䅁䅅䅁䉁䅁䅁兂䅁䅁䅁䑉洷䅑杷允䅁䅁䅑䅁䑁䅁䅷䅁䭁䵁䵙䅁䭁佁䭯䅁䭁䡁䕅䅁䉁䅁䅁允䅁䅁䄴䅄䅁䑁䅁杌ぁ䑁䅣䅎䅁䅁杷允䅁䅁䅑䅁䑁䅁䅷䅁䭁䡁䰰䅁䭁佁䭯䅁䭁䝁䔸䅁䉁䅁䅁允䅁䅁䄴䅄䅁䑁䅁杌㑁䑁䅫杍䅁䅁杷允䅁䅁䅑䅁䑁䅁䅷䅁䭁䅁䴸䅁䭁佁䭧䅁䭁䡁䕅䅁䉁䅁䅁允䅁䅁䄴权䅁䑁䅅䅍畁䑁䅅䅁䵁䅉䅅䅁䕁䅁䅁睁䵁䅁䅁权㑁䅄䅁权灄权䅁权硂䅂䅁允䅁䅁䅅䅁䙁䅁䅁䅁䅃佗䅤䍄䉁䅁䅁䅂䅁䅁䅍䅄䅁䅁䅯六䅷䅁䅯眵䅯䅁䅯全䅑䅁䅅䅁䉁䅁䅁兂浃奓歘剐ぢ睐杷允䅁䅁䅑䅁䑁䅁䅷䅁䭁䍁䱉䅁䭁佁䬰䅁䭁䝁䔸䅁䉁䅁䅁允䅁䅁䅕橯䍲奁搰樶䴸䅉䅅䅁䕁䅁䅁睁䵁䅁䅁权䅂兄䅁权煄权䅁权睂䅂䅁允䅁䅁䅅䅁佁䅁䅷䅁睁䍁䄴䅎㕁䑁䅑䅁䵁䅉䅅䅁䕁䅁䅁睁䵁䅁䅁权䭁睃䅁权牄权䅁权硂䅂䅁允䅁䅁䅅䅁佁䉁䅉䅁ㅁ䑁䅙杍硁䑁䅣睍睁䑁䅕䅁䵁䅉䅅䅁䑁䅁䅁睁䵁䅁䅁权瑃䅄䅁权慁杂䅁允䅁䅁䅅䅁䭁䑁䥷䅁䵁䅉䅅䅁䕁䅁䅁睁䵁䅁䅁权䅄䅁䅁权䭁䅁䅁权䕁杁䅁允䅁䅁䅅䅁䙁䡁㥅瑃橥偣⼰䍄䉁䅁䅁䅂䅁䅁䅍䅄䅁䅁䅯睌䅷䅁䅯䄶䅯䅁䅯睧䅑䅁䅅䅁䉁䅁䅁杄䵁䅁䅁免畁䑁䅕睍㉁䅁䅁䍄䉁䅁䅁睁䅁䅁䅍䅄䅁䅁䅯兲䅷䅁䅯杈䅙䅁䅅䅁䉁䅁䅁权㡄杄䅁䍄䉁䅁䅁䅂䅁䅁䅍䅄䅁䅁䅯䅃䅳䅁䅯儷䅯䅁䅯䅣䅑䅁䅅䅁䉁䅁䅁兂扁㥌欰潂㕈睐杷允䅁䅁䅑䅁䑁䅁䅷䅁䭁䡁䵉䅁䭁佁䭣䅁䭁䝁䔰䅁䉁䅁䅁允䅁䅁䅯睒䅁䅁杷允䅁䅁䅑䅁䑁䅁䅷䅁䭁乁䵁䅁䭁佁䭯䅁䭁䡁䕅䅁䉁䅁䅁允䅁䅁䄴䅄䅁䑁䅁杌㍁䑁䅕免䅁䅁杷允䅁䅁䅑䅁䑁䅁䅷䅁䭁䝁䱁䅁䭁佁䭧䅁䭁䡁䕯䅁䉁䅁䅁允䅁䅁䅯睒䅁䅁杷允䅁䅁䅑䅁䑁䅁䅷䅁䭁䅁䅙䅁䭁䅁䍅䅁䭁䅁䍕䅁䉁䅁䅁允䅁䅁䅕㥣偲摏敶䔴䵁䅉䅅䅁䑁䅁䅁睁䵁䅁䅁权瑃䅄䅁权歁杂䅁允䅁䅁䅅䅁䭁偁估䅁䵁䅉䅅䅁䑁䅁䅁睁䵁䅁䅁权瑃䅄䅁权流杂䅁允䅁䅁䅅䅁佁䅁䅷䅁㑁䑁䅅杌㍁䑁䅣䅁䵁䅉䅅䅁䕁䅁䅁睁䵁䅁䅁权䕄䅄䅁权灄权䅁权㥂䅂䅁允䅁䅁䅅䅁䙁䅁䅁䅁䅁戹䅘䍄䉁䅁䅁䅂䅁䅁䅍䅄䅁䅁䅯睁䄰䅁䅯儷䅯䅁䅯来䅑䅁䅅䅁䉁䅁䅁兂慃牦湆刳䍄睐杷允䅁䅁䅑䅁䑁䅁䅷䅁䭁䵁䵁䅁䭁佁䭙䅁䭁䡁䕅䅁䉁䅁䅁允䅁䅁䄴䅄䅁䑁䅅杌㑁䑁䅍睍䅁䅁杷允䅁䅁䅑䅁䑁䅁䅷䅁䭁䡁乕䅁䭁佁䭣䅁䭁䡁䕁䅁䉁䅁䅁允䅁䅁䅕塥牱㝭桺稯䴸䅉䅅䅁䕁䅁䅁睁䵁䅁䅁权䕄兄䅁权畄权䅁权䙃䅂䅁允䅁䅁䅅䅁䙁䅁䅁䅁䅁杒䈵䍄䉁䅁䅁䅂䅁䅁䅍䅄䅁䅁䅯䄫䅷䅁䅯儷䅯䅁䅯来䅑䅁䅅䅁䉁䅁䅁兂浃㡭村䡳兌睐杷允䅁䅁䅑䅁䑁䅁䅷䅁䭁䡁䵫䅁䭁佁䭧䅁䭁䡁䕁䅁䉁䅁䅁允䅁䅁䄴权䅁䑁䅧杌㕁䑁䅅䅁䵁䅉䅅䅁䕁䅁䅁睁䵁䅁䅁权䙄䅄䅁权煄权䅁权䑃䅂䅁允䅁䅁䅅䅁佁䅁䅷䅁硁䍁䄴兎硁䑁䅕䅁䵁䅉䅅䅁䑁䅁䅁睁䵁䅁䅁权䡃兄䅁权奁杂䅁允䅁䅁䅅䅁䭁䕁䡫䅁䵁䅉䅅䅁䕁䅁䅁睁䵁䅁䅁权十䅄䅁权浄权䅁权硂䅂䅁允䅁䅁䅅䅁佁䅁䅷䅁硁䍁䄴兏睁䑁䅍䅁䵁䅉䅅䅁䕁䅁䅁睁䵁䅁䅁权乂睃䅁权潄权䅁权㥂䅂䅁允䅁䅁䅅䅁佁䅁䄴䅁祁䑁䅉杌穁䑁䅙兏䅁䅁杷允䅁䅁䅑䅁䑁䅁䅷䅁䭁䡁䱁䅁䭁佁䭙䅁䭁䥁䕍䅁䉁䅁䅁允䅁䅁䅯睒䅁䅁杷允䅁䅁䅑䅁䑁䅁䅷䅁䭁偁䴴䅁䭁佁䭳䅁䭁䥁䕕䅁䉁䅁䅁允䅁䅁䄴杅䅁䑁䅑李㉁䑁䅫䅏ㅁ䑁䅙兎䅁䅁杷允䅁䅁䅑䅁䑁䅁䅷䅁䭁佁䱉䅁䭁佁䭧䅁䭁䝁䔸䅁䉁䅁䅁允䅁䅁䄴䅄䅁䑁䅧杌ぁ䑁䅣兎䅁䅁杷允䅁䅁䅑䅁䑁䅁䅷䅁䭁䵁䵅䅁䭁佁䭫䅁䭁佁䭷䅁䉁䅁䅁允䅁䅁䅯睒䅁䅁杷允䅁䅁䅑䅁䑁䅁䅷䅁䭁䙁䵍䅁䭁佁䭳䅁䭁䥁䕕䅁䉁䅁䅁允䅁䅁䄴杅䅁䑁䅉兎㉁䑁䅙杍睁䑁䅙睍䅁䅁杷允䅁䅁䅑䅁䑁䅁䅷䅁䭁䕁䵙䅁䭁佁䭯䅁䭁䡁䕯䅁䉁䅁䅁允䅁䅁䄴䅄䅁䑁䅁杌硁䑁䅅杍䅁䅁杷允䅁䅁䅑䅁䑁䅁䅷䅁䭁䩁䴸䅁䭁佁䭯䅁䭁䝁䔸䅁䉁䅁䅁允䅁䅁䄴䅄䅁䑁䅅杌睁䑁䅣兎䅁䅁杷允䅁䅁䅑䅁䑁䅁䅷䅁䭁䅁䵙䅁䭁佁䭫䅁䭁䡁䔰䅁䉁䅁䅁允䅁䅁䅕䅁䅁䵁䝹䕅䵅䅉䅅䅁䕁䅁䅁睁䵁䅁䅁权䅂兄䅁权湄权䅁权䑃䅂䅁允䅁䅁䅅䅁䙁䍁䝕婧䑖⽩⽙䍄䉁䅁䅁䅂䅁䅁䅍䅄䅁䅁䅯杨䅳䅁䅯儷䅯䅁䅯䅣䅑䅁䅅䅁䉁䅁䅁兂㝁〳丫㉬焷睐杷允䅁䅁䅑䅁䑁䅁䅷䅁䭁䱁乣䅁䭁佁䭧䅁䭁䡁䕯䅁䉁䅁䅁允䅁䅁䄴䅄䅁䑁䅍杌硁䑁䅧兎䅁䅁杷允䅁䅁䅍䅁䑁䅁䅷䅁䭁䥁乣䅁䭁䍁䝙䅁䉁䅁䅁允䅁䅁䄴䅄䅁䑁䅧免畁䑁䅅䅏䅁䅁杷允䅁䅁䅑䅁䑁䅁䅷䅁䭁䍁䱑䅁䭁佁䬰䅁䭁䥁䕕䅁䉁䅁䅁允䅁䅁䅕捺䵺䵺䵺䐶䴸䅉䅅䅁䕁䅁䅁睁䵁䅁䅁权䩄䅁䅁权䕁䅁䅁权䕁杁䅁允䅁䅁䅅䅁䙁䅁䅁䅁潂㉏䉚䍄䉁䅁䅁䅂䅁䅁䅍䅄䅁䅁䅯兵䅳䅁䅯眶䅯䅁䅯睢䅑䅁䅅䅁䉁䅁䅁杄十䅁䅁免ㅁ䑁䅙兏ぁ䑁䅧䅏穁䅁䅁䍄䉁䅁䅁䅂䅁䅁䅍䅄䅁䅁䅯杺䅳䅁䅯眶䅯䅁䅯来䅑䅁䅅䅁䉁䅁䅁杄啁䅁䅁免硁䑁䅣䅎ぁ䑁䅍免㕁䑁䅣䅁䵁䅉䅅䅁䕁䅁䅁睁䵁䅁䅁权婁䅄䅁权潄权䅁权獄权䅁允䅁䅁䅅䅁䭁䕁䅣䅁䵁䅉䅅䅁䕁䅁䅁睁䵁䅁䅁权晃䅄䅁权畄权䅁权瑂䅂䅁允䅁䅁䅅䅁䭁䕁䅣䅁䵁䅉䅅䅁䑁䅁䅁睁䵁䅁䅁权楂兄䅁权流杂䅁允䅁䅁䅅䅁佁䅁䅷䅁硁䑁䅙杌穁䑁䅉䅁䵁䅉䅅䅁䕁䅁䅁睁䵁䅁䅁权䙃睃䅁权煄权䅁权獄权䅁允䅁䅁䅅䅁䭁䕁䅣䅁䵁䅉䅅䅁䕁䅁䅁睁䵁䅁䅁权䩃䅁䅁权䉁杁䅁权䍁杁䅁允䅁䅁䅅䅁䙁䙁⬳畉䵷䱖䄹䍄䉁䅁䅁䅂䅁䅁䅍䅄䅁䅁䅯杗䅳䅁䅯儷䅯䅁䅯兦䅑䅁䅅䅁䉁䅁䅁兂慃婭婭婭㕭睐杷允䅁䅁䅑䅁䑁䅁䅷䅁䭁䍁丰䅁䭁佁䭧䅁䭁䡁䕅䅁䉁䅁䅁允䅁䅁䄴杄䅁䑁䅅李畁䑁䅣免穁䅁䅁䍄䉁䅁䅁䅂䅁䅁䅍䅄䅁䅁䅯杺䅷䅁䅯朷䅯䅁䅯兣䅑䅁䅅䅁䉁䅁䅁兂䅁䅁䅁䉁眳䅑杷允䅁䅁䅑䅁䑁䅁䅷䅁䭁䙁䱍䅁䭁佁䭣䅁䭁䡁䔰䅁䉁䅁䅁允䅁䅁䅕䡰㥁瑃橥啂䵁䅉䅅䅁䕁䅁䅁睁䵁䅁䅁权祄兄䅁权煄权䅁权療䅂䅁允䅁䅁䅅䅁佁䅁䅷䅁硁䍁䄴免㕁䑁䅫䅁䵁䅉䅅䅁䕁䅁䅁睁䵁䅁䅁权䝄䅁䅁权䉁杁䅁权䍁杁䅁允䅁䅁䅅䅁䙁䥁㑧⬷剉佷䅚䍄䉁䅁䅁䅂䅁䅁䅍䅄䅁䅁䅯朴䅅䅁䅯允䅉䅁䅯杁䅉䅁䅅䅁䉁䅁䅁兂㍄吹䅊汭奌䅑杷允䅁䅁䅑䅁䑁䅁䅷䅁䭁䱁䵳䅁䭁䉁䜸䅁䭁䍁䝁䅁䉁䅁䅁允䅁䅁䅯䅉䅫䅁杷允䅁䅁䅑䅁䑁䅁䅷䅁䭁䝁䱳䅁䭁佁䭯䅁䭁䝁䔸䅁䉁䅁䅁允䅁䅁䄴䅄䅁䑁䅅杌睁䑁䅙睍䅁䅁杷允䅁䅁䅑䅁䑁䅁䅷䅁䭁佁䬸䅁䭁佁䬴䅁䭁䡁䕁䅁䉁䅁䅁允䅁䅁䅕䅁䅁䅁癃〳䵁䅉䅅䅁䕁䅁䅁睁䵁䅁䅁权あ睃䅁权牄权䅁权硂䅂䅁允䅁䅁䅅䅁佁䉁䅉䅁㉁䑁䅅䅍睁䑁䅁䅍睁䑁䅁䅁䵁䅉䅅䅁䕁䅁䅁睁䵁䅁䅁权⽂䅄䅁权瑄权䅁权睂䅂䅁允䅁䅁䅅䅁䙁䉁畓⭒㙆但⽙䍄䉁䅁䅁䅂䅁䅁䅍䅄䅁䅁䅯朵䅷䅁䅯儷䅯䅁䅯来䅑䅁䅅䅁䉁䅁䅁兂桁䡳潊敫䔰䅑杷允䅁䅁䅑䅁䑁䅁䅷䅁䭁䉁䵫䅁䭁佁䭳䅁䭁佁䭷䅁䉁䅁䅁允䅁䅁䅯睒䅁䅁杷允䅁䅁䅍䅁䑁䅁䅷䅁䭁䱁䵳䅁䭁䍁䝑䅁䉁䅁䅁允䅁䅁䅯眯䄴䅁杷允䅁䅁䅑䅁䑁䅁䅷䅁䭁䙁䵑䅁䭁佁䭙䅁䭁䡁䕁䅁䉁䅁䅁允䅁䅁䄴䅄䅁䑁䅅杌睁䑁䅅䅎䅁䅁杷允䅁䅁䅑䅁䑁䅁䅷䅁䭁䭁乧䅁䭁佁䭧䅁䭁䥁䕍䅁䉁䅁䅁允䅁䅁䄴䅄䅁䍁䄰睍畁䑁䅑睍䅁䅁杷允䅁䅁䅑䅁䑁䅁䅷䅁䭁佁䵙䅁䭁佁䭳䅁䭁䡁䔰䅁䉁䅁䅁允䅁䅁䄴杅䅁䑁䅑睍ぁ䑁䅉免睁䑁䅁䅍䅁䅁杷允䅁䅁䅑䅁䑁䅁䅷䅁䭁䵁䄴䅁䭁䉁䅅䅁䭁䅁䍑䅁䉁䅁䅁允䅁䅁䄴䅆䅁䑁䅅䅎ㅁ䑁䅉睎穁䑁䅁䅍睁䅁䅁䍄䉁䅁䅁䅂䅁䅁䅍䅄䅁䅁䅯睅䅷䅁䅯朶䅯䅁䅯兣䅑䅁䅅䅁䉁䅁䅁杄䵁䅁䅁杍畁䑁䅅睎㉁䅁䅁䍄䉁䅁䅁䅂䅁䅁䅍䅄䅁䅁䅯儶䄰䅁䅯䄶䅯䅁䅯睢䅑䅁䅅䅁䉁䅁䅁杄䵁䅁䅁兎畁䑁䅧杍硁䅁䅁䍄䉁䅁䅁睁䅁䅁䅍䅄䅁䅁䅯八䄰䅁䅯䅇䅙䅁䅅䅁䉁䅁䅁权㡂杂䅁䍄䉁䅁䅁睁䅁䅁䅍䅄䅁䅁䅯督䅷䅁䅯杈䅙䅁䅅䅁䉁䅁䅁权求杂䅁䍄䉁䅁䅁䅂䅁䅁䅍䅄䅁䅁䅯兪䄰䅁䅯朵䅯䅁䅯睧䅑䅁䅅䅁䉁䅁䅁杄䵁䅁䅁睎畁䑁䅉䅏穁䅁䅁䍄䉁䅁䅁䅂䅁䅁䅍䅄䅁䅁䅯睘䅳䅁䅯䄶䅯䅁䅯全䅑䅁䅅䅁䉁䅁䅁杄佁䅁䅁免ぁ䍁䄴杍ㅁ䑁䅉䅁䵁䅉䅅䅁䕁䅁䅁睁䵁䅁䅁权牂睃䅁权浄权䅁权獄权䅁允䅁䅁䅅䅁䭁䕁䅣䅁䵁䅉䅅䅁䕁䅁䅁睁䵁䅁䅁权求䅄䅁权畄权䅁权䑃䅂䅁允䅁䅁䅅䅁䙁䅁䅁䅁䅁㝱䅦䍄䉁䅁䅁䅂䅁䅁䅍䅄䅁䅁䅯儵䅷䅁䅯儷䅯䅁䅯睧䅑䅁䅅䅁䉁䅁䅁兂橄婰䕶䱉煄睐杷允䅁䅁䅑䅁䑁䅁䅷䅁䭁䵁乯䅁䭁佁䭯䅁䭁䡁䕯䅁䉁䅁䅁允䅁䅁䄴权䅁䑁䅁杌ぁ䑁䅣䅁䵁䅉䅅䅁䕁䅁䅁睁䵁䅁䅁权㑁䅄䅁权湄权䅁权䑃䅂䅁允䅁䅁䅅䅁䙁䡁潎敫㠱硶䅊䍄䉁䅁䅁䅂䅁䅁䅍䅄䅁䅁䅯兪䄰䅁䅯眶䅯䅁䅯睧䅑䅁䅅䅁䉁䅁䅁杄十䅁䅁䅎ㅁ䑁䅍睎㑁䑁䅙睎㑁䅁䅁䍄䉁䅁䅁䅂䅁䅁䅍䅄䅁䅁䅯兢䅷䅁䅯儷䅯䅁䅯䅣䅑䅁䅅䅁䉁䅁䅁兂桁䡳潊敫㠲睐杷允䅁䅁䅑䅁䑁䅁䅷䅁䭁䑁乑䅁䭁佁䭣䅁䭁䡁䕅䅁䉁䅁䅁允䅁䅁䅕⼵灵搸乊歂䵁䅉䅅䅁䕁䅁䅁睁䵁䅁䅁权㑄睃䅁权煄权䅁权㥂䅂䅁允䅁䅁䅅䅁佁䅁䅷䅁硁䍁䄴䅍㍁䑁䅉䅁䵁䅉䅅䅁䕁䅁䅁睁䵁䅁䅁权獂睃䅁权瑄权䅁权㥂䅂䅁允䅁䅁䅅䅁䙁䍁捬㡪ㅌ佋⽁䍄䉁䅁䅁䅂䅁䅁䅍䅄䅁䅁䅯䅴䅳䅁䅯眶䅯䅁䅯䅣䅑䅁䅅䅁䉁䅁䅁杄十䅁䅁免穁䑁䅧杍ぁ䑁䅁李穁䅁䅁䍄䉁䅁䅁䅂䅁䅁䅍䅄䅁䅁䅯睌䅷䅁䅯眶䅯䅁䅯兦䅑䅁䅅䅁䉁䅁䅁杄啁䅁䅁睍穁䑁䅅兏睁䑁䅫免ぁ䑁䅅䅁䵁䅉䅅䅁䕁䅁䅁睁䵁䅁䅁权灂睃䅁权畄权䅁权瑂䅂䅁允䅁䅁䅅䅁䭁䕁䅣䅁䵁䅉䅅䅁䕁䅁䅁睁䵁䅁䅁权畃睃䅁权灄权䅁权硂䅂䅁允䅁䅁䅅䅁䙁䅁䅁䅁杂略䅎䍄䉁䅁䅁䅂䅁䅁䅍䅄䅁䅁䅯䄳䅳䅁䅯朶䅯䅁䅯睧䅑䅁䅅䅁䉁䅁䅁权䡂䅁䅁䍄䉁䅁䅁䅂䅁䅁䅍䅄䅁䅁䅯杲䅅䅁䅯充䅁䅁䅯䅂䅉䅁䅅䅁䉁䅁䅁杄啁䅁䅁杍㕁䑁䅍李㉁䑁䅫䅍睁䑁䅁䅁䵁䅉䅅䅁䕁䅁䅁睁䵁䅁䅁权㝄睃䅁权畄权䅁权瑂䅂䅁允䅁䅁䅅䅁䭁䕁䅣䅁䵁䅉䅅䅁䑁䅁䅁睁䵁䅁䅁权湂䅄䅁权流杂䅁允䅁䅁䅅䅁佁䅁䅯䅁㉁䑁䅕杌祁䅁䅁䍄䉁䅁䅁䅂䅁䅁䅍䅄䅁䅁䅯睎䅳䅁䅯儷䅯䅁䅯睢䅑䅁䅅䅁䉁䅁䅁兂䉃啬䱏佢剣䅑杷允䅁䅁䅑䅁䑁䅁䅷䅁䭁䑁䱧䅁䭁佁䭳䅁䭁䡁䔰䅁䉁䅁䅁允䅁䅁䄴杅䅁䑁䅍兎ㅁ䑁䅧兏睁䑁䅁䅍䅁䅁杷允䅁䅁䅑䅁䑁䅁䅷䅁䭁䕁䱧䅁䭁佁䭯䅁䭁䡁䕯䅁䉁䅁䅁允䅁䅁䄴䅄䅁䑁䅅杌㕁䑁䅣䅎䅁䅁杷允䅁䅁䅑䅁䑁䅁䅷䅁䭁乁䱕䅁䭁佁䭧䅁䭁䡁䕅䅁䉁䅁䅁允䅁䅁䄴杄䅁䑁䅅睍畁䑁䅉睍硁䅁䅁䍄䉁䅁䅁䅂䅁䅁䅍䅄䅁䅁䅯睥䅷䅁䅯儷䅯䅁䅯兢䅑䅁䅅䅁䉁䅁䅁权䡂䅁䅁䍄䉁䅁䅁䅂䅁䅁䅍䅄䅁䅁䅯睒䄰䅁䅯眵䅯䅁䅯来䅑䅁䅅䅁䉁䅁䅁兂汄䌰扌堫⬷睐杷允䅁䅁䅑䅁䑁䅁䅷䅁䭁䙁䱣䅁䭁佁䭳䅁䭁䡁䕯䅁䉁䅁䅁允䅁䅁䄴䅆䅁䑁䅉䅎穁䑁䅉兏穁䑁䅑兎㍁䅁䅁䍄䉁䅁䅁䅂䅁䅁䅍䅄䅁䅁䅯入䅷䅁䅯䄶䅯䅁䅯全䅑䅁䅅䅁䉁䅁䅁杄佁䅁䅁免睁䍁䄴睎㑁䑁䅙䅁䵁䅉䅅䅁䕁䅁䅁睁䵁䅁䅁权い睃䅁权煄权䅁权睂䅂䅁允䅁䅁䅅䅁佁䅁䅷䅁硁䍁䄴䅎㑁䑁䅅䅁䵁䅉䅅䅁䕁䅁䅁睁䵁䅁䅁权杁兄䅁权浄权䅁权硂䅂䅁允䅁䅁䅅䅁佁䅁䅷䅁硁䍁䄴杍睁䑁䅉䅁䵁䅉䅅䅁䕁䅁䅁睁䵁䅁䅁权ㅄ睃䅁权煄权䅁权睂䅂䅁允䅁䅁䅅䅁佁䅁䅷䅁祁䍁䄴兎ぁ䑁䅉䅁䵁䅉䅅䅁䕁䅁䅁睁䵁䅁䅁权牂睃䅁权畄权䅁权睂䅂䅁允䅁䅁䅅䅁䙁䅁䅁䅁䅁摍䅰䍄䉁䅁䅁䅂䅁䅁䅍䅄䅁䅁䅯术䅷䅁䅯䄶䅯䅁䅯䄷䅯䅁䅅䅁䉁䅁䅁权䡂䅁䅁䍄䉁䅁䅁䅂䅁䅁䅍䅄䅁䅁䅯杨䅳䅁䅯䄶䅯䅁䅯䅣䅑䅁䅅䅁䉁䅁䅁杄佁䅁䅁免ㅁ䍁䄴䅏㕁䑁䅧䅁䵁䅉䅅䅁䕁䅁䅁睁䵁䅁䅁权䑂䅄䅁权畄权䅁权療䅂䅁允䅁䅁䅅䅁䙁䅁䅁䅁䅁䴵䅎䍄䉁䅁䅁䅂䅁䅁䅍䅄䅁䅁䅯儹䅁䅁䅯充䅁䅁䅯䅂䅉䅁䅅䅁䉁䅁䅁杄十䅁䅁杍硁䑁䅣兎ぁ䑁䅁䅍睁䅁䅁䍄䉁䅁䅁䅂䅁䅁䅍䅄䅁䅁䅯兌䄰䅁䅯䄶䅯䅁䅯全䅑䅁䅅䅁䉁䅁䅁杄佁䅁䅁杍ぁ䍁䄴兎祁䑁䅫䅁䵁䅉䅅䅁䕁䅁䅁睁䵁䅁䅁权䝁睃䅁权瑄权䅁权䙃䅂䅁允䅁䅁䅅䅁䙁䍁睇浣剩攷⽁䍄䉁䅁䅁䅂䅁䅁䅍䅄䅁䅁䅯䅒䅷䅁䅯朷䅯䅁䅯睢䅑䅁䅅䅁䉁䅁䅁兂䅁䅁䅁䡧歘䅷杷允䅁䅁䅑䅁䑁䅁䅷䅁䭁䕁䵕䅁䭁佁䬴䅁䭁䝁䔸䅁䉁䅁䅁允䅁䅁䅕䅁䅁䥁睄䔰䵁䅉䅅䅁䕁䅁䅁睁䵁䅁䅁权流睃䅁权浄权䅁权㥂䅂䅁允䅁䅁䅅䅁佁䅁䅷䅁祁䍁䄴睎ぁ䑁䅑䅁䵁䅉䅅䅁䕁䅁䅁睁䵁䅁䅁权㕃䅄䅁权灄权䅁权睂䅂䅁允䅁䅁䅅䅁䙁䅁䅁䅁䅁兴䉚䍄䉁䅁䅁䅂䅁䅁䅍䅄䅁䅁䅯睧䅳䅁䅯儷䅯䅁䅯䄷䅯䅁䅅䅁䉁䅁䅁权䡂䅁䅁䍄䉁䅁䅁睁䅁䅁䅍䅄䅁䅁䅯儳䅷䅁䅯杇䅙䅁䅅䅁䉁䅁䅁权坄杂䅁䍄䉁䅁䅁䅂䅁䅁䅍䅄䅁䅁䅯䄸䅳䅁䅯朷䅯䅁䅯兣䅑䅁䅅䅁䉁䅁䅁兂䅁䅁䅁䑁硔䅑杷允䅁䅁䅑䅁䑁䅁䅷䅁䭁䅁䰸䅁䭁佁䭯䅁䭁䡁䕅䅁䉁䅁䅁允䅁䅁䄴䅄䅁䑁䅅杌睁䑁䅧免䅁䅁杷允䅁䅁䅑䅁䑁䅁䅷䅁䭁䵁䴴䅁䭁佁䭳䅁䭁䡁䕁䅁䉁䅁䅁允䅁䅁䄴杅䅁䑁䅫杍㍁䑁䅁䅍ぁ䑁䅫兎䅁䅁杷允䅁䅁䅑䅁䑁䅁䅷䅁䭁䅁䵙䅁䭁佁䭯䅁䭁䡁䔰䅁䉁䅁䅁允䅁䅁䄴䅄䅁䑁䅅杌ㅁ䑁䅙䅎䅁䅁杷允䅁䅁䅑䅁䑁䅁䅷䅁䭁䥁䱍䅁䭁佁䭧䅁䭁佁䭷䅁䉁䅁䅁允䅁䅁䅯睒䅁䅁杷允䅁䅁䅑䅁䑁䅁䅷䅁䭁䭁䰰䅁䭁佁䭧䅁䭁䝁䔸䅁䉁䅁䅁允䅁䅁䄴杄䅁䑁䅅免畁䑁䅫䅏硁䅁䅁䍄䉁䅁䅁䅂䅁䅁䅍䅄䅁䅁䅯䅭䅳䅁䅯朵䅯䅁䅯睢䅑䅁䅅䅁䉁䅁䅁杄䵁䅁䅁睍畁䑁䅁免㍁䅁䅁䍄䉁䅁䅁䅂䅁䅁䅍䅄䅁䅁䅯儫䅷䅁䅯朷䅯䅁䅯䄷䅯䅁䅅䅁䉁䅁䅁权䡂䅁䅁䍄䉁䅁䅁䅂䅁䅁䅍䅄䅁䅁䅯睯䄰䅁䅯䄶䅯䅁䅯睢䅑䅁䅅䅁䉁䅁䅁杄佁䅁䅁李睁䍁䄴䅎㉁䑁䅉䅁䵁䅉䅅䅁䑁䅁䅁睁䵁䅁䅁权摄䅄䅁权敁杂䅁允䅁䅁䅅䅁䭁䕁䡣䅁䵁䅉䅅䅁䕁䅁䅁睁䵁䅁䅁权浃䅄䅁权浄权䅁权㙂䅂䅁允䅁䅁䅅䅁佁䅁䅷䅁硁䍁䄴睎㍁䑁䅑䅁䵁䅉䅅䅁䕁䅁䅁睁䵁䅁䅁权㍁睃䅁权牄权䅁权㙂䅂䅁允䅁䅁䅅䅁佁䉁䅉䅁㑁䑁䅉䅎睁䑁䅁䅍睁䑁䅁䅁䵁䅉䅅䅁䕁䅁䅁睁䵁䅁䅁权摁兄䅁权煄权䅁权睂䅂䅁允䅁䅁䅅䅁佁䅁䅯䅁硁䍁䄴免㍁䅁䅁䍄䉁䅁䅁䅂䅁䅁䅍䅄䅁䅁䅯杙䄰䅁䅯朵䅯䅁䅯来䅑䅁䅅䅁䉁䅁䅁杄䵁䅁䅁睍畁䑁䅣睍穁䅁䅁䍄䉁䅁䅁睁䅁䅁䅍䅄䅁䅁䅯儳䅷䅁䅯䅊䅙䅁䅅䅁䉁䅁䅁权䑁睄䅁䍄䉁䅁䅁䅂䅁䅁䅍䅄䅁䅁䅯䅚䅁䅁䅯充䅁䅁䅯䅂䅉䅁䅅䅁䉁䅁䅁杄啁䅁䅁免㉁䑁䅕䅏睁䑁䅑䅍睁䑁䅁䅁䵁䅉䅅䅁䕁䅁䅁睁䵁䅁䅁权㍃睃䅁权灄权䅁权䑃䅂䅁允䅁䅁䅅䅁䙁䅁䅁䅁䅁丱䅤䍄䉁䅁䅁䅂䅁䅁䅍䅄䅁䅁䅯儱䅷䅁䅯儷䅯䅁䅯䅣䅑䅁䅅䅁䉁䅁䅁兂䕁噌捺硷㑮睐杷允䅁䅁䅑䅁䑁䅁䅷䅁䭁䑁䱅䅁䭁佁䭧䅁䭁䝁䔰䅁䉁䅁䅁允䅁䅁䄴杄䅁䑁䅅䅏畁䑁䅍䅏ぁ䅁䅁䍄䉁䅁䅁䅂䅁䅁䅍䅄䅁䅁䅯杣䅳䅁䅯朶䅯䅁䅯䄷䅯䅁䅅䅁䉁䅁䅁权䡂䅁䅁䍄䉁䅁䅁䅂䅁䅁䅍䅄䅁䅁䅯䅃䅷䅁䅯朷䅯䅁䅯兢䅑䅁䅅䅁䉁䅁䅁权䡂䅁䅁䍄䉁䅁䅁䅂䅁䅁䅍䅄䅁䅁䅯杲䅷䅁䅯朶䅯䅁䅯兣䅑䅁䅅䅁䉁䅁䅁杄䵁䅁䅁䅍畁䑁䅑兎㕁䅁䅁䍄䉁䅁䅁䅂䅁䅁䅍䅄䅁䅁䅯䅋䄰䅁䅯朶䅯䅁䅯兦䅑䅁䅅䅁䉁䅁䅁杄䵁䅁䅁䅍畁䑁䅕䅏祁䅁䅁䍄䉁䅁䅁睁䅁䅁䅍䅄䅁䅁䅯儳䅷䅁䅯杊䅙䅁䅅䅁䉁䅁䅁杄䵁䅁䅁免睁䑁䅑杌㕁䅁䅁䍄䉁䅁䅁䅂䅁䅁䅍䅄䅁䅁䅯关䅷䅁䅯眵䅯䅁䅯兢䅑䅁䅅䅁䉁䅁䅁兂穄癍眰噅汶睐杷允䅁䅁䅑䅁䑁䅁䅷䅁䭁䉁乍䅁䭁佁䭯䅁䭁䥁䕕䅁䉁䅁䅁允䅁䅁䄴䅄䅁䑁䅁杌ぁ䑁䅁睎䅁䅁杷允䅁䅁䅍䅁䑁䅁䅷䅁䭁偁䱁䅁䭁䉁䝯䅁䉁䅁䅁允䅁䅁䅯兺䅙䅁杷允䅁䅁䅑䅁䑁䅁䅷䅁䭁䕁䱁䅁䭁佁䬴䅁䭁佁䭷䅁䉁䅁䅁允䅁䅁䅯睒䅁䅁杷允䅁䅁䅑䅁䑁䅁䅷䅁䭁䉁䱧䅁䭁佁䬰䅁䭁䥁䕍䅁䉁䅁䅁允䅁䅁䅕硥畓⭒㙆䑨䴸䅉䅅䅁䕁䅁䅁睁䵁䅁䅁权歃䅄䅁权畄权䅁权䑃䅂䅁允䅁䅁䅅䅁䙁䅁䅁䅁㡄剷䉦䍄䉁䅁䅁䅂䅁䅁䅍䅄䅁䅁䅯眸䅯䅁䅯朶䅯䅁䅯兣䅑䅁䅅䅁䉁䅁䅁权䡂䅁䅁䍄䉁䅁䅁䅂䅁䅁䅍䅄䅁䅁䅯兡䅷䅁䅯儶䅯䅁䅯兦䅑䅁䅅䅁䉁䅁䅁兂䅁䅁䅁䱁爷䅑杷允䅁䅁䅑䅁䑁䅁䅷䅁䭁䭁䉣䅁䭁䅁䅑䅁䭁䅁䍑䅁䉁䅁䅁允䅁䅁䅕䅁䅁䝧䩔啤䵅䅉䅅䅁䕁䅁䅁睁䵁䅁䅁权畂睃䅁权畄权䅁权療䅂䅁允䅁䅁䅅䅁䙁䅁䅁䅁䅁䡷䅴䍄䉁䅁䅁䅂䅁䅁䅍䅄䅁䅁䅯杹䄰䅁䅯朶䅯䅁䅯全䅑䅁䅅䅁䉁䅁䅁杄䵁䅁䅁䅍畁䑁䅉李ぁ䅁䅁䍄䉁䅁䅁䅂䅁䅁䅍䅄䅁䅁䅯睹䄰䅁䅯朷䅯䅁䅯来䅑䅁䅅䅁䉁䅁䅁兂䅁䅁䅁䍁卲䅑杷允䅁䅁䅑䅁䑁䅁䅷䅁䭁䡁䱳䅁䭁佁䭯䅁䭁䡁䕯䅁䉁䅁䅁允䅁䅁䄴䅄䅁䑁䅁杌睁䑁䅧李䅁䅁杷允䅁䅁䅑䅁䑁䅁䅷䅁䭁乁䱧䅁䭁佁䬴䅁䭁䡁䕅䅁䉁䅁䅁允䅁䅁䅕䅁䅁䕁䍃䔹䵁䅉䅅䅁䕁䅁䅁睁䵁䅁䅁权摁兄䅁权瑄权䅁权硂䅂䅁允䅁䅁䅅䅁䙁乁佮ㄹ橐婰⽳䍄䉁䅁䅁䅂䅁䅁䅍䅄䅁䅁䅯䅔䅳䅁䅯朶䅯䅁䅯䅣䅑䅁䅅䅁䉁䅁䅁杄䵁䅁䅁杍畁䑁䅕䅍祁䅁䅁䍄䉁䅁䅁䅂䅁䅁䅍䅄䅁䅁䅯睖䅳䅁䅯儶䅯䅁䅯兦䅑䅁䅅䅁䉁䅁䅁兂䅁䅁䅁䉷爯䅷杷允䅁䅁䅑䅁䑁䅁䅷䅁䭁偁䵁䅁䭁佁䭳䅁䭁䡁䕯䅁䉁䅁䅁允䅁䅁䄴杅䅁䑁䅑睍㍁䑁䅧睎㍁䑁䅕睎䅁䅁杷允䅁䅁䅑䅁䑁䅁䅷䅁䭁䉁䱕䅁䭁佁䭫䅁䭁䡁䕅䅁䉁䅁䅁允䅁䅁䅕䅁䅁䅁牁欱䵁䅉䅅䅁䕁䅁䅁睁䵁䅁䅁权睃䅄䅁权浄权䅁权㥂䅂䅁允䅁䅁䅅䅁佁䅁䅷䅁硁䍁䄴兏㕁䑁䅉䅁䵁䅉䅅䅁䕁䅁䅁睁䵁䅁䅁权剂睃䅁权灄权䅁权䑃䅂䅁允䅁䅁䅅䅁䙁䅁䅁䅁䅄乑䄹䍄䉁䅁䅁䅂䅁䅁䅍䅄䅁䅁䅯䅷䅷䅁䅯儷䅯䅁䅯兣䅑䅁䅅䅁䉁䅁䅁兂䵂㑎䉬余䅘睐杷允䅁䅁䅍䅁䑁䅁䅷䅁䭁䡁乣䅁䭁䍁䝑䅁䉁䅁䅁允䅁䅁䅯䅂䄸䅁杷允䅁䅁䅑䅁䑁䅁䅷䅁䭁䩁䱧䅁䭁佁䭯䅁䭁䡁䕅䅁䉁䅁䅁允䅁䅁䄴䅄䅁䑁䅁杌ぁ䑁䅧免䅁䅁杷允䅁䅁䅍䅁䑁䅁䅷䅁䭁䡁乧䅁䭁䍁䝑䅁䉁䅁䅁允䅁䅁䅯兂䄸䅁杷允䅁䅁䅑䅁䑁䅁䅷䅁䭁佁乫䅁䭁佁䭧䅁䭁䡁䕅䅁䉁䅁䅁允䅁䅁䄴䅄䅁䑁䅕杌㉁䑁䅍兎䅁䅁杷允䅁䅁䅍䅁䑁䅁䅷䅁䭁䡁乣䅁䭁䍁䝙䅁䉁䅁䅁允䅁䅁䄴䅄䅁䑁䅧䅏畁䑁䅑睍䅁䅁杷允䅁䅁䅑䅁䑁䅁䅷䅁䭁䡁䵷䅁䭁佁䭫䅁䭁䡁䕁䅁䉁䅁䅁允䅁䅁䅕䅁䅁䝁睁〶䵁䅉䅅䅁䑁䅁䅁睁䵁䅁䅁权䭁䅄䅁权捁杂䅁允䅁䅁䅅䅁䭁䭁䝉䅁䵁䅉䅅䅁䕁䅁䅁睁䵁䅁䅁权楃䅄䅁权瑄权䅁权獄权䅁允䅁䅁䅅䅁䭁䕁䅣䅁䵁䅉䅅䅁䕁䅁䅁睁䵁䅁䅁权㙁兄䅁权牄权䅁权㙂䅂䅁允䅁䅁䅅䅁佁䉁䅉䅁ぁ䑁䅍李㍁䑁䅣䅏睁䑁䅅䅁䵁䅉䅅䅁䕁䅁䅁睁䵁䅁䅁权杄睃䅁权瑄权䅁权䑃䅂䅁允䅁䅁䅅䅁䙁佁兘瑉㕶畦⽉䍄䉁䅁䅁䅂䅁䅁䅍䅄䅁䅁䅯睋䅷䅁䅯䄶䅯䅁䅯兣䅑䅁䅅䅁䉁䅁䅁杄䭁䅁䅁䅎畁䑁䅑李䅁䅁杷允䅁䅁䅑䅁䑁䅁䅷䅁䭁䅁䉅䅁䭁䅁䅯䅁䭁䅁䍑䅁䉁䅁䅁允䅁䅁䅕児塲㍯㥁う䵁䅉䅅䅁䕁䅁䅁睁䵁䅁䅁权硁䅄䅁权潄权䅁权瑂䅂䅁允䅁䅁䅅䅁佁䅁䅷䅁㍁䍁䄴杍祁䑁䅉䅁䵁䅉䅅䅁䕁䅁䅁睁䵁䅁䅁权摃睃䅁权灄权䅁权䑃䅂䅁允䅁䅁䅅䅁䙁䅁䅁䅁䅃瑖䅖䍄䉁䅁䅁睁䅁䅁䅍䅄䅁䅁䅯权䅷䅁䅯䅊䅙䅁䅅䅁䉁䅁䅁权䝁睄䅁䍄䉁䅁䅁䅂䅁䅁䅍䅄䅁䅁䅯来䅷䅁䅯朷䅯䅁䅯睢䅑䅁䅅䅁䉁䅁䅁兂䅁䅁䅁䩉䔴兑杷允䅁䅁䅑䅁䑁䅁䅷䅁䭁佁䵷䅁䭁佁䭯䅁䭁䡁䕁䅁䉁䅁䅁允䅁䅁䄴䅄䅁䑁䅅杌睁䑁䅫兏䅁䅁杷允䅁䅁䅑䅁䑁䅁䅷䅁䭁乁䱷䅁䭁䉁䜸䅁䭁䍁䝁䅁䉁䅁䅁允䅁䅁䅯䅔䅙䅁杷允䅁䅁䅍䅁䑁䅁䅷䅁䭁䭁乕䅁䭁䉁䝯䅁䉁䅁䅁允䅁䅁䅯杙䅙䅁杷允䅁䅁䅑䅁䑁䅁䅷䅁䭁䕁䅳䅁䭁䅁䍅䅁䭁䅁䍉䅁䉁䅁䅁允䅁䅁䅕呑扫䑈㐸唸䵁䅉䅅䅁䕁䅁䅁睁䵁䅁䅁权獂睃䅁权畄权䅁权㙂䅂䅁允䅁䅁䅅䅁䙁䅁䅁䅁元䅈䉨䍄䉁䅁䅁䅂䅁䅁䅍䅄䅁䅁䅯朷䄰䅁䅯朵䅯䅁䅯兢䅑䅁䅅䅁䉁䅁䅁权䡂䅁䅁䍄䉁䅁䅁䅂䅁䅁䅍䅄䅁䅁䅯杘䅁䅁䅯权䅁䅁䅯䅂䅉䅁䅅䅁䉁䅁䅁兂乄䵺䵺䵺偷䅑杷允䅁䅁䅑䅁䑁䅁䅷䅁䭁䡁䅣䅁䭁䅁䅯䅁䭁䅁䅕䅁䉁䅁䅁允䅁䅁䅕牘䩰䅄牉稸䴸䅉䅅䅁䕁䅁䅁睁䵁䅁䅁权十兄䅁权牄权䅁权㙂䅂䅁允䅁䅁䅅䅁佁䉁䅉䅁穁䑁䅧李㉁䑁䅫䅍㕁䑁䅧䅁䵁䅉䅅䅁䕁䅁䅁睁䵁䅁䅁权睁䅁䅁权䉁杁䅁权䙁杁䅁允䅁䅁䅅䅁䙁䩁婚䝨㙉敳䅸䍄䉁䅁䅁䅂䅁䅁䅍䅄䅁䅁䅯䅬䅷䅁䅯朷䅯䅁䅯兢䅑䅁䅅䅁䉁䅁䅁权䡂䅁䅁䍄䉁䅁䅁䅂䅁䅁䅍䅄䅁䅁䅯䅢䄰䅁䅯朶䅯䅁䅯来䅑䅁䅅䅁䉁䅁䅁杄䵁䅁䅁䅍畁䑁䅍李祁䅁䅁䍄䉁䅁䅁䅂䅁䅁䅍䅄䅁䅁䅯杇䅳䅁䅯儷䅯䅁䅯兦䅑䅁䅅䅁䉁䅁䅁兂㑄⭕汏㡭桑䅷杷允䅁䅁䅑䅁䑁䅁䅷䅁䭁䝁䱳䅁䭁佁䭯䅁䭁佁䭷䅁䉁䅁䅁允䅁䅁䅯睒䅁䅁杷允䅁䅁䅑䅁䑁䅁䅷䅁䭁䱁乷䅁䭁佁䬴䅁䭁䡁䔰䅁䉁䅁䅁允䅁䅁䅕䅁䅁䥁权へ䵁䅉䅅䅁䕁䅁䅁睁䵁䅁䅁权牂睃䅁权煄权䅁权㥂䅂䅁允䅁䅁䅅䅁佁䅁䅷䅁睁䍁䄴䅏㕁䑁䅉䅁䵁䅉䅅䅁䕁䅁䅁睁䵁䅁䅁权扁睃䅁权瑄权䅁权㥂䅂䅁允䅁䅁䅅䅁䙁䩁婱婭婭慭⽫䍄䉁䅁䅁睁䅁䅁䅍䅄䅁䅁䅯兰䄰䅁䅯杊䅙䅁䅅䅁䉁䅁䅁杄䵁䅁䅁睎㍁䍁䄴兎㍁䅁䅁䍄䉁䅁䅁睁䅁䅁䅍䅄䅁䅁䅯睡䄰䅁䅯䅈䅙䅁䅅䅁䉁䅁䅁权獄杂䅁䍄䉁䅁䅁䅂䅁䅁䅍䅄䅁䅁䅯杢䅷䅁䅯朶䅯䅁䅯来䅑䅁䅅䅁䉁䅁䅁杄䵁䅁䅁免畁䑁䅅免ぁ䅁䅁䍄䉁䅁䅁䅂䅁䅁䅍䅄䅁䅁䅯睂䅷䅁䅯朷䅯䅁䅯兣䅑䅁䅅䅁䉁䅁䅁兂䅁䅁䅁䕙爷䅑杷允䅁䅁䅑䅁䑁䅁䅷䅁䭁䝁䴸䅁䭁佁䭯䅁䭁䡁䕯䅁䉁䅁䅁允䅁䅁䅯睒䅁䅁杷允䅁䅁䅑䅁䑁䅁䅷䅁䭁䭁䵧䅁䭁佁䭙䅁䭁䥁䕍䅁䉁䅁䅁允䅁䅁䄴䅄䅁䑁䅁杌ㅁ䑁䅉免䅁䅁杷允䅁䅁䅑䅁䑁䅁䅷䅁䭁偁䭑䅁䭁佁䬴䅁䭁䥁䕕䅁䉁䅁䅁允䅁䅁䅕䅁䅁䉁䙁啂䵅䅉䅅䅁䕁䅁䅁睁䵁䅁䅁权睂䅄䅁权煄权䅁权㙂䅂䅁允䅁䅁䅅䅁䭁䕁䅣䅁䵁䅉䅅䅁䕁䅁䅁睁䵁䅁䅁权䝃兄䅁权畄权䅁权療䅂䅁允䅁䅁䅅䅁䙁䅁䅁䅁睁六䉰䍄䉁䅁䅁䅂䅁䅁䅍䅄䅁䅁䅯杉䄰䅁䅯儷䅯䅁䅯䅣䅑䅁䅅䅁䉁䅁䅁兂扁㥌欰潂噈睐杷允䅁䅁䅍䅁䑁䅁䅷䅁䭁䩁久䅁䭁䉁䝷䅁䉁䅁䅁允䅁䅁䅯朶䅙䅁杷允䅁䅁䅑䅁䑁䅁䅷䅁䭁䙁䱳䅁䭁佁䭫䅁䭁佁䭷䅁䉁䅁䅁允䅁䅁䅯睒䅁䅁杷允䅁䅁䅑䅁䑁䅁䅷䅁䭁䭁䱉䅁䭁佁䬴䅁䭁䝁䔸䅁䉁䅁䅁允䅁䅁䅕䅁䅁䝁啂唶䵁䅉䅅䅁䕁䅁䅁睁䵁䅁䅁权畁䅄䅁权浄权䅁权睂䅂䅁允䅁䅁䅅䅁䭁䕁䅣䅁䵁䅉䅅䅁䕁䅁䅁睁䵁䅁䅁权杁䅄䅁权潄权䅁权㙂䅂䅁允䅁䅁䅅䅁佁䅁䄴䅁㉁䑁䅫杌硁䑁䅉杍䅁䅁杷允䅁䅁䅑䅁䑁䅁䅷䅁䭁䑁䱅䅁䭁佁䬴䅁䭁䡁䕯䅁䉁䅁䅁允䅁䅁䅕䅁䅁䍁癃唴䵁䅉䅅䅁䕁䅁䅁睁䵁䅁䅁权䥄䅄䅁权浄权䅁权䑃䅂䅁允䅁䅁䅅䅁䭁䕁䅣䅁䵁䅉䅅䅁䕁䅁䅁睁䵁䅁䅁权偃䅄䅁权浄权䅁权獄权䅁允䅁䅁䅅䅁䭁䕁䅣䅁䵁䅉䅅䅁䕁䅁䅁睁䵁䅁䅁权䩄䅄䅁权牄权䅁权獄权䅁允䅁䅁䅅䅁䭁䕁䅣䅁䵁䅉䅅䅁䕁䅁䅁睁䵁䅁䅁权慄䅄䅁权灄权䅁权䑃䅂䅁允䅁䅁䅅䅁䙁䅁䅁䅁䅃杩䈱䍄䉁䅁䅁䅂䅁䅁䅍䅄䅁䅁䅯兔䅳䅁䅯朶䅯䅁䅯来䅑䅁䅅䅁䉁䅁䅁杄䵁䅁䅁䅍畁䑁䅙杍穁䅁䅁䍄䉁䅁䅁睁䅁䅁䅍䅄䅁䅁䅯八䄰䅁䅯䅊䅙䅁䅅䅁䉁䅁䅁权允䅂䅁䍄䉁䅁䅁䅂䅁䅁䅍䅄䅁䅁䅯睁䅳䅁䅯朵䅯䅁䅯兦䅑䅁䅅䅁䉁䅁䅁杄䵁䅁䅁免畁䑁䅣免㑁䅁䅁䍄䉁䅁䅁䅂䅁䅁䅍䅄䅁䅁䅯兲䅳䅁䅯儷䅯䅁䅯兦䅑䅁䅅䅁䉁䅁䅁兂乄䵺䵺䵺䍷䅑杷允䅁䅁䅑䅁䑁䅁䅷䅁䭁䵁䱁䅁䭁佁䭳䅁䭁䡁䕯䅁䉁䅁䅁允䅁䅁䄴杅䅁䑁䅅兏ㅁ䑁䅕免ㅁ䑁䅉䅏䅁䅁杷允䅁䅁䅑䅁䑁䅁䅷䅁䭁䵁䱁䅁䭁佁䬰䅁䭁䡁䔰䅁䉁䅁䅁允䅁䅁䅕䵴㉨灶愸稶䴸䅉䅅䅁䕁䅁䅁睁䵁䅁䅁权䙁睃䅁权畄权䅁权獄权䅁允䅁䅁䅅䅁䭁䕁䅣䅁䵁䅉䅅䅁䕁䅁䅁睁䵁䅁䅁权扁䅄䅁权浄权䅁权䙃䅂䅁允䅁䅁䅅䅁佁䅁䅷䅁硁䍁䄴兏㑁䑁䅣䅁䵁䅉䅅䅁䑁䅁䅁睁䵁䅁䅁权佂兄䅁权流杂䅁允䅁䅁䅅䅁佁䅁䄴䅁硁䑁䅅免畁䑁䅁䅎䅁䅁杷允䅁䅁䅑䅁䑁䅁䅷䅁䭁䉁䱷䅁䭁佁䭙䅁䭁䥁䕕䅁䉁䅁䅁允䅁䅁䄴䅄䅁䑁䅉杌㕁䑁䅣杍䅁䅁杷允䅁䅁䅑䅁䑁䅁䅷䅁䭁䱁䱁䅁䭁佁䭧䅁䭁䝁䔸䅁䉁䅁䅁允䅁䅁䄴杄䅁䑁䅉杍畁䑁䅑睎㉁䅁䅁䍄䉁䅁䅁䅂䅁䅁䅍䅄䅁䅁䅯䄯䅯䅁䅯眶䅯䅁䅯睧䅑䅁䅅䅁䉁䅁䅁杄十䅁䅁睍硁䑁䅍兏ぁ䑁䅍睎㍁䅁䅁䍄䉁䅁䅁䅂䅁䅁䅍䅄䅁䅁䅯儸䅯䅁䅯儷䅯䅁䅯睧䅑䅁䅅䅁䉁䅁䅁兂十㡧䭄啯㉘睐杷允䅁䅁䅑䅁䑁䅁䅷䅁䭁䉁乷䅁䭁佁䭧䅁䭁䥁䕕䅁䉁䅁䅁允䅁䅁䄴杄䅁䑁䅍兎畁䑁䅑兏㑁䅁䅁䍄䉁䅁䅁䅂䅁䅁䅍䅄䅁䅁䅯儶䄰䅁䅯眶䅯䅁䅯睧䅑䅁䅅䅁䉁䅁䅁杄十䅁䅁杍硁䑁䅫䅍ぁ䑁䅁䅏睁䅁䅁䍄䉁䅁䅁䅂䅁䅁䅍䅄䅁䅁䅯眸䅯䅁䅯儷䅯䅁䅯睧䅑䅁䅅䅁䉁䅁䅁兂剂䱯ぱ唵湢睐杷允䅁䅁䅑䅁䑁䅁䅷䅁䭁乁䱳䅁䭁佁䭧䅁䭁䝁䔰䅁䉁䅁䅁允䅁䅁䅯睒䅁䅁杷允䅁䅁䅑䅁䑁䅁䅷䅁䭁䡁䴴䅁䭁佁䬰䅁䭁䡁䕯䅁䉁䅁䅁允䅁䅁䅕楨䩡浲睦䐴䴸䅉䅅䅁䕁䅁䅁睁䵁䅁䅁权摁兄䅁权畄权䅁权㥂䅂䅁允䅁䅁䅅䅁䙁䅁䅁䅁奂兌䉂䍄䉁䅁䅁䅂䅁䅁䅍䅄䅁䅁䅯䅋䄰䅁䅯眶䅯䅁䅯兢䅑䅁䅅䅁䉁䅁䅁权䡂䅁䅁䍄䉁䅁䅁䅂䅁䅁䅍䅄䅁䅁䅯克䅷䅁䅯䄶䅯䅁䅯兦䅑䅁䅅䅁䉁䅁䅁权䡂䅁䅁䍄䉁䅁䅁䅂䅁䅁䅍䅄䅁䅁䅯充䅳䅁䅯䄶䅯䅁䅯全䅑䅁䅅䅁䉁䅁䅁杄佁䅁䅁睍睁䍁䄴杍硁䑁䅣䅁䵁䅉䅅䅁䕁䅁䅁睁䵁䅁䅁权䝂䅄䅁权潄权䅁权㙂䅂䅁允䅁䅁䅅䅁佁䅁䅷䅁㍁䑁䅉杌睁䑁䅑䅁䵁䅉䅅䅁䕁䅁䅁睁䵁䅁䅁权硄权䅁权牄权䅁权瑂䅂䅁允䅁䅁䅅䅁䭁䕁䅣䅁䵁䅉䅅䅁䕁䅁䅁睁䵁䅁䅁权兂兄䅁权潄权䅁权獄权䅁允䅁䅁䅅䅁䭁䕁䅣䅁䵁䅉䅅䅁䕁䅁䅁睁䵁䅁䅁权十睃䅁权潄权䅁权䙃䅂䅁允䅁䅁䅅䅁佁䅁䄴䅁祁䑁䅙杌睁䑁䅅兏䅁䅁杷允䅁䅁䅑䅁䑁䅁䅷䅁䭁䡁乙䅁䭁佁䭧䅁䭁䥁䕍䅁䉁䅁䅁允䅁䅁䅯睒䅁䅁杷允䅁䅁䅑䅁䑁䅁䅷䅁䭁乁临䅁䭁佁䭣䅁䭁䡁䕯䅁䉁䅁䅁允䅁䅁䅕䩡瑈䑦ㄸぃ䵁䅉䅅䅁䕁䅁䅁睁䵁䅁䅁权奃睃䅁权畄权䅁权獄权䅁允䅁䅁䅅䅁䭁䕁䅣䅁䵁䅉䅅䅁䕁䅁䅁睁䵁䅁䅁权奁䅄䅁权煄权䅁权䙃䅂䅁允䅁䅁䅅䅁佁䅁䅷䅁睁䍁䄴杍祁䑁䅧䅁䵁䅉䅅䅁䕁䅁䅁睁䵁䅁䅁权䉄䅄䅁权潄权䅁权硂䅂䅁允䅁䅁䅅䅁佁䅁䄴䅁㉁䑁䅁杌硁䑁䅅兎䅁䅁杷允䅁䅁䅑䅁䑁䅁䅷䅁䭁䥁䵁䅁䭁佁䬰䅁䭁䥁䕍䅁䉁䅁䅁允䅁䅁䅕匳䝑婧䑖歇䵁䅉䅅䅁䑁䅁䅁睁䵁䅁䅁权卂睃䅁权奁杂䅁允䅁䅁䅅䅁䭁䑁䝫䅁䵁䅉䅅䅁䕁䅁䅁睁䵁䅁䅁权あ䅁䅁权䉁杁䅁权䑁杁䅁允䅁䅁䅅䅁䙁乁扃奡敡⭒䄱䍄䉁䅁䅁䅂䅁䅁䅍䅄䅁䅁䅯眸䅳䅁䅯眶䅯䅁䅯来䅑䅁䅅䅁䉁䅁䅁杄十䅁䅁睍硁䑁䅙李㍁䑁䅙兎ㅁ䅁䅁䍄䉁䅁䅁䅂䅁䅁䅍䅄䅁䅁䅯睙䅷䅁䅯儷䅯䅁䅯睢䅑䅁䅅䅁䉁䅁䅁兂䭂䅄牉硨灡睐杷允䅁䅁䅑䅁䑁䅁䅷䅁䭁䕁䴸䅁䭁佁䭯䅁䭁佁䭷䅁䉁䅁䅁允䅁䅁䅯睒䅁䅁杷允䅁䅁䅑䅁䑁䅁䅷䅁䭁乁䱁䅁䭁佁䭯䅁䭁䝁䔰䅁䉁䅁䅁允䅁䅁䅯睒䅁䅁杷允䅁䅁䅑䅁䑁䅁䅷䅁䭁䵁䵁䅁䭁佁䭙䅁䭁䡁䕯䅁䉁䅁䅁允䅁䅁䄴䅄䅁䑁䅅杌ㅁ䑁䅫睍䅁䅁杷允䅁䅁䅑䅁䑁䅁䅷䅁䭁乁䱯䅁䭁佁䭳䅁䭁䡁䕁䅁䉁䅁䅁允䅁䅁䄴杅䅁䑁䅑兏㑁䑁䅑睎睁䑁䅁䅍䅁䅁杷允䅁䅁䅍䅁䑁䅁䅷䅁䭁䝁䵷䅁䭁䉁䝷䅁䉁䅁䅁允䅁䅁䅯䅌䅣䅁杷允䅁䅁䅍䅁䑁䅁䅷䅁䭁䥁乕䅁䭁䍁䝙䅁䉁䅁䅁允䅁䅁䄴䅄䅁䑁䅕䅍畁䑁䅁李䅁䅁杷允䅁䅁䅑䅁䑁䅁䅷䅁䭁䥁乣䅁䭁佁䬴䅁䭁䡁䕯䅁䉁䅁䅁允䅁䅁䅕䅁䅁䥁穃唱䵁䅉䅅䅁䕁䅁䅁睁䵁䅁䅁权㝁睃䅁权牄权䅁权瑂䅂䅁允䅁䅁䅅䅁䭁䕁䅣䅁䵁䅉䅅䅁䕁䅁䅁睁䵁䅁䅁权㥄睃䅁权牄权䅁权䙃䅂䅁允䅁䅁䅅䅁佁䉁䅉䅁㕁䑁䅫兎㉁䑁䅑睎㉁䑁䅧䅁䵁䅉䅅䅁䕁䅁䅁睁䵁䅁䅁权㡄权䅁权灄权䅁权獄权䅁允䅁䅁䅅䅁䭁䕁䅣䅁䵁䅉䅅䅁䕁䅁䅁睁䵁䅁䅁权桄睃䅁权牄权䅁权䑃䅂䅁允䅁䅁䅅䅁佁䉁䅉䅁ぁ䑁䅑杍ㅁ䑁䅅䅍睁䑁䅣䅁䵁䅉䅅䅁䕁䅁䅁睁䵁䅁䅁权䕁兄䅁权潄权䅁权㙂䅂䅁允䅁䅁䅅䅁佁䅁䅷䅁㑁䍁䄴䅎㉁䑁䅑䅁䵁䅉䅅䅁䕁䅁䅁睁䵁䅁䅁权敃䅁䅁权䕁䅁䅁权䕁杁䅁允䅁䅁䅅䅁䙁䅁䅁䅁歂测䉊䍄䉁䅁䅁䅂䅁䅁䅍䅄䅁䅁䅯杒䅷䅁䅯眵䅯䅁䅯兣䅑䅁䅅䅁䉁䅁䅁权䡂䅁䅁䍄䉁䅁䅁䅂䅁䅁䅍䅄䅁䅁䅯朵䅷䅁䅯朵䅯䅁䅯䄷䅯䅁䅅䅁䉁䅁䅁权䡂䅁䅁䍄䉁䅁䅁䅂䅁䅁䅍䅄䅁䅁䅯兮䅷䅁䅯儷䅯䅁䅯䄷䅯䅁䅅䅁䉁䅁䅁权䡂䅁䅁䍄䉁䅁䅁䅂䅁䅁䅍䅄䅁䅁䅯睚䅷䅁䅯朶䅯䅁䅯䅣䅑䅁䅅䅁䉁䅁䅁权䡂䅁䅁䍄䉁䅁䅁䅂䅁䅁䅍䅄䅁䅁䅯杆䅷䅁䅯朵䅯䅁䅯兢䅑䅁䅅䅁䉁䅁䅁权䡂䅁䅁䍄䉁䅁䅁䅂䅁䅁䅍䅄䅁䅁䅯䄲䅷䅁䅯儷䅯䅁䅯䄷䅯䅁䅅䅁䉁䅁䅁权䡂䅁䅁䍄䉁䅁䅁䅂䅁䅁䅍䅄䅁䅁䅯兂䄰䅁䅯眶䅯䅁䅯来䅑䅁䅅䅁䉁䅁䅁杄十䅁䅁李㉁䑁䅑䅏睁䑁䅁䅍睁䅁䅁䍄䉁䅁䅁䅂䅁䅁䅍䅄䅁䅁䅯睺䄰䅁䅯䄶䅯䅁䅯䅣䅑䅁䅅䅁䉁䅁䅁杄䭁䅁䅁免睁䍁䄴睎䅁䅁杷允䅁䅁䅑䅁䑁䅁䅷䅁䭁䡁乧䅁䭁佁䭫䅁䭁䥁䕍䅁䉁䅁䅁允䅁䅁䅕䅁䅁䅁睂〱䵁䅉䅅䅁䑁䅁䅁睁䵁䅁䅁权獂兄䅁权奁杂䅁允䅁䅁䅅䅁䭁䡁䝷䅁䵁䅉䅅䅁䕁䅁䅁睁䵁䅁䅁权䱂䅄䅁权畄权䅁权瑂䅂䅁允䅁䅁䅅䅁䭁䕁䅣䅁䵁䅉䅅䅁䕁䅁䅁睁䵁䅁䅁权䡁兄䅁权牄权䅁权䙃䅂䅁允䅁䅁䅅䅁佁䉁䅉䅁ㅁ䑁䅅兏睁䑁䅅䅍睁䑁䅁䅁䵁䅉䅅䅁䕁䅁䅁睁䵁䅁䅁权䱄兄䅁权灄权䅁权獄权䅁允䅁䅁䅅䅁䭁䕁䅣䅁䵁䅉䅅䅁䕁䅁䅁睁䵁䅁䅁权䍄䅄䅁权牄权䅁权䑃䅂䅁允䅁䅁䅅䅁佁䉁䅉䅁硁䑁䅙䅍睁䑁䅑䅍睁䑁䅁䅁䵁䅉䅅䅁䕁䅁䅁睁䵁䅁䅁权い䅄䅁权灄权䅁权瑂䅂䅁允䅁䅁䅅䅁䙁䕁㉡⼸〱丳䅒䍄䉁䅁䅁䅂䅁䅁䅍䅄䅁䅁䅯䅋䄰䅁䅯朶䅯䅁䅯睧䅑䅁䅅䅁䉁䅁䅁杄䭁䅁䅁䅍畁䑁䅙免䅁䅁杷允䅁䅁䅑䅁䑁䅁䅷䅁䭁䥁乁䅁䭁䉁䜸䅁䭁䍁䝁䅁䉁䅁䅁允䅁䅁䅯䄲䄰䅁杷允䅁䅁䅑䅁䑁䅁䅷䅁䭁乁䱧䅁䭁佁䭧䅁䭁䡁䔰䅁䉁䅁䅁允䅁䅁䄴䅄䅁䑁䅅睍畁䑁䅣兏䅁䅁杷允䅁䅁䅑䅁䑁䅁䅷䅁䭁䍁䵑䅁䭁佁䬰䅁䭁䥁䕕䅁䉁䅁䅁允䅁䅁䅕⼵灵搸乊樰䴸䅉䅅䅁䕁䅁䅁睁䵁䅁䅁权䭃睃䅁权灄权䅁权䑃䅂䅁允䅁䅁䅅䅁䙁䅁䅁䅁䅁丹䅰䍄䉁䅁䅁䅂䅁䅁䅍䅄䅁䅁䅯杰䄰䅁䅯儶䅯䅁䅯全䅑䅁䅅䅁䉁䅁䅁兂䅁䅁䅁䙁䩺䅑杷允䅁䅁䅍䅁䑁䅁䅷䅁䭁䱁䱑䅁䭁䍁䝙䅁䉁䅁䅁允䅁䅁䄴䅄䅁䑁䅙兎畁䑁䅑睎䅁䅁杷允䅁䅁䅑䅁䑁䅁䅷䅁䭁䕁䱧䅁䭁佁䭙䅁䭁䝁䔰䅁䉁䅁䅁允䅁䅁䅯睒䅁䅁杷允䅁䅁䅑䅁䑁䅁䅷䅁䭁䑁䵯䅁䭁佁䭳䅁䭁䡁䕯䅁䉁䅁䅁允䅁䅁䄴杅䅁䑁䅙杍ㅁ䑁䅙杍睁䑁䅁䅍䅁䅁杷允䅁䅁䅑䅁䑁䅁䅷䅁䭁䍁䵍䅁䭁佁䭧䅁䭁䥁䕍䅁䉁䅁䅁允䅁䅁䄴䅄䅁䑁䅑杌㍁䑁䅅兏䅁䅁杷允䅁䅁䅑䅁䑁䅁䅷䅁䭁䥁䵧䅁䭁佁䭣䅁䭁䥁䕍䅁䉁䅁䅁允䅁䅁䅕㝫䉴䵅䨱䵄䵁䅉䅅䅁䑁䅁䅁睁䵁䅁䅁权䙃兄䅁权慁杂䅁允䅁䅁䅅䅁䭁䙁䡁䅁䵁䅉䅅䅁䕁䅁䅁睁䵁䅁䅁权ㅄ睃䅁权湄权䅁权療䅂䅁允䅁䅁䅅䅁䙁䝁汄䌰扌别䅨䍄䉁䅁䅁䅂䅁䅁䅍䅄䅁䅁䅯杵䅳䅁䅯朵䅯䅁䅯兣䅑䅁䅅䅁䉁䅁䅁杄䵁䅁䅁免畁䑁䅫兎穁䅁䅁䍄䉁䅁䅁䅂䅁䅁䅍䅄䅁䅁䅯入䅷䅁䅯朵䅯䅁䅯兦䅑䅁䅅䅁䉁䅁䅁杄䵁䅁䅁免畁䑁䅑䅍穁䅁䅁䍄䉁䅁䅁䅂䅁䅁䅍䅄䅁䅁䅯杧䅷䅁䅯朵䅯䅁䅯全䅑䅁䅅䅁䉁䅁䅁杄䵁䅁䅁䅍畁䑁䅫免ぁ䅁䅁䍄䉁䅁䅁䅂䅁䅁䅍䅄䅁䅁䅯䅩䅷䅁䅯朵䅯䅁䅯兢䅑䅁䅅䅁䉁䅁䅁权䡂䅁䅁䍄䉁䅁䅁䅂䅁䅁䅍䅄䅁䅁䅯克䅷䅁䅯朶䅯䅁䅯兣䅑䅁䅅䅁䉁䅁䅁杄䵁䅁䅁䅍畁䑁䅁睍ぁ䅁䅁䍄䉁䅁䅁䅂䅁䅁䅍䅄䅁䅁䅯䅔䅁䅁䅯䅂䅁䅁䅯䅂䅉䅁䅅䅁䉁䅁䅁兂䅁䅁䅁卆瑴兑杷允䅁䅁䅑䅁䑁䅁䅷䅁䭁䥁乣䅁䭁佁䬰䅁䭁䥁䕕䅁䉁䅁䅁允䅁䅁䅕免獩䙈歰稷䴸䅉䅅䅁䑁䅁䅁睁䵁䅁䅁权䙃兄䅁权歁杂䅁允䅁䅁䅅䅁䭁䅁偯䅁䵁䅉䅅䅁䕁䅁䅁睁䵁䅁䅁权浂睃䅁权牄权䅁权䙃䅂䅁允䅁䅁䅅䅁佁䉁䅑䅁祁䑁䅉睎硁䑁䅧兎穁䑁䅧兏䅁䅁杷允䅁䅁䅍䅁䑁䅁䅷䅁䭁䍁䵙䅁䭁䉁䝷䅁䉁䅁䅁允䅁䅁䅯杋䅣䅁杷允䅁䅁䅑䅁䑁䅁䅷䅁䭁䉁䱷䅁䭁佁䭯䅁䭁䡁䕁䅁䉁䅁䅁允䅁䅁䄴䅄䅁䑁䅅杌穁䑁䅁䅎䅁䅁杷允䅁䅁䅑䅁䑁䅁䅷䅁䭁䥁䱣䅁䭁佁䭯䅁䭁䡁䔰䅁䉁䅁䅁允䅁䅁䅯睒䅁䅁杷允䅁䅁䅑䅁䑁䅁䅷䅁䭁䡁䵷䅁䭁佁䬴䅁䭁䡁䕯䅁䉁䅁䅁允䅁䅁䅕䅁䅁䙁䅁㠫䵁䅉䅅䅁䑁䅁䅁睁䵁䅁䅁权流䅄䅁权流杂䅁允䅁䅁䅅䅁佁䅁䅷䅁㕁䑁䅙杌穁䑁䅙䅁䵁䅉䅅䅁䕁䅁䅁睁䵁䅁䅁权摁䅄䅁权潄权䅁权䙃䅂䅁允䅁䅁䅅䅁佁䅁䅷䅁穁䑁䅉杌穁䑁䅫䅁䵁䅉䅅䅁䕁䅁䅁睁䵁䅁䅁权慁睃䅁权煄权䅁权䑃䅂䅁允䅁䅁䅅䅁佁䅁䅷䅁睁䍁䄴兎ぁ䑁䅫䅁䵁䅉䅅䅁䕁䅁䅁睁䵁䅁䅁权歁睃䅁权湄权䅁权䙃䅂䅁允䅁䅁䅅䅁䙁䭁䙊癴㥐䍖䅚䍄䉁䅁䅁䅂䅁䅁䅍䅄䅁䅁䅯睅䅳䅁䅯朶䅯䅁䅯䄷䅯䅁䅅䅁䉁䅁䅁权䡂䅁䅁䍄䉁䅁䅁睁䅁䅁䅍䅄䅁䅁䅯䅶䄰䅁䅯杈䅙䅁䅅䅁䉁䅁䅁权硁䅃䅁䍄䉁䅁䅁䅂䅁䅁䅍䅄䅁䅁䅯睚䅷䅁䅯眶䅯䅁䅯兦䅑䅁䅅䅁䉁䅁䅁杄十䅁䅁免ぁ䑁䅕免㕁䑁䅣䅎㑁䅁䅁䍄䉁䅁䅁䅂䅁䅁䅍䅄䅁䅁䅯䄰䅷䅁䅯䄶䅯䅁䅯兦䅑䅁䅅䅁䉁䅁䅁杄佁䅁䅁杍睁䍁䄴杍㕁䑁䅕䅁䵁䅉䅅䅁䕁䅁䅁睁䵁䅁䅁权㡃兄䅁权晁杂䅁权杁杂䅁允䅁䅁䅅䅁䭁䕁䜴䅁䵁䅉䅅䅁䑁䅁䅁睁䵁䅁䅁权㡃兄䅁权流杂䅁允䅁䅁䅅䅁佁䅁䅷䅁㕁䑁䅅杌㉁䑁䅑䅁䵁䅉䅅䅁䕁䅁䅁睁䵁䅁䅁权䅂睃䅁权浄权䅁权䑃䅂䅁允䅁䅁䅅䅁佁䅁䅷䅁睁䍁䄴兎㑁䑁䅉䅁䵁䅉䅅䅁䕁䅁䅁睁䵁䅁䅁权慄睃䅁权潄权䅁权療䅂䅁允䅁䅁䅅䅁佁䅁䅷䅁瑁䑁䅅李畁䑁䅉䅁䵁䅉䅅䅁䕁䅁䅁睁䵁䅁䅁权敁睃䅁权湄权䅁权䙃䅂䅁允䅁䅁䅅䅁䙁䩁灮煶ㅈ䅆䅂䍄䉁䅁䅁睁䅁䅁䅍䅄䅁䅁䅯睬䅷䅁䅯杇䅙䅁䅅䅁䉁䅁䅁权䅄杂䅁䍄䉁䅁䅁睁䅁䅁䅍䅄䅁䅁䅯睬䅷䅁䅯䅈䅙䅁䅅䅁䉁䅁䅁权慄杂䅁䍄䉁䅁䅁䅂䅁䅁䅍䅄䅁䅁䅯材䅁䅁䅯允䅉䅁䅯兂䅉䅁䅅䅁䉁䅁䅁兂⽃卂䅎橦䱦䅑杷允䅁䅁䅑䅁䑁䅁䅷䅁䭁䉁䵯䅁䭁佁䭧䅁䭁䡁䕁䅁䉁䅁䅁允䅁䅁䄴杄䅁䍁䄰李畁䑁䅙兎ぁ䅁䅁䍄䉁䅁䅁䅂䅁䅁䅍䅄䅁䅁䅯兒䅷䅁䅯朷䅯䅁䅯来䅑䅁䅅䅁䉁䅁䅁兂䅁䅁䅁䍷塄䅑杷允䅁䅁䅑䅁䑁䅁䅷䅁䭁䅁䱧䅁䭁佁䭙䅁䭁䡁䕅䅁䉁䅁䅁允䅁䅁䄴䅄䅁䑁䅅杌祁䑁䅁兏䅁䅁杷允䅁䅁䅑䅁䑁䅁䅷䅁䭁䥁䵅䅁䭁佁䭫䅁䭁䝁䔸䅁䉁䅁䅁允䅁䅁䅕䅁䅁䅁㉂猹䵁䅉䅅䅁䕁䅁䅁睁䵁䅁䅁权㡁睃䅁权瑄权䅁权獄权䅁允䅁䅁䅅䅁䭁䕁䅣䅁䵁䅉䅅䅁䕁䅁䅁睁䵁䅁䅁权剁兄䅁权瑄权䅁权硂䅂䅁允䅁䅁䅅䅁䙁䵁桵扒穢搯⽑䍄䉁䅁䅁䅂䅁䅁䅍䅄䅁䅁䅯睩䅷䅁䅯眶䅯䅁䅯来䅑䅁䅅䅁䉁䅁䅁杄十䅁䅁兎睁䑁䅕䅎㑁䑁䅣睍㉁䅁䅁䍄䉁䅁䅁睁䅁䅁䅍䅄䅁䅁䅯杊䅳䅁䅯杇䅙䅁䅅䅁䉁䅁䅁权䅄杂䅁䍄䉁䅁䅁睁䅁䅁䅍䅄䅁䅁䅯杊䅳䅁䅯杈䅙䅁䅅䅁䉁䅁䅁权穂杂䅁䍄䉁䅁䅁䅂䅁䅁䅍䅄䅁䅁䅯兎䄰䅁䅯朶䅯䅁䅯兢䅑䅁䅅䅁䉁䅁䅁权䡂䅁䅁䍄䉁䅁䅁䅂䅁䅁䅍䅄䅁䅁䅯条䅳䅁䅯眶䅯䅁䅯兦䅑䅁䅅䅁䉁䅁䅁杄十䅁䅁免㍁䑁䅕李㑁䑁䅅睍祁䅁䅁䍄䉁䅁䅁䅂䅁䅁䅍䅄䅁䅁䅯䅶䅷䅁䅯眵䅯䅁䅯䅣䅑䅁䅅䅁䉁䅁䅁兂乄䵺䵺䵺婷䅑杷允䅁䅁䅑䅁䑁䅁䅷䅁䭁䝁䱳䅁䭁佁䭳䅁䭁䡁䔰䅁䉁䅁䅁允䅁䅁䄴䅆䅁䑁䅅免硁䑁䅍睍祁䑁䅁䅍睁䅁䅁䍄䉁䅁䅁䅂䅁䅁䅍䅄䅁䅁䅯朱䅷䅁䅯朶䅯䅁䅯兣䅑䅁䅅䅁䉁䅁䅁杄䵁䅁䅁䅍畁䑁䅉兎ぁ䅁䅁䍄䉁䅁䅁睁䅁䅁䅍䅄䅁䅁䅯䅖䅳䅁䅯杇䅙䅁䅅䅁䉁䅁䅁权䍄杂䅁䍄䉁䅁䅁䅂䅁䅁䅍䅄䅁䅁䅯䅎䅷䅁䅯䄶䅯䅁䅯全䅑䅁䅅䅁䉁䅁䅁杄佁䅁䅁杍硁䍁䄴李㕁䑁䅅䅁䵁䅉䅅䅁䕁䅁䅁睁䵁䅁䅁权䑁兄䅁权浄权䅁权䙃䅂䅁允䅁䅁䅅䅁佁䅁䅷䅁穁䍁䄴睎㍁䑁䅉䅁䵁䅉䅅䅁䕁䅁䅁睁䵁䅁䅁权摄䅄䅁权牄权䅁权㙂䅂䅁允䅁䅁䅅䅁佁䉁䅉䅁ㅁ䑁䅅䅏睁䑁䅁䅍睁䑁䅁䅁䵁䅉䅅䅁䕁䅁䅁睁䵁䅁䅁权敃兄䅁权畄权䅁权硂䅂䅁允䅁䅁䅅䅁䙁䅁䅁䅁䅁⭷䄵䍄䉁䅁䅁睁䅁䅁䅍䅄䅁䅁䅯儴䅳䅁䅯杈䅙䅁䅅䅁䉁䅁䅁权浂杂䅁䍄䉁䅁䅁䅂䅁䅁䅍䅄䅁䅁䅯䅯䅷䅁䅯朵䅯䅁䅯䄷䅯䅁䅅䅁䉁䅁䅁权䡂䅁䅁䍄䉁䅁䅁䅂䅁䅁䅍䅄䅁䅁䅯䅶䅷䅁䅯眶䅯䅁䅯睧䅑䅁䅅䅁䉁䅁䅁杄十䅁䅁䅏㍁䑁䅍睍㕁䑁䅑兎ㅁ䅁䅁䍄䉁䅁䅁䅂䅁䅁䅍䅄䅁䅁䅯䅁䄰䅁䅯朶䅯䅁䅯䅣䅑䅁䅅䅁䉁䅁䅁杄䵁䅁䅁䅍畁䑁䅣杍硁䅁䅁䍄䉁䅁䅁䅂䅁䅁䅍䅄䅁䅁䅯睂䅷䅁䅯儷䅯䅁䅯睢䅑䅁䅅䅁䉁䅁䅁兂䉃眹〰⬳湔睐杷允䅁䅁䅑䅁䑁䅁䅷䅁䭁䭁䵫䅁䭁佁䭳䅁䭁䡁䕯䅁䉁䅁䅁允䅁䅁䄴䅆䅁䑁䅅睎睁䑁䅕睎祁䑁䅣兏睁䅁䅁䍄䉁䅁䅁䅂䅁䅁䅍䅄䅁䅁䅯東䅷䅁䅯儶䅯䅁䅯全䅑䅁䅅䅁䉁䅁䅁兂䅁䅁䅁䄸䅁具杷允䅁䅁䅑䅁䑁䅁䅷䅁䭁䑁乳䅁䭁佁䬰䅁䭁䝁䔰䅁䉁䅁䅁允䅁䅁䅯睒䅁䅁杷允䅁䅁䅑䅁䑁䅁䅷䅁䭁䙁䵙䅁䭁佁䭯䅁䭁䡁䕅䅁䉁䅁䅁允䅁䅁䄴䅃䅁䑁䅁杌穁䅁䅁䍄䉁䅁䅁䅂䅁䅁䅍䅄䅁䅁䅯兔䄰䅁䅯睈䅙䅁䅯䅉䅙䅁䅅䅁䉁䅁䅁权塂杂䅁䍄䉁䅁䅁睁䅁䅁䅍䅄䅁䅁䅯兔䄰䅁䅯杊䅙䅁䅅䅁䉁䅁䅁杄䵁䅁䅁兏硁䍁䄴䅍ぁ䅁䅁䍄䉁䅁䅁䅂䅁䅁䅍䅄䅁䅁䅯克䅳䅁䅯朶䅯䅁䅯睧䅑䅁䅅䅁䉁䅁䅁杄䵁䅁䅁䅍畁䑁䅣睍㉁䅁䅁䍄䉁䅁䅁䅂䅁䅁䅍䅄䅁䅁䅯儯䅯䅁䅯眶䅯䅁䅯兢䅑䅁䅅䅁䉁䅁䅁权䡂䅁䅁䍄䉁䅁䅁䅂䅁䅁䅍䅄䅁䅁䅯睹䅳䅁䅯眵䅯䅁䅯兦䅑䅁䅅䅁䉁䅁䅁兂⽁噎㘶兓⭺睶杷允䅁䅁䅍䅁䑁䅁䅷䅁䭁偁䭉䅁䭁䉁䝧䅁䉁䅁䅁允䅁䅁䅯䅦䅙䅁杷允䅁䅁䅑䅁䑁䅁䅷䅁䭁䥁䵫䅁䭁佁䭳䅁䭁䡁䕁䅁䉁䅁䅁允䅁䅁䄴杅䅁䑁䅅兏ぁ䑁䅙睎睁䑁䅁䅍䅁䅁杷允䅁䅁䅍䅁䑁䅁䅷䅁䭁偁䭉䅁䭁䍁䝙䅁䉁䅁䅁允䅁䅁䄴䅄䅁䑁䅧睎畁䑁䅣䅏䅁䅁杷允䅁䅁䅑䅁䑁䅁䅷䅁䭁佁䬸䅁䭁佁䭯䅁䭁䡁䕯䅁䉁䅁䅁允䅁䅁䄴䅄䅁䑁䅁杌㉁䑁䅁李䅁䅁杷允䅁䅁䅑䅁䑁䅁䅷䅁䭁䭁䱧䅁䭁佁䭙䅁䭁䝁䔸䅁䉁䅁䅁允䅁䅁䅯睒䅁䅁杷允䅁䅁䅑䅁䑁䅁䅷䅁䭁䭁䴸䅁䭁佁䭫䅁䭁䡁䕁䅁䉁䅁䅁允䅁䅁䅕䅁䅁䅁㑃獳䵁䅉䅅䅁䕁䅁䅁睁䵁䅁䅁权祃䅄䅁权瑄权䅁权㥂䅂䅁允䅁䅁䅅䅁䙁䡁呗䅇坒獄⼰䍄䉁䅁䅁睁䅁䅁䅍䅄䅁䅁䅯兗䅷䅁䅯䅇䅙䅁䅅䅁䉁䅁䅁权㕁杂䅁䍄䉁䅁䅁䅂䅁䅁䅍䅄䅁䅁䅯睭䅳䅁䅯儷䅯䅁䅯兣䅑䅁䅅䅁䉁䅁䅁兂䙄䱉祂䩡汈睐杷允䅁䅁䅑䅁䑁䅁䅷䅁䭁䉁䵅䅁䭁佁䬰䅁䭁䡁䕁䅁䉁䅁䅁允䅁䅁䅕⽺呤㘴扗樫䴸䅉䅅䅁䕁䅁䅁睁䵁䅁䅁权呃睃䅁权潄权䅁权㥂䅂䅁允䅁䅁䅅䅁佁䅁䅷䅁祁䍁䄴䅍㉁䑁䅍䅁䵁䅉䅅䅁䕁䅁䅁睁䵁䅁䅁权祃睃䅁权灄权䅁权䑃䅂䅁允䅁䅁䅅䅁䙁䅁䅁䅁䅁㥎䄹䍄䉁䅁䅁睁䅁䅁䅍䅄䅁䅁䅯睐䄰䅁䅯䅇䅙䅁䅅䅁䉁䅁䅁权㡂杂䅁䍄䉁䅁䅁䅂䅁䅁䅍䅄䅁䅁䅯杆䅳䅁䅯朵䅯䅁䅯兢䅑䅁䅅䅁䉁䅁䅁杄䵁䅁䅁杍畁䑁䅍䅍㉁䅁䅁䍄䉁䅁䅁䅂䅁䅁䅍䅄䅁䅁䅯杪䅳䅁䅯朷䅯䅁䅯兦䅑䅁䅅䅁䉁䅁䅁兂䅁䅁䅁䥁穩䅑杷允䅁䅁䅑䅁䑁䅁䅷䅁䭁䭁䴴䅁䭁佁䭫䅁䭁佁䭷䅁䉁䅁䅁允䅁䅁䅯睒䅁䅁杷允䅁䅁䅑䅁䑁䅁䅷䅁䭁偁䰸䅁䭁佁䭧䅁䭁佁䭷䅁䉁䅁䅁允䅁䅁䅯睒䅁䅁杷允䅁䅁䅑䅁䑁䅁䅷䅁䭁䍁䴴䅁䭁佁䭯䅁䭁䡁䕯䅁䉁䅁䅁允䅁䅁䅯睒䅁䅁杷允䅁䅁䅑䅁䑁䅁䅷䅁䭁䅁䵅䅁䭁佁䭫䅁䭁䡁䕯䅁䉁䅁䅁允䅁䅁䅕䅁䅁䅁瑄㠵䵁䅉䅅䅁䕁䅁䅁睁䵁䅁䅁权䉂兄䅁权潄权䅁权㙂䅂䅁允䅁䅁䅅䅁佁䅁䄴䅁祁䑁䅙杌㍁䑁䅉䅎䅁䅁杷允䅁䅁䅑䅁䑁䅁䅷䅁䭁䍁䴸䅁䭁佁䭯䅁䭁䡁䕯䅁䉁䅁䅁允䅁䅁䄴䅄䅁䑁䅁杌㉁䑁䅕睍䅁䅁杷允䅁䅁䅑䅁䑁䅁䅷䅁䭁䡁䱅䅁䭁佁䭙䅁䭁䡁䕅䅁䉁䅁䅁允䅁䅁䄴䅄䅁䑁䅅杌睁䑁䅧睎䅁䅁杷允䅁䅁䅑䅁䑁䅁䅷䅁䭁乁䴴䅁䭁佁䭧䅁䭁䥁䕕䅁䉁䅁䅁允䅁䅁䄴杄䅁䑁䅅睍畁䑁䅙兏㕁䅁䅁䍄䉁䅁䅁䅂䅁䅁䅍䅄䅁䅁䅯睥䅳䅁䅯儶䅯䅁䅯全䅑䅁䅅䅁䉁䅁䅁兂䅁䅁䅁䵁偢䅷杷允䅁䅁䅑䅁䑁䅁䅷䅁䭁䡁䱳䅁䭁佁䬴䅁䭁佁䭷䅁䉁䅁䅁允䅁䅁䅯睒䅁䅁杷允䅁䅁䅑䅁䑁䅁䅷䅁䭁䱁䴸䅁䭁佁䭳䅁䭁䝁䔰䅁䉁䅁䅁允䅁䅁䅯睒䅁䅁杷允䅁䅁䅑䅁䑁䅁䅷䅁䭁䙁临䅁䭁佁䭫䅁䭁䡁䕅䅁䉁䅁䅁允䅁䅁䅕䅁䅁佁佁䔶䵁䅉䅅䅁䕁䅁䅁睁䵁䅁䅁权㍃兄䅁权灄权䅁权瑂䅂䅁允䅁䅁䅅䅁䭁䕁䅣䅁䵁䅉䅅䅁䕁䅁䅁睁䵁䅁䅁权䝄睃䅁权煄权䅁权獄权䅁允䅁䅁䅅䅁䭁䕁䅣䅁䵁䅉䅅䅁䕁䅁䅁睁䵁䅁䅁权㝄权䅁权煄权䅁权硂䅂䅁允䅁䅁䅅䅁佁䅁䅷䅁睁䍁䄴李㑁䑁䅙䅁䵁䅉䅅䅁䕁䅁䅁睁䵁䅁䅁权䍃睃䅁权灄权䅁权㙂䅂䅁允䅁䅁䅅䅁䙁䅁䅁䅁䅄⽯䅂䍄䉁䅁䅁䅂䅁䅁䅍䅄䅁䅁䅯眰䅷䅁䅯朵䅯䅁䅯兢䅑䅁䅅䅁䉁䅁䅁权䡂䅁䅁䍄䉁䅁䅁䅂䅁䅁䅍䅄䅁䅁䅯睸䅳䅁䅯朶䅯䅁䅯䄷䅯䅁䅅䅁䉁䅁䅁权䡂䅁䅁䍄䉁䅁䅁睁䅁䅁䅍䅄䅁䅁䅯䅎䄰䅁䅯杈䅙䅁䅅䅁䉁䅁䅁权乁睂䅁䍄䉁䅁䅁䅂䅁䅁䅍䅄䅁䅁䅯杉䄰䅁䅯䄶䅯䅁䅯兦䅑䅁䅅䅁䉁䅁䅁杄佁䅁䅁免硁䍁䄴䅍ㅁ䑁䅅䅁䵁䅉䅅䅁䕁䅁䅁睁䵁䅁䅁权乂睃䅁权浄权䅁权䑃䅂䅁允䅁䅁䅅䅁佁䅁䅷䅁㉁䍁䄴睎ぁ䑁䅫䅁䵁䅉䅅䅁䕁䅁䅁睁䵁䅁䅁权ㅄ权䅁权牄权䅁权㙂䅂䅁允䅁䅁䅅䅁佁䉁䅉䅁㉁䑁䅉免㍁䑁䅅䅍睁䑁䅫䅁䵁䅉䅅䅁䕁䅁䅁睁䵁䅁䅁权坂睃䅁权瑄权䅁权瑂䅂䅁允䅁䅁䅅䅁䙁䭁䙊癴㥐伱⽷䍄䉁䅁䅁䅂䅁䅁䅍䅄䅁䅁䅯睇䄰䅁䅯朶䅯䅁䅯睢䅑䅁䅅䅁䉁䅁䅁权䡂䅁䅁䍄䉁䅁䅁䅂䅁䅁䅍䅄䅁䅁䅯睤䅳䅁䅯眵䅯䅁䅯睧䅑䅁䅅䅁䉁䅁䅁兂䭁㘱睎奐摯䅑杷允䅁䅁䅑䅁䑁䅁䅷䅁䭁偁䱅䅁䭁佁䭫䅁䭁䝁䔸䅁䉁䅁䅁允䅁䅁䅕䅁䅁䅁兂歲䵁䅉䅅䅁䕁䅁䅁睁䵁䅁䅁权䑃睃䅁权湄权䅁权硂䅂䅁允䅁䅁䅅䅁䙁䉁穙噏克䅗䅎䍄䉁䅁䅁䅂䅁䅁䅍䅄䅁䅁䅯杰䅳䅁䅯朵䅯䅁䅯来䅑䅁䅅䅁䉁䅁䅁权䡂䅁䅁䍄䉁䅁䅁䅂䅁䅁䅍䅄䅁䅁䅯䅒䅷䅁䅯眵䅯䅁䅯兢䅑䅁䅅䅁䉁䅁䅁兂硂児塲㝯橁䅑杷允䅁䅁䅍䅁䑁䅁䅷䅁䭁䩁乣䅁䭁䍁䝑䅁䉁䅁䅁允䅁䅁䅯兄䄸䅁杷允䅁䅁䅍䅁䑁䅁䅷䅁䭁䱁䴸䅁䭁䉁䝧䅁䉁䅁䅁允䅁䅁䅯克䅙䅁杷允䅁䅁䅑䅁䑁䅁䅷䅁䭁䙁䱉䅁䭁佁䭳䅁䭁䝁䔰䅁䉁䅁䅁允䅁䅁䅯睒䅁䅁杷允䅁䅁䅑䅁䑁䅁䅷䅁䭁偁䭍䅁䭁佁䬴䅁䭁䝁䔰䅁䉁䅁䅁允䅁䅁䅯睒䅁䅁杷允䅁䅁䅑䅁䑁䅁䅷䅁䭁䕁䵅䅁䭁佁䬴䅁䭁䥁䕕䅁䉁䅁䅁允䅁䅁䅕䅁䅁䅁㡄獳䵁䅉䅅䅁䕁䅁䅁睁䵁䅁䅁权祃䅄䅁权瑄权䅁权睂䅂䅁允䅁䅁䅅䅁䙁䱁䩰䅄牉⭨⽙䍄䉁䅁䅁䅂䅁䅁䅍䅄䅁䅁䅯末䅷䅁䅯儶䅯䅁䅯来䅑䅁䅅䅁䉁䅁䅁兂䅁</t>
  </si>
  <si>
    <t>䅁䅁䝧楶䅑杷允䅁䅁䅑䅁䑁䅁䅷䅁䭁偁䬴䅁䭁佁䬴䅁䭁䝁䔰䅁䉁䅁䅁允䅁䅁䅯睒䅁䅁杷允䅁䅁䅑䅁䑁䅁䅷䅁䭁䙁䱙䅁䭁佁䭯䅁䭁䡁䕅䅁䉁䅁䅁允䅁䅁䄴䅄䅁䑁䅅杌硁䑁䅅睍䅁䅁杷允䅁䅁䅑䅁䑁䅁䅷䅁䭁䡁䱅䅁䭁佁䭯䅁䭁䝁䔰䅁䉁䅁䅁允䅁䅁䅯睒䅁䅁杷允䅁䅁䅑䅁䑁䅁䅷䅁䭁佁䰸䅁䭁佁䭙䅁䭁䝁䔸䅁䉁䅁䅁允䅁䅁䅯睒䅁䅁杷允䅁䅁䅑䅁䑁䅁䅷䅁䭁䑁乣䅁䭁佁䭫䅁䭁䥁䕍䅁䉁䅁䅁允䅁䅁䅕䅁䅁䅁佄歱䵁䅉䅅䅁䕁䅁䅁睁䵁䅁䅁权祄兄䅁权晁杂䅁权杁杂䅁允䅁䅁䅅䅁䭁䅁倴䅁䵁䅉䅅䅁䑁䅁䅁睁䵁䅁䅁权祄兄䅁权歁杂䅁允䅁䅁䅅䅁䭁䅁倸䅁䵁䅉䅅䅁䕁䅁䅁睁䵁䅁䅁权㙁睃䅁权浄权䅁权硂䅂䅁允䅁䅁䅅䅁佁䅁䅷䅁硁䍁䄴睎㑁䑁䅍䅁䵁䅉䅅䅁䕁䅁䅁睁䵁䅁䅁权療睃䅁权潄权䅁权㥂䅂䅁允䅁䅁䅅䅁䭁䕁䅣䅁䵁䅉䅅䅁䕁䅁䅁睁䵁䅁䅁权橄睃䅁权畄权䅁权獄权䅁允䅁䅁䅅䅁䭁䕁䅣䅁䵁䅉䅅䅁䕁䅁䅁睁䵁䅁䅁权兂兄䅁权畄权䅁权䑃䅂䅁允䅁䅁䅅䅁䙁䅁䅁䅁䅂救䅒䍄䉁䅁䅁䅂䅁䅁䅍䅄䅁䅁䅯具䅳䅁䅯儷䅯䅁䅯来䅑䅁䅅䅁䉁䅁䅁兂摄䅊䉡啬橐睐杷允䅁䅁䅑䅁䑁䅁䅷䅁䭁䱁久䅁䭁佁䭯䅁䭁䡁䔰䅁䉁䅁䅁允䅁䅁䄴䅄䅁䑁䅁杌ぁ䑁䅧兎䅁䅁杷允䅁䅁䅑䅁䑁䅁䅷䅁䭁䭁䅳䅁䭁䅁䅑䅁䭁䅁䍑䅁䉁䅁䅁允䅁䅁䅕䅁䅁䑁㝺す䵅䅉䅅䅁䕁䅁䅁睁䵁䅁䅁权楃睃䅁权煄权䅁权獄权䅁允䅁䅁䅅䅁䭁䕁䅣䅁䵁䅉䅅䅁䕁䅁䅁睁䵁䅁䅁权塁䅄䅁权瑄权䅁权䙃䅂䅁允䅁䅁䅅䅁䙁䑁晶㑔堲潢⽉䍄䉁䅁䅁睁䅁䅁䅍䅄䅁䅁䅯杰䄰䅁䅯䅈䅙䅁䅅䅁䉁䅁䅁权䉂杂䅁䍄䉁䅁䅁䅂䅁䅁䅍䅄䅁䅁䅯睏䅅䅁䅯权䅁䅁䅯䅂䅉䅁䅅䅁䉁䅁䅁兂摄䅊䉡啬㍐睐杷允䅁䅁䅑䅁䑁䅁䅷䅁䭁䑁䱙䅁䭁佁䭯䅁䭁䥁䕕䅁䉁䅁䅁允䅁䅁䄴䅄䅁䑁䅅杌硁䑁䅙兎䅁䅁杷允䅁䅁䅑䅁䑁䅁䅷䅁䭁䝁䅍䅁䭁䅁䍅䅁䭁䅁䍕䅁䉁䅁䅁允䅁䅁䅕噔其挲䱕䔹䵁䅉䅅䅁䕁䅁䅁睁䵁䅁䅁权呄䅄䅁权煄权䅁权䑃䅂䅁允䅁䅁䅅䅁佁䅁䅷䅁睁䍁䄴睍㕁䑁䅣䅁䵁䅉䅅䅁䕁䅁䅁睁䵁䅁䅁权時䅄䅁权潄权䅁权䑃䅂䅁允䅁䅁䅅䅁佁䅁䄴䅁ㅁ䑁䅍杌睁䑁䅣䅎䅁䅁杷允䅁䅁䅑䅁䑁䅁䅷䅁䭁䥁䈸䅁䭁䅁䅯䅁䭁䅁䍑䅁䉁䅁䅁允䅁䅁䅕⼵灵搸乊樲䴸䅉䅅䅁䕁䅁䅁睁䵁䅁䅁权桁睃䅁权煄权䅁权瑂䅂䅁允䅁䅁䅅䅁䭁䕁䅣䅁䵁䅉䅅䅁䕁䅁䅁睁䵁䅁䅁权乂睃䅁权煄权䅁权㥂䅂䅁允䅁䅁䅅䅁佁䅁䅷䅁睁䍁䄴李睁䑁䅉䅁䵁䅉䅅䅁䕁䅁䅁睁䵁䅁䅁权⭄䅄䅁权畄权䅁权睂䅂䅁允䅁䅁䅅䅁䙁䅁䅁䅁䅁牭䅖䍄䉁䅁䅁睁䅁䅁䅍䅄䅁䅁䅯兦䄰䅁䅯杈䅙䅁䅅䅁䉁䅁䅁权䡂睂䅁䍄䉁䅁䅁䅂䅁䅁䅍䅄䅁䅁䅯䄫䅳䅁䅯儷䅯䅁䅯兦䅑䅁䅅䅁䉁䅁䅁兂䭁㘱睎児晲睐杷允䅁䅁䅑䅁䑁䅁䅷䅁䭁䅁䴴䅁䭁佁䭙䅁䭁䝁䔰䅁䉁䅁䅁允䅁䅁䄴䅄䅁䑁䅙杌祁䑁䅑兎䅁䅁杷允䅁䅁䅑䅁䑁䅁䅷䅁䭁䍁䱉䅁䭁佁䭫䅁䭁䡁䔰䅁䉁䅁䅁允䅁䅁䅕䅁䅁䅁穁欰䵁䅉䅅䅁䕁䅁䅁睁䵁䅁䅁权潁䅄䅁权潄权䅁权㥂䅂䅁允䅁䅁䅅䅁佁䅁䅷䅁祁䑁䅅杌㑁䑁䅫䅁䵁䅉䅅䅁䕁䅁䅁睁䵁䅁䅁权橁睃䅁权灄权䅁权㥂䅂䅁允䅁䅁䅅䅁䙁䅁䅁䅁䅃獅䅆䍄䉁䅁䅁䅂䅁䅁䅍䅄䅁䅁䅯䅎䅳䅁䅯䄶䅯䅁䅯䄷䅯䅁䅅䅁䉁䅁䅁权䡂䅁䅁䍄䉁䅁䅁䅂䅁䅁䅍䅄䅁䅁䅯䅚䅳䅁䅯朷䅯䅁䅯兣䅑䅁䅅䅁䉁䅁䅁兂䕂㉩湺㡦獄䅑杷允䅁䅁䅑䅁䑁䅁䅷䅁䭁䩁䵳䅁䭁佁䭧䅁䭁䡁䕁䅁䉁䅁䅁允䅁䅁䄴杄䅁䑁䅅睍畁䑁䅉䅍硁䅁䅁䍄䉁䅁䅁睁䅁䅁䅍䅄䅁䅁䅯䄯䅳䅁䅯䅊䅙䅁䅅䅁䉁䅁䅁权允睄䅁䍄䉁䅁䅁䅂䅁䅁䅍䅄䅁䅁䅯䅁䅅䅁䅯权䅁䅁䅯兂䅁䅁䅅䅁䉁䅁䅁兂㡃䩤奍䙂畢睐杷允䅁䅁䅑䅁䑁䅁䅷䅁䭁䭁䵯䅁䭁佁䭙䅁䭁䡁䕁䅁䉁䅁䅁允䅁䅁䄴䅄䅁䑁䅁杌㍁䑁䅕䅎䅁䅁杷允䅁䅁䅑䅁䑁䅁䅷䅁䭁䍁乧䅁䭁佁䭯䅁䭁䡁䕁䅁䉁䅁䅁允䅁䅁䄴䅄䅁䑁䅁杌㉁䑁䅕睍䅁䅁杷允䅁䅁䅑䅁䑁䅁䅷䅁䭁偁䵁䅁䭁佁䭧䅁䭁䝁䔸䅁䉁䅁䅁允䅁䅁䄴杄䅁䑁䅉兏畁䑁䅙兏ㅁ䅁䅁䍄䉁䅁䅁䅂䅁䅁䅍䅄䅁䅁䅯杷䄰䅁䅯儷䅯䅁䅯睧䅑䅁䅅䅁䉁䅁䅁兂卂䉵䘶ㄶ㑈睐杷允䅁䅁䅍䅁䑁䅁䅷䅁䭁䱁䱣䅁䭁䉁䝯䅁䉁䅁䅁允䅁䅁䅯兺䅙䅁杷允䅁䅁䅑䅁䑁䅁䅷䅁䭁䡁䰰䅁䭁佁䬴䅁䭁䡁䕯䅁䉁䅁䅁允䅁䅁䅕䅁䅁䕁㕃唴䵁䅉䅅䅁䕁䅁䅁睁䵁䅁䅁权湄允䅁权䉁杁䅁权䑁杁䅁允䅁䅁䅅䅁䙁䑁界偑㑸⽵䅨䍄䉁䅁䅁䅂䅁䅁䅍䅄䅁䅁䅯杍䅳䅁䅯朶䅯䅁䅯全䅑䅁䅅䅁䉁䅁䅁杄䵁䅁䅁免畁䑁䅍杍㕁䅁䅁䍄䉁䅁䅁䅂䅁䅁䅍䅄䅁䅁䅯東䄰䅁䅯儶䅯䅁䅯来䅑䅁䅅䅁䉁䅁䅁兂䅁䅁䅁䉑兮䅑杷允䅁䅁䅍䅁䑁䅁䅷䅁䭁䱁䱣䅁䭁䉁䝷䅁䉁䅁䅁允䅁䅁䅯杋䅣䅁杷允䅁䅁䅑䅁䑁䅁䅷䅁䭁䱁䱣䅁䭁䉁䜸䅁䭁䍁䝁䅁䉁䅁䅁允䅁䅁䅯睷䅣䅁杷允䅁䅁䅑䅁䑁䅁䅷䅁䭁䩁䱁䅁䭁佁䭯䅁䭁䝁䔸䅁䉁䅁䅁允䅁䅁䅯睒䅁䅁杷允䅁䅁䅑䅁䑁䅁䅷䅁䭁偁䵍䅁䭁佁䭣䅁䭁䡁䕅䅁䉁䅁䅁允䅁䅁䅕䉲慸䑚晶㜯䴸䅉䅅䅁䕁䅁䅁睁䵁䅁䅁权捁兄䅁权煄权䅁权䙃䅂䅁允䅁䅁䅅䅁佁䅁䅷䅁睁䍁䄴兎㍁䑁䅫䅁䵁䅉䅅䅁䑁䅁䅁睁䵁䅁䅁权㍃睃䅁权流杂䅁允䅁䅁䅅䅁佁䅁䅷䅁㕁䑁䅣杌ㅁ䑁䅫䅁䵁䅉䅅䅁䕁䅁䅁睁䵁䅁䅁权偃兄䅁权灄权䅁权療䅂䅁允䅁䅁䅅䅁䙁䅁䅁䅁䅁⭮䅌䍄䉁䅁䅁䅂䅁䅁䅍䅄䅁䅁䅯睨䅷䅁䅯朷䅯䅁䅯兦䅑䅁䅅䅁䉁䅁䅁兂䅁䅁䅁䕋噕兑杷允䅁䅁䅑䅁䑁䅁䅷䅁䭁佁䱅䅁䭁佁䭧䅁䭁䥁䕕䅁䉁䅁䅁允䅁䅁䄴杄䅁䑁䅅䅏畁䑁䅣䅏ㅁ䅁䅁䍄䉁䅁䅁䅂䅁䅁䅍䅄䅁䅁䅯䅦䅁䅁䅯允䅉䅁䅯兂䅉䅁䅅䅁䉁䅁䅁兂あ兣睌䉏䑔䅑杷允䅁䅁䅑䅁䑁䅁䅷䅁䭁䡁䄰䅁䭁䅁䍅䅁䭁䅁䍍䅁䉁䅁䅁允䅁䅁䅕歱䕖才奋䔰䵁䅉䅅䅁䕁䅁䅁睁䵁䅁䅁权㍂睃䅁权牄权䅁权獄权䅁允䅁䅁䅅䅁䭁䕁䅣䅁䵁䅉䅅䅁䕁䅁䅁睁䵁䅁䅁权坃䅄䅁权牄权䅁权䙃䅂䅁允䅁䅁䅅䅁佁䉁䅉䅁㍁䑁䅑兏㕁䑁䅣免穁䑁䅉䅁䵁䅉䅅䅁䕁䅁䅁睁䵁䅁䅁权瑂睃䅁权煄权䅁权㙂䅂䅁允䅁䅁䅅䅁䭁䕁䅣䅁䵁䅉䅅䅁䕁䅁䅁睁䵁䅁䅁权元睃䅁权牄权䅁权䑃䅂䅁允䅁䅁䅅䅁佁䉁䅉䅁穁䑁䅧䅏睁䑁䅍免硁䑁䅫䅁䵁䅉䅅䅁䕁䅁䅁睁䵁䅁䅁权允䅁䅁权䉁杁䅁权䙁杁䅁允䅁䅁䅅䅁䙁䩁猰㌹⭰摫䅊䍄䉁䅁䅁䅂䅁䅁䅍䅄䅁䅁䅯兴䅷䅁䅯儶䅯䅁䅯来䅑䅁䅅䅁䉁䅁䅁兂䅁䅁䅁䡁䑩䅑杷允䅁䅁䅑䅁䑁䅁䅷䅁䭁䩁䵫䅁䭁佁䭫䅁䭁䥁䕕䅁䉁䅁䅁允䅁䅁䅕䅁䅁䑁偃〸䵁䅉䅅䅁䕁䅁䅁睁䵁䅁䅁权煄䅄䅁权牄权䅁权硂䅂䅁允䅁䅁䅅䅁佁䉁䅑䅁硁䑁䅉䅏穁䑁䅙兏ぁ䑁䅫杍䅁䅁杷允䅁䅁䅑䅁䑁䅁䅷䅁䭁䅁乣䅁䭁佁䭫䅁䭁䥁䕍䅁䉁䅁䅁允䅁䅁䅕䅁䅁䕁䑃㠱䵁䅉䅅䅁䕁䅁䅁睁䵁䅁䅁权䉂兄䅁权瑄权䅁权瑂䅂䅁允䅁䅁䅅䅁䙁乁欰潂噇㥑⽍䍄䉁䅁䅁睁䅁䅁䅍䅄䅁䅁䅯䅦䄰䅁䅯杊䅙䅁䅅䅁䉁䅁䅁杄䵁䅁䅁兎硁䍁䄴李ㅁ䅁䅁䍄䉁䅁䅁䅂䅁䅁䅍䅄䅁䅁䅯入䅳䅁䅯眶䅯䅁䅯兢䅑䅁䅅䅁䉁䅁䅁权䡂䅁䅁䍄䉁䅁䅁䅂䅁䅁䅍䅄䅁䅁䅯睓䄰䅁䅯儷䅯䅁䅯兢䅑䅁䅅䅁䉁䅁䅁权䡂䅁䅁䍄䉁䅁䅁䅂䅁䅁䅍䅄䅁䅁䅯杕䅳䅁䅯朶䅯䅁䅯兣䅑䅁䅅䅁䉁䅁䅁杄䵁䅁䅁䅍畁䑁䅫兎㑁䅁䅁䍄䉁䅁䅁䅂䅁䅁䅍䅄䅁䅁䅯睇䅷䅁䅯儷䅯䅁䅯兦䅑䅁䅅䅁䉁䅁䅁兂湁免獩䙈ひ睐杷允䅁䅁䅑䅁䑁䅁䅷䅁䭁偁䵙䅁䭁佁䭙䅁䭁䡁䕯䅁䉁䅁䅁允䅁䅁䄴䅄䅁䑁䅅杌睁䑁䅧兎䅁䅁杷允䅁䅁䅑䅁䑁䅁䅷䅁䭁䍁乧䅁䭁佁䭙䅁䭁䡁䔰䅁䉁䅁䅁允䅁䅁䄴䅄䅁䑁䅅杌穁䑁䅁兏䅁䅁杷允䅁䅁䅑䅁䑁䅁䅷䅁䭁偁䱫䅁䭁佁䭣䅁䭁佁䭷䅁䉁䅁䅁允䅁䅁䅯睒䅁䅁杷允䅁䅁䅑䅁䑁䅁䅷䅁䭁䕁䴸䅁䭁佁䭯䅁䭁䝁䔰䅁䉁䅁䅁允䅁䅁䅯睒䅁䅁杷允䅁䅁䅑䅁䑁䅁䅷䅁䭁䭁䵙䅁䭁佁䬴䅁䭁䝁䔰䅁䉁䅁䅁允䅁䅁䅯睒䅁䅁杷允䅁䅁䅑䅁䑁䅁䅷䅁䭁䱁䵧䅁䭁佁䭙䅁䭁䝁䔸䅁䉁䅁䅁允䅁䅁䅯睒䅁䅁杷允䅁䅁䅑䅁䑁䅁䅷䅁䭁䭁乷䅁䭁佁䭧䅁䭁䝁䔰䅁䉁䅁䅁允䅁䅁䄴杄䅁䑁䅅睍畁䑁䅙免祁䅁䅁䍄䉁䅁䅁䅂䅁䅁䅍䅄䅁䅁䅯杫䅅䅁䅯权䅁䅁䅯兂䅁䅁䅅䅁䉁䅁䅁兂扁㥌欰潂䩅䅑杷允䅁䅁䅑䅁䑁䅁䅷䅁䭁䡁䵣䅁䭁䉁䜸䅁䭁䍁䝁䅁䉁䅁䅁允䅁䅁䅯䅰䅣䅁杷允䅁䅁䅑䅁䑁䅁䅷䅁䭁䱁䉳䅁䭁䉁䅅䅁䭁䅁䍑䅁䉁䅁䅁允䅁䅁䄴䅆䅁䑁䅧睎㑁䑁䅁䅍睁䑁䅁䅍睁䅁䅁䍄䉁䅁䅁䅂䅁䅁䅍䅄䅁䅁䅯䄸䅯䅁䅯眶䅯䅁䅯兣䅑䅁䅅䅁䉁䅁䅁杄十䅁䅁睍祁䑁䅁䅍ぁ䑁䅙李睁䅁䅁䍄䉁䅁䅁䅂䅁䅁䅍䅄䅁䅁䅯䅃䅳䅁䅯儷䅯䅁䅯兣䅑䅁䅅䅁䉁䅁䅁兂䭁㘱睎児㕲睐杷允䅁䅁䅑䅁䑁䅁䅷䅁䭁䵁䵧䅁䭁佁䭙䅁䭁䡁䔰䅁䉁䅁䅁允䅁䅁䅯睒䅁䅁杷允䅁䅁䅍䅁䑁䅁䅷䅁䭁䉁乣䅁䭁䍁䝑䅁䉁䅁䅁允䅁䅁䅯睅䄸䅁杷允䅁䅁䅑䅁䑁䅁䅷䅁䭁䵁䱙䅁䭁佁䭯䅁䭁䥁䕕䅁䉁䅁䅁允䅁䅁䄴䅄䅁䑁䅁杌祁䑁䅍杍䅁䅁杷允䅁䅁䅑䅁䑁䅁䅷䅁䭁偁䰸䅁䭁佁䬰䅁䭁佁䭷䅁䉁䅁䅁允䅁䅁䅯睒䅁䅁杷允䅁䅁䅑䅁䑁䅁䅷䅁䭁䑁䴸䅁䭁佁䭳䅁䭁䡁䔰䅁䉁䅁䅁允䅁䅁䄴杅䅁䑁䅑睎祁䑁䅧李睁䑁䅫睍䅁䅁杷允䅁䅁䅑䅁䑁䅁䅷䅁䭁䑁䱕䅁䭁佁䭳䅁䭁䥁䕍䅁䉁䅁䅁允䅁䅁䄴杅䅁䑁䅉䅎睁䑁䅉䅎㕁䑁䅕兎䅁䅁杷允䅁䅁䅑䅁䑁䅁䅷䅁䭁䱁䱕䅁䭁佁䭙䅁䭁䝁䔸䅁䉁䅁䅁允䅁䅁䄴䅄䅁䑁䅉杌祁䑁䅕杍䅁䅁杷允䅁䅁䅑䅁䑁䅁䅷䅁䭁䕁乁䅁䭁佁䭳䅁䭁䝁䔸䅁䉁䅁䅁允䅁䅁䄴杅䅁䑁䅑免㕁䑁䅁兎睁䑁䅁䅍䅁䅁杷允䅁䅁䅍䅁䑁䅁䅷䅁䭁䉁乣䅁䭁䍁䝙䅁䉁䅁䅁允䅁䅁䄴䅄䅁䑁䅫睎畁䑁䅕兏䅁䅁杷允䅁䅁䅑䅁䑁䅁䅷䅁䭁偁䭣䅁䭁佁䭯䅁䭁䡁䕁䅁䉁䅁䅁允䅁䅁䄴䅄䅁䑁䅉杌硁䑁䅉䅎䅁䅁杷允䅁䅁䅑䅁䑁䅁䅷䅁䭁䙁䱑䅁䭁佁䭣䅁䭁䥁䕍䅁䉁䅁䅁允䅁䅁䅕䭆䠵場啯樹䴸䅉䅅䅁䕁䅁䅁睁䵁䅁䅁权㍂䅄䅁权潄权䅁权䙃䅂䅁允䅁䅁䅅䅁佁䅁䄴䅁硁䑁䅁杌硁䑁䅅睍䅁䅁杷允䅁䅁䅑䅁䑁䅁䅷䅁䭁䡁䱑䅁䭁佁䭣䅁䭁䝁䔸䅁䉁䅁䅁允䅁䅁䅕㉣剩堷⽷歊䵁䅉䅅䅁䕁䅁䅁睁䵁䅁䅁权⭄权䅁权畄权䅁权㥂䅂䅁允䅁䅁䅅䅁䙁䅁䅁䅁允杷䉆䍄䉁䅁䅁䅂䅁䅁䅍䅄䅁䅁䅯䅉䄰䅁䅯朷䅯䅁䅯睢䅑䅁䅅䅁䉁䅁䅁权䡂䅁䅁䍄䉁䅁䅁䅂䅁䅁䅍䅄䅁䅁䅯䅊䅷䅁䅯儶䅯䅁䅯兣䅑䅁䅅䅁䉁䅁䅁兂䅁䅁䅁䅷剄䅑杷允䅁䅁䅑䅁䑁䅁䅷䅁䭁䭁䵯䅁䭁佁䭫䅁䭁䡁䕅䅁䉁䅁䅁允䅁䅁䅕䅁䅁䕁塁啁䵅䅉䅅䅁䕁䅁䅁睁䵁䅁䅁权敂睃䅁权瑄权䅁权硂䅂䅁允䅁䅁䅅䅁䙁䝁桐䝬䭦畤⼰䍄䉁䅁䅁䅂䅁䅁䅍䅄䅁䅁䅯朶䅅䅁䅯䅂䅁䅁䅯兂䅁䅁䅅䅁䉁䅁䅁兂䅁䅁䅁牶剤兑杷允䅁䅁䅑䅁䑁䅁䅷䅁䭁䕁䴰䅁䭁佁䭙䅁䭁䡁䕁䅁䉁䅁䅁允䅁䅁䄴权䅁䑁䅉杌㍁䑁䅧䅁䵁䅉䅅䅁䕁䅁䅁睁䵁䅁䅁权獁䅄䅁权牄权䅁权䑃䅂䅁允䅁䅁䅅䅁佁䉁䅉䅁硁䑁䅕䅏㕁䑁䅍兎㑁䑁䅧䅁䵁䅉䅅䅁䕁䅁䅁睁䵁䅁䅁权坄䅄䅁权灄权䅁权䙃䅂䅁允䅁䅁䅅䅁䙁䅁䅁䅁䅃䵤䅎䍄䉁䅁䅁䅂䅁䅁䅍䅄䅁䅁䅯关䅁䅁䅯充䅁䅁䅯兂䅁䅁䅅䅁䉁䅁䅁杄啁䅁䅁兏ㅁ䑁䅅睎㕁䑁䅅䅍睁䑁䅁䅁䵁䅉䅅䅁䕁䅁䅁睁䵁䅁䅁权祂睃䅁权牄权䅁权瑂䅂䅁允䅁䅁䅅䅁佁䉁䅑䅁硁䑁䅍兏㉁䑁䅧兏㉁䑁䅧李䅁䅁杷允䅁䅁䅑䅁䑁䅁䅷䅁䭁䵁䱑䅁䭁佁䭳䅁䭁䥁䕕䅁䉁䅁䅁允䅁䅁䄴䅆䅁䑁䅅睎ぁ䑁䅍䅏㉁䑁䅍杍㉁䅁䅁䍄䉁䅁䅁睁䅁䅁䅍䅄䅁䅁䅯䅡䅷䅁䅯䅈䅙䅁䅅䅁䉁䅁䅁权䵃杂䅁䍄䉁䅁䅁䅂䅁䅁䅍䅄䅁䅁䅯兒䅷䅁䅯朵䅯䅁䅯睢䅑䅁䅅䅁䉁䅁䅁杄䵁䅁䅁睍畁䑁䅧䅏祁䅁䅁䍄䉁䅁䅁䅂䅁䅁䅍䅄䅁䅁䅯睓䄰䅁䅯朶䅯䅁䅯睢䅑䅁䅅䅁䉁䅁䅁杄䵁䅁䅁䅍畁䑁䅕杍㕁䅁䅁䍄䉁䅁䅁䅂䅁䅁䅍䅄䅁䅁䅯䅏䅳䅁䅯朶䅯䅁䅯兣䅑䅁䅅䅁䉁䅁䅁杄䥁䅁䅁免畁䑁䅉䅁䵁䅉䅅䅁䕁䅁䅁睁䵁䅁䅁权汁允䅁权䉁杁䅁权䑁杁䅁允䅁䅁䅅䅁䙁䙁捏硭攱乡䅊䍄䉁䅁䅁䅂䅁䅁䅍䅄䅁䅁䅯䅊䄰䅁䅯朵䅯䅁䅯睢䅑䅁䅅䅁䉁䅁䅁杄䵁䅁䅁䅍畁䑁䅫䅍㍁䅁䅁䍄䉁䅁䅁睁䅁䅁䅍䅄䅁䅁䅯䅡䅷䅁䅯䅊䅙䅁䅅䅁䉁䅁䅁权啁睄䅁䍄䉁䅁䅁䅂䅁䅁䅍䅄䅁䅁䅯睇䅁䅁䅯权䅁䅁䅯䅂䅉䅁䅅䅁䉁䅁䅁兂⽁噎㘶兓乷䅑杷允䅁䅁䅑䅁䑁䅁䅷䅁䭁䕁䉣䅁䭁䅁䅑䅁䭁䅁䍑䅁䉁䅁䅁允䅁䅁䅕䅁䅁䍁䱏啚䵅䅉䅅䅁䕁䅁䅁睁䵁䅁䅁权時睃䅁权畄权䅁权䙃䅂䅁允䅁䅁䅅䅁䙁䅁䅁䅁䅄摕䅂䍄䉁䅁䅁䅂䅁䅁䅍䅄䅁䅁䅯䅭䅳䅁䅯朶䅯䅁䅯全䅑䅁䅅䅁䉁䅁䅁杄䵁䅁䅁䅍畁䑁䅑䅏ㅁ䅁䅁䍄䉁䅁䅁䅂䅁䅁䅍䅄䅁䅁䅯杣䄰䅁䅯眶䅯䅁䅯睧䅑䅁䅅䅁䉁䅁䅁杄十䅁䅁䅎睁䑁䅧李㍁䑁䅍兎㑁䅁䅁䍄䉁䅁䅁䅂䅁䅁䅍䅄䅁䅁䅯睲䅳䅁䅯朷䅯䅁䅯兢䅑䅁䅅䅁䉁䅁䅁权䡂䅁䅁䍄䉁䅁䅁䅂䅁䅁䅍䅄䅁䅁䅯䅗䅷䅁䅯朶䅯䅁䅯睧䅑䅁䅅䅁䉁䅁䅁杄䭁䅁䅁䅍畁䑁䅙睎䅁䅁杷允䅁䅁䅑䅁䑁䅁䅷䅁䭁䵁䴸䅁䭁佁䬰䅁䭁䡁䕁䅁䉁䅁䅁允䅁䅁䅕潅䅐煹䙆樴䴸䅉䅅䅁䕁䅁䅁睁䵁䅁䅁权塃兄䅁权潄权䅁权瑂䅂䅁允䅁䅁䅅䅁䭁䕁䅣䅁䵁䅉䅅䅁䑁䅁䅁睁䵁䅁䅁权㑃睃䅁权慁杂䅁允䅁䅁䅅䅁䭁䝁䝁䅁䵁䅉䅅䅁䕁䅁䅁睁䵁䅁䅁权汃䅄䅁权潄权䅁权睂䅂䅁允䅁䅁䅅䅁佁䅁䄴䅁祁䑁䅕杌㉁䑁䅉兎䅁䅁杷允䅁䅁䅑䅁䑁䅁䅷䅁䭁䅁乍䅁䭁佁䭧䅁䭁䡁䕅䅁䉁䅁䅁允䅁䅁䄴杄䅁䍁䄰䅏畁䑁䅉䅎硁䅁䅁䍄䉁䅁䅁䅂䅁䅁䅍䅄䅁䅁䅯睡䄰䅁䅯眵䅯䅁䅯兢䅑䅁䅅䅁䉁䅁䅁权䡂䅁䅁䍄䉁䅁䅁䅂䅁䅁䅍䅄䅁䅁䅯睇䄰䅁䅯眶䅯䅁䅯䅣䅑䅁䅅䅁䉁䅁䅁杄十䅁䅁免㉁䑁䅅䅎㕁䑁䅕杍穁䅁䅁䍄䉁䅁䅁䅂䅁䅁䅍䅄䅁䅁䅯朶䅷䅁䅯儶䅯䅁䅯䅣䅑䅁䅅䅁䉁䅁䅁兂䅁䅁䅁䨸㡲䅑杷允䅁䅁䅑䅁䑁䅁䅷䅁䭁䩁乑䅁䭁佁䭯䅁䭁䡁䕯䅁䉁䅁䅁允䅁䅁䄴䅄䅁䑁䅅杌硁䑁䅑䅎䅁䅁杷允䅁䅁䅑䅁䑁䅁䅷䅁䭁䵁䉣䅁䭁䅁䅑䅁䭁䅁䅕䅁䉁䅁䅁允䅁䅁䅕䅁䅁䡁湶て䵅䅉䅅䅁䕁䅁䅁睁䵁䅁䅁权䥁睃䅁权潄权䅁权睂䅂䅁允䅁䅁䅅䅁佁䅁䄴䅁硁䑁䅫杌穁䑁䅍李䅁䅁杷允䅁䅁䅑䅁䑁䅁䅷䅁䭁佁䱅䅁䭁佁䭫䅁䭁䥁䕕䅁䉁䅁䅁允䅁䅁䅕䅁䅁䵁硁䔰䵁䅉䅅䅁䕁䅁䅁睁䵁䅁䅁权祄权䅁权潄权䅁权㙂䅂䅁允䅁䅁䅅䅁䭁䕁䅣䅁䵁䅉䅅䅁䕁䅁䅁睁䵁䅁䅁权慂䅄䅁权浄权䅁权瑂䅂䅁允䅁䅁䅅䅁佁䅁䅷䅁睁䍁䄴䅎㕁䑁䅍䅁䵁䅉䅅䅁䕁䅁䅁睁䵁䅁䅁权㑃睃䅁权晁杂䅁权杁杂䅁允䅁䅁䅅䅁䭁䑁䡑䅁䵁䅉䅅䅁䑁䅁䅁睁䵁䅁䅁权⽄䅄䅁权慁杂䅁允䅁䅁䅅䅁䭁䝁䝷䅁䵁䅉䅅䅁䕁䅁䅁睁䵁䅁䅁权奄睃䅁权煄权䅁权㥂䅂䅁允䅁䅁䅅䅁佁䅁䅯䅁睁䍁䄴䅏ㅁ䅁䅁䍄䉁䅁䅁睁䅁䅁䅍䅄䅁䅁䅯眯䅷䅁䅯杈䅙䅁䅅䅁䉁䅁䅁权䩄䅃䅁䍄䉁䅁䅁睁䅁䅁䅍䅄䅁䅁䅯眯䅷䅁䅯䅊䅙䅁䅅䅁䉁䅁䅁权坁睄䅁䍄䉁䅁䅁睁䅁䅁䅍䅄䅁䅁䅯杪䅳䅁䅯杈䅙䅁䅅䅁䉁䅁䅁权祁杂䅁䍄䉁䅁䅁䅂䅁䅁䅍䅄䅁䅁䅯杕䅳䅁䅯眵䅯䅁䅯睧䅑䅁䅅䅁䉁䅁䅁兂敂歵䵫楁㝶睐杷允䅁䅁䅑䅁䑁䅁䅷䅁䭁偁䬸䅁䭁佁䭣䅁䭁䝁䔰䅁䉁䅁䅁允䅁䅁䅕捺䵺䵺䵺䰹䴸䅉䅅䅁䕁䅁䅁睁䵁䅁䅁权癄权䅁权煄权䅁权獄权䅁允䅁䅁䅅䅁䭁䕁䅣䅁䵁䅉䅅䅁䕁䅁䅁睁䵁䅁䅁权塃睃䅁权畄权䅁权䑃䅂䅁允䅁䅁䅅䅁䙁䅁䅁䅁杂䅒䉤䍄䉁䅁䅁䅂䅁䅁䅍䅄䅁䅁䅯眷䅯䅁䅯朶䅯䅁䅯兢䅑䅁䅅䅁䉁䅁䅁杄䵁䅁䅁䅍畁䑁䅣䅍㉁䅁䅁䍄䉁䅁䅁䅂䅁䅁䅍䅄䅁䅁䅯睲䅳䅁䅯儷䅯䅁䅯䄷䅯䅁䅅䅁䉁䅁䅁权䡂䅁䅁䍄䉁䅁䅁䅂䅁䅁䅍䅄䅁䅁䅯眷䅯䅁䅯朶䅯䅁䅯睢䅑䅁䅅䅁䉁䅁䅁杄䵁䅁䅁䅍畁䑁䅙李穁䅁䅁䍄䉁䅁䅁䅂䅁䅁䅍䅄䅁䅁䅯朶䅳䅁䅯儷䅯䅁䅯睧䅑䅁䅅䅁䉁䅁䅁兂扁㥌欰潂汇睐杷允䅁䅁䅑䅁䑁䅁䅷䅁䭁䡁䵧䅁䭁佁䭳䅁䭁䡁䕅䅁䉁䅁䅁允䅁䅁䄴杅䅁䑁䅧免穁䑁䅅杍硁䑁䅙䅏䅁䅁杷允䅁䅁䅑䅁䑁䅁䅷䅁䭁偁䭁䅁䭁佁䬴䅁䭁䡁䕁䅁䉁䅁䅁允䅁䅁䅕䅁䅁䅁時挶䵁䅉䅅䅁䕁䅁䅁睁䵁䅁䅁权橁睃䅁权牄权䅁权硂䅂䅁允䅁䅁䅅䅁佁䉁䅉䅁ㅁ䑁䅙睍㉁䑁䅑免穁䑁䅅䅁䵁䅉䅅䅁䕁䅁䅁睁䵁䅁䅁权橁允䅁权䉁杁䅁权䙁杁䅁允䅁䅁䅅䅁䙁䉁坵攷穂㥸䅨䍄䉁䅁䅁䅂䅁䅁䅍䅄䅁䅁䅯兹䅷䅁䅯朵䅯䅁䅯兢䅑䅁䅅䅁䉁䅁䅁权䡂䅁䅁䍄䉁䅁䅁䅂䅁䅁䅍䅄䅁䅁䅯睉䅅䅁䅯允䅉䅁䅯睁䅉䅁䅅䅁䉁䅁䅁兂捂丱爰啁剺䅑杷允䅁䅁䅑䅁䑁䅁䅷䅁䭁䩁䱷䅁䭁佁䭯䅁䭁䥁䕕䅁䉁䅁䅁允䅁䅁䄴䅄䅁䑁䅁杌㍁䑁䅣杍䅁䅁杷允䅁䅁䅑䅁䑁䅁䅷䅁䭁佁䬸䅁䭁佁䭯䅁䭁䥁䕍䅁䉁䅁䅁允䅁䅁䄴䅄䅁䑁䅁杌㍁䑁䅉李䅁䅁杷允䅁䅁䅑䅁䑁䅁䅷䅁䭁䕁䵯䅁䭁佁䭳䅁䭁䝁䔰䅁䉁䅁䅁允䅁䅁䄴杅䅁䑁䅍杍ㅁ䑁䅫睎睁䑁䅁䅍䅁䅁杷允䅁䅁䅑䅁䑁䅁䅷䅁䭁䡁䅙䅁䭁䅁䍅䅁䭁䅁䍕䅁䉁䅁䅁允䅁䅁䅕扳䱊杺朷〴䵁䅉䅅䅁䕁䅁䅁睁䵁䅁䅁权䥄䅄䅁权灄权䅁权獄权䅁允䅁䅁䅅䅁䭁䕁䅣䅁䵁䅉䅅䅁䕁䅁䅁睁䵁䅁䅁权橃兄䅁权煄权䅁权㥂䅂䅁允䅁䅁䅅䅁佁䅁䅷䅁睁䍁䄴免睁䑁䅙䅁䵁䅉䅅䅁䕁䅁䅁睁䵁䅁䅁权㉂䅁䅁权䉁杁䅁权䑁杁䅁允䅁䅁䅅䅁䙁偁婷婶匷敮䅆䍄䉁䅁䅁䅂䅁䅁䅍䅄䅁䅁䅯杆䅳䅁䅯朷䅯䅁䅯兣䅑䅁䅅䅁䉁䅁䅁兂䅁䅁䅁䥁牲䅑杷允䅁䅁䅑䅁䑁䅁䅷䅁䭁䝁䰸䅁䭁佁䭯䅁䭁䡁䕅䅁䉁䅁䅁允䅁䅁䄴䅄䅁䑁䅁杌睁䑁䅅兎䅁䅁杷允䅁䅁䅑䅁䑁䅁䅷䅁䭁䥁䱕䅁䭁佁䭫䅁䭁䡁䕯䅁䉁䅁䅁允䅁䅁䅕䅁䅁䅁瑄〵䵁䅉䅅䅁䕁䅁䅁睁䵁䅁䅁权啄䅄䅁权灄权䅁权䙃䅂䅁允䅁䅁䅅䅁䙁䅁䅁䅁䅁䵒䅔䍄䉁䅁䅁䅂䅁䅁䅍䅄䅁䅁䅯杄䅅䅁䅯权䅁䅁䅯䅂䅉䅁䅅䅁䉁䅁䅁兂䑃䵷桱婒㑙䅑杷允䅁䅁䅑䅁䑁䅁䅷䅁䭁䍁䵍䅁䭁佁䭣䅁䭁䡁䕯䅁䉁䅁䅁允䅁䅁䅕啩杆搵楁稫䴸䅉䅅䅁䕁䅁䅁睁䵁䅁䅁权䑁睃䅁权牄权䅁权䙃䅂䅁允䅁䅁䅅䅁佁䉁䅉䅁硁䑁䅅䅏㉁䑁䅅兏㑁䑁䅍䅁䵁䅉䅅䅁䕁䅁䅁睁䵁䅁䅁权噄睃䅁权灄权䅁权瑂䅂䅁允䅁䅁䅅䅁䭁䕁䅣䅁䵁䅉䅅䅁䕁䅁䅁睁䵁䅁䅁权坂睃䅁权煄权䅁权瑂䅂䅁允䅁䅁䅅䅁佁䅁䅷䅁睁䍁䄴兏㍁䑁䅑䅁䵁䅉䅅䅁䕁䅁䅁睁䵁䅁䅁权佂睃䅁权潄权䅁权硂䅂䅁允䅁䅁䅅䅁佁䅁䅷䅁ㅁ䍁䄴免㉁䑁䅣䅁䵁䅉䅅䅁䕁䅁䅁睁䵁䅁䅁权橁䅄䅁权潄权䅁权㥂䅂䅁允䅁䅁䅅䅁佁䅁䅷䅁㉁䍁䄴杍硁䑁䅙䅁䵁䅉䅅䅁䕁䅁䅁睁䵁䅁䅁权㍁兄䅁权煄权䅁权睂䅂䅁允䅁䅁䅅䅁佁䅁䅷䅁睁䍁䄴杍睁䑁䅕䅁䵁䅉䅅䅁䕁䅁䅁睁䵁䅁䅁权㡂䅄䅁权煄权䅁权硂䅂䅁允䅁䅁䅅䅁佁䅁䅯䅁硁䍁䄴䅏ぁ䅁䅁䍄䉁䅁䅁䅂䅁䅁䅍䅄䅁䅁䅯䅚䄰䅁䅯朵䅯䅁䅯兦䅑䅁䅅䅁䉁䅁䅁杄䭁䅁䅁免畁䑁䅉杍䅁䅁杷允䅁䅁䅑䅁䑁䅁䅷䅁䭁乁䵷䅁䭁佁䭳䅁䭁䝁䔰䅁䉁䅁䅁允䅁䅁䅯睒䅁䅁杷允䅁䅁䅑䅁䑁䅁䅷䅁䭁䱁䅙䅁䭁䉁䅅䅁䭁䅁䅕䅁䉁䅁䅁允䅁䅁䄴䅆䅁䑁䅉睍硁䑁䅕䅍㕁䑁䅁䅍睁䅁䅁䍄䉁䅁䅁䅂䅁䅁䅍䅄䅁䅁䅯䅌䄰䅁䅯儶䅯䅁䅯睢䅑䅁䅅䅁䉁䅁䅁兂䅁䅁䅁䍯の䅑杷允䅁䅁䅑䅁䑁䅁䅷䅁䭁䅁䵫䅁䭁佁䭯䅁䭁䡁䕅䅁䉁䅁䅁允䅁䅁䄴䅄䅁䑁䅅杌睁䑁䅕䅎䅁䅁杷允䅁䅁䅑䅁䑁䅁䅷䅁䭁䡁䵳䅁䭁佁䭧䅁䭁䡁䔰䅁䉁䅁䅁允䅁䅁䄴杄䅁䑁䅉睍畁䑁䅅䅏㕁䅁䅁䍄䉁䅁䅁䅂䅁䅁䅍䅄䅁䅁䅯睡䅅䅁䅯允䅉䅁䅯睁䅉䅁䅅䅁䉁䅁䅁权䡂䅁䅁䍄䉁䅁䅁䅂䅁䅁䅍䅄䅁䅁䅯䅸䅳䅁䅯眵䅯䅁䅯䅣䅑䅁䅅䅁䉁䅁䅁兂橃䙏の甯㐳睐杷允䅁䅁䅑䅁䑁䅁䅷䅁䭁佁䱅䅁䭁佁䭫䅁䭁䝁䔰䅁䉁䅁䅁允䅁䅁䅯睒䅁䅁杷允䅁䅁䅑䅁䑁䅁䅷䅁䭁䑁乯䅁䭁佁䭫䅁䭁䡁䔰䅁䉁䅁䅁允䅁䅁䅕䅁䅁䅁塁唴䵁䅉䅅䅁䕁䅁䅁睁䵁䅁䅁权⭂睃䅁权煄权䅁权獄权䅁允䅁䅁䅅䅁䭁䕁䅣䅁䵁䅉䅅䅁䕁䅁䅁睁䵁䅁䅁权歃睃䅁权畄权䅁权療䅂䅁允䅁䅁䅅䅁䙁䅁䅁䅁杁佲䅰䍄䉁䅁䅁䅂䅁䅁䅍䅄䅁䅁䅯睺䅳䅁䅯朵䅯䅁䅯睢䅑䅁䅅䅁䉁䅁䅁杄䵁䅁䅁杍畁䑁䅅李祁䅁䅁䍄䉁䅁䅁䅂䅁䅁䅍䅄䅁䅁䅯杦䅳䅁䅯朶䅯䅁䅯䅣䅑䅁䅅䅁䉁䅁䅁杄䵁䅁䅁免畁䑁䅙睍穁䅁䅁䍄䉁䅁䅁䅂䅁䅁䅍䅄䅁䅁䅯先䅷䅁䅯䄶䅯䅁䅯䅣䅑䅁䅅䅁䉁䅁䅁杄佁䅁䅁䅎㑁䍁䄴䅍ㅁ䑁䅑䅁䵁䅉䅅䅁䕁䅁䅁睁䵁䅁䅁权䡁兄䅁权牄权䅁权瑂䅂䅁允䅁䅁䅅䅁佁䉁䅉䅁ㅁ䑁䅍䅎穁䑁䅧䅍睁䑁䅁䅁䵁䅉䅅䅁䕁䅁䅁睁䵁䅁䅁权⭂睃䅁权煄权䅁权硂䅂䅁允䅁䅁䅅䅁佁䅁䅷䅁硁䍁䄴李㍁䑁䅑䅁䵁䅉䅅䅁䕁䅁䅁睁䵁䅁䅁权㉁兄䅁权潄权䅁权㥂䅂䅁允䅁䅁䅅䅁佁䅁䄴䅁硁䑁䅁杌ぁ䑁䅫䅏䅁䅁杷允䅁䅁䅑䅁䑁䅁䅷䅁䭁䡁丰䅁䭁佁䭫䅁䭁䝁䔰䅁䉁䅁䅁允䅁䅁䅯睒䅁䅁杷允䅁䅁䅑䅁䑁䅁䅷䅁䭁䵁䱷䅁䭁佁䭧䅁䭁䥁䕍䅁䉁䅁䅁允䅁䅁䄴杄䅁䑁䅉䅎畁䑁䅅兎ぁ䅁䅁䍄䉁䅁䅁䅂䅁䅁䅍䅄䅁䅁䅯眸䅷䅁䅯䄶䅯䅁䅯兣䅑䅁䅅䅁䉁䅁䅁权䡂䅁䅁䍄䉁䅁䅁䅂䅁䅁䅍䅄䅁䅁䅯儰䅳䅁䅯朵䅯䅁䅯兦䅑䅁䅅䅁䉁䅁䅁杄䵁䅁䅁免畁䑁䅍兎ぁ䅁䅁䍄䉁䅁䅁䅂䅁䅁䅍䅄䅁䅁䅯眸䅷䅁䅯朷䅯䅁䅯䅣䅑䅁䅅䅁䉁䅁䅁兂䅁䅁䅁䵫ㅘ䅑杷允䅁䅁䅑䅁䑁䅁䅷䅁䭁䝁䱁䅁䭁佁䭙䅁䭁䥁䕕䅁䉁䅁䅁允䅁䅁䄴杄䅁䑁䅅杍畁䑁䅅兏㕁䅁䅁䍄䉁䅁䅁䅂䅁䅁䅍䅄䅁䅁䅯䅐䅷䅁䅯朵䅯䅁䅯兢䅑䅁䅅䅁䉁䅁䅁杄佁䅁䅁䅎睁䍁䄴䅍硁䑁䅙䅁䵁䅉䅅䅁䕁䅁䅁睁䵁䅁䅁权坂睃䅁权浄权䅁权瑂䅂䅁允䅁䅁䅅䅁佁䅁䅷䅁祁䍁䄴李㑁䑁䅍䅁䵁䅉䅅䅁䕁䅁䅁睁䵁䅁䅁权捂䅄䅁权浄权䅁权㙂䅂䅁允䅁䅁䅅䅁佁䅁䅧䅁睁䍁䄴睎䅁䅁杷允䅁䅁䅑䅁䑁䅁䅷䅁䭁䅁䵙䅁䭁佁䬰䅁䭁䡁䕯䅁䉁䅁䅁允䅁䅁䅕硥畓⭒㙆䑤䴸䅉䅅䅁䕁䅁䅁睁䵁䅁䅁权汁允䅁权䉁杁䅁权䍁杁䅁允䅁䅁䅅䅁䙁䙁獰呺煕摷䅂䍄䉁䅁䅁䅂䅁䅁䅍䅄䅁䅁䅯東䅷䅁䅯䄶䅯䅁䅯䄷䅯䅁䅅䅁䉁䅁䅁权䡂䅁䅁䍄䉁䅁䅁䅂䅁䅁䅍䅄䅁䅁䅯李䅳䅁䅯朶䅯䅁䅯䄷䅯䅁䅅䅁䉁䅁䅁权䡂䅁䅁䍄䉁䅁䅁䅂䅁䅁䅍䅄䅁䅁䅯睆䅅䅁䅯允䅉䅁䅯兂䅉䅁䅅䅁䉁䅁䅁兂⭂ㅕ灩楣坪䅑杷允䅁䅁䅑䅁䑁䅁䅷䅁䭁䅁䰸䅁䭁佁䬰䅁䭁䡁䕯䅁䉁䅁䅁允䅁䅁䅕灶愸㥌欲歅䵁䅉䅅䅁䕁䅁䅁睁䵁䅁䅁权㉁睃䅁权煄权䅁权㙂䅂䅁允䅁䅁䅅䅁佁䅁䅷䅁硁䍁䄴杍㍁䑁䅅䅁䵁䅉䅅䅁䕁䅁䅁睁䵁䅁䅁权捃䅄䅁权煄权䅁权療䅂䅁允䅁䅁䅅䅁佁䅁䅯䅁硁䍁䄴免祁䅁䅁䍄䉁䅁䅁䅂䅁䅁䅍䅄䅁䅁䅯杋䅳䅁䅯朶䅯䅁䅯兣䅑䅁䅅䅁䉁䅁䅁杄䵁䅁䅁免畁䑁䅣睍穁䅁䅁䍄䉁䅁䅁䅂䅁䅁䅍䅄䅁䅁䅯入䄰䅁䅯朷䅯䅁䅯全䅑䅁䅅䅁䉁䅁䅁兂䅁䅁䅁䥓䅑具杷允䅁䅁䅑䅁䑁䅁䅷䅁䭁䑁䴸䅁䭁佁䭣䅁䭁䝁䔸䅁䉁䅁䅁允䅁䅁䅕灭婭婭婭い䵁䅉䅅䅁䕁䅁䅁睁䵁䅁䅁权佃䅄䅁权潄权䅁权瑂䅂䅁允䅁䅁䅅䅁䭁䕁䅣䅁䵁䅉䅅䅁䕁䅁䅁睁䵁䅁䅁权瑂睃䅁权湄权䅁权㥂䅂䅁允䅁䅁䅅䅁䙁䍁㙨瘷䠳癉⽯䍄䉁䅁䅁䅂䅁䅁䅍䅄䅁䅁䅯李䅳䅁䅯朶䅯䅁䅯睧䅑䅁䅅䅁䉁䅁䅁杄䵁䅁䅁免畁䑁䅍兎㕁䅁䅁䍄䉁䅁䅁䅂䅁䅁䅍䅄䅁䅁䅯児䅳䅁䅯䄶䅯䅁䅯䅣䅑䅁䅅䅁䉁䅁䅁杄佁䅁䅁杍ㅁ䍁䄴睍穁䑁䅫䅁䵁䅉䅅䅁䕁䅁䅁睁䵁䅁䅁权硃兄䅁权畄权䅁权硂䅂䅁允䅁䅁䅅䅁䙁䅁䅁䅁䅁畦䄱䍄䉁䅁䅁䅂䅁䅁䅍䅄䅁䅁䅯䅡䅳䅁䅯朵䅯䅁䅯兣䅑䅁䅅䅁䉁䅁䅁杄䵁䅁䅁免畁䑁䅫睍㑁䅁䅁䍄䉁䅁䅁䅂䅁䅁䅍䅄䅁䅁䅯杢䅳䅁䅯儷䅯䅁䅯来䅑䅁䅅䅁䉁䅁䅁兂卂䉵䘶ㄶ䥈睐杷允䅁䅁䅑䅁䑁䅁䅷䅁䭁乁乳䅁䭁佁䭯䅁䭁䡁䔰䅁䉁䅁䅁允䅁䅁䄴权䅁䑁䅅杌硁䑁䅙䅁䵁䅉䅅䅁䕁䅁䅁睁䵁䅁䅁权穃䅄䅁权煄权䅁权䙃䅂䅁允䅁䅁䅅䅁䭁䕁䅣䅁䵁䅉䅅䅁䕁䅁䅁睁䵁䅁䅁权畁睃䅁权煄权䅁权㙂䅂䅁允䅁䅁䅅䅁佁䅁䅷䅁硁䍁䄴䅍㕁䑁䅑䅁䵁䅉䅅䅁䕁䅁䅁睁䵁䅁䅁权䝁䅁䅁权剁䅁䅁权䙁䅁䅁允䅁䅁䅅䅁佁䉁䅑䅁硁䑁䅣䅍㕁䑁䅁兏睁䑁䅁䅍䅁䅁杷允䅁䅁䅑䅁䑁䅁䅷䅁䭁䵁䴴䅁䭁佁䬰䅁䭁佁䭷䅁䉁䅁䅁允䅁䅁䅯睒䅁䅁杷允䅁䅁䅑䅁䑁䅁䅷䅁䭁䍁䰴䅁䭁佁䭯䅁䭁䡁䕅䅁䉁䅁䅁允䅁䅁䄴䅄䅁䑁䅅杌穁䑁䅍䅏䅁䅁杷允䅁䅁䅑䅁䑁䅁䅷䅁䭁偁䱧䅁䭁佁䭧䅁䭁䝁䔸䅁䉁䅁䅁允䅁䅁䄴杄䅁䑁䅅免畁䑁䅧杍㉁䅁䅁䍄䉁䅁䅁䅂䅁䅁䅍䅄䅁䅁䅯䅊䅷䅁䅯儷䅯䅁䅯睧䅑䅁䅅䅁䉁䅁䅁兂奃桢䑋䵷割睐杷允䅁䅁䅑䅁䑁䅁䅷䅁䭁偁䵁䅁䭁佁䬰䅁䭁䥁䕕䅁䉁䅁䅁允䅁䅁䅕䥕堲桢䑋樸䴸䅉䅅䅁䕁䅁䅁睁䵁䅁䅁权㉁睃䅁权牄权䅁权㙂䅂䅁允䅁䅁䅅䅁佁䉁䅉䅁㍁䑁䅁兏硁䑁䅕兏硁䑁䅙䅁䵁䅉䅅䅁䕁䅁䅁睁䵁䅁䅁权硃兄䅁权湄权䅁权療䅂䅁允䅁䅁䅅䅁䙁䉁䕫杖琴桍䅆䍄䉁䅁䅁䅂䅁䅁䅍䅄䅁䅁䅯兤䅳䅁䅯眶䅯䅁䅯䄷䅯䅁䅅䅁䉁䅁䅁权䡂䅁䅁䍄䉁䅁䅁䅂䅁䅁䅍䅄䅁䅁䅯䄸䅯䅁䅯眶䅯䅁䅯兢䅑䅁䅅䅁䉁䅁䅁权䡂䅁䅁䍄䉁䅁䅁䅂䅁䅁䅍䅄䅁䅁䅯朱䅳䅁䅯眶䅯䅁䅯兦䅑䅁䅅䅁䉁䅁䅁杄十䅁䅁䅎穁䑁䅍䅍㍁䑁䅅䅎ㅁ䅁䅁䍄䉁䅁䅁䅂䅁䅁䅍䅄䅁䅁䅯眶䄰䅁䅯眵䅯䅁䅯全䅑䅁䅅䅁䉁䅁䅁兂元婄䥏䉌乁䅑杷允䅁䅁䅑䅁䑁䅁䅷䅁䭁䩁䰰䅁䭁佁䭧䅁䭁佁䭷䅁䉁䅁䅁允䅁䅁䅯睒䅁䅁杷允䅁䅁䅑䅁䑁䅁䅷䅁䭁偁䴸䅁䭁佁䭧䅁䭁䥁䕍䅁䉁䅁䅁允䅁䅁䄴杄䅁䑁䅅免畁䑁䅫睎硁䅁䅁䍄䉁䅁䅁䅂䅁䅁䅍䅄䅁䅁䅯睥䅳䅁䅯朶䅯䅁䅯兣䅑䅁䅅䅁䉁䅁䅁杄䵁䅁䅁䅍畁䑁䅁睎㕁䅁䅁䍄䉁䅁䅁䅂䅁䅁䅍䅄䅁䅁䅯睭䅳䅁䅯儷䅯䅁䅯睧䅑䅁䅅䅁䉁䅁䅁兂㙄浦㡱䩤潐睐杷允䅁䅁䅑䅁䑁䅁䅷䅁䭁偁䭯䅁䭁佁䭳䅁䭁䥁䕕䅁䉁䅁䅁允䅁䅁䄴杅䅁䑁䅙䅏ぁ䑁䅧免祁䑁䅉䅍䅁䅁杷允䅁䅁䅑䅁䑁䅁䅷䅁䭁䵁䰴䅁䭁佁䭣䅁䭁䡁䕯䅁䉁䅁䅁允䅁䅁䅕歲桦桥畓稹䴸䅉䅅䅁䕁䅁䅁睁䵁䅁䅁权杂䅄䅁权煄权䅁权睂䅂䅁允䅁䅁䅅䅁佁䅁䅷䅁睁䍁䄴睎硁䑁䅑䅁䵁䅉䅅䅁䕁䅁䅁睁䵁䅁䅁权捃睃䅁权煄权䅁权瑂䅂䅁允䅁䅁䅅䅁佁䅁䅷䅁硁䍁䄴䅍㉁䑁䅣䅁䵁䅉䅅䅁䕁䅁䅁睁䵁䅁䅁权㡂䅄䅁权牄权䅁权硂䅂䅁允䅁䅁䅅䅁佁䉁䅉䅁㕁䑁䅍免睁䑁䅧杍㍁䑁䅣䅁䵁䅉䅅䅁䕁䅁䅁睁䵁䅁䅁权噃允䅁权剁䅁䅁权䙁䅁䅁允䅁䅁䅅䅁佁䉁䅙䅁祁䑁䅫䅎穁䑁䅅䅍睁䑁䅁䅍睁䅁䅁䍄䉁䅁䅁䅂䅁䅁䅍䅄䅁䅁䅯䅇䅳䅁䅯眶䅯䅁䅯兣䅑䅁䅅䅁䉁䅁䅁杄啁䅁䅁免睁䑁䅣免祁䑁䅅兎ぁ䑁䅫䅁䵁䅉䅅䅁䕁䅁䅁睁䵁䅁䅁权䕂允䅁权䭁䅁䅁权䙁䅁䅁允䅁䅁䅅䅁䙁䝁渳㘫确瘰⽍䍄䉁䅁䅁䅂䅁䅁䅍䅄䅁䅁䅯六䅳䅁䅯朷䅯䅁䅯来䅑䅁䅅䅁䉁䅁䅁兂䅁䅁䅁䍑汘䅑杷允䅁䅁䅑䅁䑁䅁䅷䅁䭁偁䰴䅁䭁佁䭣䅁䭁䝁䔰䅁䉁䅁䅁允䅁䅁䅕㑊穑獵塣稸䴸䅉䅅䅁䕁䅁䅁睁䵁䅁䅁权睃允䅁权䕁䅁䅁权䕁杁䅁允䅁䅁䅅䅁䙁䅁䅁䅁㉂ㅄ䉚䍄䉁䅁䅁䅂䅁䅁䅍䅄䅁䅁䅯睡䅷䅁䅯䄶䅯䅁䅯兦䅑䅁䅅䅁䉁䅁䅁杄䵁䅁䅁睍畁䑁䅙李穁䅁䅁䍄䉁䅁䅁䅂䅁䅁䅍䅄䅁䅁䅯杧䅳䅁䅯眶䅯䅁䅯兣䅑䅁䅅䅁䉁䅁䅁杄啁䅁䅁免睁䑁䅍䅎ㅁ䑁䅅䅏硁䑁䅣䅁䵁䅉䅅䅁䕁䅁䅁睁䵁䅁䅁权ㅂ兄䅁权牄权䅁权㙂䅂䅁允䅁䅁䅅䅁佁䉁䅉䅁硁䑁䅍睍穁䑁䅑睎ㅁ䑁䅉䅁䵁䅉䅅䅁䕁䅁䅁睁䵁䅁䅁权㕂兄䅁权潄权䅁权䑃䅂䅁允䅁䅁䅅䅁佁䅁䅷䅁硁䑁䅕杌祁䑁䅙䅁䵁䅉䅅䅁䕁䅁䅁睁䵁䅁䅁权⭄权䅁权湄权䅁权睂䅂䅁允䅁䅁䅅䅁䙁䵁椹瑒䤳㥒⽁䍄䉁䅁䅁䅂䅁䅁䅍䅄䅁䅁䅯䅐䄰䅁䅯眶䅯䅁䅯䄷䅯䅁䅅䅁䉁䅁䅁权䡂䅁䅁䍄䉁䅁䅁䅂䅁䅁䅍䅄䅁䅁䅯䅰䅳䅁䅯朵䅯䅁䅯兢䅑䅁䅅䅁䉁䅁䅁权䡂䅁䅁䍄䉁䅁䅁䅂䅁䅁䅍䅄䅁䅁䅯朷䄰䅁䅯朵䅯䅁䅯兣䅑䅁䅅䅁䉁䅁䅁杄䵁䅁䅁免畁䑁䅉李ㅁ䅁䅁䍄䉁䅁䅁䅂䅁䅁䅍䅄䅁䅁䅯兪䅷䅁䅯眵䅯䅁䅯来䅑䅁䅅䅁䉁䅁䅁兂穂䩡瑈䑦匸䅑杷允䅁䅁䅑䅁䑁䅁䅷䅁䭁䉁䄴䅁䭁䅁䅯䅁䭁䅁䅕䅁䉁䅁䅁允䅁䅁䅕㉦㡱䩤奍歄䵁䅉䅅䅁䕁䅁䅁睁䵁䅁䅁权湃䅁䅁权䭁䅁䅁权䕁杁䅁允䅁䅁䅅䅁䙁乁佮ㄹ橐半䅬䍄䉁䅁䅁䅂䅁䅁䅍䅄䅁䅁䅯末䅳䅁䅯朶䅯䅁䅯䄷䅯䅁䅅䅁䉁䅁䅁权䡂䅁䅁䍄䉁䅁䅁䅂䅁䅁䅍䅄䅁䅁䅯䅂䅷䅁䅯儷䅯䅁䅯来䅑䅁䅅䅁䉁䅁䅁兂噂灲倳癉䉙䅑杷允䅁䅁䅑䅁䑁䅁䅷䅁䭁䕁䈰䅁䭁䅁䍅䅁䭁䅁䍕䅁䉁䅁䅁允䅁䅁䅕䭪捇佡䍷べ䵁䅉䅅䅁䕁䅁䅁睁䵁䅁䅁权潂䅄䅁权牄权䅁权療䅂䅁允䅁䅁䅅䅁佁䉁䅑䅁硁䑁䅉䅎穁䑁䅙睍睁䑁䅁䅍䅁䅁杷允䅁䅁䅑䅁䑁䅁䅷䅁䭁䝁䱧䅁䭁佁䭯䅁䭁䡁䕯䅁䉁䅁䅁允䅁䅁䄴䅄䅁䑁䅅杌硁䑁䅉免䅁䅁杷允䅁䅁䅑䅁䑁䅁䅷䅁䭁䕁䈰䅁䭁䅁䍅䅁䭁䅁䍍䅁䉁䅁䅁允䅁䅁䅕牖〴她⭓歷䵁䅉䅅䅁䕁䅁䅁睁䵁䅁䅁权癄睃䅁权煄权䅁权睂䅂䅁允䅁䅁䅅䅁䭁䕁䅣䅁䵁䅉䅅䅁䕁䅁䅁睁䵁䅁䅁权㙄睃䅁权煄权䅁权療䅂䅁允䅁䅁䅅䅁佁䅁䅯䅁睁䍁䄴兎㉁䅁䅁䍄䉁䅁䅁䅂䅁䅁䅍䅄䅁䅁䅯末䅳䅁䅯朶䅯䅁䅯来䅑䅁䅅䅁䉁䅁䅁杄䵁䅁䅁䅍畁䑁䅑䅎㑁䅁䅁䍄䉁䅁䅁䅂䅁䅁䅍䅄䅁䅁䅯睖䅷䅁䅯眵䅯䅁䅯来䅑䅁䅅䅁䉁䅁䅁权䡂䅁䅁䍄䉁䅁䅁䅂䅁䅁䅍䅄䅁䅁䅯䅹䅳䅁䅯儶䅯䅁䅯睧䅑䅁䅅䅁䉁䅁䅁兂䅁䅁䅁偁汮䅑杷允䅁䅁䅑䅁䑁䅁䅷䅁䭁偁䱯䅁䭁佁䭯䅁䭁䡁䕅䅁䉁䅁䅁允䅁䅁䄴䅄䅁䑁䅁杌ㅁ䑁䅙兏䅁䅁杷允䅁䅁䅑䅁䑁䅁䅷䅁䭁乁䵍䅁䭁佁䭫䅁䭁䡁䔰䅁䉁䅁䅁允䅁䅁䅕䅁䅁䕁剄〫䵁䅉䅅䅁䕁䅁䅁睁䵁䅁䅁权㍄睃䅁权湄权䅁权療䅂䅁允䅁䅁䅅䅁䙁䩁䕺䱉祂偡⽅䍄䉁䅁䅁䅂䅁䅁䅍䅄䅁䅁䅯兩䅁䅁䅯允䅉䅁䅯兂䅉䅁䅅䅁䉁䅁䅁兂あ䱎獵䱦䕺䅑杷允䅁䅁䅑䅁䑁䅁䅷䅁䭁䉁䱫䅁䭁佁䬰䅁䭁䝁䔸䅁䉁䅁䅁允䅁䅁䅕杖琴灳瘳稶䴸䅉䅅䅁䕁䅁䅁睁䵁䅁䅁权㙄睃䅁权煄权䅁权䙃䅂䅁允䅁䅁䅅䅁佁䅁䅷䅁睁䍁䄴䅎ㅁ䑁䅫䅁䵁䅉䅅䅁䕁䅁䅁睁䵁䅁䅁权婁䅄䅁权湄权䅁权㙂䅂䅁允䅁䅁䅅䅁䙁䍁䝕婧䑖硃䅬䍄䉁䅁䅁䅂䅁䅁䅍䅄䅁䅁䅯睈䅳䅁䅯眶䅯䅁䅯兦䅑䅁䅅䅁䉁䅁䅁杄啁䅁䅁䅎硁䑁䅑免睁䑁䅁䅍睁䑁䅁䅁䵁䅉䅅䅁䕁䅁䅁睁䵁䅁䅁权㙄睃䅁权煄权䅁权䑃䅂䅁允䅁䅁䅅䅁佁䅁䅷䅁睁䍁䄴䅎祁䑁䅙䅁䵁䅉䅅䅁䕁䅁䅁睁䵁䅁䅁权䑂䅁䅁权剁䅁䅁权䕁杁䅁允䅁䅁䅅䅁佁䉁䅑䅁ㅁ䑁䅣睍睁䑁䅁䅍睁䑁䅁䅍䅁䅁杷允䅁䅁䅑䅁䑁䅁䅷䅁䭁偁䵳䅁䭁佁䭳䅁䭁䝁䔸䅁䉁䅁䅁允䅁䅁䄴䅆䅁䑁䅅䅍ぁ䑁䅣䅍穁䑁䅁䅍睁䅁䅁䍄䉁䅁䅁䅂䅁䅁䅍䅄䅁䅁䅯䅁䅳䅁䅯朷䅯䅁䅯兣䅑䅁䅅䅁䉁䅁䅁兂䅁䅁䅁佯硦䅑杷允䅁䅁䅑䅁䑁䅁䅷䅁䭁偁䱑䅁䭁佁䭧䅁䭁䝁䔸䅁䉁䅁䅁允䅁䅁䄴䅄䅁䑁䅙杌睁䑁䅙䅏䅁䅁杷允䅁䅁䅑䅁䑁䅁䅷䅁䭁䅁䱧䅁䭁佁䭯䅁䭁佁䭷䅁䉁䅁䅁允䅁䅁䅯睒䅁䅁杷允䅁䅁䅑䅁䑁䅁䅷䅁䭁䩁丸䅁䭁佁䭣䅁䭁䡁䕅䅁䉁䅁䅁允䅁䅁䅕場啯歲桦歆䵁䅉䅅䅁䕁䅁䅁睁䵁䅁䅁权㑁允䅁权䭁䅁䅁权䕁杁䅁允䅁䅁䅅䅁䙁䙁㕧䵴㉨橐䅚䍄䉁䅁䅁䅂䅁䅁䅍䅄䅁䅁䅯䅊䅷䅁䅯䄶䅯䅁䅯兣䅑䅁䅅䅁䉁䅁䅁杄佁䅁䅁免ㅁ䍁䄴杍ㅁ䑁䅉䅁䵁䅉䅅䅁䕁䅁䅁睁䵁䅁䅁权祁睃䅁权湄权䅁权瑂䅂䅁允䅁䅁䅅䅁䙁䡁灮橊䥅䌷䅚䍄䉁䅁䅁䅂䅁䅁䅍䅄䅁䅁䅯眴䅷䅁䅯儷䅯䅁䅯睧䅑䅁䅅䅁䉁䅁䅁兂桄桥畓⭒浈睐杷允䅁䅁䅑䅁䑁䅁䅷䅁䭁乁䅙䅁䭁䅁䍅䅁䭁䅁䍕䅁䉁䅁䅁允䅁䅁䅕噯祦硒偑欴䵁䅉䅅䅁䕁䅁䅁睁䵁䅁䅁权䍄䅄䅁权浄权䅁权獄权䅁允䅁䅁䅅䅁䭁䕁䅣䅁䵁䅉䅅䅁䕁䅁䅁睁䵁䅁䅁权晄䅄䅁权潄权䅁权㙂䅂䅁允䅁䅁䅅䅁佁䅁䄴䅁祁䑁䅁杌穁䑁䅉兎䅁䅁杷允䅁䅁䅑䅁䑁䅁䅷䅁䭁佁䰸䅁䭁佁䬴䅁䭁䡁䕯䅁䉁䅁䅁允䅁䅁䅕䅁䅁䥁硃〯䵁䅉䅅䅁䕁䅁䅁睁䵁䅁䅁权噂兄䅁权煄权䅁权㙂䅂䅁允䅁䅁䅅䅁佁䅁䅷䅁睁䍁䄴免ㅁ䑁䅍䅁䵁䅉䅅䅁䕁䅁䅁睁䵁䅁䅁权䍄䅄䅁权煄权䅁权獄权䅁允䅁䅁䅅䅁䭁䕁䅣䅁䵁䅉䅅䅁䕁䅁䅁睁䵁䅁䅁权䭁䅄䅁权湄权䅁权獄权䅁允䅁䅁䅅䅁䭁䕁䅣䅁䵁䅉䅅䅁䕁䅁䅁睁䵁䅁䅁权獂兄䅁权灄权䅁权䑃䅂䅁允䅁䅁䅅䅁䙁䅁䅁䅁䅄⭨䅶䍄䉁䅁䅁䅂䅁䅁䅍䅄䅁䅁䅯兩䄰䅁䅯儷䅯䅁䅯睧䅑䅁䅅䅁䉁䅁䅁兂允䑗ね䡹⭡睐杷允䅁䅁䅑䅁䑁䅁䅷䅁䭁偁䭯䅁䭁佁䭳䅁䭁䝁䔸䅁䉁䅁䅁允䅁䅁䄴杅䅁䑁䅣䅍睁䑁䅙兏硁䑁䅉䅍䅁䅁杷允䅁䅁䅑䅁䑁䅁䅷䅁䭁乁䱍䅁䭁佁䭙䅁䭁䝁䔸䅁䉁䅁䅁允䅁䅁䄴权䅁䑁䅉杌祁䑁䅉䅁䵁䅉䅅䅁䕁䅁䅁睁䵁䅁䅁权牄兄䅁权潄权䅁权㙂䅂䅁允䅁䅁䅅䅁佁䅁䄴䅁穁䑁䅫杌睁䑁䅉杍䅁䅁杷允䅁䅁䅑䅁䑁䅁䅷䅁䭁䕁丰䅁䭁佁䬰䅁䭁䡁䕯䅁䉁䅁䅁允䅁䅁䅕㥉㕶浦㡱歆䵁䅉䅅䅁䕁䅁䅁睁䵁䅁䅁权睄睃䅁权煄权䅁权硂䅂䅁允䅁䅁䅅䅁佁䅁䅯䅁硁䍁䄴䅍穁䅁䅁䍄䉁䅁䅁䅂䅁䅁䅍䅄䅁䅁䅯眴䅷䅁䅯䄶䅯䅁䅯睢䅑䅁䅅䅁䉁䅁䅁权䡂䅁䅁䍄䉁䅁䅁䅂䅁䅁䅍䅄䅁䅁䅯儱䅳䅁䅯朵䅯䅁䅯兦䅑䅁䅅䅁䉁䅁䅁杄佁䅁䅁免睁䍁䄴免穁䑁䅍䅁䵁䅉䅅䅁䕁䅁䅁睁䵁䅁䅁权桁兄䅁权浄权䅁权硂䅂䅁允䅁䅁䅅䅁佁䅁䅷䅁祁䍁䄴䅍ぁ䑁䅫䅁䵁䅉䅅䅁䕁䅁䅁睁䵁䅁䅁权煃兄䅁权潄权䅁权䑃䅂䅁允䅁䅁䅅䅁佁䅁䅷䅁ㅁ䍁䄴李祁䑁䅑䅁䵁䅉䅅䅁䕁䅁䅁睁䵁䅁䅁权ㅁ䅄䅁权煄权䅁权㙂䅂䅁允䅁䅁䅅䅁佁䅁䅷䅁硁䍁䄴杍祁䑁䅑䅁䵁䅉䅅䅁䕁䅁䅁睁䵁䅁䅁权䍄䅄䅁权煄权䅁权㙂䅂䅁允䅁䅁䅅䅁佁䅁䅷䅁硁䍁䄴䅍㍁䑁䅣䅁䵁䅉䅅䅁䕁䅁䅁睁䵁䅁䅁权塄睃䅁权瑄权䅁权睂䅂䅁允䅁䅁䅅䅁䙁䕁椵䙅㕧䵴⽧䍄䉁䅁䅁䅂䅁䅁䅍䅄䅁䅁䅯兙䅅䅁䅯充䅁䅁䅯䅂䅉䅁䅅䅁䉁䅁䅁杄啁䅁䅁睍穁䑁䅅李睁䑁䅁䅍睁䑁䅁䅁䵁䅉䅅䅁䕁䅁䅁睁䵁䅁䅁权求睃䅁权潄权䅁权瑂䅂䅁允䅁䅁䅅䅁䭁䕁䅣䅁䵁䅉䅅䅁䕁䅁䅁睁䵁䅁䅁权坁䅄䅁权煄权䅁权瑂䅂䅁允䅁䅁䅅䅁䭁䕁䅣䅁䵁䅉䅅䅁䕁䅁䅁睁䵁䅁䅁权䍄䅄䅁权煄权䅁权硂䅂䅁允䅁䅁䅅䅁佁䅁䅷䅁硁䍁䄴䅍㍁䑁䅍䅁䵁䅉䅅䅁䕁䅁䅁睁䵁䅁䅁权㥁睃䅁权灄权䅁权獄权䅁允䅁䅁䅅䅁䭁䕁䅣䅁䵁䅉䅅䅁䕁䅁䅁睁䵁䅁䅁权桁䅄䅁权畄权䅁权硂䅂䅁允䅁䅁䅅䅁䙁䅁䅁䅁䅁摓䅰䍄䉁䅁䅁䅂䅁䅁䅍䅄䅁䅁䅯睷䅷䅁䅯朶䅯䅁䅯兣䅑䅁䅅䅁䉁䅁䅁杄䵁䅁䅁䅍畁䑁䅕睎ㅁ䅁䅁䍄䉁䅁䅁䅂䅁䅁䅍䅄䅁䅁䅯兴䅷䅁䅯朷䅯䅁䅯睧䅑䅁䅅䅁䉁䅁䅁兂䅁䅁䅁䩯洳䅑杷允䅁䅁䅑䅁䑁䅁䅷䅁䭁䵁䵉䅁䭁佁䭯䅁䭁䥁䕕䅁䉁䅁䅁允䅁䅁䄴䅄䅁䑁䅅杌硁䑁䅁睍䅁䅁杷允䅁䅁䅑䅁䑁䅁䅷䅁䭁䵁䵍䅁䭁佁䭯䅁䭁䥁䕕䅁䉁䅁䅁允䅁䅁䄴䅄䅁䑁䅁杌ㅁ䑁䅫杍䅁䅁杷允䅁䅁䅑䅁䑁䅁䅷䅁䭁䵁䵉䅁䭁佁䭯䅁䭁䥁䕍䅁䉁䅁䅁允䅁䅁䄴䅄䅁䑁䅅杌硁䑁䅅兏䅁䅁杷允䅁䅁䅑䅁䑁䅁䅷䅁䭁䵁䵍䅁䭁佁䭯䅁䭁䥁䕍䅁䉁䅁䅁允䅁䅁䄴䅄䅁䑁䅁杌ㅁ䑁䅧䅎䅁䅁杷允䅁䅁䅑䅁䑁䅁䅷䅁䭁偁䭣䅁䭁佁䭙䅁䭁䡁䕅䅁䉁䅁䅁允䅁䅁䄴䅄䅁䑁䅉杌㉁䑁䅍兎䅁䅁杷允䅁䅁䅑䅁䑁䅁䅷䅁䭁䱁䱫䅁䭁佁䭙䅁䭁䝁䔸䅁䉁䅁䅁允䅁䅁䄴䅄䅁䑁䅉杌祁䑁䅉䅎䅁䅁杷允䅁䅁䅑䅁䑁䅁䅷䅁䭁䝁乧䅁䭁佁䭯䅁䭁䡁䔰䅁䉁䅁䅁允䅁䅁䅯睒䅁䅁杷允䅁䅁䅑䅁䑁䅁䅷䅁䭁䝁䵕䅁䭁佁䭯䅁䭁䡁䕅䅁䉁䅁䅁允䅁䅁䄴䅄䅁䑁䅁杌㑁䑁䅣杍䅁䅁杷允䅁䅁䅑䅁䑁䅁䅷䅁䭁䝁䵙䅁䭁佁䭯䅁䭁䡁䕅䅁䉁䅁䅁允䅁䅁䄴䅄䅁䑁䅁杌穁䑁䅅杍䅁䅁杷允䅁䅁䅑䅁䑁䅁䅷䅁䭁偁䵙䅁䭁佁䭯䅁䭁䝁䔰䅁䉁䅁䅁允䅁䅁䄴䅄䅁䑁䅅杌ㅁ䑁䅙睍䅁䅁杷允䅁䅁䅑䅁䑁䅁䅷䅁䭁䡁䰰䅁䭁佁䬴䅁䭁䝁䔸䅁䉁䅁䅁允䅁䅁䅕䅁䅁䵁佃欷䵁䅉䅅䅁䕁䅁䅁睁䵁䅁䅁权婁䅄䅁权潄权䅁权䙃䅂䅁允䅁䅁䅅䅁佁䅁䄴䅁ぁ䑁䅑杌睁䑁䅙免䅁䅁杷允䅁䅁䅑䅁䑁䅁䅷䅁䭁䍁乧䅁䭁佁䭫䅁䭁䥁䕕䅁䉁䅁䅁允䅁䅁䅕䅁䅁䅁楁べ䵁䅉䅅䅁䕁䅁䅁睁䵁䅁䅁权㉄䅁䅁权剁䅁䅁权䙁䅁䅁允䅁䅁䅅䅁佁䉁䅑䅁穁䑁䅅睎睁䑁䅉杍睁䑁䅁䅍䅁䅁杷允䅁䅁䅑䅁䑁䅁䅷䅁䭁偁䵙䅁䭁佁䭯䅁䭁䝁䔸䅁䉁䅁䅁允䅁䅁䄴䅄䅁䑁䅅杌ㅁ䑁䅑兎䅁䅁杷允䅁䅁䅑䅁䑁䅁䅷䅁䭁䝁䱣䅁䭁佁䭯䅁䭁䥁䕍䅁䉁䅁䅁允䅁䅁䄴䅄䅁䑁䅁杌㉁䑁䅉䅎䅁䅁杷允䅁䅁䅑䅁䑁䅁䅷䅁䭁䍁䵧䅁䭁佁䭙䅁䭁䝁䔸䅁䉁䅁䅁允䅁䅁䄴䅄䅁䑁䅅杌㍁䑁䅫兎䅁䅁杷允䅁䅁䅑䅁䑁䅁䅷䅁䭁偁䵙䅁䭁佁䭯䅁䭁䡁䕯䅁䉁䅁䅁允䅁䅁䄴䅄䅁䑁䅅杌㉁䑁䅅䅏䅁䅁杷允䅁䅁䅑䅁䑁䅁䅷䅁䭁䍁䵳䅁䭁佁䭣䅁䭁䡁䔰䅁䉁䅁䅁允䅁䅁䅕硢䑋䵷桱㜯䴸䅉䅅䅁䕁䅁䅁睁䵁䅁䅁权獄䅄䅁权浄权䅁权㥂䅂䅁允䅁䅁䅅䅁佁䅁䅷䅁祁䍁䄴李㉁䑁䅅䅁䵁䅉䅅䅁䕁䅁䅁睁䵁䅁䅁权慂睃䅁权灄权䅁权獄权䅁允䅁䅁䅅䅁䭁䕁䅣䅁䵁䅉䅅䅁䕁䅁䅁睁䵁䅁䅁权㉄䅄䅁权煄权䅁权硂䅂䅁允䅁䅁䅅䅁佁䅁䅷䅁硁䍁䄴兎㉁䑁䅑䅁䵁䅉䅅䅁䕁䅁䅁睁䵁䅁䅁权扃兄䅁权灄权䅁权療䅂䅁允䅁䅁䅅䅁䙁䅁䅁䅁䅁䵘䅈䍄䉁䅁䅁䅂䅁䅁䅍䅄䅁䅁䅯克䅷䅁䅯朵䅯䅁䅯兢䅑䅁䅅䅁䉁䅁䅁权䡂䅁䅁䍄䉁䅁䅁䅂䅁䅁䅍䅄䅁䅁䅯睨䅳䅁䅯儶䅯䅁䅯睢䅑䅁䅅䅁䉁䅁䅁兂䅁䅁䅁䕑敢䅑杷允䅁䅁䅑䅁䑁䅁䅷䅁䭁乁䴴䅁䭁佁䭧䅁䭁䡁䔰䅁䉁䅁䅁允䅁䅁䄴䅄䅁䑁䅧杌㍁䑁䅕免䅁䅁杷允䅁䅁䅑䅁䑁䅁䅷䅁䭁䡁䱳䅁䭁佁䭣䅁䭁䡁䕯䅁䉁䅁䅁允䅁䅁䅕睭湺佉䉙穷䴸䅉䅅䅁䕁䅁䅁睁䵁䅁䅁权䥄䅄䅁权潄权䅁权療䅂䅁允䅁䅁䅅䅁䭁䕁䅣䅁䵁䅉䅅䅁䕁䅁䅁睁䵁䅁䅁权畃睃䅁权煄权䅁权㙂䅂䅁允䅁䅁䅅䅁佁䅁䅷䅁睁䍁䄴李睁䑁䅅䅁䵁䅉䅅䅁䕁䅁䅁睁䵁䅁䅁权汃䅄䅁权潄权䅁权䑃䅂䅁允䅁䅁䅅䅁佁䅁䄴䅁祁䑁䅑杌祁䑁䅕䅏䅁䅁杷允䅁䅁䅑䅁䑁䅁䅷䅁䭁䭁䰴䅁䭁佁䭯䅁䭁䡁䕁䅁䉁䅁䅁允䅁䅁䄴权䅁䑁䅁杌㉁䑁䅅䅁䵁䅉䅅䅁䕁䅁䅁睁䵁䅁䅁权畃睃䅁权煄权䅁权䑃䅂䅁允䅁䅁䅅䅁佁䅁䅷䅁睁䍁䄴兎硁䑁䅑䅁䵁䅉䅅䅁䕁䅁䅁睁䵁䅁䅁权啂䅄䅁权潄权䅁权㙂䅂䅁允䅁䅁䅅䅁佁䅁䄴䅁㍁䑁䅍杌㕁䑁䅅䅎䅁䅁杷允䅁䅁䅑䅁䑁䅁䅷䅁䭁䩁䱫䅁䭁佁䭳䅁䭁䡁䕯䅁䉁䅁䅁允䅁䅁䄴杅䅁䑁䅍䅍㑁䑁䅉杍硁䑁䅙䅎䅁䅁杷允䅁䅁䅑䅁䑁䅁䅷䅁䭁䍁乁䅁䭁佁䭯䅁䭁佁䭷䅁䉁䅁䅁允䅁䅁䅯睒䅁䅁杷允䅁䅁䅑䅁䑁䅁䅷䅁䭁偁䭧䅁䭁佁䬰䅁䭁䡁䕯䅁䉁䅁䅁允䅁䅁䅕硥畓⭒㙆䑤䴸䅉䅅䅁䕁䅁䅁睁䵁䅁䅁权杂䅁䅁权剁䅁䅁权䙁䅁䅁允䅁䅁䅅䅁佁䉁䅉䅁祁䑁䅅兏㍁䑁䅅兎祁䑁䅧䅁䵁䅉䅅䅁䕁䅁䅁睁䵁䅁䅁权杁兄䅁权煄权䅁权瑂䅂䅁允䅁䅁䅅䅁䭁䕁䅣䅁䵁䅉䅅䅁䕁䅁䅁睁䵁䅁䅁权祁兄䅁权瑄权䅁权瑂䅂䅁允䅁䅁䅅䅁䭁䕁䅣䅁䵁䅉䅅䅁䕁䅁䅁睁䵁䅁䅁权ㅂ兄䅁权潄权䅁权硂䅂䅁允䅁䅁䅅䅁䭁䕁䅣䅁䵁䅉䅅䅁䕁䅁䅁睁䵁䅁䅁权婃睃䅁权潄权䅁权療䅂䅁允䅁䅁䅅䅁佁䅁䄴䅁硁䑁䅣杌㑁䑁䅫睎䅁䅁杷允䅁䅁䅑䅁䑁䅁䅷䅁䭁䱁乷䅁䭁佁䭧䅁䭁䡁䕁䅁䉁䅁䅁允䅁䅁䄴杄䅁䑁䅑䅍畁䑁䅑睍祁䅁䅁䍄䉁䅁䅁䅂䅁䅁䅍䅄䅁䅁䅯䅘䅳䅁䅯儶䅯䅁䅯睢䅑䅁䅅䅁䉁䅁䅁兂䅁䅁䅁䍁㙺䅷杷允䅁䅁䅑䅁䑁䅁䅷䅁䭁䭁乍䅁䭁佁䭙䅁䭁䝁䔰䅁䉁䅁䅁允䅁䅁䅯睒䅁䅁杷允䅁䅁䅑䅁䑁䅁䅷䅁䭁䑁䱕䅁䭁佁䬰䅁䭁䥁䕕䅁䉁䅁䅁允䅁䅁䅕潂噇㑑獴稱䴸䅉䅅䅁䕁䅁䅁睁䵁䅁䅁权癁䅄䅁权浄权䅁权㥂䅂䅁允䅁䅁䅅䅁佁䅁䅯䅁硁䍁䄴李㍁䅁䅁䍄䉁䅁䅁䅂䅁䅁䅍䅄䅁䅁䅯䅥䅷䅁䅯朶䅯䅁䅯兢䅑䅁䅅䅁䉁䅁䅁杄䵁䅁䅁䅍畁䑁䅫睍㉁䅁䅁䍄䉁䅁䅁䅂䅁䅁䅍䅄䅁䅁䅯末䅳䅁䅯眵䅯䅁䅯来䅑䅁䅅䅁䉁䅁䅁兂䥁䉲慸䑚关䅑杷允䅁䅁䅑䅁䑁䅁䅷䅁䭁䡁䵫䅁䭁佁䭯䅁䭁䝁䔰䅁䉁䅁䅁允䅁䅁䅯睒䅁䅁杷允䅁䅁䅑䅁䑁䅁䅷䅁䭁䥁乣䅁䭁佁䭙䅁䭁䡁䔰䅁䉁䅁䅁允䅁䅁䄴䅄䅁䑁䅅杌穁䑁䅁兏䅁䅁杷允䅁䅁䅑䅁䑁䅁䅷䅁䭁䍁䵉䅁䭁佁䬰䅁䭁䝁䔰䅁䉁䅁䅁允䅁䅁䅕渫焵䡶呓䵁䵁䅉䅅䅁䕁䅁䅁睁䵁䅁䅁权杁兄䅁权煄权䅁权睂䅂䅁允䅁䅁䅅䅁佁䅁䅷䅁硁䍁䄴免硁䑁䅍䅁䵁䅉䅅䅁䕁䅁䅁睁䵁䅁䅁权灁兄䅁权牄权䅁权療䅂䅁允䅁䅁䅅䅁佁䉁䅑䅁硁䑁䅙杍睁䑁䅁䅎㕁䑁䅅兎䅁䅁杷允䅁䅁䅑䅁䑁䅁䅷䅁䭁䭁乷䅁䭁佁䭳䅁䭁佁䭷䅁䉁䅁䅁允䅁䅁䅯睒䅁䅁杷允䅁䅁䅑䅁䑁䅁䅷䅁䭁乁䱧䅁䭁佁䭯䅁䭁䝁䔸䅁䉁䅁䅁允䅁䅁䄴䅄䅁䑁䅁杌㉁䑁䅍杍䅁䅁杷允䅁䅁䅑䅁䑁䅁䅷䅁䭁䡁䵁䅁䭁佁䭳䅁䭁䥁䕕䅁䉁䅁䅁允䅁䅁䄴杅䅁䑁䅉李㉁䑁䅑䅏㑁䑁䅉李䅁䅁杷允䅁䅁䅑䅁䑁䅁䅷䅁䭁䥁䵧䅁䭁佁䬴䅁䭁䝁䔰䅁䉁䅁䅁允䅁䅁䅯睒䅁䅁杷允䅁䅁䅑䅁䑁䅁䅷䅁䭁乁䱧䅁䭁佁䭯䅁䭁䡁䕅䅁䉁䅁䅁允䅁䅁䄴䅄䅁䑁䅁杌㉁䑁䅑杍䅁䅁杷允䅁䅁䅑䅁䑁䅁䅷䅁䭁偁䬴䅁䭁佁䭣䅁䭁䝁䔰䅁䉁䅁䅁允䅁䅁䅕㕦汃づ湬䰱䴸䅉䅅䅁䕁䅁䅁睁䵁䅁䅁权䕂睃䅁权灄权䅁权獄权䅁允䅁䅁䅅䅁䭁䕁䅣䅁䵁䅉䅅䅁䕁䅁䅁睁䵁䅁䅁权浄䅄䅁权潄权䅁权療䅂䅁允䅁䅁䅅䅁佁䅁䄴䅁祁䑁䅁杌祁䑁䅣睎䅁䅁杷允䅁䅁䅑䅁䑁䅁䅷䅁䭁䉁䵯䅁䭁佁䭙䅁䭁䥁䕕䅁䉁䅁䅁允䅁䅁䄴权䅁䑁䅑杌㉁䑁䅕䅁䵁䅉䅅䅁䕁䅁䅁睁䵁䅁䅁权噁兄䅁权浄权䅁权獄权䅁允䅁䅁䅅䅁䭁䕁䅣䅁䵁䅉䅅䅁䕁䅁䅁睁䵁䅁䅁权㥄权䅁权煄权䅁权瑂䅂䅁允䅁䅁䅅䅁䭁䕁䅣䅁䵁䅉䅅䅁䕁䅁䅁睁䵁䅁䅁权乁睃䅁权湄权䅁权獄权䅁允䅁䅁䅅䅁䭁䕁䅣䅁䵁䅉䅅䅁䕁䅁䅁睁䵁䅁䅁权䍄睃䅁权煄权䅁权䑃䅂䅁允䅁䅁䅅䅁佁䅁䅷䅁睁䍁䄴兏㕁䑁䅧䅁䵁䅉䅅䅁䕁䅁䅁睁䵁䅁䅁权㥄睃䅁权瑄权䅁权瑂䅂䅁允䅁䅁䅅䅁䙁䥁噇㑑獴㠵⽳䍄䉁䅁䅁䅂䅁䅁䅍䅄䅁䅁䅯材䅷䅁䅯朶䅯䅁䅯来䅑䅁䅅䅁䉁䅁䅁杄䵁䅁䅁免畁䑁䅧兎㕁䅁䅁䍄䉁䅁䅁䅂䅁䅁䅍䅄䅁䅁䅯杋䄰䅁䅯眶䅯䅁䅯全䅑䅁䅅䅁䉁䅁䅁杄十䅁䅁杍祁䑁䅅䅏ㅁ䑁䅅免祁䅁䅁䍄䉁䅁䅁䅂䅁䅁䅍䅄䅁䅁䅯睺䅷䅁䅯朶䅯䅁䅯兣䅑䅁䅅䅁䉁䅁䅁杄䵁䅁䅁䅍畁䑁䅧兎㑁䅁䅁䍄䉁䅁䅁䅂䅁䅁䅍䅄䅁䅁䅯內䅷䅁䅯朷䅯䅁䅯睧䅑䅁䅅䅁䉁䅁䅁兂䅁䅁䅁乁牘䅷杷允䅁䅁䅑䅁䑁䅁䅷䅁䭁偁䵧䅁䭁佁䭯䅁䭁䡁䕯䅁䉁䅁䅁允䅁䅁䄴䅄䅁䑁䅁杌ㅁ䑁䅫杍䅁䅁杷允䅁䅁䅑䅁䑁䅁䅷䅁䭁偁䬰䅁䭁佁䭯䅁䭁䥁䕕䅁䉁䅁䅁允䅁䅁䄴䅄䅁䑁䅁杌㑁䑁䅣䅏䅁䅁杷允䅁䅁䅑䅁䑁䅁䅷䅁䭁䍁䱧䅁䭁佁䭳䅁䭁䡁䕁䅁䉁䅁䅁允䅁䅁䄴杅䅁䑁䅣兏睁䑁䅕免ぁ䑁䅫杍䅁䅁杷允䅁䅁䅑䅁䑁䅁䅷䅁䭁䑁䵉䅁䭁佁䭧䅁䭁䝁䔰䅁䉁䅁䅁允䅁䅁䄴䅄䅁䑁䅣杌祁䑁䅕睍䅁䅁杷允䅁䅁䅑䅁䑁䅁䅷䅁䭁䡁䅕䅁䭁䉁䅅䅁䭁䅁䍑䅁䉁䅁䅁允䅁䅁䄴䅆䅁䑁䅉杍祁䑁䅕䅍睁䑁䅁䅍睁䅁䅁䍄䉁䅁䅁䅂䅁䅁䅍䅄䅁䅁䅯典䅳䅁䅯朶䅯䅁䅯䄷䅯䅁䅅䅁䉁䅁䅁权䡂䅁䅁䍄䉁䅁䅁䅂䅁䅁䅍䅄䅁䅁䅯䅱䅳䅁䅯朶䅯䅁䅯来䅑䅁䅅䅁䉁䅁䅁权䡂䅁䅁䍄䉁䅁䅁䅂䅁䅁䅍䅄䅁䅁䅯睋䅳䅁䅯儶䅯䅁䅯睢䅑䅁䅅䅁䉁䅁䅁兂䅁䅁䅁䙁䙔䅑杷允䅁䅁䅑䅁䑁䅁䅷䅁䭁䩁丸䅁䭁佁䬰䅁䭁佁䭷䅁䉁䅁䅁允䅁䅁䅯睒䅁䅁杷允䅁䅁䅑䅁䑁䅁䅷䅁䭁䩁䉑䅁䭁䅁䅑䅁䭁䅁䅕䅁䉁䅁䅁允䅁䅁䅕䅁䅁偃灅䕴䵅䅉䅅䅁䕁䅁䅁睁䵁䅁䅁权⽁睃䅁权畄权䅁权㥂䅂䅁允䅁䅁䅅䅁䙁䅁䅁䅁权⭉䅒䍄䉁䅁䅁䅂䅁䅁䅍䅄䅁䅁䅯睆䄰䅁䅯䄶䅯䅁䅯兢䅑䅁䅅䅁䉁䅁䅁权䡂䅁䅁䍄䉁䅁䅁䅂䅁䅁䅍䅄䅁䅁䅯䄰䅷䅁䅯朶䅯䅁䅯全䅑䅁䅅䅁䉁䅁䅁杄䵁䅁䅁䅍畁䑁䅣䅏㕁䅁䅁䍄䉁䅁䅁䅂䅁䅁䅍䅄䅁䅁䅯睓䅳䅁䅯儶䅯䅁䅯兣䅑䅁䅅䅁䉁䅁䅁兂䅁䅁䅁䕑戯䅑杷允䅁䅁䅑䅁䑁䅁䅷䅁䭁乁䄴䅁䭁䅁䅑䅁䭁䅁䍑䅁䉁䅁䅁允䅁䅁䅕䅁䅁乁婊啬䵅䅉䅅䅁䕁䅁䅁睁䵁䅁䅁权乂睃䅁权畄权䅁权瑂䅂䅁允䅁䅁䅅䅁䭁䕁䅣䅁䵁䅉䅅䅁䕁䅁䅁睁䵁䅁䅁权兄䅄䅁权煄权䅁权䑃䅂䅁允䅁䅁䅅䅁佁䅁䅷䅁睁䍁䄴睎穁䑁䅧䅁䵁䅉䅅䅁䕁䅁䅁睁䵁䅁䅁权楁睃䅁权牄权䅁权獄权䅁允䅁䅁䅅䅁䭁䕁䅣䅁䵁䅉䅅䅁䕁䅁䅁睁䵁䅁䅁权杂䅄䅁权煄权䅁权瑂䅂䅁允䅁䅁䅅䅁佁䅁䅷䅁睁䍁䄴李祁䑁䅧䅁䵁䅉䅅䅁䕁䅁䅁睁䵁䅁䅁权䱁允䅁权䉁杁䅁权䑁杁䅁允䅁䅁䅅䅁䙁䙁䙬佱捣⬹䅆䍄䉁䅁䅁䅂䅁䅁䅍䅄䅁䅁䅯儯䅳䅁䅯朶䅯䅁䅯睢䅑䅁䅅䅁䉁䅁䅁杄䭁䅁䅁䅍畁䑁䅙兎䅁䅁杷允䅁䅁䅑䅁䑁䅁䅷䅁䭁䥁乣䅁䭁佁䭙䅁䭁佁䭷䅁䉁䅁䅁允䅁䅁䅯睒䅁䅁杷允䅁䅁䅑䅁䑁䅁䅷䅁䭁䍁䱫䅁䭁佁䬴䅁䭁䡁䕯䅁䉁䅁䅁允䅁䅁䅕䅁䅁䥁歂唵䵁䅉䅅䅁䕁䅁䅁睁䵁䅁䅁权歂睃䅁权湄权䅁权睂䅂䅁允䅁䅁䅅䅁䙁佁㠵穐敖極䅰䍄䉁䅁䅁䅂䅁䅁䅍䅄䅁䅁䅯睨䄰䅁䅯朶䅯䅁䅯䄷䅯䅁䅅䅁䉁䅁䅁权䡂䅁䅁䍄䉁䅁䅁䅂䅁䅁䅍䅄䅁䅁䅯朱䅳䅁䅯眶䅯䅁䅯睢䅑䅁䅅䅁䉁䅁䅁杄十䅁䅁䅎祁䑁䅧兏㕁䑁䅁䅎硁䅁䅁䍄䉁䅁䅁䅂䅁䅁䅍䅄䅁䅁䅯睢䅷䅁䅯䄶䅯䅁䅯来䅑䅁䅅䅁䉁䅁䅁权䡂䅁䅁䍄䉁䅁䅁䅂䅁䅁䅍䅄䅁䅁䅯䅙䅷䅁䅯朶䅯䅁䅯兣䅑䅁䅅䅁䉁䅁䅁杄䵁䅁䅁䅍畁䑁䅧䅍ㅁ䅁䅁䍄䉁䅁䅁䅂䅁䅁䅍䅄䅁䅁䅯杴䅷䅁䅯儷䅯䅁䅯兣䅑䅁䅅䅁䉁䅁䅁兂祃敮渫歸晶睐杷允䅁䅁䅑䅁䑁䅁䅷䅁䭁䩁䴸䅁䭁佁䭯䅁䭁䡁䕯䅁䉁䅁䅁允䅁䅁䄴䅄䅁䑁䅅杌硁䑁䅁免䅁䅁杷允䅁䅁䅑䅁䑁䅁䅷䅁䭁䉁丰䅁䭁佁䭣䅁䭁䡁䕁䅁䉁䅁䅁允䅁䅁䅕㉦㡱䩤奍䕇䵁䅉䅅䅁䕁䅁䅁睁䵁䅁䅁权晃䅄䅁权煄权䅁权䑃䅂䅁允䅁䅁䅅䅁佁䅁䅷䅁硁䍁䄴杍祁䑁䅅䅁䵁䅉䅅䅁䕁䅁䅁睁䵁䅁䅁权⭂䅄䅁权牄权䅁权㥂䅂䅁允䅁䅁䅅䅁佁䉁䅑䅁硁䑁䅁睍硁䑁䅫睍硁䑁䅉睎䅁䅁杷允䅁䅁䅑䅁䑁䅁䅷䅁䭁䙁䵳䅁䭁佁䬰䅁䭁䥁䕕䅁䉁䅁䅁允䅁䅁䅕䉯癯匳䝑吲䴸䅉䅅䅁䕁䅁䅁睁䵁䅁䅁权㥂睃䅁权灄权䅁权獄权䅁允䅁䅁䅅䅁䭁䕁䅣䅁䵁䅉䅅䅁䕁䅁䅁睁䵁䅁䅁权潄䅄䅁权瑄权䅁权硂䅂䅁允䅁䅁䅅䅁䙁䕁䱓佢㝦敱⽕䍄䉁䅁䅁䅂䅁䅁䅍䅄䅁䅁䅯兂䄰䅁䅯眵䅯䅁䅯兢䅑䅁䅅䅁䉁䅁䅁权䡂䅁䅁䍄䉁䅁䅁䅂䅁䅁䅍䅄䅁䅁䅯兓䅷䅁䅯眶䅯䅁䅯䄷䅯䅁䅅䅁䉁䅁䅁权䡂䅁䅁䍄䉁䅁䅁䅂䅁䅁䅍䅄䅁䅁䅯朳䅷䅁䅯朶䅯䅁䅯来䅑䅁䅅䅁䉁䅁䅁杄䭁䅁䅁䅍畁䑁䅕李䅁䅁杷允䅁䅁䅑䅁䑁䅁䅷䅁䭁偁䬸䅁䭁佁䭧䅁䭁䡁䕁䅁䉁䅁䅁允䅁䅁䄴权䅁䑁䅅杌㑁䑁䅧䅁䵁䅉䅅䅁䕁䅁䅁睁䵁䅁䅁权㥁睃䅁权灄权䅁权硂䅂䅁允䅁䅁䅅䅁䙁䅁䅁䅁䅃䵌䅨䍄䉁䅁䅁䅂䅁䅁䅍䅄䅁䅁䅯䅢䅳䅁䅯眶䅯䅁䅯兣䅑䅁䅅䅁䉁䅁䅁杄啁䅁䅁䅎硁䑁䅅免㕁䑁䅕睍睁䑁䅉䅁䵁䅉䅅䅁䕁䅁䅁睁䵁䅁䅁权睄权䅁权灄权䅁权療䅂䅁允䅁䅁䅅䅁䙁䅁䅁䅁睁癷䅊䍄䉁䅁䅁䅂䅁䅁䅍䅄䅁䅁䅯朳䅷䅁䅯朶䅯䅁䅯䅣䅑䅁䅅䅁䉁䅁䅁杄䭁䅁䅁䅍畁䑁䅙免䅁䅁杷允䅁䅁䅑䅁䑁䅁䅷䅁䭁䝁乕䅁䭁佁䭳䅁䭁䝁䔰䅁䉁䅁䅁允䅁䅁䅯睒䅁䅁杷允䅁䅁䅑䅁䑁䅁䅷䅁䭁䱁䰸䅁䭁佁䬴䅁䭁䝁䔰䅁䉁䅁䅁允䅁䅁䅯睒䅁䅁杷允䅁䅁䅑䅁䑁䅁䅷䅁䭁䥁䱣䅁䭁佁䭫䅁䭁䡁䔰䅁䉁䅁䅁允䅁䅁䅕䅁䅁䝁䉄欴䵁䅉䅅䅁䕁䅁䅁睁䵁䅁䅁权㥃䅄䅁权湄权䅁权㙂䅂䅁允䅁䅁䅅䅁䙁䵁㉬灶愸硲䅂䍄䉁䅁䅁䅂䅁䅁䅍䅄䅁䅁䅯朳䅷䅁䅯朶䅯䅁䅯睧䅑䅁䅅䅁䉁䅁䅁杄䵁䅁䅁䅍畁䑁䅙兎ぁ䅁䅁䍄䉁䅁䅁䅂䅁䅁䅍䅄䅁䅁䅯杍䅷䅁䅯眶䅯䅁䅯兦䅑䅁䅅䅁䉁䅁䅁杄十䅁䅁杍㍁䑁䅙䅎㍁䑁䅁䅍睁䅁䅁䍄䉁䅁䅁䅂䅁䅁䅍䅄䅁䅁䅯杪䅁䅁䅯权䅁䅁䅯兂䅁䅁䅅䅁䉁䅁䅁兂䭁㘱睎児乯䅑杷允䅁䅁䅑䅁䑁䅁䅷䅁䭁䝁乳䅁䭁佁䬰䅁䭁䡁䕯䅁䉁䅁䅁允䅁䅁䅕挲㌷⭕汏稲䴸䅉䅅䅁䕁䅁䅁睁䵁䅁䅁权䱄睃䅁权煄权䅁权獄权䅁允䅁䅁䅅䅁䭁䕁䅣䅁䵁䅉䅅䅁䕁䅁䅁睁䵁䅁䅁权䕁睃䅁权煄权䅁权䑃䅂䅁允䅁䅁䅅䅁䭁䕁䅣䅁䵁䅉䅅䅁䕁䅁䅁睁䵁䅁䅁权㡃睃䅁权潄权䅁权療䅂䅁允䅁䅁䅅䅁佁䅁䄴䅁穁䑁䅁杌睁䑁䅉杍䅁䅁杷允䅁䅁䅑䅁䑁䅁䅷䅁䭁佁䵕䅁䭁佁䭣䅁䭁䝁䔰䅁䉁䅁䅁允䅁䅁䅕䬸䝦穓䩣䕈䵁䅉䅅䅁䕁䅁䅁睁䵁䅁䅁权䱄睃䅁权煄权䅁权療䅂䅁允䅁䅁䅅䅁佁䅁䅷䅁睁䍁䄴睎睁䑁䅑䅁䵁䅉䅅䅁䕁䅁䅁睁䵁䅁䅁权畃睃䅁权潄权䅁权㙂䅂䅁允䅁䅁䅅䅁佁䅁䄴䅁祁䑁䅅杌穁䑁䅫杍䅁䅁杷允䅁䅁䅑䅁䑁䅁䅷䅁䭁䥁䴸䅁䭁佁䬰䅁䭁䥁䕍䅁䉁䅁䅁允䅁䅁䅕捆䱄㡶祑䐸䴸䅉䅅䅁䕁䅁䅁睁䵁䅁䅁权䱄睃䅁权煄权䅁权睂䅂䅁允䅁䅁䅅䅁佁䅁䅷䅁睁䍁䄴李睁䑁䅣䅁䵁䅉䅅䅁䕁䅁䅁睁䵁䅁䅁权䱁䅄䅁权灄权䅁权硂䅂䅁允䅁䅁䅅䅁䙁䅁䅁䅁䅂效䅂䍄䉁䅁䅁䅂䅁䅁䅍䅄䅁䅁䅯杨䅷䅁䅯䄶䅯䅁䅯睢䅑䅁䅅䅁䉁䅁䅁权䡂䅁䅁䍄䉁䅁䅁䅂䅁䅁䅍䅄䅁䅁䅯䅘䅷䅁䅯儷䅯䅁䅯来䅑䅁䅅䅁䉁䅁䅁兂煄挫歅⼰潘睐杷允䅁䅁䅑䅁䑁䅁䅷䅁䭁䥁䱕䅁䭁佁䭧䅁䭁䡁䔰䅁䉁䅁䅁允䅁䅁䄴杄䅁䑁䅅䅎畁䑁䅉睎硁䅁䅁䍄䉁䅁䅁䅂䅁䅁䅍䅄䅁䅁䅯兔䅷䅁䅯䄶䅯䅁䅯兢䅑䅁䅅䅁䉁䅁䅁杄䵁䅁䅁兏畁䑁䅧睍㍁䅁䅁䍄䉁䅁䅁䅂䅁䅁䅍䅄䅁䅁䅯儫䅁䅁䅯允䅉䅁䅯兂䅉䅁䅅䅁䉁䅁䅁兂杄呹獸橣潌䅑杷允䅁䅁䅑䅁䑁䅁䅷䅁䭁䥁䱕䅁䭁佁䭳䅁䭁䡁䕁䅁䉁䅁䅁允䅁䅁䄴杅䅁䑁䅑兏㉁䑁䅍睎㑁䑁䅑李䅁䅁杷允䅁䅁䅑䅁䑁䅁䅷䅁䭁䭁䱷䅁䭁佁䭫䅁䭁䝁䔰䅁䉁䅁䅁允䅁䅁䅕䅁䅁䅁奂ふ䵁䅉䅅䅁䕁䅁䅁睁䵁䅁䅁权敁睃䅁权潄权䅁权瑂䅂䅁允䅁䅁䅅䅁佁䅁䄴䅁ㅁ䑁䅉杌硁䑁䅍䅎䅁䅁杷允䅁䅁䅑䅁䑁䅁䅷䅁䭁偁䬸䅁䭁佁䭣䅁䭁䡁䕯䅁䉁䅁䅁允䅁䅁䅕㝤昶楇搯䰱䴸䅉䅅䅁䕁䅁䅁睁䵁䅁䅁权穄权䅁权煄权䅁权瑂䅂䅁允䅁䅁䅅䅁䭁䕁䅣䅁䵁䅉䅅䅁䕁䅁䅁睁䵁䅁䅁权睄睃䅁权湄权䅁权䙃䅂䅁允䅁䅁䅅䅁䙁䥁堲桢䑋䉑䅊䍄䉁䅁䅁䅂䅁䅁䅍䅄䅁䅁䅯兂䅅䅁䅯充䅁䅁䅯䅂䅉䅁䅅䅁䉁䅁䅁杄啁䅁䅁睍硁䑁䅙䅎睁䑁䅁䅍睁䑁䅁䅁䵁䅉䅅䅁䕁䅁䅁睁䵁䅁䅁权穂睃䅁权煄权䅁权㙂䅂䅁允䅁䅁䅅䅁佁䅁䅷䅁睁䍁䄴睎ぁ䑁䅧䅁䵁䅉䅅䅁䕁䅁䅁睁䵁䅁䅁权䝂允䅁权䉁杁䅁权䙁杁䅁允䅁䅁䅅䅁䙁䉁敘㍱晤乢䅰䍄䉁䅁䅁䅂䅁䅁䅍䅄䅁䅁䅯儸䅯䅁䅯眶䅯䅁䅯睢䅑䅁䅅䅁䉁䅁䅁杄十䅁䅁睍穁䑁䅉杍㉁䑁䅣睍ㅁ䅁䅁䍄䉁䅁䅁䅂䅁䅁䅍䅄䅁䅁䅯督䅳䅁䅯朶䅯䅁䅯䅣䅑䅁䅅䅁䉁䅁䅁杄䭁䅁䅁䅍畁䑁䅙兏䅁䅁杷允䅁䅁䅑䅁䑁䅁䅷䅁䭁䩁䴴䅁䭁佁䭙䅁䭁䡁䔰䅁䉁䅁䅁允䅁䅁䄴䅄䅁䑁䅑杌祁䑁䅧李䅁䅁杷允䅁䅁䅑䅁䑁䅁䅷䅁䭁䑁䱧䅁䭁佁䭧䅁䭁佁䭷䅁䉁䅁䅁允䅁䅁䅯睒䅁䅁杷允䅁䅁䅑䅁䑁䅁䅷䅁䭁䱁䱳䅁䭁佁䭙䅁䭁䡁䔰䅁䉁䅁䅁允䅁䅁䄴䅄䅁䑁䅉杌硁䑁䅫兎䅁䅁杷允䅁䅁䅑䅁䑁䅁䅷䅁䭁䝁䱳䅁䭁佁䬰䅁䭁佁䭷䅁䉁䅁䅁允䅁䅁䅯睒䅁䅁杷允䅁䅁䅑䅁䑁䅁䅷䅁䭁䍁䴴䅁䭁佁䭳䅁䭁䥁䕕䅁䉁䅁䅁允䅁䅁䄴杅䅁䑁䅍䅎穁䑁䅑兎㕁䑁䅑兏䅁䅁杷允䅁䅁䅑䅁䑁䅁䅷䅁䭁䥁䴰䅁䭁佁䭯䅁䭁䝁䔸䅁䉁䅁䅁允䅁䅁䄴䅄䅁䑁䅁杌祁䑁䅙䅎䅁䅁杷允䅁䅁䅑䅁䑁䅁䅷䅁䭁䉁乣䅁䭁佁䬰䅁䭁佁䭷䅁䉁䅁䅁允䅁䅁䅯睒䅁䅁杷允䅁䅁䅑䅁䑁䅁䅷䅁䭁䅁䱁䅁䭁佁䭫䅁䭁䥁䕕䅁䉁䅁䅁允䅁䅁䅕䅁䅁䥁流䔱䵁䅉䅅䅁䕁䅁䅁睁䵁䅁䅁权䍁兄䅁权瑄权䅁权䑃䅂䅁允䅁䅁䅅䅁䙁䉁䘫ㄶ㑇桮䅒䍄䉁䅁䅁䅂䅁䅁䅍䅄䅁䅁䅯睊䄰䅁䅯䄶䅯䅁䅯睧䅑䅁䅅䅁䉁䅁䅁杄佁䅁䅁免ぁ䍁䄴䅍㕁䑁䅫䅁䵁䅉䅅䅁䕁䅁䅁睁䵁䅁䅁权敂兄䅁权潄权䅁权睂䅂䅁允䅁䅁䅅䅁佁䅁䄴䅁㑁䑁䅫杌㕁䑁䅅睍䅁䅁杷允䅁䅁䅑䅁䑁䅁䅷䅁䭁佁䵍䅁䭁佁䭳䅁䭁䥁䕕䅁䉁䅁䅁允䅁䅁䄴杅䅁䑁䅉䅎ㅁ䑁䅕䅏ぁ䑁䅫睍䅁䅁杷允䅁䅁䅑䅁䑁䅁䅷䅁䭁䑁乷䅁䭁佁䭫䅁䭁䡁䕯䅁䉁䅁䅁允䅁䅁䅕䅁䅁䵁䙃唲䵁䅉䅅䅁䕁䅁䅁睁䵁䅁䅁权畁䅄䅁权牄权䅁权硂䅂䅁允䅁䅁䅅䅁佁䉁䅉䅁穁䑁䅑睍ぁ䑁䅧睍㉁䑁䅫䅁䵁䅉䅅䅁䕁䅁䅁睁䵁䅁䅁权ㅂ䅄䅁权煄权䅁权獄权䅁允䅁䅁䅅䅁䭁䕁䅣䅁䵁䅉䅅䅁䕁䅁䅁睁䵁䅁䅁权畃䅄䅁权牄权䅁权睂䅂䅁允䅁䅁䅅䅁佁䉁䅑䅁硁䑁䅍免祁䑁䅕䅎硁䑁䅧免䅁䅁杷允䅁䅁䅑䅁䑁䅁䅷䅁䭁䉁䱅䅁䭁佁䭙䅁䭁䝁䔸䅁䉁䅁䅁允䅁䅁䄴䅄䅁䑁䅕杌ぁ䑁䅣兏䅁䅁杷允䅁䅁䅑䅁䑁䅁䅷䅁䭁䥁䱙䅁䭁佁䭯䅁䭁䡁䕅䅁䉁䅁䅁允䅁䅁䄴䅄䅁䑁䅁杌ㅁ䑁䅣䅏䅁䅁杷允䅁䅁䅑䅁䑁䅁䅷䅁䭁偁䭕䅁䭁佁䬴䅁䭁䡁䕯䅁䉁䅁䅁允䅁䅁䅕䅁䅁䕁晄〴䵁䅉䅅䅁䕁䅁䅁睁䵁䅁䅁权偃睃䅁权湄权䅁权睂䅂䅁允䅁䅁䅅䅁䙁䙁捁䡢灸琯⽑䍄䉁䅁䅁䅂䅁䅁䅍䅄䅁䅁䅯䅂䅷䅁䅯眵䅯䅁䅯䄷䅯䅁䅅䅁䉁䅁䅁权䡂䅁䅁䍄䉁䅁䅁䅂䅁䅁䅍䅄䅁䅁䅯杊䅷䅁䅯眵䅯䅁䅯兦䅑䅁䅅䅁䉁䅁䅁兂䙄䱉祂䩡䑅䅑杷允䅁䅁䅑䅁䑁䅁䅷䅁䭁䑁䵳䅁䭁佁䭯䅁䭁佁䭷䅁䉁䅁䅁允䅁䅁䅯睒䅁䅁杷允䅁䅁䅑䅁䑁䅁䅷䅁䭁䥁䰴䅁䭁佁䭧䅁䭁䥁䕕䅁䉁䅁䅁允䅁䅁䄴杄䅁䑁䅉䅍畁䑁䅣兎㑁䅁䅁䍄䉁䅁䅁䅂䅁䅁䅍䅄䅁䅁䅯睡䄰䅁䅯朶䅯䅁䅯全䅑䅁䅅䅁䉁䅁䅁杄䵁䅁䅁李畁䑁䅣䅏祁䅁䅁䍄䉁䅁䅁䅂䅁䅁䅍䅄䅁䅁䅯兤䅷䅁䅯朶䅯䅁䅯全䅑䅁䅅䅁䉁䅁䅁杄䭁䅁䅁䅍畁䑁䅅杍䅁䅁杷允䅁䅁䅑䅁䑁䅁䅷䅁䭁佁䉕䅁䭁䉁䅅䅁䭁䅁䅕䅁䉁䅁䅁允䅁䅁䄴杅䅁䑁䅙睎硁䑁䅉兎睁䑁䅁䅍䅁䅁杷允䅁䅁䅑䅁䑁䅁䅷䅁䭁䡁丰䅁䭁佁䭙䅁䭁䡁䕅䅁䉁䅁䅁允䅁䅁䄴䅄䅁䑁䅁杌㑁䑁䅑䅎䅁䅁杷允䅁䅁䅑䅁䑁䅁䅷䅁䭁䕁䅫䅁䭁䅁䍅䅁䭁䅁䍕䅁䉁䅁䅁允䅁䅁䅕祑㈳偌⭋䕺䵁䅉䅅䅁䕁䅁䅁睁䵁䅁䅁权元睃䅁权煄权䅁权㙂䅂䅁允䅁䅁䅅䅁䭁䕁䅣䅁䵁䅉䅅䅁䕁䅁䅁睁䵁䅁䅁权啂睃䅁权灄权䅁权㙂䅂䅁允䅁䅁䅅䅁䙁䅁䅁䅁䅁摍䅘䍄䉁䅁䅁䅂䅁䅁䅍䅄䅁䅁䅯睧䅳䅁䅯朵䅯䅁䅯兣䅑䅁䅅䅁䉁䅁䅁杄䵁䅁䅁免畁䑁䅑睎㉁䅁䅁䍄䉁䅁䅁䅂䅁䅁䅍䅄䅁䅁䅯內䅷䅁䅯朷䅯䅁䅯兢䅑䅁䅅䅁䉁䅁䅁权䡂䅁䅁䍄䉁䅁䅁䅂䅁䅁䅍䅄䅁䅁䅯䅍䅷䅁䅯朶䅯䅁䅯睢䅑䅁䅅䅁䉁䅁䅁杄䵁䅁䅁䅍畁䑁䅙兏ぁ䅁䅁䍄䉁䅁䅁䅂䅁䅁䅍䅄䅁䅁䅯䄴䅷䅁䅯眶䅯䅁䅯䄷䅯䅁䅅䅁䉁䅁䅁权䡂䅁䅁䍄䉁䅁䅁䅂䅁䅁䅍䅄䅁䅁䅯杂䅅䅁䅯䅂䅁䅁䅯兂䅁䅁䅅䅁䉁䅁䅁兂䅁䅁䅁䕱汴兑杷允䅁䅁䅑䅁䑁䅁䅷䅁䭁䑁䵉䅁䭁佁䭯䅁䭁䝁䔸䅁䉁䅁䅁允䅁䅁䄴䅄䅁䑁䅅杌穁䑁䅉兏䅁䅁杷允䅁䅁䅑䅁䑁䅁䅷䅁䭁偁䵕䅁䭁佁䭯䅁䭁䡁䕅䅁䉁䅁䅁允䅁䅁䄴䅄䅁䑁䅁杌硁䑁䅍䅏䅁䅁杷允䅁䅁䅑䅁䑁䅁䅷䅁䭁䭁乯䅁䭁佁䭙䅁䭁䥁䕕䅁䉁䅁䅁允䅁䅁䄴权䅁䑁䅍杌硁䑁䅙䅁䵁䅉䅅䅁䕁䅁䅁睁䵁䅁䅁权䭄兄䅁权畄权䅁权瑂䅂䅁允䅁䅁䅅䅁䭁䕁䅣䅁䵁䅉䅅䅁䕁䅁䅁睁䵁䅁䅁权䩄睃䅁权煄权䅁权獄权䅁允䅁䅁䅅䅁䭁䕁䅣䅁䵁䅉䅅䅁䕁䅁䅁睁䵁䅁䅁权㡄睃䅁权煄权䅁权硂䅂䅁允䅁䅁䅅䅁佁䅁䅷䅁睁䍁䄴免硁䑁䅑䅁䵁䅉䅅䅁䕁䅁䅁睁䵁䅁䅁权睁䅄䅁权煄权䅁权睂䅂䅁允䅁䅁䅅䅁佁䅁䅷䅁睁䍁䄴李ㅁ䑁䅧䅁䵁䅉䅅䅁䕁䅁䅁睁䵁䅁䅁权硁䅄䅁权煄权䅁权睂䅂䅁允䅁䅁䅅䅁佁䅁䅷䅁硁䍁䄴睍㉁䑁䅕䅁䵁䅉䅅䅁䕁䅁䅁睁䵁䅁䅁权睁䅄䅁权煄权䅁权䙃䅂䅁允䅁䅁䅅䅁佁䅁䅷䅁睁䍁䄴李㑁䑁䅉䅁䵁䅉䅅䅁䕁䅁䅁睁䵁䅁䅁权千兄䅁权灄权䅁权䙃䅂䅁允䅁䅁䅅䅁䙁䅁䅁䅁䅄支䄱䍄䉁䅁䅁䅂䅁䅁䅍䅄䅁䅁䅯杍䅷䅁䅯朶䅯䅁䅯全䅑䅁䅅䅁䉁䅁䅁杄䵁䅁䅁免畁䑁䅉免ㅁ䅁䅁䍄䉁䅁䅁䅂䅁䅁䅍䅄䅁䅁䅯睍䅷䅁䅯朶䅯䅁䅯睧䅑䅁䅅䅁䉁䅁䅁杄䵁䅁䅁免畁䑁䅉䅍㕁䅁䅁䍄䉁䅁䅁䅂䅁䅁䅍䅄䅁䅁䅯睖䅷䅁䅯眵䅯䅁䅯全䅑䅁䅅䅁䉁䅁䅁兂浂浚浚浚余䅑杷允䅁䅁䅑䅁䑁䅁䅷䅁䭁䝁䵧䅁䭁佁䭯䅁䭁䡁䕅䅁䉁䅁䅁允䅁䅁䄴权䅁䑁䅁杌㉁䑁䅫䅁䵁䅉䅅䅁䕁䅁䅁睁䵁䅁䅁权睁䅄䅁权煄权䅁权䑃䅂䅁允䅁䅁䅅䅁佁䅁䅷䅁硁䍁䄴杍睁䑁䅉䅁䵁䅉䅅䅁䕁䅁䅁睁䵁䅁䅁权䕁睃䅁权煄权䅁权硂䅂䅁允䅁䅁䅅䅁䭁䕁䅣䅁䵁䅉䅅䅁䕁䅁䅁睁䵁䅁䅁权䭄睃䅁权煄权䅁权睂䅂䅁允䅁䅁䅅䅁佁䅁䅯䅁睁䍁䄴睎硁䅁䅁䍄䉁䅁䅁䅂䅁䅁䅍䅄䅁䅁䅯睡䅳䅁䅯朶䅯䅁䅯来䅑䅁䅅䅁䉁䅁䅁杄䵁䅁䅁䅍畁䑁䅣李穁䅁䅁䍄䉁䅁䅁䅂䅁䅁䅍䅄䅁䅁䅯䄱䅳䅁䅯眶䅯䅁䅯兦䅑䅁䅅䅁䉁䅁䅁杄啁䅁䅁杍祁䑁䅑兏ぁ䑁䅙睎㍁䑁䅣䅁䵁䅉䅅䅁䕁䅁䅁睁䵁䅁䅁权畁兄䅁权灄权䅁权㥂䅂䅁允䅁䅁䅅䅁䙁䅁䅁䅁䅁乣䅒䍄䉁䅁䅁䅂䅁䅁䅍䅄䅁䅁䅯睌䄰䅁䅯儶䅯䅁䅯兦䅑䅁䅅䅁䉁䅁䅁兂䅁䅁䅁䕁噺䅑杷允䅁䅁䅑䅁䑁䅁䅷䅁䭁䭁䵍䅁䭁佁䬰䅁䭁䥁䕕䅁䉁䅁䅁允䅁䅁䅕捷桱扒穢䕉䵁䅉䅅䅁䕁䅁䅁睁䵁䅁䅁权歃䅄䅁权瑄权䅁权䙃䅂䅁允䅁䅁䅅䅁䙁乁㕶浦㡱䱤⽍䍄䉁䅁䅁䅂䅁䅁䅍䅄䅁䅁䅯䅅䄰䅁䅯朶䅯䅁䅯兦䅑䅁䅅䅁䉁䅁䅁杄䵁䅁䅁免畁䑁䅅䅍祁䅁䅁䍄䉁䅁䅁䅂䅁䅁䅍䅄䅁䅁䅯兡䅳䅁䅯朶䅯䅁䅯兣䅑䅁䅅䅁䉁䅁䅁杄䵁䅁䅁䅍畁䑁䅉免㍁䅁䅁䍄䉁䅁䅁䅂䅁䅁䅍䅄䅁䅁䅯兪䅳䅁䅯儷䅯䅁䅯䄷䅯䅁䅅䅁䉁䅁䅁权䡂䅁䅁䍄䉁䅁䅁䅂䅁䅁䅍䅄䅁䅁䅯䅶䄰䅁䅯朷䅯䅁䅯兢䅑䅁䅅䅁䉁䅁䅁权䡂䅁䅁䍄䉁䅁䅁䅂䅁䅁䅍䅄䅁䅁䅯睎䅳䅁䅯朵䅯䅁䅯来䅑䅁䅅䅁䉁䅁䅁杄䭁䅁䅁杍畁䑁䅅免䅁䅁杷允䅁䅁䅑䅁䑁䅁䅷䅁䭁䝁䱳䅁䭁佁䭯䅁䭁䡁䕅䅁䉁䅁䅁允䅁䅁䄴䅄䅁䑁䅁杌㕁䑁䅉睎䅁䅁杷允䅁䅁䅑䅁䑁䅁䅷䅁䭁䵁䰰䅁䭁佁䬰䅁䭁䥁䕕䅁䉁䅁䅁允䅁䅁䅕㑎䉬余兘樰䴸䅉䅅䅁䕁䅁䅁睁䵁䅁䅁权瑂睃䅁权煄权䅁权瑂䅂䅁允䅁䅁䅅䅁䭁䕁䅣䅁䵁䅉䅅䅁䕁䅁䅁睁䵁䅁䅁权畂睃䅁权煄权䅁权瑂䅂䅁允䅁䅁䅅䅁䭁䕁䅣䅁䵁䅉䅅䅁䕁䅁䅁睁䵁䅁䅁权䉁兄䅁权浄权䅁权獄权䅁允䅁䅁䅅䅁䭁䕁䅣䅁䵁䅉䅅䅁䕁䅁䅁睁䵁䅁䅁权癄允䅁权䉁杁䅁权䍁杁䅁允䅁䅁䅅䅁䙁䭁㡑穢桰乧䅤䍄䉁䅁䅁䅂䅁䅁䅍䅄䅁䅁䅯杰䄰䅁䅯䄶䅯䅁䅯䅣䅑䅁䅅䅁䉁䅁䅁杄䵁䅁䅁杍㑁䍁䄴兏祁䅁䅁䍄䉁䅁䅁䅂䅁䅁䅍䅄䅁䅁䅯兡䅳䅁䅯朶䅯䅁䅯全䅑䅁䅅䅁䉁䅁䅁杄䭁䅁䅁䅍畁䑁䅉兎䅁䅁杷允䅁䅁䅑䅁䑁䅁䅷䅁䭁䝁䱯䅁䭁佁䭯䅁䭁䥁䕕䅁䉁䅁䅁允䅁䅁䄴䅄䅁䑁䅁杌ぁ䑁䅙䅎䅁䅁杷允䅁䅁䅑䅁䑁䅁䅷䅁䭁䕁临䅁䭁佁䭣䅁䭁䡁䔰䅁䉁䅁䅁允䅁䅁䅕琯㑒匶硡ぅ䵁䅉䅅䅁䕁䅁䅁睁䵁䅁䅁权佃睃䅁权浄权䅁权睂䅂䅁允䅁䅁䅅䅁佁䅁䅷䅁穁䍁䄴睍睁䑁䅣䅁䵁䅉䅅䅁䕁䅁䅁睁䵁䅁䅁权灂睃䅁权煄权䅁权㥂䅂䅁允䅁䅁䅅䅁佁䅁䅷䅁睁䍁䄴免㕁䑁䅉䅁䵁䅉䅅䅁䕁䅁䅁睁䵁䅁䅁权䑁睃䅁权煄权䅁权療䅂䅁允䅁䅁䅅䅁佁䅁䅷䅁硁䍁䄴杍祁䑁䅑䅁䵁䅉䅅䅁䕁䅁䅁睁䵁䅁䅁权䩁睃䅁权瑄权䅁权睂䅂䅁允䅁䅁䅅䅁䙁䥁坣挲㌷㥕⽳䍄䉁䅁䅁䅂䅁䅁䅍䅄䅁䅁䅯先䄰䅁䅯朶䅯䅁䅯兢䅑䅁䅅䅁䉁䅁䅁杄䵁䅁䅁䅍畁䑁䅫䅏㍁䅁䅁䍄䉁䅁䅁䅂䅁䅁䅍䅄䅁䅁䅯睷䅅䅁䅯䅂䅁䅁䅯䅂䅉䅁䅅䅁䉁䅁䅁兂䅁䅁䅄䭍䩱兑杷允䅁䅁䅑䅁䑁䅁䅷䅁䭁䉁䱫䅁䭁佁䭫䅁䭁佁䭷䅁䉁䅁䅁允䅁䅁䅯睒䅁䅁杷允䅁䅁䅑䅁䑁䅁䅷䅁䭁偁䬸䅁䭁佁䭯䅁䭁䡁䕯䅁䉁䅁䅁允䅁䅁䄴䅄䅁䑁䅁杌ㅁ䑁䅙免䅁䅁杷允䅁䅁䅑䅁䑁䅁䅷䅁䭁䅁䱁䅁䭁佁䭯䅁䭁䡁䕯䅁䉁䅁䅁允䅁䅁䄴䅄䅁䑁䅁杌ㅁ䑁䅍李䅁䅁杷允䅁䅁䅑䅁䑁䅁䅷䅁䭁䝁䵯䅁䭁佁䭫䅁䭁䡁䔰䅁䉁䅁䅁允䅁䅁䅕䅁䅁䥁塄唰䵁䅉䅅䅁䕁䅁䅁睁䵁䅁䅁权祂䅄䅁权瑄权䅁权䑃䅂䅁允䅁䅁䅅䅁䙁䵁坳䵖兹兏䅖䍄䉁䅁䅁䅂䅁䅁䅍䅄䅁䅁䅯兦䅷䅁䅯朵䅯䅁䅯兢䅑䅁䅅䅁䉁䅁䅁杄䵁䅁䅁杍畁䑁䅧免硁䅁䅁䍄䉁䅁䅁䅂䅁䅁䅍䅄䅁䅁䅯眯䅯䅁䅯朶䅯䅁䅯䅣䅑䅁䅅䅁䉁䅁䅁杄䵁䅁䅁䅍畁䑁䅕免ㅁ䅁䅁䍄䉁䅁䅁䅂䅁䅁䅍䅄䅁䅁䅯睡䅷䅁䅯儶䅯䅁䅯全䅑䅁䅅䅁䉁䅁䅁兂䅁䅁䅁䕁偃䅷杷允䅁䅁䅑䅁䑁䅁䅷䅁䭁䭁䵳䅁䭁佁䭯䅁䭁䡁䕯䅁䉁䅁䅁允䅁䅁䅯睒䅁䅁杷允䅁䅁䅑䅁䑁䅁䅷䅁䭁䅁䱍䅁䭁佁䭯䅁䭁䡁䕁䅁䉁䅁䅁允䅁䅁䄴䅄䅁䑁䅅杌祁䑁䅍免䅁䅁杷允䅁䅁䅑䅁䑁䅁䅷䅁䭁佁䱉䅁䭁佁䭯䅁䭁䡁䕅䅁䉁䅁䅁允䅁䅁䄴䅄䅁䑁䅁杌㉁䑁䅍兎䅁䅁杷允䅁䅁䅑䅁䑁䅁䅷䅁䭁佁乫䅁䭁佁䭣䅁䭁䡁䕅䅁䉁䅁䅁允䅁䅁䅕敫㠱穐敖樯䴸䅉䅅䅁䕁䅁䅁睁䵁䅁䅁权⽄权䅁权煄权䅁权硂䅂䅁允䅁䅁䅅䅁佁䅁䅷䅁睁䍁䄴兎ㅁ䑁䅕䅁䵁䅉䅅䅁䕁䅁䅁睁䵁䅁䅁权䵂睃䅁权浄权䅁权㥂䅂䅁允䅁䅁䅅䅁佁䅁䅷䅁ぁ䍁䄴䅍睁䑁䅣䅁䵁䅉䅅䅁䕁䅁䅁睁䵁䅁䅁权汄䅁䅁权䕁䅁䅁权䙁䅁䅁允䅁䅁䅅䅁䙁䅁䅁䅁㙄汴䉸䍄䉁䅁䅁䅂䅁䅁䅍䅄䅁䅁䅯睁䅳䅁䅯朶䅯䅁䅯兣䅑䅁䅅䅁䉁䅁䅁杄䵁䅁䅁䅍畁䑁䅫兏ㅁ䅁䅁䍄䉁䅁䅁䅂䅁䅁䅍䅄䅁䅁䅯䅰䅳䅁䅯儶䅯䅁䅯睧䅑䅁䅅䅁䉁䅁䅁兂䅁䅁䅁䉧䩐䅑杷允䅁䅁䅑䅁䑁䅁䅷䅁䭁乁䱅䅁䭁佁䭙䅁䭁䥁䕕䅁䉁䅁䅁允䅁䅁䄴䅄䅁䑁䅅杌穁䑁䅣免䅁䅁杷允䅁䅁䅑䅁䑁䅁䅷䅁䭁䅁乫䅁䭁佁䬰䅁䭁䡁䕅䅁䉁䅁䅁允䅁䅁䅕敨剴䉵䘶稰䴸䅉䅅䅁䕁䅁䅁睁䵁䅁䅁权⽄权䅁权煄权䅁权䙃䅂䅁允䅁䅁䅅䅁佁䅁䅷䅁睁䍁䄴李睁䑁䅅䅁䵁䅉䅅䅁䕁䅁䅁睁䵁䅁䅁权䑁睃䅁权煄权䅁权䙃䅂䅁允䅁䅁䅅䅁佁䅁䅷䅁硁䍁䄴免㍁䑁䅍䅁䵁䅉䅅䅁䕁䅁䅁睁䵁䅁䅁权時睃䅁权牄权䅁权療䅂䅁允䅁䅁䅅䅁佁䉁䅉䅁祁䑁䅧李祁䑁䅧䅍睁䑁䅁䅁䵁䅉䅅䅁䕁䅁䅁睁䵁䅁䅁权䙃兄䅁权畄权䅁权獄权䅁允䅁䅁䅅䅁䭁䕁䅣䅁䵁䅉䅅䅁䕁䅁䅁睁䵁䅁䅁权㑁䅄䅁权畄权䅁权瑂䅂䅁允䅁䅁䅅䅁䙁䅁䅁䅁杄兊䉄䍄䉁䅁䅁䅂䅁䅁䅍䅄䅁䅁䅯眯䅯䅁䅯朶䅯䅁䅯睧䅑䅁䅅䅁䉁䅁䅁杄䵁䅁䅁䅍畁䑁䅕杍㍁䅁䅁䍄䉁䅁䅁䅂䅁䅁䅍䅄䅁䅁䅯䅒䅳䅁䅯儶䅯䅁䅯全䅑䅁䅅䅁䉁䅁䅁兂䅁䅁䅁䕁乺䅑杷允䅁䅁䅑䅁䑁䅁䅷䅁䭁䅁䵙䅁䭁佁䭯䅁䭁䝁䔰䅁䉁䅁䅁允䅁䅁䅯睒䅁䅁杷允䅁䅁䅑䅁䑁䅁䅷䅁䭁䕁䵷䅁䭁佁䭯䅁䭁䡁䕅䅁䉁䅁䅁允䅁䅁䄴䅄䅁䑁䅅杌硁䑁䅉李䅁䅁杷允䅁䅁䅑䅁䑁䅁䅷䅁䭁䱁䵫䅁䭁佁䭯䅁䭁䡁䕅䅁䉁䅁䅁允䅁䅁䄴权䅁䑁䅅杌睁䑁䅙䅁䵁䅉䅅䅁䕁䅁䅁睁䵁䅁䅁权塁䅄䅁权牄权䅁权睂䅂䅁允䅁䅁䅅䅁佁䉁䅉䅁硁䑁䅣兏祁䑁䅍睎ㅁ䑁䅣䅁䵁䅉䅅䅁䕁䅁䅁睁䵁䅁䅁权い䅄䅁权瑄权䅁权瑂䅂䅁允䅁䅁䅅䅁䙁䵁䭈啯㉗⬸⽕䍄䉁䅁䅁䅂䅁䅁䅍䅄䅁䅁䅯睇䄰䅁䅯朶䅯䅁䅯䅣䅑䅁䅅䅁䉁䅁䅁权䡂䅁䅁䍄䉁䅁䅁䅂䅁䅁䅍䅄䅁䅁䅯睶䅷䅁䅯儶䅯䅁䅯䄷䅯䅁䅅䅁䉁䅁䅁权䡂䅁䅁䍄䉁䅁䅁䅂䅁䅁䅍䅄䅁䅁䅯䅂䅷䅁䅯眶䅯䅁䅯兣䅑䅁䅅䅁䉁䅁䅁杄啁䅁䅁免穁䑁䅍兏睁䑁䅧睍㍁䑁䅕䅁䵁䅉䅅䅁䕁䅁䅁睁䵁䅁䅁权权䅄䅁权煄权䅁权䑃䅂䅁允䅁䅁䅅䅁佁䅁䅷䅁睁䍁䄴睍睁䑁䅑䅁䵁䅉䅅䅁䕁䅁䅁睁䵁䅁䅁权䕂睃䅁权灄权䅁权瑂䅂䅁允䅁䅁䅅䅁䭁䕁䅣䅁䵁䅉䅅䅁䕁䅁䅁睁䵁䅁䅁权獂䅄䅁权湄权䅁权睂䅂䅁允䅁䅁䅅䅁䙁䵁桵扒穢儯䅬䍄䉁䅁䅁䅂䅁䅁䅍䅄䅁䅁䅯儶䅷䅁䅯眶䅯䅁䅯䄷䅯䅁䅅䅁䉁䅁䅁权䡂䅁䅁䍄䉁䅁䅁䅂䅁䅁䅍䅄䅁䅁䅯䅙䅷䅁䅯眶䅯䅁䅯全䅑䅁䅅䅁䉁䅁䅁杄十䅁䅁杍ㅁ䑁䅁䅎ぁ䑁䅅兏祁䅁䅁䍄䉁䅁䅁䅂䅁䅁䅍䅄䅁䅁䅯䅓䅷䅁䅯朶䅯䅁䅯兦䅑䅁䅅䅁䉁䅁䅁杄䵁䅁䅁䅍畁䑁䅕杍硁䅁䅁䍄䉁䅁䅁䅂䅁䅁䅍䅄䅁䅁䅯兒䅷䅁䅯眶䅯䅁䅯睧䅑䅁䅅䅁䉁䅁䅁杄十䅁䅁杍㍁䑁䅍兎㕁䑁䅙兏㍁䅁䅁䍄䉁䅁䅁䅂䅁䅁䅍䅄䅁䅁䅯䅧䅷䅁䅯眶䅯䅁䅯兣䅑䅁䅅䅁䉁䅁䅁杄啁䅁䅁睍睁䑁䅕免㍁䑁䅧杍ぁ䑁䅉䅁䵁䅉䅅䅁䕁䅁䅁睁䵁䅁䅁权䅃䅄䅁权牄权䅁权䙃䅂䅁允䅁䅁䅅䅁佁䉁䅑䅁穁䑁䅁䅏㍁䑁䅫䅏睁䑁䅫睍䅁䅁杷允䅁䅁䅑䅁䑁䅁䅷䅁䭁䝁䵉䅁䭁佁䭣䅁䭁䝁䔸䅁䉁䅁䅁允䅁䅁䅕㥃扑灗㙑樯䴸䅉䅅䅁䕁䅁䅁睁䵁䅁䅁权潃兄䅁权瑄权䅁权䑃䅂䅁允䅁䅁䅅䅁䙁䡁䙇⭦灦㥡⽕䍄䉁䅁䅁䅂䅁䅁䅍䅄䅁䅁䅯杣䅷䅁䅯朶䅯䅁䅯兢䅑䅁䅅䅁䉁䅁䅁权䡂䅁䅁䍄䉁䅁䅁䅂䅁䅁䅍䅄䅁䅁䅯䅅䅷䅁䅯䄶䅯䅁䅯睢䅑䅁䅅䅁䉁䅁䅁杄佁䅁䅁免睁䍁䄴䅎祁䑁䅕䅁䵁䅉䅅䅁䕁䅁䅁睁䵁䅁䅁权呁䅄䅁权煄权䅁权睂䅂䅁允䅁䅁䅅䅁佁䅁䅷䅁硁䍁䄴䅍穁䑁䅙䅁䵁䅉䅅䅁䕁䅁䅁睁䵁䅁䅁权䍄兄䅁权湄权䅁权獄权䅁允䅁䅁䅅䅁䭁䕁䅣䅁䵁䅉䅅䅁䕁䅁䅁睁䵁䅁䅁权祂䅄䅁权煄权䅁权㥂䅂䅁允䅁䅁䅅䅁佁䅁䅷䅁睁䍁䄴䅍穁䑁䅅䅁䵁䅉䅅䅁䕁䅁䅁睁䵁䅁䅁权坁兄䅁权瑄权䅁权瑂䅂䅁允䅁䅁䅅䅁䭁䕁䅣䅁䵁䅉䅅䅁䕁䅁䅁睁䵁䅁䅁权婃睃䅁权煄权䅁权療䅂䅁允䅁䅁䅅䅁佁䅁䅷䅁睁䍁䄴兎ㅁ䑁䅅䅁䵁䅉䅅䅁䕁䅁䅁睁䵁䅁䅁权塂睃䅁权煄权䅁权獄权䅁允䅁䅁䅅䅁䭁䕁䅣䅁䵁䅉䅅䅁䕁䅁䅁睁䵁䅁䅁权䱄䅄䅁权浄权䅁权㙂䅂䅁允䅁䅁䅅䅁佁䅁䅷䅁硁䍁䄴䅏ぁ䑁䅅䅁䵁䅉䅅䅁䕁䅁䅁睁䵁䅁䅁权塂睃䅁权煄权䅁权療䅂䅁允䅁䅁䅅䅁佁䅁䅷䅁睁䍁䄴兏㑁䑁䅅䅁䵁䅉䅅䅁䕁䅁䅁睁䵁䅁䅁权求兄䅁权瑄权䅁权硂䅂䅁允䅁䅁䅅䅁䙁䝁剩堷⽷慎⼴䍄䉁䅁䅁䅂䅁䅁䅍䅄䅁䅁䅯六䅳䅁䅯眵䅯䅁䅯睧䅑䅁䅅䅁䉁䅁䅁兂䅁䅁䅁䅁䩁䅑杷允䅁䅁䅑䅁䑁䅁䅷䅁䭁䕁䵍䅁䭁佁䭧䅁䭁䥁䕍䅁䉁䅁䅁允䅁䅁䄴䅅䅁䍁䄰免睁䍁䄴䅎穁䑁䅅䅁䵁䅉䅅䅁䕁䅁䅁睁䵁䅁䅁权䕂䅄䅁权潄权䅁权䑃䅂䅁允䅁䅁䅅䅁佁䅁䄴䅁硁䑁䅧杌㕁䑁䅫兎䅁䅁杷允䅁䅁䅑䅁䑁䅁䅷䅁䭁䅁乷䅁䭁佁䬰䅁䭁䥁䕍䅁䉁䅁䅁允䅁䅁䅕步䅡⭷牑樹䴸䅉䅅䅁䕁䅁䅁睁䵁䅁䅁权塂睃䅁权煄权䅁权硂䅂䅁允䅁䅁䅅䅁佁䅁䅷䅁硁䍁䄴杍ぁ䑁䅙䅁䵁䅉䅅䅁䕁䅁䅁睁䵁䅁䅁权乄睃䅁权湄权䅁权㥂䅂䅁允䅁䅁䅅䅁䙁䙁余扌摋眷䅴䍄䉁䅁䅁䅂䅁䅁䅍䅄䅁䅁䅯䄫䅯䅁䅯朷䅯䅁䅯䄷䅯䅁䅅䅁䉁䅁䅁权䡂䅁䅁䍄䉁䅁䅁䅂䅁䅁䅍䅄䅁䅁䅯睇䅷䅁䅯儷䅯䅁䅯兣䅑䅁䅅䅁䉁䅁䅁兂䝁婧䑖㉩硺睐杷允䅁䅁䅑䅁䑁䅁䅷䅁䭁偁䬰䅁䭁佁䭳䅁䭁䡁䕅䅁䉁䅁䅁允䅁䅁䄴杅䅁䑁䅉李㍁䑁䅕䅍ぁ䑁䅣免䅁䅁杷允䅁䅁䅑䅁䑁䅁䅷䅁䭁䉁䰴䅁䭁佁䭯䅁䭁䝁䔸䅁䉁䅁䅁允䅁䅁䄴䅄䅁䑁䅁杌硁䑁䅕䅎䅁䅁杷允䅁䅁䅑䅁䑁䅁䅷䅁䭁䑁䵣䅁䭁佁䭯䅁䭁䝁䔰䅁䉁䅁䅁允䅁䅁䅯睒䅁䅁杷允䅁䅁䅑䅁䑁䅁䅷䅁䭁䉁䰴䅁䭁佁䭯䅁䭁䥁䕕䅁䉁䅁䅁允䅁䅁䄴䅄䅁䑁䅁杌硁䑁䅑李䅁䅁杷允䅁䅁䅑䅁䑁䅁䅷䅁䭁佁䉧䅁䭁䅁䅯䅁䭁䅁䅕䅁䉁䅁䅁允䅁䅁䅕䙂余扌摋稵䴸䅉䅅䅁䕁䅁䅁睁䵁䅁䅁权灃睃䅁权煄权䅁权硂䅂䅁允䅁䅁䅅䅁佁䅁䅷䅁祁䍁䄴睍ㅁ䑁䅙䅁䵁䅉䅅䅁䕁䅁䅁睁䵁䅁䅁权㑄睃䅁权浄权䅁权䙃䅂䅁允䅁䅁䅅䅁佁䅁䅷䅁硁䍁䄴兏ㅁ䑁䅙䅁䵁䅉䅅䅁䕁䅁䅁睁䵁䅁䅁权偃兄䅁权煄权䅁权䑃䅂䅁允䅁䅁䅅䅁佁䅁䅷䅁睁䍁䄴免㉁䑁䅧䅁䵁䅉䅅䅁䕁䅁䅁睁䵁䅁䅁权䵃允䅁权䕁䅁䅁权䕁杁䅁允䅁䅁䅅䅁䙁䅁䅁䥁㕃㍱䉤䍄䉁䅁䅁䅂䅁䅁䅍䅄䅁䅁䅯杅䅷䅁䅯儷䅯䅁䅯睢䅑䅁䅅䅁䉁䅁䅁兂硂児塲㍯汄睐杷允䅁䅁䅑䅁䑁䅁䅷䅁䭁䅁䰸䅁䭁佁䭯䅁䭁佁䭷䅁䉁䅁䅁允䅁䅁䅯睒䅁䅁杷允䅁䅁䅑䅁䑁䅁䅷䅁䭁䥁䱙䅁䭁佁䭣䅁䭁䝁䔸䅁䉁䅁䅁允䅁䅁䅕桙奂扏䥔歂䵁䅉䅅䅁䕁䅁䅁睁䵁䅁䅁权偁睃䅁权煄权䅁权瑂䅂䅁允䅁䅁䅅䅁䭁䕁䅣䅁䵁䅉䅅䅁䕁䅁䅁睁䵁䅁䅁权捁睃䅁权畄权䅁权㙂䅂䅁允䅁䅁䅅䅁䙁䅁䅁䅁䅂兪䉤䍄䉁䅁䅁䅂䅁䅁䅍䅄䅁䅁䅯䄴䅷䅁䅯儶䅯䅁䅯兣䅑䅁䅅䅁䉁䅁䅁兂䅁䅁䅁䉑橘䅑杷允䅁䅁䅑䅁䑁䅁䅷䅁䭁䡁䱫䅁䭁佁䭫䅁䭁䥁䕍䅁䉁䅁䅁允䅁䅁䅕䅁䅁䅁䭂䕯䵁䅉䅅䅁䕁䅁䅁睁䵁䅁䅁权㉃睃䅁权煄权䅁权療䅂䅁允䅁䅁䅅䅁佁䅁䅷䅁睁䍁䄴兎祁䑁䅅䅁䵁䅉䅅䅁䕁䅁䅁睁䵁䅁䅁权偁睃䅁权煄权䅁权㙂䅂䅁允䅁䅁䅅䅁佁䅁䅯䅁硁䍁䄴杍祁䅁䅁䍄䉁䅁䅁䅂䅁䅁䅍䅄䅁䅁䅯儹䅷䅁䅯朵䅯䅁䅯来䅑䅁䅅䅁䉁䅁䅁杄䵁䅁䅁杍畁䑁䅣䅎穁䅁䅁䍄䉁䅁䅁䅂䅁䅁䅍䅄䅁䅁䅯睗䄰䅁䅯眶䅯䅁䅯兣䅑䅁䅅䅁䉁䅁䅁杄啁䅁䅁免㑁䑁䅍睎睁䑁䅁䅍睁䑁䅁䅁䵁䅉䅅䅁䕁䅁䅁睁䵁䅁䅁权敁䅄䅁权瑄权䅁权獄权䅁允䅁䅁䅅䅁䭁䕁䅣䅁䵁䅉䅅䅁䕁䅁䅁睁䵁䅁䅁权睄䅄䅁权畄权䅁权瑂䅂䅁允䅁䅁䅅䅁䭁䕁䅣䅁䵁䅉䅅䅁䕁䅁䅁睁䵁䅁䅁权偁睃䅁权煄权䅁权䙃䅂䅁允䅁䅁䅅䅁佁䅁䅯䅁硁䍁䄴免穁䅁䅁䍄䉁䅁䅁䅂䅁䅁䅍䅄䅁䅁䅯䅁䅷䅁䅯儷䅯䅁䅯兢䅑䅁䅅䅁䉁䅁䅁权䡂䅁䅁䍄䉁䅁䅁䅂䅁䅁䅍䅄䅁䅁䅯免䅅䅁䅯䅂䅁䅁䅯兂䅁䅁䅅䅁䉁䅁䅁兂䅁䅁䅁煭㍫兑杷允䅁䅁䅑䅁䑁䅁䅷䅁䭁䕁䱁䅁䭁佁䭣䅁䭁䡁䕁䅁䉁䅁䅁允䅁䅁䅕浚浚浚浢啉䵁䅉䅅䅁䕁䅁䅁睁䵁䅁䅁权剃睃䅁权煄权䅁权瑂䅂䅁允䅁䅁䅅䅁䭁䕁䅣䅁䵁䅉䅅䅁䕁䅁䅁睁䵁䅁䅁权獁兄䅁权牄权䅁权㙂䅂䅁允䅁䅁䅅䅁佁䉁䅉䅁硁䑁䅕睍㕁䑁䅍䅎㉁䑁䅑䅁䵁䅉䅅䅁䕁䅁䅁睁䵁䅁䅁权穄睃䅁权煄权䅁权睂䅂䅁允䅁䅁䅅䅁䭁䕁䅣䅁䵁䅉䅅䅁䕁䅁䅁睁䵁䅁䅁权十兄䅁权潄权䅁权瑂䅂䅁允䅁䅁䅅䅁䭁䕁䅣䅁䵁䅉䅅䅁䕁䅁䅁睁䵁䅁䅁权剃睃䅁权煄权䅁权硂䅂䅁允䅁䅁䅅䅁佁䅁䅷䅁硁䍁䄴䅏㕁䑁䅣䅁䵁䅉䅅䅁䕁䅁䅁睁䵁䅁䅁权浃睃䅁权潄权䅁权睂䅂䅁允䅁䅁䅅䅁䭁䕁䅣䅁䵁䅉䅅䅁䕁䅁䅁睁䵁䅁䅁权千䅄䅁权瑄权䅁权療䅂䅁允䅁䅁䅅䅁䙁䙁㑋潈牘敕⽁䍄䉁䅁䅁䅂䅁䅁䅍䅄䅁䅁䅯兦䅳䅁䅯眶䅯䅁䅯䄷䅯䅁䅅䅁䉁䅁䅁权䡂䅁䅁䍄䉁䅁䅁䅂䅁䅁䅍䅄䅁䅁䅯八䅳䅁䅯朶䅯䅁䅯全䅑䅁䅅䅁䉁䅁䅁杄䵁䅁䅁免畁䑁䅑兏㍁䅁䅁䍄䉁䅁䅁䅂䅁䅁䅍䅄䅁䅁䅯朹䅳䅁䅯䄶䅯䅁䅯全䅑䅁䅅䅁䉁䅁䅁杄允䅁䅁兌穁䑁䅁杌祁䑁䅑睍䅁䅁杷允䅁䅁䅑䅁䑁䅁䅷䅁䭁䡁䵫䅁䭁佁䭯䅁䭁䥁䕕䅁䉁䅁䅁允䅁䅁䄴䅄䅁䑁䅅杌祁䑁䅙兏䅁䅁杷允䅁䅁䅑䅁䑁䅁䅷䅁䭁䥁䵧䅁䭁佁䭣䅁䭁䥁䕕䅁䉁䅁䅁允䅁䅁䅕瑂兤䭬奦稯䴸䅉䅅䅁䕁䅁䅁睁䵁䅁䅁权䭁睃䅁权潄权䅁权療䅂䅁允䅁䅁䅅䅁佁䅁䄴䅁㑁䑁䅁杌睁䑁䅕杍䅁䅁杷允䅁䅁䅑䅁䑁䅁䅷䅁䭁乁䱧䅁䭁佁䬰䅁䭁䝁䔰䅁䉁䅁䅁允䅁䅁䅯睒䅁䅁杷允䅁䅁䅑䅁䑁䅁䅷䅁䭁䭁䱉䅁䭁佁䭫䅁䭁䝁䔸䅁䉁䅁䅁允䅁䅁䅕䅁䅁䵁睂䔸䵁䅉䅅䅁䕁䅁䅁睁䵁䅁䅁权噂䅄䅁权灄权䅁权療䅂䅁允䅁䅁䅅䅁䙁䅁䅁䅁䅁扃䄳䍄䉁䅁䅁䅂䅁䅁䅍䅄䅁䅁䅯䅌䄰䅁䅯朷䅯䅁䅯全䅑䅁䅅䅁䉁䅁䅁兂䅁䅁䅁䑧晔䅑杷允䅁䅁䅑䅁䑁䅁䅷䅁䭁䩁义䅁䭁佁䭫䅁䭁䝁䔸䅁䉁䅁䅁允䅁䅁䅕䅁䅁佁㍁䔵䵁䅉䅅䅁䕁䅁䅁睁䵁䅁䅁权㑄睃䅁权牄权䅁权䙃䅂䅁允䅁䅁䅅䅁佁䉁䅉䅁㉁䑁䅍睍㕁䑁䅁兎硁䑁䅙䅁䵁䅉䅅䅁䕁䅁䅁睁䵁䅁䅁权牃䅄䅁权牄权䅁权䙃䅂䅁允䅁䅁䅅䅁佁䉁䅉䅁㑁䑁䅕免ぁ䑁䅫䅏㑁䑁䅁䅁䵁䅉䅅䅁䕁䅁䅁睁䵁䅁䅁权兂䅄䅁权煄权䅁权㙂䅂䅁允䅁䅁䅅䅁佁䅁䅷䅁睁䍁䄴杍㉁䑁䅧䅁䵁䅉䅅䅁䕁䅁䅁睁䵁䅁䅁权慂兄䅁权瑄权䅁权㙂䅂䅁允䅁䅁䅅䅁䙁䵁ㅐ䙋偹杷䅖䍄䉁䅁䅁䅂䅁䅁䅍䅄䅁䅁䅯杔䄰䅁䅯䄶䅯䅁䅯睢䅑䅁䅅䅁䉁䅁䅁杄佁䅁䅁免穁䍁䄴兎㉁䑁䅧䅁䵁䅉䅅䅁䕁䅁䅁睁䵁䅁䅁权㡃䅄䅁权潄权䅁权睂䅂䅁允䅁䅁䅅䅁佁䅁䄴䅁硁䑁䅅杌ぁ䑁䅧杍䅁䅁杷允䅁䅁䅑䅁䑁䅁䅷䅁䭁䕁丰䅁䭁佁䭙䅁䭁䡁䕅䅁䉁䅁䅁允䅁䅁䄴权䅁䑁䅁杌㕁䑁䅕䅁䵁䅉䅅䅁䕁䅁䅁睁䵁䅁䅁权潄䅁䅁权䉁杁䅁权䑁杁䅁允䅁䅁䅅䅁䙁䥁漳摁求晇䄹䍄䉁䅁䅁䅂䅁䅁䅍䅄䅁䅁䅯儵䅳䅁䅯䄶䅯䅁䅯䅣䅑䅁䅅䅁䉁䅁䅁杄佁䅁䅁杍祁䍁䄴兎睁䑁䅧䅁䵁䅉䅅䅁䕁䅁䅁睁䵁䅁䅁权䩃兄䅁权牄权䅁权䑃䅂䅁允䅁䅁䅅䅁佁䉁䅉䅁硁䑁䅧李硁䑁䅙䅍睁䑁䅁䅁䵁䅉䅅䅁䕁䅁䅁睁䵁䅁䅁权扄䅄䅁权煄权䅁权硂䅂䅁允䅁䅁䅅䅁佁䅁䅷䅁睁䍁䄴免穁䑁䅕䅁䵁䅉䅅䅁䕁䅁䅁睁䵁䅁䅁权晃睃䅁权畄权䅁权䙃䅂䅁允䅁䅁䅅䅁䙁䅁䅁䅁杂⭪䄱䍄䉁䅁䅁䅂䅁䅁䅍䅄䅁䅁䅯睤䄰䅁䅯儷䅯䅁䅯兦䅑䅁䅅䅁䉁䅁䅁兂元灸塙㔲圷睐杷允䅁䅁䅑䅁䑁䅁䅷䅁䭁䙁䵁䅁䭁佁䭯䅁䭁䥁䕍䅁䉁䅁䅁允䅁䅁䄴䅃䅁䑁䅁杌穁䅁䅁䍄䉁䅁䅁䅂䅁䅁䅍䅄䅁䅁䅯朵䅳䅁䅯朵䅯䅁䅯全䅑䅁䅅䅁䉁䅁䅁杄䵁䅁䅁䅍畁䑁䅍睍ㅁ䅁䅁䍄䉁䅁䅁䅂䅁䅁䅍䅄䅁䅁䅯兔䅷䅁䅯朵䅯䅁䅯睢䅑䅁䅅䅁䉁䅁䅁杄䵁䅁䅁杍畁䑁䅫免㑁䅁䅁䍄䉁䅁䅁䅂䅁䅁䅍䅄䅁䅁䅯䅱䅷䅁䅯䄶䅯䅁䅯全䅑䅁䅅䅁䉁䅁䅁杄佁䅁䅁免祁䍁䄴睎ㅁ䑁䅫䅁䵁䅉䅅䅁䕁䅁䅁睁䵁䅁䅁权㑃䅄䅁权潄权䅁权䙃䅂䅁允䅁䅁䅅䅁䭁䕁䅣䅁䵁䅉䅅䅁䕁䅁䅁睁䵁䅁䅁权⽃䅄䅁权煄权䅁权獄权䅁允䅁䅁䅅䅁䭁䕁䅣䅁䵁䅉䅅䅁䕁䅁䅁睁䵁䅁䅁权獂䅄䅁权煄权䅁权㥂䅂䅁允䅁䅁䅅䅁佁䅁䅷䅁睁䍁䄴䅏㑁䑁䅕䅁䵁䅉䅅䅁䕁䅁䅁睁䵁䅁䅁权橂睃䅁权灄权䅁权獄权䅁允䅁䅁䅅䅁䭁䕁䅣䅁䵁䅉䅅䅁䕁䅁䅁睁䵁䅁䅁权䉃睃䅁权湄权䅁权䑃䅂䅁允䅁䅁䅅䅁䙁䑁䩒丹剱䉳䅂䍄䉁䅁䅁䅂䅁䅁䅍䅄䅁䅁䅯䅮䅷䅁䅯眶䅯䅁䅯来䅑䅁䅅䅁䉁䅁䅁杄十䅁䅁兎㑁䑁䅍䅍穁䑁䅁䅍睁䅁䅁䍄䉁䅁䅁䅂䅁䅁䅍䅄䅁䅁䅯杫䅳䅁䅯眵䅯䅁䅯睢䅑䅁䅅䅁䉁䅁䅁兂奃䕹潷儲㥐睐杷允䅁䅁䅑䅁䑁䅁䅷䅁䭁䭁䰸䅁䭁佁䭯䅁䭁䥁䕕䅁䉁䅁䅁允䅁䅁䄴䅄䅁䑁䅁杌㍁䑁䅅䅎䅁䅁杷允䅁䅁䅑䅁䑁䅁䅷䅁䭁䅁䱳䅁䭁佁䭙䅁䭁䝁䔰䅁䉁䅁䅁允䅁䅁䅯睒䅁䅁杷允䅁䅁䅑䅁䑁䅁䅷䅁䭁䅁䵅䅁䭁佁䬰䅁䭁佁䭷䅁䉁䅁䅁允䅁䅁䅯睒䅁䅁杷允䅁䅁䅑䅁䑁䅁䅷䅁䭁乁䱯䅁䭁佁䭯䅁䭁䝁䔸䅁䉁䅁䅁允䅁䅁䄴䅄䅁䑁䅁杌ぁ䑁䅅兏䅁䅁杷允䅁䅁䅑䅁䑁䅁䅷䅁䭁偁䱧䅁䭁佁䬴䅁䭁䡁䕅䅁䉁䅁䅁允䅁䅁䅕䅁䅁䱁歄䔯䵁䅉䅅䅁䕁䅁䅁睁䵁䅁䅁权䝁睃䅁权煄权䅁权療䅂䅁允䅁䅁䅅䅁佁䅁䅯䅁硁䍁䄴免祁䅁䅁䍄䉁䅁䅁䅂䅁䅁䅍䅄䅁䅁䅯睱䅳䅁䅯眶䅯䅁䅯䄷䅯䅁䅅䅁䉁䅁䅁权䡂䅁䅁䍄䉁䅁䅁䅂䅁䅁䅍䅄䅁䅁䅯䅊䅷䅁䅯朵䅯䅁䅯兢䅑䅁䅅䅁䉁䅁䅁杄䵁䅁䅁杍畁䑁䅅䅍㍁䅁䅁䍄䉁䅁䅁䅂䅁䅁䅍䅄䅁䅁䅯眶䄰䅁䅯䄶䅯䅁䅯睧䅑䅁䅅䅁䉁䅁䅁杄佁䅁䅁免㕁䍁䄴兎㑁䑁䅅䅁䵁䅉䅅䅁䕁䅁䅁睁䵁䅁䅁权䝃睃䅁权湄权䅁权䙃䅂䅁允䅁䅁䅅䅁䙁䙁橔婰䕶䅉䅚䍄䉁䅁䅁䅂䅁䅁䅍䅄䅁䅁䅯睃䅷䅁䅯眵䅯䅁䅯睧䅑䅁䅅䅁䉁䅁䅁兂䙃ㄶ㑇杈婕䅑杷允䅁䅁䅑䅁䑁䅁䅷䅁䭁䍁䵳䅁䭁佁䭯䅁䭁䡁䕅䅁䉁䅁䅁允䅁䅁䄴䅄䅁䑁䅁杌㕁䑁䅫䅏䅁䅁杷允䅁䅁䅑䅁䑁䅁䅷䅁䭁佁乫䅁䭁佁䭧䅁䭁䡁䕁䅁䉁䅁䅁允䅁䅁䄴䅄䅁䑁䅕杌ㅁ䑁䅕睍䅁䅁杷允䅁䅁䅑䅁䑁䅁䅷䅁䭁䵁䉷䅁䭁䅁䍅䅁䭁䅁䍍䅁䉁䅁䅁允䅁䅁䅕卙晙坤栯〵䵁䅉䅅䅁䕁䅁䅁睁䵁䅁䅁权煄睃䅁权浄权䅁权獄权䅁允䅁䅁䅅䅁䭁䕁䅣䅁䵁䅉䅅䅁䕁䅁䅁睁䵁䅁䅁权䱃䅄䅁权煄权䅁权睂䅂䅁允䅁䅁䅅䅁佁䅁䅷䅁睁䍁䄴李㕁䑁䅍䅁䵁䅉䅅䅁䕁䅁䅁睁䵁䅁䅁权㝂睃䅁权畄权䅁权睂䅂䅁允䅁䅁䅅䅁䙁䅁䅁䅁䅁摙䅬䍄䉁䅁䅁䅂䅁䅁䅍䅄䅁䅁䅯睁䄰䅁䅯眵䅯䅁䅯兦䅑䅁䅅䅁䉁䅁䅁兂婁乢㍉㑫䑁䅷杷允䅁䅁䅑䅁䑁䅁䅷䅁䭁䕁䅍䅁䭁䅁䅑䅁䭁䅁䅕䅁䉁䅁䅁允䅁䅁䅕䅁䅁䙁楐步䵅䅉䅅䅁䕁䅁䅁睁䵁䅁䅁权湂睃䅁权牄权䅁权㙂䅂䅁允䅁䅁䅅䅁佁䉁䅉䅁祁䑁䅕免ぁ䑁䅣李硁䑁䅙䅁䵁䅉䅅䅁䕁䅁䅁睁䵁䅁䅁权畂睃䅁权牄权䅁权㥂䅂䅁允䅁䅁䅅䅁佁䉁䅉䅁㍁䑁䅙䅍硁䑁䅅䅍睁䑁䅁䅁䵁䅉䅅䅁䕁䅁䅁睁䵁䅁䅁权䩃䅄䅁权浄权䅁权瑂䅂䅁允䅁䅁䅅䅁佁䅁䅷䅁ぁ䍁䄴䅍㑁䑁䅧䅁䵁䅉䅅䅁䕁䅁䅁睁䵁䅁䅁权婃䅄䅁权煄权䅁权睂䅂䅁允䅁䅁䅅䅁䭁䕁䅣䅁䵁䅉䅅䅁䕁䅁䅁睁䵁䅁䅁权癄睃䅁权畄权䅁权獄权䅁允䅁䅁䅅䅁䭁䕁䅣䅁䵁䅉䅅䅁䕁䅁䅁睁䵁䅁䅁权灁䅄䅁权瑄权䅁权䙃䅂䅁允䅁䅁䅅䅁䙁䅁睓呅乤卮䅊䍄䉁䅁䅁䅂䅁䅁䅍䅄䅁䅁䅯六䅁䅁䅯䅂䅁䅁䅯兂䅁䅁䅅䅁䉁䅁䅁兂䅁䅁䅂㑑䍩兑杷允䅁䅁䅑䅁䑁䅁䅷䅁䭁䩁䱍䅁䭁佁䭙䅁䭁佁䭷䅁䉁䅁䅁允䅁䅁䅯睒䅁䅁杷允䅁䅁䅑䅁䑁䅁䅷䅁䭁䩁䵫䅁䭁佁䭯䅁䭁䡁䔰䅁䉁䅁䅁允䅁䅁䅯睒䅁䅁杷允䅁䅁䅑䅁䑁䅁䅷䅁䭁䙁临䅁䭁佁䭧䅁䭁䥁䕍䅁䉁䅁䅁允䅁䅁䄴杄䅁䑁䅧兏畁䑁䅧杍㍁䅁䅁䍄䉁䅁䅁䅂䅁䅁䅍䅄䅁䅁䅯入䄰䅁䅯朵䅯䅁䅯睢䅑䅁䅅䅁䉁䅁䅁杄䵁䅁䅁兎畁䑁䅕兏㕁䅁䅁䍄䉁䅁䅁䅂䅁䅁䅍䅄䅁䅁䅯杢䅳䅁䅯朷䅯䅁䅯兦䅑䅁䅅䅁䉁䅁䅁兂䅁䅁䅁佧䨳䅷杷允䅁䅁䅑䅁䑁䅁䅷䅁䭁䵁丸䅁䭁佁䬰䅁䭁䡁䕅䅁䉁䅁䅁允䅁䅁䅕桙奂扏䥔樴䴸䅉䅅䅁䕁䅁䅁睁䵁䅁䅁权塁䅄䅁权潄权䅁权硂䅂䅁允䅁䅁䅅䅁佁䅁䄴䅁硁䑁䅫杌㍁䑁䅫李䅁䅁杷允䅁䅁䅑䅁䑁䅁䅷䅁䭁䩁䱕䅁䭁佁䭳䅁䭁䥁䕍䅁䉁䅁䅁允䅁䅁䄴䅆䅁䑁䅅杍㑁䑁䅕䅏ぁ䑁䅣杍㍁䅁䅁䍄䉁䅁䅁䅂䅁䅁䅍䅄䅁䅁䅯儳䅳䅁䅯朵䅯䅁䅯兦䅑䅁䅅䅁䉁䅁䅁杄䵁䅁䅁免畁䑁䅕䅍祁䅁䅁䍄䉁䅁䅁䅂䅁䅁䅍䅄䅁䅁䅯六䅷䅁䅯朵䅯䅁䅯䄷䅯䅁䅅䅁䉁䅁䅁权䡂䅁䅁䍄䉁䅁䅁䅂䅁䅁䅍䅄䅁䅁䅯睖䅷䅁䅯朷䅯䅁䅯来䅑䅁䅅䅁䉁䅁䅁权䡂䅁䅁䍄䉁䅁䅁䅂䅁䅁䅍䅄䅁䅁䅯杣䄰䅁䅯朷䅯䅁䅯全䅑䅁䅅䅁䉁䅁䅁兂䅁䅁䅁䉧洷䅑杷允䅁䅁䅑䅁䑁䅁䅷䅁䭁佁䅍䅁䭁䅁䅯䅁䭁䅁䅕䅁䉁䅁䅁允䅁䅁䅕歲桦桥畓㜵䴸䅉䅅䅁䕁䅁䅁睁䵁䅁䅁权い权䅁权煄权䅁权㙂䅂䅁允䅁䅁䅅䅁佁䅁䅯䅁硁䍁䄴䅍ㅁ䅁䅁䍄䉁䅁䅁䅂䅁䅁䅍䅄䅁䅁䅯䄹䅯䅁䅯朶䅯䅁䅯兣䅑䅁䅅䅁䉁䅁䅁杄䵁䅁䅁免畁䑁䅅睎穁䅁䅁䍄䉁䅁䅁䅂䅁䅁䅍䅄䅁䅁䅯睱䅳䅁䅯朷䅯䅁䅯兢䅑䅁䅅䅁䉁䅁䅁权䡂䅁䅁䍄䉁䅁䅁䅂䅁䅁䅍䅄䅁䅁䅯䄹䅯䅁䅯朶䅯䅁䅯全䅑䅁䅅䅁䉁䅁䅁杄䵁䅁䅁免畁䑁䅉䅏㕁䅁䅁䍄䉁䅁䅁䅂䅁䅁䅍䅄䅁䅁䅯杋䅷䅁䅯眵䅯䅁䅯兣䅑䅁䅅䅁䉁䅁䅁兂摄䈰婫硙坌睐杷允䅁䅁䅑䅁䑁䅁䅷䅁䭁乁䰴䅁䭁佁䭯䅁䭁䝁䔸䅁䉁䅁䅁允䅁䅁䄴䅄䅁䑁䅁杌祁䑁䅁睎䅁䅁杷允䅁䅁䅑䅁䑁䅁䅷䅁䭁䍁䱍䅁䭁佁䬰䅁䭁䥁䕕䅁䉁䅁䅁允䅁䅁䅕䅄牉硨婢樳䴸䅉䅅䅁䕁䅁䅁睁䵁䅁䅁权敁睃䅁权瑄权䅁权瑂䅂䅁允䅁䅁䅅䅁䙁䝁䬹奒㝊偮⽷䍄䉁䅁䅁䅂䅁䅁䅍䅄䅁䅁䅯具䅳䅁䅯眶䅯䅁䅯兣䅑䅁䅅䅁䉁䅁䅁杄十䅁䅁李㑁䑁䅙兏穁䑁䅧䅏ㅁ䅁䅁䍄䉁䅁䅁䅂䅁䅁䅍䅄䅁䅁䅯眳䅳䅁䅯朶䅯䅁䅯来䅑䅁䅅䅁䉁䅁䅁杄䵁䅁䅁䅍畁䑁䅑睎㉁䅁䅁䍄䉁䅁䅁䅂䅁䅁䅍䅄䅁䅁䅯杘䄰䅁䅯朵䅯䅁䅯睧䅑䅁䅅䅁䉁䅁䅁杄䵁䅁䅁免畁䑁䅫兎穁䅁䅁䍄䉁䅁䅁䅂䅁䅁䅍䅄䅁䅁䅯䅍䅳䅁䅯儷䅯䅁䅯睢䅑䅁䅅䅁䉁䅁䅁兂㑄⭕汏㡭潔睐杷允䅁䅁䅑䅁䑁䅁䅷䅁䭁䙁䰴䅁䭁佁䭳䅁䭁䥁䕍䅁䉁䅁䅁允䅁䅁䄴杅䅁䑁䅫睍ぁ䑁䅅兎㍁䑁䅁李䅁䅁杷允䅁䅁䅑䅁䑁䅁䅷䅁䭁乁䰸䅁䭁佁䭯䅁䭁䥁䕍䅁䉁䅁䅁允䅁䅁䄴䅄䅁䑁䅁杌ㅁ䑁䅑杍䅁䅁杷允䅁䅁䅑䅁䑁䅁䅷䅁䭁䥁䵕䅁䭁佁䭯䅁䭁佁䭷䅁䉁䅁䅁允䅁䅁䅯睒䅁䅁杷允䅁䅁䅑䅁䑁䅁䅷䅁䭁䥁䵅䅁䭁佁䭣䅁䭁佁䭷䅁䉁䅁䅁允䅁䅁䅯睒䅁䅁杷允䅁䅁䅑䅁䑁䅁䅷䅁䭁䝁䵉䅁䭁佁䭫䅁䭁䡁䕁䅁䉁䅁䅁允䅁䅁䅕䅁䅁䱁䱃㠸䵁䅉䅅䅁䕁䅁䅁睁䵁䅁䅁权睄权䅁权湄权䅁权硂䅂䅁允䅁䅁䅅䅁䙁䥁坣挲㌷睕䅴䍄䉁䅁䅁䅂䅁䅁䅍䅄䅁䅁䅯眴䅷䅁䅯䄶䅯䅁䅯兢䅑䅁䅅䅁䉁䅁䅁权䡂䅁䅁䍄䉁䅁䅁䅂䅁䅁䅍䅄䅁䅁䅯眷䅳䅁䅯朶䅯䅁䅯兢䅑䅁䅅䅁䉁䅁䅁权䡂䅁䅁䍄䉁䅁䅁䅂䅁䅁䅍䅄䅁䅁䅯允䅷䅁䅯儶䅯䅁䅯睧䅑䅁䅅䅁䉁䅁䅁兂䅁䅁䅁䭯杬具杷允䅁䅁䅑䅁䑁䅁䅷䅁䭁䑁䵁䅁䭁佁䭧䅁䭁䡁䕁䅁䉁䅁䅁允䅁䅁䄴䅄䅁䑁䅅䅎畁䑁䅙李䅁䅁杷允䅁䅁䅑䅁䑁䅁䅷䅁䭁䝁䵳䅁䭁佁䭳䅁䭁䡁䕁䅁䉁䅁䅁允䅁䅁䄴䅆䅁䑁䅅免㍁䑁䅕䅎ぁ䑁䅁䅍睁䅁䅁䍄䉁䅁䅁䅂䅁䅁䅍䅄䅁䅁䅯杈䅳䅁䅯眶䅯䅁䅯兢䅑䅁䅅䅁䉁䅁䅁杄十䅁䅁李硁䑁䅅睍㑁䑁䅉睍㑁䅁䅁䍄䉁䅁䅁䅂䅁䅁䅍䅄䅁䅁䅯睃䅷䅁䅯朵䅯䅁䅯兣䅑䅁䅅䅁䉁䅁䅁杄䵁䅁䅁免畁䑁䅑䅍硁䅁䅁䍄䉁䅁䅁䅂䅁䅁䅍䅄䅁䅁䅯睎䅳䅁䅯儷䅯䅁䅯兣䅑䅁䅅䅁䉁䅁䅁兂剄瑉㕶浦卯䅑杷允䅁䅁䅑䅁䑁䅁䅷䅁䭁䑁䅣䅁䭁䅁䍅䅁䭁䅁䍉䅁䉁䅁䅁允䅁䅁䅕ㄱ楺汖䝐か䵅䅉䅅䅁䕁䅁䅁睁䵁䅁䅁权䅄睃䅁权煄权䅁权療䅂䅁允䅁䅁䅅䅁佁䅁䅷䅁睁䍁䄴兎穁䑁䅣䅁䵁䅉䅅䅁䕁䅁䅁睁䵁䅁䅁权楁䅄䅁权瑄权䅁权硂䅂䅁允䅁䅁䅅䅁䙁䥁䅐煹䙆杴䅄䍄䉁䅁䅁䅂䅁䅁䅍䅄䅁䅁䅯充䄰䅁䅯朶䅯䅁䅯来䅑䅁䅅䅁䉁䅁䅁杄䵁䅁䅁䅍畁䑁䅣兎ぁ䅁䅁䍄䉁䅁䅁䅂䅁䅁䅍䅄䅁䅁䅯睅䅷䅁䅯朶䅯䅁䅯全䅑䅁䅅䅁䉁䅁䅁杄䵁䅁䅁免畁䑁䅅兏㍁䅁䅁䍄䉁䅁䅁䅂䅁䅁䅍䅄䅁䅁䅯兰䅳䅁䅯朶䅯䅁䅯兦䅑䅁䅅䅁䉁䅁䅁杄䵁䅁䅁杍畁䑁䅁䅏ぁ䅁䅁䍄䉁䅁䅁䅂䅁䅁䅍䅄䅁䅁䅯䅺䅳䅁䅯朵䅯䅁䅯睢䅑䅁䅅䅁䉁䅁䅁杄䵁䅁䅁䅍畁䑁䅫䅏穁䅁䅁䍄䉁䅁䅁䅂䅁䅁䅍䅄䅁䅁䅯儯䅷䅁䅯眵䅯䅁䅯䄷䅯䅁䅅䅁䉁䅁䅁权䡂䅁䅁䍄䉁䅁䅁䅂䅁䅁䅍䅄䅁䅁䅯䅢䄰䅁䅯眶䅯䅁䅯兦䅑䅁䅅䅁䉁䅁䅁杄十䅁䅁杍ㅁ䑁䅉睍硁䑁䅕兎穁䅁䅁䍄䉁䅁䅁䅂䅁䅁䅍䅄䅁䅁䅯杋䅁䅁䅯䅂䅁䅁䅯䅂䅉䅁䅅䅁䉁䅁䅁兂䅁䅁䅁䱇晬兑杷允䅁䅁䅑䅁䑁䅁䅷䅁䭁䵁䱁䅁䭁佁䭯䅁䭁䡁䕁䅁䉁䅁䅁允䅁䅁䄴䅄䅁䑁䅁杌㉁䑁䅁䅎䅁䅁杷允䅁䅁䅑䅁䑁䅁䅷䅁䭁䍁䰴䅁䭁佁䬴䅁䭁䝁䔰䅁䉁䅁䅁允䅁䅁䅯睒䅁䅁杷允䅁䅁䅑䅁䑁䅁䅷䅁䭁䵁䱁䅁䭁佁䭯䅁䭁䡁䔰䅁䉁䅁䅁允䅁䅁䄴权䅁䑁䅁杌ㅁ䑁䅙䅁䵁䅉䅅䅁䕁䅁䅁睁䵁䅁䅁权牄睃䅁权湄权䅁权㙂䅂䅁允䅁䅁䅅䅁䙁䥁坣挲㌷硕䅚䍄䉁䅁䅁䅂䅁䅁䅍䅄䅁䅁䅯䄷䅷䅁䅯眵䅯䅁䅯全䅑䅁䅅䅁䉁䅁䅁兂䉃啬䱏䝢捣䅑杷允䅁䅁䅑䅁䑁䅁䅷䅁䭁䑁乯䅁䭁佁䬴䅁䭁䡁䕯䅁䉁䅁䅁允䅁䅁䅕䅁䅁䥁捃欫䵁䅉䅅䅁䕁䅁䅁睁䵁䅁䅁权獃兄䅁权煄权䅁权療䅂䅁允䅁䅁䅅䅁佁䅁䅷䅁硁䍁䄴兎硁䑁䅣䅁䵁䅉䅅䅁䕁䅁䅁睁䵁䅁䅁权獃兄䅁权煄权䅁权㙂䅂䅁允䅁䅁䅅䅁佁䅁䅷䅁硁䍁䄴䅎㕁䑁䅙䅁䵁䅉䅅䅁䕁䅁䅁睁䵁䅁䅁权祃䅄䅁权浄权䅁权硂䅂䅁允䅁䅁䅅䅁佁䅁䅷䅁ㅁ䍁䄴䅎ぁ䑁䅕䅁䵁䅉䅅䅁䕁䅁䅁睁䵁䅁䅁权㕄权䅁权潄权䅁权㥂䅂䅁允䅁䅁䅅䅁佁䅁䅷䅁㑁䍁䄴免㑁䑁䅕䅁䵁䅉䅅䅁䕁䅁䅁睁䵁䅁䅁权穄睃䅁权牄权䅁权䙃䅂䅁允䅁䅁䅅䅁佁䉁䅉䅁穁䑁䅅睍硁䑁䅅杍ㅁ䑁䅑䅁䵁䅉䅅䅁䕁䅁䅁睁䵁䅁䅁权元睃䅁权瑄权䅁权療䅂䅁允䅁䅁䅅䅁䙁䝁瑗婂兊畄⽕䍄䉁䅁䅁䅂䅁䅁䅍䅄䅁䅁䅯睓䅷䅁䅯儷䅯䅁䅯来䅑䅁䅅䅁䉁䅁䅁兂睃剳湩䌲灺睐杷允䅁䅁䅑䅁䑁䅁䅷䅁䭁偁䭣䅁䭁佁䭧䅁䭁䡁䔰䅁䉁䅁䅁允䅁䅁䄴䅄䅁䑁䅑杌硁䑁䅕杍䅁䅁杷允䅁䅁䅑䅁䑁䅁䅷䅁䭁䝁䵑䅁䭁佁䭯䅁䭁䥁䕍䅁䉁䅁䅁允䅁䅁䄴䅄䅁䑁䅁杌穁䑁䅁兎䅁䅁杷允䅁䅁䅑䅁䑁䅁䅷䅁䭁偁䭁䅁䭁佁䭯䅁䭁䡁䕯䅁䉁䅁䅁允䅁䅁䄴䅄䅁䑁䅅杌睁䑁䅁兏䅁䅁杷允䅁䅁䅑䅁䑁䅁䅷䅁䭁䕁䵅䅁䭁佁䭯䅁䭁䥁䕕䅁䉁䅁䅁允䅁䅁䄴䅄䅁䑁䅁杌ㅁ䑁䅫睎䅁䅁杷允䅁䅁䅑䅁䑁䅁䅷䅁䭁䡁䵷䅁䭁佁䭧䅁䭁䝁䔰䅁䉁䅁䅁允䅁䅁䅯睒䅁䅁杷允䅁䅁䅑䅁䑁䅁䅷䅁䭁䕁䵯䅁䭁佁䭯䅁䭁䡁䕯䅁䉁䅁䅁允䅁䅁䄴䅄䅁䑁䅅杌穁䑁䅑睎䅁䅁杷允䅁䅁䅑䅁䑁䅁䅷䅁䭁䥁䵧䅁䭁佁䭯䅁䭁佁䭷䅁䉁䅁䅁允䅁䅁䅯睒䅁䅁杷允䅁䅁䅑䅁䑁䅁䅷䅁䭁偁䭫䅁䭁佁䭧䅁䭁䡁䕯䅁䉁䅁䅁允䅁䅁䄴䅄䅁䑁䅕杌㕁䑁䅧睎䅁䅁杷允䅁䅁䅑䅁䑁䅁䅷䅁䭁䙁䱍䅁䭁佁䭧䅁䭁䝁䔰䅁䉁䅁䅁允䅁䅁䅯睒䅁䅁杷允䅁䅁䅑䅁䑁䅁䅷䅁䭁䑁䱫䅁䭁佁䭳䅁䭁䡁䔰䅁䉁䅁䅁允䅁䅁䄴杅䅁䑁䅣䅍㉁䑁䅁䅍睁䑁䅁䅍䅁䅁杷允䅁䅁䅑䅁䑁䅁䅷䅁䭁䙁䱍䅁䭁佁䭙䅁䭁䡁䕯䅁䉁䅁䅁允䅁䅁䄴䅄䅁䑁䅅杌ぁ䑁䅣䅏䅁䅁杷允䅁䅁䅑䅁䑁䅁䅷䅁䭁䝁䱯䅁䭁佁䭙䅁䭁佁䭷䅁䉁䅁䅁允䅁䅁䅯睒䅁䅁杷允䅁䅁䅑䅁䑁䅁䅷䅁䭁䑁䵕䅁䭁佁䬴䅁䭁䡁䕁䅁䉁䅁䅁允䅁䅁䅕䅁䅁䅁癁唳䵁䅉䅅䅁䕁䅁䅁睁䵁䅁䅁权䥃䅄䅁权煄权䅁权瑂䅂䅁允䅁䅁䅅䅁䭁䕁䅣䅁䵁䅉䅅䅁䕁䅁䅁睁䵁䅁䅁权婃䅄䅁权浄权䅁权硂䅂䅁允䅁䅁䅅䅁䭁䕁䅣䅁䵁䅉䅅䅁䕁䅁䅁睁䵁䅁䅁权獃䅄䅁权湄权䅁权療䅂䅁允䅁䅁䅅䅁䙁䵁㌯⭕汏祭䅂䍄䉁䅁䅁䅂䅁䅁䅍䅄䅁䅁䅯䅩䅷䅁䅯朶䅯䅁䅯䅣䅑䅁䅅䅁䉁䅁䅁权敂䅄䅁䍄䉁䅁䅁䅂䅁䅁䅍䅄䅁䅁䅯睭䄰䅁䅯朶䅯䅁䅯全䅑䅁䅅䅁䉁䅁䅁杄䵁䅁䅁䅍畁䑁䅅杍㑁䅁䅁䍄䉁䅁䅁䅂䅁䅁䅍䅄䅁䅁䅯杢䅅䅁䅯权䅁䅁䅯䅂䅉䅁䅅䅁䉁䅁䅁兂睄㡰䱚㑎灮睐杷允䅁䅁䅑䅁䑁䅁䅷䅁䭁䥁䱫䅁䭁佁䭙䅁䭁䝁䔰䅁䉁䅁䅁允䅁䅁䅯睒䅁䅁杷允䅁䅁䅑䅁䑁䅁䅷䅁䭁䥁丸䅁䭁佁䭧䅁䭁佁䭷䅁䉁䅁䅁允䅁䅁䅯睒䅁䅁杷允䅁䅁䅑䅁䑁䅁䅷䅁䭁䵁䱳䅁䭁佁䭙䅁䭁䥁䕕䅁䉁䅁䅁允䅁䅁䄴䅄䅁䑁䅁杌㍁䑁䅅䅏䅁䅁杷允䅁䅁䅑䅁䑁䅁䅷䅁䭁䥁䵧䅁䭁佁䭯䅁䭁䡁䔰䅁䉁䅁䅁允䅁䅁䄴䅄䅁䑁䅁杌睁䑁䅍兎䅁䅁杷允䅁䅁䅑䅁䑁䅁䅷䅁䭁䭁䵁䅁䭁佁䭯䅁䭁䝁䔰䅁䉁䅁䅁允䅁䅁䅯睒䅁䅁杷允䅁䅁䅑䅁䑁䅁䅷䅁䭁䥁䱅䅁䭁佁䭙䅁䭁䡁䕁䅁䉁䅁䅁允䅁䅁䄴䅄䅁䑁䅉杌㉁䑁䅍睎䅁䅁杷允䅁䅁䅑䅁䑁䅁䅷䅁䭁䭁䵁䅁䭁佁䭯䅁䭁䝁䔸䅁䉁䅁䅁允䅁䅁䄴䅃䅁䑁䅁杌穁䅁䅁䍄䉁䅁䅁䅂䅁䅁䅍䅄䅁䅁䅯䄯䅯䅁䅯眵䅯䅁䅯䅣䅑䅁䅅䅁䉁䅁䅁兂浃㡭村偳噉䅑杷允䅁䅁䅑䅁䑁䅁䅷䅁䭁䡁䱉䅁䭁佁䭧䅁䭁䡁䕯䅁䉁䅁䅁允䅁䅁䅯睒䅁䅁杷允䅁䅁䅑䅁䑁䅁䅷䅁䭁偁䴰䅁䭁佁䭧䅁䭁䥁䕍䅁䉁䅁䅁允䅁䅁䄴䅅䅁䍁䄰杍㕁䍁䄴䅍ぁ䑁䅉䅁䵁䅉䅅䅁䕁䅁䅁睁䵁䅁䅁权桁䅄䅁权煄权䅁权獄权䅁允䅁䅁䅅䅁䭁䕁䅣䅁䵁䅉䅅䅁䕁䅁䅁睁䵁䅁䅁权祄兄䅁权潄权䅁权睂䅂䅁允䅁䅁䅅䅁佁䅁䅷䅁㍁䍁䄴䅍ぁ䑁䅫䅁䵁䅉䅅䅁䕁䅁䅁睁䵁䅁䅁权捁兄䅁权潄权䅁权㙂䅂䅁允䅁䅁䅅䅁佁䅁䄴䅁穁䑁䅕杌㕁䑁䅫兏䅁䅁杷允䅁䅁䅑䅁䑁䅁䅷䅁䭁偁䭕䅁䭁佁䭯䅁䭁䝁䔰䅁䉁䅁䅁允䅁䅁䅯睒䅁䅁杷允䅁䅁䅑䅁䑁䅁䅷䅁䭁䝁义䅁䭁佁䬴䅁䭁䝁䔰䅁䉁䅁䅁允䅁䅁䅯睒䅁䅁杷允䅁䅁䅑䅁䑁䅁䅷䅁䭁偁䭧䅁䭁佁䭯䅁䭁䝁䔰䅁䉁䅁䅁允䅁䅁䄴䅄䅁䑁䅁杌穁䑁䅧兎䅁䅁杷允䅁䅁䅑䅁䑁䅁䅷䅁䭁䭁䵁䅁䭁佁䭯䅁䭁䡁䕯䅁䉁䅁䅁允䅁䅁䄴䅄䅁䑁䅁杌穁䑁䅁兏䅁䅁杷允䅁䅁䅑䅁䑁䅁䅷䅁䭁䡁䱷䅁䭁佁䭫䅁䭁䝁䔸䅁䉁䅁䅁允䅁䅁䅕䅁䅁佁睂欷䵁䅉䅅䅁䕁䅁䅁睁䵁䅁䅁权睁䅄䅁权畄权䅁权療䅂䅁允䅁䅁䅅䅁䙁䅁䅁䅁兂⼶䅎䍄䉁䅁䅁䅂䅁䅁䅍䅄䅁䅁䅯兙䅷䅁䅯朶䅯䅁䅯兦䅑䅁䅅䅁䉁䅁䅁杄䵁䅁䅁免畁䑁䅕䅎硁䅁䅁䍄䉁䅁䅁䅂䅁䅁䅍䅄䅁䅁䅯儶䄰䅁䅯朶䅯䅁䅯䄷䅯䅁䅅䅁䉁䅁䅁权䡂䅁䅁䍄䉁䅁䅁䅂䅁䅁䅍䅄䅁䅁䅯睊䅳䅁䅯眶䅯䅁䅯全䅑䅁䅅䅁䉁䅁䅁杄十䅁䅁杍㍁䑁䅁䅎穁䑁䅅李㕁䅁䅁䍄䉁䅁䅁䅂䅁䅁䅍䅄䅁䅁䅯杤䅳䅁䅯儷䅯䅁䅯睢䅑䅁䅅䅁䉁䅁䅁兂㑃潈牘払敪睐杷允䅁䅁䅑䅁䑁䅁䅷䅁䭁䕁䵅䅁䭁佁䭙䅁䭁䡁䕁䅁䉁䅁䅁允䅁䅁䄴权䅁䑁䅅杌硁䑁䅫䅁䵁䅉䅅䅁䕁䅁䅁睁䵁䅁䅁权乂䅄䅁权煄权䅁权睂䅂䅁允䅁䅁䅅䅁佁䅁䅯䅁睁䍁䄴兎㉁䅁䅁䍄䉁䅁䅁䅂䅁䅁䅍䅄䅁䅁䅯睴䄰䅁䅯儶䅯䅁䅯䅣䅑䅁䅅䅁䉁䅁䅁兂䅁䅁䅁䱧䥺䅑杷允䅁䅁䅑䅁䑁䅁䅷䅁䭁䡁乑䅁䭁佁䭳䅁䭁䥁䕍䅁䉁䅁䅁允䅁䅁䄴杅䅁䑁䅫兎硁䑁䅧兎ぁ䑁䅧睍䅁䅁杷允䅁䅁䅑䅁䑁䅁䅷䅁䭁䅁䱕䅁䭁佁䭯䅁䭁䥁䕕䅁䉁䅁䅁允䅁䅁䄴䅄䅁䑁䅅杌睁䑁䅙䅎䅁䅁杷允䅁䅁䅑䅁䑁䅁䅷䅁䭁䍁䵳䅁䭁佁䭫䅁䭁䝁䔰䅁䉁䅁䅁允䅁䅁䅯睒䅁䅁杷允䅁䅁䅑䅁䑁䅁䅷䅁䭁䍁䵣䅁䭁佁䭧䅁䭁䥁䕕䅁䉁䅁䅁允䅁䅁䄴䅄䅁䑁䅍杌睁䑁䅫睍䅁䅁杷允䅁䅁䅑䅁䑁䅁䅷䅁䭁䥁䵣䅁䭁佁䬰䅁䭁䡁䕁䅁䉁䅁䅁允䅁䅁䅕浗㝑〳丫啂䵁䅉䅅䅁䕁䅁䅁睁䵁䅁䅁权䉄䅄䅁权瑄权䅁权瑂䅂䅁允䅁䅁䅅䅁䙁乁桕㘰䭱㡸⽷䍄䉁䅁䅁䅂䅁䅁䅍䅄䅁䅁䅯睬䅳䅁䅯儶䅯䅁䅯兦䅑䅁䅅䅁䉁䅁䅁兂䅁䅁䅁䙧扔䅑杷允䅁䅁䅑䅁䑁䅁䅷䅁䭁䝁䴰䅁䭁佁䭙䅁䭁䥁䕕䅁䉁䅁䅁允䅁䅁䄴䅄䅁䑁䅉杌穁䑁䅁睍䅁䅁杷允䅁䅁䅑䅁䑁䅁䅷䅁䭁䭁䵁䅁䭁佁䭯䅁䭁䡁䕁䅁䉁䅁䅁允䅁䅁䄴䅄䅁䑁䅁杌祁䑁䅙䅎䅁䅁杷允䅁䅁䅑䅁䑁䅁䅷䅁䭁䕁䵣䅁䭁佁䭯䅁䭁䡁䕯䅁䉁䅁䅁允䅁䅁䄴䅄䅁䑁䅁杌㍁䑁䅫免䅁䅁杷允䅁䅁䅑䅁䑁䅁䅷䅁䭁䩁䄴䅁䭁䅁䅯䅁䭁䅁䅕䅁䉁䅁䅁允䅁䅁䅕䙅㕧䵴㉪歊䵁䅉䅅䅁䕁䅁䅁睁䵁䅁䅁权权䅄䅁权煄权䅁权䙃䅂䅁允䅁䅁䅅䅁佁䅁䅷䅁睁䍁䄴睍睁䑁䅅䅁䵁䅉䅅䅁䕁䅁䅁睁䵁䅁䅁权睄权䅁权湄权䅁权療䅂䅁允䅁䅁䅅䅁䙁佁㙆䭆䠵呯䅊䍄䉁䅁䅁䅂䅁䅁䅍䅄䅁䅁䅯克䅳䅁䅯朶䅯䅁䅯䅣䅑䅁䅅䅁䉁䅁䅁杄䵁䅁䅁䅍畁䑁䅣李ㅁ䅁䅁䍄䉁䅁䅁䅂䅁䅁䅍䅄䅁䅁䅯䅯䅷䅁䅯朶䅯䅁䅯兦䅑䅁䅅䅁䉁䅁䅁杄䵁䅁䅁䅍畁䑁䅉李硁䅁䅁䍄䉁䅁䅁䅂䅁䅁䅍䅄䅁䅁䅯睰䅳䅁䅯朶䅯䅁䅯全䅑䅁䅅䅁䉁䅁䅁杄䵁䅁䅁免畁䑁䅕䅍ぁ䅁䅁䍄䉁䅁䅁䅂䅁䅁䅍䅄䅁䅁䅯䄱䅷䅁䅯儶䅯䅁䅯䅣䅑䅁䅅䅁䉁䅁䅁兂䅁䅁䅁䥑湪䅷杷允䅁䅁䅑䅁䑁䅁䅷䅁䭁䅁乣䅁䭁佁䭧䅁䭁䥁䕍䅁䉁䅁䅁允䅁䅁䄴杄䅁䑁䅅免畁䑁䅕䅍㉁䅁䅁䍄䉁䅁䅁䅂䅁䅁䅍䅄䅁䅁䅯公䅳䅁䅯朶䅯䅁䅯睢䅑䅁䅅䅁䉁䅁䅁杄䵁䅁䅁䅍畁䑁䅧䅎祁䅁䅁䍄䉁䅁䅁䅂䅁䅁䅍䅄䅁䅁䅯兖䅷䅁䅯朷䅯䅁䅯䅣䅑䅁䅅䅁䉁䅁䅁兂䅁䅁䅁䍧奢䅑杷允䅁䅁䅑䅁䑁䅁䅷䅁䭁佁䵍䅁䭁佁䭯䅁䭁佁䭷䅁䉁䅁䅁允䅁䅁䅯睒䅁䅁杷允䅁䅁䅑䅁䑁䅁䅷䅁䭁偁䱅䅁䭁佁䭣䅁䭁䡁䕁䅁䉁䅁䅁允䅁䅁䅕へ㍳啩杆獇䵁䅉䅅䅁䕁䅁䅁睁䵁䅁䅁权䱂䅄䅁权浄权䅁权硂䅂䅁允䅁䅁䅅䅁䭁䕁䅣䅁䵁䅉䅅䅁䕁䅁䅁睁䵁䅁䅁权䙃䅄䅁权煄权䅁权䙃䅂䅁允䅁䅁䅅䅁佁䅁䅷䅁硁䍁䄴兎㍁䑁䅧䅁䵁䅉䅅䅁䕁䅁䅁睁䵁䅁䅁权权䅁䅁权䉁杁䅁权䑁杁䅁允䅁䅁䅅䅁䙁䩁㍪䅶䅵捬䅬䍄䉁䅁䅁䅂䅁䅁䅍䅄䅁䅁䅯睒䄰䅁䅯朶䅯䅁䅯全䅑䅁䅅䅁䉁䅁䅁杄䵁䅁䅁䅍畁䑁䅙免ㅁ䅁䅁䍄䉁䅁䅁䅂䅁䅁䅍䅄䅁䅁䅯䅬䅳䅁䅯朶䅯䅁䅯睧䅑䅁䅅䅁䉁䅁䅁杄䵁䅁䅁䅍畁䑁䅉杍㉁䅁䅁䍄䉁䅁䅁䅂䅁䅁䅍䅄䅁䅁䅯朵䅳䅁䅯朶䅯䅁䅯睧䅑䅁䅅䅁䉁䅁䅁杄䵁䅁䅁免畁䑁䅍䅎硁䅁䅁䍄䉁䅁䅁䅂䅁䅁䅍䅄䅁䅁䅯朷䅳䅁䅯䄶䅯䅁䅯䄷䅯䅁䅅䅁䉁䅁䅁权䡂䅁䅁䍄䉁䅁䅁䅂䅁䅁䅍䅄䅁䅁䅯朰䅷䅁䅯䄶䅯䅁䅯䄷䅯䅁䅅䅁䉁䅁䅁权䡂䅁䅁䍄䉁䅁䅁䅂䅁䅁䅍䅄䅁䅁䅯朵䅷䅁䅯眵䅯䅁䅯䅣䅑䅁䅅䅁䉁䅁䅁兂㝂䭆䠵昴卯䅑杷允䅁䅁䅑䅁䑁䅁䅷䅁䭁䕁䅅䅁䭁䅁䅑䅁䭁䅁䅕䅁䉁䅁䅁允䅁䅁䅕䅁䅁䭁剃䕖䵅䅉䅅䅁䕁䅁䅁睁䵁䅁䅁权卂䅄䅁权牄权䅁权㙂䅂䅁允䅁䅁䅅䅁佁䉁䅉䅁祁䑁䅉䅏硁䑁䅁䅎硁䑁䅉䅁䵁䅉䅅䅁䕁䅁䅁睁䵁䅁䅁权䭄兄䅁权湄权䅁权㙂䅂䅁允䅁䅁䅅䅁䙁䥁坣挲㌷⽕⽭䍄䉁䅁䅁䅂䅁䅁䅍䅄䅁䅁䅯兎䅳䅁䅯朶䅯䅁䅯来䅑䅁䅅䅁䉁䅁䅁杄䵁䅁䅁免畁䑁䅧䅍㕁䅁䅁䍄䉁䅁䅁䅂䅁䅁䅍䅄䅁䅁䅯李䄰䅁䅯䄶䅯䅁䅯睢䅑䅁䅅䅁䉁䅁䅁杄䵁䅁䅁免祁䍁䄴䅎祁䅁䅁䍄䉁䅁䅁䅂䅁䅁䅍䅄䅁䅁䅯朹䅯䅁䅯眶䅯䅁䅯睧䅑䅁䅅䅁䉁䅁䅁杄十䅁䅁杍穁䑁䅑䅏ㅁ䑁䅁䅍睁䅁䅁䍄䉁䅁䅁䅂䅁䅁䅍䅄䅁䅁䅯八䅳䅁䅯眶䅯䅁䅯䅣䅑䅁䅅䅁䉁䅁䅁杄啁䅁䅁免㕁䑁䅙䅎穁䑁䅁杍㉁䑁䅕䅁䵁䅉䅅䅁䕁䅁䅁睁䵁䅁䅁权䍁兄䅁权湄权䅁权㙂䅂䅁允䅁䅁䅅䅁䙁䍁扐堫焵䍦䅚䍄䉁䅁䅁䅂䅁䅁䅍䅄䅁䅁䅯兎䅳䅁䅯朶䅯䅁䅯䅣䅑䅁䅅䅁䉁䅁䅁杄䵁䅁䅁免畁䑁䅣免祁䅁䅁䍄䉁䅁䅁䅂䅁䅁䅍䅄䅁䅁䅯䅵䅷䅁䅯眶䅯䅁䅯兣䅑䅁䅅䅁䉁䅁䅁杄十䅁䅁睍睁䑁䅉䅎㕁䑁䅑睍睁䅁䅁䍄䉁䅁䅁䅂䅁䅁䅍䅄䅁䅁䅯杸䅷䅁䅯朶䅯䅁䅯䄷䅯䅁䅅䅁䉁䅁䅁权䡂䅁䅁䍄䉁䅁䅁䅂䅁䅁䅍䅄䅁䅁䅯䅗䅳䅁䅯朵䅯䅁䅯䄷䅯䅁䅅䅁䉁䅁䅁权䡂䅁䅁䍄䉁䅁䅁䅂䅁䅁䅍䅄䅁䅁䅯杬䅳䅁䅯朵䅯䅁䅯兣䅑䅁䅅䅁䉁䅁䅁杄䵁䅁䅁䅍畁䑁䅕兏ㅁ䅁䅁䍄䉁䅁䅁䅂䅁䅁䅍䅄䅁䅁䅯杹䅷䅁䅯儶䅯䅁䅯䄷䅯䅁䅅䅁䉁䅁䅁权䡂䅁䅁䍄䉁䅁䅁䅂䅁䅁䅍䅄䅁䅁䅯允䅷䅁䅯䄶䅯䅁䅯全䅑䅁䅅䅁䉁䅁䅁杄佁䅁䅁杍㑁䍁䄴兎穁䑁䅙䅁䵁䅉䅅䅁䕁䅁䅁睁䵁䅁䅁权潂兄䅁权湄权䅁权䑃䅂䅁允䅁䅁䅅䅁䙁䝁䘴祋匴兊䅖䍄䉁䅁䅁䅂䅁䅁䅍䅄䅁䅁䅯村䅳䅁䅯䄶䅯䅁䅯来䅑䅁䅅䅁䉁䅁䅁权䡂䅁䅁䍄䉁䅁䅁䅂䅁䅁䅍䅄䅁䅁䅯兌䅷䅁䅯朵䅯䅁䅯全䅑䅁䅅䅁䉁䅁䅁杄䵁䅁䅁䅍畁䑁䅕䅏ㅁ䅁䅁䍄䉁䅁䅁䅂䅁䅁䅍䅄䅁䅁䅯兎䅳䅁䅯朶䅯䅁䅯全䅑䅁䅅䅁䉁䅁䅁杄䵁䅁䅁免畁䑁䅧李硁䅁䅁䍄䉁䅁䅁䅂䅁䅁䅍䅄䅁䅁䅯朰䅷䅁䅯朷䅯䅁䅯睧䅑䅁䅅䅁䉁䅁䅁兂䅁䅁䅁䉙畮䅑杷允䅁䅁䅑䅁䑁䅁䅷䅁䭁偁䅑䅁䭁䅁䅑䅁䭁䅁䍑䅁䉁䅁䅁允䅁䅁䅕䅁䅁䥧䐫䕦䵅䅉䅅䅁䕁䅁䅁睁䵁䅁䅁权坃䅄䅁权潄权䅁权獄权䅁允䅁䅁䅅䅁䭁䕁䅣䅁䵁䅉䅅䅁䕁䅁䅁睁䵁䅁䅁权湃䅄䅁权灄权䅁权療䅂䅁允䅁䅁䅅䅁䙁䅁䅁䅁䅃乮䅤䍄䉁䅁䅁䅂䅁䅁䅍䅄䅁䅁䅯睇䅳䅁䅯眶䅯䅁䅯睧䅑䅁䅅䅁䉁䅁䅁杄啁䅁䅁免祁䑁䅧杍ぁ䑁䅁兎ぁ䑁䅫䅁䵁䅉䅅䅁䕁䅁䅁睁䵁䅁䅁权㍂䅄䅁权牄权䅁权睂䅂䅁允䅁䅁䅅䅁佁䉁䅉䅁ぁ䑁䅫杍㕁䑁䅑䅎㕁䑁䅑䅁䵁䅉䅅䅁䕁䅁䅁睁䵁䅁䅁权⭁睃䅁权煄权䅁权䑃䅂䅁允䅁䅁䅅䅁佁䅁䅯䅁睁䍁䄴䅎ぁ䅁䅁䍄䉁䅁䅁䅂䅁䅁䅍䅄䅁䅁䅯䅩䅷䅁䅯眶䅯䅁䅯睧䅑䅁䅅䅁䉁䅁䅁杄啁䅁䅁免ぁ䑁䅅睍ぁ䑁䅍免㍁䑁䅣䅁䵁䅉䅅䅁䕁䅁䅁睁䵁䅁䅁权⽁睃䅁权煄权䅁权䑃䅂䅁允䅁䅁䅅䅁佁䅁䅷䅁睁䍁䄴䅎㕁䑁䅉䅁䵁䅉䅅䅁䕁䅁䅁睁䵁䅁䅁权䝁睃䅁权浄权䅁权獄权䅁允䅁䅁䅅䅁䭁䕁䅣䅁䵁䅉䅅䅁䕁䅁䅁睁䵁䅁䅁权㝁兄䅁权潄权䅁权㙂䅂䅁允䅁䅁䅅䅁佁䅁䄴䅁祁䑁䅅杌ぁ䑁䅕李䅁䅁杷允䅁䅁䅑䅁䑁䅁䅷䅁䭁䕁䱁䅁䭁佁䭯䅁䭁䥁䕍䅁䉁䅁䅁允䅁䅁䄴䅄䅁䑁䅁杌㍁䑁䅑兎䅁䅁杷允䅁䅁䅑䅁䑁䅁䅷䅁䭁䵁䱫䅁䭁佁䭳䅁䭁䡁䕁䅁䉁䅁䅁允䅁䅁䄴杅䅁䑁䅉兎ㅁ䑁䅁睍ぁ䑁䅉兎䅁䅁杷允䅁䅁䅑䅁䑁䅁䅷䅁䭁䝁䱧䅁䭁佁䭳䅁䭁䝁䔸䅁䉁䅁䅁允䅁䅁䄴䅆䅁䑁䅅杍㍁䑁䅅䅍睁䑁䅁䅍睁䅁䅁䍄䉁䅁䅁䅂䅁䅁䅍䅄䅁䅁䅯䅢䅷䅁䅯眶䅯䅁䅯全䅑䅁䅅䅁䉁䅁䅁杄十䅁䅁免㑁䑁䅙兏ぁ䑁䅙免祁䅁䅁䍄䉁䅁䅁䅂䅁䅁䅍䅄䅁䅁䅯兎䅳䅁䅯朶䅯䅁䅯兦䅑䅁䅅䅁䉁䅁䅁杄䵁䅁䅁免畁䑁䅣兏㉁䅁䅁䍄䉁䅁䅁䅂䅁䅁䅍䅄䅁䅁䅯睵䅷䅁䅯眶䅯䅁䅯兦䅑䅁䅅䅁䉁䅁䅁杄十䅁䅁兎睁䑁䅣䅏睁䑁䅧䅎㍁䅁䅁䍄䉁䅁䅁䅂䅁䅁䅍䅄䅁䅁䅯兺䅅䅁䅯充䅁䅁䅯䅂䅉䅁䅅䅁䉁䅁䅁杄啁䅁䅁兏ㅁ䑁䅣䅎硁䑁䅑䅍睁䑁䅁䅁䵁䅉䅅䅁䕁䅁䅁睁䵁䅁䅁权偃睃䅁权瑄权䅁权療䅂䅁允䅁䅁䅅䅁䙁䉁䅴㑺㝗摆⽣䍄䉁䅁䅁䅂䅁䅁䅍䅄䅁䅁䅯睃䅷䅁䅯</t>
  </si>
  <si>
    <t>朶䅯䅁䅯全䅑䅁䅅䅁䉁䅁䅁杄䵁䅁䅁䅍畁䑁䅍睎㕁䅁䅁䍄䉁䅁䅁䅂䅁䅁䅍䅄䅁䅁䅯杅䄰䅁䅯朶䅯䅁䅯睧䅑䅁䅅䅁䉁䅁䅁杄䵁䅁䅁䅍畁䑁䅉䅍㑁䅁䅁䍄䉁䅁䅁䅂䅁䅁䅍䅄䅁䅁䅯入䄰䅁䅯䄶䅯䅁䅯来䅑䅁䅅䅁䉁䅁䅁杄佁䅁䅁免ㅁ䍁䄴䅎睁䑁䅙䅁䵁䅉䅅䅁䕁䅁䅁睁䵁䅁䅁权穁兄䅁权灄权䅁权㥂䅂䅁允䅁䅁䅅䅁䙁䅁䅁䅁䅂田䅬䍄䉁䅁䅁䅂䅁䅁䅍䅄䅁䅁䅯䄱䅳䅁䅯䄶䅯䅁䅯睢䅑䅁䅅䅁䉁䅁䅁杄佁䅁䅁睍祁䍁䄴䅎睁䑁䅅䅁䵁䅉䅅䅁䕁䅁䅁睁䵁䅁䅁权䩄䅄䅁权瑄权䅁权硂䅂䅁允䅁䅁䅅䅁䙁䱁昶楇搯佊⽙䍄䉁䅁䅁䅂䅁䅁䅍䅄䅁䅁䅯睶䅳䅁䅯眶䅯䅁䅯䅣䅑䅁䅅䅁䉁䅁䅁杄十䅁䅁䅎祁䑁䅑兎祁䑁䅑兎㍁䅁䅁䍄䉁䅁䅁䅂䅁䅁䅍䅄䅁䅁䅯睃䅷䅁䅯朶䅯䅁䅯睧䅑䅁䅅䅁䉁䅁䅁杄䵁䅁䅁䅍畁䑁䅍睎ぁ䅁䅁䍄䉁䅁䅁䅂䅁䅁䅍䅄䅁䅁䅯䅢䅷䅁䅯朶䅯䅁䅯睢䅑䅁䅅䅁䉁䅁䅁杄䵁䅁䅁䅍畁䑁䅫兎㍁䅁䅁䍄䉁䅁䅁䅂䅁䅁䅍䅄䅁䅁䅯杈䅳䅁䅯眵䅯䅁䅯兦䅑䅁䅅䅁䉁䅁䅁兂浄㍕⽷公䝍䅑杷允䅁䅁䅑䅁䑁䅁䅷䅁䭁乁䵕䅁䭁佁䭙䅁䭁䡁䕁䅁䉁䅁䅁允䅁䅁䄴䅄䅁䑁䅍杌㕁䑁䅁䅏䅁䅁杷允䅁䅁䅑䅁䑁䅁䅷䅁䭁䕁䱕䅁䭁佁䭯䅁䭁佁䭷䅁䉁䅁䅁允䅁䅁䅯睒䅁䅁杷允䅁䅁䅑䅁䑁䅁䅷䅁䭁佁临䅁䭁佁䭳䅁䭁䡁䔰䅁䉁䅁䅁允䅁䅁䄴䅆䅁䑁䅉免ㅁ䑁䅅李㉁䑁䅁䅍睁䅁䅁䍄䉁䅁䅁䅂䅁䅁䅍䅄䅁䅁䅯兒䅳䅁䅯朶䅯䅁䅯睢䅑䅁䅅䅁䉁䅁䅁杄䵁䅁䅁䅍畁䑁䅙杍㍁䅁䅁䍄䉁䅁䅁䅂䅁䅁䅍䅄䅁䅁䅯杍䄰䅁䅯儶䅯䅁䅯全䅑䅁䅅䅁䉁䅁䅁兂䅁䅁䅁䌴煢䅑杷允䅁䅁䅑䅁䑁䅁䅷䅁䭁䍁䱅䅁䭁佁䬴䅁䭁䡁䔰䅁䉁䅁䅁允䅁䅁䅕䅁䅁䅁十〵䵁䅉䅅䅁䕁䅁䅁睁䵁䅁䅁权ぁ䅄䅁权浄权䅁权㙂䅂䅁允䅁䅁䅅䅁佁䅁䅷䅁祁䍁䄴李硁䑁䅅䅁䵁䅉䅅䅁䕁䅁䅁睁䵁䅁䅁权㉂睃䅁权灄权䅁权療䅂䅁允䅁䅁䅅䅁䙁䅁䅁䅁䅂㥊䄱䍄䉁䅁䅁䅂䅁䅁䅍䅄䅁䅁䅯公䅷䅁䅯眶䅯䅁䅯睢䅑䅁䅅䅁䉁䅁䅁杄十䅁䅁免硁䑁䅙䅍穁䑁䅑李ぁ䅁䅁䍄䉁䅁䅁䅂䅁䅁䅍䅄䅁䅁䅯䅐䅳䅁䅯眵䅯䅁䅯䅣䅑䅁䅅䅁䉁䅁䅁兂䍁㑋坣挲䘴䅑杷允䅁䅁䅑䅁䑁䅁䅷䅁䭁䭁䱷䅁䭁佁䭯䅁䭁䡁䔰䅁䉁䅁䅁允䅁䅁䅯睒䅁䅁杷允䅁䅁䅑䅁䑁䅁䅷䅁䭁佁䵧䅁䭁佁䭧䅁䭁䡁䔰䅁䉁䅁䅁允䅁䅁䄴杄䅁䑁䅅睎畁䑁䅁䅍㑁䅁䅁䍄䉁䅁䅁䅂䅁䅁䅍䅄䅁䅁䅯兗䅁䅁䅯允䅉䅁䅯杁䅉䅁䅅䅁䉁䅁䅁兂桄湸穤䭙⭄䅑杷允䅁䅁䅑䅁䑁䅁䅷䅁䭁䕁䱕䅁䭁佁䭯䅁䭁䡁䕯䅁䉁䅁䅁允䅁䅁䄴䅄䅁䑁䅁杌㍁䑁䅅免䅁䅁杷允䅁䅁䅑䅁䑁䅁䅷䅁䭁䭁乧䅁䭁佁䭙䅁䭁佁䭷䅁䉁䅁䅁允䅁䅁䅯睒䅁䅁杷允䅁䅁䅑䅁䑁䅁䅷䅁䭁佁䰸䅁䭁佁䭧䅁䭁佁䭷䅁䉁䅁䅁允䅁䅁䅯睒䅁䅁杷允䅁䅁䅑䅁䑁䅁䅷䅁䭁䵁䵯䅁䭁佁䭙䅁䭁䡁䕁䅁䉁䅁䅁允䅁䅁䄴䅄䅁䑁䅣杌㉁䑁䅫免䅁䅁杷允䅁䅁䅑䅁䑁䅁䅷䅁䭁佁䵳䅁䭁佁䭯䅁䭁䡁䕯䅁䉁䅁䅁允䅁䅁䄴䅄䅁䑁䅁杌祁䑁䅙兏䅁䅁杷允䅁䅁䅑䅁䑁䅁䅷䅁䭁䕁䱕䅁䭁佁䭯䅁䭁䡁䕁䅁䉁䅁䅁允䅁䅁䄴䅄䅁䑁䅁杌㉁䑁䅙免䅁䅁杷允䅁䅁䅑䅁䑁䅁䅷䅁䭁䵁䱧䅁䭁佁䭯䅁䭁䝁䔰䅁䉁䅁䅁允䅁䅁䄴䅄䅁䑁䅁杌ㅁ䑁䅑兏䅁䅁杷允䅁䅁䅑䅁䑁䅁䅷䅁䭁䩁䰴䅁䭁佁䭣䅁䭁䡁䕁䅁䉁䅁䅁允䅁䅁䅕䙂余扌摉啋䵁䅉䅅䅁䕁䅁䅁睁䵁䅁䅁权䕂䅄䅁权潄权䅁权䙃䅂䅁允䅁䅁䅅䅁佁䉁䅁䅁瑁䑁䅍䅎畁䑁䅍兎ぁ䅁䅁䍄䉁䅁䅁䅂䅁䅁䅍䅄䅁䅁䅯兦䅷䅁䅯朶䅯䅁䅯来䅑䅁䅅䅁䉁䅁䅁杄䵁䅁䅁䅍畁䑁䅙杍㉁䅁䅁䍄䉁䅁䅁䅂䅁䅁䅍䅄䅁䅁䅯兒䅳䅁䅯朶䅯䅁䅯睧䅑䅁䅅䅁䉁䅁䅁杄䵁䅁䅁䅍畁䑁䅙睎㍁䅁䅁䍄䉁䅁䅁䅂䅁䅁䅍䅄䅁䅁䅯䅗䅅䅁䅯允䅉䅁䅯兂䅉䅁䅅䅁䉁䅁䅁兂婂䝅䬫㕌䰰兑杷允䅁䅁䅑䅁䑁䅁䅷䅁䭁䝁䱅䅁䭁佁䭙䅁䭁䡁䕅䅁䉁䅁䅁允䅁䅁䄴权䅁䑁䅉杌祁䑁䅣䅁䵁䅉䅅䅁䕁䅁䅁睁䵁䅁䅁权奂允䅁权䉁杁䅁权䑁杁䅁允䅁䅁䅅䅁䙁䡁䬶祚穈桌䉖䍄䉁䅁䅁䅂䅁䅁䅍䅄䅁䅁䅯䄹䅅䅁䅯允䅉䅁䅯兂䅉䅁䅅䅁䉁䅁䅁兂捁坅䕍䉫乔䅑杷允䅁䅁䅑䅁䑁䅁䅷䅁䭁䙁乍䅁䭁佁䭯䅁䭁䝁䔰䅁䉁䅁䅁允䅁䅁䅯睒䅁䅁杷允䅁䅁䅑䅁䑁䅁䅷䅁䭁䉁䴴䅁䭁佁䭳䅁䭁䡁䕯䅁䉁䅁䅁允䅁䅁䄴䅆䅁䑁䅅杍ぁ䑁䅉杍㍁䑁䅁䅍睁䅁䅁䍄䉁䅁䅁䅂䅁䅁䅍䅄䅁䅁䅯睈䅷䅁䅯眶䅯䅁䅯来䅑䅁䅅䅁䉁䅁䅁杄啁䅁䅁免睁䑁䅑䅍㍁䑁䅍䅍睁䑁䅁䅁䵁䅉䅅䅁䕁䅁䅁睁䵁䅁䅁权楃䅄䅁权浄权䅁权硂䅂䅁允䅁䅁䅅䅁佁䅁䅯䅁硁䍁䄴兎㑁䅁䅁䍄䉁䅁䅁䅂䅁䅁䅍䅄䅁䅁䅯䅈䅅䅁䅯充䅁䅁䅯兂䅁䅁䅅䅁䉁䅁䅁杄啁䅁䅁䅎ぁ䑁䅣兏睁䑁䅁䅍睁䑁䅁䅁䵁䅉䅅䅁䕁䅁䅁睁䵁䅁䅁权呃睃䅁权畄权䅁权㥂䅂䅁允䅁䅁䅅䅁䙁䅁䅁䅁䅃捏䅌䍄䉁䅁䅁䅂䅁䅁䅍䅄䅁䅁䅯䅬䅳䅁䅯朷䅯䅁䅯兦䅑䅁䅅䅁䉁䅁䅁兂䅁䅁䅁䡁䵈䅑杷允䅁䅁䅑䅁䑁䅁䅷䅁䭁乁䉁䅁䭁䅁䍅䅁䭁䅁䍍䅁䉁䅁䅁允䅁䅁䅕噈歰穏步欫䵁䅉䅅䅁䕁䅁䅁睁䵁䅁䅁权婁睃䅁权浄权䅁权瑂䅂䅁允䅁䅁䅅䅁䭁䕁䅣䅁䵁䅉䅅䅁䕁䅁䅁睁䵁䅁䅁权䍁兄䅁权牄权䅁权硂䅂䅁允䅁䅁䅅䅁佁䉁䅉䅁ㅁ䑁䅅杍睁䑁䅅睍祁䑁䅉䅁䵁䅉䅅䅁䕁䅁䅁睁䵁䅁䅁权㡃兄䅁权畄权䅁权䙃䅂䅁允䅁䅁䅅䅁䙁䅁䅁䅁䅁獚䅆䍄䉁䅁䅁䅂䅁䅁䅍䅄䅁䅁䅯朵䅷䅁䅯䄶䅯䅁䅯睧䅑䅁䅅䅁䉁䅁䅁杄佁䅁䅁免㑁䍁䄴䅍㑁䑁䅙䅁䵁䅉䅅䅁䕁䅁䅁睁䵁䅁䅁权䝁䅄䅁权湄权䅁权䙃䅂䅁允䅁䅁䅅䅁䙁䝁匸㡧䭄卯䅨䍄䉁䅁䅁䅂䅁䅁䅍䅄䅁䅁䅯睑䅷䅁䅯儶䅯䅁䅯兦䅑䅁䅅䅁䉁䅁䅁兂䅁䅁䅁䕁㥥䅷杷允䅁䅁䅑䅁䑁䅁䅷䅁䭁䥁䵯䅁䭁佁䭣䅁䭁䥁䕕䅁䉁䅁䅁允䅁䅁䅕䩬䩭楯婆吷䴸䅉䅅䅁䕁䅁䅁睁䵁䅁䅁权㝃䅄䅁权煄权䅁权䑃䅂䅁允䅁䅁䅅䅁佁䅁䅷䅁睁䍁䄴李ぁ䑁䅑䅁䵁䅉䅅䅁䕁䅁䅁睁䵁䅁䅁权あ睃䅁权牄权䅁权䑃䅂䅁允䅁䅁䅅䅁佁䉁䅉䅁㉁䑁䅁兏㕁䑁䅉李㑁䑁䅑䅁䵁䅉䅅䅁䕁䅁䅁睁䵁䅁䅁权硁䅄䅁权湄权䅁权硂䅂䅁允䅁䅁䅅䅁䙁䅁牉硨婢桺䅤䍄䉁䅁䅁䅂䅁䅁䅍䅄䅁䅁䅯內䅷䅁䅯朶䅯䅁䅯兢䅑䅁䅅䅁䉁䅁䅁权䡂䅁䅁䍄䉁䅁䅁䅂䅁䅁䅍䅄䅁䅁䅯睧䅷䅁䅯眶䅯䅁䅯兦䅑䅁䅅䅁䉁䅁䅁杄啁䅁䅁免ㅁ䑁䅍䅎ぁ䑁䅉䅎祁䑁䅅䅁䵁䅉䅅䅁䕁䅁䅁睁䵁䅁䅁权摄睃䅁权湄权䅁权療䅂䅁允䅁䅁䅅䅁䙁䵁䥱䑱煚䌫䅸䍄䉁䅁䅁䅂䅁䅁䅍䅄䅁䅁䅯兎䄰䅁䅯朷䅯䅁䅯兣䅑䅁䅅䅁䉁䅁䅁兂䅁䅁䅁偁睥䅷杷允䅁䅁䅑䅁䑁䅁䅷䅁䭁佁䱣䅁䭁佁䭙䅁䭁佁䭷䅁䉁䅁䅁允䅁䅁䅯睒䅁䅁杷允䅁䅁䅑䅁䑁䅁䅷䅁䭁䥁䵅䅁䭁佁䭯䅁䭁䝁䔸䅁䉁䅁䅁允䅁䅁䄴䅄䅁䑁䅁杌硁䑁䅕䅏䅁䅁杷允䅁䅁䅑䅁䑁䅁䅷䅁䭁䑁䴴䅁䭁佁䭧䅁䭁䥁䕕䅁䉁䅁䅁允䅁䅁䄴䅄䅁䑁䅙杌㕁䑁䅉李䅁䅁杷允䅁䅁䅑䅁䑁䅁䅷䅁䭁䥁䵅䅁䭁佁䭯䅁䭁䥁䕕䅁䉁䅁䅁允䅁䅁䄴䅄䅁䑁䅁杌硁䑁䅁李䅁䅁杷允䅁䅁䅑䅁䑁䅁䅷䅁䭁乁䵳䅁䭁佁䭧䅁䭁䡁䕁䅁䉁䅁䅁允䅁䅁䄴杄䅁䑁䅙杍畁䑁䅕䅏㉁䅁䅁䍄䉁䅁䅁䅂䅁䅁䅍䅄䅁䅁䅯杢䅳䅁䅯朷䅯䅁䅯䄷䅯䅁䅅䅁䉁䅁䅁权䡂䅁䅁䍄䉁䅁䅁䅂䅁䅁䅍䅄䅁䅁䅯䅄䅷䅁䅯眶䅯䅁䅯全䅑䅁䅅䅁䉁䅁䅁杄十䅁䅁兏㍁䑁䅣免㍁䑁䅁䅍睁䅁䅁䍄䉁䅁䅁䅂䅁䅁䅍䅄䅁䅁䅯䅤䄰䅁䅯䄶䅯䅁䅯兢䅑䅁䅅䅁䉁䅁䅁权䡂䅁䅁䍄䉁䅁䅁䅂䅁䅁䅍䅄䅁䅁䅯睬䅁䅁䅯允䅉䅁䅯杁䅉䅁䅅䅁䉁䅁䅁兂㙄㈱匶呭児䅑杷允䅁䅁䅑䅁䑁䅁䅷䅁䭁䑁䵁䅁䭁佁䭣䅁䭁䡁䕁䅁䉁䅁䅁允䅁䅁䅕歯㉗⼸唱䕆䵁䅉䅅䅁䕁䅁䅁睁䵁䅁䅁权ㅂ兄䅁权潄权䅁权瑂䅂䅁允䅁䅁䅅䅁䭁䕁䅣䅁䵁䅉䅅䅁䕁䅁䅁睁䵁䅁䅁权㑁睃䅁权湄权䅁权㙂䅂䅁允䅁䅁䅅䅁䙁佁㝦晱午兔䅰䍄䉁䅁䅁䅂䅁䅁䅍䅄䅁䅁䅯杔䅳䅁䅯朷䅯䅁䅯䅣䅑䅁䅅䅁䉁䅁䅁兂䅁䅁䅁䅁⭱䅑杷允䅁䅁䅑䅁䑁䅁䅷䅁䭁䡁乙䅁䭁佁䭧䅁䭁䝁䔰䅁䉁䅁䅁允䅁䅁䅯睒䅁䅁杷允䅁䅁䅑䅁䑁䅁䅷䅁䭁䭁䱧䅁䭁佁䭧䅁䭁䝁䔸䅁䉁䅁䅁允䅁䅁䅯睒䅁䅁杷允䅁䅁䅑䅁䑁䅁䅷䅁䭁䙁䱳䅁䭁佁䭫䅁䭁䥁䕍䅁䉁䅁䅁允䅁䅁䅕䅁䅁䅁兄ど䵁䅉䅅䅁䕁䅁䅁睁䵁䅁䅁权䅂兄䅁权煄权䅁权療䅂䅁允䅁䅁䅅䅁佁䅁䅷䅁睁䍁䄴䅎㑁䑁䅅䅁䵁䅉䅅䅁䕁䅁䅁睁䵁䅁䅁权噃䅄䅁权瑄权䅁权硂䅂䅁允䅁䅁䅅䅁䙁䍁䡵瑆佮㠹⽍䍄䉁䅁䅁䅂䅁䅁䅍䅄䅁䅁䅯睒䅳䅁䅯朶䅯䅁䅯䄷䅯䅁䅅䅁䉁䅁䅁权䡂䅁䅁䍄䉁䅁䅁䅂䅁䅁䅍䅄䅁䅁䅯睴䅷䅁䅯朷䅯䅁䅯䅣䅑䅁䅅䅁䉁䅁䅁兂䅁䅁䅁䈴渷䅑杷允䅁䅁䅑䅁䑁䅁䅷䅁䭁䕁䱣䅁䭁佁䭯䅁䭁䝁䔸䅁䉁䅁䅁允䅁䅁䄴䅄䅁䑁䅅杌㑁䑁䅅免䅁䅁杷允䅁䅁䅑䅁䑁䅁䅷䅁䭁䝁䈴䅁䭁䅁䅑䅁䭁䅁䅕䅁䉁䅁䅁允䅁䅁䅕䅁䅁䑁㙆啑䵅䅉䅅䅁䕁䅁䅁睁䵁䅁䅁权睄䅄䅁权牄权䅁权䑃䅂䅁允䅁䅁䅅䅁佁䉁䅉䅁ぁ䑁䅑䅏祁䑁䅍杍㑁䑁䅕䅁䵁䅉䅅䅁䕁䅁䅁睁䵁䅁䅁权䡂睃䅁权煄权䅁权硂䅂䅁允䅁䅁䅅䅁佁䅁䅷䅁硁䍁䄴䅏ㅁ䑁䅍䅁䵁䅉䅅䅁䕁䅁䅁睁䵁䅁䅁权㍃睃䅁权煄权䅁权䙃䅂䅁允䅁䅁䅅䅁佁䅁䅯䅁睁䍁䄴兏祁䅁䅁䍄䉁䅁䅁䅂䅁䅁䅍䅄䅁䅁䅯睒䅳䅁䅯朶䅯䅁䅯全䅑䅁䅅䅁䉁䅁䅁杄䵁䅁䅁免畁䑁䅧睍ㅁ䅁䅁䍄䉁䅁䅁䅂䅁䅁䅍䅄䅁䅁䅯䅰䅷䅁䅯䄶䅯䅁䅯睢䅑䅁䅅䅁䉁䅁䅁权敂䅄䅁䍄䉁䅁䅁䅂䅁䅁䅍䅄䅁䅁䅯共䅳䅁䅯儷䅯䅁䅯睧䅑䅁䅅䅁䉁䅁䅁兂穂䩡瑈䑦㌯睐杷允䅁䅁䅑䅁䑁䅁䅷䅁䭁䕁䱣䅁䭁佁䭯䅁䭁䥁䕍䅁䉁䅁䅁允䅁䅁䄴权䅁䑁䅅杌㍁䑁䅕䅁䵁䅉䅅䅁䕁䅁䅁睁䵁䅁䅁权晁睃䅁权瑄权䅁权㙂䅂䅁允䅁䅁䅅䅁䙁䍁搯䅊䉡晬⼰䍄䉁䅁䅁䅂䅁䅁䅍䅄䅁䅁䅯睯䅷䅁䅯儷䅯䅁䅯来䅑䅁䅅䅁䉁䅁䅁兂䭂䅄牉硨䕙䅑杷允䅁䅁䅑䅁䑁䅁䅷䅁䭁䡁䴴䅁䭁佁䭯䅁䭁䡁䕁䅁䉁䅁䅁允䅁䅁䅯睒䅁䅁杷允䅁䅁䅑䅁䑁䅁䅷䅁䭁䡁䵉䅁䭁佁䭫䅁䭁佁䭷䅁䉁䅁䅁允䅁䅁䅯睒䅁䅁杷允䅁䅁䅑䅁䑁䅁䅷䅁䭁䅁䰰䅁䭁佁䬰䅁䭁佁䭷䅁䉁䅁䅁允䅁䅁䅯睒䅁䅁杷允䅁䅁䅑䅁䑁䅁䅷䅁䭁䍁乷䅁䭁佁䭯䅁䭁䡁䕯䅁䉁䅁䅁允䅁䅁䅯睒䅁䅁杷允䅁䅁䅑䅁䑁䅁䅷䅁䭁䕁䱣䅁䭁佁䭯䅁䭁䡁䔰䅁䉁䅁䅁允䅁䅁䄴䅄䅁䑁䅅杌㉁䑁䅣䅏䅁䅁杷允䅁䅁䅑䅁䑁䅁䅷䅁䭁偁䭯䅁䭁佁䬴䅁䭁䝁䔰䅁䉁䅁䅁允䅁䅁䅯睒䅁䅁杷允䅁䅁䅑䅁䑁䅁䅷䅁䭁䩁䱑䅁䭁佁䭧䅁䭁䡁䕅䅁䉁䅁䅁允䅁䅁䄴杄䅁䑁䅣䅏畁䑁䅁䅏ぁ䅁䅁䍄䉁䅁䅁䅂䅁䅁䅍䅄䅁䅁䅯䅈䅷䅁䅯朶䅯䅁䅯兦䅑䅁䅅䅁䉁䅁䅁杄䵁䅁䅁䅍畁䑁䅫䅏穁䅁䅁䍄䉁䅁䅁䅂䅁䅁䅍䅄䅁䅁䅯杖䅷䅁䅯朶䅯䅁䅯全䅑䅁䅅䅁䉁䅁䅁杄䵁䅁䅁䅍畁䑁䅉李ㅁ䅁䅁䍄䉁䅁䅁䅂䅁䅁䅍䅄䅁䅁䅯兎䄰䅁䅯儶䅯䅁䅯来䅑䅁䅅䅁䉁䅁䅁兂䅁䅁䅁䍉牄䅑杷允䅁䅁䅑䅁䑁䅁䅷䅁䭁䙁䱯䅁䭁佁䬰䅁䭁䝁䔰䅁䉁䅁䅁允䅁䅁䅯睒䅁䅁杷允䅁䅁䅑䅁䑁䅁䅷䅁䭁䩁乣䅁䭁佁䭫䅁䭁䝁䔰䅁䉁䅁䅁允䅁䅁䅯睒䅁䅁杷允䅁䅁䅑䅁䑁䅁䅷䅁䭁乁临䅁䭁佁䭯䅁䭁䡁䕯䅁䉁䅁䅁允䅁䅁䄴䅄䅁䑁䅅杌穁䑁䅣睍䅁䅁杷允䅁䅁䅑䅁䑁䅁䅷䅁䭁䍁䵉䅁䭁佁䭫䅁䭁䝁䔰䅁䉁䅁䅁允䅁䅁䅕䅁䅁䅁䅁䅁䵁䅉䅅䅁䕁䅁䅁睁䵁䅁䅁权䱂睃䅁权畄权䅁权㙂䅂䅁允䅁䅁䅅䅁䙁䅁䅁䅁权佶䅨䍄䉁䅁䅁䅂䅁䅁䅍䅄䅁䅁䅯睉䅷䅁䅯儶䅯䅁䅯兢䅑䅁䅅䅁䉁䅁䅁权䡂䅁䅁䍄䉁䅁䅁䅂䅁䅁䅍䅄䅁䅁䅯䅃䅳䅁䅯朵䅯䅁䅯来䅑䅁䅅䅁䉁䅁䅁杄䵁䅁䅁免畁䑁䅅兎祁䅁䅁䍄䉁䅁䅁䅂䅁䅁䅍䅄䅁䅁䅯杖䅷䅁䅯朶䅯䅁䅯兦䅑䅁䅅䅁䉁䅁䅁杄䵁䅁䅁䅍畁䑁䅉兎㑁䅁䅁䍄䉁䅁䅁䅂䅁䅁䅍䅄䅁䅁䅯睏䄰䅁䅯朶䅯䅁䅯来䅑䅁䅅䅁䉁䅁䅁杄䵁䅁䅁䅍畁䑁䅫睍ㅁ䅁䅁䍄䉁䅁䅁䅂䅁䅁䅍䅄䅁䅁䅯免䅳䅁䅯䄶䅯䅁䅯兣䅑䅁䅅䅁䉁䅁䅁杄佁䅁䅁免㉁䍁䄴睍㑁䑁䅫䅁䵁䅉䅅䅁䕁䅁䅁睁䵁䅁䅁权塂睃䅁权潄权䅁权療䅂䅁允䅁䅁䅅䅁佁䅁䅷䅁ㅁ䍁䄴免㕁䑁䅣䅁䵁䅉䅅䅁䕁䅁䅁睁䵁䅁䅁权䵄䅄䅁权煄权䅁权㙂䅂䅁允䅁䅁䅅䅁䭁䕁䅣䅁䵁䅉䅅䅁䕁䅁䅁睁䵁䅁䅁权偃睃䅁权湄权䅁权療䅂䅁允䅁䅁䅅䅁䙁䱁捨瘶ㅇ⽩⽉䍄䉁䅁䅁䅂䅁䅁䅍䅄䅁䅁䅯䅗䄰䅁䅯朷䅯䅁䅯全䅑䅁䅅䅁䉁䅁䅁兂䅁䅁䅁䡕㥐䅑杷允䅁䅁䅑䅁䑁䅁䅷䅁䭁䝁䱑䅁䭁佁䭧䅁䭁䝁䔸䅁䉁䅁䅁允䅁䅁䄴杄䅁䑁䅍免畁䑁䅅李硁䅁䅁䍄䉁䅁䅁䅂䅁䅁䅍䅄䅁䅁䅯眵䅳䅁䅯䄶䅯䅁䅯睧䅑䅁䅅䅁䉁䅁䅁杄佁䅁䅁杍穁䍁䄴䅎穁䑁䅫䅁䵁䅉䅅䅁䕁䅁䅁睁䵁䅁䅁权湁兄䅁权浄权䅁权䑃䅂䅁允䅁䅁䅅䅁佁䅁䅷䅁祁䍁䄴䅏睁䑁䅫䅁䵁䅉䅅䅁䕁䅁䅁睁䵁䅁䅁权潄睃䅁权潄权䅁权䑃䅂䅁允䅁䅁䅅䅁佁䅁䅷䅁祁䍁䄴䅍㕁䑁䅣䅁䵁䅉䅅䅁䕁䅁䅁睁䵁䅁䅁权灁䅄䅁权煄权䅁权獄权䅁允䅁䅁䅅䅁䭁䕁䅣䅁䵁䅉䅅䅁䕁䅁䅁睁䵁䅁䅁权奂䅄䅁权畄权䅁权療䅂䅁允䅁䅁䅅䅁䙁䅁䅁䅁㑄睨䉆䍄䉁䅁䅁䅂䅁䅁䅍䅄䅁䅁䅯克䅷䅁䅯朶䅯䅁䅯兢䅑䅁䅅䅁䉁䅁䅁权䡂䅁䅁䍄䉁䅁䅁䅂䅁䅁䅍䅄䅁䅁䅯关䄰䅁䅯䄶䅯䅁䅯来䅑䅁䅅䅁䉁䅁䅁权䡂䅁䅁䍄䉁䅁䅁䅂䅁䅁䅍䅄䅁䅁䅯䅦䅳䅁䅯朵䅯䅁䅯来䅑䅁䅅䅁䉁䅁䅁杄䵁䅁䅁杍畁䑁䅅兎硁䅁䅁䍄䉁䅁䅁䅂䅁䅁䅍䅄䅁䅁䅯克䅷䅁䅯朶䅯䅁䅯全䅑䅁䅅䅁䉁䅁䅁权敂䅄䅁䍄䉁䅁䅁䅂䅁䅁䅍䅄䅁䅁䅯元䅳䅁䅯朵䅯䅁䅯兢䅑䅁䅅䅁䉁䅁䅁权䡂䅁䅁䍄䉁䅁䅁䅂䅁䅁䅍䅄䅁䅁䅯眶䄰䅁䅯儶䅯䅁䅯䄷䅯䅁䅅䅁䉁䅁䅁权䡂䅁䅁䍄䉁䅁䅁䅂䅁䅁䅍䅄䅁䅁䅯睴䅳䅁䅯䄶䅯䅁䅯睢䅑䅁䅅䅁䉁䅁䅁杄䵁䅁䅁睎畁䑁䅙兎㉁䅁䅁䍄䉁䅁䅁䅂䅁䅁䅍䅄䅁䅁䅯光䄰䅁䅯朷䅯䅁䅯全䅑䅁䅅䅁䉁䅁䅁兂䅁䅁䅁䩉㉮䅑杷允䅁䅁䅑䅁䑁䅁䅷䅁䭁偁䱑䅁䭁佁䭳䅁䭁䥁䕍䅁䉁䅁䅁允䅁䅁䄴杅䅁䑁䅍杍ㅁ䑁䅙䅏睁䑁䅁䅍䅁䅁杷允䅁䅁䅑䅁䑁䅁䅷䅁䭁䉁乣䅁䭁佁䭙䅁䭁佁䭷䅁䉁䅁䅁允䅁䅁䅯睒䅁䅁杷允䅁䅁䅑䅁䑁䅁䅷䅁䭁䝁䱷䅁䭁佁䬴䅁䭁䡁䔰䅁䉁䅁䅁允䅁䅁䅕䅁䅁䝁扩䕄䵅䅉䅅䅁䕁䅁䅁睁䵁䅁䅁权煂兄䅁权浄权䅁权㙂䅂䅁允䅁䅁䅅䅁佁䅁䅷䅁硁䍁䄴李穁䑁䅉䅁䵁䅉䅅䅁䕁䅁䅁睁䵁䅁䅁权䱃睃䅁权湄权䅁权䑃䅂䅁允䅁䅁䅅䅁䙁䥁獴⼵灵昸⽑䍄䉁䅁䅁䅂䅁䅁䅍䅄䅁䅁䅯朳䅷䅁䅯朷䅯䅁䅯来䅑䅁䅅䅁䉁䅁䅁兂䅁䅁䅁䝷坺䅑杷允䅁䅁䅑䅁䑁䅁䅷䅁䭁䩁䵳䅁䭁佁䭳䅁䭁䡁䕯䅁䉁䅁䅁允䅁䅁䄴杅䅁䑁䅣免穁䑁䅅免ぁ䑁䅁兏䅁䅁杷允䅁䅁䅑䅁䑁䅁䅷䅁䭁偁䉧䅁䭁䅁䅑䅁䭁䅁䍑䅁䉁䅁䅁允䅁䅁䅕䅁䅁佯捧䕡䵅䅉䅅䅁䕁䅁䅁睁䵁䅁䅁权桃睃䅁权瑄权䅁权硂䅂䅁允䅁䅁䅅䅁䭁䕁䅣䅁䵁䅉䅅䅁䕁䅁䅁睁䵁䅁䅁权硃䅄䅁权浄权䅁权療䅂䅁允䅁䅁䅅䅁䭁䕁䅣䅁䵁䅉䅅䅁䕁䅁䅁睁䵁䅁䅁权㡁兄䅁权煄权䅁权睂䅂䅁允䅁䅁䅅䅁䭁䕁䅣䅁䵁䅉䅅䅁䕁䅁䅁睁䵁䅁䅁权汁䅄䅁权牄权䅁权睂䅂䅁允䅁䅁䅅䅁佁䉁䅉䅁穁䑁䅫李穁䑁䅧䅏睁䑁䅉䅁䵁䅉䅅䅁䕁䅁䅁睁䵁䅁䅁权噃䅄䅁权潄权䅁权㙂䅂䅁允䅁䅁䅅䅁佁䅁䅷䅁㍁䍁䄴兏硁䑁䅍䅁䵁䅉䅅䅁䕁䅁䅁睁䵁䅁䅁权橁兄䅁权浄权䅁权䙃䅂䅁允䅁䅁䅅䅁䭁䕁䅣䅁䵁䅉䅅䅁䕁䅁䅁睁䵁䅁䅁权睃䅁䅁权䉁杁䅁权䍁杁䅁允䅁䅁䅅䅁䙁乁䄰䌲婗瑳䅆䍄䉁䅁䅁䅂䅁䅁䅍䅄䅁䅁䅯眲䅳䅁䅯儷䅯䅁䅯全䅑䅁䅅䅁䉁䅁䅁兂潂敫㠱穐浘睐杷允䅁䅁䅑䅁䑁䅁䅷䅁䭁䕁乣䅁䭁佁䭙䅁䭁䡁䔰䅁䉁䅁䅁允䅁䅁䄴权䅁䑁䅁杌㑁䑁䅫䅁䵁䅉䅅䅁䕁䅁䅁睁䵁䅁䅁权睄䅄䅁权煄权䅁权睂䅂䅁允䅁䅁䅅䅁佁䅁䅷䅁睁䍁䄴睎㍁䑁䅙䅁䵁䅉䅅䅁䕁䅁䅁睁䵁䅁䅁权潂兄䅁权浄权䅁权睂䅂䅁允䅁䅁䅅䅁䭁䕁䅣䅁䵁䅉䅅䅁䕁䅁䅁睁䵁䅁䅁权睄䅄䅁权煄权䅁权硂䅂䅁允䅁䅁䅅䅁佁䅁䅷䅁睁䍁䄴睎穁䑁䅧䅁䵁䅉䅅䅁䕁䅁䅁睁䵁䅁䅁权䑄睃䅁权湄权䅁权睂䅂䅁允䅁䅁䅅䅁䙁䡁㥅瑃橥佣⽇䍄䉁䅁䅁䅂䅁䅁䅍䅄䅁䅁䅯睬䅳䅁䅯眵䅯䅁䅯兢䅑䅁䅅䅁䉁䅁䅁权䡂䅁䅁䍄䉁䅁䅁䅂䅁䅁䅍䅄䅁䅁䅯䄯䅳䅁䅯䄶䅯䅁䅯兣䅑䅁䅅䅁䉁䅁䅁杄允䅁䅁兌硁䑁䅙杌㉁䑁䅕免䅁䅁杷允䅁䅁䅑䅁䑁䅁䅷䅁䭁偁䵁䅁䭁佁䭯䅁䭁䥁䕕䅁䉁䅁䅁允䅁䅁䄴䅄䅁䑁䅁杌㑁䑁䅅免䅁䅁杷允䅁䅁䅑䅁䑁䅁䅷䅁䭁䩁䵑䅁䭁佁䭯䅁䭁䥁䕕䅁䉁䅁䅁允䅁䅁䄴䅄䅁䑁䅁杌硁䑁䅁睍䅁䅁杷允䅁䅁䅑䅁䑁䅁䅷䅁䭁䩁久䅁䭁佁䭧䅁䭁䝁䔸䅁䉁䅁䅁允䅁䅁䅯睒䅁䅁杷允䅁䅁䅑䅁䑁䅁䅷䅁䭁偁䵁䅁䭁佁䭯䅁䭁䡁䔰䅁䉁䅁䅁允䅁䅁䄴䅄䅁䑁䅁杌㍁䑁䅍兎䅁䅁杷允䅁䅁䅑䅁䑁䅁䅷䅁䭁䍁䱧䅁䭁佁䭫䅁䭁䝁䔰䅁䉁䅁䅁允䅁䅁䅯睒䅁䅁杷允䅁䅁䅑䅁䑁䅁䅷䅁䭁䱁䵧䅁䭁佁䬴䅁䭁䡁䕅䅁䉁䅁䅁允䅁䅁䅕䅁䅁䵁桃㠶䵁䅉䅅䅁䕁䅁䅁睁䵁䅁䅁权剄䅄䅁权灄权䅁权㙂䅂䅁允䅁䅁䅅䅁䙁䅁䅁䅁杁畤䅒䍄䉁䅁䅁䅂䅁䅁䅍䅄䅁䅁䅯朳䅳䅁䅯䄶䅯䅁䅯兦䅑䅁䅅䅁䉁䅁䅁杄佁䅁䅁睎㑁䍁䄴杍穁䑁䅙䅁䵁䅉䅅䅁䕁䅁䅁睁䵁䅁䅁权敁䅄䅁权煄权䅁权獄权䅁允䅁䅁䅅䅁䭁䕁䅣䅁䵁䅉䅅䅁䕁䅁䅁睁䵁䅁䅁权䥂兄䅁权潄权䅁权瑂䅂䅁允䅁䅁䅅䅁䭁䕁䅣䅁䵁䅉䅅䅁䕁䅁䅁睁䵁䅁䅁权敁䅄䅁权煄权䅁权瑂䅂䅁允䅁䅁䅅䅁䭁䕁䅣䅁䵁䅉䅅䅁䕁䅁䅁睁䵁䅁䅁权晁䅄䅁权煄权䅁权瑂䅂䅁允䅁䅁䅅䅁䭁䕁䅣䅁䵁䅉䅅䅁䕁䅁䅁睁䵁䅁䅁权⭄䅄䅁权潄权䅁权睂䅂䅁允䅁䅁䅅䅁佁䅁䄴䅁硁䑁䅁杌㉁䑁䅁兏䅁䅁杷允䅁䅁䅑䅁䑁䅁䅷䅁䭁䡁乑䅁䭁佁䭧䅁䭁䥁䕍䅁䉁䅁䅁允䅁䅁䅯睒䅁䅁杷允䅁䅁䅑䅁䑁䅁䅷䅁䭁䵁䰰䅁䭁佁䭙䅁䭁䝁䔰䅁䉁䅁䅁允䅁䅁䅯睒䅁䅁杷允䅁䅁䅑䅁䑁䅁䅷䅁䭁䝁䱫䅁䭁佁䭣䅁䭁䡁䕯䅁䉁䅁䅁允䅁䅁䅕㡧䭄啯㉗獄䵁䅉䅅䅁䕁䅁䅁睁䵁䅁䅁权晁䅄䅁权煄权䅁权療䅂䅁允䅁䅁䅅䅁佁䅁䅷䅁睁䍁䄴兏㕁䑁䅫䅁䵁䅉䅅䅁䕁䅁䅁睁䵁䅁䅁权䅃䅄䅁权浄权䅁权療䅂䅁允䅁䅁䅅䅁佁䅁䅯䅁硁䍁䄴䅍ㅁ䅁䅁䍄䉁䅁䅁䅂䅁䅁䅍䅄䅁䅁䅯李䅷䅁䅯朵䅯䅁䅯兦䅑䅁䅅䅁䉁䅁䅁杄䵁䅁䅁䅍畁䑁䅍李ぁ䅁䅁䍄䉁䅁䅁䅂䅁䅁䅍䅄䅁䅁䅯杈䅷䅁䅯朶䅯䅁䅯䅣䅑䅁䅅䅁䉁䅁䅁权䡂䅁䅁䍄䉁䅁䅁䅂䅁䅁䅍䅄䅁䅁䅯眰䅳䅁䅯朶䅯䅁䅯兣䅑䅁䅅䅁䉁䅁䅁杄䵁䅁䅁䅍畁䑁䅑䅍㉁䅁䅁䍄䉁䅁䅁䅂䅁䅁䅍䅄䅁䅁䅯睺䅷䅁䅯眵䅯䅁䅯䅣䅑䅁䅅䅁䉁䅁䅁兂呄坔光偗汫䅑杷允䅁䅁䅑䅁䑁䅁䅷䅁䭁䱁䵁䅁䭁佁䭧䅁䭁䡁䔰䅁䉁䅁䅁允䅁䅁䄴䅄䅁䑁䅅杌㑁䑁䅍免䅁䅁杷允䅁䅁䅑䅁䑁䅁䅷䅁䭁䅁乕䅁䭁佁䭧䅁䭁䥁䕕䅁䉁䅁䅁允䅁䅁䄴杄䅁䑁䅍睍畁䑁䅫杍㑁䅁䅁䍄䉁䅁䅁䅂䅁䅁䅍䅄䅁䅁䅯東䄰䅁䅯朵䅯䅁䅯睧䅑䅁䅅䅁䉁䅁䅁杄䵁䅁䅁杍畁䑁䅧兏ぁ䅁䅁䍄䉁䅁䅁䅂䅁䅁䅍䅄䅁䅁䅯杈䅷䅁䅯朶䅯䅁䅯兦䅑䅁䅅䅁䉁䅁䅁杄䵁䅁䅁䅍畁䑁䅙兎㉁䅁䅁䍄䉁䅁䅁䅂䅁䅁䅍䅄䅁䅁䅯末䅯䅁䅯朶䅯䅁䅯兣䅑䅁䅅䅁䉁䅁䅁杄䵁䅁䅁䅍畁䑁䅣䅍ㅁ䅁䅁䍄䉁䅁䅁䅂䅁䅁䅍䅄䅁䅁䅯䅳䅳䅁䅯朶䅯䅁䅯兦䅑䅁䅅䅁䉁䅁䅁杄䵁䅁䅁䅍畁䑁䅕杍祁䅁䅁䍄䉁䅁䅁䅂䅁䅁䅍䅄䅁䅁䅯䅎䄰䅁䅯朷䅯䅁䅯䅣䅑䅁䅅䅁䉁䅁䅁兂䅁䅁䅁䱯椯䅑杷允䅁䅁䅑䅁䑁䅁䅷䅁䭁偁䭯䅁䭁佁䭯䅁䭁䥁䕕䅁䉁䅁䅁允䅁䅁䄴䅄䅁䑁䅁杌㍁䑁䅁兎䅁䅁杷允䅁䅁䅑䅁䑁䅁䅷䅁䭁䍁䱁䅁䭁佁䭣䅁䭁䝁䔰䅁䉁䅁䅁允䅁䅁䅕匰扌堫焵䐸䴸䅉䅅䅁䕁䅁䅁睁䵁䅁䅁权㡁睃䅁权浄权䅁权䑃䅂䅁允䅁䅁䅅䅁佁䅁䅷䅁穁䍁䄴䅏穁䑁䅧䅁䵁䅉䅅䅁䕁䅁䅁睁䵁䅁䅁权穂睃䅁权潄权䅁权療䅂䅁允䅁䅁䅅䅁佁䅁䄴䅁硁䑁䅙杌ぁ䑁䅕杍䅁䅁杷允䅁䅁䅑䅁䑁䅁䅷䅁䭁䱁䵣䅁䭁佁䭣䅁䭁佁䭷䅁䉁䅁䅁允䅁䅁䅯睒䅁䅁杷允䅁䅁䅑䅁䑁䅁䅷䅁䭁䍁䉳䅁䭁䅁䅯䅁䭁䅁䅕䅁䉁䅁䅁允䅁䅁䅕報灪橊䥇き䵁䅉䅅䅁䕁䅁䅁睁䵁䅁䅁权㙄权䅁权煄权䅁权㥂䅂䅁允䅁䅁䅅䅁佁䅁䅷䅁睁䍁䄴睎穁䑁䅅䅁䵁䅉䅅䅁䕁䅁䅁睁䵁䅁䅁权坃睃䅁权灄权䅁权獄权䅁允䅁䅁䅅䅁䭁䕁䅣䅁䵁䅉䅅䅁䕁䅁䅁睁䵁䅁䅁权㥃睃䅁权畄权䅁权㥂䅂䅁允䅁䅁䅅䅁䙁䅁䅁䅁䅁⽺䅺䍄䉁䅁䅁䅂䅁䅁䅍䅄䅁䅁䅯杪䅳䅁䅯朶䅯䅁䅯兣䅑䅁䅅䅁䉁䅁䅁杄䵁䅁䅁䅍畁䑁䅕杍硁䅁䅁䍄䉁䅁䅁䅂䅁䅁䅍䅄䅁䅁䅯䅶䅷䅁䅯儷䅯䅁䅯兢䅑䅁䅅䅁䉁䅁䅁权䡂䅁䅁䍄䉁䅁䅁䅂䅁䅁䅍䅄䅁䅁䅯其䅷䅁䅯儷䅯䅁䅯兢䅑䅁䅅䅁䉁䅁䅁兂䥂場啯歲ㅦ睐杷允䅁䅁䅑䅁䑁䅁䅷䅁䭁乁䅍䅁䭁䅁䍅䅁䭁䅁䍉䅁䉁䅁䅁允䅁䅁䅕⭙瘳䱌㤱〸䵁䅉䅅䅁䕁䅁䅁睁䵁䅁䅁权療睃䅁权潄权䅁权療䅂䅁允䅁䅁䅅䅁䭁䕁䅣䅁䵁䅉䅅䅁䕁䅁䅁睁䵁䅁䅁权䕁䅄䅁权煄权䅁权㙂䅂䅁允䅁䅁䅅䅁䭁䕁䅣䅁䵁䅉䅅䅁䕁䅁䅁睁䵁䅁䅁权煁䅄䅁权瑄权䅁权㥂䅂䅁允䅁䅁䅅䅁䙁䵁䩍䱲㐫硗䅎䍄䉁䅁䅁䅂䅁䅁䅍䅄䅁䅁䅯兂䅷䅁䅯朶䅯䅁䅯来䅑䅁䅅䅁䉁䅁䅁权䡂䅁䅁䍄䉁䅁䅁䅂䅁䅁䅍䅄䅁䅁䅯儶䅷䅁䅯朶䅯䅁䅯睢䅑䅁䅅䅁䉁䅁䅁杄䵁䅁䅁䅍畁䑁䅣杍㑁䅁䅁䍄䉁䅁䅁䅂䅁䅁䅍䅄䅁䅁䅯䅦䅷䅁䅯朵䅯䅁䅯来䅑䅁䅅䅁䉁䅁䅁杄䵁䅁䅁李畁䑁䅫睎ぁ䅁䅁䍄䉁䅁䅁䅂䅁䅁䅍䅄䅁䅁䅯䅑䄰䅁䅯朶䅯䅁䅯来䅑䅁䅅䅁䉁䅁䅁杄䵁䅁䅁䅍畁䑁䅑兏㑁䅁䅁䍄䉁䅁䅁䅂䅁䅁䅍䅄䅁䅁䅯睕䄰䅁䅯眶䅯䅁䅯睢䅑䅁䅅䅁䉁䅁䅁杄十䅁䅁睍㑁䑁䅧睎睁䑁䅁䅍睁䅁䅁䍄䉁䅁䅁䅂䅁䅁䅍䅄䅁䅁䅯元䅷䅁䅯朶䅯䅁䅯兦䅑䅁䅅䅁䉁䅁䅁杄䵁䅁䅁免畁䑁䅉䅎㕁䅁䅁䍄䉁䅁䅁䅂䅁䅁䅍䅄䅁䅁䅯儸䅯䅁䅯眶䅯䅁䅯兦䅑䅁䅅䅁䉁䅁䅁杄十䅁䅁睍硁䑁䅑杍㍁䑁䅅杍ぁ䅁䅁䍄䉁䅁䅁䅂䅁䅁䅍䅄䅁䅁䅯睪䅷䅁䅯眶䅯䅁䅯睢䅑䅁䅅䅁䉁䅁䅁杄十䅁䅁李ぁ䑁䅫兎㕁䑁䅣䅎穁䅁䅁䍄䉁䅁䅁䅂䅁䅁䅍䅄䅁䅁䅯䅸䅳䅁䅯朵䅯䅁䅯来䅑䅁䅅䅁䉁䅁䅁权䡂䅁䅁䍄䉁䅁䅁䅂䅁䅁䅍䅄䅁䅁䅯杓䅳䅁䅯䄶䅯䅁䅯来䅑䅁䅅䅁䉁䅁䅁杄佁䅁䅁睎㉁䍁䄴睎硁䑁䅕䅁䵁䅉䅅䅁䕁䅁䅁睁䵁䅁䅁权浂䅄䅁权畄权䅁权㙂䅂䅁允䅁䅁䅅䅁䙁䅁䅁䅁䅂搶䅚䍄䉁䅁䅁䅂䅁䅁䅍䅄䅁䅁䅯䅑䄰䅁䅯朶䅯䅁䅯睧䅑䅁䅅䅁䉁䅁䅁杄䵁䅁䅁䅍畁䑁䅑李ㅁ䅁䅁䍄䉁䅁䅁䅂䅁䅁䅍䅄䅁䅁䅯䅃䅳䅁䅯眵䅯䅁䅯䅣䅑䅁䅅䅁䉁䅁䅁兂楂䙅㕧䵴䭧䅑杷允䅁䅁䅑䅁䑁䅁䅷䅁䭁䝁乳䅁䭁佁䬰䅁䭁䡁䔰䅁䉁䅁䅁允䅁䅁䅕䵴㉨灶愸稱䴸䅉䅅䅁䕁䅁䅁睁䵁䅁䅁权㡃䅁䅁权䕁䅁䅁权䕁杁䅁允䅁䅁䅅䅁䙁䅁䅁䥁硃浶䉒䍄䉁䅁䅁䅂䅁䅁䅍䅄䅁䅁䅯䄲䅳䅁䅯眵䅯䅁䅯睧䅑䅁䅅䅁䉁䅁䅁兂㥁瑃橥䱣儰䅑杷允䅁䅁䅑䅁䑁䅁䅷䅁䭁䱁䵯䅁䭁佁䭯䅁䭁佁䭷䅁䉁䅁䅁允䅁䅁䅯睒䅁䅁杷允䅁䅁䅑䅁䑁䅁䅷䅁䭁䝁乳䅁䭁佁䭯䅁䭁䡁䕅䅁䉁䅁䅁允䅁䅁䄴䅄䅁䑁䅙杌ぁ䑁䅙睍䅁䅁杷允䅁䅁䅑䅁䑁䅁䅷䅁䭁䍁䱙䅁䭁佁䭳䅁䭁䡁䕯䅁䉁䅁䅁允䅁䅁䄴䅆䅁䑁䅅睍硁䑁䅑睎㍁䑁䅧兎穁䅁䅁䍄䉁䅁䅁䅂䅁䅁䅍䅄䅁䅁䅯睨䅳䅁䅯儷䅯䅁䅯睧䅑䅁䅅䅁䉁䅁䅁兂ㅄ婈䉣慃眳睐杷允䅁䅁䅑䅁䑁䅁䅷䅁䭁䩁䰴䅁䭁佁䭧䅁䭁佁䭷䅁䉁䅁䅁允䅁䅁䅯睒䅁䅁杷允䅁䅁䅑䅁䑁䅁䅷䅁䭁偁䱉䅁䭁佁䭯䅁䭁䝁䔰䅁䉁䅁䅁允䅁䅁䅯睒䅁䅁杷允䅁䅁䅑䅁䑁䅁䅷䅁䭁䕁乁䅁䭁佁䭯䅁䭁䡁䔰䅁䉁䅁䅁允䅁䅁䄴䅄䅁䑁䅁杌ぁ䑁䅍䅏䅁䅁杷允䅁䅁䅑䅁䑁䅁䅷䅁䭁䩁䵣䅁䭁佁䭳䅁䭁䝁䔰䅁䉁䅁䅁允䅁䅁䅯睒䅁䅁杷允䅁䅁䅑䅁䑁䅁䅷䅁䭁䅁乁䅁䭁佁䭳䅁䭁䝁䔸䅁䉁䅁䅁允䅁䅁䄴䅆䅁䑁䅅䅏ぁ䑁䅫李㕁䑁䅉兏㉁䅁䅁䍄䉁䅁䅁䅂䅁䅁䅍䅄䅁䅁䅯儫䅯䅁䅯朶䅯䅁䅯全䅑䅁䅅䅁䉁䅁䅁杄䵁䅁䅁免畁䑁䅣䅏㉁䅁䅁䍄䉁䅁䅁䅂䅁䅁䅍䅄䅁䅁䅯儫䅯䅁䅯朶䅯䅁䅯睧䅑䅁䅅䅁䉁䅁䅁杄䵁䅁䅁免畁䑁䅧睍硁䅁䅁䍄䉁䅁䅁䅂䅁䅁䅍䅄䅁䅁䅯兦䄰䅁䅯朵䅯䅁䅯䅣䅑䅁䅅䅁䉁䅁䅁杄䵁䅁䅁䅍畁䑁䅧䅎祁䅁䅁䍄䉁䅁䅁䅂䅁䅁䅍䅄䅁䅁䅯朳䄰䅁䅯朵䅯䅁䅯䄷䅯䅁䅅䅁䉁䅁䅁权䡂䅁䅁䍄䉁䅁䅁䅂䅁䅁䅍䅄䅁䅁䅯兎䅳䅁䅯眵䅯䅁䅯睧䅑䅁䅅䅁䉁䅁䅁兂䵁楁䡵瑆䭫䅑杷允䅁䅁䅑䅁䑁䅁䅷䅁䭁乁䰸䅁䭁佁䭣䅁䭁佁䭷䅁䉁䅁䅁允䅁䅁䅯睒䅁䅁杷允䅁䅁䅑䅁䑁䅁䅷䅁䭁䍁䵁䅁䭁佁䭣䅁䭁䥁䕕䅁䉁䅁䅁允䅁䅁䅕匰扌堫焷啈䵁䅉䅅䅁䕁䅁䅁睁䵁䅁䅁权桁䅄䅁权湄权䅁权䙃䅂䅁允䅁䅁䅅䅁䙁䭁慁㥌欰楨䅰䍄䉁䅁䅁䅂䅁䅁䅍䅄䅁䅁䅯䅇䅷䅁䅯朶䅯䅁䅯来䅑䅁䅅䅁䉁䅁䅁杄䵁䅁䅁䅍畁䑁䅉䅎ぁ䅁䅁䍄䉁䅁䅁䅂䅁䅁䅍䅄䅁䅁䅯权䅳䅁䅯朶䅯䅁䅯睢䅑䅁䅅䅁䉁䅁䅁杄䵁䅁䅁䅍畁䑁䅁李穁䅁䅁䍄䉁䅁䅁䅂䅁䅁䅍䅄䅁䅁䅯兇䅳䅁䅯朷䅯䅁䅯睢䅑䅁䅅䅁䉁䅁䅁兂䅁䅁䅁䰴卷兑杷允䅁䅁䅑䅁䑁䅁䅷䅁䭁䑁䱯䅁䭁佁䭯䅁䭁䥁䕕䅁䉁䅁䅁允䅁䅁䄴䅄䅁䑁䅅杌硁䑁䅍兎䅁䅁杷允䅁䅁䅑䅁䑁䅁䅷䅁䭁䵁䱉䅁䭁佁䭣䅁䭁䡁䕅䅁䉁䅁䅁允䅁䅁䅕㥆佮ㄹ橐稫䴸䅉䅅䅁䕁䅁䅁睁䵁䅁䅁权祁兄䅁权煄权䅁权睂䅂䅁允䅁䅁䅅䅁佁䅁䅷䅁睁䍁䄴睍穁䑁䅍䅁䵁䅉䅅䅁䕁䅁䅁睁䵁䅁䅁权ㅄ权䅁权潄权䅁权㥂䅂䅁允䅁䅁䅅䅁佁䅁䅷䅁睁䍁䄴睎穁䑁䅣䅁䵁䅉䅅䅁䕁䅁䅁睁䵁䅁䅁权牂䅄䅁权瑄权䅁权䑃䅂䅁允䅁䅁䅅䅁䙁䡁⭥确癯昳⽁䍄䉁䅁䅁䅂䅁䅁䅍䅄䅁䅁䅯权䅳䅁䅯朶䅯䅁䅯兣䅑䅁䅅䅁䉁䅁䅁杄䵁䅁䅁䅍畁䑁䅁睎ㅁ䅁䅁䍄䉁䅁䅁䅂䅁䅁䅍䅄䅁䅁䅯儯䅳䅁䅯儷䅯䅁䅯睢䅑䅁䅅䅁䉁䅁䅁兂⭄䠱灪橊先睐杷允䅁䅁䅑䅁䑁䅁䅷䅁䭁䅁䱅䅁䭁佁䭣䅁䭁䥁䕕䅁䉁䅁䅁允䅁䅁䅕積積積穏䕇䵁䅉䅅䅁䕁䅁䅁睁䵁䅁䅁权千睃䅁权畄权䅁权䙃䅂䅁允䅁䅁䅅䅁䙁䅁䅁䅁权攱䄱䍄䉁䅁䅁䅂䅁䅁䅍䅄䅁䅁䅯权䅳䅁䅯朶䅯䅁䅯兦䅑䅁䅅䅁䉁䅁䅁杄䵁䅁䅁䅍畁䑁䅁兎㑁䅁䅁䍄䉁䅁䅁䅂䅁䅁䅍䅄䅁䅁䅯儸䅳䅁䅯眶䅯䅁䅯䅣䅑䅁䅅䅁䉁䅁䅁杄啁䅁䅁免ぁ䑁䅍免㉁䑁䅣杍㉁䑁䅑䅁䵁䅉䅅䅁䕁䅁䅁睁䵁䅁䅁权穄睃䅁权潄权䅁权䙃䅂䅁允䅁䅁䅅䅁䭁䕁䅣䅁䵁䅉䅅䅁䕁䅁䅁睁䵁䅁䅁权䩁䅄䅁权煄权䅁权㙂䅂䅁允䅁䅁䅅䅁佁䅁䅷䅁睁䍁䄴兏㉁䑁䅕䅁䵁䅉䅅䅁䕁䅁䅁睁䵁䅁䅁权㥂兄䅁权煄权䅁权療䅂䅁允䅁䅁䅅䅁佁䅁䅷䅁硁䍁䄴䅎ㅁ䑁䅉䅁䵁䅉䅅䅁䕁䅁䅁睁䵁䅁䅁权䝃䅄䅁权瑄权䅁权獄权䅁允䅁䅁䅅䅁䭁䕁䅣䅁䵁䅉䅅䅁䕁䅁䅁睁䵁䅁䅁权䱁睃䅁权煄权䅁权獄权䅁允䅁䅁䅅䅁䭁䕁䅣䅁䵁䅉䅅䅁䕁䅁䅁睁䵁䅁䅁权䱁睃䅁权煄权䅁权瑂䅂䅁允䅁䅁䅅䅁䭁䕁䅣䅁䵁䅉䅅䅁䕁䅁䅁睁䵁䅁䅁权坁䅄䅁权煄权䅁权療䅂䅁允䅁䅁䅅䅁佁䅁䅷䅁睁䍁䄴李㉁䑁䅍䅁䵁䅉䅅䅁䕁䅁䅁睁䵁䅁䅁权祂睃䅁权煄权䅁权睂䅂䅁允䅁䅁䅅䅁䭁䕁䅣䅁䵁䅉䅅䅁䕁䅁䅁睁䵁䅁䅁权睃睃䅁权畄权䅁权㙂䅂䅁允䅁䅁䅅䅁䙁䅁䅁䅁䅃乗䅨䍄䉁䅁䅁䅂䅁䅁䅍䅄䅁䅁䅯児䅷䅁䅯朷䅯䅁䅯兣䅑䅁䅅䅁䉁䅁䅁兂䅁䅁䅁䅧獦䅷杷允䅁䅁䅑䅁䑁䅁䅷䅁䭁䅁䅳䅁䭁䉁䅅䅁䭁䅁䅕䅁䉁䅁䅁允䅁䅁䄴䅆䅁䑁䅕睎睁䑁䅣杍ㅁ䑁䅁䅍睁䅁䅁䍄䉁䅁䅁䅂䅁䅁䅍䅄䅁䅁䅯睃䅳䅁䅯朶䅯䅁䅯睢䅑䅁䅅䅁䉁䅁䅁杄䵁䅁䅁免畁䑁䅁睎祁䅁䅁䍄䉁䅁䅁䅂䅁䅁䅍䅄䅁䅁䅯杗䅷䅁䅯眶䅯䅁䅯䄷䅯䅁䅅䅁䉁䅁䅁权䡂䅁䅁䍄䉁䅁䅁䅂䅁䅁䅍䅄䅁䅁䅯杬䅳䅁䅯眶䅯䅁䅯来䅑䅁䅅䅁䉁䅁䅁杄啁䅁䅁睍ぁ䑁䅙䅏穁䑁䅍免祁䑁䅣䅁䵁䅉䅅䅁䕁䅁䅁睁䵁䅁䅁权あ睃䅁权瑄权䅁权㙂䅂䅁允䅁䅁䅅䅁䙁偁⭰牡へ㥫⽁䍄䉁䅁䅁䅂䅁䅁䅍䅄䅁䅁䅯睷䅳䅁䅯儶䅯䅁䅯睧䅑䅁䅅䅁䉁䅁䅁兂䅁䅁䅁䕧䌷䅑杷允䅁䅁䅑䅁䑁䅁䅷䅁䭁䉁䉫䅁䭁䅁䅯䅁䭁䅁䍑䅁䉁䅁䅁允䅁䅁䅕捺䵺䵺䵺歂䵁䅉䅅䅁䕁䅁䅁睁䵁䅁䅁权䩁睃䅁权瑄权䅁权㥂䅂䅁允䅁䅁䅅䅁䙁䑁ね䡹⭡㝮⽯䍄䉁䅁䅁䅂䅁䅁䅍䅄䅁䅁䅯睒䅷䅁䅯朶䅯䅁䅯䄷䅯䅁䅅䅁䉁䅁䅁权䡂䅁䅁䍄䉁䅁䅁䅂䅁䅁䅍䅄䅁䅁䅯杋䄰䅁䅯儶䅯䅁䅯䄷䅯䅁䅅䅁䉁䅁䅁权䡂䅁䅁䍄䉁䅁䅁䅂䅁䅁䅍䅄䅁䅁䅯睃䅳䅁䅯朶䅯䅁䅯兦䅑䅁䅅䅁䉁䅁䅁杄䵁䅁䅁免畁䑁䅍睎㉁䅁䅁䍄䉁䅁䅁䅂䅁䅁䅍䅄䅁䅁䅯睯䅷䅁䅯朷䅯䅁䅯兢䅑䅁䅅䅁䉁䅁䅁兂䅁䅁䅁䭧䥦䅑杷允䅁䅁䅑䅁䑁䅁䅷䅁䭁䅁䰴䅁䭁佁䭫䅁䭁䥁䕕䅁䉁䅁䅁允䅁䅁䅕䅁䅁䡁婓䵅䵅䅉䅅䅁䕁䅁䅁睁䵁䅁䅁权流睃䅁权瑄权䅁权瑂䅂䅁允䅁䅁䅅䅁䙁乁乎桙奂晏⽧䍄䉁䅁䅁䅂䅁䅁䅍䅄䅁䅁䅯䅴䅳䅁䅯朵䅯䅁䅯兦䅑䅁䅅䅁䉁䅁䅁杄佁䅁䅁免祁䍁䄴兏ㅁ䑁䅕䅁䵁䅉䅅䅁䕁䅁䅁睁䵁䅁䅁权呂兄䅁权牄权䅁权獄权䅁允䅁䅁䅅䅁䭁䕁䅣䅁䵁䅉䅅䅁䕁䅁䅁睁䵁䅁䅁权坁睃䅁权湄权䅁权睂䅂䅁允䅁䅁䅅䅁䙁䝁渳㘫确栰䅒䍄䉁䅁䅁䅂䅁䅁䅍䅄䅁䅁䅯杓䅷䅁䅯朷䅯䅁䅯兢䅑䅁䅅䅁䉁䅁䅁兂䅁䅁䅁䅳㔯䅑杷允䅁䅁䅑䅁䑁䅁䅷䅁䭁䭁䵅䅁䭁佁䭯䅁䭁䥁䕍䅁䉁䅁䅁允䅁䅁䄴䅄䅁䑁䅁杌㍁䑁䅧睍䅁䅁杷允䅁䅁䅑䅁䑁䅁䅷䅁䭁䭁䵉䅁䭁佁䭯䅁䭁䥁䕍䅁䉁䅁䅁允䅁䅁䄴䅄䅁䑁䅅杌硁䑁䅙兏䅁䅁杷允䅁䅁䅑䅁䑁䅁䅷䅁䭁乁䵕䅁䭁佁䭙䅁䭁䡁䔰䅁䉁䅁䅁允䅁䅁䄴䅄䅁䑁䅍杌㍁䑁䅁免䅁䅁杷允䅁䅁䅑䅁䑁䅁䅷䅁䭁偁䵷䅁䭁佁䭙䅁䭁䥁䕕䅁䉁䅁䅁允䅁䅁䄴䅄䅁䑁䅍杌祁䑁䅑兏䅁䅁杷允䅁䅁䅑䅁䑁䅁䅷䅁䭁䩁临䅁䭁佁䭯䅁䭁䝁䔸䅁䉁䅁䅁允䅁䅁䄴䅄䅁䑁䅅杌㍁䑁䅧睎䅁䅁杷允䅁䅁䅑䅁䑁䅁䅷䅁䭁䡁䵙䅁䭁佁䭳䅁䭁䡁䕅䅁䉁䅁䅁允䅁䅁䄴䅆䅁䑁䅅䅍睁䑁䅕睍睁䑁䅕兏㕁䅁䅁䍄䉁䅁䅁䅂䅁䅁䅍䅄䅁䅁䅯儫䅷䅁䅯朵䅯䅁䅯兦䅑䅁䅅䅁䉁䅁䅁杄䭁䅁䅁杍畁䑁䅅杍䅁䅁杷允䅁䅁䅑䅁䑁䅁䅷䅁䭁䥁䱳䅁䭁佁䭧䅁䭁䥁䕕䅁䉁䅁䅁允䅁䅁䄴䅄䅁䑁䅣杌㑁䑁䅕兏䅁䅁杷允䅁䅁䅑䅁䑁䅁䅷䅁䭁䩁䰴䅁䭁佁䭧䅁䭁䡁䕅䅁䉁䅁䅁允䅁䅁䄴杄䅁䑁䅅䅎畁䑁䅍䅏㍁䅁䅁䍄䉁䅁䅁䅂䅁䅁䅍䅄䅁䅁䅯䅹䅳䅁䅯儷䅯䅁䅯兢䅑䅁䅅䅁䉁䅁䅁兂穂䩡瑈䑦㌯睐杷允䅁䅁䅑䅁䑁䅁䅷䅁䭁䍁久䅁䭁佁䬴䅁䭁䝁䔰䅁䉁䅁䅁允䅁䅁䅯睒䅁䅁杷允䅁䅁䅑䅁䑁䅁䅷䅁䭁䵁䵳䅁䭁佁䭯䅁䭁䡁䕁䅁䉁䅁䅁允䅁䅁䄴䅄䅁䑁䅅杌ぁ䑁䅫䅏䅁䅁杷允䅁䅁䅑䅁䑁䅁䅷䅁䭁䅁䱙䅁䭁佁䭫䅁䭁䡁䔰䅁䉁䅁䅁允䅁䅁䅕䅁䅁䕁療唳䵁䅉䅅䅁䕁䅁䅁睁䵁䅁䅁权䱄䅄䅁权煄权䅁权硂䅂䅁允䅁䅁䅅䅁佁䅁䅷䅁硁䍁䄴䅎睁䑁䅣䅁䵁䅉䅅䅁䕁䅁䅁睁䵁䅁䅁权穄权䅁权瑄权䅁权獄权䅁允䅁䅁䅅䅁䭁䕁䅣䅁䵁䅉䅅䅁䕁䅁䅁睁䵁䅁䅁权㑂睃䅁权浄权䅁权瑂䅂䅁允䅁䅁䅅䅁佁䅁䅯䅁硁䍁䄴䅏㉁䅁䅁䍄䉁䅁䅁䅂䅁䅁䅍䅄䅁䅁䅯睹䅷䅁䅯朶䅯䅁䅯全䅑䅁䅅䅁䉁䅁䅁杄䵁䅁䅁免畁䑁䅍杍㉁䅁䅁䍄䉁䅁䅁䅂䅁䅁䅍䅄䅁䅁䅯杹䅁䅁䅯允䅉䅁䅯睁䅉䅁䅅䅁䉁䅁䅁兂㥂䉴噦奁䄯䅑杷允䅁䅁䅑䅁䑁䅁䅷䅁䭁偁䴰䅁䭁佁䭯䅁䭁佁䭷䅁䉁䅁䅁允䅁䅁䅯睒䅁䅁杷允䅁䅁䅑䅁䑁䅁䅷䅁䭁䙁䅅䅁䭁䅁䅑䅁䭁䅁䍑䅁䉁䅁䅁允䅁䅁䅕䅁䅁䕃刱䕧䵅䅉䅅䅁䕁䅁䅁睁䵁䅁䅁权癄睃䅁权牄权䅁权䙃䅂䅁允䅁䅁䅅䅁佁䉁䅉䅁ㅁ䑁䅧兎睁䑁䅍兏㍁䑁䅙䅁䵁䅉䅅䅁䕁䅁䅁睁䵁䅁䅁权䍄兄䅁权煄权䅁权䑃䅂䅁允䅁䅁䅅䅁佁䅁䅷䅁睁䍁䄴䅎睁䑁䅕䅁䵁䅉䅅䅁䕁䅁䅁睁䵁䅁䅁权噃睃䅁权煄权䅁权㥂䅂䅁允䅁䅁䅅䅁佁䅁䅷䅁睁䍁䄴兏ㅁ䑁䅅䅁䵁䅉䅅䅁䕁䅁䅁睁䵁䅁䅁权歂䅄䅁权浄权䅁权㥂䅂䅁允䅁䅁䅅䅁佁䅁䅷䅁睁䍁䄴李硁䑁䅉䅁䵁䅉䅅䅁䕁䅁䅁睁䵁䅁䅁权牃䅄䅁权牄权䅁权獄权䅁允䅁䅁䅅䅁䭁䕁䅣䅁䵁䅉䅅䅁䕁䅁䅁睁䵁䅁䅁权潃䅄䅁权煄权䅁权㙂䅂䅁允䅁䅁䅅䅁佁䅁䅷䅁睁䍁䄴李㑁䑁䅫䅁䵁䅉䅅䅁䕁䅁䅁睁䵁䅁䅁权㡁兄䅁权浄权䅁权䑃䅂䅁允䅁䅁䅅䅁䭁䕁䅣䅁䵁䅉䅅䅁䕁䅁䅁睁䵁䅁䅁权祄䅁䅁权䕁䅁䅁权䙁䅁䅁允䅁䅁䅅䅁䙁䅁䅁䕁䩂漲䉬䍄䉁䅁䅁䅂䅁䅁䅍䅄䅁䅁䅯䅔䅁䅁䅯权䅁䅁䅯䅂䅉䅁䅅䅁䉁䅁䅁兂啂㘴扗佸流䅑杷允䅁䅁䅑䅁䑁䅁䅷䅁䭁䡁䱳䅁䭁佁䭫䅁䭁䡁䕯䅁䉁䅁䅁允䅁䅁䅕䅁䅁䅁㑃䕭䵁䅉䅅䅁䕁䅁䅁睁䵁䅁䅁权䭄䅄䅁权瑄权䅁权療䅂䅁允䅁䅁䅅䅁䙁䡁啳歲桦灥⽑䍄䉁䅁䅁䅂䅁䅁䅍䅄䅁䅁䅯䅭䅳䅁䅯朶䅯䅁䅯䅣䅑䅁䅅䅁䉁䅁䅁杄䵁䅁䅁䅍畁䑁䅑䅏穁䅁䅁䍄䉁䅁䅁䅂䅁䅁䅍䅄䅁䅁䅯杄䅷䅁䅯儷䅯䅁䅯全䅑䅁䅅䅁䉁䅁䅁兂䭁婬桩呫慔睐杷允䅁䅁䅑䅁䑁䅁䅷䅁䭁佁䵍䅁䭁佁䭧䅁䭁䥁䕕䅁䉁䅁䅁允䅁䅁䄴杄䅁䑁䅅免畁䑁䅍䅍穁䅁䅁䍄䉁䅁䅁䅂䅁䅁䅍䅄䅁䅁䅯䅳䅁䅁䅯充䅁䅁䅯兂䅁䅁䅅䅁䉁䅁䅁杄十䅁䅁睍㑁䑁䅧睍睁䑁䅉兎睁䅁䅁䍄䉁䅁䅁䅂䅁䅁䅍䅄䅁䅁䅯兴䅳䅁䅯眶䅯䅁䅯兣䅑䅁䅅䅁䉁䅁䅁杄十䅁䅁睍睁䑁䅍䅍睁䑁䅫李祁䅁䅁䍄䉁䅁䅁䅂䅁䅁䅍䅄䅁䅁䅯東䄰䅁䅯儷䅯䅁䅯䅣䅑䅁䅅䅁䉁䅁䅁兂捃䍸睃浣桩睐杷允䅁䅁䅑䅁䑁䅁䅷䅁䭁䕁䱧䅁䭁佁䭧䅁䭁䡁䕁䅁䉁䅁䅁允䅁䅁䄴杄䅁䑁䅅䅍畁䑁䅉兎㑁䅁䅁䍄䉁䅁䅁䅂䅁䅁䅍䅄䅁䅁䅯杓䅳䅁䅯儷䅯䅁䅯来䅑䅁䅅䅁䉁䅁䅁兂䱄啯㉗⼸猳睐杷允䅁䅁䅑䅁䑁䅁䅷䅁䭁䭁䱧䅁䭁佁䭙䅁䭁䝁䔰䅁䉁䅁䅁允䅁䅁䅯睒䅁䅁杷允䅁䅁䅑䅁䑁䅁䅷䅁䭁䩁乑䅁䭁佁䭙䅁䭁䥁䕍䅁䉁䅁䅁允䅁䅁䄴䅄䅁䑁䅉杌祁䑁䅙免䅁䅁杷允䅁䅁䅑䅁䑁䅁䅷䅁䭁䝁䵅䅁䭁佁䭯䅁䭁䥁䕕䅁䉁䅁䅁允䅁䅁䄴䅄䅁䑁䅅杌㉁䑁䅉免䅁䅁杷允䅁䅁䅑䅁䑁䅁䅷䅁䭁䵁䵍䅁䭁佁䭣䅁䭁佁䭷䅁䉁䅁䅁允䅁䅁䅯睒䅁䅁杷允䅁䅁䅑䅁䑁䅁䅷䅁䭁䩁䵙䅁䭁佁䭯䅁䭁䝁䔰䅁䉁䅁䅁允䅁䅁䅯睒䅁䅁杷允䅁䅁䅑䅁䑁䅁䅷䅁䭁䥁䵳䅁䭁佁䭣䅁䭁䥁䕕䅁䉁䅁䅁允䅁䅁䅕畮渫歸㍴が䵁䅉䅅䅁䕁䅁䅁睁䵁䅁䅁权卂睃䅁权畄权䅁权䙃䅂䅁允䅁䅁䅅䅁䙁䅁䅁䅁䅁敲䅆䍄䉁䅁䅁䅂䅁䅁䅍䅄䅁䅁䅯杙䄰䅁䅯䄶䅯䅁䅯睢䅑䅁䅅䅁䉁䅁䅁杄佁䅁䅁免㕁䍁䄴睎睁䑁䅑䅁䵁䅉䅅䅁䕁䅁䅁睁䵁䅁䅁权㝁䅄䅁权浄权䅁权療䅂䅁允䅁䅁䅅䅁佁䅁䄴䅁硁䑁䅑杌㑁䑁䅙免䅁䅁杷允䅁䅁䅑䅁䑁䅁䅷䅁䭁䙁乍䅁䭁佁䭯䅁䭁䡁䕁䅁䉁䅁䅁允䅁䅁䄴䅄䅁䑁䅅杌㉁䑁䅁䅏䅁䅁杷允䅁䅁䅑䅁䑁䅁䅷䅁䭁䉁乣䅁䭁佁䭯䅁䭁䝁䔸䅁䉁䅁䅁允䅁䅁䄴䅄䅁䑁䅁杌睁䑁䅑睎䅁䅁杷允䅁䅁䅑䅁䑁䅁䅷䅁䭁䉁䱳䅁䭁佁䭯䅁䭁䥁䕕䅁䉁䅁䅁允䅁䅁䄴䅄䅁䑁䅅杌硁䑁䅧免䅁䅁杷允䅁䅁䅑䅁䑁䅁䅷䅁䭁䥁䉫䅁䭁䅁䅑䅁䭁䅁䅕䅁䉁䅁䅁允䅁䅁䅕䅁䅁䕧欹䕦䵅䅉䅅䅁䕁䅁䅁睁䵁䅁䅁权楂睃䅁权煄权䅁权瑂䅂䅁允䅁䅁䅅䅁䭁䕁䅣䅁䵁䅉䅅䅁䕁䅁䅁睁䵁䅁䅁权橁兄䅁权牄权䅁权睂䅂䅁允䅁䅁䅅䅁佁䉁䅉䅁ㅁ䑁䅉杍ㅁ䑁䅍䅍穁䑁䅣䅁䵁䅉䅅䅁䕁䅁䅁睁䵁䅁䅁权楂睃䅁权煄权䅁权䑃䅂䅁允䅁䅁䅅䅁佁䅁䅷䅁睁䍁䄴兎㉁䑁䅉䅁䵁䅉䅅䅁䕁䅁䅁睁䵁䅁䅁权潂䅄䅁权潄权䅁权䑃䅂䅁允䅁䅁䅅䅁佁䅁䅷䅁㍁䍁䄴兏祁䑁䅕䅁䵁䅉䅅䅁䕁䅁䅁睁䵁䅁䅁权䙃䅄䅁权潄权䅁权䙃䅂䅁允䅁䅁䅅䅁佁䅁䄴䅁硁䑁䅧杌ぁ䑁䅣免䅁䅁杷允䅁䅁䅑䅁䑁䅁䅷䅁䭁䡁乧䅁䭁佁䬰䅁䭁䝁䔸䅁䉁䅁䅁允䅁䅁䅕㑎䉬余兘樷䴸䅉䅅䅁䕁䅁䅁睁䵁䅁䅁权呄睃䅁权煄权䅁权獄权䅁允䅁䅁䅅䅁䭁䕁䅣䅁䵁䅉䅅䅁䕁䅁䅁睁䵁䅁䅁权⭁睃䅁权瑄权䅁权睂䅂䅁允䅁䅁䅅䅁䙁䱁摋㘷䝦睓䄵䍄䉁䅁䅁䅂䅁䅁䅍䅄䅁䅁䅯兔䅳䅁䅯儷䅯䅁䅯睧䅑䅁䅅䅁䉁䅁䅁兂潂敫㠱穐畗睐杷允䅁䅁䅑䅁䑁䅁䅷䅁䭁䱁䵁䅁䭁佁䭫䅁䭁䡁䕯䅁䉁䅁䅁允䅁䅁䅕䅁䅁䕁千䔱䵁䅉䅅䅁䕁䅁䅁睁䵁䅁䅁权瑁兄䅁权湄权䅁权㥂䅂䅁允䅁䅁䅅䅁䙁䱁へ硫䕧楖䅸䍄䉁䅁䅁䅂䅁䅁䅍䅄䅁䅁䅯兊䅳䅁䅯眵䅯䅁䅯兦䅑䅁䅅䅁䉁䅁䅁兂㍂灶愸ㅌ地䅑杷允䅁䅁䅑䅁䑁䅁䅷䅁䭁䭁䵣䅁䭁佁䭧䅁䭁䥁䕍䅁䉁䅁䅁允䅁䅁䄴䅄䅁䑁䅕杌㍁䑁䅁杍䅁䅁杷允䅁䅁䅑䅁䑁䅁䅷䅁䭁乁䱍䅁䭁佁䭯䅁䭁䝁䔸䅁䉁䅁䅁允䅁䅁䄴䅄䅁䑁䅁杌ぁ䑁䅅免䅁䅁杷允䅁䅁䅑䅁䑁䅁䅷䅁䭁䍁䱉䅁䭁佁䭯䅁䭁䝁䔸䅁䉁䅁䅁允䅁䅁䄴䅄䅁䑁䅁杌硁䑁䅍䅎䅁䅁杷允䅁䅁䅑䅁䑁䅁䅷䅁䭁䍁䱑䅁䭁佁䭳䅁䭁佁䭷䅁䉁䅁䅁允䅁䅁䅯睒䅁䅁杷允䅁䅁䅑䅁䑁䅁䅷䅁䭁䑁䵧䅁䭁佁䭫䅁䭁䝁䔰䅁䉁䅁䅁允䅁䅁䅕䅁䅁䍁癄唶䵁䅉䅅䅁䕁䅁䅁睁䵁䅁䅁权呄睃䅁权煄权䅁权睂䅂䅁允䅁䅁䅅䅁佁䅁䅷䅁睁䍁䄴睍㕁䑁䅙䅁䵁䅉䅅䅁䕁䅁䅁睁䵁䅁䅁权䭂䅄䅁权灄权䅁权䙃䅂䅁允䅁䅁䅅䅁䙁䅁䅁䅁䅄⭔䅎䍄䉁䅁䅁䅂䅁䅁䅍䅄䅁䅁䅯兊䅳䅁䅯眵䅯䅁䅯睧䅑䅁䅅䅁䉁䅁䅁兂䍁㑋坣挲嘴䅑杷允䅁䅁䅑䅁䑁䅁䅷䅁䭁䡁䵅䅁䭁佁䬴䅁䭁䝁䔸䅁䉁䅁䅁允䅁䅁䅕䅁䅁䭁䭩㡁䵅䅉䅅䅁䕁䅁䅁睁䵁䅁䅁权呄睃䅁权煄权䅁权䙃䅂䅁允䅁䅁䅅䅁佁䅁䅷䅁睁䍁䄴䅎睁䑁䅑䅁䵁䅉䅅䅁䕁䅁䅁睁䵁䅁䅁权⽄权䅁权潄权䅁权療䅂䅁允䅁䅁䅅䅁佁䅁䅷䅁㍁䍁䄴䅏㉁䑁䅧䅁䵁䅉䅅䅁䕁䅁䅁睁䵁䅁䅁权㍃䅄䅁权潄权䅁权㥂䅂䅁允䅁䅁䅅䅁佁䅁䅯䅁硁䑁䅍杌穁䅁䅁䍄䉁䅁䅁䅂䅁䅁䅍䅄䅁䅁䅯䄯䅳䅁䅯眵䅯䅁䅯兢䅑䅁䅅䅁䉁䅁䅁兂⽁噎㘶兓䭷䅷杷允䅁䅁䅑䅁䑁䅁䅷䅁䭁䑁乷䅁䭁佁䭯䅁䭁䝁䔰䅁䉁䅁䅁允䅁䅁䅯睒䅁䅁杷允䅁䅁䅑䅁䑁䅁䅷䅁䭁乁䱍䅁䭁佁䭯䅁䭁䡁䔰䅁䉁䅁䅁允䅁䅁䄴䅄䅁䑁䅁杌穁䑁䅙杍䅁䅁杷允䅁䅁䅑䅁䑁䅁䅷䅁䭁䅁䵕䅁䭁佁䬴䅁䭁䡁䕁䅁䉁䅁䅁允䅁䅁䅕䅁䅁䅁硁㡺䵁䅉䅅䅁䕁䅁䅁睁䵁䅁䅁权䡁兄䅁权畄权䅁权獄权䅁允䅁䅁䅅䅁䭁䕁䅣䅁䵁䅉䅅䅁䕁䅁䅁睁䵁䅁䅁权㥃䅄䅁权灄权䅁权䙃䅂䅁允䅁䅁䅅䅁䙁䅁䅁䅁䅁獣䄹䍄䉁䅁䅁䅂䅁䅁䅍䅄䅁䅁䅯八䄰䅁䅯儶䅯䅁䅯䅣䅑䅁䅅䅁䉁䅁䅁兂䅁䅁䅁义䥯兑杷允䅁䅁䅑䅁䑁䅁䅷䅁䭁乁䰴䅁䭁佁䭧䅁䭁䡁䕁䅁䉁䅁䅁允䅁䅁䄴杄䅁䑁䅧䅍畁䑁䅍䅏ぁ䅁䅁䍄䉁䅁䅁䅂䅁䅁䅍䅄䅁䅁䅯䅢䅷䅁䅯朷䅯䅁䅯来䅑䅁䅅䅁䉁䅁䅁兂䅁䅁䅁䈸ㅄ䅑杷允䅁䅁䅑䅁䑁䅁䅷䅁䭁䩁䵉䅁䭁佁䭯䅁䭁䝁䔸䅁䉁䅁䅁允䅁䅁䄴䅄䅁䑁䅁杌㑁䑁䅙睎䅁䅁杷允䅁䅁䅑䅁䑁䅁䅷䅁䭁䅁义䅁䭁佁䭫䅁䭁䡁䕁䅁䉁䅁䅁允䅁䅁䅕䅁䅁佁剂〷䵁䅉䅅䅁䕁䅁䅁睁䵁䅁䅁权杁兄䅁权湄权䅁权睂䅂䅁允䅁䅁䅅䅁䙁佁浫免獩偈⽷䍄䉁䅁䅁䅂䅁䅁䅍䅄䅁䅁䅯兴䅳䅁䅯儶䅯䅁䅯兣䅑䅁䅅䅁䉁䅁䅁兂䅁䅁䅁䍁牮䅑杷允䅁䅁䅑䅁䑁䅁䅷䅁䭁䙁䵍䅁䭁佁䭫䅁䭁䡁䕯䅁䉁䅁䅁允䅁䅁䅕䅁䅁䭁歡捌䵅䅉䅅䅁䕁䅁䅁睁䵁䅁䅁权啁䅁䅁权䕁䅁䅁权䙁䅁䅁允䅁䅁䅅䅁䙁䅁䅁䅁䭃噎䈱䍄䉁䅁䅁䅂䅁䅁䅍䅄䅁䅁䅯克䅳䅁䅯眶䅯䅁䅯䄷䅯䅁䅅䅁䉁䅁䅁权䡂䅁䅁䍄䉁䅁䅁䅂䅁䅁䅍䅄䅁䅁䅯杊䅷䅁䅯眶䅯䅁䅯䄷䅯䅁䅅䅁䉁䅁䅁权䡂䅁䅁䍄䉁䅁䅁䅂䅁䅁䅍䅄䅁䅁䅯八䅳䅁䅯朷䅯䅁䅯睢䅑䅁䅅䅁䉁䅁䅁兂䅁䅁䅁义灘䅑杷允䅁䅁䅑䅁䑁䅁䅷䅁䭁乁䵳䅁䭁佁䬰䅁䭁䡁䕯䅁䉁䅁䅁允䅁䅁䅕橮䘲扷䡭歂䵁䅉䅅䅁䕁䅁䅁睁䵁䅁䅁权瑁兄䅁权煄权䅁权㙂䅂䅁允䅁䅁䅅䅁佁䅁䅷䅁睁䍁䄴兏穁䑁䅣䅁䵁䅉䅅䅁䕁䅁䅁睁䵁䅁䅁权佃睃䅁权煄权䅁权㥂䅂䅁允䅁䅁䅅䅁佁䅁䅷䅁睁䍁䄴兎祁䑁䅕䅁䵁䅉䅅䅁䕁䅁䅁睁䵁䅁䅁权橂䅄䅁权潄权䅁权療䅂䅁允䅁䅁䅅䅁佁䅁䄴䅁祁䑁䅣杌祁䑁䅑免䅁䅁杷允䅁䅁䅑䅁䑁䅁䅷䅁䭁䝁䴴䅁䭁佁䬰䅁䭁䡁䔰䅁䉁䅁䅁允䅁䅁䅕匰扌堫焵樯䴸䅉䅅䅁䕁䅁䅁睁䵁䅁䅁权潂䅄䅁权湄权䅁权㙂䅂䅁允䅁䅁䅅䅁䙁䕁桪桥畓⽒⽅䍄䉁䅁䅁䅂䅁䅁䅍䅄䅁䅁䅯䅶䅳䅁䅯朶䅯䅁䅯睧䅑䅁䅅䅁䉁䅁䅁杄䵁䅁䅁䅍畁䑁䅉䅍㉁䅁䅁䍄䉁䅁䅁䅂䅁䅁䅍䅄䅁䅁䅯䅵䅷䅁䅯眵䅯䅁䅯兣䅑䅁䅅䅁䉁䅁䅁兂祁䱱坤䡤版睐杷允䅁䅁䅑䅁䑁䅁䅷䅁䭁䉁䅉䅁䭁䅁䍅䅁䭁䅁䍕䅁䉁䅁䅁允䅁䅁䅕䴯䜴ㅹ婂唱䵁䅉䅅䅁䕁䅁䅁睁䵁䅁䅁权穂䅁䅁权䭁䅁䅁权䙁䅁䅁允䅁䅁䅅䅁䙁䡁呗䅇坒橔䅤䍄䉁䅁䅁䅂䅁䅁䅍䅄䅁䅁䅯䅥䅅䅁䅯允䅉䅁䅯杁䅉䅁䅅䅁䉁䅁䅁兂㍃捕漯摁䑧兑杷允䅁䅁䅑䅁䑁䅁䅷䅁䭁䍁丸䅁䭁佁䭧䅁䭁䥁䕍䅁䉁䅁䅁允䅁䅁䄴杄䅁䑁䅅睎畁䑁䅁䅍㍁䅁䅁䍄䉁䅁䅁䅂䅁䅁䅍䅄䅁䅁䅯䄶䅳䅁䅯眵䅯䅁䅯兣䅑䅁䅅䅁䉁䅁䅁兂楂䙅㕧䵴坪睐杷允䅁䅁䅑䅁䑁䅁䅷䅁䭁䱁䱙䅁䭁佁䭳䅁䭁䝁䔰䅁䉁䅁䅁允䅁䅁䅯睒䅁䅁杷允䅁䅁䅑䅁䑁䅁䅷䅁䭁乁䵙䅁䭁佁䭳䅁䭁䝁䔰䅁䉁䅁䅁允䅁䅁䅯睒䅁䅁杷允䅁䅁䅑䅁䑁䅁䅷䅁䭁䍁䴴䅁䭁佁䭫䅁䭁䡁䔰䅁䉁䅁䅁允䅁䅁䅕䅁䅁䝁杁〶䵁䅉䅅䅁䕁䅁䅁睁䵁䅁䅁权橄䅄䅁权牄权䅁权獄权䅁允䅁䅁䅅䅁䭁䕁䅣䅁䵁䅉䅅䅁䕁䅁䅁睁䵁䅁䅁权潁䅄䅁权煄权䅁权瑂䅂䅁允䅁䅁䅅䅁䭁䕁䅣䅁䵁䅉䅅䅁䕁䅁䅁睁䵁䅁䅁权浃睃䅁权浄权䅁权硂䅂䅁允䅁䅁䅅䅁䭁䕁䅣䅁䵁䅉䅅䅁䕁䅁䅁睁䵁䅁䅁权䡂䅄䅁权煄权䅁权療䅂䅁允䅁䅁䅅䅁佁䅁䅷䅁睁䍁䄴睎㑁䑁䅅䅁䵁䅉䅅䅁䕁䅁䅁睁䵁䅁䅁权䡃睃䅁权潄权䅁权睂䅂䅁允䅁䅁䅅䅁䭁䕁䅣䅁䵁䅉䅅䅁䕁䅁䅁睁䵁䅁䅁权䥃睃䅁权煄权䅁权獄权䅁允䅁䅁䅅䅁䭁䕁䅣䅁䵁䅉䅅䅁䕁䅁䅁睁䵁䅁䅁权㙄睃䅁权湄权䅁权㥂䅂䅁允䅁䅁䅅䅁䙁䅁獩䙈歰⽏⽏䍄䉁䅁䅁䅂䅁䅁䅍䅄䅁䅁䅯䅦䅷䅁䅯䄶䅯䅁䅯䄷䅯䅁䅅䅁䉁䅁䅁权䡂䅁䅁䍄䉁䅁䅁䅂䅁䅁䅍䅄䅁䅁䅯兪䅳䅁䅯䄶䅯䅁䅯来䅑䅁䅅䅁䉁䅁䅁杄䵁䅁䅁杍畁䑁䅧李ぁ䅁䅁䍄䉁䅁䅁䅂䅁䅁䅍䅄䅁䅁䅯睒䅷䅁䅯朶䅯䅁䅯兣䅑䅁䅅䅁䉁䅁䅁杄䵁䅁䅁䅍畁䑁䅫兏㕁䅁䅁䍄䉁䅁䅁䅂䅁䅁䅍䅄䅁䅁䅯睈䅷䅁䅯眶䅯䅁䅯兦䅑䅁䅅䅁䉁䅁䅁杄啁䅁䅁免睁䑁䅉䅍硁䑁䅣䅍睁䑁䅁䅁䵁䅉䅅䅁䕁䅁䅁睁䵁䅁䅁权獁䅄䅁权煄权䅁权獄权䅁允䅁䅁䅅䅁䭁䕁䅣䅁䵁䅉䅅䅁䕁䅁䅁睁䵁䅁䅁权㙄䅄䅁权潄权䅁权硂䅂䅁允䅁䅁䅅䅁佁䅁䄴䅁硁䑁䅁杌祁䑁䅧睎䅁䅁杷允䅁䅁䅑䅁䑁䅁䅷䅁䭁佁䰸䅁䭁佁䭯䅁䭁䝁䔸䅁䉁䅁䅁允䅁䅁䅯睒䅁䅁杷允䅁䅁䅑䅁䑁䅁䅷䅁䭁䵁䵁䅁䭁佁䭧䅁䭁䡁䕯䅁䉁䅁䅁允䅁䅁䄴杄䅁䑁䅅免畁䑁䅙兎㑁䅁䅁䍄䉁䅁䅁䅂䅁䅁䅍䅄䅁䅁䅯兇䅳䅁䅯儷䅯䅁䅯全䅑䅁䅅䅁䉁䅁䅁兂煃搸乊桙潄睐杷允䅁䅁䅑䅁䑁䅁䅷䅁䭁䩁䱫䅁䭁佁䭯䅁䭁䥁䕍䅁䉁䅁䅁允䅁䅁䄴䅄䅁䑁䅁杌ㅁ䑁䅑睎䅁䅁杷允䅁䅁䅑䅁䑁䅁䅷䅁䭁䕁临䅁䭁佁䭧䅁䭁䡁䕯䅁䉁䅁䅁允䅁䅁䄴杄䅁䑁䅅䅎畁䑁䅕䅏硁䅁䅁䍄䉁䅁䅁䅂䅁䅁䅍䅄䅁䅁䅯眷䅳䅁䅯朶䅯䅁䅯兣䅑䅁䅅䅁䉁䅁䅁权䡂䅁䅁䍄䉁䅁䅁䅂䅁䅁䅍䅄䅁䅁䅯兎䅳䅁䅯眵䅯䅁䅯全䅑䅁䅅䅁䉁䅁䅁兂捃䍸睃畣塧䅑杷允䅁䅁䅑䅁䑁䅁䅷䅁䭁䵁乯䅁䭁佁䭯䅁䭁䥁䕍䅁䉁䅁䅁允䅁䅁䄴䅄䅁䑁䅁杌祁䑁䅍兎䅁䅁杷允䅁䅁䅑䅁䑁䅁䅷䅁䭁䑁䰸䅁䭁佁䭯䅁䭁䥁䕕䅁䉁䅁䅁允䅁䅁䄴䅄䅁䑁䅁杌ㅁ䑁䅁免䅁䅁杷允䅁䅁䅑䅁䑁䅁䅷䅁䭁䵁䵅䅁䭁佁䭧䅁䭁佁䭷䅁䉁䅁䅁允䅁䅁䅯睒䅁䅁杷允䅁䅁䅑䅁䑁䅁䅷䅁䭁佁䰸䅁䭁佁䭯䅁䭁䡁䔰䅁䉁䅁䅁允䅁䅁䅯睒䅁䅁杷允䅁䅁䅑䅁䑁䅁䅷䅁䭁䍁䱕䅁䭁佁䭫䅁䭁䥁䕕䅁䉁䅁䅁允䅁䅁䅕䅁䅁䅁硄唲䵁䅉䅅䅁䕁䅁䅁睁䵁䅁䅁权い䅄䅁权潄权䅁权䙃䅂䅁允䅁䅁䅅䅁佁䅁䄴䅁㉁䑁䅣杌ㅁ䑁䅣䅏䅁䅁杷允䅁䅁䅑䅁䑁䅁䅷䅁䭁䍁䵑䅁䭁佁䭳䅁䭁䥁䕍䅁䉁䅁䅁允䅁䅁䄴杅䅁䑁䅉兎穁䑁䅕李睁䑁䅁䅍䅁䅁杷允䅁䅁䅑䅁䑁䅁䅷䅁䭁䵁䱙䅁䭁佁䭯䅁䭁䝁䔰䅁䉁䅁䅁允䅁䅁䄴䅄䅁䑁䅁杌祁䑁䅧兎䅁䅁杷允䅁䅁䅑䅁䑁䅁䅷䅁䭁䵁䱣䅁䭁佁䭯䅁䭁䝁䔰䅁䉁䅁䅁允䅁䅁䅯睒䅁䅁杷允䅁䅁䅑䅁䑁䅁䅷䅁䭁䝁䱣䅁䭁佁䭯䅁䭁䥁䕕䅁䉁䅁䅁允䅁䅁䄴权䅁䑁䅁杌㉁䑁䅣䅁䵁䅉䅅䅁䕁䅁䅁睁䵁䅁䅁权祃睃䅁权牄权䅁权㥂䅂䅁允䅁䅁䅅䅁佁䉁䅉䅁祁䑁䅉䅍睁䑁䅧兏祁䑁䅫䅁䵁䅉䅅䅁䕁䅁䅁睁䵁䅁䅁权⽄睃䅁权灄权䅁权㥂䅂䅁允䅁䅁䅅䅁䙁䅁䅁䅁䅁䵉䄷䍄䉁䅁䅁䅂䅁䅁䅍䅄䅁䅁䅯朲䅷䅁䅯朷䅯䅁䅯睢䅑䅁䅅䅁䉁䅁䅁兂䅁䅁䅁䑑䉙兑杷允䅁䅁䅑䅁䑁䅁䅷䅁䭁偁䭣䅁䭁佁䭧䅁䭁䡁䕯䅁䉁䅁䅁允䅁䅁䄴杄䅁䍁䄰䅍畁䑁䅉䅏ぁ䅁䅁䍄䉁䅁䅁䅂䅁䅁䅍䅄䅁䅁䅯睗䅷䅁䅯儶䅯䅁䅯兣䅑䅁䅅䅁䉁䅁䅁兂䅁䅁䅁伶吸兑杷允䅁䅁䅑䅁䑁䅁䅷䅁䭁䍁乧䅁䭁佁䭳䅁䭁䡁䕁䅁䉁䅁䅁允䅁䅁䄴䅆䅁䑁䅅免硁䑁䅕李㑁䑁䅁䅍睁䅁䅁䍄䉁䅁䅁䅂䅁䅁䅍䅄䅁䅁䅯睐䅳䅁䅯䄶䅯䅁䅯睧䅑䅁䅅䅁䉁䅁䅁杄䵁䅁䅁免穁䍁䄴兏ㅁ䅁䅁䍄䉁䅁䅁䅂䅁䅁䅍䅄䅁䅁䅯睓䅷䅁䅯儶䅯䅁䅯䄷䅯䅁䅅䅁䉁䅁䅁权䡂䅁䅁䍄䉁䅁䅁䅂䅁䅁䅍䅄䅁䅁䅯䄴䅳䅁䅯儶䅯䅁䅯来䅑䅁䅅䅁䉁䅁䅁兂䅁䅁䅁䅑㑺䅷杷允䅁䅁䅑䅁䑁䅁䅷䅁䭁䝁䵷䅁䭁佁䭧䅁䭁䡁䕅䅁䉁䅁䅁允䅁䅁䄴杄䅁䑁䅅䅎畁䑁䅕䅎硁䅁䅁䍄䉁䅁䅁䅂䅁䅁䅍䅄䅁䅁䅯兪䅷䅁䅯朶䅯䅁䅯来䅑䅁䅅䅁䉁䅁䅁杄䵁䅁䅁䅍畁䑁䅉兎穁䅁䅁䍄䉁䅁䅁䅂䅁䅁䅍䅄䅁䅁䅯䄳䅅䅁䅯权䅁䅁䅯䅂䅉䅁䅅䅁䉁䅁䅁兂坃㑑獴⼵㝶睐杷允䅁䅁䅑䅁䑁䅁䅷䅁䭁䥁䱉䅁䭁佁䬴䅁䭁䡁䕯䅁䉁䅁䅁允䅁䅁䅕䅁䅁䉁啂啁䵅䅉䅅䅁䕁䅁䅁睁䵁䅁䅁权硁睃䅁权牄权䅁权㥂䅂䅁允䅁䅁䅅䅁佁䉁䅉䅁祁䑁䅕睎ㅁ䑁䅧䅍㍁䑁䅣䅁䵁䅉䅅䅁䕁䅁䅁睁䵁䅁䅁权䥂䅄䅁权湄权䅁权䙃䅂䅁允䅁䅁䅅䅁䙁䭁硲欰椱佅⽁䍄䉁䅁䅁䅂䅁䅁䅍䅄䅁䅁䅯䄸䅯䅁䅯朷䅯䅁䅯全䅑䅁䅅䅁䉁䅁䅁兂䅁䅁䅁䉑割䅑杷允䅁䅁䅑䅁䑁䅁䅷䅁䭁乁䰰䅁䭁佁䭫䅁䭁䡁䕯䅁䉁䅁䅁允䅁䅁䅕䅁䅁䥁㥁啸䵁䅉䅅䅁䕁䅁䅁睁䵁䅁䅁权偁睃䅁权畄权䅁权䙃䅂䅁允䅁䅁䅅䅁䙁䅁䅁䅁杄睷䉖䍄䉁䅁䅁䅂䅁䅁䅍䅄䅁䅁䅯䅱䄰䅁䅯眶䅯䅁䅯䅣䅑䅁䅅䅁䉁䅁䅁杄十䅁䅁兎ㅁ䑁䅍睎硁䑁䅁䅍睁䅁䅁䍄䉁䅁䅁䅂䅁䅁䅍䅄䅁䅁䅯䄫䅯䅁䅯䄶䅯䅁䅯兦䅑䅁䅅䅁䉁䅁䅁杄䵁䅁䅁杍㕁䍁䄴䅍硁䅁䅁䍄䉁䅁䅁䅂䅁䅁䅍䅄䅁䅁䅯眵䅳䅁䅯儶䅯䅁䅯睧䅑䅁䅅䅁䉁䅁䅁兂䅁䅁䅁䍁千䅑杷允䅁䅁䅑䅁䑁䅁䅷䅁䭁䡁䴴䅁䭁佁䬰䅁䭁䡁䕅䅁䉁䅁䅁允䅁䅁䅕晪敓⭕乚䐵䴸䅉䅅䅁䕁䅁䅁睁䵁䅁䅁权䝃兄䅁权煄权䅁权睂䅂䅁允䅁䅁䅅䅁佁䅁䅷䅁睁䍁䄴䅎ㅁ䑁䅫䅁䵁䅉䅅䅁䕁䅁䅁睁䵁䅁䅁权䙁䅄䅁权煄权䅁权䑃䅂䅁允䅁䅁䅅䅁䭁䕁䅣䅁䵁䅉䅅䅁䕁䅁䅁睁䵁䅁䅁权敁䅄䅁权湄权䅁权䙃䅂䅁允䅁䅁䅅䅁䙁䱁敧敨剴䕗䅈䍄䉁䅁䅁䅂䅁䅁䅍䅄䅁䅁䅯睈䅷䅁䅯眵䅯䅁䅯全䅑䅁䅅䅁䉁䅁䅁兂呃䅇坒楄䌳睶杷允䅁䅁䅑䅁䑁䅁䅷䅁䭁䉁䵳䅁䭁佁䭯䅁䭁䡁䕅䅁䉁䅁䅁允䅁䅁䄴权䅁䑁䅁杌㉁䑁䅫䅁䵁䅉䅅䅁䕁䅁䅁睁䵁䅁䅁权兂睃䅁权潄权䅁权睂䅂䅁允䅁䅁䅅䅁佁䅁䅷䅁祁䑁䅉杌㍁䑁䅅䅁䵁䅉䅅䅁䕁䅁䅁睁䵁䅁䅁权灃䅄䅁权潄权䅁权療䅂䅁允䅁䅁䅅䅁佁䅁䅷䅁祁䑁䅅杌㑁䑁䅅䅁䵁䅉䅅䅁䕁䅁䅁睁䵁䅁䅁权㥄睃䅁权湄权䅁权瑂䅂䅁允䅁䅁䅅䅁䙁䉁䘫ㄶ㑇案䅬䍄䉁䅁䅁䅂䅁䅁䅍䅄䅁䅁䅯杷䅷䅁䅯眵䅯䅁䅯兣䅑䅁䅅䅁䉁䅁䅁兂橄婰䕶䱉摁䅑杷允䅁䅁䅑䅁䑁䅁䅷䅁䭁䉁乕䅁䭁佁䭧䅁䭁䥁䕕䅁䉁䅁䅁允䅁䅁䄴权䅁䑁䅅杌㕁䑁䅅䅁䵁䅉䅅䅁䕁䅁䅁睁䵁䅁䅁权ぁ兄䅁权煄权䅁权瑂䅂䅁允䅁䅁䅅䅁䭁䕁䅣䅁䵁䅉䅅䅁䕁䅁䅁睁䵁䅁䅁权乃睃䅁权瑄权䅁权㥂䅂䅁允䅁䅁䅅䅁䙁䩁瑈䑦ㄸ畘⽉䍄䉁䅁䅁䅂䅁䅁䅍䅄䅁䅁䅯睇䅷䅁䅯朶䅯䅁䅯睧䅑䅁䅅䅁䉁䅁䅁杄䵁䅁䅁䅍畁䑁䅣䅍㉁䅁䅁䍄䉁䅁䅁䅂䅁䅁䅍䅄䅁䅁䅯全䄰䅁䅯朶䅯䅁䅯兢䅑䅁䅅䅁䉁䅁䅁权䡂䅁䅁䍄䉁䅁䅁䅂䅁䅁䅍䅄䅁䅁䅯睇䅷䅁䅯朶䅯䅁䅯兦䅑䅁䅅䅁䉁䅁䅁杄䵁䅁䅁䅍畁䑁䅙䅍㕁䅁䅁䍄䉁䅁䅁䅂䅁䅁䅍䅄䅁䅁䅯䅋䅳䅁䅯朶䅯䅁䅯䄷䅯䅁䅅䅁䉁䅁䅁权䡂䅁䅁䍄䉁䅁䅁䅂䅁䅁䅍䅄䅁䅁䅯儷䅅䅁䅯允䅉䅁䅯杁䅉䅁䅅䅁䉁䅁䅁兂祃杬䑱䵂㝦䅑杷允䅁䅁䅑䅁䑁䅁䅷䅁䭁䅁䱅䅁䭁佁䭳䅁䭁䡁䕯䅁䉁䅁䅁允䅁䅁䄴杅䅁䑁䅍䅍ㅁ䑁䅉睎㉁䑁䅣䅎䅁䅁杷允䅁䅁䅑䅁䑁䅁䅷䅁䭁䍁䱧䅁䭁佁䭯䅁䭁䝁䔸䅁䉁䅁䅁允䅁䅁䄴䅄䅁䑁䅁杌ㅁ䑁䅑兎䅁䅁杷允䅁䅁䅑䅁䑁䅁䅷䅁䭁䑁䵙䅁䭁佁䭳䅁䭁䥁䕕䅁䉁䅁䅁允䅁䅁䄴杅䅁䑁䅑䅎祁䑁䅁䅍睁䑁䅁䅍䅁䅁杷允䅁䅁䅑䅁䑁䅁䅷䅁䭁䥁䵑䅁䭁佁䭙䅁䭁䡁䕯䅁䉁䅁䅁允䅁䅁䄴䅄䅁䑁䅙杌㑁䑁䅧䅏䅁䅁杷允䅁䅁䅑䅁䑁䅁䅷䅁䭁䍁䱧䅁䭁佁䭯䅁䭁䡁䕯䅁䉁䅁䅁允䅁䅁䄴权䅁䑁䅁杌ㅁ䑁䅍䅁䵁䅉䅅䅁䕁䅁䅁睁䵁䅁䅁权穁睃䅁权潄权䅁权䑃䅂䅁允䅁䅁䅅䅁佁䅁䄴䅁硁䑁䅙杌㑁䑁䅧兎䅁䅁杷允䅁䅁䅑䅁䑁䅁䅷䅁䭁䅁乍䅁䭁佁䬰䅁䭁䝁䔸䅁䉁䅁䅁允䅁䅁䅕田汢噄啇呷䴸䅉䅅䅁䕁䅁䅁睁䵁䅁䅁权潁睃䅁权煄权䅁权睂䅂䅁允䅁䅁䅅䅁佁䅁䅷䅁睁䍁䄴兎ㅁ䑁䅣䅁䵁䅉䅅䅁䕁䅁䅁睁䵁䅁䅁权ぁ䅄䅁权瑄权䅁权獄权䅁允䅁䅁䅅䅁䭁䕁䅣䅁䵁䅉䅅䅁䕁䅁䅁睁䵁䅁䅁权楄睃䅁权瑄权䅁权䑃䅂䅁允䅁䅁䅅䅁䙁䙁歰㥏倹扪⽣䍄䉁䅁䅁䅂䅁䅁䅍䅄䅁䅁䅯条䅷䅁䅯朵䅯䅁䅯兣䅑䅁䅅䅁䉁䅁䅁杄䵁䅁䅁䅍畁䑁䅫兏㍁䅁䅁䍄䉁䅁䅁䅂䅁䅁䅍䅄䅁䅁䅯睑䄰䅁䅯朶䅯䅁䅯兦䅑䅁䅅䅁䉁䅁䅁杄䵁䅁䅁杍畁䑁䅣兎㑁䅁䅁䍄䉁䅁䅁䅂䅁䅁䅍䅄䅁䅁䅯䄵䅳䅁䅯儷䅯䅁䅯睧䅑䅁䅅䅁䉁䅁䅁兂⽂牡へ硫䕪睐杷允䅁䅁䅑䅁䑁䅁䅷䅁䭁䍁䱧䅁䭁佁䭯䅁䭁䡁䕅䅁䉁䅁䅁允䅁䅁䄴䅄䅁䑁䅁杌㉁䑁䅉睍䅁䅁杷允䅁䅁䅑䅁䑁䅁䅷䅁䭁䙁䱍䅁䭁佁䭫䅁䭁䡁䕯䅁䉁䅁䅁允䅁䅁䅕䅁䅁䅁䅂ぺ䵁䅉䅅䅁䕁䅁䅁睁䵁䅁䅁权⽄䅄䅁权畄权䅁权睂䅂䅁允䅁䅁䅅䅁䙁䅁䅁䅁睂晹䅆䍄䉁䅁䅁䅂䅁䅁䅍䅄䅁䅁䅯䄸䅳䅁䅯眵䅯䅁䅯来䅑䅁䅅䅁䉁䅁䅁兂硁䭃捷浗晑䅑杷允䅁䅁䅑䅁䑁䅁䅷䅁䭁䭁乷䅁䭁佁䬴䅁䭁䡁䕯䅁䉁䅁䅁允䅁䅁䅕䅁䅁䅁乂啴䵁䅉䅅䅁䕁䅁䅁睁䵁䅁䅁权兂睃䅁权煄权䅁权獄权䅁允䅁䅁䅅䅁䭁䕁䅣䅁䵁䅉䅅䅁䕁䅁䅁睁䵁䅁䅁权祃䅁䅁权䭁䅁䅁权䙁䅁䅁允䅁䅁䅅䅁䙁䩁䑚㉩湺穇䅎䍄䉁䅁䅁䅂䅁䅁䅍䅄䅁䅁䅯兩䅷䅁䅯儶䅯䅁䅯睧䅑䅁䅅䅁䉁䅁䅁兂䅁䅁䅁䭧䕌䅑杷允䅁䅁䅑䅁䑁䅁䅷䅁䭁䵁䵉䅁䭁佁䭧䅁䭁䡁䕁䅁䉁䅁䅁允䅁䅁䄴䅄䅁䑁䅫杌㉁䑁䅕䅏䅁䅁杷允䅁䅁䅑䅁䑁䅁䅷䅁䭁䙁䱁䅁䭁佁䭯䅁䭁䝁䔰䅁䉁䅁䅁允䅁䅁䄴䅄䅁䑁䅅杌睁䑁䅅䅎䅁䅁杷允䅁䅁䅑䅁䑁䅁䅷䅁䭁䡁䰴䅁䭁佁䭧䅁䭁䝁䔰䅁䉁䅁䅁允䅁䅁䅯睒䅁䅁杷允䅁䅁䅑䅁䑁䅁䅷䅁䭁䭁䱉䅁䭁佁䬰䅁䭁䡁䕁䅁䉁䅁䅁允䅁䅁䅕⽷潕䥘䌯呸䴸䅉䅅䅁䕁䅁䅁睁䵁䅁䅁权慄睃䅁权瑄权䅁权獄权䅁允䅁䅁䅅䅁䭁䕁䅣䅁䵁䅉䅅䅁䕁䅁䅁睁䵁䅁䅁权扄兄䅁权畄权䅁权䙃䅂䅁允䅁䅁䅅䅁䙁䅁䅁䅁䅃搷䅒䍄䉁䅁䅁䅂䅁䅁䅍䅄䅁䅁䅯䄸䅷䅁䅯儷䅯䅁䅯兢䅑䅁䅅䅁䉁䅁䅁权䡂䅁䅁䍄䉁䅁䅁䅂䅁䅁䅍䅄䅁䅁䅯䅕䅳䅁䅯朶䅯䅁䅯来䅑䅁䅅䅁䉁䅁䅁杄䵁䅁䅁免畁䑁䅅睍㍁䅁䅁䍄䉁䅁䅁䅂䅁䅁䅍䅄䅁䅁䅯兏䅳䅁䅯䄶䅯䅁䅯䄷䅯䅁䅅䅁䉁䅁䅁权䡂䅁䅁䍄䉁䅁䅁䅂䅁䅁䅍䅄䅁䅁䅯䅉䅷䅁䅯朶䅯䅁䅯全䅑䅁䅅䅁䉁䅁䅁杄䵁䅁䅁䅍畁䑁䅍免穁䅁䅁䍄䉁䅁䅁䅂䅁䅁䅍䅄䅁䅁䅯䅕䅳䅁䅯朶䅯䅁䅯䅣䅑䅁䅅䅁䉁䅁䅁杄䵁䅁䅁免畁䑁䅁睎ㅁ䅁䅁䍄䉁䅁䅁䅂䅁䅁䅍䅄䅁䅁䅯杨䅳䅁䅯朵䅯䅁䅯全䅑䅁䅅䅁䉁䅁䅁杄䵁䅁䅁免畁䑁䅉兏硁䅁䅁䍄䉁䅁䅁䅂䅁䅁䅍䅄䅁䅁䅯兪䅳䅁䅯朷䅯䅁䅯睧䅑䅁䅅䅁䉁䅁䅁兂䅁䅁䅁䕷愯䅑杷允䅁䅁䅑䅁䑁䅁䅷䅁䭁佁䵑䅁䭁佁䭙䅁䭁䡁䕯䅁䉁䅁䅁允䅁䅁䄴䅄䅁䑁䅅杌硁䑁䅧兎䅁䅁杷允䅁䅁䅑䅁䑁䅁䅷䅁䭁䕁䱷䅁䭁佁䭧䅁䭁䡁䕁䅁䉁䅁䅁允䅁䅁䄴䅄䅁䑁䅑杌㉁䑁䅙李䅁䅁杷允䅁䅁䅑䅁䑁䅁䅷䅁䭁䡁䱳䅁䭁佁䭣䅁䭁佁䭷䅁䉁䅁䅁允䅁䅁䅯睒䅁䅁杷允䅁䅁䅑䅁䑁䅁䅷䅁䭁䥁䵑䅁䭁佁䬰䅁䭁䡁䕅䅁䉁䅁䅁允䅁䅁䅕歵䵫楁䡵橨䴸䅉䅅䅁䕁䅁䅁睁䵁䅁䅁权㙁䅄䅁权煄权䅁权獄权䅁允䅁䅁䅅䅁䭁䕁䅣䅁䵁䅉䅅䅁䕁䅁䅁睁䵁䅁䅁权穃䅄䅁权煄权䅁权睂䅂䅁允䅁䅁䅅䅁䭁䕁䅣䅁䵁䅉䅅䅁䕁䅁䅁睁䵁䅁䅁权䑁兄䅁权灄权䅁权瑂䅂䅁允䅁䅁䅅䅁䭁䕁䅣䅁䵁䅉䅅䅁䕁䅁䅁睁䵁䅁䅁权剂睃䅁权潄权䅁权療䅂䅁允䅁䅁䅅䅁䭁䕁䅣䅁䵁䅉䅅䅁䕁䅁䅁睁䵁䅁䅁权潃䅄䅁权瑄权䅁权獄权䅁允䅁䅁䅅䅁䭁䕁䅣䅁䵁䅉䅅䅁䕁䅁䅁睁䵁䅁䅁权捁睃䅁权浄权䅁权硂䅂䅁允䅁䅁䅅䅁佁䅁䅷䅁祁䍁䄴䅏祁䑁䅧䅁䵁䅉䅅䅁䕁䅁䅁睁䵁䅁䅁权兂睃䅁权煄权䅁权䙃䅂䅁允䅁䅁䅅䅁佁䅁䅷䅁硁䍁䄴免睁䑁䅑䅁䵁䅉䅅䅁䕁䅁䅁睁䵁䅁䅁权䑁兄䅁权瑄权䅁权䙃䅂䅁允䅁䅁䅅䅁䙁䝁穉㘹砹䵌⽉䍄䉁䅁䅁䅂䅁䅁䅍䅄䅁䅁䅯䄫䅷䅁䅯朶䅯䅁䅯䄷䅯䅁䅅䅁䉁䅁䅁权䡂䅁䅁䍄䉁䅁䅁䅂䅁䅁䅍䅄䅁䅁䅯儫䅷䅁䅯朶䅯䅁䅯䄷䅯䅁䅅䅁䉁䅁䅁权䡂䅁䅁䍄䉁䅁䅁䅂䅁䅁䅍䅄䅁䅁䅯兤䄰䅁䅯朶䅯䅁䅯兣䅑䅁䅅䅁䉁䅁䅁权䡂䅁䅁䍄䉁䅁䅁䅂䅁䅁䅍䅄䅁䅁䅯兣䅁䅁䅯䅂䅁䅁䅯䅂䅉䅁䅅䅁䉁䅁䅁兂䅁䅁䅁䭹䭬兑杷允䅁䅁䅑䅁䑁䅁䅷䅁䭁䡁乙䅁䭁佁䭯䅁䭁䡁䕅䅁䉁䅁䅁允䅁䅁䅯睒䅁䅁杷允䅁䅁䅑䅁䑁䅁䅷䅁䭁偁䵧䅁䭁佁䭯䅁䭁䝁䔰䅁䉁䅁䅁允䅁䅁䅯睒䅁䅁杷允䅁䅁䅑䅁䑁䅁䅷䅁䭁䍁䱷䅁䭁佁䭯䅁䭁䥁䕕䅁䉁䅁䅁允䅁䅁䄴䅄䅁䑁䅁杌穁䑁䅣免䅁䅁杷允䅁䅁䅑䅁䑁䅁䅷䅁䭁偁䵫䅁䭁佁䭯䅁䭁䝁䔰䅁䉁䅁䅁允䅁䅁䄴䅄䅁䑁䅅杌㍁䑁䅅䅎䅁䅁杷允䅁䅁䅑䅁䑁䅁䅷䅁䭁偁䵣䅁䭁佁䬴䅁䭁䡁䕅䅁䉁䅁䅁允䅁䅁䅕䅁䅁䑁㡩ぅ䵅䅉䅅䅁䕁䅁䅁睁䵁䅁䅁权䅄睃䅁权潄权䅁权㙂䅂䅁允䅁䅁䅅䅁佁䅁䄴䅁硁䑁䅣杌硁䑁䅅兎䅁䅁杷允䅁䅁䅑䅁䑁䅁䅷䅁䭁䉁义䅁䭁佁䭙䅁䭁䥁䕕䅁䉁䅁䅁允䅁䅁䄴权䅁䑁䅁杌㑁䑁䅙䅁䵁䅉䅅䅁䕁䅁䅁睁䵁䅁䅁权㉃睃䅁权潄权䅁权睂䅂䅁允䅁䅁䅅䅁佁䅁䄴䅁硁䑁䅕杌祁䑁䅙兏䅁䅁杷允䅁䅁䅑䅁䑁䅁䅷䅁䭁䑁䵍䅁䭁佁䭫䅁䭁䥁䕍䅁䉁䅁䅁允䅁䅁䅕䅁䅁乁求䔹䵁䅉䅅䅁䕁䅁䅁睁䵁䅁䅁权㑄䅄䅁权煄权䅁权療䅂䅁允䅁䅁䅅䅁佁䅁䅷䅁睁䍁䄴李睁䑁䅕䅁䵁䅉䅅䅁䕁䅁䅁睁䵁䅁䅁权㍁兄䅁权畄权䅁权硂䅂䅁允䅁䅁䅅䅁䙁䅁䅁䅁䅁㠴䅰䍄䉁䅁䅁䅂䅁䅁䅍䅄䅁䅁䅯䅍䅅䅁䅯权䅁䅁䅯兂䅁䅁䅅䅁䉁䅁䅁兂㝁〳丫㉬眷睐杷允䅁䅁䅑䅁䑁䅁䅷䅁䭁䉁䴸䅁䭁佁䭫䅁䭁䡁䕯䅁䉁䅁䅁允䅁䅁䅕䅁䅁䵁い猱䵁䅉䅅䅁䕁䅁䅁睁䵁䅁䅁权㕄䅄䅁权煄权䅁权療䅂䅁允䅁䅁䅅䅁佁䅁䅯䅁硁䍁䄴睎ぁ䅁䅁䍄䉁䅁䅁䅂䅁䅁䅍䅄䅁䅁䅯眲䅷䅁䅯儷䅯䅁䅯全䅑䅁䅅䅁䉁䅁䅁兂剁瑌ㅅ杅䘸䅑杷允䅁䅁䅑䅁䑁䅁䅷䅁䭁䥁䱕䅁䭁佁䭳䅁䭁䥁䕍䅁䉁䅁䅁允䅁䅁䄴杅䅁䑁䅕䅍㑁䑁䅫杍睁䑁䅁䅍䅁䅁杷允䅁䅁䅑䅁䑁䅁䅷䅁䭁䑁䵣䅁䭁佁䭙䅁䭁䝁䔸䅁䉁䅁䅁允䅁䅁䄴权䅁䑁䅍杌睁䑁䅅䅁䵁䅉䅅䅁䕁䅁䅁睁䵁䅁䅁权㝂䅄䅁权灄权䅁权睂䅂䅁允䅁䅁䅅䅁䙁䅁䅁䅁䅂兎䉰䍄䉁䅁䅁䅂䅁䅁䅍䅄䅁䅁䅯䄫䅷䅁䅯朶䅯䅁䅯兣䅑䅁䅅䅁䉁䅁䅁杄䵁䅁䅁䅍畁䑁䅕睎祁䅁䅁䍄䉁䅁䅁䅂䅁䅁䅍䅄䅁䅁䅯眶䅅䅁䅯充䅁䅁䅯兂䅁䅁䅅䅁䉁䅁䅁杄坁䅁䅁免硁䑁䅑䅏祁䑁䅉兎睁䑁䅁䅍䅁䅁杷允䅁䅁䅑䅁䑁䅁䅷䅁䭁偁䵫䅁䭁佁䭯䅁䭁䡁䕅䅁䉁䅁䅁允䅁䅁䄴䅄䅁䑁䅅杌㕁䑁䅉䅎䅁䅁杷允䅁䅁䅑䅁䑁䅁䅷䅁䭁䑁䰰䅁䭁佁䭯䅁䭁䥁䕍䅁䉁䅁䅁允䅁䅁䄴䅄䅁䑁䅁杌穁䑁䅑杍䅁䅁杷允䅁䅁䅑䅁䑁䅁䅷䅁䭁䩁䅯䅁䭁䉁䅅䅁䭁䅁䍑䅁䉁䅁䅁允䅁䅁䄴䅆䅁䑁䅉睍㉁䑁䅕李㍁䑁䅙兏硁䅁䅁䍄䉁䅁䅁䅂䅁䅁䅍䅄䅁䅁䅯睡䅳䅁䅯朵䅯䅁䅯睧䅑䅁䅅䅁䉁䅁䅁杄䵁䅁䅁免畁䑁䅅兎祁䅁䅁䍄䉁䅁䅁䅂䅁䅁䅍䅄䅁䅁䅯杬䅷䅁䅯䄶䅯䅁䅯来䅑䅁䅅䅁䉁䅁䅁权䡂䅁䅁䍄䉁䅁䅁䅂䅁䅁䅍䅄䅁䅁䅯睈䅳䅁䅯儶䅯䅁䅯兢䅑䅁䅅䅁䉁䅁䅁兂䅁䅁䅁䙁焷䅷杷允䅁䅁䅑䅁䑁䅁䅷䅁䭁䥁乣䅁䭁佁䭳䅁䭁佁䭷䅁䉁䅁䅁允䅁䅁䅯睒䅁䅁杷允䅁䅁䅑䅁䑁䅁䅷䅁䭁䝁䴰䅁䭁佁䭧䅁䭁䡁䕯䅁䉁䅁䅁允䅁䅁䄴杄䅁䑁䅉䅍畁䑁䅉䅏㑁䅁䅁䍄䉁䅁䅁䅂䅁䅁䅍䅄䅁䅁䅯䅯䅷䅁䅯眵䅯䅁䅯兢䅑䅁䅅䅁䉁䅁䅁权䡂䅁䅁䍄䉁䅁䅁䅂䅁䅁䅍䅄䅁䅁䅯䅩䅳䅁䅯朵䅯䅁䅯兣䅑䅁䅅䅁䉁䅁䅁杄佁䅁䅁免睁䍁䄴䅎祁䑁䅅䅁䵁䅉䅅䅁䕁䅁䅁睁䵁䅁䅁权䍃䅄䅁权灄权䅁权䑃䅂䅁允䅁䅁䅅䅁䙁䅁䅁䅁䅁㠳䅮䍄䉁䅁䅁䅂䅁䅁䅍䅄䅁䅁䅯睑䅷䅁䅯朵䅯䅁䅯来䅑䅁䅅䅁䉁䅁䅁杄䥁䅁䅁䅎畁䑁䅕䅁䵁䅉䅅䅁䕁䅁䅁睁䵁䅁䅁权⽃䅄䅁权煄权䅁权㥂䅂䅁允䅁䅁䅅䅁佁䅁䅯䅁睁䍁䄴免穁䅁䅁䍄䉁䅁䅁䅂䅁䅁䅍䅄䅁䅁䅯䄫䅷䅁䅯朶䅯䅁䅯兦䅑䅁䅅䅁䉁䅁䅁杄䵁䅁䅁䅍畁䑁䅕睎祁䅁䅁䍄䉁䅁䅁䅂䅁䅁䅍䅄䅁䅁䅯睦䅳䅁䅯朶䅯䅁䅯兦䅑䅁䅅䅁䉁䅁䅁权䡂䅁䅁䍄䉁䅁䅁䅂䅁䅁䅍䅄䅁䅁䅯䅙䅷䅁䅯儶䅯䅁䅯睢䅑䅁䅅䅁䉁䅁䅁兂䅁䅁䅁䙁噃䅑杷允䅁䅁䅑䅁䑁䅁䅷䅁䭁䅁乷䅁䭁佁䭙䅁䭁䝁䔰䅁䉁䅁䅁允䅁䅁䄴权䅁䑁䅅杌㑁䑁䅧䅁䵁䅉䅅䅁䕁䅁䅁睁䵁䅁䅁权牄兄䅁权瑄权䅁权療䅂䅁允䅁䅁䅅䅁䙁䩁乄䵊䕶丳⼸䍄䉁䅁䅁䅂䅁䅁䅍䅄䅁䅁䅯杫䅳䅁䅯儶䅯䅁䅯兢䅑䅁䅅䅁䉁䅁䅁兂䅁䅁䅁䩧牐䅑杷允䅁䅁䅑䅁䑁䅁䅷䅁䭁䭁䴴䅁䭁佁䭯䅁䭁佁䭷䅁䉁䅁䅁允䅁䅁䅯睒䅁䅁杷允䅁䅁䅑䅁䑁䅁䅷䅁䭁䩁䱉䅁䭁佁䭯䅁䭁佁䭷䅁䉁䅁䅁允䅁䅁䅯睒䅁䅁杷允䅁䅁䅑䅁䑁䅁䅷䅁䭁䑁䱷䅁䭁佁䭙䅁䭁䝁䔸䅁䉁䅁䅁允䅁䅁䄴䅄䅁䑁䅍杌硁䑁䅍李䅁䅁杷允䅁䅁䅑䅁䑁䅁䅷䅁䭁佁䱍䅁䭁佁䭣䅁䭁佁䭷䅁䉁䅁䅁允䅁䅁䅯睒䅁䅁杷允䅁䅁䅑䅁䑁䅁䅷䅁䭁䅁䵕䅁䭁佁䭯䅁䭁佁䭷䅁䉁䅁䅁允䅁䅁䅯睒䅁䅁杷允䅁䅁䅑䅁䑁䅁䅷䅁䭁偁䵑䅁䭁佁䭯䅁䭁䝁䔸䅁䉁䅁䅁允䅁䅁䄴䅄䅁䑁䅁杌硁䑁䅣兎䅁䅁杷允䅁䅁䅑䅁䑁䅁䅷䅁䭁䍁䵙䅁䭁佁䭙䅁䭁䥁䕍䅁䉁䅁䅁允䅁䅁䄴䅄䅁䑁䅅杌穁䑁䅙李䅁䅁杷允䅁䅁䅑䅁䑁䅁䅷䅁䭁䝁乷䅁䭁佁䭧䅁䭁䝁䔰䅁䉁䅁䅁允䅁䅁䅯睒䅁䅁杷允䅁䅁䅑䅁䑁䅁䅷䅁䭁䑁䉙䅁䭁䉁䅅䅁䭁䅁䅕䅁䉁䅁䅁允䅁䅁䄴䅆䅁䑁䅑杍ㅁ䑁䅕䅍睁䑁䅁䅍睁䅁䅁䍄䉁䅁䅁䅂䅁䅁䅍䅄䅁䅁䅯朵䅳䅁䅯眶䅯䅁䅯兦䅑䅁䅅䅁䉁䅁䅁杄十䅁䅁杍穁䑁䅕杍㕁䑁䅁䅍睁䅁䅁䍄䉁䅁䅁䅂䅁䅁䅍䅄䅁䅁䅯杫䅳䅁䅯朶䅯䅁䅯来䅑䅁䅅䅁䉁䅁䅁权䡂䅁䅁䍄䉁䅁䅁䅂䅁䅁䅍䅄䅁䅁䅯睓䅷䅁䅯朶䅯䅁䅯兢䅑䅁䅅䅁䉁䅁䅁权䡂䅁䅁䍄䉁䅁䅁䅂䅁䅁䅍䅄䅁䅁䅯兯䅷䅁䅯朶䅯䅁䅯来䅑䅁䅅䅁䉁䅁䅁杄䵁䅁䅁䅍畁䑁䅧李ぁ䅁䅁䍄䉁䅁䅁䅂䅁䅁䅍䅄䅁䅁䅯允䅳䅁䅯朵䅯䅁䅯睢䅑䅁䅅䅁䉁䅁䅁杄䵁䅁䅁免畁䑁䅉䅏ぁ䅁䅁䍄䉁䅁䅁䅂䅁䅁䅍䅄䅁䅁䅯杉䅳䅁䅯䄶䅯䅁䅯全䅑䅁䅅䅁䉁䅁䅁杄佁䅁䅁李硁䍁䄴䅎㑁䑁䅑䅁䵁䅉䅅䅁䕁䅁䅁睁䵁䅁䅁权呃睃䅁权潄权䅁权䙃䅂䅁允䅁䅁䅅䅁佁䅁䄴䅁瑁䑁䅍杌㉁䑁䅧免䅁䅁杷允䅁䅁䅑䅁䑁䅁䅷䅁䭁佁䱑䅁䭁佁䭙䅁䭁䥁䕕䅁䉁䅁䅁允䅁䅁䄴䅄䅁䑁䅅杌穁䑁䅉免䅁䅁杷允䅁䅁䅑䅁䑁䅁䅷䅁䭁佁䉍䅁䭁䅁䍅䅁䭁䅁䍉䅁䉁䅁䅁允䅁䅁䅕浺穊⽄奖ぁ䵅䅉䅅䅁䕁䅁䅁睁䵁䅁䅁权啃睃䅁权潄权䅁权䙃䅂䅁允䅁䅁䅅䅁佁䅁䄴䅁㍁䑁䅣杌㑁䑁䅍睎䅁䅁杷允䅁䅁䅑䅁䑁䅁䅷䅁䭁䑁䵑䅁䭁佁䭧䅁䭁䝁䔸䅁䉁䅁䅁允䅁䅁䄴杄䅁䑁䅉䅎畁䑁䅑䅎㍁䅁䅁䍄䉁䅁䅁䅂䅁䅁䅍䅄䅁䅁䅯杉䅷䅁䅯䄶䅯䅁䅯䄷䅯䅁䅅䅁䉁䅁䅁权䡂䅁䅁䍄䉁䅁䅁䅂䅁䅁䅍䅄䅁䅁䅯睘䅷䅁䅯䄶䅯䅁䅯兦䅑䅁䅅䅁䉁䅁䅁杄佁䅁䅁兎祁䍁䄴䅏ㅁ䑁䅑䅁䵁䅉䅅䅁䕁䅁䅁睁䵁䅁䅁权㙁睃䅁权牄权䅁权㙂䅂䅁允䅁䅁䅅䅁佁䉁䅑䅁硁䑁䅁免ぁ䑁䅧免ぁ䑁䅑睎䅁䅁杷允䅁䅁䅑䅁䑁䅁䅷䅁䭁乁䱅䅁䭁佁䭫䅁䭁䝁䔸䅁䉁䅁䅁允䅁䅁䅕䅁䅁䅁䍄獲䵁䅉䅅䅁䕁䅁䅁睁䵁䅁䅁权䱁䅄䅁权浄权䅁权療䅂䅁允䅁䅁䅅䅁佁䅁䅷䅁硁䍁䄴杍ㅁ䑁䅣䅁䵁䅉䅅䅁䕁䅁䅁睁䵁䅁䅁权婁睃䅁权牄权䅁权療䅂䅁允䅁䅁䅅䅁佁䉁䅑䅁硁䑁䅅睍睁䑁䅁䅍睁䑁䅁䅍䅁䅁杷允䅁䅁䅑䅁䑁䅁䅷䅁䭁䍁䴴䅁䭁佁䭯䅁䭁䡁䕅䅁䉁䅁䅁允䅁䅁䅯睒䅁䅁杷允䅁䅁䅑䅁䑁䅁䅷䅁䭁䩁䵣䅁䭁佁䭧䅁䭁䥁䕍䅁䉁䅁䅁允䅁䅁䄴杄䅁䑁䅑免畁䑁䅙睎ぁ䅁䅁䍄䉁䅁䅁䅂䅁䅁䅍䅄䅁䅁䅯杫䄰䅁䅯朶䅯䅁䅯全䅑䅁䅅䅁䉁䅁䅁杄䵁䅁䅁䅍畁䑁䅁䅍硁䅁䅁䍄䉁䅁䅁䅂䅁䅁䅍䅄䅁䅁䅯䅚䅷䅁䅯朵䅯䅁䅯兢䅑䅁䅅䅁䉁䅁䅁权䡂䅁䅁䍄䉁䅁䅁䅂䅁䅁䅍䅄䅁䅁䅯䅪䅳䅁䅯眵䅯䅁䅯睢䅑䅁䅅䅁䉁䅁䅁兂䡁歶啅奓睄睐杷允䅁䅁䅑䅁䑁䅁䅷䅁䭁䝁䵍䅁䭁佁䭯䅁䭁䡁䕯䅁䉁䅁䅁允䅁䅁䄴䅄䅁䑁䅁杌ぁ䑁䅅䅎䅁䅁杷允䅁䅁䅑䅁䑁䅁䅷䅁䭁䡁䰴䅁䭁佁䭣䅁䭁䝁䔸䅁䉁䅁䅁允䅁䅁䅕楁䡵瑆佮啈䵁䅉䅅䅁䕁䅁䅁睁䵁䅁䅁权千睃䅁权煄权䅁权䑃䅂䅁允䅁䅁䅅䅁䭁䕁䅣䅁䵁䅉䅅䅁䕁䅁䅁睁䵁䅁䅁权㑂䅄䅁权浄权䅁权獄权䅁允䅁䅁䅅䅁䭁䕁䅣䅁䵁䅉䅅䅁䕁䅁䅁睁䵁䅁䅁权䅃兄䅁权煄权䅁权㙂䅂䅁允䅁䅁䅅䅁佁䅁䅷䅁ぁ䍁䄴睍硁䑁䅣䅁䵁䅉䅅䅁䕁䅁䅁睁䵁䅁䅁权牄允䅁权䕁䅁䅁权䙁䅁䅁允䅁䅁䅅䅁䙁䅁䅁䵁歂潦䉆䍄䉁䅁䅁䅂䅁䅁䅍䅄䅁䅁䅯兤䅳䅁䅯朶䅯䅁䅯䄷䅯䅁䅅䅁䉁䅁䅁权䡂䅁䅁䍄䉁䅁䅁䅂䅁䅁䅍䅄䅁䅁䅯兏䅷䅁䅯朵䅯䅁䅯兦䅑䅁䅅䅁䉁䅁䅁杄䵁䅁䅁免畁䑁䅑䅎㕁䅁䅁䍄䉁䅁䅁䅂䅁䅁䅍䅄䅁䅁䅯入䅷䅁䅯朵䅯䅁䅯䄷䅯䅁䅅䅁䉁䅁䅁权䡂䅁䅁䍄䉁䅁䅁䅂䅁䅁䅍䅄䅁䅁䅯杦䅷䅁䅯朶䅯䅁䅯睢䅑䅁䅅䅁䉁䅁䅁权䡂䅁䅁䍄䉁䅁䅁䅂䅁䅁䅍䅄䅁䅁䅯䅅䄰䅁䅯儷䅯䅁䅯睧䅑䅁䅅䅁䉁䅁䅁兂楃扒穢搯䥔睐杷允䅁䅁䅑䅁䑁䅁䅷䅁䭁䑁乙䅁䭁佁䬴䅁䭁䡁䕅䅁䉁䅁䅁允䅁䅁䅕䅁䅁䡁塺ぅ䵅䅉䅅䅁䕁䅁䅁睁䵁䅁䅁权千睃䅁权煄权䅁权㥂䅂䅁允䅁䅁䅅䅁䭁䕁䅣䅁䵁䅉䅅䅁䕁䅁䅁睁䵁䅁䅁权㑄睃䅁权浄权䅁权㥂䅂䅁允䅁䅁䅅䅁佁䅁䅯䅁祁䍁䄴睍ぁ䅁䅁䍄䉁䅁䅁䅂䅁䅁䅍䅄䅁䅁䅯睃䅷䅁䅯䄶䅯䅁䅯兢䅑䅁䅅䅁䉁䅁䅁权䡂䅁䅁䍄䉁䅁䅁䅂䅁䅁䅍䅄䅁䅁䅯杰䅳䅁䅯朶䅯䅁䅯䄷䅯䅁䅅䅁䉁䅁䅁权䡂䅁䅁䍄䉁䅁䅁䅂䅁䅁䅍䅄䅁䅁䅯睭䄰䅁䅯儷䅯䅁䅯全䅑䅁䅅䅁䉁䅁䅁兂慁橋塋癆䤸䅑杷允䅁䅁䅑䅁䑁䅁䅷䅁䭁䩁䱍䅁䭁佁䭳䅁䭁䡁䔰䅁䉁䅁䅁允䅁䅁䄴杅䅁䑁䅕䅎硁䑁䅅睍㕁䑁䅣睎䅁䅁杷允䅁䅁䅑䅁䑁䅁䅷䅁䭁䭁䱧䅁䭁佁䭣䅁䭁䡁䕯䅁䉁䅁䅁允䅁䅁䅕䩖畩煫癏䐹䴸䅉䅅䅁䕁䅁䅁睁䵁䅁䅁权䅁兄䅁权煄权䅁权瑂䅂䅁允䅁䅁䅅䅁佁䅁䅷䅁睁䍁䄴李㕁䑁䅕䅁䵁䅉䅅䅁䕁䅁䅁睁䵁䅁䅁权奂䅄䅁权瑄权䅁权療䅂䅁允䅁䅁䅅䅁䙁乁欰潂噇睑䅂䍄䉁䅁䅁䅂䅁䅁䅍䅄䅁䅁䅯東䅷䅁䅯朶䅯䅁䅯兣䅑䅁䅅䅁䉁䅁䅁杄䵁䅁䅁䅍畁䑁䅍䅏祁䅁䅁䍄䉁䅁䅁䅂䅁䅁䅍䅄䅁䅁䅯睍䄰䅁䅯朶䅯䅁䅯兢䅑䅁䅅䅁䉁䅁䅁权䡂䅁䅁䍄䉁䅁䅁䅂䅁䅁䅍䅄䅁䅁䅯䅫䅳䅁䅯朶䅯䅁䅯睧䅑䅁䅅䅁䉁䅁䅁权䡂䅁䅁䍄䉁䅁䅁䅂䅁䅁䅍䅄䅁䅁䅯睍䄰䅁䅯朶䅯䅁䅯来䅑䅁䅅䅁䉁䅁䅁权䡂䅁䅁䍄䉁䅁䅁䅂䅁䅁䅍䅄䅁䅁䅯六䅅䅁䅯允䅉䅁䅯睁䅉䅁䅅䅁䉁䅁䅁兂䵄噫び噹癢䅑杷允䅁䅁䅑䅁䑁䅁䅷䅁䭁䑁乍䅁䭁佁䭯䅁䭁䡁䕅䅁䉁䅁䅁允䅁䅁䅯睒䅁䅁杷允䅁䅁䅑䅁䑁䅁䅷䅁䭁䝁䵧䅁䭁佁䭫䅁䭁佁䭷䅁䉁䅁䅁允䅁䅁䅯睒䅁䅁杷允䅁䅁䅑䅁䑁䅁䅷䅁䭁䩁䵷䅁䭁佁䬰䅁䭁䥁䕍䅁䉁䅁䅁允䅁䅁䅕牒穢搯㑒稹䴸䅉䅅䅁䕁䅁䅁睁䵁䅁䅁权⭃睃䅁权浄权䅁权獄权䅁允䅁䅁䅅䅁䭁䕁䅣䅁䵁䅉䅅䅁䕁䅁䅁睁䵁䅁䅁权杁䅄䅁权浄权䅁权獄权䅁允䅁䅁䅅䅁䭁䕁䅣䅁䵁䅉䅅䅁䕁䅁䅁睁䵁䅁䅁权桁䅄䅁权浄权䅁权獄权䅁允䅁䅁䅅䅁䭁䕁䅣䅁䵁䅉䅅䅁䕁䅁䅁睁䵁䅁䅁权卂睃䅁权畄权䅁权瑂䅂䅁允䅁䅁䅅䅁䭁䕁䅣䅁䵁䅉䅅䅁䕁䅁䅁睁䵁䅁䅁权睁兄䅁权瑄权䅁权睂䅂䅁允䅁䅁䅅䅁䙁䝁䉷㥶稸佫⽁䍄䉁䅁䅁䅂䅁䅁䅍䅄䅁䅁䅯䅰䅷䅁䅯朷䅯䅁䅯䅣䅑䅁䅅䅁䉁䅁䅁兂䅁䅁䅁䰴㙔䅷杷允䅁䅁䅑䅁䑁䅁䅷䅁䭁䥁乙䅁䭁佁䭯䅁䭁䡁䕅䅁䉁䅁䅁允䅁䅁䄴䅄䅁䑁䅁杌ぁ䑁䅣睎䅁䅁杷允䅁䅁䅑䅁䑁䅁䅷䅁䭁䍁䴴䅁䭁佁䭯䅁䭁䡁䕁䅁䉁䅁䅁允䅁䅁䅯睒䅁䅁杷允䅁䅁䅑䅁䑁䅁䅷䅁䭁䙁䱅䅁䭁佁䭙䅁䭁䥁䕍䅁䉁䅁䅁允䅁䅁䅯睒䅁䅁杷允䅁䅁䅑䅁䑁䅁䅷䅁䭁䍁䴸䅁䭁佁䭯䅁䭁䡁䕁䅁䉁䅁䅁允䅁䅁䄴䅄䅁䑁䅁杌㉁䑁䅙李䅁䅁杷允䅁䅁䅑䅁䑁䅁䅷䅁䭁䍁䴴䅁䭁佁䭯䅁䭁䥁䕕䅁䉁䅁䅁允䅁䅁䅯睒䅁䅁杷允䅁䅁䅑䅁䑁䅁䅷䅁䭁䅁䅫䅁䭁䅁䍅䅁䭁䅁䍍䅁䉁䅁䅁允䅁䅁䅕㜸㜴ㅷ㉷䕺䵁䅉䅅䅁䕁䅁䅁睁䵁䅁䅁权䩁睃䅁权牄权䅁权䙃䅂䅁允䅁䅁䅅䅁佁䉁䅉䅁ㅁ䑁䅑兎㉁䑁䅑兏㕁䑁䅣䅁䵁䅉䅅䅁䕁䅁䅁睁䵁䅁䅁权䑂睃䅁权瑄权䅁权㙂䅂䅁允䅁䅁䅅䅁䙁䑁晶㑔堲灢⽉䍄䉁䅁䅁䅂䅁䅁䅍䅄䅁䅁䅯䅤䅳䅁䅯朷䅯䅁䅯来䅑䅁䅅䅁䉁䅁䅁兂䅁䅁䅁乁橐䅑杷允䅁䅁䅑䅁䑁䅁䅷䅁䭁乁䱳䅁䭁佁䭫䅁䭁䡁䕁䅁䉁䅁䅁允䅁䅁䅕䅁䅁䅁䡁䔱䵁䅉䅅䅁䕁䅁䅁睁䵁䅁䅁权癁䅄䅁权煄权䅁权䙃䅂䅁允䅁䅁䅅䅁佁䅁䅷䅁睁䍁䄴李硁䑁䅍䅁䵁䅉䅅䅁䕁䅁䅁睁䵁䅁䅁权㉁䅄䅁权瑄权䅁权硂䅂䅁允䅁䅁䅅䅁䙁䵁㌯⭕汏穇䅐䍄䉁䅁䅁䅂䅁䅁䅍䅄䅁䅁䅯儫䅷䅁䅯儶䅯䅁䅯䄷䅯䅁䅅䅁䉁䅁䅁权䡂䅁䅁䍄䉁䅁䅁䅂䅁䅁䅍䅄䅁䅁䅯具䅳䅁䅯眶䅯䅁䅯䄷䅯䅁䅅䅁䉁䅁䅁权䡂䅁䅁䍄䉁䅁䅁䅂䅁䅁䅍䅄䅁䅁䅯睅䅷䅁䅯朶䅯䅁䅯䄷䅯䅁䅅䅁䉁䅁䅁权䡂䅁䅁䍄䉁䅁䅁䅂䅁䅁䅍䅄䅁䅁䅯䅱䄰䅁䅯儶䅯䅁䅯睧䅑䅁䅅䅁䉁䅁䅁兂䅁䅁䅁䔴歪䅷杷允䅁䅁䅑䅁䑁䅁䅷䅁䭁䝁䱁䅁䭁佁䭧䅁䭁佁䭷䅁䉁䅁䅁允䅁䅁䅯睒䅁䅁杷允䅁䅁䅑䅁䑁䅁䅷䅁䭁䉁䵍䅁䭁佁䭯䅁䭁䝁䔸䅁䉁䅁䅁允䅁䅁䄴䅄䅁䑁䅅杌祁䑁䅫睎䅁䅁杷允䅁䅁䅑䅁䑁䅁䅷䅁䭁偁䭑䅁䭁佁䬴䅁䭁䡁䕅䅁䉁䅁䅁允䅁䅁䅕䅁䅁䕁噁䴵䵁䅉䅅䅁䕁䅁䅁睁䵁䅁䅁权㙃䅄䅁权畄权䅁权䑃䅂䅁允䅁䅁䅅䅁䙁䅁䅁䅁奃兆䉂䍄䉁䅁䅁䅂䅁䅁䅍䅄䅁䅁䅯眸䅯䅁䅯眶䅯䅁䅯睢䅑䅁䅅䅁䉁䅁䅁杄十䅁䅁䅎㍁䑁䅅睎㉁䑁䅧杍㑁䅁䅁䍄䉁䅁䅁䅂䅁䅁䅍䅄䅁䅁䅯䅡䅳䅁䅯眶䅯䅁䅯兦䅑䅁䅅䅁䉁䅁䅁杄啁䅁䅁免祁䑁䅧兎睁䑁䅁䅍睁䑁䅁䅁䵁䅉䅅䅁䕁䅁䅁睁䵁䅁䅁权㝄䅄䅁权灄权䅁权療䅂䅁允䅁䅁䅅䅁䙁䅁䅁䅁权敄䅤䍄䉁䅁䅁䅂䅁䅁䅍䅄䅁䅁䅯杵䅳䅁䅯䄶䅯䅁䅯睧䅑䅁䅅䅁䉁䅁䅁杄䵁䅁䅁兏畁䑁䅉睍ㅁ䅁䅁䍄䉁䅁䅁䅂䅁䅁䅍䅄䅁䅁䅯杗䅷䅁䅯朶䅯䅁䅯来䅑䅁䅅䅁䉁䅁䅁杄䵁䅁䅁䅍畁䑁䅙李ㅁ䅁䅁䍄䉁䅁䅁䅂䅁䅁䅍䅄䅁䅁䅯睔䅷䅁䅯朶䅯䅁䅯兦䅑䅁䅅䅁䉁䅁䅁杄䵁䅁䅁䅍畁䑁䅍免㑁䅁䅁䍄䉁䅁䅁䅂䅁䅁䅍䅄䅁䅁䅯杣䄰䅁䅯朶䅯䅁䅯兣䅑䅁䅅䅁䉁䅁䅁杄䵁䅁䅁䅍畁䑁䅅免㍁䅁䅁䍄䉁䅁䅁䅂䅁䅁䅍䅄䅁䅁䅯睯䅷䅁䅯眵䅯䅁䅯兣䅑䅁䅅䅁䉁䅁䅁兂卂䉵䘶ㄶ楅䅷杷允䅁䅁䅑䅁䑁䅁䅷䅁䭁䍁䴴䅁䭁佁䭫䅁䭁䡁䕯䅁䉁䅁䅁允䅁䅁䅕䅁䅁䝁畂〴䵁䅉䅅䅁䕁䅁䅁睁䵁䅁䅁权歃䅄䅁权湄权䅁权硂䅂䅁允䅁䅁䅅䅁䙁䵁㉬灶愸祲䄷䍄䉁䅁䅁䅂䅁䅁䅍䅄䅁䅁䅯睵䅷䅁䅯眶䅯䅁䅯全䅑䅁䅅䅁䉁䅁䅁杄十䅁䅁兎祁䑁䅧睍㕁䑁䅧李祁䅁䅁䍄䉁䅁䅁䅂䅁䅁䅍䅄䅁䅁䅯八䅁䅁䅯权䅁䅁䅯兂䅁䅁䅅䅁䉁䅁䅁兂奂扏䥔癤栴䅑杷允䅁䅁䅑䅁䑁䅁䅷䅁䭁䑁䱧䅁䭁佁䭯䅁䭁䡁䕯䅁䉁䅁䅁允䅁䅁䄴权䅁䑁䅅杌祁䑁䅉䅁䵁䅉䅅䅁䕁䅁䅁睁䵁䅁䅁权㝁兄䅁权灄权䅁权㙂䅂䅁允䅁䅁䅅䅁䙁䅁䅁䅁䅁但䅴䍄䉁䅁䅁䅂䅁䅁䅍䅄䅁䅁䅯䅏䅳䅁䅯朶䅯䅁䅯兦䅑䅁䅅䅁䉁䅁䅁杄䵁䅁䅁免畁䑁䅉睍穁䅁䅁䍄䉁䅁䅁䅂䅁䅁䅍䅄䅁䅁䅯䄯䅳䅁䅯儷䅯䅁䅯䅣䅑䅁䅅䅁䉁䅁䅁兂婄発呤㘴坕䅑杷允䅁䅁䅑䅁䑁䅁䅷䅁䭁乁䱅䅁䭁佁䬰䅁䭁䝁䔰䅁䉁䅁䅁允䅁䅁䅯睒䅁䅁杷允䅁䅁䅑䅁䑁䅁䅷䅁䭁乁䱫䅁䭁佁䬴䅁䭁䥁䕍䅁䉁䅁䅁允䅁䅁䅕䅁䅁䥁⭂唲䵁䅉䅅䅁䕁䅁䅁睁䵁䅁䅁权噁兄䅁权灄权䅁权㙂䅂䅁允䅁䅁䅅䅁䙁䅁䅁䅁䅁㥐䅂䍄䉁䅁䅁䅂䅁䅁䅍䅄䅁䅁䅯睨䅳䅁䅯眶䅯䅁䅯䄷䅯䅁䅅䅁䉁䅁䅁权䡂䅁䅁䍄䉁䅁䅁䅂䅁䅁䅍䅄䅁䅁䅯杮䅷䅁䅯䄶䅯䅁䅯兢䅑䅁䅅䅁䉁䅁䅁权䡂䅁䅁䍄䉁䅁䅁䅂䅁䅁䅍䅄䅁䅁䅯兪䅷䅁䅯䄶䅯䅁䅯䄷䅯䅁䅅䅁䉁䅁䅁权䡂䅁䅁䍄䉁䅁䅁䅂䅁䅁䅍䅄䅁䅁䅯睔䅷䅁䅯眵䅯䅁䅯兣䅑䅁䅅䅁䉁䅁䅁兂畃⭒㙆䭆䔴䅷杷允䅁䅁䅑䅁䑁䅁䅷䅁䭁䍁䱳䅁䭁佁䭧䅁䭁䥁䕕䅁䉁䅁䅁允䅁䅁䄴䅄䅁䑁䅉杌硁䑁䅑免䅁䅁杷允䅁䅁䅑䅁䑁䅁䅷䅁䭁䍁䱅䅁䭁佁䭳䅁䭁䡁䔰䅁䉁䅁䅁允䅁䅁䄴䅆䅁䑁䅉䅍㍁䑁䅑免睁䑁䅁兎㕁䅁䅁䍄䉁䅁䅁䅂䅁䅁䅍䅄䅁䅁䅯睬䅳䅁䅯䄶䅯䅁䅯兢䅑䅁䅅䅁䉁䅁䅁权䡂䅁䅁䍄䉁䅁䅁䅂䅁䅁䅍䅄䅁䅁䅯䅍䅷䅁䅯儷䅯䅁䅯兣䅑䅁䅅䅁䉁䅁䅁兂瑁灳瘳㡰呢睐杷允䅁䅁䅑䅁䑁䅁䅷䅁䭁䥁䱍䅁䭁佁䭯䅁䭁佁䭷䅁䉁䅁䅁允䅁䅁䅯睒䅁䅁杷允䅁䅁䅑䅁䑁䅁䅷䅁䭁乁䄰䅁䭁䅁䅑䅁䭁䅁䍑䅁䉁䅁䅁允䅁䅁䅕䅁䅁䡁爴じ䵅䅉䅅䅁䕁䅁䅁睁䵁䅁䅁权乂䅄䅁权煄权䅁权療䅂䅁允䅁䅁䅅䅁佁䅁䅷䅁睁䍁䄴李硁䑁䅧䅁䵁䅉䅅䅁䕁䅁䅁睁䵁䅁䅁权䑃䅄䅁权潄权䅁权獄权䅁允䅁䅁䅅䅁䭁䕁䅣䅁䵁䅉䅅䅁䕁䅁䅁睁䵁䅁䅁权䡃兄䅁权畄权䅁权獄权䅁允䅁䅁䅅䅁䭁䕁䅣䅁䵁䅉䅅䅁䕁䅁䅁睁䵁䅁䅁权穁睃䅁权瑄权䅁权䙃䅂䅁允䅁䅁䅅䅁䙁䩁瘷㡰䱚⭎⽅䍄䉁䅁䅁䅂䅁䅁䅍䅄䅁䅁䅯睧䅳䅁䅯朶䅯䅁䅯兢䅑䅁䅅䅁䉁䅁䅁权䡂䅁䅁䍄䉁䅁䅁䅂䅁䅁䅍䅄䅁䅁䅯睭䅳䅁䅯䄶䅯䅁䅯䄷䅯䅁䅅䅁䉁䅁䅁权䡂䅁䅁䍄䉁䅁䅁䅂䅁䅁䅍䅄䅁䅁䅯睧䅳䅁䅯朶䅯䅁䅯来䅑䅁䅅䅁䉁䅁䅁杄䭁䅁䅁䅍畁䑁䅑兏䅁䅁杷允䅁䅁䅑䅁䑁䅁䅷䅁䭁䑁乍䅁䭁佁䬰䅁䭁䡁䕅䅁䉁䅁䅁允䅁䅁䅕摮乎啮䵸歁䵁䅉䅅䅁䕁䅁䅁睁䵁䅁䅁权佄睃䅁权潄权䅁权瑂䅂䅁允䅁䅁䅅䅁䭁䕁䅣䅁䵁䅉䅅䅁䕁䅁䅁睁䵁䅁䅁权㕃睃䅁权灄权䅁权獄权䅁允䅁䅁䅅䅁䭁䕁䅣䅁䵁䅉䅅䅁䕁䅁䅁睁䵁䅁䅁权千䅄䅁权牄权䅁权瑂䅂䅁允䅁䅁䅅䅁䭁䕁䅣䅁䵁䅉䅅䅁䕁䅁䅁睁䵁䅁䅁权㡃䅄䅁权灄权䅁权䑃䅂䅁允䅁䅁䅅䅁䙁䅁䅁䅁杁⽆䅆䍄䉁䅁䅁䅂䅁䅁䅍䅄䅁䅁䅯杯䅷䅁䅯儶䅯䅁䅯兣䅑䅁䅅䅁䉁䅁䅁兂䅁䅁䅁䅧乐䅑杷允䅁䅁䅑䅁䑁䅁䅷䅁䭁䩁义䅁䭁佁䭯䅁䭁䡁䕁䅁䉁䅁䅁允䅁䅁䄴䅄䅁䑁䅁杌睁䑁䅍杍䅁䅁杷允䅁䅁䅑䅁䑁䅁䅷䅁䭁䑁䴴䅁䭁佁䭫䅁䭁䡁䕅䅁䉁䅁䅁允䅁䅁䅕䅁䅁䅁剁猴䵁䅉䅅䅁䕁䅁䅁睁䵁䅁䅁权⽁䅄䅁权灄权䅁权硂䅂䅁允䅁䅁䅅䅁䙁䅁䅁䅁䅄⬹䄵䍄䉁䅁䅁䅂䅁䅁䅍䅄䅁䅁䅯䅂䅷䅁䅯䄶䅯䅁䅯兢䅑䅁䅅䅁䉁䅁䅁权䡂䅁䅁䍄䉁䅁䅁䅂䅁䅁䅍䅄䅁䅁䅯兂䅷䅁䅯䄶䅯䅁䅯兢䅑䅁䅅䅁䉁䅁䅁权䡂䅁䅁䍄䉁䅁䅁䅂䅁䅁䅍䅄䅁䅁䅯睑䅳䅁䅯眶䅯䅁䅯睧䅑䅁䅅䅁䉁䅁䅁杄十䅁䅁睍㉁䑁䅙䅎㉁䑁䅧免㕁䅁䅁䍄䉁䅁䅁䅂䅁䅁䅍䅄䅁䅁䅯杴䅷䅁䅯䄶䅯䅁䅯䄷䅯䅁䅅䅁䉁䅁䅁权䡂䅁䅁䍄䉁䅁䅁䅂䅁䅁䅍䅄䅁䅁䅯䅗䅳䅁䅯朶䅯䅁䅯䅣䅑䅁䅅䅁䉁䅁䅁杄䭁䅁䅁䅍畁䑁䅧杍䅁䅁杷允䅁䅁䅑䅁䑁䅁䅷䅁䭁䥁䱍䅁䭁佁䭯䅁䭁䡁䕅䅁䉁䅁䅁允䅁䅁䄴䅄䅁䑁䅁杌ㅁ䑁䅙䅎䅁䅁杷允䅁䅁䅑䅁䑁䅁䅷䅁䭁䥁䱳䅁䭁佁䭯䅁䭁佁䭷䅁䉁䅁䅁允䅁䅁䅯睒䅁䅁杷允䅁䅁䅑䅁䑁䅁䅷䅁䭁䵁乑䅁䭁佁䭙䅁䭁䡁䕯䅁䉁䅁䅁允䅁䅁䄴䅄䅁䑁䅅杌祁䑁䅅睍䅁䅁杷允䅁䅁䅑䅁䑁䅁䅷䅁䭁䥁䱍䅁䭁佁䭯䅁䭁䥁䕕䅁䉁䅁䅁允䅁䅁䄴䅄䅁䑁䅁杌ぁ䑁䅙兎䅁䅁杷允䅁䅁䅑䅁䑁䅁䅷䅁䭁䥁䱍䅁䭁佁䭯䅁䭁䥁䕍䅁䉁䅁䅁允䅁䅁䄴䅄䅁䑁䅁杌ぁ䑁䅑杍䅁䅁杷允䅁䅁䅑䅁䑁䅁䅷䅁䭁䍁䱍䅁䭁佁䭳䅁䭁佁䭷䅁䉁䅁䅁允䅁䅁䅯睒䅁䅁杷允䅁䅁䅑䅁䑁䅁䅷䅁䭁䡁䵅䅁䭁佁䭙䅁䭁䝁䔰䅁䉁䅁䅁允䅁䅁䅯睒䅁䅁杷允䅁䅁䅑䅁䑁䅁䅷䅁䭁䅁乍䅁䭁佁䭫䅁䭁䥁䕍䅁䉁䅁䅁允䅁䅁䅕䅁䅁䥁䵁捷䵁䅉䅅䅁䕁䅁䅁睁䵁䅁䅁权䙁兄䅁权煄权䅁权䙃䅂䅁允䅁䅁䅅䅁佁䅁䅷䅁睁䍁䄴睎㑁䑁䅍䅁䵁䅉䅅䅁䕁䅁䅁睁䵁䅁䅁权橂睃䅁权牄权䅁权㥂䅂䅁允䅁䅁䅅䅁佁䉁䅑䅁硁䑁䅕兎穁䑁䅑李硁䑁䅁睍䅁䅁杷允䅁䅁䅑䅁䑁䅁䅷䅁䭁偁䭉䅁䭁佁䭧䅁䭁䝁䔸䅁䉁䅁䅁允䅁䅁䅯睒䅁䅁杷允䅁䅁䅑䅁䑁䅁䅷䅁䭁䥁䵙䅁䭁佁䭫䅁䭁䡁䕁䅁䉁䅁䅁允䅁䅁䅕䅁䅁䅁㍃㠰䵁䅉䅅䅁䕁䅁䅁睁䵁䅁䅁权㡄䅄䅁权牄权䅁权䙃䅂䅁允䅁䅁䅅䅁佁䉁䅑䅁祁䑁䅅睍㉁䑁䅧兏㑁䑁䅁䅏䅁䅁杷允䅁䅁䅑䅁䑁䅁䅷䅁䭁䝁䱍䅁䭁佁䭯䅁䭁䡁䕁䅁䉁䅁䅁允䅁䅁䄴䅄䅁䑁䅁杌㉁䑁䅕䅏䅁䅁杷允䅁䅁䅑䅁䑁䅁䅷䅁䭁䉁䱅䅁䭁佁䭯䅁䭁䡁䔰䅁䉁䅁䅁允䅁䅁䄴䅄䅁䑁䅁杌㑁䑁䅅兎䅁䅁杷允䅁䅁䅑䅁䑁䅁䅷䅁䭁䝁䱑䅁䭁佁䭯䅁䭁䡁䕁䅁䉁䅁䅁允䅁䅁䄴䅄䅁䑁䅁杌ㅁ䑁䅧兎䅁䅁杷允䅁䅁䅑䅁䑁䅁䅷䅁䭁䥁乕䅁䭁佁䭧䅁䭁䥁䕍䅁䉁䅁䅁允䅁䅁䄴杄䅁䑁䅅免畁䑁䅕兏ㅁ䅁䅁䍄䉁䅁䅁䅂䅁䅁䅍䅄䅁䅁䅯杋䅷䅁䅯儷䅯䅁䅯䄷䅯䅁䅅䅁䉁䅁䅁权䡂䅁䅁䍄䉁䅁䅁䅂䅁䅁䅍䅄䅁䅁䅯朵䅳䅁䅯朶䅯䅁䅯睢䅑䅁䅅䅁䉁䅁䅁杄䵁䅁䅁免畁䑁䅉䅎㕁䅁䅁䍄䉁䅁䅁䅂䅁䅁䅍䅄䅁䅁䅯杪䅷䅁䅯朶䅯䅁䅯兢䅑䅁䅅䅁䉁䅁䅁权䡂䅁䅁䍄䉁䅁䅁䅂䅁䅁䅍䅄䅁䅁䅯兆䄰䅁䅯眶䅯䅁䅯兣䅑䅁䅅䅁䉁䅁䅁杄十䅁䅁免ぁ䑁䅣兏硁䑁䅫䅍㍁䅁䅁䍄䉁䅁䅁䅂䅁䅁䅍䅄䅁䅁䅯睕䅳䅁䅯儷䅯䅁䅯睢䅑䅁䅅䅁䉁䅁䅁兂䡃瑆佮ㄹ㝐睐杷允䅁䅁䅑䅁䑁䅁䅷䅁䭁佁䱙䅁䭁佁䭯䅁䭁䡁䕯䅁䉁䅁䅁允䅁䅁䄴权䅁䑁䅅杌穁䑁䅑䅁䵁䅉䅅䅁䕁䅁䅁睁䵁䅁䅁权䝃䅁䅁权䕁䅁䅁权䙁䅁䅁允䅁䅁䅅䅁䙁䅁䅁䅁潄㍚䉬䍄䉁䅁䅁䅂䅁䅁䅍䅄䅁䅁䅯睶䅅䅁䅯权䅁䅁䅯兂䅁䅁䅅䅁䉁䅁䅁兂祃敮渫歸䕳䅑杷允䅁䅁䅑䅁䑁䅁䅷䅁䭁䵁䱉䅁䭁佁䭣䅁䭁䝁䔸䅁䉁䅁䅁允䅁䅁䅕体㙆䭆䠷歈䵁䅉䅅䅁䕁䅁䅁睁䵁䅁䅁权浄睃䅁权煄权䅁权睂䅂䅁允䅁䅁䅅䅁佁䅁䅷䅁硁䍁䄴杍㑁䑁䅍䅁䵁䅉䅅䅁䕁䅁䅁睁䵁䅁䅁权獄允䅁权䕁䅁䅁权䕁杁䅁允䅁䅁䅅䅁䙁䅁䅁䕁婂䙎䉂䍄䉁䅁䅁䅂䅁䅁䅍䅄䅁䅁䅯眹䅳䅁䅯朵䅯䅁䅯兢䅑䅁䅅䅁䉁䅁䅁权䡂䅁䅁䍄䉁䅁䅁䅂䅁䅁䅍䅄䅁䅁䅯克䅷䅁䅯眵䅯䅁䅯全䅑䅁䅅䅁䉁䅁䅁兂呄捣浩煢噷䅷杷允䅁䅁䅑䅁䑁䅁䅷䅁䭁䥁䱅䅁䭁佁䬰䅁䭁䡁䕁䅁䉁䅁䅁允䅁䅁䅕䌱究湔㥵䐷䴸䅉䅅䅁䕁䅁䅁睁䵁䅁䅁权㡄䅄䅁权煄权䅁权硂䅂䅁允䅁䅁䅅䅁佁䅁䅷䅁睁䍁䄴睍㑁䑁䅉䅁䵁䅉䅅䅁䕁䅁䅁睁䵁䅁䅁权㍃睃䅁权潄权䅁权䑃䅂䅁允䅁䅁䅅䅁佁䅁䄴䅁硁䑁䅉杌睁䑁䅁免䅁䅁杷允䅁䅁䅑䅁䑁䅁䅷䅁䭁乁䱁䅁䭁佁䭙䅁䭁䡁䕁䅁䉁䅁䅁允䅁䅁䄴䅄䅁䑁䅙杌祁䑁䅍兎䅁䅁杷允䅁䅁䅑䅁䑁䅁䅷䅁䭁偁䭧䅁䭁佁䭯䅁䭁佁䭷䅁䉁䅁䅁允䅁䅁䅯睒䅁䅁杷允䅁䅁䅑䅁䑁䅁䅷䅁䭁䱁䵣䅁䭁佁䭯䅁䭁䡁䕅䅁䉁䅁䅁允䅁䅁䄴权䅁䑁䅁杌㍁䑁䅣䅁䵁䅉䅅䅁䕁䅁䅁睁䵁䅁䅁权潂䅁䅁权剁䅁䅁权䕁杁䅁允䅁䅁䅅䅁佁䉁䅉䅁㉁䑁䅅兏ㅁ䑁䅣䅍睁䑁䅁䅁䵁䅉䅅䅁䕁䅁䅁睁䵁䅁䅁权䥂䅄䅁权牄权䅁权㥂䅂䅁允䅁䅁䅅䅁佁䉁䅉䅁ぁ䑁䅕䅍㉁䑁䅫䅍睁䑁䅁䅁䵁䅉䅅䅁䕁䅁䅁睁䵁䅁䅁权牃䅄䅁权瑄权䅁权䑃䅂䅁允䅁䅁䅅䅁䙁䙁䱨ㄳ硪㥕⽅䍄䉁䅁䅁䅂䅁䅁䅍䅄䅁䅁䅯朶䅷䅁䅯朷䅯䅁䅯来䅑䅁䅅䅁䉁䅁䅁兂䅁䅁䅁偉兯兑杷允䅁䅁䅑䅁䑁䅁䅷䅁䭁䥁䱍䅁䭁佁䭣䅁䭁䡁䕯䅁䉁䅁䅁允䅁䅁䅕癡卧牏乃ぃ䵁䅉䅅䅁䕁䅁䅁睁䵁䅁䅁权ㅄ权䅁权煄权䅁权㙂䅂䅁允䅁䅁䅅䅁佁䅁䅷䅁睁䍁䄴睍祁䑁䅍䅁䵁䅉䅅䅁䕁䅁䅁睁䵁䅁䅁权㍁䅄䅁权瑄权䅁权䑃䅂䅁允䅁䅁䅅䅁䙁䝁渳㘫确田⽅䍄䉁䅁䅁䅂䅁䅁䅍䅄䅁䅁䅯䅶䄰䅁䅯䄶䅯䅁䅯兢䅑䅁䅅䅁䉁䅁䅁权䡂䅁䅁䍄䉁䅁䅁䅂䅁䅁䅍䅄䅁䅁䅯䄫䅯䅁䅯朶䅯䅁䅯来䅑䅁䅅䅁䉁䅁䅁杄䵁䅁䅁䅍畁䑁䅍䅏ぁ䅁䅁䍄䉁䅁䅁䅂䅁䅁䅍䅄䅁䅁䅯睦䅷䅁䅯儷䅯䅁䅯睢䅑䅁䅅䅁䉁䅁䅁兂㙃兓䍷㑋楦睐杷允䅁䅁䅑䅁䑁䅁䅷䅁䭁䥁丰䅁䭁佁䬴䅁䭁䡁䔰䅁䉁䅁䅁允䅁䅁䅕䅁䅁䩁楪歁䵅䅉䅅䅁䕁䅁䅁睁䵁䅁䅁权㑄权䅁权煄权䅁权硂䅂䅁允䅁䅁䅅䅁佁䅁䅷䅁睁䍁䄴睍硁䑁䅉䅁䵁䅉䅅䅁䕁䅁䅁睁䵁䅁䅁权奂兄䅁权畄权䅁权獄权䅁允䅁䅁䅅䅁䭁䕁䅣䅁䵁䅉䅅䅁䕁䅁䅁睁䵁䅁䅁权ㅄ权䅁权煄权䅁权㥂䅂䅁允䅁䅁䅅䅁佁䅁䅷䅁睁䍁䄴杍㑁䑁䅣䅁䵁䅉䅅䅁䕁䅁䅁睁䵁䅁䅁权㑄权䅁权煄权䅁权㥂䅂䅁允䅁䅁䅅䅁佁䅁䅷䅁睁䍁䄴睍ぁ䑁䅙䅁䵁䅉䅅䅁䕁䅁䅁睁䵁䅁䅁权剂睃䅁权煄权䅁权㥂䅂䅁允䅁䅁䅅䅁䭁䕁䅣䅁䵁䅉䅅䅁䕁䅁䅁睁䵁䅁䅁权䅂睃䅁权畄权䅁权瑂䅂䅁允䅁䅁䅅䅁䭁䕁䅣䅁䵁䅉䅅䅁䕁䅁䅁睁䵁䅁䅁权塃䅄䅁权煄权䅁权㙂䅂䅁允䅁䅁䅅䅁佁䅁䅷䅁睁䍁䄴兎睁䑁䅉䅁䵁䅉䅅䅁䕁䅁䅁睁䵁䅁䅁权祄睃䅁权煄权䅁权硂䅂䅁允䅁䅁䅅䅁佁䅁䅷䅁睁䍁䄴睎穁䑁䅕䅁䵁䅉䅅䅁䕁䅁䅁睁䵁䅁䅁权佄䅄䅁权煄权䅁权㙂䅂䅁允䅁䅁䅅䅁佁䅁䅷䅁硁䍁䄴杍祁䑁䅣䅁䵁䅉䅅䅁䕁䅁䅁睁䵁䅁䅁权卄䅄䅁权灄权䅁权㙂䅂䅁允䅁䅁䅅䅁䙁䅁䅁䅁䅁䩮䄵䍄䉁䅁䅁䅂䅁䅁䅍䅄䅁䅁䅯儳䅷䅁䅯眵䅯䅁䅯睢䅑䅁䅅䅁䉁䅁䅁兂敂歵䵫楁䕳䅑杷允䅁䅁䅑䅁䑁䅁䅷䅁䭁乁䵅䅁䭁佁䬴䅁䭁䥁䕕䅁䉁䅁䅁允䅁䅁䅕䅁䅁䍁㝂欹䵁䅉䅅䅁䕁䅁䅁睁䵁䅁䅁权汄䅄䅁权浄权䅁权療䅂䅁允䅁䅁䅅䅁佁䅁䅷䅁祁䍁䄴睎睁䑁䅙䅁䵁䅉䅅䅁䕁䅁䅁睁䵁䅁䅁权癃睃䅁权牄权䅁权睂䅂䅁允䅁䅁䅅䅁佁䉁䅉䅁㍁䑁䅙兎祁䑁䅅免㑁䑁䅉䅁䵁䅉䅅䅁䕁䅁䅁睁䵁䅁䅁权塂䅄䅁权浄权䅁权療䅂䅁允䅁䅁䅅䅁佁䅁䅷䅁睁䍁䄴䅏㑁䑁䅉䅁䵁䅉䅅䅁䕁䅁䅁睁䵁䅁䅁权䑄䅄䅁权潄权䅁权硂䅂䅁允䅁䅁䅅䅁佁䅁䅷䅁㍁䍁䄴䅍ㅁ䑁䅫䅁䵁䅉䅅䅁䕁䅁䅁睁䵁䅁䅁权穁䅄䅁权瑄权䅁权療䅂䅁允䅁䅁䅅䅁䙁䵁㉬灶愸⭌⼰䍄䉁䅁䅁䅂䅁䅁䅍䅄䅁䅁䅯児䅷䅁䅯朷䅯䅁䅯兦䅑䅁䅅䅁䉁䅁䅁兂䅁䅁䅁䡙浈䅑杷允䅁䅁䅑䅁䑁䅁䅷䅁䭁䩁䰸䅁䭁佁䭧䅁䭁䡁䕯䅁䉁䅁䅁允䅁䅁䄴䅄䅁䑁䅅䅏畁䑁䅅免䅁䅁杷允䅁䅁䅑䅁䑁䅁䅷䅁䭁䉁䴰䅁䭁佁䭫䅁䭁䡁䕅䅁䉁䅁䅁允䅁䅁䅕䅁䅁䥁㡁唳䵁䅉䅅䅁䕁䅁䅁睁䵁䅁䅁权䑃䅄䅁权浄权䅁权硂䅂䅁允䅁䅁䅅䅁佁䅁䅷䅁硁䍁䄴䅏㑁䑁䅅䅁䵁䅉䅅䅁䕁䅁䅁睁䵁䅁䅁权奁兄䅁权瑄权䅁权獄权䅁允䅁䅁䅅䅁䭁䕁䅣䅁䵁䅉䅅䅁䕁䅁䅁睁䵁䅁䅁权祁睃䅁权浄权䅁权䙃䅂䅁允䅁䅁䅅䅁佁䅁䅷䅁祁䍁䄴䅏㉁䑁䅙䅁䵁䅉䅅䅁䕁䅁䅁睁䵁䅁䅁权䵁䅄䅁权瑄权䅁权療䅂䅁允䅁䅁䅅䅁䙁䕁兕乁婯⽨⽙䍄䉁䅁䅁䅂䅁䅁䅍䅄䅁䅁䅯党䅳䅁䅯朶䅯䅁䅯䅣䅑䅁䅅䅁䉁䅁䅁杄䭁䅁䅁䅍畁䑁䅧睍䅁䅁杷允䅁䅁䅑䅁䑁䅁䅷䅁䭁䅁䵫䅁䭁佁䭙䅁䭁䡁䕁䅁䉁䅁䅁允䅁䅁䄴䅄䅁䑁䅁杌㕁䑁䅕䅏䅁䅁杷允䅁䅁䅑䅁䑁䅁䅷䅁䭁䑁䵑䅁䭁佁䭣䅁䭁䡁䕯䅁䉁䅁䅁允䅁䅁䅕⼲⭬牡へ㜹䴸䅉䅅䅁䕁䅁䅁睁䵁䅁䅁权穃䅄䅁权煄权䅁权獄权䅁允䅁䅁䅅䅁䭁䕁䅣䅁䵁䅉䅅䅁䕁䅁䅁睁䵁䅁䅁权摂䅄䅁权煄权䅁权瑂䅂䅁允䅁䅁䅅䅁䭁䕁䅣䅁䵁䅉䅅䅁䕁䅁䅁睁䵁䅁䅁权橄䅄䅁权瑄权䅁权療䅂䅁允䅁䅁䅅䅁䭁䕁䅣䅁䵁䅉䅅䅁䕁䅁䅁睁䵁䅁䅁权噁兄䅁权湄权䅁权䙃䅂䅁允䅁䅁䅅䅁䙁䕁獦䘲湚㥨⽧䍄䉁䅁䅁䅂䅁䅁䅍䅄䅁䅁䅯兪䅷䅁䅯眶䅯䅁䅯䅣䅑䅁䅅䅁䉁䅁䅁杄十䅁䅁杍㍁䑁䅍䅎㕁䑁䅧免㑁䅁䅁䍄䉁䅁䅁䅂䅁䅁䅍䅄䅁䅁䅯睪䄰䅁䅯䄶䅯䅁䅯兢䅑䅁䅅䅁䉁䅁䅁权䡂䅁䅁䍄䉁䅁䅁䅂䅁䅁䅍䅄䅁䅁䅯兘䅷䅁䅯朶䅯䅁䅯来䅑䅁䅅䅁䉁䅁䅁权敂䅄䅁䍄䉁䅁䅁䅂䅁䅁䅍䅄䅁䅁䅯兘䅷䅁䅯朶䅯䅁䅯全䅑䅁䅅䅁䉁䅁䅁杄䵁䅁䅁䅍畁䑁䅁免硁䅁䅁䍄䉁䅁䅁䅂䅁䅁䅍䅄䅁䅁䅯䅡䄰䅁䅯朶䅯䅁䅯䅣䅑䅁䅅䅁䉁䅁䅁权䡂䅁䅁䍄䉁䅁䅁䅂䅁䅁䅍䅄䅁䅁䅯杔䅅䅁䅯允䅉䅁䅯兂䅉䅁䅅䅁䉁䅁䅁兂㉃⼸唳乙睈䅑杷允䅁䅁䅑䅁䑁䅁䅷䅁䭁䙁䱅䅁䭁佁䭙䅁䭁䥁䕕䅁䉁䅁䅁允䅁䅁䅯睒䅁䅁杷允䅁䅁䅑䅁䑁䅁䅷䅁䭁䥁䴴䅁䭁佁䭙䅁䭁䝁䔰䅁䉁䅁䅁允䅁䅁䅯睒䅁䅁杷允䅁䅁䅑䅁䑁䅁䅷䅁䭁䍁䰴䅁䭁佁䭫䅁䭁佁䭷䅁䉁䅁䅁允䅁䅁䅯睒䅁䅁杷允䅁䅁䅑䅁䑁䅁䅷䅁䭁䭁䵯䅁䭁佁䬴䅁䭁䝁䔰䅁䉁䅁䅁允䅁䅁䅯睒䅁䅁杷允䅁䅁䅑䅁䑁䅁䅷䅁䭁䱁䵷䅁䭁佁䭯䅁䭁䝁䔰䅁䉁䅁䅁允䅁䅁䅯睒䅁䅁杷允䅁䅁䅑䅁䑁䅁䅷䅁䭁䩁䱫䅁䭁佁䭯䅁䭁䡁䕁䅁䉁䅁䅁允䅁䅁䄴䅄䅁䑁䅁杌ㅁ䑁䅑杍䅁䅁杷允䅁䅁䅑䅁䑁䅁䅷䅁䭁䵁䱉䅁䭁佁䭧䅁䭁䡁䕯䅁䉁䅁䅁允䅁䅁䄴䅄䅁䑁䅣杌睁䑁䅑兏䅁䅁杷允䅁䅁䅑䅁䑁䅁䅷䅁䭁䱁䴰䅁䭁佁䭯䅁䭁䝁䔰䅁䉁䅁䅁允䅁䅁䄴䅄䅁䑁䅁杌㕁䑁䅙䅎䅁䅁杷允䅁䅁䅑䅁䑁䅁䅷䅁䭁偁䱙䅁䭁佁䭯䅁䭁䝁䔸䅁䉁䅁䅁允䅁䅁䄴䅄䅁䑁䅁杌祁䑁䅙兎䅁䅁杷允䅁䅁䅑䅁䑁䅁䅷䅁䭁偁䵁䅁䭁佁䭧䅁䭁䡁䔰䅁䉁䅁䅁允䅁䅁䄴杄䅁䑁䅉䅎畁䑁䅕睍穁䅁䅁䍄䉁䅁䅁䅂䅁䅁䅍䅄䅁䅁䅯睒䄰䅁䅯眵䅯䅁䅯兢䅑䅁䅅䅁䉁䅁䅁权䡂䅁䅁䍄䉁䅁䅁䅂䅁䅁䅍䅄䅁䅁䅯䅶䅷䅁䅯朶䅯䅁䅯䅣䅑䅁䅅䅁䉁䅁䅁杄䵁䅁䅁免畁䑁䅑䅍祁䅁䅁䍄䉁䅁䅁䅂䅁䅁䅍䅄䅁䅁䅯其䅷䅁䅯朶䅯䅁䅯䅣䅑䅁䅅䅁䉁䅁䅁杄䵁䅁䅁䅍畁䑁䅧䅎㉁䅁䅁䍄䉁䅁䅁䅂䅁䅁䅍䅄䅁䅁䅯䅓䅷䅁䅯朶䅯䅁䅯全䅑䅁䅅䅁䉁䅁䅁杄䵁䅁䅁䅍畁䑁䅕䅎硁䅁䅁䍄䉁䅁䅁䅂䅁䅁䅍䅄䅁䅁䅯兲䅷䅁䅯朵䅯䅁䅯䄷䅯䅁䅅䅁䉁䅁䅁权䡂䅁䅁䍄䉁䅁䅁䅂䅁䅁䅍䅄䅁䅁䅯䅶䅷䅁䅯朶䅯䅁䅯睧䅑䅁䅅䅁䉁䅁䅁杄䵁䅁䅁免畁䑁䅑免㑁䅁䅁䍄䉁䅁䅁䅂䅁䅁䅍䅄䅁䅁䅯其䅷䅁䅯朶䅯䅁䅯睧䅑䅁䅅䅁䉁䅁䅁杄䵁䅁䅁䅍畁䑁䅧䅏ぁ䅁䅁䍄䉁䅁䅁䅂䅁䅁䅍䅄䅁䅁䅯党䅳䅁䅯朷䅯䅁䅯兣䅑䅁䅅䅁䉁䅁䅁兂䅁䅁䅁䩯材䅑杷允䅁䅁䅑䅁䑁䅁䅷䅁䭁䱁䵷䅁䭁佁䭯䅁䭁䡁䔰䅁䉁䅁䅁允䅁䅁䄴权䅁䑁䅅杌ㅁ䑁䅉䅁䵁䅉䅅䅁䕁䅁䅁睁䵁䅁䅁权⭄睃䅁权畄权䅁权療䅂䅁允䅁䅁䅅䅁䙁䅁䅁䅁䅄杧䉤䍄䉁䅁䅁䅂䅁䅁䅍䅄䅁䅁䅯睘䅷䅁䅯眶䅯䅁䅯䄷䅯䅁䅅䅁䉁䅁䅁权䡂䅁䅁䍄䉁䅁䅁䅂䅁䅁䅍䅄䅁䅁䅯其䅷䅁䅯朶䅯䅁䅯兦䅑䅁䅅䅁䉁䅁䅁杄䵁䅁䅁䅍畁䑁䅧兏祁䅁䅁䍄䉁䅁䅁䅂䅁䅁䅍䅄䅁䅁䅯䅓䅳䅁䅯朶䅯䅁䅯䄷䅯䅁䅅䅁䉁䅁䅁权䡂䅁䅁䍄䉁䅁䅁䅂䅁䅁䅍䅄䅁䅁䅯杂䄰䅁䅯朶䅯䅁䅯䄷䅯䅁䅅䅁䉁䅁䅁权䡂䅁䅁䍄䉁䅁䅁䅂䅁䅁䅍䅄䅁䅁䅯兎䅷䅁䅯朵䅯䅁䅯兦䅑䅁䅅䅁䉁䅁䅁杄䵁䅁䅁杍畁䑁䅁兏㑁䅁䅁䍄䉁䅁䅁䅂䅁䅁䅍䅄䅁䅁䅯杤䄰䅁䅯眶䅯䅁䅯兣䅑䅁䅅䅁䉁䅁䅁杄啁䅁䅁免祁䑁䅕免㑁䑁䅑免硁䑁䅫䅁䵁䅉䅅䅁䕁䅁䅁睁䵁䅁䅁权䍃睃䅁权灄权䅁权睂䅂䅁允䅁䅁䅅䅁䙁䅁䅁䅁权畇䄹䍄䉁䅁䅁䅂䅁䅁䅍䅄䅁䅁䅯睓䅷䅁䅯朷䅯䅁䅯兣䅑䅁䅅䅁䉁䅁䅁兂䅁䅁䅁䑷㉺䅑杷允䅁䅁䅑䅁䑁䅁䅷䅁䭁䕁䱧䅁䭁佁䭯䅁䭁䝁䔸䅁䉁䅁䅁允䅁䅁䄴䅄䅁䑁䅅杌㕁䑁䅉睎䅁䅁杷允䅁䅁䅑䅁䑁䅁䅷䅁䭁䥁䱙䅁䭁佁䭳䅁䭁䝁䔸䅁䉁䅁䅁允䅁䅁䄴䅆䅁䑁䅉䅍穁䑁䅧䅏㑁䑁䅉睍㍁䅁䅁䍄䉁䅁䅁䅂䅁䅁䅍䅄䅁䅁䅯䅸䅷䅁䅯眵䅯䅁䅯兢䅑䅁䅅䅁䉁䅁䅁权䡂䅁䅁䍄䉁䅁䅁䅂䅁䅁䅍䅄䅁䅁䅯䅳䅳䅁䅯儶䅯䅁䅯睧䅑䅁䅅䅁䉁䅁䅁兂䅁䅁䅁䕁㙥䅑杷允䅁䅁䅑䅁䑁䅁䅷䅁䭁䡁䵧䅁䭁佁䭙䅁䭁䡁䕅䅁䉁䅁䅁允䅁䅁䄴䅄䅁䑁䅅杌㍁䑁䅧睍䅁䅁杷允䅁䅁䅑䅁䑁䅁䅷䅁䭁䥁䵯䅁䭁佁䬰䅁䭁䡁䕁䅁䉁䅁䅁允䅁䅁䅕䭬㉄瘴ㄯ吹䴸䅉䅅䅁䕁䅁䅁睁䵁䅁䅁权䉄睃䅁权煄权䅁权療䅂䅁允䅁䅁䅅䅁佁䅁䅷䅁睁䍁䄴李㑁䑁䅣䅁䵁䅉䅅䅁䕁䅁䅁睁䵁䅁䅁权橂䅄䅁权瑄权䅁权㙂䅂䅁允䅁䅁䅅䅁䙁偁灹搸乊牙⽁䍄䉁䅁䅁䅂䅁䅁䅍䅄䅁䅁䅯兣䅳䅁䅯朶䅯䅁䅯兦䅑䅁䅅䅁䉁䅁䅁杄䭁䅁䅁䅍畁䑁䅅杍䅁䅁杷允䅁䅁䅑䅁䑁䅁䅷䅁䭁偁义䅁䭁佁䭳䅁䭁䝁䔸䅁䉁䅁䅁允䅁䅁䄴杅䅁䑁䅉䅏㑁䑁䅁䅍睁䑁䅁䅍䅁䅁杷允䅁䅁䅑䅁䑁䅁䅷䅁䭁䭁䱕䅁䭁佁䭣䅁䭁䡁䕅䅁䉁䅁䅁允䅁䅁䅕敥浫免䵨啍䵁䅉䅅䅁䕁䅁䅁睁䵁䅁䅁权睂䅄䅁权牄权䅁权䑃䅂䅁允䅁䅁䅅䅁佁䉁䅉䅁祁䑁䅙李ぁ䑁䅧兎硁䑁䅙䅁䵁䅉䅅䅁䕁䅁䅁睁䵁䅁䅁权潃䅄䅁权瑄权䅁权㥂䅂䅁允䅁䅁䅅䅁䙁䑁䩥坑汄估⼴䍄䉁䅁䅁䅂䅁䅁䅍䅄䅁䅁䅯兴䅳䅁䅯朶䅯䅁䅯兣䅑䅁䅅䅁䉁䅁䅁杄䭁䅁䅁免畁䑁䅉䅏䅁䅁杷允䅁䅁䅑䅁䑁䅁䅷䅁䭁䑁䵫䅁䭁佁䬴䅁䭁䡁䔰䅁䉁䅁䅁允䅁䅁䅕䅁䅁䭁㑁䔸䵁䅉䅅䅁䕁䅁䅁睁䵁䅁䅁权敁睃䅁权潄权䅁权㥂䅂䅁允䅁䅁䅅䅁佁䅁䄴䅁ㅁ䑁䅙杌ㅁ䑁䅣兏䅁䅁杷允䅁䅁䅑䅁䑁䅁䅷䅁䭁䵁䱍䅁䭁佁䭙䅁䭁䥁䕕䅁䉁䅁䅁允䅁䅁䄴䅄䅁䑁䅑杌祁䑁䅉睍䅁䅁杷允䅁䅁䅑䅁䑁䅁䅷䅁䭁䵁乳䅁䭁佁䭫䅁䭁䥁䕕䅁䉁䅁䅁允䅁䅁䅕䅁䅁䅁摂欱䵁䅉䅅䅁䕁䅁䅁睁䵁䅁䅁权ㅃ睃䅁权煄权䅁权䙃䅂䅁允䅁䅁䅅䅁佁䅁䅷䅁睁䍁䄴兏㍁䑁䅅䅁䵁䅉䅅䅁䕁䅁䅁睁䵁䅁䅁权塁䅄䅁权瑄权䅁权睂䅂䅁允䅁䅁䅅䅁䙁偁灹搸乊潙⽁䍄䉁䅁䅁䅂䅁䅁䅍䅄䅁䅁䅯䅇䅁䅁䅯允䅉䅁䅯睁䅉䅁䅅䅁䉁䅁䅁兂䉁ㅴ䍭硢䉔䅑杷允䅁䅁䅑䅁䑁䅁䅷䅁䭁䅁䵣䅁䭁佁䭧䅁䭁佁䭷䅁䉁䅁䅁允䅁䅁䅯睒䅁䅁杷允䅁䅁䅑䅁䑁䅁䅷䅁䭁䝁䈰䅁䭁䉁䅅䅁䭁䅁䅕䅁䉁䅁䅁允䅁䅁䄴䅆䅁䑁䅫睎睁䑁䅫睎㉁䑁䅕䅍睁䅁䅁䍄䉁䅁䅁䅂䅁䅁䅍䅄䅁䅁䅯兔䅳䅁䅯眶䅯䅁䅯睧䅑䅁䅅䅁䉁䅁䅁杄十䅁䅁杍祁䑁䅉李穁䑁䅅䅎穁䅁䅁䍄䉁䅁䅁䅂䅁䅁䅍䅄䅁䅁䅯兰䅳䅁䅯眵䅯䅁䅯来䅑䅁䅅䅁䉁䅁䅁兂兂婪畤畅㙍䅑杷允䅁䅁䅑䅁䑁䅁䅷䅁䭁䱁䱕䅁䭁佁䭯䅁䭁䡁䔰䅁䉁䅁䅁允䅁䅁䄴䅄䅁䑁䅅杌硁䑁䅉䅎䅁䅁杷允䅁䅁䅑䅁䑁䅁䅷䅁䭁䉁䵉䅁䭁佁䭫䅁䭁䝁䔸䅁䉁䅁䅁允䅁䅁䅕䅁䅁䭁⽃〵䵁䅉䅅䅁䕁䅁䅁睁䵁䅁䅁权流睃䅁权煄权䅁权療䅂䅁允䅁䅁䅅䅁佁䅁䅷䅁睁䍁䄴兏睁䑁䅅䅁䵁䅉䅅䅁䕁䅁䅁睁䵁䅁䅁权奃睃䅁权湄权䅁权䙃䅂䅁允䅁䅁䅅䅁䙁䅁琴灳瘳硊䅊䍄䉁䅁䅁䅂䅁䅁䅍䅄䅁䅁䅯睭䅳䅁䅯朶䅯䅁䅯䅣䅑䅁䅅䅁䉁䅁䅁杄䵁䅁䅁䅍畁䑁䅑杍穁䅁䅁䍄䉁䅁䅁䅂䅁䅁䅍䅄䅁䅁䅯䅦䄰䅁䅯眵䅯䅁䅯睧䅑䅁䅅䅁䉁䅁䅁兂剄瑉㕶浦ひ睐杷允䅁䅁䅑䅁䑁䅁䅷䅁䭁乁䱣䅁䭁佁䭧䅁䭁䥁䕍䅁䉁䅁䅁允䅁䅁䄴杄䅁䍁䄰免祁䍁䄴䅎㑁䅁䅁䍄䉁䅁䅁䅂䅁䅁䅍䅄䅁䅁䅯杍䄰䅁䅯朶䅯䅁䅯䄷䅯䅁䅅䅁䉁䅁䅁权䡂䅁䅁䍄䉁䅁䅁䅂䅁䅁䅍䅄䅁䅁䅯睒䄰䅁䅯朷䅯䅁䅯睢䅑䅁䅅䅁䉁䅁䅁兂䅁䅁䅁䔴桺䅑杷允䅁䅁䅑䅁䑁䅁䅷䅁䭁䥁䱣䅁䭁佁䭯䅁䭁䥁䕍䅁䉁䅁䅁允䅁䅁䅯睒䅁䅁杷允䅁䅁䅑䅁䑁䅁䅷䅁䭁䅁䴸䅁䭁佁䬴䅁䭁䥁䕕䅁䉁䅁䅁允䅁䅁䅕䅁䅁䝁穁䴯䵁䅉䅅䅁䕁䅁䅁睁䵁䅁䅁权䑂䅄䅁权牄权䅁权㥂䅂䅁允䅁䅁䅅䅁佁䉁䅉䅁ぁ䑁䅣兎睁䑁䅣䅍睁䑁䅁䅁䵁䅉䅅䅁䕁䅁䅁睁䵁䅁䅁权䩂䅄䅁权潄权䅁权䑃䅂䅁允䅁䅁䅅䅁佁䅁䄴䅁硁䑁䅫杌㍁䑁䅑兎䅁䅁杷允䅁䅁䅑䅁䑁䅁䅷䅁䭁䡁䰰䅁䭁佁䭯䅁䭁䡁䕅䅁䉁䅁䅁允䅁䅁䄴䅄䅁䑁䅁杌㕁䑁䅉䅎䅁䅁杷允䅁䅁䅑䅁䑁䅁䅷䅁䭁䭁䱍䅁䭁佁䭧䅁䭁䥁䕕䅁䉁䅁䅁允䅁䅁䄴䅄䅁䑁䅕杌睁䑁䅫睎䅁䅁杷允䅁䅁䅑䅁䑁䅁䅷䅁䭁偁䭯䅁䭁佁䭧䅁䭁䡁䔰䅁䉁䅁䅁允䅁䅁䄴杄䅁䑁䅍䅍畁䑁䅁李ㅁ䅁䅁䍄䉁䅁䅁䅂䅁䅁䅍䅄䅁䅁䅯杦䅷䅁䅯朶䅯䅁䅯睧䅑䅁䅅䅁䉁䅁䅁权䡂䅁䅁䍄䉁䅁䅁䅂䅁䅁䅍䅄䅁䅁䅯睎䄰䅁䅯朷䅯䅁䅯全䅑䅁䅅䅁䉁䅁䅁兂䅁䅁䅁䝑敢䅑杷允䅁䅁䅑䅁䑁䅁䅷䅁䭁䡁䰰䅁䭁佁䭯䅁䭁䡁䔰䅁䉁䅁䅁允䅁䅁䄴权䅁䑁䅁杌㑁䑁䅣䅁䵁䅉䅅䅁䕁䅁䅁睁䵁䅁䅁权畁䅄䅁权潄权䅁权療䅂䅁允䅁䅁䅅䅁䭁䕁䅣䅁䵁䅉䅅䅁䕁䅁䅁睁䵁䅁䅁权㝁兄䅁权煄权䅁权獄权䅁允䅁䅁䅅䅁䭁䕁䅣䅁䵁䅉䅅䅁䕁䅁䅁睁䵁䅁䅁权㑄权䅁权湄权䅁权瑂䅂䅁允䅁䅁䅅䅁䙁䡁啳歲桦獥⽑䍄䉁䅁䅁䅂䅁䅁䅍䅄䅁䅁䅯䅅䄰䅁䅯䄶䅯䅁䅯兢䅑䅁䅅䅁䉁䅁䅁杄䵁䅁䅁李畁䑁䅑睎㉁䅁䅁䍄䉁䅁䅁䅂䅁䅁䅍䅄䅁䅁䅯䅮䅳䅁䅯儶䅯䅁䅯兣䅑䅁䅅䅁䉁䅁䅁兂䅁䅁䅁䑁堷䅑杷允䅁䅁䅑䅁䑁䅁䅷䅁䭁乁䱣䅁䭁佁䭫䅁䭁䝁䔸䅁䉁䅁䅁允䅁䅁䅕䅁䅁䅁噃挱䵁䅉䅅䅁䕁䅁䅁睁䵁䅁䅁权癄睃䅁权湄权䅁权硂䅂䅁允䅁䅁䅅䅁䙁䑁吶ぴ數兎䅤䍄䉁䅁䅁䅂䅁䅁䅍䅄䅁䅁䅯䅁䄰䅁䅯儶䅯䅁䅯兦䅑䅁䅅䅁䉁䅁䅁兂䅁䅁䅁䵷敮䅷杷允䅁䅁䅑䅁䑁䅁䅷䅁䭁䑁乳䅁䭁佁䭯䅁䭁䝁䔰䅁䉁䅁䅁允䅁䅁䅯睒䅁䅁杷允䅁䅁䅑䅁䑁䅁䅷䅁䭁䍁䱯䅁䭁佁䭳䅁䭁䡁䕅䅁䉁䅁䅁允䅁䅁䄴杅䅁䑁䅑兎穁䑁䅫睍祁䑁䅙䅍䅁䅁杷允䅁䅁䅑䅁䑁䅁䅷䅁䭁䭁䰰䅁䭁佁䭫䅁䭁䥁䕍䅁䉁䅁䅁允䅁䅁䅕䅁䅁䅁癄獺䵁䅉䅅䅁䕁䅁䅁睁䵁䅁䅁权㥃睃䅁权牄权䅁权䑃䅂䅁允䅁䅁䅅䅁佁䉁䅉䅁㕁䑁䅑免ㅁ䑁䅑䅍穁䑁䅫䅁䵁䅉䅅䅁䕁䅁䅁睁䵁䅁䅁权䅁䅄䅁权浄权䅁权䙃䅂䅁允䅁䅁䅅䅁佁䅁䅷䅁硁䍁䄴兎㉁䑁䅧䅁䵁䅉䅅䅁䕁䅁䅁睁䵁䅁䅁权䵄睃䅁权浄权䅁权㙂䅂䅁允䅁䅁䅅䅁佁䅁䅷䅁硁䍁䄴杍㕁䑁䅉䅁䵁䅉䅅䅁䕁䅁䅁睁䵁䅁䅁权煁睃䅁权煄权䅁权䙃䅂䅁允䅁䅁䅅䅁佁䅁䅷䅁硁䍁䄴䅏祁䑁䅕䅁䵁䅉䅅䅁䕁䅁䅁睁䵁䅁䅁权䵃睃䅁权煄权䅁权䑃䅂䅁允䅁䅁䅅䅁佁䅁䅷䅁睁䍁䄴免穁䑁䅧䅁䵁䅉䅅䅁䕁䅁䅁睁䵁䅁䅁权杂䅄䅁权瑄权䅁权㙂䅂䅁允䅁䅁䅅䅁䙁䭁硲欰椱䱅⽧䍄䉁䅁䅁䅂䅁䅁䅍䅄䅁䅁䅯材䅳䅁䅯眶䅯䅁䅯睢䅑䅁䅅䅁䉁䅁䅁杄十䅁䅁䅎㍁䑁䅑杍㕁䑁䅧免㑁䅁䅁䍄䉁䅁䅁䅂䅁䅁䅍䅄䅁䅁䅯睏䄰䅁䅯朶䅯䅁䅯䅣䅑䅁䅅䅁䉁䅁䅁杄䭁䅁䅁䅍畁䑁䅫睎䅁䅁杷允䅁䅁䅑䅁䑁䅁䅷䅁䭁䙁䱅䅁䭁佁䭳䅁䭁䡁䕁䅁䉁䅁䅁允䅁䅁䄴杅䅁䑁䅣兎㕁䑁䅉䅏硁䑁䅫睍䅁䅁杷允䅁䅁䅑䅁䑁䅁䅷䅁䭁偁䱑䅁䭁佁䭯䅁䭁䥁䕕䅁䉁䅁䅁允䅁䅁䄴䅄䅁䑁䅅杌㍁䑁䅁睎䅁䅁杷允䅁䅁䅑䅁䑁䅁䅷䅁䭁乁䵷䅁䭁佁䭙䅁䭁䡁䔰䅁䉁䅁䅁允䅁䅁䄴权䅁䑁䅅杌硁䑁䅣䅁䵁䅉䅅䅁䕁䅁䅁睁䵁䅁䅁权䵃睃䅁权煄权䅁权㙂䅂䅁允䅁䅁䅅䅁佁䅁䅷䅁睁䍁䄴免穁䑁䅣䅁䵁䅉䅅䅁䕁䅁䅁睁䵁䅁䅁权獃睃䅁权煄权䅁权睂䅂䅁允䅁䅁䅅䅁䭁䕁䅣䅁䵁䅉䅅䅁䕁䅁䅁睁䵁䅁䅁权䵁兄䅁权煄权䅁权睂䅂䅁允䅁䅁䅅䅁佁䅁䅷䅁睁䍁䄴免祁䑁䅅䅁䵁䅉䅅䅁䕁䅁䅁睁䵁䅁䅁权橂允䅁权剁䅁䅁权䙁䅁䅁允䅁䅁䅅䅁佁䉁䅑䅁祁䑁䅫免㍁䑁䅁䅍睁䑁䅁䅍䅁䅁杷允䅁䅁䅑䅁䑁䅁䅷䅁䭁䙁䵳䅁䭁佁䭣䅁䭁䥁䕕䅁䉁䅁䅁允䅁䅁䅕杖琴灳瘳㜱䴸䅉䅅䅁䕁䅁䅁睁䵁䅁䅁权浃睃䅁权湄权䅁权㥂䅂䅁允䅁䅁䅅䅁䙁䕁㕯䑤䱋⭈⽫䍄䉁䅁䅁䅂䅁䅁䅍䅄䅁䅁䅯䅋䅷䅁䅯眶䅯䅁䅯兣䅑䅁䅅䅁䉁䅁䅁杄十䅁䅁李ㅁ䑁䅫杍㕁䑁䅁䅍睁䅁䅁䍄䉁䅁䅁䅂䅁䅁䅍䅄䅁䅁䅯䅌䄰䅁䅯朶䅯䅁䅯兦䅑䅁䅅䅁䉁䅁䅁权䡂䅁䅁䍄䉁䅁䅁䅂䅁䅁䅍䅄䅁䅁䅯共䅷䅁䅯朷䅯䅁䅯睢䅑䅁䅅䅁䉁䅁䅁兂䅁䅁䅁䙧猷䅑杷允䅁䅁䅑䅁䑁䅁䅷䅁䭁䵁䴴䅁䭁佁䭣䅁䭁䡁䕯䅁䉁䅁䅁允䅁䅁䅕䅁䅁䅁䅁䐷䴸䅉䅅䅁䕁䅁䅁睁䵁䅁䅁权歁兄䅁权潄权䅁权瑂䅂䅁允䅁䅁䅅䅁䭁䕁䅣䅁䵁䅉䅅䅁䕁䅁䅁睁䵁䅁䅁权杁䅄䅁权湄权䅁权硂䅂䅁允䅁䅁䅅䅁䙁䍁捬㡪ㅌ䅋䅸䍄䉁䅁䅁䅂䅁䅁䅍䅄䅁䅁䅯光䅷䅁䅯眵䅯䅁䅯兣䅑䅁䅅䅁䉁䅁䅁兂祄欰椱久牧䅑杷允䅁䅁䅑䅁䑁䅁䅷䅁䭁䑁䴸䅁䭁佁䭯䅁䭁䡁䕅䅁䉁䅁䅁允䅁䅁䄴䅄䅁䑁䅁杌ぁ䑁䅕兎䅁䅁杷允䅁䅁䅑䅁䑁䅁䅷䅁䭁䥁䵣䅁䭁佁䭙䅁䭁佁䭷䅁䉁䅁䅁允䅁䅁䅯睒䅁䅁杷允䅁䅁䅑䅁䑁䅁䅷䅁䭁䅁乷䅁䭁佁䭯䅁䭁䥁䕕䅁䉁䅁䅁允䅁䅁䄴䅄䅁䑁䅁杌硁䑁䅉免䅁䅁杷允䅁䅁䅑䅁䑁䅁䅷䅁䭁偁䄴䅁䭁䅁䍅䅁䭁䅁䍕䅁䉁䅁䅁允䅁䅁䅕湕噵婂甹欵䵁䅉䅅䅁䕁䅁䅁睁䵁䅁䅁权啂睃䅁权湄权䅁权㙂䅂䅁允䅁䅁䅅䅁䙁䡁焹䡶呓假⽁䍄䉁䅁䅁䅂䅁䅁䅍䅄䅁䅁䅯先䄰䅁䅯眶䅯䅁䅯兣䅑䅁䅅䅁䉁䅁䅁杄啁䅁䅁杍硁䑁䅅䅎㕁䑁䅑杍㍁䑁䅍䅁䵁䅉䅅䅁䕁䅁䅁睁䵁䅁䅁权䅁允䅁权䉁杁䅁权䙁杁䅁允䅁䅁䅅䅁䙁䝁ち佷䱓挹䄹䍄䉁䅁䅁䅂䅁䅁䅍䅄䅁䅁䅯睒䅳䅁䅯朷䅯䅁䅯兦䅑䅁䅅䅁䉁䅁䅁兂䅁䅁䅁䍧䕺䅑杷允䅁䅁䅑䅁䑁䅁䅷䅁䭁䱁䵧䅁䭁佁䭙䅁䭁䡁䕅䅁䉁䅁䅁允䅁䅁䅯睒䅁䅁杷允䅁䅁䅑䅁䑁䅁䅷䅁䭁䵁乳䅁䭁佁䭣䅁䭁佁䭷䅁䉁䅁䅁允䅁䅁䅯睒䅁䅁杷允䅁䅁䅑䅁䑁䅁䅷䅁䭁䅁乕䅁䭁佁䭳䅁䭁䥁䕕䅁䉁䅁䅁允䅁䅁䄴杅䅁䑁䅙兎穁䑁䅉睍睁䑁䅁䅍䅁䅁杷允䅁䅁䅑䅁䑁䅁䅷䅁䭁䑁䱍䅁䭁佁䭳䅁䭁䡁䕁䅁䉁䅁䅁允䅁䅁䄴杅䅁䑁䅙李㑁䑁䅁䅍睁䑁䅁䅍䅁䅁杷允䅁䅁䅑䅁䑁䅁䅷䅁䭁䡁䰴䅁䭁佁䭳䅁䭁䡁䕁䅁䉁䅁䅁允䅁䅁䄴杅䅁䑁䅙杍㍁䑁䅕李㉁䑁䅍䅎䅁䅁杷允䅁䅁䅑䅁䑁䅁䅷䅁䭁䩁䉍䅁䭁䉁䅅䅁䭁䅁䍑䅁䉁䅁䅁允䅁䅁䄴杅䅁䑁䅍䅏睁䑁䅫睎睁䑁䅁䅍䅁䅁杷允䅁䅁䅑䅁䑁䅁䅷䅁䭁䑁䴴䅁䭁佁䭯䅁䭁䝁䔸䅁䉁䅁䅁允䅁䅁䄴䅄䅁䑁䅅杌㕁䑁䅍兏䅁䅁杷允䅁䅁䅑䅁䑁䅁䅷䅁䭁䅁乷䅁䭁佁䭯䅁䭁䡁䔰䅁䉁䅁䅁允䅁䅁䄴䅄䅁䑁䅁杌硁䑁䅉兎䅁䅁杷允䅁䅁䅑䅁䑁䅁䅷䅁䭁偁䱯䅁䭁佁䭧䅁䭁䝁䔰䅁䉁䅁䅁允䅁䅁䅯睒䅁䅁杷允䅁䅁䅑䅁䑁䅁䅷䅁䭁䉁䱅䅁䭁佁䬰䅁䭁䡁䕁䅁䉁䅁䅁允䅁䅁䅕扏䥔牤昶橭䴸䅉䅅䅁䕁䅁䅁睁䵁䅁䅁权あ睃䅁权湄权䅁权瑂䅂䅁允䅁䅁䅅䅁䭁䕁䅣䅁䵁䅉䅅䅁䕁䅁䅁睁䵁䅁䅁权䥁䅄䅁权瑄权䅁权療䅂䅁允䅁䅁䅅䅁䙁佁㙆䭆䠵儴䅎䍄䉁䅁䅁䅂䅁䅁䅍䅄䅁䅁䅯杅䅳䅁䅯儷䅯䅁䅯䅣䅑䅁䅅䅁䉁䅁䅁兂汄䌰扌堫椷睐杷允䅁䅁䅑䅁䑁䅁䅷䅁䭁䙁䱧䅁䭁佁䭧䅁䭁䝁䔰䅁䉁䅁䅁允䅁䅁䅯睒䅁䅁杷允䅁䅁䅑䅁䑁䅁䅷䅁䭁䑁乯䅁䭁佁䭣䅁䭁䡁䕯䅁䉁䅁䅁允䅁䅁䅕䥘䌯匹捨ぅ䵁䅉䅅䅁䕁䅁䅁睁䵁䅁䅁权乁睃䅁权潄权䅁权䙃䅂䅁允䅁䅁䅅䅁佁䅁䄴䅁㉁䑁䅁杌睁䑁䅙䅎䅁䅁杷允䅁䅁䅑䅁䑁䅁䅷䅁䭁䑁䵙䅁䭁佁䭯䅁䭁佁䭷䅁䉁䅁䅁允䅁䅁䅯睒䅁䅁杷允䅁䅁䅑䅁䑁䅁䅷䅁䭁</t>
  </si>
  <si>
    <t>䕁䵣䅁䭁佁䭫䅁䭁䡁䕁䅁䉁䅁䅁允䅁䅁䅕䅁䅁䝁硁唶䵁䅉䅅䅁䕁䅁䅁睁䵁䅁䅁权牃允䅁权䕁䅁䅁权䕁杁䅁允䅁䅁䅅䅁䙁䅁䅁䕁睁夷䉰䍄䉁䅁䅁䅂䅁䅁䅍䅄䅁䅁䅯䅆䅳䅁䅯䄶䅯䅁䅯兢䅑䅁䅅䅁䉁䅁䅁权䡂䅁䅁䍄䉁䅁䅁䅂䅁䅁䅍䅄䅁䅁䅯䅩䅷䅁䅯䄶䅯䅁䅯兦䅑䅁䅅䅁䉁䅁䅁权䡂䅁䅁䍄䉁䅁䅁䅂䅁䅁䅍䅄䅁䅁䅯䅴䅳䅁䅯朷䅯䅁䅯睧䅑䅁䅅䅁䉁䅁䅁兂䅁䅁䅁佁䠯䅑杷允䅁䅁䅑䅁䑁䅁䅷䅁䭁乁䰰䅁䭁佁䭙䅁䭁䝁䔸䅁䉁䅁䅁允䅁䅁䄴䅄䅁䑁䅅杌ㅁ䑁䅕免䅁䅁杷允䅁䅁䅑䅁䑁䅁䅷䅁䭁䝁䵫䅁䭁佁䭣䅁䭁䥁䕕䅁䉁䅁䅁允䅁䅁䅕杖琴灳瘱䕅䵁䅉䅅䅁䕁䅁䅁睁䵁䅁䅁权䉄䅄䅁权牄权䅁权睂䅂䅁允䅁䅁䅅䅁佁䉁䅉䅁㕁䑁䅙免㕁䑁䅕䅎穁䑁䅫䅁䵁䅉䅅䅁䕁䅁䅁睁䵁䅁䅁权牄䅄䅁权灄权䅁权䙃䅂䅁允䅁䅁䅅䅁䙁䅁䅁䅁䅁乁䅊䍄䉁䅁䅁䅂䅁䅁䅍䅄䅁䅁䅯睫䅳䅁䅯朶䅯䅁䅯兣䅑䅁䅅䅁䉁䅁䅁杄䵁䅁䅁免畁䑁䅕杍㕁䅁䅁䍄䉁䅁䅁䅂䅁䅁䅍䅄䅁䅁䅯䅬䅳䅁䅯朶䅯䅁䅯兣䅑䅁䅅䅁䉁䅁䅁杄䵁䅁䅁䅍畁䑁䅉杍㑁䅁䅁䍄䉁䅁䅁䅂䅁䅁䅍䅄䅁䅁䅯䄲䅷䅁䅯朶䅯䅁䅯兦䅑䅁䅅䅁䉁䅁䅁杄䵁䅁䅁免畁䑁䅉兎㉁䅁䅁䍄䉁䅁䅁䅂䅁䅁䅍䅄䅁䅁䅯权䅳䅁䅯朵䅯䅁䅯来䅑䅁䅅䅁䉁䅁䅁杄䵁䅁䅁免畁䑁䅁兎硁䅁䅁䍄䉁䅁䅁䅂䅁䅁䅍䅄䅁䅁䅯全䅳䅁䅯儷䅯䅁䅯兦䅑䅁䅅䅁䉁䅁䅁兂䙃ㄶ㑇潈癘睐杷允䅁䅁䅑䅁䑁䅁䅷䅁䭁乁䱣䅁䭁佁䭯䅁䭁䥁䕕䅁䉁䅁䅁允䅁䅁䄴䅄䅁䑁䅁杌㉁䑁䅕睎䅁䅁杷允䅁䅁䅑䅁䑁䅁䅷䅁䭁䕁䱙䅁䭁佁䭧䅁䭁䡁䕯䅁䉁䅁䅁允䅁䅁䄴䅄䅁䑁䅍杌㉁䑁䅁䅏䅁䅁杷允䅁䅁䅑䅁䑁䅁䅷䅁䭁䕁䱣䅁䭁佁䭙䅁䭁䡁䔰䅁䉁䅁䅁允䅁䅁䄴䅄䅁䑁䅅杌ぁ䑁䅙兎䅁䅁杷允䅁䅁䅑䅁䑁䅁䅷䅁䭁䥁䱅䅁䭁佁䬴䅁䭁䥁䕍䅁䉁䅁䅁允䅁䅁䅕䅁䅁䝁䑂〵䵁䅉䅅䅁䕁䅁䅁睁䵁䅁䅁权㙃睃䅁权煄权䅁权瑂䅂䅁允䅁䅁䅅䅁䭁䕁䅣䅁䵁䅉䅅䅁䕁䅁䅁睁䵁䅁䅁权瑂睃䅁权潄权䅁权㙂䅂䅁允䅁䅁䅅䅁䭁䕁䅣䅁䵁䅉䅅䅁䕁䅁䅁睁䵁䅁䅁权穂睃䅁权牄权䅁权䙃䅂䅁允䅁䅁䅅䅁佁䉁䅉䅁穁䑁䅅免㕁䑁䅕䅍㉁䑁䅕䅁䵁䅉䅅䅁䕁䅁䅁睁䵁䅁䅁权湃睃䅁权湄权䅁权睂䅂䅁允䅁䅁䅅䅁䙁䙁余扌摋祌䅚䍄䉁䅁䅁䅂䅁䅁䅍䅄䅁䅁䅯䅋䄰䅁䅯朶䅯䅁䅯兢䅑䅁䅅䅁䉁䅁䅁权䡂䅁䅁䍄䉁䅁䅁䅂䅁䅁䅍䅄䅁䅁䅯䅥䄰䅁䅯䄶䅯䅁䅯来䅑䅁䅅䅁䉁䅁䅁杄佁䅁䅁免硁䍁䄴杍㉁䑁䅧䅁䵁䅉䅅䅁䕁䅁䅁睁䵁䅁䅁权硁允䅁权䕁䅁䅁权䕁杁䅁允䅁䅁䅅䅁䙁䅁䅁䅁呃呐䉒䍄䉁䅁䅁䅂䅁䅁䅍䅄䅁䅁䅯䅚䄰䅁䅯䄶䅯䅁䅯兣䅑䅁䅅䅁䉁䅁䅁杄䵁䅁䅁䅏畁䑁䅙兎穁䅁䅁䍄䉁䅁䅁䅂䅁䅁䅍䅄䅁䅁䅯睮䅳䅁䅯朶䅯䅁䅯兢䅑䅁䅅䅁䉁䅁䅁杄䵁䅁䅁䅍畁䑁䅧李㕁䅁䅁䍄䉁䅁䅁䅂䅁䅁䅍䅄䅁䅁䅯李䅷䅁䅯朶䅯䅁䅯兦䅑䅁䅅䅁䉁䅁䅁杄䵁䅁䅁免畁䑁䅣睍ぁ䅁䅁䍄䉁䅁䅁䅂䅁䅁䅍䅄䅁䅁䅯全䅷䅁䅯䄶䅯䅁䅯䅣䅑䅁䅅䅁䉁䅁䅁杄䵁䅁䅁睍畁䑁䅙兎穁䅁䅁䍄䉁䅁䅁䅂䅁䅁䅍䅄䅁䅁䅯睘䅳䅁䅯朶䅯䅁䅯䄷䅯䅁䅅䅁䉁䅁䅁权䡂䅁䅁䍄䉁䅁䅁䅂䅁䅁䅍䅄䅁䅁䅯䅬䅷䅁䅯朵䅯䅁䅯兣䅑䅁䅅䅁䉁䅁䅁杄䵁䅁䅁睎畁䑁䅣李祁䅁䅁䍄䉁䅁䅁䅂䅁䅁䅍䅄䅁䅁䅯睳䅷䅁䅯朶䅯䅁䅯睧䅑䅁䅅䅁䉁䅁䅁权䡂䅁䅁䍄䉁䅁䅁䅂䅁䅁䅍䅄䅁䅁䅯睘䅳䅁䅯朶䅯䅁䅯䅣䅑䅁䅅䅁䉁䅁䅁杄䵁䅁䅁䅍畁䑁䅙䅏ぁ䅁䅁䍄䉁䅁䅁䅂䅁䅁䅍䅄䅁䅁䅯䅯䅳䅁䅯儷䅯䅁䅯兢䅑䅁䅅䅁䉁䅁䅁权䡂䅁䅁䍄䉁䅁䅁䅂䅁䅁䅍䅄䅁䅁䅯䅓䄰䅁䅯眶䅯䅁䅯全䅑䅁䅅䅁䉁䅁䅁杄十䅁䅁杍㑁䑁䅁睍㕁䑁䅧睍睁䅁䅁䍄䉁䅁䅁䅂䅁䅁䅍䅄䅁䅁䅯眶䄰䅁䅯朵䅯䅁䅯睧䅑䅁䅅䅁䉁䅁䅁杄䵁䅁䅁䅍畁䑁䅧睎㑁䅁䅁䍄䉁䅁䅁䅂䅁䅁䅍䅄䅁䅁䅯眳䅳䅁䅯眶䅯䅁䅯䄷䅯䅁䅅䅁䉁䅁䅁权䡂䅁䅁䍄䉁䅁䅁䅂䅁䅁䅍䅄䅁䅁䅯兤䅳䅁䅯朶䅯䅁䅯兣䅑䅁䅅䅁䉁䅁䅁杄䵁䅁䅁䅍畁䑁䅁兎㕁䅁䅁䍄䉁䅁䅁䅂䅁䅁䅍䅄䅁䅁䅯杙䅷䅁䅯儶䅯䅁䅯睢䅑䅁䅅䅁䉁䅁䅁兂䅁䅁䅁䵑橌䅑杷允䅁䅁䅑䅁䑁䅁䅷䅁䭁䉁䱳䅁䭁佁䬴䅁䭁䡁䕯䅁䉁䅁䅁允䅁䅁䅕䅁䅁䝁⽄欷䵁䅉䅅䅁䕁䅁䅁睁䵁䅁䅁权桁䅄䅁权牄权䅁权療䅂䅁允䅁䅁䅅䅁佁䉁䅉䅁硁䑁䅍兎ぁ䑁䅧兎㑁䑁䅅䅁䵁䅉䅅䅁䕁䅁䅁睁䵁䅁䅁权奁兄䅁权畄权䅁权㙂䅂䅁允䅁䅁䅅䅁䙁䅁䅁䅁㑁剚䉂䍄䉁䅁䅁䅂䅁䅁䅍䅄䅁䅁䅯杂䅷䅁䅯眶䅯䅁䅯兦䅑䅁䅅䅁䉁䅁䅁杄十䅁䅁免ぁ䑁䅧䅍睁䑁䅁䅍睁䅁䅁䍄䉁䅁䅁䅂䅁䅁䅍䅄䅁䅁䅯睦䅷䅁䅯䄶䅯䅁䅯睢䅑䅁䅅䅁䉁䅁䅁杄䵁䅁䅁杍硁䍁䄴睎㍁䅁䅁䍄䉁䅁䅁䅂䅁䅁䅍䅄䅁䅁䅯兹䅳䅁䅯眵䅯䅁䅯全䅑䅁䅅䅁䉁䅁䅁兂硂䥌呡摄㐷睐杷允䅁䅁䅑䅁䑁䅁䅷䅁䭁䑁䵳䅁䭁佁䭳䅁䭁䥁䕕䅁䉁䅁䅁允䅁䅁䄴䅆䅁䑁䅑兎祁䑁䅣杍祁䑁䅕兎祁䅁䅁䍄䉁䅁䅁䅂䅁䅁䅍䅄䅁䅁䅯䅹䅳䅁䅯朶䅯䅁䅯睢䅑䅁䅅䅁䉁䅁䅁杄䵁䅁䅁䅍畁䑁䅙睍㑁䅁䅁䍄䉁䅁䅁䅂䅁䅁䅍䅄䅁䅁䅯杺䅳䅁䅯朷䅯䅁䅯兦䅑䅁䅅䅁䉁䅁䅁兂䅁䅁䅁䕧礯䅑杷允䅁䅁䅑䅁䑁䅁䅷䅁䭁䩁䰰䅁䭁佁䭯䅁䭁佁䭷䅁䉁䅁䅁允䅁䅁䅯睒䅁䅁杷允䅁䅁䅑䅁䑁䅁䅷䅁䭁䍁䱑䅁䭁佁䭫䅁䭁䝁䔰䅁䉁䅁䅁允䅁䅁䅕䅁䅁䵁㉁唱䵁䅉䅅䅁䕁䅁䅁睁䵁䅁䅁权䵁䅄䅁权潄权䅁权䙃䅂䅁允䅁䅁䅅䅁佁䅁䄴䅁ぁ䑁䅅杌㑁䑁䅅䅏䅁䅁杷允䅁䅁䅑䅁䑁䅁䅷䅁䭁䉁䱷䅁䭁佁䭯䅁䭁䝁䔸䅁䉁䅁䅁允䅁䅁䄴䅄䅁䑁䅅杌祁䑁䅅睍䅁䅁杷允䅁䅁䅑䅁䑁䅁䅷䅁䭁佁䱅䅁䭁佁䭳䅁䭁䡁䕅䅁䉁䅁䅁允䅁䅁䄴杅䅁䑁䅑䅎ぁ䑁䅙杍㑁䑁䅁李䅁䅁杷允䅁䅁䅑䅁䑁䅁䅷䅁䭁䍁䵅䅁䭁佁䭧䅁䭁䡁䕁䅁䉁䅁䅁允䅁䅁䄴杄䅁䑁䅅李畁䑁䅣兏ㅁ䅁䅁䍄䉁䅁䅁䅂䅁䅁䅍䅄䅁䅁䅯杋䅳䅁䅯朵䅯䅁䅯兦䅑䅁䅅䅁䉁䅁䅁杄䵁䅁䅁免畁䑁䅙䅍㕁䅁䅁䍄䉁䅁䅁䅂䅁䅁䅍䅄䅁䅁䅯兲䅳䅁䅯眶䅯䅁䅯睧䅑䅁䅅䅁䉁䅁䅁杄十䅁䅁睎㕁䑁䅣兎ㅁ䑁䅁李㉁䅁䅁䍄䉁䅁䅁䅂䅁䅁䅍䅄䅁䅁䅯杴䅳䅁䅯䄶䅯䅁䅯䄷䅯䅁䅅䅁䉁䅁䅁权䡂䅁䅁䍄䉁䅁䅁䅂䅁䅁䅍䅄䅁䅁䅯䅅䅷䅁䅯儶䅯䅁䅯兣䅑䅁䅅䅁䉁䅁䅁兂䅁䅁䅁䕙㉶䅑杷允䅁䅁䅑䅁䑁䅁䅷䅁䭁䭁䵙䅁䭁佁䭯䅁䭁䝁䔸䅁䉁䅁䅁允䅁䅁䄴䅄䅁䑁䅉杌ぁ䑁䅉兏䅁䅁杷允䅁䅁䅑䅁䑁䅁䅷䅁䭁䅁䅙䅁䭁䅁䅑䅁䭁䅁䍑䅁䉁䅁䅁允䅁䅁䅕䅁䅁䍧㕉䕑䵅䅉䅅䅁䕁䅁䅁睁䵁䅁䅁权䍁睃䅁权湄权䅁权獄权䅁允䅁䅁䅅䅁䭁䕁䅣䅁䵁䅉䅅䅁䕁䅁䅁睁䵁䅁䅁权敃睃䅁权煄权䅁权療䅂䅁允䅁䅁䅅䅁佁䅁䅷䅁硁䍁䄴睎㑁䑁䅣䅁䵁䅉䅅䅁䕁䅁䅁睁䵁䅁䅁权い权䅁权潄权䅁权瑂䅂䅁允䅁䅁䅅䅁䭁䕁䅣䅁䵁䅉䅅䅁䕁䅁䅁睁䵁䅁䅁权⭃睃䅁权灄权䅁权療䅂䅁允䅁䅁䅅䅁䙁䅁䅁䅁权⽦䅒䍄䉁䅁䅁䅂䅁䅁䅍䅄䅁䅁䅯杣䅷䅁䅯儷䅯䅁䅯来䅑䅁䅅䅁䉁䅁䅁兂摂䡯捘瘷䍷䅑杷允䅁䅁䅑䅁䑁䅁䅷䅁䭁乁䱯䅁䭁佁䬰䅁䭁䡁䕁䅁䉁䅁䅁允䅁䅁䅕免獩䙈歰稶䴸䅉䅅䅁䕁䅁䅁睁䵁䅁䅁权㝃䅄䅁权灄权䅁权㥂䅂䅁允䅁䅁䅅䅁䙁䅁䅁䅁䅁䵉䅖䍄䉁䅁䅁䅂䅁䅁䅍䅄䅁䅁䅯兮䅳䅁䅯朶䅯䅁䅯䅣䅑䅁䅅䅁䉁䅁䅁权䡂䅁䅁䍄䉁䅁䅁䅂䅁䅁䅍䅄䅁䅁䅯䅂䄰䅁䅯儶䅯䅁䅯兣䅑䅁䅅䅁䉁䅁䅁兂䅁䅁䅁䭁卓䅷杷允䅁䅁䅑䅁䑁䅁䅷䅁䭁䩁䰴䅁䭁佁䭯䅁䭁䡁䕁䅁䉁䅁䅁允䅁䅁䄴䅄䅁䑁䅅杌㑁䑁䅑睍䅁䅁杷允䅁䅁䅑䅁䑁䅁䅷䅁䭁䩁久䅁䭁佁䬰䅁䭁䥁䕕䅁䉁䅁䅁允䅁䅁䅕协礶べ礯䕆䵁䅉䅅䅁䕁䅁䅁睁䵁䅁䅁权䩃睃䅁权畄权䅁权䑃䅂䅁允䅁䅁䅅䅁䙁䅁䅁䅁䅄琳䅴䍄䉁䅁䅁䅂䅁䅁䅍䅄䅁䅁䅯儹䅷䅁䅯䄶䅯䅁䅯兣䅑䅁䅅䅁䉁䅁䅁杄佁䅁䅁兎睁䍁䄴免穁䑁䅙䅁䵁䅉䅅䅁䕁䅁䅁睁䵁䅁䅁权㥄䅄䅁权瑄权䅁权睂䅂䅁允䅁䅁䅅䅁䙁䱁祂䩡瑈䱦⼸䍄䉁䅁䅁䅂䅁䅁䅍䅄䅁䅁䅯全䄰䅁䅯儷䅯䅁䅯兦䅑䅁䅅䅁䉁䅁䅁权䡂䅁䅁䍄䉁䅁䅁䅂䅁䅁䅍䅄䅁䅁䅯条䅅䅁䅯䅂䅁䅁䅯䅂䅉䅁䅅䅁䉁䅁䅁兂䅁䅁䅄㍔䴶兑杷允䅁䅁䅑䅁䑁䅁䅷䅁䭁䩁䰰䅁䭁佁䭯䅁䭁䡁䔰䅁䉁䅁䅁允䅁䅁䅯睒䅁䅁杷允䅁䅁䅑䅁䑁䅁䅷䅁䭁䅁䱑䅁䭁佁䭙䅁䭁䥁䕕䅁䉁䅁䅁允䅁䅁䅯睒䅁䅁杷允䅁䅁䅑䅁䑁䅁䅷䅁䭁䩁䰴䅁䭁佁䭯䅁䭁䡁䔰䅁䉁䅁䅁允䅁䅁䄴䅄䅁䑁䅅杌㑁䑁䅕免䅁䅁杷允䅁䅁䅑䅁䑁䅁䅷䅁䭁䡁丰䅁䭁佁䬰䅁䭁䡁䕯䅁䉁䅁䅁允䅁䅁䅕敥浫免獩樫䴸䅉䅅䅁䕁䅁䅁睁䵁䅁䅁权祁睃䅁权浄权䅁权瑂䅂䅁允䅁䅁䅅䅁佁䅁䅷䅁穁䍁䄴䅍㍁䑁䅧䅁䵁䅉䅅䅁䕁䅁䅁睁䵁䅁䅁权䱂睃䅁权牄权䅁权硂䅂䅁允䅁䅁䅅䅁佁䉁䅉䅁硁䑁䅕睍ㅁ䑁䅁李㉁䑁䅅䅁䵁䅉䅅䅁䕁䅁䅁睁䵁䅁䅁权佂䅄䅁权湄权䅁权獄权䅁允䅁䅁䅅䅁䭁䕁䅣䅁䵁䅉䅅䅁䕁䅁䅁睁䵁䅁䅁权時䅄䅁权煄权䅁权獄权䅁允䅁䅁䅅䅁䭁䕁䅣䅁䵁䅉䅅䅁䕁䅁䅁睁䵁䅁䅁权硄权䅁权煄权䅁权䙃䅂䅁允䅁䅁䅅䅁佁䅁䅷䅁睁䍁䄴杍硁䑁䅣䅁䵁䅉䅅䅁䕁䅁䅁睁䵁䅁䅁权剁䅄䅁权畄权䅁权㥂䅂䅁允䅁䅁䅅䅁䙁䅁䅁䅁䅁㥗䅎䍄䉁䅁䅁䅂䅁䅁䅍䅄䅁䅁䅯睈䅳䅁䅯眶䅯䅁䅯䅣䅑䅁䅅䅁䉁䅁䅁杄啁䅁䅁䅎硁䑁䅕免睁䑁䅁䅍睁䑁䅁䅁䵁䅉䅅䅁䕁䅁䅁睁䵁䅁䅁权湄睃䅁权灄权䅁权瑂䅂䅁允䅁䅁䅅䅁䭁䕁䅣䅁䵁䅉䅅䅁䕁䅁䅁睁䵁䅁䅁权時䅄䅁权煄权䅁权療䅂䅁允䅁䅁䅅䅁佁䅁䅷䅁睁䍁䄴杍穁䑁䅕䅁䵁䅉䅅䅁䕁䅁䅁睁䵁䅁䅁权䕂䅁䅁权䉁杁䅁权䍁杁䅁允䅁䅁䅅䅁䙁䭁晈㕣潴吹䉤䍄䉁䅁䅁䅂䅁䅁䅍䅄䅁䅁䅯睮䅷䅁䅯眶䅯䅁䅯兢䅑䅁䅅䅁䉁䅁䅁权䡂䅁䅁䍄䉁䅁䅁䅂䅁䅁䅍䅄䅁䅁䅯䄯䅷䅁䅯朶䅯䅁䅯䅣䅑䅁䅅䅁䉁䅁䅁杄䭁䅁䅁䅍畁䑁䅉兏䅁䅁杷允䅁䅁䅑䅁䑁䅁䅷䅁䭁䡁䱕䅁䭁佁䭯䅁䭁䡁䔰䅁䉁䅁䅁允䅁䅁䄴䅄䅁䑁䅁杌睁䑁䅙李䅁䅁杷允䅁䅁䅑䅁䑁䅁䅷䅁䭁偁䴸䅁䭁佁䭣䅁䭁䡁䕁䅁䉁䅁䅁允䅁䅁䅕䡶呓䅇坒歂䵁䅉䅅䅁䕁䅁䅁睁䵁䅁䅁权㙃睃䅁权湄权䅁权㥂䅂䅁允䅁䅁䅅䅁䙁䙁㑋潈牘兕䅖䍄䉁䅁䅁䅂䅁䅁䅍䅄䅁䅁䅯兂䄰䅁䅯朶䅯䅁䅯䄷䅯䅁䅅䅁䉁䅁䅁权䡂䅁䅁䍄䉁䅁䅁䅂䅁䅁䅍䅄䅁䅁䅯眯䅯䅁䅯儷䅯䅁䅯睧䅑䅁䅅䅁䉁䅁䅁兂楂䙅㕧䵴㉩睐杷允䅁䅁䅑䅁䑁䅁䅷䅁䭁䅁乕䅁䭁佁䭯䅁䭁䡁䕯䅁䉁䅁䅁允䅁䅁䄴䅄䅁䑁䅁杌㍁䑁䅉兎䅁䅁杷允䅁䅁䅑䅁䑁䅁䅷䅁䭁佁䱕䅁䭁佁䬴䅁䭁䡁䕅䅁䉁䅁䅁允䅁䅁䅯睒䅁䅁杷允䅁䅁䅑䅁䑁䅁䅷䅁䭁乁䴰䅁䭁佁䬰䅁䭁䥁䕕䅁䉁䅁䅁允䅁䅁䅕児塲㍯㥁䐸䴸䅉䅅䅁䕁䅁䅁睁䵁䅁䅁权牂睃䅁权牄权䅁权睂䅂䅁允䅁䅁䅅䅁佁䉁䅑䅁硁䑁䅅免㕁䑁䅑李睁䑁䅁䅍䅁䅁杷允䅁䅁䅑䅁䑁䅁䅷䅁䭁䑁䵯䅁䭁佁䬴䅁䭁䝁䔸䅁䉁䅁䅁允䅁䅁䅕䅁䅁䵁䙄〵䵁䅉䅅䅁䕁䅁䅁睁䵁䅁䅁权䵂䅄䅁权浄权䅁权硂䅂䅁允䅁䅁䅅䅁佁䅁䅷䅁祁䍁䄴免ぁ䑁䅕䅁䵁䅉䅅䅁䕁䅁䅁睁䵁䅁䅁权㍁睃䅁权潄权䅁权㥂䅂䅁允䅁䅁䅅䅁佁䅁䄴䅁硁䑁䅫杌㑁䑁䅍䅏䅁䅁杷允䅁䅁䅑䅁䑁䅁䅷䅁䭁偁䱧䅁䭁佁䭧䅁䭁䥁䕍䅁䉁䅁䅁允䅁䅁䄴杄䅁䑁䅅睍畁䑁䅣睎㍁䅁䅁䍄䉁䅁䅁䅂䅁䅁䅍䅄䅁䅁䅯朲䅷䅁䅯朶䅯䅁䅯睢䅑䅁䅅䅁䉁䅁䅁杄䵁䅁䅁䅍畁䑁䅕䅍㑁䅁䅁䍄䉁䅁䅁䅂䅁䅁䅍䅄䅁䅁䅯䅅䅷䅁䅯眵䅯䅁䅯兣䅑䅁䅅䅁䉁䅁䅁兂䱄啯㉗⼸昰䅑杷允䅁䅁䅑䅁䑁䅁䅷䅁䭁䉁䱁䅁䭁佁䭳䅁䭁䥁䕍䅁䉁䅁䅁允䅁䅁䄴䅆䅁䑁䅉睎㑁䑁䅑兏祁䑁䅙䅎㑁䅁䅁䍄䉁䅁䅁䅂䅁䅁䅍䅄䅁䅁䅯兂䄰䅁䅯朶䅯䅁䅯兦䅑䅁䅅䅁䉁䅁䅁杄䵁䅁䅁䅍畁䑁䅙兏祁䅁䅁䍄䉁䅁䅁䅂䅁䅁䅍䅄䅁䅁䅯杯䅳䅁䅯朶䅯䅁䅯兢䅑䅁䅅䅁䉁䅁䅁杄䵁䅁䅁免畁䑁䅙李㉁䅁䅁䍄䉁䅁䅁䅂䅁䅁䅍䅄䅁䅁䅯䅡䅳䅁䅯朷䅯䅁䅯睧䅑䅁䅅䅁䉁䅁䅁兂䅁䅁䅁䈴䅫兑杷允䅁䅁䅑䅁䑁䅁䅷䅁䭁䑁䱷䅁䭁佁䬰䅁䭁䡁䔰䅁䉁䅁䅁允䅁䅁䅕㑎䉬余兗䵉䵁䅉䅅䅁䕁䅁䅁睁䵁䅁䅁权啃睃䅁权潄权䅁权睂䅂䅁允䅁䅁䅅䅁佁䅁䄴䅁㍁䑁䅕杌㕁䑁䅁睍䅁䅁杷允䅁䅁䅑䅁䑁䅁䅷䅁䭁偁䵧䅁䭁佁䭣䅁䭁䝁䔸䅁䉁䅁䅁允䅁䅁䅕杓䍷㑋坥歈䵁䅉䅅䅁䕁䅁䅁睁䵁䅁䅁权桃睃䅁权煄权䅁权療䅂䅁允䅁䅁䅅䅁佁䅁䅷䅁硁䍁䄴睍㍁䑁䅑䅁䵁䅉䅅䅁䕁䅁䅁睁䵁䅁䅁权乄睃䅁权潄权䅁权䙃䅂䅁允䅁䅁䅅䅁佁䅁䅷䅁ㅁ䍁䄴䅎ぁ䑁䅍䅁䵁䅉䅅䅁䕁䅁䅁睁䵁䅁䅁权㕄䅄䅁权湄权䅁权療䅂䅁允䅁䅁䅅䅁䙁䍁䡵瑆佮眹䅬䍄䉁䅁䅁䅂䅁䅁䅍䅄䅁䅁䅯典䅳䅁䅯䄶䅯䅁䅯䄷䅯䅁䅅䅁䉁䅁䅁权䡂䅁䅁䍄䉁䅁䅁䅂䅁䅁䅍䅄䅁䅁䅯全䅷䅁䅯眶䅯䅁䅯䅣䅑䅁䅅䅁䉁䅁䅁杄十䅁䅁䅎ぁ䑁䅫李㉁䑁䅁䅍睁䅁䅁䍄䉁䅁䅁䅂䅁䅁䅍䅄䅁䅁䅯眶䅳䅁䅯朶䅯䅁䅯兢䅑䅁䅅䅁䉁䅁䅁权䡂䅁䅁䍄䉁䅁䅁䅂䅁䅁䅍䅄䅁䅁䅯䄴䅳䅁䅯眶䅯䅁䅯睧䅑䅁䅅䅁䉁䅁䅁杄十䅁䅁䅎ぁ䑁䅧䅍睁䑁䅁䅍睁䅁䅁䍄䉁䅁䅁䅂䅁䅁䅍䅄䅁䅁䅯睇䄰䅁䅯朷䅯䅁䅯兦䅑䅁䅅䅁䉁䅁䅁兂䅁䅁䅁乑塪䅑杷允䅁䅁䅑䅁䑁䅁䅷䅁䭁䥁䱉䅁䭁佁䬴䅁䭁䡁䔰䅁䉁䅁䅁允䅁䅁䅕䅁䅁䝁⭄〷䵁䅉䅅䅁䕁䅁䅁睁䵁䅁䅁权㍃兄䅁权牄权䅁权䑃䅂䅁允䅁䅁䅅䅁佁䉁䅉䅁穁䑁䅍兎ぁ䑁䅉䅍睁䑁䅁䅁䵁䅉䅅䅁䕁䅁䅁睁䵁䅁䅁权牄睃䅁权煄权䅁权療䅂䅁允䅁䅁䅅䅁佁䅁䅷䅁硁䍁䄴䅎㕁䑁䅅䅁䵁䅉䅅䅁䕁䅁䅁睁䵁䅁䅁权偃䅄䅁权瑄权䅁权硂䅂䅁允䅁䅁䅅䅁䙁䅁欸佁䵬住⽑䍄䉁䅁䅁䅂䅁䅁䅍䅄䅁䅁䅯眶䅳䅁䅯朶䅯䅁䅯来䅑䅁䅅䅁䉁䅁䅁杄䵁䅁䅁免畁䑁䅑䅍㕁䅁䅁䍄䉁䅁䅁䅂䅁䅁䅍䅄䅁䅁䅯杆䅳䅁䅯儶䅯䅁䅯来䅑䅁䅅䅁䉁䅁䅁兂䅁䅁䅁䵁坈䅑杷允䅁䅁䅑䅁䑁䅁䅷䅁䭁䕁䵳䅁䭁佁䭳䅁䭁䡁䕯䅁䉁䅁䅁允䅁䅁䄴杅䅁䑁䅕䅎ㅁ䑁䅉免ぁ䑁䅣兏䅁䅁杷允䅁䅁䅑䅁䑁䅁䅷䅁䭁䥁䵯䅁䭁佁䭳䅁䭁䥁䕍䅁䉁䅁䅁允䅁䅁䄴杅䅁䑁䅉兏㕁䑁䅅杍睁䑁䅧杍䅁䅁杷允䅁䅁䅑䅁䑁䅁䅷䅁䭁䍁䄰䅁䭁䅁䅯䅁䭁䅁䍑䅁䉁䅁䅁允䅁䅁䅕挲㌷⭕汏䕅䵁䅉䅅䅁䕁䅁䅁睁䵁䅁䅁权浂䅄䅁权灄权䅁权硂䅂䅁允䅁䅁䅅䅁䙁䅁䅁䅁䅁獺䅨䍄䉁䅁䅁䅂䅁䅁䅍䅄䅁䅁䅯眶䅳䅁䅯朶䅯䅁䅯䅣䅑䅁䅅䅁䉁䅁䅁杄䵁䅁䅁免畁䑁䅑睍㕁䅁䅁䍄䉁䅁䅁䅂䅁䅁䅍䅄䅁䅁䅯儯䅳䅁䅯朷䅯䅁䅯兦䅑䅁䅅䅁䉁䅁䅁兂䅁䅁䅁䵧汲䅑杷允䅁䅁䅑䅁䑁䅁䅷䅁䭁䥁乣䅁䭁佁䭙䅁䭁䝁䔸䅁䉁䅁䅁允䅁䅁䄴䅄䅁䑁䅅杌睁䑁䅑免䅁䅁杷允䅁䅁䅑䅁䑁䅁䅷䅁䭁䑁䱯䅁䭁佁䭫䅁䭁䡁䕁䅁䉁䅁䅁允䅁䅁䅕䅁䅁䥁偃啺䵁䅉䅅䅁䕁䅁䅁睁䵁䅁䅁权䡂䅄䅁权灄权䅁权㥂䅂䅁允䅁䅁䅅䅁䙁䅁䅁䅁杁畓䅤䍄䉁䅁䅁䅂䅁䅁䅍䅄䅁䅁䅯条䄰䅁䅯眶䅯䅁䅯兢䅑䅁䅅䅁䉁䅁䅁权䡂䅁䅁䍄䉁䅁䅁䅂䅁䅁䅍䅄䅁䅁䅯䄲䅷䅁䅯儶䅯䅁䅯来䅑䅁䅅䅁䉁䅁䅁兂䅁䅁䅁䩧灶䅑杷允䅁䅁䅑䅁䑁䅁䅷䅁䭁䝁乷䅁䭁佁䭳䅁䭁䡁䕅䅁䉁䅁䅁允䅁䅁䄴杅䅁䑁䅉兎祁䑁䅙兏㑁䑁䅑杍䅁䅁杷允䅁䅁䅑䅁䑁䅁䅷䅁䭁佁䱳䅁䭁佁䭯䅁䭁䥁䕕䅁䉁䅁䅁允䅁䅁䄴䅄䅁䑁䅅杌㉁䑁䅍䅎䅁䅁杷允䅁䅁䅑䅁䑁䅁䅷䅁䭁䅁义䅁䭁佁䭳䅁䭁䡁䕁䅁䉁䅁䅁允䅁䅁䄴杅䅁䑁䅑兏ㅁ䑁䅁李睁䑁䅁䅍䅁䅁杷允䅁䅁䅑䅁䑁䅁䅷䅁䭁䝁䵑䅁䭁佁䭫䅁䭁佁䭷䅁䉁䅁䅁允䅁䅁䅯睒䅁䅁杷允䅁䅁䅑䅁䑁䅁䅷䅁䭁佁䵳䅁䭁佁䭫䅁䭁䡁䕅䅁䉁䅁䅁允䅁䅁䅕䅁䅁䥁䩂唲䵁䅉䅅䅁䕁䅁䅁睁䵁䅁䅁权牄兄䅁权湄权䅁权㥂䅂䅁允䅁䅁䅅䅁䙁䕁へ戵獓眲䄹䍄䉁䅁䅁䅂䅁䅁䅍䅄䅁䅁䅯眶䅳䅁䅯朶䅯䅁䅯兦䅑䅁䅅䅁䉁䅁䅁杄䵁䅁䅁免畁䑁䅑兎硁䅁䅁䍄䉁䅁䅁䅂䅁䅁䅍䅄䅁䅁䅯杇䅁䅁䅯䅂䅁䅁䅯兂䅁䅁䅅䅁䉁䅁䅁兂䅁䅁䅁坅䵓兑杷允䅁䅁䅑䅁䑁䅁䅷䅁䭁䉁䱑䅁䭁佁䭧䅁䭁䥁䕕䅁䉁䅁䅁允䅁䅁䅯睒䅁䅁杷允䅁䅁䅑䅁䑁䅁䅷䅁䭁䵁䱕䅁䭁佁䭯䅁䭁䡁䕯䅁䉁䅁䅁允䅁䅁䄴权䅁䑁䅁杌祁䑁䅍䅁䵁䅉䅅䅁䕁䅁䅁睁䵁䅁䅁权浃兄䅁权牄权䅁权㥂䅂䅁允䅁䅁䅅䅁佁䉁䅑䅁硁䑁䅑䅎硁䑁䅍李㍁䑁䅅免䅁䅁杷允䅁䅁䅑䅁䑁䅁䅷䅁䭁䵁䰴䅁䭁佁䭧䅁䭁䥁䕕䅁䉁䅁䅁允䅁䅁䄴杄䅁䑁䅣睍畁䑁䅕䅏ㅁ䅁䅁䍄䉁䅁䅁䅂䅁䅁䅍䅄䅁䅁䅯杙䅷䅁䅯朶䅯䅁䅯兣䅑䅁䅅䅁䉁䅁䅁杄䵁䅁䅁䅍畁䑁䅁李硁䅁䅁䍄䉁䅁䅁䅂䅁䅁䅍䅄䅁䅁䅯睢䅷䅁䅯儶䅯䅁䅯䅣䅑䅁䅅䅁䉁䅁䅁兂䅁䅁䅁䩁丷䅑杷允䅁䅁䅑䅁䑁䅁䅷䅁䭁䅁乁䅁䭁佁䭯䅁䭁䝁䔸䅁䉁䅁䅁允䅁䅁䄴䅄䅁䑁䅅杌ぁ䑁䅣睎䅁䅁杷允䅁䅁䅑䅁䑁䅁䅷䅁䭁偁䭕䅁䭁佁䭣䅁䭁䡁䔰䅁䉁䅁䅁允䅁䅁䅕楄礲敮渫爹䴸䅉䅅䅁䕁䅁䅁睁䵁䅁䅁权㕃睃䅁权瑄权䅁权獄权䅁允䅁䅁䅅䅁䭁䕁䅣䅁䵁䅉䅅䅁䕁䅁䅁睁䵁䅁䅁权千兄䅁权瑄权䅁权㥂䅂䅁允䅁䅁䅅䅁䙁偁䄵㡅椶硉䅰䍄䉁䅁䅁䅂䅁䅁䅍䅄䅁䅁䅯具䅳䅁䅯朶䅯䅁䅯䄷䅯䅁䅅䅁䉁䅁䅁权䡂䅁䅁䍄䉁䅁䅁䅂䅁䅁䅍䅄䅁䅁䅯具䅳䅁䅯朶䅯䅁䅯兢䅑䅁䅅䅁䉁䅁䅁权䡂䅁䅁䍄䉁䅁䅁䅂䅁䅁䅍䅄䅁䅁䅯䅕䄰䅁䅯朶䅯䅁䅯睢䅑䅁䅅䅁䉁䅁䅁权䡂䅁䅁䍄䉁䅁䅁䅂䅁䅁䅍䅄䅁䅁䅯具䅳䅁䅯朶䅯䅁䅯䅣䅑䅁䅅䅁䉁䅁䅁杄䵁䅁䅁䅍畁䑁䅕睍硁䅁䅁䍄䉁䅁䅁䅂䅁䅁䅍䅄䅁䅁䅯睎䅳䅁䅯眶䅯䅁䅯全䅑䅁䅅䅁䉁䅁䅁杄十䅁䅁䅏硁䑁䅧䅍睁䑁䅁䅍睁䅁䅁䍄䉁䅁䅁䅂䅁䅁䅍䅄䅁䅁䅯具䅳䅁䅯朶䅯䅁䅯兣䅑䅁䅅䅁䉁䅁䅁杄䵁䅁䅁䅍畁䑁䅕李ㅁ䅁䅁䍄䉁䅁䅁䅂䅁䅁䅍䅄䅁䅁䅯儱䅷䅁䅯朶䅯䅁䅯䄷䅯䅁䅅䅁䉁䅁䅁权䡂䅁䅁䍄䉁䅁䅁䅂䅁䅁䅍䅄䅁䅁䅯兕䅳䅁䅯䄶䅯䅁䅯全䅑䅁䅅䅁䉁䅁䅁权䡂䅁䅁䍄䉁䅁䅁䅂䅁䅁䅍䅄䅁䅁䅯具䅳䅁䅯朶䅯䅁䅯睧䅑䅁䅅䅁䉁䅁䅁杄䵁䅁䅁䅍畁䑁䅕李㍁䅁䅁䍄䉁䅁䅁䅂䅁䅁䅍䅄䅁䅁䅯䅏䅷䅁䅯儷䅯䅁䅯睧䅑䅁䅅䅁䉁䅁䅁兂㉃⼸唳佥浮睐杷允䅁䅁䅑䅁䑁䅁䅷䅁䭁䵁䱅䅁䭁佁䭯䅁䭁䡁䔰䅁䉁䅁䅁允䅁䅁䄴䅄䅁䑁䅁杌㕁䑁䅧李䅁䅁杷允䅁䅁䅑䅁䑁䅁䅷䅁䭁䱁䉅䅁䭁䅁䍅䅁䭁䅁䍕䅁䉁䅁䅁允䅁䅁䅕〯欶扂㙔䕁䵅䅉䅅䅁䕁䅁䅁睁䵁䅁䅁权噁睃䅁权畄权䅁权睂䅂䅁允䅁䅁䅅䅁䙁䅁䅁䅁䅁䱺䅄䍄䉁䅁䅁䅂䅁䅁䅍䅄䅁䅁䅯杷䅳䅁䅯儷䅯䅁䅯来䅑䅁䅅䅁䉁䅁䅁兂㝂䭆䠵場㡲睐杷允䅁䅁䅑䅁䑁䅁䅷䅁䭁䍁䵯䅁䭁佁䭯䅁䭁䝁䔰䅁䉁䅁䅁允䅁䅁䅯睒䅁䅁杷允䅁䅁䅑䅁䑁䅁䅷䅁䭁偁䅷䅁䭁䅁䍅䅁䭁䅁䍉䅁䉁䅁䅁允䅁䅁䅕浃䑨琫畘唲䵁䅉䅅䅁䕁䅁䅁睁䵁䅁䅁权桂睃䅁权牄权䅁权㥂䅂䅁允䅁䅁䅅䅁佁䉁䅉䅁穁䑁䅉睎睁䑁䅙兎穁䑁䅉䅁䵁䅉䅅䅁䕁䅁䅁睁䵁䅁䅁权桄睃䅁权畄权䅁权㥂䅂䅁允䅁䅁䅅䅁䙁䅁䅁䅁䅃䵷䅎䍄䉁䅁䅁䅂䅁䅁䅍䅄䅁䅁䅯睮䅳䅁䅯眶䅯䅁䅯睢䅑䅁䅅䅁䉁䅁䅁杄十䅁䅁免睁䑁䅧䅎㍁䑁䅁䅍睁䅁䅁䍄䉁䅁䅁䅂䅁䅁䅍䅄䅁䅁䅯杴䅳䅁䅯眵䅯䅁䅯全䅑䅁䅅䅁䉁䅁䅁兂佂桙奂扏噑䅑杷允䅁䅁䅑䅁䑁䅁䅷䅁䭁偁䭑䅁䭁佁䭫䅁䭁䥁䕕䅁䉁䅁䅁允䅁䅁䅕䅁䅁䵁㉄唶䵁䅉䅅䅁䕁䅁䅁睁䵁䅁䅁权㥄睃䅁权潄权䅁权㙂䅂䅁允䅁䅁䅅䅁佁䅁䄴䅁硁䑁䅫杌㕁䑁䅧䅏䅁䅁杷允䅁䅁䅑䅁䑁䅁䅷䅁䭁䩁䵫䅁䭁佁䭣䅁䭁䡁䕁䅁䉁䅁䅁允䅁䅁䅕䕌愴啉乺樸䴸䅉䅅䅁䕁䅁䅁睁䵁䅁䅁权䵁睃䅁权煄权䅁权瑂䅂䅁允䅁䅁䅅䅁䭁䕁䅣䅁䵁䅉䅅䅁䕁䅁䅁睁䵁䅁䅁权佁䅄䅁权畄权䅁权療䅂䅁允䅁䅁䅅䅁䙁䅁䅁䅁㑄权䈳䍄䉁䅁䅁䅂䅁䅁䅍䅄䅁䅁䅯材䅷䅁䅯眶䅯䅁䅯䄷䅯䅁䅅䅁䉁䅁䅁权䡂䅁䅁䍄䉁䅁䅁䅂䅁䅁䅍䅄䅁䅁䅯眶䅷䅁䅯䄶䅯䅁䅯全䅑䅁䅅䅁䉁䅁䅁杄佁䅁䅁杍㑁䍁䄴睍㉁䑁䅉䅁䵁䅉䅅䅁䕁䅁䅁睁䵁䅁䅁权求睃䅁权浄权䅁权㙂䅂䅁允䅁䅁䅅䅁佁䅁䅷䅁睁䍁䄴兎ㅁ䑁䅣䅁䵁䅉䅅䅁䕁䅁䅁睁䵁䅁䅁权䡃䅄䅁权牄权䅁权㙂䅂䅁允䅁䅁䅅䅁佁䉁䅑䅁硁䑁䅅免穁䑁䅣李㑁䑁䅧䅎䅁䅁杷允䅁䅁䅑䅁䑁䅁䅷䅁䭁䉁䴰䅁䭁佁䭯䅁䭁䥁䕍䅁䉁䅁䅁允䅁䅁䄴䅄䅁䑁䅁杌硁䑁䅫睎䅁䅁杷允䅁䅁䅑䅁䑁䅁䅷䅁䭁䡁䵍䅁䭁佁䬴䅁䭁䡁䔰䅁䉁䅁䅁允䅁䅁䅕䅁䅁䥁䙃〱䵁䅉䅅䅁䕁䅁䅁睁䵁䅁䅁权捄䅁䅁权䭁䅁䅁权䕁杁䅁允䅁䅁䅅䅁䙁䕁桪桥畓㥒⽅䍄䉁䅁䅁䅂䅁䅁䅍䅄䅁䅁䅯元䅳䅁䅯儶䅯䅁䅯来䅑䅁䅅䅁䉁䅁䅁兂䅁䅁䅁䉁協䅷杷允䅁䅁䅑䅁䑁䅁䅷䅁䭁䙁䵑䅁䭁佁䬰䅁䭁䡁䕁䅁䉁䅁䅁允䅁䅁䅕穧歬㝺浂䕁䵁䅉䅅䅁䕁䅁䅁睁䵁䅁䅁权⭁睃䅁权潄权䅁权睂䅂䅁允䅁䅁䅅䅁佁䅁䅯䅁㑁䍁䄴睍㉁䅁䅁䍄䉁䅁䅁䅂䅁䅁䅍䅄䅁䅁䅯入䅳䅁䅯眵䅯䅁䅯兦䅑䅁䅅䅁䉁䅁䅁兂晁敨剴䉵䘴䅷杷允䅁䅁䅑䅁䑁䅁䅷䅁䭁䅁乙䅁䭁佁䭯䅁䭁䝁䔸䅁䉁䅁䅁允䅁䅁䄴䅄䅁䑁䅅杌㉁䑁䅕睎䅁䅁杷允䅁䅁䅑䅁䑁䅁䅷䅁䭁䡁䱯䅁䭁佁䭣䅁䭁䡁䔰䅁䉁䅁䅁允䅁䅁䅕䡰㥁瑃橥䐵䴸䅉䅅䅁䕁䅁䅁睁䵁䅁䅁权坁䅄䅁权瑄权䅁权䑃䅂䅁允䅁䅁䅅䅁䙁䙁乃㉬匴⽧⽁䍄䉁䅁䅁䅂䅁䅁䅍䅄䅁䅁䅯朰䅷䅁䅯儶䅯䅁䅯䅣䅑䅁䅅䅁䉁䅁䅁兂䅁䅁䅁偑剘䅑杷允䅁䅁䅑䅁䑁䅁䅷䅁䭁䉁䱕䅁䭁佁䭯䅁䭁佁䭷䅁䉁䅁䅁允䅁䅁䅯睒䅁䅁杷允䅁䅁䅑䅁䑁䅁䅷䅁䭁䅁䵙䅁䭁佁䬴䅁䭁䝁䔸䅁䉁䅁䅁允䅁䅁䅕䅁䅁䱁杁あ䵅䅉䅅䅁䕁䅁䅁睁䵁䅁䅁权䑄睃䅁权煄权䅁权獄权䅁允䅁䅁䅅䅁䭁䕁䅣䅁䵁䅉䅅䅁䕁䅁䅁睁䵁䅁䅁权䑄睃䅁权煄权䅁权瑂䅂䅁允䅁䅁䅅䅁佁䅁䅷䅁睁䍁䄴䅏㍁䑁䅫䅁䵁䅉䅅䅁䕁䅁䅁睁䵁䅁䅁权䕄睃䅁权潄权䅁权硂䅂䅁允䅁䅁䅅䅁䭁䕁䅣䅁䵁䅉䅅䅁䕁䅁䅁睁䵁䅁䅁权䕃䅄䅁权浄权䅁权䙃䅂䅁允䅁䅁䅅䅁佁䅁䅷䅁祁䑁䅅杌穁䑁䅉䅁䵁䅉䅅䅁䕁䅁䅁睁䵁䅁䅁权湁兄䅁权瑄权䅁权睂䅂䅁允䅁䅁䅅䅁䙁䩁瑈䑦ㄸ桘䅄䍄䉁䅁䅁䅂䅁䅁䅍䅄䅁䅁䅯朳䄰䅁䅯眶䅯䅁䅯兢䅑䅁䅅䅁䉁䅁䅁杄十䅁䅁李硁䑁䅍杍硁䑁䅙䅎㑁䅁䅁䍄䉁䅁䅁䅂䅁䅁䅍䅄䅁䅁䅯公䅷䅁䅯朶䅯䅁䅯兣䅑䅁䅅䅁䉁䅁䅁杄䵁䅁䅁杍畁䑁䅕李祁䅁䅁䍄䉁䅁䅁䅂䅁䅁䅍䅄䅁䅁䅯䅅䅁䅁䅯䅂䅁䅁䅯兂䅁䅁䅅䅁䉁䅁䅁兂䅁䅁䅃䥑偆兑杷允䅁䅁䅑䅁䑁䅁䅷䅁䭁偁䰰䅁䭁佁䭧䅁䭁䡁䔰䅁䉁䅁䅁允䅁䅁䄴杄䅁䑁䅅李畁䑁䅅䅎穁䅁䅁䍄䉁䅁䅁䅂䅁䅁䅍䅄䅁䅁䅯李䄰䅁䅯朷䅯䅁䅯兢䅑䅁䅅䅁䉁䅁䅁权䡂䅁䅁䍄䉁䅁䅁䅂䅁䅁䅍䅄䅁䅁䅯眲䅷䅁䅯眶䅯䅁䅯兦䅑䅁䅅䅁䉁䅁䅁杄十䅁䅁杍ぁ䑁䅁杍㕁䑁䅫睍ㅁ䅁䅁䍄䉁䅁䅁䅂䅁䅁䅍䅄䅁䅁䅯眱䅳䅁䅯眵䅯䅁䅯䅣䅑䅁䅅䅁䉁䅁䅁兂㑃潈牘払奧䅷杷允䅁䅁䅑䅁䑁䅁䅷䅁䭁䑁䱅䅁䭁佁䭙䅁䭁䡁䔰䅁䉁䅁䅁允䅁䅁䄴䅄䅁䑁䅅杌㕁䑁䅅兏䅁䅁杷允䅁䅁䅑䅁䑁䅁䅷䅁䭁䍁乫䅁䭁佁䭯䅁䭁䝁䔸䅁䉁䅁䅁允䅁䅁䄴䅄䅁䑁䅁杌穁䑁䅑李䅁䅁杷允䅁䅁䅑䅁䑁䅁䅷䅁䭁䵁䅅䅁䭁䉁䅅䅁䭁䅁䍑䅁䉁䅁䅁允䅁䅁䄴杆䅁䑁䅅䅏祁䑁䅫杍ㅁ䑁䅁䅍睁䑁䅁䅁䵁䅉䅅䅁䕁䅁䅁睁䵁䅁䅁权䑄睃䅁权煄权䅁权䙃䅂䅁允䅁䅁䅅䅁佁䅁䅯䅁硁䍁䄴免穁䅁䅁䍄䉁䅁䅁䅂䅁䅁䅍䅄䅁䅁䅯兣䅷䅁䅯朶䅯䅁䅯来䅑䅁䅅䅁䉁䅁䅁杄䵁䅁䅁䅍畁䑁䅅兏硁䅁䅁䍄䉁䅁䅁䅂䅁䅁䅍䅄䅁䅁䅯眶䅳䅁䅯眶䅯䅁䅯兣䅑䅁䅅䅁䉁䅁䅁杄十䅁䅁睍ㅁ䑁䅑兏睁䑁䅁免㕁䅁䅁䍄䉁䅁䅁䅂䅁䅁䅍䅄䅁䅁䅯兑䄰䅁䅯儷䅯䅁䅯全䅑䅁䅅䅁䉁䅁䅁兂㡄晱午坔奌睐杷允䅁䅁䅑䅁䑁䅁䅷䅁䭁䉁䵣䅁䭁佁䭧䅁䭁䡁䕁䅁䉁䅁䅁允䅁䅁䄴䅄䅁䑁䅍睎畁䑁䅫䅎䅁䅁杷允䅁䅁䅑䅁䑁䅁䅷䅁䭁䱁䵙䅁䭁佁䬴䅁䭁䥁䕍䅁䉁䅁䅁允䅁䅁䅕䅁䅁䥁睂唶䵁䅉䅅䅁䕁䅁䅁睁䵁䅁䅁权䕁䅄䅁权煄权䅁权獄权䅁允䅁䅁䅅䅁䭁䕁䅣䅁䵁䅉䅅䅁䕁䅁䅁睁䵁䅁䅁权睄权䅁权牄权䅁权療䅂䅁允䅁䅁䅅䅁佁䉁䅉䅁穁䑁䅉䅍祁䑁䅫兎㑁䑁䅁䅁䵁䅉䅅䅁䕁䅁䅁睁䵁䅁䅁权䕁䅄䅁权煄权䅁权療䅂䅁允䅁䅁䅅䅁䭁䕁䅣䅁䵁䅉䅅䅁䕁䅁䅁睁䵁䅁䅁权䵁兄䅁权牄权䅁权睂䅂䅁允䅁䅁䅅䅁佁䉁䅑䅁硁䑁䅣免硁䑁䅉兎㍁䑁䅧李䅁䅁杷允䅁䅁䅑䅁䑁䅁䅷䅁䭁䅁䵕䅁䭁佁䭯䅁䭁䝁䔸䅁䉁䅁䅁允䅁䅁䅯睒䅁䅁杷允䅁䅁䅑䅁䑁䅁䅷䅁䭁偁䭷䅁䭁佁䭧䅁䭁佁䭷䅁䉁䅁䅁允䅁䅁䅯睒䅁䅁杷允䅁䅁䅑䅁䑁䅁䅷䅁䭁䝁䱣䅁䭁佁䭙䅁䭁䡁䕅䅁䉁䅁䅁允䅁䅁䄴䅄䅁䑁䅑杌睁䑁䅍兏䅁䅁杷允䅁䅁䅑䅁䑁䅁䅷䅁䭁䩁䱉䅁䭁佁䭳䅁䭁䝁䔰䅁䉁䅁䅁允䅁䅁䄴杅䅁䑁䅍睍祁䑁䅅李ㅁ䑁䅅兏䅁䅁杷允䅁䅁䅑䅁䑁䅁䅷䅁䭁乁䵕䅁䭁佁䭯䅁䭁䝁䔸䅁䉁䅁䅁允䅁䅁䄴䅄䅁䑁䅁杌睁䑁䅙睍䅁䅁杷允䅁䅁䅑䅁䑁䅁䅷䅁䭁乁䵙䅁䭁佁䬰䅁䭁䥁䕕䅁䉁䅁䅁允䅁䅁䅯睒䅁䅁杷允䅁䅁䅑䅁䑁䅁䅷䅁䭁乁䱁䅁䭁佁䭯䅁䭁䡁䕅䅁䉁䅁䅁允䅁䅁䄴䅄䅁䑁䅁杌硁䑁䅉䅎䅁䅁杷允䅁䅁䅑䅁䑁䅁䅷䅁䭁䥁䵳䅁䭁佁䬰䅁䭁䥁䕍䅁䉁䅁䅁允䅁䅁䅕䡰㥁瑃橥䐰䴸䅉䅅䅁䕁䅁䅁睁䵁䅁䅁权䙃睃䅁权潄权䅁权㙂䅂䅁允䅁䅁䅅䅁佁䅁䄴䅁硁䑁䅣杌穁䑁䅫睎䅁䅁杷允䅁䅁䅑䅁䑁䅁䅷䅁䭁乁䱯䅁䭁佁䭯䅁䭁䡁䕁䅁䉁䅁䅁允䅁䅁䄴䅄䅁䑁䅁杌穁䑁䅙李䅁䅁杷允䅁䅁䅑䅁䑁䅁䅷䅁䭁佁䈰䅁䭁䅁䅑䅁䭁䅁䅕䅁䉁䅁䅁允䅁䅁䅕䅁䅁䝁䵗っ䵅䅉䅅䅁䕁䅁䅁睁䵁䅁䅁权橂䅄䅁权浄权䅁权䑃䅂䅁允䅁䅁䅅䅁佁䅁䅷䅁睁䍁䄴睎㑁䑁䅣䅁䵁䅉䅅䅁䕁䅁䅁睁䵁䅁䅁权㥂䅄䅁权湄权䅁权獄权䅁允䅁䅁䅅䅁䭁䕁䅣䅁䵁䅉䅅䅁䕁䅁䅁睁䵁䅁䅁权楁兄䅁权煄权䅁权獄权䅁允䅁䅁䅅䅁䭁䕁䅣䅁䵁䅉䅅䅁䕁䅁䅁睁䵁䅁䅁权煄䅄䅁权牄权䅁权瑂䅂䅁允䅁䅁䅅䅁䭁䕁䅣䅁䵁䅉䅅䅁䕁䅁䅁睁䵁䅁䅁权楂䅁䅁权剁䅁䅁权䙁䅁䅁允䅁䅁䅅䅁佁䉁䅙䅁硁䑁䅙杍ㅁ䑁䅁䅍睁䑁䅁䅍睁䅁䅁䍄䉁䅁䅁䅂䅁䅁䅍䅄䅁䅁䅯睙䅳䅁䅯䄶䅯䅁䅯䄷䅯䅁䅅䅁䉁䅁䅁权䡂䅁䅁䍄䉁䅁䅁䅂䅁䅁䅍䅄䅁䅁䅯眲䄰䅁䅯朶䅯䅁䅯兢䅑䅁䅅䅁䉁䅁䅁权䡂䅁䅁䍄䉁䅁䅁䅂䅁䅁䅍䅄䅁䅁䅯朸䄰䅁䅯儷䅯䅁䅯睢䅑䅁䅅䅁䉁䅁䅁兂䭁㘱睎児橲睐杷允䅁䅁䅑䅁䑁䅁䅷䅁䭁䍁义䅁䭁佁䭯䅁䭁䝁䔰䅁䉁䅁䅁允䅁䅁䅯睒䅁䅁杷允䅁䅁䅑䅁䑁䅁䅷䅁䭁䑁䰸䅁䭁佁䭯䅁䭁䡁䕁䅁䉁䅁䅁允䅁䅁䄴䅄䅁䑁䅁杌ㅁ䑁䅉睍䅁䅁杷允䅁䅁䅑䅁䑁䅁䅷䅁䭁䩁䱙䅁䭁佁䭯䅁䭁䡁䕁䅁䉁䅁䅁允䅁䅁䄴䅄䅁䑁䅁杌㉁䑁䅑免䅁䅁杷允䅁䅁䅑䅁䑁䅁䅷䅁䭁䍁䱕䅁䭁佁䭳䅁䭁䝁䔸䅁䉁䅁䅁允䅁䅁䄴杅䅁䑁䅉䅍㍁䑁䅕免祁䑁䅧杍䅁䅁杷允䅁䅁䅑䅁䑁䅁䅷䅁䭁䙁临䅁䭁佁䭳䅁䭁䝁䔸䅁䉁䅁䅁允䅁䅁䄴䅆䅁䑁䅅睎ㅁ䑁䅍睍硁䑁䅧睍㉁䅁䅁䍄䉁䅁䅁䅂䅁䅁䅍䅄䅁䅁䅯䅪䄰䅁䅯儶䅯䅁䅯全䅑䅁䅅䅁䉁䅁䅁兂䅁䅁䅁佧敢䅑杷允䅁䅁䅑䅁䑁䅁䅷䅁䭁䱁䱁䅁䭁佁䭧䅁䭁䥁䕍䅁䉁䅁䅁允䅁䅁䄴杄䅁䑁䅅䅏畁䑁䅙䅏㑁䅁䅁䍄䉁䅁䅁䅂䅁䅁䅍䅄䅁䅁䅯杉䅳䅁䅯朶䅯䅁䅯兦䅑䅁䅅䅁䉁䅁䅁杄䵁䅁䅁䅍畁䑁䅅杍㍁䅁䅁䍄䉁䅁䅁䅂䅁䅁䅍䅄䅁䅁䅯儫䅳䅁䅯䄶䅯䅁䅯䄷䅯䅁䅅䅁䉁䅁䅁权䡂䅁䅁䍄䉁䅁䅁䅂䅁䅁䅍䅄䅁䅁䅯杉䄰䅁䅯朶䅯䅁䅯来䅑䅁䅅䅁䉁䅁䅁杄䵁䅁䅁免畁䑁䅁睎㍁䅁䅁䍄䉁䅁䅁䅂䅁䅁䅍䅄䅁䅁䅯兂䅳䅁䅯眵䅯䅁䅯睧䅑䅁䅅䅁䉁䅁䅁兂㕂匶硙䝃橷䅑杷允䅁䅁䅑䅁䑁䅁䅷䅁䭁偁䭫䅁䭁佁䭧䅁䭁䥁䕕䅁䉁䅁䅁允䅁䅁䄴䅄䅁䑁䅣杌㉁䑁䅫杍䅁䅁杷允䅁䅁䅑䅁䑁䅁䅷䅁䭁乁䵅䅁䭁佁䭧䅁䭁䝁䔸䅁䉁䅁䅁允䅁䅁䅯睒䅁䅁杷允䅁䅁䅑䅁䑁䅁䅷䅁䭁䍁䉙䅁䭁䉁䅅䅁䭁䅁䍑䅁䉁䅁䅁允䅁䅁䄴䅆䅁䑁䅅兎㉁䑁䅕兎睁䑁䅁䅍睁䅁䅁䍄䉁䅁䅁䅂䅁䅁䅍䅄䅁䅁䅯䅋䅷䅁䅯朶䅯䅁䅯来䅑䅁䅅䅁䉁䅁䅁杄䵁䅁䅁䅍畁䑁䅙睍祁䅁䅁䍄䉁䅁䅁䅂䅁䅁䅍䅄䅁䅁䅯公䅳䅁䅯朷䅯䅁䅯兣䅑䅁䅅䅁䉁䅁䅁兂䅁䅁䅁䡷婙兑杷允䅁䅁䅑䅁䑁䅁䅷䅁䭁䱁䴰䅁䭁佁䭳䅁䭁佁䭷䅁䉁䅁䅁允䅁䅁䅯睒䅁䅁杷允䅁䅁䅑䅁䑁䅁䅷䅁䭁䍁䵧䅁䭁佁䭯䅁䭁䡁䕁䅁䉁䅁䅁允䅁䅁䄴䅄䅁䑁䅁杌㉁䑁䅉杍䅁䅁杷允䅁䅁䅑䅁䑁䅁䅷䅁䭁偁䭯䅁䭁佁䭫䅁䭁䥁䕕䅁䉁䅁䅁允䅁䅁䅕䅁䅁䕁瑄唸䵁䅉䅅䅁䕁䅁䅁睁䵁䅁䅁权䙃䅄䅁权灄权䅁权䑃䅂䅁允䅁䅁䅅䅁䙁䅁䅁䅁䅁獴䄹䍄䉁䅁䅁䅂䅁䅁䅍䅄䅁䅁䅯睊䅳䅁䅯朶䅯䅁䅯䅣䅑䅁䅅䅁䉁䅁䅁权䡂䅁䅁䍄䉁䅁䅁䅂䅁䅁䅍䅄䅁䅁䅯杘䄰䅁䅯朶䅯䅁䅯兣䅑䅁䅅䅁䉁䅁䅁杄䵁䅁䅁䅍畁䑁䅁䅏ぁ䅁䅁䍄䉁䅁䅁䅂䅁䅁䅍䅄䅁䅁䅯杆䄰䅁䅯朵䅯䅁䅯兢䅑䅁䅅䅁䉁䅁䅁权䡂䅁䅁䍄䉁䅁䅁䅂䅁䅁䅍䅄䅁䅁䅯睕䅷䅁䅯眵䅯䅁䅯兦䅑䅁䅅䅁䉁䅁䅁兂㡄晱午坔橉䅑杷允䅁䅁䅑䅁䑁䅁䅷䅁䭁佁䵕䅁䭁佁䭙䅁䭁䡁䕁䅁䉁䅁䅁允䅁䅁䄴权䅁䑁䅑杌硁䑁䅣䅁䵁䅉䅅䅁䕁䅁䅁睁䵁䅁䅁权硂睃䅁权瑄权䅁权䙃䅂䅁允䅁䅁䅅䅁䙁䝁㡱䩤奍䭂⽙䍄䉁䅁䅁䅂䅁䅁䅍䅄䅁䅁䅯公䅷䅁䅯朶䅯䅁䅯睢䅑䅁䅅䅁䉁䅁䅁杄䵁䅁䅁杍畁䑁䅅睍ㅁ䅁䅁䍄䉁䅁䅁䅂䅁䅁䅍䅄䅁䅁䅯䅇䅳䅁䅯朶䅯䅁䅯䄷䅯䅁䅅䅁䉁䅁䅁权䡂䅁䅁䍄䉁䅁䅁䅂䅁䅁䅍䅄䅁䅁䅯杸䅅䅁䅯充䅁䅁䅯䅂䅉䅁䅅䅁䉁䅁䅁杄啁䅁䅁兏㍁䑁䅑䅍睁䑁䅁䅍睁䑁䅁䅁䵁䅉䅅䅁䕁䅁䅁睁䵁䅁䅁权⭁䅄䅁权潄权䅁权㙂䅂䅁允䅁䅁䅅䅁佁䅁䅷䅁穁䍁䄴䅍㑁䑁䅣䅁䵁䅉䅅䅁䕁䅁䅁睁䵁䅁䅁权浃兄䅁权牄权䅁权療䅂䅁允䅁䅁䅅䅁佁䉁䅑䅁硁䑁䅑免祁䑁䅣䅎ㅁ䑁䅣睎䅁䅁杷允䅁䅁䅑䅁䑁䅁䅷䅁䭁䉁䱧䅁䭁佁䭯䅁䭁䝁䔰䅁䉁䅁䅁允䅁䅁䅯睒䅁䅁杷允䅁䅁䅑䅁䑁䅁䅷䅁䭁䉁䱧䅁䭁佁䭯䅁䭁䡁䕯䅁䉁䅁䅁允䅁䅁䄴䅄䅁䑁䅁杌㍁䑁䅉李䅁䅁杷允䅁䅁䅑䅁䑁䅁䅷䅁䭁䑁䱁䅁䭁佁䭙䅁䭁䡁䔰䅁䉁䅁䅁允䅁䅁䄴䅄䅁䑁䅅杌㍁䑁䅉睍䅁䅁杷允䅁䅁䅑䅁䑁䅁䅷䅁䭁䕁䱳䅁䭁佁䭧䅁䭁䡁䕯䅁䉁䅁䅁允䅁䅁䄴䅄䅁䑁䅣杌㉁䑁䅫李䅁䅁杷允䅁䅁䅑䅁䑁䅁䅷䅁䭁䩁䵕䅁䭁佁䭳䅁䭁䝁䔰䅁䉁䅁䅁允䅁䅁䄴杅䅁䑁䅅免㉁䑁䅑睎㍁䑁䅣兏䅁䅁杷允䅁䅁䅑䅁䑁䅁䅷䅁䭁䥁䱉䅁䭁佁䭯䅁䭁䡁䕅䅁䉁䅁䅁允䅁䅁䄴䅄䅁䑁䅅杌㕁䑁䅕睍䅁䅁杷允䅁䅁䅑䅁䑁䅁䅷䅁䭁䵁䵷䅁䭁佁䭯䅁䭁䝁䔸䅁䉁䅁䅁允䅁䅁䅯睒䅁䅁杷允䅁䅁䅑䅁䑁䅁䅷䅁䭁䭁䵷䅁䭁佁䭯䅁䭁䡁䔰䅁䉁䅁䅁允䅁䅁䄴䅄䅁䑁䅅杌祁䑁䅣兏䅁䅁杷允䅁䅁䅑䅁䑁䅁䅷䅁䭁䡁䵑䅁䭁佁䭙䅁䭁䥁䕕䅁䉁䅁䅁允䅁䅁䄴䅄䅁䑁䅉杌㕁䑁䅕䅎䅁䅁杷允䅁䅁䅑䅁䑁䅁䅷䅁䭁乁临䅁䭁佁䬴䅁䭁䡁䕅䅁䉁䅁䅁允䅁䅁䅕䅁䅁䩁䩂䔫䵁䅉䅅䅁䕁䅁䅁睁䵁䅁䅁权㍃睃䅁权牄权䅁权獄权䅁允䅁䅁䅅䅁䭁䕁䅣䅁䵁䅉䅅䅁䕁䅁䅁睁䵁䅁䅁权啄䅄䅁权潄权䅁权療䅂䅁允䅁䅁䅅䅁佁䅁䅷䅁ㅁ䍁䄴䅍ぁ䑁䅑䅁䵁䅉䅅䅁䕁䅁䅁睁䵁䅁䅁权祁兄䅁权湄权䅁权獄权䅁允䅁䅁䅅䅁䭁䕁䅣䅁䵁䅉䅅䅁䕁䅁䅁睁䵁䅁䅁权捁睃䅁权灄权䅁权瑂䅂䅁允䅁䅁䅅䅁䭁䕁䅣䅁䵁䅉䅅䅁䕁䅁䅁睁䵁䅁䅁权⽁兄䅁权牄权䅁权䑃䅂䅁允䅁䅁䅅䅁佁䉁䅉䅁㉁䑁䅑睎祁䑁䅅免㕁䑁䅁䅁䵁䅉䅅䅁䕁䅁䅁睁䵁䅁䅁权坁兄䅁权煄权䅁权㥂䅂䅁允䅁䅁䅅䅁佁䅁䅷䅁睁䍁䄴睎㕁䑁䅙䅁䵁䅉䅅䅁䕁䅁䅁睁䵁䅁䅁权潄䅄䅁权湄权䅁权瑂䅂䅁允䅁䅁䅅䅁䭁䕁䅣䅁䵁䅉䅅䅁䕁䅁䅁睁䵁䅁䅁权卂睃䅁权牄权䅁权㙂䅂䅁允䅁䅁䅅䅁佁䉁䅉䅁ぁ䑁䅕䅍睁䑁䅁䅍睁䑁䅁䅁䵁䅉䅅䅁䕁䅁䅁睁䵁䅁䅁权㙁䅄䅁权湄权䅁权䑃䅂䅁允䅁䅁䅅䅁䙁䵁䱤㑎䉬䉙䅬䍄䉁䅁䅁䅂䅁䅁䅍䅄䅁䅁䅯東䅷䅁䅯眶䅯䅁䅯兦䅑䅁䅅䅁䉁䅁䅁杄十䅁䅁䅎㑁䑁䅉䅏祁䑁䅅李穁䅁䅁䍄䉁䅁䅁䅂䅁䅁䅍䅄䅁䅁䅯睋䅷䅁䅯儷䅯䅁䅯兢䅑䅁䅅䅁䉁䅁䅁权䡂䅁䅁䍄䉁䅁䅁䅂䅁䅁䅍䅄䅁䅁䅯䅺䅷䅁䅯朶䅯䅁䅯睧䅑䅁䅅䅁䉁䅁䅁权䡂䅁䅁䍄䉁䅁䅁䅂䅁䅁䅍䅄䅁䅁䅯杮䅅䅁䅯允䅉䅁䅯杁䅉䅁䅅䅁䉁䅁䅁兂佁䕡ㅷば匳䅑杷允䅁䅁䅑䅁䑁䅁䅷䅁䭁䡁䰴䅁䭁佁䭫䅁䭁䡁䕁䅁䉁䅁䅁允䅁䅁䅕䅁䅁䅁橂唵䵁䅉䅅䅁䕁䅁䅁睁䵁䅁䅁权桂䅄䅁权牄权䅁权獄权䅁允䅁䅁䅅䅁䭁䕁䅣䅁䵁䅉䅅䅁䕁䅁䅁睁䵁䅁䅁权歃䅄䅁权瑄权䅁权療䅂䅁允䅁䅁䅅䅁䙁䱁摋㘷䝦㝓⽣䍄䉁䅁䅁䅂䅁䅁䅍䅄䅁䅁䅯材䅁䅁䅯允䅉䅁䅯杁䅉䅁䅅䅁䉁䅁䅁兂⽄䵳噢慶䐷䅑杷允䅁䅁䅑䅁䑁䅁䅷䅁䭁䕁䴴䅁䭁佁䬴䅁䭁䥁䕕䅁䉁䅁䅁允䅁䅁䅕䅁䅁䝁⭄欴䵁䅉䅅䅁䕁䅁䅁睁䵁䅁䅁权㍂䅄䅁权畄权䅁权㙂䅂䅁允䅁䅁䅅䅁䙁䅁䅁䅁䅁留䅆䍄䉁䅁䅁䅂䅁䅁䅍䅄䅁䅁䅯杷䅷䅁䅯䄶䅯䅁䅯兢䅑䅁䅅䅁䉁䅁䅁权䡂䅁䅁䍄䉁䅁䅁䅂䅁䅁䅍䅄䅁䅁䅯杄䅁䅁䅯允䅉䅁䅯睁䅉䅁䅅䅁䉁䅁䅁兂畃㑶㕄瘷歮䅑杷允䅁䅁䅑䅁䑁䅁䅷䅁䭁䕁䉣䅁䭁䅁䍅䅁䭁䅁䍍䅁䉁䅁䅁允䅁䅁䅕灘坊桶渷〴䵁䅉䅅䅁䕁䅁䅁睁䵁䅁䅁权䑄䅄䅁权潄权䅁权瑂䅂䅁允䅁䅁䅅䅁䭁䕁䅣䅁䵁䅉䅅䅁䕁䅁䅁睁䵁䅁䅁权㝄䅄䅁权灄权䅁权㙂䅂䅁允䅁䅁䅅䅁䙁䅁䅁䅁䅁佖䅆䍄䉁䅁䅁䅂䅁䅁䅍䅄䅁䅁䅯兰䅳䅁䅯䄶䅯䅁䅯来䅑䅁䅅䅁䉁䅁䅁杄佁䅁䅁杍祁䍁䄴睎穁䑁䅙䅁䵁䅉䅅䅁䕁䅁䅁睁䵁䅁䅁权灂䅄䅁权畄权䅁权獄权䅁允䅁䅁䅅䅁䭁䕁䅣䅁䵁䅉䅅䅁䕁䅁䅁睁䵁䅁䅁权畁兄䅁权牄权䅁权䙃䅂䅁允䅁䅁䅅䅁佁䉁䅉䅁祁䑁䅧䅎ㅁ䑁䅣䅍睁䑁䅁䅁䵁䅉䅅䅁䕁䅁䅁睁䵁䅁䅁权癃䅄䅁权煄权䅁权獄权䅁允䅁䅁䅅䅁䭁䕁䅣䅁䵁䅉䅅䅁䕁䅁䅁睁䵁䅁䅁权䵃睃䅁权煄权䅁权療䅂䅁允䅁䅁䅅䅁佁䅁䅷䅁睁䍁䄴免穁䑁䅣䅁䵁䅉䅅䅁䕁䅁䅁睁䵁䅁䅁权祃睃䅁权潄权䅁权療䅂䅁允䅁䅁䅅䅁佁䅁䄴䅁祁䑁䅣杌㉁䑁䅕兏䅁䅁杷允䅁䅁䅑䅁䑁䅁䅷䅁䭁䑁䴴䅁䭁佁䭧䅁䭁䡁䔰䅁䉁䅁䅁允䅁䅁䄴䅄䅁䑁䅣杌睁䑁䅉䅏䅁䅁杷允䅁䅁䅑䅁䑁䅁䅷䅁䭁䑁䱫䅁䭁佁䬰䅁䭁䡁䕁䅁䉁䅁䅁允䅁䅁䅕䉲慸䑚晴啊䵁䅉䅅䅁䕁䅁䅁睁䵁䅁䅁权扃兄䅁权潄权䅁权瑂䅂䅁允䅁䅁䅅䅁䭁䕁䅣䅁䵁䅉䅅䅁䕁䅁䅁睁䵁䅁䅁权婂䅄䅁权潄权䅁权瑂䅂䅁允䅁䅁䅅䅁佁䅁䅷䅁㕁䍁䄴免硁䑁䅫䅁䵁䅉䅅䅁䕁䅁䅁睁䵁䅁䅁权坁睃䅁权湄权䅁权㙂䅂䅁允䅁䅁䅅䅁䙁偁潙䥘䌯刹䅒䍄䉁䅁䅁䅂䅁䅁䅍䅄䅁䅁䅯睺䅷䅁䅯朷䅯䅁䅯睧䅑䅁䅅䅁䉁䅁䅁兂䅁䅁䅁䱁呲䅑杷允䅁䅁䅑䅁䑁䅁䅷䅁䭁偁䭯䅁䭁佁䭧䅁䭁䡁䕅䅁䉁䅁䅁允䅁䅁䄴杄䅁䑁䅍免畁䑁䅙睎㕁䅁䅁䍄䉁䅁䅁䅂䅁䅁䅍䅄䅁䅁䅯杗䅷䅁䅯朶䅯䅁䅯全䅑䅁䅅䅁䉁䅁䅁杄䵁䅁䅁䅍畁䑁䅅杍㑁䅁䅁䍄䉁䅁䅁䅂䅁䅁䅍䅄䅁䅁䅯䅥䅷䅁䅯眶䅯䅁䅯䄷䅯䅁䅅䅁䉁䅁䅁权䡂䅁䅁䍄䉁䅁䅁䅂䅁䅁䅍䅄䅁䅁䅯兦䅁䅁䅯权䅁䅁䅯兂䅁䅁䅅䅁䉁䅁䅁兂慂䑚晶㑔䐰䅑杷允䅁䅁䅑䅁䑁䅁䅷䅁䭁䡁䄴䅁䭁䅁䅯䅁䭁䅁䅕䅁䉁䅁䅁允䅁䅁䅕牘䩰䅄牊歊䵁䅉䅅䅁䕁䅁䅁睁䵁䅁䅁权桄䅁䅁权剁䅁䅁权䙁䅁䅁允䅁䅁䅅䅁佁䉁䅑䅁㉁䑁䅕杍睁䑁䅁䅍睁䑁䅁䅍䅁䅁杷允䅁䅁䅑䅁䑁䅁䅷䅁䭁䱁䰰䅁䭁佁䭳䅁䭁䝁䔸䅁䉁䅁䅁允䅁䅁䄴杅䅁䑁䅫䅎㑁䑁䅧免睁䑁䅑李䅁䅁杷允䅁䅁䅑䅁䑁䅁䅷䅁䭁䙁䵍䅁䭁佁䭳䅁䭁䝁䔸䅁䉁䅁䅁允䅁䅁䄴杅䅁䑁䅉䅏㉁䑁䅧兏硁䑁䅣杍䅁䅁杷允䅁䅁䅑䅁䑁䅁䅷䅁䭁佁䵳䅁䭁佁䬴䅁䭁䥁䕍䅁䉁䅁䅁允䅁䅁䅕䅁䅁䅁䝃歴䵁䅉䅅䅁䕁䅁䅁睁䵁䅁䅁权穁睃䅁权潄权䅁权㥂䅂䅁允䅁䅁䅅䅁佁䅁䄴䅁祁䑁䅧杌㍁䑁䅣兏䅁䅁杷允䅁䅁䅑䅁䑁䅁䅷䅁䭁偁䵙䅁䭁佁䭧䅁䭁䡁䔰䅁䉁䅁䅁允䅁䅁䄴䅄䅁䑁䅑杌㑁䑁䅧杍䅁䅁杷允䅁䅁䅑䅁䑁䅁䅷䅁䭁䍁䵅䅁䭁佁䭯䅁䭁䝁䔰䅁䉁䅁䅁允䅁䅁䄴权䅁䑁䅅杌穁䑁䅣䅁䵁䅉䅅䅁䕁䅁䅁睁䵁䅁䅁权乂䅄䅁权灄权䅁权獄权䅁允䅁䅁䅅䅁䭁䕁䅣䅁䵁䅉䅅䅁䕁䅁䅁睁䵁䅁䅁权䡂兄䅁权瑄权䅁权硂䅂䅁允䅁䅁䅅䅁䙁䉁䕫杖琴癳⽕䍄䉁䅁䅁䅂䅁䅁䅍䅄䅁䅁䅯䅮䅳䅁䅯朵䅯䅁䅯兦䅑䅁䅅䅁䉁䅁䅁杄䵁䅁䅁䅎畁䑁䅉䅎ㅁ䅁䅁䍄䉁䅁䅁䅂䅁䅁䅍䅄䅁䅁䅯䄯䅳䅁䅯朶䅯䅁䅯兢䅑䅁䅅䅁䉁䅁䅁杄䵁䅁䅁䅍畁䑁䅁兏穁䅁䅁䍄䉁䅁䅁䅂䅁䅁䅍䅄䅁䅁䅯睍䅷䅁䅯朶䅯䅁䅯䅣䅑䅁䅅䅁䉁䅁䅁杄䵁䅁䅁免畁䑁䅁睍ぁ䅁䅁䍄䉁䅁䅁䅂䅁䅁䅍䅄䅁䅁䅯䅎䅷䅁䅯朶䅯䅁䅯䅣䅑䅁䅅䅁䉁䅁䅁杄䵁䅁䅁䅍畁䑁䅉䅎㕁䅁䅁䍄䉁䅁䅁䅂䅁䅁䅍䅄䅁䅁䅯睢䅷䅁䅯眵䅯䅁䅯来䅑䅁䅅䅁䉁䅁䅁兂㙃片桚㙁潘睐杷允䅁䅁䅑䅁䑁䅁䅷䅁䭁䑁䵑䅁䭁佁䭯䅁䭁䡁䕅䅁䉁䅁䅁允䅁䅁䄴䅄䅁䑁䅁杌祁䑁䅉䅏䅁䅁杷允䅁䅁䅑䅁䑁䅁䅷䅁䭁䙁乍䅁䭁佁䭙䅁䭁䡁䕅䅁䉁䅁䅁允䅁䅁䄴䅄䅁䑁䅉杌ぁ䑁䅁䅎䅁䅁杷允䅁䅁䅑䅁䑁䅁䅷䅁䭁䩁䴸䅁䭁佁䭙䅁䭁䡁䔰䅁䉁䅁䅁允䅁䅁䄴䅄䅁䑁䅑杌硁䑁䅍兏䅁䅁杷允䅁䅁䅑䅁䑁䅁䅷䅁䭁䵁䱫䅁䭁佁䭙䅁䭁䡁䕅䅁䉁䅁䅁允䅁䅁䅯睒䅁䅁杷允䅁䅁䅑䅁䑁䅁䅷䅁䭁䑁䵍䅁䭁佁䭯䅁䭁䥁䕕䅁䉁䅁䅁允䅁䅁䄴䅄䅁䑁䅁杌㑁䑁䅧睍䅁䅁杷允䅁䅁䅑䅁䑁䅁䅷䅁䭁䕁䱷䅁䭁佁䭯䅁䭁䡁䕅䅁䉁䅁䅁允䅁䅁䄴䅄䅁䑁䅉杌穁䑁䅁睎䅁䅁杷允䅁䅁䅑䅁䑁䅁䅷䅁䭁䝁乷䅁䭁佁䭳䅁䭁䝁䔸䅁䉁䅁䅁允䅁䅁䄴杅䅁䑁䅉兎穁䑁䅑免祁䑁䅑䅏䅁䅁杷允䅁䅁䅑䅁䑁䅁䅷䅁䭁䉁䵷䅁䭁佁䭙䅁䭁䡁䕯䅁䉁䅁䅁允䅁䅁䄴权䅁䑁䅅杌睁䑁䅧䅁䵁䅉䅅䅁䕁䅁䅁睁䵁䅁䅁权ぁ䅄䅁权煄权䅁权䙃䅂䅁允䅁䅁䅅䅁佁䅁䅷䅁睁䍁䄴杍祁䑁䅅䅁䵁䅉䅅䅁䕁䅁䅁睁䵁䅁䅁权流睃䅁权煄权䅁权硂䅂䅁允䅁䅁䅅䅁佁䅁䅷䅁睁䍁䄴兏睁䑁䅫䅁䵁䅉䅅䅁䕁䅁䅁睁䵁䅁䅁权睄䅄䅁权畄权䅁权硂䅂䅁允䅁䅁䅅䅁䙁䅁䅁䅁䅃攴䅴䍄䉁䅁䅁䅂䅁䅁䅍䅄䅁䅁䅯睓䅳䅁䅯朶䅯䅁䅯全䅑䅁䅅䅁䉁䅁䅁杄䵁䅁䅁䅍畁䑁䅫䅍硁䅁䅁䍄䉁䅁䅁䅂䅁䅁䅍䅄䅁䅁䅯眴䅳䅁䅯朶䅯䅁䅯来䅑䅁䅅䅁䉁䅁䅁权䡂䅁䅁䍄䉁䅁䅁䅂䅁䅁䅍䅄䅁䅁䅯睊䄰䅁䅯儷䅯䅁䅯兢䅑䅁䅅䅁䉁䅁䅁权䡂䅁䅁䍄䉁䅁䅁䅂䅁䅁䅍䅄䅁䅁䅯睖䅳䅁䅯儶䅯䅁䅯䅣䅑䅁䅅䅁䉁䅁䅁兂䅁䅁䅁䥁歈䅷杷允䅁䅁䅑䅁䑁䅁䅷䅁䭁䝁䵣䅁䭁佁䭙䅁䭁䝁䔰䅁䉁䅁䅁允䅁䅁䅯睒䅁䅁杷允䅁䅁䅑䅁䑁䅁䅷䅁䭁佁䱑䅁䭁佁䭯䅁䭁䡁䕯䅁䉁䅁䅁允䅁䅁䄴䅄䅁䑁䅁杌ㅁ䑁䅣睎䅁䅁杷允䅁䅁䅑䅁䑁䅁䅷䅁䭁偁䬰䅁䭁佁䭳䅁䭁䝁䔸䅁䉁䅁䅁允䅁䅁䄴杅䅁䑁䅉李㍁䑁䅍䅍㍁䑁䅍兏䅁䅁杷允䅁䅁䅑䅁䑁䅁䅷䅁䭁䑁䱕䅁䭁佁䭧䅁䭁䝁䔰䅁䉁䅁䅁允䅁䅁䄴权䅁䑁䅣杌睁䑁䅣䅁䵁䅉䅅䅁䕁䅁䅁睁䵁䅁䅁权㥂䅄䅁权煄权䅁权硂䅂䅁允䅁䅁䅅䅁佁䅁䅷䅁睁䍁䄴李硁䑁䅕䅁䵁䅉䅅䅁䕁䅁䅁睁䵁䅁䅁权剁兄䅁权浄权䅁权獄权䅁允䅁䅁䅅䅁䭁䕁䅣䅁䵁䅉䅅䅁䕁䅁䅁睁䵁䅁䅁权奃睃䅁权潄权䅁权㙂䅂䅁允䅁䅁䅅䅁佁䅁䅷䅁祁䑁䅅杌㕁䑁䅉䅁䵁䅉䅅䅁䕁䅁䅁睁䵁䅁䅁权㑂兄䅁权煄权䅁权獄权䅁允䅁䅁䅅䅁䭁䕁䅣䅁䵁䅉䅅䅁䕁䅁䅁睁䵁䅁䅁权䉁睃䅁权湄权䅁权瑂䅂䅁允䅁䅁䅅䅁䙁䅁塲㍯㥁桃䅖䍄䉁䅁䅁䅂䅁䅁䅍䅄䅁䅁䅯䅐䅳䅁䅯朶䅯䅁䅯䄷䅯䅁䅅䅁䉁䅁䅁权䡂䅁䅁䍄䉁䅁䅁䅂䅁䅁䅍䅄䅁䅁䅯杂䄰䅁䅯朷䅯䅁䅯睧䅑䅁䅅䅁䉁䅁䅁兂䅁䅁䅁䅧噶䅑杷允䅁䅁䅑䅁䑁䅁䅷䅁䭁䍁䵣䅁䭁佁䭯䅁䭁䝁䔰䅁䉁䅁䅁允䅁䅁䄴䅄䅁䑁䅁杌㍁䑁䅑免䅁䅁杷允䅁䅁䅑䅁䑁䅁䅷䅁䭁䝁䱅䅁䭁佁䭯䅁䭁䡁䔰䅁䉁䅁䅁允䅁䅁䄴䅄䅁䑁䅅杌穁䑁䅉睎䅁䅁杷允䅁䅁䅑䅁䑁䅁䅷䅁䭁乁䅷䅁䭁䅁䍅䅁䭁䅁䍕䅁䉁䅁䅁允䅁䅁䅕汁䡤䡹瑦〰䵁䅉䅅䅁䕁䅁䅁睁䵁䅁䅁权䑃睃䅁权浄权䅁权睂䅂䅁允䅁䅁䅅䅁佁䅁䅷䅁硁䍁䄴免硁䑁䅅䅁䵁䅉䅅䅁䕁䅁䅁睁䵁䅁䅁权⽄权䅁权牄权䅁权瑂䅂䅁允䅁䅁䅅䅁佁䉁䅉䅁祁䑁䅫杍穁䑁䅉䅍睁䑁䅁䅁䵁䅉䅅䅁䕁䅁䅁睁䵁䅁䅁权䑁睃䅁权牄权䅁权瑂䅂䅁允䅁䅁䅅䅁佁䉁䅉䅁硁䑁䅉䅍穁䑁䅣䅍睁䑁䅁䅁䵁䅉䅅䅁䕁䅁䅁睁䵁䅁䅁权䙁䅄䅁权湄权䅁权獄权䅁允䅁䅁䅅䅁䭁䕁䅣䅁䵁䅉䅅䅁䕁䅁䅁睁䵁䅁䅁权䡂睃䅁权牄权䅁权䙃䅂䅁允䅁䅁䅅䅁佁䉁䅉䅁㕁䑁䅑兎㑁䑁䅅䅏睁䑁䅧䅁䵁䅉䅅䅁䕁䅁䅁睁䵁䅁䅁权䑂䅄䅁权牄权䅁权䙃䅂䅁允䅁䅁䅅䅁佁䉁䅉䅁ぁ䑁䅣李㑁䑁䅑䅍睁䑁䅁䅁䵁䅉䅅䅁䕁䅁䅁睁䵁䅁䅁权湁䅄䅁权煄权䅁权療䅂䅁允䅁䅁䅅䅁佁䅁䅷䅁睁䍁䄴睎ぁ䑁䅧䅁䵁䅉䅅䅁䕁䅁䅁睁䵁䅁䅁权湁䅄䅁权煄权䅁权睂䅂䅁允䅁䅁䅅䅁佁䅁䅷䅁硁䍁䄴䅍穁䑁䅑䅁䵁䅉䅅䅁䕁䅁䅁睁䵁䅁䅁权䝂睃䅁权瑄权䅁权硂䅂䅁允䅁䅁䅅䅁䙁䩁畨潅䅐畹⼰䍄䉁䅁䅁䅂䅁䅁䅍䅄䅁䅁䅯睊䅷䅁䅯朶䅯䅁䅯全䅑䅁䅅䅁䉁䅁䅁杄䵁䅁䅁䅍畁䑁䅧䅏穁䅁䅁䍄䉁䅁䅁䅂䅁䅁䅍䅄䅁䅁䅯其䅁䅁䅯允䅉䅁䅯兂䅉䅁䅅䅁䉁䅁䅁兂求猫潱乕潄䅑杷允䅁䅁䅑䅁䑁䅁䅷䅁䭁䝁䱧䅁䭁佁䭧䅁䭁䡁䕯䅁䉁䅁䅁允䅁䅁䄴杄䅁䑁䅅兎畁䑁䅁䅎㑁䅁䅁䍄䉁䅁䅁䅂䅁䅁䅍䅄䅁䅁䅯杊䅷䅁䅯朶䅯䅁䅯来䅑䅁䅅䅁䉁䅁䅁杄䵁䅁䅁䅍畁䑁䅙免硁䅁䅁䍄䉁䅁䅁䅂䅁䅁䅍䅄䅁䅁䅯䅋䄰䅁䅯眶䅯䅁䅯睧䅑䅁䅅䅁䉁䅁䅁杄啁䅁䅁免硁䑁䅍李睁䑁䅕䅍睁䑁䅁䅁䵁䅉䅅䅁䕁䅁䅁睁䵁䅁䅁权扁睃䅁权瑄权䅁权療䅂䅁允䅁䅁䅅䅁䙁䑁積積積㡍⽍䍄䉁䅁䅁䅂䅁䅁䅍䅄䅁䅁䅯睊䅷䅁䅯朶䅯䅁䅯睧䅑䅁䅅䅁䉁䅁䅁杄䵁䅁䅁免畁䑁䅉䅍㕁䅁䅁䍄䉁䅁䅁䅂䅁䅁䅍䅄䅁䅁䅯睊䅷䅁䅯朶䅯䅁䅯兦䅑䅁䅅䅁䉁䅁䅁杄䵁䅁䅁免畁䑁䅅䅍ㅁ䅁䅁䍄䉁䅁䅁䅂䅁䅁䅍䅄䅁䅁䅯睊䅳䅁䅯朶䅯䅁䅯䄷䅯䅁䅅䅁䉁䅁䅁权䡂䅁䅁䍄䉁䅁䅁䅂䅁䅁䅍䅄䅁䅁䅯䅈䅷䅁䅯朵䅯䅁䅯全䅑䅁䅅䅁䉁䅁䅁杄䵁䅁䅁免畁䑁䅅睍㉁䅁䅁䍄䉁䅁䅁䅂䅁䅁䅍䅄䅁䅁䅯睘䅷䅁䅯儷䅯䅁䅯兦䅑䅁䅅䅁䉁䅁䅁兂㙄浦㡱䩤䉍䅑杷允䅁䅁䅑䅁䑁䅁䅷䅁䭁䉁乁䅁䭁佁䭳䅁䭁佁䭷䅁䉁䅁䅁允䅁䅁䅯睒䅁䅁杷允䅁䅁䅑䅁䑁䅁䅷䅁䭁䭁乍䅁䭁佁䭧䅁䭁䡁䕁䅁䉁䅁䅁允䅁䅁䄴杄䅁䑁䅕䅏畁䑁䅧杍㉁䅁䅁䍄䉁䅁䅁䅂䅁䅁䅍䅄䅁䅁䅯睊䅳䅁䅯朶䅯䅁䅯睢䅑䅁䅅䅁䉁䅁䅁权䡂䅁䅁䍄䉁䅁䅁䅂䅁䅁䅍䅄䅁䅁䅯䅩䅷䅁䅯朵䅯䅁䅯全䅑䅁䅅䅁䉁䅁䅁杄䵁䅁䅁睎畁䑁䅕兏ㅁ䅁䅁䍄䉁䅁䅁䅂䅁䅁䅍䅄䅁䅁䅯儵䅷䅁䅯眶䅯䅁䅯全䅑䅁䅅䅁䉁䅁䅁杄十䅁䅁兎ぁ䑁䅧睍㕁䑁䅣䅎睁䅁䅁䍄䉁䅁䅁䅂䅁䅁䅍䅄䅁䅁䅯兢䅷䅁䅯朷䅯䅁䅯睢䅑䅁䅅䅁䉁䅁䅁兂䅁䅁䅁偣噣兑杷允䅁䅁䅑䅁䑁䅁䅷䅁䭁䙁䉷䅁䭁䅁䅑䅁䭁䅁䍑䅁䉁䅁䅁允䅁䅁䅕䅁䅁䵁眴啨䵅䅉䅅䅁䕁䅁䅁睁䵁䅁䅁权⽄䅄䅁权瑄权䅁权獄权䅁允䅁䅁䅅䅁䭁䕁䅣䅁䵁䅉䅅䅁䕁䅁䅁睁䵁䅁䅁权䭃睃䅁权瑄权䅁权硂䅂䅁允䅁䅁䅅䅁䙁乁乎桙奂敏⽑䍄䉁䅁䅁䅂䅁䅁䅍䅄䅁䅁䅯杨䅷䅁䅯儷䅯䅁䅯睧䅑䅁䅅䅁䉁䅁䅁兂䥁㉷卺䑖獺睐杷允䅁䅁䅑䅁䑁䅁䅷䅁䭁䵁䴴䅁䭁佁䭯䅁䭁佁䭷䅁䉁䅁䅁允䅁䅁䅯睒䅁䅁杷允䅁䅁䅑䅁䑁䅁䅷䅁䭁䍁䱯䅁䭁佁䬰䅁䭁佁䭷䅁䉁䅁䅁允䅁䅁䅯睒䅁䅁杷允䅁䅁䅑䅁䑁䅁䅷䅁䭁䥁䱳䅁䭁佁䭧䅁䭁䡁䕯䅁䉁䅁䅁允䅁䅁䄴䅄䅁䑁䅁杌㍁䑁䅅睎䅁䅁杷允䅁䅁䅑䅁䑁䅁䅷䅁䭁䭁䱍䅁䭁佁䭧䅁䭁䡁䕅䅁䉁䅁䅁允䅁䅁䄴䅄䅁䑁䅑杌ぁ䑁䅣免䅁䅁杷允䅁䅁䅑䅁䑁䅁䅷䅁䭁䭁䱣䅁䭁佁䭯䅁䭁䡁䔰䅁䉁䅁䅁允䅁䅁䄴䅄䅁䑁䅅杌ぁ䑁䅧杍䅁䅁杷允䅁䅁䅑䅁䑁䅁䅷䅁䭁䵁䵍䅁䭁佁䬴䅁䭁䡁䕁䅁䉁䅁䅁允䅁䅁䅕䅁䅁䅁奁据䵁䅉䅅䅁䕁䅁䅁睁䵁䅁䅁权䝁䅁䅁权剁䅁䅁权䕁杁䅁允䅁䅁䅅䅁佁䉁䅑䅁硁䑁䅑睎ぁ䑁䅙䅍睁䑁䅁䅍䅁䅁杷允䅁䅁䅑䅁䑁䅁䅷䅁䭁䵁䴴䅁䭁佁䭯䅁䭁䝁䔸䅁䉁䅁䅁允䅁䅁䄴䅄䅁䑁䅅杌硁䑁䅙兎䅁䅁杷允䅁䅁䅑䅁䑁䅁䅷䅁䭁䱁䵍䅁䭁佁䭳䅁䭁䥁䕍䅁䉁䅁䅁允䅁䅁䄴䅆䅁䑁䅅杍㍁䑁䅙䅍㑁䑁䅁睍㍁䅁䅁䍄䉁䅁䅁䅂䅁䅁䅍䅄䅁䅁䅯睤䅳䅁䅯儶䅯䅁䅯睧䅑䅁䅅䅁䉁䅁䅁兂䅁䅁䅁䑷㑈䅑杷允䅁䅁䅑䅁䑁䅁䅷䅁䭁䩁䴰䅁䭁佁䭯䅁䭁佁䭷䅁䉁䅁䅁允䅁䅁䅯睒䅁䅁杷允䅁䅁䅑䅁䑁䅁䅷䅁䭁䑁䵧䅁䭁佁䬰䅁䭁䝁䔸䅁䉁䅁䅁允䅁䅁䅕牡へ硫䕧樴䴸䅉䅅䅁䕁䅁䅁睁䵁䅁䅁权䝄䅄䅁权煄权䅁权睂䅂䅁允䅁䅁䅅䅁佁䅁䅷䅁睁䍁䄴睍㑁䑁䅣䅁䵁䅉䅅䅁䕁䅁䅁睁䵁䅁䅁权佄䅄䅁权煄权䅁权睂䅂䅁允䅁䅁䅅䅁佁䅁䅷䅁硁䍁䄴䅍ㅁ䑁䅫䅁䵁䅉䅅䅁䕁䅁䅁睁䵁䅁䅁权佄䅄䅁权煄权䅁权䙃䅂䅁允䅁䅁䅅䅁佁䅁䅷䅁硁䍁䄴杍ぁ䑁䅍䅁䵁䅉䅅䅁䕁䅁䅁睁䵁䅁䅁权㕄权䅁权灄权䅁权瑂䅂䅁允䅁䅁䅅䅁䙁䅁䅁䅁䅁癣䄹䍄䉁䅁䅁䅂䅁䅁䅍䅄䅁䅁䅯杺䅷䅁䅯儷䅯䅁䅯睧䅑䅁䅅䅁䉁䅁䅁兂橁⼲⭬牡㉺睐杷允䅁䅁䅑䅁䑁䅁䅷䅁䭁偁䵧䅁䭁佁䭧䅁䭁佁䭷䅁䉁䅁䅁允䅁䅁䅯睒䅁䅁杷允䅁䅁䅑䅁䑁䅁䅷䅁䭁䝁䉙䅁䭁䅁䅑䅁䭁䅁䍑䅁䉁䅁䅁允䅁䅁䅕䅁䅁䩯⽏ね䵅䅉䅅䅁䕁䅁䅁睁䵁䅁䅁权楂睃䅁权浄权䅁权䙃䅂䅁允䅁䅁䅅䅁佁䅁䅷䅁穁䍁䄴兏㕁䑁䅍䅁䵁䅉䅅䅁䕁䅁䅁睁䵁䅁䅁权⽂睃䅁权潄权䅁权療䅂䅁允䅁䅁䅅䅁䭁䕁䅣䅁䵁䅉䅅䅁䕁䅁䅁睁䵁䅁䅁权穄䅄䅁权牄权䅁权療䅂䅁允䅁䅁䅅䅁佁䉁䅉䅁ㅁ䑁䅍睎ㅁ䑁䅅䅍睁䑁䅁䅁䵁䅉䅅䅁䕁䅁䅁睁䵁䅁䅁权允䅄䅁权煄权䅁权療䅂䅁允䅁䅁䅅䅁佁䅁䅷䅁睁䍁䄴兏㕁䑁䅧䅁䵁䅉䅅䅁䕁䅁䅁睁䵁䅁䅁权㝄䅄䅁权灄权䅁权䙃䅂䅁允䅁䅁䅅䅁䙁䅁䅁䅁䅃买䄵䍄䉁䅁䅁䅂䅁䅁䅍䅄䅁䅁䅯䅪䄰䅁䅯朵䅯䅁䅯兦䅑䅁䅅䅁䉁䅁䅁杄䵁䅁䅁兏畁䑁䅫睎ぁ䅁䅁䍄䉁䅁䅁䅂䅁䅁䅍䅄䅁䅁䅯儱䅳䅁䅯眵䅯䅁䅯睢䅑䅁䅅䅁䉁䅁䅁兂䩃坑汄䜰楉䅑杷允䅁䅁䅑䅁䑁䅁䅷䅁䭁䙁䴸䅁䭁佁䭫䅁䭁䝁䔸䅁䉁䅁䅁允䅁䅁䅕䅁䅁佁坃唵䵁䅉䅅䅁䕁䅁䅁睁䵁䅁䅁权䕁䅄䅁权畄权䅁权硂䅂䅁允䅁䅁䅅䅁䙁䅁䅁䅁䅁爱䅔䍄䉁䅁䅁䅂䅁䅁䅍䅄䅁䅁䅯睧䅷䅁䅯眶䅯䅁䅯来䅑䅁䅅䅁䉁䅁䅁杄啁䅁䅁免ㅁ䑁䅍睎穁䑁䅍睍㍁䑁䅍䅁䵁䅉䅅䅁䕁䅁䅁睁䵁䅁䅁权䝃兄䅁权潄权䅁权䙃䅂䅁允䅁䅁䅅䅁佁䅁䄴䅁㍁䑁䅉杌㕁䑁䅅杍䅁䅁杷允䅁䅁䅑䅁䑁䅁䅷䅁䭁䱁䱁䅁䭁佁䭯䅁䭁䝁䔰䅁䉁䅁䅁允䅁䅁䄴䅄䅁䑁䅁杌ㅁ䑁䅅李䅁䅁杷允䅁䅁䅑䅁䑁䅁䅷䅁䭁䉁䵳䅁䭁佁䭧䅁䭁佁䭷䅁䉁䅁䅁允䅁䅁䅯睒䅁䅁杷允䅁䅁䅑䅁䑁䅁䅷䅁䭁䝁䵷䅁䭁佁䭧䅁䭁䥁䕕䅁䉁䅁䅁允䅁䅁䄴杄䅁䑁䅅免畁䑁䅣䅎㑁䅁䅁䍄䉁䅁䅁䅂䅁䅁䅍䅄䅁䅁䅯末䅷䅁䅯儷䅯䅁䅯睢䅑䅁䅅䅁䉁䅁䅁兂湁免獩䙈䕯䅑杷允䅁䅁䅑䅁䑁䅁䅷䅁䭁䙁䵫䅁䭁佁䭧䅁䭁䝁䔸䅁䉁䅁䅁允䅁䅁䄴杄䅁䑁䅅䅍畁䑁䅁䅎祁䅁䅁䍄䉁䅁䅁䅂䅁䅁䅍䅄䅁䅁䅯公䅷䅁䅯儶䅯䅁䅯睢䅑䅁䅅䅁䉁䅁䅁兂䅁䅁䅁䵧䝘䅑杷允䅁䅁䅑䅁䑁䅁䅷䅁䭁䍁䵣䅁䭁佁䬰䅁䭁䡁䔰䅁䉁䅁䅁允䅁䅁䅕呦ㄸ牘䩰䐸䴸䅉䅅䅁䕁䅁䅁睁䵁䅁䅁权牃䅄䅁权浄权䅁权療䅂䅁允䅁䅁䅅䅁䭁䕁䅣䅁䵁䅉䅅䅁䕁䅁䅁睁䵁䅁䅁权乂兄䅁权牄权䅁权瑂䅂䅁允䅁䅁䅅䅁䭁䕁䅣䅁䵁䅉䅅䅁䕁䅁䅁睁䵁䅁䅁权㑂兄䅁权浄权䅁权硂䅂䅁允䅁䅁䅅䅁佁䅁䅷䅁祁䍁䄴杍㉁䑁䅣䅁䵁䅉䅅䅁䕁䅁䅁睁䵁䅁䅁权䵄䅄䅁权湄权䅁权獄权䅁允䅁䅁䅅䅁䭁䕁䅣䅁䵁䅉䅅䅁䕁䅁䅁睁䵁䅁䅁权慁䅄䅁权煄权䅁权瑂䅂䅁允䅁䅁䅅䅁佁䅁䅷䅁睁䍁䄴睍㍁䑁䅑䅁䵁䅉䅅䅁䕁䅁䅁睁䵁䅁䅁权允䅄䅁权煄权䅁权睂䅂䅁允䅁䅁䅅䅁佁䅁䅯䅁睁䍁䄴兏祁䅁䅁䍄䉁䅁䅁䅂䅁䅁䅍䅄䅁䅁䅯充䅳䅁䅯䄶䅯䅁䅯兦䅑䅁䅅䅁䉁䅁䅁杄佁䅁䅁杍ㅁ䍁䄴䅍㑁䑁䅍䅁䵁䅉䅅䅁䕁䅁䅁睁䵁䅁䅁权慁睃䅁权牄权䅁权療䅂䅁允䅁䅁䅅䅁佁䉁䅑䅁硁䑁䅉李硁䑁䅑䅍㉁䑁䅕䅍䅁䅁杷允䅁䅁䅑䅁䑁䅁䅷䅁䭁䩁䰰䅁䭁佁䭫䅁䭁䡁䕁䅁䉁䅁䅁允䅁䅁䅕䅁䅁䥁歃䕺䵁䅉䅅䅁䕁䅁䅁睁䵁䅁䅁权ぃ睃䅁权畄权䅁权硂䅂䅁允䅁䅁䅅䅁䙁䅁䅁䅁䅃㡡䅒䍄䉁䅁䅁䅂䅁䅁䅍䅄䅁䅁䅯睏䅳䅁䅯䄶䅯䅁䅯来䅑䅁䅅䅁䉁䅁䅁杄佁䅁䅁兎㑁䍁䄴䅎祁䑁䅧䅁䵁䅉䅅䅁䕁䅁䅁睁䵁䅁䅁权牃睃䅁权灄权䅁权睂䅂䅁允䅁䅁䅅䅁䙁䅁䅁䅁䅁乗䅶䍄䉁䅁䅁䅂䅁䅁䅍䅄䅁䅁䅯杕䅷䅁䅯䄶䅯䅁䅯䄷䅯䅁䅅䅁䉁䅁䅁权䡂䅁䅁䍄䉁䅁䅁䅂䅁䅁䅍䅄䅁䅁䅯具䅷䅁䅯朵䅯䅁䅯䅣䅑䅁䅅䅁䉁䅁䅁杄䵁䅁䅁睍畁䑁䅕免㕁䅁䅁䍄䉁䅁䅁䅂䅁䅁䅍䅄䅁䅁䅯朶䅳䅁䅯朵䅯䅁䅯䅣䅑䅁䅅䅁䉁䅁䅁杄䵁䅁䅁杍畁䑁䅕䅍祁䅁䅁䍄䉁䅁䅁䅂䅁䅁䅍䅄䅁䅁䅯䅅䅷䅁䅯朶䅯䅁䅯全䅑䅁䅅䅁䉁䅁䅁杄䵁䅁䅁䅍畁䑁䅫免祁䅁䅁䍄䉁䅁䅁䅂䅁䅁䅍䅄䅁䅁䅯儳䅳䅁䅯儷䅯䅁䅯䄷䅯䅁䅅䅁䉁䅁䅁权䡂䅁䅁䍄䉁䅁䅁䅂䅁䅁䅍䅄䅁䅁䅯杹䅷䅁䅯朶䅯䅁䅯兢䅑䅁䅅䅁䉁䅁䅁权䡂䅁䅁䍄䉁䅁䅁䅂䅁䅁䅍䅄䅁䅁䅯杚䅳䅁䅯儷䅯䅁䅯䄷䅯䅁䅅䅁䉁䅁䅁权䡂䅁䅁䍄䉁䅁䅁䅂䅁䅁䅍䅄䅁䅁䅯䅡䅳䅁䅯䄶䅯䅁䅯全䅑䅁䅅䅁䉁䅁䅁杄佁䅁䅁免ㅁ䍁䄴䅏硁䑁䅍䅁䵁䅉䅅䅁䕁䅁䅁睁䵁䅁䅁权汄䅄䅁权煄权䅁权療䅂䅁允䅁䅁䅅䅁佁䅁䅷䅁睁䍁䄴睎㑁䑁䅕䅁䵁䅉䅅䅁䕁䅁䅁睁䵁䅁䅁权⭂睃䅁权潄权䅁权療䅂䅁允䅁䅁䅅䅁佁䅁䅷䅁㑁䍁䄴免㑁䑁䅑䅁䵁䅉䅅䅁䕁䅁䅁睁䵁䅁䅁权煂䅄䅁权煄权䅁权㙂䅂䅁允䅁䅁䅅䅁佁䅁䅯䅁睁䍁䄴䅏ぁ䅁䅁䍄䉁䅁䅁䅂䅁䅁䅍䅄䅁䅁䅯兕䅳䅁䅯朵䅯䅁䅯兣䅑䅁䅅䅁䉁䅁䅁权䡂䅁䅁䍄䉁䅁䅁䅂䅁䅁䅍䅄䅁䅁䅯杹䅷䅁䅯朶䅯䅁䅯兣䅑䅁䅅䅁䉁䅁䅁杄䵁䅁䅁䅍畁䑁䅍杍祁䅁䅁䍄䉁䅁䅁䅂䅁䅁䅍䅄䅁䅁䅯䅸䄰䅁䅯朷䅯䅁䅯来䅑䅁䅅䅁䉁䅁䅁兂䅁䅁䅁䅧丰兑杷允䅁䅁䅑䅁䑁䅁䅷䅁䭁䵁䵯䅁䭁佁䭯䅁䭁䥁䕕䅁䉁䅁䅁允䅁䅁䄴䅄䅁䑁䅁杌穁䑁䅉睍䅁䅁杷允䅁䅁䅑䅁䑁䅁䅷䅁䭁䝁䱁䅁䭁佁䭙䅁䭁佁䭷䅁䉁䅁䅁允䅁䅁䅯睒䅁䅁杷允䅁䅁䅑䅁䑁䅁䅷䅁䭁䵁䵯䅁䭁佁䭯䅁䭁䥁䕍䅁䉁䅁䅁允䅁䅁䄴䅃䅁䑁䅁杌穁䅁䅁䍄䉁䅁䅁䅂䅁䅁䅍䅄䅁䅁䅯䅫䅅䅁䅯允䅉䅁䅯杁䅉䅁䅅䅁䉁䅁䅁兂穁圫扡㑥摐䅑杷允䅁䅁䅑䅁䑁䅁䅷䅁䭁乁䵳䅁䭁佁䭳䅁䭁䝁䔸䅁䉁䅁䅁允䅁䅁䄴杅䅁䑁䅉䅎祁䑁䅣兏㍁䑁䅅兏䅁䅁杷允䅁䅁䅑䅁䑁䅁䅷䅁䭁䩁䴰䅁䭁佁䭫䅁䭁䝁䔸䅁䉁䅁䅁允䅁䅁䅕䅁䅁䥁啃獺䵁䅉䅅䅁䕁䅁䅁睁䵁䅁䅁权䑂兄䅁权煄权䅁权㙂䅂䅁允䅁䅁䅅䅁佁䅁䅷䅁祁䍁䄴䅎㉁䑁䅑䅁䵁䅉䅅䅁䕁䅁䅁睁䵁䅁䅁权㝄䅄䅁权牄权䅁权㙂䅂䅁允䅁䅁䅅䅁佁䉁䅑䅁硁䑁䅁䅎穁䑁䅫䅏睁䑁䅁䅍䅁䅁杷允䅁䅁䅑䅁䑁䅁䅷䅁䭁䭁䵷䅁䭁佁䭯䅁䭁佁䭷䅁䉁䅁䅁允䅁䅁䅯睒䅁䅁杷允䅁䅁䅑䅁䑁䅁䅷䅁䭁䝁乷䅁䭁佁䬰䅁䭁䝁䔸䅁䉁䅁䅁允䅁䅁䅕⽈奵橭偷穷䴸䅉䅅䅁䕁䅁䅁睁䵁䅁䅁权㍁睃䅁权瑄权䅁权獄权䅁允䅁䅁䅅䅁䭁䕁䅣䅁䵁䅉䅅䅁䕁䅁䅁睁䵁䅁䅁权㍁睃䅁权牄权䅁权㥂䅂䅁允䅁䅁䅅䅁佁䉁䅉䅁㑁䑁䅅免睁䑁䅁䅍睁䑁䅁䅁䵁䅉䅅䅁䕁䅁䅁睁䵁䅁䅁权㡄睃䅁权煄权䅁权㥂䅂䅁允䅁䅁䅅䅁佁䅁䅷䅁睁䍁䄴免ぁ䑁䅍䅁䵁䅉䅅䅁䕁䅁䅁睁䵁䅁䅁权獄䅄䅁权煄权䅁权䑃䅂䅁允䅁䅁䅅䅁佁䅁䅷䅁硁䍁䄴杍ぁ䑁䅫䅁䵁䅉䅅䅁䕁䅁䅁睁䵁䅁䅁权䝃䅄䅁权灄权䅁权瑂䅂䅁允䅁䅁䅅䅁䙁䅁䅁䅁䅂瑍䅎䍄䉁䅁䅁䅂䅁䅁䅍䅄䅁䅁䅯杮䅷䅁䅯朵䅯䅁䅯睢䅑䅁䅅䅁䉁䅁䅁杄䵁䅁䅁䅎畁䑁䅑兏ㅁ䅁䅁䍄䉁䅁䅁䅂䅁䅁䅍䅄䅁䅁䅯兵䅷䅁䅯朶䅯䅁䅯䅣䅑䅁䅅䅁䉁䅁䅁杄䵁䅁䅁䅍畁䑁䅫免㕁䅁䅁䍄䉁䅁䅁䅂䅁䅁䅍䅄䅁䅁䅯睅䅳䅁䅯朶䅯䅁䅯䅣䅑䅁䅅䅁䉁䅁䅁杄䵁䅁䅁䅍畁䑁䅉兏㉁䅁䅁䍄䉁䅁䅁䅂䅁䅁䅍䅄䅁䅁䅯䄵䅅䅁䅯允䅉䅁䅯兂䅉䅁䅅䅁䉁䅁䅁兂橃䍚摪䅄睮䅑杷允䅁䅁䅑䅁䑁䅁䅷䅁䭁䩁䰸䅁䭁佁䬰䅁䭁䡁䕯䅁䉁䅁䅁允䅁䅁䅕歬䱏佢㝦吰䴸䅉䅅䅁䕁䅁䅁睁䵁䅁䅁权㍁䅄䅁权潄权䅁权㥂䅂䅁允䅁䅁䅅䅁佁䅁䄴䅁祁䑁䅁杌㕁䑁䅍兏䅁䅁杷允䅁䅁䅑䅁䑁䅁䅷䅁䭁䉁䱍䅁䭁佁䭯䅁䭁䥁䕕䅁䉁䅁䅁允䅁䅁䄴䅄䅁䑁䅁杌祁䑁䅍睎䅁䅁杷允䅁䅁䅑䅁䑁䅁䅷䅁䭁䥁䵉䅁䭁佁䭫䅁䭁䡁䕁䅁䉁䅁䅁允䅁䅁䅕䅁䅁䕁呁唰䵁䅉䅅䅁䕁䅁䅁睁䵁䅁䅁权䵄睃䅁权煄权䅁权瑂䅂䅁允䅁䅁䅅䅁䭁䕁䅣䅁䵁䅉䅅䅁䕁䅁䅁睁䵁䅁䅁权卂䅄䅁权牄权䅁权䙃䅂䅁允䅁䅁䅅䅁佁䉁䅉䅁祁䑁䅍睎硁䑁䅫杍睁䑁䅑䅁䵁䅉䅅䅁䕁䅁䅁睁䵁䅁䅁权噄䅁䅁权䭁䅁䅁权䙁䅁䅁允䅁䅁䅅䅁䙁䱁へ硫䕧栱䅊䍄䉁䅁䅁䅂䅁䅁䅍䅄䅁䅁䅯䅎䄰䅁䅯朶䅯䅁䅯䅣䅑䅁䅅䅁䉁䅁䅁杄䵁䅁䅁䅍畁䑁䅉免穁䅁䅁䍄䉁䅁䅁䅂䅁䅁䅍䅄䅁䅁䅯睃䅳䅁䅯眶䅯䅁䅯来䅑䅁䅅䅁䉁䅁䅁杄十䅁䅁杍祁䑁䅧䅍睁䑁䅕䅏硁䅁䅁䍄䉁䅁䅁䅂䅁䅁䅍䅄䅁䅁䅯入䅳䅁䅯䄶䅯䅁䅯全䅑䅁䅅䅁䉁䅁䅁杄䵁䅁䅁䅎畁䑁䅫杍㍁䅁䅁䍄䉁䅁䅁䅂䅁䅁䅍䅄䅁䅁䅯睱䅳䅁䅯朶䅯䅁䅯来䅑䅁䅅䅁䉁䅁䅁杄䵁䅁䅁䅍畁䑁䅣兏㍁䅁䅁䍄䉁䅁䅁䅂䅁䅁䅍䅄䅁䅁䅯睓䅳䅁䅯朶䅯䅁䅯睢䅑䅁䅅䅁䉁䅁䅁杄䵁䅁䅁䅍畁䑁䅫睍㑁䅁䅁䍄䉁䅁䅁䅂䅁䅁䅍䅄䅁䅁䅯睏䅁䅁䅯权䅁䅁䅯䅂䅉䅁䅅䅁䉁䅁䅁兂䙄䱉祂䉡慅䅑杷允䅁䅁䅑䅁䑁䅁䅷䅁䭁䥁䵫䅁䭁佁䬴䅁䭁䡁䕁䅁䉁䅁䅁允䅁䅁䅕䅁䅁䅁䕃啬䵁䅉䅅䅁䕁䅁䅁睁䵁䅁䅁权䥂兄䅁权牄权䅁权㥂䅂䅁允䅁䅁䅅䅁佁䉁䅉䅁祁䑁䅧䅍穁䑁䅑兏㕁䑁䅫䅁䵁䅉䅅䅁䕁䅁䅁睁䵁䅁䅁权⽁允䅁权剁䅁䅁权䙁䅁䅁允䅁䅁䅅䅁佁䉁䅑䅁祁䑁䅉李睁䑁䅁䅍睁䑁䅁䅍䅁䅁杷允䅁䅁䅑䅁䑁䅁䅷䅁䭁䥁䵅䅁䭁佁䭳䅁䭁䡁䕯䅁䉁䅁䅁允䅁䅁䄴杅䅁䑁䅫免穁䑁䅁䅍睁䑁䅁䅍䅁䅁杷允䅁䅁䅑䅁䑁䅁䅷䅁䭁䕁䱕䅁䭁佁䬰䅁䭁䡁䕯䅁䉁䅁䅁允䅁䅁䅕挲㌷⭕汏稰䴸䅉䅅䅁䕁䅁䅁睁䵁䅁䅁权潂睃䅁权煄权䅁权䙃䅂䅁允䅁䅁䅅䅁佁䅁䅷䅁硁䍁䄴免祁䑁䅧䅁䵁䅉䅅䅁䕁䅁䅁睁䵁䅁䅁权奃睃䅁权浄权䅁权硂䅂䅁允䅁䅁䅅䅁佁䅁䅷䅁穁䍁䄴䅍㑁䑁䅅䅁䵁䅉䅅䅁䕁䅁䅁睁䵁䅁䅁权潄䅄䅁权浄权䅁权䙃䅂䅁允䅁䅁䅅䅁佁䅁䅷䅁穁䍁䄴䅏ぁ䑁䅙䅁䵁䅉䅅䅁䕁䅁䅁睁䵁䅁䅁权䵄睃䅁权煄权䅁权䙃䅂䅁允䅁䅁䅅䅁佁䅁䅷䅁睁䍁䄴睎祁䑁䅕䅁䵁䅉䅅䅁䕁䅁䅁睁䵁䅁䅁权䑁兄䅁权潄权䅁权療䅂䅁允䅁䅁䅅䅁佁䅁䄴䅁瑁䑁䅑杌硁䑁䅁䅎䅁䅁杷允䅁䅁䅑䅁䑁䅁䅷䅁䭁佁䵯䅁䭁佁䭧䅁䭁䡁䕅䅁䉁䅁䅁允䅁䅁䄴杄䅁䑁䅅䅍畁䑁䅉免ㅁ䅁䅁䍄䉁䅁䅁䅂䅁䅁䅍䅄䅁䅁䅯䅃䅳䅁䅯儷䅯䅁䅯睧䅑䅁䅅䅁䉁䅁䅁兂桁䡳潊敫眳睐杷允䅁䅁䅑䅁䑁䅁䅷䅁䭁䝁䰰䅁䭁佁䭯䅁䭁佁䭷䅁䉁䅁䅁允䅁䅁䅯睒䅁䅁杷允䅁䅁䅑䅁䑁䅁䅷䅁䭁䝁䰴䅁䭁佁䭯䅁䭁佁䭷䅁䉁䅁䅁允䅁䅁䅯睒䅁䅁杷允䅁䅁䅑䅁䑁䅁䅷䅁䭁乁䵍䅁䭁佁䬰䅁䭁䡁䕁䅁䉁䅁䅁允䅁䅁䅕灭婭婭婭吶䴸䅉䅅䅁䕁䅁䅁睁䵁䅁䅁权㙄权䅁权浄权䅁权瑂䅂䅁允䅁䅁䅅䅁佁䅁䅷䅁祁䍁䄴䅏穁䑁䅙䅁䵁䅉䅅䅁䕁䅁䅁睁䵁䅁䅁权㝃䅄䅁权潄权䅁权䙃䅂䅁允䅁䅁䅅䅁佁䅁䄴䅁穁䑁䅉杌祁䑁䅙睎䅁䅁杷允䅁䅁䅑䅁䑁䅁䅷䅁䭁䭁乧䅁䭁佁䭯䅁䭁䡁䕅䅁䉁䅁䅁允䅁䅁䄴䅄䅁䑁䅁杌㍁䑁䅧䅏䅁䅁杷允䅁䅁䅑䅁䑁䅁䅷䅁䭁䝁䰰䅁䭁佁䭯䅁䭁䝁䔸䅁䉁䅁䅁允䅁䅁䅯睒䅁䅁杷允䅁䅁䅑䅁䑁䅁䅷䅁䭁䝁䰴䅁䭁佁䭯䅁䭁䝁䔸䅁䉁䅁䅁允䅁䅁䄴䅄䅁䑁䅅杌㍁䑁䅙䅎䅁䅁杷允䅁䅁䅑䅁䑁䅁䅷䅁䭁䙁䱅䅁䭁佁䭯䅁䭁䡁䕯䅁䉁䅁䅁允䅁䅁䅯睒䅁䅁杷允䅁䅁䅑䅁䑁䅁䅷䅁䭁䭁乧䅁䭁佁䭙䅁䭁䡁䕁䅁䉁䅁䅁允䅁䅁䄴权䅁䑁䅁杌㍁䑁䅍䅁䵁䅉䅅䅁䕁䅁䅁睁䵁䅁䅁权䵃兄䅁权牄权䅁权瑂䅂䅁允䅁䅁䅅䅁䭁䕁䅣䅁䵁䅉䅅䅁䕁䅁䅁睁䵁䅁䅁权㝂䅁䅁权剁䅁䅁权䕁杁䅁允䅁䅁䅅䅁佁䉁䅑䅁祁䑁䅉䅏㉁䑁䅁䅍睁䑁䅁䅍䅁䅁杷允䅁䅁䅑䅁䑁䅁䅷䅁䭁䝁䰴䅁䭁佁䭯䅁䭁䥁䕍䅁䉁䅁䅁允䅁䅁䄴䅄䅁䑁䅅杌ぁ䑁䅍兏䅁䅁杷允䅁䅁䅑䅁䑁䅁䅷䅁䭁䡁䰸䅁䭁佁䭳䅁䭁䡁䕯䅁䉁䅁䅁允䅁䅁䄴䅆䅁䑁䅅李㑁䑁䅧睎ㅁ䑁䅣免祁䅁䅁䍄䉁䅁䅁䅂䅁䅁䅍䅄䅁䅁䅯䅒䅷䅁䅯䄶䅯䅁䅯兣䅑䅁䅅䅁䉁䅁䅁杄佁䅁䅁杍睁䍁䄴䅏㉁䑁䅣䅁䵁䅉䅅䅁䕁䅁䅁睁䵁䅁䅁权楂䅄䅁权畄权䅁权療䅂䅁允䅁䅁䅅䅁䙁䅁䅁䅁䅁䤰䅺䍄䉁䅁䅁䅂䅁䅁䅍䅄䅁䅁䅯眯䅯䅁䅯儶䅯䅁䅯睢䅑䅁䅅䅁䉁䅁䅁兂䅁䅁䅁䥁橃䅷杷允䅁䅁䅑䅁䑁䅁䅷䅁䭁䵁䵷䅁䭁佁䭫䅁䭁䡁䕁䅁䉁䅁䅁允䅁䅁䅕䅁䅁䱁睂唸䵁䅉䅅䅁䕁䅁䅁睁䵁䅁䅁权䑂睃䅁权灄权䅁权睂䅂䅁允䅁䅁䅅䅁䙁䅁䅁䅁䅄乬䅆䍄䉁䅁䅁䅂䅁䅁䅍䅄䅁䅁䅯兑䅷䅁䅯朶䅯䅁䅯䄷䅯䅁䅅䅁䉁䅁䅁权䡂䅁䅁䍄䉁䅁䅁䅂䅁䅁䅍䅄䅁䅁䅯兑䅷䅁䅯朶䅯䅁䅯兢䅑䅁䅅䅁䉁䅁䅁权䡂䅁䅁䍄䉁䅁䅁䅂䅁䅁䅍䅄䅁䅁䅯䅢䅳䅁䅯眶䅯䅁䅯䄷䅯䅁䅅䅁䉁䅁䅁权䡂䅁䅁䍄䉁䅁䅁䅂䅁䅁䅍䅄䅁䅁䅯睱䅳䅁䅯儷䅯䅁䅯睧䅑䅁䅅䅁䉁䅁䅁兂祄欰椱䙅㕪睐杷允䅁䅁䅑䅁䑁䅁䅷䅁䭁䡁䱯䅁䭁佁䭫䅁䭁䡁䕁䅁䉁䅁䅁允䅁䅁䅕䅁䅁䥁卄唸䵁䅉䅅䅁䕁䅁䅁睁䵁䅁䅁权楁兄䅁权畄权䅁权䙃䅂䅁允䅁䅁䅅䅁䙁䅁䅁䅁䅃㥵䅬䍄䉁䅁䅁䅂䅁䅁䅍䅄䅁䅁䅯兑䅷䅁䅯朶䅯䅁䅯睢䅑䅁䅅䅁䉁䅁䅁杄䵁䅁䅁䅍畁䑁䅧李祁䅁䅁䍄䉁䅁䅁䅂䅁䅁䅍䅄䅁䅁䅯杩䅳䅁䅯朵䅯䅁䅯兢䅑䅁䅅䅁䉁䅁䅁杄䵁䅁䅁杍畁䑁䅧䅎ぁ䅁䅁䍄䉁䅁䅁䅂䅁䅁䅍䅄䅁䅁䅯兑䅷䅁䅯朶䅯䅁䅯来䅑䅁䅅䅁䉁䅁䅁杄䵁䅁䅁䅍畁䑁䅣䅎㍁䅁䅁䍄䉁䅁䅁䅂䅁䅁䅍䅄䅁䅁䅯睬䄰䅁䅯朷䅯䅁䅯全䅑䅁䅅䅁䉁䅁䅁兂䅁䅁䅁佣䅯兑杷允䅁䅁䅑䅁䑁䅁䅷䅁䭁䅁䱅䅁䭁佁䬴䅁䭁䡁䕁䅁䉁䅁䅁允䅁䅁䅕䅁䅁䵁䑁唴䵁䅉䅅䅁䕁䅁䅁睁䵁䅁䅁权浄睃䅁权湄权䅁权㥂䅂䅁允䅁䅁䅅䅁䙁乁乎桙奂晏⽉䍄䉁䅁䅁䅂䅁䅁䅍䅄䅁䅁䅯䅆䅷䅁䅯朵䅯䅁䅯全䅑䅁䅅䅁䉁䅁䅁杄䵁䅁䅁李畁䑁䅉睍ぁ䅁䅁䍄䉁䅁䅁䅂䅁䅁䅍䅄䅁䅁䅯睩䅷䅁䅯䄶䅯䅁䅯全䅑䅁䅅䅁䉁䅁䅁杄佁䅁䅁睍穁䍁䄴䅏㉁䑁䅕䅁䵁䅉䅅䅁䕁䅁䅁睁䵁䅁䅁权㡁兄䅁权煄权䅁权獄权䅁允䅁䅁䅅䅁䭁䕁䅣䅁䵁䅉䅅䅁䕁䅁䅁睁䵁䅁䅁权畄睃䅁权湄权䅁权療䅂䅁允䅁䅁䅅䅁䙁偁湃歸㍳兩䄵䍄䉁䅁䅁䅂䅁䅁䅍䅄䅁䅁䅯䅧䄰䅁䅯朷䅯䅁䅯兣䅑䅁䅅䅁䉁䅁䅁兂䅁䅁䅁䙷䝙兑杷允䅁䅁䅑䅁䑁䅁䅷䅁䭁乁䱣䅁䭁佁䭧䅁䭁䝁䔸䅁䉁䅁䅁允䅁䅁䄴杄䅁䍁䄰免畁䑁䅁睍硁䅁䅁䍄䉁䅁䅁䅂䅁䅁䅍䅄䅁䅁䅯朳䅳䅁䅯儶䅯䅁䅯兦䅑䅁䅅䅁䉁䅁䅁兂䅁䅁䅁䍯礳䅑杷允䅁䅁䅑䅁䑁䅁䅷䅁䭁䕁䵅䅁䭁佁䭯䅁䭁䡁䔰䅁䉁䅁䅁允䅁䅁䄴䅄䅁䑁䅁杌ぁ䑁䅫睎䅁䅁杷允䅁䅁䅑䅁䑁䅁䅷䅁䭁乁䵳䅁䭁佁䭧䅁䭁䥁䕕䅁䉁䅁䅁允䅁䅁䄴杄䅁䑁䅙睍畁䑁䅁䅏ㅁ䅁䅁䍄䉁䅁䅁䅂䅁䅁䅍䅄䅁䅁䅯䅤䄰䅁䅯朷䅯䅁䅯兣䅑䅁䅅䅁䉁䅁䅁兂䅁䅁䅁䙫㡺䅑杷允䅁䅁䅑䅁䑁䅁䅷䅁䭁䥁乙䅁䭁佁䭳䅁䭁䝁䔰䅁䉁䅁䅁允䅁䅁䅯睒䅁䅁杷允䅁䅁䅑䅁䑁䅁䅷䅁䭁䡁䱙䅁䭁佁䭳䅁䭁佁䭷䅁䉁䅁䅁允䅁䅁䅯睒䅁䅁杷允䅁䅁䅑䅁䑁䅁䅷䅁䭁䕁䱑䅁䭁佁䭯䅁䭁䝁䔸䅁䉁䅁䅁允䅁䅁䄴䅄䅁䑁䅁杌硁䑁䅍兎䅁䅁杷允䅁䅁䅑䅁䑁䅁䅷䅁䭁乁䅕䅁䭁䅁䅑䅁䭁䅁䅕䅁䉁䅁䅁允䅁䅁䅕䅁䅁䝅㥪歴䵅䅉䅅䅁䕁䅁䅁睁䵁䅁䅁权奄䅁䅁权䉁杁䅁权䑁杁䅁允䅁䅁䅅䅁䙁䥁散祡摘䅂䉂䍄䉁䅁䅁䅂䅁䅁䅍䅄䅁䅁䅯杲䅳䅁䅯眶䅯䅁䅯兢䅑䅁䅅䅁䉁䅁䅁杄十䅁䅁睍㍁䑁䅉䅏㕁䑁䅁䅍睁䅁䅁䍄䉁䅁䅁䅂䅁䅁䅍䅄䅁䅁䅯睨䅷䅁䅯儷䅯䅁䅯䄷䅯䅁䅅䅁䉁䅁䅁权䡂䅁䅁䍄䉁䅁䅁䅂䅁䅁䅍䅄䅁䅁䅯睢䅳䅁䅯朶䅯䅁䅯来䅑䅁䅅䅁䉁䅁䅁杄䵁䅁䅁䅍畁䑁䅁杍ぁ䅁䅁䍄䉁䅁䅁䅂䅁䅁䅍䅄䅁䅁䅯䅒䅳䅁䅯朶䅯䅁䅯兣䅑䅁䅅䅁䉁䅁䅁杄䵁䅁䅁䅍畁䑁䅁睎硁䅁䅁䍄䉁䅁䅁䅂䅁䅁䅍䅄䅁䅁䅯䅒䅳䅁䅯朶䅯䅁䅯全䅑䅁䅅䅁䉁䅁䅁杄䵁䅁䅁䅍畁䑁䅅免ぁ䅁䅁䍄䉁䅁䅁䅂䅁䅁䅍䅄䅁䅁䅯儸䅯䅁䅯眵䅯䅁䅯兦䅑䅁䅅䅁䉁䅁䅁兂晁敨剴䉵㜷睐杷允䅁䅁䅑䅁䑁䅁䅷䅁䭁䑁䱷䅁䭁佁䬰䅁䭁䝁䔰䅁䉁䅁䅁允䅁䅁䅯睒䅁䅁杷允䅁䅁䅑䅁䑁䅁䅷䅁䭁佁䬸䅁䭁佁䭧䅁䭁䥁䕕䅁䉁䅁䅁允䅁䅁䄴䅄䅁䑁䅧杌睁䑁䅑睍䅁䅁杷允䅁䅁䅑䅁䑁䅁䅷䅁䭁䵁䰴䅁䭁佁䭯䅁䭁䥁䕕䅁䉁䅁䅁允䅁䅁䄴䅄䅁䑁䅁杌硁䑁䅅䅎䅁䅁杷允䅁䅁䅑䅁䑁䅁䅷䅁䭁䩁䴴䅁䭁佁䭳䅁䭁䥁䕍䅁䉁䅁䅁允䅁䅁䄴杅䅁䑁䅅睎㍁䑁䅉杍㉁䑁䅧杍䅁䅁杷允䅁䅁䅑䅁䑁䅁䅷䅁䭁䱁䴰䅁䭁佁䭳䅁䭁䥁䕕䅁䉁䅁䅁允䅁䅁䄴杅䅁䑁䅣䅎ぁ䑁䅁兎祁䑁䅉兎䅁䅁杷允䅁䅁䅑䅁䑁䅁䅷䅁䭁乁䵯䅁䭁佁䭣䅁䭁佁䭷䅁䉁䅁䅁允䅁䅁䅯睒䅁䅁杷允䅁䅁䅑䅁䑁䅁䅷䅁䭁䉁乍䅁䭁佁䬴䅁䭁䥁䕕䅁䉁䅁䅁允䅁䅁䅕䅁䅁䥁歁欲䵁䅉䅅䅁䕁䅁䅁睁䵁䅁䅁权睁兄䅁权潄权䅁权硂䅂䅁允䅁䅁䅅䅁䭁䕁䅣䅁䵁䅉䅅䅁䕁䅁䅁睁䵁䅁䅁权偄兄䅁权潄权䅁权㥂䅂䅁允䅁䅁䅅䅁佁䅁䄴䅁硁䑁䅁杌ㅁ䑁䅧睎䅁䅁杷允䅁䅁䅑䅁䑁䅁䅷䅁䭁偁䱉䅁䭁佁䭧䅁䭁䡁䕁䅁䉁䅁䅁允䅁䅁䄴杄䅁䑁䅅䅍畁䑁䅕兎穁䅁䅁䍄䉁䅁䅁䅂䅁䅁䅍䅄䅁䅁䅯䅍䅳䅁䅯朷䅯䅁䅯睢䅑䅁䅅䅁䉁䅁䅁兂䅁䅁䅁佹偯兑杷允䅁䅁䅑䅁䑁䅁䅷䅁䭁䑁䰴䅁䭁佁䭯䅁䭁䝁䔸䅁䉁䅁䅁允䅁䅁䄴权䅁䑁䅁杌祁䑁䅫䅁䵁䅉䅅䅁䕁䅁䅁睁䵁䅁䅁权浄睃䅁权灄权䅁权療䅂䅁允䅁䅁䅅䅁䙁䅁䅁䅁䅁焳䅢䍄䉁䅁䅁䅂䅁䅁䅍䅄䅁䅁䅯睐䅳䅁䅯朶䅯䅁䅯睢䅑䅁䅅䅁䉁䅁䅁杄䵁䅁䅁䅍畁䑁䅕䅎㕁䅁䅁䍄䉁䅁䅁䅂䅁䅁䅍䅄䅁䅁䅯䅑䅳䅁䅯朶䅯䅁䅯睢䅑䅁䅅䅁䉁䅁䅁杄䵁䅁䅁䅍畁䑁䅧杍硁䅁䅁䍄䉁䅁䅁䅂䅁䅁䅍䅄䅁䅁䅯䄴䅁䅁䅯允䅉䅁䅯杁䅉䅁䅅䅁䉁䅁䅁兂慂㈰煆捇椯䅑杷允䅁䅁䅑䅁䑁䅁䅷䅁䭁䑁䰴䅁䭁佁䭯䅁䭁䡁䕯䅁䉁䅁䅁允䅁䅁䄴䅄䅁䑁䅁杌祁䑁䅫睎䅁䅁杷允䅁䅁䅑䅁䑁䅁䅷䅁䭁䵁䵑䅁䭁佁䬰䅁䭁䡁䕯䅁䉁䅁䅁允䅁䅁䅕噎㘶兓䍷稷䴸䅉䅅䅁䕁䅁䅁睁䵁䅁䅁权⽁睃䅁权煄权䅁权㙂䅂䅁允䅁䅁䅅䅁佁䅁䅷䅁睁䍁䄴兎ㅁ䑁䅙䅁䵁䅉䅅䅁䕁䅁䅁睁䵁䅁䅁权敁䅄䅁权牄权䅁权㥂䅂䅁允䅁䅁䅅䅁佁䉁䅑䅁硁䑁䅁李㑁䑁䅙兏睁䑁䅁䅍䅁䅁杷允䅁䅁䅑䅁䑁䅁䅷䅁䭁䑁䰴䅁䭁佁䭯䅁䭁䡁䕁䅁䉁䅁䅁允䅁䅁䄴䅄䅁䑁䅁杌穁䑁䅁兏䅁䅁杷允䅁䅁䅑䅁䑁䅁䅷䅁䭁䕁䱁䅁䭁佁䭯䅁䭁䡁䕁䅁䉁䅁䅁允䅁䅁䄴䅄䅁䑁䅁杌㍁䑁䅅睎䅁䅁杷允䅁䅁䅑䅁䑁䅁䅷䅁䭁䥁䱅䅁䭁佁䭯䅁䭁䥁䕍䅁䉁䅁䅁允䅁䅁䄴䅄䅁䑁䅁杌硁䑁䅁睎䅁䅁杷允䅁䅁䅑䅁䑁䅁䅷䅁䭁䡁义䅁䭁佁䭧䅁䭁䡁䕁䅁䉁䅁䅁允䅁䅁䄴杄䅁䑁䅅杍畁䑁䅕免穁䅁䅁䍄䉁䅁䅁䅂䅁䅁䅍䅄䅁䅁䅯材䅳䅁䅯朶䅯䅁䅯兣䅑䅁䅅䅁䉁䅁䅁杄䵁䅁䅁䅍畁䑁䅍杍㉁䅁䅁䍄䉁䅁䅁䅂䅁䅁䅍䅄䅁䅁䅯睐䅳䅁䅯朶䅯䅁䅯兣䅑䅁䅅䅁䉁䅁䅁杄䵁䅁䅁䅍畁䑁䅕睍㍁䅁䅁䍄䉁䅁䅁䅂䅁䅁䅍䅄䅁䅁䅯兗䅷䅁䅯朶䅯䅁䅯䅣䅑䅁䅅䅁䉁䅁䅁杄䵁䅁䅁䅍畁䑁䅣䅍祁䅁䅁䍄䉁䅁䅁䅂䅁䅁䅍䅄䅁䅁䅯䅑䅳䅁䅯朶䅯䅁䅯兣䅑䅁䅅䅁䉁䅁䅁杄䵁䅁䅁䅍畁䑁䅣李祁䅁䅁䍄䉁䅁䅁䅂䅁䅁䅍䅄䅁䅁䅯䅴䅷䅁䅯眵䅯䅁䅯兢䅑䅁䅅䅁䉁䅁䅁兂坃⽫䝎䝶硲睐杷允䅁䅁䅑䅁䑁䅁䅷䅁䭁偁䴰䅁䭁佁䭳䅁䭁䥁䕍䅁䉁䅁䅁允䅁䅁䄴杅䅁䑁䅑睍ぁ䑁䅑杍祁䑁䅕䅍䅁䅁杷允䅁䅁䅑䅁䑁䅁䅷䅁䭁䵁乑䅁䭁佁䭯䅁䭁䝁䔸䅁䉁䅁䅁允䅁䅁䄴䅄䅁䑁䅁杌㕁䑁䅙兎䅁䅁杷允䅁䅁䅑䅁䑁䅁䅷䅁䭁䙁䵫䅁䭁佁䭣䅁䭁䡁䔰䅁䉁䅁䅁允䅁䅁䅕䥕堲桢䑌ぉ䵁䅉䅅䅁䕁䅁䅁睁䵁䅁䅁权䑁兄䅁权煄权䅁权獄权䅁允䅁䅁䅅䅁䭁䕁䅣䅁䵁䅉䅅䅁䕁䅁䅁睁䵁䅁䅁权⭁睃䅁权煄权䅁权䙃䅂䅁允䅁䅁䅅䅁佁䅁䅷䅁睁䍁䄴睍ぁ䑁䅅䅁䵁䅉䅅䅁䕁䅁䅁睁䵁䅁䅁权佃睃䅁权牄权䅁权療䅂䅁允䅁䅁䅅䅁佁䉁䅑䅁硁䑁䅙兏㑁䑁䅑李睁䑁䅕李䅁䅁杷允䅁䅁䅑䅁䑁䅁䅷䅁䭁䕁䱁䅁䭁佁䭯䅁䭁䥁䕕䅁䉁䅁䅁允䅁䅁䄴䅃䅁䑁䅁杌㑁䅁䅁䍄䉁䅁䅁䅂䅁䅁䅍䅄䅁䅁䅯杉䅳䅁䅯朶䅯䅁䅯兣䅑䅁䅅䅁䉁䅁䅁杄䵁䅁䅁䅍畁䑁䅅杍㕁䅁䅁䍄䉁䅁䅁䅂䅁䅁䅍䅄䅁䅁䅯兘䅳䅁䅯䄶䅯䅁䅯全䅑䅁䅅䅁䉁䅁䅁权䡂䅁䅁䍄䉁䅁䅁䅂䅁䅁䅍䅄䅁䅁䅯材䅳䅁䅯朶䅯䅁䅯兦䅑䅁䅅䅁䉁䅁䅁杄䵁䅁䅁䅍畁䑁䅕兏ㅁ䅁䅁䍄䉁䅁䅁䅂䅁䅁䅍䅄䅁䅁䅯䄷䅷䅁䅯䄶䅯䅁䅯来䅑䅁䅅䅁䉁䅁䅁杄䵁䅁䅁兎畁䑁䅧睍㉁䅁䅁䍄䉁䅁䅁䅂䅁䅁䅍䅄䅁䅁䅯睐䅳䅁䅯朶䅯䅁䅯兦䅑䅁䅅䅁䉁䅁䅁杄䵁䅁䅁䅍畁䑁䅕䅍㉁䅁䅁䍄䉁䅁䅁䅂䅁䅁䅍䅄䅁䅁䅯眯䅳䅁䅯眶䅯䅁䅯睧䅑䅁䅅䅁䉁䅁䅁杄十䅁䅁杍㕁䑁䅍杍㉁䑁䅅睎㕁䅁䅁䍄䉁䅁䅁䅂䅁䅁䅍䅄䅁䅁䅯內䅳䅁䅯眶䅯䅁䅯来䅑䅁䅅䅁䉁䅁䅁杄十䅁䅁兏祁䑁䅅䅍祁䑁䅉䅍祁䅁䅁䍄䉁䅁䅁䅂䅁䅁䅍䅄䅁䅁䅯䅚䅷䅁䅯儷䅯䅁䅯兣䅑䅁䅅䅁䉁䅁䅁兂䑄匹捨㡪桌睐杷允䅁䅁䅑䅁䑁䅁䅷䅁䭁偁䭣䅁䭁佁䭣䅁䭁佁䭷䅁䉁䅁䅁允䅁䅁䅯睒䅁䅁杷允䅁䅁䅑䅁䑁䅁䅷䅁䭁䕁䱁䅁䭁佁䭯䅁䭁䡁䔰䅁䉁䅁䅁允䅁䅁䄴䅄䅁䑁䅁杌㉁䑁䅧䅏䅁䅁杷允䅁䅁䅑䅁䑁䅁䅷䅁䭁䍁䉫䅁䭁䅁䅑䅁䭁䅁䍑䅁䉁䅁䅁允䅁䅁䅕䅁䅁䙧癄啒䵅䅉䅅䅁䕁䅁䅁睁䵁䅁䅁权潄睃䅁权畄权䅁权睂䅂䅁允䅁䅁䅅䅁䙁䅁䅁䅁杁界䅄䍄䉁䅁䅁䅂䅁䅁䅍䅄䅁䅁䅯䅘䅳䅁䅯朶䅯䅁䅯兢䅑䅁䅅䅁䉁䅁䅁权䡂䅁䅁䍄䉁䅁䅁䅂䅁䅁䅍䅄䅁䅁䅯杶䅳䅁䅯朷䅯䅁䅯䄷䅯䅁䅅䅁䉁䅁䅁权䡂䅁䅁䍄䉁䅁䅁䅂䅁䅁䅍䅄䅁䅁䅯睩䅷䅁䅯朶䅯䅁䅯䄷䅯䅁䅅䅁䉁䅁䅁权䡂䅁䅁䍄䉁䅁䅁䅂䅁䅁䅍䅄䅁䅁䅯睩䅷䅁䅯朶䅯䅁䅯睢䅑䅁䅅䅁䉁䅁䅁杄䵁䅁䅁䅍畁䑁䅣䅍ㅁ䅁䅁䍄䉁䅁䅁䅂䅁䅁䅍䅄䅁䅁䅯䅸䅷䅁䅯朵䅯䅁䅯来䅑䅁䅅䅁䉁䅁䅁杄䵁䅁䅁䅍畁䑁䅙杍祁䅁䅁䍄䉁䅁䅁䅂䅁䅁䅍䅄䅁䅁䅯䅆䅳䅁䅯朵䅯䅁䅯全䅑䅁䅅䅁䉁䅁䅁权䡂䅁䅁䍄䉁䅁䅁䅂䅁䅁䅍䅄䅁䅁䅯党䅳䅁䅯眵䅯䅁䅯兣䅑䅁䅅䅁䉁䅁䅁兂桄桥畓⭒慈睐杷允䅁䅁䅑䅁䑁䅁䅷䅁䭁䵁䱣䅁䭁佁䬰䅁䭁䥁䕕䅁䉁䅁䅁允䅁䅁䅕匰扌堫焵捁䵁䅉䅅䅁䕁䅁䅁睁䵁䅁䅁权捁䅄䅁权瑄权䅁权㙂䅂䅁允䅁䅁䅅䅁䙁䅁獩䙈歰⽏⼸䍄䉁䅁䅁䅂䅁䅁䅍䅄䅁䅁䅯䅊䅷䅁䅯眵䅯䅁䅯全䅑䅁䅅䅁䉁䅁䅁兂呄坔光䱗慫䅑杷允䅁䅁䅑䅁䑁䅁䅷䅁䭁䡁䵧䅁䭁佁䭫䅁䭁䡁䔰䅁䉁䅁䅁允䅁䅁䅕䅁䅁䥁㕄唱䵁䅉䅅䅁䕁䅁䅁睁䵁䅁䅁权ㅂ睃䅁权湄权䅁权㙂䅂䅁允䅁䅁䅅䅁䙁䙁啂橇慡杘䅔䍄䉁䅁䅁䅂䅁䅁䅍䅄䅁䅁䅯杏䅷䅁䅯眶䅯䅁䅯䅣䅑䅁䅅䅁䉁䅁䅁杄十䅁䅁李祁䑁䅣兏㍁䑁䅁䅍睁䅁䅁䍄䉁䅁䅁䅂䅁䅁䅍䅄䅁䅁䅯儫䅯䅁䅯儷䅯䅁䅯兢䅑䅁䅅䅁䉁䅁䅁兂十㡧䭄啯㑘睐杷允䅁䅁䅑䅁䑁䅁䅷䅁䭁䝁䱕䅁䭁佁䭣䅁䭁䝁䔰䅁䉁䅁䅁允䅁䅁䅯睒䅁䅁杷允䅁䅁䅑䅁䑁䅁䅷䅁䭁䅁乙䅁䭁佁䭯䅁䭁䝁䔰䅁䉁䅁䅁允䅁䅁䅯睒䅁䅁杷允䅁䅁䅑䅁䑁䅁䅷䅁䭁䥁䵳䅁䭁佁䭯䅁䭁䥁䕍䅁䉁䅁䅁允䅁䅁䄴䅄䅁䑁䅁杌㍁䑁䅣睍䅁䅁杷允䅁䅁䅑䅁䑁䅁䅷䅁䭁䵁䵳䅁䭁佁䬴䅁䭁䝁䔸䅁䉁䅁䅁允䅁䅁䅕䅁䅁䭁塃䔴䵁䅉䅅䅁䕁䅁䅁睁䵁䅁䅁权㡃兄䅁权畄权䅁权療䅂䅁允䅁䅁䅅䅁䙁䅁䅁䅁䅁㡍䅴䍄䉁䅁䅁䅂䅁䅁䅍䅄䅁䅁䅯权䅳䅁䅯朷䅯䅁䅯兣䅑䅁䅅䅁䉁䅁䅁兂䅁䅁䅁䵷䥣兑杷允䅁䅁䅑䅁䑁䅁䅷䅁䭁䥁䱅䅁䭁佁䭯䅁䭁䝁䔸䅁䉁䅁䅁允䅁䅁䄴䅄䅁䑁䅁杌硁䑁䅁李䅁䅁杷允䅁䅁䅑䅁䑁䅁䅷䅁䭁䙁䄴䅁䭁䉁䅅䅁䭁䅁䍑䅁䉁䅁䅁允䅁䅁䄴䅆䅁䑁䅅免穁䑁䅅兏祁䑁䅁䅍睁䅁䅁䍄䉁䅁䅁䅂䅁䅁䅍䅄䅁䅁䅯兯䅳䅁䅯儷䅯䅁䅯来䅑䅁䅅䅁䉁䅁䅁权䡂䅁䅁䍄䉁䅁䅁䅂䅁䅁䅍䅄䅁䅁䅯睹䅷䅁䅯眵䅯䅁䅯全䅑䅁䅅䅁䉁䅁䅁兂䍂余兘灉楳䅑杷允䅁䅁䅑䅁䑁䅁䅷䅁䭁䡁䱯䅁䭁佁䭣䅁䭁䡁䕯䅁䉁䅁䅁允䅁䅁䅕䉲慸䑚晶空䴸䅉䅅䅁䕁䅁䅁睁䵁䅁䅁权楃睃䅁权瑄权䅁权㙂䅂䅁允䅁䅁䅅䅁䙁䡁潎敫㠱㡐⽕䍄䉁䅁䅁䅂䅁䅁䅍䅄䅁䅁䅯䅳䅅䅁䅯允䅉䅁䅯睁䅉䅁䅅䅁䉁䅁䅁兂剁牂奣杺噌䅑杷允䅁䅁䅑䅁䑁䅁䅷䅁䭁䍁䵯䅁䭁佁䭯䅁䭁䡁䕯䅁䉁䅁䅁允䅁䅁䄴䅄䅁䑁䅁杌睁䑁䅁李䅁䅁杷允䅁䅁䅑䅁䑁䅁䅷䅁䭁䥁䱳䅁䭁佁䭯䅁䭁䝁䔸䅁䉁䅁䅁允䅁䅁䄴䅄䅁䑁䅁杌㑁䑁䅉杍䅁䅁杷允䅁䅁䅑䅁䑁䅁䅷䅁䭁䥁䵳䅁䭁佁䭯䅁䭁䡁䔰䅁䉁䅁䅁允䅁䅁䄴䅄䅁䑁䅁杌㍁䑁䅣䅏䅁䅁杷允䅁䅁䅑䅁䑁䅁䅷䅁䭁佁䵷䅁䭁佁䭳䅁䭁䥁䕕䅁䉁䅁䅁允䅁䅁䄴杅䅁䑁䅑睍祁䑁䅑䅏㕁䑁䅫䅏䅁䅁杷允䅁䅁䅑䅁䑁䅁䅷䅁䭁䕁临䅁䭁佁䬴䅁䭁䡁䔰䅁䉁䅁䅁允䅁䅁䅕䅁䅁䥁煁歸䵁䅉䅅䅁䕁䅁䅁睁䵁䅁䅁权䕄兄䅁权浄权䅁权䑃䅂䅁允䅁䅁䅅䅁佁䅁䅷䅁硁䍁䄴免穁䑁䅙䅁䵁䅉䅅䅁䕁䅁䅁睁䵁䅁䅁权佃睃䅁权潄权䅁权㙂䅂䅁允䅁䅁䅅䅁佁䅁䄴䅁祁䑁䅉杌㉁䑁䅉免䅁䅁杷允䅁䅁䅑䅁䑁䅁䅷䅁䭁䭁䱍䅁䭁佁䭫䅁䭁䡁䕅䅁䉁䅁䅁允䅁䅁䅕䅁䅁䥁㑁〱䵁䅉䅅䅁䕁䅁䅁睁䵁䅁䅁权奂䅄䅁权瑄权䅁权㥂䅂䅁允䅁䅁䅅䅁䙁䥁䉬余兘杉䅂䍄䉁䅁䅁䅂䅁䅁䅍䅄䅁䅁䅯眱䅳䅁䅯儶䅯䅁䅯兢䅑䅁䅅䅁䉁䅁䅁权䡂䅁䅁䍄䉁䅁䅁䅂䅁䅁䅍䅄䅁䅁䅯儴䅳䅁䅯眶䅯䅁䅯䄷䅯䅁䅅䅁䉁䅁䅁权䡂䅁䅁䍄䉁䅁䅁䅂䅁䅁䅍䅄䅁䅁䅯䅗䅷䅁䅯朶䅯䅁䅯全䅑䅁䅅䅁䉁䅁䅁杄䵁䅁䅁䅍畁䑁䅙睍㕁䅁䅁䍄䉁䅁䅁䅂䅁䅁䅍䅄䅁䅁䅯眱䅳䅁䅯儷䅯䅁䅯兣䅑䅁䅅䅁䉁䅁䅁兂楃扒穢搯䥔睐杷允䅁䅁䅑䅁䑁䅁䅷䅁䭁䱁䵯䅁䭁佁䭳䅁䭁䡁䕯䅁䉁䅁䅁允䅁䅁䄴杅䅁䑁䅣睎㑁䑁䅧兏睁䑁䅁䅍䅁䅁杷允䅁䅁䅑䅁䑁䅁䅷䅁䭁偁䵍䅁䭁佁䭯䅁䭁䥁䕕䅁䉁䅁䅁允䅁䅁䅯睒䅁䅁杷允䅁䅁䅑䅁䑁䅁䅷䅁䭁䡁䵙䅁䭁佁䭙䅁䭁䡁䕯䅁䉁䅁䅁允䅁䅁䄴权䅁䑁䅅杌ぁ䑁䅙䅁䵁䅉䅅䅁䕁䅁䅁睁䵁䅁䅁权㑂䅄䅁权畄权䅁权㙂䅂䅁允䅁䅁䅅䅁䙁䅁䅁䅁权敦䅆䍄䉁䅁䅁䅂䅁䅁䅍䅄䅁䅁䅯全䄰䅁䅯䄶䅯䅁䅯来䅑䅁䅅䅁䉁䅁䅁杄佁䅁䅁免睁䍁䄴免㍁䑁䅉䅁䵁䅉䅅䅁䕁䅁䅁睁䵁䅁䅁权䝄䅄䅁权煄权䅁权㙂䅂䅁允䅁䅁䅅䅁佁䅁䅷䅁睁䍁䄴睍㕁䑁䅙䅁䵁䅉䅅䅁䕁䅁䅁睁䵁䅁䅁权䝂䅄䅁权畄权䅁权瑂䅂䅁允䅁䅁䅅䅁䭁䕁䅣䅁䵁䅉䅅䅁䕁䅁䅁睁䵁䅁䅁权䙄䅄䅁权湄权䅁权瑂䅂䅁允䅁䅁䅅䅁䭁䕁䅣䅁䵁䅉䅅䅁䕁䅁䅁睁䵁䅁䅁权㍃睃䅁权牄权䅁权睂䅂䅁允䅁䅁䅅䅁佁䉁䅉䅁㍁䑁䅫兏祁䑁䅁杍睁䑁䅫䅁䵁䅉䅅䅁䕁䅁䅁睁䵁䅁䅁权ぁ睃䅁权湄权䅁权療䅂䅁允䅁䅁䅅䅁䙁乁剳桮㉙偰⼴䍄䉁䅁䅁䅂䅁䅁䅍䅄䅁䅁䅯䅚䅷䅁䅯朶䅯䅁䅯兦䅑䅁䅅䅁䉁䅁䅁杄䵁䅁䅁䅍畁䑁䅍杍㑁䅁䅁䍄䉁䅁䅁䅂䅁䅁䅍䅄䅁䅁䅯杸䅷䅁䅯朶䅯䅁䅯睧䅑䅁䅅䅁䉁䅁䅁杄䵁䅁䅁䅍畁䑁䅕李㕁䅁䅁䍄䉁䅁䅁䅂䅁䅁䅍䅄䅁䅁䅯杆䄰䅁䅯眶䅯䅁䅯兦䅑䅁䅅䅁䉁䅁䅁杄允䅁䅁睎睁䑁䅣李睁䑁䅁䅍䅁䅁杷允䅁䅁䅑䅁䑁䅁䅷䅁䭁䥁丰䅁䭁佁䬴䅁䭁䝁䔰䅁䉁䅁䅁允䅁䅁䅯睒䅁䅁杷允䅁䅁䅑䅁䑁䅁䅷䅁䭁䵁䵙䅁䭁佁䭯䅁䭁䡁䔰䅁䉁䅁䅁允䅁䅁䄴䅄䅁䑁䅁杌ㅁ䑁䅫䅎䅁䅁杷允䅁䅁䅑䅁䑁䅁䅷䅁䭁䙁乁䅁䭁佁䭯䅁䭁䝁䔰䅁䉁䅁䅁允䅁䅁䅯睒䅁䅁杷允䅁䅁䅑䅁䑁䅁䅷䅁䭁偁䭙䅁䭁佁䬴䅁䭁䥁䕍䅁䉁䅁䅁允䅁䅁䅕䅁䅁䥁噁欲䵁䅉䅅䅁䕁䅁䅁睁䵁䅁䅁权㍄权䅁权畄权䅁权䑃䅂䅁允䅁䅁䅅䅁䙁䅁䅁䅁䅁㜶䅸䍄䉁䅁䅁䅂䅁䅁䅍䅄䅁䅁䅯全䅷䅁䅯眶䅯䅁䅯兢䅑䅁䅅䅁䉁䅁䅁权䡂䅁䅁䍄䉁䅁䅁䅂䅁䅁䅍䅄䅁䅁䅯䅌䅁䅁䅯䅂䅁䅁䅯兂䅁䅁䅅䅁䉁䅁䅁兂䅁䅁䅁⭑晨兑杷允䅁䅁䅑䅁䑁䅁䅷䅁䭁䕁䱷䅁䭁佁䭙䅁䭁䥁䕕䅁䉁䅁䅁允䅁䅁䄴䅄䅁䑁䅍杌睁䑁䅍免䅁䅁杷允䅁䅁䅑䅁䑁䅁䅷䅁䭁乁䵳䅁䭁佁䬰䅁䭁䝁䔰䅁䉁䅁䅁允䅁䅁䅯睒䅁䅁杷允䅁䅁䅑䅁䑁䅁䅷䅁䭁䙁乁䅁䭁佁䭯䅁䭁䥁䕍䅁䉁䅁䅁允䅁䅁䅯睒䅁䅁杷允䅁䅁䅑䅁䑁䅁䅷䅁䭁䵁䱧䅁䭁佁䬴䅁䭁佁䭷䅁䉁䅁䅁允䅁䅁䅯睒䅁䅁杷允䅁䅁䅑䅁䑁䅁䅷䅁䭁䭁䱣䅁䭁佁䭧䅁䭁䝁䔰䅁䉁䅁䅁允䅁䅁䅯睒䅁䅁杷允䅁䅁䅑䅁䑁䅁䅷䅁䭁䵁䱕䅁䭁佁䬰䅁䭁䥁䕕䅁䉁䅁䅁允䅁䅁䅕䭇䙷扚杵あ䵁䅉䅅䅁䕁䅁䅁睁䵁䅁䅁权敃䅄䅁权灄权䅁权獄权䅁允䅁䅁䅅䅁䭁䕁䅣䅁䵁䅉䅅䅁䕁䅁䅁睁䵁䅁䅁权晄䅁䅁权剁䅁䅁权䙁䅁䅁允䅁䅁䅅䅁佁䉁䅑䅁穁䑁䅣䅏㑁䑁䅁䅍睁䑁䅁䅍䅁䅁杷允䅁䅁䅑䅁䑁䅁䅷䅁䭁䡁䵙䅁䭁佁䬴䅁䭁䡁䕁䅁䉁䅁䅁允䅁䅁䅕䅁䅁䕁扃啂䵅䅉䅅䅁䕁䅁䅁睁䵁䅁䅁权㑄䅄䅁权畄权䅁权瑂䅂䅁允䅁䅁䅅䅁䭁䕁䅣䅁䵁䅉䅅䅁䕁䅁䅁睁䵁䅁䅁权敂睃䅁权潄权䅁权療䅂䅁允䅁䅁䅅䅁佁䅁䅷䅁ㅁ䑁䅧杌ㅁ䑁䅧䅁䵁䅉䅅䅁䕁䅁䅁睁䵁䅁䅁权塂䅄䅁权畄权䅁权獄权䅁允䅁䅁䅅䅁䭁䕁䅣䅁䵁䅉䅅䅁䕁䅁䅁睁䵁䅁䅁权噃睃䅁权牄权䅁权㙂䅂䅁允䅁䅁䅅䅁佁䉁䅑䅁硁䑁䅉䅎ぁ䑁䅙睍㑁䑁䅅䅎䅁䅁杷允䅁䅁䅑䅁䑁䅁䅷䅁䭁乁䵑䅁䭁佁䭯䅁䭁䡁䔰䅁䉁䅁䅁允䅁䅁䄴䅄䅁䑁䅁杌㍁䑁䅣睍䅁䅁杷允䅁䅁䅑䅁䑁䅁䅷䅁䭁䵁䵷䅁䭁佁䬴䅁䭁䥁䕍䅁䉁䅁䅁允䅁䅁䅕䅁䅁䩁橁欹䵁䅉䅅䅁䕁䅁䅁睁䵁䅁䅁权允睃䅁权煄权䅁权瑂䅂䅁允䅁䅁䅅䅁䭁䕁䅣䅁䵁䅉䅅䅁䕁䅁䅁睁䵁䅁䅁权硄权䅁权潄权䅁权㙂䅂䅁允䅁䅁䅅䅁佁䅁䄴䅁穁䑁䅫杌㕁䑁䅣兏䅁䅁杷允䅁䅁䅑䅁䑁䅁䅷䅁䭁䡁䱙䅁䭁佁䬰䅁䭁䡁䕅䅁䉁䅁䅁允䅁䅁䅕癱午坔光䐴䴸䅉䅅䅁䕁䅁䅁睁䵁䅁䅁权允睃䅁权煄权䅁权㙂䅂䅁允䅁䅁䅅䅁佁䅁䅷䅁睁䍁䄴免ㅁ䑁䅙䅁䵁䅉䅅䅁䕁䅁䅁睁䵁䅁䅁权ㅂ睃䅁权浄权䅁权睂䅂䅁允䅁䅁䅅䅁佁䅁䅷䅁硁䍁䄴䅎穁䑁䅧䅁䵁䅉䅅䅁䕁䅁䅁睁䵁䅁䅁权ㅂ䅄䅁权灄权䅁权獄权䅁允䅁䅁䅅䅁䭁䕁䅣䅁䵁䅉䅅䅁䕁䅁䅁睁䵁䅁䅁权楄睃䅁权瑄权䅁权睂䅂䅁允䅁䅁䅅䅁䙁䱁摋㘷䝦㝓⽣䍄䉁䅁䅁䅂䅁䅁䅍䅄䅁䅁䅯督䅷䅁䅯儶䅯䅁䅯来䅑䅁䅅䅁䉁䅁䅁兂䅁䅁䅁䱁煹䅑杷允䅁䅁䅑䅁䑁䅁䅷䅁䭁䉁䱅䅁䭁佁䭣䅁䭁䥁䕍䅁䉁䅁䅁允䅁䅁䅕㑋坣挲㌶䕋䵁䅉䅅䅁䕁䅁䅁睁䵁䅁䅁权允兄䅁权潄权䅁权㥂䅂䅁允䅁䅁䅅䅁佁䅁䅷䅁㍁䍁䄴兎㑁䑁䅣䅁䵁䅉䅅䅁䕁䅁䅁睁䵁䅁䅁权䕁睃䅁权煄权䅁权睂䅂䅁允䅁䅁䅅䅁䭁䕁䅣䅁䵁䅉䅅䅁䕁䅁䅁睁䵁䅁䅁权橃䅄䅁权煄权䅁权獄权䅁允䅁䅁䅅䅁䭁䕁䅣䅁䵁䅉䅅䅁䕁䅁䅁睁䵁䅁䅁权䑃睃䅁权浄权䅁权㥂䅂䅁允䅁䅁䅅䅁佁䅁䅷䅁硁䍁䄴睍硁䑁䅉䅁䵁䅉䅅䅁䕁䅁䅁睁䵁䅁䅁权㉁兄䅁权煄权䅁权療䅂䅁允䅁䅁䅅䅁佁䅁䅷䅁硁䍁䄴睎祁䑁䅙䅁䵁䅉䅅䅁䕁䅁䅁睁䵁䅁䅁权塃睃䅁权瑄权䅁权硂䅂䅁允䅁䅁䅅䅁䙁䅁摑剣丷摫⽧䍄䉁䅁䅁䅂䅁䅁䅍䅄䅁䅁䅯眳䅳䅁䅯䄶䅯䅁䅯䅣䅑䅁䅅䅁䉁䅁䅁杄佁䅁䅁睍ㅁ䍁䄴䅎㕁䑁䅕䅁䵁䅉䅅䅁䕁䅁䅁睁䵁䅁䅁权㑁睃䅁权浄权䅁权㙂䅂䅁允䅁䅁䅅䅁佁䅁䅷䅁祁䍁䄴睍ぁ䑁䅫䅁䵁䅉䅅䅁䕁䅁䅁睁䵁䅁䅁权潁䅄䅁权牄权䅁权䙃䅂䅁允䅁䅁䅅䅁佁䉁䅉䅁㉁䑁䅙免㑁䑁䅫䅍睁䑁䅁䅁䵁䅉䅅䅁䕁䅁䅁睁䵁䅁䅁权㥃睃䅁权瑄权䅁权䙃䅂䅁允䅁䅁䅅䅁䙁䕁桪桥畓⭒⼰䍄䉁䅁䅁䅂䅁䅁䅍䅄䅁䅁䅯䅬䅁䅁䅯允䅉䅁䅯杁䅉䅁䅅䅁䉁䅁䅁兂䑁瑲獃㑪䴷䅑杷允䅁䅁䅑䅁䑁䅁䅷䅁䭁䱁䱷䅁䭁佁䭳䅁䭁佁䭷䅁䉁䅁䅁允䅁䅁䅯睒䅁䅁杷允䅁䅁䅑䅁䑁䅁䅷䅁䭁䍁䴸䅁䭁佁䬴䅁䭁䡁䔰䅁䉁䅁䅁允䅁䅁䅕䅁䅁䙁煃挸䵁䅉䅅䅁䕁䅁䅁睁䵁䅁䅁权⭃允䅁权䕁䅁䅁权䕁杁䅁允䅁䅁䅅䅁䙁䅁䅁䅁塄㉚䉚䍄䉁䅁䅁䅂䅁䅁䅍䅄䅁䅁䅯允䄰䅁䅯眶䅯䅁䅯兢䅑䅁䅅䅁䉁䅁䅁权䡂䅁䅁䍄䉁䅁䅁䅂䅁䅁䅍䅄䅁䅁䅯杍䅳䅁䅯䄶䅯䅁䅯兢䅑䅁䅅䅁䉁䅁䅁杄佁䅁䅁免穁䍁䄴免ぁ䑁䅅䅁䵁䅉䅅䅁䕁䅁䅁睁䵁䅁䅁权㝄䅄䅁权煄权䅁权獄权䅁允䅁䅁䅅䅁䭁䕁䅣䅁䵁䅉䅅䅁䕁䅁䅁睁䵁䅁䅁权㕁䅄䅁权牄权䅁权㙂䅂䅁允䅁䅁䅅䅁佁䉁䅉䅁㍁䑁䅧䅎ㅁ䑁䅉䅍睁䑁䅁䅁䵁䅉䅅䅁䕁䅁䅁睁䵁䅁䅁权佄䅄䅁权瑄权䅁权㥂䅂䅁允䅁䅁䅅䅁䙁䕁杊搵楁⼲⽣䍄䉁䅁䅁䅂䅁䅁䅍䅄䅁䅁䅯杰䄰䅁䅯朶䅯䅁䅯兢䅑䅁䅅䅁䉁䅁䅁杄䵁䅁䅁䅍畁䑁䅑睍硁䅁䅁䍄䉁䅁䅁䅂䅁䅁䅍䅄䅁䅁䅯眫䅷䅁䅯朶䅯䅁䅯兢䅑䅁䅅䅁䉁䅁䅁权䡂䅁䅁䍄䉁䅁䅁䅂䅁䅁䅍䅄䅁䅁䅯睬䄰䅁䅯朶䅯䅁䅯睧䅑䅁䅅䅁䉁䅁䅁杄䭁䅁䅁䅍畁䑁䅙兏䅁䅁杷允䅁䅁䅑䅁䑁䅁䅷䅁䭁䑁丸䅁䭁佁䬰䅁䭁䡁䕯䅁䉁䅁䅁允䅁䅁䅕牣坋䉊儸樹䴸䅉䅅䅁䕁䅁䅁睁䵁䅁䅁权祄睃䅁权浄权䅁权䑃䅂䅁允䅁䅁䅅䅁佁䅁䅷䅁硁䍁䄴䅍ㅁ䑁䅉䅁䵁䅉䅅䅁䕁䅁䅁睁䵁䅁䅁权䉃䅄䅁权牄权䅁权䑃䅂䅁允䅁䅁䅅䅁佁䉁䅉䅁㍁䑁䅑兎睁䑁䅁䅍睁䑁䅁䅁䵁䅉䅅䅁䕁䅁䅁睁䵁䅁䅁权啁䅁䅁权䉁杁䅁权䙁杁䅁允䅁䅁䅅䅁䙁䕁䥎㕊䵺畎䅊䍄䉁䅁䅁䅂䅁䅁䅍䅄䅁䅁䅯眫䅷䅁䅯朶䅯䅁䅯兦䅑䅁䅅䅁䉁䅁䅁杄䵁䅁䅁䅍畁䑁䅣䅍ぁ䅁䅁䍄䉁䅁䅁䅂䅁䅁䅍䅄䅁䅁䅯杙䄰䅁䅯眶䅯䅁䅯睧䅑䅁䅅䅁䉁䅁䅁杄十䅁䅁睎硁䑁䅫睍ㅁ䑁䅙兎ㅁ䅁䅁䍄䉁䅁䅁䅂䅁䅁䅍䅄䅁䅁䅯杵䅳䅁䅯眵䅯䅁䅯䅣䅑䅁䅅䅁䉁䅁䅁兂佁扌摋㘷塣䅑杷允䅁䅁䅑䅁䑁䅁䅷䅁䭁偁䱁䅁䭁佁䭫䅁䭁䡁䕅䅁䉁䅁䅁允䅁䅁䅕䅁䅁䑁穂䕁䵅䅉䅅䅁䕁䅁䅁睁䵁䅁䅁权䍄兄䅁权煄权䅁权䙃䅂䅁允䅁䅁䅅䅁佁䅁䅷䅁睁䍁䄴䅎穁䑁䅉䅁䵁䅉䅅䅁䕁䅁䅁睁䵁䅁䅁权汁睃䅁权潄权䅁权㙂䅂䅁允䅁䅁䅅䅁佁䅁䄴䅁硁䑁䅉杌祁䑁䅫李䅁䅁杷允䅁䅁䅑䅁䑁䅁䅷䅁䭁偁䴴䅁䭁佁䭯䅁䭁佁䭷䅁䉁䅁䅁允䅁䅁䅯睒䅁䅁杷允䅁䅁䅑䅁䑁䅁䅷䅁䭁䉁䱑䅁䭁佁䭣䅁䭁䡁䕯䅁䉁䅁䅁允䅁䅁䅕㡒丱照桁启䴸䅉䅅䅁䕁䅁䅁睁䵁䅁䅁权㥄睃䅁权湄权䅁权㥂䅂䅁允䅁䅁䅅䅁䙁䱁䩰䅄牉硨䅒䍄䉁䅁䅁䅂䅁䅁䅍䅄䅁䅁䅯术䅷䅁䅯朶䅯䅁䅯来䅑䅁䅅䅁䉁䅁䅁杄䵁䅁䅁䅍畁䑁䅧䅏硁䅁䅁䍄䉁䅁䅁䅂䅁䅁䅍䅄䅁䅁䅯杅䄰䅁䅯儷䅯䅁䅯全䅑䅁䅅䅁䉁䅁䅁兂敂歵䵫楁㍶睐杷允䅁䅁䅑䅁䑁䅁䅷䅁䭁䡁䵙䅁䭁佁䭙䅁䭁䝁䔰䅁䉁䅁䅁允䅁䅁䅯睒䅁䅁杷允䅁䅁䅑䅁䑁䅁䅷䅁䭁䉁乙䅁䭁佁䭙䅁䭁䡁䕅䅁䉁䅁䅁允䅁䅁䄴䅂䅁䑁䅕䅁䵁䅉䅅䅁䕁䅁䅁睁䵁䅁䅁权乂䅄䅁权湄权䅁权䙃䅂䅁允䅁䅁䅅䅁䙁䩁瘷㡰䱚睎䅬䍄䉁䅁䅁䅂䅁䅁䅍䅄䅁䅁䅯睡䄰䅁䅯儷䅯䅁䅯睢䅑䅁䅅䅁䉁䅁䅁兂癁匳䝑婧托睐杷允䅁䅁䅑䅁䑁䅁䅷䅁䭁䱁䰴䅁䭁佁䭯䅁䭁䥁䕕䅁䉁䅁䅁允䅁䅁䄴䅄䅁䑁䅅杌ㅁ䑁䅙兏䅁䅁杷允䅁䅁䅑䅁䑁䅁䅷䅁䭁䙁䱫䅁䭁佁䭫䅁䭁䡁䕁䅁䉁䅁䅁允䅁䅁䅕䅁䅁䡁汃歍䵅䅉䅅䅁䕁䅁䅁睁䵁䅁䅁权汄䅄䅁权牄权䅁权療䅂䅁允䅁䅁䅅䅁佁䉁䅉䅁ㅁ䑁䅑兎ㅁ䑁䅉䅏㉁䑁䅫䅁䵁䅉䅅䅁䕁䅁䅁睁䵁䅁䅁权剃睃䅁权潄权䅁权䑃䅂䅁允䅁䅁䅅䅁佁䅁䄴䅁硁䑁䅁杌祁䑁䅅䅎䅁䅁杷允䅁䅁䅑䅁䑁䅁䅷䅁䭁䱁䰰䅁䭁佁䬴䅁䭁䝁䔰䅁䉁䅁䅁允䅁䅁䅯睒䅁䅁杷允䅁䅁䅑䅁䑁䅁䅷䅁䭁䩁䵫䅁䭁佁䭫䅁䭁䡁䕯䅁䉁䅁䅁允䅁䅁䅕䅁䅁䉁煁欹䵁䅉䅅䅁䕁䅁䅁睁䵁䅁䅁权歃䅄䅁权牄权䅁权䑃䅂䅁允䅁䅁䅅䅁佁䉁䅑䅁硁䑁䅍䅎祁䑁䅍䅍ぁ䑁䅫䅎䅁䅁杷允䅁䅁䅑䅁䑁䅁䅷䅁䭁䡁乧䅁䭁佁䬴䅁䭁䡁䔰䅁䉁䅁䅁允䅁䅁䅕䅁䅁䵁㙂䕁䵅䅉䅅䅁䕁䅁䅁睁䵁䅁䅁权剁兄䅁权牄权䅁权䙃䅂䅁允䅁䅁䅅䅁佁䉁䅉䅁㉁䑁䅍兎㍁䑁䅅李ぁ䑁䅧䅁䵁䅉䅅䅁䕁䅁䅁睁䵁䅁䅁权啁睃䅁权瑄权䅁权療䅂䅁允䅁䅁䅅䅁䙁䭁愹浙䜫獦⽷䍄䉁䅁䅁䅂䅁䅁䅍䅄䅁䅁䅯杕䅳䅁䅯儶䅯䅁䅯兦䅑䅁䅅䅁䉁䅁䅁兂䅁䅁䅁䅁㕂䅑杷允䅁䅁䅑䅁䑁䅁䅷䅁䭁䝁䱑䅁䭁佁䭫䅁䭁佁䭷䅁䉁䅁䅁允䅁䅁䅯睒䅁䅁杷允䅁䅁䅑䅁䑁䅁䅷䅁䭁䡁䈸䅁䭁䅁䅑䅁䭁䅁䍑䅁䉁䅁䅁允䅁䅁䅕䅁䅁䩙㡌䕫䵅䅉䅅䅁䕁䅁䅁睁䵁䅁䅁权穁睃䅁权牄权䅁权療䅂䅁允䅁䅁䅅䅁佁䉁䅉䅁㉁䑁䅣杍睁䑁䅁䅍睁䑁䅁䅁䵁䅉䅅䅁䕁䅁䅁睁䵁䅁䅁权畂睃䅁权瑄权䅁权䑃䅂䅁允䅁䅁䅅䅁䙁乁乎桙奂捏⽑䍄䉁䅁䅁䅂䅁䅁䅍䅄䅁䅁䅯䅡䄰䅁䅯眵䅯䅁䅯兣䅑䅁䅅䅁䉁䅁䅁兂晄硂呩灑㍘睐杷允䅁䅁䅑䅁䑁䅁䅷䅁䭁䍁乍䅁䭁佁䭙䅁䭁䡁䔰䅁䉁䅁䅁允䅁䅁䅯睒䅁䅁杷允䅁䅁䅑䅁䑁䅁䅷䅁䭁䙁䱧䅁䭁佁䭯䅁䭁䡁䕯䅁䉁䅁䅁允䅁䅁䄴䅄䅁䑁䅁杌㍁䑁䅑䅎䅁䅁杷允䅁䅁䅑䅁䑁䅁䅷䅁䭁䭁䅫䅁䭁䉁䅅䅁䭁䅁䅕䅁䉁䅁䅁允䅁䅁䄴䅆䅁䑁䅣李祁䑁䅍䅍睁䑁䅁䅍睁䅁䅁䍄䉁䅁䅁䅂䅁䅁䅍䅄䅁䅁䅯杏䅷䅁䅯朷䅯䅁䅯睧䅑䅁䅅䅁䉁䅁䅁兂䅁䅁䅁䭷楔䅑杷允䅁䅁䅑䅁䑁䅁䅷䅁䭁䝁䵳䅁䭁佁䭙䅁䭁䡁䔰䅁䉁䅁䅁允䅁䅁䄴䅄䅁䑁䅅杌祁䑁䅕兎䅁䅁杷允䅁䅁䅑䅁䑁䅁䅷䅁䭁䝁䱳䅁䭁佁䭣䅁䭁䡁䕁䅁䉁䅁䅁允䅁䅁䅕㑋坣挲㌷㜯䴸䅉䅅䅁䕁䅁䅁睁䵁䅁䅁权䕄䅄䅁权湄权䅁权獄权䅁允䅁䅁䅅䅁䭁䕁䅣䅁䵁䅉䅅䅁䕁䅁䅁睁䵁䅁䅁权䍁睃䅁权煄权䅁权療䅂䅁允䅁䅁䅅䅁佁䅁䅷䅁睁䍁䄴免㍁䑁䅙䅁䵁䅉䅅䅁䕁䅁䅁睁䵁䅁䅁权扁兄䅁权煄权䅁权䑃䅂䅁允䅁䅁䅅䅁䭁䕁䅣䅁䵁䅉䅅䅁䕁䅁䅁睁䵁䅁䅁权潁兄䅁权煄权䅁权獄权䅁允䅁䅁䅅䅁䭁䕁䅣䅁䵁䅉䅅䅁䕁䅁䅁睁䵁䅁䅁权療睃䅁权牄权䅁权瑂䅂䅁允䅁䅁䅅䅁䭁䕁䅣䅁䵁䅉䅅䅁䕁䅁䅁睁䵁䅁䅁权㡃兄䅁权湄权䅁权瑂䅂䅁允䅁䅁䅅䅁䭁䕁䅣䅁䵁䅉䅅䅁䕁䅁䅁睁䵁䅁䅁权畂䅄䅁权煄权䅁权療䅂䅁允䅁䅁䅅䅁佁䅁䅷䅁硁䍁䄴䅍㉁䑁䅫䅁䵁䅉䅅䅁䕁䅁䅁睁䵁䅁䅁权䡄睃䅁权畄权䅁权䑃䅂䅁允䅁䅁䅅䅁䙁䅁䅁䅁杂甲䅬䍄䉁䅁䅁䅂䅁䅁䅍䅄䅁䅁䅯睢䅷䅁䅯朶䅯䅁䅯睢䅑䅁䅅䅁䉁䅁䅁权䡂䅁䅁䍄䉁䅁䅁䅂䅁䅁䅍䅄䅁䅁䅯䅮䅷䅁䅯䄶䅯䅁䅯兢䅑䅁䅅䅁䉁䅁䅁权䡂䅁䅁䍄䉁䅁䅁䅂䅁䅁䅍䅄䅁䅁䅯䅅䅷䅁䅯朵䅯䅁䅯睢䅑䅁䅅䅁䉁䅁䅁杄䵁䅁䅁䅎畁䑁䅍免穁䅁䅁䍄䉁䅁䅁䅂䅁䅁䅍䅄䅁䅁䅯䅣䅷䅁䅯朶䅯䅁䅯睢䅑䅁䅅䅁䉁䅁䅁权䡂䅁䅁䍄䉁䅁䅁䅂䅁䅁䅍䅄䅁䅁䅯䅋䄰䅁䅯朶䅯䅁䅯睢䅑䅁䅅䅁䉁䅁䅁杄䵁䅁䅁䅍畁䑁䅙睎㉁䅁䅁䍄䉁䅁䅁䅂䅁䅁䅍䅄䅁䅁䅯䅬䄰䅁䅯儶䅯䅁䅯兣䅑䅁䅅䅁䉁䅁䅁兂䅁䅁䅁䙁㕡䅑杷允䅁䅁䅑䅁䑁䅁䅷䅁䭁䱁䱁䅁䭁佁䭣䅁䭁佁䭷䅁䉁䅁䅁允䅁䅁䅯睒䅁䅁杷允䅁䅁䅑䅁䑁䅁䅷䅁䭁䥁丰䅁䭁佁䬰䅁䭁䡁䔰䅁䉁䅁䅁允䅁䅁䅕⼲⭬牡へ稰䴸䅉䅅䅁䕁䅁䅁睁䵁䅁䅁权祃睃䅁权湄权䅁权獄权䅁允䅁䅁䅅䅁䭁䕁䅣䅁䵁䅉䅅䅁䕁䅁䅁睁䵁䅁䅁权䥁䅄䅁权浄权䅁权睂䅂䅁允䅁䅁䅅䅁佁䅁䅷䅁硁䍁䄴免ㅁ䑁䅣䅁䵁䅉䅅䅁䕁䅁䅁睁䵁䅁䅁权癁兄䅁权牄权䅁权䙃䅂䅁允䅁䅁䅅䅁佁䉁䅉䅁硁䑁䅙兏㑁䑁䅣䅏ぁ䑁䅉䅁䵁䅉䅅䅁䕁䅁䅁睁䵁䅁䅁权浃兄䅁权牄权䅁权㙂䅂䅁允䅁䅁䅅䅁佁䉁䅑䅁硁䑁䅑李㕁䑁䅕䅍㑁䑁䅑免䅁䅁杷允䅁䅁䅑䅁䑁䅁䅷䅁䭁䩁䉯䅁䭁䅁䍅䅁䭁䅁䍉䅁䉁䅁䅁允䅁䅁䅕穋䥰材㙹歶䵁䅉䅅䅁䕁䅁䅁睁䵁䅁䅁权坄睃䅁权灄权䅁权䙃䅂䅁允䅁䅁䅅䅁䙁䅁䅁䅁䅃瑰䅊䍄䉁䅁䅁䅂䅁䅁䅍䅄䅁䅁䅯䅲䅷䅁䅯儶䅯䅁䅯兢䅑䅁䅅䅁䉁䅁䅁兂䅁䅁䅁䭙申䅑杷允䅁䅁䅑䅁䑁䅁䅷䅁䭁䱁䵫䅁䭁佁䭳䅁䭁佁䭷䅁䉁䅁䅁允䅁䅁䅯睒䅁䅁杷允䅁䅁䅑䅁䑁䅁䅷䅁䭁䅁䱯䅁䭁佁䬴䅁䭁䝁䔰䅁䉁䅁䅁允䅁䅁䅯睒䅁䅁杷允䅁䅁䅑䅁䑁䅁䅷䅁䭁䵁䵕䅁䭁佁䭳䅁䭁䡁䔰䅁䉁䅁䅁允䅁䅁䄴杅䅁䑁䅕兎㕁䑁䅍睍㉁䑁䅙免䅁䅁杷允䅁䅁䅑䅁䑁䅁䅷䅁䭁䅁䵉䅁䭁佁䭯䅁䭁䡁䕯䅁䉁䅁䅁允䅁䅁䄴䅄䅁䑁䅁杌㉁䑁䅁免䅁䅁杷允䅁䅁䅑䅁䑁䅁䅷䅁䭁䭁䴴䅁䭁佁䭣䅁䭁䡁䕯䅁䉁䅁䅁允䅁䅁䅕余兘瑉㕴捅䵁䅉䅅䅁䕁䅁䅁睁䵁䅁䅁权兂兄䅁权湄权䅁权㥂䅂䅁允䅁䅁䅅䅁䙁䭁啄挳煂捕⽍䍄䉁䅁䅁䅂䅁䅁䅍䅄䅁䅁䅯䅺䅳䅁䅯儶䅯䅁䅯全䅑䅁䅅䅁䉁䅁䅁兂䅁䅁䅁䕁㉔䅑杷允䅁䅁䅑䅁䑁䅁䅷䅁䭁䡁䵉䅁䭁佁䭧䅁䭁䥁䕍䅁䉁䅁䅁允䅁䅁䄴杂䅁䑁䅍䅍䅁䅁杷允䅁䅁䅑䅁䑁䅁䅷䅁䭁䍁乧䅁䭁佁䭯䅁䭁䡁䕯䅁䉁䅁䅁允䅁䅁䄴䅄䅁䑁䅁杌㉁䑁䅙免䅁䅁杷允䅁䅁䅑䅁䑁䅁䅷䅁䭁䥁乷䅁䭁佁䭙䅁䭁䡁䕯䅁䉁䅁䅁允䅁䅁䄴权䅁䑁䅧杌睁䑁䅣䅁䵁䅉䅅䅁䕁䅁䅁睁䵁䅁䅁权ㅃ睃䅁权潄权䅁权㥂䅂䅁允䅁䅁䅅䅁佁䅁䄴䅁硁䑁䅣杌睁䑁䅙睎䅁䅁杷允䅁䅁䅑䅁䑁䅁䅷䅁䭁䉁䵯䅁䭁佁䬰䅁䭁佁䭷䅁䉁䅁䅁允䅁䅁䅯睒䅁䅁杷允䅁䅁䅑䅁䑁䅁䅷䅁䭁䕁䱕䅁䭁佁䬴䅁䭁䥁䕕䅁䉁䅁䅁允䅁䅁䅕䅁䅁䥁療唵䵁䅉䅅䅁䕁䅁䅁睁䵁䅁䅁权呂睃䅁权畄权䅁权療䅂䅁允䅁䅁䅅䅁䙁䅁䅁䅁䅁⭆䅆䍄䉁䅁䅁䅂䅁䅁䅍䅄䅁䅁䅯䅋䄰䅁䅯朶䅯䅁䅯兣䅑䅁䅅䅁䉁䅁䅁杄䵁䅁䅁䅍畁䑁䅙睍㍁䅁䅁䍄䉁䅁䅁䅂䅁䅁䅍䅄䅁䅁䅯兖䄰䅁䅯朵䅯䅁䅯睢䅑䅁䅅䅁䉁䅁䅁杄䵁䅁䅁杍畁䑁䅁李ㅁ䅁䅁䍄䉁䅁䅁䅂䅁䅁䅍䅄䅁䅁䅯䅈䅳䅁䅯䄶䅯䅁䅯兦䅑䅁䅅䅁䉁䅁䅁杄䵁䅁䅁兎畁䑁䅍兏㑁䅁䅁䍄䉁䅁䅁䅂䅁䅁䅍䅄䅁䅁䅯杊䅷䅁䅯朶䅯䅁䅯䅣䅑䅁䅅䅁䉁䅁䅁杄䵁䅁䅁䅍畁䑁䅣䅏ぁ䅁䅁䍄䉁䅁䅁䅂䅁䅁䅍䅄䅁䅁䅯䅣䅳䅁䅯眵䅯䅁䅯来䅑䅁䅅䅁䉁䅁䅁兂兄㍎䉡㕭猯睐杷允䅁䅁䅑䅁䑁䅁䅷䅁䭁䍁乯䅁䭁佁䭯䅁䭁佁䭷䅁䉁䅁䅁允䅁䅁䅯睒䅁䅁杷允䅁䅁䅑䅁䑁䅁䅷䅁䭁䵁䱑䅁䭁佁䬴䅁䭁䡁䕅䅁䉁䅁䅁允䅁䅁䅕䅁䅁䥁奂〸䵁䅉䅅䅁䕁䅁䅁睁䵁䅁䅁权潄䅄䅁权瑄权䅁权睂䅂䅁允䅁䅁䅅䅁䙁䥁䉬余兘畉⽣䍄䉁䅁䅁䅂䅁䅁䅍䅄䅁䅁䅯杲䅅䅁䅯权䅁䅁䅯兂䅁䅁䅅䅁䉁䅁䅁兂塄㍯㥁瑃偣䅑杷允䅁䅁䅑䅁䑁䅁䅷䅁䭁䥁䴴䅁䭁佁䭳䅁䭁䡁䕁䅁䉁䅁䅁允䅁䅁䄴䅅䅁䑁䅣李㍁䑁䅁䅎㑁䑁䅣䅁䵁䅉䅅䅁䕁䅁䅁睁䵁䅁䅁权十允䅁权䉁杁䅁权䍁杁䅁允䅁䅁䅅䅁䙁䵁癄癏㡙琱䅨䍄䉁䅁䅁䅂䅁䅁䅍䅄䅁䅁䅯杋䄰䅁䅯朶䅯䅁䅯兢䅑䅁䅅䅁䉁䅁䅁权䡂䅁䅁䍄䉁䅁䅁䅂䅁䅁䅍䅄䅁䅁䅯来䅳䅁䅯䄶䅯䅁䅯兣䅑䅁䅅䅁䉁䅁䅁权䡂䅁䅁䍄䉁䅁䅁䅂䅁䅁䅍䅄䅁䅁䅯杯䅷䅁䅯朷䅯䅁䅯睧䅑䅁䅅䅁䉁䅁䅁兂䅁䅁䅁佧浶䅑杷允䅁䅁䅑䅁䑁䅁䅷䅁䭁䍁乯䅁䭁佁䭯䅁䭁䡁䕯䅁䉁䅁䅁允䅁䅁䄴䅄䅁䑁䅅杌㉁䑁䅕睎䅁䅁杷允䅁䅁䅑䅁䑁䅁䅷䅁䭁䩁丸䅁䭁佁䭧䅁䭁䡁䕅䅁䉁䅁䅁允䅁䅁䄴杄䅁䑁䅍免畁䑁䅁䅎穁䅁䅁䍄䉁䅁䅁䅂䅁䅁䅍䅄䅁䅁䅯兂䅷䅁䅯䄶䅯䅁䅯来䅑䅁䅅䅁䉁䅁䅁权䡂䅁䅁䍄䉁䅁䅁䅂䅁䅁䅍䅄䅁䅁䅯杋䄰䅁䅯朶䅯䅁䅯䅣䅑䅁䅅䅁䉁䅁䅁杄䵁䅁䅁免畁䑁䅕䅍ㅁ䅁䅁䍄䉁䅁䅁䅂䅁䅁䅍䅄䅁䅁䅯睇䅳䅁䅯朷䅯䅁䅯䅣䅑䅁䅅䅁䉁䅁䅁兂䅁䅁䅁䍷㝪䅷杷允䅁䅁䅑䅁䑁䅁䅷䅁䭁䩁䱕䅁䭁佁䬰䅁䭁䡁䕁䅁䉁䅁䅁允䅁䅁䅕硨婢発呤含䴸䅉䅅䅁䕁䅁䅁睁䵁䅁䅁权㑃睃䅁权湄权䅁权䙃䅂䅁允䅁䅁䅅䅁䙁䙁橔婰䕶䐴䅎䍄䉁䅁䅁䅂䅁䅁䅍䅄䅁䅁䅯䅃䅷䅁䅯儷䅯䅁䅯䅣䅑䅁䅅䅁䉁䅁䅁兂㑃潈牘払䙧䅑杷允䅁䅁䅑䅁䑁䅁䅷䅁䭁䭁䰸䅁䭁佁䭧䅁䭁䝁䔰䅁䉁䅁䅁允䅁䅁䅯睒䅁䅁杷允䅁䅁䅑䅁䑁䅁䅷䅁䭁䭁䵁䅁䭁佁䭧䅁䭁䡁䕯䅁䉁䅁䅁允䅁䅁䄴杄䅁䑁䅍李畁䑁䅅免㍁䅁䅁䍄䉁䅁䅁䅂䅁䅁䅍䅄䅁䅁䅯杋䄰䅁䅯朶䅯䅁䅯全䅑䅁䅅䅁䉁䅁䅁杄䵁䅁䅁免畁䑁䅑䅏ㅁ䅁䅁䍄䉁䅁䅁䅂䅁䅁䅍䅄䅁䅁䅯杋䄰䅁䅯朶䅯䅁䅯睧䅑䅁䅅䅁䉁䅁䅁杄䭁䅁䅁免畁䑁䅕免䅁䅁杷允䅁䅁䅑䅁䑁䅁䅷䅁䭁䍁䱙䅁䭁佁䭙䅁䭁䥁䕕䅁䉁䅁䅁允䅁䅁䄴䅄䅁䑁䅉杌ㅁ䑁䅣兏䅁䅁杷允䅁䅁䅑䅁䑁䅁䅷䅁䭁䍁乯䅁䭁佁䭯䅁䭁䡁䔰䅁䉁䅁䅁允䅁䅁䄴权䅁䑁䅅杌ぁ䑁䅫䅁䵁䅉䅅䅁䕁䅁䅁睁䵁䅁䅁权汄䅄䅁权浄权䅁权硂䅂䅁允䅁䅁䅅䅁佁䅁䅷䅁穁䍁䄴兏㕁䑁䅕䅁䵁䅉䅅䅁䕁䅁䅁睁䵁䅁䅁权噂兄䅁权浄权䅁权㙂䅂䅁允䅁䅁䅅䅁佁䅁䅷䅁ぁ䍁䄴兏睁䑁䅅䅁䵁䅉䅅䅁䕁䅁䅁睁䵁䅁䅁权睁睃䅁权畄权䅁权瑂䅂䅁允䅁䅁䅅䅁䭁䕁䅣䅁䵁䅉䅅䅁䕁䅁䅁睁䵁䅁䅁权灂䅁䅁权䉁杁䅁权䙁杁䅁允䅁䅁䅅䅁䙁䑁捹穉唹伳䅊䍄䉁䅁䅁䅂䅁䅁䅍䅄䅁䅁䅯東䅷䅁䅯朶䅯䅁䅯兢䅑䅁䅅䅁䉁䅁䅁权䡂䅁䅁䍄䉁䅁䅁䅂䅁䅁䅍䅄䅁䅁䅯入䅳䅁䅯䄶䅯䅁䅯睢䅑䅁䅅䅁䉁䅁䅁杄佁䅁䅁兌穁䍁䄴杍㍁䑁䅫䅁䵁䅉䅅䅁䕁䅁䅁睁䵁䅁䅁权㙂睃䅁权潄权䅁权療䅂䅁允䅁䅁䅅䅁䭁䕁䅣䅁䵁䅉䅅䅁䕁䅁䅁睁䵁䅁䅁权䑄睃䅁权灄权䅁权瑂䅂䅁允䅁䅁䅅䅁䙁䅁䅁䅁䅁摧䅈䍄䉁䅁䅁䅂䅁䅁䅍䅄䅁䅁䅯关䅷䅁䅯䄶䅯䅁䅯䅣䅑䅁䅅䅁䉁䅁䅁权䡂䅁䅁䍄䉁䅁䅁䅂䅁䅁䅍䅄䅁䅁䅯八䄰䅁䅯儶䅯䅁䅯兣䅑䅁䅅䅁䉁䅁䅁兂䅁䅁䅁䡷慁具杷允䅁䅁䅑䅁䑁䅁䅷䅁䭁䑁䵉䅁䭁佁䭧䅁䭁䡁䕁䅁䉁䅁䅁允䅁䅁䄴䅄䅁䑁䅙杌硁䑁䅫兏䅁䅁杷允䅁䅁䅑䅁䑁䅁䅷䅁䭁䱁䱙䅁䭁佁䭙䅁䭁䡁䕯䅁䉁䅁䅁允䅁䅁䄴䅄䅁䑁䅉杌睁䑁䅣兏䅁䅁杷允䅁䅁䅑䅁䑁䅁䅷䅁䭁䕁乧䅁䭁佁䭣䅁䭁佁䭷䅁䉁䅁䅁允䅁䅁䅯睒䅁䅁杷允䅁䅁䅑䅁䑁䅁䅷䅁䭁偁䬸䅁䭁佁䬴䅁䭁䝁䔰䅁䉁䅁䅁允䅁䅁䅕䅁䅁䥁䵃べ䵁䅉䅅䅁䕁䅁䅁睁䵁䅁䅁权㑄䅄䅁权瑄权䅁权䙃䅂䅁允䅁䅁䅅䅁䙁偁潙䥘䌯搹⽧䍄䉁䅁䅁䅂䅁䅁䅍䅄䅁䅁䅯䅁䅳䅁䅯朷䅯䅁䅯兢䅑䅁䅅䅁䉁䅁䅁权䡂䅁䅁䍄䉁䅁䅁䅂䅁䅁䅍䅄䅁䅁䅯睴䄰䅁䅯眶䅯䅁䅯来䅑䅁䅅䅁䉁䅁䅁杄十䅁䅁睍穁䑁䅧杍硁䑁䅁䅍睁䅁䅁䍄䉁䅁䅁䅂䅁䅁䅍䅄䅁䅁䅯䅏䅳䅁䅯儷䅯䅁䅯全䅑䅁䅅䅁䉁䅁䅁兂䵂㑎䉬余杘睐杷允䅁䅁䅑䅁䑁䅁䅷䅁䭁䩁䱧䅁䭁佁䭳䅁䭁䡁䕅䅁䉁䅁䅁允䅁䅁䄴䅆䅁䑁䅉李ぁ䑁䅉兎㕁䑁䅣䅏㑁䅁䅁䍄䉁䅁䅁䅂䅁䅁䅍䅄䅁䅁䅯䅆䅷䅁䅯儷䅯䅁䅯兦䅑䅁䅅䅁䉁䅁䅁兂桁䡳潊敫挳睐杷允䅁䅁䅑䅁䑁䅁䅷䅁䭁䑁䵫䅁䭁佁䭙䅁䭁䡁䕁䅁䉁䅁䅁允䅁䅁䄴䅄䅁䑁䅅杌祁䑁䅕李䅁䅁杷允䅁䅁䅑䅁䑁䅁䅷䅁䭁偁䵫䅁䭁佁䬰䅁䭁䥁䕕䅁䉁䅁䅁允䅁䅁䅕児塲㍯㥁樰䴸䅉䅅䅁䕁䅁䅁睁䵁䅁䅁权煃䅄䅁权煄权䅁权㙂䅂䅁允䅁䅁䅅䅁佁䅁䅷䅁睁䍁䄴睍㉁䑁䅙䅁䵁䅉䅅䅁䕁䅁䅁睁䵁䅁䅁权䅃睃䅁权煄权䅁权䙃䅂䅁允䅁䅁䅅䅁佁䅁䅷䅁睁䍁䄴䅎㍁䑁䅫䅁䵁䅉䅅䅁䕁䅁䅁睁䵁䅁䅁权湃睃䅁权畄权䅁权㙂䅂䅁允䅁䅁䅅䅁䙁䅁䅁䅁䅃晓䅎䍄䉁䅁䅁䅂䅁䅁䅍䅄䅁䅁䅯䅆䅷䅁䅯朶䅯䅁䅯兢䅑䅁䅅䅁䉁䅁䅁权䡂䅁䅁䍄䉁䅁䅁䅂䅁䅁䅍䅄䅁䅁䅯术䅷䅁䅯䄶䅯䅁䅯来䅑䅁䅅䅁䉁䅁䅁杄佁䅁䅁免ぁ䍁䄴杍硁䑁䅕䅁䵁䅉䅅䅁䕁䅁䅁睁䵁䅁䅁权煃䅄䅁权煄权䅁权㥂䅂䅁允䅁䅁䅅䅁佁䅁䅷䅁睁䍁䄴睍㑁䑁䅫䅁䵁䅉䅅䅁䕁䅁䅁睁䵁䅁䅁权煂兄䅁权灄权䅁权獄权䅁允䅁䅁䅅䅁䭁䕁䅣䅁䵁䅉䅅䅁䕁䅁䅁睁䵁䅁䅁权慄䅄䅁权牄权䅁权䑃䅂䅁允䅁䅁䅅䅁佁䉁䅑䅁祁䑁䅕兎ㅁ䑁䅙䅏睁䑁䅁䅍䅁䅁杷允䅁䅁䅑䅁䑁䅁䅷䅁䭁偁䬸䅁䭁佁䭳䅁䭁䡁䕁䅁䉁䅁䅁允䅁䅁䄴杅䅁䑁䅉䅏㉁䑁䅫睎睁䑁䅁䅍䅁䅁杷允䅁䅁䅑䅁䑁䅁䅷䅁䭁佁䱧䅁䭁佁䭳䅁䭁䡁䔰䅁䉁䅁䅁允䅁䅁䄴䅆䅁䑁䅅免ㅁ䑁䅑李㕁䑁䅫李硁䅁䅁䍄䉁䅁䅁䅂䅁䅁䅍䅄䅁䅁䅯睆䄰䅁䅯朵䅯䅁䅯来䅑䅁䅅䅁䉁䅁䅁杄䵁䅁䅁李畁䑁䅫杍ぁ䅁䅁䍄䉁䅁䅁䅂䅁䅁䅍䅄䅁䅁䅯䅐䄰䅁䅯儷䅯䅁䅯全䅑䅁䅅䅁䉁䅁䅁兂䩃员䑎䤳噐睐杷允䅁䅁䅑䅁䑁䅁䅷䅁䭁䉁乍䅁䭁佁䭣䅁䭁䡁䕅䅁䉁䅁䅁允䅁䅁䅕塹⭡确癯䕆䵁䅉䅅䅁䕁䅁䅁睁䵁䅁䅁权婁䅄䅁权牄权䅁权㙂䅂䅁允䅁䅁䅅䅁佁䉁䅉䅁ㅁ䑁䅙䅏穁䑁䅍睎㍁䑁䅅䅁䵁䅉䅅䅁䕁䅁䅁睁䵁䅁䅁权噁兄䅁权湄权䅁权硂䅂䅁允䅁䅁䅅䅁䙁䩁㘯夶䙩儷䅊䍄䉁䅁䅁䅂䅁䅁䅍䅄䅁䅁䅯典䅷䅁䅯䄶䅯䅁䅯来䅑䅁䅅䅁䉁䅁䅁杄佁䅁䅁免ぁ䍁䄴兎㕁䑁䅑䅁䵁䅉䅅䅁䕁䅁䅁睁䵁䅁䅁权療䅄䅁权浄权䅁权硂䅂䅁允䅁䅁䅅䅁䭁䕁䅣䅁䵁䅉䅅䅁䕁䅁䅁睁䵁䅁䅁权睁兄䅁权煄权䅁权獄权䅁允䅁䅁䅅䅁䭁䕁䅣䅁䵁䅉䅅䅁䕁䅁䅁睁䵁䅁䅁权㡁兄䅁权潄权䅁权獄权䅁允䅁䅁䅅䅁䭁䕁䅣䅁䵁䅉䅅䅁䕁䅁䅁睁䵁䅁䅁权㡄睃䅁权湄权䅁权䑃䅂䅁允䅁䅁䅅䅁䙁䱁摋㘷䝦⽓⼲䍄䉁䅁䅁䅂䅁䅁䅍䅄䅁䅁䅯杌䄰䅁䅯朶䅯䅁䅯睢䅑䅁䅅䅁䉁䅁䅁杄䵁䅁䅁䅍畁䑁䅧李祁䅁䅁䍄䉁䅁䅁䅂䅁䅁䅍䅄䅁䅁䅯睌䄰䅁䅯朶䅯䅁䅯睢䅑䅁䅅䅁䉁䅁䅁杄䭁䅁䅁䅍畁䑁䅙䅏䅁䅁杷允䅁䅁䅑䅁䑁䅁䅷䅁䭁䑁乁䅁䭁佁䭯䅁䭁䝁䔸䅁䉁䅁䅁允䅁䅁䅯睒䅁䅁杷允䅁䅁䅑䅁䑁䅁䅷䅁䭁䍁丸䅁䭁佁䭯䅁䭁䥁䕍䅁䉁䅁䅁允䅁䅁䄴䅄䅁䑁䅅杌睁䑁䅧䅎䅁䅁杷允䅁䅁䅑䅁䑁䅁䅷䅁䭁偁䱣䅁䭁佁䭧䅁䭁䡁䕅䅁䉁䅁䅁允䅁䅁䄴杄䅁䍁䄰杍畁䑁䅉免ぁ䅁䅁䍄䉁䅁䅁䅂䅁䅁䅍䅄䅁䅁䅯䅺䅷䅁䅯儶䅯䅁䅯睧䅑䅁䅅䅁䉁䅁䅁兂䅁䅁䅁䵑㉌䅑杷允䅁䅁䅑䅁䑁䅁䅷䅁䭁偁䱅䅁䭁佁䭯䅁䭁䝁䔰䅁䉁䅁䅁允䅁䅁䅯睒䅁䅁杷允䅁䅁䅑䅁䑁䅁䅷䅁䭁䡁䵍䅁䭁佁䭯䅁䭁䡁䔰䅁䉁䅁䅁允䅁䅁䄴䅄䅁䑁䅅杌㉁䑁䅙兏䅁䅁杷允䅁䅁䅑䅁䑁䅁䅷䅁䭁䵁䱕䅁䭁佁䭳䅁䭁䡁䔰䅁䉁䅁䅁允䅁䅁䄴䅆䅁䑁䅅䅍ㅁ䑁䅍免㉁䑁䅉兎穁䅁䅁䍄䉁䅁䅁䅂䅁䅁䅍䅄䅁䅁䅯儰䅳䅁䅯䄶䅯䅁䅯䅣䅑䅁䅅䅁䉁䅁䅁杄佁䅁䅁免㍁䍁䄴睍祁䑁䅣䅁䵁䅉䅅䅁䕁䅁䅁睁䵁䅁䅁权䉂兄䅁权瑄权䅁权療䅂䅁允䅁䅁䅅䅁䙁乁欰潂噇㥑⽍䍄䉁䅁䅁䅂䅁䅁䅍䅄䅁䅁䅯睌䄰䅁䅯朶䅯䅁䅯兦䅑䅁䅅䅁䉁䅁䅁杄䵁䅁䅁䅍畁䑁䅧杍祁䅁䅁䍄䉁䅁䅁䅂䅁䅁䅍䅄䅁䅁䅯睤䄰䅁䅯朵䅯䅁䅯睧䅑䅁䅅䅁䉁䅁䅁杄䵁䅁䅁免畁䑁䅕睎ぁ䅁䅁䍄䉁䅁䅁䅂䅁䅁䅍䅄䅁䅁䅯杊䅳䅁䅯眶䅯䅁䅯䅣䅑䅁䅅䅁䉁䅁䅁杄啁䅁䅁免穁䑁䅅䅎ㅁ䑁䅁李祁䑁䅧䅁䵁䅉䅅䅁䕁䅁䅁睁䵁䅁䅁权楃䅄䅁权煄权䅁权獄权䅁允䅁䅁䅅䅁䭁䕁䅣䅁䵁䅉䅅䅁䕁䅁䅁睁䵁䅁䅁权桃䅄䅁权煄权䅁权瑂䅂䅁允䅁䅁䅅䅁佁䅁䅷䅁睁䍁䄴兎㍁䑁䅉䅁䵁䅉䅅䅁䕁䅁䅁睁䵁䅁䅁权楃䅄䅁权煄权䅁权瑂䅂䅁允䅁䅁䅅䅁䭁䕁䅣䅁䵁䅉䅅䅁䕁䅁䅁睁䵁䅁䅁权㡄权䅁权煄权䅁权獄权䅁允䅁䅁䅅䅁䭁䕁䅣䅁䵁䅉䅅䅁䕁䅁䅁睁䵁䅁䅁权十䅄䅁权浄权䅁权睂䅂䅁允䅁䅁䅅䅁佁䅁䅷䅁硁䍁䄴睎ぁ䑁䅫䅁䵁䅉䅅䅁䕁䅁䅁睁䵁䅁䅁权㥂睃䅁权潄权䅁权獄权䅁允䅁䅁䅅䅁䭁䕁䅣䅁䵁䅉䅅䅁䕁䅁䅁睁䵁䅁䅁权楃允䅁权䭁䅁䅁权䙁䅁䅁允䅁䅁䅅䅁䙁䥁獴⼵灵儸䅒䍄䉁䅁䅁䅂䅁䅁䅍䅄䅁䅁䅯䅒䅷䅁䅯眵䅯䅁䅯䅣䅑䅁䅅䅁䉁䅁䅁兂ぃ䡹⭡确呯䅷杷允䅁䅁䅑䅁䑁䅁䅷䅁䭁䕁䵕䅁䭁佁䭣䅁䭁䡁䕁</t>
  </si>
  <si>
    <t>䅁䉁䅁䅁允䅁䅁䅕瑃橥䑣䬲商䵁䅉䅅䅁䕁䅁䅁睁䵁䅁䅁权㡄权䅁权煄权䅁权瑂䅂䅁允䅁䅁䅅䅁佁䅁䅷䅁睁䍁䄴李ㅁ䑁䅕䅁䵁䅉䅅䅁䕁䅁䅁睁䵁䅁䅁权䑂睃䅁权潄权䅁权䙃䅂䅁允䅁䅁䅅䅁佁䅁䄴䅁祁䑁䅅杌ぁ䑁䅉睍䅁䅁杷允䅁䅁䅑䅁䑁䅁䅷䅁䭁佁䱅䅁䭁佁䭧䅁䭁䥁䕍䅁䉁䅁䅁允䅁䅁䄴杄䅁䑁䅉䅍畁䑁䅫䅍祁䅁䅁䍄䉁䅁䅁䅂䅁䅁䅍䅄䅁䅁䅯杊䅷䅁䅯眵䅯䅁䅯兣䅑䅁䅅䅁䉁䅁䅁兂楃扒穢搯兑䅑杷允䅁䅁䅑䅁䑁䅁䅷䅁䭁䵁䵁䅁䭁佁䭣䅁䭁䝁䔸䅁䉁䅁䅁允䅁䅁䅕䑔䩥坑汄歁䵁䅉䅅䅁䕁䅁䅁睁䵁䅁䅁权啂睃䅁权浄权䅁权獄权䅁允䅁䅁䅅䅁䭁䕁䅣䅁䵁䅉䅅䅁䕁䅁䅁睁䵁䅁䅁权⽂睃䅁权牄权䅁权瑂䅂䅁允䅁䅁䅅䅁佁䉁䅑䅁硁䑁䅙䅏㑁䑁䅉兎㉁䑁䅕李䅁䅁杷允䅁䅁䅑䅁䑁䅁䅷䅁䭁偁䭷䅁䭁佁䭯䅁䭁䡁䕅䅁䉁䅁䅁允䅁䅁䄴䅄䅁䑁䅁杌㉁䑁䅙睎䅁䅁杷允䅁䅁䅑䅁䑁䅁䅷䅁䭁䵁䱫䅁䭁佁䭳䅁䭁䝁䔰䅁䉁䅁䅁允䅁䅁䄴杅䅁䑁䅉兎ㅁ䑁䅁兏ㅁ䑁䅫杍䅁䅁杷允䅁䅁䅑䅁䑁䅁䅷䅁䭁䥁䵁䅁䭁佁䭧䅁䭁佁䭷䅁䉁䅁䅁允䅁䅁䅯睒䅁䅁杷允䅁䅁䅑䅁䑁䅁䅷䅁䭁偁䭁䅁䭁佁䬴䅁䭁䝁䔸䅁䉁䅁䅁允䅁䅁䅕䅁䅁䵁坃欸䵁䅉䅅䅁䕁䅁䅁睁䵁䅁䅁权㙄权䅁权潄权䅁权療䅂䅁允䅁䅁䅅䅁佁䅁䄴䅁穁䑁䅑杌祁䑁䅧李䅁䅁杷允䅁䅁䅑䅁䑁䅁䅷䅁䭁䝁䵅䅁䭁佁䭧䅁䭁䡁䔰䅁䉁䅁䅁允䅁䅁䄴杄䅁䑁䅅免畁䑁䅅兏㕁䅁䅁䍄䉁䅁䅁䅂䅁䅁䅍䅄䅁䅁䅯䅂䅳䅁䅯朵䅯䅁䅯睧䅑䅁䅅䅁䉁䅁䅁权䡂䅁䅁䍄䉁䅁䅁䅂䅁䅁䅍䅄䅁䅁䅯朶䅷䅁䅯䄶䅯䅁䅯䄷䅯䅁䅅䅁䉁䅁䅁权䡂䅁䅁䍄䉁䅁䅁䅂䅁䅁䅍䅄䅁䅁䅯䄯䅯䅁䅯朶䅯䅁䅯兦䅑䅁䅅䅁䉁䅁䅁杄䵁䅁䅁䅍畁䑁䅣䅏硁䅁䅁䍄䉁䅁䅁䅂䅁䅁䅍䅄䅁䅁䅯兘䅳䅁䅯朵䅯䅁䅯兣䅑䅁䅅䅁䉁䅁䅁杄䵁䅁䅁睎畁䑁䅧李祁䅁䅁䍄䉁䅁䅁䅂䅁䅁䅍䅄䅁䅁䅯杧䅳䅁䅯䄶䅯䅁䅯来䅑䅁䅅䅁䉁䅁䅁杄䵁䅁䅁李畁䑁䅁䅍硁䅁䅁䍄䉁䅁䅁䅂䅁䅁䅍䅄䅁䅁䅯䅗䅷䅁䅯䄶䅯䅁䅯䄷䅯䅁䅅䅁䉁䅁䅁权䡂䅁䅁䍄䉁䅁䅁䅂䅁䅁䅍䅄䅁䅁䅯杮䅷䅁䅯儷䅯䅁䅯睢䅑䅁䅅䅁䉁䅁䅁兂㕂匶硙䭃㡸睐杷允䅁䅁䅑䅁䑁䅁䅷䅁䭁䉁乕䅁䭁佁䭧䅁䭁䝁䔸䅁䉁䅁䅁允䅁䅁䄴杄䅁䑁䅅免畁䑁䅫兏㍁䅁䅁䍄䉁䅁䅁䅂䅁䅁䅍䅄䅁䅁䅯杗䅅䅁䅯允䅉䅁䅯兂䅉䅁䅅䅁䉁䅁䅁兂噂穲䙋畬啶䅑杷允䅁䅁䅑䅁䑁䅁䅷䅁䭁䙁䵣䅁䭁佁䭯䅁䭁䡁䕁䅁䉁䅁䅁允䅁䅁䄴䅄䅁䑁䅁杌㍁䑁䅫睍䅁䅁杷允䅁䅁䅑䅁䑁䅁䅷䅁䭁䩁䵣䅁䭁佁䬴䅁䭁䥁䕍䅁䉁䅁䅁允䅁䅁䅕䅁䅁䵁敃欷䵁䅉䅅䅁䕁䅁䅁睁䵁䅁䅁权䡂兄䅁权潄权䅁权獄权䅁允䅁䅁䅅䅁䭁䕁䅣䅁䵁䅉䅅䅁䕁䅁䅁睁䵁䅁䅁权癃䅄䅁权畄权䅁权獄权䅁允䅁䅁䅅䅁䭁䕁䅣䅁䵁䅉䅅䅁䕁䅁䅁睁䵁䅁䅁权䝂䅄䅁权煄权䅁权療䅂䅁允䅁䅁䅅䅁佁䅁䅯䅁睁䍁䄴免硁䅁䅁䍄䉁䅁䅁䅂䅁䅁䅍䅄䅁䅁䅯睊䄰䅁䅯儶䅯䅁䅯来䅑䅁䅅䅁䉁䅁䅁兂䅁䅁䅁佯灈䅑杷允䅁䅁䅑䅁䑁䅁䅷䅁䭁䕁䉁䅁䭁䅁䅯䅁䭁䅁䍑䅁䉁䅁䅁允䅁䅁䅕㥉㕶浦㡱歇䵁䅉䅅䅁䕁䅁䅁睁䵁䅁䅁权㕂䅄䅁权湄权䅁权獄权䅁允䅁䅁䅅䅁䭁䕁䅣䅁䵁䅉䅅䅁䕁䅁䅁睁䵁䅁䅁权浃睃䅁权牄权䅁权䑃䅂䅁允䅁䅁䅅䅁佁䉁䅉䅁穁䑁䅫睎祁䑁䅕睍ぁ䑁䅧䅁䵁䅉䅅䅁䕁䅁䅁睁䵁䅁䅁权䝃兄䅁权牄权䅁权䑃䅂䅁允䅁䅁䅅䅁佁䉁䅑䅁硁䑁䅧䅏睁䑁䅙李睁䑁䅁䅍䅁䅁杷允䅁䅁䅑䅁䑁䅁䅷䅁䭁䍁䵍䅁䭁佁䭯䅁䭁䡁䔰䅁䉁䅁䅁允䅁䅁䄴䅄䅁䑁䅁杌穁䑁䅣睍䅁䅁杷允䅁䅁䅑䅁䑁䅁䅷䅁䭁䥁䵕䅁䭁佁䭣䅁䭁䝁䔰䅁䉁䅁䅁允䅁䅁䅯睒䅁䅁杷允䅁䅁䅑䅁䑁䅁䅷䅁䭁䕁䵙䅁䭁佁䭯䅁䭁䡁䕁䅁䉁䅁䅁允䅁䅁䅯睒䅁䅁杷允䅁䅁䅑䅁䑁䅁䅷䅁䭁䱁䵑䅁䭁佁䭳䅁䭁䡁䕅䅁䉁䅁䅁允䅁䅁䄴䅆䅁䑁䅅免㕁䑁䅁免睁䑁䅍免㕁䅁䅁䍄䉁䅁䅁䅂䅁䅁䅍䅄䅁䅁䅯儲䅳䅁䅯䄶䅯䅁䅯来䅑䅁䅅䅁䉁䅁䅁杄佁䅁䅁䅏睁䍁䄴睍祁䑁䅕䅁䵁䅉䅅䅁䕁䅁䅁睁䵁䅁䅁权楂䅄䅁权湄权䅁权㥂䅂䅁允䅁䅁䅅䅁䙁乁乂剐㍍畎⼰䍄䉁䅁䅁䅂䅁䅁䅍䅄䅁䅁䅯杮䄰䅁䅯眵䅯䅁䅯全䅑䅁䅅䅁䉁䅁䅁兂㑃潈牘呕㍧䅑杷允䅁䅁䅑䅁䑁䅁䅷䅁䭁䵁䱫䅁䭁佁䭧䅁䭁䝁䔸䅁䉁䅁䅁允䅁䅁䅯睒䅁䅁杷允䅁䅁䅑䅁䑁䅁䅷䅁䭁偁䭁䅁䭁佁䭫䅁䭁䝁䔰䅁䉁䅁䅁允䅁䅁䅯睒䅁䅁杷允䅁䅁䅑䅁䑁䅁䅷䅁䭁䕁䱙䅁䭁佁䭫䅁䭁䡁䕅䅁䉁䅁䅁允䅁䅁䅕䅁䅁䍁㥁〵䵁䅉䅅䅁䕁䅁䅁睁䵁䅁䅁权摁䅄䅁权潄权䅁权瑂䅂䅁允䅁䅁䅅䅁䭁䕁䅣䅁䵁䅉䅅䅁䕁䅁䅁睁䵁䅁䅁权㙁䅄䅁权牄权䅁权硂䅂䅁允䅁䅁䅅䅁佁䉁䅉䅁㉁䑁䅍睍睁䑁䅣䅍睁䑁䅁䅁䵁䅉䅅䅁䕁䅁䅁睁䵁䅁䅁权剂䅄䅁权灄权䅁权療䅂䅁允䅁䅁䅅䅁䙁䅁䅁䅁䅄敺䅰䍄䉁䅁䅁䅂䅁䅁䅍䅄䅁䅁䅯杔䄰䅁䅯朶䅯䅁䅯睧䅑䅁䅅䅁䉁䅁䅁杄䵁䅁䅁䅍畁䑁䅙䅎祁䅁䅁䍄䉁䅁䅁䅂䅁䅁䅍䅄䅁䅁䅯䅡䄰䅁䅯朶䅯䅁䅯全䅑䅁䅅䅁䉁䅁䅁权䡂䅁䅁䍄䉁䅁䅁䅂䅁䅁䅍䅄䅁䅁䅯杚䅳䅁䅯朶䅯䅁䅯来䅑䅁䅅䅁䉁䅁䅁杄䵁䅁䅁免畁䑁䅉睍ぁ䅁䅁䍄䉁䅁䅁䅂䅁䅁䅍䅄䅁䅁䅯睦䅳䅁䅯朵䅯䅁䅯睢䅑䅁䅅䅁䉁䅁䅁权䡂䅁䅁䍄䉁䅁䅁䅂䅁䅁䅍䅄䅁䅁䅯睇䅷䅁䅯眵䅯䅁䅯全䅑䅁䅅䅁䉁䅁䅁兂慃婭婭婭扫䅑杷允䅁䅁䅑䅁䑁䅁䅷䅁䭁䙁䱧䅁䭁佁䭳䅁䭁䡁䕯䅁䉁䅁䅁允䅁䅁䄴杅䅁䑁䅉兏穁䑁䅫杍㕁䑁䅧睎䅁䅁杷允䅁䅁䅑䅁䑁䅁䅷䅁䭁䡁䱍䅁䭁佁䬴䅁䭁佁䭷䅁䉁䅁䅁允䅁䅁䅯睒䅁䅁杷允䅁䅁䅑䅁䑁䅁䅷䅁䭁䉁䵙䅁䭁佁䭧䅁䭁䥁䕍䅁䉁䅁䅁允䅁䅁䄴杄䅁䑁䅅李畁䑁䅙䅎㍁䅁䅁䍄䉁䅁䅁䅂䅁䅁䅍䅄䅁䅁䅯杚䅳䅁䅯朶䅯䅁䅯全䅑䅁䅅䅁䉁䅁䅁杄䵁䅁䅁免畁䑁䅉䅍硁䅁䅁䍄䉁䅁䅁䅂䅁䅁䅍䅄䅁䅁䅯儫䅯䅁䅯眶䅯䅁䅯来䅑䅁䅅䅁䉁䅁䅁杄十䅁䅁免㕁䑁䅫䅏睁䑁䅅䅍睁䅁䅁䍄䉁䅁䅁䅂䅁䅁䅍䅄䅁䅁䅯䅃䅳䅁䅯朷䅯䅁䅯兣䅑䅁䅅䅁䉁䅁䅁兂䅁䅁䅁偅䍑兑杷允䅁䅁䅑䅁䑁䅁䅷䅁䭁佁䵍䅁䭁佁䬴䅁䭁䡁䕁䅁䉁䅁䅁允䅁䅁䅕䅁䅁䵁㥁㠲䵁䅉䅅䅁䕁䅁䅁睁䵁䅁䅁权浂睃䅁权煄权䅁权䑃䅂䅁允䅁䅁䅅䅁佁䅁䅷䅁硁䍁䄴杍㉁䑁䅅䅁䵁䅉䅅䅁䕁䅁䅁睁䵁䅁䅁权佃睃䅁权牄权䅁权䙃䅂䅁允䅁䅁䅅䅁佁䉁䅑䅁硁䑁䅣杍㉁䑁䅉睍ぁ䑁䅣䅏䅁䅁杷允䅁䅁䅑䅁䑁䅁䅷䅁䭁䭁乷䅁䭁佁䬰䅁䭁佁䭷䅁䉁䅁䅁允䅁䅁䅯睒䅁䅁杷允䅁䅁䅑䅁䑁䅁䅷䅁䭁䝁䱙䅁䭁佁䭯䅁䭁䡁䔰䅁䉁䅁䅁允䅁䅁䄴䅄䅁䑁䅅杌硁䑁䅕李䅁䅁杷允䅁䅁䅑䅁䑁䅁䅷䅁䭁䑁䱫䅁䭁佁䭙䅁䭁䥁䕍䅁䉁䅁䅁允䅁䅁䄴䅄䅁䑁䅁杌㕁䑁䅍䅎䅁䅁杷允䅁䅁䅑䅁䑁䅁䅷䅁䭁佁䱯䅁䭁佁䭯䅁䭁䝁䔰䅁䉁䅁䅁允䅁䅁䅯睒䅁䅁杷允䅁䅁䅑䅁䑁䅁䅷䅁䭁偁䱍䅁䭁佁䭯䅁䭁佁䭷䅁䉁䅁䅁允䅁䅁䅯睒䅁䅁杷允䅁䅁䅑䅁䑁䅁䅷䅁䭁䥁䱫䅁䭁佁䭫䅁䭁䥁䕍䅁䉁䅁䅁允䅁䅁䅕䅁䅁䵁㉃䔳䵁䅉䅅䅁䕁䅁䅁睁䵁䅁䅁权獂䅄䅁权牄权䅁权睂䅂䅁允䅁䅁䅅䅁佁䉁䅉䅁硁䑁䅧李㍁䑁䅙䅏㉁䑁䅣䅁䵁䅉䅅䅁䕁䅁䅁睁䵁䅁䅁权穄睃䅁权煄权䅁权䑃䅂䅁允䅁䅁䅅䅁䭁䕁䅣䅁䵁䅉䅅䅁䕁䅁䅁睁䵁䅁䅁权噂䅄䅁权浄权䅁权睂䅂䅁允䅁䅁䅅䅁佁䅁䅷䅁硁䍁䄴兏㉁䑁䅑䅁䵁䅉䅅䅁䕁䅁䅁睁䵁䅁䅁权捄䅁䅁权剁䅁䅁权䙁䅁䅁允䅁䅁䅅䅁佁䉁䅑䅁ぁ䑁䅁兎㉁䑁䅣䅍睁䑁䅁䅍䅁䅁杷允䅁䅁䅑䅁䑁䅁䅷䅁䭁䙁䱳䅁䭁佁䭧䅁䭁䥁䕍䅁䉁䅁䅁允䅁䅁䄴杄䅁䑁䅍免畁䑁䅕李祁䅁䅁䍄䉁䅁䅁䅂䅁䅁䅍䅄䅁䅁䅯入䅷䅁䅯朶䅯䅁䅯䄷䅯䅁䅅䅁䉁䅁䅁权䡂䅁䅁䍄䉁䅁䅁䅂䅁䅁䅍䅄䅁䅁䅯朲䅳䅁䅯朶䅯䅁䅯全䅑䅁䅅䅁䉁䅁䅁杄䵁䅁䅁䅍畁䑁䅍杍㑁䅁䅁䍄䉁䅁䅁䅂䅁䅁䅍䅄䅁䅁䅯杣䅳䅁䅯朶䅯䅁䅯来䅑䅁䅅䅁䉁䅁䅁权䡂䅁䅁䍄䉁䅁䅁䅂䅁䅁䅍䅄䅁䅁䅯睚䅳䅁䅯䄶䅯䅁䅯全䅑䅁䅅䅁䉁䅁䅁杄佁䅁䅁免ㅁ䍁䄴免祁䑁䅍䅁䵁䅉䅅䅁䕁䅁䅁睁䵁䅁䅁权療睃䅁权煄权䅁权睂䅂䅁允䅁䅁䅅䅁佁䅁䅯䅁睁䍁䄴䅍祁䅁䅁䍄䉁䅁䅁䅂䅁䅁䅍䅄䅁䅁䅯杵䅳䅁䅯朶䅯䅁䅯睢䅑䅁䅅䅁䉁䅁䅁杄䭁䅁䅁䅍畁䑁䅣䅎䅁䅁杷允䅁䅁䅑䅁䑁䅁䅷䅁䭁䵁䵅䅁䭁佁䭫䅁䭁䥁䕍䅁䉁䅁䅁允䅁䅁䅕䅁䅁䵁湃〴䵁䅉䅅䅁䕁䅁䅁睁䵁䅁䅁权潂兄䅁权灄权䅁权㥂䅂䅁允䅁䅁䅅䅁䙁䅁䅁䅁䅁敃䅴䍄䉁䅁䅁䅂䅁䅁䅍䅄䅁䅁䅯䅗䅷䅁䅯眶䅯䅁䅯全䅑䅁䅅䅁䉁䅁䅁杄允䅁䅁兏ぁ䑁䅣睍睁䑁䅁䅍䅁䅁杷允䅁䅁䅑䅁䑁䅁䅷䅁䭁䍁䱧䅁䭁佁䭧䅁䭁䡁䕯䅁䉁䅁䅁允䅁䅁䄴杄䅁䑁䅅䅎畁䑁䅍李㍁䅁䅁䍄䉁䅁䅁䅂䅁䅁䅍䅄䅁䅁䅯公䅳䅁䅯䄶䅯䅁䅯䄷䅯䅁䅅䅁䉁䅁䅁权䡂䅁䅁䍄䉁䅁䅁䅂䅁䅁䅍䅄䅁䅁䅯朵䅳䅁䅯朵䅯䅁䅯䅣䅑䅁䅅䅁䉁䅁䅁杄䵁䅁䅁䅍畁䑁䅍兎祁䅁䅁䍄䉁䅁䅁䅂䅁䅁䅍䅄䅁䅁䅯杍䄰䅁䅯朶䅯䅁䅯全䅑䅁䅅䅁䉁䅁䅁杄䵁䅁䅁䅍畁䑁䅍䅎穁䅁䅁䍄䉁䅁䅁䅂䅁䅁䅍䅄䅁䅁䅯杣䅳䅁䅯朶䅯䅁䅯兣䅑䅁䅅䅁䉁䅁䅁权䡂䅁䅁䍄䉁䅁䅁䅂䅁䅁䅍䅄䅁䅁䅯䅤䅳䅁䅯儷䅯䅁䅯睢䅑䅁䅅䅁䉁䅁䅁兂桁䡳潊敫䴳睐杷允䅁䅁䅑䅁䑁䅁䅷䅁䭁佁䱙䅁䭁佁䭳䅁䭁䝁䔰䅁䉁䅁䅁允䅁䅁䅯睒䅁䅁杷允䅁䅁䅑䅁䑁䅁䅷䅁䭁䡁䱉䅁䭁佁䭯䅁䭁䥁䕍䅁䉁䅁䅁允䅁䅁䅯睒䅁䅁杷允䅁䅁䅑䅁䑁䅁䅷䅁䭁偁䱣䅁䭁佁䭫䅁䭁䥁䕍䅁䉁䅁䅁允䅁䅁䅕䅁䅁䕁剁〸䵁䅉䅅䅁䕁䅁䅁睁䵁䅁䅁权婁䅄䅁权浄权䅁权硂䅂䅁允䅁䅁䅅䅁佁䅁䅷䅁祁䍁䄴睎ㅁ䑁䅑䅁䵁䅉䅅䅁䕁䅁䅁睁䵁䅁䅁权䱁䅄䅁权灄权䅁权䙃䅂䅁允䅁䅁䅅䅁䙁䅁䅁䅁䅃瑉䄵䍄䉁䅁䅁䅂䅁䅁䅍䅄䅁䅁䅯具䅳䅁䅯眶䅯䅁䅯来䅑䅁䅅䅁䉁䅁䅁杄十䅁䅁李㍁䑁䅧睎㉁䑁䅫睍穁䅁䅁䍄䉁䅁䅁䅂䅁䅁䅍䅄䅁䅁䅯朷䅳䅁䅯眵䅯䅁䅯兣䅑䅁䅅䅁䉁䅁䅁兂㝂䭆䠵戴獯䅑杷允䅁䅁䅑䅁䑁䅁䅷䅁䭁䍁䴴䅁䭁佁䭧䅁䭁䡁䕯䅁䉁䅁䅁允䅁䅁䅯睒䅁䅁杷允䅁䅁䅑䅁䑁䅁䅷䅁䭁佁䈰䅁䭁䅁䅯䅁䭁䅁䅕䅁䉁䅁䅁允䅁䅁䅕敨剴䉵䘶啇䵁䅉䅅䅁䕁䅁䅁睁䵁䅁䅁权㍂䅄䅁权湄权䅁权睂䅂䅁允䅁䅁䅅䅁䙁䉁奂扏䥔椹䅆䍄䉁䅁䅁䅂䅁䅁䅍䅄䅁䅁䅯䅙䅳䅁䅯儶䅯䅁䅯䅣䅑䅁䅅䅁䉁䅁䅁兂䅁䅁䅁乷砯䅑杷允䅁䅁䅑䅁䑁䅁䅷䅁䭁䅁乍䅁䭁佁䭣䅁䭁䥁䕍䅁䉁䅁䅁允䅁䅁䅕潶㉺佢橅㡄䵁䅉䅅䅁䕁䅁䅁睁䵁䅁䅁权䡁兄䅁权潄权䅁权䙃䅂䅁允䅁䅁䅅䅁佁䅁䅷䅁㕁䍁䄴睎穁䑁䅙䅁䵁䅉䅅䅁䕁䅁䅁睁䵁䅁䅁权桂睃䅁权瑄权䅁权獄权䅁允䅁䅁䅅䅁䭁䕁䅣䅁䵁䅉䅅䅁䕁䅁䅁睁䵁䅁䅁权㉂䅁䅁权䭁䅁䅁权䕁杁䅁允䅁䅁䅅䅁䙁䡁灮橊䥅䅲䅸䍄䉁䅁䅁䅂䅁䅁䅍䅄䅁䅁䅯杗䅳䅁䅯眶䅯䅁䅯兢䅑䅁䅅䅁䉁䅁䅁权䡂䅁䅁䍄䉁䅁䅁䅂䅁䅁䅍䅄䅁䅁䅯䅙䅅䅁䅯允䅉䅁䅯睁䅉䅁䅅䅁䉁䅁䅁兂⽄倶⬶噺桄䅑杷允䅁䅁䅑䅁䑁䅁䅷䅁䭁䵁䱍䅁䭁佁䬴䅁䭁䡁䕯䅁䉁䅁䅁允䅁䅁䅕䅁䅁䵁卄唱䵁䅉䅅䅁䕁䅁䅁睁䵁䅁䅁权䙁䅄䅁权牄权䅁权瑂䅂䅁允䅁䅁䅅䅁佁䉁䅉䅁祁䑁䅍睍㕁䑁䅅䅎硁䑁䅅䅁䵁䅉䅅䅁䕁䅁䅁睁䵁䅁䅁权㡄权䅁权畄权䅁权䑃䅂䅁允䅁䅁䅅䅁䙁䅁䅁䅁䅂㤳䅚䍄䉁䅁䅁䅂䅁䅁䅍䅄䅁䅁䅯睂䅷䅁䅯儶䅯䅁䅯来䅑䅁䅅䅁䉁䅁䅁兂䅁䅁䅁䵁祇䅑杷允䅁䅁䅑䅁䑁䅁䅷䅁䭁䙁䵕䅁䭁佁䭣䅁䭁䡁䕯䅁䉁䅁䅁允䅁䅁䅕歬則救䅦啁䵁䅉䅅䅁䕁䅁䅁睁䵁䅁䅁权獄允䅁权䉁杁䅁权䍁杁䅁允䅁䅁䅅䅁䙁乁獹㡃乬瑎䅖䍄䉁䅁䅁䅂䅁䅁䅍䅄䅁䅁䅯䅓䅷䅁䅯朷䅯䅁䅯兦䅑䅁䅅䅁䉁䅁䅁兂䅁䅁䅁偁䥈䅑杷允䅁䅁䅑䅁䑁䅁䅷䅁䭁䅁䰰䅁䭁佁䬰䅁䭁䝁䔸䅁䉁䅁䅁允䅁䅁䅕牒穢搯㑒吵䴸䅉䅅䅁䕁䅁䅁睁䵁䅁䅁权硁睃䅁权瑄权䅁权獄权䅁允䅁䅁䅅䅁䭁䕁䅣䅁䵁䅉䅅䅁䕁䅁䅁睁䵁䅁䅁权畃䅄䅁权煄权䅁权瑂䅂䅁允䅁䅁䅅䅁䭁䕁䅣䅁䵁䅉䅅䅁䕁䅁䅁睁䵁䅁䅁权塁䅄䅁权煄权䅁权瑂䅂䅁允䅁䅁䅅䅁䭁䕁䅣䅁䵁䅉䅅䅁䕁䅁䅁睁䵁䅁䅁权卄䅄䅁权畄权䅁权獄权䅁允䅁䅁䅅䅁䭁䕁䅣䅁䵁䅉䅅䅁䕁䅁䅁睁䵁䅁䅁权睁允䅁权䕁䅁䅁权䙁䅁䅁允䅁䅁䅅䅁䙁䅁䅁䅁扃䐱䉤䍄䉁䅁䅁䅂䅁䅁䅍䅄䅁䅁䅯具䅳䅁䅯眵䅯䅁䅯睧䅑䅁䅅䅁䉁䅁䅁兂偄ㄹ橐婰楳䅑杷允䅁䅁䅑䅁䑁䅁䅷䅁䭁䭁䴴䅁䭁佁䭯䅁䭁䥁䕕䅁䉁䅁䅁允䅁䅁䄴䅄䅁䑁䅁杌穁䑁䅙䅏䅁䅁杷允䅁䅁䅑䅁䑁䅁䅷䅁䭁䭁䴴䅁䭁佁䭯䅁䭁䥁䕍䅁䉁䅁䅁允䅁䅁䄴䅄䅁䑁䅁杌穁䑁䅣兏䅁䅁杷允䅁䅁䅑䅁䑁䅁䅷䅁䭁䙁䱍䅁䭁佁䭯䅁䭁䝁䔸䅁䉁䅁䅁允䅁䅁䄴䅄䅁䑁䅅杌祁䑁䅙䅎䅁䅁杷允䅁䅁䅑䅁䑁䅁䅷䅁䭁䭁䰴䅁䭁佁䭫䅁䭁䡁䔰䅁䉁䅁䅁允䅁䅁䅕䅁䅁䭁求欵䵁䅉䅅䅁䕁䅁䅁睁䵁䅁䅁权呂睃䅁权煄权䅁权睂䅂䅁允䅁䅁䅅䅁佁䅁䅷䅁硁䍁䄴睍㑁䑁䅍䅁䵁䅉䅅䅁䕁䅁䅁睁䵁䅁䅁权呂睃䅁权煄权䅁权硂䅂䅁允䅁䅁䅅䅁佁䅁䅷䅁硁䍁䄴杍ㅁ䑁䅕䅁䵁䅉䅅䅁䕁䅁䅁睁䵁䅁䅁权偃睃䅁权瑄权䅁权㥂䅂䅁允䅁䅁䅅䅁䙁䉁㕖㍫椫瑇⽫䍄䉁䅁䅁䅂䅁䅁䅍䅄䅁䅁䅯杨䅷䅁䅯眵䅯䅁䅯兦䅑䅁䅅䅁䉁䅁䅁兂灁汙㍕娵畐睐杷允䅁䅁䅑䅁䑁䅁䅷䅁䭁䉁䱧䅁䭁佁䭙䅁䭁䥁䕍䅁䉁䅁䅁允䅁䅁䄴权䅁䑁䅑杌ㅁ䑁䅫䅁䵁䅉䅅䅁䕁䅁䅁睁䵁䅁䅁权呃睃䅁权瑄权䅁权瑂䅂䅁允䅁䅁䅅䅁䙁䵁桵扒穢愯⽑䍄䉁䅁䅁䅂䅁䅁䅍䅄䅁䅁䅯杏䅳䅁䅯朶䅯䅁䅯兦䅑䅁䅅䅁䉁䅁䅁杄䵁䅁䅁免畁䑁䅁兎ぁ䅁䅁䍄䉁䅁䅁䅂䅁䅁䅍䅄䅁䅁䅯䅯䅳䅁䅯朵䅯䅁䅯䅣䅑䅁䅅䅁䉁䅁䅁杄䭁䅁䅁睍畁䑁䅧免䅁䅁杷允䅁䅁䅑䅁䑁䅁䅷䅁䭁䭁䵕䅁䭁佁䭯䅁䭁䝁䔸䅁䉁䅁䅁允䅁䅁䄴䅄䅁䑁䅁杌ぁ䑁䅙李䅁䅁杷允䅁䅁䅑䅁䑁䅁䅷䅁䭁䭁䵕䅁䭁佁䭯䅁䭁䡁䕯䅁䉁䅁䅁允䅁䅁䄴䅄䅁䑁䅁杌ㅁ䑁䅧兎䅁䅁杷允䅁䅁䅑䅁䑁䅁䅷䅁䭁䭁䱷䅁䭁佁䬴䅁䭁䡁䔰䅁䉁䅁䅁允䅁䅁䅕䅁䅁䵁䭂䕇䵅䅉䅅䅁䕁䅁䅁睁䵁䅁䅁权慂䅄䅁权瑄权䅁权療䅂䅁允䅁䅁䅅䅁䙁䥁牘払敧全䄯䍄䉁䅁䅁䅂䅁䅁䅍䅄䅁䅁䅯光䅳䅁䅯朶䅯䅁䅯兣䅑䅁䅅䅁䉁䅁䅁杄䵁䅁䅁䅍畁䑁䅉䅏硁䅁䅁䍄䉁䅁䅁䅂䅁䅁䅍䅄䅁䅁䅯兰䅷䅁䅯朶䅯䅁䅯全䅑䅁䅅䅁䉁䅁䅁杄䵁䅁䅁䅍畁䑁䅕䅍穁䅁䅁䍄䉁䅁䅁䅂䅁䅁䅍䅄䅁䅁䅯杔䄰䅁䅯朷䅯䅁䅯兢䅑䅁䅅䅁䉁䅁䅁权䡂䅁䅁䍄䉁䅁䅁䅂䅁䅁䅍䅄䅁䅁䅯杖䅳䅁䅯朵䅯䅁䅯睢䅑䅁䅅䅁䉁䅁䅁杄䵁䅁䅁睍畁䑁䅁兎㉁䅁䅁䍄䉁䅁䅁䅂䅁䅁䅍䅄䅁䅁䅯条䅳䅁䅯儷䅯䅁䅯睢䅑䅁䅅䅁䉁䅁䅁兂煂䡶呓䅇㡔睐杷允䅁䅁䅑䅁䑁䅁䅷䅁䭁䙁乧䅁䭁佁䬰䅁䭁䝁䔸䅁䉁䅁䅁允䅁䅁䅕㘱睎児塲吹䴸䅉䅅䅁䕁䅁䅁睁䵁䅁䅁权㥄睃䅁权畄权䅁权獄权䅁允䅁䅁䅅䅁䭁䕁䅣䅁䵁䅉䅅䅁䕁䅁䅁睁䵁䅁䅁权牁䅄䅁权牄权䅁权硂䅂䅁允䅁䅁䅅䅁佁䉁䅉䅁祁䑁䅁兏㑁䑁䅙李㉁䑁䅕䅁䵁䅉䅅䅁䕁䅁䅁睁䵁䅁䅁权汃兄䅁权湄权䅁权療䅂䅁允䅁䅁䅅䅁䙁䑁㈴物慳偷⽅䍄䉁䅁䅁䅂䅁䅁䅍䅄䅁䅁䅯先䅷䅁䅯眵䅯䅁䅯兣䅑䅁䅅䅁䉁䅁䅁兂㍂灶愸㥌㐳睐杷允䅁䅁䅑䅁䑁䅁䅷䅁䭁䱁䵙䅁䭁佁䭙䅁䭁䡁䕁䅁䉁䅁䅁允䅁䅁䄴权䅁䑁䅉杌ㅁ䑁䅫䅁䵁䅉䅅䅁䕁䅁䅁睁䵁䅁䅁权㝄䅄䅁权灄权䅁权硂䅂䅁允䅁䅁䅅䅁䙁䅁䅁䅁䅄瑮䄵䍄䉁䅁䅁䅂䅁䅁䅍䅄䅁䅁䅯兕䅳䅁䅯朷䅯䅁䅯来䅑䅁䅅䅁䉁䅁䅁兂䅁䅁䅁䭙礳䅑杷允䅁䅁䅑䅁䑁䅁䅷䅁䭁䉁䵧䅁䭁佁䭳䅁䭁䝁䔰䅁䉁䅁䅁允䅁䅁䅯睒䅁䅁杷允䅁䅁䅑䅁䑁䅁䅷䅁䭁䩁䵷䅁䭁佁䭳䅁䭁䝁䔰䅁䉁䅁䅁允䅁䅁䅯睒䅁䅁杷允䅁䅁䅑䅁䑁䅁䅷䅁䭁佁䉍䅁䭁䅁䅯䅁䭁䅁䍑䅁䉁䅁䅁允䅁䅁䅕㥌欰潂噇ぅ䵁䅉䅅䅁䕁䅁䅁睁䵁䅁䅁权晄䅄䅁权煄权䅁权硂䅂䅁允䅁䅁䅅䅁佁䅁䅯䅁睁䍁䄴睍硁䅁䅁䍄䉁䅁䅁䅂䅁䅁䅍䅄䅁䅁䅯䅄䅳䅁䅯䄶䅯䅁䅯兢䅑䅁䅅䅁䉁䅁䅁权䡂䅁䅁䍄䉁䅁䅁䅂䅁䅁䅍䅄䅁䅁䅯䄴䅷䅁䅯朶䅯䅁䅯兣䅑䅁䅅䅁䉁䅁䅁杄䵁䅁䅁䅍畁䑁䅕兎㍁䅁䅁䍄䉁䅁䅁䅂䅁䅁䅍䅄䅁䅁䅯朵䅷䅁䅯朶䅯䅁䅯䄷䅯䅁䅅䅁䉁䅁䅁权䡂䅁䅁䍄䉁䅁䅁䅂䅁䅁䅍䅄䅁䅁䅯眶䅅䅁䅯权䅁䅁䅯䅂䅉䅁䅅䅁䉁䅁䅁兂偄ㄹ橐婰䕳䅑杷允䅁䅁䅑䅁䑁䅁䅷䅁䭁䭁䵳䅁䭁佁䭯䅁䭁䝁䔸䅁䉁䅁䅁允䅁䅁䅯睒䅁䅁杷允䅁䅁䅑䅁䑁䅁䅷䅁䭁䅁䵑䅁䭁佁䭳䅁䭁䝁䔰䅁䉁䅁䅁允䅁䅁䄴䅆䅁䑁䅅睍祁䑁䅣睎ぁ䑁䅍李ㅁ䅁䅁䍄䉁䅁䅁䅂䅁䅁䅍䅄䅁䅁䅯六䅷䅁䅯儷䅯䅁䅯全䅑䅁䅅䅁䉁䅁䅁兂䵂瑸䱴婑婺睐杷允䅁䅁䅑䅁䑁䅁䅷䅁䭁佁䵙䅁䭁佁䭯䅁䭁䝁䔰䅁䉁䅁䅁允䅁䅁䄴䅄䅁䑁䅁杌㍁䑁䅙睍䅁䅁杷允䅁䅁䅑䅁䑁䅁䅷䅁䭁䵁䵉䅁䭁佁䬰䅁䭁䡁䕁䅁䉁䅁䅁允䅁䅁䅕敫㠱穐敖橹䴸䅉䅅䅁䕁䅁䅁睁䵁䅁䅁权潄䅄䅁权潄权䅁权獄权䅁允䅁䅁䅅䅁䭁䕁䅣䅁䵁䅉䅅䅁䕁䅁䅁睁䵁䅁䅁权捄睃䅁权湄权䅁权瑂䅂䅁允䅁䅁䅅䅁䙁䙁呦父楆敨⽣䍄䉁䅁䅁䅂䅁䅁䅍䅄䅁䅁䅯兴䅷䅁䅯儶䅯䅁䅯䅣䅑䅁䅅䅁䉁䅁䅁兂䅁䅁䅁䡙欳䅑杷允䅁䅁䅑䅁䑁䅁䅷䅁䭁䝁䵅䅁䭁佁䭳䅁䭁䥁䕕䅁䉁䅁䅁允䅁䅁䄴杅䅁䑁䅉䅍㍁䑁䅧睎㉁䑁䅉李䅁䅁杷允䅁䅁䅑䅁䑁䅁䅷䅁䭁䡁䰴䅁䭁佁䭙䅁䭁䡁䔰䅁䉁䅁䅁允䅁䅁䄴䅄䅁䑁䅅杌ㅁ䑁䅉李䅁䅁杷允䅁䅁䅑䅁䑁䅁䅷䅁䭁佁䵙䅁䭁佁䭯䅁䭁䡁䕯䅁䉁䅁䅁允䅁䅁䄴䅄䅁䑁䅁杌㍁䑁䅫䅏䅁䅁杷允䅁䅁䅑䅁䑁䅁䅷䅁䭁䑁乑䅁䭁佁䬰䅁䭁䡁䔰䅁䉁䅁䅁允䅁䅁䅕〳丫㉬匴吸䴸䅉䅅䅁䕁䅁䅁睁䵁䅁䅁权橃兄䅁权湄权䅁权療䅂䅁允䅁䅁䅅䅁䙁佁ㅳ求摗桁䅊䍄䉁䅁䅁䅂䅁䅁䅍䅄䅁䅁䅯朵䅷䅁䅯朶䅯䅁䅯䅣䅑䅁䅅䅁䉁䅁䅁杄䵁䅁䅁䅍畁䑁䅣睍㍁䅁䅁䍄䉁䅁䅁䅂䅁䅁䅍䅄䅁䅁䅯䅊䅳䅁䅯䄶䅯䅁䅯䅣䅑䅁䅅䅁䉁䅁䅁杄佁䅁䅁杍ㅁ䍁䄴免㍁䑁䅉䅁䵁䅉䅅䅁䕁䅁䅁睁䵁䅁䅁权浄䅄䅁权煄权䅁权硂䅂䅁允䅁䅁䅅䅁佁䅁䅷䅁睁䍁䄴睎祁䑁䅅䅁䵁䅉䅅䅁䕁䅁䅁睁䵁䅁䅁权⭄䅄䅁权畄权䅁权㥂䅂䅁允䅁䅁䅅䅁䙁䅁䅁䅁䅁煷䅪䍄䉁䅁䅁䅂䅁䅁䅍䅄䅁䅁䅯儸䅁䅁䅯允䅉䅁䅯睁䅉䅁䅅䅁䉁䅁䅁兂歁估䱓猵䍲䅑杷允䅁䅁䅑䅁䑁䅁䅷䅁䭁䱁䱑䅁䭁佁䭧䅁䭁䥁䕍䅁䉁䅁䅁允䅁䅁䄴杄䅁䑁䅙䅍畁䑁䅁兏ぁ䅁䅁䍄䉁䅁䅁䅂䅁䅁䅍䅄䅁䅁䅯䅘䅷䅁䅯朶䅯䅁䅯䄷䅯䅁䅅䅁䉁䅁䅁权䡂䅁䅁䍄䉁䅁䅁䅂䅁䅁䅍䅄䅁䅁䅯睳䅷䅁䅯眶䅯䅁䅯兦䅑䅁䅅䅁䉁䅁䅁杄啁䅁䅁免祁䑁䅣兎㍁䑁䅍李㑁䑁䅁䅁䵁䅉䅅䅁䕁䅁䅁睁䵁䅁䅁权捂䅄䅁权煄权䅁权療䅂䅁允䅁䅁䅅䅁佁䅁䅷䅁睁䍁䄴睍ㅁ䑁䅕䅁䵁䅉䅅䅁䕁䅁䅁睁䵁䅁䅁权ㅁ䅄䅁权潄权䅁权睂䅂䅁允䅁䅁䅅䅁佁䅁䄴䅁硁䑁䅧杌祁䑁䅅䅏䅁䅁杷允䅁䅁䅑䅁䑁䅁䅷䅁䭁䅁义䅁䭁佁䭧䅁䭁䝁䔸䅁䉁䅁䅁允䅁䅁䄴杄䅁䑁䅉䅍畁䑁䅙䅍㑁䅁䅁䍄䉁䅁䅁䅂䅁䅁䅍䅄䅁䅁䅯杆䅳䅁䅯朶䅯䅁䅯睧䅑䅁䅅䅁䉁䅁䅁杄䵁䅁䅁免畁䑁䅉兏硁䅁䅁䍄䉁䅁䅁䅂䅁䅁䅍䅄䅁䅁䅯朸䄰䅁䅯儷䅯䅁䅯兣䅑䅁䅅䅁䉁䅁䅁兂㡃䩤奍䙂敢睐杷允䅁䅁䅑䅁䑁䅁䅷䅁䭁䝁䱑䅁䭁佁䭫䅁䭁䝁䔸䅁䉁䅁䅁允䅁䅁䅕免獩䅈捱唱䵁䅉䅅䅁䕁䅁䅁睁䵁䅁䅁权㉂䅄䅁权浄权䅁权睂䅂䅁允䅁䅁䅅䅁佁䅁䅷䅁硁䍁䄴䅎㕁䑁䅅䅁䵁䅉䅅䅁䕁䅁䅁睁䵁䅁䅁权㙃䅄䅁权浄权䅁权瑂䅂䅁允䅁䅁䅅䅁佁䅁䅷䅁祁䍁䄴兎穁䑁䅕䅁䵁䅉䅅䅁䕁䅁䅁睁䵁䅁䅁权䍂睃䅁权煄权䅁权䙃䅂䅁允䅁䅁䅅䅁佁䅁䅷䅁睁䍁䄴䅍祁䑁䅙䅁䵁䅉䅅䅁䕁䅁䅁睁䵁䅁䅁权牁䅄䅁权湄权䅁权瑂䅂䅁允䅁䅁䅅䅁䭁䕁䅣䅁䵁䅉䅅䅁䕁䅁䅁睁䵁䅁䅁权穂睃䅁权浄权䅁权瑂䅂䅁允䅁䅁䅅䅁䭁䕁䅣䅁䵁䅉䅅䅁䕁䅁䅁睁䵁䅁䅁权䵁兄䅁权湄权䅁权睂䅂䅁允䅁䅁䅅䅁䙁䝁硥潯穌偉⽹䍄䉁䅁䅁䅂䅁䅁䅍䅄䅁䅁䅯儳䅳䅁䅯䄶䅯䅁䅯睧䅑䅁䅅䅁䉁䅁䅁杄佁䅁䅁杍ぁ䍁䄴䅎穁䑁䅫䅁䵁䅉䅅䅁䕁䅁䅁睁䵁䅁䅁权㙃睃䅁权浄权䅁权䙃䅂䅁允䅁䅁䅅䅁佁䅁䅷䅁硁䍁䄴䅏硁䑁䅙䅁䵁䅉䅅䅁䕁䅁䅁睁䵁䅁䅁权捂䅄䅁权煄权䅁权㥂䅂䅁允䅁䅁䅅䅁佁䅁䅷䅁睁䍁䄴睍睁䑁䅕䅁䵁䅉䅅䅁䕁䅁䅁睁䵁䅁䅁权祃睃䅁权煄权䅁权獄权䅁允䅁䅁䅅䅁䭁䕁䅣䅁䵁䅉䅅䅁䕁䅁䅁睁䵁䅁䅁权䕂䅄䅁权畄权䅁权瑂䅂䅁允䅁䅁䅅䅁䙁䅁䅁䅁䅁癙䅆䍄䉁䅁䅁䅂䅁䅁䅍䅄䅁䅁䅯睪䅳䅁䅯眶䅯䅁䅯䅣䅑䅁䅅䅁䉁䅁䅁杄十䅁䅁兎硁䑁䅁䅍㕁䑁䅙兏硁䅁䅁䍄䉁䅁䅁䅂䅁䅁䅍䅄䅁䅁䅯䄯䅳䅁䅯儷䅯䅁䅯睧䅑䅁䅅䅁䉁䅁䅁兂呄坔光䑗䙫䅑杷允䅁䅁䅑䅁䑁䅁䅷䅁䭁䱁䱁䅁䭁佁䭯䅁䭁䝁䔸䅁䉁䅁䅁允䅁䅁䄴䅄䅁䑁䅁杌ㅁ䑁䅅䅎䅁䅁杷允䅁䅁䅑䅁䑁䅁䅷䅁䭁䵁䱉䅁䭁佁䭣䅁䭁䡁䕁䅁䉁䅁䅁允䅁䅁䅕敫㠱穐敖歂䵁䅉䅅䅁䕁䅁䅁睁䵁䅁䅁权㝃䅁䅁权䉁杁䅁权䍁杁䅁允䅁䅁䅅䅁䙁䑁䴯佭㍇智䅚䍄䉁䅁䅁䅂䅁䅁䅍䅄䅁䅁䅯杳䅳䅁䅯朶䅯䅁䅯睢䅑䅁䅅䅁䉁䅁䅁杄䵁䅁䅁䅍畁䑁䅑䅎㕁䅁䅁䍄䉁䅁䅁䅂䅁䅁䅍䅄䅁䅁䅯䅳䅳䅁䅯朶䅯䅁䅯䅣䅑䅁䅅䅁䉁䅁䅁杄䵁䅁䅁䅍畁䑁䅕杍硁䅁䅁䍄䉁䅁䅁䅂䅁䅁䅍䅄䅁䅁䅯䅢䄰䅁䅯眵䅯䅁䅯䄷䅯䅁䅅䅁䉁䅁䅁权䡂䅁䅁䍄䉁䅁䅁䅂䅁䅁䅍䅄䅁䅁䅯杳䅳䅁䅯朶䅯䅁䅯䅣䅑䅁䅅䅁䉁䅁䅁杄䭁䅁䅁䅍畁䑁䅑兏䅁䅁杷允䅁䅁䅑䅁䑁䅁䅷䅁䭁䵁䰸䅁䭁佁䭧䅁䭁䡁䕅䅁䉁䅁䅁允䅁䅁䄴杄䅁䑁䅅兎畁䑁䅅睎ㅁ䅁䅁䍄䉁䅁䅁䅂䅁䅁䅍䅄䅁䅁䅯䅵䅁䅁䅯权䅁䅁䅯䅂䅉䅁䅅䅁䉁䅁䅁兂㥁瑃橥䑣倰䅑杷允䅁䅁䅑䅁䑁䅁䅷䅁䭁䱁䱁䅁䭁佁䭯䅁䭁䡁䕅䅁䉁䅁䅁允䅁䅁䄴权䅁䑁䅁杌ㅁ䑁䅅䅁䵁䅉䅅䅁䕁䅁䅁睁䵁䅁䅁权獂睃䅁权湄权䅁权療䅂䅁允䅁䅁䅅䅁䙁佁㙆䭆䠵攴⽉䍄䉁䅁䅁䅂䅁䅁䅍䅄䅁䅁䅯䅨䅷䅁䅯眵䅯䅁䅯䅣䅑䅁䅅䅁䉁䅁䅁兂瑂⼵灵娸杉䅷杷允䅁䅁䅑䅁䑁䅁䅷䅁䭁䱁䱉䅁䭁佁䭯䅁䭁䥁䕕䅁䉁䅁䅁允䅁䅁䄴䅄䅁䑁䅁杌㉁䑁䅅睍䅁䅁杷允䅁䅁䅑䅁䑁䅁䅷䅁䭁䍁䱍䅁䭁佁䭧䅁䭁䡁䕯䅁䉁䅁䅁允䅁䅁䄴杄䅁䑁䅅睍畁䑁䅉李祁䅁䅁䍄䉁䅁䅁䅂䅁䅁䅍䅄䅁䅁䅯䅳䅳䅁䅯朶䅯䅁䅯睧䅑䅁䅅䅁䉁䅁䅁杄䵁䅁䅁䅍畁䑁䅕睍祁䅁䅁䍄䉁䅁䅁䅂䅁䅁䅍䅄䅁䅁䅯朳䅷䅁䅯眵䅯䅁䅯兦䅑䅁䅅䅁䉁䅁䅁兂䵁楁䡵瑆⭮睐杷允䅁䅁䅑䅁䑁䅁䅷䅁䭁䍁义䅁䭁佁䭣䅁䭁䝁䔰䅁䉁䅁䅁允䅁䅁䅯睒䅁䅁杷允䅁䅁䅑䅁䑁䅁䅷䅁䭁䩁临䅁䭁佁䭧䅁䭁䡁䔰䅁䉁䅁䅁允䅁䅁䄴杄䅁䑁䅅杍畁䑁䅉李祁䅁䅁䍄䉁䅁䅁䅂䅁䅁䅍䅄䅁䅁䅯杳䅳䅁䅯朶䅯䅁䅯兦䅑䅁䅅䅁䉁䅁䅁杄䵁䅁䅁䅍畁䑁䅙䅏㍁䅁䅁䍄䉁䅁䅁䅂䅁䅁䅍䅄䅁䅁䅯睹䅷䅁䅯䄶䅯䅁䅯䅣䅑䅁䅅䅁䉁䅁䅁杄䵁䅁䅁䅏畁䑁䅣免ぁ䅁䅁䍄䉁䅁䅁䅂䅁䅁䅍䅄䅁䅁䅯䅱䅳䅁䅯儷䅯䅁䅯䄷䅯䅁䅅䅁䉁䅁䅁权䡂䅁䅁䍄䉁䅁䅁䅂䅁䅁䅍䅄䅁䅁䅯䅬䅷䅁䅯朵䅯䅁䅯䄷䅯䅁䅅䅁䉁䅁䅁权䡂䅁䅁䍄䉁䅁䅁䅂䅁䅁䅍䅄䅁䅁䅯入䅳䅁䅯眶䅯䅁䅯来䅑䅁䅅䅁䉁䅁䅁杄十䅁䅁兎㑁䑁䅅李㉁䑁䅍䅍㕁䅁䅁䍄䉁䅁䅁䅂䅁䅁䅍䅄䅁䅁䅯兴䅷䅁䅯眵䅯䅁䅯全䅑䅁䅅䅁䉁䅁䅁兂㙃兓䍷㑋䡣䅑杷允䅁䅁䅑䅁䑁䅁䅷䅁䭁䍁乷䅁䭁佁䭯䅁䭁䝁䔸䅁䉁䅁䅁允䅁䅁䄴䅄䅁䑁䅁杌㍁䑁䅕睎䅁䅁杷允䅁䅁䅑䅁䑁䅁䅷䅁䭁䝁䵉䅁䭁佁䭳䅁䭁䡁䕯䅁䉁䅁䅁允䅁䅁䄴杅䅁䑁䅫䅍ㅁ䑁䅫杍睁䑁䅙兎䅁䅁杷允䅁䅁䅑䅁䑁䅁䅷䅁䭁䭁䵙䅁䭁佁䭯䅁䭁䥁䕍䅁䉁䅁䅁允䅁䅁䅯睒䅁䅁杷允䅁䅁䅑䅁䑁䅁䅷䅁䭁䕁䵫䅁䭁佁䬴䅁䭁䝁䔰䅁䉁䅁䅁允䅁䅁䅯睒䅁䅁杷允䅁䅁䅑䅁䑁䅁䅷䅁䭁䵁䴸䅁䭁佁䭳䅁䭁䡁䕅䅁䉁䅁䅁允䅁䅁䄴杅䅁䑁䅉兏硁䑁䅁䅍睁䑁䅁䅍䅁䅁杷允䅁䅁䅑䅁䑁䅁䅷䅁䭁䝁乳䅁䭁佁䭙䅁䭁佁䭷䅁䉁䅁䅁允䅁䅁䅯睒䅁䅁杷允䅁䅁䅑䅁䑁䅁䅷䅁䭁䅁䱍䅁䭁佁䭳䅁䭁佁䭷䅁䉁䅁䅁允䅁䅁䅯睒䅁䅁杷允䅁䅁䅑䅁䑁䅁䅷䅁䭁乁䵑䅁䭁佁䭳䅁䭁佁䭷䅁䉁䅁䅁允䅁䅁䅯睒䅁䅁杷允䅁䅁䅑䅁䑁䅁䅷䅁䭁䑁䰸䅁䭁佁䭧䅁䭁䡁䕁䅁䉁䅁䅁允䅁䅁䄴杄䅁䑁䅅䅍畁䑁䅧免穁䅁䅁䍄䉁䅁䅁䅂䅁䅁䅍䅄䅁䅁䅯䅡䅳䅁䅯䄶䅯䅁䅯兣䅑䅁䅅䅁䉁䅁䅁杄佁䅁䅁免硁䍁䄴䅍睁䑁䅍䅁䵁䅉䅅䅁䕁䅁䅁睁䵁䅁䅁权婁䅄䅁权牄权䅁权䙃䅂䅁允䅁䅁䅅䅁佁䉁䅉䅁ㅁ䑁䅧兎㍁䑁䅅兏ぁ䑁䅑䅁䵁䅉䅅䅁䕁䅁䅁睁䵁䅁䅁权牂䅁䅁权䉁杁䅁权䑁杁䅁允䅁䅁䅅䅁䙁䅁穖奫伶瑍䅎䍄䉁䅁䅁䅂䅁䅁䅍䅄䅁䅁䅯杇䅷䅁䅯眶䅯䅁䅯全䅑䅁䅅䅁䉁䅁䅁杄十䅁䅁兎㍁䑁䅉睎穁䑁䅕兎㕁䅁䅁䍄䉁䅁䅁䅂䅁䅁䅍䅄䅁䅁䅯䅵䅳䅁䅯朵䅯䅁䅯来䅑䅁䅅䅁䉁䅁䅁杄䵁䅁䅁䅎畁䑁䅣李㉁䅁䅁䍄䉁䅁䅁䅂䅁䅁䅍䅄䅁䅁䅯眶䄰䅁䅯儷䅯䅁䅯兦䅑䅁䅅䅁䉁䅁䅁兂䍃㍅䱳灮硐睐杷允䅁䅁䅑䅁䑁䅁䅷䅁䭁䑁䱷䅁䭁佁䭯䅁䭁䥁䕕䅁䉁䅁䅁允䅁䅁䄴䅄䅁䑁䅁杌ぁ䑁䅧兎䅁䅁杷允䅁䅁䅑䅁䑁䅁䅷䅁䭁䍁乍䅁䭁佁䭫䅁䭁䡁䔰䅁䉁䅁䅁允䅁䅁䅕䅁䅁䕁㡄〵䵁䅉䅅䅁䕁䅁䅁睁䵁䅁䅁权敂睃䅁权浄权䅁权㥂䅂䅁允䅁䅁䅅䅁佁䅁䅷䅁睁䍁䄴兎睁䑁䅧䅁䵁䅉䅅䅁䕁䅁䅁睁䵁䅁䅁权畄兄䅁权浄权䅁权獄权䅁允䅁䅁䅅䅁䭁䕁䅣䅁䵁䅉䅅䅁䕁䅁䅁睁䵁䅁䅁权扃睃䅁权潄权䅁权㥂䅂䅁允䅁䅁䅅䅁佁䅁䄴䅁硁䑁䅣杌㑁䑁䅑䅏䅁䅁杷允䅁䅁䅑䅁䑁䅁䅷䅁䭁䑁䱷䅁䭁佁䭯䅁䭁䥁䕍䅁䉁䅁䅁允䅁䅁䄴䅄䅁䑁䅁杌ぁ䑁䅑免䅁䅁杷允䅁䅁䅑䅁䑁䅁䅷䅁䭁䥁䱍䅁䭁佁䭧䅁䭁䡁䕯䅁䉁䅁䅁允䅁䅁䅯睒䅁䅁杷允䅁䅁䅑䅁䑁䅁䅷䅁䭁䕁䱣䅁䭁佁䭧䅁䭁䡁䔰䅁䉁䅁䅁允䅁䅁䄴䅅䅁䍁䄰免硁䍁䄴睎睁䑁䅍䅁䵁䅉䅅䅁䕁䅁䅁睁䵁䅁䅁权㕄睃䅁权浄权䅁权䙃䅂䅁允䅁䅁䅅䅁佁䅁䅧䅁硁䍁䄴杍䅁䅁杷允䅁䅁䅑䅁䑁䅁䅷䅁䭁偁䬸䅁䭁佁䭧䅁䭁䡁䔰䅁䉁䅁䅁允䅁䅁䄴杄䅁䍁䄰杍畁䑁䅕李祁䅁䅁䍄䉁䅁䅁䅂䅁䅁䅍䅄䅁䅁䅯睬䅅䅁䅯允䅉䅁䅯兂䅉䅁䅅䅁䉁䅁䅁兂呄桎楥婓㉘䅑杷允䅁䅁䅑䅁䑁䅁䅷䅁䭁䭁䱣䅁䭁佁䭫䅁䭁䡁䕁䅁䉁䅁䅁允䅁䅁䅕䅁䅁䥁䱂〶䵁䅉䅅䅁䕁䅁䅁睁䵁䅁䅁权䱁䅄䅁权潄权䅁权䑃䅂䅁允䅁䅁䅅䅁佁䅁䄴䅁ぁ䑁䅍杌ぁ䑁䅍䅎䅁䅁杷允䅁䅁䅑䅁䑁䅁䅷䅁䭁䉁䱅䅁䭁佁䭯䅁䭁䡁䕅䅁䉁䅁䅁允䅁䅁䄴䅄䅁䑁䅁杌ㅁ䑁䅧杍䅁䅁杷允䅁䅁䅑䅁䑁䅁䅷䅁䭁䙁䰴䅁䭁佁䭯䅁䭁䡁䕅䅁䉁䅁䅁允䅁䅁䄴䅄䅁䑁䅁杌硁䑁䅁䅎䅁䅁杷允䅁䅁䅑䅁䑁䅁䅷䅁䭁䩁䱁䅁䭁佁䭯䅁䭁䝁䔰䅁䉁䅁䅁允䅁䅁䅯睒䅁䅁杷允䅁䅁䅑䅁䑁䅁䅷䅁䭁䕁䴰䅁䭁佁䭫䅁䭁䝁䔰䅁䉁䅁䅁允䅁䅁䅕䅁䅁䅁汄啸䵁䅉䅅䅁䕁䅁䅁睁䵁䅁䅁权㙄权䅁权瑄权䅁权硂䅂䅁允䅁䅁䅅䅁䙁偁⭰牡へ⭫⽁䍄䉁䅁䅁䅂䅁䅁䅍䅄䅁䅁䅯䅫䅳䅁䅯朶䅯䅁䅯䅣䅑䅁䅅䅁䉁䅁䅁权䡂䅁䅁䍄䉁䅁䅁䅂䅁䅁䅍䅄䅁䅁䅯䅃䅅䅁䅯䅂䅁䅁䅯䅂䅉䅁䅅䅁䉁䅁䅁兂䅁䅁䅄㝦䍋兑杷允䅁䅁䅑䅁䑁䅁䅷䅁䭁䕁䱣䅁䭁佁䬰䅁䭁佁䭷䅁䉁䅁䅁允䅁䅁䅯睒䅁䅁杷允䅁䅁䅑䅁䑁䅁䅷䅁䭁䙁䱯䅁䭁佁䭯䅁䭁佁䭷䅁䉁䅁䅁允䅁䅁䅯睒䅁䅁杷允䅁䅁䅑䅁䑁䅁䅷䅁䭁䭁乕䅁䭁佁䬴䅁䭁䝁䔰䅁䉁䅁䅁允䅁䅁䅯睒䅁䅁杷允䅁䅁䅑䅁䑁䅁䅷䅁䭁佁䄴䅁䭁䅁䅑䅁䭁䅁䅕䅁䉁䅁䅁允䅁䅁䅕䅁䅁䉧杂䕤䵅䅉䅅䅁䕁䅁䅁睁䵁䅁䅁权慂睃䅁权煄权䅁权療䅂䅁允䅁䅁䅅䅁佁䅁䅯䅁睁䍁䄴兎㕁䅁䅁䍄䉁䅁䅁䅂䅁䅁䅍䅄䅁䅁䅯䅔䅁䅁䅯䅂䅁䅁䅯兂䅁䅁䅅䅁䉁䅁䅁兂䅁䅁睃⭖票兑杷允䅁䅁䅑䅁䑁䅁䅷䅁䭁䡁乣䅁䭁佁䭧䅁䭁䡁䕅䅁䉁䅁䅁允䅁䅁䄴䅄䅁䑁䅅杌硁䑁䅧䅏䅁䅁杷允䅁䅁䅑䅁䑁䅁䅷䅁䭁䡁䱍䅁䭁佁䭣䅁䭁䡁䔰䅁䉁䅁䅁允䅁䅁䅕へ㍳啩杆䕇䵁䅉䅅䅁䕁䅁䅁睁䵁䅁䅁权权睃䅁权灄权䅁权療䅂䅁允䅁䅁䅅䅁䙁䅁䅁䅁䅄乴䅢䍄䉁䅁䅁䅂䅁䅁䅍䅄䅁䅁䅯允䅷䅁䅯䄶䅯䅁䅯兣䅑䅁䅅䅁䉁䅁䅁杄䵁䅁䅁免㕁䍁䄴䅎祁䅁䅁䍄䉁䅁䅁䅂䅁䅁䅍䅄䅁䅁䅯杗䅳䅁䅯朶䅯䅁䅯兣䅑䅁䅅䅁䉁䅁䅁杄䵁䅁䅁䅍畁䑁䅕䅎㑁䅁䅁䍄䉁䅁䅁䅂䅁䅁䅍䅄䅁䅁䅯杘䄰䅁䅯朷䅯䅁䅯来䅑䅁䅅䅁䉁䅁䅁兂䅁䅁䅁䵁稯䅑杷允䅁䅁䅑䅁䑁䅁䅷䅁䭁乁䴰䅁䭁佁䭙䅁䭁䝁䔰䅁䉁䅁䅁允䅁䅁䅯睒䅁䅁杷允䅁䅁䅑䅁䑁䅁䅷䅁䭁䱁䵉䅁䭁佁䭯䅁䭁䥁䕍䅁䉁䅁䅁允䅁䅁䄴䅄䅁䑁䅁杌㍁䑁䅉睎䅁䅁杷允䅁䅁䅑䅁䑁䅁䅷䅁䭁䙁䵷䅁䭁佁䬴䅁䭁䡁䕁䅁䉁䅁䅁允䅁䅁䅕䅁䅁䕁䅃欳䵁䅉䅅䅁䕁䅁䅁睁䵁䅁䅁权慂睃䅁权煄权䅁权㥂䅂䅁允䅁䅁䅅䅁佁䅁䅷䅁睁䍁䄴䅏硁䑁䅣䅁䵁䅉䅅䅁䕁䅁䅁睁䵁䅁䅁权求兄䅁权煄权䅁权療䅂䅁允䅁䅁䅅䅁佁䅁䅷䅁硁䍁䄴兎穁䑁䅫䅁䵁䅉䅅䅁䕁䅁䅁睁䵁䅁䅁权求兄䅁权煄权䅁权睂䅂䅁允䅁䅁䅅䅁佁䅁䅷䅁硁䍁䄴䅎ぁ䑁䅉䅁䵁䅉䅅䅁䕁䅁䅁睁䵁䅁䅁权桂睃䅁权牄权䅁权㙂䅂䅁允䅁䅁䅅䅁佁䉁䅉䅁穁䑁䅉䅏㍁䑁䅕睎㕁䑁䅍䅁䵁䅉䅅䅁䕁䅁䅁睁䵁䅁䅁权睃睃䅁权浄权䅁权㥂䅂䅁允䅁䅁䅅䅁佁䅁䅷䅁祁䍁䄴䅍硁䑁䅧䅁䵁䅉䅅䅁䕁䅁䅁睁䵁䅁䅁权求兄䅁权煄权䅁权䑃䅂䅁允䅁䅁䅅䅁佁䅁䅷䅁硁䍁䄴睎祁䑁䅫䅁䵁䅉䅅䅁䕁䅁䅁睁䵁䅁䅁权㙄睃䅁权潄权䅁权硂䅂䅁允䅁䅁䅅䅁佁䅁䄴䅁ぁ䑁䅁杌穁䑁䅧睍䅁䅁杷允䅁䅁䅑䅁䑁䅁䅷䅁䭁䝁乕䅁䭁佁䭯䅁䭁䡁䔰䅁䉁䅁䅁允䅁䅁䄴䅄䅁䑁䅅杌㍁䑁䅙䅎䅁䅁杷允䅁䅁䅑䅁䑁䅁䅷䅁䭁䉁乕䅁䭁佁䭯䅁䭁䡁䔰䅁䉁䅁䅁允䅁䅁䄴䅄䅁䑁䅁杌ぁ䑁䅍杍䅁䅁杷允䅁䅁䅑䅁䑁䅁䅷䅁䭁䝁䱯䅁䭁佁䭳䅁䭁䥁䕍䅁䉁䅁䅁允䅁䅁䄴杅䅁䑁䅅䅏睁䑁䅉䅍硁䑁䅍杍䅁䅁杷允䅁䅁䅑䅁䑁䅁䅷䅁䭁䥁䰴䅁䭁佁䭫䅁䭁䡁䕁䅁䉁䅁䅁允䅁䅁䅕䅁䅁䥁⽃䔴䵁䅉䅅䅁䕁䅁䅁睁䵁䅁䅁权偄䅄䅁权煄权䅁权瑂䅂䅁允䅁䅁䅅䅁䭁䕁䅣䅁䵁䅉䅅䅁䕁䅁䅁睁䵁䅁䅁权偄䅄䅁权煄权䅁权療䅂䅁允䅁䅁䅅䅁佁䅁䅷䅁睁䍁䄴䅏穁䑁䅉䅁䵁䅉䅅䅁䕁䅁䅁睁䵁䅁䅁权杂䅄䅁权浄权䅁权瑂䅂䅁允䅁䅁䅅䅁佁䅁䅷䅁硁䍁䄴免ぁ䑁䅅䅁䵁䅉䅅䅁䕁䅁䅁睁䵁䅁䅁权䵁䅄䅁权牄权䅁权硂䅂䅁允䅁䅁䅅䅁佁䉁䅉䅁㕁䑁䅑睍睁䑁䅫䅍睁䑁䅁䅁䵁䅉䅅䅁䕁䅁䅁睁䵁䅁䅁权穄权䅁权煄权䅁权㙂䅂䅁允䅁䅁䅅䅁䭁䕁䅣䅁䵁䅉䅅䅁䕁䅁䅁睁䵁䅁䅁权乂兄䅁权畄权䅁权硂䅂䅁允䅁䅁䅅䅁䙁䅁䅁䅁元匫䉆䍄䉁䅁䅁䅂䅁䅁䅍䅄䅁䅁䅯睤䅳䅁䅯儷䅯䅁䅯䅣䅑䅁䅅䅁䉁䅁䅁兂㑄⭕汏㡭晑䅑杷允䅁䅁䅑䅁䑁䅁䅷䅁䭁䭁䰸䅁䭁佁䭳䅁䭁䥁䕕䅁䉁䅁䅁允䅁䅁䄴杅䅁䑁䅣兎ㅁ䑁䅧䅏㍁䑁䅑免䅁䅁杷允䅁䅁䅑䅁䑁䅁䅷䅁䭁䵁䴸䅁䭁佁䭯䅁䭁䡁䔰䅁䉁䅁䅁允䅁䅁䄴䅄䅁䑁䅁杌㕁䑁䅍兎䅁䅁杷允䅁䅁䅑䅁䑁䅁䅷䅁䭁偁䵑䅁䭁佁䭯䅁䭁䡁䕁䅁䉁䅁䅁允䅁䅁䄴䅄䅁䑁䅁杌穁䑁䅁兏䅁䅁杷允䅁䅁䅑䅁䑁䅁䅷䅁䭁䡁乷䅁䭁佁䭣䅁䭁䡁䔰䅁䉁䅁䅁允䅁䅁䅕䥒獴⼵灵吴䴸䅉䅅䅁䕁䅁䅁睁䵁䅁䅁权浂允䅁权䉁杁䅁权䍁杁䅁允䅁䅁䅅䅁䙁䥁佮⼱摭睩䉖䍄䉁䅁䅁䅂䅁䅁䅍䅄䅁䅁䅯䅒䅳䅁䅯朵䅯䅁䅯睢䅑䅁䅅䅁䉁䅁䅁杄䭁䅁䅁免畁䑁䅕兏䅁䅁杷允䅁䅁䅑䅁䑁䅁䅷䅁䭁䭁䱣䅁䭁佁䬴䅁䭁䡁䕅䅁䉁䅁䅁允䅁䅁䅕䅁䅁乁橄唹䵁䅉䅅䅁䕁䅁䅁睁䵁䅁䅁权偃兄䅁权畄权䅁权硂䅂䅁允䅁䅁䅅䅁䙁䅁䅁䅁杄位䅌䍄䉁䅁䅁䅂䅁䅁䅍䅄䅁䅁䅯朲䅷䅁䅯朷䅯䅁䅯兢䅑䅁䅅䅁䉁䅁䅁权䡂䅁䅁䍄䉁䅁䅁䅂䅁䅁䅍䅄䅁䅁䅯儹䅷䅁䅯朵䅯䅁䅯䄷䅯䅁䅅䅁䉁䅁䅁权䡂䅁䅁䍄䉁䅁䅁䅂䅁䅁䅍䅄䅁䅁䅯杷䄰䅁䅯朶䅯䅁䅯䄷䅯䅁䅅䅁䉁䅁䅁权䡂䅁䅁䍄䉁䅁䅁䅂䅁䅁䅍䅄䅁䅁䅯杳䅳䅁䅯眶䅯䅁䅯睢䅑䅁䅅䅁䉁䅁䅁杄十䅁䅁杍硁䑁䅫兎祁䑁䅕䅏硁䅁䅁䍄䉁䅁䅁䅂䅁䅁䅍䅄䅁䅁䅯䅅䅷䅁䅯儷䅯䅁䅯䄷䅯䅁䅅䅁䉁䅁䅁权䡂䅁䅁䍄䉁䅁䅁䅂䅁䅁䅍䅄䅁䅁䅯杉䅳䅁䅯朶䅯䅁䅯兢䅑䅁䅅䅁䉁䅁䅁杄䵁䅁䅁䅍畁䑁䅅睍㑁䅁䅁䍄䉁䅁䅁䅂䅁䅁䅍䅄䅁䅁䅯䅯䅳䅁䅯䄶䅯䅁䅯睧䅑䅁䅅䅁䉁䅁䅁杄允䅁䅁兌硁䑁䅁杌ぁ䑁䅍兎䅁䅁杷允䅁䅁䅑䅁䑁䅁䅷䅁䭁䍁䱍䅁䭁佁䭯䅁䭁䝁䔰䅁䉁䅁䅁允䅁䅁䅯睒䅁䅁杷允䅁䅁䅑䅁䑁䅁䅷䅁䭁䕁䱳䅁䭁佁䭫䅁䭁䡁䕯䅁䉁䅁䅁允䅁䅁䅕䅁䅁䥁㑂欲䵁䅉䅅䅁䕁䅁䅁睁䵁䅁䅁权敃兄䅁权灄权䅁权䙃䅂䅁允䅁䅁䅅䅁䙁䅁䅁䅁䅃晖䅆䍄䉁䅁䅁䅂䅁䅁䅍䅄䅁䅁䅯眳䅅䅁䅯䅂䅁䅁䅯兂䅁䅁䅅䅁䉁䅁䅁兂䅁䅁䅃剮畬兑杷允䅁䅁䅑䅁䑁䅁䅷䅁䭁偁䵑䅁䭁佁䭯䅁䭁䥁䕍䅁䉁䅁䅁允䅁䅁䄴权䅁䑁䅁杌祁䑁䅙䅁䵁䅉䅅䅁䕁䅁䅁睁䵁䅁䅁权時䅄䅁权畄权䅁权㥂䅂䅁允䅁䅁䅅䅁䙁䅁䅁䅁奄睶䉎䍄䉁䅁䅁䅂䅁䅁䅍䅄䅁䅁䅯睰䅷䅁䅯朵䅯䅁䅯睧䅑䅁䅅䅁䉁䅁䅁杄䵁䅁䅁免畁䑁䅍睎祁䅁䅁䍄䉁䅁䅁䅂䅁䅁䅍䅄䅁䅁䅯朹䅷䅁䅯朵䅯䅁䅯兢䅑䅁䅅䅁䉁䅁䅁杄䵁䅁䅁免畁䑁䅁䅏祁䅁䅁䍄䉁䅁䅁䅂䅁䅁䅍䅄䅁䅁䅯䄰䅷䅁䅯眶䅯䅁䅯兦䅑䅁䅅䅁䉁䅁䅁杄十䅁䅁杍㉁䑁䅁睍㉁䑁䅧李㕁䅁䅁䍄䉁䅁䅁䅂䅁䅁䅍䅄䅁䅁䅯眸䅯䅁䅯儶䅯䅁䅯䅣䅑䅁䅅䅁䉁䅁䅁兂䅁䅁䅁䤴材䅑杷允䅁䅁䅑䅁䑁䅁䅷䅁䭁䝁䱧䅁䭁佁䭙䅁䭁䡁䕁䅁䉁䅁䅁允䅁䅁䄴䅄䅁䑁䅉杌睁䑁䅙䅎䅁䅁杷允䅁䅁䅑䅁䑁䅁䅷䅁䭁䩁䉯䅁䭁䉁䅅䅁䭁䅁䍑䅁䉁䅁䅁允䅁䅁䄴䅆䅁䑁䅅杍㕁䑁䅅䅎㉁䑁䅁䅍睁䅁䅁䍄䉁䅁䅁䅂䅁䅁䅍䅄䅁䅁䅯杆䅷䅁䅯䄶䅯䅁䅯䅣䅑䅁䅅䅁䉁䅁䅁杄佁䅁䅁免ぁ䍁䄴䅎睁䑁䅉䅁䵁䅉䅅䅁䕁䅁䅁睁䵁䅁䅁权䅂兄䅁权潄权䅁权㥂䅂䅁允䅁䅁䅅䅁佁䅁䅷䅁㑁䍁䄴䅍ぁ䑁䅍䅁䵁䅉䅅䅁䕁䅁䅁睁䵁䅁䅁权桁睃䅁权畄权䅁权睂䅂䅁允䅁䅁䅅䅁䙁䅁䅁䅁䅃畹䅊䍄䉁䅁䅁䅂䅁䅁䅍䅄䅁䅁䅯䄹䅅䅁䅯允䅉䅁䅯睁䅉䅁䅅䅁䉁䅁䅁兂卄穵唶祣乺䅑杷允䅁䅁䅑䅁䑁䅁䅷䅁䭁䅁䱑䅁䭁佁䭳䅁䭁䡁䕅䅁䉁䅁䅁允䅁䅁䅯睒䅁䅁杷允䅁䅁䅑䅁䑁䅁䅷䅁䭁䑁䱙䅁䭁佁䭣䅁䭁䡁䕅䅁䉁䅁䅁允䅁䅁䅕䅁䅁䅁䅂啊䵁䅉䅅䅁䕁䅁䅁睁䵁䅁䅁权啁睃䅁权潄权䅁权䑃䅂䅁允䅁䅁䅅䅁䭁䕁䅣䅁䵁䅉䅅䅁䕁䅁䅁睁䵁䅁䅁权呃䅄䅁权煄权䅁权療䅂䅁允䅁䅁䅅䅁佁䅁䅯䅁睁䍁䄴睎祁䅁䅁䍄䉁䅁䅁䅂䅁䅁䅍䅄䅁䅁䅯睫䅷䅁䅯朶䅯䅁䅯䅣䅑䅁䅅䅁䉁䅁䅁杄䵁䅁䅁䅍畁䑁䅙䅍㉁䅁䅁䍄䉁䅁䅁䅂䅁䅁䅍䅄䅁䅁䅯杋䅳䅁䅯朶䅯䅁䅯䄷䅯䅁䅅䅁䉁䅁䅁权䡂䅁䅁䍄䉁䅁䅁䅂䅁䅁䅍䅄䅁䅁䅯䅙䅷䅁䅯儷䅯䅁䅯兦䅑䅁䅅䅁䉁䅁䅁兂婁䙂余扌㥋睐杷允䅁䅁䅑䅁䑁䅁䅷䅁䭁佁䱳䅁䭁佁䭣䅁䭁䡁䕁䅁䉁䅁䅁允䅁䅁䅕⽷潕䥘䌯う䵁䅉䅅䅁䕁䅁䅁睁䵁䅁䅁权佁䅄䅁权瑄权䅁权㙂䅂䅁允䅁䅁䅅䅁䙁䭁潉偒䥑㥇⼰䍄䉁䅁䅁䅂䅁䅁䅍䅄䅁䅁䅯杫䅷䅁䅯朶䅯䅁䅯全䅑䅁䅅䅁䉁䅁䅁杄䵁䅁䅁䅍畁䑁䅧李ㅁ䅁䅁䍄䉁䅁䅁䅂䅁䅁䅍䅄䅁䅁䅯朵䅷䅁䅯眶䅯䅁䅯兢䅑䅁䅅䅁䉁䅁䅁杄十䅁䅁䅎ぁ䑁䅍䅍睁䑁䅁䅍睁䅁䅁䍄䉁䅁䅁䅂䅁䅁䅍䅄䅁䅁䅯儫䅷䅁䅯儶䅯䅁䅯睢䅑䅁䅅䅁䉁䅁䅁兂䅁䅁䅁䩧児䅑杷允䅁䅁䅑䅁䑁䅁䅷䅁䭁䡁义䅁䭁佁䬴䅁䭁䡁䔰䅁䉁䅁䅁允䅁䅁䅕䅁䅁䅁奁唹䵁䅉䅅䅁䕁䅁䅁睁䵁䅁䅁权祁兄䅁权煄权䅁权硂䅂䅁允䅁䅁䅅䅁佁䅁䅷䅁睁䍁䄴睍穁䑁䅫䅁䵁䅉䅅䅁䕁䅁䅁睁䵁䅁䅁权䕁䅄䅁权牄权䅁权㙂䅂䅁允䅁䅁䅅䅁佁䉁䅑䅁硁䑁䅍杍㍁䑁䅍睍㍁䑁䅙兎䅁䅁杷允䅁䅁䅑䅁䑁䅁䅷䅁䭁䥁䵕䅁䭁佁䬰䅁䭁䥁䕕䅁䉁䅁䅁允䅁䅁䅕㥆佮ㄹ橐吳䴸䅉䅅䅁䕁䅁䅁睁䵁䅁䅁权獄䅄䅁权牄权䅁权療䅂䅁允䅁䅁䅅䅁佁䉁䅉䅁ぁ䑁䅉䅎㕁䑁䅑免睁䑁䅁䅁䵁䅉䅅䅁䕁䅁䅁睁䵁䅁䅁权䕃䅄䅁权潄权䅁权䑃䅂䅁允䅁䅁䅅䅁佁䉁䅉䅁瑁䑁䅅䅍㕁䍁䄴杍硁䑁䅅䅁䵁䅉䅅䅁䕁䅁䅁睁䵁䅁䅁权楂兄䅁权煄权䅁权獄权䅁允䅁䅁䅅䅁䭁䕁䅣䅁䵁䅉䅅䅁䕁䅁䅁睁䵁䅁䅁权呃䅄䅁权灄权䅁权獄权䅁允䅁䅁䅅䅁䭁䕁䅣䅁䵁䅉䅅䅁䕁䅁䅁睁䵁䅁䅁权煁兄䅁权牄权䅁权硂䅂䅁允䅁䅁䅅䅁佁䉁䅉䅁祁䑁䅉杍睁䑁䅅䅍㑁䑁䅙䅁䵁䅉䅅䅁䕁䅁䅁睁䵁䅁䅁权千䅄䅁权煄权䅁权䑃䅂䅁允䅁䅁䅅䅁佁䅁䅷䅁睁䍁䄴䅏ㅁ䑁䅅䅁䵁䅉䅅䅁䕁䅁䅁睁䵁䅁䅁权歃睃䅁权煄权䅁权獄权䅁允䅁䅁䅅䅁䭁䕁䅣䅁䵁䅉䅅䅁䕁䅁䅁睁䵁䅁䅁权䉄䅄䅁权湄权䅁权硂䅂䅁允䅁䅁䅅䅁䙁䥁䙩㌸㉧䉇䅨䍄䉁䅁䅁䅂䅁䅁䅍䅄䅁䅁䅯材䅷䅁䅯眶䅯䅁䅯䅣䅑䅁䅅䅁䉁䅁䅁杄十䅁䅁睍㉁䑁䅉李睁䑁䅫睍祁䅁䅁䍄䉁䅁䅁䅂䅁䅁䅍䅄䅁䅁䅯朸䅯䅁䅯眶䅯䅁䅯睢䅑䅁䅅䅁䉁䅁䅁杄十䅁䅁䅏㉁䑁䅍兏祁䑁䅅李㑁䅁䅁䍄䉁䅁䅁䅂䅁䅁䅍䅄䅁䅁䅯䅩䅳䅁䅯儶䅯䅁䅯䅣䅑䅁䅅䅁䉁䅁䅁兂䅁䅁䅁䉑兲䅑杷允䅁䅁䅑䅁䑁䅁䅷䅁䭁䝁䴴䅁䭁佁䭣䅁䭁䝁䔰䅁䉁䅁䅁允䅁䅁䅕椹捨㡪ㅌえ䵁䅉䅅䅁䕁䅁䅁睁䵁䅁䅁权歃睃䅁权煄权䅁权睂䅂䅁允䅁䅁䅅䅁佁䅁䅯䅁睁䍁䄴䅎ㅁ䅁䅁䍄䉁䅁䅁䅂䅁䅁䅍䅄䅁䅁䅯䅱䅷䅁䅯眵䅯䅁䅯䄷䅯䅁䅅䅁䉁䅁䅁权䡂䅁䅁䍄䉁䅁䅁䅂䅁䅁䅍䅄䅁䅁䅯眸䅳䅁䅯眵䅯䅁䅯全䅑䅁䅅䅁䉁䅁䅁兂畄琴晱ち㕐睐杷允䅁䅁䅑䅁䑁䅁䅷䅁䭁䭁䱑䅁䭁佁䭯䅁䭁䡁䔰䅁䉁䅁䅁允䅁䅁䄴䅄䅁䑁䅁杌ぁ䑁䅙睎䅁䅁杷允䅁䅁䅑䅁䑁䅁䅷䅁䭁偁䱉䅁䭁佁䭫䅁䭁䥁䕕䅁䉁䅁䅁允䅁䅁䅕䅁䅁䵁䙂唯䵁䅉䅅䅁䕁䅁䅁睁䵁䅁䅁权⭄权䅁权煄权䅁权㙂䅂䅁允䅁䅁䅅䅁佁䅁䅷䅁睁䍁䄴免睁䑁䅍䅁䵁䅉䅅䅁䕁䅁䅁睁䵁䅁䅁权偄兄䅁权牄权䅁权獄权䅁允䅁䅁䅅䅁䭁䕁䅣䅁䵁䅉䅅䅁䕁䅁䅁睁䵁䅁䅁权灁兄䅁权灄权䅁权硂䅂䅁允䅁䅁䅅䅁䙁䅁䅁䅁䅃⭯䄱䍄䉁䅁䅁䅂䅁䅁䅍䅄䅁䅁䅯杌䄰䅁䅯儷䅯䅁䅯全䅑䅁䅅䅁䉁䅁䅁兂瑂⼵灵搸䍉䅑杷允䅁䅁䅑䅁䑁䅁䅷䅁䭁䥁䱍䅁䭁佁䭣䅁䭁䝁䔰䅁䉁䅁䅁允䅁䅁䅯睒䅁䅁杷允䅁䅁䅑䅁䑁䅁䅷䅁䭁䩁䱕䅁䭁佁䭳䅁䭁䝁䔸䅁䉁䅁䅁允䅁䅁䄴䅆䅁䑁䅅䅎祁䑁䅙睍硁䑁䅕䅍㑁䅁䅁䍄䉁䅁䅁䅂䅁䅁䅍䅄䅁䅁䅯睌䄰䅁䅯儷䅯䅁䅯全䅑䅁䅅䅁䉁䅁䅁兂呃䅇坒楄椳睐杷允䅁䅁䅑䅁䑁䅁䅷䅁䭁偁䬴䅁䭁佁䭯䅁䭁䡁䕅䅁䉁䅁䅁允䅁䅁䄴䅄䅁䑁䅁杌睁䑁䅫免䅁䅁杷允䅁䅁䅑䅁䑁䅁䅷䅁䭁䅁䱙䅁䭁佁䭧䅁䭁䡁䕅䅁䉁䅁䅁允䅁䅁䄴杄䅁䑁䅅免畁䑁䅍睍穁䅁䅁䍄䉁䅁䅁䅂䅁䅁䅍䅄䅁䅁䅯具䅅䅁䅯权䅁䅁䅯兂䅁䅁䅅䅁䉁䅁䅁兂浃㡭村䡳䱉䅑杷允䅁䅁䅑䅁䑁䅁䅷䅁䭁䵁䱷䅁䭁佁䭧䅁䭁䡁䕯䅁䉁䅁䅁允䅁䅁䄴杄䅁䑁䅅䅏畁䑁䅍䅍㉁䅁䅁䍄䉁䅁䅁䅂䅁䅁䅍䅄䅁䅁䅯兤䅳䅁䅯朶䅯䅁䅯睢䅑䅁䅅䅁䉁䅁䅁杄䵁䅁䅁䅍畁䑁䅁李祁䅁䅁䍄䉁䅁䅁䅂䅁䅁䅍䅄䅁䅁䅯兔䅷䅁䅯朵䅯䅁䅯兢䅑䅁䅅䅁䉁䅁䅁杄䭁䅁䅁杍畁䑁䅣䅏䅁䅁杷允䅁䅁䅑䅁䑁䅁䅷䅁䭁䩁䵙䅁䭁佁䭧䅁䭁䝁䔸䅁䉁䅁䅁允䅁䅁䅯睒䅁䅁杷允䅁䅁䅑䅁䑁䅁䅷䅁䭁䥁乫䅁䭁佁䭧䅁䭁䡁䕯䅁䉁䅁䅁允䅁䅁䄴杄䅁䑁䅅免畁䑁䅙睎硁䅁䅁䍄䉁䅁䅁䅂䅁䅁䅍䅄䅁䅁䅯䅦䅷䅁䅯朶䅯䅁䅯䄷䅯䅁䅅䅁䉁䅁䅁权䡂䅁䅁䍄䉁䅁䅁䅂䅁䅁䅍䅄䅁䅁䅯兙䄰䅁䅯朷䅯䅁䅯来䅑䅁䅅䅁䉁䅁䅁兂䅁䅁䅁佷摺䅑杷允䅁䅁䅑䅁䑁䅁䅷䅁䭁䩁䱁䅁䭁佁䭫䅁䭁䡁䕅䅁䉁䅁䅁允䅁䅁䅕䅁䅁䅁慄ぺ䵁䅉䅅䅁䕁䅁䅁睁䵁䅁䅁权㥁䅄䅁权煄权䅁权瑂䅂䅁允䅁䅁䅅䅁䭁䕁䅣䅁䵁䅉䅅䅁䕁䅁䅁睁䵁䅁䅁权㡂䅄䅁权煄权䅁权療䅂䅁允䅁䅁䅅䅁佁䅁䅷䅁硁䍁䄴杍㍁䑁䅣䅁䵁䅉䅅䅁䕁䅁䅁睁䵁䅁䅁权捁睃䅁权浄权䅁权睂䅂䅁允䅁䅁䅅䅁佁䅁䅷䅁祁䍁䄴䅏ㅁ䑁䅫䅁䵁䅉䅅䅁䕁䅁䅁睁䵁䅁䅁权㍃䅄䅁权瑄权䅁权㙂䅂䅁允䅁䅁䅅䅁䙁䡁呗䅇坒癄⽍䍄䉁䅁䅁䅂䅁䅁䅍䅄䅁䅁䅯公䅳䅁䅯儷䅯䅁䅯兣䅑䅁䅅䅁䉁䅁䅁兂湄㘫确欰㐳睐杷允䅁䅁䅑䅁䑁䅁䅷䅁䭁䭁䵙䅁䭁佁䭯䅁䭁䡁䕁䅁䉁䅁䅁允䅁䅁䅯睒䅁䅁杷允䅁䅁䅑䅁䑁䅁䅷䅁䭁䥁丸䅁䭁佁䬰䅁䭁䝁䔸䅁䉁䅁䅁允䅁䅁䅕杓䍷㑋坣吰䴸䅉䅅䅁䕁䅁䅁睁䵁䅁䅁权䥂睃䅁权浄权䅁权䙃䅂䅁允䅁䅁䅅䅁佁䅁䅯䅁穁䍁䄴兎ㅁ䅁䅁䍄䉁䅁䅁䅂䅁䅁䅍䅄䅁䅁䅯䅮䅷䅁䅯朷䅯䅁䅯睢䅑䅁䅅䅁䉁䅁䅁兂䅁䅁䅁䩕祺䅑杷允䅁䅁䅑䅁䑁䅁䅷䅁䭁乁䵅䅁䭁佁䭙䅁䭁䝁䔸䅁䉁䅁䅁允䅁䅁䅯睒䅁䅁杷允䅁䅁䅑䅁䑁䅁䅷䅁䭁䍁䅍䅁䭁䅁䅯䅁䭁䅁䍑䅁䉁䅁䅁允䅁䅁䅕䩡瑈䑦ㄸ歂䵁䅉䅅䅁䕁䅁䅁睁䵁䅁䅁权㡂䅄䅁权煄权䅁权䑃䅂䅁允䅁䅁䅅䅁佁䅁䅷䅁硁䍁䄴李ぁ䑁䅕䅁䵁䅉䅅䅁䕁䅁䅁睁䵁䅁䅁权潁睃䅁权灄权䅁权㥂䅂䅁允䅁䅁䅅䅁䙁䅁䅁䅁䅁煲䅰䍄䉁䅁䅁䅂䅁䅁䅍䅄䅁䅁䅯䅤䅷䅁䅯眵䅯䅁䅯全䅑䅁䅅䅁䉁䅁䅁兂ㅁ牘䩰䅄奉䅑杷允䅁䅁䅑䅁䑁䅁䅷䅁䭁䵁乑䅁䭁佁䭯䅁䭁佁䭷䅁䉁䅁䅁允䅁䅁䅯睒䅁䅁杷允䅁䅁䅑䅁䑁䅁䅷䅁䭁䑁䰴䅁䭁佁䭣䅁䭁䡁䕯䅁䉁䅁䅁允䅁䅁䅕䡳潊敫㠱㡂䵁䅉䅅䅁䕁䅁䅁睁䵁䅁䅁权捂睃䅁权煄权䅁权䙃䅂䅁允䅁䅁䅅䅁佁䅁䅷䅁睁䍁䄴李穁䑁䅧䅁䵁䅉䅅䅁䕁䅁䅁睁䵁䅁䅁权䩃睃䅁权潄权䅁权睂䅂䅁允䅁䅁䅅䅁䭁䕁䅣䅁䵁䅉䅅䅁䕁䅁䅁睁䵁䅁䅁权䕄兄䅁权煄权䅁权睂䅂䅁允䅁䅁䅅䅁佁䅁䅷䅁睁䍁䄴兏ぁ䑁䅉䅁䵁䅉䅅䅁䕁䅁䅁睁䵁䅁䅁权䙁睃䅁权灄权䅁权獄权䅁允䅁䅁䅅䅁䭁䕁䅣䅁䵁䅉䅅䅁䕁䅁䅁睁䵁䅁䅁权奂兄䅁权煄权䅁权㥂䅂䅁允䅁䅁䅅䅁佁䅁䅷䅁睁䍁䄴李ㅁ䑁䅉䅁䵁䅉䅅䅁䕁䅁䅁睁䵁䅁䅁权䱄兄䅁权浄权䅁权睂䅂䅁允䅁䅁䅅䅁佁䅁䅷䅁祁䍁䄴免ㅁ䑁䅕䅁䵁䅉䅅䅁䕁䅁䅁睁䵁䅁䅁权㕃睃䅁权煄权䅁权㙂䅂䅁允䅁䅁䅅䅁佁䅁䅷䅁硁䍁䄴兎睁䑁䅉䅁䵁䅉䅅䅁䕁䅁䅁睁䵁䅁䅁权ㅃ䅄䅁权潄权䅁权瑂䅂䅁允䅁䅁䅅䅁䭁䕁䅣䅁䵁䅉䅅䅁䕁䅁䅁睁䵁䅁䅁权䭁䅄䅁权煄权䅁权睂䅂䅁允䅁䅁䅅䅁佁䅁䅷䅁睁䍁䄴䅏ㅁ䑁䅍䅁䵁䅉䅅䅁䕁䅁䅁睁䵁䅁䅁权䭄兄䅁权浄权䅁权瑂䅂䅁允䅁䅁䅅䅁䭁䕁䅣䅁䵁䅉䅅䅁䕁䅁䅁睁䵁䅁䅁权䵂睃䅁权湄权䅁权䙃䅂䅁允䅁䅁䅅䅁䙁䝁光䑗ね䉓䅘䍄䉁䅁䅁䅂䅁䅁䅍䅄䅁䅁䅯杨䅷䅁䅯儶䅯䅁䅯兦䅑䅁䅅䅁䉁䅁䅁兂䅁䅁䅁偑愳䅑杷允䅁䅁䅑䅁䑁䅁䅷䅁䭁䱁䱫䅁䭁佁䭯䅁䭁䡁䕁䅁䉁䅁䅁允䅁䅁䄴䅄䅁䑁䅅杌穁䑁䅫䅏䅁䅁杷允䅁䅁䅑䅁䑁䅁䅷䅁䭁䩁乳䅁䭁佁䭯䅁䭁佁䭷䅁䉁䅁䅁允䅁䅁䅯睒䅁䅁杷允䅁䅁䅑䅁䑁䅁䅷䅁䭁䑁䱍䅁䭁佁䭯䅁䭁䡁䔰䅁䉁䅁䅁允䅁䅁䄴䅄䅁䑁䅁杌穁䑁䅧䅎䅁䅁杷允䅁䅁䅑䅁䑁䅁䅷䅁䭁偁䴰䅁䭁佁䭧䅁䭁䝁䔰䅁䉁䅁䅁允䅁䅁䅯睒䅁䅁杷允䅁䅁䅑䅁䑁䅁䅷䅁䭁䑁䱕䅁䭁佁䭳䅁䭁䝁䔸䅁䉁䅁䅁允䅁䅁䄴杅䅁䑁䅉睍ぁ䑁䅙杍硁䑁䅁李䅁䅁杷允䅁䅁䅑䅁䑁䅁䅷䅁䭁䑁䱳䅁䭁佁䭳䅁䭁䡁䕯䅁䉁䅁䅁允䅁䅁䄴杅䅁䑁䅕杍穁䑁䅉杍硁䑁䅧李䅁䅁杷允䅁䅁䅑䅁䑁䅁䅷䅁䭁䱁䱫䅁䭁佁䭯䅁䭁䡁䕅䅁䉁䅁䅁允䅁䅁䄴䅄䅁䑁䅅杌ぁ䑁䅙兎䅁䅁杷允䅁䅁䅑䅁䑁䅁䅷䅁䭁䭁䅁䅁䭁䅁䅯䅁䭁䅁䅕䅁䉁䅁䅁允䅁䅁䅕匰扌堫焵䐵䴸䅉䅅䅁䕁䅁䅁睁䵁䅁䅁权㝄䅁䅁权剁䅁䅁权䙁䅁䅁允䅁䅁䅅䅁佁䉁䅑䅁硁䑁䅣兏㕁䑁䅫兏睁䑁䅁䅍䅁䅁杷允䅁䅁䅑䅁䑁䅁䅷䅁䭁䕁䵷䅁䭁佁䭧䅁䭁䥁䕕䅁䉁䅁䅁允䅁䅁䄴杄䅁䑁䅅杍畁䑁䅉䅏祁䅁䅁䍄䉁䅁䅁䅂䅁䅁䅍䅄䅁䅁䅯术䅯䅁䅯儷䅯䅁䅯睢䅑䅁䅅䅁䉁䅁䅁兂坂㍱敱祊㑲睐杷允䅁䅁䅑䅁䑁䅁䅷䅁䭁䕁䱍䅁䭁佁䬰䅁䭁䝁䔰䅁䉁䅁䅁允䅁䅁䅯睒䅁䅁杷允䅁䅁䅑䅁䑁䅁䅷䅁䭁䥁䴸䅁䭁佁䭯䅁䭁䝁䔰䅁䉁䅁䅁允䅁䅁䅯睒䅁䅁杷允䅁䅁䅑䅁䑁䅁䅷䅁䭁䅁䵧䅁䭁佁䭣䅁䭁䝁䔰䅁䉁䅁䅁允䅁䅁䅯睒䅁䅁杷允䅁䅁䅑䅁䑁䅁䅷䅁䭁䑁䰰䅁䭁佁䭙䅁䭁䡁䔰䅁䉁䅁䅁允䅁䅁䄴䅄䅁䑁䅁杌㉁䑁䅣睎䅁䅁杷允䅁䅁䅑䅁䑁䅁䅷䅁䭁䑁乙䅁䭁佁䭯䅁䭁䡁䕯䅁䉁䅁䅁允䅁䅁䄴䅄䅁䑁䅅杌㍁䑁䅧兎䅁䅁杷允䅁䅁䅑䅁䑁䅁䅷䅁䭁䵁䴴䅁䭁佁䬰䅁䭁䡁䕅䅁䉁䅁䅁允䅁䅁䅕䬯确欰椱樹䴸䅉䅅䅁䕁䅁䅁睁䵁䅁䅁权㉁兄䅁权煄权䅁权䙃䅂䅁允䅁䅁䅅䅁佁䅁䅷䅁硁䍁䄴睎㕁䑁䅙䅁䵁䅉䅅䅁䕁䅁䅁睁䵁䅁䅁权⽄䅄䅁权浄权䅁权䙃䅂䅁允䅁䅁䅅䅁佁䅁䅧䅁穁䍁䄴睍䅁䅁杷允䅁䅁䅑䅁䑁䅁䅷䅁䭁䭁乧䅁䭁佁䭯䅁䭁䝁䔸䅁䉁䅁䅁允䅁䅁䄴䅄䅁䑁䅁杌㍁䑁䅙免䅁䅁杷允䅁䅁䅑䅁䑁䅁䅷䅁䭁䍁乫䅁䭁佁䭧䅁䭁䥁䕕䅁䉁䅁䅁允䅁䅁䄴杄䅁䑁䅉䅍畁䑁䅫兏㑁䅁䅁䍄䉁䅁䅁䅂䅁䅁䅍䅄䅁䅁䅯睳䅷䅁䅯眵䅯䅁䅯睧䅑䅁䅅䅁䉁䅁䅁兂兄楓硁副睮睐杷允䅁䅁䅑䅁䑁䅁䅷䅁䭁䡁䱣䅁䭁佁䭳䅁䭁䡁䕯䅁䉁䅁䅁允䅁䅁䄴䅆䅁䑁䅅䅎ㅁ䑁䅙睍㕁䑁䅫䅏㍁䅁䅁䍄䉁䅁䅁䅂䅁䅁䅍䅄䅁䅁䅯儫䅷䅁䅯朷䅯䅁䅯来䅑䅁䅅䅁䉁䅁䅁兂䅁䅁䅁䱙煲䅑杷允䅁䅁䅑䅁䑁䅁䅷䅁䭁䝁䱫䅁䭁佁䬰䅁䭁䡁䕁䅁䉁䅁䅁允䅁䅁䅕渫焵䡶呓䑩䴸䅉䅅䅁䕁䅁䅁睁䵁䅁䅁权㙄䅄䅁权浄权䅁权瑂䅂䅁允䅁䅁䅅䅁䭁䕁䅣䅁䵁䅉䅅䅁䕁䅁䅁睁䵁䅁䅁权㍁兄䅁权煄权䅁权獄权䅁允䅁䅁䅅䅁䭁䕁䅣䅁䵁䅉䅅䅁䕁䅁䅁睁䵁䅁䅁权㍁兄䅁权煄权䅁权療䅂䅁允䅁䅁䅅䅁佁䅁䅯䅁睁䍁䄴睍硁䅁䅁䍄䉁䅁䅁䅂䅁䅁䅍䅄䅁䅁䅯兩䅳䅁䅯䄶䅯䅁䅯来䅑䅁䅅䅁䉁䅁䅁权䡂䅁䅁䍄䉁䅁䅁䅂䅁䅁䅍䅄䅁䅁䅯兤䄰䅁䅯眵䅯䅁䅯䄷䅯䅁䅅䅁䉁䅁䅁权䡂䅁䅁䍄䉁䅁䅁䅂䅁䅁䅍䅄䅁䅁䅯儰䅷䅁䅯朵䅯䅁䅯来䅑䅁䅅䅁䉁䅁䅁权䡂䅁䅁䍄䉁䅁䅁䅂䅁䅁䅍䅄䅁䅁䅯睅䅳䅁䅯眶䅯䅁䅯睧䅑䅁䅅䅁䉁䅁䅁杄十䅁䅁免㍁䑁䅣兏㉁䑁䅣䅎硁䅁䅁䍄䉁䅁䅁䅂䅁䅁䅍䅄䅁䅁䅯䅵䅳䅁䅯儶䅯䅁䅯兢䅑䅁䅅䅁䉁䅁䅁权䡂䅁䅁䍄䉁䅁䅁䅂䅁䅁䅍䅄䅁䅁䅯杂䅷䅁䅯朵䅯䅁䅯兢䅑䅁䅅䅁䉁䅁䅁权䡂䅁䅁䍄䉁䅁䅁䅂䅁䅁䅍䅄䅁䅁䅯睎䅷䅁䅯朶䅯䅁䅯兣䅑䅁䅅䅁䉁䅁䅁杄䵁䅁䅁䅍畁䑁䅍睎㕁䅁䅁䍄䉁䅁䅁䅂䅁䅁䅍䅄䅁䅁䅯睎䄰䅁䅯朶䅯䅁䅯兣䅑䅁䅅䅁䉁䅁䅁杄䵁䅁䅁䅍畁䑁䅉杍㉁䅁䅁䍄䉁䅁䅁䅂䅁䅁䅍䅄䅁䅁䅯眴䅳䅁䅯眵䅯䅁䅯䅣䅑䅁䅅䅁䉁䅁䅁兂䕁ㅸ朹癭じ睐杷允䅁䅁䅑䅁䑁䅁䅷䅁䭁䑁乣䅁䭁佁䭯䅁䭁䥁䕍䅁䉁䅁䅁允䅁䅁䄴䅄䅁䑁䅁杌祁䑁䅕睍䅁䅁杷允䅁䅁䅑䅁䑁䅁䅷䅁䭁䩁䱍䅁䭁佁䭫䅁䭁䡁䔰䅁䉁䅁䅁允䅁䅁䅕䅁䅁䅁睄捦䵁䅉䅅䅁䕁䅁䅁睁䵁䅁䅁权㍁兄䅁权煄权䅁权㥂䅂䅁允䅁䅁䅅䅁佁䅁䅷䅁睁䍁䄴免㕁䑁䅉䅁䵁䅉䅅䅁䕁䅁䅁睁䵁䅁䅁权畂允䅁权䉁杁䅁权䑁杁䅁允䅁䅁䅅䅁䙁䅁扅佪䩪敬䅆䍄䉁䅁䅁䅂䅁䅁䅍䅄䅁䅁䅯杷䅳䅁䅯眶䅯䅁䅯睧䅑䅁䅅䅁䉁䅁䅁杄十䅁䅁睍睁䑁䅑李㍁䑁䅙李祁䅁䅁䍄䉁䅁䅁䅂䅁䅁䅍䅄䅁䅁䅯杩䅷䅁䅯朶䅯䅁䅯䄷䅯䅁䅅䅁䉁䅁䅁权䡂䅁䅁䍄䉁䅁䅁䅂䅁䅁䅍䅄䅁䅁䅯兴䅷䅁䅯䄶䅯䅁䅯睢䅑䅁䅅䅁䉁䅁䅁杄佁䅁䅁免㑁䍁䄴䅍ぁ䑁䅣䅁䵁䅉䅅䅁䕁䅁䅁睁䵁䅁䅁权呃䅄䅁权潄权䅁权䑃䅂䅁允䅁䅁䅅䅁佁䅁䅷䅁ㅁ䍁䄴兎祁䑁䅫䅁䵁䅉䅅䅁䕁䅁䅁睁䵁䅁䅁权灁䅄䅁权灄权䅁权㥂䅂䅁允䅁䅁䅅䅁䙁䅁䅁䅁䅄㥮䄷䍄䉁䅁䅁䅂䅁䅁䅍䅄䅁䅁䅯兓䅷䅁䅯眶䅯䅁䅯睢䅑䅁䅅䅁䉁䅁䅁杄十䅁䅁免㑁䑁䅧杍㕁䑁䅑兎祁䅁䅁䍄䉁䅁䅁䅂䅁䅁䅍䅄䅁䅁䅯杩䅷䅁䅯朶䅯䅁䅯睢䅑䅁䅅䅁䉁䅁䅁权䡂䅁䅁䍄䉁䅁䅁䅂䅁䅁䅍䅄䅁䅁䅯䄹䅳䅁䅯䄶䅯䅁䅯兣䅑䅁䅅䅁䉁䅁䅁杄䵁䅁䅁李畁䑁䅫李ぁ䅁䅁䍄䉁䅁䅁䅂䅁䅁䅍䅄䅁䅁䅯䄷䅷䅁䅯眶䅯䅁䅯来䅑䅁䅅䅁䉁䅁䅁杄十䅁䅁䅎穁䑁䅙睍㉁䑁䅉䅍ㅁ䅁䅁䍄䉁䅁䅁䅂䅁䅁䅍䅄䅁䅁䅯䅡䅷䅁䅯朵䅯䅁䅯全䅑䅁䅅䅁䉁䅁䅁杄䵁䅁䅁免畁䑁䅅免㉁䅁䅁䍄䉁䅁䅁䅂䅁䅁䅍䅄䅁䅁䅯杩䅷䅁䅯朶䅯䅁䅯来䅑䅁䅅䅁䉁䅁䅁权䡂䅁䅁䍄䉁䅁䅁䅂䅁䅁䅍䅄䅁䅁䅯李䅅䅁䅯允䅉䅁䅯睁䅉䅁䅅䅁䉁䅁䅁兂䍄煨塦ㅥ汶䅑杷允䅁䅁䅑䅁䑁䅁䅷䅁䭁䥁䵙䅁䭁佁䬴䅁䭁䥁䕕䅁䉁䅁䅁允䅁䅁䅕䅁䅁佁偂唴䵁䅉䅅䅁䕁䅁䅁睁䵁䅁䅁权卂䅄䅁权瑄权䅁权䙃䅂䅁允䅁䅁䅅䅁䙁佁㙆䭆䠵攴⽉䍄䉁䅁䅁䅂䅁䅁䅍䅄䅁䅁䅯朱䅷䅁䅯眶䅯䅁䅯䅣䅑䅁䅅䅁䉁䅁䅁杄十䅁䅁免㕁䑁䅅睍ㅁ䑁䅁䅍㑁䅁䅁䍄䉁䅁䅁䅂䅁䅁䅍䅄䅁䅁䅯䄴䅷䅁䅯朶䅯䅁䅯睢䅑䅁䅅䅁䉁䅁䅁杄䵁䅁䅁䅍畁䑁䅕睍硁䅁䅁䍄䉁䅁䅁䅂䅁䅁䅍䅄䅁䅁䅯杩䅷䅁䅯朶䅯䅁䅯兦䅑䅁䅅䅁䉁䅁䅁权䡂䅁䅁䍄䉁䅁䅁䅂䅁䅁䅍䅄䅁䅁䅯杘䅳䅁䅯朶䅯䅁䅯䄷䅯䅁䅅䅁䉁䅁䅁权䡂䅁䅁䍄䉁䅁䅁䅂䅁䅁䅍䅄䅁䅁䅯兙䅷䅁䅯朶䅯䅁䅯兣䅑䅁䅅䅁䉁䅁䅁杄䵁䅁䅁免畁䑁䅍李㑁䅁䅁䍄䉁䅁䅁䅂䅁䅁䅍䅄䅁䅁䅯杘䅳䅁䅯朶䅯䅁䅯来䅑䅁䅅䅁䉁䅁䅁杄䵁䅁䅁䅍畁䑁䅅䅍ㅁ䅁䅁䍄䉁䅁䅁䅂䅁䅁䅍䅄䅁䅁䅯杇䅳䅁䅯朷䅯䅁䅯来䅑䅁䅅䅁䉁䅁䅁兂䅁䅁䅁䙑夳䅑杷允䅁䅁䅑䅁䑁䅁䅷䅁䭁偁䭷䅁䭁佁䭳䅁䭁䡁䕅䅁䉁䅁䅁允䅁䅁䄴杅䅁䑁䅍䅍㑁䑁䅉䅎祁䑁䅑䅏䅁䅁杷允䅁䅁䅑䅁䑁䅁䅷䅁䭁䵁䱙䅁䭁佁䭧䅁䭁䥁䕕䅁䉁䅁䅁允䅁䅁䄴䅄䅁䑁䅣杌睁䑁䅑李䅁䅁杷允䅁䅁䅑䅁䑁䅁䅷䅁䭁䵁䰰䅁䭁佁䭣䅁䭁䡁䕅䅁䉁䅁䅁允䅁䅁䅕匰扌堫焵䐷䴸䅉䅅䅁䕁䅁䅁睁䵁䅁䅁权允兄䅁权煄权䅁权硂䅂䅁允䅁䅁䅅䅁佁䅁䅷䅁硁䍁䄴䅍㑁䑁䅑䅁䵁䅉䅅䅁䕁䅁䅁睁䵁䅁䅁权潄䅄䅁权潄权䅁权䙃䅂䅁允䅁䅁䅅䅁佁䅁䄴䅁硁䑁䅣杌ㅁ䑁䅍䅎䅁䅁杷允䅁䅁䅑䅁䑁䅁䅷䅁䭁佁䵷䅁䭁佁䬰䅁䭁䥁䕕䅁䉁䅁䅁允䅁䅁䅕䑔䩥坑汄䑯䴸䅉䅅䅁䕁䅁䅁睁䵁䅁䅁权䥂兄䅁权煄权䅁权㙂䅂䅁允䅁䅁䅅䅁佁䅁䅷䅁睁䍁䄴免穁䑁䅍䅁䵁䅉䅅䅁䕁䅁䅁睁䵁䅁䅁权䍄睃䅁权瑄权䅁权硂䅂䅁允䅁䅁䅅䅁䙁偁卌坔光偗⼰䍄䉁䅁䅁䅂䅁䅁䅍䅄䅁䅁䅯杔䅷䅁䅯儷䅯䅁䅯全䅑䅁䅅䅁䉁䅁䅁兂橁礹㝨畗呌睐杷允䅁䅁䅑䅁䑁䅁䅷䅁䭁䙁䰴䅁䭁佁䭯䅁䭁䥁䕕䅁䉁䅁䅁允䅁䅁䄴䅄䅁䑁䅁杌硁䑁䅁䅎䅁䅁杷允䅁䅁䅑䅁䑁䅁䅷䅁䭁䕁临䅁䭁佁䭳䅁䭁佁䭷䅁䉁䅁䅁允䅁䅁䅯睒䅁䅁杷允䅁䅁䅑䅁䑁䅁䅷䅁䭁䑁乍䅁䭁佁䬴䅁䭁佁䭷䅁䉁䅁䅁允䅁䅁䅯睒䅁䅁杷允䅁䅁䅑䅁䑁䅁䅷䅁䭁乁䱯䅁䭁佁䭫䅁䭁䝁䔸䅁䉁䅁䅁允䅁䅁䅕䅁䅁䕁潄䴱䵁䅉䅅䅁䕁䅁䅁睁䵁䅁䅁权䵁䅄䅁权牄权䅁权療䅂䅁允䅁䅁䅅䅁佁䉁䅉䅁㑁䑁䅑䅎穁䑁䅑䅍睁䑁䅁䅁䵁䅉䅅䅁䕁䅁䅁睁䵁䅁䅁权䭁䅄䅁权浄权䅁权㥂䅂䅁允䅁䅁䅅䅁佁䅁䅷䅁祁䍁䄴睍ㅁ䑁䅉䅁䵁䅉䅅䅁䕁䅁䅁睁䵁䅁䅁权啁䅄䅁权煄权䅁权㙂䅂䅁允䅁䅁䅅䅁佁䅁䅷䅁睁䍁䄴杍㑁䑁䅕䅁䵁䅉䅅䅁䕁䅁䅁睁䵁䅁䅁权ぁ睃䅁权灄权䅁权䑃䅂䅁允䅁䅁䅅䅁䙁䅁䅁䅁䅃⭗䅎䍄䉁䅁䅁䅂䅁䅁䅍䅄䅁䅁䅯杳䅳䅁䅯儶䅯䅁䅯兦䅑䅁䅅䅁䉁䅁䅁兂䅁䅁䅁䕁攷䅑杷允䅁䅁䅑䅁䑁䅁䅷䅁䭁䙁䱁䅁䭁佁䭧䅁䭁䝁䔰䅁䉁䅁䅁允䅁䅁䄴杄䅁䑁䅉睍畁䑁䅁䅎祁䅁䅁䍄䉁䅁䅁䅂䅁䅁䅍䅄䅁䅁䅯兎䄰䅁䅯朶䅯䅁䅯睢䅑䅁䅅䅁䉁䅁䅁杄䵁䅁䅁䅍畁䑁䅫杍硁䅁䅁䍄䉁䅁䅁䅂䅁䅁䅍䅄䅁䅁䅯朲䅷䅁䅯儶䅯䅁䅯兢䅑䅁䅅䅁䉁䅁䅁权䡂䅁䅁䍄䉁䅁䅁䅂䅁䅁䅍䅄䅁䅁䅯杈䅳䅁䅯儷䅯䅁䅯来䅑䅁䅅䅁䉁䅁䅁兂楄㡙瑒佐㍺睐杷允䅁䅁䅑䅁䑁䅁䅷䅁䭁䉁䵣䅁䭁佁䭙䅁䭁佁䭷䅁䉁䅁䅁允䅁䅁䅯睒䅁䅁杷允䅁䅁䅑䅁䑁䅁䅷䅁䭁䵁䵙䅁䭁佁䭫䅁䭁䝁䔸䅁䉁䅁䅁允䅁䅁䅕䅁䅁䅁楃挰䵁䅉䅅䅁䕁䅁䅁睁䵁䅁䅁权㙂睃䅁权潄权䅁权睂䅂䅁允䅁䅁䅅䅁䭁䕁䅣䅁䵁䅉䅅䅁䕁䅁䅁睁䵁䅁䅁权求兄䅁权潄权䅁权㥂䅂䅁允䅁䅁䅅䅁佁䅁䅷䅁㍁䍁䄴䅍祁䑁䅅䅁䵁䅉䅅䅁䕁䅁䅁睁䵁䅁䅁权煃兄䅁权浄权䅁权㥂䅂䅁允䅁䅁䅅䅁佁䅁䅷䅁祁䍁䄴兎ぁ䑁䅧䅁䵁䅉䅅䅁䕁䅁䅁睁䵁䅁䅁权㕁䅄䅁权灄权䅁权硂䅂䅁允䅁䅁䅅䅁䙁䅁䅁䅁䅁㜵䅎䍄䉁䅁䅁䅂䅁䅁䅍䅄䅁䅁䅯睌䄰䅁䅯眶䅯䅁䅯睧䅑䅁䅅䅁䉁䅁䅁杄十䅁䅁免㉁䑁䅣兎ㅁ䑁䅣睎祁䅁䅁䍄䉁䅁䅁䅂䅁䅁䅍䅄䅁䅁䅯䅳䅷䅁䅯䄶䅯䅁䅯睢䅑䅁䅅䅁䉁䅁䅁杄䵁䅁䅁兏畁䑁䅑兎㑁䅁䅁䍄䉁䅁䅁䅂䅁䅁䅍䅄䅁䅁䅯䅍䄰䅁䅯眶䅯䅁䅯睧䅑䅁䅅䅁䉁䅁䅁杄十䅁䅁李硁䑁䅁兏祁䑁䅙䅍睁䅁䅁䍄䉁䅁䅁䅂䅁䅁䅍䅄䅁䅁䅯杪䅳䅁䅯儶䅯䅁䅯睢䅑䅁䅅䅁䉁䅁䅁兂䅁䅁䅁䑧氳䅑杷允䅁䅁䅑䅁䑁䅁䅷䅁䭁乁乳䅁䭁佁䭳䅁䭁䥁䕕䅁䉁䅁䅁允䅁䅁䄴杅䅁䑁䅍杍㍁䑁䅫兎睁䑁䅫睍䅁䅁杷允䅁䅁䅑䅁䑁䅁䅷䅁䭁䥁䱕䅁䭁佁䭯䅁䭁䝁䔸䅁䉁䅁䅁允䅁䅁䄴䅄䅁䑁䅁杌ㅁ䑁䅕睎䅁䅁杷允䅁䅁䅑䅁䑁䅁䅷䅁䭁䑁䱑䅁䭁佁䭯䅁䭁䡁䕯䅁䉁䅁䅁允䅁䅁䄴䅄䅁䑁䅁杌睁䑁䅅杍䅁䅁杷允䅁䅁䅑䅁䑁䅁䅷䅁䭁偁䱳䅁䭁佁䭧䅁䭁䝁䔸䅁䉁䅁䅁允䅁䅁䄴杄䅁䑁䅑兏畁䑁䅑睎㍁䅁䅁䍄䉁䅁䅁䅂䅁䅁䅍䅄䅁䅁䅯杅䄰䅁䅯儶䅯䅁䅯来䅑䅁䅅䅁䉁䅁䅁兂䅁䅁䅁䵁污䅷杷允䅁䅁䅑䅁䑁䅁䅷䅁䭁䡁乫䅁䭁佁䭧䅁䭁䡁䔰䅁䉁䅁䅁允䅁䅁䄴杄䅁䑁䅅䅏畁䑁䅑䅎ぁ䅁䅁䍄䉁䅁䅁䅂䅁䅁䅍䅄䅁䅁䅯杕䅳䅁䅯䄶䅯䅁䅯兦䅑䅁䅅䅁䉁䅁䅁杄䵁䅁䅁李畁䑁䅉兎ぁ䅁䅁䍄䉁䅁䅁䅂䅁䅁䅍䅄䅁䅁䅯杓䅳䅁䅯朶䅯䅁䅯兢䅑䅁䅅䅁䉁䅁䅁权䡂䅁䅁䍄䉁䅁䅁䅂䅁䅁䅍䅄䅁䅁䅯全䅳䅁䅯朶䅯䅁䅯来䅑䅁䅅䅁䉁䅁䅁杄䵁䅁䅁䅍畁䑁䅙兏ぁ䅁䅁䍄䉁䅁䅁䅂䅁䅁䅍䅄䅁䅁䅯䅩䅷䅁䅯朷䅯䅁䅯䄷䅯䅁䅅䅁䉁䅁䅁权䡂䅁䅁䍄䉁䅁䅁䅂䅁䅁䅍䅄䅁䅁䅯全䅳䅁䅯朶䅯䅁䅯兣䅑䅁䅅䅁䉁䅁䅁杄䭁䅁䅁䅍畁䑁䅕杍䅁䅁杷允䅁䅁䅑䅁䑁䅁䅷䅁䭁䅁䱍䅁䭁佁䭫䅁䭁佁䭷䅁䉁䅁䅁允䅁䅁䅯睒䅁䅁杷允䅁䅁䅑䅁䑁䅁䅷䅁䭁䍁乫䅁䭁佁䬴䅁䭁䝁䔰䅁䉁䅁䅁允䅁䅁䅯睒䅁䅁杷允䅁䅁䅑䅁䑁䅁䅷䅁䭁乁䅍䅁䭁䅁䍅䅁䭁䅁䍕䅁䉁䅁䅁允䅁䅁䅕䡳㙲眵㕨欹䵁䅉䅅䅁䕁䅁䅁睁䵁䅁䅁权獂睃䅁权牄权䅁权瑂䅂䅁允䅁䅁䅅䅁佁䉁䅑䅁穁䑁䅧兏ぁ䑁䅕䅍睁䑁䅁䅍䅁䅁杷允䅁䅁䅑䅁䑁䅁䅷䅁䭁偁䅧䅁䭁䅁䅯䅁䭁䅁䍑䅁䉁䅁䅁允䅁䅁䅕䭆䠵場啯ぁ䵁䅉䅅䅁䕁䅁䅁睁䵁䅁䅁权啄睃䅁权湄权䅁权獄权䅁允䅁䅁䅅䅁䭁䕁䅣䅁䵁䅉䅅䅁䕁䅁䅁睁䵁䅁䅁权䭄兄䅁权牄权䅁权䑃䅂䅁允䅁䅁䅅䅁佁䉁䅑䅁硁䑁䅑䅍ぁ䑁䅁䅍睁䑁䅁䅍䅁䅁杷允䅁䅁䅑䅁䑁䅁䅷䅁䭁偁䵑䅁䭁佁䭫䅁䭁䡁䕯䅁䉁䅁䅁允䅁䅁䅕歲桦来䱑唶䵁䅉䅅䅁䕁䅁䅁睁䵁䅁䅁权婃睃䅁权潄权䅁权䑃䅂䅁允䅁䅁䅅䅁佁䅁䄴䅁硁䑁䅑杌㑁䑁䅉杍䅁䅁杷允䅁䅁䅑䅁䑁䅁䅷䅁䭁偁䱳䅁䭁佁䭯䅁䭁䡁䕯䅁䉁䅁䅁允䅁䅁䄴䅄䅁䑁䅁杌硁䑁䅉兏䅁䅁杷允䅁䅁䅑䅁䑁䅁䅷䅁䭁䡁䱧䅁䭁佁䭯䅁䭁䝁䔸䅁䉁䅁䅁允䅁䅁䄴䅄䅁䑁䅅杌睁䑁䅁李䅁䅁杷允䅁䅁䅑䅁䑁䅁䅷䅁䭁䑁乯䅁䭁佁䭫䅁䭁䡁䕅䅁䉁䅁䅁允䅁䅁䅕䅁䅁䅁䍃䔱䵁䅉䅅䅁䕁䅁䅁睁䵁䅁䅁权扄兄䅁权牄权䅁权瑂䅂䅁允䅁䅁䅅䅁䭁䕁䅣䅁䵁䅉䅅䅁䕁䅁䅁睁䵁䅁䅁权㝄睃䅁权煄权䅁权䑃䅂䅁允䅁䅁䅅䅁佁䅁䅷䅁睁䍁䄴免祁䑁䅍䅁䵁䅉䅅䅁䕁䅁䅁睁䵁䅁䅁权浄允䅁权䉁杁䅁权䍁杁䅁允䅁䅁䅅䅁䙁䉁歇椱煑瑭䅆䍄䉁䅁䅁䅂䅁䅁䅍䅄䅁䅁䅯䅦䄰䅁䅯朵䅯䅁䅯来䅑䅁䅅䅁䉁䅁䅁杄䵁䅁䅁睍畁䑁䅣睎㑁䅁䅁䍄䉁䅁䅁䅂䅁䅁䅍䅄䅁䅁䅯杉䅷䅁䅯朶䅯䅁䅯兢䅑䅁䅅䅁䉁䅁䅁杄䵁䅁䅁䅍畁䑁䅧李硁䅁䅁䍄䉁䅁䅁䅂䅁䅁䅍䅄䅁䅁䅯杌䄰䅁䅯朷䅯䅁䅯兣䅑䅁䅅䅁䉁䅁䅁兂䅁䅁䅁䝳穲䅑杷允䅁䅁䅑䅁䑁䅁䅷䅁䭁䵁䴴䅁䭁佁䭧䅁䭁䥁䕕䅁䉁䅁䅁允䅁䅁䄴杄䅁䍁䄰䅍畁䑁䅁睎穁䅁䅁䍄䉁䅁䅁䅂䅁䅁䅍䅄䅁䅁䅯睧䅳䅁䅯朷䅯䅁䅯睢䅑䅁䅅䅁䉁䅁䅁兂䅁䅁䅁䩁ㅄ䅑杷允䅁䅁䅑䅁䑁䅁䅷䅁䭁䍁䵉䅁䭁佁䭯䅁䭁䡁䕯䅁䉁䅁䅁允䅁䅁䄴䅄䅁䑁䅁杌㑁䑁䅧䅎䅁䅁杷允䅁䅁䅑䅁䑁䅁䅷䅁䭁䍁䵍䅁䭁佁䭯䅁䭁䡁䕯䅁䉁䅁䅁允䅁䅁䄴䅄䅁䑁䅁杌㉁䑁䅉䅏䅁䅁杷允䅁䅁䅑䅁䑁䅁䅷䅁䭁䍁䵉䅁䭁佁䭯䅁䭁䡁䕁䅁䉁䅁䅁允䅁䅁䄴权䅁䑁䅁杌㕁䑁䅕䅁䵁䅉䅅䅁䕁䅁䅁睁䵁䅁䅁权䩂允䅁权䉁杁䅁权䍁杁䅁允䅁䅁䅅䅁䙁䍁乺汕㕦⼯䅚䍄䉁䅁䅁䅂䅁䅁䅍䅄䅁䅁䅯儯䅳䅁䅯朷䅯䅁䅯睢䅑䅁䅅䅁䉁䅁䅁兂䅁䅁䅁佯湢䅑杷允䅁䅁䅑䅁䑁䅁䅷䅁䭁䍁䵉䅁䭁佁䭯䅁䭁䥁䕕䅁䉁䅁䅁允䅁䅁䄴䅄䅁䑁䅁杌㕁䑁䅅䅎䅁䅁杷允䅁䅁䅑䅁䑁䅁䅷䅁䭁䍁䵍䅁䭁佁䭯䅁䭁䥁䕕䅁䉁䅁䅁允䅁䅁䄴䅄䅁䑁䅁杌穁䑁䅧睎䅁䅁杷允䅁䅁䅑䅁䑁䅁䅷䅁䭁䑁䱅䅁䭁佁䭳䅁䭁䡁䕯䅁䉁䅁䅁允䅁䅁䄴杅䅁䑁䅉兎㍁䑁䅕杍㍁䑁䅅杍䅁䅁杷允䅁䅁䅑䅁䑁䅁䅷䅁䭁䵁䱉䅁䭁佁䭧䅁䭁䡁䕁䅁䉁䅁䅁允䅁䅁䄴䅄䅁䑁䅫杌ぁ䑁䅍兏䅁䅁杷允䅁䅁䅑䅁䑁䅁䅷䅁䭁䝁䱁䅁䭁佁䭧䅁䭁䡁䕁䅁䉁䅁䅁允䅁䅁䅯睒䅁䅁杷允䅁䅁䅑䅁䑁䅁䅷䅁䭁䱁䱕䅁䭁佁䭫䅁䭁佁䭷䅁䉁䅁䅁允䅁䅁䅯睒䅁䅁杷允䅁䅁䅑䅁䑁䅁䅷䅁䭁䍁䵉䅁䭁佁䭯䅁䭁䥁䕍䅁䉁䅁䅁允䅁䅁䄴权䅁䑁䅁杌㕁䑁䅍䅁䵁䅉䅅䅁䕁䅁䅁睁䵁䅁䅁权獂䅄䅁权畄权䅁权䙃䅂䅁允䅁䅁䅅䅁䙁䅁䅁䅁睃⽺䅆䍄䉁䅁䅁䅂䅁䅁䅍䅄䅁䅁䅯先䄰䅁䅯䄶䅯䅁䅯全䅑䅁䅅䅁䉁䅁䅁杄佁䅁䅁免ぁ䍁䄴兏祁䑁䅣䅁䵁䅉䅅䅁䕁䅁䅁睁䵁䅁䅁权婁睃䅁权煄权䅁权硂䅂䅁允䅁䅁䅅䅁佁䅁䅯䅁睁䍁䄴睍㍁䅁䅁䍄䉁䅁䅁䅂䅁䅁䅍䅄䅁䅁䅯兕䅷䅁䅯儶䅯䅁䅯兢䅑䅁䅅䅁䉁䅁䅁权䡂䅁䅁䍄䉁䅁䅁䅂䅁䅁䅍䅄䅁䅁䅯关䄰䅁䅯朶䅯䅁䅯睧䅑䅁䅅䅁䉁䅁䅁权䡂䅁䅁䍄䉁䅁䅁䅂䅁䅁䅍䅄䅁䅁䅯睍䅳䅁䅯眶䅯䅁䅯兦䅑䅁䅅䅁䉁䅁䅁杄十䅁䅁李㉁䑁䅙䅍睁䑁䅁䅍睁䅁䅁䍄䉁䅁䅁䅂䅁䅁䅍䅄䅁䅁䅯光䄰䅁䅯儷䅯䅁䅯全䅑䅁䅅䅁䉁䅁䅁兂扄堫焵䡶呓睐杷允䅁䅁䅑䅁䑁䅁䅷䅁䭁䍁䵍䅁䭁佁䭯䅁䭁䥁䕍䅁䉁䅁䅁允䅁䅁䄴䅄䅁䑁䅁杌ぁ䑁䅅睍䅁䅁杷允䅁䅁䅑䅁䑁䅁䅷䅁䭁䍁䵉䅁䭁佁䭯䅁䭁䡁䔰䅁䉁䅁䅁允䅁䅁䄴䅄䅁䑁䅁杌㕁䑁䅉免䅁䅁杷允䅁䅁䅑䅁䑁䅁䅷䅁䭁䭁䰰䅁䭁佁䭳䅁䭁䡁䕅䅁䉁䅁䅁允䅁䅁䄴杅䅁䑁䅣兏㑁䑁䅍䅎㑁䑁䅍兎䅁䅁杷允䅁䅁䅑䅁䑁䅁䅷䅁䭁䭁䰰䅁䭁佁䭣䅁䭁䡁䔰䅁䉁䅁䅁允䅁䅁䅕琸乊桙奂启䴸䅉䅅䅁䕁䅁䅁睁䵁䅁䅁权剂䅄䅁权畄权䅁权瑂䅂䅁允䅁䅁䅅䅁䭁䕁䅣䅁䵁䅉䅅䅁䕁䅁䅁睁䵁䅁䅁权杂䅄䅁权灄权䅁权硂䅂䅁允䅁䅁䅅䅁䙁䅁䅁䅁兂昱䅊䍄䉁䅁䅁䅂䅁䅁䅍䅄䅁䅁䅯儫䅳䅁䅯眶䅯䅁䅯䅣䅑䅁䅅䅁䉁䅁䅁杄十䅁䅁䅏祁䑁䅙兎硁䑁䅍䅎㍁䅁䅁䍄䉁䅁䅁䅂䅁䅁䅍䅄䅁䅁䅯杕䅷䅁䅯朷䅯䅁䅯兢䅑䅁䅅䅁䉁䅁䅁兂䅁䅁䅁䕁䅄䅑杷允䅁䅁䅑䅁䑁䅁䅷䅁䭁䕁䱯䅁䭁佁䭧䅁䭁佁䭷䅁䉁䅁䅁允䅁䅁䅯睒䅁䅁杷允䅁䅁䅑䅁䑁䅁䅷䅁䭁乁䵙䅁䭁佁䭳䅁䭁䝁䔸䅁䉁䅁䅁允䅁䅁䄴杅䅁䑁䅅兏睁䑁䅑兏㕁䑁䅣䅍䅁䅁杷允䅁䅁䅑䅁䑁䅁䅷䅁䭁䩁䱳䅁䭁佁䬴䅁䭁䥁䕍䅁䉁䅁䅁允䅁䅁䅕䅁䅁䝁㥁唵䵁䅉䅅䅁䕁䅁䅁睁䵁䅁䅁权婁䅄䅁权灄权䅁权硂䅂䅁允䅁䅁䅅䅁䙁䅁䅁䅁䅄㤫䅬䍄䉁䅁䅁䅂䅁䅁䅍䅄䅁䅁䅯朹䅯䅁䅯朶䅯䅁䅯来䅑䅁䅅䅁䉁䅁䅁杄䵁䅁䅁䅍畁䑁䅉兏㕁䅁䅁䍄䉁䅁䅁䅂䅁䅁䅍䅄䅁䅁䅯充䅷䅁䅯朶䅯䅁䅯兣䅑䅁䅅䅁䉁䅁䅁杄䵁䅁䅁䅍畁䑁䅣杍祁䅁䅁䍄䉁䅁䅁䅂䅁䅁䅍䅄䅁䅁䅯睬䅷䅁䅯儷䅯䅁䅯睧䅑䅁䅅䅁䉁䅁䅁兂潃歸㍳啩䕅䅑杷允䅁䅁䅑䅁䑁䅁䅷䅁䭁偁䭣䅁䭁佁䭯䅁䭁䡁䕯䅁䉁䅁䅁允䅁䅁䄴䅄䅁䑁䅉杌硁䑁䅉睎䅁䅁杷允䅁䅁䅑䅁䑁䅁䅷䅁䭁䕁䅉䅁䭁䉁䅅䅁䭁䅁䅕䅁䉁䅁䅁允䅁䅁䄴䅆䅁䑁䅅兎睁䑁䅅䅏㉁䑁䅁䅍睁䅁䅁䍄䉁䅁䅁䅂䅁䅁䅍䅄䅁䅁䅯朹䅯䅁䅯朶䅯䅁䅯䅣䅑䅁䅅䅁䉁䅁䅁杄䵁䅁䅁䅍畁䑁䅉䅏祁䅁䅁䍄䉁䅁䅁䅂䅁䅁䅍䅄䅁䅁䅯朹䅯䅁䅯朶䅯䅁䅯兣䅑䅁䅅䅁䉁䅁䅁杄䵁䅁䅁䅍畁䑁䅉睍㉁䅁䅁䍄䉁䅁䅁䅂䅁䅁䅍䅄䅁䅁䅯眹䅯䅁䅯朶䅯䅁䅯兣䅑䅁䅅䅁䉁䅁䅁杄䥁䅁䅁杍畁䑁䅉䅁䵁䅉䅅䅁䕁䅁䅁睁䵁䅁䅁权㉄权䅁权煄权䅁权䙃䅂䅁允䅁䅁䅅䅁佁䅁䅷䅁睁䍁䄴杍ㅁ䑁䅣䅁䵁䅉䅅䅁䕁䅁䅁睁䵁䅁䅁权扁兄䅁权潄权䅁权䑃䅂䅁允䅁䅁䅅䅁䭁䕁䅣䅁䵁䅉䅅䅁䕁䅁䅁睁䵁䅁䅁权煃䅄䅁权潄权䅁权療䅂䅁允䅁䅁䅅䅁佁䅁䄴䅁ㅁ䑁䅉杌㕁䑁䅁杍䅁䅁杷允䅁䅁䅑䅁䑁䅁䅷䅁䭁䙁䅯䅁䭁䅁䅑䅁䭁䅁䍑䅁䉁䅁䅁允䅁䅁䅕䅁䅁䱁氷歡䵅䅉䅅䅁䕁䅁䅁睁䵁䅁䅁权呄䅄䅁权瑄权䅁权䑃䅂䅁允䅁䅁䅅䅁䙁䩁䕺䱉祂偡⽅䍄䉁䅁䅁䅂䅁䅁䅍䅄䅁䅁䅯睅䄰䅁䅯眵䅯䅁䅯来䅑䅁䅅䅁䉁䅁䅁兂⭃确癯匳䡑䅑杷允䅁䅁䅑䅁䑁䅁䅷䅁䭁偁䱁䅁䭁佁䭙䅁䭁䡁䕯䅁䉁䅁䅁允䅁䅁䄴杄䅁䑁䅅䅎畁䑁䅍睎硁䅁䅁䍄䉁䅁䅁䅂䅁䅁䅍䅄䅁䅁䅯杹䅷䅁䅯眶䅯䅁䅯睧䅑䅁䅅䅁䉁䅁䅁杄十䅁䅁杍穁䑁䅕睍㕁䑁䅅䅍ぁ䅁䅁䍄䉁䅁䅁䅂䅁䅁䅍䅄䅁䅁䅯儴䅳䅁䅯儷䅯䅁䅯兢䅑䅁䅅䅁䉁䅁䅁权䡂䅁䅁䍄䉁䅁䅁䅂䅁䅁䅍䅄䅁䅁䅯儯䅳䅁䅯儶䅯䅁䅯全䅑䅁䅅䅁䉁䅁䅁兂䅁䅁䅁佑桔䅑杷允䅁䅁䅑䅁䑁䅁䅷䅁䭁䉁乕䅁䭁佁䭣䅁䭁䡁䕯䅁䉁䅁䅁允䅁䅁䅕䭦湘穋䙑啃䵁䅉䅅䅁䕁䅁䅁睁䵁䅁䅁权汃兄䅁权浄权䅁权硂䅂䅁允䅁䅁䅅䅁䭁䕁䅣䅁䵁䅉䅅䅁䕁䅁䅁睁䵁䅁䅁权㙂䅄䅁权煄权䅁权療䅂䅁允䅁䅁䅅䅁佁䅁䅷䅁睁䍁䄴睎ㅁ䑁䅅䅁䵁䅉䅅䅁䕁䅁䅁睁䵁䅁䅁权䱁睃䅁权瑄权䅁权㥂䅂䅁允䅁䅁䅅䅁䙁䱁敧敨剴䱵⼴䍄䉁䅁䅁䅂䅁䅁䅍䅄䅁䅁䅯䅇䅷䅁䅯儷䅯䅁䅯䄷䅯䅁䅅䅁䉁䅁䅁权䡂䅁䅁䍄䉁䅁䅁䅂䅁䅁䅍䅄䅁䅁䅯睖䅷䅁䅯儷䅯䅁䅯兣䅑䅁䅅䅁䉁䅁䅁兂䭁㘱睎奐扯䅷杷允䅁䅁䅑䅁䑁䅁䅷䅁䭁䡁䵯䅁䭁佁䭯䅁䭁䡁䕯䅁䉁䅁䅁允䅁䅁䄴䅄䅁䑁䅁杌㉁䑁䅕䅏䅁䅁杷允䅁䅁䅑䅁䑁䅁䅷䅁䭁䭁䵙䅁䭁佁䭫䅁䭁䡁䕁䅁䉁䅁䅁允䅁䅁䅕䅁䅁䍁湂䔴䵁䅉䅅䅁䕁䅁䅁睁䵁䅁䅁权㙂䅄䅁权煄权䅁权硂䅂䅁允䅁䅁䅅䅁佁䅁䅷䅁睁䍁䄴李ぁ䑁䅉䅁䵁䅉䅅䅁䕁䅁䅁睁䵁䅁䅁权㉂睃䅁权牄权䅁权硂䅂䅁允䅁䅁䅅䅁佁䉁䅉䅁ぁ䑁䅉李硁䑁䅍䅍睁䑁䅁䅁䵁䅉䅅䅁䕁䅁䅁睁䵁䅁䅁权汃䅄䅁权牄权䅁权䑃䅂䅁允䅁䅁䅅䅁佁䉁䅉䅁ぁ䑁䅉兏㍁䑁䅁䅍睁䑁䅁䅁䵁䅉䅅䅁䕁䅁䅁睁䵁䅁䅁权い权䅁权浄权䅁权㥂䅂䅁允䅁䅁䅅䅁佁䅁䅷䅁硁䍁䄴睍穁䑁䅍䅁䵁䅉䅅䅁䕁䅁䅁睁䵁䅁䅁权硂睃䅁权煄权䅁权獄权䅁允䅁䅁䅅䅁䭁䕁䅣䅁䵁䅉䅅䅁䕁䅁䅁睁䵁䅁䅁权㥂䅄䅁权瑄权䅁权硂䅂䅁允䅁䅁䅅䅁䙁偁卌坔光䵗⽫䍄䉁䅁䅁䅂䅁䅁䅍䅄䅁䅁䅯睔䅁䅁䅯允䅉䅁䅯兂䅉䅁䅅䅁䉁䅁䅁兂䑃硪䕺桉坺䅑杷允䅁䅁䅑䅁䑁䅁䅷䅁䭁䑁䱧䅁䭁佁䭧䅁䭁䡁䕁䅁䉁䅁䅁允䅁䅁䄴䅄䅁䑁䅕杌㍁䑁䅫杍䅁䅁杷允䅁䅁䅑䅁䑁䅁䅷䅁䭁䡁䵧䅁䭁佁䬴䅁䭁佁䭷䅁䉁䅁䅁允䅁䅁䅯睒䅁䅁杷允䅁䅁䅑䅁䑁䅁䅷䅁䭁䝁䱍䅁䭁佁䭧䅁䭁䡁䕁䅁䉁䅁䅁允䅁䅁䄴杄䅁䑁䅅兎畁䑁䅫䅏㉁䅁䅁䍄䉁䅁䅁䅂䅁䅁䅍䅄䅁䅁䅯杢䅷䅁䅯朵䅯䅁䅯来䅑䅁䅅䅁䉁䅁䅁杄䵁䅁䅁杍畁䑁䅫䅎ぁ䅁䅁䍄䉁䅁䅁䅂䅁䅁䅍䅄䅁䅁䅯睢䅷䅁䅯朵䅯䅁䅯来䅑䅁䅅䅁䉁䅁䅁权䡂䅁䅁䍄䉁䅁䅁䅂䅁䅁䅍䅄䅁䅁䅯杊䅁䅁䅯允䅉䅁䅯睁䅉䅁䅅䅁䉁䅁䅁兂剂睑橌汭畄䅑杷允䅁䅁䅑䅁䑁䅁䅷䅁䭁䡁䵁䅁䭁佁䭙䅁䭁䡁䕯䅁䉁䅁䅁允䅁䅁䅯睒䅁䅁杷允䅁䅁䅑䅁䑁䅁䅷䅁䭁䉁䰰䅁䭁佁䭧䅁䭁䡁䔰䅁䉁䅁䅁允䅁䅁䅯睒䅁䅁杷允䅁䅁䅑䅁䑁䅁䅷䅁䭁䉁䵣䅁䭁佁䭙䅁䭁䝁䔸䅁䉁䅁䅁允䅁䅁䄴杄䅁䑁䅅杍畁䑁䅑䅏㕁䅁䅁䍄䉁䅁䅁䅂䅁䅁䅍䅄䅁䅁䅯䅊䅳䅁䅯朶䅯䅁䅯䅣䅑䅁䅅䅁䉁䅁䅁杄䵁䅁䅁䅍畁䑁䅣杍祁䅁䅁䍄䉁䅁䅁䅂䅁䅁䅍䅄䅁䅁䅯眯䅷䅁䅯朶䅯䅁䅯䄷䅯䅁䅅䅁䉁䅁䅁权䡂䅁䅁䍄䉁䅁䅁䅂䅁䅁䅍䅄䅁䅁䅯䅊䅳䅁䅯儶䅯䅁䅯兣䅑䅁䅅䅁䉁䅁䅁兂䅁䅁䅁䙧剌䅑杷允䅁䅁䅑䅁䑁䅁䅷䅁䭁䙁䵍䅁䭁佁䬰䅁䭁䝁䔸䅁䉁䅁䅁允䅁䅁䅕牕敧敨剶䕇䵁䅉䅅䅁䕁䅁䅁睁䵁䅁䅁权歁睃䅁权煄权䅁权硂䅂䅁允䅁䅁䅅䅁佁䅁䅷䅁睁䍁䄴睎ぁ䑁䅍䅁䵁䅉䅅䅁䕁䅁䅁睁䵁䅁䅁权瑂睃䅁权牄权䅁权㥂䅂䅁允䅁䅁䅅䅁佁䉁䅉䅁硁䑁䅕杍ㅁ䑁䅫兏睁䑁䅧䅁䵁䅉䅅䅁䕁䅁䅁睁䵁䅁䅁权敂兄䅁权浄权䅁权睂䅂䅁允䅁䅁䅅䅁佁䅁䅷䅁穁䍁䄴免祁䑁䅑䅁䵁䅉䅅䅁䕁䅁䅁睁䵁䅁䅁权䅃䅄䅁权牄权䅁权㥂䅂䅁允䅁䅁䅅䅁佁䉁䅑䅁穁䑁䅅睎㕁䑁䅑䅏穁䑁䅉䅍䅁䅁杷允䅁䅁䅑䅁䑁䅁䅷䅁䭁佁䵧䅁䭁佁䭫䅁䭁䡁䕅䅁䉁䅁䅁允䅁䅁䅕䅁䅁䅁浃ひ䵁䅉䅅䅁䕁䅁䅁睁䵁䅁䅁权扄兄䅁权灄权䅁权瑂䅂䅁允䅁䅁䅅䅁䭁䕁䅣䅁䵁䅉䅅䅁䕁䅁䅁睁䵁䅁䅁权㝁䅄䅁权浄权䅁权睂䅂䅁允䅁䅁䅅䅁佁䅁䄴䅁硁䑁䅍杌睁䑁䅣兎䅁䅁杷允䅁䅁䅑䅁䑁䅁䅷䅁䭁䙁䱁䅁䭁佁䭳䅁䭁䡁䕯䅁䉁䅁䅁允䅁䅁䄴杅䅁䑁䅉兏ぁ䑁䅅免㍁䑁䅉䅍䅁䅁杷允䅁䅁䅑䅁䑁䅁䅷䅁䭁偁䱉䅁䭁佁䭫䅁䭁䡁䔰䅁䉁䅁䅁允䅁䅁䅕䅁䅁䅁慃䔴䵁䅉䅅䅁䕁䅁䅁睁䵁䅁䅁权慄䅄䅁权煄权䅁权獄权䅁允䅁䅁䅅䅁䭁䕁䅣䅁䵁䅉䅅䅁䕁䅁䅁睁䵁䅁䅁权煃兄䅁权浄权䅁权療䅂䅁允䅁䅁䅅䅁佁䅁䅷䅁祁䍁䄴李祁䑁䅅䅁䵁䅉䅅䅁䕁䅁䅁睁䵁䅁䅁权流睃䅁权灄权䅁权睂䅂䅁允䅁䅁䅅䅁䙁䅁䅁䅁䅁扔䅤䍄䉁䅁䅁䅂䅁䅁䅍䅄䅁䅁䅯共䅷䅁䅯眵䅯䅁䅯睧䅑䅁䅅䅁䉁䅁䅁兂歁琷晓稵䅳䅑杷允䅁䅁䅑䅁䑁䅁䅷䅁䭁䍁丰䅁䭁佁䭧䅁䭁䝁䔸䅁䉁䅁䅁允䅁䅁䄴杄䅁䑁䅅䅏畁䑁䅑䅎㍁䅁䅁䍄䉁䅁䅁䅂䅁䅁䅍䅄䅁䅁䅯䅊䅳䅁䅯朶䅯䅁䅯全䅑䅁䅅䅁䉁䅁䅁杄䵁䅁䅁䅍畁䑁䅧杍㉁䅁䅁䍄䉁䅁䅁䅂䅁䅁䅍䅄䅁䅁䅯䄲䅳䅁䅯儷䅯䅁䅯睢䅑䅁䅅䅁䉁䅁䅁兂潂敫㠱穐楘睐杷允䅁䅁䅑䅁䑁䅁䅷䅁䭁䍁䵷䅁䭁佁䬴䅁䭁佁䭷䅁䉁䅁䅁允䅁䅁䅯睒䅁䅁杷允䅁䅁䅑䅁䑁䅁䅷䅁䭁䍁䱑䅁䭁佁䭯䅁䭁䡁䔰䅁䉁䅁䅁允䅁䅁䄴䅄䅁䑁䅁杌㍁䑁䅍䅎䅁䅁杷允䅁䅁䅑䅁䑁䅁䅷䅁䭁乁䵯䅁䭁佁䭧䅁䭁䡁䔰䅁䉁䅁䅁允䅁䅁䄴杄䅁䑁䅉兏畁䑁䅍杍ぁ䅁䅁䍄䉁䅁䅁䅂䅁䅁䅍䅄䅁䅁䅯䄸䅯䅁䅯䄶䅯䅁䅯全䅑䅁䅅䅁䉁䅁䅁杄佁䅁䅁杍ぁ䍁䄴䅏㕁䑁䅧䅁䵁䅉䅅䅁䕁䅁䅁睁䵁䅁䅁权⽄权䅁权潄权䅁权䑃䅂䅁允䅁䅁䅅䅁佁䅁䅷䅁㑁䍁䄴䅏祁䑁䅙䅁䵁䅉䅅䅁䕁䅁䅁睁䵁䅁䅁权祁睃䅁权牄权䅁权䙃䅂䅁允䅁䅁䅅䅁佁䉁䅁䅁㑁䑁䅕免硁䑁䅙睎㕁䅁䅁䍄䉁䅁䅁䅂䅁䅁䅍䅄䅁䅁䅯䅡䄰䅁䅯眶䅯䅁䅯兦䅑䅁䅅䅁䉁䅁䅁杄十䅁䅁杍㍁䑁䅁兎ㅁ䑁䅣杍㍁䅁䅁䍄䉁䅁䅁䅂䅁䅁䅍䅄䅁䅁䅯內䅳䅁䅯眶䅯䅁䅯䅣䅑䅁䅅䅁䉁䅁䅁杄十䅁䅁兏硁䑁䅫䅏㕁䑁䅉䅍穁䅁䅁䍄䉁䅁䅁䅂䅁䅁䅍䅄䅁䅁䅯六䅳䅁䅯朷䅯䅁䅯兢䅑䅁䅅䅁䉁䅁䅁权䡂䅁䅁䍄䉁䅁䅁䅂䅁䅁䅍䅄䅁䅁䅯儱䅷䅁䅯眶䅯䅁䅯䅣䅑䅁䅅䅁䉁䅁䅁杄啁䅁䅁李睁䑁䅁睍睁䑁䅑䅍睁䑁䅁䅁䵁䅉䅅䅁䕁䅁䅁睁䵁䅁䅁权牁䅄䅁权煄权䅁权䑃䅂䅁允䅁䅁䅅䅁佁䅁䅷䅁硁䍁䄴免穁䑁䅕䅁䵁䅉䅅䅁䕁䅁䅁睁䵁䅁䅁权䩃兄䅁权湄权䅁权䑃䅂䅁允䅁䅁䅅䅁䙁䝁渳㘫确朰䄹䍄䉁䅁䅁䅂䅁䅁䅍䅄䅁䅁䅯䅤䅳䅁䅯儷䅯䅁䅯䄷䅯䅁䅅䅁䉁䅁䅁权䡂䅁䅁䍄䉁䅁䅁䅂䅁䅁䅍䅄䅁䅁䅯兌䄰䅁䅯朶䅯䅁䅯睧䅑䅁䅅䅁䉁䅁䅁杄䵁䅁䅁免畁䑁䅉睍硁䅁䅁䍄䉁䅁䅁䅂䅁䅁䅍䅄䅁䅁䅯睇䅳䅁䅯儷䅯䅁䅯全䅑䅁䅅䅁䉁䅁䅁兂婄発呤㘴㝗睐杷允䅁䅁䅑䅁䑁䅁䅷䅁䭁䙁䵧䅁䭁佁䭣䅁䭁佁䭷䅁䉁䅁䅁允䅁䅁䅯睒䅁䅁杷允䅁䅁䅑䅁䑁䅁䅷䅁䭁䥁䴰䅁䭁佁䭯䅁䭁䥁䕍䅁䉁䅁䅁允䅁䅁䄴䅄䅁䑁䅁杌祁䑁䅙杍䅁䅁杷允䅁䅁䅑䅁䑁䅁䅷䅁䭁䑁䉳䅁䭁䅁䅑䅁䭁䅁䍑䅁䉁䅁䅁允䅁䅁䅕䅁䅁䙵㉘䕪䵅䅉䅅䅁䕁䅁䅁睁䵁䅁䅁权㍂睃䅁权湄权䅁权獄权䅁允䅁䅁䅅䅁䭁䕁䅣䅁䵁䅉䅅䅁䕁䅁䅁睁䵁䅁䅁权䕂䅄䅁权潄权䅁权療䅂䅁允䅁䅁䅅䅁佁䉁䅁䅁瑁䑁䅉䅏畁䑁䅑兏㕁䅁䅁䍄䉁䅁䅁䅂䅁䅁䅍䅄䅁䅁䅯䅹䅷䅁䅯眶䅯䅁䅯兦䅑䅁䅅䅁䉁䅁䅁杄啁䅁䅁免硁䑁䅫䅏㉁䑁䅕睎穁䑁䅉䅁䵁䅉䅅䅁䕁䅁䅁睁䵁䅁䅁权䩁睃䅁权煄权䅁权瑂䅂䅁允䅁䅁䅅䅁䭁䕁䅣䅁䵁䅉䅅䅁䕁䅁䅁睁䵁䅁䅁权䩁睃䅁权煄权䅁权㙂䅂䅁允䅁䅁䅅䅁佁䅁䅷䅁睁䍁䄴睍㑁䑁䅕䅁䵁䅉䅅䅁䕁䅁䅁睁䵁䅁䅁权啁睃䅁权浄权䅁权療䅂䅁允䅁䅁䅅䅁䭁䕁䅣䅁䵁䅉䅅䅁䕁䅁䅁睁䵁䅁䅁权畁䅄䅁权湄权䅁权療䅂䅁允䅁䅁䅅䅁䙁䵁橪䵥瘳偏⽉䍄䉁䅁䅁䅂䅁䅁䅍䅄䅁䅁䅯杏䅷䅁䅯眵䅯䅁䅯兦䅑䅁䅅䅁䉁䅁䅁兂卂䉵䘶ㄶ婅䅑杷允䅁䅁䅑䅁䑁䅁䅷䅁䭁䭁䵍䅁䭁佁䭳䅁䭁䝁䔰䅁䉁䅁䅁允䅁䅁䄴杅䅁䑁䅉䅏穁䑁䅫䅏睁䑁䅁䅍䅁䅁杷允䅁䅁䅑䅁䑁䅁䅷䅁䭁䍁义䅁䭁佁䭙䅁䭁䡁䕅䅁䉁䅁䅁允䅁䅁䄴䅄䅁䑁䅍杌穁䑁䅫李䅁䅁杷允䅁䅁䅑䅁䑁䅁䅷䅁䭁䡁乫䅁䭁佁䭯䅁䭁䡁䔰䅁䉁䅁䅁允䅁䅁䄴䅄䅁䑁䅅杌硁䑁䅍䅎䅁䅁杷允䅁䅁䅑䅁䑁䅁䅷䅁䭁䅁䱫䅁䭁佁䭯䅁䭁䡁䕁䅁䉁䅁䅁允䅁䅁䄴䅄䅁䑁䅁杌ぁ䑁䅅䅎䅁䅁杷允䅁䅁䅑䅁䑁䅁䅷䅁䭁䙁䵅䅁䭁佁䬴䅁䭁䡁䕅䅁䉁䅁䅁允䅁䅁䅕䅁䅁䩁噃䔯䵁䅉䅅䅁䕁䅁䅁睁䵁䅁䅁权歁兄䅁权浄权䅁权䑃䅂䅁允䅁䅁䅅䅁佁䅁䅷䅁睁䍁䄴李㍁䑁䅧䅁䵁䅉䅅䅁䕁䅁䅁睁䵁䅁䅁权⽁兄䅁权潄权䅁权䑃䅂䅁允䅁䅁䅅䅁䭁䕁䅣䅁䵁䅉䅅䅁䕁䅁䅁睁䵁䅁䅁权䩁睃䅁权煄权䅁权㥂䅂䅁允䅁䅁䅅䅁佁䅁䅷䅁睁䍁䄴睍㍁䑁䅫䅁䵁䅉䅅䅁䕁䅁䅁睁䵁䅁䅁权䥄䅄䅁权瑄权䅁权獄权䅁允䅁䅁䅅䅁䭁䕁䅣䅁䵁䅉䅅䅁䕁䅁䅁睁䵁䅁䅁权䑄䅄䅁权牄权䅁权療䅂䅁允䅁䅁䅅䅁佁䉁䅉䅁穁䑁䅧睎㉁䑁䅍䅍睁䑁䅁䅁䵁䅉䅅䅁䕁䅁䅁睁䵁䅁䅁权㉃䅄䅁权煄权䅁权瑂䅂䅁允䅁䅁䅅䅁䭁䕁䅣䅁䵁䅉䅅䅁䕁䅁䅁睁䵁䅁䅁权灁睃䅁权潄权䅁权療䅂䅁允䅁䅁䅅䅁佁䅁䄴䅁硁䑁䅣杌睁䑁䅧䅎䅁䅁杷允䅁䅁䅑䅁䑁䅁䅷䅁䭁䍁乫䅁䭁佁䭯䅁䭁䡁䕁䅁䉁䅁䅁允䅁䅁䄴䅄䅁䑁䅁杌祁䑁䅫䅎䅁䅁杷允䅁䅁䅑䅁䑁䅁䅷䅁䭁䙁乍䅁䭁佁䭫䅁䭁䥁䕕䅁䉁䅁䅁允䅁䅁䅕䅁䅁乁䑄〸䵁䅉䅅䅁䕁䅁䅁睁䵁䅁䅁权㉃䅄䅁权煄权䅁权療䅂䅁允䅁䅁䅅䅁佁䅁䅷䅁睁䍁䄴䅎硁䑁䅍䅁䵁䅉䅅䅁䕁䅁䅁睁䵁䅁䅁权乃兄䅁权牄权䅁权睂䅂䅁允䅁䅁䅅䅁佁䉁䅉䅁ぁ䑁䅕䅍祁䑁䅕免ㅁ䑁䅅䅁䵁䅉䅅䅁䕁䅁䅁睁䵁䅁䅁权歂兄䅁权煄权䅁权㥂䅂䅁允䅁䅁䅅䅁佁䅁䅷䅁睁䍁䄴睎㕁䑁䅉䅁䵁䅉䅅䅁䕁䅁䅁睁䵁䅁䅁权㍂睃䅁权潄权䅁权睂䅂䅁允䅁䅁䅅䅁佁䅁䄴䅁硁䑁䅫杌ぁ䑁䅍䅎䅁䅁杷允䅁䅁䅑䅁䑁䅁䅷䅁䭁䕁乣䅁䭁佁䭯䅁䭁䡁䕯䅁䉁䅁䅁允䅁䅁䄴䅄䅁䑁䅁杌㉁䑁䅉䅏䅁䅁杷允䅁䅁䅑䅁䑁䅁䅷䅁䭁䉁䱕䅁䭁佁䭫䅁䭁䥁䕍䅁䉁䅁䅁允䅁䅁䅕䅁䅁䅁䅁捹䵁䅉䅅䅁䕁䅁䅁睁䵁䅁䅁权䥁䅄䅁权潄权䅁权瑂䅂䅁允䅁䅁䅅䅁䭁䕁䅣䅁䵁䅉䅅䅁䕁䅁䅁睁䵁䅁䅁权杂䅄䅁权潄权䅁权獄权䅁允䅁䅁䅅䅁䭁䕁䅣䅁䵁䅉䅅䅁䕁䅁䅁睁䵁䅁䅁权㉃䅄䅁权煄权䅁权㥂䅂䅁允䅁䅁䅅䅁佁䅁䅷䅁睁䍁䄴䅎祁䑁䅕䅁䵁䅉䅅䅁䕁䅁䅁睁䵁䅁䅁权权睃䅁权灄权䅁权䑃䅂䅁允䅁䅁䅅䅁䙁䅁䅁䅁杄⭤䅈䍄䉁䅁䅁䅂䅁䅁䅍䅄䅁䅁䅯兲䅳䅁䅯朶䅯䅁䅯兢䅑䅁䅅䅁䉁䅁䅁权䡂䅁䅁䍄䉁䅁䅁䅂䅁䅁䅍䅄䅁䅁䅯睘䅷䅁䅯䄶䅯䅁䅯䅣䅑䅁䅅䅁䉁䅁䅁杄佁䅁䅁兎硁䍁䄴兎㍁䑁䅉䅁䵁䅉䅅䅁䕁䅁䅁睁䵁䅁䅁权⭂睃䅁权畄权䅁权䑃䅂䅁允䅁䅁䅅䅁䙁䅁䅁䅁杂睍䉊䍄䉁䅁䅁䅂䅁䅁䅍䅄䅁䅁䅯䅺䅷䅁䅯朵䅯䅁䅯来䅑䅁䅅䅁䉁䅁䅁权䡂䅁䅁䍄䉁䅁䅁䅂䅁䅁䅍䅄䅁䅁䅯眲䄰䅁䅯䄶䅯䅁䅯来䅑䅁䅅䅁䉁䅁䅁杄佁䅁䅁免祁䍁䄴䅏㉁䑁䅫䅁䵁䅉䅅䅁䕁䅁䅁睁䵁䅁䅁权杂允䅁权䕁䅁䅁权䙁䅁䅁允䅁䅁䅅䅁䙁䅁䅁䥁䙁㑒䉖䍄䉁䅁䅁䅂䅁䅁䅍䅄䅁䅁䅯睳䅅䅁䅯允䅉䅁䅯兂䅉䅁䅅䅁䉁䅁䅁兂塁牣䭢匹桺䅑杷允䅁䅁䅑䅁䑁䅁䅷䅁䭁䱁䉍䅁䭁䅁䍅䅁䭁䅁䍍䅁䉁䅁䅁允䅁䅁䅕牨䍒䩡獧唲䵁䅉䅅䅁䕁䅁䅁睁䵁䅁䅁权汁睃䅁权牄权䅁权㙂䅂䅁允䅁䅁䅅䅁佁䉁䅉䅁祁䑁䅁睎ぁ䑁䅣䅍穁䑁䅫䅁䵁䅉䅅䅁䕁䅁䅁睁䵁䅁䅁权塃睃䅁权湄权䅁权䙃䅂䅁允䅁䅁䅅䅁䙁䩁噄砳湓礱䅖䍄䉁䅁䅁䅂䅁䅁䅍䅄䅁䅁䅯眸䅷䅁䅯眵䅯䅁䅯睧䅑䅁䅅䅁䉁䅁䅁兂慃婭婭婭灭睐杷允䅁䅁䅑䅁䑁䅁䅷䅁䭁䭁䰰䅁䭁佁䭯䅁䭁䡁䕯䅁䉁䅁䅁允䅁䅁䄴䅄䅁䑁䅁杌㑁䑁䅣䅏䅁䅁杷允䅁䅁䅑䅁䑁䅁䅷䅁䭁䑁丸䅁䭁佁䬰䅁䭁䝁䔰䅁䉁䅁䅁允䅁䅁䅕瑒ぴ甶摌樷䴸䅉䅅䅁䕁䅁䅁睁䵁䅁䅁权䭄兄䅁权牄权䅁权獄权䅁允䅁䅁䅅䅁䭁䕁䅣䅁䵁䅉䅅䅁䕁䅁䅁睁䵁䅁䅁权瑃睃䅁权煄权䅁权睂䅂䅁允䅁䅁䅅䅁佁䅁䅷䅁睁䍁䄴䅏ㅁ䑁䅅䅁䵁䅉䅅䅁䕁䅁䅁睁䵁䅁䅁权婂䅄䅁权灄权䅁权硂䅂䅁允䅁䅁䅅䅁䙁䅁䅁䅁䅂畘䅬䍄䉁䅁䅁䅂䅁䅁䅍䅄䅁䅁䅯免䅳䅁䅯朶䅯䅁䅯䄷䅯䅁䅅䅁䉁䅁䅁权䡂䅁䅁䍄䉁䅁䅁䅂䅁䅁䅍䅄䅁䅁䅯公䅳䅁䅯朷䅯䅁䅯睢䅑䅁䅅䅁䉁䅁䅁兂䅁䅁䅁䡁塄䅑杷允䅁䅁䅑䅁䑁䅁䅷䅁䭁䵁䱧䅁䭁佁䭫䅁䭁䝁䔰䅁䉁䅁䅁允䅁䅁䅕䅁䅁䅁楂啷䵁䅉䅅䅁䕁䅁䅁睁䵁䅁䅁权硄睃䅁权湄权䅁权瑂䅂䅁允䅁䅁䅅䅁䭁䕁䅣䅁䵁䅉䅅䅁䕁䅁䅁睁䵁䅁䅁权湃䅄䅁权浄权䅁权睂䅂䅁允䅁䅁䅅䅁佁䅁䅷䅁硁䍁䄴杍ㅁ䑁䅉䅁䵁䅉䅅䅁䕁䅁䅁睁䵁䅁䅁权噃睃䅁权湄权䅁权䙃䅂䅁允䅁䅁䅅䅁䙁䝁剩堷⽷剴䅰䍄䉁䅁䅁䅂䅁䅁䅍䅄䅁䅁䅯䅏䅳䅁䅯朵䅯䅁䅯兦䅑䅁䅅䅁䉁䅁䅁杄䵁䅁䅁杍畁䑁䅍睎ㅁ䅁䅁䍄䉁䅁䅁䅂䅁䅁䅍䅄䅁䅁䅯典䅷䅁䅯儷䅯䅁䅯睢䅑䅁䅅䅁䉁䅁䅁兂䱄啯㉗⼸䈰䅑杷允䅁䅁䅑䅁䑁䅁䅷䅁䭁䑁乍䅁䭁佁䭫䅁䭁䝁䔰䅁䉁䅁䅁允䅁䅁䅕䅁䅁䝁牄䔸䵁䅉䅅䅁䕁䅁䅁睁䵁䅁䅁权硁睃䅁权煄权䅁权䙃䅂䅁允䅁䅁䅅䅁佁䅁䅷䅁睁䍁䄴李ぁ䑁䅑䅁䵁䅉䅅䅁䕁䅁䅁睁䵁䅁䅁权䉂䅄䅁权牄权䅁权㙂䅂䅁允䅁䅁䅅䅁佁䉁䅉䅁㕁䑁䅍免祁䑁䅍兏穁䑁䅉䅁䵁䅉䅅䅁䕁䅁䅁睁䵁䅁䅁权獃䅄䅁权潄权䅁权療䅂䅁允䅁䅁䅅䅁佁䅁䄴䅁硁䑁䅉杌穁䑁䅕免䅁䅁杷允䅁䅁䅑䅁䑁䅁䅷䅁䭁䥁䅣䅁䭁䅁䅑䅁䭁䅁䅕䅁䉁䅁䅁允䅁䅁䅕䅁䅁䵁㑨歘䵅䅉䅅䅁䕁䅁䅁睁䵁䅁䅁权噂䅄䅁权潄权䅁权㥂䅂䅁允䅁䅁䅅䅁佁䅁䄴䅁祁䑁䅕杌睁䑁䅫李䅁䅁杷允䅁䅁䅑䅁䑁䅁䅷䅁䭁䑁䴸䅁䭁佁䭧䅁䭁䝁䔸䅁䉁䅁䅁允䅁䅁䄴杄䅁䑁䅍䅍畁䑁䅍兎祁䅁䅁䍄䉁䅁䅁䅂䅁䅁䅍䅄䅁䅁䅯䅸䅷䅁䅯朶䅯䅁䅯兣䅑䅁䅅䅁䉁䅁䅁杄䵁䅁䅁䅍畁䑁䅉䅎㍁䅁䅁䍄䉁䅁䅁䅂䅁䅁䅍䅄䅁䅁䅯杘䄰䅁䅯朶䅯䅁䅯睢䅑䅁䅅䅁䉁䅁䅁杄䵁䅁䅁䅍畁䑁䅁䅏㍁䅁䅁䍄䉁䅁䅁䅂䅁䅁䅍䅄䅁䅁䅯兦䅷䅁䅯朶䅯䅁䅯全䅑䅁䅅䅁䉁䅁䅁杄䵁䅁䅁䅍畁䑁䅙䅍ㅁ䅁䅁䍄䉁䅁䅁䅂䅁䅁䅍䅄䅁䅁䅯睪䅳䅁䅯䄶䅯䅁䅯兣䅑䅁䅅䅁䉁䅁䅁杄䵁䅁䅁䅏畁䑁䅕睍㍁䅁䅁䍄䉁䅁䅁䅂䅁䅁䅍䅄䅁䅁䅯䅋䅷䅁䅯儷䅯䅁䅯兦䅑䅁䅅䅁䉁䅁䅁兂桄桥畓⭒祈睐杷允䅁䅁䅑䅁䑁䅁䅷䅁䭁䉁乍䅁䭁佁䭯䅁䭁䝁䔰䅁䉁䅁䅁允䅁䅁䅯睒䅁䅁杷允䅁䅁䅑䅁䑁䅁䅷䅁䭁䉁乕䅁䭁佁䭯䅁䭁䝁䔰䅁䉁䅁䅁允䅁䅁䅯睒䅁䅁杷允䅁䅁䅑䅁䑁䅁䅷䅁䭁䍁乑䅁䭁佁䬰䅁䭁䥁䕕䅁䉁䅁䅁允䅁䅁䅕渷⽷噎㘶吹䴸䅉䅅䅁䕁䅁䅁睁䵁䅁䅁权療睃䅁权牄权䅁权硂䅂䅁允䅁䅁䅅䅁佁䉁䅉䅁㑁䑁䅍䅍睁䑁䅁䅎㑁䑁䅧䅁䵁䅉䅅䅁䕁䅁䅁睁䵁䅁䅁权睂允䅁权䕁䅁䅁权䙁䅁䅁允䅁䅁䅅䅁䙁䅁䅁䩁坁㙍䉊䍄䉁䅁䅁䅂䅁䅁䅍䅄䅁䅁䅯兙䅷䅁䅯儶䅯䅁䅯睧䅑䅁䅅䅁䉁䅁䅁兂䅁䅁䅁佧坈䅑杷允䅁䅁䅑䅁䑁䅁䅷䅁䭁䉁䵍䅁䭁佁䭧䅁䭁䡁䕯䅁䉁䅁䅁允䅁䅁䄴杄䅁䑁䅅李畁䑁䅙䅎ㅁ䅁䅁䍄䉁䅁䅁䅂䅁䅁䅍䅄䅁䅁䅯李䅳䅁䅯䄶䅯䅁䅯兣䅑䅁䅅䅁䉁䅁䅁杄佁䅁䅁免穁䍁䄴免祁䑁䅅䅁䵁䅉䅅䅁䕁䅁䅁睁䵁䅁䅁权㉁䅄䅁权潄权䅁权獄权䅁允䅁䅁䅅䅁䭁䕁䅣䅁䵁䅉䅅䅁䕁䅁䅁睁䵁䅁䅁权敂兄䅁权煄权䅁权㥂䅂䅁允䅁䅁䅅䅁佁䅁䅷䅁睁䍁䄴䅍㑁䑁䅉䅁䵁䅉䅅䅁䕁䅁䅁睁䵁䅁䅁权獂䅄䅁权畄权䅁权硂䅂䅁允䅁䅁䅅䅁䙁䅁䅁䅁䅄佔䅚䍄䉁䅁䅁䅂䅁䅁䅍䅄䅁䅁䅯䅰䅳䅁䅯儷䅯䅁䅯兢䅑䅁䅅䅁䉁䅁䅁权䡂䅁䅁䍄䉁䅁䅁䅂䅁䅁䅍䅄䅁䅁䅯䅊䅷䅁䅯朶䅯䅁䅯䅣䅑䅁䅅䅁䉁䅁䅁杄䥁䅁䅁䅍畁䑁䅧䅁䵁䅉䅅䅁䕁䅁䅁睁䵁䅁䅁权ㅄ睃䅁权潄权䅁权䑃䅂䅁允䅁䅁䅅䅁佁䅁䅷䅁ㅁ䍁䄴兎ㅁ䑁䅅䅁䵁䅉䅅䅁䕁䅁䅁睁䵁䅁䅁权䡁䅁䅁权䭁䅁䅁权䕁杁䅁允䅁䅁䅅䅁䙁䩁瑈䑦ㄸ杘䅨䍄䉁䅁䅁䅂䅁䅁䅍䅄䅁䅁䅯杤䅷䅁䅯眵䅯䅁䅯兢䅑䅁䅅䅁䉁䅁䅁权䡂䅁䅁䍄䉁䅁䅁䅂䅁䅁䅍䅄䅁䅁䅯杳䅳䅁䅯眶䅯䅁䅯䄷䅯䅁䅅䅁䉁䅁䅁权䡂䅁䅁䍄䉁䅁䅁䅂䅁䅁䅍䅄䅁䅁䅯䅊䅷䅁䅯朶䅯䅁䅯兦䅑䅁䅅䅁䉁䅁䅁杄䵁䅁䅁免畁䑁䅁杍ぁ䅁䅁䍄䉁䅁䅁䅂䅁䅁䅍䅄䅁䅁䅯朲䅷䅁䅯眶䅯䅁䅯兦䅑䅁䅅䅁䉁䅁䅁杄啁䅁䅁杍ㅁ䑁䅑䅎穁䑁䅉䅍睁䑁䅁䅁䵁䅉䅅䅁䕁䅁䅁睁䵁䅁䅁权慂兄䅁权牄权䅁权㥂䅂䅁允䅁䅁䅅䅁佁䉁䅉䅁穁䑁䅉兎穁䑁䅑䅍睁䑁䅍䅁䵁䅉䅅䅁䕁䅁䅁睁䵁䅁䅁权偄兄䅁权浄权䅁权硂䅂䅁允䅁䅁䅅䅁佁䅁䅷䅁硁䍁䄴睎㕁䑁䅫䅁䵁䅉䅅䅁䕁䅁䅁睁䵁䅁䅁权湁兄䅁权煄权䅁权療䅂䅁允䅁䅁䅅䅁佁䅁䅷䅁硁䍁䄴䅍㑁䑁䅑䅁䵁䅉䅅䅁䕁䅁䅁睁䵁䅁䅁权坄睃䅁权灄权䅁权㙂䅂䅁允䅁䅁䅅䅁䙁䅁䅁䅁䅁獮䄹䍄䉁䅁䅁䅂䅁䅁䅍䅄䅁䅁䅯兔䄰䅁䅯朷䅯䅁䅯䄷䅯䅁䅅䅁䉁䅁䅁权䡂䅁䅁䍄䉁䅁䅁䅂䅁䅁䅍䅄䅁䅁䅯䅄䅷䅁䅯䄶䅯䅁䅯䅣䅑䅁䅅䅁䉁䅁䅁杄佁䅁䅁睍㕁䍁䄴睍㍁䑁䅍䅁䵁䅉䅅䅁䕁䅁䅁睁䵁䅁䅁权獁䅄䅁权牄权䅁权獄权䅁允䅁䅁䅅䅁䭁䕁䅣䅁䵁䅉䅅䅁䕁䅁䅁睁䵁䅁䅁权慁䅄䅁权煄权䅁权㥂䅂䅁允䅁䅁䅅䅁佁䅁䅷䅁睁䍁䄴䅎ぁ䑁䅕䅁䵁䅉䅅䅁䕁䅁䅁睁䵁䅁䅁权䉄䅄䅁权煄权䅁权瑂䅂䅁允䅁䅁䅅䅁佁䅁䅷䅁睁䍁䄴䅍㑁䑁䅫䅁䵁䅉䅅䅁䕁䅁䅁睁䵁䅁䅁权⽄䅄䅁权畄权䅁权療䅂䅁允䅁䅁䅅䅁䙁䅁䅁䅁权昫䅨䍄䉁䅁䅁䅂䅁䅁䅍䅄䅁䅁䅯兗䅳䅁䅯䄶䅯䅁䅯来䅑䅁䅅䅁䉁䅁䅁杄䵁䅁䅁睎畁䑁䅧李ぁ䅁䅁䍄䉁䅁䅁䅂䅁䅁䅍䅄䅁䅁䅯杨䅳䅁䅯朵䅯䅁䅯睧䅑䅁䅅䅁䉁䅁䅁杄䵁䅁䅁免畁䑁䅍李ㅁ䅁䅁䍄䉁䅁䅁䅂䅁䅁䅍䅄䅁䅁䅯具䅷䅁䅯朶䅯䅁䅯䄷䅯䅁䅅䅁䉁䅁䅁权䡂䅁䅁䍄䉁䅁䅁䅂䅁䅁䅍䅄䅁䅁䅯睖䅳䅁䅯儷䅯䅁䅯䅣䅑䅁䅅䅁䉁䅁䅁兂㙃兓䍷㑋煣䅑杷允䅁䅁䅑䅁䑁䅁䅷䅁䭁䩁䰰䅁䭁佁䭳䅁䭁䡁䕅䅁䉁䅁䅁允䅁䅁䄴杅䅁䑁䅧兏㉁䑁䅑睍㉁䑁䅣李䅁䅁杷允䅁䅁䅑䅁䑁䅁䅷䅁䭁䅁䵁䅁䭁佁䭳䅁䭁佁䭷䅁䉁䅁䅁允䅁䅁䅯睒䅁䅁杷允䅁䅁䅑䅁䑁䅁䅷䅁䭁䡁䱑䅁䭁佁䭫䅁䭁䥁䕍䅁䉁䅁䅁允䅁䅁䅕䅁䅁䥁瑃〴䵁䅉䅅䅁䕁䅁䅁睁䵁䅁䅁权扃睃䅁权煄权䅁权療䅂䅁允䅁䅁䅅䅁佁䅁䅷䅁睁䍁䄴䅎祁䑁䅙䅁䵁䅉䅅䅁䕁䅁䅁睁䵁䅁䅁权捁兄䅁权煄权䅁权睂䅂䅁允䅁䅁䅅䅁佁䅁䅷䅁睁䍁䄴䅎睁䑁䅕䅁䵁䅉䅅䅁䕁䅁䅁睁䵁䅁䅁权乃䅄䅁权湄权䅁权獄权䅁允䅁䅁䅅䅁䭁䕁䅣䅁䵁䅉䅅䅁䕁䅁䅁睁䵁䅁䅁权捁兄䅁权煄权䅁权硂䅂䅁允䅁䅁䅅䅁佁䅁䅷䅁睁䍁䄴䅎㍁䑁䅑䅁䵁䅉䅅䅁䕁䅁䅁睁䵁䅁䅁权佂兄䅁权湄权䅁权䙃䅂䅁允䅁䅁䅅䅁䙁䕁䱓佢㝦共䄹䍄䉁䅁䅁䅂䅁䅁䅍䅄䅁䅁䅯睔䅷䅁䅯朷䅯䅁䅯来䅑䅁䅅䅁䉁䅁䅁兂䅁䅁䅁䍁䱌䅑杷允䅁䅁䅑䅁䑁䅁䅷䅁䭁䩁䱳䅁䭁佁䭯䅁䭁䥁䕕䅁䉁䅁䅁允䅁䅁䄴䅄䅁䑁䅁杌ぁ䑁䅉李䅁䅁杷允䅁䅁䅑䅁䑁䅁䅷䅁䭁䙁䱑䅁䭁佁䬰䅁䭁䝁䔰䅁䉁䅁䅁允䅁䅁䅕匶硙䭃捷䐸䴸䅉䅅䅁䕁䅁䅁睁䵁䅁䅁权浃䅄䅁权煄权䅁权獄权䅁允䅁䅁䅅䅁䭁䕁䅣䅁䵁䅉䅅䅁䕁䅁䅁睁䵁䅁䅁权桄允䅁权䉁杁䅁权䍁杁䅁允䅁䅁䅅䅁䙁佁汧汕䍹乣䅆䍄䉁䅁䅁䅂䅁䅁䅍䅄䅁䅁䅯睹䅷䅁䅯眶䅯䅁䅯䄷䅯䅁䅅䅁䉁䅁䅁权䡂䅁䅁䍄䉁䅁䅁䅂䅁䅁䅍䅄䅁䅁䅯䅬䅅䅁䅯允䅉䅁䅯睁䅉䅁䅅䅁䉁䅁䅁兂偄䭌伴㝮扫兑杷允䅁䅁䅑䅁䑁䅁䅷䅁䭁䑁䱍䅁䭁佁䭧䅁䭁䡁䕅䅁䉁䅁䅁允䅁䅁䄴杄䅁䑁䅉䅏畁䑁䅫兎祁䅁䅁䍄䉁䅁䅁䅂䅁䅁䅍䅄䅁䅁䅯䅦䄰䅁䅯眵䅯䅁䅯兢䅑䅁䅅䅁䉁䅁䅁兂䑄匹捨㡪瑌睐杷允䅁䅁䅑䅁䑁䅁䅷䅁䭁䕁乣䅁䭁佁䬰䅁䭁䝁䔰䅁䉁䅁䅁允䅁䅁䅯睒䅁䅁杷允䅁䅁䅑䅁䑁䅁䅷䅁䭁䱁䱳䅁䭁佁䭙䅁䭁䡁䕁䅁䉁䅁䅁允䅁䅁䄴䅄䅁䑁䅉杌睁䑁䅫兎䅁䅁杷允䅁䅁䅑䅁䑁䅁䅷䅁䭁偁䴸䅁䭁佁䬴䅁䭁䡁䕯䅁䉁䅁䅁允䅁䅁䅕䅁䅁䍁桂〴䵁䅉䅅䅁䕁䅁䅁睁䵁䅁䅁权塃睃䅁权牄权䅁权䑃䅂䅁允䅁䅁䅅䅁佁䉁䅉䅁祁䑁䅑杍祁䑁䅁李睁䑁䅙䅁䵁䅉䅅䅁䕁䅁䅁睁䵁䅁䅁权橁兄䅁权潄权䅁权㥂䅂䅁允䅁䅁䅅䅁䭁䕁䅣䅁䵁䅉䅅䅁䕁䅁䅁睁䵁䅁䅁权桁兄䅁权煄权䅁权硂䅂䅁允䅁䅁䅅䅁佁䅁䅷䅁硁䍁䄴䅍穁䑁䅑䅁䵁䅉䅅䅁䕁䅁䅁睁䵁䅁䅁权䙃兄䅁权煄权䅁权睂䅂䅁允䅁䅁䅅䅁佁䅁䅷䅁硁䍁䄴䅎ぁ䑁䅑䅁䵁䅉䅅䅁䕁䅁䅁睁䵁䅁䅁权浃䅄䅁权煄权䅁权硂䅂䅁允䅁䅁䅅䅁䭁䕁䅣䅁䵁䅉䅅䅁䕁䅁䅁睁䵁䅁䅁权扂兄䅁权潄权䅁权瑂䅂䅁允䅁䅁䅅䅁䭁䕁䅣䅁䵁䅉䅅䅁䕁䅁䅁睁䵁䅁䅁权硂䅄䅁权畄权䅁权瑂䅂䅁允䅁䅁䅅䅁䭁䕁䅣䅁䵁䅉䅅䅁䕁䅁䅁睁䵁䅁䅁权浃䅄䅁权煄权䅁权䙃䅂䅁允䅁䅁䅅䅁䭁䕁䅣䅁䵁䅉䅅䅁䕁䅁䅁睁䵁䅁䅁权䝃睃䅁权煄权䅁权䑃䅂䅁允䅁䅁䅅䅁佁䅁䅷䅁睁䍁䄴䅎㕁䑁䅧䅁䵁䅉䅅䅁䕁䅁䅁睁䵁䅁䅁权扃䅄䅁权灄权䅁权㥂䅂䅁允䅁䅁䅅䅁䙁䅁䅁䅁䅁煋䅮䍄䉁䅁䅁䅂䅁䅁䅍䅄䅁䅁䅯杰䅷䅁䅯朶䅯䅁䅯兦䅑䅁䅅䅁䉁䅁䅁权䡂䅁䅁䍄䉁䅁䅁䅂䅁䅁䅍䅄䅁䅁䅯睧䅷䅁䅯朶䅯䅁䅯兢䅑䅁䅅䅁䉁䅁䅁权䡂䅁䅁䍄䉁䅁䅁䅂䅁䅁䅍䅄䅁䅁䅯杮䄰䅁䅯䄶䅯䅁䅯睧䅑䅁䅅䅁䉁䅁䅁杄䵁䅁䅁杍睁䍁䄴李ㅁ䅁䅁䍄䉁䅁䅁䅂䅁䅁䅍䅄䅁䅁䅯睧䅷䅁䅯朶䅯䅁䅯来䅑䅁䅅䅁䉁䅁䅁杄佁䅁䅁免硁䍁䄴睎硁䑁䅫䅁䵁䅉䅅䅁䕁䅁䅁睁䵁䅁䅁权汁睃䅁权瑄权䅁权瑂䅂䅁允䅁䅁䅅䅁䭁䕁䅣䅁䵁䅉䅅䅁䕁䅁䅁睁䵁䅁䅁权潁䅄䅁权灄权䅁权療䅂䅁允䅁䅁䅅䅁䙁䅁䅁䅁䅄㥒䅊䍄䉁䅁䅁䅂䅁䅁䅍䅄䅁䅁䅯兮䅷䅁䅯朶䅯䅁䅯睧䅑䅁䅅䅁䉁䅁䅁权䡂䅁䅁䍄䉁䅁䅁䅂䅁䅁䅍䅄䅁䅁䅯䄳䅷䅁䅯眶䅯䅁䅯䄷䅯䅁䅅䅁䉁䅁䅁权䡂䅁䅁䍄䉁䅁䅁䅂䅁䅁䅍䅄䅁䅁䅯全䅷䅁䅯眶䅯䅁䅯来䅑䅁䅅䅁䉁䅁䅁杄十䅁䅁䅎穁䑁䅧䅏ㅁ䑁䅁䅍睁䅁䅁䍄䉁䅁䅁䅂䅁䅁䅍䅄䅁䅁䅯東䅷䅁䅯眶䅯䅁䅯䅣䅑䅁䅅䅁䉁䅁䅁杄啁䅁䅁免睁䑁䅕䅎睁䑁䅧䅏睁䑁䅁䅁䵁䅉䅅䅁䕁䅁䅁睁䵁䅁䅁权乂兄䅁权潄权䅁权瑂䅂䅁允䅁䅁䅅䅁䭁䕁䅣䅁䵁䅉䅅䅁䕁䅁䅁睁䵁䅁䅁权䩁䅄䅁权煄权䅁权睂䅂䅁允䅁䅁䅅䅁佁䅁䅷䅁睁䍁䄴睎ㅁ䑁䅧䅁䵁䅉䅅䅁䕁䅁䅁睁䵁䅁䅁权桁睃䅁权浄权䅁权㥂䅂䅁允䅁䅁䅅䅁佁䅁䅷䅁睁䍁䄴兎ぁ䑁䅙䅁䵁䅉䅅䅁䕁䅁䅁睁䵁䅁䅁权汄䅄䅁权煄权䅁权㙂䅂䅁允䅁䅁䅅䅁佁䅁䅷䅁睁䍁䄴睎ぁ䑁䅙䅁䵁䅉䅅䅁䕁䅁䅁睁䵁䅁䅁权汄䅄䅁权煄权䅁权䙃䅂䅁允䅁䅁䅅䅁佁䅁䅯䅁睁䍁䄴睎ぁ䅁䅁䍄䉁䅁䅁䅂䅁䅁䅍䅄䅁䅁䅯儵䅷䅁䅯朶䅯䅁䅯兦䅑䅁䅅䅁䉁䅁䅁杄䵁䅁䅁䅍畁䑁䅣睍祁䅁䅁䍄䉁䅁䅁䅂䅁䅁䅍䅄䅁䅁䅯杖䅁䅁䅯权䅁䅁䅯兂䅁䅁䅅䅁䉁䅁䅁兂捂㡪ㅌ䙋橷䅑杷允䅁䅁䅑䅁䑁䅁䅷䅁䭁䝁䱉䅁䭁佁䬴䅁䭁䥁䕕䅁䉁䅁䅁允䅁䅁䅕䅁䅁䵁乁〶䵁䅉䅅䅁䕁䅁䅁睁䵁䅁䅁权潃睃䅁权煄权䅁权瑂䅂䅁允䅁䅁䅅䅁䭁䕁䅣䅁䵁䅉䅅䅁䕁䅁䅁睁䵁䅁䅁权婃䅄䅁权浄权䅁权㙂䅂䅁允䅁䅁䅅䅁䭁䕁䅣䅁䵁䅉䅅䅁䕁䅁䅁睁䵁䅁䅁权允兄䅁权湄权䅁权睂䅂䅁允䅁䅁䅅䅁䙁䡁潎敫㠱睐䅴䍄䉁䅁䅁䅂䅁䅁䅍䅄䅁䅁䅯䅉䅷䅁䅯儷䅯䅁䅯䄷䅯䅁䅅䅁䉁䅁䅁权䡂䅁䅁䍄䉁䅁䅁䅂䅁䅁䅍䅄䅁䅁䅯睴䄰䅁䅯眵䅯䅁䅯兦䅑䅁䅅䅁䉁䅁䅁兂潃歸㍳啩㡈睐杷允䅁䅁䅑䅁䑁䅁䅷䅁䭁䭁䱧䅁䭁佁䭯䅁䭁䡁䕁䅁䉁䅁䅁允䅁䅁䅯睒䅁䅁杷允䅁䅁䅑䅁䑁䅁䅷䅁䭁乁䱯䅁䭁佁䭯䅁䭁佁䭷䅁䉁䅁䅁允䅁䅁䅯睒䅁䅁杷允䅁䅁䅑䅁䑁䅁䅷䅁䭁偁䰴䅁䭁佁䭙䅁䭁䡁䕅䅁䉁䅁䅁允䅁䅁䄴䅄䅁䑁䅅杌ㅁ䑁䅍睍䅁䅁杷允䅁䅁䅑䅁䑁䅁䅷䅁䭁䩁䴸䅁䭁佁䭧䅁䭁䝁䔰䅁䉁䅁䅁允䅁䅁䅯睒䅁䅁杷允䅁䅁䅑䅁䑁䅁䅷䅁䭁䭁䱧䅁䭁佁䭯䅁䭁䡁䕅䅁䉁䅁䅁允䅁䅁䅯睒䅁䅁杷允䅁䅁䅑䅁䑁䅁䅷䅁䭁䑁乙䅁䭁佁䭳䅁䭁䥁䕍䅁䉁䅁䅁允䅁䅁䄴杅䅁䑁䅉兏穁䑁䅍杍ぁ䑁䅫兎䅁䅁杷允䅁䅁䅑䅁䑁䅁䅷䅁䭁乁乳䅁䭁佁䭫䅁䭁䥁䕍䅁䉁䅁䅁允䅁䅁䅕䅁䅁䅁㡁䵭䵁䅉䅅䅁䕁䅁䅁睁䵁䅁䅁权潃睃䅁权煄权䅁权㥂䅂䅁允䅁䅁䅅䅁䭁䕁䅣䅁䵁䅉䅅䅁䕁䅁䅁睁䵁䅁䅁权桄睃䅁权浄权䅁权獄权䅁允䅁䅁䅅䅁䭁䕁䅣䅁䵁䅉䅅䅁䕁䅁䅁睁䵁䅁䅁权穄睃䅁权潄权䅁权硂䅂䅁允䅁䅁䅅䅁䭁䕁䅣䅁䵁䅉䅅䅁䕁䅁䅁睁䵁䅁䅁权㡄睃䅁权浄权䅁权獄权䅁允䅁䅁䅅䅁䭁䕁䅣䅁䵁䅉䅅䅁䕁䅁䅁睁䵁䅁䅁权あ睃䅁权煄权䅁权療䅂䅁允䅁䅁䅅䅁佁䅁䅷䅁硁䍁䄴免睁䑁䅧䅁䵁䅉䅅䅁䕁䅁䅁睁䵁䅁䅁权慂允䅁权䉁杁䅁权䑁杁䅁允䅁䅁䅅䅁䙁佁癕䭂汵丶䅂䍄䉁䅁䅁䅂䅁䅁䅍䅄䅁䅁䅯䅳䅅䅁䅯权䅁䅁䅯兂䅁䅁䅅䅁䉁䅁䅁兂䉃啬䱏佢癦睐杷允䅁䅁䅑䅁䑁䅁䅷䅁䭁偁䭳䅁䭁佁䭯䅁䭁䥁䕕䅁䉁䅁䅁允䅁䅁䄴䅄䅁䑁䅁杌㍁䑁䅅免䅁䅁杷允䅁䅁䅑䅁䑁䅁䅷䅁䭁䱁䱣䅁䭁佁䭳䅁䭁䝁䔰䅁䉁䅁䅁允䅁䅁䅯睒䅁䅁杷允䅁䅁䅑䅁䑁䅁䅷䅁䭁偁䱁䅁䭁佁䬴䅁䭁䥁䕕䅁䉁䅁䅁允䅁䅁䅕䅁䅁䩁佄挸䵁䅉䅅䅁䕁䅁䅁睁䵁䅁䅁权慄䅄䅁权煄权䅁权㙂䅂䅁允䅁䅁䅅䅁佁䅁䅷䅁睁䍁䄴兎穁䑁䅕䅁䵁䅉䅅䅁䕁䅁䅁睁䵁䅁䅁权㙂䅄䅁权灄权䅁权瑂䅂䅁允䅁䅁䅅䅁䙁䅁䅁䅁䅁㥸䅖䍄䉁䅁䅁䅂䅁䅁䅍䅄䅁䅁䅯䅤䅳䅁䅯朶䅯䅁䅯䅣䅑䅁䅅䅁䉁䅁䅁杄䵁䅁䅁免畁䑁䅁睍㕁䅁䅁䍄䉁䅁䅁䅂䅁䅁䅍䅄䅁䅁䅯䅦䅷䅁䅯儶䅯䅁䅯兦䅑䅁䅅䅁䉁䅁䅁兂䅁䅁䅁䔴灔䅑杷允䅁䅁䅑䅁䑁䅁䅷䅁䭁偁䭷䅁䭁佁䭙䅁䭁䡁䕁䅁䉁䅁䅁允䅁䅁䄴䅄䅁䑁䅍杌穁䑁䅅睎䅁䅁杷允䅁䅁䅑䅁䑁䅁䅷䅁䭁䙁䱳䅁䭁佁䬰䅁䭁䡁䕁䅁䉁䅁䅁允䅁䅁䅕塣慫䅍坋吸䴸䅉䅅䅁䕁䅁䅁睁䵁䅁䅁权䕁䅄䅁权牄权䅁权㥂䅂䅁允䅁䅁䅅䅁佁䉁䅑䅁硁䑁䅍李硁䑁䅑䅎㍁䑁䅉兎䅁䅁杷允䅁䅁䅑䅁䑁䅁䅷䅁䭁䑁䱑䅁䭁佁䭫䅁䭁䥁䕕䅁䉁䅁䅁允䅁䅁䅕䅁䅁䵁䕂欳䵁䅉䅅䅁䕁䅁䅁睁䵁䅁䅁权䩃睃䅁权煄权䅁权獄权䅁允䅁䅁䅅䅁䭁䕁䅣䅁䵁䅉䅅䅁䕁䅁䅁睁䵁䅁䅁权婁睃䅁权潄权䅁权䑃䅂䅁允䅁䅁䅅䅁佁䅁䄴䅁祁䑁䅁杌㉁䑁䅣兏䅁䅁杷允䅁䅁䅑䅁䑁䅁䅷䅁䭁䝁䉷䅁䭁䅁䅯䅁䭁䅁䍑䅁䉁䅁䅁允䅁䅁䅕灰䕶䱉祂䐷䴸䅉䅅䅁䕁䅁䅁睁䵁䅁䅁权啁䅄䅁权牄权䅁权療䅂䅁允䅁䅁䅅䅁佁䉁䅑䅁祁䑁䅣免㑁䑁䅉兏祁䑁䅅䅍䅁䅁杷允䅁䅁䅑䅁䑁䅁䅷䅁䭁乁䉍䅁䭁䅁䍅䅁䭁䅁䍉䅁䉁䅁䅁允䅁䅁䅕で祷游⽑〯䵁䅉䅅䅁䕁䅁䅁睁䵁䅁䅁权㉁兄䅁权浄权䅁权療䅂䅁允䅁䅁䅅䅁佁䅁䅷䅁穁䍁䄴免硁䑁䅣䅁䵁䅉䅅䅁䕁䅁䅁睁䵁䅁䅁权䩂䅄䅁权煄权䅁权䙃䅂䅁允䅁䅁䅅䅁佁䅁䅷䅁睁䍁䄴兎睁䑁䅅䅁䵁䅉䅅䅁䕁䅁䅁睁䵁䅁䅁权䭂䅄䅁权煄权䅁权䙃䅂䅁允䅁䅁䅅䅁佁䅁䅷䅁硁䍁䄴杍㕁䑁䅉䅁䵁䅉䅅䅁䕁䅁䅁睁䵁䅁䅁权䩃睃䅁权煄权䅁权㙂䅂䅁允䅁䅁䅅䅁䭁䕁䅣䅁䵁䅉䅅䅁䕁䅁䅁睁䵁䅁䅁权汃䅄䅁权浄权䅁权䙃䅂䅁允䅁䅁䅅䅁佁䅁䅷䅁睁䍁䄴睍㍁䑁䅑䅁䵁䅉䅅䅁䕁䅁䅁睁䵁䅁䅁权䭄䅄䅁权湄权䅁权㙂䅂䅁允䅁䅁䅅䅁䙁䉁䕫杖琴灳⼲䍄䉁䅁䅁䅂䅁䅁䅍䅄䅁䅁䅯兕䅳䅁䅯朶䅯䅁䅯睧䅑䅁䅅䅁䉁䅁䅁权䡂䅁䅁䍄䉁䅁䅁䅂䅁䅁䅍䅄䅁䅁䅯䅎䄰䅁䅯眵䅯䅁䅯全䅑䅁䅅䅁䉁䅁䅁兂奃桢䑋䵷㥲睐杷允䅁䅁䅑䅁䑁䅁䅷䅁䭁䅁䵷䅁䭁佁䭯䅁䭁䥁䕍䅁䉁䅁䅁允䅁䅁䄴䅄䅁䑁䅁杌硁䑁䅁兎䅁䅁杷允䅁䅁䅑䅁䑁䅁䅷䅁䭁䥁䱉䅁䭁佁䭧䅁䭁䥁䕍䅁䉁䅁䅁允䅁䅁䄴䅄䅁䑁䅣杌㕁䑁䅣兎䅁䅁杷允䅁䅁䅑䅁䑁䅁䅷䅁䭁䵁䱑䅁䭁佁䭯䅁䭁䥁䕍䅁䉁䅁䅁允䅁䅁䅯睒䅁䅁杷允䅁䅁䅑䅁䑁䅁䅷䅁䭁䉁䵑䅁䭁佁䭳䅁䭁䡁䕁䅁䉁䅁䅁允䅁䅁䄴䅆䅁䑁䅉睎硁䑁䅕免㑁䑁䅕杍睁䅁䅁䍄䉁䅁䅁䅂䅁䅁䅍䅄䅁䅁䅯䅨䅷䅁䅯朶䅯䅁䅯睧䅑䅁䅅䅁䉁䅁䅁杄䵁䅁䅁䅍畁䑁䅅䅎㕁䅁䅁䍄䉁䅁䅁䅂䅁䅁䅍䅄䅁䅁䅯儲䅳䅁䅯朵䅯䅁䅯睧䅑䅁䅅䅁䉁䅁䅁杄䭁䅁䅁睍畁䑁䅍睎䅁䅁杷允䅁䅁䅑䅁䑁䅁䅷䅁䭁䍁䵳䅁䭁佁䬴䅁䭁䡁䕁䅁䉁䅁䅁允䅁䅁䅕䅁䅁䅁㍂捶䵁䅉䅅䅁䕁䅁䅁睁䵁䅁䅁权䙄睃䅁权煄权䅁权硂䅂䅁允䅁䅁䅅䅁佁䅁䅷䅁睁䍁䄴杍祁䑁䅫䅁䵁䅉䅅䅁䕁䅁䅁睁䵁䅁䅁权湁兄䅁权牄权䅁权㙂䅂䅁允䅁䅁䅅䅁佁䉁䅑䅁硁䑁䅅兎穁䑁䅅兎睁䑁䅁䅍䅁䅁杷允䅁䅁䅑䅁䑁䅁䅷䅁䭁乁䉧䅁䭁䅁䅑䅁䭁䅁䅕䅁䉁䅁䅁允䅁䅁䅕䅁䅁䑧剔啨䵅䅉䅅䅁䕁䅁䅁睁䵁䅁䅁权啂睃䅁权煄权䅁权硂䅂䅁允䅁䅁䅅䅁佁䅁䅷䅁睁䍁䄴兎ㅁ䑁䅣䅁䵁䅉䅅䅁䕁䅁䅁睁䵁䅁䅁权䩃睃䅁权煄权䅁权㥂䅂䅁允䅁䅁䅅䅁䭁䕁䅣䅁䵁䅉䅅䅁䕁䅁䅁睁䵁䅁䅁权䕄睃䅁权煄权䅁权獄权䅁允䅁䅁䅅䅁䭁䕁䅣䅁䵁䅉䅅䅁䕁䅁䅁睁䵁䅁䅁权呁䅄䅁权湄权䅁权㥂䅂䅁允䅁䅁䅅䅁䙁䡁灮橊䥅䍲䅂䍄䉁䅁䅁䅂䅁䅁䅍䅄䅁䅁䅯睑䅷䅁䅯朷䅯䅁䅯全䅑䅁䅅䅁䉁䅁䅁兂䅁䅁䅁䅁㡇䅑杷允䅁䅁䅑䅁䑁䅁䅷䅁䭁䡁䵑䅁䭁佁䭫䅁䭁佁䭷䅁䉁䅁䅁允䅁䅁䅯睒䅁䅁杷允䅁䅁䅑䅁䑁䅁䅷䅁䭁乁䵉䅁䭁佁䭙䅁䭁䥁䕍䅁䉁䅁䅁允䅁䅁䄴䅄䅁䑁䅅杌㉁䑁䅅免䅁䅁杷允䅁䅁䅑䅁䑁䅁䅷䅁䭁䕁䵑䅁䭁佁䬴䅁䭁䥁䕕䅁䉁䅁䅁允䅁䅁䅕䅁䅁䥁慃猴䵁䅉䅅䅁䕁䅁䅁睁䵁䅁䅁权㙂䅄䅁权牄权䅁权睂䅂䅁允䅁䅁䅅䅁佁䉁䅉䅁㍁䑁䅅睎㕁䑁䅁䅍睁䑁䅁䅁䵁䅉䅅䅁䕁䅁䅁睁䵁䅁䅁权䙂䅄䅁权畄权䅁权䙃䅂䅁允䅁䅁䅅䅁䙁䅁䅁䅁䅄甸䅚䍄䉁䅁䅁䅂䅁䅁䅍䅄䅁䅁䅯朴䅳䅁䅯眵䅯䅁䅯兢䅑䅁䅅䅁䉁䅁䅁权䡂䅁䅁䍄䉁䅁䅁䅂䅁䅁䅍䅄䅁䅁䅯朳䄰䅁䅯儶䅯䅁䅯来䅑䅁䅅䅁䉁䅁䅁兂䅁䅁䅁䙷捘䅑杷允䅁䅁䅑䅁䑁䅁䅷䅁䭁䅁䵣䅁䭁佁䬰䅁䭁䡁䕅䅁䉁䅁䅁允䅁䅁䅕何晧失䴵吶䴸䅉䅅䅁䕁䅁䅁睁䵁䅁䅁权潄䅄䅁权煄权䅁权䑃䅂䅁允䅁䅁䅅䅁佁䅁䅷䅁睁䍁䄴䅏㑁䑁䅙䅁䵁䅉䅅䅁䕁䅁䅁睁䵁䅁䅁权晃䅄䅁权潄权䅁权㙂䅂䅁允䅁䅁䅅䅁佁䅁䄴䅁硁䑁䅍杌ㅁ䑁䅣睎䅁䅁杷允䅁䅁䅑䅁䑁䅁䅷䅁䭁偁䵫䅁䭁佁䭧䅁䭁䡁䕁䅁䉁䅁䅁允䅁䅁䄴䅄䅁䑁䅍杌㑁䑁䅅李䅁䅁杷允䅁䅁䅑䅁䑁䅁䅷䅁䭁䩁䰴䅁䭁佁䬴䅁䭁䝁䔸䅁䉁䅁䅁允䅁䅁䅕䅁䅁䅁䩄唱䵁䅉䅅䅁䕁䅁䅁睁䵁䅁䅁权䕄睃䅁权煄权䅁权瑂䅂䅁允䅁䅁䅅䅁䭁䕁䅣䅁䵁䅉䅅䅁䕁䅁䅁睁䵁䅁䅁权㙁䅄䅁权牄权䅁权瑂䅂䅁允䅁䅁䅅䅁䭁䕁䅣䅁䵁䅉䅅䅁䕁䅁䅁睁䵁䅁䅁权䕄睃䅁权煄权䅁权療䅂䅁允䅁䅁䅅䅁䭁䕁䅣䅁䵁䅉䅅䅁䕁䅁䅁睁䵁䅁䅁权㙁睃䅁权潄权䅁权瑂䅂䅁允䅁䅁䅅䅁䭁䕁䅣䅁䵁䅉䅅䅁䕁䅁䅁睁䵁䅁䅁权癃䅄䅁权瑄权䅁权㥂䅂䅁允䅁䅁䅅䅁䙁䅁汥啷慁佶⼰䍄䉁䅁䅁䅂䅁䅁䅍䅄䅁䅁䅯杍䄰䅁䅯朵䅯䅁䅯兢䅑䅁䅅䅁䉁䅁䅁权䡂䅁䅁䍄䉁䅁䅁䅂䅁䅁䅍䅄䅁䅁䅯朹䅯䅁䅯儷䅯䅁䅯䄷䅯䅁䅅䅁䉁䅁䅁权䡂䅁䅁䍄䉁䅁䅁䅂䅁䅁䅍䅄䅁䅁䅯䄷䅷䅁䅯䄶䅯䅁䅯全䅑䅁䅅䅁䉁䅁䅁杄佁䅁䅁免穁䍁䄴免㑁䑁䅕䅁䵁䅉䅅䅁䕁䅁䅁睁䵁䅁䅁权䕄睃䅁权煄权䅁权硂䅂䅁允䅁䅁䅅䅁䭁䕁䅣䅁䵁䅉䅅䅁䕁䅁䅁睁䵁䅁䅁权杂䅄䅁权潄权䅁权䑃䅂䅁允䅁䅁䅅䅁佁䅁䅷䅁ぁ䍁䄴睎睁䑁䅫䅁䵁䅉䅅䅁䕁䅁䅁睁䵁䅁䅁权あ兄䅁权牄权䅁权硂䅂䅁允䅁䅁䅅䅁佁䉁䅉䅁㕁䑁䅕免ぁ䑁䅅杍ぁ䑁䅑䅁䵁䅉䅅䅁䕁䅁䅁睁䵁䅁䅁权㡂兄䅁权瑄权䅁权睂䅂䅁允䅁䅁䅅䅁䙁䝁浚浚浚瑚⽙䍄䉁䅁䅁䅂䅁䅁䅍䅄䅁䅁䅯杦䅷䅁䅯朶䅯䅁䅯兢䅑䅁䅅䅁䉁䅁䅁权䡂䅁䅁䍄䉁䅁䅁䅂䅁䅁䅍䅄䅁䅁䅯杉䅳䅁䅯朶䅯䅁䅯全䅑䅁䅅䅁䉁䅁䅁杄䵁䅁䅁䅍畁䑁䅅杍㕁䅁䅁䍄䉁䅁䅁䅂䅁䅁䅍䅄䅁䅁䅯䅄䅷䅁䅯朵䅯䅁䅯睢䅑䅁䅅䅁䉁䅁䅁杄䵁䅁䅁免畁䑁䅫睎ㅁ䅁䅁䍄䉁䅁䅁䅂䅁䅁䅍䅄䅁䅁䅯杊䅁䅁䅯允䅉䅁䅯杁䅉䅁䅅䅁䉁䅁䅁兂楃樲⭵湘獐䅑杷允䅁䅁䅑䅁䑁䅁䅷䅁䭁䩁䰴䅁䭁佁䭙䅁䭁䡁䔰䅁䉁䅁䅁允䅁䅁䄴䅄䅁䑁䅅杌ぁ䑁䅕杍䅁䅁杷允䅁䅁䅑䅁䑁䅁䅷䅁䭁䡁䴴䅁䭁佁䭯䅁䭁䡁䕅䅁䉁䅁䅁允䅁䅁䅯睒䅁䅁杷允䅁䅁䅑䅁䑁䅁䅷䅁䭁䍁䵉䅁䭁佁䬰䅁䭁䡁䕯䅁䉁䅁䅁允䅁䅁䅕噈歰㥏倹捁䵁䅉䅅䅁䕁䅁䅁睁䵁䅁䅁权橁䅄䅁权瑄权䅁权㙂䅂䅁允䅁䅁䅅䅁䙁䉁癳匳䝑卑䅈䍄䉁䅁䅁䅂䅁䅁䅍䅄䅁䅁䅯杍䅳䅁䅯眶䅯䅁䅯兦䅑䅁䅅䅁䉁䅁䅁杄允䅁䅁䅏㉁䑁䅙兎穁䑁䅉䅎䅁䅁杷允䅁䅁䅑䅁䑁䅁䅷䅁䭁偁䱉䅁䭁佁䭫䅁䭁䝁䔰䅁䉁䅁䅁允䅁䅁䅯睒䅁䅁杷允䅁䅁䅑䅁䑁䅁䅷䅁䭁䉁䴸䅁䭁佁䭧䅁䭁䡁䕅䅁䉁䅁䅁允䅁䅁䄴䅄䅁䑁䅕杌㕁䑁䅑睍䅁䅁杷允䅁䅁䅑䅁䑁䅁䅷䅁䭁䍁䵑䅁䭁佁䬴䅁䭁䡁䔰䅁䉁䅁䅁允䅁䅁䅕䅁䅁䝁剂䔴䵁䅉䅅䅁䕁䅁䅁睁䵁䅁䅁权⭂䅄䅁权煄权䅁权㥂䅂䅁允䅁䅁䅅䅁䭁䕁䅣䅁䵁䅉䅅䅁䕁䅁䅁睁䵁䅁䅁权㉄权䅁权畄权䅁权㥂䅂䅁允䅁䅁䅅䅁䙁䅁䅁䅁杁敩䅆䍄䉁䅁䅁䅂䅁䅁䅍䅄䅁䅁䅯睗䄰䅁䅯儷䅯䅁䅯䄷䅯䅁䅅䅁䉁䅁䅁权䡂䅁䅁䍄䉁䅁䅁䅂䅁䅁䅍䅄䅁䅁䅯睖䅷䅁䅯眵䅯䅁䅯䄷䅯䅁䅅䅁䉁䅁䅁权䡂䅁䅁䍄䉁䅁䅁䅂䅁䅁䅍䅄䅁䅁䅯兩䅳䅁䅯䄶䅯䅁䅯睢䅑䅁䅅䅁䉁䅁䅁权䡂䅁䅁䍄䉁䅁䅁䅂䅁䅁䅍䅄䅁䅁䅯儱䅳䅁䅯眶䅯䅁䅯兢䅑䅁䅅䅁䉁䅁䅁权䡂䅁䅁䍄䉁䅁䅁䅂䅁䅁䅍䅄䅁䅁䅯䅤䄰䅁䅯朶䅯䅁䅯兢䅑䅁䅅䅁䉁䅁䅁权䡂䅁䅁䍄䉁䅁䅁䅂䅁䅁䅍䅄䅁䅁䅯杤䄰䅁䅯朶䅯䅁䅯兢䅑䅁䅅䅁䉁䅁䅁权䡂䅁䅁䍄䉁䅁䅁䅂䅁䅁䅍䅄䅁䅁䅯杤䅷䅁䅯䄶䅯䅁䅯睢䅑䅁䅅䅁䉁䅁䅁杄佁䅁䅁兌祁䍁䄴䅍㍁䑁䅍䅁䵁䅉䅅䅁䕁䅁䅁睁䵁䅁䅁权坂䅄䅁权浄权䅁权㥂䅂䅁允䅁䅁䅅䅁佁䅁䄴䅁硁䑁䅕杌ㅁ䑁䅣䅎䅁䅁杷允䅁䅁䅑䅁䑁䅁䅷䅁䭁䡁乑䅁䭁佁䭯䅁䭁䝁䔸䅁䉁䅁䅁允䅁䅁䅯睒䅁䅁杷允䅁䅁䅑䅁䑁䅁䅷䅁䭁䡁乙䅁䭁</t>
  </si>
  <si>
    <t>佁䭯䅁䭁䝁䔸䅁䉁䅁䅁允䅁䅁䅯睒䅁䅁杷允䅁䅁䅑䅁䑁䅁䅷䅁䭁䡁乑䅁䭁佁䭯䅁䭁䡁䕯䅁䉁䅁䅁允䅁䅁䅯睒䅁䅁杷允䅁䅁䅑䅁䑁䅁䅷䅁䭁䉁䄰䅁䭁䅁䍅䅁䭁䅁䍉䅁䉁䅁䅁允䅁䅁䅕硈㡊ㄲ䌱欸䵁䅉䅅䅁䕁䅁䅁睁䵁䅁䅁权䅂睃䅁权牄权䅁权㥂䅂䅁允䅁䅁䅅䅁佁䉁䅉䅁硁䑁䅫免穁䑁䅅李ぁ䑁䅅䅁䵁䅉䅅䅁䕁䅁䅁睁䵁䅁䅁权䭃睃䅁权畄权䅁权㙂䅂䅁允䅁䅁䅅䅁䙁䅁䅁䅁䅃畤䅨䍄䉁䅁䅁䅂䅁䅁䅍䅄䅁䅁䅯兤䄰䅁䅯朶䅯䅁䅯来䅑䅁䅅䅁䉁䅁䅁权䡂䅁䅁䍄䉁䅁䅁䅂䅁䅁䅍䅄䅁䅁䅯杤䄰䅁䅯朶䅯䅁䅯来䅑䅁䅅䅁䉁䅁䅁权䡂䅁䅁䍄䉁䅁䅁䅂䅁䅁䅍䅄䅁䅁䅯睢䅷䅁䅯眵䅯䅁䅯睧䅑䅁䅅䅁䉁䅁䅁兂䙂㝐䙄敩硄睐杷允䅁䅁䅑䅁䑁䅁䅷䅁䭁䡁乑䅁䭁佁䭯䅁䭁䡁䕁䅁䉁䅁䅁允䅁䅁䅯睒䅁䅁杷允䅁䅁䅑䅁䑁䅁䅷䅁䭁䡁乙䅁䭁佁䭯䅁䭁䡁䕁䅁䉁䅁䅁允䅁䅁䅯睒䅁䅁杷允䅁䅁䅑䅁䑁䅁䅷䅁䭁䑁䉯䅁䭁䅁䍅䅁䭁䅁䍍䅁䉁䅁䅁允䅁䅁䅕牂楨穴剮䔰䵁䅉䅅䅁䕁䅁䅁睁䵁䅁䅁权坂䅄䅁权瑄权䅁权硂䅂䅁允䅁䅁䅅䅁䙁䡁佪慥硅癎⼴䍄䉁䅁䅁䅂䅁䅁䅍䅄䅁䅁䅯䅲䅷䅁䅯儷䅯䅁䅯睧䅑䅁䅅䅁䉁䅁䅁兂㝂䭆䠵場䕱睐杷允䅁䅁䅑䅁䑁䅁䅷䅁䭁䑁乙䅁䭁佁䭣䅁䭁佁䭷䅁䉁䅁䅁允䅁䅁䅯睒䅁䅁杷允䅁䅁䅑䅁䑁䅁䅷䅁䭁偁䰴䅁䭁佁䭧䅁䭁䡁䕅䅁䉁䅁䅁允䅁䅁䅯睒䅁䅁杷允䅁䅁䅑䅁䑁䅁䅷䅁䭁䅁䵷䅁䭁佁䬰䅁䭁䥁䕍䅁䉁䅁䅁允䅁䅁䅕䱄晏噎䱒稷䴸䅉䅅䅁䕁䅁䅁睁䵁䅁䅁权捁睃䅁权瑄权䅁权㙂䅂䅁允䅁䅁䅅䅁䙁䡁⭥确癯攳⽧䍄䉁䅁䅁䅂䅁䅁䅍䅄䅁䅁䅯䅌䅳䅁䅯朵䅯䅁䅯兣䅑䅁䅅䅁䉁䅁䅁杄䵁䅁䅁杍畁䑁䅍睎㑁䅁䅁䍄䉁䅁䅁䅂䅁䅁䅍䅄䅁䅁䅯睫䅳䅁䅯朶䅯䅁䅯兢䅑䅁䅅䅁䉁䅁䅁杄䵁䅁䅁杍畁䑁䅣䅏㑁䅁䅁䍄䉁䅁䅁䅂䅁䅁䅍䅄䅁䅁䅯睸䅅䅁䅯䅂䅁䅁䅯䅂䅉䅁䅅䅁䉁䅁䅁兂䅁䅁䅃㘲㡂兑杷允䅁䅁䅑䅁䑁䅁䅷䅁䭁䑁䵯䅁䭁佁䭫䅁䭁佁䭷䅁䉁䅁䅁允䅁䅁䅯睒䅁䅁杷允䅁䅁䅑䅁䑁䅁䅷䅁䭁䑁䱅䅁䭁佁䭫䅁䭁䡁䕯䅁䉁䅁䅁允䅁䅁䅕䅁䅁䥁䱃䔳䵁䅉䅅䅁䕁䅁䅁睁䵁䅁䅁权䅃睃䅁权畄权䅁权瑂䅂䅁允䅁䅁䅅䅁䙁䅁䅁䅁䅃㥌䅶䍄䉁䅁䅁䅂䅁䅁䅍䅄䅁䅁䅯杷䅳䅁䅯朶䅯䅁䅯兦䅑䅁䅅䅁䉁䅁䅁杄䭁䅁䅁免畁䑁䅁免䅁䅁杷允䅁䅁䅑䅁䑁䅁䅷䅁䭁䍁䵅䅁䭁佁䬰䅁䭁䥁䕕䅁䉁䅁䅁允䅁䅁䅕浗㝑〳丫稴䴸䅉䅅䅁䕁䅁䅁睁䵁䅁䅁权䩄䅁䅁权䭁䅁䅁权䙁䅁䅁允䅁䅁䅅䅁䙁䥁堲桢䑋乷⽯䍄䉁䅁䅁䅂䅁䅁䅍䅄䅁䅁䅯其䅳䅁䅯朶䅯䅁䅯兢䅑䅁䅅䅁䉁䅁䅁权䡂䅁䅁䍄䉁䅁䅁䅂䅁䅁䅍䅄䅁䅁䅯児䅷䅁䅯眵䅯䅁䅯睧䅑䅁䅅䅁䉁䅁䅁兂㡄噗婇㜴祔睐杷允䅁䅁䅑䅁䑁䅁䅷䅁䭁䭁䱳䅁䭁佁䭣䅁䭁䝁䔰䅁䉁䅁䅁允䅁䅁䅯睒䅁䅁杷允䅁䅁䅑䅁䑁䅁䅷䅁䭁䑁䱍䅁䭁佁䬴䅁䭁䡁䕯䅁䉁䅁䅁允䅁䅁䅕䅁䅁䵁浄㠹䵁䅉䅅䅁䕁䅁䅁睁䵁䅁䅁权奃睃䅁权潄权䅁权㥂䅂䅁允䅁䅁䅅䅁佁䅁䄴䅁硁䑁䅣杌㑁䑁䅉睍䅁䅁杷允䅁䅁䅑䅁䑁䅁䅷䅁䭁䉁䵣䅁䭁佁䭳䅁䭁䡁䕅䅁䉁䅁䅁允䅁䅁䄴杅䅁䑁䅅睎ㅁ䑁䅕李睁䑁䅁䅍䅁䅁杷允䅁䅁䅑䅁䑁䅁䅷䅁䭁䱁䰰䅁䭁佁䭯䅁䭁䡁䕅䅁䉁䅁䅁允䅁䅁䄴䅄䅁䑁䅅杌穁䑁䅍兎䅁䅁杷允䅁䅁䅑䅁䑁䅁䅷䅁䭁偁䭕䅁䭁佁䬰䅁䭁䡁䕅䅁䉁䅁䅁允䅁䅁䅕免獩䙈歰ぅ䵁䅉䅅䅁䕁䅁䅁睁䵁䅁䅁权奂兄䅁权煄权䅁权療䅂䅁允䅁䅁䅅䅁佁䅁䅷䅁睁䍁䄴李㉁䑁䅍䅁䵁䅉䅅䅁䕁䅁䅁睁䵁䅁䅁权穄权䅁权浄权䅁权療䅂䅁允䅁䅁䅅䅁䭁䕁䅣䅁䵁䅉䅅䅁䕁䅁䅁睁䵁䅁䅁权允兄䅁权牄权䅁权睂䅂䅁允䅁䅁䅅䅁佁䉁䅉䅁硁䑁䅫睍㑁䑁䅙䅍睁䑁䅁䅁䵁䅉䅅䅁䕁䅁䅁睁䵁䅁䅁权䙂睃䅁权灄权䅁权㙂䅂䅁允䅁䅁䅅䅁䙁䅁䅁䅁䅁佒䅚䍄䉁䅁䅁䅂䅁䅁䅍䅄䅁䅁䅯杄䅷䅁䅯眶䅯䅁䅯兣䅑䅁䅅䅁䉁䅁䅁杄啁䅁䅁免ㅁ䑁䅍免㍁䑁䅫䅍睁䑁䅁䅁䵁䅉䅅䅁䕁䅁䅁睁䵁䅁䅁权睁䅄䅁权潄权䅁权䙃䅂䅁允䅁䅁䅅䅁佁䅁䄴䅁祁䑁䅧杌穁䑁䅅睍䅁䅁杷允䅁䅁䅑䅁䑁䅁䅷䅁䭁佁䵕䅁䭁佁䭫䅁䭁䡁䕅䅁䉁䅁䅁允䅁䅁䅕䅁䅁䥁乄〲䵁䅉䅅䅁䕁䅁䅁睁䵁䅁䅁权坃䅄䅁权湄权䅁权硂䅂䅁允䅁䅁䅅䅁䙁䅁⭙住倴⽤⽅䍄䉁䅁䅁䅂䅁䅁䅍䅄䅁䅁䅯兩䄰䅁䅯儷䅯䅁䅯兦䅑䅁䅅䅁䉁䅁䅁兂十㡧䭄啯䝘睐杷允䅁䅁䅑䅁䑁䅁䅷䅁䭁䵁䵳䅁䭁佁䭳䅁䭁䡁䕅䅁䉁䅁䅁允䅁䅁䄴杅䅁䑁䅑李㑁䑁䅑睍㍁䑁䅑睍䅁䅁杷允䅁䅁䅑䅁䑁䅁䅷䅁䭁䍁䱙䅁䭁佁䭳䅁䭁䡁䔰䅁䉁䅁䅁允䅁䅁䄴䅆䅁䑁䅅睍睁䑁䅣杍ㅁ䑁䅁䅍睁䅁䅁䍄䉁䅁䅁䅂䅁䅁䅍䅄䅁䅁䅯䄵䅷䅁䅯朶䅯䅁䅯睢䅑䅁䅅䅁䉁䅁䅁杄䵁䅁䅁䅍畁䑁䅣䅎㍁䅁䅁䍄䉁䅁䅁䅂䅁䅁䅍䅄䅁䅁䅯睘䅳䅁䅯儷䅯䅁䅯睧䅑䅁䅅䅁䉁䅁䅁权䡂䅁䅁䍄䉁䅁䅁䅂䅁䅁䅍䅄䅁䅁䅯東䄰䅁䅯眵䅯䅁䅯䄷䅯䅁䅅䅁䉁䅁䅁权䡂䅁䅁䍄䉁䅁䅁䅂䅁䅁䅍䅄䅁䅁䅯兏䅷䅁䅯眵䅯䅁䅯兣䅑䅁䅅䅁䉁䅁䅁兂䍁㑋坣挲䌴䅷杷允䅁䅁䅑䅁䑁䅁䅷䅁䭁䱁䵧䅁䭁佁䭯䅁䭁䡁䕁䅁䉁䅁䅁允䅁䅁䅯睒䅁䅁杷允䅁䅁䅑䅁䑁䅁䅷䅁䭁乁乳䅁䭁佁䭫䅁䭁佁䭷䅁䉁䅁䅁允䅁䅁䅯睒䅁䅁杷允䅁䅁䅑䅁䑁䅁䅷䅁䭁佁䵑䅁䭁佁䭯䅁䭁䡁䕯䅁䉁䅁䅁允䅁䅁䄴䅄䅁䑁䅁杌㉁䑁䅣兏䅁䅁杷允䅁䅁䅑䅁䑁䅁䅷䅁䭁䭁乧䅁䭁佁䭯䅁䭁佁䭷䅁䉁䅁䅁允䅁䅁䅯睒䅁䅁杷允䅁䅁䅑䅁䑁䅁䅷䅁䭁䡁䄸䅁䭁䉁䅅䅁䭁䅁䅕䅁䉁䅁䅁允䅁䅁䄴䅆䅁䑁䅑兏㕁䑁䅁䅍睁䑁䅁䅍睁䅁䅁䍄䉁䅁䅁䅂䅁䅁䅍䅄䅁䅁䅯朸䅯䅁䅯朶䅯䅁䅯䄷䅯䅁䅅䅁䉁䅁䅁权䡂䅁䅁䍄䉁䅁䅁䅂䅁䅁䅍䅄䅁䅁䅯眴䅳䅁䅯儶䅯䅁䅯全䅑䅁䅅䅁䉁䅁䅁兂䅁䅁䅁䙧杦䅑杷允䅁䅁䅑䅁䑁䅁䅷䅁䭁䡁䵍䅁䭁佁䭙䅁䭁佁䭷䅁䉁䅁䅁允䅁䅁䅯睒䅁䅁杷允䅁䅁䅑䅁䑁䅁䅷䅁䭁佁䵑䅁䭁佁䭯䅁䭁䡁䔰䅁䉁䅁䅁允䅁䅁䄴䅄䅁䑁䅁杌㉁䑁䅑李䅁䅁杷允䅁䅁䅑䅁䑁䅁䅷䅁䭁䙁䵯䅁䭁佁䭯䅁䭁䡁䕁䅁䉁䅁䅁允䅁䅁䄴䅄䅁䑁䅅杌祁䑁䅑䅏䅁䅁杷允䅁䅁䅑䅁䑁䅁䅷䅁䭁䝁䱣䅁䭁佁䭫䅁䭁䡁䔰䅁䉁䅁䅁允䅁䅁䅕䅁䅁䅁䝄䕰䵁䅉䅅䅁䕁䅁䅁睁䵁䅁䅁权ㅄ允䅁权䉁杁䅁权䍁杁䅁允䅁䅁䅅䅁䙁䱁愷婕㍷挲䅬䍄䉁䅁䅁䅂䅁䅁䅍䅄䅁䅁䅯党䅳䅁䅯䄶䅯䅁䅯睢䅑䅁䅅䅁䉁䅁䅁杄佁䅁䅁免穁䍁䄴杍睁䑁䅙䅁䵁䅉䅅䅁䕁䅁䅁睁䵁䅁䅁权㕂睃䅁权瑄权䅁权䙃䅂䅁允䅁䅁䅅䅁䙁䩁奍䙂余扌⽉䍄䉁䅁䅁䅂䅁䅁䅍䅄䅁䅁䅯睕䅷䅁䅯朶䅯䅁䅯䄷䅯䅁䅅䅁䉁䅁䅁权䡂䅁䅁䍄䉁䅁䅁䅂䅁䅁䅍䅄䅁䅁䅯睺䅳䅁䅯朶䅯䅁䅯睧䅑䅁䅅䅁䉁䅁䅁杄䵁䅁䅁䅍畁䑁䅙睍硁䅁䅁䍄䉁䅁䅁䅂䅁䅁䅍䅄䅁䅁䅯睢䅷䅁䅯眵䅯䅁䅯睢䅑䅁䅅䅁䉁䅁䅁兂捁牬牂ぎ灶睐杷允䅁䅁䅑䅁䑁䅁䅷䅁䭁䱁䰸䅁䭁佁䭙䅁䭁䡁䔰䅁䉁䅁䅁允䅁䅁䅯睒䅁䅁杷允䅁䅁䅑䅁䑁䅁䅷䅁䭁偁䱳䅁䭁佁䬴䅁䭁䝁䔸䅁䉁䅁䅁允䅁䅁䅕䅁䅁䥁畁䔱䵁䅉䅅䅁䕁䅁䅁睁䵁䅁䅁权呂䅄䅁权煄权䅁权瑂䅂䅁允䅁䅁䅅䅁䭁䕁䅣䅁䵁䅉䅅䅁䕁䅁䅁睁䵁䅁䅁权呃䅄䅁权牄权䅁权䙃䅂䅁允䅁䅁䅅䅁佁䉁䅉䅁㍁䑁䅣䅏穁䑁䅫睍硁䑁䅣䅁䵁䅉䅅䅁䕁䅁䅁睁䵁䅁䅁权㍂兄䅁权潄权䅁权睂䅂䅁允䅁䅁䅅䅁佁䅁䄴䅁瑁䑁䅁杌㍁䑁䅍兎䅁䅁杷允䅁䅁䅑䅁䑁䅁䅷䅁䭁䡁乧䅁䭁佁䭧䅁䭁䡁䕁䅁䉁䅁䅁允䅁䅁䄴䅄䅁䑁䅑杌ㅁ䑁䅕睎䅁䅁杷允䅁䅁䅑䅁䑁䅁䅷䅁䭁佁䵧䅁䭁佁䭯䅁䭁䡁䕁䅁䉁䅁䅁允䅁䅁䄴䅄䅁䑁䅁杌ㅁ䑁䅫䅎䅁䅁杷允䅁䅁䅑䅁䑁䅁䅷䅁䭁䑁䱙䅁䭁佁䭙䅁䭁䡁䕁䅁䉁䅁䅁允䅁䅁䄴䅄䅁䑁䅅杌㉁䑁䅅兏䅁䅁杷允䅁䅁䅑䅁䑁䅁䅷䅁䭁䝁䵉䅁䭁佁䬴䅁䭁䡁䕁䅁䉁䅁䅁允䅁䅁䅕䅁䅁䅁汃捹䵁䅉䅅䅁䕁䅁䅁睁䵁䅁䅁权㕄权䅁权牄权䅁权㥂䅂䅁允䅁䅁䅅䅁佁䉁䅉䅁祁䑁䅅兎穁䑁䅍兏㉁䑁䅫䅁䵁䅉䅅䅁䕁䅁䅁睁䵁䅁䅁权䡄睃䅁权湄权䅁权硂䅂䅁允䅁䅁䅅䅁䙁偁㥔䠱灪楰䅰䍄䉁䅁䅁䅂䅁䅁䅍䅄䅁䅁䅯䅐䄰䅁䅯朵䅯䅁䅯兢䅑䅁䅅䅁䉁䅁䅁权䡂䅁䅁䍄䉁䅁䅁䅂䅁䅁䅍䅄䅁䅁䅯䄰䅳䅁䅯儷䅯䅁䅯䄷䅯䅁䅅䅁䉁䅁䅁权䡂䅁䅁䍄䉁䅁䅁䅂䅁䅁䅍䅄䅁䅁䅯睕䅷䅁䅯朶䅯䅁䅯全䅑䅁䅅䅁䉁䅁䅁杄䵁䅁䅁免畁䑁䅅䅎㑁䅁䅁䍄䉁䅁䅁䅂䅁䅁䅍䅄䅁䅁䅯睓䅅䅁䅯允䅉䅁䅯兂䅉䅁䅅䅁䉁䅁䅁权䡂䅁䅁䍄䉁䅁䅁䅂䅁䅁䅍䅄䅁䅁䅯䅆䅷䅁䅯䄶䅯䅁䅯来䅑䅁䅅䅁䉁䅁䅁杄䵁䅁䅁免穁䍁䄴䅎穁䅁䅁䍄䉁䅁䅁䅂䅁䅁䅍䅄䅁䅁䅯睕䅷䅁䅯朶䅯䅁䅯睧䅑䅁䅅䅁䉁䅁䅁杄䵁䅁䅁免畁䑁䅅䅍㍁䅁䅁䍄䉁䅁䅁䅂䅁䅁䅍䅄䅁䅁䅯兣䅳䅁䅯眵䅯䅁䅯来䅑䅁䅅䅁䉁䅁䅁兂ㅁ牘䩰䅄㝌睐杷允䅁䅁䅑䅁䑁䅁䅷䅁䭁䩁䱅䅁䭁佁䭧䅁䭁䡁䔰䅁䉁䅁䅁允䅁䅁䄴权䅁䑁䅫杌ぁ䑁䅑䅁䵁䅉䅅䅁䕁䅁䅁睁䵁䅁䅁权䝁兄䅁权煄权䅁权硂䅂䅁允䅁䅁䅅䅁佁䅁䅷䅁硁䍁䄴䅏㕁䑁䅉䅁䵁䅉䅅䅁䕁䅁䅁睁䵁䅁䅁权䉃睃䅁权煄权䅁权瑂䅂䅁允䅁䅁䅅䅁䭁䕁䅣䅁䵁䅉䅅䅁䕁䅁䅁睁䵁䅁䅁权䉂睃䅁权浄权䅁权硂䅂䅁允䅁䅁䅅䅁佁䅁䅷䅁㉁䍁䄴䅎㕁䑁䅙䅁䵁䅉䅅䅁䕁䅁䅁睁䵁䅁䅁权䉃睃䅁权煄权䅁权硂䅂䅁允䅁䅁䅅䅁佁䅁䅷䅁睁䍁䄴免睁䑁䅙䅁䵁䅉䅅䅁䕁䅁䅁睁䵁䅁䅁权坁䅄䅁权潄权䅁权瑂䅂䅁允䅁䅁䅅䅁䭁䕁䅣䅁䵁䅉䅅䅁䕁䅁䅁睁䵁䅁䅁权乂䅄䅁权潄权䅁权睂䅂䅁允䅁䅁䅅䅁佁䅁䄴䅁瑁䑁䅉杌㑁䑁䅅免䅁䅁杷允䅁䅁䅑䅁䑁䅁䅷䅁䭁䭁䵧䅁䭁佁䭧䅁䭁䥁䕍䅁䉁䅁䅁允䅁䅁䄴杄䅁䑁䅅免畁䑁䅅䅏㉁䅁䅁䍄䉁䅁䅁䅂䅁䅁䅍䅄䅁䅁䅯李䄰䅁䅯儷䅯䅁䅯䅣䅑䅁䅅䅁䉁䅁䅁兂塄㍯㥁瑃牦睐杷允䅁䅁䅑䅁䑁䅁䅷䅁䭁偁䄸䅁䭁䅁䅑䅁䭁䅁䍑䅁䉁䅁䅁允䅁䅁䅕䅁䅁䩁㑔䕗䵅䅉䅅䅁䕁䅁䅁睁䵁䅁䅁权捂睃䅁权浄权䅁权療䅂䅁允䅁䅁䅅䅁佁䅁䅷䅁硁䍁䄴睎㉁䑁䅕䅁䵁䅉䅅䅁䕁䅁䅁睁䵁䅁䅁权䉃睃䅁权煄权䅁权䙃䅂䅁允䅁䅁䅅䅁佁䅁䅷䅁睁䍁䄴免睁䑁䅧䅁䵁䅉䅅䅁䕁䅁䅁睁䵁䅁䅁权䡄睃䅁权潄权䅁权㥂䅂䅁允䅁䅁䅅䅁佁䅁䄴䅁硁䑁䅁杌祁䑁䅉杍䅁䅁杷允䅁䅁䅑䅁䑁䅁䅷䅁䭁䩁临䅁䭁佁䭣䅁䭁䥁䕍䅁䉁䅁䅁允䅁䅁䅕㝤昶楇搯啎䵁䅉䅅䅁䕁䅁䅁睁䵁䅁䅁权㝃睃䅁权潄权䅁权㙂䅂䅁允䅁䅁䅅䅁佁䅁䄴䅁硁䑁䅍杌睁䑁䅉免䅁䅁杷允䅁䅁䅑䅁䑁䅁䅷䅁䭁䩁丸䅁䭁佁䭣䅁䭁䥁䕍䅁䉁䅁䅁允䅁䅁䅕䡶呓䅇坔啉䵁䅉䅅䅁䕁䅁䅁睁䵁䅁䅁权灄兄䅁权灄权䅁权㙂䅂䅁允䅁䅁䅅䅁䙁䅁䅁䅁䅂丫䄵䍄䉁䅁䅁䅂䅁䅁䅍䅄䅁䅁䅯杹䄰䅁䅯眶䅯䅁䅯䅣䅑䅁䅅䅁䉁䅁䅁杄啁䅁䅁免ぁ䑁䅑李祁䑁䅅睎ぁ䑁䅁䅁䵁䅉䅅䅁䕁䅁䅁睁䵁䅁䅁权杁睃䅁权浄权䅁权獄权䅁允䅁䅁䅅䅁䭁䕁䅣䅁䵁䅉䅅䅁䕁䅁䅁睁䵁䅁䅁权歁睃䅁权潄权䅁权䑃䅂䅁允䅁䅁䅅䅁佁䅁䄴䅁祁䑁䅑杌硁䑁䅅杍䅁䅁杷允䅁䅁䅑䅁䑁䅁䅷䅁䭁偁䱑䅁䭁佁䭯䅁䭁䝁䔰䅁䉁䅁䅁允䅁䅁䄴䅄䅁䑁䅅杌硁䑁䅉兎䅁䅁杷允䅁䅁䅑䅁䑁䅁䅷䅁䭁䍁䵯䅁䭁佁䭣䅁䭁䝁䔰䅁䉁䅁䅁允䅁䅁䅯睒䅁䅁杷允䅁䅁䅑䅁䑁䅁䅷䅁䭁䕁丰䅁䭁佁䭳䅁䭁䡁䔰䅁䉁䅁䅁允䅁䅁䄴杅䅁䑁䅣䅏睁䑁䅁䅍睁䑁䅁䅍䅁䅁杷允䅁䅁䅑䅁䑁䅁䅷䅁䭁佁䵧䅁䭁佁䭯䅁䭁佁䭷䅁䉁䅁䅁允䅁䅁䅯睒䅁䅁杷允䅁䅁䅑䅁䑁䅁䅷䅁䭁䍁䱙䅁䭁佁䭳䅁䭁䝁䔸䅁䉁䅁䅁允䅁䅁䄴䅆䅁䑁䅅睍硁䑁䅑䅏硁䑁䅫李㍁䅁䅁䍄䉁䅁䅁䅂䅁䅁䅍䅄䅁䅁䅯䄶䅷䅁䅯朶䅯䅁䅯兢䅑䅁䅅䅁䉁䅁䅁权䡂䅁䅁䍄䉁䅁䅁䅂䅁䅁䅍䅄䅁䅁䅯䄶䅷䅁䅯朶䅯䅁䅯睢䅑䅁䅅䅁䉁䅁䅁杄䵁䅁䅁䅍畁䑁䅙睍硁䅁䅁䍄䉁䅁䅁䅂䅁䅁䅍䅄䅁䅁䅯杕䅁䅁䅯䅂䅁䅁䅯䅂䅉䅁䅅䅁䉁䅁䅁兂䅁䅁䅁㑘稱兑杷允䅁䅁䅑䅁䑁䅁䅷䅁䭁䥁䱷䅁䭁佁䭧䅁䭁佁䭷䅁䉁䅁䅁允䅁䅁䅯睒䅁䅁杷允䅁䅁䅑䅁䑁䅁䅷䅁䭁䭁乙䅁䭁佁䭯䅁䭁佁䭷䅁䉁䅁䅁允䅁䅁䅯睒䅁䅁杷允䅁䅁䅑䅁䑁䅁䅷䅁䭁佁䵧䅁䭁佁䭯䅁䭁䡁䕯䅁䉁䅁䅁允䅁䅁䄴䅄䅁䑁䅁杌㉁䑁䅅䅏䅁䅁杷允䅁䅁䅑䅁䑁䅁䅷䅁䭁䑁䱑䅁䭁佁䭯䅁䭁佁䭷䅁䉁䅁䅁允䅁䅁䅯睒䅁䅁杷允䅁䅁䅑䅁䑁䅁䅷䅁䭁䑁䱑䅁䭁佁䭯䅁䭁䡁䕁䅁䉁䅁䅁允䅁䅁䄴䅄䅁䑁䅁杌睁䑁䅍䅎䅁䅁杷允䅁䅁䅑䅁䑁䅁䅷䅁䭁䥁䉅䅁䭁䅁䅑䅁䭁䅁䍑䅁䉁䅁䅁允䅁䅁䅕䅁䅁偧䱨䕥䵅䅉䅅䅁䕁䅁䅁睁䵁䅁䅁权ぁ睃䅁权煄权䅁权硂䅂䅁允䅁䅁䅅䅁佁䅁䅷䅁睁䍁䄴䅍穁䑁䅍䅁䵁䅉䅅䅁䕁䅁䅁睁䵁䅁䅁权䱃䅄䅁权牄权䅁权獄权䅁允䅁䅁䅅䅁䭁䕁䅣䅁䵁䅉䅅䅁䕁䅁䅁睁䵁䅁䅁权千䅄䅁权湄权䅁权療䅂䅁允䅁䅁䅅䅁䙁䅁坒楄礲卮䅎䍄䉁䅁䅁䅂䅁䅁䅍䅄䅁䅁䅯睭䅳䅁䅯朶䅯䅁䅯来䅑䅁䅅䅁䉁䅁䅁杄䵁䅁䅁䅍畁䑁䅑䅎硁䅁䅁䍄䉁䅁䅁䅂䅁䅁䅍䅄䅁䅁䅯兕䅷䅁䅯朶䅯䅁䅯兢䅑䅁䅅䅁䉁䅁䅁权䡂䅁䅁䍄䉁䅁䅁䅂䅁䅁䅍䅄䅁䅁䅯杕䅷䅁䅯朶䅯䅁䅯兢䅑䅁䅅䅁䉁䅁䅁杄䵁䅁䅁䅍畁䑁䅣杍ㅁ䅁䅁䍄䉁䅁䅁䅂䅁䅁䅍䅄䅁䅁䅯䅒䅷䅁䅯朷䅯䅁䅯䄷䅯䅁䅅䅁䉁䅁䅁权䡂䅁䅁䍄䉁䅁䅁䅂䅁䅁䅍䅄䅁䅁䅯杂䄰䅁䅯朷䅯䅁䅯全䅑䅁䅅䅁䉁䅁䅁兂䅁䅁䅁䱍㍈䅑杷允䅁䅁䅑䅁䑁䅁䅷䅁䭁偁䭙䅁䭁佁䭙䅁䭁䡁䔰䅁䉁䅁䅁允䅁䅁䄴杄䅁䑁䅅李畁䑁䅉䅏㉁䅁䅁䍄䉁䅁䅁䅂䅁䅁䅍䅄䅁䅁䅯儴䅳䅁䅯儷䅯䅁䅯兦䅑䅁䅅䅁䉁䅁䅁兂捃䍸睃浣剩睐杷允䅁䅁䅑䅁䑁䅁䅷䅁䭁䙁䵉䅁䭁佁䭯䅁䭁䡁䕁䅁䉁䅁䅁允䅁䅁䄴䅄䅁䑁䅁杌㉁䑁䅣李䅁䅁杷允䅁䅁䅑䅁䑁䅁䅷䅁䭁䙁䵅䅁䭁佁䭯䅁䭁䡁䔰䅁䉁䅁䅁允䅁䅁䄴䅄䅁䑁䅅杌硁䑁䅁䅏䅁䅁杷允䅁䅁䅑䅁䑁䅁䅷䅁䭁䡁䵅䅁䭁佁䭙䅁䭁䡁䕯䅁䉁䅁䅁允䅁䅁䄴䅄䅁䑁䅍杌㍁䑁䅑兏䅁䅁杷允䅁䅁䅑䅁䑁䅁䅷䅁䭁䍁乧䅁䭁佁䭣䅁䭁䡁䕁䅁䉁䅁䅁允䅁䅁䅕㥉㕶浦㡱啅䵁䅉䅅䅁䕁䅁䅁睁䵁䅁䅁权䥄䅁䅁权䕁䅁䅁权䕁杁䅁允䅁䅁䅅䅁䙁䅁䅁䥁䕂䡅䉊䍄䉁䅁䅁䅂䅁䅁䅍䅄䅁䅁䅯杕䅷䅁䅯朶䅯䅁䅯兦䅑䅁䅅䅁䉁䅁䅁杄䵁䅁䅁䅍畁䑁䅙䅎硁䅁䅁䍄䉁䅁䅁䅂䅁䅁䅍䅄䅁䅁䅯兺䅳䅁䅯朶䅯䅁䅯睢䅑䅁䅅䅁䉁䅁䅁杄䵁䅁䅁免畁䑁䅍䅍祁䅁䅁䍄䉁䅁䅁䅂䅁䅁䅍䅄䅁䅁䅯杮䅳䅁䅯儷䅯䅁䅯来䅑䅁䅅䅁䉁䅁䅁兂硂児塲㍯㥃睐杷允䅁䅁䅑䅁䑁䅁䅷䅁䭁佁䱉䅁䭁佁䬰䅁䭁佁䭷䅁䉁䅁䅁允䅁䅁䅯睒䅁䅁杷允䅁䅁䅑䅁䑁䅁䅷䅁䭁䅁䴴䅁䭁佁䭙䅁䭁䥁䕍䅁䉁䅁䅁允䅁䅁䄴䅄䅁䑁䅍杌睁䑁䅍睍䅁䅁杷允䅁䅁䅑䅁䑁䅁䅷䅁䭁䭁乕䅁䭁佁䬰䅁䭁佁䭷䅁䉁䅁䅁允䅁䅁䅯睒䅁䅁杷允䅁䅁䅑䅁䑁䅁䅷䅁䭁䵁䰰䅁䭁佁䭯䅁䭁䥁䕍䅁䉁䅁䅁允䅁䅁䄴䅄䅁䑁䅅杌穁䑁䅧李䅁䅁杷允䅁䅁䅑䅁䑁䅁䅷䅁䭁䍁䵷䅁䭁佁䭯䅁䭁䡁䕁䅁䉁䅁䅁允䅁䅁䄴䅄䅁䑁䅅杌祁䑁䅫杍䅁䅁杷允䅁䅁䅑䅁䑁䅁䅷䅁䭁䱁久䅁䭁佁䭯䅁䭁䡁䕁䅁䉁䅁䅁允䅁䅁䄴䅄䅁䑁䅁杌ㅁ䑁䅍睍䅁䅁杷允䅁䅁䅑䅁䑁䅁䅷䅁䭁䕁䱙䅁䭁佁䭳䅁䭁䥁䕕䅁䉁䅁䅁允䅁䅁䄴杅䅁䑁䅫䅎睁䑁䅧兏睁䑁䅁䅍䅁䅁杷允䅁䅁䅑䅁䑁䅁䅷䅁䭁䩁䱑䅁䭁佁䬰䅁䭁䡁䔰䅁䉁䅁䅁允䅁䅁䅯杘䅷䅁杷允䅁䅁䅑䅁䑁䅁䅷䅁䭁䭁䵫䅁䭁佁䭧䅁䭁䥁䕕䅁䉁䅁䅁允䅁䅁䄴杄䅁䑁䅅䅎畁䑁䅫兏ㅁ䅁䅁䍄䉁䅁䅁䅂䅁䅁䅍䅄䅁䅁䅯术䅳䅁䅯儷䅯䅁䅯睧䅑䅁䅅䅁䉁䅁䅁兂乄椰婍畁剅䅑杷允䅁䅁䅑䅁䑁䅁䅷䅁䭁䥁䵳䅁䭁佁䬴䅁䭁䥁䕕䅁䉁䅁䅁允䅁䅁䅕䅁䅁乁㙁欸䵁䅉䅅䅁䕁䅁䅁睁䵁䅁䅁权敃兄䅁权煄权䅁权獄权䅁允䅁䅁䅅䅁䭁䕁䅣䅁䵁䅉䅅䅁䕁䅁䅁睁䵁䅁䅁权晃兄䅁权煄权䅁权獄权䅁允䅁䅁䅅䅁䭁䕁䅣䅁䵁䅉䅅䅁䕁䅁䅁睁䵁䅁䅁权晃兄䅁权煄权䅁权㙂䅂䅁允䅁䅁䅅䅁佁䅁䅷䅁睁䍁䄴䅎睁䑁䅑䅁䵁䅉䅅䅁䕁䅁䅁睁䵁䅁䅁权⭄权䅁权灄权䅁权睂䅂䅁允䅁䅁䅅䅁䙁䅁䅁䅁䅁㜸䅤䍄䉁䅁䅁䅂䅁䅁䅍䅄䅁䅁䅯杯䅷䅁䅯眶䅯䅁䅯睧䅑䅁䅅䅁䉁䅁䅁杄十䅁䅁杍睁䑁䅁䅍㍁䑁䅣睎硁䅁䅁䍄䉁䅁䅁䅂䅁䅁䅍䅄䅁䅁䅯睍䅳䅁䅯朶䅯䅁䅯全䅑䅁䅅䅁䉁䅁䅁杄䵁䅁䅁䅍畁䑁䅍䅎㑁䅁䅁䍄䉁䅁䅁䅂䅁䅁䅍䅄䅁䅁䅯児䅷䅁䅯朵䅯䅁䅯睢䅑䅁䅅䅁䉁䅁䅁权䡂䅁䅁䍄䉁䅁䅁䅂䅁䅁䅍䅄䅁䅁䅯兘䅳䅁䅯䄶䅯䅁䅯䄷䅯䅁䅅䅁䉁䅁䅁权䡂䅁䅁䍄䉁䅁䅁䅂䅁䅁䅍䅄䅁䅁䅯克䅳䅁䅯朷䅯䅁䅯全䅑䅁䅅䅁䉁䅁䅁兂䅁䅁䅁佷煮䅑杷允䅁䅁䅑䅁䑁䅁䅷䅁䭁佁䱯䅁䭁佁䭧䅁䭁䥁䕕䅁䉁䅁䅁允䅁䅁䄴杄䅁䑁䅅免畁䑁䅕䅎㕁䅁䅁䍄䉁䅁䅁䅂䅁䅁䅍䅄䅁䅁䅯儳䅷䅁䅯儶䅯䅁䅯兢䅑䅁䅅䅁䉁䅁䅁权䡂䅁䅁䍄䉁䅁䅁䅂䅁䅁䅍䅄䅁䅁䅯兏䅳䅁䅯䄶䅯䅁䅯来䅑䅁䅅䅁䉁䅁䅁杄佁䅁䅁免㑁䍁䄴杍祁䑁䅑䅁䵁䅉䅅䅁䕁䅁䅁睁䵁䅁䅁权呂兄䅁权瑄权䅁权硂䅂䅁允䅁䅁䅅䅁䙁䅁坒楄礲敮⽳䍄䉁䅁䅁䅂䅁䅁䅍䅄䅁䅁䅯杴䅷䅁䅯䄶䅯䅁䅯全䅑䅁䅅䅁䉁䅁䅁杄佁䅁䅁杍祁䍁䄴䅍硁䑁䅧䅁䵁䅉䅅䅁䕁䅁䅁睁䵁䅁䅁权楂兄䅁权煄权䅁权瑂䅂䅁允䅁䅁䅅䅁䭁䕁䅣䅁䵁䅉䅅䅁䕁䅁䅁睁䵁䅁䅁权剁睃䅁权煄权䅁权㙂䅂䅁允䅁䅁䅅䅁佁䅁䅷䅁睁䍁䄴李祁䑁䅙䅁䵁䅉䅅䅁䕁䅁䅁睁䵁䅁䅁权⽁䅄䅁权潄权䅁权睂䅂䅁允䅁䅁䅅䅁佁䅁䅷䅁祁䑁䅙杌㑁䑁䅅䅁䵁䅉䅅䅁䕁䅁䅁睁䵁䅁䅁权䙂䅄䅁权潄权䅁权瑂䅂䅁允䅁䅁䅅䅁䭁䕁䅣䅁䵁䅉䅅䅁䕁䅁䅁睁䵁䅁䅁权㉄权䅁权瑄权䅁权㥂䅂䅁允䅁䅁䅅䅁䙁䑁ㄸ牘䩰䅄䅖䍄䉁䅁䅁䅂䅁䅁䅍䅄䅁䅁䅯兗䅳䅁䅯眶䅯䅁䅯䅣䅑䅁䅅䅁䉁䅁䅁杄啁䅁䅁免㍁䑁䅁䅍硁䑁䅙䅏㑁䑁䅣䅁䵁䅉䅅䅁䕁䅁䅁睁䵁䅁䅁权杄睃䅁权潄权䅁权㙂䅂䅁允䅁䅁䅅䅁佁䅁䅷䅁㉁䍁䄴兏㕁䑁䅕䅁䵁䅉䅅䅁䕁䅁䅁睁䵁䅁䅁权㍄权䅁权瑄权䅁权㥂䅂䅁允䅁䅁䅅䅁䙁乁楅⼲⭬牡⽷䍄䉁䅁䅁䅂䅁䅁䅍䅄䅁䅁䅯杋䄰䅁䅯朵䅯䅁䅯来䅑䅁䅅䅁䉁䅁䅁杄䵁䅁䅁䅍畁䑁䅙免穁䅁䅁䍄䉁䅁䅁䅂䅁䅁䅍䅄䅁䅁䅯睮䄰䅁䅯朶䅯䅁䅯兦䅑䅁䅅䅁䉁䅁䅁杄䵁䅁䅁䅍畁䑁䅑李硁䅁䅁䍄䉁䅁䅁䅂䅁䅁䅍䅄䅁䅁䅯来䅅䅁䅯充䅁䅁䅯兂䅁䅁䅅䅁䉁䅁䅁杄坁䅁䅁免穁䑁䅍免㕁䑁䅙睍睁䑁䅁䅍䅁䅁杷允䅁䅁䅑䅁䑁䅁䅷䅁䭁佁䱣䅁䭁佁䭳䅁䭁䡁䕅䅁䉁䅁䅁允䅁䅁䄴杅䅁䑁䅍兏祁䑁䅑睎睁䑁䅁䅍䅁䅁杷允䅁䅁䅑䅁䑁䅁䅷䅁䭁䝁䴴䅁䭁佁䬴䅁䭁䥁䕕䅁䉁䅁䅁允䅁䅁䅕䅁䅁䥁橃ぺ䵁䅉䅅䅁䕁䅁䅁睁䵁䅁䅁权塄䅁䅁权䕁䅁䅁权䙁䅁䅁允䅁䅁䅅䅁䙁䅁䅁䍁元瀴䉤䍄䉁䅁䅁䅂䅁䅁䅍䅄䅁䅁䅯入䅳䅁䅯儶䅯䅁䅯全䅑䅁䅅䅁䉁䅁䅁兂䅁䅁䅁䱁潓䅑杷允䅁䅁䅑䅁䑁䅁䅷䅁䭁䙁䵣䅁䭁佁䭧䅁䭁䡁䔰䅁䉁䅁䅁允䅁䅁䄴䅄䅁䑁䅙杌祁䑁䅍睍䅁䅁杷允䅁䅁䅑䅁䑁䅁䅷䅁䭁䑁䴰䅁䭁佁䭯䅁䭁䝁䔸䅁䉁䅁䅁允䅁䅁䅯睒䅁䅁杷允䅁䅁䅑䅁䑁䅁䅷䅁䭁䉁䵑䅁䭁佁䬰䅁䭁䡁䕅䅁䉁䅁䅁允䅁䅁䅕㡪ㅌ䙋偹䐹䴸䅉䅅䅁䕁䅁䅁睁䵁䅁䅁权㥁䅄䅁权煄权䅁权㙂䅂䅁允䅁䅁䅅䅁䭁䕁䅣䅁䵁䅉䅅䅁䕁䅁䅁睁䵁䅁䅁权䥂兄䅁权潄权䅁权䑃䅂䅁允䅁䅁䅅䅁佁䅁䄴䅁㍁䑁䅧杌㉁䑁䅣睍䅁䅁杷允䅁䅁䅑䅁䑁䅁䅷䅁䭁䱁䵁䅁䭁佁䭫䅁䭁䡁䕁䅁䉁䅁䅁允䅁䅁䅕䅁䅁䅁䍂䕵䵁䅉䅅䅁䕁䅁䅁睁䵁䅁䅁权慂睃䅁权瑄权䅁权硂䅂䅁允䅁䅁䅅䅁䙁乁佮ㄹ橐慰⽳䍄䉁䅁䅁䅂䅁䅁䅍䅄䅁䅁䅯䅱䅁䅁䅯权䅁䅁䅯䅂䅉䅁䅅䅁䉁䅁䅁兂楂䙅㕧䕴敧䅑杷允䅁䅁䅑䅁䑁䅁䅷䅁䭁乁䵯䅁䭁佁䭯䅁䭁䡁䕁䅁䉁䅁䅁允䅁䅁䄴䅄䅁䑁䅁杌ㅁ䑁䅑杍䅁䅁杷允䅁䅁䅑䅁䑁䅁䅷䅁䭁䥁䱳䅁䭁佁䭯䅁䭁䡁䕅䅁䉁䅁䅁允䅁䅁䄴䅄䅁䑁䅁杌㉁䑁䅣杍䅁䅁杷允䅁䅁䅑䅁䑁䅁䅷䅁䭁䡁䵁䅁䭁佁䭧䅁䭁䥁䕍䅁䉁䅁䅁允䅁䅁䅯睒䅁䅁杷允䅁䅁䅑䅁䑁䅁䅷䅁䭁䉁久䅁䭁佁䭙䅁䭁䡁䔰䅁䉁䅁䅁允䅁䅁䄴䅄䅁䑁䅅杌㍁䑁䅧䅏䅁䅁杷允䅁䅁䅑䅁䑁䅁䅷䅁䭁䉁义䅁䭁佁䭣䅁䭁佁䭷䅁䉁䅁䅁允䅁䅁䅯睒䅁䅁杷允䅁䅁䅑䅁䑁䅁䅷䅁䭁䡁䴸䅁䭁佁䭙䅁䭁䡁䕁䅁䉁䅁䅁允䅁䅁䄴䅄䅁䑁䅅杌硁䑁䅉杍䅁䅁杷允䅁䅁䅑䅁䑁䅁䅷䅁䭁偁䵣䅁䭁佁䬰䅁䭁䡁䕅䅁䉁䅁䅁允䅁䅁䅕硥畓⭒㙆䐹䴸䅉䅅䅁䕁䅁䅁睁䵁䅁䅁权䙃䅄䅁权煄权䅁权㙂䅂䅁允䅁䅁䅅䅁佁䅁䅯䅁睁䍁䄴兏㑁䅁䅁䍄䉁䅁䅁䅂䅁䅁䅍䅄䅁䅁䅯兔䄰䅁䅯朵䅯䅁䅯睢䅑䅁䅅䅁䉁䅁䅁杄䭁䅁䅁免畁䑁䅅睎䅁䅁杷允䅁䅁䅑䅁䑁䅁䅷䅁䭁䝁䵷䅁䭁佁䭣䅁䭁䝁䔸䅁䉁䅁䅁允䅁䅁䅕牘䩰䅄牉䕇䵁䅉䅅䅁䕁䅁䅁睁䵁䅁䅁权奃睃䅁权煄权䅁权獄权䅁允䅁䅁䅅䅁䭁䕁䅣䅁䵁䅉䅅䅁䕁䅁䅁睁䵁䅁䅁权坂䅄䅁权畄权䅁权䙃䅂䅁允䅁䅁䅅䅁䙁䅁䅁䅁权佥䅊䍄䉁䅁䅁䅂䅁䅁䅍䅄䅁䅁䅯睫䅁䅁䅯允䅉䅁䅯兂䅉䅁䅅䅁䉁䅁䅁权䡂䅁䅁䍄䉁䅁䅁䅂䅁䅁䅍䅄䅁䅁䅯䄳䅁䅁䅯充䅁䅁䅯䅂䅉䅁䅅䅁䉁䅁䅁杄啁䅁䅁睍㑁䑁䅙睍睁䑁䅑䅍睁䑁䅁䅁䵁䅉䅅䅁䕁䅁䅁睁䵁䅁䅁权䱂兄䅁权煄权䅁权䙃䅂䅁允䅁䅁䅅䅁佁䅁䅷䅁睁䍁䄴䅎㍁䑁䅣䅁䵁䅉䅅䅁䕁䅁䅁睁䵁䅁䅁权啁睃䅁权煄权䅁权㥂䅂䅁允䅁䅁䅅䅁䭁䕁䅣䅁䵁䅉䅅䅁䕁䅁䅁睁䵁䅁䅁权䭃睃䅁权瑄权䅁权䙃䅂䅁允䅁䅁䅅䅁䙁䍁䝕婧䑖⭩⽑䍄䉁䅁䅁䅂䅁䅁䅍䅄䅁䅁䅯公䅷䅁䅯眵䅯䅁䅯睧䅑䅁䅅䅁䉁䅁䅁兂摁浗㝑眳漸䅑杷允䅁䅁䅑䅁䑁䅁䅷䅁䭁䩁䱧䅁䭁佁䭯䅁䭁䝁䔰䅁䉁䅁䅁允䅁䅁䄴䅄䅁䑁䅁杌ぁ䑁䅣睎䅁䅁杷允䅁䅁䅑䅁䑁䅁䅷䅁䭁偁䵣䅁䭁佁䭙䅁䭁䡁䕅䅁䉁䅁䅁允䅁䅁䄴䅄䅁䑁䅉杌硁䑁䅕免䅁䅁杷允䅁䅁䅑䅁䑁䅁䅷䅁䭁䝁䰴䅁䭁佁䭧䅁䭁䝁䔸䅁䉁䅁䅁允䅁䅁䄴杄䅁䑁䅅䅎畁䑁䅉䅎㍁䅁䅁䍄䉁䅁䅁䅂䅁䅁䅍䅄䅁䅁䅯兎䅳䅁䅯儶䅯䅁䅯兦䅑䅁䅅䅁䉁䅁䅁兂䅁䅁䅁䝍硦䅑杷允䅁䅁䅑䅁䑁䅁䅷䅁䭁䩁䱧䅁䭁佁䭯䅁䭁䝁䔸䅁䉁䅁䅁允䅁䅁䄴䅄䅁䑁䅁杌ぁ䑁䅙兏䅁䅁杷允䅁䅁䅑䅁䑁䅁䅷䅁䭁䥁䵧䅁䭁佁䭳䅁䭁䡁䕅䅁䉁䅁䅁允䅁䅁䄴䅆䅁䑁䅅䅎硁䑁䅍兎㑁䑁䅙䅍ㅁ䅁䅁䍄䉁䅁䅁䅂䅁䅁䅍䅄䅁䅁䅯眷䅳䅁䅯䄶䅯䅁䅯兢䅑䅁䅅䅁䉁䅁䅁权䡂䅁䅁䍄䉁䅁䅁䅂䅁䅁䅍䅄䅁䅁䅯䅅䅳䅁䅯䄶䅯䅁䅯兦䅑䅁䅅䅁䉁䅁䅁杄佁䅁䅁兎㉁䍁䄴兏ㅁ䑁䅍䅁䵁䅉䅅䅁䕁䅁䅁睁䵁䅁䅁权奃睃䅁权煄权䅁权㙂䅂䅁允䅁䅁䅅䅁佁䅁䅷䅁睁䍁䄴兎睁䑁䅍䅁䵁䅉䅅䅁䕁䅁䅁睁䵁䅁䅁权㝄权䅁权浄权䅁权療䅂䅁允䅁䅁䅅䅁佁䅁䅷䅁祁䍁䄴兎穁䑁䅙䅁䵁䅉䅅䅁䕁䅁䅁睁䵁䅁䅁权晁睃䅁权湄权䅁权䑃䅂䅁允䅁䅁䅅䅁䙁䡁焹䡶呓䅇䅬䍄䉁䅁䅁䅂䅁䅁䅍䅄䅁䅁䅯全䄰䅁䅯䄶䅯䅁䅯全䅑䅁䅅䅁䉁䅁䅁杄䵁䅁䅁兏畁䑁䅣䅏ㅁ䅁䅁䍄䉁䅁䅁䅂䅁䅁䅍䅄䅁䅁䅯兊䅳䅁䅯䄶䅯䅁䅯兦䅑䅁䅅䅁䉁䅁䅁杄佁䅁䅁免祁䍁䄴䅍祁䑁䅣䅁䵁䅉䅅䅁䕁䅁䅁睁䵁䅁䅁权時睃䅁权牄权䅁权睂䅂䅁允䅁䅁䅅䅁佁䉁䅉䅁祁䑁䅧睍㑁䑁䅣䅍睁䑁䅁䅁䵁䅉䅅䅁䕁䅁䅁睁䵁䅁䅁权慄䅄䅁权牄权䅁权獄权䅁允䅁䅁䅅䅁䭁䕁䅣䅁䵁䅉䅅䅁䕁䅁䅁睁䵁䅁䅁权䭄睃䅁权浄权䅁权瑂䅂䅁允䅁䅁䅅䅁佁䅁䅷䅁穁䍁䄴睍㉁䑁䅕䅁䵁䅉䅅䅁䕁䅁䅁睁䵁䅁䅁权畂䅄䅁权浄权䅁权獄权䅁允䅁䅁䅅䅁䭁䕁䅣䅁䵁䅉䅅䅁䕁䅁䅁睁䵁䅁䅁权奃睃䅁权灄权䅁权睂䅂䅁允䅁䅁䅅䅁䙁䅁䅁䅁䅃畧䅚䍄䉁䅁䅁䅂䅁䅁䅍䅄䅁䅁䅯朳䄰䅁䅯眵䅯䅁䅯全䅑䅁䅅䅁䉁䅁䅁兂䥁䉲慸䑚乳䅑杷允䅁䅁䅑䅁䑁䅁䅷䅁䭁䅁䱑䅁䭁佁䭧䅁䭁䥁䕕䅁䉁䅁䅁允䅁䅁䄴杄䅁䑁䅉䅍畁䑁䅧李㑁䅁䅁䍄䉁䅁䅁䅂䅁䅁䅍䅄䅁䅁䅯儹䅷䅁䅯眶䅯䅁䅯全䅑䅁䅅䅁䉁䅁䅁杄啁䅁䅁免硁䑁䅣李穁䑁䅫免㍁䑁䅣䅁䵁䅉䅅䅁䕁䅁䅁睁䵁䅁䅁权䡁兄䅁权潄权䅁权睂䅂䅁允䅁䅁䅅䅁佁䅁䅷䅁㑁䍁䄴免㍁䑁䅑䅁䵁䅉䅅䅁䕁䅁䅁睁䵁䅁䅁权捄允䅁权䉁杁䅁权䑁杁䅁允䅁䅁䅅䅁䙁䩁摎硭瑵桖䉤䍄䉁䅁䅁䅂䅁䅁䅍䅄䅁䅁䅯杌䅳䅁䅯䄶䅯䅁䅯兣䅑䅁䅅䅁䉁䅁䅁杄佁䅁䅁免ㅁ䍁䄴䅏穁䑁䅍䅁䵁䅉䅅䅁䕁䅁䅁睁䵁䅁䅁权ㅁ䅄䅁权牄权䅁权㥂䅂䅁允䅁䅁䅅䅁佁䉁䅉䅁ぁ䑁䅫兎硁䑁䅉睎㉁䑁䅕䅁䵁䅉䅅䅁䕁䅁䅁睁䵁䅁䅁权㍁䅄䅁权潄权䅁权瑂䅂䅁允䅁䅁䅅䅁䭁䕁䅣䅁䵁䅉䅅䅁䕁䅁䅁睁䵁䅁䅁权㡁睃䅁权浄权䅁权䙃䅂䅁允䅁䅁䅅䅁佁䅁䅷䅁祁䍁䄴兎ㅁ䑁䅧䅁䵁䅉䅅䅁䕁䅁䅁睁䵁䅁䅁权煄睃䅁权瑄权䅁权睂䅂䅁允䅁䅁䅅䅁䙁䥁獴⼵灵愸⽉䍄䉁䅁䅁䅂䅁䅁䅍䅄䅁䅁䅯䅩䅷䅁䅯朵䅯䅁䅯睧䅑䅁䅅䅁䉁䅁䅁杄佁䅁䅁免祁䍁䄴䅎祁䑁䅑䅁䵁䅉䅅䅁䕁䅁䅁睁䵁䅁䅁权扄兄䅁权煄权䅁权獄权䅁允䅁䅁䅅䅁䭁䕁䅣䅁䵁䅉䅅䅁䕁䅁䅁睁䵁䅁䅁权剁兄䅁权灄权䅁权㥂䅂䅁允䅁䅁䅅䅁䙁䅁䅁䅁䅁㝏䅤䍄䉁䅁䅁䅂䅁䅁䅍䅄䅁䅁䅯杅䅳䅁䅯朷䅯䅁䅯来䅑䅁䅅䅁䉁䅁䅁兂䅁䅁䅁䴰究䅑杷允䅁䅁䅑䅁䑁䅁䅷䅁䭁乁䵷䅁䭁佁䭧䅁䭁䡁䔰䅁䉁䅁䅁允䅁䅁䅯睒䅁䅁杷允䅁䅁䅑䅁䑁䅁䅷䅁䭁䱁䉍䅁䭁䅁䅯䅁䭁䅁䅕䅁䉁䅁䅁允䅁䅁䅕匳䝑婧䑕お䵁䅉䅅䅁䕁䅁䅁睁䵁䅁䅁权穁兄䅁权潄权䅁权硂䅂䅁允䅁䅁䅅䅁䭁䕁䅣䅁䵁䅉䅅䅁䕁䅁䅁睁䵁䅁䅁权煄睃䅁权湄权䅁权㥂䅂䅁允䅁䅁䅅䅁䙁乁㕶浦㡱䉤䅰䍄䉁䅁䅁䅂䅁䅁䅍䅄䅁䅁䅯眲䄰䅁䅯朶䅯䅁䅯全䅑䅁䅅䅁䉁䅁䅁杄䵁䅁䅁免畁䑁䅅䅏㉁䅁䅁䍄䉁䅁䅁䅂䅁䅁䅍䅄䅁䅁䅯児䅅䅁䅯允䅉䅁䅯杁䅉䅁䅅䅁䉁䅁䅁兂䡄獇坐䠶䱶䅑杷允䅁䅁䅑䅁䑁䅁䅷䅁䭁偁䭕䅁䭁佁䬰䅁䭁䡁䕯䅁䉁䅁䅁允䅁䅁䅕扉祂䩡瑈啃䵁䅉䅅䅁䕁䅁䅁睁䵁䅁䅁权䱄䅁䅁权䭁䅁䅁权䕁杁䅁允䅁䅁䅅䅁䙁䡁灮橊䥅䉲䅖䍄䉁䅁䅁䅂䅁䅁䅍䅄䅁䅁䅯杣䅷䅁䅯眵䅯䅁䅯睢䅑䅁䅅䅁䉁䅁䅁兂噃䵖瑹歺ㅪ睶杷允䅁䅁䅑䅁䑁䅁䅷䅁䭁䍁乷䅁䭁佁䭣䅁䭁䥁䕍䅁䉁䅁䅁允䅁䅁䅯睒䅁䅁杷允䅁䅁䅑䅁䑁䅁䅷䅁䭁䵁䰴䅁䭁佁䭧䅁䭁䡁䕅䅁䉁䅁䅁允䅁䅁䄴䅄䅁䑁䅙兏畁䑁䅧䅏䅁䅁杷允䅁䅁䅑䅁䑁䅁䅷䅁䭁䅁䵣䅁䭁佁䭣䅁䭁䥁䕕䅁䉁䅁䅁允䅁䅁䅕捨椸⭏猯䐹䴸䅉䅅䅁䕁䅁䅁睁䵁䅁䅁权扄兄䅁权煄权䅁权䑃䅂䅁允䅁䅁䅅䅁佁䅁䅷䅁硁䍁䄴免㑁䑁䅕䅁䵁䅉䅅䅁䕁䅁䅁睁䵁䅁䅁权祃䅄䅁权煄权䅁权㥂䅂䅁允䅁䅁䅅䅁佁䅁䅷䅁睁䍁䄴睎硁䑁䅅䅁䵁䅉䅅䅁䕁䅁䅁睁䵁䅁䅁权ぁ睃䅁权潄权䅁权瑂䅂䅁允䅁䅁䅅䅁䭁䕁䅣䅁䵁䅉䅅䅁䕁䅁䅁睁䵁䅁䅁权獁兄䅁权浄权䅁权㥂䅂䅁允䅁䅁䅅䅁䭁䕁䅣䅁䵁䅉䅅䅁䕁䅁䅁睁䵁䅁䅁权睄䅁䅁权䭁䅁䅁权䙁䅁䅁允䅁䅁䅅䅁䙁䍁礲敮渫杸䅖䍄䉁䅁䅁䅂䅁䅁䅍䅄䅁䅁䅯児䅳䅁䅯朶䅯䅁䅯兦䅑䅁䅅䅁䉁䅁䅁杄䵁䅁䅁䅍畁䑁䅍睍ㅁ䅁䅁䍄䉁䅁䅁䅂䅁䅁䅍䅄䅁䅁䅯睏䅷䅁䅯朶䅯䅁䅯兢䅑䅁䅅䅁䉁䅁䅁权䡂䅁䅁䍄䉁䅁䅁䅂䅁䅁䅍䅄䅁䅁䅯杅䅳䅁䅯儶䅯䅁䅯兢䅑䅁䅅䅁䉁䅁䅁兂䅁䅁䅁䌴止䅑杷允䅁䅁䅑䅁䑁䅁䅷䅁䭁䑁䵳䅁䭁佁䭯䅁䭁䡁䕁䅁䉁䅁䅁允䅁䅁䄴䅄䅁䑁䅁杌睁䑁䅧睍䅁䅁杷允䅁䅁䅑䅁䑁䅁䅷䅁䭁䭁䱳䅁䭁佁䭯䅁䭁䥁䕍䅁䉁䅁䅁允䅁䅁䄴䅄䅁䑁䅁杌ㅁ䑁䅣兎䅁䅁杷允䅁䅁䅑䅁䑁䅁䅷䅁䭁偁䰰䅁䭁佁䭧䅁䭁䥁䕍䅁䉁䅁䅁允䅁䅁䄴杄䅁䑁䅅䅏畁䑁䅑兏㕁䅁䅁䍄䉁䅁䅁䅂䅁䅁䅍䅄䅁䅁䅯光䅷䅁䅯眶䅯䅁䅯兦䅑䅁䅅䅁䉁䅁䅁杄十䅁䅁免穁䑁䅕睎㑁䑁䅍䅎㉁䅁䅁䍄䉁䅁䅁䅂䅁䅁䅍䅄䅁䅁䅯睒䅷䅁䅯眵䅯䅁䅯兢䅑䅁䅅䅁䉁䅁䅁权䡂䅁䅁䍄䉁䅁䅁䅂䅁䅁䅍䅄䅁䅁䅯睪䅷䅁䅯朶䅯䅁䅯兣䅑䅁䅅䅁䉁䅁䅁权䡂䅁䅁䍄䉁䅁䅁䅂䅁䅁䅍䅄䅁䅁䅯兆䅳䅁䅯眶䅯䅁䅯全䅑䅁䅅䅁䉁䅁䅁杄十䅁䅁䅎㉁䑁䅕睎㕁䑁䅑䅎祁䅁䅁䍄䉁䅁䅁䅂䅁䅁䅍䅄䅁䅁䅯李䅷䅁䅯䄶䅯䅁䅯全䅑䅁䅅䅁䉁䅁䅁杄䵁䅁䅁睎畁䑁䅁兎祁䅁䅁䍄䉁䅁䅁䅂䅁䅁䅍䅄䅁䅁䅯兏䅳䅁䅯朶䅯䅁䅯兣䅑䅁䅅䅁䉁䅁䅁杄䵁䅁䅁䅍畁䑁䅙杍ㅁ䅁䅁䍄䉁䅁䅁䅂䅁䅁䅍䅄䅁䅁䅯杊䅷䅁䅯朵䅯䅁䅯䅣䅑䅁䅅䅁䉁䅁䅁杄䵁䅁䅁免畁䑁䅉杍穁䅁䅁䍄䉁䅁䅁䅂䅁䅁䅍䅄䅁䅁䅯睐䄰䅁䅯䄶䅯䅁䅯睢䅑䅁䅅䅁䉁䅁䅁权䡂䅁䅁䍄䉁䅁䅁䅂䅁䅁䅍䅄䅁䅁䅯睭䄰䅁䅯䄶䅯䅁䅯䅣䅑䅁䅅䅁䉁䅁䅁杄佁䅁䅁䅎㕁䍁䄴睎ㅁ䑁䅣䅁䵁䅉䅅䅁䕁䅁䅁睁䵁䅁䅁权婄睃䅁权煄权䅁权獄权䅁允䅁䅁䅅䅁䭁䕁䅣䅁䵁䅉䅅䅁䕁䅁䅁睁䵁䅁䅁权奄䅄䅁权煄权䅁权獄权䅁允䅁䅁䅅䅁䭁䕁䅣䅁䵁䅉䅅䅁䕁䅁䅁睁䵁䅁䅁权坃睃䅁权煄权䅁权䑃䅂䅁允䅁䅁䅅䅁佁䅁䅷䅁睁䍁䄴睎㑁䑁䅉䅁䵁䅉䅅䅁䕁䅁䅁睁䵁䅁䅁权婄睃䅁权煄权䅁权睂䅂䅁允䅁䅁䅅䅁佁䅁䅷䅁睁䍁䄴免睁䑁䅣䅁䵁䅉䅅䅁䕁䅁䅁睁䵁䅁䅁权婄睃䅁权煄权䅁权䑃䅂䅁允䅁䅁䅅䅁佁䅁䅯䅁睁䍁䄴免硁䅁䅁䍄䉁䅁䅁䅂䅁䅁䅍䅄䅁䅁䅯儲䅳䅁䅯朶䅯䅁䅯兦䅑䅁䅅䅁䉁䅁䅁杄䵁䅁䅁䅍畁䑁䅅䅍㑁䅁䅁䍄䉁䅁䅁䅂䅁䅁䅍䅄䅁䅁䅯朹䅯䅁䅯儷䅯䅁䅯来䅑䅁䅅䅁䉁䅁䅁兂捂㡪ㅌ䙋䵷䅑杷允䅁䅁䅑䅁䑁䅁䅷䅁䭁䙁䵣䅁䭁佁䬴䅁䭁䥁䕍䅁䉁䅁䅁允䅁䅁䅯睒䅁䅁杷允䅁䅁䅑䅁䑁䅁䅷䅁䭁䅁䱙䅁䭁佁䭣䅁䭁䝁䔸䅁䉁䅁䅁允䅁䅁䅕浗㝑〳丸ぇ䵁䅉䅅䅁䕁䅁䅁睁䵁䅁䅁权㥄权䅁权瑄权䅁权䑃䅂䅁允䅁䅁䅅䅁䙁䡁灮橊䥅乲⽑䍄䉁䅁䅁䅂䅁䅁䅍䅄䅁䅁䅯入䅷䅁䅯眵䅯䅁䅯兦䅑䅁䅅䅁䉁䅁䅁兂⽂牡へ硫呧䅑杷允䅁䅁䅑䅁䑁䅁䅷䅁䭁䑁䵙䅁䭁佁䭳䅁䭁䥁䕍䅁䉁䅁䅁允䅁䅁䄴杅䅁䑁䅑䅎㉁䑁䅁䅍睁䑁䅁䅍䅁䅁杷允䅁䅁䅑䅁䑁䅁䅷䅁䭁偁䵕䅁䭁佁䭳䅁䭁䡁䔰䅁䉁䅁䅁允䅁䅁䄴䅆䅁䑁䅅免㍁䑁䅕睎硁䑁䅉兎睁䅁䅁䍄䉁䅁䅁䅂䅁䅁䅍䅄䅁䅁䅯督䅷䅁䅯朵䅯䅁䅯兣䅑䅁䅅䅁䉁䅁䅁杄䵁䅁䅁杍畁䑁䅍兎ㅁ䅁䅁䍄䉁䅁䅁䅂䅁䅁䅍䅄䅁䅁䅯光䄰䅁䅯朶䅯䅁䅯兢䅑䅁䅅䅁䉁䅁䅁权䡂䅁䅁䍄䉁䅁䅁䅂䅁䅁䅍䅄䅁䅁䅯儰䅷䅁䅯朵䅯䅁䅯全䅑䅁䅅䅁䉁䅁䅁权䡂䅁䅁䍄䉁䅁䅁䅂䅁䅁䅍䅄䅁䅁䅯兩䅷䅁䅯朷䅯䅁䅯来䅑䅁䅅䅁䉁䅁䅁兂䅁䅁䅁䙷卐䅑杷允䅁䅁䅑䅁䑁䅁䅷䅁䭁䥁乕䅁䭁佁䭧䅁䭁佁䭷䅁䉁䅁䅁允䅁䅁䅯睒䅁䅁杷允䅁䅁䅑䅁䑁䅁䅷䅁䭁䉁䱫䅁䭁佁䬰䅁䭁䡁䔰䅁䉁䅁䅁允䅁䅁䅕捺䵺䵺䵺䐶䴸䅉䅅䅁䕁䅁䅁睁䵁䅁䅁权桁兄䅁权煄权䅁权䙃䅂䅁允䅁䅁䅅䅁佁䅁䅷䅁硁䍁䄴杍穁䑁䅣䅁䵁䅉䅅䅁䕁䅁䅁睁䵁䅁䅁权䙂睃䅁权潄权䅁权䙃䅂䅁允䅁䅁䅅䅁佁䅁䅷䅁硁䑁䅑杌㉁䑁䅣䅁䵁䅉䅅䅁䕁䅁䅁睁䵁䅁䅁权䉁䅄䅁权湄权䅁权獄权䅁允䅁䅁䅅䅁䭁䕁䅣䅁䵁䅉䅅䅁䕁䅁䅁睁䵁䅁䅁权桂睃䅁权潄权䅁权獄权䅁允䅁䅁䅅䅁䭁䕁䅣䅁䵁䅉䅅䅁䕁䅁䅁睁䵁䅁䅁权䑁兄䅁权湄权䅁权䙃䅂䅁允䅁䅁䅅䅁䙁䙁㙬䥣夰硶䅄䍄䉁䅁䅁䅂䅁䅁䅍䅄䅁䅁䅯光䄰䅁䅯朶䅯䅁䅯兦䅑䅁䅅䅁䉁䅁䅁杄䭁䅁䅁䅍畁䑁䅫睎䅁䅁杷允䅁䅁䅑䅁䑁䅁䅷䅁䭁䭁䵁䅁䭁佁䭧䅁䭁䡁䕁䅁䉁䅁䅁允䅁䅁䄴杄䅁䑁䅍䅍畁䑁䅕䅏穁䅁䅁䍄䉁䅁䅁䅂䅁䅁䅍䅄䅁䅁䅯䅫䅁䅁䅯权䅁䅁䅯兂䅁䅁䅅䅁䉁䅁䅁兂敂歵䵫煁剳䅑杷允䅁䅁䅑䅁䑁䅁䅷䅁䭁偁䬴䅁䭁佁䭣䅁䭁䡁䔰䅁䉁䅁䅁允䅁䅁䅕䱑煴慴䴹吵䴸䅉䅅䅁䕁䅁䅁睁䵁䅁䅁权ㅂ䅄䅁权潄权䅁权硂䅂䅁允䅁䅁䅅䅁佁䅁䄴䅁ㅁ䑁䅣杌祁䑁䅣䅏䅁䅁杷允䅁䅁䅑䅁䑁䅁䅷䅁䭁䉁乍䅁䭁佁䭣䅁䭁䥁䕍䅁䉁䅁䅁允䅁䅁䅕㘴扗䍸睃歄䵁䅉䅅䅁䕁䅁䅁睁䵁䅁䅁权慄睃䅁权煄权䅁权㙂䅂䅁允䅁䅁䅅䅁佁䅁䅷䅁睁䍁䄴䅎硁䑁䅍䅁䵁䅉䅅䅁䕁䅁䅁睁䵁䅁䅁权㝁睃䅁权潄权䅁权䙃䅂䅁允䅁䅁䅅䅁佁䅁䄴䅁㉁䑁䅍杌㉁䑁䅕睎䅁䅁杷允䅁䅁䅑䅁䑁䅁䅷䅁䭁䱁䰰䅁䭁佁䭳䅁䭁䥁䕕䅁䉁䅁䅁允䅁䅁䄴杅䅁䑁䅫䅎硁䑁䅙免㑁䑁䅁睎䅁䅁杷允䅁䅁䅑䅁䑁䅁䅷䅁䭁乁䱙䅁䭁佁䭫䅁䭁佁䭷䅁䉁䅁䅁允䅁䅁䅯睒䅁䅁杷允䅁䅁䅑䅁䑁䅁䅷䅁䭁䝁䴸䅁䭁佁䭳䅁䭁䡁䕯䅁䉁䅁䅁允䅁䅁䄴杅䅁䑁䅍䅍祁䑁䅣杍硁䑁䅅䅍䅁䅁杷允䅁䅁䅑䅁䑁䅁䅷䅁䭁佁䵫䅁䭁佁䬰䅁䭁䥁䕕䅁䉁䅁䅁允䅁䅁䅕砰樳睫椸穸䴸䅉䅅䅁䕁䅁䅁睁䵁䅁䅁权睄䅄䅁权瑄权䅁权䑃䅂䅁允䅁䅁䅅䅁䙁䙁㕧䵴㉨癶⽍䍄䉁䅁䅁䅂䅁䅁䅍䅄䅁䅁䅯䅍䅳䅁䅯朶䅯䅁䅯兦䅑䅁䅅䅁䉁䅁䅁杄䵁䅁䅁免畁䑁䅁兎ㅁ䅁䅁䍄䉁䅁䅁䅂䅁䅁䅍䅄䅁䅁䅯杨䄰䅁䅯儶䅯䅁䅯睧䅑䅁䅅䅁䉁䅁䅁兂䅁䅁䅁䥑㕮䅑杷允䅁䅁䅑䅁䑁䅁䅷䅁䭁䅁䵁䅁䭁佁䭯䅁䭁䝁䔸䅁䉁䅁䅁允䅁䅁䄴䅄䅁䑁䅁杌㉁䑁䅫免䅁䅁杷允䅁䅁䅑䅁䑁䅁䅷䅁䭁偁䵳䅁䭁佁䬴䅁䭁䥁䕕䅁䉁䅁䅁允䅁䅁䅕䅁䅁䭁噄唶䵁䅉䅅䅁䕁䅁䅁睁䵁䅁䅁权晄睃䅁权湄权䅁权療䅂䅁允䅁䅁䅅䅁䙁偁湃歸㍳卹䅊䍄䉁䅁䅁䅂䅁䅁䅍䅄䅁䅁䅯兔䄰䅁䅯䄶䅯䅁䅯全䅑䅁䅅䅁䉁䅁䅁杄䭁䅁䅁䅍畁䑁䅧睎䅁䅁杷允䅁䅁䅑䅁䑁䅁䅷䅁䭁䭁䵍䅁䭁佁䭯䅁䭁䡁䔰䅁䉁䅁䅁允䅁䅁䄴䅄䅁䑁䅁杌㕁䑁䅕免䅁䅁杷允䅁䅁䅑䅁䑁䅁䅷䅁䭁䅁䵑䅁䭁佁䭳䅁䭁䡁䕁䅁䉁䅁䅁允䅁䅁䄴䅆䅁䑁䅅睍祁䑁䅙䅏ㅁ䑁䅁李ㅁ䅁䅁䍄䉁䅁䅁䅂䅁䅁䅍䅄䅁䅁䅯共䅳䅁䅯䄶䅯䅁䅯䄷䅯䅁䅅䅁䉁䅁䅁权䡂䅁䅁䍄䉁䅁䅁䅂䅁䅁䅍䅄䅁䅁䅯䅖䅷䅁䅯朶䅯䅁䅯睢䅑䅁䅅䅁䉁䅁䅁杄䵁䅁䅁䅍畁䑁䅅䅍ㅁ䅁䅁䍄䉁䅁䅁䅂䅁䅁䅍䅄䅁䅁䅯䅁䄰䅁䅯眶䅯䅁䅯兦䅑䅁䅅䅁䉁䅁䅁杄啁䅁䅁免㑁䑁䅍䅏ぁ䑁䅍免㉁䑁䅫䅁䵁䅉䅅䅁䕁䅁䅁睁䵁䅁䅁权坃䅄䅁权灄权䅁权䙃䅂䅁允䅁䅁䅅䅁䙁䅁䅁䅁杁余䅰䍄䉁䅁䅁䅂䅁䅁䅍䅄䅁䅁䅯眯䅷䅁䅯眵䅯䅁䅯睧䅑䅁䅅䅁䉁䅁䅁兂䱃佢㝦晱捅䅑杷允䅁䅁䅑䅁䑁䅁䅷䅁䭁䙁䵑䅁䭁佁䭯䅁䭁䡁䕅䅁䉁䅁䅁允䅁䅁䄴䅄䅁䑁䅁杌硁䑁䅁杍䅁䅁杷允䅁䅁䅑䅁䑁䅁䅷䅁䭁䍁䱫䅁䭁佁䭳䅁䭁䝁䔸䅁䉁䅁䅁允䅁䅁䄴杅䅁䑁䅑杍硁䑁䅕兏㍁䑁䅑䅍䅁䅁杷允䅁䅁䅑䅁䑁䅁䅷䅁䭁䭁䱙䅁䭁佁䬰䅁䭁䡁䕯䅁䉁䅁䅁允䅁䅁䅕䥆甲汊牮吳䴸䅉䅅䅁䕁䅁䅁睁䵁䅁䅁权煂兄䅁权畄权䅁权睂䅂䅁允䅁䅁䅅䅁䙁䅁䅁䅁䅄搱䅨䍄䉁䅁䅁䅂䅁䅁䅍䅄䅁䅁䅯权䅅䅁䅯允䅉䅁䅯兂䅉䅁䅅䅁䉁䅁䅁兂桁䡳潊噥搳䅑杷允䅁䅁䅑䅁䑁䅁䅷䅁䭁佁䱉䅁䭁佁䭙䅁䭁䝁䔸䅁䉁䅁䅁允䅁䅁䄴䅄䅁䑁䅕杌㕁䑁䅧李䅁䅁杷允䅁䅁䅑䅁䑁䅁䅷䅁䭁䉁䴸䅁䭁佁䭧䅁䭁䡁䕁䅁䉁䅁䅁允䅁䅁䄴䅄䅁䑁䅁杌㍁䑁䅁睎䅁䅁杷允䅁䅁䅑䅁䑁䅁䅷䅁䭁佁䱍䅁䭁佁䭙䅁䭁䝁䔸䅁䉁䅁䅁允䅁䅁䅯睒䅁䅁杷允䅁䅁䅑䅁䑁䅁䅷䅁䭁䙁乍䅁䭁佁䭯䅁䭁䝁䔸䅁䉁䅁䅁允䅁䅁䄴䅄䅁䑁䅅杌ぁ䑁䅧李䅁䅁杷允䅁䅁䅑䅁䑁䅁䅷䅁䭁乁䱕䅁䭁佁䭳䅁䭁䡁䔰䅁䉁䅁䅁允䅁䅁䄴杅䅁䑁䅉兎㍁䑁䅫李祁䑁䅅睍䅁䅁杷允䅁䅁䅑䅁䑁䅁䅷䅁䭁佁䱷䅁䭁佁䭫䅁䭁䡁䕅䅁䉁䅁䅁允䅁䅁䅕䅁䅁䅁畄啳䵁䅉䅅䅁䕁䅁䅁睁䵁䅁䅁权汃䅁䅁权䭁䅁䅁权䙁䅁䅁允䅁䅁䅅䅁䙁䡁焹䡶呓乇⽑䍄䉁䅁䅁䅂䅁䅁䅍䅄䅁䅁䅯共䅅䅁䅯充䅁䅁䅯兂䅁䅁䅅䅁䉁䅁䅁杄十䅁䅁睎㕁䑁䅙䅏睁䑁䅁䅍睁䅁䅁䍄䉁䅁䅁䅂䅁䅁䅍䅄䅁䅁䅯兲䅷䅁䅯眶䅯䅁䅯兢䅑䅁䅅䅁䉁䅁䅁权䡂䅁䅁䍄䉁䅁䅁䅂䅁䅁䅍䅄䅁䅁䅯杣䅳䅁䅯朷䅯䅁䅯全䅑䅁䅅䅁䉁䅁䅁兂䅁䅁䅁䱁て䅑杷允䅁䅁䅑䅁䑁䅁䅷䅁䭁䥁䱣䅁䭁佁䬴䅁䭁䝁䔸䅁䉁䅁䅁允䅁䅁䅕䅁䅁䍁乁䔷䵁䅉䅅䅁䕁䅁䅁睁䵁䅁䅁权佃䅄䅁权湄权䅁权䙃䅂䅁允䅁䅁䅅䅁䙁䅁琴灳瘳祊䅎䍄䉁䅁䅁䅂䅁䅁䅍䅄䅁䅁䅯杉䅳䅁䅯朶䅯䅁䅯䅣䅑䅁䅅䅁䉁䅁䅁杄䵁䅁䅁䅍畁䑁䅅睍祁䅁䅁䍄䉁䅁䅁䅂䅁䅁䅍䅄䅁䅁䅯睉䅳䅁䅯朶䅯䅁䅯䅣䅑䅁䅅䅁䉁䅁䅁杄䵁䅁䅁䅍畁䑁䅕李㍁䅁䅁䍄䉁䅁䅁䅂䅁䅁䅍䅄䅁䅁䅯杒䅳䅁䅯儷䅯䅁䅯来䅑䅁䅅䅁䉁䅁䅁兂佁扌摋㘷畦睐杷允䅁䅁䅑䅁䑁䅁䅷䅁䭁䙁乍䅁䭁佁䭯䅁䭁䡁䕯䅁䉁䅁䅁允䅁䅁䄴䅄䅁䑁䅅杌ㅁ䑁䅅䅎䅁䅁杷允䅁䅁䅑䅁䑁䅁䅷䅁䭁䡁䵳䅁䭁佁䬴䅁䭁䝁䔸䅁䉁䅁䅁允䅁䅁䅕䅁䅁䅁ぃ〱䵁䅉䅅䅁䕁䅁䅁睁䵁䅁䅁权偄䅄䅁权浄权䅁权療䅂䅁允䅁䅁䅅䅁佁䅁䅷䅁硁䍁䄴免ぁ䑁䅙䅁䵁䅉䅅䅁䕁䅁䅁睁䵁䅁䅁权呂兄䅁权煄权䅁权硂䅂䅁允䅁䅁䅅䅁佁䅁䅷䅁硁䍁䄴兎祁䑁䅫䅁䵁䅉䅅䅁䕁䅁䅁睁䵁䅁䅁权婂睃䅁权牄权䅁权䑃䅂䅁允䅁䅁䅅䅁佁䉁䅑䅁硁䑁䅙兏㉁䑁䅍䅍㑁䑁䅧䅍䅁䅁杷允䅁䅁䅑䅁䑁䅁䅷䅁䭁䉁䵳䅁䭁佁䭙䅁䭁䡁䕅䅁䉁䅁䅁允䅁䅁䄴䅄䅁䑁䅅杌㕁䑁䅙䅎䅁䅁杷允䅁䅁䅑䅁䑁䅁䅷䅁䭁䭁䵕䅁䭁佁䭳䅁䭁䡁䔰䅁䉁䅁䅁允䅁䅁䄴杅䅁䑁䅑䅎㑁䑁䅧䅍睁䑁䅁䅍䅁䅁杷允䅁䅁䅑䅁䑁䅁䅷䅁䭁䉁䰰䅁䭁佁䭣䅁䭁䡁䕁䅁䉁䅁䅁允䅁䅁䅕畤㕌䑥潺吶䴸䅉䅅䅁䕁䅁䅁睁䵁䅁䅁权权睃䅁权潄权䅁权睂䅂䅁允䅁䅁䅅䅁佁䉁䅁䅁瑁䑁䅅兏畁䑁䅙睍ㅁ䅁䅁䍄䉁䅁䅁䅂䅁䅁䅍䅄䅁䅁䅯睕䄰䅁䅯朶䅯䅁䅯兦䅑䅁䅅䅁䉁䅁䅁杄䵁䅁䅁免畁䑁䅙䅍ㅁ䅁䅁䍄䉁䅁䅁䅂䅁䅁䅍䅄䅁䅁䅯䅧䅷䅁䅯儷䅯䅁䅯全䅑䅁䅅䅁䉁䅁䅁兂㍂灶愸ㅌ嘰䅑杷允䅁䅁䅑䅁䑁䅁䅷䅁䭁䝁乯䅁䭁佁䭳䅁䭁䝁䔸䅁䉁䅁䅁允䅁䅁䄴杅䅁䑁䅕兎㕁䑁䅧睎穁䑁䅍兎䅁䅁杷允䅁䅁䅑䅁䑁䅁䅷䅁䭁偁䵙䅁䭁佁䭳䅁䭁䡁䔰䅁䉁䅁䅁允䅁䅁䄴杅䅁䑁䅫䅎㍁䑁䅁免㉁䑁䅫睍䅁䅁杷允䅁䅁䅑䅁䑁䅁䅷䅁䭁䙁䵕䅁䭁佁䬰䅁䭁䡁䕅䅁䉁䅁䅁允䅁䅁䅕潨坭䍍爸吸䴸䅉䅅䅁䕁䅁䅁睁䵁䅁䅁权慁睃䅁权煄权䅁权獄权䅁允䅁䅁䅅䅁䭁䕁䅣䅁䵁䅉䅅䅁䕁䅁䅁睁䵁䅁䅁权楂䅄䅁权畄权䅁权硂䅂䅁允䅁䅁䅅䅁䙁䅁䅁䅁䅃㡩䅬䍄䉁䅁䅁䅂䅁䅁䅍䅄䅁䅁䅯睇䅳䅁䅯朶䅯䅁䅯䄷䅯䅁䅅䅁䉁䅁䅁权䡂䅁䅁䍄䉁䅁䅁䅂䅁䅁䅍䅄䅁䅁䅯䅰䅳䅁䅯儶䅯䅁䅯䄷䅯䅁䅅䅁䉁䅁䅁权䡂䅁䅁䍄䉁䅁䅁䅂䅁䅁䅍䅄䅁䅁䅯兖䄰䅁䅯儶䅯䅁䅯来䅑䅁䅅䅁䉁䅁䅁兂䅁䅁䅁佁䥣兑杷允䅁䅁䅑䅁䑁䅁䅷䅁䭁䉁䱯䅁䭁佁䭯䅁䭁䝁䔰䅁䉁䅁䅁允䅁䅁䅯睒䅁䅁杷允䅁䅁䅑䅁䑁䅁䅷䅁䭁䵁䵙䅁䭁佁䭙䅁䭁䡁䕯䅁䉁䅁䅁允䅁䅁䄴䅄䅁䑁䅙杌㕁䑁䅕免䅁䅁杷允䅁䅁䅑䅁䑁䅁䅷䅁䭁䅁䱷䅁䭁佁䭯䅁䭁䡁䔰䅁䉁䅁䅁允䅁䅁䄴䅄䅁䑁䅅杌穁䑁䅙睎䅁䅁杷允䅁䅁䅑䅁䑁䅁䅷䅁䭁䉁䱳䅁䭁佁䭯䅁䭁䝁䔸䅁䉁䅁䅁允䅁䅁䄴䅄䅁䑁䅅杌睁䑁䅧䅏䅁䅁杷允䅁䅁䅑䅁䑁䅁䅷䅁䭁䭁䱍䅁䭁佁䭣䅁䭁䡁䔰䅁䉁䅁䅁允䅁䅁䅕㑋坣挲㌷䕅䵁䅉䅅䅁䕁䅁䅁睁䵁䅁䅁权睃睃䅁权灄权䅁权療䅂䅁允䅁䅁䅅䅁䙁䅁䅁䅁䅃㡋䅤䍄䉁䅁䅁䅂䅁䅁䅍䅄䅁䅁䅯䅄䄰䅁䅯䄶䅯䅁䅯兢䅑䅁䅅䅁䉁䅁䅁杄佁䅁䅁杍㉁䍁䄴兏ㅁ䑁䅉䅁䵁䅉䅅䅁䕁䅁䅁睁䵁䅁䅁权慁睃䅁权煄权䅁权㙂䅂䅁允䅁䅁䅅䅁佁䅁䅷䅁睁䍁䄴兎睁䑁䅣䅁䵁䅉䅅䅁䕁䅁䅁睁䵁䅁䅁权䝄䅄䅁权瑄权䅁权䙃䅂䅁允䅁䅁䅅䅁䙁偁灹搸乊牙⽁䍄䉁䅁䅁䅂䅁䅁䅍䅄䅁䅁䅯睇䅳䅁䅯朶䅯䅁䅯来䅑䅁䅅䅁䉁䅁䅁杄䵁䅁䅁免畁䑁䅙䅏ぁ䅁䅁䍄䉁䅁䅁䅂䅁䅁䅍䅄䅁䅁䅯杇䅳䅁䅯朶䅯䅁䅯䅣䅑䅁䅅䅁䉁䅁䅁杄䵁䅁䅁䅍畁䑁䅕杍ㅁ䅁䅁䍄䉁䅁䅁䅂䅁䅁䅍䅄䅁䅁䅯䅙䅳䅁䅯眵䅯䅁䅯兢䅑䅁䅅䅁䉁䅁䅁权䡂䅁䅁䍄䉁䅁䅁䅂䅁䅁䅍䅄䅁䅁䅯䅴䅷䅁䅯儷䅯䅁䅯全䅑䅁䅅䅁䉁䅁䅁兂晃瘹焱硌㤶睐杷允䅁䅁䅑䅁䑁䅁䅷䅁䭁䉁䱳䅁䭁佁䭯䅁䭁䡁䕁䅁䉁䅁䅁允䅁䅁䄴䅄䅁䑁䅁杌㕁䑁䅫睍䅁䅁杷允䅁䅁䅑䅁䑁䅁䅷䅁䭁乁䉑䅁䭁䅁䍅䅁䭁䅁䍉䅁䉁䅁䅁允䅁䅁䅕㝅橙兊䉋〷䵁䅉䅅䅁䕁䅁䅁睁䵁䅁䅁权㉄权䅁权湄权䅁权獄权䅁允䅁䅁䅅䅁䭁䕁䅣䅁䵁䅉䅅䅁䕁䅁䅁睁䵁䅁䅁权䑂䅄䅁权畄权䅁权硂䅂䅁允䅁䅁䅅䅁䙁䅁䅁䅁䅁㡳䅎䍄䉁䅁䅁䅂䅁䅁䅍䅄䅁䅁䅯兖䅷䅁䅯朷䅯䅁䅯来䅑䅁䅅䅁䉁䅁䅁兂䅁䅁䅁佉爯䅑杷允䅁䅁䅑䅁䑁䅁䅷䅁䭁䉁䱳䅁䭁佁䭯䅁䭁䡁䕅䅁䉁䅁䅁允䅁䅁䄴䅄䅁䑁䅉杌穁䑁䅉免䅁䅁杷允䅁䅁䅑䅁䑁䅁䅷䅁䭁䱁䵕䅁䭁佁䭯䅁䭁䥁䕕䅁䉁䅁䅁允䅁䅁䄴䅄䅁䑁䅁杌㉁䑁䅣䅏䅁䅁杷允䅁䅁䅑䅁䑁䅁䅷䅁䭁䥁䱳䅁䭁佁䬴䅁䭁䥁䕕䅁䉁䅁䅁允䅁䅁䅕䅁䅁䵁䥃䔱䵁䅉䅅䅁䕁䅁䅁睁䵁䅁䅁权煁䅄䅁权牄权䅁权療䅂䅁允䅁䅁䅅䅁佁䉁䅑䅁硁䑁䅙䅏ㅁ䑁䅍䅍㍁䑁䅁䅎䅁䅁杷允䅁䅁䅑䅁䑁䅁䅷䅁䭁䩁久䅁䭁佁䬰䅁䭁佁䭷䅁䉁䅁䅁允䅁䅁䅯睒䅁䅁杷允䅁䅁䅑䅁䑁䅁䅷䅁䭁䍁义䅁䭁佁䭳䅁䭁䝁䔰䅁䉁䅁䅁允䅁䅁䅯睒䅁䅁杷允䅁䅁䅑䅁䑁䅁䅷䅁䭁䥁乣䅁䭁佁䬰䅁䭁䝁䔰䅁䉁䅁䅁允䅁䅁䅯睒䅁䅁杷允䅁䅁䅑䅁䑁䅁䅷䅁䭁䭁䵕䅁䭁佁䭧䅁䭁䝁䔰䅁䉁䅁䅁允䅁䅁䅯睒䅁䅁杷允䅁䅁䅑䅁䑁䅁䅷䅁䭁䩁䴰䅁䭁佁䭯䅁䭁䡁䕯䅁䉁䅁䅁允䅁䅁䄴䅄䅁䑁䅁杌祁䑁䅙李䅁䅁杷允䅁䅁䅑䅁䑁䅁䅷䅁䭁乁䰰䅁䭁佁䭯䅁䭁䡁䕯䅁䉁䅁䅁允䅁䅁䄴䅄䅁䑁䅁杌㑁䑁䅧䅎䅁䅁杷允䅁䅁䅑䅁䑁䅁䅷䅁䭁䑁䵣䅁䭁佁䭣䅁䭁佁䭷䅁䉁䅁䅁允䅁䅁䅯睒䅁䅁杷允䅁䅁䅑䅁䑁䅁䅷䅁䭁䱁䵫䅁䭁佁䭫䅁䭁䡁䕯䅁䉁䅁䅁允䅁䅁䅕䅁䅁䉁䕨䕄䵅䅉䅅䅁䕁䅁䅁睁䵁䅁䅁权摄睃䅁权煄权䅁权硂䅂䅁允䅁䅁䅅䅁佁䅁䅯䅁睁䍁䄴睎祁䅁䅁䍄䉁䅁䅁䅂䅁䅁䅍䅄䅁䅁䅯䄯䅳䅁䅯眶䅯䅁䅯䅣䅑䅁䅅䅁䉁䅁䅁杄啁䅁䅁免祁䑁䅕䅏穁䑁䅍䅍睁䑁䅁䅁䵁䅉䅅䅁䕁䅁䅁睁䵁䅁䅁权摄睃䅁权煄权䅁权䑃䅂䅁允䅁䅁䅅䅁佁䅁䅷䅁睁䍁䄴䅏ㅁ䑁䅑䅁䵁䅉䅅䅁䕁䅁䅁睁䵁䅁䅁权湄睃䅁权潄权䅁权㥂䅂䅁允䅁䅁䅅䅁佁䉁䅁䅁瑁䑁䅅兏畁䑁䅍睍祁䅁䅁䍄䉁䅁䅁䅂䅁䅁䅍䅄䅁䅁䅯䄶䅳䅁䅯䄶䅯䅁䅯兦䅑䅁䅅䅁䉁䅁䅁杄䵁䅁䅁杍畁䑁䅁䅏ㅁ䅁䅁䍄䉁䅁䅁䅂䅁䅁䅍䅄䅁䅁䅯䅍䅳䅁䅯朶䅯䅁䅯䄷䅯䅁䅅䅁䉁䅁䅁权䡂䅁䅁䍄䉁䅁䅁䅂䅁䅁䅍䅄䅁䅁䅯䅍䅳䅁䅯朶䅯䅁䅯睢䅑䅁䅅䅁䉁䅁䅁杄䵁䅁䅁免畁䑁䅙兏㍁䅁䅁䍄䉁䅁䅁䅂䅁䅁䅍䅄䅁䅁䅯兦䅳䅁䅯朷䅯䅁䅯兦䅑䅁䅅䅁䉁䅁䅁兂䅁䅁䅁䥉⭄䅑杷允䅁䅁䅑䅁䑁䅁䅷䅁䭁䑁䰰䅁䭁佁䬰䅁䭁佁䭷䅁䉁䅁䅁允䅁䅁䅯睒䅁䅁杷允䅁䅁䅑䅁䑁䅁䅷䅁䭁䝁䱣䅁䭁佁䭫䅁䭁䝁䔸䅁䉁䅁䅁允䅁䅁䅕䅁䅁䅁噁䕶䵁䅉䅅䅁䕁䅁䅁睁䵁䅁䅁权煃允䅁权剁䅁䅁权䕁杁䅁允䅁䅁䅅䅁䭁䕁䅣䅁䵁䅉䅅䅁䕁䅁䅁睁䵁䅁䅁权瑂䅄䅁权灄权䅁权㥂䅂䅁允䅁䅁䅅䅁䙁䅁䅁䅁䅄桑䉆䍄䉁䅁䅁䅂䅁䅁䅍䅄䅁䅁䅯䄳䅷䅁䅯朶䅯䅁䅯睢䅑䅁䅅䅁䉁䅁䅁杄䵁䅁䅁䅍畁䑁䅁杍ㅁ䅁䅁䍄䉁䅁䅁䅂䅁䅁䅍䅄䅁䅁䅯䅍䅳䅁䅯朶䅯䅁䅯睧䅑䅁䅅䅁䉁䅁䅁杄䵁䅁䅁免畁䑁䅙免ぁ䅁䅁䍄䉁䅁䅁䅂䅁䅁䅍䅄䅁䅁䅯睑䄰䅁䅯朷䅯䅁䅯全䅑䅁䅅䅁䉁䅁䅁兂䅁䅁䅁䅷⬳䅑杷允䅁䅁䅑䅁䑁䅁䅷䅁䭁䥁䱕䅁䭁佁䭧䅁䭁䝁䔰䅁䉁䅁䅁允䅁䅁䅯睒䅁䅁杷允䅁䅁䅑䅁䑁䅁䅷䅁䭁䙁䄴䅁䭁䅁䍅䅁䭁䅁䍉䅁䉁䅁䅁允䅁䅁䅕漫潒䥨卮ぶ䵁䅉䅅䅁䕁䅁䅁睁䵁䅁䅁权汃睃䅁权浄权䅁权瑂䅂䅁允䅁䅁䅅䅁䭁䕁䅣䅁䵁䅉䅅䅁䕁䅁䅁睁䵁䅁䅁权乃兄䅁权煄权䅁权㙂䅂䅁允䅁䅁䅅䅁佁䅁䅯䅁硁䍁䄴免硁䅁䅁䍄䉁䅁䅁䅂䅁䅁䅍䅄䅁䅁䅯內䅷䅁䅯儷䅯䅁䅯兢䅑䅁䅅䅁䉁䅁䅁权䡂䅁䅁䍄䉁䅁䅁䅂䅁䅁䅍䅄䅁䅁䅯睥䅳䅁䅯儷䅯䅁䅯兢䅑䅁䅅䅁䉁䅁䅁权䡂䅁䅁䍄䉁䅁䅁䅂䅁䅁䅍䅄䅁䅁䅯兪䄰䅁䅯朶䅯䅁䅯䅣䅑䅁䅅䅁䉁䅁䅁杄䵁䅁䅁䅍畁䑁䅫杍祁䅁䅁䍄䉁䅁䅁䅂䅁䅁䅍䅄䅁䅁䅯杊䅷䅁䅯眵䅯䅁䅯全䅑䅁䅅䅁䉁䅁䅁兂瑂⼵灵搸婉䅑杷允䅁䅁䅑䅁䑁䅁䅷䅁䭁䍁乁䅁䭁佁䭳䅁䭁䡁䕅䅁䉁䅁䅁允䅁䅁䄴杅䅁䑁䅕兏ㅁ䑁䅅杍睁䑁䅁䅍䅁䅁杷允䅁䅁䅑䅁䑁䅁䅷䅁䭁䭁乙䅁䭁佁䭧䅁䭁佁䭷䅁䉁䅁䅁允䅁䅁䅯睒䅁䅁杷允䅁䅁䅑䅁䑁䅁䅷䅁䭁䝁䵙䅁䭁佁䭫䅁䭁䡁䕁䅁䉁䅁䅁允䅁䅁䅕䅁䅁䅁奁䕪䵁䅉䅅䅁䕁䅁䅁睁䵁䅁䅁权䵃兄䅁权潄权䅁权睂䅂䅁允䅁䅁䅅䅁佁䅁䅯䅁㍁䍁䄴兏硁䅁䅁䍄䉁䅁䅁䅂䅁䅁䅍䅄䅁䅁䅯朶䅷䅁䅯䄶䅯䅁䅯䅣䅑䅁䅅䅁䉁䅁䅁杄佁䅁䅁免穁䍁䄴䅏㉁䑁䅙䅁䵁䅉䅅䅁䕁䅁䅁睁䵁䅁䅁权乃兄䅁权煄权䅁权䑃䅂䅁允䅁䅁䅅䅁佁䅁䅷䅁硁䍁䄴䅍ぁ䑁䅧䅁䵁䅉䅅䅁䕁䅁䅁睁䵁䅁䅁权穄䅄䅁权浄权䅁权療䅂䅁允䅁䅁䅅䅁䭁䕁䅣䅁䵁䅉䅅䅁䕁䅁䅁睁䵁䅁䅁权奂䅄䅁权浄权䅁权㥂䅂䅁允䅁䅁䅅䅁佁䅁䅷䅁硁䍁䄴䅏㍁䑁䅕䅁䵁䅉䅅䅁䕁䅁䅁睁䵁䅁䅁权㝃䅄䅁权瑄权䅁权獄权䅁允䅁䅁䅅䅁䭁䕁䅣䅁䵁䅉䅅䅁䕁䅁䅁睁䵁䅁䅁权扄䅄䅁权瑄权䅁权療䅂䅁允䅁䅁䅅䅁䙁䕁䠹瑘䉱杧䅤䍄䉁䅁䅁䅂䅁䅁䅍䅄䅁䅁䅯兪䄰䅁䅯朶䅯䅁䅯兦䅑䅁䅅䅁䉁䅁䅁杄䵁䅁䅁免畁䑁䅁睎㉁䅁䅁䍄䉁䅁䅁䅂䅁䅁䅍䅄䅁䅁䅯眸䅷䅁䅯朶䅯䅁䅯䄷䅯䅁䅅䅁䉁䅁䅁权䡂䅁䅁䍄䉁䅁䅁䅂䅁䅁䅍䅄䅁䅁䅯東䅁䅁䅯允䅉䅁䅯杁䅉䅁䅅䅁䉁䅁䅁兂卂䉵䘶慡䑙兑杷允䅁䅁䅑䅁䑁䅁䅷䅁䭁䙁䰰䅁䭁佁䭙䅁䭁佁䭷䅁䉁䅁䅁允䅁䅁䅯睒䅁䅁杷允䅁䅁䅑䅁䑁䅁䅷䅁䭁偁䵍䅁䭁佁䭯䅁䭁䡁䕯䅁䉁䅁䅁允䅁䅁䅯睒䅁䅁杷允䅁䅁䅑䅁䑁䅁䅷䅁䭁䭁䅷䅁䭁䅁䅯䅁䭁䅁䅕䅁䉁䅁䅁允䅁䅁䅕歬䱏佢㝦歄䵁䅉䅅䅁䕁䅁䅁睁䵁䅁䅁权畃䅄䅁权牄权䅁权獄权䅁允䅁䅁䅅䅁䭁䕁䅣䅁䵁䅉䅅䅁䕁䅁䅁睁䵁䅁䅁权㑁睃䅁权灄权䅁权㙂䅂䅁允䅁䅁䅅䅁䙁䅁䅁䅁䅁䵖䄵䍄䉁䅁䅁䅂䅁䅁䅍䅄䅁䅁䅯䅌䅷䅁䅯儷䅯䅁䅯䅣䅑䅁䅅䅁䉁䅁䅁兂坂楄礲敮㔯睐杷允䅁䅁䅑䅁䑁䅁䅷䅁䭁乁䱁䅁䭁佁䭣䅁䭁䡁䕅䅁䉁䅁䅁允䅁䅁䅕祮䭃ㅅ塔商䵁䅉䅅䅁䕁䅁䅁睁䵁䅁䅁权十䅄䅁权煄权䅁权獄权䅁允䅁䅁䅅䅁䭁䕁䅣䅁䵁䅉䅅䅁䕁䅁䅁睁䵁䅁䅁权睄䅄䅁权灄权䅁权療䅂䅁允䅁䅁䅅䅁䙁䅁䅁䅁䅂癸䅊䍄䉁䅁䅁䅂䅁䅁䅍䅄䅁䅁䅯兙䄰䅁䅯眵䅯䅁䅯睧䅑䅁䅅䅁䉁䅁䅁兂啁睚㥰㙙睌睶杷允䅁䅁䅑䅁䑁䅁䅷䅁䭁䡁䱕䅁䭁佁䬰䅁䭁佁䭷䅁䉁䅁䅁允䅁䅁䅯睒䅁䅁杷允䅁䅁䅑䅁䑁䅁䅷䅁䭁䕁䈰䅁䭁䅁䅯䅁䭁䅁䅕䅁䉁䅁䅁允䅁䅁䅕匰扌堫焵䕃䵁䅉䅅䅁䕁䅁䅁睁䵁䅁䅁权啃䅄䅁权湄权䅁权瑂䅂䅁允䅁䅁䅅䅁䭁䕁䅣䅁䵁䅉䅅䅁䕁䅁䅁睁䵁䅁䅁权䙂睃䅁权潄权䅁权䑃䅂䅁允䅁䅁䅅䅁佁䅁䄴䅁硁䑁䅕杌穁䑁䅣睍䅁䅁杷允䅁䅁䅑䅁䑁䅁䅷䅁䭁䭁䱅䅁䭁佁䭣䅁䭁䝁䔰䅁䉁䅁䅁允䅁䅁䅕浚浚浚䝡䕐䵁䅉䅅䅁䕁䅁䅁睁䵁䅁䅁权䉄䅄䅁权畄权䅁权䙃䅂䅁允䅁䅁䅅䅁䙁䅁䅁䅁杄敁䅰䍄䉁䅁䅁䅂䅁䅁䅍䅄䅁䅁䅯杯䅳䅁䅯眵䅯䅁䅯兢䅑䅁䅅䅁䉁䅁䅁兂⭄䠱灪牊卅䅑杷允䅁䅁䅑䅁䑁䅁䅷䅁䭁䙁䵁䅁䭁佁䭣䅁䭁䥁䕕䅁䉁䅁䅁允䅁䅁䅕䵱䱚㑎䉮う䵁䅉䅅䅁䕁䅁䅁睁䵁䅁䅁权⽃䅄䅁权浄权䅁权㙂䅂䅁允䅁䅁䅅䅁佁䅁䅷䅁硁䍁䄴䅍㑁䑁䅧䅁䵁䅉䅅䅁䕁䅁䅁睁䵁䅁䅁权歃允䅁权䉁杁䅁权䙁杁䅁允䅁䅁䅅䅁䙁䝁㝉䅪兣䵭䄱䍄䉁䅁䅁䅂䅁䅁䅍䅄䅁䅁䅯䅡䅷䅁䅯儶䅯䅁䅯睧䅑䅁䅅䅁䉁䅁䅁兂䅁䅁䅁䵁瑮䅷杷允䅁䅁䅑䅁䑁䅁䅷䅁䭁乁䴸䅁䭁佁䭧䅁䭁䡁䔰䅁䉁䅁䅁允䅁䅁䄴杄䅁䑁䅅兎畁䑁䅫睎㍁䅁䅁䍄䉁䅁䅁䅂䅁䅁䅍䅄䅁䅁䅯睨䄰䅁䅯眵䅯䅁䅯睧䅑䅁䅅䅁䉁䅁䅁兂獃䙈歰ㅏ娸䅑杷允䅁䅁䅑䅁䑁䅁䅷䅁䭁偁䉙䅁䭁䅁䅯䅁䭁䅁䍑䅁䉁䅁䅁允䅁䅁䅕搵楁⼲⭮䕅䵁䅉䅅䅁䕁䅁䅁睁䵁䅁䅁权噂䅄䅁权煄权䅁权硂䅂䅁允䅁䅁䅅䅁佁䅁䅷䅁睁䍁䄴睍ぁ䑁䅙䅁䵁䅉䅅䅁䕁䅁䅁睁䵁䅁䅁权㙂䅄䅁权灄权䅁权䙃䅂䅁允䅁䅁䅅䅁䙁䅁䅁䅁䅁摐䅎䍄䉁䅁䅁䅂䅁䅁䅍䅄䅁䅁䅯䅑䄰䅁䅯眶䅯䅁䅯䄷䅯䅁䅅䅁䉁䅁䅁权䡂䅁䅁䍄䉁䅁䅁䅂䅁䅁䅍䅄䅁䅁䅯杰䄰䅁䅯朶䅯䅁䅯来䅑䅁䅅䅁䉁䅁䅁杄䵁䅁䅁䅍畁䑁䅑兎祁䅁䅁䍄䉁䅁䅁䅂䅁䅁䅍䅄䅁䅁䅯睲䅳䅁䅯朶䅯䅁䅯兢䅑䅁䅅䅁䉁䅁䅁权䡂䅁䅁䍄䉁䅁䅁䅂䅁䅁䅍䅄䅁䅁䅯兂䅷䅁䅯朷䅯䅁䅯来䅑䅁䅅䅁䉁䅁䅁兂䅁䅁䅁佁倷䅑杷允䅁䅁䅑䅁䑁䅁䅷䅁䭁䙁䱷䅁䭁佁䭙䅁䭁䡁䕅䅁䉁䅁䅁允䅁䅁䄴䅄䅁䑁䅅杌㑁䑁䅅兎䅁䅁杷允䅁䅁䅑䅁䑁䅁䅷䅁䭁䥁䱯䅁䭁佁䭧䅁䭁䡁䕁䅁䉁䅁䅁允䅁䅁䄴杄䅁䑁䅅䅏畁䑁䅧兎㕁䅁䅁䍄䉁䅁䅁䅂䅁䅁䅍䅄䅁䅁䅯眫䅷䅁䅯眵䅯䅁䅯兣䅑䅁䅅䅁䉁䅁䅁兂慂䑚晶睔焰䅑杷允䅁䅁䅑䅁䑁䅁䅷䅁䭁䩁䉉䅁䭁䅁䍅䅁䭁䅁䍕䅁䉁䅁䅁允䅁䅁䅕啒渹汥汋唳䵁䅉䅅䅁䕁䅁䅁睁䵁䅁䅁权䙂睃䅁权牄权䅁权獄权䅁允䅁䅁䅅䅁䭁䕁䅣䅁䵁䅉䅅䅁䕁䅁䅁睁䵁䅁䅁权千允䅁权䉁杁䅁权䑁杁䅁允䅁䅁䅅䅁䙁乁娷䤷歋㥐䅎䍄䉁䅁䅁䅂䅁䅁䅍䅄䅁䅁䅯睲䅳䅁䅯朶䅯䅁䅯睢䅑䅁䅅䅁䉁䅁䅁杄䭁䅁䅁䅍畁䑁䅣李䅁䅁杷允䅁䅁䅑䅁䑁䅁䅷䅁䭁䭁䵑䅁䭁佁䭣䅁䭁䥁䕍䅁䉁䅁䅁允䅁䅁䅕㙹䙆癴摎捎䵁䅉䅅䅁䕁䅁䅁睁䵁䅁䅁权塃允䅁权䕁䅁䅁权䙁䅁䅁允䅁䅁䅅䅁䙁䅁䅁䅁㡂䥌䉆䍄䉁䅁䅁䅂䅁䅁䅍䅄䅁䅁䅯兤䅳䅁䅯朶䅯䅁䅯全䅑䅁䅅䅁䉁䅁䅁杄䵁䅁䅁䅍畁䑁䅁李ㅁ䅁䅁䍄䉁䅁䅁䅂䅁䅁䅍䅄䅁䅁䅯䅄䅷䅁䅯䄶䅯䅁䅯睢䅑䅁䅅䅁䉁䅁䅁杄佁䅁䅁睍㕁䍁䄴䅏ㅁ䑁䅙䅁䵁䅉䅅䅁䕁䅁䅁睁䵁䅁䅁权歁兄䅁权畄权䅁权療䅂䅁允䅁䅁䅅䅁䙁䅁䅁䅁䅁摦䅬䍄䉁䅁䅁䅂䅁䅁䅍䅄䅁䅁䅯䅊䅳䅁䅯儶䅯䅁䅯睢䅑䅁䅅䅁䉁䅁䅁兂䅁䅁䅁乁塪䅑杷允䅁䅁䅑䅁䑁䅁䅷䅁䭁䙁乁䅁䭁佁䭙䅁䭁䝁䔰䅁䉁䅁䅁允䅁䅁䅯睒䅁䅁杷允䅁䅁䅑䅁䑁䅁䅷䅁䭁䩁䵍䅁䭁佁䬰䅁䭁䡁䕅䅁䉁䅁䅁允䅁䅁䅕啩杆搵楁穱䴸䅉䅅䅁䕁䅁䅁睁䵁䅁䅁权あ睃䅁权灄权䅁权㙂䅂䅁允䅁䅁䅅䅁䙁䅁䅁䅁䅁佳䄱䍄䉁䅁䅁䅂䅁䅁䅍䅄䅁䅁䅯䅩䅳䅁䅯儶䅯䅁䅯睧䅑䅁䅅䅁䉁䅁䅁兂䅁䅁䅁佁㡏䅑杷允䅁䅁䅑䅁䑁䅁䅷䅁䭁䥁䰰䅁䭁佁䬰䅁䭁䝁䔰䅁䉁䅁䅁允䅁䅁䅕䉲慸䑚晶空䴸䅉䅅䅁䕁䅁䅁睁䵁䅁䅁权㑄睃䅁权牄权䅁权獄权䅁允䅁䅁䅅䅁䭁䕁䅣䅁䵁䅉䅅䅁䕁䅁䅁睁䵁䅁䅁权畄兄䅁权湄权䅁权㥂䅂䅁允䅁䅁䅅䅁䙁䍁硣䭃捷杗䅦䍄䉁䅁䅁䅂䅁䅁䅍䅄䅁䅁䅯杔䅳䅁䅯䄶䅯䅁䅯睢䅑䅁䅅䅁䉁䅁䅁杄䵁䅁䅁睍畁䑁䅫睎ㅁ䅁䅁䍄䉁䅁䅁䅂䅁䅁䅍䅄䅁䅁䅯䅒䅷䅁䅯眶䅯䅁䅯兣䅑䅁䅅䅁䉁䅁䅁杄十䅁䅁杍㕁䑁䅧睎㑁䑁䅉䅎硁䅁䅁䍄䉁䅁䅁䅂䅁䅁䅍䅄䅁䅁䅯睲䅷䅁䅯眶䅯䅁䅯䄷䅯䅁䅅䅁䉁䅁䅁权䡂䅁䅁䍄䉁䅁䅁䅂䅁䅁䅍䅄䅁䅁䅯兒䅷䅁䅯眶䅯䅁䅯兣䅑䅁䅅䅁䉁䅁䅁杄十䅁䅁杍㍁䑁䅅杍㕁䑁䅧李ぁ䅁䅁䍄䉁䅁䅁䅂䅁䅁䅍䅄䅁䅁䅯杁䄰䅁䅯朶䅯䅁䅯兢䅑䅁䅅䅁䉁䅁䅁杄䵁䅁䅁免畁䑁䅁睎㍁䅁䅁䍄䉁䅁䅁䅂䅁䅁䅍䅄䅁䅁䅯先䄰䅁䅯朵䅯䅁䅯全䅑䅁䅅䅁䉁䅁䅁杄䵁䅁䅁䅎畁䑁䅧兏㕁䅁䅁䍄䉁䅁䅁䅂䅁䅁䅍䅄䅁䅁䅯杈䅷䅁䅯儶䅯䅁䅯兢䅑䅁䅅䅁䉁䅁䅁权䡂䅁䅁䍄䉁䅁䅁䅂䅁䅁䅍䅄䅁䅁䅯杁䄰䅁䅯朶䅯䅁䅯来䅑䅁䅅䅁䉁䅁䅁杄䵁䅁䅁免畁䑁䅁睎㕁䅁䅁䍄䉁䅁䅁䅂䅁䅁䅍䅄䅁䅁䅯儹䅯䅁䅯朷䅯䅁䅯䄷䅯䅁䅅䅁䉁䅁䅁权䡂䅁䅁䍄䉁䅁䅁䅂䅁䅁䅍䅄䅁䅁䅯杹䅷䅁䅯儶䅯䅁䅯全䅑䅁䅅䅁䉁䅁䅁兂䅁䅁䅁䙁稲䅷杷允䅁䅁䅑䅁䑁䅁䅷䅁䭁䅁䱧䅁䭁佁䭳䅁䭁䡁䕯䅁䉁䅁䅁允䅁䅁䄴䅆䅁䑁䅅杍㕁䑁䅑䅎硁䑁䅑䅏㑁䅁䅁䍄䉁䅁䅁䅂䅁䅁䅍䅄䅁䅁䅯杁䄰䅁䅯朶䅯䅁䅯全䅑䅁䅅䅁䉁䅁䅁杄䵁䅁䅁免畁䑁䅁杍㑁䅁䅁䍄䉁䅁䅁䅂䅁䅁䅍䅄䅁䅁䅯睅䅳䅁䅯眵䅯䅁䅯兦䅑䅁䅅䅁䉁䅁䅁兂䍂余兘瑉女䅑杷允䅁䅁䅑䅁䑁䅁䅷䅁䭁䥁䱧䅁䭁佁䭳䅁䭁䥁䕍䅁䉁䅁䅁允䅁䅁䄴䅆䅁䑁䅅睎㍁䑁䅙杍㉁䑁䅙李㑁䅁䅁䍄䉁䅁䅁䅂䅁䅁䅍䅄䅁䅁䅯杁䄰䅁䅯朶䅯䅁䅯睧䅑䅁䅅䅁䉁䅁䅁杄䵁䅁䅁免畁䑁䅁䅎ㅁ䅁䅁䍄䉁䅁䅁䅂䅁䅁䅍䅄䅁䅁䅯䄷䅷䅁䅯儶䅯䅁䅯睢䅑䅁䅅䅁䉁䅁䅁兂䅁䅁䅁䅁㍹䅷杷允䅁䅁䅑䅁䑁䅁䅷䅁䭁䅁䱫䅁䭁佁䬰䅁䭁䡁䕅䅁䉁䅁䅁允䅁䅁䅕㉦㡱䩤奍䑸䴸䅉䅅䅁䕁䅁䅁睁䵁䅁䅁权汄睃䅁权浄权䅁权㥂䅂䅁允䅁䅁䅅䅁佁䅁䅷䅁硁䍁䄴免ㅁ䑁䅍䅁䵁䅉䅅䅁䕁䅁䅁睁䵁䅁䅁权い䅄䅁权浄权䅁权硂䅂䅁允䅁䅁䅅䅁佁䅁䅷䅁穁䍁䄴睍硁䑁䅉䅁䵁䅉䅅䅁䕁䅁䅁睁䵁䅁䅁权剃兄䅁权浄权䅁权睂䅂䅁允䅁䅁䅅䅁佁䅁䅯䅁睁䍁䄴免㕁䅁䅁䍄䉁䅁䅁䅂䅁䅁䅍䅄䅁䅁䅯杨䅳䅁䅯䄶䅯䅁䅯来䅑䅁䅅䅁䉁䅁䅁杄佁䅁䅁免穁䍁䄴兏穁䑁䅧䅁䵁䅉䅅䅁䕁䅁䅁睁䵁䅁䅁权䙄睃䅁权瑄权䅁权㙂䅂䅁允䅁䅁䅅䅁䙁䙁呗あ夳睚䅖䍄䉁䅁䅁䅂䅁䅁䅍䅄䅁䅁䅯兒䅷䅁䅯朵䅯䅁䅯兢䅑䅁䅅䅁䉁䅁䅁权䡂䅁䅁䍄䉁䅁䅁䅂䅁䅁䅍䅄䅁䅁䅯兎䄰䅁䅯朷䅯䅁䅯全䅑䅁䅅䅁䉁䅁䅁兂䅁䅁䅁䙔呣兑杷允䅁䅁䅑䅁䑁䅁䅷䅁䭁偁䭫䅁䭁佁䭣䅁䭁䥁䕕䅁䉁䅁䅁允䅁䅁䅕硢䑋䵷桯䕉䵁䅉䅅䅁䕁䅁䅁睁䵁䅁䅁权䭁䅄䅁权瑄权䅁权療䅂䅁允䅁䅁䅅䅁䙁䩁畨潅䅐楓䅔䍄䉁䅁䅁䅂䅁䅁䅍䅄䅁䅁䅯睰䅷䅁䅯朶䅯䅁䅯䅣䅑䅁䅅䅁䉁䅁䅁杄䵁䅁䅁免畁䑁䅍兏㉁䅁䅁䍄䉁䅁䅁䅂䅁䅁䅍䅄䅁䅁䅯䅴䅷䅁䅯儷䅯䅁䅯兦䅑䅁䅅䅁䉁䅁䅁兂兂睌塱桍⭱睐杷允䅁䅁䅑䅁䑁䅁䅷䅁䭁䭁䱫䅁䭁佁䭯䅁䭁䝁䔰䅁䉁䅁䅁允䅁䅁䅯睒䅁䅁杷允䅁䅁䅑䅁䑁䅁䅷䅁䭁䭁䱷䅁䭁佁䭫䅁䭁佁䭷䅁䉁䅁䅁允䅁䅁䅯睒䅁䅁杷允䅁䅁䅑䅁䑁䅁䅷䅁䭁䕁乧䅁䭁佁䭯䅁䭁佁䭷䅁䉁䅁䅁允䅁䅁䅯睒䅁䅁杷允䅁䅁䅑䅁䑁䅁䅷䅁䭁䭁䱫䅁䭁佁䭯䅁䭁䝁䔸䅁䉁䅁䅁允䅁䅁䄴䅄䅁䑁䅉杌祁䑁䅅兏䅁䅁杷允䅁䅁䅑䅁䑁䅁䅷䅁䭁䡁䵫䅁䭁佁䭳䅁䭁䝁䔰䅁䉁䅁䅁允䅁䅁䅯睒䅁䅁杷允䅁䅁䅑䅁䑁䅁䅷䅁䭁䑁䱑䅁䭁佁䭳䅁䭁䡁䕅䅁䉁䅁䅁允䅁䅁䄴杅䅁䑁䅧杍㍁䑁䅕免㕁䑁䅅睍䅁䅁杷允䅁䅁䅑䅁䑁䅁䅷䅁䭁佁䱕䅁䭁佁䭳䅁䭁䡁䔰䅁䉁䅁䅁允䅁䅁䄴䅆䅁䑁䅅䅍㕁䑁䅅䅏ㅁ䑁䅫䅍祁䅁䅁䍄䉁䅁䅁䅂䅁䅁䅍䅄䅁䅁䅯睨䄰䅁䅯儷䅯䅁䅯睧䅑䅁䅅䅁䉁䅁䅁兂䙃ㄶ㑇潈硘睐杷允䅁䅁䅑䅁䑁䅁䅷䅁䭁佁䰴䅁䭁佁䭯䅁䭁䝁䔰䅁䉁䅁䅁允䅁䅁䅯睒䅁䅁杷允䅁䅁䅑䅁䑁䅁䅷䅁䭁䉁䴴䅁䭁佁䬴䅁䭁䡁䕅䅁䉁䅁䅁允䅁䅁䅕䅁䅁䅁䙄䴯䵁䅉䅅䅁䕁䅁䅁睁䵁䅁䅁权䡃䅄䅁权浄权䅁权䑃䅂䅁允䅁䅁䅅䅁佁䅁䅷䅁睁䍁䄴睍硁䑁䅍䅁䵁䅉䅅䅁䕁䅁䅁睁䵁䅁䅁权啃兄䅁权湄权䅁权睂䅂䅁允䅁䅁䅅䅁䙁乁欰潂噇硷䅊䍄䉁䅁䅁䅂䅁䅁䅍䅄䅁䅁䅯朷䅳䅁䅯朶䅯䅁䅯睢䅑䅁䅅䅁䉁䅁䅁杄䭁䅁䅁免畁䑁䅁李䅁䅁杷允䅁䅁䅑䅁䑁䅁䅷䅁䭁佁䰴䅁䭁佁䭯䅁䭁䡁䕯䅁䉁䅁䅁允䅁䅁䄴䅄䅁䑁䅅杌睁䑁䅙免䅁䅁杷允䅁䅁䅑䅁䑁䅁䅷䅁䭁佁䰴䅁䭁佁䭯䅁䭁䡁䔰䅁䉁䅁䅁允䅁䅁䄴䅄䅁䑁䅁杌㕁䑁䅍睎䅁䅁杷允䅁䅁䅑䅁䑁䅁䅷䅁䭁䅁䰰䅁䭁佁䭯䅁䭁䡁䔰䅁䉁䅁䅁允䅁䅁䄴䅄䅁䑁䅁杌穁䑁䅙免䅁䅁杷允䅁䅁䅑䅁䑁䅁䅷䅁䭁䱁䵣䅁䭁佁䭯䅁䭁佁䭷䅁䉁䅁䅁允䅁䅁䅯睒䅁䅁杷允䅁䅁䅑䅁䑁䅁䅷䅁䭁䩁乳䅁䭁佁䭧䅁䭁䡁䔰䅁䉁䅁䅁允䅁䅁䄴杄䅁䑁䅕杍畁䑁䅕李穁䅁䅁䍄䉁䅁䅁䅂䅁䅁䅍䅄䅁䅁䅯䅗䅷䅁䅯儶䅯䅁䅯兢䅑䅁䅅䅁䉁䅁䅁权䡂䅁䅁䍄䉁䅁䅁䅂䅁䅁䅍䅄䅁䅁䅯睴䅷䅁䅯朶䅯䅁䅯䅣䅑䅁䅅䅁䉁䅁䅁杄䵁䅁䅁䅍畁䑁䅙䅏㕁䅁䅁䍄䉁䅁䅁䅂䅁䅁䅍䅄䅁䅁䅯䄰䅳䅁䅯䄶䅯䅁䅯全䅑䅁䅅䅁䉁䅁䅁杄佁䅁䅁䅏ぁ䍁䄴䅍ㅁ䑁䅉䅁䵁䅉䅅䅁䕁䅁䅁睁䵁䅁䅁权㝂睃䅁权牄权䅁权䑃䅂䅁允䅁䅁䅅䅁佁䉁䅉䅁㕁䑁䅕杍㕁䑁䅙睎㕁䑁䅫䅁䵁䅉䅅䅁䕁䅁䅁睁䵁䅁䅁权䡂睃䅁权潄权䅁权䑃䅂䅁允䅁䅁䅅䅁佁䅁䄴䅁瑁䑁䅕杌㕁䑁䅍免䅁䅁杷允䅁䅁䅑䅁䑁䅁䅷䅁䭁䱁䵣䅁䭁佁䭯䅁䭁䡁䔰䅁䉁䅁䅁允䅁䅁䄴䅄䅁䑁䅁杌㍁䑁䅅兏䅁䅁杷允䅁䅁䅑䅁䑁䅁䅷䅁䭁䕁久䅁䭁佁䬰䅁䭁䥁䕍䅁䉁䅁䅁允䅁䅁䅕浑汄䌰扌吲䴸䅉䅅䅁䕁䅁䅁睁䵁䅁䅁权䡃睃䅁权浄权䅁权㥂䅂䅁允䅁䅁䅅䅁䭁䕁䅣䅁䵁䅉䅅䅁䕁䅁䅁睁䵁䅁䅁权啂䅁䅁权䭁䅁䅁权䕁杁䅁允䅁䅁䅅䅁䙁䡁啳歲桦癥⼴䍄䉁䅁䅁䅂䅁䅁䅍䅄䅁䅁䅯条䅅䅁䅯允䅉䅁䅯杁䅉䅁䅅䅁䉁䅁䅁兂摁啖眱焴䌴兑杷允䅁䅁䅑䅁䑁䅁䅷䅁䭁䕁䱉䅁䭁佁䭯䅁䭁䝁䔰䅁䉁䅁䅁允䅁䅁䅯睒䅁䅁杷允䅁䅁䅑䅁䑁䅁䅷䅁䭁䭁䱁䅁䭁佁䭣䅁䭁佁䭷䅁䉁䅁䅁允䅁䅁䅯睒䅁䅁杷允䅁䅁䅑䅁䑁䅁䅷䅁䭁䍁䱷䅁䭁佁䭯䅁䭁䡁䕯䅁䉁䅁䅁允䅁䅁䄴䅄䅁䑁䅁杌穁䑁䅫䅎䅁䅁杷允䅁䅁䅑䅁䑁䅁䅷䅁䭁佁䱉䅁䭁佁䭣䅁䭁䡁䕁䅁䉁䅁䅁允䅁䅁䅕癱午坔光爸䴸䅉䅅䅁䕁䅁䅁睁䵁䅁䅁权扂兄䅁权瑄权䅁权㙂䅂䅁允䅁䅁䅅䅁䙁䙁余扌摋⼷⽅䍄䉁䅁䅁䅂䅁䅁䅍䅄䅁䅁䅯条䄰䅁䅯儷䅯䅁䅯兦䅑䅁䅅䅁䉁䅁䅁兂⽁噎㘶兓睺睐杷允䅁䅁䅑䅁䑁䅁䅷䅁䭁䍁䱅䅁䭁佁䭣䅁䭁䡁䔰䅁䉁䅁䅁允䅁䅁䅕穈样呰猯啂䵁䅉䅅䅁䕁䅁䅁睁䵁䅁䅁权䍂睃䅁权煄权䅁权硂䅂䅁允䅁䅁䅅䅁佁䅁䅷䅁睁䍁䄴䅍祁䑁䅑䅁䵁䅉䅅䅁䕁䅁䅁睁䵁䅁䅁权䡃䅄䅁权湄权䅁权硂䅂䅁允䅁䅁䅅䅁䙁䡁㥅瑃橥䅣䅬䍄䉁䅁䅁䅂䅁䅁䅍䅄䅁䅁䅯䅁䅷䅁䅯朶䅯䅁䅯䅣䅑䅁䅅䅁䉁䅁䅁杄䵁䅁䅁䅍畁䑁䅕兎ぁ䅁䅁䍄䉁䅁䅁䅂䅁䅁䅍䅄䅁䅁䅯杤䅷䅁䅯眵䅯䅁䅯䄷䅯䅁䅅䅁䉁䅁䅁权䡂䅁䅁䍄䉁䅁䅁䅂䅁䅁䅍䅄䅁䅁䅯䅁䅷䅁䅯朶䅯䅁䅯兣䅑䅁䅅䅁䉁䅁䅁杄䵁䅁䅁䅍畁䑁䅧兏㑁䅁䅁䍄䉁䅁䅁䅂䅁䅁䅍䅄䅁䅁䅯睬䄰䅁䅯朷䅯䅁䅯䄷䅯䅁䅅䅁䉁䅁䅁权䡂䅁䅁䍄䉁䅁䅁䅂䅁䅁䅍䅄䅁䅁䅯杏䄰䅁䅯朶䅯䅁䅯全䅑䅁䅅䅁䉁䅁䅁杄䵁䅁䅁䅍畁䑁䅧䅏㕁䅁䅁䍄䉁䅁䅁䅂䅁䅁䅍䅄䅁䅁䅯杰䄰䅁䅯䄶䅯䅁䅯兢䅑䅁䅅䅁䉁䅁䅁杄佁䅁䅁睍穁䍁䄴䅍㍁䑁䅙䅁䵁䅉䅅䅁䕁䅁䅁睁䵁䅁䅁权㥃睃䅁权灄权䅁权瑂䅂䅁允䅁䅁䅅䅁䭁䕁䅣䅁䵁䅉䅅䅁䕁䅁䅁睁䵁䅁䅁权卄䅄䅁权湄权䅁权硂䅂䅁允䅁䅁䅅䅁䙁䩁硹捔潰剰䅲䍄䉁䅁䅁䅂䅁䅁䅍䅄䅁䅁䅯李䄰䅁䅯儶䅯䅁䅯䄷䅯䅁䅅䅁䉁䅁䅁权䡂䅁䅁䍄䉁䅁䅁䅂䅁䅁䅍䅄䅁䅁䅯睃䅳䅁䅯儶䅯䅁䅯兢䅑䅁䅅䅁䉁䅁䅁权䡂䅁䅁䍄䉁䅁䅁䅂䅁䅁䅍䅄䅁䅁䅯杢䅳䅁䅯朷䅯䅁䅯全䅑䅁䅅䅁䉁䅁䅁兂䅁䅁䅁䩁硗䅷杷允䅁䅁䅑䅁䑁䅁䅷䅁䭁偁䵁䅁䭁佁䭫䅁䭁䥁䕕䅁䉁䅁䅁允䅁䅁䅕䅁䅁䵁㍄䔸䵁䅉䅅䅁䕁䅁䅁睁䵁䅁䅁权畂䅄䅁权煄权䅁权獄权䅁允䅁䅁䅅䅁䭁䕁䅣䅁䵁䅉䅅䅁䕁䅁䅁睁䵁䅁䅁权瑂䅁䅁权䕁䅁䅁权䕁杁䅁允䅁䅁䅅䅁䙁䅁䅁䥁乁湉䉒䍄䉁䅁䅁䅂䅁䅁䅍䅄䅁䅁䅯睨䅳䅁䅯朶䅯䅁䅯兢䅑䅁䅅䅁䉁䅁䅁权䡂䅁䅁䍄䉁䅁䅁䅂䅁䅁䅍䅄䅁䅁䅯䅩䅷䅁䅯朵䅯䅁䅯睢䅑䅁䅅䅁䉁䅁䅁杄䵁䅁䅁兎畁䑁䅣杍㍁䅁䅁䍄䉁䅁䅁䅂䅁䅁䅍䅄䅁䅁䅯児䅅䅁䅯权䅁䅁䅯䅂䅉䅁䅅䅁䉁䅁䅁兂硂児塲㍯㝄睐杷允䅁䅁䅑䅁䑁䅁䅷䅁䭁䝁䴸䅁䭁佁䭯䅁䭁佁䭷䅁䉁䅁䅁允䅁䅁䅯睒䅁䅁杷允䅁䅁䅑䅁䑁䅁䅷䅁䭁䡁䵁䅁䭁佁䭯䅁䭁佁䭷䅁䉁䅁䅁允䅁䅁䅯睒䅁䅁杷允䅁䅁䅑䅁䑁䅁䅷䅁䭁䡁䵍䅁䭁佁䭯䅁䭁䡁䕁䅁䉁䅁䅁允䅁䅁䄴䅄䅁䑁䅅杌祁䑁䅑睍䅁䅁杷允䅁䅁䅑䅁䑁䅁䅷䅁䭁䑁䵫䅁䭁佁䭯䅁䭁佁䭷䅁䉁䅁䅁允䅁䅁䅯睒䅁䅁杷允䅁䅁䅑䅁䑁䅁䅷䅁䭁䡁䵁䅁䭁佁䭯䅁䭁䥁䕕䅁䉁䅁䅁允䅁䅁䅯睒䅁䅁杷允䅁䅁䅑䅁䑁䅁䅷䅁䭁䅁䱉䅁䭁佁䭫䅁䭁佁䭷䅁䉁䅁䅁允䅁䅁䅯睒䅁䅁杷允䅁䅁䅑䅁䑁䅁䅷䅁䭁䝁䴴䅁䭁佁䭯䅁䭁䡁䔰䅁䉁䅁䅁允䅁䅁䄴权䅁䑁䅅杌睁䑁䅉䅁䵁䅉䅅䅁䕁䅁䅁睁䵁䅁䅁权療䅄䅁权煄权䅁权㥂䅂䅁允䅁䅁䅅䅁䭁䕁䅣䅁䵁䅉䅅䅁䕁䅁䅁睁䵁䅁䅁权䍄䅁䅁权䉁杁䅁权䙁杁䅁允䅁䅁䅅䅁䙁䑁䜱癭噑⽩䅚䍄䉁䅁䅁䅂䅁䅁䅍䅄䅁䅁䅯兇䅷䅁䅯朶䅯䅁䅯来䅑䅁䅅䅁䉁䅁䅁杄䵁䅁䅁䅍畁䑁䅧免硁䅁䅁䍄䉁䅁䅁䅂䅁䅁䅍䅄䅁䅁䅯杇䅷䅁䅯朶䅯䅁䅯来䅑䅁䅅䅁䉁䅁䅁杄䵁䅁䅁䅍畁䑁䅑免㑁䅁䅁䍄䉁䅁䅁䅂䅁䅁䅍䅄䅁䅁䅯兺䅳䅁䅯眵䅯䅁䅯来䅑䅁䅅䅁䉁䅁䅁兂㙃兓䍷㑋呣䅑杷允䅁䅁䅑䅁䑁䅁䅷䅁䭁䉁䵫䅁䭁佁䭯䅁䭁䡁䕅䅁䉁䅁䅁允䅁䅁䄴䅄䅁䑁䅁杌㑁䑁䅑䅏䅁䅁杷允䅁䅁䅑䅁䑁䅁䅷䅁䭁䉁䵯䅁䭁佁䭯䅁䭁䡁䕅䅁䉁䅁䅁允䅁䅁䄴䅄䅁䑁䅁杌穁䑁䅉睎䅁䅁杷允䅁䅁䅑䅁䑁䅁䅷䅁䭁䉁䵯䅁䭁佁䭯䅁䭁䥁䕍䅁䉁䅁䅁允䅁䅁䄴䅄䅁䑁䅁杌ぁ䑁䅉䅎䅁䅁杷允䅁䅁䅑䅁䑁䅁䅷䅁䭁䝁䵅䅁䭁佁䭯䅁䭁佁䭷䅁䉁䅁䅁允䅁䅁䅯睒䅁䅁杷允䅁䅁䅑䅁䑁䅁䅷䅁䭁䝁䰸䅁䭁佁䭫䅁䭁䝁䔸䅁䉁䅁䅁允䅁䅁䅕䅁䅁䵁䝄欱䵁䅉䅅䅁䕁䅁䅁睁䵁䅁䅁权䕁䅄䅁权瑄权䅁权㥂䅂䅁允䅁䅁䅅䅁䙁佁穦䵦体睈䅒䍄䉁䅁䅁䅂䅁䅁䅍䅄䅁䅁䅯兂䅷䅁䅯儷䅯䅁䅯兦䅑䅁䅅䅁䉁䅁䅁兂剃䕩扂㉆煦睐杷允䅁䅁䅑䅁䑁䅁䅷䅁䭁䝁䵅䅁䭁佁䭯䅁䭁䝁䔰䅁䉁䅁䅁允䅁䅁䄴䅄䅁䑁䅅杌祁䑁䅫兎䅁䅁杷允䅁䅁䅑䅁䑁䅁䅷䅁䭁䱁䵑䅁䭁佁䬰䅁䭁䡁䕯䅁䉁䅁䅁允䅁䅁䅕汫佦獢桔䑵䴸䅉䅅䅁䕁䅁䅁睁䵁䅁䅁权桂䅄䅁权煄权䅁权㙂䅂䅁允䅁䅁䅅䅁佁䅁䅷䅁硁䍁䄴兎睁䑁䅑䅁䵁䅉䅅䅁䕁䅁䅁睁䵁䅁䅁权桃䅄䅁权瑄权䅁权䑃䅂䅁允䅁䅁䅅䅁䙁䉁䑋䵷桱摒⼴䍄䉁䅁䅁䅂䅁䅁䅍䅄䅁䅁䅯䅧䅳䅁䅯眵䅯䅁䅯兦䅑䅁䅅䅁䉁䅁䅁兂䵂㑎䉬余捕䅑杷允䅁䅁䅑䅁䑁䅁䅷䅁䭁䵁䵕䅁䭁佁䭯䅁䭁佁䭷䅁䉁䅁䅁允䅁䅁䅯睒䅁䅁杷允䅁䅁䅑䅁䑁䅁䅷䅁䭁䕁䵷䅁䭁佁䭣䅁䭁䡁䕁䅁䉁䅁䅁允䅁䅁䅕捺䵺䵺䵺歅䵁䅉䅅䅁䕁䅁䅁睁䵁䅁䅁权啂睃䅁权浄权䅁权㥂䅂䅁允䅁䅁䅅䅁佁䅁䅷䅁祁䍁䄴䅎穁䑁䅅䅁䵁䅉䅅䅁䕁䅁䅁睁䵁䅁䅁权⭂睃䅁权潄权䅁权睂䅂䅁允䅁䅁䅅䅁佁䅁䅷䅁ㅁ䍁䄴睍硁䑁䅉䅁䵁䅉䅅䅁䕁䅁䅁睁䵁䅁䅁权㑃䅄䅁权潄权䅁权獄权䅁允䅁䅁䅅䅁䭁䕁䅣䅁䵁䅉䅅䅁䕁䅁䅁睁䵁䅁䅁权桂䅄䅁权煄权䅁权䑃䅂䅁允䅁䅁䅅䅁佁䅁䅷䅁硁䍁䄴李㕁䑁䅫䅁䵁䅉䅅䅁䕁䅁䅁睁䵁䅁䅁权杁睃䅁权煄权䅁权㥂䅂䅁允䅁䅁䅅䅁佁䅁䅷䅁硁䍁䄴䅏㕁䑁䅉䅁䵁䅉䅅䅁䕁䅁䅁睁䵁䅁䅁权䵄䅄䅁权瑄权䅁权㙂䅂䅁允䅁䅁䅅䅁䙁䝁兄ぅ䡱父⼴䍄䉁䅁䅁䅂䅁䅁䅍䅄䅁䅁䅯䄯䅷䅁䅯朶䅯䅁䅯睢䅑䅁䅅䅁䉁䅁䅁杄䵁䅁䅁䅍畁䑁䅍免㉁䅁䅁䍄䉁䅁䅁䅂䅁䅁䅍䅄䅁䅁䅯䄳䅷䅁䅯眵䅯䅁䅯睧䅑䅁䅅䅁䉁䅁䅁兂ぁ汥䱆硄㑘睐杷允䅁䅁䅑䅁䑁䅁䅷䅁䭁䍁乍䅁䭁佁䭫䅁䭁佁䭷䅁䉁䅁䅁允䅁䅁䅯睒䅁䅁杷允䅁䅁䅑䅁䑁䅁䅷䅁䭁䑁乷䅁䭁佁䭫䅁䭁䥁䕍䅁䉁䅁䅁允䅁䅁䅕䅁䅁䕁䱄〳䵁䅉䅅䅁䕁䅁䅁睁䵁䅁䅁权祄兄䅁权浄权䅁权䙃䅂䅁允䅁䅁䅅䅁佁䅁䅷䅁祁䍁䄴兎硁䑁䅣䅁䵁䅉䅅䅁䕁䅁䅁睁䵁䅁䅁权䥃睃䅁权浄权䅁权㙂䅂䅁允䅁䅁䅅䅁佁䅁䅷䅁㉁䍁䄴䅏㕁䑁䅫䅁䵁䅉䅅䅁䕁䅁䅁睁䵁䅁䅁权呁䅁䅁权䕁䅁䅁权⽄允䅁允䅁䅁䅅䅁䙁䅁䅁䥁㉄游䉨䍄䉁䅁䅁䅂䅁䅁䅍䅄䅁䅁䅯杔䄰䅁䅯儶䅯䅁䅯䄷䅯䅁䅅䅁䉁䅁䅁权䡂䅁䅁䍄䉁䅁䅁䅂䅁䅁䅍䅄䅁䅁䅯䄵䅳䅁䅯朶䅯䅁䅯睧䅑䅁䅅䅁䉁䅁䅁杄䵁䅁䅁䅍畁䑁䅕睍ぁ䅁䅁䍄䉁䅁䅁䅂䅁䅁䅍䅄䅁䅁䅯䄯䅷䅁䅯朶䅯䅁䅯来䅑䅁䅅䅁䉁䅁䅁杄䵁䅁䅁䅍畁䑁䅍兏穁䅁䅁䍄䉁䅁䅁䅂䅁䅁䅍䅄䅁䅁䅯八䄰䅁䅯眵䅯䅁䅯兢䅑䅁䅅䅁䉁䅁䅁兂呄穪㑖煒桕䅑杷允䅁䅁䅑䅁䑁䅁䅷䅁䭁偁䵷䅁䭁佁䭯䅁䭁䥁䕕䅁䉁䅁䅁允䅁䅁䄴䅄䅁䑁䅁杌穁䑁䅁李䅁䅁杷允䅁䅁䅑䅁䑁䅁䅷䅁䭁䡁䱁䅁䭁佁䭫䅁䭁䥁䕍䅁䉁䅁䅁允䅁䅁䅕䅁䅁䵁㑄〲䵁䅉䅅䅁䕁䅁䅁睁䵁䅁䅁权㑃睃䅁权潄权䅁权睂䅂䅁允䅁䅁䅅䅁佁䅁䄴䅁硁䑁䅍杌祁䑁䅧睎䅁䅁杷允䅁䅁䅑䅁䑁䅁䅷䅁䭁䩁䴸䅁䭁佁䭧䅁䭁䡁䕅䅁䉁䅁䅁允䅁䅁䄴杄䅁䑁䅅睍畁䑁䅧䅍穁䅁䅁䍄䉁䅁䅁䅂䅁䅁䅍䅄䅁䅁䅯朱䅷䅁䅯䄶䅯䅁䅯全䅑䅁䅅䅁䉁䅁䅁杄䵁䅁䅁免㍁䍁䄴䅎㑁䅁䅁䍄䉁䅁䅁䅂䅁䅁䅍䅄䅁䅁䅯李䄰䅁䅯眵䅯䅁䅯全䅑䅁䅅䅁䉁䅁䅁兂慃婭婭婭湫䅑杷允䅁䅁䅑䅁䑁䅁䅷䅁䭁䝁䴴䅁䭁佁䭳䅁䭁佁䭷䅁䉁䅁䅁允䅁䅁䅯睒䅁䅁杷允䅁䅁䅑䅁䑁䅁䅷䅁䭁佁乳䅁䭁佁䭯䅁䭁佁䭷䅁䉁䅁䅁允䅁䅁䅯睒䅁䅁杷允䅁䅁䅑䅁䑁䅁䅷䅁䭁䉁䱷䅁䭁佁䭯䅁䭁佁䭷䅁䉁䅁䅁允䅁䅁䅯睒䅁䅁杷允䅁䅁䅑䅁䑁䅁䅷䅁䭁䙁䵕䅁䭁佁䭳䅁䭁䡁䕅䅁䉁䅁䅁允䅁䅁䄴䅆䅁䑁䅅䅍祁䑁䅍睎祁䑁䅕䅏㕁䅁䅁䍄䉁䅁䅁䅂䅁䅁䅍䅄䅁䅁䅯䅚䅷䅁䅯眵䅯䅁䅯睢䅑䅁䅅䅁䉁䅁䅁兂噄佥浫奍坧䅑杷允䅁䅁䅑䅁䑁䅁䅷䅁䭁䥁丸䅁䭁佁䬴䅁䭁䝁䔰䅁䉁䅁䅁允䅁䅁䅯睒䅁䅁杷允䅁䅁䅑䅁䑁䅁䅷䅁䭁佁乳䅁䭁佁䭯䅁䭁䡁䕯䅁䉁䅁䅁允䅁䅁䄴权䅁䑁䅁杌ぁ䑁䅑䅁䵁䅉䅅䅁䕁䅁䅁睁䵁䅁䅁权婁䅄䅁权浄权䅁权睂䅂䅁允䅁䅁䅅䅁佁䅁䅷䅁穁䍁䄴免睁䑁䅫䅁䵁䅉䅅䅁䕁䅁䅁睁䵁䅁䅁权䵃䅁䅁权䉁杁䅁权䍁杁䅁允䅁䅁䅅䅁䙁䅁儫湭䱩剡䉨䍄䉁䅁䅁䅂䅁䅁䅍䅄䅁䅁䅯䅱䅷䅁䅯朶䅯䅁䅯兢䅑䅁䅅䅁䉁䅁䅁杄䭁䅁䅁䅍畁䑁䅣睍䅁䅁杷允䅁䅁䅑䅁䑁䅁䅷䅁䭁䉁䱅䅁䭁佁䭳䅁䭁䡁䕁䅁䉁䅁䅁允䅁䅁䄴杅䅁䑁䅙兎㉁䑁䅁杍㉁䑁䅉兏䅁䅁杷允䅁䅁䅑䅁䑁䅁䅷䅁䭁䉁䱍䅁䭁佁䭙䅁䭁䝁䔰䅁䉁䅁䅁允䅁䅁䅯睒䅁䅁杷允䅁䅁䅑䅁䑁䅁䅷䅁䭁䉁䰰䅁䭁佁䬰䅁䭁䡁䕯䅁䉁䅁䅁允䅁䅁䅕坡晩敥⼳稰䴸䅉䅅䅁䕁䅁䅁睁䵁䅁䅁权坁允䅁权䉁杁䅁权䑁杁䅁允䅁䅁䅅䅁䙁䱁䑩穕⭳獯䅒䍄䉁䅁䅁䅂䅁䅁䅍䅄䅁䅁䅯杅䅳䅁䅯眶䅯䅁䅯䅣䅑䅁䅅䅁䉁䅁䅁杄十䅁䅁兏ㅁ䑁䅣兏㑁䑁䅁䅍睁䅁䅁䍄䉁䅁䅁䅂䅁䅁䅍䅄䅁䅁䅯眶䄰䅁䅯朶䅯䅁䅯睧䅑䅁䅅䅁䉁䅁䅁杄䵁䅁䅁䅍畁䑁䅉兏硁䅁䅁䍄䉁䅁䅁䅂䅁䅁䅍䅄䅁䅁䅯眶䄰䅁䅯朶䅯䅁䅯兦䅑䅁䅅䅁䉁䅁䅁杄䵁䅁䅁䅍畁䑁䅉䅏㕁䅁䅁䍄䉁䅁䅁䅂䅁䅁䅍䅄䅁䅁䅯䅚䅳䅁䅯眵䅯䅁䅯兦䅑䅁䅅䅁䉁䅁䅁兂䑄匹捨㡪桉䅑杷允䅁䅁䅑䅁䑁䅁䅷䅁䭁佁䱷䅁䭁佁䭯䅁䭁䡁䕁䅁䉁䅁䅁允䅁䅁䄴䅄䅁䑁䅁杌ㅁ䑁䅣兎䅁䅁杷允䅁䅁䅑䅁䑁䅁䅷䅁䭁䅁䱑䅁䭁佁䬴䅁䭁佁䭷䅁䉁䅁䅁允䅁䅁䅯睒䅁䅁杷允䅁䅁䅑䅁䑁䅁䅷䅁䭁䝁䵷䅁䭁佁䭯䅁䭁䥁䕕䅁䉁䅁䅁允䅁䅁䄴䅄䅁䑁䅁杌㑁䑁䅫䅏䅁䅁杷允䅁䅁䅑䅁䑁䅁䅷䅁䭁䡁丰䅁䭁佁䬰䅁䭁䡁䔰䅁䉁䅁䅁允䅁䅁䅕渫焵䡶呓䑩䴸䅉䅅䅁䕁䅁䅁睁䵁䅁䅁权獄睃䅁权煄权䅁权䙃䅂䅁允䅁䅁䅅䅁佁䅁䅷䅁睁䍁䄴兎㉁䑁䅧䅁䵁䅉䅅䅁䕁䅁䅁睁䵁䅁䅁权䝄䅄䅁权灄权䅁权硂䅂䅁允䅁䅁䅅䅁䙁䅁䅁䅁䅁䩳䄯䍄䉁䅁䅁䅂䅁䅁䅍䅄䅁䅁䅯䄷䅳䅁䅯朶䅯䅁䅯睧䅑䅁䅅䅁䉁䅁䅁杄䵁䅁䅁䅍畁䑁䅕兎ㅁ䅁䅁䍄䉁䅁䅁䅂䅁䅁䅍䅄䅁䅁䅯䄫䅳䅁䅯眶䅯䅁䅯兦䅑䅁䅅䅁䉁䅁䅁杄十䅁䅁李穁䑁䅍睎㉁䑁䅫睍ぁ䅁䅁䍄䉁䅁䅁䅂䅁䅁䅍䅄䅁䅁䅯児䅳䅁䅯朶䅯䅁䅯兣䅑䅁䅅䅁䉁䅁䅁杄䵁䅁䅁䅍畁䑁䅍杍硁䅁䅁䍄䉁䅁䅁䅂䅁䅁䅍䅄䅁䅁䅯睗䅳䅁䅯朷䅯䅁䅯来䅑䅁䅅䅁䉁䅁䅁兂䅁䅁䅁䩯潌䅑杷允䅁䅁䅑䅁䑁䅁䅷䅁䭁䙁䰴䅁䭁佁䭫䅁䭁䝁䔰䅁䉁䅁䅁允䅁䅁䅯睒䅁䅁杷允䅁䅁䅑䅁䑁䅁䅷䅁䭁䑁䱑䅁䭁佁䭣䅁䭁䝁䔰䅁䉁䅁䅁允䅁䅁䅯睒䅁䅁杷允䅁䅁䅑䅁䑁䅁䅷䅁䭁偁䵧䅁䭁佁䭣䅁䭁䥁䕕䅁䉁䅁䅁允䅁䅁䅕〳丫㉬匴䕈䵁䅉䅅䅁䕁䅁䅁睁䵁䅁䅁权⽂睃䅁权瑄权䅁权㥂䅂䅁允䅁䅁䅅䅁䙁䍁㡵桹䔶硭䅊䍄䉁䅁䅁䅂䅁䅁䅍䅄䅁䅁䅯兩䅷䅁䅯䄶䅯䅁䅯兦䅑䅁䅅䅁䉁䅁䅁杄䵁䅁䅁兎畁䑁䅙䅎ㅁ䅁䅁䍄䉁䅁䅁䅂䅁䅁䅍䅄䅁䅁䅯杌䅳䅁䅯儷䅯䅁䅯兢䅑䅁䅅䅁䉁䅁䅁权䡂䅁䅁䍄䉁䅁䅁䅂䅁䅁䅍䅄䅁䅁䅯䄷䅳䅁䅯朶䅯䅁䅯兦䅑䅁䅅䅁䉁䅁䅁杄䵁䅁䅁䅍畁䑁䅕兎硁䅁䅁䍄䉁䅁䅁䅂䅁䅁䅍䅄䅁䅁䅯䅈䅷䅁䅯䄶䅯䅁䅯睧䅑䅁䅅䅁䉁䅁䅁杄䭁䅁䅁䅏畁䑁䅫李䅁䅁杷允䅁䅁䅑䅁䑁䅁䅷䅁䭁偁䬰䅁䭁佁䭧䅁䭁䝁䔸䅁䉁䅁䅁允䅁䅁䄴杄䅁䑁䅅睍畁䑁䅁兎祁䅁䅁䍄䉁䅁䅁䅂䅁䅁䅍䅄䅁䅁䅯兣䅳䅁䅯儷䅯䅁䅯䄷䅯䅁䅅䅁䉁䅁䅁权䡂䅁䅁䍄䉁䅁䅁䅂䅁䅁䅍䅄䅁䅁䅯兏䅷䅁䅯朶䅯䅁䅯全䅑䅁䅅䅁䉁䅁䅁杄䵁䅁䅁䅍畁䑁䅣䅎ぁ䅁䅁䍄䉁䅁䅁䅂䅁䅁䅍䅄䅁䅁䅯睘䅷䅁䅯眵䅯䅁䅯䅣䅑䅁䅅䅁䉁䅁䅁兂䙄䱉祂䉡卅䅑杷允䅁䅁䅑䅁䑁䅁䅷䅁䭁䑁䵫䅁䭁佁䭯䅁䭁䥁䕍䅁䉁䅁䅁允䅁䅁䄴䅄䅁䑁䅁杌㍁䑁䅙睍䅁䅁杷允䅁䅁䅑䅁䑁䅁䅷䅁䭁䡁䱍䅁䭁佁䬴䅁䭁䡁䔰䅁䉁䅁䅁允䅁䅁䅕䅁䅁䕁䍁䴰䵁䅉䅅䅁䕁䅁䅁睁䵁䅁䅁权潁䅄䅁权畄权䅁权䙃䅂䅁允䅁䅁䅅䅁䙁䅁䅁䅁䅄体䅆䍄䉁䅁䅁䅂䅁䅁䅍䅄䅁䅁䅯兏䅷䅁䅯朶䅯䅁䅯兦䅑䅁䅅䅁䉁䅁䅁杄䵁䅁䅁䅍畁䑁䅧䅍㍁䅁䅁䍄䉁䅁䅁䅂䅁䅁䅍䅄䅁䅁䅯朷䅳䅁䅯儷䅯䅁䅯兦䅑䅁䅅䅁䉁䅁䅁兂䝁婧䑖㉩䕷䅑杷允䅁䅁䅑䅁䑁䅁䅷䅁䭁䍁䱅䅁䭁佁䭫䅁䭁䡁䕅䅁䉁䅁䅁允䅁䅁䅕䅁䅁䩁䅁〯䵁䅉䅅䅁䕁䅁䅁睁䵁䅁䅁权奃睃䅁权灄权䅁权療䅂䅁允䅁䅁䅅䅁䙁䅁䅁䅁䅃⬵䅰䍄䉁䅁䅁䅂䅁䅁䅍䅄䅁䅁䅯杸䅳䅁䅯朷䅯䅁䅯兢䅑䅁䅅䅁䉁䅁䅁兂䅁䅁䅁佁摮䅑杷允䅁䅁䅑䅁䑁䅁䅷䅁䭁䵁䰸䅁䭁佁䭯䅁䭁䝁䔰䅁䉁䅁䅁允䅁䅁䅯睒䅁䅁杷允䅁䅁䅑䅁䑁䅁䅷䅁䭁䩁䴰䅁䭁佁䬰䅁䭁䝁䔰䅁䉁䅁䅁允䅁䅁䅯睒䅁䅁杷允䅁䅁䅑䅁䑁䅁䅷䅁䭁䉁䵫䅁䭁佁䭳䅁䭁䡁䔰䅁䉁䅁䅁允䅁䅁䄴杅䅁䑁䅕兏㕁䑁䅕䅎㉁䑁䅅䅏䅁䅁杷允䅁䅁䅑䅁䑁䅁䅷䅁䭁䑁䵕䅁䭁佁䭧䅁䭁䡁䕯䅁䉁䅁䅁允䅁䅁䄴杄䅁䑁䅅兏畁䑁䅁兏㍁䅁䅁䍄䉁䅁䅁䅂䅁䅁䅍䅄䅁䅁䅯村䅅䅁䅯允䅉䅁䅯睁䅉䅁䅅䅁䉁䅁䅁兂䍄祆穙搫杦䅑杷允䅁䅁䅑䅁䑁䅁䅷䅁䭁䉁䱍䅁䭁佁䭫䅁䭁䡁䕯䅁䉁䅁䅁允䅁䅁䅕䅁䅁䵁塄唰䵁䅉䅅䅁䕁䅁䅁睁䵁䅁䅁权潁睃䅁权畄权䅁权瑂䅂䅁允䅁䅁䅅䅁䭁䕁䅣䅁䵁䅉䅅䅁䕁䅁䅁睁䵁䅁䅁权摂睃䅁权牄权䅁权瑂䅂䅁允䅁䅁䅅䅁䭁䕁䅣䅁䵁䅉䅅䅁䕁䅁䅁睁䵁䅁䅁权䥂兄䅁权潄权䅁权獄权䅁允䅁䅁䅅䅁䭁䕁䅣䅁䵁䅉䅅䅁䕁䅁䅁睁䵁䅁䅁权㉃睃䅁权煄权䅁权獄权䅁允䅁䅁䅅䅁䭁䕁䅣䅁䵁䅉䅅䅁䕁䅁䅁睁䵁䅁䅁权䅁睃䅁权灄权䅁权獄权䅁允䅁䅁䅅䅁䭁䕁䅣䅁䵁䅉䅅䅁䕁䅁䅁睁䵁䅁䅁权㉃睃䅁权煄权䅁权瑂䅂䅁允䅁䅁䅅䅁䭁䕁䅣䅁䵁䅉䅅䅁䕁䅁䅁睁䵁䅁䅁权䡂兄䅁权牄权䅁权䑃䅂䅁允䅁䅁䅅䅁佁䉁䅉䅁ㅁ䑁䅙䅍硁䑁䅉杍祁䑁䅫䅁䵁䅉䅅䅁䕁䅁䅁睁䵁䅁䅁权㉃睃䅁权煄权䅁权㙂䅂䅁允䅁䅁䅅䅁佁䅁䅯䅁睁䍁䄴兎㉁䅁䅁䍄䉁䅁䅁䅂䅁䅁䅍䅄䅁䅁䅯眱䅳䅁䅯朷䅯䅁䅯睧䅑䅁䅅䅁䉁䅁䅁兂䅁䅁䅁䍁䵃䅷杷允䅁䅁䅑䅁䑁䅁䅷䅁䭁䱁䱙䅁䭁佁䭯䅁䭁䡁䕁䅁䉁䅁䅁允䅁䅁䄴䅄䅁䑁䅁杌ぁ䑁䅕䅏䅁䅁杷允䅁䅁䅑䅁䑁䅁䅷䅁䭁䱁䱙䅁䭁佁䭯䅁䭁䥁䕍䅁䉁䅁䅁允䅁䅁䄴䅄䅁䑁䅁杌ㅁ䑁䅅兎䅁䅁杷允䅁䅁䅑䅁䑁䅁䅷䅁䭁䱁䵯䅁䭁佁䬰䅁䭁䡁䕅䅁䉁䅁䅁允䅁䅁䅕癱午坔光䐴䴸䅉䅅䅁䕁䅁䅁睁䵁䅁䅁权奁睃䅁权潄权䅁权㙂䅂䅁允䅁䅁䅅䅁佁䅁䄴䅁ㅁ䑁䅅杌㑁䑁䅫李䅁䅁杷允䅁䅁䅑䅁䑁䅁䅷䅁䭁䱁䱙䅁䭁佁䭯䅁䭁䡁䔰䅁䉁䅁䅁允䅁䅁䄴权䅁䑁䅁杌ぁ䑁䅉䅁䵁䅉䅅䅁䕁䅁䅁睁䵁䅁䅁权ぃ䅄䅁权灄权䅁权䙃䅂䅁允䅁䅁䅅䅁䙁䅁䅁䅁䅂⭘䅤䍄䉁䅁䅁䅂䅁䅁䅍䅄䅁䅁䅯䄹䅯䅁䅯儷䅯䅁䅯全䅑䅁䅅䅁䉁䅁䅁兂晁敨剴䉵稷睐杷允䅁䅁䅑䅁䑁䅁䅷䅁䭁䭁䱣䅁䭁佁䭙䅁䭁佁䭷䅁䉁䅁䅁允䅁䅁䅯睒䅁䅁杷允䅁䅁䅑䅁䑁䅁䅷䅁䭁䥁乫䅁䭁佁䭙䅁䭁䡁䕅䅁䉁䅁䅁允䅁䅁䄴䅄䅁䑁䅑杌ㅁ䑁䅉睎䅁䅁杷允䅁䅁䅑䅁䑁䅁䅷䅁䭁䙁䵫䅁䭁佁䭯䅁䭁䥁䕍䅁䉁䅁䅁允䅁䅁䄴䅄䅁䑁䅁杌㑁䑁䅙兎䅁䅁杷允䅁䅁䅑䅁䑁䅁䅷䅁䭁䱁乣䅁䭁佁䭳䅁䭁䡁䕅䅁䉁䅁䅁允䅁䅁䄴杅䅁䑁䅍睍ㅁ䑁䅑李硁䑁䅧李䅁䅁杷允䅁䅁䅑䅁䑁䅁䅷䅁䭁䭁䵯䅁䭁佁䬴䅁䭁䥁䕕䅁䉁䅁䅁允䅁䅁䅕䅁䅁䅁摁あ䵅䅉䅅䅁䕁䅁䅁睁䵁䅁䅁权㉁睃䅁权畄权䅁权睂䅂䅁允䅁䅁䅅䅁䙁䅁䅁䅁潄睘䉨䍄䉁䅁䅁䅂䅁䅁䅍䅄䅁䅁䅯睊䅷䅁䅯朵䅯䅁䅯䄷䅯䅁䅅䅁䉁䅁䅁权䡂䅁䅁䍄䉁䅁䅁䅂䅁䅁䅍䅄䅁䅁䅯克䅳䅁䅯儷䅯䅁䅯䄷䅯䅁䅅䅁䉁䅁䅁权䡂䅁䅁䍄䉁䅁䅁䅂䅁䅁䅍䅄䅁䅁䅯䄵䅷䅁䅯儷䅯䅁䅯来䅑䅁䅅䅁䉁䅁䅁兂剃堷⽷噎焷睐杷允䅁䅁䅑䅁䑁䅁䅷䅁䭁䅁乕䅁䭁佁䭙䅁䭁䝁䔰䅁䉁䅁䅁允䅁䅁䅯睒䅁䅁杷允䅁䅁䅑䅁䑁䅁䅷䅁䭁䍁䱣䅁䭁佁䭙䅁䭁䝁䔰䅁䉁䅁䅁允䅁䅁䅯睒䅁䅁杷允䅁䅁䅑䅁䑁䅁䅷䅁䭁䥁䱷䅁䭁佁䭫䅁䭁䡁䕁䅁䉁䅁䅁允䅁䅁䅕䅁䅁䕁呃欲䵁䅉䅅䅁䕁䅁䅁睁䵁䅁䅁权扂兄䅁权煄权䅁权睂䅂䅁允䅁䅁䅅䅁佁䅁䅷䅁睁䍁䄴兎睁䑁䅍䅁䵁䅉䅅䅁䕁䅁䅁睁䵁䅁䅁权㥂䅄䅁权煄权䅁权睂䅂䅁允䅁䅁䅅䅁佁䅁䅷䅁睁䍁䄴李祁䑁䅉䅁䵁䅉䅅䅁䕁䅁䅁睁䵁䅁䅁权䩃兄䅁权瑄权䅁权獄权䅁允䅁䅁䅅䅁䭁䕁䅣䅁䵁䅉䅅䅁䕁䅁䅁睁䵁䅁䅁权捁睃䅁权煄权䅁权硂䅂䅁允䅁䅁䅅䅁佁䅁䅷䅁硁䍁䄴免硁䑁䅧䅁䵁䅉䅅䅁䕁䅁䅁睁䵁䅁䅁权ㅂ兄䅁权潄权䅁权䑃䅂䅁允䅁䅁䅅䅁䭁䕁䅣䅁䵁䅉䅅䅁䕁䅁䅁睁䵁䅁䅁权䑁睃䅁权畄权䅁权䑃䅂䅁允䅁䅁䅅䅁䙁䅁䅁䅁䅁敕䅨䍄䉁䅁䅁䅂䅁䅁䅍䅄䅁䅁䅯关䅷䅁䅯朶䅯䅁䅯䄷䅯䅁䅅䅁䉁䅁䅁权䡂䅁䅁䍄䉁䅁䅁䅂䅁䅁䅍䅄䅁䅁䅯睴䄰䅁䅯眶䅯䅁䅯睢䅑䅁䅅䅁䉁䅁䅁杄十䅁䅁睍穁䑁䅧免㕁䑁䅁䅍睁䅁䅁䍄䉁䅁䅁䅂䅁䅁䅍䅄䅁䅁䅯杉䄰䅁䅯䄶䅯䅁䅯兣䅑䅁䅅䅁䉁䅁䅁杄佁䅁䅁兌㉁䍁䄴免穁䑁䅣䅁䵁䅉䅅䅁䕁䅁䅁睁䵁䅁䅁权㉂䅄䅁权畄权䅁权獄权䅁允䅁䅁䅅䅁䭁䕁䅣䅁䵁䅉䅅䅁䕁䅁䅁睁䵁䅁䅁权硃䅄䅁权煄权䅁权瑂䅂䅁允䅁䅁䅅䅁䭁䕁䅣䅁䵁䅉䅅䅁䕁䅁䅁睁䵁䅁䅁权奂䅄䅁权灄权䅁权㙂䅂䅁允䅁䅁䅅䅁䙁䅁䅁䅁䅃獣䅮䍄䉁䅁䅁䅂䅁䅁䅍䅄䅁䅁䅯朲䅷䅁䅯眵䅯䅁䅯兢䅑䅁䅅䅁䉁䅁䅁权䡂䅁䅁䍄䉁䅁䅁䅂䅁䅁䅍䅄䅁䅁䅯关䅷䅁䅯朶䅯䅁䅯睢䅑䅁䅅䅁䉁䅁䅁权䡂䅁䅁䍄䉁䅁䅁䅂䅁䅁䅍䅄䅁䅁䅯关䅷䅁䅯朶䅯䅁䅯全䅑䅁䅅䅁䉁䅁䅁权䡂䅁䅁䍄䉁䅁䅁䅂䅁䅁䅍䅄䅁䅁䅯眶䄰䅁䅯朵䅯䅁䅯䄷䅯䅁䅅䅁䉁䅁䅁权䡂䅁䅁䍄䉁䅁䅁䅂䅁䅁䅍䅄䅁䅁䅯兂䅷䅁䅯䄶䅯䅁䅯䅣䅑䅁䅅䅁䉁䅁䅁权䡂䅁䅁䍄䉁䅁䅁䅂䅁䅁䅍䅄䅁䅁䅯䅡䄰䅁䅯眶䅯䅁䅯全䅑䅁䅅䅁䉁䅁䅁杄十䅁䅁杍㉁䑁䅅䅏穁䑁䅕䅏穁䅁䅁䍄䉁䅁䅁䅂䅁䅁䅍䅄䅁䅁䅯睉䅳䅁䅯儶䅯䅁䅯全䅑䅁䅅䅁䉁䅁䅁兂䅁䅁䅁偧堯䅑杷允䅁䅁䅑䅁䑁䅁䅷䅁䭁䕁䱧䅁䭁佁䭫䅁䭁䥁䕕䅁䉁䅁䅁允䅁䅁䅕䅁䅁佁㉂啁䵅䅉䅅䅁䕁䅁䅁睁䵁䅁䅁权楃睃䅁权潄权䅁权硂䅂䅁允䅁䅁䅅䅁佁䅁䅷䅁㉁䍁䄴䅎祁䑁䅣䅁䵁䅉䅅䅁䕁䅁䅁睁䵁䅁䅁权䱃睃䅁权牄权䅁权䑃䅂䅁允䅁䅁䅅䅁佁䉁䅑䅁祁䑁䅣䅍穁䑁䅅䅏睁䑁䅉兎䅁䅁杷允䅁䅁䅑䅁䑁䅁䅷䅁䭁䥁䵁䅁䭁佁䭯䅁䭁佁䭷䅁䉁䅁䅁允䅁䅁䅯睒䅁䅁杷允䅁䅁䅑䅁䑁䅁䅷䅁䭁䉁䉯䅁䭁䅁䍅䅁䭁䅁䍉䅁䉁䅁䅁允䅁䅁䅕歲桦癥㍷唴䵁䅉䅅䅁䕁䅁䅁睁䵁䅁䅁权㍃䅄䅁权瑄权䅁权獄权䅁允䅁䅁䅅䅁䭁䕁䅣䅁䵁䅉䅅䅁䕁䅁䅁睁䵁䅁䅁权䅄䅄䅁权牄权䅁权䑃䅂䅁允䅁䅁䅅䅁佁䉁䅑䅁硁䑁䅣睎睁䑁䅫睍㍁䑁䅕免䅁䅁杷允䅁䅁䅑䅁䑁䅁䅷䅁䭁䭁䴴䅁䭁佁䭧䅁䭁䡁䔰䅁䉁䅁䅁允䅁䅁䄴䅅䅁䍁䄰睍睁䍁䄴䅍㕁䑁䅍䅁䵁䅉䅅䅁䕁䅁䅁睁䵁䅁䅁权㕃睃䅁权牄权䅁权㥂䅂䅁允䅁䅁䅅䅁佁䉁䅉䅁硁䑁䅣兎ぁ䑁䅧李睁䑁䅁䅁䵁䅉䅅䅁䕁䅁䅁睁䵁䅁䅁权䅃䅄䅁权煄权䅁权㥂䅂䅁允䅁䅁䅅䅁佁䅁䅷䅁睁䍁䄴睍ㅁ䑁䅑䅁䵁䅉䅅䅁䕁䅁䅁睁䵁䅁䅁权噂䅄䅁权潄权䅁权獄权䅁允䅁䅁䅅䅁䭁䕁䅣䅁䵁䅉䅅䅁䕁䅁䅁睁䵁䅁䅁权杂䅄䅁权牄权䅁权獄权䅁允䅁䅁䅅䅁䭁䕁䅣䅁䵁䅉䅅䅁䕁䅁䅁睁䵁䅁䅁权牃䅄䅁权煄权䅁权硂䅂䅁允䅁䅁䅅䅁䭁䕁䅣䅁䵁䅉䅅䅁䕁䅁䅁睁䵁䅁䅁权䵃睃䅁权煄权䅁权睂䅂䅁允䅁䅁䅅䅁佁䅁䅷䅁睁䍁䄴免ぁ䑁䅅䅁䵁䅉䅅䅁䕁䅁䅁睁䵁䅁䅁权睁睃䅁权牄权䅁权䙃䅂䅁允䅁䅁䅅䅁佁䉁䅉䅁ぁ䑁䅍兏祁䑁䅙兎㍁䑁䅙䅁䵁䅉䅅䅁䕁䅁䅁睁䵁䅁䅁权䥃睃䅁权潄权䅁权獄权䅁允䅁䅁䅅䅁䭁䕁䅣䅁䵁䅉䅅䅁䕁䅁䅁睁䵁䅁䅁权䵃睃䅁权煄权䅁权䙃䅂䅁允䅁䅁䅅䅁佁䅁䅷䅁睁䍁䄴免穁䑁䅧䅁䵁䅉䅅䅁䕁䅁䅁睁䵁䅁䅁权晃睃䅁权煄权䅁权獄权䅁允䅁䅁䅅䅁䭁䕁䅣䅁䵁䅉䅅䅁䕁䅁䅁睁䵁䅁䅁权浂睃䅁权牄权䅁权䑃䅂䅁允䅁䅁䅅䅁佁䉁䅑䅁祁䑁䅉睎硁䑁䅍䅍ぁ䑁䅕兎䅁䅁杷允䅁䅁䅑䅁䑁䅁䅷䅁䭁乁䱧䅁䭁佁䭣䅁䭁䝁䔰䅁䉁䅁䅁允䅁䅁䅯睒䅁䅁杷允䅁䅁䅑䅁䑁䅁䅷䅁䭁䡁䱷䅁䭁佁䬴䅁䭁䡁䕁䅁䉁䅁䅁允䅁䅁䅕䅁䅁䅁㍄い䵅䅉䅅䅁䕁䅁䅁睁䵁䅁䅁权剁䅄䅁权瑄权䅁权䙃䅂䅁允䅁䅁䅅䅁䙁䩁畨潅䅐癹⽳䍄䉁䅁䅁䅂䅁䅁䅍䅄䅁䅁䅯儱䅷䅁䅯朶䅯䅁䅯来䅑䅁䅅䅁䉁䅁䅁杄䵁䅁䅁䅍畁䑁䅁李㉁䅁䅁䍄䉁䅁䅁䅂䅁䅁䅍䅄䅁䅁䅯䅸䅅䅁䅯䅂䅁䅁䅯䅂䅉䅁䅅䅁䉁䅁䅁兂䅁䅁䅁牱乖兑杷允䅁䅁䅑䅁䑁䅁䅷䅁䭁䙁䱅䅁䭁佁䭧䅁䭁䝁䔰䅁䉁䅁䅁允䅁䅁䅯睒䅁䅁杷允䅁䅁䅑䅁䑁䅁䅷䅁䭁佁䉧䅁䭁䅁䅑䅁䭁䅁䍑䅁䉁䅁䅁允䅁䅁䅕䅁䅁偁⭚歑䵅䅉䅅䅁䕁䅁䅁睁䵁䅁䅁权乁睃䅁权瑄权䅁权硂䅂䅁允䅁䅁䅅䅁䙁䵁㌯⭕汏㥭⽷䍄䉁䅁䅁䅂䅁䅁䅍䅄䅁䅁䅯杉䅷䅁䅯䄶䅯䅁䅯兦䅑䅁䅅䅁䉁䅁䅁杄佁䅁䅁睍祁䍁䄴免㕁䑁䅅䅁䵁䅉䅅䅁䕁䅁䅁睁䵁䅁䅁权剁兄䅁权浄权䅁权䙃䅂䅁允䅁䅁䅅䅁佁䅁䅷䅁硁䍁䄴䅏睁䑁䅙䅁䵁䅉䅅䅁䕁䅁䅁睁䵁䅁䅁权㉁䅄䅁权灄权䅁权療䅂䅁允䅁䅁䅅䅁䙁䅁䅁䅁䅃佺䅊䍄䉁䅁䅁䅂䅁䅁䅍䅄䅁䅁䅯䅡䄰䅁䅯眵䅯䅁䅯睢䅑䅁䅅䅁䉁䅁䅁兂ㅂ穃㙘卋㥲睐杷允䅁䅁䅑䅁䑁䅁䅷䅁䭁䕁䱣䅁䭁佁䬴䅁䭁䡁䕅䅁䉁䅁䅁允䅁䅁䅕䅁䅁䅁⽄歶䵁䅉䅅䅁䕁䅁䅁睁䵁䅁䅁权䥄睃䅁权煄权䅁权䑃䅂䅁允䅁䅁䅅䅁佁䅁䅷䅁睁䍁䄴兎㕁䑁䅫䅁䵁䅉䅅䅁䕁䅁䅁睁䵁䅁䅁权塁兄䅁权牄权䅁权硂䅂䅁允䅁䅁䅅䅁佁䉁䅉䅁㉁䑁䅁兏㕁䑁䅧免㕁䑁䅅䅁䵁䅉䅅䅁䕁䅁䅁睁䵁䅁䅁权湃䅄䅁权湄权䅁权瑂䅂䅁允䅁䅁䅅䅁䭁䕁䅣䅁䵁䅉䅅䅁䕁䅁䅁睁䵁䅁䅁权乂兄䅁权煄权䅁权硂䅂䅁允䅁䅁䅅䅁佁䅁䅷䅁硁䍁䄴睎㕁䑁䅑䅁䵁䅉䅅䅁䕁䅁䅁睁䵁䅁䅁权ぁ睃䅁权畄权䅁权㥂䅂䅁允䅁䅁䅅䅁䙁䅁䅁䅁䅂敐䅂䍄䉁䅁䅁䅂䅁䅁䅍䅄䅁䅁䅯睏䅷䅁䅯朵䅯䅁䅯来䅑䅁䅅䅁䉁䅁䅁杄佁䅁䅁免祁䍁䄴䅎㑁䑁䅑䅁䵁䅉䅅䅁䕁䅁䅁睁䵁䅁䅁权偃䅄䅁权煄权䅁权獄权䅁允䅁䅁䅅䅁䭁䕁䅣䅁䵁䅉䅅䅁䕁䅁䅁睁䵁䅁䅁权湂睃䅁权湄权䅁权㥂䅂䅁允䅁䅁䅅䅁䙁偁㥔䠱灪癊⽍䍄䉁䅁䅁䅂䅁䅁䅍䅄䅁䅁䅯儹䅯䅁䅯朵䅯䅁䅯全䅑䅁䅅䅁䉁䅁䅁杄䵁䅁䅁杍畁䑁䅅睎㍁䅁䅁䍄䉁䅁䅁䅂䅁䅁䅍䅄䅁䅁䅯杰䄰䅁䅯朵䅯䅁䅯兦䅑䅁䅅䅁䉁䅁䅁杄䵁䅁䅁杍畁䑁䅉睍㉁䅁䅁䍄䉁䅁䅁䅂䅁䅁䅍䅄䅁䅁䅯兎䅅䅁䅯权䅁䅁䅯䅂䅉䅁䅅䅁䉁䅁䅁兂兂婪畤潅歐睐杷允䅁䅁䅑䅁䑁䅁䅷䅁䭁䍁䱷䅁䭁佁䭳䅁䭁䡁䕅䅁䉁䅁䅁允䅁䅁䄴杅䅁䑁䅑䅏㕁䑁䅉兎ㅁ䑁䅙杍䅁䅁杷允䅁䅁䅑䅁䑁䅁䅷䅁䭁䭁䰴䅁䭁佁䭳䅁䭁佁䭷䅁䉁䅁䅁允䅁䅁䅯睒䅁䅁杷允䅁䅁䅑䅁䑁䅁䅷䅁䭁䥁䴸䅁䭁佁䭯䅁䭁䥁䕕䅁䉁䅁䅁允䅁䅁䅯睒䅁䅁杷允䅁䅁䅑䅁䑁䅁䅷䅁䭁䥁䴸䅁䭁佁䭯䅁䭁䥁䕍䅁䉁䅁䅁允䅁䅁䅯睒䅁䅁杷允䅁䅁䅑䅁䑁䅁䅷䅁䭁乁䴴䅁䭁佁䬴䅁䭁䡁䕁䅁䉁䅁䅁允䅁䅁䅕䅁䅁䭁塂䔶䵁䅉䅅䅁䕁䅁䅁睁䵁䅁䅁权䝁允䅁权䭁䅁䅁权䕁杁䅁允䅁䅁䅅䅁䙁䝁㝑〳丫硆䅤䍄䉁䅁䅁䅂䅁䅁䅍䅄䅁䅁䅯睪䅷䅁䅯朶䅯䅁䅯兦䅑䅁䅅䅁䉁䅁䅁权䡂䅁䅁䍄䉁䅁䅁䅂䅁䅁䅍䅄䅁䅁䅯䅒䅅䅁䅯䅂䅁䅁䅯䅂䅉䅁䅅䅁䉁䅁䅁兂䅁䅁䅁根由兑杷允䅁䅁䅑䅁䑁䅁䅷䅁䭁䑁䱍䅁䭁佁䬰䅁䭁䡁䕯䅁䉁䅁䅁允䅁䅁䅕杖琴灳瘳稶䴸䅉䅅䅁䕁䅁䅁睁䵁䅁䅁权硃䅄䅁权湄权䅁权㥂䅂䅁允䅁䅁䅅䅁䙁䉁㑨剋婁癩⽉䍄䉁䅁䅁䅂䅁䅁䅍䅄䅁䅁䅯䅕䄰䅁䅯儶䅯䅁䅯兦䅑䅁䅅䅁䉁䅁䅁兂䅁䅁䅁䭁㉡䅑杷允䅁䅁䅑䅁䑁䅁䅷䅁䭁䱁乷䅁䭁佁䭙䅁䭁䡁䔰䅁䉁䅁䅁允䅁䅁䄴权䅁䑁䅑杌ㅁ䑁䅍䅁䵁䅉䅅䅁䕁䅁䅁睁䵁䅁䅁权䵂睃䅁权煄权䅁权獄权䅁允䅁䅁䅅䅁䭁䕁䅣䅁䵁䅉䅅䅁䕁䅁䅁睁䵁䅁䅁权汃兄䅁权灄权䅁权瑂䅂䅁允䅁䅁䅅䅁䙁䅁䅁䅁䅁⭦䅴䍄䉁䅁䅁䅂䅁䅁䅍䅄䅁䅁䅯䅔䅳䅁䅯朶䅯䅁䅯睢䅑䅁䅅䅁䉁䅁䅁杄䵁䅁䅁杍畁䑁䅫李㍁䅁䅁䍄䉁䅁䅁䅂䅁䅁䅍䅄䅁䅁䅯兗䅳䅁䅯朵䅯䅁䅯兦䅑䅁䅅䅁䉁䅁䅁杄䵁䅁䅁兎畁䑁䅅䅎穁䅁䅁䍄䉁䅁䅁䅂䅁䅁䅍䅄䅁䅁䅯朲䅷䅁䅯儶䅯䅁䅯䄷䅯䅁䅅䅁䉁䅁䅁权䡂䅁䅁䍄䉁䅁䅁䅂䅁䅁䅍䅄䅁䅁䅯杔䄰䅁䅯眵䅯䅁䅯来䅑䅁䅅䅁䉁䅁䅁兂呄坔光䑗呫䅑杷允䅁䅁䅑䅁䑁䅁䅷䅁䭁䉁䵉䅁䭁佁䭙䅁䭁䥁䕕䅁䉁䅁䅁允䅁䅁䄴䅄䅁䑁䅅杌㑁䑁䅧杍䅁䅁杷允䅁䅁䅑䅁䑁䅁䅷䅁䭁䕁䱷䅁䭁佁䭯䅁䭁䥁䕍䅁䉁䅁䅁允䅁䅁䄴䅄䅁䑁䅉杌硁䑁䅣免䅁䅁杷允䅁䅁䅑䅁䑁䅁䅷䅁䭁䙁䵳䅁䭁佁䭧䅁䭁䡁䕁䅁䉁䅁䅁允䅁䅁䄴䅄䅁䑁䅅杌ㅁ䑁䅅兏䅁䅁杷允䅁䅁䅑䅁䑁䅁䅷䅁䭁䡁䅕䅁䭁䅁䍅䅁䭁䅁䍍䅁䉁䅁䅁允䅁䅁䅕牮升㤴〶䔸䵁䅉䅅䅁䕁䅁䅁睁䵁䅁䅁权䅄睃䅁权浄权䅁权㙂䅂䅁允䅁䅁䅅䅁佁䅁䅷䅁穁䍁䄴兏㉁䑁䅧䅁䵁䅉䅅䅁䕁䅁䅁睁䵁䅁䅁权䥄䅄䅁权煄权䅁权療䅂䅁允䅁䅁䅅䅁䭁䕁䅣䅁䵁䅉䅅䅁䕁䅁䅁睁䵁䅁䅁权灄兄䅁权瑄权䅁权㙂䅂䅁允䅁䅁䅅䅁䙁乁乎桙奂晏⽑䍄䉁䅁䅁䅂䅁䅁䅍䅄䅁䅁䅯睎䅳䅁䅯䄶䅯䅁䅯睢䅑䅁䅅䅁䉁䅁䅁杄佁䅁䅁杍祁䍁䄴睎㑁䑁䅑䅁䵁䅉䅅䅁䕁䅁䅁睁䵁䅁䅁权浄睃䅁权牄权䅁权獄权䅁允䅁䅁䅅䅁䭁䕁䅣䅁䵁䅉䅅䅁䕁䅁䅁睁䵁䅁䅁权坁䅄䅁权煄权䅁权硂䅂䅁允䅁䅁䅅䅁佁䅁䅷䅁睁䍁䄴李ㅁ䑁䅫䅁䵁䅉䅅䅁䕁䅁䅁睁䵁䅁䅁权㕂䅄䅁权浄权䅁权療䅂䅁允䅁䅁䅅䅁佁䅁䅷䅁硁䍁䄴䅎ㅁ䑁䅕䅁䵁䅉䅅䅁䕁䅁䅁睁䵁䅁䅁权噁睃䅁权煄权䅁权䑃䅂䅁允䅁䅁䅅䅁佁䅁䅷䅁硁䍁䄴睍睁䑁䅍䅁䵁䅉䅅䅁䕁䅁䅁睁䵁䅁䅁权ㅄ睃䅁权畄权䅁权硂䅂䅁允䅁䅁䅅䅁䙁䅁䅁䅁䅂故䅒䍄䉁䅁䅁䅂䅁䅁䅍䅄䅁䅁䅯兆䅳䅁䅯朶䅯䅁䅯兦䅑䅁䅅䅁䉁䅁䅁杄䭁䅁䅁免畁䑁䅍睎䅁䅁杷允䅁䅁䅑䅁䑁䅁䅷䅁䭁䥁䵫䅁䭁佁䭯䅁䭁䝁䔸䅁䉁䅁䅁允䅁䅁䄴䅄䅁䑁䅅杌祁䑁䅧睍䅁䅁杷允䅁䅁䅑䅁䑁䅁䅷䅁䭁䵁䵕䅁䭁佁䭳䅁䭁䥁䕍䅁䉁䅁䅁允䅁䅁䄴杅䅁䑁䅕李硁䑁䅁兏ㅁ䑁䅁䅏䅁䅁杷允䅁䅁䅑䅁䑁䅁䅷䅁䭁䭁䱷䅁䭁佁䭣䅁䭁䝁䔸䅁䉁䅁䅁允䅁䅁䅕挲㌷⭕汏穱䴸䅉䅅䅁䕁䅁䅁睁䵁䅁䅁权坄睃䅁权牄权䅁权䙃䅂䅁允䅁䅁䅅䅁佁䉁䅉䅁ぁ䑁䅍兎㉁䑁䅕睍ぁ䑁䅙䅁䵁䅉䅅䅁䕁䅁䅁睁䵁䅁䅁权䥄䅄䅁权煄权䅁权睂䅂䅁允䅁䅁䅅䅁䭁䕁䅣䅁䵁䅉䅅䅁䕁䅁䅁睁䵁䅁䅁权杁睃䅁权牄权䅁权療䅂䅁允䅁䅁䅅䅁佁䉁䅑䅁硁䑁䅙睍穁䑁䅫睍祁䑁䅣兏䅁䅁杷允䅁䅁䅑䅁䑁䅁䅷䅁䭁䥁䴴䅁䭁佁䬴䅁䭁䡁䕅䅁䉁䅁䅁允䅁䅁䅕䅁䅁䥁佄䕹䵁䅉䅅䅁䕁䅁䅁睁䵁䅁䅁权䥄䅄䅁权煄权䅁权䑃䅂䅁允䅁䅁䅅䅁䭁䕁䅣䅁䵁䅉䅅䅁䕁䅁䅁睁䵁䅁䅁权䅁兄䅁权灄权䅁权療䅂䅁允䅁䅁䅅䅁䙁䅁䅁䅁䅃捙䅐䍄䉁䅁䅁䅂䅁䅁䅍䅄䅁䅁䅯眴䅳䅁䅯朶䅯䅁䅯兢䅑䅁䅅䅁䉁䅁䅁权䡂䅁䅁䍄䉁䅁䅁䅂䅁䅁䅍䅄䅁䅁䅯兘䅳䅁䅯儶䅯䅁䅯䄷䅯䅁䅅䅁䉁䅁䅁权䡂䅁䅁䍄䉁䅁䅁䅂䅁䅁䅍䅄䅁䅁䅯䄵䅳䅁䅯朶䅯䅁䅯兢䅑䅁䅅䅁䉁䅁䅁权䡂䅁䅁䍄䉁䅁䅁䅂䅁䅁䅍䅄䅁䅁䅯䅂䅷䅁䅯䄶䅯䅁䅯兦䅑䅁䅅䅁䉁䅁䅁权䡂䅁䅁䍄䉁䅁䅁䅂䅁䅁䅍䅄䅁䅁䅯䅓䅳䅁䅯眵䅯䅁䅯兢䅑䅁䅅䅁䉁䅁䅁权䡂䅁䅁䍄䉁䅁䅁䅂䅁䅁䅍䅄䅁䅁䅯睑䄰䅁䅯䄶䅯䅁䅯䄷䅯䅁䅅䅁䉁䅁䅁权䡂䅁䅁䍄䉁䅁䅁䅂䅁䅁䅍䅄䅁䅁䅯兂䅷䅁䅯䄶䅯䅁䅯兦䅑䅁䅅䅁䉁䅁䅁权䡂䅁䅁䍄䉁䅁䅁䅂䅁䅁䅍䅄䅁䅁䅯杣䄰䅁䅯朶䅯䅁䅯兢䅑䅁䅅䅁䉁䅁䅁杄䵁䅁䅁䅍畁䑁䅅免祁䅁䅁䍄䉁䅁䅁䅂䅁䅁䅍䅄䅁䅁䅯睭䄰䅁䅯朶䅯䅁䅯来䅑䅁䅅䅁䉁䅁䅁杄䵁䅁䅁䅍畁䑁䅅杍㑁䅁䅁䍄䉁䅁䅁䅂䅁䅁䅍䅄䅁䅁䅯䄯䅯䅁䅯儶䅯䅁䅯兢䅑䅁䅅䅁䉁䅁䅁兂䅁䅁䅁䩁䭐䅑杷允䅁䅁䅑䅁䑁䅁䅷䅁䭁䭁䰴䅁䭁佁䬰䅁䭁䥁䕕䅁䉁䅁䅁允䅁䅁䅕浔光䑗ね䐵䴸䅉䅅䅁䕁䅁䅁睁䵁䅁䅁权坁兄䅁权牄权䅁权䙃䅂䅁允䅁䅁䅅䅁佁䉁䅁䅁㍁䑁䅁䅏祁䑁䅁䅍睁䅁䅁䍄䉁䅁䅁䅂䅁䅁䅍䅄䅁䅁䅯睖䅷䅁䅯䄶䅯䅁䅯全䅑䅁䅅䅁䉁䅁䅁杄佁䅁䅁免ぁ䍁䄴睍睁䑁䅙䅁䵁䅉䅅䅁䕁䅁䅁睁䵁䅁䅁权祂兄䅁权煄权䅁权睂䅂䅁允䅁䅁䅅䅁佁䅁䅷䅁睁䍁䄴免睁䑁䅫䅁䵁䅉䅅䅁䕁䅁䅁睁䵁䅁䅁权㉁睃䅁权湄权䅁权㙂䅂䅁允䅁䅁䅅䅁䙁䅁䅁䅁䅁䍧䅎䍄䉁䅁䅁䅂䅁䅁䅍䅄䅁䅁䅯杏䅳䅁䅯眶䅯䅁䅯睢䅑䅁䅅䅁䉁䅁䅁杄啁䅁䅁免睁䑁䅅䅍ㅁ䑁䅫兏㕁䑁䅕䅁䵁䅉䅅䅁䕁䅁䅁睁䵁䅁䅁权汃兄䅁权煄权䅁权獄权䅁允䅁䅁䅅䅁䭁䕁䅣䅁䵁䅉䅅䅁䕁䅁䅁睁䵁䅁䅁权偃睃䅁权煄权䅁权瑂䅂䅁允䅁䅁䅅䅁䭁䕁䅣䅁䵁䅉䅅䅁䕁䅁䅁睁䵁䅁䅁权乃睃䅁权浄权䅁权䙃䅂䅁允䅁䅁䅅䅁佁䅁䅷䅁穁䍁䄴兏睁䑁䅉䅁䵁䅉䅅䅁䕁䅁䅁睁䵁䅁䅁权䵁䅄䅁权湄权䅁权硂䅂䅁允䅁䅁䅅䅁䙁䙁㍂剋䄹兪䅘䍄䉁䅁䅁䅂䅁䅁䅍䅄䅁䅁䅯䅕䅷䅁䅯儶䅯䅁䅯兣䅑䅁䅅䅁䉁䅁䅁兂䅁䅁䅁偁呐䅑杷允䅁䅁䅑䅁䑁䅁䅷䅁䭁䵁䵅䅁䭁佁䭣䅁䭁䥁䕕䅁䉁䅁䅁允䅁䅁䅕佭砰位䵨歃䵁䅉䅅䅁䕁䅁䅁睁䵁䅁䅁权⽄睃䅁权瑄权䅁权䙃䅂䅁允䅁䅁䅅䅁䙁䙁歰㥏倹慪⽣䍄䉁䅁䅁䅂䅁䅁䅍䅄䅁䅁䅯朳䄰䅁䅯朶䅯䅁䅯兢䅑䅁䅅䅁䉁䅁䅁杄䵁䅁䅁免畁䑁䅍李㉁䅁䅁䍄䉁䅁䅁䅂䅁䅁䅍䅄䅁䅁䅯杺䅳䅁䅯朵䅯䅁䅯全䅑䅁䅅䅁䉁䅁䅁杄䵁䅁䅁杍畁䑁䅁兎ㅁ䅁䅁䍄䉁䅁䅁䅂䅁䅁䅍䅄䅁䅁䅯睵䅷䅁䅯朵䅯䅁䅯䄷䅯䅁䅅䅁䉁䅁䅁权䡂䅁䅁䍄䉁䅁䅁䅂䅁䅁䅍䅄䅁䅁䅯䄫䅷䅁䅯䄶䅯䅁䅯睧䅑䅁䅅䅁䉁䅁䅁杄佁䅁䅁杍㉁䍁䄴兏ㅁ䑁䅙䅁䵁䅉䅅䅁䕁䅁䅁睁䵁䅁䅁权㍃睃䅁权湄权䅁权䑃䅂䅁允䅁䅁䅅䅁䙁䝁㡱䩤奍䉂䅰䍄䉁䅁䅁䅂䅁䅁䅍䅄䅁䅁䅯兵䅳䅁䅯眶䅯䅁䅯兣䅑䅁䅅䅁䉁䅁䅁杄十䅁䅁免㉁䑁䅅睎㍁䑁䅉睍㍁䅁䅁䍄䉁䅁䅁䅂䅁䅁䅍䅄䅁䅁䅯朳䄰䅁䅯朶䅯䅁䅯兣䅑䅁䅅䅁䉁䅁䅁杄䵁䅁䅁免畁䑁䅍䅎㉁䅁䅁䍄䉁䅁䅁䅂䅁䅁䅍䅄䅁䅁䅯䅗䅳䅁䅯䄶䅯䅁䅯来䅑䅁䅅䅁䉁䅁䅁杄佁䅁䅁杍ㅁ䍁䄴睍㍁䑁䅉䅁䵁䅉䅅䅁䕁䅁䅁睁䵁䅁䅁权䥃睃䅁权灄权䅁权獄权䅁允䅁䅁䅅䅁䭁䕁䅣䅁䵁䅉䅅䅁䕁䅁䅁睁䵁䅁䅁权敄兄䅁权煄权䅁权䑃䅂䅁允䅁䅁䅅䅁佁䅁䅷䅁硁䍁䄴䅎㉁䑁䅍䅁䵁䅉䅅䅁䕁䅁䅁睁䵁䅁䅁权㡄䅁䅁权剁䅁䅁权䙁䅁䅁允䅁䅁䅅䅁佁䉁䅑䅁硁䑁䅑免㉁䑁䅑睍㍁䑁䅧䅏䅁䅁杷允䅁䅁䅑䅁䑁䅁䅷䅁䭁佁䰴䅁䭁佁䭣䅁䭁䡁䕁䅁䉁䅁䅁允䅁䅁䅕〳丫㉬匴㜵䴸䅉䅅䅁䕁䅁䅁睁䵁䅁䅁权㑄睃䅁权畄权䅁权䑃䅂䅁允䅁䅁䅅䅁䙁䅁䅁䅁睄⽄䅸䍄䉁䅁䅁䅂䅁䅁䅍䅄䅁䅁䅯睁䄰䅁䅯朷䅯䅁䅯全䅑䅁䅅䅁䉁䅁䅁兂䅁䅁䅁佁㤲䅑杷允䅁䅁䅑䅁䑁䅁䅷䅁䭁䡁䱫䅁䭁佁䬰䅁䭁䡁䕅䅁䉁䅁䅁允䅁䅁䅕䥒獴⼵灵味䴸䅉䅅䅁䕁䅁䅁睁䵁䅁䅁权牂兄䅁权湄权䅁权療䅂䅁允䅁䅁䅅䅁䙁䥁䅐煹䙆杴䅒䍄䉁䅁䅁䅂䅁䅁䅍䅄䅁䅁䅯睬䅁䅁䅯权䅁䅁䅯兂䅁䅁䅅䅁䉁䅁䅁兂浂浚浚浚䅙䅑杷允䅁䅁䅑䅁䑁䅁䅷䅁䭁䙁䵳䅁䭁佁䭯䅁䭁佁䭷䅁䉁䅁䅁允䅁䅁䅯睒䅁䅁杷允䅁䅁䅑䅁䑁䅁䅷䅁䭁䡁乣䅁䭁佁䬴䅁䭁䡁䕁䅁䉁䅁䅁允䅁䅁䅕䅁䅁䅁䕁は䵁䅉䅅䅁䕁䅁䅁睁䵁䅁䅁权扂䅄䅁权煄权䅁权瑂䅂䅁允䅁䅁䅅䅁䭁䕁䅣䅁䵁䅉䅅䅁䕁䅁䅁睁䵁䅁䅁权潁睃䅁权牄权䅁权硂䅂䅁允䅁䅁䅅䅁佁䉁䅉䅁㍁䑁䅧李祁䑁䅑䅎硁䑁䅫䅁䵁䅉䅅䅁䕁䅁䅁睁䵁䅁䅁权湃䅄䅁权灄权䅁权瑂䅂䅁允䅁䅁䅅䅁䭁䕁䅣䅁䵁䅉䅅䅁䕁䅁䅁睁䵁䅁䅁权ぁ允䅁权䕁䅁䅁权䙁䅁䅁允䅁䅁䅅䅁䙁䅁䅁䅁杂䙖䉬䍄䉁䅁䅁䅂䅁䅁䅍䅄䅁䅁䅯兪䄰䅁䅯眵䅯䅁䅯䄷䅯䅁䅅䅁䉁䅁䅁权䡂䅁䅁䍄䉁䅁䅁䅂䅁䅁䅍䅄䅁䅁䅯睗䅷䅁䅯朶䅯䅁䅯睢䅑䅁䅅䅁䉁䅁䅁杄䵁䅁䅁䅍畁䑁䅍睎ㅁ䅁䅁䍄䉁䅁䅁䅂䅁䅁䅍䅄䅁䅁䅯睗䅷䅁䅯朶䅯䅁䅯来䅑䅁䅅䅁䉁䅁䅁杄䵁䅁䅁䅍畁䑁䅍李㕁䅁䅁䍄䉁䅁䅁䅂䅁䅁䅍䅄䅁䅁䅯睧䅷䅁䅯朷䅯䅁䅯䅣䅑䅁䅅䅁䉁䅁䅁兂䅁䅁䅁䩷琳䅑杷允䅁䅁䅑䅁䑁䅁䅷䅁䭁䝁䱕䅁䭁佁䭫䅁䭁䝁䔰䅁䉁䅁䅁允䅁䅁䅯睒䅁䅁杷允䅁䅁䅑䅁䑁䅁䅷䅁䭁䙁䵳䅁䭁佁䭯䅁䭁䥁䕕䅁䉁䅁䅁允䅁䅁䄴䅄䅁䑁䅁杌ぁ䑁䅍杍䅁䅁杷允䅁䅁䅑䅁䑁䅁䅷䅁䭁䥁䰰䅁䭁佁䭯䅁䭁佁䭷䅁䉁䅁䅁允䅁䅁䅯睒䅁䅁杷允䅁䅁䅑䅁䑁䅁䅷䅁䭁䕁䵫䅁䭁佁䭫䅁䭁䡁䕁䅁䉁䅁䅁允䅁䅁䅕䅁䅁䅁求䔲䵁䅉䅅䅁䕁䅁䅁睁䵁䅁䅁权灃睃䅁权潄权䅁权䑃䅂䅁允䅁䅁䅅䅁佁䅁䅷䅁㉁䍁䄴䅎㑁䑁䅕䅁䵁䅉䅅䅁䕁䅁䅁睁䵁䅁䅁权乃睃䅁权煄权䅁权硂䅂䅁允䅁䅁䅅䅁佁䅁䅷䅁睁䍁䄴䅏ぁ䑁䅉䅁䵁䅉䅅䅁䕁䅁䅁睁䵁䅁䅁权乃睃䅁权煄权䅁权㥂䅂䅁允䅁䅁䅅䅁佁䅁䅷䅁睁䍁䄴䅏ㅁ䑁䅅䅁䵁䅉䅅䅁䕁䅁䅁睁䵁䅁䅁权偂允䅁权䉁杁䅁权䍁杁䅁允䅁䅁䅅䅁䙁䩁䝌橌桊佭䅖䍄䉁䅁䅁䅂䅁䅁䅍䅄䅁䅁䅯督䅳䅁䅯儷䅯䅁䅯兦䅑䅁䅅䅁䉁䅁䅁兂扁㥌欰潂案睐杷允䅁䅁䅑䅁䑁䅁䅷䅁䭁䅁䵧䅁䭁佁䬴䅁䭁佁䭷䅁䉁䅁䅁允䅁䅁䅯睒䅁䅁杷允䅁䅁䅑䅁䑁䅁䅷䅁䭁偁䬰䅁䭁佁䭙䅁䭁䥁䕕䅁䉁䅁䅁允䅁䅁䄴䅄䅁䑁䅅杌穁䑁䅑睍䅁䅁杷允䅁䅁䅑䅁䑁䅁䅷䅁䭁䥁䵍䅁䭁佁䭧䅁䭁䡁䕯䅁䉁䅁䅁允䅁䅁䄴权䅁䑁䅅杌㉁䑁䅙䅁䵁䅉䅅䅁䕁䅁䅁睁䵁䅁䅁权楂䅄䅁权瑄权䅁权䙃䅂䅁允䅁䅁䅅䅁䙁䥁塲䵵汑兓䅚䍄䉁䅁䅁䅂䅁䅁䅍䅄䅁䅁䅯䅐䅳䅁䅯眶䅯䅁䅯䄷䅯䅁䅅䅁䉁䅁䅁权䡂䅁䅁䍄䉁䅁䅁䅂䅁䅁䅍䅄䅁䅁䅯眷䅯䅁䅯儶䅯䅁䅯兦䅑䅁䅅䅁䉁䅁䅁兂䅁䅁䅁佁畹䅑杷允䅁䅁䅑䅁䑁䅁䅷䅁䭁䝁䴴䅁䭁佁䬰䅁䭁䡁䕯䅁䉁䅁䅁允䅁䅁䅕兊䉡啬䱏䕁䵁䅉䅅䅁䕁䅁䅁睁䵁䅁䅁权歃䅄䅁权煄权䅁权獄权䅁允䅁䅁䅅䅁䭁䕁䅣䅁䵁䅉䅅䅁䕁䅁䅁睁䵁䅁䅁权䝂睃䅁权浄权䅁权療䅂䅁允䅁䅁䅅䅁佁䅁䅯䅁硁䍁䄴睍㍁䅁䅁䍄䉁䅁䅁䅂䅁䅁䅍䅄䅁䅁䅯睯䅷䅁䅯朶䅯䅁䅯兢䅑䅁䅅䅁䉁䅁䅁杄䵁䅁䅁䅍畁䑁䅣兎㕁䅁䅁䍄䉁䅁䅁䅂䅁䅁䅍䅄䅁䅁䅯䅴䅳䅁䅯眶䅯䅁䅯来䅑䅁䅅䅁䉁䅁䅁杄十䅁䅁免穁䑁䅧䅎㑁䑁䅫兎睁䅁䅁䍄䉁䅁䅁䅂䅁䅁䅍䅄䅁䅁䅯䅰䅷䅁䅯朶䅯䅁䅯兢䅑䅁䅅䅁䉁䅁䅁权䡂䅁䅁䍄䉁䅁䅁䅂䅁䅁䅍䅄䅁䅁䅯䄸䅷䅁䅯䄶䅯䅁䅯全䅑䅁䅅䅁䉁䅁䅁杄佁䅁䅁杍㕁䍁䄴䅎ㅁ䑁䅙䅁䵁䅉䅅䅁䕁䅁䅁睁䵁䅁䅁权坂睃䅁权潄权䅁权療䅂䅁允䅁䅁䅅䅁佁䅁䅷䅁㑁䍁䄴睍ㅁ䑁䅣䅁䵁䅉䅅䅁䕁䅁䅁睁䵁䅁䅁权奄睃䅁权牄权䅁权䙃䅂䅁允䅁䅁䅅䅁佁䉁䅉䅁穁䑁䅣杍㑁䑁䅁䅍睁䑁䅁䅁䵁䅉䅅䅁䕁䅁䅁睁䵁䅁䅁权䵄䅁䅁权䉁杁䅁权䑁杁䅁允䅁䅁䅅䅁䙁䥁啙呔㉅敆䅨䍄䉁䅁䅁䅂䅁䅁䅍䅄䅁䅁䅯睯䅷䅁䅯朶䅯䅁䅯睢䅑䅁䅅䅁䉁䅁䅁杄䵁䅁䅁䅍畁䑁䅧杍㉁䅁䅁䍄䉁䅁䅁䅂䅁䅁䅍䅄䅁䅁䅯睴䅳䅁䅯儷䅯䅁䅯䅣䅑䅁䅅䅁䉁䅁䅁兂䡄穓䩥坑偁䅑杷允䅁䅁䅑䅁䑁䅁䅷䅁䭁䵁䵉䅁䭁佁䭳䅁䭁佁䭷䅁䉁䅁䅁允䅁䅁䅯睒䅁䅁杷允䅁䅁䅑䅁䑁䅁䅷䅁䭁䑁䴴䅁䭁佁䬴䅁䭁䡁䕅䅁䉁䅁䅁允䅁䅁䅕䅁䅁䅁塁唸䵁䅉䅅䅁䕁䅁䅁睁䵁䅁䅁权䑂䅄䅁权牄权䅁权獄权䅁允䅁䅁䅅䅁䭁䕁䅣䅁䵁䅉䅅䅁䕁䅁䅁睁䵁䅁䅁权㑂䅄䅁权湄权䅁权瑂䅂䅁允䅁䅁䅅䅁䙁䉁畓⭒㙆䅆䅴䍄䉁䅁䅁䅂䅁䅁䅍䅄䅁䅁䅯睷䅷䅁䅯眶䅯䅁䅯䄷䅯䅁䅅䅁䉁䅁䅁权䡂䅁䅁䍄䉁䅁䅁䅂䅁䅁䅍䅄䅁䅁䅯眫䅳䅁䅯儷䅯䅁䅯䅣䅑䅁䅅䅁䉁䅁䅁兂䑄慳㕹䑏橪睐杷允䅁䅁䅑䅁䑁䅁䅷䅁䭁䕁䵅䅁䭁佁䭳䅁䭁䝁䔰䅁䉁䅁䅁允䅁䅁䅯睒䅁䅁杷允䅁䅁䅑䅁䑁䅁䅷䅁䭁䭁䵑䅁䭁佁䭯䅁䭁䡁䕁䅁䉁䅁䅁允䅁䅁䄴䅄䅁䑁䅁杌硁䑁䅉免䅁䅁杷允䅁䅁䅑䅁䑁䅁䅷䅁䭁䱁䰴䅁䭁佁䭙䅁䭁䡁䕁䅁䉁䅁䅁允䅁䅁䄴䅄䅁䑁䅍杌ぁ䑁䅍李䅁䅁杷允䅁䅁䅑䅁䑁䅁䅷䅁䭁䭁䱅䅁䭁佁䭣䅁䭁䥁䕕䅁䉁䅁䅁允䅁䅁䅕呦ㄸ牘䩰䰷䴸䅉䅅䅁䕁䅁䅁睁䵁䅁䅁权䩄睃䅁权浄权䅁权䑃䅂䅁允䅁䅁䅅䅁䭁䕁䅣䅁䵁䅉䅅䅁䕁䅁䅁睁䵁䅁䅁权歃䅄䅁权煄权䅁权硂䅂䅁允䅁䅁䅅䅁佁䅁䅷䅁睁䍁䄴䅍穁䑁䅑䅁䵁䅉䅅䅁䕁䅁䅁睁䵁䅁䅁权浃睃䅁权瑄权䅁权䑃䅂䅁允䅁䅁䅅䅁䙁䵁整㐳䉄癢⼴䍄䉁䅁䅁䅂䅁䅁䅍䅄䅁䅁䅯儶䄰䅁䅯眶䅯䅁䅯䅣䅑䅁䅅䅁䉁䅁䅁杄十䅁䅁杍祁䑁䅉兏㕁䑁䅕兏㕁䅁䅁䍄䉁䅁䅁䅂䅁䅁䅍䅄䅁䅁䅯杪䅷䅁䅯眵䅯䅁䅯兦䅑䅁䅅䅁䉁䅁䅁兂灁䥘䌯圹歧䅑杷允䅁䅁䅑䅁䑁䅁䅷䅁䭁偁䱅䅁䭁佁䬴䅁䭁䡁䕯䅁䉁䅁䅁允䅁䅁䅕䅁䅁䅁权啴䵁䅉䅅䅁䕁䅁䅁睁䵁䅁䅁权橃䅄䅁权煄权䅁权䙃䅂䅁允䅁䅁䅅䅁佁䅁䅷䅁睁䍁䄴李㕁䑁䅙䅁䵁䅉䅅䅁䕁䅁䅁睁䵁䅁䅁权㑄䅄䅁权瑄权䅁权䑃䅂䅁允䅁䅁䅅䅁䙁䑁敖歵䵫瑁⽳䍄䉁䅁䅁䅂䅁䅁䅍䅄䅁䅁䅯光䅷䅁䅯儶䅯䅁䅯睧䅑䅁䅅䅁䉁䅁䅁兂䅁䅁䅁䡷卐䅑杷允䅁䅁䅑䅁䑁䅁䅷䅁䭁䭁䵑䅁䭁佁䭯䅁䭁䥁䕕䅁䉁䅁䅁允䅁䅁䄴䅄䅁䑁䅁杌睁䑁䅁兎䅁䅁杷允䅁䅁䅑䅁䑁䅁䅷䅁䭁䭁䵍䅁䭁佁䭯䅁䭁䥁䕍䅁䉁䅁䅁允䅁䅁䄴权䅁䑁䅁杌㕁䑁䅅䅁䵁䅉䅅䅁䕁䅁䅁睁䵁䅁䅁权桂睃䅁权湄权䅁权硂䅂䅁允䅁䅁䅅䅁䙁䭁䝪穓䩥兑䅎䍄䉁䅁䅁䅂䅁䅁䅍䅄䅁䅁䅯杚䅳䅁䅯䄶䅯䅁䅯䅣䅑䅁䅅䅁䉁䅁䅁杄䥁䅁䅁杍畁䑁䅙䅁䵁䅉䅅䅁䕁䅁䅁睁䵁䅁䅁权䑄䅄䅁权牄权䅁权睂䅂䅁允䅁䅁䅅䅁佁䉁䅉䅁穁䑁䅧睍㕁䑁䅍䅍睁䑁䅁䅁䵁䅉䅅䅁䕁䅁䅁睁䵁䅁䅁权䱄睃䅁权畄权䅁权㙂䅂䅁允䅁䅁䅅䅁䙁䅁䅁䅁䅂祳䉆䍄䉁䅁䅁䅂䅁䅁䅍䅄䅁䅁䅯䄯䅅䅁䅯允䅉䅁䅯睁䅉䅁䅅䅁䉁䅁䅁兂⽄䴳祃䡤癈䅑杷允䅁䅁䅑䅁䑁䅁䅷䅁䭁䍁䵅䅁䭁佁䭯䅁䭁䡁䕅䅁䉁䅁䅁允䅁䅁䄴䅄䅁䑁䅅杌祁䑁䅫睍䅁䅁杷允䅁䅁䅑䅁䑁䅁䅷䅁䭁䕁䴴䅁䭁佁䭫䅁䭁䥁䕍䅁䉁䅁䅁允䅁䅁䅕䅁䅁佁獁唴䵁䅉䅅䅁䕁䅁䅁睁䵁䅁䅁权扄兄䅁权瑄权䅁权䙃䅂䅁允䅁䅁䅅䅁䙁䉁奂扏䥔瑤⽙䍄䉁䅁䅁䅂䅁䅁䅍䅄䅁䅁䅯睗䅳䅁䅯朵䅯䅁䅯兣䅑䅁䅅䅁䉁䅁䅁杄䵁䅁䅁杍畁䑁䅁䅏ぁ䅁䅁䍄䉁䅁䅁䅂䅁䅁䅍䅄䅁䅁䅯入䅳䅁䅯朶䅯䅁䅯</t>
  </si>
  <si>
    <t>睧䅑䅁䅅䅁䉁䅁䅁杄䵁䅁䅁䅍畁䑁䅫杍穁䅁䅁䍄䉁䅁䅁䅂䅁䅁䅍䅄䅁䅁䅯䅬䅳䅁䅯眵䅯䅁䅯䅣䅑䅁䅅䅁䉁䅁䅁兂潂㝺偃䜵䬸䅑杷允䅁䅁䅑䅁䑁䅁䅷䅁䭁䱁䱯䅁䭁佁䭧䅁䭁佁䭷䅁䉁䅁䅁允䅁䅁䅯睒䅁䅁杷允䅁䅁䅑䅁䑁䅁䅷䅁䭁䝁䱕䅁䭁佁䭳䅁䭁䝁䔰䅁䉁䅁䅁允䅁䅁䅯睒䅁䅁杷允䅁䅁䅑䅁䑁䅁䅷䅁䭁䡁䱫䅁䭁佁䭯䅁䭁䡁䔰䅁䉁䅁䅁允䅁䅁䄴权䅁䑁䅁杌㕁䑁䅉䅁䵁䅉䅅䅁䕁䅁䅁睁䵁䅁䅁权剃兄䅁权煄权䅁权㥂䅂䅁允䅁䅁䅅䅁䭁䙁䴴䅁䵁䅉䅅䅁䕁䅁䅁睁䵁䅁䅁权㙂睃䅁权煄权䅁权㥂䅂䅁允䅁䅁䅅䅁佁䅁䅯䅁睁䍁䄴䅍祁䅁䅁䍄䉁䅁䅁䅂䅁䅁䅍䅄䅁䅁䅯睵䅳䅁䅯䄶䅯䅁䅯䄷䅯䅁䅅䅁䉁䅁䅁权䡂䅁䅁䍄䉁䅁䅁䅂䅁䅁䅍䅄䅁䅁䅯儰䅷䅁䅯䄶䅯䅁䅯来䅑䅁䅅䅁䉁䅁䅁权䡂䅁䅁䍄䉁䅁䅁䅂䅁䅁䅍䅄䅁䅁䅯儹䅳䅁䅯眵䅯䅁䅯来䅑䅁䅅䅁䉁䅁䅁兂十㡧䭄捯奕䅑杷允䅁䅁䅑䅁䑁䅁䅷䅁䭁䅁䵁䅁䭁佁䬴䅁䭁䥁䕕䅁䉁䅁䅁允䅁䅁䅕䅁䅁䑁癪歁䵅䅉䅅䅁䕁䅁䅁睁䵁䅁䅁权杁睃䅁权潄权䅁权䑃䅂䅁允䅁䅁䅅䅁佁䅁䄴䅁祁䑁䅕杌穁䑁䅫䅏䅁䅁杷允䅁䅁䅑䅁䑁䅁䅷䅁䭁䝁䱳䅁䭁佁䭳䅁䭁䝁䔰䅁䉁䅁䅁允䅁䅁䅯睒䅁䅁杷允䅁䅁䅑䅁䑁䅁䅷䅁䭁䙁䵧䅁䭁佁䭧䅁䭁䥁䕕䅁䉁䅁䅁允䅁䅁䄴杄䅁䑁䅉䅏畁䑁䅙免ㅁ䅁䅁䍄䉁䅁䅁䅂䅁䅁䅍䅄䅁䅁䅯朳䅷䅁䅯䄶䅯䅁䅯䅣䅑䅁䅅䅁䉁䅁䅁杄佁䅁䅁免睁䍁䄴䅏㉁䑁䅍䅁䵁䅉䅅䅁䕁䅁䅁睁䵁䅁䅁权塃兄䅁权牄权䅁权㙂䅂䅁允䅁䅁䅅䅁佁䉁䅉䅁ㅁ䑁䅉睍硁䑁䅁睎祁䑁䅑䅁䵁䅉䅅䅁䕁䅁䅁睁䵁䅁䅁权桂兄䅁权煄权䅁权䙃䅂䅁允䅁䅁䅅䅁佁䅁䅷䅁睁䍁䄴䅍祁䑁䅉䅁䵁䅉䅅䅁䕁䅁䅁睁䵁䅁䅁权㝁䅁䅁权䕁䅁䅁权䙁䅁䅁允䅁䅁䅅䅁䙁䅁䅁䥁䵂欷䉴䍄䉁䅁䅁䅂䅁䅁䅍䅄䅁䅁䅯睎䅳䅁䅯朷䅯䅁䅯全䅑䅁䅅䅁䉁䅁䅁兂䅁䅁䅁䵁硢䅑杷允䅁䅁䅑䅁䑁䅁䅷䅁䭁䕁䵧䅁䭁佁䬰䅁䭁䝁䔸䅁䉁䅁䅁允䅁䅁䅕杖琴灳瘳稳䴸䅉䅅䅁䕁䅁䅁睁䵁䅁䅁权呂䅁䅁权䕁䅁䅁权䕁杁䅁允䅁䅁䅅䅁䙁䅁䅁䅁摁㈹䉨䍄䉁䅁䅁䅂䅁䅁䅍䅄䅁䅁䅯其䅁䅁䅯允䅉䅁䅯杁䅉䅁䅅䅁䉁䅁䅁兂流桸癆步瑔䅑杷允䅁䅁䅑䅁䑁䅁䅷䅁䭁䵁义䅁䭁佁䭫䅁䭁䡁䕯䅁䉁䅁䅁允䅁䅁䅕䅁䅁䭁穂欸䵁䅉䅅䅁䕁䅁䅁睁䵁䅁䅁权瑁䅄䅁权牄权䅁权㥂䅂䅁允䅁䅁䅅䅁佁䉁䅑䅁硁䑁䅉睍㉁䑁䅍杍㉁䑁䅙睎䅁䅁杷允䅁䅁䅑䅁䑁䅁䅷䅁䭁䡁䉅䅁䭁䉁䅅䅁䭁䅁䅕䅁䉁䅁䅁允䅁䅁䄴䅆䅁䑁䅅䅎硁䑁䅁睍ぁ䑁䅁䅍睁䅁䅁䍄䉁䅁䅁䅂䅁䅁䅍䅄䅁䅁䅯䅕䅳䅁䅯儶䅯䅁䅯兣䅑䅁䅅䅁䉁䅁䅁兂䅁䅁䅁䍑奔䅑杷允䅁䅁䅑䅁䑁䅁䅷䅁䭁䙁䵫䅁䭁佁䭫䅁䭁䥁䕕䅁䉁䅁䅁允䅁䅁䅕䅁䅁䑁慁䔸䵁䅉䅅䅁䕁䅁䅁睁䵁䅁䅁权⽃睃䅁权煄权䅁权䙃䅂䅁允䅁䅁䅅䅁䭁䕁䅣䅁䵁䅉䅅䅁䕁䅁䅁睁䵁䅁䅁权䉃䅄䅁权畄权䅁权睂䅂䅁允䅁䅁䅅䅁䙁䅁䅁䅁䅁䩑䄯䍄䉁䅁䅁䅂䅁䅁䅍䅄䅁䅁䅯䄯䅷䅁䅯朷䅯䅁䅯睢䅑䅁䅅䅁䉁䅁䅁兂䅁䅁䅁䉍睪䅑杷允䅁䅁䅑䅁䑁䅁䅷䅁䭁偁义䅁䭁佁䬴䅁䭁䡁䕯䅁䉁䅁䅁允䅁䅁䅕䅁䅁䥁䕂䔫䵁䅉䅅䅁䕁䅁䅁睁䵁䅁䅁权灁睃䅁权牄权䅁权瑂䅂䅁允䅁䅁䅅䅁䭁䕁䅣䅁䵁䅉䅅䅁䕁䅁䅁睁䵁䅁䅁权㡁睃䅁权瑄权䅁权䑃䅂䅁允䅁䅁䅅䅁䙁䵁䴳䵺䵺䉺䅪䍄䉁䅁䅁䅂䅁䅁䅍䅄䅁䅁䅯䅘䅳䅁䅯朶䅯䅁䅯䄷䅯䅁䅅䅁䉁䅁䅁权䡂䅁䅁䍄䉁䅁䅁䅂䅁䅁䅍䅄䅁䅁䅯朷䄰䅁䅯眵䅯䅁䅯全䅑䅁䅅䅁䉁䅁䅁兂佂桙奂扏䍑䅷杷允䅁䅁䅑䅁䑁䅁䅷䅁䭁䉁䰸䅁䭁佁䭧䅁䭁䡁䕯䅁䉁䅁䅁允䅁䅁䄴杄䅁䑁䅅睍畁䑁䅅䅏祁䅁䅁䍄䉁䅁䅁䅂䅁䅁䅍䅄䅁䅁䅯䅘䅳䅁䅯朶䅯䅁䅯来䅑䅁䅅䅁䉁䅁䅁杄䵁䅁䅁䅍畁䑁䅙䅎ㅁ䅁䅁䍄䉁䅁䅁䅂䅁䅁䅍䅄䅁䅁䅯䅦䅳䅁䅯儷䅯䅁䅯全䅑䅁䅅䅁䉁䅁䅁兂䱄啯㉗⼸唳睐杷允䅁䅁䅑䅁䑁䅁䅷䅁䭁偁䴸䅁䭁佁䭯䅁䭁䡁䕅䅁䉁䅁䅁允䅁䅁䄴䅄䅁䑁䅅杌穁䑁䅑免䅁䅁杷允䅁䅁䅑䅁䑁䅁䅷䅁䭁䥁乁䅁䭁佁䬴䅁䭁䝁䔸䅁䉁䅁䅁允䅁䅁䅕䅁䅁䅁扄猫䵁䅉䅅䅁䕁䅁䅁睁䵁䅁䅁权䱂䅄䅁权潄权䅁权㥂䅂䅁允䅁䅁䅅䅁䭁䕁䅣䅁䵁䅉䅅䅁䕁䅁䅁睁䵁䅁䅁权求䅄䅁权潄权䅁权䙃䅂䅁允䅁䅁䅅䅁佁䅁䄴䅁硁䑁䅙杌睁䑁䅅兏䅁䅁杷允䅁䅁䅑䅁䑁䅁䅷䅁䭁佁䱑䅁䭁佁䭧䅁䭁䥁䕍䅁䉁䅁䅁允䅁䅁䄴杄䅁䑁䅅睍畁䑁䅙兎㕁䅁䅁䍄䉁䅁䅁䅂䅁䅁䅍䅄䅁䅁䅯杚䅷䅁䅯䄶䅯䅁䅯全䅑䅁䅅䅁䉁䅁䅁杄佁䅁䅁李ㅁ䍁䄴免㍁䑁䅫䅁䵁䅉䅅䅁䕁䅁䅁睁䵁䅁䅁权捂睃䅁权煄权䅁权㥂䅂䅁允䅁䅁䅅䅁佁䅁䅯䅁睁䍁䄴兎㍁䅁䅁䍄䉁䅁䅁䅂䅁䅁䅍䅄䅁䅁䅯䅗䅷䅁䅯眵䅯䅁䅯全䅑䅁䅅䅁䉁䅁䅁兂⭄䠱灪橊䙅䅑杷允䅁䅁䅑䅁䑁䅁䅷䅁䭁偁䱯䅁䭁佁䬰䅁䭁䡁䕅䅁䉁䅁䅁允䅁䅁䅕浚浚浚浚樶䴸䅉䅅䅁䕁䅁䅁睁䵁䅁䅁权敁䅄䅁权浄权䅁权睂䅂䅁允䅁䅁䅅䅁佁䅁䅷䅁㑁䍁䄴睍硁䑁䅅䅁䵁䅉䅅䅁䕁䅁䅁睁䵁䅁䅁权允䅄䅁权牄权䅁权硂䅂䅁允䅁䅁䅅䅁佁䉁䅉䅁穁䑁䅅睎㍁䑁䅑李硁䑁䅕䅁䵁䅉䅅䅁䕁䅁䅁睁䵁䅁䅁权䱂兄䅁权浄权䅁权瑂䅂䅁允䅁䅁䅅䅁䭁䕁䅣䅁䵁䅉䅅䅁䕁䅁䅁睁䵁䅁䅁权䩄䅄䅁权瑄权䅁权瑂䅂䅁允䅁䅁䅅䅁䭁䕁䅣䅁䵁䅉䅅䅁䕁䅁䅁睁䵁䅁䅁权煄睃䅁权煄权䅁权療䅂䅁允䅁䅁䅅䅁佁䅁䅷䅁硁䍁䄴䅍硁䑁䅑䅁䵁䅉䅅䅁䕁䅁䅁睁䵁䅁䅁权煄睃䅁权煄权䅁权㙂䅂䅁允䅁䅁䅅䅁佁䅁䅷䅁硁䍁䄴䅍硁䑁䅑䅁䵁䅉䅅䅁䕁䅁䅁睁䵁䅁䅁权偂䅄䅁权潄权䅁权㥂䅂䅁允䅁䅁䅅䅁佁䅁䄴䅁瑁䑁䅫杌硁䑁䅕杍䅁䅁杷允䅁䅁䅑䅁䑁䅁䅷䅁䭁䉁䵳䅁䭁佁䭫䅁䭁䡁䕁䅁䉁䅁䅁允䅁䅁䅕䅁䅁䵁硂唰䵁䅉䅅䅁䕁䅁䅁睁䵁䅁䅁权㕄睃䅁权煄权䅁权睂䅂䅁允䅁䅁䅅䅁佁䅁䅷䅁睁䍁䄴兏睁䑁䅍䅁䵁䅉䅅䅁䕁䅁䅁睁䵁䅁䅁权䙄睃䅁权畄权䅁权睂䅂䅁允䅁䅁䅅䅁䙁䅁䅁䅁䅂瑗䄵䍄䉁䅁䅁䅂䅁䅁䅍䅄䅁䅁䅯䅪䄰䅁䅯朷䅯䅁䅯兣䅑䅁䅅䅁䉁䅁䅁兂䅁䅁䅁䭑琳䅑杷允䅁䅁䅑䅁䑁䅁䅷䅁䭁䭁乧䅁䭁佁䭯䅁䭁䡁䕁䅁䉁䅁䅁允䅁䅁䄴䅄䅁䑁䅁杌㍁䑁䅁睍䅁䅁杷允䅁䅁䅑䅁䑁䅁䅷䅁䭁䕁乧䅁䭁佁䭯䅁䭁䡁䕁䅁䉁䅁䅁允䅁䅁䄴䅄䅁䑁䅁杌硁䑁䅉李䅁䅁杷允䅁䅁䅑䅁䑁䅁䅷䅁䭁䙁䱷䅁䭁佁䭳䅁䭁佁䭷䅁䉁䅁䅁允䅁䅁䅯睒䅁䅁杷允䅁䅁䅑䅁䑁䅁䅷䅁䭁䩁䵕䅁䭁佁䭳䅁䭁䡁䕯䅁䉁䅁䅁允䅁䅁䄴杅䅁䑁䅅免㉁䑁䅁睍ぁ䑁䅙䅎䅁䅁杷允䅁䅁䅑䅁䑁䅁䅷䅁䭁䉁䵙䅁䭁佁䭯䅁䭁䡁䕁䅁䉁䅁䅁允䅁䅁䄴䅄䅁䑁䅁杌ㅁ䑁䅧免䅁䅁杷允䅁䅁䅑䅁䑁䅁䅷䅁䭁䩁䰰䅁䭁佁䭣䅁䭁佁䭷䅁䉁䅁䅁允䅁䅁䅯睒䅁䅁杷允䅁䅁䅑䅁䑁䅁䅷䅁䭁䉁䵁䅁䭁佁䭣䅁䭁䥁䕕䅁䉁䅁䅁允䅁䅁䅕㑈牘払敧啈䵁䅉䅅䅁䕁䅁䅁睁䵁䅁䅁权䅃䅄䅁权湄权䅁权瑂䅂䅁允䅁䅁䅅䅁䭁䕁䅣䅁䵁䅉䅅䅁䕁䅁䅁睁䵁䅁䅁权啁睃䅁权牄权䅁权㙂䅂䅁允䅁䅁䅅䅁佁䉁䅉䅁ぁ䑁䅙兎㉁䑁䅅兎穁䑁䅉䅁䵁䅉䅅䅁䕁䅁䅁睁䵁䅁䅁权⽂䅄䅁权浄权䅁权㥂䅂䅁允䅁䅁䅅䅁佁䅁䅷䅁祁䍁䄴䅍㑁䑁䅅䅁䵁䅉䅅䅁䕁䅁䅁睁䵁䅁䅁权㡁䅄䅁权浄权䅁权䑃䅂䅁允䅁䅁䅅䅁佁䅁䄴䅁ぁ䑁䅫杌硁䑁䅉免䅁䅁杷允䅁䅁䅑䅁䑁䅁䅷䅁䭁䕁乧䅁䭁佁䭯䅁䭁䥁䕕䅁䉁䅁䅁允䅁䅁䄴权䅁䑁䅁杌硁䑁䅍䅁䵁䅉䅅䅁䕁䅁䅁睁䵁䅁䅁权啂䅄䅁权浄权䅁权䑃䅂䅁允䅁䅁䅅䅁佁䅁䅷䅁㉁䍁䄴睎硁䑁䅧䅁䵁䅉䅅䅁䕁䅁䅁睁䵁䅁䅁权杁睃䅁权煄权䅁权䑃䅂䅁允䅁䅁䅅䅁佁䅁䅷䅁硁䍁䄴李㑁䑁䅉䅁䵁䅉䅅䅁䕁䅁䅁睁䵁䅁䅁权䥂兄䅁权煄权䅁权䑃䅂䅁允䅁䅁䅅䅁佁䅁䅷䅁睁䍁䄴免祁䑁䅣䅁䵁䅉䅅䅁䕁䅁䅁睁䵁䅁䅁权㕁睃䅁权煄权䅁权䙃䅂䅁允䅁䅁䅅䅁佁䅁䅷䅁睁䍁䄴李睁䑁䅧䅁䵁䅉䅅䅁䕁䅁䅁睁䵁䅁䅁权䡂睃䅁权瑄权䅁权硂䅂䅁允䅁䅁䅅䅁䙁䩁瑈䑦ㄸ獘⽯䍄䉁䅁䅁䅂䅁䅁䅍䅄䅁䅁䅯杸䅷䅁䅯䄶䅯䅁䅯兣䅑䅁䅅䅁䉁䅁䅁杄䵁䅁䅁䅏畁䑁䅅免ぁ䅁䅁䍄䉁䅁䅁䅂䅁䅁䅍䅄䅁䅁䅯䅯䅳䅁䅯眵䅯䅁䅯䅣䅑䅁䅅䅁䉁䅁䅁兂ㅁ牘䩰䅄浉䅷杷允䅁䅁䅑䅁䑁䅁䅷䅁䭁䕁乧䅁䭁佁䭯䅁䭁䡁䔰䅁䉁䅁䅁允䅁䅁䄴䅄䅁䑁䅁杌硁䑁䅉李䅁䅁杷允䅁䅁䅑䅁䑁䅁䅷䅁䭁䍁乷䅁䭁佁䭯䅁䭁䝁䔰䅁䉁䅁䅁允䅁䅁䅯睒䅁䅁杷允䅁䅁䅑䅁䑁䅁䅷䅁䭁䭁䵳䅁䭁佁䭙䅁䭁䝁䔰䅁䉁䅁䅁允䅁䅁䅯睒䅁䅁杷允䅁䅁䅑䅁䑁䅁䅷䅁䭁䉁义䅁䭁佁䬰䅁䭁䡁䕁䅁䉁䅁䅁允䅁䅁䅕歯㉗⼸唳䐹䴸䅉䅅䅁䕁䅁䅁睁䵁䅁䅁权婁睃䅁权潄权䅁权睂䅂䅁允䅁䅁䅅䅁佁䅁䄴䅁祁䑁䅑杌穁䑁䅉李䅁䅁杷允䅁䅁䅑䅁䑁䅁䅷䅁䭁䙁䴸䅁䭁佁䭫䅁䭁䡁䕯䅁䉁䅁䅁允䅁䅁䅕䅁䅁䅁桃欴䵁䅉䅅䅁䕁䅁䅁睁䵁䅁䅁权捁䅄䅁权瑄权䅁权㥂䅂䅁允䅁䅁䅅䅁䙁䱁へ硫䕧杖䅆䍄䉁䅁䅁䅂䅁䅁䅍䅄䅁䅁䅯兤䅳䅁䅯儷䅯䅁䅯睧䅑䅁䅅䅁䉁䅁䅁兂㕁乓汐湈䑁䅑杷允䅁䅁䅑䅁䑁䅁䅷䅁䭁䵁䅁䅁䭁䉁䅅䅁䭁䅁䍑䅁䉁䅁䅁允䅁䅁䄴䅆䅁䑁䅕䅍ㅁ䑁䅁䅏㍁䑁䅕李㉁䅁䅁䍄䉁䅁䅁䅂䅁䅁䅍䅄䅁䅁䅯䅉䅷䅁䅯朶䅯䅁䅯睧䅑䅁䅅䅁䉁䅁䅁杄䵁䅁䅁䅍畁䑁䅉睍祁䅁䅁䍄䉁䅁䅁䅂䅁䅁䅍䅄䅁䅁䅯兰䄰䅁䅯朵䅯䅁䅯睧䅑䅁䅅䅁䉁䅁䅁权䡂䅁䅁䍄䉁䅁䅁䅂䅁䅁䅍䅄䅁䅁䅯元䅳䅁䅯眶䅯䅁䅯兣䅑䅁䅅䅁䉁䅁䅁杄十䅁䅁兎ぁ䑁䅕兏㍁䑁䅅䅎祁䅁䅁䍄䉁䅁䅁䅂䅁䅁䅍䅄䅁䅁䅯睗䅳䅁䅯儷䅯䅁䅯䄷䅯䅁䅅䅁䉁䅁䅁权䡂䅁䅁䍄䉁䅁䅁䅂䅁䅁䅍䅄䅁䅁䅯杷䄰䅁䅯䄶䅯䅁䅯兣䅑䅁䅅䅁䉁䅁䅁杄佁䅁䅁免㉁䍁䄴李ㅁ䑁䅅䅁䵁䅉䅅䅁䕁䅁䅁睁䵁䅁䅁权瑁䅄䅁权牄权䅁权療䅂䅁允䅁䅁䅅䅁佁䉁䅑䅁硁䑁䅅兏祁䑁䅧兎穁䑁䅫䅎䅁䅁杷允䅁䅁䅑䅁䑁䅁䅷䅁䭁䍁乷䅁䭁佁䭯䅁䭁䡁䕅䅁䉁䅁䅁允䅁䅁䅯睒䅁䅁杷允䅁䅁䅑䅁䑁䅁䅷䅁䭁䡁䱧䅁䭁佁䬴䅁䭁䡁䕁䅁䉁䅁䅁允䅁䅁䅕䅁䅁䵁硁䔫䵁䅉䅅䅁䕁䅁䅁睁䵁䅁䅁权㙁䅄䅁权煄权䅁权瑂䅂䅁允䅁䅁䅅䅁䭁䕁䅣䅁䵁䅉䅅䅁䕁䅁䅁睁䵁䅁䅁权㙁䅄䅁权煄权䅁权䙃䅂䅁允䅁䅁䅅䅁佁䅁䅷䅁睁䍁䄴杍穁䑁䅍䅁䵁䅉䅅䅁䕁䅁䅁睁䵁䅁䅁权䅄䅄䅁权瑄权䅁权䙃䅂䅁允䅁䅁䅅䅁䙁䕁䵯楁䡵牆⽫䍄䉁䅁䅁䅂䅁䅁䅍䅄䅁䅁䅯兄䅳䅁䅯䄶䅯䅁䅯睢䅑䅁䅅䅁䉁䅁䅁杄佁䅁䅁䅏㉁䍁䄴兏睁䑁䅫䅁䵁䅉䅅䅁䕁䅁䅁睁䵁䅁䅁权睂睃䅁权牄权䅁权䑃䅂䅁允䅁䅁䅅䅁佁䉁䅉䅁ㅁ䑁䅙免穁䑁䅉䅎㍁䑁䅧䅁䵁䅉䅅䅁䕁䅁䅁睁䵁䅁䅁权䅃䅄䅁权浄权䅁权睂䅂䅁允䅁䅁䅅䅁佁䅁䅷䅁睁䍁䄴李㕁䑁䅑䅁䵁䅉䅅䅁䕁䅁䅁睁䵁䅁䅁权扁睃䅁权浄权䅁权瑂䅂䅁允䅁䅁䅅䅁佁䅁䅷䅁硁䍁䄴李ぁ䑁䅑䅁䵁䅉䅅䅁䕁䅁䅁睁䵁䅁䅁权流䅄䅁权浄权䅁权㥂䅂䅁允䅁䅁䅅䅁佁䅁䅷䅁硁䍁䄴䅎ㅁ䑁䅍䅁䵁䅉䅅䅁䕁䅁䅁睁䵁䅁䅁权湃䅄䅁权灄权䅁权睂䅂䅁允䅁䅁䅅䅁䙁䅁䅁䅁䅁䩂䅄䍄䉁䅁䅁䅂䅁䅁䅍䅄䅁䅁䅯睰䅷䅁䅯朷䅯䅁䅯全䅑䅁䅅䅁䉁䅁䅁兂䅁䅁䅁䉯㥐䅑杷允䅁䅁䅑䅁䑁䅁䅷䅁䭁佁䱯䅁䭁佁䬰䅁䭁䡁䕅䅁䉁䅁䅁允䅁䅁䅕㑋坣挲㌷穯䴸䅉䅅䅁䕁䅁䅁睁䵁䅁䅁权䥄睃䅁权浄权䅁权㙂䅂䅁允䅁䅁䅅䅁佁䅁䅷䅁硁䍁䄴睍ぁ䑁䅫䅁䵁䅉䅅䅁䕁䅁䅁睁䵁䅁䅁权捄睃䅁权煄权䅁权瑂䅂䅁允䅁䅁䅅䅁䭁䕁䅣䅁䵁䅉䅅䅁䕁䅁䅁睁䵁䅁䅁权㉂䅄䅁权灄权䅁权獄权䅁允䅁䅁䅅䅁䭁䕁䅣䅁䵁䅉䅅䅁䕁䅁䅁睁䵁䅁䅁权捄睃䅁权牄权䅁权硂䅂䅁允䅁䅁䅅䅁佁䉁䅉䅁硁䑁䅫䅍祁䑁䅑䅎穁䑁䅍䅁䵁䅉䅅䅁䕁䅁䅁睁䵁䅁䅁权剂䅄䅁权浄权䅁权硂䅂䅁允䅁䅁䅅䅁佁䅁䅷䅁祁䍁䄴兏㍁䑁䅑䅁䵁䅉䅅䅁䕁䅁䅁睁䵁䅁䅁权畂䅄䅁权浄权䅁权䑃䅂䅁允䅁䅁䅅䅁佁䅁䅷䅁穁䍁䄴睍祁䑁䅧䅁䵁䅉䅅䅁䕁䅁䅁睁䵁䅁䅁权千䅄䅁权畄权䅁权䙃䅂䅁允䅁䅁䅅䅁䙁䅁䅁䅁䅁佤䅴䍄䉁䅁䅁䅂䅁䅁䅍䅄䅁䅁䅯眳䅳䅁䅯朷䅯䅁䅯全䅑䅁䅅䅁䉁䅁䅁兂䅁䅁䅁䝷癮䅑杷允䅁䅁䅑䅁䑁䅁䅷䅁䭁䝁䴸䅁䭁佁䭙䅁䭁䥁䕍䅁䉁䅁䅁允䅁䅁䅯睒䅁䅁杷允䅁䅁䅑䅁䑁䅁䅷䅁䭁䕁䱍䅁䭁佁䭣䅁䭁䥁䕍䅁䉁䅁䅁允䅁䅁䅕体㙆䭆䠷う䵁䅉䅅䅁䕁䅁䅁睁䵁䅁䅁权い睃䅁权煄权䅁权獄权䅁允䅁䅁䅅䅁䭁䕁䅣䅁䵁䅉䅅䅁䕁䅁䅁睁䵁䅁䅁权ㅄ睃䅁权煄权䅁权獄权䅁允䅁䅁䅅䅁䭁䕁䅣䅁䵁䅉䅅䅁䕁䅁䅁睁䵁䅁䅁权䵁睃䅁权浄权䅁权獄权䅁允䅁䅁䅅䅁䭁䕁䅣䅁䵁䅉䅅䅁䕁䅁䅁睁䵁䅁䅁权癃睃䅁权牄权䅁权硂䅂䅁允䅁䅁䅅䅁佁䉁䅉䅁㍁䑁䅕䅏㑁䑁䅣䅎㍁䑁䅕䅁䵁䅉䅅䅁䕁䅁䅁睁䵁䅁䅁权㉄睃䅁权煄权䅁权獄权䅁允䅁䅁䅅䅁䭁䕁䅣䅁䵁䅉䅅䅁䕁䅁䅁睁䵁䅁䅁权噃䅄䅁权浄权䅁权瑂䅂䅁允䅁䅁䅅䅁佁䅁䅷䅁祁䍁䄴䅍ぁ䑁䅑䅁䵁䅉䅅䅁䕁䅁䅁睁䵁䅁䅁权睂䅄䅁权浄权䅁权䑃䅂䅁允䅁䅁䅅䅁䭁䕁䅣䅁䵁䅉䅅䅁䕁䅁䅁睁䵁䅁䅁权㡃䅁䅁权䭁䅁䅁权䕁杁䅁允䅁䅁䅅䅁䙁䙁㑋潈牘晕⽁䍄䉁䅁䅁䅂䅁䅁䅍䅄䅁䅁䅯杋䅷䅁䅯眶䅯䅁䅯睧䅑䅁䅅䅁䉁䅁䅁杄啁䅁䅁免㍁䑁䅅李ㅁ䑁䅅兏祁䑁䅑䅁䵁䅉䅅䅁䕁䅁䅁睁䵁䅁䅁权湁䅄䅁权牄权䅁权睂䅂䅁允䅁䅁䅅䅁佁䉁䅉䅁㉁䑁䅣睍穁䑁䅫李㉁䑁䅫䅁䵁䅉䅅䅁䕁䅁䅁睁䵁䅁䅁权杄睃䅁权浄权䅁权䙃䅂䅁允䅁䅁䅅䅁佁䅁䅷䅁硁䍁䄴李硁䑁䅍䅁䵁䅉䅅䅁䕁䅁䅁睁䵁䅁䅁权扃睃䅁权灄权䅁权䙃䅂䅁允䅁䅁䅅䅁䙁䅁䅁䅁䅁捎䅖䍄䉁䅁䅁䅂䅁䅁䅍䅄䅁䅁䅯睌䅷䅁䅯眵䅯䅁䅯来䅑䅁䅅䅁䉁䅁䅁兂慂䑚晶㑔䬰䅑杷允䅁䅁䅑䅁䑁䅁䅷䅁䭁䡁䵧䅁䭁佁䭯䅁䭁䝁䔸䅁䉁䅁䅁允䅁䅁䄴䅄䅁䑁䅁杌㕁䑁䅑兎䅁䅁杷允䅁䅁䅑䅁䑁䅁䅷䅁䭁偁䱉䅁䭁佁䭯䅁䭁䝁䔸䅁䉁䅁䅁允䅁䅁䄴䅄䅁䑁䅁杌㑁䑁䅧睍䅁䅁杷允䅁䅁䅑䅁䑁䅁䅷䅁䭁偁䱕䅁䭁佁䭯䅁䭁䡁䕯䅁䉁䅁䅁允䅁䅁䄴䅄䅁䑁䅉杌ぁ䑁䅉䅎䅁䅁杷允䅁䅁䅑䅁䑁䅁䅷䅁䭁䵁乳䅁䭁佁䭧䅁䭁䥁䕕䅁䉁䅁䅁允䅁䅁䄴杄䅁䑁䅅兎畁䑁䅕兎㉁䅁䅁䍄䉁䅁䅁䅂䅁䅁䅍䅄䅁䅁䅯入䅷䅁䅯朶䅯䅁䅯睢䅑䅁䅅䅁䉁䅁䅁杄䵁䅁䅁免畁䑁䅉䅎㉁䅁䅁䍄䉁䅁䅁䅂䅁䅁䅍䅄䅁䅁䅯兎䅳䅁䅯朷䅯䅁䅯䄷䅯䅁䅅䅁䉁䅁䅁权䡂䅁䅁䍄䉁䅁䅁䅂䅁䅁䅍䅄䅁䅁䅯朹䅳䅁䅯朶䅯䅁䅯来䅑䅁䅅䅁䉁䅁䅁杄䵁䅁䅁䅍畁䑁䅉睎㑁䅁䅁䍄䉁䅁䅁䅂䅁䅁䅍䅄䅁䅁䅯䄹䅳䅁䅯朶䅯䅁䅯兣䅑䅁䅅䅁䉁䅁䅁杄䵁䅁䅁免畁䑁䅕睎ぁ䅁䅁䍄䉁䅁䅁䅂䅁䅁䅍䅄䅁䅁䅯䅮䅷䅁䅯眶䅯䅁䅯䄷䅯䅁䅅䅁䉁䅁䅁权䡂䅁䅁䍄䉁䅁䅁䅂䅁䅁䅍䅄䅁䅁䅯睮䅷䅁䅯朵䅯䅁䅯睧䅑䅁䅅䅁䉁䅁䅁杄䵁䅁䅁䅎畁䑁䅁兎㕁䅁䅁䍄䉁䅁䅁䅂䅁䅁䅍䅄䅁䅁䅯䄹䅳䅁䅯朶䅯䅁䅯睧䅑䅁䅅䅁䉁䅁䅁杄䭁䅁䅁免畁䑁䅣兏䅁䅁杷允䅁䅁䅑䅁䑁䅁䅷䅁䭁䭁䰸䅁䭁佁䭙䅁䭁佁䭷䅁䉁䅁䅁允䅁䅁䅯睒䅁䅁杷允䅁䅁䅑䅁䑁䅁䅷䅁䭁偁䱕䅁䭁佁䭯䅁䭁䥁䕍䅁䉁䅁䅁允䅁䅁䄴䅄䅁䑁䅉杌祁䑁䅫睎䅁䅁杷允䅁䅁䅑䅁䑁䅁䅷䅁䭁偁䱑䅁䭁佁䭯䅁䭁䡁䔰䅁䉁䅁䅁允䅁䅁䄴䅄䅁䑁䅅杌㑁䑁䅑李䅁䅁杷允䅁䅁䅑䅁䑁䅁䅷䅁䭁䝁䵕䅁䭁佁䭧䅁䭁䡁䕁䅁䉁䅁䅁允䅁䅁䄴杄䅁䑁䅉兏畁䑁䅉睍ぁ䅁䅁䍄䉁䅁䅁䅂䅁䅁䅍䅄䅁䅁䅯杚䅷䅁䅯䄶䅯䅁䅯䅣䅑䅁䅅䅁䉁䅁䅁杄佁䅁䅁兎ㅁ䍁䄴免硁䑁䅧䅁䵁䅉䅅䅁䕁䅁䅁睁䵁䅁䅁权䥂䅄䅁权浄权䅁权獄权䅁允䅁䅁䅅䅁䭁䕁䅣䅁䵁䅉䅅䅁䕁䅁䅁睁䵁䅁䅁权⽄睃䅁权煄权䅁权瑂䅂䅁允䅁䅁䅅䅁䭁䕁䅣䅁䵁䅉䅅䅁䕁䅁䅁睁䵁䅁䅁权䍁䅄䅁权瑄权䅁权㥂䅂䅁允䅁䅁䅅䅁䙁乁倹婪畤畅⽳䍄䉁䅁䅁䅂䅁䅁䅍䅄䅁䅁䅯杙䄰䅁䅯眶䅯䅁䅯䅣䅑䅁䅅䅁䉁䅁䅁杄十䅁䅁睎硁䑁䅑免㍁䑁䅅䅍ぁ䅁䅁䍄䉁䅁䅁䅂䅁䅁䅍䅄䅁䅁䅯兎䄰䅁䅯儶䅯䅁䅯䅣䅑䅁䅅䅁䉁䅁䅁兂䅁䅁䅁䔲䅯具杷允䅁䅁䅑䅁䑁䅁䅷䅁䭁䭁乍䅁䭁佁䭯䅁䭁佁䭷䅁䉁䅁䅁允䅁䅁䅯睒䅁䅁杷允䅁䅁䅑䅁䑁䅁䅷䅁䭁偁䰸䅁䭁佁䭯䅁䭁䡁䕅䅁䉁䅁䅁允䅁䅁䄴权䅁䑁䅅杌硁䑁䅣䅁䵁䅉䅅䅁䕁䅁䅁睁䵁䅁䅁权䕃䅄䅁权牄权䅁权㥂䅂䅁允䅁䅁䅅䅁佁䉁䅉䅁祁䑁䅅兏ㅁ䑁䅉䅍睁䑁䅁䅁䵁䅉䅅䅁䕁䅁䅁睁䵁䅁䅁权い䅄䅁权湄权䅁权療䅂䅁允䅁䅁䅅䅁䙁䑁䬰㘱睎児䅒䍄䉁䅁䅁䅂䅁䅁䅍䅄䅁䅁䅯兇䅳䅁䅯朷䅯䅁䅯䄷䅯䅁䅅䅁䉁䅁䅁权䡂䅁䅁䍄䉁䅁䅁䅂䅁䅁䅍䅄䅁䅁䅯䅤䄰䅁䅯朵䅯䅁䅯睧䅑䅁䅅䅁䉁䅁䅁权䡂䅁䅁䍄䉁䅁䅁䅂䅁䅁䅍䅄䅁䅁䅯兤䄰䅁䅯朵䅯䅁䅯睧䅑䅁䅅䅁䉁䅁䅁权䡂䅁䅁䍄䉁䅁䅁䅂䅁䅁䅍䅄䅁䅁䅯睰䅳䅁䅯朶䅯䅁䅯䄷䅯䅁䅅䅁䉁䅁䅁权䡂䅁䅁䍄䉁䅁䅁䅂䅁䅁䅍䅄䅁䅁䅯睰䅳䅁䅯朶䅯䅁䅯睢䅑䅁䅅䅁䉁䅁䅁杄䵁䅁䅁免畁䑁䅑䅏ㅁ䅁䅁䍄䉁䅁䅁䅂䅁䅁䅍䅄䅁䅁䅯睰䅳䅁䅯朶䅯䅁䅯䅣䅑䅁䅅䅁䉁䅁䅁杄䵁䅁䅁免畁䑁䅍兏硁䅁䅁䍄䉁䅁䅁䅂䅁䅁䅍䅄䅁䅁䅯䅬䅷䅁䅯眵䅯䅁䅯兦䅑䅁䅅䅁䉁䅁䅁兂奄㝕剐䉭晕䅑杷允䅁䅁䅑䅁䑁䅁䅷䅁䭁䝁久䅁䭁佁䭧䅁䭁䥁䕕䅁䉁䅁䅁允䅁䅁䅯睒䅁䅁杷允䅁䅁䅑䅁䑁䅁䅷䅁䭁乁䱑䅁䭁佁䭯䅁䭁佁䭷䅁䉁䅁䅁允䅁䅁䅯睒䅁䅁杷允䅁䅁䅑䅁䑁䅁䅷䅁䭁䱁䴸䅁䭁佁䭣䅁䭁䡁䔰䅁䉁䅁䅁允䅁䅁䅕桉㉍䑙㝋樹䴸䅉䅅䅁䕁䅁䅁睁䵁䅁䅁权乃允䅁权剁䅁䅁权䕁杁䅁允䅁䅁䅅䅁佁䉁䅑䅁祁䑁䅧兏硁䑁䅁䅍睁䑁䅁䅍䅁䅁杷允䅁䅁䅑䅁䑁䅁䅷䅁䭁䅁䱉䅁䭁佁䭙䅁䭁䥁䕍䅁䉁䅁䅁允䅁䅁䄴䅄䅁䑁䅁杌ぁ䑁䅙睍䅁䅁杷允䅁䅁䅑䅁䑁䅁䅷䅁䭁䥁䵫䅁䭁佁䭯䅁䭁䝁䔰䅁䉁䅁䅁允䅁䅁䄴䅄䅁䑁䅅杌祁䑁䅕䅎䅁䅁杷允䅁䅁䅑䅁䑁䅁䅷䅁䭁偁䴸䅁䭁佁䬰䅁䭁䡁䕯䅁䉁䅁䅁允䅁䅁䅕浗㝑〳丫穴䴸䅉䅅䅁䕁䅁䅁睁䵁䅁䅁权煃䅄䅁权牄权䅁权硂䅂䅁允䅁䅁䅅䅁佁䉁䅉䅁㕁䑁䅅李睁䑁䅧䅏睁䑁䅁䅁䵁䅉䅅䅁䕁䅁䅁睁䵁䅁䅁权䩃䅄䅁权煄权䅁权㥂䅂䅁允䅁䅁䅅䅁佁䅁䅷䅁硁䍁䄴䅎㕁䑁䅍䅁䵁䅉䅅䅁䕁䅁䅁睁䵁䅁䅁权㥂睃䅁权畄权䅁权䙃䅂䅁允䅁䅁䅅䅁䙁䅁䅁䅁杂癨䅆䍄䉁䅁䅁䅂䅁䅁䅍䅄䅁䅁䅯睯䄰䅁䅯眶䅯䅁䅯䄷䅯䅁䅅䅁䉁䅁䅁权䡂䅁䅁䍄䉁䅁䅁䅂䅁䅁䅍䅄䅁䅁䅯睵䅳䅁䅯朶䅯䅁䅯䅣䅑䅁䅅䅁䉁䅁䅁杄䵁䅁䅁䅍畁䑁䅙䅏㕁䅁䅁䍄䉁䅁䅁䅂䅁䅁䅍䅄䅁䅁䅯杏䅷䅁䅯䄶䅯䅁䅯全䅑䅁䅅䅁䉁䅁䅁杄佁䅁䅁睍㉁䍁䄴睍㕁䑁䅕䅁䵁䅉䅅䅁䕁䅁䅁睁䵁䅁䅁权慄睃䅁权牄权䅁权硂䅂䅁允䅁䅁䅅䅁佁䉁䅉䅁ぁ䑁䅫免祁䑁䅁䅍睁䑁䅁䅁䵁䅉䅅䅁䕁䅁䅁睁䵁䅁䅁权扄睃䅁权煄权䅁权㙂䅂䅁允䅁䅁䅅䅁䭁䕁䅣䅁䵁䅉䅅䅁䕁䅁䅁睁䵁䅁䅁权奄睃䅁权潄权䅁权瑂䅂䅁允䅁䅁䅅䅁䭁䕁䅣䅁䵁䅉䅅䅁䕁䅁䅁睁䵁䅁䅁权浄睃䅁权牄权䅁权䙃䅂䅁允䅁䅁䅅䅁佁䉁䅉䅁祁䑁䅍䅎睁䑁䅫䅍睁䑁䅁䅁䵁䅉䅅䅁䕁䅁䅁睁䵁䅁䅁权䙂䅁䅁权䕁䅁䅁权䕁杁䅁允䅁䅁䅅䅁䙁䅁䅁䅁㍄牖䉆䍄䉁䅁䅁䅂䅁䅁䅍䅄䅁䅁䅯䅹䅳䅁䅯儷䅯䅁䅯兣䅑䅁䅅䅁䉁䅁䅁兂噄佥浫免な睐杷允䅁䅁䅑䅁䑁䅁䅷䅁䭁乁䱳䅁䭁佁䭯䅁䭁䡁䔰䅁䉁䅁䅁允䅁䅁䄴䅄䅁䑁䅁杌ㅁ䑁䅍兎䅁䅁杷允䅁䅁䅑䅁䑁䅁䅷䅁䭁䥁䉁䅁䭁䉁䅅䅁䭁䅁䅕䅁䉁䅁䅁允䅁䅁䄴䅆䅁䑁䅕兏祁䑁䅫䅍睁䑁䅁䅍睁䅁䅁䍄䉁䅁䅁䅂䅁䅁䅍䅄䅁䅁䅯兆䄰䅁䅯朶䅯䅁䅯睢䅑䅁䅅䅁䉁䅁䅁杄䵁䅁䅁䅍畁䑁䅕睍穁䅁䅁䍄䉁䅁䅁䅂䅁䅁䅍䅄䅁䅁䅯兆䄰䅁䅯朶䅯䅁䅯来䅑䅁䅅䅁䉁䅁䅁杄䵁䅁䅁䅍畁䑁䅕䅍㍁䅁䅁䍄䉁䅁䅁䅂䅁䅁䅍䅄䅁䅁䅯睅䄰䅁䅯朶䅯䅁䅯睧䅑䅁䅅䅁䉁䅁䅁杄䵁䅁䅁䅍畁䑁䅑䅍㉁䅁䅁䍄䉁䅁䅁䅂䅁䅁䅍䅄䅁䅁䅯䅣䅷䅁䅯眶䅯䅁䅯睢䅑䅁䅅䅁䉁䅁䅁杄十䅁䅁杍㉁䑁䅙䅏ㅁ䑁䅧兏㕁䅁䅁䍄䉁䅁䅁䅂䅁䅁䅍䅄䅁䅁䅯兆䄰䅁䅯朶䅯䅁䅯睧䅑䅁䅅䅁䉁䅁䅁杄䵁䅁䅁䅍畁䑁䅑兎㑁䅁䅁䍄䉁䅁䅁䅂䅁䅁䅍䅄䅁䅁䅯杸䅷䅁䅯眶䅯䅁䅯兣䅑䅁䅅䅁䉁䅁䅁杄十䅁䅁䅎㍁䑁䅅睎㉁䑁䅁䅍睁䅁䅁䍄䉁䅁䅁䅂䅁䅁䅍䅄䅁䅁䅯䅉䅁䅁䅯䅂䅁䅁䅯兂䅁䅁䅅䅁䉁䅁䅁兂䅁䅁䅃児䜶兑杷允䅁䅁䅑䅁䑁䅁䅷䅁䭁䩁临䅁䭁佁䬴䅁䭁䝁䔸䅁䉁䅁䅁允䅁䅁䅕䅁䅁䅁煂䔲䵁䅉䅅䅁䕁䅁䅁睁䵁䅁䅁权㍄䅁䅁权䭁䅁䅁权䕁杁䅁允䅁䅁䅅䅁䙁䅁䍷㑋坣刲䅈䍄䉁䅁䅁䅂䅁䅁䅍䅄䅁䅁䅯䅤䅳䅁䅯朵䅯䅁䅯睢䅑䅁䅅䅁䉁䅁䅁杄䭁䅁䅁杍畁䑁䅧睍䅁䅁杷允䅁䅁䅑䅁䑁䅁䅷䅁䭁䍁䵁䅁䭁佁䭯䅁䭁䡁䕅䅁䉁䅁䅁允䅁䅁䄴䅄䅁䑁䅁杌祁䑁䅍兎䅁䅁杷允䅁䅁䅑䅁䑁䅁䅷䅁䭁䑁乯䅁䭁佁䬴䅁䭁䝁䔸䅁䉁䅁䅁允䅁䅁䅕䅁䅁䥁硁〹䵁䅉䅅䅁䕁䅁䅁睁䵁䅁䅁权㙃允䅁权䭁䅁䅁权䙁䅁䅁允䅁䅁䅅䅁䙁䅁琴灳瘳祰䅚䍄䉁䅁䅁䅂䅁䅁䅍䅄䅁䅁䅯杵䅷䅁䅯儷䅯䅁䅯睢䅑䅁䅅䅁䉁䅁䅁兂䝁婧䑖㉩智睐杷允䅁䅁䅑䅁䑁䅁䅷䅁䭁乁䰰䅁䭁佁䭳䅁䭁䡁䕅䅁䉁䅁䅁允䅁䅁䄴杅䅁䑁䅍睎㕁䑁䅉䅍睁䑁䅁䅍䅁䅁杷允䅁䅁䅑䅁䑁䅁䅷䅁䭁䩁䵷䅁䭁佁䭯䅁䭁䡁䕯䅁䉁䅁䅁允䅁䅁䄴䅄䅁䑁䅅杌硁䑁䅕免䅁䅁杷允䅁䅁䅑䅁䑁䅁䅷䅁䭁䭁䵅䅁䭁佁䬰䅁䭁䡁䕁䅁䉁䅁䅁允䅁䅁䅕兇坒楄礲吱䴸䅉䅅䅁䕁䅁䅁睁䵁䅁䅁权癁允䅁权䉁杁䅁权䑁杁䅁允䅁䅁䅅䅁䙁䝁䑏浉歭獹䅸䍄䉁䅁䅁䅂䅁䅁䅍䅄䅁䅁䅯睂䅷䅁䅯儷䅯䅁䅯䅣䅑䅁䅅䅁䉁䅁䅁兂桂穣睁獦灮睐杷允䅁䅁䅑䅁䑁䅁䅷䅁䭁佁乳䅁䭁佁䬰䅁䭁䥁䕕䅁䉁䅁䅁允䅁䅁䅕湵橘琷砶䐸䴸䅉䅅䅁䕁䅁䅁睁䵁䅁䅁权剃䅁䅁权䭁䅁䅁权䕁杁䅁允䅁䅁䅅䅁䙁䱁穢搯㑒卡䅸䍄䉁䅁䅁䅂䅁䅁䅍䅄䅁䅁䅯免䅳䅁䅯朷䅯䅁䅯全䅑䅁䅅䅁䉁䅁䅁兂䅁䅁䅁䕁湮䅑杷允䅁䅁䅑䅁䑁䅁䅷䅁䭁䱁乣䅁䭁佁䭯䅁䭁䝁䔰䅁䉁䅁䅁允䅁䅁䅯睒䅁䅁杷允䅁䅁䅑䅁䑁䅁䅷䅁䭁䱁䵯䅁䭁佁䭫䅁䭁䝁䔸䅁䉁䅁䅁允䅁䅁䅕䅁䅁䥁煄欱䵁䅉䅅䅁䕁䅁䅁睁䵁䅁䅁权剃兄䅁权潄权䅁权獄权䅁允䅁䅁䅅䅁䭁䕁䅣䅁䵁䅉䅅䅁䕁䅁䅁睁䵁䅁䅁权䉁睃䅁权牄权䅁权瑂䅂䅁允䅁䅁䅅䅁佁䉁䅉䅁穁䑁䅁睎㍁䑁䅣兎祁䑁䅕䅁䵁䅉䅅䅁䕁䅁䅁睁䵁䅁䅁权潂䅄䅁权湄权䅁权䙃䅂䅁允䅁䅁䅅䅁䙁䩁畨潅䅐癹⽍䍄䉁䅁䅁䅂䅁䅁䅍䅄䅁䅁䅯睬䅷䅁䅯眶䅯䅁䅯睢䅑䅁䅅䅁䉁䅁䅁杄啁䅁䅁免㉁䑁䅑䅏睁䑁䅑䅍睁䑁䅁䅁䵁䅉䅅䅁䕁䅁䅁睁䵁䅁䅁权獁睃䅁权煄权䅁权瑂䅂䅁允䅁䅁䅅䅁䭁䕁䅣䅁䵁䅉䅅䅁䕁䅁䅁睁䵁䅁䅁权奃睃䅁权潄权䅁权睂䅂䅁允䅁䅁䅅䅁佁䅁䄴䅁祁䑁䅁杌硁䑁䅑䅏䅁䅁杷允䅁䅁䅑䅁䑁䅁䅷䅁䭁䥁䵑䅁䭁佁䭯䅁䭁䡁䕅䅁䉁䅁䅁允䅁䅁䄴䅃䅁䑁䅁杌祁䅁䅁䍄䉁䅁䅁䅂䅁䅁䅍䅄䅁䅁䅯䅌䅳䅁䅯朶䅯䅁䅯睧䅑䅁䅅䅁䉁䅁䅁杄䵁䅁䅁䅍畁䑁䅑䅎㍁䅁䅁䍄䉁䅁䅁䅂䅁䅁䅍䅄䅁䅁䅯䄵䅷䅁䅯眶䅯䅁䅯兢䅑䅁䅅䅁䉁䅁䅁权䡂䅁䅁䍄䉁䅁䅁䅂䅁䅁䅍䅄䅁䅁䅯兄䅳䅁䅯儷䅯䅁䅯䅣䅑䅁䅅䅁䉁䅁䅁兂䙃ㄶ㑇潈托睐杷允䅁䅁䅑䅁䑁䅁䅷䅁䭁䅁䵅䅁䭁佁䭣䅁䭁䝁䔰䅁䉁䅁䅁允䅁䅁䅕䵱䱚㑎䉬樸䴸䅉䅅䅁䕁䅁䅁睁䵁䅁䅁权浄䅄䅁权湄权䅁权療䅂䅁允䅁䅁䅅䅁䙁䉁䑋䵷桱剸䅤䍄䉁䅁䅁䅂䅁䅁䅍䅄䅁䅁䅯兪䄰䅁䅯眵䅯䅁䅯全䅑䅁䅅䅁䉁䅁䅁兂㥂穐敖歵火䅑杷允䅁䅁䅑䅁䑁䅁䅷䅁䭁䵁乯䅁䭁佁䭣䅁䭁佁䭷䅁䉁䅁䅁允䅁䅁䅯睒䅁䅁杷允䅁䅁䅑䅁䑁䅁䅷䅁䭁䩁䵕䅁䭁佁䭯䅁䭁䝁䔰䅁䉁䅁䅁允䅁䅁䄴䅄䅁䑁䅉杌祁䑁䅙杍䅁䅁杷允䅁䅁䅑䅁䑁䅁䅷䅁䭁偁䵯䅁䭁佁䬴䅁䭁䥁䕍䅁䉁䅁䅁允䅁䅁䅕䅁䅁䝁睄唶䵁䅉䅅䅁䕁䅁䅁睁䵁䅁䅁权畄兄䅁权潄权䅁权䑃䅂䅁允䅁䅁䅅䅁佁䉁䅁䅁瑁䑁䅅睍畁䑁䅑免祁䅁䅁䍄䉁䅁䅁䅂䅁䅁䅍䅄䅁䅁䅯䄸䅯䅁䅯朶䅯䅁䅯䄷䅯䅁䅅䅁䉁䅁䅁权䡂䅁䅁䍄䉁䅁䅁䅂䅁䅁䅍䅄䅁䅁䅯具䅷䅁䅯儶䅯䅁䅯来䅑䅁䅅䅁䉁䅁䅁兂䅁䅁䅁䝁样䅑杷允䅁䅁䅑䅁䑁䅁䅷䅁䭁䅁䱉䅁䭁佁䭯䅁䭁䡁䕁䅁䉁䅁䅁允䅁䅁䄴权䅁䑁䅁杌硁䑁䅍䅁䵁䅉䅅䅁䕁䅁䅁睁䵁䅁䅁权杄睃䅁权牄权䅁权睂䅂䅁允䅁䅁䅅䅁佁䉁䅉䅁ぁ䑁䅑睎睁䑁䅁䅍睁䑁䅁䅁䵁䅉䅅䅁䕁䅁䅁睁䵁䅁䅁权䅃䅄䅁权灄权䅁权䙃䅂䅁允䅁䅁䅅䅁䙁䅁䅁䅁允楍䉎䍄䉁䅁䅁䅂䅁䅁䅍䅄䅁䅁䅯䄸䅯䅁䅯朶䅯䅁䅯䅣䅑䅁䅅䅁䉁䅁䅁杄䵁䅁䅁䅍畁䑁䅫兎穁䅁䅁䍄䉁䅁䅁䅂䅁䅁䅍䅄䅁䅁䅯杔䅳䅁䅯䄶䅯䅁䅯来䅑䅁䅅䅁䉁䅁䅁杄佁䅁䅁兌睁䍁䄴睎硁䑁䅣䅁䵁䅉䅅䅁䕁䅁䅁睁䵁䅁䅁权⽁允䅁权剁䅁䅁权䕁杁䅁允䅁䅁䅅䅁佁䉁䅑䅁祁䑁䅕免睁䑁䅁䅍睁䑁䅁䅍䅁䅁杷允䅁䅁䅑䅁䑁䅁䅷䅁䭁䱁䱕䅁䭁佁䭙䅁䭁䡁䔰䅁䉁䅁䅁允䅁䅁䄴䅄䅁䑁䅅杌㍁䑁䅧兎䅁䅁杷允䅁䅁䅑䅁䑁䅁䅷䅁䭁䡁䵯䅁䭁佁䭣䅁䭁䡁䔰䅁䉁䅁䅁允䅁䅁䅕䵮村䡳潊歆䵁䅉䅅䅁䕁䅁䅁睁䵁䅁䅁权㝃睃䅁权湄权䅁权㥂䅂䅁允䅁䅁䅅䅁䙁乁佮ㄹ橐慰⽳䍄䉁䅁䅁䅂䅁䅁䅍䅄䅁䅁䅯杧䅅䅁䅯权䅁䅁䅯兂䅁䅁䅅䅁䉁䅁䅁兂楃扒穢嘯摑䅑杷允䅁䅁䅑䅁䑁䅁䅷䅁䭁䝁乳䅁䭁佁䬰䅁䭁佁䭷䅁䉁䅁䅁允䅁䅁䅯睒䅁䅁杷允䅁䅁䅑䅁䑁䅁䅷䅁䭁䝁䱍䅁䭁佁䭯䅁䭁佁䭷䅁䉁䅁䅁允䅁䅁䅯睒䅁䅁杷允䅁䅁䅑䅁䑁䅁䅷䅁䭁䝁䱍䅁䭁佁䭯䅁䭁䝁䔰䅁䉁䅁䅁允䅁䅁䅯睒䅁䅁杷允䅁䅁䅑䅁䑁䅁䅷䅁䭁䍁䴴䅁䭁佁䬴䅁䭁䥁䕕䅁䉁䅁䅁允䅁䅁䅕䅁䅁乁㙂唸䵁䅉䅅䅁䕁䅁䅁睁䵁䅁䅁权歂睃䅁权煄权䅁权瑂䅂䅁允䅁䅁䅅䅁佁䅁䅷䅁睁䍁䄴兎硁䑁䅑䅁䵁䅉䅅䅁䕁䅁䅁睁䵁䅁䅁权敁允䅁权䕁䅁䅁权䕁杁䅁允䅁䅁䅅䅁䙁䅁䅁䍁䥁灒䉬䍄䉁䅁䅁䅂䅁䅁䅍䅄䅁䅁䅯儶䄰䅁䅯朶䅯䅁䅯睢䅑䅁䅅䅁䉁䅁䅁杄䵁䅁䅁䅍畁䑁䅧李㍁䅁䅁䍄䉁䅁䅁䅂䅁䅁䅍䅄䅁䅁䅯眯䅯䅁䅯朷䅯䅁䅯䅣䅑䅁䅅䅁䉁䅁䅁兂䅁䅁䅁䥷户䅑杷允䅁䅁䅑䅁䑁䅁䅷䅁䭁䅁䱍䅁䭁佁䬴䅁䭁䡁䕁䅁䉁䅁䅁允䅁䅁䅕䅁䅁䕁奃䔰䵁䅉䅅䅁䕁䅁䅁睁䵁䅁䅁权奄睃䅁权瑄权䅁权䙃䅂䅁允䅁䅁䅅䅁䙁䕁杊搵楁⬲⼰䍄䉁䅁䅁䅂䅁䅁䅍䅄䅁䅁䅯睲䅷䅁䅯朵䅯䅁䅯䅣䅑䅁䅅䅁䉁䅁䅁杄䭁䅁䅁䅍畁䑁䅕免䅁䅁杷允䅁䅁䅑䅁䑁䅁䅷䅁䭁䉁䱷䅁䭁佁䭳䅁䭁䥁䕍䅁䉁䅁䅁允䅁䅁䄴杅䅁䑁䅉兎穁䑁䅉䅎睁䑁䅁䅍䅁䅁杷允䅁䅁䅑䅁䑁䅁䅷䅁䭁䑁䵣䅁䭁佁䭳䅁䭁䡁䕁䅁䉁䅁䅁允䅁䅁䄴䅆䅁䑁䅅䅏ぁ䑁䅣李祁䑁䅫兏㑁䅁䅁䍄䉁䅁䅁䅂䅁䅁䅍䅄䅁䅁䅯睙䅳䅁䅯朶䅯䅁䅯睢䅑䅁䅅䅁䉁䅁䅁杄䵁䅁䅁䅍畁䑁䅫睍穁䅁䅁䍄䉁䅁䅁䅂䅁䅁䅍䅄䅁䅁䅯杇䅅䅁䅯允䅉䅁䅯睁䅉䅁䅅䅁䉁䅁䅁兂⭁䭋䵑瑆捺䅑杷允䅁䅁䅑䅁䑁䅁䅷䅁䭁䉁乍䅁䭁佁䭫䅁䭁佁䭷䅁䉁䅁䅁允䅁䅁䅯睒䅁䅁杷允䅁䅁䅑䅁䑁䅁䅷䅁䭁䡁乫䅁䭁佁䭳䅁䭁䡁䕯䅁䉁䅁䅁允䅁䅁䄴杅䅁䑁䅑杍ㅁ䑁䅅䅍硁䑁䅫睎䅁䅁杷允䅁䅁䅑䅁䑁䅁䅷䅁䭁䩁䵫䅁䭁佁䭳䅁䭁䥁䕕䅁䉁䅁䅁允䅁䅁䄴杅䅁䑁䅙兏硁䑁䅍䅏ぁ䑁䅙免䅁䅁杷允䅁䅁䅑䅁䑁䅁䅷䅁䭁䥁乁䅁䭁佁䭳䅁䭁䡁䔰䅁䉁䅁䅁允䅁䅁䄴杅䅁䑁䅕兏祁䑁䅁䅍睁䑁䅁䅍䅁䅁杷允䅁䅁䅑䅁䑁䅁䅷䅁䭁䝁䱍䅁䭁佁䭯䅁䭁䡁䕯䅁䉁䅁䅁允䅁䅁䄴䅄䅁䑁䅁杌㕁䑁䅁兎䅁䅁杷允䅁䅁䅑䅁䑁䅁䅷䅁䭁䝁䵯䅁䭁佁䭧䅁䭁䡁䕯䅁䉁䅁䅁允䅁䅁䄴䅄䅁䑁䅙杌睁䑁䅅兎䅁䅁杷允䅁䅁䅑䅁䑁䅁䅷䅁䭁䝁䱑䅁䭁佁䭯䅁䭁䡁䕯䅁䉁䅁䅁允䅁䅁䄴䅄䅁䑁䅁杌ぁ䑁䅫杍䅁䅁杷允䅁䅁䅑䅁䑁䅁䅷䅁䭁䑁乳䅁䭁佁䭧䅁䭁䥁䕕䅁䉁䅁䅁允䅁䅁䄴杄䅁䑁䅉䅍畁䑁䅉䅎硁䅁䅁䍄䉁䅁䅁䅂䅁䅁䅍䅄䅁䅁䅯䅍䅳䅁䅯朵䅯䅁䅯睧䅑䅁䅅䅁䉁䅁䅁杄䵁䅁䅁免畁䑁䅣免㕁䅁䅁䍄䉁䅁䅁䅂䅁䅁䅍䅄䅁䅁䅯典䅳䅁䅯眶䅯䅁䅯䅣䅑䅁䅅䅁䉁䅁䅁杄啁䅁䅁免睁䑁䅫睍㉁䑁䅙䅎ㅁ䑁䅉䅁䵁䅉䅅䅁䕁䅁䅁睁䵁䅁䅁权畁睃䅁权瑄权䅁权䑃䅂䅁允䅁䅁䅅䅁䙁乁倹婪畤獅⽍䍄䉁䅁䅁䅂䅁䅁䅍䅄䅁䅁䅯元䅷䅁䅯儷䅯䅁䅯全䅑䅁䅅䅁䉁䅁䅁兂⭃确癯匳䍑䅑杷允䅁䅁䅑䅁䑁䅁䅷䅁䭁䥁乙䅁䭁佁䭧䅁䭁䝁䔸䅁䉁䅁䅁允䅁䅁䄴杄䅁䑁䅣免畁䑁䅑睎祁䅁䅁䍄䉁䅁䅁䅂䅁䅁䅍䅄䅁䅁䅯杗䅁䅁䅯允䅉䅁䅯兂䅉䅁䅅䅁䉁䅁䅁兂偂㝯橮㕚䴷䅑杷允䅁䅁䅑䅁䑁䅁䅷䅁䭁䥁䵅䅁䭁佁䬴䅁䭁䡁䕅䅁䉁䅁䅁允䅁䅁䅕䅁䅁䅁㡂挹䵁䅉䅅䅁䕁䅁䅁睁䵁䅁䅁权㙂䅁䅁权剁䅁䅁权䙁䅁䅁允䅁䅁䅅䅁佁䉁䅑䅁硁䑁䅕兎祁䑁䅅䅏睁䑁䅁䅍䅁䅁杷允䅁䅁䅑䅁䑁䅁䅷䅁䭁偁䵧䅁䭁佁䭳䅁䭁䡁䔰䅁䉁䅁䅁允䅁䅁䄴杅䅁䑁䅍杍祁䑁䅉兎㉁䑁䅉睎䅁䅁杷允䅁䅁䅑䅁䑁䅁䅷䅁䭁䝁䱑䅁䭁佁䭯䅁䭁䥁䕕䅁䉁䅁䅁允䅁䅁䄴䅄䅁䑁䅁杌ぁ䑁䅫睍䅁䅁杷允䅁䅁䅑䅁䑁䅁䅷䅁䭁䙁乕䅁䭁佁䭳䅁䭁䡁䕯䅁䉁䅁䅁允䅁䅁䄴杅䅁䑁䅙䅎ぁ䑁䅧䅎睁䑁䅁䅍䅁䅁杷允䅁䅁䅑䅁䑁䅁䅷䅁䭁䝁䱍䅁䭁佁䭯䅁䭁䥁䕍䅁䉁䅁䅁允䅁䅁䄴䅄䅁䑁䅁杌ぁ䑁䅧兏䅁䅁杷允䅁䅁䅑䅁䑁䅁䅷䅁䭁䙁乁䅁䭁佁䭧䅁䭁䡁䔰䅁䉁䅁䅁允䅁䅁䅯睒䅁䅁杷允䅁䅁䅑䅁䑁䅁䅷䅁䭁䅁䅍䅁䭁䅁䅯䅁䭁䅁䅕䅁䉁䅁䅁允䅁䅁䅕場啯歲桦あ䵁䅉䅅䅁䕁䅁䅁睁䵁䅁䅁权䉂䅁䅁权䉁杁䅁权䙁杁䅁允䅁䅁䅅䅁䙁偁払㍵䨶䵑䅨䍄䉁䅁䅁䅂䅁䅁䅍䅄䅁䅁䅯睶䅳䅁䅯眵䅯䅁䅯睧䅑䅁䅅䅁䉁䅁䅁兂兂䉚⭊婈〯睐杷允䅁䅁䅑䅁䑁䅁䅷䅁䭁䉁䴰䅁䭁佁䭳䅁䭁䡁䕯䅁䉁䅁䅁允䅁䅁䄴杅䅁䑁䅕䅏㑁䑁䅉兎睁䑁䅁䅍䅁䅁杷允䅁䅁䅑䅁䑁䅁䅷䅁䭁䑁䱑䅁䭁佁䭧䅁䭁䡁䔰䅁䉁䅁䅁允䅁䅁䅯睒䅁䅁杷允䅁䅁䅑䅁䑁䅁䅷䅁䭁䭁䴴䅁䭁佁䭧䅁䭁佁䭷䅁䉁䅁䅁允䅁䅁䅯睒䅁䅁杷允䅁䅁䅑䅁䑁䅁䅷䅁䭁䝁䵳䅁䭁佁䭙䅁䭁䥁䕕䅁䉁䅁䅁允䅁䅁䄴䅄䅁䑁䅅杌祁䑁䅧李䅁䅁杷允䅁䅁䅑䅁䑁䅁䅷䅁䭁䡁䱧䅁䭁佁䭙䅁䭁䡁䕯䅁䉁䅁䅁允䅁䅁䄴权䅁䑁䅅杌㕁䑁䅕䅁䵁䅉䅅䅁䕁䅁䅁睁䵁䅁䅁权ㅄ睃䅁权灄权䅁权療䅂䅁允䅁䅁䅅䅁䙁䅁䅁䅁䅁㥙䅸䍄䉁䅁䅁䅂䅁䅁䅍䅄䅁䅁䅯䅗䅷䅁䅯朶䅯䅁䅯䄷䅯䅁䅅䅁䉁䅁䅁权䡂䅁䅁䍄䉁䅁䅁䅂䅁䅁䅍䅄䅁䅁䅯杵䅳䅁䅯朶䅯䅁䅯兣䅑䅁䅅䅁䉁䅁䅁杄䵁䅁䅁䅍畁䑁䅫䅍穁䅁䅁䍄䉁䅁䅁䅂䅁䅁䅍䅄䅁䅁䅯杈䅷䅁䅯䄶䅯䅁䅯䅣䅑䅁䅅䅁䉁䅁䅁权䡂䅁䅁䍄䉁䅁䅁䅂䅁䅁䅍䅄䅁䅁䅯睵䅳䅁䅯朶䅯䅁䅯兣䅑䅁䅅䅁䉁䅁䅁杄䵁䅁䅁䅍畁䑁䅙兏硁䅁䅁䍄䉁䅁䅁䅂䅁䅁䅍䅄䅁䅁䅯䅈䄰䅁䅯朷䅯䅁䅯睢䅑䅁䅅䅁䉁䅁䅁兂䅁䅁䅁䍯煢䅑杷允䅁䅁䅑䅁䑁䅁䅷䅁䭁䍁丸䅁䭁佁䬴䅁䭁䡁䕯䅁䉁䅁䅁允䅁䅁䅕䅁䅁䵁捂䴳䵁䅉䅅䅁䕁䅁䅁睁䵁䅁䅁权兂兄䅁权畄权䅁权瑂䅂䅁允䅁䅁䅅䅁䭁䕁䅣䅁䵁䅉䅅䅁䕁䅁䅁睁䵁䅁䅁权慂睃䅁权湄权䅁权睂䅂䅁允䅁䅁䅅䅁䙁䙁偹癷潕佘⽳䍄䉁䅁䅁䅂䅁䅁䅍䅄䅁䅁䅯睆䅅䅁䅯允䅉䅁䅯睁䅉䅁䅅䅁䉁䅁䅁兂祃杺睁杆䠯䅑杷允䅁䅁䅑䅁䑁䅁䅷䅁䭁乁䵁䅁䭁佁䭳䅁䭁䡁䕅䅁䉁䅁䅁允䅁䅁䄴杅䅁䑁䅉睎㕁䑁䅕李㍁䑁䅁睎䅁䅁杷允䅁䅁䅑䅁䑁䅁䅷䅁䭁䱁䱯䅁䭁佁䭯䅁䭁䥁䕕䅁䉁䅁䅁允䅁䅁䄴䅄䅁䑁䅁杌㑁䑁䅫兎䅁䅁杷允䅁䅁䅑䅁䑁䅁䅷䅁䭁䅁义䅁䭁佁䬴䅁䭁䡁䕁䅁䉁䅁䅁允䅁䅁䅕䅁䅁佁䑂〴䵁䅉䅅䅁䕁䅁䅁睁䵁䅁䅁权捃䅁䅁权剁䅁䅁权䕁杁䅁允䅁䅁䅅䅁佁䉁䅑䅁ぁ䑁䅧杍祁䑁䅅䅎ㅁ䑁䅑䅎䅁䅁杷允䅁䅁䅑䅁䑁䅁䅷䅁䭁䍁䱑䅁䭁佁䭫䅁䭁佁䭷䅁䉁䅁䅁允䅁䅁䅯睒䅁䅁杷允䅁䅁䅑䅁䑁䅁䅷䅁䭁䕁䱅䅁䭁佁䭯䅁䭁䡁䕯䅁䉁䅁䅁允䅁䅁䄴䅄䅁䑁䅁杌ㅁ䑁䅙兏䅁䅁杷允䅁䅁䅑䅁䑁䅁䅷䅁䭁䱁䱯䅁䭁佁䭯䅁䭁䥁䕍䅁䉁䅁䅁允䅁䅁䄴䅄䅁䑁䅁杌㑁䑁䅣兎䅁䅁杷允䅁䅁䅑䅁䑁䅁䅷䅁䭁䝁䱫䅁䭁佁䭙䅁䭁䡁䕅䅁䉁䅁䅁允䅁䅁䄴䅄䅁䑁䅙杌㕁䑁䅕兎䅁䅁杷允䅁䅁䅑䅁䑁䅁䅷䅁䭁䵁䱉䅁䭁佁䭧䅁䭁䡁䔰䅁䉁䅁䅁允䅁䅁䄴䅄䅁䑁䅫杌㑁䑁䅉䅎䅁䅁杷允䅁䅁䅑䅁䑁䅁䅷䅁䭁䉁䅑䅁䭁䅁䍅䅁䭁䅁䍍䅁䉁䅁䅁允䅁䅁䅕牎湋䝤㐹䔴䵁䅉䅅䅁䕁䅁䅁睁䵁䅁䅁权牂睃䅁权浄权䅁权硂䅂䅁允䅁䅁䅅䅁佁䅁䅷䅁硁䍁䄴杍硁䑁䅑䅁䵁䅉䅅䅁䕁䅁䅁睁䵁䅁䅁权䩁睃䅁权畄权䅁权獄权䅁允䅁䅁䅅䅁䭁䕁䅣䅁䵁䅉䅅䅁䕁䅁䅁睁䵁䅁䅁权䕄兄䅁权畄权䅁权睂䅂䅁允䅁䅁䅅䅁䙁䅁䅁䅁䅁硆䉆䍄䉁䅁䅁䅂䅁䅁䅍䅄䅁䅁䅯朴䅁䅁䅯䅂䅁䅁䅯兂䅁䅁䅅䅁䉁䅁䅁兂䅁䅁杄瘴杭兑杷允䅁䅁䅑䅁䑁䅁䅷䅁䭁佁䅉䅁䭁䅁䅑䅁䭁䅁䍑䅁䉁䅁䅁允䅁䅁䅕䅁䅁䅷塑䕯䵅䅉䅅䅁䕁䅁䅁睁䵁䅁䅁权⭂睃䅁权湄权䅁权硂䅂䅁允䅁䅁䅅䅁䙁䍁䡵瑆佮眹䄱䍄䉁䅁䅁䅂䅁䅁䅍䅄䅁䅁䅯睷䅷䅁䅯䄶䅯䅁䅯来䅑䅁䅅䅁䉁䅁䅁杄䵁䅁䅁睍畁䑁䅧免祁䅁䅁䍄䉁䅁䅁䅂䅁䅁䅍䅄䅁䅁䅯䅶䅷䅁䅯朵䅯䅁䅯䅣䅑䅁䅅䅁䉁䅁䅁杄䵁䅁䅁䅍畁䑁䅍睍ぁ䅁䅁䍄䉁䅁䅁䅂䅁䅁䅍䅄䅁䅁䅯睄䅳䅁䅯儶䅯䅁䅯睢䅑䅁䅅䅁䉁䅁䅁兂䅁䅁䅁䥁䑪䅑杷允䅁䅁䅑䅁䑁䅁䅷䅁䭁䭁䱁䅁䭁佁䭧䅁䭁䡁䔰䅁䉁䅁䅁允䅁䅁䄴䅅䅁䍁䄰杍㉁䍁䄴兏㉁䑁䅍䅁䵁䅉䅅䅁䕁䅁䅁睁䵁䅁䅁权楃睃䅁权牄权䅁权睂䅂䅁允䅁䅁䅅䅁佁䉁䅉䅁ㅁ䑁䅕䅎ぁ䑁䅧䅍睁䑁䅁䅁䵁䅉䅅䅁䕁䅁䅁睁䵁䅁䅁权䩂䅄䅁权煄权䅁权獄权䅁允䅁䅁䅅䅁䭁䕁䅣䅁䵁䅉䅅䅁䕁䅁䅁睁䵁䅁䅁权䭂䅄䅁权煄权䅁权獄权䅁允䅁䅁䅅䅁䭁䕁䅣䅁䵁䅉䅅䅁䕁䅁䅁睁䵁䅁䅁权噃䅄䅁权灄权䅁权㥂䅂䅁允䅁䅁䅅䅁䙁䅁䅁䅁䅁獵䄵䍄䉁䅁䅁䅂䅁䅁䅍䅄䅁䅁䅯杙䅳䅁䅯朵䅯䅁䅯兢䅑䅁䅅䅁䉁䅁䅁权䡂䅁䅁䍄䉁䅁䅁䅂䅁䅁䅍䅄䅁䅁䅯兯䅷䅁䅯眶䅯䅁䅯睧䅑䅁䅅䅁䉁䅁䅁杄十䅁䅁免ㅁ䑁䅕䅎ぁ䑁䅁䅍睁䅁䅁䍄䉁䅁䅁䅂䅁䅁䅍䅄䅁䅁䅯兓䅷䅁䅯朶䅯䅁䅯兢䅑䅁䅅䅁䉁䅁䅁权䡂䅁䅁䍄䉁䅁䅁䅂䅁䅁䅍䅄䅁䅁䅯材䅳䅁䅯眵䅯䅁䅯兢䅑䅁䅅䅁䉁䅁䅁权䡂䅁䅁䍄䉁䅁䅁䅂䅁䅁䅍䅄䅁䅁䅯䅩䅷䅁䅯儶䅯䅁䅯睢䅑䅁䅅䅁䉁䅁䅁兂䅁䅁䅁䘰㉮䅷杷允䅁䅁䅑䅁䑁䅁䅷䅁䭁䥁䱷䅁䭁佁䭳䅁䭁䝁䔸䅁䉁䅁䅁允䅁䅁䄴䅆䅁䑁䅅䅍㉁䑁䅁杍睁䑁䅑杍㉁䅁䅁䍄䉁䅁䅁䅂䅁䅁䅍䅄䅁䅁䅯睅䅷䅁䅯朷䅯䅁䅯䄷䅯䅁䅅䅁䉁䅁䅁权䡂䅁䅁䍄䉁䅁䅁䅂䅁䅁䅍䅄䅁䅁䅯兓䅷䅁䅯朶䅯䅁䅯睧䅑䅁䅅䅁䉁䅁䅁杄䵁䅁䅁䅍畁䑁䅕䅎祁䅁䅁䍄䉁䅁䅁䅂䅁䅁䅍䅄䅁䅁䅯杓䅷䅁䅯朶䅯䅁䅯睧䅑䅁䅅䅁䉁䅁䅁杄䵁䅁䅁免畁䑁䅍睍穁䅁䅁䍄䉁䅁䅁䅂䅁䅁䅍䅄䅁䅁䅯兦䅷䅁䅯朵䅯䅁䅯兣䅑䅁䅅䅁䉁䅁䅁杄䵁䅁䅁杍畁䑁䅅䅍㑁䅁䅁䍄䉁䅁䅁䅂䅁䅁䅍䅄䅁䅁䅯睮䅷䅁䅯朵䅯䅁䅯䅣䅑䅁䅅䅁䉁䅁䅁杄䵁䅁䅁䅎畁䑁䅉兏硁䅁䅁䍄䉁䅁䅁䅂䅁䅁䅍䅄䅁䅁䅯䅂䄰䅁䅯眵䅯䅁䅯䅣䅑䅁䅅䅁䉁䅁䅁兂䡄穓䩥坑䉁䅑杷允䅁䅁䅑䅁䑁䅁䅷䅁䭁䉁䱳䅁䭁佁䭙䅁䭁佁䭷䅁䉁䅁䅁允䅁䅁䅯睒䅁䅁杷允䅁䅁䅑䅁䑁䅁䅷䅁䭁䩁义䅁䭁佁䭳䅁䭁䝁䔸䅁䉁䅁䅁允䅁䅁䄴杅䅁䑁䅧李㑁䑁䅙䅍㕁䑁䅙䅍䅁䅁杷允䅁䅁䅑䅁䑁䅁䅷䅁䭁䝁䉫䅁䭁䅁䍅䅁䭁䅁䍕䅁䉁䅁䅁允䅁䅁䅕㕔㤳穎䑤〶䵁䅉䅅䅁䕁䅁䅁睁䵁䅁䅁权权睃䅁权湄权䅁权療䅂䅁允䅁䅁䅅䅁䙁偁湃歸㍳剩䅶䍄䉁䅁䅁䅂䅁䅁䅍䅄䅁䅁䅯朳䅳䅁䅯儷䅯䅁䅯全䅑䅁䅅䅁䉁䅁䅁兂捁晣⼸㉑䵐睐杷允䅁䅁䅑䅁䑁䅁䅷䅁䭁䕁䵫䅁䭁佁䭯䅁䭁䡁䔰䅁䉁䅁䅁允䅁䅁䄴䅄䅁䑁䅁杌ㅁ䑁䅑兎䅁䅁杷允䅁䅁䅑䅁䑁䅁䅷䅁䭁䭁䱙䅁䭁佁䬴䅁䭁䥁䕍䅁䉁䅁䅁允䅁䅁䅕䅁䅁䅁橃歸䵁䅉䅅䅁䕁䅁䅁睁䵁䅁䅁权捄䅄䅁权煄权䅁权獄权䅁允䅁䅁䅅䅁䭁䕁䅣䅁䵁䅉䅅䅁䕁䅁䅁睁䵁䅁䅁权灃允䅁权䉁杁䅁权䙁杁䅁允䅁䅁䅅䅁䙁䵁啄汋䩗搲䅰䍄䉁䅁䅁䅂䅁䅁䅍䅄䅁䅁䅯杋䅳䅁䅯䄶䅯䅁䅯兣䅑䅁䅅䅁䉁䅁䅁杄佁䅁䅁免祁䍁䄴䅏ぁ䑁䅧䅁䵁䅉䅅䅁䕁䅁䅁睁䵁䅁䅁权㍃睃䅁权浄权䅁权㙂䅂䅁允䅁䅁䅅䅁佁䅁䅷䅁硁䍁䄴免㑁䑁䅧䅁䵁䅉䅅䅁䕁䅁䅁睁䵁䅁䅁权捂䅄䅁权浄权䅁权䑃䅂䅁允䅁䅁䅅䅁佁䅁䅷䅁㍁䍁䄴兏祁䑁䅧䅁䵁䅉䅅䅁䕁䅁䅁睁䵁䅁䅁权偄兄䅁权煄权䅁权䙃䅂䅁允䅁䅁䅅䅁佁䅁䅷䅁睁䍁䄴兏ㅁ䑁䅣䅁䵁䅉䅅䅁䕁䅁䅁睁䵁䅁䅁权乃䅁䅁权䕁䅁䅁权䕁杁䅁允䅁䅁䅅䅁䙁䅁䅁䝁䕃㉍䉰䍄䉁䅁䅁䅂䅁䅁䅍䅄䅁䅁䅯睭䅳䅁䅯儷䅯䅁䅯䅣䅑䅁䅅䅁䉁䅁䅁兂㍂灶愸㥌欳睐杷允䅁䅁䅑䅁䑁䅁䅷䅁䭁䅁䵑䅁䭁佁䭣䅁䭁䥁䕕䅁䉁䅁䅁允䅁䅁䅕祄㑸啎䥥捆䵁䅉䅅䅁䕁䅁䅁睁䵁䅁䅁权婃䅄䅁权潄权䅁权睂䅂䅁允䅁䅁䅅䅁䭁䕁䅣䅁䵁䅉䅅䅁䕁䅁䅁睁䵁䅁䅁权㡄允䅁权䭁䅁䅁权䙁䅁䅁允䅁䅁䅅䅁䙁䙁偹癷潕䉘䅒䍄䉁䅁䅁䅂䅁䅁䅍䅄䅁䅁䅯䅪䅳䅁䅯儶䅯䅁䅯睧䅑䅁䅅䅁䉁䅁䅁兂䅁䅁䅁䝷汶䅑杷允䅁䅁䅑䅁䑁䅁䅷䅁䭁佁䱳䅁䭁佁䭳䅁䭁佁䭷䅁䉁䅁䅁允䅁䅁䅯睒䅁䅁杷允䅁䅁䅑䅁䑁䅁䅷䅁䭁䉁䵍䅁䭁佁䭧䅁䭁䥁䕕䅁䉁䅁䅁允䅁䅁䄴䅄䅁䑁䅅䅏畁䑁䅙睍䅁䅁杷允䅁䅁䅑䅁䑁䅁䅷䅁䭁佁䱉䅁䭁佁䭯䅁䭁䡁䔰䅁䉁䅁䅁允䅁䅁䄴䅄䅁䑁䅁杌㍁䑁䅁杍䅁䅁杷允䅁䅁䅑䅁䑁䅁䅷䅁䭁乁䵷䅁䭁佁䭯䅁䭁䥁䕕䅁䉁䅁䅁允䅁䅁䄴䅄䅁䑁䅁杌睁䑁䅍杍䅁䅁杷允䅁䅁䅑䅁䑁䅁䅷䅁䭁䙁䰸䅁䭁佁䬰䅁䭁䡁䔰䅁䉁䅁䅁允䅁䅁䅯睒䅁䅁杷允䅁䅁䅑䅁䑁䅁䅷䅁䭁䅁䵷䅁䭁佁䭯䅁䭁佁䭷䅁䉁䅁䅁允䅁䅁䅯睒䅁䅁杷允䅁䅁䅑䅁䑁䅁䅷䅁䭁䕁䵣䅁䭁佁䭣䅁䭁䥁䕕䅁䉁䅁䅁允䅁䅁䅕灭婭婭婮歌䵁䅉䅅䅁䕁䅁䅁睁䵁䅁䅁权㡄䅄䅁权潄权䅁权獄权䅁允䅁䅁䅅䅁䭁䕁䅣䅁䵁䅉䅅䅁䕁䅁䅁睁䵁䅁䅁权畁兄䅁权湄权䅁权㙂䅂䅁允䅁䅁䅅䅁䙁偁⭰牡へ硫䅨䍄䉁䅁䅁䅂䅁䅁䅍䅄䅁䅁䅯䅕䅳䅁䅯眶䅯䅁䅯睧䅑䅁䅅䅁䉁䅁䅁杄十䅁䅁杍㕁䑁䅍免㍁䑁䅫䅍硁䅁䅁䍄䉁䅁䅁䅂䅁䅁䅍䅄䅁䅁䅯䅄䅷䅁䅯朶䅯䅁䅯䅣䅑䅁䅅䅁䉁䅁䅁杄䵁䅁䅁䅍畁䑁䅅䅍㍁䅁䅁䍄䉁䅁䅁䅂䅁䅁䅍䅄䅁䅁䅯兩䅳䅁䅯眶䅯䅁䅯来䅑䅁䅅䅁䉁䅁䅁杄十䅁䅁䅎硁䑁䅅䅏㍁䑁䅫䅎穁䅁䅁䍄䉁䅁䅁䅂䅁䅁䅍䅄䅁䅁䅯䅎䅳䅁䅯䄶䅯䅁䅯睢䅑䅁䅅䅁䉁䅁䅁权䡂䅁䅁䍄䉁䅁䅁䅂䅁䅁䅍䅄䅁䅁䅯內䅁䅁䅯权䅁䅁䅯䅂䅉䅁䅅䅁䉁䅁䅁兂睄㡰䱚㑎瑫䅑杷允䅁䅁䅑䅁䑁䅁䅷䅁䭁䙁䴸䅁䭁佁䭧䅁䭁䥁䕕䅁䉁䅁䅁允䅁䅁䄴杄䅁䑁䅕免畁䑁䅧䅎㑁䅁䅁䍄䉁䅁䅁䅂䅁䅁䅍䅄䅁䅁䅯其䅷䅁䅯儶䅯䅁䅯睧䅑䅁䅅䅁䉁䅁䅁兂䅁䅁䅁䅁婂䅑杷允䅁䅁䅑䅁䑁䅁䅷䅁䭁䝁乯䅁䭁佁䭳䅁䭁䥁䕕䅁䉁䅁䅁允䅁䅁䄴杅䅁䑁䅙䅍ㅁ䑁䅅䅏ぁ䑁䅅睎䅁䅁杷允䅁䅁䅑䅁䑁䅁䅷䅁䭁偁义䅁䭁佁䭫䅁䭁䝁䔰䅁䉁䅁䅁允䅁䅁䅕䅁䅁䅁兂䵴䵁䅉䅅䅁䕁䅁䅁睁䵁䅁䅁权祄睃䅁权畄权䅁权㙂䅂䅁允䅁䅁䅅䅁䙁䅁䅁䅁睄桹䉊䍄䉁䅁䅁䅂䅁䅁䅍䅄䅁䅁䅯䅎䅳䅁䅯朵䅯䅁䅯䄷䅯䅁䅅䅁䉁䅁䅁权䡂䅁䅁䍄䉁䅁䅁䅂䅁䅁䅍䅄䅁䅁䅯睬䅷䅁䅯眶䅯䅁䅯兣䅑䅁䅅䅁䉁䅁䅁杄啁䅁䅁免㉁䑁䅙兎ㅁ䑁䅕䅍睁䑁䅁䅁䵁䅉䅅䅁䕁䅁䅁睁䵁䅁䅁权坁䅄䅁权煄权䅁权䑃䅂䅁允䅁䅁䅅䅁佁䅁䅷䅁睁䍁䄴李㉁䑁䅉䅁䵁䅉䅅䅁䕁䅁䅁睁䵁䅁䅁权穁兄䅁权浄权䅁权療䅂䅁允䅁䅁䅅䅁䭁䕁䅣䅁䵁䅉䅅䅁䕁䅁䅁睁䵁䅁䅁权坃睃䅁权煄权䅁权瑂䅂䅁允䅁䅁䅅䅁䭁䕁䅣䅁䵁䅉䅅䅁䕁䅁䅁睁䵁䅁䅁权湂睃䅁权潄权䅁权瑂䅂䅁允䅁䅁䅅䅁佁䅁䄴䅁硁䑁䅁杌㉁䑁䅁睎䅁䅁杷允䅁䅁䅑䅁䑁䅁䅷䅁䭁䝁䵑䅁䭁佁䭳䅁䭁䡁䕅䅁䉁䅁䅁允䅁䅁䄴䅆䅁䑁䅅杍ぁ䑁䅁䅏睁䑁䅍李硁䅁䅁䍄䉁䅁䅁䅂䅁䅁䅍䅄䅁䅁䅯光䅳䅁䅯朷䅯䅁䅯来䅑䅁䅅䅁䉁䅁䅁兂䅁䅁䅁䵉煈䅑杷允䅁䅁䅑䅁䑁䅁䅷䅁䭁䑁䱷䅁䭁佁䬴䅁䭁䝁䔰䅁䉁䅁䅁允䅁䅁䅯睒䅁䅁杷允䅁䅁䅑䅁䑁䅁䅷䅁䭁偁䱍䅁䭁佁䭫䅁䭁䡁䕯䅁䉁䅁䅁允䅁䅁䅕䅁䅁䭁捂䔷䵁䅉䅅䅁䕁䅁䅁睁䵁䅁䅁权汄䅄䅁权浄权䅁权瑂䅂䅁允䅁䅁䅅䅁佁䅁䅷䅁祁䍁䄴兏硁䑁䅍䅁䵁䅉䅅䅁䕁䅁䅁睁䵁䅁䅁权䕄睃䅁权灄权䅁权䑃䅂䅁允䅁䅁䅅䅁䙁䅁䅁䅁睄⽐䅆䍄䉁䅁䅁䅂䅁䅁䅍䅄䅁䅁䅯睐䄰䅁䅯眵䅯䅁䅯䄷䅯䅁䅅䅁䉁䅁䅁权䡂䅁䅁䍄䉁䅁䅁䅂䅁䅁䅍䅄䅁䅁䅯杬䅳䅁䅯朶䅯䅁䅯兦䅑䅁䅅䅁䉁䅁䅁杄䵁䅁䅁䅍畁䑁䅣䅍㕁䅁䅁䍄䉁䅁䅁䅂䅁䅁䅍䅄䅁䅁䅯睹䅷䅁䅯儷䅯䅁䅯全䅑䅁䅅䅁䉁䅁䅁兂兂婪畤潅奐睐杷允䅁䅁䅑䅁䑁䅁䅷䅁䭁偁䵁䅁䭁佁䬰䅁䭁䡁䕁䅁䉁䅁䅁允䅁䅁䅕牕敧敨剴䐸䴸䅉䅅䅁䕁䅁䅁睁䵁䅁䅁权噁兄䅁权灄权䅁权䙃䅂䅁允䅁䅁䅅䅁䙁䅁䅁䅁䅁䩤䄵䍄䉁䅁䅁䅂䅁䅁䅍䅄䅁䅁䅯兖䅷䅁䅯朵䅯䅁䅯兢䅑䅁䅅䅁䉁䅁䅁权䡂䅁䅁䍄䉁䅁䅁䅂䅁䅁䅍䅄䅁䅁䅯睊䅳䅁䅯朷䅯䅁䅯兢䅑䅁䅅䅁䉁䅁䅁权䡂䅁䅁䍄䉁䅁䅁䅂䅁䅁䅍䅄䅁䅁䅯杗䄰䅁䅯眶䅯䅁䅯兣䅑䅁䅅䅁䉁䅁䅁杄十䅁䅁睍祁䑁䅙睎睁䑁䅧䅍穁䅁䅁䍄䉁䅁䅁䅂䅁䅁䅍䅄䅁䅁䅯先䅳䅁䅯儶䅯䅁䅯全䅑䅁䅅䅁䉁䅁䅁兂䅁䅁䅁䍧橢䅑杷允䅁䅁䅑䅁䑁䅁䅷䅁䭁䩁䵕䅁䭁佁䭯䅁䭁䥁䕍䅁䉁䅁䅁允䅁䅁䄴䅄䅁䑁䅉杌硁䑁䅕睍䅁䅁杷允䅁䅁䅑䅁䑁䅁䅷䅁䭁䡁乕䅁䭁佁䭳䅁䭁䝁䔰䅁䉁䅁䅁允䅁䅁䄴杅䅁䑁䅅睍硁䑁䅧䅏㍁䑁䅣李䅁䅁杷允䅁䅁䅑䅁䑁䅁䅷䅁䭁䡁乙䅁䭁佁䭳䅁䭁䝁䔰䅁䉁䅁䅁允䅁䅁䄴䅆䅁䑁䅅杍ㅁ䑁䅙兎硁䑁䅕䅎睁䅁䅁䍄䉁䅁䅁䅂䅁䅁䅍䅄䅁䅁䅯䅺䅷䅁䅯眵䅯䅁䅯兢䅑䅁䅅䅁䉁䅁䅁兂捄ㅐ攷偭ㄯ睐杷允䅁䅁䅑䅁䑁䅁䅷䅁䭁偁䭑䅁䭁佁䭧䅁䭁䡁䔰䅁䉁䅁䅁允䅁䅁䄴杄䅁䑁䅅䅎畁䑁䅙免ぁ䅁䅁䍄䉁䅁䅁䅂䅁䅁䅍䅄䅁䅁䅯兩䅳䅁䅯䄶䅯䅁䅯兣䅑䅁䅅䅁䉁䅁䅁权䡂䅁䅁䍄䉁䅁䅁䅂䅁䅁䅍䅄䅁䅁䅯䅍䅷䅁䅯儶䅯䅁䅯䅣䅑䅁䅅䅁䉁䅁䅁兂䅁䅁䅁偧桶䅑杷允䅁䅁䅑䅁䑁䅁䅷䅁䭁䍁䵷䅁䭁佁䬰䅁䭁佁䭷䅁䉁䅁䅁允䅁䅁䅯睒䅁䅁杷允䅁䅁䅑䅁䑁䅁䅷䅁䭁䭁䅑䅁䭁䅁䅯䅁䭁䅁䅕䅁䉁䅁䅁允䅁䅁䅕敥浫免獩歄䵁䅉䅅䅁䕁䅁䅁睁䵁䅁䅁权㡄睃䅁权浄权䅁权㙂䅂䅁允䅁䅁䅅䅁佁䅁䅷䅁ぁ䍁䄴兎睁䑁䅫䅁䵁䅉䅅䅁䕁䅁䅁睁䵁䅁䅁权䍁䅄䅁权煄权䅁权䙃䅂䅁允䅁䅁䅅䅁佁䅁䅷䅁睁䍁䄴李㕁䑁䅅䅁䵁䅉䅅䅁䕁䅁䅁睁䵁䅁䅁权㡂兄䅁权湄权䅁权療䅂䅁允䅁䅁䅅䅁䙁䡁潎敫㠱⭐⽇䍄䉁䅁䅁䅂䅁䅁䅍䅄䅁䅁䅯睎䅅䅁䅯权䅁䅁䅯兂䅁䅁䅅䅁䉁䅁䅁兂摁浗㝑〳砯睐杷允䅁䅁䅑䅁䑁䅁䅷䅁䭁偁䭙䅁䭁佁䭳䅁䭁䡁䕁䅁䉁䅁䅁允䅁䅁䄴杅䅁䑁䅉睍㉁䑁䅧睎睁䑁䅁䅍䅁䅁杷允䅁䅁䅑䅁䑁䅁䅷䅁䭁偁䭕䅁䭁佁䭳䅁䭁䡁䕁䅁䉁䅁䅁允䅁䅁䄴杅䅁䑁䅙免㑁䑁䅁杍ㅁ䑁䅁睍䅁䅁杷允䅁䅁䅑䅁䑁䅁䅷䅁䭁䅁䵉䅁䭁佁䭯䅁䭁䥁䕍䅁䉁䅁䅁允䅁䅁䄴䅄䅁䑁䅁杌ㅁ䑁䅫䅏䅁䅁杷允䅁䅁䅑䅁䑁䅁䅷䅁䭁䅁䵉䅁䭁佁䭯䅁䭁䡁䔰䅁䉁䅁䅁允䅁䅁䄴䅄䅁䑁䅁杌㉁䑁䅣杍䅁䅁杷允䅁䅁䅑䅁䑁䅁䅷䅁䭁䝁䵁䅁䭁佁䭳䅁䭁䡁䔰䅁䉁䅁䅁允䅁䅁䄴杅䅁䑁䅉䅎㕁䑁䅅兏穁䑁䅁杍䅁䅁杷允䅁䅁䅑䅁䑁䅁䅷䅁䭁䍁乍䅁䭁佁䭯䅁䭁䡁䕅䅁䉁䅁䅁允䅁䅁䅯睒䅁䅁杷允䅁䅁䅑䅁䑁䅁䅷䅁䭁偁䭍䅁䭁佁䬴䅁䭁䡁䕁䅁䉁䅁䅁允䅁䅁䅕䅁䅁䍁硄唴䵁䅉䅅䅁䕁䅁䅁睁䵁䅁䅁权桁睃䅁权浄权䅁权硂䅂䅁允䅁䅁䅅䅁佁䅁䅷䅁ㅁ䍁䄴睎ㅁ䑁䅑䅁䵁䅉䅅䅁䕁䅁䅁睁䵁䅁䅁权奄䅄䅁权牄权䅁权睂䅂䅁允䅁䅁䅅䅁佁䉁䅉䅁ㅁ䑁䅁兏㍁䑁䅉䅎睁䑁䅅䅁䵁䅉䅅䅁䕁䅁䅁睁䵁䅁䅁权畁兄䅁权浄权䅁权睂䅂䅁允䅁䅁䅅䅁佁䅁䅷䅁硁䍁䄴睎ぁ䑁䅉䅁䵁䅉䅅䅁䕁䅁䅁睁䵁䅁䅁权敂睃䅁权牄权䅁权睂䅂䅁允䅁䅁䅅䅁佁䉁䅑䅁硁䑁䅁杍穁䑁䅕䅎㍁䑁䅁杍䅁䅁杷允䅁䅁䅑䅁䑁䅁䅷䅁䭁䍁丸䅁䭁佁䭙䅁䭁䡁䕁䅁䉁䅁䅁允䅁䅁䄴䅄䅁䑁䅅杌ぁ䑁䅙兏䅁䅁杷允䅁䅁䅑䅁䑁䅁䅷䅁䭁䡁䱳䅁䭁佁䬰䅁䭁佁䭷䅁䉁䅁䅁允䅁䅁䅯睒䅁䅁杷允䅁䅁䅑䅁䑁䅁䅷䅁䭁䙁䵁䅁䭁佁䬴䅁䭁䥁䕍䅁䉁䅁䅁允䅁䅁䅕䅁䅁䅁奁啸䵁䅉䅅䅁䕁䅁䅁睁䵁䅁䅁权睁兄䅁权浄权䅁权睂䅂䅁允䅁䅁䅅䅁䭁䕁䅣䅁䵁䅉䅅䅁䕁䅁䅁睁䵁䅁䅁权偄兄䅁权浄权䅁权睂䅂䅁允䅁䅁䅅䅁佁䅁䅷䅁硁䍁䄴兏穁䑁䅍䅁䵁䅉䅅䅁䕁䅁䅁睁䵁䅁䅁权⽂䅄䅁权煄权䅁权硂䅂䅁允䅁䅁䅅䅁佁䅁䅷䅁睁䍁䄴睎㉁䑁䅑䅁䵁䅉䅅䅁䕁䅁䅁睁䵁䅁䅁权獁䅄䅁权煄权䅁权硂䅂䅁允䅁䅁䅅䅁佁䅁䅷䅁硁䍁䄴杍㍁䑁䅍䅁䵁䅉䅅䅁䕁䅁䅁睁䵁䅁䅁权祂兄䅁权湄权䅁权㙂䅂䅁允䅁䅁䅅䅁䙁䕁洲桲⽔打⽳䍄䉁䅁䅁䅂䅁䅁䅍䅄䅁䅁䅯兎䄰䅁䅯朵䅯䅁䅯兦䅑䅁䅅䅁䉁䅁䅁杄䵁䅁䅁䅍畁䑁䅑䅎㑁䅁䅁䍄䉁䅁䅁䅂䅁䅁䅍䅄䅁䅁䅯睏䄰䅁䅯儷䅯䅁䅯睧䅑䅁䅅䅁䉁䅁䅁兂橁⼲⭬牡べ睐杷允䅁䅁䅑䅁䑁䅁䅷䅁䭁䕁乳䅁䭁佁䭧䅁䭁䝁䔰䅁䉁䅁䅁允䅁䅁䅯睒䅁䅁杷允䅁䅁䅑䅁䑁䅁䅷䅁䭁䍁䵷䅁䭁佁䭯䅁䭁䥁䕍䅁䉁䅁䅁允䅁䅁䄴䅄䅁䑁䅅杌ぁ䑁䅅睎䅁䅁杷允䅁䅁䅑䅁䑁䅁䅷䅁䭁乁䱍䅁䭁佁䭣䅁䭁䥁䕍䅁䉁䅁䅁允䅁䅁䅕㡧䭄啯㉗㜰䴸䅉䅅䅁䕁䅁䅁睁䵁䅁䅁权十兄䅁权灄权䅁权㥂䅂䅁允䅁䅁䅅䅁䙁䅁䅁䅁睂⽦䅆䍄䉁䅁䅁䅂䅁䅁䅍䅄䅁䅁䅯兰䄰䅁䅯朶䅯䅁䅯来䅑䅁䅅䅁䉁䅁䅁权䡂䅁䅁䍄䉁䅁䅁䅂䅁䅁䅍䅄䅁䅁䅯条䅷䅁䅯䄶䅯䅁䅯兣䅑䅁䅅䅁䉁䅁䅁杄䵁䅁䅁杍畁䑁䅅兏㕁䅁䅁䍄䉁䅁䅁䅂䅁䅁䅍䅄䅁䅁䅯杵䅷䅁䅯朶䅯䅁䅯兣䅑䅁䅅䅁䉁䅁䅁杄䵁䅁䅁䅍畁䑁䅣䅏ぁ䅁䅁䍄䉁䅁䅁䅂䅁䅁䅍䅄䅁䅁䅯睌䅷䅁䅯眶䅯䅁䅯䄷䅯䅁䅅䅁䉁䅁䅁权䡂䅁䅁䍄䉁䅁䅁䅂䅁䅁䅍䅄䅁䅁䅯杵䅷䅁䅯朶䅯䅁䅯全䅑䅁䅅䅁䉁䅁䅁杄䵁䅁䅁䅍畁䑁䅣睎㕁䅁䅁䍄䉁䅁䅁䅂䅁䅁䅍䅄䅁䅁䅯杂䅷䅁䅯眶䅯䅁䅯来䅑䅁䅅䅁䉁䅁䅁杄十䅁䅁免穁䑁䅁免㉁䑁䅁免睁䅁䅁䍄䉁䅁䅁䅂䅁䅁䅍䅄䅁䅁䅯术䅷䅁䅯眶䅯䅁䅯来䅑䅁䅅䅁䉁䅁䅁杄十䅁䅁䅎㉁䑁䅫免祁䑁䅙兏ㅁ䅁䅁䍄䉁䅁䅁䅂䅁䅁䅍䅄䅁䅁䅯䅈䅳䅁䅯儶䅯䅁䅯睧䅑䅁䅅䅁䉁䅁䅁兂䅁䅁䅁䙑杌䅑杷允䅁䅁䅑䅁䑁䅁䅷䅁䭁偁䱫䅁䭁佁䬰䅁䭁䡁䔰䅁䉁䅁䅁允䅁䅁䅕扉祂䩡瑈䐷䴸䅉䅅䅁䕁䅁䅁睁䵁䅁䅁权汃䅄䅁权灄权䅁权療䅂䅁允䅁䅁䅅䅁䙁䅁䅁䅁䅁㤷䄯䍄䉁䅁䅁䅂䅁䅁䅍䅄䅁䅁䅯䅵䅳䅁䅯儶䅯䅁䅯兦䅑䅁䅅䅁䉁䅁䅁兂䅁䅁䅁䙧䝔䅑杷允䅁䅁䅑䅁䑁䅁䅷䅁䭁䑁䰰䅁䭁佁䭳䅁䭁䡁䔰䅁䉁䅁䅁允䅁䅁䄴䅆䅁䑁䅍䅍㑁䑁䅅䅍硁䑁䅧䅎㍁䅁䅁䍄䉁䅁䅁䅂䅁䅁䅍䅄䅁䅁䅯䅖䅳䅁䅯朶䅯䅁䅯䅣䅑䅁䅅䅁䉁䅁䅁杄䵁䅁䅁䅍畁䑁䅕䅎㍁䅁䅁䍄䉁䅁䅁䅂䅁䅁䅍䅄䅁䅁䅯杇䅷䅁䅯儶䅯䅁䅯来䅑䅁䅅䅁䉁䅁䅁兂䅁䅁䅁䅧䙺䅷杷允䅁䅁䅑䅁䑁䅁䅷䅁䭁䍁䵙䅁䭁佁䭳䅁䭁䝁䔰䅁䉁䅁䅁允䅁䅁䄴䅆䅁䑁䅍䅏㕁䑁䅕䅎硁䑁䅕李㑁䅁䅁䍄䉁䅁䅁䅂䅁䅁䅍䅄䅁䅁䅯兎䅷䅁䅯儶䅯䅁䅯来䅑䅁䅅䅁䉁䅁䅁兂䅁䅁䅁䌴橲䅑杷允䅁䅁䅑䅁䑁䅁䅷䅁䭁䑁䵧䅁䭁佁䬰䅁䭁䡁䔰䅁䉁䅁䅁允䅁䅁䅕灭婭婭婭吵䴸䅉䅅䅁䕁䅁䅁睁䵁䅁䅁权坂䅄䅁权浄权䅁权睂䅂䅁允䅁䅁䅅䅁佁䅁䅷䅁穁䍁䄴睎㉁䑁䅕䅁䵁䅉䅅䅁䕁䅁䅁睁䵁䅁䅁权杂䅄䅁权湄权䅁权㥂䅂䅁允䅁䅁䅅䅁䙁䡁灮橊䥅䅲䅸䍄䉁䅁䅁䅂䅁䅁䅍䅄䅁䅁䅯克䄰䅁䅯朶䅯䅁䅯兣䅑䅁䅅䅁䉁䅁䅁杄䭁䅁䅁䅍畁䑁䅍李䅁䅁杷允䅁䅁䅑䅁䑁䅁䅷䅁䭁䉁乕䅁䭁佁䭳䅁䭁䥁䕕䅁䉁䅁䅁允䅁䅁䄴杅䅁䑁䅅䅎㍁䑁䅫免㕁䑁䅁睎䅁䅁杷允䅁䅁䅑䅁䑁䅁䅷䅁䭁䑁䱣䅁䭁佁䬰䅁䭁䡁䔰䅁䉁䅁䅁允䅁䅁䅕䙂余扌摋歅䵁䅉䅅䅁䕁䅁䅁睁䵁䅁䅁权桂兄䅁权煄权䅁权獄权䅁允䅁䅁䅅䅁䭁䕁䅣䅁䵁䅉䅅䅁䕁䅁䅁睁䵁䅁䅁权䉃睃䅁权浄权䅁权獄权䅁允䅁䅁䅅䅁䭁䕁䅣䅁䵁䅉䅅䅁䕁䅁䅁睁䵁䅁䅁权浃睃䅁权浄权䅁权䙃䅂䅁允䅁䅁䅅䅁䭁䕁䅣䅁䵁䅉䅅䅁䕁䅁䅁睁䵁䅁䅁权慂兄䅁权潄权䅁权瑂䅂䅁允䅁䅁䅅䅁䭁䕁䅣䅁䵁䅉䅅䅁䕁䅁䅁睁䵁䅁䅁权桂兄䅁权煄权䅁权㙂䅂䅁允䅁䅁䅅䅁佁䅁䅷䅁睁䍁䄴䅍祁䑁䅑䅁䵁䅉䅅䅁䕁䅁䅁睁䵁䅁䅁权⽃䅄䅁权畄权䅁权㙂䅂䅁允䅁䅁䅅䅁䙁䅁䅁䅁䅁挸䅤䍄䉁䅁䅁䅂䅁䅁䅍䅄䅁䅁䅯督䅳䅁䅯儶䅯䅁䅯来䅑䅁䅅䅁䉁䅁䅁兂䅁䅁䅁䍁奔䅑杷允䅁䅁䅑䅁䑁䅁䅷䅁䭁䉁䴰䅁䭁佁䭣䅁䭁䡁䕁䅁䉁䅁䅁允䅁䅁䅕佖汏㡭杓䕆䵁䅉䅅䅁䕁䅁䅁睁䵁䅁䅁权畄兄䅁权浄权䅁权睂䅂䅁允䅁䅁䅅䅁佁䅁䅷䅁硁䍁䄴睍硁䑁䅅䅁䵁䅉䅅䅁䕁䅁䅁睁䵁䅁䅁权䑄睃䅁权潄权䅁权䑃䅂䅁允䅁䅁䅅䅁佁䅁䅷䅁㉁䍁䄴免穁䑁䅅䅁䵁䅉䅅䅁䕁䅁䅁睁䵁䅁䅁权䙁兄䅁权瑄权䅁权療䅂䅁允䅁䅁䅅䅁䙁䩁䕺䱉祂䭡⽅䍄䉁䅁䅁䅂䅁䅁䅍䅄䅁䅁䅯兙䄰䅁䅯朶䅯䅁䅯兦䅑䅁䅅䅁䉁䅁䅁权敂䅄䅁䍄䉁䅁䅁䅂䅁䅁䅍䅄䅁䅁䅯关䄰䅁䅯朶䅯䅁䅯兢䅑䅁䅅䅁䉁䅁䅁权䡂䅁䅁䍄䉁䅁䅁䅂䅁䅁䅍䅄䅁䅁䅯䅁䄰䅁䅯儶䅯䅁䅯睧䅑䅁䅅䅁䉁䅁䅁兂䅁䅁䅁䱍硢䅑杷允䅁䅁䅑䅁䑁䅁䅷䅁䭁䱁久䅁䭁佁䭯䅁䭁䡁䕅䅁䉁䅁䅁允䅁䅁䄴䅄䅁䑁䅁杌㉁䑁䅕免䅁䅁杷允䅁䅁䅑䅁䑁䅁䅷䅁䭁䝁䱳䅁䭁佁䬴䅁䭁䡁䕅䅁䉁䅁䅁允䅁䅁䅕䅁䅁䅁㝂䕵䵁䅉䅅䅁䕁䅁䅁睁䵁䅁䅁权捁䅄䅁权煄权䅁权瑂䅂䅁允䅁䅁䅅䅁䭁䕁䅣䅁䵁䅉䅅䅁䕁䅁䅁睁䵁䅁䅁权歄䅄䅁权牄权䅁权獄权䅁允䅁䅁䅅䅁䭁䕁䅣䅁䵁䅉䅅䅁䕁䅁䅁睁䵁䅁䅁权扃兄䅁权瑄权䅁权獄权䅁允䅁䅁䅅䅁䭁䕁䅣䅁䵁䅉䅅䅁䕁䅁䅁睁䵁䅁䅁权捁䅄䅁权煄权䅁权㙂䅂䅁允䅁䅁䅅䅁佁䅁䅷䅁硁䍁䄴䅍ぁ䑁䅫䅁䵁䅉䅅䅁䕁䅁䅁睁䵁䅁䅁权㝃䅄䅁权潄权䅁权療䅂䅁允䅁䅁䅅䅁佁䅁䄴䅁穁䑁䅅杌㍁䑁䅁䅎䅁䅁杷允䅁䅁䅑䅁䑁䅁䅷䅁䭁佁䅯䅁䭁䅁䅯䅁䭁䅁䍑䅁䉁䅁䅁允䅁䅁䅕呣䬰㘱睎啅䵁䅉䅅䅁䕁䅁䅁睁䵁䅁䅁权捁䅄䅁权煄权䅁权硂䅂䅁允䅁䅁䅅䅁佁䅁䅷䅁硁䍁䄴李硁䑁䅣䅁䵁䅉䅅䅁䕁䅁䅁睁䵁䅁䅁权䱄䅄䅁权湄权䅁权睂䅂䅁允䅁䅁䅅䅁䙁䱁穢搯㑒制䅴䍄䉁䅁䅁䅂䅁䅁䅍䅄䅁䅁䅯䅈䅷䅁䅯朶䅯䅁䅯睧䅑䅁䅅䅁䉁䅁䅁杄䵁䅁䅁免畁䑁䅁兎㉁䅁䅁䍄䉁䅁䅁䅂䅁䅁䅍䅄䅁䅁䅯睰䅷䅁䅯朷䅯䅁䅯兢䅑䅁䅅䅁䉁䅁䅁权䡂䅁䅁䍄䉁䅁䅁䅂䅁䅁䅍䅄䅁䅁䅯允䅳䅁䅯眶䅯䅁䅯全䅑䅁䅅䅁䉁䅁䅁杄十䅁䅁睍睁䑁䅣䅍㕁䑁䅍䅍硁䅁䅁䍄䉁䅁䅁䅂䅁䅁䅍䅄䅁䅁䅯䄸䅷䅁䅯儶䅯䅁䅯来䅑䅁䅅䅁䉁䅁䅁兂䅁䅁䅁䉷睢䅑杷允䅁䅁䅑䅁䑁䅁䅷䅁䭁䑁䵫䅁䭁佁䭳䅁䭁䥁䕍䅁䉁䅁䅁允䅁䅁䄴杅䅁䑁䅣兏睁䑁䅅睍睁䑁䅁䅍䅁䅁杷允䅁䅁䅑䅁䑁䅁䅷䅁䭁䙁䵑䅁䭁佁䭧䅁䭁䥁䕍䅁䉁䅁䅁允䅁䅁䄴杄䅁䑁䅙䅍畁䑁䅑兎㍁䅁䅁䍄䉁䅁䅁䅂䅁䅁䅍䅄䅁䅁䅯兢䅷䅁䅯朵䅯䅁䅯来䅑䅁䅅䅁䉁䅁䅁杄䵁䅁䅁杍畁䑁䅑兏祁䅁䅁䍄䉁䅁䅁䅂䅁䅁䅍䅄䅁䅁䅯睮䄰䅁䅯眵䅯䅁䅯䅣䅑䅁䅅䅁䉁䅁䅁兂灁䥘䌯愹摧䅑杷允䅁䅁䅑䅁䑁䅁䅷䅁䭁䑁䱳䅁䭁佁䭯䅁䭁䡁䕁䅁䉁䅁䅁允䅁䅁䄴䅄䅁䑁䅁杌硁䑁䅉睍䅁䅁杷允䅁䅁䅑䅁䑁䅁䅷䅁䭁䵁䵕䅁䭁佁䭯䅁䭁䡁䕅䅁䉁䅁䅁允䅁䅁䄴䅄䅁䑁䅅杌㉁䑁䅍䅏䅁䅁杷允䅁䅁䅑䅁䑁䅁䅷䅁䭁佁䉳䅁䭁䅁䅯䅁䭁䅁䅕䅁䉁䅁䅁允䅁䅁䅕敫㠱穐敖䕃䵁䅉䅅䅁䕁䅁䅁睁䵁䅁䅁权煄睃䅁权灄权䅁权㥂䅂䅁允䅁䅁䅅䅁䙁䅁䅁䅁䅁畎䅂䍄䉁䅁䅁䅂䅁䅁䅍䅄䅁䅁䅯睋䅷䅁䅯眶䅯䅁䅯睧䅑䅁䅅䅁䉁䅁䅁杄十䅁䅁杍睁䑁䅧李㉁䑁䅕睍穁䅁䅁䍄䉁䅁䅁䅂䅁䅁䅍䅄䅁䅁䅯杳䅷䅁䅯䄶䅯䅁䅯睢䅑䅁䅅䅁䉁䅁䅁杄佁䅁䅁免㑁䍁䄴睎㉁䑁䅑䅁䵁䅉䅅䅁䕁䅁䅁睁䵁䅁䅁权祄睃䅁权畄权䅁权瑂䅂䅁允䅁䅁䅅䅁䭁䕁䅣䅁䵁䅉䅅䅁䕁䅁䅁睁䵁䅁䅁权䝁兄䅁权牄权䅁权療䅂䅁允䅁䅁䅅䅁佁䉁䅉䅁㍁䑁䅫䅍睁䑁䅍䅎穁䑁䅣䅁䵁䅉䅅䅁䕁䅁䅁睁䵁䅁䅁权牂䅄䅁权潄权䅁权硂䅂䅁允䅁䅁䅅䅁佁䅁䅷䅁穁䍁䄴睍㍁䑁䅑䅁䵁䅉䅅䅁䕁䅁䅁睁䵁䅁䅁权ㅂ䅄䅁权牄权䅁权瑂䅂䅁允䅁䅁䅅䅁䭁䕁䅣䅁䵁䅉䅅䅁䕁䅁䅁睁䵁䅁䅁权啃䅄䅁权潄权䅁权䑃䅂䅁允䅁䅁䅅䅁佁䅁䄴䅁㍁䑁䅫杌㕁䑁䅕睍䅁䅁杷允䅁䅁䅑䅁䑁䅁䅷䅁䭁䩁义䅁䭁佁䭧䅁䭁䡁䕯䅁䉁䅁䅁允䅁䅁䅯睒䅁䅁杷允䅁䅁䅑䅁䑁䅁䅷䅁䭁䍁䅯䅁䭁䅁䍅䅁䭁䅁䍕䅁䉁䅁䅁允䅁䅁䅕摲吰㡴洷唳䵁䅉䅅䅁䕁䅁䅁睁䵁䅁䅁权㡂睃䅁权煄权䅁权㙂䅂䅁允䅁䅁䅅䅁佁䅁䅷䅁睁䍁䄴睎ㅁ䑁䅧䅁䵁䅉䅅䅁䕁䅁䅁睁䵁䅁䅁权䵂睃䅁权畄权䅁权瑂䅂䅁允䅁䅁䅅䅁䭁䕁䅣䅁䵁䅉䅅䅁䕁䅁䅁睁䵁䅁䅁权呁䅄䅁权潄权䅁权硂䅂䅁允䅁䅁䅅䅁佁䅁䄴䅁祁䑁䅙杌穁䑁䅁兎䅁䅁杷允䅁䅁䅑䅁䑁䅁䅷䅁䭁䩁䵉䅁䭁佁䭙䅁䭁䡁䕁䅁䉁䅁䅁允䅁䅁䄴䅄䅁䑁䅉杌ぁ䑁䅫睎䅁䅁杷允䅁䅁䅑䅁䑁䅁䅷䅁䭁䡁䱷䅁䭁佁䭯䅁䭁䥁䕍䅁䉁䅁䅁允䅁䅁䄴䅄䅁䑁䅁杌㑁䑁䅅杍䅁䅁杷允䅁䅁䅑䅁䑁䅁䅷䅁䭁乁䱕䅁䭁佁䭯䅁䭁佁䭷䅁䉁䅁䅁允䅁䅁䅯睒䅁䅁杷允䅁䅁䅑䅁䑁䅁䅷䅁䭁乁䱙䅁䭁佁䭯䅁䭁佁䭷䅁䉁䅁䅁允䅁䅁䅯睒䅁䅁杷允䅁䅁䅑䅁䑁䅁䅷䅁䭁乁䱕䅁䭁佁䭯䅁䭁䝁䔸䅁䉁䅁䅁允䅁䅁䄴䅄䅁䑁䅁杌穁䑁䅕睍䅁䅁杷允䅁䅁䅑䅁䑁䅁䅷䅁䭁䭁乕䅁䭁佁䭯䅁䭁䡁䔰䅁䉁䅁䅁允䅁䅁䅯睒䅁䅁杷允䅁䅁䅑䅁䑁䅁䅷䅁䭁䝁䵅䅁䭁佁䬰䅁䭁䝁䔰䅁䉁䅁䅁允䅁䅁䅕䵮村䡳潊吰䴸䅉䅅䅁䕁䅁䅁睁䵁䅁䅁权噄睃䅁权煄权䅁权㙂䅂䅁允䅁䅁䅅䅁佁䅁䅷䅁睁䍁䄴睍硁䑁䅣䅁䵁䅉䅅䅁䕁䅁䅁睁䵁䅁䅁权坄睃䅁权煄权䅁权㙂䅂䅁允䅁䅁䅅䅁佁䅁䅷䅁睁䍁䄴䅎ぁ䑁䅣䅁䵁䅉䅅䅁䕁䅁䅁睁䵁䅁䅁权䭄睃䅁权煄权䅁权㙂䅂䅁允䅁䅁䅅䅁佁䅁䅷䅁睁䍁䄴睎祁䑁䅅䅁䵁䅉䅅䅁䕁䅁䅁睁䵁䅁䅁权十䅄䅁权湄权䅁权瑂䅂䅁允䅁䅁䅅䅁䙁䑁ね䡹⭡硈䅘䍄䉁䅁䅁䅂䅁䅁䅍䅄䅁䅁䅯朱䅳䅁䅯朶䅯䅁䅯兣䅑䅁䅅䅁䉁䅁䅁杄䵁䅁䅁䅍畁䑁䅑䅎祁䅁䅁䍄䉁䅁䅁䅂䅁䅁䅍䅄䅁䅁䅯睐䅷䅁䅯䄶䅯䅁䅯全䅑䅁䅅䅁䉁䅁䅁杄佁䅁䅁杍㕁䍁䄴免ぁ䑁䅙䅁䵁䅉䅅䅁䕁䅁䅁睁䵁䅁䅁权䕃䅄䅁权瑄权䅁权㙂䅂䅁允䅁䅁䅅䅁䙁䡁啳歲桦潥⽑䍄䉁䅁䅁䅂䅁䅁䅍䅄䅁䅁䅯眰䅷䅁䅯朶䅯䅁䅯来䅑䅁䅅䅁䉁䅁䅁杄䵁䅁䅁䅍畁䑁䅍䅎㕁䅁䅁䍄䉁䅁䅁䅂䅁䅁䅍䅄䅁䅁䅯儳䅁䅁䅯权䅁䅁䅯兂䅁䅁䅅䅁䉁䅁䅁兂啁歲桦桥村䅑杷允䅁䅁䅑䅁䑁䅁䅷䅁䭁䥁䰰䅁䭁佁䭫䅁䭁䡁䔰䅁䉁䅁䅁允䅁䅁䅕䅁䅁䅁䅁䵆䵁䅉䅅䅁䕁䅁䅁睁䵁䅁䅁权潄睃䅁权畄权䅁权療䅂䅁允䅁䅁䅅䅁䙁䅁䅁䅁䅂位䅂䍄䉁䅁䅁䅂䅁䅁䅍䅄䅁䅁䅯材䅷䅁䅯朶䅯䅁䅯兢䅑䅁䅅䅁䉁䅁䅁权䡂䅁䅁䍄䉁䅁䅁䅂䅁䅁䅍䅄䅁䅁䅯睍䄰䅁䅯眵䅯䅁䅯全䅑䅁䅅䅁䉁䅁䅁兂楃橙穩猷杲睐杷允䅁䅁䅑䅁䑁䅁䅷䅁䭁乁䱕䅁䭁佁䭯䅁䭁䥁䕍䅁䉁䅁䅁允䅁䅁䅯睒䅁䅁杷允䅁䅁䅑䅁䑁䅁䅷䅁䭁乁䱙䅁䭁佁䭯䅁䭁䥁䕍䅁䉁䅁䅁允䅁䅁䄴䅄䅁䑁䅁杌ぁ䑁䅍兏䅁䅁杷允䅁䅁䅑䅁䑁䅁䅷䅁䭁乁䱧䅁䭁佁䭳䅁䭁䡁䕁䅁䉁䅁䅁允䅁䅁䄴杅䅁䑁䅍睎ぁ䑁䅍䅎睁䑁䅁䅍䅁䅁杷允䅁䅁䅑䅁䑁䅁䅷䅁䭁偁䴰䅁䭁佁䭣䅁䭁䡁䔰䅁䉁䅁䅁允䅁䅁䅕挲㌷⭕汏捅䵁䅉䅅䅁䕁䅁䅁睁䵁䅁䅁权䍂睃䅁权浄权䅁权硂䅂䅁允䅁䅁䅅䅁佁䅁䄴䅁硁䑁䅫杌㉁䑁䅁睎䅁䅁杷允䅁䅁䅑䅁䑁䅁䅷䅁䭁䝁䵙䅁䭁佁䬰䅁䭁䝁䔸䅁䉁䅁䅁允䅁䅁䅕䑚晶㑔堲樹䴸䅉䅅䅁䕁䅁䅁睁䵁䅁䅁权噄睃䅁权煄权䅁权㥂䅂䅁允䅁䅁䅅䅁䭁䕁䅣䅁䵁䅉䅅䅁䕁䅁䅁睁䵁䅁䅁权卄䅄䅁权煄权䅁权䑃䅂䅁允䅁䅁䅅䅁佁䅁䅯䅁睁䍁䄴䅍㑁䅁䅁䍄䉁䅁䅁䅂䅁䅁䅍䅄䅁䅁䅯睰䅷䅁䅯眶䅯䅁䅯兣䅑䅁䅅䅁䉁䅁䅁杄十䅁䅁兏㕁䑁䅉杍穁䑁䅧李穁䅁䅁䍄䉁䅁䅁䅂䅁䅁䅍䅄䅁䅁䅯兑䅳䅁䅯朶䅯䅁䅯睢䅑䅁䅅䅁䉁䅁䅁杄䵁䅁䅁䅍畁䑁䅕䅏硁䅁䅁䍄䉁䅁䅁䅂䅁䅁䅍䅄䅁䅁䅯兑䅳䅁䅯朶䅯䅁䅯兣䅑䅁䅅䅁䉁䅁䅁杄䵁䅁䅁䅍畁䑁䅑兎㕁䅁䅁䍄䉁䅁䅁䅂䅁䅁䅍䅄䅁䅁䅯关䄰䅁䅯儶䅯䅁䅯睢䅑䅁䅅䅁䉁䅁䅁兂䅁䅁䅁䕁⽂䅑杷允䅁䅁䅑䅁䑁䅁䅷䅁䭁䡁䱷䅁䭁佁䭧䅁䭁䥁䕕䅁䉁䅁䅁允䅁䅁䄴杄䅁䑁䅅䅎畁䑁䅣兏ぁ䅁䅁䍄䉁䅁䅁䅂䅁䅁䅍䅄䅁䅁䅯䅄䅳䅁䅯䄶䅯䅁䅯来䅑䅁䅅䅁䉁䅁䅁杄佁䅁䅁免㍁䍁䄴䅍ぁ䑁䅉䅁䵁䅉䅅䅁䕁䅁䅁睁䵁䅁䅁权桁兄䅁权牄权䅁权療䅂䅁允䅁䅁䅅䅁佁䉁䅉䅁穁䑁䅁睍ㅁ䑁䅑䅍睁䑁䅁䅁䵁䅉䅅䅁䕁䅁䅁睁䵁䅁䅁权杄䅄䅁权潄权䅁权療䅂䅁允䅁䅁䅅䅁佁䅁䄴䅁穁䑁䅑杌ㅁ䑁䅫李䅁䅁杷允䅁䅁䅑䅁䑁䅁䅷䅁䭁䡁䱙䅁䭁佁䭯䅁䭁䝁䔰䅁䉁䅁䅁允䅁䅁䅯睒䅁䅁杷允䅁䅁䅑䅁䑁䅁䅷䅁䭁䡁乑䅁䭁佁䭫䅁䭁佁䭷䅁䉁䅁䅁允䅁䅁䅯睒䅁䅁杷允䅁䅁䅑䅁䑁䅁䅷䅁䭁䭁䵫䅁䭁佁䭯䅁䭁䥁䕍䅁䉁䅁䅁允䅁䅁䄴䅄䅁䑁䅁杌祁䑁䅑兏䅁䅁杷允䅁䅁䅑䅁䑁䅁䅷䅁䭁䡁䱙䅁䭁佁䭯䅁䭁䥁䕕䅁䉁䅁䅁允䅁䅁䄴䅄䅁䑁䅅杌睁䑁䅫䅏䅁䅁杷允䅁䅁䅑䅁䑁䅁䅷䅁䭁䕁䴴䅁䭁佁䬴䅁䭁䝁䔰䅁䉁䅁䅁允䅁䅁䅯睒䅁䅁杷允䅁䅁䅑䅁䑁䅁䅷䅁䭁䉁乧䅁䭁佁䭳䅁䭁䥁䕍䅁䉁䅁䅁允䅁䅁䄴杅䅁䑁䅕睎ぁ䑁䅫䅎硁䑁䅧兎䅁䅁杷允䅁䅁䅑䅁䑁䅁䅷䅁䭁䑁䵯䅁䭁佁䭙䅁䭁䡁䕅䅁䉁䅁䅁允䅁䅁䄴䅄䅁䑁䅫杌睁䑁䅉睎䅁䅁杷允䅁䅁䅑䅁䑁䅁䅷䅁䭁䩁临䅁䭁佁䭧䅁䭁䝁䔸䅁䉁䅁䅁允䅁䅁䄴杄䅁䑁䅉䅏畁䑁䅕免㕁䅁䅁䍄䉁䅁䅁䅂䅁䅁䅍䅄䅁䅁䅯䅓䅅䅁䅯充䅁䅁䅯䅂䅉䅁䅅䅁䉁䅁䅁杄十䅁䅁䅎祁䑁䅉䅎ぁ䑁䅁䅍睁䅁䅁䍄䉁䅁䅁䅂䅁䅁䅍䅄䅁䅁䅯末䅯䅁䅯䄶䅯䅁䅯全䅑䅁䅅䅁䉁䅁䅁杄佁䅁䅁睍穁䍁䄴兏㕁䑁䅅䅁䵁䅉䅅䅁䕁䅁䅁睁䵁䅁䅁权睃睃䅁权畄权䅁权獄权䅁允䅁䅁䅅䅁䭁䕁䅣䅁䵁䅉䅅䅁䕁䅁䅁睁䵁䅁䅁权䩄睃䅁权煄权䅁权䑃䅂䅁允䅁䅁䅅䅁䭁䕁䅣䅁䵁䅉䅅䅁䕁䅁䅁睁䵁䅁䅁权㉂䅄䅁权灄权䅁权㥂䅂䅁允䅁䅁䅅䅁䙁䅁䅁䅁䅄兮䈹䍄䉁䅁䅁䅂䅁䅁䅍䅄䅁䅁䅯杄䅳䅁䅯朵䅯䅁䅯全䅑䅁䅅䅁䉁䅁䅁杄䵁䅁䅁䅍畁䑁䅉睎㍁䅁䅁䍄䉁䅁䅁䅂䅁䅁䅍䅄䅁䅁䅯杢䅳䅁䅯眵䅯䅁䅯兣䅑䅁䅅䅁䉁䅁䅁兂㉄䙋偹癷橕䅑杷允䅁䅁䅑䅁䑁䅁䅷䅁䭁佁䱯䅁䭁佁䭙䅁䭁䡁䕅䅁䉁䅁䅁允䅁䅁䄴䅄䅁䑁䅉杌穁䑁䅧䅎䅁䅁杷允䅁䅁䅑䅁䑁䅁䅷䅁䭁䡁䵙䅁䭁佁䭧䅁䭁䡁䕯䅁䉁䅁䅁允䅁䅁䄴䅄䅁䑁䅕杌睁䑁䅧䅎䅁䅁杷允䅁䅁䅑䅁䑁䅁䅷䅁䭁䉁乙䅁䭁佁䭯䅁䭁佁䭷䅁䉁䅁䅁允䅁䅁䅯睒䅁䅁杷允䅁䅁䅑䅁䑁䅁䅷䅁䭁䅁䰴䅁䭁佁䭣䅁䭁䡁䕁䅁䉁䅁䅁允䅁䅁䅕晱牃䕇䝊䵈䵁䅉䅅䅁䕁䅁䅁睁䵁䅁䅁权捁睃䅁权煄权䅁权䑃䅂䅁允䅁䅁䅅䅁佁䅁䅷䅁硁䍁䄴杍㕁䑁䅅䅁䵁䅉䅅䅁䕁䅁䅁睁䵁䅁䅁权剁䅄䅁权畄权䅁权獄权䅁允䅁䅁䅅䅁䭁䕁䅣䅁䵁䅉䅅䅁䕁䅁䅁睁䵁䅁䅁权獂䅄䅁权畄权䅁权瑂䅂䅁允䅁䅁䅅䅁䙁䅁䅁䅁䅃教䅸䍄䉁䅁䅁䅂䅁䅁䅍䅄䅁䅁䅯東䅷䅁䅯眵䅯䅁䅯睢䅑䅁䅅䅁䉁䅁䅁兂䭁㘱睎児副䅑杷允䅁䅁䅑䅁䑁䅁䅷䅁䭁䝁䵑䅁䭁佁䭙䅁䭁䥁䕍䅁䉁䅁䅁允䅁䅁䄴䅄䅁䑁䅁杌㉁䑁䅍李䅁䅁杷允䅁䅁䅑䅁䑁䅁䅷䅁䭁䍁乧䅁䭁佁䭳䅁䭁佁䭷䅁䉁䅁䅁允䅁䅁䅯睒䅁䅁杷允䅁䅁䅑䅁䑁䅁䅷䅁䭁䅁久䅁䭁佁䭯䅁䭁䡁䕯䅁䉁䅁䅁允䅁䅁䄴䅄䅁䑁䅅杌睁䑁䅙䅏䅁䅁杷允䅁䅁䅑䅁䑁䅁䅷䅁䭁䉁䵅䅁䭁佁䭯䅁䭁䥁䕍䅁䉁䅁䅁允䅁䅁䄴䅄䅁䑁䅁杌㍁䑁䅅兎䅁䅁杷允䅁䅁䅑䅁䑁䅁䅷䅁䭁䝁䵅䅁䭁佁䬰䅁䭁䡁䔰䅁䉁䅁䅁允䅁䅁䅕牡へ硫䕧樱䴸䅉䅅䅁䕁䅁䅁睁䵁䅁䅁权䉁兄䅁权煄权䅁权硂䅂䅁允䅁䅁䅅䅁佁䅁䅷䅁睁䍁䄴兏硁䑁䅫䅁䵁䅉䅅䅁䕁䅁䅁睁䵁䅁䅁权䍁䅄䅁权浄权䅁权瑂䅂䅁允䅁䅁䅅䅁䭁䕁䅣䅁䵁䅉䅅䅁䕁䅁䅁睁䵁䅁䅁权晄睃䅁权牄权䅁权㥂䅂䅁允䅁䅁䅅䅁佁䉁䅉䅁ぁ䑁䅧免㍁䑁䅫杍穁䑁䅧䅁䵁䅉䅅䅁䕁䅁䅁睁䵁䅁䅁权䉂兄䅁权灄权䅁权硂䅂䅁允䅁䅁䅅䅁䙁䅁䅁䅁杂佺䅊䍄䉁䅁䅁䅂䅁䅁䅍䅄䅁䅁䅯睘䅳䅁䅯朵䅯䅁䅯兦䅑䅁䅅䅁䉁䅁䅁杄䵁䅁䅁免畁䑁䅫免ぁ䅁䅁䍄䉁䅁䅁䅂䅁䅁䅍䅄䅁䅁䅯䄴䅳䅁䅯眵䅯䅁䅯䅣䅑䅁䅅䅁䉁䅁䅁兂癁匳䝑婧䉕䅑杷允䅁䅁䅑䅁䑁䅁䅷䅁䭁䝁久䅁䭁佁䭳䅁䭁䥁䕕䅁䉁䅁䅁允䅁䅁䄴杅䅁䑁䅙兏硁䑁䅁李睁䑁䅙免䅁䅁杷允䅁䅁䅑䅁䑁䅁䅷䅁䭁佁䱣䅁䭁佁䭯䅁䭁䝁䔸䅁䉁䅁䅁允䅁䅁䄴䅄䅁䑁䅁杌祁䑁䅍兎䅁䅁杷允䅁䅁䅑䅁䑁䅁䅷䅁䭁佁䱧䅁䭁佁䭯䅁䭁䝁䔸䅁䉁䅁䅁允䅁䅁䄴䅄䅁䑁䅅杌ㅁ䑁䅣李䅁䅁杷允䅁䅁䅑䅁䑁䅁䅷䅁䭁䡁䵫䅁䭁佁䭙䅁䭁䡁䕯䅁䉁䅁䅁允䅁䅁䄴䅄䅁䑁䅅杌ぁ䑁䅕兏䅁䅁杷允䅁䅁䅑䅁䑁䅁䅷䅁䭁乁䈸䅁䭁䉁䅅䅁䭁䅁䅕䅁䉁䅁䅁允䅁䅁䄴䅆䅁䑁䅅䅎㕁䑁䅣兎硁䑁䅁䅍睁䅁䅁䍄䉁䅁䅁䅂䅁䅁䅍䅄䅁䅁䅯䄵䅷䅁䅯䄶䅯䅁䅯睧䅑䅁䅅䅁䉁䅁䅁杄䵁䅁䅁䅏畁䑁䅁䅏祁䅁䅁䍄䉁䅁䅁䅂䅁䅁䅍䅄䅁䅁䅯末䅷䅁䅯朶䅯䅁䅯䅣䅑䅁䅅䅁䉁䅁䅁杄䵁䅁䅁免畁䑁䅍杍㍁䅁䅁䍄䉁䅁䅁䅂䅁䅁䅍䅄䅁䅁䅯允䄰䅁䅯朶䅯䅁䅯全䅑䅁䅅䅁䉁䅁䅁杄䭁䅁䅁䅍畁䑁䅫杍䅁䅁杷允䅁䅁䅑䅁䑁䅁䅷䅁䭁䅁久䅁䭁佁䭯䅁䭁䡁䔰䅁䉁䅁䅁允䅁䅁䄴䅄䅁䑁䅁杌㕁䑁䅉兏䅁䅁杷允䅁䅁䅑䅁䑁䅁䅷䅁䭁䍁䱣䅁䭁佁䭧䅁䭁䝁䔸䅁䉁䅁䅁允䅁䅁䅯睒䅁䅁杷允䅁䅁䅑䅁䑁䅁䅷䅁䭁䡁䱁䅁䭁佁䭙䅁䭁䥁䕕䅁䉁䅁䅁允䅁䅁䅯睒䅁䅁杷允䅁䅁䅑䅁䑁䅁䅷䅁䭁䵁䵁䅁䭁佁䭣䅁䭁䡁䔰䅁䉁䅁䅁允䅁䅁䅕渫焵䡶呑歇䵁䅉䅅䅁䕁䅁䅁睁䵁䅁䅁权穁允䅁权䉁杁䅁权䑁杁䅁允䅁䅁䅅䅁䙁䙁㍄奨奄⭸䅊䍄䉁䅁䅁䅂䅁䅁䅍䅄䅁䅁䅯兔䅳䅁䅯朶䅯䅁䅯睢䅑䅁䅅䅁䉁䅁䅁杄䵁䅁䅁䅍畁䑁䅕兏穁䅁䅁䍄䉁䅁䅁䅂䅁䅁䅍䅄䅁䅁䅯兔䅳䅁䅯朶䅯䅁䅯兣䅑䅁䅅䅁䉁䅁䅁杄䵁䅁䅁䅍畁䑁䅕睎ぁ䅁䅁䍄䉁䅁䅁䅂䅁䅁䅍䅄䅁䅁䅯眫䅳䅁䅯儷䅯䅁䅯兦䅑䅁䅅䅁䉁䅁䅁兂睂⽹坏㕊捦睐杷允䅁䅁䅑䅁䑁䅁䅷䅁䭁䕁䰰䅁䭁佁䭯䅁䭁䥁䕕䅁䉁䅁䅁允䅁䅁䄴䅄䅁䑁䅁杌ㅁ䑁䅣䅎䅁䅁杷允䅁䅁䅑䅁䑁䅁䅷䅁䭁䅁乁䅁䭁佁䭯䅁䭁佁䭷䅁䉁䅁䅁允䅁䅁䅯睒䅁䅁杷允䅁䅁䅑䅁䑁䅁䅷䅁䭁䝁䴴䅁䭁佁䭫䅁䭁䝁䔸䅁䉁䅁䅁允䅁䅁䅕䅁䅁䅁⽁ふ䵁䅉䅅䅁䕁䅁䅁睁䵁䅁䅁权療䅄䅁权灄权䅁权療䅂䅁允䅁䅁䅅䅁䙁䅁䅁䅁䅁獆䄱䍄䉁䅁䅁䅂䅁䅁䅍䅄䅁䅁䅯睲䅷䅁䅯朵䅯䅁䅯䄷䅯䅁䅅䅁䉁䅁䅁权䡂䅁䅁䍄䉁䅁䅁䅂䅁䅁䅍䅄䅁䅁䅯睌䄰䅁䅯朵䅯䅁䅯兣䅑䅁䅅䅁䉁䅁䅁杄䵁䅁䅁免畁䑁䅑睍祁䅁䅁䍄䉁䅁䅁䅂䅁䅁䅍䅄䅁䅁䅯兒䅳䅁䅯儷䅯䅁䅯䄷䅯䅁䅅䅁䉁䅁䅁权䡂䅁䅁䍄䉁䅁䅁䅂䅁䅁䅍䅄䅁䅁䅯䅣䅷䅁䅯儶䅯䅁䅯睢䅑䅁䅅䅁䉁䅁䅁兂䅁䅁䅁䉉样䅑杷允䅁䅁䅑䅁䑁䅁䅷䅁䭁䝁䱣䅁䭁佁䭯䅁䭁䡁䕁䅁䉁䅁䅁允䅁䅁䄴䅄䅁䑁䅁杌㉁䑁䅙睍䅁䅁杷允䅁䅁䅑䅁䑁䅁䅷䅁䭁䍁䵕䅁䭁佁䭧䅁䭁䡁䕅䅁䉁䅁䅁允䅁䅁䄴䅄䅁䑁䅕杌㉁䑁䅕杍䅁䅁杷允䅁䅁䅑䅁䑁䅁䅷䅁䭁偁䵍䅁䭁佁䭧䅁䭁䡁䕁䅁䉁䅁䅁允䅁䅁䅯睒䅁䅁杷允䅁䅁䅑䅁䑁䅁䅷䅁䭁䉁乍䅁䭁佁䭧䅁䭁䡁䕯䅁䉁䅁䅁允䅁䅁䄴杄䅁䑁䅉免畁䑁䅣睎穁䅁䅁䍄䉁䅁䅁䅂䅁䅁䅍䅄䅁䅁䅯权䅷䅁䅯儶䅯䅁䅯全䅑䅁䅅䅁䉁䅁䅁兂䅁䅁䅁䕁啃䅷杷允䅁䅁䅑䅁䑁䅁䅷䅁䭁䥁䴰䅁䭁佁䭣䅁䭁䥁䕕䅁䉁䅁䅁允䅁䅁䅕㙹䙆癴㥎䕅䵁䅉䅅䅁䕁䅁䅁睁䵁䅁䅁权䅁兄䅁权煄权䅁权㙂䅂䅁允䅁䅁䅅䅁佁䅁䅷䅁祁䍁䄴䅍㍁䑁䅅䅁䵁䅉䅅䅁䕁䅁䅁睁䵁䅁䅁权奂䅄䅁权煄权䅁权㙂䅂䅁允䅁䅁䅅䅁佁䅁䅷䅁睁䍁䄴李穁䑁䅕䅁䵁䅉䅅䅁䕁䅁䅁睁䵁䅁䅁权歂䅄䅁权煄权䅁权療䅂䅁允䅁䅁䅅䅁佁䅁䅷䅁睁䍁䄴睍硁䑁䅫䅁䵁䅉䅅䅁䕁䅁䅁睁䵁䅁䅁权偁䅄䅁权潄权䅁权療䅂䅁允䅁䅁䅅䅁佁䅁䄴䅁硁䑁䅉杌㉁䑁䅉䅎䅁䅁杷允䅁䅁䅑䅁䑁䅁䅷䅁䭁䅁乕䅁䭁佁䬰䅁䭁佁䭷䅁䉁䅁䅁允䅁䅁䅯睒䅁䅁杷允䅁䅁䅑䅁䑁䅁䅷䅁䭁䅁乁䅁䭁佁䭯䅁䭁䥁䕍䅁䉁䅁䅁允䅁䅁䄴䅄䅁䑁䅉杌硁䑁䅉䅎䅁䅁杷允䅁䅁䅑䅁䑁䅁䅷䅁䭁䅁䰰䅁䭁佁䭳䅁䭁䡁䕅䅁䉁䅁䅁允䅁䅁䄴䅆䅁䑁䅅免ㅁ䑁䅣䅎ㅁ䑁䅍兏穁䅁䅁䍄䉁䅁䅁䅂䅁䅁䅍䅄䅁䅁䅯睄䅷䅁䅯朶䅯䅁䅯兢䅑䅁䅅䅁䉁䅁䅁权䡂䅁䅁䍄䉁䅁䅁䅂䅁䅁䅍䅄䅁䅁䅯內䅳䅁䅯䄶䅯䅁䅯䅣䅑䅁䅅䅁䉁䅁䅁杄䭁䅁䅁睎ㅁ䍁䄴免䅁䅁杷允䅁䅁䅑䅁䑁䅁䅷䅁䭁䕁䵫䅁䭁佁䭙䅁䭁䝁䔸䅁䉁䅁䅁允䅁䅁䄴䅄䅁䑁䅁杌ぁ䑁䅅睎䅁䅁杷允䅁䅁䅑䅁䑁䅁䅷䅁䭁䵁乑䅁䭁佁䭫䅁䭁佁䭷䅁䉁䅁䅁允䅁䅁䅯睒䅁䅁杷允䅁䅁䅑䅁䑁䅁䅷䅁䭁䅁䰸䅁䭁佁䭣䅁䭁䥁䕕䅁䉁䅁䅁允䅁䅁䅕㥆佮ㄹ橐稸䴸䅉䅅䅁䕁䅁䅁睁䵁䅁䅁权坃睃䅁权潄权䅁权療䅂䅁允䅁䅁䅅䅁佁䅁䅷䅁㉁䍁䄴兎硁䑁䅉䅁䵁䅉䅅䅁䕁䅁䅁睁䵁䅁䅁权灃睃䅁权牄权䅁权㙂䅂䅁允䅁䅁䅅䅁佁䉁䅉䅁硁䑁䅍䅍㑁䑁䅙睍㕁䑁䅉䅁䵁䅉䅅䅁䕁䅁䅁睁䵁䅁䅁权慂允䅁权䉁杁䅁权䍁杁䅁允䅁䅁䅅䅁䙁䍁㔶夳氱瑒䅆䍄䉁䅁䅁䅂䅁䅁䅍䅄䅁䅁䅯督䅳䅁䅯眵䅯䅁䅯睧䅑䅁䅅䅁䉁䅁䅁兂塁挲㌷⭕慍䅑杷允䅁䅁䅑䅁䑁䅁䅷䅁䭁䕁䴸䅁䭁佁䭫䅁䭁䥁䕍䅁䉁䅁䅁允䅁䅁䅕䅁䅁䵁䍄㠱䵁䅉䅅䅁䕁䅁䅁睁䵁䅁䅁权牄䅄䅁权湄权䅁权䙃䅂䅁允䅁䅁䅅䅁䙁䝁㙡䔳䥬硬䅊䍄䉁䅁䅁䅂䅁䅁䅍䅄䅁䅁䅯睄䅷䅁䅯朶䅯䅁䅯䅣䅑䅁䅅䅁䉁䅁䅁杄䵁䅁䅁䅍畁䑁䅑兎硁䅁䅁䍄䉁䅁䅁䅂䅁䅁䅍䅄䅁䅁䅯杄䅷䅁䅯朶䅯䅁䅯全䅑䅁䅅䅁䉁䅁䅁杄䭁䅁䅁䅍畁䑁䅅睎䅁䅁杷允䅁䅁䅑䅁䑁䅁䅷䅁䭁䕁乁䅁䭁佁䬰䅁䭁佁䭷䅁䉁䅁䅁允䅁䅁䅯睒䅁䅁杷允䅁䅁䅑䅁䑁䅁䅷䅁䭁䡁䉍䅁䭁䅁䅯䅁䭁䅁䍑䅁䉁䅁䅁允䅁䅁䅕体㙆䭆䠵啅䵁䅉䅅䅁䕁䅁䅁睁䵁䅁䅁权㝄权䅁权牄权䅁权㙂䅂䅁允䅁䅁䅅䅁佁䉁䅉䅁硁䑁䅣兏ぁ䑁䅁兎穁䑁䅉䅁䵁䅉䅅䅁䕁䅁䅁睁䵁䅁䅁权䅂䅁䅁权剁䅁䅁权䙁䅁䅁允䅁䅁䅅䅁佁䉁䅙䅁祁䑁䅁免穁䑁䅁䅍睁䑁䅁䅍睁䅁䅁䍄䉁䅁䅁䅂䅁䅁䅍䅄䅁䅁䅯睄䅷䅁䅯朶䅯䅁䅯全䅑䅁䅅䅁䉁䅁䅁杄䵁䅁䅁䅍畁䑁䅣李穁䅁䅁䍄䉁䅁䅁䅂䅁䅁䅍䅄䅁䅁䅯朱䅳䅁䅯䄶䅯䅁䅯兣䅑䅁䅅䅁䉁䅁䅁杄佁䅁䅁睍睁䍁䄴免ㅁ䑁䅅䅁䵁䅉䅅䅁䕁䅁䅁睁䵁䅁䅁权偁䅄䅁权煄权䅁权䑃䅂䅁允䅁䅁䅅䅁佁䅁䅷䅁睁䍁䄴䅏祁䑁䅣䅁䵁䅉䅅䅁䕁䅁䅁睁䵁䅁䅁权畂睃䅁权畄权䅁权睂䅂䅁允䅁䅁䅅䅁䙁䅁䅁䅁䅃䵲䄷䍄䉁䅁䅁䅂䅁䅁䅍䅄䅁䅁䅯䅇䄰䅁䅯朵䅯䅁䅯睧䅑䅁䅅䅁䉁䅁䅁杄佁䅁䅁免祁䍁䄴䅍睁䑁䅙䅁䵁䅉䅅䅁䕁䅁䅁睁䵁䅁䅁权浂睃䅁权灄权䅁权睂䅂䅁允䅁䅁䅅䅁䙁䅁䅁䅁䅁义䅺䍄䉁䅁䅁䅂䅁䅁䅍䅄䅁䅁䅯杰䅳䅁䅯儷䅯䅁䅯兣䅑䅁䅅䅁䉁䅁䅁兂㍂䬶㝈穈楮睐杷允䅁䅁䅑䅁䑁䅁䅷䅁䭁䩁䵙䅁䭁佁䭫䅁䭁䝁䔰䅁䉁䅁䅁允䅁䅁䅕䅁䅁䍁㍁䔷䵁䅉䅅䅁䕁䅁䅁睁䵁䅁䅁权癄权䅁权潄权䅁权㥂䅂䅁允䅁䅁䅅䅁佁䅁䄴䅁硁䑁䅑杌硁䑁䅙睎䅁䅁杷允䅁䅁䅑䅁䑁䅁䅷䅁䭁䕁䵷䅁䭁佁䭳䅁䭁䥁䕕䅁䉁䅁䅁允䅁䅁䄴杅䅁䑁䅉䅍㑁䑁䅉睍睁䑁䅙李䅁䅁杷允䅁䅁䅑䅁䑁䅁䅷䅁䭁䝁䱉䅁䭁佁䭧䅁䭁䝁䔰䅁䉁䅁䅁允䅁䅁䅯睒䅁䅁杷允䅁䅁䅑䅁䑁䅁䅷䅁䭁䍁䱁䅁䭁佁䭯䅁䭁䡁䕁䅁䉁䅁䅁允䅁䅁䄴䅃䅁䑁䅅杌ぁ䅁䅁䍄䉁䅁䅁䅂䅁䅁䅍䅄䅁䅁䅯杪䅳䅁䅯朶䅯䅁䅯全䅑䅁䅅䅁䉁䅁䅁杄䵁䅁䅁䅍畁䑁䅕李㑁䅁䅁䍄䉁䅁䅁䅂䅁䅁䅍䅄䅁䅁䅯村䅳䅁䅯儶䅯䅁䅯兢䅑䅁䅅䅁䉁䅁䅁权䡂䅁䅁䍄䉁䅁䅁䅂䅁䅁䅍䅄䅁䅁䅯儰䅳䅁䅯朷䅯䅁䅯兢䅑䅁䅅䅁䉁䅁䅁权䡂䅁䅁䍄䉁䅁䅁䅂䅁䅁䅍䅄䅁䅁䅯睆䅷䅁䅯朶䅯䅁䅯来䅑䅁䅅䅁䉁䅁䅁杄䵁䅁䅁䅍畁䑁䅅䅏㍁䅁䅁䍄䉁䅁䅁䅂䅁䅁䅍䅄䅁䅁䅯末䅅䅁䅯权䅁䅁䅯䅂䅉䅁䅅䅁䉁䅁䅁兂奃桢䑋䵷硲睐杷允䅁䅁䅑䅁䑁䅁䅷䅁䭁䅁䵷䅁䭁佁䬰䅁䭁䡁䔰䅁䉁䅁䅁允䅁䅁䅕獢汬啘㕷䐷䴸䅉䅅䅁䕁䅁䅁睁䵁䅁䅁权佁睃䅁权灄权䅁权㥂䅂䅁允䅁䅁䅅䅁䙁䅁䅁䅁䅂畡䅺䍄䉁䅁䅁䅂䅁䅁䅍䅄䅁䅁䅯兔䅳䅁䅯儶䅯䅁䅯全䅑䅁䅅䅁䉁䅁䅁兂䅁䅁䅁䕁㤶䅑杷允䅁䅁䅑䅁䑁䅁䅷䅁䭁偁䱣䅁䭁佁䭳䅁䭁䥁䕕䅁䉁䅁䅁允䅁䅁䄴䅆䅁䑁䅅䅎㕁䑁䅑䅎祁䑁䅧睍睁䅁䅁䍄䉁䅁䅁䅂䅁䅁䅍䅄䅁䅁䅯兗䅳䅁䅯朶䅯䅁䅯睢䅑䅁䅅䅁䉁䅁䅁杄䵁䅁䅁䅍畁䑁䅁䅎穁䅁䅁䍄䉁䅁䅁䅂䅁䅁䅍䅄䅁䅁䅯杘䄰䅁䅯眶䅯䅁䅯兣䅑䅁䅅䅁䉁䅁䅁杄啁䅁䅁免㉁䑁䅑李穁䑁䅕免ㅁ䑁䅁䅁䵁䅉䅅䅁䕁䅁䅁睁䵁䅁䅁权汄䅄䅁权牄权䅁权瑂䅂䅁允䅁䅁䅅䅁佁䉁䅉䅁ㅁ䑁䅕䅍祁䑁䅁睎祁䑁䅅䅁䵁䅉䅅䅁䕁䅁䅁睁䵁䅁䅁权婂睃䅁权煄权䅁权㙂䅂䅁允䅁䅁䅅䅁佁䅁䅷䅁睁䍁䄴䅍ぁ䑁䅧䅁䵁䅉䅅䅁䕁䅁䅁睁䵁䅁䅁权䵄睃䅁权畄权䅁权獄权䅁允䅁䅁䅅䅁䭁䕁䅣䅁䵁䅉䅅䅁䕁䅁䅁睁䵁䅁䅁权桂睃䅁权瑄权䅁权療䅂䅁允䅁䅁䅅䅁䙁䭁䝪穓䩥救⽷䍄䉁䅁䅁䅂䅁䅁䅍䅄䅁䅁䅯兰䅷䅁䅯朷䅯䅁䅯全䅑䅁䅅䅁䉁䅁䅁兂䅁䅁䅁䕁确䅑杷允䅁䅁䅑䅁䑁䅁䅷䅁䭁䙁䱫䅁䭁佁䭯䅁䭁䡁䕅䅁䉁䅁䅁允䅁䅁䄴䅄䅁䑁䅁杌睁䑁䅁䅏䅁䅁杷允䅁䅁䅑䅁䑁䅁䅷䅁䭁䙁䰴䅁䭁佁䭫䅁䭁䡁䔰䅁䉁䅁䅁允䅁䅁䅕䅁䅁䅁⭁啳䵁䅉䅅䅁䕁䅁䅁睁䵁䅁䅁权乄睃䅁权灄权䅁权㙂䅂䅁允䅁䅁䅅䅁䙁䅁䅁䅁䅃畂䅰䍄䉁䅁䅁䅂䅁䅁䅍䅄䅁䅁䅯朲䅷䅁䅯儷䅯䅁䅯来䅑䅁䅅䅁䉁䅁䅁兂剃堷⽷兎伵䅑杷允䅁䅁䅑䅁䑁䅁䅷䅁䭁䩁䱉䅁䭁佁䬰䅁䭁䝁䔰䅁䉁䅁䅁允䅁䅁䅯睒䅁䅁杷允䅁䅁䅑䅁䑁䅁䅷䅁䭁䩁乳䅁䭁佁䭫䅁䭁䡁䔰䅁䉁䅁䅁允䅁䅁䅕䅁䅁䅁あ獲䵁䅉䅅䅁䕁䅁䅁睁䵁䅁䅁权婂睃䅁权煄权䅁权䑃䅂䅁允䅁䅁䅅䅁佁䅁䅷䅁睁䍁䄴䅍穁䑁䅑䅁䵁䅉䅅䅁䕁䅁䅁睁䵁䅁䅁权㑂兄䅁权潄权䅁权䙃䅂䅁允䅁䅁䅅䅁佁䅁䄴䅁硁䑁䅫杌穁䑁䅉兎䅁䅁杷允䅁䅁䅑䅁䑁䅁䅷䅁䭁䝁䵕䅁䭁佁䬰䅁䭁䝁䔰䅁䉁䅁䅁允䅁䅁䅯睒䅁䅁杷允䅁䅁䅑䅁䑁䅁䅷䅁䭁䝁乑䅁䭁佁䭯䅁䭁䝁䔰䅁䉁䅁䅁允䅁䅁䄴䅄䅁䑁䅁杌㉁䑁䅣兏䅁䅁杷允䅁䅁䅑䅁䑁䅁䅷䅁䭁䝁䵙䅁䭁佁䬰䅁䭁䝁䔰䅁䉁䅁䅁允䅁䅁䅯睒䅁䅁杷允䅁䅁䅑䅁䑁䅁䅷䅁䭁䑁䵯䅁䭁佁䭧䅁䭁佁䭷䅁䉁䅁䅁允䅁䅁䅯睒䅁䅁杷允䅁䅁䅑䅁䑁䅁䅷䅁䭁䉁䵣䅁䭁佁䭫䅁䭁䡁䕁䅁䉁䅁䅁允䅁䅁䅕䅁䅁䱁䡁唹䵁䅉䅅䅁䕁䅁䅁睁䵁䅁䅁权呃䅄䅁权湄权䅁权㙂䅂䅁允䅁䅁䅅䅁䙁佁汏㡭村䅳䄵䍄䉁䅁䅁䅂䅁䅁䅍䅄䅁䅁䅯杴䅷䅁䅯朷䅯䅁䅯睢䅑䅁䅅䅁䉁䅁䅁兂䅁䅁䅁䙁焷䅑杷允䅁䅁䅑䅁䑁䅁䅷䅁䭁䅁乙䅁䭁佁䭧䅁䭁䝁䔰䅁䉁䅁䅁允䅁䅁䅯睒䅁䅁杷允䅁䅁䅑䅁䑁䅁䅷䅁䭁䉁䅁䅁䭁䅁䅯䅁䭁䅁䍑䅁䉁䅁䅁允䅁䅁䅕敨剴䉵䘴䕇䵁䅉䅅䅁䕁䅁䅁睁䵁䅁䅁权晃睃䅁权煄权䅁权㙂䅂䅁允䅁䅁䅅䅁佁䅁䅷䅁睁䍁䄴睎穁䑁䅅䅁䵁䅉䅅䅁䕁䅁䅁睁䵁䅁䅁权⭄睃䅁权浄权䅁权䙃䅂䅁允䅁䅁䅅䅁佁䅁䅷䅁硁䍁䄴䅍㑁䑁䅑䅁䵁䅉䅅䅁䕁䅁䅁睁䵁䅁䅁权牄䅁䅁权䕁䅁䅁权䕁杁䅁允䅁䅁䅅䅁䙁䅁䅁䵁䡁娹䈹䍄䉁䅁䅁䅂䅁䅁䅍䅄䅁䅁䅯䄲䅁䅁䅯允䅉䅁䅯杁䅉䅁䅅䅁䉁䅁䅁兂噃坯剔睓䭍兑杷允䅁䅁䅑䅁䑁䅁䅷䅁䭁䡁䱍䅁䭁佁䭳䅁䭁佁䭷䅁䉁䅁䅁允䅁䅁䅯睒䅁䅁杷允䅁䅁䅑䅁䑁䅁䅷䅁䭁䅁䱅䅁䭁佁䭯䅁䭁䝁䔰䅁䉁䅁䅁允䅁䅁䄴䅄䅁䑁䅅杌ぁ䑁䅍兏䅁䅁杷允䅁䅁䅑䅁䑁䅁䅷䅁䭁䍁䱷䅁䭁佁䭙䅁䭁䥁䕕䅁䉁䅁䅁允䅁䅁䄴权䅁䑁䅉杌ㅁ䑁䅍䅁䵁䅉䅅䅁䕁䅁䅁睁䵁䅁䅁权浄睃䅁权潄权䅁权睂䅂䅁允䅁䅁䅅䅁佁䅁䅷䅁㍁䍁䄴兏㍁䑁䅫䅁䵁䅉䅅䅁䕁䅁䅁睁䵁䅁䅁权䝁兄䅁权煄权䅁权睂䅂䅁允䅁䅁䅅䅁佁䅁䅷䅁硁䍁䄴李㉁䑁䅕䅁䵁䅉䅅䅁䕁䅁䅁睁䵁䅁䅁权䅃睃䅁权煄权䅁权㥂䅂䅁允䅁䅁䅅䅁佁䅁䅷䅁睁䍁䄴䅏穁䑁䅙䅁䵁䅉䅅䅁䕁䅁䅁睁䵁䅁䅁权杄睃䅁权瑄权䅁权㥂䅂䅁允䅁䅁䅅䅁䙁䥁獴⼵灵攸⽉䍄䉁䅁䅁䅂䅁䅁䅍䅄䅁䅁䅯杂䄰䅁䅯眵䅯䅁䅯睧䅑䅁䅅䅁䉁䅁䅁兂䕁杖琴灳栰䅑杷允䅁䅁䅑䅁䑁䅁䅷䅁䭁䩁䱕䅁䭁佁䬴䅁䭁䝁䔰䅁䉁䅁䅁允䅁䅁䅕䅁䅁䩁⽁う䵅䅉䅅䅁䕁䅁䅁睁䵁䅁䅁权䑃允䅁权䕁䅁䅁权䙁䅁䅁允䅁䅁䅅䅁䙁䅁䅁䥁䩁䡦䉎䍄䉁䅁䅁䅂䅁䅁䅍䅄䅁䅁䅯䄴䅳䅁䅯儶䅯䅁䅯䄷䅯䅁䅅䅁䉁䅁䅁权䡂䅁䅁䍄䉁䅁䅁䅂䅁䅁䅍䅄䅁䅁䅯允䅳䅁䅯朶䅯䅁䅯兦䅑䅁䅅䅁䉁䅁䅁杄䭁䅁䅁免畁䑁䅅䅏䅁䅁杷允䅁䅁䅑䅁䑁䅁䅷䅁䭁䕁䴰䅁䭁佁䭯䅁䭁䝁䔰䅁䉁䅁䅁允䅁䅁䄴䅄䅁䑁䅁杌㉁䑁䅍兏䅁䅁杷允䅁䅁䅑䅁䑁䅁䅷䅁䭁乁䱑䅁䭁佁䭯䅁䭁䡁䕁䅁䉁䅁䅁允䅁䅁䄴䅄䅁䑁䅁杌ぁ䑁䅁兎䅁䅁杷允䅁䅁䅑䅁䑁䅁䅷䅁䭁䥁乷䅁䭁佁䬰䅁䭁䡁䕅䅁䉁䅁䅁允䅁䅁䅕歵䵫楁䡵橬䴸䅉䅅䅁䕁䅁䅁睁䵁䅁䅁权䝃睃䅁权牄权䅁权瑂䅂䅁允䅁䅁䅅䅁佁䉁䅑䅁祁䑁䅁睍㑁䑁䅧䅏祁䑁䅍睎䅁䅁杷允䅁䅁䅑䅁䑁䅁䅷䅁䭁佁䵑䅁䭁佁䭧䅁䭁䥁䕕䅁䉁䅁䅁允䅁䅁䄴䅄䅁䑁䅙杌睁䑁䅕杍䅁䅁杷允䅁䅁䅑䅁䑁䅁䅷䅁䭁䥁䅑䅁䭁䅁䍅䅁䭁䅁䍉䅁䉁䅁䅁允䅁䅁䅕噡敓䡗㡅唸䵁䅉䅅䅁䕁䅁䅁睁䵁䅁䅁权晄睃䅁权牄权䅁权療䅂䅁允䅁䅁䅅䅁佁䉁䅉䅁ぁ䑁䅧睍㍁䑁䅉兏㕁䑁䅣䅁䵁䅉䅅䅁䕁䅁䅁睁䵁䅁䅁权剁䅄䅁权畄权䅁权療䅂䅁允䅁䅁䅅䅁䙁䅁䅁䅁䅄佣䅒䍄䉁䅁䅁䅂䅁䅁䅍䅄䅁䅁䅯杅䅷䅁䅯儷䅯䅁䅯兣䅑䅁䅅䅁䉁䅁䅁兂䍂余兘瑉汶睐杷允䅁䅁䅑䅁䑁䅁䅷䅁䭁䙁䱳䅁䭁佁䭫䅁䭁䝁䔰䅁䉁䅁䅁允䅁䅁䅯睒䅁䅁杷允䅁䅁䅑䅁䑁䅁䅷䅁䭁䩁䵑䅁䭁佁䭯䅁䭁䥁䕍䅁䉁䅁䅁允䅁䅁䄴䅄䅁䑁䅁杌硁䑁䅁䅎䅁䅁杷允䅁䅁䅑䅁䑁䅁䅷䅁䭁䅁䵫䅁䭁佁䬴䅁䭁䡁䕁䅁䉁䅁䅁允䅁䅁䅕䅁䅁䵁佁挸䵁䅉䅅䅁䕁䅁䅁睁䵁䅁䅁权䉁䅄䅁权煄权䅁权獄权䅁允䅁䅁䅅䅁䭁䕁䅣䅁䵁䅉䅅䅁䕁䅁䅁睁䵁䅁䅁权䡄睃䅁权浄权䅁权㙂䅂䅁允䅁䅁䅅䅁佁䅁䅯䅁睁䍁䄴䅏祁䅁䅁䍄䉁䅁䅁䅂䅁䅁䅍䅄䅁䅁䅯眸䅳䅁䅯䄶䅯䅁䅯来䅑䅁䅅䅁䉁䅁䅁权䡂䅁䅁䍄䉁䅁䅁䅂䅁䅁䅍䅄䅁䅁䅯李䅷䅁䅯儷䅯䅁䅯睧䅑䅁䅅䅁䉁䅁䅁兂婁䙂余晌瑉䅷杷允䅁䅁䅑䅁䑁䅁䅷䅁䭁佁乫䅁䭁佁䭣䅁䭁䡁䔰䅁䉁䅁䅁允䅁䅁䅕㑋坣挲㌷䕇䵁䅉䅅䅁䕁䅁䅁睁䵁䅁䅁权㥁睃䅁权潄权䅁权㥂䅂䅁允䅁䅁䅅䅁佁䅁䄴䅁祁䑁䅣杌㑁䑁䅁䅎䅁䅁杷允䅁䅁䅑䅁䑁䅁䅷䅁䭁偁䭍䅁䭁佁䭯䅁䭁佁䭷䅁䉁䅁䅁允䅁䅁䅯睒䅁䅁杷允䅁䅁䅑䅁䑁䅁䅷䅁䭁䥁䵉䅁䭁佁䬴䅁䭁䝁䔸䅁䉁䅁䅁允䅁䅁䅕䅁䅁佁⭃䕁䵅䅉䅅䅁䕁䅁䅁睁䵁䅁䅁权捁兄䅁权瑄权䅁权睂䅂䅁允䅁䅁䅅䅁䙁䝁光䑗ね偹⼴䍄䉁䅁䅁䅂䅁䅁䅍䅄䅁䅁䅯睈䅷䅁䅯䄶䅯䅁䅯睧䅑䅁䅅䅁䉁䅁䅁杄䵁䅁䅁睍畁䑁䅁兏㍁䅁䅁䍄䉁䅁䅁䅂䅁䅁䅍䅄䅁䅁䅯䅬䅷䅁䅯眵䅯䅁䅯䄷䅯䅁䅅䅁䉁䅁䅁权䡂䅁䅁䍄䉁䅁䅁䅂䅁䅁䅍䅄䅁䅁䅯杣䅷䅁䅯朵䅯䅁䅯睧䅑䅁䅅䅁䉁䅁䅁杄䵁䅁䅁䅍畁䑁䅕睍穁䅁䅁䍄䉁䅁䅁䅂䅁䅁䅍䅄䅁䅁䅯睂䅷䅁䅯朶䅯䅁䅯来䅑䅁䅅䅁䉁䅁䅁杄䵁䅁䅁䅍畁䑁䅁䅏ㅁ䅁䅁䍄䉁䅁䅁䅂䅁䅁䅍䅄䅁䅁䅯兑䅁䅁䅯权䅁䅁䅯兂䅁䅁䅅䅁䉁䅁䅁兂䕁杖琴灳樳睐杷允䅁䅁䅑䅁䑁䅁䅷䅁䭁䅁䵣䅁䭁佁䭯䅁䭁䡁䕁䅁䉁䅁䅁允䅁䅁䄴䅄䅁䑁䅁杌睁䑁䅧睍䅁䅁杷允䅁䅁䅑䅁䑁䅁䅷䅁䭁䭁䉣䅁䭁䉁䅅䅁䭁䅁䍑䅁䉁䅁䅁允䅁䅁䄴杆䅁䑁䅅䅎㑁䑁䅉䅍睁䑁䅁䅍睁䑁䅁䅁䵁䅉䅅䅁䕁䅁䅁睁䵁䅁䅁权橂睃䅁权灄权䅁权瑂䅂䅁允䅁䅁䅅䅁䭁䕁䅣䅁䵁䅉䅅䅁䕁䅁䅁睁䵁䅁䅁权奁兄䅁权煄权䅁权睂䅂䅁允䅁䅁䅅䅁佁䅁䅷䅁祁䍁䄴䅍㉁䑁䅙䅁䵁䅉䅅䅁䕁䅁䅁睁䵁䅁䅁权扄睃䅁权湄权䅁权硂䅂䅁允䅁䅁䅅䅁䙁偁潙䥘䌯刹䅆䍄䉁䅁䅁䅂䅁䅁䅍䅄䅁䅁䅯䄲䅷䅁䅯儷䅯䅁䅯兢䅑䅁䅅䅁䉁䅁䅁权䡂䅁䅁䍄䉁䅁䅁䅂䅁䅁䅍䅄䅁䅁䅯免䅳䅁䅯朷䅯䅁䅯睢䅑䅁䅅䅁䉁䅁䅁兂䅁䅁䅁䩧确䅑杷允䅁䅁䅑䅁䑁䅁䅷䅁䭁䵁䰸䅁䭁佁䭙䅁䭁䡁䕅䅁䉁䅁䅁允䅁䅁䄴䅄䅁䑁䅅杌穁䑁䅉䅎䅁䅁杷允䅁䅁䅑䅁䑁䅁䅷䅁䭁䭁乯䅁䭁佁䭯䅁䭁䝁䔸䅁䉁䅁䅁允䅁䅁䄴䅄䅁䑁䅅杌㉁䑁䅧䅏䅁䅁杷允䅁䅁䅑䅁䑁䅁䅷䅁䭁䱁䱑䅁䭁佁䭳䅁䭁䥁䕍䅁䉁䅁䅁允䅁䅁䄴杅䅁䑁䅅睍㑁䑁䅉杍睁䑁䅉睎䅁䅁杷允䅁䅁䅑䅁䑁䅁䅷䅁䭁䅁䵣䅁䭁佁䭯䅁䭁䡁䔰䅁䉁䅁䅁允䅁䅁䄴䅄䅁䑁䅁杌睁䑁䅧䅎䅁䅁杷允䅁䅁䅑䅁䑁䅁䅷䅁䭁䱁䴸䅁䭁佁䭯䅁䭁䝁䔸䅁䉁䅁䅁允䅁䅁䄴䅄䅁䑁䅁杌硁䑁䅍睎䅁䅁杷允䅁䅁䅑䅁䑁䅁䅷䅁䭁乁䵅䅁䭁佁䬴䅁䭁䥁䕍䅁䉁䅁䅁允䅁䅁䅕䅁䅁䝁㍃䔫䵁䅉䅅䅁䕁䅁䅁睁䵁䅁䅁权ㅁ睃䅁权湄权䅁权睂䅂䅁允䅁䅁䅅䅁䙁䱁穢搯㑒儶䅨䍄䉁䅁䅁䅂䅁䅁䅍䅄䅁䅁䅯睴䅷䅁䅯眶䅯䅁䅯兦䅑䅁䅅䅁䉁䅁䅁杄十䅁䅁兎穁䑁䅧免㑁䑁䅙兏㑁䅁䅁䍄䉁䅁䅁䅂䅁䅁䅍䅄䅁䅁䅯䅏䅳䅁䅯朵䅯䅁䅯兢䅑䅁䅅䅁䉁䅁䅁杄䵁䅁䅁杍畁䑁䅍免㍁䅁䅁䍄䉁䅁䅁䅂䅁䅁䅍䅄䅁䅁䅯兂䅳䅁䅯朶䅯䅁䅯兣䅑䅁䅅䅁䉁䅁䅁杄䵁䅁䅁䅍畁䑁䅫李㕁䅁䅁䍄䉁䅁䅁䅂䅁䅁䅍䅄䅁䅁䅯睭䅳䅁䅯眵䅯䅁䅯全䅑䅁䅅䅁䉁䅁䅁兂浂浚浚浚䱙䅑杷允䅁䅁䅑䅁䑁䅁䅷䅁䭁䙁䵕䅁䭁佁䭯䅁䭁䡁䕯䅁䉁䅁䅁允䅁䅁䄴䅄䅁䑁䅁杌穁䑁䅣李䅁䅁杷允䅁䅁䅑䅁䑁䅁䅷䅁䭁䙁䵯䅁䭁佁䭯䅁䭁佁䭷䅁䉁䅁䅁允䅁䅁䅯睒䅁䅁杷允䅁䅁䅑䅁䑁䅁䅷䅁䭁䅁䱳䅁䭁佁䭳䅁䭁䥁䕕䅁䉁䅁䅁允䅁䅁䄴杅䅁䑁䅉杍㍁䑁䅍兏祁䑁䅫李䅁䅁杷允䅁䅁䅑䅁䑁䅁䅷䅁䭁乁䱁䅁䭁佁䭙䅁䭁䥁䕕䅁䉁䅁䅁允䅁䅁䄴䅄䅁䑁䅁杌㍁䑁䅑兏䅁䅁杷允䅁䅁䅑䅁䑁䅁䅷䅁䭁䑁乁䅁䭁佁䭳䅁䭁䡁䕅䅁䉁䅁䅁允䅁䅁䄴杅䅁䑁䅙䅍ㅁ䑁䅍睎㑁䑁䅍免䅁䅁杷允䅁䅁䅑䅁䑁䅁䅷䅁䭁䭁䵍䅁䭁佁䭙䅁䭁䝁䔸䅁䉁䅁䅁允䅁䅁䄴䅄䅁䑁䅁杌㕁䑁䅫䅎䅁䅁杷允䅁䅁䅑䅁䑁䅁䅷䅁䭁䕁乁䅁䭁佁䭳䅁䭁䡁䔰䅁䉁䅁䅁允䅁䅁䄴杅䅁䑁䅑䅍㑁䑁䅣兏睁䑁䅁䅍䅁䅁杷允䅁䅁䅑䅁䑁䅁䅷䅁䭁䍁乣䅁䭁佁䬰䅁䭁䥁䕕䅁䉁䅁䅁允䅁䅁䅕浔光䑗ね獄䵁䅉䅅䅁䕁䅁䅁睁䵁䅁䅁权慂䅄䅁权煄权䅁权㥂䅂䅁允䅁䅁䅅䅁佁䅁䅷䅁硁䍁䄴免ぁ䑁䅫䅁䵁䅉䅅䅁䕁䅁䅁睁䵁䅁䅁权䕄䅄䅁权浄权䅁权獄权䅁允䅁䅁䅅䅁䭁䕁䅣䅁䵁䅉䅅䅁䕁䅁䅁睁䵁䅁䅁权奂兄䅁权瑄权䅁权睂䅂䅁允䅁䅁䅅䅁䙁偁周㘴扗偸⽙䍄䉁䅁䅁䅂䅁䅁䅍䅄䅁䅁䅯䅰䅳䅁䅯朷䅯䅁䅯兦䅑䅁䅅䅁䉁䅁䅁兂䅁䅁䅁佧啺䅑杷允䅁䅁䅑䅁䑁䅁䅷䅁䭁佁䰸䅁䭁佁䭙䅁䭁䥁䕍䅁䉁䅁䅁允䅁䅁䅯睒䅁䅁杷允䅁䅁䅑䅁䑁䅁䅷䅁䭁䥁乙䅁䭁佁䭯䅁䭁䝁䔸䅁䉁䅁䅁允䅁䅁䄴䅄䅁䑁䅁杌ぁ䑁䅣免䅁䅁杷允䅁䅁䅑䅁䑁䅁䅷䅁䭁䑁䵍䅁䭁佁䭣䅁䭁䡁䕯䅁䉁䅁䅁允䅁䅁䅕䉯癯匳䝔啉䵁䅉䅅䅁䕁䅁䅁睁䵁䅁䅁权允䅄䅁权浄权䅁权睂䅂䅁允䅁䅁䅅䅁佁䅁䅷䅁㍁䍁䄴李㉁䑁䅫䅁䵁䅉䅅䅁䕁䅁䅁睁䵁䅁䅁权扂兄䅁权瑄权䅁权䑃䅂䅁允䅁䅁䅅䅁䙁䅁塲㍯㥁癃⽅䍄䉁䅁䅁䅂䅁䅁䅍䅄䅁䅁䅯䄱䅁䅁䅯充䅁䅁䅯䅂䅉䅁䅅䅁䉁䅁䅁杄啁䅁䅁杍硁䑁䅣免㕁䑁䅁䅏㉁䑁䅉䅁䵁䅉䅅䅁䕁䅁䅁睁䵁䅁䅁权呁兄䅁权浄权䅁权睂䅂䅁允䅁䅁䅅䅁佁䅁䅷䅁ぁ䍁䄴李㑁䑁䅅䅁䵁䅉䅅䅁䕁䅁䅁睁䵁䅁䅁权噁兄䅁权浄权䅁权睂䅂䅁允䅁䅁䅅䅁佁䅁䅷䅁睁䍁䄴睍㑁䑁䅉䅁䵁䅉䅅䅁䕁䅁䅁睁䵁䅁䅁权啁睃䅁权瑄权䅁权䙃䅂䅁允䅁䅁䅅䅁䙁䉁晥昰獰摲⽳䍄䉁䅁䅁䅂䅁䅁䅍䅄䅁䅁䅯兣䅷䅁䅯朶䅯䅁䅯睢䅑䅁䅅䅁䉁䅁䅁杄䵁䅁䅁䅍畁䑁䅅兎㍁䅁䅁䍄䉁䅁䅁䅂䅁䅁䅍䅄䅁䅁䅯䅯䅷䅁䅯儶䅯䅁䅯兦䅑䅁䅅䅁䉁䅁䅁兂䅁䅁䅁䉙材䅑杷允䅁䅁䅑䅁䑁䅁䅷䅁䭁䵁䅳䅁䭁䅁䅑䅁䭁䅁䅕䅁䉁䅁䅁允䅁䅁䅕䅁䅁䉁挷啥䵅䅉䅅䅁䕁䅁䅁睁䵁䅁䅁权摃睃䅁权瑄权䅁权㥂䅂䅁允䅁䅁䅅䅁䙁䡁塮楑㍷昰⽙䍄䉁䅁䅁䅂䅁䅁䅍䅄䅁䅁䅯其䅷䅁䅯儶䅯䅁䅯兢䅑䅁䅅䅁䉁䅁䅁兂䅁䅁䅁䑁桄䅑杷允䅁䅁䅑䅁䑁䅁䅷䅁䭁䙁乳䅁䭁佁䭣䅁䭁䝁䔸䅁䉁䅁䅁允䅁䅁䅕䬸䝦穓䩥吷䴸䅉䅅䅁䕁䅁䅁睁䵁䅁䅁权浃䅄䅁权牄权䅁权療䅂䅁允䅁䅁䅅䅁䭁䕁䅣䅁䵁䅉䅅䅁䕁䅁䅁睁䵁䅁䅁权求兄䅁权湄权䅁权䑃䅂䅁允䅁䅁䅅䅁䙁偁唷佥浫前䅰䍄䉁䅁䅁䅂䅁䅁䅍䅄䅁䅁䅯兣䅷䅁䅯朶䅯䅁䅯全䅑䅁䅅䅁䉁䅁䅁杄䵁䅁䅁䅍畁䑁䅉䅏ぁ䅁䅁䍄䉁䅁䅁䅂䅁䅁䅍䅄䅁䅁䅯光䅳䅁䅯朷䅯䅁䅯睢䅑䅁䅅䅁䉁䅁䅁兂䅁䅁䅁䵷浈䅑杷允䅁䅁䅑䅁䑁䅁䅷䅁䭁䝁䱁䅁䭁佁䬰䅁䭁䝁䔰䅁䉁䅁䅁允䅁䅁䅯睒䅁䅁杷允䅁䅁䅑䅁䑁䅁䅷䅁䭁䡁䵅䅁䭁佁䭯䅁䭁䥁䕍䅁䉁䅁䅁允䅁䅁䄴䅄䅁䑁䅁杌祁䑁䅑䅎䅁䅁杷允䅁䅁䅑䅁䑁䅁䅷䅁䭁䕁䱣䅁䭁佁䬴䅁䭁䡁䕁䅁䉁䅁䅁允䅁䅁䅕䅁䅁䥁塂〰䵁䅉䅅䅁䕁䅁䅁睁䵁䅁䅁权牃睃䅁权瑄权䅁权睂䅂䅁允䅁䅁䅅䅁䙁䕁䱓佢㝦晱⽕䍄䉁䅁䅁䅂䅁䅁䅍䅄䅁䅁䅯儳䅷䅁䅯䄶䅯䅁䅯兦䅑䅁䅅䅁䉁䅁䅁杄佁䅁䅁免硁䍁䄴免穁䑁䅙䅁䵁䅉䅅䅁䕁䅁䅁睁䵁䅁䅁权䑁兄䅁权煄权䅁权療䅂䅁允䅁䅁䅅䅁佁䅁䅷䅁睁䍁䄴䅏硁䑁䅍䅁䵁䅉䅅䅁䕁䅁䅁睁䵁䅁䅁权⽂䅄䅁权潄权䅁权獄权䅁允䅁䅁䅅䅁䭁䕁䅣䅁䵁䅉䅅䅁䕁䅁䅁睁䵁䅁䅁权剁兄䅁权浄权䅁权療䅂䅁允䅁䅁䅅䅁佁䅁䅷䅁祁䍁䄴䅍ぁ䑁䅫䅁䵁䅉䅅䅁䕁䅁䅁睁䵁䅁䅁权䑄睃䅁权湄权䅁权硂䅂䅁允䅁䅁䅅䅁䙁佁㙆䭆䠵儴䅮䍄䉁䅁䅁䅂䅁䅁䅍䅄䅁䅁䅯儶䄰䅁䅯朶䅯䅁䅯兢䅑䅁䅅䅁䉁䅁䅁杄䵁䅁䅁䅍畁䑁䅣免ㅁ䅁䅁䍄䉁䅁䅁䅂䅁䅁䅍䅄䅁䅁䅯䅨䅷䅁䅯朶䅯䅁䅯来䅑䅁䅅䅁䉁䅁䅁杄䵁䅁䅁䅍畁䑁䅅兏穁䅁䅁䍄䉁䅁䅁䅂䅁䅁䅍䅄䅁䅁䅯杂䅷䅁䅯儷䅯䅁䅯䅣䅑䅁䅅䅁䉁䅁䅁兂㙄浦㡱䩤㑎睐杷允䅁䅁䅑䅁䑁䅁䅷䅁䭁䩁乳䅁䭁佁䭯䅁䭁䡁䕅䅁䉁䅁䅁允䅁䅁䄴䅄䅁䑁䅁杌硁䑁䅉兏䅁䅁杷允䅁䅁䅑䅁䑁䅁䅷䅁䭁佁乫䅁䭁佁䭯䅁䭁䡁䕅䅁䉁䅁䅁允䅁䅁䄴䅄䅁䑁䅁杌㑁䑁䅕睍䅁䅁杷允䅁䅁䅑䅁䑁䅁䅷䅁䭁䙁䵧䅁䭁佁䬴䅁䭁䥁䕍䅁䉁䅁䅁允䅁䅁䅕䅁䅁䩁元䕂䵅䅉䅅䅁䕁䅁䅁睁䵁䅁䅁权浂睃䅁权潄权䅁权瑂䅂䅁允䅁䅁䅅䅁䭁䕁䅣䅁䵁䅉䅅䅁䕁䅁䅁睁䵁䅁䅁权㑂䅄䅁权煄权䅁权㙂䅂䅁允䅁䅁䅅䅁佁䅁䅷䅁睁䍁䄴兏㑁䑁䅑䅁䵁䅉䅅䅁䕁䅁䅁睁䵁䅁䅁权畄睃䅁权灄权䅁权瑂䅂䅁允䅁䅁䅅䅁䭁䕁䅣䅁䵁䅉䅅䅁䕁䅁䅁睁䵁䅁䅁权摂䅁䅁权剁䅁䅁权䙁䅁䅁允䅁䅁䅅䅁佁䉁䅑䅁ぁ䑁䅣兏㑁䑁䅁䅍睁䑁䅁䅍䅁䅁杷允䅁䅁䅑䅁䑁䅁䅷䅁䭁䍁䵍䅁䭁佁䬰䅁䭁䥁䕕䅁䉁䅁䅁允䅁䅁䅕桙奂扏䥔䕅䵁䅉䅅䅁䕁䅁䅁睁䵁䅁䅁权㥂睃䅁权潄权䅁权療䅂䅁允䅁䅁䅅䅁佁䅁䄴䅁硁䑁䅁杌㉁䑁䅍睍䅁䅁杷允䅁䅁䅑䅁䑁䅁䅷䅁䭁佁䱑䅁䭁佁䭫䅁䭁䡁䕅䅁䉁䅁䅁允䅁䅁䅕䅁䅁䍁扁〴䵁䅉䅅䅁䕁䅁䅁睁䵁䅁䅁权噂䅄䅁权煄权䅁权獄权䅁允䅁䅁䅅䅁䭁䕁䅣䅁䵁䅉䅅䅁䕁䅁䅁睁䵁䅁䅁权呄䅄䅁权煄权䅁权䙃䅂䅁允䅁䅁䅅䅁佁䅁䅷䅁睁䍁䄴䅎祁䑁䅍䅁䵁䅉䅅䅁䕁䅁䅁睁䵁䅁䅁权畃䅁䅁权䕁䅁䅁权䙁䅁䅁允䅁䅁䅅䅁䙁䅁䅁䥁䱂ぱ䉸䍄䉁䅁䅁䅂䅁䅁䅍䅄䅁䅁䅯入䅷䅁䅯朶䅯䅁䅯睧䅑䅁䅅䅁䉁䅁䅁杄䵁䅁䅁免畁䑁䅍免硁䅁䅁䍄䉁䅁䅁䅂䅁䅁䅍䅄䅁䅁䅯睒䄰䅁䅯眵䅯䅁䅯兦䅑䅁䅅䅁䉁䅁䅁兂潂敫㠱⽐桕䅑杷允䅁䅁䅑䅁䑁䅁䅷䅁䭁䉁义䅁䭁佁䭯䅁䭁䡁䕅䅁䉁䅁䅁允䅁䅁䄴䅄䅁䑁䅁杌祁䑁䅫兏䅁䅁杷允䅁䅁䅑䅁䑁䅁䅷䅁䭁䍁丸䅁䭁佁䬴䅁䭁䝁䔰䅁䉁䅁䅁允䅁䅁䅕䅁䅁䥁潃唶䵁䅉䅅䅁䕁䅁䅁睁䵁䅁䅁权睁兄䅁权畄权䅁权瑂䅂䅁允䅁䅁䅅䅁䭁䕁䅣䅁䵁䅉䅅䅁䕁䅁䅁睁䵁䅁䅁权权睃䅁权瑄权䅁权獄权䅁允䅁䅁䅅䅁䭁䕁䅣䅁䵁䅉䅅䅁䕁䅁䅁睁䵁䅁䅁权坄䅄䅁权浄权䅁权㙂䅂䅁允䅁䅁䅅䅁佁䅁䅯䅁祁䍁䄴免㍁䅁䅁䍄䉁䅁䅁䅂䅁䅁䅍䅄䅁䅁䅯杣䅷䅁䅯眶䅯䅁䅯全䅑䅁䅅䅁䉁䅁䅁杄十䅁䅁䅎ㅁ䑁䅅䅏㍁䑁䅍杍㍁䅁䅁䍄䉁䅁䅁䅂䅁䅁䅍䅄䅁䅁䅯內䅷䅁䅯朵䅯䅁䅯䅣䅑䅁䅅䅁䉁䅁䅁杄䵁䅁䅁兎畁䑁䅉免㉁䅁䅁䍄䉁䅁䅁䅂䅁䅁䅍䅄䅁䅁䅯睋䅳䅁䅯儷䅯䅁䅯䅣䅑䅁䅅䅁䉁䅁䅁兂湄㘫确欰礳睐杷允䅁䅁䅑䅁䑁䅁䅷䅁䭁䭁乯䅁䭁佁䬰䅁䭁佁䭷䅁䉁䅁䅁允䅁䅁䅯睒䅁䅁杷允䅁䅁䅑䅁䑁䅁䅷䅁䭁䑁䱁䅁䭁佁䭫䅁䭁䥁䕕䅁䉁䅁䅁允䅁䅁䅕䅁䅁䅁呁䔷䵁䅉䅅䅁䕁䅁䅁睁䵁䅁䅁权奁䅄䅁权浄权䅁权䙃䅂䅁允䅁䅁䅅䅁佁䅁䅷䅁硁䍁䄴杍ぁ䑁䅅䅁䵁䅉䅅䅁䕁䅁䅁睁䵁䅁䅁权煂兄䅁权煄权䅁权䑃䅂䅁允䅁䅁䅅䅁佁䅁䅷䅁祁䍁䄴䅍ㅁ䑁䅣䅁䵁䅉䅅䅁䕁䅁䅁睁䵁䅁䅁权潂睃䅁权煄权䅁权硂䅂䅁允䅁䅁䅅䅁佁䅁䅷䅁硁䍁䄴免穁䑁䅧䅁䵁䅉䅅䅁䕁䅁䅁睁䵁䅁䅁权灂允䅁权剁䅁䅁权䕁杁䅁允䅁䅁䅅䅁佁䉁䅑䅁祁䑁䅕兏㕁䑁䅁䅍睁䑁䅁䅍䅁䅁杷允䅁䅁䅑䅁䑁䅁䅷䅁䭁䵁䱷䅁䭁佁䭧䅁䭁䡁䔰䅁䉁䅁䅁允䅁䅁䄴䅄䅁䑁䅅睍畁䑁䅧杍䅁䅁杷允䅁䅁䅑䅁䑁䅁䅷䅁䭁䍁䱕䅁䭁佁䭯䅁䭁䡁䕅䅁䉁䅁䅁允䅁䅁䄴䅄䅁䑁䅁杌㕁䑁䅕兏䅁䅁杷允䅁䅁䅑䅁䑁䅁䅷䅁䭁䭁䵣䅁䭁佁䭧䅁䭁䡁䔰䅁䉁䅁䅁允䅁䅁䄴䅄䅁䑁䅕杌ㅁ䑁䅑免䅁䅁杷允䅁䅁䅑䅁䑁䅁䅷䅁䭁䍁䱕䅁䭁佁䭯䅁䭁䥁䕍䅁䉁䅁䅁允䅁䅁䄴䅄䅁䑁䅁杌㕁䑁䅉睍䅁䅁杷允䅁䅁䅑䅁䑁䅁䅷䅁䭁䭁䱫䅁䭁佁䭳䅁䭁佁䭷䅁䉁䅁䅁允䅁䅁䅯睒䅁䅁杷允䅁䅁䅑䅁䑁䅁䅷䅁䭁䍁䱕䅁䭁佁䭯䅁䭁䡁䔰䅁䉁䅁䅁允䅁䅁䄴䅄䅁䑁䅅杌睁䑁䅍䅏䅁䅁杷允䅁䅁䅑䅁䑁䅁䅷䅁䭁䭁䱳䅁䭁佁䭯䅁䭁䝁䔰䅁䉁䅁䅁允䅁䅁䅯睒䅁䅁杷允䅁䅁䅑䅁䑁䅁䅷䅁䭁䝁䵳䅁䭁佁䭫䅁䭁䡁䕯䅁䉁䅁䅁允䅁䅁䅕䅁䅁䅁奂㡵䵁䅉䅅䅁䕁䅁䅁睁䵁䅁䅁权祁兄䅁权潄权䅁权獄权䅁允䅁䅁䅅䅁䭁䕁䅣䅁䵁䅉䅅䅁䕁䅁䅁睁䵁䅁䅁权牃睃䅁权煄权䅁权睂䅂䅁允䅁䅁䅅䅁佁䅁䅷䅁睁䍁䄴睎ㅁ䑁䅙䅁䵁䅉䅅䅁䕁䅁䅁睁䵁䅁䅁权汃兄䅁权潄权䅁权睂䅂䅁允䅁䅁䅅䅁䭁䕁䅣䅁䵁䅉䅅䅁䕁䅁䅁睁䵁䅁䅁权捂睃䅁权瑄权䅁权㙂䅂䅁允䅁䅁䅅䅁䙁䕁㉡⼸唳䈫䅖䍄䉁䅁䅁䅂䅁䅁䅍䅄䅁䅁䅯䅲䅷䅁䅯䄶䅯䅁䅯睧䅑䅁䅅䅁䉁䅁䅁杄佁䅁䅁免ぁ䍁䄴睍㍁䑁䅧䅁䵁䅉䅅䅁䕁䅁䅁睁䵁䅁䅁权剃兄䅁权煄权䅁权硂䅂䅁允䅁䅁䅅䅁䭁䙁䴴䅁䵁䅉䅅䅁䕁䅁䅁睁䵁䅁䅁权汄睃䅁权潄权䅁权療䅂䅁允䅁䅁䅅䅁佁䅁䄴䅁祁䑁䅅杌㉁䑁䅍杍䅁䅁杷允䅁䅁䅑䅁䑁䅁䅷䅁䭁䥁䵣䅁䭁佁䭣䅁䭁䥁䕍䅁䉁䅁䅁允䅁䅁䅕䥒獴⼵灵あ䵁䅉䅅䅁䕁䅁䅁睁䵁䅁䅁权祄睃䅁权煄权䅁权㙂䅂䅁允䅁䅁䅅䅁佁䅁䅷䅁睁䍁䄴睎㕁䑁䅧䅁䵁䅉䅅䅁䕁䅁䅁睁䵁䅁䅁权卄䅄䅁权浄权䅁权硂䅂䅁允䅁䅁䅅䅁佁䅁䅷䅁祁䍁䄴兎ぁ䑁䅧䅁䵁䅉䅅䅁䕁䅁䅁睁䵁䅁䅁权坂䅄䅁权灄权䅁权獄权䅁允䅁䅁䅅䅁䭁䕁䅣䅁䵁䅉䅅䅁䕁䅁䅁睁䵁䅁䅁权㙃睃䅁权灄权䅁权療䅂䅁允䅁䅁䅅䅁䙁䅁䅁䅁杄⽑䅎䍄䉁䅁䅁䅂䅁䅁䅍䅄䅁䅁䅯朸䅳䅁䅯朶䅯䅁䅯全䅑䅁䅅䅁䉁䅁䅁杄䵁䅁䅁䅍畁䑁䅣睎㑁䅁䅁䍄䉁䅁䅁䅂䅁䅁䅍䅄䅁䅁䅯䅡䅳䅁䅯儷䅯䅁䅯䅣䅑䅁䅅䅁䉁䅁䅁兂煃搸乊桙歄睐杷允䅁䅁䅑䅁䑁䅁䅷䅁䭁䩁䅑䅁䭁䉁䅅䅁䭁䅁䍑䅁䉁䅁䅁允䅁䅁䄴䅆䅁䑁䅕兏睁䑁䅉兎睁䑁䅁䅍睁䅁䅁䍄䉁䅁䅁䅂䅁䅁䅍䅄䅁䅁䅯杪䅅䅁䅯䅂䅁䅁䅯䅂䅉䅁䅅䅁䉁䅁䅁兂䅁䅁䅁瑚潚兑杷允䅁䅁䅑䅁䑁䅁䅷䅁䭁䡁䵷䅁䭁佁䬰䅁䭁䥁䕍䅁䉁䅁䅁允䅁䅁䅕匳䝑婧䑖稷䴸䅉䅅䅁䕁䅁䅁睁䵁䅁䅁权灂睃䅁权灄权䅁权瑂䅂䅁允䅁䅁䅅䅁䭁䕁䅣䅁䵁䅉䅅䅁䕁䅁䅁睁䵁䅁䅁权煂睃䅁权灄权䅁权瑂䅂䅁允䅁䅁䅅䅁䙁䅁䅁䅁潁党䉲䍄䉁䅁䅁䅂䅁䅁䅍䅄䅁䅁䅯䅇䅷䅁䅯䄶䅯䅁䅯兢䅑䅁䅅䅁䉁䅁䅁权䡂䅁䅁䍄䉁䅁䅁䅂䅁䅁䅍䅄䅁䅁䅯杷䅳䅁䅯朶䅯䅁䅯䄷䅯䅁䅅䅁䉁䅁䅁权䡂䅁䅁䍄䉁䅁䅁䅂䅁䅁䅍䅄䅁䅁䅯朶䅅䅁䅯允䅉䅁䅯杁䅉䅁䅅䅁䉁䅁䅁兂睄捰匸䥩刯䅑杷允䅁䅁䅑䅁䑁䅁䅷䅁䭁乁䱙䅁䭁佁䭣䅁䭁䡁䕁䅁䉁䅁䅁允䅁䅁䅕桙奂扏䥔䕇䵁䅉䅅䅁䕁䅁䅁睁䵁䅁䅁权䍄睃䅁权煄权䅁权療䅂䅁允䅁䅁䅅䅁佁䅁䅷䅁睁䍁䄴兏㉁䑁䅣䅁䵁䅉䅅䅁䕁䅁䅁睁䵁䅁䅁权十䅄䅁权畄权䅁权睂䅂䅁允䅁䅁䅅䅁䙁䅁䅁䅁杄佴䅪䍄䉁䅁䅁䅂䅁䅁䅍䅄䅁䅁䅯公䅅䅁䅯允䅉䅁䅯睁䅉䅁䅅䅁䉁䅁䅁兂䱃硯慣眫奅兑杷允䅁䅁䅑䅁䑁䅁䅷䅁䭁䕁䅍䅁䭁䅁䍅䅁䭁䅁䍕䅁䉁䅁䅁允䅁䅁䅕ぎ爴搴瘷欯䵁䅉䅅䅁䕁䅁䅁睁䵁䅁䅁权獄䅄䅁权牄权䅁权䑃䅂䅁允䅁䅁䅅䅁佁䉁䅉䅁ぁ䑁䅑䅍穁䑁䅁杍㍁䑁䅣䅁䵁䅉䅅䅁䕁䅁䅁睁䵁䅁䅁权慄允䅁权剁䅁䅁权䙁䅁䅁允䅁䅁䅅䅁佁䉁䅑䅁ㅁ䑁䅣兎祁䑁䅁䅍睁䑁䅁䅍䅁䅁杷允䅁䅁䅑䅁䑁䅁䅷䅁䭁䑁䱕䅁䭁佁䭙䅁䭁佁䭷䅁䉁䅁䅁允䅁䅁䅯睒䅁䅁杷允䅁䅁䅑䅁䑁䅁䅷䅁䭁乁䰸䅁䭁佁䭧䅁䭁䡁䕅䅁䉁䅁䅁允䅁䅁䄴杄䅁䑁䅍睎畁䑁䅕䅍㕁䅁䅁䍄䉁䅁䅁䅂䅁䅁䅍䅄䅁䅁䅯杔䅅䅁䅯权䅁䅁䅯䅂䅉䅁䅅䅁䉁䅁䅁兂㡃䩤奍䙂䵙䅑杷允䅁䅁䅑䅁䑁䅁䅷䅁䭁乁䱷䅁䭁佁䭧䅁䭁䡁䔰䅁䉁䅁䅁允䅁䅁䅯睒䅁䅁杷允䅁䅁䅑䅁䑁䅁䅷䅁䭁䙁䵧䅁䭁佁䭙䅁䭁䡁䕯䅁䉁䅁䅁允䅁䅁䄴䅄䅁䑁䅅杌㑁䑁䅉䅎䅁䅁杷允䅁䅁䅑䅁䑁䅁䅷䅁䭁䅁乣䅁䭁佁䬴䅁䭁䡁䕁䅁䉁䅁䅁允䅁䅁䅕䅁䅁䕁湂挱䵁䅉䅅䅁䕁䅁䅁睁䵁䅁䅁权䩁兄䅁权畄权䅁权睂䅂䅁允䅁䅁䅅䅁䙁䅁䅁䅁奄兦䉲䍄䉁䅁䅁䅂䅁䅁䅍䅄䅁䅁䅯光䅳䅁䅯朶䅯䅁䅯䄷䅯䅁䅅䅁䉁䅁䅁权䡂䅁䅁䍄䉁䅁䅁䅂䅁䅁䅍䅄䅁䅁䅯眵䅳䅁䅯眶䅯䅁䅯兦䅑䅁䅅䅁䉁䅁䅁杄十䅁䅁睍㕁䑁䅅睎睁䑁䅁䅍睁䅁䅁䍄䉁䅁䅁䅂䅁䅁䅍䅄䅁䅁䅯睬䄰䅁䅯眶䅯䅁䅯睧䅑䅁䅅䅁䉁䅁䅁杄十䅁䅁兎祁䑁䅁免㑁䑁䅅免ぁ䅁䅁䍄䉁䅁䅁䅂䅁䅁䅍䅄䅁䅁䅯睗䄰䅁䅯儷䅯䅁䅯兢䅑䅁䅅䅁䉁䅁䅁权䡂䅁䅁䍄䉁䅁䅁䅂䅁䅁䅍䅄䅁䅁䅯儸䅳䅁䅯朵䅯䅁䅯全䅑䅁䅅䅁䉁䅁䅁杄䵁䅁䅁兎畁䑁䅕睍穁䅁䅁䍄䉁䅁䅁䅂䅁䅁䅍䅄䅁䅁䅯兓䅷䅁䅯朵䅯䅁䅯来䅑䅁䅅䅁䉁䅁䅁杄䵁䅁䅁䅍畁䑁䅑睍祁䅁䅁䍄䉁䅁䅁䅂䅁䅁䅍䅄䅁䅁䅯朳䄰䅁䅯䄶䅯䅁䅯䄷䅯䅁䅅䅁䉁䅁䅁权䡂䅁䅁䍄䉁䅁䅁䅂䅁䅁䅍䅄䅁䅁䅯䅌䅷䅁䅯儶䅯䅁䅯睧䅑䅁䅅䅁䉁䅁䅁兂䅁䅁䅁乁刯䅑杷允䅁䅁䅑䅁䑁䅁䅷䅁䭁偁䵁䅁䭁佁䭫䅁䭁䡁䕅䅁䉁䅁䅁允䅁䅁䅕䅁䅁䅁慄欵䵁䅉䅅䅁䕁䅁䅁睁䵁䅁䅁权䝃睃䅁权煄权䅁权䙃䅂䅁允䅁䅁䅅䅁佁䅁䅷䅁睁䍁䄴兎硁䑁䅕䅁䵁䅉䅅䅁䕁䅁䅁睁䵁䅁䅁权㑄䅄䅁权瑄权䅁权硂䅂䅁允䅁䅁䅅䅁䙁乁㑖匶硙乃⽑䍄䉁䅁䅁䅂䅁䅁䅍䅄䅁䅁䅯杬䅷䅁䅯眶䅯䅁䅯兦䅑䅁䅅䅁䉁䅁䅁杄十䅁䅁睎ぁ䑁䅫䅏㕁䑁䅉杍㑁䅁䅁䍄䉁䅁䅁䅂䅁䅁䅍䅄䅁䅁䅯术䅳䅁䅯朶䅯䅁䅯兦䅑䅁䅅䅁䉁䅁䅁杄䭁䅁䅁睍畁䑁䅁李䅁䅁杷允䅁䅁䅑䅁䑁䅁䅷䅁䭁佁䵕䅁䭁佁䬰䅁䭁䡁䕅䅁䉁䅁䅁允䅁䅁䅕倹唳佥浫吶䴸䅉䅅䅁䕁䅁䅁睁䵁䅁䅁权獄睃䅁权畄权䅁权䙃䅂䅁允䅁䅁䅅䅁䙁䅁䅁䅁䅂㥆䅨䍄䉁䅁䅁䅂䅁䅁䅍䅄䅁䅁䅯朱䅅䅁䅯允䅉䅁䅯兂䅉䅁䅅䅁䉁䅁䅁兂煃申⬫䐶婌䅑杷允䅁䅁䅑䅁䑁䅁䅷䅁䭁偁䱍䅁䭁佁䭙䅁䭁䡁䕁䅁䉁䅁䅁允䅁䅁䅯睒䅁䅁杷允䅁䅁䅑䅁䑁䅁䅷䅁䭁䥁䵫䅁䭁佁䭧䅁䭁䡁䕯䅁䉁䅁䅁允䅁䅁䄴䅄䅁䑁䅣杌㍁䑁䅧睍䅁䅁杷允䅁䅁䅑䅁䑁䅁䅷䅁䭁䡁义䅁䭁佁䭣䅁䭁䥁䕕䅁䉁䅁䅁允䅁䅁䅕橶湌硘教樱䴸䅉䅅䅁䕁䅁䅁睁䵁䅁䅁权汁睃䅁权牄权䅁权瑂䅂䅁允䅁䅁䅅䅁䭁䕁䅣䅁䵁䅉䅅䅁䕁䅁䅁睁䵁䅁䅁权浃䅄䅁权瑄权䅁权硂䅂䅁允䅁䅁䅅䅁䭁䕁䅣䅁䵁䅉䅅䅁䕁䅁䅁睁䵁䅁䅁权䝃睃䅁权煄权䅁权㥂䅂䅁允䅁䅁䅅䅁佁䅁䅷䅁睁䍁䄴兎㑁䑁䅣䅁䵁䅉䅅䅁䕁䅁䅁睁䵁䅁䅁权塃睃䅁权潄权䅁权䑃䅂䅁允䅁䅁䅅䅁䭁䕁䅣䅁䵁䅉䅅䅁䕁䅁䅁睁䵁䅁䅁权䥂睃䅁权牄权䅁权硂䅂䅁允䅁䅁䅅䅁佁䉁䅉䅁穁䑁䅫兎穁䑁䅫䅏祁䑁䅕䅁䵁䅉䅅䅁䕁䅁䅁睁䵁䅁䅁权䥃睃䅁权畄权䅁权硂䅂䅁允䅁䅁䅅䅁䙁䅁䅁䅁䅃猶䅲䍄䉁䅁䅁䅂䅁䅁䅍䅄䅁䅁䅯䅡䄰䅁䅯朵䅯䅁䅯䄷䅯䅁䅅䅁䉁䅁䅁权䡂䅁䅁䍄䉁䅁䅁䅂䅁䅁䅍䅄䅁䅁䅯䅌䅷䅁䅯眶䅯䅁䅯兣䅑䅁䅅䅁䉁䅁䅁杄十䅁䅁免ㅁ䑁䅧李㑁䑁䅁免㑁䅁䅁䍄䉁䅁䅁䅂䅁䅁䅍䅄䅁䅁䅯䅫䅳䅁䅯朵䅯䅁䅯睧䅑䅁䅅䅁䉁䅁䅁权䡂䅁䅁䍄䉁䅁䅁䅂䅁䅁䅍䅄䅁䅁䅯权䅷䅁䅯朵䅯䅁䅯䅣䅑䅁䅅䅁䉁䅁䅁杄䵁䅁䅁杍畁䑁䅙睍㍁䅁䅁䍄䉁䅁䅁䅂䅁䅁䅍䅄䅁䅁䅯睥䅳䅁䅯儷䅯䅁䅯睢䅑䅁䅅䅁䉁䅁䅁兂捁橵噋䉏浲睐杷允䅁䅁䅑䅁䑁䅁䅷䅁䭁䕁䵣䅁䭁佁䭫䅁䭁䡁䕅䅁䉁䅁䅁允䅁䅁䅕䅁䅁䅁婂唸䵁䅉䅅䅁䕁䅁䅁睁䵁䅁䅁权畂䅄䅁权牄权䅁权硂䅂䅁允䅁䅁䅅䅁佁䉁䅉䅁ぁ䑁䅁兎睁䑁䅍李睁䑁䅧䅁䵁䅉䅅䅁䕁䅁䅁睁䵁䅁䅁权療䅄䅁权牄权䅁权硂䅂䅁允䅁䅁䅅䅁佁䉁䅉䅁穁䑁䅁睍㉁䑁䅧李ㅁ䑁䅕䅁䵁䅉䅅䅁䕁䅁䅁睁䵁䅁䅁权湂䅁䅁权䭁䅁䅁权䙁䅁䅁允䅁䅁䅅䅁䙁䑁ね䡹⭡睮䄱䍄䉁䅁䅁䅂䅁䅁䅍䅄䅁䅁䅯杣䅷䅁䅯儶䅯䅁䅯兦䅑䅁䅅䅁䉁䅁䅁兂䅁䅁䅁䉁朳䅷杷允䅁䅁䅑䅁䑁䅁䅷䅁䭁䱁䵉䅁䭁佁䭯䅁䭁䝁䔰䅁䉁䅁䅁允䅁䅁䅯睒䅁䅁杷允䅁䅁䅑䅁䑁䅁䅷䅁䭁䑁乍䅁䭁佁䭣䅁䭁䡁䕁䅁䉁䅁䅁允䅁䅁䅕穄䙘捖啎吴䴸䅉䅅䅁䕁䅁䅁睁䵁䅁䅁权䅄睃䅁权牄权䅁权睂䅂䅁允䅁䅁䅅䅁佁䉁䅉䅁硁䑁䅫䅎祁䑁䅣睍睁䑁䅣䅁䵁䅉䅅䅁䕁䅁䅁睁䵁䅁䅁权ㅂ兄䅁权灄权䅁权獄权䅁允䅁䅁䅅䅁䭁䕁䅣䅁䵁䅉䅅䅁䕁䅁䅁睁䵁䅁䅁权㥂睃䅁权湄权䅁权㥂䅂䅁允䅁䅁䅅䅁䙁䝁光䑗ね偹⽷䍄䉁䅁䅁䅂䅁䅁䅍䅄䅁䅁䅯杏䅷䅁䅯朵䅯䅁䅯来䅑䅁䅅䅁䉁䅁䅁杄佁䅁䅁免祁䍁䄴睎睁䑁䅉䅁䵁䅉䅅䅁䕁䅁䅁睁䵁䅁䅁权䱄䅄䅁权潄权䅁权㙂䅂䅁允䅁䅁䅅䅁佁䅁䅷䅁㍁䍁䄴睎硁䑁䅍䅁䵁䅉䅅䅁䕁䅁䅁睁䵁䅁䅁权㉂兄䅁权灄权䅁权獄权䅁允䅁䅁䅅䅁䭁䕁䅣䅁䵁䅉䅅䅁䕁䅁䅁睁䵁䅁䅁权祃䅄䅁权煄权䅁权療䅂䅁允䅁䅁䅅䅁佁䅁䅷䅁睁䍁䄴兎㍁䑁䅉䅁䵁䅉䅅䅁䕁䅁䅁睁䵁䅁䅁权祃䅄䅁权煄权䅁权䙃䅂䅁允䅁䅁䅅䅁佁䅁䅷䅁睁䍁䄴李㕁䑁䅉䅁䵁䅉䅅䅁䕁䅁䅁睁䵁䅁䅁权㕄权䅁权畄权䅁权㥂</t>
  </si>
  <si>
    <t>䅂䅁允䅁䅁䅅䅁䙁䅁䅁䅁权儹䉒䍄䉁䅁䅁䅂䅁䅁䅍䅄䅁䅁䅯杣䅷䅁䅯䄶䅯䅁䅯全䅑䅁䅅䅁䉁䅁䅁杄允䅁䅁免祁䑁䅙杌睁䑁䅧睎䅁䅁杷允䅁䅁䅑䅁䑁䅁䅷䅁䭁䍁䱧䅁䭁佁䬰䅁䭁䝁䔰䅁䉁䅁䅁允䅁䅁䅯睒䅁䅁杷允䅁䅁䅑䅁䑁䅁䅷䅁䭁䡁䰸䅁䭁佁䭳䅁䭁䡁䕁䅁䉁䅁䅁允䅁䅁䄴䅆䅁䑁䅅李㕁䑁䅁免穁䑁䅙杍㕁䅁䅁䍄䉁䅁䅁䅂䅁䅁䅍䅄䅁䅁䅯䅪䄰䅁䅯䄶䅯䅁䅯兢䅑䅁䅅䅁䉁䅁䅁权䡂䅁䅁䍄䉁䅁䅁䅂䅁䅁䅍䅄䅁䅁䅯兵䅷䅁䅯朶䅯䅁䅯全䅑䅁䅅䅁䉁䅁䅁杄䵁䅁䅁免畁䑁䅁兎㑁䅁䅁䍄䉁䅁䅁䅂䅁䅁䅍䅄䅁䅁䅯杒䅳䅁䅯儶䅯䅁䅯睧䅑䅁䅅䅁䉁䅁䅁兂䅁䅁䅁䝧敢䅑杷允䅁䅁䅑䅁䑁䅁䅷䅁䭁䕁䴰䅁䭁佁䭧䅁䭁䡁䕅䅁䉁䅁䅁允䅁䅁䄴杄䅁䑁䅅䅍畁䑁䅕䅍㉁䅁䅁䍄䉁䅁䅁䅂䅁䅁䅍䅄䅁䅁䅯䄴䅷䅁䅯朶䅯䅁䅯䄷䅯䅁䅅䅁䉁䅁䅁权䡂䅁䅁䍄䉁䅁䅁䅂䅁䅁䅍䅄䅁䅁䅯末䅯䅁䅯朵䅯䅁䅯全䅑䅁䅅䅁䉁䅁䅁杄䥁䅁䅁免畁䑁䅫䅁䵁䅉䅅䅁䕁䅁䅁睁䵁䅁䅁权䙄允䅁权剁䅁䅁权䕁杁䅁允䅁䅁䅅䅁佁䉁䅑䅁硁䑁䅁李ㅁ䑁䅫睍睁䑁䅁䅍䅁䅁杷允䅁䅁䅑䅁䑁䅁䅷䅁䭁䅁䱳䅁䭁佁䭧䅁䭁䡁䕅䅁䉁䅁䅁允䅁䅁䄴杄䅁䑁䅅免畁䑁䅅兎硁䅁䅁䍄䉁䅁䅁䅂䅁䅁䅍䅄䅁䅁䅯杨䅳䅁䅯眵䅯䅁䅯睧䅑䅁䅅䅁䉁䅁䅁兂桄桥畓⭒䍅䅑杷允䅁䅁䅑䅁䑁䅁䅷䅁䭁䥁䰴䅁䭁佁䭯䅁䭁䝁䔰䅁䉁䅁䅁允䅁䅁䄴䅄䅁䑁䅁杌ㅁ䑁䅕䅎䅁䅁杷允䅁䅁䅑䅁䑁䅁䅷䅁䭁䕁䱅䅁䭁佁䬰䅁䭁䡁䕯䅁䉁䅁䅁允䅁䅁䅕㙹䙆癴㥐䑰䴸䅉䅅䅁䕁䅁䅁睁䵁䅁䅁权流䅄䅁权灄权䅁权療䅂䅁允䅁䅁䅅䅁䙁䅁䅁䅁䅂略䅬䍄䉁䅁䅁䅂䅁䅁䅍䅄䅁䅁䅯睡䅷䅁䅯儶䅯䅁䅯兣䅑䅁䅅䅁䉁䅁䅁兂䅁䅁䅁䕁晃䅑杷允䅁䅁䅑䅁䑁䅁䅷䅁䭁佁䵁䅁䭁佁䭯䅁䭁䥁䕍䅁䉁䅁䅁允䅁䅁䄴䅄䅁䑁䅁杌㉁䑁䅁睎䅁䅁杷允䅁䅁䅑䅁䑁䅁䅷䅁䭁佁䵁䅁䭁佁䭯䅁䭁䡁䔰䅁䉁䅁䅁允䅁䅁䄴䅄䅁䑁䅁杌㉁䑁䅍䅎䅁䅁杷允䅁䅁䅑䅁䑁䅁䅷䅁䭁佁䵯䅁䭁佁䭯䅁䭁䝁䔰䅁䉁䅁䅁允䅁䅁䅯睒䅁䅁杷允䅁䅁䅑䅁䑁䅁䅷䅁䭁佁䵷䅁䭁佁䭯䅁䭁佁䭷䅁䉁䅁䅁允䅁䅁䅯睒䅁䅁杷允䅁䅁䅑䅁䑁䅁䅷䅁䭁䥁䵅䅁䭁佁䬰䅁䭁䡁䕯䅁䉁䅁䅁允䅁䅁䅕䵮村䡳潊呫䴸䅉䅅䅁䕁䅁䅁睁䵁䅁䅁权穂睃䅁权灄权䅁权䙃䅂䅁允䅁䅁䅅䅁䙁䅁䅁䅁䅃乨䅰䍄䉁䅁䅁䅂䅁䅁䅍䅄䅁䅁䅯杷䅳䅁䅯儶䅯䅁䅯兢䅑䅁䅅䅁䉁䅁䅁兂䅁䅁䅁䍁牃䅷杷允䅁䅁䅑䅁䑁䅁䅷䅁䭁䱁䱉䅁䭁佁䭣䅁䭁䝁䔰䅁䉁䅁䅁允䅁䅁䅯睒䅁䅁杷允䅁䅁䅑䅁䑁䅁䅷䅁䭁䥁䵳䅁䭁佁䬰䅁䭁佁䭷䅁䉁䅁䅁允䅁䅁䅯睒䅁䅁杷允䅁䅁䅑䅁䑁䅁䅷䅁䭁佁䵷䅁䭁佁䭯䅁䭁䝁䔰䅁䉁䅁䅁允䅁䅁䅯睒䅁䅁杷允䅁䅁䅑䅁䑁䅁䅷䅁䭁䕁久䅁䭁佁䬴䅁䭁䝁䔰䅁䉁䅁䅁允䅁䅁䅯睒䅁䅁杷允䅁䅁䅑䅁䑁䅁䅷䅁䭁佁䵷䅁䭁佁䭯䅁䭁䝁䔸䅁䉁䅁䅁允䅁䅁䄴䅄䅁䑁䅁杌㑁䑁䅁李䅁䅁杷允䅁䅁䅑䅁䑁䅁䅷䅁䭁䍁䱙䅁䭁佁䭯䅁䭁䝁䔰䅁䉁䅁䅁允䅁䅁䄴䅄䅁䑁䅁杌㕁䑁䅍䅏䅁䅁杷允䅁䅁䅑䅁䑁䅁䅷䅁䭁䕁䵳䅁䭁佁䬰䅁䭁佁䭷䅁䉁䅁䅁允䅁䅁䅯睒䅁䅁杷允䅁䅁䅑䅁䑁䅁䅷䅁䭁䙁䱁䅁䭁佁䭣䅁䭁䝁䔸䅁䉁䅁䅁允䅁䅁䅕啩杆搵楃啋䵁䅉䅅䅁䕁䅁䅁睁䵁䅁䅁权捄睃䅁权潄权䅁权䑃䅂䅁允䅁䅁䅅䅁䭁䕁䅣䅁䵁䅉䅅䅁䕁䅁䅁睁䵁䅁䅁权䡂䅄䅁权畄权䅁权䙃䅂䅁允䅁䅁䅅䅁䙁䅁䅁䅁䅁摤䅤䍄䉁䅁䅁䅂䅁䅁䅍䅄䅁䅁䅯䄷䅷䅁䅯朶䅯䅁䅯兦䅑䅁䅅䅁䉁䅁䅁杄䵁䅁䅁免畁䑁䅅李㍁䅁䅁䍄䉁䅁䅁䅂䅁䅁䅍䅄䅁䅁䅯兙䅁䅁䅯允䅉䅁䅯兂䅉䅁䅅䅁䉁䅁䅁兂獄呣䕰ㅍ⽢䅑杷允䅁䅁䅑䅁䑁䅁䅷䅁䭁偁䰰䅁䭁佁䭧䅁䭁䡁䕅䅁䉁䅁䅁允䅁䅁䄴杄䅁䑁䅅䅏畁䑁䅣杍祁䅁䅁䍄䉁䅁䅁䅂䅁䅁䅍䅄䅁䅁䅯杩䅷䅁䅯朵䅯䅁䅯䄷䅯䅁䅅䅁䉁䅁䅁权䡂䅁䅁䍄䉁䅁䅁䅂䅁䅁䅍䅄䅁䅁䅯睎䅷䅁䅯朷䅯䅁䅯䅣䅑䅁䅅䅁䉁䅁䅁兂䅁䅁䅁䙁睩䅑杷允䅁䅁䅑䅁䑁䅁䅷䅁䭁䑁乕䅁䭁佁䭙䅁䭁佁䭷䅁䉁䅁䅁允䅁䅁䅯睒䅁䅁杷允䅁䅁䅑䅁䑁䅁䅷䅁䭁䵁䵫䅁䭁佁䭯䅁䭁䥁䕕䅁䉁䅁䅁允䅁䅁䄴䅄䅁䑁䅁杌祁䑁䅑兏䅁䅁杷允䅁䅁䅑䅁䑁䅁䅷䅁䭁䵁䵫䅁䭁佁䭯䅁䭁䥁䕍䅁䉁䅁䅁允䅁䅁䄴䅄䅁䑁䅁杌祁䑁䅍睍䅁䅁杷允䅁䅁䅑䅁䑁䅁䅷䅁䭁偁䵍䅁䭁佁䭧䅁䭁䡁䔰䅁䉁䅁䅁允䅁䅁䅯睒䅁䅁杷允䅁䅁䅑䅁䑁䅁䅷䅁䭁䕁䱁䅁䭁佁䬴䅁䭁䥁䕕䅁䉁䅁䅁允䅁䅁䅕䅁䅁䵁穃欵䵁䅉䅅䅁䕁䅁䅁睁䵁䅁䅁权㥄睃䅁权灄权䅁权䑃䅂䅁允䅁䅁䅅䅁䙁䅁䅁䅁杄佔䅆䍄䉁䅁䅁䅂䅁䅁䅍䅄䅁䅁䅯䄹䅯䅁䅯儷䅯䅁䅯睢䅑䅁䅅䅁䉁䅁䅁兂ぃ䡹⭡确ㅲ睐杷允䅁䅁䅑䅁䑁䅁䅷䅁䭁乁䰸䅁䭁佁䭫䅁䭁䡁䕅䅁䉁䅁䅁允䅁䅁䅕䅁䅁佁潃唴䵁䅉䅅䅁䕁䅁䅁睁䵁䅁䅁权扃䅄䅁权煄权䅁权療䅂䅁允䅁䅁䅅䅁佁䅁䅷䅁睁䍁䄴睍㉁䑁䅧䅁䵁䅉䅅䅁䕁䅁䅁睁䵁䅁䅁权湂允䅁权䉁杁䅁权䑁杁䅁允䅁䅁䅅䅁䙁䕁獌䭔獅睑䉖䍄䉁䅁䅁䅂䅁䅁䅍䅄䅁䅁䅯来䅅䅁䅯权䅁䅁䅯兂䅁䅁䅅䅁䉁䅁䅁兂摄䅊䉡啬䡍䅑杷允䅁䅁䅑䅁䑁䅁䅷䅁䭁䩁䱍䅁䭁佁䭯䅁䭁䥁䕕䅁䉁䅁䅁允䅁䅁䄴䅄䅁䑁䅅杌ㅁ䑁䅁李䅁䅁杷允䅁䅁䅑䅁䑁䅁䅷䅁䭁䡁䉕䅁䭁䅁䅯䅁䭁䅁䅕䅁䉁䅁䅁允䅁䅁䅕楄礲敮渫䐫䴸䅉䅅䅁䕁䅁䅁睁䵁䅁䅁权啃睃䅁权煄权䅁权䙃䅂䅁允䅁䅁䅅䅁佁䅁䅷䅁睁䍁䄴杍穁䑁䅉䅁䵁䅉䅅䅁䕁䅁䅁睁䵁䅁䅁权䥂䅄䅁权湄权䅁权療䅂䅁允䅁䅁䅅䅁䙁䭁慁㥌欰畂⽫䍄䉁䅁䅁䅂䅁䅁䅍䅄䅁䅁䅯权䅅䅁䅯权䅁䅁䅯䅂䅉䅁䅅䅁䉁䅁䅁兂摁浗㝑㠳礸䅑杷允䅁䅁䅑䅁䑁䅁䅷䅁䭁䉁䱑䅁䭁佁䭳䅁䭁佁䭷䅁䉁䅁䅁允䅁䅁䅯睒䅁䅁杷允䅁䅁䅑䅁䑁䅁䅷䅁䭁乁䵍䅁䭁佁䭙䅁䭁佁䭷䅁䉁䅁䅁允䅁䅁䅯睒䅁䅁杷允䅁䅁䅑䅁䑁䅁䅷䅁䭁䅁䱉䅁䭁佁䭯䅁䭁䝁䔰䅁䉁䅁䅁允䅁䅁䅯睒䅁䅁杷允䅁䅁䅑䅁䑁䅁䅷䅁䭁䡁䱯䅁䭁佁䭫䅁䭁䡁䕅䅁䉁䅁䅁允䅁䅁䅕䅁䅁䅁奂㠲䵁䅉䅅䅁䕁䅁䅁睁䵁䅁䅁权剄允䅁权䭁䅁䅁权䕁杁䅁允䅁䅁䅅䅁䙁乁㕶浦㡱䍴䅴䍄䉁䅁䅁䅂䅁䅁䅍䅄䅁䅁䅯䅡䅳䅁䅯眵䅯䅁䅯来䅑䅁䅅䅁䉁䅁䅁兂瑁灳瘳㑰桙䅑杷允䅁䅁䅑䅁䑁䅁䅷䅁䭁䭁䵉䅁䭁佁䭳䅁䭁䡁䕁䅁䉁䅁䅁允䅁䅁䄴杅䅁䑁䅉䅍祁䑁䅑䅏ぁ䑁䅫䅎䅁䅁杷允䅁䅁䅑䅁䑁䅁䅷䅁䭁乁䵳䅁䭁佁䭧䅁䭁䡁䕅䅁䉁䅁䅁允䅁䅁䄴杄䅁䑁䅙免畁䑁䅣䅏㉁䅁䅁䍄䉁䅁䅁䅂䅁䅁䅍䅄䅁䅁䅯杊䅳䅁䅯儶䅯䅁䅯兦䅑䅁䅅䅁䉁䅁䅁兂䅁䅁䅁倴样䅑杷允䅁䅁䅑䅁䑁䅁䅷䅁䭁䉁乷䅁䭁佁䭳䅁䭁䥁䕍䅁䉁䅁䅁允䅁䅁䄴杅䅁䑁䅙䅎㑁䑁䅍兏硁䑁䅁兏䅁䅁杷允䅁䅁䅑䅁䑁䅁䅷䅁䭁䡁䵳䅁䭁佁䭯䅁䭁䡁䔰䅁䉁䅁䅁允䅁䅁䄴䅄䅁䑁䅁杌祁䑁䅣免䅁䅁杷允䅁䅁䅑䅁䑁䅁䅷䅁䭁䥁乁䅁䭁佁䭙䅁䭁䥁䕍䅁䉁䅁䅁允䅁䅁䄴权䅁䑁䅅杌ぁ䑁䅑䅁䵁䅉䅅䅁䕁䅁䅁睁䵁䅁䅁权䉂䅄䅁权潄权䅁权㙂䅂䅁允䅁䅁䅅䅁佁䅁䅷䅁硁䑁䅣杌㉁䑁䅍䅁䵁䅉䅅䅁䕁䅁䅁睁䵁䅁䅁权牁睃䅁权瑄权䅁权㥂䅂䅁允䅁䅁䅅䅁䙁䍁礲敮渫癸⽅䍄䉁䅁䅁䅂䅁䅁䅍䅄䅁䅁䅯兘䅳䅁䅯眶䅯䅁䅯兣䅑䅁䅅䅁䉁䅁䅁杄啁䅁䅁免穁䑁䅅䅎㑁䑁䅕李㉁䑁䅅䅁䵁䅉䅅䅁䕁䅁䅁睁䵁䅁䅁权䭃睃䅁权煄权䅁权療䅂䅁允䅁䅁䅅䅁佁䅁䅷䅁睁䍁䄴李祁䑁䅍䅁䵁䅉䅅䅁䕁䅁䅁睁䵁䅁䅁权睁䅄䅁权浄权䅁权㙂䅂䅁允䅁䅁䅅䅁佁䅁䅷䅁祁䍁䄴兏㕁䑁䅅䅁䵁䅉䅅䅁䕁䅁䅁睁䵁䅁䅁权㕁䅄䅁权畄权䅁权䑃䅂䅁允䅁䅁䅅䅁䙁䅁䅁䅁䅃㥆䄵䍄䉁䅁䅁䅂䅁䅁䅍䅄䅁䅁䅯睡䅷䅁䅯儷䅯䅁䅯兢䅑䅁䅅䅁䉁䅁䅁兂坃㑑獴⼵婶睐杷允䅁䅁䅑䅁䑁䅁䅷䅁䭁䑁乕䅁䭁佁䭳䅁䭁䝁䔸䅁䉁䅁䅁允䅁䅁䄴䅆䅁䑁䅅䅍睁䑁䅉睎ㅁ䑁䅁䅍睁䅁䅁䍄䉁䅁䅁䅂䅁䅁䅍䅄䅁䅁䅯杩䅳䅁䅯朶䅯䅁䅯来䅑䅁䅅䅁䉁䅁䅁杄䵁䅁䅁䅍畁䑁䅙䅎㑁䅁䅁䍄䉁䅁䅁䅂䅁䅁䅍䅄䅁䅁䅯杫䄰䅁䅯朵䅯䅁䅯睧䅑䅁䅅䅁䉁䅁䅁杄䥁䅁䅁䅍畁䑁䅣䅁䵁䅉䅅䅁䕁䅁䅁睁䵁䅁䅁权捄䅄䅁权牄权䅁权㙂䅂䅁允䅁䅁䅅䅁佁䉁䅉䅁㍁䑁䅕睎睁䑁䅁䅎ㅁ䑁䅣䅁䵁䅉䅅䅁䕁䅁䅁睁䵁䅁䅁权噁兄䅁权灄权䅁权療䅂䅁允䅁䅁䅅䅁䙁䅁䅁䅁䅂乓䅬䍄䉁䅁䅁䅂䅁䅁䅍䅄䅁䅁䅯兌䄰䅁䅯朶䅯䅁䅯兢䅑䅁䅅䅁䉁䅁䅁权䡂䅁䅁䍄䉁䅁䅁䅂䅁䅁䅍䅄䅁䅁䅯眱䅳䅁䅯朵䅯䅁䅯兢䅑䅁䅅䅁䉁䅁䅁权䡂䅁䅁䍄䉁䅁䅁䅂䅁䅁䅍䅄䅁䅁䅯元䅷䅁䅯儶䅯䅁䅯䅣䅑䅁䅅䅁䉁䅁䅁兂䅁䅁䅁䡉癘䅷杷允䅁䅁䅑䅁䑁䅁䅷䅁䭁䙁䵯䅁䭁佁䬰䅁䭁䡁䕯䅁䉁䅁䅁允䅁䅁䅕灭婭婭婭䵅䵁䅉䅅䅁䕁䅁䅁睁䵁䅁䅁权䭃睃䅁权煄权䅁权䙃䅂䅁允䅁䅁䅅䅁佁䅁䅷䅁睁䍁䄴李ぁ䑁䅫䅁䵁䅉䅅䅁䕁䅁䅁睁䵁䅁䅁权卄䅁䅁权䭁䅁䅁权䙁䅁䅁允䅁䅁䅅䅁䙁䍁捬㡪ㅌ䉋䅊䍄䉁䅁䅁䅂䅁䅁䅍䅄䅁䅁䅯睎䅳䅁䅯儶䅯䅁䅯全䅑䅁䅅䅁䉁䅁䅁兂䅁䅁䅁䅁塺䅑杷允䅁䅁䅑䅁䑁䅁䅷䅁䭁䱁䴰䅁䭁佁䬰䅁䭁䥁䕍䅁䉁䅁䅁允䅁䅁䅕⼲⭬牡へ稸䴸䅉䅅䅁䕁䅁䅁睁䵁䅁䅁权䡃睃䅁权浄权䅁权䙃䅂䅁允䅁䅁䅅䅁䭁䕁䅣䅁䵁䅉䅅䅁䕁䅁䅁睁䵁䅁䅁权ㅂ䅁䅁权䉁杁䅁权䙁杁䅁允䅁䅁䅅䅁䙁䥁圯佉慗⽤䅂䍄䉁䅁䅁䅂䅁䅁䅍䅄䅁䅁䅯末䅷䅁䅯眶䅯䅁䅯兢䅑䅁䅅䅁䉁䅁䅁权䡂䅁䅁䍄䉁䅁䅁䅂䅁䅁䅍䅄䅁䅁䅯䅬䅳䅁䅯眶䅯䅁䅯兦䅑䅁䅅䅁䉁䅁䅁杄啁䅁䅁杍穁䑁䅙䅎祁䑁䅣杍ㅁ䑁䅁䅁䵁䅉䅅䅁䕁䅁䅁睁䵁䅁䅁权牄兄䅁权畄权䅁权睂䅂䅁允䅁䅁䅅䅁䙁䅁䅁䅁潁睎䉚䍄䉁䅁䅁䅂䅁䅁䅍䅄䅁䅁䅯䅍䅳䅁䅯儶䅯䅁䅯来䅑䅁䅅䅁䉁䅁䅁兂䅁䅁䅁偉楮䅑杷允䅁䅁䅑䅁䑁䅁䅷䅁䭁䥁䱯䅁䭁佁䭯䅁䭁䥁䕍䅁䉁䅁䅁允䅁䅁䄴䅄䅁䑁䅁杌㉁䑁䅑睍䅁䅁杷允䅁䅁䅑䅁䑁䅁䅷䅁䭁偁䱷䅁䭁佁䭫䅁䭁䥁䕕䅁䉁䅁䅁允䅁䅁䅕䅁䅁乁流䵇䵅䅉䅅䅁䕁䅁䅁睁䵁䅁䅁权䕁兄䅁权畄权䅁权硂䅂䅁允䅁䅁䅅䅁䙁䅁䅁䅁允⼱䅂䍄䉁䅁䅁䅂䅁䅁䅍䅄䅁䅁䅯䅥䅳䅁䅯朶䅯䅁䅯睧䅑䅁䅅䅁䉁䅁䅁杄䵁䅁䅁免畁䑁䅁兎ㅁ䅁䅁䍄䉁䅁䅁䅂䅁䅁䅍䅄䅁䅁䅯党䄰䅁䅯䄶䅯䅁䅯䅣䅑䅁䅅䅁䉁䅁䅁杄䭁䅁䅁李畁䑁䅣兎䅁䅁杷允䅁䅁䅑䅁䑁䅁䅷䅁䭁䩁义䅁䭁佁䬴䅁䭁䝁䔸䅁䉁䅁䅁允䅁䅁䅕䅁䅁䅁䝑獌䵅䅉䅅䅁䕁䅁䅁睁䵁䅁䅁权䉃䅄䅁权牄权䅁权䙃䅂䅁允䅁䅁䅅䅁佁䉁䅉䅁㍁䑁䅑䅏睁䑁䅁䅍睁䑁䅁䅁䵁䅉䅅䅁䕁䅁䅁睁䵁䅁䅁权䭃睃䅁权煄权䅁权㥂䅂䅁允䅁䅁䅅䅁佁䅁䅷䅁睁䍁䄴李穁䑁䅧䅁䵁䅉䅅䅁䕁䅁䅁睁䵁䅁䅁权浄允䅁权䉁杁䅁权䑁杁䅁允䅁䅁䅅䅁䙁䕁睋㉹灹乲䅎䍄䉁䅁䅁䅂䅁䅁䅍䅄䅁䅁䅯䅚䅳䅁䅯朵䅯䅁䅯兢䅑䅁䅅䅁䉁䅁䅁杄䵁䅁䅁免㕁䍁䄴兎ぁ䅁䅁䍄䉁䅁䅁䅂䅁䅁䅍䅄䅁䅁䅯兗䅷䅁䅯儶䅯䅁䅯䅣䅑䅁䅅䅁䉁䅁䅁兂䅁䅁䅁䱷敔䅑杷允䅁䅁䅑䅁䑁䅁䅷䅁䭁䑁䰰䅁䭁佁䭯䅁䭁佁䭷䅁䉁䅁䅁允䅁䅁䅯睒䅁䅁杷允䅁䅁䅑䅁䑁䅁䅷䅁䭁䙁乕䅁䭁佁䭙䅁䭁佁䭷䅁䉁䅁䅁允䅁䅁䅯睒䅁䅁杷允䅁䅁䅑䅁䑁䅁䅷䅁䭁䑁䰰䅁䭁佁䭯䅁䭁䥁䕕䅁䉁䅁䅁允䅁䅁䄴䅄䅁䑁䅁杌穁䑁䅉兏䅁䅁杷允䅁䅁䅑䅁䑁䅁䅷䅁䭁䥁䵉䅁䭁佁䭯䅁䭁䝁䔰䅁䉁䅁䅁允䅁䅁䅯睒䅁䅁杷允䅁䅁䅑䅁䑁䅁䅷䅁䭁䥁乷䅁䭁佁䭧䅁䭁䡁䔰䅁䉁䅁䅁允䅁䅁䄴䅄䅁䑁䅑杌硁䑁䅑兎䅁䅁杷允䅁䅁䅑䅁䑁䅁䅷䅁䭁䥁䵉䅁䭁佁䭯䅁䭁䝁䔸䅁䉁䅁䅁允䅁䅁䄴䅄䅁䑁䅁杌㕁䑁䅫䅎䅁䅁杷允䅁䅁䅑䅁䑁䅁䅷䅁䭁䵁䵕䅁䭁佁䬰䅁䭁佁䭷䅁䉁䅁䅁允䅁䅁䅯睒䅁䅁杷允䅁䅁䅑䅁䑁䅁䅷䅁䭁䥁䰸䅁䭁佁䭯䅁䭁䥁䕍䅁䉁䅁䅁允䅁䅁䄴䅄䅁䑁䅁杌祁䑁䅁兎䅁䅁杷允䅁䅁䅑䅁䑁䅁䅷䅁䭁䭁䵧䅁䭁佁䭯䅁䭁䝁䔸䅁䉁䅁䅁允䅁䅁䄴䅄䅁䑁䅁杌㍁䑁䅅免䅁䅁杷允䅁䅁䅑䅁䑁䅁䅷䅁䭁偁䭙䅁䭁佁䭫䅁䭁佁䭷䅁䉁䅁䅁允䅁䅁䅯睒䅁䅁杷允䅁䅁䅑䅁䑁䅁䅷䅁䭁䡁䵁䅁䭁佁䭙䅁䭁䝁䔰䅁䉁䅁䅁允䅁䅁䅯睒䅁䅁杷允䅁䅁䅑䅁䑁䅁䅷䅁䭁䉁䰴䅁䭁佁䭙䅁䭁䡁䕅䅁䉁䅁䅁允䅁䅁䄴䅄䅁䑁䅍杌睁䑁䅙免䅁䅁杷允䅁䅁䅑䅁䑁䅁䅷䅁䭁䭁䵧䅁䭁佁䭯䅁䭁䡁䕅䅁䉁䅁䅁允䅁䅁䄴䅄䅁䑁䅁杌㍁䑁䅍䅎䅁䅁杷允䅁䅁䅑䅁䑁䅁䅷䅁䭁䭁䵧䅁䭁佁䭯䅁䭁䥁䕍䅁䉁䅁䅁允䅁䅁䄴䅄䅁䑁䅁杌㍁䑁䅑免䅁䅁杷允䅁䅁䅑䅁䑁䅁䅷䅁䭁䩁乳䅁䭁佁䬴䅁䭁䝁䔸䅁䉁䅁䅁允䅁䅁䅕䅁䅁䥁汁〲䵁䅉䅅䅁䕁䅁䅁睁䵁䅁䅁权潃䅄䅁权煄权䅁权㥂䅂䅁允䅁䅁䅅䅁佁䅁䅷䅁睁䍁䄴李㕁䑁䅕䅁䵁䅉䅅䅁䕁䅁䅁睁䵁䅁䅁权㙁䅄䅁权牄权䅁权䑃䅂䅁允䅁䅁䅅䅁佁䉁䅉䅁㉁䑁䅕杍祁䑁䅕䅍睁䑁䅁䅁䵁䅉䅅䅁䕁䅁䅁睁䵁䅁䅁权流睃䅁权潄权䅁权獄权䅁允䅁䅁䅅䅁䭁䕁䅣䅁䵁䅉䅅䅁䕁䅁䅁睁䵁䅁䅁权⭄䅄䅁权瑄权䅁权㙂䅂䅁允䅁䅁䅅䅁䙁䝁剩堷⽷敎⽯䍄䉁䅁䅁䅂䅁䅁䅍䅄䅁䅁䅯䅏䅷䅁䅯朶䅯䅁䅯来䅑䅁䅅䅁䉁䅁䅁杄䵁䅁䅁䅍畁䑁䅧兏穁䅁䅁䍄䉁䅁䅁䅂䅁䅁䅍䅄䅁䅁䅯兪䅷䅁䅯䄶䅯䅁䅯睢䅑䅁䅅䅁䉁䅁䅁权䡂䅁䅁䍄䉁䅁䅁䅂䅁䅁䅍䅄䅁䅁䅯杙䅷䅁䅯朶䅯䅁䅯兢䅑䅁䅅䅁䉁䅁䅁权䡂䅁䅁䍄䉁䅁䅁䅂䅁䅁䅍䅄䅁䅁䅯睎䅷䅁䅯䄶䅯䅁䅯睢䅑䅁䅅䅁䉁䅁䅁杄佁䅁䅁杍穁䍁䄴睎㍁䑁䅕䅁䵁䅉䅅䅁䕁䅁䅁睁䵁䅁䅁权摁䅁䅁权䭁䅁䅁权䙁䅁䅁允䅁䅁䅅䅁䙁䭁扡䍸睃杣䄹䍄䉁䅁䅁䅂䅁䅁䅍䅄䅁䅁䅯兲䅳䅁䅯䄶䅯䅁䅯兣䅑䅁䅅䅁䉁䅁䅁杄佁䅁䅁免穁䍁䄴杍祁䑁䅑䅁䵁䅉䅅䅁䕁䅁䅁睁䵁䅁䅁权㑁䅄䅁权煄权䅁权硂䅂䅁允䅁䅁䅅䅁佁䅁䅷䅁睁䍁䄴䅏㍁䑁䅫䅁䵁䅉䅅䅁䕁䅁䅁睁䵁䅁䅁权祄权䅁权灄权䅁权獄权䅁允䅁䅁䅅䅁䭁䕁䅣䅁䵁䅉䅅䅁䕁䅁䅁睁䵁䅁䅁权㑁䅄䅁权煄权䅁权䑃䅂䅁允䅁䅁䅅䅁佁䅁䅷䅁睁䍁䄴䅏㕁䑁䅣䅁䵁䅉䅅䅁䕁䅁䅁睁䵁䅁䅁权塃兄䅁权浄权䅁权睂䅂䅁允䅁䅁䅅䅁佁䅁䅷䅁㉁䍁䄴䅏㉁䑁䅕䅁䵁䅉䅅䅁䕁䅁䅁睁䵁䅁䅁权瑂睃䅁权浄权䅁权䙃䅂䅁允䅁䅁䅅䅁䭁䕁䅣䅁䵁䅉䅅䅁䕁䅁䅁睁䵁䅁䅁权䥃睃䅁权煄权䅁权瑂䅂䅁允䅁䅁䅅䅁䭁䕁䅣䅁䵁䅉䅅䅁䕁䅁䅁睁䵁䅁䅁权䥃睃䅁权煄权䅁权睂䅂䅁允䅁䅁䅅䅁佁䅁䅷䅁睁䍁䄴䅍㑁䑁䅍䅁䵁䅉䅅䅁䕁䅁䅁睁䵁䅁䅁权兄睃䅁权湄权䅁权䑃䅂䅁允䅁䅁䅅䅁䙁䩁㑙䡐海牧⼲䍄䉁䅁䅁䅂䅁䅁䅍䅄䅁䅁䅯䅌䄰䅁䅯眵䅯䅁䅯兦䅑䅁䅅䅁䉁䅁䅁权䡂䅁䅁䍄䉁䅁䅁䅂䅁䅁䅍䅄䅁䅁䅯䅦䅳䅁䅯䄶䅯䅁䅯睧䅑䅁䅅䅁䉁䅁䅁杄佁䅁䅁免睁䍁䄴李㕁䑁䅙䅁䵁䅉䅅䅁䕁䅁䅁睁䵁䅁䅁权䱃䅄䅁权瑄权䅁权㥂䅂䅁允䅁䅁䅅䅁䙁䍁䝕婧䑖㥩⽑䍄䉁䅁䅁䅂䅁䅁䅍䅄䅁䅁䅯䅆䅷䅁䅯朷䅯䅁䅯全䅑䅁䅅䅁䉁䅁䅁兂䅁䅁䅁䡍摉兑杷允䅁䅁䅑䅁䑁䅁䅷䅁䭁䙁䵣䅁䭁佁䭫䅁䭁䡁䔰䅁䉁䅁䅁允䅁䅁䅕䅁䅁䅁㕁獶䵁䅉䅅䅁䕁䅁䅁睁䵁䅁䅁权浂睃䅁权畄权䅁权獄权䅁允䅁䅁䅅䅁䭁䕁䅣䅁䵁䅉䅅䅁䕁䅁䅁睁䵁䅁䅁权䥃睃䅁权煄权䅁权㥂䅂䅁允䅁䅁䅅䅁佁䅁䅷䅁睁䍁䄴免㉁䑁䅫䅁䵁䅉䅅䅁䕁䅁䅁睁䵁䅁䅁权兂䅄䅁权潄权䅁权䙃䅂䅁允䅁䅁䅅䅁佁䅁䅷䅁ぁ䑁䅁杌㑁䑁䅑䅁䵁䅉䅅䅁䕁䅁䅁睁䵁䅁䅁权啃䅄䅁权潄权䅁权㙂䅂䅁允䅁䅁䅅䅁佁䅁䄴䅁㍁䑁䅣杌祁䑁䅧睍䅁䅁杷允䅁䅁䅑䅁䑁䅁䅷䅁䭁佁乫䅁䭁佁䭣䅁䭁佁䭷䅁䉁䅁䅁允䅁䅁䅯睒䅁䅁杷允䅁䅁䅑䅁䑁䅁䅷䅁䭁偁䉫䅁䭁䉁䅅䅁䭁䅁䅕䅁䉁䅁䅁允䅁䅁䄴䅆䅁䑁䅅䅎㍁䑁䅍睍㉁䑁䅅兎㕁䅁䅁䍄䉁䅁䅁䅂䅁䅁䅍䅄䅁䅁䅯睮䅳䅁䅯儶䅯䅁䅯兢䅑䅁䅅䅁䉁䅁䅁兂䅁䅁䅁䵁児䅑杷允䅁䅁䅑䅁䑁䅁䅷䅁䭁偁䴸䅁䭁佁䭳䅁䭁佁䭷䅁䉁䅁䅁允䅁䅁䅯睒䅁䅁杷允䅁䅁䅑䅁䑁䅁䅷䅁䭁䭁䈸䅁䭁䅁䅑䅁䭁䅁䅕䅁䉁䅁䅁允䅁䅁䅕䅁䅁䭁㙲歪䵅䅉䅅䅁䕁䅁䅁睁䵁䅁䅁权㕁䅄䅁权潄权䅁权獄权䅁允䅁䅁䅅䅁䭁䕁䅣䅁䵁䅉䅅䅁䕁䅁䅁睁䵁䅁䅁权歂兄䅁权潄权䅁权㙂䅂䅁允䅁䅁䅅䅁佁䅁䅷䅁硁䑁䅣杌硁䑁䅉䅁䵁䅉䅅䅁䕁䅁䅁睁䵁䅁䅁权噂兄䅁权煄权䅁权䙃䅂䅁允䅁䅁䅅䅁佁䅁䅷䅁睁䍁䄴免㍁䑁䅍䅁䵁䅉䅅䅁䕁䅁䅁睁䵁䅁䅁权噂兄䅁权煄权䅁权䑃䅂䅁允䅁䅁䅅䅁佁䅁䅷䅁睁䍁䄴免ㅁ䑁䅅䅁䵁䅉䅅䅁䕁䅁䅁睁䵁䅁䅁权㕃睃䅁权浄权䅁权獄权䅁允䅁䅁䅅䅁䭁䕁䅣䅁䵁䅉䅅䅁䕁䅁䅁睁䵁䅁䅁权佂睃䅁权煄权䅁权䙃䅂䅁允䅁䅁䅅䅁佁䅁䅷䅁祁䍁䄴䅎㑁䑁䅑䅁䵁䅉䅅䅁䕁䅁䅁睁䵁䅁䅁权坃睃䅁权瑄权䅁权䑃䅂䅁允䅁䅁䅅䅁䙁乁㑖匶硙偃⽑䍄䉁䅁䅁䅂䅁䅁䅍䅄䅁䅁䅯杩䅳䅁䅯眵䅯䅁䅯来䅑䅁䅅䅁䉁䅁䅁兂硁䭃捷浗兑䅑杷允䅁䅁䅑䅁䑁䅁䅷䅁䭁䥁乷䅁䭁佁䭧䅁䭁䡁䕯䅁䉁䅁䅁允䅁䅁䄴杄䅁䑁䅅免畁䑁䅫睎㉁䅁䅁䍄䉁䅁䅁䅂䅁䅁䅍䅄䅁䅁䅯睙䅳䅁䅯䄶䅯䅁䅯兣䅑䅁䅅䅁䉁䅁䅁杄佁䅁䅁杍㉁䍁䄴兏㑁䑁䅕䅁䵁䅉䅅䅁䕁䅁䅁睁䵁䅁䅁权歂睃䅁权潄权䅁权硂䅂䅁允䅁䅁䅅䅁佁䅁䄴䅁祁䑁䅑杌㉁䑁䅕䅏䅁䅁杷允䅁䅁䅑䅁䑁䅁䅷䅁䭁䱁䱧䅁䭁佁䭫䅁䭁䡁䕅䅁䉁䅁䅁允䅁䅁䅕䅁䅁䅁桂へ䵁䅉䅅䅁䕁䅁䅁睁䵁䅁䅁权塄睃䅁权煄权䅁权睂䅂䅁允䅁䅁䅅䅁佁䅁䅷䅁睁䍁䄴睎硁䑁䅣䅁䵁䅉䅅䅁䕁䅁䅁睁䵁䅁䅁权㍂䅁䅁权䉁杁䅁权䙁杁䅁允䅁䅁䅅䅁䙁佁礷摋⽦乆䅸䍄䉁䅁䅁䅂䅁䅁䅍䅄䅁䅁䅯杄䅳䅁䅯眶䅯䅁䅯䅣䅑䅁䅅䅁䉁䅁䅁杄啁䅁䅁杍硁䑁䅙䅍㕁䑁䅅李㕁䑁䅍䅁䵁䅉䅅䅁䕁䅁䅁睁䵁䅁䅁权塄睃䅁权煄权䅁权䑃䅂䅁允䅁䅁䅅䅁佁䅁䅷䅁睁䍁䄴李祁䑁䅍䅁䵁䅉䅅䅁䕁䅁䅁睁䵁䅁䅁权穄睃䅁权畄权䅁权療䅂䅁允䅁䅁䅅䅁䙁䅁䅁䅁䅃㤰䅤䍄䉁䅁䅁䅂䅁䅁䅍䅄䅁䅁䅯䅁䄰䅁䅯儷䅯䅁䅯䄷䅯䅁䅅䅁䉁䅁䅁权䡂䅁䅁䍄䉁䅁䅁䅂䅁䅁䅍䅄䅁䅁䅯睎䅷䅁䅯朶䅯䅁䅯䅣䅑䅁䅅䅁䉁䅁䅁杄䵁䅁䅁䅍畁䑁䅍兏穁䅁䅁䍄䉁䅁䅁䅂䅁䅁䅍䅄䅁䅁䅯条䅅䅁䅯权䅁䅁䅯兂䅁䅁䅅䅁䉁䅁䅁兂㙄浦㡱䩤卍䅑杷允䅁䅁䅑䅁䑁䅁䅷䅁䭁䑁䱉䅁䭁佁䭳䅁䭁䝁䔰䅁䉁䅁䅁允䅁䅁䄴䅅䅁䑁䅧䅍㉁䑁䅙兎ぁ䑁䅫䅁䵁䅉䅅䅁䕁䅁䅁睁䵁䅁䅁权煄睃䅁权瑄权䅁权㙂䅂䅁允䅁䅁䅅䅁䙁䡁啳歲桦煥⽑䍄䉁䅁䅁䅂䅁䅁䅍䅄䅁䅁䅯睴䄰䅁䅯䄶䅯䅁䅯睢䅑䅁䅅䅁䉁䅁䅁杄䵁䅁䅁睍畁䑁䅍杍硁䅁䅁䍄䉁䅁䅁䅂䅁䅁䅍䅄䅁䅁䅯杬䅳䅁䅯䄶䅯䅁䅯兣䅑䅁䅅䅁䉁䅁䅁杄䵁䅁䅁杍畁䑁䅕睍㑁䅁䅁䍄䉁䅁䅁䅂䅁䅁䅍䅄䅁䅁䅯末䅳䅁䅯儷䅯䅁䅯睢䅑䅁䅅䅁䉁䅁䅁兂䵂㑎䉬余潘睐杷允䅁䅁䅑䅁䑁䅁䅷䅁䭁䭁乍䅁䭁佁䭯䅁䭁䝁䔰䅁䉁䅁䅁允䅁䅁䅯睒䅁䅁杷允䅁䅁䅑䅁䑁䅁䅷䅁䭁䑁䵍䅁䭁佁䬴䅁䭁䥁䕕䅁䉁䅁䅁允䅁䅁䅕䅁䅁䭁佄歁䵅䅉䅅䅁䕁䅁䅁睁䵁䅁䅁权㍁䅄䅁权煄权䅁权㥂䅂䅁允䅁䅁䅅䅁佁䅁䅷䅁睁䍁䄴睍㉁䑁䅧䅁䵁䅉䅅䅁䕁䅁䅁睁䵁䅁䅁权硄权䅁权煄权䅁权睂䅂䅁允䅁䅁䅅䅁佁䅁䅷䅁睁䍁䄴免穁䑁䅣䅁䵁䅉䅅䅁䕁䅁䅁睁䵁䅁䅁权畁睃䅁权畄权䅁权䑃䅂䅁允䅁䅁䅅䅁䙁䅁䅁䅁䅃䵂䅂䍄䉁䅁䅁䅂䅁䅁䅍䅄䅁䅁䅯朵䅳䅁䅯朵䅯䅁䅯兦䅑䅁䅅䅁䉁䅁䅁杄䵁䅁䅁䅍畁䑁䅑䅍㍁䅁䅁䍄䉁䅁䅁䅂䅁䅁䅍䅄䅁䅁䅯睕䅷䅁䅯朵䅯䅁䅯䄷䅯䅁䅅䅁䉁䅁䅁权䡂䅁䅁䍄䉁䅁䅁䅂䅁䅁䅍䅄䅁䅁䅯六䅳䅁䅯儶䅯䅁䅯兢䅑䅁䅅䅁䉁䅁䅁兂䅁䅁䅁䡑杶䅑杷允䅁䅁䅑䅁䑁䅁䅷䅁䭁佁䵳䅁䭁佁䬰䅁䭁佁䭷䅁䉁䅁䅁允䅁䅁䅯睒䅁䅁杷允䅁䅁䅑䅁䑁䅁䅷䅁䭁䩁䱅䅁䭁佁䭙䅁䭁䡁䕁䅁䉁䅁䅁允䅁䅁䄴䅄䅁䑁䅅杌㉁䑁䅫李䅁䅁杷允䅁䅁䅑䅁䑁䅁䅷䅁䭁䩁䵫䅁䭁佁䭧䅁䭁䡁䔰䅁䉁䅁䅁允䅁䅁䅯睒䅁䅁杷允䅁䅁䅑䅁䑁䅁䅷䅁䭁䡁乕䅁䭁佁䭧䅁䭁䡁䔰䅁䉁䅁䅁允䅁䅁䅯睒䅁䅁杷允䅁䅁䅑䅁䑁䅁䅷䅁䭁䩁䱅䅁䭁佁䬴䅁䭁佁䭷䅁䉁䅁䅁允䅁䅁䅯睒䅁䅁杷允䅁䅁䅑䅁䑁䅁䅷䅁䭁䡁乙䅁䭁佁䭧䅁䭁䡁䔰䅁䉁䅁䅁允䅁䅁䅯睒䅁䅁杷允䅁䅁䅑䅁䑁䅁䅷䅁䭁䥁䅕䅁䭁䅁䅑䅁䭁䅁䍑䅁䉁䅁䅁允䅁䅁䅕䅁䅁䅁慃䕧䵅䅉䅅䅁䕁䅁䅁睁䵁䅁䅁权佂兄䅁权畄权䅁权睂䅂䅁允䅁䅁䅅䅁䙁䅁䅁䅁䅁㝑䅆䍄䉁䅁䅁䅂䅁䅁䅍䅄䅁䅁䅯杩䅳䅁䅯儷䅯䅁䅯来䅑䅁䅅䅁䉁䅁䅁兂橄婰䕶䱉楄睐杷允䅁䅁䅑䅁䑁䅁䅷䅁䭁䙁䵳䅁䭁佁䭧䅁䭁䡁䔰䅁䉁䅁䅁允䅁䅁䄴䅄䅁䑁䅉杌穁䑁䅁䅎䅁䅁杷允䅁䅁䅑䅁䑁䅁䅷䅁䭁䑁乳䅁䭁佁䭙䅁䭁䥁䕕䅁䉁䅁䅁允䅁䅁䄴䅄䅁䑁䅉杌硁䑁䅉李䅁䅁杷允䅁䅁䅑䅁䑁䅁䅷䅁䭁䡁乑䅁䭁佁䭧䅁䭁䝁䔸䅁䉁䅁䅁允䅁䅁䅯睒䅁䅁杷允䅁䅁䅑䅁䑁䅁䅷䅁䭁䡁乕䅁䭁佁䭧䅁䭁䝁䔸䅁䉁䅁䅁允䅁䅁䅯睒䅁䅁杷允䅁䅁䅑䅁䑁䅁䅷䅁䭁䵁䰰䅁䭁佁䭣䅁䭁䝁䔰䅁䉁䅁䅁允䅁䅁䅯睒䅁䅁杷允䅁䅁䅑䅁䑁䅁䅷䅁䭁䵁䵙䅁䭁佁䭙䅁䭁佁䭷䅁䉁䅁䅁允䅁䅁䅯睒䅁䅁杷允䅁䅁䅑䅁䑁䅁䅷䅁䭁乁䉣䅁䭁䉁䅅䅁䭁䅁䍑䅁䉁䅁䅁允䅁䅁䄴䅆䅁䑁䅉免㍁䑁䅙䅍睁䑁䅁䅍睁䅁䅁䍄䉁䅁䅁䅂䅁䅁䅍䅄䅁䅁䅯朳䄰䅁䅯朷䅯䅁䅯睢䅑䅁䅅䅁䉁䅁䅁兂䅁䅁䅁䍷汲䅑杷允䅁䅁䅑䅁䑁䅁䅷䅁䭁䭁䱕䅁䭁佁䭯䅁䭁䥁䕕䅁䉁䅁䅁允䅁䅁䄴䅄䅁䑁䅅杌㑁䑁䅉䅏䅁䅁杷允䅁䅁䅑䅁䑁䅁䅷䅁䭁䑁䵣䅁䭁佁䬴䅁䭁䥁䕍䅁䉁䅁䅁允䅁䅁䅕䅁䅁䥁㥁䔱䵁䅉䅅䅁䕁䅁䅁睁䵁䅁䅁权䩁睃䅁权浄权䅁权獄权䅁允䅁䅁䅅䅁䭁䕁䅣䅁䵁䅉䅅䅁䕁䅁䅁睁䵁䅁䅁权㉁睃䅁权浄权䅁权䙃䅂䅁允䅁䅁䅅䅁佁䅁䅷䅁硁䍁䄴李硁䑁䅣䅁䵁䅉䅅䅁䕁䅁䅁睁䵁䅁䅁权䝂睃䅁权潄权䅁权䙃䅂䅁允䅁䅁䅅䅁佁䅁䅷䅁ぁ䍁䄴兏㑁䑁䅧䅁䵁䅉䅅䅁䕁䅁䅁睁䵁䅁䅁权䙄睃䅁权牄权䅁权䑃䅂䅁允䅁䅁䅅䅁佁䉁䅑䅁硁䑁䅁兎硁䑁䅧兎㍁䑁䅧免䅁䅁杷允䅁䅁䅑䅁䑁䅁䅷䅁䭁乁䱅䅁䭁佁䭙䅁䭁䡁䕅䅁䉁䅁䅁允䅁䅁䄴䅄䅁䑁䅅杌祁䑁䅅䅏䅁䅁杷允䅁䅁䅑䅁䑁䅁䅷䅁䭁䡁䴰䅁䭁佁䭧䅁䭁䝁䔸䅁䉁䅁䅁允䅁䅁䄴杄䅁䑁䅍免畁䑁䅅睎㕁䅁䅁䍄䉁䅁䅁䅂䅁䅁䅍䅄䅁䅁䅯睓䅳䅁䅯朶䅯䅁䅯来䅑䅁䅅䅁䉁䅁䅁杄䵁䅁䅁䅍畁䑁䅧睎㉁䅁䅁䍄䉁䅁䅁䅂䅁䅁䅍䅄䅁䅁䅯儴䅳䅁䅯朵䅯䅁䅯䅣䅑䅁䅅䅁䉁䅁䅁杄䵁䅁䅁李畁䑁䅙䅏穁䅁䅁䍄䉁䅁䅁䅂䅁䅁䅍䅄䅁䅁䅯眸䅳䅁䅯朷䅯䅁䅯兣䅑䅁䅅䅁䉁䅁䅁兂䅁䅁䅁佫㡢䅷杷允䅁䅁䅑䅁䑁䅁䅷䅁䭁䕁䱳䅁䭁佁䭯䅁䭁䡁䕁䅁䉁䅁䅁允䅁䅁䄴䅄䅁䑁䅁杌㕁䑁䅁䅎䅁䅁杷允䅁䅁䅑䅁䑁䅁䅷䅁䭁䕁䱳䅁䭁佁䭯䅁䭁䡁䕅䅁䉁䅁䅁允䅁䅁䄴䅄䅁䑁䅁杌㕁䑁䅁兏䅁䅁杷允䅁䅁䅑䅁䑁䅁䅷䅁䭁䉁䱧䅁䭁佁䭫䅁䭁䝁䔰䅁䉁䅁䅁允䅁䅁䅯睒䅁䅁杷允䅁䅁䅑䅁䑁䅁䅷䅁䭁䩁䱍䅁䭁佁䬴䅁䭁䝁䔰䅁䉁䅁䅁允䅁䅁䅕䅁䅁䵁楄欴䵁䅉䅅䅁䕁䅁䅁睁䵁䅁䅁权啃睃䅁权畄权䅁权瑂䅂䅁允䅁䅁䅅䅁䭁䕁䅣䅁䵁䅉䅅䅁䕁䅁䅁睁䵁䅁䅁权㥂兄䅁权煄权䅁权獄权䅁允䅁䅁䅅䅁䭁䕁䅣䅁䵁䅉䅅䅁䕁䅁䅁睁䵁䅁䅁权偃兄䅁权湄权䅁权療䅂䅁允䅁䅁䅅䅁䙁䭁扡䍸睃橍䅮䍄䉁䅁䅁䅂䅁䅁䅍䅄䅁䅁䅯睦䅳䅁䅯䄶䅯䅁䅯来䅑䅁䅅䅁䉁䅁䅁权䡂䅁䅁䍄䉁䅁䅁䅂䅁䅁䅍䅄䅁䅁䅯杆䄰䅁䅯朶䅯䅁䅯兢䅑䅁䅅䅁䉁䅁䅁权䡂䅁䅁䍄䉁䅁䅁䅂䅁䅁䅍䅄䅁䅁䅯权䅷䅁䅯儶䅯䅁䅯睢䅑䅁䅅䅁䉁䅁䅁兂䅁䅁䅁䍧䠳䅑杷允䅁䅁䅑䅁䑁䅁䅷䅁䭁䭁䵫䅁䭁佁䭙䅁䭁佁䭷䅁䉁䅁䅁允䅁䅁䅯睒䅁䅁杷允䅁䅁䅑䅁䑁䅁䅷䅁䭁䝁䱉䅁䭁佁䭣䅁䭁䡁䕅䅁䉁䅁䅁允䅁䅁䅕卸睃浣剧䕊䵁䅉䅅䅁䕁䅁䅁睁䵁䅁䅁权敂睃䅁权浄权䅁权㙂䅂䅁允䅁䅁䅅䅁佁䅁䅷䅁睁䍁䄴䅎㕁䑁䅕䅁䵁䅉䅅䅁䕁䅁䅁睁䵁䅁䅁权煂兄䅁权潄权䅁权䙃䅂䅁允䅁䅁䅅䅁佁䅁䅯䅁㕁䍁䄴䅍穁䅁䅁䍄䉁䅁䅁䅂䅁䅁䅍䅄䅁䅁䅯杆䄰䅁䅯朶䅯䅁䅯睢䅑䅁䅅䅁䉁䅁䅁杄䵁䅁䅁䅍畁䑁䅧李㍁䅁䅁䍄䉁䅁䅁䅂䅁䅁䅍䅄䅁䅁䅯睢䅁䅁䅯允䅉䅁䅯兂䅉䅁䅅䅁䉁䅁䅁兂十瀫㙮灘杌䅑杷允䅁䅁䅑䅁䑁䅁䅷䅁䭁䝁䵯䅁䭁佁䭯䅁䭁佁䭷䅁䉁䅁䅁允䅁䅁䅯睒䅁䅁杷允䅁䅁䅑䅁䑁䅁䅷䅁䭁䡁䱕䅁䭁佁䬰䅁䭁䡁䔰䅁䉁䅁䅁允䅁䅁䅕ㅋ䱡㑩㍏歂䵁䅉䅅䅁䕁䅁䅁睁䵁䅁䅁权煂䅄䅁权煄权䅁权療䅂䅁允䅁䅁䅅䅁佁䅁䅷䅁睁䍁䄴䅏㉁䑁䅣䅁䵁䅉䅅䅁䕁䅁䅁睁䵁䅁䅁权癁䅄䅁权畄权䅁权瑂䅂䅁允䅁䅁䅅䅁䭁䕁䅣䅁䵁䅉䅅䅁䕁䅁䅁睁䵁䅁䅁权偂䅄䅁权牄权䅁权㙂䅂䅁允䅁䅁䅅䅁佁䉁䅑䅁硁䑁䅉睎㑁䑁䅕免硁䑁䅅睍䅁䅁杷允䅁䅁䅑䅁䑁䅁䅷䅁䭁䝁䵯䅁䭁佁䭯䅁䭁䡁䕅䅁䉁䅁䅁允䅁䅁䄴䅄䅁䑁䅁杌㕁䑁䅅睍䅁䅁杷允䅁䅁䅑䅁䑁䅁䅷䅁䭁䝁䵯䅁䭁佁䭯䅁䭁䥁䕕䅁䉁䅁䅁允䅁䅁䄴䅄䅁䑁䅁杌㍁䑁䅙睍䅁䅁杷允䅁䅁䅑䅁䑁䅁䅷䅁䭁䝁䵯䅁䭁佁䭯䅁䭁䥁䕍䅁䉁䅁䅁允䅁䅁䄴䅄䅁䑁䅁杌㍁䑁䅑睍䅁䅁杷允䅁䅁䅑䅁䑁䅁䅷䅁䭁䕁䵧䅁䭁佁䭫䅁䭁䥁䕕䅁䉁䅁䅁允䅁䅁䅕䅁䅁䅁硃啴䵁䅉䅅䅁䕁䅁䅁睁䵁䅁䅁权䭂睃䅁权浄权䅁权䙃䅂䅁允䅁䅁䅅䅁佁䅁䅷䅁睁䍁䄴睎㍁䑁䅫䅁䵁䅉䅅䅁䕁䅁䅁睁䵁䅁䅁权獃睃䅁权湄权䅁权睂䅂䅁允䅁䅁䅅䅁䙁䑁敖歵䵫杁䅎䍄䉁䅁䅁䅂䅁䅁䅍䅄䅁䅁䅯䅔䅳䅁䅯儷䅯䅁䅯来䅑䅁䅅䅁䉁䅁䅁兂㡄晱午坔杋睐杷允䅁䅁䅑䅁䑁䅁䅷䅁䭁䕁䵧䅁䭁佁䭧䅁䭁䡁䕯䅁䉁䅁䅁允䅁䅁䄴䅄䅁䑁䅙杌穁䑁䅧免䅁䅁杷允䅁䅁䅑䅁䑁䅁䅷䅁䭁䡁䱁䅁䭁佁䬴䅁䭁䝁䔰䅁䉁䅁䅁允䅁䅁䅯睒䅁䅁杷允䅁䅁䅑䅁䑁䅁䅷䅁䭁䙁䵯䅁䭁佁䭙䅁䭁䡁䕯䅁䉁䅁䅁允䅁䅁䄴䅄䅁䑁䅁杌ぁ䑁䅅李䅁䅁杷允䅁䅁䅑䅁䑁䅁䅷䅁䭁䡁䵳䅁䭁佁䭫䅁䭁䡁䕅䅁䉁䅁䅁允䅁䅁䅕䅁䅁䅁㙁䕰䵁䅉䅅䅁䕁䅁䅁睁䵁䅁䅁权瑃䅄䅁权煄权䅁权睂䅂䅁允䅁䅁䅅䅁佁䅁䅷䅁睁䍁䄴杍祁䑁䅫䅁䵁䅉䅅䅁䕁䅁䅁睁䵁䅁䅁权䑃睃䅁权灄权䅁权療䅂䅁允䅁䅁䅅䅁䙁䅁䅁䅁䅃䵹䅰䍄䉁䅁䅁䅂䅁䅁䅍䅄䅁䅁䅯儯䅅䅁䅯权䅁䅁䅯䅂䅉䅁䅅䅁䉁䅁䅁兂灁䥘䌯匹啪睶杷允䅁䅁䅑䅁䑁䅁䅷䅁䭁䑁䱫䅁䭁佁䭯䅁䭁䥁䕍䅁䉁䅁䅁允䅁䅁䄴䅄䅁䑁䅁杌㍁䑁䅉睍䅁䅁杷允䅁䅁䅑䅁䑁䅁䅷䅁䭁䝁䱅䅁䭁佁䭫䅁䭁䡁䕅䅁䉁䅁䅁允䅁䅁䅕䅁䅁䅁灂䕵䵁䅉䅅䅁䕁䅁䅁睁䵁䅁䅁权慁睃䅁权浄权䅁权療䅂䅁允䅁䅁䅅䅁佁䅁䅷䅁穁䍁䄴兎㑁䑁䅅䅁䵁䅉䅅䅁䕁䅁䅁睁䵁䅁䅁权㕁睃䅁权煄权䅁权㥂䅂䅁允䅁䅁䅅䅁佁䅁䅷䅁睁䍁䄴李㑁䑁䅑䅁䵁䅉䅅䅁䕁䅁䅁睁䵁䅁䅁权㙁䅄䅁权牄权䅁权䙃䅂䅁允䅁䅁䅅䅁佁䉁䅉䅁㉁䑁䅁睍㑁䑁䅑䅍睁䑁䅁䅁䵁䅉䅅䅁䕁䅁䅁睁䵁䅁䅁权塂䅄䅁权畄权䅁权䙃䅂䅁允䅁䅁䅅䅁䭁䕁䅣䅁䵁䅉䅅䅁䕁䅁䅁睁䵁䅁䅁权ㅃ䅄䅁权浄权䅁权䑃䅂䅁允䅁䅁䅅䅁佁䅁䅷䅁穁䍁䄴䅍睁䑁䅣䅁䵁䅉䅅䅁䕁䅁䅁睁䵁䅁䅁权捄䅄䅁权浄权䅁权療䅂䅁允䅁䅁䅅䅁佁䅁䅷䅁硁䍁䄴䅎ㅁ䑁䅑䅁䵁䅉䅅䅁䕁䅁䅁睁䵁䅁䅁权塃䅁䅁权剁䅁䅁权䙁䅁䅁允䅁䅁䅅䅁佁䉁䅑䅁硁䑁䅙䅎穁䑁䅁䅎睁䑁䅁䅍䅁䅁杷允䅁䅁䅑䅁䑁䅁䅷䅁䭁䙁䱫䅁䭁佁䬴䅁䭁䡁䕅䅁䉁䅁䅁允䅁䅁䅕䅁䅁佁䅃䵐䵅䅉䅅䅁䕁䅁䅁睁䵁䅁䅁权䭄兄䅁权煄权䅁权獄权䅁允䅁䅁䅅䅁䭁䕁䅣䅁䵁䅉䅅䅁䕁䅁䅁睁䵁䅁䅁权祄兄䅁权浄权䅁权硂䅂䅁允䅁䅁䅅䅁佁䅁䅷䅁祁䍁䄴李㕁䑁䅅䅁䵁䅉䅅䅁䕁䅁䅁睁䵁䅁䅁权呄䅄䅁权灄权䅁权獄权䅁允䅁䅁䅅䅁䭁䕁䅣䅁䵁䅉䅅䅁䕁䅁䅁睁䵁䅁䅁权䭄兄䅁权煄权䅁权療䅂䅁允䅁䅁䅅䅁佁䅁䅷䅁睁䍁䄴李睁䑁䅅䅁䵁䅉䅅䅁䕁䅁䅁睁䵁䅁䅁权癄睃䅁权潄权䅁权䑃䅂䅁允䅁䅁䅅䅁䭁䕁䅣䅁䵁䅉䅅䅁䕁䅁䅁睁䵁䅁䅁权䑂兄䅁权湄权䅁权療䅂䅁允䅁䅁䅅䅁䙁䱁敧敨剴䉏䅒䍄䉁䅁䅁䅂䅁䅁䅍䅄䅁䅁䅯睔䅷䅁䅯朶䅯䅁䅯兣䅑䅁䅅䅁䉁䅁䅁杄䭁䅁䅁䅍畁䑁䅍睎䅁䅁杷允䅁䅁䅑䅁䑁䅁䅷䅁䭁䭁䵷䅁䭁佁䬴䅁䭁佁䭷䅁䉁䅁䅁允䅁䅁䅯睒䅁䅁杷允䅁䅁䅑䅁䑁䅁䅷䅁䭁䩁䵙䅁䭁佁䬴䅁䭁䡁䕁䅁䉁䅁䅁允䅁䅁䅕䅁䅁䝁坄〶䵁䅉䅅䅁䕁䅁䅁睁䵁䅁䅁权硃䅄䅁权潄权䅁权䙃䅂䅁允䅁䅁䅅䅁䭁䕁䅣䅁䵁䅉䅅䅁䕁䅁䅁睁䵁䅁䅁权祁兄䅁权潄权䅁权䙃䅂䅁允䅁䅁䅅䅁佁䅁䄴䅁穁䑁䅍杌ぁ䑁䅫杍䅁䅁杷允䅁䅁䅑䅁䑁䅁䅷䅁䭁偁䱳䅁䭁佁䬴䅁䭁䡁䔰䅁䉁䅁䅁允䅁䅁䅕䅁䅁䥁兄ぺ䵁䅉䅅䅁䕁䅁䅁睁䵁䅁䅁权扃䅄䅁权煄权䅁权獄权䅁允䅁䅁䅅䅁䭁䕁䅣䅁䵁䅉䅅䅁䕁䅁䅁睁䵁䅁䅁权㙄权䅁权瑄权䅁权㙂䅂䅁允䅁䅁䅅䅁䙁䉁奂扏䥔瑤⼴䍄䉁䅁䅁䅂䅁䅁䅍䅄䅁䅁䅯䅅䅷䅁䅯朷䅯䅁䅯䅣䅑䅁䅅䅁䉁䅁䅁兂䅁䅁䅁䉁噢䅑杷允䅁䅁䅑䅁䑁䅁䅷䅁䭁䕁乳䅁䭁佁䭙䅁䭁䥁䕕䅁䉁䅁䅁允䅁䅁䄴䅄䅁䑁䅅杌ㅁ䑁䅙睍䅁䅁杷允䅁䅁䅑䅁䑁䅁䅷䅁䭁䩁䱕䅁䭁佁䬴䅁䭁䡁䕯䅁䉁䅁䅁允䅁䅁䅕䅁䅁䵁畃䔫䵁䅉䅅䅁䕁䅁䅁睁䵁䅁䅁权扃䅄䅁权煄权䅁权瑂䅂䅁允䅁䅁䅅䅁佁䅁䅷䅁睁䍁䄴䅎㍁䑁䅕䅁䵁䅉䅅䅁䕁䅁䅁睁䵁䅁䅁权湁䅄䅁权湄权䅁权㥂䅂䅁允䅁䅁䅅䅁䙁䱁敧敨剴䉵䅤䍄䉁䅁䅁䅂䅁䅁䅍䅄䅁䅁䅯睚䅷䅁䅯朶䅯䅁䅯来䅑䅁䅅䅁䉁䅁䅁权䡂䅁䅁䍄䉁䅁䅁䅂䅁䅁䅍䅄䅁䅁䅯睭䅷䅁䅯朶䅯䅁䅯全䅑䅁䅅䅁䉁䅁䅁杄䭁䅁䅁䅍畁䑁䅉兏䅁䅁杷允䅁䅁䅑䅁䑁䅁䅷䅁䭁䩁䴰䅁䭁佁䭯䅁䭁䥁䕕䅁䉁䅁䅁允䅁䅁䅯睒䅁䅁杷允䅁䅁䅑䅁䑁䅁䅷䅁䭁䵁䱣䅁䭁佁䭳䅁䭁䝁䔸䅁䉁䅁䅁允䅁䅁䄴杅䅁䑁䅍杍㉁䑁䅍睎睁䑁䅁䅍䅁䅁杷允䅁䅁䅑䅁䑁䅁䅷䅁䭁䡁䵙䅁䭁佁䭙䅁䭁佁䭷䅁䉁䅁䅁允䅁䅁䅯睒䅁䅁杷允䅁䅁䅑䅁䑁䅁䅷䅁䭁䝁䵉䅁䭁佁䭯䅁䭁佁䭷䅁䉁䅁䅁允䅁䅁䅯睒䅁䅁杷允䅁䅁䅑䅁䑁䅁䅷䅁䭁䵁䵁䅁䭁佁䬴䅁䭁佁䭷䅁䉁䅁䅁允䅁䅁䅯睒䅁䅁杷允䅁䅁䅑䅁䑁䅁䅷䅁䭁䙁䱙䅁䭁佁䭳䅁䭁䡁䕁䅁䉁䅁䅁允䅁䅁䄴杅䅁䑁䅍䅎㑁䑁䅕兎睁䑁䅕李䅁䅁杷允䅁䅁䅑䅁䑁䅁䅷䅁䭁䵁䵕䅁䭁佁䬴䅁䭁佁䭷䅁䉁䅁䅁允䅁䅁䅯睒䅁䅁杷允䅁䅁䅑䅁䑁䅁䅷䅁䭁䩁䴴䅁䭁佁䭯䅁䭁佁䭷䅁䉁䅁䅁允䅁䅁䅯睒䅁䅁杷允䅁䅁䅑䅁䑁䅁䅷䅁䭁䩁䅙䅁䭁䅁䍅䅁䭁䅁䍉䅁䉁䅁䅁允䅁䅁䅕卪塙㕙奧䕹䵁䅉䅅䅁䕁䅁䅁睁䵁䅁䅁权歁允䅁权䉁杁䅁权䙁杁䅁允䅁䅁䅅䅁䙁䝁偤椫䭭摮䅚䍄䉁䅁䅁䅂䅁䅁䅍䅄䅁䅁䅯杙䅷䅁䅯朶䅯䅁䅯兦䅑䅁䅅䅁䉁䅁䅁杄䵁䅁䅁䅍畁䑁䅁䅎㉁䅁䅁䍄䉁䅁䅁䅂䅁䅁䅍䅄䅁䅁䅯䅕䅁䅁䅯权䅁䅁䅯䅂䅉䅁䅅䅁䉁䅁䅁兂汄䌰扌戫朴䅑杷允䅁䅁䅑䅁䑁䅁䅷䅁䭁䉁乷䅁䭁佁䭙䅁䭁䥁䕕䅁䉁䅁䅁允䅁䅁䄴䅄䅁䑁䅅杌㉁䑁䅅䅏䅁䅁杷允䅁䅁䅑䅁䑁䅁䅷䅁䭁䑁䉧䅁䭁䅁䅑䅁䭁䅁䍑䅁䉁䅁䅁允䅁䅁䅕䅁䅁䅧桦武䵅䅉䅅䅁䕁䅁䅁睁䵁䅁䅁权扃䅄䅁权潄权䅁权㥂䅂䅁允䅁䅁䅅䅁佁䅁䄴䅁硁䑁䅅杌穁䑁䅫睍䅁䅁杷允䅁䅁䅑䅁䑁䅁䅷䅁䭁䉁䰸䅁䭁佁䭯䅁䭁佁䭷䅁䉁䅁䅁允䅁䅁䅯睒䅁䅁杷允䅁䅁䅑䅁䑁䅁䅷䅁䭁䑁䉧䅁䭁䅁䅯䅁䭁䅁䅕䅁䉁䅁䅁允䅁䅁䅕䩡瑈䑦ㄫぉ䵁䅉䅅䅁䕁䅁䅁睁䵁䅁䅁权晁睃䅁权煄权䅁权瑂䅂䅁允䅁䅁䅅䅁佁䅁䅷䅁睁䍁䄴李㑁䑁䅕䅁䵁䅉䅅䅁䕁䅁䅁睁䵁䅁䅁权慂䅄䅁权湄权䅁权㙂䅂䅁允䅁䅁䅅䅁䙁䱁へ硫䕧楆䅎䍄䉁䅁䅁䅂䅁䅁䅍䅄䅁䅁䅯睈䅳䅁䅯朶䅯䅁䅯䅣䅑䅁䅅䅁䉁䅁䅁杄䵁䅁䅁䅍畁䑁䅕䅎ㅁ䅁䅁䍄䉁䅁䅁䅂䅁䅁䅍䅄䅁䅁䅯朹䅯䅁䅯眵䅯䅁䅯睧䅑䅁䅅䅁䉁䅁䅁兂獄払敧坨即䅑杷允䅁䅁䅑䅁䑁䅁䅷䅁䭁䙁䅉䅁䭁䅁䅯䅁䭁䅁䍑䅁䉁䅁䅁允䅁䅁䅕琸乊桙奂稸䴸䅉䅅䅁䕁䅁䅁睁䵁䅁䅁权祂䅄䅁权湄权䅁权獄权䅁允䅁䅁䅅䅁䭁䕁䅣䅁䵁䅉䅅䅁䕁䅁䅁睁䵁䅁䅁权呃䅄䅁权湄权䅁权㥂䅂䅁允䅁䅁䅅䅁䙁䱁䩰䅄牉㕨⽙䍄䉁䅁䅁䅂䅁䅁䅍䅄䅁䅁䅯睏䅳䅁䅯朷䅯䅁䅯兢䅑䅁䅅䅁䉁䅁䅁权䡂䅁䅁䍄䉁䅁䅁䅂䅁䅁䅍䅄䅁䅁䅯睕䅁䅁䅯权䅁䅁䅯䅂䅉䅁䅅䅁䉁䅁䅁兂歂㥏倹婪䥣䅑杷允䅁䅁䅑䅁䑁䅁䅷䅁䭁䭁䵷䅁䭁佁䭫䅁䭁佁䭷䅁䉁䅁䅁允䅁䅁䅯睒䅁䅁杷允䅁䅁䅑䅁䑁䅁䅷䅁䭁䭁䵕䅁䭁佁䭙䅁䭁佁䭷䅁䉁䅁䅁允䅁䅁䅯睒䅁䅁杷允䅁䅁䅑䅁䑁䅁䅷䅁䭁䍁乧䅁䭁佁䭫䅁䭁䥁䕍䅁䉁䅁䅁允䅁䅁䅕䅁䅁䅁㍄䕺䵁䅉䅅䅁䕁䅁䅁睁䵁䅁䅁权晁睃䅁权煄权䅁权䑃䅂䅁允䅁䅁䅅䅁佁䅁䅷䅁睁䍁䄴李㍁䑁䅅䅁䵁䅉䅅䅁䕁䅁䅁睁䵁䅁䅁权晁睃䅁权煄权䅁权㥂䅂䅁允䅁䅁䅅䅁佁䅁䅷䅁睁䍁䄴兎ぁ䑁䅑䅁䵁䅉䅅䅁䕁䅁䅁睁䵁䅁䅁权杄䅄䅁权畄权䅁权療䅂䅁允䅁䅁䅅䅁䙁䅁䅁䅁杁晳䅂䍄䉁䅁䅁䅂䅁䅁䅍䅄䅁䅁䅯睨䄰䅁䅯朶䅯䅁䅯䅣䅑䅁䅅䅁䉁䅁䅁杄䭁䅁䅁免畁䑁䅅兏䅁䅁杷允䅁䅁䅑䅁䑁䅁䅷䅁䭁䩁乳䅁䭁佁䭯䅁䭁䝁䔰䅁䉁䅁䅁允䅁䅁䅯睒䅁䅁杷允䅁䅁䅑䅁䑁䅁䅷䅁䭁䑁䵙䅁䭁佁䭫䅁䭁䡁䔰䅁䉁䅁䅁允䅁䅁䅕䅁䅁䥁䉄䔶䵁䅉䅅䅁䕁䅁䅁睁䵁䅁䅁权敃䅄䅁权潄权䅁权硂䅂䅁允䅁䅁䅅䅁佁䅁䅷䅁硁䑁䅁杌ぁ䑁䅍䅁䵁䅉䅅䅁䕁䅁䅁睁䵁䅁䅁权䭂睃䅁权煄权䅁权獄权䅁允䅁䅁䅅䅁䭁䕁䅣䅁䵁䅉䅅䅁䕁䅁䅁睁䵁䅁䅁权潃睃䅁权瑄权䅁权䑃䅂䅁允䅁䅁䅅䅁䙁䅁慸䍔癶摈⽕䍄䉁䅁䅁䅂䅁䅁䅍䅄䅁䅁䅯朱䅳䅁䅯䄶䅯䅁䅯䄷䅯䅁䅅䅁䉁䅁䅁权䡂䅁䅁䍄䉁䅁䅁䅂䅁䅁䅍䅄䅁䅁䅯杓䅳䅁䅯朶䅯䅁䅯来䅑䅁䅅䅁䉁䅁䅁杄䵁䅁䅁䅍畁䑁䅑䅎硁䅁䅁䍄䉁䅁䅁䅂䅁䅁䅍䅄䅁䅁䅯䅤䄰䅁䅯儶䅯䅁䅯兢䅑䅁䅅䅁䉁䅁䅁兂䅁䅁䅁䭯瘷䅑杷允䅁䅁䅑䅁䑁䅁䅷䅁䭁䡁䵙䅁䭁佁䬴䅁䭁䡁䔰䅁䉁䅁䅁允䅁䅁䅕䅁䅁䵁流歄䵅䅉䅅䅁䕁䅁䅁睁䵁䅁䅁权㑄䅄䅁权畄权䅁权睂䅂䅁允䅁䅁䅅䅁䙁䅁䅁䅁䅃敔䅂䍄䉁䅁䅁䅂䅁䅁䅍䅄䅁䅁䅯充䄰䅁䅯朶䅯䅁䅯䅣䅑䅁䅅䅁䉁䅁䅁杄䵁䅁䅁䅍畁䑁䅣免㉁䅁䅁䍄䉁䅁䅁䅂䅁䅁䅍䅄䅁䅁䅯睦䅷䅁䅯朶䅯䅁䅯䄷䅯䅁䅅䅁䉁䅁䅁权䡂䅁䅁䍄䉁䅁䅁䅂䅁䅁䅍䅄䅁䅁䅯杓䅳䅁䅯朶䅯䅁䅯兣䅑䅁䅅䅁䉁䅁䅁杄䵁䅁䅁䅍畁䑁䅑兎ㅁ䅁䅁䍄䉁䅁䅁䅂䅁䅁䅍䅄䅁䅁䅯杓䅳䅁䅯朶䅯䅁䅯全䅑䅁䅅䅁䉁䅁䅁杄䵁䅁䅁䅍畁䑁䅑睎穁䅁䅁䍄䉁䅁䅁䅂䅁䅁䅍䅄䅁䅁䅯杓䅳䅁䅯朶䅯䅁䅯睧䅑䅁䅅䅁䉁䅁䅁杄䵁䅁䅁䅍畁䑁䅑睍㉁䅁䅁䍄䉁䅁䅁䅂䅁䅁䅍䅄䅁䅁䅯睌䅷䅁䅯眶䅯䅁䅯全䅑䅁䅅䅁䉁䅁䅁杄啁䅁䅁睍㍁䑁䅫䅎ㅁ䑁䅧䅍睁䑁䅁䅁䵁䅉䅅䅁䕁䅁䅁睁䵁䅁䅁权ぁ䅁䅁权䉁杁䅁权䍁杁䅁允䅁䅁䅅䅁䙁䥁時搶䘳琷䅰䍄䉁䅁䅁䅂䅁䅁䅍䅄䅁䅁䅯䅬䅳䅁䅯朷䅯䅁䅯睢䅑䅁䅅䅁䉁䅁䅁兂䅁䅁䅁䙁㙡䅑杷允䅁䅁䅑䅁䑁䅁䅷䅁䭁䍁䵷䅁䭁佁䭣䅁䭁䝁䔸䅁䉁䅁䅁允䅁䅁䅕浔光䑗ね䐯䴸䅉䅅䅁䕁䅁䅁睁䵁䅁䅁权䭂睃䅁权煄权䅁权㥂䅂䅁允䅁䅁䅅䅁佁䅁䅷䅁睁䍁䄴兎睁䑁䅙䅁䵁䅉䅅䅁䕁䅁䅁睁䵁䅁䅁权⽃睃䅁权潄权䅁权㥂䅂䅁允䅁䅁䅅䅁䭁䕁䅣䅁䵁䅉䅅䅁䕁䅁䅁睁䵁䅁䅁权䥂兄䅁权瑄权䅁权䙃䅂䅁允䅁䅁䅅䅁䙁乁䕈㕖さ䴲⽍䍄䉁䅁䅁䅂䅁䅁䅍䅄䅁䅁䅯先䅳䅁䅯朶䅯䅁䅯兢䅑䅁䅅䅁䉁䅁䅁权䡂䅁䅁䍄䉁䅁䅁䅂䅁䅁䅍䅄䅁䅁䅯先䅳䅁䅯朶䅯䅁䅯睢䅑䅁䅅䅁䉁䅁䅁权䡂䅁䅁䍄䉁䅁䅁䅂䅁䅁䅍䅄䅁䅁䅯先䅳䅁䅯朶䅯䅁䅯兣䅑䅁䅅䅁䉁䅁䅁权䡂䅁䅁䍄䉁䅁䅁䅂䅁䅁䅍䅄䅁䅁䅯杧䅳䅁䅯朵䅯䅁䅯䅣䅑䅁䅅䅁䉁䅁䅁杄䵁䅁䅁免畁䑁䅧兎ぁ䅁䅁䍄䉁䅁䅁䅂䅁䅁䅍䅄䅁䅁䅯先䅳䅁䅯朶䅯䅁䅯全䅑䅁䅅䅁䉁䅁䅁权䡂䅁䅁䍄䉁䅁䅁䅂䅁䅁䅍䅄䅁䅁䅯䅉䅷䅁䅯眶䅯䅁䅯兣䅑䅁䅅䅁䉁䅁䅁杄十䅁䅁杍ㅁ䑁䅕䅏睁䑁䅁䅍睁䅁䅁䍄䉁䅁䅁䅂䅁䅁䅍䅄䅁䅁䅯共䅷䅁䅯朷䅯䅁䅯全䅑䅁䅅䅁䉁䅁䅁兂䅁䅁䅁䱁䑯兑杷允䅁䅁䅑䅁䑁䅁䅷䅁䭁䉁义䅁䭁佁䭯䅁䭁佁䭷䅁䉁䅁䅁允䅁䅁䅯睒䅁䅁杷允䅁䅁䅑䅁䑁䅁䅷䅁䭁䉁义䅁䭁佁䭯䅁䭁䡁䕁䅁䉁䅁䅁允䅁䅁䄴䅄䅁䑁䅁杌穁䑁䅕睎䅁䅁杷允䅁䅁䅑䅁䑁䅁䅷䅁䭁䍁䵉䅁䭁佁䭙䅁䭁䡁䔰䅁䉁䅁䅁允䅁䅁䄴䅄䅁䑁䅉杌硁䑁䅅䅎䅁䅁杷允䅁䅁䅑䅁䑁䅁䅷䅁䭁䍁䵍䅁䭁佁䭙䅁䭁䡁䔰䅁䉁䅁䅁允䅁䅁䄴䅄䅁䑁䅉杌硁䑁䅑兎䅁䅁杷允䅁䅁䅑䅁䑁䅁䅷䅁䭁䍁䅯䅁䭁䅁䍅䅁䭁䅁䍉䅁䉁䅁䅁允䅁䅁䅕畴椱㐹瑦唲䵁䅉䅅䅁䕁䅁䅁睁䵁䅁䅁权歃睃䅁权牄权䅁权䙃䅂䅁允䅁䅁䅅䅁佁䉁䅑䅁硁䑁䅙兏㕁䑁䅁兎睁䑁䅁䅍䅁䅁杷允䅁䅁䅑䅁䑁䅁䅷䅁䭁䡁䵯䅁䭁佁䬰䅁䭁䡁䕁䅁䉁䅁䅁允䅁䅁䅕歲桦桥畒啍䵁䅉䅅䅁䕁䅁䅁睁䵁䅁䅁权䙃兄䅁权潄权䅁权瑂䅂䅁允䅁䅁䅅䅁䭁䕁䅣䅁䵁䅉䅅䅁䕁䅁䅁睁䵁䅁䅁权剁兄䅁权煄权䅁权獄权䅁允䅁䅁䅅䅁䭁䕁䅣䅁䵁䅉䅅䅁䕁䅁䅁睁䵁䅁䅁权剁兄䅁权煄权䅁权瑂䅂䅁允䅁䅁䅅䅁䭁䕁䅣䅁䵁䅉䅅䅁䕁䅁䅁睁䵁䅁䅁权牃睃䅁权灄权䅁权療䅂䅁允䅁䅁䅅䅁䙁䅁䅁䅁䅁乕䅔䍄䉁䅁䅁䅂䅁䅁䅍䅄䅁䅁䅯兢䅷䅁䅯儶䅯䅁䅯䄷䅯䅁䅅䅁䉁䅁䅁权䡂䅁䅁䍄䉁䅁䅁䅂䅁䅁䅍䅄䅁䅁䅯杄䅷䅁䅯朷䅯䅁䅯䅣䅑䅁䅅䅁䉁䅁䅁兂䅁䅁䅁佧潺䅑杷允䅁䅁䅑䅁䑁䅁䅷䅁䭁䩁䵕䅁䭁佁䭙䅁䭁䡁䕯䅁䉁䅁䅁允䅁䅁䄴䅄䅁䑁䅉杌穁䑁䅍兎䅁䅁杷允䅁䅁䅑䅁䑁䅁䅷䅁䭁䅁䰰䅁䭁佁䭳䅁䭁䥁䕍䅁䉁䅁䅁允䅁䅁䄴䅆䅁䑁䅅免㑁䑁䅅免祁䑁䅅䅍ㅁ䅁䅁䍄䉁䅁䅁䅂䅁䅁䅍䅄䅁䅁䅯眹䅳䅁䅯眶䅯䅁䅯兢䅑䅁䅅䅁䉁䅁䅁权䡂䅁䅁䍄䉁䅁䅁䅂䅁䅁䅍䅄䅁䅁䅯䄯䅁䅁䅯䅂䅁䅁䅯兂䅁䅁䅅䅁䉁䅁䅁兂䅁䅁䅃湆䙰兑杷允䅁䅁䅑䅁䑁䅁䅷䅁䭁偁䱧䅁䭁佁䭳䅁䭁䝁䔰䅁䉁䅁䅁允䅁䅁䄴杅䅁䑁䅙免㑁䑁䅕䅍ぁ䑁䅍䅎䅁䅁杷允䅁䅁䅑䅁䑁䅁䅷䅁䭁䉁久䅁䭁佁䭯䅁䭁䝁䔸䅁䉁䅁䅁允䅁䅁䄴䅄䅁䑁䅁杌㍁䑁䅫䅎䅁䅁杷允䅁䅁䅑䅁䑁䅁䅷䅁䭁䭁䰰䅁䭁佁䭳䅁䭁䡁䔰䅁䉁䅁䅁允䅁䅁䄴杅䅁䑁䅣兏㍁䑁䅍䅏穁䑁䅣睍䅁䅁杷允䅁䅁䅑䅁䑁䅁䅷䅁䭁䥁䵙䅁䭁佁䭧䅁䭁䥁䕍䅁䉁䅁䅁允䅁䅁䅯睒䅁䅁杷允䅁䅁䅑䅁䑁䅁䅷䅁䭁偁䵧䅁䭁佁䭳䅁䭁䡁䕁䅁䉁䅁䅁允䅁䅁䄴杅䅁䑁䅍杍ぁ䑁䅉睍ぁ䑁䅁䅍䅁䅁杷允䅁䅁䅑䅁䑁䅁䅷䅁䭁䵁乯䅁䭁佁䭙䅁䭁䡁䕁䅁䉁䅁䅁允䅁䅁䄴䅄䅁䑁䅁杌㕁䑁䅉睎䅁䅁杷允䅁䅁䅑䅁䑁䅁䅷䅁䭁䉁久䅁䭁佁䭯䅁䭁䡁䕅䅁䉁䅁䅁允䅁䅁䄴䅄䅁䑁䅁杌㍁䑁䅉兎䅁䅁杷允䅁䅁䅑䅁䑁䅁䅷䅁䭁䡁䱕䅁䭁佁䭫䅁䭁䝁䔸䅁䉁䅁䅁允䅁䅁䅕䅁䅁䅁偂䴸䵁䅉䅅䅁䕁䅁䅁睁䵁䅁䅁权啄睃䅁权瑄权䅁权䙃䅂䅁允䅁䅁䅅䅁䙁䕁㍷啩杆昵⽁䍄䉁䅁䅁䅂䅁䅁䅍䅄䅁䅁䅯充䄰䅁䅯朶䅯䅁䅯全䅑䅁䅅䅁䉁䅁䅁杄䵁䅁䅁䅍畁䑁䅧䅍硁䅁䅁䍄䉁䅁䅁䅂䅁䅁䅍䅄䅁䅁䅯䅚䄰䅁䅯朶䅯䅁䅯来䅑䅁䅅䅁䉁䅁䅁杄䵁䅁䅁䅍畁䑁䅣睍㑁䅁䅁䍄䉁䅁䅁䅂䅁䅁䅍䅄䅁䅁䅯睫䅳䅁䅯䄶䅯䅁䅯睧䅑䅁䅅䅁䉁䅁䅁杄佁䅁䅁兌睁䍁䄴免ぁ䑁䅑䅁䵁䅉䅅䅁䕁䅁䅁睁䵁䅁䅁权求䅄䅁权潄权䅁权㥂䅂䅁允䅁䅁䅅䅁佁䅁䅷䅁祁䍁䄴免ぁ䑁䅑䅁䵁䅉䅅䅁䕁䅁䅁睁䵁䅁䅁权䩁睃䅁权潄权䅁权㥂䅂䅁允䅁䅁䅅䅁佁䅁䅷䅁㍁䍁䄴䅎睁䑁䅙䅁䵁䅉䅅䅁䕁䅁䅁睁䵁䅁䅁权歂兄䅁权煄权䅁权䑃䅂䅁允䅁䅁䅅䅁佁䅁䅷䅁睁䍁䄴睎㑁䑁䅉䅁䵁䅉䅅䅁䕁䅁䅁睁䵁䅁䅁权時睃䅁权潄权䅁权療䅂䅁允䅁䅁䅅䅁佁䅁䄴䅁硁䑁䅕杌穁䑁䅙兎䅁䅁杷允䅁䅁䅑䅁䑁䅁䅷䅁䭁䭁䱅䅁䭁佁䬴䅁䭁䡁䕅䅁䉁䅁䅁允䅁䅁䅕䅁䅁佁求䔶䵁䅉䅅䅁䕁䅁䅁睁䵁䅁䅁权敁睃䅁权瑄权䅁权睂䅂䅁允䅁䅁䅅䅁䙁䡁㥨收䙭偵⽣䍄䉁䅁䅁䅂䅁䅁䅍䅄䅁䅁䅯元䅷䅁䅯眶䅯䅁䅯全䅑䅁䅅䅁䉁䅁䅁杄啁䅁䅁免祁䑁䅫兎穁䑁䅁䅍睁䑁䅁䅁䵁䅉䅅䅁䕁䅁䅁睁䵁䅁䅁权畃䅄䅁权牄权䅁权䙃䅂䅁允䅁䅁䅅䅁佁䉁䅑䅁硁䑁䅍兎ㅁ䑁䅑兎㉁䑁䅙睍䅁䅁杷允䅁䅁䅑䅁䑁䅁䅷䅁䭁䥁丰䅁䭁佁䭣䅁䭁䡁䕯䅁䉁䅁䅁允䅁䅁䅕㘱睎児塰䕍䵁䅉䅅䅁䕁䅁䅁睁䵁䅁䅁权㙁睃䅁权煄权䅁权獄权䅁允䅁䅁䅅䅁䭁䕁䅣䅁䵁䅉䅅䅁䕁䅁䅁睁䵁䅁䅁权权睃䅁权瑄权䅁权硂䅂䅁允䅁䅁䅅䅁䙁䡁㥅瑃橥偣⽕䍄䉁䅁䅁䅂䅁䅁䅍䅄䅁䅁䅯杏䅳䅁䅯朶䅯䅁䅯睢䅑䅁䅅䅁䉁䅁䅁杄䵁䅁䅁免畁䑁䅅李㍁䅁䅁䍄䉁䅁䅁䅂䅁䅁䅍䅄䅁䅁䅯杪䅅䅁䅯权䅁䅁䅯䅂䅉䅁䅅䅁䉁䅁䅁兂獄払敧坨睳䅑杷允䅁䅁䅑䅁䑁䅁䅷䅁䭁䡁䱁䅁䭁佁䭧䅁䭁䡁䕯䅁䉁䅁䅁允䅁䅁䅯睒䅁䅁杷允䅁䅁䅑䅁䑁䅁䅷䅁䭁佁䱕䅁䭁佁䭯䅁䭁佁䭷䅁䉁䅁䅁允䅁䅁䅯睒䅁䅁杷允䅁䅁䅑䅁䑁䅁䅷䅁䭁䙁乧䅁䭁佁䭳䅁䭁䡁䔰䅁䉁䅁䅁允䅁䅁䄴䅆䅁䑁䅅杍硁䑁䅫兎穁䑁䅅免㕁䅁䅁䍄䉁䅁䅁䅂䅁䅁䅍䅄䅁䅁䅯兌䅁䅁䅯允䅉䅁䅯兂䅉䅁䅅䅁䉁䅁䅁兂睃呢婨ㅗ䡯兑杷允䅁䅁䅑䅁䑁䅁䅷䅁䭁䝁乑䅁䭁佁䭣䅁䭁䡁䕅䅁䉁䅁䅁允䅁䅁䅕へ㍳啩杆ぁ䵁䅉䅅䅁䕁䅁䅁睁䵁䅁䅁权䡂兄䅁权湄权䅁权獄权䅁允䅁䅁䅅䅁䭁䕁䅣䅁䵁䅉䅅䅁䕁䅁䅁睁䵁䅁䅁权歁䅄䅁权潄权䅁权睂䅂䅁允䅁䅁䅅䅁佁䅁䄴䅁硁䑁䅉杌㍁䑁䅁睍䅁䅁杷允䅁䅁䅑䅁䑁䅁䅷䅁䭁佁䵕䅁䭁佁䭫䅁䭁䡁䔰䅁䉁䅁䅁允䅁䅁䅕䅁䅁䅁䝃獵䵁䅉䅅䅁䕁䅁䅁睁䵁䅁䅁权䕂䅄䅁权潄权䅁权睂䅂䅁允䅁䅁䅅䅁佁䅁䅷䅁瑁䑁䅕杌硁䑁䅫䅁䵁䅉䅅䅁䕁䅁䅁睁䵁䅁䅁权䙂䅄䅁权潄权䅁权睂䅂䅁允䅁䅁䅅䅁佁䅁䄴䅁硁䑁䅁杌硁䑁䅅睍䅁䅁杷允䅁䅁䅑䅁䑁䅁䅷䅁䭁佁䱕䅁䭁佁䭯䅁䭁䡁䕯䅁䉁䅁䅁允䅁䅁䄴䅄䅁䑁䅁杌穁䑁䅙李䅁䅁杷允䅁䅁䅑䅁䑁䅁䅷䅁䭁偁䰸䅁䭁佁䭳䅁䭁䡁䕅䅁䉁䅁䅁允䅁䅁䄴杅䅁䑁䅉兏ㅁ䑁䅙䅍ぁ䑁䅙䅎䅁䅁杷允䅁䅁䅑䅁䑁䅁䅷䅁䭁䩁乑䅁䭁佁䭫䅁䭁䥁䕍䅁䉁䅁䅁允䅁䅁䅕䅁䅁䥁硄啷䵁䅉䅅䅁䕁䅁䅁睁䵁䅁䅁权䱄兄䅁权瑄权䅁权療䅂䅁允䅁䅁䅅䅁䙁䙁㑋潈牘摕⽧䍄䉁䅁䅁䅂䅁䅁䅍䅄䅁䅁䅯杖䅳䅁䅯儷䅯䅁䅯兣䅑䅁䅅䅁䉁䅁䅁兂摄䅊䉡啬呐睐杷允䅁䅁䅑䅁䑁䅁䅷䅁䭁䅁乙䅁䭁佁䭯䅁䭁䡁䕯䅁䉁䅁䅁允䅁䅁䄴䅄䅁䑁䅅杌㍁䑁䅣兎䅁䅁杷允䅁䅁䅑䅁䑁䅁䅷䅁䭁䱁䵙䅁䭁佁䭳䅁䭁佁䭷䅁䉁䅁䅁允䅁䅁䅯睒䅁䅁杷允䅁䅁䅑䅁䑁䅁䅷䅁䭁䡁乫䅁䭁佁䭙䅁䭁䡁䕁䅁䉁䅁䅁允䅁䅁䄴䅄䅁䑁䅑杌祁䑁䅧䅏䅁䅁杷允䅁䅁䅑䅁䑁䅁䅷䅁䭁䙁䵧䅁䭁佁䭳䅁䭁䡁䔰䅁䉁䅁䅁允䅁䅁䄴䅅䅁䑁䅫兎ぁ䑁䅁䅍睁䑁䅁䅁䵁䅉䅅䅁䕁䅁䅁睁䵁䅁䅁权汁睃䅁权瑄权䅁权㙂䅂䅁允䅁䅁䅅䅁䙁䅁坒楄礲敮⽍䍄䉁䅁䅁䅂䅁䅁䅍䅄䅁䅁䅯克䄰䅁䅯朶䅯䅁䅯睧䅑䅁䅅䅁䉁䅁䅁杄䵁䅁䅁䅍畁䑁䅍杍穁䅁䅁䍄䉁䅁䅁䅂䅁䅁䅍䅄䅁䅁䅯允䅳䅁䅯䄶䅯䅁䅯兣䅑䅁䅅䅁䉁䅁䅁杄䵁䅁䅁睎畁䑁䅁免穁䅁䅁䍄䉁䅁䅁䅂䅁䅁䅍䅄䅁䅁䅯睃䅳䅁䅯朷䅯䅁䅯䅣䅑䅁䅅䅁䉁䅁䅁兂䅁䅁䅁偁浐䅷杷允䅁䅁䅑䅁䑁䅁䅷䅁䭁䭁䰴䅁䭁佁䭧䅁䭁䝁䔰䅁䉁䅁䅁允䅁䅁䄴杄䅁䑁䅉䅎畁䑁䅫睍ぁ䅁䅁䍄䉁䅁䅁䅂䅁䅁䅍䅄䅁䅁䅯䅃䅷䅁䅯朶䅯䅁䅯兢䅑䅁䅅䅁䉁䅁䅁权䡂䅁䅁䍄䉁䅁䅁䅂䅁䅁䅍䅄䅁䅁䅯兊䅳䅁䅯儷䅯䅁䅯兣䅑䅁䅅䅁䉁䅁䅁兂呃䅇坒楄椳睐杷允䅁䅁䅑䅁䑁䅁䅷䅁䭁䅁䵧䅁䭁佁䭯䅁䭁䝁䔸䅁䉁䅁䅁允䅁䅁䄴䅄䅁䑁䅉杌睁䑁䅫李䅁䅁杷允䅁䅁䅑䅁䑁䅁䅷䅁䭁䅁䵧䅁䭁佁䭯䅁䭁䡁䔰䅁䉁䅁䅁允䅁䅁䄴䅄䅁䑁䅅杌㑁䑁䅧睎䅁䅁杷允䅁䅁䅑䅁䑁䅁䅷䅁䭁䥁䵳䅁䭁佁䬴䅁䭁䥁䕍䅁䉁䅁䅁允䅁䅁䅕䅁䅁䍁㉁欶䵁䅉䅅䅁䕁䅁䅁睁䵁䅁䅁权剄睃䅁权煄权䅁权獄权䅁允䅁䅁䅅䅁䭁䕁䅣䅁䵁䅉䅅䅁䕁䅁䅁睁䵁䅁䅁权⭂睃䅁权浄权䅁权硂䅂䅁允䅁䅁䅅䅁佁䅁䅷䅁硁䍁䄴䅎㍁䑁䅫䅁䵁䅉䅅䅁䕁䅁䅁睁䵁䅁䅁权摁䅄䅁权灄权䅁权療䅂䅁允䅁䅁䅅䅁䙁䅁䅁䅁䅂敫䄱䍄䉁䅁䅁䅂䅁䅁䅍䅄䅁䅁䅯儰䅳䅁䅯朶䅯䅁䅯兢䅑䅁䅅䅁䉁䅁䅁权䡂䅁䅁䍄䉁䅁䅁䅂䅁䅁䅍䅄䅁䅁䅯睆䅅䅁䅯允䅉䅁䅯杁䅉䅁䅅䅁䉁䅁䅁兂煂㕇⽩栴伷䅑杷允䅁䅁䅑䅁䑁䅁䅷䅁䭁乁䱅䅁䭁佁䭯䅁䭁䥁䕍䅁䉁䅁䅁允䅁䅁䄴䅄䅁䑁䅅杌ぁ䑁䅍䅎䅁䅁杷允䅁䅁䅑䅁䑁䅁䅷䅁䭁䩁䱅䅁䭁佁䭧䅁䭁䝁䔰䅁䉁䅁䅁允䅁䅁䅯睒䅁䅁杷允䅁䅁䅑䅁䑁䅁䅷䅁䭁䱁乷䅁䭁佁䭧䅁䭁䝁䔸䅁䉁䅁䅁允䅁䅁䄴杄䅁䑁䅕䅍畁䑁䅙兎㉁䅁䅁䍄䉁䅁䅁䅂䅁䅁䅍䅄䅁䅁䅯睒䅷䅁䅯儶䅯䅁䅯睧䅑䅁䅅䅁䉁䅁䅁兂䅁䅁䅁䉙畈䅑杷允䅁䅁䅑䅁䑁䅁䅷䅁䭁䝁䱅䅁䭁佁䭳䅁䭁䥁䕍䅁䉁䅁䅁允䅁䅁䄴杅䅁䑁䅍杍㍁䑁䅑䅎睁䑁䅍杍䅁䅁杷允䅁䅁䅑䅁䑁䅁䅷䅁䭁䡁䱣䅁䭁佁䭳䅁䭁䡁䕁䅁䉁䅁䅁允䅁䅁䄴䅆䅁䑁䅅䅎ㅁ䑁䅙䅍㍁䑁䅍䅎睁䅁䅁䍄䉁䅁䅁䅂䅁䅁䅍䅄䅁䅁䅯朹䅷䅁䅯朵䅯䅁䅯全䅑䅁䅅䅁䉁䅁䅁杄䵁䅁䅁免畁䑁䅅兎ㅁ䅁䅁䍄䉁䅁䅁䅂䅁䅁䅍䅄䅁䅁䅯䄸䅳䅁䅯儷䅯䅁䅯睧䅑䅁䅅䅁䉁䅁䅁兂煃搸乊桙杄睐杷允䅁䅁䅑䅁䑁䅁䅷䅁䭁偁䅑䅁䭁䅁䅯䅁䭁䅁䅕䅁䉁䅁䅁允䅁䅁䅕灳瘳㡰䱚䕆䵁䅉䅅䅁䕁䅁䅁睁䵁䅁䅁权橄䅄䅁权畄权䅁权獄权䅁允䅁䅁䅅䅁䭁䕁䅣䅁䵁䅉䅅䅁䕁䅁䅁睁䵁䅁䅁权剄䅄䅁权煄权䅁权睂䅂䅁允䅁䅁䅅䅁䭁䕁䅣䅁䵁䅉䅅䅁䕁䅁䅁睁䵁䅁䅁权扃睃䅁权煄权䅁权䑃䅂䅁允䅁䅁䅅䅁佁䅁䅷䅁睁䍁䄴䅎ぁ䑁䅉䅁䵁䅉䅅䅁䕁䅁䅁睁䵁䅁䅁权㑂睃䅁权湄权䅁权獄权䅁允䅁䅁䅅䅁䭁䕁䅣䅁䵁䅉䅅䅁䕁䅁䅁睁䵁䅁䅁权扃睃䅁权煄权䅁权㥂䅂䅁允䅁䅁䅅䅁佁䅁䅧䅁睁䍁䄴䅎䅁䅁杷允䅁䅁䅑䅁䑁䅁䅷䅁䭁乁䱣䅁䭁佁䭧䅁䭁䝁䔰䅁䉁䅁䅁允䅁䅁䅯睒䅁䅁杷允䅁䅁䅑䅁䑁䅁䅷䅁䭁佁䵳䅁䭁佁䭯䅁䭁䝁䔰䅁䉁䅁䅁允䅁䅁䅯睒䅁䅁杷允䅁䅁䅑䅁䑁䅁䅷䅁䭁乁䉫䅁䭁䅁䍅䅁䭁䅁䍉䅁䉁䅁䅁允䅁䅁䅯睒䅁䅁杷允䅁䅁䅑䅁䑁䅁䅷䅁䭁乁䱳䅁䭁佁䬰䅁䭁䡁䕯䅁䉁䅁䅁允䅁䅁䅕椹捨㡪ㅌ䐶䴸䅉䅅䅁䕁䅁䅁睁䵁䅁䅁权牄䅄䅁权煄权䅁权療䅂䅁允䅁䅁䅅䅁佁䅁䅷䅁睁䍁䄴杍㍁䑁䅣䅁䵁䅉䅅䅁䕁䅁䅁睁䵁䅁䅁权畁䅄䅁权浄权䅁权㙂䅂䅁允䅁䅁䅅䅁䭁䕁䅣䅁䵁䅉䅅䅁䕁䅁䅁睁䵁䅁䅁权噁兄䅁权畄权䅁权硂䅂䅁允䅁䅁䅅䅁䙁䅁䅁䅁杂效䅆䍄䉁䅁䅁䅂䅁䅁䅍䅄䅁䅁䅯睌䅷䅁䅯朵䅯䅁䅯来䅑䅁䅅䅁䉁䅁䅁杄䵁䅁䅁免畁䑁䅁睎ぁ䅁䅁䍄䉁䅁䅁䅂䅁䅁䅍䅄䅁䅁䅯睰䅷䅁䅯儶䅯䅁䅯䄷䅯䅁䅅䅁䉁䅁䅁权䡂䅁䅁䍄䉁䅁䅁䅂䅁䅁䅍䅄䅁䅁䅯䅵䅷䅁䅯眶䅯䅁䅯䅣䅑䅁䅅䅁䉁䅁䅁杄十䅁䅁睍睁䑁䅉䅏穁䑁䅙䅏㑁䅁䅁䍄䉁䅁䅁䅂䅁䅁䅍䅄䅁䅁䅯朰䅷䅁䅯眵䅯䅁䅯全䅑䅁䅅䅁䉁䅁䅁兂呃䰷杋卓獘睶杷允䅁䅁䅑䅁䑁䅁䅷䅁䭁䍁䱉䅁䭁佁䭫䅁䭁䥁䕍䅁䉁䅁䅁允䅁䅁䅕䅁䅁䥁潃ぺ䵁䅉䅅䅁䕁䅁䅁睁䵁䅁䅁权牄䅄䅁权煄权䅁权睂䅂䅁允䅁䅁䅅䅁佁䅁䅷䅁睁䍁䄴杍㉁䑁䅑䅁䵁䅉䅅䅁䕁䅁䅁睁䵁䅁䅁权乂䅄䅁权潄权䅁权䑃䅂䅁允䅁䅁䅅䅁佁䅁䅯䅁ぁ䍁䄴免㍁䅁䅁䍄䉁䅁䅁䅂䅁䅁䅍䅄䅁䅁䅯兣䅷䅁䅯䄶䅯䅁䅯䄷䅯䅁䅅䅁䉁䅁䅁权䡂䅁䅁䍄䉁䅁䅁䅂䅁䅁䅍䅄䅁䅁䅯睵䅳䅁䅯朷䅯䅁䅯䄷䅯䅁䅅䅁䉁䅁䅁权䡂䅁䅁䍄䉁䅁䅁䅂䅁䅁䅍䅄䅁䅁䅯䄷䅳䅁䅯眵䅯䅁䅯䄷䅯䅁䅅䅁䉁䅁䅁权䡂䅁䅁䍄䉁䅁䅁䅂䅁䅁䅍䅄䅁䅁䅯条䄰䅁䅯朶䅯䅁䅯䄷䅯䅁䅅䅁䉁䅁䅁权䡂䅁䅁䍄䉁䅁䅁䅂䅁䅁䅍䅄䅁䅁䅯条䄰䅁䅯朶䅯䅁䅯睢䅑䅁䅅䅁䉁䅁䅁杄䵁䅁䅁杍畁䑁䅉䅍祁䅁䅁䍄䉁䅁䅁䅂䅁䅁䅍䅄䅁䅁䅯兣䅳䅁䅯眶䅯䅁䅯睧䅑䅁䅅䅁䉁䅁䅁杄啁䅁䅁睍ㅁ䑁䅫䅍ㅁ䑁䅅杍睁䑁䅧䅁䵁䅉䅅䅁䕁䅁䅁睁䵁䅁䅁权煂兄䅁权煄权䅁权㙂䅂䅁允䅁䅁䅅䅁佁䅁䅷䅁祁䍁䄴䅍㕁䑁䅑䅁䵁䅉䅅䅁䕁䅁䅁睁䵁䅁䅁权坄䅄䅁权湄权䅁权瑂䅂䅁允䅁䅁䅅䅁䭁䕁䅣䅁䵁䅉䅅䅁䕁䅁䅁睁䵁䅁䅁权湄睃䅁权煄权䅁权瑂䅂䅁允䅁䅁䅅䅁䭁䕁䅣䅁䵁䅉䅅䅁䕁䅁䅁睁䵁䅁䅁权煃䅄䅁权潄权䅁权䙃䅂䅁允䅁䅁䅅䅁佁䅁䄴䅁硁䑁䅅杌㕁䑁䅑䅏䅁䅁杷允䅁䅁䅑䅁䑁䅁䅷䅁䭁䕁䰴䅁䭁佁䭧䅁䭁䡁䔰䅁䉁䅁䅁允䅁䅁䄴䅄䅁䑁䅑杌㕁䑁䅕杍䅁䅁杷允䅁䅁䅑䅁䑁䅁䅷䅁䭁佁䱧䅁䭁佁䭯䅁䭁䝁䔰䅁䉁䅁䅁允䅁䅁䅯睒䅁䅁杷允䅁䅁䅑䅁䑁䅁䅷䅁䭁䕁䱁䅁䭁佁䭧䅁䭁佁䭷䅁䉁䅁䅁允䅁䅁䅯睒䅁䅁杷允䅁䅁䅑䅁䑁䅁䅷䅁䭁偁䱳䅁䭁佁䭳䅁䭁䡁䕁䅁䉁䅁䅁允䅁䅁䄴杅䅁䑁䅧䅏睁䑁䅁睍睁䑁䅁䅍䅁䅁杷允䅁䅁䅑䅁䑁䅁䅷䅁䭁䱁䱑䅁䭁佁䭙䅁䭁䥁䕕䅁䉁䅁䅁允䅁䅁䄴䅄䅁䑁䅫杌ぁ䑁䅅睍䅁䅁杷允䅁䅁䅑䅁䑁䅁䅷䅁䭁䡁乧䅁䭁佁䬴䅁䭁䝁䔸䅁䉁䅁䅁允䅁䅁䅕䅁䅁䅁⽄䴵䵁䅉䅅䅁䕁䅁䅁睁䵁䅁䅁权䅃睃䅁权潄权䅁权硂䅂䅁允䅁䅁䅅䅁佁䅁䄴䅁瑁䑁䅕杌穁䑁䅣兏䅁䅁杷允䅁䅁䅑䅁䑁䅁䅷䅁䭁䉁乳䅁䭁佁䭯䅁䭁佁䭷䅁䉁䅁䅁允䅁䅁䅯睒䅁䅁杷允䅁䅁䅑䅁䑁䅁䅷䅁䭁䝁䱅䅁䭁佁䬴䅁䭁䥁䕕䅁䉁䅁䅁允䅁䅁䅕䅁䅁䭁㕃唵䵁䅉䅅䅁䕁䅁䅁睁䵁䅁䅁权潂兄䅁权煄权䅁权瑂䅂䅁允䅁䅁䅅䅁䭁䕁䅣䅁䵁䅉䅅䅁䕁䅁䅁睁䵁䅁䅁权牁䅄䅁权湄权䅁权硂䅂䅁允䅁䅁䅅䅁䙁乁橥䑣䬰㠱⽍䍄䉁䅁䅁䅂䅁䅁䅍䅄䅁䅁䅯䅡䄰䅁䅯朶䅯䅁䅯来䅑䅁䅅䅁䉁䅁䅁权䡂䅁䅁䍄䉁䅁䅁䅂䅁䅁䅍䅄䅁䅁䅯東䄰䅁䅯朶䅯䅁䅯䄷䅯䅁䅅䅁䉁䅁䅁权䡂䅁䅁䍄䉁䅁䅁䅂䅁䅁䅍䅄䅁䅁䅯眹䅯䅁䅯朵䅯䅁䅯兦䅑䅁䅅䅁䉁䅁䅁杄䵁䅁䅁睍畁䑁䅅䅎㉁䅁䅁䍄䉁䅁䅁䅂䅁䅁䅍䅄䅁䅁䅯眯䅷䅁䅯朶䅯䅁䅯睢䅑䅁䅅䅁䉁䅁䅁杄䵁䅁䅁免畁䑁䅑䅏祁䅁䅁䍄䉁䅁䅁䅂䅁䅁䅍䅄䅁䅁䅯杒䅳䅁䅯朶䅯䅁䅯䅣䅑䅁䅅䅁䉁䅁䅁杄䵁䅁䅁杍畁䑁䅍李硁䅁䅁䍄䉁䅁䅁䅂䅁䅁䅍䅄䅁䅁䅯李䅷䅁䅯朵䅯䅁䅯来䅑䅁䅅䅁䉁䅁䅁杄䵁䅁䅁䅍畁䑁䅍睎㉁䅁䅁䍄䉁䅁䅁䅂䅁䅁䅍䅄䅁䅁䅯䅢䅳䅁䅯朶䅯䅁䅯䄷䅯䅁䅅䅁䉁䅁䅁权䡂䅁䅁䍄䉁䅁䅁䅂䅁䅁䅍䅄䅁䅁䅯䅢䅅䅁䅯允䅉䅁䅯兂䅉䅁䅅䅁䉁䅁䅁兂穃楐噥樷橶䅑杷允䅁䅁䅑䅁䑁䅁䅷䅁䭁䱁䱣䅁䭁佁䬰䅁䭁䡁䕅䅁䉁䅁䅁允䅁䅁䅕噎㘶兓䍷啄䵁䅉䅅䅁䕁䅁䅁睁䵁䅁䅁权乄睃䅁权潄权䅁权䑃䅂䅁允䅁䅁䅅䅁佁䅁䅷䅁㍁䍁䄴李㉁䑁䅙䅁䵁䅉䅅䅁䕁䅁䅁睁䵁䅁䅁权獂允䅁权䉁杁䅁权䑁杁䅁允䅁䅁䅅䅁䙁䡁㥌⭎瑚畯䅰䍄䉁䅁䅁䅂䅁䅁䅍䅄䅁䅁䅯䅢䅳䅁䅯朶䅯䅁䅯兢䅑䅁䅅䅁䉁䅁䅁杄䵁䅁䅁䅍畁䑁䅣䅏㑁䅁䅁䍄䉁䅁䅁䅂䅁䅁䅍䅄䅁䅁䅯儲䅳䅁䅯朵䅯䅁䅯兢䅑䅁䅅䅁䉁䅁䅁权䡂䅁䅁䍄䉁䅁䅁䅂䅁䅁䅍䅄䅁䅁䅯䅨䅷䅁䅯眶䅯䅁䅯兣䅑䅁䅅䅁䉁䅁䅁杄十䅁䅁杍祁䑁䅙兏祁䑁䅁䅍睁䅁䅁䍄䉁䅁䅁䅂䅁䅁䅍䅄䅁䅁䅯兘䅁䅁䅯权䅁䅁䅯兂䅁䅁䅅䅁䉁䅁䅁兂捃䍸睃浣䉧䅑杷允䅁䅁䅑䅁䑁䅁䅷䅁䭁䝁䱷䅁䭁佁䭯䅁䭁䡁䕁䅁䉁䅁䅁允䅁䅁䄴䅄䅁䑁䅁杌㑁䑁䅉兎䅁䅁杷允䅁䅁䅑䅁䑁䅁䅷䅁䭁䡁丰䅁䭁佁䭧䅁䭁䝁䔸䅁䉁䅁䅁允䅁䅁䄴䅄䅁䑁䅣杌ㅁ䑁䅑睎䅁䅁杷允䅁䅁䅑䅁䑁䅁䅷䅁䭁䉁䵅䅁䭁佁䬰䅁䭁䡁䕅䅁䉁䅁䅁允䅁䅁䅕呦ㄸ牘䩰樫䴸䅉䅅䅁䕁䅁䅁睁䵁䅁䅁权⽂䅄䅁权畄权䅁权䙃䅂䅁允䅁䅁䅅䅁䙁䅁䅁䅁䅁䵉䅸䍄䉁䅁䅁䅂䅁䅁䅍䅄䅁䅁䅯八䅁䅁䅯䅂䅁䅁䅯䅂䅉䅁䅅䅁䉁䅁䅁兂䅁䅁䅁汊椵兑杷允䅁䅁䅑䅁䑁䅁䅷䅁䭁䝁䅕䅁䭁䅁䅯䅁䭁䅁䍑䅁䉁䅁䅁允䅁䅁䅕歵䵫楁䡵䐸䴸䅉䅅䅁䕁䅁䅁睁䵁䅁䅁权兄睃䅁权瑄权䅁权瑂䅂䅁允䅁䅁䅅䅁䭁䕁䅣䅁䵁䅉䅅䅁䕁䅁䅁睁䵁䅁䅁权䉂兄䅁权煄权䅁权睂䅂䅁允䅁䅁䅅䅁佁䅁䅷䅁睁䍁䄴杍ぁ䑁䅙䅁䵁䅉䅅䅁䕁䅁䅁睁䵁䅁䅁权杁兄䅁权湄权䅁权硂䅂䅁允䅁䅁䅅䅁䙁䙁㑋潈牘晕⽱䍄䉁䅁䅁䅂䅁䅁䅍䅄䅁䅁䅯杕䅳䅁䅯眵䅯䅁䅯䅣䅑䅁䅅䅁䉁䅁䅁兂奂扏䥔牤䌴䅑杷允䅁䅁䅑䅁䑁䅁䅷䅁䭁䡁䱅䅁䭁佁䭯䅁䭁䡁䕅䅁䉁䅁䅁允䅁䅁䄴䅄䅁䑁䅁杌硁䑁䅍睍䅁䅁杷允䅁䅁䅑䅁䑁䅁䅷䅁䭁䩁䱣䅁䭁佁䬰䅁䭁䥁䕍䅁䉁䅁䅁允䅁䅁䅕癙噍㝙捯呸䴸䅉䅅䅁䕁䅁䅁睁䵁䅁䅁权橃睃䅁权煄权䅁权獄权䅁允䅁䅁䅅䅁䭁䕁䅣䅁䵁䅉䅅䅁䕁䅁䅁睁䵁䅁䅁权求睃䅁权灄权䅁权療䅂䅁允䅁䅁䅅䅁䙁䅁䅁䅁䅄㥍䅆䍄䉁䅁䅁䅂䅁䅁䅍䅄䅁䅁䅯权䅷䅁䅯儶䅯䅁䅯睧䅑䅁䅅䅁䉁䅁䅁兂䅁䅁䅁䱷剺䅷杷允䅁䅁䅑䅁䑁䅁䅷䅁䭁偁䱁䅁䭁佁䭧䅁䭁䡁䕯䅁䉁䅁䅁允䅁䅁䄴杄䅁䑁䅅睍畁䑁䅙李㕁䅁䅁䍄䉁䅁䅁䅂䅁䅁䅍䅄䅁䅁䅯睯䅳䅁䅯朶䅯䅁䅯䅣䅑䅁䅅䅁䉁䅁䅁杄䵁䅁䅁杍畁䑁䅅兎祁䅁䅁䍄䉁䅁䅁䅂䅁䅁䅍䅄䅁䅁䅯兙䄰䅁䅯眵䅯䅁䅯䅣䅑䅁䅅䅁䉁䅁䅁兂牄㥧婺爰䡦睶杷允䅁䅁䅑䅁䑁䅁䅷䅁䭁䭁䱍䅁䭁佁䭯䅁䭁䡁䔰䅁䉁䅁䅁允䅁䅁䄴䅄䅁䑁䅉杌㉁䑁䅉䅎䅁䅁杷允䅁䅁䅑䅁䑁䅁䅷䅁䭁䱁䵙䅁䭁佁䭳䅁䭁䡁䕅䅁䉁䅁䅁允䅁䅁䄴杅䅁䑁䅉䅍㕁䑁䅁䅏ㅁ䑁䅉睎䅁䅁杷允䅁䅁䅑䅁䑁䅁䅷䅁䭁䙁乳䅁䭁佁䭣䅁䭁䝁䔰䅁䉁䅁䅁允䅁䅁䅯睒䅁䅁杷允䅁䅁䅑䅁䑁䅁䅷䅁䭁乁䱳䅁䭁佁䭫䅁䭁䡁䕅䅁䉁䅁䅁允䅁䅁䅕䅁䅁䕁㥃唲䵁䅉䅅䅁䕁䅁䅁睁䵁䅁䅁权瑂䅄䅁权煄权䅁权睂䅂䅁允䅁䅁䅅䅁佁䅁䅷䅁睁䍁䄴李㍁䑁䅍䅁䵁䅉䅅䅁䕁䅁䅁睁䵁䅁䅁权牃䅄䅁权牄权䅁权睂䅂䅁允䅁䅁䅅䅁佁䉁䅉䅁㑁䑁䅑兏穁䑁䅕䅍ㅁ䑁䅑䅁䵁䅉䅅䅁䕁䅁䅁睁䵁䅁䅁权㙄睃䅁权湄权䅁权硂䅂䅁允䅁䅁䅅䅁䙁䱁敧敨剴䍵䅰䍄䉁䅁䅁䅂䅁䅁䅍䅄䅁䅁䅯党䅁䅁䅯允䅉䅁䅯杁䅉䅁䅅䅁䉁䅁䅁兂慁楱佁摣䡘䅑杷允䅁䅁䅑䅁䑁䅁䅷䅁䭁偁䬴䅁䭁佁䭧䅁䭁䡁䕯䅁䉁䅁䅁允䅁䅁䄴杄䅁䑁䅙䅍畁䑁䅧䅏㍁䅁䅁䍄䉁䅁䅁䅂䅁䅁䅍䅄䅁䅁䅯䅸䅳䅁䅯朷䅯䅁䅯睢䅑䅁䅅䅁䉁䅁䅁兂䅁䅁䅁䵧㡺䅑杷允䅁䅁䅑䅁䑁䅁䅷䅁䭁䍁䴰䅁䭁佁䭯䅁䭁䝁䔸䅁䉁䅁䅁允䅁䅁䄴䅄䅁䑁䅁杌祁䑁䅧睍䅁䅁杷允䅁䅁䅑䅁䑁䅁䅷䅁䭁䅁义䅁䭁佁䭣䅁䭁䝁䔰䅁䉁䅁䅁允䅁䅁䅕塹⭡确癲お䵁䅉䅅䅁䕁䅁䅁睁䵁䅁䅁权婄睃䅁权灄权䅁权瑂䅂䅁允䅁䅁䅅䅁䭁䕁䅣䅁䵁䅉䅅䅁䕁䅁䅁睁䵁䅁䅁权㕄睃䅁权煄权䅁权㙂䅂䅁允䅁䅁䅅䅁佁䅁䅷䅁睁䍁䄴兏㉁䑁䅫䅁䵁䅉䅅䅁䕁䅁䅁睁䵁䅁䅁权䩄睃䅁权牄权䅁权䙃䅂䅁允䅁䅁䅅䅁佁䉁䅉䅁祁䑁䅕䅎穁䑁䅅睎祁䑁䅑䅁䵁䅉䅅䅁䕁䅁䅁睁䵁䅁䅁权㕄睃䅁权煄权䅁权硂䅂䅁允䅁䅁䅅䅁佁䅁䅷䅁睁䍁䄴䅏㍁䑁䅑䅁䵁䅉䅅䅁䕁䅁䅁睁䵁䅁䅁权灃䅄䅁权瑄权䅁权瑂䅂䅁允䅁䅁䅅䅁䭁䕁䅣䅁䵁䅉䅅䅁䕁䅁䅁睁䵁䅁䅁权㙁睃䅁权浄权䅁权睂䅂䅁允䅁䅁䅅䅁佁䅁䅷䅁硁䍁䄴睎ㅁ䑁䅫䅁䵁䅉䅅䅁䕁䅁䅁睁䵁䅁䅁权䉃睃䅁权畄权䅁权㙂䅂䅁允䅁䅁䅅䅁䙁䅁䅁䅁䅂⭘䅎䍄䉁䅁䅁䅂䅁䅁䅍䅄䅁䅁䅯杤䅷䅁䅯眶䅯䅁䅯兢䅑䅁䅅䅁䉁䅁䅁权䡂䅁䅁䍄䉁䅁䅁䅂䅁䅁䅍䅄䅁䅁䅯睬䅷䅁䅯朵䅯䅁䅯䄷䅯䅁䅅䅁䉁䅁䅁权䡂䅁䅁䍄䉁䅁䅁䅂䅁䅁䅍䅄䅁䅁䅯儫䅳䅁䅯朶䅯䅁䅯睧䅑䅁䅅䅁䉁䅁䅁杄䵁䅁䅁䅍畁䑁䅧李㉁䅁䅁䍄䉁䅁䅁䅂䅁䅁䅍䅄䅁䅁䅯儫䅳䅁䅯朶䅯䅁䅯兦䅑䅁䅅䅁䉁䅁䅁杄䵁䅁䅁䅍畁䑁䅧䅎硁䅁䅁䍄䉁䅁䅁䅂䅁䅁䅍䅄䅁䅁䅯睑䅷䅁䅯眶䅯䅁䅯兢䅑䅁䅅䅁䉁䅁䅁权䡂䅁䅁䍄䉁䅁䅁䅂䅁䅁䅍䅄䅁䅁䅯睓䅳䅁䅯朵䅯䅁䅯䄷䅯䅁䅅䅁䉁䅁䅁权䡂䅁䅁䍄䉁䅁䅁䅂䅁䅁䅍䅄䅁䅁䅯䅴䅷䅁䅯䄶䅯䅁䅯睢䅑䅁䅅䅁䉁䅁䅁权䡂䅁䅁䍄䉁䅁䅁䅂䅁䅁䅍䅄䅁䅁䅯兤䅷䅁䅯朷䅯䅁䅯兣䅑䅁䅅䅁䉁䅁䅁兂䅁䅁䅁偁坐䅑杷允䅁䅁䅑䅁䑁䅁䅷䅁䭁䑁乷䅁䭁佁䬰䅁䭁䥁䕍䅁䉁䅁䅁允䅁䅁䅕䝦牎湐瘫吲䴸䅉䅅䅁䕁䅁䅁睁䵁䅁䅁权獄䅁䅁权䕁䅁䅁权䕁杁䅁允䅁䅁䅅䅁䙁䅁䅁䝁婃㉡䉬䍄䉁䅁䅁䅂䅁䅁䅍䅄䅁䅁䅯睰䅷䅁䅯朵䅯䅁䅯来䅑䅁䅅䅁䉁䅁䅁杄䵁䅁䅁免畁䑁䅉䅏㕁䅁䅁䍄䉁䅁䅁䅂䅁䅁䅍䅄䅁䅁䅯睕䅅䅁䅯䅂䅁䅁䅯䅂䅉䅁䅅䅁䉁䅁䅁兂䅁䅁䅁㥃瑸兑杷允䅁䅁䅑䅁䑁䅁䅷䅁䭁䍁䱫䅁䭁佁䭯䅁䭁䥁䕕䅁䉁䅁䅁允䅁䅁䄴䅄䅁䑁䅁杌㍁䑁䅅䅏䅁䅁杷允䅁䅁䅑䅁䑁䅁䅷䅁䭁䉁䈰䅁䭁䉁䅅䅁䭁䅁䍑䅁䉁䅁䅁允䅁䅁䄴杆䅁䑁䅅兎ㅁ䑁䅫䅍睁䑁䅁䅍睁䑁䅁䅁䵁䅉䅅䅁䕁䅁䅁睁䵁䅁䅁权䝁睃䅁权潄权䅁权䑃䅂䅁允䅁䅁䅅䅁佁䅁䄴䅁硁䑁䅕杌ㅁ䑁䅫䅏䅁䅁杷允䅁䅁䅑䅁䑁䅁䅷䅁䭁䅁乣䅁䭁佁䭯䅁䭁佁䭷䅁䉁䅁䅁允䅁䅁䅯睒䅁䅁杷允䅁䅁䅑䅁䑁䅁䅷䅁䭁䅁乫䅁䭁佁䭯䅁䭁佁䭷䅁䉁䅁䅁允䅁䅁䅯睒䅁䅁杷允䅁䅁䅑䅁䑁䅁䅷䅁䭁䅁乣䅁䭁佁䭯䅁䭁䝁䔰䅁䉁䅁䅁允䅁䅁䄴䅄䅁䑁䅁杌㑁䑁䅫杍䅁䅁杷允䅁䅁䅑䅁䑁䅁䅷䅁䭁乁䵳䅁䭁佁䭫䅁䭁䥁䕕䅁䉁䅁䅁允䅁䅁䅕䅁䅁䵁剂䔰䵁䅉䅅䅁䕁䅁䅁睁䵁䅁䅁权瑃䅄䅁权灄权䅁权硂䅂䅁允䅁䅁䅅䅁䙁䅁䅁䅁䅁捧䅤䍄䉁䅁䅁䅂䅁䅁䅍䅄䅁䅁䅯元䄰䅁䅯朶䅯䅁䅯兢䅑䅁䅅䅁䉁䅁䅁权䡂䅁䅁䍄䉁䅁䅁䅂䅁䅁䅍䅄䅁䅁䅯元䄰䅁䅯朶䅯䅁䅯兦䅑䅁䅅䅁䉁䅁䅁杄䵁䅁䅁䅍畁䑁䅧李祁䅁䅁䍄䉁䅁䅁䅂䅁䅁䅍䅄䅁䅁䅯睧䅳䅁䅯眶䅯䅁䅯兢䅑䅁䅅䅁䉁䅁䅁权䡂䅁䅁䍄䉁䅁䅁䅂䅁䅁䅍䅄䅁䅁䅯䄫䅳䅁䅯朶䅯䅁䅯䄷䅯䅁䅅䅁䉁䅁䅁权䡂䅁䅁䍄䉁䅁䅁䅂䅁䅁䅍䅄䅁䅁䅯䄯䅳䅁䅯朷䅯䅁䅯䅣䅑䅁䅅䅁䉁䅁䅁兂䅁䅁䅁䭑䅁具杷允䅁䅁䅑䅁䑁䅁䅷䅁䭁䡁䱳䅁䭁佁䬰䅁䭁䡁䕁䅁䉁䅁䅁允䅁䅁䅕啲圵䐱睇吶䴸䅉䅅䅁䕁䅁䅁睁䵁䅁䅁权䕂睃䅁权畄权䅁权睂䅂䅁允䅁䅁䅅䅁䙁䅁䅁䅁䅃癸䅎䍄䉁䅁䅁䅂䅁䅁䅍䅄䅁䅁䅯䅱䅳䅁䅯眶䅯䅁䅯全䅑䅁䅅䅁䉁䅁䅁杄十䅁䅁䅎㉁䑁䅧睍㕁䑁䅅兎㕁䅁䅁䍄䉁䅁䅁䅂䅁䅁䅍䅄䅁䅁䅯杌䄰䅁䅯儶䅯䅁䅯兣䅑䅁䅅䅁䉁䅁䅁兂䅁䅁䅁䱁䤯䅑杷允䅁䅁䅑䅁䑁䅁䅷䅁䭁䍁丸䅁䭁佁䭫䅁䭁䡁䕅䅁䉁䅁䅁允䅁䅁䅕䅁䅁䍁婄唴䵁䅉䅅䅁䕁䅁䅁睁䵁䅁䅁权㍂䅁䅁权剁䅁䅁权䙁䅁䅁允䅁䅁䅅䅁佁䉁䅑䅁㍁䑁䅙兎睁䑁䅁䅍睁䑁䅁䅍䅁䅁杷允䅁䅁䅑䅁䑁䅁䅷䅁䭁偁䱣䅁䭁佁䭯䅁䭁䝁䔸䅁䉁䅁䅁允䅁䅁䄴䅄䅁䑁䅁杌ぁ䑁䅉杍䅁䅁杷允䅁䅁䅑䅁䑁䅁䅷䅁䭁偁䱧䅁䭁佁䭯䅁䭁䝁䔸䅁䉁䅁䅁允䅁䅁䄴权䅁䑁䅁杌㕁䑁䅙䅁䵁䅉䅅䅁䕁䅁䅁睁䵁䅁䅁权睁兄䅁权灄权䅁权硂䅂䅁允䅁䅁䅅䅁䙁䅁䅁䅁杁畁䄹䍄䉁䅁䅁䅂䅁䅁䅍䅄䅁䅁䅯睶䅷䅁䅯䄶䅯䅁䅯睢䅑䅁䅅䅁䉁䅁䅁杄佁䅁䅁兎㉁䍁䄴䅍睁䑁䅑䅁䵁䅉䅅䅁䕁䅁䅁睁䵁䅁䅁权㍄睃䅁权煄权䅁权硂䅂䅁允䅁䅁䅅䅁佁䅁䅷䅁睁䍁䄴睍ぁ䑁䅙䅁䵁䅉䅅䅁䕁䅁䅁睁䵁䅁䅁权⽄睃䅁权潄权䅁权䙃䅂䅁允䅁䅁䅅䅁佁䅁䅷䅁瑁䑁䅧杌祁䑁䅧䅁䵁䅉䅅䅁䕁䅁䅁睁䵁䅁䅁权㑄睃䅁权煄权䅁权硂䅂䅁允䅁䅁䅅䅁佁䅁䅷䅁硁䍁䄴䅍穁䑁䅕䅁䵁䅉䅅䅁䕁䅁䅁睁䵁䅁䅁权楂兄䅁权浄权䅁权硂䅂䅁允䅁䅁䅅䅁佁䅁䅯䅁穁䍁䄴兎㕁䅁䅁䍄䉁䅁䅁䅂䅁䅁䅍䅄䅁䅁䅯䄷䅳䅁䅯眶䅯䅁䅯睢䅑䅁䅅䅁䉁䅁䅁杄十䅁䅁睍睁䑁䅑免ㅁ䑁䅁䅍睁䅁䅁䍄䉁䅁䅁䅂䅁䅁䅍䅄䅁䅁䅯睴䅷䅁䅯朵䅯䅁䅯来䅑䅁䅅䅁䉁䅁䅁杄䵁䅁䅁免畁䑁䅧䅏㍁䅁䅁䍄䉁䅁䅁䅂䅁䅁䅍䅄䅁䅁䅯杉䄰䅁䅯朵䅯䅁䅯䄷䅯䅁䅅䅁䉁䅁䅁权䡂䅁䅁䍄䉁䅁䅁䅂䅁䅁䅍䅄䅁䅁䅯䅱䅳䅁䅯眵䅯䅁䅯䅣䅑䅁䅅䅁䉁䅁䅁兂䍁㡕摹䝧獲睐杷允䅁䅁䅑䅁䑁䅁䅷䅁䭁偁䱣䅁䭁佁䭯䅁䭁䥁䕍䅁䉁䅁䅁允䅁䅁䄴䅄䅁䑁䅁杌穁䑁䅫睍䅁䅁杷允䅁䅁䅑䅁䑁䅁䅷䅁䭁偁䱧䅁䭁佁䭯䅁䭁䥁䕍䅁䉁䅁䅁允䅁䅁䄴䅄䅁䑁䅅杌睁䑁䅑睍䅁䅁杷允䅁䅁䅑䅁䑁䅁䅷䅁䭁䩁义䅁䭁佁䭯䅁䭁佁䭷䅁䉁䅁䅁允䅁䅁䅯睒䅁䅁杷允䅁䅁䅑䅁䑁䅁䅷䅁䭁䵁䱅䅁䭁佁䬰䅁䭁䡁䕅䅁䉁䅁䅁允䅁䅁䅕灭婭婭婭吰䴸䅉䅅䅁䕁䅁䅁睁䵁䅁䅁权千兄䅁权煄权䅁权㙂䅂䅁允䅁䅁䅅䅁佁䅁䅯䅁睁䍁䄴䅍ぁ䅁䅁䍄䉁䅁䅁䅂䅁䅁䅍䅄䅁䅁䅯睰䅷䅁䅯眵䅯䅁䅯兣䅑䅁䅅䅁䉁䅁䅁兂䕂㉩湺㘫㕮睐杷允䅁䅁䅑䅁䑁䅁䅷䅁䭁偁䱁䅁䭁佁䭣䅁䭁䝁䔰䅁䉁䅁䅁允䅁䅁䅯睒䅁䅁杷允䅁䅁䅑䅁䑁䅁䅷䅁䭁䅁久䅁䭁佁䭧䅁䭁䡁䕯䅁䉁䅁䅁允䅁䅁䄴䅄䅁䑁䅧杌睁䑁䅍睎䅁䅁杷允䅁䅁䅑䅁䑁䅁䅷䅁䭁乁䱍䅁䭁佁䭳䅁䭁䡁䕅䅁䉁䅁䅁允䅁䅁䄴杅䅁䑁䅑睍硁䑁䅍免穁䑁䅍睎䅁䅁杷允䅁䅁䅑䅁䑁䅁䅷䅁䭁䅁䵯䅁䭁佁䬴䅁䭁䡁䕅䅁䉁䅁䅁允䅁䅁䅕䅁䅁䥁䙁〲䵁䅉䅅䅁䕁䅁䅁睁䵁䅁䅁权䩂䅄䅁权浄权䅁权睂䅂䅁允䅁䅁䅅䅁佁䅁䅷䅁睁䍁䄴䅎ぁ䑁䅉䅁䵁䅉䅅䅁䕁䅁䅁睁䵁䅁䅁权坁兄䅁权瑄权䅁权療䅂䅁允䅁䅁䅅䅁䙁䉁䕫杖琴灳⼰䍄䉁䅁䅁䅂䅁䅁䅍䅄䅁䅁䅯杫䄰䅁䅯朶䅯䅁䅯兦䅑䅁䅅䅁䉁䅁䅁杄䵁䅁䅁䅍畁䑁䅁李祁䅁䅁䍄䉁䅁䅁䅂䅁䅁䅍䅄䅁䅁䅯䅴䅷䅁䅯朷䅯䅁䅯兣䅑䅁䅅䅁䉁䅁䅁兂䅁䅁䅁䕷噐䅑杷允䅁䅁䅑䅁䑁䅁䅷䅁䭁䉁䱅䅁䭁佁䭯䅁䭁佁䭷䅁䉁䅁䅁允䅁䅁䅯睒䅁䅁杷允䅁䅁䅑䅁䑁䅁䅷䅁䭁䥁䉧䅁䭁䅁䅯䅁䭁䅁䅕䅁䉁䅁䅁允䅁䅁䅕兊䉡啬䱏ぇ䵁䅉䅅䅁䕁䅁䅁睁䵁䅁䅁权䑂睃䅁权牄权䅁权䙃䅂䅁允䅁䅁䅅䅁佁䉁䅉䅁穁䑁䅙李㕁䑁䅕兏穁䑁䅁䅁䵁䅉䅅䅁䕁䅁䅁睁䵁䅁䅁权佁䅄䅁权煄权䅁权療䅂䅁允䅁䅁䅅䅁佁䅁䅷䅁睁䍁䄴免㉁䑁䅅䅁䵁䅉䅅䅁䕁䅁䅁睁䵁䅁䅁权䭃睃䅁权牄权䅁权㙂䅂䅁允䅁䅁䅅䅁佁䉁䅉䅁穁䑁䅉免㉁䑁䅧睎祁䑁䅕䅁䵁䅉䅅䅁䕁䅁䅁睁䵁䅁䅁权䑄睃䅁权瑄权䅁权㥂䅂䅁允䅁䅁䅅䅁䙁䑁晶㑔堲灢⽉䍄䉁䅁䅁䅂䅁䅁䅍䅄䅁䅁䅯䅐䅷䅁䅯眶䅯䅁䅯睧䅑䅁䅅䅁䉁䅁䅁杄十䅁䅁李穁䑁䅫李㉁䑁䅁䅍睁䅁䅁䍄䉁䅁䅁䅂䅁䅁䅍䅄䅁䅁䅯兄䅳䅁䅯眵䅯䅁䅯兦䅑䅁䅅䅁䉁䅁䅁兂㝂䭆䠵場湯䅑杷允䅁䅁䅑䅁䑁䅁䅷䅁䭁䉁䱉䅁䭁佁䭯䅁䭁䡁䕅䅁䉁䅁䅁允䅁䅁䄴权䅁䑁䅁杌㉁䑁䅑䅁䵁䅉䅅䅁䕁䅁䅁睁䵁䅁䅁权㡃兄䅁权灄权䅁权㙂䅂䅁允䅁䅁䅅䅁䙁䅁䅁䅁䅁煘䅖䍄䉁䅁䅁䅂䅁䅁䅍䅄䅁䅁䅯睲䅳䅁䅯朵䅯䅁䅯兣䅑䅁䅅䅁䉁䅁䅁杄䵁䅁䅁睎畁䑁䅙睎穁䅁䅁䍄䉁䅁䅁䅂䅁䅁䅍䅄䅁䅁䅯杉䅳䅁䅯朶䅯䅁䅯䄷䅯䅁䅅䅁䉁䅁䅁权䡂䅁䅁䍄䉁䅁䅁䅂䅁䅁䅍䅄䅁䅁䅯睉䅳䅁䅯朶䅯䅁䅯䄷䅯䅁䅅䅁䉁䅁䅁权䡂䅁䅁䍄䉁䅁䅁䅂䅁䅁䅍䅄䅁䅁䅯䅃䅷䅁䅯眶䅯䅁䅯全䅑䅁䅅䅁䉁䅁䅁杄十䅁䅁睎㉁䑁䅑兏㕁䑁䅁䅍睁䅁䅁䍄䉁䅁䅁䅂䅁䅁䅍䅄䅁䅁䅯杉䅳䅁䅯朶䅯䅁䅯来䅑䅁䅅䅁䉁䅁䅁杄䵁䅁䅁䅍畁䑁䅅睍祁䅁䅁䍄䉁䅁䅁䅂䅁䅁䅍䅄䅁䅁䅯睉䅳䅁䅯朶䅯䅁䅯来䅑䅁䅅䅁䉁䅁䅁杄䭁䅁䅁䅍畁䑁䅕睎䅁䅁杷允䅁䅁䅑䅁䑁䅁䅷䅁䭁偁䭯䅁䭁佁䭫䅁䭁䝁䔸䅁䉁䅁䅁允䅁䅁䅕䅁䅁䩁療唫䵁䅉䅅䅁䕁䅁䅁睁䵁䅁䅁权㑁睃䅁权潄权䅁权硂䅂䅁允䅁䅁䅅䅁佁䅁䅷䅁㉁䍁䄴䅎睁䑁䅕䅁䵁䅉䅅䅁䕁䅁䅁睁䵁䅁䅁权睁䅄䅁权灄权䅁权硂䅂䅁允䅁䅁䅅䅁䙁䅁䅁䅁睃偩䅴䍄䉁䅁䅁䅂䅁䅁䅍䅄䅁䅁䅯睓䅷䅁䅯䄶䅯䅁䅯䄷䅯䅁䅅䅁䉁䅁䅁权䡂䅁䅁䍄䉁䅁䅁䅂䅁䅁䅍䅄䅁䅁䅯儶䅷䅁䅯朶䅯䅁䅯䄷䅯䅁䅅䅁䉁䅁䅁权䡂䅁䅁䍄䉁䅁䅁䅂䅁䅁䅍䅄䅁䅁䅯儰䅳䅁䅯眶䅯䅁䅯全䅑䅁䅅䅁䉁䅁䅁杄十䅁䅁免ㅁ䑁䅙杍ㅁ䑁䅁䅍睁䅁䅁䍄䉁䅁䅁䅂䅁䅁䅍䅄䅁䅁䅯䅁䅷䅁䅯儷䅯䅁䅯全䅑䅁䅅䅁䉁䅁䅁兂剄瑉㕶浦瑯䅑杷允䅁䅁䅑䅁䑁䅁䅷䅁䭁佁䵫䅁䭁佁䭯䅁䭁䡁䕁䅁䉁䅁䅁允䅁䅁䄴䅄䅁䑁䅁杌㉁䑁䅫杍䅁䅁杷允䅁䅁䅑䅁䑁䅁䅷䅁䭁偁䵯䅁䭁佁䬰䅁䭁䝁䔰䅁䉁䅁䅁允䅁䅁䅯睒䅁䅁杷允䅁䅁䅑䅁䑁䅁䅷䅁䭁䍁䵍䅁䭁佁䭧䅁䭁䥁䕕䅁䉁䅁䅁允䅁䅁䄴䅄䅁䑁䅧杌睁䑁䅁睍䅁䅁杷允䅁䅁䅑䅁䑁䅁䅷䅁䭁佁䵫䅁䭁佁䭯䅁䭁䡁䕅䅁䉁䅁䅁允䅁䅁䄴䅄䅁䑁䅁杌㕁䑁䅅兏䅁䅁杷允䅁䅁䅑䅁䑁䅁䅷䅁䭁䍁䵯䅁䭁佁䭣䅁䭁䝁䔸䅁䉁䅁䅁允䅁䅁䅕硪䍖呕癙䰰䴸䅉䅅䅁䕁䅁䅁睁䵁䅁䅁权䅂䅁䅁权䉁杁䅁权䙁杁䅁允䅁䅁䅅䅁䙁䡁䰱㤷䍆偘䅒䍄䉁䅁䅁䅂䅁䅁䅍䅄䅁䅁䅯䅡䅳䅁䅯儷䅯䅁䅯兣䅑䅁䅅䅁䉁䅁䅁兂歃䑣䬰㘱歐睐杷允䅁䅁䅑䅁䑁䅁䅷䅁䭁䙁䵣䅁䭁佁䭯䅁䭁䥁䕍䅁䉁䅁䅁允䅁䅁䅯睒䅁䅁杷允䅁䅁䅑䅁䑁䅁䅷䅁䭁佁䰸䅁䭁佁䭧䅁䭁䡁䕅䅁䉁䅁䅁允䅁䅁䅯睒䅁䅁杷允䅁䅁䅑䅁䑁䅁䅷䅁䭁䙁䵣䅁䭁佁䭯䅁䭁䡁䔰䅁䉁䅁䅁允䅁䅁䄴权䅁䑁䅁杌㍁䑁䅉䅁䵁䅉䅅䅁䕁䅁䅁睁䵁䅁䅁权䩁䅄䅁权瑄权䅁权療䅂䅁允䅁䅁䅅䅁䙁䡁⭥确癯刳䅸䍄䉁䅁䅁䅂䅁䅁䅍䅄䅁䅁䅯杮䅷䅁䅯眵䅯䅁䅯兦䅑䅁䅅䅁䉁䅁䅁兂畄䑦ㄸ湘橯䅑杷允䅁䅁䅑䅁䑁䅁䅷䅁䭁䩁䱣䅁䭁佁䭯䅁䭁䡁䔰䅁䉁䅁䅁允䅁䅁䄴䅄䅁䑁䅁杌㑁䑁䅁李䅁䅁杷允䅁䅁䅑䅁䑁䅁䅷䅁䭁䑁䵫䅁䭁佁䬴䅁䭁䡁䕁䅁䉁䅁䅁允䅁䅁䅕䅁䅁䅁䅂欳䵁䅉䅅䅁䕁䅁䅁睁䵁䅁䅁权䅁睃䅁权浄权䅁权療䅂䅁允䅁䅁䅅䅁佁䅁䅷䅁睁䍁䄴兏㉁䑁䅙䅁䵁䅉䅅䅁䕁䅁䅁睁䵁䅁䅁权敄兄䅁权灄权䅁权䙃䅂䅁允䅁䅁䅅䅁䙁䅁䅁䅁䅄瑶䄱䍄䉁䅁䅁䅂䅁䅁䅍䅄䅁䅁䅯睁䅳䅁䅯朵䅯䅁䅯睢䅑䅁䅅䅁䉁䅁䅁杄䵁䅁䅁免畁䑁䅧免ぁ䅁䅁䍄䉁䅁䅁䅂䅁䅁䅍䅄䅁䅁䅯条䅷䅁䅯䄶䅯䅁䅯兦䅑䅁䅅䅁䉁䅁䅁杄佁䅁䅁免硁䍁䄴睍㕁䑁䅕䅁䵁䅉䅅䅁䕁䅁䅁睁䵁䅁䅁权䵄䅄䅁权牄权䅁权瑂䅂䅁允䅁䅁䅅䅁佁䉁䅉䅁㍁䑁䅁䅏㉁䑁䅍睍祁䑁䅑䅁䵁䅉䅅䅁䕁䅁䅁睁䵁䅁䅁权桄允䅁权䕁䅁䅁权䙁䅁䅁允䅁䅁䅅䅁䙁䅁䅁䅁坂ㅲ䉨䍄䉁䅁䅁䅂䅁䅁䅍䅄䅁䅁䅯眵䅳䅁䅯朶䅯䅁䅯来䅑䅁䅅䅁䉁䅁䅁杄䵁䅁䅁䅍畁䑁䅉䅎㕁䅁䅁䍄䉁䅁䅁䅂䅁䅁䅍䅄䅁䅁䅯䄶䅳䅁䅯朶䅯䅁䅯来䅑䅁䅅䅁䉁䅁䅁杄䵁䅁䅁免畁䑁䅙䅍祁䅁䅁䍄䉁䅁䅁䅂䅁䅁䅍䅄䅁䅁䅯杣䄰䅁䅯儶䅯䅁䅯兦䅑䅁䅅䅁䉁䅁䅁兂䅁䅁䅁䵁㕩䅑杷允䅁䅁䅑䅁䑁䅁䅷䅁䭁䅁䴴䅁䭁佁䭯䅁䭁䝁䔰䅁䉁䅁䅁允䅁䅁䄴䅄䅁䑁䅁杌硁䑁䅑䅏䅁䅁杷允䅁䅁䅑䅁䑁䅁䅷䅁䭁偁䭑䅁䭁佁䬰䅁䭁䡁䕅䅁䉁䅁䅁允䅁䅁䅕歬䱏佢㝦含䴸䅉䅅䅁䕁䅁䅁睁䵁䅁䅁权慂兄䅁权畄权䅁权㥂䅂䅁允䅁䅁䅅䅁䙁䅁䅁䅁䅃猶䅄䍄䉁䅁䅁䅂䅁䅁䅍䅄䅁䅁䅯睙䅷䅁䅯朶䅯䅁䅯兢䅑䅁䅅䅁䉁䅁䅁杄䵁䅁䅁䅍畁䑁䅉兏㑁䅁䅁䍄䉁䅁䅁䅂䅁䅁䅍䅄䅁䅁䅯睒䅳䅁䅯朵䅯䅁䅯䄷䅯䅁䅅䅁䉁䅁䅁权䡂䅁䅁䍄䉁䅁䅁䅂䅁䅁䅍䅄䅁䅁䅯儸䅳䅁䅯朵䅯䅁䅯兦䅑䅁䅅䅁䉁䅁䅁杄䭁䅁䅁杍畁䑁䅫睍䅁䅁杷允䅁䅁䅑䅁䑁䅁䅷䅁䭁佁乳䅁䭁佁䭣䅁䭁䝁䔰䅁䉁䅁䅁允䅁䅁䅯睒䅁䅁杷允䅁䅁䅑䅁䑁䅁䅷䅁䭁䙁䵷䅁䭁佁䬴䅁䭁䝁䔸䅁䉁䅁䅁允䅁䅁䅕䅁䅁䵁扁欷䵁䅉䅅䅁䕁䅁䅁睁䵁䅁䅁权桂䅄䅁权牄权䅁权睂䅂䅁允䅁䅁䅅䅁佁䉁䅉䅁祁䑁䅁睎㕁䑁䅁杍㉁䑁䅅䅁䵁䅉䅅䅁䕁䅁䅁睁䵁䅁䅁权㑄睃䅁权潄权䅁权㙂䅂䅁允䅁䅁䅅䅁佁䅁䅷䅁硁䑁䅅杌㕁䑁䅉䅁䵁䅉䅅䅁䕁䅁䅁睁䵁䅁䅁权橂䅄䅁权煄权䅁权㥂䅂䅁允䅁䅁䅅䅁佁䅁䅷䅁睁䍁䄴睍㉁䑁䅙䅁䵁䅉䅅䅁䕁䅁䅁睁䵁䅁䅁权䕄䅄䅁权煄权䅁权瑂䅂䅁允䅁䅁䅅䅁䭁䕁䅣䅁䵁䅉䅅䅁䕁䅁䅁睁䵁䅁䅁权祁兄䅁权煄权䅁权㥂䅂䅁允䅁䅁䅅䅁佁䅁䅷䅁睁䍁䄴睍祁䑁䅉䅁䵁䅉䅅䅁䕁䅁䅁睁䵁䅁䅁权橁䅄䅁权畄权䅁权獄权䅁允䅁䅁䅅䅁䭁䕁䅣䅁䵁䅉䅅䅁䕁䅁䅁睁䵁䅁䅁权允睃䅁权灄权䅁权䙃䅂䅁允䅁䅁䅅䅁䙁䅁䅁䅁䅁䵷䅸䍄䉁䅁䅁䅂䅁䅁䅍䅄䅁䅁䅯䅹䅳䅁䅯䄶䅯䅁䅯兣䅑䅁䅅䅁䉁䅁䅁杄佁䅁䅁免ぁ䍁䄴睎ぁ䑁䅉䅁䵁䅉䅅䅁䕁䅁䅁睁䵁䅁䅁权楃䅄䅁权畄权䅁权䙃䅂䅁允䅁䅁䅅䅁䙁䅁䅁䅁杁癵䅰䍄䉁䅁䅁䅂䅁䅁䅍䅄䅁䅁䅯䅵䅳䅁䅯儶䅯䅁䅯全䅑䅁䅅䅁䉁䅁䅁兂䅁䅁䅁䭁䭺䅑杷允䅁䅁䅑䅁䑁䅁䅷䅁䭁䥁䰸䅁䭁佁䭯䅁䭁䝁䔸䅁䉁䅁䅁允䅁䅁䄴䅄䅁䑁䅁杌祁䑁䅁䅎䅁䅁杷允䅁䅁䅑䅁䑁䅁䅷䅁䭁偁䱧䅁䭁佁䭳䅁䭁䡁䕁䅁䉁䅁䅁允䅁䅁䄴杅䅁䑁䅙睍ぁ䑁䅅杍㑁䑁䅍睍䅁䅁杷允䅁䅁䅑䅁䑁䅁䅷䅁䭁䝁乯䅁䭁佁䭣䅁䭁䡁䕁䅁䉁䅁䅁允䅁䅁䅕䵴㉨灶愸空䴸䅉䅅䅁䕁䅁䅁睁䵁䅁䅁权呁睃䅁权灄权䅁权療䅂䅁允䅁䅁䅅䅁䙁䅁䅁䅁䅄乇䅆䍄䉁䅁䅁䅂䅁䅁䅍䅄䅁䅁䅯杶䅳䅁䅯朶䅯䅁䅯兣䅑䅁䅅䅁䉁䅁䅁杄䭁䅁䅁免畁䑁䅕兎䅁䅁杷允䅁䅁䅑䅁䑁䅁䅷䅁䭁䅁䰰䅁䭁佁䭫䅁䭁䡁䕅䅁䉁䅁䅁允䅁䅁䅕䅁䅁䑁照歄䵅䅉䅅䅁䕁䅁䅁睁䵁䅁䅁权潄䅄䅁权畄权䅁权䙃䅂䅁允䅁䅁䅅䅁䙁䅁䅁䅁元偶䄹䍄䉁䅁䅁䅂䅁䅁䅍䅄䅁䅁䅯杶䅳䅁䅯朶䅯䅁䅯睧䅑䅁䅅䅁䉁䅁䅁杄䵁䅁䅁免畁䑁䅕䅏ㅁ䅁䅁䍄䉁䅁䅁䅂䅁䅁䅍䅄䅁䅁䅯杁䅷䅁䅯朵䅯䅁䅯全䅑䅁䅅䅁䉁䅁䅁杄䵁䅁䅁䅍畁䑁䅙兏㍁䅁䅁䍄䉁䅁䅁䅂䅁䅁䅍䅄䅁䅁䅯兪䅷䅁䅯儶䅯䅁䅯䄷䅯䅁䅅䅁䉁䅁䅁权䡂䅁䅁䍄䉁䅁䅁䅂䅁䅁䅍䅄䅁䅁䅯眳䅳䅁䅯朵䅯䅁䅯䅣䅑䅁䅅䅁䉁䅁䅁杄䵁䅁䅁杍畁䑁䅅睎ㅁ䅁䅁䍄䉁䅁䅁䅂䅁䅁䅍䅄䅁䅁䅯杒䅷䅁䅯䄶䅯䅁䅯兣䅑䅁䅅䅁䉁䅁䅁权䡂䅁䅁䍄䉁䅁䅁䅂䅁䅁䅍䅄䅁䅁䅯䄴䅷䅁䅯䄶䅯䅁䅯兢䅑䅁䅅䅁䉁䅁䅁权䡂䅁䅁䍄䉁䅁䅁䅂䅁䅁䅍䅄䅁䅁䅯東䄰䅁䅯朶䅯䅁䅯兢䅑䅁䅅䅁䉁䅁䅁权䡂䅁䅁䍄䉁䅁䅁䅂䅁䅁䅍䅄䅁䅁䅯克䅳䅁䅯朶䅯䅁䅯兣䅑䅁䅅䅁䉁䅁䅁杄䵁䅁䅁䅍畁䑁䅙兏ぁ䅁䅁䍄䉁䅁䅁䅂䅁䅁䅍䅄䅁䅁䅯儱䅷䅁䅯䄶䅯䅁䅯全䅑䅁䅅䅁䉁䅁䅁杄佁䅁䅁䅏㍁䍁䄴睎穁䑁䅅䅁䵁䅉䅅䅁䕁䅁䅁睁䵁䅁䅁权㝄权䅁权灄权䅁权㥂䅂䅁允䅁䅁䅅䅁䙁䅁䅁䅁䅂搲䅸䍄䉁䅁䅁䅂䅁䅁䅍䅄䅁䅁䅯眵䅳䅁䅯儶䅯䅁䅯䄷䅯䅁䅅䅁䉁䅁䅁权䡂䅁䅁䍄䉁䅁䅁䅂䅁䅁䅍䅄䅁䅁䅯眫䅳䅁䅯儷䅯䅁䅯兣䅑䅁䅅䅁䉁䅁䅁兂乃橧煁久楘睐杷允䅁䅁䅑䅁䑁䅁䅷䅁䭁乁䵑䅁䭁佁䭯䅁䭁䡁䕅䅁䉁䅁䅁允䅁䅁䄴䅄䅁䑁䅁杌㑁䑁䅅李䅁䅁杷允䅁䅁䅑䅁䑁䅁䅷䅁䭁佁䱧䅁䭁佁䭙䅁䭁佁䭷䅁䉁䅁䅁允䅁䅁䅯睒䅁䅁杷允䅁䅁䅑䅁䑁䅁䅷䅁䭁佁䱧䅁䭁佁䭫䅁䭁佁䭷䅁䉁䅁䅁允䅁䅁䅯睒䅁䅁杷允䅁䅁䅑䅁䑁䅁䅷䅁䭁䉁乕䅁䭁佁䭧䅁䭁䥁䕍䅁䉁䅁䅁允䅁䅁䄴杄䅁䑁䅅䅍畁䑁䅉杍㑁䅁䅁䍄䉁䅁䅁䅂䅁䅁䅍䅄䅁䅁䅯杴䅳䅁䅯朷䅯䅁䅯兣䅑䅁䅅䅁䉁䅁䅁兂䅁䅁䅁䍅㍈䅑杷允䅁䅁䅑䅁䑁䅁䅷䅁䭁䭁乯䅁䭁佁䭯䅁䭁䡁䔰䅁䉁䅁䅁允䅁䅁䄴䅄䅁䑁䅅杌㍁䑁䅍睍䅁䅁杷允䅁䅁䅑䅁䑁䅁䅷䅁䭁偁䵑䅁䭁佁䬴䅁䭁䡁䕁䅁䉁䅁䅁允䅁䅁䅕䑗ね佹启歁䵅䅉䅅䅁䕁䅁䅁睁䵁䅁䅁权桂兄䅁权潄权䅁权䑃䅂䅁允䅁䅁䅅䅁䭁䕁䅣䅁䵁䅉䅅䅁䕁䅁䅁睁䵁䅁䅁权い䅄䅁权湄权䅁权㙂䅂䅁允䅁䅁䅅䅁䙁䕁䵯楁䡵桬䄱䍄䉁䅁䅁䅂䅁䅁䅍䅄䅁䅁䅯兌䄰䅁䅯朶䅯䅁䅯䄷䅯䅁䅅䅁䉁䅁䅁权䡂䅁䅁䍄䉁䅁䅁䅂䅁䅁䅍䅄䅁䅁䅯睏䅷䅁䅯儶䅯䅁䅯睢䅑䅁䅅䅁䉁䅁䅁兂䅁䅁䅁䵁㠯䅑杷允䅁䅁䅑䅁䑁䅁䅷䅁䭁䩁䵑䅁䭁佁䬴䅁䭁佁䭷䅁䉁䅁䅁允䅁䅁䅯睒䅁䅁杷允䅁䅁䅑䅁䑁䅁䅷䅁䭁䵁乳䅁䭁佁䭳䅁䭁䥁䕍䅁䉁䅁䅁允䅁䅁䄴杅䅁䑁䅅䅏ㅁ䑁䅑䅍ㅁ䑁䅫䅏䅁䅁杷允䅁䅁䅑䅁䑁䅁䅷䅁䭁䵁䰸䅁䭁佁䭧䅁䭁䥁䕍䅁䉁䅁䅁允䅁䅁䄴杄䅁䑁䅅䅎畁䑁䅕䅍㍁䅁䅁䍄䉁䅁䅁䅂䅁䅁䅍䅄䅁䅁䅯朹䅳䅁䅯䄶䅯䅁䅯䅣䅑䅁䅅䅁䉁䅁䅁杄佁䅁䅁杍ㅁ䍁䄴䅏祁䑁䅅䅁䵁䅉䅅䅁䕁䅁䅁睁䵁䅁䅁权湁兄䅁权潄权䅁权䙃䅂䅁允䅁䅁䅅䅁佁䅁䄴䅁硁䑁䅣杌ぁ䑁䅁杍䅁䅁杷允䅁䅁䅑䅁䑁䅁䅷䅁䭁䅁䱙䅁䭁佁䭧䅁䭁䡁䔰䅁䉁䅁䅁允䅁䅁䄴杄䅁䑁䅅免畁䑁䅑䅍㑁䅁䅁䍄䉁䅁䅁䅂䅁䅁䅍䅄䅁䅁䅯典䅳䅁䅯䄶䅯䅁䅯兣䅑䅁䅅䅁䉁䅁䅁杄佁䅁䅁䅎ぁ䍁䄴䅎硁䑁䅧䅁䵁䅉䅅䅁䕁䅁䅁睁䵁䅁䅁权汄睃䅁权浄权䅁权睂䅂䅁允䅁䅁䅅䅁佁䅁䅷䅁硁䍁䄴免ぁ䑁䅫䅁䵁䅉䅅䅁䕁䅁䅁睁䵁䅁䅁权獃䅄䅁权浄权䅁权㙂䅂䅁允䅁䅁䅅䅁佁䅁䅷䅁祁䍁䄴睍穁䑁䅅䅁䵁䅉䅅䅁䕁䅁䅁睁䵁䅁䅁权流睃䅁权灄权䅁权療䅂䅁允䅁䅁䅅䅁䙁䅁䅁䅁䅁䬹䅈䍄䉁䅁䅁䅂䅁䅁䅍䅄䅁䅁䅯兌䄰䅁䅯朶䅯䅁䅯全䅑䅁䅅䅁䉁䅁䅁杄䵁䅁䅁免畁䑁䅅李㍁䅁䅁䍄䉁䅁䅁䅂䅁䅁䅍䅄䅁䅁䅯兪䅳䅁䅯儶䅯䅁䅯䄷䅯䅁䅅䅁䉁䅁䅁权䡂䅁䅁䍄䉁䅁䅁䅂䅁䅁䅍䅄䅁䅁䅯䅺䅳䅁䅯儷䅯䅁䅯睧䅑䅁䅅䅁䉁䅁䅁兂㥁瑃橥䡣猰䅑杷允䅁䅁䅑䅁䑁䅁䅷䅁䭁䵁䱯䅁䭁佁䭳䅁䭁䝁䔰䅁䉁䅁䅁允䅁䅁䄴杅䅁䑁䅅免㕁䑁䅧李硁䑁䅅睎䅁䅁杷允䅁䅁䅑䅁䑁䅁䅷䅁䭁䍁䵫䅁䭁佁䭙䅁䭁䡁䕁䅁䉁䅁䅁允䅁䅁䄴䅄䅁䑁䅅杌硁䑁䅍䅎䅁䅁杷允䅁䅁䅑䅁䑁䅁䅷䅁䭁偁䭍䅁䭁佁䭧䅁䭁䡁䔰䅁䉁䅁䅁允䅁䅁䅯睒䅁䅁杷允䅁䅁䅑䅁䑁䅁䅷䅁䭁䡁䱫䅁䭁佁䭙䅁䭁䥁䕕䅁䉁䅁䅁允䅁䅁䄴䅃䅁䑁䅣杌硁䅁䅁䍄䉁䅁䅁䅂䅁䅁䅍䅄䅁䅁䅯兦䅷䅁䅯朵䅯䅁䅯全䅑䅁䅅䅁䉁䅁䅁杄䵁䅁䅁杍畁䑁䅑䅍穁䅁䅁䍄䉁䅁䅁䅂䅁䅁䅍䅄䅁䅁䅯兹䅷䅁䅯儶䅯䅁䅯睢䅑䅁䅅䅁䉁䅁䅁兂䅁䅁䅁偙樳䅑杷允䅁䅁䅑䅁䑁䅁䅷䅁䭁䡁䱧䅁䭁佁䭯䅁䭁佁䭷䅁䉁䅁䅁允䅁䅁䅯睒䅁䅁杷允䅁䅁䅑䅁䑁䅁䅷䅁䭁偁䱣䅁䭁佁䭳䅁䭁䝁䔸䅁䉁䅁䅁允䅁䅁䄴䅆䅁䑁䅅䅎㕁䑁䅙免㕁䑁䅫兏祁䅁䅁䍄䉁䅁䅁䅂䅁䅁䅍䅄䅁䅁䅯䄫䅳䅁䅯眶䅯䅁䅯睢䅑䅁䅅䅁䉁䅁䅁杄十䅁䅁李硁䑁䅧䅍㍁䑁䅧䅍穁䅁䅁䍄䉁䅁䅁䅂䅁䅁䅍䅄䅁䅁䅯睚䅳䅁䅯朶䅯䅁䅯睢䅑䅁䅅䅁䉁䅁䅁杄䵁䅁䅁䅍畁䑁䅙李ㅁ䅁䅁䍄䉁䅁䅁䅂䅁䅁䅍䅄䅁䅁䅯睒䅳䅁䅯眶䅯䅁䅯䄷䅯䅁䅅䅁䉁䅁䅁权䡂䅁䅁䍄䉁䅁䅁䅂䅁䅁䅍䅄䅁䅁䅯眳䅷䅁䅯眶䅯䅁䅯睧䅑䅁䅅䅁䉁䅁䅁杄允䅁䅁兎穁䑁䅧䅎祁䑁䅧䅍䅁䅁杷允䅁䅁䅑䅁䑁䅁䅷䅁䭁䉁乣䅁䭁佁䭧䅁䭁䡁䕅䅁䉁䅁䅁允䅁䅁䄴䅅䅁䍁䄰李㑁䍁䄴杍㑁䑁䅅䅁䵁䅉䅅䅁䕁䅁䅁睁䵁䅁䅁权あ兄䅁权湄权䅁权獄权䅁允䅁䅁䅅䅁䭁䕁䅣䅁䵁䅉䅅䅁䕁䅁䅁睁䵁䅁䅁权湂睃䅁权煄权䅁权㙂䅂䅁允䅁䅁䅅䅁佁䅁䅷䅁睁䍁䄴李ㅁ䑁䅧䅁䵁䅉䅅䅁䕁䅁䅁睁䵁䅁䅁权剂睃䅁权煄权䅁权瑂䅂䅁允䅁䅁䅅䅁䭁䕁䅣䅁䵁䅉䅅䅁䕁䅁䅁睁䵁䅁䅁权穄睃䅁权灄权䅁权䙃䅂䅁允䅁䅁䅅䅁䙁䅁䅁䅁䅂癌䅖䍄䉁䅁䅁䅂䅁䅁䅍䅄䅁䅁䅯兔䅳䅁䅯䄶䅯䅁䅯睢䅑䅁䅅䅁䉁䅁䅁杄䵁䅁䅁杍㑁䍁䄴䅎硁䅁䅁䍄䉁䅁䅁䅂䅁䅁䅍䅄䅁䅁䅯兴䅳䅁䅯眶䅯䅁䅯全䅑䅁䅅䅁䉁䅁䅁杄十䅁䅁睍睁䑁䅉䅏穁䑁䅧免㉁䅁䅁䍄䉁䅁䅁䅂䅁䅁䅍䅄䅁䅁䅯督䅷䅁䅯眶䅯䅁䅯䄷䅯䅁䅅䅁䉁䅁䅁权䡂䅁䅁䍄䉁䅁䅁䅂䅁䅁䅍䅄䅁䅁䅯睮䅅䅁䅯允䅉䅁䅯兂䅉䅁䅅䅁䉁䅁䅁权䡂䅁䅁䍄䉁䅁䅁䅂䅁䅁䅍䅄䅁䅁䅯睋䅷䅁䅯朶䅯䅁䅯兢䅑䅁䅅䅁䉁䅁䅁权䡂䅁䅁䍄䉁䅁䅁䅂䅁䅁䅍䅄䅁䅁䅯朳䅷䅁䅯儶䅯䅁䅯兣䅑䅁䅅䅁䉁䅁䅁兂䅁䅁䅁䡷敄䅑杷允䅁䅁䅑䅁䑁䅁䅷䅁䭁䉁䵧䅁䭁佁䭧䅁䭁䝁䔸䅁䉁䅁䅁允䅁䅁䄴杄䅁䑁䅅李畁䑁䅣䅎硁䅁䅁䍄䉁䅁䅁䅂䅁䅁䅍䅄䅁䅁䅯睋䅷䅁䅯朶䅯䅁䅯睢䅑䅁䅅䅁䉁䅁䅁杄䵁䅁䅁免畁䑁䅕䅍㍁䅁䅁䍄䉁䅁䅁䅂䅁䅁䅍䅄䅁䅁䅯全䅳䅁䅯儷䅯䅁䅯䅣䅑䅁䅅䅁䉁䅁䅁兂湁免獩䙈獲睐杷允䅁䅁䅑䅁䑁䅁䅷䅁䭁䍁䵳䅁䭁佁䭯䅁䭁䡁䕁䅁䉁䅁䅁允䅁䅁䄴䅄䅁䑁䅁杌㕁䑁䅑䅎䅁䅁杷允䅁䅁䅑䅁䑁䅁䅷䅁䭁偁䭳䅁䭁佁䭯䅁䭁䝁䔰䅁䉁䅁䅁允䅁䅁䅯睒䅁䅁杷允䅁䅁䅑䅁䑁䅁䅷䅁䭁䉁乍䅁䭁佁䭳䅁䭁䥁䕍䅁䉁䅁䅁允䅁䅁䄴杅䅁䑁䅧免穁䑁䅕䅎睁䑁䅁䅍䅁䅁杷允䅁䅁䅑䅁䑁䅁䅷䅁䭁偁䭳䅁䭁佁䭯䅁䭁䡁䕁䅁䉁䅁䅁允䅁䅁䄴䅄䅁䑁䅁杌㉁䑁䅫杍䅁䅁杷允䅁䅁䅑䅁䑁䅁䅷䅁䭁䥁乁䅁䭁佁䭫䅁䭁䡁䕁䅁䉁䅁䅁允䅁䅁䅕䅁䅁䅁䥃㠰䵁䅉䅅䅁䕁䅁䅁睁䵁䅁䅁权敁睃䅁权湄权䅁权睂䅂䅁允䅁䅁䅅䅁䙁䱁䰱畇⼸杙䅰䍄䉁䅁䅁䅂䅁䅁䅍䅄䅁䅁䅯党䅳䅁䅯儶䅯䅁䅯睧䅑䅁䅅䅁䉁䅁䅁兂䅁䅁䅁䝯潶䅑杷允䅁䅁䅑䅁䑁䅁䅷䅁䭁䡁䱯䅁䭁佁䭧䅁䭁䥁䕍䅁䉁䅁䅁允䅁䅁䅯睒䅁䅁杷允䅁䅁䅑䅁䑁䅁䅷䅁䭁䵁䱁䅁䭁佁䬴䅁䭁䡁䕅䅁䉁䅁䅁允䅁䅁䅕䅁䅁䥁奄唵䵁䅉䅅䅁䕁䅁䅁睁䵁䅁䅁权䉂兄䅁权畄权䅁权療䅂䅁允䅁䅁䅅䅁䙁䅁䅁䅁睄倴䅂䍄䉁䅁䅁䅂䅁䅁䅍䅄䅁䅁䅯䄱䅳䅁䅯䄶䅯䅁䅯兣䅑䅁䅅䅁䉁䅁䅁杄佁䅁䅁杍ぁ䍁䄴䅎ㅁ䑁䅍䅁䵁䅉䅅䅁䕁䅁䅁睁䵁䅁䅁权塃允䅁权䕁䅁䅁权䕁杁䅁允䅁䅁䅅䅁䙁䅁䅁䅁㑃㍙䉴䍄䉁䅁䅁䅂䅁䅁䅍䅄䅁䅁䅯杣䄰䅁䅯儷䅯䅁䅯兦䅑䅁䅅䅁䉁䅁䅁兂婁支䡨⽐扲睐杷允䅁䅁䅑䅁䑁䅁䅷䅁䭁偁䈰䅁䭁䅁䍅䅁䭁䅁䍕䅁䉁䅁䅁允䅁䅁䅕䅁䅁䡁獃䔸䵁䅉䅅䅁䕁䅁䅁睁䵁䅁䅁权㡁䅄䅁权瑄权䅁权㥂䅂䅁允䅁䅁䅅䅁䙁佁瑑䡩䉑⽹⽷䍄䉁䅁䅁䅂䅁䅁䅍䅄䅁䅁䅯䅲䄰䅁䅯儶䅯䅁䅯来䅑䅁䅅䅁䉁䅁䅁兂䅁䅁䅁䕷敪䅑杷允䅁䅁䅑䅁䑁䅁䅷䅁䭁䝁䱅䅁䭁佁䭯䅁䭁䡁䕯䅁䉁䅁䅁允䅁䅁䄴䅄䅁䑁䅅杌穁䑁䅅杍䅁䅁杷允䅁䅁䅑䅁䑁䅁䅷䅁䭁䝁䵍䅁䭁佁䬰䅁䭁䥁䕍䅁䉁䅁䅁允䅁䅁䅕琯㑒匶硙䑹䴸䅉䅅䅁䕁䅁䅁睁䵁䅁䅁权㉄䅄䅁权潄权䅁权㙂䅂䅁允䅁䅁䅅䅁佁䅁䅷䅁ぁ䍁䄴兎祁䑁䅅䅁䵁䅉䅅䅁䕁䅁䅁睁䵁䅁䅁权桂睃䅁权煄权䅁权硂䅂䅁允䅁䅁䅅䅁佁䅁䅷䅁硁䍁䄴免㉁䑁䅍䅁䵁䅉䅅䅁䕁䅁䅁睁䵁䅁䅁权桂睃䅁权煄权䅁权䙃䅂䅁允䅁䅁䅅䅁佁䅁䅷䅁硁䍁䄴䅎睁䑁䅧䅁䵁䅉䅅䅁䕁䅁䅁睁䵁䅁䅁权䡃䅄䅁权牄权䅁权瑂䅂䅁允䅁䅁䅅䅁䭁䕁䅣䅁䵁䅉䅅䅁䕁䅁䅁睁䵁䅁䅁权呃睃䅁权煄权䅁权㙂䅂䅁允䅁䅁䅅䅁佁䅁䅯䅁祁䍁䄴杍硁䅁䅁䍄䉁䅁䅁䅂䅁䅁䅍䅄䅁䅁䅯兩䅅䅁䅯允䅉䅁䅯睁䅉䅁䅅䅁䉁䅁䅁兂瑄䰯浊乪穌䅑杷允䅁䅁䅑䅁䑁䅁䅷䅁䭁䩁䱑䅁䭁佁䭯䅁䭁䡁䕯䅁䉁䅁䅁允䅁䅁䄴䅄䅁䑁䅁杌祁䑁䅍䅎䅁䅁杷允䅁䅁䅑䅁䑁䅁䅷䅁䭁䑁䵉䅁䭁佁䬴䅁䭁䡁䔰䅁䉁䅁䅁允䅁䅁䅕䅁䅁佁摄唫䵁䅉䅅䅁䕁䅁䅁睁䵁䅁䅁权㡃兄䅁权牄权䅁权䑃䅂䅁允䅁䅁䅅䅁佁䉁䅉䅁㕁䑁䅉䅍ぁ䑁䅅睍㑁䑁䅙䅁䵁䅉䅅䅁䕁䅁䅁睁䵁䅁䅁权呃睃䅁权煄权䅁权䑃䅂䅁允䅁䅁䅅䅁佁䅁䅷䅁硁䍁䄴睍㕁䑁䅅䅁䵁䅉䅅䅁䕁䅁䅁睁䵁䅁䅁权佁䅄䅁权煄权䅁权獄权䅁允䅁䅁䅅䅁䭁䕁䅣䅁䵁䅉䅅䅁䕁䅁䅁睁䵁䅁䅁权䅄睃䅁权潄权䅁权䙃䅂䅁允䅁䅁䅅䅁佁䅁䄴䅁祁䑁䅍杌祁䑁䅅杍䅁䅁杷允䅁䅁䅑䅁䑁䅁䅷䅁䭁䅁乫䅁䭁佁䬰䅁䭁䥁䕍䅁䉁䅁䅁允䅁䅁䅕㘴扗䍸睃樰䴸䅉䅅䅁䕁䅁䅁睁䵁䅁䅁权穁睃䅁权浄权䅁权㥂䅂䅁允䅁䅁䅅䅁佁䅁䅷䅁硁䍁䄴李ㅁ䑁䅅䅁䵁䅉䅅䅁䕁䅁䅁睁䵁䅁䅁权硃兄䅁权畄权䅁权㙂䅂䅁允䅁䅁䅅䅁䭁䕁䅣䅁䵁䅉䅅䅁䕁䅁䅁睁䵁䅁䅁权㑁䅁䅁权䕁䅁䅁权䙁䅁䅁允䅁䅁䅅䅁䙁䅁䅁䅁䅃坓䉎䍄䉁䅁䅁䅂䅁䅁䅍䅄䅁䅁䅯杄䅷䅁䅯朶䅯䅁䅯来䅑䅁䅅䅁䉁䅁䅁杄䵁䅁䅁䅍畁䑁䅅李祁䅁䅁䍄䉁䅁䅁䅂䅁䅁䅍䅄䅁䅁䅯杲䅷䅁䅯眶䅯䅁䅯兣䅑䅁䅅䅁䉁䅁䅁杄啁䅁䅁免穁䑁䅁睎硁䑁䅑兏睁䑁䅙䅁䵁䅉䅅䅁䕁䅁䅁睁䵁䅁䅁权⽃䅄䅁权牄权䅁权獄权䅁允䅁䅁䅅䅁䭁䕁䅣䅁䵁䅉䅅䅁䕁䅁䅁睁䵁䅁䅁权㍃睃䅁权煄权䅁权㙂䅂䅁允䅁䅁䅅䅁佁䅁䅷䅁睁䍁䄴兏穁䑁䅉䅁䵁䅉䅅䅁䕁䅁䅁睁䵁䅁䅁权摁兄䅁权潄权䅁权硂䅂䅁允䅁䅁䅅䅁佁䅁䄴䅁硁䑁䅫杌ㅁ䑁䅅䅏䅁䅁杷允䅁䅁䅑䅁䑁䅁䅷䅁䭁偁䬰䅁䭁佁䬰䅁䭁䡁䕯䅁䉁䅁䅁允䅁䅁䅕㥌欰潂噇稲䴸䅉䅅䅁䕁䅁䅁睁䵁䅁䅁权祁睃䅁权湄权䅁权獄权䅁允䅁䅁䅅䅁䭁䕁䅣䅁䵁䅉䅅䅁䕁䅁䅁睁䵁䅁䅁权㉁睃䅁权潄权䅁权療䅂䅁允䅁䅁䅅䅁佁䅁䅷䅁㑁䍁䄴兏㕁䑁䅍䅁䵁䅉䅅䅁䕁䅁䅁睁䵁䅁䅁权畃睃䅁权畄权䅁权睂䅂䅁允䅁䅁䅅䅁䙁䅁䅁䅁潄儲䉎䍄䉁䅁䅁䅂䅁䅁䅍䅄䅁䅁䅯睺䅳䅁䅯朶䅯䅁䅯睢䅑䅁䅅䅁䉁䅁䅁杄䵁䅁䅁䅍畁䑁䅕李㍁䅁䅁䍄䉁䅁䅁䅂䅁䅁䅍䅄䅁䅁䅯睺䅳䅁䅯朶䅯䅁䅯来䅑䅁䅅䅁䉁䅁䅁杄䵁䅁䅁䅍畁䑁䅕兏穁䅁䅁䍄䉁䅁䅁䅂䅁䅁䅍䅄䅁䅁䅯睮䅅䅁䅯权䅁䅁䅯兂䅁䅁䅅䅁䉁䅁䅁兂䱃佢㝦晱䕅䅑杷允䅁䅁䅑䅁䑁䅁䅷䅁䭁䥁䱉䅁䭁佁䭧䅁䭁䡁䕁䅁䉁䅁䅁允䅁䅁䄴䅄䅁䑁䅍杌㉁䑁䅣睍䅁䅁杷允䅁䅁䅑䅁䑁䅁䅷䅁䭁䙁䵫䅁䭁佁䭳䅁䭁䡁䕅䅁䉁䅁䅁允䅁䅁䄴䅆䅁䑁䅅睍㍁䑁䅣䅎㕁䑁䅅李㑁䅁䅁䍄䉁䅁䅁䅂䅁䅁䅍䅄䅁䅁䅯䅯䅅䅁䅯权䅁䅁䅯兂䅁䅁䅅䅁䉁䅁䅁兂䑃䵷桱扒慙䅑杷允䅁䅁䅑䅁䑁䅁䅷䅁䭁䭁䉅䅁䭁䅁䅯䅁䭁䅁䅕䅁䉁䅁䅁允䅁䅁䅕匶硙䭃捸歉䵁䅉䅅䅁䕁䅁䅁睁䵁䅁䅁权奂䅄䅁权湄权䅁权睂䅂䅁允䅁䅁䅅䅁䙁䱁䩰䅄牉睨䅬䍄䉁䅁䅁䅂䅁䅁䅍䅄䅁䅁䅯兘䅷䅁䅯儷䅯䅁䅯睧䅑䅁䅅䅁䉁䅁䅁兂婂漹填䥳剕䅑杷允䅁䅁䅑䅁䑁䅁䅷䅁䭁䩁䱫䅁䭁佁䭳䅁䭁䝁䔰䅁䉁䅁䅁允䅁䅁䄴杅䅁䑁䅍䅍㑁䑁䅧䅎㉁䑁䅧李䅁䅁杷允䅁䅁䅑䅁䑁䅁䅷䅁䭁乁䵳䅁䭁佁䭙䅁䭁佁䭷䅁䉁䅁䅁允䅁䅁䅯睒䅁䅁杷允䅁䅁䅑䅁䑁䅁䅷䅁䭁䕁乣䅁䭁佁䬴䅁䭁䡁䕅䅁䉁䅁䅁允䅁䅁䅕䅁䅁乁祂唸䵁䅉䅅䅁䕁䅁䅁睁䵁䅁䅁权煁䅄䅁权煄权䅁权獄权䅁允䅁䅁䅅䅁䭁䕁䅣䅁䵁䅉䅅䅁䕁䅁䅁睁䵁䅁䅁权⭂䅁䅁权䉁杁䅁权䍁杁䅁允䅁䅁䅅䅁䙁䭁儶浚⭰捆䅸䍄䉁䅁䅁䅂䅁䅁䅍䅄䅁䅁䅯䅢䅳䅁䅯儶䅯䅁䅯䄷䅯䅁䅅䅁䉁䅁䅁权䡂䅁䅁䍄䉁䅁䅁䅂䅁䅁䅍䅄䅁䅁䅯朱䅷䅁䅯朵䅯䅁䅯䅣䅑䅁䅅䅁䉁䅁䅁杄䵁䅁䅁杍畁䑁䅅免祁䅁䅁䍄䉁䅁䅁䅂䅁䅁䅍䅄䅁䅁䅯杣䅳䅁䅯朵䅯䅁䅯来䅑䅁䅅䅁䉁䅁䅁权䡂䅁䅁䍄䉁䅁䅁䅂䅁䅁䅍䅄䅁䅁䅯睺䅳䅁䅯眵䅯䅁䅯兢䅑䅁䅅䅁䉁䅁䅁权䡂䅁䅁䍄䉁䅁䅁䅂䅁䅁䅍䅄䅁䅁䅯兓䅷䅁䅯朷䅯䅁䅯兣䅑䅁䅅䅁䉁䅁䅁兂䅁䅁䅁䍷坔䅷杷允䅁䅁䅑䅁䑁䅁䅷䅁䭁䕁䵯䅁䭁佁䬴䅁䭁䡁䕅䅁䉁䅁䅁允䅁䅁䅕䅁䅁䭁䩁䔯䵁䅉䅅䅁䕁䅁䅁睁䵁䅁䅁权䵁兄䅁权畄权䅁权療䅂䅁允䅁䅁䅅䅁䙁䅁䅁䅁䅁敧䅬䍄䉁䅁䅁䅂䅁䅁䅍䅄䅁䅁䅯兘䅳䅁䅯朶䅯䅁䅯䄷䅯䅁䅅䅁䉁䅁䅁权䡂䅁䅁䍄䉁䅁䅁䅂䅁䅁䅍䅄䅁䅁䅯䅊䄰䅁䅯䄶䅯䅁䅯䄷䅯䅁䅅䅁䉁䅁䅁权䡂䅁䅁䍄䉁䅁䅁䅂䅁䅁䅍䅄䅁䅁䅯兢䅳䅁䅯朷䅯䅁䅯兢䅑䅁䅅䅁䉁䅁䅁权䡂䅁䅁䍄䉁䅁䅁䅂䅁䅁䅍䅄䅁䅁䅯睺䄰䅁䅯儷䅯䅁䅯来䅑䅁䅅䅁䉁䅁䅁兂瑂⼵灵搸汌睐杷允䅁䅁䅑䅁䑁䅁䅷䅁䭁䙁䰰䅁䭁佁䭯䅁䭁䝁䔸䅁䉁䅁䅁允䅁䅁䄴䅄䅁䑁䅁杌睁䑁䅅李䅁䅁杷允䅁䅁䅑䅁䑁䅁䅷䅁䭁䍁䵉䅁䭁佁䭳䅁䭁䡁䔰䅁䉁䅁䅁允䅁䅁䄴杅䅁䑁䅕睎祁䑁䅧睎ㅁ䑁䅍睎䅁䅁杷允䅁䅁䅑䅁䑁䅁䅷䅁䭁䭁乷䅁䭁佁䭙䅁䭁䝁䔰䅁䉁䅁䅁允䅁䅁䄴䅄䅁䑁䅅杌㉁䑁䅍䅎䅁䅁杷允䅁䅁䅑䅁䑁䅁䅷䅁䭁䵁䵕䅁䭁佁䭧䅁䭁䡁䔰䅁䉁䅁䅁允䅁䅁䄴杄䅁䑁䅅兎畁䑁䅙䅍硁䅁䅁䍄䉁䅁䅁䅂䅁䅁䅍䅄䅁䅁䅯兘䅳䅁䅯朶䅯䅁䅯䅣䅑䅁䅅䅁䉁䅁䅁杄䭁䅁䅁䅍畁䑁䅁杍䅁䅁杷允䅁䅁䅑䅁䑁䅁䅷䅁䭁䡁䱁䅁䭁佁䭯䅁䭁䝁䔸䅁䉁䅁䅁允䅁䅁䅯睒䅁䅁杷允䅁䅁䅑䅁䑁䅁䅷䅁䭁佁䱑䅁䭁佁䬰䅁䭁䡁䕁䅁䉁䅁䅁允䅁䅁䅕䭃捷浗㝑究䴸䅉䅅䅁䕁䅁䅁睁䵁䅁䅁权畁䅄䅁权湄权䅁权瑂䅂䅁允䅁䅁䅅䅁䙁䭁㑨稸癉⽫⽉䍄䉁䅁䅁䅂䅁䅁䅍䅄䅁䅁䅯睌䅷䅁䅯眵䅯䅁䅯兢䅑䅁䅅䅁䉁䅁䅁权䡂䅁䅁䍄䉁䅁䅁䅂䅁䅁䅍䅄䅁䅁䅯杺䅅䅁䅯允䅉䅁䅯兂䅉䅁䅅䅁䉁䅁䅁兂㡂⭣兲剂匳䅑杷允䅁䅁䅑䅁䑁䅁䅷䅁䭁䵁丸䅁䭁佁䭯䅁䭁佁䭷䅁䉁䅁䅁允䅁䅁䅯睒䅁䅁杷允䅁䅁䅑䅁䑁䅁䅷䅁䭁䵁丸䅁䭁佁䭯䅁䭁䡁䕅䅁䉁䅁䅁允䅁䅁䄴䅄䅁䑁䅁杌㕁䑁䅍䅏䅁䅁杷允䅁䅁䅑䅁䑁䅁䅷䅁䭁䉁䅧䅁䭁䉁䅅䅁䭁䅁䍑䅁䉁䅁䅁允䅁䅁䄴䅆䅁䑁䅅李硁䑁䅍免㕁䑁䅫䅍祁䅁䅁䍄䉁䅁䅁䅂䅁䅁䅍䅄䅁䅁䅯䅑䅁䅁䅯允䅉䅁䅯杁䅉䅁䅅䅁䉁䅁䅁兂䙃坖潆㝂睲䅑杷允䅁䅁䅑䅁䑁䅁䅷䅁䭁䱁䵕䅁䭁佁䬰䅁䭁䡁䔰䅁䉁䅁䅁允䅁䅁䅕䥒獴⼵灵歂䵁䅉䅅䅁䕁䅁䅁睁䵁䅁䅁权䡂兄䅁权瑄权䅁权睂䅂䅁允䅁䅁䅅䅁䙁䱁摋㘷䝦⽓⽕䍄䉁䅁䅁䅂䅁䅁䅍䅄䅁䅁䅯睯䄰䅁䅯朶䅯䅁䅯来䅑䅁䅅䅁䉁䅁䅁杄䵁䅁䅁䅍畁䑁䅅免硁䅁䅁䍄䉁䅁䅁䅂䅁䅁䅍䅄䅁䅁䅯䅪䄰䅁䅯朶䅯䅁䅯䄷䅯䅁䅅䅁䉁䅁䅁权䡂䅁䅁䍄䉁䅁䅁䅂䅁䅁䅍䅄䅁䅁䅯儰䅅䅁䅯允䅉䅁䅯兂䅉䅁䅅䅁䉁䅁䅁兂癃兎硪䵊摐䅑杷允䅁䅁䅑䅁䑁䅁䅷䅁䭁偁䰸䅁䭁佁䬰䅁䭁䝁䔸䅁䉁䅁䅁允䅁䅁䅕㥏倹婪畤橯䴸䅉䅅䅁䕁䅁䅁睁䵁䅁䅁权䩄䅄䅁权牄权䅁权䙃䅂䅁允䅁䅁䅅䅁佁䉁䅉䅁穁䑁䅙免㉁䑁䅍䅍睁䑁䅁䅁䵁䅉䅅䅁䕁䅁䅁睁䵁䅁䅁权㑁允䅁权䕁䅁䅁权䙁䅁䅁允䅁䅁䅅䅁䙁䅁䅁䥁䭄㍉䉬䍄䉁䅁䅁䅂䅁䅁䅍䅄䅁䅁䅯兎䅳䅁䅯䄶䅯䅁䅯来䅑䅁䅅䅁䉁䅁䅁杄䵁䅁䅁䅏畁䑁䅉䅎㉁䅁䅁䍄䉁䅁䅁䅂䅁䅁䅍䅄䅁䅁䅯兗䅷䅁䅯儷䅯䅁䅯䅣䅑䅁䅅䅁䉁䅁䅁兂塄㍯㥁瑃扦睐杷允䅁䅁䅑䅁䑁䅁䅷䅁䭁䑁䵕䅁䭁佁䭯䅁䭁佁䭷䅁䉁䅁䅁允䅁䅁䅯睒䅁䅁杷允䅁䅁䅑䅁䑁䅁䅷䅁䭁佁䵳䅁䭁佁䬴䅁䭁䥁䕕䅁䉁䅁䅁允䅁䅁䅕䅁䅁䩁⭁唸䵁䅉䅅䅁䕁䅁䅁睁䵁䅁䅁权䵃兄䅁权煄权䅁权睂䅂䅁允䅁䅁䅅䅁佁䅁䅷䅁睁䍁䄴兏㉁䑁䅙䅁䵁䅉䅅䅁䕁䅁䅁睁䵁䅁䅁权灃䅄䅁权畄权䅁权硂䅂䅁允䅁䅁䅅䅁䙁䅁䅁䅁䅄䅄䉰䍄䉁䅁䅁䅂䅁䅁䅍䅄䅁䅁䅯眱䅳䅁䅯眶䅯䅁䅯䄷䅯䅁䅅䅁䉁䅁䅁权䡂䅁䅁䍄䉁䅁䅁䅂䅁䅁䅍䅄䅁䅁䅯䄵䅳䅁䅯朵䅯䅁䅯䄷䅯䅁䅅䅁䉁䅁䅁权䡂䅁䅁䍄䉁䅁䅁䅂䅁䅁䅍䅄䅁䅁䅯朳䅷䅁䅯朷䅯䅁䅯全䅑䅁䅅䅁䉁䅁䅁兂䅁䅁䅁䭑申䅑杷允䅁䅁䅑䅁䑁䅁䅷䅁䭁䥁乷䅁䭁佁䭯䅁䭁䡁䕅䅁䉁䅁䅁允䅁䅁䄴䅄䅁䑁䅅杌硁䑁䅙免䅁䅁杷允䅁䅁䅑䅁䑁䅁䅷䅁䭁䝁䉯䅁䭁䅁䅯䅁䭁䅁䍑䅁䉁䅁䅁允䅁䅁䅕歬䱏佢㝦歇䵁䅉䅅䅁䕁䅁䅁睁䵁䅁䅁权䵃兄䅁权煄权䅁权㥂䅂䅁允䅁䅁䅅䅁佁䅁䅷䅁硁䍁䄴䅎㑁䑁䅕䅁䵁䅉䅅䅁䕁䅁䅁睁䵁䅁䅁权䍃睃䅁权煄权䅁权獄权䅁允䅁䅁䅅䅁䭁䕁䅣䅁䵁䅉䅅䅁䕁䅁䅁睁䵁䅁䅁权剁兄䅁权牄权䅁权㥂䅂䅁允䅁䅁䅅䅁佁䉁䅉䅁㉁䑁䅉䅏穁䑁䅉睎㍁䑁䅉䅁䵁䅉䅅䅁䕁䅁䅁睁䵁䅁䅁权䍃睃䅁权煄权䅁权䙃䅂䅁允䅁䅁䅅䅁佁䅁䅷䅁祁䍁䄴䅍ㅁ䑁䅕䅁䵁䅉䅅䅁䕁䅁䅁睁䵁䅁䅁权䍃睃䅁权煄权䅁权䑃䅂䅁允䅁䅁䅅䅁佁䅁䅷䅁祁䍁䄴免㕁䑁䅍䅁䵁䅉䅅䅁䕁䅁䅁睁䵁䅁䅁权㕃䅄䅁权牄权䅁权㥂䅂䅁允䅁䅁䅅䅁佁䉁䅉䅁㍁䑁䅍兎穁䑁䅁兎穁䑁䅑䅁䵁䅉䅅䅁䕁䅁䅁睁䵁䅁䅁权䉂兄䅁权瑄权䅁权獄权䅁允䅁䅁䅅䅁䭁䕁䅣䅁䵁䅉䅅䅁䕁䅁䅁睁䵁䅁䅁权䙄䅄䅁权浄权䅁权䑃䅂䅁允䅁䅁䅅䅁佁䅁䅷䅁祁䍁䄴兎㕁䑁䅕䅁䵁䅉䅅䅁䕁䅁䅁睁䵁䅁䅁权䍃睃䅁权煄权䅁权㥂䅂䅁允䅁䅁䅅䅁佁䅁䅷䅁祁䍁䄴睍穁䑁䅙䅁䵁䅉䅅䅁䕁䅁䅁睁䵁䅁䅁权䩃兄䅁权煄权䅁权獄权䅁允䅁䅁䅅䅁䭁䕁䅣䅁䵁䅉䅅䅁䕁䅁䅁睁䵁䅁䅁权䩃兄䅁权煄权䅁权瑂䅂䅁允䅁䅁䅅䅁䭁䕁䅣䅁䵁䅉䅅䅁䕁䅁䅁睁䵁䅁䅁权啁䅄䅁权湄权䅁权獄权䅁允䅁䅁䅅䅁䭁䕁䅣䅁䵁䅉䅅䅁䕁䅁䅁睁䵁䅁䅁权䩃兄䅁权煄权䅁权療䅂䅁允䅁䅁䅅䅁佁䅁䅷䅁睁䍁䄴兎ㅁ䑁䅙䅁䵁䅉䅅䅁䕁䅁䅁睁䵁䅁䅁权䩃兄䅁权煄权䅁权睂䅂䅁允䅁䅁䅅䅁佁䅁䅷䅁睁䍁䄴兎㉁䑁䅧䅁䵁䅉䅅䅁䕁䅁䅁睁䵁䅁䅁权扃睃䅁权浄权䅁权療䅂䅁允䅁䅁䅅䅁佁䅁䅷䅁祁䍁䄴杍ㅁ䑁䅉䅁䵁䅉䅅䅁䕁䅁䅁睁䵁䅁䅁权㥄䅄䅁权畄权䅁权睂䅂䅁允䅁䅁䅅䅁䙁䅁䅁䅁䅁㝥䅈䍄䉁䅁䅁䅂䅁䅁䅍䅄䅁䅁䅯兩䄰䅁䅯朶䅯䅁䅯全䅑䅁䅅䅁䉁䅁䅁杄䵁䅁䅁䅍畁䑁䅕兏穁䅁䅁䍄䉁䅁䅁䅂䅁䅁䅍䅄䅁䅁䅯䅁䅳䅁䅯䄶䅯䅁䅯睧䅑䅁䅅䅁䉁䅁䅁杄䵁䅁䅁兎㑁䍁䄴䅍㕁䅁䅁䍄䉁䅁䅁䅂䅁䅁䅍䅄䅁䅁䅯䅷䅷䅁䅯眶䅯䅁䅯兦䅑䅁䅅䅁䉁䅁䅁杄啁䅁䅁免㍁䑁䅧䅎硁䑁䅧杍祁䑁䅣䅁䵁䅉䅅䅁䕁䅁䅁睁䵁䅁䅁权婄睃䅁权牄权䅁权療䅂䅁允䅁䅁䅅䅁佁䉁䅉䅁ㅁ䑁䅕䅍硁䑁䅙䅏㕁䑁䅑䅁䵁䅉䅅䅁䕁䅁䅁睁䵁䅁䅁权⭄权䅁权瑄权䅁权䙃䅂䅁允䅁䅁䅅䅁䙁䝁唲摕數⽋⽙䍄䉁䅁䅁䅂䅁䅁䅍䅄䅁䅁䅯兩䄰䅁䅯朶䅯䅁䅯兦䅑䅁䅅䅁䉁䅁䅁杄䵁䅁䅁䅍畁䑁䅕兏㕁䅁䅁䍄䉁䅁䅁䅂䅁䅁䅍䅄䅁䅁䅯杰䄰䅁䅯朵䅯䅁䅯兣䅑䅁䅅䅁䉁䅁䅁杄䵁䅁䅁杍畁䑁䅉杍㉁䅁䅁䍄䉁䅁䅁䅂䅁䅁䅍䅄䅁䅁䅯杄䅳䅁䅯儷䅯䅁䅯䄷䅯䅁䅅䅁䉁䅁䅁权䡂䅁䅁䍄䉁䅁䅁䅂䅁䅁䅍䅄䅁䅁䅯先䄰䅁䅯朶䅯䅁䅯䄷䅯䅁䅅䅁䉁䅁䅁权䡂䅁䅁䍄䉁䅁䅁䅂䅁䅁䅍䅄䅁䅁䅯䅘䅅䅁䅯允䅉䅁䅯兂䅉䅁䅅䅁䉁䅁䅁兂晃堸杕爷㕶䅑杷允䅁䅁䅑䅁䑁䅁䅷䅁䭁偁䱣䅁䭁佁䭫䅁䭁䡁䕅䅁䉁䅁䅁允䅁䅁䅕䅁䅁䕁浄捆䵅䅉䅅䅁䕁䅁䅁睁䵁䅁䅁权㙁䅄䅁权牄权䅁权獄权䅁允䅁䅁䅅䅁䭁䕁䅣䅁䵁䅉䅅䅁䕁䅁䅁睁䵁䅁䅁权䑃䅄䅁权牄权䅁权䑃䅂䅁允䅁䅁䅅䅁佁䉁䅑䅁硁䑁䅕睍ㅁ䑁䅧䅏硁䑁䅧李䅁䅁杷允䅁䅁䅑䅁䑁䅁䅷䅁䭁䉁丰䅁䭁佁䭯䅁䭁䥁䕕䅁䉁䅁䅁允䅁䅁䄴䅄䅁䑁䅅杌睁䑁䅙䅏䅁䅁杷允䅁䅁䅑䅁䑁䅁䅷䅁䭁䍁乧䅁䭁佁䭧䅁䭁䡁䕅䅁䉁䅁䅁允䅁䅁䄴杄䅁䑁䅅睎畁䑁䅑李㕁䅁䅁䍄䉁䅁䅁䅂䅁䅁䅍䅄䅁䅁䅯杘䄰䅁䅯朵䅯䅁䅯兣䅑䅁䅅䅁䉁䅁䅁杄䭁䅁䅁杍畁䑁䅍免䅁䅁杷允䅁䅁䅑䅁䑁䅁䅷䅁䭁䕁䴰䅁䭁佁䭧䅁䭁䡁䔰䅁䉁䅁䅁允䅁䅁䄴䅅䅁䍁䄰免㉁䍁䄴杍㑁䑁䅉䅁䵁䅉䅅䅁䕁䅁䅁睁䵁䅁䅁权䙃䅄䅁权牄权䅁权硂䅂䅁允䅁䅁䅅䅁佁䉁䅉䅁ぁ䑁䅕睎祁䑁䅧䅍睁䑁䅁䅁䵁䅉䅅䅁䕁䅁䅁睁䵁䅁䅁权畄允䅁权䕁䅁䅁权䕁杁䅁允䅁䅁䅅䅁䙁䅁䅁䅁十浄䉊䍄䉁䅁䅁䅂䅁䅁䅍䅄䅁䅁䅯杂䄰䅁䅯朶䅯䅁䅯全䅑䅁䅅䅁䉁䅁䅁杄䵁䅁䅁免畁䑁䅧兏㕁䅁䅁䍄䉁䅁䅁䅂䅁䅁䅍䅄䅁䅁䅯权䅳䅁䅯朷䅯䅁䅯䅣䅑䅁䅅䅁䉁䅁䅁兂䅁䅁䅁䉁祈䅷杷允䅁䅁䅑䅁䑁䅁䅷䅁䭁䱁䵧䅁䭁佁䭧䅁䭁䥁䕍䅁䉁䅁䅁允䅁䅁䅯睒䅁䅁杷允䅁䅁䅑䅁䑁䅁䅷䅁䭁䩁䱑䅁䭁佁䬰䅁䭁䝁䔰䅁䉁䅁䅁允䅁䅁䅯睒䅁䅁杷允䅁䅁䅑䅁䑁䅁䅷䅁䭁䝁䵍䅁䭁佁䭧䅁䭁佁䭷䅁䉁䅁䅁允䅁䅁䅯睒䅁䅁杷允䅁䅁䅑䅁䑁䅁䅷䅁䭁䅁乙䅁䭁佁䭯䅁䭁䡁䔰䅁䉁䅁䅁允䅁䅁䄴䅄䅁䑁䅅杌㕁䑁䅙睍䅁䅁杷允䅁䅁䅑䅁䑁䅁䅷䅁䭁䡁䱳䅁䭁佁䭙䅁䭁䡁䔰䅁䉁䅁䅁允䅁䅁䄴䅄䅁䑁䅍杌硁䑁䅕睎䅁䅁杷允䅁䅁䅑䅁䑁䅁䅷䅁䭁䱁䵅䅁䭁佁䭙䅁䭁䥁䕕䅁䉁䅁䅁允䅁䅁䅯睒䅁䅁杷允䅁䅁䅑䅁䑁䅁䅷䅁䭁䵁䴴䅁䭁佁䭣䅁䭁䡁䔰䅁䉁䅁䅁允䅁䅁䅕報灪橊䥅䕇䵁䅉䅅䅁䕁䅁䅁睁䵁䅁䅁权牂睃䅁权瑄权䅁权療䅂䅁允䅁䅁䅅䅁䙁䱁䩰䅄牉㥨⽙䍄䉁䅁䅁䅂䅁䅁䅍䅄䅁䅁䅯䅬䅳䅁䅯儷䅯䅁䅯睢䅑䅁䅅䅁䉁䅁䅁权敂䅄䅁䍄䉁䅁䅁䅂䅁䅁䅍䅄䅁䅁䅯睡䅷䅁䅯朶䅯䅁䅯睢䅑䅁䅅䅁䉁䅁䅁杄䵁䅁䅁免畁䑁䅕兏㑁䅁䅁䍄䉁䅁䅁䅂䅁䅁䅍䅄䅁䅁䅯儶䅁䅁䅯充䅁䅁䅯兂䅁䅁䅅䅁䉁䅁䅁杄坁䅁䅁杍祁䑁䅍䅎睁䑁䅁䅍睁䑁䅁䅍䅁䅁杷允䅁䅁䅑䅁䑁䅁䅷䅁䭁䵁䵉䅁䭁佁䭧䅁䭁䥁䕕䅁䉁䅁䅁允䅁䅁䄴䅄䅁䑁䅫杌㍁䑁䅣䅎䅁䅁杷允䅁䅁䅑䅁䑁䅁䅷䅁䭁䵁䵍䅁䭁佁䭧䅁䭁䥁䕕䅁䉁䅁䅁允䅁䅁䄴䅄䅁䑁䅅杌穁䑁䅙兎䅁䅁杷允䅁䅁䅑䅁䑁䅁䅷䅁䭁䅁久䅁䭁佁䭧䅁䭁䡁䕁䅁䉁䅁䅁允䅁䅁䄴䅄䅁䑁䅧杌睁䑁䅕兏䅁䅁杷允䅁䅁䅑䅁䑁䅁䅷䅁䭁䕁䄴䅁䭁䉁䅅䅁䭁䅁䅕䅁䉁䅁䅁允䅁䅁䄴䅆䅁䑁䅍睍㍁䑁䅑睍穁䑁䅁䅍睁䅁䅁䍄䉁䅁䅁䅂䅁䅁䅍䅄䅁䅁䅯睩䅳䅁䅯儷䅯䅁䅯䄷䅯䅁䅅䅁䉁䅁䅁权䡂䅁䅁䍄䉁䅁䅁䅂䅁䅁䅍䅄䅁䅁䅯兖䅷䅁䅯䄶䅯䅁䅯睧䅑䅁䅅䅁䉁䅁䅁杄佁䅁䅁杍ㅁ䍁䄴杍㉁䑁䅙䅁䵁䅉䅅䅁䕁䅁䅁睁䵁䅁䅁权獄䅄䅁权湄权䅁权獄权䅁允䅁䅁䅅䅁䭁䕁䅣䅁䵁䅉䅅䅁䕁䅁䅁睁䵁䅁䅁权奂兄䅁权潄权䅁权硂䅂䅁允䅁䅁䅅䅁佁䅁䅙䅁硁䑁䅫䅁䵁䅉䅅䅁䕁䅁䅁睁䵁䅁䅁权䡃睃䅁权牄权䅁权㙂䅂䅁允䅁䅁䅅䅁佁䉁䅉䅁ㅁ䑁䅑睍ㅁ䑁䅁睍ㅁ䑁䅁䅁䵁䅉䅅䅁䕁䅁䅁睁䵁䅁䅁权䥃睃䅁权湄权䅁权睂䅂䅁允䅁䅁䅅䅁䙁䑁晶㑔堲杢䅲䍄䉁䅁䅁䅂䅁䅁䅍䅄䅁䅁䅯杓䅷䅁䅯儶䅯䅁䅯兢䅑䅁䅅䅁䉁䅁䅁兂䅁䅁䅁䝁䴯䅑杷允䅁䅁䅑䅁䑁䅁䅷䅁䭁䑁䵫䅁䭁佁䭫䅁䭁䡁䕁䅁䉁䅁䅁允䅁䅁䅕䅁䅁䅁䍃捺䵁䅉䅅䅁䕁䅁䅁睁䵁䅁䅁权牂䅄䅁权煄权䅁权㥂䅂䅁允䅁䅁䅅䅁佁䅁䅷䅁硁䍁䄴兏㕁䑁䅙䅁䵁䅉䅅䅁䕁䅁䅁睁䵁䅁䅁权楄睃䅁权煄权䅁权獄权䅁允䅁䅁䅅䅁䭁䕁䅣䅁䵁䅉䅅䅁䕁䅁䅁睁䵁䅁䅁权歃允䅁权䭁䅁䅁权䕁杁䅁允䅁䅁䅅䅁䙁䭁䝪穓䩥晑⽁䍄䉁䅁䅁䅂䅁䅁䅍䅄䅁䅁䅯眴䅳䅁䅯朶䅯䅁䅯䄷䅯䅁䅅䅁䉁䅁䅁权䡂䅁䅁䍄䉁䅁䅁䅂䅁䅁䅍䅄䅁䅁䅯杉䅷䅁䅯朷䅯䅁䅯兢䅑䅁䅅䅁䉁䅁䅁兂䅁䅁䅁䱁こ䅷杷允䅁䅁䅑䅁䑁䅁䅷䅁䭁佁䅙䅁䭁䉁䅅䅁䭁䅁䅕䅁䉁䅁䅁允䅁䅁䄴䅆䅁䑁䅉杍㑁䑁䅁䅍睁䑁䅁䅍睁䅁䅁䍄䉁䅁䅁䅂䅁䅁䅍䅄䅁䅁䅯朴䅳䅁䅯朶䅯䅁䅯䅣䅑䅁䅅䅁䉁䅁䅁杄䵁䅁䅁䅍畁䑁䅙睍硁䅁䅁䍄䉁䅁䅁䅂䅁䅁䅍䅄䅁䅁䅯兦䅳䅁䅯䄶䅯䅁䅯兢䅑䅁䅅䅁䉁䅁䅁权䡂䅁䅁䍄䉁䅁䅁䅂䅁䅁䅍䅄䅁䅁䅯朴䅳䅁䅯朶䅯䅁䅯睧䅑䅁䅅䅁䉁䅁䅁杄䵁䅁䅁䅍畁䑁䅧兎㕁䅁䅁䍄䉁䅁䅁䅂䅁䅁䅍䅄䅁䅁䅯杁䅷䅁䅯朵䅯䅁䅯睧䅑䅁䅅䅁䉁䅁䅁杄䵁䅁䅁䅍畁䑁䅙睎㍁䅁䅁䍄䉁䅁䅁䅂䅁䅁䅍䅄䅁䅁䅯杓䅷䅁䅯眶䅯䅁䅯兣䅑䅁䅅䅁䉁䅁䅁杄十䅁䅁睍穁䑁䅉䅎睁䑁䅫免祁䅁䅁䍄䉁䅁䅁䅂䅁䅁䅍䅄䅁䅁䅯䅂䅳䅁䅯眶䅯䅁䅯睧䅑䅁䅅䅁䉁䅁䅁杄啁䅁䅁免睁䑁䅍兏㉁䑁䅉䅍睁䑁䅁䅁䵁䅉䅅䅁䕁䅁䅁睁䵁䅁䅁权塃睃䅁权潄权䅁权㙂䅂䅁允䅁䅁䅅䅁䭁䕁䅣䅁䵁䅉䅅䅁䕁䅁䅁睁䵁䅁䅁权摃睃䅁权浄权䅁权瑂䅂䅁允䅁䅁䅅䅁䭁䕁䅣䅁䵁䅉䅅䅁䕁䅁䅁睁䵁䅁䅁权摂允䅁权䭁䅁䅁权䙁䅁䅁允䅁䅁䅅䅁䙁䕁䵯楁䡵桬䅤䍄䉁䅁䅁䅂䅁䅁䅍䅄䅁䅁䅯眴䅳䅁䅯朶䅯䅁䅯兦䅑䅁䅅䅁䉁䅁䅁权䡂䅁䅁䍄䉁䅁䅁䅂䅁䅁䅍䅄䅁䅁䅯䄵䅳䅁䅯朶䅯䅁䅯兦䅑䅁䅅䅁䉁䅁䅁杄䵁䅁䅁䅍畁䑁䅑睎ぁ䅁䅁䍄䉁䅁䅁䅂䅁䅁䅍䅄䅁䅁䅯杣䅷䅁䅯朵䅯䅁䅯兣䅑䅁䅅䅁䉁䅁䅁杄䵁䅁䅁䅍畁䑁䅕兎㕁䅁䅁䍄䉁䅁䅁䅂䅁䅁䅍䅄䅁䅁䅯兑䅷䅁䅯䄶䅯䅁䅯睧䅑䅁䅅䅁䉁䅁䅁杄䵁䅁䅁免畁䑁䅙睎硁䅁䅁䍄䉁䅁䅁䅂䅁䅁䅍䅄䅁䅁䅯杂䅳䅁䅯儷䅯䅁䅯兦䅑䅁䅅䅁䉁䅁䅁兂扁㥌欰潂案睐杷允䅁䅁䅑䅁䑁䅁䅷䅁䭁䵁䵫䅁䭁佁䭧䅁䭁䝁䔸䅁䉁䅁䅁允䅁䅁䄴杄䅁䑁䅑兎畁䑁䅙䅏穁䅁䅁䍄䉁䅁䅁䅂䅁䅁䅍䅄䅁䅁䅯杩䅳䅁䅯朷䅯䅁䅯兢䅑䅁䅅䅁䉁䅁䅁权䡂䅁䅁䍄䉁䅁䅁䅂䅁䅁䅍䅄䅁䅁䅯儳䅷䅁䅯朵䅯䅁䅯䅣䅑䅁䅅䅁䉁䅁䅁杄䵁䅁䅁免畁䑁䅕免㑁䅁䅁䍄䉁䅁䅁䅂䅁䅁䅍</t>
  </si>
  <si>
    <t>䅄䅁䅁䅯䅸䅳䅁䅯䄶䅯䅁䅯来䅑䅁䅅䅁䉁䅁䅁权䡂䅁䅁䍄䉁䅁䅁䅂䅁䅁䅍䅄䅁䅁䅯眫䅷䅁䅯眶䅯䅁䅯䄷䅯䅁䅅䅁䉁䅁䅁权䡂䅁䅁䍄䉁䅁䅁䅂䅁䅁䅍䅄䅁䅁䅯䅡䅷䅁䅯朵䅯䅁䅯兣䅑䅁䅅䅁䉁䅁䅁杄䵁䅁䅁免畁䑁䅅䅎穁䅁䅁䍄䉁䅁䅁䅂䅁䅁䅍䅄䅁䅁䅯兮䅷䅁䅯䄶䅯䅁䅯䅣䅑䅁䅅䅁䉁䅁䅁杄佁䅁䅁兌睁䍁䄴䅍ㅁ䑁䅫䅁䵁䅉䅅䅁䕁䅁䅁睁䵁䅁䅁权晃䅄䅁权潄权䅁权㥂䅂䅁允䅁䅁䅅䅁佁䅁䄴䅁硁䑁䅑杌㉁䑁䅧䅎䅁䅁杷允䅁䅁䅑䅁䑁䅁䅷䅁䭁䑁䵷䅁䭁佁䭯䅁䭁䥁䕍䅁䉁䅁䅁允䅁䅁䄴䅄䅁䑁䅁杌睁䑁䅕杍䅁䅁杷允䅁䅁䅑䅁䑁䅁䅷䅁䭁䑁乕䅁䭁佁䭧䅁䭁䡁䕯䅁䉁䅁䅁允䅁䅁䄴杄䅁䑁䅍䅎畁䑁䅅兏ㅁ䅁䅁䍄䉁䅁䅁䅂䅁䅁䅍䅄䅁䅁䅯䅘䅳䅁䅯䄶䅯䅁䅯兢䅑䅁䅅䅁䉁䅁䅁权䡂䅁䅁䍄䉁䅁䅁䅂䅁䅁䅍䅄䅁䅁䅯睷䅳䅁䅯儷䅯䅁䅯来䅑䅁䅅䅁䉁䅁䅁兂㕁䵴㉨灶䬫睐杷允䅁䅁䅑䅁䑁䅁䅷䅁䭁䥁䱙䅁䭁佁䭫䅁䭁䡁䔰䅁䉁䅁䅁允䅁䅁䅕䅁䅁䍁㙃欴䵁䅉䅅䅁䕁䅁䅁睁䵁䅁䅁权㙄䅄䅁权煄权䅁权瑂䅂䅁允䅁䅁䅅䅁䭁䕁䅣䅁䵁䅉䅅䅁䕁䅁䅁睁䵁䅁䅁权㑃䅄䅁权瑄权䅁权䙃䅂䅁允䅁䅁䅅䅁䙁䭁瑸䌸䭫⽇⽅䍄䉁䅁䅁䅂䅁䅁䅍䅄䅁䅁䅯䅎䄰䅁䅯朶䅯䅁䅯睧䅑䅁䅅䅁䉁䅁䅁杄䭁䅁䅁䅍畁䑁䅉杍䅁䅁杷允䅁䅁䅑䅁䑁䅁䅷䅁䭁䍁䵍䅁䭁佁䭳䅁䭁䡁䔰䅁䉁䅁䅁允䅁䅁䄴杅䅁䑁䅙睍㕁䑁䅕睎㍁䑁䅑䅏䅁䅁杷允䅁䅁䅑䅁䑁䅁䅷䅁䭁佁䬸䅁䭁佁䬴䅁䭁䡁䔰䅁䉁䅁䅁允䅁䅁䅕䅁䅁䅁睂獩䵁䅉䅅䅁䕁䅁䅁睁䵁䅁䅁权瑂睃䅁权潄权䅁权療䅂䅁允䅁䅁䅅䅁䭁䕁䅣䅁䵁䅉䅅䅁䕁䅁䅁睁䵁䅁䅁权灄䅁䅁权剁䅁䅁权䕁杁䅁允䅁䅁䅅䅁佁䉁䅙䅁祁䑁䅉李㉁䑁䅁䅍睁䑁䅁䅍睁䅁䅁䍄䉁䅁䅁䅂䅁䅁䅍䅄䅁䅁䅯朲䅷䅁䅯朵䅯䅁䅯来䅑䅁䅅䅁䉁䅁䅁杄䵁䅁䅁免畁䑁䅙睍㍁䅁䅁䍄䉁䅁䅁䅂䅁䅁䅍䅄䅁䅁䅯末䅷䅁䅯朶䅯䅁䅯全䅑䅁䅅䅁䉁䅁䅁杄䵁䅁䅁免畁䑁䅍李ㅁ䅁䅁䍄䉁䅁䅁䅂䅁䅁䅍䅄䅁䅁䅯朶䅳䅁䅯眵䅯䅁䅯兢䅑䅁䅅䅁䉁䅁䅁权䡂䅁䅁䍄䉁䅁䅁䅂䅁䅁䅍䅄䅁䅁䅯杤䄰䅁䅯眵䅯䅁䅯䄷䅯䅁䅅䅁䉁䅁䅁权䡂䅁䅁䍄䉁䅁䅁䅂䅁䅁䅍䅄䅁䅁䅯睓䅅䅁䅯允䅉䅁䅯睁䅉䅁䅅䅁䉁䅁䅁权䡂䅁䅁䍄䉁䅁䅁䅂䅁䅁䅍䅄䅁䅁䅯睆䅷䅁䅯眶䅯䅁䅯䄷䅯䅁䅅䅁䉁䅁䅁权䡂䅁䅁䍄䉁䅁䅁䅂䅁䅁䅍䅄䅁䅁䅯杵䅳䅁䅯眵䅯䅁䅯䄷䅯䅁䅅䅁䉁䅁䅁权䡂䅁䅁䍄䉁䅁䅁䅂䅁䅁䅍䅄䅁䅁䅯眲䅷䅁䅯朶䅯䅁䅯䅣䅑䅁䅅䅁䉁䅁䅁杄䵁䅁䅁䅍畁䑁䅅睍穁䅁䅁䍄䉁䅁䅁䅂䅁䅁䅍䅄䅁䅁䅯兩䅷䅁䅯儷䅯䅁䅯兣䅑䅁䅅䅁䉁䅁䅁兂㙄浦㡱䩤㑎睐杷允䅁䅁䅑䅁䑁䅁䅷䅁䭁䥁䴰䅁䭁佁䭳䅁䭁䥁䕕䅁䉁䅁䅁允䅁䅁䄴杅䅁䑁䅍䅍祁䑁䅑䅎祁䑁䅧兏䅁䅁杷允䅁䅁䅑䅁䑁䅁䅷䅁䭁乁䵳䅁䭁佁䭯䅁䭁䥁䕕䅁䉁䅁䅁允䅁䅁䄴䅄䅁䑁䅁杌硁䑁䅍杍䅁䅁杷允䅁䅁䅑䅁䑁䅁䅷䅁䭁乁䵳䅁䭁佁䭯䅁䭁䥁䕍䅁䉁䅁䅁允䅁䅁䄴䅄䅁䑁䅁杌硁䑁䅍兎䅁䅁杷允䅁䅁䅑䅁䑁䅁䅷䅁䭁乁䵳䅁䭁佁䭯䅁䭁䡁䔰䅁䉁䅁䅁允䅁䅁䄴䅄䅁䑁䅁杌硁䑁䅍李䅁䅁杷允䅁䅁䅑䅁䑁䅁䅷䅁䭁䍁䉙䅁䭁䅁䅯䅁䭁䅁䅕䅁䉁䅁䅁允䅁䅁䅕灳瘳㡰䱡啋䵁䅉䅅䅁䕁䅁䅁睁䵁䅁䅁权求睃䅁权潄权䅁权睂䅂䅁允䅁䅁䅅䅁佁䅁䄴䅁硁䑁䅍杌祁䑁䅕李䅁䅁杷允䅁䅁䅑䅁䑁䅁䅷䅁䭁乁䵧䅁䭁佁䬴䅁䭁䝁䔸䅁䉁䅁䅁允䅁䅁䅕䅁䅁䡁䅃〸䵁䅉䅅䅁䕁䅁䅁睁䵁䅁䅁权扃兄䅁权浄权䅁权㙂䅂䅁允䅁䅁䅅䅁佁䅁䅷䅁ぁ䍁䄴兏穁䑁䅅䅁䵁䅉䅅䅁䕁䅁䅁睁䵁䅁䅁权佁䅄䅁权浄权䅁权㙂䅂䅁允䅁䅁䅅䅁佁䅁䅷䅁祁䍁䄴杍ぁ䑁䅙䅁䵁䅉䅅䅁䕁䅁䅁睁䵁䅁䅁权䅄䅄䅁权煄权䅁权獄权䅁允䅁䅁䅅䅁䭁䕁䅣䅁䵁䅉䅅䅁䕁䅁䅁睁䵁䅁䅁权坁兄䅁权畄权䅁权瑂䅂䅁允䅁䅁䅅䅁䭁䕁䅣䅁䵁䅉䅅䅁䕁䅁䅁睁䵁䅁䅁权潄睃䅁权瑄权䅁权䙃䅂䅁允䅁䅁䅅䅁䙁䱁敧敨剴䥵⼴䍄䉁䅁䅁䅂䅁䅁䅍䅄䅁䅁䅯䅋䄰䅁䅯儶䅯䅁䅯睢䅑䅁䅅䅁䉁䅁䅁兂䅁䅁䅁䩁啲䅑杷允䅁䅁䅑䅁䑁䅁䅷䅁䭁䉁䵳䅁䭁佁䭣䅁䭁䥁䕍䅁䉁䅁䅁允䅁䅁䅕㥌欰潂噇啈䵁䅉䅅䅁䕁䅁䅁睁䵁䅁䅁权㕃䅄䅁权畄权䅁权䙃䅂䅁允䅁䅁䅅䅁䙁䅁䅁䅁睄偣䅬䍄䉁䅁䅁䅂䅁䅁䅍䅄䅁䅁䅯䄯䅳䅁䅯眶䅯䅁䅯兣䅑䅁䅅䅁䉁䅁䅁杄啁䅁䅁免祁䑁䅕睎㑁䑁䅕䅍睁䑁䅁䅁䵁䅉䅅䅁䕁䅁䅁睁䵁䅁䅁权楁兄䅁权潄权䅁权療䅂䅁允䅁䅁䅅䅁佁䅁䄴䅁祁䑁䅅杌穁䑁䅑睎䅁䅁杷允䅁䅁䅑䅁䑁䅁䅷䅁䭁䕁临䅁䭁佁䭳䅁䭁䝁䔸䅁䉁䅁䅁允䅁䅁䄴杅䅁䑁䅅兎睁䑁䅣李㉁䑁䅉兏䅁䅁杷允䅁䅁䅑䅁䑁䅁䅷䅁䭁䱁䵯䅁䭁佁䭣䅁䭁䥁䕕䅁䉁䅁䅁允䅁䅁䅕䡶呓䅇坒ぅ䵁䅉䅅䅁䕁䅁䅁睁䵁䅁䅁权䑂䅄䅁权煄权䅁权獄权䅁允䅁䅁䅅䅁䭁䕁䅣䅁䵁䅉䅅䅁䕁䅁䅁睁䵁䅁䅁权㡂兄䅁权潄权䅁权䑃䅂䅁允䅁䅁䅅䅁佁䅁䅷䅁硁䑁䅉杌㉁䑁䅉䅁䵁䅉䅅䅁䕁䅁䅁睁䵁䅁䅁权䕂䅄䅁权煄权䅁权獄权䅁允䅁䅁䅅䅁䭁䕁䅣䅁䵁䅉䅅䅁䕁䅁䅁睁䵁䅁䅁权㙂睃䅁权瑄权䅁权䑃䅂䅁允䅁䅁䅅䅁䙁䕁䱓佢㝦呋䅖䍄䉁䅁䅁䅂䅁䅁䅍䅄䅁䅁䅯兒䅷䅁䅯朶䅯䅁䅯䄷䅯䅁䅅䅁䉁䅁䅁权䡂䅁䅁䍄䉁䅁䅁䅂䅁䅁䅍䅄䅁䅁䅯䅈䄰䅁䅯䄶䅯䅁䅯睧䅑䅁䅅䅁䉁䅁䅁杄佁䅁䅁睍ぁ䍁䄴免㍁䑁䅣䅁䵁䅉䅅䅁䕁䅁䅁睁䵁䅁䅁权摄允䅁权剁䅁䅁权䙁䅁䅁允䅁䅁䅅䅁佁䉁䅉䅁㑁䑁䅫兎睁䑁䅁䅍睁䑁䅁䅁䵁䅉䅅䅁䕁䅁䅁睁䵁䅁䅁权湂䅄䅁权畄权䅁权療䅂䅁允䅁䅁䅅䅁䙁䅁䅁䅁䅃瑳䅒䍄䉁䅁䅁䅂䅁䅁䅍䅄䅁䅁䅯睑䅷䅁䅯朶䅯䅁䅯兢䅑䅁䅅䅁䉁䅁䅁权䡂䅁䅁䍄䉁䅁䅁䅂䅁䅁䅍䅄䅁䅁䅯䅒䅷䅁䅯朶䅯䅁䅯兢䅑䅁䅅䅁䉁䅁䅁杄䭁䅁䅁免畁䑁䅁兏䅁䅁杷允䅁䅁䅑䅁䑁䅁䅷䅁䭁偁䵳䅁䭁佁䭧䅁䭁䡁䔰䅁䉁䅁䅁允䅁䅁䄴杄䅁䑁䅅䅎畁䑁䅍睍ぁ䅁䅁䍄䉁䅁䅁䅂䅁䅁䅍䅄䅁䅁䅯兒䅷䅁䅯朶䅯䅁䅯兢䅑䅁䅅䅁䉁䅁䅁权䡂䅁䅁䍄䉁䅁䅁䅂䅁䅁䅍䅄䅁䅁䅯䄶䅳䅁䅯眶䅯䅁䅯来䅑䅁䅅䅁䉁䅁䅁杄啁䅁䅁免硁䑁䅫䅎㍁䑁䅫免穁䑁䅑䅁䵁䅉䅅䅁䕁䅁䅁睁䵁䅁䅁权䑂䅄䅁权煄权䅁权㙂䅂䅁允䅁䅁䅅䅁佁䅁䅷䅁睁䍁䄴兎㍁䑁䅑䅁䵁䅉䅅䅁䕁䅁䅁睁䵁䅁䅁权慂䅄䅁权瑄权䅁权㥂䅂䅁允䅁䅁䅅䅁䙁䩁瑈䑦ㄸ杘䅶䍄䉁䅁䅁䅂䅁䅁䅍䅄䅁䅁䅯䄱䅷䅁䅯儷䅯䅁䅯来䅑䅁䅅䅁䉁䅁䅁兂湁免獩䙈獲睐杷允䅁䅁䅑䅁䑁䅁䅷䅁䭁偁义䅁䭁佁䭫䅁䭁䝁䔸䅁䉁䅁䅁允䅁䅁䅕䅁䅁䅁牂䴳䵁䅉䅅䅁䕁䅁䅁睁䵁䅁䅁权䅃睃䅁权浄权䅁权䙃䅂䅁允䅁䅁䅅䅁佁䅁䅷䅁祁䍁䄴免㑁䑁䅑䅁䵁䅉䅅䅁䕁䅁䅁睁䵁䅁䅁权䕂䅄䅁权煄权䅁权㙂䅂䅁允䅁䅁䅅䅁佁䅁䅷䅁硁䍁䄴免祁䑁䅉䅁䵁䅉䅅䅁䕁䅁䅁睁䵁䅁䅁权䙂䅄䅁权煄权䅁权㙂䅂䅁允䅁䅁䅅䅁佁䅁䅷䅁硁䍁䄴杍睁䑁䅙䅁䵁䅉䅅䅁䕁䅁䅁睁䵁䅁䅁权婂䅄䅁权瑄权䅁权硂䅂䅁允䅁䅁䅅䅁䙁䍁搯䅊䉡摬⽳䍄䉁䅁䅁䅂䅁䅁䅍䅄䅁䅁䅯兔䅷䅁䅯儷䅯䅁䅯兦䅑䅁䅅䅁䉁䅁䅁兂灄橊䥅䉲煹睐杷允䅁䅁䅑䅁䑁䅁䅷䅁䭁䩁䴰䅁䭁佁䭫䅁䭁䡁䔰䅁䉁䅁䅁允䅁䅁䅕䅁䅁䍁獃欸䵁䅉䅅䅁䕁䅁䅁睁䵁䅁䅁权硃䅄䅁权牄权䅁权硂䅂䅁允䅁䅁䅅䅁佁䉁䅉䅁穁䑁䅑兏睁䑁䅙杍穁䑁䅍䅁䵁䅉䅅䅁䕁䅁䅁睁䵁䅁䅁权䑂䅄䅁权煄权䅁权䙃䅂䅁允䅁䅁䅅䅁佁䅁䅯䅁睁䍁䄴兎㑁䅁䅁䍄䉁䅁䅁䅂䅁䅁䅍䅄䅁䅁䅯睒䅷䅁䅯儶䅯䅁䅯兢䅑䅁䅅䅁䉁䅁䅁权䡂䅁䅁䍄䉁䅁䅁䅂䅁䅁䅍䅄䅁䅁䅯䅍䅅䅁䅯充䅁䅁䅯䅂䅉䅁䅅䅁䉁䅁䅁杄啁䅁䅁免睁䑁䅉䅏祁䑁䅫䅍睁䑁䅁䅁䵁䅉䅅䅁䕁䅁䅁睁䵁䅁䅁权敄兄䅁权牄权䅁权獄权䅁允䅁䅁䅅䅁䭁䕁䅣䅁䵁䅉䅅䅁䕁䅁䅁睁䵁䅁䅁权湁䅄䅁权灄权䅁权療䅂䅁允䅁䅁䅅䅁䙁䅁䅁䅁䅁佺䅄䍄䉁䅁䅁䅂䅁䅁䅍䅄䅁䅁䅯睚䅷䅁䅯朷䅯䅁䅯兣䅑䅁䅅䅁䉁䅁䅁兂䅁䅁䅁䡷卺䅑杷允䅁䅁䅑䅁䑁䅁䅷䅁䭁䕁䵑䅁䭁佁䭯䅁䭁䥁䕍䅁䉁䅁䅁允䅁䅁䄴䅄䅁䑁䅅杌硁䑁䅉兏䅁䅁杷允䅁䅁䅑䅁䑁䅁䅷䅁䭁佁䵑䅁䭁佁䭧䅁䭁䝁䔸䅁䉁䅁䅁允䅁䅁䄴䅄䅁䑁䅅杌㍁䑁䅣䅏䅁䅁杷允䅁䅁䅑䅁䑁䅁䅷䅁䭁䕁䵕䅁䭁佁䭯䅁䭁䥁䕍䅁䉁䅁䅁允䅁䅁䄴䅄䅁䑁䅅杌硁䑁䅙睎䅁䅁杷允䅁䅁䅑䅁䑁䅁䅷䅁䭁佁䉑䅁䭁䅁䍅䅁䭁䅁䍉䅁䉁䅁䅁允䅁䅁䅕橨琳䴸癁欶䵁䅉䅅䅁䕁䅁䅁睁䵁䅁䅁权⭄权䅁权潄权䅁权瑂䅂䅁允䅁䅁䅅䅁佁䅁䄴䅁ㅁ䑁䅧杌ㅁ䑁䅕李䅁䅁杷允䅁䅁䅑䅁䑁䅁䅷䅁䭁䕁䵍䅁䭁佁䭯䅁䭁䡁䔰䅁䉁䅁䅁允䅁䅁䄴权䅁䑁䅁杌㉁䑁䅅䅁䵁䅉䅅䅁䕁䅁䅁睁䵁䅁䅁权祃䅄䅁权瑄权䅁权療䅂䅁允䅁䅁䅅䅁䙁䅁牉硨婢畺⽍䍄䉁䅁䅁䅂䅁䅁䅍䅄䅁䅁䅯术䅳䅁䅯朵䅯䅁䅯睧䅑䅁䅅䅁䉁䅁䅁杄䭁䅁䅁免畁䑁䅑李䅁䅁杷允䅁䅁䅑䅁䑁䅁䅷䅁䭁䍁䱅䅁䭁佁䭳䅁䭁䡁䕅䅁䉁䅁䅁允䅁䅁䄴䅆䅁䑁䅉䅍穁䑁䅑睎㕁䑁䅕䅏ㅁ䅁䅁䍄䉁䅁䅁䅂䅁䅁䅍䅄䅁䅁䅯八䄰䅁䅯朶䅯䅁䅯兢䅑䅁䅅䅁䉁䅁䅁杄䵁䅁䅁䅍畁䑁䅁䅏㉁䅁䅁䍄䉁䅁䅁䅂䅁䅁䅍䅄䅁䅁䅯睊䅁䅁䅯䅂䅁䅁䅯䅂䅉䅁䅅䅁䉁䅁䅁兂䅁䅁䅂硏䜶兑杷允䅁䅁䅑䅁䑁䅁䅷䅁䭁䡁乣䅁䭁佁䭯䅁䭁佁䭷䅁䉁䅁䅁允䅁䅁䅯睒䅁䅁杷允䅁䅁䅑䅁䑁䅁䅷䅁䭁䥁丸䅁䭁佁䭯䅁䭁佁䭷䅁䉁䅁䅁允䅁䅁䅯睒䅁䅁杷允䅁䅁䅑䅁䑁䅁䅷䅁䭁䅁䵉䅁䭁佁䭣䅁䭁䥁䕍䅁䉁䅁䅁允䅁䅁䅕㘱睎児塲稫䴸䅉䅅䅁䕁䅁䅁睁䵁䅁䅁权摁兄䅁权灄权䅁权㥂䅂䅁允䅁䅁䅅䅁䙁䅁䅁䅁䅂癤䅆䍄䉁䅁䅁䅂䅁䅁䅍䅄䅁䅁䅯睪䄰䅁䅯朶䅯䅁䅯睢䅑䅁䅅䅁䉁䅁䅁杄䵁䅁䅁䅍畁䑁䅉䅍㑁䅁䅁䍄䉁䅁䅁䅂䅁䅁䅍䅄䅁䅁䅯儲䅳䅁䅯眶䅯䅁䅯全䅑䅁䅅䅁䉁䅁䅁杄十䅁䅁兎祁䑁䅣䅍硁䑁䅍免㉁䅁䅁䍄䉁䅁䅁䅂䅁䅁䅍䅄䅁䅁䅯兙䅷䅁䅯儷䅯䅁䅯䄷䅯䅁䅅䅁䉁䅁䅁权䡂䅁䅁䍄䉁䅁䅁䅂䅁䅁䅍䅄䅁䅁䅯睮䅳䅁䅯眶䅯䅁䅯全䅑䅁䅅䅁䉁䅁䅁杄十䅁䅁免硁䑁䅁免硁䑁䅁䅍睁䅁䅁䍄䉁䅁䅁䅂䅁䅁䅍䅄䅁䅁䅯杔䅷䅁䅯儷䅯䅁䅯来䅑䅁䅅䅁䉁䅁䅁兂祃㝓呑祳佪睐杷允䅁䅁䅑䅁䑁䅁䅷䅁䭁乁䱯䅁䭁佁䭧䅁䭁䡁䔰䅁䉁䅁䅁允䅁䅁䄴䅅䅁䍁䄰杍㕁䍁䄴䅍㍁䑁䅙䅁䵁䅉䅅䅁䕁䅁䅁睁䵁䅁䅁权睄䅄䅁权浄权䅁权瑂䅂䅁允䅁䅁䅅䅁䭁䕁䅣䅁䵁䅉䅅䅁䕁䅁䅁睁䵁䅁䅁权偃兄䅁权煄权䅁权硂䅂䅁允䅁䅁䅅䅁佁䅁䅷䅁睁䍁䄴睍㍁䑁䅅䅁䵁䅉䅅䅁䕁䅁䅁睁䵁䅁䅁权坃䅄䅁权浄权䅁权㥂䅂䅁允䅁䅁䅅䅁䭁䕁䅣䅁䵁䅉䅅䅁䕁䅁䅁睁䵁䅁䅁权橁兄䅁权畄权䅁权䙃䅂䅁允䅁䅁䅅䅁䙁䅁䅁䅁杄甯䅬䍄䉁䅁䅁䅂䅁䅁䅍䅄䅁䅁䅯朳䅳䅁䅯儷䅯䅁䅯兣䅑䅁䅅䅁䉁䅁䅁兂佃桮兙䍐䰷睐杷允䅁䅁䅑䅁䑁䅁䅷䅁䭁偁䵣䅁䭁佁䭣䅁䭁䡁䕁䅁䉁䅁䅁允䅁䅁䅕灭婭婭婭う䵁䅉䅅䅁䕁䅁䅁睁䵁䅁䅁权剁睃䅁权湄权䅁权䙃䅂䅁允䅁䅁䅅䅁䙁䍁扐堫焵䍶䅨䍄䉁䅁䅁䅂䅁䅁䅍䅄䅁䅁䅯睇䅷䅁䅯䄶䅯䅁䅯䅣䅑䅁䅅䅁䉁䅁䅁杄佁䅁䅁免㑁䍁䄴兎㕁䑁䅕䅁䵁䅉䅅䅁䕁䅁䅁睁䵁䅁䅁权硃䅄䅁权瑄权䅁权䑃䅂䅁允䅁䅁䅅䅁䙁䩁⽃㉘䝙⬵⽍䍄䉁䅁䅁䅂䅁䅁䅍䅄䅁䅁䅯睖䅷䅁䅯儷䅯䅁䅯䅣䅑䅁䅅䅁䉁䅁䅁兂⭃确癯匳婑䅷杷允䅁䅁䅑䅁䑁䅁䅷䅁䭁䭁䰸䅁䭁佁䭙䅁䭁䡁䕯䅁䉁䅁䅁允䅁䅁䄴䅄䅁䑁䅣杌硁䑁䅑免䅁䅁杷允䅁䅁䅑䅁䑁䅁䅷䅁䭁䉁䵙䅁䭁佁䬴䅁䭁䥁䕍䅁䉁䅁䅁允䅁䅁䅕䅁䅁䅁䉁唳䵁䅉䅅䅁䕁䅁䅁睁䵁䅁䅁权㥂䅄䅁权灄权䅁权瑂䅂䅁允䅁䅁䅅䅁䙁䅁䅁䅁䅃當䅰䍄䉁䅁䅁䅂䅁䅁䅍䅄䅁䅁䅯睪䄰䅁䅯朶䅯䅁䅯兦䅑䅁䅅䅁䉁䅁䅁杄䵁䅁䅁䅍畁䑁䅍睍㕁䅁䅁䍄䉁䅁䅁䅂䅁䅁䅍䅄䅁䅁䅯睱䅷䅁䅯朶䅯䅁䅯兢䅑䅁䅅䅁䉁䅁䅁权䡂䅁䅁䍄䉁䅁䅁䅂䅁䅁䅍䅄䅁䅁䅯睱䅷䅁䅯朶䅯䅁䅯䅣䅑䅁䅅䅁䉁䅁䅁权䡂䅁䅁䍄䉁䅁䅁䅂䅁䅁䅍䅄䅁䅁䅯䅊䄰䅁䅯儷䅯䅁䅯兢䅑䅁䅅䅁䉁䅁䅁权䡂䅁䅁䍄䉁䅁䅁䅂䅁䅁䅍䅄䅁䅁䅯睤䅳䅁䅯朶䅯䅁䅯䄷䅯䅁䅅䅁䉁䅁䅁权䡂䅁䅁䍄䉁䅁䅁䅂䅁䅁䅍䅄䅁䅁䅯䅯䅷䅁䅯眵䅯䅁䅯全䅑䅁䅅䅁䉁䅁䅁兂佄湵祪䬯呑䅑杷允䅁䅁䅑䅁䑁䅁䅷䅁䭁䑁䅅䅁䭁䅁䅑䅁䭁䅁䍑䅁䉁䅁䅁允䅁䅁䅕䅁䅁䅁⭔こ䵅䅉䅅䅁䕁䅁䅁睁䵁䅁䅁权祁䅁䅁权䕁䅁䅁权䕁杁䅁允䅁䅁䅅䅁䙁䅁䅁䅁坄噴䉬䍄䉁䅁䅁䅂䅁䅁䅍䅄䅁䅁䅯兒䅳䅁䅯儶䅯䅁䅯䅣䅑䅁䅅䅁䉁䅁䅁兂䅁䅁䅁䍁橔䅑杷允䅁䅁䅑䅁䑁䅁䅷䅁䭁䡁䱣䅁䭁佁䭯䅁䭁䝁䔰䅁䉁䅁䅁允䅁䅁䅯睒䅁䅁杷允䅁䅁䅑䅁䑁䅁䅷䅁䭁䑁乣䅁䭁佁䬴䅁䭁佁䭷䅁䉁䅁䅁允䅁䅁䅯睒䅁䅁杷允䅁䅁䅑䅁䑁䅁䅷䅁䭁䝁䱷䅁䭁佁䭫䅁䭁䝁䔰䅁䉁䅁䅁允䅁䅁䅕䅁䅁䅁奁挶䵁䅉䅅䅁䕁䅁䅁睁䵁䅁䅁权㍂睃䅁权煄权䅁权睂䅂䅁允䅁䅁䅅䅁佁䅁䅷䅁睁䍁䄴睎穁䑁䅫䅁䵁䅉䅅䅁䕁䅁䅁睁䵁䅁䅁权㍂睃䅁权煄权䅁权硂䅂䅁允䅁䅁䅅䅁佁䅁䅷䅁睁䍁䄴睎ㅁ䑁䅙䅁䵁䅉䅅䅁䕁䅁䅁睁䵁䅁䅁权啃兄䅁权煄权䅁权䑃䅂䅁允䅁䅁䅅䅁佁䅁䅷䅁硁䍁䄴䅍㍁䑁䅣䅁䵁䅉䅅䅁䕁䅁䅁睁䵁䅁䅁权㍂睃䅁权煄权䅁权䙃䅂䅁允䅁䅁䅅䅁佁䅁䅷䅁睁䍁䄴睎ぁ䑁䅉䅁䵁䅉䅅䅁䕁䅁䅁睁䵁䅁䅁权䍁兄䅁权牄权䅁权㥂䅂䅁允䅁䅁䅅䅁佁䉁䅉䅁ㅁ䑁䅍䅍穁䑁䅧䅍睁䑁䅁䅁䵁䅉䅅䅁䕁䅁䅁睁䵁䅁䅁权㡃睃䅁权湄权䅁权㥂䅂䅁允䅁䅁䅅䅁䙁䉁愱䑚晶睔䅖䍄䉁䅁䅁䅂䅁䅁䅍䅄䅁䅁䅯䅱䄰䅁䅯朷䅯䅁䅯䄷䅯䅁䅅䅁䉁䅁䅁权䡂䅁䅁䍄䉁䅁䅁䅂䅁䅁䅍䅄䅁䅁䅯睤䅳䅁䅯朶䅯䅁䅯睧䅑䅁䅅䅁䉁䅁䅁杄䵁䅁䅁䅍畁䑁䅣䅎祁䅁䅁䍄䉁䅁䅁䅂䅁䅁䅍䅄䅁䅁䅯䅃䅷䅁䅯儷䅯䅁䅯兣䅑䅁䅅䅁䉁䅁䅁兂瑂⼵灵搸䕉䅑杷允䅁䅁䅑䅁䑁䅁䅷䅁䭁䭁䉑䅁䭁䅁䍅䅁䭁䅁䍍䅁䉁䅁䅁允䅁䅁䅕先圲䅉佸䕺䵁䅉䅅䅁䕁䅁䅁睁䵁䅁䅁权㍂䅄䅁权畄权䅁权瑂䅂䅁允䅁䅁䅅䅁䙁䅁䅁䅁䅁癭䅂䍄䉁䅁䅁䅂䅁䅁䅍䅄䅁䅁䅯朶䅷䅁䅯朶䅯䅁䅯䄷䅯䅁䅅䅁䉁䅁䅁权䡂䅁䅁䍄䉁䅁䅁䅂䅁䅁䅍䅄䅁䅁䅯兎䄰䅁䅯䄶䅯䅁䅯兣䅑䅁䅅䅁䉁䅁䅁杄佁䅁䅁杍祁䍁䄴䅍睁䑁䅑䅁䵁䅉䅅䅁䕁䅁䅁睁䵁䅁䅁权⽂䅄䅁权煄权䅁权睂䅂䅁允䅁䅁䅅䅁佁䅁䅯䅁睁䍁䄴睎硁䅁䅁䍄䉁䅁䅁䅂䅁䅁䅍䅄䅁䅁䅯杴䅷䅁䅯儶䅯䅁䅯全䅑䅁䅅䅁䉁䅁䅁兂䅁䅁䅁䅁䅔䅑杷允䅁䅁䅑䅁䑁䅁䅷䅁䭁䙁䵑䅁䭁佁䭧䅁䭁䝁䔰䅁䉁䅁䅁允䅁䅁䅯睒䅁䅁杷允䅁䅁䅑䅁䑁䅁䅷䅁䭁䝁䵙䅁䭁佁䭙䅁䭁佁䭷䅁䉁䅁䅁允䅁䅁䅯睒䅁䅁杷允䅁䅁䅑䅁䑁䅁䅷䅁䭁䭁䵁䅁䭁佁䭙䅁䭁䥁䕍䅁䉁䅁䅁允䅁䅁䄴䅄䅁䑁䅅杌㉁䑁䅅李䅁䅁杷允䅁䅁䅑䅁䑁䅁䅷䅁䭁佁䉧䅁䭁䅁䍅䅁䭁䅁䍉䅁䉁䅁䅁允䅁䅁䅕汭䐶湵歵䔱䵁䅉䅅䅁䕁䅁䅁睁䵁䅁䅁权䡃兄䅁权煄权䅁权䙃䅂䅁允䅁䅁䅅䅁佁䅁䅷䅁睁䍁䄴李㑁䑁䅣䅁䵁䅉䅅䅁䕁䅁䅁睁䵁䅁䅁权坂睃䅁权畄权䅁权㙂䅂䅁允䅁䅁䅅䅁䙁䅁䅁䅁䅁搷䅤䍄䉁䅁䅁䅂䅁䅁䅍䅄䅁䅁䅯兘䅳䅁䅯眵䅯䅁䅯来䅑䅁䅅䅁䉁䅁䅁兂杂桲䑈橱婘睐杷允䅁䅁䅑䅁䑁䅁䅷䅁䭁偁䱑䅁䭁佁䭳䅁䭁佁䭷䅁䉁䅁䅁允䅁䅁䅯睒䅁䅁杷允䅁䅁䅑䅁䑁䅁䅷䅁䭁偁䱕䅁䭁佁䭳䅁䭁佁䭷䅁䉁䅁䅁允䅁䅁䅯睒䅁䅁杷允䅁䅁䅑䅁䑁䅁䅷䅁䭁䍁䱫䅁䭁佁䭯䅁䭁佁䭷䅁䉁䅁䅁允䅁䅁䅯睒䅁䅁杷允䅁䅁䅑䅁䑁䅁䅷䅁䭁䡁义䅁䭁佁䭳䅁䭁䥁䕕䅁䉁䅁䅁允䅁䅁䄴杅䅁䑁䅑䅍㑁䑁䅍兎祁䑁䅙杍䅁䅁杷允䅁䅁䅑䅁䑁䅁䅷䅁䭁䍁䱫䅁䭁佁䭯䅁䭁䝁䔰䅁䉁䅁䅁允䅁䅁䅯睒䅁䅁杷允䅁䅁䅑䅁䑁䅁䅷䅁䭁䕁䴰䅁䭁佁䭳䅁䭁䥁䕕䅁䉁䅁䅁允䅁䅁䄴杅䅁䑁䅙兎㑁䑁䅕免硁䑁䅕睍䅁䅁杷允䅁䅁䅑䅁䑁䅁䅷䅁䭁䍁䱫䅁䭁佁䭯䅁䭁䝁䔸䅁䉁䅁䅁允䅁䅁䄴䅄䅁䑁䅁杌㍁䑁䅣䅏䅁䅁杷允䅁䅁䅑䅁䑁䅁䅷䅁䭁䑁䱍䅁䭁佁䬴䅁䭁䡁䕁䅁䉁䅁䅁允䅁䅁䅕䅁䅁䅁杄捨䵁䅉䅅䅁䕁䅁䅁睁䵁䅁䅁权睄䅄䅁权潄权䅁权㙂䅂䅁允䅁䅁䅅䅁佁䅁䄴䅁祁䑁䅙杌㕁䑁䅕杍䅁䅁杷允䅁䅁䅑䅁䑁䅁䅷䅁䭁乁䰰䅁䭁佁䭣䅁䭁䥁䕕䅁䉁䅁䅁允䅁䅁䅕㘯嘱〶橯か䵁䅉䅅䅁䕁䅁䅁睁䵁䅁䅁权允䅄䅁权浄权䅁权獄权䅁允䅁䅁䅅䅁䭁䕁䅣䅁䵁䅉䅅䅁䕁䅁䅁睁䵁䅁䅁权䅃䅄䅁权牄权䅁权獄权䅁允䅁䅁䅅䅁䭁䕁䅣䅁䵁䅉䅅䅁䕁䅁䅁睁䵁䅁䅁权䱂䅄䅁权煄权䅁权硂䅂䅁允䅁䅁䅅䅁䭁䕁䅣䅁䵁䅉䅅䅁䕁䅁䅁睁䵁䅁䅁权䵃兄䅁权牄权䅁权睂䅂䅁允䅁䅁䅅䅁佁䉁䅉䅁硁䑁䅣兎睁䑁䅍䅍睁䑁䅁䅁䵁䅉䅅䅁䕁䅁䅁睁䵁䅁䅁权橂睃䅁权牄权䅁权瑂䅂䅁允䅁䅁䅅䅁䭁䕁䅣䅁䵁䅉䅅䅁䕁䅁䅁睁䵁䅁䅁权硄睃䅁权浄权䅁权㙂䅂䅁允䅁䅁䅅䅁佁䅁䅷䅁穁䍁䄴兎㑁䑁䅅䅁䵁䅉䅅䅁䕁䅁䅁睁䵁䅁䅁权灄兄䅁权牄权䅁权㥂䅂䅁允䅁䅁䅅䅁佁䉁䅉䅁祁䑁䅅䅏ㅁ䑁䅍兎ㅁ䑁䅣䅁䵁䅉䅅䅁䕁䅁䅁睁䵁䅁䅁权䱂䅄䅁权煄权䅁权䙃䅂䅁允䅁䅁䅅䅁䭁䕁䅣䅁䵁䅉䅅䅁䕁䅁䅁睁䵁䅁䅁权婄允䅁权䕁䅁䅁权䕁杁䅁允䅁䅁䅅䅁䙁䅁䅁䅁䝂坋䉎䍄䉁䅁䅁䅂䅁䅁䅍䅄䅁䅁䅯充䅷䅁䅯朶䅯䅁䅯䄷䅯䅁䅅䅁䉁䅁䅁权䡂䅁䅁䍄䉁䅁䅁䅂䅁䅁䅍䅄䅁䅁䅯睤䅳䅁䅯䄶䅯䅁䅯兣䅑䅁䅅䅁䉁䅁䅁杄佁䅁䅁免㕁䍁䄴䅎ぁ䑁䅅䅁䵁䅉䅅䅁䕁䅁䅁睁䵁䅁䅁权穂䅄䅁权牄权䅁权硂䅂䅁允䅁䅁䅅䅁佁䉁䅉䅁㉁䑁䅁睎硁䑁䅕䅏ㅁ䑁䅕䅁䵁䅉䅅䅁䕁䅁䅁睁䵁䅁䅁权呁兄䅁权瑄权䅁权睂䅂䅁允䅁䅁䅅䅁䙁䉁奂扏䥔癤⽑䍄䉁䅁䅁䅂䅁䅁䅍䅄䅁䅁䅯杏䅷䅁䅯儶䅯䅁䅯来䅑䅁䅅䅁䉁䅁䅁兂䅁䅁䅁佯术䅷杷允䅁䅁䅑䅁䑁䅁䅷䅁䭁䉁䵅䅁䭁佁䭯䅁䭁䡁䕯䅁䉁䅁䅁允䅁䅁䄴䅄䅁䑁䅁杌㍁䑁䅣杍䅁䅁杷允䅁䅁䅑䅁䑁䅁䅷䅁䭁䵁䵳䅁䭁佁䭙䅁䭁䥁䕍䅁䉁䅁䅁允䅁䅁䄴䅄䅁䑁䅉杌ㅁ䑁䅁睍䅁䅁杷允䅁䅁䅑䅁䑁䅁䅷䅁䭁佁䵕䅁䭁佁䭧䅁䭁䡁䕯䅁䉁䅁䅁允䅁䅁䄴杄䅁䑁䅅䅍畁䑁䅣睎㑁䅁䅁䍄䉁䅁䅁䅂䅁䅁䅍䅄䅁䅁䅯兣䅳䅁䅯眶䅯䅁䅯䅣䅑䅁䅅䅁䉁䅁䅁杄啁䅁䅁睍ㅁ䑁䅕李㕁䑁䅕䅏ㅁ䑁䅑䅁䵁䅉䅅䅁䕁䅁䅁睁䵁䅁䅁权剁䅄䅁权煄权䅁权䙃䅂䅁允䅁䅁䅅䅁佁䅁䅷䅁睁䍁䄴睎硁䑁䅍䅁䵁䅉䅅䅁䕁䅁䅁睁䵁䅁䅁权時䅄䅁权浄权䅁权䙃䅂䅁允䅁䅁䅅䅁佁䅁䅷䅁硁䍁䄴䅏睁䑁䅣䅁䵁䅉䅅䅁䕁䅁䅁睁䵁䅁䅁权䩃䅄䅁权灄权䅁权療䅂䅁允䅁䅁䅅䅁䙁䅁䅁䅁䅁扐䅊䍄䉁䅁䅁䅂䅁䅁䅍䅄䅁䅁䅯兤䅳䅁䅯朵䅯䅁䅯来䅑䅁䅅䅁䉁䅁䅁杄䵁䅁䅁免畁䑁䅉免㕁䅁䅁䍄䉁䅁䅁䅂䅁䅁䅍䅄䅁䅁䅯䅈䅷䅁䅯眶䅯䅁䅯䅣䅑䅁䅅䅁䉁䅁䅁杄啁䅁䅁免硁䑁䅅䅍睁䑁䅁䅍睁䑁䅁䅁䵁䅉䅅䅁䕁䅁䅁睁䵁䅁䅁权扂兄䅁权潄权䅁权硂䅂䅁允䅁䅁䅅䅁佁䅁䅷䅁ぁ䍁䄴䅏睁䑁䅑䅁䵁䅉䅅䅁䕁䅁䅁睁䵁䅁䅁权㑃睃䅁权灄权䅁权療䅂䅁允䅁䅁䅅䅁䙁䅁䅁䅁䅁獆䄱䍄䉁䅁䅁䅂䅁䅁䅍䅄䅁䅁䅯睸䅳䅁䅯朵䅯䅁䅯䅣䅑䅁䅅䅁䉁䅁䅁杄䵁䅁䅁䅍畁䑁䅣兏㕁䅁䅁䍄䉁䅁䅁䅂䅁䅁䅍䅄䅁䅁䅯睥䅷䅁䅯朶䅯䅁䅯睢䅑䅁䅅䅁䉁䅁䅁杄䵁䅁䅁䅍畁䑁䅉䅍㕁䅁䅁䍄䉁䅁䅁䅂䅁䅁䅍䅄䅁䅁䅯䅄䅷䅁䅯䄶䅯䅁䅯兣䅑䅁䅅䅁䉁䅁䅁杄佁䅁䅁䅎㉁䍁䄴睍硁䑁䅕䅁䵁䅉䅅䅁䕁䅁䅁睁䵁䅁䅁权㝂䅄䅁权煄权䅁权睂䅂䅁允䅁䅁䅅䅁佁䅁䅷䅁睁䍁䄴杍睁䑁䅧䅁䵁䅉䅅䅁䕁䅁䅁睁䵁䅁䅁权潁䅁䅁权䭁䅁䅁权䙁䅁䅁允䅁䅁䅅䅁䙁䵁ㅐ䙋偹樴䅬䍄䉁䅁䅁䅂䅁䅁䅍䅄䅁䅁䅯杳䅷䅁䅯儶䅯䅁䅯䄷䅯䅁䅅䅁䉁䅁䅁权䡂䅁䅁䍄䉁䅁䅁䅂䅁䅁䅍䅄䅁䅁䅯䅸䄰䅁䅯朵䅯䅁䅯睢䅑䅁䅅䅁䉁䅁䅁杄䭁䅁䅁免畁䑁䅉兎䅁䅁杷允䅁䅁䅑䅁䑁䅁䅷䅁䭁䉁䱕䅁䭁佁䬴䅁䭁䡁䕯䅁䉁䅁䅁允䅁䅁䅕䅁䅁䥁䵁唶䵁䅉䅅䅁䕁䅁䅁睁䵁䅁䅁权䙁兄䅁权牄权䅁权㥂䅂䅁允䅁䅁䅅䅁佁䉁䅉䅁㉁䑁䅑䅎ぁ䑁䅧䅍睁䑁䅁䅁䵁䅉䅅䅁䕁䅁䅁睁䵁䅁䅁权㍃睃䅁权潄权䅁权㙂䅂䅁允䅁䅁䅅䅁佁䅁䅷䅁㕁䍁䄴杍ぁ䑁䅍䅁䵁䅉䅅䅁䕁䅁䅁睁䵁䅁䅁权䝄睃䅁权牄权䅁权䙃䅂䅁允䅁䅁䅅䅁佁䉁䅉䅁ㅁ䑁䅣䅏穁䑁䅉睍㍁䑁䅧䅁䵁䅉䅅䅁䕁䅁䅁睁䵁䅁䅁权桁䅄䅁权浄权䅁权瑂䅂䅁允䅁䅁䅅䅁佁䅁䅷䅁祁䍁䄴䅎ぁ䑁䅕䅁䵁䅉䅅䅁䕁䅁䅁睁䵁䅁䅁权䡄睃䅁权牄权䅁权䙃䅂䅁允䅁䅁䅅䅁佁䉁䅉䅁穁䑁䅉䅎㍁䑁䅍䅍睁䑁䅁䅁䵁䅉䅅䅁䕁䅁䅁睁䵁䅁䅁权㝂䅄䅁权煄权䅁权硂䅂䅁允䅁䅁䅅䅁佁䅁䅷䅁睁䍁䄴杍ㅁ䑁䅕䅁䵁䅉䅅䅁䕁䅁䅁睁䵁䅁䅁权扃䅄䅁权牄权䅁权獄权䅁允䅁䅁䅅䅁䭁䕁䅣䅁䵁䅉䅅䅁䕁䅁䅁睁䵁䅁䅁权偁睃䅁权湄权䅁权硂䅂䅁允䅁䅁䅅䅁䙁佁剸䉵䘶⼶⽳䍄䉁䅁䅁䅂䅁䅁䅍䅄䅁䅁䅯杉䅳䅁䅯䄶䅯䅁䅯来䅑䅁䅅䅁䉁䅁䅁杄佁䅁䅁李穁䍁䄴免硁䑁䅑䅁䵁䅉䅅䅁䕁䅁䅁睁䵁䅁䅁权ㅃ睃䅁权浄权䅁权硂䅂䅁允䅁䅁䅅䅁佁䅁䅷䅁祁䍁䄴免穁䑁䅫䅁䵁䅉䅅䅁䕁䅁䅁睁䵁䅁䅁权浄䅄䅁权畄权䅁权㥂䅂䅁允䅁䅁䅅䅁䙁䅁䅁䅁䅁牍䅲䍄䉁䅁䅁䅂䅁䅁䅍䅄䅁䅁䅯睒䅷䅁䅯朵䅯䅁䅯全䅑䅁䅅䅁䉁䅁䅁杄䵁䅁䅁睍畁䑁䅧䅏㉁䅁䅁䍄䉁䅁䅁䅂䅁䅁䅍䅄䅁䅁䅯眱䅅䅁䅯䅂䅁䅁䅯兂䅁䅁䅅䅁䉁䅁䅁兂䅁䅁䅃氶浆兑杷允䅁䅁䅑䅁䑁䅁䅷䅁䭁偁䭫䅁䭁佁䭧䅁䭁佁䭷䅁䉁䅁䅁允䅁䅁䅯睒䅁䅁杷允䅁䅁䅑䅁䑁䅁䅷䅁䭁䝁䱕䅁䭁佁䭯䅁䭁䥁䕕䅁䉁䅁䅁允䅁䅁䄴䅄䅁䑁䅁杌㕁䑁䅉䅎䅁䅁杷允䅁䅁䅑䅁䑁䅁䅷䅁䭁䱁䵷䅁䭁佁䭫䅁䭁䡁䔰䅁䉁䅁䅁允䅁䅁䅕䅁䅁䕁偄欹䵁䅉䅅䅁䕁䅁䅁睁䵁䅁䅁权求睃䅁权煄权䅁权䑃䅂䅁允䅁䅁䅅䅁佁䅁䅷䅁睁䍁䄴兏睁䑁䅕䅁䵁䅉䅅䅁䕁䅁䅁睁䵁䅁䅁权杂䅄䅁权灄权䅁权㥂䅂䅁允䅁䅁䅅䅁䙁䅁䅁䅁䅁焱䄹䍄䉁䅁䅁䅂䅁䅁䅍䅄䅁䅁䅯兤䅷䅁䅯眵䅯䅁䅯䅣䅑䅁䅅䅁䉁䅁䅁兂䩂䡓⽧㍸呯䅑杷允䅁䅁䅑䅁䑁䅁䅷䅁䭁佁䱁䅁䭁佁䭯䅁䭁佁䭷䅁䉁䅁䅁允䅁䅁䅯睒䅁䅁杷允䅁䅁䅑䅁䑁䅁䅷䅁䭁䉁乙䅁䭁佁䬰䅁䭁䥁䕍䅁䉁䅁䅁允䅁䅁䅕䬯确欰椱䑯䴸䅉䅅䅁䕁䅁䅁睁䵁䅁䅁权睃睃䅁权瑄权䅁权獄权䅁允䅁䅁䅅䅁䭁䕁䅣䅁䵁䅉䅅䅁䕁䅁䅁睁䵁䅁䅁权祃睃䅁权瑄权䅁权獄权䅁允䅁䅁䅅䅁䭁䕁䅣䅁䵁䅉䅅䅁䕁䅁䅁睁䵁䅁䅁权偃兄䅁权灄权䅁权瑂䅂䅁允䅁䅁䅅䅁䭁䕁䅣䅁䵁䅉䅅䅁䕁䅁䅁睁䵁䅁䅁权㕂兄䅁权瑄权䅁权療䅂䅁允䅁䅁䅅䅁䙁䉁癳匳䝑摧⼰䍄䉁䅁䅁䅂䅁䅁䅍䅄䅁䅁䅯䅩䅳䅁䅯䄶䅯䅁䅯䅣䅑䅁䅅䅁䉁䅁䅁杄允䅁䅁兌祁䑁䅕杌ぁ䑁䅍兎䅁䅁杷允䅁䅁䅑䅁䑁䅁䅷䅁䭁䉁䵧䅁䭁佁䬴䅁䭁䥁䕕䅁䉁䅁䅁允䅁䅁䅕䅁䅁䅁ㅃ䔲䵁䅉䅅䅁䕁䅁䅁睁䵁䅁䅁权㙁䅄䅁权浄权䅁权獄权䅁允䅁䅁䅅䅁䭁䕁䅣䅁䵁䅉䅅䅁䕁䅁䅁睁䵁䅁䅁权兄䅄䅁权湄权䅁权獄权䅁允䅁䅁䅅䅁䭁䕁䅣䅁䵁䅉䅅䅁䕁䅁䅁睁䵁䅁䅁权杄睃䅁权煄权䅁权睂䅂䅁允䅁䅁䅅䅁佁䅁䅷䅁睁䍁䄴兏穁䑁䅉䅁䵁䅉䅅䅁䕁䅁䅁睁䵁䅁䅁权䝄䅄䅁权灄权䅁权瑂䅂䅁允䅁䅁䅅䅁䭁䕁䅣䅁䵁䅉䅅䅁䕁䅁䅁睁䵁䅁䅁权㝄䅄䅁权浄权䅁权䑃䅂䅁允䅁䅁䅅䅁佁䅁䅷䅁ぁ䍁䄴李ぁ䑁䅫䅁䵁䅉䅅䅁䕁䅁䅁睁䵁䅁䅁权杄睃䅁权煄权䅁权硂䅂䅁允䅁䅁䅅䅁佁䅁䅷䅁硁䍁䄴兎ㅁ䑁䅉䅁䵁䅉䅅䅁䕁䅁䅁睁䵁䅁䅁权杂䅄䅁权牄权䅁权療䅂䅁允䅁䅁䅅䅁佁䉁䅉䅁祁䑁䅣兎㕁䑁䅑睍㍁䑁䅫䅁䵁䅉䅅䅁䕁䅁䅁睁䵁䅁䅁权䡂睃䅁权瑄权䅁权䙃䅂䅁允䅁䅁䅅䅁䙁䱁祂䩡瑈䵦⼸䍄䉁䅁䅁䅂䅁䅁䅍䅄䅁䅁䅯䅵䅷䅁䅯朷䅯䅁䅯䅣䅑䅁䅅䅁䉁䅁䅁兂䅁䅁䅁䡧獢䅑杷允䅁䅁䅑䅁䑁䅁䅷䅁䭁䉁乁䅁䭁佁䬴䅁䭁䡁䕯䅁䉁䅁䅁允䅁䅁䅕䅁䅁䅁䑄〷䵁䅉䅅䅁䕁䅁䅁睁䵁䅁䅁权牂兄䅁权煄权䅁权療䅂䅁允䅁䅁䅅䅁佁䅁䅷䅁ㅁ䍁䄴兏祁䑁䅅䅁䵁䅉䅅䅁䕁䅁䅁睁䵁䅁䅁权杄睃䅁权煄权䅁权䙃䅂䅁允䅁䅁䅅䅁佁䅁䅷䅁睁䍁䄴兏硁䑁䅙䅁䵁䅉䅅䅁䕁䅁䅁睁䵁䅁䅁权煃兄䅁权浄权䅁权㙂䅂䅁允䅁䅁䅅䅁佁䅁䅷䅁祁䍁䄴兎㑁䑁䅍䅁䵁䅉䅅䅁䕁䅁䅁睁䵁䅁䅁权畁䅄䅁权牄权䅁权瑂䅂䅁允䅁䅁䅅䅁佁䉁䅉䅁穁䑁䅑䅎ㅁ䑁䅫䅏穁䑁䅉䅁䵁䅉䅅䅁䕁䅁䅁睁䵁䅁䅁权癁䅄䅁权牄权䅁权瑂䅂䅁允䅁䅁䅅䅁䭁䕁䅣䅁䵁䅉䅅䅁䕁䅁䅁睁䵁䅁䅁权桁睃䅁权煄权䅁权䙃䅂䅁允䅁䅁䅅䅁佁䅁䅷䅁睁䍁䄴睍祁䑁䅅䅁䵁䅉䅅䅁䕁䅁䅁睁䵁䅁䅁权十睃䅁权瑄权䅁权䑃䅂䅁允䅁䅁䅅䅁䙁䵁㉬灶愸⭌⽅䍄䉁䅁䅁䅂䅁䅁䅍䅄䅁䅁䅯䄴䅳䅁䅯朶䅯䅁䅯睧䅑䅁䅅䅁䉁䅁䅁杄䭁䅁䅁免畁䑁䅁兎䅁䅁杷允䅁䅁䅑䅁䑁䅁䅷䅁䭁䑁䉫䅁䭁䅁䍅䅁䭁䅁䍉䅁䉁䅁䅁允䅁䅁䅕䅗摦戸㉘欵䵁䅉䅅䅁䕁䅁䅁睁䵁䅁䅁权杂睃䅁权牄权䅁权㥂䅂䅁允䅁䅁䅅䅁佁䉁䅑䅁硁䑁䅧睍㑁䑁䅉免睁䑁䅁睍䅁䅁杷允䅁䅁䅑䅁䑁䅁䅷䅁䭁䍁䰴䅁䭁佁䭧䅁䭁䝁䔰䅁䉁䅁䅁允䅁䅁䅯睒䅁䅁杷允䅁䅁䅑䅁䑁䅁䅷䅁䭁乁䰰䅁䭁佁䬴䅁䭁䥁䕕䅁䉁䅁䅁允䅁䅁䅕䅁䅁䅁湃䔱䵁䅉䅅䅁䕁䅁䅁睁䵁䅁䅁权㝁允䅁权䉁杁䅁权䍁杁䅁允䅁䅁䅅䅁䙁䱁啫䈯塵畁䅊䍄䉁䅁䅁䅂䅁䅁䅍䅄䅁䅁䅯眹䅳䅁䅯儶䅯䅁䅯䄷䅯䅁䅅䅁䉁䅁䅁权䡂䅁䅁䍄䉁䅁䅁䅂䅁䅁䅍䅄䅁䅁䅯睡䅳䅁䅯儷䅯䅁䅯䅣䅑䅁䅅䅁䉁䅁䅁兂啂㘴扗䍸奄睐杷允䅁䅁䅑䅁䑁䅁䅷䅁䭁䥁䱙䅁䭁佁䬴䅁䭁䡁䔰䅁䉁䅁䅁允䅁䅁䅕䅁䅁䅁兂挵䵁䅉䅅䅁䕁䅁䅁睁䵁䅁䅁权䱄兄䅁权牄权䅁权㙂䅂䅁允䅁䅁䅅䅁佁䉁䅉䅁硁䑁䅧兏ㅁ䑁䅁李㉁䑁䅅䅁䵁䅉䅅䅁䕁䅁䅁睁䵁䅁䅁权䍁䅄䅁权潄权䅁权瑂䅂䅁允䅁䅁䅅䅁䭁䕁䅣䅁䵁䅉䅅䅁䕁䅁䅁睁䵁䅁䅁权㑃睃䅁权潄权䅁权䙃䅂䅁允䅁䅁䅅䅁佁䅁䄴䅁硁䑁䅫杌ㅁ䑁䅫杍䅁䅁杷允䅁䅁䅑䅁䑁䅁䅷䅁䭁䭁䵫䅁䭁佁䭯䅁䭁䝁䔰䅁䉁䅁䅁允䅁䅁䅯睒䅁䅁杷允䅁䅁䅑䅁䑁䅁䅷䅁䭁䍁䵅䅁䭁佁䭳䅁䭁䡁䕁䅁䉁䅁䅁允䅁䅁䄴杅䅁䑁䅅睍ㅁ䑁䅕䅎㉁䑁䅙䅏䅁䅁杷允䅁䅁䅑䅁䑁䅁䅷䅁䭁䭁䵫䅁䭁佁䭯䅁䭁䡁䕯䅁䉁䅁䅁允䅁䅁䄴䅄䅁䑁䅁杌祁䑁䅍免䅁䅁杷允䅁䅁䅑䅁䑁䅁䅷䅁䭁䡁䱕䅁䭁佁䭧䅁䭁䡁䕁䅁䉁䅁䅁允䅁䅁䄴杄䅁䑁䅑免畁䑁䅑睎硁䅁䅁䍄䉁䅁䅁䅂䅁䅁䅍䅄䅁䅁䅯䅰䅳䅁䅯儶䅯䅁䅯兦䅑䅁䅅䅁䉁䅁䅁兂䅁䅁䅁䵧䡦䅑杷允䅁䅁䅑䅁䑁䅁䅷䅁䭁䭁䵫䅁䭁佁䭯䅁䭁䡁䕁䅁䉁䅁䅁允䅁䅁䄴䅄䅁䑁䅁杌硁䑁䅧免䅁䅁杷允䅁䅁䅑䅁䑁䅁䅷䅁䭁䱁䵷䅁䭁佁䭙䅁䭁䡁䕅䅁䉁䅁䅁允䅁䅁䄴䅄䅁䑁䅁杌穁䑁䅑睍䅁䅁杷允䅁䅁䅑䅁䑁䅁䅷䅁䭁偁䵑䅁䭁佁䭧䅁䭁䡁䕅䅁䉁䅁䅁允䅁䅁䄴杄䅁䑁䅣䅏畁䑁䅙睎㑁䅁䅁䍄䉁䅁䅁䅂䅁䅁䅍䅄䅁䅁䅯其䅷䅁䅯朵䅯䅁䅯兣䅑䅁䅅䅁䉁䅁䅁杄䵁䅁䅁免畁䑁䅕李硁䅁䅁䍄䉁䅁䅁䅂䅁䅁䅍䅄䅁䅁䅯睏䅳䅁䅯朶䅯䅁䅯兢䅑䅁䅅䅁䉁䅁䅁权䡂䅁䅁䍄䉁䅁䅁䅂䅁䅁䅍䅄䅁䅁䅯睵䅷䅁䅯朷䅯䅁䅯兦䅑䅁䅅䅁䉁䅁䅁兂䅁䅁䅁偁䤳䅑杷允䅁䅁䅑䅁䑁䅁䅷䅁䭁䑁乯䅁䭁佁䭙䅁䭁䡁䔰䅁䉁䅁䅁允䅁䅁䄴䅄䅁䑁䅅杌ぁ䑁䅧兏䅁䅁杷允䅁䅁䅑䅁䑁䅁䅷䅁䭁䑁䱳䅁䭁佁䭯䅁䭁䡁䕅䅁䉁䅁䅁允䅁䅁䄴䅄䅁䑁䅁杌硁䑁䅉睍䅁䅁杷允䅁䅁䅑䅁䑁䅁䅷䅁䭁䭁䉧䅁䭁䅁䅯䅁䭁䅁䅕䅁䉁䅁䅁允䅁䅁䅕䙂余扌摋歄䵁䅉䅅䅁䕁䅁䅁睁䵁䅁䅁权獁睃䅁权牄权䅁权療䅂䅁允䅁䅁䅅䅁佁䉁䅉䅁ぁ䑁䅫免㕁䑁䅉䅏穁䑁䅧䅁䵁䅉䅅䅁䕁䅁䅁睁䵁䅁䅁权敄兄䅁权潄权䅁权療䅂䅁允䅁䅁䅅䅁佁䅁䅷䅁㍁䍁䄴兏睁䑁䅧䅁䵁䅉䅅䅁䕁䅁䅁睁䵁䅁䅁权あ䅄䅁权牄权䅁权硂䅂䅁允䅁䅁䅅䅁佁䉁䅉䅁ㅁ䑁䅑睍ㅁ䑁䅑免穁䑁䅅䅁䵁䅉䅅䅁䕁䅁䅁睁䵁䅁䅁权癁䅄䅁权潄权䅁权療䅂䅁允䅁䅁䅅䅁佁䅁䄴䅁硁䑁䅑杌穁䑁䅣兏䅁䅁杷允䅁䅁䅑䅁䑁䅁䅷䅁䭁偁䱅䅁䭁佁䭫䅁䭁䝁䔰䅁䉁䅁䅁允䅁䅁䅯睒䅁䅁杷允䅁䅁䅑䅁䑁䅁䅷䅁䭁䅁䵙䅁䭁佁䭧䅁䭁䝁䔰䅁䉁䅁䅁允䅁䅁䅯睒䅁䅁杷允䅁䅁䅑䅁䑁䅁䅷䅁䭁䥁䵑䅁䭁佁䭯䅁䭁䥁䕕䅁䉁䅁䅁允䅁䅁䄴权䅁䑁䅁杌硁䑁䅫䅁䵁䅉䅅䅁䕁䅁䅁睁䵁䅁䅁权扁兄䅁权湄权䅁权㥂䅂䅁允䅁䅁䅅䅁䙁䙁⽣㕉㉸癤⽕䍄䉁䅁䅁䅂䅁䅁䅍䅄䅁䅁䅯䅬䄰䅁䅯朵䅯䅁䅯全䅑䅁䅅䅁䉁䅁䅁杄䵁䅁䅁杍畁䑁䅁䅎祁䅁䅁䍄䉁䅁䅁䅂䅁䅁䅍䅄䅁䅁䅯克䅁䅁䅯权䅁䅁䅯兂䅁䅁䅅䅁䉁䅁䅁兂卂䉵䘶㌶⭅䅑杷允䅁䅁䅑䅁䑁䅁䅷䅁䭁䅁䱧䅁䭁佁䬰䅁䭁䡁䔰䅁䉁䅁䅁允䅁䅁䅕灳瘳㡰䱚吸䴸䅉䅅䅁䕁䅁䅁睁䵁䅁䅁权䱄睃䅁权潄权䅁权䑃䅂䅁允䅁䅁䅅䅁佁䅁䄴䅁祁䑁䅉杌穁䑁䅁䅎䅁䅁杷允䅁䅁䅑䅁䑁䅁䅷䅁䭁䥁䵉䅁䭁佁䭣䅁䭁佁䭷䅁䉁䅁䅁允䅁䅁䅯睒䅁䅁杷允䅁䅁䅑䅁䑁䅁䅷䅁䭁䵁䵧䅁䭁佁䭣䅁䭁䥁䕕䅁䉁䅁䅁允䅁䅁䅕䡊䵆㙒獷稴䴸䅉䅅䅁䕁䅁䅁睁䵁䅁䅁权婂䅄䅁权湄权䅁权瑂䅂䅁允䅁䅁䅅䅁䙁䑁䩥坑汄估⽉䍄䉁䅁䅁䅂䅁䅁䅍䅄䅁䅁䅯具䅅䅁䅯允䅉䅁䅯兂䅉䅁䅅䅁䉁䅁䅁兂佃呸㘵㘷灌䅑杷允䅁䅁䅑䅁䑁䅁䅷䅁䭁䅁乁䅁䭁佁䭳䅁䭁䡁䕅䅁䉁䅁䅁允䅁䅁䄴䅆䅁䑁䅅䅏ぁ䑁䅕免穁䑁䅅睎ぁ䅁䅁䍄䉁䅁䅁䅂䅁䅁䅍䅄䅁䅁䅯杂䅷䅁䅯眶䅯䅁䅯睧䅑䅁䅅䅁䉁䅁䅁杄十䅁䅁免穁䑁䅫䅍睁䑁䅁䅍睁䅁䅁䍄䉁䅁䅁䅂䅁䅁䅍䅄䅁䅁䅯杴䅷䅁䅯䄶䅯䅁䅯䅣䅑䅁䅅䅁䉁䅁䅁杄佁䅁䅁杍祁䍁䄴杍硁䑁䅑䅁䵁䅉䅅䅁䕁䅁䅁睁䵁䅁䅁权权䅄䅁权牄权䅁权瑂䅂䅁允䅁䅁䅅䅁䭁䕁䅣䅁䵁䅉䅅䅁䕁䅁䅁睁䵁䅁䅁权獄䅄䅁权浄权䅁权睂䅂䅁允䅁䅁䅅䅁佁䅁䅷䅁祁䍁䄴睎睁䑁䅫䅁䵁䅉䅅䅁䕁䅁䅁睁䵁䅁䅁权奂睃䅁权牄权䅁权㥂䅂䅁允䅁䅁䅅䅁佁䉁䅉䅁穁䑁䅍䅏㍁䑁䅉杍㑁䑁䅣䅁䵁䅉䅅䅁䕁䅁䅁睁䵁䅁䅁权浂䅄䅁权畄权䅁权硂䅂䅁允䅁䅁䅅䅁䙁䅁䅁䅁䅁畑䅎䍄䉁䅁䅁䅂䅁䅁䅍䅄䅁䅁䅯睕䄰䅁䅯眶䅯䅁䅯兣䅑䅁䅅䅁䉁䅁䅁杄十䅁䅁睍㕁䑁䅧䅏硁䑁䅁䅍睁䅁䅁䍄䉁䅁䅁䅂䅁䅁䅍䅄䅁䅁䅯兎䄰䅁䅯朶䅯䅁䅯兣䅑䅁䅅䅁䉁䅁䅁杄䵁䅁䅁䅍畁䑁䅙兎硁䅁䅁䍄䉁䅁䅁䅂䅁䅁䅍䅄䅁䅁䅯兇䅳䅁䅯朷䅯䅁䅯兣䅑䅁䅅䅁䉁䅁䅁兂䅁䅁䅁䱷䭳兑杷允䅁䅁䅑䅁䑁䅁䅷䅁䭁䉁䰸䅁䭁佁䭳䅁䭁䡁䕅䅁䉁䅁䅁允䅁䅁䄴䅆䅁䑁䅑免ぁ䑁䅍䅍睁䑁䅁䅍睁䅁䅁䍄䉁䅁䅁䅂䅁䅁䅍䅄䅁䅁䅯䅓䅳䅁䅯儷䅯䅁䅯䄷䅯䅁䅅䅁䉁䅁䅁权䡂䅁䅁䍄䉁䅁䅁䅂䅁䅁䅍䅄䅁䅁䅯兎䄰䅁䅯朶䅯䅁䅯全䅑䅁䅅䅁䉁䅁䅁杄䵁䅁䅁免畁䑁䅑兎穁䅁䅁䍄䉁䅁䅁䅂䅁䅁䅍䅄䅁䅁䅯朲䅷䅁䅯䄶䅯䅁䅯䄷䅯䅁䅅䅁䉁䅁䅁权䡂䅁䅁䍄䉁䅁䅁䅂䅁䅁䅍䅄䅁䅁䅯杩䅳䅁䅯儷䅯䅁䅯睧䅑䅁䅅䅁䉁䅁䅁兂⽂牡へ硫歪睐杷允䅁䅁䅑䅁䑁䅁䅷䅁䭁䑁乑䅁䭁佁䭙䅁䭁䡁䕅䅁䉁䅁䅁允䅁䅁䄴䅄䅁䑁䅅杌㑁䑁䅅杍䅁䅁杷允䅁䅁䅑䅁䑁䅁䅷䅁䭁偁䭅䅁䭁佁䭯䅁䭁佁䭷䅁䉁䅁䅁允䅁䅁䅯睒䅁䅁杷允䅁䅁䅑䅁䑁䅁䅷䅁䭁䑁䱕䅁䭁佁䭫䅁䭁䥁䕕䅁䉁䅁䅁允䅁䅁䅕䅁䅁䭁䵁唴䵁䅉䅅䅁䕁䅁䅁睁䵁䅁䅁权䝃兄䅁权畄权䅁权硂䅂䅁允䅁䅁䅅䅁䙁䅁䅁䅁允睉䈵䍄䉁䅁䅁䅂䅁䅁䅍䅄䅁䅁䅯兖䅁䅁䅯充䅁䅁䅯䅂䅉䅁䅅䅁䉁䅁䅁杄啁䅁䅁免硁䑁䅙李㉁䑁䅑杍ㅁ䑁䅁䅁䵁䅉䅅䅁䕁䅁䅁睁䵁䅁䅁权㑂睃䅁权湄权䅁权瑂䅂䅁允䅁䅁䅅䅁䙁䙁橔婰䕶䉉䅰䍄䉁䅁䅁䅂䅁䅁䅍䅄䅁䅁䅯䅮䅷䅁䅯䄶䅯䅁䅯䄷䅯䅁䅅䅁䉁䅁䅁权䡂䅁䅁䍄䉁䅁䅁䅂䅁䅁䅍䅄䅁䅁䅯党䅳䅁䅯眵䅯䅁䅯全䅑䅁䅅䅁䉁䅁䅁兂䙃ㄶ㑇杈剕䅑杷允䅁䅁䅑䅁䑁䅁䅷䅁䭁䉁䱉䅁䭁佁䭙䅁䭁䥁䕕䅁䉁䅁䅁允䅁䅁䄴䅄䅁䑁䅍杌穁䑁䅙䅏䅁䅁杷允䅁䅁䅑䅁䑁䅁䅷䅁䭁䉁䵯䅁䭁佁䭙䅁䭁䡁䕯䅁䉁䅁䅁允䅁䅁䄴䅄䅁䑁䅑杌睁䑁䅙兏䅁䅁杷允䅁䅁䅑䅁䑁䅁䅷䅁䭁䝁䴸䅁䭁佁䭳䅁䭁䥁䕕䅁䉁䅁䅁允䅁䅁䄴杅䅁䑁䅍䅍ぁ䑁䅅䅍ㅁ䑁䅧杍䅁䅁杷允䅁䅁䅑䅁䑁䅁䅷䅁䭁䵁义䅁䭁佁䭯䅁䭁䡁䕯䅁䉁䅁䅁允䅁䅁䄴䅄䅁䑁䅁杌ぁ䑁䅫睎䅁䅁杷允䅁䅁䅑䅁䑁䅁䅷䅁䭁䝁䵯䅁䭁佁䭣䅁䭁䡁䔰䅁䉁䅁䅁允䅁䅁䅕䙅㕧䵴㉨䕃䵁䅉䅅䅁䕁䅁䅁睁䵁䅁䅁权奄䅁䅁权䭁䅁䅁权䕁杁䅁允䅁䅁䅅䅁䙁乁㑖匶硙䍃䅂䍄䉁䅁䅁䅂䅁䅁䅍䅄䅁䅁䅯睓䅳䅁䅯儷䅯䅁䅯䄷䅯䅁䅅䅁䉁䅁䅁权䡂䅁䅁䍄䉁䅁䅁䅂䅁䅁䅍䅄䅁䅁䅯杔䅳䅁䅯朷䅯䅁䅯全䅑䅁䅅䅁䉁䅁䅁兂䅁䅁䅁䥁䥌䅑杷允䅁䅁䅑䅁䑁䅁䅷䅁䭁䑁䵯䅁䭁佁䭙䅁䭁䝁䔰䅁䉁䅁䅁允䅁䅁䅯睒䅁䅁杷允䅁䅁䅑䅁䑁䅁䅷䅁䭁䝁䵉䅁䭁佁䭧䅁䭁䥁䕕䅁䉁䅁䅁允䅁䅁䅯睒䅁䅁杷允䅁䅁䅑䅁䑁䅁䅷䅁䭁䵁义䅁䭁佁䭯䅁䭁䡁䕁䅁䉁䅁䅁允䅁䅁䄴䅄䅁䑁䅁杌ぁ䑁䅕兏䅁䅁杷允䅁䅁䅑䅁䑁䅁䅷䅁䭁偁䵧䅁䭁佁䭳䅁䭁䡁䕯䅁䉁䅁䅁允䅁䅁䄴杅䅁䑁䅍杍ぁ䑁䅍䅎㑁䑁䅕䅏䅁䅁杷允䅁䅁䅑䅁䑁䅁䅷䅁䭁䱁䵕䅁䭁佁䭳䅁䭁䡁䕁䅁䉁䅁䅁允䅁䅁䄴杅䅁䑁䅉䅏㕁䑁䅑兏睁䑁䅁䅍䅁䅁杷允䅁䅁䅑䅁䑁䅁䅷䅁䭁䭁䉕䅁䭁䅁䅯䅁䭁䅁䍑䅁䉁䅁䅁允䅁䅁䅕敥浫免獩䐶䴸䅉䅅䅁䕁䅁䅁睁䵁䅁䅁权穁兄䅁权瑄权䅁权獄权䅁允䅁䅁䅅䅁䭁䕁䅣䅁䵁䅉䅅䅁䕁䅁䅁睁䵁䅁䅁权卄䅄䅁权煄权䅁权硂䅂䅁允䅁䅁䅅䅁佁䅁䅯䅁睁䍁䄴免硁䅁䅁䍄䉁䅁䅁䅂䅁䅁䅍䅄䅁䅁䅯兰䅳䅁䅯儷䅯䅁䅯全䅑䅁䅅䅁䉁䅁䅁兂楃扒穢搯㑓睐杷允䅁䅁䅑䅁䑁䅁䅷䅁䭁佁䱉䅁䭁佁䭫䅁䭁䥁䕍䅁䉁䅁䅁允䅁䅁䅕䅁䅁䅁睃ぴ䵁䅉䅅䅁䕁䅁䅁睁䵁䅁䅁权卄䅄䅁权煄权䅁权㥂䅂䅁允䅁䅁䅅䅁佁䅁䅷䅁睁䍁䄴䅍㍁䑁䅣䅁䵁䅉䅅䅁䕁䅁䅁睁䵁䅁䅁权乁睃䅁权煄权䅁权療䅂䅁允䅁䅁䅅䅁佁䅁䅷䅁睁䍁䄴睍穁䑁䅕䅁䵁䅉䅅䅁䕁䅁䅁睁䵁䅁䅁权乁睃䅁权煄权䅁权睂䅂䅁允䅁䅁䅅䅁佁䅁䅷䅁睁䍁䄴睍穁䑁䅕䅁䵁䅉䅅䅁䕁䅁䅁睁䵁䅁䅁权䕄䅄䅁权煄权䅁权療䅂䅁允䅁䅁䅅䅁佁䅁䅷䅁睁䍁䄴杍ㅁ䑁䅫䅁䵁䅉䅅䅁䕁䅁䅁睁䵁䅁䅁权求䅄䅁权牄权䅁权㥂䅂䅁允䅁䅁䅅䅁佁䉁䅑䅁祁䑁䅉杍祁䑁䅙杍ㅁ䑁䅧䅏䅁䅁杷允䅁䅁䅑䅁䑁䅁䅷䅁䭁䩁䴰䅁䭁佁䭙䅁䭁䝁䔸䅁䉁䅁䅁允䅁䅁䄴䅄䅁䑁䅁杌硁䑁䅧䅎䅁䅁杷允䅁䅁䅑䅁䑁䅁䅷䅁䭁䝁䵙䅁䭁佁䭳䅁䭁䡁䔰䅁䉁䅁䅁允䅁䅁䄴䅆䅁䑁䅅䅍㉁䑁䅉䅏ㅁ䑁䅁䅍睁䅁䅁䍄䉁䅁䅁䅂䅁䅁䅍䅄䅁䅁䅯材䅅䅁䅯䅂䅁䅁䅯兂䅁䅁䅅䅁䉁䅁䅁兂䅁䅁䅁噅畨兑杷允䅁䅁䅑䅁䑁䅁䅷䅁䭁䙁䵫䅁䭁佁䬴䅁䭁䝁䔰䅁䉁䅁䅁允䅁䅁䅕䅁䅁䥁䕃䔸䵁䅉䅅䅁䕁䅁䅁睁䵁䅁䅁权䕄䅄䅁权煄权䅁权睂䅂䅁允䅁䅁䅅䅁佁䅁䅷䅁睁䍁䄴杍穁䑁䅧䅁䵁䅉䅅䅁䕁䅁䅁睁䵁䅁䅁权卂睃䅁权灄权䅁权硂䅂䅁允䅁䅁䅅䅁䙁䅁䅁䅁䅁䩁䅮䍄䉁䅁䅁䅂䅁䅁䅍䅄䅁䅁䅯䅢䅳䅁䅯䄶䅯䅁䅯䅣䅑䅁䅅䅁䉁䅁䅁杄佁䅁䅁杍ぁ䍁䄴睎㍁䑁䅕䅁䵁䅉䅅䅁䕁䅁䅁睁䵁䅁䅁权㑄睃䅁权灄权䅁权獄权䅁允䅁䅁䅅䅁䭁䕁䅣䅁䵁䅉䅅䅁䕁䅁䅁睁䵁䅁䅁权杄睃䅁权灄权䅁权硂䅂䅁允䅁䅁䅅䅁䙁䅁䅁䅁睁䍈䉎䍄䉁䅁䅁䅂䅁䅁䅍䅄䅁䅁䅯睓䄰䅁䅯儶䅯䅁䅯全䅑䅁䅅䅁䉁䅁䅁兂䅁䅁䅁䑁偔䅷杷允䅁䅁䅑䅁䑁䅁䅷䅁䭁䍁䱙䅁䭁佁䭧䅁䭁䥁䕕䅁䉁䅁䅁允䅁䅁䄴杄䅁䑁䅅杍畁䑁䅁䅍㑁䅁䅁䍄䉁䅁䅁䅂䅁䅁䅍䅄䅁䅁䅯关䅷䅁䅯儷䅯䅁䅯兦䅑䅁䅅䅁䉁䅁䅁兂摁娲偮䑇案睐杷允䅁䅁䅑䅁䑁䅁䅷䅁䭁䍁久䅁䭁佁䬰䅁䭁䥁䕍䅁䉁䅁䅁允䅁䅁䅕䑔䩥坑汄䑯䴸䅉䅅䅁䕁䅁䅁睁䵁䅁䅁权偂䅄䅁权灄权䅁权獄权䅁允䅁䅁䅅䅁䭁䕁䅣䅁䵁䅉䅅䅁䕁䅁䅁睁䵁䅁䅁权牃睃䅁权畄权䅁权獄权䅁允䅁䅁䅅䅁䭁䕁䅣䅁䵁䅉䅅䅁䕁䅁䅁睁䵁䅁䅁权䑂兄䅁权煄权䅁权療䅂䅁允䅁䅁䅅䅁佁䅁䅷䅁祁䍁䄴䅎硁䑁䅙䅁䵁䅉䅅䅁䕁䅁䅁睁䵁䅁䅁权浂睃䅁权湄权䅁权䙃䅂䅁允䅁䅁䅅䅁䙁䭁䘲䄹周晧⽹䍄䉁䅁䅁䅂䅁䅁䅍䅄䅁䅁䅯条䅷䅁䅯眵䅯䅁䅯睧䅑䅁䅅䅁䉁䅁䅁兂潂敫㠱穐浘睐杷允䅁䅁䅑䅁䑁䅁䅷䅁䭁䅁䱧䅁䭁佁䭳䅁䭁䝁䔰䅁䉁䅁䅁允䅁䅁䅯睒䅁䅁杷允䅁䅁䅑䅁䑁䅁䅷䅁䭁䡁䱑䅁䭁佁䭙䅁䭁䥁䕕䅁䉁䅁䅁允䅁䅁䄴权䅁䑁䅉杌㕁䑁䅧䅁䵁䅉䅅䅁䕁䅁䅁睁䵁䅁䅁权歃睃䅁权畄权䅁权獄权䅁允䅁䅁䅅䅁䭁䕁䅣䅁䵁䅉䅅䅁䕁䅁䅁睁䵁䅁䅁权䑂兄䅁权煄权䅁权睂䅂䅁允䅁䅁䅅䅁佁䅁䅷䅁祁䍁䄴兎硁䑁䅍䅁䵁䅉䅅䅁䕁䅁䅁睁䵁䅁䅁权敁䅄䅁权牄权䅁权䑃䅂䅁允䅁䅁䅅䅁佁䉁䅑䅁硁䑁䅁睎硁䑁䅁杍睁䑁䅁䅍䅁䅁杷允䅁䅁䅑䅁䑁䅁䅷䅁䭁䉁䴸䅁䭁佁䭳䅁䭁䥁䕍䅁䉁䅁䅁允䅁䅁䄴䅆䅁䑁䅅䅍祁䑁䅣䅎㑁䑁䅁䅍睁䅁䅁䍄䉁䅁䅁䅂䅁䅁䅍䅄䅁䅁䅯杍䄰䅁䅯儷䅯䅁䅯兣䅑䅁䅅䅁䉁䅁䅁兂潃歸㍳啩潈睐杷允䅁䅁䅑䅁䑁䅁䅷䅁䭁䡁乫䅁䭁佁䬴䅁䭁䡁䕯䅁䉁䅁䅁允䅁䅁䅕䅁䅁䙁䙁啂䵅䅉䅅䅁䕁䅁䅁睁䵁䅁䅁权湃䅁䅁权剁䅁䅁权䕁杁䅁允䅁䅁䅅䅁佁䉁䅑䅁祁䑁䅁李㉁䑁䅅兎睁䑁䅁䅍䅁䅁杷允䅁䅁䅑䅁䑁䅁䅷䅁䭁䕁䵧䅁䭁佁䭳䅁䭁䥁䕍䅁䉁䅁䅁允䅁䅁䄴杅䅁䑁䅑兎祁䑁䅁兎睁䑁䅁䅍䅁䅁杷允䅁䅁䅑䅁䑁䅁䅷䅁䭁䙁䱉䅁䭁佁䭯䅁䭁䥁䕕䅁䉁䅁䅁允䅁䅁䄴䅄䅁䑁䅁杌㕁䑁䅑睍䅁䅁杷允䅁䅁䅑䅁䑁䅁䅷䅁䭁䱁䵧䅁䭁佁䭫䅁䭁䡁䕁䅁䉁䅁䅁允䅁䅁䅕䅁䅁䵁䉁唱䵁䅉䅅䅁䕁䅁䅁睁䵁䅁䅁权浃睃䅁权湄权䅁权獄权䅁允䅁䅁䅅䅁䭁䕁䅣䅁䵁䅉䅅䅁䕁䅁䅁睁䵁䅁䅁权瑃䅄䅁权灄权䅁权䙃䅂䅁允䅁䅁䅅䅁䙁䅁䅁䅁䅂㥑䅊䍄䉁䅁䅁䅂䅁䅁䅍䅄䅁䅁䅯杆䅳䅁䅯朷䅯䅁䅯来䅑䅁䅅䅁䉁䅁䅁兂䅁䅁䅁䍁䍲䅷杷允䅁䅁䅑䅁䑁䅁䅷䅁䭁䕁乍䅁䭁佁䭯䅁䭁䥁䕍䅁䉁䅁䅁允䅁䅁䄴䅄䅁䑁䅉杌㑁䑁䅕睎䅁䅁杷允䅁䅁䅑䅁䑁䅁䅷䅁䭁䭁䱙䅁䭁佁䭳䅁䭁䝁䔰䅁䉁䅁䅁允䅁䅁䄴杅䅁䑁䅍兏㍁䑁䅙杍祁䑁䅕兎䅁䅁杷允䅁䅁䅑䅁䑁䅁䅷䅁䭁䑁䰰䅁䭁佁䭧䅁䭁䝁䔰䅁䉁䅁䅁允䅁䅁䅯睒䅁䅁杷允䅁䅁䅑䅁䑁䅁䅷䅁䭁䥁䱅䅁䭁佁䭳䅁䭁佁䭷䅁䉁䅁䅁允䅁䅁䅯睒䅁䅁杷允䅁䅁䅑䅁䑁䅁䅷䅁䭁䕁䴸䅁䭁佁䭳䅁䭁䝁䔰䅁䉁䅁䅁允䅁䅁䅯睒䅁䅁杷允䅁䅁䅑䅁䑁䅁䅷䅁䭁䙁䵑䅁䭁佁䭫䅁䭁䥁䕕䅁䉁䅁䅁允䅁䅁䅕䅁䅁䵁晃䵁䵅䅉䅅䅁䕁䅁䅁睁䵁䅁䅁权摂睃䅁权瑄权䅁权㙂䅂䅁允䅁䅁䅅䅁䙁䱁穃坈呁䍪䅨䍄䉁䅁䅁䅂䅁䅁䅍䅄䅁䅁䅯杺䅳䅁䅯儷䅯䅁䅯全䅑䅁䅅䅁䉁䅁䅁兂㝁〳丫㉬⬷睐杷允䅁䅁䅑䅁䑁䅁䅷䅁䭁䝁乧䅁䭁佁䭧䅁䭁䥁䕍䅁䉁䅁䅁允䅁䅁䅯睒䅁䅁杷允䅁䅁䅑䅁䑁䅁䅷䅁䭁䱁䵧䅁䭁佁䭯䅁䭁䡁䕅䅁䉁䅁䅁允䅁䅁䅯睒䅁䅁杷允䅁䅁䅑䅁䑁䅁䅷䅁䭁䕁䱷䅁䭁佁䭧䅁䭁䡁䕅䅁䉁䅁䅁允䅁䅁䄴䅄䅁䑁䅉杌硁䑁䅍兏䅁䅁杷允䅁䅁䅑䅁䑁䅁䅷䅁䭁䱁䵧䅁䭁佁䭯䅁䭁䥁䕕䅁䉁䅁䅁允䅁䅁䅯睒䅁䅁杷允䅁䅁䅑䅁䑁䅁䅷䅁䭁䍁䱳䅁䭁佁䭯䅁䭁佁䭷䅁䉁䅁䅁允䅁䅁䅯睒䅁䅁杷允䅁䅁䅑䅁䑁䅁䅷䅁䭁䵁䱫䅁䭁佁䭳䅁䭁䥁䕍䅁䉁䅁䅁允䅁䅁䄴杅䅁䑁䅉兎ぁ䑁䅉兏祁䑁䅅李䅁䅁杷允䅁䅁䅑䅁䑁䅁䅷䅁䭁䍁䱳䅁䭁佁䭯䅁䭁䝁䔸䅁䉁䅁䅁允䅁䅁䄴䅄䅁䑁䅍杌㍁䑁䅉兎䅁䅁杷允䅁䅁䅑䅁䑁䅁䅷䅁䭁䝁䱉䅁䭁佁䬰䅁䭁䡁䕁䅁䉁䅁䅁允䅁䅁䅕䩡瑈䑦ㄸ樳䴸䅉䅅䅁䕁䅁䅁睁䵁䅁䅁权权睃䅁权煄权䅁权䑃䅂䅁允䅁䅁䅅䅁佁䅁䅷䅁睁䍁䄴䅏祁䑁䅕䅁䵁䅉䅅䅁䕁䅁䅁睁䵁䅁䅁权牁睃䅁权煄权䅁权硂䅂䅁允䅁䅁䅅䅁佁䅁䅯䅁穁䍁䄴䅏穁䅁䅁䍄䉁䅁䅁䅂䅁䅁䅍䅄䅁䅁䅯先䅷䅁䅯眵䅯䅁䅯兦䅑䅁䅅䅁䉁䅁䅁兂䕁杖琴灳砳睶杷允䅁䅁䅑䅁䑁䅁䅷䅁䭁䕁䵕䅁䭁佁䭧䅁䭁䝁䔸䅁䉁䅁䅁允䅁䅁䄴杄䅁䑁䅅䅍畁䑁䅙䅍ㅁ䅁䅁䍄䉁䅁䅁䅂䅁䅁䅍䅄䅁䅁䅯睚䅳䅁䅯䄶䅯䅁䅯䅣䅑䅁䅅䅁䉁䅁䅁杄佁䅁䅁免祁䍁䄴䅎ㅁ䑁䅙䅁䵁䅉䅅䅁䕁䅁䅁睁䵁䅁䅁权獂䅄䅁权煄权䅁权睂䅂䅁允䅁䅁䅅䅁佁䅁䅷䅁睁䍁䄴兏睁䑁䅕䅁䵁䅉䅅䅁䕁䅁䅁睁䵁䅁䅁权桁兄䅁权瑄权䅁权㥂䅂䅁允䅁䅁䅅䅁䙁䍁扐堫焵䱶⽑䍄䉁䅁䅁䅂䅁䅁䅍䅄䅁䅁䅯睋䅳䅁䅯朶䅯䅁䅯睧䅑䅁䅅䅁䉁䅁䅁杄䵁䅁䅁䅎畁䑁䅁䅍硁䅁䅁䍄䉁䅁䅁䅂䅁䅁䅍䅄䅁䅁䅯䅍䅳䅁䅯眶䅯䅁䅯来䅑䅁䅅䅁䉁䅁䅁杄十䅁䅁䅎穁䑁䅙䅏㉁䑁䅕䅍㑁䅁䅁䍄䉁䅁䅁䅂䅁䅁䅍䅄䅁䅁䅯䅗䅳䅁䅯眶䅯䅁䅯睧䅑䅁䅅䅁䉁䅁䅁杄十䅁䅁睍祁䑁䅙兏㑁䑁䅫睍㕁䅁䅁䍄䉁䅁䅁䅂䅁䅁䅍䅄䅁䅁䅯兢䅷䅁䅯儶䅯䅁䅯兢䅑䅁䅅䅁䉁䅁䅁兂䅁䅁䅁䡁楘䅑杷允䅁䅁䅑䅁䑁䅁䅷䅁䭁䙁䵯䅁䭁佁䭫䅁䭁䡁䕅䅁䉁䅁䅁允䅁䅁䅕䅁䅁䅁䥄べ䵁䅉䅅䅁䕁䅁䅁睁䵁䅁䅁权允兄䅁权牄权䅁权䑃䅂䅁允䅁䅁䅅䅁佁䉁䅉䅁硁䑁䅫杍㍁䑁䅁䅍睁䑁䅁䅁䵁䅉䅅䅁䕁䅁䅁睁䵁䅁䅁权乂允䅁权剁䅁䅁权䕁杁䅁允䅁䅁䅅䅁佁䉁䅑䅁祁䑁䅕兏㑁䑁䅣䅎睁䑁䅧杍䅁䅁杷允䅁䅁䅑䅁䑁䅁䅷䅁䭁䅁䉯䅁䭁䅁䍅䅁䭁䅁䍍䅁䉁䅁䅁允䅁䅁䅕潅䅐畹晆䔱䵁䅉䅅䅁䕁䅁䅁睁䵁䅁䅁权㕄权䅁权牄权䅁权療䅂䅁允䅁䅁䅅䅁佁䉁䅉䅁硁䑁䅫兎㑁䑁䅣䅎ㅁ䑁䅫䅁䵁䅉䅅䅁䕁䅁䅁睁䵁䅁䅁权㕂睃䅁权牄权䅁权硂䅂䅁允䅁䅁䅅䅁佁䉁䅉䅁ㅁ䑁䅣睎㉁䑁䅉䅎硁䑁䅑䅁䵁䅉䅅䅁䕁䅁䅁睁䵁䅁䅁权煁䅄䅁权畄权䅁权硂䅂䅁允䅁䅁䅅䅁䭁䕁䅣䅁䵁䅉䅅䅁䕁䅁䅁睁䵁䅁䅁权㥁䅄䅁权瑄权䅁权療䅂䅁允䅁䅁䅅䅁䙁䕁䬳偮攳甸⽕䍄䉁䅁䅁䅂䅁䅁䅍䅄䅁䅁䅯䅸䄰䅁䅯朵䅯䅁䅯兢䅑䅁䅅䅁䉁䅁䅁杄䭁䅁䅁免畁䑁䅍䅎䅁䅁杷允䅁䅁䅑䅁䑁䅁䅷䅁䭁䉁乳䅁䭁佁䬰䅁䭁䥁䕕䅁䉁䅁䅁允䅁䅁䅕䕨摡祱㡸䐴䴸䅉䅅䅁䕁䅁䅁睁䵁䅁䅁权䱃睃䅁权煄权䅁权睂䅂䅁允䅁䅁䅅䅁佁䅁䅷䅁睁䍁䄴李㉁䑁䅧䅁䵁䅉䅅䅁䕁䅁䅁睁䵁䅁䅁权䱄睃䅁权浄权䅁权硂䅂䅁允䅁䅁䅅䅁佁䅁䅷䅁睁䍁䄴李睁䑁䅣䅁䵁䅉䅅䅁䕁䅁䅁睁䵁䅁䅁权䥁䅁䅁权剁䅁䅁权䙁䅁䅁允䅁䅁䅅䅁佁䉁䅑䅁硁䑁䅅睎㍁䑁䅙李睁䑁䅁䅍䅁䅁杷允䅁䅁䅑䅁䑁䅁䅷䅁䭁䡁义䅁䭁佁䭳䅁䭁䝁䔸䅁䉁䅁䅁允䅁䅁䄴杅䅁䑁䅑䅍㍁䑁䅉睎睁䑁䅙睍䅁䅁杷允䅁䅁䅑䅁䑁䅁䅷䅁䭁䥁䱳䅁䭁佁䭯䅁䭁䥁䕍䅁䉁䅁䅁允䅁䅁䄴䅄䅁䑁䅁杌㉁䑁䅧免䅁䅁杷允䅁䅁䅑䅁䑁䅁䅷䅁䭁䕁䰰䅁䭁佁䭧䅁䭁䥁䕕䅁䉁䅁䅁允䅁䅁䄴杄䅁䑁䅉䅎畁䑁䅑免ぁ䅁䅁䍄䉁䅁䅁䅂䅁䅁䅍䅄䅁䅁䅯睰䅳䅁䅯眶䅯䅁䅯兦䅑䅁䅅䅁䉁䅁䅁杄十䅁䅁杍㑁䑁䅉免硁䑁䅅兏㍁䅁䅁䍄䉁䅁䅁䅂䅁䅁䅍䅄䅁䅁䅯睗䅳䅁䅯朷䅯䅁䅯䄷䅯䅁䅅䅁䉁䅁䅁权䡂䅁䅁䍄䉁䅁䅁䅂䅁䅁䅍䅄䅁䅁䅯睩䅳䅁䅯朶䅯䅁䅯兦䅑䅁䅅䅁䉁䅁䅁杄䵁䅁䅁䅍畁䑁䅙睎㍁䅁䅁䍄䉁䅁䅁䅂䅁䅁䅍䅄䅁䅁䅯兲䅳䅁䅯朷䅯䅁䅯睧䅑䅁䅅䅁䉁䅁䅁兂䅁䅁䅁䅁䉮䅷杷允䅁䅁䅑䅁䑁䅁䅷䅁䭁䩁䱙䅁䭁佁䭳䅁䭁佁䭷䅁䉁䅁䅁允䅁䅁䅯睒䅁䅁杷允䅁䅁䅑䅁䑁䅁䅷䅁䭁䙁䵫䅁䭁佁䭣䅁䭁䝁䔸䅁䉁䅁䅁允䅁䅁䅕琸乊桙奂稸䴸䅉䅅䅁䕁䅁䅁睁䵁䅁䅁权䑂睃䅁权煄权䅁权硂䅂䅁允䅁䅁䅅䅁佁䅁䅯䅁睁䍁䄴睎祁䅁䅁䍄䉁䅁䅁䅂䅁䅁䅍䅄䅁䅁䅯杒䅷䅁䅯儷䅯䅁䅯䅣䅑䅁䅅䅁䉁䅁䅁权䡂䅁䅁䍄䉁䅁䅁䅂䅁䅁䅍䅄䅁䅁䅯杏䅷䅁䅯眵䅯䅁䅯兢䅑䅁䅅䅁䉁䅁䅁权䡂䅁䅁䍄䉁䅁䅁䅂䅁䅁䅍䅄䅁䅁䅯睥䅷䅁䅯儶䅯䅁䅯兢䅑䅁䅅䅁䉁䅁䅁权䡂䅁䅁䍄䉁䅁䅁䅂䅁䅁䅍䅄䅁䅁䅯䅥䄰䅁䅯朷䅯䅁䅯䅣䅑䅁䅅䅁䉁䅁䅁兂䅁䅁䅁偷䅣兑杷允䅁䅁䅑䅁䑁䅁䅷䅁䭁䅁义䅁䭁佁䬴䅁䭁䡁䕯䅁䉁䅁䅁允䅁䅁䅕䅁䅁䵁祃唯䵁䅉䅅䅁䕁䅁䅁睁䵁䅁䅁权䥂兄䅁权牄权䅁权獄权䅁允䅁䅁䅅䅁䭁䕁䅣䅁䵁䅉䅅䅁䕁䅁䅁睁䵁䅁䅁权䑂睃䅁权煄权䅁权䑃䅂䅁允䅁䅁䅅䅁佁䅁䅷䅁睁䍁䄴睎祁䑁䅧䅁䵁䅉䅅䅁䕁䅁䅁睁䵁䅁䅁权㉄䅄䅁权瑄权䅁权療䅂䅁允䅁䅁䅅䅁䙁䍁扐堫焵偶⽁䍄䉁䅁䅁䅂䅁䅁䅍䅄䅁䅁䅯䅬䅷䅁䅯䄶䅯䅁䅯兣䅑䅁䅅䅁䉁䅁䅁杄䵁䅁䅁睎祁䍁䄴免㍁䅁䅁䍄䉁䅁䅁䅂䅁䅁䅍䅄䅁䅁䅯睦䅷䅁䅯朶䅯䅁䅯兢䅑䅁䅅䅁䉁䅁䅁权䡂䅁䅁䍄䉁䅁䅁䅂䅁䅁䅍䅄䅁䅁䅯䅲䄰䅁䅯朵䅯䅁䅯兣䅑䅁䅅䅁䉁䅁䅁杄䵁䅁䅁免畁䑁䅕睎ぁ䅁䅁䍄䉁䅁䅁䅂䅁䅁䅍䅄䅁䅁䅯䄹䅯䅁䅯朵䅯䅁䅯睢䅑䅁䅅䅁䉁䅁䅁杄䵁䅁䅁免畁䑁䅅䅏硁䅁䅁䍄䉁䅁䅁䅂䅁䅁䅍䅄䅁䅁䅯睕䅳䅁䅯朵䅯䅁䅯全䅑䅁䅅䅁䉁䅁䅁杄䵁䅁䅁免畁䑁䅕䅏硁䅁䅁䍄䉁䅁䅁䅂䅁䅁䅍䅄䅁䅁䅯睄䅅䅁䅯䅂䅁䅁䅯䅂䅉䅁䅅䅁䉁䅁䅁兂䅁䅁䅁䭳浸兑杷允䅁䅁䅑䅁䑁䅁䅷䅁䭁䱁䵙䅁䭁佁䭙䅁䭁䡁䕯䅁䉁䅁䅁允䅁䅁䄴䅄䅁䑁䅉杌㍁䑁䅅䅏䅁䅁杷允䅁䅁䅑䅁䑁䅁䅷䅁䭁䥁䈸䅁䭁䅁䅑䅁䭁䅁䍑䅁䉁䅁䅁允䅁䅁䅕䅁䅁䩧䅍歕䵅䅉䅅䅁䕁䅁䅁睁䵁䅁䅁权䩄睃䅁权灄权䅁权療䅂䅁允䅁䅁䅅䅁䙁䅁䅁䅁䅃瑹䅚䍄䉁䅁䅁䅂䅁䅁䅍䅄䅁䅁䅯睦䅷䅁䅯朶䅯䅁䅯睧䅑䅁䅅䅁䉁䅁䅁杄䵁䅁䅁䅍畁䑁䅣䅎㕁䅁䅁䍄䉁䅁䅁䅂䅁䅁䅍䅄䅁䅁䅯睦䅷䅁䅯朶䅯䅁䅯兦䅑䅁䅅䅁䉁䅁䅁杄䵁䅁䅁䅍畁䑁䅧䅍㕁䅁䅁䍄䉁䅁䅁䅂䅁䅁䅍䅄䅁䅁䅯督䅷䅁䅯眵䅯䅁䅯兦䅑䅁䅅䅁䉁䅁䅁兂坂楄礲敮欸䅑杷允䅁䅁䅑䅁䑁䅁䅷䅁䭁䉁䴴䅁䭁佁䭫䅁䭁䡁䔰䅁䉁䅁䅁允䅁䅁䅕䅁䅁䥁䡂〵䵁䅉䅅䅁䕁䅁䅁睁䵁䅁䅁权坄䅄䅁权畄权䅁权䙃䅂䅁允䅁䅁䅅䅁䙁䅁䅁䅁䅁䱄䅒䍄䉁䅁䅁䅂䅁䅁䅍䅄䅁䅁䅯杢䅳䅁䅯朵䅯䅁䅯睧䅑䅁䅅䅁䉁䅁䅁杄䵁䅁䅁杍畁䑁䅙䅍㉁䅁䅁䍄䉁䅁䅁䅂䅁䅁䅍䅄䅁䅁䅯杁䅳䅁䅯朵䅯䅁䅯来䅑䅁䅅䅁䉁䅁䅁杄䵁䅁䅁䅍畁䑁䅧兏㉁䅁䅁䍄䉁䅁䅁䅂䅁䅁䅍䅄䅁䅁䅯䅡䅳䅁䅯眵䅯䅁䅯睧䅑䅁䅅䅁䉁䅁䅁兂䝁婧䑖⭩桷䅑杷允䅁䅁䅑䅁䑁䅁䅷䅁䭁乁䱳䅁䭁佁䭧䅁䭁䥁䕍䅁䉁䅁䅁允䅁䅁䅯睒䅁䅁杷允䅁䅁䅑䅁䑁䅁䅷䅁䭁䙁䴰䅁䭁佁䭧䅁䭁䡁䕅䅁䉁䅁䅁允䅁䅁䅯睒䅁䅁杷允䅁䅁䅑䅁䑁䅁䅷䅁䭁偁䬴䅁䭁佁䬴䅁䭁䡁䕯䅁䉁䅁䅁允䅁䅁䅕䅁䅁䥁瑂欹䵁䅉䅅䅁䕁䅁䅁睁䵁䅁䅁权啃兄䅁权煄权䅁权療䅂䅁允䅁䅁䅅䅁佁䅁䅷䅁硁䍁䄴免㍁䑁䅉䅁䵁䅉䅅䅁䕁䅁䅁睁䵁䅁䅁权㝄权䅁权瑄权䅁权睂䅂䅁允䅁䅁䅅䅁䙁䉁奂扏䥔畤⽉䍄䉁䅁䅁䅂䅁䅁䅍䅄䅁䅁䅯睩䅳䅁䅯䄶䅯䅁䅯兦䅑䅁䅅䅁䉁䅁䅁杄佁䅁䅁兌睁䍁䄴兏㑁䑁䅉䅁䵁䅉䅅䅁䕁䅁䅁睁䵁䅁䅁权䍄兄䅁权湄权䅁权䑃䅂䅁允䅁䅁䅅䅁䙁䵁ㅐ䙋偹癷⽅䍄䉁䅁䅁䅂䅁䅁䅍䅄䅁䅁䅯朵䅷䅁䅯眶䅯䅁䅯兣䅑䅁䅅䅁䉁䅁䅁杄十䅁䅁䅎穁䑁䅣䅎穁䑁䅁䅍睁䅁䅁䍄䉁䅁䅁䅂䅁䅁䅍䅄䅁䅁䅯䅂䄰䅁䅯䄶䅯䅁䅯睧䅑䅁䅅䅁䉁䅁䅁杄䵁䅁䅁睎畁䑁䅙兏㕁䅁䅁䍄䉁䅁䅁䅂䅁䅁䅍䅄䅁䅁䅯䅬䄰䅁䅯朶䅯䅁䅯全䅑䅁䅅䅁䉁䅁䅁杄䵁䅁䅁免畁䑁䅅䅏㑁䅁䅁䍄䉁䅁䅁䅂䅁䅁䅍䅄䅁䅁䅯睤䄰䅁䅯朵䅯䅁䅯兣䅑䅁䅅䅁䉁䅁䅁杄䵁䅁䅁免畁䑁䅙睍祁䅁䅁䍄䉁䅁䅁䅂䅁䅁䅍䅄䅁䅁䅯兯䅳䅁䅯儶䅯䅁䅯全䅑䅁䅅䅁䉁䅁䅁兂䅁䅁䅁䱁㕂䅑杷允䅁䅁䅑䅁䑁䅁䅷䅁䭁䱁䱉䅁䭁佁䬴䅁䭁䥁䕕䅁䉁䅁䅁允䅁䅁䅕䅁䅁䕁䥄〲䵁䅉䅅䅁䕁䅁䅁睁䵁䅁䅁权㥄睃䅁权煄权䅁权睂䅂䅁允䅁䅁䅅䅁佁䅁䅷䅁睁䍁䄴兎㑁䑁䅙䅁䵁䅉䅅䅁䕁䅁䅁睁䵁䅁䅁权佂䅄䅁权煄权䅁权療䅂䅁允䅁䅁䅅䅁䭁䕁䅣䅁䵁䅉䅅䅁䕁䅁䅁睁䵁䅁䅁权啁䅄䅁权潄权䅁权䑃䅂䅁允䅁䅁䅅䅁佁䅁䄴䅁硁䑁䅕杌ㅁ䑁䅁䅏䅁䅁杷允䅁䅁䅑䅁䑁䅁䅷䅁䭁佁䰸䅁䭁佁䭫䅁䭁䡁䕅䅁䉁䅁䅁允䅁䅁䅕䅁䅁乁䝩歁䵅䅉䅅䅁䕁䅁䅁睁䵁䅁䅁权佂䅄䅁权煄权䅁权硂䅂䅁允䅁䅁䅅䅁䭁䕁䅣䅁䵁䅉䅅䅁䕁䅁䅁睁䵁䅁䅁权佂䅄䅁权煄权䅁权䑃䅂䅁允䅁䅁䅅䅁䭁䕁䅣䅁䵁䅉䅅䅁䕁䅁䅁睁䵁䅁䅁权偃兄䅁权牄权䅁权睂䅂䅁允䅁䅁䅅䅁佁䉁䅉䅁㍁䑁䅉李穁䑁䅣䅍ㅁ䑁䅫䅁䵁䅉䅅䅁䕁䅁䅁睁䵁䅁䅁权塂䅄䅁权瑄权䅁权瑂䅂䅁允䅁䅁䅅䅁䭁䕁䅣䅁䵁䅉䅅䅁䕁䅁䅁睁䵁䅁䅁权剃兄䅁权灄权䅁权㥂䅂䅁允䅁䅁䅅䅁䙁䅁䅁䅁䅂公䉘䍄䉁䅁䅁䅂䅁䅁䅍䅄䅁䅁䅯䅂䄰䅁䅯朶䅯䅁䅯䄷䅯䅁䅅䅁䉁䅁䅁权䡂䅁䅁䍄䉁䅁䅁䅂䅁䅁䅍䅄䅁䅁䅯材䅳䅁䅯朷䅯䅁䅯兦䅑䅁䅅䅁䉁䅁䅁兂䅁䅁䅁䡯栳䅑杷允䅁䅁䅑䅁䑁䅁䅷䅁䭁䕁䱁䅁䭁佁䬴䅁䭁䡁䔰䅁䉁䅁䅁允䅁䅁䅕䅁䅁䵁䱁欷䵁䅉䅅䅁䕁䅁䅁睁䵁䅁䅁权䕁兄䅁权煄权䅁权瑂䅂䅁允䅁䅁䅅䅁䭁䕁䅣䅁䵁䅉䅅䅁䕁䅁䅁睁䵁䅁䅁权䕁兄䅁权煄权䅁权療䅂䅁允䅁䅁䅅䅁佁䅁䅷䅁睁䍁䄴兏硁䑁䅫䅁䵁䅉䅅䅁䕁䅁䅁睁䵁䅁䅁权呁䅄䅁权牄权䅁权硂䅂䅁允䅁䅁䅅䅁佁䉁䅑䅁祁䑁䅉兎睁䑁䅁䅍睁䑁䅁䅍䅁䅁杷允䅁䅁䅑䅁䑁䅁䅷䅁䭁䑁乑䅁䭁佁䬴䅁䭁䥁䕍䅁䉁䅁䅁允䅁䅁䅕䅁䅁䙁潸䵆䵅䅉䅅䅁䕁䅁䅁睁䵁䅁䅁权㥂睃䅁权湄权䅁权療䅂䅁允䅁䅁䅅䅁䙁乁楅⼲⭬栶䅊䍄䉁䅁䅁䅂䅁䅁䅍䅄䅁䅁䅯兗䅷䅁䅯眵䅯䅁䅯全䅑䅁䅅䅁䉁䅁䅁兂乃㉬匴㡧慁䅑杷允䅁䅁䅑䅁䑁䅁䅷䅁䭁䥁䵅䅁䭁佁䬴䅁䭁䝁䔸䅁䉁䅁䅁允䅁䅁䅕䅁䅁䅁歂唲䵁䅉䅅䅁䕁䅁䅁睁䵁䅁䅁权捁䅄䅁权湄权䅁权㥂䅂䅁允䅁䅁䅅䅁䙁䝁汄䌰扌昫⽯䍄䉁䅁䅁䅂䅁䅁䅍䅄䅁䅁䅯睌䅷䅁䅯儶䅯䅁䅯䅣䅑䅁䅅䅁䉁䅁䅁兂䅁䅁䅁䙅硺䅷杷允䅁䅁䅑䅁䑁䅁䅷䅁䭁䅁乑䅁䭁佁䭯䅁䭁䥁䕍䅁䉁䅁䅁允䅁䅁䄴䅄䅁䑁䅁杌㕁䑁䅕免䅁䅁杷允䅁䅁䅑䅁䑁䅁䅷䅁䭁䥁乷䅁䭁佁䬰䅁䭁䡁䕁䅁䉁䅁䅁允䅁䅁䅕⼲⭬牡へ穫䴸䅉䅅䅁䕁䅁䅁睁䵁䅁䅁权䕄兄䅁权浄权䅁权䙃䅂䅁允䅁䅁䅅䅁佁䅁䅷䅁硁䍁䄴免穁䑁䅉䅁䵁䅉䅅䅁䕁䅁䅁睁䵁䅁䅁权灂䅄䅁权煄权䅁权瑂䅂䅁允䅁䅁䅅䅁佁䅁䅷䅁睁䍁䄴睍祁䑁䅍䅁䵁䅉䅅䅁䕁䅁䅁睁䵁䅁䅁权灂䅄䅁权煄权䅁权療䅂䅁允䅁䅁䅅䅁佁䅁䅷䅁睁䍁䄴杍㍁䑁䅙䅁䵁䅉䅅䅁䕁䅁䅁睁䵁䅁䅁权䝄䅄䅁权潄权䅁权瑂䅂䅁允䅁䅁䅅䅁䭁䕁䅣䅁䵁䅉䅅䅁䕁䅁䅁睁䵁䅁䅁权权䅁䅁权剁䅁䅁权䕁杁䅁允䅁䅁䅅䅁佁䉁䅑䅁ㅁ䑁䅅免穁䑁䅧兎睁䑁䅁䅍䅁䅁杷允䅁䅁䅑䅁䑁䅁䅷䅁䭁䝁䵫䅁䭁佁䭯䅁䭁䡁䕁䅁䉁䅁䅁允䅁䅁䄴䅄䅁䑁䅁杌穁䑁䅫睍䅁䅁杷允䅁䅁䅑䅁䑁䅁䅷䅁䭁䝁䵫䅁䭁佁䭯䅁䭁䡁䔰䅁䉁䅁䅁允䅁䅁䄴䅄䅁䑁䅁杌硁䑁䅫睎䅁䅁杷允䅁䅁䅑䅁䑁䅁䅷䅁䭁䉁䱑䅁䭁佁䭙䅁䭁䥁䕍䅁䉁䅁䅁允䅁䅁䅯睒䅁䅁杷允䅁䅁䅑䅁䑁䅁䅷䅁䭁䵁䱅䅁䭁佁䭙䅁䭁䥁䕍䅁䉁䅁䅁允䅁䅁䄴权䅁䑁䅅杌ぁ䑁䅫䅁䵁䅉䅅䅁䕁䅁䅁睁䵁䅁䅁权湂䅄䅁权瑄权䅁权獄权䅁允䅁䅁䅅䅁䭁䕁䅣䅁䵁䅉䅅䅁䕁䅁䅁睁䵁䅁䅁权䵁睃䅁权畄权䅁权獄权䅁允䅁䅁䅅䅁䭁䕁䅣䅁䵁䅉䅅䅁䕁䅁䅁睁䵁䅁䅁权祂睃䅁权灄权䅁权療䅂䅁允䅁䅁䅅䅁䙁䅁䅁䅁䅁⭁䅬䍄䉁䅁䅁䅂䅁䅁䅍䅄䅁䅁䅯䅳䅷䅁䅯朶䅯䅁䅯兢䅑䅁䅅䅁䉁䅁䅁杄䵁䅁䅁䅍畁䑁䅫睎穁䅁䅁䍄䉁䅁䅁䅂䅁䅁䅍䅄䅁䅁䅯充䅳䅁䅯眶䅯䅁䅯兦䅑䅁䅅䅁䉁䅁䅁杄十䅁䅁李㍁䑁䅑睎㍁䑁䅫兏㉁䅁䅁䍄䉁䅁䅁䅂䅁䅁䅍䅄䅁䅁䅯来䅅䅁䅯允䅉䅁䅯睁䅉䅁䅅䅁䉁䅁䅁兂兂䬸扁佗牄䅑杷允䅁䅁䅑䅁䑁䅁䅷䅁䭁䝁乯䅁䭁佁䭙䅁䭁䝁䔸䅁䉁䅁䅁允䅁䅁䄴权䅁䑁䅅杌㉁䑁䅫䅁䵁䅉䅅䅁䕁䅁䅁睁䵁䅁䅁权睃䅄䅁权煄权䅁权療䅂䅁允䅁䅁䅅䅁佁䅁䅷䅁睁䍁䄴兏㕁䑁䅑䅁䵁䅉䅅䅁䕁䅁䅁睁䵁䅁䅁权婃䅄䅁权畄权䅁权瑂䅂䅁允䅁䅁䅅䅁䭁䕁䅣䅁䵁䅉䅅䅁䕁䅁䅁睁䵁䅁䅁权睃䅄䅁权煄权䅁权㙂䅂䅁允䅁䅁䅅䅁佁䅁䅯䅁睁䍁䄴兏硁䅁䅁䍄䉁䅁䅁䅂䅁䅁䅍䅄䅁䅁䅯䄵䅳䅁䅯眵䅯䅁䅯睧䅑䅁䅅䅁䉁䅁䅁兂⽁噎㘶兓䝷䅑杷允䅁䅁䅑䅁䑁䅁䅷䅁䭁䱁䵁䅁䭁佁䭯䅁䭁䡁䕁䅁䉁䅁䅁允䅁䅁䄴䅄䅁䑁䅁杌㑁䑁䅉䅏䅁䅁杷允䅁䅁䅑䅁䑁䅁䅷䅁䭁䩁䰸䅁䭁佁䭣䅁䭁䥁䕕䅁䉁䅁䅁允䅁䅁䅕渷⽷噎㘴え䵁䅉䅅䅁䕁䅁䅁睁䵁䅁䅁权ㅄ睃䅁权浄权䅁权㙂䅂䅁允䅁䅁䅅䅁佁䅁䅷䅁硁䍁䄴免㑁䑁䅕䅁䵁䅉䅅䅁䕁䅁䅁睁䵁䅁䅁权い睃䅁权潄权䅁权㙂䅂䅁允䅁䅁䅅䅁佁䅁䅷䅁㍁䍁䄴䅎穁䑁䅑䅁䵁䅉䅅䅁䕁䅁䅁睁䵁䅁䅁权ㅄ睃䅁权潄权䅁权㙂䅂䅁允䅁䅁䅅䅁佁䅁䅷䅁ㅁ䍁䄴䅏睁䑁䅣䅁䵁䅉䅅䅁䕁䅁䅁睁䵁䅁䅁权剄睃䅁权瑄权䅁权療䅂䅁允䅁䅁䅅䅁䙁䱁敧敨剴併⽙䍄䉁䅁䅁䅂䅁䅁䅍䅄䅁䅁䅯朹䅳䅁䅯䄶䅯䅁䅯来䅑䅁䅅䅁䉁䅁䅁杄佁䅁䅁睍穁䍁䄴䅎穁䑁䅙䅁䵁䅉䅅䅁䕁䅁䅁睁䵁䅁䅁权㝄睃䅁权湄权䅁权硂䅂䅁允䅁䅁䅅䅁䙁䍁に杷䉱伳⽓䍄䉁䅁䅁䅂䅁䅁䅍䅄䅁䅁䅯䅒䅷䅁䅯儶䅯䅁䅯全䅑䅁䅅䅁䉁䅁䅁兂䅁䅁䅁䉧礳䅷杷允䅁䅁䅑䅁䑁䅁䅷䅁䭁䙁䱉䅁䭁佁䭯䅁䭁䝁䔰䅁䉁䅁䅁允䅁䅁䅯睒䅁䅁杷允䅁䅁䅑䅁䑁䅁䅷䅁䭁䅁乑䅁䭁佁䭙䅁䭁䡁䕅䅁䉁䅁䅁允䅁䅁䄴䅄䅁䑁䅅杌ぁ䑁䅁免䅁䅁杷允䅁䅁䅑䅁䑁䅁䅷䅁䭁䱁䵁䅁䭁佁䭯䅁䭁䥁䕕䅁䉁䅁䅁允䅁䅁䄴䅃䅁䑁䅁杌㕁䅁䅁䍄䉁䅁䅁䅂䅁䅁䅍䅄䅁䅁䅯兩䅳䅁䅯儶䅯䅁䅯兦䅑䅁䅅䅁䉁䅁䅁兂䅁䅁䅁䩧乺䅑杷允䅁䅁䅑䅁䑁䅁䅷䅁䭁䍁丰䅁䭁佁䭳䅁䭁䥁䕕䅁䉁䅁䅁允䅁䅁䄴䅆䅁䑁䅅免硁䑁䅁兏硁䑁䅕䅍穁䅁䅁䍄䉁䅁䅁䅂䅁䅁䅍䅄䅁䅁䅯䅵䅳䅁䅯眶䅯䅁䅯全䅑䅁䅅䅁䉁䅁䅁杄十䅁䅁杍㍁䑁䅙杍㑁䑁䅫兎穁䅁䅁䍄䉁䅁䅁䅂䅁䅁䅍䅄䅁䅁䅯䅳䅷䅁䅯朶䅯䅁䅯兦䅑䅁䅅䅁䉁䅁䅁杄䵁䅁䅁䅍畁䑁䅣睎ぁ䅁䅁䍄䉁䅁䅁䅂䅁䅁䅍䅄䅁䅁䅯术䅳䅁䅯朶䅯䅁䅯䄷䅯䅁䅅䅁䉁䅁䅁权䡂䅁䅁䍄䉁䅁䅁䅂䅁䅁䅍䅄䅁䅁䅯杰䄰䅁䅯朶䅯䅁䅯全䅑䅁䅅䅁䉁䅁䅁杄䵁䅁䅁䅍畁䑁䅍䅏ぁ䅁䅁䍄䉁䅁䅁䅂䅁䅁䅍䅄䅁䅁䅯䄱䅳䅁䅯䄶䅯䅁䅯兦䅑䅁䅅䅁䉁䅁䅁杄䭁䅁䅁杍㍁䍁䄴䅎䅁䅁杷允䅁䅁䅑䅁䑁䅁䅷䅁䭁䕁䴸䅁䭁佁䬰䅁䭁䡁䕯䅁䉁䅁䅁允䅁䅁䅕塹⭡确癯吵䴸䅉䅅䅁䕁䅁䅁睁䵁䅁䅁权⭄睃䅁权煄权䅁权瑂䅂䅁允䅁䅁䅅䅁佁䅁䅷䅁穁䍁䄴䅏㍁䑁䅉䅁䵁䅉䅅䅁䕁䅁䅁睁䵁䅁䅁权牂䅄䅁权浄权䅁权睂䅂䅁允䅁䅁䅅䅁佁䅁䅷䅁硁䍁䄴免ぁ䑁䅉䅁䵁䅉䅅䅁䕁䅁䅁睁䵁䅁䅁权䕂睃䅁权湄权䅁权䙃䅂䅁允䅁䅁䅅䅁䙁䅁獩䙈歰⽏⼰䍄䉁䅁䅁䅂䅁䅁䅍䅄䅁䅁䅯术䅳䅁䅯朶䅯䅁䅯睢䅑䅁䅅䅁䉁䅁䅁杄䵁䅁䅁䅎畁䑁䅙免ㅁ䅁䅁䍄䉁䅁䅁䅂䅁䅁䅍䅄䅁䅁䅯內䅷䅁䅯䄶䅯䅁䅯睧䅑䅁䅅䅁䉁䅁䅁杄允䅁䅁兌祁䑁䅣兏畁䑁䅍免䅁䅁杷允䅁䅁䅑䅁䑁䅁䅷䅁䭁䭁乙䅁䭁佁䬰䅁䭁佁䭷䅁䉁䅁䅁允䅁䅁䅯睒䅁䅁杷允䅁䅁䅑䅁䑁䅁䅷䅁䭁偁䅣䅁䭁䅁䅯䅁䭁䅁䅕䅁䉁䅁䅁允䅁䅁䅕䬯确欰椱䱧䴸䅉䅅䅁䕁䅁䅁睁䵁䅁䅁权⭄睃䅁权煄权䅁权㙂䅂䅁允䅁䅁䅅䅁佁䅁䅷䅁ぁ䍁䄴免ぁ䑁䅫䅁䵁䅉䅅䅁䕁䅁䅁睁䵁䅁䅁权佄睃䅁权牄权䅁权㥂䅂䅁允䅁䅁䅅䅁佁䉁䅑䅁硁䑁䅅李㑁䑁䅫睎穁䑁䅅睍䅁䅁杷允䅁䅁䅑䅁䑁䅁䅷䅁䭁䭁䉧䅁䭁䉁䅅䅁䭁䅁䅕䅁䉁䅁䅁允䅁䅁䄴䅆䅁䑁䅅睎㕁䑁䅕䅍睁䑁䅁䅍睁䅁䅁䍄䉁䅁䅁䅂䅁䅁䅍䅄䅁䅁䅯䅚䅷䅁䅯儶䅯䅁䅯兢䅑䅁䅅䅁䉁䅁䅁权䡂䅁䅁䍄䉁䅁䅁䅂䅁䅁䅍䅄䅁䅁䅯朳䄰䅁䅯朵䅯䅁䅯睧䅑䅁䅅䅁䉁䅁䅁杄䵁䅁䅁免畁䑁䅙李㍁䅁䅁䍄䉁䅁䅁䅂䅁䅁䅍䅄䅁䅁䅯䄸䅷䅁䅯眶䅯䅁䅯䅣䅑䅁䅅䅁䉁䅁䅁杄十䅁䅁䅎穁䑁䅣睎㍁䑁䅍睎硁䅁䅁䍄䉁䅁䅁䅂䅁䅁䅍䅄䅁䅁䅯杧䅳䅁䅯朵䅯䅁䅯兦䅑䅁䅅䅁䉁䅁䅁杄䵁䅁䅁免畁䑁䅫李硁䅁䅁䍄䉁䅁䅁䅂䅁䅁䅍䅄䅁䅁䅯条䅳䅁䅯儶䅯䅁䅯睧䅑䅁䅅䅁䉁䅁䅁兂䅁䅁䅁䩕ㅮ䅑杷允䅁䅁䅑䅁䑁䅁䅷䅁䭁䡁乫䅁䭁佁䭯䅁䭁䝁䔰䅁䉁䅁䅁允䅁䅁䄴䅄䅁䑁䅅杌硁䑁䅙杍䅁䅁杷允䅁䅁䅑䅁䑁䅁䅷䅁䭁䡁乫䅁䭁佁䭯䅁䭁䡁䕯䅁䉁䅁䅁允䅁䅁䄴䅄䅁䑁䅅杌硁䑁䅉免䅁䅁杷允䅁䅁䅑䅁䑁䅁䅷䅁䭁䕁䉫䅁䭁䅁䍅䅁䭁䅁䍕䅁䉁䅁䅁允䅁䅁䅕㥃睸港㕸唫䵁䅉䅅䅁䕁䅁䅁睁䵁䅁䅁权䩂允䅁权䉁杁䅁权䑁杁䅁允䅁䅁䅅䅁䙁䕁㙑卖杅敯䅰䍄䉁䅁䅁䅂䅁䅁䅍䅄䅁䅁䅯入䄰䅁䅯朶䅯䅁䅯兣䅑䅁䅅䅁䉁䅁䅁杄䵁䅁䅁免畁䑁䅅睍㑁䅁䅁䍄䉁䅁䅁䅂䅁䅁䅍䅄䅁䅁䅯杆䅳䅁䅯朶䅯䅁䅯䅣䅑䅁䅅䅁䉁䅁䅁杄䵁䅁䅁免畁䑁䅅睎㕁䅁䅁䍄䉁䅁䅁䅂䅁䅁䅍䅄䅁䅁䅯䅉䅳䅁䅯朵䅯䅁䅯来䅑䅁䅅䅁䉁䅁䅁杄䵁䅁䅁免畁䑁䅍䅎㍁䅁䅁䍄䉁䅁䅁䅂䅁䅁䅍䅄䅁䅁䅯儰䅷䅁䅯儷䅯䅁䅯睢䅑䅁䅅䅁䉁䅁䅁兂楁戲睵慎㌶睐杷允䅁䅁䅑䅁䑁䅁䅷䅁䭁偁䱷䅁䭁佁䭣䅁䭁䡁䕅䅁䉁䅁䅁允䅁䅁䅕楄礲敮渫獂䵁䅉䅅䅁䕁䅁䅁睁䵁䅁䅁权灁䅄䅁权瑄权䅁权睂䅂䅁允䅁䅁䅅䅁䙁䭁䥙畒剺剷䅴䍄䉁䅁䅁䅂䅁䅁䅍䅄䅁䅁䅯兯䅳䅁䅯朵䅯䅁䅯䄷䅯䅁䅅䅁䉁䅁䅁权䡂䅁䅁䍄䉁䅁䅁䅂䅁䅁䅍䅄䅁䅁䅯杯䅳䅁䅯朵䅯䅁䅯䄷䅯䅁䅅䅁䉁䅁䅁权䡂䅁䅁䍄䉁䅁䅁䅂䅁䅁䅍䅄䅁䅁䅯睄䅷䅁䅯眵䅯䅁䅯睢䅑䅁䅅䅁䉁䅁䅁兂歃䑣䬰㘱噍䅑杷允䅁䅁䅑䅁䑁䅁䅷䅁䭁䍁䵫䅁䭁佁䭳䅁䭁䡁䕅䅁䉁䅁䅁允䅁䅁䄴杅䅁䑁䅑䅏㍁䑁䅫䅏㕁䑁䅕䅎䅁䅁杷允䅁䅁䅑䅁䑁䅁䅷䅁䭁䍁䱍䅁䭁佁䬴䅁䭁䥁䕕䅁䉁䅁䅁允䅁䅁䅕䅁䅁䅁佃ふ䵁䅉䅅䅁䕁䅁䅁睁䵁䅁䅁权汄睃䅁权灄权䅁权獄权䅁允䅁䅁䅅䅁䭁䕁䅣䅁䵁䅉䅅䅁䕁䅁䅁睁䵁䅁䅁权あ䅄䅁权瑄权䅁权㙂䅂䅁允䅁䅁䅅䅁䙁乁㕶浦㡱䅤䅖䍄䉁䅁䅁䅂䅁䅁䅍䅄䅁䅁䅯杮䅷䅁䅯朶䅯䅁䅯䅣䅑䅁䅅䅁䉁䅁䅁杄䵁䅁䅁免畁䑁䅍兏㉁䅁䅁䍄䉁䅁䅁䅂䅁䅁䅍䅄䅁䅁䅯克䅷䅁䅯䄶䅯䅁䅯来䅑䅁䅅䅁䉁䅁䅁权䡂䅁䅁䍄䉁䅁䅁䅂䅁䅁䅍䅄䅁䅁䅯眴䅁䅁䅯允䅉䅁䅯兂䅉䅁䅅䅁䉁䅁䅁兂允汭䝗⼸么䅑杷允䅁䅁䅑䅁䑁䅁䅷䅁䭁䅁䱉䅁䭁佁䬴䅁䭁䡁䕅䅁䉁䅁䅁允䅁䅁䅕䅁䅁䅁⭄䕹䵁䅉䅅䅁䕁䅁䅁睁䵁䅁䅁权歃睃䅁权潄权䅁权睂䅂䅁允䅁䅁䅅䅁佁䅁䅷䅁硁䑁䅉杌㉁䑁䅙䅁䵁䅉䅅䅁䕁䅁䅁睁䵁䅁䅁权橄䅁䅁权䉁杁䅁权䑁杁䅁允䅁䅁䅅䅁䙁䕁穲浉䴵㥥䅚䍄䉁䅁䅁䅂䅁䅁䅍䅄䅁䅁䅯睭䄰䅁䅯眶䅯䅁䅯䄷䅯䅁䅅䅁䉁䅁䅁权䡂䅁䅁䍄䉁䅁䅁䅂䅁䅁䅍䅄䅁䅁䅯䅗䅳䅁䅯䄶䅯䅁䅯䄷䅯䅁䅅䅁䉁䅁䅁权䡂䅁䅁䍄䉁䅁䅁䅂䅁䅁䅍䅄䅁䅁䅯䅗䅳䅁䅯朷䅯䅁䅯睧䅑䅁䅅䅁䉁䅁䅁兂䅁䅁䅁䵱䱣兑杷允䅁䅁䅑䅁䑁䅁䅷䅁䭁䩁䴴䅁䭁佁䭯䅁䭁䥁䕍䅁䉁䅁䅁允䅁䅁䄴䅄䅁䑁䅅杌ぁ䑁䅕睍䅁䅁杷允䅁䅁䅑䅁䑁䅁䅷䅁䭁䵁䱙䅁䭁佁䭣䅁䭁䝁䔰䅁䉁䅁䅁允䅁䅁䅕杓䍷㑋坣戹䴸䅉䅅䅁䕁䅁䅁睁䵁䅁䅁权楂兄䅁权煄权䅁权㥂䅂䅁允䅁䅁䅅䅁佁䅁䅷䅁睁䍁䄴李穁䑁䅙䅁䵁䅉䅅䅁䕁䅁䅁睁䵁䅁䅁权䥂兄䅁权瑄权䅁权獄权䅁允䅁䅁䅅䅁䭁䕁䅣䅁䵁䅉䅅䅁䕁䅁䅁睁䵁䅁䅁权扂睃䅁权煄权䅁权獄权䅁允䅁䅁䅅䅁䭁䕁䅣䅁䵁䅉䅅䅁䕁䅁䅁睁䵁䅁䅁权婁睃䅁权潄权䅁权療䅂䅁允䅁䅁䅅䅁佁䅁䄴䅁祁䑁䅍杌祁䑁䅧䅎䅁䅁杷允䅁䅁䅑䅁䑁䅁䅷䅁䭁䭁乍䅁䭁佁䬴䅁䭁䡁䕅䅁䉁䅁䅁允䅁䅁䅕䅁䅁䅁瑃欱䵁䅉䅅䅁䕁䅁䅁睁䵁䅁䅁权慂睃䅁权潄权䅁权瑂䅂䅁允䅁䅁䅅䅁䭁䕁䅣䅁䵁䅉䅅䅁䕁䅁䅁睁䵁䅁䅁权牂睃䅁权湄权䅁权硂䅂䅁允䅁䅁䅅䅁䙁偁湃歸㍳剩䅒䍄䉁䅁䅁䅂䅁䅁䅍䅄䅁䅁䅯睙䅳䅁䅯儷䅯䅁䅯睢䅑䅁䅅䅁䉁䅁䅁兂慃婭婭婭⽮睶杷允䅁䅁䅑䅁䑁䅁䅷䅁䭁䙁乯䅁䭁佁䭙䅁䭁䡁䕯䅁䉁䅁䅁允䅁䅁䄴䅄䅁䑁䅫杌穁䑁䅣䅎䅁䅁杷允䅁䅁䅑䅁䑁䅁䅷䅁䭁偁䵧䅁䭁佁䭙䅁䭁䝁䔰䅁䉁䅁䅁允䅁䅁䅯睒䅁䅁杷允䅁䅁䅑䅁䑁䅁䅷䅁䭁偁䵫䅁䭁佁䭙䅁䭁䝁䔰䅁䉁䅁䅁允䅁䅁䄴䅄䅁䑁䅉杌硁䑁䅁李䅁䅁杷允䅁䅁䅑䅁䑁䅁䅷䅁䭁䭁䵙䅁䭁佁䭳䅁䭁佁䭷䅁䉁䅁䅁允䅁䅁䅯睒䅁䅁杷允䅁䅁䅑䅁䑁䅁䅷䅁䭁䝁䱕䅁䭁佁䭧䅁䭁䥁䕍䅁䉁䅁䅁允䅁䅁䄴杄䅁䑁䅅䅍畁䑁䅣䅏ぁ䅁䅁䍄䉁䅁䅁䅂䅁䅁䅍䅄䅁䅁䅯䅧䄰䅁䅯眶䅯䅁䅯来䅑䅁䅅䅁䉁䅁䅁杄十䅁䅁兎㕁䑁䅕䅍睁䑁䅁䅍睁䅁䅁䍄䉁䅁䅁䅂䅁䅁䅍䅄䅁䅁䅯兑䅳䅁䅯朷䅯䅁䅯睧䅑䅁䅅䅁䉁䅁䅁兂䅁䅁䅁䥁䉪䅑杷允䅁䅁䅑䅁䑁䅁䅷䅁䭁䕁乣䅁䭁佁䭯䅁䭁佁䭷䅁䉁䅁䅁允䅁䅁䅯睒䅁䅁杷允䅁䅁䅑䅁䑁䅁䅷䅁䭁偁䭁䅁䭁佁䭧䅁䭁䡁䕯䅁䉁䅁䅁允䅁䅁䄴杄䅁䑁䅉䅍畁䑁䅙兏㍁䅁䅁䍄䉁䅁䅁䅂䅁䅁䅍䅄䅁䅁䅯眴䅷䅁䅯䄶䅯䅁䅯睧䅑䅁䅅䅁䉁䅁䅁杄䵁䅁䅁䅎畁䑁䅫䅏硁䅁䅁䍄䉁䅁䅁䅂䅁䅁䅍䅄䅁䅁䅯睒䄰䅁䅯朶䅯䅁䅯兢䅑䅁䅅䅁䉁䅁䅁权䡂䅁䅁䍄䉁䅁䅁䅂䅁䅁䅍䅄䅁䅁䅯睒䄰䅁䅯朶䅯䅁䅯䅣䅑䅁䅅䅁䉁䅁䅁杄䵁䅁䅁䅍畁䑁䅣李ぁ䅁䅁䍄䉁䅁䅁䅂䅁䅁䅍䅄䅁䅁䅯儯䅅䅁䅯䅂䅁䅁䅯䅂䅉䅁䅅䅁䉁䅁䅁兂䅁䅁䅁灪呰兑杷允䅁䅁䅑䅁䑁䅁䅷䅁䭁䕁乣䅁䭁佁䭯䅁䭁䡁䕅䅁䉁䅁䅁允䅁䅁䄴䅄䅁䑁䅁杌㉁䑁䅁兏䅁䅁杷允䅁䅁䅑䅁䑁䅁䅷䅁䭁䝁䰰䅁䭁佁䬴䅁䭁䥁䕕䅁䉁䅁䅁允䅁䅁䅕䅁䅁䭁癄唴䵁䅉䅅䅁䕁䅁䅁睁䵁䅁䅁权ㅁ䅄䅁权煄权䅁权療䅂䅁允䅁䅁䅅䅁佁䅁䅷䅁硁䍁䄴杍祁䑁䅙䅁䵁䅉䅅䅁䕁䅁䅁睁䵁䅁䅁权坁睃䅁权煄权䅁权獄权䅁允䅁䅁䅅䅁䭁䕁䅣䅁䵁䅉䅅䅁䕁䅁䅁睁䵁䅁䅁权ㅄ䅄䅁权煄权䅁权㥂䅂䅁允䅁䅁䅅䅁佁䅁䅷䅁睁䍁䄴免穁䑁䅕䅁䵁䅉䅅䅁䕁䅁䅁睁䵁䅁䅁权坁睃䅁权煄权䅁权瑂䅂䅁允䅁䅁䅅䅁佁䅁䅯䅁硁䍁䄴免㍁䅁䅁䍄䉁䅁䅁䅂䅁䅁䅍䅄䅁䅁䅯睨䄰䅁䅯眵䅯䅁䅯兢䅑䅁䅅䅁䉁䅁䅁权䡂䅁䅁䍄䉁䅁䅁䅂䅁䅁䅍䅄䅁䅁䅯杲䅳䅁䅯眶䅯䅁䅯来䅑䅁䅅䅁䉁䅁䅁杄十䅁䅁睍㍁䑁䅙䅏硁䑁䅁䅍睁䅁䅁䍄䉁䅁䅁䅂䅁䅁䅍䅄䅁䅁䅯杘䅳䅁䅯朷䅯䅁䅯全䅑䅁䅅䅁䉁䅁䅁兂䅁䅁䅁䥯楄䅑杷允䅁䅁䅑䅁䑁䅁䅷䅁䭁䅁乙䅁䭁佁䭫䅁䭁䝁䔸䅁䉁䅁䅁允䅁䅁䅕䅁䅁䵁橂〸䵁䅉䅅䅁䕁䅁䅁睁䵁䅁䅁权求睃䅁权牄权䅁权㥂䅂䅁允䅁䅁䅅䅁佁䉁䅉䅁穁䑁䅕兏硁䑁䅑䅍睁䑁䅁䅁䵁䅉䅅䅁䕁䅁䅁睁䵁䅁䅁权䉁兄䅁权畄权䅁权獄权䅁允䅁䅁䅅䅁䭁䕁䅣䅁䵁䅉䅅䅁䕁䅁䅁睁䵁䅁䅁权坁睃䅁权煄权䅁权療䅂䅁允䅁䅁䅅䅁佁䅁䅷䅁硁䍁䄴免㑁䑁䅑䅁䵁䅉䅅䅁䕁䅁䅁睁䵁䅁䅁权坁睃䅁权煄权䅁权㙂䅂䅁允䅁䅁䅅䅁佁䅁䅷䅁硁䍁䄴免穁䑁䅧䅁䵁䅉䅅䅁䕁䅁䅁睁䵁䅁䅁权坁睃䅁权煄权䅁权䙃䅂䅁允䅁䅁䅅䅁佁䅁䅷䅁硁䍁䄴杍ㅁ䑁䅍䅁䵁䅉䅅䅁䕁䅁䅁睁䵁䅁䅁权瑁䅄䅁权瑄权䅁权䙃䅂䅁允䅁䅁䅅䅁䙁偁⭹㝸㙉畵⼰䍄䉁䅁䅁䅂䅁䅁䅍䅄䅁䅁䅯杸䅳䅁䅯眶䅯䅁䅯来䅑䅁䅅䅁䉁䅁䅁杄十䅁䅁兎睁䑁䅍兏ㅁ䑁䅁睎硁䅁䅁䍄䉁䅁䅁䅂䅁䅁䅍䅄䅁䅁䅯朷䄰䅁䅯朶䅯䅁䅯䄷䅯䅁䅅䅁䉁䅁䅁权䡂䅁䅁䍄䉁䅁䅁䅂䅁䅁䅍䅄䅁䅁䅯朸䅳䅁䅯䄶䅯䅁䅯兦䅑䅁䅅䅁䉁䅁䅁杄佁䅁䅁免硁䍁䄴免祁䑁䅑䅁䵁䅉䅅䅁䕁䅁䅁睁䵁䅁䅁权橁兄䅁权潄权䅁权㙂䅂䅁允䅁䅁䅅䅁䭁䕁䅣䅁䵁䅉䅅䅁䕁䅁䅁睁䵁䅁䅁权杁䅁䅁权䉁杁䅁权䙁杁䅁允䅁䅁䅅䅁䙁䙁剥潤楩⽊䄹䍄䉁䅁䅁䅂䅁䅁䅍䅄䅁䅁䅯睚䅅䅁䅯充䅁䅁䅯䅂䅉䅁䅅䅁䉁䅁䅁杄坁䅁䅁免祁䑁䅕䅎㍁䑁䅙兏㕁䑁䅉李䅁䅁杷允䅁䅁䅑䅁䑁䅁䅷䅁䭁䩁䱍䅁䭁佁䭙䅁䭁䝁䔰䅁䉁䅁䅁允䅁䅁䄴䅄䅁䑁䅅杌穁䑁䅣睍䅁䅁杷允䅁䅁䅑䅁䑁䅁䅷䅁䭁佁临䅁䭁佁䭯䅁䭁䝁䔰䅁䉁䅁䅁允䅁䅁䅯睒䅁䅁杷允䅁䅁䅑䅁䑁䅁䅷䅁䭁䉁乳䅁䭁佁䭧䅁䭁䝁䔸䅁䉁䅁䅁允䅁䅁䅯睒䅁䅁杷允䅁䅁䅑䅁䑁䅁䅷䅁䭁䕁䰰䅁䭁佁䬴䅁䭁䡁䔰䅁䉁䅁䅁允䅁䅁䅕䅁䅁䅁佄啯䵁䅉䅅䅁䕁䅁䅁睁䵁䅁䅁权畄兄䅁权煄权䅁权㙂䅂䅁允䅁䅁䅅䅁佁䅁䅷䅁睁䍁䄴䅍㕁䑁䅫䅁䵁䅉䅅䅁䕁䅁䅁睁䵁䅁䅁权畄兄䅁权煄权䅁权硂䅂䅁允䅁䅁䅅䅁佁䅁䅷䅁睁䍁䄴免睁䑁䅉䅁䵁䅉䅅䅁䕁䅁䅁睁䵁䅁䅁权啁睃䅁权湄权䅁权硂䅂䅁允䅁䅁䅅䅁䙁佁晴礳啯癋⽷䍄䉁䅁䅁䅂䅁䅁䅍䅄䅁䅁䅯䅌䄰䅁䅯儷䅯䅁䅯兦䅑䅁䅅䅁䉁䅁䅁兂䩄牤昶楇搯睐杷允䅁䅁䅑䅁䑁䅁䅷䅁䭁䕁䱉䅁䭁佁䭫䅁䭁䥁䕕䅁䉁䅁䅁允䅁䅁䅕䅁䅁䵁橁唱䵁䅉䅅䅁䕁䅁䅁睁䵁䅁䅁权㉄允䅁权剁䅁䅁权䕁杁䅁允䅁䅁䅅䅁佁䉁䅙䅁硁䑁䅑兏睁䑁䅁䅍睁䑁䅁䅍睁䅁䅁䍄䉁䅁䅁䅂䅁䅁䅍䅄䅁䅁䅯杸䅷䅁䅯朵䅯䅁䅯䅣䅑䅁䅅䅁䉁䅁䅁杄䵁䅁䅁李畁䑁䅉䅏㕁䅁䅁䍄䉁䅁䅁䅂䅁䅁䅍䅄䅁䅁䅯睪䄰䅁䅯䄶䅯䅁䅯睧䅑䅁䅅䅁䉁䅁䅁杄十䅁䅁兌硁䑁䅣䅍畁䑁䅑免㍁䅁䅁䍄䉁䅁䅁䅂䅁䅁䅍䅄䅁䅁䅯睳䅷䅁䅯䄶䅯䅁䅯睢䅑䅁䅅䅁䉁䅁䅁权䡂䅁䅁䍄䉁䅁䅁䅂䅁䅁䅍䅄䅁䅁䅯朷䄰䅁䅯朶䅯䅁䅯兦䅑䅁䅅䅁䉁䅁䅁杄䵁䅁䅁䅍畁䑁䅅杍硁䅁䅁䍄䉁䅁䅁䅂䅁䅁䅍䅄䅁䅁䅯杣䅳䅁䅯儶䅯䅁䅯睧䅑䅁䅅䅁䉁䅁䅁兂䅁䅁䅁䑑牶䅑杷允䅁䅁䅑䅁䑁䅁䅷䅁䭁乁乳䅁䭁佁䭫䅁䭁䡁䕁䅁䉁䅁䅁允䅁䅁䅕䅁䅁䥁杄䕺䵁䅉䅅䅁䕁䅁䅁睁䵁䅁䅁权䕁䅄䅁权灄权䅁权睂䅂䅁允䅁䅁䅅䅁䙁䅁䅁䅁䅁挴䅰䍄䉁䅁䅁䅂䅁䅁䅍䅄䅁䅁䅯儰䅷䅁䅯眶䅯䅁䅯睢䅑䅁䅅䅁䉁䅁䅁杄十䅁䅁兏㉁䑁䅑李祁䑁䅣李㍁䅁䅁䍄䉁䅁䅁䅂䅁䅁䅍䅄䅁䅁䅯眫䅷䅁䅯儷䅯䅁䅯兢䅑䅁䅅䅁䉁䅁䅁权䡂䅁䅁䍄䉁䅁䅁䅂䅁䅁䅍䅄䅁䅁䅯儶䄰䅁䅯䄶䅯䅁䅯䄷䅯䅁䅅䅁䉁䅁䅁权䡂䅁䅁䍄䉁䅁䅁䅂䅁䅁䅍䅄䅁䅁䅯䅉䅷䅁䅯儶䅯䅁䅯兣䅑䅁䅅䅁䉁䅁䅁兂䅁䅁䅁䉷橘䅑杷允䅁䅁䅑䅁䑁䅁䅷䅁䭁䍁䱅䅁䭁佁䭯䅁䭁䡁䕯䅁䉁䅁䅁允䅁䅁䄴䅄䅁䑁䅁杌穁䑁䅅兎䅁䅁杷允䅁䅁䅑䅁䑁䅁䅷䅁䭁䕁䱧䅁䭁佁䭣䅁䭁䥁䕍䅁䉁䅁䅁允䅁䅁䅕䉯癯匳䝔か䵁䅉䅅䅁䕁䅁䅁睁䵁䅁䅁权㕂睃䅁权潄权䅁权䑃䅂䅁允䅁䅁䅅䅁佁䅁䄴䅁瑁䑁䅁杌睁䑁䅧睎䅁䅁杷允䅁䅁䅑䅁䑁䅁䅷䅁䭁䥁䰰䅁䭁佁䭫䅁䭁䝁䔸䅁䉁䅁䅁允䅁䅁䅕䅁䅁䅁睃捰䵁䅉䅅䅁䕁䅁䅁睁䵁䅁䅁权䵂允䅁权剁䅁䅁权䙁䅁䅁允䅁䅁䅅䅁佁䉁䅑䅁硁䑁䅁兏穁䑁䅣兏㉁䑁䅙䅎䅁䅁杷允䅁䅁䅑䅁䑁䅁䅷䅁䭁䱁䵳䅁䭁佁䭧䅁䭁佁䭷䅁䉁䅁䅁允䅁䅁䅯睒䅁䅁杷允䅁䅁䅑䅁䑁䅁䅷䅁䭁䍁䱅䅁䭁佁䭯䅁䭁䥁䕍䅁䉁䅁䅁允䅁䅁䄴䅄䅁䑁䅁杌穁䑁䅕䅏䅁䅁杷允䅁䅁䅑䅁䑁䅁䅷䅁䭁䕁䵫䅁䭁佁䭧䅁䭁䡁䕅䅁䉁䅁䅁允䅁䅁䄴杄䅁䑁䅉䅍畁䑁䅫杍㕁䅁䅁䍄䉁䅁䅁䅂䅁䅁䅍䅄䅁䅁䅯兔䄰䅁䅯眶䅯䅁䅯睢䅑䅁䅅䅁䉁䅁䅁杄十䅁䅁睎㕁䑁䅁䅍睁䑁䅁䅍睁䅁䅁䍄䉁䅁䅁䅂䅁䅁䅍䅄䅁䅁䅯杓䅷䅁䅯䄶䅯䅁䅯兣䅑䅁䅅䅁䉁䅁䅁杄䵁䅁䅁免硁䍁䄴䅏㕁䅁䅁䍄䉁䅁䅁䅂䅁䅁䅍䅄䅁䅁䅯杤䅷䅁䅯䄶䅯䅁䅯全䅑䅁䅅䅁䉁䅁䅁杄佁䅁䅁杍睁䍁䄴䅏ㅁ䑁䅙䅁䵁䅉䅅䅁䕁䅁䅁睁䵁䅁䅁权楃睃䅁权畄权䅁权㥂䅂䅁允䅁䅁䅅䅁䙁䅁䅁䅁䅂佩䄹䍄䉁䅁䅁䅂䅁䅁䅍䅄䅁䅁䅯兇䅷䅁䅯朷䅯䅁䅯兦䅑䅁䅅䅁䉁䅁䅁兂䅁䅁䅁䴴武䅑杷允䅁䅁䅑䅁䑁䅁䅷䅁䭁䅁乍䅁䭁佁䬴䅁䭁䡁䔰䅁䉁䅁䅁允䅁䅁䅕䅁䅁䡁ㅃ䴫䵁䅉䅅䅁䕁䅁䅁睁䵁䅁䅁权䱂兄䅁权煄权䅁权瑂䅂䅁允䅁䅁䅅䅁䭁䕁䅣䅁䵁䅉䅅䅁䕁䅁䅁睁䵁䅁䅁权㉄权䅁权潄权䅁权硂䅂䅁允䅁䅁䅅䅁佁䅁䄴䅁硁䑁䅣杌ㅁ䑁䅕睎䅁䅁杷允䅁䅁䅑䅁䑁䅁䅷䅁䭁䵁䱅䅁䭁佁䭙䅁䭁䥁䕕䅁䉁䅁䅁允䅁䅁䄴䅄䅁䑁䅅杌穁䑁䅍兏䅁䅁杷允䅁䅁䅑䅁䑁䅁䅷䅁䭁偁䱅䅁䭁佁䭧䅁䭁䝁䔰䅁䉁䅁䅁允䅁䅁䅯睒䅁䅁杷允䅁䅁䅑䅁䑁䅁䅷䅁䭁䅁乫䅁䭁佁䭣䅁䭁䡁䔰䅁䉁䅁䅁允䅁䅁䅕呦ㄸ牘䩰䕉䵁䅉䅅䅁䕁䅁䅁睁䵁䅁䅁权㕁睃䅁权灄权䅁权療䅂䅁允䅁䅁䅅䅁䙁䅁䅁䅁䅁瑤䅚䍄䉁䅁䅁䅂䅁䅁䅍䅄䅁䅁䅯睆䄰䅁䅯儷䅯䅁䅯兦䅑䅁䅅䅁䉁䅁䅁兂十㡧䭄啯㉗睐杷允䅁䅁䅑䅁䑁䅁䅷䅁䭁䅁䱷䅁䭁佁䭯䅁䭁䡁䕯䅁䉁䅁䅁允䅁䅁䄴权䅁䑁䅅杌穁䑁䅙䅁䵁䅉䅅䅁䕁䅁䅁睁䵁䅁䅁权橁睃䅁权潄权䅁权䑃䅂䅁允䅁䅁䅅䅁佁䅁䄴䅁硁䑁䅉杌祁䑁䅣䅏䅁䅁杷允䅁䅁䅑䅁䑁䅁䅷䅁䭁䝁䱑䅁䭁佁䭧䅁䭁䡁䔰䅁䉁䅁䅁允䅁䅁䄴杄䅁䑁䅉睎畁䑁䅍睍㑁䅁䅁䍄䉁䅁䅁䅂䅁䅁䅍䅄䅁䅁䅯䅁䅳䅁䅯眶䅯䅁䅯䅣䅑䅁䅅䅁䉁䅁䅁杄十䅁䅁睍祁䑁䅣䅍ㅁ䑁䅣䅎㍁䅁䅁䍄䉁䅁䅁䅂䅁䅁䅍䅄䅁䅁䅯䅄䅳䅁䅯朶䅯䅁䅯䅣䅑䅁䅅䅁䉁䅁䅁杄䵁䅁䅁免畁䑁䅉睎㍁䅁䅁䍄䉁䅁䅁䅂䅁䅁䅍䅄䅁䅁䅯䅄䅳䅁䅯朶䅯䅁䅯兣䅑䅁䅅䅁䉁䅁䅁杄䵁䅁䅁免畁䑁䅍李穁䅁䅁䍄䉁䅁䅁䅂䅁䅁䅍䅄䅁䅁䅯䅌䅷䅁䅯眵䅯䅁䅯来䅑䅁䅅䅁䉁䅁䅁兂权楇搯䅊䍙䅑杷允䅁䅁䅑䅁䑁䅁䅷䅁䭁䡁䰸䅁䭁佁䭫䅁䭁䥁䕕䅁䉁䅁䅁允䅁䅁䅕䅁䅁䅁䵄猱䵁䅉䅅䅁䕁䅁䅁睁䵁䅁䅁权剃兄䅁权潄权䅁权睂䅂䅁允䅁䅁䅅䅁䭁䕁䅣䅁䵁䅉䅅䅁䕁䅁䅁睁䵁䅁䅁权灃䅁䅁权䕁䅁䅁权䕁杁䅁允䅁䅁䅅䅁䙁䅁䅁䅁畄䩮䉂䍄䉁䅁䅁䅂䅁䅁䅍䅄䅁䅁䅯䅸䄰䅁䅯儶䅯䅁䅯睧䅑䅁䅅䅁䉁䅁䅁兂䅁䅁䅁䥁歌䅑杷允䅁䅁䅑䅁䑁䅁䅷䅁䭁䅁䱷䅁䭁佁䭯䅁䭁䥁䕕䅁䉁䅁䅁允䅁䅁䄴权䅁䑁䅅杌祁䑁䅧䅁䵁䅉䅅䅁䕁䅁䅁睁䵁䅁䅁权求睃䅁权牄权䅁权療䅂䅁允䅁䅁䅅䅁佁䉁䅉䅁穁䑁䅑䅏ㅁ䑁䅁䅍睁䑁䅁䅁䵁䅉䅅䅁䕁䅁䅁睁䵁䅁䅁权䵁睃䅁权煄权䅁权䑃䅂䅁允䅁䅁䅅䅁佁䅁䅷䅁硁䍁䄴睍睁䑁䅧䅁䵁䅉䅅䅁䕁䅁䅁睁䵁䅁䅁权灃䅄䅁权浄权䅁权硂䅂䅁允䅁䅁䅅䅁佁䅁䅷䅁硁䍁䄴杍ㅁ䑁䅙䅁䵁䅉䅅䅁䕁䅁䅁睁䵁䅁䅁权㕂睃䅁权瑄权䅁权獄权䅁允䅁䅁䅅䅁䭁䕁䅣䅁䵁䅉䅅䅁䕁䅁䅁睁䵁䅁䅁权歂䅄䅁权煄权䅁权獄权䅁允䅁䅁䅅䅁䭁䕁䅣䅁䵁䅉䅅䅁䕁䅁䅁睁䵁䅁䅁权㙄权䅁权瑄权䅁权㥂䅂䅁允䅁䅁䅅䅁䙁䱁穢搯㑒收⽙䍄䉁䅁䅁䅂䅁䅁䅍䅄䅁䅁䅯杅䅳䅁䅯眵䅯䅁䅯䅣䅑䅁䅅䅁䉁䅁䅁兂扄堫焵䡶乑䅑杷允䅁䅁䅑䅁䑁䅁䅷䅁䭁䅁䵫䅁䭁佁䭙䅁䭁䝁䔰䅁䉁䅁䅁允䅁䅁䄴䅄䅁䑁䅁杌㕁䑁䅉睎䅁䅁杷允䅁䅁䅑䅁䑁䅁䅷䅁䭁䅁䴸䅁䭁佁䭫䅁䭁佁䭷䅁䉁䅁䅁允䅁䅁䅯睒䅁䅁杷允䅁䅁䅑䅁䑁䅁䅷䅁䭁䩁䵣䅁䭁佁䭫䅁䭁䥁䕕䅁䉁䅁䅁允䅁䅁䅕䅁䅁䅁婃唳䵁䅉䅅䅁䕁䅁䅁睁䵁䅁䅁权㡄权䅁权潄权䅁权㥂䅂䅁允䅁䅁䅅䅁佁䅁䄴䅁祁䑁䅁杌ㅁ䑁䅁李䅁䅁杷允䅁䅁䅑䅁䑁䅁䅷䅁䭁䕁䵧䅁䭁佁䭧䅁䭁䡁䕁䅁䉁䅁䅁允䅁䅁䄴杄䅁䍁䄰免畁䑁䅙睎㑁䅁䅁䍄䉁䅁䅁䅂䅁䅁䅍䅄䅁䅁䅯朳䅅䅁䅯权䅁䅁䅯兂䅁䅁䅅䅁䉁䅁䅁兂獃䙈歰ㅏ唸䅑杷允䅁䅁䅑䅁䑁䅁䅷䅁䭁䵁䱁䅁䭁佁䬴䅁䭁䝁䔸䅁䉁䅁䅁允䅁䅁䅕䅁䅁䅁摂䕹䵁䅉䅅䅁䕁䅁䅁睁䵁䅁䅁权睄睃䅁权潄权䅁权㥂䅂䅁允䅁䅁䅅䅁佁䅁䅷䅁硁䑁䅍杌祁䑁䅍䅁䵁䅉䅅䅁䕁䅁䅁睁䵁䅁䅁权癁兄䅁权畄权䅁权獄权䅁允䅁䅁䅅䅁䭁䕁䅣䅁䵁䅉䅅䅁䕁䅁䅁睁䵁䅁䅁权婃睃䅁权潄权䅁权獄权䅁允䅁䅁䅅䅁䭁䕁䅣䅁䵁䅉䅅䅁䕁䅁䅁睁䵁䅁䅁权桁睃䅁权潄权䅁权睂䅂䅁允䅁䅁䅅䅁佁䅁䄴䅁祁䑁䅅杌㕁䑁䅅䅏䅁䅁杷允䅁䅁䅑䅁䑁䅁䅷䅁䭁䭁䱁䅁䭁佁䭯䅁䭁䡁䔰䅁䉁䅁䅁允䅁䅁䄴䅄䅁䑁䅁杌㉁䑁䅣兎䅁䅁杷允䅁䅁䅑䅁䑁䅁䅷䅁䭁䭁䵁䅁䭁佁䭙䅁䭁䡁䕁䅁䉁䅁䅁允䅁䅁䄴䅄䅁䑁䅁杌㉁䑁䅉睍䅁䅁杷允䅁䅁䅑䅁䑁䅁䅷䅁䭁䵁䱕䅁䭁佁䭯䅁䭁䝁䔰䅁䉁䅁䅁允䅁䅁䅯睒䅁䅁杷允䅁䅁䅑䅁䑁䅁䅷䅁䭁偁䱅䅁䭁佁䭙䅁䭁䥁䕍䅁䉁䅁䅁允䅁䅁䄴权䅁䑁䅉杌㑁䑁䅣䅁䵁䅉䅅䅁䕁䅁䅁睁䵁䅁䅁权煂兄䅁权浄权䅁权硂䅂䅁允䅁䅁䅅䅁佁䅁䅷䅁硁䍁䄴睍睁䑁䅕䅁䵁䅉䅅䅁䕁䅁䅁睁䵁䅁䅁权䱄兄䅁权灄权䅁权硂䅂䅁允䅁䅁䅅䅁䙁䅁䅁䅁䅁瑒䄵䍄䉁䅁䅁䅂䅁䅁䅍䅄䅁䅁䅯杰䅳䅁䅯儶䅯䅁䅯来䅑䅁䅅䅁䉁䅁䅁兂䅁䅁䅁䭙杔䅑杷允䅁䅁䅑䅁䑁䅁䅷䅁䭁䵁䱕䅁䭁佁䭯䅁䭁䡁䕁䅁䉁䅁䅁允䅁䅁䄴䅄䅁䑁䅁杌祁䑁䅅䅏䅁䅁杷允䅁䅁䅑䅁䑁䅁䅷䅁䭁偁䰸䅁䭁佁䭙䅁䭁䥁䕕䅁䉁䅁䅁允䅁䅁䄴䅄䅁䑁䅧杌硁䑁䅍䅏䅁䅁杷允䅁䅁䅑䅁䑁䅁䅷䅁䭁偁䱑䅁䭁佁䭳䅁䭁䡁䔰䅁䉁䅁䅁允䅁䅁䄴杅䅁䑁䅍睍祁䑁䅙免睁䑁䅁䅍䅁䅁杷允䅁䅁䅑䅁䑁䅁䅷䅁䭁䙁乁䅁䭁佁䭙䅁䭁䡁䕯䅁䉁䅁䅁允䅁䅁䅯睒䅁䅁杷允䅁䅁䅑䅁䑁䅁䅷䅁䭁䕁䵣䅁䭁佁䬰䅁䭁䝁䔸䅁䉁䅁䅁允䅁䅁䅕⼲⭬牡へ穳䴸䅉䅅䅁䕁䅁䅁睁䵁䅁䅁权㉃睃䅁权畄权䅁权㥂䅂䅁允䅁䅁䅅䅁䙁䅁䅁䅁䅁䱅䅘䍄䉁䅁䅁䅂䅁䅁䅍䅄䅁䅁䅯䅋䄰䅁䅯朷䅯䅁䅯全䅑䅁䅅䅁䉁䅁䅁兂䅁䅁䅁䜰〯䅑杷允䅁䅁䅑䅁䑁䅁䅷䅁䭁䵁䱕䅁䭁佁䭯䅁䭁䥁䕕䅁䉁䅁䅁允䅁䅁䄴䅄䅁䑁䅁杌祁䑁䅅䅏䅁䅁杷允䅁䅁䅑䅁䑁䅁䅷䅁䭁䡁䵙䅁䭁佁䬴䅁䭁䝁䔸䅁䉁䅁䅁允䅁䅁䅕䅁䅁䅁睂〵䵁䅉䅅䅁䕁䅁䅁睁䵁䅁䅁权䙄睃䅁权煄权䅁权䑃䅂䅁允䅁䅁䅅䅁佁䅁䅷䅁睁䍁䄴杍睁䑁䅕䅁䵁䅉䅅䅁䕁䅁䅁睁䵁䅁䅁权㙂䅄䅁权畄权䅁权㙂䅂䅁允䅁䅁䅅䅁䙁䅁䅁䅁䅁敘䅚䍄䉁䅁䅁䅂䅁䅁䅍䅄䅁䅁䅯眴䅷䅁䅯眶䅯䅁䅯䅣䅑䅁䅅䅁䉁䅁䅁杄十䅁䅁杍ぁ䑁䅕睎穁䑁䅑䅍㑁䅁䅁䍄䉁䅁䅁䅂䅁䅁䅍䅄䅁䅁䅯儯䅷䅁䅯朵䅯䅁䅯全䅑䅁䅅䅁䉁䅁䅁杄䵁䅁䅁杍畁䑁䅣䅎硁䅁䅁䍄䉁䅁䅁䅂䅁䅁䅍䅄䅁䅁䅯䅋䅳䅁䅯朷䅯䅁䅯全䅑䅁䅅䅁䉁䅁䅁兂䅁䅁䅁䵁坌䅑杷允䅁䅁䅑䅁䑁䅁䅷䅁䭁䱁䱁䅁䭁佁䭧䅁䭁䡁䔰䅁䉁䅁䅁允䅁䅁䄴杄䅁䑁䅅䅏畁䑁䅑兎㕁䅁䅁䍄䉁䅁䅁䅂䅁䅁䅍䅄䅁䅁䅯䄱䅳䅁䅯朶䅯䅁䅯兣䅑䅁䅅䅁䉁䅁䅁杄䵁䅁䅁䅍畁䑁䅑䅍㕁䅁䅁䍄䉁䅁䅁䅂䅁䅁䅍䅄䅁䅁䅯儸䅅䅁䅯允䅉䅁䅯杁䅉䅁䅅䅁䉁䅁䅁兂䉁䑰硢卌䨳䅑杷允䅁䅁䅑䅁䑁䅁䅷䅁䭁䵁䰰䅁䭁佁䭫䅁䭁䡁䕅䅁䉁䅁䅁允䅁䅁䅕䅁䅁䕁䅁猫䵁䅉䅅䅁䕁䅁䅁睁䵁䅁䅁权潃睃䅁权瑄权䅁权䙃䅂䅁允䅁䅁䅅䅁䙁䅁牪㥁歕獢⽳䍄䉁䅁䅁䅂䅁䅁䅍䅄䅁䅁䅯䄱䅳䅁䅯朶䅯䅁䅯全䅑䅁䅅䅁䉁䅁䅁杄䵁䅁䅁䅍畁䑁䅍兏㕁䅁䅁䍄䉁䅁䅁䅂䅁䅁䅍䅄䅁䅁䅯全䅷䅁䅯眵䅯䅁䅯䄷䅯䅁䅅䅁䉁䅁䅁权䡂䅁䅁䍄䉁䅁䅁䅂䅁䅁䅍䅄䅁䅁䅯睓䅷䅁䅯儶䅯䅁䅯䅣䅑䅁䅅䅁䉁䅁䅁兂䅁䅁䅁䝑漳䅑杷允䅁䅁䅑䅁䑁䅁䅷䅁䭁偁䵯䅁䭁佁䭫䅁䭁䝁䔰䅁䉁䅁䅁允䅁䅁䅯睒䅁䅁杷允䅁䅁䅑䅁䑁䅁䅷䅁䭁䱁䵣䅁䭁佁䭳䅁䭁䝁䔸䅁䉁䅁䅁允䅁䅁䄴杅䅁䑁䅕䅎㉁䑁䅅杍ㅁ䑁䅑免䅁䅁杷允䅁䅁䅑䅁䑁䅁䅷䅁䭁偁䵯䅁䭁佁䬴䅁䭁䡁䕁䅁䉁䅁䅁允䅁䅁䅕䅁䅁䥁䩁欴䵁䅉䅅䅁䕁䅁䅁睁䵁䅁䅁权桁允䅁权剁䅁䅁权䕁杁䅁允䅁䅁䅅䅁佁䉁䅑䅁硁䑁䅑兎㕁䑁䅁䅍睁䑁䅁䅍䅁䅁杷允䅁䅁䅑䅁䑁䅁䅷䅁䭁䉁䱫䅁䭁佁䭯䅁䭁䝁䔸䅁䉁䅁䅁允䅁䅁䄴䅄䅁䑁䅁杌穁䑁䅕兎䅁䅁杷允䅁䅁䅑䅁䑁䅁䅷䅁䭁䡁䵍䅁䭁佁䭫䅁䭁䡁䔰䅁䉁䅁䅁允䅁䅁䅕䅁䅁䵁卂䔴䵁䅉䅅䅁䕁䅁䅁睁䵁䅁䅁权求兄䅁权潄权䅁权㙂䅂䅁允䅁䅁䅅䅁佁䅁䅷䅁㉁䍁䄴李穁䑁䅕䅁䵁䅉䅅䅁䕁䅁䅁睁䵁䅁䅁权婁睃䅁权煄权䅁权㙂䅂䅁允䅁䅁䅅䅁佁䅁䅷䅁睁䍁䄴睍ㅁ䑁䅣䅁䵁䅉䅅䅁䕁䅁䅁睁䵁䅁䅁权歁睃䅁权牄权䅁权睂䅂䅁允䅁䅁䅅䅁佁䉁䅉䅁ㅁ䑁䅑杍ㅁ䑁䅉睎ㅁ䑁䅉䅁䵁䅉䅅䅁䕁䅁䅁睁䵁䅁䅁权婁睃䅁权煄权䅁权睂䅂䅁允䅁䅁䅅䅁佁䅁䅷䅁睁䍁䄴睍㉁䑁䅍䅁䵁䅉䅅䅁䕁䅁䅁睁䵁䅁䅁权穁睃䅁权浄权䅁权療䅂䅁允䅁䅁䅅䅁佁䅁䅷䅁硁䍁䄴睍㍁䑁䅕䅁䵁䅉䅅䅁䕁䅁䅁睁䵁䅁䅁权婁睃䅁权煄权䅁权䙃䅂䅁允䅁䅁䅅䅁佁䅁䅷䅁睁䍁䄴睍ㅁ䑁䅕䅁䵁䅉䅅䅁䕁䅁䅁睁䵁䅁䅁权瑃睃䅁权灄权䅁权療䅂䅁允䅁䅁䅅䅁䙁䅁䅁䅁䅃挹䅦䍄䉁䅁䅁䅂䅁䅁䅍䅄䅁䅁䅯睍䄰䅁䅯䄶䅯䅁䅯䅣䅑䅁䅅䅁䉁䅁䅁权䡂䅁䅁䍄䉁䅁䅁䅂䅁䅁䅍䅄䅁䅁䅯兑䄰䅁䅯儶䅯䅁䅯来䅑䅁䅅䅁䉁䅁䅁兂䅁䅁䅁䝧婮䅑杷允䅁䅁䅑䅁䑁䅁䅷䅁䭁䍁乣䅁䭁佁䭳䅁䭁䡁䕁䅁䉁䅁䅁允䅁䅁䄴䅆䅁䑁䅅免㍁䑁䅁李ぁ䑁䅁䅍睁䅁䅁䍄䉁䅁䅁䅂䅁䅁䅍䅄䅁䅁䅯杖䅳䅁䅯朷䅯䅁䅯睢䅑䅁䅅䅁䉁䅁䅁兂䅁䅁䅁䍁卲䅷杷允䅁䅁䅑䅁䑁䅁䅷䅁䭁䩁䱉䅁䭁佁䬰䅁䭁䡁䕅䅁䉁䅁䅁允䅁䅁䅕琹⼱卐䐸味䴸䅉䅅䅁䕁䅁䅁睁䵁䅁䅁权䵂䅄䅁权湄权䅁权硂䅂䅁允䅁䅁䅅䅁䙁䩁䕺䱉祂䉡䅒䍄䉁䅁䅁䅂䅁䅁䅍䅄䅁䅁䅯兙䅳䅁䅯儷䅯䅁䅯兣䅑䅁䅅䅁䉁䅁䅁兂畄䑦ㄸ牘䩲睐杷允䅁䅁䅑䅁䑁䅁䅷䅁䭁䑁䴸䅁䭁佁䭣䅁䭁䥁䕍䅁䉁䅁䅁允䅁䅁䅕呣䬰㘱睎歂䵁䅉䅅䅁䕁䅁䅁睁䵁䅁䅁权硃䅄䅁权潄权䅁权硂䅂䅁允䅁䅁䅅䅁䭁䕁䅣䅁䵁䅉䅅䅁䕁䅁䅁睁䵁䅁䅁权䱄兄䅁权煄权䅁权獄权䅁允䅁䅁䅅䅁䭁䕁䅣䅁䵁䅉䅅䅁䕁䅁䅁睁䵁䅁䅁权獃䅄䅁权潄权䅁权硂䅂䅁允䅁䅁䅅䅁佁䅁䄴䅁硁䑁䅅杌㍁䑁䅙兎䅁䅁杷允䅁䅁䅑䅁䑁䅁䅷䅁䭁䡁䵧䅁䭁佁䭳䅁䭁䡁䕁䅁䉁䅁䅁允䅁䅁䄴杅䅁䑁䅧免穁䑁䅙杍㍁䑁䅁兏䅁䅁杷允䅁䅁䅑䅁䑁䅁䅷䅁䭁䵁乳䅁䭁佁䭯䅁䭁䡁䕯䅁䉁䅁䅁允䅁䅁䄴䅄䅁䑁䅅杌硁䑁䅑杍䅁䅁杷允䅁䅁䅑䅁䑁䅁䅷䅁䭁䍁乍䅁䭁佁䭧䅁䭁䝁䔸䅁䉁䅁䅁允䅁䅁䅯睒䅁䅁杷允䅁䅁䅑䅁䑁䅁䅷䅁䭁䝁䉕䅁䭁䅁䍅䅁䭁䅁䍕䅁䉁䅁䅁允䅁䅁䅕啫偅奕偵唸䵁䅉䅅䅁䕁䅁䅁睁䵁䅁䅁权䅃兄䅁权瑄权䅁权㙂䅂䅁允䅁䅁䅅䅁䙁䙁㑋潈牘兕䅆䍄䉁䅁䅁䅂䅁䅁䅍䅄䅁䅁䅯杄䅳䅁䅯眵䅯䅁䅯睧䅑䅁䅅䅁䉁䅁䅁兂桄䡶䬶嘰湌睶杷允䅁䅁䅑䅁䑁䅁䅷䅁䭁䡁䱑䅁䭁佁䭳䅁䭁佁䭷䅁䉁䅁䅁允䅁䅁䅯睒䅁䅁杷允䅁䅁䅑䅁䑁䅁䅷䅁䭁佁䱕䅁䭁佁䭣䅁䭁䡁䕯䅁䉁䅁䅁允䅁䅁䅕挲㌷⭕汏あ䵁䅉䅅䅁䕁䅁䅁睁䵁䅁䅁权啁睃䅁权瑄权䅁权㥂䅂䅁允䅁䅁䅅䅁䙁䅁䩘煔伫獳⼰䍄䉁䅁䅁䅂䅁䅁䅍䅄䅁䅁䅯睦䅳䅁䅯眵䅯䅁䅯兦䅑䅁䅅䅁䉁䅁䅁兂流穔圸䙗海䅷杷允䅁䅁䅑䅁䑁䅁䅷䅁䭁䥁䵉䅁䭁佁䬰䅁䭁䥁䕕䅁䉁䅁䅁允䅁䅁䅕乳⽉偃䉨樴䴸䅉䅅䅁䕁䅁䅁睁䵁䅁䅁权䉄䅄䅁权煄权䅁权睂䅂䅁允䅁䅁䅅䅁佁䅁䅷䅁睁䍁䄴䅍㑁䑁䅉䅁䵁䅉䅅䅁䕁䅁䅁睁䵁䅁䅁权䡃睃䅁权瑄权䅁权睂䅂䅁允䅁䅁䅅䅁䙁䕁住ぴ㍕捤⽳䍄䉁䅁䅁䅂䅁䅁䅍䅄䅁䅁䅯䅤䄰䅁䅯䄶䅯䅁䅯全䅑䅁䅅䅁䉁䅁䅁权䡂䅁䅁䍄䉁䅁䅁䅂䅁䅁䅍䅄䅁䅁䅯䄯䅳䅁䅯䄶䅯䅁䅯来䅑䅁䅅䅁䉁䅁䅁杄佁䅁䅁兌穁䑁䅣杌睁䑁䅉䅁䵁䅉䅅䅁䕁䅁䅁睁䵁䅁䅁权啂睃䅁权煄权䅁权㥂䅂䅁允䅁䅁䅅䅁佁䅁䅷䅁睁䍁䄴兎祁䑁䅫䅁䵁䅉䅅䅁䕁䅁䅁睁䵁䅁䅁权牃睃䅁权畄权䅁权䑃䅂䅁允䅁䅁䅅䅁䙁䅁䅁䅁䅁敯䅎䍄䉁䅁䅁䅂䅁䅁䅍䅄䅁䅁䅯䅰䅳䅁䅯眵䅯䅁䅯兣䅑䅁䅅䅁䉁䅁䅁兂䭂䅄牉硨杙䅑杷允䅁䅁䅑䅁䑁䅁䅷䅁䭁偁䈰䅁䭁䉁䅅䅁䭁䅁䍑䅁䉁䅁䅁允䅁䅁䄴䅆䅁䑁䅉兎ぁ䑁䅁睍祁䑁䅁䅍睁䅁䅁䍄䉁䅁䅁䅂䅁䅁䅍䅄䅁䅁䅯兹䅳䅁䅯儶䅯䅁䅯来䅑䅁䅅䅁䉁䅁䅁兂䅁䅁䅁䅑坘䅑杷允䅁䅁䅑䅁䑁䅁䅷䅁䭁䙁乍䅁䭁佁䬰䅁䭁䡁䕁䅁䉁䅁䅁允䅁䅁䅕㑎䉬余兘䐸䴸䅉䅅䅁䕁䅁䅁睁䵁䅁䅁权潄䅄䅁权瑄权䅁权㙂䅂䅁允䅁䅁䅅䅁䙁䱁穢搯㑒收⽙䍄䉁䅁䅁䅂䅁䅁䅍䅄䅁䅁䅯具䅷䅁䅯朶䅯䅁䅯睧䅑䅁䅅䅁䉁䅁䅁杄䵁䅁䅁䅍畁䑁䅁䅏㑁䅁䅁䍄䉁䅁䅁䅂䅁䅁䅍䅄䅁䅁䅯眲䅳䅁䅯䄶䅯䅁䅯睢䅑䅁䅅䅁䉁䅁䅁杄佁䅁䅁杍睁䍁䄴睎㍁䑁䅧䅁䵁䅉䅅䅁䕁䅁䅁睁䵁䅁䅁权䉄䅄䅁权煄权䅁权㥂䅂䅁允䅁䅁䅅䅁佁䅁䅷䅁睁䍁䄴䅍㑁䑁䅫䅁䵁䅉䅅䅁䕁䅁䅁睁䵁䅁䅁权䱁睃䅁权牄权䅁权㥂䅂䅁允䅁䅁䅅䅁佁䉁䅉䅁祁䑁䅉李㕁䑁䅁兎㉁䑁䅣䅁䵁䅉䅅䅁䕁䅁䅁睁䵁䅁䅁权歂睃䅁权灄权䅁权硂䅂䅁允䅁䅁䅅䅁䙁䅁獩䙈は瑒䅂䍄䉁䅁䅁䅂䅁䅁䅍䅄䅁䅁䅯䅇䅷䅁䅯朵䅯䅁䅯兣䅑䅁䅅䅁䉁䅁䅁杄䵁䅁䅁䅍畁䑁䅕免㉁䅁䅁䍄䉁䅁䅁䅂䅁䅁䅍䅄䅁䅁䅯杩䅷䅁䅯䄶䅯䅁䅯䄷䅯䅁䅅䅁䉁䅁䅁权䡂䅁䅁䍄䉁䅁䅁䅂䅁䅁䅍䅄䅁䅁䅯儸䅳䅁䅯朶䅯䅁䅯睢䅑䅁䅅䅁䉁䅁䅁杄䭁䅁䅁䅍畁䑁䅙䅏䅁䅁杷允䅁䅁䅑䅁䑁䅁䅷䅁䭁偁䱅䅁䭁佁䭯䅁䭁䡁䕯䅁䉁䅁䅁允䅁䅁䄴䅄䅁䑁䅁杌㍁䑁䅕兏䅁䅁杷允䅁䅁䅑䅁䑁䅁䅷䅁䭁偁䱫䅁䭁佁䭫䅁䭁䝁䔰䅁䉁䅁䅁允䅁䅁䅯睒䅁䅁杷允䅁䅁䅑䅁䑁䅁䅷䅁䭁䱁䵑䅁䭁佁䭳䅁䭁䡁䕁䅁䉁䅁䅁允䅁䅁䄴䅆䅁䑁䅅免㕁䑁䅅睍㉁䑁䅕免㑁䅁䅁䍄䉁䅁䅁䅂䅁䅁䅍䅄䅁䅁䅯眵䅳䅁䅯儷䅯䅁䅯兢䅑䅁䅅䅁䉁䅁䅁权䡂䅁䅁䍄䉁䅁䅁䅂䅁䅁䅍䅄䅁䅁䅯儸䅳䅁䅯朶䅯䅁䅯䅣䅑䅁䅅䅁䉁䅁䅁杄䵁䅁䅁䅍畁䑁䅣杍祁䅁䅁䍄䉁䅁䅁䅂䅁䅁䅍䅄䅁䅁䅯睤䄰䅁䅯儷䅯䅁䅯兣䅑䅁䅅䅁䉁䅁䅁兂浂楅稰楁扶睐杷允䅁䅁䅑䅁䑁䅁䅷䅁䭁䕁䰴䅁䭁佁䭣䅁䭁䥁䕍䅁䉁䅁䅁允䅁䅁䅕報灪橊䥅歆䵁䅉䅅䅁䕁䅁䅁睁䵁䅁䅁权浂䅄䅁权潄权䅁权獄权䅁允䅁䅁䅅䅁䭁䕁䅣䅁䵁䅉䅅䅁䕁䅁䅁睁䵁䅁䅁权硄睃䅁权煄权䅁权硂䅂䅁允䅁䅁䅅䅁佁䅁䅷䅁睁䍁䄴兎穁䑁䅉䅁䵁䅉䅅䅁䕁䅁䅁睁䵁䅁䅁权㍄睃䅁权牄权䅁权硂䅂䅁允䅁䅁䅅䅁佁䉁䅑䅁硁䑁䅑兏硁䑁䅁睎ぁ䑁䅉杍䅁䅁杷允䅁䅁䅑䅁䑁䅁䅷䅁䭁䍁䴴䅁䭁佁䭧䅁䭁䥁䕕䅁䉁䅁䅁允䅁䅁䅯睒䅁䅁杷允䅁䅁䅑䅁䑁䅁䅷䅁䭁䍁䴸䅁䭁佁䭧䅁䭁䥁䕕䅁䉁䅁䅁允䅁䅁䄴䅄䅁䑁䅅免畁䑁䅧睎䅁䅁杷允䅁䅁䅑䅁䑁䅁䅷䅁䭁乁䱣䅁䭁佁䭣䅁䭁䥁䕍䅁䉁䅁䅁允䅁䅁䅕〰椱䙅㕩獈䵁䅉䅅䅁䕁䅁䅁睁䵁䅁䅁权煁兄䅁权牄权䅁权獄权䅁允䅁䅁䅅䅁䭁䕁䅣䅁䵁䅉䅅䅁䕁䅁䅁睁䵁䅁䅁权硄睃䅁权煄权䅁权䑃䅂䅁允䅁䅁䅅䅁佁䅁䅷䅁睁䍁䄴睍睁䑁䅣䅁䵁䅉䅅䅁䕁䅁䅁睁䵁䅁䅁权䅃䅄䅁权畄权䅁权䙃䅂䅁允䅁䅁䅅䅁䙁䅁䅁䅁睂䌫䉬䍄䉁䅁䅁䅂䅁䅁䅍䅄䅁䅁䅯兴䅷䅁䅯䄶䅯䅁䅯䄷䅯䅁䅅䅁䉁䅁䅁权䡂䅁䅁䍄䉁䅁䅁䅂䅁䅁䅍䅄䅁䅁䅯其䅅䅁䅯充䅁䅁䅯䅂䅉䅁䅅䅁䉁䅁䅁杄啁䅁䅁兎㑁䑁䅣李睁䑁䅁䅍睁䑁䅁䅁䵁䅉䅅䅁䕁䅁䅁睁䵁䅁䅁权湃睃䅁权潄权䅁权䑃䅂䅁允䅁䅁䅅䅁佁䅁䄴䅁硁䑁䅙杌㕁䑁䅁兎䅁䅁杷允䅁䅁䅑䅁䑁䅁䅷䅁䭁䱁乣䅁䭁佁䭯䅁䭁䝁䔸䅁䉁䅁䅁允䅁䅁䄴䅄䅁䑁䅍杌硁䑁䅍兎䅁䅁杷允䅁䅁䅑䅁䑁䅁䅷䅁䭁䭁䴰䅁䭁佁䭧䅁䭁䡁䔰䅁䉁䅁䅁允䅁䅁䄴杄䅁䑁䅉兎畁䑁䅕免㑁䅁䅁䍄䉁䅁䅁䅂䅁䅁䅍䅄䅁䅁䅯䅚䅁䅁䅯充䅁䅁䅯兂䅁䅁䅅䅁䉁䅁䅁杄啁䅁䅁免ㅁ䑁䅕睍㕁䑁䅣䅍睁䑁䅁䅁䵁䅉䅅䅁䕁䅁䅁睁䵁䅁䅁权偂䅄䅁权畄权䅁权硂䅂䅁允䅁䅁䅅䅁䙁䅁䅁䅁䅁瑘䅆䍄䉁䅁䅁䅂䅁䅁䅍䅄䅁䅁䅯杷䅳䅁䅯眵䅯䅁䅯全䅑䅁䅅䅁䉁䅁䅁兂塄㍯㥁汃奣䅑杷允䅁䅁䅑䅁䑁䅁䅷䅁䭁佁䱉䅁䭁佁䭣䅁䭁䝁䔸䅁䉁䅁䅁允䅁䅁䅕婧䑖㉩湺啂䵁䅉䅅䅁䕁䅁䅁睁䵁䅁䅁权㉄权䅁权潄权䅁权療䅂䅁允䅁䅁䅅䅁佁䅁䄴䅁穁䑁䅅杌硁䑁䅉䅎䅁䅁杷允䅁䅁䅑䅁䑁䅁䅷䅁䭁偁䰴䅁䭁佁䬴䅁䭁䝁䔰䅁䉁䅁䅁允䅁䅁䅕䅁䅁䭁灁捈䵅䅉䅅䅁䕁䅁䅁睁䵁䅁䅁权ㅁ睃䅁权牄权䅁权硂䅂䅁允䅁䅁䅅䅁佁䉁䅉䅁祁䑁䅍兎㉁䑁䅍兏㑁䑁䅧䅁䵁䅉䅅䅁䕁䅁䅁睁䵁䅁䅁权噂䅄䅁权畄权䅁权䑃䅂䅁允䅁䅁䅅䅁䙁䅁䅁䅁䅃晌䅆䍄䉁䅁䅁䅂䅁䅁䅍䅄䅁䅁䅯眴䅳䅁䅯眵䅯䅁䅯睢䅑䅁䅅䅁䉁䅁䅁兂剄灹䙏䭑ㄷ睐杷允䅁䅁䅑䅁䑁䅁䅷䅁䭁䩁䵳䅁䭁佁䭫䅁䭁䥁䕍䅁䉁䅁䅁允䅁䅁䅕䅁䅁䅁潂䵳䵁䅉䅅䅁䕁䅁䅁睁䵁䅁䅁权歄睃䅁权湄权䅁权療䅂䅁允䅁䅁䅅䅁䙁䵁桵扒穢刯䅂䍄䉁䅁䅁䅂䅁䅁䅍䅄䅁䅁䅯克䄰䅁䅯朵䅯䅁䅯兣䅑䅁䅅䅁䉁䅁䅁杄䵁䅁䅁免畁䑁䅁睍祁䅁䅁䍄䉁䅁䅁䅂䅁䅁䅍䅄䅁䅁䅯杆䅷䅁䅯眶䅯䅁䅯睢䅑䅁䅅䅁䉁䅁䅁杄十䅁䅁睍硁䑁䅧䅎睁䑁䅫䅍睁䅁䅁䍄䉁䅁䅁䅂䅁䅁䅍䅄䅁䅁䅯䅨䅷䅁䅯朷䅯䅁䅯兦䅑䅁䅅䅁䉁䅁䅁兂䅁䅁䅁䙧䡢䅑杷允䅁䅁䅑䅁䑁䅁䅷䅁䭁䱁乣䅁䭁佁䭯䅁䭁䡁䕯䅁䉁䅁䅁允䅁䅁䄴䅄䅁䑁䅍杌ぁ䑁䅁䅏䅁䅁杷允䅁䅁䅑䅁䑁䅁䅷䅁䭁䱁乣䅁䭁佁䭯䅁䭁䡁䕁䅁䉁䅁䅁允䅁䅁䄴䅄䅁䑁䅍杌睁䑁䅕李䅁䅁杷允䅁䅁䅑䅁䑁䅁䅷䅁䭁䱁乣䅁䭁佁䭯䅁䭁䡁䕅䅁䉁䅁䅁允䅁䅁䄴䅄䅁䑁䅍杌ぁ䑁䅕睍䅁䅁杷允䅁䅁䅑䅁䑁䅁䅷䅁䭁䱁乣䅁䭁佁䬰䅁䭁䥁䕍䅁䉁䅁䅁允䅁䅁䅕硥畓⭒㙆䐴䴸䅉䅅䅁䕁䅁䅁睁䵁䅁䅁权湁䅄䅁权牄权䅁权瑂䅂䅁允䅁䅁䅅䅁佁䉁䅉䅁㉁䑁䅕䅎ぁ䑁䅫杍睁䑁䅫䅁䵁䅉䅅䅁䕁䅁䅁睁䵁䅁䅁权㍃兄䅁权煄权䅁权䙃䅂䅁允䅁䅁䅅䅁佁䅁䅷䅁ぁ䍁䄴䅍㉁䑁䅍䅁䵁䅉䅅䅁䕁䅁䅁睁䵁䅁䅁权噂兄䅁权瑄权䅁权㥂䅂䅁允䅁䅁䅅䅁䙁䡁焹䡶呓假⼴䍄䉁䅁䅁䅂䅁䅁䅍䅄䅁䅁䅯睗䄰䅁䅯朶䅯䅁䅯全䅑䅁䅅䅁䉁䅁䅁杄䵁䅁䅁䅍畁䑁䅑李ぁ䅁䅁䍄䉁䅁䅁䅂䅁䅁䅍䅄䅁䅁䅯杳䅷䅁䅯䄶䅯䅁䅯兣䅑䅁䅅䅁䉁䅁䅁杄佁䅁䅁免㍁䍁䄴䅎㕁䑁䅉䅁䵁䅉䅅䅁䕁䅁䅁睁䵁䅁䅁权橁兄䅁权煄权䅁权療䅂䅁允䅁䅁䅅䅁䭁䕁䅣䅁䵁䅉䅅䅁䕁䅁䅁睁䵁䅁䅁权橁兄䅁权煄权䅁权睂䅂䅁允䅁䅁䅅䅁䭁䕁䅣䅁䵁䅉䅅䅁䕁䅁䅁睁䵁䅁䅁权ぃ䅄䅁权煄权䅁权㙂䅂䅁允䅁䅁䅅䅁䭁䕁䅣䅁䵁䅉䅅䅁䕁䅁䅁睁䵁䅁䅁权剁兄䅁权瑄权䅁权睂䅂䅁允䅁䅁䅅䅁䙁䅁坒楄礲摮⽣䍄䉁䅁䅁䅂䅁䅁䅍䅄䅁䅁䅯睉䄰䅁䅯朶䅯䅁䅯兦䅑䅁䅅䅁䉁䅁䅁权䡂䅁䅁䍄䉁䅁䅁䅂䅁䅁䅍䅄䅁䅁䅯睮䅷䅁䅯眵䅯䅁䅯䅣䅑䅁䅅䅁䉁䅁䅁兂䭁㘱睎児杯䅑杷允䅁䅁䅑䅁䑁䅁䅷䅁䭁䵁䵕䅁䭁佁䭙䅁䭁䥁䕕䅁䉁䅁䅁允䅁䅁䄴䅄䅁䑁䅉杌㉁䑁䅕䅎䅁䅁杷允䅁䅁䅑䅁䑁䅁䅷䅁䭁䩁䉙䅁䭁䅁䅑䅁䭁䅁䍑䅁䉁䅁䅁允䅁䅁䅕䅁䅁䅁畘歖䵅䅉䅅䅁䕁䅁䅁睁䵁䅁䅁权㝁睃䅁权瑄权䅁权硂䅂䅁允䅁䅁䅅䅁䙁偁奌婶㉒⭤⽧䍄䉁䅁䅁䅂䅁䅁䅍䅄䅁䅁䅯兎䅷䅁䅯朶䅯䅁䅯兣䅑䅁䅅䅁䉁䅁䅁杄䵁䅁䅁免畁䑁䅙䅏㕁䅁䅁䍄䉁䅁䅁䅂䅁䅁䅍䅄䅁䅁䅯兎䅷䅁䅯朶䅯䅁䅯兦䅑䅁䅅䅁䉁䅁䅁杄䵁䅁䅁免畁䑁䅍䅎祁䅁䅁䍄䉁䅁䅁䅂䅁䅁䅍䅄䅁䅁䅯䅁䅅䅁䅯权䅁䅁䅯䅂䅉䅁䅅䅁䉁䅁䅁兂允䑗ね䡹佢睐杷允䅁䅁䅑䅁䑁䅁䅷䅁䭁䩁䰴䅁䭁佁䭣䅁䭁䝁䔸䅁䉁䅁䅁允䅁䅁䅕桙奂扏䥓䕌䵁䅉䅅䅁䕁䅁䅁睁䵁䅁䅁权䅃䅄䅁权瑄权䅁权㙂䅂䅁允䅁䅁䅅䅁䙁䱁昶楇搯䌵䅎䍄䉁䅁䅁䅂䅁䅁䅍䅄䅁䅁䅯眯䅯䅁䅯眵䅯䅁䅯兦䅑䅁䅅䅁䉁䅁䅁兂橄婰䕶䱉䝁䅷杷允䅁䅁䅑䅁䑁䅁䅷䅁䭁䅁䱍䅁䭁佁䭣䅁䭁䡁䔰䅁䉁䅁䅁允䅁䅁䅕⼵灵搸乊歅䵁䅉䅅䅁䕁䅁䅁睁䵁䅁䅁权㑄睃䅁权浄权䅁权療䅂䅁允䅁䅁䅅䅁佁䅁䅷䅁硁䍁䄴兎祁䑁䅫䅁䵁䅉䅅䅁䕁䅁䅁睁䵁䅁䅁权捂䅄䅁权瑄权䅁权睂䅂䅁允䅁䅁䅅䅁䙁䡁㕷条坨支⽧䍄䉁䅁䅁䅂䅁䅁䅍䅄䅁䅁䅯䅌䅳䅁䅯儷䅯䅁䅯䄷䅯䅁䅅䅁䉁䅁䅁权䡂䅁䅁䍄䉁䅁䅁䅂䅁䅁䅍䅄䅁䅁䅯䄲䅷䅁䅯朶䅯䅁䅯兢䅑䅁䅅䅁䉁䅁䅁权䡂䅁䅁䍄䉁䅁䅁䅂䅁䅁䅍䅄䅁䅁䅯䅭䅳䅁䅯䄶䅯䅁䅯睢䅑䅁䅅䅁䉁䅁䅁杄佁䅁䅁杍睁䍁䄴睎ぁ䑁䅉䅁䵁䅉䅅䅁䕁䅁䅁睁䵁䅁䅁权剃兄䅁权湄权䅁权䑃䅂䅁允䅁䅁䅅䅁䙁䑁⽣噗穌桭䅚䍄䉁䅁䅁䅂䅁䅁䅍䅄䅁䅁䅯杌䅳䅁䅯朷䅯䅁䅯䅣䅑䅁䅅䅁䉁䅁䅁兂䅁䅁䅁䝷捘䅑杷允䅁䅁䅑䅁䑁䅁䅷䅁䭁乁䵧䅁䭁佁䭯䅁䭁䝁䔸䅁䉁䅁䅁允䅁䅁䄴䅄䅁䑁䅅杌硁䑁䅫免䅁䅁杷允䅁䅁䅑䅁䑁䅁䅷䅁䭁䕁䱅䅁䭁佁䭣䅁䭁佁䭷䅁䉁䅁䅁允䅁䅁䅯睒䅁䅁杷允䅁䅁䅑䅁䑁䅁䅷䅁䭁䭁䵯䅁䭁佁䭳䅁䭁䡁䕯䅁䉁䅁䅁允䅁䅁䄴䅆䅁䑁䅅免硁䑁䅕免㉁䑁䅙䅍硁䅁䅁䍄䉁䅁䅁䅂䅁䅁䅍䅄䅁䅁䅯眸䅯䅁䅯儶䅯䅁䅯䄷䅯䅁䅅䅁䉁䅁䅁权䡂䅁䅁䍄䉁䅁䅁䅂䅁䅁䅍䅄䅁䅁䅯䄲䅷䅁䅯朶䅯䅁䅯全䅑䅁䅅䅁䉁䅁䅁杄䵁䅁䅁免畁䑁䅅兏㍁䅁䅁䍄䉁䅁䅁䅂䅁䅁䅍䅄䅁䅁䅯杦䅳䅁䅯儶䅯䅁䅯睢䅑䅁䅅䅁䉁䅁䅁兂䅁䅁䅁乁䝲䅷杷允䅁䅁䅑䅁䑁䅁䅷䅁䭁䑁䰴䅁䭁佁䭧䅁䭁䡁䔰䅁䉁䅁䅁允䅁䅁䄴杄䅁䑁䅍睍畁䑁䅍䅏ぁ䅁䅁䍄䉁䅁䅁䅂䅁䅁䅍䅄䅁䅁䅯眰䅷䅁䅯眵䅯䅁䅯来䅑䅁䅅䅁䉁䅁䅁兂牁硨婢発坣䅑杷允䅁䅁䅑䅁䑁䅁䅷䅁䭁䥁䵯䅁䭁佁䭳䅁䭁佁䭷䅁䉁䅁䅁允䅁䅁䅯睒䅁䅁杷允䅁䅁䅑䅁䑁䅁䅷䅁䭁䡁䵯䅁䭁佁䭣䅁䭁佁䭷䅁䉁䅁䅁允䅁䅁䅯睒䅁䅁杷允䅁䅁䅑䅁䑁䅁䅷䅁䭁䍁䵕䅁䭁佁䭯䅁䭁䝁䔸䅁䉁䅁䅁允䅁䅁䄴䅄䅁䑁䅉杌硁䑁䅍李䅁䅁杷允䅁䅁䅑䅁䑁䅁䅷䅁䭁䅁义䅁䭁佁䬰䅁䭁䝁䔸䅁䉁䅁䅁允䅁䅁䅕穊䥅䉲慸歈䵁䅉䅅䅁䕁䅁䅁睁䵁䅁䅁权汁䅄䅁权煄权䅁权㥂䅂䅁允䅁䅁䅅䅁佁䅁䅷䅁硁䍁䄴䅏㑁䑁䅅䅁䵁䅉䅅䅁䕁䅁䅁睁䵁䅁䅁权歂允䅁权剁䅁䅁权䕁杁䅁允䅁䅁䅅䅁佁䉁䅑䅁祁䑁䅫兏硁䑁䅁䅍睁䑁䅁䅍䅁䅁杷允䅁䅁䅑䅁䑁䅁䅷䅁䭁䙁乧䅁䭁佁䭯䅁䭁佁䭷䅁䉁䅁䅁允䅁䅁䅯睒䅁䅁杷允䅁䅁䅑䅁䑁䅁䅷䅁䭁偁䬴䅁䭁佁䭧䅁䭁䡁䔰䅁䉁䅁䅁允䅁䅁䄴杄䅁䑁䅕䅏畁䑁䅫䅏㍁䅁䅁䍄䉁䅁䅁䅂䅁䅁䅍䅄䅁䅁䅯杵䅳䅁䅯䄶䅯䅁䅯来䅑䅁䅅䅁䉁䅁䅁杄佁䅁䅁免祁䍁䄴䅏硁䑁䅉䅁䵁䅉䅅䅁䕁䅁䅁睁䵁䅁䅁权祄睃䅁权浄权䅁权硂䅂䅁允䅁䅁䅅䅁佁䅁䅷䅁硁䍁䄴䅍㍁䑁䅅䅁䵁䅉䅅䅁䕁䅁䅁睁䵁䅁䅁权䵁兄䅁权瑄权䅁权療䅂䅁允䅁䅁䅅䅁䙁䕁佯㙘䵓䅪䅂䍄䉁䅁䅁䅂䅁䅁䅍䅄䅁䅁䅯睮䄰䅁䅯儶䅯䅁䅯全䅑䅁䅅䅁䉁䅁䅁兂䅁䅁䅁䡙㉔䅑杷允䅁䅁䅑䅁䑁䅁䅷䅁䭁䑁䰴䅁䭁佁䬰䅁䭁䡁䕯䅁䉁䅁䅁允䅁䅁䅕䅄牉硨婢商䵁䅉䅅䅁䕁䅁䅁睁䵁䅁䅁权⽁睃䅁权瑄权䅁权㙂䅂䅁允䅁䅁䅅䅁䙁䩁瑈䑦ㄸ畘⽯䍄䉁䅁䅁䅂䅁䅁䅍䅄䅁䅁䅯䅚䄰䅁䅯儷䅯䅁䅯䄷䅯䅁䅅䅁䉁䅁䅁权䡂䅁䅁䍄䉁䅁䅁䅂䅁䅁䅍䅄䅁䅁䅯䅗䄰䅁䅯朶䅯䅁䅯兣䅑䅁䅅䅁䉁䅁䅁杄䵁䅁䅁䅍畁䑁䅙兎㉁䅁䅁䍄䉁䅁䅁䅂䅁䅁䅍䅄䅁䅁䅯杒䅅䅁䅯允䅉䅁䅯杁䅉䅁䅅䅁䉁䅁䅁兂䕃浱党坥啌䅑杷允䅁䅁䅑䅁䑁䅁䅷䅁䭁䱁䱫䅁䭁佁䭳䅁䭁䥁䕕䅁䉁䅁䅁允䅁䅁䄴杅䅁䑁䅅李硁䑁䅣李㍁䑁䅧睎䅁䅁杷允䅁䅁䅑䅁䑁䅁䅷䅁䭁䡁乷䅁䭁佁䭯䅁䭁䝁䔰䅁䉁䅁䅁允䅁䅁䄴䅄䅁䑁䅁杌㉁䑁䅙䅎䅁䅁杷允䅁䅁䅑䅁䑁䅁䅷䅁䭁䝁䵯䅁䭁佁䭣䅁䭁䡁䕁䅁䉁䅁䅁允䅁䅁䅕呦ㄸ牘䩰歃䵁䅉䅅䅁䕁䅁䅁睁䵁䅁䅁权奂兄䅁权煄权䅁权䑃䅂䅁允䅁䅁䅅䅁佁䅁䅷䅁睁䍁䄴李ぁ䑁䅑䅁䵁䅉䅅䅁䕁䅁䅁睁䵁䅁䅁权坁䅄䅁权灄权䅁权㙂䅂䅁允䅁䅁䅅䅁䙁䅁䅁䅁䅁㤫䄱䍄䉁䅁䅁䅂䅁䅁䅍䅄䅁䅁䅯睬䄰䅁䅯儷䅯䅁䅯兢䅑䅁䅅䅁䉁䅁䅁权䡂䅁䅁䍄䉁䅁䅁䅂䅁䅁䅍䅄䅁䅁䅯䅥䅷䅁䅯眶䅯䅁䅯兢䅑䅁䅅䅁䉁䅁䅁杄十䅁䅁䅏硁䑁䅑李穁䑁䅫睍㑁䅁䅁䍄䉁䅁䅁䅂䅁䅁䅍䅄䅁䅁䅯䄷䅷䅁䅯眵䅯䅁䅯䅣䅑䅁䅅䅁䉁䅁䅁兂い搯㑒匶塙䅑杷允䅁䅁䅑䅁䑁䅁䅷䅁䭁䵁䵷䅁䭁佁䭫䅁䭁䝁䔸䅁䉁䅁䅁允䅁䅁䅕䅁䅁䭁㝂䔸䵁䅉䅅䅁䕁䅁䅁睁䵁䅁䅁权㑂睃䅁权煄权䅁权㙂䅂䅁允䅁䅁䅅䅁佁䅁䅷䅁睁䍁䄴䅏睁䑁䅑䅁䵁䅉䅅䅁䕁䅁䅁睁䵁䅁䅁权浄睃䅁权湄权䅁权獄权䅁允䅁䅁䅅䅁䭁䕁䅣䅁䵁䅉䅅䅁䕁䅁䅁睁䵁䅁䅁权㑂睃䅁权煄权䅁权睂䅂䅁允䅁䅁䅅䅁佁䅁䅷䅁睁䍁䄴䅏ㅁ䑁䅙䅁䵁䅉䅅䅁䕁䅁䅁睁䵁䅁䅁权䵄睃䅁权浄权䅁权䙃䅂䅁允䅁䅁䅅䅁佁䅁䅷䅁硁䍁䄴兎ㅁ䑁䅅䅁䵁䅉䅅䅁䕁䅁䅁睁䵁䅁䅁权橃睃䅁权牄权䅁权䑃䅂䅁允䅁䅁䅅䅁佁䉁䅉䅁祁䑁䅙杍ㅁ䑁䅙䅍睁䑁䅁䅁䵁䅉䅅䅁䕁䅁䅁睁䵁䅁䅁权ㅄ䅄䅁权煄权䅁权獄权䅁允䅁䅁䅅䅁䭁䕁䅣䅁䵁䅉䅅䅁䕁䅁䅁睁䵁䅁䅁权䉃䅄䅁权潄权䅁权㙂䅂䅁允䅁䅁䅅䅁佁䉁䅉䅁瑁䑁䅉李㉁䍁䄴李㉁䑁䅣䅁䵁䅉䅅䅁䕁䅁䅁睁䵁䅁䅁权扃䅄䅁权畄权䅁权㥂䅂䅁允䅁䅁䅅䅁䙁䅁䅁䅁睂晨䅴䍄䉁䅁䅁䅂䅁䅁䅍䅄䅁䅁䅯眹䅯䅁䅯儶䅯䅁䅯全䅑䅁䅅䅁䉁䅁䅁兂䅁䅁䅁䱁穥䅷杷允䅁䅁䅑䅁䑁䅁䅷䅁䭁䉁䵙䅁䭁佁䭫䅁䭁䡁䔰䅁䉁䅁䅁允䅁䅁䅕䅁䅁䅁元欲䵁䅉䅅䅁䕁䅁䅁睁䵁䅁䅁权㍁兄䅁权浄权䅁权療䅂䅁允䅁䅁䅅䅁佁䅁䄴䅁硁䑁䅍杌祁䑁䅉李䅁䅁杷允䅁䅁䅑䅁䑁䅁䅷䅁䭁偁䱳䅁䭁佁䭧䅁䭁䝁䔰䅁䉁䅁䅁允䅁䅁䅯睒䅁䅁杷允䅁䅁䅑䅁䑁䅁䅷䅁䭁䡁乙䅁䭁佁䭧䅁䭁佁䭷䅁䉁䅁䅁允䅁䅁䅯睒䅁䅁杷允䅁䅁䅑䅁䑁䅁䅷䅁䭁佁䵯䅁䭁佁䬰䅁䭁䡁䕅䅁䉁䅁䅁允䅁䅁䅕䩡瑈䑦ㄸ啃䵁䅉䅅䅁䕁䅁䅁睁䵁䅁䅁权䵄䅄䅁权牄权䅁权獄权䅁允䅁䅁䅅䅁䭁䕁䅣䅁䵁䅉䅅䅁䕁䅁䅁睁䵁䅁䅁权晄睃䅁权牄权䅁权䙃䅂䅁允䅁䅁䅅䅁佁䉁䅉䅁ぁ䑁䅣䅏㕁䑁䅧䅎㉁䑁䅙䅁䵁䅉䅅䅁䕁䅁䅁睁䵁䅁䅁权晄睃䅁权瑄权䅁权硂䅂䅁允䅁䅁䅅䅁䙁䑁積積積⭍⼸䍄䉁䅁䅁䅂䅁䅁䅍䅄䅁䅁䅯儳䅷䅁䅯眶䅯䅁䅯䅣䅑䅁䅅䅁䉁䅁䅁杄十䅁䅁兎穁䑁䅅䅍睁䑁䅁䅍睁䅁䅁䍄䉁䅁䅁䅂䅁䅁䅍䅄䅁䅁䅯䄱䅷䅁䅯朶䅯䅁䅯睧䅑䅁䅅䅁䉁䅁䅁杄䵁䅁䅁䅍畁䑁䅣兏硁䅁䅁䍄䉁䅁䅁䅂䅁䅁䅍䅄䅁䅁䅯杄䅳䅁䅯朶䅯䅁䅯䄷䅯䅁䅅䅁䉁䅁䅁权䡂䅁䅁䍄䉁䅁䅁䅂䅁䅁䅍䅄䅁䅁䅯李䄰䅁䅯朷䅯䅁䅯睢䅑䅁䅅䅁䉁䅁䅁兂䅁䅁䅁䄸眯䅑杷允䅁䅁䅑䅁䑁䅁䅷䅁䭁䱁䱷䅁䭁佁䬰䅁䭁䡁䕯䅁䉁䅁䅁允䅁䅁䅕畮渫歸㍳稸䴸䅉䅅䅁䕁䅁䅁睁䵁䅁䅁权㍁兄䅁权牄权䅁权硂䅂䅁允䅁䅁䅅䅁佁䉁䅑䅁硁䑁䅉兏ㅁ䑁䅍䅍祁䑁䅉䅏䅁䅁杷允䅁䅁䅑䅁䑁䅁䅷䅁䭁䙁乁䅁䭁佁䭫䅁䭁䥁䕍䅁䉁䅁䅁允䅁䅁䅕䅁䅁䝁啃〵䵁䅉䅅䅁䕁䅁䅁睁䵁䅁䅁权㙂䅁䅁权䭁䅁䅁权䕁杁䅁允䅁䅁䅅䅁䙁䡁⭥确癯儳䄹䍄䉁䅁䅁䅂䅁䅁䅍䅄䅁䅁䅯䅉䄰䅁䅯眵䅯䅁䅯睧䅑䅁䅅䅁䉁䅁䅁权䡂䅁䅁䍄䉁䅁䅁䅂䅁䅁䅍䅄䅁䅁䅯杶䅁䅁䅯䅂䅁䅁䅯兂䅁䅁䅅䅁䉁䅁䅁兂䅁䅁䅃䅸乹兑杷允䅁䅁䅑䅁䑁䅁䅷䅁䭁䑁䴸䅁䭁佁䭯䅁䭁䡁䕯䅁䉁䅁䅁允䅁䅁䄴䅄䅁䑁䅁杌穁䑁䅑睎䅁䅁杷允䅁䅁䅑䅁䑁䅁䅷䅁䭁偁䵍䅁䭁佁䭳䅁䭁䡁䔰䅁䉁䅁䅁允䅁䅁䄴杅䅁䑁䅕免㕁䑁䅫䅎睁䑁䅁䅍䅁䅁杷允䅁䅁䅑䅁䑁䅁䅷䅁䭁䑁䴴䅁䭁佁䭯䅁䭁䡁䕁䅁䉁䅁䅁允䅁䅁䄴䅄䅁䑁䅅杌㕁䑁䅙杍䅁䅁杷允䅁䅁䅑䅁䑁䅁䅷䅁䭁䙁䵯䅁䭁佁䭣䅁䭁䝁䔰䅁䉁䅁䅁允䅁䅁䅕䅁䅁䅁䅁ぁ䵁䅉䅅䅁䕁䅁䅁睁䵁䅁䅁权求䅄䅁权畄权䅁权㥂䅂䅁允䅁䅁䅅䅁䙁䅁䅁䅁䅃捷䅺䍄䉁䅁䅁䅂䅁䅁䅍䅄䅁䅁䅯睇䅅䅁䅯权䅁䅁䅯兂䅁䅁䅅䅁䉁䅁䅁兂橄婰䕶䑉剁䅑杷允䅁䅁䅑䅁䑁䅁䅷䅁䭁䑁䴸䅁䭁佁䭯䅁䭁䡁䕁䅁䉁䅁䅁允䅁䅁䄴权䅁䑁䅁杌穁䑁䅕䅁䵁䅉䅅䅁䕁䅁䅁睁䵁䅁䅁权⭁䅄䅁权煄权䅁权䙃䅂䅁允䅁䅁䅅䅁佁䅁䅷䅁祁䍁䄴䅍祁䑁䅉䅁䵁䅉䅅䅁䕁䅁䅁睁䵁䅁䅁权⭁䅄䅁权煄权䅁权㥂䅂䅁允䅁䅁䅅䅁佁䅁䅷䅁祁䍁䄴䅍ㅁ䑁䅣䅁䵁䅉䅅䅁䕁䅁䅁睁䵁䅁䅁权㕄䅄䅁权潄权䅁权䑃䅂䅁允䅁䅁䅅䅁䭁䕁䅣䅁䵁䅉䅅䅁䕁䅁䅁睁䵁䅁䅁权奃睃䅁权湄权䅁权瑂䅂䅁允䅁䅁䅅䅁䙁䙁乃㉬匴硁䅆䍄䉁䅁䅁䅂䅁䅁䅍䅄䅁</t>
  </si>
  <si>
    <t>䅁䅯䅍䅷䅁䅯朷䅯䅁䅯兣䅑䅁䅅䅁䉁䅁䅁权䡂䅁䅁䍄䉁䅁䅁䅂䅁䅁䅍䅄䅁䅁䅯睐䅷䅁䅯朶䅯䅁䅯兦䅑䅁䅅䅁䉁䅁䅁杄䵁䅁䅁䅍畁䑁䅍䅎㑁䅁䅁䍄䉁䅁䅁䅂䅁䅁䅍䅄䅁䅁䅯儯䅳䅁䅯朶䅯䅁䅯䄷䅯䅁䅅䅁䉁䅁䅁权䡂䅁䅁䍄䉁䅁䅁䅂䅁䅁䅍䅄䅁䅁䅯䅖䅷䅁䅯朷䅯䅁䅯睧䅑䅁䅅䅁䉁䅁䅁兂䅁䅁䅁乷啦䅑杷允䅁䅁䅑䅁䑁䅁䅷䅁䭁偁䰰䅁䭁佁䭯䅁䭁䡁䕅䅁䉁䅁䅁允䅁䅁䄴䅄䅁䑁䅁杌ㅁ䑁䅧李䅁䅁杷允䅁䅁䅑䅁䑁䅁䅷䅁䭁䙁䉯䅁䭁䅁䅯䅁䭁䅁䅕䅁䉁䅁䅁允䅁䅁䅕㉣剩堷⽷い䵁䅉䅅䅁䕁䅁䅁睁䵁䅁䅁权啃兄䅁权灄权䅁权㥂䅂䅁允䅁䅁䅅䅁䙁䅁䅁䅁䅃獗䅤䍄䉁䅁䅁䅂䅁䅁䅍䅄䅁䅁䅯兰䄰䅁䅯儶䅯䅁䅯兣䅑䅁䅅䅁䉁䅁䅁兂䅁䅁䅁䭙桐䅑杷允䅁䅁䅑䅁䑁䅁䅷䅁䭁偁䰰䅁䭁佁䭯䅁䭁䥁䕕䅁䉁䅁䅁允䅁䅁䄴䅄䅁䑁䅁杌㉁䑁䅅䅎䅁䅁杷允䅁䅁䅑䅁䑁䅁䅷䅁䭁䍁䱙䅁䭁佁䭧䅁䭁䝁䔰䅁䉁䅁䅁允䅁䅁䄴杄䅁䑁䅅䅍畁䑁䅑睎㉁䅁䅁䍄䉁䅁䅁䅂䅁䅁䅍䅄䅁䅁䅯眫䅳䅁䅯朷䅯䅁䅯䄷䅯䅁䅅䅁䉁䅁䅁权䡂䅁䅁䍄䉁䅁䅁䅂䅁䅁䅍䅄䅁䅁䅯睇䄰䅁䅯儶䅯䅁䅯睢䅑䅁䅅䅁䉁䅁䅁兂䅁䅁䅁䭉楮䅑杷允䅁䅁䅑䅁䑁䅁䅷䅁䭁偁䰰䅁䭁佁䭯䅁䭁䥁䕍䅁䉁䅁䅁允䅁䅁䄴䅄䅁䑁䅁杌㉁䑁䅉睍䅁䅁杷允䅁䅁䅑䅁䑁䅁䅷䅁䭁䑁䵕䅁䭁佁䬰䅁䭁䡁䕁䅁䉁䅁䅁允䅁䅁䅕婧䑖㉩湺稵䴸䅉䅅䅁䕁䅁䅁睁䵁䅁䅁权㕁䅄䅁权潄权䅁权瑂䅂䅁允䅁䅁䅅䅁佁䅁䄴䅁硁䑁䅙杌ぁ䑁䅧免䅁䅁杷允䅁䅁䅑䅁䑁䅁䅷䅁䭁䍁䱕䅁䭁佁䭫䅁䭁䝁䔸䅁䉁䅁䅁允䅁䅁䅕䅁䅁䥁䙄唱䵁䅉䅅䅁䕁䅁䅁睁䵁䅁䅁权㥄睃䅁权煄权䅁权㥂䅂䅁允䅁䅁䅅䅁佁䅁䅷䅁睁䍁䄴兎㉁䑁䅣䅁䵁䅉䅅䅁䕁䅁䅁睁䵁䅁䅁权橁䅄䅁权牄权䅁权瑂䅂䅁允䅁䅁䅅䅁䭁䕁䅣䅁䵁䅉䅅䅁䕁䅁䅁睁䵁䅁䅁权䱄睃䅁权潄权䅁权硂䅂䅁允䅁䅁䅅䅁佁䅁䅷䅁㍁䍁䄴睎ㅁ䑁䅙䅁䵁䅉䅅䅁䕁䅁䅁睁䵁䅁䅁权ぁ兄䅁权畄权䅁权療䅂䅁允䅁䅁䅅䅁䙁䅁䅁䅁䥄䅱䉪䍄䉁䅁䅁䅂䅁䅁䅍䅄䅁䅁䅯兲䅷䅁䅯朶䅯䅁䅯兢䅑䅁䅅䅁䉁䅁䅁权䡂䅁䅁䍄䉁䅁䅁䅂䅁䅁䅍䅄䅁䅁䅯兹䅷䅁䅯朵䅯䅁䅯兦䅑䅁䅅䅁䉁䅁䅁杄䵁䅁䅁免畁䑁䅕杍㕁䅁䅁䍄䉁䅁䅁䅂䅁䅁䅍䅄䅁䅁䅯兲䅷䅁䅯朶䅯䅁䅯兦䅑䅁䅅䅁䉁䅁䅁杄䵁䅁䅁䅍畁䑁䅉䅍祁䅁䅁䍄䉁䅁䅁䅂䅁䅁䅍䅄䅁䅁䅯睸䅳䅁䅯儷䅯䅁䅯兣䅑䅁䅅䅁䉁䅁䅁兂扄堫焵䡶䉑䅷杷允䅁䅁䅑䅁䑁䅁䅷䅁䭁䥁乣䅁䭁佁䭯䅁䭁䝁䔰䅁䉁䅁䅁允䅁䅁䅯睒䅁䅁杷允䅁䅁䅑䅁䑁䅁䅷䅁䭁䡁䵅䅁䭁佁䭙䅁䭁䝁䔸䅁䉁䅁䅁允䅁䅁䄴䅄䅁䑁䅑杌睁䑁䅁䅎䅁䅁杷允䅁䅁䅑䅁䑁䅁䅷䅁䭁䥁乣䅁䭁佁䭯䅁䭁䝁䔸䅁䉁䅁䅁允䅁䅁䄴䅄䅁䑁䅁杌㕁䑁䅫兏䅁䅁杷允䅁䅁䅑䅁䑁䅁䅷䅁䭁䡁䵧䅁䭁佁䭫䅁䭁䝁䔸䅁䉁䅁䅁允䅁䅁䅕䅁䅁䅁啂啲䵁䅉䅅䅁䕁䅁䅁睁䵁䅁䅁权㕂䅄䅁权灄权䅁权療䅂䅁允䅁䅁䅅䅁䙁䅁䅁䅁睄⽈䅬䍄䉁䅁䅁䅂䅁䅁䅍䅄䅁䅁䅯睙䅳䅁䅯䄶䅯䅁䅯睧䅑䅁䅅䅁䉁䅁䅁杄佁䅁䅁兎祁䍁䄴䅎祁䑁䅅䅁䵁䅉䅅䅁䕁䅁䅁睁䵁䅁䅁权歂睃䅁权潄权䅁权䑃䅂䅁允䅁䅁䅅䅁佁䅁䄴䅁硁䑁䅫杌㍁䑁䅙睎䅁䅁杷允䅁䅁䅑䅁䑁䅁䅷䅁䭁䉁乕䅁䭁佁䭙䅁䭁䝁䔸䅁䉁䅁䅁允䅁䅁䄴䅄䅁䑁䅁杌ぁ䑁䅁睎䅁䅁杷允䅁䅁䅑䅁䑁䅁䅷䅁䭁䑁乍䅁䭁佁䭳䅁䭁䡁䔰䅁䉁䅁䅁允䅁䅁䄴杅䅁䑁䅣䅎ぁ䑁䅉睍穁䑁䅙兎䅁䅁杷允䅁䅁䅑䅁䑁䅁䅷䅁䭁䭁䱙䅁䭁佁䭳䅁䭁佁䭷䅁䉁䅁䅁允䅁䅁䅯睒䅁䅁杷允䅁䅁䅑䅁䑁䅁䅷䅁䭁䥁乣䅁䭁佁䭯䅁䭁䥁䕍䅁䉁䅁䅁允䅁䅁䄴䅄䅁䑁䅁杌㑁䑁䅧兎䅁䅁杷允䅁䅁䅑䅁䑁䅁䅷䅁䭁䉁䉷䅁䭁䅁䍅䅁䭁䅁䍍䅁䉁䅁䅁允䅁䅁䅕剳ぴ剅䅲啸䵁䅉䅅䅁䕁䅁䅁睁䵁䅁䅁权䡃兄䅁权煄权䅁权㥂䅂䅁允䅁䅁䅅䅁佁䅁䅷䅁睁䍁䄴䅏穁䑁䅙䅁䵁䅉䅅䅁䕁䅁䅁睁䵁䅁䅁权㙁䅁䅁权䕁䅁䅁权䕁杁䅁允䅁䅁䅅䅁䙁䅁䅁䅁奃橌䈹䍄䉁䅁䅁䅂䅁䅁䅍䅄䅁䅁䅯睤䄰䅁䅯䄶䅯䅁䅯䄷䅯䅁䅅䅁䉁䅁䅁权䡂䅁䅁䍄䉁䅁䅁䅂䅁䅁䅍䅄䅁䅁䅯睵䅷䅁䅯朶䅯䅁䅯䄷䅯䅁䅅䅁䉁䅁䅁权䡂䅁䅁䍄䉁䅁䅁䅂䅁䅁䅍䅄䅁䅁䅯睵䅷䅁䅯朶䅯䅁䅯睢䅑䅁䅅䅁䉁䅁䅁杄䵁䅁䅁䅍畁䑁䅙兎㑁䅁䅁䍄䉁䅁䅁䅂䅁䅁䅍䅄䅁䅁䅯眵䅳䅁䅯眵䅯䅁䅯全䅑䅁䅅䅁䉁䅁䅁兂䥁䉲慸䑚䝳䅑杷允䅁䅁䅑䅁䑁䅁䅷䅁䭁䱁䱫䅁䭁佁䭧䅁䭁䡁䕁䅁䉁䅁䅁允䅁䅁䄴䅄䅁䑁䅧杌㑁䑁䅧睎䅁䅁杷允䅁䅁䅑䅁䑁䅁䅷䅁䭁䝁乷䅁䭁佁䭳䅁䭁䡁䕯䅁䉁䅁䅁允䅁䅁䄴杅䅁䑁䅉兎穁䑁䅍李硁䑁䅁睍䅁䅁杷允䅁䅁䅑䅁䑁䅁䅷䅁䭁䭁䵁䅁䭁佁䭳䅁䭁䥁䕍䅁䉁䅁䅁允䅁䅁䄴䅆䅁䑁䅉杍㑁䑁䅣兏㕁䑁䅁兏祁䅁䅁䍄䉁䅁䅁䅂䅁䅁䅍䅄䅁䅁䅯杫䅳䅁䅯眶䅯䅁䅯睧䅑䅁䅅䅁䉁䅁䅁杄十䅁䅁睍祁䑁䅫睍㕁䑁䅉兎㉁䅁䅁䍄䉁䅁䅁䅂䅁䅁䅍䅄䅁䅁䅯杯䅷䅁䅯眶䅯䅁䅯兢䅑䅁䅅䅁䉁䅁䅁权䡂䅁䅁䍄䉁䅁䅁䅂䅁䅁䅍䅄䅁䅁䅯朹䅷䅁䅯眵䅯䅁䅯全䅑䅁䅅䅁䉁䅁䅁兂䩃坑汄䌰䉉䅑杷允䅁䅁䅑䅁䑁䅁䅷䅁䭁䍁䱉䅁䭁佁䭳䅁䭁䥁䕍䅁䉁䅁䅁允䅁䅁䄴䅆䅁䑁䅅免㍁䑁䅑䅎穁䑁䅁䅍睁䅁䅁䍄䉁䅁䅁䅂䅁䅁䅍䅄䅁䅁䅯睉䅳䅁䅯眶䅯䅁䅯睧䅑䅁䅅䅁䉁䅁䅁杄十䅁䅁兎㉁䑁䅍睍㍁䑁䅫睍穁䅁䅁䍄䉁䅁䅁䅂䅁䅁䅍䅄䅁䅁䅯兊䅳䅁䅯䄶䅯䅁䅯兢䅑䅁䅅䅁䉁䅁䅁权䡂䅁䅁䍄䉁䅁䅁䅂䅁䅁䅍䅄䅁䅁䅯入䄰䅁䅯儶䅯䅁䅯睢䅑䅁䅅䅁䉁䅁䅁兂䅁䅁䅁偑橢䅑杷允䅁䅁䅑䅁䑁䅁䅷䅁䭁䑁䰰䅁䭁佁䭳䅁䭁佁䭷䅁䉁䅁䅁允䅁䅁䅯睒䅁䅁杷允䅁䅁䅑䅁䑁䅁䅷䅁䭁䱁䵳䅁䭁佁䭯䅁䭁䡁䔰䅁䉁䅁䅁允䅁䅁䄴䅄䅁䑁䅁杌ㅁ䑁䅧兏䅁䅁杷允䅁䅁䅑䅁䑁䅁䅷䅁䭁䡁䵍䅁䭁佁䭯䅁䭁佁䭷䅁䉁䅁䅁允䅁䅁䅯睒䅁䅁杷允䅁䅁䅑䅁䑁䅁䅷䅁䭁䕁乣䅁䭁佁䭧䅁䭁䡁䕅䅁䉁䅁䅁允䅁䅁䄴杄䅁䑁䅅李畁䑁䅕睎ㅁ䅁䅁䍄䉁䅁䅁䅂䅁䅁䅍䅄䅁䅁䅯儴䅳䅁䅯朵䅯䅁䅯兢䅑䅁䅅䅁䉁䅁䅁权䡂䅁䅁䍄䉁䅁䅁䅂䅁䅁䅍䅄䅁䅁䅯党䄰䅁䅯朵䅯䅁䅯来䅑䅁䅅䅁䉁䅁䅁杄䵁䅁䅁杍畁䑁䅑䅏穁䅁䅁䍄䉁䅁䅁䅂䅁䅁䅍䅄䅁䅁䅯睗䅳䅁䅯儷䅯䅁䅯睧䅑䅁䅅䅁䉁䅁䅁兂㙃畈䩈䱕眳睐杷允䅁䅁䅑䅁䑁䅁䅷䅁䭁䱁䵫䅁䭁佁䭙䅁䭁䝁䔸䅁䉁䅁䅁允䅁䅁䄴杄䅁䑁䅅䅍畁䑁䅅杍ぁ䅁䅁䍄䉁䅁䅁䅂䅁䅁䅍䅄䅁䅁䅯其䅳䅁䅯眶䅯䅁䅯来䅑䅁䅅䅁䉁䅁䅁杄十䅁䅁兏ぁ䑁䅧䅎睁䑁䅉杍ぁ䅁䅁䍄䉁䅁䅁䅂䅁䅁䅍䅄䅁䅁䅯睑䅷䅁䅯䄶䅯䅁䅯全䅑䅁䅅䅁䉁䅁䅁杄佁䅁䅁兌㑁䍁䄴兎㉁䑁䅍䅁䵁䅉䅅䅁䕁䅁䅁睁䵁䅁䅁权䙂䅄䅁权潄权䅁权䙃䅂䅁允䅁䅁䅅䅁佁䅁䄴䅁硁䑁䅅杌睁䑁䅍李䅁䅁杷允䅁䅁䅑䅁䑁䅁䅷䅁䭁䵁䰸䅁䭁佁䭙䅁䭁䥁䕕䅁䉁䅁䅁允䅁䅁䄴䅄䅁䑁䅅杌ぁ䑁䅉杍䅁䅁杷允䅁䅁䅑䅁䑁䅁䅷䅁䭁䡁䴴䅁䭁佁䭧䅁䭁䡁䕁䅁䉁䅁䅁允䅁䅁䅯睒䅁䅁杷允䅁䅁䅑䅁䑁䅁䅷䅁䭁䱁乷䅁䭁佁䭯䅁䭁䡁䕯䅁䉁䅁䅁允䅁䅁䄴权䅁䑁䅁杌睁䑁䅫䅁䵁䅉䅅䅁䕁䅁䅁睁䵁䅁䅁权杁睃䅁权畄权䅁权㥂䅂䅁允䅁䅁䅅䅁䙁䅁䅁䅁奁儵䉨䍄䉁䅁䅁䅂䅁䅁䅍䅄䅁䅁䅯睚䅷䅁䅯朶䅯䅁䅯睢䅑䅁䅅䅁䉁䅁䅁权䡂䅁䅁䍄䉁䅁䅁䅂䅁䅁䅍䅄䅁䅁䅯杧䅷䅁䅯眵䅯䅁䅯睢䅑䅁䅅䅁䉁䅁䅁兂㥁䑷穭佯戸䅑杷允䅁䅁䅑䅁䑁䅁䅷䅁䭁乁䱧䅁䭁佁䭧䅁䭁䝁䔸䅁䉁䅁䅁允䅁䅁䄴䅄䅁䑁䅫杌㉁䑁䅅䅏䅁䅁杷允䅁䅁䅑䅁䑁䅁䅷䅁䭁䝁䱣䅁䭁佁䭳䅁䭁䡁䕅䅁䉁䅁䅁允䅁䅁䄴杅䅁䑁䅉兎㍁䑁䅉免㕁䑁䅕睎䅁䅁杷允䅁䅁䅑䅁䑁䅁䅷䅁䭁䡁䉷䅁䭁䅁䅯䅁䭁䅁䍑䅁䉁䅁䅁允䅁䅁䅕楄礲敮渫樳䴸䅉䅅䅁䕁䅁䅁睁䵁䅁䅁权湂䅄䅁权煄权䅁权㥂䅂䅁允䅁䅁䅅䅁䭁䕁䅣䅁䵁䅉䅅䅁䕁䅁䅁睁䵁䅁䅁权䙁兄䅁权牄权䅁权硂䅂䅁允䅁䅁䅅䅁佁䉁䅉䅁㉁䑁䅕䅎睁䑁䅫䅍睁䑁䅁䅁䵁䅉䅅䅁䕁䅁䅁睁䵁䅁䅁权㉁睃䅁权瑄权䅁权硂䅂䅁允䅁䅁䅅䅁䙁䍁礲敮渫畸⽳䍄䉁䅁䅁䅂䅁䅁䅍䅄䅁䅁䅯眵䅳䅁䅯䄶䅯䅁䅯兣䅑䅁䅅䅁䉁䅁䅁杄佁䅁䅁杍祁䍁䄴䅍祁䑁䅍䅁䵁䅉䅅䅁䕁䅁䅁睁䵁䅁䅁权啂䅄䅁权畄权䅁权㙂䅂䅁允䅁䅁䅅䅁䙁䅁䅁䅁睂晌䅆䍄䉁䅁䅁䅂䅁䅁䅍䅄䅁䅁䅯䄶䅳䅁䅯䄶䅯䅁䅯兣䅑䅁䅅䅁䉁䅁䅁杄䵁䅁䅁䅍畁䑁䅣杍ぁ䅁䅁䍄䉁䅁䅁䅂䅁䅁䅍䅄䅁䅁䅯来䅷䅁䅯䄶䅯䅁䅯全䅑䅁䅅䅁䉁䅁䅁杄佁䅁䅁杍硁䍁䄴免硁䑁䅫䅁䵁䅉䅅䅁䕁䅁䅁睁䵁䅁䅁权楂兄䅁权煄权䅁权䑃䅂䅁允䅁䅁䅅䅁佁䅁䅷䅁睁䍁䄴李祁䑁䅑䅁䵁䅉䅅䅁䕁䅁䅁睁䵁䅁䅁权扂兄䅁权煄权䅁权瑂䅂䅁允䅁䅁䅅䅁䭁䕁䅣䅁䵁䅉䅅䅁䕁䅁䅁睁䵁䅁䅁权⽂䅄䅁权畄权䅁权㥂䅂䅁允䅁䅁䅅䅁䙁䅁䅁䅁䅁䱍䅈䍄䉁䅁䅁䅂䅁䅁䅍䅄䅁䅁䅯䄫䅷䅁䅯朵䅯䅁䅯䅣䅑䅁䅅䅁䉁䅁䅁杄䵁䅁䅁杍畁䑁䅙免硁䅁䅁䍄䉁䅁䅁䅂䅁䅁䅍䅄䅁䅁䅯朷䄰䅁䅯䄶䅯䅁䅯兣䅑䅁䅅䅁䉁䅁䅁杄允䅁䅁兌硁䑁䅁杌ㅁ䑁䅕免䅁䅁杷允䅁䅁䅑䅁䑁䅁䅷䅁䭁䥁䈰䅁䭁䅁䍅䅁䭁䅁䍉䅁䉁䅁䅁允䅁䅁䅕䕋牕㙤搫〶䵁䅉䅅䅁䕁䅁䅁睁䵁䅁䅁权㕄䅄䅁权浄权䅁权睂䅂䅁允䅁䅁䅅䅁佁䅁䅷䅁祁䍁䄴杍睁䑁䅉䅁䵁䅉䅅䅁䕁䅁䅁睁䵁䅁䅁权祁睃䅁权浄权䅁权㥂䅂䅁允䅁䅁䅅䅁佁䅁䅷䅁祁䍁䄴睎ぁ䑁䅉䅁䵁䅉䅅䅁䕁䅁䅁睁䵁䅁䅁权汃睃䅁权浄权䅁权睂䅂䅁允䅁䅁䅅䅁佁䅁䅷䅁穁䍁䄴䅏㕁䑁䅉䅁䵁䅉䅅䅁䕁䅁䅁睁䵁䅁䅁权扂兄䅁权煄权䅁权䑃䅂䅁允䅁䅁䅅䅁佁䅁䅷䅁睁䍁䄴兎祁䑁䅣䅁䵁䅉䅅䅁䕁䅁䅁睁䵁䅁䅁权敃允䅁权䉁杁䅁权䙁杁䅁允䅁䅁䅅䅁䙁䅁卨牺⽹瑎䅒䍄䉁䅁䅁䅂䅁䅁䅍䅄䅁䅁䅯睗䄰䅁䅯朶䅯䅁䅯兦䅑䅁䅅䅁䉁䅁䅁杄䵁䅁䅁䅍畁䑁䅕睍穁䅁䅁䍄䉁䅁䅁䅂䅁䅁䅍䅄䅁䅁䅯睊䅁䅁䅯充䅁䅁䅯兂䅁䅁䅅䅁䉁䅁䅁杄坁䅁䅁杍睁䑁䅣䅏睁䑁䅁䅍睁䑁䅁䅍䅁䅁杷允䅁䅁䅑䅁䑁䅁䅷䅁䭁䍁䵙䅁䭁佁䭙䅁䭁佁䭷䅁䉁䅁䅁允䅁䅁䅯睒䅁䅁杷允䅁䅁䅑䅁䑁䅁䅷䅁䭁乁䵙䅁䭁佁䬰䅁䭁佁䭷䅁䉁䅁䅁允䅁䅁䅯睒䅁䅁杷允䅁䅁䅑䅁䑁䅁䅷䅁䭁䙁乯䅁䭁佁䭯䅁䭁䡁䕯䅁䉁䅁䅁允䅁䅁䄴䅄䅁䑁䅁杌㉁䑁䅅睎䅁䅁杷允䅁䅁䅑䅁䑁䅁䅷䅁䭁偁䱫䅁䭁佁䭙䅁䭁䡁䔰䅁䉁䅁䅁允䅁䅁䄴䅄䅁䑁䅅杌ぁ䑁䅍䅏䅁䅁杷允䅁䅁䅑䅁䑁䅁䅷䅁䭁乁䅉䅁䭁䉁䅅䅁䭁䅁䅕䅁䉁䅁䅁允䅁䅁䄴䅆䅁䑁䅣䅎穁䑁䅅䅍睁䑁䅁䅍睁䅁䅁䍄䉁䅁䅁䅂䅁䅁䅍䅄䅁䅁䅯杗䄰䅁䅯朶䅯䅁䅯全䅑䅁䅅䅁䉁䅁䅁杄䵁䅁䅁䅍畁䑁䅍䅏ㅁ䅁䅁䍄䉁䅁䅁䅂䅁䅁䅍䅄䅁䅁䅯杗䄰䅁䅯朶䅯䅁䅯睧䅑䅁䅅䅁䉁䅁䅁杄䵁䅁䅁䅍畁䑁䅑杍㕁䅁䅁䍄䉁䅁䅁䅂䅁䅁䅍䅄䅁䅁䅯共䅷䅁䅯儷䅯䅁䅯睧䅑䅁䅅䅁䉁䅁䅁兂歄獆浓瑎坦睐杷允䅁䅁䅑䅁䑁䅁䅷䅁䭁乁䴰䅁䭁佁䭯䅁䭁䝁䔰䅁䉁䅁䅁允䅁䅁䅯睒䅁䅁杷允䅁䅁䅑䅁䑁䅁䅷䅁䭁䙁䉷䅁䭁䅁䅯䅁䭁䅁䍑䅁䉁䅁䅁允䅁䅁䅕䑗ね䡹⭡䕌䵁䅉䅅䅁䕁䅁䅁睁䵁䅁䅁权潃允䅁权䉁杁䅁权䍁杁䅁允䅁䅁䅅䅁䙁䝁䨳東呪㥍䅚䍄䉁䅁䅁䅂䅁䅁䅍䅄䅁䅁䅯杢䅳䅁䅯朵䅯䅁䅯兢䅑䅁䅅䅁䉁䅁䅁权䡂䅁䅁䍄䉁䅁䅁䅂䅁䅁䅍䅄䅁䅁䅯䅣䅳䅁䅯儶䅯䅁䅯睢䅑䅁䅅䅁䉁䅁䅁兂䅁䅁䅁䱣硄䅑杷允䅁䅁䅑䅁䑁䅁䅷䅁䭁䩁䰸䅁䭁佁䬰䅁䭁䡁䕁䅁䉁䅁䅁允䅁䅁䅕歬䱏佢㝦吰䴸䅉䅅䅁䕁䅁䅁睁䵁䅁䅁权䙃䅄䅁权湄权䅁权䙃䅂䅁允䅁䅁䅅䅁䙁䍁硣䭃捷橭䅆䍄䉁䅁䅁䅂䅁䅁䅍䅄䅁䅁䅯睥䅷䅁䅯䄶䅯䅁䅯来䅑䅁䅅䅁䉁䅁䅁杄佁䅁䅁杍ぁ䍁䄴䅎㕁䑁䅧䅁䵁䅉䅅䅁䕁䅁䅁睁䵁䅁䅁权摄䅄䅁权煄权䅁权㥂䅂䅁允䅁䅁䅅䅁佁䅁䅷䅁睁䍁䄴䅏睁䑁䅍䅁䵁䅉䅅䅁䕁䅁䅁睁䵁䅁䅁权偃兄䅁权畄权䅁权㥂䅂䅁允䅁䅁䅅䅁䙁䅁䅁䅁䅃摘䄷䍄䉁䅁䅁䅂䅁䅁䅍䅄䅁䅁䅯䄸䅳䅁䅯朶䅯䅁䅯䄷䅯䅁䅅䅁䉁䅁䅁权䡂䅁䅁䍄䉁䅁䅁䅂䅁䅁䅍䅄䅁䅁䅯䄸䅳䅁䅯朶䅯䅁䅯䅣䅑䅁䅅䅁䉁䅁䅁杄䭁䅁䅁䅍畁䑁䅣李䅁䅁杷允䅁䅁䅑䅁䑁䅁䅷䅁䭁乁䱫䅁䭁佁䭧䅁䭁䝁䔰䅁䉁䅁䅁允䅁䅁䅯睒䅁䅁杷允䅁䅁䅑䅁䑁䅁䅷䅁䭁䱁䱑䅁䭁佁䭯䅁䭁䝁䔰䅁䉁䅁䅁允䅁䅁䅯睒䅁䅁杷允䅁䅁䅑䅁䑁䅁䅷䅁䭁偁䱁䅁䭁佁䭯䅁䭁䡁䔰䅁䉁䅁䅁允䅁䅁䄴䅄䅁䑁䅁杌㉁䑁䅕兏䅁䅁杷允䅁䅁䅑䅁䑁䅁䅷䅁䭁䉁䰴䅁䭁佁䭳䅁䭁佁䭷䅁䉁䅁䅁允䅁䅁䅯睒䅁䅁杷允䅁䅁䅑䅁䑁䅁䅷䅁䭁䉁䅣䅁䭁䉁䅅䅁䭁䅁䍑䅁䉁䅁䅁允䅁䅁䄴䅆䅁䑁䅍杍硁䑁䅫䅍睁䑁䅁䅍睁䅁䅁䍄䉁䅁䅁䅂䅁䅁䅍䅄䅁䅁䅯睎䅳䅁䅯朶䅯䅁䅯睢䅑䅁䅅䅁䉁䅁䅁杄䵁䅁䅁䅍畁䑁䅍兎㕁䅁䅁䍄䉁䅁䅁䅂䅁䅁䅍䅄䅁䅁䅯儳䅷䅁䅯眵䅯䅁䅯兦䅑䅁䅅䅁䉁䅁䅁兂潂敫㠱穐䵕䅑杷允䅁䅁䅑䅁䑁䅁䅷䅁䭁䑁䱣䅁䭁佁䭯䅁䭁䡁䕁䅁䉁䅁䅁允䅁䅁䄴权䅁䑁䅁杌穁䑁䅙䅁䵁䅉䅅䅁䕁䅁䅁睁䵁䅁䅁权⽁睃䅁权牄权䅁权㙂䅂䅁允䅁䅁䅅䅁佁䉁䅉䅁祁䑁䅑䅎祁䑁䅕䅍睁䑁䅁䅁䵁䅉䅅䅁䕁䅁䅁睁䵁䅁䅁权灁䅄䅁权湄权䅁权療䅂䅁允䅁䅁䅅䅁䙁䩁䅣朳䱏儫䅆䍄䉁䅁䅁䅂䅁䅁䅍䅄䅁䅁䅯䅉䅳䅁䅯儶䅯䅁䅯䄷䅯䅁䅅䅁䉁䅁䅁权䡂䅁䅁䍄䉁䅁䅁䅂䅁䅁䅍䅄䅁䅁䅯杹䄰䅁䅯眶䅯䅁䅯睢䅑䅁䅅䅁䉁䅁䅁杄啁䅁䅁免ぁ䑁䅕兎睁䑁䅁䅍睁䑁䅁䅁䵁䅉䅅䅁䕁䅁䅁睁䵁䅁䅁权㍁睃䅁权煄权䅁权䑃䅂䅁允䅁䅁䅅䅁佁䅁䅷䅁睁䍁䄴睍祁䑁䅑䅁䵁䅉䅅䅁䕁䅁䅁睁䵁䅁䅁权㡄睃䅁权畄权䅁权療䅂䅁允䅁䅁䅅䅁䙁䅁䅁䅁䅁先䉄䍄䉁䅁䅁䅂䅁䅁䅍䅄䅁䅁䅯杔䅷䅁䅯䄶䅯䅁䅯兦䅑䅁䅅䅁䉁䅁䅁权䡂䅁䅁䍄䉁䅁䅁䅂䅁䅁䅍䅄䅁䅁䅯䅄䅳䅁䅯眶䅯䅁䅯䄷䅯䅁䅅䅁䉁䅁䅁权䡂䅁䅁䍄䉁䅁䅁䅂䅁䅁䅍䅄䅁䅁䅯睪䅳䅁䅯儷䅯䅁䅯兣䅑䅁䅅䅁䉁䅁䅁兂扁䩭呕㕨婌睐杷允䅁䅁䅑䅁䑁䅁䅷䅁䭁䅁䵣䅁䭁佁䭧䅁䭁䥁䕍䅁䉁䅁䅁允䅁䅁䄴杄䅁䑁䅣睍畁䑁䅉免㍁䅁䅁䍄䉁䅁䅁䅂䅁䅁䅍䅄䅁䅁䅯儴䅁䅁䅯权䅁䅁䅯䅂䅉䅁䅅䅁䉁䅁䅁兂允䑗ね䡹䙙䅑杷允䅁䅁䅑䅁䑁䅁䅷䅁䭁䅁䵉䅁䭁佁䭳䅁䭁䝁䔸䅁䉁䅁䅁允䅁䅁䄴杅䅁䑁䅕䅎睁䑁䅉兏睁䑁䅁䅍䅁䅁杷允䅁䅁䅑䅁䑁䅁䅷䅁䭁䅁䱙䅁䭁佁䭣䅁䭁䡁䕁䅁䉁䅁䅁允䅁䅁䅕硢䑋䵷桯䕇䵁䅉䅅䅁䕁䅁䅁睁䵁䅁䅁权婃䅄䅁权瑄权䅁权硂䅂䅁允䅁䅁䅅䅁䙁乁佴則扃獆⽯䍄䉁䅁䅁䅂䅁䅁䅍䅄䅁䅁䅯睤䄰䅁䅯朶䅯䅁䅯兢䅑䅁䅅䅁䉁䅁䅁权䡂䅁䅁䍄䉁䅁䅁䅂䅁䅁䅍䅄䅁䅁䅯睰䅁䅁䅯允䅉䅁䅯兂䅉䅁䅅䅁䉁䅁䅁兂⭂㍁义眷䤷䅑杷允䅁䅁䅑䅁䑁䅁䅷䅁䭁䙁䰰䅁䭁佁䭧䅁䭁䡁䕁䅁䉁䅁䅁允䅁䅁䅯睒䅁䅁杷允䅁䅁䅑䅁䑁䅁䅷䅁䭁䵁䵕䅁䭁佁䭫䅁䭁䝁䔰䅁䉁䅁䅁允䅁䅁䅯睒䅁䅁杷允䅁䅁䅑䅁䑁䅁䅷䅁䭁䕁久䅁䭁佁䭧䅁䭁䥁䕍䅁䉁䅁䅁允䅁䅁䄴杄䅁䑁䅉睍畁䑁䅕李硁䅁䅁䍄䉁䅁䅁䅂䅁䅁䅍䅄䅁䅁䅯䅥䄰䅁䅯朶䅯䅁䅯兢䅑䅁䅅䅁䉁䅁䅁权䡂䅁䅁䍄䉁䅁䅁䅂䅁䅁䅍䅄䅁䅁䅯允䄰䅁䅯眶䅯䅁䅯睧䅑䅁䅅䅁䉁䅁䅁杄啁䅁䅁免穁䑁䅍杍睁䑁䅁䅍睁䑁䅁䅁䵁䅉䅅䅁䕁䅁䅁睁䵁䅁䅁权楁睃䅁权畄权䅁权療䅂䅁允䅁䅁䅅䅁䙁䅁䅁䅁䅂⽯䅰䍄䉁䅁䅁䅂䅁䅁䅍䅄䅁䅁䅯朷䄰䅁䅯朵䅯䅁䅯来䅑䅁䅅䅁䉁䅁䅁杄䵁䅁䅁免畁䑁䅙李穁䅁䅁䍄䉁䅁䅁䅂䅁䅁䅍䅄䅁䅁䅯杒䅷䅁䅯朵䅯䅁䅯䅣䅑䅁䅅䅁䉁䅁䅁杄䭁䅁䅁䅍畁䑁䅣李䅁䅁杷允䅁䅁䅑䅁䑁䅁䅷䅁䭁䡁乣䅁䭁佁䭯䅁䭁䡁䕁䅁䉁䅁䅁允䅁䅁䄴䅄䅁䑁䅅杌ㅁ䑁䅕睎䅁䅁杷允䅁䅁䅑䅁䑁䅁䅷䅁䭁䡁乧䅁䭁佁䭯䅁䭁䡁䕁䅁䉁䅁䅁允䅁䅁䄴䅄䅁䑁䅁杌ㅁ䑁䅫兏䅁䅁杷允䅁䅁䅑䅁䑁䅁䅷䅁䭁䡁乧䅁䭁佁䭳䅁䭁䡁䕁䅁䉁䅁䅁允䅁䅁䄴䅆䅁䑁䅅睍㕁䑁䅅䅎穁䑁䅙睍穁䅁䅁䍄䉁䅁䅁䅂䅁䅁䅍䅄䅁䅁䅯杯䅷䅁䅯䄶䅯䅁䅯睢䅑䅁䅅䅁䉁䅁䅁杄䵁䅁䅁䅏畁䑁䅙杍㍁䅁䅁䍄䉁䅁䅁䅂䅁䅁䅍䅄䅁䅁䅯睤䄰䅁䅯朶䅯䅁䅯全䅑䅁䅅䅁䉁䅁䅁杄䵁䅁䅁免畁䑁䅕杍祁䅁䅁䍄䉁䅁䅁䅂䅁䅁䅍䅄䅁䅁䅯䅥䄰䅁䅯朶䅯䅁䅯全䅑䅁䅅䅁䉁䅁䅁杄䵁䅁䅁䅍畁䑁䅣兏ぁ䅁䅁䍄䉁䅁䅁䅂䅁䅁䅍䅄䅁䅁䅯睎䅳䅁䅯儶䅯䅁䅯来䅑䅁䅅䅁䉁䅁䅁兂䅁䅁䅁䥁牲䅑杷允䅁䅁䅑䅁䑁䅁䅷䅁䭁䵁䵅䅁䭁佁䭙䅁䭁䝁䔰䅁䉁䅁䅁允䅁䅁䄴䅄䅁䑁䅁杌㍁䑁䅁免䅁䅁杷允䅁䅁䅑䅁䑁䅁䅷䅁䭁䵁䵯䅁䭁佁䭳䅁䭁䝁䔸䅁䉁䅁䅁允䅁䅁䄴杅䅁䑁䅉睍㉁䑁䅉李㍁䑁䅑睎䅁䅁杷允䅁䅁䅑䅁䑁䅁䅷䅁䭁乁䰴䅁䭁佁䭫䅁䭁䝁䔸䅁䉁䅁䅁允䅁䅁䅕䅁䅁䭁潃欹䵁䅉䅅䅁䕁䅁䅁睁䵁䅁䅁权湃睃䅁权牄权䅁权㙂䅂䅁允䅁䅁䅅䅁佁䉁䅉䅁祁䑁䅧䅍㍁䑁䅁李祁䑁䅉䅁䵁䅉䅅䅁䕁䅁䅁睁䵁䅁䅁权㍂兄䅁权煄权䅁权㥂䅂䅁允䅁䅁䅅䅁佁䅁䅷䅁硁䍁䄴䅎㍁䑁䅙䅁䵁䅉䅅䅁䕁䅁䅁睁䵁䅁䅁权㑂兄䅁权煄权䅁权㥂䅂䅁允䅁䅁䅅䅁佁䅁䅷䅁睁䍁䄴兎㉁䑁䅕䅁䵁䅉䅅䅁䕁䅁䅁睁䵁䅁䅁权䭁䅄䅁权煄权䅁权獄权䅁允䅁䅁䅅䅁䭁䕁䅣䅁䵁䅉䅅䅁䕁䅁䅁睁䵁䅁䅁权奄睃䅁权畄权䅁权㥂䅂䅁允䅁䅁䅅䅁䙁䅁䅁䅁䅄么䄱䍄䉁䅁䅁䅂䅁䅁䅍䅄䅁䅁䅯允䅷䅁䅯儷䅯䅁䅯䅣䅑䅁䅅䅁䉁䅁䅁兂汄䌰扌挫䌵䅑杷允䅁䅁䅑䅁䑁䅁䅷䅁䭁䅁䵯䅁䭁佁䭯䅁䭁䝁䔸䅁䉁䅁䅁允䅁䅁䄴䅄䅁䑁䅁杌㍁䑁䅙李䅁䅁杷允䅁䅁䅑䅁䑁䅁䅷䅁䭁䑁䱷䅁䭁佁䭣䅁䭁䥁䕕䅁䉁䅁䅁允䅁䅁䅕䡶呓䅇坔啈䵁䅉䅅䅁䕁䅁䅁睁䵁䅁䅁权乄睃䅁权瑄权䅁权硂䅂䅁允䅁䅁䅅䅁䙁乁㑖匶硙乃⽑䍄䉁䅁䅁䅂䅁䅁䅍䅄䅁䅁䅯权䅷䅁䅯朶䅯䅁䅯全䅑䅁䅅䅁䉁䅁䅁杄䵁䅁䅁䅍畁䑁䅙䅏ㅁ䅁䅁䍄䉁䅁䅁䅂䅁䅁䅍䅄䅁䅁䅯睎䅳䅁䅯朵䅯䅁䅯全䅑䅁䅅䅁䉁䅁䅁杄䵁䅁䅁杍畁䑁䅅䅍穁䅁䅁䍄䉁䅁䅁䅂䅁䅁䅍䅄䅁䅁䅯䅵䅳䅁䅯眵䅯䅁䅯䄷䅯䅁䅅䅁䉁䅁䅁权䡂䅁䅁䍄䉁䅁䅁䅂䅁䅁䅍䅄䅁䅁䅯权䅷䅁䅯朶䅯䅁䅯兦䅑䅁䅅䅁䉁䅁䅁权䡂䅁䅁䍄䉁䅁䅁䅂䅁䅁䅍䅄䅁䅁䅯䄳䅳䅁䅯朶䅯䅁䅯䄷䅯䅁䅅䅁䉁䅁䅁权䡂䅁䅁䍄䉁䅁䅁䅂䅁䅁䅍䅄䅁䅁䅯元䅳䅁䅯朵䅯䅁䅯兣䅑䅁䅅䅁䉁䅁䅁杄䵁䅁䅁杍畁䑁䅑杍㉁䅁䅁䍄䉁䅁䅁䅂䅁䅁䅍䅄䅁䅁䅯杦䅳䅁䅯䄶䅯䅁䅯睧䅑䅁䅅䅁䉁䅁䅁杄䵁䅁䅁睎畁䑁䅉睍穁䅁䅁䍄䉁䅁䅁䅂䅁䅁䅍䅄䅁䅁䅯睏䅳䅁䅯朷䅯䅁䅯兣䅑䅁䅅䅁䉁䅁䅁兂䅁䅁䅁䱧浌䅑杷允䅁䅁䅑䅁䑁䅁䅷䅁䭁乁䱳䅁䭁佁䭳䅁䭁䝁䔰䅁䉁䅁䅁允䅁䅁䅯睒䅁䅁杷允䅁䅁䅑䅁䑁䅁䅷䅁䭁䕁䵯䅁䭁佁䬰䅁䭁䡁䕯䅁䉁䅁䅁允䅁䅁䅕穐敖歵䵫樹䴸䅉䅅䅁䕁䅁䅁睁䵁䅁䅁权允兄䅁权潄权䅁权睂䅂䅁允䅁䅁䅅䅁佁䅁䅷䅁㕁䍁䄴䅏硁䑁䅑䅁䵁䅉䅅䅁䕁䅁䅁睁䵁䅁䅁权捄睃䅁权煄权䅁权㙂䅂䅁允䅁䅁䅅䅁䭁䕁䅣䅁䵁䅉䅅䅁䕁䅁䅁睁䵁䅁䅁权䅃兄䅁权灄权䅁权㙂䅂䅁允䅁䅁䅅䅁䙁䅁䅁䅁䅁故䅌䍄䉁䅁䅁䅂䅁䅁䅍䅄䅁䅁䅯眴䅁䅁䅯䅂䅁䅁䅯兂䅁䅁䅅䅁䉁䅁䅁兂䅁䅁䅂扅䑓兑杷允䅁䅁䅑䅁䑁䅁䅷䅁䭁䥁乙䅁䭁佁䭣䅁䭁䝁䔰䅁䉁䅁䅁允䅁䅁䅯睒䅁䅁杷允䅁䅁䅑䅁䑁䅁䅷䅁䭁䍁䅉䅁䭁䅁䍅䅁䭁䅁䍍䅁䉁䅁䅁允䅁䅁䅕丳楥摧摔歺䵁䅉䅅䅁䕁䅁䅁睁䵁䅁䅁权䕂䅄䅁权瑄权䅁权硂䅂䅁允䅁䅁䅅䅁䙁佁㙆䭆䠵戴⽯䍄䉁䅁䅁䅂䅁䅁䅍䅄䅁䅁䅯䄳䅳䅁䅯朶䅯䅁䅯兦䅑䅁䅅䅁䉁䅁䅁权䡂䅁䅁䍄䉁䅁䅁䅂䅁䅁䅍䅄䅁䅁䅯䅤䅷䅁䅯朶䅯䅁䅯睢䅑䅁䅅䅁䉁䅁䅁杄䵁䅁䅁免畁䑁䅙䅎ㅁ䅁䅁䍄䉁䅁䅁䅂䅁䅁䅍䅄䅁䅁䅯䅷䅷䅁䅯眵䅯䅁䅯全䅑䅁䅅䅁䉁䅁䅁兂畃⭒㙆䭆䔴䅑杷允䅁䅁䅑䅁䑁䅁䅷䅁䭁䭁乕䅁䭁佁䭯䅁䭁䡁䕁䅁䉁䅁䅁允䅁䅁䅯睒䅁䅁杷允䅁䅁䅑䅁䑁䅁䅷䅁䭁䉁乙䅁䭁佁䬰䅁䭁佁䭷䅁䉁䅁䅁允䅁䅁䅯睒䅁䅁杷允䅁䅁䅑䅁䑁䅁䅷䅁䭁佁䱕䅁䭁佁䭳䅁䭁䡁䕅䅁䉁䅁䅁允䅁䅁䄴䅆䅁䑁䅅䅍㑁䑁䅁䅎睁䑁䅣䅍ぁ䅁䅁䍄䉁䅁䅁䅂䅁䅁䅍䅄䅁䅁䅯睆䅷䅁䅯儶䅯䅁䅯兢䅑䅁䅅䅁䉁䅁䅁权䡂䅁䅁䍄䉁䅁䅁䅂䅁䅁䅍䅄䅁䅁䅯䅈䅳䅁䅯眵䅯䅁䅯来䅑䅁䅅䅁䉁䅁䅁兂䥁䉲慸䑚敳䅑杷允䅁䅁䅑䅁䑁䅁䅷䅁䭁䭁乕䅁䭁佁䭯䅁䭁䡁䕅䅁䉁䅁䅁允䅁䅁䅯睒䅁䅁杷允䅁䅁䅑䅁䑁䅁䅷䅁䭁䕁䵅䅁䭁佁䬰䅁䭁佁䭷䅁䉁䅁䅁允䅁䅁䅯睒䅁䅁杷允䅁䅁䅑䅁䑁䅁䅷䅁䭁䡁乧䅁䭁佁䬰䅁䭁䥁䕕䅁䉁䅁䅁允䅁䅁䅕敢㝦晱午吸䴸䅉䅅䅁䕁䅁䅁睁䵁䅁䅁权䑁允䅁权䉁杁䅁权䍁杁䅁允䅁䅁䅅䅁䙁䥁⽕ㅒ㉑睄䉬䍄䉁䅁䅁䅂䅁䅁䅍䅄䅁䅁䅯䅦䅷䅁䅯䄶䅯䅁䅯兦䅑䅁䅅䅁䉁䅁䅁杄䵁䅁䅁兏畁䑁䅙免硁䅁䅁䍄䉁䅁䅁䅂䅁䅁䅍䅄䅁䅁䅯兔䄰䅁䅯朵䅯䅁䅯䄷䅯䅁䅅䅁䉁䅁䅁权䡂䅁䅁䍄䉁䅁䅁䅂䅁䅁䅍䅄䅁䅁䅯睊䅷䅁䅯朵䅯䅁䅯兣䅑䅁䅅䅁䉁䅁䅁杄䵁䅁䅁睍畁䑁䅑李㕁䅁䅁䍄䉁䅁䅁䅂䅁䅁䅍䅄䅁䅁䅯杔䄰䅁䅯朶䅯䅁䅯䄷䅯䅁䅅䅁䉁䅁䅁权䡂䅁䅁䍄䉁䅁䅁䅂䅁䅁䅍䅄䅁䅁䅯来䅳䅁䅯䄶䅯䅁䅯䄷䅯䅁䅅䅁䉁䅁䅁权䡂䅁䅁䍄䉁䅁䅁䅂䅁䅁䅍䅄䅁䅁䅯杔䄰䅁䅯朶䅯䅁䅯兣䅑䅁䅅䅁䉁䅁䅁杄䵁䅁䅁䅍畁䑁䅙免硁䅁䅁䍄䉁䅁䅁䅂䅁䅁䅍䅄䅁䅁䅯䅹䅷䅁䅯䄶䅯䅁䅯兣䅑䅁䅅䅁䉁䅁䅁权䡂䅁䅁䍄䉁䅁䅁䅂䅁䅁䅍䅄䅁䅁䅯䄴䅷䅁䅯眵䅯䅁䅯全䅑䅁䅅䅁䉁䅁䅁兂㡄晱午坔汉䅑杷允䅁䅁䅑䅁䑁䅁䅷䅁䭁䕁临䅁䭁佁䭯䅁䭁䥁䕕䅁䉁䅁䅁允䅁䅁䄴䅄䅁䑁䅁杌ㅁ䑁䅫免䅁䅁杷允䅁䅁䅑䅁䑁䅁䅷䅁䭁䍁义䅁䭁佁䭳䅁䭁䡁䕁䅁䉁䅁䅁允䅁䅁䄴䅆䅁䑁䅅䅍ㅁ䑁䅁睎ㅁ䑁䅁免㑁䅁䅁䍄䉁䅁䅁䅂䅁䅁䅍䅄䅁䅁䅯杅䄰䅁䅯朵䅯䅁䅯兢䅑䅁䅅䅁䉁䅁䅁权䡂䅁䅁䍄䉁䅁䅁䅂䅁䅁䅍䅄䅁䅁䅯杕䅳䅁䅯朶䅯䅁䅯䅣䅑䅁䅅䅁䉁䅁䅁杄䵁䅁䅁免畁䑁䅁免㑁䅁䅁䍄䉁䅁䅁䅂䅁䅁䅍䅄䅁䅁䅯充䅅䅁䅯允䅉䅁䅯兂䅉䅁䅅䅁䉁䅁䅁兂慂畑畍㥐堷䅑杷允䅁䅁䅑䅁䑁䅁䅷䅁䭁䉁䉅䅁䭁䅁䍅䅁䭁䅁䍍䅁䉁䅁䅁允䅁䅁䅕噃㙤佺啤唰䵁䅉䅅䅁䕁䅁䅁睁䵁䅁䅁权獂䅄䅁权煄权䅁权獄权䅁允䅁䅁䅅䅁䭁䕁䅣䅁䵁䅉䅅䅁䕁䅁䅁睁䵁䅁䅁权䝃䅄䅁权潄权䅁权㥂䅂䅁允䅁䅁䅅䅁䭁䕁䅣䅁䵁䅉䅅䅁䕁䅁䅁睁䵁䅁䅁权⽁䅄䅁权湄权䅁权睂䅂䅁允䅁䅁䅅䅁䙁䍁睇浣剩儷䅎䍄䉁䅁䅁䅂䅁䅁䅍䅄䅁䅁䅯䅩䅷䅁䅯朵䅯䅁䅯䄷䅯䅁䅅䅁䉁䅁䅁权䡂䅁䅁䍄䉁䅁䅁䅂䅁䅁䅍䅄䅁䅁䅯儫䅯䅁䅯朵䅯䅁䅯兣䅑䅁䅅䅁䉁䅁䅁杄䵁䅁䅁免畁䑁䅁李穁䅁䅁䍄䉁䅁䅁䅂䅁䅁䅍䅄䅁䅁䅯杨䄰䅁䅯眶䅯䅁䅯睢䅑䅁䅅䅁䉁䅁䅁杄啁䅁䅁免㕁䑁䅅䅎㑁䑁䅑䅍睁䑁䅁䅁䵁䅉䅅䅁䕁䅁䅁睁䵁䅁䅁权十睃䅁权牄权䅁权㥂䅂䅁允䅁䅁䅅䅁佁䉁䅉䅁㕁䑁䅧李ぁ䑁䅫䅍睁䑁䅁䅁䵁䅉䅅䅁䕁䅁䅁睁䵁䅁䅁权獂䅄䅁权煄权䅁权㙂䅂䅁允䅁䅁䅅䅁佁䅁䅷䅁睁䍁䄴兏硁䑁䅕䅁䵁䅉䅅䅁䕁䅁䅁睁䵁䅁䅁权晁睃䅁权潄权䅁权獄权䅁允䅁䅁䅅䅁䭁䕁䅣䅁䵁䅉䅅䅁䕁䅁䅁睁䵁䅁䅁权塂睃䅁权潄权䅁权䑃䅂䅁允䅁䅁䅅䅁佁䅁䅷䅁㉁䍁䄴睍硁䑁䅧䅁䵁䅉䅅䅁䕁䅁䅁睁䵁䅁䅁权偄兄䅁权牄权䅁权瑂䅂䅁允䅁䅁䅅䅁䭁䕁䅣䅁䵁䅉䅅䅁䕁䅁䅁睁䵁䅁䅁权獂䅄䅁权煄权䅁权硂䅂䅁允䅁䅁䅅䅁佁䅁䅷䅁睁䍁䄴兏硁䑁䅧䅁䵁䅉䅅䅁䕁䅁䅁睁䵁䅁䅁权奄䅄䅁权潄权䅁权療䅂䅁允䅁䅁䅅䅁佁䅁䅷䅁㉁䍁䄴兎穁䑁䅑䅁䵁䅉䅅䅁䕁䅁䅁睁䵁䅁䅁权浄睃䅁权瑄权䅁权療䅂䅁允䅁䅁䅅䅁䙁䉁愱䑚晶⽔⽕䍄䉁䅁䅁䅂䅁䅁䅍䅄䅁䅁䅯睲䅳䅁䅯儷䅯䅁䅯兢䅑䅁䅅䅁䉁䅁䅁权䡂䅁䅁䍄䉁䅁䅁䅂䅁䅁䅍䅄䅁䅁䅯䅴䅷䅁䅯朶䅯䅁䅯睢䅑䅁䅅䅁䉁䅁䅁权䡂䅁䅁䍄䉁䅁䅁䅂䅁䅁䅍䅄䅁䅁䅯杈䅳䅁䅯眵䅯䅁䅯睧䅑䅁䅅䅁䉁䅁䅁兂䕄祍ㅺ䙯䅕䅑杷允䅁䅁䅑䅁䑁䅁䅷䅁䭁䝁䵙䅁䭁佁䬰䅁䭁䡁䕅䅁䉁䅁䅁允䅁䅁䅕㥉㕶浦㡱樫䴸䅉䅅䅁䕁䅁䅁睁䵁䅁䅁权㝂睃䅁权浄权䅁权療䅂䅁允䅁䅁䅅䅁佁䅁䅷䅁硁䍁䄴䅎㉁䑁䅫䅁䵁䅉䅅䅁䕁䅁䅁睁䵁䅁䅁权ぃ䅄䅁权煄权䅁权睂䅂䅁允䅁䅁䅅䅁䭁䕁䅣䅁䵁䅉䅅䅁䕁䅁䅁睁䵁䅁䅁权潃睃䅁权潄权䅁权䑃䅂䅁允䅁䅁䅅䅁䭁䕁䅣䅁䵁䅉䅅䅁䕁䅁䅁睁䵁䅁䅁权杁睃䅁权潄权䅁权獄权䅁允䅁䅁䅅䅁䭁䕁䅣䅁䵁䅉䅅䅁䕁䅁䅁睁䵁䅁䅁权㙁兄䅁权瑄权䅁权睂䅂䅁允䅁䅁䅅䅁䙁䉁䕫杖琴瑳⼰䍄䉁䅁䅁䅂䅁䅁䅍䅄䅁䅁䅯䅴䅷䅁䅯朶䅯䅁䅯兣䅑䅁䅅䅁䉁䅁䅁权䡂䅁䅁䍄䉁䅁䅁䅂䅁䅁䅍䅄䅁䅁䅯杉䅳䅁䅯眵䅯䅁䅯全䅑䅁䅅䅁䉁䅁䅁兂䑁摄で䩹祐睐杷允䅁䅁䅑䅁䑁䅁䅷䅁䭁䱁䵑䅁䭁佁䭯䅁䭁䥁䕕䅁䉁䅁䅁允䅁䅁䅯睒䅁䅁杷允䅁䅁䅑䅁䑁䅁䅷䅁䭁偁䭯䅁䭁佁䬴䅁䭁䡁䕅䅁䉁䅁䅁允䅁䅁䅕䅁䅁䅁塁㡷䵁䅉䅅䅁䕁䅁䅁睁䵁䅁䅁权歁䅄䅁权牄权䅁权睂䅂䅁允䅁䅁䅅䅁佁䉁䅉䅁祁䑁䅕䅎硁䑁䅉䅍睁䑁䅁䅁䵁䅉䅅䅁䕁䅁䅁睁䵁䅁䅁权䱄兄䅁权湄权䅁权㙂䅂䅁允䅁䅁䅅䅁䙁偁㥔䠱灪椵䅂䍄䉁䅁䅁䅂䅁䅁䅍䅄䅁䅁䅯䅴䅷䅁䅯朶䅯䅁䅯睧䅑䅁䅅䅁䉁䅁䅁权䡂䅁䅁䍄䉁䅁䅁䅂䅁䅁䅍䅄䅁䅁䅯䄲䅷䅁䅯眵䅯䅁䅯䄷䅯䅁䅅䅁䉁䅁䅁权䡂䅁䅁䍄䉁䅁䅁䅂䅁䅁䅍䅄䅁䅁䅯睶䅳䅁䅯眶䅯䅁䅯兣䅑䅁䅅䅁䉁䅁䅁杄十䅁䅁䅎祁䑁䅧睎穁䑁䅅䅏㍁䅁䅁䍄䉁䅁䅁䅂䅁䅁䅍䅄䅁䅁䅯睄䅳䅁䅯眶䅯䅁䅯䅣䅑䅁䅅䅁䉁䅁䅁杄啁䅁䅁免硁䑁䅣兎睁䑁䅁䅍睁䑁䅁䅁䵁䅉䅅䅁䕁䅁䅁睁䵁䅁䅁权畁兄䅁权潄权䅁权㙂䅂䅁允䅁䅁䅅䅁佁䅁䄴䅁硁䑁䅕杌ぁ䑁䅫䅏䅁䅁杷允䅁䅁䅑䅁䑁䅁䅷䅁䭁䝁乷䅁䭁佁䭯䅁䭁䝁䔸䅁䉁䅁䅁允䅁䅁䄴䅄䅁䑁䅁杌穁䑁䅣免䅁䅁杷允䅁䅁䅑䅁䑁䅁䅷䅁䭁䑁䵑䅁䭁佁䭫䅁䭁佁䭷䅁䉁䅁䅁允䅁䅁䅯睒䅁䅁杷允䅁䅁䅑䅁䑁䅁䅷䅁䭁䡁䵷䅁䭁佁䬴䅁䭁䥁䕍䅁䉁䅁䅁允䅁䅁䅕䅁䅁偁㡁唫䵁䅉䅅䅁䕁䅁䅁睁䵁䅁䅁权穄权䅁权畄权䅁权㥂䅂䅁允䅁䅁䅅䅁䙁䅁䅁䅁䅄摖䅖䍄䉁䅁䅁䅂䅁䅁䅍䅄䅁䅁䅯睘䅷䅁䅯眶䅯䅁䅯䅣䅑䅁䅅䅁䉁䅁䅁杄允䅁䅁兎㉁䑁䅅兏睁䑁䅫䅏䅁䅁杷允䅁䅁䅑䅁䑁䅁䅷䅁䭁䝁乷䅁䭁佁䭯䅁䭁䡁䔰䅁䉁䅁䅁允䅁䅁䄴权䅁䑁䅁杌穁䑁䅣䅁䵁䅉䅅䅁䕁䅁䅁睁䵁䅁䅁权䅃兄䅁权煄权䅁权瑂䅂䅁允䅁䅁䅅䅁䭁䕁䅣䅁䵁䅉䅅䅁䕁䅁䅁睁䵁䅁䅁权潂兄䅁权湄权䅁权獄权䅁允䅁䅁䅅䅁䭁䕁䅣䅁䵁䅉䅅䅁䕁䅁䅁睁䵁䅁䅁权䅃兄䅁权煄权䅁权療䅂䅁允䅁䅁䅅䅁佁䅁䅷䅁ぁ䍁䄴䅍㉁䑁䅑䅁䵁䅉䅅䅁䕁䅁䅁睁䵁䅁䅁权䅃兄䅁权煄权䅁权睂䅂䅁允䅁䅁䅅䅁佁䅁䅷䅁穁䍁䄴兏穁䑁䅉䅁䵁䅉䅅䅁䕁䅁䅁睁䵁䅁䅁权䥂睃䅁权畄权䅁权睂䅂䅁允䅁䅁䅅䅁䙁䅁䅁䅁䅃搰䅰䍄䉁䅁䅁䅂䅁䅁䅍䅄䅁䅁䅯睨䄰䅁䅯䄶䅯䅁䅯睧䅑䅁䅅䅁䉁䅁䅁杄佁䅁䅁免㍁䍁䄴睎睁䑁䅍䅁䵁䅉䅅䅁䕁䅁䅁睁䵁䅁䅁权䅃兄䅁权煄权䅁权硂䅂䅁允䅁䅁䅅䅁佁䅁䅷䅁ぁ䍁䄴䅍睁䑁䅧䅁䵁䅉䅅䅁䕁䅁䅁睁䵁䅁䅁权㉁兄䅁权浄权䅁权獄权䅁允䅁䅁䅅䅁䭁䕁䅣䅁䵁䅉䅅䅁䕁䅁䅁睁䵁䅁䅁权偄睃䅁权瑄权䅁权㥂䅂䅁允䅁䅁䅅䅁䙁偁㥔䠱灪杊䅬䍄䉁䅁䅁䅂䅁䅁䅍䅄䅁䅁䅯䅊䄰䅁䅯朶䅯䅁䅯䄷䅯䅁䅅䅁䉁䅁䅁权䡂䅁䅁䍄䉁䅁䅁䅂䅁䅁䅍䅄䅁䅁䅯睭䄰䅁䅯眵䅯䅁䅯䄷䅯䅁䅅䅁䉁䅁䅁权䡂䅁䅁䍄䉁䅁䅁䅂䅁䅁䅍䅄䅁䅁䅯兢䅳䅁䅯眶䅯䅁䅯䄷䅯䅁䅅䅁䉁䅁䅁权䡂䅁䅁䍄䉁䅁䅁䅂䅁䅁䅍䅄䅁䅁䅯䅧䅷䅁䅯䄶䅯䅁䅯全䅑䅁䅅䅁䉁䅁䅁杄佁䅁䅁免㑁䍁䄴杍㍁䑁䅙䅁䵁䅉䅅䅁䕁䅁䅁睁䵁䅁䅁权剄䅄䅁权潄权䅁权瑂䅂䅁允䅁䅁䅅䅁䭁䕁䅣䅁䵁䅉䅅䅁䕁䅁䅁睁䵁䅁䅁权畂睃䅁权牄权䅁权獄权䅁允䅁䅁䅅䅁䭁䕁䅣䅁䵁䅉䅅䅁䕁䅁䅁睁䵁䅁䅁权獁睃䅁权浄权䅁权㙂䅂䅁允䅁䅁䅅䅁佁䅁䅯䅁穁䍁䄴䅏㕁䅁䅁䍄䉁䅁䅁䅂䅁䅁䅍䅄䅁䅁䅯杊䅷䅁䅯朵䅯䅁䅯兣䅑䅁䅅䅁䉁䅁䅁杄䵁䅁䅁免畁䑁䅉睍ㅁ䅁䅁䍄䉁䅁䅁䅂䅁䅁䅍䅄䅁䅁䅯兑䅳䅁䅯䄶䅯䅁䅯睧䅑䅁䅅䅁䉁䅁䅁杄佁䅁䅁免穁䍁䄴䅎祁䑁䅫䅁䵁䅉䅅䅁䕁䅁䅁睁䵁䅁䅁权⽃睃䅁权牄权䅁权瑂䅂䅁允䅁䅁䅅䅁佁䉁䅉䅁ぁ䑁䅉兎睁䑁䅁李硁䑁䅅䅁䵁䅉䅅䅁䕁䅁䅁睁䵁䅁䅁权㡁䅄䅁权灄权䅁权䑃䅂䅁允䅁䅁䅅䅁䙁䅁䅁䅁䅄㥬䅖䍄䉁䅁䅁䅂䅁䅁䅍䅄䅁䅁䅯䅊䄰䅁䅯朶䅯䅁䅯兣䅑䅁䅅䅁䉁䅁䅁杄䵁䅁䅁䅍畁䑁䅍免ㅁ䅁䅁䍄䉁䅁䅁䅂䅁䅁䅍䅄䅁䅁䅯睦䅳䅁䅯眵䅯䅁䅯睢䅑䅁䅅䅁䉁䅁䅁兂偃猫橇卵㙃睐杷允䅁䅁䅑䅁䑁䅁䅷䅁䭁佁䵍䅁䭁佁䭯䅁䭁䝁䔰䅁䉁䅁䅁允䅁䅁䅯睒䅁䅁杷允䅁䅁䅑䅁䑁䅁䅷䅁䭁䱁䰰䅁䭁佁䭫䅁䭁䡁䕯䅁䉁䅁䅁允䅁䅁䅕䅁䅁䅁睂㡸䵁䅉䅅䅁䕁䅁䅁睁䵁䅁䅁权橄䅄䅁权煄权䅁权療䅂䅁允䅁䅁䅅䅁䭁䕁䅣䅁䵁䅉䅅䅁䕁䅁䅁睁䵁䅁䅁权湂睃䅁权牄权䅁权䑃䅂䅁允䅁䅁䅅䅁佁䉁䅉䅁祁䑁䅙䅍㕁䑁䅕䅎穁䑁䅑䅁䵁䅉䅅䅁䕁䅁䅁睁䵁䅁䅁权瑁兄䅁权牄权䅁权睂䅂䅁允䅁䅁䅅䅁佁䉁䅑䅁硁䑁䅁李㑁䑁䅫免穁䑁䅍睎䅁䅁杷允䅁䅁䅑䅁䑁䅁䅷䅁䭁佁䵍䅁䭁佁䭯䅁䭁䥁䕍䅁䉁䅁䅁允䅁䅁䄴䅄䅁䑁䅁杌㍁䑁䅑兏䅁䅁杷允䅁䅁䅑䅁䑁䅁䅷䅁䭁䉁䱯䅁䭁佁䭙䅁䭁䥁䕍䅁䉁䅁䅁允䅁䅁䄴䅄䅁䑁䅑杌硁䑁䅅䅎䅁䅁杷允䅁䅁䅑䅁䑁䅁䅷䅁䭁䡁䵫䅁䭁佁䬴䅁䭁䡁䔰䅁䉁䅁䅁允䅁䅁䅕䅁䅁䭁㉃唴䵁䅉䅅䅁䕁䅁䅁睁䵁䅁䅁权䥁睃䅁权牄权䅁权睂䅂䅁允䅁䅁䅅䅁佁䉁䅑䅁硁䑁䅉兏祁䑁䅕兏㕁䑁䅙䅎䅁䅁杷允䅁䅁䅑䅁䑁䅁䅷䅁䭁䍁乁䅁䭁佁䭙䅁䭁佁䭷䅁䉁䅁䅁允䅁䅁䅯睒䅁䅁杷允䅁䅁䅑䅁䑁䅁䅷䅁䭁䩁䉉䅁䭁䉁䅅䅁䭁䅁䍑䅁䉁䅁䅁允䅁䅁䄴䅆䅁䑁䅅䅎睁䑁䅁免㉁䑁䅁杍㑁䅁䅁䍄䉁䅁䅁䅂䅁䅁䅍䅄䅁䅁䅯充䅳䅁䅯眶䅯䅁䅯兣䅑䅁䅅䅁䉁䅁䅁杄十䅁䅁李ㅁ䑁䅕䅎ぁ䑁䅕睍㕁䅁䅁䍄䉁䅁䅁䅂䅁䅁䅍䅄䅁䅁䅯睋䅅䅁䅯权䅁䅁䅯䅂䅉䅁䅅䅁䉁䅁䅁兂潃歸㍳奩睅䅑杷允䅁䅁䅑䅁䑁䅁䅷䅁䭁䉁䱙䅁䭁佁䭙䅁䭁䥁䕍䅁䉁䅁䅁允䅁䅁䄴权䅁䑁䅅杌㍁䑁䅉䅁䵁䅉䅅䅁䕁䅁䅁睁䵁䅁䅁权㕄睃䅁权浄权䅁权獄权䅁允䅁䅁䅅䅁䭁䕁䅣䅁䵁䅉䅅䅁䕁䅁䅁睁䵁䅁䅁权䉂兄䅁权煄权䅁权䑃䅂䅁允䅁䅁䅅䅁佁䅁䅷䅁睁䍁䄴杍穁䑁䅍䅁䵁䅉䅅䅁䕁䅁䅁睁䵁䅁䅁权元睃䅁权畄权䅁权䑃䅂䅁允䅁䅁䅅䅁䙁䅁䅁䅁䅄瑤䄵䍄䉁䅁䅁䅂䅁䅁䅍䅄䅁䅁䅯䅴䅳䅁䅯朶䅯䅁䅯全䅑䅁䅅䅁䉁䅁䅁杄䵁䅁䅁䅍畁䑁䅅李祁䅁䅁䍄䉁䅁䅁䅂䅁䅁䅍䅄䅁䅁䅯睘䅳䅁䅯儷䅯䅁䅯兢䅑䅁䅅䅁䉁䅁䅁权䡂䅁䅁䍄䉁䅁䅁䅂䅁䅁䅍䅄䅁䅁䅯杢䅷䅁䅯䄶䅯䅁䅯来䅑䅁䅅䅁䉁䅁䅁杄佁䅁䅁免硁䍁䄴䅎硁䑁䅍䅁䵁䅉䅅䅁䕁䅁䅁睁䵁䅁䅁权坂䅄䅁权浄权䅁权䑃䅂䅁允䅁䅁䅅䅁佁䅁䅷䅁ぁ䍁䄴杍ㅁ䑁䅕䅁䵁䅉䅅䅁䕁䅁䅁睁䵁䅁䅁权乁睃䅁权潄权䅁权瑂䅂䅁允䅁䅁䅅䅁䭁䕁䅣䅁䵁䅉䅅䅁䕁䅁䅁睁䵁䅁䅁权噁睃䅁权瑄权䅁权䑃䅂䅁允䅁䅁䅅䅁䙁䱁敧敨剴偵⽁䍄䉁䅁䅁䅂䅁䅁䅍䅄䅁䅁䅯䅴䅳䅁䅯朶䅯䅁䅯睧䅑䅁䅅䅁䉁䅁䅁杄䭁䅁䅁䅍畁䑁䅅李䅁䅁杷允䅁䅁䅑䅁䑁䅁䅷䅁䭁䅁乍䅁䭁佁䬴䅁䭁䝁䔸䅁䉁䅁䅁允䅁䅁䅕䅁䅁䥁⭃啺䵁䅉䅅䅁䕁䅁䅁睁䵁䅁䅁权硃䅄䅁权瑄权䅁权硂䅂䅁允䅁䅁䅅䅁䙁䩁䩨牎塗畨⽑䍄䉁䅁䅁䅂䅁䅁䅍䅄䅁䅁䅯䅁䅅䅁䅯充䅁䅁䅯䅂䅉䅁䅅䅁䉁䅁䅁杄坁䅁䅁免祁䑁䅁䅏㑁䑁䅁䅍睁䑁䅁䅍䅁䅁杷允䅁䅁䅑䅁䑁䅁䅷䅁䭁䉁䱷䅁䭁佁䭣䅁䭁佁䭷䅁䉁䅁䅁允䅁䅁䅯睒䅁䅁杷允䅁䅁䅑䅁䑁䅁䅷䅁䭁䡁䵑䅁䭁佁䭯䅁䭁䡁䕯䅁䉁䅁䅁允䅁䅁䄴䅄䅁䑁䅅杌㉁䑁䅑免䅁䅁杷允䅁䅁䅑䅁䑁䅁䅷䅁䭁䉁䱯䅁䭁佁䭣䅁䭁䥁䕍䅁䉁䅁䅁允䅁䅁䅕扏䥔牤昶歊䵁䅉䅅䅁䕁䅁䅁睁䵁䅁䅁权塃兄䅁权瑄权䅁权獄权䅁允䅁䅁䅅䅁䭁䕁䅣䅁䵁䅉䅅䅁䕁䅁䅁睁䵁䅁䅁权卂允䅁权䭁䅁䅁权䕁杁䅁允䅁䅁䅅䅁䙁䵁䴳䵺䵺偺⼴䍄䉁䅁䅁䅂䅁䅁䅍䅄䅁䅁䅯䅔䅳䅁䅯眶䅯䅁䅯全䅑䅁䅅䅁䉁䅁䅁杄啁䅁䅁杍硁䑁䅅兏ㅁ䑁䅙䅍硁䑁䅣䅁䵁䅉䅅䅁䕁䅁䅁睁䵁䅁䅁权扃䅄䅁权灄权䅁权療䅂䅁允䅁䅁䅅䅁䙁䅁䅁䅁䅃捯䅆䍄䉁䅁䅁䅂䅁䅁䅍䅄䅁䅁䅯䅤䅷䅁䅯朶䅯䅁䅯兦䅑䅁䅅䅁䉁䅁䅁杄䵁䅁䅁免畁䑁䅑睎㍁䅁䅁䍄䉁䅁䅁䅂䅁䅁䅍䅄䅁䅁䅯术䅷䅁䅯儷䅯䅁䅯䄷䅯䅁䅅䅁䉁䅁䅁权䡂䅁䅁䍄䉁䅁䅁䅂䅁䅁䅍䅄䅁䅁䅯儹䅷䅁䅯朶䅯䅁䅯䅣䅑䅁䅅䅁䉁䅁䅁杄䵁䅁䅁䅍畁䑁䅅睍ㅁ䅁䅁䍄䉁䅁䅁䅂䅁䅁䅍䅄䅁䅁䅯䅋䄰䅁䅯儷䅯䅁䅯兣䅑䅁䅅䅁䉁䅁䅁兂⭃确癯匳煔睐杷允䅁䅁䅑䅁䑁䅁䅷䅁䭁䭁䵫䅁䭁佁䭧䅁䭁䡁䕁䅁䉁䅁䅁允䅁䅁䄴䅄䅁䑁䅑杌㕁䑁䅧李䅁䅁杷允䅁䅁䅑䅁䑁䅁䅷䅁䭁佁䱅䅁䭁佁䬴䅁䭁佁䭷䅁䉁䅁䅁允䅁䅁䅯睒䅁䅁杷允䅁䅁䅑䅁䑁䅁䅷䅁䭁䉁䵉䅁䭁佁䬰䅁䭁䝁䔰䅁䉁䅁䅁允䅁䅁䅕䑗ね䡹⭡稵䴸䅉䅅䅁䕁䅁䅁睁䵁䅁䅁权畂䅄䅁权湄权䅁权䑃䅂䅁允䅁䅁䅅䅁䙁䅁塲㍯㥁桩䅨䍄䉁䅁䅁䅂䅁䅁䅍䅄䅁䅁䅯䅌䄰䅁䅯眵䅯䅁䅯兢䅑䅁䅅䅁䉁䅁䅁权䡂䅁䅁䍄䉁䅁䅁䅂䅁䅁䅍䅄䅁䅁䅯杌䅷䅁䅯儷䅯䅁䅯睢䅑䅁䅅䅁䉁䅁䅁兂歁䙤ㄶ湘啔睐杷允䅁䅁䅑䅁䑁䅁䅷䅁䭁䥁䴸䅁䭁佁䭫䅁䭁䡁䕅䅁䉁䅁䅁允䅁䅁䅕䅁䅁䥁㡁欳䵁䅉䅅䅁䕁䅁䅁睁䵁䅁䅁权癁䅄䅁权瑄权䅁权療䅂䅁允䅁䅁䅅䅁䙁䙁偹癷潕䅘䅲䍄䉁䅁䅁䅂䅁䅁䅍䅄䅁䅁䅯杵䅳䅁䅯儶䅯䅁䅯兦䅑䅁䅅䅁䉁䅁䅁兂䅁䅁䅁䥧䡌䅷杷允䅁䅁䅑䅁䑁䅁䅷䅁䭁偁䵕䅁䭁佁䭯䅁䭁䥁䕍䅁䉁䅁䅁允䅁䅁䄴䅄䅁䑁䅁杌硁䑁䅍李䅁䅁杷允䅁䅁䅑䅁䑁䅁䅷䅁䭁䭁䱫䅁䭁佁䭙䅁䭁䝁䔰䅁䉁䅁䅁允䅁䅁䅯睒䅁䅁杷允䅁䅁䅑䅁䑁䅁䅷䅁䭁佁䵷䅁䭁佁䭧䅁䭁佁䭷䅁䉁䅁䅁允䅁䅁䅯睒䅁䅁杷允䅁䅁䅑䅁䑁䅁䅷䅁䭁䍁䱅䅁䭁佁䬰䅁䭁䝁䔸䅁䉁䅁䅁允䅁䅁䅕⼵教䄯煶䐲䴸䅉䅅䅁䕁䅁䅁睁䵁䅁䅁权䙃兄䅁权煄权䅁权療䅂䅁允䅁䅁䅅䅁佁䅁䅯䅁硁䍁䄴杍穁䅁䅁䍄䉁䅁䅁䅂䅁䅁䅍䅄䅁䅁䅯杯䅳䅁䅯䄶䅯䅁䅯兦䅑䅁䅅䅁䉁䅁䅁杄䵁䅁䅁李畁䑁䅑兏ㅁ䅁䅁䍄䉁䅁䅁䅂䅁䅁䅍䅄䅁䅁䅯睹䄰䅁䅯朵䅯䅁䅯䄷䅯䅁䅅䅁䉁䅁䅁权䡂䅁䅁䍄䉁䅁䅁䅂䅁䅁䅍䅄䅁䅁䅯儫䅯䅁䅯儷䅯䅁䅯来䅑䅁䅅䅁䉁䅁䅁兂摄䅊䉡啬㕐睐杷允䅁䅁䅑䅁䑁䅁䅷䅁䭁䩁䵕䅁䭁佁䭳䅁䭁䡁䕅䅁䉁䅁䅁允䅁䅁䄴杅䅁䑁䅅免㉁䑁䅁䅍睁䑁䅧李䅁䅁杷允䅁䅁䅑䅁䑁䅁䅷䅁䭁䥁乕䅁䭁佁䭯䅁䭁䡁䕯䅁䉁䅁䅁允䅁䅁䄴䅄䅁䑁䅅杌穁䑁䅕免䅁䅁杷允䅁䅁䅑䅁䑁䅁䅷䅁䭁乁䉍䅁䭁䉁䅅䅁䭁䅁䅕䅁䉁䅁䅁允䅁䅁䄴䅆䅁䑁䅕䅏ぁ䑁䅁䅍睁䑁䅁䅍睁䅁䅁䍄䉁䅁䅁䅂䅁䅁䅍䅄䅁䅁䅯睊䅳䅁䅯䄶䅯䅁䅯兦䅑䅁䅅䅁䉁䅁䅁权䡂䅁䅁䍄䉁䅁䅁䅂䅁䅁䅍䅄䅁䅁䅯李䅅䅁䅯充䅁䅁䅯䅂䅉䅁䅅䅁䉁䅁䅁杄啁䅁䅁䅎祁䑁䅧䅏睁䑁䅁䅍睁䑁䅁䅁䵁䅉䅅䅁䕁䅁䅁睁䵁䅁䅁权㝂睃䅁权湄权䅁权睂䅂䅁允䅁䅁䅅䅁䙁䉁睸湏㑄⭦⽓䍄䉁䅁䅁䅂䅁䅁䅍䅄䅁䅁䅯䅲䅷䅁䅯朵䅯䅁䅯全䅑䅁䅅䅁䉁䅁䅁杄䵁䅁䅁䅎畁䑁䅁杍祁䅁䅁䍄䉁䅁䅁䅂䅁䅁䅍䅄䅁䅁䅯全䄰䅁䅯朶䅯䅁䅯睧䅑䅁䅅䅁䉁䅁䅁杄䵁䅁䅁免畁䑁䅕睎㍁䅁䅁䍄䉁䅁䅁䅂䅁䅁䅍䅄䅁䅁䅯睒䅷䅁䅯眵䅯䅁䅯来䅑䅁䅅䅁䉁䅁䅁兂慃婭婭噭歫䅑杷允䅁䅁䅑䅁䑁䅁䅷䅁䭁乁䱷䅁䭁佁䭣䅁䭁䥁䕍䅁䉁䅁䅁允䅁䅁䅕䙇娶吲改吸䴸䅉䅅䅁䕁䅁䅁睁䵁䅁䅁权㙁䅄䅁权畄权䅁权㙂䅂䅁允䅁䅁䅅䅁䙁䅁䅁䅁䅄佗䅖䍄䉁䅁䅁䅂䅁䅁䅍䅄䅁䅁䅯关䅷䅁䅯朷䅯䅁䅯睢䅑䅁䅅䅁䉁䅁䅁兂䅁䅁䅁䩧塶䅑杷允䅁䅁䅑䅁䑁䅁䅷䅁䭁䕁䵣䅁䭁佁䭳䅁䭁䡁䕯䅁䉁䅁䅁允䅁䅁䄴杅䅁䑁䅍杍㉁䑁䅅睎睁䑁䅁䅍䅁䅁杷允䅁䅁䅑䅁䑁䅁䅷䅁䭁䝁䴰䅁䭁佁䭳䅁䭁䝁䔸䅁䉁䅁䅁允䅁䅁䄴䅆䅁䑁䅅杍硁䑁䅑䅍睁䑁䅁䅍睁䅁䅁䍄䉁䅁䅁䅂䅁䅁䅍䅄䅁䅁䅯杬䅷䅁䅯朷䅯䅁䅯兦䅑䅁䅅䅁䉁䅁䅁兂䅁䅁䅁䥧畘䅑杷允䅁䅁䅑䅁䑁䅁䅷䅁䭁䱁䵷䅁䭁佁䭧䅁䭁佁䭷䅁䉁䅁䅁允䅁䅁䅯睒䅁䅁杷允䅁䅁䅑䅁䑁䅁䅷䅁䭁䱁䴰䅁䭁佁䭧䅁䭁佁䭷䅁䉁䅁䅁允䅁䅁䅯睒䅁䅁杷允䅁䅁䅑䅁䑁䅁䅷䅁䭁䍁乍䅁䭁佁䭳䅁䭁䡁䔰䅁䉁䅁䅁允䅁䅁䄴杅䅁䑁䅕兎穁䑁䅉兏㉁䑁䅉兏䅁䅁杷允䅁䅁䅑䅁䑁䅁䅷䅁䭁䝁䰴䅁䭁佁䭫䅁䭁䡁䕯䅁䉁䅁䅁允䅁䅁䅕䅁䅁䥁䭁欴䵁䅉䅅䅁䕁䅁䅁睁䵁䅁䅁权䩂䅄䅁权牄权䅁权㙂䅂䅁允䅁䅁䅅䅁佁䉁䅉䅁硁䑁䅫免祁䑁䅑睎穁䑁䅧䅁䵁䅉䅅䅁䕁䅁䅁睁䵁䅁䅁权流䅄䅁权煄权䅁权療䅂䅁允䅁䅁䅅䅁佁䅁䅷䅁睁䍁䄴兏祁䑁䅫䅁䵁䅉䅅䅁䕁䅁䅁睁䵁䅁䅁权䕃䅁䅁权䭁䅁䅁权䕁杁䅁允䅁䅁䅅䅁䙁䍁搯䅊䉡公䄵䍄䉁䅁䅁䅂䅁䅁䅍䅄䅁䅁䅯䅺䅷䅁䅯朵䅯䅁䅯䅣䅑䅁䅅䅁䉁䅁䅁权䡂䅁䅁䍄䉁䅁䅁䅂䅁䅁䅍䅄䅁䅁䅯䅈䄰䅁䅯䄶䅯䅁䅯兣䅑䅁䅅䅁䉁䅁䅁杄佁䅁䅁杍㉁䍁䄴兎ㅁ䑁䅉䅁䵁䅉䅅䅁䕁䅁䅁睁䵁䅁䅁权獃䅄䅁权牄权䅁权硂䅂䅁允䅁䅁䅅䅁佁䉁䅉䅁ㅁ䑁䅣李穁䑁䅙䅍睁䑁䅁䅁䵁䅉䅅䅁䕁䅁䅁睁䵁䅁䅁权奄䅄䅁权灄权䅁权瑂䅂䅁允䅁䅁䅅䅁䭁䕁䅣䅁䵁䅉䅅䅁䕁䅁䅁睁䵁䅁䅁权兄睃䅁权畄权䅁权獄权䅁允䅁䅁䅅䅁䭁䕁䅣䅁䵁䅉䅅䅁䕁䅁䅁睁䵁䅁䅁权潃䅄䅁权瑄权䅁权硂䅂䅁允䅁䅁䅅䅁䙁䉁婦発呤⬴⼰䍄䉁䅁䅁䅂䅁䅁䅍䅄䅁䅁䅯䅱䄰䅁䅯眵䅯䅁䅯兣䅑䅁䅅䅁䉁䅁䅁兂獂甹睷乡汕䅑杷允䅁䅁䅑䅁䑁䅁䅷䅁䭁䱁乷䅁䭁佁䭯䅁䭁䝁䔸䅁䉁䅁䅁允䅁䅁䄴权䅁䑁䅁杌睁䑁䅫䅁䵁䅉䅅䅁䕁䅁䅁睁䵁䅁䅁权䉂䅄䅁权浄权䅁权㙂䅂䅁允䅁䅁䅅䅁佁䅁䅷䅁硁䍁䄴免祁䑁䅣䅁䵁䅉䅅䅁䕁䅁䅁睁䵁䅁䅁权奃睃䅁权瑄权䅁权療䅂䅁允䅁䅁䅅䅁䙁䥁坣挲㌷⭕⽣䍄䉁䅁䅁䅂䅁䅁䅍䅄䅁䅁䅯杋䅷䅁䅯儷䅯䅁䅯全䅑䅁䅅䅁䉁䅁䅁兂䭂癮䅕ぇ䵷䅑杷允䅁䅁䅑䅁䑁䅁䅷䅁䭁䉁久䅁䭁佁䭳䅁䭁佁䭷䅁䉁䅁䅁允䅁䅁䅯睒䅁䅁杷允䅁䅁䅑䅁䑁䅁䅷䅁䭁䡁义䅁䭁佁䭧䅁䭁䥁䕍䅁䉁䅁䅁允䅁䅁䄴杄䅁䍁䄰䅍畁䑁䅙睎穁䅁䅁䍄䉁䅁䅁䅂䅁䅁䅍䅄䅁䅁䅯兪䄰䅁䅯朵䅯䅁䅯䄷䅯䅁䅅䅁䉁䅁䅁权䡂䅁䅁䍄䉁䅁䅁䅂䅁䅁䅍䅄䅁䅁䅯睪䅳䅁䅯眵䅯䅁䅯来䅑䅁䅅䅁䉁䅁䅁兂湁眳䥱䩂砯睐杷允䅁䅁䅑䅁䑁䅁䅷䅁䭁䩁䱅䅁䭁佁䬴䅁䭁䥁䕕䅁䉁䅁䅁允䅁䅁䅕䅁䅁䍁潃䕁䵅䅉䅅䅁䕁䅁䅁睁䵁䅁䅁权䱁䅄䅁权浄权䅁权睂䅂䅁允䅁䅁䅅䅁佁䅁䅷䅁硁䍁䄴杍㉁䑁䅑䅁䵁䅉䅅䅁䕁䅁䅁睁䵁䅁䅁权㕃允䅁权䕁䅁䅁权䙁䅁䅁允䅁䅁䅅䅁䙁䅁䅁䅁䅃ㅈ䉰䍄䉁䅁䅁䅂䅁䅁䅍䅄䅁䅁䅯眱䅳䅁䅯䄶䅯䅁䅯䅣䅑䅁䅅䅁䉁䅁䅁杄佁䅁䅁兌㉁䍁䄴䅍穁䑁䅑䅁䵁䅉䅅䅁䕁䅁䅁睁䵁䅁䅁权䝃兄䅁权潄权䅁权睂䅂䅁允䅁䅁䅅䅁佁䅁䄴䅁㉁䑁䅫杌㑁䑁䅫䅎䅁䅁杷允䅁䅁䅑䅁䑁䅁䅷䅁䭁䱁乷䅁䭁佁䭯䅁䭁䡁䕁䅁䉁䅁䅁允䅁䅁䄴䅄䅁䑁䅁杌睁䑁䅧䅎䅁䅁杷允䅁䅁䅑䅁䑁䅁䅷䅁䭁偁义䅁䭁佁䭧䅁䭁佁䭷䅁䉁䅁䅁允䅁䅁䅯睒䅁䅁杷允䅁䅁䅑䅁䑁䅁䅷䅁䭁䭁䱷䅁䭁佁䭙䅁䭁䥁䕕䅁䉁䅁䅁允䅁䅁䅯睒䅁䅁杷允䅁䅁䅑䅁䑁䅁䅷䅁䭁䝁䱧䅁䭁佁䭳䅁䭁䥁䕍䅁䉁䅁䅁允䅁䅁䄴䅆䅁䑁䅅杍㑁䑁䅅䅍睁䑁䅁䅍睁䅁䅁䍄䉁䅁䅁䅂䅁䅁䅍䅄䅁䅁䅯睱䅳䅁䅯眶䅯䅁䅯睢䅑䅁䅅䅁䉁䅁䅁杄十䅁䅁兎ぁ䑁䅍杍㑁䑁䅫免穁䅁䅁䍄䉁䅁䅁䅂䅁䅁䅍䅄䅁䅁䅯儹䅳䅁䅯儷䅯䅁䅯睧䅑䅁䅅䅁䉁䅁䅁兂潃歸㍳啩先睐杷允䅁䅁䅑䅁䑁䅁䅷䅁䭁䥁丸䅁䭁佁䭣䅁䭁䥁䕍䅁䉁䅁䅁允䅁䅁䅕呣䬰㘱睍獍䵁䅉䅅䅁䕁䅁䅁睁䵁䅁䅁权㉄睃䅁权瑄权䅁权䑃䅂䅁允䅁䅁䅅䅁䙁䝁光䑗ね偹⽑䍄䉁䅁䅁䅂䅁䅁䅍䅄䅁䅁䅯睃䅳䅁䅯眶䅯䅁䅯兣䅑䅁䅅䅁䉁䅁䅁杄十䅁䅁杍祁䑁䅣䅎睁䑁䅙睍ㅁ䅁䅁䍄䉁䅁䅁䅂䅁䅁䅍䅄䅁䅁䅯睐䄰䅁䅯朶䅯䅁䅯兣䅑䅁䅅䅁䉁䅁䅁权䡂䅁䅁䍄䉁䅁䅁䅂䅁䅁䅍䅄䅁䅁䅯睨䅳䅁䅯朶䅯䅁䅯䅣䅑䅁䅅䅁䉁䅁䅁权䡂䅁䅁䍄䉁䅁䅁䅂䅁䅁䅍䅄䅁䅁䅯兪䅷䅁䅯䄶䅯䅁䅯来䅑䅁䅅䅁䉁䅁䅁权䡂䅁䅁䍄䉁䅁䅁䅂䅁䅁䅍䅄䅁䅁䅯䅌䅳䅁䅯儷䅯䅁䅯兦䅑䅁䅅䅁䉁䅁䅁兂䑃䵷桱扒橢睐杷允䅁䅁䅑䅁䑁䅁䅷䅁䭁䥁䱣䅁䭁佁䭯䅁䭁䡁䕅䅁䉁䅁䅁允䅁䅁䅯睒䅁䅁杷允䅁䅁䅑䅁䑁䅁䅷䅁䭁䑁䴸䅁䭁佁䬴䅁䭁䡁䕅䅁䉁䅁䅁允䅁䅁䅕䅁䅁䡁㥂欹䵁䅉䅅䅁䕁䅁䅁睁䵁䅁䅁权晃兄䅁权畄权䅁权睂䅂䅁允䅁䅁䅅䅁䙁䅁䅁䅁元癪䅆䍄䉁䅁䅁䅂䅁䅁䅍䅄䅁䅁䅯睒䅳䅁䅯䄶䅯䅁䅯来䅑䅁䅅䅁䉁䅁䅁杄佁䅁䅁兌㑁䍁䄴睎硁䑁䅑䅁䵁䅉䅅䅁䕁䅁䅁睁䵁䅁䅁权瑂䅄䅁权浄权䅁权硂䅂䅁允䅁䅁䅅䅁佁䅁䅷䅁祁䍁䄴䅍㉁䑁䅍䅁䵁䅉䅅䅁䕁䅁䅁睁䵁䅁䅁权坁䅄䅁权潄权䅁权療䅂䅁允䅁䅁䅅䅁佁䅁䄴䅁硁䑁䅣杌㍁䑁䅧睍䅁䅁杷允䅁䅁䅑䅁䑁䅁䅷䅁䭁䩁䵣䅁䭁佁䭯䅁䭁佁䭷䅁䉁䅁䅁允䅁䅁䅯睒䅁䅁杷允䅁䅁䅑䅁䑁䅁䅷䅁䭁䍁䱕䅁䭁佁䭧䅁䭁佁䭷䅁䉁䅁䅁允䅁䅁䅯睒䅁䅁杷允䅁䅁䅑䅁䑁䅁䅷䅁䭁䕁䱯䅁䭁佁䬴䅁䭁䡁䕅䅁䉁䅁䅁允䅁䅁䅕䅁䅁䝁汪䕆䵅䅉䅅䅁䕁䅁䅁睁䵁䅁䅁权权䅄䅁权畄权䅁权睂䅂䅁允䅁䅁䅅䅁䙁䅁䅁䅁䅃⭲䅰䍄䉁䅁䅁䅂䅁䅁䅍䅄䅁䅁䅯睹䅷䅁䅯眵䅯䅁䅯来䅑䅁䅅䅁䉁䅁䅁兂潃歸㍳啩奅䅑杷允䅁䅁䅑䅁䑁䅁䅷䅁䭁䩁䵫䅁䭁佁䬰䅁䭁䡁䕯䅁䉁䅁䅁允䅁䅁䅕瘵佱獔坊稰䴸䅉䅅䅁䕁䅁䅁睁䵁䅁䅁权晁睃䅁权湄权䅁权硂䅂䅁允䅁䅁䅅䅁䙁䵁ㅐ䙋偹杷䅊䍄䉁䅁䅁䅂䅁䅁䅍䅄䅁䅁䅯儰䅷䅁䅯儷䅯䅁䅯来䅑䅁䅅䅁䉁䅁䅁兂㝁佹瘳歋䡺睐杷允䅁䅁䅑䅁䑁䅁䅷䅁䭁䉁䱁䅁䭁佁䭳䅁䭁䡁䕯䅁䉁䅁䅁允䅁䅁䄴䅆䅁䑁䅉兏祁䑁䅉李睁䑁䅙䅎ㅁ䅁䅁䍄䉁䅁䅁䅂䅁䅁䅍䅄䅁䅁䅯村䅳䅁䅯眶䅯䅁䅯来䅑䅁䅅䅁䉁䅁䅁杄啁䅁䅁免硁䑁䅑䅏ㅁ䑁䅑杍睁䑁䅫䅁䵁䅉䅅䅁䕁䅁䅁睁䵁䅁䅁权塃䅄䅁权煄权䅁权療䅂䅁允䅁䅁䅅䅁佁䅁䅷䅁睁䍁䄴䅎㕁䑁䅧䅁䵁䅉䅅䅁䕁䅁䅁睁䵁䅁䅁权坁䅄䅁权湄权䅁权䙃䅂䅁允䅁䅁䅅䅁䙁䱁へ硫䕧桖䅂䍄䉁䅁䅁䅂䅁䅁䅍䅄䅁䅁䅯杯䅷䅁䅯䄶䅯䅁䅯䄷䅯䅁䅅䅁䉁䅁䅁权䡂䅁䅁䍄䉁䅁䅁䅂䅁䅁䅍䅄䅁䅁䅯朶䅳䅁䅯儷䅯䅁䅯兢䅑䅁䅅䅁䉁䅁䅁权䡂䅁䅁䍄䉁䅁䅁䅂䅁䅁䅍䅄䅁䅁䅯睬䅷䅁䅯朶䅯䅁䅯全䅑䅁䅅䅁䉁䅁䅁杄䵁䅁䅁䅍畁䑁䅑兎㕁䅁䅁䍄䉁䅁䅁䅂䅁䅁䅍䅄䅁䅁䅯儵䅷䅁䅯眶䅯䅁䅯兦䅑䅁䅅䅁䉁䅁䅁杄十䅁䅁兎ㅁ䑁䅕睍硁䑁䅉䅎祁䅁䅁䍄䉁䅁䅁䅂䅁䅁䅍䅄䅁䅁䅯兕䅷䅁䅯眶䅯䅁䅯䄷䅯䅁䅅䅁䉁䅁䅁权䡂䅁䅁䍄䉁䅁䅁䅂䅁䅁䅍䅄䅁䅁䅯睬䅷䅁䅯朶䅯䅁䅯兦䅑䅁䅅䅁䉁䅁䅁杄䵁䅁䅁䅍畁䑁䅑䅎穁䅁䅁䍄䉁䅁䅁䅂䅁䅁䅍䅄䅁䅁䅯具䅳䅁䅯眶䅯䅁䅯全䅑䅁䅅䅁䉁䅁䅁杄十䅁䅁李㑁䑁䅙免㕁䑁䅧兎硁䅁䅁䍄䉁䅁䅁䅂䅁䅁䅍䅄䅁䅁䅯䅎䅷䅁䅯朵䅯䅁䅯䄷䅯䅁䅅䅁䉁䅁䅁权䡂䅁䅁䍄䉁䅁䅁䅂䅁䅁䅍䅄䅁䅁䅯䅂䄰䅁䅯儶䅯䅁䅯睢䅑䅁䅅䅁䉁䅁䅁兂䅁䅁䅁䅧堳䅑杷允䅁䅁䅑䅁䑁䅁䅷䅁䭁䕁䈸䅁䭁䅁䅑䅁䭁䅁䍑䅁䉁䅁䅁允䅁䅁䅕䅁䅁䍁义䕖䵅䅉䅅䅁䕁䅁䅁睁䵁䅁䅁权瑂䅄䅁权潄权䅁权睂䅂䅁允䅁䅁䅅䅁佁䅁䄴䅁硁䑁䅑杌ㅁ䑁䅅䅏䅁䅁杷允䅁䅁䅑䅁䑁䅁䅷䅁䭁䍁䱙䅁䭁佁䭯䅁䭁䡁䕁䅁䉁䅁䅁允䅁䅁䄴䅄䅁䑁䅁杌㑁䑁䅫䅏䅁䅁杷允䅁䅁䅑䅁䑁䅁䅷䅁䭁䍁䱷䅁䭁佁䭧䅁䭁䡁䕯䅁䉁䅁䅁允䅁䅁䄴杄䅁䑁䅙睍畁䑁䅕李ㅁ䅁䅁䍄䉁䅁䅁䅂䅁䅁䅍䅄䅁䅁䅯䅋䅷䅁䅯眶䅯䅁䅯兦䅑䅁䅅䅁䉁䅁䅁杄十䅁䅁李㉁䑁䅧兎睁䑁䅁䅍睁䅁䅁䍄䉁䅁䅁䅂䅁䅁䅍䅄䅁䅁䅯杆䄰䅁䅯儶䅯䅁䅯䅣䅑䅁䅅䅁䉁䅁䅁兂䅁䅁䅁䭁㕩䅑杷允䅁䅁䅑䅁䑁䅁䅷䅁䭁䡁䱅䅁䭁佁䭧䅁䭁䝁䔰䅁䉁䅁䅁允䅁䅁䅯睒䅁䅁杷允䅁䅁䅑䅁䑁䅁䅷䅁䭁䭁䱷䅁䭁佁䭳䅁䭁䥁䕕䅁䉁䅁䅁允䅁䅁䄴杅䅁䑁䅑兏穁䑁䅁䅍睁䑁䅁䅍䅁䅁杷允䅁䅁䅑䅁䑁䅁䅷䅁䭁䍁䱙䅁䭁佁䭯䅁䭁䥁䕕䅁䉁䅁䅁允䅁䅁䄴䅄䅁䑁䅁杌㕁䑁䅁睎䅁䅁杷允䅁䅁䅑䅁䑁䅁䅷䅁䭁䍁䱙䅁䭁佁䭯䅁䭁䥁䕍䅁䉁䅁䅁允䅁䅁䄴䅄䅁䑁䅁杌㕁䑁䅁免䅁䅁杷允䅁䅁䅑䅁䑁䅁䅷䅁䭁䭁乷䅁䭁佁䬰䅁䭁䥁䕕䅁䉁䅁䅁允䅁䅁䅕㉦㡱䩤奍䐳䴸䅉䅅䅁䕁䅁䅁睁䵁䅁䅁权䡃允䅁权䭁䅁䅁权䙁䅁䅁允䅁䅁䅅䅁䙁佁剸䉵䘶眶䅚䍄䉁䅁䅁䅂䅁䅁䅍䅄䅁䅁䅯䅃䅷䅁䅯䄶䅯䅁䅯睢䅑䅁䅅䅁䉁䅁䅁杄䵁䅁䅁䅎畁䑁䅉睎穁䅁䅁䍄䉁䅁䅁䅂䅁䅁䅍䅄䅁䅁䅯杦䅳䅁䅯眶䅯䅁䅯睧䅑䅁䅅䅁䉁䅁䅁杄十䅁䅁李ㅁ䑁䅕免㕁䑁䅫䅏㉁䅁䅁䍄䉁䅁䅁䅂䅁䅁䅍䅄䅁䅁䅯杹䄰䅁䅯眵䅯䅁䅯睧䅑䅁䅅䅁䉁䅁䅁兂㙃兓䍷㑋坦睐杷允䅁䅁䅑䅁䑁䅁䅷䅁䭁䙁䱑䅁䭁佁䭯䅁䭁䝁䔰䅁䉁䅁䅁允䅁䅁䄴䅄䅁䑁䅁杌㉁䑁䅉李䅁䅁杷允䅁䅁䅑䅁䑁䅁䅷䅁䭁䕁䵣䅁䭁佁䬰䅁䭁佁䭷䅁䉁䅁䅁允䅁䅁䅯睒䅁䅁杷允䅁䅁䅑䅁䑁䅁䅷䅁䭁䱁䈴䅁䭁䅁䍅䅁䭁䅁䍕䅁䉁䅁䅁允䅁䅁䅕硇婹摂硴唱䵁䅉䅅䅁䕁䅁䅁睁䵁䅁䅁权煁兄䅁权瑄权䅁权睂䅂䅁允䅁䅁䅅䅁䙁䵁㌯⭕汏睭䅚䍄䉁䅁䅁䅂䅁䅁䅍䅄䅁䅁䅯杗䄰䅁䅯䄶䅯䅁䅯来䅑䅁䅅䅁䉁䅁䅁杄佁䅁䅁免ぁ䍁䄴兏㉁䑁䅙䅁䵁䅉䅅䅁䕁䅁䅁睁䵁䅁䅁权硂䅄䅁权牄权䅁权睂䅂䅁允䅁䅁䅅䅁佁䉁䅑䅁祁䑁䅙䅏㕁䑁䅑䅎硁䑁䅣杍䅁䅁杷允䅁䅁䅑䅁䑁䅁䅷䅁䭁佁䵙䅁䭁佁䭙䅁䭁䡁䕁䅁䉁䅁䅁允䅁䅁䄴䅄䅁䑁䅁杌㕁䑁䅙䅏䅁䅁杷允䅁䅁䅑䅁䑁䅁䅷䅁䭁佁䱅䅁䭁佁䭯䅁䭁䡁䕯䅁䉁䅁䅁允䅁䅁䄴䅄䅁䑁䅁杌ㅁ䑁䅙䅎䅁䅁杷允䅁䅁䅑䅁䑁䅁䅷䅁䭁偁䭫䅁䭁佁䭧䅁䭁䡁䕅䅁䉁䅁䅁允䅁䅁䄴䅄䅁䑁䅙杌㑁䑁䅫睎䅁䅁杷允䅁䅁䅑䅁䑁䅁䅷䅁䭁䩁䱫䅁䭁佁䭫䅁䭁䡁䕅䅁䉁䅁䅁允䅁䅁䅕䅁䅁佁汁䔴䵁䅉䅅䅁䕁䅁䅁睁䵁䅁䅁权㉃睃䅁权瑄权䅁权䙃䅂䅁允䅁䅁䅅䅁䙁䕁㉡⼸唳乥⽅䍄䉁䅁䅁䅂䅁䅁䅍䅄䅁䅁䅯兂䅳䅁䅯眶䅯䅁䅯睧䅑䅁䅅䅁䉁䅁䅁杄十䅁䅁杍㍁䑁䅣䅏祁䑁䅙免㉁䅁䅁䍄䉁䅁䅁䅂䅁䅁䅍䅄䅁䅁䅯儴䅳䅁䅯朶䅯䅁䅯全䅑䅁䅅䅁䉁䅁䅁杄䵁䅁䅁䅍畁䑁䅣兎ぁ䅁䅁䍄䉁䅁䅁䅂䅁䅁䅍䅄䅁䅁䅯儴䅳䅁䅯朶䅯䅁䅯睧䅑䅁䅅䅁䉁䅁䅁杄䵁䅁䅁䅍畁䑁䅣睎穁䅁䅁䍄䉁䅁䅁䅂䅁䅁䅍䅄䅁䅁䅯充䅳䅁䅯朷䅯䅁䅯睢䅑䅁䅅䅁䉁䅁䅁兂䅁䅁䅁佑潔䅑杷允䅁䅁䅑䅁䑁䅁䅷䅁䭁䙁䱅䅁䭁佁䬴䅁䭁䝁䔰䅁䉁䅁䅁允䅁䅁䅯睒䅁䅁杷允䅁䅁䅑䅁䑁䅁䅷䅁䭁䝁䵣䅁䭁佁䭫䅁䭁䡁䔰䅁䉁䅁䅁允䅁䅁䅕䅁䅁䅁ㅄ欰䵁䅉䅅䅁䕁䅁䅁睁䵁䅁䅁权乂兄䅁权煄权䅁权獄权䅁允䅁䅁䅅䅁䭁䕁䅣䅁䵁䅉䅅䅁䕁䅁䅁睁䵁䅁䅁权㙄权䅁权牄权䅁权㥂䅂䅁允䅁䅁䅅䅁佁䉁䅉䅁㉁䑁䅧䅎㉁䑁䅁䅍睁䑁䅁䅁䵁䅉䅅䅁䕁䅁䅁睁䵁䅁䅁权䉁睃䅁权瑄权䅁权獄权䅁允䅁䅁䅅䅁䭁䕁䅣䅁䵁䅉䅅䅁䕁䅁䅁睁䵁䅁䅁权橃䅄䅁权灄权䅁权硂䅂䅁允䅁䅁䅅䅁䙁䅁䅁䅁䅁獰䄳䍄䉁䅁䅁䅂䅁䅁䅍䅄䅁䅁䅯朸䅯䅁䅯朶䅯䅁䅯䅣䅑䅁䅅䅁䉁䅁䅁杄䵁䅁䅁䅍畁䑁䅅䅎ぁ䅁䅁䍄䉁䅁䅁䅂䅁䅁䅍䅄䅁䅁䅯睹䅳䅁䅯眵䅯䅁䅯全䅑䅁䅅䅁䉁䅁䅁兂䩃坑汄䌰坉䅑杷允䅁䅁䅑䅁䑁䅁䅷䅁䭁䡁䉉䅁䭁䅁䍅䅁䭁䅁䍕䅁䉁䅁䅁允䅁䅁䅕獳扣ど灤䔰䵁䅉䅅䅁䕁䅁䅁睁䵁䅁䅁权祄权䅁权煄权䅁权䑃䅂䅁允䅁䅁䅅䅁佁䅁䅷䅁睁䍁䄴免硁䑁䅙䅁䵁䅉䅅䅁䕁䅁䅁睁䵁䅁䅁权癃睃䅁权湄权䅁权㥂䅂䅁允䅁䅁䅅䅁䙁䅁䍷㑋坣儲䅺䍄䉁䅁䅁䅂䅁䅁䅍䅄䅁䅁䅯朷䄰䅁䅯眶䅯䅁䅯䅣䅑䅁䅅䅁䉁䅁䅁杄啁䅁䅁杍祁䑁䅁李㍁䑁䅉䅍睁䑁䅁䅁䵁䅉䅅䅁䕁䅁䅁睁䵁䅁䅁权祄权䅁权煄权䅁权㥂䅂䅁允䅁䅁䅅䅁佁䅁䅷䅁睁䍁䄴免㍁䑁䅣䅁䵁䅉䅅䅁䕁䅁䅁睁䵁䅁䅁权祂睃䅁权牄权䅁权硂䅂䅁允䅁䅁䅅䅁佁䉁䅑䅁硁䑁䅍兏穁䑁䅑䅎㕁䑁䅧免䅁䅁杷允䅁䅁䅑䅁䑁䅁䅷䅁䭁偁䵯䅁䭁佁䬰䅁䭁䡁䕅䅁䉁䅁䅁允䅁䅁䅕䙅㕧䵴㉨䕃䵁䅉䅅䅁䕁䅁䅁睁䵁䅁䅁权䙄䅄䅁权瑄权䅁权䙃䅂䅁允䅁䅁䅅䅁䙁䱁䩰䅄牉睨䅎䍄䉁䅁䅁䅂䅁䅁䅍䅄䅁䅁䅯兊䅳䅁䅯眶䅯䅁䅯兦䅑䅁䅅䅁䉁䅁䅁杄十䅁䅁杍睁䑁䅙䅍㑁䑁䅣䅍ぁ䅁䅁䍄䉁䅁䅁䅂䅁䅁䅍䅄䅁䅁䅯杌䅳䅁䅯眵䅯䅁䅯兦䅑䅁䅅䅁䉁䅁䅁兂慂䑚晶㑔㄰䅷杷允䅁䅁䅑䅁䑁䅁䅷䅁䭁䩁䵑䅁䭁佁䭧䅁䭁佁䭷䅁䉁䅁䅁允䅁䅁䅯睒䅁䅁杷允䅁䅁䅑䅁䑁䅁䅷䅁䭁䕁久䅁䭁佁䭯䅁䭁䥁䕕䅁䉁䅁䅁允䅁䅁䄴䅄䅁䑁䅁杌祁䑁䅍睎䅁䅁杷允䅁䅁䅑䅁䑁䅁䅷䅁䭁䅁䵯䅁䭁佁䬴䅁䭁䥁䕍䅁䉁䅁䅁允䅁䅁䅕䅁䅁䥁摁㠷䵁䅉䅅䅁䕁䅁䅁睁䵁䅁䅁权䍄䅁䅁权䉁杁䅁权䑁杁䅁允䅁䅁䅅䅁䙁䝁堵䄴㥉晚䅒䍄䉁䅁䅁䅂䅁䅁䅍䅄䅁䅁䅯兗䅷䅁䅯朶䅯䅁䅯来䅑䅁䅅䅁䉁䅁䅁杄䵁䅁䅁䅍畁䑁䅣䅍ㅁ䅁䅁䍄䉁䅁䅁䅂䅁䅁䅍䅄䅁䅁䅯兗䅷䅁䅯朶䅯䅁䅯兣䅑䅁䅅䅁䉁䅁䅁杄䵁䅁䅁䅍畁䑁䅣䅎硁䅁䅁䍄䉁䅁䅁䅂䅁䅁䅍䅄䅁䅁䅯兩䄰䅁䅯眶䅯䅁䅯兢䅑䅁䅅䅁䉁䅁䅁权䡂䅁䅁䍄䉁䅁䅁䅂䅁䅁䅍䅄䅁䅁䅯睅䅷䅁䅯朷䅯䅁䅯兣䅑䅁䅅䅁䉁䅁䅁兂䅁䅁䅁䕙獉兑杷允䅁䅁䅑䅁䑁䅁䅷䅁䭁䭁䵷䅁䭁佁䬰䅁䭁䝁䔸䅁䉁䅁䅁允䅁䅁䅕㉩湺㘫确橳䴸䅉䅅䅁䕁䅁䅁睁䵁䅁䅁权佄睃䅁权湄权䅁权睂䅂䅁允䅁䅁䅅䅁䙁䉁䑋䵷桱摒⼶䍄䉁䅁䅁䅂䅁䅁䅍䅄䅁䅁䅯杋䅳䅁䅯朶䅯䅁䅯兢䅑䅁䅅䅁䉁䅁䅁杄䵁䅁䅁免畁䑁䅅李穁䅁䅁䍄䉁䅁䅁䅂䅁䅁䅍䅄䅁䅁䅯內䅳䅁䅯朷䅯䅁䅯䅣䅑䅁䅅䅁䉁䅁䅁兂䅁䅁䅁偑慲䅑杷允䅁䅁䅑䅁䑁䅁䅷䅁䭁䍁䱯䅁䭁佁䭯䅁䭁䝁䔸䅁䉁䅁䅁允䅁䅁䄴䅄䅁䑁䅅杌穁䑁䅉䅏䅁䅁杷允䅁䅁䅑䅁䑁䅁䅷䅁䭁䑁䱯䅁䭁佁䭫䅁䭁䝁䔰䅁䉁䅁䅁允䅁䅁䅯睒䅁䅁杷允䅁䅁䅑䅁䑁䅁䅷䅁䭁䵁䱅䅁䭁佁䭧䅁䭁䡁䔰䅁䉁䅁䅁允䅁䅁䄴杄䅁䑁䅑兎畁䑁䅕免㕁䅁䅁䍄䉁䅁䅁䅂䅁䅁䅍䅄䅁䅁䅯杋䅳䅁䅯朶䅯䅁䅯兦䅑䅁䅅䅁䉁䅁䅁杄䵁䅁䅁免畁䑁䅫睎㍁䅁䅁䍄䉁䅁䅁䅂䅁䅁䅍䅄䅁䅁䅯睙䅳䅁䅯眵䅯䅁䅯兢䅑䅁䅅䅁䉁䅁䅁权䡂䅁䅁䍄䉁䅁䅁䅂䅁䅁䅍䅄䅁䅁䅯睙䅷䅁䅯儶䅯䅁䅯兣䅑䅁䅅䅁䉁䅁䅁兂䅁䅁䅁乑灄䅑杷允䅁䅁䅑䅁䑁䅁䅷䅁䭁䅁义䅁䭁佁䭳䅁䭁䥁䕕䅁䉁䅁䅁允䅁䅁䄴杅䅁䑁䅕杍㑁䑁䅙李硁䑁䅣睍䅁䅁杷允䅁䅁䅑䅁䑁䅁䅷䅁䭁䙁䱉䅁䭁佁䬰䅁䭁䡁䕯䅁䉁䅁䅁允䅁䅁䅕䥘䌯匹捨稵䴸䅉䅅䅁䕁䅁䅁睁䵁䅁䅁权⽁兄䅁权煄权䅁权獄权䅁允䅁䅁䅅䅁䭁䕁䅣䅁䵁䅉䅅䅁䕁䅁䅁睁䵁䅁䅁权⽁兄䅁权煄权䅁权㙂䅂䅁允䅁䅁䅅䅁䭁䕁䅣䅁䵁䅉䅅䅁䕁䅁䅁睁䵁䅁䅁权⽁兄䅁权煄权䅁权睂䅂䅁允䅁䅁䅅䅁䭁䕁䅣䅁䵁䅉䅅䅁䕁䅁䅁睁䵁䅁䅁权䅃䅄䅁权灄权䅁权療䅂䅁允䅁䅁䅅䅁䙁䅁䅁䅁杁穕䉔䍄䉁䅁䅁䅂䅁䅁䅍䅄䅁䅁䅯睐䄰䅁䅯朶䅯䅁䅯睧䅑䅁䅅䅁䉁䅁䅁权䡂䅁䅁䍄䉁䅁䅁䅂䅁䅁䅍䅄䅁䅁䅯䅸䅳䅁䅯眶䅯䅁䅯睢䅑䅁䅅䅁䉁䅁䅁杄啁䅁䅁免㉁䑁䅍䅏㍁䑁䅕䅏硁䑁䅁䅁䵁䅉䅅䅁䕁䅁䅁睁䵁䅁䅁权祃䅄䅁权灄权䅁权療䅂䅁允䅁䅁䅅䅁䙁䅁䅁䅁䅁㥸䅴䍄䉁䅁䅁䅂䅁䅁䅍䅄䅁䅁䅯䄰䅷䅁䅯儷䅯䅁䅯睧䅑䅁䅅䅁䉁䅁䅁兂捃䍸睃浣剪睐杷允䅁䅁䅑䅁䑁䅁䅷䅁䭁䩁䱅䅁䭁佁䬴䅁䭁䝁䔰䅁䉁䅁䅁允䅁䅁䅯睒䅁䅁杷允䅁䅁䅑䅁䑁䅁䅷䅁䭁䕁乣䅁䭁佁䬰䅁䭁佁䭷䅁䉁䅁䅁允䅁䅁䅯睒䅁䅁杷允䅁䅁䅑䅁䑁䅁䅷䅁䭁䩁乣䅁䭁佁䭯䅁䭁佁䭷䅁䉁䅁䅁允䅁䅁䅯睒䅁䅁杷允䅁䅁䅑䅁䑁䅁䅷䅁䭁䵁䴴䅁䭁佁䭳䅁䭁䡁䕯䅁䉁䅁䅁允䅁䅁䄴杅䅁䑁䅫杍㍁䑁䅍兏睁䑁䅧兏䅁䅁杷允䅁䅁䅑䅁䑁䅁䅷䅁䭁䅁乁䅁䭁佁䭙䅁䭁䝁䔰䅁䉁䅁䅁允䅁䅁䄴䅄䅁䑁䅅杌㍁䑁䅙免䅁䅁杷允䅁䅁䅑䅁䑁䅁䅷䅁䭁䱁䱧䅁䭁佁䭯䅁䭁䡁䕯䅁䉁䅁䅁允䅁䅁䄴权䅁䑁䅅杌㉁䑁䅫䅁䵁䅉䅅䅁䕁䅁䅁睁䵁䅁䅁权呄䅄䅁权瑄权䅁权㥂䅂䅁允䅁䅁䅅䅁䙁䝁汄䌰扌昫⽁䍄䉁䅁䅁䅂䅁䅁䅍䅄䅁䅁䅯睬䄰䅁䅯朶䅯䅁䅯来䅑䅁䅅䅁䉁䅁䅁杄䵁䅁䅁䅍畁䑁䅙杍㕁䅁䅁䍄䉁䅁䅁䅂䅁䅁䅍䅄䅁䅁䅯先䅳䅁䅯朷䅯䅁䅯䄷䅯䅁䅅䅁䉁䅁䅁权䡂䅁䅁䍄䉁䅁䅁䅂䅁䅁䅍䅄䅁䅁䅯杦䅳䅁䅯儷䅯䅁䅯睢䅑䅁䅅䅁䉁䅁䅁兂㝁〳丫㉬焷睐杷允䅁䅁䅑䅁䑁䅁䅷䅁䭁䥁䰰䅁䭁佁䬰䅁䭁䡁䕅䅁䉁䅁䅁允䅁䅁䅕〰椱䙅㕧䐴䴸䅉䅅䅁䕁䅁䅁睁䵁䅁䅁权塃兄䅁权煄权䅁权䙃䅂䅁允䅁䅁䅅䅁佁䅁䅷䅁睁䍁䄴睎ㅁ䑁䅫䅁䵁䅉䅅䅁䕁䅁䅁睁䵁䅁䅁权剁睃䅁权灄权䅁权㥂䅂䅁允䅁䅁䅅䅁䙁䅁䅁䅁䅃由䅂䍄䉁䅁䅁䅂䅁䅁䅍䅄䅁䅁䅯兢䅳䅁䅯眵䅯䅁䅯来䅑䅁䅅䅁䉁䅁䅁兂穃兂灺渵㥦睐杷允䅁䅁䅑䅁䑁䅁䅷䅁䭁䉁䱉䅁䭁佁䭫䅁䭁䡁䔰䅁䉁䅁䅁允䅁䅁䅕䅁䅁䥁汄䵁䵅䅉䅅䅁䕁䅁䅁睁䵁䅁䅁权乂䅄䅁权牄权䅁权獄权䅁允䅁䅁䅅䅁䭁䕁䅣䅁䵁䅉䅅䅁䕁䅁䅁睁䵁䅁䅁权䅁䅄䅁权牄权䅁权䑃䅂䅁允䅁䅁䅅䅁佁䉁䅑䅁穁䑁䅑兏㑁䑁䅍兏㕁䑁䅉䅎䅁䅁杷允䅁䅁䅑䅁䑁䅁䅷䅁䭁䩁乣䅁䭁佁䭯䅁䭁䡁䔰䅁䉁䅁䅁允䅁䅁䄴䅄䅁䑁䅁杌㕁䑁䅣李䅁䅁杷允䅁䅁䅑䅁䑁䅁䅷䅁䭁䩁临䅁䭁佁䭫䅁䭁䡁䔰䅁䉁䅁䅁允䅁䅁䅕䅁䅁䅁㡂唱䵁䅉䅅䅁䕁䅁䅁睁䵁䅁䅁权⽃䅄䅁权煄权䅁权瑂䅂䅁允䅁䅁䅅䅁䭁䕁䅣䅁䵁䅉䅅䅁䕁䅁䅁睁䵁䅁䅁权⽃䅄䅁权煄权䅁权㙂䅂䅁允䅁䅁䅅䅁佁䅁䅷䅁睁䍁䄴免穁䑁䅍䅁䵁䅉䅅䅁䕁䅁䅁睁䵁䅁䅁权⽃䅄䅁权煄权䅁权硂䅂䅁允䅁䅁䅅䅁佁䅁䅷䅁睁䍁䄴免祁䑁䅫䅁䵁䅉䅅䅁䕁䅁䅁睁䵁䅁䅁权摁睃䅁权牄权䅁权療䅂䅁允䅁䅁䅅䅁佁䉁䅑䅁硁䑁䅉睎ぁ䑁䅁䅍硁䑁䅫兏䅁䅁杷允䅁䅁䅑䅁䑁䅁䅷䅁䭁䱁䴸䅁䭁佁䭯䅁䭁䥁䕕䅁䉁䅁䅁允䅁䅁䄴䅄䅁䑁䅁杌硁䑁䅍免䅁䅁杷允䅁䅁䅑䅁䑁䅁䅷䅁䭁䑁义䅁䭁佁䭧䅁䭁䡁䕯䅁䉁䅁䅁允䅁䅁䄴䅄䅁䑁䅍䅍畁䑁䅁免䅁䅁杷允䅁䅁䅑䅁䑁䅁䅷䅁䭁乁䰴䅁䭁佁䭣䅁䭁䡁䔰䅁䉁䅁䅁允䅁䅁䅕㍙浈千楯お䵁䅉䅅䅁䕁䅁䅁睁䵁䅁䅁权瑁䅄䅁权畄权䅁权㙂䅂䅁允䅁䅁䅅䅁䙁䅁䅁䅁睂晢䅒䍄䉁䅁䅁䅂䅁䅁䅍䅄䅁䅁䅯朸䄰䅁䅯朶䅯䅁䅯䄷䅯䅁䅅䅁䉁䅁䅁权䡂䅁䅁䍄䉁䅁䅁䅂䅁䅁䅍䅄䅁䅁䅯朲䅅䅁䅯充䅁䅁䅯䅂䅉䅁䅅䅁䉁䅁䅁杄啁䅁䅁兎㕁䑁䅑䅏ㅁ䑁䅁䅍睁䑁䅁䅁䵁䅉䅅䅁䕁䅁䅁睁䵁䅁䅁权权睃䅁权灄权䅁权䙃䅂䅁允䅁䅁䅅䅁䙁䅁䅁䅁杁佇䅄䍄䉁䅁䅁䅂䅁䅁䅍䅄䅁䅁䅯䅌䄰䅁䅯䄶䅯䅁䅯兣䅑䅁䅅䅁䉁䅁䅁杄佁䅁䅁杍祁䍁䄴兏硁䑁䅣䅁䵁䅉䅅䅁䕁䅁䅁睁䵁䅁䅁权噂䅄䅁权潄权䅁权瑂䅂䅁允䅁䅁䅅䅁䭁䕁䅣䅁䵁䅉䅅䅁䕁䅁䅁睁䵁䅁䅁权祄兄䅁权煄权䅁权瑂䅂䅁允䅁䅁䅅䅁佁䅁䅷䅁硁䍁䄴䅍㉁䑁䅫䅁䵁䅉䅅䅁䕁䅁䅁睁䵁䅁䅁权㑄䅁䅁权䉁杁䅁权䍁杁䅁允䅁䅁䅅䅁䙁乁瑗ㅑ数捤䅂䍄䉁䅁䅁䅂䅁䅁䅍䅄䅁䅁䅯杧䅷䅁䅯眶䅯䅁䅯睢䅑䅁䅅䅁䉁䅁䅁杄十䅁䅁睎ぁ䑁䅫䅍祁䑁䅙李硁䅁䅁䍄䉁䅁䅁䅂䅁䅁䅍䅄䅁䅁䅯朵䅷䅁䅯儷䅯䅁䅯睧䅑䅁䅅䅁䉁䅁䅁兂㕁䵴㉨灶䜸䅑杷允䅁䅁䅑䅁䑁䅁䅷䅁䭁䝁䅙䅁䭁䅁䅑䅁䭁䅁䅕䅁䉁䅁䅁允䅁䅁䅕䅁䅁䱙乆䕬䵅䅉䅅䅁䕁䅁䅁睁䵁䅁䅁权祄兄䅁权煄权䅁权㙂䅂䅁允䅁䅁䅅䅁佁䅁䅷䅁硁䍁䄴杍㕁䑁䅑䅁䵁䅉䅅䅁䕁䅁䅁睁䵁䅁䅁权噃䅁䅁权剁䅁䅁权䙁䅁䅁允䅁䅁䅅䅁佁䉁䅙䅁硁䑁䅍䅏穁䑁䅁䅍睁䑁䅁䅍睁䅁䅁䍄䉁䅁䅁䅂䅁䅁䅍䅄䅁䅁䅯児䅳䅁䅯眶䅯䅁䅯䅣䅑䅁䅅䅁䉁䅁䅁杄啁䅁䅁睍硁䑁䅣䅏穁䑁䅕䅍㑁䑁䅉䅁䵁䅉䅅䅁䕁䅁䅁睁䵁䅁䅁权塃睃䅁权浄权䅁权㥂䅂䅁允䅁䅁䅅䅁佁䅁䅷䅁ぁ䍁䄴免ぁ䑁䅫䅁䵁䅉䅅䅁䕁䅁䅁睁䵁䅁䅁权卂䅄䅁权湄权䅁权睂䅂䅁允䅁䅁䅅䅁䙁䝁剩堷⽷剴䅬䍄䉁䅁䅁䅂䅁䅁䅍䅄䅁䅁䅯睳䅷䅁䅯儶䅯䅁䅯兢䅑䅁䅅䅁䉁䅁䅁兂䅁䅁䅁䭁灌䅑杷允䅁䅁䅑䅁䑁䅁䅷䅁䭁偁义䅁䭁佁䭯䅁䭁䡁䕁䅁䉁䅁䅁允䅁䅁䄴䅄䅁䑁䅅杌硁䑁䅣杍䅁䅁杷允䅁䅁䅑䅁䑁䅁䅷䅁䭁䕁䰰䅁䭁佁䭣䅁䭁䥁䕍䅁䉁䅁䅁允䅁䅁䅕䬸䝦穓䩣歈䵁䅉䅅䅁䕁䅁䅁睁䵁䅁䅁权㉄权䅁权浄权䅁权獄权䅁允䅁䅁䅅䅁䭁䕁䅣䅁䵁䅉䅅䅁䕁䅁䅁睁䵁䅁䅁权䍃睃䅁权灄权䅁权瑂䅂䅁允䅁䅁䅅䅁䙁䅁䅁䅁䅂畧䅰䍄䉁䅁䅁䅂䅁䅁䅍䅄䅁䅁䅯眲䅷䅁䅯朷䅯䅁䅯睧䅑䅁䅅䅁䉁䅁䅁兂䅁䅁䅁乧晔䅑杷允䅁䅁䅑䅁䑁䅁䅷䅁䭁䭁乙䅁䭁佁䭯䅁䭁䡁䕁䅁䉁䅁䅁允䅁䅁䄴䅄䅁䑁䅁杌ぁ䑁䅅睍䅁䅁杷允䅁䅁䅑䅁䑁䅁䅷䅁䭁䙁䵑䅁䭁佁䬰䅁䭁䡁䔰䅁䉁䅁䅁允䅁䅁䅕䅂潫浸捹䐯䴸䅉䅅䅁䕁䅁䅁睁䵁䅁䅁权浃兄䅁权煄权䅁权硂䅂䅁允䅁䅁䅅䅁佁䅁䅷䅁睁䍁䄴睍㑁䑁䅍䅁䵁䅉䅅䅁䕁䅁䅁睁䵁䅁䅁权䝄睃䅁权瑄权䅁权療䅂䅁允䅁䅁䅅䅁䙁䡁啳歲桦煥⽑䍄䉁䅁䅁䅂䅁䅁䅍䅄䅁䅁䅯杨䄰䅁䅯䄶䅯䅁䅯兦䅑䅁䅅䅁䉁䅁䅁杄佁䅁䅁李㕁䍁䄴䅎㉁䑁䅍䅁䵁䅉䅅䅁䕁䅁䅁睁䵁䅁䅁权捃䅄䅁权畄权䅁权㙂䅂䅁允䅁䅁䅅䅁䙁䅁䅁䅁䅄乃䅖䍄䉁䅁䅁䅂䅁䅁䅍䅄䅁䅁䅯䄶䅳䅁䅯眵䅯䅁䅯睧䅑䅁䅅䅁䉁䅁䅁兂楂䙅㕧䵴⭪睐杷允䅁䅁䅑䅁䑁䅁䅷䅁䭁䡁丰䅁䭁佁䭯䅁䭁䝁䔰䅁䉁䅁䅁允䅁䅁䅯睒䅁䅁杷允䅁䅁䅑䅁䑁䅁䅷䅁䭁乁䉅䅁䭁䅁䍅䅁䭁䅁䍍䅁䉁䅁䅁允䅁䅁䅕㜳晢祌湚欲䵁䅉䅅䅁䕁䅁䅁睁䵁䅁䅁权䕁睃䅁权瑄权䅁权硂䅂䅁允䅁䅁䅅䅁䭁䕁䅣䅁䵁䅉䅅䅁䕁䅁䅁睁䵁䅁䅁权䵂䅄䅁权潄权䅁权硂䅂䅁允䅁䅁䅅䅁佁䅁䄴䅁硁䑁䅁杌睁䑁䅍兎䅁䅁杷允䅁䅁䅑䅁䑁䅁䅷䅁䭁䑁䵧䅁䭁佁䭣䅁䭁䡁䕅䅁䉁䅁䅁允䅁䅁䅕浔光䑗ね䕆䵁䅉䅅䅁䕁䅁䅁睁䵁䅁䅁权㍃兄䅁权湄权䅁权瑂䅂䅁允䅁䅁䅅䅁䭁䕁䅣䅁䵁䅉䅅䅁䕁䅁䅁睁䵁䅁䅁权硂䅄䅁权浄权䅁权䙃䅂䅁允䅁䅁䅅䅁佁䅁䄴䅁硁䑁䅅杌穁䑁䅍䅎䅁䅁杷允䅁䅁䅑䅁䑁䅁䅷䅁䭁䅁乙䅁䭁佁䭧䅁䭁䝁䔸䅁䉁䅁䅁允䅁䅁䄴䅄䅁䑁䅫杌ㅁ䑁䅙杍䅁䅁杷允䅁䅁䅑䅁䑁䅁䅷䅁䭁䕁䅷䅁䭁䉁䅅䅁䭁䅁䍑䅁䉁䅁䅁允䅁䅁䄴䅆䅁䑁䅅睍睁䑁䅧䅏ㅁ䑁䅧䅍祁䅁䅁䍄䉁䅁䅁䅂䅁䅁䅍䅄䅁䅁䅯睗䄰䅁䅯儷䅯䅁䅯兦䅑䅁䅅䅁䉁䅁䅁兂摁浗㝑〳砯睐杷允䅁䅁䅑䅁䑁䅁䅷䅁䭁䥁䱍䅁䭁佁䭫䅁䭁䡁䕅䅁䉁䅁䅁允䅁䅁䅕䅁䅁䵁䑄䔱䵁䅉䅅䅁䕁䅁䅁睁䵁䅁䅁权⭁䅄䅁权潄权䅁权獄权䅁允䅁䅁䅅䅁䭁䕁䅣䅁䵁䅉䅅䅁䕁䅁䅁睁䵁䅁䅁权⽁䅄䅁权潄权䅁权獄权䅁允䅁䅁䅅䅁䭁䕁䅣䅁䵁䅉䅅䅁䕁䅁䅁睁䵁䅁䅁权㙄睃䅁权瑄权䅁权獄权䅁允䅁䅁䅅䅁䭁䕁䅣䅁䵁䅉䅅䅁䕁䅁䅁睁䵁䅁䅁权敄䅄䅁权牄权䅁权㥂䅂䅁允䅁䅁䅅䅁佁䉁䅉䅁ぁ䑁䅫睎祁䑁䅉李ぁ䑁䅑䅁䵁䅉䅅䅁䕁䅁䅁睁䵁䅁䅁权扁睃䅁权潄权䅁权䙃䅂䅁允䅁䅁䅅䅁佁䅁䄴䅁瑁䑁䅑杌㑁䑁䅣䅎䅁䅁杷允䅁䅁䅑䅁䑁䅁䅷䅁䭁䡁丰䅁䭁佁䭯䅁䭁䡁䕅䅁䉁䅁䅁允䅁䅁䄴䅄䅁䑁䅅杌穁䑁䅧睎䅁䅁杷允䅁䅁䅑䅁䑁䅁䅷䅁䭁䵁䱯䅁䭁佁䭫䅁䭁䥁䕍䅁䉁䅁䅁允䅁䅁䅕䅁䅁䕁祃〰䵁䅉䅅䅁䕁䅁䅁睁䵁䅁䅁权偁䅄䅁权浄权䅁权療䅂䅁允䅁䅁䅅䅁佁䅁䅷䅁祁䑁䅙杌ㅁ䑁䅫䅁䵁䅉䅅䅁䕁䅁䅁睁䵁䅁䅁权瑁允䅁权䭁䅁䅁权䕁杁䅁允䅁䅁䅅䅁䙁䵁桵扒穢匯䅮䍄䉁䅁䅁䅂䅁䅁䅍䅄䅁䅁䅯杮䄰䅁䅯儷䅯䅁䅯全䅑䅁䅅䅁䉁䅁䅁兂㍁啩杆搵䵁䅑杷允䅁䅁䅑䅁䑁䅁䅷䅁䭁䕁䱳䅁䭁佁䭧䅁䭁佁䭷䅁䉁䅁䅁允䅁䅁䅯睒䅁䅁杷允䅁䅁䅑䅁䑁䅁䅷䅁䭁䑁乑䅁䭁佁䭳䅁䭁䥁䕕䅁䉁䅁䅁允䅁䅁䄴杅䅁䑁䅍杍㍁䑁䅣兏睁䑁䅁䅍䅁䅁杷允䅁䅁䅑䅁䑁䅁䅷䅁䭁䡁丰䅁䭁佁䭯䅁䭁䡁䔰䅁䉁䅁䅁允䅁䅁䄴䅄䅁䑁䅉杌睁䑁䅑䅎䅁䅁杷允䅁䅁䅑䅁䑁䅁䅷䅁䭁偁䱷䅁䭁佁䭯䅁䭁佁䭷䅁䉁䅁䅁允䅁䅁䅯睒䅁䅁杷允䅁䅁䅑䅁䑁䅁䅷䅁䭁偁䱷䅁䭁佁䭯䅁䭁䡁䕯䅁䉁䅁䅁允䅁䅁䄴䅄䅁䑁䅁杌硁䑁䅁杍䅁䅁杷允䅁䅁䅑䅁䑁䅁䅷䅁䭁䑁䱍䅁䭁佁䭙䅁䭁䡁䕁䅁䉁䅁䅁允䅁䅁䄴䅄䅁䑁䅅杌ㅁ䑁䅕兎䅁䅁杷允䅁䅁䅑䅁䑁䅁䅷䅁䭁䝁䵧䅁䭁佁䭫䅁䭁䝁䔸䅁䉁䅁䅁允䅁䅁䅕䅁䅁䅁橨獍䵅䅉䅅䅁䕁䅁䅁睁䵁䅁䅁权㡄睃䅁权煄权䅁权睂䅂䅁允䅁䅁䅅䅁佁䅁䅷䅁睁䍁䄴免睁䑁䅣䅁䵁䅉䅅䅁䕁䅁䅁睁䵁䅁䅁权㡄睃䅁权煄权䅁权䑃䅂䅁允䅁䅁䅅䅁佁䅁䅷䅁睁䍁䄴免穁䑁䅕䅁䵁䅉䅅䅁䕁䅁䅁睁䵁䅁䅁权㍃睃䅁权煄权䅁权瑂䅂䅁允䅁䅁䅅䅁䭁䕁䅣䅁䵁䅉䅅䅁䕁䅁䅁睁䵁䅁䅁权䅁䅄䅁权湄权䅁权瑂䅂䅁允䅁䅁䅅䅁䭁䕁䅣䅁䵁䅉䅅䅁䕁䅁䅁睁䵁䅁䅁权㍃睃䅁权煄权䅁权療䅂䅁允䅁䅁䅅䅁佁䅁䅷䅁睁䍁䄴兏㕁䑁䅅䅁䵁䅉䅅䅁䕁䅁䅁睁䵁䅁䅁权㍃睃䅁权煄权䅁权睂䅂䅁允䅁䅁䅅䅁佁䅁䅷䅁睁䍁䄴䅏睁䑁䅣䅁䵁䅉䅅䅁䕁䅁䅁睁䵁䅁䅁权灁䅄䅁权灄权䅁权硂䅂䅁允䅁䅁䅅䅁䙁䅁䅁䅁权⽕䅨䍄䉁䅁䅁䅂䅁䅁䅍䅄䅁䅁䅯睴䅳䅁䅯朶䅯䅁䅯兣䅑䅁䅅䅁䉁䅁䅁杄䵁䅁䅁䅍畁䑁䅫䅏硁䅁䅁䍄䉁䅁䅁䅂䅁䅁䅍䅄䅁䅁䅯杖䅷䅁䅯眵䅯䅁䅯兣䅑䅁䅅䅁䉁䅁䅁兂⽃牂偅㍭䭍䅷杷允䅁䅁䅑䅁䑁䅁䅷䅁䭁䱁䱣䅁䭁佁䭯䅁䭁䡁䔰䅁䉁䅁䅁允䅁䅁䄴䅄䅁䑁䅁杌㕁䑁䅣睎䅁䅁杷允䅁䅁䅑䅁䑁䅁䅷䅁䭁䱁䰴䅁䭁佁䬴䅁䭁䡁䕁䅁䉁䅁䅁允䅁䅁䅕䅁䅁䭁剩䕁䵅䅉䅅䅁䕁䅁䅁睁䵁䅁䅁权扂䅄䅁权灄权䅁权㥂䅂䅁允䅁䅁䅅䅁䙁䅁䅁䅁捂剗䉬䍄䉁䅁䅁䅂䅁䅁䅍䅄䅁䅁䅯睡䄰䅁䅯朶䅯䅁䅯䄷䅯䅁䅅䅁䉁䅁䅁权䡂䅁䅁䍄䉁䅁䅁䅂䅁䅁䅍䅄䅁䅁䅯杳䅳䅁䅯朵䅯䅁䅯兦䅑䅁䅅䅁䉁䅁䅁杄䵁䅁䅁䅎畁䑁䅙䅎㍁䅁䅁䍄䉁䅁䅁䅂䅁䅁䅍䅄䅁䅁䅯䅂䅳䅁䅯朷䅯䅁䅯兦䅑䅁䅅䅁䉁䅁䅁兂䅁䅁䅁䕷剦䅑杷允䅁䅁䅑䅁䑁䅁䅷䅁䭁䝁乳䅁䭁佁䭯䅁䭁䝁䔰䅁䉁䅁䅁允䅁䅁䅯睒䅁䅁杷允䅁䅁䅑䅁䑁䅁䅷䅁䭁䝁乳䅁䭁佁䭯䅁䭁䡁䕯䅁䉁䅁䅁允䅁䅁䄴䅄䅁䑁䅙杌硁䑁䅁睎䅁䅁杷允䅁䅁䅑䅁䑁䅁䅷䅁䭁䍁䅍䅁䭁䉁䅅䅁䭁䅁䅕䅁䉁䅁䅁允䅁䅁䄴䅆䅁䑁䅉李穁䑁䅑䅍睁䑁䅁䅍睁䅁䅁䍄䉁䅁䅁䅂䅁䅁䅍䅄䅁䅁䅯朷䅳䅁䅯朵䅯䅁䅯兣䅑䅁䅅䅁䉁䅁䅁杄䵁䅁䅁免畁䑁䅕䅎㑁䅁䅁䍄䉁䅁䅁䅂䅁䅁䅍䅄䅁䅁䅯睡䄰䅁䅯朶䅯䅁䅯䅣䅑䅁䅅䅁䉁䅁䅁杄䵁䅁䅁李畁䑁䅁杍祁䅁䅁䍄䉁䅁䅁䅂䅁䅁䅍䅄䅁䅁䅯睡䄰䅁䅯朶䅯䅁䅯睧䅑䅁䅅䅁䉁䅁䅁杄䭁䅁䅁李畁䑁䅁䅏䅁䅁杷允䅁䅁䅑䅁䑁䅁䅷䅁䭁乁䱷䅁䭁佁䬰䅁䭁䥁䕕䅁䉁䅁䅁允䅁䅁䅕住㕘䥮㑸橺䴸䅉䅅䅁䕁䅁䅁睁䵁䅁䅁权睁䅄䅁权瑄权䅁权䑃䅂䅁允䅁䅁䅅䅁䙁乁㕶浦㡱乤⽍䍄䉁䅁䅁䅂䅁䅁䅍䅄䅁䅁䅯杅䄰䅁䅯䄶䅯䅁䅯䅣䅑䅁䅅䅁䉁䅁䅁杄佁䅁䅁睍ぁ䍁䄴䅎祁䑁䅑䅁䵁䅉䅅䅁䕁䅁䅁睁䵁䅁䅁权䙁睃䅁权浄权䅁权㥂䅂䅁允䅁䅁䅅䅁佁䅁䅷䅁㍁䍁䄴兎ㅁ䑁䅍䅁䵁䅉䅅䅁䕁䅁䅁睁䵁䅁䅁权㡂兄䅁权煄权䅁权療䅂䅁允䅁䅁䅅䅁佁䅁䅷䅁睁䍁䄴李祁䑁䅣䅁䵁䅉䅅䅁䕁䅁䅁睁䵁䅁䅁权祁允䅁权䭁䅁䅁权䙁䅁䅁允䅁䅁䅅䅁䙁䱁䥔牤昶杇䅤䍄䉁䅁䅁䅂䅁䅁䅍䅄䅁䅁䅯䅦䄰䅁䅯朶䅯䅁䅯兦䅑䅁䅅䅁䉁䅁䅁杄䵁䅁䅁䅍畁䑁䅑䅍祁䅁䅁䍄䉁䅁䅁䅂䅁䅁䅍䅄䅁䅁䅯睤䅷䅁䅯朶䅯䅁䅯䄷䅯䅁䅅䅁䉁䅁䅁权䡂䅁䅁䍄䉁䅁䅁䅂䅁䅁䅍䅄䅁䅁䅯睤䅷䅁䅯朶䅯䅁䅯兢䅑䅁䅅䅁䉁䅁䅁杄䵁䅁䅁免畁䑁䅙兎㍁䅁䅁䍄䉁䅁䅁䅂䅁䅁䅍䅄䅁䅁䅯睃䅷䅁䅯朵䅯䅁䅯兢䅑䅁䅅䅁䉁䅁䅁权䡂䅁䅁䍄䉁䅁䅁䅂䅁䅁䅍䅄䅁䅁䅯睤䅷䅁䅯朶䅯䅁䅯睢䅑䅁䅅䅁䉁䅁䅁杄䵁䅁䅁免畁䑁䅧䅍ㅁ䅁䅁䍄䉁䅁䅁䅂䅁䅁䅍䅄䅁䅁䅯睤䅷䅁䅯朶䅯䅁䅯䅣䅑䅁䅅䅁䉁䅁䅁杄䵁䅁䅁免畁䑁䅣杍硁䅁䅁䍄䉁䅁䅁䅂䅁䅁䅍䅄䅁䅁䅯杺䅷䅁䅯朵䅯䅁䅯䄷䅯䅁䅅䅁䉁䅁䅁权䡂䅁䅁䍄䉁䅁䅁䅂䅁䅁䅍䅄䅁䅁䅯䅖䅳䅁䅯䄶䅯䅁䅯全䅑䅁䅅䅁䉁䅁䅁杄佁䅁䅁免硁䍁䄴睎穁䑁䅫䅁䵁䅉䅅䅁䕁䅁䅁睁䵁䅁䅁权塁兄䅁权煄权䅁权獄权䅁允䅁䅁䅅䅁䭁䕁䅣䅁䵁䅉䅅䅁䕁䅁䅁睁䵁䅁䅁权汃兄䅁权湄权䅁权㙂䅂䅁允䅁䅁䅅䅁䙁䑁〱周䅷⽊⽫䍄䉁䅁䅁䅂䅁䅁䅍䅄䅁䅁䅯杷䄰䅁䅯朷䅯䅁䅯睢䅑䅁䅅䅁䉁䅁䅁兂䅁䅁䅁䝭䝫兑杷允䅁䅁䅑䅁䑁䅁䅷䅁䭁偁䬸䅁䭁佁䭙䅁䭁䡁䔰䅁䉁䅁䅁允䅁䅁䄴䅄䅁䑁䅉杌祁䑁䅅䅏䅁䅁杷允䅁䅁䅑䅁䑁䅁䅷䅁䭁䱁䵅䅁䭁佁䬰䅁䭁䝁䔰䅁䉁䅁䅁允䅁䅁䅕儱䝈䕰䘴樳䴸䅉䅅䅁䕁䅁䅁睁䵁䅁䅁权祃䅄䅁权浄权䅁权䙃䅂䅁允䅁䅁䅅䅁佁䅁䅷䅁穁䍁䄴免祁䑁䅧䅁䵁䅉䅅䅁䕁䅁䅁睁䵁䅁䅁权汁䅄䅁权潄权䅁权獄权䅁允䅁䅁䅅䅁䭁䕁䅣䅁䵁䅉䅅䅁䕁䅁䅁睁䵁䅁䅁权䕁睃䅁权潄权䅁权䑃䅂䅁允䅁䅁䅅䅁佁䅁䄴䅁祁䑁䅅杌ぁ䑁䅫睍䅁䅁杷允䅁䅁䅑䅁䑁䅁䅷䅁䭁䱁䱁䅁䭁佁䭙䅁䭁䡁䕁䅁䉁䅁䅁允䅁䅁䄴䅄䅁䑁䅉杌睁䑁䅕免䅁䅁杷允䅁䅁䅑䅁䑁䅁䅷䅁䭁䱁䱉䅁䭁佁䭙䅁䭁䡁䕁䅁䉁䅁䅁允䅁䅁䄴䅄䅁䑁䅙杌穁䑁䅅李䅁䅁杷允䅁䅁䅑䅁䑁䅁䅷䅁䭁䅁乷䅁䭁佁䭳䅁䭁䝁䔰䅁䉁䅁䅁允䅁䅁䄴䅆䅁䑁䅅睎硁䑁䅑䅎ぁ䑁䅙李祁䅁䅁䍄䉁䅁䅁䅂䅁䅁䅍䅄䅁䅁䅯睹䅳䅁䅯朷䅯䅁䅯兦䅑䅁䅅䅁䉁䅁䅁兂䅁䅁䅁䉧䱫兑杷允䅁䅁䅑䅁䑁䅁䅷䅁䭁乁䵅䅁䭁佁䭧䅁䭁䡁䕅䅁䉁䅁䅁允䅁䅁䅯睒䅁䅁杷允䅁䅁䅑䅁䑁䅁䅷䅁䭁䉁乣䅁䭁佁䭯䅁䭁䥁䕕䅁䉁䅁䅁允䅁䅁䄴䅄䅁䑁䅁杌穁䑁䅁䅎䅁䅁杷允䅁䅁䅑䅁䑁䅁䅷䅁䭁䙁䵕䅁䭁佁䭯䅁䭁䝁䔰䅁䉁䅁䅁允䅁䅁䅯睒䅁䅁杷允䅁䅁䅑䅁䑁䅁䅷䅁䭁䑁䴴䅁䭁佁䭙䅁䭁䝁䔰䅁䉁䅁䅁允䅁䅁䅯睒䅁䅁杷允䅁䅁䅑䅁䑁䅁䅷䅁䭁偁䵫䅁䭁佁䭧䅁䭁䡁䕯䅁䉁䅁䅁允䅁䅁䄴䅄䅁䑁䅑杌睁䑁䅧䅎䅁䅁杷允䅁䅁䅑䅁䑁䅁䅷䅁䭁䩁临䅁䭁佁䭧䅁䭁䡁䕯䅁䉁䅁䅁允䅁䅁䄴杄䅁䑁䅉兎畁䑁䅑李硁䅁䅁䍄䉁䅁䅁䅂䅁䅁䅍䅄䅁䅁䅯兵䅅䅁䅯权䅁䅁䅯兂䅁䅁䅅䅁䉁䅁䅁兂䡃瑆佮ㄹ婍䅷杷允䅁䅁䅑䅁䑁䅁䅷䅁䭁䑁䴸䅁䭁佁䭙䅁䭁䝁䔰䅁䉁䅁䅁允䅁䅁䅯睒䅁䅁杷允䅁䅁䅑䅁䑁䅁䅷䅁䭁䝁䵧䅁䭁佁䭯䅁䭁䝁䔸䅁䉁䅁䅁允䅁䅁䄴䅄䅁䑁䅁杌㉁䑁䅧李䅁䅁杷允䅁䅁䅑䅁䑁䅁䅷䅁䭁䵁䵉䅁䭁佁䬴䅁䭁䝁䔰䅁䉁䅁䅁允䅁䅁䅯睒䅁䅁杷允䅁䅁䅑䅁䑁䅁䅷䅁䭁䕁䱯䅁䭁佁䭙䅁䭁䥁䕍䅁䉁䅁䅁允䅁䅁䄴䅄䅁䑁䅅杌睁䑁䅅䅏䅁䅁杷允䅁䅁䅑䅁䑁䅁䅷䅁䭁䥁䵁䅁䭁佁䭙䅁䭁䝁䔰䅁䉁䅁䅁允䅁䅁䅯睒䅁䅁杷允䅁䅁䅑䅁䑁䅁䅷䅁䭁䕁乳䅁䭁佁䭫䅁䭁䡁䕯䅁䉁䅁䅁允䅁䅁䅕䅁䅁䅁穂〰䵁䅉䅅䅁䕁䅁䅁睁䵁䅁䅁权䕁睃䅁权瑄权䅁权瑂䅂䅁允䅁䅁䅅䅁䭁䕁䅣䅁䵁䅉䅅䅁䕁䅁䅁睁䵁䅁䅁权浃兄䅁权潄权䅁权硂䅂䅁允䅁䅁䅅䅁佁䅁䄴䅁祁䑁䅧杌㍁䑁䅉免䅁䅁杷允䅁䅁䅑䅁䑁䅁䅷䅁䭁佁䬸䅁䭁佁䬴䅁䭁䥁䕕䅁䉁䅁䅁允䅁䅁䅕䅁䅁䕁䙃欱䵁䅉䅅䅁䕁䅁䅁睁䵁䅁䅁权敃睃䅁权畄权䅁权㙂䅂䅁允䅁䅁䅅䅁䙁䅁䅁䅁杄當䅎䍄䉁䅁䅁䅂䅁䅁䅍䅄䅁䅁䅯杴䅳䅁䅯朷䅯䅁䅯来䅑䅁䅅䅁䉁䅁䅁兂䅁䅁䅁䵁䡌䅷杷允䅁䅁䅑䅁䑁䅁䅷䅁䭁䙁乕䅁䭁佁䭙䅁䭁䝁䔰䅁䉁䅁䅁允䅁䅁䅯睒䅁䅁杷允䅁䅁䅑䅁䑁䅁䅷䅁䭁䩁䉅䅁䭁䉁䅅䅁䭁䅁䅕䅁䉁䅁䅁允䅁䅁䄴䅆䅁䑁䅍䅎㕁䑁䅕䅏睁䑁䅙睍㑁䅁䅁䍄䉁䅁䅁䅂䅁䅁䅍䅄䅁䅁䅯䄵䅅䅁䅯充䅁䅁䅯䅂䅉䅁䅅䅁䉁䅁䅁杄啁䅁䅁免㍁䑁䅕兎㉁䑁䅧䅍睁䑁䅁䅁䵁䅉䅅䅁䕁䅁䅁睁䵁䅁䅁权潂䅄䅁权煄权䅁权睂䅂䅁允䅁䅁䅅䅁佁䅁䅷䅁睁䍁䄴李睁䑁䅉䅁䵁䅉䅅䅁䕁䅁䅁睁䵁䅁䅁权灄䅄䅁权瑄权䅁权䑃䅂䅁允䅁䅁䅅䅁䙁佁楲桵䍹㠫⽙䍄䉁䅁䅁䅂䅁䅁䅍䅄䅁䅁䅯杔䄰䅁䅯儷䅯䅁䅯睧䅑䅁䅅䅁䉁䅁䅁兂䝂癴㥐䠱婪睐杷允䅁䅁䅑䅁䑁䅁䅷䅁䭁䕁䱙䅁䭁佁䬰䅁䭁䝁䔰䅁䉁䅁䅁允䅁䅁䅯睒䅁䅁杷允䅁䅁䅑䅁䑁䅁䅷䅁䭁䩁乳䅁䭁佁䭙䅁䭁䥁䕍䅁䉁䅁䅁允䅁䅁䄴䅄䅁䑁䅙杌ぁ䑁䅅兏䅁䅁杷允䅁䅁䅑䅁䑁䅁䅷䅁䭁䝁䵧䅁䭁佁䭯䅁䭁䥁䕕䅁䉁䅁䅁允䅁䅁䄴䅄䅁䑁䅁杌㉁䑁䅉兏䅁䅁杷允䅁䅁䅑䅁䑁䅁䅷䅁䭁䡁䱳䅁䭁佁䭧䅁䭁䥁䕍䅁䉁䅁䅁允䅁䅁䄴杄䅁䑁䅕兏畁䑁䅅睎㍁䅁䅁䍄䉁䅁䅁䅂䅁䅁䅍䅄䅁䅁䅯睕䄰䅁䅯䄶䅯䅁䅯䅣䅑䅁䅅䅁䉁䅁䅁杄䵁䅁䅁兏畁䑁䅑䅎㍁䅁䅁䍄䉁䅁䅁䅂䅁䅁䅍䅄䅁䅁䅯䅵䅳䅁䅯朶䅯䅁䅯全䅑䅁䅅䅁䉁䅁䅁杄䵁䅁䅁免畁䑁䅧兎祁䅁䅁䍄䉁䅁䅁䅂䅁䅁䅍䅄䅁䅁䅯䅭䅳䅁䅯朷䅯䅁䅯兢䅑䅁䅅䅁䉁䅁䅁兂䅁䅁䅁䕯䠰兑杷允䅁䅁䅑䅁䑁䅁䅷䅁䭁偁䴸䅁䭁佁䭯䅁䭁䝁䔰䅁䉁䅁䅁允䅁䅁䅯睒䅁䅁杷允䅁䅁䅑䅁䑁䅁䅷䅁䭁䥁䱙䅁䭁佁䭫䅁䭁䡁䕅䅁䉁䅁䅁允䅁䅁䅕䅁䅁䝁塪䕂䵅䅉䅅䅁䕁䅁䅁睁䵁䅁䅁权䝁䅄䅁权畄权䅁权㥂䅂䅁允䅁䅁䅅䅁䙁䅁䅁䅁奂睰䉖䍄䉁䅁䅁䅂䅁䅁䅍䅄䅁䅁䅯眯䅷䅁䅯朶䅯䅁䅯来䅑䅁䅅䅁䉁䅁䅁杄䵁䅁䅁免畁䑁䅑兎㑁䅁䅁䍄䉁䅁䅁䅂䅁䅁䅍䅄䅁䅁䅯杗䅁䅁䅯权䅁䅁䅯兂䅁䅁䅅䅁䉁䅁䅁兂䭂䅄牉硨啙䅑杷允䅁䅁䅑䅁䑁䅁䅷䅁䭁䝁䵣䅁䭁佁䭫䅁䭁䡁䕁䅁䉁䅁䅁允䅁䅁䅕䅁䅁䵁䉃䔰䵁䅉䅅䅁䕁䅁䅁睁䵁䅁䅁权牂䅄䅁权潄权䅁权睂䅂䅁允䅁䅁䅅䅁佁䅁䅷䅁硁䍁䄴睎ㅁ䑁䅉䅁䵁䅉䅅䅁䕁䅁䅁睁䵁䅁䅁权啃睃䅁权浄权䅁权䑃䅂䅁允䅁䅁䅅䅁佁䅁䅷䅁睁䍁䄴兎ぁ䑁䅅䅁䵁䅉䅅䅁䕁䅁䅁睁䵁䅁䅁权⽄䅄䅁权煄权䅁权䑃䅂䅁允䅁䅁䅅䅁佁䅁䅷䅁硁䍁䄴睍硁䑁䅉䅁䵁䅉䅅䅁䕁䅁䅁睁䵁䅁䅁权⽄䅄䅁权煄权䅁权㥂䅂䅁允䅁䅁䅅䅁佁䅁䅷䅁硁䍁䄴杍祁䑁䅣䅁䵁䅉䅅䅁䕁䅁䅁睁䵁䅁䅁权佃睃䅁权煄权䅁权療䅂䅁允䅁䅁䅅䅁佁䅁䅷䅁睁䍁䄴李睁䑁䅫䅁䵁䅉䅅䅁䕁䅁䅁睁䵁䅁䅁权瑂睃䅁权牄权䅁权㙂䅂䅁允䅁䅁䅅䅁佁䉁䅉䅁硁䑁䅑睎睁䑁䅅䅍㍁䑁䅕䅁䵁䅉䅅䅁䕁䅁䅁睁䵁䅁䅁权牃䅄䅁权湄权䅁权㙂䅂䅁允䅁䅁䅅䅁䙁䕁晬㕚䕚畆⽯䍄䉁䅁䅁䅂䅁䅁䅍䅄䅁䅁䅯睯䅳䅁䅯䄶䅯䅁䅯来䅑䅁䅅䅁䉁䅁䅁杄䵁䅁䅁䅎畁䑁䅙兏㕁䅁䅁䍄䉁䅁䅁䅂䅁䅁䅍䅄䅁䅁䅯杢䅳䅁䅯眶䅯䅁䅯来䅑䅁䅅䅁䉁䅁䅁杄十䅁䅁睎祁䑁䅙䅍㉁䑁䅁䅍睁䅁䅁䍄䉁䅁䅁䅂䅁䅁䅍䅄䅁䅁䅯䄶䅷䅁䅯眵䅯䅁䅯全䅑䅁䅅䅁䉁䅁䅁兂硂児塲⽯奁䅑杷允䅁䅁䅑䅁䑁䅁䅷䅁䭁䩁义䅁䭁佁䭫䅁䭁䡁䔰䅁䉁䅁䅁允䅁䅁䅕䅁䅁䍁橃唷䵁䅉䅅䅁䕁䅁䅁睁䵁䅁䅁权䱂䅄䅁权潄权䅁权硂䅂䅁允䅁䅁䅅䅁䭁䕁䅣䅁䵁䅉䅅䅁䕁䅁䅁睁䵁䅁䅁权权䅄䅁权湄权䅁权睂䅂䅁允䅁䅁䅅䅁䙁䱁穚䭃眸剗䅆䍄䉁䅁䅁䅂䅁䅁䅍䅄䅁䅁䅯杬䅳䅁䅯眵䅯䅁䅯来䅑䅁䅅䅁䉁䅁䅁兂橁⼲⭬牡睺睐杷允䅁䅁䅑䅁䑁䅁䅷䅁䭁䅁䵧䅁䭁佁䭳䅁䭁䥁䕍䅁䉁䅁䅁允䅁䅁䄴杅䅁䑁䅣李ぁ䑁䅑䅍睁䑁䅁䅍䅁䅁杷允䅁䅁䅑䅁䑁䅁䅷䅁䭁佁䬸䅁䭁佁䭧䅁䭁䝁䔸䅁䉁䅁䅁允䅁䅁䄴䅄䅁䑁䅅兏畁䑁䅙免䅁䅁杷允䅁䅁䅑䅁䑁䅁䅷䅁䭁䩁䴴䅁䭁佁䬴䅁䭁䥁䕕䅁䉁䅁䅁允䅁䅁䅕䅁䅁䅁橃捳䵁䅉䅅䅁䕁䅁䅁睁䵁䅁䅁权㉁睃䅁权潄权䅁权獄权䅁允䅁䅁䅅䅁䭁䕁䅣䅁䵁䅉䅅䅁䕁䅁䅁睁䵁䅁䅁权癄权䅁权潄权䅁权睂䅂䅁允䅁䅁䅅䅁佁䅁䅷䅁硁䑁䅙杌硁䑁䅙䅁䵁䅉䅅䅁䕁䅁䅁睁䵁䅁䅁权癄权䅁权潄权䅁权硂䅂䅁允䅁䅁䅅䅁佁䅁䄴䅁祁䑁䅧杌㉁䑁䅫李䅁䅁杷允䅁䅁䅑䅁䑁䅁䅷䅁䭁䉁䱕䅁䭁佁䭧䅁䭁䥁䕕䅁䉁䅁䅁允䅁䅁䄴杄䅁䑁䅅免畁䑁䅧睎ㅁ䅁䅁䍄䉁䅁䅁䅂䅁䅁䅍䅄䅁䅁䅯睈䅳䅁䅯朷䅯䅁䅯全䅑䅁䅅䅁䉁䅁䅁兂䅁䅁䅁䥑奫兑杷允䅁䅁䅑䅁䑁䅁䅷䅁䭁䅁䵅䅁䭁佁䬴䅁䭁䡁䕯䅁䉁䅁䅁允䅁䅁䅕䅁䅁䝁睁え䵅䅉䅅䅁䕁䅁䅁睁䵁䅁䅁权䉄䅄䅁权瑄权䅁权㥂䅂䅁允䅁䅁䅅䅁䙁佁湱䤱慆琫⽉䍄䉁䅁䅁䅂䅁䅁䅍䅄䅁䅁䅯杖䅳䅁䅯䄶䅯䅁䅯䄷䅯䅁䅅䅁䉁䅁䅁权䡂䅁䅁䍄䉁䅁䅁䅂䅁䅁䅍䅄䅁䅁䅯䅉䅳䅁䅯朷䅯䅁䅯睢䅑䅁䅅䅁䉁䅁䅁兂䅁䅁䅁乥乧兑杷允䅁䅁䅑䅁䑁䅁䅷䅁䭁乁䵯䅁䭁佁䭳䅁䭁䥁䕕䅁䉁䅁䅁允䅁䅁䄴䅆䅁䑁䅉兎ㅁ䑁䅙䅍㉁䑁䅁䅍睁䅁䅁䍄䉁䅁䅁䅂䅁䅁䅍䅄䅁䅁䅯睄䅳䅁䅯眶䅯䅁䅯来䅑䅁䅅䅁䉁䅁䅁杄啁䅁䅁免硁䑁䅣李睁䑁䅁䅍睁䑁䅁䅁䵁䅉䅅䅁䕁䅁䅁睁䵁䅁䅁权敄䅄䅁权牄权䅁权療䅂䅁允䅁䅁䅅䅁佁䉁䅉䅁ぁ䑁䅫睍穁䑁䅅䅏㉁䑁䅣䅁䵁䅉䅅䅁䕁䅁䅁睁䵁䅁䅁权坂睃䅁权潄权䅁权睂䅂䅁允䅁䅁䅅䅁佁䅁䅷䅁㍁䍁䄴䅎睁䑁䅍䅁䵁䅉䅅䅁䕁䅁䅁睁䵁䅁䅁权潁兄䅁权浄权䅁权䑃䅂䅁允䅁䅁䅅䅁佁䅁䅷䅁硁䍁䄴杍㕁䑁䅍䅁䵁䅉䅅䅁䕁䅁䅁睁䵁䅁䅁权䑃䅄䅁权湄权䅁权睂䅂䅁允䅁䅁䅅䅁䙁䩁䕺䱉祂偡⽗䍄䉁䅁䅁䅂䅁䅁䅍䅄䅁䅁䅯杗䅷䅁䅯䄶䅯䅁䅯睢䅑䅁䅅䅁䉁䅁䅁杄允䅁䅁兌硁䑁䅑杌祁䑁䅁䅏䅁䅁杷允䅁䅁䅑䅁䑁䅁䅷䅁䭁䙁䴰䅁䭁佁䭳䅁䭁䡁䕁䅁䉁䅁䅁允䅁䅁䄴䅆䅁䑁䅅睎穁䑁䅕䅏祁䑁䅍䅍ㅁ䅁䅁䍄䉁䅁䅁䅂䅁䅁䅍䅄䅁䅁䅯杦䅳䅁䅯䄶䅯䅁䅯䄷䅯䅁䅅䅁䉁䅁䅁权䡂䅁䅁䍄䉁䅁䅁䅂䅁䅁䅍䅄䅁䅁䅯睖䅷䅁䅯眵䅯䅁䅯睧䅑䅁䅅䅁䉁䅁䅁权䡂䅁䅁䍄䉁䅁䅁䅂䅁䅁䅍䅄䅁䅁䅯杦䅳䅁䅯䄶䅯䅁䅯兣䅑䅁䅅䅁䉁䅁䅁杄䭁䅁䅁䅎畁䑁䅧䅏䅁䅁杷允䅁䅁䅑䅁䑁䅁䅷䅁䭁䡁䰴䅁䭁佁䭧䅁䭁䥁䕕䅁䉁䅁䅁允䅁䅁䄴䅄䅁䑁䅙杌ぁ䑁䅅杍䅁䅁杷允䅁䅁䅑䅁䑁䅁䅷䅁䭁䡁䰴䅁䭁佁䭧䅁䭁䡁䔰䅁䉁䅁䅁允䅁䅁䄴䅄䅁䑁䅙杌祁䑁䅅兎䅁䅁杷允䅁䅁䅑䅁䑁䅁䅷䅁䭁䡁乙䅁䭁佁䭳䅁䭁䥁䕕䅁䉁䅁䅁允䅁䅁䄴䅆䅁䑁䅅杍ㅁ䑁䅅睍穁䑁䅉䅏硁䅁䅁䍄䉁䅁䅁䅂䅁䅁䅍䅄䅁䅁䅯䅴䅷䅁䅯眶䅯䅁䅯兦䅑䅁䅅䅁䉁䅁䅁杄啁䅁䅁免硁䑁䅕免ㅁ䑁䅅兎㉁䑁䅙䅁䵁䅉䅅䅁䕁䅁䅁睁䵁䅁䅁权㉁睃䅁权潄权䅁权睂䅂䅁允䅁䅁䅅䅁佁䅁䅯䅁㕁䍁䄴李祁䅁䅁䍄䉁䅁䅁䅂䅁䅁䅍䅄䅁䅁䅯䅘䅳䅁䅯儶䅯䅁䅯来䅑䅁䅅䅁䉁䅁䅁兂䅁䅁䅁䘰剁具杷允䅁䅁䅑䅁䑁䅁䅷䅁䭁佁䵫䅁䭁佁䭧䅁䭁䡁䕁䅁䉁䅁䅁允䅁䅁䅯睒䅁䅁杷允䅁䅁䅑䅁䑁䅁䅷䅁䭁䑁䱁䅁䭁佁䭧䅁䭁䥁䕕䅁䉁䅁䅁允䅁䅁䄴䅄䅁䑁䅫杌祁䑁䅫杍䅁䅁杷允䅁䅁䅑䅁䑁䅁䅷䅁䭁佁䰴䅁䭁佁䬰䅁䭁䝁䔸䅁䉁䅁䅁允䅁䅁䅕報灪橊䥅䕃䵁䅉䅅䅁䕁䅁䅁睁䵁䅁䅁权慁睃䅁权潄权䅁权䙃䅂䅁允䅁䅁䅅䅁佁䅁䄴䅁穁䑁䅧杌㑁䑁䅁䅎䅁䅁杷允䅁䅁䅑䅁䑁䅁䅷䅁䭁䕁䱯䅁䭁佁䭣䅁䭁䡁䕅䅁䉁䅁䅁允䅁䅁䅕灭婭婭婭く䵁䅉䅅䅁䕁䅁䅁睁䵁䅁䅁权兄睃䅁权湄权䅁权㥂䅂䅁允䅁䅁䅅䅁䙁䡁㡹测杢䈫䅊䍄䉁䅁䅁䅂䅁䅁䅍䅄䅁䅁䅯杌䅳䅁䅯䄶䅯䅁䅯全䅑䅁䅅䅁䉁䅁䅁杄允䅁䅁兌祁䑁䅙杌ぁ䑁䅣䅏䅁䅁杷允䅁䅁䅑䅁䑁䅁䅷䅁䭁䍁䰴䅁䭁佁䭧䅁䭁䡁䔰䅁䉁䅁䅁允䅁䅁䄴䅅䅁䍁䄰䅎ぁ䍁䄴䅏㍁䑁䅍䅁䵁䅉䅅䅁䕁䅁䅁睁䵁䅁䅁权婂睃䅁权牄权䅁权硂䅂䅁允䅁䅁䅅䅁佁䉁䅑䅁硁䑁䅙兏㉁䑁䅙李硁䑁䅍睎䅁䅁杷允䅁䅁䅑䅁䑁䅁䅷䅁䭁䙁䱷䅁䭁佁䬴䅁䭁䡁䕯䅁䉁䅁䅁允䅁䅁䅕䅁䅁䅁䉁唳䵁䅉䅅䅁䕁䅁䅁睁䵁䅁䅁权乂睃䅁权瑄权䅁权睂䅂䅁允䅁䅁䅅䅁䙁䅁獩䙈歰㙏⼸䍄䉁䅁䅁䅂䅁䅁䅍䅄䅁䅁䅯睥䅳䅁䅯䄶䅯䅁䅯䄷䅯䅁䅅䅁䉁䅁䅁权䡂䅁䅁䍄䉁䅁䅁䅂䅁䅁䅍䅄䅁䅁䅯睭䅳䅁䅯眵䅯䅁䅯兦䅑䅁䅅䅁䉁䅁䅁兂汄䌰扌堫㈷睐杷允䅁䅁䅑䅁䑁䅁䅷䅁䭁佁䰴䅁䭁佁䭳䅁䭁䡁䕅䅁䉁䅁䅁允䅁䅁䄴杅䅁䑁䅕睍睁䑁䅁睎㕁䑁䅙李䅁䅁杷允䅁䅁䅑䅁䑁䅁䅷䅁䭁䭁䴰䅁䭁佁䭙䅁䭁䝁䔸䅁䉁䅁䅁允䅁䅁䄴䅄䅁䑁䅉杌㕁䑁䅙睍䅁䅁杷允䅁䅁䅑䅁䑁䅁䅷䅁䭁䱁䱑䅁䭁佁䭧䅁䭁䡁䕁䅁䉁䅁䅁允䅁䅁䄴杄䅁䑁䅙兎畁䑁䅁睎穁䅁䅁䍄䉁䅁䅁䅂䅁䅁䅍䅄䅁䅁䅯杨䅷䅁䅯眶䅯䅁䅯睢䅑䅁䅅䅁䉁䅁䅁杄十䅁䅁䅎祁䑁䅫䅏硁䑁䅙免㑁䅁䅁䍄䉁䅁䅁䅂䅁䅁䅍䅄䅁䅁䅯睑䅳䅁䅯儷䅯䅁䅯睧䅑䅁䅅䅁䉁䅁䅁兂慃婭婭婭婭睐杷允䅁䅁䅑䅁䑁䅁䅷䅁䭁䡁䱳䅁䭁佁䭧䅁䭁䝁䔰䅁䉁䅁䅁允䅁䅁䅯睒䅁䅁杷允䅁䅁䅑䅁䑁䅁䅷䅁䭁䡁䱳䅁䭁佁䭧䅁䭁䡁䕯䅁䉁䅁䅁允䅁䅁䄴杄䅁䑁䅙䅍畁䑁䅫杍ぁ䅁䅁䍄䉁䅁䅁䅂䅁䅁䅍䅄䅁䅁䅯䅈䅳䅁䅯儷䅯䅁䅯睧䅑䅁䅅䅁䉁䅁䅁兂坂楄礲敮爯睐杷允䅁䅁䅑䅁䑁䅁䅷䅁䭁䍁䵧䅁䭁佁䭳䅁䭁䝁䔰䅁䉁䅁䅁允䅁䅁䅯睒䅁䅁杷允䅁䅁䅑䅁䑁䅁䅷䅁䭁䙁䵉䅁䭁佁䬴䅁䭁佁䭷䅁䉁䅁䅁允䅁䅁䅯睒䅁䅁杷允䅁䅁䅑䅁䑁䅁䅷䅁䭁䡁䱳䅁䭁佁䭧䅁䭁䡁䕁䅁䉁䅁䅁允䅁䅁䄴杄䅁䑁䅕䅎畁䑁䅧兎㍁䅁䅁䍄䉁䅁䅁䅂䅁䅁䅍䅄䅁䅁䅯䅬䅳䅁䅯眶䅯䅁䅯全䅑䅁䅅䅁䉁䅁䅁杄啁䅁䅁杍穁䑁䅙兎穁䑁䅫睎硁䑁䅙䅁䵁䅉䅅䅁䕁䅁䅁睁䵁䅁䅁权捃睃䅁权潄权䅁权獄权䅁允䅁䅁䅅䅁䭁䕁䅣䅁䵁䅉䅅䅁䕁䅁䅁睁䵁䅁䅁权㍄睃䅁权湄权䅁权獄权䅁允䅁䅁䅅䅁䭁䕁䅣䅁䵁䅉䅅䅁䕁䅁䅁睁䵁䅁䅁权偁䅄䅁权畄权䅁权硂䅂䅁允䅁䅁䅅䅁䙁䅁䅁䅁权當䅄䍄䉁䅁䅁䅂䅁䅁䅍䅄䅁䅁䅯睳䅅䅁䅯䅂䅁䅁䅯兂䅁䅁䅅䅁䉁䅁䅁兂䅁䅁睃䘴䅋兑杷允䅁䅁䅑䅁䑁䅁䅷䅁䭁䑁䱕䅁䭁佁䭫䅁䭁䡁䕅䅁䉁䅁䅁允䅁䅁䅕䅁䅁䵁卄〵䵁䅉䅅䅁䕁䅁䅁睁䵁䅁䅁权捃睃䅁权潄权䅁权瑂䅂䅁允䅁䅁䅅䅁佁䅁䄴䅁ぁ䑁䅅杌ぁ䑁䅅䅏䅁䅁杷允䅁䅁䅑䅁䑁䅁䅷䅁䭁䩁乣䅁䭁佁䭫䅁䭁䥁䕕䅁䉁䅁䅁允䅁䅁䅕䅁䅁䝁奄䔹䵁䅉䅅䅁䕁䅁䅁睁䵁䅁䅁权捃睃䅁权潄权䅁权療䅂䅁允䅁䅁䅅䅁佁䅁䄴䅁祁䑁䅕杌ㅁ䑁䅧兏䅁䅁杷允䅁䅁䅑䅁䑁䅁䅷䅁䭁䩁䱷䅁䭁佁䭧䅁䭁䡁䕯䅁䉁䅁䅁允䅁䅁䄴杄䅁䑁䅉䅎畁䑁䅣睎硁䅁䅁䍄䉁䅁䅁䅂䅁䅁䅍䅄䅁䅁䅯䅖䅷䅁䅯䄶䅯䅁䅯兣䅑䅁䅅䅁䉁䅁䅁杄佁䅁䅁睎祁䍁䄴䅎睁䑁䅅䅁䵁䅉䅅䅁䕁䅁䅁睁䵁䅁䅁权塄睃䅁权灄权䅁权䑃䅂䅁允䅁䅁䅅䅁䙁䅁䅁䅁䅂偗䅺䍄䉁䅁䅁䅂䅁䅁䅍䅄䅁䅁䅯䅌䅷䅁䅯朷䅯䅁䅯睢䅑䅁䅅䅁䉁䅁䅁兂䅁䅁䅁䭧杢䅑杷允䅁䅁䅑䅁䑁䅁䅷䅁䭁䩁䱷䅁䭁佁䭧䅁䭁䥁䕕䅁䉁䅁䅁允䅁䅁䄴杄䅁䑁䅍杍畁䑁䅕杍㉁䅁䅁䍄䉁䅁䅁䅂䅁䅁䅍䅄䅁䅁䅯睏䅳䅁䅯朵䅯䅁䅯睧䅑䅁䅅䅁䉁䅁䅁杄䵁䅁䅁䅍畁䑁䅙免ぁ䅁䅁䍄䉁䅁䅁䅂䅁䅁䅍䅄䅁䅁䅯䅮䅳䅁䅯䄶䅯䅁䅯兦䅑䅁䅅䅁䉁䅁䅁杄佁䅁䅁杍㉁䍁䄴免ぁ䑁䅑䅁䵁䅉䅅䅁䕁䅁䅁睁䵁䅁䅁权⽁䅄䅁权潄权䅁权䑃䅂䅁允䅁䅁䅅䅁佁䅁䅷䅁祁䑁䅫杌ぁ䑁䅧䅁䵁䅉䅅䅁䕁䅁䅁睁䵁䅁䅁权煃䅄䅁权潄权䅁权睂䅂䅁允䅁䅁䅅䅁佁䅁䄴䅁穁䑁䅅杌ぁ䑁䅉䅎䅁䅁杷允䅁䅁䅑䅁䑁䅁䅷䅁䭁偁䱯䅁䭁佁䭧䅁䭁䝁䔸䅁䉁䅁䅁允䅁䅁䄴杄䅁䑁䅍䅍畁䑁䅣䅍穁䅁䅁䍄䉁䅁䅁䅂䅁䅁䅍䅄䅁䅁䅯末䅳䅁䅯䄶䅯䅁䅯全䅑䅁䅅䅁䉁䅁䅁杄佁䅁䅁杍祁䍁䄴䅍睁䑁䅣䅁䵁䅉䅅䅁䕁䅁䅁睁䵁䅁䅁权剁䅄䅁权潄权䅁权㥂䅂䅁允䅁䅁䅅䅁佁䅁䅷䅁㍁䍁䄴䅏ぁ䑁䅅䅁䵁䅉䅅䅁䕁䅁䅁睁䵁䅁䅁权兄䅄䅁权湄权䅁权睂䅂䅁允䅁䅁䅅䅁䙁䭁䠵場啯癲⼸䍄䉁䅁䅁䅂䅁䅁䅍䅄䅁䅁䅯䅶䄰䅁䅯䄶䅯䅁䅯睧䅑䅁䅅䅁䉁䅁䅁杄佁䅁䅁䅎㑁䍁䄴䅏ㅁ䑁䅉䅁䵁䅉䅅䅁䕁䅁䅁睁䵁䅁䅁权䥄䅄䅁权畄权䅁权獄权䅁允䅁䅁䅅䅁䭁䕁䅣䅁䵁䅉䅅䅁䕁䅁䅁睁䵁䅁䅁权㕂睃䅁权潄权䅁权睂䅂䅁允䅁䅁䅅䅁佁䅁䄴䅁瑁䑁䅑杌㍁䑁䅁免䅁䅁杷允䅁䅁䅑䅁䑁䅁䅷䅁䭁䩁䰰䅁䭁佁䭳䅁䭁䥁䕕䅁䉁䅁䅁允䅁䅁䄴杅䅁䑁䅧兏㉁䑁䅑睎睁䑁䅫䅎䅁䅁杷允䅁䅁䅑䅁䑁䅁䅷䅁䭁䅁䵳䅁䭁佁䭳䅁䭁䝁䔸䅁䉁䅁䅁允䅁䅁䄴䅆䅁䑁䅅睎ㅁ䑁䅅睎ㅁ䑁䅙䅎ぁ䅁䅁䍄䉁䅁䅁䅂䅁䅁䅍䅄䅁䅁䅯杯䅁䅁䅯充䅁䅁䅯兂䅁䅁䅅䅁䉁䅁䅁杄啁䅁䅁免睁䑁䅣睍㍁䑁䅉䅍睁䑁䅁䅁䵁䅉䅅䅁䕁䅁䅁睁䵁䅁䅁权療䅄䅁权瑄权䅁权䙃䅂䅁允䅁䅁䅅䅁䙁䙁慫獗慤畘⽁䍄䉁䅁䅁䅂䅁䅁䅍䅄䅁䅁䅯其䅷䅁䅯眶䅯䅁䅯睢䅑䅁䅅䅁䉁䅁䅁杄十䅁䅁李㕁䑁䅍杍㑁䑁䅑䅍睁䅁䅁䍄䉁䅁䅁䅂䅁䅁䅍䅄䅁䅁䅯䄶䅷䅁䅯眶䅯䅁䅯兦䅑䅁䅅䅁䉁䅁䅁杄十䅁䅁䅎祁䑁䅍䅍穁䑁䅁䅍睁䅁䅁䍄䉁䅁䅁䅂䅁䅁䅍䅄䅁䅁䅯䅣䅷䅁䅯儷䅯䅁䅯全䅑䅁䅅䅁䉁䅁䅁兂䥄挳卦㍖䭄睐杷允䅁䅁䅑䅁䑁䅁䅷䅁䭁䅁䵧䅁䭁佁䬰䅁䭁䡁䔰䅁䉁䅁䅁允䅁䅁䅕㥏倹婪畤歂䵁䅉䅅䅁䕁䅁䅁睁䵁䅁䅁权敁䅄䅁权灄权䅁权獄权䅁允䅁䅁䅅䅁䭁䕁䅣䅁䵁䅉䅅䅁䕁䅁䅁睁䵁䅁䅁权㉃䅄䅁权灄权䅁权㥂䅂䅁允䅁䅁䅅䅁䙁䅁䅁䅁䅁⭑䅊䍄䉁䅁䅁䅂䅁䅁䅍䅄䅁䅁䅯杷䅷䅁䅯䄶䅯䅁䅯睢䅑䅁䅅䅁䉁䅁䅁杄佁䅁䅁免睁䍁䄴免ぁ䑁䅕䅁䵁䅉䅅䅁䕁䅁䅁睁䵁䅁䅁权㙄权䅁权牄权䅁权瑂䅂䅁允䅁䅁䅅䅁佁䉁䅉䅁㍁䑁䅁免睁䑁䅁䅍睁䑁䅁䅁䵁䅉䅅䅁䕁䅁䅁睁䵁䅁䅁权牃䅄䅁权瑄权䅁权療䅂䅁允䅁䅁䅅䅁䙁䍁き扊牺乚⽁䍄䉁䅁䅁䅂䅁䅁䅍䅄䅁䅁䅯䅎䄰䅁䅯䄶䅯䅁䅯睧䅑䅁䅅䅁䉁䅁䅁权䡂䅁䅁䍄䉁䅁䅁䅂䅁䅁䅍䅄䅁䅁䅯材䅳䅁䅯眶䅯䅁䅯全䅑䅁䅅䅁䉁䅁䅁杄十䅁䅁䅎㍁䑁䅅睍㉁䑁䅍睍穁䅁䅁䍄䉁䅁䅁䅂䅁䅁䅍䅄䅁䅁䅯朲䅷䅁䅯朷䅯䅁䅯来䅑䅁䅅䅁䉁䅁䅁兂䅁䅁䅁䕧啍兑杷允䅁䅁䅑䅁䑁䅁䅷䅁䭁䕁䱁䅁䭁佁䭳䅁䭁䥁䕕䅁䉁䅁䅁允䅁䅁䄴杅䅁䑁䅅兏硁䑁䅑䅏㉁䑁䅫免䅁䅁杷允䅁䅁䅑䅁䑁䅁䅷䅁䭁䵁䵍䅁䭁佁䭧䅁䭁䥁䕍䅁䉁䅁䅁允䅁䅁䄴䅄䅁䑁䅧杌祁䑁䅣䅎䅁䅁杷允䅁䅁䅑䅁䑁䅁䅷䅁䭁䩁䉫䅁䭁䅁䅑䅁䭁䅁䅕䅁䉁䅁䅁允䅁䅁䅕䅁䅁䝧ㅁ正䵅䅉䅅䅁䕁䅁䅁睁䵁䅁䅁权⽂䅄䅁权浄权䅁权䑃䅂䅁允䅁䅁䅅䅁佁䅁䅷䅁硁䍁䄴兎睁䑁䅫䅁䵁䅉䅅䅁䕁䅁䅁睁䵁䅁䅁权䍄䅄䅁权潄权䅁权㥂䅂䅁允䅁䅁䅅䅁佁䅁䅷䅁㑁䍁䄴睎㉁䑁䅙䅁䵁䅉䅅䅁䕁䅁䅁睁䵁䅁䅁权㑂䅄䅁权浄权䅁权瑂䅂䅁允䅁䅁䅅䅁佁䅁䅷䅁硁䍁䄴䅎㑁䑁䅅䅁䵁䅉䅅䅁䕁䅁䅁睁䵁䅁䅁权䑄䅄䅁权潄权䅁权㥂䅂䅁允䅁䅁䅅䅁佁䅁䅷䅁穁䍁䄴兎㑁䑁䅫䅁䵁䅉䅅䅁䕁䅁䅁睁䵁䅁䅁权㍁睃䅁权畄权䅁权瑂䅂䅁允䅁䅁䅅䅁䭁䕁䅣䅁䵁䅉䅅䅁䕁䅁䅁睁䵁䅁䅁权䉁睃䅁权潄权䅁权瑂䅂䅁允䅁䅁䅅䅁佁䅁䅷䅁㍁䍁䄴兏睁䑁䅙䅁䵁䅉䅅䅁䕁䅁䅁睁䵁䅁䅁权㥂睃䅁权潄权䅁权䙃䅂䅁允䅁䅁䅅䅁佁䅁䅧䅁㕁䍁䄴兏䅁䅁杷允䅁䅁䅑䅁䑁䅁䅷䅁䭁䝁䵕䅁䭁佁䭧䅁䭁䡁䕅䅁䉁䅁䅁允䅁䅁䄴杄䅁䑁䅉杍畁䑁䅅䅍硁䅁䅁䍄䉁䅁䅁䅂䅁䅁䅍䅄䅁䅁䅯杚䅷䅁䅯䄶䅯䅁䅯兣䅑䅁䅅䅁䉁䅁䅁杄䵁䅁䅁兎㉁䍁䄴杍祁䅁䅁䍄䉁䅁䅁䅂䅁䅁䅍䅄䅁䅁䅯朵䅅䅁䅯允䅉䅁䅯兂䅉䅁䅅䅁䉁䅁䅁兂䥁䝚煘す啶䅑杷允䅁䅁䅑䅁䑁䅁䅷䅁䭁偁䵙䅁䭁佁䭧䅁䭁䝁䔰䅁䉁䅁䅁允䅁䅁䄴䅄䅁䑁䅑杌㑁䑁䅁睎䅁䅁杷允䅁䅁䅑䅁䑁䅁䅷䅁䭁偁䵙䅁䭁佁䭧䅁䭁䝁䔸䅁䉁䅁䅁允䅁䅁䄴䅄䅁䑁䅕杌穁䑁䅍䅎䅁䅁杷允䅁䅁䅑䅁䑁䅁䅷䅁䭁䉁䱳䅁䭁佁䭣䅁䭁䡁䕯䅁䉁䅁䅁允䅁䅁䅕㥏倹婪畤啄䵁䅉䅅䅁䕁䅁䅁睁䵁䅁䅁权㉄䅄䅁权潄权䅁权睂䅂䅁允䅁䅁䅅䅁佁䅁䅧䅁ㅁ䍁䄴杍䅁䅁杷允䅁䅁䅑䅁䑁䅁䅷䅁䭁䡁䰰䅁䭁佁䬴䅁䭁䡁䕁䅁䉁䅁䅁允䅁䅁䅕䅁䅁䍁䕁䕁䵅䅉䅅䅁䕁䅁䅁睁䵁䅁䅁权畃睃䅁权潄权䅁权獄权䅁允䅁䅁䅅䅁䭁䕁䅣䅁䵁䅉䅅䅁䕁䅁䅁睁䵁䅁䅁权畃睃䅁权潄权䅁权療䅂䅁允䅁䅁䅅䅁佁䅁䅷䅁祁䑁䅁杌穁䑁䅕䅁䵁䅉䅅䅁䕁䅁䅁睁䵁䅁䅁权橄睃䅁权潄权䅁权䑃䅂䅁允䅁䅁䅅䅁䭁䕁䅣䅁䵁䅉䅅䅁䕁䅁䅁睁䵁䅁䅁权䥃䅄䅁权灄权䅁权㙂䅂䅁允䅁䅁䅅䅁䙁䅁䅁䅁杁敥䅆䍄䉁䅁䅁䅂䅁䅁䅍䅄䅁䅁䅯杲䅳䅁䅯䄶䅯䅁䅯䅣䅑䅁䅅䅁䉁䅁䅁杄佁䅁䅁杍ぁ䍁䄴睍硁䑁䅉䅁䵁䅉䅅䅁䕁䅁䅁睁䵁䅁䅁权畃睃䅁权潄权䅁权䑃䅂䅁允䅁䅁䅅䅁佁䅁䄴䅁祁䑁䅅杌㑁䑁䅕䅎䅁䅁杷允䅁䅁䅑䅁䑁䅁䅷䅁䭁䍁乁䅁䭁佁䭧䅁䭁佁䭷䅁䉁䅁䅁允䅁䅁䅯睒䅁䅁杷允䅁䅁䅑䅁䑁䅁䅷䅁䭁䍁乁䅁䭁佁䭧䅁䭁䝁䔰䅁䉁䅁䅁允䅁䅁䅯睒䅁䅁杷允䅁䅁䅑䅁䑁䅁䅷䅁䭁䵁䵍䅁䭁佁䬰䅁䭁䝁䔸䅁䉁䅁䅁允䅁䅁䅕浗㝑〳丫穬䴸䅉䅅䅁䕁䅁䅁睁䵁䅁䅁权杁兄䅁权潄权䅁权㙂䅂䅁允䅁䅁䅅䅁䭁䕁䅣䅁䵁䅉䅅䅁䕁䅁䅁睁䵁䅁䅁权乂睃䅁权牄权䅁权睂䅂䅁允䅁䅁䅅䅁佁䉁䅉䅁祁䑁䅉䅎ぁ䑁䅕兏穁䑁䅧䅁䵁䅉䅅䅁䕁䅁䅁睁䵁䅁䅁权千睃䅁权浄权䅁权㥂䅂䅁允䅁䅁䅅䅁䭁䕁䅣䅁䵁䅉䅅䅁䕁䅁䅁睁䵁䅁䅁权瑃睃䅁权潄权䅁权獄权䅁允䅁䅁䅅䅁䭁䕁䅣䅁䵁䅉䅅䅁䕁䅁䅁睁䵁䅁䅁权杁兄䅁权潄权䅁权硂䅂䅁允䅁䅁䅅䅁佁䅁䄴䅁瑁䑁䅁杌穁䑁䅣兎䅁䅁杷允䅁䅁䅑䅁䑁䅁䅷䅁䭁乁䵷䅁䭁佁䬴䅁䭁䡁䕯䅁䉁䅁䅁允䅁䅁䅕䅁䅁䡁乃歎䵅䅉䅅䅁䕁䅁䅁睁䵁䅁䅁权㥁䅄䅁权潄权䅁权瑂䅂䅁允䅁䅁䅅䅁䭁䕁䅣䅁䵁䅉䅅䅁䕁䅁䅁睁䵁䅁䅁权䅄睃䅁权浄权䅁权獄权䅁允䅁䅁䅅䅁䭁䕁䅣䅁䵁䅉䅅䅁䕁䅁䅁睁䵁䅁䅁权杁兄䅁权潄权䅁权䑃䅂䅁允䅁䅁䅅䅁䭁䕁䅣䅁䵁䅉䅅䅁䕁䅁䅁睁䵁䅁䅁权㙂睃䅁权浄权䅁权硂䅂䅁允䅁䅁䅅䅁佁䅁䄴䅁硁䑁䅍杌ㅁ䑁䅫睍䅁䅁杷允䅁䅁䅑䅁䑁䅁䅷䅁䭁䍁乁䅁䭁佁䭧䅁䭁䡁䔰䅁䉁䅁䅁允䅁䅁䄴䅄䅁䑁䅕杌ㅁ䑁䅣䅎䅁䅁杷允䅁䅁䅑䅁䑁䅁䅷䅁䭁偁䭫䅁䭁佁䭳䅁䭁䝁䔰䅁䉁䅁䅁允䅁䅁䄴杅䅁䑁䅅兏ㅁ䑁䅧睎ぁ䑁䅕兏䅁䅁杷允䅁䅁䅑䅁䑁䅁䅷䅁䭁䅁䱳䅁䭁佁䭙䅁䭁䡁䔰䅁䉁䅁䅁允䅁䅁䄴䅄䅁䑁䅉杌ㅁ䑁䅁免䅁䅁杷允䅁䅁䅑䅁䑁䅁䅷䅁䭁乁䱧䅁䭁佁䭧䅁䭁䥁䕕䅁䉁䅁䅁允䅁䅁䄴䅄䅁䑁䅅杍畁䑁䅙睍䅁䅁杷允䅁䅁䅑䅁䑁䅁䅷䅁䭁偁䵣䅁䭁佁䭧䅁䭁䡁䕯䅁䉁䅁䅁允䅁䅁䄴䅄䅁䑁䅫杌ㅁ䑁䅑睍䅁䅁杷允䅁䅁䅑䅁䑁䅁䅷䅁䭁乁䱧䅁䭁佁䭧䅁䭁䥁䕍䅁䉁䅁䅁允䅁䅁䄴杄䅁䑁䅅免畁䑁䅫睍祁䅁䅁䍄䉁䅁䅁䅂䅁䅁䅍䅄䅁䅁䅯儯䅯䅁䅯䄶䅯䅁䅯䄷䅯䅁䅅䅁䉁䅁䅁权䡂䅁䅁䍄䉁䅁䅁䅂䅁䅁䅍䅄䅁䅁䅯朶䅳䅁䅯儶䅯䅁䅯全䅑䅁䅅䅁䉁䅁䅁兂䅁䅁䅁䍁橔䅑杷允䅁䅁䅑䅁䑁䅁䅷䅁䭁佁䰴䅁䭁佁䭫䅁䭁䝁䔸䅁䉁䅁䅁允䅁䅁䅕䅁䅁䵁䕂䴱䵁䅉䅅䅁䕁䅁䅁睁䵁䅁䅁权㥄权䅁权潄权䅁权瑂䅂䅁允䅁䅁䅅䅁䭁䕁䅣䅁䵁䅉䅅䅁䕁䅁䅁睁䵁䅁䅁权煁䅄䅁权潄权䅁权睂䅂䅁允䅁䅁䅅䅁䭁䕁䅣䅁䵁䅉䅅䅁䕁䅁䅁睁䵁䅁䅁权㥄权䅁权潄权䅁权睂䅂䅁允䅁䅁䅅䅁佁䅁䄴䅁瑁䑁䅁杌ぁ䑁䅕睍䅁䅁杷允䅁䅁䅑䅁䑁䅁䅷䅁䭁䩁䵣䅁䭁佁䭣䅁䭁䡁䕁䅁䉁䅁䅁允䅁䅁䅕䬸䝦穓䩥歈䵁䅉䅅䅁䕁䅁䅁睁䵁䅁䅁权⭂睃䅁权湄权䅁权睂䅂䅁允䅁䅁䅅䅁䙁䍁睇浣剩剢䅂䍄䉁䅁䅁䅂䅁䅁䅍䅄䅁䅁䅯䅅䅷䅁䅯䄶䅯䅁䅯来䅑䅁䅅䅁䉁䅁䅁杄佁䅁䅁免硁䍁䄴䅍㉁䑁䅧䅁䵁䅉䅅䅁䕁䅁䅁睁䵁䅁䅁权硄权䅁权畄权䅁权獄权䅁允䅁䅁䅅䅁䭁䕁䅣䅁䵁䅉䅅䅁䕁䅁䅁睁䵁䅁䅁权啂䅄䅁权湄权䅁权䑃䅂䅁允䅁䅁䅅䅁䙁乁畔睺步䄵䅔䍄䉁䅁䅁䅂䅁䅁䅍䅄䅁䅁䅯儯䅯䅁䅯䄶䅯䅁䅯兦䅑䅁䅅䅁䉁䅁䅁杄佁䅁䅁免ㅁ䍁䄴睎㑁䑁䅣䅁䵁䅉䅅䅁䕁䅁䅁睁䵁䅁䅁权㉁䅄䅁权湄权䅁权獄权䅁允䅁䅁䅅䅁䭁䕁䅣䅁䵁䅉䅅䅁䕁䅁䅁睁䵁䅁䅁权歄䅄䅁权潄权䅁权硂䅂䅁允䅁䅁䅅䅁佁䅁䅷䅁祁䍁䄴李㑁䑁䅉䅁䵁䅉䅅䅁䕁䅁䅁睁䵁䅁䅁权奄允䅁权䉁杁䅁权䑁杁䅁允䅁䅁䅅䅁䙁䑁䑯祰灣桹䉂䍄䉁䅁䅁䅂䅁䅁䅍䅄䅁䅁䅯䅺䅷䅁䅯儷䅯䅁䅯䄷䅯䅁䅅䅁䉁䅁䅁权䡂䅁䅁䍄䉁䅁䅁䅂䅁䅁䅍䅄䅁䅁䅯䄰䅷䅁䅯䄶䅯䅁䅯䄷䅯䅁䅅䅁䉁䅁䅁权䡂䅁䅁䍄䉁䅁䅁䅂䅁䅁䅍䅄䅁䅁䅯䅋䅷䅁䅯儶䅯䅁䅯兢䅑䅁䅅䅁䉁䅁䅁权䡂䅁䅁䍄䉁䅁䅁䅂䅁䅁䅍䅄䅁䅁䅯䅄䄰䅁䅯眶䅯䅁䅯全䅑䅁䅅䅁䉁䅁䅁杄啁䅁䅁免㍁䑁䅁兏睁䑁䅍兎穁䑁䅑䅁䵁䅉䅅䅁䕁䅁䅁睁䵁䅁䅁权㙂䅁䅁权䉁杁䅁权䙁杁䅁允䅁䅁䅅䅁䙁䝁㙁摲䅶⭭䅴䍄䉁䅁䅁䅂䅁䅁䅍䅄䅁䅁䅯关䅷䅁䅯儶䅯䅁䅯兢䅑䅁䅅䅁䉁䅁䅁兂䅁䅁䅁䕁䡺䅑杷允䅁䅁䅑䅁䑁䅁䅷䅁䭁乁䵁䅁䭁佁䭧䅁䭁䡁䕯䅁䉁䅁䅁允䅁䅁䄴杄䅁䑁䅅李畁䑁䅧杍㉁䅁䅁䍄䉁䅁䅁䅂䅁䅁䅍䅄䅁䅁䅯睑䅳䅁䅯眶䅯䅁䅯䅣䅑䅁䅅䅁䉁䅁䅁杄十䅁䅁睍㍁䑁䅁䅎㕁䑁䅁䅍硁䅁䅁䍄䉁䅁䅁䅂䅁䅁䅍䅄䅁䅁䅯杇䅷䅁䅯眵䅯䅁䅯睢䅑䅁䅅䅁䉁䅁䅁兂汄䌰扌堫礷睶杷允䅁䅁䅑䅁䑁䅁䅷䅁䭁䉁䉳䅁䭁䅁䅑䅁䭁䅁䍑䅁䉁䅁䅁允䅁䅁䅕䅁䅁偧䵒啫䵅䅉䅅䅁䕁䅁䅁睁䵁䅁䅁权䕄䅄䅁权灄权䅁权㙂䅂䅁允䅁䅁䅅䅁䙁䅁䅁䅁䅁䵳䅖䍄䉁䅁䅁䅂䅁䅁䅍䅄䅁䅁䅯儷䅅䅁䅯允䅉䅁䅯兂䅉䅁䅅䅁䉁䅁䅁兂啁穊湅䭇㑈䅑杷允䅁䅁䅑䅁䑁䅁䅷䅁䭁䑁䱅䅁䭁佁䭧䅁䭁佁䭷䅁䉁䅁䅁允䅁䅁䅯睒䅁䅁杷允䅁䅁䅑䅁䑁䅁䅷䅁䭁䝁䵁䅁䭁佁䬴䅁䭁䥁䕕䅁䉁䅁䅁允䅁䅁䅕䅁䅁䅁䥂啴䵁䅉䅅䅁䕁䅁䅁睁䵁䅁䅁权杂䅄䅁权潄权䅁权瑂䅂䅁允䅁䅁䅅䅁佁䅁䅷䅁硁䑁䅅杌㍁䑁䅉䅁䵁䅉䅅䅁䕁䅁䅁睁䵁䅁䅁权慃䅁䅁权䉁杁䅁权䙁杁䅁允䅁䅁䅅䅁䙁䥁呵栰眷乣䅆䍄䉁䅁䅁䅂䅁䅁䅍䅄䅁䅁䅯䅎䅳䅁䅯眶䅯䅁䅯全䅑䅁䅅䅁䉁䅁䅁杄十䅁䅁䅏穁䑁䅁免㕁䑁䅧䅏硁䅁䅁䍄䉁䅁䅁䅂䅁䅁䅍䅄䅁䅁䅯䅙䅷䅁䅯䄶䅯䅁䅯睢䅑䅁䅅䅁䉁䅁䅁杄佁䅁䅁免祁䍁䄴杍睁䑁䅫䅁䵁䅉䅅䅁䕁䅁䅁睁䵁䅁䅁权啁睃䅁权湄权䅁权獄权䅁允䅁䅁䅅䅁䭁䕁䅣䅁䵁䅉䅅䅁䕁䅁䅁睁䵁䅁䅁权⽃䅄䅁权牄权䅁权䑃䅂䅁允䅁䅁䅅䅁佁䉁䅉䅁ぁ䑁䅫兎硁䑁䅫兏硁䑁䅫䅁䵁䅉䅅䅁䕁䅁䅁睁䵁䅁䅁权坃睃䅁权畄权䅁权睂䅂䅁允䅁䅁䅅䅁䙁䅁䅁䅁䅁眵䉨䍄䉁䅁䅁䅂䅁䅁䅍䅄䅁䅁䅯䅙䅷䅁䅯䄶䅯䅁䅯兣䅑䅁䅅䅁䉁䅁䅁杄佁䅁䅁免穁䍁䄴䅍硁䑁䅣䅁䵁䅉䅅䅁䕁䅁䅁睁䵁䅁䅁权㍁䅁䅁权䭁䅁䅁权䙁䅁䅁允䅁䅁䅅䅁䙁佁剸䉵䘶祱䅤䍄䉁䅁䅁䅂䅁䅁䅍䅄䅁䅁䅯杓䅳䅁䅯朷䅯䅁䅯兦䅑䅁䅅䅁䉁䅁䅁兂䅁䅁䅁䜸儸兑杷允䅁䅁䅑䅁䑁䅁䅷䅁䭁䝁䵁䅁䭁佁䭧䅁䭁䥁䕕䅁䉁䅁䅁允䅁䅁䄴䅄䅁䑁䅫杌ぁ䑁䅙兎䅁䅁杷允䅁䅁䅑䅁䑁䅁䅷䅁䭁䍁䵍䅁䭁佁䭙䅁䭁䡁䕁䅁䉁䅁䅁允䅁䅁䄴䅄䅁䑁䅉杌穁䑁䅫䅏䅁䅁杷允䅁䅁䅑䅁䑁䅁䅷䅁䭁䍁䱣䅁䭁佁䭳䅁䭁佁䭷䅁䉁䅁䅁允䅁䅁䅯睒䅁䅁杷允䅁䅁䅑䅁䑁䅁䅷䅁䭁䥁䵙䅁䭁佁䭳䅁䭁佁䭷䅁䉁䅁䅁允䅁䅁䅯睒䅁䅁杷允䅁䅁䅑䅁䑁䅁䅷䅁䭁佁䵷䅁䭁佁䭫䅁䭁䥁䕕䅁䉁䅁䅁允䅁䅁䅕䅁䅁䅁㑁䔲䵁䅉䅅䅁䕁䅁䅁睁䵁䅁䅁权噂䅄䅁权瑄权䅁权獄权䅁允䅁䅁䅅䅁䭁䕁䅣䅁䵁䅉䅅䅁䕁䅁䅁睁䵁䅁䅁权䡃䅄䅁权潄权䅁权療䅂䅁允䅁䅁䅅䅁䭁䕁䅣䅁䵁䅉䅅䅁䕁䅁䅁睁䵁䅁䅁权穁睃䅁权灄权䅁权䙃䅂䅁允䅁䅁䅅䅁䙁䅁䅁䅁䅁獺䅪䍄䉁䅁䅁䅂䅁䅁䅍䅄䅁䅁䅯杖䅳䅁䅯眶䅯䅁䅯睢䅑䅁䅅䅁䉁䅁䅁杄十䅁䅁睍ㅁ䑁䅉睎硁䑁䅙䅏㉁䅁䅁䍄䉁䅁䅁䅂䅁䅁䅍䅄䅁䅁䅯入䅷䅁䅯眶䅯䅁䅯䅣䅑䅁䅅䅁䉁䅁䅁杄十䅁䅁兏穁䑁䅍睎㕁䑁䅉免硁䅁䅁䍄䉁䅁䅁䅂䅁䅁䅍䅄䅁䅁䅯睨䅷䅁䅯䄶䅯䅁䅯䅣䅑䅁䅅䅁䉁䅁䅁权䡂䅁䅁䍄䉁䅁䅁䅂䅁䅁䅍䅄䅁䅁䅯睨䅷䅁䅯䄶䅯䅁䅯兣䅑䅁䅅䅁䉁䅁䅁权䡂䅁䅁䍄䉁䅁䅁䅂䅁䅁䅍䅄䅁䅁䅯杔䅷䅁䅯朷䅯䅁䅯来䅑䅁䅅䅁䉁䅁䅁兂䅁䅁䅁䩉楺䅑杷允䅁䅁䅑䅁䑁䅁䅷䅁䭁䱁䵣䅁䭁佁䭫䅁䭁䝁䔰䅁䉁䅁䅁允䅁䅁䅕䅁䅁䅁啂䵶䵁䅉䅅䅁䕁䅁䅁睁䵁䅁䅁权佁睃䅁权浄权䅁权瑂䅂䅁允䅁䅁䅅䅁䭁䕁䅣䅁䵁䅉䅅䅁䕁䅁䅁睁䵁䅁䅁权䍄睃䅁权畄权䅁权䑃䅂䅁允䅁䅁䅅䅁䙁䅁䅁䅁䅄乣䄹䍄䉁䅁䅁䅂䅁䅁䅍䅄䅁䅁䅯睨䅷䅁䅯䄶䅯䅁䅯兦䅑䅁䅅䅁䉁䅁䅁权䡂䅁䅁䍄䉁䅁䅁䅂䅁䅁䅍䅄䅁䅁䅯杋䄰䅁䅯眵䅯䅁䅯全䅑䅁䅅䅁䉁䅁䅁兂㙄浦㡱䩤ぐ睐杷允䅁䅁䅑䅁䑁䅁䅷䅁䭁䥁䱳䅁䭁佁䬰䅁䭁䡁䕯䅁䉁䅁䅁允䅁䅁䅕婧䑖㉩湺穵䴸䅉䅅䅁䕁䅁䅁睁䵁䅁䅁权晃䅄䅁权潄权䅁权療䅂䅁允䅁䅁䅅䅁佁䅁䅷䅁硁䑁䅍杌祁䑁䅫䅁䵁䅉䅅䅁䕁䅁䅁睁䵁䅁䅁权䍁䅄䅁权瑄权䅁权㙂䅂䅁允䅁䅁䅅䅁䙁乁倹婪畤癅⽣䍄䉁䅁䅁䅂䅁䅁䅍䅄䅁䅁䅯睮䅷䅁䅯䄶䅯䅁䅯䅣䅑䅁䅅䅁䉁䅁䅁杄佁䅁䅁免ぁ䍁䄴䅍㕁䑁䅉䅁䵁䅉䅅䅁䕁䅁䅁睁䵁䅁䅁权晃䅄䅁权潄权䅁权䙃䅂䅁允䅁䅁䅅䅁佁䅁䄴䅁硁䑁䅑杌㍁䑁䅁兏䅁䅁杷允䅁䅁䅑䅁䑁䅁䅷䅁䭁乁䵕䅁䭁佁䭫䅁䭁䥁䕍䅁䉁䅁䅁允䅁䅁䅕䅁䅁䍁㑃䴵䵁䅉䅅䅁䕁䅁䅁睁䵁䅁䅁权敄䅄䅁权潄权䅁权獄权䅁允䅁䅁䅅䅁䭁䕁䅣䅁䵁䅉䅅䅁䕁䅁䅁睁䵁䅁䅁权硄睃䅁权畄权䅁权瑂䅂䅁允䅁䅁䅅䅁䭁䕁䅣䅁䵁䅉䅅䅁䕁䅁䅁睁䵁䅁䅁权祁䅄䅁权畄权䅁权䙃䅂䅁允䅁䅁䅅䅁䙁䅁䅁䅁兄瘷䅖䍄䉁䅁䅁䅂䅁䅁䅍䅄䅁䅁䅯兙䅷䅁䅯眶䅯䅁䅯兦䅑䅁䅅䅁䉁䅁䅁杄十䅁䅁杍睁䑁䅧兎睁䑁䅑兎ぁ䅁䅁䍄䉁䅁䅁䅂䅁䅁䅍䅄䅁䅁䅯朳䅷䅁䅯䄶䅯䅁䅯兢䅑䅁䅅䅁䉁䅁䅁权䡂䅁䅁䍄䉁䅁䅁䅂䅁䅁䅍䅄䅁䅁䅯兎䅳䅁䅯朵䅯䅁䅯睢䅑䅁䅅䅁䉁䅁䅁杄䭁䅁䅁免畁䑁䅁䅎䅁䅁杷允䅁䅁䅑䅁䑁䅁䅷䅁䭁䱁䵍䅁䭁佁䭳䅁䭁䝁䔰䅁䉁䅁䅁允䅁䅁䄴䅆䅁䑁䅅杍㉁䑁䅑杍祁䑁䅧兏㑁䅁䅁䍄䉁䅁䅁䅂䅁䅁䅍䅄䅁䅁䅯朳䅷䅁䅯䄶䅯䅁䅯兣䅑䅁䅅䅁䉁䅁䅁杄佁䅁䅁免ぁ䍁䄴李㍁䑁䅉䅁䵁䅉䅅䅁䕁䅁䅁睁䵁䅁䅁权潂兄䅁权潄权䅁权睂䅂䅁允䅁䅁䅅䅁䭁䕁䅣䅁䵁䅉䅅䅁䕁䅁䅁睁䵁䅁䅁权奂允䅁权䕁䅁䅁权䙁䅁䅁允䅁䅁䅅䅁䙁䅁䅁䑁䱄䭏䉤䍄䉁䅁䅁䅂䅁䅁䅍䅄䅁䅁䅯睒䅳䅁䅯朵䅯䅁䅯来䅑䅁䅅䅁䉁䅁䅁杄䵁䅁䅁免畁䑁䅑䅏祁䅁䅁䍄䉁䅁䅁䅂䅁䅁䅍䅄䅁䅁䅯兯䅷䅁䅯眵䅯䅁䅯兣䅑䅁䅅䅁䉁䅁䅁兂䙃ㄶ㑇潈払䅑杷允䅁䅁䅑䅁䑁䅁䅷䅁䭁䵁䱳䅁䭁佁䭧䅁䭁䥁䕕䅁䉁䅁䅁允䅁䅁䄴杄䅁䑁䅅兎畁䑁䅙睎ㅁ䅁䅁䍄䉁䅁䅁䅂䅁䅁䅍䅄䅁䅁䅯材䅷䅁䅯儷䅯䅁䅯全䅑䅁䅅䅁䉁䅁䅁兂⽁噎㘶兓煺睐杷允䅁䅁䅑䅁䑁䅁䅷䅁䭁䍁䵷䅁䭁佁䬰䅁䭁䥁䕕䅁䉁䅁䅁允䅁䅁䅕㙹䙆癴㥐樫䴸䅉䅅䅁䕁䅁䅁睁䵁䅁䅁权䙂䅄䅁权潄权䅁权硂䅂䅁允䅁䅁䅅䅁佁䅁䄴䅁硁䑁䅁杌硁䑁䅉李䅁䅁杷允䅁䅁䅑䅁䑁䅁䅷䅁䭁䱁䱙䅁䭁佁䭧䅁䭁䝁䔰䅁䉁䅁䅁允䅁䅁䅯睒䅁䅁杷允䅁䅁䅑䅁䑁䅁䅷䅁䭁䵁䱙䅁䭁佁䭳䅁䭁䡁䕅䅁䉁䅁䅁允䅁䅁䄴杅䅁䑁䅕兎㍁䑁䅅䅏ぁ䑁䅅杍䅁䅁杷允䅁䅁䅑䅁䑁䅁䅷䅁䭁䥁䱉䅁䭁佁䭳䅁䭁䥁䕕䅁䉁䅁䅁允䅁䅁䄴䅆䅁䑁䅅䅍ぁ䑁䅅睍㍁䑁䅫兎ㅁ䅁䅁䍄䉁䅁䅁䅂䅁䅁䅍䅄䅁䅁䅯睥䅁䅁䅯允䅉䅁䅯睁䅉䅁䅅䅁䉁䅁䅁兂兂儴卪呰儯䅑杷允䅁䅁䅑䅁䑁䅁䅷䅁䭁䡁䱍䅁䭁佁䭧䅁䭁䝁䔰䅁䉁䅁䅁允䅁䅁䅯睒䅁䅁杷允䅁䅁䅑</t>
  </si>
  <si>
    <t>䅁䑁䅁䅷䅁䭁䡁䵫䅁䭁佁䭙䅁䭁䥁䕍䅁䉁䅁䅁允䅁䅁䄴䅄䅁䑁䅅杌ぁ䑁䅉李䅁䅁杷允䅁䅁䅑䅁䑁䅁䅷䅁䭁䙁䰴䅁䭁佁䭫䅁䭁䝁䔸䅁䉁䅁䅁允䅁䅁䅕䅁䅁䅁㝄び䵁䅉䅅䅁䕁䅁䅁睁䵁䅁䅁权穂睃䅁权潄权䅁权㙂䅂䅁允䅁䅁䅅䅁佁䅁䄴䅁祁䑁䅁杌祁䑁䅕免䅁䅁杷允䅁䅁䅑䅁䑁䅁䅷䅁䭁䵁䱙䅁䭁佁䬰䅁䭁䥁䕕䅁䉁䅁䅁允䅁䅁䅕敥浫免獩䑮䴸䅉䅅䅁䕁䅁䅁睁䵁䅁䅁权穂睃䅁权潄权䅁权䙃䅂䅁允䅁䅁䅅䅁佁䅁䄴䅁祁䑁䅅杌祁䑁䅅杍䅁䅁杷允䅁䅁䅑䅁䑁䅁䅷䅁䭁䡁䵕䅁䭁佁䭧䅁䭁佁䭷䅁䉁䅁䅁允䅁䅁䅯睒䅁䅁杷允䅁䅁䅑䅁䑁䅁䅷䅁䭁䡁䵕䅁䭁佁䭧䅁䭁䝁䔰䅁䉁䅁䅁允䅁䅁䅯睒䅁䅁杷允䅁䅁䅑䅁䑁䅁䅷䅁䭁乁䴰䅁䭁佁䭧䅁䭁䡁䕯䅁䉁䅁䅁允䅁䅁䄴䅄䅁䑁䅫杌硁䑁䅙兏䅁䅁杷允䅁䅁䅑䅁䑁䅁䅷䅁䭁偁䵣䅁䭁佁䭳䅁䭁䡁䕁䅁䉁䅁䅁允䅁䅁䄴杅䅁䑁䅍李㉁䑁䅁䅍睁䑁䅍杍䅁䅁杷允䅁䅁䅑䅁䑁䅁䅷䅁䭁䍁䱳䅁䭁佁䭳䅁䭁䥁䕕䅁䉁䅁䅁允䅁䅁䄴杅䅁䑁䅍䅎㉁䑁䅉兏睁䑁䅁䅍䅁䅁杷允䅁䅁䅑䅁䑁䅁䅷䅁䭁䍁䱍䅁䭁佁䭧䅁䭁䥁䕕䅁䉁䅁䅁允䅁䅁䄴杄䅁䑁䅅李畁䑁䅁睍㍁䅁䅁䍄䉁䅁䅁䅂䅁䅁䅍䅄䅁䅁䅯兤䅷䅁䅯䄶䅯䅁䅯睧䅑䅁䅅䅁䉁䅁䅁杄佁䅁䅁䅎㍁䍁䄴䅏㑁䑁䅉䅁䵁䅉䅅䅁䕁䅁䅁睁䵁䅁䅁权噄睃䅁权潄权䅁权療䅂䅁允䅁䅁䅅䅁佁䅁䄴䅁ぁ䑁䅉杌睁䑁䅣杍䅁䅁杷允䅁䅁䅑䅁䑁䅁䅷䅁䭁䱁䱣䅁䭁佁䭧䅁䭁䝁䔰䅁䉁䅁䅁允䅁䅁䅯睒䅁䅁杷允䅁䅁䅑䅁䑁䅁䅷䅁䭁䑁䵁䅁䭁佁䭧䅁䭁䝁䔸䅁䉁䅁䅁允䅁䅁䄴杄䅁䑁䅉兏畁䑁䅕䅎㉁䅁䅁䍄䉁䅁䅁䅂䅁䅁䅍䅄䅁䅁䅯兆䅳䅁䅯儶䅯䅁䅯来䅑䅁䅅䅁䉁䅁䅁兂䅁䅁䅁䩁桔䅑杷允䅁䅁䅑䅁䑁䅁䅷䅁䭁䵁䱕䅁䭁佁䭳䅁䭁䡁䕯䅁䉁䅁䅁允䅁䅁䄴䅆䅁䑁䅅䅍㕁䑁䅍兎穁䑁䅕睍㉁䅁䅁䍄䉁䅁䅁䅂䅁䅁䅍䅄䅁䅁䅯免䅷䅁䅯䄶䅯䅁䅯睢䅑䅁䅅䅁䉁䅁䅁杄䵁䅁䅁兏畁䑁䅣䅏㍁䅁䅁䍄䉁䅁䅁䅂䅁䅁䅍䅄䅁䅁䅯免䅷䅁䅯䄶䅯䅁䅯兣䅑䅁䅅䅁䉁䅁䅁杄䵁䅁䅁䅏畁䑁䅫䅎㉁䅁䅁䍄䉁䅁䅁䅂䅁䅁䅍䅄䅁䅁䅯䅕䅷䅁䅯朵䅯䅁䅯兦䅑䅁䅅䅁䉁䅁䅁杄䵁䅁䅁䅍畁䑁䅑兎ぁ䅁䅁䍄䉁䅁䅁䅂䅁䅁䅍䅄䅁䅁䅯杍䅷䅁䅯䄶䅯䅁䅯兣䅑䅁䅅䅁䉁䅁䅁杄䭁䅁䅁李畁䑁䅕李䅁䅁杷允䅁䅁䅑䅁䑁䅁䅷䅁䭁䭁䱣䅁䭁佁䬴䅁䭁䡁䔰䅁䉁䅁䅁允䅁䅁䅕䅁䅁䥁䕁欸䵁䅉䅅䅁䕁䅁䅁睁䵁䅁䅁权坄䅄䅁权牄权䅁权㥂䅂䅁允䅁䅁䅅䅁佁䉁䅉䅁硁䑁䅫免ㅁ䑁䅑睍㑁䑁䅣䅁䵁䅉䅅䅁䕁䅁䅁睁䵁䅁䅁权潃兄䅁权牄权䅁权㥂䅂䅁允䅁䅁䅅䅁佁䉁䅉䅁ㅁ䑁䅕睍㍁䑁䅅䅍睁䑁䅁䅁䵁䅉䅅䅁䕁䅁䅁睁䵁䅁䅁权硁䅄䅁权潄权䅁权䙃䅂䅁允䅁䅁䅅䅁佁䅁䅷䅁㑁䍁䄴䅏ㅁ䑁䅫䅁䵁䅉䅅䅁䕁䅁䅁睁䵁䅁䅁权湁䅄䅁权浄权䅁权䙃䅂䅁允䅁䅁䅅䅁佁䅁䅷䅁穁䍁䄴睎祁䑁䅣䅁䵁䅉䅅䅁䕁䅁䅁睁䵁䅁䅁权睁䅄䅁权潄权䅁权䑃䅂䅁允䅁䅁䅅䅁佁䅁䄴䅁ぁ䑁䅧杌㉁䑁䅍李䅁䅁杷允䅁䅁䅑䅁䑁䅁䅷䅁䭁䑁䵅䅁䭁佁䭧䅁䭁䥁䕍䅁䉁䅁䅁允䅁䅁䄴䅄䅁䑁䅫杌硁䑁䅙睎䅁䅁杷允䅁䅁䅑䅁䑁䅁䅷䅁䭁䡁䅕䅁䭁䅁䅯䅁䭁䅁䍑䅁䉁䅁䅁允䅁䅁䅕穊䥅䉲慺䕈䵁䅉䅅䅁䕁䅁䅁睁䵁䅁䅁权祃䅄䅁权牄权䅁权㙂䅂䅁允䅁䅁䅅䅁佁䉁䅉䅁ㅁ䑁䅧免㕁䑁䅉䅍睁䑁䅁䅁䵁䅉䅅䅁䕁䅁䅁睁䵁䅁䅁权睁兄䅁权牄权䅁权䙃䅂䅁允䅁䅁䅅䅁佁䉁䅉䅁㉁䑁䅁睎祁䑁䅣李穁䑁䅫䅁䵁䅉䅅䅁䕁䅁䅁睁䵁䅁䅁权睁䅄䅁权潄权䅁权㥂䅂䅁允䅁䅁䅅䅁佁䅁䅷䅁祁䍁䄴李㕁䑁䅉䅁䵁䅉䅅䅁䕁䅁䅁睁䵁䅁䅁权慂睃䅁权潄权䅁权硂䅂䅁允䅁䅁䅅䅁佁䅁䅷䅁硁䑁䅙杌祁䑁䅉䅁䵁䅉䅅䅁䕁䅁䅁睁䵁䅁䅁权硁䅄䅁权潄权䅁权㥂䅂䅁允䅁䅁䅅䅁佁䅁䅷䅁㕁䍁䄴兎㉁䑁䅙䅁䵁䅉䅅䅁䕁䅁䅁睁䵁䅁䅁权灂睃䅁权潄权䅁权瑂䅂䅁允䅁䅁䅅䅁䭁䕁䅣䅁䵁䅉䅅䅁䕁䅁䅁睁䵁䅁䅁权晃睃䅁权牄权䅁权瑂䅂䅁允䅁䅁䅅䅁佁䉁䅉䅁硁䑁䅁䅏㉁䑁䅧䅍睁䑁䅁䅁䵁䅉䅅䅁䕁䅁䅁睁䵁䅁䅁权煂睃䅁权潄权䅁权瑂䅂䅁允䅁䅁䅅䅁佁䅁䄴䅁祁䑁䅁杌ぁ䑁䅁杍䅁䅁杷允䅁䅁䅑䅁䑁䅁䅷䅁䭁䭁䱑䅁䭁佁䭙䅁䭁䝁䔸䅁䉁䅁䅁允䅁䅁䄴䅄䅁䑁䅙杌ㅁ䑁䅣免䅁䅁杷允䅁䅁䅑䅁䑁䅁䅷䅁䭁䙁䱷䅁䭁佁䭳䅁䭁䡁䕁䅁䉁䅁䅁允䅁䅁䄴杅䅁䑁䅍李穁䑁䅉䅎硁䑁䅕睍䅁䅁杷允䅁䅁䅑䅁䑁䅁䅷䅁䭁䝁䱫䅁䭁佁䭧䅁䭁䝁䔸䅁䉁䅁䅁允䅁䅁䄴䅅䅁䍁䄰免ㅁ䍁䄴兎ㅁ䑁䅑䅁䵁䅉䅅䅁䕁䅁䅁睁䵁䅁䅁权煂睃䅁权潄权䅁权療䅂䅁允䅁䅁䅅䅁佁䅁䅷䅁㑁䍁䄴杍ぁ䑁䅣䅁䵁䅉䅅䅁䕁䅁䅁睁䵁䅁䅁权䱂睃䅁权瑄权䅁权瑂䅂䅁允䅁䅁䅅䅁䭁䕁䅣䅁䵁䅉䅅䅁䕁䅁䅁睁䵁䅁䅁权時睃䅁权湄权䅁权療䅂䅁允䅁䅁䅅䅁䙁䉁奂扏䥔桤䅂䍄䉁䅁䅁䅂䅁䅁䅍䅄䅁䅁䅯䅍䄰䅁䅯䄶䅯䅁䅯睧䅑䅁䅅䅁䉁䅁䅁权䡂䅁䅁䍄䉁䅁䅁䅂䅁䅁䅍䅄䅁䅁䅯兡䅳䅁䅯䄶䅯䅁䅯䅣䅑䅁䅅䅁䉁䅁䅁杄允䅁䅁兌祁䑁䅍杌ぁ䑁䅣免䅁䅁杷允䅁䅁䅑䅁䑁䅁䅷䅁䭁䙁乳䅁䭁佁䬴䅁䭁䡁䕅䅁䉁䅁䅁允䅁䅁䅕䅁䅁䕁㕃䕁䵅䅉䅅䅁䕁䅁䅁睁䵁䅁䅁权慃允䅁权䭁䅁䅁权䙁䅁䅁允䅁䅁䅅䅁䙁䕁桪桥畓⽒⼰䍄䉁䅁䅁䅂䅁䅁䅍䅄䅁䅁䅯眯䅯䅁䅯䄶䅯䅁䅯兢䅑䅁䅅䅁䉁䅁䅁杄䵁䅁䅁䅎畁䑁䅣䅎㍁䅁䅁䍄䉁䅁䅁䅂䅁䅁䅍䅄䅁䅁䅯睄䅁䅁䅯允䅉䅁䅯杁䅉䅁䅅䅁䉁䅁䅁兂䭄敓䈷⬴䍕兑杷允䅁䅁䅑䅁䑁䅁䅷䅁䭁䅁䱁䅁䭁佁䭧䅁䭁䝁䔰䅁䉁䅁䅁允䅁䅁䅯睒䅁䅁杷允䅁䅁䅑䅁䑁䅁䅷䅁䭁䩁䱙䅁䭁佁䭫䅁䭁䥁䕕䅁䉁䅁䅁允䅁䅁䅕䅁䅁䕁瑃獁䵅䅉䅅䅁䕁䅁䅁睁䵁䅁䅁权䑁睃䅁权潄权䅁权瑂䅂䅁允䅁䅁䅅䅁佁䅁䄴䅁硁䑁䅕杌ぁ䑁䅑兎䅁䅁杷允䅁䅁䅑䅁䑁䅁䅷䅁䭁䅁䱁䅁䭁佁䭧䅁䭁䝁䔸䅁䉁䅁䅁允䅁䅁䄴杄䅁䑁䅙免畁䑁䅍睎㉁䅁䅁䍄䉁䅁䅁䅂䅁䅁䅍䅄䅁䅁䅯睆䄰䅁䅯䄶䅯䅁䅯来䅑䅁䅅䅁䉁䅁䅁权敂䅄䅁䍄䉁䅁䅁䅂䅁䅁䅍䅄䅁䅁䅯睁䅳䅁䅯䄶䅯䅁䅯睢䅑䅁䅅䅁䉁䅁䅁杄佁䅁䅁杍硁䍁䄴䅍ㅁ䑁䅑䅁䵁䅉䅅䅁䕁䅁䅁睁䵁䅁䅁权㕃䅄䅁权湄权䅁权䙃䅂䅁允䅁䅁䅅䅁䙁䑁䩥坑汄䍕䅚䍄䉁䅁䅁䅂䅁䅁䅍䅄䅁䅁䅯眯䅯䅁䅯䄶䅯䅁䅯兣䅑䅁䅅䅁䉁䅁䅁杄䵁䅁䅁睎畁䑁䅕杍㉁䅁䅁䍄䉁䅁䅁䅂䅁䅁䅍䅄䅁䅁䅯睁䅳䅁䅯䄶䅯䅁䅯兣䅑䅁䅅䅁䉁䅁䅁杄佁䅁䅁免ぁ䍁䄴免㑁䑁䅕䅁䵁䅉䅅䅁䕁䅁䅁睁䵁䅁䅁权瑂允䅁权剁䅁䅁权䕁杁䅁允䅁䅁䅅䅁佁䉁䅑䅁㕁䑁䅙睍ぁ䑁䅁䅍睁䑁䅁䅍䅁䅁杷允䅁䅁䅑䅁䑁䅁䅷䅁䭁䉁䱁䅁䭁佁䭳䅁䭁佁䭷䅁䉁䅁䅁允䅁䅁䅯睒䅁䅁杷允䅁䅁䅑䅁䑁䅁䅷䅁䭁乁䵷䅁䭁佁䬰䅁䭁䡁䕁䅁䉁䅁䅁允䅁䅁䅕浉橙漴畗稱䴸䅉䅅䅁䕁䅁䅁睁䵁䅁䅁权⽄权䅁权潄权䅁权䙃䅂䅁允䅁䅁䅅䅁佁䅁䄴䅁硁䑁䅉杌穁䑁䅙睍䅁䅁杷允䅁䅁䅑䅁䑁䅁䅷䅁䭁䙁䅁䅁䭁䅁䅯䅁䭁䅁䅕䅁䉁䅁䅁允䅁䅁䅕灳瘳㡰䱡ぉ䵁䅉䅅䅁䕁䅁䅁睁䵁䅁䅁权䅁睃䅁权潄权䅁权䙃䅂䅁允䅁䅁䅅䅁佁䅁䄴䅁㉁䑁䅁杌祁䑁䅑睎䅁䅁杷允䅁䅁䅑䅁䑁䅁䅷䅁䭁䅁䵙䅁䭁佁䭧䅁䭁佁䭷䅁䉁䅁䅁允䅁䅁䅯睒䅁䅁杷允䅁䅁䅑䅁䑁䅁䅷䅁䭁䍁䵧䅁䭁佁䭙䅁䭁䡁䕅䅁䉁䅁䅁允䅁䅁䄴䅄䅁䑁䅅杌祁䑁䅉䅎䅁䅁杷允䅁䅁䅑䅁䑁䅁䅷䅁䭁䩁䱉䅁䭁佁䭧䅁䭁䡁䕅䅁䉁䅁䅁允䅁䅁䅯睒䅁䅁杷允䅁䅁䅑䅁䑁䅁䅷䅁䭁乁䵙䅁䭁佁䭧䅁䭁䡁䔰䅁䉁䅁䅁允䅁䅁䄴杄䅁䑁䅉睎畁䑁䅧兏ぁ䅁䅁䍄䉁䅁䅁䅂䅁䅁䅍䅄䅁䅁䅯杂䅷䅁䅯䄶䅯䅁䅯兣䅑䅁䅅䅁䉁䅁䅁杄佁䅁䅁杍㍁䍁䄴免ぁ䑁䅉䅁䵁䅉䅅䅁䕁䅁䅁睁䵁䅁䅁权療䅄䅁权畄权䅁权硂䅂䅁允䅁䅁䅅䅁䙁䅁䅁䅁䅁䵁䅂䍄䉁䅁䅁䅂䅁䅁䅍䅄䅁䅁䅯杍䅳䅁䅯朵䅯䅁䅯兣䅑䅁䅅䅁䉁䅁䅁杄䵁䅁䅁睍畁䑁䅁睎祁䅁䅁䍄䉁䅁䅁䅂䅁䅁䅍䅄䅁䅁䅯杣䅷䅁䅯䄶䅯䅁䅯睢䅑䅁䅅䅁䉁䅁䅁杄䵁䅁䅁李畁䑁䅧兏㍁䅁䅁䍄䉁䅁䅁䅂䅁䅁䅍䅄䅁䅁䅯睰䅷䅁䅯䄶䅯䅁䅯来䅑䅁䅅䅁䉁䅁䅁杄䵁䅁䅁䅎畁䑁䅙李ㅁ䅁䅁䍄䉁䅁䅁䅂䅁䅁䅍䅄䅁䅁䅯杣䅷䅁䅯䄶䅯䅁䅯䅣䅑䅁䅅䅁䉁䅁䅁杄佁䅁䅁兎㑁䍁䄴䅎硁䑁䅙䅁䵁䅉䅅䅁䕁䅁䅁睁䵁䅁䅁权捂䅄䅁权潄权䅁权㥂䅂䅁允䅁䅁䅅䅁佁䅁䄴䅁祁䑁䅅杌㑁䑁䅕睎䅁䅁杷允䅁䅁䅑䅁䑁䅁䅷䅁䭁䙁䱯䅁䭁佁䬴䅁䭁䡁䔰䅁䉁䅁䅁允䅁䅁䅕䅁䅁䑁敂䔫䵁䅉䅅䅁䕁䅁䅁睁䵁䅁䅁权穄䅄䅁权灄权䅁权䙃䅂䅁允䅁䅁䅅䅁䙁䅁䅁䅁䅁扥䅪䍄䉁䅁䅁䅂䅁䅁䅍䅄䅁䅁䅯䄸䅳䅁䅯儷䅯䅁䅯兢䅑䅁䅅䅁䉁䅁䅁权䡂䅁䅁䍄䉁䅁䅁䅂䅁䅁䅍䅄䅁䅁䅯睲䅷䅁䅯儶䅯䅁䅯全䅑䅁䅅䅁䉁䅁䅁兂䅁䅁䅁佧䉪䅑杷允䅁䅁䅑䅁䑁䅁䅷䅁䭁䙁䱣䅁䭁佁䭧䅁䭁䝁䔰䅁䉁䅁䅁允䅁䅁䄴䅄䅁䑁䅣杌睁䑁䅉李䅁䅁杷允䅁䅁䅑䅁䑁䅁䅷䅁䭁䵁䱕䅁䭁佁䭳䅁䭁䡁䕅䅁䉁䅁䅁允䅁䅁䄴䅆䅁䑁䅅䅍㑁䑁䅣兏穁䑁䅉兎硁䅁䅁䍄䉁䅁䅁䅂䅁䅁䅍䅄䅁䅁䅯睖䅳䅁䅯䄶䅯䅁䅯来䅑䅁䅅䅁䉁䅁䅁杄䵁䅁䅁李畁䑁䅉兎㍁䅁䅁䍄䉁䅁䅁䅂䅁䅁䅍䅄䅁䅁䅯兆䄰䅁䅯䄶䅯䅁䅯兢䅑䅁䅅䅁䉁䅁䅁权䡂䅁䅁䍄䉁䅁䅁䅂䅁䅁䅍䅄䅁䅁䅯杈䅳䅁䅯䄶䅯䅁䅯睢䅑䅁䅅䅁䉁䅁䅁杄佁䅁䅁兎ぁ䍁䄴睍祁䑁䅣䅁䵁䅉䅅䅁䕁䅁䅁睁䵁䅁䅁权剂䅄䅁权潄权䅁权㥂䅂䅁允䅁䅁䅅䅁佁䅁䅷䅁硁䑁䅉杌㑁䑁䅕䅁䵁䅉䅅䅁䕁䅁䅁睁䵁䅁䅁权㉁允䅁权䭁䅁䅁权䕁杁䅁允䅁䅁䅅䅁䙁䱁穢搯㑒搶⽙䍄䉁䅁䅁䅂䅁䅁䅍䅄䅁䅁䅯杕䅷䅁䅯䄶䅯䅁䅯兦䅑䅁䅅䅁䉁䅁䅁杄佁䅁䅁免ㅁ䍁䄴睎ぁ䑁䅧䅁䵁䅉䅅䅁䕁䅁䅁睁䵁䅁䅁权敁睃䅁权潄权䅁权睂䅂䅁允䅁䅁䅅䅁佁䅁䄴䅁ㅁ䑁䅙杌睁䑁䅕免䅁䅁杷允䅁䅁䅑䅁䑁䅁䅷䅁䭁䅁䵁䅁䭁佁䭙䅁䭁䡁䔰䅁䉁䅁䅁允䅁䅁䄴䅄䅁䑁䅅杌㍁䑁䅅睎䅁䅁杷允䅁䅁䅑䅁䑁䅁䅷䅁䭁䉁䰴䅁䭁佁䭧䅁䭁䥁䕕䅁䉁䅁䅁允䅁䅁䄴杄䅁䑁䅕䅎畁䑁䅣兏㕁䅁䅁䍄䉁䅁䅁䅂䅁䅁䅍䅄䅁䅁䅯杋䅳䅁䅯朵䅯䅁䅯睧䅑䅁䅅䅁䉁䅁䅁杄䵁䅁䅁免畁䑁䅙䅏硁䅁䅁䍄䉁䅁䅁䅂䅁䅁䅍䅄䅁䅁䅯关䅅䅁䅯充䅁䅁䅯兂䅁䅁䅅䅁䉁䅁䅁杄坁䅁䅁免穁䑁䅍杍ㅁ䑁䅉䅎睁䑁䅁免䅁䅁杷允䅁䅁䅑䅁䑁䅁䅷䅁䭁䉁䰴䅁䭁佁䭧䅁䭁䥁䕍䅁䉁䅁䅁允䅁䅁䄴杄䅁䑁䅕䅎畁䑁䅅兏㍁䅁䅁䍄䉁䅁䅁䅂䅁䅁䅍䅄䅁䅁䅯兔䅳䅁䅯朵䅯䅁䅯来䅑䅁䅅䅁䉁䅁䅁杄䵁䅁䅁䅏畁䑁䅍李穁䅁䅁䍄䉁䅁䅁䅂䅁䅁䅍䅄䅁䅁䅯睮䅷䅁䅯朵䅯䅁䅯来䅑䅁䅅䅁䉁䅁䅁杄䵁䅁䅁䅎畁䑁䅍睎祁䅁䅁䍄䉁䅁䅁䅂䅁䅁䅍䅄䅁䅁䅯入䅳䅁䅯朷䅯䅁䅯兣䅑䅁䅅䅁䉁䅁䅁兂䅁䅁䅁佧䡪䅑杷允䅁䅁䅑䅁䑁䅁䅷䅁䭁䵁䴴䅁䭁佁䭙䅁䭁䡁䔰䅁䉁䅁䅁允䅁䅁䄴䅄䅁䑁䅅杌㉁䑁䅍兏䅁䅁杷允䅁䅁䅑䅁䑁䅁䅷䅁䭁偁义䅁䭁佁䬰䅁䭁䡁䔰䅁䉁䅁䅁允䅁䅁䅕潅䅐煹䙆樳䴸䅉䅅䅁䕁䅁䅁睁䵁䅁䅁权䑂睃䅁权牄权䅁权瑂䅂䅁允䅁䅁䅅䅁䭁䕁䅣䅁䵁䅉䅅䅁䕁䅁䅁睁䵁䅁䅁权䥂睃䅁权牄权䅁权瑂䅂䅁允䅁䅁䅅䅁䭁䕁䅣䅁䵁䅉䅅䅁䕁䅁䅁睁䵁䅁䅁权噄䅄䅁权牄权䅁权䑃䅂䅁允䅁䅁䅅䅁佁䉁䅑䅁ㅁ䑁䅫䅏穁䑁䅑䅎睁䑁䅁䅍䅁䅁杷允䅁䅁䅑䅁䑁䅁䅷䅁䭁䅁䰸䅁䭁佁䭧䅁䭁䥁䕕䅁䉁䅁䅁允䅁䅁䄴䅄䅁䑁䅫杌ㅁ䑁䅅睎䅁䅁杷允䅁䅁䅑䅁䑁䅁䅷䅁䭁䩁䱅䅁䭁佁䭧䅁䭁䝁䔸䅁䉁䅁䅁允䅁䅁䄴杄䅁䑁䅅睍畁䑁䅣李祁䅁䅁䍄䉁䅁䅁䅂䅁䅁䅍䅄䅁䅁䅯儱䅳䅁䅯朷䅯䅁䅯兦䅑䅁䅅䅁䉁䅁䅁兂䅁䅁䅁䥁婶䅷杷允䅁䅁䅑䅁䑁䅁䅷䅁䭁䅁䵳䅁䭁佁䬴䅁䭁䡁䔰䅁䉁䅁䅁允䅁䅁䅕䅁䅁䅁穂唹䵁䅉䅅䅁䕁䅁䅁睁䵁䅁䅁权剁䅄䅁权湄权䅁权硂䅂䅁允䅁䅁䅅䅁䙁䝁浚浚浚瑚⼴䍄䉁䅁䅁䅂䅁䅁䅍䅄䅁䅁䅯八䅳䅁䅯䄶䅯䅁䅯来䅑䅁䅅䅁䉁䅁䅁杄佁䅁䅁免祁䍁䄴䅍㉁䑁䅙䅁䵁䅉䅅䅁䕁䅁䅁睁䵁䅁䅁权呂兄䅁权浄权䅁权獄权䅁允䅁䅁䅅䅁䭁䕁䅣䅁䵁䅉䅅䅁䕁䅁䅁睁䵁䅁䅁权祂允䅁权䭁䅁䅁权䕁杁䅁允䅁䅁䅅䅁䙁䝁㝑〳丫睬䅤䍄䉁䅁䅁䅂䅁䅁䅍䅄䅁䅁䅯八䅳䅁䅯䄶䅯䅁䅯䅣䅑䅁䅅䅁䉁䅁䅁杄佁䅁䅁免硁䍁䄴李祁䑁䅅䅁䵁䅉䅅䅁䕁䅁䅁睁䵁䅁䅁权䉁睃䅁权牄权䅁权睂䅂䅁允䅁䅁䅅䅁佁䉁䅉䅁穁䑁䅁兎睁䑁䅁李㍁䑁䅍䅁䵁䅉䅅䅁䕁䅁䅁睁䵁䅁䅁权噄䅄䅁权潄权䅁权㙂䅂䅁允䅁䅁䅅䅁佁䅁䄴䅁㑁䑁䅑杌㕁䑁䅙李䅁䅁杷允䅁䅁䅑䅁䑁䅁䅷䅁䭁䥁䴴䅁䭁佁䭣䅁䭁䥁䕍䅁䉁䅁䅁允䅁䅁䅕児塲㍯㥄啊䵁䅉䅅䅁䕁䅁䅁睁䵁䅁䅁权灄兄䅁权瑄权䅁权硂䅂䅁允䅁䅁䅅䅁䙁䑁䩥坑汄倰⽑䍄䉁䅁䅁䅂䅁䅁䅍䅄䅁䅁䅯杖䅅䅁䅯权䅁䅁䅯䅂䅉䅁䅅䅁䉁䅁䅁兂獄払敧敨䝳䅑杷允䅁䅁䅑䅁䑁䅁䅷䅁䭁䝁䵁䅁䭁佁䭙䅁䭁䥁䕍䅁䉁䅁䅁允䅁䅁䄴䅄䅁䑁䅉杌睁䑁䅉杍䅁䅁杷允䅁䅁䅑䅁䑁䅁䅷䅁䭁䥁䰸䅁䭁佁䬰䅁䭁䝁䔰䅁䉁䅁䅁允䅁䅁䅯睒䅁䅁杷允䅁䅁䅑䅁䑁䅁䅷䅁䭁偁䵑䅁䭁佁䭳䅁䭁䡁䕅䅁䉁䅁䅁允䅁䅁䄴杅䅁䑁䅑䅍㉁䑁䅁睎㑁䑁䅫杍䅁䅁杷允䅁䅁䅑䅁䑁䅁䅷䅁䭁偁䱑䅁䭁佁䭙䅁䭁䡁䕯䅁䉁䅁䅁允䅁䅁䄴䅄䅁䑁䅅杌祁䑁䅉免䅁䅁杷允䅁䅁䅑䅁䑁䅁䅷䅁䭁偁䵯䅁䭁佁䭫䅁䭁䥁䕍䅁䉁䅁䅁允䅁䅁䅕䅁䅁䭁兄䔶䵁䅉䅅䅁䕁䅁䅁睁䵁䅁䅁权呄睃䅁权畄权䅁权㙂䅂䅁允䅁䅁䅅䅁䙁䅁䅁䅁䅁瑊䅴䍄䉁䅁䅁䅂䅁䅁䅍䅄䅁䅁䅯睗䄰䅁䅯眵䅯䅁䅯来䅑䅁䅅䅁䉁䅁䅁兂噄佥浫免䥧䅑杷允䅁䅁䅑䅁䑁䅁䅷䅁䭁䱁䵧䅁䭁佁䬰䅁䭁䝁䔸䅁䉁䅁䅁允䅁䅁䅕歨䍥瑃䱃䐹䴸䅉䅅䅁䕁䅁䅁睁䵁䅁䅁权㉂兄䅁权牄权䅁权㙂䅂䅁允䅁䅁䅅䅁佁䉁䅑䅁硁䑁䅉兎ぁ䑁䅧睎ㅁ䑁䅉䅍䅁䅁杷允䅁䅁䅑䅁䑁䅁䅷䅁䭁䡁䵯䅁䭁佁䬰䅁䭁䡁䔰䅁䉁䅁䅁允䅁䅁䅕扉祂䩡么ぎ䵁䅉䅅䅁䕁䅁䅁睁䵁䅁䅁权䵁䅄䅁权畄权䅁权瑂䅂䅁允䅁䅁䅅䅁䭁䕁䅣䅁䵁䅉䅅䅁䕁䅁䅁睁䵁䅁䅁权兂䅄䅁权潄权䅁权療䅂䅁允䅁䅁䅅䅁佁䅁䄴䅁ぁ䑁䅅杌睁䑁䅉睎䅁䅁杷允䅁䅁䅑䅁䑁䅁䅷䅁䭁䉁䱯䅁䭁佁䭣䅁䭁䡁䕁䅁䉁䅁䅁允䅁䅁䅕捺䵺䵺䵺啊䵁䅉䅅䅁䕁䅁䅁睁䵁䅁䅁权䍄䅄䅁权浄权䅁权㥂䅂䅁允䅁䅁䅅䅁佁䅁䅷䅁硁䍁䄴李㍁䑁䅧䅁䵁䅉䅅䅁䕁䅁䅁睁䵁䅁䅁权扁睃䅁权湄权䅁权睂䅂䅁允䅁䅁䅅䅁䙁䍁睇浣剩呢䅈䍄䉁䅁䅁䅂䅁䅁䅍䅄䅁䅁䅯䅕䅷䅁䅯䄶䅯䅁䅯䅣䅑䅁䅅䅁䉁䅁䅁杄佁䅁䅁睍㍁䍁䄴䅍㕁䑁䅑䅁䵁䅉䅅䅁䕁䅁䅁睁䵁䅁䅁权兂䅄䅁权潄权䅁权硂䅂䅁允䅁䅁䅅䅁佁䅁䄴䅁穁䑁䅣杌㕁䑁䅕杍䅁䅁杷允䅁䅁䅑䅁䑁䅁䅷䅁䭁䭁䵯䅁䭁佁䭫䅁䭁佁䭷䅁䉁䅁䅁允䅁䅁䅯睒䅁䅁杷允䅁䅁䅑䅁䑁䅁䅷䅁䭁䉁䰸䅁䭁佁䭫䅁䭁䡁䔰䅁䉁䅁䅁允䅁䅁䅕䅁䅁䅁湄䴫䵁䅉䅅䅁䕁䅁䅁睁䵁䅁䅁权兂䅄䅁权潄权䅁权䑃䅂䅁允䅁䅁䅅䅁佁䅁䄴䅁ぁ䑁䅑杌睁䑁䅧免䅁䅁杷允䅁䅁䅑䅁䑁䅁䅷䅁䭁䙁䵁䅁䭁佁䭧䅁䭁䡁䔰䅁䉁䅁䅁允䅁䅁䄴杄䅁䑁䅍䅏畁䑁䅧䅏硁䅁䅁䍄䉁䅁䅁䅂䅁䅁䅍䅄䅁䅁䅯杹䅷䅁䅯䄶䅯䅁䅯䅣䅑䅁䅅䅁䉁䅁䅁杄允䅁䅁兌硁䑁䅧杌睁䑁䅑免䅁䅁杷允䅁䅁䅑䅁䑁䅁䅷䅁䭁䑁乳䅁䭁佁䭳䅁䭁䡁䔰䅁䉁䅁䅁允䅁䅁䄴杅䅁䑁䅑兏ぁ䑁䅣䅎穁䑁䅁䅍䅁䅁杷允䅁䅁䅑䅁䑁䅁䅷䅁䭁䅁䱙䅁䭁佁䭧䅁䭁佁䭷䅁䉁䅁䅁允䅁䅁䅯睒䅁䅁杷允䅁䅁䅑䅁䑁䅁䅷䅁䭁乁䱷䅁䭁佁䭙䅁䭁䡁䕅䅁䉁䅁䅁允䅁䅁䅯睒䅁䅁杷允䅁䅁䅑䅁䑁䅁䅷䅁䭁䵁䱷䅁䭁佁䬰䅁䭁䡁䔰䅁䉁䅁䅁允䅁䅁䅕琯㑒匶硙歐䵁䅉䅅䅁䕁䅁䅁睁䵁䅁䅁权䝁睃䅁权潄权䅁权療䅂䅁允䅁䅁䅅䅁佁䅁䄴䅁硁䑁䅉杌㉁䑁䅑杍䅁䅁杷允䅁䅁䅑䅁䑁䅁䅷䅁䭁䝁䱣䅁䭁佁䬰䅁䭁䡁䔰䅁䉁䅁䅁允䅁䅁䅕䉵䘶ㄶ㑇橮䴸䅉䅅䅁䕁䅁䅁睁䵁䅁䅁权䝁睃䅁权潄权䅁权㙂䅂䅁允䅁䅁䅅䅁佁䅁䄴䅁硁䑁䅍杌睁䑁䅍免䅁䅁杷允䅁䅁䅑䅁䑁䅁䅷䅁䭁䅁乷䅁䭁佁䬴䅁䭁佁䭷䅁䉁䅁䅁允䅁䅁䅯睒䅁䅁杷允䅁䅁䅑䅁䑁䅁䅷䅁䭁䅁䱙䅁䭁佁䭧䅁䭁䥁䕕䅁䉁䅁䅁允䅁䅁䄴杄䅁䑁䅅䅎畁䑁䅑兎㉁䅁䅁䍄䉁䅁䅁䅂䅁䅁䅍䅄䅁䅁䅯入䅳䅁䅯儶䅯䅁䅯䅣䅑䅁䅅䅁䉁䅁䅁兂䅁䅁䅁䭧塌䅷杷允䅁䅁䅑䅁䑁䅁䅷䅁䭁䭁䱍䅁䭁佁䬴䅁䭁佁䭷䅁䉁䅁䅁允䅁䅁䅯睒䅁䅁杷允䅁䅁䅑䅁䑁䅁䅷䅁䭁䙁䱣䅁䭁佁䬰䅁䭁䥁䕍䅁䉁䅁䅁允䅁䅁䅯睒䅁䅁杷允䅁䅁䅑䅁䑁䅁䅷䅁䭁䩁䵫䅁䭁佁䭧䅁䭁䝁䔸䅁䉁䅁䅁允䅁䅁䅯睒䅁䅁杷允䅁䅁䅑䅁䑁䅁䅷䅁䭁䩁䵫䅁䭁佁䭧䅁䭁䡁䕯䅁䉁䅁䅁允䅁䅁䅯睒䅁䅁杷允䅁䅁䅑䅁䑁䅁䅷䅁䭁䉁䱅䅁䭁佁䬰䅁䭁䡁䔰䅁䉁䅁䅁允䅁䅁䅕祇搯䅊䉡呰䴸䅉䅅䅁䕁䅁䅁睁䵁䅁䅁权煃兄䅁权灄权䅁权硂䅂䅁允䅁䅁䅅䅁䙁䅁䅁䅁䅁㡔䅰䍄䉁䅁䅁䅂䅁䅁䅍䅄䅁䅁䅯䅱䄰䅁䅯儷䅯䅁䅯䄷䅯䅁䅅䅁䉁䅁䅁权䡂䅁䅁䍄䉁䅁䅁䅂䅁䅁䅍䅄䅁䅁䅯睙䅳䅁䅯儶䅯䅁䅯全䅑䅁䅅䅁䉁䅁䅁兂䅁䅁䅁䑁䰯䅑杷允䅁䅁䅑䅁䑁䅁䅷䅁䭁䅁义䅁䭁佁䭙䅁䭁䡁䔰䅁䉁䅁䅁允䅁䅁䄴䅄䅁䑁䅍杌硁䑁䅧杍䅁䅁杷允䅁䅁䅑䅁䑁䅁䅷䅁䭁䡁䄰䅁䭁䅁䅯䅁䭁䅁䍑䅁䉁䅁䅁允䅁䅁䅕灳瘳㡰䱚䕂䵁䅉䅅䅁䕁䅁䅁睁䵁䅁䅁权⭂䅁䅁权䭁䅁䅁权䕁杁䅁允䅁䅁䅅䅁䙁䅁䅁䅁䅁䍷䅒䍄䉁䅁䅁䅂䅁䅁䅍䅄䅁䅁䅯睡䄰䅁䅯朵䅯䅁䅯来䅑䅁䅅䅁䉁䅁䅁杄䵁䅁䅁免畁䑁䅅兎硁䅁䅁䍄䉁䅁䅁䅂䅁䅁䅍䅄䅁䅁䅯六䅷䅁䅯䄶䅯䅁䅯全䅑䅁䅅䅁䉁䅁䅁权䡂䅁䅁䍄䉁䅁䅁䅂䅁䅁䅍䅄䅁䅁䅯眫䅯䅁䅯眶䅯䅁䅯䅣䅑䅁䅅䅁䉁䅁䅁杄十䅁䅁免㍁䑁䅫䅏㕁䑁䅧䅍硁䅁䅁䍄䉁䅁䅁䅂䅁䅁䅍䅄䅁䅁䅯睈䅳䅁䅯儷䅯䅁䅯䅣䅑䅁䅅䅁䉁䅁䅁兂硁䭃捷浗㥔睐杷允䅁䅁䅑䅁䑁䅁䅷䅁䭁䩁䵫䅁䭁佁䭧䅁䭁䥁䕍䅁䉁䅁䅁允䅁䅁䅯睒䅁䅁杷允䅁䅁䅑䅁䑁䅁䅷䅁䭁乁䵙䅁䭁佁䭧䅁䭁䝁䔸䅁䉁䅁䅁允䅁䅁䄴杄䅁䑁䅉杍畁䑁䅫兎㑁䅁䅁䍄䉁䅁䅁䅂䅁䅁䅍䅄䅁䅁䅯杗䄰䅁䅯眵䅯䅁䅯全䅑䅁䅅䅁䉁䅁䅁兂⽁噎㘶兓慺睶杷允䅁䅁䅑䅁䑁䅁䅷䅁䭁乁䵙䅁䭁佁䭧䅁䭁䡁䕅䅁䉁䅁䅁允䅁䅁䄴杄䅁䑁䅍䅍畁䑁䅍睍硁䅁䅁䍄䉁䅁䅁䅂䅁䅁䅍䅄䅁䅁䅯光䅳䅁䅯眵䅯䅁䅯全䅑䅁䅅䅁䉁䅁䅁兂䡁㙥㥐券䄸䅑杷允䅁䅁䅑䅁䑁䅁䅷䅁䭁䱁䰴䅁䭁佁䬴䅁䭁䥁䕍䅁䉁䅁䅁允䅁䅁䅕䅁䅁䍁牂〵䵁䅉䅅䅁䕁䅁䅁睁䵁䅁䅁权䝄䅄䅁权灄权䅁权䙃䅂䅁允䅁䅁䅅䅁䙁䅁䅁䅁䅁煬䄵䍄䉁䅁䅁䅂䅁䅁䅍䅄䅁䅁䅯䄹䅯䅁䅯䄶䅯䅁䅯睢䅑䅁䅅䅁䉁䅁䅁杄䵁䅁䅁兏畁䑁䅑兏㑁䅁䅁䍄䉁䅁䅁䅂䅁䅁䅍䅄䅁䅁䅯兕䅳䅁䅯儷䅯䅁䅯兢䅑䅁䅅䅁䉁䅁䅁兂歄摁獮捷瑶睐杷允䅁䅁䅑䅁䑁䅁䅷䅁䭁䑁䴴䅁䭁佁䬰䅁䭁䡁䔰䅁䉁䅁䅁允䅁䅁䅕䥒獴⼵灵吶䴸䅉䅅䅁䕁䅁䅁睁䵁䅁䅁权⽁䅄䅁权瑄权䅁权㥂䅂䅁允䅁䅁䅅䅁䙁䕁㍷啩杆攵⽁䍄䉁䅁䅁䅂䅁䅁䅍䅄䅁䅁䅯朳䅳䅁䅯䄶䅯䅁䅯䄷䅯䅁䅅䅁䉁䅁䅁权䡂䅁䅁䍄䉁䅁䅁䅂䅁䅁䅍䅄䅁䅁䅯眳䅳䅁䅯䄶䅯䅁䅯䄷䅯䅁䅅䅁䉁䅁䅁权䡂䅁䅁䍄䉁䅁䅁䅂䅁䅁䅍䅄䅁䅁䅯兢䅳䅁䅯䄶䅯䅁䅯全䅑䅁䅅䅁䉁䅁䅁权䡂䅁䅁䍄䉁䅁䅁䅂䅁䅁䅍䅄䅁䅁䅯杢䅳䅁䅯䄶䅯䅁䅯全䅑䅁䅅䅁䉁䅁䅁杄佁䅁䅁免ㅁ䍁䄴李㑁䑁䅙䅁䵁䅉䅅䅁䕁䅁䅁睁䵁䅁䅁权祂兄䅁权牄权䅁权瑂䅂䅁允䅁䅁䅅䅁佁䉁䅉䅁ぁ䑁䅁兏睁䑁䅁䅍睁䑁䅁䅁䵁䅉䅅䅁䕁䅁䅁睁䵁䅁䅁权敄睃䅁权潄权䅁权㙂䅂䅁允䅁䅁䅅䅁佁䅁䄴䅁㑁䑁䅑杌睁䑁䅧杍䅁䅁杷允䅁䅁䅑䅁䑁䅁䅷䅁䭁佁䱧䅁䭁佁䭫䅁䭁䝁䔸䅁䉁䅁䅁允䅁䅁䅕䅁䅁䅁啁ひ䵁䅉䅅䅁䕁䅁䅁睁䵁䅁䅁权㕄䅄䅁权牄权䅁权㥂䅂䅁允䅁䅁䅅䅁佁䉁䅉䅁祁䑁䅕䅍睁䑁䅣睍㕁䑁䅙䅁䵁䅉䅅䅁䕁䅁䅁睁䵁䅁䅁权獂䅄䅁权浄权䅁权䙃䅂䅁允䅁䅁䅅䅁佁䅁䅷䅁穁䍁䄴免ぁ䑁䅑䅁䵁䅉䅅䅁䕁䅁䅁睁䵁䅁䅁权敄睃䅁权潄权䅁权硂䅂䅁允䅁䅁䅅䅁佁䅁䄴䅁㍁䑁䅙杌㑁䑁䅁䅏䅁䅁杷允䅁䅁䅑䅁䑁䅁䅷䅁䭁乁䰸䅁䭁佁䭧䅁䭁䥁䕕䅁䉁䅁䅁允䅁䅁䄴杄䅁䑁䅑睎畁䑁䅉䅎硁䅁䅁䍄䉁䅁䅁䅂䅁䅁䅍䅄䅁䅁䅯杨䅷䅁䅯䄶䅯䅁䅯䄷䅯䅁䅅䅁䉁䅁䅁权䡂䅁䅁䍄䉁䅁䅁䅂䅁䅁䅍䅄䅁䅁䅯䅷䅳䅁䅯䄶䅯䅁䅯兣䅑䅁䅅䅁䉁䅁䅁杄佁䅁䅁免㑁䍁䄴免ㅁ䑁䅣䅁䵁䅉䅅䅁䕁䅁䅁睁䵁䅁䅁权㡁䅄䅁权灄权䅁权睂䅂䅁允䅁䅁䅅䅁䙁䅁䅁䅁䅂摔䄵䍄䉁䅁䅁䅂䅁䅁䅍䅄䅁䅁䅯䄯䅷䅁䅯䄶䅯䅁䅯来䅑䅁䅅䅁䉁䅁䅁杄佁䅁䅁杍㑁䍁䄴䅏㍁䑁䅣䅁䵁䅉䅅䅁䕁䅁䅁睁䵁䅁䅁权佃䅄䅁权瑄权䅁权硂䅂䅁允䅁䅁䅅䅁䙁䵁㌯⭕汏㡭⽑䍄䉁䅁䅁䅂䅁䅁䅍䅄䅁䅁䅯䅷䅳䅁䅯䄶䅯䅁䅯兦䅑䅁䅅䅁䉁䅁䅁杄䵁䅁䅁杍ぁ䍁䄴兏㕁䅁䅁䍄䉁䅁䅁䅂䅁䅁䅍䅄䅁䅁䅯眵䅳䅁䅯眵䅯䅁䅯睢䅑䅁䅅䅁䉁䅁䅁兂穂䩡瑈䱦匸䅑杷允䅁䅁䅑䅁䑁䅁䅷䅁䭁䡁䰴䅁䭁佁䬴䅁䭁䡁䕯䅁䉁䅁䅁允䅁䅁䅕䅁䅁䥁楂〸䵁䅉䅅䅁䕁䅁䅁睁䵁䅁䅁权潄睃䅁权湄权䅁权療䅂䅁允䅁䅁䅅䅁䙁䱁穢搯㑒昶⽑䍄䉁䅁䅁䅂䅁䅁䅍䅄䅁䅁䅯䅲䄰䅁䅯䄶䅯䅁䅯来䅑䅁䅅䅁䉁䅁䅁杄佁䅁䅁免ㅁ䍁䄴䅎㕁䑁䅉䅁䵁䅉䅅䅁䕁䅁䅁睁䵁䅁䅁权獃兄䅁权潄权䅁权硂䅂䅁允䅁䅁䅅䅁佁䅁䅷䅁硁䑁䅑杌硁䑁䅧䅁䵁䅉䅅䅁䕁䅁䅁睁䵁䅁䅁权䥄睃䅁权湄权䅁权獄权䅁允䅁䅁䅅䅁䭁䕁䅣䅁䵁䅉䅅䅁䕁䅁䅁睁䵁䅁䅁权䍁䅄䅁权潄权䅁权療䅂䅁允䅁䅁䅅䅁佁䅁䄴䅁祁䑁䅍杌睁䑁䅅免䅁䅁杷允䅁䅁䅑䅁䑁䅁䅷䅁䭁䕁䱣䅁䭁佁䬴䅁䭁䝁䔰䅁䉁䅁䅁允䅁䅁䅯睒䅁䅁杷允䅁䅁䅑䅁䑁䅁䅷䅁䭁䥁䵧䅁䭁佁䭧䅁䭁䝁䔸䅁䉁䅁䅁允䅁䅁䅯睒䅁䅁杷允䅁䅁䅑䅁䑁䅁䅷䅁䭁偁䴴䅁䭁佁䬰䅁䭁䝁䔸䅁䉁䅁䅁允䅁䅁䅕穊䥅䉲慸䐶䴸䅉䅅䅁䕁䅁䅁睁䵁䅁䅁权慁䅄䅁权畄权䅁权䑃䅂䅁允䅁䅁䅅䅁䙁䅁䅁䅁䅁捯䅨䍄䉁䅁䅁䅂䅁䅁䅍䅄䅁䅁䅯䅩䅷䅁䅯䄶䅯䅁䅯兣䅑䅁䅅䅁䉁䅁䅁权䡂䅁䅁䍄䉁䅁䅁䅂䅁䅁䅍䅄䅁䅁䅯兊䅷䅁䅯䄶䅯䅁䅯睧䅑䅁䅅䅁䉁䅁䅁杄䵁䅁䅁䅎畁䑁䅧睎ㅁ䅁䅁䍄䉁䅁䅁䅂䅁䅁䅍䅄䅁䅁䅯睦䅷䅁䅯儷䅯䅁䅯全䅑䅁䅅䅁䉁䅁䅁兂㍁啩杆搵楄睐杷允䅁䅁䅑䅁䑁䅁䅷䅁䭁䑁䵣䅁䭁佁䭧䅁䭁䡁䕅䅁䉁䅁䅁允䅁䅁䄴杄䅁䑁䅉杍畁䑁䅅兏ㅁ䅁䅁䍄䉁䅁䅁䅂䅁䅁䅍䅄䅁䅁䅯䄶䅷䅁䅯儶䅯䅁䅯兦䅑䅁䅅䅁䉁䅁䅁兂䅁䅁䅁䜴歔䅑杷允䅁䅁䅑䅁䑁䅁䅷䅁䭁䍁䱳䅁䭁佁䭙䅁䭁佁䭷䅁䉁䅁䅁允䅁䅁䅯睒䅁䅁杷允䅁䅁䅑䅁䑁䅁䅷䅁䭁䝁䱑䅁䭁佁䭣䅁䭁䡁䕅䅁䉁䅁䅁允䅁䅁䅕穐敖歵䵫䕈䵁䅉䅅䅁䕁䅁䅁睁䵁䅁䅁权煁睃䅁权灄权䅁权瑂䅂䅁允䅁䅁䅅䅁䙁䅁䅁䅁䅁䥱䅘䍄䉁䅁䅁䅂䅁䅁䅍䅄䅁䅁䅯兎䅳䅁䅯朷䅯䅁䅯兣䅑䅁䅅䅁䉁䅁䅁兂䅁䅁䅁䉑⽶䅑杷允䅁䅁䅑䅁䑁䅁䅷䅁䭁䍁䴴䅁䭁佁䭣䅁䭁䡁䕅䅁䉁䅁䅁允䅁䅁䅕扌䄲楳儲吸䴸䅉䅅䅁䕁䅁䅁睁䵁䅁䅁权䭄兄䅁权瑄权䅁权瑂䅂䅁允䅁䅁䅅䅁䭁䕁䅣䅁䵁䅉䅅䅁䕁䅁䅁睁䵁䅁䅁权硂䅄䅁权浄权䅁权㥂䅂䅁允䅁䅁䅅䅁佁䅁䄴䅁硁䑁䅙杌祁䑁䅅䅏䅁䅁杷允䅁䅁䅑䅁䑁䅁䅷䅁䭁䱁䱷䅁䭁佁䭧䅁䭁䥁䕕䅁䉁䅁䅁允䅁䅁䄴杄䅁䑁䅉睎畁䑁䅣李㕁䅁䅁䍄䉁䅁䅁䅂䅁䅁䅍䅄䅁䅁䅯䅯䅷䅁䅯䄶䅯䅁䅯兢䅑䅁䅅䅁䉁䅁䅁权䡂䅁䅁䍄䉁䅁䅁䅂䅁䅁䅍䅄䅁䅁䅯䄰䅁䅁䅯权䅁䅁䅯䅂䅉䅁䅅䅁䉁䅁䅁兂塁挲㌷⭕灐睐杷允䅁䅁䅑䅁䑁䅁䅷䅁䭁䥁丰䅁䭁佁䭧䅁䭁䥁䕍䅁䉁䅁䅁允䅁䅁䄴杄䅁䑁䅉䅍畁䑁䅣免㑁䅁䅁䍄䉁䅁䅁䅂䅁䅁䅍䅄䅁䅁䅯䅯䅷䅁䅯䄶䅯䅁䅯睢䅑䅁䅅䅁䉁䅁䅁杄佁䅁䅁睍ぁ䍁䄴䅍硁䑁䅙䅁䵁䅉䅅䅁䕁䅁䅁睁䵁䅁䅁权权䅄䅁权潄权䅁权䑃䅂䅁允䅁䅁䅅䅁佁䅁䄴䅁穁䑁䅕杌㍁䑁䅁杍䅁䅁杷允䅁䅁䅑䅁䑁䅁䅷䅁䭁䡁䉅䅁䭁䅁䅯䅁䭁䅁䅕䅁䉁䅁䅁允䅁䅁䅕䬯确欰椳歈䵁䅉䅅䅁䕁䅁䅁睁䵁䅁䅁权杁䅄䅁权瑄权䅁权睂䅂䅁允䅁䅁䅅䅁䙁䑁ㄸ牘䩰偄⽁䍄䉁䅁䅁䅂䅁䅁䅍䅄䅁䅁䅯杤䄰䅁䅯眶䅯䅁䅯䅣䅑䅁䅅䅁䉁䅁䅁杄啁䅁䅁免祁䑁䅕䅎硁䑁䅫李硁䑁䅧䅁䵁䅉䅅䅁䕁䅁䅁睁䵁䅁䅁权杂睃䅁权潄权䅁权瑂䅂䅁允䅁䅁䅅䅁䭁䕁䅣䅁䵁䅉䅅䅁䕁䅁䅁睁䵁䅁䅁权坃睃䅁权牄权䅁权㥂䅂䅁允䅁䅁䅅䅁佁䉁䅑䅁穁䑁䅉睎㕁䑁䅁䅍㕁䑁䅣兎䅁䅁杷允䅁䅁䅑䅁䑁䅁䅷䅁䭁䝁䱁䅁䭁佁䭧䅁䭁䡁䕅䅁䉁䅁䅁允䅁䅁䅯睒䅁䅁杷允䅁䅁䅑䅁䑁䅁䅷䅁䭁䝁乑䅁䭁佁䭳䅁䭁䥁䕍䅁䉁䅁䅁允䅁䅁䄴䅆䅁䑁䅅兎ㅁ䑁䅁兎㕁䑁䅫睍ㅁ䅁䅁䍄䉁䅁䅁䅂䅁䅁䅍䅄䅁䅁䅯杁䅳䅁䅯䄶䅯䅁䅯䄷䅯䅁䅅䅁䉁䅁䅁权䡂䅁䅁䍄䉁䅁䅁䅂䅁䅁䅍䅄䅁䅁䅯䅰䅳䅁䅯儶䅯䅁䅯睢䅑䅁䅅䅁䉁䅁䅁兂䅁䅁䅁䵑剢䅑杷允䅁䅁䅑䅁䑁䅁䅷䅁䭁䩁䱅䅁䭁佁䭳䅁䭁䡁䕯䅁䉁䅁䅁允䅁䅁䄴䅆䅁䑁䅅兏祁䑁䅁免穁䑁䅁䅍睁䅁䅁䍄䉁䅁䅁䅂䅁䅁䅍䅄䅁䅁䅯睲䅷䅁䅯䄶䅯䅁䅯兢䅑䅁䅅䅁䉁䅁䅁权䡂䅁䅁䍄䉁䅁䅁䅂䅁䅁䅍䅄䅁䅁䅯来䅳䅁䅯儷䅯䅁䅯全䅑䅁䅅䅁䉁䅁䅁兂硁䭃捷煗け䅑杷允䅁䅁䅑䅁䑁䅁䅷䅁䭁䭁䱉䅁䭁佁䬴䅁䭁䥁䕍䅁䉁䅁䅁允䅁䅁䅕䅁䅁䭁塃〶䵁䅉䅅䅁䕁䅁䅁睁䵁䅁䅁权畄允䅁权䉁杁䅁权䑁杁䅁允䅁䅁䅅䅁䙁䉁䍋ぇ汰猶䅸䍄䉁䅁䅁䅂䅁䅁䅍䅄䅁䅁䅯䅄䄰䅁䅯䄶䅯䅁䅯全䅑䅁䅅䅁䉁䅁䅁杄佁䅁䅁䅎㍁䍁䄴兎㉁䑁䅉䅁䵁䅉䅅䅁䕁䅁䅁睁䵁䅁䅁权䱁䅄䅁权潄权䅁权獄权䅁允䅁䅁䅅䅁䭁䕁䅣䅁䵁䅉䅅䅁䕁䅁䅁睁䵁䅁䅁权睃睃䅁权牄权䅁权䑃䅂䅁允䅁䅁䅅䅁佁䉁䅉䅁穁䑁䅕兏ㅁ䑁䅙杍ㅁ䑁䅁䅁䵁䅉䅅䅁䕁䅁䅁睁䵁䅁䅁权祃睃䅁权牄权䅁权䑃䅂䅁允䅁䅁䅅䅁佁䉁䅉䅁祁䑁䅉䅍硁䑁䅑睍㍁䑁䅑䅁䵁䅉䅅䅁䕁䅁䅁睁䵁䅁䅁权剁睃䅁权湄权䅁权獄权䅁允䅁䅁䅅䅁䭁䕁䅣䅁䵁䅉䅅䅁䕁䅁䅁睁䵁䅁䅁权浂睃䅁权灄权䅁权䑃䅂䅁允䅁䅁䅅䅁䙁䅁䅁䅁䅁䰷䅎䍄䉁䅁䅁䅂䅁䅁䅍䅄䅁䅁䅯睏䅷䅁䅯儶䅯䅁䅯䅣䅑䅁䅅䅁䉁䅁䅁兂䅁䅁䅁䭑䕅兑杷允䅁䅁䅑䅁䑁䅁䅷䅁䭁䅁䵳䅁䭁佁䭧䅁䭁䥁䕕䅁䉁䅁䅁允䅁䅁䄴杄䅁䑁䅑䅎畁䑁䅕睍㕁䅁䅁䍄䉁䅁䅁䅂䅁䅁䅍䅄䅁䅁䅯眱䅅䅁䅯允䅉䅁䅯杁䅉䅁䅅䅁䉁䅁䅁兂䝃然䝒挲䩺䅑杷允䅁䅁䅑䅁䑁䅁䅷䅁䭁䅁䵳䅁䭁佁䭧䅁䭁䡁䔰䅁䉁䅁䅁允䅁䅁䄴杄䅁䑁䅍兏畁䑁䅅李㍁䅁䅁䍄䉁䅁䅁䅂䅁䅁䅍䅄䅁䅁䅯杇䅅䅁䅯䅂䅁䅁䅯䅂䅉䅁䅅䅁䉁䅁䅁兂䅁䅁䅁兄睚兑杷允䅁䅁䅑䅁䑁䅁䅷䅁䭁䕁䱕䅁䭁佁䭧䅁䭁佁䭷䅁䉁䅁䅁允䅁䅁䅯睒䅁䅁杷允䅁䅁䅑䅁䑁䅁䅷䅁䭁䕁䱕䅁䭁佁䭧䅁䭁䡁䕯䅁䉁䅁䅁允䅁䅁䄴杄䅁䑁䅅兎畁䑁䅧免祁䅁䅁䍄䉁䅁䅁䅂䅁䅁䅍䅄䅁䅁䅯睧䅳䅁䅯朷䅯䅁䅯兣䅑䅁䅅䅁䉁䅁䅁兂䅁䅁䅁䌸䘰兑杷允䅁䅁䅑䅁䑁䅁䅷䅁䭁䅁乍䅁䭁佁䬰䅁䭁䝁䔰䅁䉁䅁䅁允䅁䅁䅯睒䅁䅁杷允䅁䅁䅑䅁䑁䅁䅷䅁䭁䕁䱕䅁䭁佁䭧䅁䭁䡁䕁䅁䉁䅁䅁允䅁䅁䄴䅄䅁䑁䅅䅎畁䑁䅉兎䅁䅁杷允䅁䅁䅑䅁䑁䅁䅷䅁䭁䕁䱕䅁䭁佁䭧䅁䭁䡁䕅䅁䉁䅁䅁允䅁䅁䄴䅄䅁䑁䅅睍畁䑁䅫睍䅁䅁杷允䅁䅁䅑䅁䑁䅁䅷䅁䭁佁䵍䅁䭁佁䭧䅁䭁䡁䕁䅁䉁䅁䅁允䅁䅁䄴杄䅁䑁䅅䅍畁䑁䅣杍㉁䅁䅁䍄䉁䅁䅁䅂䅁䅁䅍䅄䅁䅁䅯杮䅳䅁䅯眵䅯䅁䅯兣䅑䅁䅅䅁䉁䅁䅁兂坂楄礲坮瀸䅑杷允䅁䅁䅑䅁䑁䅁䅷䅁䭁䥁䵅䅁䭁佁䭧䅁䭁佁䭷䅁䉁䅁䅁允䅁䅁䅯睒䅁䅁杷允䅁䅁䅑䅁䑁䅁䅷䅁䭁䵁丸䅁䭁佁䭙䅁䭁䡁䔰䅁䉁䅁䅁允䅁䅁䄴䅄䅁䑁䅅杌㉁䑁䅫䅏䅁䅁杷允䅁䅁䅑䅁䑁䅁䅷䅁䭁䥁䵅䅁䭁佁䭧䅁䭁䥁䕕䅁䉁䅁䅁允䅁䅁䄴杅䅁䍁䄰杍ぁ䑁䅙杌㑁䑁䅣兎䅁䅁杷允䅁䅁䅑䅁䑁䅁䅷䅁䭁䑁䰸䅁䭁佁䭧䅁䭁佁䭷䅁䉁䅁䅁允䅁䅁䅯睒䅁䅁杷允䅁䅁䅑䅁䑁䅁䅷䅁䭁䩁䱍䅁䭁佁䬴䅁䭁䝁䔸䅁䉁䅁䅁允䅁䅁䅕䅁䅁䅁䙄獹䵁䅉䅅䅁䕁䅁䅁睁䵁䅁䅁权䥂睃䅁权潄权䅁权瑂䅂䅁允䅁䅁䅅䅁䭁䕁䅣䅁䵁䅉䅅䅁䕁䅁䅁睁䵁䅁䅁权䡂睃䅁权潄权䅁权瑂䅂䅁允䅁䅁䅅䅁䭁䕁䅣䅁䵁䅉䅅䅁䕁䅁䅁睁䵁䅁䅁权䡂睃䅁权潄权䅁权療䅂䅁允䅁䅁䅅䅁佁䅁䄴䅁瑁䑁䅉杌㕁䑁䅫兏䅁䅁杷允䅁䅁䅑䅁䑁䅁䅷䅁䭁䡁䱁䅁䭁佁䭣䅁䭁䝁䔸䅁䉁䅁䅁允䅁䅁䅕㙱癅捁㕁樫䴸䅉䅅䅁䕁䅁䅁睁䵁䅁䅁权摁兄䅁权浄权䅁权睂䅂䅁允䅁䅁䅅䅁佁䅁䅷䅁ぁ䍁䄴睎ㅁ䑁䅑䅁䵁䅉䅅䅁䕁䅁䅁睁䵁䅁䅁权⭂䅄䅁权灄权䅁权䙃䅂䅁允䅁䅁䅅䅁䙁䅁䅁䅁杄⭊䅎䍄䉁䅁䅁䅂䅁䅁䅍䅄䅁䅁䅯兩䄰䅁䅯朷䅯䅁䅯全䅑䅁䅅䅁䉁䅁䅁兂䅁䅁䅁䥁歌䅑杷允䅁䅁䅑䅁䑁䅁䅷䅁䭁䕁䱣䅁䭁佁䭧䅁䭁䡁䕅䅁䉁䅁䅁允䅁䅁䄴䅄䅁䑁䅁杌㑁䑁䅁䅎䅁䅁杷允䅁䅁䅑䅁䑁䅁䅷䅁䭁䱁䱷䅁䭁佁䭣䅁䭁䡁䕁䅁䉁䅁䅁允䅁䅁䅕兇坒楄礲歃䵁䅉䅅䅁䕁䅁䅁睁䵁䅁䅁权䭃睃䅁权浄权䅁权㥂䅂䅁允䅁䅁䅅䅁佁䅁䅷䅁祁䍁䄴免㍁䑁䅍䅁䵁䅉䅅䅁䕁䅁䅁睁䵁䅁䅁权䡂睃䅁权潄权䅁权䙃䅂䅁允䅁䅁䅅䅁佁䅁䄴䅁瑁䑁䅁杌㉁䑁䅍免䅁䅁杷允䅁䅁䅑䅁䑁䅁䅷䅁䭁䙁䵙䅁䭁佁䭧䅁䭁佁䭷䅁䉁䅁䅁允䅁䅁䅯睒䅁䅁杷允䅁䅁䅑䅁䑁䅁䅷䅁䭁䍁义䅁䭁佁䬰䅁䭁䥁䕍䅁䉁䅁䅁允䅁䅁䅕匶硙䭃捷樰䴸䅉䅅䅁䕁䅁䅁睁䵁䅁䅁权䉃睃䅁权潄权䅁权䑃䅂䅁允䅁䅁䅅䅁佁䅁䄴䅁㍁䑁䅕杌睁䑁䅙免䅁䅁杷允䅁䅁䅑䅁䑁䅁䅷䅁䭁䙁䵙䅁䭁佁䭧䅁䭁䝁䔰䅁䉁䅁䅁允䅁䅁䅯睒䅁䅁杷允䅁䅁䅑䅁䑁䅁䅷䅁䭁䙁䵙䅁䭁佁䭧䅁䭁䥁䕕䅁䉁䅁䅁允䅁䅁䄴杄䅁䑁䅉睍畁䑁䅧䅍穁䅁䅁䍄䉁䅁䅁䅂䅁䅁䅍䅄䅁䅁䅯杖䅷䅁䅯䄶䅯䅁䅯睧䅑䅁䅅䅁䉁䅁䅁杄佁䅁䅁杍祁䍁䄴李祁䑁䅍䅁䵁䅉䅅䅁䕁䅁䅁睁䵁䅁䅁权煁兄䅁权潄权䅁权㙂䅂䅁允䅁䅁䅅䅁佁䅁䅷䅁ㅁ䍁䄴睎祁䑁䅑䅁䵁䅉䅅䅁䕁䅁䅁睁䵁䅁䅁权㑁䅄䅁权湄权䅁权睂䅂䅁允䅁䅁䅅䅁䙁䍁䡵瑆佮硤䅴䍄䉁䅁䅁䅂䅁䅁䅍䅄䅁䅁䅯兩䅷䅁䅯䄶䅯䅁䅯兣䅑䅁䅅䅁䉁䅁䅁杄䵁䅁䅁杍畁䑁䅫李㍁䅁䅁䍄䉁䅁䅁䅂䅁䅁䅍䅄䅁䅁䅯䅕䅳䅁䅯朷䅯䅁䅯全䅑䅁䅅䅁䉁䅁䅁兂䅁䅁䅁䱑敌䅑杷允䅁䅁䅑䅁䑁䅁䅷䅁䭁䍁䵫䅁䭁佁䭧䅁䭁䝁䔰䅁䉁䅁䅁允䅁䅁䅯睒䅁䅁杷允䅁䅁䅑䅁䑁䅁䅷䅁䭁䙁䱑䅁䭁佁䭳䅁䭁䝁䔰䅁䉁䅁䅁允䅁䅁䄴䅆䅁䑁䅉杍祁䑁䅅䅍睁䑁䅁䅍睁䅁䅁䍄䉁䅁䅁䅂䅁䅁䅍䅄䅁䅁䅯儶䅷䅁䅯朵䅯䅁䅯兣䅑䅁䅅䅁䉁䅁䅁杄䵁䅁䅁免畁䑁䅑睎穁䅁䅁䍄䉁䅁䅁䅂䅁䅁䅍䅄䅁䅁䅯睡䄰䅁䅯儶䅯䅁䅯䅣䅑䅁䅅䅁䉁䅁䅁兂䅁䅁䅁䩁慄䅑杷允䅁䅁䅑䅁䑁䅁䅷䅁䭁䍁䵫䅁䭁佁䭧䅁䭁䡁䕁䅁䉁䅁䅁允䅁䅁䅯睒䅁䅁杷允䅁䅁䅑䅁䑁䅁䅷䅁䭁䅁䉉䅁䭁䅁䅯䅁䭁䅁䍑䅁䉁䅁䅁允䅁䅁䅕䉵䘶ㄶ㑇樷䴸䅉䅅䅁䕁䅁䅁睁䵁䅁䅁权潂䅄䅁权畄权䅁权睂䅂䅁允䅁䅁䅅䅁䙁䅁䅁䅁䅃晓䅐䍄䉁䅁䅁䅂䅁䅁䅍䅄䅁䅁䅯全䄰䅁䅯眶䅯䅁䅯睢䅑䅁䅅䅁䉁䅁䅁杄十䅁䅁免㕁䑁䅁兎㉁䑁䅁䅍睁䅁䅁䍄䉁䅁䅁䅂䅁䅁䅍䅄䅁䅁䅯䅤䅳䅁䅯儷䅯䅁䅯睧䅑䅁䅅䅁䉁䅁䅁兂潂敫㠱穐敘睐杷允䅁䅁䅑䅁䑁䅁䅷䅁䭁䍁䵫䅁䭁佁䭧䅁䭁䥁䕍䅁䉁䅁䅁允䅁䅁䅯睒䅁䅁杷允䅁䅁䅑䅁䑁䅁䅷䅁䭁偁䵁䅁䭁佁䭧䅁䭁䡁䕅䅁䉁䅁䅁允䅁䅁䄴杄䅁䑁䅉睍畁䑁䅫兎硁䅁䅁䍄䉁䅁䅁䅂䅁䅁䅍䅄䅁䅁䅯先䅷䅁䅯朷䅯䅁䅯来䅑䅁䅅䅁䉁䅁䅁兂䅁䅁䅁䅧㌳䅑杷允䅁䅁䅑䅁䑁䅁䅷䅁䭁偁䅉䅁䭁䅁䅯䅁䭁䅁䍑䅁䉁䅁䅁允䅁䅁䅕䭆䠵場啯ぁ䵁䅉䅅䅁䕁䅁䅁睁䵁䅁䅁权楁睃䅁权畄权䅁权獄权䅁允䅁䅁䅅䅁䭁䕁䅣䅁䵁䅉䅅䅁䕁䅁䅁睁䵁䅁䅁权䭃允䅁权䕁䅁䅁权䕁杁䅁允䅁䅁䅅䅁䙁䅁䅁䅁灁啑䉖䍄䉁䅁䅁䅂䅁䅁䅍䅄䅁䅁䅯杈䅷䅁䅯䄶䅯䅁䅯兢䅑䅁䅅䅁䉁䅁䅁权䡂䅁䅁䍄䉁䅁䅁䅂䅁䅁䅍䅄䅁䅁䅯杔䄰䅁䅯朷䅯䅁䅯来䅑䅁䅅䅁䉁䅁䅁兂䅁䅁䅁䙁捄䅑杷允䅁䅁䅑䅁䑁䅁䅷䅁䭁䉁䴴䅁䭁佁䭧䅁䭁䡁䕯䅁䉁䅁䅁允䅁䅁䅯睒䅁䅁杷允䅁䅁䅑䅁䑁䅁䅷䅁䭁䉁乷䅁䭁佁䭳䅁䭁佁䭷䅁䉁䅁䅁允䅁䅁䅯睒䅁䅁杷允䅁䅁䅑䅁䑁䅁䅷䅁䭁䝁䵉䅁䭁佁䭣䅁䭁䝁䔰䅁䉁䅁䅁允䅁䅁䅯睒䅁䅁杷允䅁䅁䅑䅁䑁䅁䅷䅁䭁䉁䴸䅁䭁佁䭧䅁䭁䡁䕯䅁䉁䅁䅁允䅁䅁䄴杄䅁䍁䄰䅎畁䑁䅙睍㑁䅁䅁䍄䉁䅁䅁䅂䅁䅁䅍䅄䅁䅁䅯末䅯䅁䅯䄶䅯䅁䅯睧䅑䅁䅅䅁䉁䅁䅁杄佁䅁䅁睍祁䍁䄴兎祁䑁䅧䅁䵁䅉䅅䅁䕁䅁䅁睁䵁䅁䅁权汁䅄䅁权浄权䅁权瑂䅂䅁允䅁䅁䅅䅁䭁䕁䅣䅁䵁䅉䅅䅁䕁䅁䅁睁䵁䅁䅁权噂兄䅁权灄权䅁权睂䅂䅁允䅁䅁䅅䅁䙁䅁䅁䅁䅂䅇䉚䍄䉁䅁䅁䅂䅁䅁䅍䅄䅁䅁䅯䅑䄰䅁䅯䄶䅯䅁䅯䅣䅑䅁䅅䅁䉁䅁䅁杄佁䅁䅁免ぁ䍁䄴免穁䑁䅕䅁䵁䅉䅅䅁䕁䅁䅁睁䵁䅁䅁权い睃䅁权牄权䅁权睂䅂䅁允䅁䅁䅅䅁佁䉁䅉䅁穁䑁䅉兎ぁ䑁䅧䅍睁䑁䅁䅁䵁䅉䅅䅁䕁䅁䅁睁䵁䅁䅁权䅂兄䅁权潄权䅁权硂䅂䅁允䅁䅁䅅䅁佁䅁䄴䅁硁䑁䅅杌穁䑁䅧睍䅁䅁杷允䅁䅁䅑䅁䑁䅁䅷䅁䭁䥁乕䅁䭁佁䬴䅁䭁䡁䕯䅁䉁䅁䅁允䅁䅁䅕䅁䅁䅁㉁ぶ䵁䅉䅅䅁䕁䅁䅁睁䵁䅁䅁权㕄权䅁权潄权䅁权療䅂䅁允䅁䅁䅅䅁佁䅁䅷䅁ㅁ䍁䄴兏穁䑁䅫䅁䵁䅉䅅䅁䕁䅁䅁睁䵁䅁䅁权煂䅄䅁权牄权䅁权䑃䅂䅁允䅁䅁䅅䅁佁䉁䅉䅁㍁䑁䅧免ㅁ䑁䅑䅍睁䑁䅁䅁䵁䅉䅅䅁䕁䅁䅁睁䵁䅁䅁权䭁睃䅁权潄权䅁权獄权䅁允䅁䅁䅅䅁䭁䕁䅣䅁䵁䅉䅅䅁䕁䅁䅁睁䵁䅁䅁权䭁睃䅁权潄权䅁权瑂䅂䅁允䅁䅁䅅䅁䭁䕁䅣䅁䵁䅉䅅䅁䕁䅁䅁睁䵁䅁䅁权流䅄䅁权灄权䅁权䙃䅂䅁允䅁䅁䅅䅁䙁䅁䅁䅁歁桧䉶䍄䉁䅁䅁䅂䅁䅁䅍䅄䅁䅁䅯权䅳䅁䅯䄶䅯䅁䅯兣䅑䅁䅅䅁䉁䅁䅁杄佁䅁䅁兎ぁ䍁䄴免㉁䑁䅣䅁䵁䅉䅅䅁䕁䅁䅁睁䵁䅁䅁权剄睃䅁权灄权䅁权瑂䅂䅁允䅁䅁䅅䅁䭁䕁䅣䅁䵁䅉䅅䅁䕁䅁䅁睁䵁䅁䅁权婁䅄䅁权瑄权䅁权睂䅂䅁允䅁䅁䅅䅁䙁䅁䅁䅁䅁乁⽧䍄䉁䅁䅁䅂䅁䅁䅍䅄䅁䅁䅯䅈䅳䅁䅯眶䅯䅁䅯兢䅑䅁䅅䅁䉁䅁䅁权䡂䅁䅁䍄䉁䅁䅁䅂䅁䅁䅍䅄䅁䅁䅯光䅅䅁䅯䅂䅁䅁䅯兂䅁䅁䅅䅁䉁䅁䅁兂䅁䅁䅂穕䄶兑杷允䅁䅁䅑䅁䑁䅁䅷䅁䭁䍁䱁䅁䭁佁䬰䅁䭁䡁䔰䅁䉁䅁䅁允䅁䅁䅕啩杆搵楁穹䴸䅉䅅䅁䕁䅁䅁睁䵁䅁䅁权慁䅄䅁权瑄权䅁权睂䅂䅁允䅁䅁䅅䅁䙁䉁奂扏䥔瑤⼴䍄䉁䅁䅁䅂䅁䅁䅍䅄䅁䅁䅯权䅳䅁䅯䄶䅯䅁䅯睧䅑䅁䅅䅁䉁䅁䅁杄佁䅁䅁杍ㅁ䍁䄴睎ぁ䑁䅙䅁䵁䅉䅅䅁䕁䅁䅁睁䵁䅁䅁权流䅄䅁权潄权䅁权㙂䅂䅁允䅁䅁䅅䅁佁䅁䄴䅁瑁䑁䅉杌ぁ䑁䅕杍䅁䅁杷允䅁䅁䅑䅁䑁䅁䅷䅁䭁乁䵷䅁䭁佁䬰䅁䭁䡁䔰䅁䉁䅁䅁允䅁䅁䅕湣䱘䵆朰吲䴸䅉䅅䅁䕁䅁䅁睁䵁䅁䅁权㍄权䅁权潄权䅁权療䅂䅁允䅁䅁䅅䅁佁䅁䅷䅁ぁ䍁䄴杍㍁䑁䅕䅁䵁䅉䅅䅁䕁䅁䅁睁䵁䅁䅁权兂兄䅁权湄权䅁权瑂䅂䅁允䅁䅁䅅䅁䙁偁慉倶䅩晨⽍䍄䉁䅁䅁䅂䅁䅁䅍䅄䅁䅁䅯睃䅳䅁䅯䄶䅯䅁䅯䄷䅯䅁䅅䅁䉁䅁䅁权䡂䅁䅁䍄䉁䅁䅁䅂䅁䅁䅍䅄䅁䅁䅯睪䅷䅁䅯儷䅯䅁䅯全䅑䅁䅅䅁䉁䅁䅁兂慄䥓獰㌹歘睐杷允䅁䅁䅑䅁䑁䅁䅷䅁䭁䅁䱳䅁䭁佁䭧䅁䭁䥁䕕䅁䉁䅁䅁允䅁䅁䄴䅄䅁䑁䅍杌穁䑁䅙兎䅁䅁杷允䅁䅁䅑䅁䑁䅁䅷䅁䭁䝁䵫䅁䭁佁䭙䅁䭁䥁䕕䅁䉁䅁䅁允䅁䅁䄴䅄䅁䑁䅅杌硁䑁䅑杍䅁䅁杷允䅁䅁䅑䅁䑁䅁䅷䅁䭁䙁䱯䅁䭁佁䭫䅁䭁䡁䔰䅁䉁䅁䅁允䅁䅁䅕䅁䅁䩁千唸䵁䅉䅅䅁䕁䅁䅁睁䵁䅁䅁权䙂睃䅁权畄权䅁权療䅂䅁允䅁䅁䅅䅁䙁䅁䅁䅁䅄来䉂䍄䉁䅁䅁䅂䅁䅁䅍䅄䅁䅁䅯睹䅷䅁䅯䄶䅯䅁䅯兢䅑䅁䅅䅁䉁䅁䅁权䡂䅁䅁䍄䉁䅁䅁䅂䅁䅁䅍䅄䅁䅁䅯睹䅷䅁䅯䄶䅯䅁䅯睢䅑䅁䅅䅁䉁䅁䅁杄䵁䅁䅁睎畁䑁䅑兎ㅁ䅁䅁䍄䉁䅁䅁䅂䅁䅁䅍䅄䅁䅁䅯睆䅷䅁䅯朵䅯䅁䅯全䅑䅁䅅䅁䉁䅁䅁杄䵁䅁䅁免㉁䍁䄴免ㅁ䅁䅁䍄䉁䅁䅁䅂䅁䅁䅍䅄䅁䅁䅯睒䅳䅁䅯眵䅯䅁䅯兦䅑䅁䅅䅁䉁䅁䅁兂敃㘷䝦㝓煣䅷杷允䅁䅁䅑䅁䑁䅁䅷䅁䭁䅁䴴䅁䭁佁䭫䅁䭁䡁䕅䅁䉁䅁䅁允䅁䅁䅕䅁䅁䍁牨啁䵅䅉䅅䅁䕁䅁䅁睁䵁䅁䅁权䱄䅄䅁权潄权䅁权䙃䅂䅁允䅁䅁䅅䅁佁䅁䄴䅁硁䑁䅉杌ぁ䑁䅙杍䅁䅁杷允䅁䅁䅑䅁䑁䅁䅷䅁䭁䭁乧䅁䭁佁䭳䅁䭁䥁䕕䅁䉁䅁䅁允䅁䅁䄴杅䅁䑁䅕兎穁䑁䅣免睁䑁䅁䅍䅁䅁杷允䅁䅁䅑䅁䑁䅁䅷䅁䭁䅁䅧䅁䭁䅁䅯䅁䭁䅁䍑䅁䉁䅁䅁允䅁䅁䅕⽷潕䥘䌯䕃䵁䅉䅅䅁䕁䅁䅁睁䵁䅁䅁权穂睃䅁权瑄权䅁权療䅂䅁允䅁䅁䅅䅁䙁䅁獩䙈歰㥏⽣䍄䉁䅁䅁䅂䅁䅁䅍䅄䅁䅁䅯公䅳䅁䅯䄶䅯䅁䅯睢䅑䅁䅅䅁䉁䅁䅁杄佁䅁䅁免㉁䍁䄴䅏ㅁ䑁䅣䅁䵁䅉䅅䅁䕁䅁䅁睁䵁䅁䅁权噃睃䅁权潄权䅁权硂䅂䅁允䅁䅁䅅䅁佁䅁䄴䅁硁䑁䅁杌祁䑁䅧杍䅁䅁杷允䅁䅁䅑䅁䑁䅁䅷䅁䭁乁䅫䅁䭁䉁䅅䅁䭁䅁䅕䅁䉁䅁䅁允䅁䅁䄴杆䅁䑁䅣䅎㉁䑁䅕䅍睁䑁䅁䅍睁䑁䅁䅁䵁䅉䅅䅁䕁䅁䅁睁䵁䅁䅁权坃䅄䅁权潄权䅁权睂䅂䅁允䅁䅁䅅䅁䭁䕁䅣䅁䵁䅉䅅䅁䕁䅁䅁睁䵁䅁䅁权浂允䅁权䉁杁䅁权䙁杁䅁允䅁䅁䅅䅁䙁䙁㡁楷偷杅䉸䍄䉁䅁䅁䅂䅁䅁䅍䅄䅁䅁䅯光䅳䅁䅯眶䅯䅁䅯䅣䅑䅁䅅䅁䉁䅁䅁杄啁䅁䅁杍睁䑁䅍李㍁䑁䅑睍㕁䑁䅧䅁䵁䅉䅅䅁䕁䅁䅁睁䵁䅁䅁权橃䅄䅁权湄权䅁权㥂䅂䅁允䅁䅁䅅䅁䙁䝁㝑〳丫睬䅪䍄䉁䅁䅁䅂䅁䅁䅍䅄䅁䅁䅯杙䅳䅁䅯䄶䅯䅁䅯睢䅑䅁䅅䅁䉁䅁䅁杄佁䅁䅁免㑁䍁䄴李㕁䑁䅙䅁䵁䅉䅅䅁䕁䅁䅁睁䵁䅁䅁权啂䅄䅁权瑄权䅁权㙂䅂䅁允䅁䅁䅅䅁䙁乁丱䡁䩰睖䅂䍄䉁䅁䅁䅂䅁䅁䅍䅄䅁䅁䅯眶䅳䅁䅯朷䅯䅁䅯来䅑䅁䅅䅁䉁䅁䅁兂䅁䅁䅁䡙穄䅑杷允䅁䅁䅑䅁䑁䅁䅷䅁䭁䡁䴸䅁䭁佁䭣䅁䭁䡁䔰䅁䉁䅁䅁允䅁䅁䅕浚浚浚浚啇䵁䅉䅅䅁䕁䅁䅁睁䵁䅁䅁权楂睃䅁权潄权䅁权睂䅂䅁允䅁䅁䅅䅁佁䅁䄴䅁祁䑁䅕杌睁䑁䅁䅎䅁䅁杷允䅁䅁䅑䅁䑁䅁䅷䅁䭁䝁䱣䅁䭁佁䬰䅁䭁䡁䕅䅁䉁䅁䅁允䅁䅁䅕䬯确欰椱䑧䴸䅉䅅䅁䕁䅁䅁睁䵁䅁䅁权㥃睃䅁权浄权䅁权療䅂䅁允䅁䅁䅅䅁佁䅁䅷䅁硁䍁䄴李㉁䑁䅙䅁䵁䅉䅅䅁䕁䅁䅁睁䵁䅁䅁权硄权䅁权湄权䅁权獄权䅁允䅁䅁䅅䅁䭁䕁䅣䅁䵁䅉䅅䅁䕁䅁䅁睁䵁䅁䅁权楂睃䅁权潄权䅁权䑃䅂䅁允䅁䅁䅅䅁佁䅁䄴䅁ㅁ䑁䅑杌硁䑁䅑䅎䅁䅁杷允䅁䅁䅑䅁䑁䅁䅷䅁䭁䍁䱷䅁䭁佁䭣䅁䭁䡁䕅䅁䉁䅁䅁允䅁䅁䅕癴㥐䠱灪お䵁䅉䅅䅁䕁䅁䅁睁䵁䅁䅁权乂睃䅁权浄权䅁权瑂䅂䅁允䅁䅁䅅䅁䭁䕁䅣䅁䵁䅉䅅䅁䕁䅁䅁睁䵁䅁䅁权ぁ䅄䅁权畄权䅁权㥂䅂䅁允䅁䅁䅅䅁䙁䅁䅁䅁䅃獣䅎䍄䉁䅁䅁䅂䅁䅁䅍䅄䅁䅁䅯眰䅳䅁䅯䄶䅯䅁䅯䅣䅑䅁䅅䅁䉁䅁䅁杄佁䅁䅁免硁䍁䄴睍㍁䑁䅫䅁䵁䅉䅅䅁䕁䅁䅁睁䵁䅁䅁权䅃䅄䅁权灄权䅁权瑂䅂䅁允䅁䅁䅅䅁䭁䕁䅣䅁䵁䅉䅅䅁䕁䅁䅁睁䵁䅁䅁权橄䅄䅁权牄权䅁权療䅂䅁允䅁䅁䅅䅁䭁䕁䅣䅁䵁䅉䅅䅁䕁䅁䅁睁䵁䅁䅁权ぁ䅄䅁权灄权䅁权㥂䅂䅁允䅁䅁䅅䅁䙁䅁䅁䅁䅁䩏䅖䍄䉁䅁䅁䅂䅁䅁䅍䅄䅁䅁䅯䅕䅷䅁䅯眵䅯䅁䅯兣䅑䅁䅅䅁䉁䅁䅁兂坂楄礲坮儸䅑杷允䅁䅁䅑䅁䑁䅁䅷䅁䭁乁䱍䅁䭁佁䭧䅁䭁䥁䕍䅁䉁䅁䅁允䅁䅁䄴䅄䅁䑁䅕杌ㅁ䑁䅑兏䅁䅁杷允䅁䅁䅑䅁䑁䅁䅷䅁䭁䵁䱙䅁䭁佁䭳䅁䭁䝁䔸䅁䉁䅁䅁允䅁䅁䄴杅䅁䑁䅑兎ㅁ䑁䅣䅍睁䑁䅧䅎䅁䅁杷允䅁䅁䅑䅁䑁䅁䅷䅁䭁䡁䵙䅁䭁佁䬰䅁䭁䥁䕕䅁䉁䅁䅁允䅁䅁䅕渫焵䡶呓樹䴸䅉䅅䅁䕁䅁䅁睁䵁䅁䅁权⽄䅄䅁权湄权䅁权硂䅂䅁允䅁䅁䅅䅁䙁䑁ㄸ牘䩰䍄䅚䍄䉁䅁䅁䅂䅁䅁䅍䅄䅁䅁䅯䄴䅷䅁䅯朵䅯䅁䅯䄷䅯䅁䅅䅁䉁䅁䅁权䡂䅁䅁䍄䉁䅁䅁䅂䅁䅁䅍䅄䅁䅁䅯䅶䅳䅁䅯䄶䅯䅁䅯䅣䅑䅁䅅䅁䉁䅁䅁杄佁䅁䅁杍㍁䍁䄴兏㉁䑁䅅䅁䵁䅉䅅䅁䕁䅁䅁睁䵁䅁䅁权㡃睃䅁权潄权䅁权硂䅂䅁允䅁䅁䅅䅁佁䅁䄴䅁穁䑁䅅杌㉁䑁䅣睎䅁䅁杷允䅁䅁䅑䅁䑁䅁䅷䅁䭁䉁乁䅁䭁佁䬰䅁䭁䝁䔰䅁䉁䅁䅁允䅁䅁䅕潅䅐煹䙆橸䴸䅉䅅䅁䕁䅁䅁睁䵁䅁䅁权㡃睃䅁权潄权䅁权㥂䅂䅁允䅁䅁䅅䅁佁䅁䄴䅁穁䑁䅁杌穁䑁䅙李䅁䅁杷允䅁䅁䅑䅁䑁䅁䅷䅁䭁乁䱍䅁䭁佁䬴䅁䭁䝁䔰䅁䉁䅁䅁允䅁䅁䅯睒䅁䅁杷允䅁䅁䅑䅁䑁䅁䅷䅁䭁䕁䵍䅁䭁佁䬰䅁䭁䝁䔸䅁䉁䅁䅁允䅁䅁䅕䵱䱚㑎䉬䐲䴸䅉䅅䅁䕁䅁䅁睁䵁䅁䅁权啄䅄䅁权瑄权䅁权䑃䅂䅁允䅁䅁䅅䅁䙁䩁瘷㡰䱚⭎⼰䍄䉁䅁䅁䅂䅁䅁䅍䅄䅁䅁䅯睒䅷䅁䅯䄶䅯䅁䅯䄷䅯䅁䅅䅁䉁䅁䅁权䡂䅁䅁䍄䉁䅁䅁䅂䅁䅁䅍䅄䅁䅁䅯䅒䅷䅁䅯儷䅯䅁䅯睢䅑䅁䅅䅁䉁䅁䅁兂敂歵䵫楁塶睐杷允䅁䅁䅑䅁䑁䅁䅷䅁䭁䕁䵕䅁䭁佁䬰䅁䭁䝁䔸䅁䉁䅁䅁允䅁䅁䅕㉩湺㘫确樴䴸䅉䅅䅁䕁䅁䅁睁䵁䅁䅁权䡂䅄䅁权潄权䅁权㙂䅂䅁允䅁䅁䅅䅁佁䅁䄴䅁祁䑁䅉杌睁䑁䅫睍䅁䅁杷允䅁䅁䅑䅁䑁䅁䅷䅁䭁䡁丰䅁䭁佁䭣䅁䭁䝁䔰䅁䉁䅁䅁允䅁䅁䅯睒䅁䅁杷允䅁䅁䅑䅁䑁䅁䅷䅁䭁䕁䵣䅁䭁佁䭧䅁䭁䡁䕁䅁䉁䅁䅁允䅁䅁䄴杄䅁䑁䅉睍畁䑁䅧兏㕁䅁䅁䍄䉁䅁䅁䅂䅁䅁䅍䅄䅁䅁䅯睒䅷䅁䅯䄶䅯䅁䅯兣䅑䅁䅅䅁䉁䅁䅁杄佁䅁䅁杍㉁䍁䄴䅍㍁䑁䅧䅁䵁䅉䅅䅁䕁䅁䅁睁䵁䅁䅁权奁睃䅁权牄权䅁权睂䅂䅁允䅁䅁䅅䅁佁䉁䅑䅁硁䑁䅅䅏睁䑁䅉兏ㅁ䑁䅉李䅁䅁杷允䅁䅁䅑䅁䑁䅁䅷䅁䭁䕁䵣䅁䭁佁䭧䅁䭁䥁䕕䅁䉁䅁䅁允䅁䅁䄴杄䅁䑁䅉兎畁䑁䅙杍㉁䅁䅁䍄䉁䅁䅁䅂䅁䅁䅍䅄䅁䅁䅯关䅷䅁䅯朵䅯䅁䅯䄷䅯䅁䅅䅁䉁䅁䅁权䡂䅁䅁䍄䉁䅁䅁䅂䅁䅁䅍䅄䅁䅁䅯䅇䄰䅁䅯朷䅯䅁䅯兦䅑䅁䅅䅁䉁䅁䅁兂䅁䅁䅁䵙杘䅷杷允䅁䅁䅑䅁䑁䅁䅷䅁䭁䩁䱕䅁䭁佁䭳䅁䭁䝁䔰䅁䉁䅁䅁允䅁䅁䄴䅆䅁䑁䅅䅎祁䑁䅁䅍睁䑁䅁䅍睁䅁䅁䍄䉁䅁䅁䅂䅁䅁䅍䅄䅁䅁䅯睈䅷䅁䅯儶䅯䅁䅯全䅑䅁䅅䅁䉁䅁䅁兂䅁䅁䅁䥁浹䅷杷允䅁䅁䅑䅁䑁䅁䅷䅁䭁䉁䴰䅁䭁佁䭙䅁䭁䥁䕍䅁䉁䅁䅁允䅁䅁䄴权䅁䑁䅁杌㑁䑁䅙䅁䵁䅉䅅䅁䕁䅁䅁睁䵁䅁䅁权浂䅄䅁权灄权䅁权療䅂䅁允䅁䅁䅅䅁䙁䅁䅁䅁䅃丳䅊䍄䉁䅁䅁䅂䅁䅁䅍䅄䅁䅁䅯儹䅳䅁䅯儷䅯䅁䅯䄷䅯䅁䅅䅁䉁䅁䅁权䡂䅁䅁䍄䉁䅁䅁䅂䅁䅁䅍䅄䅁䅁䅯光䅅䅁䅯权䅁䅁䅯兂䅁䅁䅅䅁䉁䅁䅁兂湄㘫确漰田䅑杷允䅁䅁䅑䅁䑁䅁䅷䅁䭁佁䰸䅁䭁佁䭧䅁䭁䡁䔰䅁䉁䅁䅁允䅁䅁䅯睒䅁䅁杷允䅁䅁䅑䅁䑁䅁䅷䅁䭁䵁䱑䅁䭁佁䭣䅁䭁䥁䕍䅁䉁䅁䅁允䅁䅁䅕琳㝄啗剁䐫䴸䅉䅅䅁䕁䅁䅁睁䵁䅁䅁权䝄睃䅁权潄权䅁权獄权䅁允䅁䅁䅅䅁䭁䕁䅣䅁䵁䅉䅅䅁䕁䅁䅁睁䵁䅁䅁权䝄睃䅁权潄权䅁权瑂䅂䅁允䅁䅁䅅䅁佁䅁䅷䅁ぁ䍁䄴䅏㉁䑁䅙䅁䵁䅉䅅䅁䕁䅁䅁睁䵁䅁䅁权慁䅄䅁权瑄权䅁权療䅂䅁允䅁䅁䅅䅁䙁䝁匸㡧䭄摯⼰䍄䉁䅁䅁䅂䅁䅁䅍䅄䅁䅁䅯睸䅳䅁䅯䄶䅯䅁䅯兢䅑䅁䅅䅁䉁䅁䅁权䡂䅁䅁䍄䉁䅁䅁䅂䅁䅁䅍䅄䅁䅁䅯兆䅅䅁䅯允䅉䅁䅯杁䅉䅁䅅䅁䉁䅁䅁兂㉃圯坘偅坄䅑杷允䅁䅁䅑䅁䑁䅁䅷䅁䭁佁䉍䅁䭁䉁䅅䅁䭁䅁䅕䅁䉁䅁䅁允䅁䅁䄴杆䅁䑁䅑杍硁䑁䅕䅍睁䑁䅁䅍睁䑁䅁䅁䵁䅉䅅䅁䕁䅁䅁睁䵁䅁䅁权㙂睃䅁权畄权䅁权獄权䅁允䅁䅁䅅䅁䭁䕁䅣䅁䵁䅉䅅䅁䕁䅁䅁睁䵁䅁䅁权䝄睃䅁权潄权䅁权療䅂䅁允䅁䅁䅅䅁佁䅁䅷䅁㍁䍁䄴䅏㕁䑁䅉䅁䵁䅉䅅䅁䕁䅁䅁睁䵁䅁䅁权坁睃䅁权浄权䅁权㙂䅂䅁允䅁䅁䅅䅁佁䅁䅷䅁祁䍁䄴杍硁䑁䅣䅁䵁䅉䅅䅁䕁䅁䅁睁䵁䅁䅁权䡄睃䅁权潄权䅁权硂䅂䅁允䅁䅁䅅䅁佁䅁䅯䅁硁䑁䅅杌祁䅁䅁䍄䉁䅁䅁䅂䅁䅁䅍䅄䅁䅁䅯兊䅳䅁䅯䄶䅯䅁䅯睧䅑䅁䅅䅁䉁䅁䅁杄佁䅁䅁免穁䍁䄴兎ㅁ䑁䅧䅁䵁䅉䅅䅁䕁䅁䅁睁䵁䅁䅁权䝄睃䅁权潄权䅁权䑃䅂䅁允䅁䅁䅅䅁佁䅁䅷䅁ぁ䍁䄴睎硁䑁䅫䅁䵁䅉䅅䅁䕁䅁䅁睁䵁䅁䅁权牃睃䅁权畄权䅁权硂䅂䅁允䅁䅁䅅䅁䙁䅁䅁䅁䅁⭤䅰䍄䉁䅁䅁䅂䅁䅁䅍䅄䅁䅁䅯杦䅷䅁䅯眶䅯䅁䅯兣䅑䅁䅅䅁䉁䅁䅁杄啁䅁䅁免睁䑁䅉免硁䑁䅑李㉁䑁䅑䅁䵁䅉䅅䅁䕁䅁䅁睁䵁䅁䅁权扁䅄䅁权潄权䅁权㙂䅂䅁允䅁䅁䅅䅁佁䅁䄴䅁祁䑁䅅杌㍁䑁䅫䅏䅁䅁杷允䅁䅁䅑䅁䑁䅁䅷䅁䭁䥁䵕䅁䭁佁䭣䅁䭁䡁䕁䅁䉁䅁䅁允䅁䅁䅕䑚晶㑔堲䐹䴸䅉䅅䅁䕁䅁䅁睁䵁䅁䅁权扁䅄䅁权潄权䅁权䙃䅂䅁允䅁䅁䅅䅁佁䅁䄴䅁祁䑁䅁杌穁䑁䅙䅎䅁䅁杷允䅁䅁䅑䅁䑁䅁䅷䅁䭁䱁䵅䅁䭁佁䭙䅁䭁䡁䕅䅁䉁䅁䅁允䅁䅁䅯睒䅁䅁杷允䅁䅁䅑䅁䑁䅁䅷䅁䭁䉁䵳䅁䭁佁䭧䅁䭁䡁䔰䅁䉁䅁䅁允䅁䅁䄴杄䅁䑁䅉䅍畁䑁䅧䅏㕁䅁䅁䍄䉁䅁䅁䅂䅁䅁䅍䅄䅁䅁䅯兆䄰䅁䅯儷䅯䅁䅯兣䅑䅁䅅䅁䉁䅁䅁兂㥃偅慺慸癹睐杷允䅁䅁䅑䅁䑁䅁䅷䅁䭁䍁䱧䅁䭁佁䭧䅁䭁䡁䔰䅁䉁䅁䅁允䅁䅁䄴杄䅁䑁䅅李畁䑁䅁䅏㕁䅁䅁䍄䉁䅁䅁䅂䅁䅁䅍䅄䅁䅁䅯睹䅳䅁䅯儶䅯䅁䅯兣䅑䅁䅅䅁䉁䅁䅁兂䅁䅁䅁䕁晃䅷杷允䅁䅁䅑䅁䑁䅁䅷䅁䭁䥁䱷䅁䭁佁䭙䅁䭁䝁䔸䅁䉁䅁䅁允䅁䅁䄴䅄䅁䑁䅅杌㉁䑁䅅䅏䅁䅁杷允䅁䅁䅑䅁䑁䅁䅷䅁䭁䡁䵳䅁䭁佁䭙䅁䭁佁䭷䅁䉁䅁䅁允䅁䅁䅯睒䅁䅁杷允䅁䅁䅑䅁䑁䅁䅷䅁䭁䙁䵷䅁䭁佁䬴䅁䭁䝁䔰䅁䉁䅁䅁允䅁䅁䅯睒䅁䅁杷允䅁䅁䅑䅁䑁䅁䅷䅁䭁䡁䱁䅁䭁佁䭙䅁䭁䡁䕅䅁䉁䅁䅁允䅁䅁䅯睒䅁䅁杷允䅁䅁䅑䅁䑁䅁䅷䅁䭁䍁临䅁䭁佁䭧䅁䭁䥁䕍䅁䉁䅁䅁允䅁䅁䄴杄䅁䑁䅅䅎畁䑁䅧李㍁䅁䅁䍄䉁䅁䅁䅂䅁䅁䅍䅄䅁䅁䅯䅕䅳䅁䅯䄶䅯䅁䅯䄷䅯䅁䅅䅁䉁䅁䅁权䡂䅁䅁䍄䉁䅁䅁䅂䅁䅁䅍䅄䅁䅁䅯兲䅷䅁䅯眵䅯䅁䅯兢䅑䅁䅅䅁䉁䅁䅁权䡂䅁䅁䍄䉁䅁䅁䅂䅁䅁䅍䅄䅁䅁䅯睶䅷䅁䅯䄶䅯䅁䅯全䅑䅁䅅䅁䉁䅁䅁杄佁䅁䅁兎穁䍁䄴兏㑁䑁䅧䅁䵁䅉䅅䅁䕁䅁䅁睁䵁䅁䅁权兂睃䅁权潄权䅁权㙂䅂䅁允䅁䅁䅅䅁佁䅁䄴䅁祁䑁䅉杌㑁䑁䅧兏䅁䅁杷允䅁䅁䅑䅁䑁䅁䅷䅁䭁䙁䱁䅁䭁佁䭧䅁䭁䡁䕅䅁䉁䅁䅁允䅁䅁䄴杄䅁䑁䅉免畁䑁䅕䅍㉁䅁䅁䍄䉁䅁䅁䅂䅁䅁䅍䅄䅁䅁䅯睊䅷䅁䅯眵䅯䅁䅯兢䅑䅁䅅䅁䉁䅁䅁兂癁匳䝑婧⽘睐杷允䅁䅁䅑䅁䑁䅁䅷䅁䭁䡁䴰䅁䭁佁䬰䅁䭁䥁䕍䅁䉁䅁䅁允䅁䅁䅕渷⽷噎㘶呹䴸䅉䅅䅁䕁䅁䅁睁䵁䅁䅁权捄䅄䅁权灄权䅁权獄权䅁允䅁䅁䅅䅁䭁䕁䅣䅁䵁䅉䅅䅁䕁䅁䅁睁䵁䅁䅁权乃䅄䅁权潄权䅁权硂䅂䅁允䅁䅁䅅䅁䭁䕁䅣䅁䵁䅉䅅䅁䕁䅁䅁睁䵁䅁䅁权婃䅄䅁权灄权䅁权睂䅂䅁允䅁䅁䅅䅁䙁䅁䅁䅁䅃偊䅊䍄䉁䅁䅁䅂䅁䅁䅍䅄䅁䅁䅯睡䅁䅁䅯允䅉䅁䅯杁䅉䅁䅅䅁䉁䅁䅁兂㑁楍卺獤坄䅑杷允䅁䅁䅑䅁䑁䅁䅷䅁䭁䙁䱁䅁䭁佁䭧䅁䭁䥁䕍䅁䉁䅁䅁允䅁䅁䄴杄䅁䑁䅉䅍畁䑁䅙䅏ㅁ䅁䅁䍄䉁䅁䅁䅂䅁䅁䅍䅄䅁䅁䅯睊䅳䅁䅯朷䅯䅁䅯睧䅑䅁䅅䅁䉁䅁䅁兂䅁䅁䅁䕷摶䅑杷允䅁䅁䅑䅁䑁䅁䅷䅁䭁䭁䴸䅁䭁佁䬴䅁䭁䡁䕅䅁䉁䅁䅁允䅁䅁䅕䅁䅁䅁楃へ䵁䅉䅅䅁䕁䅁䅁睁䵁䅁䅁权灂睃䅁权牄权䅁权瑂䅂䅁允䅁䅁䅅䅁䭁䕁䅣䅁䵁䅉䅅䅁䕁䅁䅁睁䵁䅁䅁权㕃睃䅁权灄权䅁权䙃䅂䅁允䅁䅁䅅䅁䙁䅁䅁䅁䅁獬䄹䍄䉁䅁䅁䅂䅁䅁䅍䅄䅁䅁䅯儫䅷䅁䅯䄶䅯䅁䅯睢䅑䅁䅅䅁䉁䅁䅁杄䵁䅁䅁睍畁䑁䅫䅎㑁䅁䅁䍄䉁䅁䅁䅂䅁䅁䅍䅄䅁䅁䅯儹䅯䅁䅯儷䅯䅁䅯䅣䅑䅁䅅䅁䉁䅁䅁兂汄䌰扌昫刴䅑杷允䅁䅁䅑䅁䑁䅁䅷䅁䭁偁䵧䅁䭁佁䭧䅁䭁䡁䕁䅁䉁䅁䅁允䅁䅁䄴杄䅁䑁䅉睍畁䑁䅉䅎㍁䅁䅁䍄䉁䅁䅁䅂䅁䅁䅍䅄䅁䅁䅯䅌䅷䅁䅯眶䅯䅁䅯䅣䅑䅁䅅䅁䉁䅁䅁杄十䅁䅁免ㅁ䑁䅫䅍㑁䑁䅉兎㕁䅁䅁䍄䉁䅁䅁䅂䅁䅁䅍䅄䅁䅁䅯䅇䅳䅁䅯儶䅯䅁䅯䅣䅑䅁䅅䅁䉁䅁䅁兂䅁䅁䅁䱷坲䅑杷允䅁䅁䅑䅁䑁䅁䅷䅁䭁偁䵧䅁䭁佁䭧䅁䭁䡁䕅䅁䉁䅁䅁允䅁䅁䄴杄䅁䑁䅉免畁䑁䅧李ぁ䅁䅁䍄䉁䅁䅁䅂䅁䅁䅍䅄䅁䅁䅯来䅳䅁䅯儷䅯䅁䅯䄷䅯䅁䅅䅁䉁䅁䅁权䡂䅁䅁䍄䉁䅁䅁䅂䅁䅁䅍䅄䅁䅁䅯杫䅷䅁䅯儷䅯䅁䅯睧䅑䅁䅅䅁䉁䅁䅁兂⽁噎㘶兓浺睐杷允䅁䅁䅑䅁䑁䅁䅷䅁䭁䩁䵍䅁䭁佁䬰䅁䭁䥁䕍䅁䉁䅁䅁允䅁䅁䅕䩡瑈䑦ㄸ橲䴸䅉䅅䅁䕁䅁䅁睁䵁䅁䅁权硄䅁䅁权䭁䅁䅁权䕁杁䅁允䅁䅁䅅䅁䙁䡁焹䡶呓䉇䅤䍄䉁䅁䅁䅂䅁䅁䅍䅄䅁䅁䅯睦䅳䅁䅯䄶䅯䅁䅯䄷䅯䅁䅅䅁䉁䅁䅁权䡂䅁䅁䍄䉁䅁䅁䅂䅁䅁䅍䅄䅁䅁䅯兩䅳䅁䅯儷䅯䅁䅯䄷䅯䅁䅅䅁䉁䅁䅁权䡂䅁䅁䍄䉁䅁䅁䅂䅁䅁䅍䅄䅁䅁䅯䅭䅳䅁䅯朷䅯䅁䅯全䅑䅁䅅䅁䉁䅁䅁兂䅁䅁䅁䙧㙈䅑杷允䅁䅁䅑䅁䑁䅁䅷䅁䭁䡁䰸䅁䭁佁䭧䅁䭁䡁䕅䅁䉁䅁䅁允䅁䅁䅯睒䅁䅁杷允䅁䅁䅑䅁䑁䅁䅷䅁䭁䵁丸䅁䭁佁䬰䅁䭁䝁䔰䅁䉁䅁䅁允䅁䅁䅯睒䅁䅁杷允䅁䅁䅑䅁䑁䅁䅷䅁䭁䭁乙䅁䭁佁䬴䅁䭁䥁䕍䅁䉁䅁䅁允䅁䅁䅕䅁䅁䥁啄䔲䵁䅉䅅䅁䕁䅁䅁睁䵁䅁䅁权千睃䅁权潄权䅁权㙂䅂䅁允䅁䅁䅅䅁䭁䕁䅣䅁䵁䅉䅅䅁䕁䅁䅁睁䵁䅁䅁权䕂䅄䅁权湄权䅁权硂䅂䅁允䅁䅁䅅䅁䙁䡁⼰噎㘶千䅸䍄䉁䅁䅁䅂䅁䅁䅍䅄䅁䅁䅯兒䅷䅁䅯眵䅯䅁䅯兣䅑䅁䅅䅁䉁䅁䅁兂灄橊䥅䉲啷䅑杷允䅁䅁䅑䅁䑁䅁䅷䅁䭁䙁乯䅁䭁佁䭧䅁䭁䡁䕅䅁䉁䅁䅁允䅁䅁䄴杄䅁䑁䅅䅍畁䑁䅅免祁䅁䅁䍄䉁䅁䅁䅂䅁䅁䅍䅄䅁䅁䅯睴䄰䅁䅯儶䅯䅁䅯兦䅑䅁䅅䅁䉁䅁䅁兂䅁䅁䅁乯猳䅷杷允䅁䅁䅑䅁䑁䅁䅷䅁䭁䭁䱙䅁䭁佁䭧䅁䭁䝁䔰䅁䉁䅁䅁允䅁䅁䅯睒䅁䅁杷允䅁䅁䅑䅁䑁䅁䅷䅁䭁䡁乑䅁䭁佁䭳䅁䭁䥁䕕䅁䉁䅁䅁允䅁䅁䄴杅䅁䑁䅫兎硁䑁䅅睎硁䑁䅧䅍䅁䅁杷允䅁䅁䅑䅁䑁䅁䅷䅁䭁䭁䱙䅁䭁佁䭧䅁䭁䝁䔸䅁䉁䅁䅁允䅁䅁䅯睒䅁䅁杷允䅁䅁䅑䅁䑁䅁䅷䅁䭁䙁䰸䅁䭁佁䭣䅁䭁䝁䔰䅁䉁䅁䅁允䅁䅁䅯睒䅁䅁杷允䅁䅁䅑䅁䑁䅁䅷䅁䭁䩁䅕䅁䭁䉁䅅䅁䭁䅁䍑䅁䉁䅁䅁允䅁䅁䄴杆䅁䑁䅅睍㑁䑁䅫䅍睁䑁䅁䅍睁䑁䅁䅁䵁䅉䅅䅁䕁䅁䅁睁䵁䅁䅁权歂䅄䅁权湄权䅁权㥂䅂䅁允䅁䅁䅅䅁䙁䍁捬㡪ㅌ䉋䅰䍄䉁䅁䅁䅂䅁䅁䅍䅄䅁䅁䅯杰䅳䅁䅯䄶䅯䅁䅯兣䅑䅁䅅䅁䉁䅁䅁权䡂䅁䅁䍄䉁䅁䅁䅂䅁䅁䅍䅄䅁䅁䅯䅦䅷䅁䅯儷䅯䅁䅯兦䅑䅁䅅䅁䉁䅁䅁兂畃⭒㙆䭆砷睐杷允䅁䅁䅑䅁䑁䅁䅷䅁䭁䡁䴰䅁䭁佁䭧䅁䭁䥁䕕䅁䉁䅁䅁允䅁䅁䄴杄䅁䑁䅉䅏畁䑁䅉睎穁䅁䅁䍄䉁䅁䅁䅂䅁䅁䅍䅄䅁䅁䅯兵䅳䅁䅯眵䅯䅁䅯睢䅑䅁䅅䅁䉁䅁䅁兂灄橊䥅䙲杷䅑杷允䅁䅁䅑䅁䑁䅁䅷䅁䭁䉁义䅁䭁佁䭧䅁䭁䡁䕯䅁䉁䅁䅁允䅁䅁䄴䅄䅁䑁䅉䅎畁䑁䅣杍䅁䅁杷允䅁䅁䅑䅁䑁䅁䅷䅁䭁䭁乷䅁䭁佁䭙䅁䭁䝁䔸䅁䉁䅁䅁允䅁䅁䄴䅄䅁䑁䅅杌㉁䑁䅑兏䅁䅁杷允䅁䅁䅑䅁䑁䅁䅷䅁䭁䍁䵣䅁䭁佁䭙䅁䭁䝁䔸䅁䉁䅁䅁允䅁䅁䄴䅄䅁䑁䅍杌㉁䑁䅙免䅁䅁杷允䅁䅁䅑䅁䑁䅁䅷䅁䭁䉁乧䅁䭁佁䬰䅁䭁䝁䔰䅁䉁䅁䅁允䅁䅁䅯睒䅁䅁杷允䅁䅁䅑䅁䑁䅁䅷䅁䭁䑁乍䅁䭁佁䭧䅁䭁佁䭷䅁䉁䅁䅁允䅁䅁䅯睒䅁䅁杷允䅁䅁䅑䅁䑁䅁䅷䅁䭁䑁乍䅁䭁佁䭧䅁䭁䡁䕯䅁䉁䅁䅁允䅁䅁䅯睒䅁䅁杷允䅁䅁䅑䅁䑁䅁䅷䅁䭁䑁乍䅁䭁佁䭧䅁䭁䥁䕕䅁䉁䅁䅁允䅁䅁䅯睒䅁䅁杷允䅁䅁䅑䅁䑁䅁䅷䅁䭁䑁乍䅁䭁佁䭧䅁䭁䥁䕍䅁䉁䅁䅁允䅁䅁䅯睒䅁䅁杷允䅁䅁䅑䅁䑁䅁䅷䅁䭁䭁䉳䅁䭁䉁䅅䅁䭁䅁䅕䅁䉁䅁䅁允䅁䅁䄴杆䅁䑁䅅䅍㕁䑁䅫䅍睁䑁䅁䅍睁䑁䅁䅁䵁䅉䅅䅁䕁䅁䅁睁䵁䅁䅁权偁䅄䅁权畄权䅁权瑂䅂䅁允䅁䅁䅅䅁䭁䕁䅣䅁䵁䅉䅅䅁䕁䅁䅁睁䵁䅁䅁权楂䅄䅁权瑄权䅁权䑃䅂䅁允䅁䅁䅅䅁䙁䑁橺䝆氵睈䅆䍄䉁䅁䅁䅂䅁䅁䅍䅄䅁䅁䅯䅇䄰䅁䅯眵䅯䅁䅯来䅑䅁䅅䅁䉁䅁䅁兂坂楄礲卮瘸䅷杷允䅁䅁䅑䅁䑁䅁䅷䅁䭁䑁乍䅁䭁佁䭧䅁䭁䡁䔰䅁䉁䅁䅁允䅁䅁䅯睒䅁䅁杷允䅁䅁䅑䅁䑁䅁䅷䅁䭁䙁䱫䅁䭁佁䭧䅁䭁佁䭷䅁䉁䅁䅁允䅁䅁䅯睒䅁䅁杷允䅁䅁䅑䅁䑁䅁䅷䅁䭁䍁䴴䅁䭁佁䭧䅁䭁䝁䔰䅁䉁䅁䅁允䅁䅁䅯睒䅁䅁杷允䅁䅁䅑䅁䑁䅁䅷䅁䭁䕁䱧䅁䭁佁䭳䅁䭁䡁䔰䅁䉁䅁䅁允䅁䅁䄴杅䅁䑁䅍兏ㅁ䑁䅫免睁䑁䅁䅍䅁䅁杷允䅁䅁䅑䅁䑁䅁䅷䅁䭁䍁䴸䅁䭁佁䭧䅁䭁䝁䔰䅁䉁䅁䅁允䅁䅁䅯睒䅁䅁杷允䅁䅁䅑䅁䑁䅁䅷䅁䭁䩁䈸䅁䭁䅁䍅䅁䭁䅁䍍䅁䉁䅁䅁允䅁䅁䅯睒䅁䅁杷允䅁䅁䅑䅁䑁䅁䅷䅁䭁䙁䵉䅁䭁佁䭧䅁䭁䡁䕯䅁䉁䅁䅁允䅁䅁䄴杄䅁䑁䅅免畁䑁䅁䅎穁䅁䅁䍄䉁䅁䅁䅂䅁䅁䅍䅄䅁䅁䅯睶䅳䅁䅯儷䅯䅁䅯来䅑䅁䅅䅁䉁䅁䅁兂慂䕅娹㉈佦睐杷允䅁䅁䅑䅁䑁䅁䅷䅁䭁䉁䵍䅁䭁佁䭧䅁䭁佁䭷䅁䉁䅁䅁允䅁䅁䅯睒䅁䅁杷允䅁䅁䅑䅁䑁䅁䅷䅁䭁䉁䵍䅁䭁佁䭧䅁䭁䝁䔰䅁䉁䅁䅁允䅁䅁䅯睒䅁䅁杷允䅁䅁䅑䅁䑁䅁䅷䅁䭁䱁䰴䅁䭁佁䭧䅁䭁䡁䕁䅁䉁䅁䅁允䅁䅁䄴䅄䅁䑁䅅李畁䑁䅫䅏䅁䅁杷允䅁䅁䅑䅁䑁䅁䅷䅁䭁偁䴰䅁䭁佁䬴䅁䭁䝁䔰䅁䉁䅁䅁允䅁䅁䅯睒䅁䅁杷允䅁䅁䅑䅁䑁䅁䅷䅁䭁䵁䱧䅁䭁佁䭧䅁䭁䝁䔰䅁䉁䅁䅁允䅁䅁䄴杄䅁䑁䅅睍畁䑁䅣䅍㑁䅁䅁䍄䉁䅁䅁䅂䅁䅁䅍䅄䅁䅁䅯䅰䅳䅁䅯眵䅯䅁䅯䅣䅑䅁䅅䅁䉁䅁䅁兂噄佥浫免㉪睐杷允䅁䅁䅑䅁䑁䅁䅷䅁䭁䉁乙䅁䭁佁䬴䅁䭁䡁䕁䅁䉁䅁䅁允䅁䅁䅕䅁䅁䅁穃啴䵁䅉䅅䅁䕁䅁䅁睁䵁䅁䅁权䍄兄䅁权牄权䅁权獄权䅁允䅁䅁䅅䅁䭁䕁䅣䅁䵁䅉䅅䅁䕁䅁䅁睁䵁䅁䅁权佃䅄䅁权瑄权䅁权瑂䅂䅁允䅁䅁䅅䅁䭁䕁䅣䅁䵁䅉䅅䅁䕁䅁䅁睁䵁䅁䅁权穁䅄䅁权浄权䅁权䙃䅂䅁允䅁䅁䅅䅁佁䅁䅷䅁穁䍁䄴睎祁䑁䅣䅁䵁䅉䅅䅁䕁䅁䅁睁䵁䅁䅁权呁䅄䅁权潄权䅁权睂䅂䅁允䅁䅁䅅䅁佁䅁䄴䅁硁䑁䅧杌㉁䑁䅑杍䅁䅁杷允䅁䅁䅑䅁䑁䅁䅷䅁䭁䥁䵍䅁䭁佁䭙䅁䭁䝁䔸䅁䉁䅁䅁允䅁䅁䄴䅄䅁䑁䅅杌穁䑁䅫睎䅁䅁杷允䅁䅁䅑䅁䑁䅁䅷䅁䭁䉁䱅䅁䭁佁䬴䅁䭁佁䭷䅁䉁䅁䅁允䅁䅁䅯睒䅁䅁杷允䅁䅁䅑䅁䑁䅁䅷䅁䭁䉁䱍䅁䭁佁䭫䅁䭁䥁䕕䅁䉁䅁䅁允䅁䅁䅕䅁䅁䥁時歷䵁䅉䅅䅁䕁䅁䅁睁䵁䅁䅁权呁䅄䅁权潄权䅁权䑃䅂䅁允䅁䅁䅅䅁佁䅁䄴䅁硁䑁䅙杌祁䑁䅫杍䅁䅁杷允䅁䅁䅑䅁䑁䅁䅷䅁䭁䑁䱧䅁䭁佁䭧䅁䭁䝁䔸䅁䉁䅁䅁允䅁䅁䄴䅄䅁䑁䅕杌㕁䑁䅑䅎䅁䅁杷允䅁䅁䅑䅁䑁䅁䅷䅁䭁佁䱉䅁䭁佁䭫䅁䭁䝁䔰䅁䉁䅁䅁允䅁䅁䅯睒䅁䅁杷允䅁䅁䅑䅁䑁䅁䅷䅁䭁䭁䵍䅁䭁佁䬴䅁䭁䡁䕯䅁䉁䅁䅁允䅁䅁䅕䅁䅁佁ぁ欵䵁䅉䅅䅁䕁䅁䅁睁䵁䅁䅁权獁睃䅁权灄权䅁权瑂䅂䅁允䅁䅁䅅䅁䭁䕁䅣䅁䵁䅉䅅䅁䕁䅁䅁睁䵁䅁䅁权㑁睃䅁权潄权䅁权㥂䅂䅁允䅁䅁䅅䅁佁䅁䅷䅁ぁ䍁䄴兏睁䑁䅙䅁䵁䅉䅅䅁䕁䅁䅁睁䵁䅁䅁权浃兄䅁权牄权䅁权䙃䅂䅁允䅁䅁䅅䅁佁䉁䅑䅁硁䑁䅑兎祁䑁䅫睍㕁䑁䅧李䅁䅁杷允䅁䅁䅑䅁䑁䅁䅷䅁䭁乁䅯䅁䭁䉁䅅䅁䭁䅁䅕䅁䉁䅁䅁允䅁䅁䄴䅆䅁䑁䅉䅏祁䑁䅧䅏睁䑁䅁䅍睁䅁䅁䍄䉁䅁䅁䅂䅁䅁䅍䅄䅁䅁䅯杨䅷䅁䅯䄶䅯䅁䅯兢䅑䅁䅅䅁䉁䅁䅁权䡂䅁䅁䍄䉁䅁䅁䅂䅁䅁䅍䅄䅁䅁䅯䅆䅳䅁䅯朵䅯䅁䅯兢䅑䅁䅅䅁䉁䅁䅁权䡂䅁䅁䍄䉁䅁䅁䅂䅁䅁䅍䅄䅁䅁䅯杨䅷䅁䅯䄶䅯䅁䅯全䅑䅁䅅䅁䉁䅁䅁权䡂䅁䅁䍄䉁䅁䅁䅂䅁䅁䅍䅄䅁䅁䅯䅈䅳䅁䅯朷䅯䅁䅯䄷䅯䅁䅅䅁䉁䅁䅁权䡂䅁䅁䍄䉁䅁䅁䅂䅁䅁䅍䅄䅁䅁䅯睧䅳䅁䅯䄶䅯䅁䅯全䅑䅁䅅䅁䉁䅁䅁权䡂䅁䅁䍄䉁䅁䅁䅂䅁䅁䅍䅄䅁䅁䅯䅲䄰䅁䅯朵䅯䅁䅯䄷䅯䅁䅅䅁䉁䅁䅁权䡂䅁䅁䍄䉁䅁䅁䅂䅁䅁䅍䅄䅁䅁䅯儯䅷䅁䅯䄶䅯䅁䅯䄷䅯䅁䅅䅁䉁䅁䅁权䡂䅁䅁䍄䉁䅁䅁䅂䅁䅁䅍䅄䅁䅁䅯儯䅷䅁䅯䄶䅯䅁䅯兣䅑䅁䅅䅁䉁䅁䅁杄允䅁䅁兌穁䑁䅑杌硁䑁䅣睎䅁䅁杷允䅁䅁䅑䅁䑁䅁䅷䅁䭁偁䴰䅁䭁佁䭧䅁䭁䡁䔰䅁䉁䅁䅁允䅁䅁䄴䅅䅁䍁䄰免㉁䍁䄴杍硁䑁䅕䅁䵁䅉䅅䅁䕁䅁䅁睁䵁䅁䅁权浄睃䅁权潄权䅁权獄权䅁允䅁䅁䅅䅁䭁䕁䅣䅁䵁䅉䅅䅁䕁䅁䅁睁䵁䅁䅁权橃睃䅁权牄权䅁权䙃䅂䅁允䅁䅁䅅䅁佁䉁䅉䅁祁䑁䅙杍㍁䑁䅉䅍睁䑁䅁䅁䵁䅉䅅䅁䕁䅁䅁睁䵁䅁䅁权千䅄䅁权浄权䅁权㙂䅂䅁允䅁䅁䅅䅁佁䅁䅷䅁祁䍁䄴睍㕁䑁䅧䅁䵁䅉䅅䅁䕁䅁䅁睁䵁䅁䅁权权睃䅁权潄权䅁权療䅂䅁允䅁䅁䅅䅁佁䅁䄴䅁瑁䑁䅧杌㕁䑁䅙兏䅁䅁杷允䅁䅁䅑䅁䑁䅁䅷䅁䭁䍁䱫䅁䭁佁䭫䅁䭁䝁䔰䅁䉁䅁䅁允䅁䅁䅯睒䅁䅁杷允䅁䅁䅑䅁䑁䅁䅷䅁䭁佁䱙䅁䭁佁䭧䅁䭁䡁䕅䅁䉁䅁䅁允䅁䅁䄴权䅁䑁䅣杌ㅁ䑁䅧䅁䵁䅉䅅䅁䕁䅁䅁睁䵁䅁䅁权癄睃䅁权浄权䅁权㥂䅂䅁允䅁䅁䅅䅁䭁䕁䅣䅁䵁䅉䅅䅁䕁䅁䅁睁䵁䅁䅁权ㅄ权䅁权潄权䅁权獄权䅁允䅁䅁䅅䅁䭁䕁䅣䅁䵁䅉䅅䅁䕁䅁䅁睁䵁䅁䅁权ㅄ睃䅁权瑄权䅁权瑂䅂䅁允䅁䅁䅅䅁䙁佁兘瑉㕶獦⽯䍄䉁䅁䅁䅂䅁䅁䅍䅄䅁䅁䅯眲䅁䅁䅯充䅁䅁䅯兂䅁䅁䅅䅁䉁䅁䅁杄坁䅁䅁免睁䑁䅫䅏睁䑁䅁䅍睁䑁䅁䅍䅁䅁杷允䅁䅁䅑䅁䑁䅁䅷䅁䭁偁䭧䅁䭁佁䭧䅁䭁佁䭷䅁䉁䅁䅁允䅁䅁䅯睒䅁䅁杷允䅁䅁䅑䅁䑁䅁䅷䅁䭁偁䭧䅁䭁佁䭧䅁䭁䝁䔸䅁䉁䅁䅁允䅁䅁䄴杄䅁䑁䅅兎畁䑁䅉兏㍁䅁䅁䍄䉁䅁䅁䅂䅁䅁䅍䅄䅁䅁䅯睹䅳䅁䅯儷䅯䅁䅯全䅑䅁䅅䅁䉁䅁䅁兂啂㘴扗䍸睄睐杷允䅁䅁䅑䅁䑁䅁䅷䅁䭁䕁䵑䅁䭁佁䭫䅁䭁䡁䕯䅁䉁䅁䅁允䅁䅁䅕䅁䅁䥁䡃唴䵁䅉䅅䅁䕁䅁䅁睁䵁䅁䅁权乃兄䅁权潄权䅁权瑂䅂䅁允䅁䅁䅅䅁䭁䕁䅣䅁䵁䅉䅅䅁䕁䅁䅁睁䵁䅁䅁权ㅄ权䅁权潄权䅁权睂䅂䅁允䅁䅁䅅䅁佁䅁䅷䅁㕁䍁䄴䅎ㅁ䑁䅧䅁䵁䅉䅅䅁䕁䅁䅁睁䵁䅁䅁权䭁睃䅁权浄权䅁权療䅂䅁允䅁䅁䅅䅁佁䅁䅷䅁硁䍁䄴䅍ぁ䑁䅅䅁䵁䅉䅅䅁䕁䅁䅁睁䵁䅁䅁权穄䅄䅁权牄权䅁权㙂䅂䅁允䅁䅁䅅䅁佁䉁䅉䅁ㅁ䑁䅍睎睁䑁䅣䅍睁䑁䅁䅁䵁䅉䅅䅁䕁䅁䅁睁䵁䅁䅁权ㅁ睃䅁权畄权䅁权睂䅂䅁允䅁䅁䅅䅁䙁䅁䅁䅁䅁㝑䅬䍄䉁䅁䅁䅂䅁䅁䅍䅄䅁䅁䅯关䄰䅁䅯眵䅯䅁䅯兢䅑䅁䅅䅁䉁䅁䅁权䡂䅁䅁䍄䉁䅁䅁䅂䅁䅁䅍䅄䅁䅁䅯䄫䅯䅁䅯䄶䅯䅁䅯睧䅑䅁䅅䅁䉁䅁䅁杄佁䅁䅁杍㑁䍁䄴兎㕁䑁䅑䅁䵁䅉䅅䅁䕁䅁䅁睁䵁䅁䅁权ㅁ䅄䅁权潄权䅁权㥂䅂䅁允䅁䅁䅅䅁佁䅁䄴䅁祁䑁䅁杌㍁䑁䅅睍䅁䅁杷允䅁䅁䅑䅁䑁䅁䅷䅁䭁䙁䴰䅁䭁佁䭧䅁䭁佁䭷䅁䉁䅁䅁允䅁䅁䅯睒䅁䅁杷允䅁䅁䅑䅁䑁䅁䅷䅁䭁䥁䵯䅁䭁佁䭣䅁䭁䡁䕁䅁䉁䅁䅁允䅁䅁䅕捭畷头潓扨䴸䅉䅅䅁䕁䅁䅁睁䵁䅁䅁权橁睃䅁权牄权䅁权㥂䅂䅁允䅁䅁䅅䅁佁䉁䅉䅁ㅁ䑁䅅李㕁䑁䅉兏㍁䑁䅍䅁䵁䅉䅅䅁䕁䅁䅁睁䵁䅁䅁权䵃睃䅁权灄权䅁权㙂䅂䅁允䅁䅁䅅䅁䙁䅁䅁䅁䅂佯䄹䍄䉁䅁䅁䅂䅁䅁䅍䅄䅁䅁䅯䄯䅯䅁䅯眶䅯䅁䅯䄷䅯䅁䅅䅁䉁䅁䅁权䡂䅁䅁䍄䉁䅁䅁䅂䅁䅁䅍䅄䅁䅁䅯允䅷䅁䅯眶䅯䅁䅯睧䅑䅁䅅䅁䉁䅁䅁杄坁䅁䅁免睁䑁䅁䅏睁䑁䅧䅎睁䑁䅁䅍䅁䅁杷允䅁䅁䅑䅁䑁䅁䅷䅁䭁䱁䵷䅁䭁佁䭧䅁䭁䝁䔰䅁䉁䅁䅁允䅁䅁䅯睒䅁䅁杷允䅁䅁䅑䅁䑁䅁䅷䅁䭁䱁䴰䅁䭁佁䭧䅁䭁䡁䕯䅁䉁䅁䅁允䅁䅁䄴杄䅁䑁䅅杍畁䑁䅕睍祁䅁䅁䍄䉁䅁䅁䅂䅁䅁䅍䅄䅁䅁䅯兩䅳䅁䅯儷䅯䅁䅯䅣䅑䅁䅅䅁䉁䅁䅁兂䭁儳牔歔児睐杷允䅁䅁䅑䅁䑁䅁䅷䅁䭁䱁䴰䅁䭁佁䭧䅁䭁䡁䕁䅁䉁䅁䅁允䅁䅁䄴杄䅁䑁䅅䅍畁䑁䅉免ぁ䅁䅁䍄䉁䅁䅁䅂䅁䅁䅍䅄䅁䅁䅯䅶䅷䅁䅯䄶䅯䅁䅯兣䅑䅁䅅䅁䉁䅁䅁杄佁䅁䅁免硁䍁䄴䅏睁䑁䅧䅁䵁䅉䅅䅁䕁䅁䅁睁䵁䅁䅁权䉁睃䅁权潄权䅁权獄权䅁允䅁䅁䅅䅁䭁䕁䅣䅁䵁䅉䅅䅁䕁䅁䅁睁䵁䅁䅁权䝁睃䅁权浄权䅁权瑂䅂䅁允䅁䅁䅅䅁䭁䕁䅣䅁䵁䅉䅅䅁䕁䅁䅁睁䵁䅁䅁权㡃䅄䅁权潄权䅁权䑃䅂䅁允䅁䅁䅅䅁佁䅁䄴䅁硁䑁䅉杌睁䑁䅑兎䅁䅁杷允䅁䅁䅑䅁䑁䅁䅷䅁䭁䅁䵑䅁䭁佁䭙䅁䭁䡁䕅䅁䉁䅁䅁允䅁䅁䅯睒䅁䅁杷允䅁䅁䅑䅁䑁䅁䅷䅁䭁䱁䴰䅁䭁佁䭧䅁䭁䥁䕍䅁䉁䅁䅁允䅁䅁䄴䅄䅁䑁䅫杌穁䑁䅧李䅁䅁杷允䅁䅁䅑䅁䑁䅁䅷䅁䭁䥁乷䅁䭁佁䬴䅁䭁䝁䔸䅁䉁䅁䅁允䅁䅁䅕䅁䅁䵁佂䔴䵁䅉䅅䅁䕁䅁䅁睁䵁䅁䅁权敁睃䅁权畄权䅁权硂䅂䅁允䅁䅁䅅䅁䙁䅁䅁䅁䅄⬹䅊䍄䉁䅁䅁䅂䅁䅁䅍䅄䅁䅁䅯杆䅅䅁䅯充䅁䅁䅯䅂䅉䅁䅅䅁䉁䅁䅁杄啁䅁䅁免㉁䑁䅧睍硁䑁䅙兎睁䑁䅁䅁䵁䅉䅅䅁䕁䅁䅁睁䵁䅁䅁权⽃睃䅁权牄权䅁权㥂䅂䅁允䅁䅁䅅䅁佁䉁䅉䅁ぁ䑁䅑免硁䑁䅑䅏祁䑁䅣䅁䵁䅉䅅䅁䕁䅁䅁睁䵁䅁䅁权䭃睃䅁权潄权䅁权㥂䅂䅁允䅁䅁䅅䅁佁䅁䄴䅁硁䑁䅕杌㑁䑁䅫兎䅁䅁杷允䅁䅁䅑䅁䑁䅁䅷䅁䭁䥁䵁䅁䭁佁䭧䅁䭁䡁䕁䅁䉁䅁䅁允䅁䅁䄴䅅䅁䍁䄰杍睁䍁䄴䅍ぁ䑁䅧䅁䵁䅉䅅䅁䕁䅁䅁睁䵁䅁䅁权㥃䅄䅁权潄权䅁权㥂䅂䅁允䅁䅁䅅䅁佁䅁䅷䅁㕁䍁䄴䅍㑁䑁䅫䅁䵁䅉䅅䅁䕁䅁䅁睁䵁䅁䅁权杂䅁䅁权䭁䅁䅁权䕁杁䅁允䅁䅁䅅䅁䙁䭁䙊癴㥐䑴䅬䍄䉁䅁䅁䅂䅁䅁䅍䅄䅁䅁䅯䅓䅳䅁䅯䄶䅯䅁䅯全䅑䅁䅅䅁䉁䅁䅁杄佁䅁䅁免硁䍁䄴䅏穁䑁䅍䅁䵁䅉䅅䅁䕁䅁䅁睁䵁䅁䅁权歁睃䅁权潄权䅁权療䅂䅁允䅁䅁䅅䅁佁䅁䅷䅁祁䑁䅑杌㕁䑁䅕䅁䵁䅉䅅䅁䕁䅁䅁睁䵁䅁䅁权橃兄䅁权潄权䅁权䑃䅂䅁允䅁䅁䅅䅁佁䅁䅷䅁㉁䑁䅅杌㍁䑁䅙䅁䵁䅉䅅䅁䕁䅁䅁睁䵁䅁䅁权㕂允䅁权䭁䅁䅁权䙁䅁䅁允䅁䅁䅅䅁䙁䙁偹癷潕䈳䅤䍄䉁䅁䅁䅂䅁䅁䅍䅄䅁䅁䅯睗䅳䅁䅯儷䅯䅁䅯睢䅑䅁䅅䅁䉁䅁䅁兂橁呡煫䡲睔睐杷允䅁䅁䅑䅁䑁䅁䅷䅁䭁䱁䱕䅁䭁佁䭧䅁䭁佁䭷䅁䉁䅁䅁允䅁䅁䅯睒䅁䅁杷允䅁䅁䅑䅁䑁䅁䅷䅁䭁䕁䴸䅁䭁佁䭙䅁䭁䝁䔸䅁䉁䅁䅁允䅁䅁䄴䅄䅁䑁䅅杌㕁䑁䅫免䅁䅁杷允䅁䅁䅑䅁䑁䅁䅷䅁䭁䱁䱕䅁䭁佁䭧䅁䭁䝁䔸䅁䉁䅁䅁允䅁䅁䄴杄䅁䑁䅅杍畁䑁䅫睎㑁䅁䅁䍄䉁䅁䅁䅂䅁䅁䅍䅄䅁䅁䅯睖䅁䅁䅯权䅁䅁䅯䅂䅉䅁䅅䅁䉁䅁䅁兂捃䍸睃浣敧䅑杷允䅁䅁䅑䅁䑁䅁䅷䅁䭁䍁䱑䅁䭁佁䭳䅁䭁䡁䔰䅁䉁䅁䅁允䅁䅁䄴杅䅁䑁䅕睎硁䑁䅣杍㕁䑁䅕兎䅁䅁杷允䅁䅁䅑䅁䑁䅁䅷䅁䭁䅁䵉䅁䭁佁䭧䅁䭁䥁䕕䅁䉁䅁䅁允䅁䅁䄴杄䅁䑁䅉免畁䑁䅁李㍁䅁䅁䍄䉁䅁䅁䅂䅁䅁䅍䅄䅁䅁䅯睅䄰䅁䅯眶䅯䅁䅯䄷䅯䅁䅅䅁䉁䅁䅁权䡂䅁䅁䍄䉁䅁䅁䅂䅁䅁䅍䅄䅁䅁䅯兴䅳䅁䅯䄶䅯䅁䅯来䅑䅁䅅䅁䉁䅁䅁杄佁䅁䅁免ㅁ䍁䄴杍穁䑁䅕䅁䵁䅉䅅䅁䕁䅁䅁睁䵁䅁䅁权䉃䅁䅁权䉁杁䅁权䑁杁䅁允䅁䅁䅅䅁䙁䕁䈲楄灵瑔䅤䍄䉁䅁䅁䅂䅁䅁䅍䅄䅁䅁䅯兴䅳䅁䅯䄶䅯䅁䅯䅣䅑䅁䅅䅁䉁䅁䅁杄佁䅁䅁免穁䍁䄴䅏㕁䑁䅧䅁䵁䅉䅅䅁䕁䅁䅁睁䵁䅁䅁权潄䅄䅁权灄权䅁权㙂䅂䅁允䅁䅁䅅䅁䙁䅁䅁䅁䅁㝈䅖䍄䉁䅁䅁䅂䅁䅁䅍䅄䅁䅁䅯䅥䅷䅁䅯䄶䅯䅁䅯来䅑䅁䅅䅁䉁䅁䅁杄䭁䅁䅁免ㅁ䍁䄴杍䅁䅁杷允䅁䅁䅑䅁䑁䅁䅷䅁䭁䡁䵍䅁䭁佁䬰䅁䭁佁䭷䅁䉁䅁䅁允䅁䅁䅯睒䅁䅁杷允䅁䅁䅑䅁䑁䅁䅷䅁䭁䍁䵕䅁䭁佁䭙䅁䭁䥁䕍䅁䉁䅁䅁允䅁䅁䄴权䅁䑁䅉杌硁䑁䅑䅁䵁䅉䅅䅁䕁䅁䅁睁䵁䅁䅁权癃睃䅁权潄权䅁权硂䅂䅁允䅁䅁䅅䅁佁䅁䅷䅁ぁ䍁䄴杍㍁䑁䅙䅁䵁䅉䅅䅁䕁䅁䅁睁䵁䅁䅁权兂兄䅁权湄权䅁权㙂䅂䅁允䅁䅁䅅䅁䙁䥁獺湚㕁⽢⽍䍄䉁䅁䅁䅂䅁䅁䅍䅄䅁䅁䅯儯䅅䅁䅯䅂䅁䅁䅯兂䅁䅁䅅䅁䉁䅁䅁兂䅁䅁䅁爳扂兑杷允䅁䅁䅑䅁䑁䅁䅷䅁䭁䡁䰰䅁䭁佁䭧䅁䭁䥁䕍䅁䉁䅁䅁允䅁䅁䄴䅄䅁䑁䅧杌祁䑁䅁李䅁䅁杷允䅁䅁䅑䅁䑁䅁䅷䅁䭁䵁䵳䅁䭁佁䭫䅁䭁䡁䕁䅁䉁䅁䅁允䅁䅁䅕䅁䅁䥁㍂䔰䵁䅉䅅䅁䕁䅁䅁睁䵁䅁䅁权⭂允䅁权䉁杁䅁权䑁杁䅁允䅁䅁䅅䅁䙁䱁䅲昵㉆㥊䅸䍄䉁䅁䅁䅂䅁䅁䅍䅄䅁䅁䅯克䅷䅁䅯朷䅯䅁䅯睢䅑䅁䅅䅁䉁䅁䅁兂䅁䅁䅁䅙湌䅑杷允䅁䅁䅑䅁䑁䅁䅷䅁䭁䍁䱁䅁䭁佁䭧䅁䭁䥁䕕䅁䉁䅁䅁允䅁䅁䄴杄䅁䑁䅉兎畁䑁䅕䅎㉁䅁䅁䍄䉁䅁䅁䅂䅁䅁䅍䅄䅁䅁䅯䅺䅁䅁䅯允䅉䅁䅯兂䅉䅁䅅䅁䉁䅁䅁兂硄扙䡹瑕空䅑杷允䅁䅁䅑䅁䑁䅁䅷䅁䭁佁䱑䅁䭁佁䬴䅁䭁佁䭷䅁䉁䅁䅁允䅁䅁䅯睒䅁䅁杷允䅁䅁䅑䅁䑁䅁䅷䅁䭁䑁䵧䅁䭁佁䭣䅁䭁䡁䔰䅁䉁䅁䅁允䅁䅁䅕牕敧敨剴䕆䵁䅉䅅䅁䕁䅁䅁睁䵁䅁䅁权䙁䅄䅁权浄权䅁权獄权䅁允䅁䅁䅅䅁䭁䕁䅣䅁䵁䅉䅅䅁䕁䅁䅁睁䵁䅁䅁权㝁兄䅁权潄权䅁权瑂䅂䅁允䅁䅁䅅䅁䭁䕁䅣䅁䵁䅉䅅䅁䕁䅁䅁睁䵁䅁䅁权䡄睃䅁权湄权䅁权㥂䅂䅁允䅁䅁䅅䅁䙁䑁䥅䉲慸䍰䅚䍄䉁䅁䅁䅂䅁䅁䅍䅄䅁䅁䅯䅂䄰䅁䅯朷䅯䅁䅯兢䅑䅁䅅䅁䉁䅁䅁权䡂䅁䅁䍄䉁䅁䅁䅂䅁䅁䅍䅄䅁䅁䅯睏䄰䅁䅯䄶䅯䅁䅯兣䅑䅁䅅䅁䉁䅁䅁杄佁䅁䅁免㕁䍁䄴䅍ㅁ䑁䅍䅁䵁䅉䅅䅁䕁䅁䅁睁䵁䅁䅁权ㅂ䅄䅁权浄权䅁权㥂䅂䅁允䅁䅁䅅䅁佁䅁䅷䅁硁䍁䄴兎祁䑁䅉䅁䵁䅉䅅䅁䕁䅁䅁睁䵁䅁䅁权䵄䅄䅁权畄权䅁权瑂䅂䅁允䅁䅁䅅䅁䭁䕁䅣䅁䵁䅉䅅䅁䕁䅁䅁睁䵁䅁䅁权慁睃䅁权牄权䅁权硂䅂䅁允䅁䅁䅅䅁佁䉁䅑䅁硁䑁䅉䅏ぁ䑁䅙杍穁䑁䅑睍䅁䅁杷允䅁䅁䅑䅁䑁䅁䅷䅁䭁䅁䱅䅁䭁佁䭣䅁䭁䡁䕁䅁䉁䅁䅁允䅁䅁䅕杓䍷㑋坣う䵁䅉䅅䅁䕁䅁䅁睁䵁䅁䅁权扁睃䅁权牄权䅁权硂䅂䅁允䅁䅁䅅䅁佁䉁䅑䅁硁䑁䅉䅎ㅁ䑁䅣免祁䑁䅧兏䅁䅁杷允䅁䅁䅑䅁䑁䅁䅷䅁䭁乁䵑䅁䭁佁䭳䅁䭁䥁䕕䅁䉁䅁䅁允䅁䅁䄴杅䅁䑁䅧兏㉁䑁䅉䅏睁䑁䅁䅍䅁䅁杷允䅁䅁䅑䅁䑁䅁䅷䅁䭁䭁䵣䅁䭁佁䭫䅁䭁䡁䔰䅁䉁䅁䅁允䅁䅁䅕䅁䅁䅁䵄歹䵁䅉䅅䅁䕁䅁䅁睁䵁䅁䅁权ぁ兄䅁权灄权䅁权瑂䅂䅁允䅁䅁䅅䅁䭁䕁䅣䅁䵁䅉䅅䅁䕁䅁䅁睁䵁䅁䅁权㝁兄䅁权潄权䅁权㥂䅂䅁允䅁䅁䅅䅁佁䅁䄴䅁祁䑁䅁杌㑁䑁䅧兎䅁䅁杷允䅁䅁䅑䅁䑁䅁䅷䅁䭁䙁乯䅁䭁佁䭧䅁䭁䡁䕁䅁䉁䅁䅁允䅁䅁䄴杄䅁䑁䅅睎畁䑁䅉李㍁䅁䅁䍄䉁䅁䅁䅂䅁䅁䅍䅄䅁䅁䅯䅄䄰䅁䅯䄶䅯䅁䅯睢䅑䅁䅅䅁䉁䅁䅁权敂䅄䅁䍄䉁䅁䅁䅂䅁䅁䅍䅄䅁䅁䅯兊䅳䅁䅯眶䅯䅁䅯䅣䅑䅁䅅䅁䉁䅁䅁杄十䅁䅁杍睁䑁䅣睍睁䑁䅧兏ㅁ䅁䅁䍄䉁䅁䅁䅂䅁䅁䅍䅄䅁䅁䅯儹䅷䅁䅯朷䅯䅁䅯全䅑䅁䅅䅁䉁䅁䅁兂䅁䅁䅁䵙杺䅑杷允䅁䅁䅑䅁䑁䅁䅷䅁䭁䭁䱁䅁䭁佁䭣䅁䭁䥁䕕䅁䉁䅁䅁允䅁䅁䅕䉵䘶ㄶ㑇䵉䵁䅉䅅䅁䕁䅁䅁睁䵁䅁䅁权瑂睃䅁权潄权䅁权瑂䅂䅁允䅁䅁䅅䅁䭁䕁䅣䅁䵁䅉䅅䅁䕁䅁䅁睁䵁䅁䅁权畂睃䅁权潄权䅁权瑂䅂䅁允䅁䅁䅅䅁䭁䕁䅣䅁䵁䅉䅅䅁䕁䅁䅁睁䵁䅁䅁权䵁兄䅁权潄权䅁权㥂䅂䅁允䅁䅁䅅䅁佁䅁䄴䅁ぁ䑁䅕杌ぁ䑁䅁䅎䅁䅁杷允䅁䅁䅑䅁䑁䅁䅷䅁䭁䑁䉍䅁䭁䅁䅑䅁䭁䅁䅕䅁䉁䅁䅁允䅁䅁䅕䅁䅁䍉啔歙䵅䅉䅅䅁䕁䅁䅁睁䵁䅁䅁权慂睃䅁权瑄权䅁权睂䅂䅁允䅁䅁䅅䅁䙁䉁䕫杖琴煳⼰䍄䉁䅁䅁䅂䅁䅁䅍䅄䅁䅁䅯䅲䅳䅁䅯䄶䅯䅁䅯䄷䅯䅁䅅䅁䉁䅁䅁权䡂䅁䅁䍄䉁䅁䅁䅂䅁䅁䅍䅄䅁䅁䅯䅦䅷䅁䅯眵䅯䅁䅯䅣䅑䅁䅅䅁䉁䅁䅁兂潃歸㍳啩扅䅑杷允䅁䅁䅑䅁䑁䅁䅷䅁䭁䩁䱙䅁䭁佁䬰䅁䭁䡁䕯䅁䉁䅁䅁允䅁䅁䅕㑎䉬余兘啁䵁䅉䅅䅁䕁䅁䅁睁䵁䅁䅁权獃睃䅁权灄权䅁权䑃䅂䅁允䅁䅁䅅䅁䙁䅁䅁䅁䅁佣䅤䍄䉁䅁䅁䅂䅁䅁䅍䅄䅁䅁䅯睤䄰䅁䅯䄶䅯䅁䅯兦䅑䅁䅅䅁䉁䅁䅁杄佁䅁䅁兌㉁䍁䄴李㍁䑁䅕䅁䵁䅉䅅䅁䕁䅁䅁睁䵁䅁䅁权睂允䅁权䉁杁䅁权䑁杁䅁允䅁䅁䅅䅁䙁䥁塧䝐䅍桰䉎䍄䉁䅁䅁䅂䅁䅁䅍䅄䅁䅁䅯兮䅳䅁䅯䄶䅯䅁䅯睢䅑䅁䅅䅁䉁䅁䅁权䡂䅁䅁䍄䉁䅁䅁䅂䅁䅁䅍䅄䅁䅁䅯李䅷䅁䅯䄶䅯䅁䅯来䅑䅁䅅䅁䉁䅁䅁杄佁䅁䅁免硁䍁䄴李㍁䑁䅫䅁䵁䅉䅅䅁䕁䅁䅁睁䵁䅁䅁权㉁䅄䅁权潄权䅁权硂䅂䅁允䅁䅁䅅䅁佁䅁䅷䅁㕁䍁䄴兏睁䑁䅙䅁䵁䅉䅅䅁䕁䅁䅁睁䵁䅁䅁权⭄睃䅁权牄权䅁权㥂䅂䅁允䅁䅁䅅䅁佁䉁䅉䅁穁䑁䅅䅍硁䑁䅧䅍ぁ䑁䅣䅁䵁䅉䅅䅁䕁䅁䅁睁䵁䅁䅁权㉁䅁䅁权䕁䅁䅁权䕁杁䅁允䅁䅁䅅䅁䙁䅁䅁䭁㥁坋䉚䍄䉁䅁䅁䅂䅁䅁䅍䅄䅁䅁䅯具䅳䅁䅯儷䅯䅁䅯兢䅑䅁䅅䅁䉁䅁䅁权䡂䅁䅁䍄䉁䅁䅁䅂䅁䅁䅍䅄䅁䅁䅯䄴䅷䅁䅯儷䅯䅁䅯全䅑䅁䅅䅁䉁䅁䅁兂㙄浦㡱䩤奏睐杷允䅁䅁䅑䅁䑁䅁䅷䅁䭁䡁䱍䅁䭁佁䭳䅁䭁䡁䕯䅁䉁䅁䅁允䅁䅁䄴杅䅁䑁䅍免祁䑁䅑李ㅁ䑁䅍兎䅁䅁杷允䅁䅁䅑䅁䑁䅁䅷䅁䭁䵁䉳䅁䭁䅁䅯䅁䭁䅁䍑䅁䉁䅁䅁允䅁䅁䅕㥏倹婪畤䐯䴸䅉䅅䅁䕁䅁䅁睁䵁䅁䅁权奃睃䅁权浄权䅁权㥂䅂䅁允䅁䅁䅅䅁佁䅁䅷䅁穁䍁䄴免㕁䑁䅍䅁䵁䅉䅅䅁䕁䅁䅁睁䵁䅁䅁权歃睃䅁权潄权䅁权㙂䅂䅁允䅁䅁䅅䅁佁䅁䄴䅁硁䑁䅑杌硁䑁䅑睎䅁䅁杷允䅁䅁䅑䅁䑁䅁䅷䅁䭁䩁临䅁䭁佁䭫䅁䭁䥁䕍䅁䉁䅁䅁允䅁䅁䅕䅁䅁䅁塁唸䵁䅉䅅䅁䕁䅁䅁睁䵁䅁䅁权瑃允䅁权剁䅁䅁权䕁杁䅁允䅁䅁䅅䅁佁䉁䅑䅁ぁ䑁䅅䅎㍁䑁䅣䅍睁䑁䅁䅍䅁䅁杷允䅁䅁䅑䅁䑁䅁䅷䅁䭁䅁䵫䅁䭁佁䭣䅁䭁䥁䕕䅁䉁䅁䅁允䅁䅁䅕硫䕧杖琴啉䵁䅉䅅䅁䕁䅁䅁睁䵁䅁䅁权㉁䅄䅁权潄权䅁权㥂䅂䅁允䅁䅁䅅䅁佁䅁䅷䅁硁䑁䅁杌ぁ䑁䅙䅁䵁䅉䅅䅁䕁䅁䅁睁䵁䅁䅁权時睃䅁权潄权䅁权獄权䅁允䅁䅁䅅䅁䭁䕁䅣䅁䵁䅉䅅䅁䕁䅁䅁睁䵁䅁䅁权塁䅄䅁权灄权䅁权療䅂䅁允䅁䅁䅅䅁䙁䅁䅁䅁䅁䱂䅺䍄䉁䅁䅁䅂䅁䅁䅍䅄䅁䅁䅯睘䅳䅁䅯䄶䅯䅁䅯兢䅑䅁䅅䅁䉁䅁䅁权䡂䅁䅁䍄䉁䅁䅁䅂䅁䅁䅍䅄䅁䅁䅯睊䄰䅁䅯眵䅯䅁䅯睢䅑䅁䅅䅁䉁䅁䅁兂乃㉬匴㡧桁䅑杷允䅁䅁䅑䅁䑁䅁䅷䅁䭁䙁䰸䅁䭁佁䭧䅁䭁䡁䕁䅁䉁䅁䅁允䅁䅁䄴杄䅁䑁䅅杍畁䑁䅫䅎ㅁ䅁䅁䍄䉁䅁䅁䅂䅁䅁䅍䅄䅁䅁䅯䅕䅅䅁䅯权䅁䅁䅯䅂䅉䅁䅅䅁䉁䅁䅁兂乄䵺䵺䵺㉺睐杷允䅁䅁䅑䅁䑁䅁䅷䅁䭁䙁䰸䅁䭁佁䭧䅁䭁䡁䕅䅁䉁䅁䅁允䅁䅁䄴杄䅁䑁䅅免畁䑁䅫李ぁ䅁䅁䍄䉁䅁䅁䅂䅁䅁䅍䅄䅁䅁䅯其䅷䅁䅯眵䅯䅁䅯睧䅑䅁䅅䅁䉁䅁䅁兂䡄穓䩥坑䡁䅑杷允䅁䅁䅑䅁䑁䅁䅷䅁䭁䉁䵧䅁䭁佁䭧䅁䭁䡁䕁䅁䉁䅁䅁允䅁䅁䄴杄䅁䑁䅅李畁䑁䅉睎硁䅁䅁䍄䉁䅁䅁䅂䅁䅁䅍䅄䅁䅁䅯兮䅳䅁䅯䄶䅯䅁䅯来䅑䅁䅅䅁䉁䅁䅁权䡂䅁䅁䍄䉁䅁䅁䅂䅁䅁䅍䅄䅁䅁䅯杮䅳䅁䅯䄶䅯䅁䅯来䅑䅁䅅䅁䉁䅁䅁杄佁䅁䅁免㉁䍁䄴䅎硁䑁䅧䅁䵁䅉䅅䅁䕁䅁䅁睁䵁䅁䅁权䑂兄䅁权湄权䅁权㥂䅂䅁允䅁䅁䅅䅁䙁䩁䕺䱉祂䉡䅖䍄䉁䅁䅁䅂䅁䅁䅍䅄䅁䅁䅯兄䅁䅁䅯充䅁䅁䅯兂䅁䅁䅅䅁䉁䅁䅁杄坁䅁䅁免㍁䑁䅣睍睁䑁䅁䅍睁䑁䅁䅍䅁䅁杷允䅁䅁䅑䅁䑁䅁䅷䅁䭁䕁䱧䅁䭁佁䭣䅁䭁佁䭷䅁䉁䅁䅁允䅁䅁䅯睒䅁䅁杷允䅁䅁䅑䅁䑁䅁䅷䅁䭁䭁䵉䅁䭁佁䭫䅁䭁佁䭷䅁䉁䅁䅁允䅁䅁䅯睒䅁䅁杷允䅁䅁䅑䅁䑁䅁䅷䅁䭁䩁䰰䅁䭁佁䭧䅁䭁䥁䕕䅁䉁䅁䅁允䅁䅁䅯睒䅁䅁杷允䅁䅁䅑䅁䑁䅁䅷䅁䭁䩁䰴䅁䭁佁䭧䅁䭁䥁䕕䅁䉁䅁䅁允䅁䅁䄴杄䅁䑁䅅兎畁䑁䅫䅎ぁ䅁䅁䍄䉁䅁䅁䅂䅁䅁䅍䅄䅁䅁䅯杮䅳䅁䅯䄶䅯䅁䅯睧䅑䅁䅅䅁䉁䅁䅁杄䵁䅁䅁免㉁䍁䄴睎硁䅁䅁䍄䉁䅁䅁䅂䅁䅁䅍䅄䅁䅁䅯睘䅷䅁䅯䄶䅯䅁䅯䄷䅯䅁䅅䅁䉁䅁䅁权䡂䅁䅁䍄䉁䅁䅁䅂䅁䅁䅍䅄䅁䅁䅯睘䅷䅁䅯䄶䅯䅁䅯兢䅑䅁䅅䅁䉁䅁䅁权䡂䅁䅁䍄䉁䅁䅁䅂䅁䅁䅍䅄䅁䅁䅯䅢䅳䅁䅯眵䅯䅁䅯睧䅑䅁䅅䅁䉁䅁䅁兂晁敨剴䉵椴䅑杷允䅁䅁䅑䅁䑁䅁䅷䅁䭁䙁䴸䅁䭁佁䭧䅁䭁䡁䕯䅁䉁䅁䅁允䅁䅁䄴杄䅁䑁䅕免畁䑁䅕李硁䅁䅁䍄䉁䅁䅁䅂䅁䅁䅍䅄䅁䅁䅯儶䅁䅁䅯权䅁䅁䅯兂䅁䅁䅅䅁䉁䅁䅁兂奂扏䥔牤爷睐杷允䅁䅁䅑䅁䑁䅁䅷䅁䭁䭁䱕䅁䭁佁䬰䅁䭁䝁䔸䅁䉁䅁䅁允䅁䅁䅕䘷㑇潈牘呷䴸䅉䅅䅁䕁䅁䅁睁䵁䅁䅁权䩂䅄䅁权潄权䅁权獄权䅁允䅁䅁䅅䅁䭁䕁䅣䅁䵁䅉䅅䅁䕁䅁䅁睁䵁䅁䅁权䭂䅄䅁权潄权䅁权獄权䅁允䅁䅁䅅䅁䭁䕁䅣䅁䵁䅉䅅䅁䕁䅁䅁睁䵁䅁䅁权歃睃䅁权瑄权䅁权療䅂䅁允䅁䅁䅅䅁䙁䡁潎敫㠱㝐⽕䍄䉁䅁䅁䅂䅁䅁䅍䅄䅁䅁䅯兂䄰䅁䅯䄶䅯䅁䅯睢䅑䅁䅅䅁䉁䅁䅁杄佁䅁䅁睍硁䍁䄴睍㑁䑁䅉䅁䵁䅉䅅䅁䕁䅁䅁睁䵁䅁䅁权偁睃䅁权浄权䅁权睂䅂䅁允䅁䅁䅅䅁佁䅁䅷䅁硁䍁䄴李㕁䑁䅑䅁䵁䅉䅅䅁䕁䅁䅁睁䵁䅁䅁权晃兄䅁权浄权䅁权睂䅂䅁允䅁䅁䅅䅁佁䅁䅷䅁祁䍁䄴兏硁䑁䅙䅁䵁䅉䅅䅁䕁䅁䅁睁䵁䅁䅁权䙁兄䅁权潄权䅁权㥂䅂䅁允䅁䅁䅅䅁佁䅁䄴䅁祁䑁䅣杌ぁ䑁䅫䅎䅁䅁杷允䅁䅁䅑䅁䑁䅁䅷䅁䭁䭁䱅䅁䭁佁䭧䅁䭁佁䭷䅁䉁䅁䅁允䅁䅁䅯睒䅁䅁杷允䅁䅁䅑䅁䑁䅁䅷䅁䭁䝁䵅䅁䭁佁䭳䅁䭁䡁䕅䅁䉁䅁䅁允䅁䅁䄴杅䅁䑁䅉䅍㍁䑁䅫䅍祁䑁䅫杍䅁䅁杷允䅁䅁䅑䅁䑁䅁䅷䅁䭁䉁䵫䅁䭁佁䭳䅁䭁䝁䔸䅁䉁䅁䅁允䅁䅁䄴杅䅁䑁䅕睎睁䑁䅍䅍㑁䑁䅫睎䅁䅁杷允䅁䅁䅑䅁䑁䅁䅷䅁䭁䭁䱅䅁䭁佁䭧䅁䭁䝁䔸䅁䉁䅁䅁允䅁䅁䄴杄䅁䑁䅉李畁䑁䅍䅏穁䅁䅁䍄䉁䅁䅁䅂䅁䅁䅍䅄䅁䅁䅯朲䅷䅁䅯䄶䅯䅁䅯䅣䅑䅁䅅䅁䉁䅁䅁杄佁䅁䅁杍㕁䍁䄴兎穁䑁䅅䅁䵁䅉䅅䅁䕁䅁䅁睁䵁䅁䅁权桃睃䅁权潄权䅁权睂䅂䅁允䅁䅁䅅䅁佁䅁䄴䅁祁䑁䅑杌ㅁ䑁䅁䅏䅁䅁杷允䅁䅁䅑䅁䑁䅁䅷䅁䭁䭁䱉䅁䭁佁䭧䅁䭁䡁䕁䅁䉁䅁䅁允䅁䅁䄴䅄䅁䑁䅕杌㕁䑁䅙兏䅁䅁杷允䅁䅁䅑䅁䑁䅁䅷䅁䭁䑁䴰䅁䭁佁䭙䅁䭁䡁䔰䅁䉁䅁䅁允䅁䅁䅯睒䅁䅁杷允䅁䅁䅑䅁䑁䅁䅷䅁䭁䭁䱅䅁䭁佁䭧䅁䭁䡁䕅䅁䉁䅁䅁允䅁䅁䄴杄䅁䑁䅅䅍畁䑁䅍李㕁䅁䅁䍄䉁䅁䅁䅂䅁䅁䅍䅄䅁䅁䅯兯䅳䅁䅯䄶䅯䅁䅯睧䅑䅁䅅䅁䉁䅁䅁杄佁䅁䅁杍祁䍁䄴兎睁䑁䅉䅁䵁䅉䅅䅁䕁䅁䅁睁䵁䅁䅁权佂䅄䅁权浄权䅁权療䅂䅁允䅁䅁䅅䅁䭁䕁䅣䅁䵁䅉䅅䅁䕁䅁䅁睁䵁䅁䅁权㝂䅄䅁权湄权䅁权睂䅂䅁允䅁䅁䅅䅁䙁䕁椵䙅㕧佴⽃䍄䉁䅁䅁䅂䅁䅁䅍䅄䅁䅁䅯眹䅳䅁䅯朵䅯䅁䅯兦䅑䅁䅅䅁䉁䅁䅁杄䭁䅁䅁免畁䑁䅍䅏䅁䅁杷允䅁䅁䅑䅁䑁䅁䅷䅁䭁䥁䵳䅁䭁佁䬰䅁䭁䝁䔸䅁䉁䅁䅁允䅁䅁䅕䬸䝦穓䩥吰䴸䅉䅅䅁䕁䅁䅁睁䵁䅁䅁权偄䅄䅁权潄权䅁权㥂䅂䅁允䅁䅁䅅䅁佁䅁䄴䅁硁䑁䅍杌㑁䑁䅫睎䅁䅁杷允䅁䅁䅑䅁䑁䅁䅷䅁䭁䍁䱯䅁䭁佁䭫䅁䭁䡁䕯䅁䉁䅁䅁允䅁䅁䅕䅁䅁䅁䙃䔳䵁䅉䅅䅁䕁䅁䅁睁䵁䅁䅁权䭂睃䅁权牄权䅁权䑃䅂䅁允䅁䅁䅅䅁佁䉁䅉䅁㕁䑁䅉睎ぁ䑁䅍䅍㍁䑁䅣䅁䵁䅉䅅䅁䕁䅁䅁睁䵁䅁䅁权牄睃䅁权潄权䅁权㙂䅂䅁允䅁䅁䅅䅁佁䅁䅯䅁㑁䍁䄴免㍁䅁䅁䍄䉁䅁䅁䅂䅁䅁䅍䅄䅁䅁䅯䅄䅷䅁䅯眶䅯䅁䅯䅣䅑䅁䅅䅁䉁䅁䅁杄十䅁䅁兏硁䑁䅧免㕁䑁䅁䅍睁䅁䅁䍄䉁䅁䅁䅂䅁䅁䅍䅄䅁䅁䅯杓䅳䅁䅯眶䅯䅁䅯睢䅑䅁䅅䅁䉁䅁䅁杄十䅁䅁兏㕁䑁䅍䅍㍁䑁䅁兏祁䅁䅁䍄䉁䅁䅁䅂䅁䅁䅍䅄䅁䅁䅯䅺䅷䅁䅯䄶䅯䅁䅯兢䅑䅁䅅䅁䉁䅁䅁权䡂䅁䅁䍄䉁䅁䅁䅂䅁䅁䅍䅄䅁䅁䅯䅌䅷䅁䅯䄶䅯䅁䅯兣䅑䅁䅅䅁䉁䅁䅁杄䵁䅁䅁李畁䑁䅣睎㉁䅁䅁䍄䉁䅁䅁䅂䅁䅁䅍䅄䅁䅁䅯眫䅷䅁䅯眵䅯䅁䅯兦䅑䅁䅅䅁䉁䅁䅁兂畄䑦ㄸ牘奯䅑杷允䅁䅁䅑䅁䑁䅁䅷䅁䭁佁䱳䅁䭁佁䭧䅁䭁䡁䕅䅁䉁䅁䅁允䅁䅁䄴䅄䅁䑁䅙杌㕁䑁䅫䅎䅁䅁杷允䅁䅁䅑䅁䑁䅁䅷䅁䭁䍁䵅䅁䭁佁䭳䅁䭁䡁䕯䅁䉁䅁䅁允䅁䅁䄴杅䅁䑁䅅睍ㅁ䑁䅑睎㉁䑁䅍睎䅁䅁杷允䅁䅁䅑䅁䑁䅁䅷䅁䭁乁䵯䅁䭁佁䭳䅁䭁䡁䕁䅁䉁䅁䅁允䅁䅁䄴䅆䅁䑁䅉兎ㅁ䑁䅧䅎㍁䑁䅁䅍睁䅁䅁䍄䉁䅁䅁䅂䅁䅁䅍䅄䅁䅁䅯睊䄰䅁䅯眶䅯䅁䅯睢䅑䅁䅅䅁䉁䅁䅁杄啁䅁䅁免硁䑁䅉䅏ぁ䑁䅧䅍睁䑁䅁䅁䵁䅉䅅䅁䕁䅁䅁睁䵁䅁䅁权湁兄䅁权瑄权䅁权硂䅂䅁允䅁䅁䅅䅁䙁乁楅⼲⭬栶䅈䍄䉁䅁䅁䅂䅁䅁䅍䅄䅁䅁䅯杸䅳䅁䅯朵䅯䅁䅯䅣䅑䅁䅅䅁䉁䅁䅁杄䵁䅁䅁兎畁䑁䅧李祁䅁䅁䍄䉁䅁䅁䅂䅁䅁䅍䅄䅁䅁䅯眶䅳䅁䅯䄶䅯䅁䅯全䅑䅁䅅䅁䉁䅁䅁杄佁䅁䅁免睁䍁䄴䅎㕁䑁䅫䅁䵁䅉䅅䅁䕁䅁䅁睁䵁䅁䅁权允䅄䅁权湄权䅁权獄权䅁允䅁䅁䅅䅁䭁䕁䅣䅁䵁䅉䅅䅁䕁䅁䅁睁䵁䅁䅁权呄䅄䅁权牄权䅁权瑂䅂䅁允䅁䅁䅅䅁䭁䕁䅣䅁䵁䅉䅅䅁䕁䅁䅁睁䵁䅁䅁权㕁睃䅁权瑄权䅁权獄权䅁允䅁䅁䅅䅁䭁䕁䅣䅁䵁䅉䅅䅁䕁䅁䅁睁䵁䅁䅁权䉄睃䅁权潄权䅁权獄权䅁允䅁䅁䅅䅁䭁䕁䅣䅁䵁䅉䅅䅁䕁䅁䅁睁䵁䅁䅁权ㅄ权䅁权湄权䅁权㙂䅂䅁允䅁䅁䅅䅁䙁䕁㉡⼸唳乥⽫䍄䉁䅁䅁䅂䅁䅁䅍䅄䅁䅁䅯儹䅷䅁䅯儷䅯䅁䅯全䅑䅁䅅䅁䉁䅁䅁兂㥃杶硏睁㝐睐杷允䅁䅁䅑䅁䑁䅁䅷䅁䭁䭁䵧䅁䭁佁䭧䅁䭁䝁䔸䅁䉁䅁䅁允䅁䅁䄴䅄䅁䑁䅫杌㍁䑁䅫䅎䅁䅁杷允䅁䅁䅑䅁䑁䅁䅷䅁䭁䍁义䅁䭁佁䬴䅁䭁䡁䕅䅁䉁䅁䅁允䅁䅁䅕䅁䅁䅁䅃は䵁䅉䅅䅁䕁䅁䅁睁䵁䅁䅁权䉄睃䅁权潄权䅁权療䅂䅁允䅁䅁䅅䅁佁䅁䄴䅁穁䑁䅑杌穁䑁䅁睍䅁䅁杷允䅁䅁䅑䅁䑁䅁䅷䅁䭁佁䱯䅁䭁佁䭧䅁䭁䡁䕯䅁䉁䅁䅁允䅁䅁䄴杄䅁䑁䅅杍畁䑁䅑免ぁ䅁䅁䍄䉁䅁䅁䅂䅁䅁䅍䅄䅁䅁䅯入䅷䅁䅯眶䅯䅁䅯睧䅑䅁䅅䅁䉁䅁䅁杄十䅁䅁兏祁䑁䅣睎穁䑁䅉䅎㕁䅁䅁䍄䉁䅁䅁䅂䅁䅁䅍䅄䅁䅁䅯東䄰䅁䅯儶䅯䅁䅯䄷䅯䅁䅅䅁䉁䅁䅁权䡂䅁䅁䍄䉁䅁䅁䅂䅁䅁䅍䅄䅁䅁䅯䅁䅳䅁䅯眶䅯䅁䅯来䅑䅁䅅䅁䉁䅁䅁杄十䅁䅁睍祁䑁䅍免㕁䑁䅕睎㍁䅁䅁䍄䉁䅁䅁䅂䅁䅁䅍䅄䅁䅁䅯睂䅷䅁䅯朵䅯䅁䅯全䅑䅁䅅䅁䉁䅁䅁杄䵁䅁䅁䅍畁䑁䅙䅏硁䅁䅁䍄䉁䅁䅁䅂䅁䅁䅍䅄䅁䅁䅯朴䅳䅁䅯儷䅯䅁䅯兢䅑䅁䅅䅁䉁䅁䅁权䡂䅁䅁䍄䉁䅁䅁䅂䅁䅁䅍䅄䅁䅁䅯眴䅳䅁䅯儷䅯䅁䅯兢䅑䅁䅅䅁䉁䅁䅁兂呂甫㙔穡䡢睐杷允䅁䅁䅑䅁䑁䅁䅷䅁䭁佁䱑䅁䭁佁䬰䅁䭁䝁䔰䅁䉁䅁䅁允䅁䅁䅯睒䅁䅁杷允䅁䅁䅑䅁䑁䅁䅷䅁䭁䉁䰴䅁䭁佁䭫䅁䭁䥁䕕䅁䉁䅁䅁允䅁䅁䅕䅁䅁䥁偃啺䵁䅉䅅䅁䕁䅁䅁睁䵁䅁䅁权癃䅄䅁权湄权䅁权㥂䅂䅁允䅁䅁䅅䅁䙁䕁橌偫䌴椳䅒䍄䉁䅁䅁䅂䅁䅁䅍䅄䅁䅁䅯䅡䄰䅁䅯朷䅯䅁䅯兦䅑䅁䅅䅁䉁䅁䅁兂䅁䅁䅁䕧䉑兑杷允䅁䅁䅑䅁䑁䅁䅷䅁䭁䙁䱷䅁䭁佁䭧䅁䭁佁䭷䅁䉁䅁䅁允䅁䅁䅯睒䅁䅁杷允䅁䅁䅑䅁䑁䅁䅷䅁䭁䵁䱅䅁䭁佁䭧䅁䭁䥁䕕䅁䉁䅁䅁允䅁䅁䄴䅄䅁䑁䅉杍畁䑁䅕兏䅁䅁杷允䅁䅁䅑䅁䑁䅁䅷䅁䭁䥁䱷䅁䭁佁䭳䅁䭁䥁䕕䅁䉁䅁䅁允䅁䅁䄴䅆䅁䑁䅅䅍ㅁ䑁䅙兏穁䑁䅉李硁䅁䅁䍄䉁䅁䅁䅂䅁䅁䅍䅄䅁䅁䅯兮䅷䅁䅯儷䅯䅁䅯兦䅑䅁䅅䅁䉁䅁䅁权敂䅄䅁䍄䉁䅁䅁䅂䅁䅁䅍䅄䅁䅁䅯先䅷䅁䅯䄶䅯䅁䅯䄷䅯䅁䅅䅁䉁䅁䅁权䡂䅁䅁䍄䉁䅁䅁䅂䅁䅁䅍䅄䅁䅁䅯䅕䅁䅁䅯䅂䅁䅁䅯䅂䅉䅁䅅䅁䉁䅁䅁兂䅁䅁䅁浡樵兑杷允䅁䅁䅑䅁䑁䅁䅷䅁䭁佁䱧䅁䭁佁䬴䅁䭁䡁䕯䅁䉁䅁䅁允䅁䅁䅕䅁䅁䝁啄䔴䵁䅉䅅䅁䕁䅁䅁睁䵁䅁䅁权摁䅄䅁权潄权䅁权療䅂䅁允䅁䅁䅅䅁佁䅁䄴䅁ぁ䑁䅁杌硁䑁䅕李䅁䅁杷允䅁䅁䅑䅁䑁䅁䅷䅁䭁䉁䴰䅁䭁佁䭧䅁䭁䡁䕯䅁䉁䅁䅁允䅁䅁䄴杄䅁䑁䅍䅏畁䑁䅣睎穁䅁䅁䍄䉁䅁䅁䅂䅁䅁䅍䅄䅁䅁䅯眯䅷䅁䅯儶䅯䅁䅯睢䅑䅁䅅䅁䉁䅁䅁兂䅁䅁䅁䵁楘䅑杷允䅁䅁䅑䅁䑁䅁䅷䅁䭁䕁䰰䅁䭁佁䭳䅁䭁䥁䕕䅁䉁䅁䅁允䅁䅁䄴杅䅁䑁䅉杍祁䑁䅙睍祁䑁䅍兎䅁䅁杷允䅁䅁䅑䅁䑁䅁䅷䅁䭁䵁䰰䅁䭁佁䭧䅁䭁䡁䔰䅁䉁䅁䅁允䅁䅁䄴权䅁䑁䅙杌祁䑁䅍䅁䵁䅉䅅䅁䕁䅁䅁睁䵁䅁䅁权䉃䅄䅁权瑄权䅁权硂䅂䅁允䅁䅁䅅䅁䙁偁周㘴扗乸⽁䍄䉁䅁䅁䅂䅁䅁䅍䅄䅁䅁䅯睖䅳䅁䅯眶䅯䅁䅯䄷䅯䅁䅅䅁䉁䅁䅁权䡂䅁䅁䍄䉁䅁䅁䅂䅁䅁䅍䅄䅁䅁䅯杳䅷䅁䅯朵䅯䅁䅯兦䅑䅁䅅䅁䉁䅁䅁杄䭁䅁䅁杍畁䑁䅕䅏䅁䅁杷允䅁䅁䅑䅁䑁䅁䅷䅁䭁䵁䱍䅁䭁佁䭧䅁䭁䡁䕯䅁䉁䅁䅁允䅁䅁䄴杄䅁䍁䄰睍畁䑁䅅䅎㍁䅁䅁䍄䉁䅁䅁䅂䅁䅁䅍䅄䅁䅁䅯睷䅳䅁䅯䄶䅯䅁䅯䅣䅑䅁䅅䅁䉁䅁䅁杄䵁䅁䅁免畁䑁䅉兎穁䅁䅁䍄䉁䅁䅁䅂䅁䅁䅍䅄䅁䅁䅯杨䅳䅁䅯儶䅯䅁䅯䅣䅑䅁䅅䅁䉁䅁䅁兂䅁䅁䅁䭉㑌䅑杷允䅁䅁䅑䅁䑁䅁䅷䅁䭁䭁䱍䅁䭁佁䭙䅁䭁䡁䕯䅁䉁䅁䅁允䅁䅁䄴䅄䅁䑁䅉杌㕁䑁䅕睍䅁䅁杷允䅁䅁䅑䅁䑁䅁䅷䅁䭁䩁䵉䅁䭁佁䭙䅁䭁䥁䕍䅁䉁䅁䅁允䅁䅁䄴䅄䅁䑁䅉杌睁䑁䅧䅎䅁䅁杷允䅁䅁䅑䅁䑁䅁䅷䅁䭁䕁䱑䅁䭁佁䭣䅁䭁䥁䕍䅁䉁䅁䅁允䅁䅁䅕楁䡵瑆佮あ䵁䅉䅅䅁䕁䅁䅁睁䵁䅁䅁权䑄睃䅁权潄权䅁权硂䅂䅁允䅁䅁䅅䅁佁䅁䄴䅁瑁䑁䅉杌㑁䑁䅧李䅁䅁杷允䅁䅁䅑䅁䑁䅁䅷䅁䭁䵁䱍䅁䭁佁䭧䅁䭁䡁䔰䅁䉁䅁䅁允䅁䅁䄴䅄䅁䑁䅕杌ぁ䑁䅙睍䅁䅁杷允䅁䅁䅑䅁䑁䅁䅷䅁䭁䡁䵙䅁䭁佁䭣䅁䭁䝁䔸䅁䉁䅁䅁允䅁䅁䅕硫䕧杖琶䵈䵁䅉䅅䅁䕁䅁䅁睁䵁䅁䅁权睃䅄䅁权湄权䅁权㙂䅂䅁允䅁䅁䅅䅁䙁䕁㉋㍱ㄫ督䅬䍄䉁䅁䅁䅂䅁䅁䅍䅄䅁䅁䅯睡䅷䅁䅯儶䅯䅁䅯䄷䅯䅁䅅䅁䉁䅁䅁权䡂䅁䅁䍄䉁䅁䅁䅂䅁䅁䅍䅄䅁䅁䅯䅂䅷䅁䅯䄶䅯䅁䅯来䅑䅁䅅䅁䉁䅁䅁权䡂䅁䅁䍄䉁䅁䅁䅂䅁䅁䅍䅄䅁䅁䅯杗䄰䅁䅯朷䅯䅁䅯䅣䅑䅁䅅䅁䉁䅁䅁兂䅁䅁䅁乁煡䅷杷允䅁䅁䅑䅁䑁䅁䅷䅁䭁䥁䅉䅁䭁䅁䍅䅁䭁䅁䍕䅁䉁䅁䅁允䅁䅁䅕䙍ㅦ之癘欯䵁䅉䅅䅁䕁䅁䅁睁䵁䅁䅁权䩄睃䅁权潄权䅁权獄权䅁允䅁䅁䅅䅁䭁䕁䅣䅁䵁䅉䅅䅁䕁䅁䅁睁䵁䅁䅁权湃䅄䅁权浄权䅁权獄权䅁允䅁䅁䅅䅁䭁䕁䅣䅁䵁䅉䅅䅁䕁䅁䅁睁䵁䅁䅁权䕁䅄䅁权潄权䅁权硂䅂䅁允䅁䅁䅅䅁䭁䕁䅣䅁䵁䅉䅅䅁䕁䅁䅁睁䵁䅁䅁权硁睃䅁权瑄权䅁权㙂䅂䅁允䅁䅁䅅䅁䙁䭁䙊癴㥐䴱⽧䍄䉁䅁䅁䅂䅁䅁䅍䅄䅁䅁䅯兂䅷䅁䅯䄶䅯䅁䅯兣䅑䅁䅅䅁䉁䅁䅁权䡂䅁䅁䍄䉁䅁䅁䅂䅁䅁䅍䅄䅁䅁䅯䅶䅷䅁䅯朷䅯䅁䅯兦䅑䅁䅅䅁䉁䅁䅁兂䅁䅁䅁䍉䡣兑杷允䅁䅁䅑䅁䑁䅁䅷䅁䭁䅁䵁䅁䭁佁䬰䅁䭁佁䭷䅁䉁䅁䅁允䅁䅁䅯睒䅁䅁杷允䅁䅁䅑䅁䑁䅁䅷䅁䭁䙁䴸䅁䭁佁䭣䅁䭁䥁䕍䅁䉁䅁䅁允䅁䅁䅕䉯癯匳䝑䕆䵁䅉䅅䅁䕁䅁䅁睁䵁䅁䅁权䙁䅄䅁权潄权䅁权䑃䅂䅁允䅁䅁䅅䅁䭁䕁䅣䅁䵁䅉䅅䅁䕁䅁䅁睁䵁䅁䅁权兄睃䅁权潄权䅁权獄权䅁允䅁䅁䅅䅁䭁䕁䅣䅁䵁䅉䅅䅁䕁䅁䅁睁䵁䅁䅁权煁兄䅁权畄权䅁权睂䅂䅁允䅁䅁䅅䅁䙁䅁䅁䅁杁敗䅊䍄䉁䅁䅁䅂䅁䅁䅍䅄䅁䅁䅯䄰䅳䅁䅯䄶䅯䅁䅯睢䅑䅁䅅䅁䉁䅁䅁杄䵁䅁䅁䅏穁䍁䄴免ㅁ䅁䅁䍄䉁䅁䅁䅂䅁䅁䅍䅄䅁䅁䅯具䅳䅁䅯儷䅯䅁䅯䅣䅑䅁䅅䅁䉁䅁䅁兂㍁啩杆搵卄睐杷允䅁䅁䅑䅁䑁䅁䅷䅁䭁乁䱁䅁䭁佁䭧䅁䭁䡁䕯䅁䉁䅁䅁允䅁䅁䄴杄䅁䑁䅧睎畁䑁䅁䅎祁䅁䅁䍄䉁䅁䅁䅂䅁䅁䅍䅄䅁䅁䅯杩䅷䅁䅯䄶䅯䅁䅯睢䅑䅁䅅䅁䉁䅁䅁权䡂䅁䅁䍄䉁䅁䅁䅂䅁䅁䅍䅄䅁䅁䅯全䅳䅁䅯儶䅯䅁䅯睧䅑䅁䅅䅁䉁䅁䅁兂䅁䅁䅁佁灈䅑杷允䅁䅁䅑䅁䑁䅁䅷䅁䭁䍁义䅁䭁佁䭧䅁䭁佁䭷䅁䉁䅁䅁允䅁䅁䅯睒䅁䅁杷允䅁䅁䅑䅁䑁䅁䅷䅁䭁䍁义䅁䭁佁䭧䅁䭁䝁䔰䅁䉁䅁䅁允䅁䅁䅯睒䅁䅁杷允䅁䅁䅑䅁䑁䅁䅷䅁䭁佁䱉䅁䭁佁䭧䅁䭁䡁䔰䅁䉁䅁䅁允䅁䅁䄴䅄䅁䑁䅕杌ぁ䑁䅁杍䅁䅁杷允䅁䅁䅑䅁䑁䅁䅷䅁䭁䍁䵧䅁䭁佁䭧䅁䭁䝁䔸䅁䉁䅁䅁允䅁䅁䄴杄䅁䑁䅉免畁䑁䅣免㕁䅁䅁䍄䉁䅁䅁䅂䅁䅁䅍䅄䅁䅁䅯䅔䅅䅁䅯允䅉䅁䅯兂䅉䅁䅅䅁䉁䅁䅁兂䙄昹牤摎刷䅑杷允䅁䅁䅑䅁䑁䅁䅷䅁䭁䕁䉷䅁䭁䅁䍅䅁䭁䅁䍍䅁䉁䅁䅁允䅁䅁䅕啒灍瑺浥啸䵁䅉䅅䅁䕁䅁䅁睁䵁䅁䅁权㝂䅁䅁权䕁䅁䅁权䕁杁䅁允䅁䅁䅅䅁䙁䅁䅁䥁楁湋䉂䍄䉁䅁䅁䅂䅁䅁䅍䅄䅁䅁䅯兖䄰䅁䅯眵䅯䅁䅯䅣䅑䅁䅅䅁䉁䅁䅁兂桄桥畓⭒剅䅑杷允䅁䅁䅑䅁䑁䅁䅷䅁䭁䍁䵧䅁䭁佁䭧䅁䭁䡁䕅䅁䉁䅁䅁允䅁䅁䄴杄䅁䑁䅉睍畁䑁䅫免㉁䅁䅁䍄䉁䅁䅁䅂䅁䅁䅍䅄䅁䅁䅯杫䅁䅁䅯充䅁䅁䅯䅂䅉䅁䅅䅁䉁䅁䅁杄啁䅁䅁兎睁䑁䅅睎㑁䑁䅑䅍穁䑁䅉䅁䵁䅉䅅䅁䕁䅁䅁睁䵁䅁䅁权汃䅄䅁权牄权䅁权獄权䅁允䅁䅁䅅䅁䭁䕁䅣䅁䵁䅉䅅䅁䕁䅁䅁睁䵁䅁䅁权㍃兄䅁权浄权䅁权療䅂䅁允䅁䅁䅅䅁佁䅁䅷䅁硁䍁䄴兏㍁䑁䅫䅁䵁䅉䅅䅁䕁䅁䅁睁䵁䅁䅁权潁䅄䅁权潄权䅁权䙃䅂䅁允䅁䅁䅅䅁佁䅁䄴䅁祁䑁䅉杌㕁䑁䅍䅏䅁䅁杷允䅁䅁䅑䅁䑁䅁䅷䅁䭁䑁䵍䅁䭁佁䬴䅁䭁䥁䕍䅁䉁䅁䅁允䅁䅁䅕䅁䅁䡁兪ぅ䵅䅉䅅䅁䕁䅁䅁睁䵁䅁䅁权杂䅄䅁权浄权䅁权㥂䅂䅁允䅁䅁䅅䅁佁䅁䅯䅁硁䍁䄴兏㍁䅁䅁䍄䉁䅁䅁䅂䅁䅁䅍䅄䅁䅁䅯杂䅳䅁䅯朷䅯䅁䅯来䅑䅁䅅䅁䉁䅁䅁兂䅁䅁䅁余樳䅑杷允䅁䅁䅑䅁䑁䅁䅷䅁䭁䝁䱅䅁䭁佁䭙䅁䭁䝁䔰䅁䉁䅁䅁允䅁䅁䅯睒䅁䅁杷允䅁䅁䅑䅁䑁䅁䅷䅁䭁偁䭁䅁䭁佁䭧䅁䭁䝁䔰䅁䉁䅁䅁允䅁䅁䅯睒䅁䅁杷允䅁䅁䅑䅁䑁䅁䅷䅁䭁䭁䱫䅁䭁佁䬴䅁䭁䡁䕯䅁䉁䅁䅁允䅁䅁䅕䅁䅁䕁䵂猯䵁䅉䅅䅁䕁䅁䅁睁䵁䅁䅁权祁䅄䅁权牄权䅁权䑃䅂䅁允䅁䅁䅅䅁佁䉁䅉䅁祁䑁䅣䅎㕁䑁䅧䅍睁䑁䅁䅁䵁䅉䅅䅁䕁䅁䅁睁䵁䅁䅁权㍄䅄䅁权潄权䅁权硂䅂䅁允䅁䅁䅅䅁佁䅁䄴䅁硁䑁䅣杌ぁ䑁䅕李䅁䅁杷允䅁䅁䅑䅁䑁䅁䅷䅁䭁䍁临䅁䭁佁䭣䅁䭁䥁䕕䅁䉁䅁䅁允䅁䅁䅕㘱睎児塲啇䵁䅉䅅䅁䕁䅁䅁睁䵁䅁䅁权㍄䅄䅁权潄权䅁权䙃䅂䅁允䅁䅁䅅䅁佁䅁䄴䅁硁䑁䅑杌硁䑁䅫䅎䅁䅁杷允䅁䅁䅑䅁䑁䅁䅷䅁䭁䝁䵕䅁䭁佁䬴䅁䭁䡁䕁䅁䉁䅁䅁允䅁䅁䅕䅁䅁䅁啂捯䵁䅉䅅䅁䕁䅁䅁睁䵁䅁䅁权䙃睃䅁权湄权䅁权睂䅂䅁允䅁䅁䅅䅁䙁䡁⭥确癯刳䅒䍄䉁䅁䅁䅂䅁䅁䅍䅄䅁䅁䅯睰䅳䅁䅯儶䅯䅁䅯兣䅑䅁䅅䅁䉁䅁䅁兂䅁䅁䅁䭯癪䅑杷允䅁䅁䅑䅁䑁䅁䅷䅁䭁䝁䵙䅁䭁佁䬴䅁䭁䡁䕁䅁䉁䅁䅁允䅁䅁䅕䅁䅁乁灂䔸䵁䅉䅅䅁䕁䅁䅁睁䵁䅁䅁权硁䅄䅁权灄权䅁权䑃䅂䅁允䅁䅁䅅䅁䙁䅁䅁䅁杄畨䅂䍄䉁䅁䅁䅂䅁䅁䅍䅄䅁䅁䅯杯䅷䅁䅯儷䅯䅁䅯睢䅑䅁䅅䅁䉁䅁䅁兂硁䭃捷浗䱔睐杷允䅁䅁䅑䅁䑁䅁䅷䅁䭁䵁䵳䅁䭁佁䭳䅁䭁䡁䕁䅁䉁䅁䅁允䅁䅁䄴杅䅁䑁䅑睎ぁ䑁䅕䅏祁䑁䅙䅎䅁䅁杷允䅁䅁䅑䅁䑁䅁䅷䅁䭁偁䵣䅁䭁佁䭧䅁䭁䡁䔰䅁䉁䅁䅁允䅁䅁䄴杄䅁䑁䅅䅍畁䑁䅣䅍ㅁ䅁䅁䍄䉁䅁䅁䅂䅁䅁䅍䅄䅁䅁䅯䅇䅳䅁䅯䄶䅯䅁䅯兢䅑䅁䅅䅁䉁䅁䅁权䡂䅁䅁䍄䉁䅁䅁䅂䅁䅁䅍䅄䅁䅁䅯杤䅳䅁䅯朵䅯䅁䅯睢䅑䅁䅅䅁䉁䅁䅁杄䵁䅁䅁免畁䑁䅧䅏ぁ䅁䅁䍄䉁䅁䅁䅂䅁䅁䅍䅄䅁䅁䅯䄶䅅䅁䅯允䅉䅁䅯睁䅉䅁䅅䅁䉁䅁䅁兂䝂睹塖䩶剌䅑杷允䅁䅁䅑䅁䑁䅁䅷䅁䭁䅁䵁䅁䭁佁䭣䅁䭁䥁䕕䅁䉁䅁䅁允䅁䅁䅕灳瘳㡰䱚䕂䵁䅉䅅䅁䕁䅁䅁睁䵁䅁䅁权奁睃䅁权潄权䅁权硂䅂䅁允䅁䅁䅅䅁佁䅁䄴䅁ぁ䑁䅕杌㕁䑁䅣李䅁䅁杷允䅁䅁䅑䅁䑁䅁䅷䅁䭁䉁乣䅁䭁佁䭳䅁䭁䥁䕍䅁䉁䅁䅁允䅁䅁䄴杅䅁䑁䅙䅍㉁䑁䅁䅍睁䑁䅙䅍䅁䅁杷允䅁䅁䅑䅁䑁䅁䅷䅁䭁䉁䱧䅁䭁佁䭧䅁䭁䡁䔰䅁䉁䅁䅁允䅁䅁䄴杄䅁䑁䅑兏畁䑁䅑䅎ㅁ䅁䅁䍄䉁䅁䅁䅂䅁䅁䅍䅄䅁䅁䅯東䅷䅁䅯朷䅯䅁䅯兣䅑䅁䅅䅁䉁䅁䅁兂䅁䅁䅁䰱呑兑杷允䅁䅁䅑䅁䑁䅁䅷䅁䭁䵁䵷䅁䭁佁䭧䅁䭁佁䭷䅁䉁䅁䅁允䅁䅁䅯睒䅁䅁杷允䅁䅁䅑䅁䑁䅁䅷䅁䭁䕁䰰䅁䭁佁䬰䅁䭁佁䭷䅁䉁䅁䅁允䅁䅁䅯睒䅁䅁杷允䅁䅁䅑䅁䑁䅁䅷䅁䭁䭁䱳䅁䭁佁䭫䅁䭁䥁䕕䅁䉁䅁䅁允䅁䅁䅕䅁䅁䝁䙄㡇䵅䅉䅅䅁䕁䅁䅁睁䵁䅁䅁权婄睃䅁权潄权䅁权睂䅂䅁允䅁䅁䅅䅁佁䅁䅷䅁㍁䑁䅧杌穁䑁䅙䅁䵁䅉䅅䅁䕁䅁䅁睁䵁䅁䅁权捄睃䅁权畄权䅁权硂䅂䅁允䅁䅁䅅䅁䙁䅁䅁䅁䅁瑚䅆䍄䉁䅁䅁䅂䅁䅁䅍䅄䅁䅁䅯䅋䅳䅁䅯朵䅯䅁䅯䄷䅯䅁䅅䅁䉁䅁䅁权䡂䅁䅁䍄䉁䅁䅁䅂䅁䅁䅍䅄䅁䅁䅯兌䄰䅁䅯儶䅯䅁䅯睢䅑䅁䅅䅁䉁䅁䅁兂䅁䅁䅁䱗䅳具杷允䅁䅁䅑䅁䑁䅁䅷䅁䭁䅁䴸䅁䭁佁䭧䅁䭁䥁䕍䅁䉁䅁䅁允䅁䅁䄴杄䅁䑁䅅䅍畁䑁䅕䅏ㅁ䅁䅁䍄䉁䅁䅁䅂䅁䅁䅍䅄䅁䅁䅯䅺䅷䅁䅯䄶䅯䅁䅯兣䅑䅁䅅䅁䉁䅁䅁权䡂䅁䅁䍄䉁䅁䅁䅂䅁䅁䅍䅄䅁䅁䅯杙䅳䅁䅯眶䅯䅁䅯全䅑䅁䅅䅁䉁䅁䅁杄十䅁䅁兎㍁䑁䅣李㍁䑁䅍兏㕁䅁䅁䍄䉁䅁䅁䅂䅁䅁䅍䅄䅁䅁䅯条䅷䅁䅯儷䅯䅁䅯全䅑䅁䅅䅁䉁䅁䅁兂䝁婧䑖㉩空睐杷允䅁䅁䅑䅁䑁䅁䅷䅁䭁偁䵯䅁䭁佁䭫䅁䭁䡁䕁䅁䉁䅁䅁允䅁䅁䅕䅁䅁䅁偃䔳䵁䅉䅅䅁䕁䅁䅁睁䵁䅁䅁权湃䅄䅁权潄权䅁权瑂䅂䅁允䅁䅁䅅䅁䭁䕁䅣䅁䵁䅉䅅䅁䕁䅁䅁睁䵁䅁䅁权噄睃䅁权灄权䅁权硂䅂䅁允䅁䅁䅅䅁䙁䅁䅁䅁䅁猫䅂䍄䉁䅁䅁䅂䅁䅁䅍䅄䅁䅁䅯䅪䄰䅁䅯眶䅯䅁䅯䄷䅯䅁䅅䅁䉁䅁䅁权䡂䅁䅁䍄䉁䅁䅁䅂䅁䅁䅍䅄䅁䅁䅯克䄰䅁䅯䄶䅯䅁䅯睧䅑䅁䅅䅁䉁䅁䅁杄䵁䅁䅁杍祁䍁䄴䅎ぁ䅁䅁䍄䉁䅁䅁䅂䅁䅁䅍䅄䅁䅁䅯朳䅷䅁䅯眶䅯䅁䅯䄷䅯䅁䅅䅁䉁䅁䅁权䡂䅁䅁䍄䉁䅁䅁䅂䅁䅁䅍䅄䅁䅁䅯䅯䅳䅁䅯朷䅯䅁䅯䄷䅯䅁䅅䅁䉁䅁䅁权䡂䅁䅁䍄䉁䅁䅁䅂䅁䅁䅍䅄䅁䅁䅯儹䅷䅁䅯眶䅯䅁䅯䅣䅑䅁䅅䅁䉁䅁䅁杄啁䅁䅁免硁䑁䅧䅏硁䑁䅕䅍㕁䑁䅍䅁䵁䅉䅅䅁䕁䅁䅁睁䵁䅁䅁权祁睃䅁权潄权䅁权㙂䅂䅁允䅁䅁䅅䅁佁䅁䅯䅁㕁䍁䄴䅍ㅁ䅁䅁䍄䉁䅁䅁䅂䅁䅁䅍䅄䅁䅁䅯杶䅳䅁䅯朵䅯䅁䅯兣䅑䅁䅅䅁䉁䅁䅁杄䵁䅁䅁杍畁䑁䅙睎祁䅁䅁䍄䉁䅁䅁䅂䅁䅁䅍䅄䅁䅁䅯睒䄰䅁䅯眶䅯䅁䅯䅣䅑䅁䅅䅁䉁䅁䅁杄十䅁䅁兎祁䑁䅙免硁䑁䅍杍穁䅁䅁䍄䉁䅁䅁䅂䅁䅁䅍䅄䅁䅁䅯兎䅷䅁䅯䄶䅯䅁䅯兢䅑䅁䅅䅁䉁䅁䅁权䡂䅁䅁䍄䉁䅁䅁䅂䅁䅁䅍䅄䅁䅁䅯儶䄰䅁䅯䄶䅯䅁䅯睧䅑䅁䅅䅁䉁䅁䅁杄佁䅁䅁免硁䍁䄴李穁䑁䅣䅁䵁䅉䅅䅁䕁䅁䅁睁䵁䅁䅁权䝁睃䅁权畄权䅁权䙃䅂䅁允䅁䅁䅅䅁䙁䅁䅁䅁杁攱䅴䍄䉁䅁䅁䅂䅁䅁䅍䅄䅁䅁䅯术䅳䅁䅯朷䅯䅁䅯䅣䅑䅁䅅䅁䉁䅁䅁兂䅁䅁䅁佁渰兑杷允䅁䅁䅑䅁䑁䅁䅷䅁䭁偁䰸䅁䭁佁䭧䅁䭁䡁䕁䅁䉁䅁䅁允䅁䅁䄴杄䅁䍁䄰䅏畁䑁䅣李㍁䅁䅁䍄䉁䅁䅁䅂䅁䅁䅍䅄䅁䅁䅯杍䅳䅁䅯䄶䅯䅁䅯䅣䅑䅁䅅䅁䉁䅁䅁杄䵁䅁䅁兏畁䑁䅫兏祁䅁䅁䍄䉁䅁䅁䅂䅁䅁䅍䅄䅁䅁䅯兑䅳䅁䅯朷䅯䅁䅯䄷䅯䅁䅅䅁䉁䅁䅁权䡂䅁䅁䍄䉁䅁䅁䅂䅁䅁䅍䅄䅁䅁䅯杍䅳䅁䅯䄶䅯䅁䅯兣䅑䅁䅅䅁䉁䅁䅁杄䭁䅁䅁兏畁䑁䅣䅎䅁䅁杷允䅁䅁䅑䅁䑁䅁䅷䅁䭁䱁䱫䅁䭁佁䬰䅁䭁䥁䕕䅁䉁䅁䅁允䅁䅁䅕䡶呓䅇坒䐹䴸䅉䅅䅁䕁䅁䅁睁䵁䅁䅁权癃䅄䅁权潄权䅁权獄权䅁允䅁䅁䅅䅁䭁䕁䅣䅁䵁䅉䅅䅁䕁䅁䅁睁䵁䅁䅁权㝂䅄䅁权浄权䅁权㙂䅂䅁允䅁䅁䅅䅁佁䅁䅷䅁睁䍁䄴䅏㑁䑁䅧䅁䵁䅉䅅䅁䕁䅁䅁睁䵁䅁䅁权癃䅄䅁权潄权䅁权䑃䅂䅁允䅁䅁䅅䅁佁䅁䄴䅁ㅁ䑁䅅杌㕁䑁䅙兎䅁䅁杷允䅁䅁䅑䅁䑁䅁䅷䅁䭁䍁䱉䅁䭁佁䭳䅁䭁䥁䕕䅁䉁䅁䅁允䅁䅁䄴䅆䅁䑁䅅免㕁䑁䅕睎㑁䑁䅁䅍睁䅁䅁䍄䉁䅁䅁䅂䅁䅁䅍䅄䅁䅁䅯睉䅳䅁䅯眶䅯䅁䅯全䅑䅁䅅䅁䉁䅁䅁杄十䅁䅁兎㉁䑁䅍睍㉁䑁䅣睍㑁䅁䅁䍄䉁䅁䅁䅂䅁䅁䅍䅄䅁䅁䅯睲䅷䅁䅯䄶䅯䅁䅯兦䅑䅁䅅䅁䉁䅁䅁杄佁䅁䅁䅎㉁䍁䄴兏ㅁ䑁䅧䅁䵁䅉䅅䅁䕁䅁䅁睁䵁䅁䅁权婃睃䅁权灄权䅁权獄权䅁允䅁䅁䅅䅁䭁䕁䅣䅁䵁䅉䅅䅁䕁䅁䅁睁䵁䅁䅁权ぁ䅄䅁权潄权䅁权瑂䅂䅁允䅁䅁䅅䅁䭁䕁䅣䅁䵁䅉䅅䅁䕁䅁䅁睁䵁䅁䅁权呂睃䅁权灄权䅁权䑃䅂䅁允䅁䅁䅅䅁䙁䅁䅁䅁䅁佬䅆䍄䉁䅁䅁䅂䅁䅁䅍䅄䅁䅁䅯睅䅳䅁䅯眶䅯䅁䅯睢䅑䅁䅅䅁䉁䅁䅁杄十䅁䅁杍祁䑁䅣睎穁䑁䅁䅍睁䅁䅁䍄䉁䅁䅁䅂䅁䅁䅍䅄䅁䅁䅯督䅷䅁䅯朵䅯䅁䅯䅣䅑䅁䅅䅁䉁䅁䅁杄䵁䅁䅁杍畁䑁䅍睍穁䅁䅁䍄䉁䅁䅁䅂䅁䅁䅍䅄䅁䅁䅯睍䅷䅁䅯䄶䅯䅁䅯䅣䅑䅁䅅䅁䉁䅁䅁杄佁䅁䅁免穁䍁䄴兎睁䑁䅕䅁䵁䅉䅅䅁䕁䅁䅁睁䵁䅁䅁权㡄䅄䅁权浄权䅁权療䅂䅁允䅁䅁䅅䅁佁䅁䅷䅁祁䍁䄴李硁䑁䅣䅁䵁䅉䅅䅁䕁䅁䅁睁䵁䅁䅁权敃兄䅁权牄权䅁权硂䅂䅁允䅁䅁䅅䅁佁䉁䅉䅁㍁䑁䅧睍㍁䑁䅧兎硁䑁䅅䅁䵁䅉䅅䅁䕁䅁䅁睁䵁䅁䅁权ぁ䅄䅁权潄权䅁权睂䅂䅁允䅁䅁䅅䅁佁䅁䄴䅁硁䑁䅕杌㉁䑁䅙兎䅁䅁杷允䅁䅁䅑䅁䑁䅁䅷䅁䭁䑁䵍䅁䭁佁䭧䅁䭁䥁䕕䅁䉁䅁䅁允䅁䅁䄴䅄䅁䑁䅍杌睁䑁䅫睍䅁䅁杷允䅁䅁䅑䅁䑁䅁䅷䅁䭁䙁䵁䅁䭁佁䬴䅁䭁佁䭷䅁䉁䅁䅁允䅁䅁䅯睒䅁䅁杷允䅁䅁䅑䅁䑁䅁䅷䅁䭁䭁䵍䅁䭁佁䭫䅁䭁䡁䕁䅁䉁䅁䅁允䅁䅁䅕䅁䅁䅁䥂䔴䵁䅉䅅䅁䕁䅁䅁睁䵁䅁䅁权⭄䅄䅁权潄权䅁权㥂䅂䅁允䅁䅁䅅䅁佁䅁䅷䅁㑁䍁䄴䅏㍁䑁䅕䅁䵁䅉䅅䅁䕁䅁䅁睁䵁䅁䅁权䙃兄䅁权牄权䅁权睂䅂䅁允䅁䅁䅅䅁佁䉁䅉䅁硁䑁䅫䅍ぁ䑁䅣䅍睁䑁䅁䅁䵁䅉䅅䅁䕁䅁䅁睁䵁䅁䅁权穁䅄䅁权潄权䅁权㥂䅂䅁允䅁䅁䅅䅁佁䅁䄴䅁硁䑁䅅杌睁䑁䅅䅏䅁䅁杷允䅁䅁䅑䅁䑁䅁䅷䅁䭁䑁䵑䅁䭁佁䭧䅁䭁䡁䔰䅁䉁䅁䅁允䅁䅁䄴杄䅁䑁䅉睍畁䑁䅉免穁䅁䅁䍄䉁䅁䅁䅂䅁䅁䅍䅄䅁䅁䅯睖䅷䅁䅯儶䅯䅁䅯睧䅑䅁䅅䅁䉁䅁䅁权䡂䅁䅁䍄䉁䅁䅁䅂䅁䅁䅍䅄䅁䅁䅯睊䅷䅁䅯䄶䅯䅁䅯睢䅑䅁䅅䅁䉁䅁䅁杄䵁䅁䅁免畁䑁䅙李穁䅁䅁䍄䉁䅁䅁䅂䅁䅁䅍䅄䅁䅁䅯睬䅳䅁䅯儶䅯䅁䅯睧䅑䅁䅅䅁䉁䅁䅁兂䅁䅁䅁䅧歶䅑杷允䅁䅁䅑䅁䑁䅁䅷䅁䭁乁䵙䅁䭁佁䭙䅁䭁䝁䔸䅁䉁䅁䅁允䅁䅁䄴䅄䅁䑁䅉杌祁䑁䅉睎䅁䅁杷允䅁䅁䅑䅁䑁䅁䅷䅁䭁䍁䵣䅁䭁佁䭧䅁䭁䡁䕁䅁䉁䅁䅁允䅁䅁䄴杄䅁䑁䅅睍畁䑁䅕䅍ㅁ䅁䅁䍄䉁䅁䅁䅂䅁䅁䅍䅄䅁䅁䅯兰䅳䅁䅯䄶䅯䅁䅯䄷䅯䅁䅅䅁䉁䅁䅁权䡂䅁䅁䍄䉁䅁䅁䅂䅁䅁䅍䅄䅁䅁䅯杪䅳䅁䅯眶䅯䅁䅯兦䅑䅁䅅䅁䉁䅁䅁杄啁䅁䅁免㍁䑁䅕免穁䑁䅉杍㉁䑁䅁䅁䵁䅉䅅䅁䕁䅁䅁睁䵁䅁䅁权㝄睃䅁权瑄权䅁权㙂䅂䅁允䅁䅁䅅䅁䙁䕁洵䱒眫佢⽍䍄䉁䅁䅁䅂䅁䅁䅍䅄䅁䅁䅯睊䅷䅁䅯䄶䅯䅁䅯睧䅑䅁䅅䅁䉁䅁䅁杄佁䅁䅁免ㅁ䍁䄴䅎㑁䑁䅕䅁䵁䅉䅅䅁䕁䅁䅁睁䵁䅁䅁权剂䅄䅁权灄权䅁权㥂䅂䅁允䅁䅁䅅䅁䙁䅁䅁䅁䅁敗䅊䍄䉁䅁䅁䅂䅁䅁䅍䅄䅁䅁䅯睃䅅䅁䅯权䅁䅁䅯兂䅁䅁䅅䅁䉁䅁䅁兂灄橊䥅䉲具䅑杷允䅁䅁䅑䅁䑁䅁䅷䅁䭁䭁䱙䅁䭁佁䭣䅁䭁䝁䔸䅁䉁䅁䅁允䅁䅁䅕婭汐坭楉樵䴸䅉䅅䅁䕁䅁䅁睁䵁䅁䅁权十兄䅁权瑄权䅁权䑃䅂䅁允䅁䅁䅅䅁䙁䙁偹癷潕偘⽕䍄䉁䅁䅁䅂䅁䅁䅍䅄䅁䅁䅯睊䅳䅁䅯䄶䅯䅁䅯来䅑䅁䅅䅁䉁䅁䅁权䡂䅁䅁䍄䉁䅁䅁䅂䅁䅁䅍䅄䅁䅁䅯睯䅷䅁䅯䄶䅯䅁䅯睢䅑䅁䅅䅁䉁䅁䅁杄䵁䅁䅁杍畁䑁䅙䅍穁䅁䅁䍄䉁䅁䅁䅂䅁䅁䅍䅄䅁䅁䅯睑䅳䅁䅯眶䅯䅁䅯睢䅑䅁䅅䅁䉁䅁䅁杄十䅁䅁睍㍁䑁䅕李㉁䑁䅑䅎穁䅁䅁䍄䉁䅁䅁䅂䅁䅁䅍䅄䅁䅁䅯兔䅷䅁䅯朵䅯䅁䅯全䅑䅁䅅䅁䉁䅁䅁杄䵁䅁䅁睍畁䑁䅧兏㕁䅁䅁䍄䉁䅁䅁䅂䅁䅁䅍䅄䅁䅁䅯李䄰䅁䅯朷䅯䅁䅯䄷䅯䅁䅅䅁䉁䅁䅁权䡂䅁䅁䍄䉁䅁䅁䅂䅁䅁䅍䅄䅁䅁䅯睢䅳䅁䅯䄶䅯䅁䅯兣䅑䅁䅅䅁䉁䅁䅁权䡂䅁䅁䍄䉁䅁䅁䅂䅁䅁䅍䅄䅁䅁䅯睺䅳䅁䅯朵䅯䅁䅯兢䅑䅁䅅䅁䉁䅁䅁权䡂䅁䅁䍄䉁䅁䅁䅂䅁䅁䅍䅄䅁䅁䅯睊䅳䅁䅯䄶䅯䅁䅯兣䅑䅁䅅䅁䉁䅁䅁权䡂䅁䅁䍄䉁䅁䅁䅂䅁䅁䅍䅄䅁䅁䅯兑䅷䅁䅯䄶䅯䅁䅯兢䅑䅁䅅䅁䉁䅁䅁权䡂䅁䅁䍄䉁䅁䅁䅂䅁䅁䅍䅄䅁䅁䅯睥䅷䅁䅯䄶䅯䅁䅯䄷䅯䅁䅅䅁䉁䅁䅁权䡂䅁䅁䍄䉁䅁䅁䅂䅁䅁䅍䅄䅁䅁䅯睊䅳䅁䅯䄶䅯䅁䅯全䅑䅁䅅䅁䉁䅁䅁权䡂䅁䅁䍄䉁䅁䅁䅂䅁䅁䅍䅄䅁䅁䅯䅱䅷䅁䅯朵䅯䅁䅯兢䅑䅁䅅䅁䉁䅁䅁杄䵁䅁䅁䅍畁䑁䅕睍㕁䅁䅁䍄䉁䅁䅁䅂䅁䅁䅍䅄䅁䅁䅯杺䅷䅁䅯䄶䅯䅁䅯睢䅑䅁䅅䅁䉁䅁䅁杄佁䅁䅁免㉁䍁䄴免硁䑁䅫䅁䵁䅉䅅䅁䕁䅁䅁睁䵁䅁䅁权佄䅄䅁权潄权䅁权睂䅂䅁允䅁䅁䅅䅁佁䅁䅷䅁ぁ䍁䄴䅎ㅁ䑁䅑䅁䵁䅉䅅䅁䕁䅁䅁睁䵁䅁䅁权桁䅁䅁权剁䅁䅁权䕁</t>
  </si>
  <si>
    <t>杁䅁允䅁䅁䅅䅁佁䉁䅉䅁ㅁ䑁䅧李睁䑁䅁䅍睁䑁䅁䅁䵁䅉䅅䅁䕁䅁䅁睁䵁䅁䅁权佄䅄䅁权潄权䅁权硂䅂䅁允䅁䅁䅅䅁佁䅁䅷䅁㕁䍁䄴䅎㑁䑁䅣䅁䵁䅉䅅䅁䕁䅁䅁睁䵁䅁䅁权䱄兄䅁权牄权䅁权獄权䅁允䅁䅁䅅䅁䭁䕁䅣䅁䵁䅉䅅䅁䕁䅁䅁睁䵁䅁䅁权楃䅄䅁权牄权䅁权䙃䅂䅁允䅁䅁䅅䅁佁䉁䅉䅁祁䑁䅁免祁䑁䅉杍硁䑁䅙䅁䵁䅉䅅䅁䕁䅁䅁睁䵁䅁䅁权佄䅄䅁权潄权䅁权䑃䅂䅁允䅁䅁䅅䅁佁䅁䅷䅁祁䍁䄴兎㑁䑁䅫䅁䵁䅉䅅䅁䕁䅁䅁睁䵁䅁䅁权䕄睃䅁权浄权䅁权獄权䅁允䅁䅁䅅䅁䭁䕁䅣䅁䵁䅉䅅䅁䕁䅁䅁睁䵁䅁䅁权佄䅄䅁权潄权䅁权㥂䅂䅁允䅁䅁䅅䅁佁䅁䅷䅁㕁䍁䄴免祁䑁䅑䅁䵁䅉䅅䅁䕁䅁䅁睁䵁䅁䅁权ㅄ䅁䅁权䉁杁䅁权䙁杁䅁允䅁䅁䅅䅁䙁䥁啊䱺㍫⭈䅖䍄䉁䅁䅁䅂䅁䅁䅍䅄䅁䅁䅯元䅷䅁䅯朵䅯䅁䅯睢䅑䅁䅅䅁䉁䅁䅁杄䵁䅁䅁䅍畁䑁䅫䅍㉁䅁䅁䍄䉁䅁䅁䅂䅁䅁䅍䅄䅁䅁䅯䅅䅷䅁䅯䄶䅯䅁䅯䄷䅯䅁䅅䅁䉁䅁䅁权䡂䅁䅁䍄䉁䅁䅁䅂䅁䅁䅍䅄䅁䅁䅯朸䅳䅁䅯朷䅯䅁䅯睧䅑䅁䅅䅁䉁䅁䅁兂䅁䅁䅁䕑䍫兑杷允䅁䅁䅑䅁䑁䅁䅷䅁䭁䥁䵫䅁䭁佁䭙䅁䭁䥁䕕䅁䉁䅁䅁允䅁䅁䄴䅄䅁䑁䅙杌ぁ䑁䅣兎䅁䅁杷允䅁䅁䅑䅁䑁䅁䅷䅁䭁䭁乧䅁䭁佁䭫䅁䭁䝁䔸䅁䉁䅁䅁允䅁䅁䅕䅁䅁䕁畁䕄䵅䅉䅅䅁䕁䅁䅁睁䵁䅁䅁权穃允䅁权䭁䅁䅁权䕁杁䅁允䅁䅁䅅䅁䙁䍁䡵瑆佮祤䅖䍄䉁䅁䅁䅂䅁䅁䅍䅄䅁䅁䅯兒䅷䅁䅯䄶䅯䅁䅯来䅑䅁䅅䅁䉁䅁䅁杄佁䅁䅁免硁䍁䄴睍㉁䑁䅕䅁䵁䅉䅅䅁䕁䅁䅁睁䵁䅁䅁权瑂睃䅁权牄权䅁权硂䅂䅁允䅁䅁䅅䅁佁䉁䅉䅁硁䑁䅑䅏穁䑁䅅䅏硁䑁䅣䅁䵁䅉䅅䅁䕁䅁䅁睁䵁䅁䅁权允䅄䅁权潄权䅁权㥂䅂䅁允䅁䅁䅅䅁佁䅁䅷䅁㉁䍁䄴䅍㑁䑁䅍䅁䵁䅉䅅䅁䕁䅁䅁睁䵁䅁䅁权慂允䅁权䕁䅁䅁权䕁杁䅁允䅁䅁䅅䅁䙁䅁䅁䅁允汁䉴䍄䉁䅁䅁䅂䅁䅁䅍䅄䅁䅁䅯兕䅳䅁䅯眶䅯䅁䅯全䅑䅁䅅䅁䉁䅁䅁杄十䅁䅁睎ㅁ䑁䅕睍硁䑁䅧䅏ぁ䅁䅁䍄䉁䅁䅁䅂䅁䅁䅍䅄䅁䅁䅯眹䅷䅁䅯儷䅯䅁䅯䄷䅯䅁䅅䅁䉁䅁䅁权䡂䅁䅁䍄䉁䅁䅁䅂䅁䅁䅍䅄䅁䅁䅯䄹䅯䅁䅯眶䅯䅁䅯睧䅑䅁䅅䅁䉁䅁䅁杄十䅁䅁睍㍁䑁䅫䅏㍁䑁䅁䅍睁䅁䅁䍄䉁䅁䅁䅂䅁䅁䅍䅄䅁䅁䅯睢䅷䅁䅯朷䅯䅁䅯睢䅑䅁䅅䅁䉁䅁䅁兂䅁䅁䅁䵁ㅡ䅑杷允䅁䅁䅑䅁䑁䅁䅷䅁䭁䵁䵯䅁䭁佁䭧䅁䭁䥁䕕䅁䉁䅁䅁允䅁䅁䄴杄䅁䍁䄰李畁䑁䅧睍穁䅁䅁䍄䉁䅁䅁䅂䅁䅁䅍䅄䅁䅁䅯杹䅷䅁䅯䄶䅯䅁䅯睧䅑䅁䅅䅁䉁䅁䅁杄允䅁䅁兌硁䑁䅣杌硁䑁䅁李䅁䅁杷允䅁䅁䅑䅁䑁䅁䅷䅁䭁䅁义䅁䭁佁䬴䅁䭁䝁䔸䅁䉁䅁䅁允䅁䅁䅕䅁䅁䱁啄唸䵁䅉䅅䅁䕁䅁䅁睁䵁䅁䅁权䭄䅄䅁权潄权䅁权㥂䅂䅁允䅁䅁䅅䅁佁䅁䄴䅁瑁䑁䅑杌ㅁ䑁䅣睍䅁䅁杷允䅁䅁䅑䅁䑁䅁䅷䅁䭁䭁䵳䅁䭁佁䭙䅁䭁䡁䔰䅁䉁䅁䅁允䅁䅁䅯睒䅁䅁杷允䅁䅁䅑䅁䑁䅁䅷䅁䭁䝁䵕䅁䭁佁䭣䅁䭁䝁䔸䅁䉁䅁䅁允䅁䅁䅕䙅㕧䵴坪問䵁䅉䅅䅁䕁䅁䅁睁䵁䅁䅁权䅃睃䅁权牄权䅁权㥂䅂䅁允䅁䅁䅅䅁佁䉁䅉䅁㍁䑁䅫兏㑁䑁䅅䅍睁䑁䅁䅁䵁䅉䅅䅁䕁䅁䅁睁䵁䅁䅁权㥄䅄䅁权湄权䅁权療䅂䅁允䅁䅁䅅䅁䙁䡁啳歲桦癥⽃䍄䉁䅁䅁䅂䅁䅁䅍䅄䅁䅁䅯眫䅅䅁䅯允䅉䅁䅯杁䅉䅁䅅䅁䉁䅁䅁兂㝁⬵橈癄䑐䅑杷允䅁䅁䅑䅁䑁䅁䅷䅁䭁偁䭅䅁䭁佁䬰䅁䭁䥁䕕䅁䉁䅁䅁允䅁䅁䅕敫㠱穐敖樹䴸䅉䅅䅁䕁䅁䅁睁䵁䅁䅁权獃䅄䅁权潄权䅁权睂䅂䅁允䅁䅁䅅䅁佁䅁䅷䅁穁䍁䄴䅎㍁䑁䅣䅁䵁䅉䅅䅁䕁䅁䅁睁䵁䅁䅁权塁䅄䅁权牄权䅁权㥂䅂䅁允䅁䅁䅅䅁佁䉁䅉䅁硁䑁䅣免穁䑁䅑䅍睁䑁䅁䅁䵁䅉䅅䅁䕁䅁䅁睁䵁䅁䅁权䩄䅄䅁权牄权䅁权瑂䅂䅁允䅁䅁䅅䅁䭁䕁䅣䅁䵁䅉䅅䅁䕁䅁䅁睁䵁䅁䅁权汃兄䅁权灄权䅁权㙂䅂䅁允䅁䅁䅅䅁䙁䅁䅁䅁䅃療䅊䍄䉁䅁䅁䅂䅁䅁䅍䅄䅁䅁䅯睅䅳䅁䅯䄶䅯䅁䅯䄷䅯䅁䅅䅁䉁䅁䅁权䡂䅁䅁䍄䉁䅁䅁䅂䅁䅁䅍䅄䅁䅁䅯睅䅳䅁䅯䄶䅯䅁䅯兣䅑䅁䅅䅁䉁䅁䅁杄佁䅁䅁睍㑁䍁䄴䅍硁䑁䅍䅁䵁䅉䅅䅁䕁䅁䅁睁䵁䅁䅁权扁睃䅁权湄权䅁权獄权䅁允䅁䅁䅅䅁䭁䕁䅣䅁䵁䅉䅅䅁䕁䅁䅁睁䵁䅁䅁权歂睃䅁权浄权䅁权獄权䅁允䅁䅁䅅䅁䭁䕁䅣䅁䵁䅉䅅䅁䕁䅁䅁睁䵁䅁䅁权呁睃䅁权潄权䅁权㥂䅂䅁允䅁䅁䅅䅁佁䅁䄴䅁穁䑁䅑杌穁䑁䅅䅏䅁䅁杷允䅁䅁䅑䅁䑁䅁䅷䅁䭁䙁䰰䅁䭁佁䭫䅁䭁䝁䔸䅁䉁䅁䅁允䅁䅁䅕䅁䅁䅁ㅄ䕺䵁䅉䅅䅁䕁䅁䅁睁䵁䅁䅁权畂䅄䅁权潄权䅁权瑂䅂䅁允䅁䅁䅅䅁佁䅁䄴䅁硁䑁䅕杌穁䑁䅣睎䅁䅁杷允䅁䅁䅑䅁䑁䅁䅷䅁䭁䥁丸䅁䭁佁䭧䅁䭁䡁䕅䅁䉁䅁䅁允䅁䅁䄴䅅䅁䍁䄰睍㑁䍁䄴免穁䑁䅑䅁䵁䅉䅅䅁䕁䅁䅁睁䵁䅁䅁权䵄睃䅁权潄权䅁权瑂䅂䅁允䅁䅁䅅䅁䭁䕁䅣䅁䵁䅉䅅䅁䕁䅁䅁睁䵁䅁䅁权䵄睃䅁权潄权䅁权療䅂䅁允䅁䅁䅅䅁佁䅁䄴䅁祁䑁䅍杌睁䑁䅕睍䅁䅁杷允䅁䅁䅑䅁䑁䅁䅷䅁䭁䥁䵉䅁䭁佁䭙䅁䭁䝁䔰䅁䉁䅁䅁允䅁䅁䅯睒䅁䅁杷允䅁䅁䅑䅁䑁䅁䅷䅁䭁䉁乍䅁䭁佁䭙䅁䭁䝁䔸䅁䉁䅁䅁允䅁䅁䄴䅄䅁䑁䅅杌祁䑁䅁兎䅁䅁杷允䅁䅁䅑䅁䑁䅁䅷䅁䭁䉁乧䅁䭁佁䭙䅁䭁䡁䕯䅁䉁䅁䅁允䅁䅁䄴杄䅁䑁䅅睍畁䑁䅣睍硁䅁䅁䍄䉁䅁䅁䅂䅁䅁䅍䅄䅁䅁䅯兢䅳䅁䅯䄶䅯䅁䅯䄷䅯䅁䅅䅁䉁䅁䅁权䡂䅁䅁䍄䉁䅁䅁䅂䅁䅁䅍䅄䅁䅁䅯杢䅳䅁䅯䄶䅯䅁䅯䄷䅯䅁䅅䅁䉁䅁䅁权䡂䅁䅁䍄䉁䅁䅁䅂䅁䅁䅍䅄䅁䅁䅯杢䅳䅁䅯䄶䅯䅁䅯来䅑䅁䅅䅁䉁䅁䅁杄佁䅁䅁免硁䍁䄴免ぁ䑁䅣䅁䵁䅉䅅䅁䕁䅁䅁睁䵁䅁䅁权瑂睃䅁权潄权䅁权㥂䅂䅁允䅁䅁䅅䅁䭁䕁䅣䅁䵁䅉䅅䅁䕁䅁䅁睁䵁䅁䅁权啁睃䅁权畄权䅁权硂䅂䅁允䅁䅁䅅䅁䙁䅁䅁䅁䅂偑䅰䍄䉁䅁䅁䅂䅁䅁䅍䅄䅁䅁䅯䅶䅷䅁䅯眶䅯䅁䅯兣䅑䅁䅅䅁䉁䅁䅁杄十䅁䅁䅏㉁䑁䅫李㑁䑁䅕睍㉁䅁䅁䍄䉁䅁䅁䅂䅁䅁䅍䅄䅁䅁䅯䅌䅷䅁䅯朵䅯䅁䅯䄷䅯䅁䅅䅁䉁䅁䅁权䡂䅁䅁䍄䉁䅁䅁䅂䅁䅁䅍䅄䅁䅁䅯䅒䅳䅁䅯䄶䅯䅁䅯䄷䅯䅁䅅䅁䉁䅁䅁权䡂䅁䅁䍄䉁䅁䅁䅂䅁䅁䅍䅄䅁䅁䅯睮䅷䅁䅯儶䅯䅁䅯睢䅑䅁䅅䅁䉁䅁䅁兂䅁䅁䅁䵑慐䅑杷允䅁䅁䅑䅁䑁䅁䅷䅁䭁䅁䱅䅁䭁佁䭙䅁䭁䡁䕅䅁䉁䅁䅁允䅁䅁䄴䅄䅁䑁䅅杌祁䑁䅧䅏䅁䅁杷允䅁䅁䅑䅁䑁䅁䅷䅁䭁䙁䰰䅁䭁佁䬴䅁䭁䥁䕕䅁䉁䅁䅁允䅁䅁䅕䅁䅁䍁硷㡋䵅䅉䅅䅁䕁䅁䅁睁䵁䅁䅁权㙁睃䅁权牄权䅁权瑂䅂䅁允䅁䅁䅅䅁䭁䕁䅣䅁䵁䅉䅅䅁䕁䅁䅁睁䵁䅁䅁权祄睃䅁权浄权䅁权䙃䅂䅁允䅁䅁䅅䅁佁䅁䅷䅁硁䍁䄴免硁䑁䅑䅁䵁䅉䅅䅁䕁䅁䅁睁䵁䅁䅁权偁䅄䅁权牄权䅁权䑃䅂䅁允䅁䅁䅅䅁佁䉁䅉䅁祁䑁䅍兎ぁ䑁䅙䅍ぁ䑁䅅䅁䵁䅉䅅䅁䕁䅁䅁睁䵁䅁䅁权䕂睃䅁权潄权䅁权瑂䅂䅁允䅁䅁䅅䅁䭁䕁䅣䅁䵁䅉䅅䅁䕁䅁䅁睁䵁䅁䅁权⭁睃䅁权浄权䅁权瑂䅂䅁允䅁䅁䅅䅁䭁䕁䅣䅁䵁䅉䅅䅁䕁䅁䅁睁䵁䅁䅁权噃䅄䅁权畄权䅁权硂䅂䅁允䅁䅁䅅䅁䙁䅁䅁䅁杂⭌䅎䍄䉁䅁䅁䅂䅁䅁䅍䅄䅁䅁䅯儵䅷䅁䅯䄶䅯䅁䅯䄷䅯䅁䅅䅁䉁䅁䅁权䡂䅁䅁䍄䉁䅁䅁䅂䅁䅁䅍䅄䅁䅁䅯兔䄰䅁䅯䄶䅯䅁䅯兦䅑䅁䅅䅁䉁䅁䅁杄䵁䅁䅁䅏畁䑁䅙睎硁䅁䅁䍄䉁䅁䅁䅂䅁䅁䅍䅄䅁䅁䅯杘䄰䅁䅯朷䅯䅁䅯全䅑䅁䅅䅁䉁䅁䅁兂䅁䅁䅁䱁畢䅑杷允䅁䅁䅑䅁䑁䅁䅷䅁䭁䝁乕䅁䭁佁䭧䅁䭁䡁䕅䅁䉁䅁䅁允䅁䅁䄴䅄䅁䑁䅣杌祁䑁䅁睎䅁䅁杷允䅁䅁䅑䅁䑁䅁䅷䅁䭁䕁䱑䅁䭁佁䭧䅁䭁䥁䕕䅁䉁䅁䅁允䅁䅁䄴杄䅁䑁䅣睍畁䑁䅕䅏ㅁ䅁䅁䍄䉁䅁䅁䅂䅁䅁䅍䅄䅁䅁䅯䅡䅳䅁䅯朵䅯䅁䅯兦䅑䅁䅅䅁䉁䅁䅁杄䵁䅁䅁杍畁䑁䅁䅏ㅁ䅁䅁䍄䉁䅁䅁䅂䅁䅁䅍䅄䅁䅁䅯杺䅳䅁䅯䄶䅯䅁䅯来䅑䅁䅅䅁䉁䅁䅁杄佁䅁䅁睎㍁䍁䄴䅏㉁䑁䅫䅁䵁䅉䅅䅁䕁䅁䅁睁䵁䅁䅁权佄睃䅁权潄权䅁权睂䅂䅁允䅁䅁䅅䅁佁䅁䄴䅁㉁䑁䅕杌穁䑁䅫兏䅁䅁杷允䅁䅁䅑䅁䑁䅁䅷䅁䭁䵁䵷䅁䭁佁䭙䅁䭁䥁䕕䅁䉁䅁䅁允䅁䅁䅯睒䅁䅁杷允䅁䅁䅑䅁䑁䅁䅷䅁䭁䑁䰴䅁䭁佁䭧䅁䭁佁䭷䅁䉁䅁䅁允䅁䅁䅯睒䅁䅁杷允䅁䅁䅑䅁䑁䅁䅷䅁䭁䕁䱁䅁䭁佁䭧䅁䭁䝁䔸䅁䉁䅁䅁允䅁䅁䄴杄䅁䑁䅍䅎畁䑁䅫䅎ㅁ䅁䅁䍄䉁䅁䅁䅂䅁䅁䅍䅄䅁䅁䅯䄹䅳䅁䅯眶䅯䅁䅯兣䅑䅁䅅䅁䉁䅁䅁杄十䅁䅁睍祁䑁䅕兏睁䑁䅁䅍睁䅁䅁䍄䉁䅁䅁䅂䅁䅁䅍䅄䅁䅁䅯杫䅷䅁䅯儷䅯䅁䅯全䅑䅁䅅䅁䉁䅁䅁兂獃䙈歰㥏樯睐杷允䅁䅁䅑䅁䑁䅁䅷䅁䭁䝁䱯䅁䭁佁䬰䅁䭁䡁䔰䅁䉁䅁䅁允䅁䅁䅕㥆佮ㄹ橐稫䴸䅉䅅䅁䕁䅁䅁睁䵁䅁䅁权䅃睃䅁权瑄权䅁权瑂䅂䅁允䅁䅁䅅䅁䙁佁兘瑉㕶瑦⽉䍄䉁䅁䅁䅂䅁䅁䅍䅄䅁䅁䅯睒䅳䅁䅯眶䅯䅁䅯兦䅑䅁䅅䅁䉁䅁䅁杄十䅁䅁兏睁䑁䅣䅏ㅁ䑁䅅兎㑁䅁䅁䍄䉁䅁䅁䅂䅁䅁䅍䅄䅁䅁䅯䅑䅳䅁䅯䄶䅯䅁䅯睧䅑䅁䅅䅁䉁䅁䅁杄佁䅁䅁睍穁䍁䄴䅍睁䑁䅫䅁䵁䅉䅅䅁䕁䅁䅁睁䵁䅁䅁权䱃䅄䅁权潄权䅁权獄权䅁允䅁䅁䅅䅁䭁䕁䅣䅁䵁䅉䅅䅁䕁䅁䅁睁䵁䅁䅁权あ睃䅁权潄权䅁权睂䅂䅁允䅁䅁䅅䅁佁䅁䄴䅁硁䑁䅙杌ㅁ䑁䅙兏䅁䅁杷允䅁䅁䅑䅁䑁䅁䅷䅁䭁佁䱷䅁䭁佁䭣䅁䭁䡁䕯䅁䉁䅁䅁允䅁䅁䅕灰䕶䱉祂啁䵁䅉䅅䅁䕁䅁䅁睁䵁䅁䅁权䱃䅄䅁权潄权䅁权㥂䅂䅁允䅁䅁䅅䅁佁䅁䄴䅁穁䑁䅙杌㉁䑁䅁兏䅁䅁杷允䅁䅁䅑䅁䑁䅁䅷䅁䭁䉁䵧䅁䭁佁䭣䅁䭁䡁䕯䅁䉁䅁䅁允䅁䅁䅕䡷湫⽈䙋䕄䵁䅉䅅䅁䕁䅁䅁睁䵁䅁䅁权䝄䅄䅁权潄权䅁权獄权䅁允䅁䅁䅅䅁䭁䕁䅣䅁䵁䅉䅅䅁䕁䅁䅁睁䵁䅁䅁权杁兄䅁权灄权䅁权睂䅂䅁允䅁䅁䅅䅁䙁䅁䅁䅁䅃敩䅎䍄䉁䅁䅁䅂䅁䅁䅍䅄䅁䅁䅯睧䅳䅁䅯儷䅯䅁䅯兢䅑䅁䅅䅁䉁䅁䅁权䡂䅁䅁䍄䉁䅁䅁䅂䅁䅁䅍䅄䅁䅁䅯䅰䅳䅁䅯眶䅯䅁䅯睧䅑䅁䅅䅁䉁䅁䅁杄啁䅁䅁免㉁䑁䅣杍穁䑁䅑䅍睁䑁䅁䅁䵁䅉䅅䅁䕁䅁䅁睁䵁䅁䅁权䝄䅄䅁权潄权䅁权㙂䅂䅁允䅁䅁䅅䅁佁䅁䄴䅁瑁䑁䅉杌㕁䑁䅧兎䅁䅁杷允䅁䅁䅑䅁䑁䅁䅷䅁䭁䉁䱫䅁䭁佁䭣䅁䭁䡁䕯䅁䉁䅁䅁允䅁䅁䅕灶愸㥌欰䐸䴸䅉䅅䅁䕁䅁䅁睁䵁䅁䅁权十䅄䅁权潄权䅁权䙃䅂䅁允䅁䅁䅅䅁佁䅁䅷䅁ぁ䍁䄴䅎硁䑁䅙䅁䵁䅉䅅䅁䕁䅁䅁睁䵁䅁䅁权瑂睃䅁权瑄权䅁权瑂䅂䅁允䅁䅁䅅䅁䙁䅁楆剖灲伱⽑䍄䉁䅁䅁䅂䅁䅁䅍䅄䅁䅁䅯杌䅷䅁䅯儶䅯䅁䅯兣䅑䅁䅅䅁䉁䅁䅁兂䅁䅁䅁乁歄䅑杷允䅁䅁䅑䅁䑁䅁䅷䅁䭁䵁䵙䅁䭁佁䭧䅁䭁䡁䕁䅁䉁䅁䅁允䅁䅁䄴杄䅁䍁䄰䅎畁䑁䅑䅍ㅁ䅁䅁䍄䉁䅁䅁䅂䅁䅁䅍䅄䅁䅁䅯共䅳䅁䅯眶䅯䅁䅯全䅑䅁䅅䅁䉁䅁䅁杄十䅁䅁免穁䑁䅑䅍穁䑁䅁䅏㍁䅁䅁䍄䉁䅁䅁䅂䅁䅁䅍䅄䅁䅁䅯杇䅷䅁䅯儷䅯䅁䅯睧䅑䅁䅅䅁䉁䅁䅁兂煃搸乊桙奄睐杷允䅁䅁䅑䅁䑁䅁䅷䅁䭁䡁䵕䅁䭁佁䬴䅁䭁䝁䔰䅁䉁䅁䅁允䅁䅁䅯睒䅁䅁杷允䅁䅁䅑䅁䑁䅁䅷䅁䭁䵁䴴䅁䭁佁䭳䅁䭁佁䭷䅁䉁䅁䅁允䅁䅁䅯睒䅁䅁杷允䅁䅁䅑䅁䑁䅁䅷䅁䭁䡁䱅䅁䭁佁䭙䅁䭁䥁䕕䅁䉁䅁䅁允䅁䅁䄴䅃䅁䑁䅅杌硁䅁䅁䍄䉁䅁䅁䅂䅁䅁䅍䅄䅁䅁䅯䅫䅳䅁䅯䄶䅯䅁䅯兢䅑䅁䅅䅁䉁䅁䅁权䡂䅁䅁䍄䉁䅁䅁䅂䅁䅁䅍䅄䅁䅁䅯䅕䄰䅁䅯䄶䅯䅁䅯兢䅑䅁䅅䅁䉁䅁䅁权䡂䅁䅁䍄䉁䅁䅁䅂䅁䅁䅍䅄䅁䅁䅯䅕䄰䅁䅯䄶䅯䅁䅯睢䅑䅁䅅䅁䉁䅁䅁权䡂䅁䅁䍄䉁䅁䅁䅂䅁䅁䅍䅄䅁䅁䅯䅉䅳䅁䅯䄶䅯䅁䅯来䅑䅁䅅䅁䉁䅁䅁杄佁䅁䅁杍祁䍁䄴兏㉁䑁䅣䅁䵁䅉䅅䅁䕁䅁䅁睁䵁䅁䅁权桂䅁䅁权䉁杁䅁权䍁杁䅁允䅁䅁䅅䅁䙁䡁慦倲瑒⼯䅸䍄䉁䅁䅁䅂䅁䅁䅍䅄䅁䅁䅯䅕䄰䅁䅯䄶䅯䅁䅯来䅑䅁䅅䅁䉁䅁䅁权䡂䅁䅁䍄䉁䅁䅁䅂䅁䅁䅍䅄䅁䅁䅯䅪䅳䅁䅯朷䅯䅁䅯睧䅑䅁䅅䅁䉁䅁䅁兂䅁䅁䅁䍳㠯䅑杷允䅁䅁䅑䅁䑁䅁䅷䅁䭁乁䰰䅁䭁佁䭙䅁䭁佁䭷䅁䉁䅁䅁允䅁䅁䅯睒䅁䅁杷允䅁䅁䅑䅁䑁䅁䅷䅁䭁䙁乁䅁䭁佁䭧䅁䭁䥁䕕䅁䉁䅁䅁允䅁䅁䅯睒䅁䅁杷允䅁䅁䅑䅁䑁䅁䅷䅁䭁䵁䱉䅁䭁佁䭫䅁䭁䥁䕕䅁䉁䅁䅁允䅁䅁䅕䅁䅁䕁䡂唰䵁䅉䅅䅁䕁䅁䅁睁䵁䅁䅁权允睃䅁权潄权䅁权瑂䅂䅁允䅁䅁䅅䅁䭁䕁䅣䅁䵁䅉䅅䅁䕁䅁䅁睁䵁䅁䅁权楁兄䅁权牄权䅁权䙃䅂䅁允䅁䅁䅅䅁佁䉁䅑䅁硁䑁䅅杍㑁䑁䅣李㕁䑁䅍䅏䅁䅁杷允䅁䅁䅑䅁䑁䅁䅷䅁䭁偁䵕䅁䭁佁䭙䅁䭁䡁䔰䅁䉁䅁䅁允䅁䅁䄴䅄䅁䑁䅁杌ㅁ䑁䅫兏䅁䅁杷允䅁䅁䅑䅁䑁䅁䅷䅁䭁䉁䱁䅁䭁佁䭧䅁䭁䡁䕁䅁䉁䅁䅁允䅁䅁䄴杄䅁䑁䅕杍畁䑁䅫李ㅁ䅁䅁䍄䉁䅁䅁䅂䅁䅁䅍䅄䅁䅁䅯睙䅷䅁䅯儶䅯䅁䅯来䅑䅁䅅䅁䉁䅁䅁兂䅁䅁䅁䩯瑦䅑杷允䅁䅁䅑䅁䑁䅁䅷䅁䭁䉁䱁䅁䭁佁䭧䅁䭁䡁䕅䅁䉁䅁䅁允䅁䅁䄴杄䅁䑁䅕睎畁䑁䅕李硁䅁䅁䍄䉁䅁䅁䅂䅁䅁䅍䅄䅁䅁䅯杮䅳䅁䅯眶䅯䅁䅯䄷䅯䅁䅅䅁䉁䅁䅁权䡂䅁䅁䍄䉁䅁䅁䅂䅁䅁䅍䅄䅁䅁䅯䅂䅳䅁䅯䄶䅯䅁䅯来䅑䅁䅅䅁䉁䅁䅁杄佁䅁䅁杍硁䍁䄴睍睁䑁䅑䅁䵁䅉䅅䅁䕁䅁䅁睁䵁䅁䅁权乁䅁䅁权䉁杁䅁权䙁杁䅁允䅁䅁䅅䅁䙁䝁昷硯夵䅏䈱䍄䉁䅁䅁䅂䅁䅁䅍䅄䅁䅁䅯䅢䅷䅁䅯儶䅯䅁䅯兢䅑䅁䅅䅁䉁䅁䅁兂䅁䅁䅁䅉決䅑杷允䅁䅁䅑䅁䑁䅁䅷䅁䭁䅁䱑䅁䭁佁䭧䅁䭁䡁䕁䅁䉁䅁䅁允䅁䅁䄴杄䅁䑁䅉䅍畁䑁䅁兏㕁䅁䅁䍄䉁䅁䅁䅂䅁䅁䅍䅄䅁䅁䅯元䅷䅁䅯朷䅯䅁䅯兦䅑䅁䅅䅁䉁䅁䅁兂䅁䅁䅁䥷湢䅑杷允䅁䅁䅑䅁䑁䅁䅷䅁䭁䵁䱁䅁䭁佁䬴䅁䭁䝁䔰䅁䉁䅁䅁允䅁䅁䅯睒䅁䅁杷允䅁䅁䅑䅁䑁䅁䅷䅁䭁佁䱣䅁䭁佁䬴䅁䭁䡁䕁䅁䉁䅁䅁允䅁䅁䅕䅁䅁䡁卄挸䵁䅉䅅䅁䕁䅁䅁睁䵁䅁䅁权䥂兄䅁权湄权䅁权䙃䅂䅁允䅁䅁䅅䅁䙁偁浖䉏な硺䅴䍄䉁䅁䅁䅂䅁䅁䅍䅄䅁䅁䅯䅂䅳䅁䅯䄶䅯䅁䅯兣䅑䅁䅅䅁䉁䅁䅁权䡂䅁䅁䍄䉁䅁䅁䅂䅁䅁䅍䅄䅁䅁䅯兡䅷䅁䅯䄶䅯䅁䅯睧䅑䅁䅅䅁䉁䅁䅁杄佁䅁䅁睍㍁䍁䄴李睁䑁䅉䅁䵁䅉䅅䅁䕁䅁䅁睁䵁䅁䅁权㝄䅄䅁权牄权䅁权㥂䅂䅁允䅁䅁䅅䅁佁䉁䅑䅁硁䑁䅁䅏硁䑁䅕李睁䑁䅁䅍䅁䅁杷允䅁䅁䅑䅁䑁䅁䅷䅁䭁乁䱣䅁䭁佁䭣䅁䭁䝁䔰䅁䉁䅁䅁允䅁䅁䅯睒䅁䅁杷允䅁䅁䅑䅁䑁䅁䅷䅁䭁䅁䵕䅁䭁佁䭙䅁䭁䡁䕁䅁䉁䅁䅁允䅁䅁䅯睒䅁䅁杷允䅁䅁䅑䅁䑁䅁䅷䅁䭁䍁䵷䅁䭁佁䭳䅁䭁䝁䔰䅁䉁䅁䅁允䅁䅁䅯睒䅁䅁杷允䅁䅁䅑䅁䑁䅁䅷䅁䭁䅁䱑䅁䭁佁䭧䅁䭁䡁䔰䅁䉁䅁䅁允䅁䅁䄴杄䅁䑁䅉䅍畁䑁䅕䅍㉁䅁䅁䍄䉁䅁䅁䅂䅁䅁䅍䅄䅁䅁䅯杮䅷䅁䅯眵䅯䅁䅯全䅑䅁䅅䅁䉁䅁䅁兂橁⼲⭬牡偷䅑杷允䅁䅁䅑䅁䑁䅁䅷䅁䭁䕁䰴䅁䭁佁䭫䅁䭁䥁䕍䅁䉁䅁䅁允䅁䅁䅕䅁䅁䕁䅄唱䵁䅉䅅䅁䕁䅁䅁睁䵁䅁䅁权橂䅄䅁权畄权䅁权㙂䅂䅁允䅁䅁䅅䅁䙁䅁䅁䅁杁⼸䅬䍄䉁䅁䅁䅂䅁䅁䅍䅄䅁䅁䅯兲䅷䅁䅯䄶䅯䅁䅯䅣䅑䅁䅅䅁䉁䅁䅁杄佁䅁䅁睍睁䍁䄴兏睁䑁䅫䅁䵁䅉䅅䅁䕁䅁䅁睁䵁䅁䅁权婃睃䅁权潄权䅁权㙂䅂䅁允䅁䅁䅅䅁佁䅁䄴䅁硁䑁䅙杌㕁䑁䅍睎䅁䅁杷允䅁䅁䅑䅁䑁䅁䅷䅁䭁佁䬸䅁䭁佁䬰䅁䭁䝁䔰䅁䉁䅁䅁允䅁䅁䅕䬯确欰椱䑯䴸䅉䅅䅁䕁䅁䅁睁䵁䅁䅁权婃睃䅁权潄权䅁权硂䅂䅁允䅁䅁䅅䅁佁䅁䄴䅁硁䑁䅣杌祁䑁䅉杍䅁䅁杷允䅁䅁䅑䅁䑁䅁䅷䅁䭁䩁䱉䅁䭁佁䭫䅁䭁䡁䕅䅁䉁䅁䅁允䅁䅁䅕䅁䅁䵁歄〵䵁䅉䅅䅁䕁䅁䅁睁䵁䅁䅁权婃睃䅁权潄权䅁权䙃䅂䅁允䅁䅁䅅䅁佁䅁䄴䅁硁䑁䅣杌ㅁ䑁䅧兏䅁䅁杷允䅁䅁䅑䅁䑁䅁䅷䅁䭁䩁䴴䅁䭁佁䭙䅁䭁䡁䕁䅁䉁䅁䅁允䅁䅁䄴䅄䅁䑁䅕杌硁䑁䅙李䅁䅁杷允䅁䅁䅑䅁䑁䅁䅷䅁䭁䱁䱯䅁䭁佁䭫䅁䭁䝁䔰䅁䉁䅁䅁允䅁䅁䅯睒䅁䅁杷允䅁䅁䅑䅁䑁䅁䅷䅁䭁䝁䴰䅁䭁佁䬴䅁䭁䡁䕅䅁䉁䅁䅁允䅁䅁䅕䅁䅁䥁㡁啅䵅䅉䅅䅁䕁䅁䅁睁䵁䅁䅁权畂䅄䅁权畄权䅁权㥂䅂䅁允䅁䅁䅅䅁䙁䅁䅁䅁䅁㝣䅨䍄䉁䅁䅁䅂䅁䅁䅍䅄䅁䅁䅯先䄰䅁䅯眵䅯䅁䅯来䅑䅁䅅䅁䉁䅁䅁兂扁㥌欰潂奅䅑杷允䅁䅁䅑䅁䑁䅁䅷䅁䭁䱁䱳䅁䭁佁䭫䅁䭁䝁䔰䅁䉁䅁䅁允䅁䅁䅕䅁䅁䅁祁䕴䵁䅉䅅䅁䕁䅁䅁睁䵁䅁䅁权睂䅄䅁权灄权䅁权硂䅂䅁允䅁䅁䅅䅁䙁䅁䅁䅁䅃敒䅎䍄䉁䅁䅁䅂䅁䅁䅍䅄䅁䅁䅯眫䅷䅁䅯䄶䅯䅁䅯兣䅑䅁䅅䅁䉁䅁䅁杄佁䅁䅁杍穁䍁䄴䅏硁䑁䅅䅁䵁䅉䅅䅁䕁䅁䅁睁䵁䅁䅁权十兄䅁权灄权䅁权硂䅂䅁允䅁䅁䅅䅁䙁䅁䅁䅁䅁佺䅖䍄䉁䅁䅁䅂䅁䅁䅍䅄䅁䅁䅯睭䅁䅁䅯充䅁䅁䅯兂䅁䅁䅅䅁䉁䅁䅁杄啁䅁䅁免㉁䑁䅙兎㍁䑁䅑睎ㅁ䑁䅁䅁䵁䅉䅅䅁䕁䅁䅁睁䵁䅁䅁权坃睃䅁权潄权䅁权瑂䅂䅁允䅁䅁䅅䅁佁䅁䅷䅁㍁䍁䄴兏㕁䑁䅍䅁䵁䅉䅅䅁䕁䅁䅁睁䵁䅁䅁权潄睃䅁权灄权䅁权㙂䅂䅁允䅁䅁䅅䅁䙁䅁䅁䅁䅁㝉䅊䍄䉁䅁䅁䅂䅁䅁䅍䅄䅁䅁䅯儹䅁䅁䅯䅂䅁䅁䅯兂䅁䅁䅅䅁䉁䅁䅁兂䅁䅁睁杋硆兑杷允䅁䅁䅑䅁䑁䅁䅷䅁䭁䝁义䅁䭁佁䭣䅁䭁䝁䔸䅁䉁䅁䅁允䅁䅁䅕敨剴䉵䘷啉䵁䅉䅅䅁䕁䅁䅁睁䵁䅁䅁权歄睃䅁权牄权䅁权㥂䅂䅁允䅁䅁䅅䅁佁䉁䅉䅁祁䑁䅑睍ぁ䑁䅙䅎睁䑁䅙䅁䵁䅉䅅䅁䕁䅁䅁睁䵁䅁䅁权剁䅄䅁权灄权䅁权獄权䅁允䅁䅁䅅䅁䭁䕁䅣䅁䵁䅉䅅䅁䕁䅁䅁睁䵁䅁䅁权奂睃䅁权潄权䅁权睂䅂䅁允䅁䅁䅅䅁佁䅁䄴䅁穁䑁䅁杌睁䑁䅙睎䅁䅁杷允䅁䅁䅑䅁䑁䅁䅷䅁䭁䩁䅑䅁䭁䅁䍅䅁䭁䅁䍕䅁䉁䅁䅁允䅁䅁䅕䡶こ汊䜶啺䵁䅉䅅䅁䕁䅁䅁睁䵁䅁䅁权佂兄䅁权浄权䅁权㙂䅂䅁允䅁䅁䅅䅁佁䅁䅷䅁硁䍁䄴䅏㑁䑁䅍䅁䵁䅉䅅䅁䕁䅁䅁睁䵁䅁䅁权呁䅄䅁权湄权䅁权䙃䅂䅁允䅁䅁䅅䅁䙁䡁灮橊䥅䍌䅖䍄䉁䅁䅁䅂䅁䅁䅍䅄䅁䅁䅯典䅷䅁䅯䄶䅯䅁䅯睢䅑䅁䅅䅁䉁䅁䅁杄佁䅁䅁免㉁䍁䄴䅎睁䑁䅕䅁䵁䅉䅅䅁䕁䅁䅁睁䵁䅁䅁权呁睃䅁权灄权䅁权睂䅂䅁允䅁䅁䅅䅁䙁䅁䅁䅁䅁⭩䅚䍄䉁䅁䅁䅂䅁䅁䅍䅄䅁䅁䅯睖䅳䅁䅯儷䅯䅁䅯兣䅑䅁䅅䅁䉁䅁䅁兂䵂㑎䉬䍙潕䅑杷允䅁䅁䅑䅁䑁䅁䅷䅁䭁䝁䵫䅁䭁佁䭧䅁䭁䥁䕕䅁䉁䅁䅁允䅁䅁䄴杄䅁䑁䅍李畁䑁䅕兎祁䅁䅁䍄䉁䅁䅁䅂䅁䅁䅍䅄䅁䅁䅯兩䄰䅁䅯眵䅯䅁䅯来䅑䅁䅅䅁䉁䅁䅁兂晄㑔堲桢䉉䅑杷允䅁䅁䅑䅁䑁䅁䅷䅁䭁䍁乧䅁䭁佁䭧䅁䭁䝁䔸䅁䉁䅁䅁允䅁䅁䄴杄䅁䑁䅅李畁䑁䅅䅏㕁䅁䅁䍄䉁䅁䅁䅂䅁䅁䅍䅄䅁䅁䅯睇䅳䅁䅯䄶䅯䅁䅯兦䅑䅁䅅䅁䉁䅁䅁杄允䅁䅁兌硁䑁䅍杌㉁䑁䅙李䅁䅁杷允䅁䅁䅑䅁䑁䅁䅷䅁䭁䝁乳䅁䭁佁䭣䅁䭁䡁䔰䅁䉁䅁䅁允䅁䅁䅕硥畓⭒㙆䕁䵁䅉䅅䅁䕁䅁䅁睁䵁䅁䅁权䅁睃䅁权瑄权䅁权䑃䅂䅁允䅁䅁䅅䅁䙁䩁瑈䑦ㄸ杘䄵䍄䉁䅁䅁䅂䅁䅁䅍䅄䅁䅁䅯睁䅳䅁䅯儷䅯䅁䅯睧䅑䅁䅅䅁䉁䅁䅁兂㝂䭆䠵場ば睐杷允䅁䅁䅑䅁䑁䅁䅷䅁䭁䙁䵷䅁䭁佁䬴䅁䭁䥁䕍䅁䉁䅁䅁允䅁䅁䅕䅁䅁䝁䕃〶䵁䅉䅅䅁䕁䅁䅁睁䵁䅁䅁权潁兄䅁权潄权䅁权睂䅂䅁允䅁䅁䅅䅁佁䅁䅯䅁硁䑁䅣杌祁䅁䅁䍄䉁䅁䅁䅂䅁䅁䅍䅄䅁䅁䅯眯䅷䅁䅯朵䅯䅁䅯䄷䅯䅁䅅䅁䉁䅁䅁权䡂䅁䅁䍄䉁䅁䅁䅂䅁䅁䅍䅄䅁䅁䅯䅋䄰䅁䅯䄶䅯䅁䅯全䅑䅁䅅䅁䉁䅁䅁杄佁䅁䅁免ぁ䍁䄴兏㍁䑁䅫䅁䵁䅉䅅䅁䕁䅁䅁睁䵁䅁䅁权潁兄䅁权潄权䅁权䑃䅂䅁允䅁䅁䅅䅁佁䅁䄴䅁硁䑁䅑杌㑁䑁䅫䅎䅁䅁杷允䅁䅁䅑䅁䑁䅁䅷䅁䭁䍁乧䅁䭁佁䭧䅁䭁䡁䔰䅁䉁䅁䅁允䅁䅁䄴杄䅁䑁䅅兎畁䑁䅑兎ㅁ䅁䅁䍄䉁䅁䅁䅂䅁䅁䅍䅄䅁䅁䅯杋䄰䅁䅯䄶䅯䅁䅯睧䅑䅁䅅䅁䉁䅁䅁杄䵁䅁䅁䅏畁䑁䅉䅎㕁䅁䅁䍄䉁䅁䅁䅂䅁䅁䅍䅄䅁䅁䅯睢䅷䅁䅯䄶䅯䅁䅯全䅑䅁䅅䅁䉁䅁䅁权䡂䅁䅁䍄䉁䅁䅁䅂䅁䅁䅍䅄䅁䅁䅯䅡䅁䅁䅯权䅁䅁䅯䅂䅉䅁䅅䅁䉁䅁䅁兂䑃䵷桱扒剙䅑杷允䅁䅁䅑䅁䑁䅁䅷䅁䭁乁䱙䅁䭁佁䭧䅁䭁䝁䔰䅁䉁䅁䅁允䅁䅁䄴杄䅁䑁䅍杍畁䑁䅫䅍㉁䅁䅁䍄䉁䅁䅁䅂䅁䅁䅍䅄䅁䅁䅯末䅳䅁䅯朵䅯䅁䅯兦䅑䅁䅅䅁䉁䅁䅁杄䵁䅁䅁免畁䑁䅍李硁䅁䅁䍄䉁䅁䅁䅂䅁䅁䅍䅄䅁䅁䅯䅣䅷䅁䅯䄶䅯䅁䅯全䅑䅁䅅䅁䉁䅁䅁权䡂䅁䅁䍄䉁䅁䅁䅂䅁䅁䅍䅄䅁䅁䅯䅌䅳䅁䅯儷䅯䅁䅯睧䅑䅁䅅䅁䉁䅁䅁兂睃浣剩堷橺睐杷允䅁䅁䅑䅁䑁䅁䅷䅁䭁䭁䵯䅁䭁佁䭧䅁䭁䝁䔰䅁䉁䅁䅁允䅁䅁䅯睒䅁䅁杷允䅁䅁䅑䅁䑁䅁䅷䅁䭁䭁䵯䅁䭁佁䭧䅁䭁䥁䕍䅁䉁䅁䅁允䅁䅁䄴杄䅁䑁䅕杍畁䑁䅙䅏ㅁ䅁䅁䍄䉁䅁䅁䅂䅁䅁䅍䅄䅁䅁䅯眲䅁䅁䅯权䅁䅁䅯䅂䅉䅁䅅䅁䉁䅁䅁兂睃浣剩堷㕺睐杷允䅁䅁䅑䅁䑁䅁䅷䅁䭁䡁䵉䅁䭁佁䬰䅁䭁䡁䕅䅁䉁䅁䅁允䅁䅁䅕䌫䙥䜴䙈ぁ䵁䅉䅅䅁䕁䅁䅁睁䵁䅁䅁权煃䅄䅁权潄权䅁权㥂䅂䅁允䅁䅁䅅䅁佁䅁䄴䅁㍁䑁䅙杌祁䑁䅁䅏䅁䅁杷允䅁䅁䅑䅁䑁䅁䅷䅁䭁䅁乑䅁䭁佁䭙䅁䭁䥁䕍䅁䉁䅁䅁允䅁䅁䄴䅄䅁䑁䅅杌ぁ䑁䅙杍䅁䅁杷允䅁䅁䅑䅁䑁䅁䅷䅁䭁䍁丸䅁䭁佁䭧䅁䭁䡁䕅䅁䉁䅁䅁允䅁䅁䄴䅄䅁䑁䅅睎畁䑁䅁兎䅁䅁杷允䅁䅁䅑䅁䑁䅁䅷䅁䭁乁乳䅁䭁佁䭣䅁䭁䡁䕅䅁䉁䅁䅁允䅁䅁䅕穊䥅䉲慺歇䵁䅉䅅䅁䕁䅁䅁睁䵁䅁䅁权ぃ䅄䅁权潄权䅁权獄权䅁允䅁䅁䅅䅁䭁䕁䅣䅁䵁䅉䅅䅁䕁䅁䅁睁䵁䅁䅁权畃䅄䅁权畄权䅁权硂䅂䅁允䅁䅁䅅䅁䙁䅁䅁䅁䅁䵬䅊䍄䉁䅁䅁䅂䅁䅁䅍䅄䅁䅁䅯杌䄰䅁䅯䄶䅯䅁䅯䄷䅯䅁䅅䅁䉁䅁䅁权䡂䅁䅁䍄䉁䅁䅁䅂䅁䅁䅍䅄䅁䅁䅯杇䅳䅁䅯䄶䅯䅁䅯兢䅑䅁䅅䅁䉁䅁䅁权䡂䅁䅁䍄䉁䅁䅁䅂䅁䅁䅍䅄䅁䅁䅯睌䄰䅁䅯䄶䅯䅁䅯䄷䅯䅁䅅䅁䉁䅁䅁权䡂䅁䅁䍄䉁䅁䅁䅂䅁䅁䅍䅄䅁䅁䅯兗䅳䅁䅯眶䅯䅁䅯䄷䅯䅁䅅䅁䉁䅁䅁权䡂䅁䅁䍄䉁䅁䅁䅂䅁䅁䅍䅄䅁䅁䅯䄹䅳䅁䅯䄶䅯䅁䅯全䅑䅁䅅䅁䉁䅁䅁杄䵁䅁䅁兎畁䑁䅉杍硁䅁䅁䍄䉁䅁䅁䅂䅁䅁䅍䅄䅁䅁䅯䅍䄰䅁䅯䄶䅯䅁䅯䄷䅯䅁䅅䅁䉁䅁䅁权䡂䅁䅁䍄䉁䅁䅁䅂䅁䅁䅍䅄䅁䅁䅯杅䅳䅁䅯䄶䅯䅁䅯兣䅑䅁䅅䅁䉁䅁䅁杄佁䅁䅁免㕁䍁䄴䅏㑁䑁䅫䅁䵁䅉䅅䅁䕁䅁䅁睁䵁䅁䅁权橂䅄䅁权瑄权䅁权獄权䅁允䅁䅁䅅䅁䭁䕁䅣䅁䵁䅉䅅䅁䕁䅁䅁睁䵁䅁䅁权癁兄䅁权牄权䅁权療䅂䅁允䅁䅁䅅䅁佁䉁䅉䅁硁䑁䅙睎硁䑁䅁睎ぁ䑁䅫䅁䵁䅉䅅䅁䕁䅁䅁睁䵁䅁䅁权汄睃䅁权潄权䅁权㙂䅂䅁允䅁䅁䅅䅁佁䅁䄴䅁硁䑁䅧杌ㅁ䑁䅁䅎䅁䅁杷允䅁䅁䅑䅁䑁䅁䅷䅁䭁䑁乁䅁䭁佁䭧䅁䭁䡁䕯䅁䉁䅁䅁允䅁䅁䅯睒䅁䅁杷允䅁䅁䅑䅁䑁䅁䅷䅁䭁䭁䱣䅁䭁佁䭣䅁䭁䝁䔸䅁䉁䅁䅁允䅁䅁䅕䅄牉硨婡䕋䵁䅉䅅䅁䕁䅁䅁睁䵁䅁䅁权湁睃䅁权灄权䅁权瑂䅂䅁允䅁䅁䅅䅁䙁䅁䅁䅁䅃䵋䅚䍄䉁䅁䅁䅂䅁䅁䅍䅄䅁䅁䅯朲䅳䅁䅯䄶䅯䅁䅯䅣䅑䅁䅅䅁䉁䅁䅁杄允䅁䅁兌祁䑁䅅杌ㅁ䑁䅅䅏䅁䅁杷允䅁䅁䅑䅁䑁䅁䅷䅁䭁䕁䱍䅁䭁佁䬰䅁䭁佁䭷䅁䉁䅁䅁允䅁䅁䅯睒䅁䅁杷允䅁䅁䅑䅁䑁䅁䅷䅁䭁䍁临䅁䭁佁䭧䅁䭁䡁䔰䅁䉁䅁䅁允䅁䅁䄴䅄䅁䑁䅅䅏畁䑁䅣兎䅁䅁杷允䅁䅁䅑䅁䑁䅁䅷䅁䭁偁䬴䅁䭁佁䬴䅁䭁䥁䕕䅁䉁䅁䅁允䅁䅁䅕䅁䅁䝁塁欹䵁䅉䅅䅁䕁䅁䅁睁䵁䅁䅁权䍂睃䅁权湄权䅁权䙃䅂䅁允䅁䅁䅅䅁䙁䍁䝕婧䑖⽩⽧䍄䉁䅁䅁䅂䅁䅁䅍䅄䅁䅁䅯睑䅷䅁䅯儶䅯䅁䅯来䅑䅁䅅䅁䉁䅁䅁兂䅁䅁䅁䕁祱䅷杷允䅁䅁䅑䅁䑁䅁䅷䅁䭁䑁䱑䅁䭁佁䭫䅁䭁䝁䔰䅁䉁䅁䅁允䅁䅁䅯睒䅁䅁杷允䅁䅁䅑䅁䑁䅁䅷䅁䭁䕁䵕䅁䭁佁䭫䅁䭁䡁䕯䅁䉁䅁䅁允䅁䅁䅕䅁䅁䕁䱁欱䵁䅉䅅䅁䕁䅁䅁睁䵁䅁䅁权穁兄䅁权牄权䅁权㙂䅂䅁允䅁䅁䅅䅁佁䉁䅉䅁㍁䑁䅑睎ㅁ䑁䅧李睁䑁䅫䅁䵁䅉䅅䅁䕁䅁䅁睁䵁䅁䅁权䅁睃䅁权瑄权䅁权瑂䅂䅁允䅁䅁䅅䅁䭁䕁䅣䅁䵁䅉䅅䅁䕁䅁䅁睁䵁䅁䅁权⽄睃䅁权潄权䅁权療䅂䅁允䅁䅁䅅䅁佁䅁䅷䅁㍁䍁䄴兏ㅁ䑁䅣䅁䵁䅉䅅䅁䕁䅁䅁睁䵁䅁䅁权桁䅄䅁权潄权䅁权瑂䅂䅁允䅁䅁䅅䅁佁䅁䄴䅁硁䑁䅣杌㍁䑁䅅䅏䅁䅁杷允䅁䅁䅑䅁䑁䅁䅷䅁䭁䵁䱑䅁䭁佁䬴䅁䭁䡁䕁䅁䉁䅁䅁允䅁䅁䅕䅁䅁䝁敄䔯䵁䅉䅅䅁䕁䅁䅁睁䵁䅁䅁权䙃兄䅁权浄权䅁权睂䅂䅁允䅁䅁䅅䅁佁䅁䅷䅁穁䍁䄴睎穁䑁䅧䅁䵁䅉䅅䅁䕁䅁䅁睁䵁䅁䅁权桃䅄䅁权潄权䅁权瑂䅂䅁允䅁䅁䅅䅁佁䅁䄴䅁祁䑁䅅杌睁䑁䅫免䅁䅁杷允䅁䅁䅑䅁䑁䅁䅷䅁䭁䕁䉯䅁䭁䅁䅑䅁䭁䅁䍑䅁䉁䅁䅁允䅁䅁䅕䅁䅁䥁搴さ䵅䅉䅅䅁䕁䅁䅁睁䵁䅁䅁权桃䅄䅁权潄权䅁权療䅂䅁允䅁䅁䅅䅁佁䅁䄴䅁祁䑁䅣杌睁䑁䅙睍䅁䅁杷允䅁䅁䅑䅁䑁䅁䅷䅁䭁偁䵯䅁䭁佁䭳䅁䭁䥁䕕䅁䉁䅁䅁允䅁䅁䄴䅆䅁䑁䅅䅍㉁䑁䅉李㉁䑁䅁䅍睁䅁䅁䍄䉁䅁䅁䅂䅁䅁䅍䅄䅁䅁䅯杚䅳䅁䅯朵䅯䅁䅯兣䅑䅁䅅䅁䉁䅁䅁杄䵁䅁䅁免畁䑁䅅李㕁䅁䅁䍄䉁䅁䅁䅂䅁䅁䅍䅄䅁䅁䅯兯䅷䅁䅯䄶䅯䅁䅯䅣䅑䅁䅅䅁䉁䅁䅁杄佁䅁䅁杍㉁䍁䄴睎㍁䑁䅙䅁䵁䅉䅅䅁䕁䅁䅁睁䵁䅁䅁权楃䅄䅁权潄权䅁权睂䅂䅁允䅁䅁䅅䅁佁䅁䅷䅁㑁䍁䄴免硁䑁䅧䅁䵁䅉䅅䅁䕁䅁䅁睁䵁䅁䅁权㥄䅄䅁权浄权䅁权㥂䅂䅁允䅁䅁䅅䅁佁䅁䅷䅁祁䍁䄴䅏睁䑁䅙䅁䵁䅉䅅䅁䕁䅁䅁睁䵁䅁䅁权塂䅄䅁权浄权䅁权睂䅂䅁允䅁䅁䅅䅁佁䅁䅷䅁睁䍁䄴兏㍁䑁䅍䅁䵁䅉䅅䅁䕁䅁䅁睁䵁䅁䅁权偄䅄䅁权浄权䅁权㙂䅂䅁允䅁䅁䅅䅁佁䅁䅷䅁硁䍁䄴䅎ぁ䑁䅣䅁䵁䅉䅅䅁䕁䅁䅁睁䵁䅁䅁权桃䅄䅁权潄权䅁权硂䅂䅁允䅁䅁䅅䅁佁䅁䄴䅁祁䑁䅅杌睁䑁䅧兏䅁䅁杷允䅁䅁䅑䅁䑁䅁䅷䅁䭁䍁䵑䅁䭁佁䭳䅁䭁䥁䕕䅁䉁䅁䅁允䅁䅁䄴杅䅁䑁䅉兎穁䑁䅫兏睁䑁䅁䅍䅁䅁杷允䅁䅁䅑䅁䑁䅁䅷䅁䭁䭁䵉䅁䭁佁䭧䅁䭁䡁䕅䅁䉁䅁䅁允䅁䅁䄴杄䅁䑁䅅䅍畁䑁䅧杍祁䅁䅁䍄䉁䅁䅁䅂䅁䅁䅍䅄䅁䅁䅯兯䅷䅁䅯眵䅯䅁䅯睧䅑䅁䅅䅁䉁䅁䅁兂䙃ㄶ㑇獈汕䅑杷允䅁䅁䅑䅁䑁䅁䅷䅁䭁䍁䱳䅁䭁佁䭣䅁䭁佁䭷䅁䉁䅁䅁允䅁䅁䅯睒䅁䅁杷允䅁䅁䅑䅁䑁䅁䅷䅁䭁䥁䵍䅁䭁佁䭣䅁䭁䡁䔰䅁䉁䅁䅁允䅁䅁䅕䬯确欰椱䑕䴸䅉䅅䅁䕁䅁䅁睁䵁䅁䅁权桃䅄䅁权潄权䅁权䙃䅂䅁允䅁䅁䅅䅁佁䅁䄴䅁祁䑁䅕杌硁䑁䅕兎䅁䅁杷允䅁䅁䅑䅁䑁䅁䅷䅁䭁䙁䱳䅁䭁佁䭧䅁䭁䡁䕅䅁䉁䅁䅁允䅁䅁䄴杄䅁䑁䅍睍畁䑁䅍兎㑁䅁䅁䍄䉁䅁䅁䅂䅁䅁䅍䅄䅁䅁䅯䄴䅷䅁䅯䄶䅯䅁䅯来䅑䅁䅅䅁䉁䅁䅁杄佁䅁䅁睍ぁ䍁䄴杍ㅁ䑁䅙䅁䵁䅉䅅䅁䕁䅁䅁睁䵁䅁䅁权桃䅄䅁权潄权䅁权㥂䅂䅁允䅁䅁䅅䅁佁䅁䄴䅁祁䑁䅑杌㕁䑁䅫睎䅁䅁杷允䅁䅁䅑䅁䑁䅁䅷䅁䭁䭁䵉䅁䭁佁䭧䅁䭁䡁䔰䅁䉁䅁䅁允䅁䅁䄴䅄䅁䑁䅫杌硁䑁䅉䅎䅁䅁杷允䅁䅁䅑䅁䑁䅁䅷䅁䭁偁䰸䅁䭁佁䬰䅁䭁䡁䔰䅁䉁䅁䅁允䅁䅁䅕䵮村䡳潊呫䴸䅉䅅䅁䕁䅁䅁睁䵁䅁䅁权元睃䅁权牄权䅁权睂䅂䅁允䅁䅁䅅䅁佁䉁䅉䅁穁䑁䅧兏穁䑁䅅䅏穁䑁䅍䅁䵁䅉䅅䅁䕁䅁䅁睁䵁䅁䅁权祂允䅁权䕁䅁䅁权䕁杁䅁允䅁䅁䅅䅁䙁䅁䅁䅁䥄坧䉂䍄䉁䅁䅁䅂䅁䅁䅍䅄䅁䅁䅯睫䅳䅁䅯眵䅯䅁䅯来䅑䅁䅅䅁䉁䅁䅁兂噄佥浫免睪睶杷允䅁䅁䅑䅁䑁䅁䅷䅁䭁䑁乳䅁䭁佁䬴䅁䭁䝁䔸䅁䉁䅁䅁允䅁䅁䅕䅁䅁䥁扄欱䵁䅉䅅䅁䕁䅁䅁睁䵁䅁䅁权敄兄䅁权湄权䅁权㥂䅂䅁允䅁䅁䅅䅁䙁䡁呗䅇坒桄䅰䍄䉁䅁䅁䅂䅁䅁䅍䅄䅁䅁䅯䄯䅯䅁䅯䄶䅯䅁䅯来䅑䅁䅅䅁䉁䅁䅁杄佁䅁䅁杍睁䍁䄴免ぁ䑁䅫䅁䵁䅉䅅䅁䕁䅁䅁睁䵁䅁䅁权塁䅄䅁权瑄权䅁权瑂䅂䅁允䅁䅁䅅䅁䭁䕁䅣䅁䵁䅉䅅䅁䕁䅁䅁睁䵁䅁䅁权㙃睃䅁权浄权䅁权㙂䅂䅁允䅁䅁䅅䅁佁䅁䅷䅁穁䍁䄴免ㅁ䑁䅣䅁䵁䅉䅅䅁䕁䅁䅁睁䵁䅁䅁权䝂䅄䅁权潄权䅁权㥂䅂䅁允䅁䅁䅅䅁佁䅁䄴䅁㍁䑁䅅杌硁䑁䅅䅏䅁䅁杷允䅁䅁䅑䅁䑁䅁䅷䅁䭁佁䄴䅁䭁䅁䅯䅁䭁䅁䅕䅁䉁䅁䅁允䅁䅁䅕⽺呤㘴橖䕗䵁䅉䅅䅁䕁䅁䅁睁䵁䅁䅁权浂睃䅁权潄权䅁权療䅂䅁允䅁䅁䅅䅁佁䅁䅷䅁ㅁ䍁䄴䅍ぁ䑁䅉䅁䵁䅉䅅䅁䕁䅁䅁睁䵁䅁䅁权敁䅄䅁权瑄权䅁权療䅂䅁允䅁䅁䅅䅁䙁䱁へ硫䕧栱䅆䍄䉁䅁䅁䅂䅁䅁䅍䅄䅁䅁䅯杚䅳䅁䅯䄶䅯䅁䅯全䅑䅁䅅䅁䉁䅁䅁杄䵁䅁䅁䅎畁䑁䅕䅍㉁䅁䅁䍄䉁䅁䅁䅂䅁䅁䅍䅄䅁䅁䅯儰䅷䅁䅯眵䅯䅁䅯䅣䅑䅁䅅䅁䉁䅁䅁兂啁獲㙏䩢瘯睐杷允䅁䅁䅑䅁䑁䅁䅷䅁䭁䝁䱙䅁䭁佁䭧䅁䭁䥁䕍䅁䉁䅁䅁允䅁䅁䄴䅄䅁䑁䅑杌硁䑁䅅兎䅁䅁杷允䅁䅁䅑䅁䑁䅁䅷䅁䭁偁䱍䅁䭁佁䭧䅁䭁䝁䔸䅁䉁䅁䅁允䅁䅁䅯睒䅁䅁杷允䅁䅁䅑䅁䑁䅁䅷䅁䭁偁䱕䅁䭁佁䭫䅁䭁䡁䕯䅁䉁䅁䅁允䅁䅁䅕䅁䅁䕁㙃〳䵁䅉䅅䅁䕁䅁䅁睁䵁䅁䅁权䍃睃䅁权湄权䅁权睂䅂䅁允䅁䅁䅅䅁䙁佁㠵穐敖杵䅴䍄䉁䅁䅁䅂䅁䅁䅍䅄䅁䅁䅯杤䄰䅁䅯朷䅯䅁䅯睢䅑䅁䅅䅁䉁䅁䅁兂䅁䅁䅁䙡䥣兑杷允䅁䅁䅑䅁䑁䅁䅷䅁䭁偁䉕䅁䭁䅁䅑䅁䭁䅁䅕䅁䉁䅁䅁允䅁䅁䅕䅁䅁䙁㝢䕔䵅䅉䅅䅁䕁䅁䅁睁䵁䅁䅁权祂睃䅁权潄权䅁权瑂䅂䅁允䅁䅁䅅䅁䭁䕁䅣䅁䵁䅉䅅䅁䕁䅁䅁睁䵁䅁䅁权元睃䅁权灄权䅁权䙃䅂䅁允䅁䅁䅅䅁䙁䅁䅁䅁䅃䵒䄱䍄䉁䅁䅁䅂䅁䅁䅍䅄䅁䅁䅯睆䅷䅁䅯䄶䅯䅁䅯睧䅑䅁䅅䅁䉁䅁䅁杄佁䅁䅁杍㉁䍁䄴䅏ぁ䑁䅅䅁䵁䅉䅅䅁䕁䅁䅁睁䵁䅁䅁权䑂睃䅁权潄权䅁权䑃䅂䅁允䅁䅁䅅䅁佁䅁䄴䅁硁䑁䅫杌穁䑁䅁䅎䅁䅁杷允䅁䅁䅑䅁䑁䅁䅷䅁䭁䅁䉍䅁䭁䅁䅯䅁䭁䅁䅕䅁䉁䅁䅁允䅁䅁䅕兊䉡啬䱏䕂䵁䅉䅅䅁䕁䅁䅁睁䵁䅁䅁权呄睃䅁权灄权䅁权㥂䅂䅁允䅁䅁䅅䅁䙁䅁䅁䅁䅁䡑䄯䍄䉁䅁䅁䅂䅁䅁䅍䅄䅁䅁䅯杣䅳䅁䅯䄶䅯䅁䅯全䅑䅁䅅䅁䉁䅁䅁权䡂䅁䅁䍄䉁䅁䅁䅂䅁䅁䅍䅄䅁䅁䅯杙䅷䅁䅯䄶䅯䅁䅯䄷䅯䅁䅅䅁䉁䅁䅁权䡂䅁䅁䍄䉁䅁䅁䅂䅁䅁䅍䅄䅁䅁䅯睓䄰䅁䅯眵䅯䅁䅯睢䅑䅁䅅䅁䉁䅁䅁兂摁浗㝑〳嘸䅑杷允䅁䅁䅑䅁䑁䅁䅷䅁䭁䡁䱉䅁䭁佁䭧䅁䭁䥁䕍䅁䉁䅁䅁允䅁䅁䅯睒䅁䅁杷允䅁䅁䅑䅁䑁䅁䅷䅁䭁偁䭍䅁䭁佁䭧䅁䭁䡁䕯䅁䉁䅁䅁允䅁䅁䅯睒䅁䅁杷允䅁䅁䅑䅁䑁䅁䅷䅁䭁䕁䱙䅁䭁佁䬰䅁䭁䝁䔸䅁䉁䅁䅁允䅁䅁䅕牘䩰䅄牉稶䴸䅉䅅䅁䕁䅁䅁睁䵁䅁䅁权⭄䅄䅁权畄权䅁权㙂䅂䅁允䅁䅁䅅䅁䙁䅁䅁䅁䅃瑶䅂䍄䉁䅁䅁䅂䅁䅁䅍䅄䅁䅁䅯杓䅳䅁䅯儷䅯䅁䅯兢䅑䅁䅅䅁䉁䅁䅁权䡂䅁䅁䍄䉁䅁䅁䅂䅁䅁䅍䅄䅁䅁䅯公䅷䅁䅯朷䅯䅁䅯睧䅑䅁䅅䅁䉁䅁䅁兂䅁䅁䅁䥑灘䅑杷允䅁䅁䅑䅁䑁䅁䅷䅁䭁䝁䱷䅁䭁佁䬴䅁䭁䥁䕍䅁䉁䅁䅁允䅁䅁䅕䅁䅁䕁桪ぁ䵅䅉䅅䅁䕁䅁䅁睁䵁䅁䅁权ぁ兄䅁权瑄权䅁权硂䅂䅁允䅁䅁䅅䅁䙁䱁祂䩡瑈佦⽳䍄䉁䅁䅁䅂䅁䅁䅍䅄䅁䅁䅯兓䅅䅁䅯充䅁䅁䅯兂䅁䅁䅅䅁䉁䅁䅁杄坁䅁䅁免睁䑁䅫兎ㅁ䑁䅁䅍睁䑁䅁䅍䅁䅁杷允䅁䅁䅑䅁䑁䅁䅷䅁䭁䕁乁䅁䭁佁䭳䅁䭁䡁䕁䅁䉁䅁䅁允䅁䅁䄴杅䅁䑁䅑免㍁䑁䅍睎睁䑁䅁䅍䅁䅁杷允䅁䅁䅑䅁䑁䅁䅷䅁䭁䙁䱣䅁䭁佁䭙䅁䭁䡁䕯䅁䉁䅁䅁允䅁䅁䄴䅄䅁䑁䅅杌穁䑁䅑睍䅁䅁杷允䅁䅁䅑䅁䑁䅁䅷䅁䭁䭁䴴䅁䭁佁䭧䅁䭁䡁䕁䅁䉁䅁䅁允䅁䅁䄴杄䅁䍁䄰杍睁䍁䄴免ぁ䅁䅁䍄䉁䅁䅁䅂䅁䅁䅍䅄䅁䅁䅯杖䅁䅁䅯允䅉䅁䅯睁䅉䅁䅅䅁䉁䅁䅁兂坄樹杺潐䕍兑杷允䅁䅁䅑䅁䑁䅁䅷䅁䭁䍁䱳䅁䭁佁䭙䅁䭁䡁䕅䅁䉁䅁䅁允䅁䅁䄴䅄䅁䑁䅅杌㉁䑁䅍睍䅁䅁杷允䅁䅁䅑䅁䑁䅁䅷䅁䭁䝁䰴䅁䭁佁䬴䅁䭁䥁䕍䅁䉁䅁䅁允䅁䅁䅕䅁䅁䵁卂〹䵁䅉䅅䅁䕁䅁䅁睁䵁䅁䅁权潄䅄䅁权牄权䅁权䑃䅂䅁允䅁䅁䅅䅁佁䉁䅉䅁ぁ䑁䅉睍ㅁ䑁䅑睍ぁ䑁䅧䅁䵁䅉䅅䅁䕁䅁䅁睁䵁䅁䅁权奁䅄䅁权畄权䅁权瑂䅂䅁允䅁䅁䅅䅁䭁䕁䅣䅁䵁䅉䅅䅁䕁䅁䅁睁䵁䅁䅁权㉃睃䅁权湄权䅁权療䅂䅁允䅁䅁䅅䅁䙁䡁㥅瑃橥䈸䅂䍄䉁䅁䅁䅂䅁䅁䅍䅄䅁䅁䅯䅹䅳䅁䅯眵䅯䅁䅯兣䅑䅁䅅䅁䉁䅁䅁兂煂䡶呓䅇䱑䅑杷允䅁䅁䅑䅁䑁䅁䅷䅁䭁䝁乳䅁䭁佁䭧䅁䭁䝁䔸䅁䉁䅁䅁允䅁䅁䄴䅄䅁䑁䅁杌㕁䑁䅑睍䅁䅁杷允䅁䅁䅑䅁䑁䅁䅷䅁䭁䡁䵣䅁䭁佁䭧䅁䭁佁䭷䅁䉁䅁䅁允䅁䅁䅯睒䅁䅁杷允䅁䅁䅑䅁䑁䅁䅷䅁䭁䙁䱍䅁䭁佁䭧䅁䭁䡁䔰䅁䉁䅁䅁允䅁䅁䄴䅄䅁䑁䅙杌㑁䑁䅁䅏䅁䅁杷允䅁䅁䅑䅁䑁䅁䅷䅁䭁䍁䴸䅁䭁佁䬰䅁䭁䝁䔰䅁䉁䅁䅁允䅁䅁䅯睒䅁䅁杷允䅁䅁䅑䅁䑁䅁䅷䅁䭁䭁䵣䅁䭁佁䬰䅁䭁佁䭷䅁䉁䅁䅁允䅁䅁䅯睒䅁䅁杷允䅁䅁䅑䅁䑁䅁䅷䅁䭁䕁䱙䅁䭁佁䭳䅁䭁䥁䕍䅁䉁䅁䅁允䅁䅁䄴杅䅁䑁䅫兎㑁䑁䅁李睁䑁䅁䅍䅁䅁杷允䅁䅁䅑䅁䑁䅁䅷䅁䭁䡁䅣䅁䭁䅁䅑䅁䭁䅁䅕䅁䉁䅁䅁允䅁䅁䅕䅁䅁䡁䥔す䵅䅉䅅䅁䕁䅁䅁睁䵁䅁䅁权汃䅄䅁权潄权䅁权獄权䅁允䅁䅁䅅䅁䭁䕁䅣䅁䵁䅉䅅䅁䕁䅁䅁睁䵁䅁䅁权穁兄䅁权灄权䅁权䑃䅂䅁允䅁䅁䅅䅁䙁䅁䅁䅁䅃敕䅸䍄䉁䅁䅁䅂䅁䅁䅍䅄䅁䅁䅯睏䄰䅁䅯儶䅯䅁䅯睧䅑䅁䅅䅁䉁䅁䅁兂䅁䅁䅁䉑潺䅑杷允䅁䅁䅑䅁䑁䅁䅷䅁䭁佁䵙䅁䭁佁䭧䅁䭁䡁䕁䅁䉁䅁䅁允䅁䅁䄴䅄䅁䑁䅅䅏畁䑁䅅免䅁䅁杷允䅁䅁䅑䅁䑁䅁䅷䅁䭁䱁䱳䅁䭁佁䭣䅁䭁䡁䕯䅁䉁䅁䅁允䅁䅁䅕㉦㡱䩤奍䕃䵁䅉䅅䅁䕁䅁䅁睁䵁䅁䅁权浄䅄䅁权潄权䅁权㥂䅂䅁允䅁䅁䅅䅁佁䅁䄴䅁硁䑁䅣杌睁䑁䅉䅏䅁䅁杷允䅁䅁䅑䅁䑁䅁䅷䅁䭁䉁䵷䅁䭁佁䬰䅁䭁䥁䕍䅁䉁䅁䅁允䅁䅁䅕㑈牘払敧啁䵁䅉䅅䅁䕁䅁䅁睁䵁䅁䅁权捂䅄䅁权潄权䅁权㙂䅂䅁允䅁䅁䅅䅁佁䅁䄴䅁祁䑁䅧杌㑁䑁䅙兎䅁䅁杷允䅁䅁䅑䅁䑁䅁䅷䅁䭁䕁丰䅁䭁佁䭳䅁䭁䥁䕍䅁䉁䅁䅁允䅁䅁䄴杅䅁䑁䅣睎睁䑁䅁䅍睁䑁䅁䅍䅁䅁杷允䅁䅁䅑䅁䑁䅁䅷䅁䭁䥁乫䅁䭁佁䭧䅁䭁佁䭷䅁䉁䅁䅁允䅁䅁䅯睒䅁䅁杷允䅁䅁䅑䅁䑁䅁䅷䅁䭁䡁䵁䅁䭁佁䭙䅁䭁䡁䕅䅁䉁䅁䅁允䅁䅁䅯睒䅁䅁杷允䅁䅁䅑䅁䑁䅁䅷䅁䭁䡁䵳䅁䭁佁䬰䅁䭁䡁䕅䅁䉁䅁䅁允䅁䅁䅕噈歰㥏倹吴䴸䅉䅅䅁䕁䅁䅁睁䵁䅁䅁权坃䅄䅁权浄权䅁权硂䅂䅁允䅁䅁䅅䅁䭁䕁䅣䅁䵁䅉䅅䅁䕁䅁䅁睁䵁䅁䅁权䕄䅄䅁权瑄权䅁权獄权䅁允䅁䅁䅅䅁䭁䕁䅣䅁䵁䅉䅅䅁䕁䅁䅁睁䵁䅁䅁权睃睃䅁权潄权䅁权獄权䅁允䅁䅁䅅䅁䭁䕁䅣䅁䵁䅉䅅䅁䕁䅁䅁睁䵁䅁䅁权㍂睃䅁权湄权䅁权㙂䅂䅁允䅁䅁䅅䅁䙁䥁䅐煹䙆桴䅸䍄䉁䅁䅁䅂䅁䅁䅍䅄䅁䅁䅯杳䅳䅁䅯䄶䅯䅁䅯䄷䅯䅁䅅䅁䉁䅁䅁权䡂䅁䅁䍄䉁䅁䅁䅂䅁䅁䅍䅄䅁䅁䅯䅳䅳䅁䅯䄶䅯䅁䅯兣䅑䅁䅅䅁䉁䅁䅁杄佁䅁䅁免㕁䍁䄴睍ㅁ䑁䅧䅁䵁䅉䅅䅁䕁䅁䅁睁䵁䅁䅁权㕂䅄䅁权浄权䅁权瑂䅂䅁允䅁䅁䅅䅁䭁䕁䅣䅁䵁䅉䅅䅁䕁䅁䅁睁䵁䅁䅁权㡁睃䅁权潄权䅁权獄权䅁允䅁䅁䅅䅁䭁䕁䅣䅁䵁䅉䅅䅁䕁䅁䅁睁䵁䅁䅁权㡁睃䅁权潄权䅁权瑂䅂䅁允䅁䅁䅅䅁䭁䕁䅣䅁䵁䅉䅅䅁䕁䅁䅁睁䵁䅁䅁权㡁睃䅁权潄权䅁权療䅂䅁允䅁䅁䅅䅁佁䅁䄴䅁穁䑁䅅杌祁䑁䅕兏䅁䅁杷允䅁䅁䅑䅁䑁䅁䅷䅁䭁䡁䱕䅁䭁佁䭫䅁䭁䡁䔰䅁䉁䅁䅁允䅁䅁䅕䅁䅁䅁䡁䴳䵁䅉䅅䅁䕁䅁䅁睁䵁䅁䅁权兂睃䅁权浄权䅁权療䅂䅁允䅁䅁䅅䅁佁䅁䅷䅁ぁ䍁䄴䅍㕁䑁䅧䅁䵁䅉䅅䅁䕁䅁䅁睁䵁䅁䅁权摄䅄䅁权牄权䅁权䙃䅂䅁允䅁䅁䅅䅁佁䉁䅉䅁ㅁ䑁䅕睍睁䑁䅁䅍睁䑁䅁䅁䵁䅉䅅䅁䕁䅁䅁睁䵁䅁䅁权㡁睃䅁权潄权䅁权㥂䅂䅁允䅁䅁䅅䅁佁䅁䄴䅁硁䑁䅍杌睁䑁䅙李䅁䅁杷允䅁䅁䅑䅁䑁䅁䅷䅁䭁䅁䵉䅁䭁佁䬴䅁䭁䡁䕁䅁䉁䅁䅁允䅁䅁䅕䅁䅁䱁時歂䵅䅉䅅䅁䕁䅁䅁睁䵁䅁䅁权癄睃䅁权湄权䅁权睂䅂䅁允䅁䅁䅅䅁䙁䱁祍剮祧癴⼸䍄䉁䅁䅁䅂䅁䅁䅍䅄䅁䅁䅯䅫䅳䅁䅯䄶䅯䅁䅯䅣䅑䅁䅅䅁䉁䅁䅁权䡂䅁䅁䍄䉁䅁䅁䅂䅁䅁䅍䅄䅁䅁䅯䅶䅳䅁䅯儷䅯䅁䅯全䅑䅁䅅䅁䉁䅁䅁兂扁㥌欰潂穈睐杷允䅁䅁䅑䅁䑁䅁䅷䅁䭁䙁䴸䅁䭁佁䬰䅁䭁䡁䕁䅁䉁䅁䅁允䅁䅁䅕㑋坣挲㌷启䴸䅉䅅䅁䕁䅁䅁睁䵁䅁䅁权䝃䅄䅁权牄权䅁权䙃䅂䅁允䅁䅁䅅䅁佁䉁䅉䅁ぁ䑁䅍䅏祁䑁䅉䅎㍁䑁䅍䅁䵁䅉䅅䅁䕁䅁䅁睁䵁䅁䅁权汄睃䅁权瑄权䅁权睂䅂䅁允䅁䅁䅅䅁䙁䍁硣䭃捷癗⽁䍄䉁䅁䅁䅂䅁䅁䅍䅄䅁䅁䅯䄯䅷䅁䅯儶䅯䅁䅯兣䅑䅁䅅䅁䉁䅁䅁兂䅁䅁䅁䕁支䅑杷允䅁䅁䅑䅁䑁䅁䅷䅁䭁䩁䱁䅁䭁佁䭧䅁䭁䥁䕍䅁䉁䅁䅁允䅁䅁䅯睒䅁䅁杷允䅁䅁䅑䅁䑁䅁䅷䅁䭁乁䵷䅁䭁佁䭙䅁䭁䥁䕍䅁䉁䅁䅁允䅁䅁䄴䅄䅁䑁䅅杌祁䑁䅉免䅁䅁杷允䅁䅁䅑䅁䑁䅁䅷䅁䭁乁䰰䅁䭁佁䭙䅁䭁䥁䕕䅁䉁䅁䅁允䅁䅁䄴䅄䅁䑁䅅杌㍁䑁䅑兎䅁䅁杷允䅁䅁䅑䅁䑁䅁䅷䅁䭁乁䵷䅁䭁佁䭙䅁䭁䡁䕅䅁䉁䅁䅁允䅁䅁䄴䅄䅁䑁䅅杌穁䑁䅁兎䅁䅁杷允䅁䅁䅑䅁䑁䅁䅷䅁䭁䕁䰰䅁䭁佁䬰䅁䭁䡁䔰䅁䉁䅁䅁允䅁䅁䅕䉵䘶ㄶ㑇橲䴸䅉䅅䅁䕁䅁䅁睁䵁䅁䅁权䝁兄䅁权潄权䅁权㥂䅂䅁允䅁䅁䅅䅁佁䅁䅷䅁㕁䍁䄴䅎㕁䑁䅙䅁䵁䅉䅅䅁䕁䅁䅁睁䵁䅁䅁权慂睃䅁权潄权䅁权䑃䅂䅁允䅁䅁䅅䅁佁䅁䄴䅁祁䑁䅙杌ぁ䑁䅣兏䅁䅁杷允䅁䅁䅑䅁䑁䅁䅷䅁䭁䥁䵉䅁䭁佁䭫䅁䭁䝁䔸䅁䉁䅁䅁允䅁䅁䅕䅁䅁䅁䭄欰䵁䅉䅅䅁䕁䅁䅁睁䵁䅁䅁权奁䅄䅁权潄权䅁权硂䅂䅁允䅁䅁䅅䅁佁䅁䄴䅁祁䑁䅣杌祁䑁䅁䅎䅁䅁杷允䅁䅁䅑䅁䑁䅁䅷䅁䭁䅁䰸䅁䭁佁䬰䅁䭁䡁䕅䅁䉁䅁䅁允䅁䅁䅕場啯歲桦ぅ䵁䅉䅅䅁䕁䅁䅁睁䵁䅁䅁权䵁兄䅁权牄权䅁权硂䅂䅁允䅁䅁䅅䅁佁䉁䅑䅁硁䑁䅣䅍㕁䑁䅁睍ㅁ䑁䅍䅎䅁䅁杷允䅁䅁䅑䅁䑁䅁䅷䅁䭁䵁䴸䅁䭁佁䭧䅁䭁䝁䔰䅁䉁䅁䅁允䅁䅁䅯睒䅁䅁杷允䅁䅁䅑䅁䑁䅁䅷䅁䭁䥁丸䅁䭁佁䭣䅁䭁䝁䔰䅁䉁䅁䅁允䅁䅁䅯睒䅁䅁杷允䅁䅁䅑䅁䑁䅁䅷䅁䭁䵁䴸䅁䭁佁䭧䅁䭁䝁䔸䅁䉁䅁䅁允䅁䅁䄴杄䅁䑁䅅免畁䑁䅧李㉁䅁䅁䍄䉁䅁䅁䅂䅁䅁䅍䅄䅁䅁䅯䅐䅳䅁䅯眶䅯䅁䅯䅣䅑䅁䅅䅁䉁䅁䅁杄十䅁䅁兏硁䑁䅉李ぁ䑁䅅䅍硁䅁䅁䍄䉁䅁䅁䅂䅁䅁䅍䅄䅁䅁䅯睺䅷䅁䅯䄶䅯䅁䅯来䅑䅁䅅䅁䉁䅁䅁杄佁䅁䅁杍㍁䍁䄴䅏硁䑁䅉䅁䵁䅉䅅䅁䕁䅁䅁睁䵁䅁䅁权㥂䅄䅁权畄权䅁权䑃䅂䅁允䅁䅁䅅䅁䙁䅁䅁䅁潁栳䉆䍄䉁䅁䅁䅂䅁䅁䅍䅄䅁䅁䅯睺䅷䅁䅯䄶䅯䅁䅯兣䅑䅁䅅䅁䉁䅁䅁杄佁䅁䅁免硁䍁䄴兎ㅁ䑁䅧䅁䵁䅉䅅䅁䕁䅁䅁睁䵁䅁䅁权煄睃䅁权潄权䅁权㥂䅂䅁允䅁䅁䅅䅁佁䅁䄴䅁硁䑁䅁杌祁䑁䅁䅎䅁䅁杷允䅁䅁䅑䅁䑁䅁䅷䅁䭁䵁䴸䅁䭁佁䭧䅁䭁䥁䕕䅁䉁䅁䅁允䅁䅁䄴杄䅁䑁䅅䅏畁䑁䅅免硁䅁䅁䍄䉁䅁䅁䅂䅁䅁䅍䅄䅁䅁䅯䅤䅳䅁䅯眶䅯䅁䅯全䅑䅁䅅䅁䉁䅁䅁杄十䅁䅁李睁䑁䅫䅍睁䑁䅁䅍睁䅁䅁䍄䉁䅁䅁䅂䅁䅁䅍䅄䅁䅁䅯睡䄰䅁䅯朷䅯䅁䅯兣䅑䅁䅅䅁䉁䅁䅁兂䅁䅁䅁䩁硓䅑杷允䅁䅁䅑䅁䑁䅁䅷䅁䭁䑁䰰䅁䭁佁䭳䅁䭁䥁䕍䅁䉁䅁䅁允䅁䅁䄴䅆䅁䑁䅍免硁䑁䅣兎㑁䑁䅍睍睁䅁䅁䍄䉁䅁䅁䅂䅁䅁䅍䅄䅁䅁䅯睺䅷䅁䅯䄶䅯䅁䅯睧䅑䅁䅅䅁䉁䅁䅁杄佁䅁䅁杍穁䍁䄴杍ㅁ䑁䅕䅁䵁䅉䅅䅁䕁䅁䅁睁䵁䅁䅁权求睃䅁权湄权䅁权獄权䅁允䅁䅁䅅䅁䭁䕁䅣䅁䵁䅉䅅䅁䕁䅁䅁睁䵁䅁䅁权い䅄䅁权潄权䅁权獄权䅁允䅁䅁䅅䅁䭁䕁䅣䅁䵁䅉䅅䅁䕁䅁䅁睁䵁䅁䅁权い䅄䅁权潄权䅁权瑂䅂䅁允䅁䅁䅅䅁佁䅁䄴䅁ぁ䑁䅫杌祁䑁䅍睍䅁䅁杷允䅁䅁䅑䅁䑁䅁䅷䅁䭁乁䱯䅁䭁佁䭣䅁䭁䝁䔰䅁䉁䅁䅁允䅁䅁䅯睒䅁䅁杷允䅁䅁䅑䅁䑁䅁䅷䅁䭁偁䵑䅁䭁佁䭧䅁䭁䡁䕯䅁䉁䅁䅁允䅁䅁䄴杄䅁䑁䅙睍畁䑁䅍睍硁䅁䅁䍄䉁䅁䅁䅂䅁䅁䅍䅄䅁䅁䅯八䄰䅁䅯眶䅯䅁䅯兢䅑䅁䅅䅁䉁䅁䅁杄啁䅁䅁免睁䑁䅍李㑁䑁䅁睍祁䑁䅅䅁䵁䅉䅅䅁䕁䅁䅁睁䵁䅁䅁权い䅄䅁权潄权䅁权㥂䅂䅁允䅁䅁䅅䅁佁䅁䄴䅁㍁䑁䅉杌㑁䑁䅧李䅁䅁杷允䅁䅁䅑䅁䑁䅁䅷䅁䭁䑁䵯䅁䭁佁䬴䅁䭁䝁䔰䅁䉁䅁䅁允䅁䅁䅯睒䅁䅁杷允䅁䅁䅑䅁䑁䅁䅷䅁䭁䩁䵉䅁䭁佁䭧䅁䭁佁䭷䅁䉁䅁䅁允䅁䅁䅯睒䅁䅁杷允䅁䅁䅑䅁䑁䅁䅷䅁䭁䩁䵍䅁䭁佁䭧䅁䭁佁䭷䅁䉁䅁䅁允䅁䅁䅯睒䅁䅁杷允䅁䅁䅑䅁䑁䅁䅷䅁䭁䭁䱣䅁䭁佁䭣䅁䭁䡁䕅䅁䉁䅁䅁允䅁䅁䅕搵楁⼲⭫啋䵁䅉䅅䅁䕁䅁䅁睁䵁䅁䅁权㑃睃䅁权浄权䅁权硂䅂䅁允䅁䅁䅅䅁佁䅁䅷䅁ぁ䍁䄴䅍硁䑁䅙䅁䵁䅉䅅䅁䕁䅁䅁睁䵁䅁䅁权千䅄䅁权潄权䅁权瑂䅂䅁允䅁䅁䅅䅁䭁䕁䅣䅁䵁䅉䅅䅁䕁䅁䅁睁䵁䅁䅁权㡂兄䅁权潄权䅁权瑂䅂䅁允䅁䅁䅅䅁佁䅁䅷䅁㉁䍁䄴兎㕁䑁䅍䅁䵁䅉䅅䅁䕁䅁䅁睁䵁䅁䅁权千䅄䅁权潄权䅁权療䅂䅁允䅁䅁䅅䅁佁䅁䄴䅁祁䑁䅅杌睁䑁䅑李䅁䅁杷允䅁䅁䅑䅁䑁䅁䅷䅁䭁䡁䵫䅁䭁佁䭳䅁䭁佁䭷䅁䉁䅁䅁允䅁䅁䅯睒䅁䅁杷允䅁䅁䅑䅁䑁䅁䅷䅁䭁䩁䵉䅁䭁佁䭧䅁䭁䡁䕁䅁䉁䅁䅁允䅁䅁䄴杄䅁䑁䅅睎畁䑁䅑睎ぁ䅁䅁䍄䉁䅁䅁䅂䅁䅁䅍䅄䅁䅁䅯六䅳䅁䅯眵䅯䅁䅯全䅑䅁䅅䅁䉁䅁䅁兂㑃潈牘払佧䅑杷允䅁䅁䅑䅁䑁䅁䅷䅁䭁䩁䵍䅁䭁佁䭧䅁䭁䡁䕁䅁䉁䅁䅁允䅁䅁䄴䅄䅁䑁䅕杌祁䑁䅕䅎䅁䅁杷允䅁䅁䅑䅁䑁䅁䅷䅁䭁䩁䵉䅁䭁佁䭧䅁䭁䡁䔰䅁䉁䅁䅁允䅁䅁䄴权䅁䑁䅫杌㉁䑁䅧䅁䵁䅉䅅䅁䕁䅁䅁睁䵁䅁䅁权歃睃䅁权潄权䅁权療䅂䅁允䅁䅁䅅䅁佁䅁䄴䅁祁䑁䅅杌㕁䑁䅑䅎䅁䅁杷允䅁䅁䅑䅁䑁䅁䅷䅁䭁䕁䱁䅁䭁佁䭣䅁䭁䥁䕍䅁䉁䅁䅁允䅁䅁䅕余兘瑉㕶啊䵁䅉䅅䅁䕁䅁䅁睁䵁䅁䅁权塁䅄䅁权灄权䅁权硂䅂䅁允䅁䅁䅅䅁䙁䅁䅁䅁䅁㥷䅆䍄䉁䅁䅁䅂䅁䅁䅍䅄䅁䅁䅯光䅳䅁䅯䄶䅯䅁䅯兣䅑䅁䅅䅁䉁䅁䅁杄佁䅁䅁杍硁䍁䄴睎㉁䑁䅫䅁䵁䅉䅅䅁䕁䅁䅁睁䵁䅁䅁权㥃睃䅁权潄权䅁权㥂䅂䅁允䅁䅁䅅䅁佁䅁䅷䅁㉁䍁䄴睎穁䑁䅉䅁䵁䅉䅅䅁䕁䅁䅁睁䵁䅁䅁权婃䅄䅁权畄权䅁权㙂䅂䅁允䅁䅁䅅䅁䙁䅁䅁䅁杂癳䅦䍄䉁䅁䅁䅂䅁䅁䅍䅄䅁䅁䅯䅐䅁䅁䅯允䅉䅁䅯睁䅉䅁䅅䅁䉁䅁䅁权䡂䅁䅁䍄䉁䅁䅁䅂䅁䅁䅍䅄䅁䅁䅯术䅯䅁䅯䄶䅯䅁䅯䄷䅯䅁䅅䅁䉁䅁䅁权䡂䅁䅁䍄䉁䅁䅁䅂䅁䅁䅍䅄䅁䅁䅯兒䅅䅁䅯充䅁䅁䅯䅂䅉䅁䅅䅁䉁䅁䅁杄啁䅁䅁兎ぁ䑁䅧兎睁䑁䅁䅍睁䑁䅁䅁䵁䅉䅅䅁䕁䅁䅁睁䵁䅁䅁权⭄权䅁权潄权䅁权療䅂䅁允䅁䅁䅅䅁佁䅁䄴䅁ㅁ䑁䅣杌ㅁ䑁䅅李䅁䅁杷允䅁䅁䅑䅁䑁䅁䅷䅁䭁偁䬴䅁䭁佁䭧䅁䭁䡁䕁䅁䉁䅁䅁允䅁䅁䄴杄䅁䑁䅙䅍畁䑁䅑䅍ㅁ䅁䅁䍄䉁䅁䅁䅂䅁䅁䅍䅄䅁䅁䅯睗䅷䅁䅯䄶䅯䅁䅯睧䅑䅁䅅䅁䉁䅁䅁杄䵁䅁䅁睍畁䑁䅫杍㑁䅁䅁䍄䉁䅁䅁䅂䅁䅁䅍䅄䅁䅁䅯䅓䄰䅁䅯儷䅯䅁䅯兣䅑䅁䅅䅁䉁䅁䅁兂䅁焱樶乍䑈睐杷允䅁䅁䅑䅁䑁䅁䅷䅁䭁䡁䵷䅁䭁佁䭧䅁䭁䡁䕯䅁䉁䅁䅁允䅁䅁䄴杄䅁䑁䅅䅍畁䑁䅍睍ぁ䅁䅁䍄䉁䅁䅁䅂䅁䅁䅍䅄䅁䅁䅯䅦䅷䅁䅯䄶䅯䅁䅯䅣䅑䅁䅅䅁䉁䅁䅁杄䵁䅁䅁䅏畁䑁䅫兎㍁䅁䅁䍄䉁䅁䅁䅂䅁䅁䅍䅄䅁䅁䅯杲䅷䅁䅯眵䅯䅁䅯兢䅑䅁䅅䅁䉁䅁䅁权䡂䅁䅁䍄䉁䅁䅁䅂䅁䅁䅍䅄䅁䅁䅯兵䅳䅁䅯儷䅯䅁䅯兦䅑䅁䅅䅁䉁䅁䅁兂煃搸乊桙い睐杷允䅁䅁䅑䅁䑁䅁䅷䅁䭁偁䱷䅁䭁佁䭫䅁䭁䡁䔰䅁䉁䅁䅁允䅁䅁䅕䅁䅁䵁䭂䴫䵁䅉䅅䅁䕁䅁䅁睁䵁䅁䅁权䕂睃䅁权畄权䅁权㥂䅂䅁允䅁䅁䅅䅁䙁䅁䅁䅁䅃⽔䅊䍄䉁䅁䅁䅂䅁䅁䅍䅄䅁䅁䅯䅋䅁䅁䅯权䅁䅁䅯䅂䅉䅁䅅䅁䉁䅁䅁兂䝂癴㥐丱㝧䅑杷允䅁䅁䅑䅁䑁䅁䅷䅁䭁䵁乑䅁䭁佁䭧䅁䭁䝁䔸䅁䉁䅁䅁允䅁䅁䄴杄䅁䑁䅅䅎畁䑁䅙杍ㅁ䅁䅁䍄䉁䅁䅁䅂䅁䅁䅍䅄䅁䅁䅯杁䅳䅁䅯䄶䅯䅁䅯睢䅑䅁䅅䅁䉁䅁䅁杄佁䅁䅁䅎㍁䍁䄴免㉁䑁䅣䅁䵁䅉䅅䅁䕁䅁䅁睁䵁䅁䅁权䝁兄䅁权瑄权䅁权硂䅂䅁允䅁䅁䅅䅁䙁䑁ね䡹⭡⭮⼴䍄䉁䅁䅁䅂䅁䅁䅍䅄䅁䅁䅯睨䄰䅁䅯䄶䅯䅁䅯䅣䅑䅁䅅䅁䉁䅁䅁杄佁䅁䅁免㑁䍁䄴䅏㍁䑁䅫䅁䵁䅉䅅䅁䕁䅁䅁睁䵁䅁䅁权煂睃䅁权浄权䅁权療䅂䅁允䅁䅁䅅䅁佁䅁䅷䅁睁䍁䄴睎ㅁ䑁䅑䅁䵁䅉䅅䅁䕁䅁䅁睁䵁䅁䅁权䑂䅄䅁权瑄权䅁权㙂䅂䅁允䅁䅁䅅䅁䙁偁㥔䠱灪瑊⽫䍄䉁䅁䅁䅂䅁䅁䅍䅄䅁䅁䅯䅕䄰䅁䅯眵䅯䅁䅯兣䅑䅁䅅䅁䉁䅁䅁兂杄㐰㝡楎獐睐杷允䅁䅁䅑䅁䑁䅁䅷䅁䭁偁䭅䅁䭁佁䭫䅁䭁䡁䕅䅁䉁䅁䅁允䅁䅁䅕䅁䅁䕁䉃欰䵁䅉䅅䅁䕁䅁䅁睁䵁䅁䅁权求睃䅁权潄权䅁权硂䅂䅁允䅁䅁䅅䅁佁䅁䅷䅁ㅁ䍁䄴䅏㑁䑁䅍䅁䵁䅉䅅䅁䕁䅁䅁睁䵁䅁䅁权兂兄䅁权瑄权䅁权硂䅂䅁允䅁䅁䅅䅁䙁䱁敵卄㥁㥚⼴䍄䉁䅁䅁䅂䅁䅁䅍䅄䅁䅁䅯朹䅯䅁䅯䄶䅯䅁䅯䄷䅯䅁䅅䅁䉁䅁䅁权䡂䅁䅁䍄䉁䅁䅁䅂䅁䅁䅍䅄䅁䅁䅯䅓䅳䅁䅯朵䅯䅁䅯睢䅑䅁䅅䅁䉁䅁䅁杄䵁䅁䅁睍畁䑁䅅杍㑁䅁䅁䍄䉁䅁䅁䅂䅁䅁䅍䅄䅁䅁䅯睶䅳䅁䅯朷䅯䅁䅯睢䅑䅁䅅䅁䉁䅁䅁兂䅁䅁䅁䌰硘䅑杷允䅁䅁䅑䅁䑁䅁䅷䅁䭁䱁䱫䅁䭁佁䭧䅁䭁䝁䔸䅁䉁䅁䅁允䅁䅁䄴杄䅁䑁䅅䅍畁䑁䅉免㕁䅁䅁䍄䉁䅁䅁䅂䅁䅁䅍䅄䅁䅁䅯䅵䅳䅁䅯眵䅯䅁䅯睢䅑䅁䅅䅁䉁䅁䅁兂橄婰䕶䑉硁䅑杷允䅁䅁䅑䅁䑁䅁䅷䅁䭁䱁䱫䅁䭁佁䭧䅁䭁䡁䕯䅁䉁䅁䅁允䅁䅁䄴杄䅁䑁䅅䅍畁䑁䅉䅍㍁䅁䅁䍄䉁䅁䅁䅂䅁䅁䅍䅄䅁䅁䅯睎䅳䅁䅯眶䅯䅁䅯睧䅑䅁䅅䅁䉁䅁䅁杄十䅁䅁䅏硁䑁䅧䅍睁䑁䅁䅍睁䅁䅁䍄䉁䅁䅁䅂䅁䅁䅍䅄䅁䅁䅯睱䅷䅁䅯䄶䅯䅁䅯睧䅑䅁䅅䅁䉁䅁䅁权䡂䅁䅁䍄䉁䅁䅁䅂䅁䅁䅍䅄䅁䅁䅯兵䅳䅁䅯䄶䅯䅁䅯全䅑䅁䅅䅁䉁䅁䅁杄佁䅁䅁免睁䍁䄴䅎ㅁ䑁䅣䅁䵁䅉䅅䅁䕁䅁䅁睁䵁䅁䅁权㕃睃䅁权潄权䅁权䑃䅂䅁允䅁䅁䅅䅁佁䅁䄴䅁硁䑁䅁杌穁䑁䅉杍䅁䅁杷允䅁䅁䅑䅁䑁䅁䅷䅁䭁䑁乙䅁䭁佁䭧䅁䭁䝁䔰䅁䉁䅁䅁允䅁䅁䅯睒䅁䅁杷允䅁䅁䅑䅁䑁䅁䅷䅁䭁䝁䵙䅁䭁佁䬴䅁䭁䥁䕍䅁䉁䅁䅁允䅁䅁䅕䅁䅁䅁䱁䔳䵁䅉䅅䅁䕁䅁䅁睁䵁䅁䅁权䉃䅁䅁权剁䅁䅁权䙁䅁䅁允䅁䅁䅅䅁佁䉁䅉䅁ぁ䑁䅫兎㕁䑁䅙䅍睁䑁䅁䅁䵁䅉䅅䅁䕁䅁䅁睁䵁䅁䅁权坁兄䅁权潄权䅁权硂䅂䅁允䅁䅁䅅䅁佁䅁䄴䅁硁䑁䅕杌ぁ䑁䅁杍䅁䅁杷允䅁䅁䅑䅁䑁䅁䅷䅁䭁佁䵧䅁䭁佁䭙䅁䭁䥁䕍䅁䉁䅁䅁允䅁䅁䄴䅄䅁䑁䅑杌睁䑁䅣兏䅁䅁杷允䅁䅁䅑䅁䑁䅁䅷䅁䭁䍁䴴䅁䭁佁䭙䅁䭁䥁䕕䅁䉁䅁䅁允䅁䅁䅯睒䅁䅁杷允䅁䅁䅑䅁䑁䅁䅷䅁䭁䑁乙䅁䭁佁䭧䅁䭁䡁䕯䅁䉁䅁䅁允䅁䅁䄴杄䅁䑁䅅杍畁䑁䅕免㑁䅁䅁䍄䉁䅁䅁䅂䅁䅁䅍䅄䅁䅁䅯李䄰䅁䅯䄶䅯䅁䅯兣䅑䅁䅅䅁䉁䅁䅁杄䭁䅁䅁兏畁䑁䅉兎䅁䅁杷允䅁䅁䅑䅁䑁䅁䅷䅁䭁䭁乧䅁䭁佁䬰䅁䭁䥁䕕䅁䉁䅁䅁允䅁䅁䅕塅慕奖婵稲䴸䅉䅅䅁䕁䅁䅁睁䵁䅁䅁权㥄权䅁权浄权䅁权獄权䅁允䅁䅁䅅䅁䭁䕁䅣䅁䵁䅉䅅䅁䕁䅁䅁睁䵁䅁䅁权㍁睃䅁权潄权䅁权獄权䅁允䅁䅁䅅䅁䭁䕁䅣䅁䵁䅉䅅䅁䕁䅁䅁睁䵁䅁䅁权䥄睃䅁权浄权䅁权獄权䅁允䅁䅁䅅䅁䭁䕁䅣䅁䵁䅉䅅䅁䕁䅁䅁睁䵁䅁䅁权㍁兄䅁权潄权䅁权獄权䅁允䅁䅁䅅䅁䭁䕁䅣䅁䵁䅉䅅䅁䕁䅁䅁睁䵁䅁䅁权婂䅁䅁权䉁杁䅁权䙁杁䅁允䅁䅁䅅䅁䙁䙁婘㙤㝗䅡䉎䍄䉁䅁䅁䅂䅁䅁䅍䅄䅁䅁䅯兗䅁䅁䅯允䅉䅁䅯睁䅉䅁䅅䅁䉁䅁䅁兂癁捤䍲時䍫兑杷允䅁䅁䅑䅁䑁䅁䅷䅁䭁䅁乁䅁䭁佁䭣䅁䭁䝁䔰䅁䉁䅁䅁允䅁䅁䅕硥畓⭒㙆㡉䵁䅉䅅䅁䕁䅁䅁睁䵁䅁䅁权䭄䅄䅁权灄权䅁权瑂䅂䅁允䅁䅁䅅䅁䭁䕁䅣䅁䵁䅉䅅䅁䕁䅁䅁睁䵁䅁䅁权㍁兄䅁权潄权䅁权瑂䅂䅁允䅁䅁䅅䅁䭁䕁䅣䅁䵁䅉䅅䅁䕁䅁䅁睁䵁䅁䅁权橄睃䅁权灄权䅁权瑂䅂䅁允䅁䅁䅅䅁䙁䅁䅁䅁杁敊䅂䍄䉁䅁䅁䅂䅁䅁䅍䅄䅁䅁䅯䄵䅳䅁䅯儶䅯䅁䅯兢䅑䅁䅅䅁䉁䅁䅁权䡂䅁䅁䍄䉁䅁䅁䅂䅁䅁䅍䅄䅁䅁䅯来䅳䅁䅯眶䅯䅁䅯睢䅑䅁䅅䅁䉁䅁䅁杄啁䅁䅁免睁䑁䅣睍㉁䑁䅍䅎㑁䑁䅁䅁䵁䅉䅅䅁䕁䅁䅁睁䵁䅁䅁权䭃䅄䅁权潄权䅁权䑃䅂䅁允䅁䅁䅅䅁䭁䕁䅣䅁䵁䅉䅅䅁䕁䅁䅁睁䵁䅁䅁权灁允䅁权䭁䅁䅁权䕁杁䅁允䅁䅁䅅䅁䙁䙁余扌摋⼷⽕䍄䉁䅁䅁䅂䅁䅁䅍䅄䅁䅁䅯杘䅳䅁䅯䄶䅯䅁䅯来䅑䅁䅅䅁䉁䅁䅁杄佁䅁䅁兎㉁䍁䄴杍硁䑁䅑䅁䵁䅉䅅䅁䕁䅁䅁睁䵁䅁䅁权敂睃䅁权潄权䅁权硂䅂䅁允䅁䅁䅅䅁佁䅁䄴䅁ㅁ䑁䅕杌祁䑁䅧睎䅁䅁杷允䅁䅁䅑䅁䑁䅁䅷䅁䭁佁䱕䅁䭁佁䭫䅁䭁䡁䕯䅁䉁䅁䅁允䅁䅁䅕䅁䅁䅁浄䕸䵁䅉䅅䅁䕁䅁䅁睁䵁䅁䅁权䍁睃䅁权瑄权䅁权療䅂䅁允䅁䅁䅅䅁䙁乁㕶浦㡱佤⽳䍄䉁䅁䅁䅂䅁䅁䅍䅄䅁䅁䅯兔䅳䅁䅯儷䅯䅁䅯兣䅑䅁䅅䅁䉁䅁䅁兂㡄晱午坔睋睐杷允䅁䅁䅑䅁䑁䅁䅷䅁䭁䥁䰰䅁䭁佁䭳䅁䭁䡁䕁䅁䉁䅁䅁允䅁䅁䄴杅䅁䑁䅍睍ぁ䑁䅙睎㑁䑁䅑李䅁䅁杷允䅁䅁䅑䅁䑁䅁䅷䅁䭁䙁䰴䅁䭁佁䭧䅁䭁䥁䕕䅁䉁䅁䅁允䅁䅁䄴杄䅁䑁䅕䅎畁䑁䅅免硁䅁䅁䍄䉁䅁䅁䅂䅁䅁䅍䅄䅁䅁䅯䅆䅷䅁䅯䄶䅯䅁䅯䅣䅑䅁䅅䅁䉁䅁䅁杄䵁䅁䅁兏畁䑁䅕䅍硁䅁䅁䍄䉁䅁䅁䅂䅁䅁䅍䅄䅁䅁䅯眳䅳䅁䅯朷䅯䅁䅯䄷䅯䅁䅅䅁䉁䅁䅁权䡂䅁䅁䍄䉁䅁䅁䅂䅁䅁䅍䅄䅁䅁䅯兴䅷䅁䅯眵䅯䅁䅯兣䅑䅁䅅䅁䉁䅁䅁兂ㅁ牘䩰䅄义䅑杷允䅁䅁䅑䅁䑁䅁䅷䅁䭁䍁䱉䅁䭁佁䭧䅁䭁䥁䕍䅁䉁䅁䅁允䅁䅁䄴杄䅁䑁䅙睍畁䑁䅅睎㕁䅁䅁䍄䉁䅁䅁䅂䅁䅁䅍䅄䅁䅁䅯末䅯䅁䅯儶䅯䅁䅯兢䅑䅁䅅䅁䉁䅁䅁兂䅁䅁䅁䝁ㅐ䅑杷允䅁䅁䅑䅁䑁䅁䅷䅁䭁䉁䵑䅁䭁佁䭧䅁䭁䥁䕕䅁䉁䅁䅁允䅁䅁䄴䅄䅁䑁䅧杌㕁䑁䅁䅎䅁䅁杷允䅁䅁䅑䅁䑁䅁䅷䅁䭁䥁䱕䅁䭁佁䭧䅁䭁佁䭷䅁䉁䅁䅁允䅁䅁䅯睒䅁䅁杷允䅁䅁䅑䅁䑁䅁䅷䅁䭁䥁䵅䅁䭁佁䭳䅁䭁䡁䕁䅁䉁䅁䅁允䅁䅁䄴杅䅁䑁䅫䅍㕁䑁䅁䅍睁䑁䅁䅍䅁䅁杷允䅁䅁䅑䅁䑁䅁䅷䅁䭁䵁䵧䅁䭁佁䬴䅁䭁䡁䕅䅁䉁䅁䅁允䅁䅁䅕䅁䅁偁瑁〸䵁䅉䅅䅁䕁䅁䅁睁䵁䅁䅁权療睃䅁权潄权䅁权㙂䅂䅁允䅁䅁䅅䅁䭁䕁䅣䅁䵁䅉䅅䅁䕁䅁䅁睁䵁䅁䅁权佂䅄䅁权潄权䅁权療䅂䅁允䅁䅁䅅䅁䭁䕁䅣䅁䵁䅉䅅䅁䕁䅁䅁睁䵁䅁䅁权療睃䅁权潄权䅁权睂䅂䅁允䅁䅁䅅䅁䭁䕁䅣䅁䵁䅉䅅䅁䕁䅁䅁睁䵁䅁䅁权䉁睃䅁权潄权䅁权䑃䅂䅁允䅁䅁䅅䅁佁䅁䄴䅁硁䑁䅍杌㍁䑁䅧李䅁䅁杷允䅁䅁䅑䅁䑁䅁䅷䅁䭁䅁䵯䅁䭁佁䭣䅁䭁䡁䕯䅁䉁䅁䅁允䅁䅁䅕䡶呓䅇坒䕂䵁䅉䅅䅁䕁䅁䅁睁䵁䅁䅁权ㅃ䅄䅁权灄权䅁权獄权䅁允䅁䅁䅅䅁䭁䕁䅣䅁䵁䅉䅅䅁䕁䅁䅁睁䵁䅁䅁权㝄睃䅁权潄权䅁权㙂䅂䅁允䅁䅁䅅䅁佁䅁䄴䅁ぁ䑁䅫杌ㅁ䑁䅫兎䅁䅁杷允䅁䅁䅑䅁䑁䅁䅷䅁䭁乁䵅䅁䭁佁䭳䅁䭁䡁䕁䅁䉁䅁䅁允䅁䅁䄴杅䅁䑁䅫李ぁ䑁䅕兏㕁䑁䅙李䅁䅁杷允䅁䅁䅑䅁䑁䅁䅷䅁䭁䡁乕䅁䭁佁䬰䅁䭁佁䭷䅁䉁䅁䅁允䅁䅁䅯睒䅁䅁杷允䅁䅁䅑䅁䑁䅁䅷䅁䭁䍁䱷䅁䭁佁䭣䅁䭁䡁䕁䅁䉁䅁䅁允䅁䅁䅕扉祂䩡瑆歌䵁䅉䅅䅁䕁䅁䅁睁䵁䅁䅁权癃睃䅁权灄权䅁权㥂䅂䅁允䅁䅁䅅䅁䙁䅁䅁䅁䅁牉䄯䍄䉁䅁䅁䅂䅁䅁䅍䅄䅁䅁䅯眫䅳䅁䅯䄶䅯䅁䅯兣䅑䅁䅅䅁䉁䅁䅁杄佁䅁䅁兎硁䍁䄴李硁䑁䅑䅁䵁䅉䅅䅁䕁䅁䅁睁䵁䅁䅁权橁䅄䅁权潄权䅁权獄权䅁允䅁䅁䅅䅁䭁䕁䅣䅁䵁䅉䅅䅁䕁䅁䅁睁䵁䅁䅁权婃䅁䅁权䉁杁䅁权䑁杁䅁允䅁䅁䅅䅁䙁䝁び㉢汵全䉸䍄䉁䅁䅁䅂䅁䅁䅍䅄䅁䅁䅯儫䅳䅁䅯眶䅯䅁䅯兣䅑䅁䅅䅁䉁䅁䅁杄十䅁䅁䅏祁䑁䅙李睁䑁䅫睍ぁ䅁䅁䍄䉁䅁䅁䅂䅁䅁䅍䅄䅁䅁䅯杉䅷䅁䅯䄶䅯䅁䅯睢䅑䅁䅅䅁䉁䅁䅁杄允䅁䅁兌㉁䑁䅁杌硁䑁䅕䅎䅁䅁杷允䅁䅁䅑䅁䑁䅁䅷䅁䭁䍁䵍䅁䭁佁䭧䅁䭁䝁䔸䅁䉁䅁䅁允䅁䅁䄴杄䅁䑁䅅杍畁䑁䅁睎硁䅁䅁䍄䉁䅁䅁䅂䅁䅁䅍䅄䅁䅁䅯杉䅷䅁䅯䄶䅯䅁䅯全䅑䅁䅅䅁䉁䅁䅁杄允䅁䅁兌ぁ䑁䅑杌祁䑁䅣免䅁䅁杷允䅁䅁䅑䅁䑁䅁䅷䅁䭁䅁䵁䅁䭁佁䭳䅁䭁䡁䔰䅁䉁䅁䅁允䅁䅁䄴䅆䅁䑁䅍䅎㕁䑁䅕睍睁䑁䅉李㉁䅁䅁䍄䉁䅁䅁䅂䅁䅁䅍䅄䅁䅁䅯睰䅷䅁䅯䄶䅯䅁䅯䅣䅑䅁䅅䅁䉁䅁䅁杄䵁䅁䅁杍畁䑁䅑兎ㅁ䅁䅁䍄䉁䅁䅁䅂䅁䅁䅍䅄䅁䅁䅯党䅳䅁䅯儷䅯䅁䅯兣䅑䅁䅅䅁䉁䅁䅁兂歃䑣䬰㘱䅐睐杷允䅁䅁䅑䅁䑁䅁䅷䅁䭁䉁䵉䅁䭁佁䬴䅁䭁䡁䕅䅁䉁䅁䅁允䅁䅁䅯睒䅁䅁杷允䅁䅁䅑䅁䑁䅁䅷䅁䭁䡁䱫䅁䭁佁䭣䅁䭁䡁䕅䅁䉁䅁䅁允䅁䅁䅕㝤昶楇搯䐳䴸䅉䅅䅁䕁䅁䅁睁䵁䅁䅁权㙂睃䅁权湄权䅁权硂䅂䅁允䅁䅁䅅䅁䙁䱁穢搯㑒挶⽡䍄䉁䅁䅁䅂䅁䅁䅍䅄䅁䅁䅯睇䅳䅁䅯朵䅯䅁䅯睢䅑䅁䅅䅁䉁䅁䅁杄䵁䅁䅁免畁䑁䅕䅍ㅁ䅁䅁䍄䉁䅁䅁䅂䅁䅁䅍䅄䅁䅁䅯入䅷䅁䅯儷䅯䅁䅯来䅑䅁䅅䅁䉁䅁䅁兂睃浣剩堷智睐杷允䅁䅁䅑䅁䑁䅁䅷䅁䭁䉁䵧䅁䭁佁䭧䅁䭁䡁䕯䅁䉁䅁䅁允䅁䅁䄴杄䅁䑁䅅䅏畁䑁䅧䅎㑁䅁䅁䍄䉁䅁䅁䅂䅁䅁䅍䅄䅁䅁䅯䅅䅳䅁䅯眶䅯䅁䅯兣䅑䅁䅅䅁䉁䅁䅁杄啁䅁䅁杍㍁䑁䅧䅎祁䑁䅫䅎㉁䑁䅍䅁䵁䅉䅅䅁䕁䅁䅁睁䵁䅁䅁权睄权䅁权湄权䅁权㥂䅂䅁允䅁䅁䅅䅁䙁䡁⼰噎㘶呹䅂䍄䉁䅁䅁䅂䅁䅁䅍䅄䅁䅁䅯杙䄰䅁䅯朷䅯䅁䅯来䅑䅁䅅䅁䉁䅁䅁兂䅁䅁䅁䭁䥪䅷杷允䅁䅁䅑䅁䑁䅁䅷䅁䭁䩁䱙䅁䭁佁䬴䅁䭁䥁䕕䅁䉁䅁䅁允䅁䅁䅕䅁䅁䕁扃捂䵅䅉䅅䅁䕁䅁䅁睁䵁䅁䅁权㍄权䅁权潄权䅁权獄权䅁允䅁䅁䅅䅁䭁䕁䅣䅁䵁䅉䅅䅁䕁䅁䅁睁䵁䅁䅁权㉄权䅁权潄权䅁权瑂䅂䅁允䅁䅁䅅䅁䭁䕁䅣䅁䵁䅉䅅䅁䕁䅁䅁睁䵁䅁䅁权剂䅄䅁权灄权䅁权獄权䅁允䅁䅁䅅䅁䭁䕁䅣䅁䵁䅉䅅䅁䕁䅁䅁睁䵁䅁䅁权㉄权䅁权潄权䅁权㙂䅂䅁允䅁䅁䅅䅁佁䅁䄴䅁穁䑁䅁杌㍁䑁䅙䅎䅁䅁杷允䅁䅁䅑䅁䑁䅁䅷䅁䭁偁䭙䅁䭁佁䭧䅁䭁䡁䕁䅁䉁䅁䅁允䅁䅁䄴杄䅁䑁䅉睎畁䑁䅧䅎ㅁ䅁䅁䍄䉁䅁䅁䅂䅁䅁䅍䅄䅁䅁䅯睤䅳䅁䅯儶䅯䅁䅯来䅑䅁䅅䅁䉁䅁䅁兂䅁䅁䅁偷㌯䅑杷允䅁䅁䅑䅁䑁䅁䅷䅁䭁䱁䵧䅁䭁佁䭫䅁䭁䥁䕍䅁䉁䅁䅁允䅁䅁䅕䅁䅁䕁偂䔲䵁䅉䅅䅁䕁䅁䅁睁䵁䅁䅁权獃兄䅁权瑄权䅁权硂䅂䅁允䅁䅁䅅䅁䙁乁㑖匶硙乃⽑䍄䉁䅁䅁䅂䅁䅁䅍䅄䅁䅁䅯䅡䄰䅁䅯䄶䅯䅁䅯兣䅑䅁䅅䅁䉁䅁䅁权䡂䅁䅁䍄䉁䅁䅁䅂䅁䅁䅍䅄䅁䅁䅯䅳䅳䅁䅯眵䅯䅁䅯兢䅑䅁䅅䅁䉁䅁䅁兂癁匳䝑婧兕䅑杷允䅁䅁䅑䅁䑁䅁䅷䅁䭁偁䭣䅁䭁佁䭧䅁䭁䡁䕅䅁䉁䅁䅁允䅁䅁䄴䅄䅁䑁䅙杌㑁䑁䅧李䅁䅁杷允䅁䅁䅑䅁䑁䅁䅷䅁䭁偁䭙䅁䭁佁䭧䅁䭁䥁䕕䅁䉁䅁䅁允䅁䅁䄴杄䅁䑁䅉䅏畁䑁䅁䅍㍁䅁䅁䍄䉁䅁䅁䅂䅁䅁䅍䅄䅁䅁䅯兤䄰䅁䅯儶䅯䅁䅯兢䅑䅁䅅䅁䉁䅁䅁兂䅁䅁䅁䥑摐䅑杷允䅁䅁䅑䅁䑁䅁䅷䅁䭁偁䭣䅁䭁佁䭧䅁䭁䥁䕕䅁䉁䅁䅁允䅁䅁䄴杄䅁䍁䄰䅍畁䑁䅣李ぁ䅁䅁䍄䉁䅁䅁䅂䅁䅁䅍䅄䅁䅁䅯朹䅯䅁䅯䄶䅯䅁䅯睧䅑䅁䅅䅁䉁䅁䅁杄佁䅁䅁睍睁䍁䄴兎㍁䑁䅙䅁䵁䅉䅅䅁䕁䅁䅁睁䵁䅁䅁权煃兄䅁权牄权䅁权硂䅂䅁允䅁䅁䅅䅁佁䉁䅉䅁㕁䑁䅕睎穁䑁䅉兎ぁ䑁䅉䅁䵁䅉䅅䅁䕁䅁䅁睁䵁䅁䅁权㍄权䅁权潄权䅁权䑃䅂䅁允䅁䅁䅅䅁佁䅁䅷䅁祁䍁䄴李㕁䑁䅙䅁䵁䅉䅅䅁䕁䅁䅁睁䵁䅁䅁权䥁睃䅁权灄权䅁权硂䅂䅁允䅁䅁䅅䅁䙁䅁䅁䅁㑁䄹䈷䍄䉁䅁䅁䅂䅁䅁䅍䅄䅁䅁䅯杣䅳䅁䅯朵䅯䅁䅯兢䅑䅁䅅䅁䉁䅁䅁权䡂䅁䅁䍄䉁䅁䅁䅂䅁䅁䅍䅄䅁䅁䅯杏䅷䅁䅯朷䅯䅁䅯全䅑䅁䅅䅁䉁䅁䅁兂䅁䅁䅁䡷汔䅑杷允䅁䅁䅑䅁䑁䅁䅷䅁䭁䵁䵧䅁䭁佁䭙䅁䭁䡁䕅䅁䉁䅁䅁允䅁䅁䅯睒䅁䅁杷允䅁䅁䅑䅁䑁䅁䅷䅁䭁佁䰸䅁䭁佁䭫䅁䭁䡁䔰䅁䉁䅁䅁允䅁䅁䅕䅁䅁䭁⭂〸䵁䅉䅅䅁䕁䅁䅁睁䵁䅁䅁权偃兄䅁权灄权䅁权䙃䅂䅁允䅁䅁䅅䅁䙁䅁䅁䅁䅁敓䄷䍄䉁䅁䅁䅂䅁䅁䅍䅄䅁䅁䅯来䅷䅁䅯䄶䅯䅁䅯睢䅑䅁䅅䅁䉁䅁䅁杄佁䅁䅁杍祁䍁䄴免睁䑁䅕䅁䵁䅉䅅䅁䕁䅁䅁睁䵁䅁䅁权㙂䅄䅁权潄权䅁权㙂䅂䅁允䅁䅁䅅䅁佁䅁䄴䅁硁䑁䅫杌㑁䑁䅣兎䅁䅁杷允䅁䅁䅑䅁䑁䅁䅷䅁䭁䝁䱣䅁䭁佁䭳䅁䭁䡁䕁䅁䉁䅁䅁允䅁䅁䄴杅䅁䑁䅉兎穁䑁䅅李睁䑁䅣䅍䅁䅁杷允䅁䅁䅑䅁䑁䅁䅷䅁䭁䡁䱧䅁䭁佁䭳䅁䭁䡁䕯䅁䉁䅁䅁允䅁䅁䄴杅䅁䑁䅍免硁䑁䅍免睁䑁䅁䅍䅁䅁杷允䅁䅁䅑䅁䑁䅁䅷䅁䭁䡁䵯䅁䭁佁䭧䅁䭁䡁䕅䅁䉁䅁䅁允䅁䅁䄴杄䅁䑁䅅睎畁䑁䅅睍㉁䅁䅁䍄䉁䅁䅁䅂䅁䅁䅍䅄䅁䅁䅯䅊䅳䅁䅯䄶䅯䅁䅯䄷䅯䅁䅅䅁䉁䅁䅁权䡂䅁䅁䍄䉁䅁䅁䅂䅁䅁䅍䅄䅁䅁䅯䅊䅳䅁䅯䄶䅯䅁䅯兢䅑䅁䅅䅁䉁䅁䅁杄佁䅁䅁杍穁䍁䄴䅏㉁䑁䅉䅁䵁䅉䅅䅁䕁䅁䅁睁䵁䅁䅁权㉂兄䅁权湄权䅁权硂䅂䅁允䅁䅁䅅䅁䙁䙁ㅫ䵖㝳乘⽙䍄䉁䅁䅁䅂䅁䅁䅍䅄䅁䅁䅯䄳䅳䅁䅯䄶䅯䅁䅯䄷䅯䅁䅅䅁䉁䅁䅁权䡂䅁䅁䍄䉁䅁䅁䅂䅁䅁䅍䅄䅁䅁䅯杫䄰䅁䅯䄶䅯䅁䅯睧䅑䅁䅅䅁䉁䅁䅁权䡂䅁䅁䍄䉁䅁䅁䅂䅁䅁䅍䅄䅁䅁䅯眴䅳䅁䅯䄶䅯䅁䅯兦䅑䅁䅅䅁䉁䅁䅁权䡂䅁䅁䍄䉁䅁䅁䅂䅁䅁䅍䅄䅁䅁䅯䅸䅷䅁䅯儶䅯䅁䅯全䅑䅁䅅䅁䉁䅁䅁兂䅁䅁䅁䵁潩䅷杷允䅁䅁䅑䅁䑁䅁䅷䅁䭁偁䭧䅁䭁佁䬴䅁䭁䡁䕅䅁䉁䅁䅁允䅁䅁䅕䅁䅁䅁䅂䕚䵁䅉䅅䅁䕁䅁䅁睁䵁䅁䅁权歁睃䅁权潄权䅁权硂䅂䅁允䅁䅁䅅䅁佁䅁䄴䅁祁䑁䅕杌祁䑁䅑杍䅁䅁杷允䅁䅁䅑䅁䑁䅁䅷䅁䭁䅁义䅁䭁佁䭙䅁䭁佁䭷䅁䉁䅁䅁允䅁䅁䅯睒䅁䅁杷允䅁䅁䅑䅁䑁䅁䅷䅁䭁䍁䱑䅁䭁佁䭙䅁䭁䥁䕕䅁䉁䅁䅁允䅁䅁䄴䅄䅁䑁䅉杌ぁ䑁䅁免䅁䅁杷允䅁䅁䅑䅁䑁䅁䅷䅁䭁䭁乙䅁䭁佁䭣䅁䭁䡁䕅䅁䉁䅁䅁允䅁䅁䅕䙅㕧䵴㉨ぇ䵁䅉䅅䅁䕁䅁䅁睁䵁䅁䅁权獂䅄䅁权畄权䅁权睂䅂䅁允䅁䅁䅅䅁䙁䅁䅁䅁杄⭺䄱䍄䉁䅁䅁䅂䅁䅁䅍䅄䅁䅁䅯全䅷䅁䅯朵䅯䅁䅯䅣䅑䅁䅅䅁䉁䅁䅁杄䵁䅁䅁睍畁䑁䅣兏ㅁ䅁䅁䍄䉁䅁䅁䅂䅁䅁䅍䅄䅁䅁䅯兪䅷䅁䅯䄶䅯䅁䅯睧䅑䅁䅅䅁䉁䅁䅁权䡂䅁䅁䍄䉁䅁䅁䅂䅁䅁䅍䅄䅁䅁䅯䅵䅷䅁䅯䄶䅯䅁䅯兢䅑䅁䅅䅁䉁䅁䅁权䡂䅁䅁䍄䉁䅁䅁䅂䅁䅁䅍䅄䅁䅁䅯元䅳䅁䅯䄶䅯䅁䅯兢䅑䅁䅅䅁䉁䅁䅁权䡂䅁䅁䍄䉁䅁䅁䅂䅁䅁䅍䅄䅁䅁䅯兲䅷䅁䅯儷䅯䅁䅯兢䅑䅁䅅䅁䉁䅁䅁权䡂䅁䅁䍄䉁䅁䅁䅂䅁䅁䅍䅄䅁䅁䅯元䅳䅁䅯䄶䅯䅁䅯兣䅑䅁䅅䅁䉁䅁䅁杄佁䅁䅁免ㅁ䍁䄴杍ㅁ䑁䅙䅁䵁䅉䅅䅁䕁䅁䅁睁䵁䅁䅁权硄权䅁权瑄权䅁权㙂䅂䅁允䅁䅁䅅䅁䙁䡁⼰噎㘶晓⽙䍄䉁䅁䅁䅂䅁䅁䅍䅄䅁䅁䅯睖䅳䅁䅯朷䅯䅁䅯兣䅑䅁䅅䅁䉁䅁䅁兂䅁䅁䅁䕧ぐ䅷杷允䅁䅁䅑䅁䑁䅁䅷䅁䭁䵁䵕䅁䭁佁䭣䅁䭁䥁䕍䅁䉁䅁䅁允䅁䅁䅕灶愸㥌欳啊䵁䅉䅅䅁䕁䅁䅁睁䵁䅁䅁权晁䅄䅁权湄权䅁权㥂䅂䅁允䅁䅁䅅䅁䙁䩁婱婭婭捭⽫䍄䉁䅁䅁䅂䅁䅁䅍䅄䅁䅁䅯杴䅷䅁䅯䄶䅯䅁䅯兢䅑䅁䅅䅁䉁䅁䅁权䡂䅁䅁䍄䉁䅁䅁䅂䅁䅁䅍䅄䅁䅁䅯儱䅳䅁䅯䄶䅯䅁䅯来䅑䅁䅅䅁䉁䅁䅁杄佁䅁䅁睍硁䍁䄴䅏祁䑁䅕䅁䵁䅉䅅䅁䕁䅁䅁睁䵁䅁䅁权䙄䅄䅁权瑄权䅁权㙂䅂䅁允䅁䅁䅅䅁䙁䵁㌯⭕汏睭䅆䍄䉁䅁䅁䅂䅁䅁䅍䅄䅁䅁䅯䅳䅅䅁䅯权䅁䅁䅯䅂䅉䅁䅅䅁䉁䅁䅁兂祃敮渫歸晶睐杷允䅁䅁䅑䅁䑁䅁䅷䅁䭁䱁䵙䅁䭁佁䭧䅁䭁䝁䔸䅁䉁䅁䅁允䅁䅁䄴杄䅁䑁䅉杍畁䑁䅧䅎ぁ䅁䅁䍄䉁䅁䅁䅂䅁䅁䅍䅄䅁䅁䅯睹䅅䅁䅯权䅁䅁䅯兂䅁䅁䅅䅁䉁䅁䅁兂潂敫㠱穐䑕䅑杷允䅁䅁䅑䅁䑁䅁䅷䅁䭁䉁䵣䅁䭁佁䭣䅁䭁䝁䔰䅁䉁䅁䅁允䅁䅁䅯睒䅁䅁杷允䅁䅁䅑䅁䑁䅁䅷䅁䭁䭁䱣䅁䭁佁䭧䅁䭁䡁䕯䅁䉁䅁䅁允䅁䅁䄴杄䅁䑁䅅李畁䑁䅫䅎㍁䅁䅁䍄䉁䅁䅁䅂䅁䅁䅍䅄䅁䅁䅯睺䄰䅁䅯朵䅯䅁䅯睢䅑䅁䅅䅁䉁䅁䅁杄䵁䅁䅁免畁䑁䅧免㉁䅁䅁䍄䉁䅁䅁䅂䅁䅁䅍䅄䅁䅁䅯杴䅷䅁䅯䄶䅯䅁䅯兣䅑䅁䅅䅁䉁䅁䅁杄佁䅁䅁免㕁䍁䄴䅏㍁䑁䅉䅁䵁䅉䅅䅁䕁䅁䅁睁䵁䅁䅁权剄睃䅁权灄权䅁权䑃䅂䅁允䅁䅁䅅䅁䙁䅁䅁䅁权⭈䅬䍄䉁䅁䅁䅂䅁䅁䅍䅄䅁䅁䅯杴䅷䅁䅯䄶䅯䅁䅯兦䅑䅁䅅䅁䉁䅁䅁杄䵁䅁䅁杍穁䍁䄴䅏ㅁ䅁䅁䍄䉁䅁䅁䅂䅁䅁䅍䅄䅁䅁䅯朷䅳䅁䅯儶䅯䅁䅯兦䅑䅁䅅䅁䉁䅁䅁兂䅁䅁䅁佁䕐䅷杷允䅁䅁䅑䅁䑁䅁䅷䅁䭁偁䵍䅁䭁佁䭳䅁䭁䡁䕁䅁䉁䅁䅁允䅁䅁䄴杅䅁䑁䅕睍硁䑁䅕䅏睁䑁䅁䅍䅁䅁杷允䅁䅁䅑䅁䑁䅁䅷䅁䭁䭁䰰䅁䭁佁䭧䅁䭁䡁䕯䅁䉁䅁䅁允䅁䅁䄴杄䅁䑁䅅杍畁䑁䅧睍硁䅁䅁䍄䉁䅁䅁䅂䅁䅁䅍䅄䅁䅁䅯杶䅅䅁䅯允䅉䅁䅯杁䅉䅁䅅䅁䉁䅁䅁兂摁汨夷扫卐䅑杷允䅁䅁䅑䅁䑁䅁䅷䅁䭁佁䵧䅁䭁佁䭙䅁䭁䝁䔸䅁䉁䅁䅁允䅁䅁䄴权䅁䑁䅍杌祁䑁䅅䅁䵁䅉䅅䅁䕁䅁䅁睁䵁䅁䅁权瑃睃䅁权潄权䅁权䑃䅂䅁允䅁䅁䅅䅁佁䅁䅷䅁硁䑁䅍杌ㅁ䑁䅍䅁䵁䅉䅅䅁䕁䅁䅁睁䵁䅁䅁权牄䅄䅁权牄权䅁权獄权䅁允䅁䅁䅅䅁䭁䕁䅣䅁䵁䅉䅅䅁䕁䅁䅁睁䵁䅁䅁权潂兄䅁权潄权䅁权獄权䅁允䅁䅁䅅䅁䭁䕁䅣䅁䵁䅉䅅䅁䕁䅁䅁睁䵁䅁䅁权奄允䅁权䭁䅁䅁权䕁杁䅁允䅁䅁䅅䅁䙁䡁啳歲桦癥⽯䍄䉁䅁䅁䅂䅁䅁䅍䅄䅁䅁䅯杅䅳䅁䅯䄶䅯䅁䅯睢䅑䅁䅅䅁䉁䅁䅁杄佁䅁䅁免㍁䍁䄴䅎ㅁ䑁䅉䅁䵁䅉䅅䅁䕁䅁䅁睁䵁䅁䅁权剄睃䅁权潄权䅁权獄权䅁允䅁䅁䅅䅁䭁䕁䅣䅁䵁䅉䅅䅁䕁䅁䅁睁䵁䅁䅁权㉂兄䅁权牄权䅁权獄权䅁允䅁䅁䅅䅁䭁䕁䅣䅁䵁䅉䅅䅁䕁䅁䅁睁䵁䅁䅁权硁睃䅁权潄权䅁权療䅂䅁允䅁䅁䅅䅁佁䅁䄴䅁祁䑁䅅杌㕁䑁䅙免䅁䅁杷允䅁䅁䅑䅁䑁䅁䅷䅁䭁偁䱙䅁䭁佁䬴䅁䭁䡁䔰䅁䉁䅁䅁允䅁䅁䅯睒䅁䅁杷允䅁䅁䅑䅁䑁䅁䅷䅁䭁䑁䱕䅁䭁佁䬰䅁䭁䝁䔰䅁䉁䅁䅁允䅁䅁䅕噋偹癷潕䐱䴸䅉䅅䅁䕁䅁䅁睁䵁䅁䅁权硁睃䅁权潄权䅁权㙂䅂䅁允䅁䅁䅅䅁佁䅁䄴䅁祁䑁䅁杌㍁䑁䅉李䅁䅁杷允䅁䅁䅑䅁䑁䅁䅷䅁䭁乁䱑䅁䭁佁䭙䅁䭁䝁䔰䅁䉁䅁䅁允䅁䅁䅯睒䅁䅁杷允䅁䅁䅑䅁䑁䅁䅷䅁䭁䑁䱅䅁䭁佁䭧䅁䭁䡁䕁䅁䉁䅁䅁允䅁䅁䄴杄䅁䑁䅅䅏畁䑁䅫兎祁䅁䅁䍄䉁䅁䅁䅂䅁䅁䅍䅄䅁䅁䅯眶䅳䅁䅯朵䅯䅁䅯睢䅑䅁䅅䅁䉁䅁䅁杄䵁䅁䅁免畁䑁䅁睎㕁䅁䅁䍄䉁䅁䅁䅂䅁䅁䅍䅄䅁䅁䅯免䅳䅁䅯䄶䅯䅁䅯兦䅑䅁䅅䅁䉁䅁䅁杄佁䅁䅁免㉁䍁䄴睎㕁䑁䅉䅁䵁䅉䅅䅁䕁䅁䅁睁䵁䅁䅁权ぁ睃䅁权瑄权䅁权䙃䅂䅁允䅁䅁䅅䅁䙁䱁卲䝴䩌睨䅒䍄䉁䅁䅁䅂䅁䅁䅍䅄䅁䅁䅯材䅳䅁䅯眶䅯䅁䅯䄷䅯䅁䅅䅁䉁䅁䅁权䡂䅁䅁䍄䉁䅁䅁䅂䅁䅁䅍䅄䅁䅁䅯克䅷䅁䅯眶䅯䅁䅯䅣䅑䅁䅅䅁䉁䅁䅁杄十䅁䅁䅎㑁䑁䅣兎硁䑁䅧䅍㉁䅁䅁䍄䉁䅁䅁䅂䅁䅁䅍䅄䅁䅁䅯兏䅳䅁䅯朵䅯䅁䅯兢䅑䅁䅅䅁䉁䅁䅁权䡂䅁䅁䍄䉁䅁䅁䅂䅁䅁䅍䅄䅁䅁䅯杋䅷䅁䅯眶䅯䅁䅯䄷䅯䅁䅅䅁䉁䅁䅁权䡂䅁䅁䍄䉁䅁䅁䅂䅁䅁䅍䅄䅁䅁䅯䅉䄰䅁䅯儷䅯䅁䅯来䅑䅁䅅䅁䉁䅁䅁兂睃浣剩堷㝺睐杷允䅁䅁䅑䅁䑁䅁䅷䅁䭁乁䱣䅁䭁佁䬴䅁䭁佁䭷䅁䉁䅁䅁允䅁䅁䅯睒䅁䅁杷允䅁䅁䅑䅁䑁䅁䅷䅁䭁䅁䵉䅁䭁佁䬴䅁䭁䥁䕕䅁䉁䅁䅁允䅁䅁䅕䅁䅁䅁㡄捫䵁䅉䅅䅁䕁䅁䅁睁䵁䅁䅁权桁兄䅁权灄权䅁权療䅂䅁允䅁䅁䅅䅁䙁䅁䅁䅁杄畮䅂䍄䉁䅁䅁䅂䅁䅁䅍䅄䅁䅁䅯杘䄰䅁䅯䄶䅯䅁䅯䄷䅯䅁䅅䅁䉁䅁䅁权䡂䅁䅁䍄䉁䅁䅁䅂䅁䅁䅍䅄䅁䅁䅯䅷䅷䅁䅯䄶䅯䅁䅯兢䅑䅁䅅䅁䉁䅁䅁杄佁䅁䅁免硁䍁䄴免硁䑁䅫䅁䵁䅉䅅䅁䕁䅁䅁睁䵁䅁䅁权敂兄䅁权潄权䅁权㙂䅂䅁允䅁䅁䅅䅁佁䅁䄴䅁㕁䑁䅁杌㕁䑁䅉睎䅁䅁杷允䅁䅁䅑䅁䑁䅁䅷䅁䭁佁乳䅁䭁佁䭫䅁䭁䥁䕍䅁䉁䅁䅁允䅁䅁䅕䅁䅁䅁剁啺䵁䅉䅅䅁䕁䅁䅁睁䵁䅁䅁权㡁䅄䅁权牄权䅁权獄权䅁允䅁䅁䅅䅁䭁䕁䅣䅁䵁䅉䅅䅁䕁䅁䅁睁䵁䅁䅁权㝂䅄䅁权灄权䅁权㥂䅂䅁允䅁䅁䅅䅁䙁䅁䅁䅁䅁䭊䅂䍄䉁䅁䅁䅂䅁䅁䅍䅄䅁䅁䅯䄲䅅䅁䅯允䅉䅁䅯杁䅉䅁䅅䅁䉁䅁䅁兂潃伲ぉ栱偫兑杷允䅁䅁䅑䅁䑁䅁䅷䅁䭁䙁临䅁䭁佁䭧䅁䭁䡁䔰䅁䉁䅁䅁允䅁䅁䄴杄䅁䑁䅧䅏畁䑁䅙睎硁䅁䅁䍄䉁䅁䅁䅂䅁䅁䅍䅄䅁䅁䅯朷䄰䅁䅯眵䅯䅁䅯来䅑䅁䅅䅁䉁䅁䅁兂呄坔光䑗㑮睶杷允䅁䅁䅑䅁䑁䅁䅷䅁䭁䍁䵑䅁䭁佁䭧䅁䭁䡁䕯䅁䉁䅁䅁允䅁䅁䄴杄䅁䑁䅅兎畁䑁䅍兏㕁䅁䅁䍄䉁䅁䅁䅂䅁䅁䅍䅄䅁䅁䅯䅊䅷䅁䅯䄶䅯䅁䅯全䅑䅁䅅䅁䉁䅁䅁杄佁䅁䅁免ぁ䍁䄴兎硁䑁䅙䅁䵁䅉䅅䅁䕁䅁䅁睁䵁䅁䅁权桂允䅁权䕁䅁䅁权䙁䅁䅁允䅁䅁䅅䅁䙁䅁䅁䅁噁汏䉖䍄䉁䅁䅁䅂䅁䅁䅍䅄䅁䅁䅯其䅳䅁䅯眵䅯䅁䅯来䅑䅁䅅䅁䉁䅁䅁兂㝁〳丫㉬椶睶杷允䅁䅁䅑䅁䑁䅁䅷䅁䭁䥁乷䅁䭁佁䭳䅁䭁䡁䕅䅁䉁䅁䅁允䅁䅁䄴杅䅁䑁䅅睎ㅁ䑁䅁䅎睁䑁䅁䅍䅁䅁杷允䅁䅁䅑䅁䑁䅁䅷䅁䭁䱁䱷䅁䭁佁䭣䅁䭁佁䭷䅁䉁䅁䅁允䅁䅁䅯睒䅁䅁杷允䅁䅁䅑䅁䑁䅁䅷䅁䭁䍁乣䅁䭁佁䭧䅁䭁䡁䕯䅁䉁䅁䅁允䅁䅁䄴杄䅁䑁䅅兎畁䑁䅁免穁䅁䅁䍄䉁䅁䅁䅂䅁䅁䅍䅄䅁䅁䅯督䅷䅁䅯䄶䅯䅁䅯睢䅑䅁䅅䅁䉁䅁䅁杄䵁䅁䅁睍畁䑁䅙兏㕁䅁䅁䍄䉁䅁䅁䅂䅁䅁䅍䅄䅁䅁䅯睤䅷䅁䅯儶䅯䅁䅯全䅑䅁䅅䅁䉁䅁䅁兂䅁䅁䅁䙧界䅑杷允䅁䅁䅑䅁䑁䅁䅷䅁䭁䥁䵧䅁䭁佁䬰䅁䭁䥁䕍䅁䉁䅁䅁允䅁䅁䅕圴由摘圲䕃䵁䅉䅅䅁䕁䅁䅁睁䵁䅁䅁权捁兄䅁权潄权䅁权獄权䅁允䅁䅁䅅䅁䭁䕁䅣䅁䵁䅉䅅䅁䕁䅁䅁睁䵁䅁䅁权灂䅄䅁权灄权䅁权硂䅂䅁允䅁䅁䅅䅁䙁䅁䅁䅁䅄琳䅢䍄䉁䅁䅁䅂䅁䅁䅍䅄䅁䅁䅯杷䅷䅁䅯朵䅯䅁䅯全䅑䅁䅅䅁䉁䅁䅁杄䵁䅁䅁免畁䑁䅕免穁䅁䅁䍄䉁䅁䅁䅂䅁䅁䅍䅄䅁䅁䅯杣䅷䅁䅯朷䅯䅁䅯䄷䅯䅁䅅䅁䉁䅁䅁权䡂䅁䅁䍄䉁䅁䅁䅂䅁䅁䅍䅄䅁䅁䅯䅏䅳䅁䅯朷䅯䅁䅯兣䅑䅁䅅䅁䉁䅁䅁兂䅁䅁䅁䱷䅳兑杷允䅁䅁䅑䅁䑁䅁䅷䅁䭁佁䵳䅁䭁佁䭧䅁䭁䥁䕍䅁䉁䅁䅁允䅁䅁䄴杄䅁䑁䅉睎畁䑁䅁睎ぁ䅁䅁䍄䉁䅁䅁䅂䅁䅁䅍䅄䅁䅁䅯杰䅷䅁䅯䄶䅯䅁䅯䄷䅯䅁䅅䅁䉁䅁䅁权䡂䅁䅁䍄䉁䅁䅁䅂䅁䅁䅍䅄䅁䅁䅯杰䅷䅁䅯䄶䅯䅁䅯兢䅑䅁䅅䅁䉁䅁䅁权䡂䅁䅁䍄䉁䅁䅁䅂䅁䅁䅍䅄䅁䅁䅯杰䅷䅁䅯䄶䅯䅁䅯䅣䅑䅁䅅䅁䉁䅁䅁杄䵁䅁䅁睎畁䑁䅣䅍祁䅁䅁䍄䉁䅁䅁䅂䅁䅁䅍䅄䅁䅁䅯兦䅷䅁䅯䄶䅯䅁䅯䄷䅯䅁䅅䅁䉁䅁䅁权䡂䅁䅁䍄䉁䅁䅁䅂䅁䅁䅍䅄䅁䅁䅯睧䅷䅁䅯䄶䅯䅁䅯睢䅑䅁䅅䅁䉁䅁䅁杄䵁䅁䅁䅍畁䑁䅫睎㑁䅁䅁䍄䉁䅁䅁䅂䅁䅁䅍䅄䅁䅁䅯杖䅳䅁䅯朵䅯䅁䅯兦䅑䅁䅅䅁䉁䅁䅁杄䭁䅁䅁睍畁䑁䅉杍䅁䅁杷允䅁䅁䅑䅁䑁䅁䅷䅁䭁䥁䵍䅁䭁佁䭧䅁䭁䡁䔰䅁䉁䅁䅁允䅁䅁䄴䅄䅁䑁䅁杌穁䑁䅁䅎䅁䅁杷允䅁䅁䅑䅁䑁䅁䅷䅁䭁䅁䵫䅁䭁佁䭧䅁䭁䝁䔸䅁䉁䅁䅁允䅁䅁䄴䅄䅁䑁䅁杌㉁䑁䅁䅏䅁䅁杷允䅁䅁䅑䅁䑁䅁䅷䅁䭁乁䵯䅁䭁佁䬰䅁䭁䝁䔸䅁䉁䅁䅁允䅁䅁䅕搵楁⼲⭭啍䵁䅉䅅䅁䕁䅁䅁睁䵁䅁䅁权⽃䅄䅁权潄权䅁权㥂䅂䅁允䅁䅁䅅䅁佁䅁䄴䅁ㅁ䑁䅕杌ㅁ䑁䅕兎䅁䅁杷允䅁䅁䅑䅁䑁䅁䅷䅁䭁䉁䵉䅁䭁佁䭣䅁䭁䥁䕍䅁䉁䅁䅁允䅁䅁䅕杖琴灳瘳䵆䵁䅉䅅䅁䕁䅁䅁睁䵁䅁䅁权㙄䅄䅁权潄权䅁权䑃䅂䅁允䅁䅁䅅䅁佁䅁䄴䅁硁䑁䅉杌ㅁ䑁䅍兎䅁䅁杷允䅁䅁䅑䅁䑁䅁䅷䅁䭁䩁䴰䅁䭁佁䭳䅁䭁䡁䕅䅁䉁䅁䅁允䅁䅁䅯睒䅁䅁杷允䅁䅁䅑䅁䑁䅁䅷䅁䭁偁䭫䅁䭁佁䭫䅁䭁䥁䕍䅁䉁䅁䅁允䅁䅁䅕䅁䅁䥁㕄あ䵅䅉䅅䅁䕁䅁䅁睁䵁䅁䅁权穃䅄䅁权瑄权䅁权㥂䅂䅁允䅁䅁䅅䅁䙁偁浧䩴何乮⽑䍄䉁䅁䅁䅂䅁䅁䅍䅄䅁䅁䅯儵䅷䅁䅯䄶䅯䅁䅯睧䅑䅁䅅䅁䉁䅁䅁杄佁䅁䅁免硁䍁䄴免㑁䑁䅑䅁䵁䅉䅅䅁䕁䅁䅁睁䵁䅁䅁权潃睃䅁权潄权䅁权獄权䅁允䅁䅁䅅䅁䭁䕁䅣䅁䵁䅉䅅䅁䕁䅁䅁睁䵁䅁䅁权扄兄䅁权浄权䅁权䑃䅂䅁允䅁䅁䅅䅁佁䅁䅷䅁祁䍁䄴睍睁䑁䅣䅁䵁䅉䅅䅁䕁䅁䅁睁䵁䅁䅁权㑃䅄䅁权湄权䅁权療䅂䅁允䅁䅁䅅䅁䙁䩁䕳汚獓⭧⼸䍄䉁䅁䅁䅂䅁䅁䅍䅄䅁䅁䅯睐䄰䅁䅯朵䅯䅁䅯来䅑䅁䅅䅁䉁䅁䅁权䡂䅁䅁䍄䉁䅁䅁䅂䅁䅁䅍䅄䅁䅁䅯朸䄰䅁䅯䄶䅯䅁䅯睢䅑䅁䅅䅁䉁䅁䅁杄䵁䅁䅁䅎畁䑁䅅睍ぁ䅁䅁䍄䉁䅁䅁䅂䅁䅁䅍䅄䅁䅁䅯䅱䅳䅁䅯䄶䅯䅁䅯全䅑䅁䅅䅁䉁䅁䅁权䡂䅁䅁䍄䉁䅁䅁䅂䅁䅁䅍䅄䅁䅁䅯䅤䅳䅁䅯䄶䅯䅁䅯兢䅑䅁䅅䅁䉁䅁䅁权䡂䅁䅁䍄䉁䅁䅁䅂䅁䅁䅍䅄䅁䅁䅯兦䅳䅁䅯眶䅯䅁䅯全䅑䅁䅅䅁䉁䅁䅁杄啁䅁䅁免ぁ䑁䅍兏ぁ䑁䅑䅍睁䑁䅁䅁䵁䅉䅅䅁䕁䅁䅁睁䵁䅁䅁权偄䅁䅁权䉁杁䅁权䙁杁䅁允䅁䅁䅅䅁䙁佁猫堳扙佌䅆䍄䉁䅁䅁䅂䅁䅁䅍䅄䅁䅁䅯睺䅁䅁䅯允䅉䅁䅯睁䅉䅁䅅䅁䉁䅁䅁兂䝃噹䉔䜫橪䅑杷允䅁䅁䅑䅁䑁䅁䅷䅁䭁䱁䱉䅁䭁佁䭙䅁䭁䥁䕍䅁䉁䅁䅁允䅁䅁䄴权䅁䑁䅑杌穁䑁䅫䅁䵁䅉䅅䅁䕁䅁䅁睁䵁䅁䅁权䝁䅄䅁权瑄权䅁权硂䅂䅁允䅁䅁䅅䅁䙁䑁晶㑔堲潢⽉䍄䉁䅁䅁䅂䅁䅁䅍䅄䅁䅁䅯䅤䅳䅁䅯䄶䅯䅁䅯来䅑䅁䅅䅁䉁䅁䅁杄佁䅁䅁免㕁䍁䄴䅏㑁䑁䅉䅁䵁䅉䅅䅁䕁䅁䅁睁䵁䅁䅁权祁䅄䅁权牄权䅁权睂䅂䅁允䅁䅁䅅䅁佁䉁䅉䅁祁䑁䅣䅎㍁䑁䅁䅍睁䑁䅁䅁䵁䅉䅅䅁䕁䅁䅁睁䵁䅁䅁权佃䅄䅁权浄权䅁权獄权䅁允䅁䅁䅅䅁䭁䕁䅣䅁䵁䅉䅅䅁䕁䅁䅁睁䵁䅁䅁权あ睃䅁权潄权䅁权䑃䅂䅁允䅁䅁䅅䅁佁䅁䄴䅁硁䑁䅣杌睁䑁䅑睍䅁䅁杷允䅁䅁䅑䅁䑁䅁䅷䅁䭁偁䭕䅁䭁佁䭣䅁䭁䥁䕍䅁䉁䅁䅁允䅁䅁䅕㥆佮ㄹ橐户䴸䅉䅅䅁䕁䅁䅁睁䵁䅁䅁权祁睃䅁权畄权䅁权䑃䅂䅁允䅁䅁䅅䅁䙁䅁䅁䅁兂⽆䅒䍄䉁䅁䅁䅂䅁䅁䅍䅄䅁䅁䅯䄫䅯䅁䅯眵䅯䅁䅯睧䅑䅁䅅䅁䉁䅁䅁兂潃歸㍳啩塅䅑杷允䅁䅁䅑䅁䑁䅁䅷䅁䭁䑁䰰䅁䭁佁䭳䅁䭁䝁䔰䅁䉁䅁䅁允䅁䅁䅯睒䅁䅁杷允䅁䅁䅑䅁䑁䅁䅷䅁䭁䡁䱫䅁䭁佁䭧䅁䭁佁䭷䅁䉁䅁䅁允䅁䅁䅯睒䅁䅁杷允䅁䅁䅑䅁䑁䅁䅷䅁䭁乁䱙䅁䭁佁䭣䅁䭁佁䭷䅁䉁䅁䅁允䅁䅁䅯睒䅁䅁杷允䅁䅁䅑䅁䑁䅁䅷䅁䭁䵁䰸䅁䭁佁䭳䅁䭁䡁䕁䅁䉁䅁䅁允䅁䅁䄴杅䅁䑁䅣睍㕁䑁䅁免㉁䑁䅕䅎䅁䅁杷允䅁䅁䅑䅁䑁䅁䅷䅁䭁䙁䴰䅁䭁佁䬰䅁䭁䡁䕅䅁䉁䅁䅁允䅁䅁䅕佡䡕樴噇啅䵁䅉䅅䅁䕁䅁䅁睁䵁䅁䅁权䝄䅁䅁权剁䅁䅁权䕁杁䅁允䅁䅁䅅䅁佁䉁䅙䅁硁䑁䅑杍㍁䑁䅫䅍睁䑁䅁䅍睁䅁䅁䍄䉁䅁䅁䅂䅁䅁䅍䅄䅁䅁䅯儫䅳䅁䅯儶䅯䅁䅯全䅑䅁䅅䅁䉁䅁䅁兂䅁䅁䅁佷啐䅑杷允䅁䅁䅑䅁䑁䅁䅷䅁䭁䥁䱫䅁䭁佁䭧䅁䭁䥁䕕䅁䉁䅁䅁允䅁䅁䅯睒䅁䅁杷允䅁䅁䅑䅁䑁䅁䅷䅁䭁䥁䱫䅁䭁佁䭧䅁䭁䥁䕍䅁䉁䅁䅁允䅁䅁䅯睒䅁䅁杷允䅁䅁䅑䅁䑁䅁䅷䅁䭁䥁䵉䅁䭁佁䭧䅁䭁䡁䕁䅁䉁䅁䅁允䅁䅁䅯睒䅁䅁杷允䅁䅁䅑䅁䑁䅁䅷䅁䭁䍁䱫䅁䭁佁䭣䅁䭁佁䭷䅁䉁䅁䅁允䅁䅁䅯睒䅁䅁杷允䅁䅁䅑䅁䑁䅁䅷䅁䭁䥁䱫䅁䭁佁䭧䅁䭁䡁䔰䅁䉁䅁䅁允䅁䅁䅯睒䅁䅁杷允䅁䅁䅑䅁䑁䅁䅷䅁䭁䥁䉣䅁䭁䉁䅅䅁䭁䅁䍑䅁䉁䅁䅁允䅁䅁䄴䅆䅁䑁䅅䅎硁䑁䅣睎祁䑁䅣䅏硁䅁䅁䍄䉁䅁䅁䅂䅁䅁䅍䅄䅁䅁䅯䅸䅳䅁䅯䄶䅯䅁䅯睢䅑䅁䅅䅁䉁䅁䅁权䡂䅁䅁䍄䉁䅁䅁䅂䅁䅁䅍䅄䅁䅁䅯䅸䅳䅁䅯䄶䅯䅁䅯䅣䅑䅁䅅䅁䉁䅁䅁权䡂䅁䅁䍄䉁䅁䅁䅂䅁䅁䅍䅄䅁䅁䅯睥䅳䅁䅯眵䅯䅁䅯兢䅑䅁䅅䅁䉁䅁䅁权䡂䅁䅁䍄䉁䅁䅁䅂䅁䅁䅍䅄䅁䅁䅯䅡䄰䅁䅯䄶䅯䅁䅯兦䅑䅁䅅䅁䉁䅁䅁权䡂䅁䅁䍄䉁䅁䅁䅂䅁䅁䅍䅄䅁䅁䅯䅸䅳䅁䅯䄶䅯䅁䅯兦䅑䅁䅅䅁䉁䅁䅁权䡂䅁䅁䍄䉁䅁䅁䅂䅁䅁䅍䅄䅁䅁䅯共䅁䅁䅯权䅁䅁䅯䅂䅉䅁䅅䅁䉁䅁䅁兂䵂㑎䉬䝙奕䅑杷允䅁䅁䅑䅁䑁䅁䅷䅁䭁䡁䴴䅁䭁佁䭧䅁䭁佁䭷䅁䉁䅁䅁允䅁䅁䅯睒䅁䅁杷允䅁䅁䅑䅁䑁䅁䅷䅁䭁䡁䴴䅁䭁佁䭧䅁䭁䝁䔸䅁䉁䅁䅁允䅁䅁䅯睒䅁䅁杷允䅁䅁䅑䅁䑁䅁䅷䅁䭁偁䭕䅁䭁佁䭳䅁䭁䝁䔰䅁䉁䅁䅁允䅁䅁䅯睒䅁䅁杷允䅁䅁䅑䅁䑁䅁䅷䅁䭁偁䭧䅁䭁佁䭳䅁䭁䝁䔰䅁䉁䅁䅁允䅁䅁䄴杅䅁䑁䅉䅍睁䑁䅧兎睁䑁䅅䅎䅁䅁杷允䅁䅁䅑䅁䑁䅁䅷䅁䭁䡁䴴䅁䭁佁䭧䅁䭁䥁䕍䅁䉁䅁䅁允䅁䅁䅯睒䅁䅁杷允䅁䅁䅑䅁䑁䅁䅷䅁䭁䅁䉉䅁䭁䅁䍅䅁䭁䅁䍉䅁䉁䅁䅁允䅁䅁䅕呇⽨㑤呄〵䵁䅉䅅䅁䕁䅁䅁睁䵁䅁䅁权癄睃䅁权畄权䅁权䑃䅂䅁允䅁䅁䅅䅁䙁䅁䅁䅁䅂⭬䅊䍄䉁䅁䅁䅂䅁䅁䅍䅄䅁䅁䅯杆䅷䅁䅯朷䅯䅁䅯全䅑䅁䅅䅁䉁䅁䅁兂䅁䅁䅁䑁吳䅑杷允䅁䅁䅑䅁䑁䅁䅷䅁䭁䡁乕䅁䭁佁䭧䅁䭁佁䭷䅁䉁䅁䅁允䅁䅁䅯睒䅁䅁杷允䅁䅁䅑䅁䑁䅁䅷䅁䭁偁䱳䅁䭁佁䭫䅁䭁䡁䕁䅁䉁䅁䅁允䅁䅁䅕䅁䅁䅁⭂䵲䵁䅉䅅䅁䕁䅁䅁睁䵁䅁䅁权摃䅄䅁权潄权䅁权療䅂䅁允䅁䅁䅅䅁佁䅁䅷䅁㉁䍁䄴兎祁䑁䅑䅁䵁䅉䅅䅁䕁䅁䅁睁䵁䅁䅁权䱂䅄䅁权浄权䅁权㥂䅂䅁允䅁䅁䅅䅁䭁䕁䅣䅁䵁䅉䅅䅁䕁䅁䅁睁䵁䅁䅁权ㅂ兄䅁权潄权䅁权㙂䅂䅁允䅁䅁䅅䅁䭁䕁䅣䅁䵁䅉䅅䅁䕁䅁䅁睁䵁䅁䅁权扃䅁䅁权䕁䅁䅁权䕁杁䅁允䅁䅁䅅䅁䙁䅁䅁䅁㡄坩䉂䍄䉁䅁䅁䅂䅁䅁䅍䅄䅁䅁䅯杤䄰䅁䅯䄶䅯䅁䅯来䅑䅁䅅䅁䉁䅁䅁权䡂䅁䅁䍄䉁䅁䅁䅂䅁䅁䅍䅄䅁䅁䅯䅔䅷䅁䅯䄶䅯䅁䅯兢䅑䅁䅅䅁䉁䅁䅁权䡂䅁䅁䍄䉁䅁䅁䅂䅁䅁䅍䅄䅁䅁䅯䅲䅷䅁䅯眶䅯䅁䅯兦䅑䅁䅅䅁䉁䅁䅁杄十䅁䅁兎㍁䑁䅅䅍㑁䑁䅁䅍睁䅁䅁䍄䉁䅁䅁䅂䅁䅁䅍䅄䅁䅁䅯䅤䄰䅁䅯䄶䅯䅁䅯兣䅑䅁䅅䅁䉁䅁䅁权䡂䅁䅁䍄䉁䅁䅁䅂䅁䅁䅍䅄䅁䅁䅯杤䄰䅁䅯䄶䅯䅁䅯兣䅑䅁䅅䅁䉁䅁䅁权䡂䅁䅁䍄䉁䅁䅁䅂䅁䅁䅍䅄䅁䅁䅯睳䅷䅁䅯䄶䅯䅁䅯䄷䅯䅁䅅䅁䉁䅁䅁权䡂䅁䅁䍄䉁䅁䅁䅂䅁䅁䅍䅄䅁䅁䅯兹䅷䅁䅯朵䅯䅁䅯睢䅑䅁䅅䅁䉁䅁䅁杄䵁䅁䅁免畁䑁䅑䅍㉁䅁䅁䍄䉁䅁䅁䅂䅁䅁䅍䅄䅁䅁䅯䅑䄰䅁䅯朵䅯䅁䅯睢䅑䅁䅅䅁䉁䅁䅁杄䵁䅁䅁免畁䑁䅧䅏ぁ䅁䅁䍄䉁䅁䅁䅂䅁䅁䅍䅄䅁䅁䅯兑䅳䅁䅯朷䅯䅁䅯来䅑䅁䅅䅁䉁䅁䅁兂䅁䅁䅁䕑慔䅑杷允䅁䅁䅑䅁䑁䅁䅷䅁䭁䅁䵑䅁䭁佁䭳䅁䭁䥁䕕䅁䉁䅁䅁允䅁䅁䄴䅆䅁䑁䅅睍ㅁ䑁䅫睍㉁䑁䅍睎ㅁ䅁䅁䍄䉁䅁䅁䅂䅁䅁䅍䅄䅁䅁䅯兤䄰䅁䅯朷䅯䅁䅯全䅑䅁䅅䅁䉁䅁䅁兂䅁䅁䅁偙獔䅑杷允䅁䅁䅑䅁䑁䅁䅷䅁䭁䱁䵍䅁䭁佁䭧䅁䭁䥁䕕䅁䉁䅁䅁允䅁䅁䅯睒䅁䅁杷允䅁䅁䅑䅁䑁䅁䅷䅁䭁䵁䱙䅁䭁佁䭳䅁䭁䡁䔰䅁䉁䅁䅁允䅁䅁䄴杅䅁䑁䅙兏硁䑁䅑睎穁䑁䅧睎䅁䅁杷允䅁䅁䅑䅁䑁䅁䅷䅁䭁䵁䱣䅁䭁佁䭳䅁䭁䡁䔰䅁䉁䅁䅁允䅁䅁䄴杅䅁䑁䅍杍穁䑁䅕李睁䑁䅁䅍䅁䅁杷允䅁䅁䅑䅁䑁䅁䅷䅁䭁䥁䰸䅁䭁佁䭳䅁䭁䝁䔰䅁䉁䅁䅁允䅁䅁䅯睒䅁䅁杷允䅁䅁䅑䅁䑁䅁䅷䅁䭁䑁䵧䅁䭁佁䭧䅁䭁䥁䕕䅁䉁䅁䅁允䅁䅁䄴杄䅁䑁䅅睍畁䑁䅕䅎㕁䅁䅁䍄䉁䅁䅁䅂䅁䅁䅍䅄䅁䅁䅯睳䅷䅁䅯䄶䅯䅁䅯睧䅑䅁䅅䅁䉁䅁䅁权䡂䅁䅁䍄䉁䅁䅁䅂䅁䅁䅍䅄䅁䅁䅯其䅳䅁䅯䄶䅯䅁䅯䄷䅯䅁䅅䅁䉁䅁䅁权䡂䅁䅁䍄䉁䅁䅁䅂䅁䅁䅍䅄䅁䅁䅯其䅳䅁䅯䄶䅯䅁䅯兢䅑䅁䅅䅁䉁䅁䅁权䡂䅁䅁䍄䉁䅁䅁䅂䅁䅁䅍䅄䅁䅁䅯杷䅷䅁䅯眶䅯䅁䅯全䅑䅁䅅䅁䉁䅁䅁杄十䅁䅁免㉁䑁䅁䅍ぁ䑁䅁䅍睁䅁䅁䍄䉁䅁䅁䅂䅁䅁䅍䅄䅁䅁䅯其䅳䅁䅯䄶䅯䅁䅯睢䅑䅁䅅䅁䉁䅁䅁杄䵁䅁䅁兎畁䑁䅁䅎㑁䅁䅁䍄䉁䅁䅁䅂䅁䅁䅍䅄䅁䅁䅯其䅳䅁䅯䄶䅯䅁䅯来䅑䅁䅅䅁䉁䅁䅁杄䵁䅁䅁杍畁䑁䅙睍祁䅁䅁䍄䉁䅁䅁䅂䅁䅁䅍䅄䅁䅁䅯杶䅳䅁䅯䄶䅯䅁䅯来䅑䅁䅅䅁䉁䅁䅁杄佁䅁䅁免㑁䍁䄴睍㑁䑁䅅䅁䵁䅉䅅䅁䕁䅁䅁睁䵁䅁䅁权㑁睃䅁权湄权䅁权療䅂䅁允䅁䅁䅅䅁䙁䕁杊搵楁眲䅰䍄䉁䅁䅁䅂䅁䅁䅍䅄䅁䅁䅯䅔䅳䅁䅯朷䅯䅁䅯䅣䅑䅁䅅䅁䉁䅁䅁兂䅁䅁䅁䑧婶䅑杷允䅁䅁䅑䅁䑁䅁䅷䅁䭁乁䵕䅁䭁佁䭧䅁䭁䝁䔸䅁䉁䅁䅁允䅁䅁䄴杄䅁䑁䅉睍畁䑁䅑兏ㅁ䅁䅁䍄䉁䅁䅁䅂䅁䅁䅍䅄䅁䅁䅯其䅳䅁䅯䄶䅯䅁䅯兣䅑䅁䅅䅁䉁䅁䅁杄䵁䅁䅁䅎畁䑁䅅免硁䅁䅁䍄䉁䅁䅁䅂䅁䅁䅍䅄䅁䅁䅯杂䅳䅁䅯眵䅯䅁䅯兢䅑䅁䅅䅁䉁䅁䅁权䡂䅁䅁䍄䉁䅁䅁䅂䅁䅁䅍䅄䅁䅁䅯儴䅳䅁䅯朷䅯䅁䅯䅣䅑䅁䅅䅁䉁䅁䅁兂䅁䅁䅁䍁歹䅑杷允䅁䅁䅑䅁䑁䅁䅷䅁䭁䱁䱷䅁䭁佁䬴䅁䭁䝁䔰䅁䉁䅁䅁允䅁䅁䅯睒䅁䅁杷允䅁䅁䅑䅁䑁䅁䅷䅁䭁䱁䰰䅁䭁佁䭧䅁䭁䥁䕕䅁䉁䅁䅁允䅁䅁䄴䅄䅁䑁䅕杌睁䑁䅉䅏䅁䅁杷允䅁䅁䅑䅁䑁䅁䅷䅁䭁䍁䵑䅁䭁佁䬴䅁䭁䡁䕅䅁䉁䅁䅁允䅁䅁䅕䅁䅁䅁䱃歹䵁䅉䅅䅁䕁䅁䅁睁䵁䅁䅁权楁䅄䅁权灄权䅁权硂䅂䅁允䅁䅁䅅䅁䙁䅁䅁䅁䅁摯䅎䍄䉁䅁䅁䅂䅁䅁䅍䅄䅁䅁䅯兆䅳䅁䅯儷䅯䅁䅯䄷䅯䅁䅅䅁䉁䅁䅁权䡂䅁䅁䍄䉁䅁䅁䅂䅁䅁䅍䅄䅁䅁䅯睄䅷䅁䅯眵䅯䅁䅯睧䅑䅁䅅䅁䉁䅁䅁兂畄䑦ㄸ牘噯䅑杷允䅁䅁䅑䅁䑁䅁䅷䅁䭁䱁䵫䅁䭁佁䭳䅁䭁䝁䔸䅁䉁䅁䅁允䅁䅁䄴杅䅁䑁䅣杍穁䑁䅕兏祁䑁䅁䅎䅁䅁杷允䅁䅁䅑䅁䑁䅁䅷䅁䭁䑁䵧䅁䭁佁䭧䅁䭁佁䭷䅁䉁䅁䅁允䅁䅁䅯睒䅁䅁杷允䅁䅁䅑䅁䑁䅁䅷䅁䭁䡁䵑䅁䭁佁䬴䅁䭁䡁䕁䅁䉁䅁䅁允䅁䅁䅕䅁䅁䭁瑁欵䵁䅉䅅䅁䕁䅁䅁睁䵁䅁䅁权剃睃䅁权畄权䅁权睂䅂䅁允䅁䅁䅅䅁䙁䅁䅁䅁杄⭭䅌䍄䉁䅁䅁䅂䅁䅁䅍䅄䅁䅁䅯杍䅷䅁䅯儶䅯䅁䅯来䅑䅁䅅䅁䉁䅁䅁兂䅁䅁䅁䥁夳䅑杷允䅁䅁䅑䅁䑁䅁䅷䅁䭁䥁䵅䅁䭁佁䭳䅁䭁佁䭷䅁䉁䅁䅁允䅁䅁䅯睒䅁䅁杷允䅁䅁䅑䅁䑁䅁䅷䅁䭁䑁䱳䅁䭁佁䭫䅁䭁䡁䔰䅁䉁䅁䅁允䅁䅁䅕䅁䅁䅁橄啺䵁䅉䅅䅁䕁䅁䅁睁䵁䅁䅁权䱃䅄䅁权牄权䅁权㥂䅂䅁允䅁䅁䅅䅁佁䉁䅉䅁ぁ䑁䅫免硁䑁䅉䅏ㅁ䑁䅁䅁䵁䅉䅅䅁䕁䅁䅁睁䵁䅁䅁权穂允䅁权剁䅁䅁权䕁杁䅁允䅁䅁䅅䅁佁䉁䅑䅁硁䑁䅑睍睁䑁䅁䅍睁䑁䅁䅍䅁䅁杷允䅁䅁䅑䅁䑁䅁䅷䅁䭁佁䵑䅁䭁佁䭧䅁䭁䡁䕯䅁䉁䅁䅁允䅁䅁䄴杄䅁䍁䄰杍畁䑁䅧䅏穁䅁䅁䍄䉁䅁䅁䅂䅁䅁䅍䅄䅁䅁䅯睫䅁䅁䅯允䅉䅁䅯杁䅉䅁䅅䅁䉁䅁䅁兂浂卥乢䑫楲䅑杷允䅁䅁䅑䅁䑁䅁䅷䅁䭁䙁䵍䅁䭁佁䭧䅁䭁䝁䔸䅁䉁䅁䅁允䅁䅁䄴䅄䅁䑁䅫杌ㅁ䑁䅣睍䅁䅁杷允䅁䅁䅑䅁䑁䅁䅷䅁䭁䩁䅧䅁䭁䅁䍅䅁䭁䅁䍉䅁䉁䅁䅁允䅁䅁䅕扙䵭䙗甶䔴䵁䅉䅅䅁䕁䅁䅁睁䵁䅁䅁权敃䅄䅁权潄权䅁权䙃䅂䅁允䅁䅁䅅䅁佁䅁䄴䅁硁䑁䅁杌㉁䑁䅍䅎䅁䅁杷允䅁䅁䅑䅁䑁䅁䅷䅁䭁䡁䱉䅁䭁佁䭳䅁䭁佁䭷䅁䉁䅁䅁允䅁䅁䅯睒䅁䅁杷允䅁䅁䅑䅁䑁䅁䅷䅁䭁䱁䱣䅁䭁佁䬰䅁䭁佁䭷䅁䉁䅁䅁允䅁䅁䅯睒䅁䅁杷允䅁䅁䅑䅁䑁䅁䅷䅁䭁䕁乧䅁䭁佁䭙䅁䭁䡁䕅䅁䉁䅁䅁允䅁䅁䄴䅄䅁䑁䅉杌㉁䑁䅫兎䅁䅁杷允䅁䅁䅑䅁䑁䅁䅷䅁䭁䙁䵍䅁䭁佁䭧䅁䭁䡁䕁䅁䉁䅁䅁允䅁䅁䄴䅄䅁䑁䅕杌硁䑁䅙䅎䅁䅁杷允䅁䅁䅑䅁䑁䅁䅷䅁䭁䙁䵍䅁䭁佁䭧䅁䭁䡁䕅䅁䉁䅁䅁允䅁䅁䄴权䅁䑁䅑杌睁䑁䅫䅁䵁䅉䅅䅁䕁䅁䅁睁䵁䅁䅁权呂䅄䅁权潄权䅁权㥂䅂䅁允䅁䅁䅅䅁佁䅁䄴䅁硁䑁䅙杌㉁䑁䅕睍䅁䅁杷允䅁䅁䅑䅁䑁䅁䅷䅁䭁䥁䱅䅁䭁佁䭧䅁䭁䝁䔸䅁䉁䅁䅁允䅁䅁䄴杄䅁䑁䅣兏畁䑁䅁兎㉁䅁䅁䍄䉁䅁䅁䅂䅁䅁䅍䅄䅁䅁䅯睺䄰䅁䅯䄶䅯䅁䅯全䅑䅁䅅䅁䉁䅁䅁杄佁䅁䅁免睁䍁䄴䅏㍁䑁䅕䅁䵁䅉䅅䅁䕁䅁䅁睁䵁䅁䅁权十睃䅁权灄权䅁权䙃䅂䅁允䅁䅁䅅䅁䙁䅁䅁䅁兂⽹䅤䍄䉁䅁䅁䅂䅁䅁䅍䅄䅁䅁䅯杇䅳䅁䅯䄶䅯䅁䅯来䅑䅁䅅䅁䉁䅁䅁杄佁䅁䅁杍ㅁ䍁䄴杍ぁ䑁䅧䅁䵁䅉䅅䅁䕁䅁䅁睁䵁䅁䅁权湄睃䅁权灄权䅁权硂䅂䅁允䅁䅁䅅䅁䙁䅁䅁䅁䅁䰵䅢䍄䉁䅁䅁䅂䅁䅁䅍䅄䅁䅁䅯兮䅷䅁䅯䄶䅯䅁䅯睧䅑䅁䅅䅁䉁䅁䅁杄䵁䅁䅁睎畁䑁䅅䅍穁䅁䅁䍄䉁䅁䅁䅂䅁䅁䅍䅄䅁䅁䅯睺䅳䅁䅯䄶䅯䅁䅯兢䅑䅁䅅䅁䉁䅁䅁权䡂䅁䅁䍄䉁䅁䅁䅂䅁䅁䅍䅄䅁䅁䅯睥䅷䅁䅯䄶䅯䅁䅯睧䅑䅁䅅䅁䉁䅁䅁杄佁䅁䅁杍ㅁ䍁䄴䅍睁䑁䅧䅁䵁䅉䅅䅁䕁䅁䅁睁䵁䅁䅁权潃兄䅁权潄权䅁权睂䅂䅁允䅁䅁䅅䅁佁䅁䅷䅁㑁䍁䄴兏㍁䑁䅍䅁䵁䅉䅅䅁䕁䅁䅁睁䵁䅁䅁权橄睃䅁权潄权䅁权㙂䅂䅁允䅁䅁䅅䅁䭁䕁䅣䅁䵁䅉䅅䅁䕁䅁䅁睁䵁䅁䅁权捂睃䅁权潄权䅁权䑃䅂䅁允䅁䅁䅅䅁佁䅁䄴䅁祁䑁䅕杌㉁䑁䅣兎䅁䅁杷允䅁䅁䅑䅁䑁䅁䅷䅁䭁䥁䵧䅁䭁佁䬴䅁䭁䡁䕁䅁䉁䅁䅁允䅁䅁䅕䅁䅁䝁乄唶䵁䅉䅅䅁䕁䅁䅁睁䵁䅁䅁权䩃兄䅁权浄权䅁权睂䅂䅁允䅁䅁䅅䅁佁䅁䅷䅁ぁ䍁䄴杍㑁䑁䅕䅁䵁䅉䅅䅁䕁䅁䅁睁䵁䅁䅁权㝄䅁䅁权䭁䅁䅁权䕁杁䅁允䅁䅁䅅䅁䙁乁橥䑣䬰祬䅒䍄䉁䅁䅁䅂䅁䅁䅍䅄䅁䅁䅯杙䄰䅁䅯䄶䅯䅁䅯来䅑䅁䅅䅁䉁䅁䅁杄佁䅁䅁免ぁ䍁䄴兏ㅁ䑁䅣䅁䵁䅉䅅䅁䕁䅁䅁睁䵁䅁䅁权潄䅄䅁权潄权䅁权㙂䅂䅁允䅁䅁䅅䅁佁䅁䄴䅁硁䑁䅅杌祁䑁䅍李䅁䅁杷允䅁䅁䅑䅁䑁䅁䅷䅁䭁䑁䱑䅁䭁佁䭧䅁䭁䡁䕁䅁䉁䅁䅁允䅁䅁䅯睒䅁䅁杷允䅁䅁䅑䅁䑁䅁䅷䅁䭁䉁䵳䅁䭁佁䬰䅁䭁䡁䕁䅁䉁䅁䅁允䅁䅁䅕㥉㕶浦㡱䐸䴸䅉䅅䅁䕁䅁䅁睁䵁䅁䅁权ぁ睃䅁权潄权䅁权硂䅂䅁允䅁䅁䅅䅁䭁䕁䅣䅁䵁䅉䅅䅁䕁䅁䅁睁䵁䅁䅁权噄䅄䅁权牄权䅁权獄权䅁允䅁䅁䅅䅁䭁䕁䅣䅁䵁䅉䅅䅁䕁䅁䅁睁䵁䅁䅁权偃䅁䅁权䕁䅁䅁权䕁杁䅁允䅁䅁䅅䅁䙁䅁䅁䅁䕄洶䉬䍄䉁䅁䅁䅂䅁䅁䅍䅄䅁䅁䅯杆䄰䅁䅯儶䅯䅁䅯睧䅑䅁䅅䅁䉁䅁䅁兂䅁䅁䅁䡁ㄫ䅑杷允䅁䅁䅑䅁䑁䅁䅷䅁䭁䵁䉉䅁䭁䅁䍅䅁䭁䅁䍕䅁䉁䅁䅁允䅁䅁䅕浚浚楚䵙䔶䵁䅉䅅䅁䕁䅁䅁睁䵁䅁䅁权䍁兄䅁权瑄权䅁权硂䅂䅁允䅁䅁䅅䅁䙁䙁㑋潈牘到䅚䍄䉁䅁䅁䅂䅁䅁䅍䅄䅁䅁䅯杷䅅䅁䅯允䅉䅁䅯睁䅉䅁䅅䅁䉁䅁䅁兂䵂杷ㅬ䘸止䅑杷允䅁䅁䅑䅁䑁䅁䅷䅁䭁䙁䵅䅁䭁佁䭧䅁䭁佁䭷䅁䉁䅁䅁允䅁䅁䅯睒䅁䅁杷允䅁䅁䅑䅁䑁䅁䅷䅁䭁䙁䵅䅁䭁佁䭧䅁䭁䝁䔸䅁䉁䅁䅁允䅁䅁䄴杄䅁䑁䅅李畁䑁䅅䅎ㅁ䅁䅁䍄䉁䅁䅁䅂䅁䅁䅍䅄䅁䅁䅯杕䅷䅁䅯䄶䅯䅁䅯睢䅑䅁䅅䅁䉁䅁䅁杄佁䅁䅁免睁䍁䄴䅎ㅁ䑁䅍䅁䵁䅉䅅䅁䕁䅁䅁睁䵁䅁䅁权剂䅄䅁权潄权䅁权睂䅂䅁允䅁䅁䅅䅁佁䅁䄴䅁硁䑁䅉杌㑁䑁䅣杍䅁䅁杷允䅁䅁䅑䅁䑁䅁䅷䅁䭁䵁䰰䅁䭁佁䭧䅁䭁佁䭷䅁䉁䅁䅁允䅁䅁䅯睒䅁䅁杷允䅁䅁䅑䅁䑁䅁䅷䅁䭁乁䵯䅁䭁佁䭧䅁䭁䡁䕯䅁䉁䅁䅁允䅁䅁䄴杄䅁䑁䅉䅏畁䑁䅅杍㍁䅁䅁䍄䉁䅁䅁䅂䅁䅁䅍䅄䅁䅁䅯杔䅳䅁䅯儶䅯䅁䅯全䅑䅁䅅䅁䉁䅁䅁兂䅁䅁䅁䅁噌䅑杷允䅁䅁䅑䅁䑁䅁䅷䅁䭁䍁䵁䅁䭁佁䭫䅁䭁䝁䔸䅁䉁䅁䅁允䅁䅁䅕䅁䅁䵁硃䔴䵁䅉䅅䅁䕁䅁䅁睁䵁䅁䅁权䅁兄䅁权瑄权䅁权䑃䅂䅁允䅁䅁䅅䅁䙁乁欰潂噇硷䅦䍄䉁䅁䅁䅂䅁䅁䅍䅄䅁䅁䅯公䅳䅁䅯眵䅯䅁䅯兢䅑䅁䅅䅁䉁䅁䅁兂权楇搯䥊扙䅑杷允䅁䅁䅑䅁䑁䅁䅷䅁䭁䉁䰴䅁䭁佁䭳䅁䭁䥁䕕䅁䉁䅁䅁允䅁䅁䄴杅䅁䑁䅙䅍㍁䑁䅉䅎㉁䑁䅍䅍䅁䅁杷允䅁䅁䅑䅁䑁䅁䅷䅁䭁䩁临䅁䭁佁䭧䅁䭁䝁䔰䅁䉁䅁䅁允䅁䅁䅯睒䅁䅁杷允䅁䅁䅑䅁䑁䅁䅷䅁䭁䩁䱑䅁䭁佁䭳䅁䭁佁䭷䅁䉁䅁䅁允䅁䅁䅯睒䅁䅁杷允䅁䅁䅑䅁䑁䅁䅷䅁䭁䩁丸䅁䭁佁䭧䅁䭁䡁䕯䅁䉁䅁䅁允䅁䅁䄴杄䅁䑁䅑䅍畁䑁䅧睎ㅁ䅁䅁䍄䉁䅁䅁䅂䅁䅁䅍䅄䅁䅁䅯䄵䅷䅁䅯眵䅯䅁䅯全䅑䅁䅅䅁䉁䅁䅁兂㍁啩杆搵祄睐杷允䅁䅁䅑䅁䑁䅁䅷䅁䭁䩁临䅁䭁佁䭧䅁䭁䡁䕁䅁䉁䅁䅁允䅁䅁䄴杄䅁䑁䅅兎畁䑁䅙䅍㑁䅁䅁䍄䉁䅁䅁䅂䅁䅁䅍䅄䅁䅁䅯睮䄰䅁䅯䄶䅯䅁䅯䅣䅑䅁䅅䅁䉁䅁䅁杄䵁䅁䅁睍ㅁ䍁䄴兎穁䅁䅁䍄䉁䅁䅁䅂䅁䅁䅍䅄䅁䅁䅯睒䄰䅁䅯眶䅯䅁䅯兦䅑䅁䅅䅁䉁䅁䅁杄十䅁䅁兎㉁䑁䅉䅎硁䑁䅁䅍ㅁ䅁䅁䍄䉁䅁䅁䅂䅁䅁䅍䅄䅁䅁䅯杮䄰䅁䅯䄶䅯䅁䅯兣䅑䅁䅅䅁䉁䅁䅁杄䵁䅁䅁兏畁䑁䅕李穁䅁䅁䍄䉁䅁䅁䅂䅁䅁䅍䅄䅁䅁䅯杮䄰䅁䅯䄶䅯䅁䅯全䅑䅁䅅䅁䉁䅁䅁杄佁䅁䅁杍祁䍁䄴睍祁䑁䅧䅁䵁䅉䅅䅁䕁䅁䅁睁䵁䅁䅁权䵂允䅁权剁䅁䅁权䕁杁䅁允䅁䅁䅅䅁佁䉁䅑䅁硁䑁䅅杍睁䑁䅧䅎ぁ䑁䅅杍䅁䅁杷允䅁䅁䅑䅁䑁䅁䅷䅁䭁䩁丸䅁䭁佁䭧䅁䭁䥁䕕䅁䉁䅁䅁允䅁䅁䄴杄䅁䑁䅑免畁䑁䅍杍硁䅁䅁䍄䉁䅁䅁䅂䅁䅁䅍䅄䅁䅁䅯儹䅯䅁䅯朵䅯䅁䅯兣䅑䅁䅅䅁䉁䅁䅁杄䭁䅁䅁杍畁䑁䅅兏䅁䅁杷允䅁䅁䅑䅁䑁䅁䅷䅁䭁䑁乯䅁䭁佁䭳䅁䭁䡁䕁䅁䉁䅁䅁允䅁䅁䄴杅䅁䑁䅑兎㉁䑁䅧杍㕁䑁䅧䅎䅁䅁杷允䅁䅁䅑䅁䑁䅁䅷䅁䭁偁䱍䅁䭁佁䬰䅁䭁䝁䔰䅁䉁䅁䅁允䅁䅁䅕浺䩋娷兗䐶䴸䅉䅅䅁䕁䅁䅁睁䵁䅁䅁权硂睃䅁权潄权䅁权㙂䅂䅁允䅁䅁䅅䅁佁䅁䅷䅁祁䑁䅁杌祁䑁䅅䅁䵁䅉䅅䅁䕁䅁䅁睁䵁䅁䅁权婄睃䅁权浄权䅁权睂䅂䅁允䅁䅁䅅䅁佁䅁䅷䅁硁䍁䄴䅎祁䑁䅕䅁䵁䅉䅅䅁䕁䅁䅁睁䵁䅁䅁权杁兄䅁权浄权䅁权㥂䅂䅁允䅁䅁䅅䅁佁䅁䅷䅁硁䍁䄴杍ぁ䑁䅑䅁䵁䅉䅅䅁䕁䅁䅁睁䵁䅁䅁权晃兄䅁权潄权䅁权㥂䅂䅁允䅁䅁䅅䅁佁䅁䄴䅁穁䑁䅅杌ㅁ䑁䅍䅏䅁䅁杷允䅁䅁䅑䅁䑁䅁䅷䅁䭁䡁䰸䅁䭁佁䭣䅁䭁䡁䕅䅁䉁䅁䅁允䅁䅁䅕䭥偌塖䡵䵆䵁䅉䅅䅁䕁䅁䅁睁䵁䅁䅁权䑄睃䅁权瑄权䅁权硂䅂䅁允䅁䅁䅅䅁䙁偁灹搸乊灙⽁䍄䉁䅁䅁䅂䅁䅁䅍䅄䅁䅁䅯児䅷䅁䅯䄶䅯䅁䅯䄷䅯䅁䅅䅁䉁䅁䅁权䡂䅁䅁䍄䉁䅁䅁䅂䅁䅁䅍䅄䅁䅁䅯児䅷䅁䅯䄶䅯䅁䅯来䅑䅁䅅䅁䉁䅁䅁权䡂䅁䅁䍄䉁䅁䅁䅂䅁䅁䅍䅄䅁䅁䅯朸䅯䅁䅯儶䅯䅁䅯睧䅑䅁䅅䅁䉁䅁䅁兂䅁䅁䅁乁捲䅑杷允䅁䅁䅑䅁䑁䅁䅷䅁䭁乁䱕䅁䭁佁䬴䅁䭁䝁䔰䅁䉁䅁䅁允䅁䅁䅯睒䅁䅁杷允䅁䅁䅑䅁䑁䅁䅷䅁䭁䱁䉳䅁䭁䅁䅯䅁䭁䅁䅕䅁䉁䅁䅁允䅁䅁䅕噋偹癷潕䕈䵁䅉䅅䅁䕁䅁䅁睁䵁䅁䅁权坄睃䅁权畄权䅁权瑂䅂䅁允䅁䅁䅅䅁䙁䅁䅁䅁䅄乍䅎䍄䉁䅁䅁䅂䅁䅁䅍䅄䅁䅁䅯䄲䅳䅁䅯朷䅯䅁䅯兢䅑䅁䅅䅁䉁䅁䅁权䡂䅁䅁䍄䉁䅁䅁䅂䅁䅁䅍䅄䅁䅁䅯全䅷䅁䅯䄶䅯䅁䅯睧䅑䅁䅅䅁䉁䅁䅁杄䵁䅁䅁兎畁䑁䅙睎㉁䅁䅁䍄䉁䅁䅁䅂䅁䅁䅍䅄䅁䅁䅯全䅷䅁䅯䄶䅯䅁䅯兦䅑䅁䅅䅁䉁䅁䅁杄䥁䅁䅁睍畁䑁䅙䅁䵁䅉䅅䅁䕁䅁䅁睁䵁䅁䅁权奃睃䅁权潄权䅁权獄权䅁允䅁䅁䅅䅁䭁䕁䅣䅁䵁䅉䅅䅁䕁䅁䅁睁䵁䅁䅁权奃睃䅁权潄权䅁权硂䅂䅁允䅁䅁䅅䅁佁䅁䄴䅁祁䑁䅁杌ㅁ䑁䅣杍䅁䅁杷允䅁䅁䅑䅁䑁䅁䅷䅁䭁佁䵷䅁䭁佁䭙䅁䭁䥁䕕䅁䉁䅁䅁允䅁䅁䄴䅄䅁䑁䅍杌睁䑁䅑李䅁䅁杷允䅁䅁䅑䅁䑁䅁䅷䅁䭁䩁䱧䅁䭁佁䭧䅁䭁䥁䕕䅁䉁䅁䅁允䅁䅁䄴杄䅁䑁䅉免畁䑁䅅䅎㑁䅁䅁䍄䉁䅁䅁䅂䅁䅁䅍䅄䅁䅁䅯杰䅷䅁䅯儶䅯䅁䅯睢䅑䅁䅅䅁䉁䅁䅁兂䅁䅁䅁䜴歔䅑杷允䅁䅁䅑䅁䑁䅁䅷䅁䭁䝁䱷䅁䭁佁䭧䅁䭁䝁䔰䅁䉁䅁䅁允䅁䅁䄴杄䅁䑁䅉兏畁䑁䅍免㕁䅁䅁䍄䉁䅁䅁䅂䅁䅁䅍䅄䅁䅁䅯眲䄰䅁䅯䄶䅯䅁䅯䄷䅯䅁䅅䅁䉁䅁䅁权䡂䅁䅁䍄䉁䅁䅁䅂䅁䅁䅍䅄䅁䅁䅯允䅳䅁䅯䄶䅯䅁䅯睢䅑䅁䅅䅁䉁䅁䅁杄䵁䅁䅁䅏畁䑁䅙兎祁䅁䅁䍄䉁䅁䅁䅂䅁䅁䅍䅄䅁䅁䅯眲䄰䅁䅯䄶䅯䅁䅯兢䅑䅁䅅䅁䉁䅁䅁权䡂䅁䅁䍄䉁䅁䅁䅂䅁䅁䅍䅄䅁䅁䅯睏䅷䅁䅯䄶䅯䅁䅯䄷䅯䅁䅅䅁䉁䅁䅁权䡂䅁䅁䍄䉁䅁䅁䅂䅁䅁䅍䅄䅁䅁䅯允䅳䅁䅯朵䅯䅁䅯兦䅑䅁䅅䅁䉁䅁䅁杄䵁䅁䅁免畁䑁䅁兎穁䅁䅁䍄䉁䅁䅁䅂䅁䅁䅍䅄䅁䅁䅯睏䅷䅁䅯䄶䅯䅁䅯睧䅑䅁䅅䅁䉁䅁䅁权䡂䅁䅁䍄䉁䅁䅁䅂䅁䅁䅍䅄䅁䅁䅯睘䅳䅁䅯眵䅯䅁䅯䅣䅑䅁䅅䅁䉁䅁䅁兂䙄䱉祂䩡䝅䅑杷允䅁䅁䅑䅁䑁䅁䅷䅁䭁䝁䱷䅁䭁佁䭙䅁䭁䡁䕯䅁䉁䅁䅁允䅁䅁䄴䅄䅁䑁䅅杌ㅁ䑁䅁睍䅁䅁杷允䅁䅁䅑䅁䑁䅁䅷䅁䭁䍁䉅䅁䭁䅁䍅䅁䭁䅁䍉䅁䉁䅁䅁允䅁䅁䅕䜳㉆㝉啱䔴䵁䅉䅅䅁䕁䅁䅁睁䵁䅁䅁权浂睃䅁权浄权䅁权睂䅂䅁允䅁䅁䅅䅁佁䅁䅷䅁硁䍁䄴免祁䑁䅫䅁䵁䅉䅅䅁䕁䅁䅁睁䵁䅁䅁权獃睃䅁权牄权䅁权㥂䅂䅁允䅁䅁䅅䅁佁䉁䅉䅁ㅁ䑁䅁免睁䑁䅁䅍睁䑁䅁䅁䵁䅉䅅䅁䕁䅁䅁睁䵁䅁䅁权䭄兄䅁权瑄权䅁权睂䅂䅁允䅁䅁䅅䅁䙁䵁㉬灶愸祢䅨䍄䉁䅁䅁䅂䅁䅁䅍䅄䅁䅁䅯儲䅳䅁䅯䄶䅯䅁䅯兣䅑䅁䅅䅁䉁䅁䅁杄佁䅁䅁睎ㅁ䍁䄴兏㕁䑁䅧䅁䵁䅉䅅䅁䕁䅁䅁睁䵁䅁䅁权婄睃䅁权潄权䅁权䙃䅂䅁允䅁䅁䅅䅁佁䅁䄴䅁㍁䑁䅅杌睁䑁䅉李䅁䅁杷允䅁䅁䅑䅁䑁䅁䅷䅁䭁乁䱫䅁䭁佁䭧䅁䭁䥁䕍䅁䉁䅁䅁允䅁䅁䄴杄䅁䑁䅣兎畁䑁䅑兎硁䅁䅁䍄䉁䅁䅁䅂䅁䅁䅍䅄䅁䅁䅯儲䅳䅁䅯䄶䅯䅁䅯兦䅑䅁䅅䅁䉁䅁䅁杄佁䅁䅁睎ぁ䍁䄴免ぁ䑁䅕䅁䵁䅉䅅䅁䕁䅁䅁睁䵁䅁䅁权䑄䅄䅁权浄权䅁权睂䅂䅁允䅁䅁䅅䅁佁䅁䅷䅁穁䍁䄴李硁䑁䅙䅁䵁䅉䅅䅁䕁䅁䅁睁䵁䅁䅁权桁兄䅁权潄权䅁权獄权䅁允䅁䅁䅅䅁䭁䕁䅣䅁䵁䅉䅅䅁䕁䅁䅁睁䵁䅁䅁权㡁兄䅁权潄权䅁权㙂䅂䅁允䅁䅁䅅䅁䭁䕁䅣䅁䵁䅉䅅䅁䕁䅁䅁睁䵁䅁䅁权ㅃ䅄䅁权牄权䅁权㥂䅂䅁允䅁䅁䅅䅁佁䉁䅉䅁祁䑁䅧䅏穁䑁䅣䅍睁䑁䅁䅁䵁䅉䅅䅁䕁䅁䅁睁䵁䅁䅁权䩁䅄䅁权灄权䅁权療䅂䅁允䅁䅁䅅䅁䙁䅁䅁䅁䅁䵨䅔䍄䉁䅁䅁䅂䅁䅁䅍䅄䅁䅁䅯光䄰䅁䅯䄶䅯䅁䅯兢䅑䅁䅅䅁䉁䅁䅁权䡂䅁䅁䍄䉁䅁䅁䅂䅁䅁䅍䅄䅁䅁䅯眶䅳䅁䅯朵䅯䅁䅯䅣䅑䅁䅅䅁䉁䅁䅁杄䵁䅁䅁免畁䑁䅁兎ぁ䅁䅁䍄䉁䅁䅁䅂䅁䅁䅍䅄䅁䅁䅯睋䅷䅁䅯儷䅯䅁䅯兦䅑䅁䅅䅁䉁䅁䅁兂慂䑚晶㑔䘰䅑杷允䅁䅁䅑䅁䑁䅁䅷䅁䭁䍁䰴䅁䭁佁䭳䅁䭁䡁䕅䅁䉁䅁䅁允䅁䅁䄴䅆䅁䑁䅅李ぁ䑁䅙兎睁䑁䅉免㕁䅁䅁䍄䉁䅁䅁䅂䅁䅁䅍䅄䅁䅁䅯朸䅁䅁䅯允䅉䅁䅯杁䅉䅁䅅䅁䉁䅁䅁兂晁䙦兆剅㙲䅑杷允䅁䅁䅑䅁䑁䅁䅷䅁䭁䍁久䅁䭁佁䭧䅁䭁䡁䕯䅁䉁䅁䅁允䅁䅁䄴杄䅁䑁䅅兎畁䑁䅉䅎㕁䅁䅁䍄䉁䅁䅁䅂䅁䅁䅍䅄䅁䅁䅯克䄰䅁䅯䄶䅯䅁䅯兢䅑䅁䅅䅁䉁䅁䅁权䡂䅁䅁䍄䉁䅁䅁䅂䅁䅁䅍䅄䅁䅁䅯光䄰䅁䅯䄶䅯䅁䅯全䅑䅁䅅䅁䉁䅁䅁杄佁䅁䅁免㉁䍁䄴李ㅁ䑁䅕䅁䵁䅉䅅䅁䕁䅁䅁睁䵁䅁䅁权桁兄䅁权潄权䅁权㥂䅂䅁允䅁䅁䅅䅁佁䅁䄴䅁硁䑁䅉杌ㅁ䑁䅕䅎䅁䅁杷允䅁䅁䅑䅁䑁䅁䅷䅁䭁䕁䱕䅁䭁佁䭳䅁䭁䡁䕯䅁䉁䅁䅁允䅁䅁䄴杅䅁䑁䅑䅏㑁䑁䅁䅍睁䑁䅁䅍䅁䅁杷允䅁䅁䅑䅁䑁䅁䅷䅁䭁乁䱯䅁䭁佁䭧䅁䭁佁䭷䅁䉁䅁䅁允䅁䅁䅯睒䅁䅁杷允䅁䅁䅑䅁䑁䅁䅷䅁䭁乁䱁䅁䭁佁䭙䅁䭁䥁䕍䅁䉁䅁䅁允䅁䅁䄴䅄䅁䑁䅁杌㍁䑁䅕兏䅁䅁杷允䅁䅁䅑䅁䑁䅁䅷䅁䭁乁䱯䅁䭁佁䭧䅁䭁䝁䔰䅁䉁䅁䅁允䅁䅁䅯睒䅁䅁杷允䅁䅁䅑䅁䑁䅁䅷䅁䭁乁䱯䅁䭁佁䭧䅁䭁䡁䕯䅁䉁䅁䅁允䅁䅁䄴䅅䅁䍁䄰免㕁䍁䄴睍睁䑁䅧䅁䵁䅉䅅䅁䕁䅁䅁睁䵁䅁䅁权㕂兄䅁权牄权䅁权療䅂䅁允䅁䅁䅅䅁佁䉁䅉䅁ぁ䑁䅉䅏ㅁ䑁䅕兏㍁䑁䅁䅁䵁䅉䅅䅁䕁䅁䅁睁䵁䅁䅁权獂睃䅁权畄权䅁权瑂䅂䅁允䅁䅁䅅䅁䙁䅁䅁䅁潄桒䉎䍄䉁䅁䅁䅂䅁䅁䅍䅄䅁䅁䅯朲䅳䅁䅯䄶䅯䅁䅯兣䅑䅁䅅䅁䉁䅁䅁杄允䅁䅁兌穁䑁䅑杌硁䑁䅉兎䅁䅁杷允䅁䅁䅑䅁䑁䅁䅷䅁䭁佁临䅁䭁佁䭫䅁䭁䝁䔰䅁䉁䅁䅁允䅁䅁䅯睒䅁䅁杷允䅁䅁䅑䅁䑁䅁䅷䅁䭁乁䱯䅁䭁佁䭧䅁䭁䥁䕍䅁䉁䅁䅁允䅁䅁䄴杄䅁䍁䄰杍祁䍁䄴䅍硁䅁䅁䍄䉁䅁䅁䅂䅁䅁䅍䅄䅁䅁䅯兴䅳䅁䅯眵䅯䅁䅯兢䅑䅁䅅䅁䉁䅁䅁兂䩃坑汄䬰灉䅑杷允䅁䅁䅑䅁䑁䅁䅷䅁䭁䍁䱍䅁䭁佁䬰䅁䭁䡁䕅䅁䉁䅁䅁允䅁䅁䅕卸睃浣剩吳䴸䅉䅅䅁䕁䅁䅁睁䵁䅁䅁权䙄睃䅁权灄权䅁权䙃䅂䅁允䅁䅁䅅䅁䙁䅁䅁䅁䅂㥍䅸䍄䉁䅁䅁䅂䅁䅁䅍䅄䅁䅁䅯䅙䅷䅁䅯眵䅯䅁䅯全䅑䅁䅅䅁䉁䅁䅁兂啂㘴扗䍸䵁䅑杷允䅁䅁䅑䅁䑁䅁䅷䅁䭁䙁䉯䅁䭁䉁䅅䅁䭁䅁䅕䅁䉁䅁䅁允䅁䅁䄴䅆䅁䑁䅅杍ぁ䑁䅕杍穁䑁䅁䅍睁䅁䅁䍄䉁䅁䅁䅂䅁䅁䅍䅄䅁䅁䅯䅖䅷䅁䅯䄶䅯䅁䅯䅣䅑䅁䅅䅁䉁䅁䅁杄䵁䅁䅁睎穁䍁䄴睍㑁䅁䅁䍄䉁䅁䅁䅂䅁䅁䅍䅄䅁䅁䅯杁䅳䅁䅯䄶䅯䅁䅯䅣䅑䅁䅅䅁䉁䅁䅁杄佁䅁䅁䅎祁䍁䄴杍硁䑁䅫䅁䵁䅉䅅䅁䕁䅁䅁睁䵁䅁䅁权求睃䅁权灄权䅁权睂䅂䅁允䅁䅁䅅䅁䙁䅁䅁䅁䅃䵦䄹䍄䉁䅁䅁䅂䅁䅁䅍䅄䅁䅁䅯睕䄰䅁䅯䄶䅯䅁䅯䄷䅯䅁䅅䅁䉁䅁䅁权䡂䅁䅁䍄䉁䅁䅁䅂䅁䅁䅍䅄䅁䅁䅯兏䅳䅁䅯眵䅯䅁䅯䅣䅑䅁䅅䅁䉁䅁䅁兂獃䙈歰㥏丸䅑杷允䅁䅁䅑䅁䑁䅁䅷䅁䭁䙁乍䅁䭁佁䭧䅁䭁䝁䔸䅁䉁䅁䅁允䅁䅁䄴䅄䅁䑁䅫杌穁䑁䅫李䅁䅁杷允䅁䅁䅑䅁䑁䅁䅷䅁䭁䵁䵯䅁䭁佁䭙䅁䭁䡁䕅䅁䉁䅁䅁允䅁䅁䄴䅄䅁䑁䅣杌㍁䑁䅧睎䅁䅁杷允䅁䅁䅑䅁䑁䅁䅷䅁䭁䙁乍䅁䭁佁䭧䅁䭁䥁䕕䅁䉁䅁䅁允䅁䅁䄴杄䅁䑁䅅免畁䑁䅅兏㍁䅁䅁䍄䉁䅁䅁䅂䅁䅁䅍䅄䅁䅁䅯睕䄰䅁䅯䄶䅯䅁䅯睧䅑䅁䅅䅁䉁䅁䅁杄佁䅁䅁免硁䍁䄴睎穁䑁䅣䅁䵁䅉䅅䅁䕁䅁䅁睁䵁䅁䅁权㡃兄䅁权灄权䅁权療䅂䅁允䅁䅁䅅䅁䙁䅁䅁䅁䅃捔䅘䍄䉁䅁䅁䅂䅁䅁䅍䅄䅁䅁䅯杇䅳䅁䅯䄶䅯䅁䅯睢䅑䅁䅅䅁䉁䅁䅁杄佁䅁䅁杍㕁䍁䄴兎㑁䑁䅑䅁䵁䅉䅅䅁䕁䅁䅁睁䵁䅁䅁权啁䅄䅁权牄权䅁权㥂䅂䅁允䅁䅁䅅䅁佁䉁䅉䅁㑁䑁䅍李㍁䑁䅙兏㉁䑁䅕䅁䵁䅉䅅䅁䕁䅁䅁睁䵁䅁䅁权㉁䅄䅁权湄权䅁权㥂䅂䅁允䅁䅁䅅䅁䙁䭁䙊癴㥐䉖䅸䍄䉁䅁䅁䅂䅁䅁䅍䅄䅁䅁䅯杇䅳䅁䅯䄶䅯䅁䅯兣䅑䅁䅅䅁䉁䅁䅁杄䵁䅁䅁杍㕁䍁䄴兏硁䅁䅁䍄䉁䅁䅁䅂䅁䅁䅍䅄䅁䅁䅯睇䅳䅁䅯䄶䅯䅁䅯兣䅑䅁䅅䅁䉁䅁䅁杄佁䅁䅁免ぁ䍁䄴䅏㑁䑁䅧䅁䵁䅉䅅䅁䕁䅁䅁睁䵁䅁䅁权ㅃ䅄䅁权潄权䅁权硂䅂䅁允䅁䅁䅅䅁佁䅁䄴䅁硁䑁䅧杌㑁䑁䅕睍䅁䅁杷允䅁䅁䅑䅁䑁䅁䅷䅁䭁䍁䱷䅁䭁佁䭫䅁䭁䥁䕕䅁䉁䅁䅁允䅁䅁䅕䅁䅁䉁灄〹䵁䅉䅅䅁䕁䅁䅁睁䵁䅁䅁权十䅄䅁权潄权䅁权䑃䅂䅁允䅁䅁䅅䅁佁䅁䄴䅁瑁䑁䅉杌睁䑁䅧杍䅁䅁杷允䅁䅁䅑䅁䑁䅁䅷䅁䭁䕁䵑䅁䭁佁䭳䅁䭁䡁䕁䅁䉁䅁䅁允䅁䅁䄴杅䅁䑁䅉䅏㉁䑁䅁兎㉁䑁䅣杍䅁䅁杷允䅁䅁䅑䅁䑁䅁䅷䅁䭁乁䰰䅁䭁佁䭧䅁䭁䝁䔸䅁䉁䅁䅁允䅁䅁䄴䅄䅁䑁䅉䅎畁䑁䅍䅏䅁䅁杷允䅁䅁䅑䅁䑁䅁䅷䅁䭁䥁䴸䅁䭁佁䬰䅁䭁䝁䔰䅁䉁䅁䅁允䅁䅁䅕湈䍩单祂稴䴸䅉䅅䅁䕁䅁䅁睁䵁䅁䅁权摄睃䅁权潄权䅁权㙂䅂䅁允䅁䅁䅅䅁佁䅁䅷䅁祁䑁䅍杌穁䑁䅫䅁䵁䅉䅅䅁䕁䅁䅁睁䵁䅁䅁权㕁睃䅁权浄权䅁权㙂䅂䅁允䅁䅁䅅䅁佁䅁䅷䅁硁䍁䄴䅍㉁䑁䅧䅁䵁䅉䅅䅁䕁䅁䅁睁䵁䅁䅁权睂睃䅁权湄权䅁权硂䅂䅁允䅁䅁䅅䅁䙁佁䩅䵒⭙⬷⽑䍄䉁䅁䅁䅂䅁䅁䅍䅄䅁䅁䅯眲䅳䅁䅯䄶䅯䅁䅯全䅑䅁䅅䅁䉁䅁䅁杄佁䅁䅁免㑁䍁䄴睎㕁䑁䅍䅁䵁䅉䅅䅁䕁䅁䅁睁䵁䅁䅁权䑂䅄䅁权瑄权䅁权瑂䅂䅁允䅁䅁䅅䅁䭁䕁䅣䅁䵁䅉䅅䅁䕁䅁䅁睁䵁䅁䅁权獂䅄䅁权牄权䅁权硂䅂䅁允䅁䅁䅅䅁佁䉁䅉䅁硁䑁䅧睎硁䑁䅣䅏穁䑁䅉䅁䵁䅉䅅䅁䕁䅁䅁睁䵁䅁䅁权㡃兄䅁权潄权䅁权硂䅂䅁允䅁䅁䅅䅁佁䅁䄴䅁穁䑁䅫杌㕁䑁䅑睍䅁䅁杷允䅁䅁䅑䅁䑁䅁䅷䅁䭁䑁䱁䅁䭁佁䭧䅁䭁佁䭷䅁䉁䅁䅁允䅁䅁䅯睒䅁䅁杷允䅁䅁䅑䅁䑁䅁䅷䅁䭁䙁䱧䅁䭁佁䬰䅁䭁䥁䕕䅁䉁䅁䅁允䅁䅁䅕硢䑋䵷桱呸䴸䅉䅅䅁䕁䅁䅁睁䵁䅁䅁权剄睃䅁权潄权䅁权療䅂䅁允䅁䅁䅅䅁佁䅁䅷䅁穁䍁䄴睎㑁䑁䅙䅁䵁䅉䅅䅁䕁䅁䅁睁䵁䅁䅁权流䅄䅁权灄权䅁权獄权䅁允䅁䅁䅅䅁䭁䕁䅣䅁䵁䅉䅅䅁䕁䅁䅁睁䵁䅁䅁权祂兄䅁权瑄权䅁权睂䅂䅁允䅁䅁䅅䅁䙁䝁穔潳䙚㤲⽷䍄䉁䅁䅁䅂䅁䅁䅍䅄䅁䅁䅯眹䅳䅁䅯䄶䅯䅁䅯全䅑䅁䅅䅁䉁䅁䅁杄佁䅁䅁免ㅁ䍁䄴䅍㉁䑁䅣䅁䵁䅉䅅䅁䕁䅁䅁睁䵁䅁䅁权元睃䅁权灄权䅁权䑃䅂䅁允䅁䅁䅅䅁䙁䅁䅁䅁䅃琲䅰䍄䉁䅁䅁䅂䅁䅁䅍䅄䅁䅁䅯䄫䅳䅁䅯䄶䅯䅁䅯全䅑䅁䅅䅁䉁䅁䅁杄佁䅁䅁免祁䍁䄴䅏穁䑁䅍䅁䵁䅉䅅䅁䕁䅁䅁睁䵁䅁䅁权㕂兄䅁权灄权䅁权䙃䅂䅁允䅁䅁䅅䅁䙁䅁䅁䅁䅁牄䅎䍄䉁䅁䅁䅂䅁䅁䅍䅄䅁䅁䅯䅍䅳䅁䅯䄶䅯䅁䅯兦䅑䅁䅅䅁䉁䅁䅁杄佁䅁䅁兌ぁ䍁䄴兎㉁䑁䅉䅁䵁䅉䅅䅁䕁䅁䅁睁䵁䅁䅁权晁睃䅁权瑄权䅁权㥂䅂䅁允䅁䅁䅅䅁䙁䙁乃㉬匴⽧⼴䍄䉁䅁䅁䅂䅁䅁䅍䅄䅁䅁䅯兩䅳䅁䅯眵䅯䅁䅯睢䅑䅁䅅䅁䉁䅁䅁兂杂朶摡䱯橦睐杷允䅁䅁䅑䅁䑁䅁䅷䅁䭁䉁䈸䅁䭁䅁䅑䅁䭁䅁䅕䅁䉁䅁䅁允䅁䅁䅕䅁䅁䙁㥍䕕䵅䅉䅅䅁䕁䅁䅁睁䵁䅁䅁权乃兄䅁权潄权䅁权獄权䅁允䅁䅁䅅䅁䭁䕁䅣䅁䵁䅉䅅䅁䕁䅁䅁睁䵁䅁䅁权乃兄䅁权潄权䅁</t>
  </si>
  <si>
    <t>权硂䅂䅁允䅁䅁䅅䅁佁䅁䄴䅁祁䑁䅁杌穁䑁䅧兎䅁䅁杷允䅁䅁䅑䅁䑁䅁䅷䅁䭁䡁䴰䅁䭁佁䭫䅁䭁佁䭷䅁䉁䅁䅁允䅁䅁䅯睒䅁䅁杷允䅁䅁䅑䅁䑁䅁䅷䅁䭁䵁䵙䅁䭁佁䭙䅁䭁䥁䕍䅁䉁䅁䅁允䅁䅁䄴䅄䅁䑁䅕杌祁䑁䅅兏䅁䅁杷允䅁䅁䅑䅁䑁䅁䅷䅁䭁䥁丰䅁䭁佁䭧䅁䭁䡁䔰䅁䉁䅁䅁允䅁䅁䄴杄䅁䑁䅅睎畁䑁䅕李㍁䅁䅁䍄䉁䅁䅁䅂䅁䅁䅍䅄䅁䅁䅯杯䅳䅁䅯朷䅯䅁䅯兢䅑䅁䅅䅁䉁䅁䅁兂䅁䅁䅁䑑癪䅑杷允䅁䅁䅑䅁䑁䅁䅷䅁䭁䡁䵁䅁䭁佁䬴䅁䭁䝁䔸䅁䉁䅁䅁允䅁䅁䅕䅁䅁䍁乄〴䵁䅉䅅䅁䕁䅁䅁睁䵁䅁䅁权㡃䅄䅁权牄权䅁权療䅂䅁允䅁䅁䅅䅁佁䉁䅉䅁㑁䑁䅑䅏穁䑁䅁䅎睁䑁䅫䅁䵁䅉䅅䅁䕁䅁䅁睁䵁䅁䅁权㡄䅄䅁权畄权䅁权獄权䅁允䅁䅁䅅䅁䭁䕁䅣䅁䵁䅉䅅䅁䕁䅁䅁睁䵁䅁䅁权㕄权䅁权瑄权䅁权䑃䅂䅁允䅁䅁䅅䅁䙁䭁䙊癴㥐倱⽉䍄䉁䅁䅁䅂䅁䅁䅍䅄䅁䅁䅯兕䅷䅁䅯儶䅯䅁䅯全䅑䅁䅅䅁䉁䅁䅁兂䅁䅁䅁䝁獦䅑杷允䅁䅁䅑䅁䑁䅁䅷䅁䭁偁䵍䅁䭁佁䭧䅁䭁佁䭷䅁䉁䅁䅁允䅁䅁䅯睒䅁䅁杷允䅁䅁䅑䅁䑁䅁䅷䅁䭁偁䵍䅁䭁佁䭧䅁䭁䥁䕍䅁䉁䅁䅁允䅁䅁䅯睒䅁䅁杷允䅁䅁䅑䅁䑁䅁䅷䅁䭁䑁䅯䅁䭁䉁䅅䅁䭁䅁䅕䅁䉁䅁䅁允䅁䅁䄴杅䅁䑁䅣兏㑁䑁䅑睍睁䑁䅁䅍䅁䅁杷允䅁䅁䅑䅁䑁䅁䅷䅁䭁䭁䄴䅁䭁䅁䍅䅁䭁䅁䍕䅁䉁䅁䅁允䅁䅁䅕串煺乮⼫唰䵁䅉䅅䅁䕁䅁䅁睁䵁䅁䅁权䑃睃䅁权湄权䅁权䑃䅂䅁允䅁䅁䅅䅁䙁佁㌶卹啣䅭䅄䍄䉁䅁䅁䅂䅁䅁䅍䅄䅁䅁䅯睙䅳䅁䅯朷䅯䅁䅯兣䅑䅁䅅䅁䉁䅁䅁兂䅁䅁䅁䡑栯䅑杷允䅁䅁䅑䅁䑁䅁䅷䅁䭁䡁䴴䅁䭁佁䭳䅁䭁䡁䕁䅁䉁䅁䅁允䅁䅁䄴䅆䅁䑁䅅䅍祁䑁䅍䅍穁䑁䅫睎ぁ䅁䅁䍄䉁䅁䅁䅂䅁䅁䅍䅄䅁䅁䅯杗䄰䅁䅯儶䅯䅁䅯全䅑䅁䅅䅁䉁䅁䅁兂䅁䅁䅁乧奐䅷杷允䅁䅁䅑䅁䑁䅁䅷䅁䭁䉁䵉䅁䭁佁䭧䅁䭁佁䭷䅁䉁䅁䅁允䅁䅁䅯睒䅁䅁杷允䅁䅁䅑䅁䑁䅁䅷䅁䭁佁䅯䅁䭁䅁䅑䅁䭁䅁䍑䅁䉁䅁䅁允䅁䅁䅕䅁䅁䵁睔䕗䵅䅉䅅䅁䕁䅁䅁睁䵁䅁䅁权佁睃䅁权畄权䅁权㙂䅂䅁允䅁䅁䅅䅁䙁䅁䅁䅁睂癤䅂䍄䉁䅁䅁䅂䅁䅁䅍䅄䅁䅁䅯兗䅳䅁䅯儷䅯䅁䅯来䅑䅁䅅䅁䉁䅁䅁兂㙄卪睎瑦潌睐杷允䅁䅁䅑䅁䑁䅁䅷䅁䭁䙁䱫䅁䭁佁䬰䅁䭁佁䭷䅁䉁䅁䅁允䅁䅁䅯睒䅁䅁杷允䅁䅁䅑䅁䑁䅁䅷䅁䭁䉁䵉䅁䭁佁䭧䅁䭁䡁䕁䅁䉁䅁䅁允䅁䅁䄴杄䅁䍁䄰睍畁䑁䅫免㕁䅁䅁䍄䉁䅁䅁䅂䅁䅁䅍䅄䅁䅁䅯睺䅷䅁䅯眶䅯䅁䅯全䅑䅁䅅䅁䉁䅁䅁杄十䅁䅁杍㕁䑁䅅䅍睁䑁䅁䅍睁䅁䅁䍄䉁䅁䅁䅂䅁䅁䅍䅄䅁䅁䅯杅䅷䅁䅯䄶䅯䅁䅯兣䅑䅁䅅䅁䉁䅁䅁杄䵁䅁䅁李畁䑁䅉杍硁䅁䅁䍄䉁䅁䅁䅂䅁䅁䅍䅄䅁䅁䅯杅䅷䅁䅯䄶䅯䅁䅯兦䅑䅁䅅䅁䉁䅁䅁杄䵁䅁䅁兌穁䍁䄴睎ぁ䅁䅁䍄䉁䅁䅁䅂䅁䅁䅍䅄䅁䅁䅯兦䅳䅁䅯眶䅯䅁䅯兢䅑䅁䅅䅁䉁䅁䅁权䡂䅁䅁䍄䉁䅁䅁䅂䅁䅁䅍䅄䅁䅁䅯睶䅷䅁䅯儶䅯䅁䅯全䅑䅁䅅䅁䉁䅁䅁兂䅁䅁䅁䱁橋䅑杷允䅁䅁䅑䅁䑁䅁䅷䅁䭁乁䅯䅁䭁䅁䅑䅁䭁䅁䅕䅁䉁䅁䅁允䅁䅁䅕䅁䅁䕧晍っ䵅䅉䅅䅁䕁䅁䅁睁䵁䅁䅁权浄䅄䅁权牄权䅁权䑃䅂䅁允䅁䅁䅅䅁佁䉁䅉䅁ぁ䑁䅍李硁䑁䅍䅍睁䑁䅁䅁䵁䅉䅅䅁䕁䅁䅁睁䵁䅁䅁权歃䅁䅁权䉁杁䅁权䍁杁䅁允䅁䅁䅅䅁䙁䍁癆卷灳㥱䄵䍄䉁䅁䅁䅂䅁䅁䅍䅄䅁䅁䅯杗䄰䅁䅯朵䅯䅁䅯睢䅑䅁䅅䅁䉁䅁䅁杄䵁䅁䅁䅏畁䑁䅉䅍硁䅁䅁䍄䉁䅁䅁䅂䅁䅁䅍䅄䅁䅁䅯睲䅳䅁䅯䄶䅯䅁䅯来䅑䅁䅅䅁䉁䅁䅁杄䵁䅁䅁䅎畁䑁䅧兎穁䅁䅁䍄䉁䅁䅁䅂䅁䅁䅍䅄䅁䅁䅯䄳䅳䅁䅯儶䅯䅁䅯睢䅑䅁䅅䅁䉁䅁䅁兂䅁䅁䅁䍧䩘䅑杷允䅁䅁䅑䅁䑁䅁䅷䅁䭁䭁䰸䅁䭁佁䭧䅁䭁䡁䔰䅁䉁䅁䅁允䅁䅁䄴杄䅁䍁䄰兎畁䑁䅑杍㑁䅁䅁䍄䉁䅁䅁䅂䅁䅁䅍䅄䅁䅁䅯睂䄰䅁䅯朵䅯䅁䅯䄷䅯䅁䅅䅁䉁䅁䅁权䡂䅁䅁䍄䉁䅁䅁䅂䅁䅁䅍䅄䅁䅁䅯兮䅷䅁䅯眶䅯䅁䅯全䅑䅁䅅䅁䉁䅁䅁杄十䅁䅁䅎硁䑁䅙兎硁䑁䅍李㉁䅁䅁䍄䉁䅁䅁䅂䅁䅁䅍䅄䅁䅁䅯杺䅷䅁䅯眵䅯䅁䅯睢䅑䅁䅅䅁䉁䅁䅁兂䥁䉲慸䑚桳䅑杷允䅁䅁䅑䅁䑁䅁䅷䅁䭁䅁义䅁䭁佁䭧䅁䭁佁䭷䅁䉁䅁䅁允䅁䅁䅯睒䅁䅁杷允䅁䅁䅑䅁䑁䅁䅷䅁䭁䭁䱍䅁䭁佁䬴䅁䭁䡁䔰䅁䉁䅁䅁允䅁䅁䅕䅁䅁䕁䵁〰䵁䅉䅅䅁䕁䅁䅁睁䵁䅁䅁权䍁兄䅁权潄权䅁权瑂䅂䅁允䅁䅁䅅䅁佁䅁䄴䅁祁䑁䅁杌祁䑁䅑睍䅁䅁杷允䅁䅁䅑䅁䑁䅁䅷䅁䭁䑁乁䅁䭁佁䬴䅁䭁䥁䕕䅁䉁䅁䅁允䅁䅁䅕䅁䅁䅁獧䕂䵅䅉䅅䅁䕁䅁䅁睁䵁䅁䅁权䍁兄䅁权潄权䅁权硂䅂䅁允䅁䅁䅅䅁佁䅁䄴䅁硁䑁䅣杌祁䑁䅙睍䅁䅁杷允䅁䅁䅑䅁䑁䅁䅷䅁䭁佁䱉䅁䭁佁䭳䅁䭁䥁䕕䅁䉁䅁䅁允䅁䅁䄴杅䅁䑁䅑䅏㑁䑁䅁兎睁䑁䅁䅍䅁䅁杷允䅁䅁䅑䅁䑁䅁䅷䅁䭁䑁䵍䅁䭁佁䭳䅁䭁佁䭷䅁䉁䅁䅁允䅁䅁䅯睒䅁䅁杷允䅁䅁䅑䅁䑁䅁䅷䅁䭁䅁义䅁䭁佁䭧䅁䭁䡁䔰䅁䉁䅁䅁允䅁䅁䄴杄䅁䑁䅅䅏畁䑁䅍䅍㕁䅁䅁䍄䉁䅁䅁䅂䅁䅁䅍䅄䅁䅁䅯杌䅳䅁䅯眵䅯䅁䅯睧䅑䅁䅅䅁䉁䅁䅁兂㑃潈牘払祪睐杷允䅁䅁䅑䅁䑁䅁䅷䅁䭁䑁丸䅁䭁佁䭣䅁䭁䡁䔰䅁䉁䅁䅁允䅁䅁䅕愳䝘獣潚稸䴸䅉䅅䅁䕁䅁䅁睁䵁䅁䅁权㙁睃䅁权畄权䅁权㙂䅂䅁允䅁䅁䅅䅁䙁䅁䅁䅁杄敳䅬䍄䉁䅁䅁䅂䅁䅁䅍䅄䅁䅁䅯眲䅳䅁䅯眶䅯䅁䅯睢䅑䅁䅅䅁䉁䅁䅁杄十䅁䅁睍穁䑁䅕䅎硁䑁䅑睎㑁䅁䅁䍄䉁䅁䅁䅂䅁䅁䅍䅄䅁䅁䅯眵䅁䅁䅯䅂䅁䅁䅯䅂䅉䅁䅅䅁䉁䅁䅁兂䅁䅁䅁䑸㑍兑杷允䅁䅁䅑䅁䑁䅁䅷䅁䭁䥁䵑䅁䭁佁䬴䅁䭁䡁䕁䅁䉁䅁䅁允䅁䅁䅕䅁䅁䅁䕁ね䵁䅉䅅䅁䕁䅁䅁睁䵁䅁䅁权睃䅄䅁权湄权䅁权䙃䅂䅁允䅁䅁䅅䅁䙁佁㉐䱕捍杤䅖䍄䉁䅁䅁䅂䅁䅁䅍䅄䅁䅁䅯儶䅷䅁䅯朷䅯䅁䅯䄷䅯䅁䅅䅁䉁䅁䅁权䡂䅁䅁䍄䉁䅁䅁䅂䅁䅁䅍䅄䅁䅁䅯䅚䄰䅁䅯眶䅯䅁䅯睢䅑䅁䅅䅁䉁䅁䅁杄啁䅁䅁免ㅁ䑁䅑李ぁ䑁䅙睎㑁䑁䅧䅁䵁䅉䅅䅁䕁䅁䅁睁䵁䅁䅁权ぁ䅄䅁权瑄权䅁权㥂䅂䅁允䅁䅁䅅䅁䙁佁浫免獩么⽉䍄䉁䅁䅁䅂䅁䅁䅍䅄䅁䅁䅯睰䅷䅁䅯䄶䅯䅁䅯睢䅑䅁䅅䅁䉁䅁䅁杄䵁䅁䅁李畁䑁䅉免ぁ䅁䅁䍄䉁䅁䅁䅂䅁䅁䅍䅄䅁䅁䅯睫䅳䅁䅯朵䅯䅁䅯兦䅑䅁䅅䅁䉁䅁䅁杄䵁䅁䅁免畁䑁䅕睎祁䅁䅁䍄䉁䅁䅁䅂䅁䅁䅍䅄䅁䅁䅯睌䄰䅁䅯眶䅯䅁䅯䄷䅯䅁䅅䅁䉁䅁䅁权䡂䅁䅁䍄䉁䅁䅁䅂䅁䅁䅍䅄䅁䅁䅯䅬䅳䅁䅯朵䅯䅁䅯兦䅑䅁䅅䅁䉁䅁䅁杄䵁䅁䅁䅍畁䑁䅧䅍硁䅁䅁䍄䉁䅁䅁䅂䅁䅁䅍䅄䅁䅁䅯共䅳䅁䅯䄶䅯䅁䅯睢䅑䅁䅅䅁䉁䅁䅁杄䵁䅁䅁兎畁䑁䅉䅎㑁䅁䅁䍄䉁䅁䅁䅂䅁䅁䅍䅄䅁䅁䅯睤䄰䅁䅯䄶䅯䅁䅯睧䅑䅁䅅䅁䉁䅁䅁杄佁䅁䅁兌穁䍁䄴兎㑁䑁䅕䅁䵁䅉䅅䅁䕁䅁䅁睁䵁䅁䅁权䭄䅄䅁权瑄权䅁权硂䅂䅁允䅁䅁䅅䅁䙁偁⭰牡へ㕫⽧䍄䉁䅁䅁䅂䅁䅁䅍䅄䅁䅁䅯䅥䄰䅁䅯䄶䅯䅁䅯睧䅑䅁䅅䅁䉁䅁䅁杄佁䅁䅁免穁䍁䄴免ㅁ䑁䅧䅁䵁䅉䅅䅁䕁䅁䅁睁䵁䅁䅁权㑂兄䅁权瑄权䅁权睂䅂䅁允䅁䅁䅅䅁䙁䩁畨潅䅐癹⽅䍄䉁䅁䅁䅂䅁䅁䅍䅄䅁䅁䅯杙䅅䅁䅯允䅉䅁䅯杁䅉䅁䅅䅁䉁䅁䅁兂啁噩塐歁硘䅑杷允䅁䅁䅑䅁䑁䅁䅷䅁䭁䭁䱫䅁䭁佁䭧䅁䭁䡁䕁䅁䉁䅁䅁允䅁䅁䄴䅄䅁䑁䅕杌㕁䑁䅙免䅁䅁杷允䅁䅁䅑䅁䑁䅁䅷䅁䭁䭁䱫䅁䭁佁䭧䅁䭁䥁䕕䅁䉁䅁䅁允䅁䅁䄴䅄䅁䑁䅙杌硁䑁䅕睍䅁䅁杷允䅁䅁䅑䅁䑁䅁䅷䅁䭁偁䱣䅁䭁佁䭧䅁䭁䝁䔰䅁䉁䅁䅁允䅁䅁䅯睒䅁䅁杷允䅁䅁䅑䅁䑁䅁䅷䅁䭁䑁䵫䅁䭁佁䭳䅁䭁䡁䕁䅁䉁䅁䅁允䅁䅁䄴杅䅁䑁䅣兏睁䑁䅕免睁䑁䅁䅍䅁䅁杷允䅁䅁䅑䅁䑁䅁䅷䅁䭁䉁乧䅁䭁佁䭧䅁䭁䡁䔰䅁䉁䅁䅁允䅁䅁䅯睒䅁䅁杷允䅁䅁䅑䅁䑁䅁䅷䅁䭁䱁䵣䅁䭁佁䭧䅁䭁䝁䔰䅁䉁䅁䅁允䅁䅁䄴杄䅁䑁䅅䅎畁䑁䅕兎㑁䅁䅁䍄䉁䅁䅁䅂䅁䅁䅍䅄䅁䅁䅯䅧䅷䅁䅯儷䅯䅁䅯兢䅑䅁䅅䅁䉁䅁䅁权䡂䅁䅁䍄䉁䅁䅁䅂䅁䅁䅍䅄䅁䅁䅯睴䅷䅁䅯䄶䅯䅁䅯睢䅑䅁䅅䅁䉁䅁䅁杄佁䅁䅁免㍁䍁䄴免睁䑁䅧䅁䵁䅉䅅䅁䕁䅁䅁睁䵁䅁䅁权䍁睃䅁权瑄权䅁权䙃䅂䅁允䅁䅁䅅䅁䙁䥁獴⼵灵攸⼴䍄䉁䅁䅁䅂䅁䅁䅍䅄䅁䅁䅯睴䅷䅁䅯䄶䅯䅁䅯䅣䅑䅁䅅䅁䉁䅁䅁杄佁䅁䅁免ぁ䍁䄴李睁䑁䅧䅁䵁䅉䅅䅁䕁䅁䅁睁䵁䅁䅁权㍃䅄䅁权潄权䅁权䑃䅂䅁允䅁䅁䅅䅁佁䅁䄴䅁硁䑁䅕杌ㅁ䑁䅑兏䅁䅁杷允䅁䅁䅑䅁䑁䅁䅷䅁䭁䩁䱫䅁䭁佁䬰䅁䭁䥁䕕䅁䉁䅁䅁允䅁䅁䅕穊䥅䉲慸䐹䴸䅉䅅䅁䕁䅁䅁睁䵁䅁䅁权䍂睃䅁权潄权䅁权䑃䅂䅁允䅁䅁䅅䅁䭁䕁䅣䅁䵁䅉䅅䅁䕁䅁䅁睁䵁䅁䅁权䅁䅄䅁权潄权䅁权瑂䅂䅁允䅁䅁䅅䅁䭁䕁䅣䅁䵁䅉䅅䅁䕁䅁䅁睁䵁䅁䅁权䅁䅄䅁权潄权䅁权療䅂䅁允䅁䅁䅅䅁佁䅁䄴䅁硁䑁䅕杌㍁䑁䅑免䅁䅁杷允䅁䅁䅑䅁䑁䅁䅷䅁䭁䅁䅳䅁䭁䅁䍅䅁䭁䅁䍉䅁䉁䅁䅁允䅁䅁䅕牐䉐坆䍳ぺ䵁䅉䅅䅁䕁䅁䅁睁䵁䅁䅁权䅁䅄䅁权潄权䅁权䙃䅂䅁允䅁䅁䅅䅁佁䅁䅷䅁㕁䍁䄴睎㕁䑁䅙䅁䵁䅉䅅䅁䕁䅁䅁睁䵁䅁䅁权塂睃䅁权瑄权䅁权䙃䅂䅁允䅁䅁䅅䅁䙁偁⭰牡へ礰䅒䍄䉁䅁䅁䅂䅁䅁䅍䅄䅁䅁䅯睎䅷䅁䅯眵䅯䅁䅯䅣䅑䅁䅅䅁䉁䅁䅁兂䑄匹捨㡪偉䅑杷允䅁䅁䅑䅁䑁䅁䅷䅁䭁䝁䴸䅁䭁佁䭧䅁䭁䝁䔰䅁䉁䅁䅁允䅁䅁䅯睒䅁䅁杷允䅁䅁䅑䅁䑁䅁䅷䅁䭁䱁䱑䅁䭁佁䬴䅁䭁䝁䔰䅁䉁䅁䅁允䅁䅁䅯睒䅁䅁杷允䅁䅁䅑䅁䑁䅁䅷䅁䭁䡁䴰䅁䭁佁䭫䅁䭁䥁䕍䅁䉁䅁䅁允䅁䅁䅕䅁䅁乁䑂〹䵁䅉䅅䅁䕁䅁䅁睁䵁䅁䅁权佂兄䅁权灄权䅁权療䅂䅁允䅁䅁䅅䅁䙁䅁䅁䅁䅃䵇䅎䍄䉁䅁䅁䅂䅁䅁䅍䅄䅁䅁䅯具䅳䅁䅯眵䅯䅁䅯睢䅑䅁䅅䅁䉁䅁䅁兂䩃坑汄䜰桉䅑杷允䅁䅁䅑䅁䑁䅁䅷䅁䭁䝁䴴䅁䭁佁䭧䅁䭁䡁䕅䅁䉁䅁䅁允䅁䅁䄴䅄䅁䑁䅫杌㕁䑁䅣免䅁䅁杷允䅁䅁䅑䅁䑁䅁䅷䅁䭁䵁䵍䅁䭁佁䭙䅁䭁䝁䔸䅁䉁䅁䅁允䅁䅁䄴䅄䅁䑁䅍杌穁䑁䅅兎䅁䅁杷允䅁䅁䅑䅁䑁䅁䅷䅁䭁䍁䱉䅁䭁佁䬰䅁䭁䡁䕁䅁䉁䅁䅁允䅁䅁䅕智䍩渲〵䐶䴸䅉䅅䅁䕁䅁䅁睁䵁䅁䅁权療䅄䅁权潄权䅁权硂䅂䅁允䅁䅁䅅䅁䭁䕁䅣䅁䵁䅉䅅䅁䕁䅁䅁睁䵁䅁䅁权慄䅄䅁权瑄权䅁权硂䅂䅁允䅁䅁䅅䅁䭁䙁䴴䅁䵁䅉䅅䅁䕁䅁䅁睁䵁䅁䅁权㕃睃䅁权湄权䅁权㙂䅂䅁允䅁䅁䅅䅁䙁䝁汄䌰扌剥䄹䍄䉁䅁䅁䅂䅁䅁䅍䅄䅁䅁䅯睢䅷䅁䅯䄶䅯䅁䅯睧䅑䅁䅅䅁䉁䅁䅁权䡂䅁䅁䍄䉁䅁䅁䅂䅁䅁䅍䅄䅁䅁䅯共䅷䅁䅯儷䅯䅁䅯来䅑䅁䅅䅁䉁䅁䅁兂䝂丷核佐偐睐杷允䅁䅁䅑䅁䑁䅁䅷䅁䭁䉁䱍䅁䭁佁䭙䅁䭁䡁䕅䅁䉁䅁䅁允䅁䅁䄴䅄䅁䑁䅁杌ぁ䑁䅧免䅁䅁杷允䅁䅁䅑䅁䑁䅁䅷䅁䭁䉁䵫䅁䭁佁䭧䅁䭁䡁䕁䅁䉁䅁䅁允䅁䅁䄴杄䅁䑁䅍睎畁䑁䅙免ぁ䅁䅁䍄䉁䅁䅁䅂䅁䅁䅍䅄䅁䅁䅯权䅳䅁䅯眵䅯䅁䅯兣䅑䅁䅅䅁䉁䅁䅁兂潄奸甸捱潑䅑杷允䅁䅁䅑䅁䑁䅁䅷䅁䭁乁䵑䅁䭁佁䬴䅁䭁佁䭷䅁䉁䅁䅁允䅁䅁䅯睒䅁䅁杷允䅁䅁䅑䅁䑁䅁䅷䅁䭁䱁䱧䅁䭁佁䭙䅁䭁䝁䔸䅁䉁䅁䅁允䅁䅁䄴䅄䅁䑁䅑杌穁䑁䅑李䅁䅁杷允䅁䅁䅑䅁䑁䅁䅷䅁䭁䉁䵫䅁䭁佁䭧䅁䭁䥁䕍䅁䉁䅁䅁允䅁䅁䄴杄䅁䑁䅍兏畁䑁䅑李穁䅁䅁䍄䉁䅁䅁䅂䅁䅁䅍䅄䅁䅁䅯杇䅷䅁䅯䄶䅯䅁䅯睧䅑䅁䅅䅁䉁䅁䅁杄䵁䅁䅁李畁䑁䅫李祁䅁䅁䍄䉁䅁䅁䅂䅁䅁䅍䅄䅁䅁䅯末䅯䅁䅯眵䅯䅁䅯䄷䅯䅁䅅䅁䉁䅁䅁权䡂䅁䅁䍄䉁䅁䅁䅂䅁䅁䅍䅄䅁䅁䅯睆䄰䅁䅯眶䅯䅁䅯全䅑䅁䅅䅁䉁䅁䅁杄十䅁䅁李睁䑁䅙李ㅁ䑁䅫䅍睁䅁䅁䍄䉁䅁䅁䅂䅁䅁䅍䅄䅁䅁䅯杷䅳䅁䅯䄶䅯䅁䅯全䅑䅁䅅䅁䉁䅁䅁杄佁䅁䅁免ぁ䍁䄴睎睁䑁䅧䅁䵁䅉䅅䅁䕁䅁䅁睁䵁䅁䅁权汁䅁䅁权䕁䅁䅁权䙁䅁䅁允䅁䅁䅅䅁䙁䅁䅁䅁敁浹䉸䍄䉁䅁䅁䅂䅁䅁䅍䅄䅁䅁䅯杶䅳䅁䅯儶䅯䅁䅯兢䅑䅁䅅䅁䉁䅁䅁权䡂䅁䅁䍄䉁䅁䅁䅂䅁䅁䅍䅄䅁䅁䅯兇䅷䅁䅯䄶䅯䅁䅯兦䅑䅁䅅䅁䉁䅁䅁杄佁䅁䅁睍㕁䍁䄴䅍祁䑁䅍䅁䵁䅉䅅䅁䕁䅁䅁睁䵁䅁䅁权桂䅄䅁权潄权䅁权瑂䅂䅁允䅁䅁䅅䅁佁䅁䄴䅁硁䑁䅍杌㍁䑁䅧杍䅁䅁杷允䅁䅁䅑䅁䑁䅁䅷䅁䭁䍁䵷䅁䭁佁䭧䅁䭁䝁䔰䅁䉁䅁䅁允䅁䅁䅯睒䅁䅁杷允䅁䅁䅑䅁䑁䅁䅷䅁䭁䡁䴸䅁䭁佁䭧䅁䭁䡁䕁䅁䉁䅁䅁允䅁䅁䄴䅄䅁䑁䅅兏畁䑁䅙兏䅁䅁杷允䅁䅁䅑䅁䑁䅁䅷䅁䭁䱁䵯䅁䭁佁䭙䅁䭁䡁䕅䅁䉁䅁䅁允䅁䅁䄴䅄䅁䑁䅉杌ぁ䑁䅍兏䅁䅁杷允䅁䅁䅑䅁䑁䅁䅷䅁䭁䝁䵅䅁䭁佁䭧䅁䭁䥁䕍䅁䉁䅁䅁允䅁䅁䄴杄䅁䑁䅅兎畁䑁䅣李㍁䅁䅁䍄䉁䅁䅁䅂䅁䅁䅍䅄䅁䅁䅯䅇䅷䅁䅯朵䅯䅁䅯䅣䅑䅁䅅䅁䉁䅁䅁杄䵁䅁䅁免畁䑁䅉李ぁ䅁䅁䍄䉁䅁䅁䅂䅁䅁䅍䅄䅁䅁䅯眶䄰䅁䅯䄶䅯䅁䅯䄷䅯䅁䅅䅁䉁䅁䅁权䡂䅁䅁䍄䉁䅁䅁䅂䅁䅁䅍䅄䅁䅁䅯杗䅳䅁䅯眵䅯䅁䅯睢䅑䅁䅅䅁䉁䅁䅁兂䑄匹捨㡪䉉䅑杷允䅁䅁䅑䅁䑁䅁䅷䅁䭁佁乳䅁䭁佁䭧䅁䭁䥁䕕䅁䉁䅁䅁允䅁䅁䄴杄䅁䑁䅅䅏畁䑁䅫䅍ㅁ䅁䅁䍄䉁䅁䅁䅂䅁䅁䅍䅄䅁䅁䅯杏䄰䅁䅯眶䅯䅁䅯全䅑䅁䅅䅁䉁䅁䅁杄十䅁䅁䅎㉁䑁䅙䅏ㅁ䑁䅍免㍁䅁䅁䍄䉁䅁䅁䅂䅁䅁䅍䅄䅁䅁䅯䅚䄰䅁䅯朵䅯䅁䅯兢䅑䅁䅅䅁䉁䅁䅁杄䵁䅁䅁免畁䑁䅅䅎㍁䅁䅁䍄䉁䅁䅁䅂䅁䅁䅍䅄䅁䅁䅯䄫䅅䅁䅯充䅁䅁䅯兂䅁䅁䅅䅁䉁䅁䅁杄十䅁䅁睎睁䑁䅅杍ㅁ䑁䅁䅍睁䅁䅁䍄䉁䅁䅁䅂䅁䅁䅍䅄䅁䅁䅯儵䅳䅁䅯䄶䅯䅁䅯兣䅑䅁䅅䅁䉁䅁䅁杄佁䅁䅁杍硁䍁䄴免穁䑁䅕䅁䵁䅉䅅䅁䕁䅁䅁睁䵁䅁䅁权獄睃䅁权潄权䅁权獄权䅁允䅁䅁䅅䅁䭁䕁䅣䅁䵁䅉䅅䅁䕁䅁䅁睁䵁䅁䅁权獄睃䅁权潄权䅁权瑂䅂䅁允䅁䅁䅅䅁䭁䕁䅣䅁䵁䅉䅅䅁䕁䅁䅁睁䵁䅁䅁权呂䅄䅁权湄权䅁权瑂䅂䅁允䅁䅁䅅䅁䭁䕁䅣䅁䵁䅉䅅䅁䕁䅁䅁睁䵁䅁䅁权獄睃䅁权潄权䅁权療䅂䅁允䅁䅁䅅䅁佁䅁䅷䅁祁䑁䅉杌㉁䑁䅣䅁䵁䅉䅅䅁䕁䅁䅁睁䵁䅁䅁权乄睃䅁权牄权䅁权㙂䅂䅁允䅁䅁䅅䅁佁䉁䅉䅁ぁ䑁䅣兏穁䑁䅕李㉁䑁䅧䅁䵁䅉䅅䅁䕁䅁䅁睁䵁䅁䅁权獄睃䅁权潄权䅁权䑃䅂䅁允䅁䅁䅅䅁佁䅁䄴䅁祁䑁䅁杌ㅁ䑁䅙䅎䅁䅁杷允䅁䅁䅑䅁䑁䅁䅷䅁䭁䑁䵅䅁䭁佁䭣䅁䭁䡁䕁䅁䉁䅁䅁允䅁䅁䅕䅁䅁䅁䅁歅䵁䅉䅅䅁䕁䅁䅁睁䵁䅁䅁权呃䅄䅁权灄权䅁权硂䅂䅁允䅁䅁䅅䅁䙁䅁䅁䅁杂偨䅊䍄䉁䅁䅁䅂䅁䅁䅍䅄䅁䅁䅯兮䅷䅁䅯䄶䅯䅁䅯䄷䅯䅁䅅䅁䉁䅁䅁权䡂䅁䅁䍄䉁䅁䅁䅂䅁䅁䅍䅄䅁䅁䅯兒䅳䅁䅯儷䅯䅁䅯全䅑䅁䅅䅁䉁䅁䅁兂㡃䩤奍䙂佢睐杷允䅁䅁䅑䅁䑁䅁䅷䅁䭁䥁丸䅁䭁佁䭙䅁䭁䝁䔰䅁䉁䅁䅁允䅁䅁䅯睒䅁䅁杷允䅁䅁䅑䅁䑁䅁䅷䅁䭁䑁䅉䅁䭁䉁䅅䅁䭁䅁䅕䅁䉁䅁䅁允䅁䅁䄴䅆䅁䑁䅑䅎㉁䑁䅧䅍睁䑁䅁䅍睁䅁䅁䍄䉁䅁䅁䅂䅁䅁䅍䅄䅁䅁䅯杸䅷䅁䅯眶䅯䅁䅯来䅑䅁䅅䅁䉁䅁䅁杄十䅁䅁䅎㉁䑁䅫杍睁䑁䅁䅍睁䅁䅁䍄䉁䅁䅁䅂䅁䅁䅍䅄䅁䅁䅯眹䅳䅁䅯儷䅯䅁䅯来䅑䅁䅅䅁䉁䅁䅁兂䉃啬䱏佢乣䅑杷允䅁䅁䅑䅁䑁䅁䅷䅁䭁䱁䵫䅁䭁佁䭙䅁䭁䥁䕕䅁䉁䅁䅁允䅁䅁䄴䅄䅁䑁䅫杌硁䑁䅑杍䅁䅁杷允䅁䅁䅑䅁䑁䅁䅷䅁䭁䍁乁䅁䭁佁䭳䅁䭁䝁䔰䅁䉁䅁䅁允䅁䅁䅯睒䅁䅁杷允䅁䅁䅑䅁䑁䅁䅷䅁䭁䑁䵫䅁䭁佁䭧䅁䭁䡁䕅䅁䉁䅁䅁允䅁䅁䄴杄䅁䑁䅅睍畁䑁䅉兏㉁䅁䅁䍄䉁䅁䅁䅂䅁䅁䅍䅄䅁䅁䅯䅎䅳䅁䅯朷䅯䅁䅯全䅑䅁䅅䅁䉁䅁䅁兂䅁䅁䅁䵁畲䅑杷允䅁䅁䅑䅁䑁䅁䅷䅁䭁䑁䵫䅁䭁佁䭧䅁䭁䥁䕍䅁䉁䅁䅁允䅁䅁䄴杄䅁䑁䅅䅏畁䑁䅑李㕁䅁䅁䍄䉁䅁䅁䅂䅁䅁䅍䅄䅁䅁䅯杺䅳䅁䅯儷䅯䅁䅯睧䅑䅁䅅䅁䉁䅁䅁兂䝁婧䑖㉩㥺睐杷允䅁䅁䅑䅁䑁䅁䅷䅁䭁䑁䵫䅁䭁佁䭧䅁䭁䡁䔰䅁䉁䅁䅁允䅁䅁䄴杄䅁䑁䅅兏畁䑁䅕免穁䅁䅁䍄䉁䅁䅁䅂䅁䅁䅍䅄䅁䅁䅯督䅷䅁䅯儷䅯䅁䅯兢䅑䅁䅅䅁䉁䅁䅁权䡂䅁䅁䍄䉁䅁䅁䅂䅁䅁䅍䅄䅁䅁䅯杙䅳䅁䅯眶䅯䅁䅯兣䅑䅁䅅䅁䉁䅁䅁杄啁䅁䅁免睁䑁䅁䅍祁䑁䅕兎㑁䑁䅑䅁䵁䅉䅅䅁䕁䅁䅁睁䵁䅁䅁权㥄䅄䅁权瑄权䅁权獄权䅁允䅁䅁䅅䅁䭁䕁䅣䅁䵁䅉䅅䅁䕁䅁䅁睁䵁䅁䅁权坂允䅁权䉁杁䅁权䍁杁䅁允䅁䅁䅅䅁䙁䡁獲坈䱔伸䅨䍄䉁䅁䅁䅂䅁䅁䅍䅄䅁䅁䅯杴䅳䅁䅯䄶䅯䅁䅯兣䅑䅁䅅䅁䉁䅁䅁杄䵁䅁䅁免穁䍁䄴睍ぁ䅁䅁䍄䉁䅁䅁䅂䅁䅁䅍䅄䅁䅁䅯杴䅳䅁䅯䄶䅯䅁䅯睧䅑䅁䅅䅁䉁䅁䅁杄佁䅁䅁杍祁䍁䄴䅏ㅁ䑁䅅䅁䵁䅉䅅䅁䕁䅁䅁睁䵁䅁䅁权㉃睃䅁权潄权䅁权㥂䅂䅁允䅁䅁䅅䅁佁䅁䄴䅁硁䑁䅍杌祁䑁䅍杍䅁䅁杷允䅁䅁䅑䅁䑁䅁䅷䅁䭁䵁䉯䅁䭁䉁䅅䅁䭁䅁䍑䅁䉁䅁䅁允䅁䅁䄴杆䅁䑁䅉兎㉁䑁䅙李睁䑁䅁䅍睁䑁䅁䅁䵁䅉䅅䅁䕁䅁䅁睁䵁䅁䅁权䥂兄䅁权潄权䅁权療䅂䅁允䅁䅁䅅䅁佁䅁䄴䅁㍁䑁䅧杌穁䑁䅁兎䅁䅁杷允䅁䅁䅑䅁䑁䅁䅷䅁䭁䩁䉁䅁䭁䅁䅯䅁䭁䅁䅕䅁䉁䅁䅁允䅁䅁䅕㥌欰潂噇啇䵁䅉䅅䅁䕁䅁䅁睁䵁䅁䅁权畁䅄䅁权瑄权䅁权㙂䅂䅁允䅁䅁䅅䅁䙁䩁坣济䭚㤷⽷䍄䉁䅁䅁䅂䅁䅁䅍䅄䅁䅁䅯睌䅷䅁䅯儷䅯䅁䅯来䅑䅁䅅䅁䉁䅁䅁兂啂㘴扗䍸䱁䅷杷允䅁䅁䅑䅁䑁䅁䅷䅁䭁佁䉑䅁䭁䅁䅯䅁䭁䅁䅕䅁䉁䅁䅁允䅁䅁䅕扉祂䩡瑆歈䵁䅉䅅䅁䕁䅁䅁睁䵁䅁䅁权啁䅄䅁权湄权䅁权睂䅂䅁允䅁䅁䅅䅁䙁䩁䕺䱉祂䱡⽇䍄䉁䅁䅁䅂䅁䅁䅍䅄䅁䅁䅯兦䅷䅁䅯䄶䅯䅁䅯兦䅑䅁䅅䅁䉁䅁䅁杄佁䅁䅁睍穁䍁䄴䅎㍁䑁䅅䅁䵁䅉䅅䅁䕁䅁䅁睁䵁䅁䅁权允睃䅁权灄权䅁权㙂䅂䅁允䅁䅁䅅䅁䙁䅁䅁䅁允⽆䄷䍄䉁䅁䅁䅂䅁䅁䅍䅄䅁䅁䅯䅦䄰䅁䅯朷䅯䅁䅯来䅑䅁䅅䅁䉁䅁䅁兂䅁䅁䅁䅑洷䅑杷允䅁䅁䅑䅁䑁䅁䅷䅁䭁䑁䰸䅁䭁佁䭳䅁䭁䡁䔰䅁䉁䅁䅁允䅁䅁䄴杅䅁䑁䅉䅎睁䑁䅙䅎睁䑁䅁䅍䅁䅁杷允䅁䅁䅑䅁䑁䅁䅷䅁䭁䑁乕䅁䭁佁䭣䅁䭁䡁䕁䅁䉁䅁䅁允䅁䅁䅕積積積積捋䵁䅉䅅䅁䕁䅁䅁睁䵁䅁䅁权⽁䅄䅁权牄权䅁权睂䅂䅁允䅁䅁䅅䅁佁䉁䅉䅁ぁ䑁䅙免穁䑁䅑睎睁䑁䅧䅁䵁䅉䅅䅁䕁䅁䅁睁䵁䅁䅁权䅃䅄䅁权潄权䅁权瑂䅂䅁允䅁䅁䅅䅁䭁䕁䅣䅁䵁䅉䅅䅁䕁䅁䅁睁䵁䅁䅁权䅃䅄䅁权潄权䅁权硂䅂䅁允䅁䅁䅅䅁佁䉁䅁䅁瑁䑁䅅睍畁䑁䅉睍穁䅁䅁䍄䉁䅁䅁䅂䅁䅁䅍䅄䅁䅁䅯䅧䅷䅁䅯䄶䅯䅁䅯睧䅑䅁䅅䅁䉁䅁䅁杄佁䅁䅁免㕁䍁䄴兎穁䑁䅉䅁䵁䅉䅅䅁䕁䅁䅁睁䵁䅁䅁权求兄䅁权畄权䅁权㙂䅂䅁允䅁䅁䅅䅁䙁䅁䅁䅁䅁瑧䅒䍄䉁䅁䅁䅂䅁䅁䅍䅄䅁䅁䅯兤䅷䅁䅯眶䅯䅁䅯兣䅑䅁䅅䅁䉁䅁䅁杄十䅁䅁睎祁䑁䅑䅎㍁䑁䅕免睁䅁䅁䍄䉁䅁䅁䅂䅁䅁䅍䅄䅁䅁䅯睎䄰䅁䅯眶䅯䅁䅯来䅑䅁䅅䅁䉁䅁䅁杄啁䅁䅁免穁䑁䅁兏㑁䑁䅑睍㉁䑁䅫䅁䵁䅉䅅䅁䕁䅁䅁睁䵁䅁䅁权䵃睃䅁权潄权䅁权瑂䅂䅁允䅁䅁䅅䅁䭁䕁䅣䅁䵁䅉䅅䅁䕁䅁䅁睁䵁䅁䅁权䵃睃䅁权潄权䅁权療䅂䅁允䅁䅁䅅䅁佁䅁䄴䅁ㅁ䑁䅣杌ぁ䑁䅫䅏䅁䅁杷允䅁䅁䅑䅁䑁䅁䅷䅁䭁䍁乯䅁䭁佁䬰䅁䭁䥁䕕䅁䉁䅁䅁允䅁䅁䅕へ㍳啩杆啂䵁䅉䅅䅁䕁䅁䅁睁䵁䅁䅁权䵃睃䅁权潄权䅁权䑃䅂䅁允䅁䅁䅅䅁佁䅁䄴䅁ㅁ䑁䅣杌㕁䑁䅅睍䅁䅁杷允䅁䅁䅑䅁䑁䅁䅷䅁䭁䑁乙䅁䭁佁䭳䅁䭁䝁䔸䅁䉁䅁䅁允䅁䅁䄴杅䅁䑁䅉兏硁䑁䅣兎㉁䑁䅅兏䅁䅁杷允䅁䅁䅑䅁䑁䅁䅷䅁䭁䩁䵉䅁䭁佁䭳䅁䭁䡁䕯䅁䉁䅁䅁允䅁䅁䄴杅䅁䑁䅍䅍㍁䑁䅙兎㉁䑁䅣杍䅁䅁杷允䅁䅁䅑䅁䑁䅁䅷䅁䭁䩁乣䅁䭁佁䭙䅁䭁䡁䔰䅁䉁䅁䅁允䅁䅁䄴䅄䅁䑁䅫杌㍁䑁䅍睎䅁䅁杷允䅁䅁䅑䅁䑁䅁䅷䅁䭁䩁乳䅁䭁佁䭣䅁䭁䥁䕕䅁䉁䅁䅁允䅁䅁䅕㥃⭎䡃ㅃ䕇䵁䅉䅅䅁䕁䅁䅁睁䵁䅁䅁权䍁睃䅁权畄权䅁权㥂䅂䅁允䅁䅁䅅䅁䙁䅁䅁䅁䅁捍䄹䍄䉁䅁䅁䅂䅁䅁䅍䅄䅁䅁䅯䅹䅳䅁䅯䄶䅯䅁䅯䄷䅯䅁䅅䅁䉁䅁䅁权䡂䅁䅁䍄䉁䅁䅁䅂䅁䅁䅍䅄䅁䅁䅯睍䅷䅁䅯儷䅯䅁䅯兦䅑䅁䅅䅁䉁䅁䅁兂㥂穐敖歵睮睐杷允䅁䅁䅑䅁䑁䅁䅷䅁䭁䉁䱯䅁䭁佁䬴䅁䭁䡁䕁䅁䉁䅁䅁允䅁䅁䅕䅁䅁䕁㉄䔳䵁䅉䅅䅁䕁䅁䅁睁䵁䅁䅁权䥄睃䅁权潄权䅁权㙂䅂䅁允䅁䅁䅅䅁佁䅁䄴䅁硁䑁䅕杌㕁䑁䅅睎䅁䅁杷允䅁䅁䅑䅁䑁䅁䅷䅁䭁䵁䱧䅁䭁佁䭧䅁䭁䡁䔰䅁䉁䅁䅁允䅁䅁䄴杄䅁䑁䅅兎畁䑁䅣睍穁䅁䅁䍄䉁䅁䅁䅂䅁䅁䅍䅄䅁䅁䅯睪䅷䅁䅯䄶䅯䅁䅯䄷䅯䅁䅅䅁䉁䅁䅁权䡂䅁䅁䍄䉁䅁䅁䅂䅁䅁䅍䅄䅁䅁䅯睪䅷䅁䅯䄶䅯䅁䅯兢䅑䅁䅅䅁䉁䅁䅁权䡂䅁䅁䍄䉁䅁䅁䅂䅁䅁䅍䅄䅁䅁䅯朵䅷䅁䅯儶䅯䅁䅯来䅑䅁䅅䅁䉁䅁䅁兂䅁䅁䅁䅑啔䅑杷允䅁䅁䅑䅁䑁䅁䅷䅁䭁䙁䱉䅁䭁佁䭧䅁䭁佁䭷䅁䉁䅁䅁允䅁䅁䅯睒䅁䅁杷允䅁䅁䅑䅁䑁䅁䅷䅁䭁䥁䴸䅁䭁佁䭧䅁䭁䝁䔸䅁䉁䅁䅁允䅁䅁䅯睒䅁䅁杷允䅁䅁䅑䅁䑁䅁䅷䅁䭁䥁䱁䅁䭁佁䬴䅁䭁䝁䔸䅁䉁䅁䅁允䅁䅁䅕䅁䅁䵁䍁猳䵁䅉䅅䅁䕁䅁䅁睁䵁䅁䅁权瑁兄䅁权湄权䅁权硂䅂䅁允䅁䅁䅅䅁䙁䅁䅁䅁䅁䉧䅤䍄䉁䅁䅁䅂䅁䅁䅍䅄䅁䅁䅯睪䅷䅁䅯䄶䅯䅁䅯睧䅑䅁䅅䅁䉁䅁䅁权䡂䅁䅁䍄䉁䅁䅁䅂䅁䅁䅍䅄䅁䅁䅯䅔䅳䅁䅯䄶䅯䅁䅯䄷䅯䅁䅅䅁䉁䅁䅁权䡂䅁䅁䍄䉁䅁䅁䅂䅁䅁䅍䅄䅁䅁䅯兆䅳䅁䅯䄶䅯䅁䅯兢䅑䅁䅅䅁䉁䅁䅁权䡂䅁䅁䍄䉁䅁䅁䅂䅁䅁䅍䅄䅁䅁䅯兡䅷䅁䅯儶䅯䅁䅯兢䅑䅁䅅䅁䉁䅁䅁兂䅁䅁䅁䤷剙具杷允䅁䅁䅑䅁䑁䅁䅷䅁䭁䵁义䅁䭁佁䭙䅁䭁䥁䕍䅁䉁䅁䅁允䅁䅁䄴䅄䅁䑁䅅杌睁䑁䅅兎䅁䅁杷允䅁䅁䅑䅁䑁䅁䅷䅁䭁䍁䱣䅁䭁佁䭣䅁䭁䡁䕁䅁䉁䅁䅁允䅁䅁䅕偲癡⽖㥫樵䴸䅉䅅䅁䕁䅁䅁睁䵁䅁䅁权䥄䅄䅁权潄权䅁权獄权䅁允䅁䅁䅅䅁䭁䕁䅣䅁䵁䅉䅅䅁䕁䅁䅁睁䵁䅁䅁权䉂䅄䅁权灄权䅁权瑂䅂䅁允䅁䅁䅅䅁䭁䕁䅣䅁䵁䅉䅅䅁䕁䅁䅁睁䵁䅁䅁权䥄䅄䅁权潄权䅁权瑂䅂䅁允䅁䅁䅅䅁䭁䕁䅣䅁䵁䅉䅅䅁䕁䅁䅁睁䵁䅁䅁权䵁允䅁权䭁䅁䅁权䙁䅁䅁允䅁䅁䅅䅁䙁䱁昶楇搯䉊䅴䍄䉁䅁䅁䅂䅁䅁䅍䅄䅁䅁䅯䅔䅷䅁䅯眶䅯䅁䅯兦䅑䅁䅅䅁䉁䅁䅁杄十䅁䅁杍睁䑁䅧杍穁䑁䅉免硁䅁䅁䍄䉁䅁䅁䅂䅁䅁䅍䅄䅁䅁䅯䅹䅷䅁䅯䄶䅯䅁䅯兦䅑䅁䅅䅁䉁䅁䅁权䡂䅁䅁䍄䉁䅁䅁䅂䅁䅁䅍䅄䅁䅁䅯朲䅷䅁䅯儶䅯䅁䅯兦䅑䅁䅅䅁䉁䅁䅁兂䅁䅁䅁䩑䙳兑杷允䅁䅁䅑䅁䑁䅁䅷䅁䭁䡁义䅁䭁佁䭧䅁䭁佁䭷䅁䉁䅁䅁允䅁䅁䅯睒䅁䅁杷允䅁䅁䅑䅁䑁䅁䅷䅁䭁䥁䉫䅁䭁䅁䅑䅁䭁䅁䍑䅁䉁䅁䅁允䅁䅁䅕䅁䅁䉧祣䕥䵅䅉䅅䅁䕁䅁䅁睁䵁䅁䅁权啃睃䅁权浄权䅁权療䅂䅁允䅁䅁䅅䅁佁䅁䅷䅁睁䍁䄴䅎㕁䑁䅑䅁䵁䅉䅅䅁䕁䅁䅁睁䵁䅁䅁权煁兄䅁权畄权䅁权硂䅂䅁允䅁䅁䅅䅁䙁䅁䅁䅁䅄瘹䅊䍄䉁䅁䅁䅂䅁䅁䅍䅄䅁䅁䅯兰䄰䅁䅯眶䅯䅁䅯睧䅑䅁䅅䅁䉁䅁䅁杄十䅁䅁李硁䑁䅁李㕁䑁䅁睍㉁䅁䅁䍄䉁䅁䅁䅂䅁䅁䅍䅄䅁䅁䅯共䅳䅁䅯儷䅯䅁䅯兦䅑䅁䅅䅁䉁䅁䅁兂晄㑔堲桢㍌睐杷允䅁䅁䅑䅁䑁䅁䅷䅁䭁䍁䵫䅁䭁佁䬰䅁䭁䥁䕍䅁䉁䅁䅁允䅁䅁䅕⽪偂䉋睂䕈䵁䅉䅅䅁䕁䅁䅁睁䵁䅁䅁权桂䅄䅁权湄权䅁权㥂䅂䅁允䅁䅁䅅䅁䙁䝁剩堷⽷剎䄹䍄䉁䅁䅁䅂䅁䅁䅍䅄䅁䅁䅯睇䄰䅁䅯朵䅯䅁䅯睧䅑䅁䅅䅁䉁䅁䅁权䡂䅁䅁䍄䉁䅁䅁䅂䅁䅁䅍䅄䅁䅁䅯允䅳䅁䅯朷䅯䅁䅯睢䅑䅁䅅䅁䉁䅁䅁兂䅁䅁䅁䡧嘳䅑杷允䅁䅁䅑䅁䑁䅁䅷䅁䭁䱁䵫䅁䭁佁䬰䅁䭁䝁䔸䅁䉁䅁䅁允䅁䅁䅕牒穢搯㑒吰䴸䅉䅅䅁䕁䅁䅁睁䵁䅁䅁权㍄睃䅁权瑄权䅁权睂䅂䅁允䅁䅁䅅䅁䙁䑁䩥坑汄䄰䄱䍄䉁䅁䅁䅂䅁䅁䅍䅄䅁䅁䅯䅋䅷䅁䅯眶䅯䅁䅯来䅑䅁䅅䅁䉁䅁䅁杄十䅁䅁李㉁䑁䅅李㕁䑁䅁䅍睁䅁䅁䍄䉁䅁䅁䅂䅁䅁䅍䅄䅁䅁䅯朳䄰䅁䅯䄶䅯䅁䅯兢䅑䅁䅅䅁䉁䅁䅁杄䵁䅁䅁䅏畁䑁䅁䅏祁䅁䅁䍄䉁䅁䅁䅂䅁䅁䅍䅄䅁䅁䅯䅋䅳䅁䅯眶䅯䅁䅯兢䅑䅁䅅䅁䉁䅁䅁权䡂䅁䅁䍄䉁䅁䅁䅂䅁䅁䅍䅄䅁䅁䅯䅃䅳䅁䅯朵䅯䅁䅯兦䅑䅁䅅䅁䉁䅁䅁杄䵁䅁䅁免畁䑁䅉睍穁䅁䅁䍄䉁䅁䅁䅂䅁䅁䅍䅄䅁䅁䅯朳䄰䅁䅯䄶䅯䅁䅯来䅑䅁䅅䅁䉁䅁䅁杄䵁䅁䅁䅏畁䑁䅫䅏祁䅁䅁䍄䉁䅁䅁䅂䅁䅁䅍䅄䅁䅁䅯朳䄰䅁䅯䄶䅯䅁䅯兣䅑䅁䅅䅁䉁䅁䅁杄䵁䅁䅁睎畁䑁䅫䅍ぁ䅁䅁䍄䉁䅁䅁䅂䅁䅁䅍䅄䅁䅁䅯䅦䅷䅁䅯眶䅯䅁䅯全䅑䅁䅅䅁䉁䅁䅁杄十䅁䅁兏穁䑁䅅䅍㑁䑁䅉睎㍁䅁䅁䍄䉁䅁䅁䅂䅁䅁䅍䅄䅁䅁䅯睶䅷䅁䅯眵䅯䅁䅯兢䅑䅁䅅䅁䉁䅁䅁权䡂䅁䅁䍄䉁䅁䅁䅂䅁䅁䅍䅄䅁䅁䅯睗䅷䅁䅯䄶䅯䅁䅯兢䅑䅁䅅䅁䉁䅁䅁权䡂䅁䅁䍄䉁䅁䅁䅂䅁䅁䅍䅄䅁䅁䅯睗䅷䅁䅯䄶䅯䅁䅯睢䅑䅁䅅䅁䉁䅁䅁杄䵁䅁䅁䅏畁䑁䅧睎㉁䅁䅁䍄䉁䅁䅁䅂䅁䅁䅍䅄䅁䅁䅯䅱䅷䅁䅯儶䅯䅁䅯睧䅑䅁䅅䅁䉁䅁䅁兂䅁䅁䅁䑧䈷䅑杷允䅁䅁䅑䅁䑁䅁䅷䅁䭁䙁䈰䅁䭁䅁䅯䅁䭁䅁䍑䅁䉁䅁䅁允䅁䅁䅕余兘瑉㕴啅䵁䅉䅅䅁䕁䅁䅁睁䵁䅁䅁权呂䅄䅁权浄权䅁权硂䅂䅁允䅁䅁䅅䅁佁䅁䅷䅁硁䍁䄴䅎㉁䑁䅑䅁䵁䅉䅅䅁䕁䅁䅁睁䵁䅁䅁权婁睃䅁权牄权䅁权睂䅂䅁允䅁䅁䅅䅁佁䉁䅑䅁硁䑁䅅睍睁䑁䅁䅍睁䑁䅁䅍䅁䅁杷允䅁䅁䅑䅁䑁䅁䅷䅁䭁䥁䰰䅁䭁佁䭧䅁䭁䝁䔰䅁䉁䅁䅁允䅁䅁䄴䅄䅁䑁䅉杌㑁䑁䅧杍䅁䅁杷允䅁䅁䅑䅁䑁䅁䅷䅁䭁䥁䰰䅁䭁佁䭧䅁䭁䡁䕁䅁䉁䅁䅁允䅁䅁䄴䅄䅁䑁䅉杌硁䑁䅅睎䅁䅁杷允䅁䅁䅑䅁䑁䅁䅷䅁䭁䡁䱁䅁䭁佁䭣䅁䭁䥁䕕䅁䉁䅁䅁允䅁䅁䅕倫晩䕒剷稷䴸䅉䅅䅁䕁䅁䅁睁䵁䅁䅁权乃睃䅁权潄权䅁权硂䅂䅁允䅁䅁䅅䅁佁䅁䄴䅁瑁䑁䅁杌穁䑁䅍䅎䅁䅁杷允䅁䅁䅑䅁䑁䅁䅷䅁䭁䑁丸䅁䭁佁䭧䅁䭁䡁䔰䅁䉁䅁䅁允䅁䅁䅯睒䅁䅁杷允䅁䅁䅑䅁䑁䅁䅷䅁䭁䥁䰰䅁䭁佁䭧䅁䭁䡁䔰䅁䉁䅁䅁允䅁䅁䄴䅄䅁䑁䅙杌穁䑁䅙杍䅁䅁杷允䅁䅁䅑䅁䑁䅁䅷䅁䭁䭁䵑䅁䭁佁䭧䅁䭁佁䭷䅁䉁䅁䅁允䅁䅁䅯睒䅁䅁杷允䅁䅁䅑䅁䑁䅁䅷䅁䭁䭁䵑䅁䭁佁䭧䅁䭁䡁䕯䅁䉁䅁䅁允䅁䅁䅯杘䅷䅁杷允䅁䅁䅑䅁䑁䅁䅷䅁䭁䭁䵍䅁䭁佁䭧䅁䭁䡁䕁䅁䉁䅁䅁允䅁䅁䄴杄䅁䍁䄰李畁䑁䅙䅎ㅁ䅁䅁䍄䉁䅁䅁䅂䅁䅁䅍䅄䅁䅁䅯杅䅳䅁䅯朷䅯䅁䅯睢䅑䅁䅅䅁䉁䅁䅁兂䅁䅁䅁䑙⽢䅑杷允䅁䅁䅑䅁䑁䅁䅷䅁䭁䭁䵍䅁䭁佁䭧䅁䭁䡁䔰䅁䉁䅁䅁允䅁䅁䄴杄䅁䍁䄰睍畁䑁䅁䅏ぁ䅁䅁䍄䉁䅁䅁䅂䅁䅁䅍䅄䅁䅁䅯児䅷䅁䅯朵䅯䅁䅯兣䅑䅁䅅䅁䉁䅁䅁权䡂䅁䅁䍄䉁䅁䅁䅂䅁䅁䅍䅄䅁䅁䅯睦䅷䅁䅯儷䅯䅁䅯兢䅑䅁䅅䅁䉁䅁䅁权䡂䅁䅁䍄䉁䅁䅁䅂䅁䅁䅍䅄䅁䅁䅯入䅳䅁䅯䄶䅯䅁䅯兣䅑䅁䅅䅁䉁䅁䅁杄䵁䅁䅁免畁䑁䅧兏㑁䅁䅁䍄䉁䅁䅁䅂䅁䅁䅍䅄䅁䅁䅯睏䅷䅁䅯儷䅯䅁䅯兦䅑䅁䅅䅁䉁䅁䅁兂偁坶晪电䥄睐杷允䅁䅁䅑䅁䑁䅁䅷䅁䭁䩁䴴䅁䭁佁䭙䅁䭁䝁䔰䅁䉁䅁䅁允䅁䅁䅯睒䅁䅁杷允䅁䅁䅑䅁䑁䅁䅷䅁䭁佁䱅䅁䭁佁䭧䅁䭁䝁䔸䅁䉁䅁䅁允䅁䅁䄴杄䅁䑁䅅免畁䑁䅉睍穁䅁䅁䍄䉁䅁䅁䅂䅁䅁䅍䅄䅁䅁䅯儫䅯䅁䅯眶䅯䅁䅯䅣䅑䅁䅅䅁䉁䅁䅁杄十䅁䅁杍睁䑁䅅睎祁䑁䅅杍睁䅁䅁䍄䉁䅁䅁䅂䅁䅁䅍䅄䅁䅁䅯睶䅳䅁䅯䄶䅯䅁䅯睢䅑䅁䅅䅁䉁䅁䅁权䡂䅁䅁䍄䉁䅁䅁䅂䅁䅁䅍䅄䅁䅁䅯杉䄰䅁䅯眵䅯䅁䅯全䅑䅁䅅䅁䉁䅁䅁兂灄橊䥅䉲坷䅑杷允䅁䅁䅑䅁䑁䅁䅷䅁䭁乁䵯䅁䭁佁䭳䅁䭁䡁䕅䅁䉁䅁䅁允䅁䅁䄴䅆䅁䑁䅉兎ㅁ䑁䅙杍㉁䑁䅁䅍睁䅁䅁䍄䉁䅁䅁䅂䅁䅁䅍䅄䅁䅁䅯充䅅䅁䅯权䅁䅁䅯兂䅁䅁䅅䅁䉁䅁䅁兂䙄䱉祂䉡啅䅑杷允䅁䅁䅑䅁䑁䅁䅷䅁䭁䉁䵍䅁䭁佁䭙䅁䭁䡁䕯䅁䉁䅁䅁允䅁䅁䄴䅄䅁䑁䅅杌硁䑁䅅睍䅁䅁杷允䅁䅁䅑䅁䑁䅁䅷䅁䭁䙁䱷䅁䭁佁䭧䅁䭁䝁䔸䅁䉁䅁䅁允䅁䅁䄴杄䅁䑁䅉睎畁䑁䅍䅏硁䅁䅁䍄䉁䅁䅁䅂䅁䅁䅍䅄䅁䅁䅯杘䄰䅁䅯眶䅯䅁䅯兦䅑䅁䅅䅁䉁䅁䅁杄啁䅁䅁免ぁ䑁䅧䅏穁䑁䅧免硁䑁䅣䅁䵁䅉䅅䅁䕁䅁䅁睁䵁䅁䅁权佂䅄䅁权潄权䅁权獄权䅁允䅁䅁䅅䅁䭁䕁䅣䅁䵁䅉䅅䅁䕁䅁䅁睁䵁䅁䅁权㕃睃䅁权湄权䅁权䙃䅂䅁允䅁䅁䅅䅁䙁䵁桵扒穢卐䅆䍄䉁䅁䅁䅂䅁䅁䅍䅄䅁䅁䅯朶䅳䅁䅯䄶䅯䅁䅯兢䅑䅁䅅䅁䉁䅁䅁权䡂䅁䅁䍄䉁䅁䅁䅂䅁䅁䅍䅄䅁䅁䅯児䅷䅁䅯眶䅯䅁䅯睢䅑䅁䅅䅁䉁䅁䅁杄啁䅁䅁免㑁䑁䅅兏ㅁ䑁䅙兎祁䑁䅅䅁䵁䅉䅅䅁䕁䅁䅁睁䵁䅁䅁权灁允䅁权䭁䅁䅁权䙁䅁䅁允䅁䅁䅅䅁䙁乁乎桙奂晏⽙䍄䉁䅁䅁䅂䅁䅁䅍䅄䅁䅁䅯来䅷䅁䅯眵䅯䅁䅯䅣䅑䅁䅅䅁䉁䅁䅁兂䥂場啯歲婣䅑杷允䅁䅁䅑䅁䑁䅁䅷䅁䭁佁䱯䅁䭁佁䭧䅁䭁䝁䔸䅁䉁䅁䅁允䅁䅁䄴杄䅁䑁䅅睍畁䑁䅍䅍㉁䅁䅁䍄䉁䅁䅁䅂䅁䅁䅍䅄䅁䅁䅯儲䅁䅁䅯允䅉䅁䅯杁䅉䅁䅅䅁䉁䅁䅁兂潄䥯㈳噰䙊兑杷允䅁䅁䅑䅁䑁䅁䅷䅁䭁佁䱯䅁䭁佁䭧䅁䭁䡁䕁䅁䉁䅁䅁允䅁䅁䄴杄䅁䑁䅅杍畁䑁䅙兎ㅁ䅁䅁䍄䉁䅁䅁䅂䅁䅁䅍䅄䅁䅁䅯䅄䅳䅁䅯眵䅯䅁䅯兢䅑䅁䅅䅁䉁䅁䅁权䡂䅁䅁䍄䉁䅁䅁䅂䅁䅁䅍䅄䅁䅁䅯䅶䅳䅁䅯朵䅯䅁䅯全䅑䅁䅅䅁䉁䅁䅁杄䵁䅁䅁䅍畁䑁䅫睍㑁䅁䅁䍄䉁䅁䅁䅂䅁䅁䅍䅄䅁䅁䅯末䅯䅁䅯儶䅯䅁䅯来䅑䅁䅅䅁䉁䅁䅁兂䅁䅁䅁䝁硘䅑杷允䅁䅁䅑䅁䑁䅁䅷䅁䭁䕁乧䅁䭁佁䭧䅁䭁䡁䕯䅁䉁䅁䅁允䅁䅁䄴䅄䅁䑁䅣兏畁䑁䅍杍䅁䅁杷允䅁䅁䅑䅁䑁䅁䅷䅁䭁䕁乧䅁䭁佁䭧䅁䭁䡁䕁䅁䉁䅁䅁允䅁䅁䄴杄䅁䑁䅣䅏畁䑁䅑李㉁䅁䅁䍄䉁䅁䅁䅂䅁䅁䅍䅄䅁䅁䅯睅䅷䅁䅯朷䅯䅁䅯兦䅑䅁䅅䅁䉁䅁䅁兂䅁䅁䅁䡁決䅑杷允䅁䅁䅑䅁䑁䅁䅷䅁䭁䝁乯䅁䭁佁䬰䅁䭁佁䭷䅁䉁䅁䅁允䅁䅁䅯睒䅁䅁杷允䅁䅁䅑䅁䑁䅁䅷䅁䭁䉁䵅䅁䭁佁䭙䅁䭁䥁䕍䅁䉁䅁䅁允䅁䅁䄴䅄䅁䑁䅉杌硁䑁䅫䅎䅁䅁杷允䅁䅁䅑䅁䑁䅁䅷䅁䭁䵁丸䅁䭁佁䭧䅁䭁䥁䕍䅁䉁䅁䅁允䅁䅁䄴杄䅁䑁䅅免畁䑁䅉睍㉁䅁䅁䍄䉁䅁䅁䅂䅁䅁䅍䅄䅁䅁䅯䅓䄰䅁䅯䄶䅯䅁䅯全䅑䅁䅅䅁䉁䅁䅁杄佁䅁䅁睎㍁䍁䄴䅏睁䑁䅉䅁䵁䅉䅅䅁䕁䅁䅁睁䵁䅁䅁权䝃䅄䅁权瑄权䅁权㥂䅂䅁允䅁䅁䅅䅁䙁偁婱䐯⭵偨⽅䍄䉁䅁䅁䅂䅁䅁䅍䅄䅁䅁䅯朵䅷䅁䅯儷䅯䅁䅯兢䅑䅁䅅䅁䉁䅁䅁兂䅁䅁䅁䅁䕁䅑杷允䅁䅁䅑䅁䑁䅁䅷䅁䭁䍁乷䅁䭁佁䭧䅁䭁䝁䔰䅁䉁䅁䅁允䅁䅁䅯睒䅁䅁杷允䅁䅁䅑䅁䑁䅁䅷䅁䭁䥁䵯䅁䭁佁䬴䅁䭁䥁䕕䅁䉁䅁䅁允䅁䅁䅕䅁䅁䥁湁〵䵁䅉䅅䅁䕁䅁䅁睁䵁䅁䅁权獁兄䅁权潄权䅁权䙃䅂䅁允䅁䅁䅅䅁佁䅁䄴䅁祁䑁䅉杌睁䑁䅕睍䅁䅁杷允䅁䅁䅑䅁䑁䅁䅷䅁䭁䅁䱳䅁䭁佁䬴䅁䭁䝁䔸䅁䉁䅁䅁允䅁䅁䅕䅁䅁䅁㕄唱䵁䅉䅅䅁䕁䅁䅁睁䵁䅁䅁权あ睃䅁权浄权䅁权㙂䅂䅁允䅁䅁䅅䅁佁䅁䅯䅁祁䍁䄴䅏㕁䅁䅁䍄䉁䅁䅁䅂䅁䅁䅍䅄䅁䅁䅯䅉䅷䅁䅯䄶䅯䅁䅯兢䅑䅁䅅䅁䉁䅁䅁杄䵁䅁䅁睎硁䍁䄴睍硁䅁䅁䍄䉁䅁䅁䅂䅁䅁䅍䅄䅁䅁䅯杏䅷䅁䅯䄶䅯䅁䅯睢䅑䅁䅅䅁䉁䅁䅁杄佁䅁䅁兎ㅁ䍁䄴李睁䑁䅙䅁䵁䅉䅅䅁䕁䅁䅁睁䵁䅁䅁权噃䅄䅁权潄权䅁权硂䅂䅁允䅁䅁䅅䅁佁䅁䄴䅁硁䑁䅁杌㍁䑁䅉兏䅁䅁杷允䅁䅁䅑䅁䑁䅁䅷䅁䭁佁䱯䅁䭁佁䬴䅁䭁䡁䕯䅁䉁䅁䅁允䅁䅁䅕䅁䅁䅁捂歳䵁䅉䅅䅁䕁䅁䅁睁䵁䅁䅁权睂䅄䅁权灄权䅁权獄权䅁允䅁䅁䅅䅁䭁䕁䅣䅁䵁䅉䅅䅁䕁䅁䅁睁䵁䅁䅁权歁兄䅁权瑄权䅁权㥂䅂䅁允䅁䅁䅅䅁䙁䕁䵯楁䡵癆⽕䍄䉁䅁䅁䅂䅁䅁䅍䅄䅁䅁䅯睨䄰䅁䅯眶䅯䅁䅯兢䅑䅁䅅䅁䉁䅁䅁权䡂䅁䅁䍄䉁䅁䅁䅂䅁䅁䅍䅄䅁䅁䅯䅯䅳䅁䅯䄶䅯䅁䅯兣䅑䅁䅅䅁䉁䅁䅁杄允䅁䅁兌硁䑁䅑杌穁䑁䅧䅏䅁䅁杷允䅁䅁䅑䅁䑁䅁䅷䅁䭁䑁䵯䅁䭁佁䭧䅁䭁䡁䕅䅁䉁䅁䅁允䅁䅁䄴杄䅁䑁䅣李畁䑁䅣睍㑁䅁䅁䍄䉁䅁䅁䅂䅁䅁䅍䅄䅁䅁䅯睒䄰䅁䅯儷䅯䅁䅯睢䅑䅁䅅䅁䉁䅁䅁兂硂児塲㍯穄睐杷允䅁䅁䅑䅁䑁䅁䅷䅁䭁䵁䱣䅁䭁佁䬰䅁䭁䡁䔰䅁䉁䅁䅁允䅁䅁䅕倹唳佥浫捁䵁䅉䅅䅁䕁䅁䅁睁䵁䅁䅁权㑂睃䅁权畄权䅁权瑂䅂䅁允䅁䅁䅅䅁䙁䅁䅁䅁䅃敹䄯䍄䉁䅁䅁䅂䅁䅁䅍䅄䅁䅁䅯杷䅳䅁䅯眵䅯䅁䅯来䅑䅁䅅䅁䉁䅁䅁兂䑃䵷桱扒牢睐杷允䅁䅁䅑䅁䑁䅁䅷䅁䭁䭁䱫䅁䭁佁䬰䅁䭁䡁䕅䅁䉁䅁䅁允䅁䅁䅕灳瘳㡰䱚稹䴸䅉䅅䅁䕁䅁䅁睁䵁䅁䅁权㙁䅄䅁权潄权䅁权䑃䅂䅁允䅁䅁䅅䅁佁䅁䄴䅁ぁ䑁䅅杌穁䑁䅙睍䅁䅁杷允䅁䅁䅑䅁䑁䅁䅷䅁䭁偁䱑䅁䭁佁䭧䅁䭁䝁䔰䅁䉁䅁䅁允䅁䅁䄴䅄䅁䑁䅕杌硁䑁䅕兏䅁䅁杷允䅁䅁䅑䅁䑁䅁䅷䅁䭁䑁义䅁䭁佁䭣䅁䭁䥁䕕䅁䉁䅁䅁允䅁䅁䅕扉祂䩡瑆歇䵁䅉䅅䅁䕁䅁䅁睁䵁䅁䅁权ㅄ睃䅁权潄权䅁权瑂䅂䅁允䅁䅁䅅䅁佁䅁䅷䅁㉁䍁䄴睍硁䑁䅧䅁䵁䅉䅅䅁䕁䅁䅁睁䵁䅁䅁权㉄睃䅁权潄权䅁权硂䅂䅁允䅁䅁䅅䅁佁䅁䄴䅁祁䑁䅣杌穁䑁䅙䅎䅁䅁杷允䅁䅁䅑䅁䑁䅁䅷䅁䭁偁䵕䅁䭁佁䭫䅁䭁䝁䔰䅁䉁䅁䅁允䅁䅁䅯睒䅁䅁杷允䅁䅁䅑䅁䑁䅁䅷䅁䭁䝁乧䅁䭁佁䭳䅁䭁佁䭷䅁䉁䅁䅁允䅁䅁䅯睒䅁䅁杷允䅁䅁䅑䅁䑁䅁䅷䅁䭁偁䰸䅁䭁佁䭧䅁䭁䝁䔰䅁䉁䅁䅁允䅁䅁䅯睒䅁䅁杷允䅁䅁䅑䅁䑁䅁䅷䅁䭁䡁䱑䅁䭁佁䬰䅁䭁䝁䔰䅁䉁䅁䅁允䅁䅁䅯睒䅁䅁杷允䅁䅁䅑䅁䑁䅁䅷䅁䭁偁䵙䅁䭁佁䭳䅁䭁䡁䕁䅁䉁䅁䅁允䅁䅁䄴杅䅁䑁䅧兏㑁䑁䅉睍㉁䑁䅍睎䅁䅁杷允䅁䅁䅑䅁䑁䅁䅷䅁䭁䱁䱯䅁䭁佁䭙䅁䭁䝁䔸䅁䉁䅁䅁允䅁䅁䄴䅄䅁䑁䅍杌穁䑁䅙兎䅁䅁杷允䅁䅁䅑䅁䑁䅁䅷䅁䭁偁䰸䅁䭁佁䭧䅁䭁䡁䕅䅁䉁䅁䅁允䅁䅁䄴䅄䅁䑁䅕杌祁䑁䅕䅎䅁䅁杷允䅁䅁䅑䅁䑁䅁䅷䅁䭁䝁䵫䅁䭁佁䭫䅁䭁䡁䕁䅁䉁䅁䅁允䅁䅁䅕䅁䅁佁流䔹䵁䅉䅅䅁䕁䅁䅁睁䵁䅁䅁权浃睃䅁权瑄权䅁权瑂䅂䅁允䅁䅁䅅䅁䙁䡁呮⭋婙㥱⽷䍄䉁䅁䅁䅂䅁䅁䅍䅄䅁䅁䅯睲䅷䅁䅯儶䅯䅁䅯睧䅑䅁䅅䅁䉁䅁䅁兂䅁䅁䅁䩁楩䅷杷允䅁䅁䅑䅁䑁䅁䅷䅁䭁䝁䱑䅁䭁佁䭣䅁䭁䝁䔰䅁䉁䅁䅁允䅁䅁䅕呦ㄸ牘䩰啇䵁䅉䅅䅁䕁䅁䅁睁䵁䅁䅁权湃睃䅁权潄权䅁权獄权䅁允䅁䅁䅅䅁䭁䕁䅣䅁䵁䅉䅅䅁䕁䅁䅁睁䵁䅁䅁权㉂䅄䅁权畄权䅁权瑂䅂䅁允䅁䅁䅅䅁䭁䕁䅣䅁䵁䅉䅅䅁䕁䅁䅁睁䵁䅁䅁权㉁兄䅁权浄权䅁权睂䅂䅁允䅁䅁䅅䅁佁䅁䅷䅁穁䍁䄴免㉁䑁䅧䅁䵁䅉䅅䅁䕁䅁䅁睁䵁䅁䅁权潃兄䅁权灄权䅁权獄权䅁允䅁䅁䅅䅁䭁䕁䅣䅁䵁䅉䅅䅁䕁䅁䅁睁䵁䅁䅁权䥂兄䅁权湄权䅁权睂䅂䅁允䅁䅁䅅䅁䙁䉁楹慥⭍桖䅰䍄䉁䅁䅁䅂䅁䅁䅍䅄䅁䅁䅯睏䄰䅁䅯朷䅯䅁䅯来䅑䅁䅅䅁䉁䅁䅁兂䅁䅁䅁䥷い䅑杷允䅁䅁䅑䅁䑁䅁䅷䅁䭁䭁䱣䅁䭁佁䭧䅁䭁䡁䔰䅁䉁䅁䅁允䅁䅁䄴䅄䅁䑁䅅兎畁䑁䅍䅏䅁䅁杷允䅁䅁䅑䅁䑁䅁䅷䅁䭁䡁䰴䅁䭁佁䭫䅁䭁佁䭷䅁䉁䅁䅁允䅁䅁䅯睒䅁䅁杷允䅁䅁䅑䅁䑁䅁䅷䅁䭁䉁乙䅁䭁佁䭧䅁䭁䡁䕯䅁䉁䅁䅁允䅁䅁䄴䅄䅁䑁䅧杌㕁䑁䅁免䅁䅁杷允䅁䅁䅑䅁䑁䅁䅷䅁䭁䥁䵫䅁䭁佁䭧䅁䭁䡁䕁䅁䉁䅁䅁允䅁䅁䄴䅄䅁䑁䅫杌硁䑁䅧兏䅁䅁杷允䅁䅁䅑䅁䑁䅁䅷䅁䭁䡁丰䅁䭁佁䭳䅁䭁䝁䔰䅁䉁䅁䅁允䅁䅁䅯睒䅁䅁杷允䅁䅁䅑䅁䑁䅁䅷䅁䭁䍁䴴䅁䭁佁䭳䅁䭁䡁䕁䅁䉁䅁䅁允䅁䅁䄴杅䅁䑁䅍䅎穁䑁䅫兎祁䑁䅉免䅁䅁杷允䅁䅁䅑䅁䑁䅁䅷䅁䭁䝁䵑䅁䭁佁䭳䅁䭁䝁䔸䅁䉁䅁䅁允䅁䅁䄴䅆䅁䑁䅅睎㕁䑁䅫李硁䑁䅍睍穁䅁䅁䍄䉁䅁䅁䅂䅁䅁䅍䅄䅁䅁䅯睌䅷䅁䅯眶䅯䅁䅯䅣䅑䅁䅅䅁䉁䅁䅁杄啁䅁䅁睍㑁䑁䅅李硁䑁䅁杍祁䑁䅉䅁䵁䅉䅅䅁䕁䅁䅁睁䵁䅁䅁权㕁睃䅁权牄权䅁权硂䅂䅁允䅁䅁䅅䅁佁䉁䅉䅁㍁䑁䅁兏睁䑁䅁䅍睁䑁䅁䅁䵁䅉䅅䅁䕁䅁䅁睁䵁䅁䅁权扄睃䅁权潄权䅁权獄权䅁允䅁䅁䅅䅁䭁䕁䅣䅁䵁䅉䅅䅁䕁䅁䅁睁䵁䅁䅁权捃睃䅁权牄权䅁权䑃䅂䅁允䅁䅁䅅䅁佁䉁䅉䅁ぁ䑁䅅兎睁䑁䅧免ぁ䑁䅑䅁䵁䅉䅅䅁䕁䅁䅁睁䵁䅁䅁权䙂睃䅁权湄权䅁权療䅂䅁允䅁䅁䅅䅁䙁䱁昶楇搯䉊䅂䍄䉁䅁䅁䅂䅁䅁䅍䅄䅁䅁䅯兑䄰䅁䅯眵䅯䅁䅯兦䅑䅁䅅䅁䉁䅁䅁兂塁挲㌷⭕㥐睐杷允䅁䅁䅑䅁䑁䅁䅷䅁䭁乁䱳䅁䭁佁䭧䅁䭁䡁䕅䅁䉁䅁䅁允䅁䅁䄴杄䅁䑁䅅䅏畁䑁䅣兏ㅁ䅁䅁䍄䉁䅁䅁䅂䅁䅁䅍䅄䅁䅁䅯兗䅷䅁䅯儷䅯䅁䅯兦䅑䅁䅅䅁䉁䅁䅁兂㍂灶愸㥌唳睐杷允䅁䅁䅑䅁䑁䅁䅷䅁䭁䙁䱫䅁䭁佁䭙䅁䭁䥁䕍䅁䉁䅁䅁允䅁䅁䄴䅄䅁䑁䅑杌硁䑁䅕兎䅁䅁杷允䅁䅁䅑䅁䑁䅁䅷䅁䭁䵁䰴䅁䭁佁䭳䅁䭁䝁䔰䅁䉁䅁䅁允䅁䅁䅯睒䅁䅁杷允䅁䅁䅑䅁䑁䅁䅷䅁䭁䡁䵳䅁䭁佁䭙䅁䭁䥁䕍䅁䉁䅁䅁允䅁䅁䄴䅄䅁䑁䅁杌㕁䑁䅙䅎䅁䅁杷允䅁䅁䅑䅁䑁䅁䅷䅁䭁䝁义䅁䭁佁䭙䅁䭁䝁䔰䅁䉁䅁䅁允䅁䅁䅯睒䅁䅁杷允䅁䅁䅑䅁䑁䅁䅷䅁䭁乁䱑䅁䭁佁䭫䅁䭁佁䭷䅁䉁䅁䅁允䅁䅁䅯睒䅁䅁杷允䅁䅁䅑䅁䑁䅁䅷䅁䭁䉁乍䅁䭁佁䭧䅁䭁䝁䔰䅁䉁䅁䅁允䅁䅁䅯睒䅁䅁杷允䅁䅁䅑䅁䑁䅁䅷䅁䭁䍁䵁䅁䭁佁䭧䅁䭁佁䭷䅁䉁䅁䅁允䅁䅁䅯睒䅁䅁杷允䅁䅁䅑䅁䑁䅁䅷䅁䭁䍁䉉䅁䭁䅁䅯䅁䭁䅁䅕䅁䉁䅁䅁允䅁䅁䅕䡳潊敫㠱稶䴸䅉䅅䅁䕁䅁䅁睁䵁䅁䅁权橁睃䅁权潄权䅁权睂䅂䅁允䅁䅁䅅䅁佁䅁䄴䅁硁䑁䅙杌㉁䑁䅑兏䅁䅁杷允䅁䅁䅑䅁䑁䅁䅷䅁䭁䱁䱁䅁䭁佁䭣䅁䭁䥁䕕䅁䉁䅁䅁允䅁䅁䅕杓䍷㑋坣䕅䵁䅉䅅䅁䕁䅁䅁睁䵁䅁䅁权㙃睃䅁权湄权䅁权瑂䅂䅁允䅁䅁䅅䅁䭁䕁䅣䅁䵁䅉䅅䅁䕁䅁䅁睁䵁䅁䅁权⽃睃䅁权湄权䅁权㥂䅂䅁允䅁䅁䅅䅁䙁䍁ㅯ吹䙧偤⽑䍄䉁䅁䅁䅂䅁䅁䅍䅄䅁䅁䅯兰䄰䅁䅯儷䅯䅁䅯兣䅑䅁䅅䅁䉁䅁䅁兂奄穰浕塧汄睐杷允䅁䅁䅑䅁䑁䅁䅷䅁䭁䅁䱯䅁䭁佁䭫䅁䭁䡁䕁䅁䉁䅁䅁允䅁䅁䅕䅁䅁䥁坃〫䵁䅉䅅䅁䕁䅁䅁睁䵁䅁䅁权桁䅄䅁权潄权䅁权獄权䅁允䅁䅁䅅䅁䭁䕁䅣䅁䵁䅉䅅䅁䕁䅁䅁睁䵁䅁䅁权桁䅄䅁权潄权䅁权療䅂䅁允䅁䅁䅅䅁佁䅁䄴䅁硁䑁䅙杌㑁䑁䅣睍䅁䅁杷允䅁䅁䅑䅁䑁䅁䅷䅁䭁䥁䵧䅁䭁佁䭙䅁䭁䡁䕯䅁䉁䅁䅁允䅁䅁䄴权䅁䑁䅙杌硁䑁䅧䅁䵁䅉䅅䅁䕁䅁䅁睁䵁䅁䅁权杁䅄䅁权潄权䅁权睂䅂䅁允䅁䅁䅅䅁佁䅁䄴䅁ぁ䑁䅕杌㕁䑁䅁兎䅁䅁杷允䅁䅁䅑䅁䑁䅁䅷䅁䭁䵁䴴䅁䭁佁䭙䅁䭁䥁䕍䅁䉁䅁䅁允䅁䅁䄴䅄䅁䑁䅅杌祁䑁䅉免䅁䅁杷允䅁䅁䅑䅁䑁䅁䅷䅁䭁䝁乷䅁䭁佁䭣䅁䭁䥁䕍䅁䉁䅁䅁允䅁䅁䅕卤㡬偭⭒獈䵁䅉䅅䅁䕁䅁䅁睁䵁䅁䅁权杁䅄䅁权潄权䅁权硂䅂䅁允䅁䅁䅅䅁佁䅁䄴䅁ぁ䑁䅉杌睁䑁䅫李䅁䅁杷允䅁䅁䅑䅁䑁䅁䅷䅁䭁䍁䵅䅁䭁佁䭧䅁䭁䡁䕅䅁䉁䅁䅁允䅁䅁䄴杄䅁䑁䅅䅏畁䑁䅧睍穁䅁䅁䍄䉁䅁䅁䅂䅁䅁䅍䅄䅁䅁䅯兡䅷䅁䅯眶䅯䅁䅯睢䅑䅁䅅䅁䉁䅁䅁杄十䅁䅁睎祁䑁䅙䅏硁䑁䅉睍㕁䅁䅁䍄䉁䅁䅁䅂䅁䅁䅍䅄䅁䅁䅯兂䅳䅁䅯儶䅯䅁䅯兦䅑䅁䅅䅁䉁䅁䅁兂䅁䅁䅁䍯㕮䅑杷允䅁䅁䅑䅁䑁䅁䅷䅁䭁䍁䵅䅁䭁佁䭧䅁䭁䥁䕍䅁䉁䅁䅁允䅁䅁䄴杄䅁䑁䅅兏畁䑁䅕李㕁䅁䅁䍄䉁䅁䅁䅂䅁䅁䅍䅄䅁䅁䅯睷䅳䅁䅯朵䅯䅁䅯睧䅑䅁䅅䅁䉁䅁䅁杄䵁䅁䅁睍畁䑁䅙䅏㕁䅁䅁䍄䉁䅁䅁䅂䅁䅁䅍䅄䅁䅁䅯䅇䄰䅁䅯儷䅯䅁䅯兦䅑䅁䅅䅁䉁䅁䅁兂㕂匶硙䭃䵹睐杷允䅁䅁䅑䅁䑁䅁䅷䅁䭁䅁䱉䅁䭁佁䭙䅁䭁䡁䕅䅁䉁䅁䅁允䅁䅁䄴䅄䅁䑁䅅杌睁䑁䅑兎䅁䅁杷允䅁䅁䅑䅁䑁䅁䅷䅁䭁䍁䵁䅁䭁佁䭧䅁䭁䡁䔰䅁䉁䅁䅁允䅁䅁䄴䅄䅁䑁䅙䅏畁䑁䅕䅏䅁䅁杷允䅁䅁䅑䅁䑁䅁䅷䅁䭁䍁䵅䅁䭁佁䭧䅁䭁䡁䔰䅁䉁䅁䅁允䅁䅁䄴杄䅁䑁䅅䅏畁䑁䅕杍㍁䅁䅁䍄䉁䅁䅁䅂䅁䅁䅍䅄䅁䅁䅯䅢䅁䅁䅯允䅉䅁䅯兂䅉䅁䅅䅁䉁䅁䅁兂歂灗浴捐䑕兑杷允䅁䅁䅑䅁䑁䅁䅷䅁䭁䭁䵕䅁䭁佁䬴䅁䭁䥁䕍䅁䉁䅁䅁允䅁䅁䅕䅁䅁䥁塂唫䵁䅉䅅䅁䕁䅁䅁睁䵁䅁䅁权硃兄䅁权湄权䅁权獄权䅁允䅁䅁䅅䅁䭁䕁䅣䅁䵁䅉䅅䅁䕁䅁䅁睁䵁䅁䅁权捃䅄䅁权潄权䅁权䙃䅂䅁允䅁䅁䅅䅁佁䅁䄴䅁硁䑁䅍杌㉁䑁䅁睎䅁䅁杷允䅁䅁䅑䅁䑁䅁䅷䅁䭁偁䭙䅁䭁佁䭣䅁䭁䝁䔸䅁䉁䅁䅁允䅁䅁䅕佖汏㡭杓商䵁䅉䅅䅁䕁䅁䅁睁䵁䅁䅁权㙃䅄䅁权潄权䅁权䙃䅂䅁允䅁䅁䅅䅁佁䅁䄴䅁硁䑁䅙杌㍁䑁䅍睎䅁䅁杷允䅁䅁䅑䅁䑁䅁䅷䅁䭁䙁䵧䅁䭁佁䭙䅁䭁䡁䕁䅁䉁䅁䅁允䅁䅁䄴䅄䅁䑁䅅杌㍁䑁䅧睍䅁䅁杷允䅁䅁䅑䅁䑁䅁䅷䅁䭁䝁䵍䅁䭁佁䭙䅁䭁䡁䕯䅁䉁䅁䅁允䅁䅁䄴䅄䅁䑁䅅杌睁䑁䅁杍䅁䅁杷允䅁䅁䅑䅁䑁䅁䅷䅁䭁䩁䵷䅁䭁佁䭧䅁䭁䥁䕍䅁䉁䅁䅁允䅁䅁䄴杄䅁䑁䅅免畁䑁䅍李硁䅁䅁䍄䉁䅁䅁䅂䅁䅁䅍䅄䅁䅁䅯元䅷䅁䅯儷䅯䅁䅯兦䅑䅁䅅䅁䉁䅁䅁兂佁扌摋㘷䙣䅑杷允䅁䅁䅑䅁䑁䅁䅷䅁䭁䡁䱁䅁䭁佁䭳䅁䭁䡁䕁䅁䉁䅁䅁允䅁䅁䄴杅䅁䑁䅕李穁䑁䅁䅎㑁䑁䅙䅍䅁䅁杷允䅁䅁䅑䅁䑁䅁䅷䅁䭁䭁䵅䅁䭁佁䭳䅁䭁䥁䕕䅁䉁䅁䅁允䅁䅁䄴杅䅁䑁䅅兎ㅁ䑁䅑䅍睁䑁䅁䅍䅁䅁杷允䅁䅁䅑䅁䑁䅁䅷䅁䭁䉁䱫䅁䭁佁䭧䅁䭁䡁䕅䅁䉁䅁䅁允䅁䅁䄴杄䅁䑁䅅兏畁䑁䅧免㍁䅁䅁䍄䉁䅁䅁䅂䅁䅁䅍䅄䅁䅁䅯杌䅷䅁䅯儶䅯䅁䅯睢䅑䅁䅅䅁䉁䅁䅁兂䅁䅁䅁䅉浺䅑杷允䅁䅁䅑䅁䑁䅁䅷䅁䭁䕁乍䅁䭁佁䭣䅁䭁䡁䕅䅁䉁䅁䅁允䅁䅁䅕穊䥅䉲慸歆䵁䅉䅅䅁䕁䅁䅁睁䵁䅁䅁权癁䅄䅁权灄权䅁权療䅂䅁允䅁䅁䅅䅁䙁䅁䅁䅁权⬰䄷䍄䉁䅁䅁䅂䅁䅁䅍䅄䅁䅁䅯充䅷䅁䅯朷䅯䅁䅯兢䅑䅁䅅䅁䉁䅁䅁权䡂䅁䅁䍄䉁䅁䅁䅂䅁䅁䅍䅄䅁䅁䅯䅮䅷䅁䅯䄶䅯䅁䅯兦䅑䅁䅅䅁䉁䅁䅁杄䵁䅁䅁李畁䑁䅧䅏㑁䅁䅁䍄䉁䅁䅁䅂䅁䅁䅍䅄䅁䅁䅯䅌䅳䅁䅯䄶䅯䅁䅯䄷䅯䅁䅅䅁䉁䅁䅁权䡂䅁䅁䍄䉁䅁䅁䅂䅁䅁䅍䅄䅁䅁䅯䅌䅳䅁䅯䄶䅯䅁䅯兢䅑䅁䅅䅁䉁䅁䅁权䡂䅁䅁䍄䉁䅁䅁䅂䅁䅁䅍䅄䅁䅁䅯眸䅯䅁䅯眶䅯䅁䅯兦䅑䅁䅅䅁䉁䅁䅁杄十䅁䅁䅎祁䑁䅫䅍ぁ䑁䅍睍祁䅁䅁䍄䉁䅁䅁䅂䅁䅁䅍䅄䅁䅁䅯䅃䅳䅁䅯儷䅯䅁䅯来䅑䅁䅅䅁䉁䅁䅁兂塁挲㌷⭕㍐睐杷允䅁䅁䅑䅁䑁䅁䅷䅁䭁䵁䱕䅁䭁佁䭧䅁䭁䡁䕯䅁䉁䅁䅁允䅁䅁䄴䅄䅁䑁䅕睎畁䑁䅍䅏䅁䅁杷允䅁䅁䅑䅁䑁䅁䅷䅁䭁䙁䵕䅁䭁佁䭫䅁䭁佁䭷䅁䉁䅁䅁允䅁䅁䅯睒䅁䅁杷允䅁䅁䅑䅁䑁䅁䅷䅁䭁䵁乳䅁䭁佁䭳䅁䭁䡁䕅䅁䉁䅁䅁允䅁䅁䄴杅䅁䑁䅅䅏㉁䑁䅍免穁䑁䅧䅎䅁䅁杷允䅁䅁䅑䅁䑁䅁䅷䅁䭁䑁䵁䅁䭁佁䭫䅁䭁䥁䕍䅁䉁䅁䅁允䅁䅁䅕䅁䅁䕁睪䕄䵅䅉䅅䅁䕁䅁䅁睁䵁䅁䅁权扂䅄䅁权牄权䅁权硂䅂䅁允䅁䅁䅅䅁佁䉁䅉䅁㑁䑁䅕兏睁䑁䅑䅍睁䑁䅁䅁䵁䅉䅅䅁䕁䅁䅁睁䵁䅁䅁权祁䅄䅁权灄权䅁权䑃䅂䅁允䅁䅁䅅䅁䙁䅁䅁䅁䅃㠲䄵䍄䉁䅁䅁䅂䅁䅁䅍䅄䅁䅁䅯䅚䄰䅁䅯儷䅯䅁䅯睢䅑䅁䅅䅁䉁䅁䅁兂㡃䩤奍䙂䵙䅑杷允䅁䅁䅑䅁䑁䅁䅷䅁䭁䍁䱷䅁䭁佁䭧䅁䭁䥁䕕䅁䉁䅁䅁允䅁䅁䄴杄䅁䑁䅙免畁䑁䅅杍ㅁ䅁䅁䍄䉁䅁䅁䅂䅁䅁䅍䅄䅁䅁䅯儹䅷䅁䅯朷䅯䅁䅯兦䅑䅁䅅䅁䉁䅁䅁兂䅁䅁䅁䱧捶䅑杷允䅁䅁䅑䅁䑁䅁䅷䅁䭁䍁䱷䅁䭁佁䭧䅁䭁䡁䔰䅁䉁䅁䅁允䅁䅁䄴杄䅁䑁䅣免畁䑁䅉杍ぁ䅁䅁䍄䉁䅁䅁䅂䅁䅁䅍䅄䅁䅁䅯䄯䅯䅁䅯朵䅯䅁䅯睢䅑䅁䅅䅁䉁䅁䅁杄䵁䅁䅁杍畁䑁䅑李祁䅁䅁䍄䉁䅁䅁䅂䅁䅁䅍䅄䅁䅁䅯杔䅷䅁䅯朵䅯䅁䅯兢䅑䅁䅅䅁䉁䅁䅁权䡂䅁䅁䍄䉁䅁䅁䅂䅁䅁䅍䅄䅁䅁䅯䄸䅯䅁䅯䄶䅯䅁䅯兣䅑䅁䅅䅁䉁䅁䅁杄䵁䅁䅁睎畁䑁䅅杍㍁䅁䅁䍄䉁䅁䅁䅂䅁䅁䅍䅄䅁䅁䅯睮䅳䅁䅯儷䅯䅁䅯兢䅑䅁䅅䅁䉁䅁䅁兂䝂癴㥐䠱剪睐杷允䅁䅁䅑䅁䑁䅁䅷䅁䭁䩁丸䅁䭁佁䭳䅁䭁佁䭷䅁䉁䅁䅁允䅁䅁䅯睒䅁䅁杷允䅁䅁䅑䅁䑁䅁䅷䅁䭁䡁䰴䅁䭁佁䬰䅁䭁䡁䕅䅁䉁䅁䅁允䅁䅁䅕䬸䝦穓䩥吶䴸䅉䅅䅁䕁䅁䅁睁䵁䅁䅁权睄权䅁权潄权䅁权䑃䅂䅁允䅁䅁䅅䅁佁䅁䄴䅁硁䑁䅫杌硁䑁䅙睎䅁䅁杷允䅁䅁䅑䅁䑁䅁䅷䅁䭁䍁䱫䅁䭁佁䬰䅁䭁䝁䔰䅁䉁䅁䅁允䅁䅁䅯睒䅁䅁杷允䅁䅁䅑䅁䑁䅁䅷䅁䭁䱁乷䅁䭁佁䬰䅁䭁䡁䔰䅁䉁䅁䅁允䅁䅁䅕卑剂瑔㡑吹䴸䅉䅅䅁䕁䅁䅁睁䵁䅁䅁权䭃䅁䅁权剁䅁䅁权䙁䅁䅁允䅁䅁䅅䅁佁䉁䅙䅁硁䑁䅧兎睁䑁䅍杍ㅁ䑁䅁䅍睁䅁䅁䍄䉁䅁䅁䅂䅁䅁䅍䅄䅁䅁䅯䄸䅯䅁䅯䄶䅯䅁䅯兦䅑䅁䅅䅁䉁䅁䅁杄佁䅁䅁睍睁䍁䄴杍㑁䑁䅅䅁䵁䅉䅅䅁䕁䅁䅁睁䵁䅁䅁权瑃䅄䅁权浄权䅁权瑂䅂䅁允䅁䅁䅅䅁䭁䕁䅣䅁䵁䅉䅅䅁䕁䅁䅁睁䵁䅁䅁权卄䅄䅁权浄权䅁权療䅂䅁允䅁䅁䅅䅁佁䅁䅷䅁硁䍁䄴睍㉁䑁䅅䅁䵁䅉䅅䅁䕁䅁䅁睁䵁䅁䅁权瑃睃䅁权畄权䅁权硂䅂䅁允䅁䅁䅅䅁䙁䅁䅁䅁䅂⽱䅂䍄䉁䅁䅁䅂䅁䅁䅍䅄䅁䅁䅯克䄰䅁䅯眵䅯䅁䅯兢䅑䅁䅅䅁䉁䅁䅁权䡂䅁䅁䍄䉁䅁䅁䅂䅁䅁䅍䅄䅁䅁䅯䅚䅳䅁䅯䄶䅯䅁䅯䄷䅯䅁䅅䅁䉁䅁䅁权䡂䅁䅁䍄䉁䅁䅁䅂䅁䅁䅍䅄䅁䅁䅯睙䅳䅁䅯䄶䅯䅁䅯兢䅑䅁䅅䅁䉁䅁䅁权䡂䅁䅁䍄䉁䅁䅁䅂䅁䅁䅍䅄䅁䅁䅯䅚䅳䅁䅯䄶䅯䅁䅯兢䅑䅁䅅䅁䉁䅁䅁杄佁䅁䅁杍硁䍁䄴䅎㕁䑁䅍䅁䵁䅉䅅䅁䕁䅁䅁睁䵁䅁䅁权塁兄䅁权浄权䅁权硂䅂䅁允䅁䅁䅅䅁佁䅁䅷䅁㍁䍁䄴睍ㅁ䑁䅙䅁䵁䅉䅅䅁䕁䅁䅁睁䵁䅁䅁权䡂睃䅁权湄权䅁权睂䅂䅁允䅁䅁䅅䅁䙁偁唷佥浫卣䅌䍄䉁䅁䅁䅂䅁䅁䅍䅄䅁䅁䅯朴䅳䅁䅯儷䅯䅁䅯兦䅑䅁䅅䅁䉁䅁䅁兂煃搸乊桙㑃睐杷允䅁䅁䅑䅁䑁䅁䅷䅁䭁佁䰴䅁䭁佁䭫䅁䭁佁䭷䅁䉁䅁䅁允䅁䅁䅯睒䅁䅁杷允䅁䅁䅑䅁䑁䅁䅷䅁䭁䩁䵷䅁䭁佁䬰䅁䭁䡁䕁䅁䉁䅁䅁允䅁䅁䅕灶愸㥌欰樸䴸䅉䅅䅁䕁䅁䅁睁䵁䅁䅁权塁兄䅁权灄权䅁权㥂䅂䅁允䅁䅁䅅䅁䙁䅁䅁䅁杂⭱䄳䍄䉁䅁䅁䅂䅁䅁䅍䅄䅁䅁䅯䅚䅳䅁䅯䄶䅯䅁䅯全䅑䅁䅅䅁䉁䅁䅁杄佁䅁䅁杍㉁䍁䄴䅎穁䑁䅕䅁䵁䅉䅅䅁䕁䅁䅁睁䵁䅁䅁权㡃兄䅁权浄权䅁权䑃䅂䅁允䅁䅁䅅䅁佁䅁䅷䅁ㅁ䍁䄴睍祁䑁䅑䅁䵁䅉䅅䅁䕁䅁䅁睁䵁䅁䅁权㙃睃䅁权潄权䅁权療䅂䅁允䅁䅁䅅䅁佁䅁䄴䅁硁䑁䅑杌穁䑁䅁䅏䅁䅁杷允䅁䅁䅑䅁䑁䅁䅷䅁䭁䱁䱳䅁䭁佁䭧䅁䭁䥁䕍䅁䉁䅁䅁允䅁䅁䄴杄䅁䑁䅅免畁䑁䅙䅍ㅁ䅁䅁䍄䉁䅁䅁䅂䅁䅁䅍䅄䅁䅁䅯睢䅷䅁䅯儶䅯䅁䅯兣䅑䅁䅅䅁䉁䅁䅁兂䅁䅁䅁䑑卌䅑杷允䅁䅁䅑䅁䑁䅁䅷䅁䭁䩁䴸䅁䭁佁䭣䅁䭁佁䭷䅁䉁䅁䅁允䅁䅁䅯睒䅁䅁杷允䅁䅁䅑䅁䑁䅁䅷䅁䭁䱁䱯䅁䭁佁䭧䅁䭁䡁䔰䅁䉁䅁䅁允䅁䅁䄴䅄䅁䑁䅧杌硁䑁䅉睍䅁䅁杷允䅁䅁䅑䅁䑁䅁䅷䅁䭁䉁乁䅁䭁佁䭧䅁䭁佁䭷䅁䉁䅁䅁允䅁䅁䅯睒䅁䅁杷允䅁䅁䅑䅁䑁䅁䅷䅁䭁偁䱫䅁䭁佁䭫䅁䭁佁䭷䅁䉁䅁䅁允䅁䅁䅯睒䅁䅁杷允䅁䅁䅑䅁䑁䅁䅷䅁䭁䥁䵅䅁䭁佁䭳䅁䭁䡁䕅䅁䉁䅁䅁允䅁䅁䄴杅䅁䑁䅣兎ㅁ䑁䅁䅍睁䑁䅁䅍䅁䅁杷允䅁䅁䅑䅁䑁䅁䅷䅁䭁乁䵙䅁䭁佁䭣䅁䭁䡁䕯䅁䉁䅁䅁允䅁䅁䅕坨桺橋潴䕄䵁䅉䅅䅁䕁䅁䅁睁䵁䅁䅁权䝁睃䅁权湄权䅁权硂䅂䅁允䅁䅁䅅䅁䙁䡁㥅瑃橥䈸䅆䍄䉁䅁䅁䅂䅁䅁䅍䅄䅁䅁䅯䅅䄰䅁䅯䄶䅯䅁䅯全䅑䅁䅅䅁䉁䅁䅁杄佁䅁䅁免穁䍁䄴兎ぁ䑁䅫䅁䵁䅉䅅䅁䕁䅁䅁睁䵁䅁䅁权煂兄䅁权潄权䅁权睂䅂䅁允䅁䅁䅅䅁佁䅁䅷䅁硁䍁䄴䅏穁䑁䅙䅁䵁䅉䅅䅁䕁䅁䅁睁䵁䅁䅁权䭂䅄䅁权潄权䅁权睂䅂䅁允䅁䅁䅅䅁佁䅁䄴䅁硁䑁䅁杌㉁䑁䅣䅏䅁䅁杷允䅁䅁䅑䅁䑁䅁䅷䅁䭁䵁䉑䅁䭁䅁䅑䅁䭁䅁䅕䅁䉁䅁䅁允䅁䅁䅕䅁䅁䍁ㅳ䕗䵅䅉䅅䅁䕁䅁䅁睁䵁䅁䅁权䵂睃䅁权牄权䅁权䑃䅂䅁允䅁䅁䅅䅁佁䉁䅑䅁祁䑁䅅䅍㍁䑁䅫睎硁䑁䅉免䅁䅁杷允䅁䅁䅑䅁䑁䅁䅷䅁䭁䕁䵯䅁䭁佁䭧䅁䭁䡁䔰䅁䉁䅁䅁允䅁䅁䄴杄䅁䑁䅅䅍畁䑁䅅兏穁䅁䅁䍄䉁䅁䅁䅂䅁䅁䅍䅄䅁䅁䅯睑䅷䅁䅯䄶䅯䅁䅯兢䅑䅁䅅䅁䉁䅁䅁权䡂䅁䅁䍄䉁䅁䅁䅂䅁䅁䅍䅄䅁䅁䅯眶䅷䅁䅯䄶䅯䅁䅯兦䅑䅁䅅䅁䉁䅁䅁杄佁䅁䅁杍㉁䍁䄴䅏㉁䑁䅍䅁䵁䅉䅅䅁䕁䅁䅁睁䵁䅁䅁权䕂䅄䅁权潄权䅁权瑂䅂䅁允䅁䅁䅅䅁佁䅁䅷䅁硁䑁䅧杌睁䑁䅕䅁䵁䅉䅅䅁䕁䅁䅁睁䵁䅁䅁权㡃䅄䅁权浄权䅁权䑃䅂䅁允䅁䅁䅅䅁佁䅁䅷䅁睁䍁䄴杍㍁䑁䅉䅁䵁䅉䅅䅁䕁䅁䅁睁䵁䅁䅁权捄䅄䅁权潄权䅁权硂䅂䅁允䅁䅁䅅䅁䭁䕁䅣䅁䵁䅉䅅䅁䕁䅁䅁睁䵁䅁䅁权⭄睃䅁权灄权䅁权㙂䅂䅁允䅁䅁䅅䅁䙁䅁䅁䅁䅃敏䄵䍄䉁䅁䅁䅂䅁䅁䅍䅄䅁䅁䅯䄳䅷䅁䅯䄶䅯䅁䅯睧䅑䅁䅅䅁䉁䅁䅁权䡂䅁䅁䍄䉁䅁䅁䅂䅁䅁䅍䅄䅁䅁䅯睁䄰䅁䅯儷䅯䅁䅯䅣䅑䅁䅅䅁䉁䅁䅁兂䍂歌坂䱡䍦睐杷允䅁䅁䅑䅁䑁䅁䅷䅁䭁䍁䅣䅁䭁䅁䍅䅁䭁䅁䍉䅁䉁䅁䅁允䅁䅁䅕㉩䑨穴㥚唫䵁䅉䅅䅁䕁䅁䅁睁䵁䅁䅁权䡂兄䅁权浄权䅁权瑂䅂䅁允䅁䅁䅅䅁䭁䕁䅣䅁䵁䅉䅅䅁䕁䅁䅁睁䵁䅁䅁权獄䅄䅁权畄权䅁权㥂䅂䅁允䅁䅁䅅䅁䙁䅁䅁䅁䅁䵊䅎䍄䉁䅁䅁䅂䅁䅁䅍䅄䅁䅁䅯䅄䅷䅁䅯䄶䅯䅁䅯来䅑䅁䅅䅁䉁䅁䅁杄佁䅁䅁睍ぁ䍁䄴睍睁䑁䅑䅁䵁䅉䅅䅁䕁䅁䅁睁䵁䅁䅁权坁䅄䅁权潄权䅁权㙂䅂䅁允䅁䅁䅅䅁佁䅁䄴䅁硁䑁䅕杌ㅁ䑁䅧兎䅁䅁杷允䅁䅁䅑䅁䑁䅁䅷䅁䭁䉁䵙䅁䭁佁䭧䅁䭁䥁䕕䅁䉁䅁䅁允䅁䅁䄴杄䅁䑁䅅李畁䑁䅑䅍祁䅁䅁䍄䉁䅁䅁䅂䅁䅁䅍䅄䅁䅁䅯睲䅷䅁䅯眶䅯䅁䅯睢䅑䅁䅅䅁䉁䅁䅁杄十䅁䅁免㉁䑁䅕李㑁䑁䅁䅍睁䅁䅁䍄䉁䅁䅁䅂䅁䅁䅍䅄䅁䅁䅯䄳䅷䅁䅯儷䅯䅁䅯䄷䅯䅁䅅䅁䉁䅁䅁权䡂䅁䅁䍄䉁䅁䅁䅂䅁䅁䅍䅄䅁䅁䅯䅣䅳䅁䅯儶䅯䅁䅯䅣䅑䅁䅅䅁䉁䅁䅁兂䅁䅁䅁䑉樷䅑杷允䅁䅁䅑䅁䑁䅁䅷䅁䭁䉁䉅䅁䭁䅁䅑䅁䭁䅁䍑䅁䉁䅁䅁允䅁䅁䅕䅁䅁䡑畵䕩䵅䅉䅅䅁䕁䅁䅁睁䵁䅁䅁权捂睃䅁权湄权䅁权睂䅂䅁允䅁䅁䅅䅁䙁䵁㌯⭕汏硭䅆䍄䉁䅁䅁䅂䅁䅁䅍䅄䅁䅁䅯杬䅳䅁䅯䄶䅯䅁䅯全䅑䅁䅅䅁䉁䅁䅁杄䵁䅁䅁免畁䑁䅑䅍祁䅁䅁䍄䉁䅁䅁䅂䅁䅁䅍䅄䅁䅁䅯杬䅳䅁䅯䄶䅯䅁䅯睧䅑䅁䅅䅁䉁䅁䅁杄佁䅁䅁免ㅁ䍁䄴䅏㉁䑁䅉䅁䵁䅉䅅䅁䕁䅁䅁睁䵁䅁䅁权⭁睃䅁权灄权䅁权䑃䅂䅁允䅁䅁䅅䅁䙁䅁䅁䅁塁橊䉆䍄䉁䅁䅁䅂䅁䅁䅍䅄䅁䅁䅯睐䅳䅁䅯儶䅯䅁䅯睧䅑䅁䅅䅁䉁䅁䅁兂䅁䅁䅁䝁䑦䅷杷允䅁䅁䅑䅁䑁䅁䅷䅁䭁䩁䵕䅁䭁佁䭧䅁䭁䡁䕁䅁䉁䅁䅁允䅁䅁䄴䅄䅁䑁䅧杌㑁䑁䅍睍䅁䅁杷允䅁䅁䅑䅁䑁䅁䅷䅁䭁䍁临䅁䭁佁䭙䅁䭁䥁䕕䅁䉁䅁䅁允䅁䅁䄴䅄䅁䑁䅅杌㉁䑁䅑睎䅁䅁杷允䅁䅁䅑䅁䑁䅁䅷䅁䭁佁䵍䅁䭁佁䭧䅁䭁䡁䕯䅁䉁䅁䅁允䅁䅁䄴䅄䅁䑁䅕杌穁䑁䅉䅎䅁䅁杷允䅁䅁䅑䅁䑁䅁䅷䅁䭁䍁丸䅁䭁佁䭙䅁䭁䥁䕕䅁䉁䅁䅁允䅁䅁䄴䅄䅁䑁䅅杌ぁ䑁䅉李䅁䅁杷允䅁䅁䅑䅁䑁䅁䅷䅁䭁䭁䱫䅁䭁佁䭫䅁䭁䝁䔰䅁䉁䅁䅁允䅁䅁䅕䅁䅁䅁汁〹䵁䅉䅅䅁䕁䅁䅁睁䵁䅁䅁权䍁䅄䅁权潄权䅁权㙂䅂䅁允䅁䅁䅅䅁佁䅁䄴䅁硁䑁䅕杌㍁䑁䅁兎䅁䅁杷允䅁䅁䅑䅁䑁䅁䅷䅁䭁䵁䱙䅁䭁佁䭣䅁䭁䡁䕯䅁䉁䅁䅁允䅁䅁䅕匰扌堫焵䰸䴸䅉䅅䅁䕁䅁䅁睁䵁䅁䅁权㉃䅄䅁权灄权䅁权睂䅂䅁允䅁䅁䅅䅁䙁䅁䅁䅁䅁獡䅨䍄䉁䅁䅁䅂䅁䅁䅍䅄䅁䅁䅯䅌䅷䅁䅯䄶䅯䅁䅯䅣䅑䅁䅅䅁䉁䅁䅁杄䵁䅁䅁䅏畁䑁䅍李㉁䅁䅁䍄䉁䅁䅁䅂䅁䅁䅍䅄䅁䅁䅯兏䅳䅁䅯眶䅯䅁䅯兢䅑䅁䅅䅁䉁䅁䅁权䡂䅁䅁䍄䉁䅁䅁䅂䅁䅁䅍䅄䅁䅁䅯䅌䅷䅁䅯䄶䅯䅁䅯全䅑䅁䅅䅁䉁䅁䅁杄䵁䅁䅁李畁䑁䅅䅎㉁䅁䅁䍄䉁䅁䅁䅂䅁䅁䅍䅄䅁䅁䅯䅯䅳䅁䅯䄶䅯䅁䅯全䅑䅁䅅䅁䉁䅁䅁杄允䅁䅁兌硁䑁䅑杌㑁䑁䅉睎䅁䅁杷允䅁䅁䅑䅁䑁䅁䅷䅁䭁䱁䵯䅁䭁佁䭧䅁䭁䝁䔰䅁䉁䅁䅁允䅁䅁䄴杄䅁䑁䅅睍畁䑁䅧兏㕁䅁䅁䍄䉁䅁䅁䅂䅁䅁䅍䅄䅁䅁䅯杵䅷䅁䅯䄶䅯䅁䅯睢䅑䅁䅅䅁䉁䅁䅁杄佁䅁䅁免ぁ䍁䄴睍㑁䑁䅫䅁䵁䅉䅅䅁䕁䅁䅁睁䵁䅁䅁权䡃䅄䅁权牄权䅁权䙃䅂䅁允䅁䅁䅅䅁佁䉁䅑䅁硁䑁䅅免睁䑁䅉睎祁䑁䅕杍䅁䅁杷允䅁䅁䅑䅁䑁䅁䅷䅁䭁䱁䵯䅁䭁佁䭧䅁䭁䡁䕁䅁䉁䅁䅁允䅁䅁䄴杄䅁䑁䅅䅎畁䑁䅣䅍㉁䅁䅁䍄䉁䅁䅁䅂䅁䅁䅍䅄䅁䅁䅯䄶䅷䅁䅯眶䅯䅁䅯全䅑䅁䅅䅁䉁䅁䅁杄十䅁䅁䅎祁䑁䅍䅏睁䑁䅍李穁䅁䅁䍄䉁䅁䅁䅂䅁䅁䅍䅄䅁䅁䅯䅱䄰䅁䅯眵䅯䅁䅯䅣䅑䅁䅅䅁䉁䅁䅁兂桃偂䵁䑩兙䅑杷允䅁䅁䅑䅁䑁䅁䅷䅁䭁䉁䵯䅁䭁佁䬰䅁䭁䡁䕅䅁䉁䅁䅁允䅁䅁䅕灶愸㥌欰樳䴸䅉䅅䅁䕁䅁䅁睁䵁䅁䅁权硄睃䅁权牄权䅁权䑃䅂䅁允䅁䅁䅅䅁佁䉁䅑䅁硁䑁䅑免硁䑁䅁睍㍁䑁䅑睍䅁䅁杷允䅁䅁䅑䅁䑁䅁䅷䅁䭁䡁䵯䅁䭁佁䭣䅁䭁䥁䕍䅁䉁䅁䅁允䅁䅁䅕硢䑋䵷桱商䵁䅉䅅䅁䕁䅁䅁睁䵁䅁䅁权䑂兄䅁权瑄权䅁权㥂䅂䅁允䅁䅁䅅䅁䙁䩁奍䙂余剌䅆䍄䉁䅁䅁䅂䅁䅁䅍䅄䅁䅁䅯兤䅳䅁䅯䄶䅯䅁䅯全䅑䅁䅅䅁䉁䅁䅁杄佁䅁䅁睍ㅁ䍁䄴兎㑁䑁䅍䅁䵁䅉䅅䅁䕁䅁䅁睁䵁䅁䅁权桂兄䅁权潄权䅁权瑂䅂䅁允䅁䅁䅅䅁䭁䕁䅣䅁䵁䅉䅅䅁䕁䅁䅁睁䵁䅁䅁权桂兄䅁权潄权䅁权睂䅂䅁允䅁䅁䅅䅁䭁䕁䅣䅁䵁䅉䅅䅁䕁䅁䅁睁䵁䅁䅁权乃睃䅁权灄权䅁权瑂䅂䅁允䅁䅁䅅䅁䙁䅁䅁䅁䅁煺䄷䍄䉁䅁䅁䅂䅁䅁䅍䅄䅁䅁䅯关䄰䅁䅯䄶䅯䅁䅯全䅑䅁䅅䅁䉁䅁䅁杄佁䅁䅁杍硁䍁䄴䅏穁䑁䅉䅁䵁䅉䅅䅁䕁䅁䅁睁䵁䅁䅁权䉁睃䅁权浄权䅁权㙂䅂䅁允䅁䅁䅅䅁佁䅁䅷䅁硁䍁䄴杍睁䑁䅫䅁䵁䅉䅅䅁䕁䅁䅁睁䵁䅁䅁权慄允䅁权䕁䅁䅁权䙁䅁䅁允䅁䅁䅅䅁䙁䅁䅁䅁⭄䝑䉆䍄䉁䅁䅁䅂䅁䅁䅍䅄䅁䅁䅯䅈䅷䅁䅯䄶䅯䅁䅯全䅑䅁䅅䅁䉁䅁䅁杄䭁䅁䅁䅏畁䑁䅕免䅁䅁杷允䅁䅁䅑䅁䑁䅁䅷䅁䭁䝁义䅁䭁佁䭣䅁䭁䡁䕁䅁䉁䅁䅁允䅁䅁䅕婧䑖㉩湺稷䴸䅉䅅䅁䕁䅁䅁睁䵁䅁䅁权䥁䅄䅁权浄权䅁权㙂䅂䅁允䅁䅁䅅䅁佁䅁䅷䅁硁䍁䄴䅍㕁䑁䅉䅁䵁䅉䅅䅁䕁䅁䅁睁䵁䅁䅁权摂䅄䅁权牄权䅁权獄权䅁允䅁䅁䅅䅁䭁䕁䅣䅁䵁䅉䅅䅁䕁䅁䅁睁䵁䅁䅁权䅂睃䅁权湄权䅁权獄权䅁允䅁䅁䅅䅁䭁䕁䅣䅁䵁䅉䅅䅁䕁䅁䅁睁䵁䅁䅁权扃兄䅁权畄权䅁权獄权䅁允䅁䅁䅅䅁䭁䕁䅣䅁䵁䅉䅅䅁䕁䅁䅁睁䵁䅁䅁权捁䅄䅁权潄权䅁权㥂䅂䅁允䅁䅁䅅䅁佁䅁䅷䅁㑁䍁䄴䅍睁䑁䅫䅁䵁䅉䅅䅁䕁䅁䅁睁䵁䅁䅁权㕁睃䅁权畄权䅁权㙂䅂䅁允䅁䅁䅅䅁䙁䅁䅁䅁䅁䵬䅆䍄䉁䅁䅁䅂䅁䅁䅍䅄䅁䅁䅯杣䄰䅁䅯朵䅯䅁䅯全䅑䅁䅅䅁䉁䅁䅁杄䵁䅁䅁睍畁䑁䅕免ㅁ䅁䅁䍄䉁䅁䅁䅂䅁䅁䅍䅄䅁䅁䅯䅣䅳䅁䅯䄶䅯䅁䅯睧䅑䅁䅅䅁䉁䅁䅁权䡂䅁䅁䍄䉁䅁䅁䅂䅁䅁䅍䅄䅁䅁䅯眷䅅䅁䅯䅂䅁䅁䅯兂䅁䅁䅅䅁䉁䅁䅁兂䅁䅁䅁慆奖兑杷允䅁䅁䅑䅁䑁䅁䅷䅁䭁䉁䱙䅁䭁佁䬰䅁䭁䝁䔰䅁䉁䅁䅁允䅁䅁䅕灶愸㥌欰樵䴸䅉䅅䅁䕁䅁䅁睁䵁䅁䅁权㥂䅁䅁权䕁䅁䅁权䙁䅁䅁允䅁䅁䅅䅁䙁䅁䅁䅁扄浲䉆䍄䉁䅁䅁䅂䅁䅁䅍䅄䅁䅁䅯典䅷䅁䅯䄶䅯䅁䅯䅣䅑䅁䅅䅁䉁䅁䅁杄佁䅁䅁免ㅁ䍁䄴李硁䑁䅅䅁䵁䅉䅅䅁䕁䅁䅁睁䵁䅁䅁权䙄䅄䅁权潄权䅁权硂䅂䅁允䅁䅁䅅䅁佁䅁䄴䅁硁䑁䅍杌ぁ䑁䅁兎䅁䅁杷允䅁䅁䅑䅁䑁䅁䅷䅁䭁䍁䈴䅁䭁䅁䅑䅁䭁䅁䍑䅁䉁䅁䅁允䅁䅁䅕䅁䅁䝁䵲歒䵅䅉䅅䅁䕁䅁䅁睁䵁䅁䅁权㍁睃䅁权畄权䅁权獄权䅁允䅁䅁䅅䅁䭁䕁䅣䅁䵁䅉䅅䅁䕁䅁䅁睁䵁䅁䅁权潃䅄䅁权灄权䅁权瑂䅂䅁允䅁䅁䅅䅁䙁䅁䅁䅁䅁㜵䅆䍄䉁䅁䅁䅂䅁䅁䅍䅄䅁䅁䅯睱䅷䅁䅯儷䅯䅁䅯䄷䅯䅁䅅䅁䉁䅁䅁权䡂䅁䅁䍄䉁䅁䅁䅂䅁䅁䅍䅄䅁䅁䅯睅䅳䅁䅯朵䅯䅁䅯全䅑䅁䅅䅁䉁䅁䅁杄䵁䅁䅁䅍畁䑁䅑睎㍁䅁䅁䍄䉁䅁䅁䅂䅁䅁䅍䅄䅁䅁䅯典䅷䅁䅯䄶䅯䅁䅯全䅑䅁䅅䅁䉁䅁䅁杄佁䅁䅁免ぁ䍁䄴䅎㉁䑁䅍䅁䵁䅉䅅䅁䕁䅁䅁睁䵁䅁䅁权䕄䅄䅁权牄权䅁权瑂䅂䅁允䅁䅁䅅䅁䭁䕁䅣䅁䵁䅉䅅䅁䕁䅁䅁睁䵁䅁䅁权䵂䅄䅁权潄权䅁权療䅂䅁允䅁䅁䅅䅁佁䅁䄴䅁硁䑁䅍杌㕁䑁䅑李䅁䅁杷允䅁䅁䅑䅁䑁䅁䅷䅁䭁䕁䵷䅁䭁佁䭧䅁䭁䡁䕯䅁䉁䅁䅁允䅁䅁䄴杄䅁䑁䅅睍畁䑁䅅睎ㅁ䅁䅁䍄䉁䅁䅁䅂䅁䅁䅍䅄䅁䅁䅯䅶䅳䅁䅯儶䅯䅁䅯兣䅑䅁䅅䅁䉁䅁䅁兂䅁䅁䅁䥣ひ䅑杷允䅁䅁䅑䅁䑁䅁䅷䅁䭁䝁䵍䅁䭁佁䭙䅁䭁䝁䔰䅁䉁䅁䅁允䅁䅁䄴权䅁䑁䅁杌㑁䑁䅍䅁䵁䅉䅅䅁䕁䅁䅁睁䵁䅁䅁权㥄䅄䅁权灄权䅁权硂䅂䅁允䅁䅁䅅䅁䙁䅁䅁䅁䅁㡉䅲䍄䉁䅁䅁䅂䅁䅁䅍䅄䅁䅁䅯睪䅳䅁䅯朷䅯䅁䅯睢䅑䅁䅅䅁䉁䅁䅁兂䅁䅁䅁䝁䱐䅑杷允䅁䅁䅑䅁䑁䅁䅷䅁䭁偁䵕䅁䭁佁䭙䅁䭁䝁䔰䅁䉁䅁䅁允䅁䅁䅯睒䅁䅁杷允䅁䅁䅑䅁䑁䅁䅷䅁䭁䡁䱷䅁䭁佁䭧䅁䭁䝁䔰䅁䉁䅁䅁允䅁䅁䅯睒䅁䅁杷允䅁䅁䅑䅁䑁䅁䅷䅁䭁䅁䉕䅁䭁䅁䅯䅁䭁䅁䅕䅁䉁䅁䅁允䅁䅁䅕⼲⭬牡へえ䵁䅉䅅䅁䕁䅁䅁睁䵁䅁䅁权㡂睃䅁权潄权䅁权㙂䅂䅁允䅁䅁䅅䅁佁䅁䄴䅁硁䑁䅍杌ㅁ䑁䅕䅏䅁䅁杷允䅁䅁䅑䅁䑁䅁䅷䅁䭁偁䵁䅁䭁佁䭳䅁䭁䝁䔸䅁䉁䅁䅁允䅁䅁䄴杅䅁䑁䅑睍㉁䑁䅙䅎㉁䑁䅣睎䅁䅁杷允䅁䅁䅑䅁䑁䅁䅷䅁䭁䭁乯䅁䭁佁䭳䅁䭁佁䭷䅁䉁䅁䅁允䅁䅁䅯睒䅁䅁杷允䅁䅁䅑䅁䑁䅁䅷䅁䭁䡁䉁䅁䭁䅁䅑䅁䭁䅁䍑䅁䉁䅁䅁允䅁䅁䅕䅁䅁偅䕉歯䵅䅉䅅䅁䕁䅁䅁睁䵁䅁䅁权浂䅄䅁权瑄权䅁权䙃䅂䅁允䅁䅁䅅䅁䙁䑁䩥坑汄倰⽷䍄䉁䅁䅁䅂䅁䅁䅍䅄䅁䅁䅯睂䅷䅁䅯眶䅯䅁䅯兣䅑䅁䅅䅁䉁䅁䅁杄啁䅁䅁杍㕁䑁䅍䅎ぁ䑁䅫䅍㑁䑁䅧䅁䵁䅉䅅䅁䕁䅁䅁睁䵁䅁䅁权呂䅄䅁权浄权䅁权䙃䅂䅁允䅁䅁䅅䅁佁䅁䅷䅁硁䍁䄴杍ぁ䑁䅧䅁䵁䅉䅅䅁䕁䅁䅁睁䵁䅁䅁权噄睃䅁权潄权䅁权瑂䅂䅁允䅁䅁䅅䅁䭁䕁䅣䅁䵁䅉䅅䅁䕁䅁䅁睁䵁䅁䅁权坄睃䅁权潄权䅁权㙂䅂䅁允䅁䅁䅅䅁佁䅁䄴䅁穁䑁䅍杌睁䑁䅧兎䅁䅁杷允䅁䅁䅑䅁䑁䅁䅷䅁䭁䝁久䅁䭁佁䭙䅁䭁䥁䕕䅁䉁䅁䅁允䅁䅁䄴䅅䅁䑁䅅杍ㅁ䍁䄴兏ㅁ䑁䅅䅁䵁䅉䅅䅁䕁䅁䅁睁䵁䅁䅁权坄睃䅁权潄权䅁权睂䅂䅁允䅁䅁䅅䅁佁䅁䄴䅁穁䑁䅕杌㍁䑁䅕兏䅁䅁杷允䅁䅁䅑䅁䑁䅁䅷䅁䭁䙁䱍䅁䭁佁䬰䅁䭁䡁䔰䅁䉁䅁䅁允䅁䅁䅕渷⽷噎㘶含䴸䅉䅅䅁䕁䅁䅁睁䵁䅁䅁权塂䅁䅁权䉁杁䅁权䙁杁䅁允䅁䅁䅅䅁䙁䕁䡁䉹嘲敔䅬䍄䉁䅁䅁䅂䅁䅁䅍䅄䅁䅁䅯睖䅁䅁䅯允䅉䅁䅯睁䅉䅁䅅䅁䉁䅁䅁兂䡁琲䕎剥兢䅑杷允䅁䅁䅑䅁䑁䅁䅷䅁䭁䕁䱅䅁䭁佁䭧䅁䭁䝁䔸䅁䉁䅁䅁允䅁䅁䄴杄䅁䑁䅑䅍畁䑁䅉䅍硁䅁䅁䍄䉁䅁䅁䅂䅁䅁䅍䅄䅁䅁䅯兂䅳䅁䅯眶䅯䅁䅯全䅑䅁䅅䅁䉁䅁䅁杄十䅁䅁杍㍁䑁䅧䅎㑁䑁䅕杍祁䅁䅁䍄䉁䅁䅁䅂䅁䅁䅍䅄䅁䅁䅯䅅䄰䅁䅯眶䅯䅁䅯兦䅑䅁䅅䅁䉁䅁䅁杄十䅁䅁免㕁䑁䅉兎祁䑁䅁䅍睁䅁䅁䍄䉁䅁䅁䅂䅁䅁䅍䅄䅁䅁䅯兑䅳䅁䅯䄶䅯䅁䅯䅣䅑䅁䅅䅁䉁䅁䅁杄䵁䅁䅁兎畁䑁䅑兎㑁䅁䅁䍄䉁䅁䅁䅂䅁䅁䅍䅄䅁䅁䅯睆䅷䅁䅯朵䅯䅁䅯兦䅑䅁䅅䅁䉁䅁䅁杄䵁䅁䅁睍畁䑁䅍免㍁䅁䅁䍄䉁䅁䅁䅂䅁䅁䅍䅄䅁䅁䅯杹䄰䅁䅯眶䅯䅁䅯来䅑䅁䅅䅁䉁䅁䅁杄啁䅁䅁免ぁ䑁䅕免睁䑁䅁䅍睁䑁䅁䅁䵁䅉䅅䅁䕁䅁䅁睁䵁䅁䅁权奄䅄䅁权潄权䅁权䑃䅂䅁允䅁䅁䅅䅁佁䅁䅷䅁㑁䍁䄴杍ぁ䑁䅣䅁䵁䅉䅅䅁䕁䅁䅁睁䵁䅁䅁权㉂睃䅁权潄权䅁权瑂䅂䅁允䅁䅁䅅䅁䭁䕁䅣䅁䵁䅉䅅䅁䕁䅁䅁睁䵁䅁䅁权㉂睃䅁权潄权䅁权㥂䅂䅁允䅁䅁䅅䅁佁䅁䄴䅁硁䑁䅅杌㉁䑁䅫䅏䅁䅁杷允䅁䅁䅑䅁䑁䅁䅷䅁䭁䵁䈸䅁䭁䉁䅅䅁䭁䅁䅕䅁䉁䅁䅁允䅁䅁䄴䅆䅁䑁䅑䅍㕁䑁䅫䅎㍁䑁䅁䅍睁䅁䅁䍄䉁䅁䅁䅂䅁䅁䅍䅄䅁䅁䅯兹䅳䅁䅯䄶䅯䅁䅯来䅑䅁䅅䅁䉁䅁䅁权䡂䅁䅁䍄䉁䅁䅁䅂䅁䅁䅍䅄䅁䅁䅯䅧䄰䅁䅯眶䅯䅁䅯兣䅑䅁䅅䅁䉁䅁䅁杄十䅁䅁兎㕁䑁䅑䅍睁䑁䅁䅍睁䅁䅁䍄䉁䅁䅁䅂䅁䅁䅍䅄䅁䅁䅯䅚䅁䅁䅯允䅉䅁䅯睁䅉䅁䅅䅁䉁䅁䅁兂瑃䕹㙍⭷䩐䅑杷允䅁䅁䅑䅁䑁䅁䅷䅁䭁偁䬴䅁䭁佁䭣䅁䭁䡁䕅䅁䉁䅁䅁允䅁䅁䅕䱦䝪㠴扆獁䵁䅉䅅䅁䕁䅁䅁睁䵁䅁䅁权捁睃䅁权潄权䅁权瑂䅂䅁允䅁䅁䅅䅁䭁䕁䅣䅁䵁䅉䅅䅁䕁䅁䅁睁䵁䅁䅁权㑂睃䅁权瑄权䅁权瑂䅂䅁允䅁䅁䅅䅁䙁䵁䴳䵺䵺偺⽉䍄䉁䅁䅁䅂䅁䅁䅍䅄䅁䅁䅯杵䅳䅁䅯眶䅯䅁䅯兣䅑䅁䅅䅁䉁䅁䅁杄十䅁䅁䅎ㅁ䑁䅕免祁䑁䅁䅍睁䅁䅁䍄䉁䅁䅁䅂䅁䅁䅍䅄䅁䅁䅯儯䅳䅁䅯朵䅯䅁䅯兦䅑䅁䅅䅁䉁䅁䅁杄䵁䅁䅁䅎畁䑁䅑睎穁䅁䅁䍄䉁䅁䅁䅂䅁䅁䅍䅄䅁䅁䅯兩䄰䅁䅯儷䅯䅁䅯睢䅑䅁䅅䅁䉁䅁䅁兂扁㥌欰潂噇睐杷允䅁䅁䅑䅁䑁䅁䅷䅁䭁䅁䵙䅁䭁佁䭙䅁䭁䡁䕯䅁䉁䅁䅁允䅁䅁䄴䅄䅁䑁䅍杌ㅁ䑁䅕免䅁䅁杷允䅁䅁䅑䅁䑁䅁䅷䅁䭁䵁䱍䅁䭁佁䭫䅁䭁䥁䕕䅁䉁䅁䅁允䅁䅁䅕䅁䅁䕁佃䔰䵁䅉䅅䅁䕁䅁䅁睁䵁䅁䅁权捂䅄䅁权灄权䅁权療䅂䅁允䅁䅁䅅䅁䙁䅁䅁䅁䅂㤷䅬䍄䉁䅁䅁䅂䅁䅁䅍䅄䅁䅁䅯杋䅁䅁䅯允䅉䅁䅯睁䅉䅁䅅䅁䉁䅁䅁兂捄䜲內敹捈䅑杷允䅁䅁䅑䅁䑁䅁䅷䅁䭁䵁䱑䅁䭁佁䭳䅁䭁䡁䕯䅁䉁䅁䅁允䅁䅁䄴䅆䅁䑁䅅李穁䑁䅧李ㅁ䑁䅑兎穁䅁䅁䍄䉁䅁䅁䅂䅁䅁䅍䅄䅁䅁䅯䅶䅷䅁䅯眵䅯䅁䅯全䅑䅁䅅䅁䉁䅁䅁兂䙃ㄶ㑇潈偕䅑杷允䅁䅁䅑䅁䑁䅁䅷䅁䭁偁䰴䅁䭁佁䭧䅁䭁䝁䔰䅁䉁䅁䅁允䅁䅁䅯睒䅁䅁杷允䅁䅁䅑䅁䑁䅁䅷䅁䭁䝁䴴䅁䭁佁䭣䅁䭁䥁䕕䅁䉁䅁䅁允䅁䅁䅕杖琴灳瘳㝸䴸䅉䅅䅁䕁䅁䅁睁䵁䅁䅁权䉁兄䅁权潄权䅁权䑃䅂䅁允䅁䅁䅅䅁佁䅁䄴䅁硁䑁䅁杌㍁䑁䅅免䅁䅁杷允䅁䅁䅑䅁䑁䅁䅷䅁䭁䅁䱉䅁䭁佁䬰䅁䭁䡁䕅䅁䉁䅁䅁允䅁䅁䅕瑃橥䑣䬰稷䴸䅉䅅䅁䕁䅁䅁睁䵁䅁䅁权䅁兄䅁权潄权䅁权睂䅂䅁允䅁䅁䅅䅁佁䉁䅁䅁瑁䑁䅅免畁䑁䅙兎ㅁ䅁䅁䍄䉁䅁䅁䅂䅁䅁䅍䅄䅁䅁䅯䅁䄰䅁䅯䄶䅯䅁䅯全䅑䅁䅅䅁䉁䅁䅁杄佁䅁䅁免穁䍁䄴免ㅁ䑁䅅䅁䵁䅉䅅䅁䕁䅁䅁睁䵁䅁䅁权䥄䅄䅁权牄权䅁权䑃䅂䅁允䅁䅁䅅䅁佁䉁䅑䅁硁䑁䅉䅍睁䑁䅅䅎㑁䑁䅧䅏䅁䅁杷允䅁䅁䅑䅁䑁䅁䅷䅁䭁䅁乁䅁䭁佁䭧䅁䭁䥁䕍䅁䉁䅁䅁允䅁䅁䄴杄䅁䑁䅉䅍畁䑁䅙睎祁䅁䅁䍄䉁䅁䅁䅂䅁䅁䅍䅄䅁䅁䅯䅗䅷䅁䅯眶䅯䅁䅯兢䅑䅁䅅䅁䉁䅁䅁权䡂䅁䅁䍄䉁䅁䅁䅂䅁䅁䅍䅄䅁䅁䅯䅶䄰䅁䅯眵䅯䅁䅯䄷䅯䅁䅅䅁䉁䅁䅁权䡂䅁䅁䍄䉁䅁䅁䅂䅁䅁䅍䅄䅁䅁䅯䅁䄰䅁䅯䄶䅯䅁䅯兦䅑䅁䅅䅁䉁䅁䅁杄佁䅁䅁兌ㅁ䍁䄴李㑁䑁䅙䅁䵁䅉䅅䅁䕁䅁䅁睁䵁䅁䅁权权睃䅁权牄权䅁权瑂䅂䅁允䅁䅁䅅䅁䭁䕁䅣䅁䵁䅉䅅䅁䕁䅁䅁睁䵁䅁䅁权ㅁ兄䅁权牄权䅁权睂䅂䅁允䅁䅁䅅䅁佁䉁䅉䅁ㅁ䑁䅅杍ㅁ䑁䅉䅍睁䑁䅁䅁䵁䅉䅅䅁䕁䅁䅁睁䵁䅁䅁权呁兄䅁权浄权䅁权瑂䅂䅁允䅁䅁䅅䅁䭁䕁䅣䅁䵁䅉䅅䅁䕁䅁䅁睁䵁䅁䅁权杁睃䅁权潄权䅁权瑂䅂䅁允䅁䅁䅅䅁佁䅁䄴䅁硁䑁䅕杌ぁ䑁䅍李䅁䅁杷允䅁䅁䅑䅁䑁䅁䅷䅁䭁䡁䱑䅁䭁佁䬴䅁䭁䥁䕕䅁䉁䅁䅁允䅁䅁䅕䅁䅁䅁睂〵䵁䅉䅅䅁䕁䅁䅁睁䵁䅁䅁权㕃䅄䅁权牄权䅁权硂䅂䅁允䅁䅁䅅䅁佁䉁䅉䅁㍁䑁䅉䅏ㅁ䑁䅁䅍㍁䑁䅑䅁䵁䅉䅅䅁䕁䅁䅁睁䵁䅁䅁权杁睃䅁权潄权䅁权療䅂䅁允䅁䅁䅅䅁佁䅁䄴䅁祁䑁䅅杌睁䑁䅕杍䅁䅁杷允䅁䅁䅑䅁䑁䅁䅷䅁䭁䡁乕䅁䭁佁䭙䅁䭁䡁䕁䅁䉁䅁䅁允䅁䅁䅯睒䅁䅁杷允䅁䅁䅑䅁䑁䅁䅷䅁䭁䉁䱁䅁䭁佁䬰䅁䭁䝁䔰䅁䉁䅁䅁允䅁䅁䅯睒䅁䅁杷允䅁䅁䅑䅁䑁䅁䅷䅁䭁䡁乙䅁䭁佁䭙䅁䭁䡁䕁䅁䉁䅁䅁允䅁䅁䅯睒䅁䅁杷允䅁䅁䅑䅁䑁䅁䅷䅁䭁䉁䵣䅁䭁佁䭧䅁䭁䡁䕯䅁䉁䅁䅁允䅁䅁䄴杄䅁䑁䅍兏畁䑁䅅免穁䅁䅁䍄䉁䅁䅁䅂䅁䅁䅍䅄䅁䅁䅯眸䅯䅁䅯眶䅯䅁䅯来䅑䅁䅅䅁䉁䅁䅁杄十䅁䅁䅎㍁䑁䅅李ㅁ䑁䅍李㕁䅁䅁䍄䉁䅁䅁䅂䅁䅁䅍䅄䅁䅁䅯䅥䅳䅁䅯朵䅯䅁䅯兦䅑䅁䅅䅁䉁䅁䅁杄䭁䅁䅁杍畁䑁䅅免䅁䅁杷允䅁䅁䅑䅁䑁䅁䅷䅁䭁佁䰴䅁䭁佁䬰䅁䭁䡁䕁䅁䉁䅁䅁允䅁䅁䅕硫䕧杖琴歁䵁䅉䅅䅁䕁䅁䅁睁䵁䅁䅁权牃睃䅁权牄权䅁权睂䅂䅁允䅁䅁䅅䅁佁䉁䅉䅁ㅁ䑁䅑睍硁䑁䅅杍ㅁ䑁䅕䅁䵁䅉䅅䅁䕁䅁䅁睁䵁䅁䅁权祂䅄䅁权浄权䅁权㙂䅂䅁允䅁䅁䅅䅁佁䅁䅯䅁睁䍁䄴䅎㑁䅁䅁䍄䉁䅁䅁䅂䅁䅁䅍䅄䅁䅁䅯克䅳䅁䅯䄶䅯䅁䅯兦䅑䅁䅅䅁䉁䅁䅁杄佁䅁䅁免㍁䍁䄴李睁䑁䅍䅁䵁䅉䅅䅁䕁䅁䅁睁䵁䅁䅁权塁䅄䅁权潄权䅁权㥂䅂䅁允䅁䅁䅅䅁佁䅁䄴䅁ㅁ䑁䅍杌睁䑁䅍睎䅁䅁杷允䅁䅁䅑䅁䑁䅁䅷䅁䭁䕁䵫䅁䭁佁䬴䅁䭁䡁䕁䅁䉁䅁䅁允䅁䅁䅕䅁䅁䥁䑂䔰䵁䅉䅅䅁䕁䅁䅁睁䵁䅁䅁权桃睃䅁权牄权䅁权硂䅂䅁允䅁䅁䅅䅁佁䉁䅉䅁ぁ䑁䅧兏㑁䑁䅍䅍睁䑁䅁䅁䵁䅉䅅䅁䕁䅁䅁睁䵁䅁䅁权婂睃䅁权潄权䅁权療䅂䅁允䅁䅁䅅䅁佁䅁䄴䅁瑁䑁䅁杌硁䑁䅍睎䅁䅁杷允䅁䅁䅑䅁䑁䅁䅷䅁䭁䙁䱫䅁䭁佁䭧䅁䭁䡁䕅䅁䉁䅁䅁允䅁䅁䄴䅅䅁䍁䄰免ぁ䑁䅉杌穁䑁䅅䅁䵁䅉䅅䅁䕁䅁䅁睁䵁䅁䅁权婂睃䅁权潄权䅁权㥂䅂䅁允䅁䅁䅅䅁佁䅁䄴䅁瑁䑁䅅兎畁䑁䅉杍䅁䅁杷允䅁䅁䅑䅁䑁䅁䅷䅁䭁䱁䵁䅁䭁佁䭳䅁䭁䡁䕁䅁䉁䅁䅁允䅁䅁䄴杅䅁䑁䅉睎ㅁ䑁䅧䅍ㅁ䑁䅍兎䅁䅁杷允䅁䅁䅑䅁䑁䅁䅷䅁䭁佁䵫䅁䭁佁䭧䅁䭁䡁䔰䅁䉁䅁䅁允䅁䅁䅯睒䅁䅁杷允䅁䅁䅑䅁䑁䅁䅷䅁䭁䩁䰸䅁䭁佁䭧䅁䭁䡁䕅䅁䉁䅁䅁允䅁䅁䄴杄䅁䑁䅅李畁䑁䅍䅎㕁䅁䅁䍄䉁䅁䅁䅂䅁䅁䅍䅄䅁䅁䅯睴䄰䅁䅯儶䅯䅁䅯睢䅑䅁䅅䅁䉁䅁䅁兂䅁䅁䅁䍯灄䅑杷允䅁䅁䅑䅁䑁䅁䅷䅁䭁䩁乣䅁䭁佁䭧䅁䭁䥁䕍䅁䉁䅁䅁允䅁䅁䄴杄䅁䑁䅍睍畁䑁䅅䅍ぁ䅁䅁䍄䉁䅁䅁䅂䅁䅁䅍䅄䅁䅁䅯眴䅷䅁䅯朵䅯䅁䅯䅣䅑䅁䅅䅁䉁䅁䅁杄䵁䅁䅁杍畁䑁䅫兎㉁䅁䅁䍄䉁䅁䅁䅂䅁䅁䅍䅄䅁䅁䅯睮䅳䅁䅯䄶䅯䅁䅯兦䅑䅁䅅䅁䉁䅁䅁杄佁䅁䅁免㕁䍁䄴睍睁䑁䅍䅁䵁䅉䅅䅁䕁䅁䅁睁䵁䅁䅁权求兄䅁权湄权䅁权䙃䅂䅁允䅁䅁䅅䅁䙁䉁奂扏䥔桤䅰䍄䉁䅁䅁䅂䅁䅁䅍䅄䅁䅁䅯允䅳䅁䅯䄶䅯䅁䅯全䅑䅁䅅䅁䉁䅁䅁杄佁䅁䅁免睁䍁䄴李睁䑁䅍䅁䵁䅉䅅䅁䕁䅁䅁睁䵁䅁䅁权楃睃䅁权牄权䅁权㙂䅂䅁允䅁䅁䅅䅁佁䉁䅉䅁ㅁ䑁䅑李ぁ䑁䅍䅍睁䑁䅁䅁䵁䅉䅅䅁䕁䅁䅁睁䵁䅁䅁权乂䅄䅁权潄权䅁权獄权䅁允䅁䅁䅅䅁䭁䕁䅣䅁䵁䅉䅅䅁䕁䅁䅁睁䵁䅁䅁权扂䅄䅁权牄权䅁权瑂䅂䅁允䅁䅁䅅䅁䭁䕁䅣䅁䵁䅉䅅䅁䕁䅁䅁睁䵁䅁䅁权祃䅄䅁权瑄权䅁权䙃䅂䅁允䅁䅁䅅䅁䙁佁兘瑉㕶瑦⽉䍄䉁䅁䅁䅂䅁䅁䅍䅄䅁䅁䅯兔䅷䅁䅯䄶䅯䅁䅯睢䅑䅁䅅䅁䉁䅁䅁杄䭁䅁䅁李畁䑁䅙兎䅁䅁杷允䅁䅁䅑䅁䑁䅁䅷䅁䭁䩁䵑䅁䭁佁䭧䅁䭁䝁䔰䅁䉁䅁䅁允䅁䅁䅯睒䅁䅁杷允䅁䅁䅑䅁䑁䅁䅷䅁䭁䅁䵅䅁䭁佁䭧䅁䭁䡁䕯䅁䉁䅁䅁允䅁䅁䄴杄䅁䑁䅉兎畁䑁䅕䅏硁䅁䅁䍄䉁䅁䅁䅂䅁䅁䅍䅄䅁䅁䅯元䅷䅁䅯朷䅯䅁䅯睢䅑䅁䅅䅁䉁䅁䅁兂䅁䅁䅁䍑卢䅑杷允䅁䅁䅑䅁䑁䅁䅷䅁䭁䉁䵷䅁䭁佁䬰䅁䭁䝁䔰䅁䉁䅁䅁允䅁䅁䅯睒䅁䅁杷允䅁䅁䅑䅁䑁䅁䅷䅁䭁䡁丰䅁䭁佁䭫䅁䭁䝁䔸䅁䉁䅁䅁允䅁䅁䅕䅁䅁䅁㡂捸䵁䅉䅅䅁䕁䅁䅁睁䵁䅁䅁权摄睃䅁权湄权䅁权睂䅂䅁允䅁䅁䅅䅁䙁乁穄⭌硁杄䅂䍄䉁䅁䅁䅂䅁䅁䅍䅄䅁䅁䅯允䅷䅁䅯䄶䅯䅁䅯兦䅑䅁䅅䅁䉁䅁䅁杄佁䅁䅁睍硁䍁䄴䅍ㅁ䑁䅫䅁䵁䅉䅅䅁䕁䅁䅁睁䵁䅁䅁权歃䅄䅁权畄权䅁权䙃䅂䅁允䅁䅁䅅䅁䙁䅁䅁䅁潃兂䉐䍄䉁䅁䅁䅂䅁䅁䅍䅄䅁䅁䅯䅇䄰䅁䅯朵䅯䅁䅯䅣䅑䅁䅅䅁䉁䅁䅁杄佁䅁䅁免ㅁ䍁䄴睎祁䑁䅑䅁䵁䅉䅅䅁䕁䅁䅁睁䵁䅁䅁权摁允䅁权䕁䅁䅁权䙁䅁䅁允䅁䅁䅅䅁䙁䅁䅁䥁穃奸䉂䍄䉁䅁䅁䅂䅁䅁䅍䅄䅁䅁䅯睭䄰䅁䅯眶䅯䅁䅯来䅑䅁䅅䅁䉁䅁䅁杄十䅁䅁杍ㅁ䑁䅑䅍穁䑁䅕睍㍁䅁䅁䍄䉁䅁䅁䅂䅁䅁䅍䅄䅁䅁䅯八䅳䅁䅯朷䅯䅁䅯睧䅑䅁䅅䅁䉁䅁䅁兂䅁䅁䅁䅗䐴兑杷允䅁䅁䅑䅁䑁䅁䅷䅁䭁偁䱙䅁䭁佁䬴䅁䭁䡁䕯䅁䉁䅁䅁允䅁䅁䅕䅁䅁䵁硂歁䵅䅉䅅䅁䕁䅁䅁睁䵁䅁䅁权慂䅄䅁权潄权䅁权㙂䅂䅁允䅁䅁䅅䅁佁䅁䄴䅁祁䑁䅍杌穁䑁䅅睎䅁䅁杷允䅁䅁䅑䅁䑁䅁䅷䅁䭁䩁䵳䅁䭁佁䭳䅁䭁䥁䕕䅁䉁䅁䅁允䅁䅁䄴杅䅁䑁䅣免㉁䑁䅫睎㕁䑁䅁免䅁䅁杷允䅁䅁䅑䅁䑁䅁䅷䅁䭁乁䱕䅁䭁佁䭙䅁䭁䝁䔸䅁䉁䅁䅁允䅁䅁䄴䅄䅁䑁䅣杌㕁䑁䅙李䅁䅁杷允䅁䅁䅑䅁䑁䅁䅷䅁䭁䙁䵯䅁䭁佁䭧䅁䭁䡁䕅䅁䉁䅁䅁允䅁䅁䄴䅄䅁䑁䅫杌睁䑁䅍睍䅁䅁杷允䅁䅁䅑䅁䑁䅁䅷䅁䭁䵁䵁䅁䭁佁䬰䅁䭁䡁䔰䅁䉁䅁䅁允䅁䅁䅕㉩湺㘫确橳䴸䅉䅅䅁䕁䅁䅁睁䵁䅁䅁权浃睃䅁权浄权䅁权䑃䅂䅁允䅁䅁䅅䅁䭁䕁䅣䅁䵁䅉䅅䅁䕁䅁䅁睁䵁䅁䅁权㉄睃䅁权灄权䅁权䑃䅂䅁允䅁䅁䅅䅁䙁䅁䅁䅁杂癸䅌䍄䉁䅁䅁䅂䅁䅁䅍䅄䅁䅁䅯䄲䅳䅁䅯朷䅯䅁䅯来䅑䅁䅅䅁䉁䅁䅁兂䅁䅁䅁䑁㙱䅑杷允䅁䅁䅑䅁䑁䅁䅷䅁䭁䙁䵯䅁䭁佁䭧䅁䭁䡁䔰䅁䉁䅁䅁允䅁䅁䄴杄䅁䑁䅉免畁䑁䅕李祁䅁䅁䍄䉁䅁䅁䅂䅁䅁䅍䅄䅁䅁䅯杨䄰䅁䅯䄶䅯䅁䅯䄷䅯䅁䅅䅁䉁䅁䅁权䡂䅁䅁䍄䉁䅁䅁䅂䅁䅁䅍䅄䅁䅁䅯兏䅅䅁䅯允䅉䅁䅯睁䅉䅁䅅䅁䉁䅁䅁兂ㅂ欷⬱牉湪䅑杷允䅁䅁䅑䅁䑁䅁䅷䅁䭁䥁乙䅁䭁佁䭧䅁䭁䝁䔰䅁䉁䅁䅁允䅁䅁䅯睒䅁䅁杷允䅁䅁䅑䅁䑁䅁䅷䅁䭁䉁䴰䅁䭁佁䭳䅁䭁䡁䔰䅁䉁䅁䅁允䅁䅁䄴杅䅁䑁䅕兎㕁䑁䅫免睁䑁䅁䅍䅁䅁杷允䅁䅁䅑䅁䑁䅁䅷䅁䭁䥁乙䅁䭁佁䭧䅁䭁䥁䕍䅁䉁䅁䅁允䅁䅁䄴杄䅁䑁䅣免畁䑁䅁兎㍁䅁䅁䍄䉁䅁䅁䅂䅁䅁䅍䅄䅁䅁䅯眰䅳䅁䅯朵䅯䅁䅯睧䅑䅁䅅䅁䉁䅁䅁杄䵁䅁䅁睍畁䑁䅅兎㑁䅁䅁䍄䉁䅁䅁䅂䅁䅁䅍䅄䅁䅁䅯眲䄰䅁䅯儶䅯䅁䅯兣䅑䅁䅅䅁䉁䅁䅁兂䅁䅁䅁䭷剮䅑杷允䅁䅁䅑䅁䑁䅁䅷䅁䭁䡁䵅䅁䭁佁䭧䅁䭁䝁䔰䅁䉁䅁䅁允䅁䅁䅯睒䅁䅁杷允䅁䅁䅑䅁䑁䅁䅷䅁䭁䙁䵅䅁䭁佁䭙䅁䭁䥁䕕䅁䉁䅁䅁允䅁䅁䄴䅄䅁䑁䅉杌㍁䑁䅑睍䅁䅁杷允䅁䅁䅑䅁䑁䅁䅷䅁䭁䙁䵉䅁䭁佁䭙䅁䭁䥁䕕䅁䉁䅁䅁允䅁䅁䄴䅄䅁䑁䅅杌㑁䑁䅧免䅁䅁杷允䅁䅁䅑䅁䑁䅁䅷䅁䭁䝁䵷䅁䭁佁䬴䅁䭁䡁䔰䅁䉁䅁䅁允䅁䅁䅕䅁䅁佁佄唴䵁䅉䅅䅁䕁䅁䅁睁䵁䅁䅁权㍂䅄䅁权畄权䅁权㥂䅂䅁允䅁䅁䅅䅁䙁䅁䅁䅁䅃⼲䅸䍄䉁䅁䅁䅂䅁䅁䅍䅄䅁䅁䅯兣䅷䅁䅯䄶䅯䅁䅯兣䅑䅁䅅䅁䉁䅁䅁杄佁䅁䅁杍睁䑁䅧杌㕁䑁䅣䅁䵁䅉䅅䅁䕁䅁䅁睁䵁䅁䅁权䉄睃䅁权浄权䅁权睂䅂䅁允䅁䅁䅅䅁佁䅁䅷䅁硁䍁䄴䅎硁䑁䅉䅁䵁䅉䅅䅁䕁䅁䅁睁䵁䅁䅁权ぁ䅄䅁权畄权䅁权瑂䅂䅁允䅁䅁䅅䅁䭁䕁䅣䅁䵁䅉䅅䅁䕁䅁䅁睁䵁䅁䅁权硂䅄䅁权潄权䅁权䙃䅂䅁允䅁䅁䅅䅁佁䅁䄴䅁硁䑁䅧杌ぁ䑁䅣睎䅁䅁杷允䅁䅁䅑䅁䑁䅁䅷䅁䭁䱁䵷䅁䭁佁䭳䅁䭁䥁䕕䅁䉁䅁䅁允䅁䅁䄴杅䅁䑁䅧睎硁䑁䅣免穁䑁䅣睍䅁䅁杷允䅁䅁䅑䅁䑁䅁䅷䅁䭁䭁䱁䅁䭁佁䭳䅁䭁䡁䕯䅁䉁䅁䅁允䅁䅁䄴杅䅁䑁䅙兎ぁ䑁䅍兎睁䑁䅁䅍䅁䅁杷允䅁䅁䅑䅁䑁䅁䅷䅁䭁䡁䵅䅁䭁佁䭧䅁䭁䥁䕍䅁䉁䅁䅁允䅁䅁䄴䅄䅁䑁䅣杌穁䑁䅫兎䅁䅁杷允䅁䅁䅑䅁䑁䅁䅷䅁䭁䑁䵫䅁䭁佁䭣䅁䭁䥁䕍䅁䉁䅁䅁允䅁䅁䅕䙅㕧䵴㉨䐹䴸䅉䅅䅁䕁䅁䅁睁䵁䅁䅁权畃睃䅁权湄权䅁权睂䅂䅁允䅁䅁䅅䅁䙁䕁桪桥畓硸䄱䍄䉁䅁䅁䅂䅁䅁䅍䅄䅁䅁䅯兣䅷䅁䅯䄶䅯䅁䅯兦䅑䅁䅅䅁䉁䅁䅁杄允䅁䅁杍㍁䑁䅍杌ぁ䑁䅉䅏䅁䅁杷允䅁䅁䅑䅁䑁䅁䅷䅁䭁䡁䰸䅁䭁佁䭳䅁䭁䡁䕅䅁䉁䅁䅁允䅁䅁䄴䅆䅁䑁䅅李㑁䑁䅫兎㕁䑁䅁李穁䅁䅁䍄䉁䅁䅁䅂䅁䅁䅍䅄䅁䅁䅯兡䅷䅁䅯朷䅯䅁䅯䅣䅑䅁䅅䅁䉁䅁䅁兂䅁䅁䅁䵁㤲䅑杷允䅁䅁䅑䅁䑁䅁䅷䅁䭁䕁乍䅁䭁佁䭙䅁䭁䡁䕅䅁䉁䅁䅁允䅁䅁䄴䅄䅁䑁䅅杌睁䑁䅫兏䅁䅁杷允䅁䅁䅑䅁䑁䅁䅷䅁䭁偁䵯䅁䭁佁䭣䅁䭁䥁䕕䅁䉁䅁䅁允䅁䅁䅕噎㘶兓䍷䕈䵁䅉䅅䅁䕁䅁䅁睁䵁䅁䅁权䑁兄䅁权潄权䅁权瑂䅂䅁允䅁䅁䅅䅁䭁䕁䅣䅁䵁䅉䅅䅁䕁䅁䅁睁䵁䅁䅁权桁兄䅁权瑄权䅁权睂䅂䅁允䅁䅁䅅䅁䙁䑁晶㑔堲煢⽉䍄䉁䅁䅁䅂䅁䅁䅍䅄䅁䅁䅯睹䅷䅁䅯朷䅯䅁䅯全䅑䅁䅅䅁䉁䅁䅁兂䅁䅁䅁䉧佢䅑杷允䅁䅁䅑䅁䑁䅁䅷䅁䭁䱁䉑䅁䭁䉁䅅䅁䭁䅁䍑䅁䉁䅁䅁允䅁䅁䄴䅆䅁䑁䅕睍㕁䑁䅉䅎硁䑁䅁䅍睁䅁䅁䍄䉁䅁䅁䅂䅁䅁䅍䅄䅁䅁䅯睁䄰䅁䅯䄶䅯䅁䅯睧䅑䅁䅅䅁䉁䅁䅁杄佁䅁䅁兌ぁ䍁䄴䅎祁䑁䅕䅁䵁䅉䅅䅁䕁䅁䅁睁䵁䅁䅁权呂兄䅁权湄权䅁权䑃䅂䅁允䅁䅁䅅䅁䙁䑁䩥坑汄䍕䅒䍄䉁䅁䅁䅂䅁䅁䅍䅄䅁䅁䅯儶䅷䅁䅯眶䅯䅁䅯䅣䅑䅁䅅䅁䉁䅁䅁杄十䅁䅁免㍁䑁䅣䅏㉁䑁䅣䅎睁䅁䅁䍄䉁䅁䅁䅂䅁䅁䅍䅄䅁䅁䅯䅧䄰䅁䅯䄶䅯䅁䅯兣䅑䅁䅅䅁䉁䅁䅁杄䵁䅁䅁免畁䑁䅕䅍ㅁ䅁䅁䍄䉁䅁䅁䅂䅁䅁䅍䅄䅁䅁䅯儯䅳䅁䅯朵䅯䅁䅯睧䅑䅁䅅䅁䉁䅁䅁杄䵁䅁䅁䅎畁䑁䅫䅍㑁䅁䅁䍄䉁䅁䅁䅂䅁䅁䅍䅄䅁䅁䅯兌䅁䅁䅯充䅁䅁䅯兂䅁䅁䅅䅁䉁䅁䅁杄坁䅁䅁睍㍁䑁䅉䅍ぁ䑁䅁䅍睁䑁䅁䅍䅁䅁杷允䅁䅁䅑䅁䑁䅁䅷䅁䭁䙁乍䅁䭁佁䭙䅁䭁䝁䔰䅁䉁䅁䅁允䅁䅁䅯睒䅁䅁杷允䅁䅁䅑䅁䑁䅁䅷䅁䭁佁䱧䅁䭁佁䬴䅁䭁䝁䔰䅁䉁䅁䅁允䅁䅁䅯睒䅁䅁杷允䅁䅁䅑䅁䑁䅁䅷䅁䭁乁乳䅁䭁佁䭙䅁䭁䝁䔸䅁䉁䅁䅁允䅁䅁䄴䅄䅁䑁䅉杌睁䑁䅅睎䅁䅁杷允䅁䅁䅑䅁䑁䅁䅷䅁䭁䍁䱁䅁䭁佁䭳䅁䭁䝁䔰䅁䉁䅁䅁允䅁䅁䄴䅆䅁䑁䅅李硁䑁䅧兎㑁䑁䅣䅏ぁ䅁䅁䍄䉁䅁䅁䅂䅁䅁䅍䅄䅁䅁䅯入䅷䅁䅯䄶䅯䅁䅯来䅑䅁䅅䅁䉁䅁䅁杄佁䅁䅁免祁䍁䄴䅏㉁䑁䅕䅁䵁䅉䅅䅁䕁䅁䅁睁䵁䅁䅁权䥄允䅁权剁䅁䅁权䕁杁䅁允䅁䅁䅅䅁佁䉁䅑䅁㍁䑁䅅李㑁䑁䅕䅍睁䑁䅁䅍䅁䅁杷允䅁䅁䅑䅁䑁䅁䅷䅁䭁偁䴰䅁䭁佁䭙䅁䭁䝁䔸䅁䉁䅁䅁允䅁䅁䄴䅄䅁䑁䅉杌㍁䑁䅣兏䅁䅁杷允䅁䅁䅑䅁䑁䅁䅷䅁䭁偁䱙䅁䭁佁䬰䅁䭁䡁䔰䅁䉁䅁䅁允䅁䅁䅕〳丫㉬匴稵䴸䅉䅅䅁䕁䅁䅁睁䵁䅁䅁权㑂䅄䅁权潄权䅁权硂䅂䅁允䅁䅁䅅䅁佁䅁䄴䅁硁䑁䅙杌ㅁ䑁䅍兏䅁䅁杷允䅁䅁䅑䅁䑁䅁䅷䅁䭁䡁䵧䅁䭁佁䭧䅁䭁䥁䕍䅁䉁䅁䅁允䅁䅁䄴杄䅁䑁䅅兏畁䑁䅕睎硁䅁䅁䍄䉁䅁䅁䅂䅁䅁䅍䅄䅁䅁䅯䅥䅷䅁䅯䄶䅯䅁䅯兦䅑䅁䅅䅁䉁䅁䅁杄佁䅁䅁免㑁䍁䄴䅎㍁䑁䅕䅁䵁䅉䅅䅁䕁䅁䅁睁䵁䅁䅁权㕂䅄䅁权潄权䅁权㥂䅂䅁允䅁䅁䅅䅁佁䅁䅷䅁㑁䍁䄴兎ㅁ䑁䅑䅁䵁䅉䅅䅁䕁䅁䅁睁䵁䅁䅁权湁睃䅁权灄权䅁权硂䅂䅁允䅁䅁䅅䅁䙁䅁䅁䅁䅁捃䄱䍄䉁䅁䅁䅂䅁䅁䅍䅄䅁䅁䅯兰䅁䅁䅯充䅁䅁䅯䅂䅉䅁䅅䅁䉁䅁䅁杄啁䅁䅁杍祁䑁䅣免ぁ䑁䅉䅍睁䑁䅁䅁䵁䅉䅅䅁䕁䅁䅁睁䵁䅁䅁权潁睃䅁权浄权䅁权䑃䅂䅁允䅁䅁䅅䅁佁䅁䅷䅁穁䍁䄴兏ㅁ䑁䅙䅁䵁䅉䅅䅁䕁䅁䅁睁䵁䅁䅁权畄睃䅁权浄权䅁权㙂䅂䅁允䅁䅁䅅䅁佁䅁䅷䅁硁䍁䄴䅎㉁䑁䅧䅁䵁䅉䅅䅁䕁䅁䅁睁䵁䅁䅁权楁兄䅁权浄权䅁权療䅂䅁允䅁䅁䅅䅁佁䅁䅷䅁祁䍁䄴兏ㅁ䑁䅑䅁䵁䅉䅅䅁䕁䅁䅁睁䵁䅁䅁权潂睃䅁权潄权䅁权㥂䅂䅁允䅁䅁䅅䅁佁䅁䄴䅁硁䑁䅉杌硁䑁䅙杍䅁䅁杷允䅁䅁䅑䅁䑁䅁䅷䅁䭁䍁丰䅁䭁佁䭣䅁䭁䥁䕍䅁䉁䅁䅁允䅁䅁䅕塹⭡确癲お䵁䅉䅅䅁䕁䅁䅁睁䵁䅁䅁权偃䅄䅁权牄权䅁权㙂䅂䅁允䅁䅁䅅䅁佁䉁䅉䅁㉁䑁䅑兏ㅁ䑁䅉䅏穁䑁䅧䅁䵁䅉䅅䅁䕁䅁䅁睁䵁䅁䅁权偄䅄䅁权灄权䅁权瑂䅂䅁允䅁䅁䅅䅁䭁䕁䅣䅁䵁䅉䅅䅁䕁䅁䅁睁䵁䅁䅁权啂䅁䅁权剁䅁䅁权䙁䅁䅁允䅁䅁䅅䅁佁䉁䅑䅁ㅁ䑁䅁李睁䑁䅁䅍睁䑁䅁䅍䅁䅁杷允䅁䅁䅑䅁䑁䅁䅷䅁䭁䥁䴰䅁䭁佁䬰䅁䭁䝁䔸䅁䉁䅁䅁允䅁䅁䅕䬸䝦穓䩥歂䵁䅉䅅䅁䕁䅁䅁睁䵁䅁䅁权癁兄䅁权畄权䅁权䙃䅂䅁允䅁䅁䅅䅁䙁䅁䅁䅁䅁瑶䅂䍄䉁䅁䅁䅂䅁䅁䅍䅄䅁䅁䅯朱䅳䅁䅯儶䅯䅁䅯睢䅑䅁䅅䅁䉁䅁䅁兂䅁䅁䅁䵁扺䅑杷允䅁䅁䅑䅁䑁䅁䅷䅁䭁䅁䵁䅁䭁佁䬴䅁䭁佁䭷䅁䉁䅁䅁允䅁䅁䅯睒䅁䅁杷允䅁䅁䅑䅁䑁䅁䅷䅁䭁䥁䵑䅁䭁佁䭳䅁䭁䥁䕕䅁䉁䅁䅁允䅁䅁䄴杅䅁䑁䅉杍ぁ䑁䅕李睁䑁䅁䅍䅁䅁杷允䅁䅁䅑䅁䑁䅁䅷䅁䭁䍁䱕䅁䭁佁䭧䅁䭁䡁䕁䅁䉁䅁䅁允䅁䅁䄴杄䅁䑁䅅䅍畁䑁䅙睎ㅁ䅁䅁䍄䉁䅁䅁䅂䅁䅁䅍䅄䅁䅁䅯䅢䅳䅁䅯儶䅯䅁䅯兣䅑䅁䅅䅁䉁䅁䅁兂䅁䅁䅁䑑男䅑杷允䅁䅁䅑䅁䑁䅁䅷䅁䭁䵁䱫䅁䭁佁䭳䅁䭁䝁䔸䅁䉁䅁䅁允䅁䅁䄴杅䅁䑁䅉兎ㅁ䑁䅁李睁䑁䅧䅎䅁䅁杷允䅁䅁䅑䅁䑁䅁䅷䅁䭁偁䉳䅁䭁䅁䍅䅁䭁䅁䍕䅁䉁䅁䅁允䅁䅁䅕慡獆稴伴ぷ䵁䅉䅅䅁䕁䅁䅁睁䵁䅁䅁权⭄权䅁权牄权䅁权㥂䅂䅁允䅁䅁䅅䅁佁䉁䅑䅁硁䑁䅣䅎穁䑁䅣䅎ぁ䑁䅫睍䅁䅁杷允䅁䅁䅑䅁䑁䅁䅷䅁䭁䥁䵕䅁䭁佁䭫䅁䭁䡁䕯䅁䉁䅁䅁允䅁䅁䅕䅁䅁䕁晃〱䵁䅉䅅䅁䕁䅁䅁睁䵁䅁䅁权汁睃䅁权潄权䅁权䙃䅂䅁允䅁䅁䅅䅁佁䅁䄴䅁硁䑁䅍杌穁䑁䅫䅏䅁䅁杷允䅁䅁䅑䅁䑁䅁䅷䅁䭁䍁乧䅁䭁佁䬰䅁䭁䝁䔰䅁䉁䅁䅁允䅁䅁䅯睒䅁䅁杷允䅁䅁䅑䅁䑁䅁䅷䅁䭁䕁䵍䅁䭁佁䭣䅁䭁䥁䕕䅁䉁䅁䅁允䅁䅁䅕㥌欰潂噅䵅䵁䅉䅅䅁䕁䅁䅁睁䵁䅁䅁权䍁兄䅁权牄权䅁权療䅂䅁允䅁䅁䅅䅁佁䉁䅉䅁ぁ䑁䅧杍㑁䑁䅕免ぁ䑁䅧䅁䵁䅉䅅䅁䕁䅁䅁睁䵁䅁䅁权㡄䅁䅁权剁䅁䅁权䕁杁䅁允䅁䅁䅅䅁佁䉁䅑䅁硁䑁䅍兏㍁䑁䅅睎穁䑁䅫兏䅁䅁杷允䅁䅁䅑䅁䑁䅁䅷䅁䭁䕁䵕䅁䭁佁䭣䅁䭁䥁䕕䅁䉁䅁䅁允䅁䅁䅕報灪橊䥅ぇ䵁䅉䅅䅁䕁䅁䅁睁䵁䅁䅁权牃睃䅁权潄权䅁权瑂䅂䅁允䅁䅁䅅䅁䭁䕁䅣䅁䵁䅉䅅䅁䕁䅁䅁睁䵁䅁䅁权牃睃䅁权潄权䅁权㙂䅂䅁允䅁䅁䅅䅁佁䅁䄴䅁硁䑁䅅杌祁䑁䅙䅎䅁䅁杷允䅁䅁䅑䅁䑁䅁䅷䅁䭁乁䱑䅁䭁佁䭳䅁䭁䡁䕅䅁䉁䅁䅁允䅁䅁䄴䅆䅁䑁䅅睎㕁䑁䅫免㉁䑁䅉兏ぁ䅁䅁䍄䉁䅁䅁䅂䅁䅁䅍䅄䅁䅁䅯睱䅳䅁䅯䄶䅯䅁䅯兦䅑䅁䅅䅁䉁䅁䅁杄䵁䅁䅁李畁䑁䅑李㉁䅁䅁䍄䉁䅁䅁䅂䅁䅁䅍䅄䅁䅁䅯睴䄰䅁䅯䄶䅯䅁䅯兢䅑䅁䅅䅁䉁䅁䅁权䡂䅁䅁䍄䉁䅁䅁䅂䅁䅁䅍䅄䅁䅁䅯睺䅳䅁䅯眶䅯䅁䅯全䅑䅁䅅䅁䉁䅁䅁杄十䅁䅁李㍁䑁䅧䅎㑁䑁䅉䅍㕁䅁䅁䍄䉁䅁䅁䅂䅁䅁䅍䅄䅁䅁䅯兎䄰䅁䅯朷䅯䅁䅯睧䅑䅁䅅䅁䉁䅁䅁兂䅁䅁䅁䙙㤳䅑杷允䅁䅁䅑䅁䑁䅁䅷䅁䭁偁䱉䅁䭁佁䭧䅁䭁䡁䕯䅁䉁䅁䅁允䅁䅁䄴杄䅁䑁䅅兏畁䑁䅍䅏㕁䅁䅁䍄䉁䅁䅁䅂䅁䅁䅍䅄䅁䅁䅯兔䅷䅁䅯眵䅯䅁䅯䄷䅯䅁䅅䅁䉁䅁䅁权䡂䅁䅁䍄䉁䅁䅁䅂䅁䅁䅍䅄䅁䅁䅯眱䅁䅁䅯允䅉䅁䅯睁䅉䅁䅅䅁䉁䅁䅁兂祄扮午穭兣兑杷允䅁䅁䅑䅁䑁䅁䅷䅁䭁䥁乫䅁䭁佁䭙䅁䭁䝁䔸䅁䉁䅁䅁允䅁䅁䄴䅄䅁䑁䅑杌祁䑁䅕兎䅁䅁杷允䅁䅁䅑䅁䑁䅁䅷䅁䭁䅁䰴䅁䭁佁䭳䅁䭁佁䭷䅁䉁䅁䅁允䅁䅁䅯睒䅁䅁杷允䅁䅁䅑䅁䑁䅁䅷䅁䭁䵁䱕䅁䭁佁䭣䅁䭁䡁䕯䅁䉁䅁䅁允䅁䅁䅕爴橷㉸䵷歅䵁䅉䅅䅁䕁䅁䅁睁䵁䅁䅁权䭂允䅁权䉁杁䅁权䙁杁䅁允䅁䅁䅅䅁䙁乁搯啱䑑敤䅊䍄䉁䅁䅁䅂䅁䅁䅍䅄䅁䅁䅯䅧䅳䅁䅯䄶䅯䅁䅯睧䅑䅁䅅䅁䉁䅁䅁杄䵁䅁䅁李畁䑁䅧李ㅁ䅁䅁䍄䉁䅁䅁䅂䅁䅁䅍䅄䅁䅁䅯儱䅷䅁䅯䄶䅯䅁䅯䄷䅯䅁䅅䅁䉁䅁䅁权䡂䅁䅁䍄䉁䅁䅁䅂䅁䅁䅍䅄䅁䅁䅯儱䅷䅁䅯䄶䅯䅁䅯兣䅑䅁䅅䅁䉁䅁䅁杄佁䅁䅁兏ㅁ䍁䄴兎祁䑁䅫䅁䵁䅉䅅䅁䕁䅁䅁睁䵁䅁䅁权潃兄䅁权潄权䅁权療䅂䅁允䅁䅁䅅䅁佁䅁䄴䅁硁䑁䅫杌ぁ䑁䅙睍䅁䅁杷允䅁䅁䅑䅁䑁䅁䅷䅁䭁佁䵷䅁䭁佁䬰䅁䭁䡁䕯䅁䉁䅁䅁允䅁䅁䅕䬯确欰椱䑯䴸䅉䅅䅁䕁䅁䅁睁䵁䅁䅁权䑁䅁䅁权䉁杁䅁权䍁杁䅁允䅁䅁䅅䅁䙁䭁地潬䱣伵䅎䍄䉁䅁䅁䅂䅁䅁䅍䅄䅁䅁䅯䅱䄰䅁䅯䄶䅯䅁䅯全䅑䅁䅅䅁䉁䅁䅁杄䵁䅁䅁䅍畁䑁䅧睍㑁䅁䅁䍄䉁䅁䅁䅂䅁䅁䅍䅄䅁䅁䅯睤䄰䅁䅯朷䅯䅁䅯兦䅑䅁䅅䅁䉁䅁䅁兂䅁䅁䅁䵁㘶䅷杷允䅁䅁䅑䅁䑁䅁䅷䅁䭁䭁乧䅁䭁佁䭧䅁䭁䡁䔰䅁䉁䅁䅁允䅁䅁䄴杄䅁䍁䄰睍畁䑁䅕兏硁䅁䅁䍄䉁䅁䅁䅂䅁䅁䅍䅄䅁䅁䅯杳䅷䅁䅯䄶䅯䅁䅯䄷䅯䅁䅅䅁䉁䅁䅁权䡂䅁䅁䍄䉁䅁䅁䅂䅁䅁䅍䅄䅁䅁䅯杋䄰䅁䅯眶䅯䅁䅯兦䅑䅁䅅䅁䉁䅁䅁杄十䅁䅁杍祁䑁䅅兎祁䑁䅑睍祁䅁䅁䍄䉁䅁䅁䅂䅁䅁䅍䅄䅁䅁䅯朸䄰䅁䅯䄶䅯䅁䅯兢䅑䅁䅅䅁䉁䅁䅁杄䵁䅁䅁杍畁䑁䅍䅍祁䅁䅁䍄䉁䅁䅁䅂䅁䅁䅍䅄䅁䅁䅯杳䅷䅁䅯䄶䅯䅁䅯来䅑䅁䅅䅁䉁䅁䅁杄佁䅁䅁杍睁䍁䄴䅏硁䑁䅅䅁䵁䅉䅅䅁䕁䅁䅁睁䵁䅁䅁权佁睃䅁权湄权䅁权㙂䅂䅁允䅁䅁䅅䅁䙁䡁摪䱑㝆楄䅸䍄䉁䅁䅁䅂䅁䅁䅍䅄䅁䅁䅯䅈䅷䅁䅯眶䅯䅁䅯睢䅑䅁䅅䅁䉁䅁䅁杄啁䅁䅁免硁䑁䅅䅍睁䑁䅁䅍睁䑁䅁䅁䵁䅉䅅䅁䕁䅁䅁睁䵁䅁䅁权奁睃䅁权湄权䅁权獄权䅁允䅁䅁䅅䅁䭁䕁䅣䅁䵁䅉䅅䅁䕁䅁䅁睁䵁䅁䅁权祃䅄䅁权潄权䅁权㥂䅂䅁允䅁䅁䅅䅁佁䅁䄴䅁硁䑁䅕杌㕁䑁䅑睍䅁䅁杷允䅁䅁䅑䅁䑁䅁䅷䅁䭁䩁䱙䅁䭁佁䭙䅁䭁䡁䔰䅁䉁䅁䅁允䅁䅁䄴䅄䅁䑁䅁杌ㅁ䑁䅉睍䅁䅁杷允䅁䅁䅑䅁䑁䅁䅷䅁䭁䱁䵫䅁䭁佁䭧䅁䭁佁䭷䅁䉁䅁䅁允䅁䅁䅯睒䅁䅁杷允䅁䅁䅑䅁䑁䅁䅷䅁䭁䱁䵫䅁䭁佁䭧䅁䭁䝁䔰䅁䉁䅁䅁允䅁䅁䄴杄䅁䑁䅅睍畁䑁䅉䅍㕁䅁䅁䍄䉁䅁䅁䅂䅁䅁䅍䅄䅁䅁䅯兵䅷䅁䅯䄶䅯䅁䅯来䅑䅁䅅䅁䉁䅁䅁杄䵁䅁䅁免㍁䍁䄴杍穁䅁䅁䍄䉁䅁䅁䅂䅁䅁䅍䅄䅁䅁䅯睐䅷䅁䅯朵䅯䅁䅯䅣䅑䅁䅅䅁䉁䅁䅁杄䵁䅁䅁免畁䑁䅫䅎㕁䅁䅁䍄䉁䅁䅁䅂䅁䅁䅍䅄䅁䅁䅯兵䅷䅁䅯䄶䅯䅁䅯兣䅑䅁䅅䅁䉁䅁䅁杄䵁䅁䅁免ㅁ䍁䄴杍㑁䅁䅁䍄䉁䅁䅁䅂䅁䅁䅍䅄䅁䅁䅯兵䅷䅁䅯䄶䅯䅁䅯睧䅑䅁䅅䅁䉁䅁䅁杄佁䅁䅁免ぁ䍁䄴睎㑁䑁䅑䅁䵁䅉䅅䅁䕁䅁䅁睁䵁䅁䅁权慂兄䅁权畄权䅁权瑂䅂䅁允䅁䅁䅅䅁䭁䕁䅣䅁䵁䅉䅅䅁䕁䅁䅁睁䵁䅁䅁权奂睃䅁权湄权䅁权瑂䅂䅁允䅁䅁䅅䅁䭁䕁䅣䅁䵁䅉䅅䅁䕁䅁䅁睁䵁䅁䅁权䅁允䅁权䕁䅁䅁权䕁杁䅁允䅁䅁䅅䅁䙁䅁䅁䵁䙄湄䉆䍄䉁䅁䅁䅂䅁䅁䅍䅄䅁䅁䅯睡䄰䅁䅯朷䅯䅁䅯睢䅑䅁䅅䅁䉁䅁䅁兂䅁䅁䅁䵧楺䅷杷允䅁䅁䅑䅁䑁䅁䅷䅁䭁䑁䰸䅁䭁佁䭳䅁䭁佁䭷䅁䉁䅁䅁允䅁䅁䅯睒䅁䅁杷允䅁䅁䅑䅁䑁䅁䅷䅁䭁乁䴸䅁䭁佁䭧䅁䭁䡁䕁䅁䉁䅁䅁允䅁䅁䄴杄䅁䑁䅅兎畁䑁䅑杍ㅁ䅁䅁䍄䉁䅁䅁䅂䅁䅁䅍䅄䅁䅁䅯眴䅳䅁䅯儷䅯䅁䅯䅣䅑䅁䅅䅁䉁䅁䅁兂㥁䱫呰塨単睐杷允䅁䅁䅑䅁䑁䅁䅷䅁䭁偁䱍䅁䭁佁䭳䅁䭁佁䭷䅁䉁䅁䅁允䅁䅁䅯睒䅁䅁杷允䅁䅁䅑䅁䑁䅁䅷䅁䭁䅁䵧䅁䭁佁䭙䅁䭁䥁䕍䅁䉁䅁䅁允䅁䅁䄴䅄䅁䑁䅅杌穁䑁䅍睎䅁䅁杷允䅁䅁䅑䅁䑁䅁䅷䅁䭁䅁乫䅁䭁佁䭣䅁䭁䡁䕁䅁䉁䅁䅁允䅁䅁䅕噎㘶兓䍹獉䵁䅉䅅䅁䕁䅁䅁睁䵁䅁䅁权杄䅄䅁权潄权䅁权睂䅂䅁允䅁䅁䅅䅁佁䅁䄴䅁穁䑁䅕杌ぁ䑁䅁兏䅁䅁杷允䅁䅁䅑䅁䑁䅁䅷䅁䭁偁䱅䅁䭁佁䭧䅁䭁䥁䕕䅁䉁䅁䅁允䅁䅁䄴杄䅁䑁䅙兏畁䑁䅉李㑁䅁䅁䍄䉁䅁䅁䅂䅁䅁䅍䅄䅁䅁䅯眰䅳䅁䅯眶䅯䅁䅯兢䅑䅁䅅䅁䉁䅁䅁权䡂䅁䅁䍄䉁䅁䅁䅂䅁䅁䅍䅄䅁䅁䅯兊䅷䅁䅯眶䅯䅁䅯兢䅑䅁䅅䅁䉁䅁䅁权䡂䅁䅁䍄䉁䅁䅁䅂䅁䅁䅍䅄䅁䅁䅯䄷䅷䅁䅯䄶䅯䅁䅯兣䅑䅁䅅䅁䉁䅁䅁杄佁䅁䅁兌硁䍁䄴兎㑁䑁䅕䅁䵁䅉䅅䅁䕁䅁䅁睁䵁䅁䅁权牂䅄䅁权牄权䅁权㙂䅂䅁允䅁䅁䅅䅁佁䉁䅑䅁硁䑁䅅睎㉁䑁䅁睎睁䑁䅁䅍䅁䅁杷允䅁䅁䅑䅁䑁䅁䅷䅁䭁䩁䵙䅁䭁佁䭳䅁䭁䡁䕅䅁䉁䅁䅁允䅁䅁䄴杅䅁䑁䅣兎睁䑁䅉睍穁䑁䅉睎䅁䅁杷允䅁䅁䅑䅁䑁䅁䅷䅁䭁䉁䰴䅁䭁佁䭙䅁䭁䡁䕯䅁䉁䅁䅁允䅁䅁䄴权䅁䑁䅁杌穁䑁䅫䅁䵁䅉䅅䅁䕁䅁䅁睁䵁䅁䅁权兄睃䅁权牄权䅁权䙃䅂䅁允䅁䅁䅅䅁佁䉁䅑䅁硁䑁䅅兎ぁ䑁䅁兏穁䑁䅕李䅁䅁杷允䅁䅁䅑䅁䑁䅁䅷䅁䭁䭁䱁䅁䭁佁䭳䅁䭁䝁䔸䅁䉁䅁䅁允䅁䅁䄴杅䅁䑁䅙兎㉁䑁䅑李睁䑁䅁䅍䅁䅁杷允䅁䅁䅑䅁䑁䅁䅷䅁䭁佁乳䅁䭁佁䭳䅁䭁䝁䔰䅁䉁䅁䅁允䅁䅁䅯睒䅁䅁杷允䅁䅁䅑䅁䑁䅁䅷䅁䭁䵁䵫䅁䭁佁䭧䅁䭁䝁䔰䅁䉁䅁䅁允䅁䅁䅯睒䅁䅁杷允䅁䅁䅑䅁䑁䅁䅷䅁䭁䑁乍䅁䭁佁䭳䅁䭁䡁䕅䅁䉁䅁䅁允䅁䅁䄴杅䅁䑁䅣䅎穁䑁䅣杍ㅁ䑁䅁兎䅁䅁杷允䅁䅁䅑䅁䑁䅁䅷䅁䭁䭁䱧䅁䭁佁䭙䅁䭁䡁䔰䅁䉁䅁䅁允䅁䅁䅯睒䅁䅁杷允䅁䅁䅑䅁䑁䅁䅷䅁䭁䥁䵳䅁䭁佁䭙䅁䭁䡁䕁䅁䉁䅁䅁允䅁䅁䄴䅄䅁䑁䅑杌硁䑁䅉䅏䅁䅁杷允䅁䅁䅑䅁䑁䅁䅷䅁䭁䵁䵫䅁䭁佁䭧䅁䭁䡁䕅䅁䉁䅁䅁允䅁䅁䄴杄䅁䑁䅉睎畁䑁䅍睎㍁䅁䅁䍄䉁䅁䅁䅂䅁䅁䅍䅄䅁䅁䅯杁䅳䅁䅯䄶䅯䅁䅯全䅑䅁䅅䅁䉁䅁䅁杄佁䅁䅁䅎ㅁ䍁䄴䅍穁䑁䅍䅁䵁䅉䅅䅁䕁䅁䅁睁䵁䅁䅁权㝄权䅁权潄权䅁权䑃䅂䅁允䅁䅁䅅䅁佁䅁䄴䅁硁䑁䅕杌㑁䑁䅉兏䅁䅁杷允䅁䅁䅑䅁䑁䅁䅷䅁䭁䅁䱉䅁䭁佁䭧䅁䭁䥁䕍䅁䉁䅁䅁允䅁䅁䄴杄䅁䑁䅑睍畁䑁䅙䅍ぁ䅁䅁䍄䉁䅁䅁䅂䅁䅁䅍䅄䅁䅁䅯儰䅳䅁䅯儷䅯䅁䅯来䅑䅁䅅䅁䉁䅁䅁兂㍁啩杆搵楄睐杷允䅁䅁䅑䅁䑁䅁䅷䅁䭁䝁䈸䅁䭁䅁䍅䅁䭁䅁䍕䅁䉁䅁䅁允䅁䅁䅕㝳䭚䅲䍣〳䵁䅉䅅䅁䕁䅁䅁睁䵁䅁䅁权䍁睃䅁权潄权䅁权㥂䅂䅁允䅁䅁䅅䅁佁䅁䄴䅁ぁ䑁䅁杌祁䑁䅅免䅁䅁杷允䅁䅁䅑䅁䑁䅁䅷䅁䭁䥁䱯䅁䭁佁䭧䅁䭁佁䭷䅁䉁䅁䅁允䅁䅁䅯睒䅁䅁杷允䅁䅁䅑䅁䑁䅁䅷䅁䭁䝁䱍䅁䭁佁䭣䅁䭁䡁䔰䅁䉁䅁䅁允䅁䅁䅕䡰㥁瑃橥歋䵁䅉䅅䅁䕁䅁䅁睁䵁䅁䅁权㡂睃䅁权畄权䅁权䑃䅂䅁允䅁䅁䅅䅁䙁䅁䅁䅁捄䉷䉄䍄䉁䅁䅁䅂䅁䅁䅍䅄䅁䅁䅯児䅳䅁䅯䄶䅯䅁䅯睢䅑䅁䅅䅁䉁䅁䅁杄佁䅁䅁杍㍁䍁䄴李硁䑁䅕䅁䵁䅉䅅䅁䕁䅁䅁睁䵁䅁䅁权㥁睃䅁权潄权䅁权㙂䅂䅁允䅁䅁䅅䅁佁䅁䄴䅁穁䑁䅁杌㉁䑁䅑兎䅁䅁杷允䅁䅁䅑䅁䑁䅁䅷䅁䭁䥁䴰䅁䭁佁䬴䅁䭁䡁䔰䅁䉁䅁䅁允䅁䅁䅕䅁䅁䥁㉁啅䵅䅉䅅䅁䕁䅁䅁睁䵁䅁䅁权㥁睃䅁权潄权䅁权䑃䅂䅁允䅁䅁䅅䅁佁䅁䄴䅁祁䑁䅣杌祁䑁䅁李䅁䅁杷允䅁䅁䅑䅁䑁䅁䅷䅁䭁䑁乷䅁䭁佁䬴䅁䭁䝁䔸䅁䉁䅁䅁允䅁䅁䅕䅁䅁䵁畄欵䵁䅉䅅䅁䕁䅁䅁睁䵁䅁䅁权䕁睃䅁权浄权䅁权療䅂䅁允䅁䅁䅅䅁佁䅁䅷䅁硁䍁䄴兎祁䑁䅅䅁䵁䅉䅅䅁䕁䅁䅁睁䵁䅁䅁权乃兄䅁权灄权䅁权獄权䅁允䅁䅁䅅䅁䭁䕁䅣䅁䵁䅉䅅䅁䕁䅁䅁睁䵁䅁䅁权煁允䅁权䭁䅁䅁权䙁䅁䅁允䅁䅁䅅䅁䙁䑁敖歵䵫桧䅚䍄䉁䅁䅁䅂䅁䅁䅍䅄䅁䅁䅯杧䅷䅁䅯䄶䅯䅁䅯兦䅑䅁䅅䅁䉁䅁䅁权䡂䅁䅁䍄䉁䅁䅁䅂䅁䅁䅍䅄䅁䅁䅯睍䅁䅁䅯权䅁䅁䅯䅂䅉䅁䅅䅁䉁䅁䅁兂奃桢䑋䵷䉯䅑杷允䅁䅁䅑䅁䑁䅁䅷䅁䭁䍁䱅䅁䭁佁䭳䅁䭁佁䭷䅁䉁䅁䅁允䅁䅁䅯睒䅁䅁杷允䅁䅁䅑䅁䑁䅁䅷䅁䭁䭁䵧䅁䭁佁䭧䅁䭁佁䭷䅁䉁䅁䅁允䅁䅁䅯睒䅁䅁杷允䅁䅁䅑䅁䑁䅁䅷䅁䭁偁䭑䅁䭁佁䭳䅁䭁䡁䕯䅁䉁䅁䅁允䅁䅁䄴杅䅁䑁䅍䅏睁䑁䅁䅍睁䑁䅁䅍䅁䅁杷允䅁䅁䅑䅁䑁䅁䅷䅁䭁䉁䵅䅁䭁佁䭣䅁䭁䥁䕕䅁䉁䅁䅁允䅁䅁䅕䑗ね䡹⭡稷䴸䅉䅅䅁䕁䅁䅁睁䵁䅁䅁权い䅄䅁权牄权䅁权瑂䅂䅁允䅁䅁䅅䅁佁䉁䅉䅁ぁ䑁䅉䅏睁䑁䅑䅎㍁䑁䅫䅁䵁䅉䅅䅁䕁䅁䅁睁䵁䅁䅁权䝁兄䅁权瑄权䅁权獄权䅁允䅁䅁䅅䅁䭁䕁䅣䅁䵁䅉䅅䅁䕁䅁䅁睁䵁䅁䅁权䱃䅁䅁权䕁䅁䅁权䙁䅁䅁允䅁䅁䅅䅁䙁䅁䅁䅁求汏䉂䍄䉁䅁䅁䅂䅁䅁䅍䅄䅁䅁䅯杤䅷䅁䅯眶䅯䅁䅯睢䅑䅁䅅䅁䉁䅁䅁杄啁䅁䅁免睁䑁䅁兎穁䑁䅁兎㕁䑁䅫䅁䵁䅉䅅䅁䕁䅁䅁睁䵁䅁䅁权晃䅄䅁权浄权䅁权瑂䅂䅁允䅁䅁䅅䅁䭁䕁䅣䅁䵁䅉䅅䅁䕁䅁䅁睁䵁䅁䅁权潃䅄䅁权潄权䅁权睂䅂䅁允䅁䅁䅅䅁佁䅁䅷䅁㕁䍁䄴䅎ぁ䑁䅍䅁䵁䅉䅅䅁䕁䅁䅁睁䵁䅁䅁权㑁䅄䅁权潄权䅁权㙂䅂䅁允䅁䅁䅅䅁佁䅁䄴䅁硁䑁䅍杌硁䑁䅁免䅁䅁杷允䅁䅁䅑䅁䑁䅁䅷䅁䭁偁䵣䅁䭁佁䭳䅁䭁䥁䕍䅁䉁䅁䅁允䅁䅁䄴杅䅁䑁䅍睎穁䑁䅕䅎ぁ䑁䅙䅎䅁䅁杷允䅁䅁䅑䅁䑁䅁䅷䅁䭁䑁䵧䅁䭁佁䭧䅁䭁䡁䕅䅁䉁䅁䅁允䅁䅁䄴杄䅁䑁䅅杍畁䑁䅅睎㕁䅁䅁䍄䉁䅁䅁䅂䅁䅁䅍䅄䅁䅁䅯兄䅳䅁䅯眵䅯䅁䅯䅣䅑䅁䅅䅁䉁䅁䅁兂獄払敧敨扳䅑杷允䅁䅁䅑䅁䑁䅁䅷䅁䭁䥁䱧䅁䭁佁䭧䅁䭁䡁䕯䅁䉁䅁䅁允䅁䅁䄴杅䅁䍁䄰免睁䑁䅧杌㍁䑁䅉睎䅁䅁杷允䅁䅁䅑䅁䑁䅁䅷䅁䭁䥁䱧䅁䭁佁䭧䅁䭁䥁䕍䅁䉁䅁䅁允䅁䅁䄴䅄䅁䑁䅉兏畁䑁䅕杍䅁䅁杷允䅁䅁䅑䅁䑁䅁䅷䅁䭁䭁䱙䅁䭁佁䭳䅁䭁䥁䕕䅁䉁䅁䅁允䅁䅁䄴杅䅁䑁䅍兏㍁䑁䅑䅏㍁䑁䅁䅍䅁䅁杷允䅁䅁䅑䅁䑁䅁䅷䅁䭁䅁䵣䅁䭁佁䭙䅁䭁䡁䕅䅁䉁䅁䅁允䅁䅁䄴䅄䅁䑁䅍杌祁䑁䅁李䅁䅁杷允䅁䅁䅑䅁䑁䅁䅷䅁䭁䥁䱧䅁䭁佁䭧䅁䭁䡁䔰䅁䉁䅁䅁允䅁䅁䄴杄䅁䑁䅕䅍畁䑁䅙䅎㑁䅁䅁䍄䉁䅁䅁䅂䅁䅁䅍䅄䅁䅁䅯兖䄰䅁䅯䄶䅯䅁䅯䄷䅯䅁䅅䅁䉁䅁䅁权䡂䅁䅁䍄䉁䅁䅁䅂䅁䅁䅍䅄䅁䅁䅯䄹䅷䅁䅯儶䅯䅁䅯䄷䅯䅁䅅䅁䉁䅁䅁权䡂䅁䅁䍄䉁䅁䅁䅂䅁䅁䅍䅄䅁䅁䅯䄹䅷䅁䅯朷䅯䅁䅯睢䅑䅁䅅䅁䉁䅁䅁兂浂浚浚癷爷䅑杷允䅁䅁䅑䅁䑁䅁䅷䅁䭁䙁乕䅁䭁佁䭧䅁䭁䝁䔸䅁䉁䅁䅁允䅁䅁䄴杄䅁䑁䅧䅎畁䑁䅑睍ぁ䅁䅁䍄䉁䅁䅁䅂䅁䅁䅍䅄䅁䅁䅯䅦䄰䅁䅯朷䅯䅁䅯睧䅑䅁䅅䅁䉁䅁䅁兂䅁䅁䅁偫䱳兑杷允䅁䅁䅑䅁䑁䅁䅷䅁䭁䙁乕䅁䭁佁䭧䅁䭁䡁䕁䅁䉁䅁䅁允䅁䅁䄴杄䅁䑁䅣兏畁䑁䅁睎㑁䅁䅁䍄䉁䅁䅁䅂䅁䅁䅍䅄䅁䅁䅯兖䄰䅁䅯䄶䅯䅁䅯睧䅑䅁䅅䅁䉁䅁䅁杄佁䅁䅁睎㍁䍁䄴兎㍁䑁䅉䅁䵁䅉䅅䅁䕁䅁䅁睁䵁䅁䅁权慁睃䅁权畄权䅁权㥂䅂䅁允䅁䅁䅅䅁䙁䅁䅁䅁䅃乆䅊䍄䉁䅁䅁䅂䅁䅁䅍䅄䅁䅁䅯睈䅳䅁䅯朵䅯䅁䅯兦䅑䅁䅅䅁䉁䅁䅁杄䵁䅁䅁免畁䑁䅉睍祁䅁䅁䍄䉁䅁䅁䅂䅁䅁䅍䅄䅁䅁䅯睔䅷䅁䅯儶䅯䅁䅯䅣䅑䅁䅅䅁䉁䅁䅁兂䅁䅁䅁䝑愳䅷杷允䅁䅁䅑䅁䑁䅁䅷䅁䭁䩁乣䅁䭁佁䭳䅁䭁䝁䔰䅁䉁䅁䅁允䅁䅁䅯睒䅁䅁杷允䅁䅁䅑䅁䑁䅁䅷䅁䭁乁䉣䅁䭁䅁䅯䅁䭁䅁䅕䅁䉁䅁䅁允䅁䅁䅕灶愸㥌欰䕅䵁䅉䅅䅁䕁䅁䅁睁䵁䅁䅁权敃兄䅁权牄权䅁权療䅂䅁允䅁䅁䅅䅁佁䉁䅉䅁㍁䑁䅕睎㑁䑁䅉兎穁䑁䅑䅁䵁䅉䅅䅁䕁䅁䅁睁䵁䅁䅁权晃兄䅁权牄权䅁权療䅂䅁允䅁䅁䅅䅁佁䉁䅉䅁ぁ䑁䅅䅏祁䑁䅣兏㉁䑁䅣䅁䵁䅉䅅䅁䕁䅁䅁睁䵁䅁䅁权敃睃䅁权浄权䅁权療䅂䅁允䅁䅁䅅䅁佁䅁䅷䅁硁䍁䄴睎睁䑁䅣䅁䵁䅉䅅䅁䕁䅁䅁睁䵁䅁䅁权㙂䅄䅁权牄权䅁权䑃䅂䅁允䅁䅁䅅䅁佁䉁䅉䅁㍁䑁䅅䅎㑁䑁䅕䅍睁䑁䅁䅁䵁䅉䅅䅁䕁䅁䅁睁䵁䅁䅁权佂睃䅁权潄权䅁权睂䅂䅁允䅁䅁䅅䅁佁䅁䅷䅁ぁ䍁䄴睎穁䑁䅑䅁䵁䅉䅅䅁䕁䅁䅁睁䵁䅁䅁权煂睃䅁权湄权䅁权療䅂䅁允䅁䅁䅅䅁䙁偁潙䥘䌯改⽹䍄䉁䅁䅁䅂䅁䅁䅍䅄䅁䅁䅯䅚䅁䅁䅯权䅁䅁䅯䅂䅉䅁䅅䅁䉁䅁䅁兂い搯㑒匶䝙䅑杷允䅁䅁䅑䅁䑁䅁䅷䅁䭁乁䱣䅁䭁佁䭧䅁䭁䡁䕯䅁䉁䅁䅁允䅁䅁䄴杄䅁䍁䄰䅎畁䑁䅙睍ぁ䅁䅁䍄䉁䅁䅁䅂䅁䅁䅍䅄䅁䅁䅯䅐䅅䅁䅯䅂䅁䅁䅯兂䅁䅁䅅䅁䉁䅁䅁兂䅁䅁䅃歪杰兑杷允䅁䅁䅑䅁䑁䅁䅷䅁䭁䑁䱑䅁䭁佁䭙䅁䭁䡁䕯䅁䉁䅁䅁允䅁䅁䄴䅄䅁䑁䅅杌ぁ䑁䅑兏䅁䅁杷允䅁䅁䅑䅁䑁䅁䅷䅁䭁偁䱁䅁䭁佁䬰䅁䭁䡁䕅䅁䉁䅁䅁允䅁䅁䅕瑃橥䑣䬰稳䴸䅉䅅䅁䕁䅁䅁睁䵁䅁䅁权㍁䅄䅁权潄权䅁权㙂䅂䅁允䅁䅁䅅䅁佁䅁䄴䅁祁䑁䅣杌祁䑁䅫兎䅁䅁杷允䅁䅁䅑䅁䑁䅁䅷䅁䭁䍁䵕䅁䭁佁䬴䅁䭁䥁䕕䅁䉁䅁䅁允䅁䅁䅕䅁䅁䅁塁歷䵁䅉䅅䅁䕁䅁䅁睁䵁䅁䅁权穄权䅁权湄权䅁权㥂䅂䅁允䅁䅁䅅䅁䙁䱁䠵督㥎癖⽉䍄䉁䅁䅁䅂䅁䅁䅍䅄䅁䅁䅯兘䅷䅁䅯眶䅯䅁䅯兢䅑䅁䅅䅁䉁䅁䅁权䡂䅁䅁䍄䉁䅁䅁䅂䅁䅁䅍䅄䅁䅁䅯先䄰䅁䅯眶䅯䅁䅯睧䅑䅁䅅䅁䉁䅁䅁杄啁䅁䅁杍硁䑁䅉䅏穁䑁䅁杍硁䑁䅫䅁䵁䅉䅅䅁䕁䅁䅁睁䵁䅁䅁权㍁䅄䅁权潄权䅁权睂䅂䅁允䅁䅁䅅䅁佁䅁䄴䅁祁䑁䅁杌㑁䑁䅕李䅁䅁杷允䅁䅁䅑䅁䑁䅁䅷䅁䭁䙁乁䅁䭁佁䭳䅁䭁䡁䔰䅁䉁䅁䅁允䅁䅁䄴杅䅁䑁䅕睍㍁䑁䅉䅎㕁䑁䅅睎䅁䅁杷允䅁䅁䅑䅁䑁䅁䅷䅁䭁䝁义䅁䭁佁䭧䅁䭁䥁䕍䅁䉁䅁䅁允䅁䅁䄴杄䅁䑁䅅兎畁䑁䅅杍㉁䅁䅁䍄䉁䅁䅁䅂䅁䅁䅍䅄䅁䅁䅯睊䅅䅁䅯允䅉䅁䅯兂䅉䅁䅅䅁䉁䅁䅁兂⭄婗䭧噇瑐䅑杷允䅁䅁䅑䅁䑁䅁䅷䅁䭁佁䱑䅁䭁佁䬰䅁䭁䡁䕅䅁䉁䅁䅁允䅁䅁䅕䥕堲桢䑋䑷䴸䅉䅅䅁䕁䅁䅁睁䵁䅁䅁权啄䅄䅁权湄权䅁权獄权䅁允䅁䅁䅅䅁䭁䕁䅣䅁䵁䅉䅅䅁䕁䅁䅁睁䵁䅁䅁权湁睃䅁权瑄权䅁权睂䅂䅁允䅁䅁䅅䅁䙁䍁癵獐獲㤴⽣䍄䉁䅁䅁䅂䅁䅁䅍䅄䅁䅁䅯䅗䅷䅁䅯䄶䅯䅁䅯兦䅑䅁䅅䅁䉁䅁䅁杄佁䅁䅁睍睁䍁䄴䅏睁䑁䅑䅁䵁䅉䅅䅁䕁䅁䅁睁䵁䅁䅁权䥃睃䅁权灄权䅁权療䅂䅁允䅁䅁䅅䅁䙁䅁䅁䅁䅁㤶䅪䍄䉁䅁䅁䅂䅁䅁䅍䅄䅁䅁䅯兙䄰䅁䅯眵䅯䅁䅯全䅑䅁䅅䅁䉁䅁䅁兂䍃偙摏䥲㉶睐杷允䅁䅁䅑䅁䑁䅁䅷䅁䭁䑁乷䅁䭁佁䭧䅁䭁䡁䕁䅁䉁䅁䅁允䅁䅁䅯睒䅁䅁杷允䅁䅁䅑䅁䑁䅁䅷䅁䭁䑁乷䅁䭁佁䭧䅁䭁䡁䔰䅁䉁䅁䅁允䅁䅁䅯睒䅁䅁杷允䅁䅁䅑䅁䑁䅁䅷䅁䭁䭁䱕䅁䭁佁䭧䅁䭁䝁䔰䅁䉁䅁䅁允䅁䅁䅯睒䅁䅁杷允䅁䅁䅑䅁䑁䅁䅷䅁䭁䅁䵷䅁䭁佁䬰䅁䭁䝁䔰䅁䉁䅁䅁允䅁䅁䅯睒䅁䅁杷允䅁䅁䅑䅁䑁䅁䅷䅁䭁䅁䰸䅁䭁佁䭫䅁䭁䡁䔰䅁䉁䅁䅁允䅁䅁䅕䅁䅁䅁獄㡳䵁䅉䅅䅁䕁䅁䅁睁䵁䅁䅁权汃睃䅁权潄权䅁权睂䅂䅁允䅁䅁䅅䅁佁䅁䄴䅁硁䑁䅫杌ㅁ䑁䅁睎䅁䅁杷允䅁䅁䅑䅁䑁䅁䅷䅁䭁䭁䱕䅁䭁佁䭧䅁䭁䡁䕅䅁䉁䅁䅁允䅁䅁䄴杄䅁䑁䅅兏畁䑁䅣䅎㍁䅁䅁䍄䉁䅁䅁䅂䅁䅁䅍䅄䅁䅁䅯兘䅳䅁䅯朷䅯䅁䅯䄷䅯䅁䅅䅁䉁䅁䅁权䡂䅁䅁䍄䉁䅁䅁䅂䅁䅁䅍䅄䅁䅁䅯杔䅷䅁䅯眵䅯䅁䅯睧䅑䅁䅅䅁䉁䅁䅁兂牃穵㥒⼶じ睐杷允䅁䅁䅑䅁䑁䅁䅷䅁䭁䭁䱕䅁䭁佁䭧䅁䭁䥁䕍䅁䉁䅁䅁允䅁䅁䄴杄䅁䑁䅉䅍畁䑁䅫兏硁䅁䅁䍄䉁䅁䅁䅂䅁䅁䅍䅄䅁䅁䅯眫䅷䅁䅯朷䅯䅁䅯来䅑䅁䅅䅁䉁䅁䅁兂䅁䅁䅁䉷歶䅑杷允䅁䅁䅑䅁䑁䅁䅷䅁䭁乁䱍䅁䭁佁䭳䅁䭁䥁䕍䅁䉁䅁䅁允䅁䅁䄴杅䅁䑁䅑李㑁䑁䅁䅍睁䑁䅁䅍䅁䅁杷允䅁䅁䅑䅁䑁䅁䅷䅁䭁䕁䱳䅁䭁佁䭧䅁䭁䡁䕅䅁䉁䅁䅁允䅁䅁䄴䅄䅁䑁䅧杌㍁䑁䅉李䅁䅁杷允䅁䅁䅑䅁䑁䅁䅷䅁䭁䉁乙䅁䭁佁䭧䅁䭁䡁䕁䅁䉁䅁䅁允䅁䅁䄴杄䅁䑁䅅䅍畁䑁䅅免祁䅁䅁䍄䉁䅁䅁䅂䅁䅁䅍䅄䅁䅁䅯杓䅷䅁䅯朵䅯䅁䅯全䅑䅁䅅䅁䉁䅁䅁杄䵁䅁䅁杍畁䑁䅑免㉁䅁䅁䍄䉁䅁䅁䅂䅁䅁䅍䅄䅁䅁䅯䅙䅳䅁䅯朷䅯䅁䅯来䅑䅁䅅䅁䉁䅁䅁兂䅁䅁䅁䉷硌䅑杷允䅁䅁䅑䅁䑁䅁䅷䅁䭁䭁䱑䅁䭁佁䬰䅁䭁䡁䕯䅁䉁䅁䅁允䅁䅁䅕㙹䙆癴㥐䑴䴸䅉䅅䅁䕁䅁䅁睁䵁䅁䅁权畂允䅁权䭁䅁䅁权䙁䅁䅁允䅁䅁䅅䅁䙁䩁奍䙂余兌䅊䍄䉁䅁䅁䅂䅁䅁䅍䅄䅁䅁䅯睬䄰䅁䅯朷䅯䅁䅯兣䅑䅁䅅䅁䉁䅁䅁兂䅁䅁䅁佅乳兑杷允䅁䅁䅑䅁䑁䅁䅷䅁䭁䝁䵯䅁䭁佁䭧䅁䭁佁䭷䅁䉁䅁䅁允䅁䅁䅯睒䅁䅁杷允䅁䅁䅑䅁䑁䅁䅷䅁䭁䉁乧䅁䭁佁䭧䅁䭁䡁䕁䅁䉁䅁䅁允䅁䅁䄴杄䅁䑁䅧免畁䑁䅁免穁䅁䅁䍄䉁䅁䅁䅂䅁䅁䅍䅄䅁䅁䅯杓䅳䅁䅯䄶䅯䅁䅯兢䅑䅁䅅䅁䉁䅁䅁权䡂䅁䅁䍄䉁䅁䅁䅂䅁䅁䅍䅄䅁䅁䅯条䅷䅁䅯䄶䅯䅁䅯兢䅑䅁䅅䅁䉁䅁䅁权䡂䅁䅁䍄䉁䅁䅁䅂䅁䅁䅍䅄䅁䅁䅯条䅷䅁䅯䄶䅯䅁䅯睢䅑䅁䅅䅁䉁䅁䅁杄䵁䅁䅁李畁䑁䅅免祁䅁䅁䍄䉁䅁䅁䅂䅁䅁䅍䅄䅁䅁䅯朲䅳䅁䅯朷䅯䅁䅯兦䅑䅁䅅䅁䉁䅁䅁兂䅁䅁䅁䅁敶䅷杷允䅁䅁䅑䅁䑁䅁䅷䅁䭁䩁䱅䅁䭁佁䭙䅁䭁䡁䕯䅁䉁䅁䅁允䅁䅁䄴䅄䅁䑁䅅杌ㅁ䑁䅣杍䅁䅁杷允䅁䅁䅑䅁䑁䅁䅷䅁䭁䝁䰸䅁䭁佁䭳䅁䭁佁䭷䅁䉁䅁䅁允䅁䅁䅯睒䅁䅁杷允䅁䅁䅑䅁䑁䅁䅷䅁䭁䝁䵯䅁䭁佁䭧䅁䭁䥁䕍䅁䉁䅁䅁允䅁䅁䄴䅄䅁䑁䅣杌祁䑁䅙䅏䅁䅁杷允䅁䅁䅑䅁䑁䅁䅷䅁䭁䑁䱫䅁䭁佁䭧䅁䭁䥁䕍䅁䉁䅁䅁允䅁䅁䄴杄䅁䑁䅅睎畁䑁䅉免祁䅁䅁䍄䉁䅁䅁䅂䅁䅁䅍䅄䅁䅁䅯睂䄰䅁䅯眶䅯䅁䅯来䅑䅁䅅䅁䉁䅁䅁杄十䅁䅁兎祁䑁䅧李ㅁ䑁䅁䅍睁䅁䅁䍄䉁</t>
  </si>
  <si>
    <t>䅁䅁䅂䅁䅁䅍䅄䅁䅁䅯术䅷䅁䅯眵䅯䅁䅯来䅑䅁䅅䅁䉁䅁䅁兂浃㡭村偳奉䅑杷允䅁䅁䅑䅁䑁䅁䅷䅁䭁䅁乫䅁䭁佁䭳䅁䭁䡁䕯䅁䉁䅁䅁允䅁䅁䄴杅䅁䑁䅕李㕁䑁䅕杍睁䑁䅉杍䅁䅁杷允䅁䅁䅑䅁䑁䅁䅷䅁䭁偁䭍䅁䭁佁䭧䅁䭁佁䭷䅁䉁䅁䅁允䅁䅁䅯睒䅁䅁杷允䅁䅁䅑䅁䑁䅁䅷䅁䭁䅁乑䅁䭁佁䬰䅁䭁䡁䔰䅁䉁䅁䅁允䅁䅁䅕扉祂䩡瑈䐵䴸䅉䅅䅁䕁䅁䅁睁䵁䅁䅁权噂兄䅁权牄权䅁权䑃䅂䅁允䅁䅁䅅䅁佁䉁䅉䅁㉁䑁䅙䅏ぁ䑁䅧䅍睁䑁䅁䅁䵁䅉䅅䅁䕁䅁䅁睁䵁䅁䅁权浂睃䅁权牄权䅁权㙂䅂䅁允䅁䅁䅅䅁佁䉁䅑䅁祁䑁䅉兏硁䑁䅫免穁䑁䅣䅏䅁䅁杷允䅁䅁䅑䅁䑁䅁䅷䅁䭁偁䭍䅁䭁佁䭧䅁䭁䝁䔰䅁䉁䅁䅁允䅁䅁䅯睒䅁䅁杷允䅁䅁䅑䅁䑁䅁䅷䅁䭁䵁䴸䅁䭁佁䬰䅁䭁佁䭷䅁䉁䅁䅁允䅁䅁䅯睒䅁䅁杷允䅁䅁䅑䅁䑁䅁䅷䅁䭁偁䭍䅁䭁佁䭧䅁䭁䝁䔸䅁䉁䅁䅁允䅁䅁䅯睒䅁䅁杷允䅁䅁䅑䅁䑁䅁䅷䅁䭁䝁䴸䅁䭁佁䭙䅁䭁佁䭷䅁䉁䅁䅁允䅁䅁䅯睒䅁䅁杷允䅁䅁䅑䅁䑁䅁䅷䅁䭁䑁䱫䅁䭁佁䭧䅁䭁䝁䔸䅁䉁䅁䅁允䅁䅁䄴杄䅁䑁䅅兏畁䑁䅍䅏㑁䅁䅁䍄䉁䅁䅁䅂䅁䅁䅍䅄䅁䅁䅯睴䅳䅁䅯眶䅯䅁䅯全䅑䅁䅅䅁䉁䅁䅁杄十䅁䅁睎㕁䑁䅕睍祁䑁䅑李硁䅁䅁䍄䉁䅁䅁䅂䅁䅁䅍䅄䅁䅁䅯兖䅷䅁䅯眵䅯䅁䅯䅣䅑䅁䅅䅁䉁䅁䅁兂㥁㍓湅捥穢睐杷允䅁䅁䅑䅁䑁䅁䅷䅁䭁䝁䵣䅁䭁佁䬰䅁䭁䥁䕍䅁䉁䅁䅁允䅁䅁䅕摒椵䝐䅉樵䴸䅉䅅䅁䕁䅁䅁睁䵁䅁䅁权浂睃䅁权浄权䅁权療䅂䅁允䅁䅁䅅䅁佁䅁䅷䅁硁䍁䄴免㑁䑁䅉䅁䵁䅉䅅䅁䕁䅁䅁睁䵁䅁䅁权㕁睃䅁权潄权䅁权硂䅂䅁允䅁䅁䅅䅁佁䅁䅷䅁硁䑁䅉杌㍁䑁䅕䅁䵁䅉䅅䅁䕁䅁䅁睁䵁䅁䅁权坂䅄䅁权浄权䅁权獄权䅁允䅁䅁䅅䅁䭁䕁䅣䅁䵁䅉䅅䅁䕁䅁䅁睁䵁䅁䅁权䭄兄䅁权潄权䅁权睂䅂䅁允䅁䅁䅅䅁佁䅁䄴䅁硁䑁䅍杌㑁䑁䅙兏䅁䅁杷允䅁䅁䅑䅁䑁䅁䅷䅁䭁䡁乫䅁䭁佁䭣䅁䭁䥁䕕䅁䉁䅁䅁允䅁䅁䅕㥌欰潂噇稴䴸䅉䅅䅁䕁䅁䅁睁䵁䅁䅁权硄睃䅁权瑄权䅁权療䅂䅁允䅁䅁䅅䅁䙁䙁㘶兓䍷⽋⽕䍄䉁䅁䅁䅂䅁䅁䅍䅄䅁䅁䅯儯䅳䅁䅯䄶䅯䅁䅯䄷䅯䅁䅅䅁䉁䅁䅁权䡂䅁䅁䍄䉁䅁䅁䅂䅁䅁䅍䅄䅁䅁䅯杹䄰䅁䅯䄶䅯䅁䅯兣䅑䅁䅅䅁䉁䅁䅁杄佁䅁䅁免㑁䍁䄴兏㕁䑁䅉䅁䵁䅉䅅䅁䕁䅁䅁睁䵁䅁䅁权潂兄䅁权潄权䅁权療䅂䅁允䅁䅁䅅䅁䭁䕁䅣䅁䵁䅉䅅䅁䕁䅁䅁睁䵁䅁䅁权䭄兄䅁权潄权䅁权㥂䅂䅁允䅁䅁䅅䅁佁䅁䄴䅁硁䑁䅫杌ㅁ䑁䅍李䅁䅁杷允䅁䅁䅑䅁䑁䅁䅷䅁䭁乁䱑䅁䭁佁䬴䅁䭁䥁䕍䅁䉁䅁䅁允䅁䅁䅕䅁䅁䙁㡃䕁䵅䅉䅅䅁䕁䅁䅁睁䵁䅁䅁权偂䅄䅁权潄权䅁权瑂䅂䅁允䅁䅁䅅䅁䭁䕁䅣䅁䵁䅉䅅䅁䕁䅁䅁睁䵁䅁䅁权獃䅄䅁权牄权䅁权療䅂䅁允䅁䅁䅅䅁佁䉁䅉䅁ㅁ䑁䅣睍㑁䑁䅑䅍睁䑁䅁䅁䵁䅉䅅䅁䕁䅁䅁睁䵁䅁䅁权㍄权䅁权灄权䅁权療䅂䅁允䅁䅁䅅䅁䙁䅁䅁䅁䅁㡚䅴䍄䉁䅁䅁䅂䅁䅁䅍䅄䅁䅁䅯睔䅷䅁䅯䄶䅯䅁䅯来䅑䅁䅅䅁䉁䅁䅁杄佁䅁䅁兌硁䍁䄴睍㕁䑁䅉䅁䵁䅉䅅䅁䕁䅁䅁睁䵁䅁䅁权䡁䅄䅁权牄权䅁权療䅂䅁允䅁䅁䅅䅁佁䉁䅑䅁祁䑁䅫䅎ぁ䑁䅧李㑁䑁䅫杍䅁䅁杷允䅁䅁䅑䅁䑁䅁䅷䅁䭁䕁䴸䅁䭁佁䭧䅁䭁䡁䕅䅁䉁䅁䅁允䅁䅁䄴䅄䅁䑁䅁杌㉁䑁䅍䅏䅁䅁杷允䅁䅁䅑䅁䑁䅁䅷䅁䭁乁䱁䅁䭁佁䭣䅁䭁佁䭷䅁䉁䅁䅁允䅁䅁䅯睒䅁䅁杷允䅁䅁䅑䅁䑁䅁䅷䅁䭁偁䱉䅁䭁佁䬰䅁䭁䡁䕁䅁䉁䅁䅁允䅁䅁䅕場啯歲桦樰䴸䅉䅅䅁䕁䅁䅁睁䵁䅁䅁权偂䅄䅁权潄权䅁权䑃䅂䅁允䅁䅁䅅䅁佁䅁䄴䅁瑁䑁䅕杌㑁䑁䅉䅏䅁䅁杷允䅁䅁䅑䅁䑁䅁䅷䅁䭁乁䵳䅁䭁佁䭳䅁䭁䡁䕯䅁䉁䅁䅁允䅁䅁䄴杅䅁䑁䅉䅎祁䑁䅕李ぁ䑁䅫杍䅁䅁杷允䅁䅁䅑䅁䑁䅁䅷䅁䭁䵁义䅁䭁佁䭧䅁䭁䥁䕍䅁䉁䅁䅁允䅁䅁䄴杄䅁䑁䅅睎畁䑁䅣䅏硁䅁䅁䍄䉁䅁䅁䅂䅁䅁䅍䅄䅁䅁䅯睭䅷䅁䅯䄶䅯䅁䅯䄷䅯䅁䅅䅁䉁䅁䅁权䡂䅁䅁䍄䉁䅁䅁䅂䅁䅁䅍䅄䅁䅁䅯睯䅷䅁䅯眶䅯䅁䅯兣䅑䅁䅅䅁䉁䅁䅁杄十䅁䅁杍㍁䑁䅅李㉁䑁䅁䅍睁䅁䅁䍄䉁䅁䅁䅂䅁䅁䅍䅄䅁䅁䅯督䅳䅁䅯眵䅯䅁䅯兣䅑䅁䅅䅁䉁䅁䅁兂獄払敧坨摳䅑杷允䅁䅁䅑䅁䑁䅁䅷䅁䭁䍁䉙䅁䭁䅁䍅䅁䭁䅁䍍䅁䉁䅁䅁允䅁䅁䅕⼸㑯㝐㑌唶䵁䅉䅅䅁䕁䅁䅁睁䵁䅁䅁权浂允䅁权䕁䅁䅁权䙁䅁䅁允䅁䅁䅅䅁䙁䅁䅁䥁煁䨯䉸䍄䉁䅁䅁䅂䅁䅁䅍䅄䅁䅁䅯儸䅯䅁䅯儷䅯䅁䅯睢䅑䅁䅅䅁䉁䅁䅁兂祃敮渫歸ㅶ睐杷允䅁䅁䅑䅁䑁䅁䅷䅁䭁䝁䉣䅁䭁䅁䅑䅁䭁䅁䅕䅁䉁䅁䅁允䅁䅁䅕䅁䅁䵷㙹歫䵅䅉䅅䅁䕁䅁䅁睁䵁䅁䅁权畁䅄䅁权瑄权䅁权㥂䅂䅁允䅁䅁䅅䅁䙁䵁㌵浂偹乩⽫䍄䉁䅁䅁䅂䅁䅁䅍䅄䅁䅁䅯睭䅷䅁䅯䄶䅯䅁䅯兢䅑䅁䅅䅁䉁䅁䅁杄佁䅁䅁睍硁䍁䄴䅍㍁䑁䅣䅁䵁䅉䅅䅁䕁䅁䅁睁䵁䅁䅁权坂睃䅁权灄权䅁权療䅂䅁允䅁䅁䅅䅁䙁䅁䅁䅁䅁乬䅆䍄䉁䅁䅁䅂䅁䅁䅍䅄䅁䅁䅯兮䅷䅁䅯䄶䅯䅁䅯兢䅑䅁䅅䅁䉁䅁䅁权䡂䅁䅁䍄䉁䅁䅁䅂䅁䅁䅍䅄䅁䅁䅯睭䅷䅁䅯䄶䅯䅁䅯睢䅑䅁䅅䅁䉁䅁䅁杄佁䅁䅁免㍁䍁䄴䅍㍁䑁䅕䅁䵁䅉䅅䅁䕁䅁䅁睁䵁䅁䅁权扃䅄䅁权潄权䅁权㙂䅂䅁允䅁䅁䅅䅁佁䅁䄴䅁瑁䑁䅅杌㕁䑁䅑免䅁䅁杷允䅁䅁䅑䅁䑁䅁䅷䅁䭁䩁䵳䅁䭁佁䭧䅁䭁䥁䕕䅁䉁䅁䅁允䅁䅁䄴杄䅁䑁䅉免畁䑁䅁李㍁䅁䅁䍄䉁䅁䅁䅂䅁䅁䅍䅄䅁䅁䅯兮䅷䅁䅯䄶䅯䅁䅯全䅑䅁䅅䅁䉁䅁䅁杄䵁䅁䅁䅎畁䑁䅕杍㍁䅁䅁䍄䉁䅁䅁䅂䅁䅁䅍䅄䅁䅁䅯睉䄰䅁䅯䄶䅯䅁䅯兢䅑䅁䅅䅁䉁䅁䅁权䡂䅁䅁䍄䉁䅁䅁䅂䅁䅁䅍䅄䅁䅁䅯䅲䅳䅁䅯眵䅯䅁䅯睧䅑䅁䅅䅁䉁䅁䅁兂乄䵺䵺䵺祺睐杷允䅁䅁䅑䅁䑁䅁䅷䅁䭁䩁䵳䅁䭁佁䭧䅁䭁䥁䕍䅁䉁䅁䅁允䅁䅁䄴䅄䅁䑁䅙杌㕁䑁䅧杍䅁䅁杷允䅁䅁䅑䅁䑁䅁䅷䅁䭁䩁䴰䅁䭁佁䭧䅁䭁䡁䔰䅁䉁䅁䅁允䅁䅁䄴杄䅁䍁䄰䅍畁䑁䅕李㕁䅁䅁䍄䉁䅁䅁䅂䅁䅁䅍䅄䅁䅁䅯兗䅷䅁䅯朵䅯䅁䅯来䅑䅁䅅䅁䉁䅁䅁杄䵁䅁䅁杍畁䑁䅫䅏硁䅁䅁䍄䉁䅁䅁䅂䅁䅁䅍䅄䅁䅁䅯杙䅷䅁䅯䄶䅯䅁䅯睢䅑䅁䅅䅁䉁䅁䅁权䡂䅁䅁䍄䉁䅁䅁䅂䅁䅁䅍䅄䅁䅁䅯睏䅷䅁䅯朵䅯䅁䅯全䅑䅁䅅䅁䉁䅁䅁杄佁䅁䅁免睁䍁䄴李㕁䑁䅑䅁䵁䅉䅅䅁䕁䅁䅁睁䵁䅁䅁权畄兄䅁权牄权䅁权䙃䅂䅁允䅁䅁䅅䅁佁䉁䅑䅁祁䑁䅅睎㍁䑁䅅䅎睁䑁䅁䅍䅁䅁杷允䅁䅁䅑䅁䑁䅁䅷䅁䭁佁䱧䅁䭁佁䭧䅁䭁䝁䔰䅁䉁䅁䅁允䅁䅁䅯睒䅁䅁杷允䅁䅁䅑䅁䑁䅁䅷䅁䭁䝁䵉䅁䭁佁䭧䅁䭁䡁䕯䅁䉁䅁䅁允䅁䅁䅯睒䅁䅁杷允䅁䅁䅑䅁䑁䅁䅷䅁䭁偁䴴䅁䭁佁䭳䅁䭁䡁䕁䅁䉁䅁䅁允䅁䅁䄴杅䅁䑁䅑李㑁䑁䅙䅎穁䑁䅙李䅁䅁杷允䅁䅁䅑䅁䑁䅁䅷䅁䭁䡁乙䅁䭁佁䬰䅁䭁䡁䕯䅁䉁䅁䅁允䅁䅁䅕ぷ昸癤䅕吴䴸䅉䅅䅁䕁䅁䅁睁䵁䅁䅁权卂䅄䅁权瑄权䅁权睂䅂䅁允䅁䅁䅅䅁䙁䍁礲敮渫瑸⽳䍄䉁䅁䅁䅂䅁䅁䅍䅄䅁䅁䅯睈䅳䅁䅯䄶䅯䅁䅯兢䅑䅁䅅䅁䉁䅁䅁杄䵁䅁䅁兏畁䑁䅅䅏ぁ䅁䅁䍄䉁䅁䅁䅂䅁䅁䅍䅄䅁䅁䅯眫䅯䅁䅯朵䅯䅁䅯来䅑䅁䅅䅁䉁䅁䅁杄䵁䅁䅁杍畁䑁䅙杍ㅁ䅁䅁䍄䉁䅁䅁䅂䅁䅁䅍䅄䅁䅁䅯六䅷䅁䅯眵䅯䅁䅯䄷䅯䅁䅅䅁䉁䅁䅁权䡂䅁䅁䍄䉁䅁䅁䅂䅁䅁䅍䅄䅁䅁䅯䄹䅁䅁䅯充䅁䅁䅯兂䅁䅁䅅䅁䉁䅁䅁杄啁䅁䅁李ぁ䑁䅍䅍睁䑁䅁䅍睁䑁䅁䅁䵁䅉䅅䅁䕁䅁䅁睁䵁䅁䅁权晁睃䅁权潄权䅁权睂䅂䅁允䅁䅁䅅䅁佁䅁䅷䅁㑁䍁䄴䅎㉁䑁䅫䅁䵁䅉䅅䅁䕁䅁䅁睁䵁䅁䅁权晁睃䅁权潄权䅁权硂䅂䅁允䅁䅁䅅䅁佁䅁䄴䅁硁䑁䅁杌硁䑁䅅李䅁䅁杷允䅁䅁䅑䅁䑁䅁䅷䅁䭁䉁乁䅁䭁佁䭣䅁䭁䡁䕅䅁䉁䅁䅁允䅁䅁䅕灶愸㥌欰樯䴸䅉䅅䅁䕁䅁䅁睁䵁䅁䅁权歁兄䅁权瑄权䅁权療䅂䅁允䅁䅁䅅䅁䙁佁汏㡭村偳⽙䍄䉁䅁䅁䅂䅁䅁䅍䅄䅁䅁䅯䅚䅳䅁䅯朵䅯䅁䅯来䅑䅁䅅䅁䉁䅁䅁杄佁䅁䅁免祁䍁䄴兎㑁䑁䅕䅁䵁䅉䅅䅁䕁䅁䅁睁䵁䅁䅁权橁兄䅁权潄权䅁权睂䅂䅁允䅁䅁䅅䅁䭁䕁䅣䅁䵁䅉䅅䅁䕁䅁䅁睁䵁䅁䅁权晁睃䅁权潄权䅁权䙃䅂䅁允䅁䅁䅅䅁佁䅁䅷䅁㑁䍁䄴䅍ㅁ䑁䅣䅁䵁䅉䅅䅁䕁䅁䅁睁䵁䅁䅁权晁睃䅁权潄权䅁权䑃䅂䅁允䅁䅁䅅䅁佁䅁䄴䅁硁䑁䅅杌睁䑁䅉兎䅁䅁杷允䅁䅁䅑䅁䑁䅁䅷䅁䭁䙁䵧䅁䭁佁䬴䅁䭁䡁䕯䅁䉁䅁䅁允䅁䅁䅕䅁䅁乁獧歂䵅䅉䅅䅁䕁䅁䅁睁䵁䅁䅁权䵄睃䅁权牄权䅁权㙂䅂䅁允䅁䅁䅅䅁佁䉁䅑䅁硁䑁䅅兏㕁䑁䅧睎祁䑁䅑杍䅁䅁杷允䅁䅁䅑䅁䑁䅁䅷䅁䭁䡁䱧䅁䭁佁䭫䅁䭁䝁䔸䅁䉁䅁䅁允䅁䅁䅕䅁䅁䥁楄〷䵁䅉䅅䅁䕁䅁䅁睁䵁䅁䅁权癃睃䅁权灄权䅁权療䅂䅁允䅁䅁䅅䅁䙁䅁䅁䅁䅁牵䅂䍄䉁䅁䅁䅂䅁䅁䅍䅄䅁䅁䅯兯䅁䅁䅯䅂䅁䅁䅯䅂䅉䅁䅅䅁䉁䅁䅁兂䅁䅁䅁杘㌱兑杷允䅁䅁䅑䅁䑁䅁䅷䅁䭁䉁䰸䅁䭁佁䭧䅁䭁䡁䔰䅁䉁䅁䅁允䅁䅁䄴䅄䅁䑁䅕杌穁䑁䅅兏䅁䅁杷允䅁䅁䅑䅁䑁䅁䅷䅁䭁䑁䱳䅁䭁佁䭳䅁䭁䝁䔸䅁䉁䅁䅁允䅁䅁䄴杅䅁䑁䅕杍穁䑁䅙免祁䑁䅫杍䅁䅁杷允䅁䅁䅑䅁䑁䅁䅷䅁䭁䥁䱁䅁䭁佁䭙䅁䭁䝁䔸䅁䉁䅁䅁允䅁䅁䄴䅄䅁䑁䅅杌㕁䑁䅑睎䅁䅁杷允䅁䅁䅑䅁䑁䅁䅷䅁䭁䩁乳䅁䭁佁䭧䅁䭁䥁䕍䅁䉁䅁䅁允䅁䅁䄴杄䅁䑁䅑䅏畁䑁䅣兎㉁䅁䅁䍄䉁䅁䅁䅂䅁䅁䅍䅄䅁䅁䅯杓䅳䅁䅯䄶䅯䅁䅯睢䅑䅁䅅䅁䉁䅁䅁杄允䅁䅁免祁䑁䅍杌㉁䑁䅫睎䅁䅁杷允䅁䅁䅑䅁䑁䅁䅷䅁䭁䕁䱯䅁䭁佁䭧䅁䭁䥁䕍䅁䉁䅁䅁允䅁䅁䄴杄䅁䑁䅧兏畁䑁䅑䅍㍁䅁䅁䍄䉁䅁䅁䅂䅁䅁䅍䅄䅁䅁䅯睄䅷䅁䅯眵䅯䅁䅯兦䅑䅁䅅䅁䉁䅁䅁兂⽁噎㘶兓䍷䅑杷允䅁䅁䅑䅁䑁䅁䅷䅁䭁䉁䰰䅁䭁佁䭧䅁䭁䝁䔰䅁䉁䅁䅁允䅁䅁䅯睒䅁䅁杷允䅁䅁䅑䅁䑁䅁䅷䅁䭁䉁䰰䅁䭁佁䭧䅁䭁䡁䕅䅁䉁䅁䅁允䅁䅁䅯睒䅁䅁杷允䅁䅁䅑䅁䑁䅁䅷䅁䭁佁䱷䅁䭁佁䬴䅁䭁䡁䕅䅁䉁䅁䅁允䅁䅁䅕䅁䅁䅁㙄歹䵁䅉䅅䅁䕁䅁䅁睁䵁䅁䅁权十兄䅁权潄权䅁权㥂䅂䅁允䅁䅁䅅䅁佁䅁䄴䅁穁䑁䅉杌㉁䑁䅫睍䅁䅁杷允䅁䅁䅑䅁䑁䅁䅷䅁䭁偁䵣䅁䭁佁䬰䅁䭁䥁䕍䅁䉁䅁䅁允䅁䅁䅕䝭匴㡧䭄吹䴸䅉䅅䅁䕁䅁䅁睁䵁䅁䅁权乃睃䅁权湄权䅁权㥂䅂䅁允䅁䅁䅅䅁䙁䕁㍷啩杆昵⽙䍄䉁䅁䅁䅂䅁䅁䅍䅄䅁䅁䅯充䄰䅁䅯䄶䅯䅁䅯䅣䅑䅁䅅䅁䉁䅁䅁杄䵁䅁䅁兏畁䑁䅣杍㕁䅁䅁䍄䉁䅁䅁䅂䅁䅁䅍䅄䅁䅁䅯䅚䅳䅁䅯眵䅯䅁䅯全䅑䅁䅅䅁䉁䅁䅁兂い搯㑒匶教䅑杷允䅁䅁䅑䅁䑁䅁䅷䅁䭁䝁乕䅁䭁佁䭫䅁䭁䥁䕕䅁䉁䅁䅁允䅁䅁䅕䅁䅁䅁塁唴䵁䅉䅅䅁䕁䅁䅁睁䵁䅁䅁权浃䅄䅁权瑄权䅁权㥂䅂䅁允䅁䅁䅅䅁䭁䕁䅣䅁䵁䅉䅅䅁䕁䅁䅁睁䵁䅁䅁权呂睃䅁权牄权䅁权獄权䅁允䅁䅁䅅䅁䭁䕁䅣䅁䵁䅉䅅䅁䕁䅁䅁睁䵁䅁䅁权䙄䅄䅁权浄权䅁权㥂䅂䅁允䅁䅁䅅䅁佁䅁䅷䅁祁䍁䄴兎㑁䑁䅕䅁䵁䅉䅅䅁䕁䅁䅁睁䵁䅁䅁权䭄䅄䅁权浄权䅁权獄权䅁允䅁䅁䅅䅁䭁䕁䅣䅁䵁䅉䅅䅁䕁䅁䅁睁䵁䅁䅁权剁兄䅁权潄权䅁权㥂䅂䅁允䅁䅁䅅䅁佁䅁䄴䅁硁䑁䅅杌ㅁ䑁䅑兏䅁䅁杷允䅁䅁䅑䅁䑁䅁䅷䅁䭁䙁䅉䅁䭁䉁䅅䅁䭁䅁䅕䅁䉁䅁䅁允䅁䅁䄴杆䅁䑁䅅䅍硁䑁䅕䅍睁䑁䅁䅍睁䑁䅁䅁䵁䅉䅅䅁䕁䅁䅁睁䵁䅁䅁权㡃䅁䅁权䉁杁䅁权䙁杁䅁允䅁䅁䅅䅁䙁䵁挷䙚睄敩䅬䍄䉁䅁䅁䅂䅁䅁䅍䅄䅁䅁䅯䅶䅁䅁䅯允䅉䅁䅯睁䅉䅁䅅䅁䉁䅁䅁兂乄㥱砯硺洯䅑杷允䅁䅁䅑䅁䑁䅁䅷䅁䭁䝁䴴䅁䭁佁䭳䅁䭁䡁䕁䅁䉁䅁䅁允䅁䅁䄴杅䅁䑁䅑䅍ㅁ䑁䅁睍㉁䑁䅁䅏䅁䅁杷允䅁䅁䅑䅁䑁䅁䅷䅁䭁䩁䵙䅁䭁佁䭣䅁䭁䡁䕁䅁䉁䅁䅁允䅁䅁䅕㜫㍓噓䕫樷䴸䅉䅅䅁䕁䅁䅁睁䵁䅁䅁权歂兄䅁权潄权䅁权䙃䅂䅁允䅁䅁䅅䅁佁䅁䄴䅁硁䑁䅧杌㑁䑁䅣李䅁䅁杷允䅁䅁䅑䅁䑁䅁䅷䅁䭁䡁䉕䅁䭁䅁䍅䅁䭁䅁䍍䅁䉁䅁䅁允䅁䅁䅕丱奩潴栴歁䵅䅉䅅䅁䕁䅁䅁睁䵁䅁䅁权歂兄䅁权潄权䅁权㥂䅂䅁允䅁䅁䅅䅁佁䅁䄴䅁祁䑁䅍杌祁䑁䅅免䅁䅁杷允䅁䅁䅑䅁䑁䅁䅷䅁䭁䅁䴴䅁䭁佁䭧䅁䭁䡁䔰䅁䉁䅁䅁允䅁䅁䄴杄䅁䑁䅣睍畁䑁䅧䅏㕁䅁䅁䍄䉁䅁䅁䅂䅁䅁䅍䅄䅁䅁䅯䅆䅳䅁䅯䄶䅯䅁䅯䄷䅯䅁䅅䅁䉁䅁䅁权䡂䅁䅁䍄䉁䅁䅁䅂䅁䅁䅍䅄䅁䅁䅯䅓䅷䅁䅯䄶䅯䅁䅯兢䅑䅁䅅䅁䉁䅁䅁杄佁䅁䅁免㍁䍁䄴免㉁䑁䅑䅁䵁䅉䅅䅁䕁䅁䅁睁䵁䅁䅁权䥂䅄䅁权潄权䅁权硂䅂䅁允䅁䅁䅅䅁佁䅁䄴䅁瑁䑁䅁杌㉁䑁䅁䅏䅁䅁杷允䅁䅁䅑䅁䑁䅁䅷䅁䭁䕁䵧䅁䭁佁䭧䅁䭁䡁䔰䅁䉁䅁䅁允䅁䅁䄴䅄䅁䑁䅅杌㉁䑁䅍免䅁䅁杷允䅁䅁䅑䅁䑁䅁䅷䅁䭁䡁䉙䅁䭁䅁䅯䅁䭁䅁䅕䅁䉁䅁䅁允䅁䅁䅕積積積積歄䵁䅉䅅䅁䕁䅁䅁睁䵁䅁䅁权十䅄䅁权浄权䅁权㙂䅂䅁允䅁䅁䅅䅁佁䅁䅯䅁硁䍁䄴李㑁䅁䅁䍄䉁䅁䅁䅂䅁䅁䅍䅄䅁䅁䅯䄱䅷䅁䅯䄶䅯䅁䅯来䅑䅁䅅䅁䉁䅁䅁杄䵁䅁䅁睎畁䑁䅫杍硁䅁䅁䍄䉁䅁䅁䅂䅁䅁䅍䅄䅁䅁䅯睚䅷䅁䅯眶䅯䅁䅯睢䅑䅁䅅䅁䉁䅁䅁杄十䅁䅁免ぁ䑁䅍兏ぁ䑁䅉兎ㅁ䅁䅁䍄䉁䅁䅁䅂䅁䅁䅍䅄䅁䅁䅯朲䅷䅁䅯䄶䅯䅁䅯兢䅑䅁䅅䅁䉁䅁䅁权䡂䅁䅁䍄䉁䅁䅁䅂䅁䅁䅍䅄䅁䅁䅯䄫䅷䅁䅯眶䅯䅁䅯兣䅑䅁䅅䅁䉁䅁䅁杄十䅁䅁睍祁䑁䅉兎ぁ䑁䅣杍㑁䅁䅁䍄䉁䅁䅁䅂䅁䅁䅍䅄䅁䅁䅯儫䅷䅁䅯眶䅯䅁䅯兣䅑䅁䅅䅁䉁䅁䅁杄十䅁䅁杍ㅁ䑁䅅兎ぁ䑁䅑李㕁䅁䅁䍄䉁䅁䅁䅂䅁䅁䅍䅄䅁䅁䅯朲䅷䅁䅯䄶䅯䅁䅯全䅑䅁䅅䅁䉁䅁䅁杄佁䅁䅁免㕁䍁䄴杍㑁䑁䅫䅁䵁䅉䅅䅁䕁䅁䅁睁䵁䅁䅁权獂睃䅁权畄权䅁权硂䅂䅁允䅁䅁䅅䅁䙁䅁䅁䅁杂䉯䉴䍄䉁䅁䅁䅂䅁䅁䅍䅄䅁䅁䅯杉䅳䅁䅯朵䅯䅁䅯全䅑䅁䅅䅁䉁䅁䅁杄䵁䅁䅁免畁䑁䅁李㑁䅁䅁䍄䉁䅁䅁䅂䅁䅁䅍䅄䅁䅁䅯朲䅷䅁䅯䄶䅯䅁䅯睧䅑䅁䅅䅁䉁䅁䅁杄佁䅁䅁杍㍁䍁䄴睎㕁䑁䅫䅁䵁䅉䅅䅁䕁䅁䅁睁䵁䅁䅁权㡃䅄䅁权瑄权䅁权硂䅂䅁允䅁䅁䅅䅁䙁䭁捷浗㝑硘䅒䍄䉁䅁䅁䅂䅁䅁䅍䅄䅁䅁䅯其䅷䅁䅯儷䅯䅁䅯兣䅑䅁䅅䅁䉁䅁䅁兂湁免獩䙈祲睐杷允䅁䅁䅑䅁䑁䅁䅷䅁䭁䥁䵅䅁䭁佁䭫䅁䭁䝁䔰䅁䉁䅁䅁允䅁䅁䅯睒䅁䅁杷允䅁䅁䅑䅁䑁䅁䅷䅁䭁䍁乫䅁䭁佁䭧䅁䭁䝁䔸䅁䉁䅁䅁允䅁䅁䄴杄䅁䑁䅉䅍畁䑁䅫睎㑁䅁䅁䍄䉁䅁䅁䅂䅁䅁䅍䅄䅁䅁䅯杷䅳䅁䅯儶䅯䅁䅯䅣䅑䅁䅅䅁䉁䅁䅁兂䅁䅁䅁䭧䉈䅑杷允䅁䅁䅑䅁䑁䅁䅷䅁䭁䅁䵧䅁䭁佁䭧䅁䭁佁䭷䅁䉁䅁䅁允䅁䅁䅯睒䅁䅁杷允䅁䅁䅑䅁䑁䅁䅷䅁䭁䡁䵑䅁䭁佁䭧䅁䭁䡁䕅䅁䉁䅁䅁允䅁䅁䄴䅄䅁䑁䅫杌睁䑁䅍杍䅁䅁杷允䅁䅁䅑䅁䑁䅁䅷䅁䭁䅁乷䅁䭁佁䭳䅁䭁佁䭷䅁䉁䅁䅁允䅁䅁䅯睒䅁䅁杷允䅁䅁䅑䅁䑁䅁䅷䅁䭁䅁䵧䅁䭁佁䭧䅁䭁䥁䕍䅁䉁䅁䅁允䅁䅁䄴䅄䅁䑁䅕杌穁䑁䅫睎䅁䅁杷允䅁䅁䅑䅁䑁䅁䅷䅁䭁偁䬰䅁䭁佁䬴䅁䭁䝁䔰䅁䉁䅁䅁允䅁䅁䅯睒䅁䅁杷允䅁䅁䅑䅁䑁䅁䅷䅁䭁乁䱅䅁䭁佁䭧䅁䭁䡁䕯䅁䉁䅁䅁允䅁䅁䄴杄䅁䑁䅅李畁䑁䅑䅎㍁䅁䅁䍄䉁䅁䅁䅂䅁䅁䅍䅄䅁䅁䅯杙䅷䅁䅯朷䅯䅁䅯来䅑䅁䅅䅁䉁䅁䅁兂䅁䅁䅁䅁偩䅷杷允䅁䅁䅑䅁䑁䅁䅷䅁䭁偁䭫䅁䭁佁䭫䅁䭁䡁䔰䅁䉁䅁䅁允䅁䅁䅕䅁䅁䵁歁歂䵅䅉䅅䅁䕁䅁䅁睁䵁䅁䅁权剄睃䅁权潄权䅁权䙃䅂䅁允䅁䅁䅅䅁佁䅁䅷䅁㕁䍁䄴睍穁䑁䅉䅁䵁䅉䅅䅁䕁䅁䅁睁䵁䅁䅁权獁睃䅁权浄权䅁权瑂䅂䅁允䅁䅁䅅䅁䭁䕁䅣䅁䵁䅉䅅䅁䕁䅁䅁睁䵁䅁䅁权佁䅄䅁权畄权䅁权瑂䅂䅁允䅁䅁䅅䅁䭁䕁䅣䅁䵁䅉䅅䅁䕁䅁䅁睁䵁䅁䅁权灃䅄䅁权灄权䅁权䙃䅂䅁允䅁䅁䅅䅁䙁䅁䅁䅁䅁⭊䄹䍄䉁䅁䅁䅂䅁䅁䅍䅄䅁䅁䅯䅣䅅䅁䅯充䅁䅁䅯䅂䅉䅁䅅䅁䉁䅁䅁杄坁䅁䅁免睁䑁䅕䅏睁䑁䅁䅍睁䑁䅁䅍䅁䅁杷允䅁䅁䅑䅁䑁䅁䅷䅁䭁乁䵅䅁䭁佁䭧䅁䭁䡁䔰䅁䉁䅁䅁允䅁䅁䅯睒䅁䅁杷允䅁䅁䅑䅁䑁䅁䅷䅁䭁䩁䱳䅁䭁佁䭧䅁䭁䝁䔸䅁䉁䅁䅁允䅁䅁䄴杄䅁䑁䅉兎畁䑁䅁睍ㅁ䅁䅁䍄䉁䅁䅁䅂䅁䅁䅍䅄䅁䅁䅯睭䅳䅁䅯䄶䅯䅁䅯来䅑䅁䅅䅁䉁䅁䅁杄佁䅁䅁杍㍁䍁䄴兏㕁䑁䅕䅁䵁䅉䅅䅁䕁䅁䅁睁䵁䅁䅁权扃睃䅁权潄权䅁权硂䅂䅁允䅁䅁䅅䅁佁䅁䄴䅁祁䑁䅧杌㕁䑁䅍兏䅁䅁杷允䅁䅁䅑䅁䑁䅁䅷䅁䭁䩁䱳䅁䭁佁䭧䅁䭁䥁䕕䅁䉁䅁䅁允䅁䅁䄴杄䅁䑁䅉䅎畁䑁䅅䅍祁䅁䅁䍄䉁䅁䅁䅂䅁䅁䅍䅄䅁䅁䅯眯䅷䅁䅯儶䅯䅁䅯兣䅑䅁䅅䅁䉁䅁䅁兂䅁䅁䅁䵧慐䅑杷允䅁䅁䅑䅁䑁䅁䅷䅁䭁䕁䅧䅁䭁䅁䅑䅁䭁䅁䅕䅁䉁䅁䅁允䅁䅁䅕䅁䅁䍉佤䕣䵅䅉䅅䅁䕁䅁䅁睁䵁䅁䅁权湁允䅁权䕁䅁䅁权䙁䅁䅁允䅁䅁䅅䅁䙁䅁䅁佁湂潭䈱䍄䉁䅁䅁䅂䅁䅁䅍䅄䅁䅁䅯兴䅷䅁䅯儶䅯䅁䅯兦䅑䅁䅅䅁䉁䅁䅁兂䅁䅁䅁䱁䝦䅑杷允䅁䅁䅑䅁䑁䅁䅷䅁䭁䕁䱣䅁䭁佁䭣䅁䭁䡁䕅䅁䉁䅁䅁允䅁䅁䅕灭婭婭婭呹䴸䅉䅅䅁䕁䅁䅁睁䵁䅁䅁权呃䅄䅁权畄权䅁权硂䅂䅁允䅁䅁䅅䅁䙁䅁䅁䅁䅁捅䅊䍄䉁䅁䅁䅂䅁䅁䅍䅄䅁䅁䅯睭䅳䅁䅯䄶䅯䅁䅯睧䅑䅁䅅䅁䉁䅁䅁杄佁䅁䅁杍ぁ䍁䄴兏㍁䑁䅅䅁䵁䅉䅅䅁䕁䅁䅁睁䵁䅁䅁权剂䅄䅁权畄权䅁权㥂䅂䅁允䅁䅁䅅䅁䙁䅁䅁䅁䅃捥䅦䍄䉁䅁䅁䅂䅁䅁䅍䅄䅁䅁䅯六䅳䅁䅯儶䅯䅁䅯睧䅑䅁䅅䅁䉁䅁䅁兂䅁䅁䅁乁䭌䅑杷允䅁䅁䅑䅁䑁䅁䅷䅁䭁䙁䵉䅁䭁佁䬴䅁䭁䡁䔰䅁䉁䅁䅁允䅁䅁䅕䅁䅁偁晨ぁ䵅䅉䅅䅁䕁䅁䅁睁䵁䅁䅁权牄䅄䅁权潄权䅁权瑂䅂䅁允䅁䅁䅅䅁䭁䕁䅣䅁䵁䅉䅅䅁䕁䅁䅁睁䵁䅁䅁权䭂允䅁权䉁杁䅁权䍁杁䅁允䅁䅁䅅䅁䙁䱁漵䍳㉘摍䅴䍄䉁䅁䅁䅂䅁䅁䅍䅄䅁䅁䅯䅰䅷䅁䅯眶䅯䅁䅯全䅑䅁䅅䅁䉁䅁䅁杄啁䅁䅁免穁䑁䅑䅎㕁䑁䅣䅏㑁䑁䅙䅁䵁䅉䅅䅁䕁䅁䅁睁䵁䅁䅁权䙃睃䅁权湄权䅁权硂䅂䅁允䅁䅁䅅䅁䙁䉁䕫杖琴杳䅆䍄䉁䅁䅁䅂䅁䅁䅍䅄䅁䅁䅯眶䅷䅁䅯䄶䅯䅁䅯来䅑䅁䅅䅁䉁䅁䅁杄佁䅁䅁杍ㅁ䍁䄴兏穁䑁䅅䅁䵁䅉䅅䅁䕁䅁䅁睁䵁䅁䅁权牄䅄䅁权潄权䅁权硂䅂䅁允䅁䅁䅅䅁佁䅁䄴䅁穁䑁䅍杌硁䑁䅁䅏䅁䅁杷允䅁䅁䅑䅁䑁䅁䅷䅁䭁䕁䱣䅁䭁佁䭙䅁䭁䥁䕕䅁䉁䅁䅁允䅁䅁䄴䅄䅁䑁䅅杌ぁ䑁䅁杍䅁䅁杷允䅁䅁䅑䅁䑁䅁䅷䅁䭁䝁乯䅁䭁佁䭧䅁䭁䝁䔸䅁䉁䅁䅁允䅁䅁䄴䅄䅁䑁䅍杌睁䑁䅑兎䅁䅁杷允䅁䅁䅑䅁䑁䅁䅷䅁䭁䝁乯䅁䭁佁䭧䅁䭁䡁䕅䅁䉁䅁䅁允䅁䅁䄴䅄䅁䑁䅫杌硁䑁䅣李䅁䅁杷允䅁䅁䅑䅁䑁䅁䅷䅁䭁䭁䴰䅁䭁佁䭧䅁䭁䡁䕅䅁䉁䅁䅁允䅁䅁䄴䅄䅁䑁䅍杍畁䑁䅫兎䅁䅁杷允䅁䅁䅑䅁䑁䅁䅷䅁䭁偁䭁䅁䭁佁䬴䅁䭁䡁䔰䅁䉁䅁䅁允䅁䅁䅕䅁䅁䅁⭃䵶䵁䅉䅅䅁䕁䅁䅁睁䵁䅁䅁权捂睃䅁权湄权䅁权硂䅂䅁允䅁䅁䅅䅁䙁乁倹婪畤杅䅖䍄䉁䅁䅁䅂䅁䅁䅍䅄䅁䅁䅯条䄰䅁䅯䄶䅯䅁䅯睧䅑䅁䅅䅁䉁䅁䅁杄䵁䅁䅁䅎畁䑁䅕李㑁䅁䅁䍄䉁䅁䅁䅂䅁䅁䅍䅄䅁䅁䅯党䅳䅁䅯儷䅯䅁䅯䄷䅯䅁䅅䅁䉁䅁䅁权䡂䅁䅁䍄䉁䅁䅁䅂䅁䅁䅍䅄䅁䅁䅯杕䅷䅁䅯眶䅯䅁䅯䅣䅑䅁䅅䅁䉁䅁䅁杄十䅁䅁杍穁䑁䅣兎硁䑁䅉兎㑁䅁䅁䍄䉁䅁䅁䅂䅁䅁䅍䅄䅁䅁䅯睲䅳䅁䅯朷䅯䅁䅯䅣䅑䅁䅅䅁䉁䅁䅁兂䅁䅁䅁䙁灃䅑杷允䅁䅁䅑䅁䑁䅁䅷䅁䭁䥁䵉䅁䭁佁䭳䅁䭁䡁䕁䅁䉁䅁䅁允䅁䅁䄴杅䅁䑁䅣䅎㍁䑁䅧李㕁䑁䅑免䅁䅁杷允䅁䅁䅑䅁䑁䅁䅷䅁䭁佁䵷䅁䭁佁䬰䅁䭁佁䭷䅁䉁䅁䅁允䅁䅁䅯睒䅁䅁杷允䅁䅁䅑䅁䑁䅁䅷䅁䭁䉁乳䅁䭁佁䭧䅁䭁䝁䔰䅁䉁䅁䅁允䅁䅁䅯睒䅁䅁杷允䅁䅁䅑䅁䑁䅁䅷䅁䭁䉁乳䅁䭁佁䭧䅁䭁䡁䕯䅁䉁䅁䅁允䅁䅁䅯睒䅁䅁杷允䅁䅁䅑䅁䑁䅁䅷䅁䭁䩁䵉䅁䭁佁䬰䅁䭁䝁䔰䅁䉁䅁䅁允䅁䅁䅯睒䅁䅁杷允䅁䅁䅑䅁䑁䅁䅷䅁䭁䝁䵧䅁䭁佁䬰䅁䭁䥁䕕䅁䉁䅁䅁允䅁䅁䅕匶硙䭃捷䐹䴸䅉䅅䅁䕁䅁䅁睁䵁䅁䅁权䅃兄䅁权潄权䅁权㙂䅂䅁允䅁䅁䅅䅁佁䅁䅷䅁硁䍁䄴李㉁䑁䅧䅁䵁䅉䅅䅁䕁䅁䅁睁䵁䅁䅁权時睃䅁权牄权䅁权䑃䅂䅁允䅁䅁䅅䅁䭁䕁䅣䅁䵁䅉䅅䅁䕁䅁䅁睁䵁䅁䅁权䭄睃䅁权潄权䅁权療䅂䅁允䅁䅁䅅䅁佁䅁䄴䅁硁䑁䅫杌㕁䑁䅫李䅁䅁杷允䅁䅁䅑䅁䑁䅁䅷䅁䭁䩁䵣䅁䭁佁䭙䅁䭁䡁䕁䅁䉁䅁䅁允䅁䅁䄴䅄䅁䑁䅉杌㍁䑁䅕免䅁䅁杷允䅁䅁䅑䅁䑁䅁䅷䅁䭁䙁䉍䅁䭁䅁䍅䅁䭁䅁䍍䅁䉁䅁䅁允䅁䅁䅕䙅儱㜳䉱䔵䵁䅉䅅䅁䕁䅁䅁睁䵁䅁䅁权歃䅄䅁权瑄权䅁权獄权䅁允䅁䅁䅅䅁䭁䕁䅣䅁䵁䅉䅅䅁䕁䅁䅁睁䵁䅁䅁权灃䅄䅁权潄权䅁权㙂䅂䅁允䅁䅁䅅䅁佁䅁䄴䅁祁䑁䅁杌㕁䑁䅅兏䅁䅁杷允䅁䅁䅑䅁䑁䅁䅷䅁䭁䩁䴸䅁䭁佁䭫䅁䭁佁䭷䅁䉁䅁䅁允䅁䅁䅯睒䅁䅁杷允䅁䅁䅑䅁䑁䅁䅷䅁䭁䙁乳䅁䭁佁䬰䅁䭁䡁䕅䅁䉁䅁䅁允䅁䅁䅕䭆䠵場啯樸䴸䅉䅅䅁䕁䅁䅁睁䵁䅁䅁权䝂睃䅁权潄权䅁权獄权䅁允䅁䅁䅅䅁䭁䕁䅣䅁䵁䅉䅅䅁䕁䅁䅁睁䵁䅁䅁权䝂睃䅁权潄权䅁权瑂䅂䅁允䅁䅁䅅䅁䭁䕁䅣䅁䵁䅉䅅䅁䕁䅁䅁睁䵁䅁䅁权㑁睃䅁权畄权䅁权㙂䅂䅁允䅁䅁䅅䅁䙁䅁䅁䅁杁救䅴䍄䉁䅁䅁䅂䅁䅁䅍䅄䅁䅁䅯杤䅳䅁䅯眵䅯䅁䅯䅣䅑䅁䅅䅁䉁䅁䅁兂䩄牤昶楇愸䅑杷允䅁䅁䅑䅁䑁䅁䅷䅁䭁䥁䴸䅁䭁佁䭫䅁䭁䡁䕁䅁䉁䅁䅁允䅁䅁䅕䅁䅁䥁啄䔳䵁䅉䅅䅁䕁䅁䅁睁䵁䅁䅁权䅄䅄䅁权牄权䅁权睂䅂䅁允䅁䅁䅅䅁佁䉁䅑䅁硁䑁䅣兎㑁䑁䅣睍㑁䑁䅍䅍䅁䅁杷允䅁䅁䅑䅁䑁䅁䅷䅁䭁䥁䉉䅁䭁䅁䍅䅁䭁䅁䍉䅁䉁䅁䅁允䅁䅁䅕㝴䝪硚⽱啵䵁䅉䅅䅁䕁䅁䅁睁䵁䅁䅁权摁䅄䅁权灄权䅁权獄权䅁允䅁䅁䅅䅁䭁䕁䅣䅁䵁䅉䅅䅁䕁䅁䅁睁䵁䅁䅁权浂䅄䅁权湄权䅁权䙃䅂䅁允䅁䅁䅅䅁䙁䱁へ硫䕧椱䅊䍄䉁䅁䅁䅂䅁䅁䅍䅄䅁䅁䅯杒䅳䅁䅯䄶䅯䅁䅯睧䅑䅁䅅䅁䉁䅁䅁杄䵁䅁䅁睍畁䑁䅫睎ㅁ䅁䅁䍄䉁䅁䅁䅂䅁䅁䅍䅄䅁䅁䅯杺䅳䅁䅯朵䅯䅁䅯兦䅑䅁䅅䅁䉁䅁䅁杄䭁䅁䅁杍畁䑁䅁杍䅁䅁杷允䅁䅁䅑䅁䑁䅁䅷䅁䭁䝁䱷䅁䭁佁䭧䅁䭁䥁䕍䅁䉁䅁䅁允䅁䅁䄴杄䅁䑁䅍免畁䑁䅕睍㑁䅁䅁䍄䉁䅁䅁䅂䅁䅁䅍䅄䅁䅁䅯睯䅷䅁䅯眶䅯䅁䅯睧䅑䅁䅅䅁䉁䅁䅁杄十䅁䅁杍㉁䑁䅧免㕁䑁䅁䅍睁䅁䅁䍄䉁䅁䅁䅂䅁䅁䅍䅄䅁䅁䅯兣䅳䅁䅯䄶䅯䅁䅯睢䅑䅁䅅䅁䉁䅁䅁杄佁䅁䅁免㉁䍁䄴䅏硁䑁䅫䅁䵁䅉䅅䅁䕁䅁䅁睁䵁䅁䅁权硂睃䅁权潄权䅁权硂䅂䅁允䅁䅁䅅䅁佁䅁䄴䅁硁䑁䅉杌穁䑁䅫䅎䅁䅁杷允䅁䅁䅑䅁䑁䅁䅷䅁䭁䵁䱳䅁䭁佁䬰䅁䭁䝁䔰䅁䉁䅁䅁允䅁䅁䅕免獩䙈歰稹䴸䅉䅅䅁䕁䅁䅁睁䵁䅁䅁权煂䅄䅁权瑄权䅁权䑃䅂䅁允䅁䅁䅅䅁䙁䙁余扌摋⼷⽅䍄䉁䅁䅁䅂䅁䅁䅍䅄䅁䅁䅯䅑䅳䅁䅯儶䅯䅁䅯兣䅑䅁䅅䅁䉁䅁䅁兂䅁䅁䅁䵧剢䅑杷允䅁䅁䅑䅁䑁䅁䅷䅁䭁䡁䱅䅁䭁佁䭧䅁䭁䡁䔰䅁䉁䅁䅁允䅁䅁䄴䅄䅁䑁䅫杌睁䑁䅧睎䅁䅁杷允䅁䅁䅑䅁䑁䅁䅷䅁䭁䥁䱉䅁䭁佁䭫䅁䭁䡁䕅䅁䉁䅁䅁允䅁䅁䅕䅁䅁䥁兂唹䵁䅉䅅䅁䕁䅁䅁睁䵁䅁䅁权睄睃䅁权浄权䅁权硂䅂䅁允䅁䅁䅅䅁佁䅁䅷䅁ㅁ䍁䄴睎祁䑁䅙䅁䵁䅉䅅䅁䕁䅁䅁睁䵁䅁䅁权㙄䅁䅁权䉁杁䅁权䑁杁䅁允䅁䅁䅅䅁䙁䵁唸煏䬫偈䅎䍄䉁䅁䅁䅂䅁䅁䅍䅄䅁䅁䅯兢䅷䅁䅯䄶䅯䅁䅯兢䅑䅁䅅䅁䉁䅁䅁杄佁䅁䅁免祁䍁䄴䅎ぁ䑁䅧䅁䵁䅉䅅䅁䕁䅁䅁睁䵁䅁䅁权浄䅄䅁权牄权䅁权睂䅂䅁允䅁䅁䅅䅁佁䉁䅉䅁ぁ䑁䅑䅍ぁ䑁䅙䅍睁䑁䅁䅁䵁䅉䅅䅁䕁䅁䅁睁䵁䅁䅁权㡄睃䅁权灄权䅁权療䅂䅁允䅁䅁䅅䅁䙁䅁䅁䅁杂剏䉈䍄䉁䅁䅁䅂䅁䅁䅍䅄䅁䅁䅯䅺䅷䅁䅯眵䅯䅁䅯来䅑䅁䅅䅁䉁䅁䅁兂䅃汣㍈嘶祐睐杷允䅁䅁䅑䅁䑁䅁䅷䅁䭁䕁䱉䅁䭁佁䭫䅁䭁佁䭷䅁䉁䅁䅁允䅁䅁䅯睒䅁䅁杷允䅁䅁䅑䅁䑁䅁䅷䅁䭁䩁䱣䅁䭁佁䭧䅁䭁䡁䕅䅁䉁䅁䅁允䅁䅁䅯睒䅁䅁杷允䅁䅁䅑䅁䑁䅁䅷䅁䭁䭁䱍䅁䭁佁䭙䅁䭁䡁䔰䅁䉁䅁䅁允䅁䅁䄴权䅁䑁䅍杌睁䑁䅙䅁䵁䅉䅅䅁䕁䅁䅁睁䵁䅁䅁权敁䅄䅁权畄权䅁权瑂䅂䅁允䅁䅁䅅䅁䭁䕁䅣䅁䵁䅉䅅䅁䕁䅁䅁睁䵁䅁䅁权扁兄䅁权湄权䅁权硂䅂䅁允䅁䅁䅅䅁䙁䉁昳穃䵒整⼸䍄䉁䅁䅁䅂䅁䅁䅍䅄䅁䅁䅯杆䅳䅁䅯眶䅯䅁䅯兢䅑䅁䅅䅁䉁䅁䅁杄十䅁䅁䅏ぁ䑁䅍兎硁䑁䅫睍㑁䅁䅁䍄䉁䅁䅁䅂䅁䅁䅍䅄䅁䅁䅯兌䅷䅁䅯䄶䅯䅁䅯䅣䅑䅁䅅䅁䉁䅁䅁杄佁䅁䅁免㉁䍁䄴兎睁䑁䅫䅁䵁䅉䅅䅁䕁䅁䅁睁䵁䅁䅁权瑁䅄䅁权潄权䅁权硂䅂䅁允䅁䅁䅅䅁佁䅁䄴䅁硁䑁䅧杌ぁ䑁䅣免䅁䅁杷允䅁䅁䅑䅁䑁䅁䅷䅁䭁䍁䴰䅁䭁佁䭧䅁䭁䥁䕕䅁䉁䅁䅁允䅁䅁䄴权䅁䑁䅉䅎畁䑁䅣䅁䵁䅉䅅䅁䕁䅁䅁睁䵁䅁䅁权㕄睃䅁权潄权䅁权瑂䅂䅁允䅁䅁䅅䅁䭁䕁䅣䅁䵁䅉䅅䅁䕁䅁䅁睁䵁䅁䅁权㕄睃䅁权潄权䅁权療䅂䅁允䅁䅁䅅䅁佁䅁䄴䅁硁䑁䅅杌ぁ䑁䅧䅎䅁䅁杷允䅁䅁䅑䅁䑁䅁䅷䅁䭁䩁䱳䅁䭁佁䬰䅁䭁䡁䕯䅁䉁䅁䅁允䅁䅁䅕䙂余扌摋稵䴸䅉䅅䅁䕁䅁䅁睁䵁䅁䅁权慂睃䅁权湄权䅁权瑂䅂䅁允䅁䅁䅅䅁䭁䕁䅣䅁䵁䅉䅅䅁䕁䅁䅁睁䵁䅁䅁权䑁兄䅁权牄权䅁权㙂䅂䅁允䅁䅁䅅䅁佁䉁䅉䅁穁䑁䅧睎祁䑁䅫睍祁䑁䅍䅁䵁䅉䅅䅁䕁䅁䅁睁䵁䅁䅁权䥂䅄䅁权牄权䅁权療䅂䅁允䅁䅁䅅䅁佁䉁䅉䅁ぁ䑁䅙睍硁䑁䅍䅍睁䑁䅁䅁䵁䅉䅅䅁䕁䅁䅁睁䵁䅁䅁权硂䅄䅁权瑄权䅁权療䅂䅁允䅁䅁䅅䅁䙁䡁灮橊䥅䵲⽷䍄䉁䅁䅁䅂䅁䅁䅍䅄䅁䅁䅯睂䄰䅁䅯䄶䅯䅁䅯䄷䅯䅁䅅䅁䉁䅁䅁权䡂䅁䅁䍄䉁䅁䅁䅂䅁䅁䅍䅄䅁䅁䅯䅖䅳䅁䅯䄶䅯䅁䅯兦䅑䅁䅅䅁䉁䅁䅁杄䵁䅁䅁兏畁䑁䅑䅎穁䅁䅁䍄䉁䅁䅁䅂䅁䅁䅍䅄䅁䅁䅯睬䅳䅁䅯朵䅯䅁䅯睧䅑䅁䅅䅁䉁䅁䅁杄䵁䅁䅁杍畁䑁䅅李㕁䅁䅁䍄䉁䅁䅁䅂䅁䅁䅍䅄䅁䅁䅯䅤䅷䅁䅯眵䅯䅁䅯兦䅑䅁䅅䅁䉁䅁䅁兂煂䡶呓䅇扑䅑杷允䅁䅁䅑䅁䑁䅁䅷䅁䭁䵁䵉䅁䭁佁䭙䅁䭁䝁䔸䅁䉁䅁䅁允䅁䅁䄴䅄䅁䑁䅉杌硁䑁䅁兏䅁䅁杷允䅁䅁䅑䅁䑁䅁䅷䅁䭁䅁乫䅁䭁佁䭧䅁䭁䡁䕅䅁䉁䅁䅁允䅁䅁䄴䅅䅁䍁䄰䅎睁䍁䄴兏㉁䑁䅕䅁䵁䅉䅅䅁䕁䅁䅁睁䵁䅁䅁权煁䅄䅁权灄权䅁权㥂䅂䅁允䅁䅁䅅䅁䙁䅁䅁䅁䅂畄䅊䍄䉁䅁䅁䅂䅁䅁䅍䅄䅁䅁䅯免䅳䅁䅯眶䅯䅁䅯䅣䅑䅁䅅䅁䉁䅁䅁杄十䅁䅁杍ㅁ䑁䅣兎㕁䑁䅅䅏硁䅁䅁䍄䉁䅁䅁䅂䅁䅁䅍䅄䅁䅁䅯元䄰䅁䅯䄶䅯䅁䅯睧䅑䅁䅅䅁䉁䅁䅁杄佁䅁䅁免㉁䍁䄴兎睁䑁䅙䅁䵁䅉䅅䅁䕁䅁䅁睁䵁䅁䅁权獃兄䅁权浄权䅁权睂䅂䅁允䅁䅁䅅䅁佁䅁䅷䅁硁䍁䄴䅎㉁䑁䅙䅁䵁䅉䅅䅁䕁䅁䅁睁䵁䅁䅁权㍄睃䅁权潄权䅁权獄权䅁允䅁䅁䅅䅁䭁䕁䅣䅁䵁䅉䅅䅁䕁䅁䅁睁䵁䅁䅁权ㅄ䅄䅁权牄权䅁权獄权䅁允䅁䅁䅅䅁䭁䕁䅣䅁䵁䅉䅅䅁䕁䅁䅁睁䵁䅁䅁权㍄睃䅁权潄权䅁权䑃䅂䅁允䅁䅁䅅䅁佁䅁䄴䅁硁䑁䅧杌㍁䑁䅍免䅁䅁杷允䅁䅁䅑䅁䑁䅁䅷䅁䭁䝁䱅䅁䭁佁䭫䅁䭁䥁䕍䅁䉁䅁䅁允䅁䅁䅕䅁䅁䥁い欳䵁䅉䅅䅁䕁䅁䅁睁䵁䅁䅁权あ睃䅁权湄权䅁权䑃䅂䅁允䅁䅁䅅䅁䙁䝁剩堷⽷卤䅊䍄䉁䅁䅁䅂䅁䅁䅍䅄䅁䅁䅯䄫䅳䅁䅯䄶䅯䅁䅯兦䅑䅁䅅䅁䉁䅁䅁杄佁䅁䅁免穁䍁䄴睍硁䑁䅍䅁䵁䅉䅅䅁䕁䅁䅁睁䵁䅁䅁权㉄䅄䅁权畄权䅁权㙂䅂䅁允䅁䅁䅅䅁䙁䅁䅁䅁䅃兓䉎䍄䉁䅁䅁䅂䅁䅁䅍䅄䅁䅁䅯䅰䅷䅁䅯眶䅯䅁䅯来䅑䅁䅅䅁䉁䅁䅁杄啁䅁䅁免穁䑁䅙兎㕁䑁䅁䅍㕁䑁䅣䅁䵁䅉䅅䅁䕁䅁䅁睁䵁䅁䅁权千兄䅁权潄权䅁权療䅂䅁允䅁䅁䅅䅁䭁䕁䅣䅁䵁䅉䅅䅁䕁䅁䅁睁䵁䅁䅁权瑃允䅁权䉁杁䅁权䍁杁䅁允䅁䅁䅅䅁䙁䩁婉䭭汯佔䅒䍄䉁䅁䅁䅂䅁䅁䅍䅄䅁䅁䅯䅷䅷䅁䅯儶䅯䅁䅯睧䅑䅁䅅䅁䉁䅁䅁兂䅁䅁䅁佷祶䅑杷允䅁䅁䅑䅁䑁䅁䅷䅁䭁佁临䅁䭁佁䭧䅁䭁䡁䕁䅁䉁䅁䅁允䅁䅁䄴杄䅁䍁䄰睎畁䑁䅅免ㅁ䅁䅁䍄䉁䅁䅁䅂䅁䅁䅍䅄䅁䅁䅯杫䄰䅁䅯䄶䅯䅁䅯䅣䅑䅁䅅䅁䉁䅁䅁权䡂䅁䅁䍄䉁䅁䅁䅂䅁䅁䅍䅄䅁䅁䅯兔䅳䅁䅯眵䅯䅁䅯兣䅑䅁䅅䅁䉁䅁䅁兂坃㑑獴⼵摳䅑杷允䅁䅁䅑䅁䑁䅁䅷䅁䭁䑁䵙䅁䭁佁䭫䅁䭁䥁䕕䅁䉁䅁䅁允䅁䅁䅕䅁䅁䅁杁䕶䵁䅉䅅䅁䕁䅁䅁睁䵁䅁䅁权歂兄䅁权畄权䅁权䙃䅂䅁允䅁䅁䅅䅁䙁䅁䅁䅁杄䉳䉒䍄䉁䅁䅁䅂䅁䅁䅍䅄䅁䅁䅯睏䅳䅁䅯眵䅯䅁䅯睧䅑䅁䅅䅁䉁䅁䅁兂硄敎㑥⭤材睐杷允䅁䅁䅑䅁䑁䅁䅷䅁䭁䕁䱁䅁䭁佁䬴䅁䭁䥁䕍䅁䉁䅁䅁允䅁䅁䅕䅁䅁䕁䑄唲䵁䅉䅅䅁䕁䅁䅁睁䵁䅁䅁权千兄䅁权潄权䅁权㥂䅂䅁允䅁䅁䅅䅁䭁䕁䅣䅁䵁䅉䅅䅁䕁䅁䅁睁䵁䅁䅁权硃兄䅁权浄权䅁权㥂䅂䅁允䅁䅁䅅䅁佁䅁䅷䅁穁䍁䄴䅍ㅁ䑁䅣䅁䵁䅉䅅䅁䕁䅁䅁睁䵁䅁䅁权剁睃䅁权潄权䅁权硂䅂䅁允䅁䅁䅅䅁佁䅁䄴䅁硁䑁䅙杌㑁䑁䅙免䅁䅁杷允䅁䅁䅑䅁䑁䅁䅷䅁䭁䭁䱉䅁䭁佁䭳䅁䭁䝁䔰䅁䉁䅁䅁允䅁䅁䄴杅䅁䑁䅕睍㑁䑁䅙李睁䑁䅁䅍䅁䅁杷允䅁䅁䅑䅁䑁䅁䅷䅁䭁䉁䱅䅁䭁佁䭧䅁䭁䥁䕍䅁䉁䅁䅁允䅁䅁䄴杄䅁䑁䅉䅏畁䑁䅕睍硁䅁䅁䍄䉁䅁䅁䅂䅁䅁䅍䅄䅁䅁䅯杉䅳䅁䅯䄶䅯䅁䅯兣䅑䅁䅅䅁䉁䅁䅁杄佁䅁䅁李ㅁ䍁䄴䅍硁䑁䅉䅁䵁䅉䅅䅁䕁䅁䅁睁䵁䅁䅁权橁睃䅁权潄权䅁权硂䅂䅁允䅁䅁䅅䅁佁䅁䄴䅁硁䑁䅣杌ぁ䑁䅍兎䅁䅁杷允䅁䅁䅑䅁䑁䅁䅷䅁䭁䵁䱑䅁䭁佁䭙䅁䭁䡁䕅䅁䉁䅁䅁允䅁䅁䅯睒䅁䅁杷允䅁䅁䅑䅁䑁䅁䅷䅁䭁䍁䵣䅁䭁佁䭳䅁䭁䥁䕍䅁䉁䅁䅁允䅁䅁䄴杅䅁䑁䅙睍㕁䑁䅍睍㑁䑁䅣䅏䅁䅁杷允䅁䅁䅑䅁䑁䅁䅷䅁䭁䍁䱉䅁䭁佁䭧䅁䭁䡁䔰䅁䉁䅁䅁允䅁䅁䄴䅄䅁䑁䅙睍畁䑁䅁免䅁䅁杷允䅁䅁䅑䅁䑁䅁䅷䅁䭁佁䱳䅁䭁佁䭙䅁䭁䡁䕅䅁䉁䅁䅁允䅁䅁䄴䅄䅁䑁䅅杌睁䑁䅙杍䅁䅁杷允䅁䅁䅑䅁䑁䅁䅷䅁䭁䑁乯䅁䭁佁䭧䅁䭁䡁䕯䅁䉁䅁䅁允䅁䅁䄴杄䅁䑁䅅睍畁䑁䅍李ぁ䅁䅁䍄䉁䅁䅁䅂䅁䅁䅍䅄䅁䅁䅯杏䄰䅁䅯䄶䅯䅁䅯兣䅑䅁䅅䅁䉁䅁䅁杄佁䅁䅁免穁䍁䄴睎硁䑁䅫䅁䵁䅉䅅䅁䕁䅁䅁睁䵁䅁䅁权晃睃䅁权瑄权䅁权療䅂䅁允䅁䅁䅅䅁䙁䕁杊搵楁㤲⽅䍄䉁䅁䅁䅂䅁䅁䅍䅄䅁䅁䅯杏䄰䅁䅯䄶䅯䅁䅯全䅑䅁䅅䅁䉁䅁䅁杄佁䅁䅁免穁䍁䄴䅍ㅁ䑁䅧䅁䵁䅉䅅䅁䕁䅁䅁睁䵁䅁䅁权䑁睃䅁权牄权䅁权㙂䅂䅁允䅁䅁䅅䅁佁䉁䅉䅁硁䑁䅅兏㑁䑁䅣䅏穁䑁䅧䅁䵁䅉䅅䅁䕁䅁䅁睁䵁䅁䅁权扁睃䅁权牄权䅁权䙃䅂䅁允䅁䅁䅅䅁佁䉁䅑䅁硁䑁䅉兎硁䑁䅅睍㕁䑁䅅李䅁䅁杷允䅁䅁䅑䅁䑁䅁䅷䅁䭁䅁乁䅁䭁佁䭳䅁䭁䡁䕯䅁䉁䅁䅁允䅁䅁䄴䅆䅁䑁䅅䅏ぁ䑁䅫免祁䑁䅧䅍ぁ䅁䅁䍄䉁䅁䅁䅂䅁䅁䅍䅄䅁䅁䅯儫䅳䅁䅯朷䅯䅁䅯兢䅑䅁䅅䅁䉁䅁䅁权䡂䅁䅁䍄䉁䅁䅁䅂䅁䅁䅍䅄䅁䅁䅯兕䅷䅁䅯眵䅯䅁䅯兦䅑䅁䅅䅁䉁䅁䅁兂摄䅊䉡啬捍䅑杷允䅁䅁䅑䅁䑁䅁䅷䅁䭁䩁䴴䅁䭁佁䭫䅁䭁䝁䔰䅁䉁䅁䅁允䅁䅁䅯睒䅁䅁杷允䅁䅁䅑䅁䑁䅁䅷䅁䭁䩁䱳䅁䭁佁䭫䅁䭁䡁䕁䅁䉁䅁䅁允䅁䅁䅕䅁䅁䥁䩃啷䵁䅉䅅䅁䕁䅁䅁睁䵁䅁䅁权塃睃䅁权潄权䅁权療䅂䅁允䅁䅁䅅䅁䭁䕁䅣䅁䵁䅉䅅䅁䕁䅁䅁睁䵁䅁䅁权扂䅄䅁权牄权䅁权療䅂䅁允䅁䅁䅅䅁佁䉁䅉䅁㑁䑁䅙杍㉁䑁䅉䅍睁䑁䅁䅁䵁䅉䅅䅁䕁䅁䅁睁䵁䅁䅁权湄睃䅁权潄权䅁权獄权䅁允䅁䅁䅅䅁䭁䕁䅣䅁䵁䅉䅅䅁䕁䅁䅁睁䵁䅁䅁权湄睃䅁权潄权䅁权瑂䅂䅁允䅁䅁䅅䅁䭁䕁䅣䅁䵁䅉䅅䅁䕁䅁䅁睁䵁䅁䅁权潄睃䅁权潄权䅁权睂䅂䅁允䅁䅁䅅䅁佁䅁䅷䅁睁䍁䄴李穁䑁䅣䅁䵁䅉䅅䅁䕁䅁䅁睁䵁䅁䅁权䍃睃䅁权湄权䅁权㥂䅂䅁允䅁䅁䅅䅁䙁䍁礲敮渫楒䅤䍄䉁䅁䅁䅂䅁䅁䅍䅄䅁䅁䅯睩䅳䅁䅯朷䅯䅁䅯睢䅑䅁䅅䅁䉁䅁䅁兂䅁䅁䅁偧䉐䅑杷允䅁䅁䅑䅁䑁䅁䅷䅁䭁䝁䵍䅁䭁佁䭧䅁䭁䡁䔰䅁䉁䅁䅁允䅁䅁䄴杄䅁䑁䅍免畁䑁䅫李祁䅁䅁䍄䉁䅁䅁䅂䅁䅁䅍䅄䅁䅁䅯杬䅁䅁䅯充䅁䅁䅯䅂䅉䅁䅅䅁䉁䅁䅁杄啁䅁䅁免㍁䑁䅁李㕁䑁䅑䅍睁䑁䅁䅁䵁䅉䅅䅁䕁䅁䅁睁䵁䅁䅁权奃䅁䅁权剁䅁䅁权䕁杁䅁允䅁䅁䅅䅁佁䉁䅑䅁ㅁ䑁䅑䅍睁䑁䅁䅍睁䑁䅁䅍䅁䅁杷允䅁䅁䅑䅁䑁䅁䅷䅁䭁䑁义䅁䭁佁䭧䅁䭁䝁䔰䅁䉁䅁䅁允䅁䅁䅯睒䅁䅁杷允䅁䅁䅑䅁䑁䅁䅷䅁䭁䝁䵣䅁䭁佁䭣䅁䭁佁䭷䅁䉁䅁䅁允䅁䅁䅯睒䅁䅁杷允䅁䅁䅑䅁䑁䅁䅷䅁䭁䝁䵧䅁䭁佁䬰䅁䭁佁䭷䅁䉁䅁䅁允䅁䅁䅯睒䅁䅁杷允䅁䅁䅑䅁䑁䅁䅷䅁䭁䥁䵯䅁䭁佁䭳䅁䭁䥁䕕䅁䉁䅁䅁允䅁䅁䄴杅䅁䑁䅉兏㕁䑁䅅睎㕁䑁䅧杍䅁䅁杷允䅁䅁䅑䅁䑁䅁䅷䅁䭁䑁义䅁䭁佁䭧䅁䭁䝁䔸䅁䉁䅁䅁允䅁䅁䄴杄䅁䑁䅍杍畁䑁䅕免穁䅁䅁䍄䉁䅁䅁䅂䅁䅁䅍䅄䅁䅁䅯睚䅷䅁䅯朵䅯䅁䅯来䅑䅁䅅䅁䉁䅁䅁权䡂䅁䅁䍄䉁䅁䅁䅂䅁䅁䅍䅄䅁䅁䅯朵䅳䅁䅯眶䅯䅁䅯兣䅑䅁䅅䅁䉁䅁䅁杄十䅁䅁杍穁䑁䅅䅏ぁ䑁䅁䅍睁䅁䅁䍄䉁䅁䅁䅂䅁䅁䅍䅄䅁䅁䅯杖䅳䅁䅯儶䅯䅁䅯兢䅑䅁䅅䅁䉁䅁䅁兂䅁䅁䅁佁摌䅷杷允䅁䅁䅑䅁䑁䅁䅷䅁䭁䥁䰸䅁䭁佁䭧䅁䭁䝁䔰䅁䉁䅁䅁允䅁䅁䅯睒䅁䅁杷允䅁䅁䅑䅁䑁䅁䅷䅁䭁䥁䰸䅁䭁佁䭧䅁䭁䥁䕕䅁䉁䅁䅁允䅁䅁䄴权䅁䑁䅁杌睁䑁䅑䅁䵁䅉䅅䅁䕁䅁䅁睁䵁䅁䅁权䉁兄䅁权瑄权䅁权瑂䅂䅁允䅁䅁䅅䅁䭁䕁䅣䅁䵁䅉䅅䅁䕁䅁䅁睁䵁䅁䅁权偃兄䅁权浄权䅁权硂䅂䅁允䅁䅁䅅䅁佁䅁䅷䅁ぁ䍁䄴杍ぁ䑁䅧䅁䵁䅉䅅䅁䕁䅁䅁睁䵁䅁䅁权㡁允䅁权䉁杁䅁权䍁杁䅁允䅁䅁䅅䅁䙁䍁浰佅畈田䅤䍄䉁䅁䅁䅂䅁䅁䅍䅄䅁䅁䅯眷䅯䅁䅯朵䅯䅁䅯䄷䅯䅁䅅䅁䉁䅁䅁权䡂䅁䅁䍄䉁䅁䅁䅂䅁䅁䅍䅄䅁䅁䅯睪䅳䅁䅯䄶䅯䅁䅯兦䅑䅁䅅䅁䉁䅁䅁杄䭁䅁䅁䅍畁䑁䅧李䅁䅁杷允䅁䅁䅑䅁䑁䅁䅷䅁䭁䡁䰸䅁䭁佁䭣䅁䭁䥁䕕䅁䉁䅁䅁允䅁䅁䅕䱓夵⬴捡㝺䴸䅉䅅䅁䕁䅁䅁睁䵁䅁䅁权⭃睃䅁权潄权䅁权獄权䅁允䅁䅁䅅䅁䭁䕁䅣䅁䵁䅉䅅䅁䕁䅁䅁睁䵁䅁䅁权婃䅄䅁权瑄权䅁权療䅂䅁允䅁䅁䅅䅁䙁乁䡚⼶㝐䵯⽁䍄䉁䅁䅁䅂䅁䅁䅍䅄䅁䅁䅯杅䄰䅁䅯儷䅯䅁䅯䄷䅯䅁䅅䅁䉁䅁䅁权䡂䅁䅁䍄䉁䅁䅁䅂䅁䅁䅍䅄䅁䅁䅯睒䄰䅁䅯眶䅯䅁䅯兢䅑䅁䅅䅁䉁䅁䅁权䡂䅁䅁䍄䉁䅁䅁䅂䅁䅁䅍䅄䅁䅁䅯䅎䅳䅁䅯眶䅯䅁䅯䄷䅯䅁䅅䅁䉁䅁䅁权䡂䅁䅁䍄䉁䅁䅁䅂䅁䅁䅍䅄䅁䅁䅯東䄰䅁䅯䄶䅯䅁䅯睢䅑䅁䅅䅁䉁䅁䅁杄䵁䅁䅁䅎畁䑁䅙睍㑁䅁䅁䍄䉁䅁䅁䅂䅁䅁䅍䅄䅁䅁䅯東䄰䅁䅯䄶䅯䅁䅯来䅑䅁䅅䅁䉁䅁䅁杄䵁䅁䅁睎畁䑁䅁兎硁䅁䅁䍄䉁䅁䅁䅂䅁䅁䅍䅄䅁䅁䅯兹䅳䅁䅯朵䅯䅁䅯全䅑䅁䅅䅁䉁䅁䅁权䡂䅁䅁䍄䉁䅁䅁䅂䅁䅁䅍䅄䅁䅁䅯杫䅷䅁䅯朵䅯䅁䅯睢䅑䅁䅅䅁䉁䅁䅁杄䵁䅁䅁杍畁䑁䅍䅎ㅁ䅁䅁䍄䉁䅁䅁䅂䅁䅁䅍䅄䅁䅁䅯東䄰䅁䅯䄶䅯䅁䅯兦䅑䅁䅅䅁䉁䅁䅁杄䵁䅁䅁李畁䑁䅁免㕁䅁䅁䍄䉁䅁䅁䅂䅁䅁䅍䅄䅁䅁䅯杶䅳䅁䅯儷䅯䅁䅯兢䅑䅁䅅䅁䉁䅁䅁权䡂䅁䅁䍄䉁䅁䅁䅂䅁䅁䅍䅄䅁䅁䅯兌䄰䅁䅯䄶䅯䅁䅯䄷䅯䅁䅅䅁䉁䅁䅁权䡂䅁䅁䍄䉁䅁䅁䅂䅁䅁䅍䅄䅁䅁䅯兹䅳䅁䅯儶䅯䅁䅯全䅑䅁䅅䅁䉁䅁䅁兂䅁䅁䅁䭁奮䅑杷允䅁䅁䅑䅁䑁䅁䅷䅁䭁䍁丰䅁䭁佁䭧䅁䭁䡁䔰䅁䉁䅁䅁允䅁䅁䄴杄䅁䑁䅉睎畁䑁䅉兏㕁䅁䅁䍄䉁䅁䅁䅂䅁䅁䅍䅄䅁䅁䅯䅇䄰䅁䅯䄶䅯䅁䅯睢䅑䅁䅅䅁䉁䅁䅁权敂䅄䅁䍄䉁䅁䅁䅂䅁䅁䅍䅄䅁䅁䅯杂䅷䅁䅯儶䅯䅁䅯全䅑䅁䅅䅁䉁䅁䅁兂䅁䅁䅁余㉦䅑杷允䅁䅁䅑䅁䑁䅁䅷䅁䭁䉁䵳䅁䭁佁䭳䅁䭁䡁䕅䅁䉁䅁䅁允䅁䅁䄴杅䅁䑁䅉兎睁䑁䅣睎睁䑁䅁䅍䅁䅁杷允䅁䅁䅑䅁䑁䅁䅷䅁䭁䭁䰰䅁䭁佁䭙䅁䭁䡁䔰䅁䉁䅁䅁允䅁䅁䄴䅄䅁䑁䅅杌祁䑁䅧杍䅁䅁杷允䅁䅁䅑䅁䑁䅁䅷䅁䭁偁䭅䅁䭁佁䬰䅁䭁䡁䕅䅁䉁䅁䅁允䅁䅁䅕敥浫免獩樹䴸䅉䅅䅁䕁䅁䅁睁䵁䅁䅁权奁兄䅁权潄权䅁权䙃䅂䅁允䅁䅁䅅䅁䭁䕁䅣䅁䵁䅉䅅䅁䕁䅁䅁睁䵁䅁䅁权㡁兄䅁权灄权䅁权睂䅂䅁允䅁䅁䅅䅁䙁䅁䅁䅁䅄㥰䄵䍄䉁䅁䅁䅂䅁䅁䅍䅄䅁䅁䅯杢䅳䅁䅯儶䅯䅁䅯兣䅑䅁䅅䅁䉁䅁䅁兂䅁䅁䅁䈴楈䅑杷允䅁䅁䅑䅁䑁䅁䅷䅁䭁䙁䵅䅁䭁佁䭫䅁䭁䡁䕁䅁䉁䅁䅁允䅁䅁䅕䅁䅁䥁潁䔴䵁䅉䅅䅁䕁䅁䅁睁䵁䅁䅁权噁兄䅁权瑄权䅁权睂䅂䅁允䅁䅁䅅䅁䙁䡁南奥㥤煉⼸䍄䉁䅁䅁䅂䅁䅁䅍䅄䅁䅁䅯睚䅳䅁䅯䄶䅯䅁䅯来䅑䅁䅅䅁䉁䅁䅁杄佁䅁䅁免硁䍁䄴兏硁䑁䅣䅁䵁䅉䅅䅁䕁䅁䅁睁䵁䅁䅁权㙄䅄䅁权潄权䅁权睂䅂䅁允䅁䅁䅅䅁佁䅁䅷䅁㕁䍁䄴兎㉁䑁䅙䅁䵁䅉䅅䅁䕁䅁䅁睁䵁䅁䅁权剂睃䅁权潄权䅁权㙂䅂䅁允䅁䅁䅅䅁䭁䕁䅣䅁䵁䅉䅅䅁䕁䅁䅁睁䵁䅁䅁权浂睃䅁权湄权䅁权獄权䅁允䅁䅁䅅䅁䭁䕁䅣䅁䵁䅉䅅䅁䕁䅁䅁睁䵁䅁䅁权塁䅄䅁权畄权䅁权䑃䅂䅁允䅁䅁䅅䅁䙁䅁䅁䅁䅁䙧䅔䍄䉁䅁䅁䅂䅁䅁䅍䅄䅁䅁䅯杙䄰䅁䅯朵䅯䅁䅯䄷䅯䅁䅅䅁䉁䅁䅁权䡂䅁䅁䍄䉁䅁䅁䅂䅁䅁䅍䅄䅁䅁䅯兤䅷䅁䅯眶䅯䅁䅯睧䅑䅁䅅䅁䉁䅁䅁杄十䅁䅁睎祁䑁䅙杍ㅁ䑁䅁䅍睁䅁䅁䍄䉁䅁䅁䅂䅁䅁䅍䅄䅁䅁䅯睎䄰䅁䅯儶䅯䅁䅯兣䅑䅁䅅䅁䉁䅁䅁兂䅁䅁䅁䝁牂䅑杷允䅁䅁䅑䅁䑁䅁䅷䅁䭁䡁䱣䅁䭁佁䭙䅁䭁䥁䕍䅁䉁䅁䅁允䅁䅁䄴䅄䅁䑁䅅杌硁䑁䅫睎䅁䅁杷允䅁䅁䅑䅁䑁䅁䅷䅁䭁䝁䵣䅁䭁佁䬰䅁䭁䡁䔰䅁䉁䅁䅁允䅁䅁䅕㡃ㄫ祁㝳稴䴸䅉䅅䅁䕁䅁䅁睁䵁䅁䅁权䍁䅄䅁权牄权䅁权㙂䅂䅁允䅁䅁䅅䅁佁䉁䅉䅁ㅁ䑁䅑杍㍁䑁䅫䅍睁䑁䅁䅁䵁䅉䅅䅁䕁䅁䅁睁䵁䅁䅁权汄睃䅁权畄权䅁权瑂䅂䅁允䅁䅁䅅䅁䭁䕁䅣䅁䵁䅉䅅䅁䕁䅁䅁睁䵁䅁䅁权獂䅄䅁权瑄权䅁权硂䅂䅁允䅁䅁䅅䅁䙁䕁㍷啩杆愵⽁䍄䉁䅁䅁䅂䅁䅁䅍䅄䅁䅁䅯杨䅷䅁䅯朷䅯䅁䅯兣䅑䅁䅅䅁䉁䅁䅁兂䅁䅁䅁䩑灺䅑杷允䅁䅁䅑䅁䑁䅁䅷䅁䭁䡁䵣䅁䭁佁䬴䅁䭁䥁䕕䅁䉁䅁䅁允䅁䅁䅕䅁䅁䅁㍁䴱䵁䅉䅅䅁䕁䅁䅁睁䵁䅁䅁权奂兄䅁权灄权䅁权䙃䅂䅁允䅁䅁䅅䅁䙁䅁䅁䅁䅄搷䅤䍄䉁䅁䅁䅂䅁䅁䅍䅄䅁䅁䅯眫䅯䅁䅯䄶䅯䅁䅯全䅑䅁䅅䅁䉁䅁䅁杄佁䅁䅁免㉁䍁䄴李ㅁ䑁䅅䅁䵁䅉䅅䅁䕁䅁䅁睁䵁䅁䅁权畃睃䅁权瑄权䅁权療䅂䅁允䅁䅁䅅䅁䙁䅁䉡啬䱏佢⽍䍄䉁䅁䅁䅂䅁䅁䅍䅄䅁䅁䅯杏䅅䅁䅯䅂䅁䅁䅯䅂䅉䅁䅅䅁䉁䅁䅁兂䅁䅁䅁䉁䙨兑杷允䅁䅁䅑䅁䑁䅁䅷䅁䭁偁䭳䅁䭁佁䭧䅁䭁䡁䔰䅁䉁䅁䅁允䅁䅁䄴杄䅁䑁䅅䅎畁䑁䅣免ㅁ䅁䅁䍄䉁䅁䅁䅂䅁䅁䅍䅄䅁䅁䅯睢䅳䅁䅯朷䅯䅁䅯䅣䅑䅁䅅䅁䉁䅁䅁兂䅁䅁䅁䅯瑪䅷杷允䅁䅁䅑䅁䑁䅁䅷䅁䭁䥁䱉䅁䭁佁䭳䅁䭁佁䭷䅁䉁䅁䅁允䅁䅁䅯睒䅁䅁杷允䅁䅁䅑䅁䑁䅁䅷䅁䭁䝁䱫䅁䭁佁䭙䅁䭁佁䭷䅁䉁䅁䅁允䅁䅁䅯睒䅁䅁杷允䅁䅁䅑䅁䑁䅁䅷䅁䭁䝁䱅䅁䭁佁䭧䅁䭁䡁䕅䅁䉁䅁䅁允䅁䅁䄴䅄䅁䑁䅣杌㕁䑁䅣睍䅁䅁杷允䅁䅁䅑䅁䑁䅁䅷䅁䭁䡁䉧䅁䭁䅁䅯䅁䭁䅁䅕䅁䉁䅁䅁允䅁䅁䅕䡰㥁瑃橥䐶䴸䅉䅅䅁䕁䅁䅁睁䵁䅁䅁权湂䅄䅁权牄权䅁权獄权䅁允䅁䅁䅅䅁䭁䕁䅣䅁䵁䅉䅅䅁䕁䅁䅁睁䵁䅁䅁权癁䅄䅁权湄权䅁权療䅂䅁允䅁䅁䅅䅁䙁䍁䡵瑆佮硤䅆䍄䉁䅁䅁䅂䅁䅁䅍䅄䅁䅁䅯兖䄰䅁䅯朵䅯䅁䅯兣䅑䅁䅅䅁䉁䅁䅁杄䵁䅁䅁睍畁䑁䅧䅍ぁ䅁䅁䍄䉁䅁䅁䅂䅁䅁䅍䅄䅁䅁䅯睫䅳䅁䅯䄶䅯䅁䅯睢䅑䅁䅅䅁䉁䅁䅁杄䵁䅁䅁免畁䑁䅧睎ㅁ䅁䅁䍄䉁䅁䅁䅂䅁䅁䅍䅄䅁䅁䅯䅬䅳䅁䅯䄶䅯䅁䅯睢䅑䅁䅅䅁䉁䅁䅁杄佁䅁䅁睎ぁ䍁䄴免祁䑁䅕䅁䵁䅉䅅䅁䕁䅁䅁睁䵁䅁䅁权䩄䅄䅁权畄权䅁权㙂䅂䅁允䅁䅁䅅䅁䙁䅁䅁䅁杂敪䄹䍄䉁䅁䅁䅂䅁䅁䅍䅄䅁䅁䅯睫䅳䅁䅯䄶䅯䅁䅯䅣䅑䅁䅅䅁䉁䅁䅁杄䭁䅁䅁䅍畁䑁䅕睍䅁䅁杷允䅁䅁䅑䅁䑁䅁䅷䅁䭁䑁䱣䅁䭁佁䭙䅁䭁䡁䕁䅁䉁䅁䅁允䅁䅁䄴䅄䅁䑁䅉杌硁䑁䅁免䅁䅁杷允䅁䅁䅑䅁䑁䅁䅷䅁䭁䵁䰸䅁䭁佁䭧䅁䭁佁䭷䅁䉁䅁䅁允䅁䅁䅯睒䅁䅁杷允䅁䅁䅑䅁䑁䅁䅷䅁䭁䝁䱅䅁䭁佁䭣䅁䭁䡁䕁䅁䉁䅁䅁允䅁䅁䅕祇搯䅊䉙啇䵁䅉䅅䅁䕁䅁䅁睁䵁䅁䅁权煁䅄䅁权潄权䅁权獄权䅁允䅁䅁䅅䅁䭁䕁䅣䅁䵁䅉䅅䅁䕁䅁䅁睁䵁䅁䅁权婃䅁䅁权䕁䅁䅁权䕁杁䅁允䅁䅁䅅䅁䙁䅁䅁䥁䅂湌䉴䍄䉁䅁䅁䅂䅁䅁䅍䅄䅁䅁䅯睁䅳䅁䅯眶䅯䅁䅯䅣䅑䅁䅅䅁䉁䅁䅁杄十䅁䅁免硁䑁䅫䅏㍁䑁䅧睍㑁䅁䅁䍄䉁䅁䅁䅂䅁䅁䅍䅄䅁䅁䅯睌䅷䅁䅯眵䅯䅁䅯兣䅑䅁䅅䅁䉁䅁䅁兂獃䙈歰㥏䜸䅑杷允䅁䅁䅑䅁䑁䅁䅷䅁䭁䕁乳䅁䭁佁䬰䅁䭁䥁䕍䅁䉁䅁䅁允䅁䅁䅕浗㝑〳丫穰䴸䅉䅅䅁䕁䅁䅁睁䵁䅁䅁权䕁允䅁权剁䅁䅁权䕁杁䅁允䅁䅁䅅䅁佁䉁䅑䅁ㅁ䑁䅣兏硁䑁䅉䅍睁䑁䅁䅍䅁䅁杷允䅁䅁䅑䅁䑁䅁䅷䅁䭁䙁䵫䅁䭁佁䭙䅁䭁䡁䕁䅁䉁䅁䅁允䅁䅁䄴䅄䅁䑁䅍杌睁䑁䅉免䅁䅁杷允䅁䅁䅑䅁䑁䅁䅷䅁䭁䍁䵯䅁䭁佁䭧䅁䭁䝁䔰䅁䉁䅁䅁允䅁䅁䅯睒䅁䅁杷允䅁䅁䅑䅁䑁䅁䅷䅁䭁䍁䵯䅁䭁佁䭧䅁䭁䡁䕅䅁䉁䅁䅁允䅁䅁䅯睒䅁䅁杷允䅁䅁䅑䅁䑁䅁䅷䅁䭁䭁䱅䅁䭁佁䭫䅁䭁佁䭷䅁䉁䅁䅁允䅁䅁䅯睒䅁䅁杷允䅁䅁䅑䅁䑁䅁䅷䅁䭁偁䱳䅁䭁佁䭫䅁䭁䡁䕅䅁䉁䅁䅁允䅁䅁䅕䅁䅁䅁䍂䵱䵁䅉䅅䅁䕁䅁䅁睁䵁䅁䅁权煁䅄䅁权潄权䅁权䑃䅂䅁允䅁䅁䅅䅁䭁䕁䅣䅁䵁䅉䅅䅁䕁䅁䅁睁䵁䅁䅁权摂睃䅁权潄权䅁权瑂䅂䅁允䅁䅁䅅䅁䭁䕁䅣䅁䵁䅉䅅䅁䕁䅁䅁睁䵁䅁䅁权摂睃䅁权潄权䅁权硂䅂䅁允䅁䅁䅅䅁䭁䕁䅣䅁䵁䅉䅅䅁䕁䅁䅁睁䵁䅁䅁权癃睃䅁权浄权䅁权䙃䅂䅁允䅁䅁䅅䅁佁䅁䅷䅁㉁䍁䄴杍硁䑁䅑䅁䵁䅉䅅䅁䕁䅁䅁睁䵁䅁䅁权䅄睃䅁权牄权䅁权䑃䅂䅁允䅁䅁䅅䅁佁䉁䅉䅁硁䑁䅧兏睁䑁䅙䅎祁䑁䅕䅁䵁䅉䅅䅁䕁䅁䅁睁䵁䅁䅁权睂睃䅁权潄权䅁权硂䅂䅁允䅁䅁䅅䅁䭁䕁䅣䅁䵁䅉䅅䅁䕁䅁䅁睁䵁䅁䅁权睂睃䅁权潄权䅁权䙃䅂䅁允䅁䅁䅅䅁䭁䕁䅣䅁䵁䅉䅅䅁䕁䅁䅁睁䵁䅁䅁权偄兄䅁权潄权䅁权療䅂䅁允䅁䅁䅅䅁佁䅁䄴䅁硁䑁䅁杌㕁䑁䅫李䅁䅁杷允䅁䅁䅑䅁䑁䅁䅷䅁䭁䕁䵑䅁䭁佁䭙䅁䭁佁䭷䅁䉁䅁䅁允䅁䅁䅯睒䅁䅁杷允䅁䅁䅑䅁䑁䅁䅷䅁䭁䍁䱧䅁䭁佁䬰䅁䭁䝁䔸䅁䉁䅁䅁允䅁䅁䅕敥浫免獩歂䵁䅉䅅䅁䕁䅁䅁睁䵁䅁䅁权摃允䅁权䕁䅁䅁权䕁杁䅁允䅁䅁䅅䅁䙁䅁䅁䅁浄坮䉤䍄䉁䅁䅁䅂䅁䅁䅍䅄䅁䅁䅯典䅳䅁䅯儶䅯䅁䅯䅣䅑䅁䅅䅁䉁䅁䅁兂䅁䅁䅁䵧坌䅑杷允䅁䅁䅑䅁䑁䅁䅷䅁䭁䥁䴸䅁䭁佁䬴䅁䭁䝁䔰䅁䉁䅁䅁允䅁䅁䅯睒䅁䅁杷允䅁䅁䅑䅁䑁䅁䅷䅁䭁䅁䵑䅁䭁佁䬰䅁䭁佁䭷䅁䉁䅁䅁允䅁䅁䅯睒䅁䅁杷允䅁䅁䅑䅁䑁䅁䅷䅁䭁䭁乍䅁䭁佁䭧䅁䭁䡁䔰䅁䉁䅁䅁允䅁䅁䄴杄䅁䑁䅙䅍畁䑁䅍兏㕁䅁䅁䍄䉁䅁䅁䅂䅁䅁䅍䅄䅁䅁䅯兂䅷䅁䅯儷䅯䅁䅯䄷䅯䅁䅅䅁䉁䅁䅁权䡂䅁䅁䍄䉁䅁䅁䅂䅁䅁䅍䅄䅁䅁䅯䅅䅷䅁䅯眶䅯䅁䅯睧䅑䅁䅅䅁䉁䅁䅁杄十䅁䅁睍祁䑁䅁杍睁䑁䅍睎㑁䅁䅁䍄䉁䅁䅁䅂䅁䅁䅍䅄䅁䅁䅯䅂䅷䅁䅯儶䅯䅁䅯全䅑䅁䅅䅁䉁䅁䅁兂䅁䅁䅁䍍䉍具杷允䅁䅁䅑䅁䑁䅁䅷䅁䭁䩁䵣䅁䭁佁䭧䅁䭁䡁䕯䅁䉁䅁䅁允䅁䅁䄴杄䅁䑁䅍兏畁䑁䅧䅎㕁䅁䅁䍄䉁䅁䅁䅂䅁䅁䅍䅄䅁䅁䅯睗䄰䅁䅯儶䅯䅁䅯睧䅑䅁䅅䅁䉁䅁䅁兂䅁䅁䅁䭧㡮䅑杷允䅁䅁䅑䅁䑁䅁䅷䅁䭁䅁䵙䅁䭁佁䭣䅁䭁佁䭷䅁䉁䅁䅁允䅁䅁䅯睒䅁䅁杷允䅁䅁䅑䅁䑁䅁䅷䅁䭁䥁乷䅁䭁佁䭧䅁䭁䡁䕅䅁䉁䅁䅁允䅁䅁䄴杄䅁䑁䅅䅎畁䑁䅙睍硁䅁䅁䍄䉁䅁䅁䅂䅁䅁䅍䅄䅁䅁䅯杧䅳䅁䅯䄶䅯䅁䅯睢䅑䅁䅅䅁䉁䅁䅁杄䵁䅁䅁兎畁䑁䅁兎ㅁ䅁䅁䍄䉁䅁䅁䅂䅁䅁䅍䅄䅁䅁䅯杧䅳䅁䅯䄶䅯䅁䅯全䅑䅁䅅䅁䉁䅁䅁杄佁䅁䅁免睁䍁䄴䅍穁䑁䅙䅁䵁䅉䅅䅁䕁䅁䅁睁䵁䅁䅁权卂䅄䅁权灄权䅁权㥂䅂䅁允䅁䅁䅅䅁䙁䅁䅁䅁䅃畱䅆䍄䉁䅁䅁䅂䅁䅁䅍䅄䅁䅁䅯杧䅳䅁䅯䄶䅯䅁䅯兦䅑䅁䅅䅁䉁䅁䅁杄䵁䅁䅁䅏畁䑁䅣兎ぁ䅁䅁䍄䉁䅁䅁䅂䅁䅁䅍䅄䅁䅁䅯兩䄰䅁䅯䄶䅯䅁䅯睧䅑䅁䅅䅁䉁䅁䅁杄佁䅁䅁免㉁䍁䄴兏穁䑁䅑䅁䵁䅉䅅䅁䕁䅁䅁睁䵁䅁䅁权䩃兄䅁权潄权䅁权㥂䅂䅁允䅁䅁䅅䅁佁䅁䅷䅁硁䑁䅁杌睁䑁䅫䅁䵁䅉䅅䅁䕁䅁䅁睁䵁䅁䅁权牂允䅁权剁䅁䅁权䕁杁䅁允䅁䅁䅅䅁䭁䕁䅣䅁䵁䅉䅅䅁䕁䅁䅁睁䵁䅁䅁权摁兄䅁权潄权䅁权獄权䅁允䅁䅁䅅䅁䭁䕁䅣䅁䵁䅉䅅䅁䕁䅁䅁睁䵁䅁䅁权䭄䅄䅁权瑄权䅁权㥂䅂䅁允䅁䅁䅅䅁䙁䑁晶㑔堲煢⽉䍄䉁䅁䅁䅂䅁䅁䅍䅄䅁䅁䅯䅺䅳䅁䅯儷䅯䅁䅯兢䅑䅁䅅䅁䉁䅁䅁权䡂䅁䅁䍄䉁䅁䅁䅂䅁䅁䅍䅄䅁䅁䅯先䄰䅁䅯䄶䅯䅁䅯来䅑䅁䅅䅁䉁䅁䅁杄佁䅁䅁免㍁䍁䄴睎睁䑁䅉䅁䵁䅉䅅䅁䕁䅁䅁睁䵁䅁䅁权䡁兄䅁权畄权䅁权硂䅂䅁允䅁䅁䅅䅁䙁䅁䅁䅁䅃摶䄵䍄䉁䅁䅁䅂䅁䅁䅍䅄䅁䅁䅯先䄰䅁䅯䄶䅯䅁䅯䅣䅑䅁䅅䅁䉁䅁䅁杄佁䅁䅁免㉁䍁䄴免㑁䑁䅅䅁䵁䅉䅅䅁䕁䅁䅁睁䵁䅁䅁权䝁兄䅁权潄权䅁权㙂䅂䅁允䅁䅁䅅䅁佁䅁䅷䅁㑁䍁䄴兏㍁䑁䅫䅁䵁䅉䅅䅁䕁䅁䅁睁䵁䅁䅁权䝁兄䅁权潄权䅁权硂䅂䅁允䅁䅁䅅䅁佁䅁䅷䅁㑁䍁䄴李㉁䑁䅙䅁䵁䅉䅅䅁䕁䅁䅁睁䵁䅁䅁权㉃睃䅁权浄权䅁权瑂䅂䅁允䅁䅁䅅䅁䭁䕁䅣䅁䵁䅉䅅䅁䕁䅁䅁睁䵁䅁䅁权䡄睃䅁权灄权䅁权㙂䅂䅁允䅁䅁䅅䅁䙁䅁䅁䅁䅁䵦䅨䍄䉁䅁䅁䅂䅁䅁䅍䅄䅁䅁䅯睡䅷䅁䅯䄶䅯䅁䅯全䅑䅁䅅䅁䉁䅁䅁杄䵁䅁䅁杍畁䑁䅣李㉁䅁䅁䍄䉁䅁䅁䅂䅁䅁䅍䅄䅁䅁䅯東䅷䅁䅯儷䅯䅁䅯兢䅑䅁䅅䅁䉁䅁䅁权䡂䅁䅁䍄䉁䅁䅁䅂䅁䅁䅍䅄䅁䅁䅯睡䅷䅁䅯䄶䅯䅁䅯睧䅑䅁䅅䅁䉁䅁䅁杄䵁䅁䅁睍畁䑁䅧䅎祁䅁䅁䍄䉁䅁䅁䅂䅁䅁䅍䅄䅁䅁䅯眴䅳䅁䅯䄶䅯䅁䅯䄷䅯䅁䅅䅁䉁䅁䅁权䡂䅁䅁䍄䉁䅁䅁䅂䅁䅁䅍䅄䅁䅁䅯䄵䅳䅁䅯䄶䅯䅁䅯䄷䅯䅁䅅䅁䉁䅁䅁权䡂䅁䅁䍄䉁䅁䅁䅂䅁䅁䅍䅄䅁䅁䅯朴䅳䅁䅯䄶䅯䅁䅯兣䅑䅁䅅䅁䉁䅁䅁杄佁䅁䅁免㍁䍁䄴免穁䑁䅣䅁䵁䅉䅅䅁䕁䅁䅁睁䵁䅁䅁权橄睃䅁权潄权䅁权硂䅂䅁允䅁䅁䅅䅁䭁䕁䅣䅁䵁䅉䅅䅁䕁䅁䅁睁䵁䅁䅁权杂䅄䅁权牄权䅁权䑃䅂䅁允䅁䅁䅅䅁佁䉁䅉䅁祁䑁䅕䅍硁䑁䅅䅎睁䑁䅅䅁䵁䅉䅅䅁䕁䅁䅁睁䵁䅁䅁权歄睃䅁权潄权䅁权硂䅂䅁允䅁䅁䅅䅁佁䅁䄴䅁祁䑁䅅杌ぁ䑁䅑兏䅁䅁杷允䅁䅁䅑䅁䑁䅁䅷䅁䭁佁䵧䅁䭁佁䭳䅁䭁䝁䔰䅁䉁䅁䅁允䅁䅁䅯睒䅁䅁杷允䅁䅁䅑䅁䑁䅁䅷䅁䭁䑁䵷䅁䭁佁䭧䅁䭁䝁䔸䅁䉁䅁䅁允䅁䅁䄴杄䅁䑁䅣兎畁䑁䅫兎㉁䅁䅁䍄䉁䅁䅁䅂䅁䅁䅍䅄䅁䅁䅯䅴䅅䅁䅯充䅁䅁䅯兂䅁䅁䅅䅁䉁䅁䅁杄啁䅁䅁兎ぁ䑁䅣杍㍁䑁䅕䅍睁䑁䅁䅁䵁䅉䅅䅁䕁䅁䅁睁䵁䅁䅁权㝃睃䅁权浄权䅁权療䅂䅁允䅁䅁䅅䅁佁䅁䅷䅁硁䍁䄴兏㕁䑁䅧䅁䵁䅉䅅䅁䕁䅁䅁睁䵁䅁䅁权䑂兄䅁权灄权䅁权療䅂䅁允䅁䅁䅅䅁䙁䅁䅁䅁䅃晈䅊䍄䉁䅁䅁䅂䅁䅁䅍䅄䅁䅁䅯䅐䅷䅁䅯䄶䅯䅁䅯兦䅑䅁䅅䅁䉁䅁䅁杄佁䅁䅁䅏ぁ䍁䄴杍睁䑁䅣䅁䵁䅉䅅䅁䕁䅁䅁睁䵁䅁䅁权䥃䅄䅁权牄权䅁权㙂䅂䅁允䅁䅁䅅䅁佁䉁䅑䅁硁䑁䅍䅏ぁ䑁䅍䅏ぁ䑁䅍睍䅁䅁杷允䅁䅁䅑䅁䑁䅁䅷䅁䭁偁䵯䅁䭁佁䭧䅁䭁䝁䔰䅁䉁䅁䅁允䅁䅁䅯睒䅁䅁杷允䅁䅁䅑䅁䑁䅁䅷䅁䭁䍁䵧䅁䭁佁䭳䅁䭁䝁䔸䅁䉁䅁䅁允䅁䅁䄴杅䅁䑁䅙兎睁䑁䅉杍睁䑁䅁䅍䅁䅁杷允䅁䅁䅑䅁䑁䅁䅷䅁䭁䕁䱑䅁䭁佁䭳䅁䭁䝁䔸䅁䉁䅁䅁允䅁䅁䄴䅆䅁䑁䅅免㍁䑁䅑䅎穁䑁䅅兏㍁䅁䅁䍄䉁䅁䅁䅂䅁䅁䅍䅄䅁䅁䅯末䅷䅁䅯䄶䅯䅁䅯兦䅑䅁䅅䅁䉁䅁䅁杄佁䅁䅁免硁䍁䄴免㕁䑁䅫䅁䵁䅉䅅䅁䕁䅁䅁睁䵁䅁䅁权扄䅄䅁权潄权䅁权獄权䅁允䅁䅁䅅䅁䭁䕁䅣䅁䵁䅉䅅䅁䕁䅁䅁睁䵁䅁䅁权扄䅄䅁权潄权䅁权㙂䅂䅁允䅁䅁䅅䅁佁䅁䄴䅁㉁䑁䅍杌ぁ䑁䅕杍䅁䅁杷允䅁䅁䅑䅁䑁䅁䅷䅁䭁䙁䵕䅁䭁佁䭧䅁䭁䡁䕁䅁䉁䅁䅁允䅁䅁䄴杄䅁䑁䅉杍畁䑁䅉䅍ㅁ䅁䅁䍄䉁䅁䅁䅂䅁䅁䅍䅄䅁䅁䅯䅖䅷䅁䅯眵䅯䅁䅯全䅑䅁䅅䅁䉁䅁䅁兂桃䠴睈敐桅䅷杷允䅁䅁䅑䅁䑁䅁䅷䅁䭁䱁䴰䅁䭁佁䭙䅁䭁䡁䕁䅁䉁䅁䅁允䅁䅁䄴䅄䅁䑁䅅杌ㅁ䑁䅫杍䅁䅁杷允䅁䅁䅑䅁䑁䅁䅷䅁䭁䭁䵍䅁䭁佁䭫䅁䭁䡁䔰䅁䉁䅁䅁允䅁䅁䅕䅁䅁䅁䝁捳䵁䅉䅅䅁䕁䅁䅁睁䵁䅁䅁权乁䅁䅁权䉁杁䅁权䑁杁䅁允䅁䅁䅅䅁䙁佁搷愱獕䉣䉆䍄䉁䅁䅁䅂䅁䅁䅍䅄䅁䅁䅯䅷䅷䅁䅯䄶䅯䅁䅯全䅑䅁䅅䅁䉁䅁䅁杄佁䅁䅁免睁䍁䄴李硁䑁䅑䅁䵁䅉䅅䅁䕁䅁䅁睁䵁䅁䅁权䑂䅄䅁权潄权䅁权獄权䅁允䅁䅁䅅䅁䭁䕁䅣䅁䵁䅉䅅䅁䕁䅁䅁睁䵁䅁䅁权敄睃䅁权牄权䅁权䑃䅂䅁允䅁䅁䅅䅁佁䉁䅉䅁㑁䑁䅉杍㑁䑁䅫睎㉁䑁䅍䅁䵁䅉䅅䅁䕁䅁䅁睁䵁䅁䅁权䕂䅄䅁权潄权䅁权獄权䅁允䅁䅁䅅䅁䭁䕁䅣䅁䵁䅉䅅䅁䕁䅁䅁睁䵁䅁䅁权䙂䅄䅁权潄权䅁权獄权䅁允䅁䅁䅅䅁䭁䕁䅣䅁䵁䅉䅅䅁䕁䅁䅁睁䵁䅁䅁权㙄䅄䅁权牄权䅁权獄权䅁允䅁䅁䅅䅁䭁䕁䅣䅁䵁䅉䅅䅁䕁䅁䅁睁䵁䅁䅁权䑄睃䅁权湄权䅁权㥂䅂䅁允䅁䅁䅅䅁䙁䉁畓⭒㙆䅆䅚䍄䉁䅁䅁䅂䅁䅁䅍䅄䅁䅁䅯睍䅷䅁䅯朵䅯䅁䅯来䅑䅁䅅䅁䉁䅁䅁杄䵁䅁䅁睍畁䑁䅙李穁䅁䅁䍄䉁䅁䅁䅂䅁䅁䅍䅄䅁䅁䅯睇䄰䅁䅯眶䅯䅁䅯兢䅑䅁䅅䅁䉁䅁䅁杄十䅁䅁免㉁䑁䅅兎㑁䑁䅫䅏祁䅁䅁䍄䉁䅁䅁䅂䅁䅁䅍䅄䅁䅁䅯睪䄰䅁䅯䄶䅯䅁䅯䅣䅑䅁䅅䅁䉁䅁䅁杄允䅁䅁兌硁䑁䅧䅍畁䑁䅍睍䅁䅁杷允䅁䅁䅑䅁䑁䅁䅷䅁䭁䝁䱳䅁䭁佁䬰䅁䭁䝁䔰䅁䉁䅁䅁允䅁䅁䅯睒䅁䅁杷允䅁䅁䅑䅁䑁䅁䅷䅁䭁䵁䱅䅁䭁佁䭫䅁䭁䝁䔰䅁䉁䅁䅁允䅁䅁䅯睒䅁䅁杷允䅁䅁䅑䅁䑁䅁䅷䅁䭁乁䱫䅁䭁佁䭙䅁䭁䝁䔸䅁䉁䅁䅁允䅁䅁䄴䅄䅁䑁䅅杌硁䑁䅁䅎䅁䅁杷允䅁䅁䅑䅁䑁䅁䅷䅁䭁䱁䵅䅁䭁佁䭫䅁䭁䥁䕕䅁䉁䅁䅁允䅁䅁䅕䅁䅁䵁䭄唰䵁䅉䅅䅁䕁䅁䅁睁䵁䅁䅁权䥄䅄䅁权浄权䅁权䙃䅂䅁允䅁䅁䅅䅁䭁䕁䅣䅁䵁䅉䅅䅁䕁䅁䅁睁䵁䅁䅁权㉂睃䅁权浄权䅁权瑂䅂䅁允䅁䅁䅅䅁䭁䕁䅣䅁䵁䅉䅅䅁䕁䅁䅁睁䵁䅁䅁权兂䅄䅁权瑄权䅁权睂䅂䅁允䅁䅁䅅䅁䙁乁楅⼲⭬癡⽉䍄䉁䅁䅁䅂䅁䅁䅍䅄䅁䅁䅯䅙䅳䅁䅯儷䅯䅁䅯睢䅑䅁䅅䅁䉁䅁䅁兂䝁灌卖条䭉䅑杷允䅁䅁䅑䅁䑁䅁䅷䅁䭁䩁䱳䅁䭁佁䭳䅁䭁䝁䔰䅁䉁䅁䅁允䅁䅁䅯睒䅁䅁杷允䅁䅁䅑䅁䑁䅁䅷䅁䭁䩁乑䅁䭁佁䭫䅁䭁䥁䕕䅁䉁䅁䅁允䅁䅁䅕䅁䅁䅁䍂歵䵁䅉䅅䅁䕁䅁䅁睁䵁䅁䅁权灁睃䅁权潄权䅁权瑂䅂䅁允䅁䅁䅅䅁䭁䕁䅣䅁䵁䅉䅅䅁䕁䅁䅁睁䵁䅁䅁权㍁䅄䅁权牄权䅁权療䅂䅁允䅁䅁䅅䅁佁䉁䅑䅁硁䑁䅧兎㍁䑁䅑睎硁䑁䅁兏䅁䅁杷允䅁䅁䅑䅁䑁䅁䅷䅁䭁䍁䱫䅁䭁佁䭧䅁䭁䡁䕁䅁䉁䅁䅁允䅁䅁䄴杄䅁䑁䅅睎畁䑁䅍兎穁䅁䅁䍄䉁䅁䅁䅂䅁䅁䅍䅄䅁䅁䅯䅐䅷䅁䅯儶䅯䅁䅯䄷䅯䅁䅅䅁䉁䅁䅁权䡂䅁䅁䍄䉁䅁䅁䅂䅁䅁䅍䅄䅁䅁䅯䅋䄰䅁䅯朷䅯䅁䅯来䅑䅁䅅䅁䉁䅁䅁兂䅁䅁䅁䩳眳䅑杷允䅁䅁䅑䅁䑁䅁䅷䅁䭁䑁䱑䅁䭁佁䬴䅁䭁佁䭷䅁䉁䅁䅁允䅁䅁䅯睒䅁䅁杷允䅁䅁䅑䅁䑁䅁䅷䅁䭁䅁䱫䅁䭁佁䬰䅁䭁䝁䔰䅁䉁䅁䅁允䅁䅁䅯睒䅁䅁杷允䅁䅁䅑䅁䑁䅁䅷䅁䭁佁䵫䅁䭁佁䭫䅁䭁䝁䔰䅁䉁䅁䅁允䅁䅁䅕䅁䅁䵁楃唶䵁䅉䅅䅁䕁䅁䅁睁䵁䅁䅁权㥁睃䅁权畄权䅁权䑃䅂䅁允䅁䅁䅅䅁䙁䅁䅁䅁杁⭤䅨䍄䉁䅁䅁䅂䅁䅁䅍䅄䅁䅁䅯睓䅷䅁䅯䄶䅯䅁䅯䅣䅑䅁䅅䅁䉁䅁䅁权䡂䅁䅁䍄䉁䅁䅁䅂䅁䅁䅍䅄䅁䅁䅯睬䅷䅁䅯儶䅯䅁䅯睢䅑䅁䅅䅁䉁䅁䅁兂䅁䅁䅁偧杘䅑杷允䅁䅁䅑䅁䑁䅁䅷䅁䭁䕁䵳䅁䭁佁䭧䅁䭁䥁䕍䅁䉁䅁䅁允䅁䅁䅯睒䅁䅁杷允䅁䅁䅑䅁䑁䅁䅷䅁䭁䅁䱯䅁䭁佁䭳䅁䭁䥁䕕䅁䉁䅁䅁允䅁䅁䄴杅䅁䑁䅕睎㑁䑁䅅兏㍁䑁䅍杍䅁䅁杷允䅁䅁䅑䅁䑁䅁䅷䅁䭁䙁䵷䅁䭁佁䭣䅁䭁䡁䕯䅁䉁䅁䅁允䅁䅁䅕制奪䥂䵰䕃䵁䅉䅅䅁䕁䅁䅁睁䵁䅁䅁权剁䅄䅁权潄权䅁权獄权䅁允䅁䅁䅅䅁䭁䕁䅣䅁䵁䅉䅅䅁䕁䅁䅁睁䵁䅁䅁权剁䅄䅁权潄权䅁权瑂䅂䅁允䅁䅁䅅䅁䭁䕁䅣䅁䵁䅉䅅䅁䕁䅁䅁睁䵁䅁䅁权剁䅄䅁权潄权䅁权㙂䅂䅁允䅁䅁䅅䅁佁䅁䄴䅁硁䑁䅅杌㍁䑁䅫睍䅁䅁杷允䅁䅁䅑䅁䑁䅁䅷䅁䭁䥁䵙䅁䭁佁䬴䅁䭁佁䭷䅁䉁䅁䅁允䅁䅁䅯睒䅁䅁杷允䅁䅁䅑䅁䑁䅁䅷䅁䭁䩁䱣䅁䭁佁䭳䅁䭁䝁䔰䅁䉁䅁䅁允䅁䅁䅯睒䅁䅁杷允䅁䅁䅑䅁䑁䅁䅷䅁䭁佁䱕䅁䭁佁䭫䅁䭁䝁䔰䅁䉁䅁䅁允䅁䅁䅯睒䅁䅁杷允䅁䅁䅑䅁䑁䅁䅷䅁䭁䉁䵅䅁䭁佁䭧䅁䭁䡁䕁䅁䉁䅁䅁允䅁䅁䄴权䅁䑁䅧杌㕁䑁䅕䅁䵁䅉䅅䅁䕁䅁䅁睁䵁䅁䅁权硃䅄䅁权牄权䅁权療䅂䅁允䅁䅁䅅䅁佁䉁䅉䅁穁䑁䅑免ㅁ䑁䅍兎穁䑁䅫䅁䵁䅉䅅䅁䕁䅁䅁睁䵁䅁䅁权剁䅄䅁权潄权䅁权䙃䅂䅁允䅁䅁䅅䅁佁䅁䅯䅁硁䑁䅁杌㉁䅁䅁䍄䉁䅁䅁䅂䅁䅁䅍䅄䅁䅁䅯充䅷䅁䅯䄶䅯䅁䅯睧䅑䅁䅅䅁䉁䅁䅁杄佁䅁䅁免睁䍁䄴杍ㅁ䑁䅫䅁䵁䅉䅅䅁䕁䅁䅁睁䵁䅁䅁权㝂䅄䅁权潄权䅁权硂䅂䅁允䅁䅁䅅䅁佁䅁䄴䅁祁䑁䅧杌祁䑁䅙兎䅁䅁杷允䅁䅁䅑䅁䑁䅁䅷䅁䭁䡁䴰䅁䭁佁䭙䅁䭁䝁䔸䅁䉁䅁䅁允䅁䅁䄴䅄䅁䑁䅉杌㉁䑁䅙睎䅁䅁杷允䅁䅁䅑䅁䑁䅁䅷䅁䭁䡁䵳䅁䭁佁䭧䅁䭁䥁䕕䅁䉁䅁䅁允䅁䅁䄴杄䅁䑁䅉李畁䑁䅫䅏穁䅁䅁䍄䉁䅁䅁䅂䅁䅁䅍䅄䅁䅁䅯党䅳䅁䅯䄶䅯䅁䅯全䅑䅁䅅䅁䉁䅁䅁杄佁䅁䅁免祁䍁䄴睎硁䑁䅣䅁䵁䅉䅅䅁䕁䅁䅁睁䵁䅁䅁权㍁䅄䅁权畄权䅁权硂䅂䅁允䅁䅁䅅䅁䙁䅁䅁䅁䅁摦䄵䍄䉁䅁䅁䅂䅁䅁䅍䅄䅁䅁䅯䅋䅁䅁䅯允䅉䅁䅯睁䅉䅁䅅䅁䉁䅁䅁兂奄䱘㍬晅㕺䅑杷允䅁䅁䅑䅁䑁䅁䅷䅁䭁䱁䉷䅁䭁䅁䅯䅁䭁䅁䍑䅁䉁䅁䅁允䅁䅁䅕䡶呓䅇坒樴䴸䅉䅅䅁䕁䅁䅁睁䵁䅁䅁权扄兄䅁权牄权䅁权㙂䅂䅁允䅁䅁䅅䅁佁䉁䅉䅁穁䑁䅅睍硁䑁䅧䅎ぁ䑁䅑䅁䵁䅉䅅䅁䕁䅁䅁睁䵁䅁䅁权杄睃䅁权潄权䅁权㥂䅂䅁允䅁䅁䅅䅁佁䅁䅷䅁㕁䍁䄴䅍穁䑁䅕䅁䵁䅉䅅䅁䕁䅁䅁睁䵁䅁䅁权牄睃䅁权浄权䅁权㙂䅂䅁允䅁䅁䅅䅁佁䅁䅷䅁硁䍁䄴䅍㕁䑁䅉䅁䵁䅉䅅䅁䕁䅁䅁睁䵁䅁䅁权湁兄䅁权瑄权䅁权䑃䅂䅁允䅁䅁䅅䅁䙁䕁䵯楁䡵桬䅔䍄䉁䅁䅁䅂䅁䅁䅍䅄䅁䅁䅯睕䄰䅁䅯朵䅯䅁䅯䅣䅑䅁䅅䅁䉁䅁䅁杄䵁䅁䅁杍畁䑁䅅李ㅁ䅁䅁䍄䉁䅁䅁䅂䅁䅁䅍䅄䅁䅁䅯睌䅅䅁䅯充䅁䅁䅯䅂䅉䅁䅅䅁䉁䅁䅁杄允䅁䅁睍㑁䑁䅕䅏㕁䑁䅅杍䅁䅁杷允䅁䅁䅑䅁䑁䅁䅷䅁䭁䙁䰰䅁䭁佁䭣䅁䭁䡁䕅䅁䉁䅁䅁允䅁䅁䅕⽡佊䌴卹稴䴸䅉䅅䅁䕁䅁䅁睁䵁䅁䅁权灃䅄䅁权潄权䅁权獄权䅁允䅁䅁䅅䅁䭁䕁䅣䅁䵁䅉䅅䅁䕁䅁䅁睁䵁䅁䅁权㍄䅄䅁权牄权䅁权㙂䅂䅁允䅁䅁䅅䅁佁䉁䅉䅁穁䑁䅙杍㑁䑁䅁䅍ㅁ䑁䅙䅁䵁䅉䅅䅁䕁䅁䅁睁䵁䅁䅁权獂兄䅁权浄权䅁权療䅂䅁允䅁䅁䅅䅁佁䅁䅷䅁睁䍁䄴䅎祁䑁䅧䅁䵁䅉䅅䅁䕁䅁䅁睁䵁䅁䅁权灃䅄䅁权潄权䅁权䑃䅂䅁允䅁䅁䅅䅁佁䅁䄴䅁祁䑁䅉杌穁䑁䅧李䅁䅁杷允䅁䅁䅑䅁䑁䅁䅷䅁䭁䭁䵫䅁䭁佁䭧䅁䭁䡁䔰䅁䉁䅁䅁允䅁䅁䄴䅄䅁䑁䅉李畁䑁䅫李䅁䅁杷允䅁䅁䅑䅁䑁䅁䅷䅁䭁䑁䱳䅁䭁佁䭧䅁䭁䝁䔸䅁䉁䅁䅁允䅁䅁䄴杄䅁䑁䅕兏畁䑁䅣杍㕁䅁䅁䍄䉁䅁䅁䅂䅁䅁䅍䅄䅁䅁䅯杲䅷䅁䅯眵䅯䅁䅯䄷䅯䅁䅅䅁䉁䅁䅁权䡂䅁䅁䍄䉁䅁䅁䅂䅁䅁䅍䅄䅁䅁䅯睢䅳䅁䅯儷䅯䅁䅯䄷䅯䅁䅅䅁䉁䅁䅁权䡂䅁䅁䍄䉁䅁䅁䅂䅁䅁䅍䅄䅁䅁䅯杇䅷䅁䅯朵䅯䅁䅯睢䅑䅁䅅䅁䉁䅁䅁杄䵁䅁䅁䅎畁䑁䅁兏㕁䅁䅁䍄䉁䅁䅁䅂䅁䅁䅍䅄䅁䅁䅯䄯䅷䅁䅯眵䅯䅁䅯兦䅑䅁䅅䅁䉁䅁䅁兂䥂場啯歲䕣䅑杷允䅁䅁䅑䅁䑁䅁䅷䅁䭁䥁䵑䅁䭁佁䭧䅁䭁䝁䔸䅁䉁䅁䅁允䅁䅁䄴䅅䅁䍁䄰免ぁ䍁䄴兎硁䑁䅕䅁䵁䅉䅅䅁䕁䅁䅁睁䵁䅁䅁权䱄䅄䅁权瑄权䅁权獄权䅁允䅁䅁䅅䅁䭁䕁䅣䅁䵁䅉䅅䅁䕁䅁䅁睁䵁䅁䅁权䕃䅄䅁权潄权䅁权㥂䅂䅁允䅁䅁䅅䅁佁䉁䅁䅁瑁䑁䅑䅎畁䑁䅙李穁䅁䅁䍄䉁䅁䅁䅂䅁䅁䅍䅄䅁䅁䅯睃䅷䅁䅯儶䅯䅁䅯兦䅑䅁䅅䅁䉁䅁䅁兂䅁䅁䅁䉑兮䅑杷允䅁䅁䅑䅁䑁䅁䅷䅁䭁䡁丰䅁䭁佁䬴䅁䭁佁䭷䅁䉁䅁䅁允䅁䅁䅯睒䅁䅁杷允䅁䅁䅑䅁䑁䅁䅷䅁䭁䵁䱁䅁䭁佁䬰䅁䭁䥁䕍䅁䉁䅁䅁允䅁䅁䅕䵮村䡳潊吵䴸䅉䅅䅁䕁䅁䅁睁䵁䅁䅁权噁兄䅁权灄权䅁权獄权䅁允䅁䅁䅅䅁䭁䕁䅣䅁䵁䅉䅅䅁䕁䅁䅁睁䵁䅁䅁权ㅁ兄䅁权潄权䅁权療䅂䅁允䅁䅁䅅䅁佁䅁䄴䅁穁䑁䅫杌硁䑁䅉䅎䅁䅁杷允䅁䅁䅑䅁䑁䅁䅷䅁䭁偁䰸䅁䭁佁䭣䅁䭁䝁䔰䅁䉁䅁䅁允䅁䅁䅯睒䅁䅁杷允䅁䅁䅑䅁䑁䅁䅷䅁䭁䑁乕䅁䭁佁䭧䅁䭁䥁䕍䅁䉁䅁䅁允䅁䅁䄴䅄䅁䑁䅉兏畁䑁䅣杍䅁䅁杷允䅁䅁䅑䅁䑁䅁䅷䅁䭁䅁䅫䅁䭁䅁䅑䅁䭁䅁䍑䅁䉁䅁䅁允䅁䅁䅕䅁䅁䵁偎啖䵅䅉䅅䅁䕁䅁䅁睁䵁䅁䅁权硄睃䅁权湄权䅁权㥂䅂䅁允䅁䅁䅅䅁䙁偁卌坔光䕱䅦䍄䉁䅁䅁䅂䅁䅁䅍䅄䅁䅁䅯睇䄰䅁䅯眶䅯䅁䅯睧䅑䅁䅅䅁䉁䅁䅁杄十䅁䅁免㉁䑁䅅兎穁䑁䅑杍ㅁ䅁䅁䍄䉁䅁䅁䅂䅁䅁䅍䅄䅁䅁䅯儸䅯䅁䅯䄶䅯䅁䅯䄷䅯䅁䅅䅁䉁䅁䅁权䡂䅁䅁䍄䉁䅁䅁䅂䅁䅁䅍䅄䅁䅁䅯杸䅷䅁䅯儷䅯䅁䅯䄷䅯䅁䅅䅁䉁䅁䅁权䡂䅁䅁䍄䉁䅁䅁䅂䅁䅁䅍䅄䅁䅁䅯儸䅯䅁䅯䄶䅯䅁䅯兢䅑䅁䅅䅁䉁䅁䅁权䡂䅁䅁䍄䉁䅁䅁䅂䅁䅁䅍䅄䅁䅁䅯䅯䅷䅁䅯朷䅯䅁䅯䄷䅯䅁䅅䅁䉁䅁䅁权䡂䅁䅁䍄䉁䅁䅁䅂䅁䅁䅍䅄䅁䅁䅯儸䅯䅁䅯䄶䅯䅁䅯兦䅑䅁䅅䅁䉁䅁䅁杄佁䅁䅁睍㍁䍁䄴䅏ぁ䑁䅉䅁䵁䅉䅅䅁䕁䅁䅁睁䵁䅁䅁权䉂䅄䅁权浄权䅁权瑂䅂䅁允䅁䅁䅅䅁䭁䕁䅣䅁䵁䅉䅅䅁䕁䅁䅁睁䵁䅁䅁权煂䅄䅁权灄权䅁权硂䅂䅁允䅁䅁䅅䅁䙁䅁䅁䅁䅃捏䄯䍄䉁䅁䅁䅂䅁䅁䅍䅄䅁䅁䅯杨䅷䅁䅯朵䅯䅁䅯兢䅑䅁䅅䅁䉁䅁䅁权䡂䅁䅁䍄䉁䅁䅁䅂䅁䅁䅍䅄䅁䅁䅯杷䄰䅁䅯䄶䅯䅁䅯兢䅑䅁䅅䅁䉁䅁䅁杄佁䅁䅁杍ㅁ䍁䄴䅎㕁䑁䅅䅁䵁䅉䅅䅁䕁䅁䅁睁䵁䅁䅁权橁睃䅁权畄权䅁权瑂䅂䅁允䅁䅁䅅䅁䭁䕁䅣䅁䵁䅉䅅䅁䕁䅁䅁睁䵁䅁䅁权橃睃䅁权瑄权䅁权㥂䅂䅁允䅁䅁䅅䅁䙁䑁晶㑔堲潢⽉䍄䉁䅁䅁䅂䅁䅁䅍䅄䅁䅁䅯䄰䅷䅁䅯眶䅯䅁䅯睧䅑䅁䅅䅁䉁䅁䅁杄十䅁䅁杍㉁䑁䅅免祁䑁䅅䅍祁䅁䅁䍄䉁䅁䅁䅂䅁䅁䅍䅄䅁䅁䅯杷䄰䅁䅯䄶䅯䅁䅯䅣䅑䅁䅅䅁䉁䅁䅁杄佁䅁䅁杍ぁ䍁䄴睍硁䑁䅉䅁䵁䅉䅅䅁䕁䅁䅁睁䵁䅁䅁权䍄兄䅁权潄权䅁权㥂䅂䅁允䅁䅁䅅䅁佁䅁䄴䅁硁䑁䅉杌㕁䑁䅉兏䅁䅁杷允䅁䅁䅑䅁䑁䅁䅷䅁䭁乁䱁䅁䭁佁䬰䅁䭁䥁䕍䅁䉁䅁䅁允䅁䅁䅕允到㍫㑷吸䴸䅉䅅䅁䕁䅁䅁睁䵁䅁䅁权⭁䅁䅁权䉁杁䅁权䑁杁䅁允䅁䅁䅅䅁䙁偁渰啒㥹䵄䅖䍄䉁䅁䅁䅂䅁䅁䅍䅄䅁䅁䅯䄱䅳䅁䅯眵䅯䅁䅯睧䅑䅁䅅䅁䉁䅁䅁兂癁匳䝑婧坕䅑杷允䅁䅁䅑䅁䑁䅁䅷䅁䭁乁䵉䅁䭁佁䭧䅁䭁䥁䕍䅁䉁䅁䅁允䅁䅁䄴杄䅁䑁䅍䅎畁䑁䅉杍㍁䅁䅁䍄䉁䅁䅁䅂䅁䅁䅍䅄䅁䅁䅯杈䅳䅁䅯眵䅯䅁䅯兣䅑䅁䅅䅁䉁䅁䅁兂㥁硈批捆㠷睐杷允䅁䅁䅑䅁䑁䅁䅷䅁䭁䙁䱅䅁䭁佁䭳䅁䭁䥁䕍䅁䉁䅁䅁允䅁䅁䄴杅䅁䑁䅣兎ㅁ䑁䅍䅍ぁ䑁䅉兎䅁䅁杷允䅁䅁䅑䅁䑁䅁䅷䅁䭁䑁乁䅁䭁佁䭳䅁䭁䡁䕁䅁䉁䅁䅁允䅁䅁䄴杅䅁䑁䅙䅍睁䑁䅧睍㕁䑁䅙兎䅁䅁杷允䅁䅁䅑䅁䑁䅁䅷䅁䭁䥁䉑䅁䭁䅁䍅䅁䭁䅁䍍䅁䉁䅁䅁允䅁䅁䅕慱䙁商橥唰䵁䅉䅅䅁䕁䅁䅁睁䵁䅁䅁权乁睃䅁权潄权䅁权㙂䅂䅁允䅁䅁䅅䅁佁䅁䄴䅁㍁䑁䅕杌ㅁ䑁䅣兏䅁䅁杷允䅁䅁䅑䅁䑁䅁䅷䅁䭁䵁䵳䅁䭁佁䭳䅁䭁䝁䔸䅁䉁䅁䅁允䅁䅁䄴杅䅁䑁䅑睎㍁䑁䅧䅍ㅁ䑁䅉睍䅁䅁杷允䅁䅁䅑䅁䑁䅁䅷䅁䭁䅁䰰䅁䭁佁䭧䅁䭁䡁䕅䅁䉁䅁䅁允䅁䅁䄴杄䅁䑁䅧兎畁䑁䅧䅏㉁䅁䅁䍄䉁䅁䅁䅂䅁䅁䅍䅄䅁䅁䅯䅸䅷䅁䅯䄶䅯䅁䅯来䅑䅁䅅䅁䉁䅁䅁杄佁䅁䅁睍㉁䍁䄴杍㉁䑁䅑䅁䵁䅉䅅䅁䕁䅁䅁睁䵁䅁䅁权䕄䅄䅁权潄权䅁权硂䅂䅁允䅁䅁䅅䅁佁䅁䄴䅁祁䑁䅕杌㑁䑁䅙睎䅁䅁杷允䅁䅁䅑䅁䑁䅁䅷䅁䭁乁䉫䅁䭁䉁䅅䅁䭁䅁䅕䅁䉁䅁䅁允䅁䅁䄴䅆䅁䑁䅕睎ㅁ䑁䅉䅍睁䑁䅁䅍睁䅁䅁䍄䉁䅁䅁䅂䅁䅁䅍䅄䅁䅁䅯䅸䅷䅁䅯䄶䅯䅁䅯全䅑䅁䅅䅁䉁䅁䅁杄佁䅁䅁睍硁䍁䄴䅎㕁䑁䅕䅁䵁䅉䅅䅁䕁䅁䅁睁䵁䅁䅁权祁兄䅁权瑄权䅁权療䅂䅁允䅁䅁䅅䅁䙁䅁坒楄礲敮⽍䍄䉁䅁䅁䅂䅁䅁䅍䅄䅁䅁䅯兤䄰䅁䅯眶䅯䅁䅯䄷䅯䅁䅅䅁䉁䅁䅁权䡂䅁䅁䍄䉁䅁䅁䅂䅁䅁䅍䅄䅁䅁䅯䅆䅷䅁䅯朷䅯䅁䅯䄷䅯䅁䅅䅁䉁䅁䅁权䡂䅁䅁䍄䉁䅁䅁䅂䅁䅁䅍䅄䅁䅁䅯睑䄰䅁䅯䄶䅯䅁䅯䅣䅑䅁䅅䅁䉁䅁䅁杄䵁䅁䅁䅎畁䑁䅉䅎硁䅁䅁䍄䉁䅁䅁䅂䅁䅁䅍䅄䅁䅁䅯䅫䅳䅁䅯朵䅯䅁䅯兦䅑䅁䅅䅁䉁䅁䅁权䡂䅁䅁䍄䉁䅁䅁䅂䅁䅁䅍䅄䅁䅁䅯睑䄰䅁䅯䄶䅯䅁䅯全䅑䅁䅅䅁䉁䅁䅁杄䵁䅁䅁䅎畁䑁䅙睍㑁䅁䅁䍄䉁䅁䅁䅂䅁䅁䅍䅄䅁䅁䅯杖䅳䅁䅯朷䅯䅁䅯兣䅑䅁䅅䅁䉁䅁䅁兂䅁䅁䅁偁儷䅑杷允䅁䅁䅑䅁䑁䅁䅷䅁䭁䕁乍䅁䭁佁䭧䅁䭁䥁䕍䅁䉁䅁䅁允䅁䅁䄴䅄䅁䑁䅑杌㍁䑁䅙李䅁䅁杷允䅁䅁䅑䅁䑁䅁䅷䅁䭁䍁䱅䅁䭁佁䭫䅁䭁䥁䕍䅁䉁䅁䅁允䅁䅁䅕䅁䅁䵁䥁唵䵁䅉䅅䅁䕁䅁䅁睁䵁䅁䅁权⭄䅄䅁权牄权䅁权㥂䅂䅁允䅁䅁䅅䅁佁䉁䅉䅁ぁ䑁䅙李穁䑁䅑䅍祁䑁䅣䅁䵁䅉䅅䅁䕁䅁䅁睁䵁䅁䅁权祄睃䅁权牄权䅁权㥂䅂䅁允䅁䅁䅅䅁佁䉁䅉䅁穁䑁䅕䅏ㅁ䑁䅙兎ぁ䑁䅣䅁䵁䅉䅅䅁䕁䅁䅁睁䵁䅁䅁权㑃䅄䅁权潄权䅁权療䅂䅁允䅁䅁䅅䅁䭁䕁䅣䅁䵁䅉䅅䅁䕁䅁䅁睁䵁䅁䅁权睁兄䅁权浄权䅁权㥂䅂䅁允䅁䅁䅅䅁䭁䕁䅣䅁䵁䅉䅅䅁䕁䅁䅁睁䵁䅁䅁权牁睃䅁权潄权䅁权瑂䅂䅁允䅁䅁䅅䅁䭁䕁䅣䅁䵁䅉䅅䅁䕁䅁䅁睁䵁䅁䅁权允兄䅁权湄权䅁权㥂䅂䅁允䅁䅁䅅䅁䙁䑁ね䡹⭡睮䅂䍄䉁䅁䅁䅂䅁䅁䅍䅄䅁䅁䅯睋䅳䅁䅯䄶䅯䅁䅯睢䅑䅁䅅䅁䉁䅁䅁杄䵁䅁䅁杍畁䑁䅑睍祁䅁䅁䍄䉁䅁䅁䅂䅁䅁䅍䅄䅁䅁䅯睳䅷䅁䅯朷䅯䅁䅯兢䅑䅁䅅䅁䉁䅁䅁权䡂䅁䅁䍄䉁䅁䅁䅂䅁䅁䅍䅄䅁䅁䅯兩䄰䅁䅯眶䅯䅁䅯兦䅑䅁䅅䅁䉁䅁䅁杄十䅁䅁免㑁䑁䅙䅍㕁䑁䅁䅍睁䅁䅁䍄䉁䅁䅁䅂䅁䅁䅍䅄䅁䅁䅯睋䅳䅁䅯䄶䅯䅁䅯兣䅑䅁䅅䅁䉁䅁䅁杄䵁䅁䅁杍畁䑁䅙杍㉁䅁䅁䍄䉁䅁䅁䅂䅁䅁䅍䅄䅁䅁䅯睤䅳䅁䅯朵䅯䅁䅯兦䅑䅁䅅䅁䉁䅁䅁杄䵁䅁䅁免畁䑁䅅兏穁䅁䅁䍄䉁䅁䅁䅂䅁䅁䅍䅄䅁䅁䅯睃䅷䅁䅯朷䅯䅁䅯䅣䅑䅁䅅䅁䉁䅁䅁兂䅁䅁䅁䵍䄸兑杷允䅁䅁䅑䅁䑁䅁䅷䅁䭁乁䵷䅁䭁佁䬰䅁䭁䡁䕅䅁䉁䅁䅁允䅁䅁䅕⽕䴵灣杏呹䴸䅉䅅䅁䕁䅁䅁睁䵁䅁䅁权牁睃䅁权潄权䅁权㥂䅂䅁允䅁䅁䅅䅁佁䅁䅷䅁硁䍁䄴兏㍁䑁䅅䅁䵁䅉䅅䅁䕁䅁䅁睁䵁䅁䅁权扃䅄䅁权畄权䅁权睂䅂䅁允䅁䅁䅅䅁䙁䅁䅁䅁权倲䅚䍄䉁䅁䅁䅂䅁䅁䅍䅄䅁䅁䅯睩䅳䅁䅯䄶䅯䅁䅯兢䅑䅁䅅䅁䉁䅁䅁权䡂䅁䅁䍄䉁䅁䅁䅂䅁䅁䅍䅄䅁䅁䅯元䄰䅁䅯眵䅯䅁䅯来䅑䅁䅅䅁䉁䅁䅁兂湄㘫确朰樰䅷杷允䅁䅁䅑䅁䑁䅁䅷䅁䭁䱁䱕䅁䭁佁䭳䅁䭁䡁䕯䅁䉁䅁䅁允䅁䅁䄴杅䅁䑁䅍䅍ㅁ䑁䅁杍穁䑁䅕免䅁䅁杷允䅁䅁䅑䅁䑁䅁䅷䅁䭁䭁䵉䅁䭁佁䭳䅁䭁䡁䔰䅁䉁䅁䅁允䅁䅁䄴杅䅁䑁䅉䅍睁䑁䅉睎㉁䑁䅍睎䅁䅁杷允䅁䅁䅑䅁䑁䅁䅷䅁䭁䙁䵧䅁䭁佁䭫䅁䭁䡁䕁䅁䉁䅁䅁允䅁䅁䅕䅁䅁䅁噃捷䵁䅉䅅䅁䕁䅁䅁睁䵁䅁䅁权獂睃䅁权湄权䅁权瑂䅂䅁允䅁䅁䅅䅁䙁䕁㍷啩杆昵⽋䍄䉁䅁䅁䅂䅁䅁䅍䅄䅁䅁䅯睩䅳䅁䅯䄶䅯䅁䅯睧䅑䅁䅅䅁䉁䅁䅁杄䵁䅁䅁睍畁䑁䅫䅎穁䅁䅁䍄䉁䅁䅁䅂䅁䅁䅍䅄䅁䅁䅯睲䅳䅁䅯朷䅯䅁䅯来䅑䅁䅅䅁䉁䅁䅁兂䅁䅁䅁乧䕲䅑杷允䅁䅁䅑䅁䑁䅁䅷䅁䭁䙁䉷䅁䭁䅁䅯䅁䭁䅁䅕䅁䉁䅁䅁允䅁䅁䅕渷⽷噎愶く䵁䅉䅅䅁䕁䅁䅁睁䵁䅁䅁权䵂䅄䅁权瑄权䅁权㙂䅂䅁允䅁䅁䅅䅁䙁䭁捷浗㝑眳䅂䍄䉁䅁䅁䅂䅁䅁䅍䅄䅁䅁䅯䅢䄰䅁䅯儷䅯䅁䅯兢䅑䅁䅅䅁䉁䅁䅁权䡂䅁䅁䍄䉁䅁䅁䅂䅁䅁䅍䅄䅁䅁䅯杌䄰䅁䅯朵䅯䅁䅯兣䅑䅁䅅䅁䉁䅁䅁杄䵁䅁䅁免畁䑁䅕睍㍁䅁䅁䍄䉁䅁䅁䅂䅁䅁䅍䅄䅁䅁䅯䅍䄰䅁䅯朵䅯䅁䅯兣䅑䅁䅅䅁䉁䅁䅁权䡂䅁䅁䍄䉁䅁䅁䅂䅁䅁䅍䅄䅁䅁䅯䅬䄰䅁䅯䄶䅯䅁䅯䄷䅯䅁䅅䅁䉁䅁䅁权䡂䅁䅁䍄䉁䅁䅁䅂䅁䅁䅍䅄䅁䅁䅯睩䅷䅁䅯儶䅯䅁䅯兢䅑䅁䅅䅁䉁䅁䅁兂䅁䅁䅁䅑汈䅑杷允䅁䅁䅑䅁䑁䅁䅷䅁䭁䱁䰰䅁䭁佁䬰䅁䭁䝁䔰䅁䉁䅁䅁允䅁䅁䅯睒䅁䅁杷允䅁䅁䅑䅁䑁䅁䅷䅁䭁䩁乑䅁䭁佁䭧䅁䭁䡁䔰䅁䉁䅁䅁允䅁䅁䄴杄䅁䑁䅅免畁䑁䅕䅍ㅁ䅁䅁䍄䉁䅁䅁䅂䅁䅁䅍䅄䅁䅁䅯杹䅳䅁䅯䄶䅯䅁䅯兢䅑䅁䅅䅁䉁䅁䅁杄佁䅁䅁免㑁䍁䄴䅍㉁䑁䅑䅁䵁䅉䅅䅁䕁䅁䅁睁䵁䅁䅁权䭄睃䅁权潄权䅁权㙂䅂䅁允䅁䅁䅅䅁佁䅁䄴䅁硁䑁䅫杌㉁䑁䅙䅎䅁䅁杷允䅁䅁䅑䅁䑁䅁䅷䅁䭁䵁䱯䅁䭁佁䭧䅁䭁䡁䕅䅁䉁䅁䅁允䅁䅁䄴杄䅁䑁䅅兏畁䑁䅣睎祁䅁䅁䍄䉁䅁䅁䅂䅁䅁䅍䅄䅁䅁䅯杹䅳䅁䅯䄶䅯䅁䅯睧䅑䅁䅅䅁䉁䅁䅁杄佁䅁䅁免㑁䍁䄴睎硁䑁䅕䅁䵁䅉䅅䅁䕁䅁䅁睁䵁䅁䅁权㍃睃䅁权浄权䅁权獄权䅁允䅁䅁䅅䅁䭁䕁䅣䅁䵁䅉䅅䅁䕁䅁䅁睁䵁䅁䅁权敁睃䅁权牄权䅁权䑃䅂䅁允䅁䅁䅅䅁佁䉁䅉䅁㉁䑁䅁睎祁䑁䅑李穁䑁䅁䅁䵁䅉䅅䅁䕁䅁䅁睁䵁䅁䅁权硁䅁䅁权䉁杁䅁权䙁杁䅁允䅁䅁䅅䅁䙁䥁牲爱坲獄䄵䍄䉁䅁䅁䅂䅁䅁䅍䅄䅁䅁䅯䅵䅷䅁䅯朷䅯䅁䅯睧䅑䅁䅅䅁䉁䅁䅁兂䅁䅁䅁䵑杺䅑杷允䅁䅁䅑䅁䑁䅁䅷䅁䭁偁䴸䅁䭁佁䬴䅁䭁䝁䔰䅁䉁䅁䅁允䅁䅁䅯睒䅁䅁杷允䅁䅁䅑䅁䑁䅁䅷䅁䭁䝁䵫䅁䭁佁䭧䅁䭁䝁䔸䅁䉁䅁䅁允䅁䅁䄴杄䅁䑁䅉李畁䑁䅫杍ㅁ䅁䅁䍄䉁䅁䅁䅂䅁䅁䅍䅄䅁䅁䅯䅐䅷䅁䅯朷䅯䅁䅯䅣䅑䅁䅅䅁䉁䅁䅁兂䅁䅁䅁偁湃䅷杷允䅁䅁䅑䅁䑁䅁䅷䅁䭁䝁乷䅁䭁佁䭣䅁䭁䥁䕕䅁䉁䅁䅁允䅁䅁䅕汄㥂才潄樶䴸䅉䅅䅁䕁䅁䅁睁䵁䅁䅁权睃䅄䅁权潄权䅁权䙃䅂䅁允䅁䅁䅅䅁佁䅁䅷䅁㑁䍁䄴䅍㉁䑁䅙䅁䵁䅉䅅䅁䕁䅁䅁睁䵁䅁䅁权⽄权䅁权浄权䅁权瑂䅂䅁允䅁䅁䅅䅁佁䅁䅷䅁祁䍁䄴睎硁䑁䅣䅁䵁䅉䅅䅁䕁䅁䅁睁䵁䅁䅁权䑁睃䅁权浄权䅁权瑂䅂䅁允䅁䅁䅅䅁佁䅁䅷䅁硁䍁䄴兏祁䑁䅅䅁䵁䅉䅅䅁䕁䅁䅁睁䵁䅁䅁权⭄睃䅁权潄权䅁权療䅂䅁允䅁䅁䅅䅁䭁䕁䅣䅁䵁䅉䅅䅁䕁䅁䅁睁䵁䅁䅁权⭄睃䅁权潄权䅁权睂䅂䅁允䅁䅁䅅䅁䭁䕁䅣䅁䵁䅉䅅䅁䕁䅁䅁睁䵁䅁䅁权佂䅄䅁权畄权䅁权䑃䅂䅁允䅁䅁䅅䅁䙁䅁䅁䅁杂收䅤䍄䉁䅁䅁䅂䅁䅁䅍䅄䅁䅁䅯杆䅳䅁䅯儷䅯䅁䅯全䅑䅁䅅䅁䉁䅁䅁兂橁⼲⭬牡潺睐杷允䅁䅁䅑䅁䑁䅁䅷䅁䭁䡁乫䅁䭁佁䭧䅁䭁䡁䕅䅁䉁䅁䅁允䅁䅁䄴杄䅁䑁䅅兏畁䑁䅁杍ㅁ䅁䅁䍄䉁䅁䅁䅂䅁䅁䅍䅄䅁䅁䅯杩䅷䅁䅯眵䅯䅁䅯䄷䅯䅁䅅䅁䉁䅁䅁权䡂䅁䅁䍄䉁䅁䅁䅂䅁䅁䅍䅄䅁䅁䅯睚䅳䅁䅯朷䅯䅁䅯兣䅑䅁䅅䅁䉁䅁䅁兂䅁䅁䅁乁児䅑杷允䅁䅁䅑䅁䑁䅁䅷䅁䭁䙁䵑䅁䭁佁䭙䅁䭁佁䭷䅁䉁䅁䅁允䅁䅁䅯睒䅁䅁杷允䅁䅁䅑䅁䑁䅁䅷䅁䭁䥁䅧䅁䭁䅁䅑䅁䭁䅁䍑䅁䉁䅁䅁允䅁䅁䅕䅁䅁䩑匳䕩䵅䅉䅅䅁䕁䅁䅁睁䵁䅁䅁权敄睃䅁权瑄权䅁权䑃䅂䅁允䅁䅁䅅䅁䙁䉁極䵡⽴獃⼰䍄䉁䅁䅁䅂䅁䅁䅍䅄䅁䅁䅯杮䅷䅁䅯䄶䅯䅁䅯䄷䅯䅁䅅䅁䉁䅁䅁权䡂䅁䅁䍄䉁䅁䅁䅂䅁䅁䅍䅄䅁䅁䅯杮䅷䅁䅯䄶䅯䅁䅯来䅑䅁䅅䅁䉁䅁䅁杄佁䅁䅁免睁䍁䄴兏硁䑁䅧䅁䵁䅉䅅䅁䕁䅁䅁睁䵁䅁䅁权慁睃䅁权灄权䅁权㙂䅂䅁允䅁䅁䅅䅁䙁䅁䅁䅁䅁䥏䅰䍄䉁䅁䅁䅂䅁䅁䅍䅄䅁䅁䅯儳䅁䅁䅯允䅉䅁䅯睁䅉䅁䅅䅁䉁䅁䅁兂灄穱䵣材汲䅑杷允䅁䅁䅑䅁䑁䅁䅷䅁䭁䅁䱯䅁䭁佁䭫䅁䭁䡁䕯䅁䉁䅁䅁允䅁䅁䅕䅁䅁䥁䝄〸䵁䅉䅅䅁䕁䅁䅁睁䵁䅁䅁权㑂睃䅁权潄权䅁权䑃䅂䅁允䅁䅁䅅䅁佁䅁䅷䅁㑁䍁䄴䅏穁䑁䅍䅁䵁䅉䅅䅁䕁䅁䅁睁䵁䅁䅁权㝃允䅁权剁䅁䅁权䙁䅁䅁允䅁䅁䅅䅁佁䉁䅑䅁㑁䑁䅙䅍睁䑁䅁䅍睁䑁䅁䅍䅁䅁杷允䅁䅁䅑䅁䑁䅁䅷䅁䭁䡁䵑䅁䭁佁䬰䅁䭁䥁䕍䅁䉁䅁䅁允䅁䅁䅕挲㌷⭕汏ぁ䵁䅉䅅䅁䕁䅁䅁睁䵁䅁䅁权敃䅄䅁权潄权䅁权㥂䅂䅁允䅁䅁䅅䅁佁䅁䄴䅁硁䑁䅕杌㍁䑁䅙杍䅁䅁杷允䅁䅁䅑䅁䑁䅁䅷䅁䭁偁䉧䅁䭁䅁䅯䅁䭁䅁䅕䅁䉁䅁䅁允䅁䅁䅕䉵䘶ㄶ㑇䕉䵁䅉䅅䅁䕁䅁䅁睁䵁䅁䅁权坄睃䅁权瑄权䅁权㥂䅂䅁允䅁䅁䅅䅁䙁䅁獩䙈歰睏䅂䍄䉁䅁䅁䅂䅁䅁䅍䅄䅁䅁䅯睎䅷䅁䅯儶䅯䅁䅯来䅑䅁䅅䅁䉁䅁䅁兂䅁䅁䅁䡧䍦䅑杷允䅁䅁䅑䅁䑁䅁䅷䅁䭁䡁䰰䅁䭁佁䭳䅁䭁䡁䕯䅁䉁䅁䅁允䅁䅁䄴䅆䅁䑁䅅䅎穁䑁䅉杍㑁䑁䅅李穁䅁䅁䍄䉁䅁䅁䅂䅁䅁䅍䅄䅁䅁䅯睗䅳䅁䅯䄶䅯䅁䅯兢䅑䅁䅅䅁䉁䅁䅁权䡂䅁䅁䍄䉁䅁䅁䅂䅁䅁䅍䅄䅁䅁䅯杅䅷䅁䅯眶䅯䅁䅯全䅑䅁䅅䅁䉁䅁䅁杄十䅁䅁兎㕁䑁䅕免穁䑁䅁䅏㍁䅁䅁䍄䉁䅁䅁䅂䅁䅁䅍䅄䅁䅁䅯眸䅷䅁䅯朵䅯䅁䅯全䅑䅁䅅䅁䉁䅁䅁权䡂䅁䅁䍄䉁䅁䅁䅂䅁䅁䅍䅄䅁䅁䅯杅䄰䅁䅯朷䅯䅁䅯兦䅑䅁䅅䅁䉁䅁䅁兂䅁䅁䅁䨶䙙兑杷允䅁䅁䅑䅁䑁䅁䅷䅁䭁䵁丸䅁䭁佁䬰䅁䭁䡁䕁䅁䉁䅁䅁允䅁䅁䅕歵䵫楁䡵樴䴸䅉䅅䅁䕁䅁䅁睁䵁䅁䅁权扂睃䅁权潄权䅁权㙂䅂䅁允䅁䅁䅅䅁佁䅁䄴䅁穁䑁䅍杌睁䑁䅫免䅁䅁杷允䅁䅁䅑䅁䑁䅁䅷䅁䭁䑁䵍䅁䭁佁䭳䅁䭁䝁䔰䅁䉁䅁䅁允䅁䅁䄴杅䅁䑁䅙兎ぁ䑁䅑兏祁䑁䅁兏䅁䅁杷允䅁䅁䅑䅁䑁䅁䅷䅁䭁䡁䵷䅁䭁佁䬴䅁䭁䝁䔸䅁䉁䅁䅁允䅁䅁䅕䅁䅁䡁䙧捃䵅䅉䅅䅁䕁䅁䅁睁䵁䅁䅁权允兄䅁权浄权䅁权硂䅂䅁允䅁䅁䅅䅁佁䅁䅷䅁祁䍁䄴䅎睁䑁䅍䅁䵁䅉䅅䅁䕁䅁䅁睁䵁䅁䅁权䡂睃䅁权瑄权䅁权㥂䅂䅁允䅁䅁䅅䅁䙁偁灹搸乊瑙⽁䍄䉁䅁䅁䅂䅁䅁䅍䅄䅁䅁䅯睗䅳䅁䅯䄶䅯䅁䅯䅣䅑䅁䅅䅁䉁䅁䅁杄佁䅁䅁睍硁䍁䄴兏硁䑁䅣䅁䵁䅉䅅䅁䕁䅁䅁睁䵁䅁䅁权卄䅄䅁权浄权䅁权睂䅂䅁允䅁䅁䅅䅁佁䅁䅯䅁祁䍁䄴䅏㍁䅁䅁䍄䉁䅁䅁䅂䅁䅁䅍䅄䅁䅁䅯睒䄰䅁䅯䄶䅯䅁䅯睢䅑䅁䅅䅁䉁䅁䅁杄佁䅁䅁免ぁ䍁䄴䅎㑁䑁䅕䅁䵁䅉䅅䅁䕁䅁䅁睁䵁䅁䅁权㙄睃䅁权浄权䅁权瑂䅂䅁允䅁䅁䅅䅁䭁䕁䅣䅁䵁䅉䅅䅁䕁䅁䅁睁䵁䅁䅁权呃䅄䅁权浄权䅁权獄权䅁允䅁䅁䅅䅁䭁䕁䅣䅁䵁䅉䅅䅁䕁䅁䅁睁䵁䅁䅁权啄䅄䅁权潄权䅁权獄权䅁允䅁䅁䅅䅁䭁䕁䅣䅁䵁䅉䅅䅁䕁䅁䅁睁䵁䅁䅁权坁睃䅁权潄权䅁权䙃䅂䅁允䅁䅁䅅䅁佁䅁䄴䅁硁䑁䅉杌ㅁ䑁䅉兏䅁䅁杷允䅁䅁䅑䅁䑁䅁䅷䅁䭁乁䱳䅁䭁佁䬰䅁䭁䡁䕁䅁䉁䅁䅁允䅁䅁䅕㥆佮ㄹ橐吶䴸䅉䅅䅁䕁䅁䅁睁䵁䅁䅁权坁睃䅁权潄权䅁权䑃䅂䅁允䅁䅁䅅䅁佁䅁䄴䅁硁䑁䅍杌㑁䑁䅉兏䅁䅁杷允䅁䅁䅑䅁䑁䅁䅷䅁䭁䝁䵍䅁䭁佁䭳䅁䭁䡁䔰䅁䉁䅁䅁允䅁䅁䄴䅆䅁䑁䅅免㑁䑁䅧䅏睁䑁䅍䅍㍁䅁䅁䍄䉁䅁䅁䅂䅁䅁䅍䅄䅁䅁䅯䅤䅷䅁䅯儷䅯䅁䅯全䅑䅁䅅䅁䉁䅁䅁兂䕁杖琴灳䔰䅑杷允䅁䅁䅑䅁䑁䅁䅷䅁䭁佁临䅁䭁佁䭧䅁䭁佁䭷䅁䉁䅁䅁允䅁䅁䅯睒䅁䅁杷允䅁䅁䅑䅁䑁䅁䅷䅁䭁䅁䱧䅁䭁佁䭫䅁䭁䝁䔸䅁䉁䅁䅁允䅁䅁䅕䅁䅁䵁歂〱䵁䅉䅅䅁䕁䅁䅁睁䵁䅁䅁权硄睃䅁权灄权䅁权獄权䅁允䅁䅁䅅䅁䭁䕁䅣䅁䵁䅉䅅䅁䕁䅁䅁睁䵁䅁䅁权畄兄䅁权潄权䅁权療䅂䅁允䅁䅁䅅䅁佁䅁䅷䅁ㅁ䍁䄴免㉁䑁䅙䅁䵁䅉䅅䅁䕁䅁䅁睁䵁䅁䅁权癄睃䅁权浄权䅁权獄权䅁允䅁䅁䅅䅁䭁䕁䅣䅁䵁䅉䅅䅁䕁䅁䅁睁䵁䅁䅁权捁兄䅁权牄权䅁权硂䅂䅁允䅁䅁䅅䅁佁䉁䅉䅁㉁䑁䅕䅎ㅁ䑁䅁睎㕁䑁䅫䅁䵁䅉䅅䅁䕁䅁䅁睁䵁䅁䅁权奂䅄䅁权牄权䅁权硂䅂䅁允䅁䅁䅅䅁佁䉁䅁䅁㕁䑁䅍兏ㅁ䑁䅁䅍睁䅁䅁䍄䉁䅁䅁䅂䅁䅁䅍䅄䅁䅁䅯䅈䅅䅁䅯允䅉䅁䅯兂䅉䅁䅅䅁䉁䅁䅁兂㉃䥥䅄卓䘳䅑杷允䅁䅁䅑䅁䑁䅁䅷䅁䭁䍁䱣䅁䭁佁䬴䅁䭁䝁䔸䅁䉁䅁䅁允䅁䅁䅕䅁䅁䥁䕄䔱䵁䅉䅅䅁䕁䅁䅁睁䵁䅁䅁权畄兄䅁权潄权䅁权㥂䅂䅁允䅁䅁䅅䅁佁䉁䅁䅁瑁䑁䅅睎畁䑁䅣睍硁䅁䅁䍄䉁䅁䅁䅂䅁䅁䅍䅄䅁䅁䅯光䅳䅁䅯䄶䅯䅁䅯兢䅑䅁䅅䅁䉁䅁䅁权䡂䅁䅁䍄䉁䅁䅁䅂䅁䅁䅍䅄䅁䅁䅯杄䅳䅁䅯䄶䅯䅁䅯䅣䅑䅁䅅䅁䉁䅁䅁杄佁䅁䅁免㕁䍁䄴䅏ぁ䑁䅉䅁䵁䅉䅅䅁䕁䅁䅁睁䵁䅁䅁权浃睃䅁权湄权䅁权瑂䅂䅁允䅁䅁䅅䅁䙁䡁䑒䠶慗畋⽕䍄䉁䅁䅁䅂䅁䅁䅍䅄䅁䅁䅯光䅳䅁䅯䄶䅯䅁䅯来䅑䅁䅅䅁䉁䅁䅁杄佁䅁䅁杍㉁䍁䄴兏穁䑁䅙䅁䵁䅉䅅䅁䕁䅁䅁睁䵁䅁䅁权兄䅄䅁权畄权䅁权睂䅂䅁允䅁䅁䅅䅁䙁䅁䅁䅁䅃䵺䅢䍄䉁䅁䅁䅂䅁䅁䅍䅄䅁䅁䅯睏䅳䅁䅯朵䅯䅁䅯兢䅑䅁䅅䅁䉁䅁䅁权䡂䅁䅁䍄䉁䅁䅁䅂䅁䅁䅍䅄䅁䅁䅯督䅳䅁䅯儶䅯䅁䅯兦䅑䅁䅅䅁䉁䅁䅁兂䅁䅁䅁䡧慐䅑杷允䅁䅁䅑䅁䑁䅁䅷䅁䭁䱁乷䅁䭁佁䭧䅁䭁佁䭷䅁䉁䅁䅁允䅁䅁䅯睒䅁䅁杷允䅁䅁䅑䅁䑁䅁䅷䅁䭁䥁䉕䅁䭁䅁䍅䅁䭁䅁䍉䅁䉁䅁䅁允䅁䅁䅕临穩㘵祂〲䵁䅉䅅䅁䕁䅁䅁睁䵁䅁䅁权䱂兄䅁权潄权䅁权䑃䅂䅁允䅁䅁䅅䅁佁䅁䅷䅁祁䍁䄴䅏㕁䑁䅧䅁䵁䅉䅅䅁䕁䅁䅁睁䵁䅁䅁权䅃睃䅁权牄权䅁权瑂䅂䅁允䅁䅁䅅䅁佁䉁䅉䅁㑁䑁䅑李硁䑁䅍䅍睁䑁䅁䅁䵁䅉䅅䅁䕁䅁䅁睁䵁䅁䅁权䵁睃䅁权潄权䅁权睂䅂䅁允䅁䅁䅅䅁佁䅁䄴䅁硁䑁䅅杌㕁䑁䅍䅎䅁䅁杷允䅁䅁䅑䅁䑁䅁䅷䅁䭁䑁䰴䅁䭁佁䬰䅁䭁䡁䕅䅁䉁䅁䅁允䅁䅁䅕祇搯䅊䉡䕃䵁䅉䅅䅁䕁䅁䅁睁䵁䅁䅁权䉄䅄䅁权畄权䅁权㥂䅂䅁允䅁䅁䅅䅁䙁䅁䅁䅁杁甸䅊䍄䉁䅁䅁䅂䅁䅁䅍䅄䅁䅁䅯䅄䅳䅁䅯䄶䅯䅁䅯全䅑䅁䅅䅁䉁䅁䅁杄佁䅁䅁免ㅁ䍁䄴免㉁䑁䅉䅁䵁䅉䅅䅁䕁䅁䅁睁䵁䅁䅁权桁䅄䅁权瑄权䅁权睂䅂䅁允䅁䅁䅅䅁䙁䝁剩堷⽷敎⽉䍄䉁䅁䅁䅂䅁䅁䅍䅄䅁䅁䅯儳䅷䅁䅯眶䅯䅁䅯兦䅑䅁䅅䅁䉁䅁䅁杄十䅁䅁兎㉁䑁䅍䅍睁䑁䅁䅍睁䅁䅁䍄䉁䅁䅁䅂䅁䅁䅍䅄䅁䅁䅯睉䄰䅁䅯眵䅯䅁䅯来䅑䅁䅅䅁䉁䅁䅁兂扁卥䩙睃䜰䅑杷允䅁䅁䅑䅁䑁䅁䅷䅁䭁䝁䵑䅁䭁佁䭧䅁䭁䡁䕯䅁䉁䅁䅁允䅁䅁䄴杄䅁䑁䅙睍畁䑁䅫李㉁䅁䅁䍄䉁䅁䅁䅂䅁䅁䅍䅄䅁䅁䅯兢䅳䅁䅯眵䅯䅁䅯睧䅑䅁䅅䅁䉁䅁䅁兂䝄灸㍑⭺䅣䅑杷允䅁䅁䅑䅁䑁䅁䅷䅁䭁䩁䉙䅁䭁䅁䅑䅁䭁䅁䅕䅁䉁䅁䅁允䅁䅁䅕䅁䅁䥁䝍䕘䵅䅉䅅䅁䕁䅁䅁睁䵁䅁䅁权畂睃䅁权湄权䅁权䑃䅂䅁允䅁䅁䅅䅁䙁䩁畨潅䅐楹䅆䍄䉁䅁䅁䅂䅁䅁䅍䅄䅁䅁䅯光䅳䅁䅯儶䅯䅁䅯来䅑䅁䅅䅁䉁䅁䅁兂䅁䅁䅁䥧婦䅑杷允䅁䅁䅑䅁䑁䅁䅷䅁䭁乁䱣䅁䭁佁䭙䅁䭁䝁䔸䅁䉁䅁䅁允䅁䅁䄴䅃䅁䑁䅅杌㕁䅁䅁䍄䉁䅁䅁䅂䅁䅁䅍䅄䅁䅁䅯䅚䅷䅁䅯䄶䅯䅁䅯睧䅑䅁䅅䅁䉁䅁䅁杄佁䅁䅁睎睁䍁䄴兏ㅁ䑁䅍䅁䵁䅉䅅䅁䕁䅁䅁睁䵁䅁䅁权䭄睃䅁权牄权䅁权㙂䅂䅁允䅁䅁䅅䅁佁䉁䅉䅁硁䑁䅅睎㉁䑁䅅睎睁䑁䅁䅁䵁䅉䅅䅁䕁䅁䅁睁䵁䅁䅁权歂䅄䅁权潄权䅁权㥂䅂䅁允䅁䅁䅅䅁佁䅁䄴䅁㑁䑁䅍杌㉁䑁䅫杍䅁䅁杷允䅁䅁䅑䅁䑁䅁䅷䅁䭁䉁乁䅁䭁佁䭙䅁䭁䡁䔰䅁䉁䅁䅁允䅁䅁䄴䅄䅁䑁䅉杌㍁䑁䅍免䅁䅁杷允䅁䅁䅑䅁䑁䅁䅷䅁䭁䩁乣䅁䭁佁䭳䅁䭁䡁䕁䅁䉁䅁䅁允䅁䅁䄴杅䅁䑁䅕杍祁䑁䅫睎祁䑁䅣睍䅁䅁杷允䅁䅁䅑䅁䑁䅁䅷䅁䭁䅁䱧䅁䭁佁䬴䅁䭁䡁䕁䅁䉁䅁䅁允䅁䅁䅕䅁䅁䝁硄〵䵁䅉䅅䅁䕁䅁䅁睁䵁䅁䅁权䥂睃䅁权浄权䅁权㙂䅂䅁允䅁䅁䅅䅁佁䅁䅯䅁穁䍁䄴杍㑁䅁䅁䍄䉁䅁䅁䅂䅁䅁䅍䅄䅁䅁䅯䄯䅷䅁䅯眵䅯䅁䅯睧䅑䅁䅅䅁䉁䅁䅁兂权楇搯䅊奙䅑杷允䅁䅁䅑䅁䑁䅁䅷䅁䭁䩁䵣䅁䭁佁䭫䅁䭁佁䭷䅁䉁䅁䅁允䅁䅁䅯睒䅁䅁杷允䅁䅁䅑䅁䑁䅁䅷䅁䭁䥁乙䅁䭁佁䭙䅁䭁䡁䕁䅁䉁䅁䅁允䅁䅁䄴䅄䅁䑁䅅杌㍁䑁䅁睎䅁䅁杷允䅁䅁䅑䅁䑁䅁䅷䅁䭁䵁䱕䅁䭁佁䭧䅁䭁䥁䕕䅁䉁䅁䅁允䅁䅁䄴杄䅁䑁䅕睍畁䑁䅙兏㕁䅁䅁䍄䉁䅁䅁䅂䅁䅁䅍䅄䅁䅁䅯睨䅷䅁䅯儶䅯䅁䅯睢䅑䅁䅅䅁䉁䅁䅁兂䅁䅁䅁䝍㕌䅑杷允䅁䅁䅑䅁䑁䅁䅷䅁䭁䵁䱕䅁䭁佁䭧䅁䭁䥁䕍䅁䉁䅁䅁允䅁䅁䄴杄䅁䑁䅕睍畁䑁䅧睍㕁䅁䅁䍄䉁䅁䅁䅂䅁䅁䅍䅄䅁䅁䅯睐䅳䅁䅯儷䅯䅁䅯兦䅑䅁䅅䅁䉁䅁䅁兂浂浚浚浚煢睐杷允䅁䅁䅑䅁䑁䅁䅷䅁䭁乁䱑䅁䭁佁䭧䅁䭁佁䭷䅁䉁䅁䅁允䅁䅁䅯睒䅁䅁杷允䅁䅁䅑䅁䑁䅁䅷䅁䭁䅁䱅䅁䭁佁䬰䅁䭁䡁䕅䅁䉁䅁䅁允䅁䅁䅕䭃捷浗㝑穲䴸䅉䅅䅁䕁䅁䅁睁䵁䅁䅁权啄睃䅁权潄权䅁权瑂䅂䅁允䅁䅁䅅䅁䭁䕁䅣䅁䵁䅉䅅䅁䕁䅁䅁睁䵁䅁䅁权摂䅄䅁权浄权䅁权䑃䅂䅁允䅁䅁䅅䅁佁䉁䅁䅁硁䑁䅁睍畁䑁䅅兏㕁䅁䅁䍄䉁䅁䅁䅂䅁䅁䅍䅄䅁䅁䅯䅂䅷䅁䅯朵䅯䅁䅯睧䅑䅁䅅䅁䉁䅁䅁权䡂䅁䅁䍄䉁䅁䅁䅂䅁䅁䅍䅄䅁䅁䅯䄱䅳䅁䅯䄶䅯䅁䅯䅣䅑䅁䅅䅁䉁䅁䅁杄佁䅁䅁杍穁䍁䄴兎㉁䑁䅣䅁䵁䅉䅅䅁䕁䅁䅁睁䵁䅁䅁权婄睃䅁权灄权䅁权獄权䅁允䅁䅁䅅䅁䭁䕁䅣䅁䵁䅉䅅䅁䕁䅁䅁睁䵁䅁䅁权瑃䅄䅁权牄权䅁权療䅂䅁允䅁䅁䅅䅁佁䉁䅉䅁ㅁ䑁䅧睍㕁䑁䅣兎睁䑁䅙䅁䵁䅉䅅䅁䕁䅁䅁睁䵁䅁䅁权兄睃䅁权灄权䅁权䙃䅂䅁允䅁䅁䅅䅁䙁䅁䅁䅁䅃猹䅂䍄䉁䅁䅁䅂䅁䅁䅍䅄䅁䅁䅯兇䅳䅁䅯䄶䅯䅁䅯兢䅑䅁䅅䅁䉁䅁䅁权䡂䅁䅁䍄䉁䅁䅁䅂䅁䅁䅍䅄䅁䅁䅯兇䅳䅁䅯䄶䅯䅁䅯兦䅑䅁䅅䅁䉁䅁䅁杄佁䅁䅁杍睁䍁䄴䅏㍁䑁䅕䅁䵁䅉䅅䅁䕁䅁䅁睁䵁䅁䅁权䱄兄䅁权潄权䅁权瑂䅂䅁允䅁䅁䅅䅁䭁䕁䅣䅁䵁䅉䅅䅁䕁䅁䅁睁䵁䅁䅁权䱄兄䅁权潄权䅁权療䅂䅁允䅁䅁䅅䅁佁䅁䄴䅁硁䑁䅑杌睁䑁䅉䅏䅁䅁杷允䅁䅁䅑䅁䑁䅁䅷䅁䭁䵁乳䅁䭁佁䭧䅁䭁䡁䕯䅁䉁䅁䅁允䅁䅁䄴杄䅁䑁䅅李畁䑁䅁免祁䅁䅁䍄䉁䅁䅁䅂䅁䅁䅍䅄䅁䅁䅯睂䅷䅁䅯眵䅯䅁䅯睢䅑䅁䅅䅁䉁䅁䅁兂䍁氲䥧灲楄睐杷允䅁䅁䅑䅁䑁䅁䅷䅁䭁䵁乳䅁䭁佁䭧䅁䭁䥁䕍䅁䉁䅁䅁允䅁䅁䄴杄䅁䑁䅅睎畁䑁䅣䅏硁䅁䅁䍄䉁䅁䅁䅂䅁䅁䅍䅄䅁䅁䅯䄯䅯䅁䅯眶䅯䅁䅯睢䅑䅁䅅䅁䉁䅁䅁杄十䅁䅁睍睁䑁䅅睎㑁䑁䅅睍㕁䅁䅁䍄䉁䅁䅁䅂䅁䅁䅍䅄䅁䅁䅯眹䅷䅁䅯朷䅯䅁䅯䅣䅑䅁䅅䅁䉁䅁䅁兂䅁䅁䅁偷奐䅷杷允䅁䅁䅑䅁䑁䅁䅷䅁䭁偁䱍䅁䭁佁䭣䅁䭁䡁䕅䅁䉁䅁䅁允䅁䅁䅕㕺㠹瑲祱樸䴸䅉䅅䅁䕁䅁䅁睁䵁䅁䅁权䉄䅄䅁权潄权䅁权療䅂䅁允䅁䅁䅅䅁佁䅁䄴䅁ㅁ䑁䅧杌㑁䑁䅕兏䅁䅁杷允䅁䅁䅑䅁䑁䅁䅷䅁䭁䵁䵅䅁䭁佁䭧䅁䭁䡁䔰䅁䉁䅁䅁允䅁䅁䄴杄䅁䑁䅕䅏畁䑁䅁䅏ㅁ䅁䅁䍄䉁䅁䅁䅂䅁䅁䅍䅄䅁䅁䅯杮䅳䅁䅯眵䅯䅁䅯来䅑䅁䅅䅁䉁䅁䅁兂祃敮渫獸瑳䅑杷允䅁䅁䅑䅁䑁䅁䅷䅁䭁偁䱅䅁䭁佁䭧䅁䭁佁䭷䅁䉁䅁䅁允䅁䅁䅯睒䅁䅁杷允䅁䅁䅑䅁䑁䅁䅷䅁䭁偁䱅䅁䭁佁䭧䅁䭁䝁䔸䅁䉁䅁䅁允䅁䅁䄴杄䅁䑁䅅䅎畁䑁䅧睍㍁䅁䅁䍄䉁䅁䅁䅂䅁䅁䅍䅄䅁䅁䅯䅂䅳䅁䅯儷䅯䅁䅯䅣䅑䅁䅅䅁䉁䅁䅁兂䍁㑋坣挲渷睐杷允䅁䅁䅑䅁䑁䅁䅷䅁䭁䱁乣䅁䭁佁䭧䅁䭁䡁䕅䅁䉁䅁䅁允䅁䅁䄴权䅁䑁䅍杌㉁䑁䅉䅁䵁䅉䅅䅁䕁䅁䅁睁䵁䅁䅁权㍃兄䅁权潄权䅁权䑃䅂䅁允䅁䅁䅅䅁佁䅁䅯䅁穁䍁䄴睍㕁䅁䅁䍄䉁䅁䅁䅂䅁䅁䅍䅄䅁䅁䅯儫䅳䅁䅯朵䅯䅁䅯兢䅑䅁䅅䅁䉁䅁䅁权䡂䅁䅁䍄䉁䅁䅁䅂䅁䅁䅍䅄䅁䅁䅯朲䅷䅁䅯儷䅯䅁䅯兦䅑䅁䅅䅁䉁䅁䅁兂歃䑣䬰㘱湍䅷杷允䅁䅁䅑䅁䑁䅁䅷䅁䭁乁䵕䅁䭁佁䭳䅁䭁䡁䕅䅁䉁䅁䅁允䅁䅁䄴䅆䅁䑁䅕兏㑁䑁䅫兏硁䑁䅁䅍睁䅁䅁䍄䉁䅁䅁䅂䅁䅁䅍䅄䅁䅁䅯睉䄰䅁䅯䄶䅯䅁䅯䄷䅯䅁䅅䅁䉁䅁䅁权䡂䅁䅁䍄䉁䅁䅁䅂䅁䅁䅍䅄䅁䅁䅯兎䅷䅁䅯䄶䅯䅁䅯睢䅑䅁䅅䅁䉁䅁䅁杄佁䅁䅁杍睁䍁䄴䅎穁䑁䅉䅁䵁䅉䅅䅁䕁䅁䅁睁䵁䅁䅁权㍂䅄䅁权湄权䅁权獄权䅁允䅁䅁䅅䅁䭁䕁䅣䅁䵁䅉䅅䅁䕁䅁䅁睁䵁䅁䅁权慁允䅁权䭁䅁䅁权䙁䅁䅁允䅁䅁䅅䅁䙁䩁瘷㡰䱚硴䅖䍄䉁䅁䅁䅂䅁䅁䅍䅄䅁䅁䅯兓䅷䅁䅯儶䅯䅁䅯䄷䅯䅁䅅䅁䉁䅁䅁权䡂䅁䅁䍄䉁䅁䅁䅂䅁䅁䅍䅄䅁䅁䅯睕䄰䅁䅯眶䅯䅁䅯䅣䅑䅁䅅䅁䉁䅁䅁杄十䅁䅁睍㕁䑁䅣兎ぁ䑁䅁䅍睁䅁䅁䍄䉁䅁䅁䅂䅁䅁䅍䅄䅁䅁䅯条䄰䅁䅯儷䅯䅁䅯兣䅑䅁䅅䅁䉁䅁䅁兂㝂䭆䠵場潲睐杷允䅁䅁䅑䅁䑁䅁䅷䅁䭁䭁乷䅁䭁佁䭫䅁䭁䡁䔰䅁䉁䅁䅁允䅁䅁䅕䅁䅁䥁⽃〰䵁䅉䅅䅁䕁䅁䅁睁䵁䅁䅁权獁䅄䅁权灄权䅁权㙂䅂䅁允䅁䅁䅅䅁䙁䅁䅁䅁䅁䭏䅨䍄䉁䅁䅁䅂䅁䅁䅍䅄䅁䅁䅯杅䄰䅁䅯眶䅯䅁䅯兢䅑䅁䅅䅁䉁䅁䅁权䡂䅁䅁䍄䉁䅁䅁䅂䅁䅁䅍䅄䅁䅁䅯杍䅅䅁䅯允䅉䅁䅯兂䅉䅁䅅䅁䉁䅁䅁兂㍁砹欳㙰嘷䅑杷允䅁䅁䅑䅁䑁䅁䅷䅁䭁䵁义䅁䭁佁䭙䅁䭁䡁䕯䅁䉁䅁䅁允䅁䅁䄴䅄䅁䑁䅁杌㑁䑁䅑杍䅁䅁杷允䅁䅁䅑䅁䑁䅁䅷䅁䭁䙁䈴䅁䭁䉁䅅䅁䭁䅁䅕䅁䉁䅁䅁允䅁䅁䄴杅䅁䑁䅣兎穁䑁䅁䅍睁䑁䅁䅍䅁䅁杷允䅁䅁䅑䅁䑁䅁䅷䅁䭁乁䵧䅁䭁佁䭧䅁䭁䡁䕁䅁䉁䅁䅁允䅁䅁䄴䅄䅁䑁䅣杌ㅁ䑁䅑李䅁䅁杷允䅁䅁䅑䅁䑁䅁䅷䅁䭁䅁乫䅁䭁佁䭣䅁䭁佁䭷䅁䉁䅁䅁允䅁䅁䅯睒䅁䅁杷允䅁䅁䅑䅁䑁䅁䅷䅁䭁䅁䱑䅁䭁佁䭙䅁䭁䡁䕅䅁䉁䅁䅁允䅁䅁䅯睒䅁䅁杷允䅁䅁䅑䅁䑁䅁䅷䅁䭁偁䭉䅁䭁佁䭙䅁䭁䡁䕁䅁䉁䅁䅁允䅁䅁䄴䅄䅁䑁䅅杌硁䑁䅉李䅁䅁杷允䅁䅁䅑䅁䑁䅁䅷䅁䭁䑁䱷䅁䭁佁䬴䅁䭁䡁䕅䅁䉁䅁䅁允䅁䅁䅕䅁䅁䕁潃〸䵁䅉䅅䅁䕁䅁䅁睁䵁䅁䅁权㍂兄䅁权畄权䅁权硂䅂䅁允䅁䅁䅅䅁䙁䅁䅁䅁䅄乇䅆䍄䉁䅁䅁䅂䅁䅁䅍䅄䅁䅁䅯䅗䄰䅁䅯䄶䅯䅁䅯䄷䅯䅁䅅䅁䉁䅁䅁权䡂䅁䅁䍄䉁䅁䅁䅂䅁䅁䅍䅄䅁䅁䅯䅗䄰䅁䅯䄶䅯䅁䅯兢䅑䅁䅅䅁䉁䅁䅁权䡂䅁䅁䍄䉁䅁䅁䅂䅁䅁䅍䅄䅁䅁䅯䅶䄰䅁䅯儷䅯䅁䅯兣䅑䅁䅅䅁䉁䅁䅁兂⭁㍹䑁ぅ㍢睐杷允䅁䅁䅑䅁䑁䅁䅷䅁䭁䙁乧䅁䭁佁䭧䅁䭁䡁䔰䅁䉁䅁䅁允䅁䅁䄴杄䅁䑁䅉䅍畁䑁䅑䅏ぁ䅁䅁䍄䉁䅁䅁䅂䅁䅁䅍䅄䅁䅁䅯䅡䅁䅁䅯允䅉䅁䅯杁䅉䅁䅅䅁䉁䅁䅁兂硂婺䕮瑍䔯䅑杷允䅁䅁䅑䅁䑁䅁䅷䅁䭁䥁䉷䅁䭁䉁䅅䅁䭁䅁䅕䅁䉁䅁䅁允䅁䅁䄴䅆䅁䑁䅫免硁䑁䅣䅏㍁䑁䅑睍穁䅁䅁䍄䉁䅁䅁䅂䅁䅁䅍䅄䅁䅁䅯睭䅳䅁䅯眶䅯䅁䅯睧䅑䅁䅅䅁䉁䅁䅁杄十䅁䅁䅎㉁䑁䅑䅍㑁䑁䅫李硁䅁䅁䍄䉁䅁䅁䅂䅁䅁䅍䅄䅁䅁䅯䅥䅳䅁䅯䄶䅯䅁䅯兢䅑䅁䅅䅁䉁䅁䅁杄佁䅁䅁免㉁䍁䄴䅍㍁䑁䅕䅁䵁䅉䅅䅁䕁䅁䅁睁䵁䅁䅁权䩁䅁䅁权䉁杁䅁权䍁杁䅁允䅁䅁䅅䅁䙁䍁猲䑷㉗㡡䅤䍄䉁䅁䅁䅂䅁䅁䅍䅄䅁䅁䅯䅥䅳䅁䅯䄶䅯䅁䅯䅣䅑䅁䅅䅁䉁䅁䅁杄䭁䅁䅁兏畁䑁䅫䅏䅁䅁杷允䅁䅁䅑䅁䑁䅁䅷䅁䭁䱁䉯䅁䭁䅁䍅䅁䭁䅁䍕䅁䉁䅁䅁允䅁䅁䅕睡䑍桹楍歸䵁䅉䅅䅁䕁䅁䅁睁䵁䅁䅁权坁兄䅁权瑄权䅁权䙃䅂䅁允䅁䅁䅅䅁䙁䙁㕧䵴㉨灶⼸䍄䉁䅁䅁䅂䅁䅁䅍䅄䅁䅁䅯䄰䅷䅁䅯眶䅯䅁䅯䅣䅑䅁䅅䅁䉁䅁䅁杄十䅁䅁杍㍁䑁䅫睍祁䑁䅫杍㕁䅁䅁䍄䉁䅁䅁䅂䅁䅁䅍䅄䅁䅁䅯睭䅷䅁䅯眵䅯䅁䅯睧䅑䅁䅅䅁䉁䅁䅁兂晄㑔堲桢扌睶杷允䅁䅁䅑䅁䑁䅁䅷䅁䭁䩁䴰䅁䭁佁䭣䅁䭁䥁䕍䅁䉁䅁䅁允䅁䅁䅯睒䅁䅁杷允䅁䅁䅑䅁䑁䅁䅷䅁䭁䕁䵫䅁䭁佁䭙䅁䭁䡁䕅䅁䉁䅁䅁允䅁䅁䄴䅄䅁䑁䅁杌ぁ䑁䅑睍䅁䅁杷允䅁䅁䅑䅁䑁䅁䅷䅁䭁䥁䵧䅁䭁佁䭳䅁䭁䝁䔰䅁䉁䅁䅁允䅁䅁䅯睒䅁䅁杷允䅁䅁䅑䅁䑁䅁䅷䅁䭁乁䵑䅁䭁佁䭧䅁䭁䥁䕕䅁䉁䅁䅁允䅁䅁䄴权䅁䑁䅑杌㑁䑁䅅䅁䵁䅉䅅䅁䕁䅁䅁睁䵁䅁䅁权佁睃䅁权潄权䅁权瑂䅂䅁允䅁䅁䅅䅁䭁䕁䅣䅁䵁䅉䅅䅁䕁䅁䅁睁䵁䅁䅁权穂睃䅁权浄权䅁权㥂䅂䅁允䅁䅁䅅䅁佁䅁䅷䅁ぁ䍁䄴䅏硁䑁䅙䅁䵁䅉䅅䅁䕁䅁䅁睁䵁䅁䅁权獂兄䅁权浄权䅁权㥂䅂䅁允䅁䅁䅅䅁佁䅁䅯䅁睁䍁䄴睍祁䅁䅁䍄䉁䅁䅁䅂䅁䅁䅍䅄䅁䅁䅯杄䅳䅁䅯䄶䅯䅁䅯兣䅑䅁䅅䅁䉁䅁䅁杄䵁䅁䅁睎穁䍁䄴免ぁ䅁䅁䍄䉁䅁䅁䅂䅁䅁䅍䅄䅁䅁䅯䅒䅳䅁䅯眵䅯䅁䅯䅣䅑䅁䅅䅁䉁䅁䅁兂十㡧䭄啯敘睶杷允䅁䅁䅑䅁䑁䅁䅷䅁䭁䅁䰴䅁䭁佁䭧䅁䭁䥁䕕䅁䉁䅁䅁允䅁䅁䄴杄䅁䑁䅕䅍畁䑁䅣杍穁䅁䅁䍄䉁䅁䅁䅂䅁䅁䅍䅄䅁䅁䅯杄䅳䅁䅯䄶䅯䅁䅯兦䅑䅁䅅䅁䉁䅁䅁杄佁䅁䅁睍祁䍁䄴睍ぁ䑁䅙䅁䵁䅉䅅䅁䕁䅁䅁睁䵁䅁䅁权楄睃䅁权灄权䅁权㥂䅂䅁允䅁䅁䅅䅁䙁䅁䅁䅁䅁䭌䅖䍄䉁䅁䅁䅂䅁䅁䅍䅄䅁䅁䅯䅏䅳䅁䅯儶䅯䅁䅯全䅑䅁䅅䅁䉁䅁䅁兂䅁䅁䅁佁启䅑杷允䅁䅁䅑䅁䑁䅁䅷䅁䭁䩁䱳䅁䭁佁䬴䅁䭁䝁䔰䅁䉁䅁䅁允䅁䅁䅯睒䅁䅁杷允䅁䅁䅑䅁䑁䅁䅷䅁䭁䉁乧䅁䭁佁䬰䅁䭁䝁䔸䅁䉁䅁䅁允䅁䅁䅕硥畓⭒㙆䑬䴸䅉䅅䅁䕁䅁䅁睁䵁䅁䅁权潁䅄䅁权浄权䅁权獄权䅁允䅁䅁䅅䅁䭁䕁䅣䅁䵁䅉䅅䅁䕁䅁䅁睁䵁䅁䅁权瑃䅄䅁权潄权䅁权療䅂䅁允䅁䅁䅅䅁佁䅁䄴䅁穁䑁䅍杌穁䑁䅧兎䅁䅁杷允䅁䅁䅑䅁䑁䅁䅷䅁䭁䙁䱅䅁䭁佁䭫䅁䭁䝁䔰䅁䉁䅁䅁允䅁䅁䅕䅁䅁䥁硃〵䵁䅉䅅䅁䕁䅁䅁睁䵁䅁䅁权捄䅄䅁权浄权䅁权㙂䅂䅁允䅁䅁䅅䅁佁䅁䅷䅁硁䍁䄴睍㉁䑁䅅䅁䵁䅉䅅䅁䕁䅁䅁睁䵁䅁䅁权䡃兄䅁权潄权䅁权療䅂䅁允䅁䅁䅅䅁佁䅁䅷䅁穁䍁䄴䅍穁䑁䅣䅁䵁䅉䅅䅁䕁䅁䅁睁䵁䅁䅁权浃允䅁权䭁䅁䅁权䕁杁䅁允䅁䅁䅅䅁䙁䥁牘払敧全䅂䍄䉁䅁䅁䅂䅁䅁䅍䅄䅁䅁䅯杌䄰䅁䅯儷䅯䅁䅯睢䅑䅁䅅䅁䉁䅁䅁兂湄㘫确欰䄰䅑杷允䅁䅁䅑䅁䑁䅁䅷䅁䭁偁䄸䅁䭁䉁䅅䅁䭁䅁䅕䅁䉁䅁䅁允䅁䅁䄴䅆䅁䑁䅉䅍㍁䑁䅕李穁䑁䅣䅎㉁䅁䅁䍄䉁䅁䅁䅂䅁䅁䅍䅄䅁䅁䅯眸䅅䅁䅯䅂䅁䅁䅯䅂䅉䅁䅅䅁䉁䅁䅁兂䅁䅁䅁湁权兑杷允䅁䅁䅑䅁䑁䅁䅷䅁䭁䍁丸䅁䭁佁䬰䅁䭁䝁䔸䅁䉁䅁䅁允䅁䅁䅕啩杆搵楁稷䴸䅉䅅䅁䕁䅁䅁睁䵁䅁䅁权䅁允䅁权剁䅁䅁权䙁䅁䅁允䅁䅁䅅䅁佁䉁䅙䅁硁䑁䅉䅍㉁䑁䅫䅍睁䑁䅁䅍睁䅁䅁䍄䉁䅁䅁䅂䅁䅁䅍䅄䅁䅁䅯兊䅷䅁䅯朵䅯䅁䅯䅣䅑䅁䅅䅁䉁䅁䅁杄䵁䅁䅁免畁䑁䅫杍ㅁ䅁䅁䍄䉁䅁䅁䅂䅁䅁䅍䅄䅁䅁䅯睵䅷䅁䅯䄶䅯䅁䅯睧䅑䅁䅅䅁䉁䅁䅁杄佁䅁䅁杍㍁䍁䄴免ぁ䑁䅣䅁䵁䅉䅅䅁䕁䅁䅁睁䵁䅁䅁权㉁睃䅁权畄权䅁权㙂䅂䅁允䅁䅁䅅䅁䙁䅁䅁䅁杁晔䅚䍄䉁䅁䅁䅂䅁䅁䅍䅄䅁䅁䅯睚䅷䅁䅯䄶䅯䅁䅯兣䅑䅁䅅䅁䉁䅁䅁权䡂䅁䅁䍄䉁䅁䅁䅂䅁䅁䅍䅄䅁䅁䅯䅖䅅䅁䅯允䅉䅁䅯兂䅉䅁䅅䅁䉁䅁䅁兂牄䥱其䩹瑐䅑杷允䅁䅁䅑䅁䑁䅁䅷䅁䭁䥁䱧䅁䭁佁䭳䅁䭁䥁䕕䅁䉁䅁䅁允䅁䅁䄴䅆䅁䑁䅅睎㍁䑁䅧䅍祁䑁䅙䅍睁䅁䅁䍄䉁䅁䅁䅂䅁䅁䅍䅄䅁䅁䅯儱䅷䅁䅯眵䅯䅁䅯睧䅑䅁䅅䅁䉁䅁䅁兂坃楲䝴癌牘睶杷允䅁䅁䅑䅁䑁䅁䅷䅁䭁䍁䱯䅁䭁佁䭙䅁䭁䝁䔸䅁䉁䅁䅁允䅁䅁䄴䅄䅁䑁䅅杌㑁䑁䅧兎䅁䅁杷允䅁䅁䅑䅁䑁䅁䅷䅁䭁乁䱣䅁䭁佁䭣䅁䭁䥁䕕䅁䉁䅁䅁允䅁䅁䅕㥌欰潂噅獆䵁䅉䅅䅁䕁䅁䅁睁䵁䅁䅁权楂兄䅁权潄权䅁权獄权䅁允䅁䅁䅅䅁䭁䕁䅣䅁䵁䅉䅅䅁䕁䅁䅁睁䵁䅁䅁权⽄睃䅁权浄权䅁权瑂䅂䅁允䅁䅁䅅䅁䭁䕁䅣䅁䵁䅉䅅䅁䕁䅁䅁睁䵁䅁䅁权湁兄䅁权牄权䅁权㥂䅂䅁允䅁䅁䅅䅁佁䉁䅑䅁硁䑁䅉杍㕁䑁䅕睍硁䑁䅑兎䅁䅁杷允䅁䅁䅑䅁䑁䅁䅷䅁䭁䅁䵣䅁䭁佁䭳䅁䭁䡁䕁䅁䉁䅁䅁允䅁䅁䄴䅆䅁䑁䅉兏ぁ䑁䅉䅏㕁䑁䅕李㕁䅁䅁䍄䉁䅁䅁䅂䅁䅁䅍䅄䅁䅁䅯杙䄰䅁䅯䄶䅯䅁䅯䅣䅑䅁䅅䅁䉁䅁䅁杄䵁䅁䅁兎畁䑁䅧杍㍁䅁䅁䍄䉁䅁䅁䅂䅁䅁䅍䅄䅁䅁䅯兒䅳䅁䅯眶䅯䅁䅯全䅑䅁䅅䅁䉁䅁䅁杄十䅁䅁䅎㑁䑁䅧䅍睁䑁䅁䅍睁䅁䅁䍄䉁䅁䅁䅂䅁䅁䅍䅄䅁䅁䅯充䄰䅁䅯儷䅯䅁䅯全䅑䅁䅅䅁䉁䅁䅁兂㉃⼸唳佥坮睐杷允䅁䅁䅑䅁䑁䅁䅷䅁䭁䝁义䅁䭁佁䭧䅁䭁䡁䕅䅁䉁䅁䅁允䅁䅁䄴杄䅁䑁䅉䅍畁䑁䅕睍ぁ䅁䅁䍄䉁䅁䅁䅂䅁䅁䅍䅄䅁䅁䅯睗䄰䅁䅯䄶䅯䅁䅯䄷䅯䅁䅅䅁䉁䅁䅁权䡂䅁䅁䍄䉁䅁䅁䅂䅁䅁䅍䅄䅁䅁䅯䅥䅳䅁䅯眵䅯䅁䅯兦䅑䅁䅅䅁䉁䅁䅁兂䑄匹捨㡪义䅑杷允䅁䅁䅑䅁䑁䅁䅷䅁䭁䍁䵁䅁䭁佁䭙䅁䭁䡁䕁䅁䉁䅁䅁允䅁䅁䄴䅄䅁䑁䅅杌穁䑁䅑兎䅁䅁杷允䅁䅁䅑䅁䑁䅁䅷䅁䭁䙁乳䅁䭁佁䭧䅁䭁䡁䕁䅁䉁䅁䅁允䅁䅁䄴杄䅁䑁䅅免畁䑁䅕李穁䅁䅁䍄䉁䅁䅁䅂䅁䅁䅍䅄䅁䅁䅯䅓䅳䅁䅯眵䅯䅁䅯睢䅑䅁䅅䅁䉁䅁䅁兂䱄啯㉗㌸朰䅑杷允䅁䅁䅑䅁䑁䅁䅷䅁䭁䍁䵫䅁䭁佁䬰䅁䭁䡁䔰䅁䉁䅁䅁允䅁䅁䅕灄愸礰昹啉䵁䅉䅅䅁䕁䅁䅁睁䵁䅁䅁权扂兄䅁权潄权䅁权䙃䅂䅁允䅁䅁䅅䅁佁䅁䄴䅁硁䑁䅉杌ㅁ䑁䅣兏䅁䅁杷允䅁䅁䅑䅁䑁䅁䅷䅁䭁䵁䵫䅁䭁佁䬴䅁䭁䥁䕕䅁䉁䅁䅁允䅁䅁䅕䅁䅁䡁敂䔸䵁䅉䅅䅁䕁䅁䅁睁䵁䅁䅁权䕁睃䅁权湄权䅁权㙂䅂䅁允䅁䅁䅅䅁䙁䡁潎敫㠱祶䅆䍄䉁䅁䅁䅂䅁䅁䅍䅄䅁䅁䅯杰䄰䅁䅯儶䅯䅁䅯兦䅑䅁䅅䅁䉁䅁䅁兂䅁䅁䅁䱧偔䅑杷允䅁䅁䅑䅁䑁䅁䅷䅁䭁䙁乯䅁䭁佁䭧䅁䭁䥁䕕䅁䉁䅁䅁允䅁䅁䄴䅄䅁䑁䅅杌硁䑁䅕兏䅁䅁杷允䅁䅁䅑䅁䑁䅁䅷䅁䭁䥁䉧䅁䭁䅁䅑䅁䭁䅁䅕䅁䉁䅁䅁允䅁䅁䅕䅁䅁乁扌䕣䵅䅉䅅䅁䕁䅁䅁睁䵁䅁䅁权䉃䅄䅁权浄权䅁权獄权䅁允䅁䅁䅅䅁䭁䕁䅣䅁䵁䅉䅅䅁䕁䅁䅁睁䵁䅁䅁权灁睃䅁权浄权䅁权㥂䅂䅁允䅁䅁䅅䅁佁䅁䅷䅁ぁ䍁䄴䅍㕁䑁䅅䅁䵁䅉䅅䅁䕁䅁䅁睁䵁䅁䅁权慂兄䅁权潄权䅁权䑃䅂䅁允䅁䅁䅅䅁佁䅁䅷䅁睁䍁䄴兏祁䑁䅙䅁䵁䅉䅅䅁䕁䅁䅁睁䵁䅁䅁权橁睃䅁权畄权䅁权㙂䅂䅁允䅁䅁䅅䅁䙁䅁䅁䅁䅃㡧䅂䍄䉁䅁䅁䅂䅁䅁䅍䅄䅁䅁䅯䄱䅳䅁䅯儷䅯䅁䅯兣䅑䅁䅅䅁䉁䅁䅁兂偃癷潕䥘礯睐杷允䅁䅁䅑䅁䑁䅁䅷䅁䭁乁䴰䅁䭁佁䭧䅁䭁䝁䔰䅁䉁䅁䅁允䅁䅁䅯睒䅁䅁杷允䅁䅁䅑䅁䑁䅁䅷䅁䭁乁䴰䅁䭁佁䭧䅁䭁䝁䔸䅁䉁䅁䅁允䅁䅁䄴䅄䅁䑁䅫杌硁䑁䅁兎䅁䅁杷允䅁䅁䅑䅁䑁䅁䅷䅁䭁乁䴰䅁䭁佁䭧䅁䭁䡁䕅䅁䉁䅁䅁允䅁䅁䄴䅄䅁䑁䅫杌祁䑁䅧兏䅁䅁杷允䅁䅁䅑䅁䑁䅁䅷䅁䭁䙁䰴䅁䭁佁䭣䅁䭁佁䭷䅁䉁䅁䅁允䅁䅁䅯睒䅁䅁杷允䅁䅁䅑䅁䑁䅁䅷䅁䭁䩁䱣䅁䭁佁䬴䅁䭁䡁䔰䅁䉁䅁䅁允䅁䅁䅕䅁䅁䕁穂猱䵁䅉䅅䅁䕁䅁䅁睁䵁䅁䅁权睄睃䅁权潄权䅁权瑂䅂䅁允䅁䅁䅅䅁䭁䕁䅣䅁䵁䅉䅅䅁䕁䅁䅁睁䵁䅁䅁权睄睃䅁权潄权䅁权療䅂䅁允䅁䅁䅅䅁佁䅁䄴䅁硁䑁䅍杌ぁ䑁䅣䅏䅁䅁杷允䅁䅁䅑䅁䑁䅁䅷䅁䭁偁䱁䅁䭁佁䭧䅁䭁䡁䕁䅁䉁䅁䅁允䅁䅁䄴杄䅁䑁䅅睍畁䑁䅁兏㉁䅁䅁䍄䉁䅁䅁䅂䅁䅁䅍䅄䅁䅁䅯睎䅳䅁䅯䄶䅯䅁䅯兢䅑䅁䅅䅁䉁䅁䅁权䡂䅁䅁䍄䉁䅁䅁䅂䅁䅁䅍䅄䅁䅁䅯䅰䅷䅁䅯朵䅯䅁䅯兢䅑䅁䅅䅁䉁䅁䅁权䡂䅁䅁䍄䉁䅁䅁䅂䅁䅁䅍䅄䅁䅁䅯睎䅳䅁䅯䄶䅯䅁䅯来䅑䅁䅅䅁䉁䅁䅁杄䵁䅁䅁杍祁䍁䄴睎㉁䅁䅁䍄䉁䅁䅁䅂䅁䅁䅍䅄䅁䅁䅯朱䅷䅁䅯眶䅯䅁䅯䄷䅯䅁䅅䅁䉁䅁䅁权䡂䅁䅁䍄䉁䅁䅁䅂䅁䅁䅍䅄䅁䅁䅯睊䅳䅁䅯朵䅯䅁䅯兣䅑䅁䅅䅁䉁䅁䅁权䡂䅁䅁䍄䉁䅁䅁䅂䅁䅁䅍䅄䅁䅁䅯睎䅳䅁䅯䄶䅯䅁䅯䅣䅑䅁䅅䅁䉁䅁䅁杄䵁䅁䅁杍祁䍁䄴兏ㅁ䅁䅁䍄䉁䅁䅁䅂䅁䅁䅍䅄䅁䅁䅯睎䅳䅁䅯䄶䅯䅁䅯兣䅑䅁䅅䅁䉁䅁䅁杄佁䅁䅁杍穁䍁䄴杍穁䑁䅙䅁䵁䅉䅅䅁䕁䅁䅁睁䵁䅁䅁权ㅁ睃䅁权浄权䅁权瑂䅂䅁允䅁䅁䅅䅁佁䅁䅷䅁硁䍁䄴䅍硁䑁䅕䅁䵁䅉䅅䅁䕁䅁䅁睁䵁䅁䅁权乂䅄䅁权牄权䅁权睂䅂䅁允䅁䅁䅅䅁佁䉁䅉䅁㉁䑁䅙杍㍁䑁䅑睍睁䑁䅅䅁䵁䅉䅅䅁䕁䅁䅁睁䵁䅁䅁权汄䅄䅁权灄权䅁权䑃䅂䅁允䅁䅁䅅䅁䙁䅁䅁䅁䅃㥹䅆䍄䉁䅁䅁䅂䅁䅁䅍䅄䅁䅁䅯䅏䅷䅁䅯眶䅯䅁䅯全䅑䅁䅅䅁䉁䅁䅁杄十䅁䅁睍硁䑁䅧䅏硁䑁䅕杍ㅁ䅁䅁䍄䉁䅁䅁䅂䅁䅁䅍䅄䅁䅁䅯杙䄰䅁䅯眶䅯䅁䅯睢䅑䅁䅅䅁䉁䅁䅁杄十䅁䅁睎硁䑁䅍䅎睁䑁䅅杍㍁䅁䅁䍄䉁䅁䅁䅂䅁䅁䅍䅄䅁䅁䅯䅥䄰䅁䅯䄶䅯䅁䅯兢䅑䅁䅅䅁䉁䅁䅁权䡂䅁䅁䍄䉁䅁䅁䅂䅁䅁䅍䅄䅁䅁䅯䅥䄰䅁䅯䄶䅯䅁䅯睢䅑䅁䅅䅁䉁䅁䅁杄佁䅁䅁免㍁䍁䄴免睁䑁䅕䅁䵁䅉䅅䅁䕁䅁䅁睁䵁䅁䅁权㑂兄䅁权潄权䅁权硂䅂䅁允䅁䅁䅅䅁佁䅁䄴䅁硁䑁䅕杌㉁䑁䅑免䅁䅁杷允䅁䅁䅑䅁䑁䅁䅷䅁䭁䅁䵯䅁䭁佁䭧䅁䭁䝁䔸䅁䉁䅁䅁允䅁䅁䄴杄䅁䑁䅅䅎畁䑁䅙免穁䅁䅁䍄䉁䅁䅁䅂䅁䅁䅍䅄䅁䅁䅯权䅷䅁䅯䄶䅯䅁䅯来䅑䅁䅅䅁䉁䅁䅁杄䵁䅁䅁䅏畁䑁䅍睎祁䅁䅁䍄䉁䅁䅁䅂䅁䅁䅍䅄䅁䅁䅯杷䅷䅁䅯儷䅯䅁䅯䄷䅯䅁䅅䅁䉁䅁䅁权䡂䅁䅁䍄䉁䅁䅁䅂䅁䅁䅍䅄䅁䅁䅯䅊䅁䅁䅯权䅁䅁䅯兂䅁䅁䅅䅁䉁䅁䅁兂敂歵䵫楁味䅑杷允䅁䅁䅑䅁䑁䅁䅷䅁䭁䅁䵯䅁䭁佁䭧䅁䭁䥁䕕䅁䉁䅁䅁允䅁䅁䄴杄䅁䑁䅅免畁䑁䅣李㉁䅁䅁䍄䉁䅁䅁䅂䅁䅁䅍䅄䅁䅁䅯李䅳䅁䅯儷䅯䅁䅯䅣䅑䅁䅅䅁䉁䅁䅁兂㕂匶硙䭃獺睐杷允䅁䅁䅑䅁䑁䅁䅷䅁䭁䕁䰰䅁䭁佁䭣䅁䭁䥁䕕䅁䉁䅁䅁允䅁䅁䅕灳瘳㡰䱢ぇ䵁䅉䅅䅁䕁䅁䅁睁䵁䅁䅁权桃䅄䅁权瑄权䅁权瑂䅂䅁允䅁䅁䅅䅁䙁䭁睒児塲㝯⽁䍄䉁䅁䅁䅂䅁䅁䅍䅄䅁䅁䅯朴䅳䅁䅯眶䅯䅁䅯䅣䅑䅁䅅䅁䉁䅁䅁杄十䅁䅁䅎㕁䑁䅅免睁䑁䅁䅍睁䅁䅁䍄䉁䅁䅁䅂䅁䅁䅍䅄䅁䅁䅯兦䅳䅁䅯儶䅯䅁䅯来䅑䅁䅅䅁䉁䅁䅁兂䅁䅁䅁䅁啔䅑杷允䅁䅁䅑䅁䑁䅁䅷䅁䭁䝁䴴䅁䭁佁䭳䅁䭁䡁䕯䅁䉁䅁䅁允䅁䅁䄴杅䅁䑁䅑䅍ㅁ䑁䅁睍㉁䑁䅁䅏䅁䅁杷允䅁䅁䅑䅁䑁䅁䅷䅁䭁䡁䅁䅁䭁䅁䍅䅁䭁䅁䍍䅁䉁䅁䅁允䅁䅁䅕汵浪硚硵啺䵁䅉䅅䅁䕁䅁䅁睁䵁䅁䅁权捄睃䅁权潄权䅁权㙂䅂䅁允䅁䅁䅅䅁䭁䕁䅣䅁䵁䅉䅅䅁䕁䅁䅁睁䵁䅁䅁权煃䅄䅁权畄权䅁权獄权䅁允䅁䅁䅅䅁䭁䕁䅣䅁䵁䅉䅅䅁䕁䅁䅁睁䵁䅁䅁权兂䅄䅁权浄权䅁权硂䅂䅁允䅁䅁䅅䅁佁䅁䅷䅁硁䍁䄴杍穁䑁䅙䅁䵁䅉䅅䅁䕁䅁䅁睁䵁䅁䅁权㍁兄䅁权湄权䅁权䙃䅂䅁允䅁䅁䅅䅁䙁䩁婱婭婭晭⽫䍄䉁䅁䅁䅂䅁䅁䅍䅄䅁䅁䅯眯䅯䅁䅯儶䅯䅁䅯兢䅑䅁䅅䅁䉁䅁䅁兂䅁䅁䅁乁㕡䅷杷允䅁䅁䅑䅁䑁䅁䅷䅁䭁䅁久䅁䭁佁䬰䅁䭁䡁䕯䅁䉁䅁䅁允䅁䅁䅕呣䬰㘱睎歃䵁䅉䅅䅁䕁䅁䅁睁䵁䅁䅁权汃兄䅁权潄权䅁权㥂䅂䅁允䅁䅁䅅䅁䭁䕁䅣䅁䵁䅉䅅䅁䕁䅁䅁睁䵁䅁䅁权㡂兄䅁权潄权䅁权睂䅂䅁允䅁䅁䅅䅁佁䅁䅷䅁㉁䍁䄴杍㕁䑁䅅䅁䵁䅉䅅䅁䕁䅁䅁睁䵁䅁䅁权㍂兄䅁权灄权䅁权㥂䅂䅁允䅁䅁䅅䅁䙁䅁䅁䅁䅁㥍䅪䍄䉁䅁䅁䅂䅁䅁䅍䅄䅁䅁䅯八䄰䅁䅯䄶䅯䅁䅯兦䅑䅁䅅䅁䉁䅁䅁权䡂䅁䅁䍄䉁䅁䅁䅂䅁䅁䅍䅄䅁䅁䅯䅂䅳䅁䅯儷䅯䅁䅯全䅑䅁䅅䅁䉁䅁䅁权䡂䅁䅁䍄䉁䅁䅁䅂䅁䅁䅍䅄䅁䅁䅯䅐䅳䅁䅯眵䅯䅁䅯兣䅑䅁䅅䅁䉁䅁䅁兂啂㘴扗䍸晁䅑杷允䅁䅁䅑䅁䑁䅁䅷䅁䭁䍁䴴䅁䭁佁䭙䅁䭁䡁䕅䅁䉁䅁䅁允䅁䅁䅯睒䅁䅁杷允䅁䅁䅑䅁䑁䅁䅷䅁䭁䕁䵍䅁䭁佁䭣䅁䭁䝁䔰䅁䉁䅁䅁允䅁䅁䅯睒䅁䅁杷允䅁䅁䅑䅁䑁䅁䅷䅁䭁䡁䱅䅁䭁佁䭳䅁䭁䥁䕕䅁䉁䅁䅁允䅁䅁䄴䅆䅁䑁䅍兎㕁䑁䅁免ぁ䑁䅑䅎ㅁ䅁䅁䍄䉁䅁䅁䅂䅁䅁䅍䅄䅁䅁䅯兒䅷䅁䅯眵䅯䅁䅯兢䅑䅁䅅䅁䉁䅁䅁权䡂䅁䅁䍄䉁䅁䅁䅂䅁䅁䅍䅄䅁䅁䅯条䅁䅁䅯䅂䅁䅁䅯兂䅁䅁䅅䅁䉁䅁䅁兂䅁䅁䅁汲橊兑杷允䅁䅁䅑䅁䑁䅁䅷䅁䭁䥁䴴䅁䭁佁䭧䅁䭁䡁䕯䅁䉁䅁䅁允䅁䅁䄴杄䅁䑁䅉䅍畁䑁䅅免㉁䅁䅁䍄䉁䅁䅁䅂䅁䅁䅍䅄䅁䅁䅯杹䅳䅁䅯眵䅯䅁䅯睧䅑䅁䅅䅁䉁䅁䅁兂汄䌰扌堫戴䅑杷允䅁䅁䅑䅁䑁䅁䅷䅁䭁䉁义䅁䭁佁䭙䅁䭁䝁䔸䅁䉁䅁䅁允䅁䅁䄴䅄䅁䑁䅁杌㍁䑁䅉免䅁䅁杷允䅁䅁䅑䅁䑁䅁䅷䅁䭁䥁䴴䅁䭁佁䭧䅁䭁䡁䕅䅁䉁䅁䅁允䅁䅁䄴杄䅁䑁䅅兎畁䑁䅣睍㉁䅁䅁䍄䉁䅁䅁䅂䅁䅁䅍䅄䅁䅁䅯杕䅳䅁䅯䄶䅯䅁䅯来䅑䅁䅅䅁䉁䅁䅁杄䵁䅁䅁䅏畁䑁䅅睍㑁䅁䅁䍄䉁䅁䅁䅂䅁䅁䅍䅄䅁䅁䅯杨䅳䅁䅯儶䅯䅁䅯全䅑䅁䅅䅁䉁䅁䅁兂䅁䅁䅁䕅祶䅑杷允䅁䅁䅑䅁䑁䅁䅷䅁䭁䑁䄴䅁䭁䅁䅑</t>
  </si>
  <si>
    <t>䅁䭁䅁䍑䅁䉁䅁䅁允䅁䅁䅕䅁䅁䍯䥳此䵅䅉䅅䅁䕁䅁䅁睁䵁䅁䅁权卂睃䅁权潄权䅁权䙃䅂䅁允䅁䅁䅅䅁佁䅁䅷䅁ぁ䍁䄴䅏睁䑁䅕䅁䵁䅉䅅䅁䕁䅁䅁睁䵁䅁䅁权㥃䅄䅁权瑄权䅁权㥂䅂䅁允䅁䅁䅅䅁䙁䥁䅐煹䙆癴⽍䍄䉁䅁䅁䅂䅁䅁䅍䅄䅁䅁䅯儯䅷䅁䅯眵䅯䅁䅯全䅑䅁䅅䅁䉁䅁䅁兂䑃䵷桱扒啙䅷杷允䅁䅁䅑䅁䑁䅁䅷䅁䭁䍁䱑䅁䭁佁䭙䅁䭁䥁䕍䅁䉁䅁䅁允䅁䅁䄴䅄䅁䑁䅉杌㉁䑁䅙睍䅁䅁杷允䅁䅁䅑䅁䑁䅁䅷䅁䭁䙁䱉䅁䭁佁䭧䅁䭁䡁䕅䅁䉁䅁䅁允䅁䅁䄴䅄䅁䑁䅕杌㑁䑁䅙兏䅁䅁杷允䅁䅁䅑䅁䑁䅁䅷䅁䭁佁䵳䅁䭁佁䭳䅁䭁䝁䔰䅁䉁䅁䅁允䅁䅁䅯睒䅁䅁杷允䅁䅁䅑䅁䑁䅁䅷䅁䭁䝁䵷䅁䭁佁䭧䅁䭁䝁䔰䅁䉁䅁䅁允䅁䅁䄴杄䅁䑁䅅䅎畁䑁䅣睎㑁䅁䅁䍄䉁䅁䅁䅂䅁䅁䅍䅄䅁䅁䅯䅢䅷䅁䅯䄶䅯䅁䅯睢䅑䅁䅅䅁䉁䅁䅁杄佁䅁䅁免㉁䍁䄴䅎㕁䑁䅙䅁䵁䅉䅅䅁䕁䅁䅁睁䵁䅁䅁权㥂睃䅁权湄权䅁权硂䅂䅁允䅁䅁䅅䅁䙁䱁䥔牤昶桭䅊䍄䉁䅁䅁䅂䅁䅁䅍䅄䅁䅁䅯䅢䅷䅁䅯䄶䅯䅁䅯来䅑䅁䅅䅁䉁䅁䅁杄佁䅁䅁免穁䍁䄴李ㅁ䑁䅉䅁䵁䅉䅅䅁䕁䅁䅁睁䵁䅁䅁权睂睃䅁权灄权䅁权䙃䅂䅁允䅁䅁䅅䅁䙁䅁䅁䅁杁敢䅒䍄䉁䅁䅁䅂䅁䅁䅍䅄䅁䅁䅯䅢䅷䅁䅯䄶䅯䅁䅯睧䅑䅁䅅䅁䉁䅁䅁杄佁䅁䅁免硁䍁䄴兎㑁䑁䅑䅁䵁䅉䅅䅁䕁䅁䅁睁䵁䅁䅁权婂睃䅁权牄权䅁权療䅂䅁允䅁䅁䅅䅁佁䉁䅑䅁硁䑁䅣䅍穁䑁䅑免ぁ䑁䅙睎䅁䅁杷允䅁䅁䅑䅁䑁䅁䅷䅁䭁䍁乁䅁䭁佁䭣䅁䭁䝁䔸䅁䉁䅁䅁允䅁䅁䅕䬯确欰椱䑧䴸䅉䅅䅁䕁䅁䅁睁䵁䅁䅁权癄兄䅁权䭁䅁䅁权䕁杁䅁允䅁䅁䅅䅁䭁䕁䅣䅁䵁䅉䅅䅁䕁䅁䅁睁䵁䅁䅁权ぃ䅄䅁权潄权䅁权睂䅂䅁允䅁䅁䅅䅁䭁䕁䅣䅁䵁䅉䅅䅁䕁䅁䅁睁䵁䅁䅁权䥂睃䅁权瑄权䅁权㙂䅂䅁允䅁䅁䅅䅁䙁䵁䭈啯㉗㠸⼰䍄䉁䅁䅁䅂䅁䅁䅍䅄䅁䅁䅯八䅅䅁䅯允䅉䅁䅯兂䅉䅁䅅䅁䉁䅁䅁兂潂歌㙦䤳敶䅑杷允䅁䅁䅑䅁䑁䅁䅷䅁䭁䉁䱷䅁䭁佁䭣䅁䭁䡁䕅䅁䉁䅁䅁允䅁䅁䅕婧䑖㉩湺穹䴸䅉䅅䅁䕁䅁䅁睁䵁䅁䅁权畂䅄䅁权牄权䅁权瑂䅂䅁允䅁䅁䅅䅁佁䉁䅉䅁ぁ䑁䅁兎睁䑁䅍李睁䑁䅧䅁䵁䅉䅅䅁䕁䅁䅁睁䵁䅁䅁权剃允䅁权䉁杁䅁权䑁杁䅁允䅁䅁䅅䅁䙁䭁け睈䝃乨䅸䍄䉁䅁䅁䅂䅁䅁䅍䅄䅁䅁䅯䄫䅷䅁䅯眶䅯䅁䅯全䅑䅁䅅䅁䉁䅁䅁杄十䅁䅁睍祁䑁䅉䅎睁䑁䅅䅎ぁ䅁䅁䍄䉁䅁䅁䅂䅁䅁䅍䅄䅁䅁䅯䅢䄰䅁䅯䄶䅯䅁䅯睢䅑䅁䅅䅁䉁䅁䅁杄䵁䅁䅁兏畁䑁䅉睎ぁ䅁䅁䍄䉁䅁䅁䅂䅁䅁䅍䅄䅁䅁䅯䅢䄰䅁䅯䄶䅯䅁䅯䅣䅑䅁䅅䅁䉁䅁䅁杄䵁䅁䅁李畁䑁䅙兏ぁ䅁䅁䍄䉁䅁䅁䅂䅁䅁䅍䅄䅁䅁䅯䅮䅁䅁䅯允䅉䅁䅯杁䅉䅁䅅䅁䉁䅁䅁兂晁楇䄹敤䭢䅑杷允䅁䅁䅑䅁䑁䅁䅷䅁䭁佁䬸䅁䭁佁䭳䅁䭁䥁䕍䅁䉁䅁䅁允䅁䅁䄴杅䅁䑁䅣䅎睁䑁䅧睍睁䑁䅁䅍䅁䅁杷允䅁䅁䅑䅁䑁䅁䅷䅁䭁䝁䵉䅁䭁佁䭳䅁䭁䝁䔸䅁䉁䅁䅁允䅁䅁䄴杅䅁䑁䅫䅍ㅁ䑁䅣兏ぁ䑁䅑兏䅁䅁杷允䅁䅁䅑䅁䑁䅁䅷䅁䭁䝁䵉䅁䭁佁䬴䅁䭁佁䭷䅁䉁䅁䅁允䅁䅁䅯睒䅁䅁杷允䅁䅁䅑䅁䑁䅁䅷䅁䭁佁䵧䅁䭁佁䭣䅁䭁䥁䕍䅁䉁䅁䅁允䅁䅁䅕硫䕧杖琴啈䵁䅉䅅䅁䕁䅁䅁睁䵁䅁䅁权䅃兄䅁权潄权䅁权㥂䅂䅁允䅁䅁䅅䅁佁䅁䅷䅁硁䍁䄴李硁䑁䅉䅁䵁䅉䅅䅁䕁䅁䅁睁䵁䅁䅁权歁兄䅁权潄权䅁权㙂䅂䅁允䅁䅁䅅䅁佁䅁䄴䅁穁䑁䅉杌穁䑁䅫睍䅁䅁杷允䅁䅁䅑䅁䑁䅁䅷䅁䭁䭁䵯䅁䭁佁䭫䅁䭁䝁䔸䅁䉁䅁䅁允䅁䅁䅕䅁䅁䅁䱄捴䵁䅉䅅䅁䕁䅁䅁睁䵁䅁䅁权歁兄䅁权潄权䅁权硂䅂䅁允䅁䅁䅅䅁佁䅁䄴䅁穁䑁䅕杌睁䑁䅙李䅁䅁杷允䅁䅁䅑䅁䑁䅁䅷䅁䭁佁䬸䅁䭁佁䭫䅁䭁䝁䔰䅁䉁䅁䅁允䅁䅁䅕䅁䅁䕁晄唰䵁䅉䅅䅁䕁䅁䅁睁䵁䅁䅁权歁兄䅁权潄权䅁权䑃䅂䅁允䅁䅁䅅䅁佁䅁䄴䅁祁䑁䅣杌㑁䑁䅙睍䅁䅁杷允䅁䅁䅑䅁䑁䅁䅷䅁䭁佁䵯䅁䭁佁䭫䅁䭁䡁䕯䅁䉁䅁䅁允䅁䅁䅕䅁䅁佁楁〹䵁䅉䅅䅁䕁䅁䅁睁䵁䅁䅁权浃兄䅁权浄权䅁权䑃䅂䅁允䅁䅁䅅䅁佁䅁䅷䅁祁䍁䄴䅏祁䑁䅕䅁䵁䅉䅅䅁䕁䅁䅁睁䵁䅁䅁权ぃ睃䅁权潄权䅁权硂䅂䅁允䅁䅁䅅䅁佁䅁䅯䅁㉁䑁䅍杌㉁䅁䅁䍄䉁䅁䅁䅂䅁䅁䅍䅄䅁䅁䅯䅅䄰䅁䅯眶䅯䅁䅯睢䅑䅁䅅䅁䉁䅁䅁杄十䅁䅁免㕁䑁䅑李睁䑁䅁䅍睁䅁䅁䍄䉁䅁䅁䅂䅁䅁䅍䅄䅁䅁䅯䅤䅷䅁䅯䄶䅯䅁䅯睢䅑䅁䅅䅁䉁䅁䅁杄䵁䅁䅁免睁䍁䄴免㍁䅁䅁䍄䉁䅁䅁䅂䅁䅁䅍䅄䅁䅁䅯䅤䅷䅁䅯䄶䅯䅁䅯全䅑䅁䅅䅁䉁䅁䅁杄䵁䅁䅁兏畁䑁䅕䅎祁䅁䅁䍄䉁䅁䅁䅂䅁䅁䅍䅄䅁䅁䅯先䅳䅁䅯儶䅯䅁䅯兦䅑䅁䅅䅁䉁䅁䅁兂䅁䅁䅁䠴杈䅑杷允䅁䅁䅑䅁䑁䅁䅷䅁䭁偁䱫䅁䭁佁䭫䅁䭁䡁䕯䅁䉁䅁䅁允䅁䅁䅕䅁䅁䅁畩獁䵅䅉䅅䅁䕁䅁䅁睁䵁䅁䅁权獃䅄䅁权瑄权䅁权㙂䅂䅁允䅁䅁䅅䅁䙁䍁扐堫焵䱶⽑䍄䉁䅁䅁䅂䅁䅁䅍䅄䅁䅁䅯䅋䅳䅁䅯眵䅯䅁䅯䅣䅑䅁䅅䅁䉁䅁䅁兂坂楄礲敮儸䅑杷允䅁䅁䅑䅁䑁䅁䅷䅁䭁䱁䵁䅁䭁佁䬰䅁䭁䥁䕕䅁䉁䅁䅁允䅁䅁䅕渫㕓䐱浭稲䴸䅉䅅䅁䕁䅁䅁睁䵁䅁䅁权硁睃䅁权牄权䅁权瑂䅂䅁允䅁䅁䅅䅁佁䉁䅉䅁祁䑁䅕睎㕁䑁䅍免㍁䑁䅕䅁䵁䅉䅅䅁䕁䅁䅁睁䵁䅁䅁权䅄允䅁权䉁杁䅁权䙁杁䅁允䅁䅁䅅䅁䙁䅁䅁䅁啂八䉬䍄䉁䅁䅁䅂䅁䅁䅍䅄䅁䅁䅯眵䅅䅁䅯充䅁䅁䅯兂䅁䅁䅅䅁䉁䅁䅁杄啁䅁䅁杍㕁䑁䅙䅏㑁䑁䅉䅍睁䑁䅁䅁䵁䅉䅅䅁䕁䅁䅁睁䵁䅁䅁权䥃睃䅁权牄权䅁权療䅂䅁允䅁䅁䅅䅁佁䉁䅑䅁硁䑁䅙睍硁䑁䅧兏㍁䑁䅁䅎䅁䅁杷允䅁䅁䅑䅁䑁䅁䅷䅁䭁偁䭣䅁䭁佁䭳䅁䭁䡁䕯䅁䉁䅁䅁允䅁䅁䄴杅䅁䑁䅣睍穁䑁䅧睍睁䑁䅁䅍䅁䅁杷允䅁䅁䅑䅁䑁䅁䅷䅁䭁偁䱷䅁䭁佁䬴䅁䭁䡁䕯䅁䉁䅁䅁允䅁䅁䅕䅁䅁䝁㡁捄䵅䅉䅅䅁䕁䅁䅁睁䵁䅁䅁权流䅄䅁权潄权䅁权硂䅂䅁允䅁䅁䅅䅁佁䅁䄴䅁硁䑁䅁杌㑁䑁䅧䅎䅁䅁杷允䅁䅁䅑䅁䑁䅁䅷䅁䭁䍁乍䅁䭁佁䭫䅁䭁䥁䕍䅁䉁䅁䅁允䅁䅁䅕䅁䅁䍁畄〵䵁䅉䅅䅁䕁䅁䅁睁䵁䅁䅁权流䅄䅁权潄权䅁权䙃䅂䅁允䅁䅁䅅䅁佁䅁䄴䅁硁䑁䅑杌ぁ䑁䅅兎䅁䅁杷允䅁䅁䅑䅁䑁䅁䅷䅁䭁䱁䵉䅁䭁佁䭫䅁䭁䥁䕕䅁䉁䅁䅁允䅁䅁䅕䅁䅁䥁㙁唲䵁䅉䅅䅁䕁䅁䅁睁䵁䅁䅁权穁䅄䅁权牄权䅁权㙂䅂䅁允䅁䅁䅅䅁佁䉁䅉䅁㉁䑁䅣睍㕁䑁䅫兎硁䑁䅫䅁䵁䅉䅅䅁䕁䅁䅁睁䵁䅁䅁权楂兄䅁权牄权䅁权獄权䅁允䅁䅁䅅䅁䭁䕁䅣䅁䵁䅉䅅䅁䕁䅁䅁睁䵁䅁䅁权㡃兄䅁权潄权䅁权㥂䅂䅁允䅁䅁䅅䅁佁䅁䄴䅁ぁ䑁䅍杌㍁䑁䅕免䅁䅁杷允䅁䅁䅑䅁䑁䅁䅷䅁䭁䥁䱣䅁䭁佁䭧䅁䭁佁䭷䅁䉁䅁䅁允䅁䅁䅯睒䅁䅁杷允䅁䅁䅑䅁䑁䅁䅷䅁䭁䩁䵣䅁䭁佁䭧䅁䭁䡁䕁䅁䉁䅁䅁允䅁䅁䄴杄䅁䑁䅍䅏畁䑁䅣睍ㅁ䅁䅁䍄䉁䅁䅁䅂䅁䅁䅍䅄䅁䅁䅯䄯䅳䅁䅯朵䅯䅁䅯兣䅑䅁䅅䅁䉁䅁䅁杄䵁䅁䅁兎畁䑁䅅睍ぁ䅁䅁䍄䉁䅁䅁䅂䅁䅁䅍䅄䅁䅁䅯杯䅷䅁䅯眵䅯䅁䅯兢䅑䅁䅅䅁䉁䅁䅁权䡂䅁䅁䍄䉁䅁䅁䅂䅁䅁䅍䅄䅁䅁䅯眷䅳䅁䅯眶䅯䅁䅯兣䅑䅁䅅䅁䉁䅁䅁杄十䅁䅁兎㉁䑁䅧兏㑁䑁䅍睎㍁䅁䅁䍄䉁䅁䅁䅂䅁䅁䅍䅄䅁䅁䅯䅖䅳䅁䅯䄶䅯䅁䅯兢䅑䅁䅅䅁䉁䅁䅁杄佁䅁䅁免祁䍁䄴䅎睁䑁䅧䅁䵁䅉䅅䅁䕁䅁䅁睁䵁䅁䅁权啁睃䅁权牄权䅁权䙃䅂䅁允䅁䅁䅅䅁佁䉁䅉䅁ぁ䑁䅣䅍ㅁ䑁䅣䅏睁䑁䅙䅁䵁䅉䅅䅁䕁䅁䅁睁䵁䅁䅁权噁兄䅁权牄权䅁权䑃䅂䅁允䅁䅁䅅䅁佁䉁䅉䅁硁䑁䅑睎㕁䑁䅉免ぁ䑁䅁䅁䵁䅉䅅䅁䕁䅁䅁睁䵁䅁䅁权⭄权䅁权浄权䅁权㥂䅂䅁允䅁䅁䅅䅁佁䅁䅷䅁穁䍁䄴免㉁䑁䅍䅁䵁䅉䅅䅁䕁䅁䅁睁䵁䅁䅁权㥁允䅁权䉁杁䅁权䙁杁䅁允䅁䅁䅅䅁䙁䥁䥃㑷癩獱䄹䍄䉁䅁䅁䅂䅁䅁䅍䅄䅁䅁䅯睺䅳䅁䅯儶䅯䅁䅯兢䅑䅁䅅䅁䉁䅁䅁权䡂䅁䅁䍄䉁䅁䅁䅂䅁䅁䅍䅄䅁䅁䅯睺䅷䅁䅯眵䅯䅁䅯兣䅑䅁䅅䅁䉁䅁䅁兂䵂㑎䉬余啕䅑杷允䅁䅁䅑䅁䑁䅁䅷䅁䭁佁䱅䅁䭁佁䭧䅁䭁䝁䔰䅁䉁䅁䅁允䅁䅁䅯睒䅁䅁杷允䅁䅁䅑䅁䑁䅁䅷䅁䭁䱁䄸䅁䭁䅁䅯䅁䭁䅁䅕䅁䉁䅁䅁允䅁䅁䅕浑汄䌰扌䕂䵁䅉䅅䅁䕁䅁䅁睁䵁䅁䅁权桄睃䅁权潄权䅁权㙂䅂䅁允䅁䅁䅅䅁佁䅁䅷䅁㑁䍁䄴睍ㅁ䑁䅣䅁䵁䅉䅅䅁䕁䅁䅁睁䵁䅁䅁权㉂兄䅁权湄权䅁权睂䅂䅁允䅁䅁䅅䅁䙁䍁晒扮扡佑⽉䍄䉁䅁䅁䅂䅁䅁䅍䅄䅁䅁䅯儳䅷䅁䅯儷䅯䅁䅯来䅑䅁䅅䅁䉁䅁䅁兂獃䙈歰㥏瘯睐杷允䅁䅁䅑䅁䑁䅁䅷䅁䭁䍁䵳䅁䭁佁䬴䅁䭁䡁䕯䅁䉁䅁䅁允䅁䅁䅕䅁䅁䥁元唳䵁䅉䅅䅁䕁䅁䅁睁䵁䅁䅁权乂兄䅁权潄权䅁权療䅂䅁允䅁䅁䅅䅁佁䅁䅷䅁祁䍁䄴兎㕁䑁䅧䅁䵁䅉䅅䅁䕁䅁䅁睁䵁䅁䅁权潁䅄䅁权湄权䅁权䑃䅂䅁允䅁䅁䅅䅁䙁䝁匸㡧䭄兯䅤䍄䉁䅁䅁䅂䅁䅁䅍䅄䅁䅁䅯兔䄰䅁䅯䄶䅯䅁䅯来䅑䅁䅅䅁䉁䅁䅁杄䵁䅁䅁䅏畁䑁䅧兏祁䅁䅁䍄䉁䅁䅁䅂䅁䅁䅍䅄䅁䅁䅯朸䅯䅁䅯䄶䅯䅁䅯䄷䅯䅁䅅䅁䉁䅁䅁权䡂䅁䅁䍄䉁䅁䅁䅂䅁䅁䅍䅄䅁䅁䅯朸䅯䅁䅯䄶䅯䅁䅯兣䅑䅁䅅䅁䉁䅁䅁权䡂䅁䅁䍄䉁䅁䅁䅂䅁䅁䅍䅄䅁䅁䅯允䅅䅁䅯允䅉䅁䅯兂䅉䅁䅅䅁䉁䅁䅁兂湄䩏扚呇㌷䅑杷允䅁䅁䅑䅁䑁䅁䅷䅁䭁乁䱣䅁䭁佁䬴䅁䭁䝁䔸䅁䉁䅁䅁允䅁䅁䅕䅁䅁䅁杄啨䵁䅉䅅䅁䕁䅁䅁睁䵁䅁䅁权䉂兄䅁权潄权䅁权睂䅂䅁允䅁䅁䅅䅁佁䅁䄴䅁祁䑁䅍杌睁䑁䅧兏䅁䅁杷允䅁䅁䅑䅁䑁䅁䅷䅁䭁䥁䵍䅁䭁佁䭙䅁䭁佁䭷䅁䉁䅁䅁允䅁䅁䅯睒䅁䅁杷允䅁䅁䅑䅁䑁䅁䅷䅁䭁佁䵁䅁䭁佁䭫䅁䭁䡁䔰䅁䉁䅁䅁允䅁䅁䅕䅁䅁䍁硄䔷䵁䅉䅅䅁䕁䅁䅁睁䵁䅁䅁权兂睃䅁权牄权䅁权睂䅂䅁允䅁䅁䅅䅁佁䉁䅉䅁祁䑁䅫睍㕁䑁䅍睎穁䑁䅁䅁䵁䅉䅅䅁䕁䅁䅁睁䵁䅁䅁权畁兄䅁权畄权䅁权䑃䅂䅁允䅁䅁䅅䅁䙁䅁䅁䅁䅁捍䅨䍄䉁䅁䅁䅂䅁䅁䅍䅄䅁䅁䅯䄯䅁䅁䅯允䅉䅁䅯睁䅉䅁䅅䅁䉁䅁䅁兂潄硱倴全坮䅑杷允䅁䅁䅑䅁䑁䅁䅷䅁䭁佁䵍䅁䭁佁䭙䅁䭁佁䭷䅁䉁䅁䅁允䅁䅁䅯睒䅁䅁杷允䅁䅁䅑䅁䑁䅁䅷䅁䭁䙁䵫䅁䭁佁䭧䅁䭁佁䭷䅁䉁䅁䅁允䅁䅁䅯睒䅁䅁杷允䅁䅁䅑䅁䑁䅁䅷䅁䭁偁䰴䅁䭁佁䭳䅁䭁佁䭷䅁䉁䅁䅁允䅁䅁䅯睒䅁䅁杷允䅁䅁䅑䅁䑁䅁䅷䅁䭁䵁䱧䅁䭁佁䭣䅁䭁䥁䕍䅁䉁䅁䅁允䅁䅁䅕䙂余扌摋ぅ䵁䅉䅅䅁䕁䅁䅁睁䵁䅁䅁权浄䅄䅁权畄权䅁权䑃䅂䅁允䅁䅁䅅䅁䙁䅁䅁䅁杂⭙䅰䍄䉁䅁䅁䅂䅁䅁䅍䅄䅁䅁䅯元䄰䅁䅯朵䅯䅁䅯兦䅑䅁䅅䅁䉁䅁䅁杄䵁䅁䅁睍畁䑁䅙䅍祁䅁䅁䍄䉁䅁䅁䅂䅁䅁䅍䅄䅁䅁䅯末䅳䅁䅯眶䅯䅁䅯䅣䅑䅁䅅䅁䉁䅁䅁杄啁䅁䅁免睁䑁䅙杍ㅁ䑁䅣兏㑁䑁䅉䅁䵁䅉䅅䅁䕁䅁䅁睁䵁䅁䅁权呄䅄䅁权潄权䅁权療䅂䅁允䅁䅁䅅䅁佁䉁䅁䅁硁䑁䅁兏畁䑁䅁睍ぁ䅁䅁䍄䉁䅁䅁䅂䅁䅁䅍䅄䅁䅁䅯眰䅷䅁䅯䄶䅯䅁䅯来䅑䅁䅅䅁䉁䅁䅁杄佁䅁䅁李祁䍁䄴兏祁䑁䅕䅁䵁䅉䅅䅁䕁䅁䅁睁䵁䅁䅁权湄䅁䅁权䉁杁䅁权䙁杁䅁允䅁䅁䅅䅁䙁䩁瑊䰶㐹㥙䅚䍄䉁䅁䅁䅂䅁䅁䅍䅄䅁䅁䅯材䅷䅁䅯眵䅯䅁䅯全䅑䅁䅅䅁䉁䅁䅁兂䑃䵷桱扒捙䅑杷允䅁䅁䅑䅁䑁䅁䅷䅁䭁佁䅣䅁䭁䅁䍅䅁䭁䅁䍍䅁䉁䅁䅁允䅁䅁䅕瀫䡣噘乄歹䵁䅉䅅䅁䕁䅁䅁睁䵁䅁䅁权摄睃䅁权瑄权䅁权㙂䅂䅁允䅁䅁䅅䅁䭁䙁䴴䅁䵁䅉䅅䅁䕁䅁䅁睁䵁䅁䅁权畄睃䅁权瑄权䅁权硂䅂䅁允䅁䅁䅅䅁䙁䱁摋㘷䝦⽓⽫䍄䉁䅁䅁䅂䅁䅁䅍䅄䅁䅁䅯杋䅳䅁䅯䄶䅯䅁䅯睢䅑䅁䅅䅁䉁䅁䅁杄允䅁䅁兌㕁䑁䅁杌穁䑁䅉䅎䅁䅁杷允䅁䅁䅑䅁䑁䅁䅷䅁䭁䡁䱕䅁䭁佁䭳䅁䭁䡁䕅䅁䉁䅁䅁允䅁䅁䄴䅆䅁䑁䅅睍㑁䑁䅣杍㍁䑁䅕杍硁䅁䅁䍄䉁䅁䅁䅂䅁䅁䅍䅄䅁䅁䅯睊䅷䅁䅯儷䅯䅁䅯兣䅑䅁䅅䅁䉁䅁䅁兂㡃䩤奍䙂畢睐杷允䅁䅁䅑䅁䑁䅁䅷䅁䭁偁䭑䅁䭁佁䭙䅁䭁䡁䕅䅁䉁䅁䅁允䅁䅁䄴䅄䅁䑁䅅杌祁䑁䅧睍䅁䅁杷允䅁䅁䅑䅁䑁䅁䅷䅁䭁䍁䱯䅁䭁佁䭧䅁䭁䥁䕕䅁䉁䅁䅁允䅁䅁䄴䅄䅁䑁䅅䅎畁䑁䅉睎䅁䅁杷允䅁䅁䅑䅁䑁䅁䅷䅁䭁䕁䅉䅁䭁䅁䍅䅁䭁䅁䍉䅁䉁䅁䅁允䅁䅁䅕婊扱浹偅欰䵁䅉䅅䅁䕁䅁䅁睁䵁䅁䅁权坁睃䅁权浄权䅁权睂䅂䅁允䅁䅁䅅䅁佁䅁䅷䅁祁䍁䄴䅍ㅁ䑁䅙䅁䵁䅉䅅䅁䕁䅁䅁睁䵁䅁䅁权煁睃䅁权潄权䅁权㥂䅂䅁允䅁䅁䅅䅁佁䅁䄴䅁硁䑁䅉杌㑁䑁䅅䅏䅁䅁杷允䅁䅁䅑䅁䑁䅁䅷䅁䭁䝁䱕䅁䭁佁䭳䅁䭁䥁䕍䅁䉁䅁䅁允䅁䅁䄴杅䅁䑁䅍李睁䑁䅉䅏睁䑁䅁䅍䅁䅁杷允䅁䅁䅑䅁䑁䅁䅷䅁䭁䑁乑䅁䭁佁䭧䅁䭁䝁䔰䅁䉁䅁䅁允䅁䅁䅯睒䅁䅁杷允䅁䅁䅑䅁䑁䅁䅷䅁䭁䑁乑䅁䭁佁䭧䅁䭁䡁䔰䅁䉁䅁䅁允䅁䅁䅯睒䅁䅁杷允䅁䅁䅑䅁䑁䅁䅷䅁䭁䩁乣䅁䭁佁䭧䅁䭁䝁䔸䅁䉁䅁䅁允䅁䅁䄴杄䅁䑁䅉睍畁䑁䅕䅎㍁䅁䅁䍄䉁䅁䅁䅂䅁䅁䅍䅄䅁䅁䅯睬䄰䅁䅯䄶䅯䅁䅯䅣䅑䅁䅅䅁䉁䅁䅁杄佁䅁䅁睍㍁䍁䄴䅏ㅁ䑁䅑䅁䵁䅉䅅䅁䕁䅁䅁睁䵁䅁䅁权流䅄䅁权牄权䅁权睂䅂䅁允䅁䅁䅅䅁佁䉁䅑䅁穁䑁䅧䅏㑁䑁䅍李祁䑁䅅兏䅁䅁杷允䅁䅁䅑䅁䑁䅁䅷䅁䭁䩁乣䅁䭁佁䭧䅁䭁䡁䕅䅁䉁䅁䅁允䅁䅁䄴杄䅁䑁䅑䅎畁䑁䅅䅎㍁䅁䅁䍄䉁䅁䅁䅂䅁䅁䅍䅄䅁䅁䅯睶䅷䅁䅯䄶䅯䅁䅯来䅑䅁䅅䅁䉁䅁䅁杄佁䅁䅁兎穁䍁䄴李祁䑁䅣䅁䵁䅉䅅䅁䕁䅁䅁睁䵁䅁䅁权灂睃䅁权牄权䅁权㙂䅂䅁允䅁䅁䅅䅁佁䉁䅉䅁穁䑁䅁杍㉁䑁䅉䅍睁䑁䅁䅁䵁䅉䅅䅁䕁䅁䅁睁䵁䅁䅁权祂兄䅁权瑄权䅁权䑃䅂䅁允䅁䅁䅅䅁䙁䭁浤呮畳琷⽷䍄䉁䅁䅁䅂䅁䅁䅍䅄䅁䅁䅯杅䅷䅁䅯眶䅯䅁䅯䅣䅑䅁䅅䅁䉁䅁䅁杄十䅁䅁李ぁ䑁䅙免㉁䑁䅧睎祁䅁䅁䍄䉁䅁䅁䅂䅁䅁䅍䅄䅁䅁䅯朸䄰䅁䅯䄶䅯䅁䅯兣䅑䅁䅅䅁䉁䅁䅁杄䭁䅁䅁李畁䑁䅫杍䅁䅁杷允䅁䅁䅑䅁䑁䅁䅷䅁䭁䱁䉑䅁䭁䅁䍅䅁䭁䅁䍉䅁䉁䅁䅁允䅁䅁䅕䭐海材潫啸䵁䅉䅅䅁䕁䅁䅁睁䵁䅁䅁权灄兄䅁权瑄权䅁权䑃䅂䅁允䅁䅁䅅䅁䙁乁倹婪畤癅⽍䍄䉁䅁䅁䅂䅁䅁䅍䅄䅁䅁䅯杹䄰䅁䅯眵䅯䅁䅯全䅑䅁䅅䅁䉁䅁䅁兂歃䑣䬰㘱睐睐杷允䅁䅁䅑䅁䑁䅁䅷䅁䭁䭁乙䅁䭁佁䭧䅁䭁䥁䕍䅁䉁䅁䅁允䅁䅁䄴杄䅁䑁䅉免畁䑁䅉杍㍁䅁䅁䍄䉁䅁䅁䅂䅁䅁䅍䅄䅁䅁䅯䅖䅳䅁䅯朷䅯䅁䅯睧䅑䅁䅅䅁䉁䅁䅁兂䅁䅁䅁偁坐䅑杷允䅁䅁䅑䅁䑁䅁䅷䅁䭁䵁䱕䅁䭁佁䭙䅁䭁䝁䔸䅁䉁䅁䅁允䅁䅁䄴䅄䅁䑁䅅杌穁䑁䅙睎䅁䅁杷允䅁䅁䅑䅁䑁䅁䅷䅁䭁䥁䉳䅁䭁䅁䅯䅁䭁䅁䍑䅁䉁䅁䅁允䅁䅁䅕呣䬰㘱睎啇䵁䅉䅅䅁䕁䅁䅁睁䵁䅁䅁权啄睃䅁权瑄权䅁权睂䅂䅁允䅁䅁䅅䅁䙁䕁杊搵楁⼲⽅䍄䉁䅁䅁䅂䅁䅁䅍䅄䅁䅁䅯兦䄰䅁䅯䄶䅯䅁䅯兢䅑䅁䅅䅁䉁䅁䅁权䡂䅁䅁䍄䉁䅁䅁䅂䅁䅁䅍䅄䅁䅁䅯兦䄰䅁䅯䄶䅯䅁䅯来䅑䅁䅅䅁䉁䅁䅁杄䭁䅁䅁兏畁䑁䅫睎䅁䅁杷允䅁䅁䅑䅁䑁䅁䅷䅁䭁䡁丰䅁䭁佁䭧䅁䭁䥁䕕䅁䉁䅁䅁允䅁䅁䄴䅄䅁䑁䅑杌㕁䑁䅅睍䅁䅁杷允䅁䅁䅑䅁䑁䅁䅷䅁䭁䝁䈴䅁䭁䅁䍅䅁䭁䅁䍕䅁䉁䅁䅁允䅁䅁䅕晑ぺ橨慧䔲䵁䅉䅅䅁䕁䅁䅁睁䵁䅁䅁权坁兄䅁权灄权䅁权㙂䅂䅁允䅁䅁䅅䅁䙁䅁䅁䅁䅁扶䅤䍄䉁䅁䅁䅂䅁䅁䅍䅄䅁䅁䅯睴䅳䅁䅯䄶䅯䅁䅯䄷䅯䅁䅅䅁䉁䅁䅁权䡂䅁䅁䍄䉁䅁䅁䅂䅁䅁䅍䅄䅁䅁䅯䅺䅷䅁䅯眶䅯䅁䅯全䅑䅁䅅䅁䉁䅁䅁杄十䅁䅁睎祁䑁䅕䅏㉁䑁䅫兏祁䅁䅁䍄䉁䅁䅁䅂䅁䅁䅍䅄䅁䅁䅯兤䅳䅁䅯儶䅯䅁䅯䄷䅯䅁䅅䅁䉁䅁䅁权䡂䅁䅁䍄䉁䅁䅁䅂䅁䅁䅍䅄䅁䅁䅯睴䅳䅁䅯䄶䅯䅁䅯全䅑䅁䅅䅁䉁䅁䅁杄䵁䅁䅁睍畁䑁䅙兎㍁䅁䅁䍄䉁䅁䅁䅂䅁䅁䅍䅄䅁䅁䅯䅣䅷䅁䅯眶䅯䅁䅯来䅑䅁䅅䅁䉁䅁䅁杄十䅁䅁杍㉁䑁䅙䅏穁䑁䅑睍㉁䅁䅁䍄䉁䅁䅁䅂䅁䅁䅍䅄䅁䅁䅯䄯䅷䅁䅯朷䅯䅁䅯来䅑䅁䅅䅁䉁䅁䅁兂䅁䅁䅁䥄剕兑杷允䅁䅁䅑䅁䑁䅁䅷䅁䭁䝁乳䅁䭁佁䭧䅁䭁䥁䕍䅁䉁䅁䅁允䅁䅁䄴䅄䅁䑁䅁杌㕁䑁䅉李䅁䅁杷允䅁䅁䅑䅁䑁䅁䅷䅁䭁䝁乳䅁䭁佁䭧䅁䭁䡁䔰䅁䉁䅁䅁允䅁䅁䄴䅄䅁䑁䅁杌㍁䑁䅉睍䅁䅁杷允䅁䅁䅑䅁䑁䅁䅷䅁䭁䡁䵅䅁䭁佁䬴䅁䭁䡁䔰䅁䉁䅁䅁允䅁䅁䅕䅁䅁䍁啂猹䵁䅉䅅䅁䕁䅁䅁睁䵁䅁䅁权㡂兄䅁权潄权䅁权䙃䅂䅁允䅁䅁䅅䅁佁䅁䅷䅁㍁䍁䄴兎睁䑁䅕䅁䵁䅉䅅䅁䕁䅁䅁睁䵁䅁䅁权湂睃䅁权浄权䅁权獄权䅁允䅁䅁䅅䅁䭁䕁䅣䅁䵁䅉䅅䅁䕁䅁䅁睁䵁䅁䅁权㍂䅄䅁权潄权䅁权瑂䅂䅁允䅁䅁䅅䅁佁䅁䅷䅁ぁ䍁䄴睎㉁䑁䅍䅁䵁䅉䅅䅁䕁䅁䅁睁䵁䅁䅁权㝁睃䅁权瑄权䅁权睂䅂䅁允䅁䅁䅅䅁䙁䵁䘰⽎獕⭉⽧䍄䉁䅁䅁䅂䅁䅁䅍䅄䅁䅁䅯杒䅷䅁䅯儷䅯䅁䅯全䅑䅁䅅䅁䉁䅁䅁权䡂䅁䅁䍄䉁䅁䅁䅂䅁䅁䅍䅄䅁䅁䅯兌䅷䅁䅯儶䅯䅁䅯䅣䅑䅁䅅䅁䉁䅁䅁兂䅁䅁䅁佁慄䅷杷允䅁䅁䅑䅁䑁䅁䅷䅁䭁䡁䵣䅁䭁佁䭧䅁䭁䝁䔸䅁䉁䅁䅁允䅁䅁䄴䅄䅁䑁䅣杌硁䑁䅑李䅁䅁杷允䅁䅁䅑䅁䑁䅁䅷䅁䭁䝁乯䅁䭁佁䭣䅁䭁䝁䔰䅁䉁䅁䅁允䅁䅁䅯睒䅁䅁杷允䅁䅁䅑䅁䑁䅁䅷䅁䭁䕁临䅁䭁佁䭣䅁䭁䥁䕍䅁䉁䅁䅁允䅁䅁䅕硥畓⭒㙆商䵁䅉䅅䅁䕁䅁䅁睁䵁䅁䅁权㍂䅄䅁权潄权䅁权㙂䅂䅁允䅁䅁䅅䅁佁䅁䅷䅁㕁䍁䄴免ㅁ䑁䅕䅁䵁䅉䅅䅁䕁䅁䅁睁䵁䅁䅁权煂䅁䅁权剁䅁䅁权䙁䅁䅁允䅁䅁䅅䅁佁䉁䅑䅁ぁ䑁䅙睎硁䑁䅙杍睁䑁䅁䅍䅁䅁杷允䅁䅁䅑䅁䑁䅁䅷䅁䭁佁䵷䅁䭁佁䬰䅁䭁䥁䕍䅁䉁䅁䅁允䅁䅁䅕䘷㑇潈牘呯䴸䅉䅅䅁䕁䅁䅁睁䵁䅁䅁权㍂䅄䅁权潄权䅁权硂䅂䅁允䅁䅁䅅䅁佁䅁䅷䅁祁䍁䄴睎㑁䑁䅕䅁䵁䅉䅅䅁䕁䅁䅁睁䵁䅁䅁权穄䅄䅁权瑄权䅁权㥂䅂䅁允䅁䅁䅅䅁䭁䕁䅣䅁䵁䅉䅅䅁䕁䅁䅁睁䵁䅁䅁权䱃䅄䅁权瑄权䅁权䙃䅂䅁允䅁䅁䅅䅁䙁佁汏㡭村乳⽉䍄䉁䅁䅁䅂䅁䅁䅍䅄䅁䅁䅯朲䅷䅁䅯朷䅯䅁䅯全䅑䅁䅅䅁䉁䅁䅁兂䅁䅁䅁乑偷兑杷允䅁䅁䅑䅁䑁䅁䅷䅁䭁䉁乣䅁䭁佁䭧䅁䭁䥁䕕䅁䉁䅁䅁允䅁䅁䄴䅅䅁䍁䄰杍ㅁ䍁䄴兎㍁䑁䅍䅁䵁䅉䅅䅁䕁䅁䅁睁䵁䅁䅁权乃兄䅁权灄权䅁权硂䅂䅁允䅁䅁䅅䅁䙁䅁䅁䅁睂癮䅎䍄䉁䅁䅁䅂䅁䅁䅍䅄䅁䅁䅯睆䄰䅁䅯䄶䅯䅁䅯睧䅑䅁䅅䅁䉁䅁䅁杄佁䅁䅁兌ㅁ䑁䅁杌㍁䑁䅣䅁䵁䅉䅅䅁䕁䅁䅁睁䵁䅁䅁权い权䅁权牄权䅁权硂䅂䅁允䅁䅁䅅䅁佁䉁䅉䅁穁䑁䅣䅏硁䑁䅁䅍睁䑁䅁䅁䵁䅉䅅䅁䕁䅁䅁睁䵁䅁䅁权獃睃䅁权湄权䅁权㥂䅂䅁允䅁䅁䅅䅁䙁䅁獩䙈歰硵䄵䍄䉁䅁䅁䅂䅁䅁䅍䅄䅁䅁䅯朹䅯䅁䅯儷䅯䅁䅯全䅑䅁䅅䅁䉁䅁䅁兂呃䅇坒楄䘰䅑杷允䅁䅁䅑䅁䑁䅁䅷䅁䭁偁䭣䅁䭁佁䬰䅁䭁䥁䕕䅁䉁䅁䅁允䅁䅁䅕㡪ㅌ䙋偹橷䴸䅉䅅䅁䕁䅁䅁睁䵁䅁䅁权㑂䅄䅁权牄权䅁权㥂䅂䅁允䅁䅁䅅䅁佁䉁䅉䅁㑁䑁䅅杍穁䑁䅍睎ぁ䑁䅅䅁䵁䅉䅅䅁䕁䅁䅁睁䵁䅁䅁权婂睃䅁权畄权䅁权䑃䅂䅁允䅁䅁䅅䅁䙁䅁䅁䅁䅂䈳䈹䍄䉁䅁䅁䅂䅁䅁䅍䅄䅁䅁䅯䅡䅷䅁䅯䄶䅯䅁䅯兦䅑䅁䅅䅁䉁䅁䅁杄䵁䅁䅁兏畁䑁䅑䅎㉁䅁䅁䍄䉁䅁䅁䅂䅁䅁䅍䅄䅁䅁䅯䅵䅳䅁䅯䄶䅯䅁䅯䄷䅯䅁䅅䅁䉁䅁䅁权䡂䅁䅁䍄䉁䅁䅁䅂䅁䅁䅍䅄䅁䅁䅯䅵䅳䅁䅯䄶䅯䅁䅯睧䅑䅁䅅䅁䉁䅁䅁杄佁䅁䅁杍硁䍁䄴兏㉁䑁䅫䅁䵁䅉䅅䅁䕁䅁䅁睁䵁䅁䅁权⽁睃䅁权瑄权䅁权瑂䅂䅁允䅁䅁䅅䅁䭁䕁䅣䅁䵁䅉䅅䅁䕁䅁䅁睁䵁䅁䅁权㑃睃䅁权潄权䅁权㥂䅂䅁允䅁䅁䅅䅁佁䅁䄴䅁硁䑁䅫杌㑁䑁䅣䅏䅁䅁杷允䅁䅁䅑䅁䑁䅁䅷䅁䭁䅁乕䅁䭁佁䭙䅁䭁䥁䕕䅁䉁䅁䅁允䅁䅁䄴䅄䅁䑁䅉杌㍁䑁䅣兏䅁䅁杷允䅁䅁䅑䅁䑁䅁䅷䅁䭁䙁䱣䅁䭁佁䭳䅁䭁䝁䔰䅁䉁䅁䅁允䅁䅁䄴䅆䅁䑁䅉䅎穁䑁䅍䅍祁䑁䅉兎㍁䅁䅁䍄䉁䅁䅁䅂䅁䅁䅍䅄䅁䅁䅯眯䅷䅁䅯䄶䅯䅁䅯来䅑䅁䅅䅁䉁䅁䅁杄佁䅁䅁免穁䍁䄴䅏硁䑁䅧䅁䵁䅉䅅䅁䕁䅁䅁睁䵁䅁䅁权⽄䅄䅁权潄权䅁权硂䅂䅁允䅁䅁䅅䅁佁䅁䄴䅁硁䑁䅙杌硁䑁䅕兏䅁䅁杷允䅁䅁䅑䅁䑁䅁䅷䅁䭁偁䴸䅁䭁佁䭧䅁䭁䥁䕕䅁䉁䅁䅁允䅁䅁䄴杄䅁䑁䅅兎畁䑁䅅李ぁ䅁䅁䍄䉁䅁䅁䅂䅁䅁䅍䅄䅁䅁䅯睑䅳䅁䅯朵䅯䅁䅯来䅑䅁䅅䅁䉁䅁䅁杄䵁䅁䅁睍畁䑁䅅李㉁䅁䅁䍄䉁䅁䅁䅂䅁䅁䅍䅄䅁䅁䅯党䅷䅁䅯儶䅯䅁䅯兦䅑䅁䅅䅁䉁䅁䅁兂䅁䅁䅁䥁㙗䅷杷允䅁䅁䅑䅁䑁䅁䅷䅁䭁偁䴸䅁䭁佁䭧䅁䭁䡁䔰䅁䉁䅁䅁允䅁䅁䄴䅄䅁䑁䅉杌ぁ䑁䅧䅏䅁䅁杷允䅁䅁䅑䅁䑁䅁䅷䅁䭁䥁䰴䅁䭁佁䭧䅁䭁䝁䔰䅁䉁䅁䅁允䅁䅁䄴杄䅁䑁䅉䅍畁䑁䅫睍穁䅁䅁䍄䉁䅁䅁䅂䅁䅁䅍䅄䅁䅁䅯杪䅳䅁䅯䄶䅯䅁䅯䅣䅑䅁䅅䅁䉁䅁䅁杄佁䅁䅁杍硁䍁䄴䅎祁䑁䅫䅁䵁䅉䅅䅁䕁䅁䅁睁䵁䅁䅁权偃䅄䅁权湄权䅁权睂䅂䅁允䅁䅁䅅䅁䙁䵁瑊䰳⭄畮⽣䍄䉁䅁䅁䅂䅁䅁䅍䅄䅁䅁䅯䅂䄰䅁䅯朵䅯䅁䅯来䅑䅁䅅䅁䉁䅁䅁杄䵁䅁䅁免畁䑁䅍杍穁䅁䅁䍄䉁䅁䅁䅂䅁䅁䅍䅄䅁䅁䅯杪䅳䅁䅯䄶䅯䅁䅯兦䅑䅁䅅䅁䉁䅁䅁杄佁䅁䅁免㑁䍁䄴䅍穁䑁䅍䅁䵁䅉䅅䅁䕁䅁䅁睁䵁䅁䅁权癄权䅁权牄权䅁权瑂䅂䅁允䅁䅁䅅䅁佁䉁䅉䅁㍁䑁䅍李㕁䑁䅍䅍睁䑁䅁䅁䵁䅉䅅䅁䕁䅁䅁睁䵁䅁䅁权汃䅄䅁权湄权䅁权㥂䅂䅁允䅁䅁䅅䅁䙁䝁匸㡧䭄卯䅂䍄䉁䅁䅁䅂䅁䅁䅍䅄䅁䅁䅯儹䅷䅁䅯儷䅯䅁䅯䅣䅑䅁䅅䅁䉁䅁䅁兂塂杲䉭㙯㉈睐杷允䅁䅁䅑䅁䑁䅁䅷䅁䭁䙁乁䅁䭁佁䬰䅁䭁䝁䔰䅁䉁䅁䅁允䅁䅁䅕㑺瀫㡇桫樴䴸䅉䅅䅁䕁䅁䅁睁䵁䅁䅁权扄睃䅁权瑄权䅁权硂䅂䅁允䅁䅁䅅䅁䙁䩁奍䙂余敌⽙䍄䉁䅁䅁䅂䅁䅁䅍䅄䅁䅁䅯睃䅳䅁䅯眶䅯䅁䅯兢䅑䅁䅅䅁䉁䅁䅁权䡂䅁䅁䍄䉁䅁䅁䅂䅁䅁䅍䅄䅁䅁䅯睤䅅䅁䅯䅂䅁䅁䅯䅂䅉䅁䅅䅁䉁䅁䅁兂䅁䅁䅁䝩杊兑杷允䅁䅁䅑䅁䑁䅁䅷䅁䭁䑁䱕䅁䭁佁䬴䅁䭁䝁䔰䅁䉁䅁䅁允䅁䅁䅕䅁䅁䵁㝃〶䵁䅉䅅䅁䕁䅁䅁睁䵁䅁䅁权䡃睃䅁权瑄权䅁权獄权䅁允䅁䅁䅅䅁䭁䕁䅣䅁䵁䅉䅅䅁䕁䅁䅁睁䵁䅁䅁权坂睃䅁权牄权䅁权硂䅂䅁允䅁䅁䅅䅁佁䉁䅉䅁穁䑁䅑兏穁䑁䅁李硁䑁䅑䅁䵁䅉䅅䅁䕁䅁䅁睁䵁䅁䅁权坂睃䅁权牄权䅁权䙃䅂䅁允䅁䅁䅅䅁佁䉁䅉䅁穁䑁䅑睎祁䑁䅉兏㕁䑁䅣䅁䵁䅉䅅䅁䕁䅁䅁睁䵁䅁䅁权時睃䅁权畄权䅁权瑂䅂䅁允䅁䅁䅅䅁䭁䕁䅣䅁䵁䅉䅅䅁䕁䅁䅁睁䵁䅁䅁权㍁䅄䅁权灄权䅁权䙃䅂䅁允䅁䅁䅅䅁䙁䅁䅁䅁䅁扦䅤䍄䉁䅁䅁䅂䅁䅁䅍䅄䅁䅁䅯杏䅳䅁䅯儷䅯䅁䅯兦䅑䅁䅅䅁䉁䅁䅁兂桁䡳潊敫㘳睐杷允䅁䅁䅑䅁䑁䅁䅷䅁䭁乁䅉䅁䭁䅁䅑䅁䭁䅁䍑䅁䉁䅁䅁允䅁䅁䅕䅁䅁䍁渲つ䵅䅉䅅䅁䕁䅁䅁睁䵁䅁䅁权橂䅄䅁权浄权䅁权獄权䅁允䅁䅁䅅䅁䭁䕁䅣䅁䵁䅉䅅䅁䕁䅁䅁睁䵁䅁䅁权牂睃䅁权畄权䅁权䑃䅂䅁允䅁䅁䅅䅁䙁䅁䅁䅁䅃瑉䅄䍄䉁䅁䅁䅂䅁䅁䅍䅄䅁䅁䅯睧䅷䅁䅯儶䅯䅁䅯兣䅑䅁䅅䅁䉁䅁䅁兂䅁䅁䅁䱑啐䅷杷允䅁䅁䅑䅁䑁䅁䅷䅁䭁䡁䱍䅁䭁佁䬴䅁䭁䡁䕯䅁䉁䅁䅁允䅁䅁䅕䅁䅁䅁捂䔹䵁䅉䅅䅁䕁䅁䅁睁䵁䅁䅁权杂䅄䅁权瑄权䅁权睂䅂䅁允䅁䅁䅅䅁䙁䕁杊搵楁㜲⽫䍄䉁䅁䅁䅂䅁䅁䅍䅄䅁䅁䅯充䄰䅁䅯眶䅯䅁䅯睧䅑䅁䅅䅁䉁䅁䅁杄十䅁䅁李穁䑁䅕李穁䑁䅙睍祁䅁䅁䍄䉁䅁䅁䅂䅁䅁䅍䅄䅁䅁䅯杦䅳䅁䅯眶䅯䅁䅯睢䅑䅁䅅䅁䉁䅁䅁杄十䅁䅁李祁䑁䅅兏㉁䑁䅙李ㅁ䅁䅁䍄䉁䅁䅁䅂䅁䅁䅍䅄䅁䅁䅯䅷䅷䅁䅯朵䅯䅁䅯全䅑䅁䅅䅁䉁䅁䅁杄䵁䅁䅁免畁䑁䅧睎㑁䅁䅁䍄䉁䅁䅁䅂䅁䅁䅍䅄䅁䅁䅯李䅳䅁䅯眶䅯䅁䅯兢䅑䅁䅅䅁䉁䅁䅁权䡂䅁䅁䍄䉁䅁䅁䅂䅁䅁䅍䅄䅁䅁䅯李䅳䅁䅯眶䅯䅁䅯睧䅑䅁䅅䅁䉁䅁䅁杄十䅁䅁睎ぁ䑁䅧䅎ㅁ䑁䅕李穁䅁䅁䍄䉁䅁䅁䅂䅁䅁䅍䅄䅁䅁䅯䅬䅳䅁䅯儷䅯䅁䅯兣䅑䅁䅅䅁䉁䅁䅁权敂䅄䅁䍄䉁䅁䅁䅂䅁䅁䅍䅄䅁䅁䅯䅓䄰䅁䅯朷䅯䅁䅯䅣䅑䅁䅅䅁䉁䅁䅁兂䅁䅁䅁䠴硪䅑杷允䅁䅁䅑䅁䑁䅁䅷䅁䭁偁䬴䅁䭁佁䬴䅁䭁䥁䕍䅁䉁䅁䅁允䅁䅁䅕䅁䅁䩁⽂〹䵁䅉䅅䅁䕁䅁䅁睁䵁䅁䅁权橃兄䅁权牄权䅁权㥂䅂䅁允䅁䅁䅅䅁佁䉁䅑䅁硁䑁䅉兎睁䑁䅉䅎㑁䑁䅧睎䅁䅁杷允䅁䅁䅑䅁䑁䅁䅷䅁䭁䝁久䅁䭁佁䬴䅁䭁䥁䕕䅁䉁䅁䅁允䅁䅁䅕䅁䅁䵁歂䔵䵁䅉䅅䅁䕁䅁䅁睁䵁䅁䅁权畁睃䅁权牄权䅁权䑃䅂䅁允䅁䅁䅅䅁佁䉁䅑䅁硁䑁䅙睍穁䑁䅕兎㍁䑁䅧睎䅁䅁杷允䅁䅁䅑䅁䑁䅁䅷䅁䭁乁䱷䅁䭁佁䭳䅁䭁䡁䔰䅁䉁䅁䅁允䅁䅁䄴杅䅁䑁䅅兏睁䑁䅉䅎ぁ䑁䅍睍䅁䅁杷允䅁䅁䅑䅁䑁䅁䅷䅁䭁䕁䱙䅁䭁佁䬰䅁䭁䡁䕁䅁䉁䅁䅁允䅁䅁䅕捺䵺䵺䵺䐶䴸䅉䅅䅁䕁䅁䅁睁䵁䅁䅁权煂䅄䅁权浄权䅁权療䅂䅁允䅁䅁䅅䅁佁䅁䅷䅁睁䍁䄴兎㍁䑁䅉䅁䵁䅉䅅䅁䕁䅁䅁睁䵁䅁䅁权捃睃䅁权牄权䅁权療䅂䅁允䅁䅁䅅䅁佁䉁䅉䅁穁䑁䅣睍硁䑁䅕䅏㕁䑁䅑䅁䵁䅉䅅䅁䕁䅁䅁睁䵁䅁䅁权扃睃䅁权湄权䅁权䑃䅂䅁允䅁䅁䅅䅁䙁䍁硣䭃捷杗䄵䍄䉁䅁䅁䅂䅁䅁䅍䅄䅁䅁䅯杅䅳䅁䅯朷䅯䅁䅯兢䅑䅁䅅䅁䉁䅁䅁兂䅁䅁䅁䍑䭉兑杷允䅁䅁䅑䅁䑁䅁䅷䅁䭁偁䴸䅁䭁佁䭙䅁䭁䡁䔰䅁䉁䅁䅁允䅁䅁䄴䅄䅁䑁䅉杌㕁䑁䅙䅏䅁䅁杷允䅁䅁䅑䅁䑁䅁䅷䅁䭁偁䱯䅁䭁佁䭳䅁䭁䝁䔸䅁䉁䅁䅁允䅁䅁䄴䅆䅁䑁䅅䅍ぁ䑁䅧睎睁䑁䅧免ㅁ䅁䅁䍄䉁䅁䅁䅂䅁䅁䅍䅄䅁䅁䅯䅮䅷䅁䅯朵䅯䅁䅯䅣䅑䅁䅅䅁䉁䅁䅁杄䵁䅁䅁杍畁䑁䅣杍ㅁ䅁䅁䍄䉁䅁䅁䅂䅁䅁䅍䅄䅁䅁䅯儯䅷䅁䅯儶䅯䅁䅯全䅑䅁䅅䅁䉁䅁䅁兂䅁䅁䅁䡁捐䅷杷允䅁䅁䅑䅁䑁䅁䅷䅁䭁䍁䱉䅁䭁佁䭫䅁䭁䡁䕯䅁䉁䅁䅁允䅁䅁䅕䅁䅁䥁坃䔰䵁䅉䅅䅁䕁䅁䅁睁䵁䅁䅁权橁睃䅁权灄权䅁权㙂䅂䅁允䅁䅁䅅䅁䙁䅁䅁䅁䅁䵍䄱䍄䉁䅁䅁䅂䅁䅁䅍䅄䅁䅁䅯来䅷䅁䅯眶䅯䅁䅯兦䅑䅁䅅䅁䉁䅁䅁杄十䅁䅁睎硁䑁䅑睎㍁䑁䅁䅍睁䅁䅁䍄䉁䅁䅁䅂䅁䅁䅍䅄䅁䅁䅯䄵䅷䅁䅯朷䅯䅁䅯兦䅑䅁䅅䅁䉁䅁䅁兂䅁䅁䅁䕁晃䅷杷允䅁䅁䅑䅁䑁䅁䅷䅁䭁乁䱁䅁䭁佁䬰䅁䭁䡁䕁䅁䉁䅁䅁允䅁䅁䅕䱏㍤扔䅦樱䴸䅉䅅䅁䕁䅁䅁睁䵁䅁䅁权䍄䅄䅁权牄权䅁权㙂䅂䅁允䅁䅁䅅䅁佁䉁䅉䅁硁䑁䅣䅏㕁䑁䅫䅍睁䑁䅁䅁䵁䅉䅅䅁䕁䅁䅁睁䵁䅁䅁权㕂睃䅁权浄权䅁权䑃䅂䅁允䅁䅁䅅䅁佁䅁䅷䅁㍁䍁䄴李穁䑁䅑䅁䵁䅉䅅䅁䕁䅁䅁睁䵁䅁䅁权㙂睃䅁权浄权䅁权䑃䅂䅁允䅁䅁䅅䅁佁䅁䄴䅁硁䑁䅉杌㉁䑁䅙免䅁䅁杷允䅁䅁䅑䅁䑁䅁䅷䅁䭁偁䄰䅁䭁䅁䍅䅁䭁䅁䍍䅁䉁䅁䅁允䅁䅁䅕䥣桇獭浒啹䵁䅉䅅䅁䕁䅁䅁睁䵁䅁䅁权浂䅄䅁权牄权䅁权療䅂䅁允䅁䅁䅅䅁佁䉁䅑䅁硁䑁䅁兏硁䑁䅫睍睁䑁䅁䅍䅁䅁杷允䅁䅁䅑䅁䑁䅁䅷䅁䭁䝁䵙䅁䭁佁䭳䅁䭁䡁䕁䅁䉁䅁䅁允䅁䅁䄴䅆䅁䑁䅅䅍㑁䑁䅑兎穁䑁䅁䅍睁䅁䅁䍄䉁䅁䅁䅂䅁䅁䅍䅄䅁䅁䅯䅬䄰䅁䅯眵䅯䅁䅯全䅑䅁䅅䅁䉁䅁䅁兂塁挲㌷⭕慍䅑杷允䅁䅁䅑䅁䑁䅁䅷䅁䭁䝁䵙䅁䭁佁䭳䅁䭁䡁䕅䅁䉁䅁䅁允䅁䅁䄴䅆䅁䑁䅅䅍㍁䑁䅍䅏ぁ䑁䅁䅍睁䅁䅁䍄䉁䅁䅁䅂䅁䅁䅍䅄䅁䅁䅯杂䅷䅁䅯儷䅯䅁䅯睢䅑䅁䅅䅁䉁䅁䅁兂㡄晱午坔睊睐杷允䅁䅁䅑䅁䑁䅁䅷䅁䭁偁䵙䅁䭁佁䭳䅁䭁䝁䔰䅁䉁䅁䅁允䅁䅁䄴杅䅁䑁䅧睍㕁䑁䅉睎ㅁ䑁䅅睍䅁䅁杷允䅁䅁䅑䅁䑁䅁䅷䅁䭁䙁䱧䅁䭁佁䭣䅁䭁䥁䕕䅁䉁䅁䅁允䅁䅁䅕硫䕧杖琴お䵁䅉䅅䅁䕁䅁䅁睁䵁䅁䅁权㉄䅄䅁权牄权䅁权硂䅂䅁允䅁䅁䅅䅁佁䉁䅉䅁㕁䑁䅅杍ぁ䑁䅕䅏ㅁ䑁䅫䅁䵁䅉䅅䅁䕁䅁䅁睁䵁䅁䅁权敃䅄䅁权湄权䅁权瑂䅂䅁允䅁䅁䅅䅁䭁䕁䅣䅁䵁䅉䅅䅁䕁䅁䅁睁䵁䅁䅁权畄兄䅁权湄权䅁权䑃䅂䅁允䅁䅁䅅䅁䙁䡁啳歲桦来䅔䍄䉁䅁䅁䅂䅁䅁䅍䅄䅁䅁䅯朳䄰䅁䅯儶䅯䅁䅯兢䅑䅁䅅䅁䉁䅁䅁兂䅁䅁䅁䵁堳䅑杷允䅁䅁䅑䅁䑁䅁䅷䅁䭁䑁䱅䅁䭁佁䭳䅁䭁䡁䕅䅁䉁䅁䅁允䅁䅁䄴杅䅁䑁䅉兎㑁䑁䅁兎硁䑁䅣杍䅁䅁杷允䅁䅁䅑䅁䑁䅁䅷䅁䭁䭁䰴䅁䭁佁䭳䅁䭁䥁䕕䅁䉁䅁䅁允䅁䅁䄴杅䅁䑁䅑䅍ぁ䑁䅁免睁䑁䅁䅍䅁䅁杷允䅁䅁䅑䅁䑁䅁䅷䅁䭁䭁䱙䅁䭁佁䬴䅁䭁䡁䕯䅁䉁䅁䅁允䅁䅁䅕䅁䅁佁扁〵䵁䅉䅅䅁䕁䅁䅁睁䵁䅁䅁权䍁䅄䅁权浄权䅁权獄权䅁允䅁䅁䅅䅁䭁䕁䅣䅁䵁䅉䅅䅁䕁䅁䅁睁䵁䅁䅁权楃允䅁权剁䅁䅁权䕁杁䅁允䅁䅁䅅䅁佁䉁䅑䅁ㅁ䑁䅧杍睁䑁䅁䅍睁䑁䅁䅍䅁䅁杷允䅁䅁䅑䅁䑁䅁䅷䅁䭁䱁䵕䅁䭁佁䭳䅁䭁䡁䕯䅁䉁䅁䅁允䅁䅁䄴杅䅁䑁䅉䅏穁䑁䅅兎睁䑁䅁䅍䅁䅁杷允䅁䅁䅑䅁䑁䅁䅷䅁䭁䍁乁䅁䭁佁䭳䅁䭁䡁䔰䅁䉁䅁䅁允䅁䅁䄴杅䅁䑁䅕兏睁䑁䅕䅍睁䑁䅁䅍䅁䅁杷允䅁䅁䅑䅁䑁䅁䅷䅁䭁䉁䱧䅁䭁佁䭳䅁䭁䥁䕕䅁䉁䅁䅁允䅁䅁䄴䅆䅁䑁䅅䅍㉁䑁䅙䅍ㅁ䑁䅁䅍㍁䅁䅁䍄䉁䅁䅁䅂䅁䅁䅍䅄䅁䅁䅯兘䅅䅁䅯允䅉䅁䅯杁䅉䅁䅅䅁䉁䅁䅁兂癁匳䝑奉啮䅑杷允䅁䅁䅑䅁䑁䅁䅷䅁䭁䙁䱣䅁䭁佁䭣䅁䭁䡁䕁䅁䉁䅁䅁允䅁䅁䅕搵楁⼲⭬歂䵁䅉䅅䅁䕁䅁䅁睁䵁䅁䅁权ㅁ睃䅁权牄权䅁权獄权䅁允䅁䅁䅅䅁䭁䕁䅣䅁䵁䅉䅅䅁䕁䅁䅁睁䵁䅁䅁权歄䅁䅁权䭁䅁䅁权䕁杁䅁允䅁䅁䅅䅁䙁偁㥔䠱灪癊⼰䍄䉁䅁䅁䅂䅁䅁䅍䅄䅁䅁䅯䄲䅳䅁䅯眶䅯䅁䅯兢䅑䅁䅅䅁䉁䅁䅁权䡂䅁䅁䍄䉁䅁䅁䅂䅁䅁䅍䅄䅁䅁䅯兑䅳䅁䅯儷䅯䅁䅯睢䅑䅁䅅䅁䉁䅁䅁兂煂䡶呓䅇浓睐杷允䅁䅁䅑䅁䑁䅁䅷䅁䭁䕁䱷䅁䭁佁䬰䅁䭁䡁䕁䅁䉁䅁䅁允䅁䅁䅕䵮村䡳潊呯䴸䅉䅅䅁䕁䅁䅁睁䵁䅁䅁权奄睃䅁权牄权䅁权㙂䅂䅁允䅁䅁䅅䅁佁䉁䅉䅁穁䑁䅣李㍁䑁䅅䅍睁䑁䅁䅁䵁䅉䅅䅁䕁䅁䅁睁䵁䅁䅁权杁睃䅁权牄权䅁权䑃䅂䅁允䅁䅁䅅䅁佁䉁䅑䅁硁䑁䅣䅍穁䑁䅫睍祁䑁䅉李䅁䅁杷允䅁䅁䅑䅁䑁䅁䅷䅁䭁䙁䱁䅁䭁佁䭫䅁䭁䡁䕁䅁䉁䅁䅁允䅁䅁䅕䅁䅁䵁祂䔳䵁䅉䅅䅁䕁䅁䅁睁䵁䅁䅁权塄睃䅁权瑄权䅁权䙃䅂䅁允䅁䅁䅅䅁䙁佁㙆䭆䠵搴⽉䍄䉁䅁䅁䅂䅁䅁䅍䅄䅁䅁䅯睨䅷䅁䅯眶䅯䅁䅯䄷䅯䅁䅅䅁䉁䅁䅁权䡂䅁䅁䍄䉁䅁䅁䅂䅁䅁䅍䅄䅁䅁䅯睺䄰䅁䅯眵䅯䅁䅯睧䅑䅁䅅䅁䉁䅁䅁兂允䑗ね偹塙䅑杷允䅁䅁䅑䅁䑁䅁䅷䅁䭁䥁䵣䅁䭁佁䭳䅁䭁䥁䕍䅁䉁䅁䅁允䅁䅁䄴䅆䅁䑁䅅免硁䑁䅁杍㍁䑁䅉兎祁䅁䅁䍄䉁䅁䅁䅂䅁䅁䅍䅄䅁䅁䅯兺䅳䅁䅯朷䅯䅁䅯兣䅑䅁䅅䅁䉁䅁䅁兂䅁䅁䅁䑁桃䅷杷允䅁䅁䅑䅁䑁䅁䅷䅁䭁䉁䅣䅁䭁䅁䍅䅁䭁䅁䍍䅁䉁䅁䅁允䅁䅁䅕啧㌷䨸卙䕹䵁䅉䅅䅁䕁䅁䅁睁䵁䅁䅁权晃䅄䅁权牄权䅁权硂䅂䅁允䅁䅁䅅䅁佁䉁䅉䅁硁䑁䅅䅏㑁䑁䅅兎㑁䑁䅅䅁䵁䅉䅅䅁䕁䅁䅁睁䵁䅁䅁权晃䅄䅁权牄权䅁权䙃䅂䅁允䅁䅁䅅䅁佁䉁䅉䅁硁䑁䅅䅏㍁䑁䅫李㕁䑁䅕䅁䵁䅉䅅䅁䕁䅁䅁睁䵁䅁䅁权敄䅄䅁权牄权䅁权睂䅂䅁允䅁䅁䅅䅁佁䉁䅉䅁ㅁ䑁䅁䅍㕁䑁䅉李㑁䑁䅅䅁䵁䅉䅅䅁䕁䅁䅁睁䵁䅁䅁权婂䅄䅁权牄权䅁权睂䅂䅁允䅁䅁䅅䅁佁䉁䅑䅁硁䑁䅍睎祁䑁䅍睎祁䑁䅁李䅁䅁杷允䅁䅁䅑䅁䑁䅁䅷䅁䭁䝁乧䅁䭁佁䭳䅁䭁䡁䕯䅁䉁䅁䅁允䅁䅁䄴杅䅁䑁䅉兎睁䑁䅧兎祁䑁䅍䅍䅁䅁杷允䅁䅁䅑䅁䑁䅁䅷䅁䭁䵁䱳䅁䭁佁䭳䅁䭁䝁䔰䅁䉁䅁䅁允䅁䅁䄴䅆䅁䑁䅅杍穁䑁䅅免㕁䑁䅅兏㕁䅁䅁䍄䉁䅁䅁䅂䅁䅁䅍䅄䅁䅁䅯杬䅳䅁䅯眵䅯䅁䅯睧䅑䅁䅅䅁䉁䅁䅁兂硁䭃捷浗呑䅑杷允䅁䅁䅑䅁䑁䅁䅷䅁䭁䭁䵕䅁䭁佁䭙䅁䭁䡁䕅䅁䉁䅁䅁允䅁䅁䄴䅄䅁䑁䅁杌穁䑁䅅李䅁䅁杷允䅁䅁䅑䅁䑁䅁䅷䅁䭁䭁䴰䅁䭁佁䭫䅁䭁䝁䔸䅁䉁䅁䅁允䅁䅁䅕䅁䅁䕁䍂䔰䵁䅉䅅䅁䕁䅁䅁睁䵁䅁䅁权䱄睃䅁权牄权䅁权䙃䅂䅁允䅁䅁䅅䅁佁䉁䅑䅁硁䑁䅉睎硁䑁䅉䅍硁䑁䅣睍䅁䅁杷允䅁䅁䅑䅁䑁䅁䅷䅁䭁䙁乕䅁䭁佁䬴䅁䭁䡁䔰䅁䉁䅁䅁允䅁䅁䅕䅁䅁䅁䥃ぁ䵅䅉䅅䅁䕁䅁䅁睁䵁䅁䅁权䭁睃䅁权瑄权䅁权㙂䅂䅁允䅁䅁䅅䅁䙁偁㥳桁礱瑚⽍䍄䉁䅁䅁䅂䅁䅁䅍䅄䅁䅁䅯睎䄰䅁䅯朷䅯䅁䅯睧䅑䅁䅅䅁䉁䅁䅁兂䅁䅁䅁䝧扐䅑杷允䅁䅁䅑䅁䑁䅁䅷䅁䭁䡁䱍䅁䭁佁䭳䅁䭁䝁䔸䅁䉁䅁䅁允䅁䅁䄴杅䅁䑁䅍免祁䑁䅕䅎㍁䑁䅉睍䅁䅁杷允䅁䅁䅑䅁䑁䅁䅷䅁䭁䥁䱧䅁䭁佁䭙䅁䭁䡁䔰䅁䉁䅁䅁允䅁䅁䄴杄䅁䑁䅅睍畁䑁䅕䅍硁䅁䅁䍄䉁䅁䅁䅂䅁䅁䅍䅄䅁䅁䅯睗䅳䅁䅯儶䅯䅁䅯䅣䅑䅁䅅䅁䉁䅁䅁兂䅁䅁䅁䍁测䅑杷允䅁䅁䅑䅁䑁䅁䅷䅁䭁䡁䰰䅁䭁佁䭫䅁䭁䥁䕍䅁䉁䅁䅁允䅁䅁䅕䅁䅁䥁呁啸䵁䅉䅅䅁䕁䅁䅁睁䵁䅁䅁权湃䅄䅁权牄权䅁权䙃䅂䅁允䅁䅁䅅䅁佁䉁䅉䅁㕁䑁䅫睍穁䑁䅧睎㕁䑁䅁䅁䵁䅉䅅䅁䕁䅁䅁睁䵁䅁䅁权穂睃䅁权牄权䅁权㥂䅂䅁允䅁䅁䅅䅁佁䉁䅉䅁穁䑁䅅免㉁䑁䅣䅎㑁䑁䅅䅁䵁䅉䅅䅁䕁䅁䅁睁䵁䅁䅁权䡃睃䅁权畄权䅁权㙂䅂䅁允䅁䅁䅅䅁䙁䅁䅁䅁杂敋䅒䍄䉁䅁䅁䅂䅁䅁䅍䅄䅁䅁䅯兤䅷䅁䅯眶䅯䅁䅯来䅑䅁䅅䅁䉁䅁䅁杄十䅁䅁睎祁䑁䅙杍硁䑁䅣睎㍁䅁䅁䍄䉁䅁䅁䅂䅁䅁䅍䅄䅁䅁䅯兤䅷䅁䅯眶䅯䅁䅯䅣䅑䅁䅅䅁䉁䅁䅁杄十䅁䅁睎祁䑁䅕兏祁䑁䅅䅎㍁䅁䅁䍄䉁䅁䅁䅂䅁䅁䅍䅄䅁䅁䅯䅦䄰䅁䅯朵䅯䅁䅯睢䅑䅁䅅䅁䉁䅁䅁杄䵁䅁䅁睍畁䑁䅑李㑁䅁䅁䍄䉁䅁䅁䅂䅁䅁䅍䅄䅁䅁䅯杖䅳䅁䅯朵䅯䅁䅯睧䅑䅁䅅䅁䉁䅁䅁杄䵁䅁䅁睍畁䑁䅅杍穁䅁䅁䍄䉁䅁䅁䅂䅁䅁䅍䅄䅁䅁䅯䅂䅳䅁䅯朵䅯䅁䅯来䅑䅁䅅䅁䉁䅁䅁杄䵁䅁䅁免畁䑁䅉䅍㑁䅁䅁䍄䉁䅁䅁䅂䅁䅁䅍䅄䅁䅁䅯䅦䅳䅁䅯眶䅯䅁䅯兣䅑䅁䅅䅁䉁䅁䅁杄十䅁䅁兎祁䑁䅍䅎ㅁ䑁䅁䅍睁䅁䅁䍄䉁䅁䅁䅂䅁䅁䅍䅄䅁䅁䅯杍䅷䅁䅯眶䅯䅁䅯䄷䅯䅁䅅䅁䉁䅁䅁权䡂䅁䅁䍄䉁䅁䅁䅂䅁䅁䅍䅄䅁䅁䅯免䅷䅁䅯眶䅯䅁䅯䅣䅑䅁䅅䅁䉁䅁䅁杄十䅁䅁杍㉁䑁䅙䅎穁䑁䅕䅏㕁䅁䅁䍄䉁䅁䅁䅂䅁䅁䅍䅄䅁䅁䅯杍䄰䅁䅯朷䅯䅁䅯兢䅑䅁䅅䅁䉁䅁䅁权䡂䅁䅁䍄䉁䅁䅁䅂䅁䅁䅍䅄䅁䅁䅯䅍䅷䅁䅯眶䅯䅁䅯全䅑䅁䅅䅁䉁䅁䅁杄啁䅁䅁免㉁䑁䅙睎硁䑁䅑䅍㕁䑁䅕䅁䵁䅉䅅䅁䕁䅁䅁睁䵁䅁䅁权祁䅄䅁权牄权䅁权䙃䅂䅁允䅁䅁䅅䅁佁䉁䅉䅁祁䑁䅣䅎㉁䑁䅙䅍睁䑁䅁䅁䵁䅉䅅䅁䕁䅁䅁睁䵁䅁䅁权䍃䅁䅁权剁䅁䅁权䕁杁䅁允䅁䅁䅅䅁佁䉁䅑䅁㍁䑁䅫䅍睁䑁䅁䅍睁䑁䅁䅍䅁䅁杷允䅁䅁䅑䅁䑁䅁䅷䅁䭁偁䬴䅁䭁佁䭫䅁䭁佁䭷䅁䉁䅁䅁允䅁䅁䅯睒䅁䅁杷允䅁䅁䅑䅁䑁䅁䅷䅁䭁䙁䈸䅁䭁䅁䍅䅁䭁䅁䍍䅁䉁䅁䅁允䅁䅁䅕潓夳䅁伵欰䵁䅉䅅䅁䕁䅁䅁睁䵁䅁䅁权硁䅄䅁权牄权䅁权䑃䅂䅁允䅁䅁䅅䅁佁䉁䅉䅁祁䑁䅙兏ぁ䑁䅣䅍睁䑁䅁䅁䵁䅉䅅䅁䕁䅁䅁睁䵁䅁䅁权灂睃䅁权牄权䅁权睂䅂䅁允䅁䅁䅅䅁佁䉁䅉䅁祁䑁䅫䅏㕁䑁䅁䅍睁䑁䅁䅁䵁䅉䅅䅁䕁䅁䅁睁䵁䅁䅁权煂睃䅁权牄权䅁权睂䅂䅁允䅁䅁䅅䅁佁䉁䅉䅁硁䑁䅣李㍁䑁䅑李睁䑁䅣䅁䵁䅉䅅䅁䕁䅁䅁睁䵁䅁䅁权佄允䅁权䭁䅁䅁权䕁杁䅁允䅁䅁䅅䅁䙁䑁積積積㝍⽏䍄䉁䅁䅁䅂䅁䅁䅍䅄䅁䅁䅯条䅳䅁䅯眶䅯䅁䅯全䅑䅁䅅䅁䉁䅁䅁杄十䅁䅁免㍁䑁䅫䅏硁䑁䅅睍祁䅁䅁䍄䉁䅁䅁䅂䅁䅁䅍䅄䅁䅁䅯睡䅳䅁䅯眶䅯䅁䅯全䅑䅁䅅䅁䉁䅁䅁杄啁䅁䅁免硁䑁䅉免㍁䑁䅅䅍睁䑁䅁䅁䵁䅉䅅䅁䕁䅁䅁睁䵁䅁䅁权䍁允䅁权䕁䅁䅁权䕁杁䅁允䅁䅁䅅䅁䙁䅁䅁䉁䵄䭑䉂䍄䉁䅁䅁䅂䅁䅁䅍䅄䅁䅁䅯兤䅷䅁䅯朷䅯䅁䅯䄷䅯䅁䅅䅁䉁䅁䅁权䡂䅁䅁䍄䉁䅁䅁䅂䅁䅁䅍䅄䅁䅁䅯睧䅁䅁䅯允䅉䅁䅯睁䅉䅁䅅䅁䉁䅁䅁兂佃佌牷㝌剔䅑杷允䅁䅁䅑䅁䑁䅁䅷䅁䭁偁䭍䅁䭁佁䭙䅁䭁䡁䕅䅁䉁䅁䅁允䅁䅁䅯睒䅁䅁杷允䅁䅁䅑䅁䑁䅁䅷䅁䭁偁䬸䅁䭁佁䭳䅁䭁佁䭷䅁䉁䅁䅁允䅁䅁䅯睒䅁䅁杷允䅁䅁䅑䅁䑁䅁䅷䅁䭁䍁䉙䅁䭁䅁䍅䅁䭁䅁䍉䅁䉁䅁䅁允䅁䅁䅕䍂浙煮啧欷䵁䅉䅅䅁䕁䅁䅁睁䵁䅁䅁权䅁睃䅁权牄权䅁权獄权䅁允䅁䅁䅅䅁䭁䕁䅣䅁䵁䅉䅅䅁䕁䅁䅁睁䵁䅁䅁权䭃䅄䅁权瑄权䅁权瑂䅂䅁允䅁䅁䅅䅁䙁佁健䡓汙⭑⽁䍄䉁䅁䅁䅂䅁䅁䅍䅄䅁䅁䅯䅁䅳䅁䅯眶䅯䅁䅯兣䅑䅁䅅䅁䉁䅁䅁杄十䅁䅁睍硁䑁䅧李㑁䑁䅕䅎㕁䅁䅁䍄䉁䅁䅁䅂䅁䅁䅍䅄䅁䅁䅯睗䅅䅁䅯权䅁䅁䅯兂䅁䅁䅅䅁䉁䅁䅁兂摁浗㝑〳䔸䅑杷允䅁䅁䅑䅁䑁䅁䅷䅁䭁䅁䱍䅁䭁佁䭳䅁䭁䡁䕅䅁䉁䅁䅁允䅁䅁䄴杅䅁䑁䅅免㕁䑁䅕兏㕁䑁䅅䅏䅁䅁杷允䅁䅁䅑䅁䑁䅁䅷䅁䭁䩁䵷䅁䭁佁䭫䅁䭁䝁䔰䅁䉁䅁䅁允䅁䅁䅯睒䅁䅁杷允䅁䅁䅑䅁䑁䅁䅷䅁䭁偁䬸䅁䭁佁䭳䅁䭁䥁䕕䅁䉁䅁䅁允䅁䅁䄴杅䅁䑁䅉睎㍁䑁䅑李睁䑁䅁䅍䅁䅁杷允䅁䅁䅑䅁䑁䅁䅷䅁䭁偁䱅䅁䭁佁䬴䅁䭁䡁䕅䅁䉁䅁䅁允䅁䅁䅕䅁䅁䅁乄捹䵁䅉䅅䅁䕁䅁䅁睁䵁䅁䅁权⽄权䅁权牄权䅁权䑃䅂䅁允䅁䅁䅅䅁佁䉁䅉䅁祁䑁䅣李ㅁ䑁䅑䅍睁䑁䅁䅁䵁䅉䅅䅁䕁䅁䅁睁䵁䅁䅁权䑁睃䅁权牄权䅁权䑃䅂䅁允䅁䅁䅅䅁佁䉁䅉䅁硁䑁䅅䅏㉁䑁䅁兎㑁䑁䅍䅁䵁䅉䅅䅁䕁䅁䅁睁䵁䅁䅁权㉂䅄䅁权瑄权䅁权㥂䅂䅁允䅁䅁䅅䅁䙁䡁焹䡶呓假⽷䍄䉁䅁䅁䅂䅁䅁䅍䅄䅁䅁䅯杂䅷䅁䅯眶䅯䅁䅯睢䅑䅁䅅䅁䉁䅁䅁杄十䅁䅁免穁䑁䅁免㉁䑁䅁免睁䅁䅁䍄䉁䅁䅁䅂䅁䅁䅍䅄䅁䅁䅯杣䅷䅁䅯眶䅯䅁䅯䅣䅑䅁䅅䅁䉁䅁䅁杄十䅁䅁䅎ㅁ䑁䅉杍ぁ䑁䅫睎祁䅁䅁䍄䉁䅁䅁䅂䅁䅁䅍䅄䅁䅁䅯杣䅷䅁䅯眶䅯䅁䅯睧䅑䅁䅅䅁䉁䅁䅁杄十䅁䅁䅎ㅁ䑁䅍䅍穁䑁䅫兏㑁䅁䅁䍄䉁䅁䅁䅂䅁䅁䅍䅄䅁䅁䅯睶䅳䅁䅯朷䅯䅁䅯来䅑䅁䅅䅁䉁䅁䅁兂䅁䅁䅁䅅睦䅑杷允䅁䅁䅑䅁䑁䅁䅷䅁䭁䉁䵯䅁䭁佁䭳䅁䭁䡁䔰䅁䉁䅁䅁允䅁䅁䄴杅䅁䑁䅕李㉁䑁䅣睍㉁䑁䅣睎䅁䅁杷允䅁䅁䅑䅁䑁䅁䅷䅁䭁䩁䱉䅁䭁佁䬴䅁䭁佁䭷䅁䉁䅁䅁允䅁䅁䅯睒䅁䅁杷允䅁䅁䅑䅁䑁䅁䅷䅁䭁䩁䵷䅁䭁佁䭙䅁䭁䡁䕅䅁䉁䅁䅁允䅁䅁䄴䅄䅁䑁䅉杌㍁䑁䅅兏䅁䅁杷允䅁䅁䅑䅁䑁䅁䅷䅁䭁䅁䱯䅁䭁佁䭫䅁䭁䝁䔸䅁䉁䅁䅁允䅁䅁䅕䅁䅁䅁㡂啂䵅䅉䅅䅁䕁䅁䅁睁䵁䅁䅁权剁睃䅁权瑄权䅁权獄权䅁允䅁䅁䅅䅁䭁䕁䅣䅁䵁䅉䅅䅁䕁䅁䅁睁䵁䅁䅁权塂睃䅁权牄权䅁权䙃䅂䅁允䅁䅁䅅䅁佁䉁䅉䅁㕁䑁䅁䅍睁䑁䅁䅍睁䑁䅁䅁䵁䅉䅅䅁䕁䅁䅁睁䵁䅁䅁权瑂睃䅁权灄权䅁权療䅂䅁允䅁䅁䅅䅁䙁䅁䅁䅁䅂么䄱䍄䉁䅁䅁䅂䅁䅁䅍䅄䅁䅁䅯督䅳䅁䅯眵䅯䅁䅯䅣䅑䅁䅅䅁䉁䅁䅁兂湄㘫确欰地䅑杷允䅁䅁䅑䅁䑁䅁䅷䅁䭁䱁䵉䅁䭁佁䭣䅁䭁佁䭷䅁䉁䅁䅁允䅁䅁䅯睒䅁䅁杷允䅁䅁䅑䅁䑁䅁䅷䅁䭁䱁䵯䅁䭁佁䭳䅁䭁䡁䕁䅁䉁䅁䅁允䅁䅁䄴杅䅁䑁䅣䅏㉁䑁䅙睍睁䑁䅁䅍䅁䅁杷允䅁䅁䅑䅁䑁䅁䅷䅁䭁䅁䰸䅁䭁佁䭳䅁䭁䥁䕕䅁䉁䅁䅁允䅁䅁䄴䅆䅁䑁䅅免㍁䑁䅅䅍睁䑁䅁䅍睁䅁䅁䍄䉁䅁䅁䅂䅁䅁䅍䅄䅁䅁䅯睴䄰䅁䅯儷䅯䅁䅯䅣䅑䅁䅅䅁䉁䅁䅁兂䩃坑汄䌰扌睐杷允䅁䅁䅑䅁䑁䅁䅷䅁䭁䝁䰸䅁䭁佁䬰䅁䭁䡁䕯䅁䉁䅁䅁允䅁䅁䅕浇㜵桗䭲䕉䵁䅉䅅䅁䕁䅁䅁睁䵁䅁䅁权剃睃䅁权牄权䅁权䙃䅂䅁允䅁䅁䅅䅁佁䉁䅑䅁硁䑁䅫睎ㅁ䑁䅍䅏睁䑁䅁䅍䅁䅁杷允䅁䅁䅑䅁䑁䅁䅷䅁䭁䵁䱳䅁䭁佁䬴䅁䭁䥁䕕䅁䉁䅁䅁允䅁䅁䅕䅁䅁䝁䭃䕅䵅䅉䅅䅁䕁䅁䅁睁䵁䅁䅁权剃睃䅁权牄权䅁权䑃䅂䅁允䅁䅁䅅䅁佁䉁䅑䅁硁䑁䅫睎ぁ䑁䅧免睁䑁䅁䅍䅁䅁杷允䅁䅁䅑䅁䑁䅁䅷䅁䭁䕁䵕䅁䭁佁䬴䅁䭁䥁䕍䅁䉁䅁䅁允䅁䅁䅕䅁䅁䅁呄〰䵁䅉䅅䅁䕁䅁䅁睁䵁䅁䅁权兂䅄䅁权牄权䅁权㙂䅂䅁允䅁䅁䅅䅁佁䉁䅉䅁穁䑁䅣䅎ㅁ䑁䅣免㕁䑁䅫䅁䵁䅉䅅䅁䕁䅁䅁睁䵁䅁䅁权坂䅄䅁权牄权䅁权療䅂䅁允䅁䅁䅅䅁佁䉁䅉䅁㍁䑁䅫李㕁䑁䅙免㉁䑁䅁䅁䵁䅉䅅䅁䕁䅁䅁睁䵁䅁䅁权䵁睃䅁权浄权䅁权㙂䅂䅁允䅁䅁䅅䅁佁䅁䅷䅁硁䍁䄴李㑁䑁䅉䅁䵁䅉䅅䅁䕁䅁䅁睁䵁䅁䅁权歁䅄䅁权湄权䅁权獄权䅁允䅁䅁䅅䅁䭁䕁䅣䅁䵁䅉䅅䅁䕁䅁䅁睁䵁䅁䅁权湁睃䅁权瑄权䅁权䙃䅂䅁允䅁䅁䅅䅁䙁䥁奡䵱扁串⽫䍄䉁䅁䅁䅂䅁䅁䅍䅄䅁䅁䅯睶䅳䅁䅯眶䅯䅁䅯䄷䅯䅁䅅䅁䉁䅁䅁权䡂䅁䅁䍄䉁䅁䅁䅂䅁䅁䅍䅄䅁䅁䅯杖䅷䅁䅯儷䅯䅁䅯兢䅑䅁䅅䅁䉁䅁䅁权䡂䅁䅁䍄䉁䅁䅁䅂䅁䅁䅍䅄䅁䅁䅯䅕䅷䅁䅯眶䅯䅁䅯䅣䅑䅁䅅䅁䉁䅁䅁杄十䅁䅁睍㍁䑁䅉杍㑁䑁䅧䅏穁䅁䅁䍄䉁䅁䅁䅂䅁䅁䅍䅄䅁䅁䅯杂䅳䅁䅯眶䅯䅁䅯来䅑䅁䅅䅁䉁䅁䅁杄十䅁䅁免ㅁ䑁䅑杍㑁䑁䅫李祁䅁䅁䍄䉁䅁䅁䅂䅁䅁䅍䅄䅁䅁䅯儰䅷䅁䅯眶䅯䅁䅯全䅑䅁䅅䅁䉁䅁䅁杄十䅁䅁兏ㅁ䑁䅫䅍睁䑁䅧䅎㍁䅁䅁䍄䉁䅁䅁䅂䅁䅁䅍䅄䅁䅁䅯六䅷䅁䅯眶䅯䅁䅯兦䅑䅁䅅䅁䉁䅁䅁杄十䅁䅁李㕁䑁䅍睎穁䑁䅧李穁䅁䅁䍄䉁䅁䅁䅂䅁䅁䅍䅄䅁䅁䅯䅓䅷䅁䅯眶䅯䅁䅯兣䅑䅁䅅䅁䉁䅁䅁杄十䅁䅁䅎ㅁ䑁䅕睍㕁䑁䅁䅍睁䅁䅁䍄䉁䅁䅁䅂䅁䅁䅍䅄䅁䅁䅯朱䅷䅁䅯眶䅯䅁䅯睧䅑䅁䅅䅁䉁䅁䅁杄十䅁䅁免㕁䑁䅅䅏睁䑁䅁免ぁ䅁䅁䍄䉁䅁䅁䅂䅁䅁䅍䅄䅁䅁䅯䄹䅯䅁䅯眶䅯䅁䅯兢䅑䅁䅅䅁䉁䅁䅁权䡂䅁䅁䍄䉁䅁䅁䅂䅁䅁䅍䅄䅁䅁䅯睨䄰䅁䅯儷䅯䅁䅯兣䅑䅁䅅䅁䉁䅁䅁兂牁硨婢発䍣䅑杷允䅁䅁䅑䅁䑁䅁䅷䅁䭁乁䱫䅁䭁佁䭙䅁䭁䡁䕯䅁䉁䅁䅁允䅁䅁䄴䅄䅁䑁䅅杌穁䑁䅧睍䅁䅁杷允䅁䅁䅑䅁䑁䅁䅷䅁䭁䱁䵫䅁䭁佁䭳䅁䭁䡁䕯䅁䉁䅁䅁允䅁䅁䄴杅䅁䑁䅣杍㉁䑁䅕䅎ぁ䑁䅉䅏䅁䅁杷允䅁䅁䅑䅁䑁䅁䅷䅁䭁偁䭑䅁䭁佁䭳䅁䭁䡁䕁䅁䉁䅁䅁允䅁䅁䄴杅䅁䑁䅍睎㕁䑁䅉䅎睁䑁䅁䅍䅁䅁杷允䅁䅁䅑䅁䑁䅁䅷䅁䭁偁䭧䅁䭁佁䭳䅁䭁䡁䕯䅁䉁䅁䅁允䅁䅁䄴杅䅁䑁䅉䅍睁䑁䅁睎ぁ䑁䅧䅏䅁䅁杷允䅁䅁䅑䅁䑁䅁䅷䅁䭁䱁䵉䅁䭁佁䭙䅁䭁䥁䕍䅁䉁䅁䅁允䅁䅁䄴䅄䅁䑁䅍杌硁䑁䅍免䅁䅁杷允䅁䅁䅑䅁䑁䅁䅷䅁䭁䅁䱯䅁䭁佁䬰䅁䭁䡁䕅䅁䉁䅁䅁允䅁䅁䅕䝗䅙⽓桶稰䴸䅉䅅䅁䕁䅁䅁睁䵁䅁䅁权ぁ睃䅁权牄权䅁权䑃䅂䅁允䅁䅁䅅䅁佁䉁䅉䅁㑁䑁䅍䅍硁䑁䅫䅏㑁䑁䅅䅁䵁䅉䅅䅁䕁䅁䅁睁䵁䅁䅁权敄睃䅁权牄权䅁权睂䅂䅁允䅁䅁䅅䅁佁䉁䅉䅁㑁䑁䅁兎ぁ䑁䅕兎穁䑁䅕䅁䵁䅉䅅䅁䕁䅁䅁睁䵁䅁䅁权晄睃䅁权牄权䅁权䑃䅂䅁允䅁䅁䅅䅁佁䉁䅉䅁ぁ䑁䅧䅏硁䑁䅧䅏睁䑁䅙䅁䵁䅉䅅䅁䕁䅁䅁睁䵁䅁䅁权䩁兄䅁权浄权䅁权硂䅂䅁允䅁䅁䅅䅁佁䅁䅷䅁穁䍁䄴李㕁䑁䅫䅁䵁䅉䅅䅁䕁䅁䅁睁䵁䅁䅁权䅄睃䅁权牄权䅁权瑂䅂䅁允䅁䅁䅅䅁䭁䕁䅣䅁䵁䅉䅅䅁䕁䅁䅁睁䵁䅁䅁权獃兄䅁权牄权䅁权㙂䅂䅁允䅁䅁䅅䅁佁䉁䅉䅁祁䑁䅅兏穁䑁䅙李㍁䑁䅑䅁䵁䅉䅅䅁䕁䅁䅁睁䵁䅁䅁权摂䅄䅁权湄权䅁权睂䅂䅁允䅁䅁䅅䅁䙁佁䉳䱭㡯東䅄䍄䉁䅁䅁䅂䅁䅁䅍䅄䅁䅁䅯䅩䅷䅁䅯眶䅯䅁䅯睢䅑䅁䅅䅁䉁䅁䅁杄啁䅁䅁免穁䑁䅧免㉁䑁䅫免㉁䑁䅑䅁䵁䅉䅅䅁䕁䅁䅁睁䵁䅁䅁权畁兄䅁权牄权䅁权獄权䅁允䅁䅁䅅䅁䭁䕁䅣䅁䵁䅉䅅䅁䕁䅁䅁睁䵁䅁䅁权䍄䅁䅁权䕁䅁䅁权䕁杁䅁允䅁䅁䅅䅁䙁䅁䅁䍁扁㉇䉂䍄䉁䅁䅁䅂䅁䅁䅍䅄䅁䅁䅯睺䅅䅁䅯权䅁䅁䅯兂䅁䅁䅅䅁䉁䅁䅁兂湁免獩䙈䙯䅑杷允䅁䅁䅑䅁䑁䅁䅷䅁䭁䩁䱉䅁䭁佁䭫䅁䭁䡁䕁䅁䉁䅁䅁允䅁䅁䅕䅁䅁䵁呃䔶䵁䅉䅅䅁䕁䅁䅁睁䵁䅁䅁权灃睃䅁权瑄权䅁权㙂䅂䅁允䅁䅁䅅䅁䙁䕁椵䙅㕧側⽯䍄䉁䅁䅁䅂䅁䅁䅍䅄䅁䅁䅯䅙䅳䅁䅯眶䅯䅁䅯䅣䅑䅁䅅䅁䉁䅁䅁杄啁䅁䅁免㑁䑁䅫䅎ㅁ䑁䅉免硁䑁䅙䅁䵁䅉䅅䅁䕁䅁䅁睁䵁䅁䅁权ㅁ睃䅁权牄权䅁权瑂䅂䅁允䅁䅁䅅䅁佁䉁䅉䅁祁䑁䅍杍㑁䑁䅙兏祁䑁䅑䅁䵁䅉䅅䅁䕁䅁䅁睁䵁䅁䅁权湂䅄䅁权浄权䅁权獄权䅁允䅁䅁䅅䅁䭁䕁䅣䅁䵁䅉䅅䅁䕁䅁䅁睁䵁䅁䅁权䭄兄䅁权瑄权䅁权硂䅂䅁允䅁䅁䅅䅁䙁偁潙䥘䌯华䅎䍄䉁䅁䅁䅂䅁䅁䅍䅄䅁䅁䅯䅈䅳䅁䅯眵䅯䅁䅯睢䅑䅁䅅䅁䉁䅁䅁兂湁免獩么副䅑杷允䅁䅁䅑䅁䑁䅁䅷䅁䭁䕁䱕䅁䭁佁䭳䅁䭁䡁䕁䅁䉁䅁䅁允䅁䅁䄴杅䅁䑁䅑䅏㉁䑁䅁䅍睁䑁䅁䅍䅁䅁杷允䅁䅁䅑䅁䑁䅁䅷䅁䭁䥁䰸䅁䭁佁䭙䅁䭁䡁䔰䅁䉁䅁䅁允䅁䅁䄴䅄䅁䑁䅅杌ぁ䑁䅫䅎䅁䅁杷允䅁䅁䅑䅁䑁䅁䅷䅁䭁䭁䱅䅁䭁佁䬴䅁䭁䝁䔰䅁䉁䅁䅁允䅁䅁䅕䅁䅁䱁い唯䵁䅉䅅䅁䕁䅁䅁睁䵁䅁䅁权剄允䅁权剁䅁䅁权䕁杁䅁允䅁䅁䅅䅁佁䉁䅑䅁穁䑁䅍䅎睁䑁䅁䅍睁䑁䅁䅍䅁䅁杷允䅁䅁䅑䅁䑁䅁䅷䅁䭁䕁䱕䅁䭁佁䭳䅁䭁䥁䕍䅁䉁䅁䅁允䅁䅁䄴杅䅁䑁䅑䅏㑁䑁䅁䅍睁䑁䅁䅍䅁䅁杷允䅁䅁䅑䅁䑁䅁䅷䅁䭁䥁䵅䅁䭁佁䭳䅁䭁䝁䔰䅁䉁䅁䅁允䅁䅁䅯睒䅁䅁杷允䅁䅁䅑䅁䑁䅁䅷䅁䭁䡁䱉䅁䭁佁䬰䅁䭁䝁䔸䅁䉁䅁䅁允䅁䅁䅕浴奏獉光稲䴸䅉䅅䅁䕁䅁䅁睁䵁䅁䅁权䡂睃䅁权牄权䅁权療䅂䅁允䅁䅁䅅䅁佁䉁䅑䅁硁䑁䅁䅍穁䑁䅉免ㅁ䑁䅉䅎䅁䅁杷允䅁䅁䅑䅁䑁䅁䅷䅁䭁偁䱍䅁䭁佁䭫䅁䭁䡁䕅䅁䉁䅁䅁允䅁䅁䅕䅁䅁䥁剂欷䵁䅉䅅䅁䕁䅁䅁睁䵁䅁䅁权湄睃䅁权灄权䅁权㥂䅂䅁允䅁䅁䅅䅁䙁䅁䅁䅁杄敕䅲䍄䉁䅁䅁䅂䅁䅁䅍䅄䅁䅁䅯光䅷䅁䅯朷䅯䅁䅯兢䅑䅁䅅䅁䉁䅁䅁兂䅁䅁䅁䍁乮䅑杷允䅁䅁䅑䅁䑁䅁䅷䅁䭁䍁䵑䅁䭁佁䭫䅁䭁䡁䕯䅁䉁䅁䅁允䅁䅁䅕䅁䅁䕁啁欰䵁䅉䅅䅁䕁䅁䅁睁䵁䅁䅁权坂䅄䅁权牄权䅁权㙂䅂䅁允䅁䅁䅅䅁佁䉁䅉䅁㉁䑁䅣睍㑁䑁䅧睍㕁䑁䅣䅁䵁䅉䅅䅁䕁䅁䅁睁䵁䅁䅁权坂䅄䅁权牄权䅁权㥂䅂䅁允䅁䅁䅅䅁佁䉁䅉䅁㉁䑁䅣兏穁䑁䅫睍ぁ䑁䅁䅁䵁䅉䅅䅁䕁䅁䅁睁䵁䅁䅁权煄睃䅁权牄权䅁权瑂䅂䅁允䅁䅁䅅䅁䭁䕁䅣䅁䵁䅉䅅䅁䕁䅁䅁睁䵁䅁䅁权㑂䅄䅁权灄权䅁权䙃䅂䅁允䅁䅁䅅䅁䙁䅁䅁䅁䅁㡪䅰䍄䉁䅁䅁䅂䅁䅁䅍䅄䅁䅁䅯来䅷䅁䅯儷䅯䅁䅯睢䅑䅁䅅䅁䉁䅁䅁兂灄橊䥅䙲㑷䅑杷允䅁䅁䅑䅁䑁䅁䅷䅁䭁乁临䅁䭁佁䭙䅁䭁䡁䕁䅁䉁䅁䅁允䅁䅁䄴䅄䅁䑁䅅杌祁䑁䅣睎䅁䅁杷允䅁䅁䅑䅁䑁䅁䅷䅁䭁䅁乫䅁䭁佁䬴䅁䭁佁䭷䅁䉁䅁䅁允䅁䅁䅯睒䅁䅁杷允䅁䅁䅑䅁䑁䅁䅷䅁䭁䍁䵫䅁䭁佁䭳䅁䭁䥁䕕䅁䉁䅁䅁允䅁䅁䄴杅䅁䑁䅑䅏㕁䑁䅫兎穁䑁䅧䅎䅁䅁杷允䅁䅁䅑䅁䑁䅁䅷䅁䭁乁䵯䅁䭁佁䭙䅁䭁䝁䔸䅁䉁䅁䅁允䅁䅁䄴䅄䅁䑁䅅杌㍁䑁䅁兎䅁䅁杷允䅁䅁䅑䅁䑁䅁䅷䅁䭁䩁䄸䅁䭁䉁䅅䅁䭁䅁䅕䅁䉁䅁䅁允䅁䅁䄴䅆䅁䑁䅑杍㍁䑁䅑䅍睁䑁䅧䅎㕁䅁䅁䍄䉁䅁䅁䅂䅁䅁䅍䅄䅁䅁䅯䅖䅷䅁䅯儷䅯䅁䅯睧䅑䅁䅅䅁䉁䅁䅁兂䑁瑵漵刲⭲睐杷允䅁䅁䅑䅁䑁䅁䅷䅁䭁䍁䵫䅁䭁佁䭳䅁䭁䡁䔰䅁䉁䅁䅁允䅁䅁䄴杅䅁䑁䅍䅏ぁ䑁䅁䅍ㅁ䑁䅣兎䅁䅁杷允䅁䅁䅑䅁䑁䅁䅷䅁䭁偁䵁䅁䭁佁䭳䅁䭁䝁䔰䅁䉁䅁䅁允䅁䅁䅯睒䅁䅁杷允䅁䅁䅑䅁䑁䅁䅷䅁䭁䱁䈰䅁䭁䅁䍅䅁䭁䅁䍉䅁䉁䅁䅁允䅁䅁䅕啲渳⭁⽯ぁ䵅䅉䅅䅁䕁䅁䅁睁䵁䅁䅁权睄䅄䅁权牄权䅁权硂䅂䅁允䅁䅁䅅䅁佁䉁䅉䅁ぁ䑁䅍兏睁䑁䅉䅍㉁䑁䅅䅁䵁䅉䅅䅁䕁䅁䅁睁䵁䅁䅁权兄睃䅁权畄权䅁权䑃䅂䅁允䅁䅁䅅䅁䙁䅁䅁䅁䅃瑈䄹䍄䉁䅁䅁䅂䅁䅁䅍䅄䅁䅁䅯䄸䅷䅁䅯眶䅯䅁䅯全䅑䅁䅅䅁䉁䅁䅁杄十䅁䅁䅎ぁ䑁䅍䅍ぁ䑁䅕免㍁䅁䅁䍄䉁䅁䅁䅂䅁䅁䅍䅄䅁䅁䅯睈䅷䅁䅯眶䅯䅁䅯睢䅑䅁䅅䅁䉁䅁䅁杄啁䅁䅁免睁䑁䅑李㕁䑁䅁䅍睁䑁䅁䅁䵁䅉䅅䅁䕁䅁䅁睁䵁䅁䅁权晁䅄䅁权牄权䅁权硂䅂䅁允䅁䅁䅅䅁佁䉁䅑䅁硁䑁䅁睍祁䑁䅕兎睁䑁䅁䅍䅁䅁杷允䅁䅁䅑䅁䑁䅁䅷䅁䭁䅁䱯䅁䭁佁䬰䅁䭁䥁䕍䅁䉁䅁䅁允䅁䅁䅕䕑稵晡奣䐱䴸䅉䅅䅁䕁䅁䅁睁䵁䅁䅁权婂䅄䅁权牄权䅁权獄权䅁允䅁䅁䅅䅁䭁䕁䅣䅁䵁䅉䅅䅁䕁䅁䅁睁䵁䅁䅁权歁兄䅁权畄权䅁权㙂䅂䅁允䅁䅁䅅䅁䙁䅁䅁䅁䅃敘䅨䍄䉁䅁䅁䅂䅁䅁䅍䅄䅁䅁䅯兔䅳䅁䅯眵䅯䅁䅯睢䅑䅁䅅䅁䉁䅁䅁兂摄䅊䉡捬桍䅑杷允䅁䅁䅑䅁䑁䅁䅷䅁䭁䥁䱳䅁䭁佁䭳䅁䭁䝁䔰䅁䉁䅁䅁允䅁䅁䅯睒䅁䅁杷允䅁䅁䅑䅁䑁䅁䅷䅁䭁䵁䱧䅁䭁佁䬴䅁䭁䥁䕕䅁䉁䅁䅁允䅁䅁䅕䅁䅁䅁㉂欵䵁䅉䅅䅁䕁䅁䅁睁䵁䅁䅁权䝃䅄䅁权湄权䅁权䙃䅂䅁允䅁䅁䅅䅁䙁䑁硪獐坳佇⽕䍄䉁䅁䅁䅂䅁䅁䅍䅄䅁䅁䅯兯䅷䅁䅯朵䅯䅁䅯䅣䅑䅁䅅䅁䉁䅁䅁杄䵁䅁䅁杍畁䑁䅧李硁䅁䅁䍄䉁䅁䅁䅂䅁䅁䅍䅄䅁䅁䅯䅑䄰䅁䅯眶䅯䅁䅯睧䅑䅁䅅䅁䉁䅁䅁杄十䅁䅁䅎睁䑁䅫兎㉁䑁䅁䅍睁䅁䅁䍄䉁䅁䅁䅂䅁䅁䅍䅄䅁䅁䅯䅣䅳䅁䅯朷䅯䅁䅯兣䅑䅁䅅䅁䉁䅁䅁兂䅁䅁䅁䤰㑔䅑杷允䅁䅁䅑䅁䑁䅁䅷䅁䭁䅁䱯䅁䭁佁䭳䅁䭁䝁䔸䅁䉁䅁䅁允䅁䅁䄴杅䅁䑁䅕免ㅁ䑁䅕李㍁䑁䅕䅍䅁䅁杷允䅁䅁䅑䅁䑁䅁䅷䅁䭁偁䈰䅁䭁䅁䍅䅁䭁䅁䍍䅁䉁䅁䅁允䅁䅁䅕昵浙挴⼳䔵䵁䅉䅅䅁䕁䅁䅁睁䵁䅁䅁权䱁睃䅁权牄权䅁权療䅂䅁允䅁䅁䅅䅁佁䉁䅉䅁祁䑁䅉䅏睁䑁䅅睎㑁䑁䅕䅁䵁䅉䅅䅁䕁䅁䅁睁䵁䅁䅁权㡄睃䅁权湄权䅁权㥂䅂䅁允䅁䅁䅅䅁䙁䉁畓⭒㙆偆⽹䍄䉁䅁䅁䅂䅁䅁䅍䅄䅁䅁䅯公䅳䅁䅯眶䅯䅁䅯䄷䅯䅁䅅䅁䉁䅁䅁权䡂䅁䅁䍄䉁䅁䅁䅂䅁䅁䅍䅄䅁䅁䅯睓䄰䅁䅯朷䅯䅁䅯䄷䅯䅁䅅䅁䉁䅁䅁权䡂䅁䅁䍄䉁䅁䅁䅂䅁䅁䅍䅄䅁䅁䅯睤䄰䅁䅯儶䅯䅁䅯睧䅑䅁䅅䅁䉁䅁䅁兂䅁䅁䅁䵁䭮䅷杷允䅁䅁䅑䅁䑁䅁䅷䅁䭁䵁䱙䅁䭁佁䭙䅁䭁䡁䕯䅁䉁䅁䅁允䅁䅁䄴䅄䅁䑁䅑杌㍁䑁䅣睎䅁䅁杷允䅁䅁䅑䅁䑁䅁䅷䅁䭁䵁䱙䅁䭁佁䭫䅁䭁䡁䕯䅁䉁䅁䅁允䅁䅁䅕䅁䅁䅁㉃捵䵁䅉䅅䅁䕁䅁䅁睁䵁䅁䅁权坄䅄䅁权灄权䅁权療䅂䅁允䅁䅁䅅䅁䙁䅁䅁䅁䅁猫䅴䍄䉁䅁䅁䅂䅁䅁䅍䅄䅁䅁䅯杬䅷䅁䅯眶䅯䅁䅯兢䅑䅁䅅䅁䉁䅁䅁杄十䅁䅁䅏㕁䑁䅣睎睁䑁䅉睍硁䅁䅁䍄䉁䅁䅁䅂䅁䅁䅍䅄䅁䅁䅯杬䅷䅁䅯眶䅯䅁䅯睢䅑䅁䅅䅁䉁䅁䅁杄十䅁䅁䅏㕁䑁䅣睎ぁ䑁䅍兏祁䅁䅁䍄䉁䅁䅁䅂䅁䅁䅍䅄䅁䅁䅯䄹䅅䅁䅯䅂䅁䅁䅯䅂䅉䅁䅅䅁䉁䅁䅁兂䅁䅁䅁㔴湆兑杷允䅁䅁䅑䅁䑁䅁䅷䅁䭁䭁䱁䅁䭁佁䬴䅁䭁䥁䕕䅁䉁䅁䅁允䅁䅁䅕䅁䅁䅁䅃こ䵁䅉䅅䅁䕁䅁䅁睁䵁䅁䅁权呄睃䅁权牄权䅁权㙂䅂䅁允䅁䅁䅅䅁佁䉁䅉䅁ぁ䑁䅕兏睁䑁䅁䅍睁䑁䅁䅁䵁䅉䅅䅁䕁䅁䅁睁䵁䅁䅁权㡃睃䅁权牄权䅁权療䅂䅁允䅁䅁䅅䅁佁䉁䅉䅁㍁䑁䅫免㑁䑁䅁兏ㅁ䑁䅙䅁䵁䅉䅅䅁䕁䅁䅁睁䵁䅁䅁权䩁睃䅁权瑄权䅁权䑃䅂䅁允䅁䅁䅅䅁䙁䩁䕺䱉祂䵡⽅䍄䉁䅁䅁䅂䅁䅁䅍䅄䅁䅁䅯䄫䅯䅁䅯儶䅯䅁䅯䄷䅯䅁䅅䅁䉁䅁䅁权䡂䅁䅁䍄䉁䅁䅁䅂䅁䅁䅍䅄䅁䅁䅯兆䅳䅁䅯儷䅯䅁䅯兦䅑䅁䅅䅁䉁䅁䅁兂卂䉵䘶ㄶ杈睐杷允䅁䅁䅑䅁䑁䅁䅷䅁䭁䥁䵕䅁䭁佁䭫䅁䭁䡁䕁䅁䉁䅁䅁允䅁䅁䅕䅁䅁䅁睃啴䵁䅉䅅䅁䕁䅁䅁睁䵁䅁䅁权㡃睃䅁权牄权䅁权睂䅂䅁允䅁䅁䅅䅁佁䉁䅉䅁㍁䑁䅧免㑁䑁䅣䅍㕁䑁䅍䅁䵁䅉䅅䅁䕁䅁䅁睁䵁䅁䅁权㡃睃䅁权牄权䅁权㥂䅂䅁允䅁䅁䅅䅁佁䉁䅉䅁㍁䑁䅕睎㉁䑁䅉兎㕁䑁䅧䅁䵁䅉䅅䅁䕁䅁䅁睁䵁䅁䅁权䡂䅄䅁权牄权䅁权瑂䅂䅁允䅁䅁䅅䅁䭁䕁䅣䅁䵁䅉䅅䅁䕁䅁䅁睁䵁䅁䅁权癄睃䅁权牄权䅁权獄权䅁允䅁䅁䅅䅁䭁䕁䅣䅁䵁䅉䅅䅁䕁䅁䅁睁䵁䅁䅁权兂䅄䅁权浄权䅁权睂䅂䅁允䅁䅁䅅䅁佁䅁䅷䅁硁䍁䄴免ぁ䑁䅧䅁䵁䅉䅅䅁䕁䅁䅁睁䵁䅁䅁权乃睃䅁权牄权䅁权硂䅂䅁允䅁䅁䅅䅁佁䉁䅉䅁祁䑁䅫䅎穁䑁䅕睍㕁䑁䅧䅁䵁䅉䅅䅁䕁䅁䅁睁䵁䅁䅁权癄睃䅁权牄权䅁权㥂䅂䅁允䅁䅁䅅䅁佁䉁䅉䅁ㅁ䑁䅫睍ㅁ䑁䅕免祁䑁䅑䅁䵁䅉䅅䅁䕁䅁䅁睁䵁䅁䅁权⽂睃䅁权瑄权䅁权硂䅂䅁允䅁䅁䅅䅁䙁䅁㕖䰶奅⼶⽉䍄䉁䅁䅁䅂䅁䅁䅍䅄䅁䅁䅯杸䅳䅁䅯眶䅯䅁䅯兢䅑䅁䅅䅁䉁䅁䅁杄十䅁䅁䅎ㅁ䑁䅙兏硁䑁䅧䅏㑁䅁䅁䍄䉁䅁䅁䅂䅁䅁䅍䅄䅁䅁䅯朳䄰䅁䅯眶䅯䅁䅯睧䅑䅁䅅䅁䉁䅁䅁杄十䅁䅁李穁䑁䅫兎穁䑁䅧杍祁䅁䅁䍄䉁䅁䅁䅂䅁䅁䅍䅄䅁䅁䅯睸䅳䅁䅯眶䅯䅁䅯兢䅑䅁䅅䅁䉁䅁䅁权䡂䅁䅁䍄䉁䅁䅁䅂䅁䅁䅍䅄䅁䅁䅯睸䅳䅁䅯眶䅯䅁䅯兣䅑䅁䅅䅁䉁䅁䅁杄十䅁䅁睍祁䑁䅑䅏㑁䑁䅁䅍睁䅁䅁䍄䉁䅁䅁䅂䅁䅁䅍䅄䅁䅁䅯儰䅷䅁䅯眶䅯䅁䅯睧䅑䅁䅅䅁䉁䅁䅁杄十䅁䅁兏ㅁ䑁䅫䅍㉁䑁䅉免㍁䅁䅁䍄䉁䅁䅁䅂䅁䅁䅍䅄䅁䅁䅯睇䅷䅁䅯眶䅯䅁䅯䄷䅯䅁䅅䅁䉁䅁䅁权䡂䅁䅁䍄䉁䅁䅁䅂䅁䅁䅍䅄䅁䅁䅯朹䅷䅁䅯眵䅯䅁䅯睢䅑䅁䅅䅁䉁䅁䅁兂坃㑑獴⼵䝳䅑杷允䅁䅁䅑䅁䑁䅁䅷䅁䭁䥁䱍䅁䭁佁䬰䅁䭁䡁䔰䅁䉁䅁䅁允䅁䅁䅕琳睒䡨婡含䴸䅉䅅䅁䕁䅁䅁睁䵁䅁䅁权扁䅄䅁权牄权䅁权療䅂䅁允䅁䅁䅅䅁佁䉁䅉䅁祁䑁䅫䅏㍁䑁䅣䅍睁䑁䅁䅁䵁䅉䅅䅁䕁䅁䅁睁䵁䅁䅁权坃䅄䅁权瑄权䅁权獄权䅁允䅁䅁䅅䅁䭁䕁䅣䅁䵁䅉䅅䅁䕁䅁䅁睁䵁䅁䅁权潁睃䅁权牄权䅁权獄权䅁允䅁䅁䅅䅁䭁䕁䅣䅁䵁䅉䅅䅁䕁䅁䅁睁䵁䅁䅁权䙄䅁䅁权䉁杁䅁权䍁杁䅁允䅁䅁䅅䅁䙁䕁奉噩瑯摏䄵䍄䉁䅁䅁䅂䅁䅁䅍䅄䅁䅁䅯䅋䅳䅁䅯眶䅯䅁䅯兦䅑䅁䅅䅁䉁䅁䅁杄十䅁䅁睎祁䑁䅉免硁䑁䅧䅍睁䅁䅁䍄䉁䅁䅁䅂䅁䅁䅍䅄䅁䅁䅯䄫䅳䅁䅯儷䅯䅁䅯全䅑䅁䅅䅁䉁䅁䅁兂煂䡶呓䅇敔睐杷允䅁䅁䅑䅁䑁䅁䅷䅁䭁偁䵧䅁䭁佁䭳䅁䭁佁䭷䅁䉁䅁䅁允䅁䅁䅯睒䅁䅁杷允䅁䅁䅑䅁䑁䅁䅷䅁䭁䕁久䅁䭁佁䭣䅁䭁䥁䕍䅁䉁䅁䅁允䅁䅁䅕㡪ㅌ䙋偹啁䵁䅉䅅䅁䕁䅁䅁睁䵁䅁䅁权㕄䅄䅁权牄权䅁权獄权䅁允䅁䅁䅅䅁䭁䕁䅣䅁䵁䅉䅅䅁䕁䅁䅁睁䵁䅁䅁权呁睃䅁权灄权䅁权獄权䅁允䅁䅁䅅䅁䭁䕁䅣䅁䵁䅉䅅䅁䕁䅁䅁睁䵁䅁䅁权㕄䅄䅁权牄权䅁权療䅂䅁允䅁䅁䅅䅁佁䉁䅉䅁祁䑁䅑䅍睁䑁䅕免睁䑁䅣䅁䵁䅉䅅䅁䕁䅁䅁睁䵁䅁䅁权㕄䅄䅁权牄权䅁权䙃䅂䅁允䅁䅁䅅䅁佁䉁䅉䅁祁䑁䅑兏㉁䑁䅁杍穁䑁䅅䅁䵁䅉䅅䅁䕁䅁䅁睁䵁䅁䅁权䍃睃䅁权灄权䅁权療䅂䅁允䅁䅁䅅䅁䙁䅁䅁䅁杂改䄹䍄䉁䅁䅁䅂䅁䅁䅍䅄䅁䅁䅯全䅳䅁䅯朷䅯䅁䅯来䅑䅁䅅䅁䉁䅁䅁兂䅁䅁䅁䱁㑘䅑杷允䅁䅁䅑䅁䑁䅁䅷䅁䭁䩁䱉䅁䭁佁䭳䅁䭁䡁䕅䅁䉁䅁䅁允䅁䅁䄴杅䅁䑁䅍杍㕁䑁䅍睍睁䑁䅅䅏䅁䅁杷允䅁䅁䅑䅁䑁䅁䅷䅁䭁䭁乯䅁䭁佁䬰䅁䭁䡁䕅䅁䉁䅁䅁允䅁䅁䅕䘷㑇潈牘呯䴸䅉䅅䅁䕁䅁䅁睁䵁䅁䅁权浃睃䅁权牄权䅁权療䅂䅁允䅁䅁䅅䅁佁䉁䅉䅁穁䑁䅫睎ぁ䑁䅧睍睁䑁䅑䅁䵁䅉䅅䅁䕁䅁䅁睁䵁䅁䅁权㕃睃䅁权浄权䅁权㥂䅂䅁允䅁䅁䅅䅁佁䅁䅧䅁祁䍁䄴䅎䅁䅁杷允䅁䅁䅑䅁䑁䅁䅷䅁䭁䑁乍䅁䭁佁䭳䅁䭁䝁䔰䅁䉁䅁䅁允䅁䅁䄴杅䅁䑁䅣䅎㍁䑁䅑䅏穁䑁䅣䅍䅁䅁杷允䅁䅁䅑䅁䑁䅁䅷䅁䭁䍁䴸䅁䭁佁䭳䅁䭁䝁䔸䅁䉁䅁䅁允䅁䅁䄴䅆䅁䑁䅍䅏ㅁ䑁䅧睍硁䑁䅍䅍ぁ䅁䅁䍄䉁䅁䅁䅂䅁䅁䅍䅄䅁䅁䅯䅅䄰䅁䅯朷䅯䅁䅯兦䅑䅁䅅䅁䉁䅁䅁兂䅁䅁䅁乧䱲䅑杷允䅁䅁䅑䅁䑁䅁䅷䅁䭁䭁乷䅁䭁佁䭫䅁䭁䥁䕕䅁䉁䅁䅁允䅁䅁䅕䅁䅁佁䙂䔴䵁䅉䅅䅁䕁䅁䅁睁䵁䅁䅁权畁䅄䅁权牄权䅁权㥂䅂䅁允䅁䅁䅅䅁佁䉁䅉䅁穁䑁䅑睍睁䑁䅧兎ぁ䑁䅁䅁䵁䅉䅅䅁䕁䅁䅁睁䵁䅁䅁权呁䅄䅁权牄权䅁权獄权䅁允䅁䅁䅅䅁䭁䕁䅣䅁䵁䅉䅅䅁䕁䅁䅁睁䵁䅁䅁权扄䅄䅁权灄权䅁权瑂䅂䅁允䅁䅁䅅䅁䭁䕁䅣䅁䵁䅉䅅䅁䕁䅁䅁睁䵁䅁䅁权呁䅄䅁权牄权䅁权療䅂䅁允䅁䅁䅅䅁佁䉁䅑䅁祁䑁䅅睎睁䑁䅁䅍睁䑁䅁䅍䅁䅁杷允䅁䅁䅑䅁䑁䅁䅷䅁䭁䉁䵧䅁䭁佁䭫䅁䭁䥁䕍䅁䉁䅁䅁允䅁䅁䅕䅁䅁䥁䭁唴䵁䅉䅅䅁䕁䅁䅁睁䵁䅁䅁权䩂䅁䅁权剁䅁䅁权䕁杁䅁允䅁䅁䅅䅁佁䉁䅑䅁硁䑁䅁睎㑁䑁䅣李ぁ䑁䅁睍䅁䅁杷允䅁䅁䅑䅁䑁䅁䅷䅁䭁䉁䵍䅁䭁佁䭳䅁䭁䡁䔰䅁䉁䅁䅁允䅁䅁䄴䅆䅁䑁䅉杍㕁䑁䅁䅍睁䑁䅁䅍睁䅁䅁䍄䉁䅁䅁䅂䅁䅁䅍䅄䅁䅁䅯䅏䅳䅁䅯眶䅯䅁䅯䄷䅯䅁䅅䅁䉁䅁䅁权䡂䅁䅁䍄䉁䅁䅁䅂䅁䅁䅍䅄䅁䅁䅯䅏䅳䅁䅯眶䅯䅁䅯睢䅑䅁䅅䅁䉁䅁䅁杄十䅁䅁睍ㅁ䑁䅫李㕁䑁䅁䅍睁䅁䅁䍄䉁䅁䅁䅂䅁䅁䅍䅄䅁䅁䅯䅏䅳䅁䅯眶䅯䅁䅯兣䅑䅁䅅䅁䉁䅁䅁杄十䅁䅁睍ㅁ䑁䅙李ぁ䑁䅁䅍睁䅁䅁䍄䉁䅁䅁䅂䅁䅁䅍䅄䅁䅁䅯睋䅳䅁䅯朵䅯䅁䅯睧䅑䅁䅅䅁䉁䅁䅁杄䵁䅁䅁免畁䑁䅙免㕁䅁䅁䍄䉁䅁䅁䅂䅁䅁䅍䅄䅁䅁䅯先䄰䅁䅯儷䅯䅁䅯兢䅑䅁䅅䅁䉁䅁䅁兂奂扏䥔牤昶睐杷允䅁䅁䅑䅁䑁䅁䅷䅁䭁䡁䵣䅁䭁佁䬴䅁䭁䝁䔸䅁䉁䅁䅁允䅁䅁䅕䅁䅁䅁灃欶䵁䅉䅅䅁䕁䅁䅁睁䵁䅁䅁权楂兄䅁权畄权䅁权療䅂䅁允䅁䅁䅅䅁䙁䅁䅁䅁权攸䄱䍄䉁䅁䅁䅂䅁䅁䅍䅄䅁䅁䅯杨䅷䅁䅯眶䅯䅁䅯䅣䅑䅁䅅䅁䉁䅁䅁杄十䅁䅁䅎穁䑁䅑免ぁ䑁䅙免睁䅁䅁䍄䉁䅁䅁䅂䅁䅁䅍䅄䅁䅁䅯䅍䅁䅁䅯䅂䅁䅁䅯䅂䅉䅁䅅䅁䉁䅁䅁兂䅁䅁䅁䡶䨹兑杷允䅁䅁䅑䅁䑁䅁䅷䅁䭁䥁䵙䅁䭁佁䭳䅁䭁䥁䕍䅁䉁䅁䅁允䅁䅁䄴杅䅁䑁䅑䅎睁䑁䅍睍睁䑁䅫䅎䅁䅁杷允䅁䅁䅑䅁䑁䅁䅷䅁䭁䥁䱍䅁䭁佁䭳䅁䭁佁䭷䅁䉁䅁䅁允䅁䅁䅯睒䅁䅁杷允䅁䅁䅑䅁䑁䅁䅷䅁䭁䥁䅁䅁䭁䅁䅯䅁䭁䅁䅕䅁䉁䅁䅁允䅁䅁䅕䵴㉨灶愸稸䴸䅉䅅䅁䕁䅁䅁睁䵁䅁䅁权䉃睃䅁权畄权䅁权瑂䅂䅁允䅁䅁䅅䅁䭁䕁䅣䅁䵁䅉䅅䅁䕁䅁䅁睁䵁䅁䅁权時䅄䅁权牄权䅁权㙂䅂䅁允䅁䅁䅅䅁佁䉁䅁䅁ㅁ䑁䅙免㕁䑁䅉䅍睁䅁䅁䍄䉁䅁䅁䅂䅁䅁䅍䅄䅁䅁䅯䄷䅷䅁䅯儶䅯䅁䅯兢䅑䅁䅅䅁䉁䅁䅁权䡂䅁䅁䍄䉁䅁䅁䅂䅁䅁䅍䅄䅁䅁䅯儯䅳䅁䅯朷䅯䅁䅯䅣䅑䅁䅅䅁䉁䅁䅁兂䅁䅁䅁䱧浄䅑杷允䅁䅁䅑䅁䑁䅁䅷䅁䭁䭁䵕䅁䭁佁䭣䅁䭁䝁䔰䅁䉁䅁䅁允䅁䅁䅯睒䅁䅁杷允䅁䅁䅑䅁䑁䅁䅷䅁䭁偁䵧䅁䭁佁䭙䅁䭁佁䭷䅁䉁䅁䅁允䅁䅁䅯睒䅁䅁杷允䅁䅁䅑䅁䑁䅁䅷䅁䭁偁䭕䅁䭁佁䭳䅁䭁佁䭷䅁䉁䅁䅁允䅁䅁䅯睒䅁䅁杷允䅁䅁䅑䅁䑁䅁䅷䅁䭁佁䱕䅁䭁佁䬰䅁䭁䝁䔰䅁䉁䅁䅁允䅁䅁䅯睒䅁䅁杷允䅁䅁䅑䅁䑁䅁䅷䅁䭁䩁䵫䅁䭁佁䭣䅁䭁䝁䔸䅁䉁䅁䅁允䅁䅁䅕㉣ど椷䑕䐫䴸䅉䅅䅁䕁䅁䅁睁䵁䅁䅁权䉁兄䅁权灄权䅁权㥂䅂䅁允䅁䅁䅅䅁䙁䅁䅁䅁䅃⭈䅰䍄䉁䅁䅁䅂䅁䅁䅍䅄䅁䅁䅯儹䅯䅁䅯眶䅯䅁䅯全䅑䅁䅅䅁䉁䅁䅁杄十䅁䅁李硁䑁䅉李㑁䑁䅍免祁䅁䅁䍄䉁䅁䅁䅂䅁䅁䅍䅄䅁䅁䅯儹䅯䅁䅯眶䅯䅁䅯兦䅑䅁䅅䅁䉁䅁䅁杄十䅁䅁李睁䑁䅑睎㍁䑁䅧䅍睁䅁䅁䍄䉁䅁䅁䅂䅁䅁䅍䅄䅁䅁䅯䄫䅯䅁䅯眶䅯䅁䅯兦䅑䅁䅅䅁䉁䅁䅁杄十䅁䅁免㕁䑁䅫睍睁䑁䅙杍穁䅁䅁䍄䉁䅁䅁䅂䅁䅁䅍䅄䅁䅁䅯兘䅷䅁䅯眶䅯䅁䅯来䅑䅁䅅䅁䉁䅁䅁杄啁䅁䅁免㍁䑁䅍李硁䑁䅫䅎㕁䑁䅧䅁䵁䅉䅅䅁䕁䅁䅁睁䵁䅁䅁权捁䅄䅁权浄权䅁权硂䅂䅁允䅁䅁䅅䅁佁䅁䅷䅁硁䍁䄴睍睁䑁䅙䅁䵁䅉䅅䅁䕁䅁䅁睁䵁䅁䅁权摃䅄䅁权浄权䅁权硂䅂䅁允䅁䅁䅅䅁䭁䕁䅣䅁䵁䅉䅅䅁䕁䅁䅁睁䵁䅁䅁权灂䅁䅁权䉁杁䅁权䑁杁䅁允䅁䅁䅅䅁䙁䱁ㅓ兇癊⬱䅖䍄䉁䅁䅁䅂䅁䅁䅍䅄䅁䅁䅯兘䅷䅁䅯眶䅯䅁䅯兣䅑䅁䅅䅁䉁䅁䅁杄啁䅁䅁免㍁䑁䅍杍睁䑁䅫兏穁䑁䅍䅁䵁䅉䅅䅁䕁䅁䅁睁䵁䅁䅁权歁兄䅁权灄权䅁权䙃䅂䅁允䅁䅁䅅䅁䙁䅁䅁䅁䅁䨴䅖䍄䉁䅁䅁䅂䅁䅁䅍䅄䅁䅁䅯兩䄰䅁䅯朵䅯䅁䅯䄷䅯䅁䅅䅁䉁䅁䅁权䡂䅁䅁䍄䉁䅁䅁䅂䅁䅁䅍䅄䅁䅁䅯杤䅳䅁䅯朵䅯䅁䅯来䅑䅁䅅䅁䉁䅁䅁杄䵁䅁䅁免畁䑁䅧兏㍁䅁䅁䍄䉁䅁䅁䅂䅁䅁䅍䅄䅁䅁䅯兦䅁䅁䅯允䅉䅁䅯杁䅉䅁䅅䅁䉁䅁䅁兂㥃杌串卢䩶䅑杷允䅁䅁䅑䅁䑁䅁䅷䅁䭁䱁䵷䅁䭁佁䭳䅁䭁佁䭷䅁䉁䅁䅁允䅁䅁䅯睒䅁䅁杷允䅁䅁䅑䅁䑁䅁䅷䅁䭁䱁䵷䅁䭁佁䭳䅁䭁䝁䔰䅁䉁䅁䅁允䅁䅁䅯睒䅁䅁杷允䅁䅁䅑䅁䑁䅁䅷䅁䭁䱁䴰䅁䭁佁䭳䅁䭁䝁䔰䅁䉁䅁䅁允䅁䅁䄴杅䅁䑁䅙䅏ぁ䑁䅍䅎ぁ䑁䅅兏䅁䅁杷允䅁䅁䅑䅁䑁䅁䅷䅁䭁䱁䵷䅁䭁佁䭳䅁䭁䡁䕯䅁䉁䅁䅁允䅁䅁䄴杅䅁䑁䅧兎㍁䑁䅣李睁䑁䅍睍䅁䅁杷允䅁䅁䅑䅁䑁䅁䅷䅁䭁䵁义䅁䭁佁䭫䅁䭁佁䭷䅁䉁䅁䅁允䅁䅁䅯睒䅁䅁杷允䅁䅁䅑䅁䑁䅁䅷䅁䭁䱁䴰䅁䭁佁䭳䅁䭁䡁䕯䅁䉁䅁䅁允䅁䅁䄴杅䅁䑁䅣䅍穁䑁䅣睎㉁䑁䅫杍䅁䅁杷允䅁䅁䅑䅁䑁䅁䅷䅁䭁䱁䴰䅁䭁佁䭳䅁䭁䥁䕍䅁䉁䅁䅁允䅁䅁䄴杅䅁䑁䅣兎㉁䑁䅫䅏㉁䑁䅣䅍䅁䅁杷允䅁䅁䅑䅁䑁䅁䅷䅁䭁䙁䱷䅁䭁佁䭫䅁䭁䡁䕅䅁䉁䅁䅁允䅁䅁䅕䅁䅁䅁䕃䴯䵁䅉䅅䅁䕁䅁䅁睁䵁䅁䅁权ㅂ䅄䅁权畄权䅁权㙂䅂䅁允䅁䅁䅅䅁䙁䅁䅁䅁䅁乹䅖䍄䉁䅁䅁䅂䅁䅁䅍䅄䅁䅁䅯䄲䅷䅁䅯朵䅯䅁䅯睢䅑䅁䅅䅁䉁䅁䅁杄䭁䅁䅁䅍畁䑁䅑䅎䅁䅁杷允䅁䅁䅑䅁䑁䅁䅷䅁䭁䭁䵑䅁䭁佁䭙䅁䭁䝁䔸䅁䉁䅁䅁允䅁䅁䄴䅄䅁䑁䅧杌㕁䑁䅍䅏䅁䅁杷允䅁䅁䅑䅁䑁䅁䅷䅁䭁䥁䄰䅁䭁䅁䅑䅁䭁䅁䅕䅁䉁䅁䅁允䅁䅁䅕䅁䅁䩑楇止䵅䅉䅅䅁䕁䅁䅁睁䵁䅁䅁权ㅃ睃䅁权牄权䅁权㥂䅂䅁允䅁䅁䅅䅁佁䉁䅉䅁祁䑁䅫䅏㍁䑁䅫李硁䑁䅅䅁䵁䅉䅅䅁䕁䅁䅁睁䵁䅁䅁权㥂睃䅁权牄权䅁权硂䅂䅁允䅁䅁䅅䅁佁䉁䅑䅁硁䑁䅑䅎穁䑁䅕睍睁䑁䅙䅍䅁䅁杷允䅁䅁䅑䅁䑁䅁䅷䅁䭁䙁䵫䅁䭁佁䭙䅁䭁䝁䔰䅁䉁䅁䅁允䅁䅁䄴䅄䅁䑁䅉杌㍁䑁䅁䅎䅁䅁杷允䅁䅁䅑䅁䑁䅁䅷䅁䭁䭁䱁䅁䭁佁䭳䅁䭁䡁䔰䅁䉁䅁䅁允䅁䅁䄴杅䅁䑁䅙䅎㉁䑁䅁兏睁䑁䅁䅍䅁䅁杷允䅁䅁䅑䅁䑁䅁䅷䅁䭁䙁䰴䅁䭁佁䭙䅁䭁䥁䕍䅁䉁䅁䅁允䅁䅁䄴䅄䅁䑁䅁杌ㅁ䑁䅑䅎䅁䅁杷允䅁䅁䅑䅁䑁䅁䅷䅁䭁䍁䵧䅁䭁佁䭫䅁䭁䡁䕅䅁䉁䅁䅁允䅁䅁䅕䅁䅁䅁乂䕷䵁䅉䅅䅁䕁䅁䅁睁䵁䅁䅁权㑁睃䅁权浄权䅁权獄权䅁允䅁䅁䅅䅁䭁䕁䅣䅁䵁䅉䅅䅁䕁䅁䅁睁䵁䅁䅁权㝁兄䅁权牄权䅁权㙂䅂䅁允䅁䅁䅅䅁佁䉁䅉䅁ぁ䑁䅣兎㑁䑁䅅䅍㕁䑁䅁䅁䵁䅉䅅䅁䕁䅁䅁睁䵁䅁䅁权摂睃䅁权牄权䅁权䙃䅂䅁允䅁䅁䅅䅁佁䉁䅑䅁硁䑁䅅䅏ㅁ䑁䅁睍㍁䑁䅙杍䅁䅁杷允䅁䅁䅑䅁䑁䅁䅷䅁䭁䝁䵑䅁䭁佁䭳䅁䭁䡁䔰䅁䉁䅁䅁允䅁䅁䄴䅆䅁䑁䅅杍ㅁ䑁䅕兎ㅁ䑁䅫李ㅁ䅁䅁䍄䉁䅁䅁䅂䅁䅁䅍䅄䅁䅁䅯睏䄰䅁䅯眶䅯䅁䅯䅣䅑䅁䅅䅁䉁䅁䅁杄十䅁䅁䅎㍁䑁䅑䅏睁䑁䅍䅎硁䅁䅁䍄䉁䅁䅁䅂䅁䅁䅍䅄䅁䅁䅯䅗䅷䅁䅯儷䅯䅁䅯睧䅑䅁䅅䅁䉁䅁䅁兂い搯㑒匶䍙䅑杷允䅁䅁䅑䅁䑁䅁䅷䅁䭁䑁乳䅁䭁佁䭳䅁䭁䥁䕍䅁䉁䅁䅁允䅁䅁䄴杅䅁䑁䅑䅏ㅁ䑁䅑睎穁䑁䅕杍䅁䅁杷允䅁䅁䅑䅁䑁䅁䅷䅁䭁䅁乷䅁䭁佁䭳䅁䭁䡁䔰䅁䉁䅁䅁允䅁䅁䄴䅆䅁䑁䅅睎睁䑁䅕睎ぁ䑁䅍䅎ぁ䅁䅁䍄䉁䅁䅁䅂䅁䅁䅍䅄䅁䅁䅯䅲䅳䅁䅯眶䅯䅁䅯兢䅑䅁䅅䅁䉁䅁䅁杄十䅁䅁䅎㕁䑁䅅䅍睁䑁䅁䅍睁䅁䅁䍄䉁䅁䅁䅂䅁䅁䅍䅄䅁䅁䅯䅗䅳䅁䅯眵䅯䅁䅯䅣䅑䅁䅅䅁䉁䅁䅁兂畃⭒㙆䍆欴䅑杷允䅁䅁䅑䅁䑁䅁䅷䅁䭁䵁䱷䅁䭁佁䭳䅁䭁䡁䕅䅁䉁䅁䅁允䅁䅁䄴䅆䅁䑁䅅免㕁䑁䅉䅎㉁䑁䅉䅍㉁䅁䅁䍄䉁䅁䅁䅂䅁䅁䅍䅄䅁䅁䅯睔䅷䅁䅯儷䅯䅁䅯䄷䅯䅁䅅䅁䉁䅁䅁权䡂䅁䅁䍄䉁䅁䅁䅂䅁䅁䅍䅄䅁䅁䅯䅲䅳䅁䅯眶䅯䅁䅯䅣䅑䅁䅅䅁䉁䅁䅁杄十䅁䅁䅎㕁䑁䅙䅍睁䑁䅁䅍睁䅁䅁䍄䉁䅁䅁䅂䅁䅁䅍䅄䅁䅁䅯䅲䅳䅁䅯眶䅯䅁䅯睧䅑䅁䅅䅁䉁䅁䅁杄十䅁䅁兎睁䑁䅅䅍睁䑁䅁䅍睁䅁䅁䍄䉁䅁䅁䅂䅁䅁䅍䅄䅁䅁䅯李䅷䅁䅯眶䅯䅁䅯睢䅑䅁䅅䅁䉁䅁䅁杄十䅁䅁䅎ぁ䑁䅑䅍睁䑁䅁䅍睁䅁䅁䍄䉁䅁䅁䅂䅁䅁䅍䅄䅁䅁䅯兏䅅䅁䅯权䅁䅁䅯䅂䅉䅁䅅䅁䉁䅁䅁兂⽁噎㘶兓䡷䅑杷允䅁䅁䅑䅁䑁䅁䅷䅁䭁䑁䵙䅁䭁佁䭳䅁䭁䡁䕅䅁䉁䅁䅁允䅁䅁䄴杅䅁䑁䅑䅎祁䑁䅁䅍睁䑁䅁䅍䅁䅁杷允䅁䅁䅑䅁䑁䅁䅷䅁䭁乁䵕䅁䭁佁䭳䅁䭁䡁䕯䅁䉁䅁䅁允䅁䅁䄴䅆䅁䑁䅙䅍睁䑁䅁兎㍁䑁䅁䅍睁䅁䅁䍄䉁䅁䅁䅂䅁䅁䅍䅄䅁䅁䅯儫䅯䅁䅯朵䅯䅁䅯䄷䅯䅁䅅䅁䉁䅁䅁权䡂䅁䅁䍄䉁䅁䅁䅂䅁䅁䅍䅄䅁䅁䅯睮䄰䅁䅯朵䅯䅁䅯兢䅑䅁䅅䅁䉁䅁䅁权䡂䅁䅁䍄䉁䅁䅁䅂䅁䅁䅍䅄䅁䅁䅯睘䅳䅁䅯眶䅯䅁䅯兢䅑䅁䅅䅁䉁䅁䅁权䡂䅁䅁䍄䉁䅁䅁䅂䅁䅁䅍䅄䅁䅁䅯兺䅳䅁䅯儷䅯䅁䅯睧䅑䅁䅅䅁䉁䅁䅁兂晄㑔堲桢呌睐杷允䅁䅁䅑䅁䑁䅁䅷䅁䭁䱁䵁䅁䭁佁䭙䅁䭁䥁䕍䅁䉁䅁䅁允䅁䅁䄴䅄䅁䑁䅅杌㕁䑁䅧睍䅁䅁杷允䅁䅁䅑䅁䑁䅁䅷䅁䭁䥁䰴䅁䭁佁䬰䅁䭁佁䭷䅁䉁䅁䅁允䅁䅁䅯睒䅁䅁杷允䅁䅁䅑䅁䑁䅁䅷䅁䭁䙁䅙䅁䭁䅁䅑䅁䭁䅁䅕䅁䉁䅁䅁允䅁䅁䅕䅁䅁䕳䴷歪䵅䅉䅅䅁䕁䅁䅁睁䵁䅁䅁权摃睃䅁权牄权䅁权㙂䅂䅁允䅁䅁䅅䅁佁䉁䅉䅁㑁䑁䅫李祁䑁䅕䅍㉁䑁䅙䅁䵁䅉䅅䅁䕁䅁䅁睁䵁䅁䅁权㑃睃䅁权浄权䅁权獄权䅁允䅁䅁䅅䅁䭁䕁䅣䅁䵁䅉䅅䅁䕁䅁䅁睁䵁䅁䅁权敃睃䅁权牄权䅁权㙂䅂䅁允䅁䅁䅅䅁佁䉁䅉䅁硁䑁䅣免祁䑁䅍兎㉁䑁䅅䅁䵁䅉䅅䅁䕁䅁䅁睁䵁䅁䅁权摃睃䅁权牄权䅁权睂䅂䅁允䅁䅁䅅䅁佁䉁䅉䅁㑁䑁䅫李ぁ䑁䅍李㍁䑁䅙䅁䵁䅉䅅䅁䕁䅁䅁睁䵁䅁䅁权敃睃䅁权牄权䅁权睂䅂䅁允䅁䅁䅅䅁佁䉁䅉䅁硁䑁䅣免祁䑁䅧䅏㕁䑁䅙䅁䵁䅉䅅䅁䕁䅁䅁睁䵁䅁䅁权時䅄䅁权牄权䅁权䙃䅂䅁允䅁䅁䅅䅁佁䉁䅁䅁ㅁ䑁䅙免㉁䑁䅫杍硁䅁䅁䍄䉁䅁䅁䅂䅁䅁䅍䅄䅁䅁䅯睘䅷䅁䅯眶䅯䅁䅯睧䅑䅁䅅䅁䉁䅁䅁杄允䅁䅁兎㉁䑁䅑免睁䑁䅕李䅁䅁杷允䅁䅁䅑䅁䑁䅁䅷䅁䭁䩁䵉䅁䭁佁䭳䅁䭁䡁䕁䅁䉁䅁䅁允䅁䅁䄴杅䅁䑁䅍免睁䑁䅅免㑁䑁䅣䅍䅁䅁杷允䅁䅁䅑䅁䑁䅁䅷䅁䭁䩁䱷䅁䭁佁䭙䅁䭁䡁䕯䅁䉁䅁䅁允䅁䅁䄴䅄䅁䑁䅅杌ぁ䑁䅣䅎䅁䅁杷允䅁䅁䅑䅁䑁䅁䅷䅁䭁䕁䴴䅁䭁佁䬰䅁䭁䡁䕅䅁䉁䅁䅁允䅁䅁䅕牔䑆畲摰橶䴸䅉䅅䅁䕁䅁䅁睁䵁䅁䅁权䙁兄䅁权牄权䅁权獄权䅁允䅁䅁䅅䅁䭁䕁䅣䅁䵁䅉䅅䅁䕁䅁䅁睁䵁䅁䅁权䙁兄䅁权牄权䅁权睂䅂䅁允䅁䅁䅅䅁佁䉁䅉䅁㉁䑁䅕兎硁䑁䅧䅍睁䑁䅁䅁䵁䅉䅅䅁䕁䅁䅁睁䵁䅁䅁权䙁兄䅁权牄权䅁权䑃䅂䅁允䅁䅁䅅䅁佁䉁䅉䅁㉁䑁䅑李睁䑁䅫䅎㕁䑁䅧䅁䵁䅉䅅䅁䕁䅁䅁睁䵁䅁䅁权䅃允䅁权䉁杁䅁权䑁杁䅁允䅁䅁䅅䅁䙁䅁夶堰扮⭉䅨䍄䉁䅁䅁䅂䅁䅁䅍䅄䅁䅁䅯兺䅳䅁䅯朷䅯䅁䅯全䅑䅁䅅䅁䉁䅁䅁兂䅁䅁䅁䍁湘䅑杷允䅁䅁䅑䅁䑁䅁䅷䅁䭁䭁䱅䅁䭁佁䭳䅁䭁䝁䔰䅁䉁䅁䅁允䅁䅁䄴杅䅁䑁䅑兏睁䑁䅍兎睁䑁䅁䅍䅁䅁杷允䅁䅁䅑䅁䑁䅁䅷䅁䭁䭁䱅䅁䭁佁䭳䅁䭁䥁䕍䅁䉁䅁䅁允䅁䅁䄴杅䅁䑁䅑䅏㕁䑁䅧䅎睁䑁䅑䅏䅁䅁杷允䅁䅁䅑䅁䑁䅁䅷䅁䭁䥁䄰䅁䭁䅁䅯䅁䭁䅁䍑䅁䉁䅁䅁允䅁䅁䅕䭃捷浗㝓䕇䵁䅉䅅䅁䕁䅁䅁睁䵁䅁䅁权牄睃䅁权牄权䅁权睂䅂䅁允䅁䅁䅅䅁佁䉁䅉䅁穁䑁䅕免穁䑁䅕䅎睁䑁䅣䅁䵁䅉䅅䅁䕁䅁䅁睁䵁䅁䅁权捃睃䅁权畄权䅁权獄权䅁允䅁䅁䅅䅁䭁䕁䅣䅁䵁䅉䅅䅁䕁䅁䅁睁䵁䅁䅁权牂䅄䅁权湄权䅁权睂䅂䅁允䅁䅁䅅䅁䙁䅁䅁䅁䅁䅁䅁䍄䉁䅁䅁䅂䅁䅁䅍䅄䅁䅁䅯先䅷䅁䅯眶䅯䅁䅯䄷䅯䅁䅅䅁䉁䅁䅁权䡂䅁䅁䍄䉁䅁䅁䅂䅁䅁䅍䅄䅁䅁䅯䅶䄰䅁䅯朵䅯䅁䅯䅣䅑䅁䅅䅁䉁䅁䅁杄䵁䅁䅁䅍畁䑁䅙䅎ぁ䅁䅁䍄䉁䅁䅁䅂䅁䅁䅍䅄䅁䅁䅯東䄰䅁䅯朷䅯䅁䅯䅣䅑䅁䅅䅁䉁䅁䅁兂䅁䅁䅁䍁婈䅑杷允䅁䅁䅑䅁䑁䅁䅷䅁䭁䅁䵫䅁䭁佁䭙䅁䭁䡁䕅䅁䉁䅁䅁允䅁䅁䄴䅄䅁䑁䅅杌睁䑁䅅睎䅁䅁杷允䅁䅁䅑䅁䑁䅁䅷䅁䭁䉁䴰䅁䭁佁䭳䅁䭁䥁䕕䅁䉁䅁䅁允䅁䅁䄴杅䅁䑁䅕睎㍁䑁䅅免睁䑁䅁䅍䅁䅁杷允䅁䅁䅑䅁䑁䅁䅷䅁䭁䑁䵍䅁䭁佁䭳䅁䭁䝁䔸䅁䉁䅁䅁允䅁䅁䄴杅䅁䑁䅙睎硁䑁䅉睍硁䑁䅧䅏䅁䅁杷允䅁䅁䅑䅁䑁䅁䅷䅁䭁䉁䴰䅁䭁佁䭳䅁䭁䥁䕍䅁䉁䅁䅁允䅁䅁䄴杅䅁䑁䅕睎㍁䑁䅁杍睁䑁䅁䅍䅁䅁杷允䅁䅁䅑䅁䑁䅁䅷䅁䭁䵁䉯䅁䭁䉁䅅䅁䭁䅁䅕䅁䉁䅁䅁允䅁䅁䄴杆䅁䑁䅉䅎㍁䑁䅍李睁䑁䅁䅍睁䑁䅁䅁䵁䅉䅅䅁䕁䅁䅁睁䵁䅁䅁权䑄睃䅁权牄权䅁权䑃䅂䅁允䅁䅁䅅䅁佁䉁䅉䅁㉁䑁䅙睍祁䑁䅁䅍睁䑁䅁䅁䵁䅉䅅䅁䕁䅁䅁睁䵁䅁䅁权㕂兄䅁权瑄权䅁权獄权䅁允䅁䅁䅅䅁䭁䕁䅣䅁䵁䅉䅅䅁䕁䅁䅁睁䵁䅁䅁权䉁兄䅁权瑄权䅁权療䅂䅁允䅁䅁䅅䅁䙁䑁䥅䉲慸䅚䅚䍄䉁䅁䅁䅂䅁䅁䅍䅄䅁䅁䅯䄰䅳䅁䅯眶䅯䅁䅯䄷䅯䅁䅅䅁䉁䅁䅁权䡂䅁䅁䍄䉁䅁䅁䅂䅁䅁䅍䅄䅁䅁䅯兤䅅䅁䅯充䅁䅁䅯兂䅁䅁䅅䅁䉁䅁䅁杄坁䅁䅁免ぁ䑁䅍兎ぁ䑁䅁䅍睁䑁䅁䅍䅁䅁杷允䅁䅁䅑䅁䑁䅁䅷䅁䭁乁䱁䅁䭁佁䭳䅁䭁䡁䕅䅁䉁䅁䅁允䅁䅁䄴䅆䅁䑁䅅杍㕁䑁䅫兏祁䑁䅣兏㉁䅁䅁䍄䉁䅁䅁䅂䅁䅁䅍䅄䅁䅁䅯睰䅳䅁䅯眶䅯䅁䅯䅣䅑䅁䅅䅁䉁䅁䅁杄十䅁䅁杍㑁䑁䅉睎祁䑁䅣免㑁䅁䅁䍄䉁䅁䅁䅂䅁䅁䅍䅄䅁䅁䅯䄷䅳䅁䅯眵䅯䅁䅯䅣䅑䅁䅅䅁䉁䅁䅁兂汄䌰扌堫䜴䅑杷允䅁䅁䅑䅁䑁䅁䅷䅁䭁偁䭍䅁䭁佁䬰䅁䭁䡁䕯䅁䉁䅁䅁允䅁䅁䅕䩁塚㉯塪䐱䴸䅉䅅䅁䕁䅁䅁睁䵁䅁䅁权塃䅄䅁权湄权䅁权䑃䅂䅁允䅁䅁䅅䅁䙁䉁畓⭒㙆䉆䄹䍄䉁䅁䅁䅂䅁䅁䅍䅄䅁䅁䅯䄰䅳䅁䅯眶䅯䅁䅯兦䅑䅁䅅䅁䉁䅁䅁杄十䅁䅁兏㕁䑁䅁兏㑁䑁䅁兏睁䅁䅁䍄䉁䅁䅁䅂䅁䅁䅍䅄䅁䅁䅯免䅳䅁䅯儷䅯䅁䅯全䅑䅁䅅䅁䉁䅁䅁兂偃癷潕䥘䌯睐杷允䅁䅁䅑䅁䑁䅁䅷䅁䭁䍁义䅁䭁佁䭳䅁䭁䡁䕅䅁䉁䅁䅁允䅁䅁䄴䅆䅁䑁䅅䅍㑁䑁䅅睎ぁ䑁䅑免㉁䅁䅁䍄䉁䅁䅁䅂䅁䅁䅍䅄䅁䅁䅯杹䅳䅁䅯朷䅯䅁䅯兢䅑䅁䅅䅁䉁䅁䅁兂䅁䅁䅁䱁䉈䅑杷允䅁䅁䅑䅁䑁䅁䅷䅁䭁䍁䵧䅁䭁佁䭳䅁䭁䡁䕁䅁䉁䅁䅁允䅁䅁䄴杅䅁䑁䅙李祁䑁䅉䅏睁䑁䅁䅍䅁䅁杷允䅁䅁䅑䅁䑁䅁䅷䅁䭁䩁乳䅁䭁佁䬴䅁䭁䥁䕕䅁䉁䅁䅁允䅁䅁䅕䅁䅁䵁睁〲䵁䅉䅅䅁䕁䅁䅁睁䵁䅁䅁权㍄䅄䅁权牄权䅁权療䅂䅁允䅁䅁䅅䅁佁䉁䅉䅁穁䑁䅙䅍穁䑁䅧䅏硁䑁䅑䅁䵁䅉䅅䅁䕁䅁䅁睁䵁䅁䅁权㍄䅄䅁权牄权䅁权㥂䅂䅁允䅁䅁䅅䅁佁䉁䅉䅁穁䑁䅣睎㕁䑁䅫杍ㅁ䑁䅅䅁䵁䅉䅅䅁䕁䅁䅁睁䵁䅁䅁权奁睃䅁权牄权䅁权㥂䅂䅁允䅁䅁䅅䅁佁䉁䅑䅁硁䑁䅁兎㕁䑁䅍䅏祁䑁䅫杍䅁䅁杷允䅁䅁䅑䅁䑁䅁䅷䅁䭁䭁䵕䅁䭁佁䬰䅁䭁䡁䔰䅁䉁䅁䅁允䅁䅁䅕捷桱扒穢え䵁䅉䅅䅁䕁䅁䅁睁䵁䅁䅁权潂䅄䅁权湄权䅁权睂䅂䅁允䅁䅁䅅䅁䙁䡁⭥确癯攳⽹䍄䉁䅁䅁䅂䅁䅁䅍䅄䅁䅁䅯杳䅷䅁䅯眶䅯䅁䅯䅣䅑䅁䅅䅁䉁䅁䅁杄十䅁䅁兎㑁䑁䅅䅍祁䑁䅁䅍睁䅁䅁䍄䉁䅁䅁䅂䅁䅁䅍䅄䅁䅁䅯䅺䅷䅁䅯眶䅯䅁䅯睢䅑䅁䅅䅁䉁䅁䅁杄十䅁䅁睎硁䑁䅍兎ㅁ䑁䅧李㕁䅁䅁䍄䉁䅁䅁䅂䅁䅁䅍䅄䅁䅁䅯䅺䅷䅁䅯眶䅯䅁䅯来䅑䅁䅅䅁䉁䅁䅁杄十䅁䅁睎祁䑁䅅睎睁䑁䅑睍穁䅁䅁䍄䉁䅁䅁䅂䅁䅁䅍䅄䅁䅁䅯䅺䅷䅁䅯眶䅯䅁䅯䅣䅑䅁䅅䅁䉁䅁䅁杄十䅁䅁睎祁䑁䅙䅏㑁䑁䅅兏硁䅁䅁䍄䉁䅁䅁䅂䅁䅁䅍䅄䅁䅁䅯䅺䅷䅁䅯眶䅯䅁䅯兣䅑䅁䅅䅁䉁䅁䅁杄十䅁䅁睎祁䑁䅙李㑁䑁䅫杍㍁䅁䅁䍄䉁䅁䅁䅂䅁䅁䅍䅄䅁䅁䅯杩䅳䅁䅯朵䅯䅁䅯睢䅑䅁䅅䅁䉁䅁䅁杄䵁䅁䅁杍畁䑁䅑兎㕁䅁䅁䍄䉁䅁䅁䅂䅁䅁䅍䅄䅁䅁䅯光䅷䅁䅯儶䅯䅁䅯睢䅑䅁䅅䅁䉁䅁䅁兂䅁䅁䅁䝁兔䅑杷允䅁䅁䅑䅁䑁䅁䅷䅁䭁佁䵍䅁䭁佁䭣䅁䭁䡁䕅䅁䉁䅁䅁允䅁䅁䅕䬸䝦穓䩣え䵁䅉䅅䅁䕁䅁䅁睁䵁䅁䅁权祁睃䅁权牄权䅁权㙂䅂䅁允䅁䅁䅅䅁佁䉁䅁䅁㑁䑁䅉兎硁䑁䅕杍祁䅁䅁䍄䉁䅁䅁䅂䅁䅁䅍䅄䅁䅁䅯杍䅳䅁䅯眶䅯䅁䅯䅣䅑䅁䅅䅁䉁䅁䅁杄允䅁䅁䅏穁䑁䅉䅍㍁䑁䅅䅏䅁䅁杷允䅁䅁䅑䅁䑁䅁䅷䅁䭁䭁䴸䅁䭁佁䭳䅁䭁䝁䔰䅁䉁䅁䅁允䅁䅁䅯睒䅁䅁杷允䅁䅁䅑䅁䑁䅁䅷䅁䭁䝁久䅁䭁佁䭫䅁䭁䡁䕅䅁䉁䅁䅁允䅁䅁䅕䅁䅁䥁捃捹䵁䅉䅅䅁䕁䅁䅁睁䵁䅁䅁权ぁ䅄䅁权牄权䅁权療䅂䅁允䅁䅁䅅䅁佁䉁䅑䅁硁䑁䅙䅍㕁䑁䅁䅍祁䑁䅅免䅁䅁杷允䅁䅁䅑䅁䑁䅁䅷䅁䭁䑁䵑䅁䭁佁䭳䅁䭁䡁䕯䅁䉁䅁䅁允䅁䅁䄴䅆䅁䑁䅅李睁䑁䅧䅏硁䑁䅍免ぁ䅁䅁䍄䉁䅁䅁䅂䅁䅁䅍䅄䅁䅁䅯睂䄰䅁䅯眶䅯䅁䅯䅣䅑䅁䅅䅁䉁䅁䅁杄十䅁䅁兎祁䑁䅉䅏㍁䑁䅁䅍睁䅁䅁䍄䉁䅁䅁䅂䅁䅁䅍䅄䅁䅁䅯䅡䅳䅁䅯儶䅯䅁䅯睢䅑䅁䅅䅁䉁䅁䅁兂䅁䅁䅁䝁捶䅑杷允䅁䅁䅑䅁䑁䅁䅷䅁䭁䑁䵑䅁䭁佁䭳䅁䭁䡁䕅䅁䉁䅁䅁允䅁䅁䄴䅆䅁䑁䅅兎㕁䑁䅧䅎㑁䑁䅉䅏㉁䅁䅁䍄䉁䅁䅁䅂䅁䅁䅍䅄䅁䅁䅯睍䅷䅁䅯眶䅯䅁䅯全䅑䅁䅅䅁䉁䅁䅁杄十䅁䅁李穁䑁䅫䅏祁䑁䅧兏祁䅁䅁䍄䉁䅁䅁䅂䅁䅁䅍䅄䅁䅁䅯䅧䄰䅁䅯朷䅯䅁䅯兦䅑䅁䅅䅁䉁䅁䅁兂䅁䅁䅁䉁䄰兑杷允䅁䅁䅑䅁䑁䅁䅷䅁䭁䍁䵣䅁䭁佁䭳䅁䭁䡁䕯䅁䉁䅁䅁允䅁䅁䄴杅䅁䑁䅙睎穁䑁䅫兏ㅁ䑁䅅兏䅁䅁杷允䅁䅁䅑䅁䑁䅁䅷䅁䭁䡁䵳䅁䭁佁䬰䅁䭁䝁䔸䅁䉁䅁䅁允䅁䅁䅕䉯癯匳䝑吲䴸䅉䅅䅁䕁䅁䅁睁䵁䅁䅁权汃兄䅁权牄权䅁权瑂䅂䅁允䅁䅁䅅䅁佁䉁䅉䅁㉁䑁䅅䅍睁䑁䅧䅍祁䑁䅍䅁䵁䅉䅅䅁䕁䅁䅁睁䵁䅁䅁权佁睃䅁权浄权䅁权㙂䅂䅁允䅁䅁䅅䅁佁䅁䅷䅁睁䍁䄴䅎睁䑁䅅䅁䵁䅉䅅䅁䕁䅁䅁睁䵁䅁䅁权湁䅄䅁权牄权䅁权㥂䅂䅁允䅁䅁䅅䅁佁䉁䅉䅁㉁䑁䅑䅎ㅁ䑁䅅睍ㅁ䑁䅣䅁䵁䅉䅅䅁䕁䅁䅁睁䵁䅁䅁权㍁兄䅁权浄权䅁权䙃䅂䅁允䅁䅁䅅䅁佁䅁䅯䅁硁䑁䅕杌ぁ䅁䅁䍄䉁䅁䅁䅂䅁䅁䅍䅄䅁䅁䅯䅵䅁䅁䅯䅂䅁䅁䅯䅂䅉䅁䅅䅁䉁䅁䅁兂䅁䅁䅄杁告兑杷允䅁䅁䅑䅁䑁䅁䅷䅁䭁乁䱍䅁䭁佁䬰䅁䭁䡁䔰䅁䉁䅁䅁允䅁䅁䅕畮渫歸㍳呹䴸䅉䅅䅁䕁䅁䅁睁䵁䅁䅁权噄睃䅁权牄权䅁权䑃䅂䅁允䅁䅁䅅䅁佁䉁䅉䅁祁䑁䅣兏㍁䑁䅑兏硁䑁䅙䅁䵁䅉䅅䅁䕁䅁䅁睁䵁䅁䅁权畄兄䅁权牄权䅁权㙂䅂䅁允䅁䅁䅅䅁佁䉁䅑䅁祁䑁䅉睍祁䑁䅫䅏睁䑁䅁䅍䅁䅁杷允䅁䅁䅑䅁䑁䅁䅷䅁䭁䕁䄴䅁䭁䅁䅯䅁䭁䅁䅕䅁䉁䅁䅁允䅁䅁䅕噈歰㥏倹歅䵁䅉䅅䅁䕁䅁䅁睁䵁䅁䅁权湁睃䅁权牄权䅁权硂䅂䅁允䅁䅁䅅䅁佁䉁䅉䅁祁䑁䅣䅍ぁ䑁䅕䅍穁䑁䅍䅁䵁䅉䅅䅁䕁䅁䅁睁䵁䅁䅁权歁兄䅁权浄权䅁权睂䅂䅁允䅁䅁䅅䅁佁䅁䅷䅁睁䍁䄴李㑁䑁䅕䅁䵁䅉䅅䅁䕁䅁䅁睁䵁䅁䅁权牄兄䅁权浄权䅁权硂䅂䅁允䅁䅁䅅䅁佁䅁䅯䅁硁䍁䄴䅍穁䅁䅁䍄䉁䅁䅁䅂䅁䅁䅍䅄䅁䅁䅯杺䅷䅁䅯眶䅯䅁䅯兢䅑䅁䅅䅁䉁䅁䅁权䡂䅁䅁䍄䉁䅁䅁䅂䅁䅁䅍䅄䅁䅁䅯杺䅷䅁䅯眶䅯䅁䅯兣䅑䅁䅅䅁䉁䅁䅁杄十䅁䅁兏祁䑁䅙䅏㕁䑁䅧李ぁ䅁䅁䍄䉁䅁䅁䅂䅁䅁䅍䅄䅁䅁䅯儳䅷䅁䅯朷䅯䅁䅯睢䅑䅁䅅䅁䉁䅁䅁兂䅁䅁䅁䑁武䅑杷允䅁䅁䅑䅁䑁䅁䅷䅁䭁䥁乙䅁䭁佁䭫䅁䭁䝁䔰䅁䉁䅁䅁允䅁䅁䅯睒䅁䅁杷允䅁䅁䅑䅁䑁䅁䅷䅁䭁䙁䉧䅁䭁䅁䍅䅁䭁䅁䍉䅁䉁䅁䅁允䅁䅁䅕汙䅍ㅘ楫啅䵅䅉䅅䅁䕁䅁䅁睁䵁䅁䅁权㉃睃䅁权灄权䅁权䙃䅂䅁允䅁䅁䅅䅁䙁䅁䅁䅁䅁䵚䄵䍄䉁䅁䅁䅂䅁䅁䅍䅄䅁䅁䅯睮䄰䅁䅯朵䅯䅁䅯䄷䅯䅁䅅䅁䉁䅁䅁权䡂䅁䅁䍄䉁䅁䅁䅂䅁䅁䅍䅄䅁䅁䅯朷䅳䅁䅯眵䅯䅁䅯兦䅑䅁䅅䅁䉁䅁䅁兂灄橊䥅䉲㙹睐杷允䅁䅁䅑䅁䑁䅁䅷䅁䭁䵁䴴䅁䭁佁䭳䅁䭁䥁䕕䅁䉁䅁䅁允䅁䅁䄴杅䅁䑁䅫杍ぁ䑁䅁䅎㉁䑁䅙睍䅁䅁杷允䅁䅁䅑䅁䑁䅁䅷䅁䭁䉁䵁䅁䭁佁䭳䅁䭁䝁䔸䅁䉁䅁䅁允䅁䅁䄴杅䅁䑁䅍免穁䑁䅍睎睁䑁䅙杍䅁䅁杷允䅁䅁䅑䅁䑁䅁䅷䅁䭁䕁䵅䅁䭁佁䭫䅁䭁䝁䔸䅁䉁䅁䅁允䅁䅁䅕䅁䅁䅁剃欴䵁䅉䅅䅁䕁䅁䅁睁䵁䅁䅁权䑂䅄䅁权灄权䅁权睂䅂䅁允䅁䅁䅅䅁䙁䅁䅁䅁䅁䭌䄷䍄䉁䅁䅁䅂䅁䅁䅍䅄䅁䅁䅯兒䅷䅁䅯儶䅯䅁䅯䅣䅑䅁䅅䅁䉁䅁䅁兂䅁䅁䅁佧先䅑杷允䅁䅁䅑䅁䑁䅁䅷䅁䭁乁䴴䅁䭁佁䬰䅁䭁佁䭷䅁䉁䅁䅁允䅁䅁䅯睒䅁䅁杷允䅁䅁䅑䅁䑁䅁䅷䅁䭁䵁䵯䅁䭁佁䭳䅁䭁䡁䕯䅁䉁䅁䅁允䅁䅁䄴杅䅁䑁䅉睍㉁䑁䅕兏㕁䑁䅉兎䅁䅁杷允䅁䅁䅑䅁䑁䅁䅷䅁䭁䵁䵯䅁䭁佁䭳䅁䭁䡁䕅䅁䉁䅁䅁允䅁䅁䄴杅䅁䑁䅉睍ぁ䑁䅑䅍㑁䑁䅑䅏䅁䅁杷允䅁䅁䅑䅁䑁䅁䅷䅁䭁䵁䵯䅁䭁佁䭳䅁䭁䥁䕕䅁䉁䅁䅁允䅁䅁䄴杅䅁䑁䅉睍ㅁ䑁䅙䅍ぁ䑁䅑兎䅁䅁杷允䅁䅁䅑䅁䑁䅁䅷䅁䭁偁䵕䅁䭁佁䬰䅁䭁䝁䔰䅁䉁䅁䅁允䅁䅁䅯睒䅁䅁杷允䅁䅁䅑䅁䑁䅁䅷䅁䭁䉁䰸䅁䭁佁䭣䅁䭁䝁䔰䅁䉁䅁䅁允䅁䅁䅕㥉㕶浦㡱啁䵁䅉䅅䅁䕁䅁䅁睁䵁䅁䅁权呁睃䅁权牄权䅁权㙂䅂䅁允䅁䅁䅅䅁佁䉁䅉䅁祁䑁䅉杍㕁䑁䅫䅍睁䑁䅁䅁䵁䅉䅅䅁䕁䅁䅁睁䵁䅁䅁权呁睃䅁权牄权䅁权䙃䅂䅁允䅁䅁䅅䅁佁䉁䅉䅁硁䑁䅣睎㕁䑁䅙睎ぁ䑁䅅䅁䵁䅉䅅䅁䕁䅁䅁睁䵁䅁䅁权䵄睃䅁权牄权䅁权睂䅂䅁允䅁䅁䅅䅁佁䉁䅑䅁硁䑁䅅兏㑁䑁䅧䅏㉁䑁䅣兎䅁䅁杷允䅁䅁䅑䅁䑁䅁䅷䅁䭁乁䱫䅁䭁佁䭫䅁䭁䥁䕍䅁䉁䅁䅁允䅁䅁䅕䅁䅁䅁煂歹䵁䅉䅅䅁䕁䅁䅁睁䵁䅁䅁权畂睃䅁权牄权䅁权䙃䅂䅁允䅁䅁䅅䅁佁䉁䅉䅁㍁䑁䅑李硁䑁䅁䅍睁䑁䅁䅁䵁䅉䅅䅁䕁䅁䅁睁䵁䅁䅁权畂睃䅁权牄权䅁权䑃䅂䅁允䅁䅁䅅䅁佁䉁䅉䅁㍁䑁䅕睍睁䑁䅍䅍睁䑁䅁䅁䵁䅉䅅䅁䕁䅁䅁睁䵁䅁䅁权䕂睃䅁权牄权䅁权瑂䅂䅁允䅁䅁䅅䅁䭁䕁䅣䅁䵁䅉䅅䅁䕁䅁䅁睁䵁䅁䅁权䕂睃䅁权牄权䅁权䙃䅂䅁允䅁䅁䅅䅁佁䉁䅑䅁硁䑁䅅李㕁䑁䅫兏㍁䑁䅍睎䅁䅁杷允䅁䅁䅑䅁䑁䅁䅷䅁䭁䕁䱑䅁䭁佁䭳䅁䭁䡁䔰䅁䉁䅁䅁允䅁䅁䄴䅆䅁䑁䅅免㉁䑁䅧兏㍁䑁䅍免穁䅁䅁䍄䉁䅁䅁䅂䅁䅁䅍䅄䅁䅁䅯睕䅳䅁䅯眵䅯䅁䅯䅣䅑䅁䅅䅁䉁䅁䅁兂瑁灳瘳㡰䥙䅑杷允䅁䅁䅑䅁䑁䅁䅷䅁䭁䙁乁䅁䭁佁䬰䅁䭁䡁䕯䅁䉁䅁䅁允䅁䅁䅕渵瑱䌫挷吴䴸䅉䅅䅁䕁䅁䅁睁䵁䅁䅁权穁䅄䅁权浄权䅁权䑃䅂䅁允䅁䅁䅅䅁佁䅁䅷䅁穁䍁䄴兎睁䑁䅫䅁䵁䅉䅅䅁䕁䅁䅁睁䵁䅁䅁权汃兄䅁权湄权䅁权䙃䅂䅁允䅁䅁䅅䅁䙁䕁䕖坵睏敓⽣䍄䉁䅁䅁䅂䅁䅁䅍䅄䅁䅁䅯杺䅳䅁䅯眶䅯䅁䅯䅣䅑䅁䅅䅁䉁䅁䅁杄啁䅁䅁免硁䑁䅣䅍睁䑁䅕杍㕁䑁䅑䅁䵁䅉䅅䅁䕁䅁䅁睁䵁䅁䅁权佄睃䅁权牄权䅁权硂䅂䅁允䅁䅁䅅䅁佁䉁䅑䅁硁䑁䅅睎睁䑁䅁兎祁䑁䅫䅎䅁䅁杷允䅁䅁䅑䅁䑁䅁䅷䅁䭁䕁䵯䅁䭁佁䬴䅁䭁佁䭷䅁䉁䅁䅁允䅁䅁䅯睒䅁䅁杷允䅁䅁䅑䅁䑁䅁䅷䅁䭁䱁䴸䅁䭁佁䭫䅁䭁䡁䕁䅁䉁䅁䅁允䅁䅁䅕䅁䅁䅁㡂歷䵁䅉䅅䅁䕁䅁䅁睁䵁䅁䅁权䅂睃䅁权牄权䅁权㙂䅂䅁允䅁䅁䅅䅁佁䉁䅉䅁硁䑁䅧䅎睁䑁䅫李㍁䑁䅅䅁䵁䅉䅅䅁䕁䅁䅁睁䵁䅁䅁权⭁睃䅁权牄权䅁权䑃䅂䅁允䅁䅁䅅䅁佁䉁䅉䅁ぁ䑁䅣免ぁ䑁䅅免硁䑁䅍䅁䵁䅉䅅䅁䕁䅁䅁睁䵁䅁䅁权⽁睃䅁权牄权䅁权䑃䅂䅁允䅁䅁䅅䅁佁䉁䅉䅁祁䑁䅑免睁䑁䅑䅍睁䑁䅁䅁䵁䅉䅅䅁䕁䅁䅁睁䵁䅁䅁权䅂睃䅁权牄权䅁权䑃䅂䅁允䅁䅁䅅䅁佁䉁䅉䅁硁䑁䅫免ぁ䑁䅍睍ぁ䑁䅑䅁䵁䅉䅅䅁䕁䅁䅁睁䵁䅁䅁权䱃䅄䅁权牄权䅁权療䅂䅁允䅁䅁䅅䅁佁䉁䅉䅁ㅁ䑁䅁兎ㅁ䑁䅕䅎㑁䑁䅍䅁䵁䅉䅅䅁䕁䅁䅁睁䵁䅁䅁权乄睃䅁权牄权䅁权䑃䅂䅁允䅁䅁䅅䅁佁䉁䅉䅁ぁ䑁䅧䅍㑁䑁䅙兏ぁ䑁䅫䅁䵁䅉䅅䅁䕁䅁䅁睁䵁䅁䅁权㍁兄䅁权牄权䅁权䑃䅂䅁允䅁䅁䅅䅁佁䉁䅑䅁硁䑁䅉䅏㍁䑁䅣兏睁䑁䅍免䅁䅁杷允䅁䅁䅑䅁䑁䅁䅷䅁䭁䥁䵳䅁䭁佁䭳䅁䭁䥁䕍䅁䉁䅁䅁允䅁䅁䄴杅䅁䑁䅑兏硁䑁䅉睎祁䑁䅍䅏䅁䅁杷允䅁䅁䅑䅁䑁䅁䅷䅁䭁䥁䱳䅁䭁佁䭙䅁䭁䝁䔰䅁䉁䅁䅁允䅁䅁䅯睒䅁䅁杷允䅁䅁䅑䅁䑁䅁䅷䅁䭁䑁䱯䅁䭁佁䬰䅁䭁䡁䕅䅁䉁䅁䅁允䅁䅁䅕䵮村䡳潊吹䴸䅉䅅䅁䕁䅁䅁睁䵁䅁䅁权䝄䅄䅁权牄权䅁权獄权䅁允䅁䅁䅅䅁䭁䕁䅣䅁䵁䅉䅅䅁䕁䅁䅁睁䵁䅁䅁权䝄䅄䅁权牄权䅁权䙃䅂䅁允䅁䅁䅅䅁佁䉁䅉䅁ぁ䑁䅣䅎㑁䑁䅕䅍睁䑁䅁䅁䵁䅉䅅䅁䕁䅁䅁睁䵁䅁䅁权兂兄䅁权牄权䅁权療䅂䅁允䅁䅁䅅䅁佁䉁䅉䅁ㅁ䑁䅉兎ぁ䑁䅕䅏㕁䑁䅅䅁䵁䅉䅅䅁䕁䅁䅁睁䵁䅁䅁权元睃䅁权牄权䅁权㙂䅂䅁允䅁䅁䅅䅁佁䉁䅉䅁穁䑁䅫免ぁ䑁䅣䅏ㅁ䑁䅁䅁䵁䅉䅅䅁䕁䅁䅁睁䵁䅁䅁权允睃䅁权牄权䅁权瑂䅂䅁允䅁䅁䅅䅁䭁䕁䅣䅁䵁䅉䅅䅁䕁䅁䅁睁䵁䅁䅁权允睃䅁权牄权䅁权睂䅂䅁允䅁䅁䅅䅁佁䉁䅑䅁祁䑁䅫杍祁䑁䅁杍祁䑁䅣䅎䅁䅁杷允䅁䅁䅑䅁䑁䅁䅷䅁䭁䍁乁䅁䭁佁䬴䅁䭁䡁䔰䅁䉁䅁䅁允䅁䅁䅕䅁䅁偁奂㡆䵅䅉䅅䅁䕁䅁䅁睁䵁䅁䅁权䩂允䅁权剁䅁䅁权䕁杁䅁允䅁䅁䅅䅁佁䉁䅙䅁硁䑁䅅睍㕁䑁䅣兎睁䑁䅁䅍睁䅁䅁䍄䉁䅁䅁䅂䅁䅁䅍䅄䅁䅁䅯䅂䅳䅁䅯眶䅯䅁䅯睢䅑䅁䅅䅁䉁䅁䅁杄啁䅁䅁免祁䑁䅣睍ぁ䑁䅍兎睁䑁䅍䅁䵁䅉䅅䅁䕁䅁䅁睁䵁䅁䅁权楃允䅁权䭁䅁䅁权䕁杁䅁允䅁䅁䅅䅁䙁䕁椵䙅㕧䅴䅊䍄䉁䅁䅁䅂䅁䅁䅍䅄䅁䅁䅯睍䄰䅁䅯朷䅯䅁䅯兣䅑䅁䅅䅁䉁䅁䅁兂䅁䅁䅁䍧癔䅑杷允䅁䅁䅑䅁䑁䅁䅷䅁䭁䩁䱫䅁䭁佁䭳䅁䭁䡁䕅䅁䉁䅁䅁允䅁䅁䄴杅䅁䑁䅍䅍㍁䑁䅙兎硁䑁䅫䅎䅁䅁杷允䅁䅁䅑䅁䑁䅁䅷䅁䭁䩁䱫䅁䭁佁䭳䅁䭁䥁䕍䅁䉁䅁䅁允䅁䅁䄴杅䅁䑁䅍䅍㍁䑁䅍睍ㅁ䑁䅁兏䅁䅁杷允䅁䅁䅑䅁䑁䅁䅷䅁䭁䡁䵅䅁䭁佁䭳䅁䭁佁䭷䅁䉁䅁䅁允䅁䅁䅯睒䅁䅁杷允䅁䅁䅑䅁䑁䅁䅷䅁䭁䕁䱧䅁䭁佁䭫䅁䭁䡁䕯䅁䉁䅁䅁允䅁䅁䅕䅁䅁䕁煂〫䵁䅉䅅䅁䕁䅁䅁睁䵁䅁䅁权㝄䅄䅁权牄权䅁权瑂䅂䅁允䅁䅁䅅䅁䭁䕁䅣䅁䵁䅉䅅䅁䕁䅁䅁睁䵁䅁䅁权㍂兄䅁权瑄权䅁权療䅂䅁允䅁䅁䅅䅁䙁䩁睆㉁㐷㥷⽫䍄䉁䅁䅁䅂䅁䅁䅍䅄䅁䅁䅯杅䅷䅁䅯朵䅯䅁䅯䄷䅯䅁䅅䅁䉁䅁䅁权䡂䅁䅁䍄䉁䅁䅁䅂䅁䅁䅍䅄䅁䅁䅯兪䅷䅁䅯儷䅯䅁䅯兣䅑䅁䅅䅁䉁䅁䅁兂灁䥘䌯匹䑧䅑杷允䅁䅁䅑䅁䑁䅁䅷䅁䭁䥁䰴䅁䭁佁䭣䅁䭁䡁䕁䅁䉁䅁䅁允䅁䅁䅕㉩湺㘫确商䵁䅉䅅䅁䕁䅁䅁睁䵁䅁䅁权⭄䅄䅁权牄权䅁权瑂䅂䅁允䅁䅁䅅䅁佁䉁䅉䅁ぁ䑁䅣睎㍁䑁䅍䅍睁䑁䅁䅁䵁䅉䅅䅁䕁䅁䅁睁䵁䅁䅁权剃睃䅁权浄权䅁权䙃䅂䅁允䅁䅁䅅䅁佁䅁䅷䅁硁䍁䄴李祁䑁䅧䅁䵁䅉䅅䅁䕁䅁䅁睁䵁䅁䅁权㡂䅄䅁权湄权䅁权䑃䅂䅁允䅁䅁䅅䅁䙁䱁穢搯㑒危䅤䍄䉁䅁䅁䅂䅁䅁䅍䅄䅁䅁䅯睦䅷䅁䅯眵䅯䅁䅯全䅑䅁䅅䅁䉁䅁䅁兂晁敨剴䉵头䅑杷允䅁䅁䅑䅁䑁䅁䅷䅁䭁䙁䱧䅁䭁佁䭳䅁䭁佁䭷䅁䉁䅁䅁允䅁䅁䅯睒䅁䅁杷允䅁䅁䅑䅁䑁䅁䅷䅁䭁䙁䱧䅁䭁佁䭳䅁䭁䥁䕕䅁䉁䅁䅁允䅁䅁䄴杅䅁䑁䅍免硁䑁䅕杍㍁䑁䅫睎䅁䅁杷允䅁䅁䅑䅁䑁䅁䅷䅁䭁䡁乕䅁䭁佁䬴䅁䭁䡁䕅䅁䉁䅁䅁允䅁䅁䅕䅁䅁䅁䅄䕡䵁䅉䅅䅁䕁䅁䅁睁䵁䅁䅁权⽁睃䅁权畄权䅁权獄权䅁允䅁䅁䅅䅁䭁䕁䅣䅁䵁䅉䅅䅁䕁䅁䅁睁䵁䅁䅁权千兄䅁权浄权䅁权獄权䅁允䅁䅁䅅䅁䭁䕁䅣䅁䵁䅉䅅䅁䕁䅁䅁睁䵁䅁䅁权煁兄䅁权牄权䅁权㙂䅂䅁允䅁䅁䅅䅁佁䉁䅉䅁祁䑁䅉杍睁䑁䅍䅍ぁ䑁䅍䅁䵁䅉䅅䅁䕁䅁䅁睁䵁䅁䅁权煃䅄䅁权牄权䅁权瑂䅂䅁允䅁䅁䅅䅁䭁䕁䅣䅁䵁䅉䅅䅁䕁䅁䅁睁䵁䅁䅁权煃允䅁权䕁䅁䅁权䙁䅁䅁允䅁䅁䅅䅁䙁䅁䅁䥁㥄湳䈹䍄䉁䅁䅁䅂䅁䅁䅍䅄䅁䅁䅯杌䄰䅁䅯眶䅯䅁䅯睢䅑䅁䅅䅁䉁䅁䅁杄十䅁䅁杍㑁䑁䅁䅎ㅁ䑁䅁䅍睁䅁䅁䍄䉁䅁䅁䅂䅁䅁䅍䅄䅁䅁䅯眲䅅䅁䅯权䅁䅁䅯䅂䅉䅁䅅䅁䉁䅁䅁兂塁挲㌷㙕祍䅑杷允䅁䅁䅑䅁䑁䅁䅷䅁䭁䕁䱳䅁䭁佁䬰䅁䭁䝁䔸䅁䉁䅁䅁允䅁䅁䅕䭆䠵場啯橺䴸䅉䅅䅁䕁䅁䅁睁䵁䅁䅁权㝃睃䅁权灄权䅁权䙃䅂䅁允䅁䅁䅅䅁䙁䅁䅁䅁䅂敇䅌䍄䉁䅁䅁䅂䅁䅁䅍䅄䅁䅁䅯兯䅷䅁䅯眶䅯䅁䅯兣䅑䅁䅅䅁䉁䅁䅁杄十䅁䅁免ㅁ䑁䅕睍祁䑁䅁䅍睁䅁䅁䍄䉁䅁䅁䅂䅁䅁䅍䅄䅁䅁䅯杯䅷䅁䅯眶䅯䅁䅯兣䅑䅁䅅䅁䉁䅁䅁杄十䅁䅁杍睁䑁䅅杍祁䑁䅣兏祁䅁䅁䍄䉁䅁䅁䅂䅁䅁䅍䅄䅁䅁䅯儳䅷䅁䅯眶䅯䅁䅯兢䅑䅁䅅䅁䉁䅁䅁权䡂䅁䅁䍄䉁䅁䅁䅂䅁䅁䅍䅄䅁䅁䅯兯䅷䅁䅯眶䅯䅁䅯兦䅑䅁䅅䅁䉁䅁䅁杄十䅁䅁免ㅁ䑁䅑睎㉁䑁䅁䅍睁䅁䅁䍄䉁䅁䅁䅂䅁䅁䅍䅄䅁䅁䅯䄯䅯䅁䅯眶䅯䅁䅯兢䅑䅁䅅䅁䉁䅁䅁杄十䅁䅁睍睁䑁䅁䅏祁䑁䅁䅍睁䅁䅁䍄䉁䅁䅁䅂䅁䅁䅍䅄䅁䅁䅯朹䅯䅁䅯眵䅯䅁䅯兦䅑䅁䅅䅁䉁䅁䅁兂兂婪畤潅位䅑杷允䅁䅁䅑䅁䑁䅁䅷䅁䭁䙁䵧䅁䭁佁䭳䅁䭁䝁䔸䅁䉁䅁䅁允䅁䅁䄴䅅䅁䑁䅫兎ぁ䑁䅧䅍睁䑁䅁䅁䵁䅉䅅䅁䕁䅁䅁睁䵁䅁䅁权㍄权䅁权湄权䅁权㥂䅂䅁允䅁䅁䅅䅁䙁䥁䌯匹捨硪䅒䍄䉁䅁䅁䅂䅁䅁䅍䅄䅁䅁䅯䄯䅯䅁䅯眶䅯䅁䅯䅣䅑䅁䅅䅁䉁䅁䅁杄十䅁䅁睍睁䑁䅙䅎㕁䑁䅁兏㕁䅁䅁䍄䉁䅁䅁䅂䅁䅁䅍䅄䅁䅁䅯杒䅷䅁䅯眶䅯䅁䅯睢䅑䅁䅅䅁䉁䅁䅁杄啁䅁䅁免睁䑁䅑䅏㉁䑁䅁睍祁䑁䅉䅁䵁䅉䅅䅁䕁䅁䅁睁䵁䅁䅁权あ兄䅁权灄权䅁权䑃䅂䅁允䅁䅁䅅䅁䙁䅁䅁䅁睁偃䅂䍄䉁䅁䅁䅂䅁䅁䅍䅄䅁䅁䅯兤䄰䅁䅯儶䅯䅁䅯睧䅑䅁䅅䅁䉁䅁䅁兂䅁䅁䅁䥁楢䅑杷允䅁䅁䅑䅁䑁䅁䅷䅁䭁䡁乙䅁䭁佁䭫䅁䭁䥁䕍䅁䉁䅁䅁允䅁䅁䅕䅁䅁䕁㕂䔷䵁䅉䅅䅁䕁䅁䅁睁䵁䅁䅁权噁睃䅁权浄权䅁权硂䅂䅁允䅁䅁䅅䅁佁䅁䅷䅁硁䍁䄴免ㅁ䑁䅙䅁䵁䅉䅅䅁䕁䅁䅁睁䵁䅁䅁权䱄睃䅁权畄权䅁权獄权䅁允䅁䅁䅅䅁䭁䕁䅣䅁䵁䅉䅅䅁䕁䅁䅁睁䵁䅁䅁权噄睃䅁权灄权䅁权㙂䅂䅁允䅁䅁䅅䅁䙁䅁䅁䅁䅁䵡䄵䍄䉁䅁䅁䅂䅁䅁䅍䅄䅁䅁䅯䄵䅷䅁䅯朵䅯䅁䅯䄷䅯䅁䅅䅁䉁䅁䅁权䡂䅁䅁䍄䉁䅁䅁䅂䅁䅁䅍䅄䅁䅁䅯杨䄰䅁䅯朵䅯䅁䅯来䅑䅁䅅䅁䉁䅁䅁杄䵁䅁䅁免畁䑁䅉睎㕁䅁䅁䍄䉁䅁䅁䅂䅁䅁䅍䅄䅁䅁䅯杣䅳䅁䅯眶䅯䅁䅯睢䅑䅁䅅䅁䉁䅁䅁杄啁䅁䅁免穁䑁䅫李㍁䑁䅧睍硁䑁䅑䅁䵁䅉䅅䅁䕁䅁䅁睁䵁䅁䅁权祂睃䅁权牄权䅁权睂䅂䅁允䅁䅁䅅䅁佁䉁䅑䅁硁䑁䅍兏㉁䑁䅑免㑁䑁䅧䅎䅁䅁杷允䅁䅁䅑䅁䑁䅁䅷䅁䭁䑁䱳䅁䭁佁䭙䅁䭁䡁䕅䅁䉁䅁䅁允䅁䅁䄴䅄䅁䑁䅍杌㉁䑁䅫免䅁䅁杷允䅁䅁䅑䅁䑁䅁䅷䅁䭁䡁䱉䅁䭁佁䭳䅁䭁䥁䕍䅁䉁䅁䅁允䅁䅁䄴䅆䅁䑁䅅睍㕁䑁䅍䅎穁䑁䅉䅏ぁ䅁䅁䍄䉁䅁䅁䅂䅁䅁䅍䅄䅁䅁䅯䅤䅷䅁䅯朵䅯䅁䅯䄷䅯䅁䅅䅁䉁䅁䅁权䡂䅁䅁䍄䉁䅁䅁䅂䅁䅁䅍䅄䅁䅁䅯睪䅳䅁䅯朵䅯䅁䅯全䅑䅁䅅䅁䉁䅁䅁杄䵁䅁䅁免畁䑁䅑李ぁ䅁䅁䍄䉁䅁䅁䅂䅁䅁䅍䅄䅁䅁䅯䅎䅳䅁䅯儷䅯䅁䅯䄷䅯䅁䅅䅁䉁䅁䅁权䡂䅁䅁䍄䉁䅁䅁䅂䅁䅁䅍䅄䅁䅁䅯杲䅷䅁䅯眶䅯䅁䅯睧䅑䅁䅅䅁䉁䅁䅁杄啁䅁䅁免穁䑁䅙睍ぁ䑁䅑兏睁䑁䅧䅁䵁䅉䅅䅁䕁䅁䅁睁䵁䅁䅁权䍁睃䅁权浄权䅁权㥂䅂䅁允䅁䅁䅅䅁佁䅁䅷䅁睁䍁䄴䅎硁䑁䅉䅁䵁䅉䅅䅁䕁䅁䅁睁䵁䅁䅁权呂睃䅁权牄权䅁权睂䅂䅁允䅁䅁䅅䅁佁䉁䅑䅁硁䑁䅑䅎㕁䑁䅕䅎㉁䑁䅑兎䅁䅁杷允䅁䅁䅑䅁䑁䅁䅷䅁䭁䍁乫䅁䭁佁䭳䅁䭁䡁䔰䅁䉁䅁䅁允䅁䅁䄴䅆䅁䑁䅅李硁䑁䅁杍㑁䑁䅕䅎祁䅁䅁䍄䉁䅁䅁䅂䅁䅁䅍䅄䅁䅁䅯睕䅳䅁䅯眶䅯䅁䅯睧䅑䅁䅅䅁䉁䅁䅁杄啁䅁䅁免ぁ䑁䅑睍穁䑁䅑兏㍁䑁䅑䅁䵁䅉䅅䅁䕁䅁䅁睁䵁䅁䅁权䭁䅄䅁权畄权䅁权㙂䅂䅁允䅁䅁䅅䅁䙁䅁䅁䅁睄偨䅮䍄䉁䅁䅁䅂䅁䅁䅍䅄䅁䅁䅯睓䄰䅁䅯儶䅯䅁䅯睢䅑䅁䅅䅁䉁䅁䅁兂䅁䅁䅁䵉楺䅑杷允䅁䅁䅑䅁䑁䅁䅷䅁䭁䅁乣䅁䭁佁䭫䅁䭁䥁䕕䅁䉁䅁䅁允䅁䅁䅕䅁䅁乁执捁䵅䅉䅅䅁䕁䅁䅁睁䵁䅁䅁权乃兄䅁权瑄权䅁权䑃䅂䅁允䅁䅁䅅䅁䙁䩁瑈䑦ㄸ瑘⽉䍄䉁䅁䅁䅂䅁䅁䅍䅄䅁䅁䅯眯䅷䅁䅯朵䅯䅁䅯来䅑䅁䅅䅁䉁䅁䅁杄䵁䅁䅁睍畁䑁䅙兏祁䅁䅁䍄䉁䅁䅁䅂䅁䅁䅍䅄䅁䅁䅯睱䅳䅁䅯眵䅯䅁䅯䅣䅑䅁䅅䅁䉁䅁䅁兂煃搸乊桙㑃睐杷允䅁䅁䅑䅁䑁䅁䅷䅁䭁䭁䵕䅁䭁佁䭳䅁䭁䥁䕕䅁䉁䅁䅁允䅁䅁䄴杅䅁䑁䅑䅍硁䑁䅫䅍睁䑁䅁䅍䅁䅁杷允䅁䅁䅑䅁䑁䅁䅷䅁䭁䥁䅍䅁䭁䅁䅯䅁䭁䅁䍑䅁䉁䅁䅁允䅁䅁䅕余兘瑉㕶樹䴸䅉䅅䅁䕁䅁䅁睁䵁䅁䅁权瑃睃䅁权畄权䅁权瑂䅂䅁允䅁䅁䅅䅁䭁䕁䅣䅁䵁䅉䅅䅁䕁䅁䅁睁䵁䅁䅁权敄睃䅁权畄权䅁权睂䅂䅁允䅁䅁䅅䅁䙁䅁䅁䅁杂晐䅴䍄䉁䅁䅁䅂䅁䅁䅍䅄䅁䅁䅯眳䅳䅁䅯朷䅯䅁䅯䅣䅑䅁䅅䅁䉁䅁䅁兂䅁䅁䅁偙焯䅑杷允䅁䅁䅑䅁䑁䅁䅷䅁䭁䱁䰴䅁䭁佁䭳䅁䭁佁䭷䅁䉁䅁䅁允䅁䅁䅯睒䅁䅁杷允䅁䅁䅑䅁䑁䅁䅷䅁䭁䙁䵷䅁䭁佁䭳䅁䭁䝁䔸䅁䉁䅁䅁允䅁䅁䄴䅆䅁䑁䅉䅍㍁䑁䅉睎㉁䑁䅑䅏㍁䅁䅁䍄䉁䅁䅁䅂䅁䅁䅍䅄䅁䅁䅯䅘䅷䅁䅯眶䅯䅁䅯䅣䅑䅁䅅䅁䉁䅁䅁杄啁䅁䅁杍硁䑁䅁䅍㉁䑁䅑䅎穁䑁䅍䅁䵁䅉䅅䅁䕁䅁䅁睁䵁䅁䅁权捂䅄䅁权牄权䅁权硂䅂䅁允䅁䅁䅅䅁佁䉁䅑䅁祁䑁䅁兏㉁䑁䅉睎硁䑁䅫睎䅁䅁杷允䅁䅁䅑䅁䑁䅁䅷䅁䭁䍁䱳䅁䭁佁䭳䅁䭁䡁䕯䅁䉁䅁䅁允䅁䅁䄴杅䅁䑁䅍睍㍁䑁䅕䅍睁䑁䅁䅍䅁䅁杷允䅁䅁䅑䅁䑁䅁䅷䅁䭁䙁䵷䅁䭁佁䭳䅁䭁䥁䕕䅁䉁䅁䅁允䅁䅁䄴䅆䅁䑁䅉䅍㕁䑁䅙杍㍁䑁䅅兏㍁䅁䅁䍄䉁䅁䅁䅂䅁䅁䅍䅄䅁䅁䅯睮䅳䅁䅯朵䅯䅁䅯睧䅑䅁䅅䅁䉁䅁䅁杄䵁䅁䅁睍畁䑁䅙兏祁䅁䅁䍄䉁䅁䅁䅂䅁䅁䅍䅄䅁䅁䅯䅳䅳䅁䅯眶䅯䅁䅯䄷䅯䅁䅅䅁䉁䅁䅁权䡂䅁䅁䍄䉁䅁䅁䅂䅁䅁䅍䅄䅁䅁䅯杳䅳䅁䅯眶䅯䅁䅯来䅑䅁䅅䅁䉁䅁䅁杄十䅁䅁杍硁䑁䅫䅏㍁䑁䅙䅏ㅁ䅁䅁䍄䉁䅁䅁䅂䅁䅁䅍䅄䅁䅁䅯杳䅳䅁䅯眶䅯䅁䅯䅣䅑䅁䅅䅁䉁䅁䅁杄十䅁䅁杍祁䑁䅁䅍㕁䑁䅁兎㍁䅁䅁䍄䉁䅁䅁䅂䅁䅁䅍䅄䅁䅁䅯䅳䅳䅁䅯眶䅯䅁䅯兦䅑䅁䅅䅁䉁䅁䅁杄十䅁䅁睍ㅁ䑁䅧李睁䑁䅣李睁䅁䅁䍄䉁䅁䅁䅂䅁䅁䅍䅄䅁䅁䅯兰䄰䅁䅯朷䅯䅁䅯兦䅑䅁䅅䅁䉁䅁䅁兂䅁䅁䅁偁樶䅑杷允䅁䅁䅑䅁䑁䅁䅷䅁䭁䑁䱷䅁䭁佁䭳䅁䭁䝁䔸䅁䉁䅁䅁允䅁䅁䄴杅䅁䑁䅫杍穁䑁䅫睎穁䑁䅁睍䅁䅁杷允䅁䅁䅑䅁䑁䅁䅷䅁䭁䑁䱷䅁䭁佁䭳䅁䭁䡁䕅䅁䉁䅁䅁允䅁䅁䄴杅䅁䑁䅫䅍祁䑁䅑睍ぁ䑁䅑杍䅁䅁杷允䅁䅁䅑䅁䑁䅁䅷䅁䭁䑁䱷䅁䭁佁䭳䅁䭁䥁䕕䅁䉁䅁䅁允䅁䅁䄴杅䅁䑁䅧李硁䑁䅫䅎ぁ䑁䅑兎䅁䅁杷允䅁䅁䅑䅁䑁䅁䅷䅁䭁䩁䵳䅁䭁佁䭳䅁䭁䥁䕍䅁䉁䅁䅁允䅁䅁䄴杅䅁䑁䅣杍硁䑁䅑李睁䑁䅫䅍䅁䅁杷允䅁䅁䅑䅁䑁䅁䅷䅁䭁䩁䴰䅁䭁佁䭳䅁䭁䥁䕍䅁䉁䅁䅁允䅁䅁䅯睒䅁䅁杷允䅁䅁䅑䅁䑁䅁䅷䅁䭁䩁䱁䅁䭁佁䭳䅁䭁䝁䔰䅁䉁䅁䅁允䅁䅁䄴杅䅁䑁䅑睍㉁䑁䅉杍睁䑁䅁䅍䅁䅁杷允䅁䅁䅑䅁䑁䅁䅷䅁䭁䩁䱁䅁䭁佁䭳䅁䭁䝁䔸䅁䉁䅁䅁允䅁䅁䄴杅䅁䑁䅍兏硁䑁䅕免㉁䑁䅕䅍䅁䅁杷允䅁䅁䅑䅁䑁䅁䅷䅁䭁䉁䱅䅁䭁佁䭫䅁䭁䝁䔸䅁䉁䅁䅁允䅁䅁䅕䅁䅁佁瑃欴䵁䅉䅅䅁䕁䅁䅁睁䵁䅁䅁权元睃䅁权牄权䅁权䙃䅂䅁允䅁䅁䅅䅁佁䉁䅉䅁穁䑁䅧䅏硁䑁䅁兎ぁ䑁䅙䅁䵁䅉䅅䅁䕁䅁䅁睁䵁䅁䅁权元睃䅁权牄权䅁权㥂䅂䅁允䅁䅁䅅䅁佁䉁䅉䅁穁䑁䅧䅏睁䑁䅑睍㉁䑁䅅䅁䵁䅉䅅䅁䕁䅁䅁睁䵁䅁䅁权偄兄䅁权浄权䅁权獄权䅁允䅁䅁䅅䅁䭁䕁䅣䅁䵁䅉䅅䅁䕁䅁䅁睁䵁䅁䅁权䍂睃䅁权灄权䅁权療䅂䅁允䅁䅁䅅䅁䙁䅁䅁䅁䅁瑵䅌䍄䉁䅁䅁䅂䅁䅁䅍䅄䅁䅁䅯杗䅳䅁䅯眶䅯䅁䅯睢䅑䅁䅅䅁䉁䅁䅁杄十䅁䅁䅎㉁䑁䅍睍睁䑁䅫睍祁䅁䅁䍄䉁䅁䅁䅂䅁䅁䅍䅄䅁䅁䅯睇䄰䅁䅯朷䅯䅁䅯䅣䅑䅁䅅䅁䉁䅁䅁兂䅁䅁䅁佷杶䅑杷允䅁䅁䅑䅁䑁䅁䅷䅁䭁䍁乁䅁䭁佁䭫䅁䭁佁䭷䅁䉁䅁䅁允䅁䅁䅯睒䅁䅁杷允䅁䅁䅑䅁䑁䅁䅷䅁䭁䙁䱯䅁䭁佁䭳䅁䭁䡁䕁䅁䉁䅁䅁允䅁䅁䄴杅䅁䑁䅑李硁䑁䅅䅎㍁䑁䅕睍䅁䅁杷允䅁䅁䅑䅁䑁䅁䅷䅁䭁䱁䉑䅁䭁䅁䅯䅁䭁䅁䅕䅁䉁䅁䅁允䅁䅁䅕噋偹癷潕䑺䴸䅉䅅䅁䕁䅁䅁睁䵁䅁䅁权求兄䅁权牄权䅁权獄权䅁允䅁䅁䅅䅁䭁䕁䅣䅁䵁䅉䅅䅁䕁䅁䅁睁䵁䅁䅁权求兄䅁权牄权䅁权療䅂䅁允䅁䅁䅅䅁佁䉁䅑䅁硁䑁䅁李睁䑁䅉杍穁䑁䅙䅏䅁䅁杷允䅁䅁䅑䅁䑁䅁䅷䅁䭁䭁䅯䅁䭁䉁䅅䅁䭁䅁䅕䅁䉁䅁䅁允䅁䅁䄴杆䅁䑁䅅免祁䑁䅕䅍睁䑁䅁䅍睁䑁䅁䅁䵁䅉䅅䅁䕁䅁䅁睁䵁䅁䅁权穃䅄䅁权浄权䅁权㥂䅂䅁允䅁䅁䅅䅁䭁䕁䅣䅁䵁䅉䅅䅁䕁䅁䅁睁䵁䅁䅁权汄䅄䅁权牄权䅁权㙂䅂䅁允䅁䅁䅅䅁佁䉁䅉䅁ㅁ䑁䅑睎ぁ䑁䅉䅍㑁䑁䅧䅁䵁䅉䅅䅁䕁䅁䅁睁䵁䅁䅁权求兄䅁权牄权䅁权睂䅂䅁允䅁䅁䅅䅁佁䉁䅑䅁硁䑁䅁李㍁䑁䅧睍㍁䑁䅉兎䅁䅁杷允䅁䅁䅑䅁䑁䅁䅷䅁䭁䉁乷䅁䭁佁䭙䅁䭁䥁䕍䅁䉁䅁䅁允䅁䅁䄴权䅁䑁䅅杌㕁䑁䅧䅁䵁䅉䅅䅁䕁䅁䅁睁䵁䅁䅁权求兄䅁权牄权䅁权㥂䅂䅁允䅁䅁䅅䅁佁䉁䅑䅁硁䑁䅁睎硁䑁䅕䅍穁䑁䅅睍䅁䅁杷允䅁䅁䅑䅁䑁䅁䅷䅁䭁䙁䉣䅁䭁䅁䅯䅁䭁䅁䍑䅁䉁䅁䅁允䅁䅁䅕㥌欰潂噅え䵁䅉䅅䅁䕁䅁䅁睁䵁䅁䅁权杁䅄䅁权浄权䅁权硂䅂䅁允䅁䅁䅅䅁佁䅁䅷䅁硁䍁䄴睍祁䑁䅕䅁䵁䅉䅅䅁䕁䅁䅁睁䵁䅁䅁权灂䅄䅁权牄权䅁权硂䅂䅁允䅁䅁䅅䅁佁䉁䅉䅁㉁䑁䅑䅍㉁䑁䅧兏ㅁ䑁䅉䅁䵁䅉䅅䅁䕁䅁䅁睁䵁䅁䅁权啃兄䅁权牄权䅁权㥂䅂䅁允䅁䅁䅅䅁佁䉁䅉䅁祁䑁䅅李㍁䑁䅁兎睁䑁䅙䅁䵁䅉䅅䅁䕁䅁䅁睁䵁䅁䅁权偄䅄䅁权牄权䅁权獄权䅁允䅁䅁䅅䅁䭁䕁䅣䅁䵁䅉䅅䅁䕁䅁䅁睁䵁䅁䅁权偄䅄䅁权牄权䅁权瑂䅂䅁允䅁䅁䅅䅁䭁䕁䅣䅁䵁䅉䅅䅁䕁䅁䅁睁䵁䅁䅁权䅄䅄䅁权畄权䅁权睂䅂䅁允䅁䅁䅅䅁䙁䅁䅁䅁䅁倱䅤䍄䉁䅁䅁䅂䅁䅁䅍䅄䅁䅁䅯䄹䅷䅁䅯眶䅯䅁䅯来䅑䅁䅅䅁䉁䅁䅁杄十䅁䅁䅎祁䑁䅙免㕁䑁䅑䅎㑁䅁䅁䍄䉁䅁䅁䅂䅁䅁䅍䅄䅁䅁䅯䄹䅷䅁䅯眶䅯䅁䅯全䅑䅁䅅䅁䉁䅁䅁杄十䅁䅁䅎睁䑁䅙䅍㍁䑁䅧兏祁䅁䅁䍄䉁䅁䅁䅂䅁䅁䅍䅄䅁䅁䅯睫䅷䅁䅯眶䅯䅁䅯䄷䅯䅁䅅䅁䉁䅁䅁权䡂䅁䅁䍄䉁䅁䅁䅂䅁䅁䅍䅄䅁䅁䅯杓䅷䅁䅯朵䅯䅁䅯兣䅑䅁䅅䅁䉁䅁䅁杄䵁䅁䅁杍畁䑁䅍䅏硁䅁䅁䍄䉁䅁䅁䅂䅁䅁䅍䅄䅁䅁䅯睫䅷䅁䅯眶䅯䅁䅯兢䅑䅁䅅䅁䉁䅁䅁杄十䅁䅁睎㍁䑁䅉李㍁䑁䅁䅍睁䅁䅁䍄䉁䅁䅁䅂䅁䅁䅍䅄䅁䅁䅯杫䅷䅁䅯眶䅯䅁䅯睢䅑䅁䅅䅁䉁䅁䅁杄十䅁䅁睍睁䑁䅕免㉁䑁䅣兎㕁䅁䅁䍄䉁䅁䅁䅂䅁䅁䅍䅄䅁䅁䅯兴䅷䅁䅯眶䅯䅁䅯睢䅑䅁䅅䅁䉁䅁䅁杄十䅁䅁杍㍁䑁䅕李穁䑁䅁䅍睁䅁䅁䍄䉁䅁䅁䅂䅁䅁䅍䅄䅁䅁䅯睫䅷䅁䅯眶䅯䅁䅯睢䅑䅁䅅䅁䉁䅁䅁杄十䅁䅁睎㍁䑁䅑䅎㍁䑁䅫䅏㕁䅁䅁䍄䉁䅁䅁䅂䅁䅁䅍䅄䅁䅁䅯术䅯䅁䅯眶䅯䅁䅯䅣䅑䅁䅅䅁䉁䅁䅁杄啁䅁䅁免㉁䑁䅣睍㍁䑁䅅兏祁䑁䅁䅁䵁䅉䅅䅁䕁䅁䅁睁䵁䅁䅁权呃䅄䅁权牄权䅁权㙂䅂䅁允䅁䅁䅅䅁佁䉁䅉䅁㍁䑁䅣杍㑁䑁䅅䅍ㅁ䑁䅉䅁䵁䅉䅅䅁䕁䅁䅁睁䵁䅁䅁权⭁䅄䅁权浄权䅁权䑃䅂䅁允䅁䅁䅅䅁佁䅁䅷䅁睁䍁䄴兏㍁䑁䅕䅁䵁䅉䅅䅁䕁䅁䅁睁䵁䅁䅁权千䅄䅁权牄权䅁权硂䅂䅁允䅁䅁䅅䅁佁䉁䅉䅁穁䑁䅅杍㕁䑁䅫睎㍁䑁䅁䅁䵁䅉䅅䅁䕁䅁䅁睁䵁䅁䅁权あ睃䅁权灄权䅁权療䅂䅁允䅁䅁䅅䅁䙁䅁䅁䅁䅃敕䅰䍄䉁䅁䅁䅂䅁䅁䅍䅄䅁䅁䅯䅉䄰䅁䅯朷䅯䅁䅯来䅑䅁䅅䅁䉁䅁䅁权䡂䅁䅁䍄䉁䅁䅁䅂䅁䅁䅍䅄䅁䅁䅯朳䄰䅁䅯儶䅯䅁䅯睢䅑䅁䅅䅁䉁䅁䅁兂䅁䅁䅁䅷塺䅑杷允䅁䅁䅑䅁䑁䅁䅷䅁䭁䩁䵉䅁䭁佁䭳䅁䭁䥁䕕䅁䉁䅁䅁允䅁䅁䄴杅䅁䑁䅍免ぁ䑁䅧睎ぁ䑁䅫䅎䅁䅁杷允䅁䅁䅑䅁䑁䅁䅷䅁䭁䡁䱅䅁䭁佁䭙䅁䭁佁䭷䅁䉁䅁䅁允䅁䅁䅯睒䅁䅁杷允䅁䅁䅑䅁䑁䅁䅷䅁䭁䩁䵍䅁䭁佁䭳䅁䭁䥁䕍䅁䉁䅁䅁允䅁䅁䄴杅䅁䑁䅣睎硁䑁䅧䅎睁䑁䅅杍䅁䅁杷允䅁䅁䅑䅁䑁䅁䅷䅁䭁䥁乣䅁䭁佁䬴䅁䭁䡁䕁䅁䉁䅁䅁允䅁䅁䅕䅁䅁䅁⭁啴䵁䅉䅅䅁䕁䅁䅁睁䵁䅁䅁权䵁睃䅁权灄权䅁权瑂䅂䅁允䅁䅁䅅䅁䭁䕁䅣䅁䵁䅉䅅䅁䕁䅁䅁睁䵁䅁䅁权歃睃䅁权牄权䅁权療䅂䅁允䅁䅁䅅䅁佁䉁䅑䅁硁䑁䅣䅍㉁䑁䅍免睁䑁䅁䅍䅁䅁杷允䅁䅁䅑䅁䑁䅁䅷䅁䭁偁䬴䅁䭁佁䭳䅁䭁佁䭷䅁䉁䅁䅁允䅁䅁䅯睒䅁䅁杷允䅁䅁䅑䅁䑁䅁䅷䅁䭁偁䬴䅁䭁佁䭳䅁䭁䝁䔸䅁䉁䅁䅁允䅁䅁䄴䅆䅁䑁䅅李㍁䑁䅑免㑁䑁䅣睍硁䅁䅁䍄䉁䅁䅁䅂䅁䅁䅍䅄䅁䅁䅯村䅳䅁䅯眶䅯䅁䅯䅣䅑䅁䅅䅁䉁䅁䅁杄啁䅁䅁免硁䑁䅍免㉁䑁䅍䅎㑁䑁䅫䅁䵁䅉䅅䅁䕁䅁䅁睁䵁䅁䅁权扃睃䅁权畄权䅁权㙂䅂䅁允䅁䅁䅅䅁䙁䅁䅁䅁䅃</t>
  </si>
  <si>
    <t>甯䅬䍄䉁䅁䅁䅂䅁䅁䅍䅄䅁䅁䅯朸䅯䅁䅯儷䅯䅁䅯䅣䅑䅁䅅䅁䉁䅁䅁兂佄乫䕅㡤䅯䅑杷允䅁䅁䅑䅁䑁䅁䅷䅁䭁偁䬴䅁䭁佁䭳䅁䭁䡁䕯䅁䉁䅁䅁允䅁䅁䄴䅆䅁䑁䅅李㍁䑁䅍兏㑁䑁䅙免硁䅁䅁䍄䉁䅁䅁䅂䅁䅁䅍䅄䅁䅁䅯杊䅷䅁䅯朵䅯䅁䅯全䅑䅁䅅䅁䉁䅁䅁杄䵁䅁䅁免畁䑁䅑睎㕁䅁䅁䍄䉁䅁䅁䅂䅁䅁䅍䅄䅁䅁䅯术䅯䅁䅯眶䅯䅁䅯兣䅑䅁䅅䅁䉁䅁䅁杄啁䅁䅁免㉁䑁䅣杍睁䑁䅙杍㉁䑁䅣䅁䵁䅉䅅䅁䕁䅁䅁睁䵁䅁䅁权㝄权䅁权瑄权䅁权瑂䅂䅁允䅁䅁䅅䅁䭁䕁䅣䅁䵁䅉䅅䅁䕁䅁䅁睁䵁䅁䅁权㡄䅄䅁权牄权䅁权瑂䅂䅁允䅁䅁䅅䅁䭁䕁䅣䅁䵁䅉䅅䅁䕁䅁䅁睁䵁䅁䅁权⭄权䅁权牄权䅁权䑃䅂䅁允䅁䅁䅅䅁佁䉁䅑䅁硁䑁䅙李㍁䑁䅍睎㍁䑁䅍䅍䅁䅁杷允䅁䅁䅑䅁䑁䅁䅷䅁䭁䑁乑䅁䭁佁䭳䅁䭁䡁䕅䅁䉁䅁䅁允䅁䅁䄴杅䅁䑁䅍杍㑁䑁䅣䅎睁䑁䅁䅍䅁䅁杷允䅁䅁䅑䅁䑁䅁䅷䅁䭁䡁䵷䅁䭁佁䭳䅁䭁䝁䔸䅁䉁䅁䅁允䅁䅁䄴杅䅁䑁䅫睍ぁ䑁䅣李祁䑁䅍睍䅁䅁杷允䅁䅁䅑䅁䑁䅁䅷䅁䭁䡁䵷䅁䭁佁䭳䅁䭁䥁䕍䅁䉁䅁䅁允䅁䅁䄴杅䅁䑁䅫睍硁䑁䅁䅏祁䑁䅣睎䅁䅁杷允䅁䅁䅑䅁䑁䅁䅷䅁䭁乁䵅䅁䭁佁䭣䅁䭁䡁䕯䅁䉁䅁䅁允䅁䅁䅕婺䑤䑄奔䐷䴸䅉䅅䅁䕁䅁䅁睁䵁䅁䅁权㡂䅄䅁权牄权䅁权㥂䅂䅁允䅁䅁䅅䅁佁䉁䅉䅁㕁䑁䅍䅍睁䑁䅅李㍁䑁䅫䅁䵁䅉䅅䅁䕁䅁䅁睁䵁䅁䅁权㥄䅁䅁权剁䅁䅁权䙁䅁䅁允䅁䅁䅅䅁佁䉁䅉䅁ぁ䑁䅙免㑁䑁䅧兏㑁䑁䅅䅁䵁䅉䅅䅁䕁䅁䅁睁䵁䅁䅁权䕄兄䅁权牄权䅁权獄权䅁允䅁䅁䅅䅁䭁䕁䅣䅁䵁䅉䅅䅁䕁䅁䅁睁䵁䅁䅁权橃兄䅁权牄权䅁权䑃䅂䅁允䅁䅁䅅䅁佁䉁䅑䅁硁䑁䅉李睁䑁䅁睍㍁䑁䅫兎䅁䅁杷允䅁䅁䅑䅁䑁䅁䅷䅁䭁佁乳䅁䭁佁䭫䅁䭁䡁䕅䅁䉁䅁䅁允䅁䅁䅕䅁䅁䍁㙄〴䵁䅉䅅䅁䕁䅁䅁睁䵁䅁䅁权硁睃䅁权浄权䅁权瑂䅂䅁允䅁䅁䅅䅁佁䅁䅷䅁祁䍁䄴䅍ぁ䑁䅉䅁䵁䅉䅅䅁䕁䅁䅁睁䵁䅁䅁权佄睃䅁权瑄权䅁权療䅂䅁允䅁䅁䅅䅁䙁佁剸䉵䘶⼶⽕䍄䉁䅁䅁䅂䅁䅁䅍䅄䅁䅁䅯䅸䄰䅁䅯眶䅯䅁䅯䅣䅑䅁䅅䅁䉁䅁䅁杄啁䅁䅁免㑁䑁䅍䅎穁䑁䅁䅏㍁䑁䅧䅁䵁䅉䅅䅁䕁䅁䅁睁䵁䅁䅁权䉄睃䅁权浄权䅁权㥂䅂䅁允䅁䅁䅅䅁佁䅁䅷䅁硁䍁䄴睍ㅁ䑁䅙䅁䵁䅉䅅䅁䕁䅁䅁睁䵁䅁䅁权䕄兄䅁权牄权䅁权䑃䅂䅁允䅁䅁䅅䅁佁䉁䅑䅁祁䑁䅅䅍ㅁ䑁䅧䅎祁䑁䅅䅎䅁䅁杷允䅁䅁䅑䅁䑁䅁䅷䅁䭁䵁乑䅁䭁佁䭳䅁䭁䡁䔰䅁䉁䅁䅁允䅁䅁䄴䅆䅁䑁䅉免ぁ䑁䅣杍ぁ䑁䅧兏睁䅁䅁䍄䉁䅁䅁䅂䅁䅁䅍䅄䅁䅁䅯兆䄰䅁䅯朷䅯䅁䅯睢䅑䅁䅅䅁䉁䅁䅁兂䅁䅁䅁䅣祘䅑杷允䅁䅁䅑䅁䑁䅁䅷䅁䭁䑁乍䅁䭁佁䬰䅁䭁䝁䔸䅁䉁䅁䅁允䅁䅁䅕慬摬歎眹䐫䴸䅉䅅䅁䕁䅁䅁睁䵁䅁䅁权硂䅄䅁权瑄权䅁权䙃䅂䅁允䅁䅁䅅䅁䙁乁楅⼲⭬瑡⽑䍄䉁䅁䅁䅂䅁䅁䅍䅄䅁䅁䅯兵䅳䅁䅯眶䅯䅁䅯䅣䅑䅁䅅䅁䉁䅁䅁杄十䅁䅁免ㅁ䑁䅫杍㑁䑁䅍䅍ㅁ䅁䅁䍄䉁䅁䅁䅂䅁䅁䅍䅄䅁䅁䅯䅈䅷䅁䅯眵䅯䅁䅯兢䅑䅁䅅䅁䉁䅁䅁权䡂䅁䅁䍄䉁䅁䅁䅂䅁䅁䅍䅄䅁䅁䅯术䅯䅁䅯朵䅯䅁䅯兢䅑䅁䅅䅁䉁䅁䅁杄䵁䅁䅁杍畁䑁䅧兎㕁䅁䅁䍄䉁䅁䅁䅂䅁䅁䅍䅄䅁䅁䅯兵䅳䅁䅯眶䅯䅁䅯睧䅑䅁䅅䅁䉁䅁䅁杄十䅁䅁免㉁䑁䅣䅏㑁䑁䅣免硁䅁䅁䍄䉁䅁䅁䅂䅁䅁䅍䅄䅁䅁䅯李䄰䅁䅯眶䅯䅁䅯兢䅑䅁䅅䅁䉁䅁䅁权䡂䅁䅁䍄䉁䅁䅁䅂䅁䅁䅍䅄䅁䅁䅯䅔䅷䅁䅯儷䅯䅁䅯兢䅑䅁䅅䅁䉁䅁䅁权䡂䅁䅁䍄䉁䅁䅁䅂䅁䅁䅍䅄䅁䅁䅯李䄰䅁䅯眶䅯䅁䅯兦䅑䅁䅅䅁䉁䅁䅁杄十䅁䅁杍㕁䑁䅍免㑁䑁䅁䅏ㅁ䅁䅁䍄䉁䅁䅁䅂䅁䅁䅍䅄䅁䅁䅯杊䅷䅁䅯朷䅯䅁䅯睢䅑䅁䅅䅁䉁䅁䅁权䡂䅁䅁䍄䉁䅁䅁䅂䅁䅁䅍䅄䅁䅁䅯睎䄰䅁䅯眶䅯䅁䅯睢䅑䅁䅅䅁䉁䅁䅁杄啁䅁䅁免穁䑁䅅睍ぁ䑁䅑䅏睁䑁䅑䅁䵁䅉䅅䅁䕁䅁䅁睁䵁䅁䅁权硂允䅁权䕁䅁䅁权䕁杁䅁允䅁䅁䅅䅁䙁䅁䅁佁佁㌯䉆䍄䉁䅁䅁䅂䅁䅁䅍䅄䅁䅁䅯睱䅳䅁䅯儷䅯䅁䅯兦䅑䅁䅅䅁䉁䅁䅁兂乃㉬匴㡧㑄睐杷允䅁䅁䅑䅁䑁䅁䅷䅁䭁䙁䵙䅁䭁佁䭫䅁䭁䥁䕍䅁䉁䅁䅁允䅁䅁䅕䅁䅁䥁十啺䵁䅉䅅䅁䕁䅁䅁睁䵁䅁䅁权㍁兄䅁权牄权䅁权䙃䅂䅁允䅁䅁䅅䅁佁䉁䅑䅁硁䑁䅉兏硁䑁䅫䅎㑁䑁䅑杍䅁䅁杷允䅁䅁䅑䅁䑁䅁䅷䅁䭁䥁䱫䅁䭁佁䬰䅁䭁䥁䕍䅁䉁䅁䅁允䅁䅁䅕㙮䙥煙祹䐲䴸䅉䅅䅁䕁䅁䅁睁䵁䅁䅁权⭁䅄䅁权牄权䅁权瑂䅂䅁允䅁䅁䅅䅁䭁䕁䅣䅁䵁䅉䅅䅁䕁䅁䅁睁䵁䅁䅁权⽁䅄䅁权牄权䅁权瑂䅂䅁允䅁䅁䅅䅁䭁䕁䅣䅁䵁䅉䅅䅁䕁䅁䅁睁䵁䅁䅁权䭃䅄䅁权牄权䅁权瑂䅂䅁允䅁䅁䅅䅁佁䉁䅉䅁穁䑁䅁杍睁䑁䅉䅍睁䑁䅍䅁䵁䅉䅅䅁䕁䅁䅁睁䵁䅁䅁权䭃䅄䅁权牄权䅁权㙂䅂䅁允䅁䅁䅅䅁佁䉁䅉䅁穁䑁䅁免㑁䑁䅁䅎㑁䑁䅉䅁䵁䅉䅅䅁䕁䅁䅁睁䵁䅁䅁权療䅄䅁权牄权䅁权瑂䅂䅁允䅁䅁䅅䅁佁䉁䅉䅁穁䑁䅁免㕁䑁䅕兏㕁䑁䅫䅁䵁䅉䅅䅁䕁䅁䅁睁䵁䅁䅁权兄䅄䅁权湄权䅁权療䅂䅁允䅁䅁䅅䅁䙁乁佮ㄹ橐晰⽳䍄䉁䅁䅁䅂䅁䅁䅍䅄䅁䅁䅯杣䅳䅁䅯儷䅯䅁䅯兣䅑䅁䅅䅁䉁䅁䅁兂ㅁ慏杢橊祦睐杷允䅁䅁䅑䅁䑁䅁䅷䅁䭁䕁䵙䅁䭁佁䭫䅁䭁佁䭷䅁䉁䅁䅁允䅁䅁䅯睒䅁䅁杷允䅁䅁䅑䅁䑁䅁䅷䅁䭁䥁䵯䅁䭁佁䭳䅁䭁䡁䕁䅁䉁䅁䅁允䅁䅁䄴杅䅁䑁䅍䅍硁䑁䅧兎㍁䑁䅍杍䅁䅁杷允䅁䅁䅑䅁䑁䅁䅷䅁䭁䙁䰴䅁䭁佁䭳䅁䭁䡁䕅䅁䉁䅁䅁允䅁䅁䄴䅆䅁䑁䅅䅍睁䑁䅫睎穁䑁䅉䅎㍁䅁䅁䍄䉁䅁䅁䅂䅁䅁䅍䅄䅁䅁䅯睢䅳䅁䅯儶䅯䅁䅯䄷䅯䅁䅅䅁䉁䅁䅁权䡂䅁䅁䍄䉁䅁䅁䅂䅁䅁䅍䅄䅁䅁䅯兮䅳䅁䅯朵䅯䅁䅯全䅑䅁䅅䅁䉁䅁䅁权䡂䅁䅁䍄䉁䅁䅁䅂䅁䅁䅍䅄䅁䅁䅯杮䅳䅁䅯朵䅯䅁䅯全䅑䅁䅅䅁䉁䅁䅁杄䵁䅁䅁免畁䑁䅕免硁䅁䅁䍄䉁䅁䅁䅂䅁䅁䅍䅄䅁䅁䅯兓䅷䅁䅯儶䅯䅁䅯兦䅑䅁䅅䅁䉁䅁䅁兂䅁䅁䅁佷婌䅑杷允䅁䅁䅑䅁䑁䅁䅷䅁䭁䕁䵯䅁䭁佁䭫䅁䭁䡁䔰䅁䉁䅁䅁允䅁䅁䅕䅁䅁䕁㍂唳䵁䅉䅅䅁䕁䅁䅁睁䵁䅁䅁权啁䅄䅁权牄权䅁权瑂䅂䅁允䅁䅁䅅䅁䭁䕁䅣䅁䵁䅉䅅䅁䕁䅁䅁睁䵁䅁䅁权敃䅄䅁权灄权䅁权睂䅂䅁允䅁䅁䅅䅁䙁䅁䅁䅁䅁䱲䅴䍄䉁䅁䅁䅂䅁䅁䅍䅄䅁䅁䅯睮䅷䅁䅯儷䅯䅁䅯睧䅑䅁䅅䅁䉁䅁䅁兂䱃佢㝦晱慈睐杷允䅁䅁䅑䅁䑁䅁䅷䅁䭁䍁䱉䅁䭁佁䭣䅁䭁佁䭷䅁䉁䅁䅁允䅁䅁䅯睒䅁䅁杷允䅁䅁䅑䅁䑁䅁䅷䅁䭁䉁䵑䅁䭁佁䭳䅁䭁䡁䕯䅁䉁䅁䅁允䅁䅁䄴䅆䅁䑁䅉睎硁䑁䅙李㉁䑁䅫䅎硁䅁䅁䍄䉁䅁䅁䅂䅁䅁䅍䅄䅁䅁䅯䅆䅷䅁䅯眶䅯䅁䅯兣䅑䅁䅅䅁䉁䅁䅁杄啁䅁䅁杍㍁䑁䅅兎睁䑁䅅䅎㑁䑁䅧䅁䵁䅉䅅䅁䕁䅁䅁睁䵁䅁䅁权䙃睃䅁权牄权䅁权獄权䅁允䅁䅁䅅䅁䭁䕁䅣䅁䵁䅉䅅䅁䕁䅁䅁睁䵁䅁䅁权䵂睃䅁权灄权䅁权硂䅂䅁允䅁䅁䅅䅁䙁䅁䅁䅁䅁䩤䅎䍄䉁䅁䅁䅂䅁䅁䅍䅄䅁䅁䅯儰䅅䅁䅯充䅁䅁䅯兂䅁䅁䅅䅁䉁䅁䅁杄啁䅁䅁睍祁䑁䅙䅍睁䑁䅁䅍睁䑁䅁䅁䵁䅉䅅䅁䕁䅁䅁睁䵁䅁䅁权㉃睃䅁权畄权䅁权療䅂䅁允䅁䅁䅅䅁䙁䅁䅁䅁杂畎䅴䍄䉁䅁䅁䅂䅁䅁䅍䅄䅁䅁䅯睊䅷䅁䅯儷䅯䅁䅯䄷䅯䅁䅅䅁䉁䅁䅁权䡂䅁䅁䍄䉁䅁䅁䅂䅁䅁䅍䅄䅁䅁䅯睢䅳䅁䅯眶䅯䅁䅯来䅑䅁䅅䅁䉁䅁䅁杄十䅁䅁䅏ㅁ䑁䅁䅎硁䑁䅫免穁䅁䅁䍄䉁䅁䅁䅂䅁䅁䅍䅄䅁䅁䅯睢䅳䅁䅯眶䅯䅁䅯䅣䅑䅁䅅䅁䉁䅁䅁杄十䅁䅁䅏ㅁ䑁䅁兎㉁䑁䅙䅎㑁䅁䅁䍄䉁䅁䅁䅂䅁䅁䅍䅄䅁䅁䅯睢䅳䅁䅯眶䅯䅁䅯全䅑䅁䅅䅁䉁䅁䅁杄十䅁䅁李㑁䑁䅉睍ぁ䑁䅅李睁䅁䅁䍄䉁䅁䅁䅂䅁䅁䅍䅄䅁䅁䅯兦䄰䅁䅯眵䅯䅁䅯睢䅑䅁䅅䅁䉁䅁䅁兂䍂余兘瑉关䅑杷允䅁䅁䅑䅁䑁䅁䅷䅁䭁偁䱳䅁䭁佁䭳䅁䭁䝁䔰䅁䉁䅁䅁允䅁䅁䅯睒䅁䅁杷允䅁䅁䅑䅁䑁䅁䅷䅁䭁偁䱳䅁䭁佁䭳䅁䭁䡁䕯䅁䉁䅁䅁允䅁䅁䄴杅䅁䑁䅧䅏睁䑁䅅免睁䑁䅁䅍䅁䅁杷允䅁䅁䅑䅁䑁䅁䅷䅁䭁偁䱳䅁䭁佁䭳䅁䭁䡁䔰䅁䉁䅁䅁允䅁䅁䄴杅䅁䑁䅧睎㍁䑁䅁兏睁䑁䅁䅍䅁䅁杷允䅁䅁䅑䅁䑁䅁䅷䅁䭁偁䉑䅁䭁䅁䍅䅁䭁䅁䍉䅁䉁䅁䅁允䅁䅁䅕䥒橈⭖佲歸䵁䅉䅅䅁䕁䅁䅁睁䵁䅁䅁权時允䅁权䉁杁䅁权䍁杁䅁允䅁䅁䅅䅁䙁佁偭䱏䐲乫䅒䍄䉁䅁䅁䅂䅁䅁䅍䅄䅁䅁䅯杉䅷䅁䅯眶䅯䅁䅯睢䅑䅁䅅䅁䉁䅁䅁杄十䅁䅁兎㍁䑁䅣䅍㍁䑁䅉䅏ㅁ䅁䅁䍄䉁䅁䅁䅂䅁䅁䅍䅄䅁䅁䅯杉䅷䅁䅯眶䅯䅁䅯来䅑䅁䅅䅁䉁䅁䅁杄十䅁䅁兎㍁䑁䅙睎㉁䑁䅑李㍁䅁䅁䍄䉁䅁䅁䅂䅁䅁䅍䅄䅁䅁䅯杉䅷䅁䅯眶䅯䅁䅯䅣䅑䅁䅅䅁䉁䅁䅁杄十䅁䅁兎㍁䑁䅙李硁䑁䅑睍穁䅁䅁䍄䉁䅁䅁䅂䅁䅁䅍䅄䅁䅁䅯䅓䅷䅁䅯眶䅯䅁䅯全䅑䅁䅅䅁䉁䅁䅁杄十䅁䅁䅎ㅁ䑁䅑李穁䑁䅁䅍睁䅁䅁䍄䉁䅁䅁䅂䅁䅁䅍䅄䅁䅁䅯睉䅷䅁䅯眶䅯䅁䅯䅣䅑䅁䅅䅁䉁䅁䅁杄十䅁䅁李ぁ䑁䅕兏ぁ䑁䅉李睁䅁䅁䍄䉁䅁䅁䅂䅁䅁䅍䅄䅁䅁䅯杉䅷䅁䅯眶䅯䅁䅯兣䅑䅁䅅䅁䉁䅁䅁杄十䅁䅁兎㍁䑁䅕睎穁䑁䅑兏㍁䅁䅁䍄䉁䅁䅁䅂䅁䅁䅍䅄䅁䅁䅯睉䅷䅁䅯眶䅯䅁䅯兣䅑䅁䅅䅁䉁䅁䅁杄十䅁䅁李ぁ䑁䅑免ㅁ䑁䅧李硁䅁䅁䍄䉁䅁䅁䅂䅁䅁䅍䅄䅁䅁䅯杉䅷䅁䅯眶䅯䅁䅯全䅑䅁䅅䅁䉁䅁䅁杄十䅁䅁兎㍁䑁䅍睍穁䑁䅍兎穁䅁䅁䍄䉁䅁䅁䅂䅁䅁䅍䅄䅁䅁䅯兄䅅䅁䅯权䅁䅁䅯兂䅁䅁䅅䅁䉁䅁䅁兂祃敮渫歸䙳䅑杷允䅁䅁䅑䅁䑁䅁䅷䅁䭁䡁䵫䅁䭁佁䬴䅁䭁䝁䔸䅁䉁䅁䅁允䅁䅁䅕䅁䅁䅁摁欰䵁䅉䅅䅁䕁䅁䅁睁䵁䅁䅁权楁䅄䅁权牄权䅁权䑃䅂䅁允䅁䅁䅅䅁佁䉁䅉䅁ㅁ䑁䅣睍睁䑁䅉䅍ㅁ䑁䅙䅁䵁䅉䅅䅁䕁䅁䅁睁䵁䅁䅁权啁䅄䅁权浄权䅁权硂䅂䅁允䅁䅁䅅䅁佁䅁䅯䅁睁䍁䄴李硁䅁䅁䍄䉁䅁䅁䅂䅁䅁䅍䅄䅁䅁䅯睉䅷䅁䅯眶䅯䅁䅯睧䅑䅁䅅䅁䉁䅁䅁杄十䅁䅁李ぁ䑁䅁睍睁䑁䅉免祁䅁䅁䍄䉁䅁䅁䅂䅁䅁䅍䅄䅁䅁䅯䅇䅷䅁䅯眶䅯䅁䅯䄷䅯䅁䅅䅁䉁䅁䅁权䡂䅁䅁䍄䉁䅁䅁䅂䅁䅁䅍䅄䅁䅁䅯䅹䅳䅁䅯朷䅯䅁䅯兢䅑䅁䅅䅁䉁䅁䅁兂䅁䅁䅁䉁䝌䅷杷允䅁䅁䅑䅁䑁䅁䅷䅁䭁偁䰴䅁䭁佁䬰䅁䭁䥁䕕䅁䉁䅁䅁允䅁䅁䅕歲楺ぶ坅い䵁䅉䅅䅁䕁䅁䅁睁䵁䅁䅁权䕁䅄䅁权湄权䅁权睂䅂䅁允䅁䅁䅅䅁䙁䕁灲䱐奡佡⽉䍄䉁䅁䅁䅂䅁䅁䅍䅄䅁䅁䅯杍䅳䅁䅯眵䅯䅁䅯䅣䅑䅁䅅䅁䉁䅁䅁兂楃扒穢搯扑䅑杷允䅁䅁䅑䅁䑁䅁䅷䅁䭁䥁䵙䅁䭁佁䭣䅁䭁佁䭷䅁䉁䅁䅁允䅁䅁䅯睒䅁䅁杷允䅁䅁䅑䅁䑁䅁䅷䅁䭁䉁䵧䅁䭁佁䭳䅁䭁䥁䕕䅁䉁䅁䅁允䅁䅁䄴杅䅁䑁䅉兎㍁䑁䅅兏睁䑁䅣䅎䅁䅁杷允䅁䅁䅑䅁䑁䅁䅷䅁䭁䙁乁䅁䭁佁䬰䅁䭁䝁䔸䅁䉁䅁䅁允䅁䅁䅕慅⽮㡶䅅吴䴸䅉䅅䅁䕁䅁䅁睁䵁䅁䅁权䅁兄䅁权牄权䅁权䑃䅂䅁允䅁䅁䅅䅁佁䉁䅑䅁硁䑁䅧䅎睁䑁䅁䅎㕁䑁䅍李䅁䅁杷允䅁䅁䅑䅁䑁䅁䅷䅁䭁䝁䵫䅁䭁佁䭳䅁䭁䡁䔰䅁䉁䅁䅁允䅁䅁䄴杅䅁䑁䅙杍㑁䑁䅍䅎㍁䑁䅫免䅁䅁杷允䅁䅁䅑䅁䑁䅁䅷䅁䭁䱁䴸䅁䭁佁䬴䅁䭁䝁䔰䅁䉁䅁䅁允䅁䅁䅯睒䅁䅁杷允䅁䅁䅑䅁䑁䅁䅷䅁䭁偁䭙䅁䭁佁䭳䅁䭁䡁䕯䅁䉁䅁䅁允䅁䅁䄴杅䅁䑁䅉睍㉁䑁䅫免睁䑁䅁䅍䅁䅁杷允䅁䅁䅑䅁䑁䅁䅷䅁䭁偁䭣䅁䭁佁䭳䅁䭁䡁䕅䅁䉁䅁䅁允䅁䅁䄴杅䅁䑁䅣睍穁䑁䅑免睁䑁䅁䅍䅁䅁杷允䅁䅁䅑䅁䑁䅁䅷䅁䭁偁䭣䅁䭁佁䭳䅁䭁䥁䕍䅁䉁䅁䅁允䅁䅁䄴杅䅁䑁䅣䅎硁䑁䅫兎睁䑁䅁䅍䅁䅁杷允䅁䅁䅑䅁䑁䅁䅷䅁䭁䉁䱳䅁䭁佁䭣䅁䭁䥁䕕䅁䉁䅁䅁允䅁䅁䅕余兘瑉㕶獇䵁䅉䅅䅁䕁䅁䅁睁䵁䅁䅁权婃䅄䅁权瑄权䅁权獄权䅁允䅁䅁䅅䅁䭁䕁䅣䅁䵁䅉䅅䅁䕁䅁䅁睁䵁䅁䅁权㉄权䅁权牄权䅁权㥂䅂䅁允䅁䅁䅅䅁佁䉁䅉䅁祁䑁䅍䅎㑁䑁䅉䅍睁䑁䅁䅁䵁䅉䅅䅁䕁䅁䅁睁䵁䅁䅁权㙂䅄䅁权牄权䅁权獄权䅁允䅁䅁䅅䅁䭁䕁䅣䅁䵁䅉䅅䅁䕁䅁䅁睁䵁䅁䅁权䩄䅄䅁权牄权䅁权硂䅂䅁允䅁䅁䅅䅁佁䉁䅉䅁穁䑁䅙免㉁䑁䅍䅍睁䑁䅁䅁䵁䅉䅅䅁䕁䅁䅁睁䵁䅁䅁权㙂䅄䅁权牄权䅁权䙃䅂䅁允䅁䅁䅅䅁佁䉁䅉䅁㍁䑁䅅䅎㕁䑁䅫兎睁䑁䅍䅁䵁䅉䅅䅁䕁䅁䅁睁䵁䅁䅁权㉄允䅁权䕁䅁䅁权䕁杁䅁允䅁䅁䅅䅁䙁䅁䅁䥁敁㍱䉖䍄䉁䅁䅁䅂䅁䅁䅍䅄䅁䅁䅯材䅳䅁䅯朷䅯䅁䅯䅣䅑䅁䅅䅁䉁䅁䅁兂䅁䅁䅁䵷協䅑杷允䅁䅁䅑䅁䑁䅁䅷䅁䭁䩁䱅䅁䭁佁䭣䅁䭁䝁䔰䅁䉁䅁䅁允䅁䅁䅯睒䅁䅁杷允䅁䅁䅑䅁䑁䅁䅷䅁䭁䍁䱑䅁䭁佁䭳䅁䭁䥁䕍䅁䉁䅁䅁允䅁䅁䄴杅䅁䑁䅕李穁䑁䅑兏㉁䑁䅣兎䅁䅁杷允䅁䅁䅑䅁䑁䅁䅷䅁䭁䕁䱳䅁䭁佁䬰䅁䭁䡁䔰䅁䉁䅁䅁允䅁䅁䅕倹唳佥浫呷䴸䅉䅅䅁䕁䅁䅁睁䵁䅁䅁权噃䅄䅁权灄权䅁权睂䅂䅁允䅁䅁䅅䅁䙁䅁䅁䅁䅃獕䅰䍄䉁䅁䅁䅂䅁䅁䅍䅄䅁䅁䅯兪䅷䅁䅯眶䅯䅁䅯䄷䅯䅁䅅䅁䉁䅁䅁权䡂䅁䅁䍄䉁䅁䅁䅂䅁䅁䅍䅄䅁䅁䅯睹䅷䅁䅯朵䅯䅁䅯䅣䅑䅁䅅䅁䉁䅁䅁杄䵁䅁䅁免畁䑁䅕免㍁䅁䅁䍄䉁䅁䅁䅂䅁䅁䅍䅄䅁䅁䅯睹䄰䅁䅯儷䅯䅁䅯䄷䅯䅁䅅䅁䉁䅁䅁权䡂䅁䅁䍄䉁䅁䅁䅂䅁䅁䅍䅄䅁䅁䅯兪䅷䅁䅯眶䅯䅁䅯睢䅑䅁䅅䅁䉁䅁䅁杄十䅁䅁杍㉁䑁䅉李㉁䑁䅧䅎㉁䅁䅁䍄䉁䅁䅁䅂䅁䅁䅍䅄䅁䅁䅯兪䅷䅁䅯眶䅯䅁䅯来䅑䅁䅅䅁䉁䅁䅁杄十䅁䅁杍㉁䑁䅑兏㑁䑁䅁免硁䅁䅁䍄䉁䅁䅁䅂䅁䅁䅍䅄䅁䅁䅯䅓䅷䅁䅯眵䅯䅁䅯兦䅑䅁䅅䅁䉁䅁䅁兂療潅䅐煹硈睶杷允䅁䅁䅑䅁䑁䅁䅷䅁䭁䕁䵳䅁䭁佁䬰䅁䭁䡁䔰䅁䉁䅁䅁允䅁䅁䅕⭒湏〫〫樸䴸䅉䅅䅁䕁䅁䅁睁䵁䅁䅁权療䅄䅁权灄权䅁权䙃䅂䅁允䅁䅁䅅䅁䙁䅁䅁䅁䅁㥗䅊䍄䉁䅁䅁䅂䅁䅁䅍䅄䅁䅁䅯兪䅷䅁䅯眶䅯䅁䅯兦䅑䅁䅅䅁䉁䅁䅁杄十䅁䅁睍硁䑁䅍睍ぁ䑁䅧睎ㅁ䅁䅁䍄䉁䅁䅁䅂䅁䅁䅍䅄䅁䅁䅯杊䅳䅁䅯眵䅯䅁䅯睢䅑䅁䅅䅁䉁䅁䅁兂㝁〳丫㉬䌴䅑杷允䅁䅁䅑䅁䑁䅁䅷䅁䭁䝁䱙䅁䭁佁䭙䅁䭁䡁䕯䅁䉁䅁䅁允䅁䅁䄴䅄䅁䑁䅅杌祁䑁䅅䅎䅁䅁杷允䅁䅁䅑䅁䑁䅁䅷䅁䭁乁䰸䅁䭁佁䬰䅁䭁䥁䕕䅁䉁䅁䅁允䅁䅁䅕䭆䠵場啯樸䴸䅉䅅䅁䕁䅁䅁睁䵁䅁䅁权䩁睃䅁权牄权䅁权瑂䅂䅁允䅁䅁䅅䅁䭁䕁䅣䅁䵁䅉䅅䅁䕁䅁䅁睁䵁䅁䅁权䩁睃䅁权牄权䅁权㙂䅂䅁允䅁䅁䅅䅁佁䉁䅉䅁ㅁ䑁䅑䅏㉁䑁䅙睍㉁䑁䅁䅁䵁䅉䅅䅁䕁䅁䅁睁䵁䅁䅁权楃睃䅁权浄权䅁权㙂䅂䅁允䅁䅁䅅䅁佁䅁䅷䅁祁䍁䄴䅍祁䑁䅧䅁䵁䅉䅅䅁䕁䅁䅁睁䵁䅁䅁权䩁睃䅁权牄权䅁权睂䅂䅁允䅁䅁䅅䅁佁䉁䅉䅁ㅁ䑁䅑䅏ぁ䑁䅁兎㑁䑁䅅䅁䵁䅉䅅䅁䕁䅁䅁睁䵁䅁䅁权潃睃䅁权瑄权䅁权療䅂䅁允䅁䅁䅅䅁䙁䅁癫㍋桔䵺⽍䍄䉁䅁䅁䅂䅁䅁䅍䅄䅁䅁䅯元䅳䅁䅯眶䅯䅁䅯睧䅑䅁䅅䅁䉁䅁䅁杄十䅁䅁兎ぁ䑁䅕睍ぁ䑁䅅免硁䅁䅁䍄䉁䅁䅁䅂䅁䅁䅍䅄䅁䅁䅯䅮䅳䅁䅯朷䅯䅁䅯䅣䅑䅁䅅䅁䉁䅁䅁兂䅁䅁䅁䱁橲䅷杷允䅁䅁䅑䅁䑁䅁䅷䅁䭁䭁䱣䅁䭁佁䭳䅁䭁䥁䕕䅁䉁䅁䅁允䅁䅁䄴杅䅁䑁䅉䅏祁䑁䅑兎㑁䑁䅅兎䅁䅁杷允䅁䅁䅑䅁䑁䅁䅷䅁䭁䉁䱕䅁䭁佁䬴䅁䭁䡁䔰䅁䉁䅁䅁允䅁䅁䅕䅁䅁䅁汄䔰䵁䅉䅅䅁䕁䅁䅁睁䵁䅁䅁权㑂睃䅁权灄权䅁权獄权䅁允䅁䅁䅅䅁䭁䕁䅣䅁䵁䅉䅅䅁䕁䅁䅁睁䵁䅁䅁权㉃䅄䅁权牄权䅁权療䅂䅁允䅁䅁䅅䅁佁䉁䅉䅁祁䑁䅁兏㕁䑁䅅兏睁䑁䅧䅁䵁䅉䅅䅁䕁䅁䅁睁䵁䅁䅁权㉃䅄䅁权牄权䅁权㙂䅂䅁允䅁䅁䅅䅁佁䉁䅉䅁祁䑁䅁兏㍁䑁䅍杍ぁ䑁䅕䅁䵁䅉䅅䅁䕁䅁䅁睁䵁䅁䅁权㉃䅄䅁权牄权䅁权睂䅂䅁允䅁䅁䅅䅁佁䉁䅉䅁祁䑁䅁兏ㅁ䑁䅅兏㑁䑁䅣䅁䵁䅉䅅䅁䕁䅁䅁睁䵁䅁䅁权㉃䅄䅁权牄权䅁权䙃䅂䅁允䅁䅁䅅䅁佁䉁䅉䅁祁䑁䅁兏睁䑁䅣睍㉁䑁䅑䅁䵁䅉䅅䅁䕁䅁䅁睁䵁䅁䅁权慄䅄䅁权浄权䅁权獄权䅁允䅁䅁䅅䅁䭁䕁䅣䅁䵁䅉䅅䅁䕁䅁䅁睁䵁䅁䅁权㉃䅄䅁权牄权䅁权㥂䅂䅁允䅁䅁䅅䅁佁䉁䅉䅁祁䑁䅁䅏㍁䑁䅣兏㉁䑁䅑䅁䵁䅉䅅䅁䕁䅁䅁睁䵁䅁䅁权十睃䅁权瑄权䅁权獄权䅁允䅁䅁䅅䅁䭁䕁䅣䅁䵁䅉䅅䅁䕁䅁䅁睁䵁䅁䅁权䙃䅄䅁权湄权䅁权䑃䅂䅁允䅁䅁䅅䅁䙁䱁昶楇搯䅊䅨䍄䉁䅁䅁䅂䅁䅁䅍䅄䅁䅁䅯条䄰䅁䅯朵䅯䅁䅯䄷䅯䅁䅅䅁䉁䅁䅁权䡂䅁䅁䍄䉁䅁䅁䅂䅁䅁䅍䅄䅁䅁䅯䅄䅷䅁䅯眶䅯䅁䅯来䅑䅁䅅䅁䉁䅁䅁杄十䅁䅁䅏㍁䑁䅍䅍㉁䑁䅁䅍睁䅁䅁䍄䉁䅁䅁䅂䅁䅁䅍䅄䅁䅁䅯杘䄰䅁䅯眶䅯䅁䅯兢䅑䅁䅅䅁䉁䅁䅁权䡂䅁䅁䍄䉁䅁䅁䅂䅁䅁䅍䅄䅁䅁䅯䅙䅷䅁䅯眵䅯䅁䅯兢䅑䅁䅅䅁䉁䅁䅁兂祄欰椱䙅內䅑杷允䅁䅁䅑䅁䑁䅁䅷䅁䭁䍁䵉䅁䭁佁䭫䅁䭁䡁䕁䅁䉁䅁䅁允䅁䅁䅕䅁䅁䅁㕁䔳䵁䅉䅅䅁䕁䅁䅁睁䵁䅁䅁权橁䅄䅁权灄权䅁权睂䅂䅁允䅁䅁䅅䅁䙁䅁䅁䅁䅄摮䅢䍄䉁䅁䅁䅂䅁䅁䅍䅄䅁䅁䅯兪䅷䅁䅯儷䅯䅁䅯全䅑䅁䅅䅁䉁䅁䅁兂祄欰椱䙅⽪睐杷允䅁䅁䅑䅁䑁䅁䅷䅁䭁䙁临䅁䭁佁䭳䅁䭁䡁䕯䅁䉁䅁䅁允䅁䅁䄴䅆䅁䑁䅅睎ㅁ䑁䅍睍睁䑁䅍免ぁ䅁䅁䍄䉁䅁䅁䅂䅁䅁䅍䅄䅁䅁䅯六䅳䅁䅯儶䅯䅁䅯睢䅑䅁䅅䅁䉁䅁䅁兂䅁䅁䅁佁湶䅑杷允䅁䅁䅑䅁䑁䅁䅷䅁䭁䉁䵍䅁䭁佁䬴䅁䭁䥁䕕䅁䉁䅁䅁允䅁䅁䅕䅁䅁䅁瑄㠵䵁䅉䅅䅁䕁䅁䅁睁䵁䅁䅁权敂兄䅁权牄权䅁权䙃䅂䅁允䅁䅁䅅䅁佁䉁䅑䅁硁䑁䅕李睁䑁䅉䅎祁䑁䅉杍䅁䅁杷允䅁䅁䅑䅁䑁䅁䅷䅁䭁䑁䱕䅁䭁佁䬴䅁䭁䥁䕕䅁䉁䅁䅁允䅁䅁䅕䅁䅁䝁㍁欹䵁䅉䅅䅁䕁䅁䅁睁䵁䅁䅁权歁䅄䅁权牄权䅁权獄权䅁允䅁䅁䅅䅁䭁䕁䅣䅁䵁䅉䅅䅁䕁䅁䅁睁䵁䅁䅁权歁䅄䅁权牄权䅁权療䅂䅁允䅁䅁䅅䅁佁䉁䅉䅁祁䑁䅕䅎穁䑁䅁䅍睁䑁䅁䅁䵁䅉䅅䅁䕁䅁䅁睁䵁䅁䅁权獂䅄䅁权瑄权䅁权獄权䅁允䅁䅁䅅䅁䭁䕁䅣䅁䵁䅉䅅䅁䕁䅁䅁睁䵁䅁䅁权歁䅄䅁权牄权䅁权㙂䅂䅁允䅁䅁䅅䅁佁䉁䅉䅁祁䑁䅕䅎硁䑁䅉䅍睁䑁䅁䅁䵁䅉䅅䅁䕁䅁䅁睁䵁䅁䅁权㍂睃䅁权湄权䅁权䙃䅂䅁允䅁䅁䅅䅁䙁䑁䬰㘱睎剶䅸䍄䉁䅁䅁䅂䅁䅁䅍䅄䅁䅁䅯䅦䄰䅁䅯眶䅯䅁䅯兦䅑䅁䅅䅁䉁䅁䅁杄十䅁䅁䅎㑁䑁䅙免㕁䑁䅁䅍睁䅁䅁䍄䉁䅁䅁䅂䅁䅁䅍䅄䅁䅁䅯䅊䅷䅁䅯眶䅯䅁䅯兣䅑䅁䅅䅁䉁䅁䅁杄十䅁䅁杍ㅁ䑁䅑䅍睁䑁䅁䅍睁䅁䅁䍄䉁䅁䅁䅂䅁䅁䅍䅄䅁䅁䅯睓䅳䅁䅯朷䅯䅁䅯兢䅑䅁䅅䅁䉁䅁䅁权䡂䅁䅁䍄䉁䅁䅁䅂䅁䅁䅍䅄䅁䅁䅯䅈䄰䅁䅯眶䅯䅁䅯睢䅑䅁䅅䅁䉁䅁䅁杄十䅁䅁李穁䑁䅙䅍㕁䑁䅅杍祁䅁䅁䍄䉁䅁䅁䅂䅁䅁䅍䅄䅁䅁䅯儶䅁䅁䅯允䅉䅁䅯杁䅉䅁䅅䅁䉁䅁䅁兂䥁睺畂祎橘䅑杷允䅁䅁䅑䅁䑁䅁䅷䅁䭁䍁䴰䅁䭁佁䭣䅁䭁䡁䔰䅁䉁䅁䅁允䅁䅁䅕㉋礱㕙扯㜹䴸䅉䅅䅁䕁䅁䅁睁䵁䅁䅁权㕁䅄䅁权牄权䅁权硂䅂䅁允䅁䅁䅅䅁佁䉁䅉䅁㍁䑁䅫䅍穁䑁䅫䅍睁䑁䅁䅁䵁䅉䅅䅁䕁䅁䅁睁䵁䅁䅁权捃䅄䅁权湄权䅁权療䅂䅁允䅁䅁䅅䅁䙁偁灹搸乊椴䅂䍄䉁䅁䅁䅂䅁䅁䅍䅄䅁䅁䅯兦䅳䅁䅯朵䅯䅁䅯兦䅑䅁䅅䅁䉁䅁䅁杄䵁䅁䅁免畁䑁䅅睎㑁䅁䅁䍄䉁䅁䅁䅂䅁䅁䅍䅄䅁䅁䅯䄸䅳䅁䅯儷䅯䅁䅯䄷䅯䅁䅅䅁䉁䅁䅁权䡂䅁䅁䍄䉁䅁䅁䅂䅁䅁䅍䅄䅁䅁䅯杦䅷䅁䅯儶䅯䅁䅯䅣䅑䅁䅅䅁䉁䅁䅁兂䅁䅁䅁䙯楘䅑杷允䅁䅁䅑䅁䑁䅁䅷䅁䭁䥁䴴䅁䭁佁䭳䅁䭁䥁䕕䅁䉁䅁䅁允䅁䅁䄴䅅䅁䑁䅣李穁䑁䅧䅏硁䑁䅉䅁䵁䅉䅅䅁䕁䅁䅁睁䵁䅁䅁权浃䅄䅁权牄权䅁权硂䅂䅁允䅁䅁䅅䅁䭁䕁䅣䅁䵁䅉䅅䅁䕁䅁䅁睁䵁䅁䅁权浃䅄䅁权牄权䅁权䙃䅂䅁允䅁䅁䅅䅁佁䉁䅉䅁ㅁ䑁䅁兏㍁䑁䅉䅍睁䑁䅁䅁䵁䅉䅅䅁䕁䅁䅁睁䵁䅁䅁权浃䅄䅁权牄权䅁权䑃䅂䅁允䅁䅁䅅䅁䭁䕁䅣䅁䵁䅉䅅䅁䕁䅁䅁睁䵁䅁䅁权獃䅄䅁权畄权䅁权硂䅂䅁允䅁䅁䅅䅁䙁䅁䅁䅁睂倲䅖䍄䉁䅁䅁䅂䅁䅁䅍䅄䅁䅁䅯杰䅷䅁䅯眶䅯䅁䅯兦䅑䅁䅅䅁䉁䅁䅁权䡂䅁䅁䍄䉁䅁䅁䅂䅁䅁䅍䅄䅁䅁䅯杆䅳䅁䅯儷䅯䅁䅯睧䅑䅁䅅䅁䉁䅁䅁兂橁⼲⭬牡潺睐杷允䅁䅁䅑䅁䑁䅁䅷䅁䭁䱁䉳䅁䭁䅁䅑䅁䭁䅁䅕䅁䉁䅁䅁允䅁䅁䅕䅁䅁䭷癋啬䵅䅉䅅䅁䕁䅁䅁睁䵁䅁䅁权䩁䅄䅁权畄权䅁权瑂䅂䅁允䅁䅁䅅䅁䙁䅁䅁䅁䅂㥂䅖䍄䉁䅁䅁䅂䅁䅁䅍䅄䅁䅁䅯睧䅷䅁䅯眶䅯䅁䅯兣䅑䅁䅅䅁䉁䅁䅁杄啁䅁䅁免ㅁ䑁䅑李㉁䑁䅫䅍穁䑁䅣䅁䵁䅉䅅䅁䕁䅁䅁睁䵁䅁䅁权䑃䅄䅁权牄权䅁权䙃䅂䅁允䅁䅁䅅䅁佁䉁䅑䅁硁䑁䅕睍㍁䑁䅫䅏㑁䑁䅅兎䅁䅁杷允䅁䅁䅑䅁䑁䅁䅷䅁䭁䅁䵫䅁䭁佁䭳䅁䭁䡁䕅䅁䉁䅁䅁允䅁䅁䄴䅆䅁䑁䅅杍㑁䑁䅙杍ぁ䑁䅁䅍睁䅁䅁䍄䉁䅁䅁䅂䅁䅁䅍䅄䅁䅁䅯元䅷䅁䅯眶䅯䅁䅯睧䅑䅁䅅䅁䉁䅁䅁杄啁䅁䅁免祁䑁䅣睎㍁䑁䅕䅍睁䑁䅁䅁䵁䅉䅅䅁䕁䅁䅁睁䵁䅁䅁权卂睃䅁权畄权䅁权獄权䅁允䅁䅁䅅䅁䭁䕁䅣䅁䵁䅉䅅䅁䕁䅁䅁睁䵁䅁䅁权穄睃䅁权畄权䅁权睂䅂䅁允䅁䅁䅅䅁䙁䅁䅁䅁䅃乙䅌䍄䉁䅁䅁䅂䅁䅁䅍䅄䅁䅁䅯杘䄰䅁䅯眵䅯䅁䅯来䅑䅁䅅䅁䉁䅁䅁兂畄䔵湓䉶兕䅑杷允䅁䅁䅑䅁䑁䅁䅷䅁䭁䅁䵯䅁䭁佁䭫䅁䭁䡁䔰䅁䉁䅁䅁允䅁䅁䅯睒䅁䅁杷允䅁䅁䅑䅁䑁䅁䅷䅁䭁䑁䴰䅁䭁佁䭫䅁䭁䝁䔰䅁䉁䅁䅁允䅁䅁䅕䅁䅁䵁䅄䔸䵁䅉䅅䅁䕁䅁䅁睁䵁䅁䅁权汄䅄䅁权牄权䅁权硂䅂䅁允䅁䅁䅅䅁佁䉁䅉䅁ㅁ䑁䅕杍ぁ䑁䅉睎㉁䑁䅕䅁䵁䅉䅅䅁䕁䅁䅁睁䵁䅁䅁权汄䅄䅁权牄权䅁权䑃䅂䅁允䅁䅁䅅䅁佁䉁䅉䅁ㅁ䑁䅕免㑁䑁䅑兏穁䑁䅉䅁䵁䅉䅅䅁䕁䅁䅁睁䵁䅁䅁权祃睃䅁权灄权䅁权䙃䅂䅁允䅁䅁䅅䅁䙁䅁䅁䅁䅁䵫䅬䍄䉁䅁䅁䅂䅁䅁䅍䅄䅁䅁䅯睯䅷䅁䅯儷䅯䅁䅯兦䅑䅁䅅䅁䉁䅁䅁兂癁匳䝑剧浕䅑杷允䅁䅁䅑䅁䑁䅁䅷䅁䭁䭁䱧䅁䭁佁䭳䅁䭁佁䭷䅁䉁䅁䅁允䅁䅁䅯睒䅁䅁杷允䅁䅁䅑䅁䑁䅁䅷䅁䭁䭁䱧䅁䭁佁䭳䅁䭁䡁䕯䅁䉁䅁䅁允䅁䅁䄴杅䅁䑁䅑李㉁䑁䅑杍㕁䑁䅕䅏䅁䅁杷允䅁䅁䅑䅁䑁䅁䅷䅁䭁䑁䅙䅁䭁䉁䅅䅁䭁䅁䅕䅁䉁䅁䅁允䅁䅁䄴杅䅁䑁䅫睍硁䑁䅧杍睁䑁䅁䅍䅁䅁杷允䅁䅁䅑䅁䑁䅁䅷䅁䭁䭁䱧䅁䭁佁䭳䅁䭁䡁䕁䅁䉁䅁䅁允䅁䅁䄴杅䅁䑁䅑李㑁䑁䅫睎穁䑁䅣䅏䅁䅁杷允䅁䅁䅑䅁䑁䅁䅷䅁䭁䭁䉷䅁䭁䅁䅯䅁䭁䅁䅕䅁䉁䅁䅁允䅁䅁䅕穊䥅䉲慸歃䵁䅉䅅䅁䕁䅁䅁睁䵁䅁䅁权潃睃䅁权牄权䅁权硂䅂䅁允䅁䅁䅅䅁佁䉁䅉䅁ぁ䑁䅙䅏ぁ䑁䅧兏穁䑁䅑䅁䵁䅉䅅䅁䕁䅁䅁睁䵁䅁䅁权歂睃䅁权瑄权䅁权㥂䅂䅁允䅁䅁䅅䅁䙁䝁剩堷⽷晎⽷䍄䉁䅁䅁䅂䅁䅁䅍䅄䅁䅁䅯䅤䅳䅁䅯眶䅯䅁䅯睢䅑䅁䅅䅁䉁䅁䅁杄十䅁䅁李硁䑁䅅䅍㉁䑁䅑睍睁䅁䅁䍄䉁䅁䅁䅂䅁䅁䅍䅄䅁䅁䅯䅤䅳䅁䅯眶䅯䅁䅯来䅑䅁䅅䅁䉁䅁䅁杄十䅁䅁李硁䑁䅅䅎㉁䑁䅁睎祁䅁䅁䍄䉁䅁䅁䅂䅁䅁䅍䅄䅁䅁䅯杮䄰䅁䅯朷䅯䅁䅯兦䅑䅁䅅䅁䉁䅁䅁兂䅁䅁䅁䕁瑺䅑杷允䅁䅁䅑䅁䑁䅁䅷䅁䭁䵁䵳䅁䭁佁䭣䅁䭁䡁䔰䅁䉁䅁䅁允䅁䅁䅕䘫橐婰䕶歆䵁䅉䅅䅁䕁䅁䅁睁䵁䅁䅁权䥁睃䅁权浄权䅁权䙃䅂䅁允䅁䅁䅅䅁佁䅁䅷䅁硁䍁䄴睍睁䑁䅕䅁䵁䅉䅅䅁䕁䅁䅁睁䵁䅁䅁权歁兄䅁权瑄权䅁权硂䅂䅁允䅁䅁䅅䅁䙁佁㝦晱午晔⽙䍄䉁䅁䅁䅂䅁䅁䅍䅄䅁䅁䅯䅤䅳䅁䅯眶䅯䅁䅯兦䅑䅁䅅䅁䉁䅁䅁杄十䅁䅁李睁䑁䅫䅍睁䑁䅁䅍睁䅁䅁䍄䉁䅁䅁䅂䅁䅁䅍䅄䅁䅁䅯兩䅳䅁䅯眶䅯䅁䅯䄷䅯䅁䅅䅁䉁䅁䅁权䡂䅁䅁䍄䉁䅁䅁䅂䅁䅁䅍䅄䅁䅁䅯兩䅳䅁䅯眶䅯䅁䅯睢䅑䅁䅅䅁䉁䅁䅁杄十䅁䅁䅎硁䑁䅍䅎睁䑁䅁兏㕁䅁䅁䍄䉁䅁䅁䅂䅁䅁䅍䅄䅁䅁䅯兩䅳䅁䅯眶䅯䅁䅯䅣䅑䅁䅅䅁䉁䅁䅁杄十䅁䅁䅎硁䑁䅅兎㉁䑁䅉䅏㉁䅁䅁䍄䉁䅁䅁䅂䅁䅁䅍䅄䅁䅁䅯元䄰䅁䅯朷䅯䅁䅯兢䅑䅁䅅䅁䉁䅁䅁权䡂䅁䅁䍄䉁䅁䅁䅂䅁䅁䅍䅄䅁䅁䅯兩䅳䅁䅯眶䅯䅁䅯兣䅑䅁䅅䅁䉁䅁䅁杄十䅁䅁䅎硁䑁䅅䅍㕁䑁䅫䅏㍁䅁䅁䍄䉁䅁䅁䅂䅁䅁䅍䅄䅁䅁䅯杵䅷䅁䅯朵䅯䅁䅯䅣䅑䅁䅅䅁䉁䅁䅁杄䭁䅁䅁杍畁䑁䅑杍䅁䅁杷允䅁䅁䅑䅁䑁䅁䅷䅁䭁䵁䱑䅁䭁佁䭳䅁䭁佁䭷䅁䉁䅁䅁允䅁䅁䅯睒䅁䅁杷允䅁䅁䅑䅁䑁䅁䅷䅁䭁䝁䵁䅁䭁佁䭣䅁䭁䡁䕯䅁䉁䅁䅁允䅁䅁䅕㥌欰潂噇歅䵁䅉䅅䅁䕁䅁䅁睁䵁䅁䅁权佂兄䅁权瑄权䅁权獄权䅁允䅁䅁䅅䅁䭁䕁䅣䅁䵁䅉䅅䅁䕁䅁䅁睁䵁䅁䅁权十䅄䅁权牄权䅁权硂䅂䅁允䅁䅁䅅䅁佁䉁䅉䅁ㅁ䑁䅫兎祁䑁䅅兎㉁䑁䅍䅁䵁䅉䅅䅁䕁䅁䅁睁䵁䅁䅁权ㅄ䅄䅁权灄权䅁权㥂䅂䅁允䅁䅁䅅䅁䙁䅁䅁䅁䅃乲䅐䍄䉁䅁䅁䅂䅁䅁䅍䅄䅁䅁䅯䅸䅳䅁䅯眶䅯䅁䅯兦䅑䅁䅅䅁䉁䅁䅁杄啁䅁䅁免㍁䑁䅫睎㑁䑁䅧李㕁䑁䅧䅁䵁䅉䅅䅁䕁䅁䅁睁䵁䅁䅁权䕃䅄䅁权灄权䅁权䙃䅂䅁允䅁䅁䅅䅁䙁䅁䅁䅁䅂㥳䅈䍄䉁䅁䅁䅂䅁䅁䅍䅄䅁䅁䅯杦䅷䅁䅯眶䅯䅁䅯睢䅑䅁䅅䅁䉁䅁䅁杄啁䅁䅁免睁䑁䅉杍穁䑁䅣兏ぁ䑁䅅䅁䵁䅉䅅䅁䕁䅁䅁睁䵁䅁䅁权灂䅄䅁权瑄权䅁权睂䅂䅁允䅁䅁䅅䅁䙁佁㝦晱午捔⽉䍄䉁䅁䅁䅂䅁䅁䅍䅄䅁䅁䅯䅤䄰䅁䅯眶䅯䅁䅯睢䅑䅁䅅䅁䉁䅁䅁杄十䅁䅁兏ㅁ䑁䅑䅏㉁䑁䅍免㍁䅁䅁䍄䉁䅁䅁䅂䅁䅁䅍䅄䅁䅁䅯督䅷䅁䅯朷䅯䅁䅯兣䅑䅁䅅䅁䉁䅁䅁兂䅁䅁䅁䍧橮䅑杷允䅁䅁䅑䅁䑁䅁䅷䅁䭁䡁乕䅁䭁佁䭳䅁䭁䝁䔸䅁䉁䅁䅁允䅁䅁䄴杅䅁䑁䅅睍祁䑁䅙睎㑁䑁䅕杍䅁䅁杷允䅁䅁䅑䅁䑁䅁䅷䅁䭁䉁䱑䅁䭁佁䭳䅁䭁䡁䔰䅁䉁䅁䅁允䅁䅁䄴杅䅁䑁䅑睎㉁䑁䅅免ぁ䑁䅁杍䅁䅁杷允䅁䅁䅑䅁䑁䅁䅷䅁䭁䡁乑䅁䭁佁䭳䅁䭁䡁䕯䅁䉁䅁䅁允䅁䅁䄴杅䅁䑁䅫兎ぁ䑁䅧李睁䑁䅅䅍䅁䅁杷允䅁䅁䅑䅁䑁䅁䅷䅁䭁䡁䅙䅁䭁䅁䅑䅁䭁䅁䅕䅁䉁䅁䅁允䅁䅁䅕䅁䅁䍁⭪歗䵅䅉䅅䅁䕁䅁䅁睁䵁䅁䅁权あ兄䅁权牄权䅁权睂䅂䅁允䅁䅁䅅䅁佁䉁䅉䅁㕁䑁䅕䅎㍁䑁䅍兎㕁䑁䅕䅁䵁䅉䅅䅁䕁䅁䅁睁䵁䅁䅁权潁䅄䅁权畄权䅁权硂䅂䅁允䅁䅁䅅䅁䙁䅁䅁䅁䅃畃䅚䍄䉁䅁䅁䅂䅁䅁䅍䅄䅁䅁䅯兤䄰䅁䅯眶䅯䅁䅯䅣䅑䅁䅅䅁䉁䅁䅁杄十䅁䅁免穁䑁䅍兏祁䑁䅣睍㍁䅁䅁䍄䉁䅁䅁䅂䅁䅁䅍䅄䅁䅁䅯朷䄰䅁䅯儶䅯䅁䅯睢䅑䅁䅅䅁䉁䅁䅁兂䅁䅁䅁䍣婧具杷允䅁䅁䅑䅁䑁䅁䅷䅁䭁䉁䰰䅁䭁佁䭳䅁䭁佁䭷䅁䉁䅁䅁允䅁䅁䅯睒䅁䅁杷允䅁䅁䅑䅁䑁䅁䅷䅁䭁䝁䰸䅁䭁佁䬴䅁䭁䥁䕕䅁䉁䅁䅁允䅁䅁䅕䅁䅁佁佂挸䵁䅉䅅䅁䕁䅁䅁睁䵁䅁䅁权ㅂ兄䅁权牄权䅁权䙃䅂䅁允䅁䅁䅅䅁佁䉁䅉䅁硁䑁䅍睎ㅁ䑁䅍杍ぁ䑁䅙䅁䵁䅉䅅䅁䕁䅁䅁睁䵁䅁䅁权あ兄䅁权牄权䅁权㥂䅂䅁允䅁䅁䅅䅁佁䉁䅉䅁㕁䑁䅕免㕁䑁䅁䅎睁䑁䅙䅁䵁䅉䅅䅁䕁䅁䅁睁䵁䅁䅁权ㅂ兄䅁权牄权䅁权㥂䅂䅁允䅁䅁䅅䅁佁䉁䅉䅁硁䑁䅑䅎穁䑁䅉免祁䑁䅉䅁䵁䅉䅅䅁䕁䅁䅁睁䵁䅁䅁权穃䅄䅁权牄权䅁权療䅂䅁允䅁䅁䅅䅁佁䉁䅑䅁硁䑁䅉睎㑁䑁䅧李硁䑁䅙睎䅁䅁杷允䅁䅁䅑䅁䑁䅁䅷䅁䭁䱁䵍䅁䭁佁䭳䅁䭁䡁䕯䅁䉁䅁䅁允䅁䅁䄴䅆䅁䑁䅅杍㍁䑁䅧睎㕁䑁䅁免祁䅁䅁䍄䉁䅁䅁䅂䅁䅁䅍䅄䅁䅁䅯睳䅷䅁䅯眶䅯䅁䅯兣䅑䅁䅅䅁䉁䅁䅁杄啁䅁䅁免祁䑁䅣李硁䑁䅧睎㉁䑁䅅䅁䵁䅉䅅䅁䕁䅁䅁睁䵁䅁䅁权穃䅄䅁权牄权䅁权䙃䅂䅁允䅁䅁䅅䅁佁䉁䅑䅁硁䑁䅉睎㉁䑁䅁兏㕁䑁䅍䅎䅁䅁杷允䅁䅁䅑䅁䑁䅁䅷䅁䭁䱁䰰䅁䭁佁䭳䅁䭁䡁䔰䅁䉁䅁䅁允䅁䅁䄴杅䅁䑁䅫睍㕁䑁䅅䅎㑁䑁䅑䅎䅁䅁杷允䅁䅁䅑䅁䑁䅁䅷䅁䭁偁䉅䅁䭁䅁䍅䅁䭁䅁䍍䅁䉁䅁䅁允䅁䅁䅕桧卸䥆䌯欰䵁䅉䅅䅁䕁䅁䅁睁䵁䅁䅁权䭄䅄䅁权瑄权䅁权䑃䅂䅁允䅁䅁䅅䅁䙁佁剸䉵䘶㘶⽅䍄䉁䅁䅁䅂䅁䅁䅍䅄䅁䅁䅯睕䅷䅁䅯眶䅯䅁䅯来䅑䅁䅅䅁䉁䅁䅁杄十䅁䅁杍㍁䑁䅙兏㑁䑁䅧兏硁䅁䅁䍄䉁䅁䅁䅂䅁䅁䅍䅄䅁䅁䅯睯䅷䅁䅯朷䅯䅁䅯全䅑䅁䅅䅁䉁䅁䅁兂䅁䅁䅁䭁慓䅷杷允䅁䅁䅑䅁䑁䅁䅷䅁䭁䅁䱳䅁䭁佁䬰䅁䭁䡁䕅䅁䉁䅁䅁允䅁䅁䅕穐敖歵䵫橷䴸䅉䅅䅁䕁䅁䅁睁䵁䅁䅁权䍁䅄䅁权畄权䅁权獄权䅁允䅁䅁䅅䅁䭁䕁䅣䅁䵁䅉䅅䅁䕁䅁䅁睁䵁䅁䅁权呂䅄䅁权牄权䅁权硂䅂䅁允䅁䅁䅅䅁佁䉁䅉䅁祁䑁䅕李㍁䑁䅁李㉁䑁䅍䅁䵁䅉䅅䅁䕁䅁䅁睁䵁䅁䅁权㍁兄䅁权湄权䅁权䑃䅂䅁允䅁䅁䅅䅁䙁䭁䠵場啯瑲⽥䍄䉁䅁䅁䅂䅁䅁䅍䅄䅁䅁䅯睕䅷䅁䅯眶䅯䅁䅯睧䅑䅁䅅䅁䉁䅁䅁杄十䅁䅁杍ㅁ䑁䅣䅏ㅁ䑁䅕兏穁䅁䅁䍄䉁䅁䅁䅂䅁䅁䅍䅄䅁䅁䅯䅌䄰䅁䅯朵䅯䅁䅯来䅑䅁䅅䅁䉁䅁䅁杄䵁䅁䅁睍畁䑁䅙兎ㅁ䅁䅁䍄䉁䅁䅁䅂䅁䅁䅍䅄䅁䅁䅯材䅷䅁䅯朵䅯䅁䅯睢䅑䅁䅅䅁䉁䅁䅁杄䵁䅁䅁䅍畁䑁䅫杍穁䅁䅁䍄䉁䅁䅁䅂䅁䅁䅍䅄䅁䅁䅯睕䅷䅁䅯眶䅯䅁䅯兦䅑䅁䅅䅁䉁䅁䅁杄十䅁䅁杍㉁䑁䅁兎祁䑁䅧睎㍁䅁䅁䍄䉁䅁䅁䅂䅁䅁䅍䅄䅁䅁䅯䄯䅷䅁䅯儷䅯䅁䅯全䅑䅁䅅䅁䉁䅁䅁兂い搯㑒匶瑢睐杷允䅁䅁䅑䅁䑁䅁䅷䅁䭁䥁䱅䅁䭁佁䭳䅁䭁䝁䔰䅁䉁䅁䅁允䅁䅁䅯睒䅁䅁杷允䅁䅁䅑䅁䑁䅁䅷䅁䭁䥁䱅䅁䭁佁䭳䅁䭁䡁䕅䅁䉁䅁䅁允䅁䅁䄴杅䅁䑁䅫免㉁䑁䅅睎ぁ䑁䅣睎䅁䅁杷允䅁䅁䅑䅁䑁䅁䅷䅁䭁䥁䱅䅁䭁佁䭳䅁䭁䡁䔰䅁䉁䅁䅁允䅁䅁䄴杅䅁䑁䅧李睁䑁䅧䅏㕁䑁䅁䅍䅁䅁杷允䅁䅁䅑䅁䑁䅁䅷䅁䭁䉁䵅䅁䭁佁䭙䅁䭁䡁䔰䅁䉁䅁䅁允䅁䅁䄴䅄䅁䑁䅉杌穁䑁䅁睎䅁䅁杷允䅁䅁䅑䅁䑁䅁䅷䅁䭁佁䵧䅁䭁佁䭳䅁䭁䡁䕁䅁䉁䅁䅁允䅁䅁䄴杅䅁䑁䅑免㉁䑁䅅李睁䑁䅁䅍䅁䅁杷允䅁䅁䅑䅁䑁䅁䅷䅁䭁䑁䱑䅁䭁佁䭳䅁䭁䡁䕯䅁䉁䅁䅁允䅁䅁䄴杅䅁䑁䅧睍睁䑁䅕䅎㉁䑁䅍兏䅁䅁杷允䅁䅁䅑䅁䑁䅁䅷䅁䭁䑁䱑䅁䭁佁䭳䅁䭁䡁䕁䅁䉁䅁䅁允䅁䅁䄴杅䅁䑁䅧睍祁䑁䅕䅎ぁ䑁䅧睍䅁䅁杷允䅁䅁䅑䅁䑁䅁䅷䅁䭁䑁䱑䅁䭁佁䭳䅁䭁䡁䔰䅁䉁䅁䅁允䅁䅁䄴杅䅁䑁䅧睍穁䑁䅙睍㕁䑁䅣免䅁䅁杷允䅁䅁䅑䅁䑁䅁䅷䅁䭁䙁䵅䅁䭁佁䭳䅁䭁䝁䔰䅁䉁䅁䅁允䅁䅁䅯睒䅁䅁杷允䅁䅁䅑䅁䑁䅁䅷䅁䭁䙁䵅䅁䭁佁䭳䅁䭁䝁䔸䅁䉁䅁䅁允䅁䅁䄴杅䅁䑁䅑兎㉁䑁䅧睎睁䑁䅁䅍䅁䅁杷允䅁䅁䅑䅁䑁䅁䅷䅁䭁䙁䵅䅁䭁佁䭳䅁䭁䡁䕁䅁䉁䅁䅁允䅁䅁䄴杅䅁䑁䅑李睁䑁䅫睍睁䑁䅁䅍䅁䅁杷允䅁䅁䅑䅁䑁䅁䅷䅁䭁䍁䴴䅁䭁佁䬰䅁䭁䝁䔰䅁䉁䅁䅁允䅁䅁䅕䑋㙙稵杲吱䴸䅉䅅䅁䕁䅁䅁睁䵁䅁䅁权剂䅄䅁权牄权䅁权㥂䅂䅁允䅁䅁䅅䅁佁䉁䅉䅁ぁ䑁䅙免穁䑁䅧䅍睁䑁䅁䅁䵁䅉䅅䅁䕁䅁䅁睁䵁䅁䅁权卂䅄䅁权牄权䅁权㥂䅂䅁允䅁䅁䅅䅁佁䉁䅉䅁祁䑁䅍兏㕁䑁䅑䅎睁䑁䅕䅁䵁䅉䅅䅁䕁䅁䅁睁䵁䅁䅁权乄睃䅁权牄权䅁权瑂䅂䅁允䅁䅁䅅䅁䭁䕁䅣䅁䵁䅉䅅䅁䕁䅁䅁睁䵁䅁䅁权䩂䅄䅁权湄权䅁权療䅂䅁允䅁䅁䅅䅁䙁乁乎桙奂剏䅒䍄䉁䅁䅁䅂䅁䅁䅍䅄䅁䅁䅯条䅷䅁䅯眶䅯䅁䅯全䅑䅁䅅䅁䉁䅁䅁杄十䅁䅁睎㑁䑁䅅睎㕁䑁䅁䅍睁䅁䅁䍄䉁䅁䅁䅂䅁䅁䅍䅄䅁䅁䅯兺䅳䅁䅯眶䅯䅁䅯睢䅑䅁䅅䅁䉁䅁䅁杄十䅁䅁䅎㍁䑁䅫睍㕁䑁䅅杍睁䅁䅁䍄䉁䅁䅁䅂䅁䅁䅍䅄䅁䅁䅯杔䄰䅁䅯眶䅯䅁䅯䅣䅑䅁䅅䅁䉁䅁䅁杄十䅁䅁免ㅁ䑁䅁李㑁䑁䅁䅏ㅁ䅁䅁䍄䉁䅁䅁䅂䅁䅁䅍䅄䅁䅁䅯䅏䅷䅁䅯眶䅯䅁䅯兣䅑䅁䅅䅁䉁䅁䅁杄十䅁䅁睍祁䑁䅑䅏㕁䑁䅙䅏祁䅁䅁䍄䉁䅁䅁䅂䅁䅁䅍䅄䅁䅁䅯兺䅳䅁䅯眶䅯䅁䅯兦䅑䅁䅅䅁䉁䅁䅁杄十䅁䅁䅎㍁䑁䅫兏㑁䑁䅣䅎㉁䅁䅁䍄䉁䅁䅁䅂䅁䅁䅍䅄䅁䅁䅯睑䅳䅁䅯儶䅯䅁䅯来䅑䅁䅅䅁䉁䅁䅁兂䅁䅁䅁䩁剺䅑杷允䅁䅁䅑䅁䑁䅁䅷䅁䭁䩁临䅁䭁佁䭳䅁䭁佁䭷䅁䉁䅁䅁允䅁䅁䅯睒䅁䅁杷允䅁䅁䅑䅁䑁䅁䅷䅁䭁䙁䰰䅁䭁佁䬰䅁䭁䡁䔰䅁䉁䅁䅁允䅁䅁䅕呣䬷瑅䔳䕊䵁䅉䅅䅁䕁䅁䅁睁䵁䅁䅁权橄䅄䅁权浄权䅁权療䅂䅁允䅁䅁䅅䅁䭁䕁䅣䅁䵁䅉䅅䅁䕁䅁䅁睁䵁䅁䅁权晃兄䅁权牄权䅁权瑂䅂䅁允䅁䅁䅅䅁䭁䕁䅣䅁䵁䅉䅅䅁䕁䅁䅁睁䵁䅁䅁权敃兄䅁权牄权䅁权䑃䅂䅁允䅁䅁䅅䅁佁䉁䅉䅁㑁䑁䅁睎㕁䑁䅍睍ㅁ䑁䅧䅁䵁䅉䅅䅁䕁䅁䅁睁䵁䅁䅁权晃兄䅁权牄权䅁权䑃䅂䅁允䅁䅁䅅䅁佁䉁䅉䅁ぁ䑁䅅睎硁䑁䅁兎祁䑁䅅䅁䵁䅉䅅䅁䕁䅁䅁睁䵁䅁䅁权杂睃䅁权灄权䅁权䙃䅂䅁允䅁䅁䅅䅁䙁䅁䅁䅁睄偎䅤䍄䉁䅁䅁䅂䅁䅁䅍䅄䅁䅁䅯兓䅷䅁䅯儷䅯䅁䅯兢䅑䅁䅅䅁䉁䅁䅁权䡂䅁䅁䍄䉁䅁䅁䅂䅁䅁䅍䅄䅁䅁䅯児䅷䅁䅯眶䅯䅁䅯兢䅑䅁䅅䅁䉁䅁䅁杄啁䅁䅁免㑁䑁䅉䅍㑁䑁䅫䅍睁䑁䅁䅁䵁䅉䅅䅁䕁䅁䅁睁䵁䅁䅁权㥁䅄䅁权牄权䅁权睂䅂䅁允䅁䅁䅅䅁佁䉁䅑䅁硁䑁䅙杍睁䑁䅧睎祁䑁䅅兏䅁䅁杷允䅁䅁䅑䅁䑁䅁䅷䅁䭁䱁䱧䅁䭁佁䭣䅁䭁䥁䕍䅁䉁䅁䅁允䅁䅁䅕䝭匴㡧䭄ぎ䵁䅉䅅䅁䕁䅁䅁睁䵁䅁䅁权癃䅁䅁权剁䅁䅁权䙁䅁䅁允䅁䅁䅅䅁佁䉁䅑䅁穁䑁䅑䅍ㅁ䑁䅁䅍睁䑁䅁䅍䅁䅁杷允䅁䅁䅑䅁䑁䅁䅷䅁䭁䥁䵕䅁䭁佁䭳䅁䭁佁䭷䅁䉁䅁䅁允䅁䅁䅯睒䅁䅁杷允䅁䅁䅑䅁䑁䅁䅷䅁䭁䍁䰴䅁䭁佁䬴䅁䭁䡁䕅䅁䉁䅁䅁允䅁䅁䅕䅁䅁乁奄䔹䵁䅉䅅䅁䕁䅁䅁睁䵁䅁䅁权㝃䅁䅁权剁䅁䅁权䕁杁䅁允䅁䅁䅅䅁佁䉁䅑䅁硁䑁䅅杍祁䑁䅁䅍睁䑁䅁䅍䅁䅁杷允䅁䅁䅑䅁䑁䅁䅷䅁䭁䥁䵕䅁䭁佁䭳䅁䭁䝁䔸䅁䉁䅁䅁允䅁䅁䄴杅䅁䑁䅑睍㑁䑁䅧兎睁䑁䅁䅍䅁䅁杷允䅁䅁䅑䅁䑁䅁䅷䅁䭁䭁䱍䅁䭁佁䭣䅁䭁䡁䕅䅁䉁䅁䅁允䅁䅁䅕㥌欰潂噇う䵁䅉䅅䅁䕁䅁䅁睁䵁䅁䅁权䙃䅄䅁权牄权䅁权䙃䅂䅁允䅁䅁䅅䅁佁䉁䅉䅁ぁ䑁䅕睎祁䑁䅙䅍睁䑁䅁䅁䵁䅉䅅䅁䕁䅁䅁睁䵁䅁䅁权奃睃䅁权牄权䅁权獄权䅁允䅁䅁䅅䅁䭁䕁䅣䅁䵁䅉䅅䅁䕁䅁䅁睁䵁䅁䅁权奃睃䅁权牄权䅁权療䅂䅁允䅁䅁䅅䅁佁䉁䅑䅁祁䑁䅕䅎㉁䑁䅫兏㕁䑁䅧睎䅁䅁杷允䅁䅁䅑䅁䑁䅁䅷䅁䭁䩁乣䅁䭁佁䭙䅁䭁䝁䔰䅁䉁䅁䅁允䅁䅁䅯睒䅁䅁杷允䅁䅁䅑䅁䑁䅁䅷䅁䭁佁䱯䅁䭁佁䭣䅁䭁䝁䔸䅁䉁䅁䅁允䅁䅁䅕䬯确欰椱ぇ䵁䅉䅅䅁䕁䅁䅁睁䵁䅁䅁权呂兄䅁权湄权䅁权獄权䅁允䅁䅁䅅䅁䭁䕁䅣䅁䵁䅉䅅䅁䕁䅁䅁睁䵁䅁䅁权ㅄ䅄䅁权湄权䅁权䙃䅂䅁允䅁䅁䅅䅁䙁䍁煸浄㔷硷䅒䍄䉁䅁䅁䅂䅁䅁䅍䅄䅁䅁䅯眲䄰䅁䅯眶䅯䅁䅯䄷䅯䅁䅅䅁䉁䅁䅁权䡂䅁䅁䍄䉁䅁䅁䅂䅁䅁䅍䅄䅁䅁䅯儫䅷䅁䅯朷䅯䅁䅯睢䅑䅁䅅䅁䉁䅁䅁兂䅁䅁䅁佷汐䅑杷允䅁䅁䅑䅁䑁䅁䅷䅁䭁乁乳䅁䭁佁䭳䅁䭁䝁䔸䅁䉁䅁䅁允䅁䅁䄴杅䅁䑁䅍䅍㕁䑁䅣李㑁䑁䅉免䅁䅁杷允䅁䅁䅑䅁䑁䅁䅷䅁䭁乁䱯䅁䭁佁䭣䅁䭁䡁䕯䅁䉁䅁䅁允䅁䅁䅕倹唳佥浭捈䵁䅉䅅䅁䕁䅁䅁睁䵁䅁䅁权塃䅁䅁权䕁䅁䅁权䙁䅁䅁允䅁䅁䅅䅁䙁䅁䅁䅁汁ち䉒䍄䉁䅁䅁䅂䅁䅁䅍䅄䅁䅁䅯杆䅳䅁䅯眶䅯䅁䅯全䅑䅁䅅䅁䉁䅁䅁杄十䅁䅁䅏穁䑁䅣兎㉁䑁䅉免㍁䅁䅁䍄䉁䅁䅁䅂䅁䅁䅍䅄䅁䅁䅯眲䄰䅁䅯眶䅯䅁䅯兦䅑䅁䅅䅁䉁䅁䅁杄十䅁䅁睍穁䑁䅅杍㉁䑁䅣䅍祁䅁䅁䍄䉁䅁䅁䅂䅁䅁䅍䅄䅁䅁䅯睏䅷䅁䅯眶䅯䅁䅯兦䅑䅁䅅䅁䉁䅁䅁杄啁䅁䅁䅎㑁䑁䅙兏睁䑁䅁䅍睁䑁䅁䅁䵁䅉䅅䅁䕁䅁䅁睁䵁䅁䅁权㡁䅄䅁权畄权䅁权獄权䅁允䅁䅁䅅䅁䭁䕁䅣䅁䵁䅉䅅䅁䕁䅁䅁睁䵁䅁䅁权婄睃䅁权牄权䅁权瑂䅂䅁允䅁䅁䅅䅁䭁䕁䅣䅁䵁䅉䅅䅁䕁䅁䅁睁䵁䅁䅁权䉂䅄䅁权灄权䅁权㥂䅂䅁允䅁䅁䅅䅁䙁䅁䅁䅁䅃䵋䅄䍄䉁䅁䅁䅂䅁䅁䅍䅄䅁䅁䅯睩䅷䅁䅯儶䅯䅁䅯睢䅑䅁䅅䅁䉁䅁䅁兂䅁䅁䅁偙焷䅑杷允䅁䅁䅑䅁䑁䅁䅷䅁䭁䍁久䅁䭁佁䭳䅁䭁䝁䔰䅁䉁䅁䅁允䅁䅁䅯睒䅁䅁杷允䅁䅁䅑䅁䑁䅁䅷䅁䭁䍁久䅁䭁佁䭳䅁䭁䥁䕕䅁䉁䅁䅁允䅁䅁䄴杅䅁䑁䅍䅍ぁ䑁䅍李睁䑁䅁䅍䅁䅁杷允䅁䅁䅑䅁䑁䅁䅷䅁䭁乁䱯䅁䭁佁䭳䅁䭁䝁䔰䅁䉁䅁䅁允䅁䅁䅯睒䅁䅁杷允䅁䅁䅑䅁䑁䅁䅷䅁䭁佁䱅䅁䭁佁䭳䅁䭁䥁䕕䅁䉁䅁䅁允䅁䅁䄴杅䅁䑁䅑䅎ぁ䑁䅑兏㕁䑁䅣兎䅁䅁杷允䅁䅁䅑䅁䑁䅁䅷䅁䭁乁䱯䅁䭁佁䭳䅁䭁䡁䕯䅁䉁䅁䅁允䅁䅁䄴杅䅁䑁䅕䅎㑁䑁䅉䅎睁䑁䅁䅍䅁䅁杷允䅁䅁䅑䅁䑁䅁䅷䅁䭁佁䉣䅁䭁䅁䅯䅁䭁䅁䅕䅁䉁䅁䅁允䅁䅁䅕穐敖歵䵭歌䵁䅉䅅䅁䕁䅁䅁睁䵁䅁䅁权䙂睃䅁权浄权䅁权㙂䅂䅁允䅁䅁䅅䅁佁䅁䅷䅁祁䍁䄴睍睁䑁䅧䅁䵁䅉䅅䅁䕁䅁䅁睁䵁䅁䅁权䡄睃䅁权湄权䅁权䑃䅂䅁允䅁䅁䅅䅁䙁䉁奂扏䥔楎䅖䍄䉁䅁䅁䅂䅁䅁䅍䅄䅁䅁䅯睃䅷䅁䅯儷䅯䅁䅯兢䅑䅁䅅䅁䉁䅁䅁权䡂䅁䅁䍄䉁䅁䅁䅂䅁䅁䅍䅄䅁䅁䅯睳䅷䅁䅯儷䅯䅁䅯睧䅑䅁䅅䅁䉁䅁䅁兂桂㝘䥺䉊䰯睐杷允䅁䅁䅑䅁䑁䅁䅷䅁䭁乁䱯䅁䭁佁䭳䅁䭁䥁䕍䅁䉁䅁䅁允䅁䅁䄴杅䅁䑁䅑䅏穁䑁䅧兎睁䑁䅁䅍䅁䅁杷允䅁䅁䅑䅁䑁䅁䅷䅁䭁䍁䱯䅁䭁佁䭣䅁䭁佁䭷䅁䉁䅁䅁允䅁䅁䅯睒䅁䅁杷允䅁䅁䅑䅁䑁䅁䅷䅁䭁䙁䵑䅁䭁佁䭳䅁䭁䝁䔸䅁䉁䅁䅁允䅁䅁䄴䅆䅁䑁䅉睍睁䑁䅧免㑁䑁䅅兏㑁䅁䅁䍄䉁䅁䅁䅂䅁䅁䅍䅄䅁䅁䅯䅖䅷䅁䅯眶䅯䅁䅯来䅑䅁䅅䅁䉁䅁䅁杄啁䅁䅁杍穁䑁䅁䅏睁䑁䅕睍㍁䑁䅕䅁䵁䅉䅅䅁䕁䅁䅁睁䵁䅁䅁权啂䅄䅁权牄权䅁权睂䅂䅁允䅁䅁䅅䅁佁䉁䅑䅁祁䑁䅍䅍㑁䑁䅑李ㅁ䑁䅣免䅁䅁杷允䅁䅁䅑䅁䑁䅁䅷䅁䭁䩁䅉䅁䭁䅁䅑䅁䭁䅁䍑䅁䉁䅁䅁允䅁䅁䅕䅁䅁䩁䑷䕣䵅䅉䅅䅁䕁䅁䅁睁䵁䅁䅁权噃䅁䅁权䕁䅁䅁权䕁杁䅁允䅁䅁䅅䅁䙁䅁䅁䕁ㅃ瀸䉊䍄䉁䅁䅁䅂䅁䅁䅍䅄䅁䅁䅯睬䅁䅁䅯䅂䅁䅁䅯䅂䅉䅁䅅䅁䉁䅁䅁兂䅁䅁䅃䕍䵂兑杷允䅁䅁䅑䅁䑁䅁䅷䅁䭁䙁䉧䅁䭁䉁䅅䅁䭁䅁䅕䅁䉁䅁䅁允䅁䅁䄴杆䅁䑁䅅䅏㑁䑁䅁䅍睁䑁䅁䅍睁䑁䅁䅁䵁䅉䅅䅁䕁䅁䅁睁䵁䅁䅁权慄睃䅁权灄权䅁权瑂䅂䅁允䅁䅁䅅䅁䭁䕁䅣䅁䵁䅉䅅䅁䕁䅁䅁睁䵁䅁䅁权穁䅄䅁权瑄权䅁权睂䅂䅁允䅁䅁䅅䅁䙁䕁䵯楁䡵畆⼰䍄䉁䅁䅁䅂䅁䅁䅍䅄䅁䅁䅯睕䄰䅁䅯眶䅯䅁䅯全䅑䅁䅅䅁䉁䅁䅁杄十䅁䅁䅎睁䑁䅁兎ㅁ䑁䅁䅍睁䅁䅁䍄䉁䅁䅁䅂䅁䅁䅍䅄䅁䅁䅯睷䅷䅁䅯眵䅯䅁䅯来䅑䅁䅅䅁䉁䅁䅁兂桁䡳潊敫䴳睐杷允䅁䅁䅑䅁䑁䅁䅷䅁䭁䙁乍䅁䭁佁䭳䅁䭁䥁䕍䅁䉁䅁䅁允䅁䅁䄴杅䅁䑁䅑䅍㉁䑁䅁李睁䑁䅁䅍䅁䅁杷允䅁䅁䅑䅁䑁䅁䅷䅁䭁偁䵍䅁䭁佁䭣䅁䭁䥁䕕䅁䉁䅁䅁允䅁䅁䅕琸乊桙奂戴䴸䅉䅅䅁䕁䅁䅁睁䵁䅁䅁权扁睃䅁权牄权䅁权瑂䅂䅁允䅁䅁䅅䅁佁䉁䅑䅁硁䑁䅉免穁䑁䅉兎睁䑁䅕䅍䅁䅁杷允䅁䅁䅑䅁䑁䅁䅷䅁䭁䉁䱯䅁䭁佁䭳䅁䭁䡁䕯䅁䉁䅁䅁允䅁䅁䄴䅆䅁䑁䅅杍㉁䑁䅧䅏祁䑁䅣睎ぁ䅁䅁䍄䉁䅁䅁䅂䅁䅁䅍䅄䅁䅁䅯兑䅳䅁䅯眶䅯䅁䅯䅣䅑䅁䅅䅁䉁䅁䅁杄十䅁䅁兎ㅁ䑁䅣兎睁䑁䅁䅍睁䅁䅁䍄䉁䅁䅁䅂䅁䅁䅍䅄䅁䅁䅯杇䅳䅁䅯眶䅯䅁䅯全䅑䅁䅅䅁䉁䅁䅁杄啁䅁䅁免祁䑁䅧䅏穁䑁䅫䅏硁䑁䅙䅁䵁䅉䅅䅁䕁䅁䅁睁䵁䅁䅁权呂睃䅁权畄权䅁权獄权䅁允䅁䅁䅅䅁䭁䕁䅣䅁䵁䅉䅅䅁䕁䅁䅁睁䵁䅁䅁权慁睃䅁权牄权䅁权㥂䅂䅁允䅁䅁䅅䅁佁䉁䅑䅁硁䑁䅉䅏ㅁ䑁䅧兎㕁䑁䅍兎䅁䅁杷允䅁䅁䅑䅁䑁䅁䅷䅁䭁䉁䱳䅁䭁佁䭳䅁䭁䡁䔰䅁䉁䅁䅁允䅁䅁䄴䅆䅁䑁䅅杍㑁䑁䅉李㕁䑁䅑䅎睁䅁䅁䍄䉁䅁䅁䅂䅁䅁䅍䅄䅁䅁䅯兴䅷䅁䅯眶䅯䅁䅯䄷䅯䅁䅅䅁䉁䅁䅁权䡂䅁䅁䍄䉁䅁䅁䅂䅁䅁䅍䅄䅁䅁䅯睋䅁䅁䅯䅂䅁䅁䅯兂䅁䅁䅅䅁䉁䅁䅁兂䅁䅁䅁敓楰兑杷允䅁䅁䅑䅁䑁䅁䅷䅁䭁䅁䱯䅁䭁佁䭙䅁䭁䡁䕅䅁䉁䅁䅁允䅁䅁䄴䅄䅁䑁䅅杌睁䑁䅕兎䅁䅁杷允䅁䅁䅑䅁䑁䅁䅷䅁䭁乁䰰䅁䭁佁䭳䅁䭁䡁䕯䅁䉁䅁䅁允䅁䅁䄴杅䅁䑁䅍李㕁䑁䅕睍睁䑁䅁䅍䅁䅁杷允䅁䅁䅑䅁䑁䅁䅷䅁䭁乁䰰䅁䭁佁䭳䅁䭁䡁䕁䅁䉁䅁䅁允䅁䅁䄴杅䅁䑁䅍睎㕁䑁䅧䅏睁䑁䅁䅍䅁䅁杷允䅁䅁䅑䅁䑁䅁䅷䅁䭁乁䰰䅁䭁佁䭳䅁䭁䥁䕕䅁䉁䅁䅁允䅁䅁䄴杅䅁䑁䅍睎㑁䑁䅙免睁䑁䅁䅍䅁䅁杷允䅁䅁䅑䅁䑁䅁䅷䅁䭁䩁䵷䅁䭁佁䭙䅁䭁䡁䔰䅁䉁䅁䅁允䅁䅁䄴䅄䅁䑁䅉杌㍁䑁䅙杍䅁䅁杷允䅁䅁䅑䅁䑁䅁䅷䅁䭁乁䰰䅁䭁佁䭳䅁䭁䡁䔰䅁䉁䅁䅁允䅁䅁䄴杅䅁䑁䅍睎ㅁ䑁䅉李睁䑁䅁䅍䅁䅁杷允䅁䅁䅑䅁䑁䅁䅷䅁䭁䍁䅫䅁䭁䉁䅅䅁䭁䅁䅕䅁䉁䅁䅁允䅁䅁䄴杅䅁䑁䅙䅏㍁䑁䅅䅍睁䑁䅁䅍䅁䅁杷允䅁䅁䅑䅁䑁䅁䅷䅁䭁䑁䱁䅁䭁佁䭳䅁䭁佁䭷䅁䉁䅁䅁允䅁䅁䅯睒䅁䅁杷允䅁䅁䅑䅁䑁䅁䅷䅁䭁䑁䵉䅁䭁佁䭣䅁䭁䡁䔰䅁䉁䅁䅁允䅁䅁䅕匳䝑婧䑘䕅䵁䅉䅅䅁䕁䅁䅁睁䵁䅁䅁权歃允䅁权䭁䅁䅁权䙁䅁䅁允䅁䅁䅅䅁䙁䱁䩰䅄牉⭨⼴䍄䉁䅁䅁䅂䅁䅁䅍䅄䅁䅁䅯先䄰䅁䅯儷䅯䅁䅯全䅑䅁䅅䅁䉁䅁䅁兂㕂匶硙䭃捹睐杷允䅁䅁䅑䅁䑁䅁䅷䅁䭁䝁䰰䅁䭁佁䬰䅁䭁䥁䕕䅁䉁䅁䅁允䅁䅁䅕杌渴呭振稴䴸䅉䅅䅁䕁䅁䅁睁䵁䅁䅁权畂睃䅁权瑄权䅁权䙃䅂䅁允䅁䅁䅅䅁䙁䑁積積積㡍⽍䍄䉁䅁䅁䅂䅁䅁䅍䅄䅁䅁䅯儱䅳䅁䅯眶䅯䅁䅯全䅑䅁䅅䅁䉁䅁䅁杄十䅁䅁杍㑁䑁䅅兏ぁ䑁䅙兎ㅁ䅁䅁䍄䉁䅁䅁䅂䅁䅁䅍䅄䅁䅁䅯杉䅷䅁䅯朷䅯䅁䅯兣䅑䅁䅅䅁䉁䅁䅁兂䅁䅁䅁䩁䩢䅷杷允䅁䅁䅑䅁䑁䅁䅷䅁䭁䙁䵫䅁䭁佁䭣䅁䭁䥁䕍䅁䉁䅁䅁允䅁䅁䅕䡶呓䅇坑䕉䵁䅉䅅䅁䕁䅁䅁睁䵁䅁䅁权䙃䅄䅁权畄权䅁权㙂䅂䅁允䅁䅁䅅䅁䙁䅁䅁䅁杂⭆䅨䍄䉁䅁䅁䅂䅁䅁䅍䅄䅁䅁䅯杩䅷䅁䅯儷䅯䅁䅯全䅑䅁䅅䅁䉁䅁䅁兂牃半桰䭮礯睐杷允䅁䅁䅑䅁䑁䅁䅷䅁䭁䥁丰䅁䭁佁䭳䅁䭁䡁䔰䅁䉁䅁䅁允䅁䅁䄴杅䅁䑁䅑兎㍁䑁䅑睍ㅁ䑁䅕兎䅁䅁杷允䅁䅁䅑䅁䑁䅁䅷䅁䭁䡁䱯䅁䭁佁䭣䅁䭁䥁䕍䅁䉁䅁䅁允䅁䅁䅕牒穢搯㑒吲䴸䅉䅅䅁䕁䅁䅁睁䵁䅁䅁权䅃睃䅁权牄权䅁权䙃䅂䅁允䅁䅁䅅䅁佁䉁䅉䅁㑁䑁䅅兎㉁䑁䅅䅍睁䑁䅁䅁䵁䅉䅅䅁䕁䅁䅁睁䵁䅁䅁权歃䅄䅁权牄权䅁权獄权䅁允䅁䅁䅅䅁䭁䕁䅣䅁䵁䅉䅅䅁䕁䅁䅁睁䵁䅁䅁权㝁䅄䅁权畄权䅁权獄权䅁允䅁䅁䅅䅁䭁䕁䅣䅁䵁䅉䅅䅁䕁䅁䅁睁䵁䅁䅁权十䅄䅁权牄权䅁权獄权䅁允䅁䅁䅅䅁䭁䕁䅣䅁䵁䅉䅅䅁䕁䅁䅁睁䵁䅁䅁权元睃䅁权浄权䅁权獄权䅁允䅁䅁䅅䅁䭁䕁䅣䅁䵁䅉䅅䅁䕁䅁䅁睁䵁䅁䅁权歃睃䅁权瑄权䅁权硂䅂䅁允䅁䅁䅅䅁䙁䡁啳歲桦牥⽑䍄䉁䅁䅁䅂䅁䅁䅍䅄䅁䅁䅯䅧䅳䅁䅯儶䅯䅁䅯兣䅑䅁䅅䅁䉁䅁䅁兂䅁䅁䅁䵧楺䅷杷允䅁䅁䅑䅁䑁䅁䅷䅁䭁䉁丰䅁䭁佁䬴䅁䭁䝁䔰䅁䉁䅁䅁允䅁䅁䅕䅁䅁䱁㥄欹䵁䅉䅅䅁䕁䅁䅁睁䵁䅁䅁权十䅄䅁权牄权䅁权瑂䅂䅁允䅁䅁䅅䅁佁䉁䅉䅁㉁䑁䅍兏㉁䑁䅅䅍睁䑁䅁䅁䵁䅉䅅䅁䕁䅁䅁睁䵁䅁䅁权十䅄䅁权牄权䅁权療䅂䅁允䅁䅁䅅䅁佁䉁䅉䅁㉁䑁䅑李ㅁ䑁䅉䅎硁䑁䅫䅁䵁䅉䅅䅁䕁䅁䅁睁䵁䅁䅁权十䅄䅁权牄权䅁权㙂䅂䅁允䅁䅁䅅䅁佁䉁䅉䅁㉁䑁䅑李ㅁ䑁䅕李㑁䑁䅙䅁䵁䅉䅅䅁䕁䅁䅁睁䵁䅁䅁权癃睃䅁权牄权䅁权獄权䅁允䅁䅁䅅䅁䭁䕁䅣䅁䵁䅉䅅䅁䕁䅁䅁睁䵁䅁䅁权楃允䅁权䉁杁䅁权䍁杁䅁允䅁䅁䅅䅁䙁䵁汊坭䐶䵄䅴䍄䉁䅁䅁䅂䅁䅁䅍䅄䅁䅁䅯睲䅳䅁䅯眶䅯䅁䅯兢䅑䅁䅅䅁䉁䅁䅁权䡂䅁䅁䍄䉁䅁䅁䅂䅁䅁䅍䅄䅁䅁䅯兇䅷䅁䅯眵䅯䅁䅯兦䅑䅁䅅䅁䉁䅁䅁兂湁免獩䉈瑯䅑杷允䅁䅁䅑䅁䑁䅁䅷䅁䭁䅁䱉䅁䭁佁䭳䅁䭁䥁䕕䅁䉁䅁䅁允䅁䅁䄴杅䅁䑁䅅睎㍁䑁䅣免睁䑁䅁䅍䅁䅁杷允䅁䅁䅑䅁䑁䅁䅷䅁䭁䭁䰸䅁䭁佁䭳䅁䭁䡁䔰䅁䉁䅁䅁允䅁䅁䄴杅䅁䑁䅣䅎㑁䑁䅫李㍁䑁䅕杍䅁䅁杷允䅁䅁䅑䅁䑁䅁䅷䅁䭁䅁义䅁䭁佁䭳䅁䭁佁䭷䅁䉁䅁䅁允䅁䅁䅯睒䅁䅁杷允䅁䅁䅑䅁䑁䅁䅷䅁䭁䅁义䅁䭁佁䭳䅁䭁䝁䔰䅁䉁䅁䅁允䅁䅁䄴杅䅁䑁䅑䅏硁䑁䅉杍睁䑁䅁䅍䅁䅁杷允䅁䅁䅑䅁䑁䅁䅷䅁䭁䝁䵍䅁䭁佁䭳䅁䭁䥁䕕䅁䉁䅁䅁允䅁䅁䄴䅆䅁䑁䅅免㕁䑁䅙睎祁䑁䅑兎硁䅁䅁䍄䉁䅁䅁䅂䅁䅁䅍䅄䅁䅁䅯睮䄰䅁䅯儶䅯䅁䅯兣䅑䅁䅅䅁䉁䅁䅁兂䅁䅁䅁䐴獔䅑杷允䅁䅁䅑䅁䑁䅁䅷䅁䭁乁䅷䅁䭁䅁䅯䅁䭁䅁䅕䅁䉁䅁䅁允䅁䅁䅕牡へ硫䕧橸䴸䅉䅅䅁䕁䅁䅁睁䵁䅁䅁权䉂睃䅁权湄权䅁权硂䅂䅁允䅁䅁䅅䅁䙁佁浫免獩么⽉䍄䉁䅁䅁䅂䅁䅁䅍䅄䅁䅁䅯杁䄰䅁䅯眶䅯䅁䅯睧䅑䅁䅅䅁䉁䅁䅁杄十䅁䅁兎祁䑁䅍䅍ぁ䑁䅁䅍睁䅁䅁䍄䉁䅁䅁䅂䅁䅁䅍䅄䅁䅁䅯克䄰䅁䅯眶䅯䅁䅯全䅑䅁䅅䅁䉁䅁䅁杄啁䅁䅁免㉁䑁䅅䅍㕁䑁䅑䅏ぁ䑁䅫䅁䵁䅉䅅䅁䕁䅁䅁睁䵁䅁䅁权硁䅄䅁权灄权䅁权療䅂䅁允䅁䅁䅅䅁䙁䅁䅁䅁䅃㥫䄵䍄䉁䅁䅁䅂䅁䅁䅍䅄䅁䅁䅯睰䅷䅁䅯眶䅯䅁䅯兢䅑䅁䅅䅁䉁䅁䅁权䡂䅁䅁䍄䉁䅁䅁䅂䅁䅁䅍䅄䅁䅁䅯杙䅳䅁䅯儷䅯䅁䅯来䅑䅁䅅䅁䉁䅁䅁兂潂敫㠱穐敘睐杷允䅁䅁䅑䅁䑁䅁䅷䅁䭁䭁䵣䅁䭁佁䭳䅁䭁䡁䔰䅁䉁䅁䅁允䅁䅁䄴杅䅁䑁䅫䅏祁䑁䅧兎㑁䑁䅁䅎䅁䅁杷允䅁䅁䅑䅁䑁䅁䅷䅁䭁䙁䱅䅁䭁佁䬴䅁䭁䡁䔰䅁䉁䅁䅁允䅁䅁䅕䅁䅁䕁慂䔷䵁䅉䅅䅁䕁䅁䅁睁䵁䅁䅁权晃䅄䅁权畄权䅁权獄权䅁允䅁䅁䅅䅁䭁䕁䅣䅁䵁䅉䅅䅁䕁䅁䅁睁䵁䅁䅁权灃睃䅁权牄权䅁权瑂䅂䅁允䅁䅁䅅䅁佁䉁䅉䅁硁䑁䅉兏㑁䑁䅅䅍ぁ䑁䅕䅁䵁䅉䅅䅁䕁䅁䅁睁䵁䅁䅁权䍁睃䅁权瑄权䅁权獄权䅁允䅁䅁䅅䅁䭁䕁䅣䅁䵁䅉䅅䅁䕁䅁䅁睁䵁䅁䅁权灃睃䅁权牄权䅁权睂䅂䅁允䅁䅁䅅䅁佁䉁䅉䅁硁䑁䅍杍硁䑁䅕杍睁䑁䅉䅁䵁䅉䅅䅁䕁䅁䅁睁䵁䅁䅁权㑃䅄䅁权牄权䅁权㥂䅂䅁允䅁䅁䅅䅁佁䉁䅉䅁穁䑁䅅免祁䑁䅅免㑁䑁䅅䅁䵁䅉䅅䅁䕁䅁䅁睁䵁䅁䅁权奄睃䅁权浄权䅁权瑂䅂䅁允䅁䅁䅅䅁䭁䕁䅣䅁䵁䅉䅅䅁䕁䅁䅁睁䵁䅁䅁权灃睃䅁权牄权䅁权䑃䅂䅁允䅁䅁䅅䅁佁䉁䅉䅁硁䑁䅍李穁䑁䅁睎㉁䑁䅁䅁䵁䅉䅅䅁䕁䅁䅁睁䵁䅁䅁权⭄睃䅁权畄权䅁权㙂䅂䅁允䅁䅁䅅䅁䙁䅁䅁䅁潁䌯䉌䍄䉁䅁䅁䅂䅁䅁䅍䅄䅁䅁䅯共䅳䅁䅯眶䅯䅁䅯兦䅑䅁䅅䅁䉁䅁䅁杄十䅁䅁免穁䑁䅣杍祁䑁䅧兏睁䅁䅁䍄䉁䅁䅁䅂䅁䅁䅍䅄䅁䅁䅯儱䅷䅁䅯眶䅯䅁䅯睢䅑䅁䅅䅁䉁䅁䅁杄啁䅁䅁李睁䑁䅁杍祁䑁䅫䅍睁䑁䅁䅁䵁䅉䅅䅁䕁䅁䅁睁䵁䅁䅁权硃兄䅁权瑄权䅁权瑂䅂䅁允䅁䅁䅅䅁䭁䕁䅣䅁䵁䅉䅅䅁䕁䅁䅁睁䵁䅁䅁权療䅄䅁权瑄权䅁权䑃䅂䅁允䅁䅁䅅䅁䙁䱁佌㍹漵乙⽷䍄䉁䅁䅁䅂䅁䅁䅍䅄䅁䅁䅯䅣䅷䅁䅯儷䅯䅁䅯睧䅑䅁䅅䅁䉁䅁䅁兂䱂晦湏浌佘睐杷允䅁䅁䅑䅁䑁䅁䅷䅁䭁佁䰴䅁䭁佁䭳䅁䭁佁䭷䅁䉁䅁䅁允䅁䅁䅯睒䅁䅁杷允䅁䅁䅑䅁䑁䅁䅷䅁䭁䍁䵍䅁䭁佁䬴䅁䭁䡁䕁䅁䉁䅁䅁允䅁䅁䅕䅁䅁䅁䅂獖䵁䅉䅅䅁䕁䅁䅁睁䵁䅁䅁权畄睃䅁权牄权䅁权瑂䅂䅁允䅁䅁䅅䅁䭁䕁䅣䅁䵁䅉䅅䅁䕁䅁䅁睁䵁䅁䅁权獁兄䅁权畄权䅁权獄权䅁允䅁䅁䅅䅁䭁䕁䅣䅁䵁䅉䅅䅁䕁䅁䅁睁䵁䅁䅁权畄睃䅁权牄权䅁权䑃䅂䅁允䅁䅁䅅䅁佁䉁䅉䅁ㅁ䑁䅍兎㑁䑁䅣杍㑁䑁䅉䅁䵁䅉䅅䅁䕁䅁䅁睁䵁䅁䅁权㝄睃䅁权畄权䅁权睂䅂䅁允䅁䅁䅅䅁䙁䅁䅁䅁䅁乵䅒䍄䉁䅁䅁䅂䅁䅁䅍䅄䅁䅁䅯朷䅳䅁䅯眶䅯䅁䅯兦䅑䅁䅅䅁䉁䅁䅁杄十䅁䅁兎穁䑁䅑李㕁䑁䅁䅏硁䅁䅁䍄䉁䅁䅁䅂䅁䅁䅍䅄䅁䅁䅯睴䅷䅁䅯眶䅯䅁䅯䅣䅑䅁䅅䅁䉁䅁䅁杄十䅁䅁兎ぁ䑁䅑睍㍁䑁䅫兎穁䅁䅁䍄䉁䅁䅁䅂䅁䅁䅍䅄䅁䅁䅯睴䅷䅁䅯眶䅯䅁䅯兣䅑䅁䅅䅁䉁䅁䅁杄十䅁䅁兎ぁ䑁䅁兏祁䑁䅫䅏㍁䅁䅁䍄䉁䅁䅁䅂䅁䅁䅍䅄䅁䅁䅯充䅳䅁䅯朵䅯䅁䅯䅣䅑䅁䅅䅁䉁䅁䅁杄䵁䅁䅁䅎畁䑁䅫兎ぁ䅁䅁䍄䉁䅁䅁䅂䅁䅁䅍䅄䅁䅁䅯睐䅷䅁䅯儷䅯䅁䅯䅣䅑䅁䅅䅁䉁䅁䅁兂摁浗㝑〳栯睐杷允䅁䅁䅑䅁䑁䅁䅷䅁䭁䱁䵣䅁䭁佁䭳䅁䭁䥁䕕䅁䉁䅁䅁允䅁䅁䄴杅䅁䑁䅕䅎睁䑁䅅李穁䑁䅣䅎䅁䅁杷允䅁䅁䅑䅁䑁䅁䅷䅁䭁䙁䵁䅁䭁佁䭙䅁䭁䡁䕯䅁䉁䅁䅁允䅁䅁䄴䅃䅁䑁䅁杌㍁䅁䅁䍄䉁䅁䅁䅂䅁䅁䅍䅄䅁䅁䅯睴䅷䅁䅯眶䅯䅁䅯睧䅑䅁䅅䅁䉁䅁䅁杄十䅁䅁兎穁䑁䅧兎㕁䑁䅫䅍㑁䅁䅁䍄䉁䅁䅁䅂䅁䅁䅍䅄䅁䅁䅯睂䄰䅁䅯眶䅯䅁䅯䄷䅯䅁䅅䅁䉁䅁䅁权䡂䅁䅁䍄䉁䅁䅁䅂䅁䅁䅍䅄䅁䅁䅯䅲䄰䅁䅯朵䅯䅁䅯兦䅑䅁䅅䅁䉁䅁䅁杄䵁䅁䅁免畁䑁䅕睎㕁䅁䅁䍄䉁䅁䅁䅂䅁䅁䅍䅄䅁䅁䅯村䅳䅁䅯眶䅯䅁䅯兣䅑䅁䅅䅁䉁䅁䅁杄啁䅁䅁免硁䑁䅉䅍穁䑁䅧李硁䑁䅉䅁䵁䅉䅅䅁䕁䅁䅁睁䵁䅁䅁权䉁兄䅁权瑄权䅁权睂䅂䅁允䅁䅁䅅䅁䙁䭁扡䍸睃癣⽷䍄䉁䅁䅁䅂䅁䅁䅍䅄䅁䅁䅯村䅳䅁䅯眶䅯䅁䅯兦䅑䅁䅅䅁䉁䅁䅁杄十䅁䅁兏硁䑁䅕䅍㉁䑁䅅兎硁䅁䅁䍄䉁䅁䅁䅂䅁䅁䅍䅄䅁䅁䅯䅁䅷䅁䅯眶䅯䅁䅯来䅑䅁䅅䅁䉁䅁䅁杄啁䅁䅁睍ㅁ䑁䅅李ぁ䑁䅍兎㕁䑁䅍䅁䵁䅉䅅䅁䕁䅁䅁睁䵁䅁䅁权䅁䅄䅁权牄权䅁权硂䅂䅁允䅁䅁䅅䅁佁䉁䅑䅁穁䑁䅕䅍硁䑁䅍睎㑁䑁䅉李䅁䅁杷允䅁䅁䅑䅁䑁䅁䅷䅁䭁䅁䵁䅁䭁佁䭳䅁䭁䥁䕕䅁䉁䅁䅁允䅁䅁䄴䅆䅁䑁䅍兎睁䑁䅁杍祁䑁䅍睎㑁䅁䅁䍄䉁䅁䅁䅂䅁䅁䅍䅄䅁䅁䅯䅦䅳䅁䅯眶䅯䅁䅯䄷䅯䅁䅅䅁䉁䅁䅁权䡂䅁䅁䍄䉁䅁䅁䅂䅁䅁䅍䅄䅁䅁䅯䅣䅷䅁䅯眶䅯䅁䅯䄷䅯䅁䅅䅁䉁䅁䅁权䡂䅁䅁䍄䉁䅁䅁䅂䅁䅁䅍䅄䅁䅁䅯䅆䅷䅁䅯儶䅯䅁䅯䅣䅑䅁䅅䅁䉁䅁䅁兂䅁䅁䅁䡣㙘䅷杷允䅁䅁䅑䅁䑁䅁䅷䅁䭁䡁䵁䅁䭁佁䭳䅁䭁䝁䔰䅁䉁䅁䅁允䅁䅁䄴杅䅁䑁䅉李㍁䑁䅁䅏睁䑁䅁䅍䅁䅁杷允䅁䅁䅑䅁䑁䅁䅷䅁䭁䥁䵙䅁䭁佁䬰䅁䭁䡁䕯䅁䉁䅁䅁允䅁䅁䅕穹乥歡㉉稶䴸䅉䅅䅁䕁䅁䅁睁䵁䅁䅁权畂䅄䅁权牄权䅁权療䅂䅁允䅁䅁䅅䅁佁䉁䅉䅁ぁ䑁䅁兎睁䑁䅍李睁䑁䅧䅁䵁䅉䅅䅁䕁䅁䅁睁䵁䅁䅁权䥃允䅁权䉁杁䅁权䍁杁䅁允䅁䅁䅅䅁䙁䡁兴㡱歏敇䅴䍄䉁䅁䅁䅂䅁䅁䅍䅄䅁䅁䅯睢䅷䅁䅯眶䅯䅁䅯睢䅑䅁䅅䅁䉁䅁䅁杄十䅁䅁睍睁䑁䅅兏㉁䑁䅣兎ㅁ䅁䅁䍄䉁䅁䅁䅂䅁䅁䅍䅄䅁䅁䅯睓䄰䅁䅯儶䅯䅁䅯兣䅑䅁䅅䅁䉁䅁䅁兂䅁䅁䅁䙁卹䅑杷允䅁䅁䅑䅁䑁䅁䅷䅁䭁䩁䱉䅁䭁佁䭫䅁䭁䝁䔸䅁䉁䅁䅁允䅁䅁䅕䅁䅁佁䍄䔷䵁䅉䅅䅁䕁䅁䅁睁䵁䅁䅁权療䅄䅁权牄权䅁权睂䅂䅁允䅁䅁䅅䅁佁䉁䅉䅁穁䑁䅁杍㍁䑁䅙睍ㅁ䑁䅧䅁䵁䅉䅅䅁䕁䅁䅁睁䵁䅁䅁权㙃䅁䅁权䭁䅁䅁权䕁杁䅁允䅁䅁䅅䅁䙁䑁敖歵䵫楧䅂䍄䉁䅁䅁䅂䅁䅁䅍䅄䅁䅁䅯䅣䅷䅁䅯眶䅯䅁䅯䅣䅑䅁䅅䅁䉁䅁䅁杄十䅁䅁杍㉁䑁䅙睎㑁䑁䅉兎㑁䅁䅁䍄䉁䅁䅁䅂䅁䅁䅍䅄䅁䅁䅯杢䅷䅁䅯眶䅯䅁䅯全䅑䅁䅅䅁䉁䅁䅁杄十䅁䅁䅎睁䑁䅕䅍穁䑁䅙䅍㑁䅁䅁䍄䉁䅁䅁䅂䅁䅁䅍䅄䅁䅁䅯䅍䅳䅁䅯儷䅯䅁䅯䅣䅑䅁䅅䅁䉁䅁䅁兂呄坔光䑗歮睐杷允䅁䅁䅑䅁䑁䅁䅷䅁䭁䍁䵳䅁䭁佁䭳䅁䭁佁䭷䅁䉁䅁䅁允䅁䅁䅯睒䅁䅁杷允䅁䅁䅑䅁䑁䅁䅷䅁䭁䝁䴸䅁䭁佁䭳䅁䭁䥁䕍䅁䉁䅁䅁允䅁䅁䄴杅䅁䑁䅍䅍ぁ䑁䅧兎㍁䑁䅧䅏䅁䅁杷允䅁䅁䅑䅁䑁䅁䅷䅁䭁䡁䵕䅁䭁佁䭫䅁䭁䝁䔸䅁䉁䅁䅁允䅁䅁䅕䅁䅁䅁偃欰䵁䅉䅅䅁䕁䅁䅁睁䵁䅁䅁权㝃睃䅁权湄权䅁权療䅂䅁允䅁䅁䅅䅁䙁䍁䡵瑆佮眹䄵䍄䉁䅁䅁䅂䅁䅁䅍䅄䅁䅁䅯䄳䅳䅁䅯儶䅯䅁䅯睧䅑䅁䅅䅁䉁䅁䅁兂䅁䅁䅁偁偲䅑杷允䅁䅁䅑䅁䑁䅁䅷䅁䭁䥁䉳䅁䭁䅁䅑䅁䭁䅁䍑䅁䉁䅁䅁允䅁䅁䅕䅁䅁乧摊啦䵅䅉䅅䅁䕁䅁䅁睁䵁䅁䅁权㕁䅄䅁权牄权䅁权療䅂䅁允䅁䅁䅅䅁佁䉁䅉䅁㍁䑁䅧䅎㕁䑁䅕䅍睁䑁䅁䅁䵁䅉䅅䅁䕁䅁䅁睁䵁䅁䅁权噃䅄䅁权瑄权䅁权睂䅂䅁允䅁䅁䅅䅁䙁䑁積積積㡍⽍䍄䉁䅁䅁䅂䅁䅁䅍䅄䅁䅁䅯䅁䅳䅁䅯眵䅯䅁䅯睢䅑䅁䅅䅁䉁䅁䅁兂䭂䅄牉㥨歙䅑杷允䅁䅁䅑䅁䑁䅁䅷䅁䭁䉁䵫䅁䭁佁䭳䅁䭁䥁䕍䅁䉁䅁䅁允䅁䅁䄴杅䅁䑁䅕兏㕁䑁䅫兏㉁䑁䅕䅏䅁䅁杷允䅁䅁䅑䅁䑁䅁䅷䅁䭁䉁䵯䅁䭁佁䭳䅁䭁䥁䕍䅁䉁䅁䅁允䅁䅁䄴杅䅁䑁䅕李㕁䑁䅙免㉁䑁䅙兎䅁䅁杷允䅁䅁䅑䅁䑁䅁䅷䅁䭁䝁䵅䅁䭁佁䭳䅁䭁䝁䔸䅁䉁䅁䅁允䅁䅁䄴杅䅁䑁䅉䅍㍁䑁䅙李㍁䑁䅙䅎䅁䅁杷允䅁䅁䅑䅁䑁䅁䅷䅁䭁䝁䅳䅁䭁䅁䅑䅁䭁䅁䅕䅁䉁䅁䅁允䅁䅁䅕䅁䅁䙁椹歖䵅䅉䅅䅁䕁䅁䅁睁䵁䅁䅁权灄䅄䅁权畄权䅁权瑂䅂䅁允䅁䅁䅅䅁䭁䕁䅣䅁䵁䅉䅅䅁䕁䅁䅁睁䵁䅁䅁权い䅄䅁权畄权䅁权獄权䅁允䅁䅁䅅䅁䭁䕁䅣䅁䵁䅉䅅䅁䕁䅁䅁睁䵁䅁䅁权㡂兄䅁权牄权䅁权療䅂䅁允䅁䅁䅅䅁佁䉁䅉䅁ㅁ䑁䅁杍㉁䑁䅁杍㉁䑁䅕䅁䵁䅉䅅䅁䕁䅁䅁睁䵁䅁䅁权ㅃ䅄䅁权瑄权䅁权㙂䅂䅁允䅁䅁䅅䅁䙁䩁瘷㡰䱚⭎⼰䍄䉁䅁䅁䅂䅁䅁䅍䅄䅁䅁䅯睄䅳䅁䅯眵䅯䅁䅯来䅑䅁䅅䅁䉁䅁䅁兂偄ㄹ橐剰剳䅑杷允䅁䅁䅑䅁䑁䅁䅷䅁䭁䕁䵍䅁䭁佁䬴䅁䭁䡁䕯䅁䉁䅁䅁允䅁䅁䅕䅁䅁䵁婁欰䵁䅉䅅䅁䕁䅁䅁睁䵁䅁䅁权婄䅁䅁权䉁杁䅁权䑁杁䅁允䅁䅁䅅䅁䙁偁䕇㈫㙷呓䉴䍄䉁䅁䅁䅂䅁䅁䅍䅄䅁䅁䅯䅒䅷䅁䅯朷䅯䅁䅯来䅑䅁䅅䅁䉁䅁䅁兂䅁䅁䅁䉷硄䅑杷允䅁䅁䅑䅁䑁䅁䅷䅁䭁䥁䅷䅁䭁䅁䅑䅁䭁䅁䅕䅁䉁䅁䅁允䅁䅁䅕䅁䅁䡁癈つ䵅䅉䅅䅁䕁䅁䅁睁䵁䅁䅁权晃睃䅁权瑄权䅁权獄权䅁允䅁䅁䅅䅁䭁䕁䅣䅁䵁䅉䅅䅁䕁䅁䅁睁䵁䅁䅁权⽄睃䅁权浄权䅁权硂䅂䅁允䅁䅁䅅䅁佁䅁䅷䅁㍁䍁䄴李睁䑁䅉䅁䵁䅉䅅䅁䕁䅁䅁睁䵁䅁䅁权㑃䅄䅁权灄权䅁权療䅂䅁允䅁䅁䅅䅁䙁䅁䅁䅁䅁㥃䅒䍄䉁䅁䅁䅂䅁䅁䅍䅄䅁䅁䅯䄯䅷䅁䅯眶䅯䅁䅯睢䅑䅁䅅䅁䉁䅁䅁杄啁䅁䅁杍硁䑁䅕䅎硁䑁䅉兎㉁䑁䅁䅁䵁䅉䅅䅁䕁䅁䅁睁䵁䅁䅁权㡄䅄䅁权牄权䅁权睂䅂䅁允䅁䅁䅅䅁佁䉁䅑䅁祁䑁䅅䅎㍁䑁䅅李穁䑁䅧兏䅁䅁杷允䅁䅁䅑䅁䑁䅁䅷䅁䭁䝁䴰䅁䭁佁䭳䅁䭁䝁䔰䅁䉁䅁䅁允䅁䅁䄴䅆䅁䑁䅅睍㑁䑁䅑䅍睁䑁䅁䅍睁䅁䅁䍄䉁䅁䅁䅂䅁䅁䅍䅄䅁䅁䅯睓䄰䅁䅯儷䅯䅁䅯䅣䅑䅁䅅䅁䉁䅁䅁兂䭁㘱睎児湱睐杷允䅁䅁䅑䅁䑁䅁䅷䅁䭁䝁乑䅁䭁佁䭳䅁䭁䡁䕅䅁䉁䅁䅁允䅁䅁䄴䅆䅁䑁䅅兎ぁ䑁䅉兎ぁ䑁䅍免穁䅁䅁䍄䉁䅁䅁䅂䅁䅁䅍䅄䅁䅁䅯䅓䅷䅁䅯儷䅯䅁䅯兣䅑䅁䅅䅁䉁䅁䅁兂兂婪畤潅材睐杷允䅁䅁䅑䅁䑁䅁䅷䅁䭁佁乳䅁䭁佁䭳䅁䭁䥁䕕䅁䉁䅁䅁允䅁䅁䄴䅅䅁䑁䅧兎㕁䑁䅁䅏祁䑁䅑䅁䵁䅉䅅䅁䕁䅁䅁睁䵁䅁䅁权卂䅄䅁权浄权䅁权硂䅂䅁允䅁䅁䅅䅁佁䅁䅷䅁硁䍁䄴睎ㅁ䑁䅫䅁䵁䅉䅅䅁䕁䅁䅁睁䵁䅁䅁权獄睃䅁权牄权䅁权獄权䅁允䅁䅁䅅䅁䭁䕁䅣䅁䵁䅉䅅䅁䕁䅁䅁睁䵁䅁䅁权睄䅄䅁权灄权䅁权瑂䅂䅁允䅁䅁䅅䅁䭁䕁䅣䅁䵁䅉䅅䅁䕁䅁䅁睁䵁䅁䅁权坁兄䅁权浄权䅁权㙂䅂䅁允䅁䅁䅅䅁佁䅁䅷䅁ぁ䍁䄴兏㕁䑁䅅䅁䵁䅉䅅䅁䕁䅁䅁睁䵁䅁䅁权獄睃䅁权牄权䅁权䑃䅂䅁允䅁䅁䅅䅁佁䉁䅉䅁穁䑁䅁李㑁䑁䅙䅍睁䑁䅁䅁䵁䅉䅅䅁䕁䅁䅁睁䵁䅁䅁权湁睃䅁权湄权䅁权獄权䅁允䅁䅁䅅䅁䭁䕁䅣䅁䵁䅉䅅䅁䕁䅁䅁睁䵁䅁䅁权䝄睃䅁权畄权䅁权䑃䅂䅁允䅁䅁䅅䅁䙁䅁䅁䅁䅁㥗䅂䍄䉁䅁䅁䅂䅁䅁䅍䅄䅁䅁䅯眵䅳䅁䅯眵䅯䅁䅯䄷䅯䅁䅅䅁䉁䅁䅁权䡂䅁䅁䍄䉁䅁䅁䅂䅁䅁䅍䅄䅁䅁䅯䄶䅳䅁䅯眵䅯䅁䅯䄷䅯䅁䅅䅁䉁䅁䅁权䡂䅁䅁䍄䉁䅁䅁䅂䅁䅁䅍䅄䅁䅁䅯䅚䅳䅁䅯眶䅯䅁䅯兦䅑䅁䅅䅁䉁䅁䅁杄允䅁䅁兎㍁䑁䅣䅍ぁ䑁䅙䅏䅁䅁杷允䅁䅁䅑䅁䑁䅁䅷䅁䭁佁䱷䅁䭁佁䭳䅁䭁䡁䔰䅁䉁䅁䅁允䅁䅁䄴杅䅁䑁䅍䅍㉁䑁䅧杍睁䑁䅁䅍䅁䅁杷允䅁䅁䅑䅁䑁䅁䅷䅁䭁䑁䵫䅁䭁佁䭳䅁䭁佁䭷䅁䉁䅁䅁允䅁䅁䅯睒䅁䅁杷允䅁䅁䅑䅁䑁䅁䅷䅁䭁䱁䱙䅁䭁佁䭳䅁䭁䡁䕁䅁䉁䅁䅁允䅁䅁䄴䅆䅁䑁䅅兎祁䑁䅑兎睁䑁䅁䅍睁䅁䅁䍄䉁䅁䅁䅂䅁䅁䅍䅄䅁䅁䅯杴䅳䅁䅯眶䅯䅁䅯兣䅑䅁䅅䅁䉁䅁䅁杄啁䅁䅁免ㅁ䑁䅉杍㕁䑁䅅䅍睁䑁䅁䅁䵁䅉䅅䅁䕁䅁䅁睁䵁䅁䅁权㉃睃䅁权牄权䅁权䙃䅂䅁允䅁䅁䅅䅁佁䉁䅑䅁硁䑁䅕䅍㍁䑁䅁李睁䑁䅁䅍䅁䅁杷允䅁䅁䅑䅁䑁䅁䅷䅁䭁䉁䱍䅁䭁佁䬰䅁䭁䥁䕍䅁䉁䅁䅁允䅁䅁䅕浔光䑗ね䐷䴸䅉䅅䅁䕁䅁䅁睁䵁䅁䅁权㥂䅄䅁权牄权䅁权療䅂䅁允䅁䅁䅅䅁佁䉁䅉䅁㕁䑁䅧睎ㅁ䑁䅕䅎硁䑁䅉䅁䵁䅉䅅䅁䕁䅁䅁睁䵁䅁䅁权潂睃䅁权牄权䅁权睂䅂䅁允䅁䅁䅅䅁佁䉁䅑䅁硁䑁䅉睎祁䑁䅁䅍睁䑁䅁䅍䅁䅁杷允䅁䅁䅑䅁䑁䅁䅷䅁䭁䡁䴰䅁䭁佁䭳䅁䭁䡁䕯䅁䉁䅁䅁允䅁䅁䄴杅䅁䑁䅫䅏㍁䑁䅕兎ぁ䑁䅅杍䅁䅁杷允䅁䅁䅑䅁䑁䅁䅷䅁䭁䉁䉍䅁䭁䅁䅑䅁䭁䅁䅕䅁䉁䅁䅁允䅁䅁䅕䅁䅁佁㙐歙䵅䅉䅅䅁䕁䅁䅁睁䵁䅁䅁权㥂䅄䅁权牄权䅁权䙃䅂䅁允䅁䅁䅅䅁佁䉁䅉䅁㕁䑁䅫䅎祁䑁䅙兎祁䑁䅙䅁䵁䅉䅅䅁䕁䅁䅁睁䵁䅁䅁权睂䅄䅁权灄权䅁权瑂䅂䅁允䅁䅁䅅䅁䙁䅁䅁䅁䅁搹䄵䍄䉁䅁䅁䅂䅁䅁䅍䅄䅁䅁䅯䅈䄰䅁䅯朵䅯䅁䅯䄷䅯䅁䅅䅁䉁䅁䅁权䡂䅁䅁䍄䉁䅁䅁䅂䅁䅁䅍䅄䅁䅁䅯兦䅷䅁䅯眶䅯䅁䅯兦䅑䅁䅅䅁䉁䅁䅁杄啁䅁䅁免睁䑁䅉兎㑁䑁䅑兎硁䑁䅣䅁䵁䅉䅅䅁䕁䅁䅁睁䵁䅁䅁权⭂睃䅁权畄权䅁权䙃䅂䅁允䅁䅁䅅䅁䙁䅁䅁䅁䅁术䉂䍄䉁䅁䅁䅂䅁䅁䅍䅄䅁䅁䅯关䅷䅁䅯眶䅯䅁䅯兢䅑䅁䅅䅁䉁䅁䅁杄十䅁䅁睍穁䑁䅫兏睁䑁䅧杍㍁䅁䅁䍄䉁䅁䅁䅂䅁䅁䅍䅄䅁䅁䅯关䅷䅁䅯眶䅯䅁䅯来䅑䅁䅅䅁䉁䅁䅁杄十䅁䅁睍ぁ䑁䅑兏㉁䑁䅅兏㍁䅁䅁䍄䉁䅁䅁䅂䅁䅁䅍䅄䅁䅁䅯杴䅷䅁䅯儷䅯䅁䅯兦䅑䅁䅅䅁䉁䅁䅁兂睄㡰䱚㑎桮睐杷允䅁䅁䅑䅁䑁䅁䅷䅁䭁䥁䱷䅁䭁佁䭙䅁䭁䝁䔰䅁䉁䅁䅁允䅁䅁䅯睒䅁䅁杷允䅁䅁䅑䅁䑁䅁䅷䅁䭁䙁䱑䅁䭁佁䬰䅁䭁䡁䕁䅁䉁䅁䅁允䅁䅁䅕䙂余扌摋稷䴸䅉䅅䅁䕁䅁䅁睁䵁䅁䅁权㥄䅄䅁权浄权䅁权硂䅂䅁允䅁䅁䅅䅁佁䅁䅷䅁祁䍁䄴䅏ㅁ䑁䅫䅁䵁䅉䅅䅁䕁䅁䅁睁䵁䅁䅁权䅃䅄䅁权牄权䅁权㙂䅂䅁允䅁䅁䅅䅁佁䉁䅑䅁穁䑁䅁李ぁ䑁䅍䅏㑁䑁䅣兏䅁䅁杷允䅁䅁䅑䅁䑁䅁䅷䅁䭁乁䱅䅁䭁佁䬰䅁䭁佁䭷䅁䉁䅁䅁允䅁䅁䅯睒䅁䅁杷允䅁䅁䅑䅁䑁䅁䅷䅁䭁䥁䵁䅁䭁佁䭳䅁䭁䥁䕍䅁䉁䅁䅁允䅁䅁䄴䅆䅁䑁䅍免硁䑁䅙兏祁䑁䅫䅏㉁䅁䅁䍄䉁䅁䅁䅂䅁䅁䅍䅄䅁䅁䅯䅪䅳䅁䅯眶䅯䅁䅯兢䅑䅁䅅䅁䉁䅁䅁权䡂䅁䅁䍄䉁䅁䅁䅂䅁䅁䅍䅄䅁䅁䅯睡䅷䅁䅯朷䅯䅁䅯睧䅑䅁䅅䅁䉁䅁䅁兂䅁䅁䅁䡁塄䅑杷允䅁䅁䅑䅁䑁䅁䅷䅁䭁䩁临䅁䭁佁䬰䅁䭁䡁䔰䅁䉁䅁䅁允䅁䅁䅕㑈牘払敧歈䵁䅉䅅䅁䕁䅁䅁睁䵁䅁䅁权䵃睃䅁权牄权䅁权㙂䅂䅁允䅁䅁䅅䅁佁䉁䅑䅁硁䑁䅁李睁䑁䅅䅍祁䑁䅙杍䅁䅁杷允䅁䅁䅑䅁䑁䅁䅷䅁䭁䥁䱷䅁䭁佁䭳䅁䭁䡁䕅䅁䉁䅁䅁允䅁䅁䄴䅆䅁䑁䅅䅍ㅁ䑁䅣免睁䑁䅍免ㅁ䅁䅁䍄䉁䅁䅁䅂䅁䅁䅍䅄䅁䅁䅯䅹䅳䅁䅯眶䅯䅁䅯䄷䅯䅁䅅䅁䉁䅁䅁权䡂䅁䅁䍄䉁䅁䅁䅂䅁䅁䅍䅄䅁䅁䅯䅈䅳䅁䅯朷䅯䅁䅯兣䅑䅁䅅䅁䉁䅁䅁兂䅁䅁䅁乣䅣兑杷允䅁䅁䅑䅁䑁䅁䅷䅁䭁䵁䱧䅁䭁佁䭳䅁䭁䝁䔰䅁䉁䅁䅁允䅁䅁䄴杅䅁䑁䅣䅍ぁ䑁䅁䅍睁䑁䅁䅍䅁䅁杷允䅁䅁䅑䅁䑁䅁䅷䅁䭁䍁䵣䅁䭁佁䭣䅁䭁䝁䔸䅁䉁䅁䅁允䅁䅁䅕䘷㑇潈牘戶䴸䅉䅅䅁䕁䅁䅁睁䵁䅁䅁权佄䅄䅁权浄权䅁权睂䅂䅁允䅁䅁䅅䅁佁䅁䅷䅁硁䍁䄴李㉁䑁䅙䅁䵁䅉䅅䅁䕁䅁䅁睁䵁䅁䅁权䥄睃䅁权牄权䅁权䙃䅂䅁允䅁䅁䅅䅁佁䉁䅉䅁㉁䑁䅫兏睁䑁䅁䅍睁䑁䅁䅁䵁䅉䅅䅁䕁䅁䅁睁䵁䅁䅁权䅄睃䅁权湄权䅁权䙃䅂䅁允䅁䅁䅅䅁䙁䩁婱婭婭剭䅆䍄䉁䅁䅁䅂䅁䅁䅍䅄䅁䅁䅯睐䅳䅁䅯朵䅯䅁䅯兢䅑䅁䅅䅁䉁䅁䅁权䡂䅁䅁䍄䉁䅁䅁䅂䅁䅁䅍䅄䅁䅁䅯䅹䅳䅁䅯眶䅯䅁䅯睧䅑䅁䅅䅁䉁䅁䅁杄十䅁䅁李㕁䑁䅫䅍睁䑁䅁䅍睁䅁䅁䍄䉁䅁䅁䅂䅁䅁䅍䅄䅁䅁䅯眴䅳䅁䅯朷䅯䅁䅯睢䅑䅁䅅䅁䉁䅁䅁兂䅁䅁䅁佷慔䅑杷允䅁䅁䅑䅁䑁䅁䅷䅁䭁䉁䵅䅁䭁佁䬴䅁䭁䡁䕁䅁䉁䅁䅁允䅁䅁䅕䅁䅁䕁祄唳䵁䅉䅅䅁䕁䅁䅁睁䵁䅁䅁权癃䅄䅁权瑄权䅁权䑃䅂䅁允䅁䅁䅅䅁䙁䝁癋䔵㉲⭎⼰䍄䉁䅁䅁䅂䅁䅁䅍䅄䅁䅁䅯眫䅯䅁䅯儷䅯䅁䅯全䅑䅁䅅䅁䉁䅁䅁兂㝂䭆䠵場歲睐杷允䅁䅁䅑䅁䑁䅁䅷䅁䭁偁䴴䅁䭁佁䭫䅁䭁䡁䔰䅁䉁䅁䅁允䅁䅁䅕䅁䅁䅁啁は䵁䅉䅅䅁䕁䅁䅁睁䵁䅁䅁权偃䅄䅁权牄权䅁权䙃䅂䅁允䅁䅁䅅䅁佁䉁䅉䅁㉁䑁䅕免㉁䑁䅫䅏祁䑁䅅䅁䵁䅉䅅䅁䕁䅁䅁睁䵁䅁䅁权䵂睃䅁权牄权䅁权瑂䅂䅁允䅁䅁䅅䅁䭁䕁䅣䅁䵁䅉䅅䅁䕁䅁䅁睁䵁䅁䅁权⭂䅄䅁权畄权䅁权瑂䅂䅁允䅁䅁䅅䅁䭁䕁䅣䅁䵁䅉䅅䅁䕁䅁䅁睁䵁䅁䅁权䵂睃䅁权牄权䅁权療䅂䅁允䅁䅁䅅䅁佁䉁䅑䅁祁䑁䅅睎㑁䑁䅅李硁䑁䅣睎䅁䅁杷允䅁䅁䅑䅁䑁䅁䅷䅁䭁䕁䱷䅁䭁佁䭳䅁䭁䡁䕯䅁䉁䅁䅁允䅁䅁䄴䅆䅁䑁䅉免㉁䑁䅣兏ㅁ䑁䅉睎ぁ䅁䅁䍄䉁䅁䅁䅂䅁䅁䅍䅄䅁䅁䅯䅔䅳䅁䅯眶䅯䅁䅯䅣䅑䅁䅅䅁䉁䅁䅁杄啁䅁䅁杍硁䑁䅑䅎硁䑁䅅杍ㅁ䑁䅍䅁䵁䅉䅅䅁䕁䅁䅁睁䵁䅁䅁权噁睃䅁权牄权䅁权獄权䅁允䅁䅁䅅䅁䭁䕁䅣䅁䵁䅉䅅䅁䕁䅁䅁睁䵁䅁䅁权噁睃䅁权牄权䅁权瑂䅂䅁允䅁䅁䅅䅁䭁䕁䅣䅁䵁䅉䅅䅁䕁䅁䅁睁䵁䅁䅁权敄睃䅁权灄权䅁权獄权䅁允䅁䅁䅅䅁䭁䕁䅣䅁䵁䅉䅅䅁䕁䅁䅁睁䵁䅁䅁权晄睃䅁权灄权䅁权獄权䅁允䅁䅁䅅䅁䭁䕁䅣䅁䵁䅉䅅䅁䕁䅁䅁睁䵁䅁䅁权捃䅁䅁权䕁䅁䅁权䙁䅁䅁允䅁䅁䅅䅁䙁䅁䅁䅁偂䝍䉸䍄䉁䅁䅁䅂䅁䅁䅍䅄䅁䅁䅯睲䅷䅁䅯儷䅯䅁䅯来䅑䅁䅅䅁䉁䅁䅁兂婄㉓䅒㕏睪睐杷允䅁䅁䅑䅁䑁䅁䅷䅁䭁䉁䱕䅁䭁佁䭳䅁䭁䥁䕍䅁䉁䅁䅁允䅁䅁䄴杅䅁䑁䅑李ㅁ䑁䅑䅏㍁䑁䅧杍䅁䅁杷允䅁䅁䅑䅁䑁䅁䅷䅁䭁䥁䴴䅁䭁佁䭣䅁䭁佁䭷䅁䉁䅁䅁允䅁䅁䅯睒䅁䅁杷允䅁䅁䅑䅁䑁䅁䅷䅁䭁䵁䵧䅁䭁佁䭳䅁䭁䡁䕅䅁䉁䅁䅁允䅁䅁䄴䅆䅁䑁䅅杍睁䑁䅅杍㉁䑁䅣䅏㉁䅁䅁䍄䉁䅁䅁䅂䅁䅁䅍䅄䅁䅁䅯䅉䅷䅁䅯眶䅯䅁䅯兦䅑䅁䅅䅁䉁䅁䅁杄十䅁䅁杍㍁䑁䅁睎ぁ䑁䅁䅍睁䅁䅁䍄䉁䅁䅁䅂䅁䅁䅍䅄䅁䅁䅯䅹䅷䅁䅯眶䅯䅁䅯全䅑䅁䅅䅁䉁䅁䅁杄啁䅁䅁免祁䑁䅁䅍祁䑁䅙杍祁䑁䅁䅁䵁䅉䅅䅁䕁䅁䅁睁䵁䅁䅁权䝂䅄䅁权浄权䅁权䙃䅂䅁允䅁䅁䅅䅁䭁䕁䅣䅁䵁䅉䅅䅁䕁䅁䅁睁䵁䅁䅁权獂兄䅁权畄权䅁权䑃䅂䅁允䅁䅁䅅䅁䙁䅁䅁䅁䅂敺䅖䍄䉁䅁䅁䅂䅁䅁䅍䅄䅁䅁䅯杣䄰䅁䅯眶䅯䅁䅯䄷䅯䅁䅅䅁䉁䅁䅁权䡂䅁䅁䍄䉁䅁䅁䅂䅁䅁䅍䅄䅁䅁䅯儶䅅䅁䅯权䅁䅁䅯兂䅁䅁䅅䅁䉁䅁䅁兂㥂穐敖歵䍫䅑杷允䅁䅁䅑䅁䑁䅁䅷䅁䭁䡁义䅁䭁佁䭳䅁䭁䡁䕯䅁䉁䅁䅁允䅁䅁䄴杅䅁䑁䅑䅍㑁䑁䅑䅍㕁䑁䅍䅍䅁䅁杷允䅁䅁䅑䅁䑁䅁䅷䅁䭁䡁义䅁䭁佁䭳䅁䭁䡁䕁䅁䉁䅁䅁允䅁䅁䄴杅䅁䑁䅑䅍㕁䑁䅙兎㕁䑁䅁䅏䅁䅁杷允䅁䅁䅑䅁䑁䅁䅷䅁䭁偁䉫䅁䭁䅁䍅䅁䭁䅁䍉䅁䉁䅁䅁允䅁䅁䅕䵄楪⭰漯䔴䵁䅉䅅䅁䕁䅁䅁睁䵁䅁䅁权祂兄䅁权牄权䅁权㥂䅂䅁允䅁䅁䅅䅁佁䉁䅉䅁ぁ䑁䅁䅏㉁䑁䅣䅎㕁䑁䅙䅁䵁䅉䅅䅁䕁䅁䅁睁䵁䅁䅁权扃兄䅁权灄权䅁权睂䅂䅁允䅁䅁䅅䅁䙁䅁䅁䅁䅃乹䅬䍄䉁䅁䅁䅂䅁䅁䅍䅄䅁䅁䅯朳䄰䅁䅯眶䅯䅁䅯䅣䅑䅁䅅䅁䉁䅁䅁杄十䅁䅁李祁䑁䅫兏㍁䑁䅉兎睁䅁䅁䍄䉁䅁䅁䅂䅁䅁䅍䅄䅁䅁䅯兕䅷䅁䅯朷䅯䅁䅯睧䅑䅁䅅䅁䉁䅁䅁兂䅁䅁䅁佯煄䅑杷允䅁䅁䅑䅁䑁䅁䅷䅁䭁乁临䅁䭁佁䭳䅁䭁䡁䕅䅁䉁䅁䅁允䅁䅁䄴杅䅁䑁䅙睍穁䑁䅕䅍㍁䑁䅉睎䅁䅁杷允䅁䅁䅑䅁䑁䅁䅷䅁䭁䕁䱣䅁䭁佁䭙䅁䭁䥁䕍䅁䉁䅁䅁允䅁䅁䄴䅄䅁䑁䅅杌穁䑁䅫睍䅁䅁杷允䅁䅁䅑䅁䑁䅁䅷䅁䭁䕁䵫䅁䭁佁䭳䅁䭁䡁䕁䅁䉁䅁䅁允䅁䅁䄴杅䅁䑁䅅兏穁䑁䅕睍㍁䑁䅍兎䅁䅁杷允䅁䅁䅑䅁䑁䅁䅷䅁䭁䩁久䅁䭁佁䬰䅁䭁䡁䕁䅁䉁䅁䅁允䅁䅁䅕㉍公兴摊歅䵁䅉䅅䅁䕁䅁䅁睁䵁䅁䅁权敄兄䅁权牄权䅁权䙃䅂䅁允䅁䅁䅅䅁佁䉁䅉䅁㉁䑁䅍兎祁䑁䅙兏ぁ䑁䅧䅁䵁䅉䅅䅁䕁䅁䅁睁䵁䅁䅁权敄兄䅁权牄权䅁权㥂䅂䅁允䅁䅁䅅䅁佁䉁䅉䅁㉁䑁䅙李㍁䑁䅅䅍㍁䑁䅙䅁䵁䅉䅅䅁䕁䅁䅁睁䵁䅁䅁权扂䅄䅁权牄权䅁权䙃䅂䅁允䅁䅁䅅䅁佁䉁䅉䅁㑁䑁䅕䅏ぁ䑁䅣䅍睁䑁䅁䅁䵁䅉䅅䅁䕁䅁䅁睁䵁䅁䅁权扂䅄䅁权牄权䅁权䑃䅂䅁允䅁䅁䅅䅁佁䉁䅉䅁㑁䑁䅕睎㕁䑁䅫䅍睁䑁䅁䅁䵁䅉䅅䅁䕁䅁䅁睁䵁䅁䅁权楂睃䅁权浄权䅁权療䅂䅁允䅁䅁䅅䅁佁䅁䅷䅁硁䍁䄴杍祁䑁䅙䅁䵁䅉䅅䅁䕁䅁䅁睁䵁䅁䅁权乂䅄䅁权牄权䅁权㥂䅂䅁允䅁䅁䅅䅁佁䉁䅉䅁㉁䑁䅙李硁䑁䅑兏ぁ䑁䅣䅁䵁䅉䅅䅁䕁䅁䅁睁䵁䅁䅁权慁睃䅁权灄权䅁权獄权䅁允䅁䅁䅅䅁䭁䕁䅣䅁䵁䅉䅅䅁䕁䅁䅁睁䵁䅁䅁权兂睃䅁权灄权䅁权䑃䅂䅁允䅁䅁䅅䅁䙁䅁䅁䅁䅂㤹䅖䍄䉁䅁䅁䅂䅁䅁䅍䅄䅁䅁䅯䅈䄰䅁䅯眵䅯䅁䅯睧䅑䅁䅅䅁䉁䅁䅁兂晁敨剴䉵攴䅑杷允䅁䅁䅑䅁䑁䅁䅷䅁䭁佁乫䅁䭁佁䭫䅁䭁佁䭷䅁䉁䅁䅁允䅁䅁䅯睒䅁䅁杷允䅁䅁䅑䅁䑁䅁䅷䅁䭁䍁䉙䅁䭁䅁䍅䅁䭁䅁䍕䅁䉁䅁䅁允䅁䅁䅕捥匶睬䥡欴䵁䅉䅅䅁䕁䅁䅁睁䵁䅁䅁权歃䅄䅁权牄权䅁权瑂䅂䅁允䅁䅁䅅䅁䭁䕁䅣䅁䵁䅉䅅䅁䕁䅁䅁睁䵁䅁䅁权歃䅄䅁权牄权䅁权療䅂䅁允䅁䅁䅅䅁佁䉁䅑䅁硁䑁䅍李㍁䑁䅁李穁䑁䅕䅍䅁䅁杷允䅁䅁䅑䅁䑁䅁䅷䅁䭁乁䵧䅁䭁佁䭫䅁䭁䡁䔰䅁䉁䅁䅁允䅁䅁䅕䅁䅁䥁歂〲䵁䅉䅅䅁䕁䅁䅁睁䵁䅁䅁权晄睃䅁权浄权䅁权䑃䅂䅁允䅁䅁䅅䅁佁䅁䅯䅁硁䍁䄴兎穁䅁䅁䍄䉁䅁䅁䅂䅁䅁䅍䅄䅁䅁䅯睯䅷䅁䅯眶䅯䅁䅯全䅑䅁䅅䅁䉁䅁䅁杄十䅁䅁杍㍁䑁䅁杍睁䑁䅁䅍睁䅁䅁䍄䉁䅁䅁䅂䅁䅁䅍䅄䅁䅁䅯䅰䅷䅁䅯眶䅯䅁䅯兦䅑䅁䅅䅁䉁䅁䅁杄啁䅁䅁免穁䑁䅍兏穁䑁䅁兏ㅁ䑁䅣䅁䵁䅉䅅䅁䕁䅁䅁睁䵁䅁䅁权㙂睃䅁权牄权䅁权㙂䅂䅁允䅁䅁䅅䅁佁䉁䅑䅁硁䑁䅁兏ぁ䑁䅅䅍睁䑁䅫䅎䅁䅁杷允䅁䅁䅑䅁䑁䅁䅷䅁䭁䡁䱫䅁䭁佁䭳䅁䭁䥁䕕䅁䉁䅁䅁允䅁䅁䄴杅䅁䑁䅕睎ㅁ䑁䅁李ぁ䑁䅙杍䅁䅁杷允䅁䅁䅑䅁䑁䅁䅷䅁䭁䡁䱯䅁䭁佁䭳䅁䭁䥁䕍䅁䉁䅁䅁允䅁䅁䄴䅆䅁䑁䅅杍硁䑁䅙䅍硁䑁䅧李ぁ䅁䅁䍄䉁䅁䅁䅂䅁䅁䅍䅄䅁䅁䅯兩䅳䅁䅯儶䅯䅁䅯兣䅑䅁䅅䅁䉁䅁䅁兂䅁䅁䅁偧捲䅑杷允䅁䅁䅑䅁䑁䅁䅷䅁䭁䅁䵅䅁䭁佁䭳䅁䭁䡁䕯䅁䉁䅁䅁允䅁䅁䄴杆䅁䑁䅅䅍硁䑁䅙免㕁䑁䅁䅍睁䑁䅁䅁䵁䅉䅅䅁䕁䅁䅁睁䵁䅁䅁权㕂䅄䅁权畄权䅁权瑂䅂䅁允䅁䅁䅅䅁䭁䕁䅣䅁䵁䅉䅅䅁䕁䅁䅁睁䵁䅁䅁权䩃䅄䅁权湄权䅁权睂䅂䅁允䅁䅁䅅䅁䙁䥁噇㑑獴砵䅎䍄䉁䅁䅁䅂䅁䅁䅍䅄䅁䅁䅯睶䅳䅁䅯眶䅯䅁䅯来䅑䅁䅅䅁䉁䅁䅁杄十䅁䅁䅎祁䑁䅑李㕁䑁䅧李㍁䅁䅁䍄䉁䅁䅁䅂䅁䅁䅍䅄䅁䅁䅯杨䅷䅁䅯朷䅯䅁䅯睢䅑䅁䅅䅁䉁䅁䅁兂䅁䅁䅁佁浘䅑杷允䅁䅁䅑䅁䑁䅁䅷䅁䭁䅁䵅䅁䭁佁䬴䅁䭁䡁䕅䅁䉁䅁䅁允䅁䅁䅕䅁䅁䅁瑄お䵅䅉䅅䅁䕁䅁䅁睁䵁䅁䅁权䥄䅄䅁权畄权䅁权䙃䅂䅁允䅁䅁䅅䅁䙁䅁䅁䅁䅁兩䉤䍄䉁䅁䅁䅂䅁䅁䅍䅄䅁䅁䅯䄹䅷䅁䅯眵䅯䅁䅯兢䅑䅁䅅䅁䉁䅁䅁兂捃䍸睃浣䩧䅑杷允䅁䅁䅑䅁䑁䅁䅷䅁䭁䱁䰸䅁䭁佁䭳䅁䭁䥁䕍䅁䉁䅁䅁允䅁䅁䄴杅䅁䑁䅑䅎硁䑁䅍䅍㕁䑁䅁免䅁䅁杷允䅁䅁䅑䅁䑁䅁䅷䅁䭁佁䵫䅁䭁佁䭙䅁䭁䡁䕁䅁䉁䅁䅁允䅁䅁䄴䅄䅁䑁䅅杌㕁䑁䅧睍䅁䅁杷允䅁䅁䅑䅁䑁䅁䅷䅁䭁䙁䱫䅁䭁佁䭙䅁䭁䡁䕯䅁䉁䅁䅁允䅁䅁䄴䅄䅁䑁䅑杌ぁ䑁䅍免䅁䅁杷允䅁䅁䅑䅁䑁䅁䅷䅁䭁偁䵫䅁䭁佁䭣䅁䭁䡁䕯䅁䉁䅁䅁允䅁䅁䅕䑚晶㑔堲歃䵁䅉䅅䅁䕁䅁䅁睁䵁䅁䅁权捂睃䅁权牄权䅁权瑂䅂䅁允䅁䅁䅅䅁䭁䕁䅣䅁䵁䅉䅅䅁䕁䅁䅁睁䵁䅁䅁权⭄睃䅁权瑄权䅁权硂䅂䅁允䅁䅁䅅䅁䙁䝁湦㌶物砱䅊䍄䉁䅁䅁䅂䅁䅁䅍䅄䅁䅁䅯䅘䅳䅁䅯眶䅯䅁䅯睧䅑䅁䅅䅁䉁䅁䅁杄十䅁䅁睍㉁䑁䅉䅍㍁䑁䅙䅏㕁䅁䅁䍄䉁䅁䅁䅂䅁䅁䅍䅄䅁䅁䅯䅘䅳䅁䅯眶䅯䅁䅯兦䅑䅁䅅䅁䉁䅁䅁杄十䅁䅁睍㉁䑁䅫䅏㕁䑁䅁䅎㑁䅁䅁䍄䉁䅁䅁䅂䅁䅁䅍䅄䅁䅁䅯朶䅳䅁䅯眶䅯䅁䅯睧䅑䅁䅅䅁䉁䅁䅁杄十䅁䅁杍ぁ䑁䅧李ㅁ䑁䅫䅏㉁䅁䅁䍄䉁䅁䅁䅂䅁䅁䅍䅄䅁䅁䅯朶䅳䅁䅯眶䅯䅁䅯兦䅑䅁䅅䅁䉁䅁䅁杄十䅁䅁杍ぁ䑁䅧李㕁䑁䅉睎㕁䅁䅁䍄䉁䅁䅁䅂䅁䅁䅍䅄䅁䅁䅯睷䅷䅁䅯朵䅯䅁䅯兣䅑䅁䅅䅁䉁䅁䅁杄䵁䅁䅁睍畁䑁䅧兏硁䅁䅁䍄䉁䅁䅁䅂䅁䅁䅍䅄䅁䅁䅯兏䅳䅁䅯眶䅯䅁䅯䅣䅑䅁䅅䅁䉁䅁䅁杄十䅁䅁睎祁䑁䅅䅍睁䑁䅁䅍睁䅁䅁䍄䉁䅁䅁䅂䅁䅁䅍䅄䅁䅁䅯䅓䄰䅁䅯眶䅯䅁䅯兣䅑䅁䅅䅁䉁䅁䅁杄十䅁䅁杍㑁䑁䅅䅎睁䑁䅧兏硁䅁䅁䍄䉁䅁䅁䅂䅁䅁䅍䅄䅁䅁䅯兒䅳䅁䅯朷䅯䅁䅯兢䅑䅁䅅䅁䉁䅁䅁权䡂䅁䅁䍄䉁䅁䅁䅂䅁䅁䅍䅄䅁䅁䅯睊䅷䅁䅯眵䅯䅁䅯䄷䅯䅁䅅䅁䉁䅁䅁权䡂䅁䅁䍄䉁䅁䅁䅂䅁䅁䅍䅄䅁䅁䅯具䅳䅁䅯眵䅯䅁䅯兦䅑䅁䅅䅁䉁䅁䅁兂㥂穐敖浵㑫䅑杷允䅁䅁䅑䅁䑁䅁䅷䅁䭁乁䅷䅁䭁䅁䅑䅁䭁䅁䅕䅁䉁䅁䅁允䅁䅁䅕䅁䅁䱧塑啕䵅䅉䅅䅁䕁䅁䅁睁䵁䅁䅁权䕃䅄䅁权湄权䅁权䑃䅂䅁允䅁䅁䅅䅁䙁䡁呗䅇坒楄䅢䍄䉁䅁䅁䅂䅁䅁䅍䅄䅁䅁䅯䅌䄰䅁䅯眶䅯䅁䅯睧䅑䅁䅅䅁䉁䅁䅁杄十䅁䅁免ㅁ䑁䅍李㑁䑁䅕䅍穁䅁䅁䍄䉁䅁䅁䅂䅁䅁䅍䅄䅁䅁䅯䅌䄰䅁䅯眶䅯䅁䅯兦䅑䅁䅅䅁䉁䅁䅁杄十䅁䅁免ㅁ䑁䅍李㑁䑁䅕䅍穁䅁䅁䍄䉁䅁䅁䅂䅁䅁䅍䅄䅁䅁䅯杏䅷䅁䅯眶䅯䅁䅯兦䅑䅁䅅䅁䉁䅁䅁杄十䅁䅁李ㅁ䑁䅧杍ぁ䑁䅁䅍睁䅁䅁䍄䉁䅁䅁䅂䅁䅁䅍䅄䅁䅁䅯䄹䅳䅁䅯眶䅯䅁䅯兢䅑䅁䅅䅁䉁䅁䅁杄十䅁䅁睍硁䑁䅣李㕁䑁䅁䅍睁䅁䅁䍄䉁䅁䅁䅂䅁䅁䅍䅄䅁䅁䅯儹䅳䅁䅯眶䅯䅁䅯兢䅑䅁䅅䅁䉁䅁䅁杄十䅁䅁杍㕁䑁䅧兏ぁ䑁䅍兏㑁䅁䅁䍄䉁䅁䅁䅂䅁䅁䅍䅄䅁䅁䅯儹䅳䅁䅯眶䅯䅁䅯䅣䅑䅁䅅䅁䉁䅁䅁杄十䅁䅁睍睁䑁䅍免穁䑁䅑䅍睁䅁䅁䍄䉁䅁䅁䅂䅁䅁䅍䅄䅁䅁䅯䅍䅅䅁䅯允䅉䅁䅯杁䅉䅁䅅䅁䉁䅁䅁兂䍄乏剅䱱䕔䅑杷允䅁䅁䅑䅁䑁䅁䅷䅁䭁偁䱙䅁䭁佁䭳䅁䭁䡁䕁䅁䉁䅁䅁允䅁䅁䄴䅆䅁䑁䅅杍ㅁ䑁䅧䅎㕁䑁䅁䅏㑁䅁䅁䍄䉁䅁䅁䅂䅁䅁䅍䅄䅁䅁䅯杹䅷䅁䅯眵䅯䅁䅯䅣䅑䅁䅅䅁䉁䅁䅁兂㡄晱午坔光䅷杷允䅁䅁䅑䅁䑁䅁䅷䅁䭁偁䱙䅁䭁佁䭳䅁䭁䡁䕅䅁䉁䅁䅁允䅁䅁䄴䅆䅁䑁䅅杍ㅁ䑁䅍杍睁䑁䅉杍㉁䅁䅁䍄䉁䅁䅁䅂䅁䅁䅍䅄䅁䅁䅯睡䅷䅁䅯朷䅯䅁䅯来䅑䅁䅅䅁䉁䅁䅁兂䅁䅁䅁䥁穩䅷杷允䅁䅁䅑䅁䑁䅁䅷䅁䭁䡁䵳䅁䭁佁䬴䅁䭁䡁䕁䅁䉁䅁䅁允䅁䅁䅕䅁䅁䅁扃啺䵁䅉䅅䅁䕁䅁䅁睁䵁䅁䅁权㙁䅄䅁权湄权䅁权㙂䅂䅁允䅁䅁䅅䅁䙁䡁㥅瑃橥䌸䅖䍄䉁䅁䅁䅂䅁䅁䅍䅄䅁䅁䅯睄䅷䅁䅯眶䅯䅁䅯䅣䅑䅁䅅䅁䉁䅁䅁杄十䅁䅁杍穁䑁䅕李㍁䑁䅑䅎硁䅁䅁䍄䉁䅁䅁䅂䅁䅁䅍䅄䅁䅁䅯兓䅅䅁䅯权䅁䅁䅯䅂䅉䅁䅅䅁䉁䅁䅁兂慃婭婭婭卫䅑杷允䅁䅁䅑䅁䑁䅁䅷䅁䭁䕁乣䅁䭁佁䬰䅁䭁䥁䕍䅁䉁䅁䅁允䅁䅁䅕浗㝑〳丫吹䴸䅉䅅䅁䕁䅁䅁睁䵁䅁䅁权ㅄ睃䅁权牄权䅁权㥂䅂䅁允䅁䅁䅅䅁佁䉁䅉䅁穁䑁䅁李祁䑁䅕䅎㕁䑁䅕䅁䵁䅉䅅䅁䕁䅁䅁睁䵁䅁䅁权㝁睃䅁权瑄权䅁权䙃䅂䅁允䅁䅁䅅䅁䙁䱁奫牆卋畹⽳䍄䉁䅁䅁䅂䅁䅁䅍䅄䅁䅁䅯䅖䅷䅁䅯儷䅯䅁䅯兣䅑䅁䅅䅁䉁䅁䅁兂穄乪䱯漯⽄睐杷允䅁䅁䅑䅁䑁䅁䅷䅁䭁偁䰸䅁䭁佁䭳䅁䭁䥁䕕䅁䉁䅁䅁允䅁䅁䄴杅䅁䑁䅉兏ぁ䑁䅁睍硁䑁䅧兏䅁䅁杷允䅁䅁䅑䅁䑁䅁䅷䅁䭁䭁䱣䅁䭁佁䭳䅁䭁佁䭷䅁䉁䅁䅁允䅁䅁䅯睒䅁䅁杷允䅁䅁䅑䅁䑁䅁䅷䅁䭁䭁䱣䅁䭁佁䭳䅁䭁䝁䔸䅁䉁䅁䅁允䅁䅁䄴杅䅁䑁䅉睎㕁䑁䅣睎㕁䑁䅁䅎䅁䅁杷允䅁䅁䅑䅁䑁䅁䅷䅁䭁偁䱙䅁䭁佁䬰䅁䭁䝁䔰䅁䉁䅁䅁允䅁䅁䅕⽺呤㘴扗䐫䴸䅉䅅䅁䕁䅁䅁睁䵁䅁䅁权塂䅄䅁权灄权䅁权睂䅂䅁允䅁䅁䅅䅁䙁䅁䅁䅁䅁煩䅢䍄䉁䅁䅁䅂䅁䅁䅍䅄䅁䅁䅯兩䅷䅁䅯眶䅯䅁䅯兢䅑䅁䅅䅁䉁䅁䅁杄十䅁䅁免㕁䑁䅑睍硁䑁䅁䅍睁䅁䅁䍄䉁䅁䅁䅂䅁䅁䅍䅄䅁䅁䅯兩䅷䅁䅯眶䅯䅁䅯睢䅑䅁䅅䅁䉁䅁䅁杄十䅁䅁免㕁䑁䅑兎祁䑁䅁䅍睁䅁䅁䍄䉁䅁䅁䅂䅁䅁䅍䅄䅁䅁䅯睪䅷䅁䅯儷䅯䅁䅯䄷䅯䅁䅅䅁䉁䅁䅁权䡂䅁䅁䍄䉁䅁䅁䅂䅁䅁䅍䅄䅁䅁䅯兩䅷䅁䅯眶䅯䅁䅯兣䅑䅁䅅䅁䉁䅁䅁杄十䅁䅁免㕁䑁䅑䅎㑁䑁䅁䅍睁䅁䅁䍄䉁䅁䅁䅂䅁䅁䅍䅄䅁䅁䅯睪䄰䅁䅯眶䅯䅁䅯兣䅑䅁䅅䅁䉁䅁䅁杄十䅁䅁睎祁䑁䅅䅎硁䑁䅕䅍㕁䅁䅁䍄䉁䅁䅁䅂䅁䅁䅍䅄䅁䅁䅯睏䅷䅁䅯儶䅯䅁䅯䄷䅯䅁䅅䅁䉁䅁䅁权䡂䅁䅁䍄䉁䅁䅁䅂䅁䅁䅍䅄䅁䅁䅯兩䅷䅁䅯眶䅯䅁䅯兦䅑䅁䅅䅁䉁䅁䅁杄十䅁䅁免㕁䑁䅑䅎硁䑁䅁䅍睁䅁䅁䍄䉁䅁䅁䅂䅁䅁䅍䅄䅁䅁䅯充䅳䅁䅯儷䅯䅁䅯兣䅑䅁䅅䅁䉁䅁䅁兂㡄晱午坔杋睐杷允䅁䅁䅑䅁䑁䅁䅷䅁䭁乁䱳䅁䭁佁䭳䅁䭁䥁䕍䅁䉁䅁䅁允䅁䅁䄴杅䅁䑁䅍睍穁䑁䅁䅏睁䑁䅧䅍䅁䅁杷允䅁䅁䅑䅁䑁䅁䅷䅁䭁䉁乕䅁䭁佁䭳䅁䭁佁䭷䅁䉁䅁䅁允䅁䅁䅯睒䅁䅁杷允䅁䅁䅑䅁䑁䅁䅷䅁䭁乁临䅁䭁佁䬰䅁䭁䡁䕯䅁䉁䅁䅁允䅁䅁䅕〰椱䙅㕧䐱䴸䅉䅅䅁䕁䅁䅁睁䵁䅁䅁权灃睃䅁权湄权䅁权硂䅂䅁允䅁䅁䅅䅁䙁乁橥䑣䬰硖䄱䍄䉁䅁䅁䅂䅁䅁䅍䅄䅁䅁䅯睅䄰䅁䅯眶䅯䅁䅯兢䅑䅁䅅䅁䉁䅁䅁权䡂䅁䅁䍄䉁䅁䅁䅂䅁䅁䅍䅄䅁䅁䅯兆䄰䅁䅯眶䅯䅁䅯兢䅑䅁䅅䅁䉁䅁䅁权䡂䅁䅁䍄䉁䅁䅁䅂䅁䅁䅍䅄䅁䅁䅯睅䄰䅁䅯眶䅯䅁䅯来䅑䅁䅅䅁䉁䅁䅁杄十䅁䅁睎㍁䑁䅕䅏穁䑁䅁䅍睁䅁䅁䍄䉁䅁䅁䅂䅁䅁䅍䅄䅁䅁䅯朲䅳䅁䅯儶䅯䅁䅯䅣䅑䅁䅅䅁䉁䅁䅁兂䅁䅁䅁偷橄䅷杷允䅁䅁䅑䅁䑁䅁䅷䅁䭁䕁䱳䅁䭁佁䬴䅁䭁佁䭷䅁䉁䅁䅁允䅁䅁䅯睒䅁䅁杷允䅁䅁䅑䅁䑁䅁䅷䅁䭁䝁䱑䅁䭁佁䭳䅁䭁䡁䕅䅁䉁䅁䅁允䅁䅁䄴䅅䅁䑁䅕李㑁䑁䅑睎祁䑁䅉䅁䵁䅉䅅䅁䕁䅁䅁睁䵁䅁䅁权呁兄䅁权牄权䅁权䙃䅂䅁允䅁䅁䅅䅁佁䉁䅉䅁㍁䑁䅫免硁䑁䅉䅍睁䑁䅁䅁䵁䅉䅅䅁䕁䅁䅁睁䵁䅁䅁权⭂睃䅁权湄权䅁权瑂䅂䅁允䅁䅁䅅䅁䭁䕁䅣䅁䵁䅉䅅䅁䕁䅁䅁睁䵁䅁䅁权慂䅄䅁权牄权䅁权㥂䅂䅁允䅁䅁䅅䅁佁䉁䅉䅁祁䑁䅍䅏㕁䑁䅑䅍睁䑁䅁䅁䵁䅉䅅䅁䕁䅁䅁睁䵁䅁䅁权噁兄䅁权瑄权䅁权療䅂䅁允䅁䅁䅅䅁䙁䵁末䕌楆㙋⽷䍄䉁䅁䅁䅂䅁䅁䅍䅄䅁䅁䅯䅣䅳䅁䅯眶䅯䅁䅯䄷䅯䅁䅅䅁䉁䅁䅁权䡂䅁䅁䍄䉁䅁䅁䅂䅁䅁䅍䅄䅁䅁䅯䄲䅳䅁䅯朷䅯䅁䅯睢䅑䅁䅅䅁䉁䅁䅁兂䅁䅁䅁䭷杈䅑杷允䅁䅁䅑䅁䑁䅁䅷䅁䭁佁䱙䅁䭁佁䬴䅁䭁䡁䕁䅁䉁䅁䅁允䅁䅁䅕䅁䅁䥁佄唱䵁䅉䅅䅁䕁䅁䅁睁䵁䅁䅁权浃䅄䅁权湄权䅁权瑂䅂䅁允䅁䅁䅅䅁䭁䕁䅣䅁䵁䅉䅅䅁䕁䅁䅁睁䵁䅁䅁权塃兄䅁权湄权䅁权獄权䅁允䅁䅁䅅䅁䭁䕁䅣䅁䵁䅉䅅䅁䕁䅁䅁睁䵁䅁䅁权啁䅄䅁权浄权䅁权䑃䅂䅁允䅁䅁䅅䅁佁䅁䅷䅁㉁䍁䄴䅍硁䑁䅫䅁䵁䅉䅅䅁䕁䅁䅁睁䵁䅁䅁权橄睃䅁权浄权䅁权硂䅂䅁允䅁䅁䅅䅁䭁䕁䅣䅁䵁䅉䅅䅁䕁䅁䅁睁䵁䅁䅁权䅃䅄䅁权灄权䅁权䑃䅂䅁允䅁䅁䅅䅁䙁䅁䅁䅁䅄眹䉂䍄䉁䅁䅁䅂䅁䅁䅍䅄䅁䅁䅯䅉䅷䅁䅯眶䅯䅁䅯全䅑䅁䅅䅁䉁䅁䅁杄十䅁䅁杍ㅁ䑁䅫睎ㅁ䑁䅁䅍睁䅁䅁䍄䉁䅁䅁䅂䅁䅁䅍䅄䅁䅁䅯䅔䅷䅁䅯眵䅯䅁䅯兢䅑䅁䅅䅁䉁䅁䅁权䡂䅁䅁䍄䉁䅁䅁䅂䅁䅁䅍䅄䅁䅁䅯儳䅷䅁䅯朷䅯䅁䅯睧䅑䅁䅅䅁䉁䅁䅁兂䅁䅁䅁䡁単䅷杷允䅁䅁䅑䅁䑁䅁䅷䅁䭁䕁䵯䅁䭁佁䭙䅁䭁䡁䕯䅁䉁䅁䅁允䅁䅁䄴䅄䅁䑁䅉杌祁䑁䅧兎䅁䅁杷允䅁䅁䅑䅁䑁䅁䅷䅁䭁䅁䱕䅁䭁佁䬰䅁䭁䡁䕯䅁䉁䅁䅁允䅁䅁䅕桙奂扏䥔樱䴸䅉䅅䅁䕁䅁䅁睁䵁䅁䅁权扂睃䅁权湄权䅁权獄权䅁允䅁䅁䅅䅁䭁䕁䅣䅁䵁䅉䅅䅁䕁䅁䅁睁䵁䅁䅁权捃䅄䅁权牄权䅁权睂䅂䅁允䅁䅁䅅䅁佁䉁䅉䅁ㅁ䑁䅧杍㍁䑁䅍䅍睁䑁䅁䅁䵁䅉䅅䅁䕁䅁䅁睁䵁䅁䅁权佂睃䅁权湄权䅁权療䅂䅁允䅁䅁䅅䅁䙁䡁㥅瑃橥䅣䅤䍄䉁䅁䅁䅂䅁䅁䅍䅄䅁䅁䅯䅮䅷䅁䅯眶䅯䅁䅯兦䅑䅁䅅䅁䉁䅁䅁杄十䅁䅁兎㑁䑁䅁兎穁䑁䅁䅍睁䅁䅁䍄䉁䅁䅁䅂䅁䅁䅍䅄䅁䅁䅯䄵䅷䅁䅯眵䅯䅁䅯䅣䅑䅁䅅䅁䉁䅁䅁兂畄䑦ㄸ牘⽲睶杷允䅁䅁䅑䅁䑁䅁䅷䅁䭁䉁䱅䅁䭁佁䭙䅁䭁䡁䕯䅁䉁䅁䅁允䅁䅁䄴䅄䅁䑁䅕杌ぁ䑁䅍免䅁䅁杷允䅁䅁䅑䅁䑁䅁䅷䅁䭁䵁䵅䅁䭁佁䬴䅁䭁䡁䕅䅁䉁䅁䅁允䅁䅁䅕䅁䅁䝁剁〴䵁䅉䅅䅁䕁䅁䅁睁䵁䅁䅁权獁睃䅁权牄权䅁权㙂䅂䅁允䅁䅁䅅䅁佁䉁䅉䅁ぁ䑁䅫李㍁䑁䅑杍㑁䑁䅙䅁䵁䅉䅅䅁䕁䅁䅁睁䵁䅁䅁权睄权䅁权牄权䅁权獄权䅁允䅁䅁䅅䅁䭁䕁䅣䅁䵁䅉䅅䅁䕁䅁䅁睁䵁䅁䅁权㑃睃䅁权浄权䅁权瑂䅂䅁允䅁䅁䅅䅁䭁䕁䅣䅁䵁䅉䅅䅁䕁䅁䅁睁䵁䅁䅁权瑃睃䅁权灄权䅁权㥂䅂䅁允䅁䅁䅅䅁䙁䅁䅁䅁䅁㡸䅄䍄䉁䅁䅁䅂䅁䅁䅍䅄䅁䅁䅯兡䅳䅁䅯儶䅯䅁䅯兦䅑䅁䅅䅁䉁䅁䅁兂䅁䅁䅁偧佔䅷杷允䅁䅁䅑䅁䑁䅁䅷䅁䭁䕁䅙䅁䭁䅁䅯䅁䭁䅁䍑䅁䉁䅁䅁允䅁䅁䅕䥕堲桢䑋䕆䵁䅉䅅䅁䕁䅁䅁睁䵁䅁䅁权䭁䅄䅁权灄权䅁权睂䅂䅁允䅁䅁䅅䅁䙁䅁䅁䅁䍂祴䉂䍄䉁䅁䅁䅂䅁䅁䅍䅄䅁䅁䅯䄯䅷䅁䅯儷䅯䅁䅯䄷䅯䅁䅅䅁䉁䅁䅁权䡂䅁䅁䍄䉁䅁䅁䅂䅁䅁䅍䅄䅁䅁䅯条䅳䅁䅯儶䅯䅁䅯兦䅑䅁䅅䅁䉁䅁䅁兂䅁䅁䅁䝯牲䅑杷允䅁䅁䅑䅁䑁䅁䅷䅁䭁䉁久䅁䭁佁䬰䅁䭁䡁䔰䅁䉁䅁䅁允䅁䅁䅕佖汏㡭村䐰䴸䅉䅅䅁䕁䅁䅁睁䵁䅁䅁权睄权䅁权牄权䅁权䑃䅂䅁允䅁䅁䅅䅁佁䉁䅉䅁穁䑁䅅兏㍁䑁䅕李㍁䑁䅁䅁䵁䅉䅅䅁䕁䅁䅁睁䵁䅁䅁权橂睃䅁权牄权䅁权獄权䅁允䅁䅁䅅䅁䭁䕁䅣䅁䵁䅉䅅䅁䕁䅁䅁睁䵁䅁䅁权歂睃䅁权牄权䅁权獄权䅁允䅁䅁䅅䅁䭁䕁䅣䅁䵁䅉䅅䅁䕁䅁䅁睁䵁䅁䅁权獂兄䅁权牄权䅁权䙃䅂䅁允䅁䅁䅅䅁佁䉁䅉䅁祁䑁䅕杍㉁䑁䅍睎ぁ䑁䅉䅁䵁䅉䅅䅁䕁䅁䅁睁䵁䅁䅁权歂睃䅁权牄权䅁权瑂䅂䅁允䅁䅁䅅䅁佁䉁䅁䅁ㅁ䑁䅑睍ㅁ䑁䅍兎㉁䅁䅁䍄䉁䅁䅁䅂䅁䅁䅍䅄䅁䅁䅯睙䅳䅁䅯眶䅯䅁䅯兣䅑䅁䅅䅁䉁䅁䅁杄啁䅁䅁免ㅁ䑁䅙睍ㅁ䑁䅑杍穁䑁䅧䅁䵁䅉䅅䅁䕁䅁䅁睁䵁䅁䅁权歂睃䅁权牄权䅁权䑃䅂䅁允䅁䅁䅅䅁佁䉁䅁䅁ㅁ䑁䅣睎㑁䑁䅁䅍㑁䅁䅁䍄䉁䅁䅁䅂䅁䅁䅍䅄䅁䅁䅯睵䅳䅁䅯眶䅯䅁䅯䄷䅯䅁䅅䅁䉁䅁䅁权䡂䅁䅁䍄䉁䅁䅁䅂䅁䅁䅍䅄䅁䅁䅯杵䅳䅁䅯眶䅯䅁䅯兢䅑䅁䅅䅁䉁䅁䅁权䡂䅁䅁䍄䉁䅁䅁䅂䅁䅁䅍䅄䅁䅁䅯睵䅳䅁䅯眶䅯䅁䅯兢䅑䅁䅅䅁䉁䅁䅁杄啁䅁䅁免睁䑁䅅兏㑁䑁䅅䅍睁䑁䅁䅁䵁䅉䅅䅁䕁䅁䅁睁䵁䅁䅁权㝃睃䅁权牄权䅁权㙂䅂䅁允䅁䅁䅅䅁佁䉁䅑䅁硁䑁䅁免㕁䑁䅑兎睁䑁䅁䅍䅁䅁杷允䅁䅁䅑䅁䑁䅁䅷䅁䭁䱁䱳䅁䭁佁䭳䅁䭁䡁䕁䅁䉁䅁䅁允䅁䅁䄴䅆䅁䑁䅅䅍硁䑁䅣睎㉁䑁䅁䅍睁䅁䅁䍄䉁䅁䅁䅂䅁䅁䅍䅄䅁䅁䅯朶䅳䅁䅯朵䅯䅁䅯睧䅑䅁䅅䅁䉁䅁䅁杄䵁䅁䅁杍畁䑁䅍䅎祁䅁䅁䍄䉁䅁䅁䅂䅁䅁䅍䅄䅁䅁䅯䄫䅷䅁䅯眵䅯䅁䅯兦䅑䅁䅅䅁䉁䅁䅁兂䅁䅁䅁䥁噁䅑杷允䅁䅁䅑䅁䑁䅁䅷䅁䭁䱁䱯䅁䭁佁䭳䅁䭁䡁䔰䅁䉁䅁䅁允䅁䅁䄴杅䅁䑁䅑兎ぁ䑁䅁兎睁䑁䅁䅍䅁䅁杷允䅁䅁䅑䅁䑁䅁䅷䅁䭁䝁䱙䅁䭁佁䭣䅁䭁䡁䕅䅁䉁䅁䅁允䅁䅁䅕䡉㉴䉋塑啄䵁䅉䅅䅁䕁䅁䅁睁䵁䅁䅁权畂䅄䅁权瑄权䅁权瑂䅂䅁允䅁䅁䅅䅁䙁䝁匸㡧䭄兯䅬䍄䉁䅁䅁䅂䅁䅁䅍䅄䅁䅁䅯䅅䄰䅁䅯眶䅯䅁䅯来䅑䅁䅅䅁䉁䅁䅁杄十䅁䅁免㕁䑁䅑䅍㑁䑁䅁䅍睁䅁䅁䍄䉁䅁䅁䅂䅁䅁䅍䅄䅁䅁䅯䅙䅷䅁䅯儶䅯䅁䅯兢䅑䅁䅅䅁䉁䅁䅁兂䅁䅁䅁佁瑹䅑杷允䅁䅁䅑䅁䑁䅁䅷䅁䭁䉁乁䅁䭁佁䭳䅁䭁䥁䕕䅁䉁䅁䅁允䅁䅁䄴杅䅁䑁䅅兏穁䑁䅍杍睁䑁䅁䅍䅁䅁杷允䅁䅁䅑䅁䑁䅁䅷䅁䭁䕁䵯䅁䭁佁䭳䅁䭁佁䭷䅁䉁䅁䅁允䅁䅁䅯睒䅁䅁杷允䅁䅁䅑䅁䑁䅁䅷䅁䭁䱁䴰䅁䭁佁䭣䅁䭁䥁䕕䅁䉁䅁䅁允䅁䅁䅕噈歰㥏倹あ䵁䅉䅅䅁䕁䅁䅁睁䵁䅁䅁权䭂䅄䅁权牄权䅁权療䅂䅁允䅁䅁䅅䅁佁䉁䅉䅁穁䑁䅍李穁䑁䅁䅏ぁ䑁䅁䅁䵁䅉䅅䅁䕁䅁䅁睁䵁䅁䅁权䉂睃䅁权牄权䅁权瑂䅂䅁允䅁䅁䅅䅁佁䉁䅉䅁ㅁ䑁䅍兎ぁ䑁䅅䅍睁䑁䅁䅁䵁䅉䅅䅁䕁䅁䅁睁䵁䅁䅁权权䅄䅁权灄权䅁权獄权䅁允䅁䅁䅅䅁䭁䕁䅣䅁䵁䅉䅅䅁䕁䅁䅁睁䵁䅁䅁权䭂䅄䅁权牄权䅁权睂䅂䅁允䅁䅁䅅䅁佁䉁䅉䅁祁䑁䅉䅎睁䑁䅅兎睁䑁䅅䅁䵁䅉䅅䅁䕁䅁䅁睁䵁䅁䅁权䩂䅄䅁权牄权䅁权㥂䅂䅁允䅁䅁䅅䅁佁䉁䅉䅁祁䑁䅁睍㕁䑁䅣兎㑁䑁䅉䅁䵁䅉䅅䅁䕁䅁䅁睁䵁䅁䅁权䭂䅄䅁权牄权䅁权㥂䅂䅁允䅁䅁䅅䅁佁䉁䅉䅁祁䑁䅉睍祁䑁䅅兎㍁䑁䅣䅁䵁䅉䅅䅁䕁䅁䅁睁䵁䅁䅁权硂睃䅁权浄权䅁权䑃䅂䅁允䅁䅁䅅䅁佁䅁䅷䅁硁䍁䄴䅍㕁䑁䅣䅁䵁䅉䅅䅁䕁䅁䅁睁䵁䅁䅁权捄䅄䅁权牄权䅁权睂䅂䅁允䅁䅁䅅䅁佁䉁䅉䅁㍁䑁䅙李祁䑁䅅睍㍁䑁䅑䅁䵁䅉䅅䅁䕁䅁䅁睁䵁䅁䅁权捄䅄䅁权牄权䅁权㥂䅂䅁允䅁䅁䅅䅁佁䉁䅉䅁㑁䑁䅅䅍ぁ䑁䅑睍硁䑁䅧䅁䵁䅉䅅䅁䕁䅁䅁睁䵁䅁䅁权䵁䅄䅁权牄权䅁权瑂䅂䅁允䅁䅁䅅䅁䭁䕁䅣䅁䵁䅉䅅䅁䕁䅁䅁睁䵁䅁䅁权䵁䅄䅁权牄权䅁权䑃䅂䅁允䅁䅁䅅䅁佁䉁䅑䅁硁䑁䅁兎硁䑁䅍兏睁䑁䅁䅍䅁䅁杷允䅁䅁䅑䅁䑁䅁䅷䅁䭁䱁久䅁䭁佁䭫䅁䭁䡁䔰䅁䉁䅁䅁允䅁䅁䅕䅁䅁䅁兂䵴䵁䅉䅅䅁䕁䅁䅁睁䵁䅁䅁权坁䅄䅁权牄权䅁权瑂䅂䅁允䅁䅁䅅䅁䭁䕁䅣䅁䵁䅉䅅䅁䕁䅁䅁睁䵁䅁䅁权慂䅄䅁权瑄权䅁权䑃䅂䅁允䅁䅁䅅䅁䙁䩁婱婭婭六䅲䍄䉁䅁䅁䅂䅁䅁䅍䅄䅁䅁䅯杤䅷䅁䅯儷䅯䅁䅯来䅑䅁䅅䅁䉁䅁䅁兂敂歵䵫楁㕶睐杷允䅁䅁䅑䅁䑁䅁䅷䅁䭁䵁䵯䅁䭁佁䭣䅁䭁䡁䕅䅁䉁䅁䅁允䅁䅁䅕歲桦桥畓戫䴸䅉䅅䅁䕁䅁䅁睁䵁䅁䅁权杄睃䅁权瑄权䅁权䙃䅂䅁允䅁䅁䅅䅁䙁䑁䬰㘱睎敐⽉䍄䉁䅁䅁䅂䅁䅁䅍䅄䅁䅁䅯兘䅅䅁䅯允䅉䅁䅯兂䅉䅁䅅䅁䉁䅁䅁兂潃㕵畬㑥扪䅑杷允䅁䅁䅑䅁䑁䅁䅷䅁䭁䉁䵙䅁䭁佁䭳䅁䭁䡁䕯䅁䉁䅁䅁允䅁䅁䄴杅䅁䑁䅍免㑁䑁䅍兏㕁䑁䅁兏䅁䅁杷允䅁䅁䅑䅁䑁䅁䅷䅁䭁䍁乯䅁䭁佁䭙䅁䭁䝁䔰䅁䉁䅁䅁允䅁䅁䅯睒䅁䅁杷允䅁䅁䅑䅁䑁䅁䅷䅁䭁䉁䱁䅁䭁佁䬴䅁䭁䥁䕕䅁䉁䅁䅁允䅁䅁䅕䅁䅁乁䝂唸䵁䅉䅅䅁䕁䅁䅁睁䵁䅁䅁权坁䅄䅁权牄权䅁权睂䅂䅁允䅁䅁䅅䅁佁䉁䅉䅁穁䑁䅅䅏穁䑁䅁杍祁䑁䅁䅁䵁䅉䅅䅁䕁䅁䅁睁䵁䅁䅁权桃䅁䅁权䭁䅁䅁权䕁杁䅁允䅁䅁䅅䅁䙁䕁䱓佢㝦剱䅒䍄䉁䅁䅁䅂䅁䅁䅍䅄䅁䅁䅯杢䅳䅁䅯儷䅯䅁䅯兢䅑䅁䅅䅁䉁䅁䅁权䡂䅁䅁䍄䉁䅁䅁䅂䅁䅁䅍䅄䅁䅁䅯睉䄰䅁䅯眵䅯䅁䅯兣䅑䅁䅅䅁䉁䅁䅁兂䅄乢卲䍆䑷䅑杷允䅁䅁䅑䅁䑁䅁䅷䅁䭁䙁䵣䅁䭁佁䭫䅁䭁䥁䕕䅁䉁䅁䅁允䅁䅁䅕䅁䅁䥁穂䵹䵁䅉䅅䅁䕁䅁䅁睁䵁䅁䅁权噃䅄䅁权牄权䅁权睂䅂䅁允䅁䅁䅅䅁佁䉁䅉䅁硁䑁䅅李睁䑁䅍䅎㉁䑁䅑䅁䵁䅉䅅䅁䕁䅁䅁睁䵁䅁䅁权噃䅄䅁权牄权䅁权䑃䅂䅁允䅁䅁䅅䅁佁䉁䅉䅁硁䑁䅅兎ㅁ䑁䅕䅏ㅁ䑁䅉䅁䵁䅉䅅䅁䕁䅁䅁睁䵁䅁䅁权噃䅄䅁权牄权䅁权㥂䅂䅁允䅁䅁䅅䅁佁䉁䅉䅁硁䑁䅅兎ㅁ䑁䅕䅏ㅁ䑁䅉䅁䵁䅉䅅䅁䕁䅁䅁睁䵁䅁䅁权䭄䅄䅁权畄权䅁权䑃䅂䅁允䅁䅁䅅䅁䙁䅁䅁䅁䅁㝳䅌䍄䉁䅁䅁䅂䅁䅁䅍䅄䅁䅁䅯杁䅷䅁䅯眶䅯䅁䅯兣䅑䅁䅅䅁䉁䅁䅁杄十䅁䅁兎ぁ䑁䅣睍㉁䑁䅁䅍睁䅁䅁䍄䉁䅁䅁䅂䅁䅁䅍䅄䅁䅁䅯䅔䅳䅁䅯朷䅯䅁䅯兦䅑䅁䅅䅁䉁䅁䅁兂䅁䅁䅁䥧䍘䅑杷允䅁䅁䅑䅁䑁䅁䅷䅁䭁䅁䵉䅁䭁佁䭳䅁䭁䥁䕕䅁䉁䅁䅁允䅁䅁䄴杅䅁䑁䅕䅎㑁䑁䅙睍睁䑁䅁䅍䅁䅁杷允䅁䅁䅑䅁䑁䅁䅷䅁䭁䅁䵉䅁䭁佁䭳䅁䭁䥁䕍䅁䉁䅁䅁允䅁䅁䄴杅䅁䑁䅕兎祁䑁䅁䅏睁䑁䅁䅍䅁䅁杷允䅁䅁䅑䅁䑁䅁䅷䅁䭁䍁䵫䅁䭁佁䬴䅁䭁䡁䕅䅁䉁䅁䅁允䅁䅁䅕䅁䅁䅁㍂唷䵁䅉䅅䅁䕁䅁䅁睁䵁䅁䅁权獁䅄䅁权牄权䅁权療䅂䅁允䅁䅁䅅䅁佁䉁䅉䅁硁䑁䅕兏穁䑁䅫兏㑁䑁䅉䅁䵁䅉䅅䅁䕁䅁䅁睁䵁䅁䅁权扁兄䅁权灄权䅁权䙃䅂䅁允䅁䅁䅅䅁䙁䅁䅁䅁权畂䅊䍄䉁䅁䅁䅂䅁䅁䅍䅄䅁䅁䅯䅌䅷䅁䅯眶䅯䅁䅯全䅑䅁䅅䅁䉁䅁䅁杄十䅁䅁免ㅁ䑁䅧兏ぁ䑁䅉䅎祁䅁䅁䍄䉁䅁䅁䅂䅁䅁䅍䅄䅁䅁䅯䅌䄰䅁䅯儷䅯䅁䅯兢䅑䅁䅅䅁䉁䅁䅁权䡂䅁䅁䍄䉁䅁䅁䅂䅁䅁䅍䅄䅁䅁䅯䅶䅷䅁䅯朵䅯䅁䅯䄷䅯䅁䅅䅁䉁䅁䅁权䡂䅁䅁䍄䉁䅁䅁䅂䅁䅁䅍䅄䅁䅁䅯䅥䅁䅁䅯䅂䅁䅁䅯兂䅁䅁䅅䅁䉁䅁䅁兂䅁䅁䅃䱪䝆兑杷允䅁䅁䅑䅁䑁䅁䅷䅁䭁䱁䴰䅁䭁佁䭙䅁䭁佁䭷䅁䉁䅁䅁允䅁䅁䅯睒䅁䅁杷允䅁䅁䅑䅁䑁䅁䅷䅁䭁乁䱁䅁䭁佁䬰䅁䭁䡁䕅䅁䉁䅁䅁允䅁䅁䅕㍉硑穵攳樲䴸䅉䅅䅁䕁䅁䅁睁䵁䅁䅁权乂䅄䅁权灄权䅁权䙃䅂䅁允䅁䅁䅅䅁䙁䅁䅁䅁䅁㜯䅊䍄䉁䅁䅁䅂䅁䅁䅍䅄䅁䅁䅯兤䅳䅁䅯眶䅯䅁䅯兢䅑䅁䅅䅁䉁䅁䅁权䡂䅁䅁䍄䉁䅁䅁䅂䅁䅁䅍䅄䅁䅁䅯兤䅳䅁䅯眶䅯䅁䅯睢䅑䅁䅅䅁䉁䅁䅁杄啁䅁䅁免穁䑁䅣䅎硁䑁䅅兏祁䑁䅍䅁䵁䅉䅅䅁䕁䅁䅁睁䵁䅁䅁权ㅂ睃䅁权牄权䅁权䙃䅂䅁允䅁䅁䅅䅁佁䉁䅑䅁硁䑁䅍兏穁䑁䅫䅍㑁䑁䅍睎䅁䅁杷允䅁䅁䅑䅁䑁䅁䅷䅁䭁䑁䅍䅁䭁䉁䅅䅁䭁䅁䅕䅁䉁䅁䅁允䅁䅁䄴杅䅁䑁䅫䅎睁䑁䅁兏睁䑁䅁䅍䅁䅁杷允䅁䅁䅑䅁䑁䅁䅷䅁䭁䅁䵉䅁䭁佁䭙䅁䭁䡁䔰䅁䉁䅁䅁允䅁䅁䄴䅄䅁䑁䅁杌㉁䑁䅁䅎䅁䅁杷允䅁䅁䅑䅁䑁䅁䅷䅁䭁佁䵷䅁䭁佁䭳䅁䭁䝁䔰䅁䉁䅁䅁允䅁䅁䅯睒䅁䅁杷允䅁䅁䅑䅁䑁䅁䅷䅁䭁䝁久䅁䭁佁䭳䅁䭁佁䭷䅁䉁䅁䅁允䅁䅁䅯睒䅁䅁杷允䅁䅁䅑䅁䑁䅁䅷䅁䭁䱁䱫䅁䭁佁䭙䅁䭁䡁䕅䅁䉁䅁䅁允䅁䅁䄴䅄䅁䑁䅉杌㑁䑁䅫睍䅁䅁杷允䅁䅁䅑䅁䑁䅁䅷䅁䭁䝁久䅁䭁佁䭳䅁䭁䝁䔰䅁䉁䅁䅁允䅁䅁䄴杅䅁䑁䅙䅏㍁䑁䅅睍ㅁ䑁䅫李䅁䅁杷允䅁䅁䅑䅁䑁䅁䅷䅁䭁乁䱣䅁䭁佁䭳䅁䭁䥁䕕䅁䉁䅁䅁允䅁䅁䄴杅䅁䑁䅧杍硁䑁䅁䅍睁䑁䅁䅍䅁䅁杷允䅁䅁䅑䅁䑁䅁䅷䅁䭁䝁久䅁䭁佁䭳䅁䭁䡁䕯䅁䉁䅁䅁允䅁䅁䄴杅䅁䑁䅙兏穁䑁䅍睍祁䑁䅁䅏䅁䅁杷允䅁䅁䅑䅁䑁䅁䅷䅁䭁䝁久䅁䭁佁䭳䅁䭁䡁䕁䅁䉁䅁䅁允䅁䅁䄴杅䅁䑁䅙兏穁䑁䅅睍㑁䑁䅙䅍䅁䅁杷允䅁䅁䅑䅁䑁䅁䅷䅁䭁䵁䱅䅁䭁佁䭫䅁䭁䝁䔸䅁䉁䅁䅁允䅁䅁䅕䅁䅁䭁佁商䵅䅉䅅䅁䕁䅁䅁睁䵁䅁䅁权硃兄䅁权牄权䅁权瑂䅂䅁允䅁䅁䅅䅁䭁䕁䅣䅁䵁䅉䅅䅁䕁䅁䅁睁䵁䅁䅁权硃兄䅁权牄权䅁权療䅂䅁允䅁䅁䅅䅁佁䉁䅉䅁㑁䑁䅧睍㑁䑁䅁兎睁䑁䅉䅁䵁䅉䅅䅁䕁䅁䅁睁䵁䅁䅁权硃兄䅁权牄权䅁权睂䅂䅁允䅁䅁䅅䅁佁䉁䅉䅁㑁䑁䅫睎ぁ䑁䅑睍ぁ䑁䅕䅁䵁䅉䅅䅁䕁䅁䅁睁䵁䅁䅁权硃兄䅁权牄权䅁权㥂䅂䅁允䅁䅁䅅䅁佁䉁䅉䅁㕁䑁䅅睍ㅁ䑁䅫兎睁䑁䅁䅁䵁䅉䅅䅁䕁䅁䅁睁䵁䅁䅁权噂允䅁权剁䅁䅁权䕁杁䅁允䅁䅁䅅䅁佁䉁䅑䅁穁䑁䅙睎ぁ䑁䅕䅍睁䑁䅁䅍䅁䅁杷允䅁䅁䅑䅁䑁䅁䅷䅁䭁䍁䱍䅁䭁佁䬰䅁䭁䝁䔰䅁䉁䅁䅁允䅁䅁䅯睒䅁䅁杷允䅁䅁䅑䅁䑁䅁䅷䅁䭁䑁乳䅁䭁佁䬴䅁䭁佁䭷䅁䉁䅁䅁允䅁䅁䅯睒䅁䅁杷允䅁䅁䅑䅁䑁䅁䅷䅁䭁䉁䵷䅁䭁佁䭳䅁䭁䡁䕯䅁䉁䅁䅁允䅁䅁䄴䅆䅁䑁䅅免硁䑁䅁䅍睁䑁䅁䅍睁䅁䅁䍄䉁䅁䅁䅂䅁䅁䅍䅄䅁䅁䅯共䅷䅁䅯儷䅯䅁䅯睢䅑䅁䅅䅁䉁䅁䅁兂䡃へ坪啧兔睐杷允䅁䅁䅑䅁䑁䅁䅷䅁䭁偁䭅䅁䭁佁䭙䅁䭁䝁䔰䅁䉁䅁䅁允䅁䅁䅯睒䅁䅁杷允䅁䅁䅑䅁䑁䅁䅷䅁䭁䉁䵷䅁䭁佁䭳䅁䭁䥁䕕䅁䉁䅁䅁允䅁䅁䄴䅆䅁䑁䅅免硁䑁䅁䅍睁䑁䅁䅍睁䅁䅁䍄䉁䅁䅁䅂䅁䅁䅍䅄䅁䅁䅯䅈䅷䅁䅯眶䅯䅁䅯兦䅑䅁䅅䅁䉁䅁䅁杄啁䅁䅁免硁䑁䅁兎㕁䑁䅁李ㅁ䑁䅫䅁䵁䅉䅅䅁䕁䅁䅁睁䵁䅁䅁权㉃䅄䅁权湄权䅁权㥂䅂䅁允䅁䅁䅅䅁䙁䍁䡵瑆佮硤䅂䍄䉁䅁䅁䅂䅁䅁䅍䅄䅁䅁䅯䅸䅷䅁䅯眵䅯䅁䅯睧䅑䅁䅅䅁䉁䅁䅁兂浂浚浚浚䩙䅑杷允䅁䅁䅑䅁䑁䅁䅷䅁䭁䕁䰴䅁䭁佁䬰䅁䭁䡁䕁䅁䉁䅁䅁允䅁䅁䅕䩡瑈䑦ㄸ橶䴸䅉䅅䅁䕁䅁䅁睁䵁䅁䅁权䙄䅄䅁权牄权䅁权獄权䅁允䅁䅁䅅䅁䭁䕁䅣䅁䵁䅉䅅䅁䕁䅁䅁睁䵁䅁䅁权坁睃䅁权湄权䅁权㥂䅂䅁允䅁䅁䅅䅁䙁乁倹婪畤桅䅎䍄䉁䅁䅁䅂䅁䅁䅍䅄䅁䅁䅯䄹䅳䅁䅯儷䅯䅁䅯兦䅑䅁䅅䅁䉁䅁䅁兂㍁啩杆搵楄睐杷允䅁䅁䅑䅁䑁䅁䅷䅁䭁偁䱕䅁䭁佁䬰䅁䭁䡁䔰䅁䉁䅁䅁允䅁䅁䅕牒穢搯㑒吰䴸䅉䅅䅁䕁䅁䅁睁䵁䅁䅁权䵂䅄䅁权牄权䅁权獄权䅁允䅁䅁䅅䅁䭁䕁䅣䅁䵁䅉䅅䅁䕁䅁䅁睁䵁䅁䅁权䵂䅄䅁权牄权䅁权㙂䅂䅁允䅁䅁䅅䅁佁䉁䅉䅁祁䑁䅁兎硁䑁䅫杍㕁䑁䅙䅁䵁䅉䅅䅁䕁䅁䅁睁䵁䅁䅁权䵂䅄䅁权牄权䅁权硂䅂䅁允䅁䅁䅅䅁佁䉁䅉䅁祁䑁䅁䅏㉁䑁䅁杍ぁ䑁䅉䅁䵁䅉䅅䅁䕁䅁䅁睁䵁䅁䅁权䵂䅄䅁权牄权䅁权䑃䅂䅁允䅁䅁䅅䅁佁䉁䅉䅁祁䑁䅁䅏㍁䑁䅉杍ぁ䑁䅑䅁䵁䅉䅅䅁䕁䅁䅁睁䵁䅁䅁权䵁睃䅁权畄权䅁权㙂䅂䅁允䅁䅁䅅䅁䙁䅁䅁䅁䅃⽅䅸䍄䉁䅁䅁䅂䅁䅁䅍䅄䅁䅁䅯䅥䄰䅁䅯朷䅯䅁䅯䄷䅯䅁䅅䅁䉁䅁䅁权䡂䅁䅁䍄䉁䅁䅁䅂䅁䅁䅍䅄䅁䅁䅯䅊䄰䅁䅯儶䅯䅁䅯兢䅑䅁䅅䅁䉁䅁䅁权䡂䅁䅁䍄䉁䅁䅁䅂䅁䅁䅍䅄䅁䅁䅯䅦䅳䅁䅯眶䅯䅁䅯来䅑䅁䅅䅁䉁䅁䅁杄十䅁䅁兎祁䑁䅅兎ぁ䑁䅁䅍睁䅁䅁䍄䉁䅁䅁䅂䅁䅁䅍䅄䅁䅁䅯䅑䅅䅁䅯䅂䅁䅁䅯䅂䅉䅁䅅䅁䉁䅁䅁兂䅁䅁䅃䭂䍤兑杷允䅁䅁䅑䅁䑁䅁䅷䅁䭁䍁䵕䅁䭁佁䭳䅁䭁䥁䕕䅁䉁䅁䅁允䅁䅁䄴杅䅁䑁䅍兏㉁䑁䅙睎硁䑁䅙兎䅁䅁杷允䅁䅁䅑䅁䑁䅁䅷䅁䭁䡁䱷䅁䭁佁䭳䅁䭁䥁䕕䅁䉁䅁䅁允䅁䅁䄴杅䅁䑁䅕杍㉁䑁䅕李睁䑁䅁䅍䅁䅁杷允䅁䅁䅑䅁䑁䅁䅷䅁䭁䍁䵳䅁䭁佁䭙䅁䭁䝁䔸䅁䉁䅁䅁允䅁䅁䄴䅄䅁䑁䅅杌睁䑁䅁李䅁䅁杷允䅁䅁䅑䅁䑁䅁䅷䅁䭁䙁䱫䅁䭁佁䭫䅁䭁䝁䔸䅁䉁䅁䅁允䅁䅁䅕䅁䅁䅁摁䵉䵅䅉䅅䅁䕁䅁䅁睁䵁䅁䅁权慂睃䅁权浄权䅁权睂䅂䅁允䅁䅁䅅䅁佁䅁䅷䅁穁䍁䄴免㑁䑁䅑䅁䵁䅉䅅䅁䕁䅁䅁睁䵁䅁䅁权坁睃䅁权畄权䅁权䙃䅂䅁允䅁䅁䅅䅁䙁䅁䅁䅁䅂倴䅚䍄䉁䅁䅁䅂䅁䅁䅍䅄䅁䅁䅯杇䅷䅁䅯儷䅯䅁䅯兦䅑䅁䅅䅁䉁䅁䅁兂獃䙈歰㥏堯睐杷允䅁䅁䅑䅁䑁䅁䅷䅁䭁䵁䴸䅁䭁佁䭙䅁䭁䡁䔰䅁䉁䅁䅁允䅁䅁䄴䅄䅁䑁䅅杌穁䑁䅉免䅁䅁杷允䅁䅁䅑䅁䑁䅁䅷䅁䭁乁䱙䅁䭁佁䭳䅁䭁佁䭷䅁䉁䅁䅁允䅁䅁䅯睒䅁䅁杷允䅁䅁䅑䅁䑁䅁䅷䅁䭁乁䱙䅁䭁佁䭳䅁䭁䡁䕯䅁䉁䅁䅁允䅁䅁䄴杅䅁䑁䅑睍睁䑁䅙杍㕁䑁䅅䅎䅁䅁杷允䅁䅁䅑䅁䑁䅁䅷䅁䭁乁䱕䅁䭁佁䭳䅁䭁䡁䕁䅁䉁䅁䅁允䅁䅁䄴杅䅁䑁䅉䅏ㅁ䑁䅉䅏睁䑁䅁䅍䅁䅁杷允䅁䅁䅑䅁䑁䅁䅷䅁䭁乁䱙䅁䭁佁䭳䅁䭁䡁䕁䅁䉁䅁䅁允䅁䅁䄴杅䅁䑁䅑睍㉁䑁䅧兏睁䑁䅍睎䅁䅁杷允䅁䅁䅑䅁䑁䅁䅷䅁䭁䝁䵕䅁䭁佁䭫䅁䭁䡁䕁䅁䉁䅁䅁允䅁䅁䅕䅁䅁䥁橂唰䵁䅉䅅䅁䕁䅁䅁睁䵁䅁䅁权䉂睃䅁权牄权䅁权㙂䅂䅁允䅁䅁䅅䅁佁䉁䅉䅁ㅁ䑁䅑䅏祁䑁䅍䅍睁䑁䅁䅁䵁䅉䅅䅁䕁䅁䅁睁䵁䅁䅁权牃䅄䅁权牄权䅁权療䅂䅁允䅁䅁䅅䅁佁䉁䅉䅁㑁䑁䅕䅎ぁ䑁䅅䅍睁䑁䅅䅁䵁䅉䅅䅁䕁䅁䅁睁䵁䅁䅁权啁允䅁权䕁䅁䅁权䕁杁䅁允䅁䅁䅅䅁䙁䅁䅁䥁潁洸䉒䍄䉁䅁䅁䅂䅁䅁䅍䅄䅁䅁䅯兑䅳䅁䅯眶䅯䅁䅯睧䅑䅁䅅䅁䉁䅁䅁杄十䅁䅁兎㉁䑁䅑䅏㑁䑁䅁䅍睁䅁䅁䍄䉁䅁䅁䅂䅁䅁䅍䅄䅁䅁䅯杤䅳䅁䅯眶䅯䅁䅯全䅑䅁䅅䅁䉁䅁䅁杄十䅁䅁䅎祁䑁䅧睎ㅁ䑁䅁䅍睁䅁䅁䍄䉁䅁䅁䅂䅁䅁䅍䅄䅁䅁䅯䅶䅳䅁䅯眵䅯䅁䅯来䅑䅁䅅䅁䉁䅁䅁兂䩄牤昶楇㤯睐杷允䅁䅁䅑䅁䑁䅁䅷䅁䭁䡁䱙䅁䭁佁䭳䅁䭁䡁䔰䅁䉁䅁䅁允䅁䅁䄴杅䅁䑁䅑睍穁䑁䅅䅏睁䑁䅁䅍䅁䅁杷允䅁䅁䅑䅁䑁䅁䅷䅁䭁䙁乁䅁䭁佁䭫䅁䭁䡁䕁䅁䉁䅁䅁允䅁䅁䅕䅁䅁䅁ㅄ〴䵁䅉䅅䅁䕁䅁䅁睁䵁䅁䅁权䩄睃䅁权牄权䅁权獄权䅁允䅁䅁䅅䅁䭁䕁䅣䅁䵁䅉䅅䅁䕁䅁䅁睁䵁䅁䅁权奄允䅁权䕁䅁䅁权䕁杁䅁允䅁䅁䅅䅁䙁䅁䅁䵁权潢䉊䍄䉁䅁䅁䅂䅁䅁䅍䅄䅁䅁䅯䅅䅷䅁䅯儷䅯䅁䅯来䅑䅁䅅䅁䉁䅁䅁兂㕁䵴㉨灶椯睐杷允䅁䅁䅑䅁䑁䅁䅷䅁䭁䵁䱫䅁䭁佁䭳䅁䭁䡁䕅䅁䉁䅁䅁允䅁䅁䄴杅䅁䑁䅉兎ぁ䑁䅍䅍ㅁ䑁䅙李䅁䅁杷允䅁䅁䅑䅁䑁䅁䅷䅁䭁䵁䱫䅁䭁佁䭳䅁䭁䡁䔰䅁䉁䅁䅁允䅁䅁䄴杅䅁䑁䅉兎ぁ䑁䅍䅍㕁䑁䅅睎䅁䅁杷允䅁䅁䅑䅁䑁䅁䅷䅁䭁䉁䱷䅁䭁佁䭳䅁䭁䡁䕅䅁䉁䅁䅁允䅁䅁䄴杅䅁䑁䅉兎穁䑁䅉李睁䑁䅁䅍䅁䅁杷允䅁䅁䅑䅁䑁䅁䅷䅁䭁偁䴴䅁䭁佁䬰䅁䭁䥁䕕䅁䉁䅁䅁允䅁䅁䅕䉲慸䑚晶稷䴸䅉䅅䅁䕁䅁䅁睁䵁䅁䅁权䉁兄䅁权牄权䅁权㙂䅂䅁允䅁䅁䅅䅁佁䉁䅑䅁硁䑁䅍䅎硁䑁䅙李穁䑁䅅杍䅁䅁杷允䅁䅁䅑䅁䑁䅁䅷䅁䭁偁䭑䅁䭁佁䭙䅁䭁䡁䕯䅁䉁䅁䅁允䅁䅁䄴䅄䅁䑁䅅杌祁䑁䅉䅏䅁䅁杷允䅁䅁䅑䅁䑁䅁䅷䅁䭁䙁䱫䅁䭁佁䭙䅁䭁佁䭷䅁䉁䅁䅁允䅁䅁䅯睒䅁䅁杷允䅁䅁䅑䅁䑁䅁䅷䅁䭁䵁乑䅁䭁佁䬰䅁䭁䥁䕍䅁䉁䅁䅁允䅁䅁䅕敫㠱穐敖䐫䴸䅉䅅䅁䕁䅁䅁睁䵁䅁䅁权⭃䅁䅁权䉁杁䅁权䍁杁䅁允䅁䅁䅅䅁䙁䝁浚浚婙橱䉊䍄䉁䅁䅁䅂䅁䅁䅍䅄䅁䅁䅯儵䅳䅁䅯朷䅯䅁䅯䄷䅯䅁䅅䅁䉁䅁䅁权䡂䅁䅁䍄䉁䅁䅁䅂䅁䅁䅍䅄䅁䅁䅯兔䅳䅁䅯眶䅯䅁䅯兢䅑䅁䅅䅁䉁䅁䅁权䡂䅁䅁䍄䉁䅁䅁䅂䅁䅁䅍䅄䅁䅁䅯兔䅳䅁䅯眶䅯䅁䅯睢䅑䅁䅅䅁䉁䅁䅁杄十䅁䅁杍祁䑁䅑䅏穁䑁䅍兎㍁䅁䅁䍄䉁䅁䅁䅂䅁䅁䅍䅄䅁䅁䅯睈䅳䅁䅯眶䅯䅁䅯来䅑䅁䅅䅁䉁䅁䅁杄啁䅁䅁䅎硁䑁䅕䅎睁䑁䅁䅍睁䑁䅁䅁䵁䅉䅅䅁䕁䅁䅁睁䵁䅁䅁权呂允䅁权剁䅁䅁权䕁杁䅁允䅁䅁䅅䅁佁䉁䅑䅁㍁䑁䅑免㉁䑁䅁䅍睁䑁䅁䅍䅁䅁杷允䅁䅁䅑䅁䑁䅁䅷䅁䭁䵁䉑䅁䭁䉁䅅䅁䭁䅁䅕䅁䉁䅁䅁允䅁䅁䄴䅆䅁䑁䅅䅎ㅁ䑁䅫䅍睁䑁䅁䅍睁䅁䅁䍄䉁䅁䅁䅂䅁䅁䅍䅄䅁䅁䅯睄䅷䅁䅯眶䅯䅁䅯睢䅑䅁䅅䅁䉁䅁䅁杄十䅁䅁杍穁䑁䅕免穁䑁䅑䅏㑁䅁䅁䍄䉁䅁䅁䅂䅁䅁䅍䅄䅁䅁䅯睄䅷䅁䅯眶䅯䅁䅯兣䅑䅁䅅䅁䉁䅁䅁杄十䅁䅁杍穁䑁䅕䅏硁䑁䅙䅎㑁䅁䅁䍄䉁䅁䅁䅂䅁䅁䅍䅄䅁䅁䅯睄䅷䅁䅯眶䅯䅁䅯兦䅑䅁䅅䅁䉁䅁䅁杄十䅁䅁杍穁䑁䅕睍祁䑁䅣睍ぁ䅁䅁䍄䉁䅁䅁䅂䅁䅁䅍䅄䅁䅁䅯䅉䅳䅁䅯眶䅯䅁䅯来䅑䅁䅅䅁䉁䅁䅁杄啁䅁䅁免㉁䑁䅕睍穁䑁䅉睍ㅁ䑁䅅䅁䵁䅉䅅䅁䕁䅁䅁睁䵁䅁䅁权煄睃䅁权畄权䅁权䙃䅂䅁允䅁䅁䅅䅁䙁䅁䅁䅁䅃畘䅸䍄䉁䅁䅁䅂䅁䅁䅍䅄䅁䅁䅯眹䅁䅁䅯䅂䅁䅁䅯兂䅁䅁䅅䅁䉁䅁䅁兂䅁䅁䅃灵つ兑杷允䅁䅁䅑䅁䑁䅁䅷䅁䭁䍁䱁䅁䭁佁䭳䅁䭁䡁䕅䅁䉁䅁䅁允䅁䅁䄴䅆䅁䑁䅅李㉁䑁䅙免睁䑁䅅兏㕁䅁䅁䍄䉁䅁䅁䅂䅁䅁䅍䅄䅁䅁䅯兪䄰䅁䅯儷䅯䅁䅯睢䅑䅁䅅䅁䉁䅁䅁兂佂桙奂扏䥔睐杷允䅁䅁䅑䅁䑁䅁䅷䅁䭁䉁䵣䅁䭁佁䭳䅁䭁䝁䔰䅁䉁䅁䅁允䅁䅁䅯睒䅁䅁杷允䅁䅁䅑䅁䑁䅁䅷䅁䭁䉁䵣䅁䭁佁䭳䅁䭁䥁䕕䅁䉁䅁䅁允䅁䅁䄴杅䅁䑁䅅睎ぁ䑁䅉免睁䑁䅁䅍䅁䅁杷允䅁䅁䅑䅁䑁䅁䅷䅁䭁䙁䱫䅁䭁佁䭳䅁䭁䝁䔰䅁䉁䅁䅁允䅁䅁䄴䅆䅁䑁䅅睎硁䑁䅁䅍睁䑁䅁䅍睁䅁䅁䍄䉁䅁䅁䅂䅁䅁䅍䅄䅁䅁䅯兗䅳䅁䅯眶䅯䅁䅯来䅑䅁䅅䅁䉁䅁䅁杄啁䅁䅁免㍁䑁䅁免㑁䑁䅧䅎㑁䑁䅣䅁䵁䅉䅅䅁䕁䅁䅁睁䵁䅁䅁权湂䅄䅁权瑄权䅁权硂䅂䅁允䅁䅁䅅䅁䙁偁硤䕑剔癓⽁䍄䉁䅁䅁䅂䅁䅁䅍䅄䅁䅁䅯兗䅳䅁䅯眶䅯䅁䅯全䅑䅁䅅䅁䉁䅁䅁杄啁䅁䅁免㉁䑁䅫李ㅁ䑁䅧杍㍁䑁䅅䅁䵁䅉䅅䅁䕁䅁䅁睁䵁䅁䅁权佂䅄䅁权牄权䅁权療䅂䅁允䅁䅁䅅䅁佁䉁䅉䅁ㅁ䑁䅍䅎ぁ䑁䅕兏㕁䑁䅫䅁䵁䅉䅅䅁䕁䅁䅁睁䵁䅁䅁权婂睃䅁权牄权䅁权㥂䅂䅁允䅁䅁䅅䅁佁䉁䅑䅁硁䑁䅙兏ㅁ䑁䅍睎㍁䑁䅕兏䅁䅁杷允䅁䅁䅑䅁䑁䅁䅷䅁䭁䩁䰸䅁䭁佁䭳䅁䭁佁䭷䅁䉁䅁䅁允䅁䅁䅯睒䅁䅁杷允䅁䅁䅑䅁䑁䅁䅷䅁䭁偁䱉䅁䭁佁䭙䅁䭁䝁䔸</t>
  </si>
  <si>
    <t>䅁䉁䅁䅁允䅁䅁䄴䅄䅁䑁䅅杌硁䑁䅉䅏䅁䅁杷允䅁䅁䅑䅁䑁䅁䅷䅁䭁䩁䰸䅁䭁佁䭳䅁䭁䥁䕍䅁䉁䅁䅁允䅁䅁䄴杅䅁䑁䅅免睁䑁䅁兏睁䑁䅁䅍䅁䅁杷允䅁䅁䅑䅁䑁䅁䅷䅁䭁䩁䰸䅁䭁佁䭳䅁䭁䡁䔰䅁䉁䅁䅁允䅁䅁䄴杅䅁䑁䅅免睁䑁䅁䅏睁䑁䅁䅍䅁䅁杷允䅁䅁䅑䅁䑁䅁䅷䅁䭁䅁䱅䅁䭁佁䭳䅁䭁佁䭷䅁䉁䅁䅁允䅁䅁䅯睒䅁䅁杷允䅁䅁䅑䅁䑁䅁䅷䅁䭁䅁䱅䅁䭁佁䭳䅁䭁䡁䕅䅁䉁䅁䅁允䅁䅁䄴杅䅁䑁䅍䅍㉁䑁䅧䅏睁䑁䅉免䅁䅁杷允䅁䅁䅑䅁䑁䅁䅷䅁䭁䝁䵫䅁䭁佁䭳䅁䭁䥁䕕䅁䉁䅁䅁允䅁䅁䄴杅䅁䑁䅙䅎睁䑁䅙䅏㕁䑁䅕杍䅁䅁杷允䅁䅁䅑䅁䑁䅁䅷䅁䭁䉁乣䅁䭁佁䭫䅁䭁䡁䕅䅁䉁䅁䅁允䅁䅁䅕䅁䅁䅁兄猰䵁䅉䅅䅁䕁䅁䅁睁䵁䅁䅁权䉁睃䅁权牄权䅁权㥂䅂䅁允䅁䅁䅅䅁佁䉁䅉䅁穁䑁䅁兏ㅁ䑁䅍睍㍁䑁䅧䅁䵁䅉䅅䅁䕁䅁䅁睁䵁䅁䅁权䑃䅄䅁权瑄权䅁权㥂䅂䅁允䅁䅁䅅䅁䙁偁⭰牡へ㉫⽧䍄䉁䅁䅁䅂䅁䅁䅍䅄䅁䅁䅯党䅳䅁䅯朷䅯䅁䅯兢䅑䅁䅅䅁䉁䅁䅁权䡂䅁䅁䍄䉁䅁䅁䅂䅁䅁䅍䅄䅁䅁䅯兔䅷䅁䅯眶䅯䅁䅯来䅑䅁䅅䅁䉁䅁䅁杄十䅁䅁李㉁䑁䅧睎㕁䑁䅑免㕁䅁䅁䍄䉁䅁䅁䅂䅁䅁䅍䅄䅁䅁䅯儶䅷䅁䅯儷䅯䅁䅯睢䅑䅁䅅䅁䉁䅁䅁兂㝄瑹朹䭪ㅗ睐杷允䅁䅁䅑䅁䑁䅁䅷䅁䭁䕁䴰䅁䭁佁䭳䅁䭁䡁䕅䅁䉁䅁䅁允䅁䅁䄴杅䅁䑁䅙李硁䑁䅣睎ㅁ䑁䅉兎䅁䅁杷允䅁䅁䅑䅁䑁䅁䅷䅁䭁䕁䵧䅁䭁佁䬰䅁䭁佁䭷䅁䉁䅁䅁允䅁䅁䅯睒䅁䅁杷允䅁䅁䅑䅁䑁䅁䅷䅁䭁䵁䱑䅁䭁佁䭙䅁䭁䝁䔸䅁䉁䅁䅁允䅁䅁䅯睒䅁䅁杷允䅁䅁䅑䅁䑁䅁䅷䅁䭁偁䱣䅁䭁佁䭙䅁䭁䡁䕅䅁䉁䅁䅁允䅁䅁䄴䅄䅁䑁䅅杌硁䑁䅅睍䅁䅁杷允䅁䅁䅑䅁䑁䅁䅷䅁䭁䉁䉷䅁䭁䅁䅯䅁䭁䅁䅕䅁䉁䅁䅁允䅁䅁䅕䥒獴⼵灵稸䴸䅉䅅䅁䕁䅁䅁睁䵁䅁䅁权啃䅄䅁权牄权䅁权䑃䅂䅁允䅁䅁䅅䅁佁䉁䅉䅁ぁ䑁䅅䅎睁䑁䅧李㕁䑁䅍䅁䵁䅉䅅䅁䕁䅁䅁睁䵁䅁䅁权啃䅄䅁权牄权䅁权㥂䅂䅁允䅁䅁䅅䅁佁䉁䅉䅁ぁ䑁䅅睍㕁䑁䅙杍硁䑁䅙䅁䵁䅉䅅䅁䕁䅁䅁睁䵁䅁䅁权硃兄䅁权灄权䅁权䑃䅂䅁允䅁䅁䅅䅁䭁䕁䅣䅁䵁䅉䅅䅁䕁䅁䅁睁䵁䅁䅁权䉁䅄䅁权牄权䅁权獄权䅁允䅁䅁䅅䅁䭁䕁䅣䅁䵁䅉䅅䅁䕁䅁䅁睁䵁䅁䅁权祄兄䅁权牄权䅁权睂䅂䅁允䅁䅁䅅䅁佁䉁䅉䅁祁䑁䅫睍睁䑁䅁䅍睁䑁䅁䅁䵁䅉䅅䅁䕁䅁䅁睁䵁䅁䅁权䉁䅄䅁权牄权䅁权療䅂䅁允䅁䅁䅅䅁佁䉁䅙䅁硁䑁䅁免ぁ䑁䅧兎睁䑁䅁䅍睁䅁䅁䍄䉁䅁䅁䅂䅁䅁䅍䅄䅁䅁䅯允䅷䅁䅯眶䅯䅁䅯兣䅑䅁䅅䅁䉁䅁䅁杄坁䅁䅁免睁䑁䅁䅏ぁ䑁䅧李睁䑁䅁䅍䅁䅁杷允䅁䅁䅑䅁䑁䅁䅷䅁䭁䩁䱫䅁䭁佁䭫䅁䭁䡁䔰䅁䉁䅁䅁允䅁䅁䅕䅁䅁䅁獂䕮䵁䅉䅅䅁䕁䅁䅁睁䵁䅁䅁权䉁䅄䅁权牄权䅁权䙃䅂䅁允䅁䅁䅅䅁佁䉁䅙䅁硁䑁䅁䅍㑁䑁䅫睍穁䑁䅁䅍睁䅁䅁䍄䉁䅁䅁䅂䅁䅁䅍䅄䅁䅁䅯睂䅷䅁䅯眶䅯䅁䅯䄷䅯䅁䅅䅁䉁䅁䅁权䡂䅁䅁䍄䉁䅁䅁䅂䅁䅁䅍䅄䅁䅁䅯末䅷䅁䅯眵䅯䅁䅯睢䅑䅁䅅䅁䉁䅁䅁兂㥂穐敖獵摫䅑杷允䅁䅁䅑䅁䑁䅁䅷䅁䭁䅁䵣䅁䭁佁䭳䅁䭁䝁䔰䅁䉁䅁䅁允䅁䅁䅯睒䅁䅁杷允䅁䅁䅑䅁䑁䅁䅷䅁䭁䅁䵣䅁䭁佁䭳䅁䭁䡁䕯䅁䉁䅁䅁允䅁䅁䄴䅆䅁䑁䅉兏ぁ䑁䅍免ぁ䑁䅕兎㉁䅁䅁䍄䉁䅁䅁䅂䅁䅁䅍䅄䅁䅁䅯睂䅷䅁䅯眶䅯䅁䅯全䅑䅁䅅䅁䉁䅁䅁杄啁䅁䅁杍㕁䑁䅉李硁䑁䅅免睁䑁䅣䅁䵁䅉䅅䅁䕁䅁䅁睁䵁䅁䅁权䑂兄䅁权灄权䅁权獄权䅁允䅁䅁䅅䅁䭁䕁䅣䅁䵁䅉䅅䅁䕁䅁䅁睁䵁䅁䅁权奁䅄䅁权湄权䅁权䑃䅂䅁允䅁䅁䅅䅁䙁䩁兇積㍰兗䄵䍄䉁䅁䅁䅂䅁䅁䅍䅄䅁䅁䅯睂䅷䅁䅯眶䅯䅁䅯兦䅑䅁䅅䅁䉁䅁䅁杄啁䅁䅁杍㕁䑁䅉兎ㅁ䑁䅣睎祁䑁䅅䅁䵁䅉䅅䅁䕁䅁䅁睁䵁䅁䅁权㡂兄䅁权瑄权䅁权硂䅂䅁允䅁䅁䅅䅁䙁䅁䅁䅁䅁乁⽧䍄䉁䅁䅁䅂䅁䅁䅍䅄䅁䅁䅯兂䅳䅁䅯眶䅯䅁䅯来䅑䅁䅅䅁䉁䅁䅁杄十䅁䅁杍㍁䑁䅑䅍穁䑁䅫䅍㑁䅁䅁䍄䉁䅁䅁䅂䅁䅁䅍䅄䅁䅁䅯朴䅳䅁䅯儷䅯䅁䅯睢䅑䅁䅅䅁䉁䅁䅁兂䍁㑋坣挲㌶睐杷允䅁䅁䅑䅁䑁䅁䅷䅁䭁佁䱍䅁䭁佁䬰䅁䭁䝁䔸䅁䉁䅁䅁允䅁䅁䅕䭤䅮夹㡊空䴸䅉䅅䅁䕁䅁䅁睁䵁䅁䅁权䙁睃䅁权牄权䅁权睂䅂䅁允䅁䅁䅅䅁佁䉁䅉䅁祁䑁䅣睎ㅁ䑁䅅李ㅁ䑁䅧䅁䵁䅉䅅䅁䕁䅁䅁睁䵁䅁䅁权穂睃䅁权灄权䅁权瑂䅂䅁允䅁䅁䅅䅁䭁䕁䅣䅁䵁䅉䅅䅁䕁䅁䅁睁䵁䅁䅁权㕄睃䅁权瑄权䅁权䑃䅂䅁允䅁䅁䅅䅁䙁䉁愱䑚晶⭔⽫䍄䉁䅁䅁䅂䅁䅁䅍䅄䅁䅁䅯杗䅷䅁䅯眶䅯䅁䅯睢䅑䅁䅅䅁䉁䅁䅁杄十䅁䅁杍穁䑁䅫兏ぁ䑁䅁睍睁䅁䅁䍄䉁䅁䅁䅂䅁䅁䅍䅄䅁䅁䅯杗䅷䅁䅯眶䅯䅁䅯兣䅑䅁䅅䅁䉁䅁䅁杄十䅁䅁杍穁䑁䅫䅎祁䑁䅁䅍睁䅁䅁䍄䉁䅁䅁䅂䅁䅁䅍䅄䅁䅁䅯材䅳䅁䅯眵䅯䅁䅯䅣䅑䅁䅅䅁䉁䅁䅁兂畃⭒㙆䭆倴䅷杷允䅁䅁䅑䅁䑁䅁䅷䅁䭁䭁䉙䅁䭁䅁䍅䅁䭁䅁䍉䅁䉁䅁䅁允䅁䅁䅕猯眰瘲䉲唳䵁䅉䅅䅁䕁䅁䅁睁䵁䅁䅁权⽁睃䅁权湄权䅁权睂䅂䅁允䅁䅁䅅䅁䙁䵁㉬灶愸㥌⽕䍄䉁䅁䅁䅂䅁䅁䅍䅄䅁䅁䅯兎䅁䅁䅯允䅉䅁䅯杁䅉䅁䅅䅁䉁䅁䅁兂塂䭮奔氶样䅑杷允䅁䅁䅑䅁䑁䅁䅷䅁䭁䥁乙䅁䭁佁䭳䅁䭁䡁䕯䅁䉁䅁䅁允䅁䅁䄴䅆䅁䑁䅅䅏㑁䑁䅑䅏ぁ䑁䅁䅍睁䅁䅁䍄䉁䅁䅁䅂䅁䅁䅍䅄䅁䅁䅯䅱䄰䅁䅯眵䅯䅁䅯兢䅑䅁䅅䅁䉁䅁䅁权䡂䅁䅁䍄䉁䅁䅁䅂䅁䅁䅍䅄䅁䅁䅯睗䅷䅁䅯朵䅯䅁䅯来䅑䅁䅅䅁䉁䅁䅁杄䵁䅁䅁杍畁䑁䅙睎㉁䅁䅁䍄䉁䅁䅁䅂䅁䅁䅍䅄䅁䅁䅯䅄䄰䅁䅯儷䅯䅁䅯兦䅑䅁䅅䅁䉁䅁䅁兂㑁塱⬫㙌ㅪ睐杷允䅁䅁䅑䅁䑁䅁䅷䅁䭁䡁䵳䅁䭁佁䭳䅁䭁䡁䕅䅁䉁䅁䅁允䅁䅁䄴杅䅁䑁䅕䅍祁䑁䅣杍睁䑁䅁䅍䅁䅁杷允䅁䅁䅑䅁䑁䅁䅷䅁䭁䡁䵅䅁䭁佁䭳䅁䭁䡁䕯䅁䉁䅁䅁允䅁䅁䄴䅆䅁䑁䅉䅏㍁䑁䅁䅎㉁䑁䅕睎㕁䅁䅁䍄䉁䅁䅁䅂䅁䅁䅍䅄䅁䅁䅯睁䄰䅁䅯眶䅯䅁䅯睢䅑䅁䅅䅁䉁䅁䅁杄十䅁䅁睍㑁䑁䅧杍穁䑁䅣䅍ぁ䅁䅁䍄䉁䅁䅁䅂䅁䅁䅍䅄䅁䅁䅯䅥䄰䅁䅯儷䅯䅁䅯兢䅑䅁䅅䅁䉁䅁䅁权䡂䅁䅁䍄䉁䅁䅁䅂䅁䅁䅍䅄䅁䅁䅯杉䅷䅁䅯眵䅯䅁䅯睧䅑䅁䅅䅁䉁䅁䅁兂慂䑚晶㡔瘰䅑杷允䅁䅁䅑䅁䑁䅁䅷䅁䭁䱁䱁䅁䭁佁䭫䅁䭁䡁䕯䅁䉁䅁䅁允䅁䅁䅕䅁䅁䅁穄歷䵁䅉䅅䅁䕁䅁䅁睁䵁䅁䅁权䥂䅄䅁权瑄权䅁权瑂䅂䅁允䅁䅁䅅䅁䙁䥁䉬余兘瑉⽍䍄䉁䅁䅁䅂䅁䅁䅍䅄䅁䅁䅯䅗䄰䅁䅯眵䅯䅁䅯䅣䅑䅁䅅䅁䉁䅁䅁兂偃癷潕䥘嘸䅑杷允䅁䅁䅑䅁䑁䅁䅷䅁䭁䍁䵍䅁䭁佁䭣䅁䭁䥁䕍䅁䉁䅁䅁允䅁䅁䅕㘴扗䍸睃爸䴸䅉䅅䅁䕁䅁䅁睁䵁䅁䅁权䑁兄䅁权牄权䅁权硂䅂䅁允䅁䅁䅅䅁佁䉁䅉䅁穁䑁䅧䅎硁䑁䅉䅎㑁䑁䅑䅁䵁䅉䅅䅁䕁䅁䅁睁䵁䅁䅁权䑁兄䅁权牄权䅁权䙃䅂䅁允䅁䅁䅅䅁佁䉁䅉䅁穁䑁䅧兎ぁ䑁䅙䅍ㅁ䑁䅫䅁䵁䅉䅅䅁䕁䅁䅁睁䵁䅁䅁权祃允䅁权䭁䅁䅁权䕁杁䅁允䅁䅁䅅䅁䙁䙁㑋潈牘到䅂䍄䉁䅁䅁䅂䅁䅁䅍䅄䅁䅁䅯䅵䅳䅁䅯眵䅯䅁䅯兢䅑䅁䅅䅁䉁䅁䅁权䡂䅁䅁䍄䉁䅁䅁䅂䅁䅁䅍䅄䅁䅁䅯朶䅳䅁䅯儶䅯䅁䅯兢䅑䅁䅅䅁䉁䅁䅁权䡂䅁䅁䍄䉁䅁䅁䅂䅁䅁䅍䅄䅁䅁䅯睁䄰䅁䅯眶䅯䅁䅯兦䅑䅁䅅䅁䉁䅁䅁杄十䅁䅁睍㑁䑁䅧睎㉁䑁䅍兎ぁ䅁䅁䍄䉁䅁䅁䅂䅁䅁䅍䅄䅁䅁䅯䅹䅳䅁䅯朷䅯䅁䅯来䅑䅁䅅䅁䉁䅁䅁兂䅁䅁䅁䕁浔䅑杷允䅁䅁䅑䅁䑁䅁䅷䅁䭁佁乫䅁䭁佁䭳䅁䭁䝁䔰䅁䉁䅁䅁允䅁䅁䄴杅䅁䑁䅉杍㍁䑁䅁兎㕁䑁䅉䅎䅁䅁杷允䅁䅁䅑䅁䑁䅁䅷䅁䭁佁乫䅁䭁佁䭳䅁䭁䡁䕯䅁䉁䅁䅁允䅁䅁䄴杅䅁䑁䅉杍祁䑁䅕䅏祁䑁䅧䅎䅁䅁杷允䅁䅁䅑䅁䑁䅁䅷䅁䭁䕁䱷䅁䭁佁䬴䅁䭁䡁䕅䅁䉁䅁䅁允䅁䅁䅕䅁䅁䵁㍂唱䵁䅉䅅䅁䕁䅁䅁睁䵁䅁䅁权剂䅄䅁权瑄权䅁权㙂䅂䅁允䅁䅁䅅䅁䙁䍁䡵瑆佮㠹⽍䍄䉁䅁䅁䅂䅁䅁䅍䅄䅁䅁䅯儶䄰䅁䅯眶䅯䅁䅯全䅑䅁䅅䅁䉁䅁䅁杄十䅁䅁杍祁䑁䅅䅍㍁䑁䅣䅍穁䅁䅁䍄䉁䅁䅁䅂䅁䅁䅍䅄䅁䅁䅯杍䄰䅁䅯眶䅯䅁䅯䄷䅯䅁䅅䅁䉁䅁䅁权䡂䅁䅁䍄䉁䅁䅁䅂䅁䅁䅍䅄䅁䅁䅯兰䄰䅁䅯朵䅯䅁䅯䅣䅑䅁䅅䅁䉁䅁䅁权䡂䅁䅁䍄䉁䅁䅁䅂䅁䅁䅍䅄䅁䅁䅯眱䅳䅁䅯眵䅯䅁䅯来䅑䅁䅅䅁䉁䅁䅁兂畃⭒㙆䭆圴䅷杷允䅁䅁䅑䅁䑁䅁䅷䅁䭁䵁䉯䅁䭁䅁䅑䅁䭁䅁䍑䅁䉁䅁䅁允䅁䅁䅕䅁䅁乑瑹歫䵅䅉䅅䅁䕁䅁䅁睁䵁䅁䅁权摂睃䅁权牄权䅁权睂䅂䅁允䅁䅁䅅䅁佁䉁䅑䅁硁䑁䅍免㑁䑁䅣䅍㑁䑁䅍兎䅁䅁杷允䅁䅁䅑䅁䑁䅁䅷䅁䭁䝁䱫䅁䭁佁䭙䅁䭁䝁䔸䅁䉁䅁䅁允䅁䅁䄴䅄䅁䑁䅑杌ぁ䑁䅅睍䅁䅁杷允䅁䅁䅑䅁䑁䅁䅷䅁䭁䝁䱳䅁䭁佁䭙䅁䭁䝁䔸䅁䉁䅁䅁允䅁䅁䄴䅄䅁䑁䅉杌睁䑁䅧免䅁䅁杷允䅁䅁䅑䅁䑁䅁䅷䅁䭁偁䬰䅁䭁佁䭙䅁䭁䝁䔸䅁䉁䅁䅁允䅁䅁䄴䅄䅁䑁䅅杌穁䑁䅑免䅁䅁杷允䅁䅁䅑䅁䑁䅁䅷䅁䭁䅁䵑䅁䭁佁䬰䅁䭁䥁䕍䅁䉁䅁䅁允䅁䅁䅕偋䅹潍䍇歂䵁䅉䅅䅁䕁䅁䅁睁䵁䅁䅁权潂睃䅁权牄权䅁权瑂䅂䅁允䅁䅁䅅䅁䭁䕁䅣䅁䵁䅉䅅䅁䕁䅁䅁睁䵁䅁䅁权慁䅄䅁权畄权䅁权療䅂䅁允䅁䅁䅅䅁䙁䅁䅁䅁䅁獯䅺䍄䉁䅁䅁䅂䅁䅁䅍䅄䅁䅁䅯兊䅳䅁䅯眶䅯䅁䅯䄷䅯䅁䅅䅁䉁䅁䅁权䡂䅁䅁䍄䉁䅁䅁䅂䅁䅁䅍䅄䅁䅁䅯兊䅳䅁䅯眶䅯䅁䅯睧䅑䅁䅅䅁䉁䅁䅁杄十䅁䅁杍睁䑁䅙睍㉁䑁䅣兎㑁䅁䅁䍄䉁䅁䅁䅂䅁䅁䅍䅄䅁䅁䅯䅣䅁䅁䅯䅂䅁䅁䅯兂䅁䅁䅅䅁䉁䅁䅁兂䅁䅁杂䴶椹兑杷允䅁䅁䅑䅁䑁䅁䅷䅁䭁䩁䱅䅁䭁佁䭣䅁䭁䡁䔰䅁䉁䅁䅁允䅁䅁䅕椹捨㡪ㅌ啃䵁䅉䅅䅁䕁䅁䅁睁䵁䅁䅁权䙄䅄䅁权湄权䅁权獄权䅁允䅁䅁䅅䅁䭁䕁䅣䅁䵁䅉䅅䅁䕁䅁䅁睁䵁䅁䅁权卂睃䅁权湄权䅁权硂䅂䅁允䅁䅁䅅䅁䙁䝁渳㘫确瘰⽍䍄䉁䅁䅁䅂䅁䅁䅍䅄䅁䅁䅯杨䄰䅁䅯儷䅯䅁䅯兣䅑䅁䅅䅁䉁䅁䅁兂䉃啬䱏佢䱦睐杷允䅁䅁䅑䅁䑁䅁䅷䅁䭁䭁䱳䅁䭁佁䭳䅁䭁䡁䕅䅁䉁䅁䅁允䅁䅁䄴杅䅁䑁䅕䅎祁䑁䅅免硁䑁䅉䅎䅁䅁杷允䅁䅁䅑䅁䑁䅁䅷䅁䭁乁䱑䅁䭁佁䭣䅁䭁䡁䕯䅁䉁䅁䅁允䅁䅁䅕搵楁⼲⭮ぅ䵁䅉䅅䅁䕁䅁䅁睁䵁䅁䅁权祄睃䅁权牄权䅁权瑂䅂䅁允䅁䅁䅅䅁䭁䕁䅣䅁䵁䅉䅅䅁䕁䅁䅁睁䵁䅁䅁权䕁䅄䅁权畄权䅁权瑂䅂䅁允䅁䅁䅅䅁䙁䅁䅁䅁䅁䰶䅖䍄䉁䅁䅁䅂䅁䅁䅍䅄䅁䅁䅯杕䅳䅁䅯眶䅯䅁䅯䄷䅯䅁䅅䅁䉁䅁䅁权䡂䅁䅁䍄䉁䅁䅁䅂䅁䅁䅍䅄䅁䅁䅯睈䅷䅁䅯儷䅯䅁䅯兦䅑䅁䅅䅁䉁䅁䅁兂䡃瑆佮ㄹ扐睐杷允䅁䅁䅑䅁䑁䅁䅷䅁䭁䥁䵯䅁䭁佁䬰䅁䭁䡁䕅䅁䉁䅁䅁允䅁䅁䅕䭶偉圸杲吸䴸䅉䅅䅁䕁䅁䅁睁䵁䅁䅁权坂睃䅁权浄权䅁权睂䅂䅁允䅁䅁䅅䅁佁䅁䅷䅁祁䍁䄴䅏㕁䑁䅣䅁䵁䅉䅅䅁䕁䅁䅁睁䵁䅁䅁权䍄睃䅁权牄权䅁权㙂䅂䅁允䅁䅁䅅䅁佁䉁䅉䅁穁䑁䅁兎㕁䑁䅣李祁䑁䅑䅁䵁䅉䅅䅁䕁䅁䅁睁䵁䅁䅁权䱂兄䅁权湄权䅁权䑃䅂䅁允䅁䅁䅅䅁䙁䍁礲敮渫杸䅘䍄䉁䅁䅁䅂䅁䅁䅍䅄䅁䅁䅯䅧䅳䅁䅯眶䅯䅁䅯䄷䅯䅁䅅䅁䉁䅁䅁权䡂䅁䅁䍄䉁䅁䅁䅂䅁䅁䅍䅄䅁䅁䅯杉䅷䅁䅯朵䅯䅁䅯兣䅑䅁䅅䅁䉁䅁䅁杄䵁䅁䅁杍畁䑁䅉䅍穁䅁䅁䍄䉁䅁䅁䅂䅁䅁䅍䅄䅁䅁䅯䅧䅳䅁䅯眶䅯䅁䅯来䅑䅁䅅䅁䉁䅁䅁杄十䅁䅁䅏穁䑁䅧兏㑁䑁䅁䅍睁䅁䅁䍄䉁䅁䅁䅂䅁䅁䅍䅄䅁䅁䅯䅧䅳䅁䅯眶䅯䅁䅯兣䅑䅁䅅䅁䉁䅁䅁杄十䅁䅁䅏硁䑁䅧免㑁䑁䅁䅍睁䅁䅁䍄䉁䅁䅁䅂䅁䅁䅍䅄䅁䅁䅯杨䅳䅁䅯眶䅯䅁䅯䅣䅑䅁䅅䅁䉁䅁䅁杄啁䅁䅁杍睁䑁䅍䅏㑁䑁䅧杍穁䑁䅣䅁䵁䅉䅅䅁䕁䅁䅁睁䵁䅁䅁权䝃睃䅁权牄权䅁权䙃䅂䅁允䅁䅁䅅䅁佁䉁䅑䅁祁䑁䅁睍㉁䑁䅍䅏穁䑁䅣睍䅁䅁杷允䅁䅁䅑䅁䑁䅁䅷䅁䭁乁䵕䅁䭁佁䭳䅁䭁䝁䔰䅁䉁䅁䅁允䅁䅁䅯睒䅁䅁杷允䅁䅁䅑䅁䑁䅁䅷䅁䭁乁䵕䅁䭁佁䭳䅁䭁䥁䕕䅁䉁䅁䅁允䅁䅁䄴䅆䅁䑁䅕兏㑁䑁䅑䅎ぁ䑁䅁䅍睁䅁䅁䍄䉁䅁䅁䅂䅁䅁䅍䅄䅁䅁䅯䅨䅷䅁䅯儷䅯䅁䅯兦䅑䅁䅅䅁䉁䅁䅁兂㕂匶硙䭃䵹睐杷允䅁䅁䅑䅁䑁䅁䅷䅁䭁䭁乧䅁䭁佁䭳䅁䭁䝁䔰䅁䉁䅁䅁允䅁䅁䅯睒䅁䅁杷允䅁䅁䅑䅁䑁䅁䅷䅁䭁䭁乧䅁䭁佁䭳䅁䭁䡁䕯䅁䉁䅁䅁允䅁䅁䄴杅䅁䑁䅕兎穁䑁䅣免睁䑁䅁䅍䅁䅁杷允䅁䅁䅑䅁䑁䅁䅷䅁䭁䩁䴰䅁䭁佁䬴䅁䭁䡁䕅䅁䉁䅁䅁允䅁䅁䅯睒䅁䅁杷允䅁䅁䅑䅁䑁䅁䅷䅁䭁䱁䵉䅁䭁佁䭳䅁䭁䥁䕍䅁䉁䅁䅁允䅁䅁䄴杅䅁䑁䅕睎㉁䑁䅍䅎睁䑁䅁䅍䅁䅁杷允䅁䅁䅑䅁䑁䅁䅷䅁䭁偁䰰䅁䭁佁䭳䅁䭁䥁䕍䅁䉁䅁䅁允䅁䅁䄴杅䅁䑁䅫兏ㅁ䑁䅑睎ぁ䑁䅉李䅁䅁杷允䅁䅁䅑䅁䑁䅁䅷䅁䭁䩁䵕䅁䭁佁䬰䅁䭁䡁䔰䅁䉁䅁䅁允䅁䅁䅕㑎䉬余兘橷䴸䅉䅅䅁䕁䅁䅁睁䵁䅁䅁权坂睃䅁权湄权䅁权睂䅂䅁允䅁䅁䅅䅁䙁偁㥔䠱灪桰䅂䍄䉁䅁䅁䅂䅁䅁䅍䅄䅁䅁䅯兵䅷䅁䅯眶䅯䅁䅯兢䅑䅁䅅䅁䉁䅁䅁杄十䅁䅁睎硁䑁䅫杍硁䑁䅫睎祁䅁䅁䍄䉁䅁䅁䅂䅁䅁䅍䅄䅁䅁䅯朹䅷䅁䅯儶䅯䅁䅯䄷䅯䅁䅅䅁䉁䅁䅁权䡂䅁䅁䍄䉁䅁䅁䅂䅁䅁䅍䅄䅁䅁䅯䅳䅳䅁䅯儷䅯䅁䅯䅣䅑䅁䅅䅁䉁䅁䅁兂瑂⼵灵搸噌睐杷允䅁䅁䅑䅁䑁䅁䅷䅁䭁䭁䄰䅁䭁䉁䅅䅁䭁䅁䍑䅁䉁䅁䅁允䅁䅁䄴䅆䅁䑁䅫兎㑁䑁䅧䅍睁䑁䅁䅍睁䅁䅁䍄䉁䅁䅁䅂䅁䅁䅍䅄䅁䅁䅯儰䅷䅁䅯眶䅯䅁䅯兢䅑䅁䅅䅁䉁䅁䅁杄十䅁䅁兏㉁䑁䅑䅎硁䑁䅙李㍁䅁䅁䍄䉁䅁䅁䅂䅁䅁䅍䅄䅁䅁䅯兵䅷䅁䅯眶䅯䅁䅯䅣䅑䅁䅅䅁䉁䅁䅁杄十䅁䅁睎祁䑁䅙睍㑁䑁䅁杍㑁䅁䅁䍄䉁䅁䅁䅂䅁䅁䅍䅄䅁䅁䅯児䅳䅁䅯儷䅯䅁䅯睢䅑䅁䅅䅁䉁䅁䅁兂䍂余兘瑉㥶睐杷允䅁䅁䅑䅁䑁䅁䅷䅁䭁乁䴸䅁䭁佁䭳䅁䭁䝁䔰䅁䉁䅁䅁允䅁䅁䄴䅅䅁䑁䅕䅎穁䑁䅍李睁䑁䅍䅁䵁䅉䅅䅁䕁䅁䅁睁䵁䅁䅁权杄䅄䅁权牄权䅁权㙂䅂䅁允䅁䅁䅅䅁佁䉁䅉䅁㉁䑁䅅䅏穁䑁䅫䅍睁䑁䅁䅁䵁䅉䅅䅁䕁䅁䅁睁䵁䅁䅁权杄䅄䅁权牄权䅁权睂䅂䅁允䅁䅁䅅䅁佁䉁䅉䅁㉁䑁䅅睎㕁䑁䅫䅍睁䑁䅁䅁䵁䅉䅅䅁䕁䅁䅁睁䵁䅁䅁权呂睃䅁权瑄权䅁权瑂䅂䅁允䅁䅁䅅䅁䭁䕁䅣䅁䵁䅉䅅䅁䕁䅁䅁睁䵁䅁䅁权晄䅄䅁权牄权䅁权硂䅂䅁允䅁䅁䅅䅁佁䉁䅁䅁ㅁ䑁䅍兏ぁ䑁䅁䅎穁䅁䅁䍄䉁䅁䅁䅂䅁䅁䅍䅄䅁䅁䅯杁䄰䅁䅯朵䅯䅁䅯睢䅑䅁䅅䅁䉁䅁䅁杄䵁䅁䅁杍畁䑁䅙李穁䅁䅁䍄䉁䅁䅁䅂䅁䅁䅍䅄䅁䅁䅯䄴䅷䅁䅯眶䅯䅁䅯兣䅑䅁䅅䅁䉁䅁䅁杄十䅁䅁李硁䑁䅣䅎㉁䑁䅁䅍睁䅁䅁䍄䉁䅁䅁䅂䅁䅁䅍䅄䅁䅁䅯朶䅷䅁䅯眵䅯䅁䅯䄷䅯䅁䅅䅁䉁䅁䅁权䡂䅁䅁䍄䉁䅁䅁䅂䅁䅁䅍䅄䅁䅁䅯眳䅷䅁䅯眶䅯䅁䅯兦䅑䅁䅅䅁䉁䅁䅁杄允䅁䅁兎穁䑁䅙兏ぁ䑁䅙李䅁䅁杷允䅁䅁䅑䅁䑁䅁䅷䅁䭁䉁䴴䅁䭁佁䭙䅁䭁䡁䕯䅁䉁䅁䅁允䅁䅁䄴䅄䅁䑁䅑杌㉁䑁䅕䅎䅁䅁杷允䅁䅁䅑䅁䑁䅁䅷䅁䭁䍁䵉䅁䭁佁䭫䅁䭁䥁䕕䅁䉁䅁䅁允䅁䅁䅕䅁䅁䅁睂ぴ䵁䅉䅅䅁䕁䅁䅁睁䵁䅁䅁权杄䅄䅁权牄权䅁权㥂䅂䅁允䅁䅁䅅䅁佁䉁䅉䅁㉁䑁䅅免㑁䑁䅕䅍睁䑁䅁䅁䵁䅉䅅䅁䕁䅁䅁睁䵁䅁䅁权獄睃䅁权瑄权䅁权療䅂䅁允䅁䅁䅅䅁䙁䩁婱婭婭慭⽫䍄䉁䅁䅁䅂䅁䅁䅍䅄䅁䅁䅯䄷䅷䅁䅯眶䅯䅁䅯䄷䅯䅁䅅䅁䉁䅁䅁权䡂䅁䅁䍄䉁䅁䅁䅂䅁䅁䅍䅄䅁䅁䅯眷䅳䅁䅯朵䅯䅁䅯全䅑䅁䅅䅁䉁䅁䅁权䡂䅁䅁䍄䉁䅁䅁䅂䅁䅁䅍䅄䅁䅁䅯杌䅷䅁䅯朷䅯䅁䅯睧䅑䅁䅅䅁䉁䅁䅁兂䅁䅁䅁䉑汲䅑杷允䅁䅁䅑䅁䑁䅁䅷䅁䭁佁䵷䅁䭁佁䭳䅁䭁䡁䕁䅁䉁䅁䅁允䅁䅁䄴杅䅁䑁䅑睍㕁䑁䅫睎㉁䑁䅉免䅁䅁杷允䅁䅁䅑䅁䑁䅁䅷䅁䭁䑁䵷䅁䭁佁䭫䅁䭁䡁䕯䅁䉁䅁䅁允䅁䅁䅕䅁䅁䵁捄䔳䵁䅉䅅䅁䕁䅁䅁睁䵁䅁䅁权獄䅄䅁权牄权䅁权㥂䅂䅁允䅁䅁䅅䅁佁䉁䅉䅁ぁ䑁䅑䅍穁䑁䅁杍㍁䑁䅣䅁䵁䅉䅅䅁䕁䅁䅁睁䵁䅁䅁权摄䅄䅁权灄权䅁权硂䅂䅁允䅁䅁䅅䅁䙁䅁䅁䅁䅁䱔䄱䍄䉁䅁䅁䅂䅁䅁䅍䅄䅁䅁䅯兹䅷䅁䅯眶䅯䅁䅯睢䅑䅁䅅䅁䉁䅁䅁杄十䅁䅁睍㉁䑁䅉䅍ㅁ䑁䅁䅍睁䅁䅁䍄䉁䅁䅁䅂䅁䅁䅍䅄䅁䅁䅯睢䅅䅁䅯允䅉䅁䅯杁䅉䅁䅅䅁䉁䅁䅁兂㥁娸瑺娹獮䅑杷允䅁䅁䅑䅁䑁䅁䅷䅁䭁䵁䵫䅁䭁佁䭳䅁䭁䥁䕍䅁䉁䅁䅁允䅁䅁䄴杅䅁䑁䅍李硁䑁䅙睍睁䑁䅁䅍䅁䅁杷允䅁䅁䅑䅁䑁䅁䅷䅁䭁䙁䱁䅁䭁佁䭣䅁䭁䝁䔰䅁䉁䅁䅁允䅁䅁䅕䙅㕧䵴㉧䕋䵁䅉䅅䅁䕁䅁䅁睁䵁䅁䅁权䩄䅄䅁权浄权䅁权㙂䅂䅁允䅁䅁䅅䅁佁䅁䅷䅁硁䍁䄴睍祁䑁䅉䅁䵁䅉䅅䅁䕁䅁䅁睁䵁䅁䅁权䍁睃䅁权牄权䅁权睂䅂䅁允䅁䅁䅅䅁佁䉁䅉䅁硁䑁䅣䅏硁䑁䅑䅍睁䑁䅁䅁䵁䅉䅅䅁䕁䅁䅁睁䵁䅁䅁权煁兄䅁权湄权䅁权療䅂䅁允䅁䅁䅅䅁䙁䍁䝕婧䑖⭩⽷䍄䉁䅁䅁䅂䅁䅁䅍䅄䅁䅁䅯杁䅳䅁䅯眶䅯䅁䅯兣䅑䅁䅅䅁䉁䅁䅁杄十䅁䅁免㍁䑁䅧杍硁䑁䅁䅍睁䅁䅁䍄䉁䅁䅁䅂䅁䅁䅍䅄䅁䅁䅯䅕䅳䅁䅯儷䅯䅁䅯睢䅑䅁䅅䅁䉁䅁䅁兂㙃兓䍷㑋䝥睐杷允䅁䅁䅑䅁䑁䅁䅷䅁䭁乁䵍䅁䭁佁䭫䅁䭁䥁䕍䅁䉁䅁䅁允䅁䅁䅕䅁䅁䝁⭺啅䵅䅉䅅䅁䕁䅁䅁睁䵁䅁䅁权㥁睃䅁权牄权䅁权療䅂䅁允䅁䅁䅅䅁佁䉁䅑䅁穁䑁䅉杍祁䑁䅍兏硁䑁䅑䅍䅁䅁杷允䅁䅁䅑䅁䑁䅁䅷䅁䭁䅁䵅䅁䭁佁䭣䅁䭁䡁䕁䅁䉁䅁䅁允䅁䅁䅕扏䥔牤昶橹䴸䅉䅅䅁䕁䅁䅁睁䵁䅁䅁权摄䅄䅁权浄权䅁权療䅂䅁允䅁䅁䅅䅁佁䅁䅷䅁硁䍁䄴睍㕁䑁䅙䅁䵁䅉䅅䅁䕁䅁䅁睁䵁䅁䅁权獄䅄䅁权浄权䅁权䑃䅂䅁允䅁䅁䅅䅁佁䅁䅷䅁祁䍁䄴䅏ㅁ䑁䅅䅁䵁䅉䅅䅁䕁䅁䅁睁䵁䅁䅁权杂睃䅁权畄权䅁权硂䅂䅁允䅁䅁䅅䅁䙁䅁䅁䅁睄瘴䅊䍄䉁䅁䅁䅂䅁䅁䅍䅄䅁䅁䅯杩䅳䅁䅯眶䅯䅁䅯䅣䅑䅁䅅䅁䉁䅁䅁杄十䅁䅁睍祁䑁䅉䅎㑁䑁䅅李祁䅁䅁䍄䉁䅁䅁䅂䅁䅁䅍䅄䅁䅁䅯兤䄰䅁䅯儷䅯䅁䅯来䅑䅁䅅䅁䉁䅁䅁兂桄⽎䵱慊乢睐杷允䅁䅁䅑䅁䑁䅁䅷䅁䭁䥁䱯䅁䭁佁䭳䅁䭁䡁䕅䅁䉁䅁䅁允䅁䅁䄴杅䅁䑁䅍杍ぁ䑁䅁䅎㍁䑁䅉免䅁䅁杷允䅁䅁䅑䅁䑁䅁䅷䅁䭁䉁䵳䅁䭁佁䬰䅁䭁佁䭷䅁䉁䅁䅁允䅁䅁䅯睒䅁䅁杷允䅁䅁䅑䅁䑁䅁䅷䅁䭁䑁䵣䅁䭁佁䭣䅁䭁䥁䕕䅁䉁䅁䅁允䅁䅁䅕牡へ硫䕧䕅䵁䅉䅅䅁䕁䅁䅁睁䵁䅁䅁权㥁睃䅁权牄权䅁权㙂䅂䅁允䅁䅁䅅䅁佁䉁䅑䅁穁䑁䅉免穁䑁䅫兎硁䑁䅧䅏䅁䅁杷允䅁䅁䅑䅁䑁䅁䅷䅁䭁䑁䰰䅁䭁佁䭳䅁䭁䡁䕅䅁䉁䅁䅁允䅁䅁䄴䅆䅁䑁䅍免ㅁ䑁䅅兏祁䑁䅑䅍硁䅁䅁䍄䉁䅁䅁䅂䅁䅁䅍䅄䅁䅁䅯杧䅷䅁䅯眶䅯䅁䅯兢䅑䅁䅅䅁䉁䅁䅁权䡂䅁䅁䍄䉁䅁䅁䅂䅁䅁䅍䅄䅁䅁䅯兔䅳䅁䅯眵䅯䅁䅯䅣䅑䅁䅅䅁䉁䅁䅁兂䱃佢㝦晱杅䅑杷允䅁䅁䅑䅁䑁䅁䅷䅁䭁䥁䵉䅁䭁佁䭳䅁䭁䥁䕍䅁䉁䅁䅁允䅁䅁䄴杅䅁䑁䅣免睁䑁䅙睍祁䑁䅙睍䅁䅁杷允䅁䅁䅑䅁䑁䅁䅷䅁䭁䑁䱅䅁䭁佁䬰䅁䭁䝁䔰䅁䉁䅁䅁允䅁䅁䅕䉵䘶ㄶ㑇橶䴸䅉䅅䅁䕁䅁䅁睁䵁䅁䅁权硂䅄䅁权瑄权䅁权睂䅂䅁允䅁䅁䅅䅁䙁偁湃歸㍳捩⽅䍄䉁䅁䅁䅂䅁䅁䅍䅄䅁䅁䅯䅱䅷䅁䅯眶䅯䅁䅯䄷䅯䅁䅅䅁䉁䅁䅁权䡂䅁䅁䍄䉁䅁䅁䅂䅁䅁䅍䅄䅁䅁䅯䅇䄰䅁䅯朵䅯䅁䅯全䅑䅁䅅䅁䉁䅁䅁杄佁䅁䅁免硁䍁䄴李ㅁ䑁䅧䅁䵁䅉䅅䅁䕁䅁䅁睁䵁䅁䅁权潃䅄䅁权牄权䅁权瑂䅂䅁允䅁䅁䅅䅁佁䉁䅉䅁祁䑁䅫兏ぁ䑁䅫䅍睁䑁䅁䅁䵁䅉䅅䅁䕁䅁䅁睁䵁䅁䅁权潃䅄䅁权牄权䅁权療䅂䅁允䅁䅁䅅䅁佁䉁䅉䅁祁䑁䅫兏ぁ䑁䅫睍㑁䑁䅍䅁䵁䅉䅅䅁䕁䅁䅁睁䵁䅁䅁权橁䅄䅁权湄权䅁权䙃䅂䅁允䅁䅁䅅䅁䙁䡁⭥确癯攳⽩䍄䉁䅁䅁䅂䅁䅁䅍䅄䅁䅁䅯䅱䅷䅁䅯眶䅯䅁䅯睧䅑䅁䅅䅁䉁䅁䅁杄十䅁䅁睍硁䑁䅑免㑁䑁䅁䅍㑁䅁䅁䍄䉁䅁䅁䅂䅁䅁䅍䅄䅁䅁䅯䅱䅷䅁䅯眶䅯䅁䅯兦䅑䅁䅅䅁䉁䅁䅁杄十䅁䅁睍硁䑁䅑䅍ㅁ䑁䅉䅏睁䅁䅁䍄䉁䅁䅁䅂䅁䅁䅍䅄䅁䅁䅯䅬䅷䅁䅯朵䅯䅁䅯兦䅑䅁䅅䅁䉁䅁䅁杄䵁䅁䅁兏畁䑁䅙䅏ㅁ䅁䅁䍄䉁䅁䅁䅂䅁䅁䅍䅄䅁䅁䅯䅩䅳䅁䅯眶䅯䅁䅯兢䅑䅁䅅䅁䉁䅁䅁权䡂䅁䅁䍄䉁䅁䅁䅂䅁䅁䅍䅄䅁䅁䅯杰䅷䅁䅯朷䅯䅁䅯䅣䅑䅁䅅䅁䉁䅁䅁兂䅁䅁䅁䕁搶䅑杷允䅁䅁䅑䅁䑁䅁䅷䅁䭁佁䉧䅁䭁䅁䅯䅁䭁䅁䍑䅁䉁䅁䅁允䅁䅁䅕硫䕧杖琴樴䴸䅉䅅䅁䕁䅁䅁睁䵁䅁䅁权睂䅄䅁权瑄权䅁权㙂䅂䅁允䅁䅁䅅䅁䙁䍁㝩朰歫乃⽫䍄䉁䅁䅁䅂䅁䅁䅍䅄䅁䅁䅯兖䄰䅁䅯眶䅯䅁䅯睢䅑䅁䅅䅁䉁䅁䅁杄十䅁䅁李穁䑁䅫睎㕁䑁䅁䅍睁䅁䅁䍄䉁䅁䅁䅂䅁䅁䅍䅄䅁䅁䅯睍䅷䅁䅯儷䅯䅁䅯䄷䅯䅁䅅䅁䉁䅁䅁权䡂䅁䅁䍄䉁䅁䅁䅂䅁䅁䅍䅄䅁䅁䅯杔䅳䅁䅯眶䅯䅁䅯兢䅑䅁䅅䅁䉁䅁䅁权䡂䅁䅁䍄䉁䅁䅁䅂䅁䅁䅍䅄䅁䅁䅯权䅳䅁䅯朵䅯䅁䅯䄷䅯䅁䅅䅁䉁䅁䅁权䡂䅁䅁䍄䉁䅁䅁䅂䅁䅁䅍䅄䅁䅁䅯兯䅳䅁䅯眵䅯䅁䅯䄷䅯䅁䅅䅁䉁䅁䅁权䡂䅁䅁䍄䉁䅁䅁䅂䅁䅁䅍䅄䅁䅁䅯睫䅷䅁䅯眵䅯䅁䅯睧䅑䅁䅅䅁䉁䅁䅁兂㝂䭆䠵場啲睶杷允䅁䅁䅑䅁䑁䅁䅷䅁䭁䕁䰴䅁䭁佁䭳䅁䭁䡁䕯䅁䉁䅁䅁允䅁䅁䄴杅䅁䑁䅅李㉁䑁䅑䅏睁䑁䅉䅏䅁䅁杷允䅁䅁䅑䅁䑁䅁䅷䅁䭁䕁䰴䅁䭁佁䭳䅁䭁䥁䕕䅁䉁䅁䅁允䅁䅁䄴杅䅁䑁䅅李㍁䑁䅁兏ㅁ䑁䅍䅎䅁䅁杷允䅁䅁䅑䅁䑁䅁䅷䅁䭁䑁䵷䅁䭁佁䭣䅁䭁䡁䔰䅁䉁䅁䅁允䅁䅁䅕ㄳ癔剫橲稰䴸䅉䅅䅁䕁䅁䅁睁䵁䅁䅁权卂䅄䅁权畄权䅁权硂䅂䅁允䅁䅁䅅䅁䙁䅁䅁䅁睂癐䅊䍄䉁䅁䅁䅂䅁䅁䅍䅄䅁䅁䅯兗䅷䅁䅯眵䅯䅁䅯䄷䅯䅁䅅䅁䉁䅁䅁权䡂䅁䅁䍄䉁䅁䅁䅂䅁䅁䅍䅄䅁䅁䅯眶䅁䅁䅯充䅁䅁䅯䅂䅉䅁䅅䅁䉁䅁䅁杄坁䅁䅁睎ㅁ䑁䅁睍睁䑁䅁䅍睁䑁䅁䅍䅁䅁杷允䅁䅁䅑䅁䑁䅁䅷䅁䭁䵁䱙䅁䭁佁䭙䅁䭁䡁䕅䅁䉁䅁䅁允䅁䅁䄴䅄䅁䑁䅕杌㑁䑁䅙兏䅁䅁杷允䅁䅁䅑䅁䑁䅁䅷䅁䭁乁䱣䅁䭁佁䭳䅁䭁䡁䕯䅁䉁䅁䅁允䅁䅁䄴杅䅁䑁䅫䅍㕁䑁䅁䅍睁䑁䅁䅍䅁䅁杷允䅁䅁䅑䅁䑁䅁䅷䅁䭁乁䱣䅁䭁佁䭳䅁䭁䡁䔰䅁䉁䅁䅁允䅁䅁䄴杅䅁䑁䅧免ㅁ䑁䅁䅍睁䑁䅁䅍䅁䅁杷允䅁䅁䅑䅁䑁䅁䅷䅁䭁䕁䵧䅁䭁佁䭳䅁䭁䡁䕯䅁䉁䅁䅁允䅁䅁䄴杅䅁䑁䅑兎㕁䑁䅫䅎睁䑁䅁䅍䅁䅁杷允䅁䅁䅑䅁䑁䅁䅷䅁䭁䑁䵣䅁䭁佁䭳䅁䭁䡁䕯䅁䉁䅁䅁允䅁䅁䄴䅆䅁䑁䅅䅏ㅁ䑁䅉睍穁䑁䅅䅏硁䅁䅁䍄䉁䅁䅁䅂䅁䅁䅍䅄䅁䅁䅯材䅳䅁䅯朷䅯䅁䅯睧䅑䅁䅅䅁䉁䅁䅁兂䅁䅁䅁䌴〳䅑杷允䅁䅁䅑䅁䑁䅁䅷䅁䭁偁䱕䅁䭁佁䬴䅁䭁䥁䕕䅁䉁䅁䅁允䅁䅁䅕䅁䅁䭁㡃唸䵁䅉䅅䅁䕁䅁䅁睁䵁䅁䅁权乂䅄䅁权湄权䅁权瑂䅂䅁允䅁䅁䅅䅁䙁䩁瘷㡰䱚睎䅨䍄䉁䅁䅁䅂䅁䅁䅍䅄䅁䅁䅯䅒䅷䅁䅯眶䅯䅁䅯睧䅑䅁䅅䅁䉁䅁䅁杄十䅁䅁睍硁䑁䅙李睁䑁䅧兏硁䅁䅁䍄䉁䅁䅁䅂䅁䅁䅍䅄䅁䅁䅯䅗䅷䅁䅯眶䅯䅁䅯䄷䅯䅁䅅䅁䉁䅁䅁权䡂䅁䅁䍄䉁䅁䅁䅂䅁䅁䅍䅄䅁䅁䅯兣䅳䅁䅯朵䅯䅁䅯睢䅑䅁䅅䅁䉁䅁䅁杄䵁䅁䅁䅍畁䑁䅫兏㑁䅁䅁䍄䉁䅁䅁䅂䅁䅁䅍䅄䅁䅁䅯兲䅳䅁䅯朵䅯䅁䅯来䅑䅁䅅䅁䉁䅁䅁杄䵁䅁䅁免畁䑁䅍免㕁䅁䅁䍄䉁䅁䅁䅂䅁䅁䅍䅄䅁䅁䅯睎䅳䅁䅯朷䅯䅁䅯䅣䅑䅁䅅䅁䉁䅁䅁兂䅁䅁䅁䡁瀳䅑杷允䅁䅁䅑䅁䑁䅁䅷䅁䭁䥁䱍䅁䭁佁䭣䅁䭁䡁䔰䅁䉁䅁䅁允䅁䅁䅕噙䕦洲獮啁䵁䅉䅅䅁䕁䅁䅁睁䵁䅁䅁权慁睃䅁权湄权䅁权㙂䅂䅁允䅁䅁䅅䅁䙁䥁噇㑑獴砵䅰䍄䉁䅁䅁䅂䅁䅁䅍䅄䅁䅁䅯䅗䅷䅁䅯眶䅯䅁䅯䅣䅑䅁䅅䅁䉁䅁䅁杄允䅁䅁兏ㅁ䑁䅑免睁䑁䅁䅍䅁䅁杷允䅁䅁䅑䅁䑁䅁䅷䅁䭁䵁䴸䅁䭁佁䬰䅁䭁䡁䕅䅁䉁䅁䅁允䅁䅁䅕杓䍷㑋坣吲䴸䅉䅅䅁䕁䅁䅁睁䵁䅁䅁权坂䅄䅁权灄权䅁权硂䅂䅁允䅁䅁䅅䅁䙁䅁䅁䅁䅃摫䅔䍄䉁䅁䅁䅂䅁䅁䅍䅄䅁䅁䅯䅗䅷䅁䅯眶䅯䅁䅯睧䅑䅁䅅䅁䉁䅁䅁杄允䅁䅁兏ㅁ䑁䅑兎睁䑁䅁䅍䅁䅁杷允䅁䅁䅑䅁䑁䅁䅷䅁䭁䭁䱍䅁䭁佁䭳䅁䭁䡁䕯䅁䉁䅁䅁允䅁䅁䄴杅䅁䑁䅉李穁䑁䅍杍睁䑁䅁䅍䅁䅁杷允䅁䅁䅑䅁䑁䅁䅷䅁䭁䑁乷䅁䭁佁䭳䅁䭁䝁䔰䅁䉁䅁䅁允䅁䅁䄴杅䅁䑁䅍䅏睁䑁䅕䅎ぁ䑁䅧杍䅁䅁杷允䅁䅁䅑䅁䑁䅁䅷䅁䭁䑁乷䅁䭁佁䭳䅁䭁䡁䕅䅁䉁䅁䅁允䅁䅁䄴杅䅁䑁䅍䅏睁䑁䅉兎ぁ䑁䅍兎䅁䅁杷允䅁䅁䅑䅁䑁䅁䅷䅁䭁䑁乷䅁䭁佁䭳䅁䭁䥁䕕䅁䉁䅁䅁允䅁䅁䄴杅䅁䑁䅍䅏睁䑁䅁杍㑁䑁䅕免䅁䅁杷允䅁䅁䅑䅁䑁䅁䅷䅁䭁䥁乷䅁䭁佁䬰䅁䭁䥁䕕䅁䉁䅁䅁允䅁䅁䅕灭婭婭婭呭䴸䅉䅅䅁䕁䅁䅁睁䵁䅁䅁权煃兄䅁权湄权䅁权療䅂䅁允䅁䅁䅅䅁䙁乁橥䑣䬰硖䅊䍄䉁䅁䅁䅂䅁䅁䅍䅄䅁䅁䅯光䅅䅁䅯充䅁䅁䅯兂䅁䅁䅅䅁䉁䅁䅁杄啁䅁䅁免ぁ䑁䅉睎睁䑁䅁䅍睁䑁䅁䅁䵁䅉䅅䅁䕁䅁䅁睁䵁䅁䅁权㡁兄䅁权牄权䅁权䑃䅂䅁允䅁䅁䅅䅁佁䉁䅉䅁穁䑁䅣兏㑁䑁䅍䅍祁䑁䅣䅁䵁䅉䅅䅁䕁䅁䅁睁䵁䅁䅁权橁兄䅁权瑄权䅁权瑂䅂䅁允䅁䅁䅅䅁䙁䙁䕐獋桑䵄⽑䍄䉁䅁䅁䅂䅁䅁䅍䅄䅁䅁䅯䅐䄰䅁䅯眶䅯䅁䅯兦䅑䅁䅅䅁䉁䅁䅁杄十䅁䅁睍㍁䑁䅧䅍㍁䑁䅕兎㕁䅁䅁䍄䉁䅁䅁䅂䅁䅁䅍䅄䅁䅁䅯兰䅳䅁䅯眶䅯䅁䅯来䅑䅁䅅䅁䉁䅁䅁杄十䅁䅁兏穁䑁䅙免硁䑁䅉䅎㉁䅁䅁䍄䉁䅁䅁䅂䅁䅁䅍䅄䅁䅁䅯睖䅅䅁䅯允䅉䅁䅯睁䅉䅁䅅䅁䉁䅁䅁兂硄㙸䭏甹䝢䅑杷允䅁䅁䅑䅁䑁䅁䅷䅁䭁䭁䱕䅁䭁佁䭳䅁䭁䡁䕅䅁䉁䅁䅁允䅁䅁䄴杅䅁䑁䅫睍ㅁ䑁䅍䅎穁䑁䅑李䅁䅁杷允䅁䅁䅑䅁䑁䅁䅷䅁䭁䭁䱕䅁䭁佁䭳䅁䭁䡁䔰䅁䉁䅁䅁允䅁䅁䄴杅䅁䑁䅫睍穁䑁䅕睍ㅁ䑁䅑李䅁䅁杷允䅁䅁䅑䅁䑁䅁䅷䅁䭁䱁䰰䅁䭁佁䬰䅁䭁䡁䔰䅁䉁䅁䅁允䅁䅁䅕敫㠱穐敖樷䴸䅉䅅䅁䕁䅁䅁睁䵁䅁䅁权䱂睃䅁权牄权䅁权䑃䅂䅁允䅁䅁䅅䅁佁䉁䅉䅁硁䑁䅕睍祁䑁䅁兎ぁ䑁䅍䅁䵁䅉䅅䅁䕁䅁䅁睁䵁䅁䅁权䡃兄䅁权湄权䅁权獄权䅁允䅁䅁䅅䅁䭁䕁䅣䅁䵁䅉䅅䅁䕁䅁䅁睁䵁䅁䅁权䱂睃䅁权牄权䅁权㥂䅂䅁允䅁䅁䅅䅁佁䉁䅉䅁硁䑁䅕睍祁䑁䅁䅎ぁ䑁䅍䅁䵁䅉䅅䅁䕁䅁䅁睁䵁䅁䅁权獃䅄䅁权畄权䅁权㙂䅂䅁允䅁䅁䅅䅁䙁䅁䅁䅁䅃偱䅒䍄䉁䅁䅁䅂䅁䅁䅍䅄䅁䅁䅯杆䄰䅁䅯眶䅯䅁䅯兢䅑䅁䅅䅁䉁䅁䅁权䡂䅁䅁䍄䉁䅁䅁䅂䅁䅁䅍䅄䅁䅁䅯兑䄰䅁䅯朵䅯䅁䅯来䅑䅁䅅䅁䉁䅁䅁杄䵁䅁䅁杍畁䑁䅕睍ㅁ䅁䅁䍄䉁䅁䅁䅂䅁䅁䅍䅄䅁䅁䅯条䅷䅁䅯眶䅯䅁䅯䄷䅯䅁䅅䅁䉁䅁䅁权䡂䅁䅁䍄䉁䅁䅁䅂䅁䅁䅍䅄䅁䅁䅯条䅷䅁䅯眶䅯䅁䅯来䅑䅁䅅䅁䉁䅁䅁杄十䅁䅁睎㑁䑁䅙杍㑁䑁䅁䅍睁䅁䅁䍄䉁䅁䅁䅂䅁䅁䅍䅄䅁䅁䅯条䅷䅁䅯眶䅯䅁䅯兣䅑䅁䅅䅁䉁䅁䅁杄十䅁䅁睎㑁䑁䅍免硁䑁䅁䅍睁䅁䅁䍄䉁䅁䅁䅂䅁䅁䅍䅄䅁䅁䅯䅍䅳䅁䅯朵䅯䅁䅯来䅑䅁䅅䅁䉁䅁䅁杄䵁䅁䅁免畁䑁䅙睎㕁䅁䅁䍄䉁䅁䅁䅂䅁䅁䅍䅄䅁䅁䅯眸䅯䅁䅯眶䅯䅁䅯䄷䅯䅁䅅䅁䉁䅁䅁权䡂䅁䅁䍄䉁䅁䅁䅂䅁䅁䅍䅄䅁䅁䅯眸䅯䅁䅯眶䅯䅁䅯䅣䅑䅁䅅䅁䉁䅁䅁杄十䅁䅁䅎㍁䑁䅅兎ㅁ䑁䅁免ㅁ䅁䅁䍄䉁䅁䅁䅂䅁䅁䅍䅄䅁䅁䅯杁䅳䅁䅯朷䅯䅁䅯睢䅑䅁䅅䅁䉁䅁䅁兂䅁䅁䅁䅁呄䅑杷允䅁䅁䅑䅁䑁䅁䅷䅁䭁偁䭍䅁䭁佁䭳䅁䭁䡁䕅䅁䉁䅁䅁允䅁䅁䄴杅䅁䑁䅑睎硁䑁䅁兏㑁䑁䅫兏䅁䅁杷允䅁䅁䅑䅁䑁䅁䅷䅁䭁偁䭍䅁䭁佁䭳䅁䭁䥁䕕䅁䉁䅁䅁允䅁䅁䄴杅䅁䑁䅑睎睁䑁䅧睎ㅁ䑁䅫睎䅁䅁杷允䅁䅁䅑䅁䑁䅁䅷䅁䭁䑁䱫䅁䭁佁䭳䅁䭁佁䭷䅁䉁䅁䅁允䅁䅁䅯睒䅁䅁杷允䅁䅁䅑䅁䑁䅁䅷䅁䭁䑁䱫䅁䭁佁䭳䅁䭁䡁䕯䅁䉁䅁䅁允䅁䅁䄴杅䅁䑁䅣杍祁䑁䅁䅍睁䑁䅁䅍䅁䅁杷允䅁䅁䅑䅁䑁䅁䅷䅁䭁䑁䱫䅁䭁佁䭳䅁䭁䥁䕕䅁䉁䅁䅁允䅁䅁䄴杅䅁䑁䅣䅍㉁䑁䅁䅍睁䑁䅁䅍䅁䅁杷允䅁䅁䅑䅁䑁䅁䅷䅁䭁䵁䱯䅁䭁佁䭙䅁䭁䡁䕅䅁䉁䅁䅁允䅁䅁䄴权䅁䑁䅍杌穁䑁䅑䅁䵁䅉䅅䅁䕁䅁䅁睁䵁䅁䅁权䥃䅄䅁权畄权䅁权㥂䅂䅁允䅁䅁䅅䅁䙁䅁䅁䅁权瘶䅰䍄䉁䅁䅁䅂䅁䅁䅍䅄䅁䅁䅯䄹䅷䅁䅯朵䅯䅁䅯全䅑䅁䅅䅁䉁䅁䅁杄䵁䅁䅁杍畁䑁䅙睍ぁ䅁䅁䍄䉁䅁䅁䅂䅁䅁䅍䅄䅁䅁䅯杹䄰䅁䅯眶䅯䅁䅯兣䅑䅁䅅䅁䉁䅁䅁杄啁䅁䅁免ぁ䑁䅉李睁䑁䅁䅍睁䑁䅁䅁䵁䅉䅅䅁䕁䅁䅁睁䵁䅁䅁权偂䅄䅁权牄权䅁权獄权䅁允䅁䅁䅅䅁䭁䕁䅣䅁䵁䅉䅅䅁䕁䅁䅁睁䵁䅁䅁权摃䅄䅁权牄权䅁权獄权䅁允䅁䅁䅅䅁䭁䕁䅣䅁䵁䅉䅅䅁䕁䅁䅁睁䵁䅁䅁权䝂䅄䅁权瑄权䅁权䑃䅂䅁允䅁䅁䅅䅁䭁䕁䅣䅁䵁䅉䅅䅁䕁䅁䅁睁䵁䅁䅁权扃䅄䅁权牄权䅁权瑂䅂䅁允䅁䅁䅅䅁佁䉁䅉䅁㍁䑁䅅睎ぁ䑁䅕兏ぁ䑁䅕䅁䵁䅉䅅䅁䕁䅁䅁睁䵁䅁䅁权獂兄䅁权灄权䅁权睂䅂䅁允䅁䅁䅅䅁䙁䅁䅁䅁䅁㡘䅰䍄䉁䅁䅁䅂䅁䅁䅍䅄䅁䅁䅯眸䅅䅁䅯权䅁䅁䅯䅂䅉䅁䅅䅁䉁䅁䅁兂婁䙂余扌䕉䅑杷允䅁䅁䅑䅁䑁䅁䅷䅁䭁䥁䰸䅁䭁佁䭫䅁䭁䥁䕍䅁䉁䅁䅁允䅁䅁䅕䅁䅁䥁䉄䕸䵁䅉䅅䅁䕁䅁䅁睁䵁䅁䅁权扃䅄䅁权牄权䅁权療䅂䅁允䅁䅁䅅䅁佁䉁䅉䅁㍁䑁䅅睎硁䑁䅕杍祁䑁䅫䅁䵁䅉䅅䅁䕁䅁䅁睁䵁䅁䅁权獃睃䅁权畄权䅁权硂䅂䅁允䅁䅁䅅䅁䙁䅁䅁䅁兂䌱䉊䍄䉁䅁䅁䅂䅁䅁䅍䅄䅁䅁䅯材䅷䅁䅯眵䅯䅁䅯兢䅑䅁䅅䅁䉁䅁䅁权䡂䅁䅁䍄䉁䅁䅁䅂䅁䅁䅍䅄䅁䅁䅯兮䅷䅁䅯眶䅯䅁䅯睢䅑䅁䅅䅁䉁䅁䅁杄十䅁䅁䅎硁䑁䅙兎硁䑁䅍李㉁䅁䅁䍄䉁䅁䅁䅂䅁䅁䅍䅄䅁䅁䅯睐䅷䅁䅯眵䅯䅁䅯兢䅑䅁䅅䅁䉁䅁䅁权䡂䅁䅁䍄䉁䅁䅁䅂䅁䅁䅍䅄䅁䅁䅯兮䅷䅁䅯眶䅯䅁䅯兦䅑䅁䅅䅁䉁䅁䅁权䡂䅁䅁䍄䉁䅁䅁䅂䅁䅁䅍䅄䅁䅁䅯杓䅷䅁䅯眵䅯䅁䅯睢䅑䅁䅅䅁䉁䅁䅁兂奃桢䑋䕷奯䅑杷允䅁䅁䅑䅁䑁䅁䅷䅁䭁䝁䵉䅁䭁佁䭳䅁䭁䝁䔰䅁䉁䅁䅁允䅁䅁䅯睒䅁䅁杷允䅁䅁䅑䅁䑁䅁䅷䅁䭁佁䈸䅁䭁䉁䅅䅁䭁䅁䅕䅁䉁䅁䅁允䅁䅁䄴䅆䅁䑁䅉杍ぁ䑁䅧䅍睁䑁䅁䅍睁䅁䅁䍄䉁䅁䅁䅂䅁䅁䅍䅄䅁䅁䅯睒䄰䅁䅯儷䅯䅁䅯兦䅑䅁䅅䅁䉁䅁䅁兂䭁㘱睎児ㅲ睐杷允䅁䅁䅑䅁䑁䅁䅷䅁䭁䝁䵉䅁䭁佁䭳䅁䭁䥁䕕䅁䉁䅁䅁允䅁䅁䄴杅䅁䑁䅫䅍㉁䑁䅧䅎ぁ䑁䅑免䅁䅁杷允䅁䅁䅑䅁䑁䅁䅷䅁䭁䝁䵉䅁䭁佁䭳䅁䭁䥁䕍䅁䉁䅁䅁允䅁䅁䄴杅䅁䑁䅫免祁䑁䅕䅍穁䑁䅫兏䅁䅁杷允䅁䅁䅑䅁䑁䅁䅷䅁䭁䩁乳䅁䭁佁䭳䅁䭁䝁䔰䅁䉁䅁䅁允䅁䅁䅯睒䅁䅁杷允䅁䅁䅑䅁䑁䅁䅷䅁䭁䩁乳䅁䭁佁䭳䅁䭁䡁䕁䅁䉁䅁䅁允䅁䅁䄴杅䅁䑁䅉兎㍁䑁䅣䅎㍁䑁䅍䅍䅁䅁杷允䅁䅁䅑䅁䑁䅁䅷䅁䭁䕁䱯䅁䭁佁䭳䅁䭁䝁䔰䅁䉁䅁䅁允䅁䅁䅯睒䅁䅁杷允䅁䅁䅑䅁䑁䅁䅷䅁䭁䕁䱯䅁䭁佁䭳䅁䭁䡁䕁䅁䉁䅁䅁允䅁䅁䄴䅆䅁䑁䅅䅍睁䑁䅕李穁䑁䅙䅍㉁䅁䅁䍄䉁䅁䅁䅂䅁䅁䅍䅄䅁䅁䅯公䅷䅁䅯儷䅯䅁䅯䄷䅯䅁䅅䅁䉁䅁䅁权䡂䅁䅁䍄䉁䅁䅁䅂䅁䅁䅍䅄䅁䅁䅯先䅳䅁䅯眶䅯䅁䅯䅣䅑䅁䅅䅁䉁䅁䅁杄啁䅁䅁免祁䑁䅣杍ㅁ䑁䅍免㑁䑁䅫䅁䵁䅉䅅䅁䕁䅁䅁睁䵁䅁䅁权⭁睃䅁权湄权䅁权䑃䅂䅁允䅁䅁䅅䅁䙁䍁礲敮渫桒䅄䍄䉁䅁䅁䅂䅁䅁䅍䅄䅁䅁䅯杅䄰䅁䅯眶䅯䅁䅯䅣䅑䅁䅅䅁䉁䅁䅁杄十䅁䅁睍㑁䑁䅁杍㍁䑁䅉李㉁䅁䅁䍄䉁䅁䅁䅂䅁䅁䅍䅄䅁䅁䅯杅䄰䅁䅯眶䅯䅁䅯睧䅑䅁䅅䅁䉁䅁䅁杄十䅁䅁睍㉁䑁䅁李ㅁ䑁䅁䅍睁䅁䅁䍄䉁䅁䅁䅂䅁䅁䅍䅄䅁䅁䅯杅䄰䅁䅯眶䅯䅁䅯兦䅑䅁䅅䅁䉁䅁䅁杄十䅁䅁睍ㅁ䑁䅫杍㕁䑁䅁䅍睁䅁䅁䍄䉁䅁䅁䅂䅁䅁䅍䅄䅁䅁䅯杢䅷䅁䅯儷䅯䅁䅯䄷䅯䅁䅅䅁䉁䅁䅁权䡂䅁䅁䍄䉁䅁䅁䅂䅁䅁䅍䅄䅁䅁䅯充䄰䅁䅯眶䅯䅁䅯兣䅑䅁䅅䅁䉁䅁䅁杄十䅁䅁李穁䑁䅕䅏硁䑁䅁杍睁䅁䅁䍄䉁䅁䅁䅂䅁䅁䅍䅄䅁䅁䅯睄䅳䅁䅯朷䅯䅁䅯䅣䅑䅁䅅䅁䉁䅁䅁兂䅁䅁䅁䝁剌䅑杷允䅁䅁䅑䅁䑁䅁䅷䅁䭁䝁乑䅁䭁佁䭳䅁䭁佁䭷䅁䉁䅁䅁允䅁䅁䅯睒䅁䅁杷允䅁䅁䅑䅁䑁䅁䅷䅁䭁䝁乑䅁䭁佁䭳䅁䭁䥁䕕䅁䉁䅁䅁允䅁䅁䄴䅆䅁䑁䅅兎ぁ䑁䅣杍㍁䑁䅉䅏穁䅁䅁䍄䉁䅁䅁䅂䅁䅁䅍䅄䅁䅁䅯杏䅳䅁䅯眶䅯䅁䅯睧䅑䅁䅅䅁䉁䅁䅁杄啁䅁䅁免睁䑁䅁睎㍁䑁䅫兎ㅁ䑁䅑䅁䵁䅉䅅䅁䕁䅁䅁睁䵁䅁䅁权㙁睃䅁权牄权䅁权㥂䅂䅁允䅁䅁䅅䅁佁䉁䅑䅁硁䑁䅁䅍㍁䑁䅣䅍睁䑁䅍䅎䅁䅁杷允䅁䅁䅑䅁䑁䅁䅷䅁䭁䍁䴸䅁䭁佁䭣䅁䭁佁䭷䅁䉁䅁䅁允䅁䅁䅯睒䅁䅁杷允䅁䅁䅑䅁䑁䅁䅷䅁䭁䉁䱑䅁䭁佁䭳䅁䭁䥁䕍䅁䉁䅁䅁允䅁䅁䄴杅䅁䑁䅑睎睁䑁䅣李硁䑁䅧睎䅁䅁杷允䅁䅁䅑䅁䑁䅁䅷䅁䭁䕁䵧䅁䭁佁䭳䅁䭁䝁䔰䅁䉁䅁䅁允䅁䅁䄴杅䅁䑁䅑李穁䑁䅑兎睁䑁䅁䅍䅁䅁杷允䅁䅁䅑䅁䑁䅁䅷䅁䭁䝁䴴䅁䭁佁䭣䅁䭁䡁䕯䅁䉁䅁䅁允䅁䅁䅕䉲慸䑚晶う䵁䅉䅅䅁䕁䅁䅁睁䵁䅁䅁权䥂䅄䅁权牄权䅁权睂䅂䅁允䅁䅁䅅䅁佁䉁䅉䅁ぁ䑁䅕兏祁䑁䅑䅍睁䑁䅁䅁䵁䅉䅅䅁䕁䅁䅁睁䵁䅁䅁权偄䅁䅁权䭁䅁䅁权䙁䅁䅁允䅁䅁䅅䅁䙁乁佮ㄹ橐剰䅚䍄䉁䅁䅁䅂䅁䅁䅍䅄䅁䅁䅯兴䅷䅁䅯朵䅯䅁䅯兦䅑䅁䅅䅁䉁䅁䅁杄䵁䅁䅁杍畁䑁䅧免ㅁ䅁䅁䍄䉁䅁䅁䅂䅁䅁䅍䅄䅁䅁䅯睉䅷䅁䅯儷䅯䅁䅯睢䅑䅁䅅䅁䉁䅁䅁兂䕂㉩湺㈫桫䅷杷允䅁䅁䅑䅁䑁䅁䅷䅁䭁佁䱕䅁䭁佁䭳䅁䭁䝁䔸䅁䉁䅁䅁允䅁䅁䄴䅆䅁䑁䅅䅍㉁䑁䅧䅎ぁ䑁䅍䅍硁䅁䅁䍄䉁䅁䅁䅂䅁䅁䅍䅄䅁䅁䅯兪䅳䅁䅯儷䅯䅁䅯睢䅑䅁䅅䅁䉁䅁䅁兂歂㥏倹婪佦睐杷允䅁䅁䅑䅁䑁䅁䅷䅁䭁䉁䰸䅁䭁佁䭫䅁䭁䡁䕯䅁䉁䅁䅁允䅁䅁䅕䅁䅁䅁㕄唵䵁䅉䅅䅁䕁䅁䅁睁䵁䅁䅁权牄兄䅁权瑄权䅁权㙂䅂䅁允䅁䅁䅅䅁䙁䱁晙汥䥊敩⽁䍄䉁䅁䅁䅂䅁䅁䅍䅄䅁䅁䅯兢䅳䅁䅯朷䅯䅁䅯来䅑䅁䅅䅁䉁䅁䅁兂䅁䅁䅁䭧扪䅑杷允䅁䅁䅑䅁䑁䅁䅷䅁䭁䝁䰴䅁䭁佁䬴䅁䭁䡁䕯䅁䉁䅁䅁允䅁䅁䅕䅁䅁䍁㡃欫䵁䅉䅅䅁䕁䅁䅁睁䵁䅁䅁权扄䅄䅁权浄权䅁权䙃䅂䅁允䅁䅁䅅䅁佁䅁䅷䅁睁䍁䄴䅏硁䑁䅕䅁䵁䅉䅅䅁䕁䅁䅁睁䵁䅁䅁权䡂睃䅁权瑄权䅁权瑂䅂䅁允䅁䅁䅅䅁䭁䕁䅣䅁䵁䅉䅅䅁䕁䅁䅁睁䵁䅁䅁权噁睃䅁权瑄权䅁权瑂䅂䅁允䅁䅁䅅䅁䭁䕁䅣䅁䵁䅉䅅䅁䕁䅁䅁睁䵁䅁䅁权牂睃䅁权灄权䅁权睂䅂䅁允䅁䅁䅅䅁䙁䅁䅁䅁䅁扭䄯䍄䉁䅁䅁䅂䅁䅁䅍䅄䅁䅁䅯朶䅳䅁䅯朷䅯䅁䅯兦䅑䅁䅅䅁䉁䅁䅁兂䅁䅁䅁䕁噲䅑杷允䅁䅁䅑䅁䑁䅁䅷䅁䭁䍁乫䅁䭁佁䭳䅁䭁䡁䕯䅁䉁䅁䅁允䅁䅁䄴䅆䅁䑁䅅李祁䑁䅁䅍祁䑁䅁李㕁䅁䅁䍄䉁䅁䅁䅂䅁䅁䅍䅄䅁䅁䅯克䄰䅁䅯眶䅯䅁䅯䅣䅑䅁䅅䅁䉁䅁䅁杄啁䅁䅁免㉁䑁䅅兏睁䑁䅙杍穁䑁䅣䅁䵁䅉䅅䅁䕁䅁䅁睁䵁䅁䅁权灁兄䅁权牄权䅁权硂䅂䅁允䅁䅁䅅䅁佁䉁䅑䅁硁䑁䅙免睁䑁䅫睎ぁ䑁䅅免䅁䅁杷允䅁䅁䅑䅁䑁䅁䅷䅁䭁䝁䵫䅁䭁佁䭳䅁䭁佁䭷䅁䉁䅁䅁允䅁䅁䅯睒䅁䅁杷允䅁䅁䅑䅁䑁䅁䅷䅁䭁䩁䱅䅁䭁佁䬴䅁䭁䡁䕅䅁䉁䅁䅁允䅁䅁䅕䅁䅁䱁坷歅䵅䅉䅅䅁䕁䅁䅁睁䵁䅁䅁权允睃䅁权畄权䅁权硂䅂䅁允䅁䅁䅅䅁䙁䅁䅁䅁㑂眲䉴䍄䉁䅁䅁䅂䅁䅁䅍䅄䅁䅁䅯杷䅷䅁䅯朵䅯䅁䅯兣䅑䅁䅅䅁䉁䅁䅁杄䵁䅁䅁免畁䑁䅍睎㑁䅁䅁䍄䉁䅁䅁䅂䅁䅁䅍䅄䅁䅁䅯睢䅳䅁䅯眵䅯䅁䅯兢䅑䅁䅅䅁䉁䅁䅁权䡂䅁䅁䍄䉁䅁䅁䅂䅁䅁䅍䅄䅁䅁䅯儰䅷䅁䅯眶䅯䅁䅯䄷䅯䅁䅅䅁䉁䅁䅁权䡂䅁䅁䍄䉁䅁䅁䅂䅁䅁䅍䅄䅁䅁䅯䅱䄰䅁䅯儷䅯䅁䅯兣䅑䅁䅅䅁䉁䅁䅁兂䑂男浱じ夷睐杷允䅁䅁䅑䅁䑁䅁䅷䅁䭁佁乫䅁䭁佁䬴䅁䭁䡁䕯䅁䉁䅁䅁允䅁䅁䅕䅁䅁䅁十唹䵁䅉䅅䅁䕁䅁䅁睁䵁䅁䅁权䱁睃䅁权瑄权䅁权䑃䅂䅁允䅁䅁䅅䅁䙁䵁㉬灶愸㝌⼰䍄䉁䅁䅁䅂䅁䅁䅍䅄䅁䅁䅯䄵䅷䅁䅯朷䅯䅁䅯全䅑䅁䅅䅁䉁䅁䅁兂䅁䅁䅁䱁摃䅑杷允䅁䅁䅑䅁䑁䅁䅷䅁䭁䵁䱍䅁䭁佁䭙䅁䭁䝁䔸䅁䉁䅁䅁允䅁䅁䄴䅄䅁䑁䅑杌ㅁ䑁䅁睍䅁䅁杷允䅁䅁䅑䅁䑁䅁䅷䅁䭁䩁䱳䅁䭁佁䭳䅁䭁䡁䕯䅁䉁䅁䅁允䅁䅁䄴杅䅁䑁䅑李硁䑁䅅睎穁䑁䅕兏䅁䅁杷允䅁䅁䅑䅁䑁䅁䅷䅁䭁䩁䱳䅁䭁佁䭳䅁䭁䡁䕁䅁䉁䅁䅁允䅁䅁䄴杅䅁䑁䅑李ㅁ䑁䅅睎ぁ䑁䅅䅍䅁䅁杷允䅁䅁䅑䅁䑁䅁䅷䅁䭁䩁䱳䅁䭁佁䭳䅁䭁䡁䕅䅁䉁䅁䅁允䅁䅁䄴杅䅁䑁䅑李ぁ䑁䅧免硁䑁䅣䅎䅁䅁杷允䅁䅁䅑䅁䑁䅁䅷䅁䭁䩁䱳䅁䭁佁䭳䅁䭁䥁䕕䅁䉁䅁䅁允䅁䅁䄴杅䅁䑁䅑李ぁ䑁䅉李㑁䑁䅍李䅁䅁杷允䅁䅁䅑䅁䑁䅁䅷䅁䭁䩁䱳䅁䭁佁䭳䅁䭁䡁䔰䅁䉁䅁䅁允䅁䅁䄴杅䅁䑁䅑兎㕁䑁䅣䅍穁䑁䅑䅍䅁䅁杷允䅁䅁䅑䅁䑁䅁䅷䅁䭁乁䱑䅁䭁佁䬰䅁䭁䥁䕍䅁䉁䅁䅁允䅁䅁䅕畮渫歸㍳吸䴸䅉䅅䅁䕁䅁䅁睁䵁䅁䅁权敂允䅁权䉁杁䅁权䑁杁䅁允䅁䅁䅅䅁䙁偁氲䡯煢㥁䅆䍄䉁䅁䅁䅂䅁䅁䅍䅄䅁䅁䅯眶䅷䅁䅯眶䅯䅁䅯全䅑䅁䅅䅁䉁䅁䅁杄十䅁䅁杍ぁ䑁䅣睍睁䑁䅧䅏ㅁ䅁䅁䍄䉁䅁䅁䅂䅁䅁䅍䅄䅁䅁䅯朲䅷䅁䅯儶䅯䅁䅯䅣䅑䅁䅅䅁䉁䅁䅁兂䅁䅁䅁䥑䥫兑杷允䅁䅁䅑䅁䑁䅁䅷䅁䭁䥁䱍䅁䭁佁䭣䅁䭁䝁䔸䅁䉁䅁䅁允䅁䅁䅕摺㉇穌兰䐹䴸䅉䅅䅁䕁䅁䅁睁䵁䅁䅁权牄䅄䅁权牄权䅁权䑃䅂䅁允䅁䅁䅅䅁佁䉁䅉䅁祁䑁䅑睎㕁䑁䅑杍㉁䑁䅫䅁䵁䅉䅅䅁䕁䅁䅁睁䵁䅁䅁权杁睃䅁权瑄权䅁权㙂䅂䅁允䅁䅁䅅䅁䙁䝁汄䌰扌挫⼴䍄䉁䅁䅁䅂䅁䅁䅍䅄䅁䅁䅯睹䅷䅁䅯眵䅯䅁䅯睧䅑䅁䅅䅁䉁䅁䅁兂畃⭒㙆䭆愴䅑杷允䅁䅁䅑䅁䑁䅁䅷䅁䭁䉁乳䅁䭁佁䭳䅁䭁䡁䕯䅁䉁䅁䅁允䅁䅁䄴杅䅁䑁䅅李硁䑁䅑兏ㅁ䑁䅉睍䅁䅁杷允䅁䅁䅑䅁䑁䅁䅷䅁䭁䍁䴴䅁䭁佁䬴䅁䭁䡁䕅䅁䉁䅁䅁允䅁䅁䅕䅁䅁偁䑃䔸䵁䅉䅅䅁䕁䅁䅁睁䵁䅁䅁权扁兄䅁权牄权䅁权㥂䅂䅁允䅁䅁䅅䅁佁䉁䅉䅁硁䑁䅙免㍁䑁䅑䅍㉁䑁䅣䅁䵁䅉䅅䅁䕁䅁䅁睁䵁䅁䅁权潂兄䅁权牄权䅁权瑂䅂䅁允䅁䅁䅅䅁佁䉁䅉䅁祁䑁䅑免硁䑁䅫䅎硁䑁䅙䅁䵁䅉䅅䅁䕁䅁䅁睁䵁䅁䅁权潂兄䅁权牄权䅁权療䅂䅁允䅁䅁䅅䅁佁䉁䅉䅁祁䑁䅑䅏ぁ䑁䅣睍ㅁ䑁䅍䅁䵁䅉䅅䅁䕁䅁䅁睁䵁䅁䅁权灂睃䅁权湄权䅁权㥂䅂䅁允䅁䅁䅅䅁䙁䍁䡵瑆佮砹䅈䍄䉁䅁䅁䅂䅁䅁䅍䅄䅁䅁䅯睹䅳䅁䅯朵䅯䅁䅯睧䅑䅁䅅䅁䉁䅁䅁杄䵁䅁䅁䅍畁䑁䅙杍㍁䅁䅁䍄䉁䅁䅁䅂䅁䅁䅍䅄䅁䅁䅯杫䅷䅁䅯朵䅯䅁䅯䄷䅯䅁䅅䅁䉁䅁䅁权䡂䅁䅁䍄䉁䅁䅁䅂䅁䅁䅍䅄䅁䅁䅯杒䅳䅁䅯眶䅯䅁䅯来䅑䅁䅅䅁䉁䅁䅁杄十䅁䅁䅏㑁䑁䅅䅎㉁䑁䅁䅍睁䅁䅁䍄䉁䅁䅁䅂䅁䅁䅍䅄䅁䅁䅯兺䅳䅁䅯儶䅯䅁䅯兦䅑䅁䅅䅁䉁䅁䅁兂䅁䅁䅁䙁湦䅑杷允䅁䅁䅑䅁䑁䅁䅷䅁䭁䕁䵍䅁䭁佁䬰䅁䭁䥁䕍䅁䉁䅁䅁允䅁䅁䅕㑎䉬余兘樲䴸䅉䅅䅁䕁䅁䅁睁䵁䅁䅁权䝂睃䅁权牄权䅁权睂䅂䅁允䅁䅁䅅䅁佁䉁䅉䅁㑁䑁䅫睎睁䑁䅅䅍睁䑁䅁䅁䵁䅉䅅䅁䕁䅁䅁睁䵁䅁䅁权䝂睃䅁权牄权䅁权硂䅂䅁允䅁䅁䅅䅁佁䉁䅉䅁㕁䑁䅁䅍㕁䑁䅉䅍睁䑁䅁䅁䵁䅉䅅䅁䕁䅁䅁睁䵁䅁䅁权硂睃䅁权牄权䅁权㥂䅂䅁允䅁䅁䅅䅁佁䉁䅑䅁穁䑁䅕兏祁䑁䅁杍硁䑁䅉睍䅁䅁杷允䅁䅁䅑䅁䑁䅁䅷䅁䭁䩁乣䅁䭁佁䭣䅁䭁䡁䔰䅁䉁䅁䅁允䅁䅁䅕䙅㕧䵴坩問䵁䅉䅅䅁䕁䅁䅁睁䵁䅁䅁权橃睃䅁权牄权䅁权獄权䅁允䅁䅁䅅䅁䭁䕁䅣䅁䵁䅉䅅䅁䕁䅁䅁睁䵁䅁䅁权獁䅄䅁权畄权䅁权䙃䅂䅁允䅁䅁䅅䅁䙁䅁䅁䅁䅃倷䅖䍄䉁䅁䅁䅂䅁䅁䅍䅄䅁䅁䅯儫䅷䅁䅯朵䅯䅁䅯来䅑䅁䅅䅁䉁䅁䅁杄䵁䅁䅁杍畁䑁䅁兏㕁䅁䅁䍄䉁䅁䅁䅂䅁䅁䅍䅄䅁䅁䅯睯䅳䅁䅯眶䅯䅁䅯兢䅑䅁䅅䅁䉁䅁䅁杄十䅁䅁杍㉁䑁䅍䅍睁䑁䅁䅍睁䅁䅁䍄䉁䅁䅁䅂䅁䅁䅍䅄䅁䅁䅯䅡䅷䅁䅯朷䅯䅁䅯睧䅑䅁䅅䅁䉁䅁䅁兂䅁䅁䅁䑧㍈䅑杷允䅁䅁䅑䅁䑁䅁䅷䅁䭁䭁䱍䅁䭁佁䭳䅁䭁䡁䕅䅁䉁䅁䅁允䅁䅁䄴杅䅁䑁䅉李穁䑁䅙䅍睁䑁䅁䅍䅁䅁杷允䅁䅁䅑䅁䑁䅁䅷䅁䭁䙁䅧䅁䭁䉁䅅䅁䭁䅁䍑䅁䉁䅁䅁允䅁䅁䄴䅆䅁䑁䅙睍硁䑁䅉䅍睁䑁䅁䅍睁䅁䅁䍄䉁䅁䅁䅂䅁䅁䅍䅄䅁䅁䅯䄲䅷䅁䅯朵䅯䅁䅯来䅑䅁䅅䅁䉁䅁䅁杄䵁䅁䅁䅍畁䑁䅑睍穁䅁䅁䍄䉁䅁䅁䅂䅁䅁䅍䅄䅁䅁䅯䅔䅷䅁䅯眵䅯䅁䅯兦䅑䅁䅅䅁䉁䅁䅁兂晁敨剴䩵戴䅑杷允䅁䅁䅑䅁䑁䅁䅷䅁䭁䵁䅫䅁䭁䅁䍅䅁䭁䅁䍍䅁䉁䅁䅁允䅁䅁䅕到噶潨愸欲䵁䅉䅅䅁䕁䅁䅁睁䵁䅁䅁权瑁䅄䅁权牄权䅁权瑂䅂䅁允䅁䅁䅅䅁䭁䕁䅣䅁䵁䅉䅅䅁䕁䅁䅁睁䵁䅁䅁权晄䅄䅁权畄权䅁权䑃䅂䅁允䅁䅁䅅䅁䙁䅁䅁䅁䅃捡䅎䍄䉁䅁䅁䅂䅁䅁䅍䅄䅁䅁䅯具䅅䅁䅯䅂䅁䅁䅯䅂䅉䅁䅅䅁䉁䅁䅁兂䅁䅁䅂塃坬兑杷允䅁䅁䅑䅁䑁䅁䅷䅁䭁偁䱫䅁䭁佁䭳䅁䭁䝁䔰䅁䉁䅁䅁允䅁䅁䅯睒䅁䅁杷允䅁䅁䅑䅁䑁䅁䅷䅁䭁佁䵁䅁䭁佁䭣䅁䭁䝁䔸䅁䉁䅁䅁允䅁䅁䅕佖汏㡭杓䕉䵁䅉䅅䅁䕁䅁䅁睁䵁䅁䅁权灁兄䅁权湄权䅁权療䅂䅁允䅁䅁䅅䅁䙁乁䍯㙖啅兔䅖䍄䉁䅁䅁䅂䅁䅁䅍䅄䅁䅁䅯䅲䄰䅁䅯眵䅯䅁䅯来䅑䅁䅅䅁䉁䅁䅁兂䭂䅄牉ㅨ湙䅑杷允䅁䅁䅑䅁䑁䅁䅷䅁䭁䍁䱧䅁䭁佁䭙䅁䭁䡁䕅䅁䉁䅁䅁允䅁䅁䄴䅄䅁䑁䅍杌睁䑁䅕兏䅁䅁杷允䅁䅁䅑䅁䑁䅁䅷䅁䭁偁䱫䅁䭁佁䭳䅁䭁䡁䔰䅁䉁䅁䅁允䅁䅁䄴杅䅁䑁䅧杍ぁ䑁䅍䅏㉁䑁䅁睍䅁䅁杷允䅁䅁䅑䅁䑁䅁䅷䅁䭁䡁䵅䅁䭁佁䭣䅁䭁䝁䔰䅁䉁䅁䅁允䅁䅁䅯睒䅁䅁杷允䅁䅁䅑䅁䑁䅁䅷䅁䭁䭁䵍䅁䭁佁䭫䅁䭁佁䭷䅁䉁䅁䅁允䅁䅁䅯睒䅁䅁杷允䅁䅁䅑䅁䑁䅁䅷䅁䭁䑁䱑䅁䭁佁䭫䅁䭁䡁䕁䅁䉁䅁䅁允䅁䅁䅕䅁䅁䝁⭂唴䵁䅉䅅䅁䕁䅁䅁睁䵁䅁䅁权歃䅄䅁权灄权䅁权獄权䅁允䅁䅁䅅䅁䭁䕁䅣䅁䵁䅉䅅䅁䕁䅁䅁睁䵁䅁䅁权㑁睃䅁权灄权䅁权硂䅂䅁允䅁䅁䅅䅁䙁䅁䅁䅁䅁乊䅆䍄䉁䅁䅁䅂䅁䅁䅍䅄䅁䅁䅯睨䅷䅁䅯朷䅯䅁䅯睧䅑䅁䅅䅁䉁䅁䅁兂䅁䅁䅁橣朸兑杷允䅁䅁䅑䅁䑁䅁䅷䅁䭁䅁乫䅁䭁佁䭳䅁䭁䡁䕁䅁䉁䅁䅁允䅁䅁䄴杅䅁䑁䅕李㍁䑁䅫杍㍁䑁䅫兎䅁䅁杷允䅁䅁䅑䅁䑁䅁䅷䅁䭁䅁乫䅁䭁佁䭳䅁䭁䥁䕕䅁䉁䅁䅁允䅁䅁䄴杅䅁䑁䅕李㑁䑁䅅䅍ㅁ䑁䅕兏䅁䅁杷允䅁䅁䅑䅁䑁䅁䅷䅁䭁䙁䱣䅁䭁佁䬴䅁䭁佁䭷䅁䉁䅁䅁允䅁䅁䅯睒䅁䅁杷允䅁䅁䅑䅁䑁䅁䅷䅁䭁䑁䵷䅁䭁佁䭫䅁䭁䝁䔰䅁䉁䅁䅁允䅁䅁䅕䅁䅁䥁㍂唲䵁䅉䅅䅁䕁䅁䅁睁䵁䅁䅁权䡁兄䅁权牄权䅁权䑃䅂䅁允䅁䅁䅅䅁佁䉁䅉䅁ぁ䑁䅫䅏睁䑁䅣䅍睁䑁䅁䅁䵁䅉䅅䅁䕁䅁䅁睁䵁䅁䅁权䡁兄䅁权牄权䅁权㥂䅂䅁允䅁䅁䅅䅁佁䉁䅉䅁ぁ䑁䅫䅍㍁䑁䅉䅍睁䑁䅁䅁䵁䅉䅅䅁䕁䅁䅁睁䵁䅁䅁权㑄睃䅁权牄权䅁权㙂䅂䅁允䅁䅁䅅䅁佁䉁䅉䅁㉁䑁䅅䅏睁䑁䅣䅏睁䑁䅍䅁䵁䅉䅅䅁䕁䅁䅁睁䵁䅁䅁权㑄睃䅁权牄权䅁权硂䅂䅁允䅁䅁䅅䅁佁䉁䅉䅁㉁䑁䅍䅎ぁ䑁䅑李㑁䑁䅅䅁䵁䅉䅅䅁䕁䅁䅁睁䵁䅁䅁权十睃䅁权牄权䅁权䙃䅂䅁允䅁䅁䅅䅁佁䉁䅉䅁㕁䑁䅣兎睁䑁䅙䅍睁䑁䅁䅁䵁䅉䅅䅁䕁䅁䅁睁䵁䅁䅁权楁睃䅁权牄权䅁权瑂䅂䅁允䅁䅁䅅䅁佁䉁䅑䅁硁䑁䅉兎硁䑁䅉䅍睁䑁䅁䅍䅁䅁杷允䅁䅁䅑䅁䑁䅁䅷䅁䭁䍁䱍䅁䭁佁䭳䅁䭁䝁䔰䅁䉁䅁䅁允䅁䅁䅯睒䅁䅁杷允䅁䅁䅑䅁䑁䅁䅷䅁䭁䝁䴰䅁䭁佁䬰䅁䭁䥁䕕䅁䉁䅁䅁允䅁䅁䅕浑汄䌰扌呵䴸䅉䅅䅁䕁䅁䅁睁䵁䅁䅁权橁睃䅁权牄权䅁权療䅂䅁允䅁䅁䅅䅁佁䉁䅉䅁ㅁ䑁䅙睎㍁䑁䅧免穁䑁䅙䅁䵁䅉䅅䅁䕁䅁䅁睁䵁䅁䅁权䅄䅄䅁权瑄权䅁权䑃䅂䅁允䅁䅁䅅䅁䙁佁汏㡭村䱳⽉䍄䉁䅁䅁䅂䅁䅁䅍䅄䅁䅁䅯杏䄰䅁䅯眶䅯䅁䅯䄷䅯䅁䅅䅁䉁䅁䅁权䡂䅁䅁䍄䉁䅁䅁䅂䅁䅁䅍䅄䅁䅁䅯杏䄰䅁䅯眶䅯䅁䅯兢䅑䅁䅅䅁䉁䅁䅁权䡂䅁䅁䍄䉁䅁䅁䅂䅁䅁䅍䅄䅁䅁䅯儵䅳䅁䅯儶䅯䅁䅯兦䅑䅁䅅䅁䉁䅁䅁兂䅁䅁䅁䵁䤷䅑杷允䅁䅁䅑䅁䑁䅁䅷䅁䭁䉁䉑䅁䭁䅁䅑䅁䭁䅁䅕䅁䉁䅁䅁允䅁䅁䅕䅁䅁䥁䍲歙䵅䅉䅅䅁䕁䅁䅁睁䵁䅁䅁权㙁兄䅁权牄权䅁权䑃䅂䅁允䅁䅁䅅䅁佁䉁䅉䅁ぁ䑁䅣䅍硁䑁䅍李㉁䑁䅅䅁䵁䅉䅅䅁䕁䅁䅁睁䵁䅁䅁权噁允䅁权䭁䅁䅁权䙁䅁䅁允䅁䅁䅅䅁䙁䥁堲桢䑋䅷䅖䍄䉁䅁䅁䅂䅁䅁䅍䅄䅁䅁䅯朵䅷䅁䅯儷䅯䅁䅯兣䅑䅁䅅䅁䉁䅁䅁兂䝁婧䑖㉩䝷䅑杷允䅁䅁䅑䅁䑁䅁䅷䅁䭁䍁乧䅁䭁佁䬰䅁䭁佁䭷䅁䉁䅁䅁允䅁䅁䅯睒䅁䅁杷允䅁䅁䅑䅁䑁䅁䅷䅁䭁䑁乯䅁䭁佁䭳䅁䭁䡁䔰䅁䉁䅁䅁允䅁䅁䄴杅䅁䑁䅑睎睁䑁䅁䅍睁䑁䅁䅍䅁䅁杷允䅁䅁䅑䅁䑁䅁䅷䅁䭁䱁䴸䅁䭁佁䭣䅁䭁䡁䕯䅁䉁䅁䅁允䅁䅁䅕䑩ㅄ杓㑗吷䴸䅉䅅䅁䕁䅁䅁睁䵁䅁䅁权時䅄䅁权瑄权䅁权㙂䅂䅁允䅁䅁䅅䅁䙁䭁䝪穓䩥晑⼴䍄䉁䅁䅁䅂䅁䅁䅍䅄䅁䅁䅯兢䅁䅁䅯充䅁䅁䅯䅂䅉䅁䅅䅁䉁䅁䅁杄坁䅁䅁免㑁䑁䅑兎睁䑁䅁䅍睁䑁䅁䅍䅁䅁杷允䅁䅁䅑䅁䑁䅁䅷䅁䭁佁䵫䅁䭁佁䭳䅁䭁䡁䕅䅁䉁䅁䅁允䅁䅁䄴杅䅁䑁䅅睎㍁䑁䅫䅎睁䑁䅣免䅁䅁杷允䅁䅁䅑䅁䑁䅁䅷䅁䭁䝁䴸䅁䭁佁䭣䅁䭁佁䭷䅁䉁䅁䅁允䅁䅁䅯睒䅁䅁杷允䅁䅁䅑䅁䑁䅁䅷䅁䭁佁䵫䅁䭁佁䭳䅁䭁䥁䕕䅁䉁䅁䅁允䅁䅁䄴杅䅁䑁䅅睎㍁䑁䅧䅏硁䑁䅕兎䅁䅁杷允䅁䅁䅑䅁䑁䅁䅷䅁䭁䙁䱁䅁䭁佁䬴䅁䭁䡁䔰䅁䉁䅁䅁允䅁䅁䅕䅁䅁䥁䵃唰䵁䅉䅅䅁䕁䅁䅁睁䵁䅁䅁权㙃睃䅁权畄权䅁权䙃䅂䅁允䅁䅁䅅䅁䙁䅁䅁䅁杄佰䅂䍄䉁䅁䅁䅂䅁䅁䅍䅄䅁䅁䅯兙䄰䅁䅯朵䅯䅁䅯兣䅑䅁䅅䅁䉁䅁䅁杄允䅁䅁免睁䑁䅁杌睁䑁䅫睍䅁䅁杷允䅁䅁䅑䅁䑁䅁䅷䅁䭁䙁䵣䅁䭁佁䭳䅁䭁佁䭷䅁䉁䅁䅁允䅁䅁䅯睒䅁䅁杷允䅁䅁䅑䅁䑁䅁䅷䅁䭁䅁䱅䅁䭁佁䭫䅁䭁䡁䕅䅁䉁䅁䅁允䅁䅁䅕䅁䅁䅁䵄啮䵁䅉䅅䅁䕁䅁䅁睁䵁䅁䅁权坁睃䅁权湄权䅁权硂䅂䅁允䅁䅁䅅䅁䙁䥁䉬余兘杉䄹䍄䉁䅁䅁䅂䅁䅁䅍䅄䅁䅁䅯杉䅳䅁䅯朵䅯䅁䅯睧䅑䅁䅅䅁䉁䅁䅁杄䵁䅁䅁免畁䑁䅕杍穁䅁䅁䍄䉁䅁䅁䅂䅁䅁䅍䅄䅁䅁䅯睖䅷䅁䅯眶䅯䅁䅯兢䅑䅁䅅䅁䉁䅁䅁权䡂䅁䅁䍄䉁䅁䅁䅂䅁䅁䅍䅄䅁䅁䅯睘䅷䅁䅯朵䅯䅁䅯兣䅑䅁䅅䅁䉁䅁䅁杄䵁䅁䅁免畁䑁䅙䅏㑁䅁䅁䍄䉁䅁䅁䅂䅁䅁䅍䅄䅁䅁䅯睖䅷䅁䅯眶䅯䅁䅯睢䅑䅁䅅䅁䉁䅁䅁杄啁䅁䅁免㑁䑁䅅睍ぁ䑁䅑䅍睁䑁䅁䅁䵁䅉䅅䅁䕁䅁䅁睁䵁䅁䅁权㥂䅄䅁权湄权䅁权䑃䅂䅁允䅁䅁䅅䅁䙁偁㥔䠱灪楚䅂䍄䉁䅁䅁䅂䅁䅁䅍䅄䅁䅁䅯睖䅷䅁䅯眶䅯䅁䅯来䅑䅁䅅䅁䉁䅁䅁杄啁䅁䅁免㍁䑁䅫免祁䑁䅅䅍睁䑁䅁䅁䵁䅉䅅䅁䕁䅁䅁睁䵁䅁䅁权塂䅄䅁权牄权䅁权硂䅂䅁允䅁䅁䅅䅁佁䉁䅑䅁硁䑁䅣李穁䑁䅙兎㑁䑁䅍睍䅁䅁杷允䅁䅁䅑䅁䑁䅁䅷䅁䭁䙁䵣䅁䭁佁䭳䅁䭁䥁䕍䅁䉁䅁䅁允䅁䅁䄴䅆䅁䑁䅅睎ㅁ䑁䅣䅏硁䑁䅁䅍睁䅁䅁䍄䉁䅁䅁䅂䅁䅁䅍䅄䅁䅁䅯朰䅅䅁䅯权䅁䅁䅯兂䅁䅁䅅䅁䉁䅁䅁兂䱄啯㉗㌸吰䅑杷允䅁䅁䅑䅁䑁䅁䅷䅁䭁䑁䱳䅁䭁佁䭙䅁䭁䡁䕯䅁䉁䅁䅁允䅁䅁䄴䅄䅁䑁䅣杌㕁䑁䅁李䅁䅁杷允䅁䅁䅑䅁䑁䅁䅷䅁䭁䙁䵣䅁䭁佁䭳䅁䭁䡁䔰䅁䉁䅁䅁允䅁䅁䄴䅆䅁䑁䅅睎ㅁ䑁䅙杍ぁ䑁䅁䅍睁䅁䅁䍄䉁䅁䅁䅂䅁䅁䅍䅄䅁䅁䅯睬䅳䅁䅯眶䅯䅁䅯䄷䅯䅁䅅䅁䉁䅁䅁权䡂䅁䅁䍄䉁䅁䅁䅂䅁䅁䅍䅄䅁䅁䅯眯䅳䅁䅯朷䅯䅁䅯兦䅑䅁䅅䅁䉁䅁䅁兂䅁䅁䅁䅁噃䅷杷允䅁䅁䅑䅁䑁䅁䅷䅁䭁偁䴴䅁䭁佁䭣䅁䭁䡁䕁䅁䉁䅁䅁允䅁䅁䅕へ㍳啩杈䕅䵁䅉䅅䅁䕁䅁䅁睁䵁䅁䅁权㍃兄䅁权浄权䅁权瑂䅂䅁允䅁䅁䅅䅁䭁䕁䅣䅁䵁䅉䅅䅁䕁䅁䅁睁䵁䅁䅁权睄䅁䅁权䉁杁䅁权䑁杁䅁允䅁䅁䅅䅁䙁䉁㕴硂⭖丷䅬䍄䉁䅁䅁䅂䅁䅁䅍䅄䅁䅁䅯睬䅳䅁䅯眶䅯䅁䅯全䅑䅁䅅䅁䉁䅁䅁杄十䅁䅁杍ぁ䑁䅉䅎睁䑁䅍睍睁䅁䅁䍄䉁䅁䅁䅂䅁䅁䅍䅄䅁䅁䅯䄶䅳䅁䅯眶䅯䅁䅯兢䅑䅁䅅䅁䉁䅁䅁权䡂䅁䅁䍄䉁䅁䅁䅂䅁䅁䅍䅄䅁䅁䅯兯䅅䅁䅯允䅉䅁䅯兂䅉䅁䅅䅁䉁䅁䅁兂睂㍳硩噥灘䅑杷允䅁䅁䅑䅁䑁䅁䅷䅁䭁偁䴸䅁䭁佁䭳䅁䭁䡁䕯䅁䉁䅁䅁允䅁䅁䄴杅䅁䑁䅙睎㉁䑁䅉杍睁䑁䅁䅍䅁䅁杷允䅁䅁䅑䅁䑁䅁䅷䅁䭁佁䱣䅁䭁佁䭳䅁䭁䡁䕯䅁䉁䅁䅁允䅁䅁䄴杅䅁䑁䅍兏ぁ䑁䅅睎睁䑁䅁䅍䅁䅁杷允䅁䅁䅑䅁䑁䅁䅷䅁䭁佁䱧䅁䭁佁䭳䅁䭁䡁䕁䅁䉁䅁䅁允䅁䅁䄴䅆䅁䑁䅅免㑁䑁䅙睎㑁䑁䅫䅍祁䅁䅁䍄䉁䅁䅁䅂䅁䅁䅍䅄䅁䅁䅯杸䅳䅁䅯儶䅯䅁䅯睧䅑䅁䅅䅁䉁䅁䅁兂䅁䅁䅁偁坩䅷杷允䅁䅁䅑䅁䑁䅁䅷䅁䭁佁䱣䅁䭁佁䭳䅁䭁䥁䕍䅁䉁䅁䅁允䅁䅁䄴杅䅁䑁䅍兏祁䑁䅑杍睁䑁䅁䅍䅁䅁杷允䅁䅁䅑䅁䑁䅁䅷䅁䭁䵁䱣䅁䭁佁䭫䅁䭁䥁䕍䅁䉁䅁䅁允䅁䅁䅕䅁䅁䵁睂唰䵁䅉䅅䅁䕁䅁䅁睁䵁䅁䅁权橂䅄䅁权牄权䅁权獄权䅁允䅁䅁䅅䅁䭁䕁䅣䅁䵁䅉䅅䅁䕁䅁䅁睁䵁䅁䅁权ㅂ䅄䅁权浄权䅁权䙃䅂䅁允䅁䅁䅅䅁佁䅁䅷䅁硁䍁䄴睎穁䑁䅑䅁䵁䅉䅅䅁䕁䅁䅁睁䵁䅁䅁权橂䅄䅁权牄权䅁权瑂䅂䅁允䅁䅁䅅䅁佁䉁䅉䅁㕁䑁䅅李㍁䑁䅕兎祁䑁䅑䅁䵁䅉䅅䅁䕁䅁䅁睁䵁䅁䅁权橂䅄䅁权牄权䅁权㙂䅂䅁允䅁䅁䅅䅁佁䉁䅑䅁硁䑁䅁兎睁䑁䅉睎睁䑁䅣兏䅁䅁杷允䅁䅁䅑䅁䑁䅁䅷䅁䭁䉁䱙䅁䭁佁䬴䅁䭁䝁䔰䅁䉁䅁䅁允䅁䅁䅕䅁䅁䥁㡃唷䵁䅉䅅䅁䕁䅁䅁睁䵁䅁䅁权橂䅄䅁权牄权䅁权睂䅂䅁允䅁䅁䅅䅁佁䉁䅑䅁硁䑁䅁䅎㑁䑁䅉䅍祁䑁䅧免䅁䅁杷允䅁䅁䅑䅁䑁䅁䅷䅁䭁䑁义䅁䭁佁䭳䅁䭁䝁䔰䅁䉁䅁䅁允䅁䅁䅯睒䅁䅁杷允䅁䅁䅑䅁䑁䅁䅷䅁䭁䝁乷䅁䭁佁䭳䅁䭁䡁䕁䅁䉁䅁䅁允䅁䅁䄴杅䅁䑁䅉兎祁䑁䅫睍硁䑁䅕李䅁䅁杷允䅁䅁䅑䅁䑁䅁䅷䅁䭁䑁义䅁䭁佁䭳䅁䭁䡁䕁䅁䉁䅁䅁允䅁䅁䄴杅䅁䑁䅑兏㑁䑁䅉免睁䑁䅁䅍䅁䅁杷允䅁䅁䅑䅁䑁䅁䅷䅁䭁䍁䱧䅁䭁佁䭙䅁䭁䝁䔰䅁䉁䅁䅁允䅁䅁䅯睒䅁䅁杷允䅁䅁䅑䅁䑁䅁䅷䅁䭁䕁䱅䅁䭁佁䬰䅁䭁䥁䕕䅁䉁䅁䅁允䅁䅁䅕㙹䙆癴㥐䑰䴸䅉䅅䅁䕁䅁䅁睁䵁䅁䅁权祁兄䅁权浄权䅁权硂䅂䅁允䅁䅁䅅䅁佁䅁䅯䅁穁䍁䄴䅍㕁䅁䅁䍄䉁䅁䅁䅂䅁䅁䅍䅄䅁䅁䅯杍䄰䅁䅯眶䅯䅁䅯兣䅑䅁䅅䅁䉁䅁䅁杄十䅁䅁䅎㕁䑁䅙䅎㕁䑁䅁䅍睁䅁䅁䍄䉁䅁䅁䅂䅁䅁䅍䅄䅁䅁䅯睒䅷䅁䅯儷䅯䅁䅯来䅑䅁䅅䅁䉁䅁䅁兂呄坔光䑗ね睐杷允䅁䅁䅑䅁䑁䅁䅷䅁䭁䑁义䅁䭁佁䭳䅁䭁䥁䕕䅁䉁䅁䅁允䅁䅁䄴杅䅁䑁䅑兏㉁䑁䅅免睁䑁䅁䅍䅁䅁杷允䅁䅁䅑䅁䑁䅁䅷䅁䭁偁䵣䅁䭁佁䭙䅁䭁䡁䔰䅁䉁䅁䅁允䅁䅁䄴䅄䅁䑁䅉杌ㅁ䑁䅍兏䅁䅁杷允䅁䅁䅑䅁䑁䅁䅷䅁䭁䑁义䅁䭁佁䭳䅁䭁䥁䕍䅁䉁䅁䅁允䅁䅁䄴杅䅁䑁䅑兏ㅁ䑁䅑䅍睁䑁䅁䅍䅁䅁杷允䅁䅁䅑䅁䑁䅁䅷䅁䭁䙁䱳䅁䭁佁䭫䅁䭁䡁䔰䅁䉁䅁䅁允䅁䅁䅕䅁䅁䅁䥄獮䵁䅉䅅䅁䕁䅁䅁睁䵁䅁䅁权橁䅄䅁权畄权䅁权㙂䅂䅁允䅁䅁䅅䅁䙁䅁䅁䅁䅁㝧䅐䍄䉁䅁䅁䅂䅁䅁䅍䅄䅁䅁䅯杍䄰䅁䅯眶䅯䅁䅯兦䅑䅁䅅䅁䉁䅁䅁杄十䅁䅁䅎㕁䑁䅙兏祁䑁䅁䅍睁䅁䅁䍄䉁䅁䅁䅂䅁䅁䅍䅄䅁䅁䅯儰䅷䅁䅯朵䅯䅁䅯兣䅑䅁䅅䅁䉁䅁䅁权䡂䅁䅁䍄䉁䅁䅁䅂䅁䅁䅍䅄䅁䅁䅯䄸䅯䅁䅯朵䅯䅁䅯兦䅑䅁䅅䅁䉁䅁䅁杄䵁䅁䅁杍畁䑁䅍兎硁䅁䅁䍄䉁䅁䅁䅂䅁䅁䅍䅄䅁䅁䅯睄䅳䅁䅯儷䅯䅁䅯兦䅑䅁䅅䅁䉁䅁䅁兂祄欰椱䙅呧䅑杷允䅁䅁䅑䅁䑁䅁䅷䅁䭁䥁䰸䅁䭁佁䭳䅁䭁䡁䕯䅁䉁䅁䅁允䅁䅁䄴杅䅁䑁䅕免硁䑁䅉睍ぁ䑁䅁李䅁䅁杷允䅁䅁䅑䅁䑁䅁䅷䅁䭁䕁䵅䅁䭁佁䬰䅁䭁䡁䔰䅁䉁䅁䅁允䅁䅁䅕䑔䩥坑汄䐰䴸䅉䅅䅁䕁䅁䅁睁䵁䅁䅁权ぁ兄䅁权湄权䅁权睂䅂䅁允䅁䅁䅅䅁䙁䵁杕䡳潊晫⽅䍄䉁䅁䅁䅂䅁䅁䅍䅄䅁䅁䅯䅲䄰䅁䅯眵䅯䅁䅯䅣䅑䅁䅅䅁䉁䅁䅁兂兂婪畤歅橍䅑杷允䅁䅁䅑䅁䑁䅁䅷䅁䭁䥁䰸䅁䭁佁䭳䅁䭁䥁䕍䅁䉁䅁䅁允䅁䅁䄴杅䅁䑁䅕杍㍁䑁䅅䅏穁䑁䅫兎䅁䅁杷允䅁䅁䅑䅁䑁䅁䅷䅁䭁䥁䰸䅁䭁佁䭳䅁䭁䡁䔰䅁䉁䅁䅁允䅁䅁䄴杅䅁䑁䅕䅎睁䑁䅉睎硁䑁䅙睍䅁䅁杷允䅁䅁䅑䅁䑁䅁䅷䅁䭁䥁乣䅁䭁佁䭣䅁䭁䡁䕯䅁䉁䅁䅁允䅁䅁䅕潂噇㑑獶歉䵁䅉䅅䅁䕁䅁䅁睁䵁䅁䅁权⭃睃䅁权牄权䅁权療䅂䅁允䅁䅁䅅䅁佁䉁䅉䅁ぁ䑁䅅兎ぁ䑁䅍䅎睁䑁䅙䅁䵁䅉䅅䅁䕁䅁䅁睁䵁䅁䅁权⭃睃䅁权牄权䅁权㙂䅂䅁允䅁䅁䅅䅁佁䉁䅉䅁ぁ䑁䅉睍硁䑁䅕䅎㉁䑁䅑䅁䵁䅉䅅䅁䕁䅁䅁睁䵁䅁䅁权啃兄䅁权瑄权䅁权瑂䅂䅁允䅁䅁䅅䅁䭁䕁䅣䅁䵁䅉䅅䅁䕁䅁䅁睁䵁䅁䅁权⭃睃䅁权牄权䅁权䑃䅂䅁允䅁䅁䅅䅁佁䉁䅉䅁ぁ䑁䅕睎硁䑁䅁睍穁䑁䅉䅁䵁䅉䅅䅁䕁䅁䅁睁䵁䅁䅁权⭃睃䅁权牄权䅁权㥂䅂䅁允䅁䅁䅅䅁佁䉁䅉䅁ぁ䑁䅙睎ぁ䑁䅉免硁䑁䅕䅁䵁䅉䅅䅁䕁䅁䅁睁䵁䅁䅁权卄䅄䅁权湄权䅁权瑂䅂䅁允䅁䅁䅅䅁䙁䑁公汚睓畳⽣䍄䉁䅁䅁䅂䅁䅁䅍䅄䅁䅁䅯䅉䄰䅁䅯儷䅯䅁䅯睧䅑䅁䅅䅁䉁䅁䅁兂ㅁ牘䩰䅄㝌睐杷允䅁䅁䅑䅁䑁䅁䅷䅁䭁䭁乯䅁䭁佁䭳䅁䭁䝁䔰䅁䉁䅁䅁允䅁䅁䅯睒䅁䅁杷允䅁䅁䅑䅁䑁䅁䅷䅁䭁䱁䱯䅁䭁佁䬰䅁䭁䝁䔸䅁䉁䅁䅁允䅁䅁䅕兇坒楄礲吷䴸䅉䅅䅁䕁䅁䅁睁䵁䅁䅁权㙁允䅁权䭁䅁䅁权䙁䅁䅁允䅁䅁䅅䅁䙁䑁晶㑔堲样䅚䍄䉁䅁䅁䅂䅁䅁䅍䅄䅁䅁䅯杩䅅䅁䅯允䅉䅁䅯睁䅉䅁䅅䅁䉁䅁䅁兂穃倸ㅕ琹启䅑杷允䅁䅁䅑䅁䑁䅁䅷䅁䭁䉁䵧䅁䭁佁䬴䅁䭁䡁䕁䅁䉁䅁䅁允䅁䅁䅕䅁䅁䅁䅄歧䵁䅉䅅䅁䕁䅁䅁睁䵁䅁䅁权㑁䅄䅁权畄权䅁权䙃䅂䅁允䅁䅁䅅䅁䙁䅁䅁䅁䅂杲䉊䍄䉁䅁䅁䅂䅁䅁䅍䅄䅁䅁䅯兌䄰䅁䅯眶䅯䅁䅯䄷䅯䅁䅅䅁䉁䅁䅁权䡂䅁䅁䍄䉁䅁䅁䅂䅁䅁䅍䅄䅁䅁䅯䅱䅷䅁䅯儶䅯䅁䅯睢䅑䅁䅅䅁䉁䅁䅁兂䅁䅁䅁䅁㈫䅑杷允䅁䅁䅑䅁䑁䅁䅷䅁䭁䍁丰䅁䭁佁䭳䅁䭁䝁䔸䅁䉁䅁䅁允䅁䅁䄴䅆䅁䑁䅅䅍穁䑁䅉䅏祁䑁䅫免㍁䅁䅁䍄䉁䅁䅁䅂䅁䅁䅍䅄䅁䅁䅯睹䅁䅁䅯充䅁䅁䅯兂䅁䅁䅅䅁䉁䅁䅁杄坁䅁䅁免祁䑁䅕䅏睁䑁䅁䅍睁䑁䅁䅍䅁䅁杷允䅁䅁䅑䅁䑁䅁䅷䅁䭁䍁丰䅁䭁佁䭳䅁䭁䡁䕯䅁䉁䅁䅁允䅁䅁䄴䅆䅁䑁䅅䅍ぁ䑁䅕杍ぁ䑁䅍杍睁䅁䅁䍄䉁䅁䅁䅂䅁䅁䅍䅄䅁䅁䅯兌䄰䅁䅯眶䅯䅁䅯兦䅑䅁䅅䅁䉁䅁䅁杄啁䅁䅁免硁䑁䅕免㍁䑁䅁兎ぁ䑁䅕䅁䵁䅉䅅䅁䕁䅁䅁睁䵁䅁䅁权奁兄䅁权牄权䅁权㙂䅂䅁允䅁䅁䅅䅁佁䉁䅉䅁ㅁ䑁䅧睎㉁䑁䅉䅍㉁䑁䅍䅁䵁䅉䅅䅁䕁䅁䅁睁䵁䅁䅁权奁兄䅁权牄权䅁权睂䅂䅁允䅁䅁䅅䅁佁䉁䅉䅁ㅁ䑁䅧李睁䑁䅁睎㑁䑁䅣䅁䵁䅉䅅䅁䕁䅁䅁睁䵁䅁䅁权奁兄䅁权牄权䅁权硂䅂䅁允䅁䅁䅅䅁佁䉁䅉䅁ㅁ䑁䅣睎睁䑁䅧李硁䑁䅍䅁䵁䅉䅅䅁䕁䅁䅁睁䵁䅁䅁权祄权䅁权浄权䅁权䑃䅂䅁允䅁䅁䅅䅁佁䅁䅷䅁硁䍁䄴免ぁ䑁䅙䅁䵁䅉䅅䅁䕁䅁䅁睁䵁䅁䅁权㡄权䅁权湄权䅁权療䅂䅁允䅁䅁䅅䅁䙁䵁䴳䵺䵺䉔䄱䍄䉁䅁䅁䅂䅁䅁䅍䅄䅁䅁䅯眸䅷䅁䅯朷䅯䅁䅯睧䅑䅁䅅䅁䉁䅁䅁兂䅁䅁䅁䩧慪䅑杷允䅁䅁䅑䅁䑁䅁䅷䅁䭁䉁乧䅁䭁佁䭳䅁䭁䥁䕕䅁䉁䅁䅁允䅁䅁䄴杅䅁䑁䅕睎㉁䑁䅑睎ぁ䑁䅣李䅁䅁杷允䅁䅁䅑䅁䑁䅁䅷䅁䭁䝁䱣䅁䭁佁䭳䅁䭁佁䭷䅁䉁䅁䅁允䅁䅁䅯睒䅁䅁杷允䅁䅁䅑䅁䑁䅁䅷䅁䭁䥁䱫䅁䭁佁䭣䅁䭁䥁䕕䅁䉁䅁䅁允䅁䅁䅕琴䠰㥤敲稷䴸䅉䅅䅁䕁䅁䅁睁䵁䅁䅁权湂睃䅁权牄权䅁权瑂䅂䅁允䅁䅁䅅䅁佁䉁䅉䅁祁䑁䅑䅎㍁䑁䅑䅍ㅁ䑁䅅䅁䵁䅉䅅䅁䕁䅁䅁睁䵁䅁䅁权⽄䅄䅁权灄权䅁权獄权䅁允䅁䅁䅅䅁䭁䕁䅣䅁䵁䅉䅅䅁䕁䅁䅁睁䵁䅁䅁权湂睃䅁权牄权䅁权䙃䅂䅁允䅁䅁䅅䅁佁䉁䅉䅁祁䑁䅕睎㑁䑁䅕兏睁䑁䅍䅁䵁䅉䅅䅁䕁䅁䅁睁䵁䅁䅁权䱄兄䅁权湄权䅁权療䅂䅁允䅁䅁䅅䅁䙁䩁奍䙂余割䅬䍄䉁䅁䅁䅂䅁䅁䅍䅄䅁䅁䅯兕䅳䅁䅯眶䅯䅁䅯兢䅑䅁䅅䅁䉁䅁䅁杄啁䅁䅁免穁䑁䅁䅎㑁䑁䅫䅎㕁䑁䅍䅁䵁䅉䅅䅁䕁䅁䅁睁䵁䅁䅁权慂䅄䅁权湄权䅁权睂䅂䅁允䅁䅁䅅䅁䙁䕁㍷啩杆匵䅸䍄䉁䅁䅁䅂䅁䅁䅍䅄䅁䅁䅯兯䅁䅁䅯䅂䅁䅁䅯兂䅁䅁䅅䅁䉁䅁䅁兂䅁䅁䅃䕅㕊兑杷允䅁䅁䅑䅁䑁䅁䅷䅁䭁䙁䱅䅁䭁佁䭳䅁䭁䝁䔸䅁䉁䅁䅁允䅁䅁䄴䅆䅁䑁䅅睍睁䑁䅑䅎㑁䑁䅕兏㕁䅁䅁䍄䉁䅁䅁䅂䅁䅁䅍䅄䅁䅁䅯光䅷䅁䅯儶䅯䅁䅯兢䅑䅁䅅䅁䉁䅁䅁兂䅁䅁䅁䡑卶䅑杷允䅁䅁䅑䅁䑁䅁䅷䅁䭁乁䴴䅁䭁佁䭣䅁䭁䝁䔸䅁䉁䅁䅁允䅁䅁䅕䬯确欰椱啅䵁䅉䅅䅁䕁䅁䅁睁䵁䅁䅁权奁睃䅁权瑄权䅁权㙂䅂䅁允䅁䅁䅅䅁䙁偁⭰牡へ㍫⽧䍄䉁䅁䅁䅂䅁䅁䅍䅄䅁䅁䅯兕䅳䅁䅯眶䅯䅁䅯兦䅑䅁䅅䅁䉁䅁䅁杄十䅁䅁睎ㅁ䑁䅑李㍁䑁䅧兏睁䅁䅁䍄䉁䅁䅁䅂䅁䅁䅍䅄䅁䅁䅯儹䅯䅁䅯儶䅯䅁䅯全䅑䅁䅅䅁䉁䅁䅁兂䅁䅁䅁䙁䭄䅑杷允䅁䅁䅑䅁䑁䅁䅷䅁䭁䍁䵳䅁䭁佁䭳䅁䭁䡁䕯䅁䉁䅁䅁允䅁䅁䄴杅䅁䑁䅉免硁䑁䅑杍㑁䑁䅫䅍䅁䅁杷允䅁䅁䅑䅁䑁䅁䅷䅁䭁䩁䵳䅁䭁佁䭫䅁䭁佁䭷䅁䉁䅁䅁允䅁䅁䅯睒䅁䅁杷允䅁䅁䅑䅁䑁䅁䅷䅁䭁䍁䵳䅁䭁佁䭳䅁䭁䡁䔰䅁䉁䅁䅁允䅁䅁䄴杅䅁䑁䅉䅍㑁䑁䅅兎㉁䑁䅁䅎䅁䅁杷允䅁䅁䅑䅁䑁䅁䅷䅁䭁偁䭳䅁䭁佁䭳䅁䭁佁䭷䅁䉁䅁䅁允䅁䅁䅯睒䅁䅁杷允䅁䅁䅑䅁䑁䅁䅷䅁䭁乁䅉䅁䭁䉁䅅䅁䭁䅁䍑䅁䉁䅁䅁允䅁䅁䄴䅆䅁䑁䅣睍㉁䑁䅧䅍睁䑁䅁䅍睁䅁䅁䍄䉁䅁䅁䅂䅁䅁䅍䅄䅁䅁䅯眫䅯䅁䅯眶䅯䅁䅯睢䅑䅁䅅䅁䉁䅁䅁杄十䅁䅁免㍁䑁䅧兎祁䑁䅁李㉁䅁䅁䍄䉁䅁䅁䅂䅁䅁䅍䅄䅁䅁䅯眫䅯䅁䅯眶䅯䅁䅯兣䅑䅁䅅䅁䉁䅁䅁杄十䅁䅁免㍁䑁䅫兏硁䑁䅫䅏㑁䅁䅁䍄䉁䅁䅁䅂䅁䅁䅍䅄䅁䅁䅯杰䅷䅁䅯朷䅯䅁䅯䄷䅯䅁䅅䅁䉁䅁䅁权䡂䅁䅁䍄䉁䅁䅁䅂䅁䅁䅍䅄䅁䅁䅯眰䅅䅁䅯权䅁䅁䅯䅂䅉䅁䅅䅁䉁䅁䅁兂奃桢䑋䅷歯䅑杷允䅁䅁䅑䅁䑁䅁䅷䅁䭁䝁䱅䅁䭁佁䭳䅁䭁䝁䔰䅁䉁䅁䅁允䅁䅁䅯睒䅁䅁杷允䅁䅁䅑䅁䑁䅁䅷䅁䭁䵁䱑䅁䭁佁䬰䅁䭁䡁䔰䅁䉁䅁䅁允䅁䅁䅕祬愵穰畁吷䴸䅉䅅䅁䕁䅁䅁睁䵁䅁䅁权桂睃䅁权牄权䅁权療䅂䅁允䅁䅁䅅䅁佁䉁䅉䅁ぁ䑁䅣䅍硁䑁䅕杍㍁䑁䅁䅁䵁䅉䅅䅁䕁䅁䅁睁䵁䅁䅁权桂睃䅁权牄权䅁权睂䅂䅁允䅁䅁䅅䅁佁䉁䅉䅁穁䑁䅉䅏㍁䑁䅑睎㕁䑁䅍䅁䵁䅉䅅䅁䕁䅁䅁睁䵁䅁䅁权偄睃䅁权畄权䅁权䙃䅂䅁允䅁䅁䅅䅁䙁䅁䅁䅁䅁摨䄵䍄䉁䅁䅁䅂䅁䅁䅍䅄䅁䅁䅯睍䅳䅁䅯眶䅯䅁䅯䄷䅯䅁䅅䅁䉁䅁䅁权䡂䅁䅁䍄䉁䅁䅁䅂䅁䅁䅍䅄䅁䅁䅯睍䅳䅁䅯眶䅯䅁䅯来䅑䅁䅅䅁䉁䅁䅁杄十䅁䅁李㍁䑁䅅䅍睁䑁䅁䅍睁䅁䅁䍄䉁䅁䅁䅂䅁䅁䅍䅄䅁䅁䅯睍䅳䅁䅯眶䅯䅁䅯兣䅑䅁䅅䅁䉁䅁䅁杄十䅁䅁李㉁䑁䅣䅍睁䑁䅁䅍睁䅁䅁䍄䉁䅁䅁䅂䅁䅁䅍䅄䅁䅁䅯杓䅳䅁䅯眵䅯䅁䅯䅣䅑䅁䅅䅁䉁䅁䅁兂㝁〳丫㉬䠴䅑杷允䅁䅁䅑䅁䑁䅁䅷䅁䭁䙁䰰䅁䭁佁䭣䅁䭁䝁䔰䅁䉁䅁䅁允䅁䅁䅯睒䅁䅁杷允䅁䅁䅑䅁䑁䅁䅷䅁䭁䵁䰴䅁䭁佁䭣䅁䭁䝁䔸䅁䉁䅁䅁允䅁䅁䅕婪畤潅䅐䕃䵁䅉䅅䅁䕁䅁䅁睁䵁䅁䅁权䩁䅄䅁权湄权䅁权硂䅂䅁允䅁䅁䅅䅁䙁䥁坣挲㌷硕䅆䍄䉁䅁䅁䅂䅁䅁䅍䅄䅁䅁䅯䅑䅅䅁䅯充䅁䅁䅯兂䅁䅁䅅䅁䉁䅁䅁杄十䅁䅁兎㍁䑁䅕睎㕁䑁䅉兎睁䅁䅁䍄䉁䅁䅁䅂䅁䅁䅍䅄䅁䅁䅯睍䅳䅁䅯眶䅯䅁䅯睧䅑䅁䅅䅁䉁䅁䅁杄十䅁䅁李㉁䑁䅧䅍睁䑁䅁䅍睁䅁䅁䍄䉁䅁䅁䅂䅁䅁䅍䅄䅁䅁䅯兲䅳䅁䅯朷䅯䅁䅯兦䅑䅁䅅䅁䉁䅁䅁兂䅁䅁䅁䅁楢䅑杷允䅁䅁䅑䅁䑁䅁䅷䅁䭁偁䵧䅁䭁佁䬴䅁䭁佁䭷䅁䉁䅁䅁允䅁䅁䅯睒䅁䅁杷允䅁䅁䅑䅁䑁䅁䅷䅁䭁䍁䵣䅁䭁佁䭣䅁䭁䡁䕯䅁䉁䅁䅁允䅁䅁䅕䉯癯匳䝔啉䵁䅉䅅䅁䕁䅁䅁睁䵁䅁䅁权呃睃䅁权牄权䅁权瑂䅂䅁允䅁䅁䅅䅁佁䉁䅉䅁ㅁ䑁䅙䅎㉁䑁䅣䅎㑁䑁䅉䅁䵁䅉䅅䅁䕁䅁䅁睁䵁䅁䅁权啃睃䅁权牄权䅁权瑂䅂䅁允䅁䅁䅅䅁䭁䕁䅣䅁䵁䅉䅅䅁䕁䅁䅁睁䵁䅁䅁权䍁兄䅁权浄权䅁权睂䅂䅁允䅁䅁䅅䅁佁䅁䅷䅁祁䍁䄴睎㑁䑁䅑䅁䵁䅉䅅䅁䕁䅁䅁睁䵁䅁䅁权呃睃䅁权牄权䅁权療䅂䅁允䅁䅁䅅䅁佁䉁䅉䅁ㅁ䑁䅙免祁䑁䅣李睁䑁䅍䅁䵁䅉䅅䅁䕁䅁䅁睁䵁䅁䅁权啃睃䅁权牄权䅁权療䅂䅁允䅁䅁䅅䅁佁䉁䅑䅁祁䑁䅍睎ぁ䑁䅧䅏硁䑁䅍免䅁䅁杷允䅁䅁䅑䅁䑁䅁䅷䅁䭁䍁䵕䅁䭁佁䬴䅁䭁䝁䔸䅁䉁䅁䅁允䅁䅁䅕䅁䅁䵁摂〰䵁䅉䅅䅁䕁䅁䅁睁䵁䅁䅁权呃睃䅁权牄权䅁权㙂䅂䅁允䅁䅁䅅䅁佁䉁䅉䅁ㅁ䑁䅕䅎㍁䑁䅍䅎穁䑁䅫䅁䵁䅉䅅䅁䕁䅁䅁睁䵁䅁䅁权啃睃䅁权牄权䅁权㙂䅂䅁允䅁䅁䅅䅁佁䉁䅑䅁祁䑁䅍睎穁䑁䅕睍硁䑁䅅䅍䅁䅁杷允䅁䅁䅑䅁䑁䅁䅷䅁䭁䡁䱅䅁䭁佁䭣䅁䭁䡁䕁䅁䉁䅁䅁允䅁䅁䅕楁䡵瑆佮吹䴸䅉䅅䅁䕁䅁䅁睁䵁䅁䅁权呃睃䅁权牄权䅁权硂䅂䅁允䅁䅁䅅䅁佁䉁䅉䅁ㅁ䑁䅑䅏㑁䑁䅣兎穁䑁䅧䅁䵁䅉䅅䅁䕁䅁䅁睁䵁䅁䅁权啃睃䅁权牄权䅁权硂䅂䅁允䅁䅁䅅䅁佁䉁䅑䅁祁䑁䅍李ㅁ䑁䅕䅏㉁䑁䅁免䅁䅁杷允䅁䅁䅑䅁䑁䅁䅷䅁䭁䩁䱍䅁䭁佁䭳䅁䭁䥁䕕䅁䉁䅁䅁允䅁䅁䄴杅䅁䑁䅕䅎㉁䑁䅑䅏㑁䑁䅧李䅁䅁杷允䅁䅁䅑䅁䑁䅁䅷䅁䭁偁䵣䅁䭁佁䭙䅁䭁佁䭷䅁䉁䅁䅁允䅁䅁䅯睒䅁䅁杷允䅁䅁䅑䅁䑁䅁䅷䅁䭁䩁䱍䅁䭁佁䭳䅁䭁䥁䕍䅁䉁䅁䅁允䅁䅁䄴杅䅁䑁䅕䅎硁䑁䅫杍㕁䑁䅉䅏䅁䅁杷允䅁䅁䅑䅁䑁䅁䅷䅁䭁䵁䱙䅁䭁佁䭣䅁䭁䝁䔸䅁䉁䅁䅁允䅁䅁䅕䅄牉硨婢爸䴸䅉䅅䅁䕁䅁䅁睁䵁䅁䅁权䡄睃䅁权湄权䅁权療䅂䅁允䅁䅁䅅䅁䙁䥁牘払敧呸䅒䍄䉁䅁䅁䅂䅁䅁䅍䅄䅁䅁䅯杄䅷䅁䅯眶䅯䅁䅯睢䅑䅁䅅䅁䉁䅁䅁杄啁䅁䅁免ぁ䑁䅫睎㍁䑁䅙䅍睁䑁䅁䅁䵁䅉䅅䅁䕁䅁䅁睁䵁䅁䅁权佁䅄䅁权牄权䅁权睂䅂䅁允䅁䅁䅅䅁佁䉁䅑䅁硁䑁䅕免ㅁ䑁䅁兏睁䑁䅁䅍䅁䅁杷允䅁䅁䅑䅁䑁䅁䅷䅁䭁䥁䵯䅁䭁佁䭫䅁䭁佁䭷䅁䉁䅁䅁允䅁䅁䅯睒䅁䅁杷允䅁䅁䅑䅁䑁䅁䅷䅁䭁偁䅑䅁䭁䅁䍅䅁䭁䅁䍉䅁䉁䅁䅁允䅁䅁䅕党潃洴潁唲䵁䅉䅅䅁䕁䅁䅁睁䵁䅁䅁权佁䅄䅁权牄权䅁权䙃䅂䅁允䅁䅁䅅䅁佁䉁䅑䅁硁䑁䅕兎ㅁ䑁䅧杍睁䑁䅁䅍䅁䅁杷允䅁䅁䅑䅁䑁䅁䅷䅁䭁䝁䱁䅁䭁佁䬰䅁䭁䡁䕯䅁䉁䅁䅁允䅁䅁䅕㑑䴷汶㥚歃䵁䅉䅅䅁䕁䅁䅁睁䵁䅁䅁权偄睃䅁权牄权䅁权獄权䅁允䅁䅁䅅䅁䭁䕁䅣䅁䵁䅉䅅䅁䕁䅁䅁睁䵁䅁䅁权偄睃䅁权牄权䅁权瑂䅂䅁允䅁䅁䅅䅁䭁䕁䅣䅁䵁䅉䅅䅁䕁䅁䅁睁䵁䅁䅁权偄睃䅁权牄权䅁权㙂䅂䅁允䅁䅁䅅䅁佁䉁䅉䅁㍁䑁䅍兏㉁䑁䅧䅍ぁ䑁䅉䅁䵁䅉䅅䅁䕁䅁䅁睁䵁䅁䅁权偄睃䅁权牄权䅁权㥂䅂䅁允䅁䅁䅅䅁佁䉁䅉䅁ㅁ䑁䅧杍㍁䑁䅁杍㕁䑁䅁䅁䵁䅉䅅䅁䕁䅁䅁睁䵁䅁䅁权煁䅄䅁权牄权䅁权瑂䅂䅁允䅁䅁䅅䅁䭁䕁䅣䅁䵁䅉䅅䅁䕁䅁䅁睁䵁䅁䅁权㝄䅄䅁权湄权䅁权瑂䅂䅁允䅁䅁䅅䅁䭁䕁䅣䅁䵁䅉䅅䅁䕁䅁䅁睁䵁䅁䅁权䉂兄䅁权浄权䅁权療䅂䅁允䅁䅁䅅䅁佁䅁䅷䅁硁䍁䄴䅏ぁ䑁䅍䅁䵁䅉䅅䅁䕁䅁䅁睁䵁䅁䅁权煁䅄䅁权牄权䅁权㙂䅂䅁允䅁䅁䅅䅁佁䉁䅑䅁硁䑁䅙䅏硁䑁䅙睎祁䑁䅣杍䅁䅁杷允䅁䅁䅑䅁䑁䅁䅷䅁䭁䩁䵫䅁䭁佁䭙䅁䭁䡁䔰䅁䉁䅁䅁允䅁䅁䅯睒䅁䅁杷允䅁䅁䅑䅁䑁䅁䅷䅁䭁䡁䱣䅁䭁佁䬴䅁䭁䝁䔰䅁䉁䅁䅁允䅁䅁䅯睒䅁䅁杷允䅁䅁䅑䅁䑁䅁䅷䅁䭁䍁䵯䅁䭁佁䭳䅁䭁䡁䕁䅁䉁䅁䅁允䅁䅁䄴䅆䅁䑁䅅睎睁䑁䅑䅎ㅁ䑁䅍睍穁䅁䅁䍄䉁䅁䅁䅂䅁䅁䅍䅄䅁䅁䅯杹䅳䅁䅯儷䅯䅁䅯兢䅑䅁䅅䅁䉁䅁䅁兂晄㑔堲桢牌睐杷允䅁䅁䅑䅁䑁䅁䅷䅁䭁偁䵁䅁䭁佁䭙䅁䭁䝁䔸䅁䉁䅁䅁允䅁䅁䄴䅄䅁䑁䅅杌㉁䑁䅍䅏䅁䅁杷允䅁䅁䅑䅁䑁䅁䅷䅁䭁䍁䵯䅁䭁佁䭳䅁䭁䡁䕅䅁䉁䅁䅁允䅁䅁䄴䅆䅁䑁䅅睎祁䑁䅉睎㉁䑁䅅䅍ㅁ䅁䅁䍄䉁䅁䅁䅂䅁䅁䅍䅄䅁䅁䅯朸䅳䅁䅯朵䅯䅁䅯兢䅑䅁䅅䅁䉁䅁䅁权䡂䅁䅁䍄䉁䅁䅁䅂䅁䅁䅍䅄䅁䅁䅯杖䅷䅁䅯朵䅯䅁䅯睢䅑䅁䅅䅁䉁䅁䅁杄䵁䅁䅁杍畁䑁䅍免硁䅁䅁䍄䉁䅁䅁䅂䅁䅁䅍䅄䅁䅁䅯杧䅷䅁䅯眵䅯䅁䅯䅣䅑䅁䅅䅁䉁䅁䅁兂䱁慉䉣漲婕䅑杷允䅁䅁䅑䅁䑁䅁䅷䅁䭁䍁䵯䅁䭁佁䭳䅁䭁䥁䕕䅁䉁䅁䅁允䅁䅁䄴䅆䅁䑁䅅睎祁䑁䅁杍穁䑁䅧睎硁䅁䅁䍄䉁䅁䅁䅂䅁䅁䅍䅄䅁䅁䅯杚䅅䅁䅯允䅉䅁䅯睁䅉䅁䅅䅁䉁䅁䅁兂㝃偲兔䡲䍑兑杷允䅁䅁䅑䅁䑁䅁䅷䅁䭁䩁䉑䅁䭁䉁䅅䅁䭁䅁䍑䅁䉁䅁䅁允䅁䅁䄴杆䅁䑁䅑杍㍁䑁䅕䅍睁䑁䅁䅍睁䑁䅁䅁䵁䅉䅅䅁䕁䅁䅁睁䵁䅁䅁权煁䅄䅁权牄权䅁权㥂䅂䅁允䅁䅁䅅䅁佁䉁䅑䅁硁䑁䅅䅍㍁䑁䅑兎㉁䑁䅕䅏䅁䅁杷允䅁䅁䅑䅁䑁䅁䅷䅁䭁䡁乧䅁䭁佁䭙䅁䭁䥁䕕䅁䉁䅁䅁允䅁䅁䄴䅄䅁䑁䅅杌㕁䑁䅑兏䅁䅁杷允䅁䅁䅑䅁䑁䅁䅷䅁䭁䙁䰰䅁䭁佁䭳䅁䭁佁䭷䅁䉁䅁䅁允䅁䅁䅯睒䅁䅁杷允䅁䅁䅑䅁䑁䅁䅷䅁䭁䩁丸䅁䭁佁䭫䅁䭁䝁䔰䅁䉁䅁䅁允䅁䅁䅯睒䅁䅁杷允䅁䅁䅑䅁䑁䅁䅷䅁䭁䥁䱳䅁䭁佁䭫䅁䭁䝁䔰䅁䉁䅁䅁允䅁䅁䅯睒䅁䅁杷允䅁䅁䅑䅁䑁䅁䅷䅁䭁䱁䵙䅁䭁佁䭣䅁䭁佁䭷䅁䉁䅁䅁允䅁䅁䅯睒䅁䅁杷允䅁䅁䅑䅁䑁䅁䅷䅁䭁䙁䰰䅁䭁佁䭳䅁䭁䡁䕯䅁䉁䅁䅁允䅁䅁䄴䅆䅁䑁䅅睍祁䑁䅉免ㅁ䑁䅣兎㍁䅁䅁䍄䉁䅁䅁䅂䅁䅁䅍䅄䅁䅁䅯䄹䅳䅁䅯眵䅯䅁䅯兢䅑䅁䅅䅁䉁䅁䅁兂噄佥浫免䝧䅑杷允䅁䅁䅑䅁䑁䅁䅷䅁䭁䉁䱙䅁䭁佁䬰䅁䭁䡁䕯䅁䉁䅁䅁允䅁䅁䅕㡧䭄啯㉗稵䴸䅉䅅䅁䕁䅁䅁睁䵁䅁䅁权摂睃䅁权牄权䅁权䑃䅂䅁允䅁䅁䅅䅁佁䉁䅑䅁硁䑁䅅䅎硁䑁䅣睎㕁䑁䅫杍䅁䅁杷允䅁䅁䅑䅁䑁䅁䅷䅁䭁偁䰸䅁䭁佁䬰䅁䭁䝁䔰䅁䉁䅁䅁允䅁䅁䅯睒䅁䅁杷允䅁䅁䅑䅁䑁䅁䅷䅁䭁䙁䵅䅁䭁佁䭣䅁䭁䥁䕕䅁䉁䅁䅁允䅁䅁䅕灶愸㥌欰お䵁䅉䅅䅁䕁䅁䅁睁䵁䅁䅁权歂兄䅁权畄权䅁权療䅂䅁允䅁䅁䅅䅁䙁䅁䅁䅁䅄䅕䉤䍄䉁䅁䅁䅂䅁䅁䅍䅄䅁䅁䅯杕䅷䅁䅯眵䅯䅁䅯全䅑䅁䅅䅁䉁䅁䅁兂乃㉬匴㡧剁䅑杷允䅁䅁䅑䅁䑁䅁䅷䅁䭁䡁䱁䅁䭁佁䭳䅁䭁䝁䔰䅁䉁䅁䅁允䅁䅁䄴杅䅁䑁䅙睍ㅁ䑁䅙兎㉁䑁䅫䅍䅁䅁杷允䅁䅁䅑䅁䑁䅁䅷䅁䭁䡁䱁䅁䭁佁䭳䅁䭁䝁䔸䅁䉁䅁䅁允䅁䅁䄴杅䅁䑁䅙睍ㅁ䑁䅙䅎睁䑁䅉䅏䅁䅁杷允䅁䅁䅑䅁䑁䅁䅷䅁䭁䥁䱷䅁䭁佁䭙䅁䭁䥁䕍䅁䉁䅁䅁允䅁䅁䄴䅄䅁䑁䅅杌祁䑁䅣䅏䅁䅁杷允䅁䅁䅑䅁䑁䅁䅷䅁䭁䝁乳䅁䭁佁䭣䅁䭁䡁䕁䅁䉁䅁䅁允䅁䅁䅕⼲⭬牡へ啁䵁䅉䅅䅁䕁䅁䅁睁䵁䅁䅁权佄允䅁权剁䅁䅁权䙁䅁䅁允䅁䅁䅅䅁佁䉁䅑䅁穁䑁䅉兏硁䑁䅁䅎睁䑁䅁䅍䅁䅁杷允䅁䅁䅑䅁䑁䅁䅷䅁䭁䡁䱁䅁䭁佁䭳䅁䭁䡁䕅䅁䉁䅁䅁允䅁䅁䄴杅䅁䑁䅕李硁䑁䅑杍祁䑁䅁睎䅁䅁杷允䅁䅁䅑䅁䑁䅁䅷䅁䭁䡁䱁䅁䭁佁䭳䅁䭁䡁䔰䅁䉁䅁䅁允䅁䅁䄴杅䅁䑁䅕李睁䑁䅣睍㉁䑁䅕䅏䅁䅁杷允䅁䅁䅑䅁䑁䅁䅷䅁䭁䉁䵙䅁䭁佁䭙䅁䭁䡁䕯䅁䉁䅁䅁允䅁䅁䄴䅄䅁䑁䅉杌ㅁ䑁䅑免䅁䅁杷允䅁䅁䅑䅁䑁䅁䅷䅁䭁䝁乯䅁䭁佁䭣䅁䭁佁䭷䅁䉁䅁䅁允䅁䅁䅯睒䅁䅁杷允䅁䅁䅑䅁䑁䅁䅷䅁䭁䵁丸䅁䭁佁䭳䅁䭁䥁䕍䅁䉁䅁䅁允䅁䅁䄴䅆䅁䑁䅅䅎㍁䑁䅙䅎㕁䑁䅁䅍睁䅁䅁䍄䉁䅁䅁䅂䅁䅁䅍䅄䅁䅁䅯眶䄰䅁䅯儶䅯䅁䅯兢䅑䅁䅅䅁䉁䅁䅁权䡂䅁䅁䍄䉁䅁䅁䅂䅁䅁䅍䅄䅁䅁䅯䄸䅳䅁䅯朵䅯䅁䅯全䅑䅁䅅䅁䉁䅁䅁杄䵁䅁䅁兎畁䑁䅑兏硁䅁䅁䍄䉁䅁䅁䅂䅁䅁䅍䅄䅁䅁䅯睺䄰䅁䅯眶䅯䅁䅯兦䅑䅁䅅䅁䉁䅁䅁杄啁䅁䅁免ぁ䑁䅣䅍㑁䑁䅑䅍睁䑁䅁䅁䵁䅉䅅䅁䕁䅁䅁睁䵁䅁䅁权橃兄䅁权牄权䅁权瑂䅂䅁允䅁䅁䅅䅁䭁䕁䅣䅁䵁䅉䅅䅁䕁䅁䅁睁䵁䅁䅁权橃兄䅁权牄权䅁权㙂䅂䅁允䅁䅁䅅䅁佁䉁䅑䅁硁䑁䅉睎ぁ䑁䅕䅎穁䑁䅕䅎䅁䅁杷允䅁䅁䅑䅁䑁䅁䅷䅁䭁䭁乍䅁䭁佁䭳䅁䭁䡁䕅䅁䉁䅁䅁允䅁䅁䄴䅆䅁䑁䅅杍㉁䑁䅫䅍ぁ䑁䅁䅏ㅁ䅁䅁䍄䉁䅁䅁䅂䅁䅁䅍䅄䅁䅁䅯睯䄰䅁䅯眶䅯䅁䅯全䅑䅁䅅䅁䉁䅁䅁杄啁䅁䅁免祁䑁䅙䅍睁䑁䅅睎㕁䑁䅕䅁䵁䅉䅅䅁䕁䅁䅁睁䵁䅁䅁权千䅄䅁权浄权䅁权硂䅂䅁允䅁䅁䅅䅁佁䅁䅷䅁祁䍁䄴杍ㅁ䑁䅕䅁䵁䅉䅅䅁䕁䅁䅁睁䵁䅁䅁权流睃䅁权瑄权䅁权㥂䅂䅁允䅁䅁䅅䅁䙁䵁桵扒穢戯⽑䍄䉁䅁䅁䅂䅁䅁䅍䅄䅁䅁䅯䅪䄰䅁䅯眶䅯䅁䅯全䅑䅁䅅䅁䉁䅁䅁杄十䅁䅁免㍁䑁䅕䅍穁䑁䅁䅍睁䅁䅁䍄䉁䅁䅁䅂䅁䅁䅍䅄䅁䅁䅯䅇䅳䅁䅯眵䅯䅁䅯全䅑䅁䅅䅁䉁䅁䅁兂䱃佢㝦扱ㅅ䅷杷允䅁䅁䅑䅁䑁䅁䅷䅁䭁䥁䱉䅁䭁佁䭳䅁䭁䝁䔰䅁䉁䅁䅁允䅁䅁䄴䅆䅁䑁䅅䅍硁䑁䅑䅏㕁䑁䅧睍睁䅁䅁䍄䉁䅁䅁䅂䅁䅁䅍䅄䅁䅁䅯朶䅷䅁䅯朷䅯䅁䅯睧䅑䅁䅅䅁䉁䅁䅁兂䅁䅁䅁䭳䵯兑杷允䅁䅁䅑䅁䑁䅁䅷䅁䭁䥁䱉䅁䭁佁䭳䅁䭁䡁䕁䅁䉁䅁䅁允䅁䅁䄴䅆䅁䑁䅅䅍穁䑁䅅睎ㅁ䑁䅑䅏祁䅁䅁䍄䉁䅁䅁䅂䅁䅁䅍䅄䅁䅁䅯杓䅳䅁䅯儷䅯䅁䅯睧䅑䅁䅅䅁䉁䅁䅁兂䵂㑎䉬余祘睐杷允䅁䅁䅑䅁䑁䅁䅷䅁䭁䙁䱉䅁䭁佁䭳䅁䭁䡁䔰䅁䉁䅁䅁允䅁䅁䄴杅䅁䑁䅑䅎㑁䑁䅁䅍睁䑁䅁䅍䅁䅁杷允䅁䅁䅑䅁䑁䅁䅷䅁䭁䱁䱙䅁䭁佁䭫䅁䭁䝁䔸䅁䉁䅁䅁允䅁䅁䅕䅁䅁䥁卄䔳䵁䅉䅅䅁䕁䅁䅁睁䵁䅁䅁权䍃睃䅁权牄权䅁权㥂䅂䅁允䅁䅁䅅䅁佁䉁䅑䅁硁䑁䅁李睁䑁䅁兎㑁䑁䅍免䅁䅁杷允䅁䅁䅑䅁䑁䅁䅷䅁䭁䉁䵙䅁䭁佁䭣䅁䭁䡁䕁䅁䉁䅁䅁允䅁䅁䅕牒穢搯㑒啃䵁䅉䅅䅁䕁䅁䅁睁䵁䅁䅁权畁兄䅁权湄权䅁权瑂䅂䅁允䅁䅁䅅䅁䙁䩁奍䙂余剌䄵䍄䉁䅁䅁䅂䅁䅁䅍䅄䅁䅁䅯兩䄰䅁䅯眶䅯䅁䅯䄷䅯䅁䅅䅁䉁䅁䅁权䡂䅁䅁䍄䉁䅁䅁䅂䅁䅁䅍䅄䅁䅁䅯兩䄰䅁䅯眶䅯䅁䅯睢䅑䅁䅅䅁䉁䅁䅁杄十䅁䅁免㑁䑁䅙䅍睁䑁䅁䅍睁䅁䅁䍄䉁䅁䅁䅂䅁䅁䅍䅄䅁䅁䅯兩䄰䅁䅯眶䅯䅁䅯来䅑䅁䅅䅁䉁䅁䅁杄十䅁䅁免㑁䑁䅙䅍睁䑁䅁䅍睁䅁䅁䍄䉁䅁䅁䅂䅁䅁䅍䅄䅁䅁䅯睅䅷䅁䅯眵䅯䅁䅯兢䅑䅁䅅䅁䉁䅁䅁权䡂䅁䅁䍄䉁䅁䅁䅂䅁䅁䅍䅄䅁䅁䅯兩䄰䅁䅯眶䅯䅁䅯䅣䅑䅁䅅䅁䉁䅁䅁杄十䅁䅁免㑁䑁䅣䅍睁䑁䅁䅍睁䅁䅁䍄䉁䅁䅁䅂䅁䅁䅍䅄䅁䅁䅯兎䅷䅁䅯朵䅯䅁䅯全䅑䅁䅅䅁䉁䅁䅁杄䵁䅁䅁杍畁䑁䅍兎ぁ䅁䅁䍄䉁䅁䅁䅂䅁䅁䅍䅄䅁䅁䅯睯䅷䅁䅯眵䅯䅁䅯来䅑䅁䅅䅁䉁䅁䅁兂㑃潈牘呕噧䅑杷允䅁䅁䅑䅁䑁䅁䅷䅁䭁䅁乙䅁䭁佁䭳䅁䭁䡁䕯䅁䉁䅁䅁允䅁䅁䄴杅䅁䑁䅣䅏ㅁ䑁䅙兏ぁ䑁䅧兎䅁䅁杷允䅁䅁䅑䅁䑁䅁䅷䅁䭁䅁乙䅁䭁佁䭳䅁䭁䡁䕁䅁䉁䅁䅁允䅁䅁䄴杅䅁䑁䅣䅏ㅁ䑁䅉䅏祁䑁䅫兏䅁䅁杷允䅁䅁䅑䅁䑁䅁䅷䅁䭁䅁乙䅁䭁佁䭳䅁䭁䡁䕅䅁䉁䅁䅁允䅁䅁䄴杅䅁䑁䅣睎㑁䑁䅉兎ぁ䑁䅍兏䅁䅁杷允䅁䅁䅑䅁䑁䅁䅷䅁䭁䕁䉣䅁䭁䉁䅅䅁䭁䅁䍑䅁䉁䅁䅁允䅁䅁䄴䅆䅁䑁䅍免㕁䑁䅑杍ㅁ䑁䅁䅍睁䅁䅁䍄䉁䅁䅁䅂䅁䅁䅍䅄䅁䅁䅯兕䅳䅁䅯朵䅯䅁䅯兦䅑䅁䅅䅁䉁䅁䅁权䡂䅁䅁䍄䉁䅁䅁䅂䅁䅁䅍䅄䅁䅁䅯兡䅷䅁䅯儶䅯䅁䅯全䅑䅁䅅䅁䉁䅁䅁兂䅁䅁䅁余猷䅑杷允䅁䅁䅑䅁䑁䅁䅷䅁䭁䅁乙䅁䭁佁䭳䅁䭁䥁䕕䅁䉁䅁䅁允䅁䅁䄴杅䅁䑁䅧䅍睁䑁䅑杍㉁䑁䅍睎䅁䅁杷允䅁䅁䅑䅁䑁䅁䅷䅁䭁乁䄸䅁䭁䅁䍅䅁䭁䅁䍍䅁䉁䅁䅁允䅁䅁䅕湤㉆煸䵥欱䵁䅉䅅䅁䕁䅁䅁睁䵁䅁䅁权楄睃䅁权牄权䅁权硂䅂䅁允䅁䅁䅅䅁佁䉁䅉䅁ぁ䑁䅧䅏祁䑁䅕䅍睁䑁䅁䅁䵁䅉䅅䅁䕁䅁䅁睁䵁䅁䅁权橄睃䅁权牄权䅁权硂䅂䅁允䅁䅁䅅䅁佁䉁䅉䅁穁䑁䅧杍穁䑁䅉䅏睁䑁䅙䅁䵁䅉䅅䅁䕁䅁䅁睁䵁䅁䅁权婃睃䅁权畄权䅁权䑃䅂䅁允䅁䅁䅅䅁䙁䅁䅁䅁䅂乄䅰䍄䉁䅁䅁䅂䅁䅁䅍䅄䅁䅁䅯睡䅷䅁䅯眶䅯䅁䅯兢䅑䅁䅅䅁䉁䅁䅁杄啁䅁䅁免㉁䑁䅉兎硁䑁䅣䅍睁䑁䅁䅁䵁䅉䅅䅁䕁䅁䅁睁䵁䅁䅁权牂䅄䅁权灄权䅁权䑃䅂䅁允䅁䅁䅅䅁䙁䅁䅁䅁䅁䭣䅤䍄䉁䅁䅁䅂䅁䅁䅍䅄䅁䅁䅯睡䅷䅁䅯眶䅯䅁䅯兣䅑䅁䅅䅁䉁䅁䅁杄啁䅁䅁免硁䑁䅣䅍祁䑁䅙䅍睁䑁䅁䅁䵁䅉䅅䅁䕁䅁䅁睁䵁䅁䅁权㡂睃䅁权湄权䅁权獄权䅁允䅁䅁䅅䅁䭁䕁䅣䅁䵁䅉䅅䅁䕁䅁䅁睁䵁䅁䅁权祃䅄䅁权畄权䅁权獄权䅁允䅁䅁䅅䅁䭁䕁䅣䅁䵁䅉䅅䅁䕁䅁䅁睁䵁䅁䅁权㕂兄䅁权浄权䅁权䑃䅂䅁允䅁䅁䅅䅁佁䅁䅷䅁穁䍁䄴䅎ぁ䑁䅙䅁䵁䅉䅅䅁䕁䅁䅁睁䵁䅁䅁权牂䅄䅁权牄权䅁权䙃䅂䅁允䅁䅁䅅䅁佁䉁䅑䅁硁䑁䅅睎睁䑁䅁杍睁䑁䅁䅍䅁䅁杷允䅁䅁䅑䅁䑁䅁䅷䅁䭁䝁䵳䅁䭁佁䭳䅁䭁䥁䕍䅁䉁䅁䅁允䅁䅁䄴䅆䅁䑁䅅免㉁䑁䅫兎ぁ䑁䅁䅍睁䅁䅁䍄䉁䅁䅁䅂䅁䅁䅍䅄䅁䅁䅯朳䅳䅁䅯朵䅯䅁䅯睧䅑䅁䅅䅁䉁䅁䅁杄䵁䅁䅁免畁䑁䅙兎㕁䅁䅁䍄䉁䅁䅁䅂䅁䅁䅍䅄䅁䅁䅯䄫䅷䅁䅯儷䅯䅁䅯兦䅑䅁䅅䅁䉁䅁䅁兂䙄䱉祂䩡摈睐杷允䅁䅁䅑䅁䑁䅁䅷䅁䭁䅁乫䅁䭁佁䬴䅁䭁䡁䕯䅁䉁䅁䅁允䅁䅁䅕䅁䅁䥁捄挵䵁䅉䅅䅁䕁䅁䅁睁䵁䅁䅁权㕄䅄䅁权瑄权䅁权㥂䅂䅁允䅁䅁䅅䅁䙁䙁㕧䵴㉨瑶⽣䍄䉁䅁䅁䅂䅁䅁䅍䅄䅁䅁䅯眴䅳䅁䅯眶䅯䅁䅯䄷䅯䅁䅅䅁䉁䅁䅁权䡂䅁䅁䍄䉁䅁䅁䅂䅁䅁䅍䅄䅁䅁䅯䄵䅳䅁䅯眶䅯䅁䅯䄷䅯䅁䅅䅁䉁䅁䅁权䡂䅁䅁䍄䉁䅁䅁䅂䅁䅁䅍䅄䅁䅁䅯眴䅳䅁䅯眶䅯䅁䅯兢䅑䅁䅅䅁䉁䅁䅁杄十䅁䅁睍㑁䑁䅉兎㕁䑁䅑䅎㕁䅁䅁䍄䉁䅁䅁䅂䅁䅁䅍䅄䅁䅁䅯䅋䄰䅁䅯儷䅯䅁䅯全䅑䅁䅅䅁䉁䅁䅁兂呄坔光䑗潮睐杷允䅁䅁䅑䅁䑁䅁䅷䅁䭁䑁䵷䅁䭁佁䭳䅁䭁䝁䔰䅁䉁䅁䅁允䅁䅁䄴杅䅁䑁䅣免ぁ䑁䅑䅍睁䑁䅁䅍䅁䅁杷允䅁䅁䅑䅁䑁䅁䅷䅁䭁䙁䱑䅁䭁佁䭙䅁䭁䝁䔸䅁䉁䅁䅁允䅁䅁䄴䅄䅁䑁䅍杌㍁䑁䅅免䅁䅁杷允䅁䅁䅑䅁䑁䅁䅷䅁䭁䅁䴸䅁䭁佁䭙䅁䭁䡁䕅䅁䉁䅁䅁允䅁䅁䄴杄䅁䑁䅍杍畁䑁䅧李ぁ䅁䅁䍄䉁䅁䅁䅂䅁䅁䅍䅄䅁䅁䅯䅐䅷䅁䅯眶䅯䅁䅯兣䅑䅁䅅䅁䉁䅁䅁杄十䅁䅁睎硁䑁䅁睎㍁䑁䅁䅍睁䅁䅁䍄䉁䅁䅁䅂䅁䅁䅍䅄䅁䅁䅯兮䅷䅁䅯朵䅯䅁䅯全䅑䅁䅅䅁䉁䅁䅁权䡂䅁䅁䍄䉁䅁䅁䅂䅁䅁䅍䅄䅁䅁䅯䅱䅷䅁䅯朵䅯䅁䅯睢䅑䅁䅅䅁䉁䅁䅁杄䵁䅁䅁䅍畁䑁䅕睍祁䅁䅁䍄䉁䅁䅁䅂䅁䅁䅍䅄䅁䅁䅯䅐䅷䅁䅯眶䅯䅁䅯兦䅑䅁䅅䅁䉁䅁䅁杄十䅁䅁李穁䑁䅫䅎硁䑁䅁䅍睁䅁䅁䍄䉁䅁䅁䅂䅁䅁䅍䅄䅁䅁䅯杣䄰䅁䅯朷䅯䅁䅯兢䅑䅁䅅䅁䉁䅁䅁权䡂䅁䅁䍄䉁䅁䅁䅂䅁䅁䅍䅄䅁䅁䅯末䅷䅁䅯眶䅯䅁䅯睢䅑䅁䅅䅁䉁䅁䅁杄啁䅁䅁免睁䑁䅅䅏ㅁ䑁䅑䅍睁䑁䅁䅁䵁䅉䅅䅁䕁䅁䅁睁䵁䅁䅁权塂睃䅁权浄权䅁权獄权䅁允䅁䅁䅅䅁䭁䕁䅣䅁䵁䅉䅅䅁䕁䅁䅁睁䵁䅁䅁权㙄䅄䅁权牄权䅁权睂䅂䅁允䅁䅁䅅䅁佁䉁䅑䅁硁䑁䅁睍ㅁ䑁䅅䅎睁䑁䅁䅍䅁䅁杷允䅁䅁䅑䅁䑁䅁䅷䅁䭁䱁䱣䅁䭁佁䭙䅁䭁䥁䕍䅁䉁䅁䅁允䅁䅁䄴䅄䅁䑁䅅杌祁䑁䅁睎䅁䅁杷允䅁䅁䅑䅁䑁䅁䅷䅁䭁偁䵯䅁䭁佁䭳䅁䭁䡁䕅䅁䉁䅁䅁允䅁䅁䄴䅆䅁䑁䅅䅍ぁ䑁䅧兎㍁䑁䅁䅍睁䅁䅁䍄䉁䅁䅁䅂䅁䅁䅍䅄䅁䅁䅯杰䄰䅁䅯眶䅯䅁䅯䅣䅑䅁䅅䅁䉁䅁䅁杄啁䅁䅁免ぁ䑁䅙䅏㕁䑁䅉李㉁䑁䅧䅁䵁䅉䅅䅁䕁䅁䅁睁䵁䅁䅁权扄䅄䅁权牄权䅁权硂䅂䅁允䅁䅁䅅䅁佁䉁䅉䅁祁䑁䅑䅍㑁䑁䅉䅏㑁䑁䅣䅁䵁䅉䅅䅁䕁䅁䅁睁䵁䅁䅁权扄䅄䅁权牄权䅁权䙃䅂䅁允䅁䅁䅅䅁佁䉁䅉䅁祁䑁䅑䅍㉁䑁䅑杍硁䑁䅅䅁䵁䅉䅅䅁䕁䅁䅁睁䵁䅁䅁权䡁䅁䅁权䉁杁䅁权䑁杁䅁允䅁䅁䅅䅁䙁䱁䙌扒塧杘䉤䍄䉁䅁䅁䅂䅁䅁䅍䅄䅁䅁䅯睕䅅䅁䅯权䅁䅁䅯兂䅁䅁䅅䅁䉁䅁䅁兂歂㥏倹婪㉦睐杷允䅁䅁䅑䅁䑁䅁䅷䅁䭁䵁䵁䅁䭁佁䭳䅁䭁佁䭷䅁䉁䅁䅁允䅁䅁䅯睒䅁䅁杷允䅁䅁䅑䅁䑁䅁䅷䅁䭁乁䵅䅁䭁佁䬰䅁䭁䥁䕍䅁䉁䅁䅁允䅁䅁䅕㠯歩瑒煨吲䴸䅉䅅䅁䕁䅁䅁睁䵁䅁䅁权䭄兄䅁权灄权䅁权㥂䅂䅁允䅁䅁䅅䅁䙁䅁䅁䅁䅁䱗䅴䍄䉁䅁䅁䅂䅁䅁䅍䅄䅁䅁䅯䅷䅷䅁䅯眶䅯䅁䅯兢䅑䅁䅅䅁䉁䅁䅁杄啁䅁䅁免㍁䑁䅕免㕁䑁䅫兏ぁ䑁䅉䅁䵁䅉䅅䅁䕁䅁䅁睁䵁䅁䅁权䅄䅄䅁权牄权䅁权䙃䅂䅁允䅁䅁䅅䅁佁䉁䅑䅁硁䑁䅣李ㅁ䑁䅫李ㅁ䑁䅍兎䅁䅁杷允䅁䅁䅑䅁䑁䅁䅷䅁䭁䕁䵑䅁䭁佁䭳䅁䭁䝁䔰䅁䉁䅁䅁允䅁䅁䄴杅䅁䑁䅉䅏硁䑁䅁免硁䑁䅑李䅁䅁杷允䅁䅁䅑䅁䑁䅁䅷䅁䭁䕁䵕䅁䭁佁䭳䅁䭁䝁䔰䅁䉁䅁䅁允䅁䅁䅯睒䅁䅁杷允䅁䅁䅑䅁䑁䅁䅷䅁䭁䕁䵍䅁䭁佁䭳䅁䭁䝁䔸䅁䉁䅁䅁允䅁䅁䄴杅䅁䑁䅑兏祁䑁䅙兎睁䑁䅁䅍䅁䅁杷允䅁䅁䅑䅁䑁䅁䅷䅁䭁䕁䵑䅁䭁佁䭳䅁䭁䝁䔸䅁䉁䅁䅁允䅁䅁䄴杅䅁䑁䅉䅏硁䑁䅍睎穁䑁䅫䅎䅁䅁杷允䅁䅁䅑䅁䑁䅁䅷䅁䭁䕁䵕䅁䭁佁䭳䅁䭁䝁䔸䅁䉁䅁䅁允䅁䅁䄴杅䅁䑁䅉睎硁䑁䅣䅎㍁䑁䅙兎䅁䅁杷允䅁䅁䅑䅁䑁䅁䅷䅁䭁䥁䱷䅁䭁佁䬴䅁䭁䡁䕁䅁䉁䅁䅁允䅁䅁䅕䅁䅁䭁瑃唸䵁䅉䅅䅁䕁䅁䅁睁䵁䅁䅁权䑂䅄䅁权牄权䅁权㙂䅂䅁允䅁䅁䅅䅁佁䉁䅉䅁ぁ䑁䅧䅏㉁䑁䅉䅍睁䑁䅁䅁䵁䅉䅅䅁䕁䅁䅁睁䵁䅁䅁权煂䅄䅁权畄权䅁权睂䅂䅁允䅁䅁䅅䅁䙁䅁䅁䅁䅄乢䅤䍄䉁䅁䅁䅂䅁䅁䅍䅄䅁䅁䅯䅒䅷䅁䅯眶䅯䅁䅯来䅑䅁䅅䅁䉁䅁䅁杄十䅁䅁杍㑁䑁䅉睍㑁䑁䅍睍㑁䅁䅁䍄䉁䅁䅁䅂䅁䅁䅍䅄䅁䅁䅯䄲䅳䅁䅯朵䅯䅁䅯来䅑䅁䅅䅁䉁䅁䅁杄䵁䅁䅁兎畁䑁䅑李㑁䅁䅁䍄䉁䅁䅁䅂䅁䅁䅍䅄䅁䅁䅯睊䅷䅁䅯眵䅯䅁䅯全䅑䅁䅅䅁䉁䅁䅁兂䱃佢㝦晱祇睐杷允䅁䅁䅑䅁䑁䅁䅷䅁䭁䡁乑䅁䭁佁䭣䅁䭁䝁䔸䅁䉁䅁䅁允䅁䅁䅕⭰奥䑊乌樸䴸䅉䅅䅁䕁䅁䅁睁䵁䅁䅁权䙂䅄䅁权牄权䅁权䙃䅂䅁允䅁䅁䅅䅁佁䉁䅉䅁祁䑁䅣免穁䑁䅁睎祁䑁䅁䅁䵁䅉䅅䅁䕁䅁䅁睁䵁䅁䅁权䑂兄䅁权浄权䅁权獄权䅁允䅁䅁䅅䅁䭁䕁䅣䅁䵁䅉䅅䅁䕁䅁䅁睁䵁䅁䅁权䙂䅄䅁权牄权䅁权㥂䅂䅁允䅁䅁䅅䅁佁䉁䅉䅁祁䑁䅣睍穁䑁䅕兎㕁䑁䅕䅁䵁䅉䅅䅁䕁䅁䅁睁䵁䅁䅁权偃兄䅁权牄权䅁权獄权䅁允䅁䅁䅅䅁䭁䕁䅣䅁䵁䅉䅅䅁䕁䅁䅁睁䵁䅁䅁权偃兄䅁权牄权䅁权瑂䅂䅁允䅁䅁䅅䅁䭁䕁䅣䅁䵁䅉䅅䅁䕁䅁䅁睁䵁䅁䅁权奁睃䅁权浄权䅁权㙂䅂䅁允䅁䅁䅅䅁佁䅁䅷䅁ㅁ䍁䄴免穁䑁䅫䅁䵁䅉䅅䅁䕁䅁䅁睁䵁䅁䅁权煁睃䅁权浄权䅁权瑂䅂䅁允䅁䅁䅅䅁佁䅁䅷䅁硁䍁䄴兏祁䑁䅧䅁䵁䅉䅅䅁䕁䅁䅁睁䵁䅁䅁权偃兄䅁权牄权䅁权㥂䅂䅁允䅁䅁䅅䅁佁䉁䅉䅁㍁䑁䅅兎祁䑁䅙杍睁䑁䅧䅁䵁䅉䅅䅁䕁䅁䅁睁䵁䅁䅁权硂䅄䅁权瑄权䅁权獄权䅁允䅁䅁䅅䅁䭁䕁䅣䅁䵁䅉䅅䅁䕁䅁䅁睁䵁䅁䅁权灁睃䅁权瑄权䅁权㥂䅂䅁允䅁䅁䅅䅁䙁乁倹婪畤畅⽣䍄䉁䅁䅁䅂䅁䅁䅍䅄䅁䅁䅯兇䅷䅁䅯眵䅯䅁䅯全䅑䅁䅅䅁䉁䅁䅁兂䝂癴㥐倱で䅑杷允䅁䅁䅑䅁䑁䅁䅷䅁䭁䅁䴸䅁䭁佁䭫䅁䭁䥁䕍䅁䉁䅁䅁允䅁䅁䅕䅁䅁䵁硄唶䵁䅉䅅䅁䕁䅁䅁睁䵁䅁䅁权元睃䅁权浄权䅁权療䅂䅁允䅁䅁䅅䅁䭁䕁䅣䅁䵁䅉䅅䅁䕁䅁䅁睁䵁䅁䅁权慁䅄䅁权湄权䅁权䙃䅂䅁允䅁䅁䅅䅁䙁䍁礲敮渫杸䅪䍄䉁䅁䅁䅂䅁䅁䅍䅄䅁䅁䅯杵䅷䅁䅯朵䅯䅁䅯䄷䅯䅁䅅䅁䉁䅁䅁权䡂䅁䅁䍄䉁䅁䅁䅂䅁䅁䅍䅄䅁䅁䅯睱䅷䅁䅯眶䅯䅁䅯兣䅑䅁䅅䅁䉁䅁䅁杄十䅁䅁䅏ぁ䑁䅧李硁䑁䅑兏㑁䅁䅁䍄䉁䅁䅁䅂䅁䅁䅍䅄䅁䅁䅯睱䅷䅁䅯眶䅯䅁䅯睧䅑䅁䅅䅁䉁䅁䅁杄十䅁䅁䅏ㅁ䑁䅁䅏㉁䑁䅉李㕁䅁䅁䍄䉁䅁䅁䅂䅁䅁䅍䅄䅁䅁䅯睤䅳䅁䅯眶䅯䅁䅯睢䅑䅁䅅䅁䉁䅁䅁杄啁䅁䅁免ぁ䑁䅕李㑁䑁䅣䅎㕁䑁䅉䅁䵁䅉䅅䅁䕁䅁䅁睁䵁䅁䅁权療䅄䅁权灄权䅁权獄权䅁允䅁䅁䅅䅁䭁䕁䅣䅁䵁䅉䅅䅁䕁䅁䅁睁䵁䅁䅁权㑂䅁䅁权䉁杁䅁权䑁杁䅁允䅁䅁䅅䅁䙁䵁橭坚朶猳䅚䍄䉁䅁䅁䅂䅁䅁䅍䅄䅁䅁䅯睤䅳䅁䅯眶䅯䅁䅯兣䅑䅁䅅䅁䉁䅁䅁杄啁䅁䅁免ぁ䑁䅑䅎㉁䑁䅣睎硁䑁䅫䅁䵁䅉䅅䅁䕁䅁䅁睁䵁䅁䅁权㍂睃䅁权牄权䅁权䑃䅂䅁允䅁䅁䅅䅁佁䉁䅑䅁硁䑁䅑䅎ぁ䑁䅁兏硁䑁䅉兎䅁䅁杷允䅁䅁䅑䅁䑁䅁䅷䅁䭁䡁䱷䅁䭁佁䭫䅁䭁䡁䕯䅁䉁䅁䅁允䅁䅁䅕䅁䅁䅁杂〷䵁䅉䅅䅁䕁䅁䅁睁䵁䅁䅁权十睃䅁权浄权䅁权瑂䅂䅁允䅁䅁䅅䅁佁䅁䅷䅁祁䍁䄴兎㕁䑁䅙䅁䵁䅉䅅䅁䕁䅁䅁睁䵁䅁䅁权䝃睃䅁权畄权䅁权睂䅂䅁允䅁䅁䅅䅁䙁䅁䅁䅁䥂睊䉒䍄䉁䅁䅁䅂䅁䅁䅍䅄䅁䅁䅯睤䅳䅁䅯眶䅯䅁䅯兦䅑䅁䅅䅁䉁䅁䅁杄啁䅁䅁免ぁ䑁䅑睍㑁䑁䅕䅎睁䑁䅅䅁䵁䅉䅅䅁䕁䅁䅁睁䵁䅁䅁权煄䅄䅁权牄权䅁权獄权䅁允䅁䅁䅅䅁䭁䕁䅣䅁䵁䅉䅅䅁䕁䅁䅁睁䵁䅁䅁权䡂䅄䅁权瑄权䅁权瑂䅂䅁允䅁䅁䅅䅁䭁䕁䅣䅁䵁䅉䅅䅁䕁䅁䅁睁䵁䅁䅁权剁睃䅁权灄权䅁权䑃䅂䅁允䅁䅁䅅䅁䙁䅁䅁䅁杁畳䅰䍄䉁䅁䅁䅂䅁䅁䅍䅄䅁䅁䅯杅䅳䅁䅯儶䅯䅁䅯睧䅑䅁䅅䅁䉁䅁䅁兂䅁䅁䅁䕧汦䅷杷允䅁䅁䅑䅁䑁䅁䅷䅁䭁佁䵯䅁䭁佁䭳䅁䭁䥁䕕䅁䉁䅁䅁允䅁䅁䄴䅆䅁䑁䅅杍㑁䑁䅉䅏㍁䑁䅉免硁䅁䅁䍄䉁䅁䅁䅂䅁䅁䅍䅄䅁䅁䅯睍䅁䅁䅯䅂䅁䅁䅯兂䅁䅁䅅䅁䉁䅁䅁兂䅁䅁䅄潸昵兑杷允䅁䅁䅑䅁䑁䅁䅷䅁䭁佁䵯䅁䭁佁䭳䅁䭁䥁䕍䅁䉁䅁䅁允䅁䅁䄴䅆䅁䑁䅅杍㍁䑁䅅睎穁䑁䅧睎硁䅁䅁䍄䉁䅁䅁䅂䅁䅁䅍䅄䅁䅁䅯克䅳䅁䅯眶䅯䅁䅯来䅑䅁䅅䅁䉁䅁䅁杄十䅁䅁䅎祁䑁䅅兎㉁䑁䅁杍硁䅁䅁䍄䉁䅁䅁䅂䅁䅁䅍䅄䅁䅁䅯眯䅯䅁䅯朵䅯䅁䅯来䅑䅁䅅䅁䉁䅁䅁杄䵁䅁䅁杍畁䑁䅕䅏硁䅁䅁䍄䉁䅁䅁䅂䅁䅁䅍䅄䅁䅁䅯䅁䅳䅁䅯朵䅯䅁䅯来䅑䅁䅅䅁䉁䅁䅁杄䵁䅁䅁免畁䑁䅅䅍ㅁ䅁䅁䍄䉁䅁䅁䅂䅁䅁䅍䅄䅁䅁䅯睦䅳䅁䅯眵䅯䅁䅯睧䅑䅁䅅䅁䉁䅁䅁兂䕄⽐漵水㥲睶杷允䅁䅁䅑䅁䑁䅁䅷䅁䭁偁䵧䅁䭁佁䬴䅁䭁䥁䕕䅁䉁䅁䅁允䅁䅁䅕䅁䅁䵁㍃欵䵁䅉䅅䅁䕁䅁䅁睁䵁䅁䅁权婃允䅁权剁䅁䅁权䙁䅁䅁允䅁䅁䅅䅁佁䉁䅑䅁㉁䑁䅅兎㕁䑁䅁䅍睁䑁䅁䅍䅁䅁杷允䅁䅁䅑䅁䑁䅁䅷䅁䭁䅁䱍䅁䭁佁䭙䅁䭁䡁䕯䅁䉁䅁䅁允䅁䅁䄴䅄䅁䑁䅅杌㍁䑁䅕䅏䅁䅁杷允䅁䅁䅑䅁䑁䅁䅷䅁䭁䥁䱙䅁䭁佁䬰䅁䭁䝁䔸䅁䉁䅁䅁允䅁䅁䅕扏䥔牤昶樶䴸䅉䅅䅁䕁䅁䅁睁䵁䅁䅁权灁睃䅁权牄权䅁权睂䅂䅁允䅁䅁䅅䅁佁䉁䅉䅁ぁ䑁䅉免ぁ䑁䅧李祁䑁䅕䅁䵁䅉䅅䅁䕁䅁䅁睁䵁䅁䅁权䉂兄䅁权湄权䅁权獄权䅁允䅁䅁䅅䅁䭁䕁䅣䅁䵁䅉䅅䅁䕁䅁䅁睁䵁䅁䅁权瑁兄䅁权瑄权䅁权獄权䅁允䅁䅁䅅䅁䭁䕁䅣䅁䵁䅉䅅䅁䕁䅁䅁睁䵁䅁䅁权灁睃䅁权牄权䅁权硂䅂䅁允䅁䅁䅅䅁佁䉁䅉䅁ぁ䑁䅉䅍㉁䑁䅫䅎㍁䑁䅙䅁䵁䅉䅅䅁䕁䅁䅁睁䵁䅁䅁权灁睃䅁权牄权䅁权䙃䅂䅁允䅁䅁䅅䅁佁䉁䅉䅁ぁ䑁䅉䅍ぁ䑁䅕䅏穁䑁䅑䅁䵁䅉䅅䅁䕁䅁䅁睁䵁䅁䅁权祁䅄䅁权湄权䅁权硂䅂䅁允䅁䅁䅅䅁䙁䙁偹癷潕䅘䅴䍄䉁䅁䅁䅂䅁䅁䅍䅄䅁䅁䅯睆䄰䅁䅯朵䅯䅁䅯全䅑䅁䅅䅁䉁䅁䅁杄佁䅁䅁免睁䍁䄴睎㉁䑁䅫䅁䵁䅉䅅䅁䕁䅁䅁睁䵁䅁䅁权湂允䅁权䉁杁䅁权䍁杁䅁允䅁䅁䅅䅁䙁䅁畈祷乴杯䉚䍄䉁䅁䅁䅂䅁䅁䅍䅄䅁䅁䅯睃䅳䅁䅯朵䅯䅁䅯睢䅑䅁䅅䅁䉁䅁䅁杄䵁䅁䅁杍畁䑁䅑睎ぁ䅁䅁䍄䉁䅁䅁䅂䅁䅁䅍䅄䅁䅁䅯睩䅳䅁䅯儶䅯䅁䅯睧䅑䅁䅅䅁䉁䅁䅁兂䅁䅁䅁䡧䕲䅑杷允䅁䅁䅑䅁䑁䅁䅷䅁䭁佁䅯䅁䭁䅁䅑䅁䭁䅁䅕䅁䉁䅁䅁允䅁䅁䅕䅁䅁䩁䱚啗䵅䅉䅅䅁䕁䅁䅁睁䵁䅁䅁权灁睃䅁权牄权䅁权䑃䅂䅁允䅁䅁䅅䅁佁䉁䅉䅁ぁ䑁䅉䅍ぁ䑁䅕䅍ぁ䑁䅅䅁䵁䅉䅅䅁䕁䅁䅁睁䵁䅁䅁权灁睃䅁权牄权䅁权㥂䅂䅁允䅁䅁䅅䅁佁䉁䅉䅁ぁ䑁䅅䅏㑁䑁䅙䅍睁䑁䅙䅁䵁䅉䅅䅁䕁䅁䅁睁䵁䅁䅁权偄䅄䅁权瑄权䅁权療䅂䅁允䅁䅁䅅䅁䙁䉁愱䑚晶㥔⽕䍄䉁䅁䅁䅂䅁䅁䅍䅄䅁䅁䅯睓䅷䅁䅯眶䅯䅁䅯兢䅑䅁䅅䅁䉁䅁䅁杄十䅁䅁兎ぁ䑁䅕睎睁䑁䅅睍㑁䅁䅁䍄䉁䅁䅁䅂䅁䅁䅍䅄䅁䅁䅯睓䅷䅁䅯眶䅯䅁䅯睢䅑䅁䅅䅁䉁䅁䅁杄十䅁䅁兎ぁ䑁䅕兎硁䑁䅕䅎穁䅁䅁䍄䉁䅁䅁䅂䅁䅁䅍䅄䅁䅁䅯睓䅳䅁䅯朵䅯䅁䅯睧䅑䅁䅅䅁䉁䅁䅁杄䵁䅁䅁免畁䑁䅧李ぁ䅁䅁䍄䉁䅁䅁䅂䅁䅁䅍䅄䅁䅁䅯术䅳䅁䅯儷䅯䅁䅯䄷䅯䅁䅅䅁䉁䅁䅁权䡂䅁䅁䍄䉁䅁䅁䅂䅁䅁䅍䅄䅁䅁䅯杲䅁䅁䅯充䅁䅁䅯䅂䅉䅁䅅䅁䉁䅁䅁杄十䅁䅁䅏ぁ䑁䅁李硁䑁䅁䅍睁䅁䅁䍄䉁䅁䅁䅂䅁䅁䅍䅄䅁䅁䅯眸䅷䅁䅯朷䅯䅁䅯䄷䅯䅁䅅䅁䉁䅁䅁权䡂䅁䅁䍄䉁䅁䅁䅂䅁䅁䅍䅄䅁䅁䅯睓䅷䅁䅯眶䅯䅁䅯兣䅑䅁䅅䅁䉁䅁䅁杄十䅁䅁兎ぁ䑁䅑李硁䑁䅕䅏睁䅁䅁䍄䉁䅁䅁䅂䅁䅁䅍䅄䅁䅁䅯睓䅷䅁䅯眶䅯䅁䅯全䅑䅁䅅䅁䉁䅁䅁杄十䅁䅁兎ぁ䑁䅑杍ㅁ䑁䅑䅎㍁䅁䅁䍄䉁䅁䅁䅂䅁䅁䅍䅄䅁䅁䅯䄫䅯䅁䅯儷䅯䅁䅯䅣䅑䅁䅅䅁䉁䅁䅁兂㙄浦㡱䩤㑎睐杷允䅁䅁䅑䅁䑁䅁䅷䅁䭁䭁䵷䅁䭁佁䭫䅁䭁䡁䕅䅁䉁䅁䅁允䅁䅁䅕䅁䅁䕁癄欵䵁䅉䅅䅁䕁䅁䅁睁䵁䅁䅁权㕁睃䅁权浄权䅁权硂䅂䅁允䅁䅁䅅䅁佁䅁䅷䅁硁䍁䄴䅍㑁䑁䅕䅁䵁䅉䅅䅁䕁䅁䅁睁䵁䅁䅁权慂睃䅁权灄权䅁权䑃䅂䅁允䅁䅁䅅䅁䙁䅁䅁䅁睁晣䅒䍄䉁䅁䅁䅂䅁䅁䅍䅄䅁䅁䅯充䅷䅁䅯眶䅯䅁䅯兣䅑䅁䅅䅁䉁䅁䅁杄十䅁䅁睍㕁䑁䅑睎ぁ䑁䅍免ㅁ䅁䅁䍄䉁䅁䅁䅂䅁䅁䅍䅄䅁䅁䅯睹䅳䅁䅯眵䅯䅁䅯䄷䅯䅁䅅䅁䉁䅁䅁权䡂䅁䅁䍄䉁䅁䅁䅂䅁䅁䅍䅄䅁䅁䅯充䅷䅁䅯眶䅯䅁䅯全䅑䅁䅅䅁䉁䅁䅁杄十䅁䅁睍㕁䑁䅑李㉁䑁䅉李㑁䅁䅁䍄䉁䅁䅁䅂䅁䅁䅍䅄䅁䅁䅯睥䅷䅁䅯眶䅯䅁䅯䄷䅯䅁䅅䅁䉁䅁䅁权䡂䅁䅁䍄䉁䅁䅁䅂䅁䅁䅍䅄䅁䅁䅯䄹䅯䅁䅯眵䅯䅁䅯䅣䅑䅁䅅䅁䉁䅁䅁兂慂䑚晶㑔䰰䅑杷允䅁䅁䅑䅁䑁䅁䅷䅁䭁偁䬸䅁䭁佁䬰䅁䭁䡁䕁䅁䉁䅁䅁允䅁䅁䅕㑋坣挲㌷穳䴸䅉䅅䅁䕁䅁䅁睁䵁䅁䅁权㝂䅄䅁权牄权䅁权睂䅂䅁允䅁䅁䅅䅁佁䉁䅉䅁ㅁ䑁䅁䅎ぁ䑁䅣䅍睁䑁䅁䅁䵁䅉䅅䅁䕁䅁䅁睁䵁䅁䅁权䝃䅄䅁权瑄权䅁权睂䅂䅁允䅁䅁䅅䅁䙁䡁桷睡塧敂⽁䍄䉁䅁䅁䅂䅁䅁䅍䅄䅁䅁䅯杷䅁䅁䅯允䅉䅁䅯杁䅉䅁䅅䅁䉁䅁䅁兂潄䍕䅏睭㐷䅑杷允䅁䅁䅑䅁䑁䅁䅷䅁䭁䡁䵳䅁䭁佁䭳䅁䭁䡁䔰䅁䉁䅁䅁允䅁䅁䄴杅䅁䑁䅕䅍祁䑁䅑睎睁䑁䅁䅍䅁䅁杷允䅁䅁䅑䅁䑁䅁䅷䅁䭁䵁乳䅁䭁佁䬴䅁䭁䝁䔰䅁䉁䅁䅁允䅁䅁䅯睒䅁䅁杷允䅁䅁䅑䅁䑁䅁䅷䅁䭁䕁丰䅁䭁佁䭙䅁䭁䡁䔰䅁䉁䅁䅁允䅁䅁䄴䅄䅁䑁䅅杌睁䑁䅑䅏䅁䅁杷允䅁䅁䅑䅁䑁䅁䅷䅁䭁䩁䱣䅁䭁佁䬴䅁䭁䡁䕅䅁䉁䅁䅁允䅁䅁䅕䅁䅁佁㍁欯䵁䅉䅅䅁䕁䅁䅁睁䵁䅁䅁权求睃䅁权牄权䅁权㙂䅂䅁允䅁䅁䅅䅁佁䉁䅉䅁穁䑁䅕睍ㅁ䑁䅫䅍睁䑁䅁䅁䵁䅉䅅䅁䕁䅁䅁睁䵁䅁䅁权敄䅄䅁权畄权䅁权療䅂䅁允䅁䅁䅅䅁䙁䅁䅁䅁元昴䅊䍄䉁䅁䅁䅂䅁䅁䅍䅄䅁䅁䅯睊䅷䅁䅯朷䅯䅁䅯兦䅑䅁䅅䅁䉁䅁䅁兂䅁䅁䅁䡑朳䅷杷允䅁䅁䅑䅁䑁䅁䅷䅁䭁䝁䱕䅁䭁佁䭳䅁䭁䡁䕁䅁䉁䅁䅁允䅁䅁䄴杅䅁䑁䅍兎㉁䑁䅁睍睁䑁䅁䅍䅁䅁杷允䅁䅁䅑䅁䑁䅁䅷䅁䭁䡁䵍䅁䭁佁䭳䅁䭁䡁䕯䅁䉁䅁䅁允䅁䅁䄴杅䅁䑁䅣杍硁䑁䅣䅎祁䑁䅑䅎䅁䅁杷允䅁䅁䅑䅁䑁䅁䅷䅁䭁佁䱁䅁䭁佁䭳䅁䭁佁䭷䅁䉁䅁䅁允䅁䅁䅯睒䅁䅁杷允䅁䅁䅑䅁䑁䅁䅷䅁䭁䱁䱣䅁䭁佁䭳䅁䭁䡁䕅䅁䉁䅁䅁允䅁䅁䄴杅䅁䑁䅣兏ㅁ䑁䅕䅍ㅁ䑁䅁杍䅁䅁杷允䅁䅁䅑䅁䑁䅁䅷䅁䭁䙁乧䅁䭁佁䭫䅁䭁䝁䔸䅁䉁䅁䅁允䅁䅁䅕䅁䅁䕁獃唲䵁䅉䅅䅁䕁䅁䅁睁䵁䅁䅁权杄睃䅁权牄权䅁权瑂䅂䅁允䅁䅁䅅䅁䭁䕁䅣䅁䵁䅉䅅䅁䕁䅁䅁睁䵁䅁䅁权杄睃䅁权牄权䅁权㙂䅂䅁允䅁䅁䅅䅁佁䉁䅉䅁ぁ䑁䅑睍睁䑁䅁䅍睁䑁䅁䅁䵁䅉䅅䅁䕁䅁䅁睁䵁䅁䅁权杄睃䅁权牄权䅁权硂䅂䅁允䅁䅁䅅䅁佁䉁䅉䅁ぁ䑁䅑杍睁䑁䅁䅍睁䑁䅁䅁䵁䅉䅅䅁䕁䅁䅁睁䵁䅁䅁权灃䅄䅁权牄权䅁权獄权䅁允䅁䅁䅅䅁䭁䕁䅣䅁䵁䅉䅅䅁䕁䅁䅁睁䵁䅁䅁权ぃ睃䅁权湄权䅁权瑂䅂䅁允䅁䅁䅅䅁䭁䕁䅣䅁䵁䅉䅅䅁䕁䅁䅁睁䵁䅁䅁权灃䅄䅁权牄权䅁权睂䅂䅁允䅁䅁䅅䅁佁䉁䅑䅁硁䑁䅙兏㍁䑁䅕睍祁䑁䅍杍䅁䅁杷允䅁䅁䅑䅁䑁䅁䅷䅁䭁佁临䅁䭁佁䬴䅁䭁䝁䔰䅁䉁䅁䅁允䅁䅁䅯睒䅁䅁杷允䅁䅁䅑䅁䑁䅁䅷䅁䭁䭁䵫䅁䭁佁䭳䅁䭁䥁䕍䅁䉁䅁䅁允䅁䅁䄴䅆䅁䑁䅅李穁䑁䅉䅍睁䑁䅙睍睁䅁䅁䍄䉁䅁䅁䅂䅁䅁䅍䅄䅁䅁䅯睏䅳䅁䅯眶䅯䅁䅯䄷䅯䅁䅅䅁䉁䅁䅁权䡂䅁䅁䍄䉁䅁䅁䅂䅁䅁䅍䅄䅁䅁䅯兤䅷䅁䅯儷䅯䅁䅯全䅑䅁䅅䅁䉁䅁䅁兂慃䝦倳敦杺睐杷允䅁䅁䅑䅁䑁䅁䅷䅁䭁䝁䱧䅁䭁佁䬴䅁䭁䡁䕁䅁䉁䅁䅁允䅁䅁䅕䅁䅁䅁䑂欰䵁䅉䅅䅁䕁䅁䅁睁䵁䅁䅁权㝁睃䅁权牄权䅁权睂䅂䅁允䅁䅁䅅䅁佁䉁䅉䅁ㅁ䑁䅉睍硁䑁䅣䅍睁䑁䅫䅁䵁䅉䅅䅁䕁䅁䅁睁䵁䅁䅁权㝁睃䅁权牄权䅁权硂䅂䅁允䅁䅁䅅䅁佁䉁䅉䅁ㅁ䑁䅉杍ㅁ䑁䅧杍㕁䑁䅕䅁䵁䅉䅅䅁䕁䅁䅁睁䵁䅁䅁权䱁睃䅁权湄权䅁权硂䅂䅁允䅁䅁䅅䅁䙁䉁䘫ㄶ㑇桮䄱䍄䉁䅁䅁䅂䅁䅁䅍䅄䅁䅁䅯兦䅳䅁䅯朷䅯䅁䅯兣䅑䅁䅅䅁䉁䅁䅁兂䅁䅁䅁䵳ㄯ䅑杷允䅁䅁䅑䅁䑁䅁䅷䅁䭁䑁䱳䅁䭁佁䭳䅁䭁䥁䕕䅁䉁䅁䅁允䅁䅁䄴杅䅁䑁䅕杍祁䑁䅕睎㑁䑁䅁李䅁䅁杷允䅁䅁䅑䅁䑁䅁䅷䅁䭁䥁䵑䅁䭁佁䭳䅁䭁䝁䔰䅁䉁䅁䅁允䅁䅁䄴杅䅁䑁䅉睍ぁ䑁䅙睎睁䑁䅁䅍䅁䅁杷允䅁䅁䅑䅁䑁䅁䅷䅁䭁䭁䱑䅁䭁佁䬴䅁䭁䡁䕯䅁䉁䅁䅁允䅁䅁䅕䅁䅁䍁䙃唴䵁䅉䅅䅁䕁䅁䅁睁䵁䅁䅁权あ䅄䅁权牄权䅁权獄权䅁允䅁䅁䅅䅁䭁䕁䅣䅁䵁䅉䅅䅁䕁䅁䅁睁䵁䅁䅁权䕃䅄䅁权牄权䅁权睂䅂䅁允䅁䅁䅅䅁佁䉁䅉䅁祁䑁䅉䅏㍁䑁䅉䅍睁䑁䅁䅁䵁䅉䅅䅁䕁䅁䅁睁䵁䅁䅁权ㅁ兄䅁权牄权䅁权獄权䅁允䅁䅁䅅䅁䭁䕁䅣䅁䵁䅉䅅䅁䕁䅁䅁睁䵁䅁䅁权ㅁ兄䅁权牄权䅁权䙃䅂䅁允䅁䅁䅅䅁佁䉁䅉䅁ㅁ䑁䅅䅍硁䑁䅣䅍睁䑁䅁䅁䵁䅉䅅䅁䕁䅁䅁睁䵁䅁䅁权䕄兄䅁权湄权䅁权硂䅂䅁允䅁䅁䅅䅁䙁䉁畓⭒㙆䅆䅖䍄䉁䅁䅁䅂䅁䅁䅍䅄䅁䅁䅯杔䄰䅁䅯朷䅯䅁䅯睧䅑䅁䅅䅁䉁䅁䅁兂䅁䅁䅁䵧慮䅑杷允䅁䅁䅑䅁䑁䅁䅷䅁䭁䑁乕䅁䭁佁䭳䅁䭁䥁䕍䅁䉁䅁䅁允䅁䅁䄴杅䅁䑁䅕免穁䑁䅍䅍睁䑁䅁䅍䅁䅁杷允䅁䅁䅑䅁䑁䅁䅷䅁䭁偁䭅䅁䭁佁䭳䅁䭁佁䭷䅁䉁䅁䅁允䅁䅁䅯睒䅁䅁杷允䅁䅁䅑䅁䑁䅁䅷䅁䭁䕁䴸䅁䭁佁䬴䅁䭁䝁䔸䅁䉁䅁䅁允䅁䅁䅕䅁䅁䅁偁歷䵁䅉䅅䅁䕁䅁䅁睁䵁䅁䅁权啂允䅁权䕁䅁䅁权䕁杁䅁允䅁䅁䅅䅁䙁䅁䅁䅁扄均䉖䍄䉁䅁䅁䅂䅁䅁䅍䅄䅁䅁䅯儸䅯䅁䅯眶䅯䅁䅯来䅑䅁䅅䅁䉁䅁䅁杄十䅁䅁睍祁䑁䅙李㑁䑁䅫䅍ぁ䅁䅁䍄䉁䅁䅁䅂䅁䅁䅍䅄䅁䅁䅯儸䅯䅁䅯眶䅯䅁䅯睧䅑䅁䅅䅁䉁䅁䅁杄十䅁䅁睍硁䑁䅣睍硁䑁䅁睍睁䅁䅁䍄䉁䅁䅁䅂䅁䅁䅍䅄䅁䅁䅯朳䅳䅁䅯眵䅯䅁䅯睢䅑䅁䅅䅁䉁䅁䅁兂䝃㝙䡬硤游䅑杷允䅁䅁䅑䅁䑁䅁䅷䅁䭁䵁䰴䅁䭁佁䭣䅁䭁䥁䕕䅁䉁䅁䅁允䅁䅁䅕䭃捷浗㝑启䴸䅉䅅䅁䕁䅁䅁睁䵁䅁䅁权敃䅄䅁权瑄权䅁权䑃䅂䅁允䅁䅁䅅䅁䙁䡁啳歲桦潥⽑䍄䉁䅁䅁䅂䅁䅁䅍䅄䅁䅁䅯杷䄰䅁䅯眶䅯䅁䅯睢䅑䅁䅅䅁䉁䅁䅁杄十䅁䅁䅎睁䑁䅍睍㑁䑁䅉睍㑁䅁䅁䍄䉁䅁䅁䅂䅁䅁䅍䅄䅁䅁䅯䄴䅳䅁䅯朷䅯䅁䅯来䅑䅁䅅䅁䉁䅁䅁兂䅁䅁䅁䝁汐䅑杷允䅁䅁䅑䅁䑁䅁䅷䅁䭁䱁䵷䅁䭁佁䬰䅁䭁䝁䔸䅁䉁䅁䅁允䅁䅁䅕畮渫歸㍵ぉ䵁䅉䅅䅁䕁䅁䅁睁䵁䅁䅁权㥃䅄䅁权瑄权䅁权療䅂䅁允䅁䅁䅅䅁䙁佁汏㡭村偳⽑䍄䉁䅁䅁䅂䅁䅁䅍䅄䅁䅁䅯杷䄰䅁䅯眶䅯䅁䅯䅣䅑䅁䅅䅁䉁䅁䅁杄十䅁䅁䅎睁䑁䅉李㕁䑁䅉兏㑁䅁䅁䍄䉁䅁䅁䅂䅁䅁䅍䅄䅁䅁䅯杷䄰䅁䅯眶䅯䅁䅯兣䅑䅁䅅䅁䉁䅁䅁杄十䅁䅁䅎睁䑁䅉杍ㅁ䑁䅁杍ㅁ䅁䅁䍄䉁䅁䅁䅂䅁䅁䅍䅄䅁䅁䅯杷䄰䅁䅯眶䅯䅁䅯全䅑䅁䅅䅁䉁䅁䅁杄十䅁䅁䅎硁䑁䅉杍睁䑁䅙兎㉁䅁䅁䍄䉁䅁䅁䅂䅁䅁䅍䅄䅁䅁䅯䅬䅷䅁䅯朷䅯䅁䅯兦䅑䅁䅅䅁䉁䅁䅁兂䅁䅁䅁䩷刳䅑杷允䅁䅁䅑䅁䑁䅁䅷䅁䭁䵁义䅁䭁佁䭳䅁䭁䥁䕍䅁䉁䅁䅁允䅁䅁䄴杅䅁䑁䅑杍穁䑁䅣杍㑁䑁䅣兎䅁䅁杷允䅁䅁䅑䅁䑁䅁䅷䅁䭁䵁义䅁䭁佁䭳䅁䭁䡁䔰䅁䉁䅁䅁允䅁䅁䄴杅䅁䑁䅑兎㍁䑁䅁睎ㅁ䑁䅕兏䅁䅁杷允䅁䅁䅑䅁䑁䅁䅷䅁䭁䕁䵑䅁䭁佁䭫䅁䭁佁䭷䅁䉁䅁䅁允䅁䅁䅯睒䅁䅁杷允䅁䅁䅑䅁䑁䅁䅷䅁䭁乁䵉䅁䭁佁䭳䅁䭁佁䭷䅁䉁䅁䅁允䅁䅁䅯睒䅁䅁杷允䅁䅁䅑䅁䑁䅁䅷䅁䭁乁䵉䅁䭁佁䭳䅁䭁䝁䔰䅁䉁䅁䅁允䅁䅁䄴杅䅁䑁䅣免睁䑁䅫睎睁䑁䅁䅍䅁䅁杷允䅁䅁䅑䅁䑁䅁䅷䅁䭁䭁䉉䅁䭁䉁䅅䅁䭁䅁䅕䅁䉁䅁䅁允䅁䅁䄴䅆䅁䑁䅕䅍硁䑁䅕䅍睁䑁䅁䅍睁䅁䅁䍄䉁䅁䅁䅂䅁䅁䅍䅄䅁䅁䅯兒䅷䅁䅯朵䅯䅁䅯来䅑䅁䅅䅁䉁䅁䅁杄䵁䅁䅁睍畁䑁䅍兎㍁䅁䅁䍄䉁䅁䅁䅂䅁䅁䅍䅄䅁䅁䅯朰䅷䅁䅯眶䅯䅁䅯睧䅑䅁䅅䅁䉁䅁䅁杄十䅁䅁李ぁ䑁䅍䅏㍁䑁䅁䅏㑁䅁䅁䍄䉁䅁䅁䅂䅁䅁䅍䅄䅁䅁䅯兄䅳䅁䅯眶䅯䅁䅯睢䅑䅁䅅䅁䉁䅁䅁杄啁䅁䅁免硁䑁䅑䅎硁䑁䅧䅎硁䑁䅍䅁䵁䅉䅅䅁䕁䅁䅁睁䵁䅁䅁权䩄䅄䅁权瑄权䅁权獄权䅁允䅁䅁䅅䅁䭁䕁䅣䅁䵁䅉䅅䅁䕁䅁䅁睁䵁䅁䅁权㕄䅄䅁权瑄权䅁权硂䅂䅁允䅁䅁䅅䅁䙁偁唷佥浫捍⽧䍄䉁䅁䅁䅂䅁䅁䅍䅄䅁䅁䅯兄䅳䅁䅯眶䅯䅁䅯全䅑䅁䅅䅁䉁䅁䅁杄啁䅁䅁免硁䑁䅙睍硁䑁䅍䅏㑁䑁䅣䅁䵁䅉䅅䅁䕁䅁䅁睁䵁䅁䅁权㉃睃䅁权湄权䅁权㙂䅂䅁允䅁䅁䅅䅁䙁乁楅⼲⭬桡䅒䍄䉁䅁䅁䅂䅁䅁䅍䅄䅁䅁䅯杦䅷䅁䅯眵䅯䅁䅯睧䅑䅁䅅䅁䉁䅁䅁兂⽃䑙⭌潡㑲睐杷允䅁䅁䅑䅁䑁䅁䅷䅁䭁䥁䅑䅁䭁䅁䅑䅁䭁䅁䅕䅁䉁䅁䅁允䅁䅁䅕䅁䅁䵁坱正䵅䅉䅅䅁䕁䅁䅁睁䵁䅁䅁权䕄䅄䅁权牄权䅁权硂䅂䅁允䅁䅁䅅䅁佁䉁䅑䅁硁䑁䅙李㉁䑁䅍睎ㅁ䑁䅁李䅁䅁杷允䅁䅁䅑䅁䑁䅁䅷䅁䭁䵁䵑䅁䭁佁䭳䅁䭁䡁䔰䅁䉁䅁䅁允䅁䅁䄴䅆䅁䑁䅅李穁䑁䅙李㉁䑁䅣李㑁䅁䅁䍄䉁䅁䅁䅂䅁䅁䅍䅄䅁䅁䅯睑䄰䅁䅯眶䅯䅁䅯䄷䅯䅁䅅䅁䉁䅁䅁权䡂䅁䅁䍄䉁䅁䅁䅂䅁䅁䅍䅄䅁䅁䅯全䄰䅁䅯儶䅯䅁䅯兢䅑䅁䅅䅁䉁䅁䅁权䡂䅁䅁䍄䉁䅁䅁䅂䅁䅁䅍䅄䅁䅁䅯兊䅳䅁䅯眵䅯䅁䅯兢䅑䅁䅅䅁䉁䅁䅁权䡂䅁䅁䍄䉁䅁䅁䅂䅁䅁䅍䅄䅁䅁䅯睑䄰䅁䅯眶䅯䅁䅯睢䅑䅁䅅䅁䉁䅁䅁杄十䅁䅁睍ぁ䑁䅅䅏ㅁ䑁䅁李祁䅁䅁䍄䉁䅁䅁䅂䅁䅁䅍䅄䅁䅁䅯睡䅳䅁䅯朷䅯䅁䅯兦䅑䅁䅅䅁䉁䅁䅁兂䅁䅁䅁䡁㐶䅑杷允䅁䅁䅑䅁䑁䅁䅷䅁䭁䡁䵧䅁䭁佁䭣䅁䭁䥁䕕䅁䉁䅁䅁允䅁䅁䅕匰扌堫焵䕄䵁䅉䅅䅁䕁䅁䅁睁䵁䅁䅁权䑂兄䅁权牄权䅁权㙂䅂䅁允䅁䅁䅅䅁佁䉁䅉䅁穁䑁䅑免祁䑁䅁杍ぁ䑁䅣䅁䵁䅉䅅䅁䕁䅁䅁睁䵁䅁䅁权䑂兄䅁权牄权䅁权睂䅂䅁允䅁䅁䅅䅁佁䉁䅉䅁穁䑁䅍䅏㕁䑁䅁睎㑁䑁䅉䅁䵁䅉䅅䅁䕁䅁䅁睁䵁䅁䅁权䑂兄䅁权牄权䅁权䑃䅂䅁允䅁䅁䅅䅁佁䉁䅉䅁穁䑁䅕䅎穁䑁䅙兎硁䑁䅉䅁䵁䅉䅅䅁䕁䅁䅁睁䵁䅁䅁权䑂兄䅁权牄权䅁权㥂䅂䅁允䅁䅁䅅䅁佁䉁䅉䅁穁䑁䅕睍睁䑁䅑李ぁ䑁䅑䅁䵁䅉䅅䅁䕁䅁䅁睁䵁䅁䅁权㑃䅄䅁权牄权䅁权療䅂䅁允䅁䅁䅅䅁佁䉁䅉䅁穁䑁䅁睍睁䑁䅣䅏硁䑁䅑䅁䵁䅉䅅䅁䕁䅁䅁睁䵁䅁䅁权扁䅄䅁权畄权䅁权療䅂䅁允䅁䅁䅅䅁䙁䅁䅁䅁䅄⭌䅤䍄䉁䅁䅁䅂䅁䅁䅍䅄䅁䅁䅯䅖䅷䅁䅯朷䅯䅁䅯兢䅑䅁䅅䅁䉁䅁䅁权䡂䅁䅁䍄䉁䅁䅁䅂䅁䅁䅍䅄䅁䅁䅯䅵䅷䅁䅯眶䅯䅁䅯来䅑䅁䅅䅁䉁䅁䅁杄十䅁䅁睍睁䑁䅉李睁䑁䅕李睁䅁䅁䍄䉁䅁䅁䅂䅁䅁䅍䅄䅁䅁䅯具䅅䅁䅯权䅁䅁䅯䅂䅉䅁䅅䅁䉁䅁䅁兂畄䑦ㄸ牘䵯䅑杷允䅁䅁䅑䅁䑁䅁䅷䅁䭁䵁䱙䅁䭁佁䭣䅁䭁䡁䕁䅁䉁䅁䅁允䅁䅁䅕牡へ硫䕧捁䵁䅉䅅䅁䕁䅁䅁睁䵁䅁䅁权䡃允䅁权䕁䅁䅁权䙁䅁䅁允䅁䅁䅅䅁䙁䅁䅁䅁湄䝩䉤䍄䉁䅁䅁䅂䅁䅁䅍䅄䅁䅁䅯睸䅳䅁䅯眵䅯䅁䅯䅣䅑䅁䅅䅁䉁䅁䅁兂晁敨剴䉵瀴䅑杷允䅁䅁䅑䅁䑁䅁䅷䅁䭁乁䅁䅁䭁䉁䅅䅁䭁䅁䅕䅁䉁䅁䅁允䅁䅁䄴䅆䅁䑁䅑䅍㕁䑁䅁䅍睁䑁䅁䅍睁䅁䅁䍄䉁䅁䅁䅂䅁䅁䅍䅄䅁䅁䅯朳䅳䅁䅯朵䅯䅁䅯䄷䅯䅁䅅䅁䉁䅁䅁权䡂䅁䅁䍄䉁䅁䅁䅂䅁䅁䅍䅄䅁䅁䅯睋䅳䅁䅯眶䅯䅁䅯兢䅑䅁䅅䅁䉁䅁䅁权䡂䅁䅁䍄䉁䅁䅁䅂䅁䅁䅍䅄䅁䅁䅯兎䅷䅁䅯朵䅯䅁䅯兣䅑䅁䅅䅁䉁䅁䅁杄䵁䅁䅁杍畁䑁䅁䅍㉁䅁䅁䍄䉁</t>
  </si>
  <si>
    <t>䅁䅁䅂䅁䅁䅍䅄䅁䅁䅯杣䅳䅁䅯儷䅯䅁䅯䅣䅑䅁䅅䅁䉁䅁䅁兂扂㡎䕧灋硢睐杷允䅁䅁䅑䅁䑁䅁䅷䅁䭁偁䱉䅁䭁佁䬰䅁䭁䡁䕯䅁䉁䅁䅁允䅁䅁䅕䥒獴⼵灵吰䴸䅉䅅䅁䕁䅁䅁睁䵁䅁䅁权橁兄䅁权湄权䅁权瑂䅂䅁允䅁䅁䅅䅁䙁䍁剕㑢穰䄷䅒䍄䉁䅁䅁䅂䅁䅁䅍䅄䅁䅁䅯睋䅳䅁䅯眶䅯䅁䅯睢䅑䅁䅅䅁䉁䅁䅁杄十䅁䅁睍穁䑁䅣兎ㅁ䑁䅁䅍睁䅁䅁䍄䉁䅁䅁䅂䅁䅁䅍䅄䅁䅁䅯兰䅷䅁䅯儶䅯䅁䅯全䅑䅁䅅䅁䉁䅁䅁兂䅁䅁䅁䙁ぃ䅷杷允䅁䅁䅑䅁䑁䅁䅷䅁䭁䍁䄸䅁䭁䅁䅑䅁䭁䅁䍑䅁䉁䅁䅁允䅁䅁䅕䅁䅁䍁欲啑䵅䅉䅅䅁䕁䅁䅁睁䵁䅁䅁权牁睃䅁权牄权䅁权睂䅂䅁允䅁䅁䅅䅁佁䉁䅉䅁穁䑁䅑睍ぁ䑁䅫䅍睁䑁䅁䅁䵁䅉䅅䅁䕁䅁䅁睁䵁䅁䅁权䱃睃䅁权牄权䅁权獄权䅁允䅁䅁䅅䅁䭁䕁䅣䅁䵁䅉䅅䅁䕁䅁䅁睁䵁䅁䅁权敁睃䅁权浄权䅁权療䅂䅁允䅁䅁䅅䅁佁䅁䅷䅁硁䍁䄴杍㉁䑁䅙䅁䵁䅉䅅䅁䕁䅁䅁睁䵁䅁䅁权䱃睃䅁权牄权䅁权療䅂䅁允䅁䅁䅅䅁佁䉁䅑䅁祁䑁䅕䅎祁䑁䅫兏祁䑁䅙䅍䅁䅁杷允䅁䅁䅑䅁䑁䅁䅷䅁䭁䡁䵧䅁䭁佁䬴䅁䭁䝁䔰䅁䉁䅁䅁允䅁䅁䅯睒䅁䅁杷允䅁䅁䅑䅁䑁䅁䅷䅁䭁䥁䱳䅁䭁佁䭳䅁䭁䡁䕁䅁䉁䅁䅁允䅁䅁䄴䅆䅁䑁䅉李㑁䑁䅅免ぁ䑁䅁睍穁䅁䅁䍄䉁䅁䅁䅂䅁䅁䅍䅄䅁䅁䅯杸䅳䅁䅯眵䅯䅁䅯兦䅑䅁䅅䅁䉁䅁䅁兂硂児塲㍯⽄睶杷允䅁䅁䅑䅁䑁䅁䅷䅁䭁䥁䱳䅁䭁佁䭳䅁䭁䡁䕅䅁䉁䅁䅁允䅁䅁䄴䅆䅁䑁䅉睎穁䑁䅉李ㅁ䑁䅑兎硁䅁䅁䍄䉁䅁䅁䅂䅁䅁䅍䅄䅁䅁䅯杴䅷䅁䅯朷䅯䅁䅯来䅑䅁䅅䅁䉁䅁䅁兂䅁䅁䅁䉁汪䅑杷允䅁䅁䅑䅁䑁䅁䅷䅁䭁䩁䴸䅁䭁佁䬰䅁䭁䡁䕅䅁䉁䅁䅁允䅁䅁䅕体㙆䭆䠵吰䴸䅉䅅䅁䕁䅁䅁睁䵁䅁䅁权䱃睃䅁权牄权䅁权䙃䅂䅁允䅁䅁䅅䅁佁䉁䅑䅁祁䑁䅣杍ㅁ䑁䅣睍㑁䑁䅣䅏䅁䅁杷允䅁䅁䅑䅁䑁䅁䅷䅁䭁䡁乙䅁䭁佁䬰䅁䭁䝁䔸䅁䉁䅁䅁允䅁䅁䅕瘰畃䩍啺稲䴸䅉䅅䅁䕁䅁䅁睁䵁䅁䅁权䑂睃䅁权牄权䅁权獄权䅁允䅁䅁䅅䅁䭁䕁䅣䅁䵁䅉䅅䅁䕁䅁䅁睁䵁䅁䅁权䝄睃䅁权畄权䅁权㥂䅂䅁允䅁䅁䅅䅁䙁䅁䅁䅁䅁㡵䅦䍄䉁䅁䅁䅂䅁䅁䅍䅄䅁䅁䅯睑䅳䅁䅯眶䅯䅁䅯来䅑䅁䅅䅁䉁䅁䅁杄十䅁䅁睍㍁䑁䅁䅏㉁䑁䅙杍㍁䅁䅁䍄䉁䅁䅁䅂䅁䅁䅍䅄䅁䅁䅯术䅷䅁䅯儷䅯䅁䅯兢䅑䅁䅅䅁䉁䅁䅁兂剃堷⽷噎洷睐杷允䅁䅁䅑䅁䑁䅁䅷䅁䭁䅁䰸䅁䭁佁䭫䅁䭁䡁䕁䅁䉁䅁䅁允䅁䅁䅕䅁䅁䅁䙁䔱䵁䅉䅅䅁䕁䅁䅁睁䵁䅁䅁权⽂䅄䅁权牄权䅁权瑂䅂䅁允䅁䅁䅅䅁䭁䕁䅣䅁䵁䅉䅅䅁䕁䅁䅁睁䵁䅁䅁权療睃䅁权湄权䅁权睂䅂䅁允䅁䅁䅅䅁䙁䕁朸䩩㙪佯⽷䍄䉁䅁䅁䅂䅁䅁䅍䅄䅁䅁䅯睦䅷䅁䅯眶䅯䅁䅯来䅑䅁䅅䅁䉁䅁䅁杄十䅁䅁䅎㉁䑁䅉䅏㕁䑁䅍䅏ぁ䅁䅁䍄䉁䅁䅁䅂䅁䅁䅍䅄䅁䅁䅯睦䅷䅁䅯眶䅯䅁䅯䅣䅑䅁䅅䅁䉁䅁䅁杄十䅁䅁䅎㉁䑁䅉免㍁䑁䅁䅍㍁䅁䅁䍄䉁䅁䅁䅂䅁䅁䅍䅄䅁䅁䅯睦䅷䅁䅯眶䅯䅁䅯兣䅑䅁䅅䅁䉁䅁䅁杄十䅁䅁䅎ㅁ䑁䅙睎ぁ䑁䅕睎祁䅁䅁䍄䉁䅁䅁䅂䅁䅁䅍䅄䅁䅁䅯睦䅳䅁䅯儷䅯䅁䅯来䅑䅁䅅䅁䉁䅁䅁兂慂㕙獑䰷湘睐杷允䅁䅁䅑䅁䑁䅁䅷䅁䭁䡁䴸䅁䭁佁䭳䅁䭁䥁䕕䅁䉁䅁䅁允䅁䅁䄴杅䅁䑁䅑兎㉁䑁䅍䅎硁䑁䅧䅍䅁䅁杷允䅁䅁䅑䅁䑁䅁䅷䅁䭁䡁䴸䅁䭁佁䭳䅁䭁䥁䕍䅁䉁䅁䅁允䅁䅁䄴杅䅁䑁䅑兎ㅁ䑁䅧免ぁ䑁䅧兎䅁䅁杷允䅁䅁䅑䅁䑁䅁䅷䅁䭁䡁䴸䅁䭁佁䭳䅁䭁䡁䔰䅁䉁䅁䅁允䅁䅁䄴杅䅁䑁䅑兎ぁ䑁䅣李祁䑁䅍睎䅁䅁杷允䅁䅁䅑䅁䑁䅁䅷䅁䭁乁䵕䅁䭁佁䭙䅁䭁䥁䕍䅁䉁䅁䅁允䅁䅁䄴䅄䅁䑁䅍杌祁䑁䅣睍䅁䅁杷允䅁䅁䅑䅁䑁䅁䅷䅁䭁䍁乣䅁䭁佁䭙䅁䭁䡁䕯䅁䉁䅁䅁允䅁䅁䄴䅄䅁䑁䅉杌ぁ䑁䅁䅏䅁䅁杷允䅁䅁䅑䅁䑁䅁䅷䅁䭁䅁䱷䅁䭁佁䬴䅁䭁䥁䕍䅁䉁䅁䅁允䅁䅁䅕䅁䅁䥁䵄欸䵁䅉䅅䅁䕁䅁䅁睁䵁䅁䅁权坂睃䅁权瑄权䅁权獄权䅁允䅁䅁䅅䅁䭁䕁䅣䅁䵁䅉䅅䅁䕁䅁䅁睁䵁䅁䅁权睄睃䅁权湄权䅁权䑃䅂䅁允䅁䅁䅅䅁䙁䍁捬㡪ㅌ䉱䅆䍄䉁䅁䅁䅂䅁䅁䅍䅄䅁䅁䅯䄯䅳䅁䅯朷䅯䅁䅯全䅑䅁䅅䅁䉁䅁䅁兂䅁䅁䅁偑䈴具杷允䅁䅁䅑䅁䑁䅁䅷䅁䭁䡁䰴䅁䭁佁䭫䅁䭁䥁䕍䅁䉁䅁䅁允䅁䅁䅕䅁䅁䕁穄〹䵁䅉䅅䅁䕁䅁䅁睁䵁䅁䅁权啃兄䅁权牄权䅁权瑂䅂䅁允䅁䅁䅅䅁䭁䕁䅣䅁䵁䅉䅅䅁䕁䅁䅁睁䵁䅁䅁权啃兄䅁权牄权䅁权療䅂䅁允䅁䅁䅅䅁佁䉁䅉䅁祁䑁䅅睎祁䑁䅁䅏ㅁ䑁䅁䅁䵁䅉䅅䅁䕁䅁䅁睁䵁䅁䅁权浂䅄䅁权浄权䅁权㙂䅂䅁允䅁䅁䅅䅁佁䅁䅷䅁祁䍁䄴兏㕁䑁䅙䅁䵁䅉䅅䅁䕁䅁䅁睁䵁䅁䅁权啃兄䅁权牄权䅁权㙂䅂䅁允䅁䅁䅅䅁佁䉁䅉䅁祁䑁䅅睎硁䑁䅉睍穁䑁䅧䅁䵁䅉䅅䅁䕁䅁䅁睁䵁䅁䅁权癁允䅁权䉁杁䅁权䙁杁䅁允䅁䅁䅅䅁䙁䵁䌳㍑欳瑅䅒䍄䉁䅁䅁䅂䅁䅁䅍䅄䅁䅁䅯睶䅷䅁䅯儶䅯䅁䅯兦䅑䅁䅅䅁䉁䅁䅁兂䅁䅁䅁䡁畱䅑杷允䅁䅁䅑䅁䑁䅁䅷䅁䭁䩁乑䅁䭁佁䭳䅁䭁䡁䕅䅁䉁䅁䅁允䅁䅁䄴杅䅁䑁䅉免㕁䑁䅅睎睁䑁䅕䅎䅁䅁杷允䅁䅁䅑䅁䑁䅁䅷䅁䭁䩁乑䅁䭁佁䭳䅁䭁䥁䕕䅁䉁䅁䅁允䅁䅁䄴杅䅁䑁䅉免㍁䑁䅉睎㕁䑁䅙睎䅁䅁杷允䅁䅁䅑䅁䑁䅁䅷䅁䭁䥁䱷䅁䭁佁䬴䅁䭁佁䭷䅁䉁䅁䅁允䅁䅁䅯睒䅁䅁杷允䅁䅁䅑䅁䑁䅁䅷䅁䭁䵁䱕䅁䭁佁䭳䅁䭁䝁䔸䅁䉁䅁䅁允䅁䅁䄴䅆䅁䑁䅅免睁䑁䅉䅍㑁䑁䅍䅏㍁䅁䅁䍄䉁䅁䅁䅂䅁䅁䅍䅄䅁䅁䅯杹䅳䅁䅯眶䅯䅁䅯睧䅑䅁䅅䅁䉁䅁䅁杄十䅁䅁免硁䑁䅣䅎ぁ䑁䅫兏硁䅁䅁䍄䉁䅁䅁䅂䅁䅁䅍䅄䅁䅁䅯条䄰䅁䅯眵䅯䅁䅯兦䅑䅁䅅䅁䉁䅁䅁兂桁䡳潊卫〰䅑杷允䅁䅁䅑䅁䑁䅁䅷䅁䭁䩁乑䅁䭁佁䭙䅁䭁䡁䕯䅁䉁䅁䅁允䅁䅁䄴䅄䅁䑁䅉杌ぁ䑁䅕兏䅁䅁杷允䅁䅁䅑䅁䑁䅁䅷䅁䭁䝁䱅䅁䭁佁䬴䅁䭁䡁䕁䅁䉁䅁䅁允䅁䅁䅕䅁䅁䝁潁䔴䵁䅉䅅䅁䕁䅁䅁睁䵁䅁䅁权塃䅄䅁权灄权䅁权硂䅂䅁允䅁䅁䅅䅁䙁䅁䅁䅁䅁䭮䅤䍄䉁䅁䅁䅂䅁䅁䅍䅄䅁䅁䅯睉䄰䅁䅯朷䅯䅁䅯兢䅑䅁䅅䅁䉁䅁䅁权䡂䅁䅁䍄䉁䅁䅁䅂䅁䅁䅍䅄䅁䅁䅯杔䅷䅁䅯眶䅯䅁䅯䅣䅑䅁䅅䅁䉁䅁䅁杄十䅁䅁兎穁䑁䅕兎睁䑁䅧杍睁䅁䅁䍄䉁䅁䅁䅂䅁䅁䅍䅄䅁䅁䅯杔䅷䅁䅯眶䅯䅁䅯全䅑䅁䅅䅁䉁䅁䅁杄十䅁䅁兎穁䑁䅍杍硁䑁䅕䅎硁䅁䅁䍄䉁䅁䅁䅂䅁䅁䅍䅄䅁䅁䅯䅂䄰䅁䅯眶䅯䅁䅯䄷䅯䅁䅅䅁䉁䅁䅁权䡂䅁䅁䍄䉁䅁䅁䅂䅁䅁䅍䅄䅁䅁䅯朷䅁䅁䅯允䅉䅁䅯兂䅉䅁䅅䅁䉁䅁䅁兂晄偖爯睩㐳䅑杷允䅁䅁䅑䅁䑁䅁䅷䅁䭁䙁䵑䅁䭁佁䬰䅁䭁佁䭷䅁䉁䅁䅁允䅁䅁䅯睒䅁䅁杷允䅁䅁䅑䅁䑁䅁䅷䅁䭁佁䄴䅁䭁䅁䍅䅁䭁䅁䍍䅁䉁䅁䅁允䅁䅁䅕䩬䔱扰噣〸䵁䅉䅅䅁䕁䅁䅁睁䵁䅁䅁权偂䅄䅁权浄权䅁权睂䅂䅁允䅁䅁䅅䅁佁䅁䅷䅁㍁䍁䄴䅎㑁䑁䅅䅁䵁䅉䅅䅁䕁䅁䅁睁䵁䅁䅁权䕁兄䅁权牄权䅁权瑂䅂䅁允䅁䅁䅅䅁䭁䕁䅣䅁䵁䅉䅅䅁䕁䅁䅁睁䵁䅁䅁权牂兄䅁权灄权䅁权䑃䅂䅁允䅁䅁䅅䅁䙁䅁䅁䅁䅁乳䄱䍄䉁䅁䅁䅂䅁䅁䅍䅄䅁䅁䅯杬䅷䅁䅯眵䅯䅁䅯睧䅑䅁䅅䅁䉁䅁䅁兂䩄噒䕮㍙砷睐杷允䅁䅁䅑䅁䑁䅁䅷䅁䭁䥁䱧䅁䭁佁䭣䅁䭁佁䭷䅁䉁䅁䅁允䅁䅁䅯睒䅁䅁杷允䅁䅁䅑䅁䑁䅁䅷䅁䭁䩁䱅䅁䭁佁䭣䅁䭁䡁䕅䅁䉁䅁䅁允䅁䅁䅕䉲慸䑚晴䕊䵁䅉䅅䅁䕁䅁䅁睁䵁䅁䅁权楁䅄䅁权瑄权䅁权獄权䅁允䅁䅁䅅䅁䭁䕁䅣䅁䵁䅉䅅䅁䕁䅁䅁睁䵁䅁䅁权䕁兄䅁权牄权䅁权療䅂䅁允䅁䅁䅅䅁佁䉁䅉䅁祁䑁䅉䅎㕁䑁䅑兎ぁ䑁䅫䅁䵁䅉䅅䅁䕁䅁䅁睁䵁䅁䅁权兂䅄䅁权瑄权䅁权䑃䅂䅁允䅁䅁䅅䅁䙁䵁杕䡳潊晫⽅䍄䉁䅁䅁䅂䅁䅁䅍䅄䅁䅁䅯䅂䄰䅁䅯眶䅯䅁䅯兣䅑䅁䅅䅁䉁䅁䅁杄十䅁䅁杍祁䑁䅍睎㍁䑁䅣䅏睁䅁䅁䍄䉁䅁䅁䅂䅁䅁䅍䅄䅁䅁䅯杁䅳䅁䅯儷䅯䅁䅯来䅑䅁䅅䅁䉁䅁䅁兂灁䥘䌯匹睪睐杷允䅁䅁䅑䅁䑁䅁䅷䅁䭁䅁乑䅁䭁佁䭳䅁䭁䡁䔰䅁䉁䅁䅁允䅁䅁䄴杅䅁䑁䅉杍穁䑁䅍杍硁䑁䅑免䅁䅁杷允䅁䅁䅑䅁䑁䅁䅷䅁䭁䡁䱙䅁䭁佁䭫䅁䭁䡁䕁䅁䉁䅁䅁允䅁䅁䅕䅁䅁䥁硃〴䵁䅉䅅䅁䕁䅁䅁睁䵁䅁䅁权䅃睃䅁权湄权䅁权睂䅂䅁允䅁䅁䅅䅁䙁䙁橔婰䕶䍯䅪䍄䉁䅁䅁䅂䅁䅁䅍䅄䅁䅁䅯杅䄰䅁䅯朷䅯䅁䅯睢䅑䅁䅅䅁䉁䅁䅁兂䅁䅁䅁䵷婌䅷杷允䅁䅁䅑䅁䑁䅁䅷䅁䭁䥁䰸䅁䭁佁䬰䅁䭁䡁䕯䅁䉁䅁䅁允䅁䅁䅕㑊浪焹村吲䴸䅉䅅䅁䕁䅁䅁睁䵁䅁䅁权灂䅄䅁权牄权䅁权瑂䅂䅁允䅁䅁䅅䅁佁䉁䅉䅁㍁䑁䅕䅏ぁ䑁䅅免硁䑁䅧䅁䵁䅉䅅䅁䕁䅁䅁睁䵁䅁䅁权㕂兄䅁权湄权䅁权㥂䅂䅁允䅁䅁䅅䅁䙁䱁昶楇搯䍊䅚䍄䉁䅁䅁䅂䅁䅁䅍䅄䅁䅁䅯兡䅷䅁䅯眶䅯䅁䅯来䅑䅁䅅䅁䉁䅁䅁杄十䅁䅁李㍁䑁䅫睍硁䑁䅧李㕁䅁䅁䍄䉁䅁䅁䅂䅁䅁䅍䅄䅁䅁䅯眹䅳䅁䅯儶䅯䅁䅯来䅑䅁䅅䅁䉁䅁䅁兂䅁䅁䅁䡁慦䅷杷允䅁䅁䅑䅁䑁䅁䅷䅁䭁乁䵙䅁䭁佁䭫䅁䭁䡁䔰䅁䉁䅁䅁允䅁䅁䅕䅁䅁䵁畄䔰䵁䅉䅅䅁䕁䅁䅁睁䵁䅁䅁权㙃䅁䅁权䉁杁䅁权䑁杁䅁允䅁䅁䅅䅁䙁䵁䕕塎特乷䅖䍄䉁䅁䅁䅂䅁䅁䅍䅄䅁䅁䅯兡䅷䅁䅯眶䅯䅁䅯䅣䅑䅁䅅䅁䉁䅁䅁杄十䅁䅁李ㅁ䑁䅙免ぁ䑁䅫䅍祁䅁䅁䍄䉁䅁䅁䅂䅁䅁䅍䅄䅁䅁䅯䅗䅳䅁䅯儶䅯䅁䅯睧䅑䅁䅅䅁䉁䅁䅁兂䅁䅁䅁䡗䕫兑杷允䅁䅁䅑䅁䑁䅁䅷䅁䭁䡁䱅䅁䭁佁䭫䅁䭁䡁䕯䅁䉁䅁䅁允䅁䅁䅕䅁䅁䕁煃〳䵁䅉䅅䅁䕁䅁䅁睁䵁䅁䅁权瑃䅄䅁权牄权䅁权䑃䅂䅁允䅁䅁䅅䅁佁䉁䅉䅁ㅁ䑁䅧睍㍁䑁䅉䅍ぁ䑁䅁䅁䵁䅉䅅䅁䕁䅁䅁睁䵁䅁䅁权䙄䅁䅁权剁䅁䅁权䕁杁䅁允䅁䅁䅅䅁佁䉁䅑䅁祁䑁䅉兏睁䑁䅁䅍睁䑁䅁䅍䅁䅁杷允䅁䅁䅑䅁䑁䅁䅷䅁䭁䱁䵁䅁䭁佁䭳䅁䭁䡁䕅䅁䉁䅁䅁允䅁䅁䄴杅䅁䑁䅉睎穁䑁䅣䅍祁䑁䅉睎䅁䅁杷允䅁䅁䅑䅁䑁䅁䅷䅁䭁偁䵁䅁䭁佁䬴䅁䭁䥁䕍䅁䉁䅁䅁允䅁䅁䅕䅁䅁䕁䡃䔸䵁䅉䅅䅁䕁䅁䅁睁䵁䅁䅁权⭄睃䅁权牄权䅁权瑂䅂䅁允䅁䅁䅅䅁佁䉁䅉䅁穁䑁䅉䅍穁䑁䅑李祁䑁䅫䅁䵁䅉䅅䅁䕁䅁䅁睁䵁䅁䅁权穃䅄䅁权瑄权䅁权瑂䅂䅁允䅁䅁䅅䅁䙁䱁䱧癸睬㝣⽧䍄䉁䅁䅁䅂䅁䅁䅍䅄䅁䅁䅯睵䅁䅁䅯允䅉䅁䅯兂䅉䅁䅅䅁䉁䅁䅁兂潁扏晏桺眷䅑杷允䅁䅁䅑䅁䑁䅁䅷䅁䭁偁䰴䅁䭁佁䭳䅁䭁䥁䕍䅁䉁䅁䅁允䅁䅁䄴杅䅁䑁䅍免硁䑁䅉䅎ぁ䑁䅍䅏䅁䅁杷允䅁䅁䅑䅁䑁䅁䅷䅁䭁䩁䵙䅁䭁佁䬰䅁䭁䝁䔸䅁䉁䅁䅁允䅁䅁䅕䩇䑩慃楄樰䴸䅉䅅䅁䕁䅁䅁睁䵁䅁䅁权㕂兄䅁权牄权䅁权睂䅂䅁允䅁䅁䅅䅁佁䉁䅉䅁ぁ䑁䅉䅎㕁䑁䅉杍ぁ䑁䅉䅁䵁䅉䅅䅁䕁䅁䅁睁䵁䅁䅁权㕂兄䅁权牄权䅁权䑃䅂䅁允䅁䅁䅅䅁佁䉁䅉䅁ぁ䑁䅉免㑁䑁䅫䅍㍁䑁䅉䅁䵁䅉䅅䅁䕁䅁䅁睁䵁䅁䅁权㕂兄䅁权牄权䅁权㥂䅂䅁允䅁䅁䅅䅁佁䉁䅉䅁ぁ䑁䅉免㉁䑁䅍睍㍁䑁䅉䅁䵁䅉䅅䅁䕁䅁䅁睁䵁䅁䅁权㍄睃䅁权灄权䅁权䙃䅂䅁允䅁䅁䅅䅁䙁䅁䅁䅁奄䍉䉢䍄䉁䅁䅁䅂䅁䅁䅍䅄䅁䅁䅯䄫䅳䅁䅯儶䅯䅁䅯全䅑䅁䅅䅁䉁䅁䅁兂䅁䅁䅁偁坔䅑杷允䅁䅁䅑䅁䑁䅁䅷䅁䭁䉁䅫䅁䭁䅁䍅䅁䭁䅁䍍䅁䉁䅁䅁允䅁䅁䅕䙳呲㉇估䕹䵁䅉䅅䅁䕁䅁䅁睁䵁䅁䅁权敃䅄䅁权牄权䅁权獄权䅁允䅁䅁䅅䅁䭁䕁䅣䅁䵁䅉䅅䅁䕁䅁䅁睁䵁䅁䅁权硁允䅁权䭁䅁䅁权䙁䅁䅁允䅁䅁䅅䅁䙁䕁䱓佢㝦危䅴䍄䉁䅁䅁䅂䅁䅁䅍䅄䅁䅁䅯杮䅷䅁䅯眶䅯䅁䅯兢䅑䅁䅅䅁䉁䅁䅁权䡂䅁䅁䍄䉁䅁䅁䅂䅁䅁䅍䅄䅁䅁䅯朶䅷䅁䅯朵䅯䅁䅯䅣䅑䅁䅅䅁䉁䅁䅁杄䵁䅁䅁免畁䑁䅉免㉁䅁䅁䍄䉁䅁䅁䅂䅁䅁䅍䅄䅁䅁䅯入䅁䅁䅯充䅁䅁䅯兂䅁䅁䅅䅁䉁䅁䅁杄十䅁䅁䅏㍁䑁䅍䅏㉁䑁䅁䅍睁䅁䅁䍄䉁䅁䅁䅂䅁䅁䅍䅄䅁䅁䅯杹䅷䅁䅯眵䅯䅁䅯兦䅑䅁䅅䅁䉁䅁䅁兂㉃⼸唳佥䅫䅷杷允䅁䅁䅑䅁䑁䅁䅷䅁䭁䭁䵷䅁䭁佁䬴䅁䭁䡁䔰䅁䉁䅁䅁允䅁䅁䅕䅁䅁䭁㙂唶䵁䅉䅅䅁䕁䅁䅁睁䵁䅁䅁权敃䅄䅁权牄权䅁权硂䅂䅁允䅁䅁䅅䅁佁䉁䅉䅁硁䑁䅣䅎ㅁ䑁䅧李祁䑁䅁䅁䵁䅉䅅䅁䕁䅁䅁睁䵁䅁䅁权䡂兄䅁权湄权䅁权䙃䅂䅁允䅁䅁䅅䅁䙁佁兘瑉㕶杦䅤䍄䉁䅁䅁䅂䅁䅁䅍䅄䅁䅁䅯睒䅷䅁䅯朷䅯䅁䅯来䅑䅁䅅䅁䉁䅁䅁兂䅁䅁䅁䩙橄䅑杷允䅁䅁䅑䅁䑁䅁䅷䅁䭁䑁䉅䅁䭁䉁䅅䅁䭁䅁䍑䅁䉁䅁䅁允䅁䅁䄴杅䅁䑁䅉䅏㉁䑁䅫睍㍁䑁䅕䅍䅁䅁杷允䅁䅁䅑䅁䑁䅁䅷䅁䭁䝁䴰䅁䭁佁䬰䅁䭁䝁䔸䅁䉁䅁䅁允䅁䅁䅕捷桱扒穢呶䴸䅉䅅䅁䕁䅁䅁睁䵁䅁䅁权千睃䅁权湄权䅁权㙂䅂䅁允䅁䅁䅅䅁䙁䉁䍅㘶㤲⽯⽫䍄䉁䅁䅁䅂䅁䅁䅍䅄䅁䅁䅯杅䅷䅁䅯儷䅯䅁䅯全䅑䅁䅅䅁䉁䅁䅁兂⭄䠱灪橊潈睐杷允䅁䅁䅑䅁䑁䅁䅷䅁䭁䩁䴴䅁䭁佁䭳䅁䭁䡁䔰䅁䉁䅁䅁允䅁䅁䄴杅䅁䑁䅅睎㍁䑁䅁䅏睁䑁䅧免䅁䅁杷允䅁䅁䅑䅁䑁䅁䅷䅁䭁䙁䱳䅁䭁佁䭳䅁䭁䝁䔸䅁䉁䅁䅁允䅁䅁䄴䅆䅁䑁䅅䅍㑁䑁䅑兎穁䑁䅉李㉁䅁䅁䍄䉁䅁䅁䅂䅁䅁䅍䅄䅁䅁䅯睗䅳䅁䅯眶䅯䅁䅯兣䅑䅁䅅䅁䉁䅁䅁杄啁䅁䅁免睁䑁䅣兎㕁䑁䅍睍㍁䑁䅍䅁䵁䅉䅅䅁䕁䅁䅁睁䵁䅁䅁权㝁兄䅁权畄权䅁权睂䅂䅁允䅁䅁䅅䅁䙁䅁䅁䅁睂癷䅆䍄䉁䅁䅁䅂䅁䅁䅍䅄䅁䅁䅯䅉䅳䅁䅯儷䅯䅁䅯睢䅑䅁䅅䅁䉁䅁䅁兂歂㥏倹婪佦睐杷允䅁䅁䅑䅁䑁䅁䅷䅁䭁䱁䵁䅁䭁佁䬰䅁䭁䡁䕯䅁䉁䅁䅁允䅁䅁䅕杺睲爱㡥樲䴸䅉䅅䅁䕁䅁䅁睁䵁䅁䅁权扂睃䅁权牄权䅁权䑃䅂䅁允䅁䅁䅅䅁佁䉁䅑䅁硁䑁䅁睎ㅁ䑁䅙兏㍁䑁䅍䅏䅁䅁杷允䅁䅁䅑䅁䑁䅁䅷䅁䭁䕁乣䅁䭁佁䭳䅁䭁䡁䕯䅁䉁䅁䅁允䅁䅁䄴杅䅁䑁䅕杍㑁䑁䅁睎睁䑁䅧睍䅁䅁杷允䅁䅁䅑䅁䑁䅁䅷䅁䭁䵁䅍䅁䭁䅁䅯䅁䭁䅁䅕䅁䉁䅁䅁允䅁䅁䅕䑗ね䡹⭡ぇ䵁䅉䅅䅁䕁䅁䅁睁䵁䅁䅁权䉃䅄䅁权灄权䅁权獄权䅁允䅁䅁䅅䅁䭁䕁䅣䅁䵁䅉䅅䅁䕁䅁䅁睁䵁䅁䅁权敁䅄䅁权灄权䅁权睂䅂䅁允䅁䅁䅅䅁䙁䅁䅁䅁䅂晁䄯䍄䉁䅁䅁䅂䅁䅁䅍䅄䅁䅁䅯睈䅷䅁䅯儶䅯䅁䅯䅣䅑䅁䅅䅁䉁䅁䅁兂䅁䅁䅁䥧䙲䅷杷允䅁䅁䅑䅁䑁䅁䅷䅁䭁佁䱑䅁䭁佁䭣䅁䭁佁䭷䅁䉁䅁䅁允䅁䅁䅯睒䅁䅁杷允䅁䅁䅑䅁䑁䅁䅷䅁䭁䕁乣䅁䭁佁䭳䅁䭁䡁䕅䅁䉁䅁䅁允䅁䅁䄴杅䅁䑁䅕睍祁䑁䅫免睁䑁䅁免䅁䅁杷允䅁䅁䅑䅁䑁䅁䅷䅁䭁䕁乣䅁䭁佁䭳䅁䭁䥁䕕䅁䉁䅁䅁允䅁䅁䄴杅䅁䑁䅕䅎硁䑁䅍睍㑁䑁䅕免䅁䅁杷允䅁䅁䅑䅁䑁䅁䅷䅁䭁䉁䱙䅁䭁佁䭳䅁䭁䝁䔸䅁䉁䅁䅁允䅁䅁䄴杅䅁䑁䅧䅎睁䑁䅫杍穁䑁䅉睎䅁䅁杷允䅁䅁䅑䅁䑁䅁䅷䅁䭁䙁䰰䅁䭁佁䭫䅁䭁䝁䔰䅁䉁䅁䅁允䅁䅁䅯睒䅁䅁杷允䅁䅁䅑䅁䑁䅁䅷䅁䭁䉁䱙䅁䭁佁䭳䅁䭁䡁䕅䅁䉁䅁䅁允䅁䅁䄴杅䅁䑁䅧睍㍁䑁䅕李㕁䑁䅙䅎䅁䅁杷允䅁䅁䅑䅁䑁䅁䅷䅁䭁䙁䅷䅁䭁䅁䅑䅁䭁䅁䅕䅁䉁䅁䅁允䅁䅁䅕䅁䅁䵧倹啘䵅䅉䅅䅁䕁䅁䅁睁䵁䅁䅁权桁睃䅁权牄权䅁权㙂䅂䅁允䅁䅁䅅䅁佁䉁䅑䅁祁䑁䅁睍穁䑁䅫䅍穁䑁䅫杍䅁䅁杷允䅁䅁䅑䅁䑁䅁䅷䅁䭁䱁䰴䅁䭁佁䭣䅁䭁䡁䔰䅁䉁䅁䅁允䅁䅁䅕呣䬰㘱睍き䵁䅉䅅䅁䕁䅁䅁睁䵁䅁䅁权癁兄䅁权灄权䅁权睂䅂䅁允䅁䅁䅅䅁䙁䅁䅁䅁杂⭮䅂䍄䉁䅁䅁䅂䅁䅁䅍䅄䅁䅁䅯光䅳䅁䅯眶䅯䅁䅯睧䅑䅁䅅䅁䉁䅁䅁杄啁䅁䅁杍睁䑁䅣免㑁䑁䅑李㕁䑁䅅䅁䵁䅉䅅䅁䕁䅁䅁睁䵁䅁䅁权䱂允䅁权䭁䅁䅁权䙁䅁䅁允䅁䅁䅅䅁䙁䥁堲桢䑋䅷䅚䍄䉁䅁䅁䅂䅁䅁䅍䅄䅁䅁䅯睓䄰䅁䅯眶䅯䅁䅯䄷䅯䅁䅅䅁䉁䅁䅁权䡂䅁䅁䍄䉁䅁䅁䅂䅁䅁䅍䅄䅁䅁䅯睓䄰䅁䅯眶䅯䅁䅯兢䅑䅁䅅䅁䉁䅁䅁权䡂䅁䅁䍄䉁䅁䅁䅂䅁䅁䅍䅄䅁䅁䅯睓䄰䅁䅯眶䅯䅁䅯睢䅑䅁䅅䅁䉁䅁䅁杄十䅁䅁兎ㅁ䑁䅉免㕁䑁䅉睎穁䅁䅁䍄䉁䅁䅁䅂䅁䅁䅍䅄䅁䅁䅯睓䄰䅁䅯眶䅯䅁䅯䅣䅑䅁䅅䅁䉁䅁䅁杄十䅁䅁兎ぁ䑁䅫李ㅁ䑁䅍免㉁䅁䅁䍄䉁䅁䅁䅂䅁䅁䅍䅄䅁䅁䅯睓䄰䅁䅯眶䅯䅁䅯兣䅑䅁䅅䅁䉁䅁䅁杄十䅁䅁兎ぁ䑁䅣杍穁䑁䅍兎㉁䅁䅁䍄䉁䅁䅁䅂䅁䅁䅍䅄䅁䅁䅯眶䅳䅁䅯儷䅯䅁䅯兣䅑䅁䅅䅁䉁䅁䅁兂䭂䅄牉硨ㅢ睐杷允䅁䅁䅑䅁䑁䅁䅷䅁䭁䵁䵯䅁䭁佁䭣䅁䭁䥁䕕䅁䉁䅁䅁允䅁䅁䅕〰椱䙅㕧獁䵁䅉䅅䅁䕁䅁䅁睁䵁䅁䅁权牄兄䅁权瑄权䅁权獄权䅁允䅁䅁䅅䅁䭁䕁䅣䅁䵁䅉䅅䅁䕁䅁䅁睁䵁䅁䅁权㝁睃䅁权湄权䅁权睂䅂䅁允䅁䅁䅅䅁䙁䡁䉶䙁樱眸䅌䍄䉁䅁䅁䅂䅁䅁䅍䅄䅁䅁䅯杳䅳䅁䅯朵䅯䅁䅯来䅑䅁䅅䅁䉁䅁䅁杄䵁䅁䅁李畁䑁䅑䅎ぁ䅁䅁䍄䉁䅁䅁䅂䅁䅁䅍䅄䅁䅁䅯睓䄰䅁䅯眶䅯䅁䅯睧䅑䅁䅅䅁䉁䅁䅁杄十䅁䅁兎ぁ䑁䅕兏祁䑁䅫䅍硁䅁䅁䍄䉁䅁䅁䅂䅁䅁䅍䅄䅁䅁䅯睓䄰䅁䅯眶䅯䅁䅯兦䅑䅁䅅䅁䉁䅁䅁杄十䅁䅁兎ぁ䑁䅑睎睁䑁䅙杍祁䅁䅁䍄䉁䅁䅁䅂䅁䅁䅍䅄䅁䅁䅯䅄䅳䅁䅯眶䅯䅁䅯䅣䅑䅁䅅䅁䉁䅁䅁杄十䅁䅁䅎硁䑁䅑䅍睁䑁䅁䅍睁䅁䅁䍄䉁䅁䅁䅂䅁䅁䅍䅄䅁䅁䅯条䅳䅁䅯儶䅯䅁䅯䄷䅯䅁䅅䅁䉁䅁䅁权䡂䅁䅁䍄䉁䅁䅁䅂䅁䅁䅍䅄䅁䅁䅯睲䅳䅁䅯朵䅯䅁䅯兦䅑䅁䅅䅁䉁䅁䅁杄䵁䅁䅁李畁䑁䅕兎ㅁ䅁䅁䍄䉁䅁䅁䅂䅁䅁䅍䅄䅁䅁䅯睺䅁䅁䅯䅂䅁䅁䅯䅂䅉䅁䅅䅁䉁䅁䅁兂䅁䅁䅁瑓慤兑杷允䅁䅁䅑䅁䑁䅁䅷䅁䭁䵁䰰䅁䭁佁䭙䅁䭁䡁䕁䅁䉁䅁䅁允䅁䅁䄴䅄䅁䑁䅉杌硁䑁䅙免䅁䅁杷允䅁䅁䅑䅁䑁䅁䅷䅁䭁䅁䱷䅁䭁佁䭳䅁䭁䥁䕕䅁䉁䅁䅁允䅁䅁䄴杅䅁䑁䅑免ㅁ䑁䅁䅍睁䑁䅁䅍䅁䅁杷允䅁䅁䅑䅁䑁䅁䅷䅁䭁䕁䱯䅁䭁佁䬰䅁䭁佁䭷䅁䉁䅁䅁允䅁䅁䅯睒䅁䅁杷允䅁䅁䅑䅁䑁䅁䅷䅁䭁䉁䵙䅁䭁佁䬰䅁䭁䝁䔸䅁䉁䅁䅁允䅁䅁䅕⼵灵搸乊樲䴸䅉䅅䅁䕁䅁䅁睁䵁䅁䅁权䵁睃䅁权牄权䅁权㥂䅂䅁允䅁䅁䅅䅁佁䉁䅉䅁ぁ䑁䅉李睁䑁䅁䅍睁䑁䅁䅁䵁䅉䅅䅁䕁䅁䅁睁䵁䅁䅁权䙄睃䅁权牄权䅁权瑂䅂䅁允䅁䅁䅅䅁䭁䕁䅣䅁䵁䅉䅅䅁䕁䅁䅁睁䵁䅁䅁权䥁睃䅁权湄权䅁权䑃䅂䅁允䅁䅁䅅䅁䙁䅁牉硨婢杺䅬䍄䉁䅁䅁䅂䅁䅁䅍䅄䅁䅁䅯兗䅳䅁䅯朷䅯䅁䅯兢䅑䅁䅅䅁䉁䅁䅁权䡂䅁䅁䍄䉁䅁䅁䅂䅁䅁䅍䅄䅁䅁䅯杏䄰䅁䅯朷䅯䅁䅯睧䅑䅁䅅䅁䉁䅁䅁兂䅁䅁䅁䉁眳䅑杷允䅁䅁䅑䅁䑁䅁䅷䅁䭁䝁䵑䅁䭁佁䭳䅁䭁䥁䕕䅁䉁䅁䅁允䅁䅁䄴䅆䅁䑁䅅杍ぁ䑁䅁䅏睁䑁䅍李硁䅁䅁䍄䉁䅁䅁䅂䅁䅁䅍䅄䅁䅁䅯䅚䅷䅁䅯眶䅯䅁䅯睧䅑䅁䅅䅁䉁䅁䅁杄啁䅁䅁免祁䑁䅑䅍ㅁ䑁䅕兏㉁䑁䅕䅁䵁䅉䅅䅁䕁䅁䅁睁䵁䅁䅁权䝂䅄䅁权灄权䅁权睂䅂䅁允䅁䅁䅅䅁䙁䅁䅁䅁䅃扷䅴䍄䉁䅁䅁䅂䅁䅁䅍䅄䅁䅁䅯䅯䅳䅁䅯眶䅯䅁䅯䄷䅯䅁䅅䅁䉁䅁䅁权䡂䅁䅁䍄䉁䅁䅁䅂䅁䅁䅍䅄䅁䅁䅯眯䅷䅁䅯朵䅯䅁䅯睢䅑䅁䅅䅁䉁䅁䅁杄䵁䅁䅁睍畁䑁䅑李ぁ䅁䅁䍄䉁䅁䅁䅂䅁䅁䅍䅄䅁䅁䅯䅯䅳䅁䅯眶䅯䅁䅯䅣䅑䅁䅅䅁䉁䅁䅁杄十䅁䅁李ぁ䑁䅕李穁䑁䅑睎㉁䅁䅁䍄䉁䅁䅁䅂䅁䅁䅍䅄䅁䅁䅯睗䄰䅁䅯儷䅯䅁䅯睢䅑䅁䅅䅁䉁䅁䅁兂⽂牡へ硫祪睐杷允䅁䅁䅑䅁䑁䅁䅷䅁䭁䑁䵕䅁䭁佁䬰䅁䭁䥁䕕䅁䉁䅁䅁允䅁䅁䅕免獩䙈歰稴䴸䅉䅅䅁䕁䅁䅁睁䵁䅁䅁权癄䅁䅁权剁䅁䅁权䕁杁䅁允䅁䅁䅅䅁佁䉁䅑䅁硁䑁䅉䅏睁䑁䅁䅍睁䑁䅁䅍䅁䅁杷允䅁䅁䅑䅁䑁䅁䅷䅁䭁䕁䵷䅁䭁佁䬴䅁䭁䥁䕕䅁䉁䅁䅁允䅁䅁䅕䅁䅁䅁獄〸䵁䅉䅅䅁䕁䅁䅁睁䵁䅁䅁权䩁䅁䅁权剁䅁䅁权䕁杁䅁允䅁䅁䅅䅁佁䉁䅑䅁祁䑁䅉兏㉁䑁䅁䅍睁䑁䅁䅍䅁䅁杷允䅁䅁䅑䅁䑁䅁䅷䅁䭁䵁䵙䅁䭁佁䭙䅁䭁䡁䔰䅁䉁䅁䅁允䅁䅁䄴䅄䅁䑁䅑杌㑁䑁䅫杍䅁䅁杷允䅁䅁䅑䅁䑁䅁䅷䅁䭁䵁乯䅁䭁佁䭣䅁䭁䝁䔸䅁䉁䅁䅁允䅁䅁䅕⼵灵搸乊䐹䴸䅉䅅䅁䕁䅁䅁睁䵁䅁䅁权啄睃䅁权牄权䅁权睂䅂䅁允䅁䅁䅅䅁佁䉁䅑䅁硁䑁䅣免穁䑁䅉睍ㅁ䑁䅙䅍䅁䅁杷允䅁䅁䅑䅁䑁䅁䅷䅁䭁䩁乣䅁䭁佁䭳䅁䭁䡁䕅䅁䉁䅁䅁允䅁䅁䄴杅䅁䑁䅕杍睁䑁䅅䅏㕁䑁䅉睍䅁䅁杷允䅁䅁䅑䅁䑁䅁䅷䅁䭁乁䱑䅁䭁佁䭳䅁䭁䥁䕍䅁䉁䅁䅁允䅁䅁䄴䅆䅁䑁䅉䅍硁䑁䅑䅎睁䑁䅍免祁䅁䅁䍄䉁䅁䅁䅂䅁䅁䅍䅄䅁䅁䅯䅦䅷䅁䅯儶䅯䅁䅯䄷䅯䅁䅅䅁䉁䅁䅁权䡂䅁䅁䍄䉁䅁䅁䅂䅁䅁䅍䅄䅁䅁䅯兇䅳䅁䅯眶䅯䅁䅯来䅑䅁䅅䅁䉁䅁䅁杄啁䅁䅁免硁䑁䅍䅍睁䑁䅁䅍睁䑁䅁䅁䵁䅉䅅䅁䕁䅁䅁睁䵁䅁䅁权婁睃䅁权牄权䅁权硂䅂䅁允䅁䅁䅅䅁佁䉁䅑䅁硁䑁䅅睍睁䑁䅁䅍睁䑁䅁䅍䅁䅁杷允䅁䅁䅑䅁䑁䅁䅷䅁䭁偁䭅䅁䭁佁䭣䅁䭁䝁䔰䅁䉁䅁䅁允䅁䅁䅯睒䅁䅁杷允䅁䅁䅑䅁䑁䅁䅷䅁䭁䉁䉷䅁䭁䉁䅅䅁䭁䅁䍑䅁䉁䅁䅁允䅁䅁䄴䅆䅁䑁䅑免㍁䑁䅍䅍睁䑁䅁䅍睁䅁䅁䍄䉁䅁䅁䅂䅁䅁䅍䅄䅁䅁䅯兪䅁䅁䅯允䅉䅁䅯杁䅉䅁䅅䅁䉁䅁䅁兂畁㍧癵扢噶䅑杷允䅁䅁䅑䅁䑁䅁䅷䅁䭁䭁䵷䅁䭁佁䭙䅁䭁䝁䔰䅁䉁䅁䅁允䅁䅁䄴䅄䅁䑁䅉杌ㅁ䑁䅧兏䅁䅁杷允䅁䅁䅑䅁䑁䅁䅷䅁䭁䵁乳䅁䭁佁䭳䅁䭁䝁䔰䅁䉁䅁䅁允䅁䅁䅯睒䅁䅁杷允䅁䅁䅑䅁䑁䅁䅷䅁䭁䵁乳䅁䭁佁䭳䅁䭁䥁䕕䅁䉁䅁䅁允䅁䅁䄴杅䅁䑁䅅䅏㍁䑁䅑免穁䑁䅣免䅁䅁杷允䅁䅁䅑䅁䑁䅁䅷䅁䭁䕁䱑䅁䭁佁䭫䅁䭁䝁䔸䅁䉁䅁䅁允䅁䅁䅕䅁䅁䅁敂欲䵁䅉䅅䅁䕁䅁䅁睁䵁䅁䅁权䱄兄䅁权牄权䅁权㥂䅂䅁允䅁䅁䅅䅁佁䉁䅉䅁硁䑁䅧兎ぁ䑁䅅䅍穁䑁䅍䅁䵁䅉䅅䅁䕁䅁䅁睁䵁䅁䅁权硄权䅁权湄权䅁权硂䅂䅁允䅁䅁䅅䅁䙁䕁䱓佢㝦共䅆䍄䉁䅁䅁䅂䅁䅁䅍䅄䅁䅁䅯具䅷䅁䅯眶䅯䅁䅯来䅑䅁䅅䅁䉁䅁䅁杄十䅁䅁兏㉁䑁䅉免祁䑁䅉䅎穁䅁䅁䍄䉁䅁䅁䅂䅁䅁䅍䅄䅁䅁䅯具䅷䅁䅯眶䅯䅁䅯兣䅑䅁䅅䅁䉁䅁䅁杄十䅁䅁䅏㍁䑁䅑䅏㍁䑁䅁兏㑁䅁䅁䍄䉁䅁䅁䅂䅁䅁䅍䅄䅁䅁䅯䅋䄰䅁䅯眵䅯䅁䅯兣䅑䅁䅅䅁䉁䅁䅁兂硁䭃捷浗剑䅑杷允䅁䅁䅑䅁䑁䅁䅷䅁䭁䵁䵅䅁䭁佁䭳䅁䭁䥁䕕䅁䉁䅁䅁允䅁䅁䄴杅䅁䑁䅧䅎㑁䑁䅣免穁䑁䅙李䅁䅁杷允䅁䅁䅑䅁䑁䅁䅷䅁䭁䵁䵅䅁䭁佁䭳䅁䭁䡁䔰䅁䉁䅁䅁允䅁䅁䄴杅䅁䑁䅧杍㉁䑁䅁兏㑁䑁䅍䅏䅁䅁杷允䅁䅁䅑䅁䑁䅁䅷䅁䭁偁䱅䅁䭁佁䭳䅁䭁䝁䔰䅁䉁䅁䅁允䅁䅁䅯睒䅁䅁杷允䅁䅁䅑䅁䑁䅁䅷䅁䭁䅁䱧䅁䭁佁䭫䅁䭁佁䭷䅁䉁䅁䅁允䅁䅁䅯睒䅁䅁杷允䅁䅁䅑䅁䑁䅁䅷䅁䭁偁䱅䅁䭁佁䭳䅁䭁䡁䕯䅁䉁䅁䅁允䅁䅁䄴䅆䅁䑁䅅䅎穁䑁䅑兎㕁䑁䅧兎ㅁ䅁䅁䍄䉁䅁䅁䅂䅁䅁䅍䅄䅁䅁䅯儸䅳䅁䅯眶䅯䅁䅯兣䅑䅁䅅䅁䉁䅁䅁杄啁䅁䅁免ぁ䑁䅅睎㑁䑁䅕杍祁䑁䅅䅁䵁䅉䅅䅁䕁䅁䅁睁䵁䅁䅁权㍃兄䅁权牄权䅁权瑂䅂䅁允䅁䅁䅅䅁䭁䕁䅣䅁䵁䅉䅅䅁䕁䅁䅁睁䵁䅁䅁权橁兄䅁权牄权䅁权瑂䅂䅁允䅁䅁䅅䅁佁䉁䅉䅁ぁ䑁䅣睎硁䑁䅍䅎㑁䑁䅅䅁䵁䅉䅅䅁䕁䅁䅁睁䵁䅁䅁权䭄兄䅁权瑄权䅁权䑃䅂䅁允䅁䅁䅅䅁䙁䩁瘷㡰䱚睎䅬䍄䉁䅁䅁䅂䅁䅁䅍䅄䅁䅁䅯䅡䅅䅁䅯允䅉䅁䅯杁䅉䅁䅅䅁䉁䅁䅁兂㙂歱畎橴㕐䅑杷允䅁䅁䅑䅁䑁䅁䅷䅁䭁䍁䱉䅁䭁佁䬰䅁䭁䝁䔰䅁䉁䅁䅁允䅁䅁䅕硢䑋䵷桱吶䴸䅉䅅䅁䕁䅁䅁睁䵁䅁䅁权灂允䅁权䉁杁䅁权䍁杁䅁允䅁䅁䅅䅁䙁䱁体汌䰸晭䅬䍄䉁䅁䅁䅂䅁䅁䅍䅄䅁䅁䅯兎䅷䅁䅯眶䅯䅁䅯䄷䅯䅁䅅䅁䉁䅁䅁权䡂䅁䅁䍄䉁䅁䅁䅂䅁䅁䅍䅄䅁䅁䅯兎䅷䅁䅯眶䅯䅁䅯睢䅑䅁䅅䅁䉁䅁䅁杄十䅁䅁䅎㕁䑁䅧兎穁䑁䅫睎㍁䅁䅁䍄䉁䅁䅁䅂䅁䅁䅍䅄䅁䅁䅯兩䅳䅁䅯眵䅯䅁䅯兦䅑䅁䅅䅁䉁䅁䅁兂乁䙔捑䉢朳睐杷允䅁䅁䅑䅁䑁䅁䅷䅁䭁䑁䵕䅁䭁佁䭳䅁䭁䡁䕁䅁䉁䅁䅁允䅁䅁䄴杅䅁䑁䅑兏㑁䑁䅕睍㕁䑁䅣睎䅁䅁杷允䅁䅁䅑䅁䑁䅁䅷䅁䭁䱁䵣䅁䭁佁䭫䅁䭁䥁䕍䅁䉁䅁䅁允䅁䅁䅕䅁䅁䵁㡃〴䵁䅉䅅䅁䕁䅁䅁睁䵁䅁䅁权汄睃䅁权湄权䅁权㥂䅂䅁允䅁䅁䅅䅁䙁䕁㉡⼸唳䅥䅬䍄䉁䅁䅁䅂䅁䅁䅍䅄䅁䅁䅯兎䅷䅁䅯眶䅯䅁䅯睧䅑䅁䅅䅁䉁䅁䅁杄十䅁䅁䅎㕁䑁䅕免祁䑁䅣李ㅁ䅁䅁䍄䉁䅁䅁䅂䅁䅁䅍䅄䅁䅁䅯杋䄰䅁䅯朵䅯䅁䅯睧䅑䅁䅅䅁䉁䅁䅁杄䵁䅁䅁䅍畁䑁䅕睎㍁䅁䅁䍄䉁䅁䅁䅂䅁䅁䅍䅄䅁䅁䅯䄲䅷䅁䅯眶䅯䅁䅯兢䅑䅁䅅䅁䉁䅁䅁权䡂䅁䅁䍄䉁䅁䅁䅂䅁䅁䅍䅄䅁䅁䅯督䅷䅁䅯儷䅯䅁䅯睢䅑䅁䅅䅁䉁䅁䅁兂敃㘷䝦穓硦睐杷允䅁䅁䅑䅁䑁䅁䅷䅁䭁乁䵧䅁䭁佁䭳䅁䭁䡁䕯䅁䉁䅁䅁允䅁䅁䄴杅䅁䑁䅕䅍㕁䑁䅁杍㍁䑁䅫李䅁䅁杷允䅁䅁䅑䅁䑁䅁䅷䅁䭁䕁䵯䅁䭁佁䭣䅁䭁䡁䕯䅁䉁䅁䅁允䅁䅁䅕婤奍䙂余䕈䵁䅉䅅䅁䕁䅁䅁睁䵁䅁䅁权奄䅄䅁权牄权䅁权硂䅂䅁允䅁䅁䅅䅁佁䉁䅉䅁ㅁ䑁䅁李ㅁ䑁䅉免祁䑁䅫䅁䵁䅉䅅䅁䕁䅁䅁睁䵁䅁䅁权奄䅄䅁权牄权䅁权䙃䅂䅁允䅁䅁䅅䅁佁䉁䅉䅁ㅁ䑁䅁䅏㍁䑁䅉睎睁䑁䅣䅁䵁䅉䅅䅁䕁䅁䅁睁䵁䅁䅁权䑄睃䅁权湄权䅁权瑂䅂䅁允䅁䅁䅅䅁䙁䡁啳歲桦栫䅐䍄䉁䅁䅁䅂䅁䅁䅍䅄䅁䅁䅯杉䅷䅁䅯朵䅯䅁䅯睢䅑䅁䅅䅁䉁䅁䅁杄䵁䅁䅁杍畁䑁䅁睍ㅁ䅁䅁䍄䉁䅁䅁䅂䅁䅁䅍䅄䅁䅁䅯䄲䅷䅁䅯眶䅯䅁䅯睧䅑䅁䅅䅁䉁䅁䅁杄十䅁䅁兎硁䑁䅉睎硁䑁䅕䅎ㅁ䅁䅁䍄䉁䅁䅁䅂䅁䅁䅍䅄䅁䅁䅯共䅷䅁䅯朵䅯䅁䅯睧䅑䅁䅅䅁䉁䅁䅁杄䭁䅁䅁䅍畁䑁䅣䅏䅁䅁杷允䅁䅁䅑䅁䑁䅁䅷䅁䭁䭁䴰䅁䭁佁䭣䅁䭁䡁䕯䅁䉁䅁䅁允䅁䅁䅕扵獦慖灎啇䵁䅉䅅䅁䕁䅁䅁睁䵁䅁䅁权灂䅄䅁权瑄权䅁权㙂䅂䅁允䅁䅁䅅䅁䙁䑁積積積㡍⽍䍄䉁䅁䅁䅂䅁䅁䅍䅄䅁䅁䅯䅢䄰䅁䅯儶䅯䅁䅯来䅑䅁䅅䅁䉁䅁䅁兂䅁䅁䅁䙁氶䅷杷允䅁䅁䅑䅁䑁䅁䅷䅁䭁䍁䵕䅁䭁佁䭳䅁䭁䡁䕅䅁䉁䅁䅁允䅁䅁䄴杅䅁䑁䅍兏㉁䑁䅙兎㍁䑁䅫李䅁䅁杷允䅁䅁䅑䅁䑁䅁䅷䅁䭁䍁䵯䅁䭁佁䭙䅁䭁佁䭷䅁䉁䅁䅁允䅁䅁䅯睒䅁䅁杷允䅁䅁䅑䅁䑁䅁䅷䅁䭁䙁乧䅁䭁佁䭳䅁䭁䝁䔰䅁䉁䅁䅁允䅁䅁䅯睒䅁䅁杷允䅁䅁䅑䅁䑁䅁䅷䅁䭁䙁乧䅁䭁佁䭳䅁䭁䝁䔸䅁䉁䅁䅁允䅁䅁䄴䅆䅁䑁䅅睍ㅁ䑁䅫睎ㅁ䑁䅣䅏㕁䅁䅁䍄䉁䅁䅁䅂䅁䅁䅍䅄䅁䅁䅯䅗䄰䅁䅯眶䅯䅁䅯来䅑䅁䅅䅁䉁䅁䅁杄啁䅁䅁免穁䑁䅕兏ぁ䑁䅅杍睁䑁䅙䅁䵁䅉䅅䅁䕁䅁䅁睁䵁䅁䅁权塂䅁䅁权䉁杁䅁权䍁杁䅁允䅁䅁䅅䅁䙁䭁昶爯慎瑦䅒䍄䉁䅁䅁䅂䅁䅁䅍䅄䅁䅁䅯䅥䅳䅁䅯眶䅯䅁䅯睢䅑䅁䅅䅁䉁䅁䅁杄十䅁䅁睍硁䑁䅅睍ㅁ䑁䅁䅍睁䅁䅁䍄䉁䅁䅁䅂䅁䅁䅍䅄䅁䅁䅯睕䅷䅁䅯朵䅯䅁䅯兢䅑䅁䅅䅁䉁䅁䅁权䡂䅁䅁䍄䉁䅁䅁䅂䅁䅁䅍䅄䅁䅁䅯䅥䅳䅁䅯眶䅯䅁䅯䅣䅑䅁䅅䅁䉁䅁䅁杄十䅁䅁睍硁䑁䅅睍硁䑁䅁䅍睁䅁䅁䍄䉁䅁䅁䅂䅁䅁䅍䅄䅁䅁䅯䅯䅅䅁䅯允䅉䅁䅯睁䅉䅁䅅䅁䉁䅁䅁兂煃儳㡯婤䉙兑杷允䅁䅁䅑䅁䑁䅁䅷䅁䭁䡁䱧䅁䭁佁䭳䅁䭁䥁䕕䅁䉁䅁䅁允䅁䅁䄴杅䅁䑁䅍䅍㑁䑁䅧䅍睁䑁䅁䅍䅁䅁杷允䅁䅁䅑䅁䑁䅁䅷䅁䭁乁䵑䅁䭁佁䭳䅁䭁䥁䕍䅁䉁䅁䅁允䅁䅁䄴杅䅁䑁䅧兏ぁ䑁䅣兎睁䑁䅁䅍䅁䅁杷允䅁䅁䅑䅁䑁䅁䅷䅁䭁䅁䰴䅁䭁佁䭳䅁䭁䝁䔰䅁䉁䅁䅁允䅁䅁䅯睒䅁䅁杷允䅁䅁䅑䅁䑁䅁䅷䅁䭁䅁䰴䅁䭁佁䭳䅁䭁䡁䕯䅁䉁䅁䅁允䅁䅁䄴䅆䅁䑁䅉免㉁䑁䅑䅍穁䑁䅉杍硁䅁䅁䍄䉁䅁䅁䅂䅁䅁䅍䅄䅁䅁䅯儰䅷䅁䅯朵䅯䅁䅯䄷䅯䅁䅅䅁䉁䅁䅁权䡂䅁䅁䍄䉁䅁䅁䅂䅁䅁䅍䅄䅁䅁䅯䅧䄰䅁䅯眵䅯䅁䅯兣䅑䅁䅅䅁䉁䅁䅁兂灁䥘䌯匹㉪睐杷允䅁䅁䅑䅁䑁䅁䅷䅁䭁䅁䰴䅁䭁佁䭳䅁䭁䡁䔰䅁䉁䅁䅁允䅁䅁䄴䅆䅁䑁䅉免ㅁ䑁䅍李硁䑁䅫杍睁䅁䅁䍄䉁䅁䅁䅂䅁䅁䅍䅄䅁䅁䅯儱䅷䅁䅯朵䅯䅁䅯兣䅑䅁䅅䅁䉁䅁䅁杄䭁䅁䅁䅎畁䑁䅣睎䅁䅁杷允䅁䅁䅑䅁䑁䅁䅷䅁䭁䭁䅷䅁䭁䅁䍅䅁䭁䅁䍍䅁䉁䅁䅁允䅁䅁䅕呴畂㑆儰〲䵁䅉䅅䅁䕁䅁䅁睁䵁䅁䅁权桄睃䅁权湄权䅁权獄权䅁允䅁䅁䅅䅁䭁䕁䅣䅁䵁䅉䅅䅁䕁䅁䅁睁䵁䅁䅁权⽁䅄䅁权牄权䅁权獄权䅁允䅁䅁䅅䅁䭁䕁䅣䅁䵁䅉䅅䅁䕁䅁䅁睁䵁䅁䅁权䅁睃䅁权瑄权䅁权㥂䅂䅁允䅁䅁䅅䅁䙁䥁獴⼵灵券䅆䍄䉁䅁䅁䅂䅁䅁䅍䅄䅁䅁䅯睁䅳䅁䅯儷䅯䅁䅯兦䅑䅁䅅䅁䉁䅁䅁兂㙄浦㡱䩤㑎睐杷允䅁䅁䅑䅁䑁䅁䅷䅁䭁䝁䵧䅁䭁佁䭳䅁䭁佁䭷䅁䉁䅁䅁允䅁䅁䅯睒䅁䅁杷允䅁䅁䅑䅁䑁䅁䅷䅁䭁䑁䴴䅁䭁佁䭳䅁䭁䡁䕯䅁䉁䅁䅁允䅁䅁䄴杅䅁䑁䅍䅎穁䑁䅉免穁䑁䅧兏䅁䅁杷允䅁䅁䅑䅁䑁䅁䅷䅁䭁䑁䴸䅁䭁佁䭳䅁䭁䡁䕅䅁䉁䅁䅁允䅁䅁䄴杅䅁䑁䅑李睁䑁䅣䅏ぁ䑁䅙䅎䅁䅁杷允䅁䅁䅑䅁䑁䅁䅷䅁䭁乁䱅䅁䭁佁䭣䅁䭁䥁䕕䅁䉁䅁䅁允䅁䅁䅕牡へ硫䕧啃䵁䅉䅅䅁䕁䅁䅁睁䵁䅁䅁权⽁䅄䅁权牄权䅁权䙃䅂䅁允䅁䅁䅅䅁佁䉁䅉䅁ぁ䑁䅕兏㑁䑁䅑䅏ㅁ䑁䅧䅁䵁䅉䅅䅁䕁䅁䅁睁䵁䅁䅁权癃睃䅁权浄权䅁权䑃䅂䅁允䅁䅁䅅䅁佁䅁䅷䅁㉁䍁䄴䅍硁䑁䅉䅁䵁䅉䅅䅁䕁䅁䅁睁䵁䅁䅁权偄䅄䅁权瑄权䅁权㙂䅂䅁允䅁䅁䅅䅁䙁䵁ㅐ䙋偹瑷⼰䍄䉁䅁䅁䅂䅁䅁䅍䅄䅁䅁䅯儯䅳䅁䅯眶䅯䅁䅯兦䅑䅁䅅䅁䉁䅁䅁杄十䅁䅁兏㕁䑁䅕䅍㑁䑁䅁睎硁䅁䅁䍄䉁䅁䅁䅂䅁䅁䅍䅄䅁䅁䅯兲䅷䅁䅯眶䅯䅁䅯兣䅑䅁䅅䅁䉁䅁䅁杄十䅁䅁兎㑁䑁䅍睎祁䑁䅁䅎睁䅁䅁䍄䉁䅁䅁䅂䅁䅁䅍䅄䅁䅁䅯睺䅷䅁䅯朵䅯䅁䅯兢䅑䅁䅅䅁䉁䅁䅁权䡂䅁䅁䍄䉁䅁䅁䅂䅁䅁䅍䅄䅁䅁䅯睨䄰䅁䅯眶䅯䅁䅯睧䅑䅁䅅䅁䉁䅁䅁杄十䅁䅁睍ぁ䑁䅑睎㍁䑁䅉䅏㉁䅁䅁䍄䉁䅁䅁䅂䅁䅁䅍䅄䅁䅁䅯睨䄰䅁䅯眶䅯䅁䅯兦䅑䅁䅅䅁䉁䅁䅁杄十䅁䅁睍ぁ䑁䅧免㍁䑁䅫睎㕁䅁䅁䍄䉁䅁䅁䅂䅁䅁䅍䅄䅁䅁䅯督䅳䅁䅯儶䅯䅁䅯睧䅑䅁䅅䅁䉁䅁䅁兂䅁䅁䅁䑧慌䅑杷允䅁䅁䅑䅁䑁䅁䅷䅁䭁䱁䵳䅁䭁佁䭳䅁䭁佁䭷䅁䉁䅁䅁允䅁䅁䅯睒䅁䅁杷允䅁䅁䅑䅁䑁䅁䅷䅁䭁䱁䵳䅁䭁佁䭳䅁䭁䡁䕁䅁䉁䅁䅁允䅁䅁䄴杅䅁䑁䅕杍㍁䑁䅕兏祁䑁䅉睍䅁䅁杷允䅁䅁䅑䅁䑁䅁䅷䅁䭁䱁䵳䅁䭁佁䭳䅁䭁䡁䕅䅁䉁䅁䅁允䅁䅁䄴杅䅁䑁䅕杍祁䑁䅕兏穁䑁䅁睍䅁䅁杷允䅁䅁䅑䅁䑁䅁䅷䅁䭁䡁䵍䅁䭁佁䭳䅁䭁䝁䔰䅁䉁䅁䅁允䅁䅁䅯睒䅁䅁杷允䅁䅁䅑䅁䑁䅁䅷䅁䭁䱁䰰䅁䭁佁䭣䅁䭁䡁䕅䅁䉁䅁䅁允䅁䅁䅕⼵灵搸乊樫䴸䅉䅅䅁䕁䅁䅁睁䵁䅁䅁权穂䅄䅁权牄权䅁权㥂䅂䅁允䅁䅁䅅䅁佁䉁䅉䅁㉁䑁䅍䅍㑁䑁䅕䅍㉁䑁䅉䅁䵁䅉䅅䅁䕁䅁䅁睁䵁䅁䅁权い权䅁权湄权䅁权瑂䅂䅁允䅁䅁䅅䅁䭁䕁䅣䅁䵁䅉䅅䅁䕁䅁䅁睁䵁䅁䅁权䉁䅄䅁权瑄权䅁权䑃䅂䅁允䅁䅁䅅䅁䙁䝁㝑〳丫礱䅆䍄䉁䅁䅁䅂䅁䅁䅍䅄䅁䅁䅯儫䅷䅁䅯朷䅯䅁䅯䅣䅑䅁䅅䅁䉁䅁䅁兂䅁䅁䅁䥵䑷兑杷允䅁䅁䅑䅁䑁䅁䅷䅁䭁䥁丸䅁䭁佁䬴䅁䭁䝁䔸䅁䉁䅁䅁允䅁䅁䅕䅁䅁䅁㥁䴴䵁䅉䅅䅁䕁䅁䅁睁䵁䅁䅁权穃䅄䅁权浄权䅁权療䅂䅁允䅁䅁䅅䅁䭁䕁䅣䅁䵁䅉䅅䅁䕁䅁䅁睁䵁䅁䅁权䝁允䅁权䉁杁䅁权䙁杁䅁允䅁䅁䅅䅁䙁䑁眹䘫硈敤䅎䍄䉁䅁䅁䅂䅁䅁䅍䅄䅁䅁䅯杂䅅䅁䅯允䅉䅁䅯睁䅉䅁䅅䅁䉁䅁䅁兂䉂煤扑穘湄䅑杷允䅁䅁䅑䅁䑁䅁䅷䅁䭁䝁䵣䅁䭁佁䭳䅁䭁䡁䕯䅁䉁䅁䅁允䅁䅁䄴杅䅁䑁䅅䅎穁䑁䅫兎祁䑁䅁䅎䅁䅁杷允䅁䅁䅑䅁䑁䅁䅷䅁䭁䩁䴴䅁䭁佁䬴䅁䭁䡁䕅䅁䉁䅁䅁允䅁䅁䅕䅁䅁䵁㉁䔰䵁䅉䅅䅁䕁䅁䅁睁䵁䅁䅁权湂䅄䅁权牄权䅁权睂䅂䅁允䅁䅁䅅䅁佁䉁䅉䅁硁䑁䅑䅎睁䑁䅕䅍硁䑁䅫䅁䵁䅉䅅䅁䕁䅁䅁睁䵁䅁䅁权湂䅄䅁权牄权䅁权硂䅂䅁允䅁䅁䅅䅁佁䉁䅉䅁硁䑁䅑䅎睁䑁䅕兏祁䑁䅁䅁䵁䅉䅅䅁䕁䅁䅁睁䵁䅁䅁权湂䅄䅁权牄权䅁权䙃䅂䅁允䅁䅁䅅䅁佁䉁䅉䅁硁䑁䅑睍ㅁ䑁䅁免㍁䑁䅣䅁䵁䅉䅅䅁䕁䅁䅁睁䵁䅁䅁权楂兄䅁权牄权䅁权㙂䅂䅁允䅁䅁䅅䅁佁䉁䅉䅁㍁䑁䅅䅎硁䑁䅣免睁䑁䅑䅁䵁䅉䅅䅁䕁䅁䅁睁䵁䅁䅁权䉂䅄䅁权瑄权䅁权療䅂䅁允䅁䅁䅅䅁䙁䵁ㅐ䙋偹畷⽕䍄䉁䅁䅁䅂䅁䅁䅍䅄䅁䅁䅯杙䄰䅁䅯眶䅯䅁䅯全䅑䅁䅅䅁䉁䅁䅁杄十䅁䅁睎硁䑁䅙䅍㍁䑁䅧兏㕁䅁䅁䍄䉁䅁䅁䅂䅁䅁䅍䅄䅁䅁䅯䅨䅷䅁䅯朵䅯䅁䅯兣䅑䅁䅅䅁䉁䅁䅁杄䵁䅁䅁兎畁䑁䅅睍ぁ䅁䅁䍄䉁䅁䅁䅂䅁䅁䅍䅄䅁䅁䅯睗䄰䅁䅯眶䅯䅁䅯兢䅑䅁䅅䅁䉁䅁䅁权䡂䅁䅁䍄䉁䅁䅁䅂䅁䅁䅍䅄䅁䅁䅯䅩䅳䅁䅯朵䅯䅁䅯䄷䅯䅁䅅䅁䉁䅁䅁权䡂䅁䅁䍄䉁䅁䅁䅂䅁䅁䅍䅄䅁䅁䅯睈䅷䅁䅯儷䅯䅁䅯睧䅑䅁䅅䅁䉁䅁䅁兂乃㉬匴㡧慄睐杷允䅁䅁䅑䅁䑁䅁䅷䅁䭁䙁乳䅁䭁佁䭳䅁䭁䡁䕯䅁䉁䅁䅁允䅁䅁䄴䅆䅁䑁䅅䅏穁䑁䅧䅍睁䑁䅁䅍睁䅁䅁䍄䉁䅁䅁䅂䅁䅁䅍䅄䅁䅁䅯䅩䅳䅁䅯朵䅯䅁䅯䅣䅑䅁䅅䅁䉁䅁䅁杄佁䅁䅁免睁䍁䄴杍㑁䑁䅙䅁䵁䅉䅅䅁䕁䅁䅁睁䵁䅁䅁权扂兄䅁权牄权䅁权䙃䅂䅁允䅁䅁䅅䅁佁䉁䅑䅁硁䑁䅧䅎㉁䑁䅁䅍睁䑁䅁䅍䅁䅁杷允䅁䅁䅑䅁䑁䅁䅷䅁䭁䙁乳䅁䭁佁䭳䅁䭁䡁䔰䅁䉁䅁䅁允䅁䅁䄴䅆䅁䑁䅅䅏ㅁ䑁䅙䅍睁䑁䅁䅍睁䅁䅁䍄䉁䅁䅁䅂䅁䅁䅍䅄䅁䅁䅯杖䅳䅁䅯朵䅯䅁䅯兣䅑䅁䅅䅁䉁䅁䅁杄䵁䅁䅁睍畁䑁䅅䅎祁䅁䅁䍄䉁䅁䅁䅂䅁䅁䅍䅄䅁䅁䅯儫䅳䅁䅯儷䅯䅁䅯全䅑䅁䅅䅁䉁䅁䅁兂捂㡪ㅌ䙋湺睐杷允䅁䅁䅑䅁䑁䅁䅷䅁䭁䉁乧䅁䭁佁䬴䅁䭁䡁䕁䅁䉁䅁䅁允䅁䅁䅕䅁䅁䕁䩄猲䵁䅉䅅䅁䕁䅁䅁睁䵁䅁䅁权慂兄䅁权牄权䅁权㙂䅂䅁允䅁䅁䅅䅁佁䉁䅉䅁穁䑁䅍睍硁䑁䅑杍㑁䑁䅅䅁䵁䅉䅅䅁䕁䅁䅁睁䵁䅁䅁权⭁睃䅁权浄权䅁权䑃䅂䅁允䅁䅁䅅䅁佁䅁䅷䅁硁䍁䄴睎硁䑁䅕䅁䵁䅉䅅䅁䕁䅁䅁睁䵁䅁䅁权坃䅄䅁权灄权䅁权㥂䅂䅁允䅁䅁䅅䅁䙁䅁䅁䅁权佡䅆䍄䉁䅁䅁䅂䅁䅁䅍䅄䅁䅁䅯杗䄰䅁䅯眶䅯䅁䅯全䅑䅁䅅䅁䉁䅁䅁杄十䅁䅁睍祁䑁䅙䅎祁䑁䅅睍睁䅁䅁䍄䉁䅁䅁䅂䅁䅁䅍䅄䅁䅁䅯兮䅳䅁䅯儷䅯䅁䅯兢䅑䅁䅅䅁䉁䅁䅁兂卂㑉ㅤ䡵ぺ睐杷允䅁䅁䅑䅁䑁䅁䅷䅁䭁乁䴰䅁䭁佁䭳䅁䭁佁䭷䅁䉁䅁䅁允䅁䅁䅯睒䅁䅁杷允䅁䅁䅑䅁䑁䅁䅷䅁䭁䍁䰴䅁䭁佁䬰䅁䭁䡁䕯䅁䉁䅁䅁允䅁䅁䅕敥浫免獩䑶䴸䅉䅅䅁䕁䅁䅁睁䵁䅁䅁权䕁䅄䅁权畄权䅁权獄权䅁允䅁䅁䅅䅁䭁䕁䅣䅁䵁䅉䅅䅁䕁䅁䅁睁䵁䅁䅁权㝃䅄䅁权浄权䅁权䙃䅂䅁允䅁䅁䅅䅁佁䅁䅷䅁硁䍁䄴睎穁䑁䅅䅁䵁䅉䅅䅁䕁䅁䅁睁䵁䅁䅁权摄䅄䅁权牄权䅁权療䅂䅁允䅁䅁䅅䅁佁䉁䅉䅁ㅁ䑁䅅兏睁䑁䅁䅍睁䑁䅁䅁䵁䅉䅅䅁䕁䅁䅁睁䵁䅁䅁权摄䅄䅁权牄权䅁权硂䅂䅁允䅁䅁䅅䅁佁䉁䅉䅁ㅁ䑁䅑免睁䑁䅁䅍睁䑁䅁䅁䵁䅉䅅䅁䕁䅁䅁睁䵁䅁䅁权湃允䅁权䉁杁䅁权䍁杁䅁允䅁䅁䅅䅁䙁䅁乡楌乭畺䄱䍄䉁䅁䅁䅂䅁䅁䅍䅄䅁䅁䅯兵䅅䅁䅯允䅉䅁䅯睁䅉䅁䅅䅁䉁䅁䅁兂剂癹畦㤵睪䅑杷允䅁䅁䅑䅁䑁䅁䅷䅁䭁偁䱁䅁䭁佁䭳䅁䭁䝁䔰䅁䉁䅁䅁允䅁䅁䅯睒䅁䅁杷允䅁䅁䅑䅁䑁䅁䅷䅁䭁偁䱁䅁䭁佁䭳䅁䭁䝁䔸䅁䉁䅁䅁允䅁䅁䄴杅䅁䑁䅫睍ㅁ䑁䅫䅍睁䑁䅙䅍䅁䅁杷允䅁䅁䅑䅁䑁䅁䅷䅁䭁䑁乕䅁䭁佁䭣䅁䭁䝁䔰䅁䉁䅁䅁允䅁䅁䅯睒䅁䅁杷允䅁䅁䅑䅁䑁䅁䅷䅁䭁䅁䰸䅁䭁佁䬴䅁䭁䡁䕯䅁䉁䅁䅁允䅁䅁䅕䅁䅁䥁畂啁䵅䅉䅅䅁䕁䅁䅁睁䵁䅁䅁权偄兄䅁权灄权䅁权㙂䅂䅁允䅁䅁䅅䅁䙁䅁䅁䅁䅁乔䄱䍄䉁䅁䅁䅂䅁䅁䅍䅄䅁䅁䅯眶䅳䅁䅯儶䅯䅁䅯䅣䅑䅁䅅䅁䉁䅁䅁兂䅁䅁䅁䉧敐䅑杷允䅁䅁䅑䅁䑁䅁䅷䅁䭁偁䱁䅁䭁佁䭳䅁䭁䡁䕁䅁䉁䅁䅁允䅁䅁䄴杅䅁䑁䅫䅎㑁䑁䅣睎穁䑁䅣睎䅁䅁杷允䅁䅁䅑䅁䑁䅁䅷䅁䭁偁䭯䅁䭁佁䭣䅁䭁䥁䕍䅁䉁䅁䅁允䅁䅁䅕歵䵫楁䡳䕌䵁䅉䅅䅁䕁䅁䅁睁䵁䅁䅁权睄睃䅁权牄权䅁权硂䅂䅁允䅁䅁䅅䅁佁䉁䅉䅁㕁䑁䅕兎穁䑁䅁兎硁䑁䅉䅁䵁䅉䅅䅁䕁䅁䅁睁䵁䅁䅁权佃䅄䅁权牄权䅁权䑃䅂䅁允䅁䅁䅅䅁佁䉁䅁䅁㍁䑁䅙睍㑁䑁䅧免祁䅁䅁䍄䉁䅁䅁䅂䅁䅁䅍䅄䅁䅁䅯䄸䅳䅁䅯眶䅯䅁䅯睧䅑䅁䅅䅁䉁䅁䅁杄十䅁䅁兏㕁䑁䅁兏ぁ䑁䅑兎㑁䅁䅁䍄䉁䅁䅁䅂䅁䅁䅍䅄䅁䅁䅯䄸䅳䅁䅯眶䅯䅁䅯兦䅑䅁䅅䅁䉁䅁䅁杄啁䅁䅁免睁䑁䅁免㍁䑁䅉杍祁䑁䅣䅁䵁䅉䅅䅁䕁䅁䅁睁䵁䅁䅁权獄睃䅁权畄权䅁权㙂䅂䅁允䅁䅁䅅䅁䙁䅁䅁䅁䅁㝍䅬䍄䉁䅁䅁䅂䅁䅁䅍䅄䅁䅁䅯䅂䅳䅁䅯儷䅯䅁䅯来䅑䅁䅅䅁䉁䅁䅁兂婁䙂余扌汌睐杷允䅁䅁䅑䅁䑁䅁䅷䅁䭁䑁䱣䅁䭁佁䭳䅁䭁䝁䔰䅁䉁䅁䅁允䅁䅁䅯睒䅁䅁杷允䅁䅁䅑䅁䑁䅁䅷䅁䭁偁䭳䅁䭁佁䭙䅁䭁䡁䕅䅁䉁䅁䅁允䅁䅁䄴䅄䅁䑁䅉杌ㅁ䑁䅉兎䅁䅁杷允䅁䅁䅑䅁䑁䅁䅷䅁䭁䑁䱣䅁䭁佁䭳䅁䭁䡁䕁䅁䉁䅁䅁允䅁䅁䄴杅䅁䑁䅧免㑁䑁䅁䅍睁䑁䅁䅍䅁䅁杷允䅁䅁䅑䅁䑁䅁䅷䅁䭁䉁䵅䅁䭁佁䭣䅁䭁䥁䕍䅁䉁䅁䅁允䅁䅁䅕硢䑋䵷桱吷䴸䅉䅅䅁䕁䅁䅁睁䵁䅁䅁权兄䅄䅁权浄权䅁权睂䅂䅁允䅁䅁䅅䅁佁䅁䅷䅁穁䍁䄴兎ㅁ䑁䅫䅁䵁䅉䅅䅁䕁䅁䅁睁䵁䅁䅁权捃䅄䅁权瑄权䅁权㥂䅂䅁允䅁䅁䅅䅁䙁佁㠵穐敖癵⽫䍄䉁䅁䅁䅂䅁䅁䅍䅄䅁䅁䅯睙䅳䅁䅯朵䅯䅁䅯䅣䅑䅁䅅䅁䉁䅁䅁杄䵁䅁䅁䅍畁䑁䅧杍ㅁ䅁䅁䍄䉁䅁䅁䅂䅁䅁䅍䅄䅁䅁䅯眹䅷䅁䅯朵䅯䅁䅯睢䅑䅁䅅䅁䉁䅁䅁杄䵁䅁䅁杍畁䑁䅉免穁䅁䅁䍄䉁䅁䅁䅂䅁䅁䅍䅄䅁䅁䅯䅪䄰䅁䅯儶䅯䅁䅯兦䅑䅁䅅䅁䉁䅁䅁兂䅁䅁䅁䍁㙹䅑杷允䅁䅁䅑䅁䑁䅁䅷䅁䭁䉁䱫䅁䭁佁䬰䅁䭁䝁䔰䅁䉁䅁䅁允䅁䅁䅯睒䅁䅁杷允䅁䅁䅑䅁䑁䅁䅷䅁䭁䡁乣䅁䭁佁䭳䅁䭁䝁䔰䅁䉁䅁䅁允䅁䅁䅯睒䅁䅁杷允䅁䅁䅑䅁䑁䅁䅷䅁䭁䕁䅍䅁䭁䅁䅑䅁䭁䅁䍑䅁䉁䅁䅁允䅁䅁䅕䅁䅁䥧䝦䕥䵅䅉䅅䅁䕁䅁䅁睁䵁䅁䅁权㥁睃䅁权灄权䅁权睂䅂䅁允䅁䅁䅅䅁䙁䅁䅁䅁䅂㥐䅂䍄䉁䅁䅁䅂䅁䅁䅍䅄䅁䅁䅯䅒䅁䅁䅯䅂䅁䅁䅯䅂䅉䅁䅅䅁䉁䅁䅁兂䅁䅁睁朶㡃兑杷允䅁䅁䅑䅁䑁䅁䅷䅁䭁䑁䱕䅁䭁佁䭫䅁䭁䡁䕁䅁䉁䅁䅁允䅁䅁䅕䅁䅁䅁允獯䵁䅉䅅䅁䕁䅁䅁睁䵁䅁䅁权晁䅄䅁权畄权䅁权硂䅂䅁允䅁䅁䅅䅁䙁䅁䅁䅁权伴䅴䍄䉁䅁䅁䅂䅁䅁䅍䅄䅁䅁䅯䅥䄰䅁䅯眶䅯䅁䅯兢䅑䅁䅅䅁䉁䅁䅁权䡂䅁䅁䍄䉁䅁䅁䅂䅁䅁䅍䅄䅁䅁䅯睤䄰䅁䅯眶䅯䅁䅯来䅑䅁䅅䅁䉁䅁䅁杄十䅁䅁䅎祁䑁䅅兎㕁䑁䅙睍硁䅁䅁䍄䉁䅁䅁䅂䅁䅁䅍䅄䅁䅁䅯典䅷䅁䅯朷䅯䅁䅯睧䅑䅁䅅䅁䉁䅁䅁兂䅁䅁䅁䙯⭪䅑杷允䅁䅁䅑䅁䑁䅁䅷䅁䭁䡁乣䅁䭁佁䭳䅁䭁䡁䕁䅁䉁䅁䅁允䅁䅁䄴杅䅁䑁䅑杍睁䑁䅁䅎㉁䑁䅅兏䅁䅁杷允䅁䅁䅑䅁䑁䅁䅷䅁䭁䡁乣䅁䭁佁䭳䅁䭁䥁䕕䅁䉁䅁䅁允䅁䅁䄴杅䅁䑁䅑免㉁䑁䅉睎祁䑁䅁䅏䅁䅁杷允䅁䅁䅑䅁䑁䅁䅷䅁䭁䡁乣䅁䭁佁䭳䅁䭁䥁䕍䅁䉁䅁䅁允䅁䅁䄴杅䅁䑁䅑免ぁ䑁䅣䅍㍁䑁䅍䅏䅁䅁杷允䅁䅁䅑䅁䑁䅁䅷䅁䭁䡁乧䅁䭁佁䭳䅁䭁䥁䕍䅁䉁䅁䅁允䅁䅁䄴䅆䅁䑁䅅睍㍁䑁䅧睎穁䑁䅍䅍硁䅁䅁䍄䉁䅁䅁䅂䅁䅁䅍䅄䅁䅁䅯䅋䅷䅁䅯儶䅯䅁䅯䄷䅯䅁䅅䅁䉁䅁䅁权䡂䅁䅁䍄䉁䅁䅁䅂䅁䅁䅍䅄䅁䅁䅯睤䄰䅁䅯眶䅯䅁䅯兦䅑䅁䅅䅁䉁䅁䅁杄十䅁䅁䅎硁䑁䅍杍㍁䑁䅣䅍祁䅁䅁䍄䉁䅁䅁䅂䅁䅁䅍䅄䅁䅁䅯䅥䄰䅁䅯眶䅯䅁䅯兦䅑䅁䅅䅁䉁䅁䅁杄啁䅁䅁免ぁ䑁䅉䅍ぁ䑁䅙杍硁䑁䅧䅁䵁䅉䅅䅁䕁䅁䅁睁䵁䅁䅁权䭁䅄䅁权牄权䅁权瑂䅂䅁允䅁䅁䅅䅁佁䉁䅉䅁㍁䑁䅣睍ㅁ䑁䅍兏ㅁ䑁䅕䅁䵁䅉䅅䅁䕁䅁䅁睁䵁䅁䅁权䭁䅄䅁权牄权䅁权㙂䅂䅁允䅁䅁䅅䅁佁䉁䅉䅁㍁䑁䅣杍ぁ䑁䅙䅏睁䑁䅉䅁䵁䅉䅅䅁䕁䅁䅁睁䵁䅁䅁权扂兄䅁权浄权䅁权䑃䅂䅁允䅁䅁䅅䅁佁䅁䅷䅁硁䍁䄴睎㍁䑁䅧䅁䵁䅉䅅䅁䕁䅁䅁睁䵁䅁䅁权㕃䅄䅁权瑄权䅁权硂䅂䅁允䅁䅁䅅䅁䙁䡁㥅瑃橥䵣⼰䍄䉁䅁䅁䅂䅁䅁䅍䅄䅁䅁䅯兪䅁䅁䅯允䅉䅁䅯睁䅉䅁䅅䅁䉁䅁䅁兂癃湈浶䕕䕌䅑杷允䅁䅁䅑䅁䑁䅁䅷䅁䭁佁䱧䅁䭁佁䭣䅁䭁䡁䕯䅁䉁䅁䅁允䅁䅁䅕硨婢発呤稸䴸䅉䅅䅁䕁䅁䅁睁䵁䅁䅁权汁睃䅁权湄权䅁权䙃䅂䅁允䅁䅁䅅䅁䙁䥁坣挲㌷硕䅚䍄䉁䅁䅁䅂䅁䅁䅍䅄䅁䅁䅯权䅷䅁䅯眶䅯䅁䅯䅣䅑䅁䅅䅁䉁䅁䅁杄十䅁䅁睎㉁䑁䅫杍穁䑁䅙兏硁䅁䅁䍄䉁䅁䅁䅂䅁䅁䅍䅄䅁䅁䅯兴䅅䅁䅯权䅁䅁䅯䅂䅉䅁䅅䅁䉁䅁䅁兂杂搵楁⼲睮睐杷允䅁䅁䅑䅁䑁䅁䅷䅁䭁䅁䵯䅁䭁佁䭳䅁䭁䥁䕍䅁䉁䅁䅁允䅁䅁䄴杅䅁䑁䅙兏㕁䑁䅙䅎睁䑁䅑䅍䅁䅁杷允䅁䅁䅑䅁䑁䅁䅷䅁䭁䱁䱧䅁䭁佁䭫䅁䭁䡁䕁䅁䉁䅁䅁允䅁䅁䅕䅁䅁䅁䭁歵䵁䅉䅅䅁䕁䅁䅁睁䵁䅁䅁权䭁䅄䅁权牄权䅁权㥂䅂䅁允䅁䅁䅅䅁佁䉁䅉䅁㉁䑁䅕䅎穁䑁䅉兎㑁䑁䅫䅁䵁䅉䅅䅁䕁䅁䅁睁䵁䅁䅁权捄睃䅁权牄权䅁权療䅂䅁允䅁䅁䅅䅁佁䉁䅉䅁硁䑁䅫䅍硁䑁䅁䅎穁䑁䅍䅁䵁䅉䅅䅁䕁䅁䅁睁䵁䅁䅁权捄睃䅁权牄权䅁权睂䅂䅁允䅁䅁䅅䅁佁䉁䅉䅁硁䑁䅫䅍祁䑁䅑䅎穁䑁䅍䅁䵁䅉䅅䅁䕁䅁䅁睁䵁䅁䅁权楁䅄䅁权畄权䅁权睂䅂䅁允䅁䅁䅅䅁䙁䅁䅁䅁䅁㥵䅤䍄䉁䅁䅁䅂䅁䅁䅍䅄䅁䅁䅯䄳䅳䅁䅯眶䅯䅁䅯睧䅑䅁䅅䅁䉁䅁䅁杄十䅁䅁免㕁䑁䅁杍ぁ䑁䅑睍穁䅁䅁䍄䉁䅁䅁䅂䅁䅁䅍䅄䅁䅁䅯兰䄰䅁䅯眶䅯䅁䅯睢䅑䅁䅅䅁䉁䅁䅁杄十䅁䅁李硁䑁䅉䅍㉁䑁䅙䅍㉁䅁䅁䍄䉁䅁䅁䅂䅁䅁䅍䅄䅁䅁䅯䅄䄰䅁䅯眵䅯䅁䅯䄷䅯䅁䅅䅁䉁䅁䅁权䡂䅁䅁䍄䉁䅁䅁䅂䅁䅁䅍䅄䅁䅁䅯兆䄰䅁䅯儷䅯䅁䅯䄷䅯䅁䅅䅁䉁䅁䅁权䡂䅁䅁䍄䉁䅁䅁䅂䅁䅁䅍䅄䅁䅁䅯䅉䅳䅁䅯朵䅯䅁䅯兦䅑䅁䅅䅁䉁䅁䅁杄䵁䅁䅁免畁䑁䅑免㑁䅁䅁䍄䉁䅁䅁䅂䅁䅁䅍䅄䅁䅁䅯兰䄰䅁䅯眶䅯䅁䅯䅣䅑䅁䅅䅁䉁䅁䅁杄十䅁䅁李硁䑁䅅睎㑁䑁䅍李㉁䅁䅁䍄䉁䅁䅁䅂䅁䅁䅍䅄䅁䅁䅯兰䄰䅁䅯眶䅯䅁䅯兣䅑䅁䅅䅁䉁䅁䅁杄十䅁䅁李硁䑁䅁睎硁䑁䅅睎穁䅁䅁䍄䉁䅁䅁䅂䅁䅁䅍䅄䅁䅁䅯兰䄰䅁䅯眶䅯䅁䅯全䅑䅁䅅䅁䉁䅁䅁杄十䅁䅁李硁䑁䅁睎睁䑁䅁兏ㅁ䅁䅁䍄䉁䅁䅁䅂䅁䅁䅍䅄䅁䅁䅯兰䅷䅁䅯儷䅯䅁䅯来䅑䅁䅅䅁䉁䅁䅁兂䩄牤昶煇永䅑杷允䅁䅁䅑䅁䑁䅁䅷䅁䭁䱁䵳䅁䭁佁䭣䅁䭁䝁䔸䅁䉁䅁䅁允䅁䅁䅕⽺呤㘴托䕉䵁䅉䅅䅁䕁䅁䅁睁䵁䅁䅁权汃兄䅁权牄权䅁权㥂䅂䅁允䅁䅁䅅䅁佁䉁䅉䅁㉁䑁䅅䅍ぁ䑁䅧兎硁䑁䅙䅁䵁䅉䅅䅁䕁䅁䅁睁䵁䅁䅁权十䅄䅁权灄权䅁权䙃䅂䅁允䅁䅁䅅䅁䙁䅁䅁䅁䅁摲䅬䍄䉁䅁䅁䅂䅁䅁䅍䅄䅁䅁䅯八䄰䅁䅯眶䅯䅁䅯睧䅑䅁䅅䅁䉁䅁䅁杄十䅁䅁兏㉁䑁䅅李ㅁ䑁䅕睍ㅁ䅁䅁䍄䉁䅁䅁䅂䅁䅁䅍䅄䅁䅁䅯䅳䅷䅁䅯眵䅯䅁䅯䄷䅯䅁䅅䅁䉁䅁䅁权䡂䅁䅁䍄䉁䅁䅁䅂䅁䅁䅍䅄䅁䅁䅯杔䄰䅁䅯眶䅯䅁䅯兣䅑䅁䅅䅁䉁䅁䅁杄十䅁䅁免ぁ䑁䅫䅏㍁䑁䅕兎ぁ䅁䅁䍄䉁䅁䅁䅂䅁䅁䅍䅄䅁䅁䅯睋䅅䅁䅯允䅉䅁䅯兂䅉䅁䅅䅁䉁䅁䅁兂硁扣剎剶瑺䅑杷允䅁䅁䅑䅁䑁䅁䅷䅁䭁䙁䵷䅁䭁佁䭙䅁䭁䝁䔸䅁䉁䅁䅁允䅁䅁䄴䅄䅁䑁䅅杌㉁䑁䅕兎䅁䅁杷允䅁䅁䅑䅁䑁䅁䅷䅁䭁䩁䵫䅁䭁佁䭣䅁䭁䡁䕯䅁䉁䅁䅁允䅁䅁䅕乚堷瑄楂樹䴸䅉䅅䅁䕁䅁䅁睁䵁䅁䅁权佂兄䅁权牄权䅁权䙃䅂䅁允䅁䅁䅅䅁佁䉁䅉䅁硁䑁䅑兏㑁䑁䅣睍硁䑁䅙䅁䵁䅉䅅䅁䕁䅁䅁睁䵁䅁䅁权呁睃䅁权畄权䅁权睂䅂䅁允䅁䅁䅅䅁䙁䅁䅁䅁杁偷䅤䍄䉁䅁䅁䅂䅁䅁䅍䅄䅁䅁䅯党䅷䅁䅯儷䅯䅁䅯来䅑䅁䅅䅁䉁䅁䅁兂噄佥浫免潪睐杷允䅁䅁䅑䅁䑁䅁䅷䅁䭁䥁䴴䅁䭁佁䭳䅁䭁䝁䔰䅁䉁䅁䅁允䅁䅁䅯睒䅁䅁杷允䅁䅁䅑䅁䑁䅁䅷䅁䭁䥁䴴䅁䭁佁䭳䅁䭁䡁䕯䅁䉁䅁䅁允䅁䅁䄴䅅䅁䑁䅣李㍁䑁䅑睍㉁䑁䅍䅁䵁䅉䅅䅁䕁䅁䅁睁䵁䅁䅁权㡁兄䅁权瑄权䅁权獄权䅁允䅁䅁䅅䅁䭁䕁䅣䅁䵁䅉䅅䅁䕁䅁䅁睁䵁䅁䅁权偄允䅁权䭁䅁䅁权䕁杁䅁允䅁䅁䅅䅁䙁䱁䩰䅄牉⽨⼴䍄䉁䅁䅁䅂䅁䅁䅍䅄䅁䅁䅯䅣䅷䅁䅯眵䅯䅁䅯兣䅑䅁䅅䅁䉁䅁䅁兂䡂獫睺癁䍍䅑杷允䅁䅁䅑䅁䑁䅁䅷䅁䭁䍁乑䅁䭁佁䬴䅁䭁䡁䕁䅁䉁䅁䅁允䅁䅁䅕䅁䅁䅁㙄唲䵁䅉䅅䅁䕁䅁䅁睁䵁䅁䅁权卂睃䅁权牄权䅁权療䅂䅁允䅁䅁䅅䅁佁䉁䅉䅁ぁ䑁䅕免睁䑁䅁䅍睁䑁䅁䅁䵁䅉䅅䅁䕁䅁䅁睁䵁䅁䅁权⭂允䅁权剁䅁䅁权䕁杁䅁允䅁䅁䅅䅁佁䉁䅑䅁祁䑁䅧睍祁䑁䅉杍睁䑁䅁䅍䅁䅁杷允䅁䅁䅑䅁䑁䅁䅷䅁䭁䙁䱉䅁䭁佁䭳䅁䭁䡁䕅䅁䉁䅁䅁允䅁䅁䄴杅䅁䑁䅑䅎㉁䑁䅁䅍睁䑁䅁䅍䅁䅁杷允䅁䅁䅑䅁䑁䅁䅷䅁䭁䝁䵷䅁䭁佁䭳䅁䭁䥁䕍䅁䉁䅁䅁允䅁䅁䄴杅䅁䑁䅅䅏㉁䑁䅫䅎硁䑁䅙䅎䅁䅁杷允䅁䅁䅑䅁䑁䅁䅷䅁䭁䝁䵷䅁䭁佁䭳䅁䭁佁䭷䅁䉁䅁䅁允䅁䅁䅯睒䅁䅁杷允䅁䅁䅑䅁䑁䅁䅷䅁䭁乁䵷䅁䭁佁䭙䅁䭁䝁䔰䅁䉁䅁䅁允䅁䅁䅯睒䅁䅁杷允䅁䅁䅑䅁䑁䅁䅷䅁䭁䕁䅧䅁䭁䉁䅅䅁䭁䅁䅕䅁䉁䅁䅁允䅁䅁䄴䅆䅁䑁䅅杍㑁䑁䅫兏㑁䑁䅁䅍睁䅁䅁䍄䉁䅁䅁䅂䅁䅁䅍䅄䅁䅁䅯睹䅳䅁䅯朷䅯䅁䅯睧䅑䅁䅅䅁䉁䅁䅁兂䅁䅁䅁䩯椰兑杷允䅁䅁䅑䅁䑁䅁䅷䅁䭁䝁䵷䅁䭁佁䭳䅁䭁䝁䔰䅁䉁䅁䅁允䅁䅁䄴杅䅁䑁䅅䅏ㅁ䑁䅧兏睁䑁䅙兏䅁䅁杷允䅁䅁䅑䅁䑁䅁䅷䅁䭁䝁䵷䅁䭁佁䭳䅁䭁䝁䔸䅁䉁䅁䅁允䅁䅁䄴杅䅁䑁䅅䅏ㅁ䑁䅫䅍㑁䑁䅑睎䅁䅁杷允䅁䅁䅑䅁䑁䅁䅷䅁䭁䅁䵧䅁䭁佁䭙䅁䭁䝁䔰䅁䉁䅁䅁允䅁䅁䅯睒䅁䅁杷允䅁䅁䅑䅁䑁䅁䅷䅁䭁䩁䵕䅁䭁佁䬴䅁䭁佁䭷䅁䉁䅁䅁允䅁䅁䅯睒䅁䅁杷允䅁䅁䅑䅁䑁䅁䅷䅁䭁䝁䵷䅁䭁佁䭳䅁䭁䡁䕯䅁䉁䅁䅁允䅁䅁䄴杅䅁䑁䅅䅏㉁䑁䅍䅍㍁䑁䅕睎䅁䅁杷允䅁䅁䅑䅁䑁䅁䅷䅁䭁䅁乷䅁䭁佁䭙䅁䭁䡁䔰䅁䉁䅁䅁允䅁䅁䄴䅄䅁䑁䅉杌睁䑁䅑杍䅁䅁杷允䅁䅁䅑䅁䑁䅁䅷䅁䭁乁䱯䅁䭁佁䭫䅁䭁䡁䕯䅁䉁䅁䅁允䅁䅁䅕䅁䅁䍁畃䴶䵁䅉䅅䅁䕁䅁䅁睁䵁䅁䅁权㥂䅄䅁权瑄权䅁权療䅂䅁允䅁䅁䅅䅁䙁偁灹搸乊留⽑䍄䉁䅁䅁䅂䅁䅁䅍䅄䅁䅁䅯䅢䅷䅁䅯眶䅯䅁䅯兦䅑䅁䅅䅁䉁䅁䅁杄十䅁䅁免㑁䑁䅙兏穁䑁䅣免硁䅁䅁䍄䉁䅁䅁䅂䅁䅁䅍䅄䅁䅁䅯䅫䅳䅁䅯儶䅯䅁䅯兦䅑䅁䅅䅁䉁䅁䅁兂䅁䅁䅁䐴楢䅑杷允䅁䅁䅑䅁䑁䅁䅷䅁䭁䑁䵙䅁䭁佁䭙䅁䭁䥁䕕䅁䉁䅁䅁允䅁䅁䄴䅄䅁䑁䅁杌穁䑁䅉睎䅁䅁杷允䅁䅁䅑䅁䑁䅁䅷䅁䭁䩁䱣䅁䭁佁䭙䅁䭁䡁䕯䅁䉁䅁䅁允䅁䅁䄴䅄䅁䑁䅅杌㕁䑁䅙兏䅁䅁杷允䅁䅁䅑䅁䑁䅁䅷䅁䭁䝁䱍䅁䭁佁䭙䅁䭁䥁䕕䅁䉁䅁䅁允䅁䅁䄴䅄䅁䑁䅁杌㕁䑁䅁䅎䅁䅁杷允䅁䅁䅑䅁䑁䅁䅷䅁䭁䱁䵑䅁䭁佁䭳䅁䭁䝁䔰䅁䉁䅁䅁允䅁䅁䄴䅆䅁䑁䅅免㕁䑁䅍李ぁ䑁䅅免睁䅁䅁䍄䉁䅁䅁䅂䅁䅁䅍䅄䅁䅁䅯入䅳䅁䅯儷䅯䅁䅯兦䅑䅁䅅䅁䉁䅁䅁兂䑃䵷桱扒穡睐杷允䅁䅁䅑䅁䑁䅁䅷䅁䭁䭁䵍䅁䭁佁䭙䅁䭁䡁䕯䅁䉁䅁䅁允䅁䅁䄴䅄䅁䑁䅅杌硁䑁䅉䅎䅁䅁杷允䅁䅁䅑䅁䑁䅁䅷䅁䭁䭁䵑䅁䭁佁䭙䅁䭁䡁䕯䅁䉁䅁䅁允䅁䅁䄴杄䅁䑁䅅杍畁䑁䅕䅍㉁䅁䅁䍄䉁䅁䅁䅂䅁䅁䅍䅄䅁䅁䅯䅴䅷䅁䅯眶䅯䅁䅯全䅑䅁䅅䅁䉁䅁䅁杄啁䅁䅁免硁䑁䅧兏㍁䑁䅕李ㅁ䑁䅉䅁䵁䅉䅅䅁䕁䅁䅁睁䵁䅁䅁权慂䅁䅁权䉁杁䅁权䍁杁䅁允䅁䅁䅅䅁䙁佁㜸潁䈸䵗䄵䍄䉁䅁䅁䅂䅁䅁䅍䅄䅁䅁䅯䅮䅷䅁䅯朵䅯䅁䅯兢䅑䅁䅅䅁䉁䅁䅁权䡂䅁䅁䍄䉁䅁䅁䅂䅁䅁䅍䅄䅁䅁䅯䅴䅷䅁䅯眶䅯䅁䅯睧䅑䅁䅅䅁䉁䅁䅁杄啁䅁䅁免硁䑁䅕杍㉁䑁䅕兏硁䑁䅉䅁䵁䅉䅅䅁䕁䅁䅁睁䵁䅁䅁权獂兄䅁权牄权䅁权䑃䅂䅁允䅁䅁䅅䅁佁䉁䅉䅁祁䑁䅕杍㉁䑁䅉兏ぁ䑁䅫䅁䵁䅉䅅䅁䕁䅁䅁睁䵁䅁䅁权㡁兄䅁权湄权䅁权䙃䅂䅁允䅁䅁䅅䅁䙁䵁啯協⬷⽬⽣䍄䉁䅁䅁䅂䅁䅁䅍䅄䅁䅁䅯䄸䅳䅁䅯朵䅯䅁䅯䄷䅯䅁䅅䅁䉁䅁䅁权䡂䅁䅁䍄䉁䅁䅁䅂䅁䅁䅍䅄䅁䅁䅯䅧䄰䅁䅯眶䅯䅁䅯䄷䅯䅁䅅䅁䉁䅁䅁权䡂䅁䅁䍄䉁䅁䅁䅂䅁䅁䅍䅄䅁䅁䅯克䅷䅁䅯朵䅯䅁䅯睧䅑䅁䅅䅁䉁䅁䅁杄䵁䅁䅁免畁䑁䅅睎㑁䅁䅁䍄䉁䅁䅁䅂䅁䅁䅍䅄䅁䅁䅯杦䅷䅁䅯儶䅯䅁䅯兦䅑䅁䅅䅁䉁䅁䅁兂䅁䅁䅁䥁摔䅑杷允䅁䅁䅑䅁䑁䅁䅷䅁䭁䥁乁䅁䭁佁䭳䅁䭁䝁䔰䅁䉁䅁䅁允䅁䅁䅯睒䅁䅁杷允䅁䅁䅑䅁䑁䅁䅷䅁䭁䙁䱁䅁䭁佁䭙䅁䭁佁䭷䅁䉁䅁䅁允䅁䅁䅯睒䅁䅁杷允䅁䅁䅑䅁䑁䅁䅷䅁䭁䡁䰰䅁䭁佁䬰䅁䭁䡁䕯䅁䉁䅁䅁允䅁䅁䅕灭婭婭婮啉䵁䅉䅅䅁䕁䅁䅁睁䵁䅁䅁权乂䅄䅁权瑄权䅁权睂䅂䅁允䅁䅁䅅䅁䙁䱁䩰䅄牉㙨⽙䍄䉁䅁䅁䅂䅁䅁䅍䅄䅁䅁䅯䅦䅳䅁䅯朵䅯䅁䅯䄷䅯䅁䅅䅁䉁䅁䅁权䡂䅁䅁䍄䉁䅁䅁䅂䅁䅁䅍䅄䅁䅁䅯䅧䄰䅁䅯眶䅯䅁䅯睢䅑䅁䅅䅁䉁䅁䅁杄十䅁䅁兎㕁䑁䅫䅍睁䑁䅁䅍睁䅁䅁䍄䉁䅁䅁䅂䅁䅁䅍䅄䅁䅁䅯䅧䄰䅁䅯眶䅯䅁䅯䅣䅑䅁䅅䅁䉁䅁䅁杄十䅁䅁兎㕁䑁䅕䅍睁䑁䅁䅍睁䅁䅁䍄䉁䅁䅁䅂䅁䅁䅍䅄䅁䅁䅯䅉䅷䅁䅯儶䅯䅁䅯睧䅑䅁䅅䅁䉁䅁䅁兂䅁䅁䅁䵑啶䅑杷允䅁䅁䅑䅁䑁䅁䅷䅁䭁䝁乧䅁䭁佁䭙䅁䭁䥁䕍䅁䉁䅁䅁允䅁䅁䅯睒䅁䅁杷允䅁䅁䅑䅁䑁䅁䅷䅁䭁䩁䱑䅁䭁佁䬰䅁䭁䥁䕍䅁䉁䅁䅁允䅁䅁䅯杘䅷䅁杷允䅁䅁䅑䅁䑁䅁䅷䅁䭁䙁临䅁䭁佁䬴䅁䭁䥁䕍䅁䉁䅁䅁允䅁䅁䅕䅁䅁䅁癄〷䵁䅉䅅䅁䕁䅁䅁睁䵁䅁䅁权偁允䅁权剁䅁䅁权䙁䅁䅁允䅁䅁䅅䅁佁䉁䅙䅁硁䑁䅑李穁䑁䅕䅍睁䑁䅁䅍睁䅁䅁䍄䉁䅁䅁䅂䅁䅁䅍䅄䅁䅁䅯兙䅳䅁䅯朵䅯䅁䅯䅣䅑䅁䅅䅁䉁䅁䅁杄䵁䅁䅁杍畁䑁䅉杍穁䅁䅁䍄䉁䅁䅁䅂䅁䅁䅍䅄䅁䅁䅯䅊䄰䅁䅯眶䅯䅁䅯来䅑䅁䅅䅁䉁䅁䅁杄十䅁䅁免㉁䑁䅅睎穁䑁䅅睍祁䅁䅁䍄䉁䅁䅁䅂䅁䅁䅍䅄䅁䅁䅯朲䅳䅁䅯儷䅯䅁䅯来䅑䅁䅅䅁䉁䅁䅁兂歂㥏倹婪佦睐杷允䅁䅁䅑䅁䑁䅁䅷䅁䭁䍁乑䅁䭁佁䭳䅁䭁䡁䕅䅁䉁䅁䅁允䅁䅁䄴杅䅁䑁䅅李硁䑁䅅李㍁䑁䅉䅎䅁䅁杷允䅁䅁䅑䅁䑁䅁䅷䅁䭁佁䵍䅁䭁佁䭳䅁䭁䝁䔰䅁䉁䅁䅁允䅁䅁䅯睒䅁䅁杷允䅁䅁䅑䅁䑁䅁䅷䅁䭁䥁䱍䅁䭁佁䭙䅁䭁䥁䕕䅁䉁䅁䅁允䅁䅁䄴䅃䅁䑁䅅杌ㅁ䅁䅁䍄䉁䅁䅁䅂䅁䅁䅍䅄䅁䅁䅯儶䅷䅁䅯儷䅯䅁䅯兣䅑䅁䅅䅁䉁䅁䅁兂橁奙汏䘵㐫睐杷允䅁䅁䅑䅁䑁䅁䅷䅁䭁䱁䱑䅁䭁佁䭳䅁䭁佁䭷䅁䉁䅁䅁允䅁䅁䅯睒䅁䅁杷允䅁䅁䅑䅁䑁䅁䅷䅁䭁䅁乣䅁䭁佁䭙䅁䭁䥁䕕䅁䉁䅁䅁允䅁䅁䄴䅄䅁䑁䅉杌硁䑁䅉兏䅁䅁杷允䅁䅁䅑䅁䑁䅁䅷䅁䭁䅁乫䅁䭁佁䭙䅁䭁䥁䕕䅁䉁䅁䅁允䅁䅁䄴䅄䅁䑁䅍杌㑁䑁䅍睎䅁䅁杷允䅁䅁䅑䅁䑁䅁䅷䅁䭁䝁䱙䅁䭁佁䭙䅁䭁䥁䕕䅁䉁䅁䅁允䅁䅁䄴䅄䅁䑁䅅杌硁䑁䅧免䅁䅁杷允䅁䅁䅑䅁䑁䅁䅷䅁䭁䱁䱑䅁䭁佁䭳䅁䭁䡁䕅䅁䉁䅁䅁允䅁䅁䄴杅䅁䑁䅅睍㑁䑁䅉睍㑁䑁䅫兏䅁䅁杷允䅁䅁䅑䅁䑁䅁䅷䅁䭁䵁䵍䅁䭁佁䬰䅁䭁䡁䕯䅁䉁䅁䅁允䅁䅁䅕渫焵䡶呓䑭䴸䅉䅅䅁䕁䅁䅁睁䵁䅁䅁权あ䅄䅁权牄权䅁权療䅂䅁允䅁䅁䅅䅁佁䉁䅉䅁ㅁ䑁䅑李㕁䑁䅕李睁䑁䅉䅁䵁䅉䅅䅁䕁䅁䅁睁䵁䅁䅁权䉁兄䅁权灄权䅁权䙃䅂䅁允䅁䅁䅅䅁䙁䅁䅁䅁䅃伱䅬䍄䉁䅁䅁䅂䅁䅁䅍䅄䅁䅁䅯杏䅳䅁䅯儶䅯䅁䅯来䅑䅁䅅䅁䉁䅁䅁兂䅁䅁䅁䉯桢䅑杷允䅁䅁䅑䅁䑁䅁䅷䅁䭁偁䱣䅁䭁佁䬴䅁䭁䝁䔸䅁䉁䅁䅁允䅁䅁䅕䅁䅁䝁呂啂䵅䅉䅅䅁䕁䅁䅁睁䵁䅁䅁权䅃䅄䅁权灄权䅁权睂䅂䅁允䅁䅁䅅䅁䙁䅁䅁䅁䅃䅴䉢䍄䉁䅁䅁䅂䅁䅁䅍䅄䅁䅁䅯䅤䅷䅁䅯眶䅯䅁䅯全䅑䅁䅅䅁䉁䅁䅁杄十䅁䅁兎ㅁ䑁䅁䅏穁䑁䅑䅏ㅁ䅁䅁䍄䉁䅁䅁䅂䅁䅁䅍䅄䅁䅁䅯䅙䅳䅁䅯儷䅯䅁䅯睧䅑䅁䅅䅁䉁䅁䅁兂䭄煒䥋愫偧䅑杷允䅁䅁䅑䅁䑁䅁䅷䅁䭁䵁䵁䅁䭁佁䭣䅁䭁䡁䕅䅁䉁䅁䅁允䅁䅁䅕免獩䙈歰稫䴸䅉䅅䅁䕁䅁䅁睁䵁䅁䅁权あ䅄䅁权牄权䅁权䑃䅂䅁允䅁䅁䅅䅁佁䉁䅉䅁ㅁ䑁䅕兏ㅁ䑁䅍睍ㅁ䑁䅣䅁䵁䅉䅅䅁䕁䅁䅁睁䵁䅁䅁权ㅄ䅄䅁权牄权䅁权療䅂䅁允䅁䅁䅅䅁佁䉁䅑䅁硁䑁䅉䅎㑁䑁䅣免穁䑁䅑睎䅁䅁杷允䅁䅁䅑䅁䑁䅁䅷䅁䭁䝁䱧䅁䭁佁䭫䅁䭁䡁䕅䅁䉁䅁䅁允䅁䅁䅕䅁䅁䥁权唴䵁䅉䅅䅁䕁䅁䅁睁䵁䅁䅁权ㅄ䅄䅁权牄权䅁权㙂䅂䅁允䅁䅁䅅䅁佁䉁䅑䅁硁䑁䅉䅍ぁ䑁䅑䅎睁䑁䅅免䅁䅁杷允䅁䅁䅑䅁䑁䅁䅷䅁䭁䡁乷䅁䭁佁䭫䅁䭁䥁䕕䅁䉁䅁䅁允䅁䅁䅕䅁䅁䡁塂䔫䵁䅉䅅䅁䕁䅁䅁睁䵁䅁䅁权䙃兄䅁权牄权䅁权獄权䅁允䅁䅁䅅䅁䭁䕁䅣䅁䵁䅉䅅䅁䕁䅁䅁睁䵁䅁䅁权䉃䅄䅁权湄权䅁权䙃䅂䅁允䅁䅁䅅䅁䙁乁橥䑣䬰穬䅄䍄䉁䅁䅁䅂䅁䅁䅍䅄䅁䅁䅯全䄰䅁䅯眶䅯䅁䅯来䅑䅁䅅䅁䉁䅁䅁杄十䅁䅁免㕁䑁䅁兎硁䑁䅁䅍睁䅁䅁䍄䉁䅁䅁䅂䅁䅁䅍䅄䅁䅁䅯杨䅳䅁䅯眵䅯䅁䅯䄷䅯䅁䅅䅁䉁䅁䅁权䡂䅁䅁䍄䉁䅁䅁䅂䅁䅁䅍䅄䅁䅁䅯全䄰䅁䅯眶䅯䅁䅯兣䅑䅁䅅䅁䉁䅁䅁杄十䅁䅁免㕁䑁䅅睍睁䑁䅁䅍睁䅁䅁䍄䉁䅁䅁䅂䅁䅁䅍䅄䅁䅁䅯兪䄰䅁䅯朷䅯䅁䅯䅣䅑䅁䅅䅁䉁䅁䅁兂䅁䅁䅁䵁偩䅑杷允䅁䅁䅑䅁䑁䅁䅷䅁䭁䱁䵑䅁䭁佁䬰䅁䭁䝁䔸䅁䉁䅁䅁允䅁䅁䅕匰佁兗䝪穴䴸䅉䅅䅁䕁䅁䅁睁䵁䅁䅁权䙃兄䅁权牄权䅁权䑃䅂䅁允䅁䅁䅅䅁佁䉁䅉䅁硁䑁䅫杍㕁䑁䅧䅍睁䑁䅁䅁䵁䅉䅅䅁䕁䅁䅁睁䵁䅁䅁权敃兄䅁权瑄权䅁权硂䅂䅁允䅁䅁䅅䅁䙁䅁䅁䅁䅁䉁䅊䍄䉁䅁䅁䅂䅁䅁䅍䅄䅁䅁䅯睹䄰䅁䅯朷䅯䅁䅯䄷䅯䅁䅅䅁䉁䅁䅁权䡂䅁䅁䍄䉁䅁䅁䅂䅁䅁䅍䅄䅁䅁䅯儱䅅䅁䅯允䅉䅁䅯睁䅉䅁䅅䅁䉁䅁䅁兂慂牫瑃湍唷䅑杷允䅁䅁䅑䅁䑁䅁䅷䅁䭁䥁乕䅁䭁佁䭳䅁䭁䡁䔰䅁䉁䅁䅁允䅁䅁䄴杅䅁䑁䅅兏祁䑁䅫䅎睁䑁䅁䅍䅁䅁杷允䅁䅁䅑䅁䑁䅁䅷䅁䭁䍁䵙䅁䭁佁䭳䅁䭁䡁䕅䅁䉁䅁䅁允䅁䅁䄴䅆䅁䑁䅍䅏㑁䑁䅧免㕁䑁䅉䅍ぁ䅁䅁䍄䉁䅁䅁䅂䅁䅁䅍䅄䅁䅁䅯眷䅅䅁䅯䅂䅁䅁䅯䅂䅉䅁䅅䅁䉁䅁䅁兂䅁䅁䅁う摒兑杷允䅁䅁䅑䅁䑁䅁䅷䅁䭁䍁䵙䅁䭁佁䭳䅁䭁䥁䕍䅁䉁䅁䅁允䅁䅁䄴䅆䅁䑁䅍䅏㑁䑁䅑兏睁䑁䅣免穁䅁䅁䍄䉁䅁䅁䅂䅁䅁䅍䅄䅁䅁䅯䅪䅳䅁䅯儶䅯䅁䅯兣䅑䅁䅅䅁䉁䅁䅁兂䅁䅁䅁䐴橔䅑杷允䅁䅁䅑䅁䑁䅁䅷䅁䭁䝁䵕䅁䭁佁䬰䅁䭁䡁䔰䅁䉁䅁䅁允䅁䅁䅕䵴㉨灶愸吸䴸䅉䅅䅁䕁䅁䅁睁䵁䅁䅁权流䅄䅁权牄权䅁权㥂䅂䅁允䅁䅁䅅䅁佁䉁䅑䅁穁䑁䅧䅏㉁䑁䅙兎ㅁ䑁䅍免䅁䅁杷允䅁䅁䅑䅁䑁䅁䅷䅁䭁䡁䱕䅁䭁佁䭣䅁䭁䥁䕍䅁䉁䅁䅁允䅁䅁䅕啔㉤娶䙱歁䵁䅉䅅䅁䕁䅁䅁睁䵁䅁䅁权杄睃䅁权浄权䅁权㙂䅂䅁允䅁䅁䅅䅁佁䅁䅷䅁硁䍁䄴李㑁䑁䅣䅁䵁䅉䅅䅁䕁䅁䅁睁䵁䅁䅁权佄䅄䅁权瑄权䅁权䙃䅂䅁允䅁䅁䅅䅁䙁䵁㉬灶愸⽌⽕䍄䉁䅁䅁䅂䅁䅁䅍䅄䅁䅁䅯䅶䄰䅁䅯眶䅯䅁䅯䅣䅑䅁䅅䅁䉁䅁䅁杄十䅁䅁兏祁䑁䅍䅏ㅁ䑁䅅李㍁䅁䅁䍄䉁䅁䅁䅂䅁䅁䅍䅄䅁䅁䅯䅶䄰䅁䅯眶䅯䅁䅯全䅑䅁䅅䅁䉁䅁䅁杄十䅁䅁兏祁䑁䅉免㍁䑁䅑李穁䅁䅁䍄䉁䅁䅁䅂䅁䅁䅍䅄䅁䅁䅯䅔䅷䅁䅯朵䅯䅁䅯睢䅑䅁䅅䅁䉁䅁䅁杄䵁䅁䅁杍畁䑁䅕䅎ぁ䅁䅁䍄䉁䅁䅁䅂䅁䅁䅍䅄䅁䅁䅯䅶䄰䅁䅯眶䅯䅁䅯兦䅑䅁䅅䅁䉁䅁䅁杄十䅁䅁兏硁䑁䅙杍睁䑁䅑䅍ぁ䅁䅁䍄䉁䅁䅁䅂䅁䅁䅍䅄䅁䅁䅯睨䅳䅁䅯眶䅯䅁䅯兢䅑䅁䅅䅁䉁䅁䅁杄十䅁䅁兎ぁ䑁䅕免㍁䑁䅁䅍睁䅁䅁䍄䉁䅁䅁䅂䅁䅁䅍䅄䅁䅁䅯眰䅅䅁䅯䅂䅁䅁䅯䅂䅉䅁䅅䅁䉁䅁䅁兂䅁䅁䅂癯坋兑杷允䅁䅁䅑䅁䑁䅁䅷䅁䭁䭁䅧䅁䭁䅁䍅䅁䭁䅁䍕䅁䉁䅁䅁允䅁䅁䅕穕浳㥰穂䕃䵅䅉䅅䅁䕁䅁䅁睁䵁䅁䅁权䡃睃䅁权牄权䅁权療䅂䅁允䅁䅁䅅䅁佁䉁䅉䅁ㅁ䑁䅑䅎ぁ䑁䅙免㍁䑁䅑䅁䵁䅉䅅䅁䕁䅁䅁睁䵁䅁䅁权畄兄䅁权畄权䅁权睂䅂䅁允䅁䅁䅅䅁䙁䅁䅁䅁潃睤䉈䍄䉁䅁䅁䅂䅁䅁䅍䅄䅁䅁䅯睨䅳䅁䅯眶䅯䅁䅯䅣䅑䅁䅅䅁䉁䅁䅁杄十䅁䅁兎ぁ䑁䅑兏ㅁ䑁䅫李硁䅁䅁䍄䉁䅁䅁䅂䅁䅁䅍䅄䅁䅁䅯睨䅳䅁䅯眶䅯䅁䅯全䅑䅁䅅䅁䉁䅁䅁杄十䅁䅁兎ぁ䑁䅍䅍ぁ䑁䅣䅏㕁䅁䅁䍄䉁䅁䅁䅂䅁䅁䅍䅄䅁䅁䅯睱䅷䅁䅯朵䅯䅁䅯䄷䅯䅁䅅䅁䉁䅁䅁权䡂䅁䅁䍄䉁䅁䅁䅂䅁䅁䅍䅄䅁䅁䅯睤䅷䅁䅯儷䅯䅁䅯全䅑䅁䅅䅁䉁䅁䅁兂䑃䵷桱扒穡睐杷允䅁䅁䅑䅁䑁䅁䅷䅁䭁䥁䵉䅁䭁佁䬰䅁䭁䝁䔰䅁䉁䅁䅁允䅁䅁䅯睒䅁䅁杷允䅁䅁䅑䅁䑁䅁䅷䅁䭁䥁䱣䅁䭁佁䭳䅁䭁䡁䔰䅁䉁䅁䅁允䅁䅁䄴杅䅁䑁䅕䅎祁䑁䅉兏睁䑁䅍睍䅁䅁杷允䅁䅁䅑䅁䑁䅁䅷䅁䭁䙁乍䅁䭁佁䭫䅁䭁䡁䕯䅁䉁䅁䅁允䅁䅁䅕䅁䅁䅁い〶䵁䅉䅅䅁䕁䅁䅁睁䵁䅁䅁权塃䅄䅁权牄权䅁权獄权䅁允䅁䅁䅅䅁䭁䕁䅣䅁䵁䅉䅅䅁䕁䅁䅁睁䵁䅁䅁权塃䅄䅁权牄权䅁权睂䅂䅁允䅁䅁䅅䅁佁䉁䅑䅁硁䑁䅙李ㅁ䑁䅅李睁䑁䅁䅍䅁䅁杷允䅁䅁䅑䅁䑁䅁䅷䅁䭁䙁䱁䅁䭁佁䬰䅁䭁䡁䕯䅁䉁䅁䅁允䅁䅁䅕渫焵䡶呓䑩䴸䅉䅅䅁䕁䅁䅁睁䵁䅁䅁权敄兄䅁权畄权䅁权㙂䅂䅁允䅁䅁䅅䅁䙁䅁䅁䅁兄⽅䅆䍄䉁䅁䅁䅂䅁䅁䅍䅄䅁䅁䅯兺䅁䅁䅯权䅁䅁䅯兂䅁䅁䅅䅁䉁䅁䅁兂㉄䙋偹癷㉘睐杷允䅁䅁䅑䅁䑁䅁䅷䅁䭁䙁䵫䅁䭁佁䭫䅁䭁䝁䔸䅁䉁䅁䅁允䅁䅁䅕䅁䅁䕁䵃猰䵁䅉䅅䅁䕁䅁䅁睁䵁䅁䅁权塃䅄䅁权牄权䅁权䑃䅂䅁允䅁䅁䅅䅁佁䉁䅑䅁硁䑁䅙李㕁䑁䅅睎睁䑁䅁䅍䅁䅁杷允䅁䅁䅑䅁䑁䅁䅷䅁䭁佁乳䅁䭁佁䭙䅁䭁䥁䕕䅁䉁䅁䅁允䅁䅁䄴䅄䅁䑁䅁杌㕁䑁䅅免䅁䅁杷允䅁䅁䅑䅁䑁䅁䅷䅁䭁偁䵕䅁䭁佁䭣䅁䭁佁䭷䅁䉁䅁䅁允䅁䅁䅯睒䅁䅁杷允䅁䅁䅑䅁䑁䅁䅷䅁䭁䍁䱙䅁䭁佁䭳䅁䭁佁䭷䅁䉁䅁䅁允䅁䅁䅯睒䅁䅁杷允䅁䅁䅑䅁䑁䅁䅷䅁䭁䕁䱑䅁䭁佁䭫䅁䭁䥁䕍䅁䉁䅁䅁允䅁䅁䅕䅁䅁䅁䍃䔹䵁䅉䅅䅁䕁䅁䅁睁䵁䅁䅁权灂䅄䅁权湄权䅁权䑃䅂䅁允䅁䅁䅅䅁䙁䅁坒楄礲兮䄹䍄䉁䅁䅁䅂䅁䅁䅍䅄䅁䅁䅯內䅳䅁䅯朵䅯䅁䅯睧䅑䅁䅅䅁䉁䅁䅁杄䵁䅁䅁杍畁䑁䅣免ぁ䅁䅁䍄䉁䅁䅁䅂䅁䅁䅍䅄䅁䅁䅯兣䅷䅁䅯眵䅯䅁䅯全䅑䅁䅅䅁䉁䅁䅁兂畄䑦ㄸ牘婯䅷杷允䅁䅁䅑䅁䑁䅁䅷䅁䭁偁䱑䅁䭁佁䭙䅁䭁佁䭷䅁䉁䅁䅁允䅁䅁䅯睒䅁䅁杷允䅁䅁䅑䅁䑁䅁䅷䅁䭁䙁䵙䅁䭁佁䭣䅁䭁佁䭷䅁䉁䅁䅁允䅁䅁䅯睒䅁䅁杷允䅁䅁䅑䅁䑁䅁䅷䅁䭁䱁䰸䅁䭁佁䭙䅁䭁䡁䕯䅁䉁䅁䅁允䅁䅁䅯睒䅁䅁杷允䅁䅁䅑䅁䑁䅁䅷䅁䭁偁䱙䅁䭁佁䭙䅁䭁佁䭷䅁䉁䅁䅁允䅁䅁䅯睒䅁䅁杷允䅁䅁䅑䅁䑁䅁䅷䅁䭁䍁䱙䅁䭁佁䭳䅁䭁䡁䕅䅁䉁䅁䅁允䅁䅁䄴䅆䅁䑁䅅睍硁䑁䅑睍㍁䑁䅁兏穁䅁䅁䍄䉁䅁䅁䅂䅁䅁䅍䅄䅁䅁䅯䅖䅳䅁䅯眶䅯䅁䅯睧䅑䅁䅅䅁䉁䅁䅁杄啁䅁䅁杍祁䑁䅅兎睁䑁䅁䅍睁䑁䅁䅁䵁䅉䅅䅁䕁䅁䅁睁䵁䅁䅁权ㅂ兄䅁权灄权䅁权䙃䅂䅁允䅁䅁䅅䅁䙁䅁䅁䅁䅁異䅊䍄䉁䅁䅁䅂䅁䅁䅍䅄䅁䅁䅯䅖䅳䅁䅯眶䅯䅁䅯兦䅑䅁䅅䅁䉁䅁䅁杄啁䅁䅁杍祁䑁䅉䅎睁䑁䅁䅍睁䑁䅁䅁䵁䅉䅅䅁䕁䅁䅁睁䵁䅁䅁权桄睃䅁权牄权䅁权睂䅂䅁允䅁䅁䅅䅁佁䉁䅉䅁ぁ䑁䅑兎ぁ䑁䅍杍ㅁ䑁䅉䅁䵁䅉䅅䅁䕁䅁䅁睁䵁䅁䅁权㙂䅄䅁权畄权䅁权睂䅂䅁允䅁䅁䅅䅁䙁䅁䅁䅁䅁伫䅆䍄䉁䅁䅁䅂䅁䅁䅍䅄䅁䅁䅯兔䄰䅁䅯眶䅯䅁䅯䄷䅯䅁䅅䅁䉁䅁䅁权䡂䅁䅁䍄䉁䅁䅁䅂䅁䅁䅍䅄䅁䅁䅯兴䅳䅁䅯眵䅯䅁䅯睧䅑䅁䅅䅁䉁䅁䅁兂癁匳䝑婧敕䅑杷允䅁䅁䅑䅁䑁䅁䅷䅁䭁䙁䱁䅁䭁佁䭫䅁䭁䝁䔸䅁䉁䅁䅁允䅁䅁䅕䅁䅁䥁䩂〳䵁䅉䅅䅁䕁䅁䅁睁䵁䅁䅁权睂睃䅁权畄权䅁权㥂䅂䅁允䅁䅁䅅䅁䙁䅁䅁䅁䅁爱䅺䍄䉁䅁䅁䅂䅁䅁䅍䅄䅁䅁䅯䅔䅳䅁䅯朵䅯䅁䅯兢䅑䅁䅅䅁䉁䅁䅁权䡂䅁䅁䍄䉁䅁䅁䅂䅁䅁䅍䅄䅁䅁䅯兔䄰䅁䅯眶䅯䅁䅯来䅑䅁䅅䅁䉁䅁䅁杄十䅁䅁睎㑁䑁䅁䅍睁䑁䅁䅍睁䅁䅁䍄䉁䅁䅁䅂䅁䅁䅍䅄䅁䅁䅯兮䅳䅁䅯儷䅯䅁䅯睢䅑䅁䅅䅁䉁䅁䅁兂啃湥捄全の睐杷允䅁䅁䅑䅁䑁䅁䅷䅁䭁䩁䰴䅁䭁佁䬰䅁䭁䝁䔸䅁䉁䅁䅁允䅁䅁䅕敥浫免獩䑶䴸䅉䅅䅁䕁䅁䅁睁䵁䅁䅁权乂兄䅁权牄权䅁权睂䅂䅁允䅁䅁䅅䅁佁䉁䅉䅁㍁䑁䅧䅍睁䑁䅁䅍睁䑁䅁䅁䵁䅉䅅䅁䕁䅁䅁睁䵁䅁䅁权扂兄䅁权畄权䅁权療䅂䅁允䅁䅁䅅䅁䙁䅁䅁䅁杁儳䉚䍄䉁䅁䅁䅂䅁䅁䅍䅄䅁䅁䅯睶䅳䅁䅯眵䅯䅁䅯睢䅑䅁䅅䅁䉁䅁䅁兂塄問伴㉣獺睐杷允䅁䅁䅑䅁䑁䅁䅷䅁䭁䭁䴴䅁䭁佁䬰䅁䭁䥁䕍䅁䉁䅁䅁允䅁䅁䅕⼲⭬牡へ穯䴸䅉䅅䅁䕁䅁䅁睁䵁䅁䅁权乂兄䅁权牄权䅁权硂䅂䅁允䅁䅁䅅䅁佁䉁䅉䅁㍁䑁䅧䅍睁䑁䅁䅍睁䑁䅁䅁䵁䅉䅅䅁䕁䅁䅁睁䵁䅁䅁权祄权䅁权牄权䅁权瑂䅂䅁允䅁䅁䅅䅁䭁䕁䅣䅁䵁䅉䅅䅁䕁䅁䅁睁䵁䅁䅁权橃睃䅁权浄权䅁权療䅂䅁允䅁䅁䅅䅁佁䅁䅷䅁穁䍁䄴免穁䑁䅑䅁䵁䅉䅅䅁䕁䅁䅁睁䵁䅁䅁权潂睃䅁权浄权䅁权療䅂䅁允䅁䅁䅅䅁佁䅁䅷䅁硁䍁䄴䅏硁䑁䅕䅁䵁䅉䅅䅁䕁䅁䅁睁䵁䅁䅁权ㅃ睃䅁权灄权䅁权㙂䅂䅁允䅁䅁䅅䅁䙁䅁䅁䅁权⬯䅊䍄䉁䅁䅁䅂䅁䅁䅍䅄䅁䅁䅯朸䅯䅁䅯眶䅯䅁䅯䅣䅑䅁䅅䅁䉁䅁䅁杄十䅁䅁䅏㑁䑁䅣䅏穁䑁䅕李㕁䅁䅁䍄䉁䅁䅁䅂䅁䅁䅍䅄䅁䅁䅯䅊䅁䅁䅯允䅉䅁䅯杁䅉䅁䅅䅁䉁䅁䅁兂牁慏㥍䙵塦䅑杷允䅁䅁䅑䅁䑁䅁䅷䅁䭁䵁䉙䅁䭁䅁䍅䅁䭁䅁䍍䅁䉁䅁䅁允䅁䅁䅕牕敧卨䭕䕁䵅䅉䅅䅁䕁䅁䅁睁䵁䅁䅁权祄权䅁权牄权䅁权硂䅂䅁允䅁䅁䅅䅁佁䉁䅉䅁㑁䑁䅫䅍㕁䑁䅉李㑁䑁䅙䅁䵁䅉䅅䅁䕁䅁䅁睁䵁䅁䅁权偄睃䅁权灄权䅁权療䅂䅁允䅁䅁䅅䅁䙁䅁䅁䅁䅁䴸䅤䍄䉁䅁䅁䅂䅁䅁䅍䅄䅁䅁䅯允䄰䅁䅯儶䅯䅁䅯䄷䅯䅁䅅䅁䉁䅁䅁权䡂䅁䅁䍄䉁䅁䅁䅂䅁䅁䅍䅄䅁䅁䅯睫䅅䅁䅯权䅁䅁䅯兂䅁䅁䅅䅁䉁䅁䅁兂慃婭婭剭坫䅑杷允䅁䅁䅑䅁䑁䅁䅷䅁䭁偁䭉䅁䭁佁䭳䅁䭁䥁䕕䅁䉁䅁䅁允䅁䅁䄴杅䅁䑁䅫免ぁ䑁䅕兎ぁ䑁䅑李䅁䅁杷允䅁䅁䅑䅁䑁䅁䅷䅁䭁偁䭉䅁䭁佁䭳䅁䭁䥁䕍䅁䉁䅁䅁允䅁䅁䄴杅䅁䑁䅫䅎睁䑁䅁䅎㉁䑁䅑睎䅁䅁杷允䅁䅁䅑䅁䑁䅁䅷䅁䭁䥁䱁䅁䭁佁䭙䅁䭁佁䭷䅁䉁䅁䅁允䅁䅁䅯睒䅁䅁杷允䅁䅁䅑䅁䑁䅁䅷䅁䭁䥁䱍䅁䭁佁䬰䅁䭁䡁䕅䅁䉁䅁䅁允䅁䅁䅕歫げぐ噪稹䴸䅉䅅䅁䕁䅁䅁睁䵁䅁䅁权䉂兄䅁权牄权䅁权獄权䅁允䅁䅁䅅䅁䭁䕁䅣䅁䵁䅉䅅䅁䕁䅁䅁睁䵁䅁䅁权䉂兄䅁权牄权䅁权瑂䅂䅁允䅁䅁䅅䅁佁䉁䅁䅁㍁䑁䅁免㉁䑁䅑睍穁䅁䅁䍄䉁䅁䅁䅂䅁䅁䅍䅄䅁䅁䅯兑䄰䅁䅯眶䅯䅁䅯睢䅑䅁䅅䅁䉁䅁䅁杄允䅁䅁睎睁䑁䅅李ぁ䑁䅍睍䅁䅁杷允䅁䅁䅑䅁䑁䅁䅷䅁䭁䕁久䅁䭁佁䭳䅁䭁䡁䕯䅁䉁䅁䅁允䅁䅁䄴䅅䅁䑁䅣䅍㑁䑁䅉䅍㍁䑁䅅䅁䵁䅉䅅䅁䕁䅁䅁睁䵁䅁䅁权䑂兄䅁权瑄权䅁权瑂䅂䅁允䅁䅁䅅䅁䭁䕁䅣䅁䵁䅉䅅䅁䕁䅁䅁睁䵁䅁䅁权奂䅁䅁权䕁䅁䅁权䙁䅁䅁允䅁䅁䅅䅁䙁䅁䅁䅁允䘶䉚䍄䉁䅁䅁䅂䅁䅁䅍䅄䅁䅁䅯䅴䅳䅁䅯眵䅯䅁䅯䅣䅑䅁䅅䅁䉁䅁䅁兂癃晆祆䡢䵅䅑杷允䅁䅁䅑䅁䑁䅁䅷䅁䭁䕁久䅁䭁佁䭳䅁䭁䡁䕁䅁䉁䅁䅁允䅁䅁䄴䅅䅁䑁䅣免祁䑁䅣䅏㑁䑁䅅䅁䵁䅉䅅䅁䕁䅁䅁睁䵁䅁䅁权敄允䅁权䉁杁䅁权䑁杁䅁允䅁䅁䅅䅁䙁䅁湈㝥楷摩䅆䍄䉁䅁䅁䅂䅁䅁䅍䅄䅁䅁䅯䄫䅳䅁䅯朵䅯䅁䅯来䅑䅁䅅䅁䉁䅁䅁杄䵁䅁䅁免畁䑁䅙䅏㍁䅁䅁䍄䉁䅁䅁䅂䅁䅁䅍䅄䅁䅁䅯杆䄰䅁䅯眵䅯䅁䅯䄷䅯䅁䅅䅁䉁䅁䅁权䡂䅁䅁䍄䉁䅁䅁䅂䅁䅁䅍䅄䅁䅁䅯兗䅷䅁䅯眶䅯䅁䅯兢䅑䅁䅅䅁䉁䅁䅁杄啁䅁䅁免穁䑁䅙䅍ぁ䑁䅫䅏㉁䑁䅑䅁䵁䅉䅅䅁䕁䅁䅁睁䵁䅁䅁权婂䅄䅁权牄权䅁权䙃䅂䅁允䅁䅁䅅䅁佁䉁䅑䅁硁䑁䅍䅏穁䑁䅍兎㍁䑁䅑睎䅁䅁杷允䅁䅁䅑䅁䑁䅁䅷䅁䭁䱁䅯䅁䭁䅁䅯䅁䭁䅁䅕䅁䉁䅁䅁允䅁䅁䅕琯㑒匶硙䐵䴸䅉䅅䅁䕁䅁䅁睁䵁䅁䅁权㉁睃䅁权灄权䅁权硂䅂䅁允䅁䅁䅅䅁䙁䅁䅁䅁㑁睨䉒䍄䉁䅁䅁䅂䅁䅁䅍䅄䅁䅁䅯眰䅷䅁䅯眶䅯䅁䅯睢䅑䅁䅅䅁䉁䅁䅁杄十䅁䅁睍㉁䑁䅍睍ㅁ䑁䅫睍ㅁ䅁䅁䍄䉁䅁䅁䅂䅁䅁䅍䅄䅁䅁䅯朸䄰䅁䅯儶䅯䅁䅯来䅑䅁䅅䅁䉁䅁䅁兂䅁䅁䅁䙁捌䅑杷允䅁䅁䅑䅁䑁䅁䅷䅁䭁䩁䉅䅁䭁䅁䅑䅁䭁䅁䅕䅁䉁䅁䅁允䅁䅁䅕䅁䅁䵉㍡歚䵅䅉䅅䅁䕁䅁䅁睁䵁䅁䅁权佄睃䅁权畄权䅁权瑂䅂䅁允䅁䅁䅅䅁䭁䕁䅣䅁䵁䅉䅅䅁䕁䅁䅁睁䵁䅁䅁权呄䅄䅁权牄权䅁权㙂䅂䅁允䅁䅁䅅䅁佁䉁䅉䅁穁䑁䅙睍祁䑁䅁免硁䑁䅕䅁䵁䅉䅅䅁䕁䅁䅁睁䵁䅁䅁权呄䅄䅁权牄权䅁权睂䅂䅁允䅁䅁䅅䅁佁䉁䅉䅁穁䑁䅑䅏硁䑁䅉杍睁䑁䅕䅁䵁䅉䅅䅁䕁䅁䅁睁䵁䅁䅁权呄䅄䅁权牄权䅁权䑃䅂䅁允䅁䅁䅅䅁佁䉁䅉䅁硁䑁䅧䅍㑁䑁䅁䅏㉁䑁䅣䅁䵁䅉䅅䅁䕁䅁䅁睁䵁䅁䅁权桃䅄䅁权灄权䅁权睂䅂䅁允䅁䅁䅅䅁䙁䅁䅁䅁䅄瑐䄹䍄䉁䅁䅁䅂䅁䅁䅍䅄䅁䅁䅯眰䅷䅁䅯眶䅯䅁䅯兦䅑䅁䅅䅁䉁䅁䅁杄十䅁䅁免㉁䑁䅑䅏穁䑁䅫睎㉁䅁䅁䍄䉁䅁䅁䅂䅁䅁䅍䅄䅁䅁䅯杋䅳䅁䅯眶䅯䅁䅯䄷䅯䅁䅅䅁䉁䅁䅁权䡂䅁䅁䍄䉁䅁䅁䅂䅁䅁䅍䅄䅁䅁䅯儴䅳䅁䅯朷䅯䅁䅯来䅑䅁䅅䅁䉁䅁䅁兂䅁䅁䅁䝁佦䅑杷允䅁䅁䅑䅁䑁䅁䅷䅁䭁䍁䱯䅁䭁佁䭳䅁䭁䝁䔰䅁䉁䅁䅁允䅁䅁䄴杅䅁䑁䅑杍㑁䑁䅧杍穁䑁䅁䅏䅁䅁杷允䅁䅁䅑䅁䑁䅁䅷䅁䭁䡁乧䅁䭁佁䬰䅁䭁䡁䕅䅁䉁䅁䅁允䅁䅁䅕婪畤潅䅐䐸䴸䅉䅅䅁䕁䅁䅁睁䵁䅁䅁权煁睃䅁权牄权䅁权睂䅂䅁允䅁䅁䅅䅁佁䉁䅉䅁ぁ䑁䅕免穁䑁䅫兎㍁䑁䅅䅁䵁䅉䅅䅁䕁䅁䅁睁䵁䅁䅁权煁睃䅁权牄权䅁权䑃䅂䅁允䅁䅁䅅䅁佁䉁䅉䅁ぁ䑁䅣䅍㉁䑁䅕睍㍁䑁䅁䅁䵁䅉䅅䅁䕁䅁䅁睁䵁䅁䅁权摃睃䅁权畄权䅁权療䅂䅁允䅁䅁䅅䅁䙁䅁䅁䅁䅃瑹䅤䍄䉁䅁䅁䅂䅁䅁䅍䅄䅁䅁䅯䅵䅷䅁䅯儶䅯䅁䅯兦䅑䅁䅅䅁䉁䅁䅁兂䅁䅁䅁䝧婺䅑杷允䅁䅁䅑䅁䑁䅁䅷䅁䭁䑁丸䅁䭁佁䭳䅁䭁䝁䔰䅁䉁䅁䅁允䅁䅁䄴杅䅁䑁䅧免穁䑁䅣睍㍁䑁䅙䅍䅁䅁杷允䅁䅁䅑䅁䑁䅁䅷䅁䭁䑁丸䅁䭁佁䭳䅁䭁䝁䔸䅁䉁䅁䅁允䅁䅁䄴杅䅁䑁䅧免祁䑁䅉䅍祁䑁䅙兏䅁䅁杷允䅁䅁䅑䅁䑁䅁䅷䅁䭁䑁丸䅁䭁佁䭳䅁䭁䥁䕕䅁䉁䅁䅁允䅁䅁䄴杅䅁䑁䅙䅎㍁䑁䅍李㕁䑁䅅李䅁䅁杷允䅁䅁䅑䅁䑁䅁䅷䅁䭁䑁丸䅁䭁佁䭳䅁䭁䡁䔰䅁䉁䅁䅁允䅁䅁䄴杅䅁䑁䅙兎㍁䑁䅫睍睁䑁䅫兏䅁䅁杷允䅁䅁䅑䅁䑁䅁䅷䅁䭁䑁乑䅁䭁佁䭳䅁䭁佁䭷䅁䉁䅁䅁允䅁䅁䅯睒䅁䅁杷允䅁䅁䅑䅁䑁䅁䅷䅁䭁䑁乑䅁䭁佁䭳䅁䭁䝁䔰䅁䉁䅁䅁允䅁䅁䅯睒䅁䅁杷允䅁䅁䅑䅁䑁䅁䅷䅁䭁䡁䵷䅁䭁佁䬰䅁䭁䥁䕕䅁䉁䅁䅁允䅁䅁䅕呦ㄸ牘䩰䐷䴸䅉䅅䅁䕁䅁䅁睁䵁䅁䅁权捂䅄䅁权瑄权䅁权獄权䅁允䅁䅁䅅䅁䭁䕁䅣䅁䵁䅉䅅䅁䕁䅁䅁睁䵁䅁䅁权癁兄䅁权畄权䅁权硂䅂䅁允䅁䅁䅅䅁䙁䅁䅁䅁䅁琫䅢䍄䉁䅁䅁䅂䅁䅁䅍䅄䅁䅁䅯䅎䄰䅁䅯眶䅯䅁䅯来䅑䅁䅅䅁䉁䅁䅁杄十䅁䅁睍穁䑁䅅睍㍁䑁䅁䅍睁䅁䅁䍄䉁䅁䅁䅂䅁䅁䅍䅄䅁䅁䅯䅎䄰䅁䅯眶䅯䅁䅯睧䅑䅁䅅䅁䉁䅁䅁杄十䅁䅁睍祁䑁䅣䅍穁䑁䅁䅍睁䅁䅁䍄䉁䅁䅁䅂䅁䅁䅍䅄䅁䅁䅯杖䅅䅁䅯充䅁䅁䅯䅂䅉䅁䅅䅁䉁䅁䅁杄啁䅁䅁兎祁䑁䅉睎睁䑁䅁䅍睁䑁䅁䅁䵁䅉䅅䅁䕁䅁䅁睁䵁䅁䅁权⭁䅄䅁权畄权䅁权䑃䅂䅁允䅁䅁䅅䅁䭁䕁䅣䅁䵁䅉䅅䅁䕁䅁䅁睁䵁䅁䅁权䉂䅄䅁权畄权䅁权䑃䅂䅁允䅁䅁䅅䅁䙁䅁䅁䅁兄⽔䅊䍄䉁䅁䅁䅂䅁䅁䅍䅄䅁䅁䅯杷䅷䅁䅯儷䅯䅁䅯兢䅑䅁䅅䅁䉁䅁䅁权䡂䅁䅁䍄䉁䅁䅁䅂䅁䅁䅍䅄䅁䅁䅯睷䅷䅁䅯儷䅯䅁䅯兢䅑䅁䅅䅁䉁䅁䅁权䡂䅁䅁䍄䉁䅁䅁䅂䅁䅁䅍䅄䅁䅁䅯䅫䅳䅁䅯眵䅯䅁䅯兢䅑䅁䅅䅁䉁䅁䅁兂摂坢穹癦椳睶杷允䅁䅁䅑䅁䑁䅁䅷䅁䭁䍁乍䅁䭁佁䬴䅁䭁䥁䕍䅁䉁䅁䅁允䅁䅁䅕䅁䅁䅁祃䔳䵁䅉䅅䅁䕁䅁䅁睁䵁䅁䅁权塃兄䅁权牄权䅁权療䅂䅁允䅁䅁䅅䅁佁䉁䅉䅁ㅁ䑁䅉睍硁䑁䅅兎穁䑁䅍䅁䵁䅉䅅䅁䕁䅁䅁睁䵁䅁䅁权㝁睃䅁权浄权䅁权㥂䅂䅁允䅁䅁䅅䅁佁䅁䅷䅁睁䍁䄴李㍁䑁䅣䅁䵁䅉䅅䅁䕁䅁䅁睁䵁䅁䅁权㡁睃䅁权瑄权䅁权㙂䅂䅁允䅁䅁䅅䅁䙁䥁坣挲㌷砰䅮䍄䉁䅁䅁䅂䅁䅁䅍䅄䅁䅁䅯睭䅁䅁䅯䅂䅁䅁䅯兂䅁䅁䅅䅁䉁䅁䅁兂䅁䅁䅁版楴兑杷允䅁䅁䅑䅁䑁䅁䅷䅁䭁䱁䴸䅁䭁佁䭳䅁䭁䡁䕅䅁䉁䅁䅁允䅁䅁䄴杅䅁䑁䅑兏㉁䑁䅅䅍㑁䑁䅍免䅁䅁杷允䅁䅁䅑䅁䑁䅁䅷䅁䭁䱁䴸䅁䭁佁䭳䅁䭁䥁䕕䅁䉁䅁䅁允䅁䅁䄴杅䅁䑁䅑兏ㅁ䑁䅧䅎㍁䑁䅁兎䅁䅁杷允䅁䅁䅑䅁䑁䅁䅷䅁䭁䕁䵅䅁䭁佁䭫䅁䭁䡁䕯䅁䉁䅁䅁允䅁䅁䅕䅁䅁佁塄欴䵁䅉䅅䅁䕁䅁䅁睁䵁䅁䅁权⽃䅄䅁权牄权䅁权㥂䅂䅁允䅁䅁䅅䅁佁䉁䅉䅁ぁ䑁䅫䅎祁䑁䅑兎㍁䑁䅍䅁䵁䅉䅅䅁䕁䅁䅁睁䵁䅁䅁权䝄䅄䅁权畄权䅁权㙂䅂䅁允䅁䅁䅅䅁䙁䅁䅁䅁䅁䩉䅆䍄䉁䅁䅁䅂䅁䅁䅍䅄䅁䅁䅯杰䄰䅁䅯眶䅯䅁䅯兢䅑䅁䅅䅁䉁䅁䅁杄啁䅁䅁免ぁ䑁䅅杍㍁䑁䅉兎㍁䑁䅣䅁䵁䅉䅅䅁䕁䅁䅁睁䵁䅁䅁权捂䅄䅁权浄权䅁权獄权䅁允䅁䅁䅅䅁䭁䕁䅣䅁䵁䅉䅅䅁䕁䅁䅁睁䵁䅁䅁权浃兄䅁权牄权䅁权䑃䅂䅁允䅁䅁䅅䅁佁䉁䅑䅁硁䑁䅑兎祁䑁䅑睍㑁䑁䅣杍䅁䅁杷允䅁䅁䅑䅁䑁䅁䅷䅁䭁䵁䰸䅁䭁佁䬰䅁䭁䥁䕍䅁䉁䅁䅁允䅁䅁䅕牕敧敨剴䕁䵁䅉䅅䅁䕁䅁䅁睁䵁䅁䅁权㥂兄䅁权牄权䅁权獄权䅁允䅁䅁䅅䅁䭁䕁䅣䅁䵁䅉䅅䅁䕁䅁䅁睁䵁䅁䅁权㥂兄䅁权牄权䅁权療䅂䅁允䅁䅁䅅䅁佁䉁䅉䅁㑁䑁䅕兏㍁䑁䅣兏㕁䑁䅕䅁䵁䅉䅅䅁䕁䅁䅁睁䵁䅁䅁权㥂兄䅁权牄权䅁权睂䅂䅁允䅁䅁䅅䅁佁䉁䅉䅁㑁䑁䅕䅏睁䑁䅧兎睁䑁䅧䅁䵁䅉䅅䅁䕁䅁䅁睁䵁䅁䅁权㥂兄䅁权牄权䅁权硂䅂䅁允䅁䅁䅅䅁佁䉁䅉䅁㑁䑁䅕䅏硁䑁䅉䅏㑁䑁䅍䅁䵁䅉䅅䅁䕁䅁䅁睁䵁䅁䅁权扁䅁䅁权䭁䅁䅁权䙁䅁䅁允䅁䅁䅅䅁䙁䙁橔婰䕶䉯䅊䍄䉁䅁䅁䅂䅁䅁䅍䅄䅁䅁䅯䄸䅳䅁䅯眵䅯䅁䅯䅣䅑䅁䅅䅁䉁䅁䅁兂捃䍸睃浣塧䅑杷允䅁䅁䅑䅁䑁䅁䅷䅁䭁䡁丰䅁䭁佁䭳䅁䭁䡁䔰䅁䉁䅁䅁允䅁䅁䄴杅䅁䑁䅧李睁䑁䅁䅍睁䑁䅁䅍䅁䅁杷允䅁䅁䅑䅁䑁䅁䅷䅁䭁䕁䉅䅁䭁䅁䅯䅁䭁䅁䍑䅁䉁䅁䅁允䅁䅁䅕渷⽷噎㘶啃䵁䅉䅅䅁䕁䅁䅁睁䵁䅁䅁权㡄睃䅁权牄权䅁权獄权䅁允䅁䅁䅅䅁䭁䕁䅣䅁䵁䅉䅅䅁䕁䅁䅁睁䵁䅁䅁权⭁睃䅁权湄权䅁权硂䅂䅁允䅁䅁䅅䅁䙁䩁奍䙂余割䅄䍄䉁䅁䅁䅂䅁䅁䅍䅄䅁䅁䅯睐䅳䅁䅯眵䅯䅁䅯兣䅑䅁䅅䅁䉁䅁䅁兂䉃啬䱏佢呦睶杷允䅁䅁䅑䅁䑁䅁䅷䅁䭁䕁䱁䅁䭁佁䭣䅁䭁䡁䕅䅁䉁䅁䅁允䅁䅁䅕扌摋㘷䝣啊䵁䅉䅅䅁䕁䅁䅁睁䵁䅁䅁权㡄睃䅁权牄权䅁权瑂䅂䅁允䅁䅁䅅䅁佁䉁䅑䅁硁䑁䅍䅏㉁䑁䅣兏睁䑁䅁䅍䅁䅁杷允䅁䅁䅑䅁䑁䅁䅷䅁䭁䕁乧䅁䭁佁䭫䅁䭁䥁䕕䅁䉁䅁䅁允䅁䅁䅕䅁䅁䕁偂䔵䵁䅉䅅䅁䕁䅁䅁睁䵁䅁䅁权睃䅄䅁权瑄权䅁权療䅂䅁允䅁䅁䅅䅁䙁偁光煰䵇摵⽫䍄䉁䅁䅁䅂䅁䅁䅍䅄䅁䅁䅯睉䅳䅁䅯儷䅯䅁䅯来䅑䅁䅅䅁䉁䅁䅁兂⽂牡へ硫捪睐杷允䅁䅁䅑䅁䑁䅁䅷䅁䭁偁䱷䅁䭁佁䭳䅁䭁䥁䕍䅁䉁䅁䅁允䅁䅁䄴䅆䅁䑁䅅杍ぁ䑁䅣兏ぁ䑁䅁䅍睁䅁䅁䍄䉁䅁䅁䅂䅁䅁䅍䅄䅁䅁䅯䄯䅳䅁䅯眶䅯䅁䅯兦䅑䅁䅅䅁䉁䅁䅁杄啁䅁䅁免祁䑁䅑䅎穁䑁䅣䅍睁䑁䅁䅁䵁䅉䅅䅁䕁䅁䅁睁䵁䅁䅁权㍃睃䅁权牄权䅁权㙂䅂䅁允䅁䅁䅅䅁佁䉁䅉䅁㑁䑁䅁䅍硁䑁䅁免硁䑁䅧䅁䵁䅉䅅䅁䕁䅁䅁睁䵁䅁䅁权䵁允䅁权䉁杁䅁权䍁杁䅁允䅁䅁䅅䅁䙁䵁栫乄灘瑴䅚䍄䉁䅁䅁䅂䅁䅁䅍䅄䅁䅁䅯睁䅳䅁䅯朵䅯䅁䅯兣䅑䅁䅅䅁䉁䅁䅁杄䵁䅁䅁免畁䑁䅕睎㍁䅁䅁䍄䉁䅁䅁䅂䅁䅁䅍䅄䅁䅁䅯党䅳䅁䅯儷䅯䅁䅯兦䅑䅁䅅䅁䉁䅁䅁兂煃搸乊桙㑃睐杷允䅁䅁䅑䅁䑁䅁䅷䅁䭁䱁䱣䅁䭁佁䭳䅁䭁䡁䔰䅁䉁䅁䅁允䅁䅁䄴杅䅁䑁䅣兏ぁ䑁䅉睎硁䑁䅅李䅁䅁杷允䅁䅁䅑䅁䑁䅁䅷䅁䭁偁䭕䅁䭁佁䬰䅁䭁佁䭷䅁䉁䅁䅁允䅁䅁䅯睒䅁䅁杷允䅁䅁䅑䅁䑁䅁䅷䅁䭁䑁䵫䅁䭁佁䬴䅁䭁佁䭷䅁䉁䅁䅁允䅁䅁䅯睒䅁䅁杷允䅁䅁䅑䅁䑁䅁䅷䅁䭁偁䭧䅁䭁佁䬰䅁䭁佁䭷䅁䉁䅁䅁允䅁䅁䅯睒䅁䅁杷允䅁䅁䅑䅁䑁䅁䅷䅁䭁䝁䱅䅁䭁佁䭫䅁䭁䡁䔰䅁䉁䅁䅁允䅁䅁䅕䅁䅁䅁䍁唱䵁䅉䅅䅁䕁䅁䅁睁䵁䅁䅁权穁兄䅁权浄权䅁权硂䅂䅁允䅁䅁䅅䅁䭁䕁䅣䅁䵁䅉䅅䅁䕁䅁䅁睁䵁䅁䅁权牂兄䅁权牄权䅁权瑂䅂䅁允䅁䅁䅅䅁䭁䕁䅣䅁䵁䅉䅅䅁䕁䅁䅁睁䵁䅁䅁权穁䅄䅁权湄权䅁权獄权䅁允䅁䅁䅅䅁䭁䕁䅣䅁䵁䅉䅅䅁䕁䅁䅁睁䵁䅁䅁权ぁ䅄䅁权湄权䅁权獄权䅁允䅁䅁䅅䅁䭁䕁䅣䅁䵁䅉䅅䅁䕁䅁䅁睁䵁䅁䅁权㉁兄䅁权浄权䅁权瑂䅂䅁允䅁䅁䅅䅁䭁䕁䅣䅁䵁䅉䅅䅁䕁䅁䅁睁䵁䅁䅁权塁䅄䅁权浄权䅁权硂䅂䅁允䅁䅁䅅䅁佁䅁䄴䅁硁䑁䅑杌硁䑁䅑䅏䅁䅁杷允䅁䅁䅑䅁䑁䅁䅷䅁䭁䝁乳䅁䭁佁䭳䅁䭁䡁䕁䅁䉁䅁䅁允䅁䅁䄴杅䅁䑁䅕兏㕁䑁䅁䅍睁䑁䅁䅍䅁䅁杷允䅁䅁䅑䅁䑁䅁䅷䅁䭁䍁乑䅁䭁佁䭣䅁䭁䝁䔰䅁䉁䅁䅁允䅁䅁䅯睒䅁䅁杷允䅁䅁䅑䅁䑁䅁䅷䅁䭁佁乳䅁䭁佁䭙䅁䭁䡁䔰䅁䉁䅁䅁允䅁䅁䄴䅄䅁䑁䅁杌㍁䑁䅫兏䅁䅁杷允䅁䅁䅑䅁䑁䅁䅷䅁䭁䝁乳䅁䭁佁䭳䅁䭁䡁䕅䅁䉁䅁䅁允䅁䅁䄴杅䅁䑁䅕兏㑁䑁䅁䅍睁䑁䅁䅍䅁䅁杷允䅁䅁䅑䅁䑁䅁䅷䅁䭁䝁乳䅁䭁佁䭳䅁䭁䥁䕍䅁䉁䅁䅁允䅁䅁䄴杅䅁䑁䅙䅍祁䑁䅁䅍睁䑁䅁䅍䅁䅁杷允䅁䅁䅑䅁䑁䅁䅷䅁䭁䡁䰰䅁䭁佁䭙䅁䭁䝁䔰䅁䉁䅁䅁允䅁䅁䅯睒䅁䅁杷允䅁䅁䅑䅁䑁䅁䅷䅁䭁䡁䴸䅁䭁佁䭣䅁䭁佁䭷䅁䉁䅁䅁允䅁䅁䅯睒䅁䅁杷允䅁䅁䅑䅁䑁䅁䅷䅁䭁䉁乁䅁䭁佁䬴䅁䭁䡁䕅䅁䉁䅁䅁允䅁䅁䅕䅁䅁䍁湄〵䵁䅉䅅䅁䕁䅁䅁睁䵁䅁䅁权㡂兄䅁权牄权䅁权獄权䅁允䅁䅁䅅䅁䭁䕁䅣䅁䵁䅉䅅䅁䕁䅁䅁睁䵁䅁䅁权㡂兄䅁权牄权䅁权硂䅂䅁允䅁䅁䅅䅁佁䉁䅉䅁ぁ䑁䅫杍㑁䑁䅣䅍睁䑁䅁䅁䵁䅉䅅䅁䕁䅁䅁睁䵁䅁䅁权㡂兄䅁权牄权䅁权䙃䅂䅁允䅁䅁䅅䅁佁䉁䅉䅁ぁ䑁䅧兏ㅁ䑁䅅䅍睁䑁䅁䅁䵁䅉䅅䅁䕁䅁䅁睁䵁䅁䅁权㍂䅄䅁权牄权䅁权瑂䅂䅁允䅁䅁䅅䅁佁䉁䅉䅁ぁ䑁䅫䅎㑁䑁䅉兏㑁䑁䅉䅁䵁䅉䅅䅁䕁䅁䅁睁䵁䅁䅁权癃允䅁权剁䅁䅁权䙁䅁䅁允䅁䅁䅅䅁佁䉁䅑䅁祁䑁䅣李ぁ䑁䅅杍睁䑁䅁䅍䅁䅁杷允䅁䅁䅑䅁䑁䅁䅷䅁䭁䡁䵣䅁䭁佁䭳䅁䭁䝁䔸䅁䉁䅁䅁允䅁䅁䄴杅䅁䑁䅑兏ぁ䑁䅉䅎㍁䑁䅍免䅁䅁杷允䅁䅁䅑䅁䑁䅁䅷䅁䭁䡁䵣䅁䭁佁䭳䅁䭁䡁䕯䅁䉁䅁䅁允䅁䅁䄴杅䅁䑁䅑兏穁䑁䅍免ㅁ䑁䅅䅎䅁䅁杷允䅁䅁䅑䅁䑁䅁䅷䅁䭁䥁䴸䅁䭁佁䬴䅁䭁䥁䕕䅁䉁䅁䅁允䅁䅁䅕䅁䅁䭁㝹歈䵅䅉䅅䅁䕁䅁䅁睁䵁䅁䅁权㡂睃䅁权浄权䅁权療䅂䅁允䅁䅁䅅䅁佁䅁䅷䅁祁䍁䄴䅍㉁䑁䅕䅁䵁䅉䅅䅁䕁䅁䅁睁䵁䅁䅁权㍂䅄䅁权牄权䅁权硂䅂䅁允䅁䅁䅅䅁佁䉁䅉䅁ぁ䑁䅫杍㑁䑁䅙兎硁䑁䅣䅁䵁䅉䅅䅁䕁䅁䅁睁䵁䅁䅁权㍂䅄䅁权牄权䅁权䙃䅂䅁允䅁䅁䅅䅁佁䉁䅉䅁ぁ䑁䅫睍睁䑁䅁䅍睁䑁䅁䅁䵁䅉䅅䅁䕁䅁䅁睁䵁䅁䅁权癁兄䅁权湄权䅁权獄权䅁允䅁䅁䅅䅁䭁䕁䅣䅁䵁䅉䅅䅁䕁䅁䅁睁䵁䅁䅁权千兄䅁权瑄权䅁权硂䅂䅁允䅁䅁䅅䅁䙁䕁㌷お⽂䉥䅖䍄䉁䅁䅁䅂䅁䅁䅍䅄䅁䅁䅯睤䅷䅁䅯眶䅯䅁䅯兦䅑䅁䅅䅁䉁䅁䅁杄十䅁䅁䅎㕁䑁䅍䅍睁䑁䅁䅍睁䅁䅁䍄䉁䅁䅁䅂䅁䅁䅍䅄䅁䅁䅯䅚䄰䅁䅯朵䅯䅁䅯来䅑䅁䅅䅁䉁䅁䅁杄䵁䅁䅁免畁䑁䅉李祁䅁䅁䍄䉁䅁䅁䅂䅁䅁䅍䅄䅁䅁䅯䅵䅳䅁䅯儷䅯䅁䅯䅣䅑䅁䅅䅁䉁䅁䅁兂㥂穐敖歵䵮睐杷允䅁䅁䅑䅁䑁䅁䅷䅁䭁䉁乣䅁䭁佁䭳䅁䭁佁䭷䅁䉁䅁䅁允䅁䅁䅯睒䅁䅁杷允䅁䅁䅑䅁䑁䅁䅷䅁䭁䉁乣䅁䭁佁䭳䅁䭁䝁䔰䅁䉁䅁䅁允䅁䅁䅯睒䅁䅁杷允䅁䅁䅑䅁䑁䅁䅷䅁䭁䙁䵕䅁䭁佁䭳䅁䭁䝁䔸䅁䉁䅁䅁允䅁䅁䄴䅆䅁䑁䅅䅍硁䑁䅧免㉁䑁䅧免ぁ䅁䅁䍄䉁䅁䅁䅂䅁䅁䅍䅄䅁䅁䅯䅇䅷䅁䅯朷䅯䅁䅯兣䅑䅁䅅䅁䉁䅁䅁兂䅁䅁䅁偁慔䅑杷允䅁䅁䅑䅁䑁䅁䅷䅁䭁䝁䵧䅁䭁佁䭳䅁䭁䥁䕕䅁䉁䅁䅁允䅁䅁䄴䅆䅁䑁䅅杍祁䑁䅫䅍ㅁ䑁䅫兏㕁䅁䅁䍄䉁䅁䅁䅂䅁䅁䅍䅄䅁䅁䅯克䅅䅁䅯充䅁䅁䅯兂䅁䅁䅅䅁䉁䅁䅁杄啁䅁䅁免ㅁ䑁䅣杍睁䑁䅅䅍睁䑁䅁䅁䵁䅉䅅䅁䕁䅁䅁睁䵁䅁䅁权潂䅄䅁权牄权䅁权䑃䅂䅁允䅁䅁䅅䅁佁䉁䅑䅁硁䑁䅕睎硁䑁䅁兎睁䑁䅁䅍䅁䅁杷允䅁䅁䅑䅁䑁䅁䅷䅁䭁䝁䵧䅁䭁佁䭳䅁䭁䡁䔰䅁䉁䅁䅁允䅁䅁䄴䅆䅁䑁䅅兎㉁䑁䅫兎㑁䑁䅑李ぁ䅁䅁䍄䉁䅁䅁䅂䅁䅁䅍䅄䅁䅁䅯䅔䅷䅁䅯儶䅯䅁䅯兦䅑䅁䅅䅁䉁䅁䅁兂䅁䅁䅁䩁婢䅑杷允䅁䅁䅑䅁䑁䅁䅷䅁䭁䱁䱧䅁䭁佁䭳䅁䭁佁䭷䅁䉁䅁䅁允䅁䅁䅯睒䅁䅁杷允䅁䅁䅑䅁䑁䅁䅷䅁䭁䱁䱧䅁䭁佁䭳䅁䭁䝁䔰䅁䉁䅁䅁允䅁䅁䅯睒䅁䅁杷允䅁䅁䅑䅁䑁䅁䅷䅁䭁䱁䱧䅁䭁佁䭳䅁䭁䝁䔸䅁䉁䅁䅁允䅁䅁䄴杅䅁䑁䅉睎㉁䑁䅑睎祁䑁䅉睍䅁䅁杷允䅁䅁䅑䅁䑁䅁䅷䅁䭁䅁䵳䅁䭁佁䭣䅁䭁䥁䕕䅁䉁䅁䅁允䅁䅁䅕匰扌堫焵歇䵁䅉䅅䅁䕁䅁䅁睁䵁䅁䅁权㑃睃䅁权牄权䅁权㙂䅂䅁允䅁䅁䅅䅁佁䉁䅉䅁祁䑁䅣李穁䑁䅧杍硁䑁䅫䅁䵁䅉䅅䅁䕁䅁䅁睁䵁䅁䅁权獂睃䅁权瑄权䅁权硂䅂䅁允䅁䅁䅅䅁䙁䕁杊搵楁㤲⽅䍄䉁䅁䅁䅂䅁䅁䅍䅄䅁䅁䅯䅵䅳䅁䅯眶䅯䅁䅯睧䅑䅁䅅䅁䉁䅁䅁杄十䅁䅁杍㍁䑁䅙杍睁䑁䅁杍㍁䅁䅁䍄䉁䅁䅁䅂䅁䅁䅍䅄䅁䅁䅯杗䄰䅁䅯朵䅯䅁䅯䅣䅑䅁䅅䅁䉁䅁䅁杄䵁䅁䅁兏畁䑁䅣杍穁䅁䅁䍄䉁䅁䅁䅂䅁䅁䅍䅄䅁䅁䅯䅳䅳䅁䅯朵䅯䅁䅯䄷䅯䅁䅅䅁䉁䅁䅁权䡂䅁䅁䍄䉁䅁䅁䅂䅁䅁䅍䅄䅁䅁䅯䅵䅳䅁䅯眶䅯䅁䅯兦䅑䅁䅅䅁䉁䅁䅁杄十䅁䅁杍㍁䑁䅙免㉁䑁䅁李ぁ䅁䅁䍄䉁䅁䅁䅂䅁䅁䅍䅄䅁䅁䅯朰䅷䅁䅯儶䅯䅁䅯睧䅑䅁䅅䅁䉁䅁䅁兂䅁䅁䅁䍣塕具杷允䅁䅁䅑䅁䑁䅁䅷䅁䭁偁䴸䅁䭁佁䭳䅁䭁䥁䕕䅁䉁䅁䅁允䅁䅁䄴杅䅁䑁䅙䅏㕁䑁䅙杍睁䑁䅁䅍䅁䅁杷允䅁䅁䅑䅁䑁䅁䅷䅁䭁偁䴸䅁䭁佁䭳䅁䭁䡁䔰䅁䉁䅁䅁允䅁䅁䄴杅䅁䑁䅙兏㉁䑁䅑兏睁䑁䅁䅍䅁䅁杷允䅁䅁䅑䅁䑁䅁䅷䅁䭁䍁䵧䅁䭁佁䭣䅁䭁䥁䕕䅁䉁䅁䅁允䅁䅁䅕牘䩰䅄牉歃䵁䅉䅅䅁䕁䅁䅁睁䵁䅁䅁权佃睃䅁权牄权䅁权瑂䅂䅁允䅁䅁䅅䅁佁䉁䅑䅁硁䑁䅣䅍穁䑁䅁䅏睁䑁䅉睍䅁䅁杷允䅁䅁䅑䅁䑁䅁䅷䅁䭁偁䵳䅁䭁佁䭙䅁䭁䡁䕯䅁䉁䅁䅁允䅁䅁䄴䅄䅁䑁䅕杌ㅁ䑁䅙睎䅁䅁杷允䅁䅁䅑䅁䑁䅁䅷䅁䭁䕁䱁䅁䭁佁䭫䅁䭁佁䭷䅁䉁䅁䅁允䅁䅁䅯睒䅁䅁杷允䅁䅁䅑䅁䑁䅁䅷䅁䭁䥁䰴䅁䭁佁䭳䅁䭁䡁䕅䅁䉁䅁䅁允䅁䅁䄴䅆䅁䑁䅅睎祁䑁䅉李祁䑁䅅李穁䅁䅁䍄䉁䅁䅁䅂䅁䅁䅍䅄䅁䅁䅯杪䅳䅁䅯眶䅯䅁䅯睧䅑䅁䅅䅁䉁䅁䅁杄啁䅁䅁免㍁䑁䅉兏穁䑁䅉兎㑁䑁䅉䅁䵁䅉䅅䅁䕁䅁䅁睁䵁䅁䅁权慄䅄䅁权畄权䅁权㥂䅂䅁允䅁䅁䅅䅁䙁䅁䅁䅁䅁昱䅴䍄䉁䅁䅁䅂䅁䅁䅍䅄䅁䅁䅯眷䅯䅁䅯儷䅯䅁䅯来䅑䅁䅅䅁䉁䅁䅁兂い搯㑒匶硡睐杷允䅁䅁䅑䅁䑁䅁䅷䅁䭁偁䱍䅁䭁佁䭣䅁䭁䡁䔰䅁䉁䅁䅁允䅁䅁䅕桱敐㝺啬䐸䴸䅉䅅䅁䕁䅁䅁睁䵁䅁䅁权䝂允䅁权䉁杁䅁权䑁杁䅁允䅁䅁䅅䅁䙁䥁䱯祆䵓瑳䅆䍄䉁䅁䅁䅂䅁䅁䅍䅄䅁䅁䅯杖䅳䅁䅯儷䅯䅁䅯睢䅑䅁䅅䅁䉁䅁䅁兂噄佥浫免獪睐杷允䅁䅁䅑䅁䑁䅁䅷䅁䭁乁䱯䅁䭁佁䬰䅁䭁䥁䕕䅁䉁䅁䅁允䅁䅁䅕敢㝦晱午吶䴸䅉䅅䅁䕁䅁䅁睁䵁䅁䅁权佂䅄䅁权灄权䅁权獄权䅁允䅁䅁䅅䅁䭁䕁䅣䅁䵁䅉䅅䅁䕁䅁䅁睁䵁䅁䅁权啁䅄䅁权畄权䅁权䑃䅂䅁允䅁䅁䅅䅁䙁䅁䅁䅁佄䌳䉚䍄䉁䅁䅁䅂䅁䅁䅍䅄䅁䅁䅯杖䅳䅁䅯儷䅯䅁䅯䅣䅑䅁䅅䅁䉁䅁䅁兂晄㑔堲桢呌睐杷允䅁䅁䅑䅁䑁䅁䅷䅁䭁䙁䱙䅁䭁佁䬰䅁䭁䥁䕕䅁䉁䅁䅁允䅁䅁䅕穊䥅䉲慸䐱䴸䅉䅅䅁䕁䅁䅁睁䵁䅁䅁权权䅄䅁权浄权䅁权療䅂䅁允䅁䅁䅅䅁佁䅁䅷䅁硁䍁䄴䅍祁䑁䅉䅁䵁䅉䅅䅁䕁䅁䅁睁䵁䅁䅁权⭂睃䅁权瑄权䅁权獄权䅁允䅁䅁䅅䅁䭁䕁䅣䅁䵁䅉䅅䅁䕁䅁䅁睁䵁䅁䅁权⭂睃䅁权瑄权䅁权㙂䅂䅁允䅁䅁䅅䅁䙁䡁㥅瑃橥佣⽫䍄䉁䅁䅁䅂䅁䅁䅍䅄䅁䅁䅯充䄰䅁䅯儶䅯䅁䅯全䅑䅁䅅䅁䉁䅁䅁兂䅁䅁䅁䥁䩄䅑杷允䅁䅁䅑䅁䑁䅁䅷䅁䭁䡁䰴䅁䭁佁䬰䅁䭁䥁䕕䅁䉁䅁䅁允䅁䅁䅕㥆佮ㄹ橐吶䴸䅉䅅䅁䕁䅁䅁睁䵁䅁䅁权ㅃ睃䅁权瑄权䅁权獄权䅁允䅁䅁䅅䅁䭁䕁䅣䅁䵁䅉䅅䅁䕁䅁䅁睁䵁䅁䅁权㑁睃䅁权浄权䅁权睂䅂䅁允䅁䅁䅅䅁佁䅁䅷䅁祁䍁䄴睍㉁䑁䅑䅁䵁䅉䅅䅁䕁䅁䅁睁䵁䅁䅁权㡁睃䅁权湄权䅁权瑂䅂䅁允䅁䅁䅅䅁䭁䕁䅣䅁䵁䅉䅅䅁䕁䅁䅁睁䵁䅁䅁权い䅄䅁权浄权䅁权獄权䅁允䅁䅁䅅䅁䭁䕁䅣䅁䵁䅉䅅䅁䕁䅁䅁睁䵁䅁䅁权㉁睃䅁权瑄权䅁权獄权䅁允䅁䅁䅅䅁䭁䕁䅣䅁䵁䅉䅅䅁䕁䅁䅁睁䵁䅁䅁权㍃䅄䅁权畄权䅁权㙂䅂䅁允䅁䅁䅅䅁䙁䅁䅁䅁䅃昷䅎䍄䉁䅁䅁䅂䅁䅁䅍䅄䅁䅁䅯李䅳䅁䅯儷䅯䅁䅯睢䅑䅁䅅䅁䉁䅁䅁兂䩄牤昶楇琯睐杷允䅁䅁䅑䅁䑁䅁䅷䅁䭁䡁䱑䅁䭁佁䭣䅁䭁䡁䕁䅁䉁䅁䅁允䅁䅁䅕㡪ㅌ䙋偺䕉䵁䅉䅅䅁䕁䅁䅁睁䵁䅁䅁权㉄䅄䅁权灄权䅁权㙂䅂䅁允䅁䅁䅅䅁䙁䅁䅁䅁䅁䱩䅎䍄䉁䅁䅁䅂䅁䅁䅍䅄䅁䅁䅯先䄰䅁䅯朵䅯䅁䅯䄷䅯䅁䅅䅁䉁䅁䅁权䡂䅁䅁䍄䉁䅁䅁䅂䅁䅁䅍䅄䅁䅁䅯李䅳䅁䅯儷䅯䅁䅯睧䅑䅁䅅䅁䉁䅁䅁兂潂敫㠱穐睘睐杷允䅁䅁䅑䅁䑁䅁䅷䅁䭁䉁䵍䅁䭁佁䬰䅁䭁佁䭷䅁䉁䅁䅁允䅁䅁䅯睒䅁䅁杷允䅁䅁䅑䅁䑁䅁䅷䅁䭁䝁䴰䅁䭁佁䭣䅁䭁䡁䕅䅁䉁䅁䅁允䅁䅁䅕積積積積歊䵁䅉䅅䅁䕁䅁䅁睁䵁䅁䅁权畁睃䅁权瑄权䅁权獄权䅁允䅁䅁䅅䅁䭁䕁䅣䅁䵁䅉䅅䅁䕁䅁䅁睁䵁䅁䅁权摃䅄䅁权灄权䅁权㙂䅂䅁允䅁䅁䅅䅁䙁䅁䅁䅁杂畁䅈䍄䉁䅁䅁䅂䅁䅁䅍䅄䅁䅁䅯睴䅷䅁䅯儷䅯䅁䅯兣䅑䅁䅅䅁䉁䅁䅁兂煃搸乊桙祄睐杷允䅁䅁䅑䅁䑁䅁䅷䅁䭁䍁䰴䅁䭁佁䬰䅁䭁䡁䕁䅁䉁䅁䅁允䅁䅁䅕䥕堲桢䑋䑷䴸䅉䅅䅁䕁䅁䅁睁䵁䅁䅁权潄睃䅁权畄权䅁权獄权䅁允䅁䅁䅅䅁䭁䕁䅣䅁䵁䅉䅅䅁䕁䅁䅁睁䵁䅁䅁权慁䅄䅁权湄权䅁权㙂䅂䅁允䅁䅁䅅䅁䙁䙁歰㥏倹扪⽥䍄䉁䅁䅁䅂䅁䅁䅍䅄䅁䅁䅯䄰䅅䅁䅯䅂䅁䅁䅯䅂䅉䅁䅅䅁䉁䅁䅁兂䅁䅁䅁煩晚兑杷允䅁䅁䅑䅁䑁䅁䅷䅁䭁䝁䵧䅁䭁佁䭫䅁䭁䡁䕁䅁䉁䅁䅁允䅁䅁䅕䅁䅁䥁坃㠫䵁䅉䅅䅁䕁䅁䅁睁䵁䅁䅁权畁睃䅁权瑄权䅁权䙃䅂䅁允䅁䅁䅅䅁䙁乁乎桙奂捏⽑䍄䉁䅁䅁䅂䅁䅁䅍䅄䅁䅁䅯杌䅳䅁䅯儷䅯䅁䅯兦䅑䅁䅅䅁䉁䅁䅁兂橁⼲⭬牡䕺睐杷允䅁䅁䅑䅁䑁䅁䅷䅁䭁䭁䵧䅁䭁佁䬴䅁䭁䡁䔰䅁䉁䅁䅁允䅁䅁䅕䅁䅁䍁浂唵䵁䅉䅅䅁䕁䅁䅁睁䵁䅁䅁权䡂睃䅁权浄权䅁权硂䅂䅁允䅁䅁䅅䅁佁䅁䅷䅁硁䍁䄴兎ㅁ䑁䅉䅁䵁䅉䅅䅁䕁䅁䅁睁䵁䅁䅁权㝂睃䅁权瑄权䅁权硂䅂䅁允䅁䅁䅅䅁䙁䱁䕙晓䡁⭴⼰䍄䉁䅁䅁䅂䅁䅁䅍䅄䅁䅁䅯眫䅳䅁䅯眵䅯䅁䅯䅣䅑䅁䅅䅁䉁䅁䅁兂呃䠹坕牷潪睶杷允䅁䅁䅑䅁䑁䅁䅷䅁䭁䥁䰰䅁䭁佁䭙䅁䭁䝁䔸䅁䉁䅁䅁允䅁䅁䄴䅄䅁䑁䅍杌㉁䑁䅍李䅁䅁杷允䅁䅁䅑䅁䑁䅁䅷䅁䭁䩁䱁䅁䭁佁䭣䅁䭁䡁䔰䅁䉁䅁䅁允䅁䅁䅕癓㝖䉑䄷吸䴸䅉䅅䅁䕁䅁䅁睁䵁䅁䅁权㝂睃䅁权瑄权䅁权䙃䅂䅁允䅁䅁䅅䅁䙁佁婮摌慧⭚⽷䍄䉁䅁䅁䅂䅁䅁䅍䅄䅁䅁䅯具䅁䅁䅯充䅁䅁䅯兂䅁䅁䅅䅁䉁䅁䅁杄坁䅁䅁免㑁䑁䅍杍睁䑁䅁䅍睁䑁䅁䅍䅁䅁杷允䅁䅁䅑䅁䑁䅁䅷䅁䭁䅁䱁䅁䭁佁䬴䅁䭁䥁䕍䅁䉁䅁䅁允䅁䅁䅕䅁䅁䭁奂䔫䵁䅉䅅䅁䕁䅁䅁睁䵁䅁䅁权晄允䅁权䉁杁䅁权䑁杁䅁允䅁䅁䅅䅁䙁䥁㤯㑃硩䵴䅖䍄䉁䅁䅁䅂䅁䅁䅍䅄䅁䅁䅯䅮䅳䅁䅯儷䅯䅁䅯全䅑䅁䅅䅁䉁䅁䅁兂獃䙈歰硏游䅑杷允䅁䅁䅑䅁䑁䅁䅷䅁䭁䡁䵳䅁䭁佁䭫䅁䭁䡁䕯䅁䉁䅁䅁允䅁䅁䅕䅁䅁䅁歁捹䵁䅉䅅䅁䕁䅁䅁睁䵁䅁䅁权捃睃䅁权瑄权䅁权䑃䅂䅁允䅁䅁䅅䅁䙁䙁歰㥏倹噊䅂䍄䉁䅁䅁䅂䅁䅁䅍䅄䅁䅁䅯共䅷䅁䅯朷䅯䅁䅯䅣䅑䅁䅅䅁䉁䅁䅁兂䅁䅁䅁䑁爯䅑杷允䅁䅁䅑䅁䑁䅁䅷䅁䭁偁䱯䅁䭁佁䬰䅁䭁䡁䕯䅁䉁䅁䅁允䅁䅁䅕積積積積稶䴸䅉䅅䅁䕁䅁䅁睁䵁䅁䅁权硃䅄䅁权畄权䅁权㙂䅂䅁允䅁䅁䅅䅁䙁䅁䅁䅁䅁㝨䅰䍄䉁䅁䅁䅂䅁䅁䅍䅄䅁䅁䅯末䅳䅁䅯儷䅯䅁䅯䅣䅑䅁䅅䅁䉁䅁䅁兂摄䅊䉡啬牐睐杷允䅁䅁䅑䅁䑁䅁䅷䅁䭁偁䱯䅁䭁佁䬰䅁䭁䥁䕍䅁䉁䅁䅁允䅁䅁䅕歵䵫楁䡵樷䴸䅉䅅䅁䕁䅁䅁睁䵁䅁䅁权㝄允䅁权䕁䅁䅁权䕁杁䅁允䅁䅁䅅䅁䙁䅁䅁䅁潄歴䉸䍄䉁䅁䅁䅂䅁䅁䅍䅄䅁䅁䅯末䅳䅁䅯儷䅯䅁䅯兦䅑䅁䅅䅁䉁䅁䅁兂摄䅊䉡啬癐睐杷允䅁䅁䅑䅁䑁䅁䅷䅁䭁偁䱳䅁䭁佁䬰䅁䭁䝁䔰䅁䉁䅁䅁允䅁䅁䅯睒䅁䅁杷允䅁䅁䅑䅁䑁䅁䅷䅁䭁䍁䱅䅁䭁佁䬰䅁䭁䡁䔰䅁䉁䅁䅁允䅁䅁䅕㑏湡浄ㅹ吲䴸䅉䅅䅁䕁䅁䅁睁䵁䅁䅁权䥁睃䅁权瑄权䅁权䙃䅂䅁允䅁䅁䅅䅁䙁䵁㉬灶愸⽌⽕䍄䉁䅁䅁䅂䅁䅁䅍䅄䅁䅁䅯睷䅷䅁䅯儷䅯䅁䅯䄷䅯䅁䅅䅁䉁䅁䅁权䡂䅁䅁䍄䉁䅁䅁䅂䅁䅁䅍䅄䅁䅁䅯睄䅷䅁䅯儷䅯䅁䅯睧䅑䅁䅅䅁䉁䅁䅁兂癁匳䝑婧橘睐杷允䅁䅁䅑䅁䑁䅁䅷䅁䭁䱁䉧䅁䭁䅁䍅䅁䭁䅁䍉䅁䉁䅁䅁允䅁䅁䅕乂晍䄰⽹䔰䵁䅉䅅䅁䕁䅁䅁睁䵁䅁䅁权䍄䅄䅁权瑄权䅁权療䅂䅁允䅁䅁䅅䅁䙁䥁䉬余兘煉⽳䍄䉁䅁䅁䅂䅁䅁䅍䅄䅁䅁䅯睖䅳䅁䅯朷䅯䅁䅯来䅑䅁䅅䅁䉁䅁䅁兂䅁䅁䅁䅧乁兑杷允䅁䅁䅑䅁䑁䅁䅷䅁䭁䑁乑䅁䭁佁䬴䅁䭁䡁䕅䅁䉁䅁䅁允䅁䅁䅕䅁䅁乁䉨䕆䵅䅉䅅䅁䕁䅁䅁睁䵁䅁䅁权慂兄䅁权瑄权䅁权瑂䅂䅁允䅁䅁䅅䅁䭁䕁䅣䅁䵁䅉䅅䅁䕁䅁䅁睁䵁䅁䅁权䍄䅄䅁权瑄权䅁权㙂䅂䅁允䅁䅁䅅䅁䙁乁佮ㄹ橐慰⽳䍄䉁䅁䅁䅂䅁䅁䅍䅄䅁䅁䅯睷䅷䅁䅯儷䅯䅁䅯兣䅑䅁䅅䅁䉁䅁䅁兂婄発呤㘴扗睐杷允䅁䅁䅑䅁䑁䅁䅷䅁䭁䑁丸䅁䭁佁䬰䅁䭁䥁䕕䅁䉁䅁䅁允䅁䅁䅕䥌偵䅒㕣䐫䴸䅉䅅䅁䕁䅁䅁睁䵁䅁䅁权䍄䅄䅁权瑄权䅁权䑃䅂䅁允䅁䅁䅅䅁䙁䩁婱婭婭捭⽫䍄䉁䅁䅁䅂䅁䅁䅍䅄䅁䅁䅯睷䅷䅁䅯儷䅯䅁䅯睧䅑䅁䅅䅁䉁䅁䅁兂㑃潈牘払敩睐杷允䅁䅁䅑䅁䑁䅁䅷䅁䭁䭁䱣䅁䭁佁䭣䅁䭁佁䭷䅁䉁䅁䅁允䅁䅁䅯睒䅁䅁杷允䅁䅁䅑䅁䑁䅁䅷䅁䭁佁䵑䅁䭁佁䭣䅁䭁䡁䕯䅁䉁䅁䅁允䅁䅁䅕婪畤潅䅐䵂䵁䅉䅅䅁䕁䅁䅁睁䵁䅁䅁权獃䅄䅁权畄权䅁权睂䅂䅁允䅁䅁䅅䅁䙁䅁䅁䅁䅁焷䄹䍄䉁䅁䅁䅂䅁䅁䅍䅄䅁䅁䅯睷䅷䅁䅯儷䅯䅁䅯兦䅑䅁䅅䅁䉁䅁䅁兂捃䍸睃浣桩睐杷允䅁䅁䅑䅁䑁䅁䅷䅁䭁䝁䵕䅁䭁佁䬰䅁䭁佁䭷䅁䉁䅁䅁允䅁䅁䅯睒䅁䅁杷允䅁䅁䅑䅁䑁䅁䅷䅁䭁䝁䵙䅁䭁佁䬰䅁䭁䡁䕯䅁䉁䅁䅁允䅁䅁䅕⼵灵搸乊䐫䴸䅉䅅䅁䕁䅁䅁睁䵁䅁䅁权求䅄䅁权瑄权䅁权睂䅂䅁允䅁䅁䅅䅁䙁䡁㥅瑃橥佣⼰䍄䉁䅁䅁䅂䅁䅁䅍䅄䅁䅁䅯儹䅯䅁䅯朷䅯䅁䅯䅣䅑䅁䅅䅁䉁䅁䅁兂䅁䅁䅁䩉漯䅑杷允䅁䅁䅑䅁䑁䅁䅷䅁䭁䝁䵕䅁䭁佁䬰䅁䭁䡁䕅䅁䉁䅁䅁允䅁䅁䅕㥉㕶浦㡱䐸䴸䅉䅅䅁䕁䅁䅁睁䵁䅁䅁权浂䅄䅁权瑄权䅁权䑃䅂䅁允䅁䅁䅅䅁䙁䑁䥅䉲慸做⼸䍄䉁䅁䅁䅂䅁䅁䅍䅄䅁䅁䅯兪䄰䅁䅯朷䅯䅁䅯来䅑䅁䅅䅁䉁䅁䅁兂䅁䅁䅁佁杓䅑杷允䅁䅁䅑䅁䑁䅁䅷䅁䭁䝁䱧䅁䭁佁䬰䅁䭁䝁䔰䅁䉁䅁䅁允䅁䅁䅯睒䅁䅁杷允䅁䅁䅑䅁䑁䅁䅷䅁䭁䝁䵙䅁䭁佁䬰䅁䭁䡁䔰䅁䉁䅁䅁允䅁䅁䅕積積積積䕁䵁䅉䅅䅁䕁䅁䅁睁䵁䅁䅁权楄睃䅁权湄权䅁权䑃䅂䅁允䅁䅁䅅䅁䙁䑁ね䡹⭡硈䅒䍄䉁䅁䅁䅂䅁䅁䅍䅄䅁䅁䅯朹䅷䅁䅯儷䅯䅁䅯兢䅑䅁䅅䅁䉁䅁䅁兂䱃佢㝦晱祈睐杷允䅁䅁䅑䅁䑁䅁䅷䅁䭁偁䵙䅁䭁佁䬰䅁䭁䡁䕁䅁䉁䅁䅁允䅁䅁䅕佖汏㡭村樸䴸䅉䅅䅁䕁䅁䅁睁䵁䅁䅁权䥄䅄䅁权湄权䅁权硂䅂䅁允䅁䅁䅅䅁䙁䕁呇浌㙔畓⽅䍄䉁䅁䅁䅂䅁䅁䅍䅄䅁䅁䅯督䅁䅁䅯允䅉䅁䅯杁䅉䅁䅅䅁䉁䅁䅁兂潄湉䝒儱㝺䅑杷允䅁䅁䅑䅁䑁䅁䅷䅁䭁偁䵙䅁䭁佁䬰䅁䭁䥁䕍䅁䉁䅁䅁允䅁䅁䅕卸睃浣剩吸䴸䅉䅅䅁䕁䅁䅁睁䵁䅁䅁权扁睃䅁权瑄权䅁权獄权䅁允䅁䅁䅅䅁䭁䕁䅣䅁䵁䅉䅅䅁䕁䅁䅁睁䵁䅁䅁权あ睃䅁权灄权䅁权睂䅂䅁允䅁䅁䅅䅁䙁䅁䅁䅁䅁畍䅬䍄䉁䅁䅁䅂䅁䅁䅍䅄䅁䅁䅯杲䅳䅁䅯儷䅯䅁䅯䄷䅯䅁䅅䅁䉁䅁䅁权䡂䅁䅁䍄䉁䅁䅁䅂䅁䅁䅍䅄䅁䅁䅯睇䅁䅁䅯充䅁䅁䅯䅂䅉䅁䅅䅁䉁䅁䅁杄啁䅁䅁兎㕁䑁䅁兎硁䑁䅙䅍睁䑁䅁䅁䵁䅉䅅䅁䕁䅁䅁睁䵁䅁䅁权畃睃䅁权瑄权䅁权㙂䅂䅁允䅁䅁䅅䅁䙁䅁牉硨婢畺⽍䍄䉁䅁䅁䅂䅁䅁䅍䅄䅁䅁䅯䄶䅷䅁䅯朷䅯䅁䅯睢䅑䅁䅅䅁䉁䅁䅁兂䅁䅁䅁䡁䰳䅑杷允䅁䅁䅑䅁䑁䅁䅷䅁䭁䭁䰴䅁䭁佁䬰䅁䭁䥁䕍䅁䉁䅁䅁允䅁䅁䅕歲桦桥畓稴䴸䅉䅅䅁䕁䅁䅁睁䵁䅁䅁权穂䅄䅁权畄权䅁权療䅂䅁允䅁䅁䅅䅁䙁䅁䅁䅁杁佑䄱䍄䉁䅁䅁䅂䅁䅁䅍䅄䅁䅁䅯杲䅳䅁䅯儷䅯䅁䅯兦䅑䅁䅅䅁䉁䅁䅁兂敂歵䵫楁橶睐杷允䅁䅁䅑䅁䑁䅁䅷䅁䭁䍁乁䅁䭁佁䬰䅁䭁佁䭷䅁䉁䅁䅁允䅁䅁䅯睒䅁䅁杷允䅁䅁䅑䅁䑁䅁䅷䅁䭁䑁乣䅁䭁佁䭫䅁䭁䥁䕕䅁䉁䅁䅁允䅁䅁䅕䅁䅁䥁煄べ䵁䅉䅅䅁䕁䅁䅁睁䵁䅁䅁权杁兄䅁权瑄权䅁权療䅂䅁允䅁䅁䅅䅁䙁䉁䑋䵷桱晒⽯䍄䉁䅁䅁䅂䅁䅁䅍䅄䅁䅁䅯䅧䅳䅁䅯朷䅯䅁䅯睧䅑䅁䅅䅁䉁䅁䅁兂䅁䅁䅁乧摺䅑杷允䅁䅁䅑䅁䑁䅁䅷䅁䭁䍁乁䅁䭁佁䬰䅁䭁䡁䕁䅁䉁䅁䅁允䅁䅁䅕䅁䅁䅁䅁䐯䴸䅉䅅䅁䕁䅁䅁睁䵁䅁䅁权杁兄䅁权瑄权䅁权硂䅂䅁允䅁䅁䅅䅁䙁䑁䬰㘱睎晐⽷䍄䉁䅁䅁䅂䅁䅁䅍䅄䅁䅁䅯睨䄰䅁䅯朷䅯䅁䅯睧䅑䅁䅅䅁䉁䅁䅁兂䅁䅁䅁乑奔䅑杷允䅁䅁䅑䅁䑁䅁䅷䅁䭁䵁䈴䅁䭁䅁䅑䅁䭁䅁䅕䅁䉁䅁䅁允䅁䅁䅕䅁䅁乁瘰問䵅䅉䅅䅁䕁䅁䅁睁䵁䅁䅁权偄䅄䅁权畄权䅁权㥂䅂䅁允䅁䅁䅅䅁䙁䅁䅁䅁䅃敊䅮䍄䉁䅁䅁䅂䅁䅁䅍䅄䅁䅁䅯督䅁䅁䅯䅂䅁䅁䅯兂䅁䅁䅅䅁䉁䅁䅁兂䅁䅁䅄圴歹兑杷允䅁䅁䅑䅁䑁䅁䅷䅁䭁乁䱧䅁䭁佁䬰䅁䭁䡁䕅䅁䉁䅁䅁允䅁䅁䅕⽺呤㘴扗䐷䴸䅉䅅䅁䕁䅁䅁睁䵁䅁䅁权奄睃䅁权瑄权䅁权䑃䅂䅁允䅁䅁䅅䅁䙁䥁䌯匹捨㥪⽯䍄䉁䅁䅁䅂䅁䅁䅍䅄䅁䅁䅯睎䅷䅁䅯朷䅯䅁䅯睢䅑䅁䅅䅁䉁䅁䅁兂䅁䅁䅁䡑噮䅑杷允䅁䅁䅑䅁䑁䅁䅷䅁䭁偁䬰䅁䭁佁䬰䅁䭁䝁䔰䅁䉁䅁䅁允䅁䅁䅯睒䅁䅁杷允䅁䅁䅑䅁䑁䅁䅷䅁䭁䩁䵑䅁䭁佁䭫䅁䭁佁䭷䅁䉁䅁䅁允䅁䅁䅯睒䅁䅁杷允䅁䅁䅑䅁䑁䅁䅷䅁䭁䙁临䅁䭁佁䭫䅁䭁䡁䕯䅁䉁䅁䅁允䅁䅁䅕䅁䅁䥁㝁唶䵁䅉䅅䅁䕁䅁䅁睁䵁䅁䅁权千兄䅁权瑄权䅁权獄权䅁允䅁䅁䅅䅁䭁䕁䅣䅁䵁䅉䅅䅁䕁䅁䅁睁䵁䅁䅁权楄允䅁权䕁䅁䅁权䙁䅁䅁允䅁䅁䅅䅁䙁䅁䅁䅁杁㉘䉊䍄䉁䅁䅁䅂䅁䅁䅍䅄䅁䅁䅯睺䄰䅁䅯朷䅯䅁䅯兦䅑䅁䅅䅁䉁䅁䅁兂䅁䅁䅁䕁癃䅷杷允䅁䅁䅑䅁䑁䅁䅷䅁䭁䩁䵕䅁䭁佁䭙䅁䭁䥁䕕䅁䉁䅁䅁允䅁䅁䄴䅄䅁䑁䅉杌㑁䑁䅅睎䅁䅁杷允䅁䅁䅑䅁䑁䅁䅷䅁䭁乁䱣䅁䭁佁䭙䅁䭁䡁䔰䅁䉁䅁䅁允䅁䅁䄴䅄䅁䑁䅅杌㑁䑁䅉李䅁䅁杷允䅁䅁䅑䅁䑁䅁䅷䅁䭁䭁䱷䅁䭁佁䭙䅁䭁䝁䔰䅁䉁䅁䅁允䅁䅁䅯睒䅁䅁杷允䅁䅁䅑䅁䑁䅁䅷䅁䭁䉁䰸䅁䭁佁䬴䅁䭁䝁䔸䅁䉁䅁䅁允䅁䅁䅕䅁䅁䕁㉁啅䵅䅉䅅䅁䕁䅁䅁睁䵁䅁䅁权㥄权䅁权瑄权䅁权䙃䅂䅁允䅁䅁䅅䅁䙁䱁䥔牤昶瑇⽣䍄䉁䅁䅁䅂䅁䅁䅍䅄䅁䅁䅯儯䅯䅁䅯儷䅯䅁䅯兦䅑䅁䅅䅁䉁䅁䅁兂㥂穐敖歵啮睐杷允䅁䅁䅑䅁䑁䅁䅷䅁䭁䑁䱯䅁䭁佁䭣䅁䭁佁䭷䅁䉁䅁䅁允䅁䅁䅯睒䅁䅁杷允䅁䅁䅑䅁䑁䅁䅷䅁䭁乁䵁䅁䭁佁䬰䅁䭁䝁䔸䅁䉁䅁䅁允䅁䅁䅕䩡瑈䑦ㄸ橲䴸䅉䅅䅁䕁䅁䅁睁䵁䅁䅁权呂䅄䅁权瑄权䅁权獄权䅁允䅁䅁䅅䅁䭁䕁䅣䅁䵁䅉䅅䅁䕁䅁䅁睁䵁䅁䅁权湂䅄䅁权湄权䅁权瑂䅂䅁允䅁䅁䅅䅁䙁䍁卣ㅋ䙢畭⼸䍄䉁䅁䅁䅂䅁䅁䅍䅄䅁䅁䅯睩䅳䅁䅯朷䅯䅁䅯兣䅑䅁䅅䅁䉁䅁䅁兂䅁䅁䅁佷兘䅑杷允䅁䅁䅑䅁䑁䅁䅷䅁䭁乁䵁䅁䭁佁䬰䅁䭁䡁䕁䅁䉁䅁䅁允䅁䅁䅕㘴扗䍸睃橳䴸䅉䅅䅁䕁䅁䅁睁䵁䅁䅁权兄䅄䅁权瑄权䅁权硂䅂䅁允䅁䅁䅅䅁䙁䝁㡱䩤奍䱂⽙䍄䉁䅁䅁䅂䅁䅁䅍䅄䅁䅁䅯䄰䅷䅁䅯儷䅯䅁䅯全䅑䅁䅅䅁䉁䅁䅁兂獄払敧敨䉶睐杷允䅁䅁䅑䅁䑁䅁䅷䅁䭁乁䵁䅁䭁佁䬰䅁䭁䡁䔰䅁䉁䅁䅁允䅁䅁䅕㉩湺㘫确樰䴸䅉䅅䅁䕁䅁䅁睁䵁䅁䅁权杂䅄䅁权瑄权䅁权獄权䅁允䅁䅁䅅䅁䭁䕁䅣䅁䵁䅉䅅䅁䕁䅁䅁睁䵁䅁䅁权睂允䅁权剁䅁䅁权䙁䅁䅁允䅁䅁䅅䅁佁䉁䅙䅁硁䑁䅁䅍祁䑁䅁䅍睁䑁䅁䅍睁䅁䅁䍄䉁䅁䅁䅂䅁䅁䅍䅄䅁䅁䅯兇䅷䅁䅯儷䅯䅁䅯䄷䅯䅁䅅䅁䉁䅁䅁权䡂䅁䅁䍄䉁䅁䅁䅂䅁䅁䅍䅄䅁䅁䅯內䅷䅁䅯儷䅯䅁䅯兦䅑䅁䅅䅁䉁䅁䅁兂慃婭婭婭䩮睐杷允䅁䅁䅑䅁䑁䅁䅷䅁䭁䝁䵁䅁䭁佁䬰䅁䭁䝁䔰䅁䉁䅁䅁允䅁䅁䅕䡶呓䅇坒橺䴸䅉䅅䅁䕁䅁䅁睁䵁䅁䅁权杂䅄䅁权瑄权䅁权療䅂䅁允䅁䅁䅅䅁䙁䑁䬰㘱睎摐⽉䍄䉁䅁䅁䅂䅁䅁䅍䅄䅁䅁䅯儵䅷䅁䅯儷䅯䅁䅯䅣䅑䅁䅅䅁䉁䅁䅁兂歃䑣䬰㘱潐睐杷允䅁䅁䅑䅁䑁䅁䅷䅁䭁䝁䵁䅁䭁佁䬰䅁䭁䥁䕍䅁䉁䅁䅁允䅁䅁䅕畮渫歸㍳呹䴸䅉䅅䅁䕁䅁䅁睁䵁䅁䅁权癄权䅁权畄权䅁权療䅂䅁允䅁䅁䅅䅁䙁䅁䅁䅁䅁摱䅎䍄䉁䅁䅁䅂䅁䅁䅍䅄䅁䅁䅯睨䅷䅁䅯儷䅯䅁䅯兢䅑䅁䅅䅁䉁䅁䅁权䡂䅁䅁䍄䉁䅁䅁䅂䅁䅁䅍䅄䅁䅁䅯䅚䅳䅁䅯眵䅯䅁䅯睢䅑䅁䅅䅁䉁䅁䅁兂乄䵺䵺䕺楷䅑杷允䅁䅁䅑䅁䑁䅁䅷䅁䭁䡁䱑䅁䭁佁䭣䅁䭁䥁䕕䅁䉁䅁䅁允䅁䅁䅕報灪橊䥅ぉ䵁䅉䅅䅁䕁䅁䅁睁䵁䅁䅁权䡃䅄䅁权瑄权䅁权䑃䅂䅁允䅁䅁䅅䅁䙁䡁呗䅇坒杄䅚䍄䉁䅁䅁䅂䅁䅁䅍䅄䅁䅁䅯䄳䅷䅁䅯儷䅯䅁䅯睧䅑䅁䅅䅁䉁䅁䅁兂噄䝪焸畏挳睐杷允䅁䅁䅑䅁䑁䅁䅷䅁䭁䩁䴸䅁䭁佁䬰䅁䭁䝁䔰䅁䉁䅁䅁允䅁䅁䅯睒䅁䅁杷允䅁䅁䅑䅁䑁䅁䅷䅁䭁偁䭙䅁䭁佁䬴䅁䭁䥁䕕䅁䉁䅁䅁允䅁䅁䅕䅁䅁䥁煁欶䵁䅉䅅䅁䕁䅁䅁睁䵁䅁䅁权晃䅄䅁权瑄权䅁权䙃䅂䅁允䅁䅁䅅䅁䙁䙁乃㉬匴㥧⽧䍄䉁䅁䅁䅂䅁䅁䅍䅄䅁䅁䅯睮䅷䅁䅯儷䅯䅁䅯兦䅑䅁䅅䅁䉁䅁䅁兂十㡧䭄啯敘睐杷允䅁䅁䅑䅁䑁䅁䅷䅁䭁乁乳䅁䭁佁䭙䅁䭁䥁䕕䅁䉁䅁䅁允䅁䅁䄴䅄䅁䑁䅉杌祁䑁䅑睍䅁䅁杷允䅁䅁䅑䅁䑁䅁䅷䅁䭁䉁䱧䅁䭁佁䭣䅁䭁䥁䕍䅁䉁䅁䅁允䅁䅁䅕塹⭡确癰く䵁䅉䅅䅁䕁䅁䅁睁䵁䅁䅁权敄䅄䅁权瑄权䅁权療䅂䅁允䅁䅁䅅䅁䙁䱁䥔牤昶癇⽣䍄䉁䅁䅁䅂䅁䅁䅍䅄䅁䅁䅯睇䅷䅁䅯朷䅯䅁䅯睧䅑䅁䅅䅁䉁䅁䅁兂䅁䅁䅁佯浘䅑杷允䅁䅁䅑䅁䑁䅁䅷䅁䭁乁䴴䅁䭁佁䬰䅁䭁䡁䕯䅁䉁䅁䅁允䅁䅁䅕䥒獴⼵灵稹䴸䅉䅅䅁䕁䅁䅁睁䵁䅁䅁权敄䅄䅁权瑄权䅁权睂䅂䅁允䅁䅁䅅䅁䙁䑁ㄸ牘䩰佄⽙䍄䉁䅁䅁䅂䅁䅁䅍䅄䅁䅁䅯䅡䅳䅁䅯眵䅯䅁䅯全䅑䅁䅅䅁䉁䅁䅁兂瑂⼵灵券橉䅑杷允䅁䅁䅑䅁䑁䅁䅷䅁䭁乁䴴䅁䭁佁䬰䅁䭁䥁䕍䅁䉁䅁䅁允䅁䅁䅕畮渫歸㍳吶䴸䅉䅅䅁䕁䅁䅁睁䵁䅁䅁权敄䅄䅁权瑄权䅁权㥂䅂䅁允䅁䅁䅅䅁䙁䩁奍䙂余敌⽯䍄䉁䅁䅁䅂䅁䅁䅍䅄䅁䅁䅯兣䅳䅁䅯儶䅯䅁䅯兢䅑䅁䅅䅁䉁䅁䅁权䡂䅁䅁䍄䉁䅁䅁䅂䅁䅁䅍䅄䅁䅁䅯睹䅳䅁䅯儷䅯䅁䅯䄷䅯䅁䅅䅁䉁䅁䅁权䡂䅁䅁䍄䉁䅁䅁䅂䅁䅁䅍䅄䅁䅁䅯䅢䅳䅁䅯儷䅯䅁䅯兢䅑䅁䅅䅁䉁䅁䅁兂⭄䠱灪橊奈睐杷允䅁䅁䅑䅁䑁䅁䅷䅁䭁䉁䱁䅁䭁佁䭫䅁䭁䡁䕅䅁䉁䅁䅁允䅁䅁䅕䅁䅁䩁ㅂ欫䵁䅉䅅䅁䕁䅁䅁睁䵁䅁䅁权䅂兄䅁权湄权䅁权䙃䅂䅁允䅁䅁䅅䅁䙁䝁匸㡧䭄景⽫䍄䉁䅁䅁䅂䅁䅁䅍䅄䅁䅁䅯杚䅳䅁䅯朵䅯䅁䅯兦䅑䅁䅅䅁䉁䅁䅁杄䵁䅁䅁免畁䑁䅅䅏祁䅁䅁䍄䉁䅁䅁䅂䅁䅁䅍䅄䅁䅁䅯睦䅳䅁䅯儷䅯䅁䅯兢䅑䅁䅅䅁䉁䅁䅁兂橄扱唲ㅗ汢睐杷允䅁䅁䅑䅁䑁䅁䅷䅁䭁䵁䱳䅁䭁佁䬰䅁䭁䡁䔰䅁䉁䅁䅁允䅁䅁䅕硫䕧杖琴䐸䴸䅉䅅䅁䕁䅁䅁睁䵁䅁䅁权䝁兄䅁权灄权䅁权㙂䅂䅁允䅁䅁䅅䅁䙁䅁䅁䅁睄⽏䅎䍄䉁䅁䅁䅂䅁䅁䅍䅄䅁䅁䅯睺䄰䅁䅯儶䅯䅁䅯䅣䅑䅁䅅䅁䉁䅁䅁兂䅁䅁䅁偁欯䅑杷允䅁䅁䅑䅁䑁䅁䅷䅁䭁䩁䱍䅁䭁佁䭣䅁䭁䡁䔰䅁䉁䅁䅁允䅁䅁䅕</t>
  </si>
  <si>
    <t>報灪橊䥅䰷䴸䅉䅅䅁䕁䅁䅁睁䵁䅁䅁权牃䅄䅁权灄权䅁权㙂䅂䅁允䅁䅁䅅䅁䙁䅁䅁䅁䅁摩䄱䍄䉁䅁䅁䅂䅁䅁䅍䅄䅁䅁䅯督䅳䅁䅯儷䅯䅁䅯兢䅑䅁䅅䅁䉁䅁䅁权䡂䅁䅁䍄䉁䅁䅁䅂䅁䅁䅍䅄䅁䅁䅯杣䅷䅁䅯朷䅯䅁䅯全䅑䅁䅅䅁䉁䅁䅁兂䅁䅁䅁䡁䙺䅑杷允䅁䅁䅑䅁䑁䅁䅷䅁䭁䡁䱍䅁䭁佁䬰䅁䭁䡁䕅䅁䉁䅁䅁允䅁䅁䅕䉯癯匳䝑吴䴸䅉䅅䅁䕁䅁䅁睁䵁䅁䅁权兄䅄䅁权灄权䅁权㥂䅂䅁允䅁䅁䅅䅁䙁䅁䅁䅁䥄杬䉐䍄䉁䅁䅁䅂䅁䅁䅍䅄䅁䅁䅯睰䅳䅁䅯朵䅯䅁䅯兣䅑䅁䅅䅁䉁䅁䅁杄䵁䅁䅁睍畁䑁䅁䅏㕁䅁䅁䍄䉁䅁䅁䅂䅁䅁䅍䅄䅁䅁䅯杙䄰䅁䅯朵䅯䅁䅯䅣䅑䅁䅅䅁䉁䅁䅁杄䵁䅁䅁睍畁䑁䅣李ㅁ䅁䅁䍄䉁䅁䅁䅂䅁䅁䅍䅄䅁䅁䅯睏䅳䅁䅯眵䅯䅁䅯兢䅑䅁䅅䅁䉁䅁䅁权䡂䅁䅁䍄䉁䅁䅁䅂䅁䅁䅍䅄䅁䅁䅯睂䄰䅁䅯儷䅯䅁䅯兢䅑䅁䅅䅁䉁䅁䅁兂㡃䩤奍䙂㡢睐杷允䅁䅁䅑䅁䑁䅁䅷䅁䭁䅁乫䅁䭁佁䬰䅁䭁䝁䔰䅁䉁䅁䅁允䅁䅁䅯睒䅁䅁杷允䅁䅁䅑䅁䑁䅁䅷䅁䭁偁䭅䅁䭁佁䭫䅁䭁佁䭷䅁䉁䅁䅁允䅁䅁䅯睒䅁䅁杷允䅁䅁䅑䅁䑁䅁䅷䅁䭁䍁䱅䅁䭁佁䭫䅁䭁䡁䔰䅁䉁䅁䅁允䅁䅁䅕䅁䅁䵁塃䔱䵁䅉䅅䅁䕁䅁䅁睁䵁䅁䅁权穂睃䅁权瑄权䅁权䑃䅂䅁允䅁䅁䅅䅁䙁䭁慁㥌欰畂⽅䍄䉁䅁䅁䅂䅁䅁䅍䅄䅁䅁䅯允䅷䅁䅯儶䅯䅁䅯睢䅑䅁䅅䅁䉁䅁䅁兂䅁䅁䅁䉁䍅具杷允䅁䅁䅑䅁䑁䅁䅷䅁䭁䱁䱫䅁䭁佁䭙䅁䭁䥁䕕䅁䉁䅁䅁允䅁䅁䄴䅄䅁䑁䅉杌穁䑁䅉兏䅁䅁杷允䅁䅁䅑䅁䑁䅁䅷䅁䭁䡁䵕䅁䭁佁䬰䅁䭁䝁䔸䅁䉁䅁䅁允䅁䅁䅕䑴硤歔䝖樳䴸䅉䅅䅁䕁䅁䅁睁䵁䅁䅁权䑄睃䅁权瑄权䅁权瑂䅂䅁允䅁䅁䅅䅁䙁䡁啳歲桦湥⽑䍄䉁䅁䅁䅂䅁䅁䅍䅄䅁䅁䅯睲䅁䅁䅯充䅁䅁䅯䅂䅉䅁䅅䅁䉁䅁䅁杄啁䅁䅁睍㉁䑁䅍睍祁䑁䅕䅍睁䑁䅁䅁䵁䅉䅅䅁䕁䅁䅁睁䵁䅁䅁权晁睃䅁权畄权䅁权䑃䅂䅁允䅁䅁䅅䅁䙁䅁䅁䅁䅂硭䉖䍄䉁䅁䅁䅂䅁䅁䅍䅄䅁䅁䅯兊䅷䅁䅯儷䅯䅁䅯䅣䅑䅁䅅䅁䉁䅁䅁兂䙃ㄶ㑇潈䅕䅑杷允䅁䅁䅑䅁䑁䅁䅷䅁䭁䡁䵕䅁䭁佁䬰䅁䭁䡁䕁䅁䉁䅁䅁允䅁䅁䅕桦㡯䴵婍吳䴸䅉䅅䅁䕁䅁䅁睁䵁䅁䅁权ㅂ䅄䅁权瑄权䅁权䑃䅂䅁允䅁䅁䅅䅁䙁乁䵍㡴湵⭉⽅䍄䉁䅁䅁䅂䅁䅁䅍䅄䅁䅁䅯䅅䄰䅁䅯儶䅯䅁䅯兢䅑䅁䅅䅁䉁䅁䅁兂䅁䅁䅁䉁づ䅑杷允䅁䅁䅑䅁䑁䅁䅷䅁䭁佁乫䅁䭁佁䭫䅁䭁䡁䕁䅁䉁䅁䅁允䅁䅁䅕䅁䅁䅁歃歬䵁䅉䅅䅁䕁䅁䅁睁䵁䅁䅁权橂睃䅁权湄权䅁权硂䅂䅁允䅁䅁䅅䅁䙁佁浫免獩䍘䄹䍄䉁䅁䅁䅂䅁䅁䅍䅄䅁䅁䅯睫䅳䅁䅯朷䅯䅁䅯兣䅑䅁䅅䅁䉁䅁䅁兂䅁䅁䅁䥁獹䅷杷允䅁䅁䅑䅁䑁䅁䅷䅁䭁䝁䉳䅁䭁䅁䅯䅁䭁䅁䍑䅁䉁䅁䅁允䅁䅁䅯睒䅁䅁杷允䅁䅁䅑䅁䑁䅁䅷䅁䭁䡁䵕䅁䭁佁䬰䅁䭁䡁䔰䅁䉁䅁䅁允䅁䅁䅕牁䝶奒䕃䐴䴸䅉䅅䅁䕁䅁䅁睁䵁䅁䅁权硁䅄䅁权瑄权䅁权獄权䅁允䅁䅁䅅䅁䭁䕁䅣䅁䵁䅉䅅䅁䕁䅁䅁睁䵁䅁䅁权祁䅄䅁权瑄权䅁权獄权䅁允䅁䅁䅅䅁䭁䕁䅣䅁䵁䅉䅅䅁䕁䅁䅁睁䵁䅁䅁权硁䅄䅁权瑄权䅁权瑂䅂䅁允䅁䅁䅅䅁䙁乁橥䑣䬰㠱⽍䍄䉁䅁䅁䅂䅁䅁䅍䅄䅁䅁䅯充䄰䅁䅯眵䅯䅁䅯来䅑䅁䅅䅁䉁䅁䅁兂䙃ㄶ㑇潈㝘睐杷允䅁䅁䅑䅁䑁䅁䅷䅁䭁䑁䵉䅁䭁佁䬰䅁䭁䝁䔰䅁䉁䅁䅁允䅁䅁䅕琸乊桙奂呹䴸䅉䅅䅁䕁䅁䅁睁䵁䅁䅁权千睃䅁权瑄权䅁权㙂䅂䅁允䅁䅁䅅䅁䙁䭁⼳㕖獊慭⼴䍄䉁䅁䅁䅂䅁䅁䅍䅄䅁䅁䅯睤䅷䅁䅯眵䅯䅁䅯兢䅑䅁䅅䅁䉁䅁䅁兂䩄牤昶楇䘸䅑杷允䅁䅁䅑䅁䑁䅁䅷䅁䭁䑁䵅䅁䭁佁䬰䅁䭁䡁䕯䅁䉁䅁䅁允䅁䅁䅕潅䅐煹䙆橸䴸䅉䅅䅁䕁䅁䅁睁䵁䅁䅁权橄睃䅁权浄权䅁权獄权䅁允䅁䅁䅅䅁䭁䕁䅣䅁䵁䅉䅅䅁䕁䅁䅁睁䵁䅁䅁权畁睃䅁权湄权䅁权㙂䅂䅁允䅁䅁䅅䅁䙁䕁椵䙅㕧䍎䅆䍄䉁䅁䅁䅂䅁䅁䅍䅄䅁䅁䅯䅍䅷䅁䅯儷䅯䅁䅯䅣䅑䅁䅅䅁䉁䅁䅁兂桄桥畓⭒午睐杷允䅁䅁䅑䅁䑁䅁䅷䅁䭁䑁䵅䅁䭁佁䬰䅁䭁䡁䕁䅁䉁䅁䅁允䅁䅁䅕浚浚浚浚橸䴸䅉䅅䅁䕁䅁䅁睁䵁䅁䅁权祁䅄䅁权瑄权䅁权睂䅂䅁允䅁䅁䅅䅁䙁偁灹搸乊瑙⽧䍄䉁䅁䅁䅂䅁䅁䅍䅄䅁䅁䅯兊䅳䅁䅯眵䅯䅁䅯来䅑䅁䅅䅁䉁䅁䅁兂剃堷⽷摎吴䅑杷允䅁䅁䅑䅁䑁䅁䅷䅁䭁䥁䱣䅁䭁佁䬰䅁䭁䥁䕕䅁䉁䅁䅁允䅁䅁䅕由ㄶ䝄癴樰䴸䅉䅅䅁䕁䅁䅁睁䵁䅁䅁权祁䅄䅁权瑄权䅁权硂䅂䅁允䅁䅁䅅䅁䙁䕁椵䙅㕧乴⽧䍄䉁䅁䅁䅂䅁䅁䅍䅄䅁䅁䅯睘䅷䅁䅯儶䅯䅁䅯兢䅑䅁䅅䅁䉁䅁䅁权䡂䅁䅁䍄䉁䅁䅁䅂䅁䅁䅍䅄䅁䅁䅯䅍䅷䅁䅯儷䅯䅁䅯全䅑䅁䅅䅁䉁䅁䅁兂呃䅇坒楄匳睐杷允䅁䅁䅑䅁䑁䅁䅷䅁䭁䝁乳䅁䭁佁䬴䅁䭁䥁䕍䅁䉁䅁䅁允䅁䅁䅕䅁䅁䥁㥁唵䵁䅉䅅䅁䕁䅁䅁睁䵁䅁䅁权硁䅄䅁权瑄权䅁权䙃䅂䅁允䅁䅁䅅䅁䙁䭁䙊癴㥐丱⽁䍄䉁䅁䅁䅂䅁䅁䅍䅄䅁䅁䅯杍䅷䅁䅯儷䅯䅁䅯全䅑䅁䅅䅁䉁䅁䅁兂敃㘷䝦穓婦睐杷允䅁䅁䅑䅁䑁䅁䅷䅁䭁䉁䴸䅁䭁佁䬰䅁䭁䡁䕯䅁䉁䅁䅁允䅁䅁䅕䙂余扌摋稱䴸䅉䅅䅁䕁䅁䅁睁䵁䅁䅁权硁䅄䅁权瑄权䅁权䑃䅂䅁允䅁䅁䅅䅁䙁䍁扐堫焵乶⽑䍄䉁䅁䅁䅂䅁䅁䅍䅄䅁䅁䅯䅍䅷䅁䅯儷䅯䅁䅯兦䅑䅁䅅䅁䉁䅁䅁兂䭂䅄牉硨婢睐杷允䅁䅁䅑䅁䑁䅁䅷䅁䭁䉁久䅁䭁佁䭫䅁䭁䡁䕅䅁䉁䅁䅁允䅁䅁䅕䅁䅁䥁潂ぷ䵁䅉䅅䅁䕁䅁䅁睁䵁䅁䅁权灂睃䅁权瑄权䅁权獄权䅁允䅁䅁䅅䅁䭁䕁䅣䅁䵁䅉䅅䅁䕁䅁䅁睁䵁䅁䅁权煂睃䅁权瑄权䅁权睂䅂䅁允䅁䅁䅅䅁䙁乁楅⼲⭬癡⽷䍄䉁䅁䅁䅂䅁䅁䅍䅄䅁䅁䅯兡䅳䅁䅯儷䅯䅁䅯兣䅑䅁䅅䅁䉁䅁䅁兂㙄浦㡱䩤䥏睐杷允䅁䅁䅑䅁䑁䅁䅷䅁䭁䅁乫䅁䭁佁䬴䅁䭁䥁䕍䅁䉁䅁䅁允䅁䅁䅕䅁䅁䡁潃挹䵁䅉䅅䅁䕁䅁䅁睁䵁䅁䅁权煂睃䅁权瑄权䅁权硂䅂䅁允䅁䅁䅅䅁䙁䉁奂扏䥔癤⽷䍄䉁䅁䅁䅂䅁䅁䅍䅄䅁䅁䅯睡䅳䅁䅯儷䅯䅁䅯兣䅑䅁䅅䅁䉁䅁䅁兂䵁楁䡵瑆坮睐杷允䅁䅁䅑䅁䑁䅁䅷䅁䭁䙁䱑䅁䭁佁䭫䅁䭁䡁䕅䅁䉁䅁䅁允䅁䅁䅕䅁䅁䅁浄䕸䵁䅉䅅䅁䕁䅁䅁睁䵁䅁䅁权灂睃䅁权瑄权䅁权䑃䅂䅁允䅁䅁䅅䅁䙁乁㕶浦㡱䩤⽍䍄䉁䅁䅁䅂䅁䅁䅍䅄䅁䅁䅯䅱䅷䅁䅯朷䅯䅁䅯䅣䅑䅁䅅䅁䉁䅁䅁兂䅁䅁䅁䩁く䅷杷允䅁䅁䅑䅁䑁䅁䅷䅁䭁䝁䱯䅁䭁佁䬰䅁䭁䥁䕍䅁䉁䅁䅁允䅁䅁䅕䙅㕧䵴㉨樫䴸䅉䅅䅁䕁䅁䅁睁䵁䅁䅁权牂睃䅁权瑄权䅁权䑃䅂䅁允䅁䅁䅅䅁䙁䉁癳匳䝑摧⼰䍄䉁䅁䅁䅂䅁䅁䅍䅄䅁䅁䅯兡䅳䅁䅯儷䅯䅁䅯兦䅑䅁䅅䅁䉁䅁䅁兂㑃潈牘払敩睐杷允䅁䅁䅑䅁䑁䅁䅷䅁䭁䅁䱍䅁䭁佁䬰䅁䭁䝁䔰䅁䉁䅁䅁允䅁䅁䅯睒䅁䅁杷允䅁䅁䅑䅁䑁䅁䅷䅁䭁乁䵯䅁䭁佁䭫䅁䭁䥁䕕䅁䉁䅁䅁允䅁䅁䅕䅁䅁䅁卂䔷䵁䅉䅅䅁䕁䅁䅁睁䵁䅁䅁权⽄权䅁权瑄权䅁权䙃䅂䅁允䅁䅁䅅䅁䙁䱁䩰䅄牉㝨⽙䍄䉁䅁䅁䅂䅁䅁䅍䅄䅁䅁䅯兖䅷䅁䅯眵䅯䅁䅯䄷䅯䅁䅅䅁䉁䅁䅁权䡂䅁䅁䍄䉁䅁䅁䅂䅁䅁䅍䅄䅁䅁䅯䅁䅳䅁䅯儷䅯䅁䅯全䅑䅁䅅䅁䉁䅁䅁兂煃搸乊桙允䅑杷允䅁䅁䅑䅁䑁䅁䅷䅁䭁䅁䵙䅁䭁佁䬰䅁䭁䝁䔰䅁䉁䅁䅁允䅁䅁䅯睒䅁䅁杷允䅁䅁䅑䅁䑁䅁䅷䅁䭁䑁乍䅁䭁佁䭣䅁䭁佁䭷䅁䉁䅁䅁允䅁䅁䅯睒䅁䅁杷允䅁䅁䅑䅁䑁䅁䅷䅁䭁䡁䵉䅁䭁佁䬰䅁䭁䝁䔰䅁䉁䅁䅁允䅁䅁䅯睒䅁䅁杷允䅁䅁䅑䅁䑁䅁䅷䅁䭁䡁䵉䅁䭁佁䬰䅁䭁䝁䔸䅁䉁䅁䅁允䅁䅁䅕癢嘯畑䭋啁䵁䅉䅅䅁䕁䅁䅁睁䵁䅁䅁权䍁兄䅁权畄权䅁权瑂䅂䅁允䅁䅁䅅䅁䙁䅁䅁䅁睃䅢䉆䍄䉁䅁䅁䅂䅁䅁䅍䅄䅁䅁䅯共䅷䅁䅯儶䅯䅁䅯睧䅑䅁䅅䅁䉁䅁䅁兂䅁䅁䅁䑧畮䅑杷允䅁䅁䅑䅁䑁䅁䅷䅁䭁䍁䅍䅁䭁䅁䅯䅁䭁䅁䅕䅁䉁䅁䅁允䅁䅁䅕呦ㄸ牘䩰啃䵁䅉䅅䅁䕁䅁䅁睁䵁䅁䅁权婁䅄䅁权瑄权䅁权䙃䅂䅁允䅁䅁䅅䅁䙁䥁䌯匹捨㥪⽯䍄䉁䅁䅁䅂䅁䅁䅍䅄䅁䅁䅯眲䅷䅁䅯朷䅯䅁䅯兣䅑䅁䅅䅁䉁䅁䅁兂䅁䅁䅁佷晶䅑杷允䅁䅁䅑䅁䑁䅁䅷䅁䭁䉁䵯䅁䭁佁䬰䅁䭁䥁䕕䅁䉁䅁䅁允䅁䅁䅕匳䝑婧䑖稲䴸䅉䅅䅁䕁䅁䅁睁䵁䅁䅁权噄允䅁权䉁杁䅁权䍁杁䅁允䅁䅁䅅䅁䙁䡁呮䡂乷摈䄵䍄䉁䅁䅁䅂䅁䅁䅍䅄䅁䅁䅯杣䅷䅁䅯儷䅯䅁䅯全䅑䅁䅅䅁䉁䅁䅁兂汁䙫伸塭䑉䅑杷允䅁䅁䅑䅁䑁䅁䅷䅁䭁䡁䱅䅁䭁佁䭫䅁䭁䝁䔸䅁䉁䅁䅁允䅁䅁䅕䅁䅁䵁䵂䔵䵁䅉䅅䅁䕁䅁䅁睁䵁䅁䅁权祂䅄䅁权瑄权䅁权㥂䅂䅁允䅁䅁䅅䅁䙁䩁䉉䩡桥典䅖䍄䉁䅁䅁䅂䅁䅁䅍䅄䅁䅁䅯眷䅳䅁䅯儶䅯䅁䅯睧䅑䅁䅅䅁䉁䅁䅁兂䅁䅁䅁䙷ㅐ䅑杷允䅁䅁䅑䅁䑁䅁䅷䅁䭁䝁䵫䅁䭁佁䭣䅁䭁䡁䕯䅁䉁䅁䅁允䅁䅁䅕児塲㍯㥁歃䵁䅉䅅䅁䕁䅁䅁睁䵁䅁䅁权塂睃䅁权瑄权䅁权獄权䅁允䅁䅁䅅䅁䭁䕁䅣䅁䵁䅉䅅䅁䕁䅁䅁睁䵁䅁䅁权塂睃䅁权瑄权䅁权瑂䅂䅁允䅁䅁䅅䅁䙁乁楅⼲⭬癡⽁䍄䉁䅁䅁䅂䅁䅁䅍䅄䅁䅁䅯睖䅳䅁䅯儷䅯䅁䅯睢䅑䅁䅅䅁䉁䅁䅁兂捃䍸睃浣硪睐杷允䅁䅁䅑䅁䑁䅁䅷䅁䭁䙁䱣䅁䭁佁䬰䅁䭁䡁䕯䅁䉁䅁䅁允䅁䅁䅕㝤昶楇搹か䵁䅉䅅䅁䕁䅁䅁睁䵁䅁䅁权敁睃䅁权湄权䅁权療䅂䅁允䅁䅁䅅䅁䙁䭁橪样塓杗䅖䍄䉁䅁䅁䅂䅁䅁䅍䅄䅁䅁䅯兹䅳䅁䅯儷䅯䅁䅯睢䅑䅁䅅䅁䉁䅁䅁兂ㅃ塡湩兎牭睐杷允䅁䅁䅑䅁䑁䅁䅷䅁䭁䥁䱯䅁䭁佁䬴䅁䭁䥁䕍䅁䉁䅁䅁允䅁䅁䅕䅁䅁䥁㍁欵䵁䅉䅅䅁䕁䅁䅁睁䵁䅁䅁权剁䅄䅁权浄权䅁权療䅂䅁允䅁䅁䅅䅁佁䅁䅷䅁祁䍁䄴䅍硁䑁䅍䅁䵁䅉䅅䅁䕁䅁䅁睁䵁䅁䅁权時睃䅁权灄权䅁权硂䅂䅁允䅁䅁䅅䅁䙁䅁䅁䅁䅁㝰䄯䍄䉁䅁䅁䅂䅁䅁䅍䅄䅁䅁䅯䅲䅳䅁䅯儷䅯䅁䅯兣䅑䅁䅅䅁䉁䅁䅁权䡂䅁䅁䍄䉁䅁䅁䅂䅁䅁䅍䅄䅁䅁䅯睔䅷䅁䅯儷䅯䅁䅯睢䅑䅁䅅䅁䉁䅁䅁兂䡄穓䩥坑汄睐杷允䅁䅁䅑䅁䑁䅁䅷䅁䭁䝁䵧䅁䭁佁䬴䅁䭁䡁䔰䅁䉁䅁䅁允䅁䅁䅕䅁䅁䅁䱁〸䵁䅉䅅䅁䕁䅁䅁睁䵁䅁䅁权兂䅄䅁权瑄权䅁权㙂䅂䅁允䅁䅁䅅䅁䙁佁浫免獩偈⽉䍄䉁䅁䅁䅂䅁䅁䅍䅄䅁䅁䅯睵䅷䅁䅯儶䅯䅁䅯䅣䅑䅁䅅䅁䉁䅁䅁兂䅁䅁䅁义浐䅑杷允䅁䅁䅑䅁䑁䅁䅷䅁䭁䅁䰸䅁䭁佁䬰䅁䭁䝁䔰䅁䉁䅁䅁允䅁䅁䅯睒䅁䅁杷允䅁䅁䅑䅁䑁䅁䅷䅁䭁䅁䰸䅁䭁佁䬰䅁䭁䝁䔸䅁䉁䅁䅁允䅁䅁䅕⼵灵搸乊歅䵁䅉䅅䅁䕁䅁䅁睁䵁䅁䅁权偁睃䅁权瑄权䅁权䙃䅂䅁允䅁䅁䅅䅁䙁佁㙆䭆䠵剙䅎䍄䉁䅁䅁䅂䅁䅁䅍䅄䅁䅁䅯杷䅷䅁䅯朷䅯䅁䅯睢䅑䅁䅅䅁䉁䅁䅁兂䅁䅁䅁䱯湈䅑杷允䅁䅁䅑䅁䑁䅁䅷䅁䭁䡁乑䅁䭁佁䭣䅁䭁䝁䔰䅁䉁䅁䅁允䅁䅁䅕䉅䡡婬㕵樹䴸䅉䅅䅁䕁䅁䅁睁䵁䅁䅁权䑄䅄䅁权畄权䅁权療䅂䅁允䅁䅁䅅䅁䙁䅁䅁䅁䅃捈䅊䍄䉁䅁䅁䅂䅁䅁䅍䅄䅁䅁䅯八䅳䅁䅯儷䅯䅁䅯䄷䅯䅁䅅䅁䉁䅁䅁权䡂䅁䅁䍄䉁䅁䅁䅂䅁䅁䅍䅄䅁䅁䅯杗䅳䅁䅯朵䅯䅁䅯兦䅑䅁䅅䅁䉁䅁䅁杄䵁䅁䅁杍畁䑁䅧睎ぁ䅁䅁䍄䉁䅁䅁䅂䅁䅁䅍䅄䅁䅁䅯睋䅷䅁䅯儶䅯䅁䅯兦䅑䅁䅅䅁䉁䅁䅁兂䅁䅁䅁佧啐䅷杷允䅁䅁䅑䅁䑁䅁䅷䅁䭁䕁乁䅁䭁佁䭫䅁䭁䝁䔰䅁䉁䅁䅁允䅁䅁䅯睒䅁䅁杷允䅁䅁䅑䅁䑁䅁䅷䅁䭁䩁䱅䅁䭁佁䬰䅁䭁䡁䕁䅁䉁䅁䅁允䅁䅁䅕㘱睎児塲稵䴸䅉䅅䅁䕁䅁䅁睁䵁䅁䅁权桂兄䅁权瑄权䅁权獄权䅁允䅁䅁䅅䅁䭁䕁䅣䅁䵁䅉䅅䅁䕁䅁䅁睁䵁䅁䅁权剃睃䅁权瑄权䅁权䑃䅂䅁允䅁䅁䅅䅁䙁䍁䝕婧䑖⭩⽧䍄䉁䅁䅁䅂䅁䅁䅍䅄䅁䅁䅯睁䄰䅁䅯儶䅯䅁䅯来䅑䅁䅅䅁䉁䅁䅁兂䅁䅁䅁䭁ㅋ䅷杷允䅁䅁䅑䅁䑁䅁䅷䅁䭁䕁䉍䅁䭁䉁䅅䅁䭁䅁䍑䅁䉁䅁䅁允䅁䅁䄴䅆䅁䑁䅧䅍㑁䑁䅕䅍睁䑁䅁䅍睁䅁䅁䍄䉁䅁䅁䅂䅁䅁䅍䅄䅁䅁䅯䅦䅳䅁䅯眵䅯䅁䅯睧䅑䅁䅅䅁䉁䅁䅁兂⭄䠱灪橊充䅑杷允䅁䅁䅑䅁䑁䅁䅷䅁䭁偁䰴䅁䭁佁䭫䅁䭁䡁䕅䅁䉁䅁䅁允䅁䅁䅕䅁䅁䵁敄䔸䵁䅉䅅䅁䕁䅁䅁睁䵁䅁䅁权牄䅄䅁权灄权䅁权瑂䅂䅁允䅁䅁䅅䅁䭁䕁䅣䅁䵁䅉䅅䅁䕁䅁䅁睁䵁䅁䅁权䝁睃䅁权瑄权䅁权瑂䅂䅁允䅁䅁䅅䅁䭁䕁䅣䅁䵁䅉䅅䅁䕁䅁䅁睁䵁䅁䅁权䝁睃䅁权瑄权䅁权㙂䅂䅁允䅁䅁䅅䅁䙁䩁瑈䑦ㄸ畘⽉䍄䉁䅁䅁䅂䅁䅁䅍䅄䅁䅁䅯睥䅳䅁䅯朵䅯䅁䅯全䅑䅁䅅䅁䉁䅁䅁杄䵁䅁䅁睍畁䑁䅅杍ぁ䅁䅁䍄䉁䅁䅁䅂䅁䅁䅍䅄䅁䅁䅯杂䅳䅁䅯儷䅯䅁䅯䅣䅑䅁䅅䅁䉁䅁䅁兂塁挲㌷⭕桐睐杷允䅁䅁䅑䅁䑁䅁䅷䅁䭁偁䉯䅁䭁䅁䅯䅁䭁䅁䅕䅁䉁䅁䅁允䅁䅁䅕灰䕶䱉祂䐫䴸䅉䅅䅁䕁䅁䅁睁䵁䅁䅁权䝁睃䅁权瑄权䅁权䑃䅂䅁允䅁䅁䅅䅁䙁䵁桵扒穢支⽁䍄䉁䅁䅁䅂䅁䅁䅍䅄䅁䅁䅯六䅷䅁䅯儷䅯䅁䅯䅣䅑䅁䅅䅁䉁䅁䅁兂橁儶㝖晉䰯睐杷允䅁䅁䅑䅁䑁䅁䅷䅁䭁䵁䴴䅁䭁佁䭣䅁䭁䥁䕍䅁䉁䅁䅁允䅁䅁䅕匰扌堫焵䱶䴸䅉䅅䅁䕁䅁䅁睁䵁䅁䅁权㙁兄䅁权瑄权䅁权㥂䅂䅁允䅁䅁䅅䅁䙁䙁乃㉬匴⭧⽑䍄䉁䅁䅁䅂䅁䅁䅍䅄䅁䅁䅯六䅷䅁䅯儷䅯䅁䅯睧䅑䅁䅅䅁䉁䅁䅁兂呃の煄樱杶睐杷允䅁䅁䅑䅁䑁䅁䅷䅁䭁乁䵙䅁䭁佁䬰䅁䭁䝁䔰䅁䉁䅁䅁允䅁䅁䅯睒䅁䅁杷允䅁䅁䅑䅁䑁䅁䅷䅁䭁䕁䉙䅁䭁䅁䅑䅁䭁䅁䍑䅁䉁䅁䅁允䅁䅁䅕䅁䅁䍁瑎歐䵅䅉䅅䅁䕁䅁䅁睁䵁䅁䅁权坄䅄䅁权瑄权䅁权療䅂䅁允䅁䅁䅅䅁䭁䕁䅣䅁䵁䅉䅅䅁䕁䅁䅁睁䵁䅁䅁权坄䅄䅁权瑄权䅁权䑃䅂䅁允䅁䅁䅅䅁䭁䕁䅣䅁䵁䅉䅅䅁䕁䅁䅁睁䵁䅁䅁权い权䅁权瑄权䅁权獄权䅁允䅁䅁䅅䅁䭁䕁䅣䅁䵁䅉䅅䅁䕁䅁䅁睁䵁䅁䅁权い权䅁权瑄权䅁权瑂䅂䅁允䅁䅁䅅䅁䭁䕁䅣䅁䵁䅉䅅䅁䕁䅁䅁睁䵁䅁䅁权い权䅁权瑄权䅁权㙂䅂䅁允䅁䅁䅅䅁䙁䍁䝕婧䑖⽩⽙䍄䉁䅁䅁䅂䅁䅁䅍䅄䅁䅁䅯儵䅳䅁䅯儷䅯䅁䅯来䅑䅁䅅䅁䉁䅁䅁兂䙃ㄶ㑇潈癘睐杷允䅁䅁䅑䅁䑁䅁䅷䅁䭁偁䭑䅁䭁佁䬰䅁䭁䡁䕁䅁䉁䅁䅁允䅁䅁䅕䡰㥁瑃橥䐫䴸䅉䅅䅁䕁䅁䅁睁䵁䅁䅁权い权䅁权瑄权䅁权䑃䅂䅁允䅁䅁䅅䅁䙁䝁浚浚浚癚⽙䍄䉁䅁䅁䅂䅁䅁䅍䅄䅁䅁䅯朳䅳䅁䅯儷䅯䅁䅯䄷䅯䅁䅅䅁䉁䅁䅁权䡂䅁䅁䍄䉁䅁䅁䅂䅁䅁䅍䅄䅁䅁䅯眳䅳䅁䅯儷䅯䅁䅯䄷䅯䅁䅅䅁䉁䅁䅁权䡂䅁䅁䍄䉁䅁䅁䅂䅁䅁䅍䅄䅁䅁䅯內䅳䅁䅯朵䅯䅁䅯兣䅑䅁䅅䅁䉁䅁䅁杄䵁䅁䅁杍畁䑁䅅李㑁䅁䅁䍄䉁䅁䅁䅂䅁䅁䅍䅄䅁䅁䅯眳䅳䅁䅯儷䅯䅁䅯睢䅑䅁䅅䅁䉁䅁䅁兂䑃䵷桱扒牢睐杷允䅁䅁䅑䅁䑁䅁䅷䅁䭁乁䰴䅁䭁佁䬰䅁䭁䡁䕯䅁䉁䅁䅁允䅁䅁䅕䭱樯㝕牲呹䴸䅉䅅䅁䕁䅁䅁睁䵁䅁䅁权扂䅄䅁权灄权䅁权睂䅂䅁允䅁䅁䅅䅁䙁䅁䅁䅁䅃改䅖䍄䉁䅁䅁䅂䅁䅁䅍䅄䅁䅁䅯睡䅅䅁䅯䅂䅁䅁䅯兂䅁䅁䅅䅁䉁䅁䅁兂䅁䅁䅁欴晒兑杷允䅁䅁䅑䅁䑁䅁䅷䅁䭁䝁䵫䅁䭁佁䬰䅁䭁䥁䕕䅁䉁䅁䅁允䅁䅁䅕⼵灵搸乊橷䴸䅉䅅䅁䕁䅁䅁睁䵁䅁䅁权敄睃䅁权瑄权䅁权睂䅂䅁允䅁䅁䅅䅁䙁䵁呬剧扉䵷⽫䍄䉁䅁䅁䅂䅁䅁䅍䅄䅁䅁䅯眳䅳䅁䅯儷䅯䅁䅯䅣䅑䅁䅅䅁䉁䅁䅁兂䍂余兘瑉瑶睐杷允䅁䅁䅑䅁䑁䅁䅷䅁䭁䡁䵧䅁䭁佁䬰䅁䭁䡁䔰䅁䉁䅁䅁允䅁䅁䅕䬯确欰椱䑕䴸䅉䅅䅁䕁䅁䅁睁䵁䅁䅁权㕂䅄䅁权瑄权䅁权㥂䅂䅁允䅁䅁䅅䅁䙁䅁琴灳瘳⭰⽉䍄䉁䅁䅁䅂䅁䅁䅍䅄䅁䅁䅯眴䅷䅁䅯儷䅯䅁䅯䅣䅑䅁䅅䅁䉁䅁䅁兂䭁㘱睎児湲睐杷允䅁䅁䅑䅁䑁䅁䅷䅁䭁䵁䱁䅁䭁佁䬰䅁䭁佁䭷䅁䉁䅁䅁允䅁䅁䅯睒䅁䅁杷允䅁䅁䅑䅁䑁䅁䅷䅁䭁䵁䱁䅁䭁佁䬰䅁䭁䝁䔰䅁䉁䅁䅁允䅁䅁䅯睒䅁䅁杷允䅁䅁䅑䅁䑁䅁䅷䅁䭁䩁临䅁䭁佁䭙䅁䭁䝁䔰䅁䉁䅁䅁允䅁䅁䅯睒䅁䅁杷允䅁䅁䅑䅁䑁䅁䅷䅁䭁䥁䱷䅁䭁佁䭫䅁䭁䝁䔰䅁䉁䅁䅁允䅁䅁䅯睒䅁䅁杷允䅁䅁䅑䅁䑁䅁䅷䅁䭁䵁䱁䅁䭁佁䬰䅁䭁䡁䕁䅁䉁䅁䅁允䅁䅁䅕䡳潊敫㠱稴䴸䅉䅅䅁䕁䅁䅁睁䵁䅁䅁权祁兄䅁权灄权䅁权硂䅂䅁允䅁䅁䅅䅁䙁䅁䅁䅁䅄电䅬䍄䉁䅁䅁䅂䅁䅁䅍䅄䅁䅁䅯䅷䅳䅁䅯儷䅯䅁䅯兣䅑䅁䅅䅁䉁䅁䅁兂㡄晱午坔歌睐杷允䅁䅁䅑䅁䑁䅁䅷䅁䭁佁临䅁䭁佁䬰䅁䭁䡁䕁䅁䉁䅁䅁允䅁䅁䅕免獩䙈歰稫䴸䅉䅅䅁䕁䅁䅁睁䵁䅁䅁权獃兄䅁权瑄权䅁权療䅂䅁允䅁䅁䅅䅁䙁乁欰潂噇㡑⽳䍄䉁䅁䅁䅂䅁䅁䅍䅄䅁䅁䅯䅲䄰䅁䅯儷䅯䅁䅯来䅑䅁䅅䅁䉁䅁䅁兂獃䙈歰㥏倯睐杷允䅁䅁䅑䅁䑁䅁䅷䅁䭁偁䭷䅁䭁佁䭣䅁䭁䡁䕅䅁䉁䅁䅁允䅁䅁䅕潅䅐煹䙆う䵁䅉䅅䅁䕁䅁䅁睁䵁䅁䅁权噁兄䅁权畄权䅁权㥂䅂䅁允䅁䅁䅅䅁䙁䅁䅁䅁䅁獌䅮䍄䉁䅁䅁䅂䅁䅁䅍䅄䅁䅁䅯䅲䄰䅁䅯儷䅯䅁䅯䅣䅑䅁䅅䅁䉁䅁䅁兂乄䵺䵺䵺䵺睐杷允䅁䅁䅑䅁䑁䅁䅷䅁䭁䡁䰰䅁䭁佁䭙䅁䭁䝁䔸䅁䉁䅁䅁允䅁䅁䄴权䅁䑁䅅杌㉁䑁䅑䅁䵁䅉䅅䅁䕁䅁䅁睁䵁䅁䅁权㝃䅄䅁权浄权䅁权㙂䅂䅁允䅁䅁䅅䅁佁䅁䅷䅁硁䍁䄴兏睁䑁䅉䅁䵁䅉䅅䅁䕁䅁䅁睁䵁䅁䅁权慁睃䅁权瑄权䅁权㙂䅂䅁允䅁䅁䅅䅁䙁䙁偹癷潕䌳䅬䍄䉁䅁䅁䅂䅁䅁䅍䅄䅁䅁䅯睇䅳䅁䅯儷䅯䅁䅯来䅑䅁䅅䅁䉁䅁䅁兂㑄⭕汏㡭䅔睐杷允䅁䅁䅑䅁䑁䅁䅷䅁䭁䡁䵫䅁䭁佁䭣䅁䭁䝁䔰䅁䉁䅁䅁允䅁䅁䅯睒䅁䅁杷允䅁䅁䅑䅁䑁䅁䅷䅁䭁䩁䅧䅁䭁䅁䅯䅁䭁䅁䅕䅁䉁䅁䅁允䅁䅁䅕へ㍳啩杆稯䴸䅉䅅䅁䕁䅁䅁睁䵁䅁䅁权慄允䅁权䉁杁䅁权䑁杁䅁允䅁䅁䅅䅁䙁䩁䱯杇晋獪䅒䍄䉁䅁䅁䅂䅁䅁䅍䅄䅁䅁䅯党䄰䅁䅯儷䅯䅁䅯睢䅑䅁䅅䅁䉁䅁䅁兂婁䙂余扌瑋睐杷允䅁䅁䅑䅁䑁䅁䅷䅁䭁䭁乷䅁䭁佁䬰䅁䭁䥁䕍䅁䉁䅁䅁允䅁䅁䅕浔光䑗ね䐴䴸䅉䅅䅁䕁䅁䅁睁䵁䅁䅁权䥃䅄䅁权瑄权䅁权獄权䅁允䅁䅁䅅䅁䭁䕁䅣䅁䵁䅉䅅䅁䕁䅁䅁睁䵁䅁䅁权䥃䅄䅁权瑄权䅁权睂䅂䅁允䅁䅁䅅䅁䙁䭁䵁㝹愫䅸䅰䍄䉁䅁䅁䅂䅁䅁䅍䅄䅁䅁䅯儯䅳䅁䅯儷䅯䅁䅯兣䅑䅁䅅䅁䉁䅁䅁兂䭂䅄牉硨䩢睐杷允䅁䅁䅑䅁䑁䅁䅷䅁䭁䥁䵧䅁䭁佁䬰䅁䭁䡁䕅䅁䉁䅁䅁允䅁䅁䅕ぬ婩⭄慩䕃䵁䅉䅅䅁䕁䅁䅁睁䵁䅁䅁权䵁兄䅁权畄权䅁权䙃䅂䅁允䅁䅁䅅䅁䙁䅁䅁䅁权畤䅨䍄䉁䅁䅁䅂䅁䅁䅍䅄䅁䅁䅯䅩䅷䅁䅯儷䅯䅁䅯全䅑䅁䅅䅁䉁䅁䅁兂䝁䱱坢獗䡅䅑杷允䅁䅁䅑䅁䑁䅁䅷䅁䭁佁䱙䅁䭁佁䭫䅁䭁䡁䕁䅁䉁䅁䅁允䅁䅁䅕䅁䅁䅁牁歶䵁䅉䅅䅁䕁䅁䅁睁䵁䅁䅁权䥃䅄䅁权瑄权䅁权㥂䅂䅁允䅁䅁䅅䅁䙁䅁偕婆㕱克䅤䍄䉁䅁䅁䅂䅁䅁䅍䅄䅁䅁䅯睂䄰䅁䅯儷䅯䅁䅯睢䅑䅁䅅䅁䉁䅁䅁兂䭂䅄牉硨㥢睐杷允䅁䅁䅑䅁䑁䅁䅷䅁䭁䉁䱧䅁䭁佁䭙䅁䭁䡁䔰䅁䉁䅁䅁允䅁䅁䄴䅄䅁䑁䅍杌ㅁ䑁䅁䅏䅁䅁杷允䅁䅁䅑䅁䑁䅁䅷䅁䭁䅁乫䅁䭁佁䬰䅁䭁䝁䔸䅁䉁䅁䅁允䅁䅁䅕へ㍳啩杆吶䴸䅉䅅䅁䕁䅁䅁睁䵁䅁䅁权䉂兄䅁权畄权䅁权㙂䅂䅁允䅁䅁䅅䅁䙁䅁䅁䅁睁偆䅆䍄䉁䅁䅁䅂䅁䅁䅍䅄䅁䅁䅯䅯䅷䅁䅯儷䅯䅁䅯睢䅑䅁䅅䅁䉁䅁䅁兂呁煬畳歓是睐杷允䅁䅁䅑䅁䑁䅁䅷䅁䭁䭁䵁䅁䭁佁䬰䅁䭁䥁䕕䅁䉁䅁䅁允䅁䅁䅕䕆䕐㡑祮吳䴸䅉䅅䅁䕁䅁䅁睁䵁䅁䅁权楄睃䅁权畄权䅁权㙂䅂䅁允䅁䅁䅅䅁䙁䅁䅁䅁䅃獖䅔䍄䉁䅁䅁䅂䅁䅁䅍䅄䅁䅁䅯眴䅳䅁䅯朷䅯䅁䅯来䅑䅁䅅䅁䉁䅁䅁兂䅁䅁䅁䵧氯䅑杷允䅁䅁䅑䅁䑁䅁䅷䅁䭁佁䱑䅁䭁佁䬴䅁䭁䡁䕯䅁䉁䅁䅁允䅁䅁䅕䅁䅁䕁㡃〱䵁䅉䅅䅁䕁䅁䅁睁䵁䅁䅁权牃睃䅁权湄权䅁权㙂䅂䅁允䅁䅁䅅䅁䙁䵁㉬灶愸睌䅆䍄䉁䅁䅁䅂䅁䅁䅍䅄䅁䅁䅯䅙䅳䅁䅯儷䅯䅁䅯䅣䅑䅁䅅䅁䉁䅁䅁兂坂牚婁剪䴴䅑杷允䅁䅁䅑䅁䑁䅁䅷䅁䭁䥁丸䅁䭁佁䭙䅁䭁䥁䕍䅁䉁䅁䅁允䅁䅁䄴䅄䅁䑁䅕杌ㅁ䑁䅑睍䅁䅁杷允䅁䅁䅑䅁䑁䅁䅷䅁䭁䝁䱁䅁䭁佁䬰䅁䭁䡁䕅䅁䉁䅁䅁允䅁䅁䅕灭捏䝂硤啄䵁䅉䅅䅁䕁䅁䅁睁䵁䅁䅁权杂睃䅁权瑄权䅁权㥂䅂䅁允䅁䅁䅅䅁䙁䉁⽱⽖㙪剤䅂䍄䉁䅁䅁䅂䅁䅁䅍䅄䅁䅁䅯杏䅁䅁䅯权䅁䅁䅯䅂䅉䅁䅅䅁䉁䅁䅁兂䉃啬䱏䝢捣䅑杷允䅁䅁䅑䅁䑁䅁䅷䅁䭁䑁䱕䅁䭁佁䬰䅁䭁佁䭷䅁䉁䅁䅁允䅁䅁䅯睒䅁䅁杷允䅁䅁䅑䅁䑁䅁䅷䅁䭁䑁䱕䅁䭁佁䬰䅁䭁䝁䔸䅁䉁䅁䅁允䅁䅁䅕㘱睎児塲稰䴸䅉䅅䅁䕁䅁䅁睁䵁䅁䅁权牂兄䅁权浄权䅁权瑂䅂䅁允䅁䅁䅅䅁䭁䕁䅣䅁䵁䅉䅅䅁䕁䅁䅁睁䵁䅁䅁权ㅁ睃䅁权瑄权䅁权硂䅂䅁允䅁䅁䅅䅁䙁䱁䩰䅄牉㥨⽙䍄䉁䅁䅁䅂䅁䅁䅍䅄䅁䅁䅯䅌䅷䅁䅯儷䅯䅁䅯兣䅑䅁䅅䅁䉁䅁䅁兂楂䙅㕧䵴㙪睐杷允䅁䅁䅑䅁䑁䅁䅷䅁䭁䅁䵳䅁䭁佁䬰䅁䭁䝁䔸䅁䉁䅁䅁允䅁䅁䅕䉲慸䑚晶稫䴸䅉䅅䅁䕁䅁䅁睁䵁䅁䅁权汁睃䅁权瑄权䅁权䑃䅂䅁允䅁䅁䅅䅁䙁䱁摋㘷䝦⭓⽍䍄䉁䅁䅁䅂䅁䅁䅍䅄䅁䅁䅯睃䅷䅁䅯儷䅯䅁䅯来䅑䅁䅅䅁䉁䅁䅁兂ㅁ牘䩰䅄㥌睐杷允䅁䅁䅑䅁䑁䅁䅷䅁䭁䅁䵳䅁䭁佁䬰䅁䭁䡁䕅䅁䉁䅁䅁允䅁䅁䅕免獩䙈歰启䴸䅉䅅䅁䕁䅁䅁睁䵁䅁䅁权坂睃䅁权湄权䅁权䙃䅂䅁允䅁䅁䅅䅁䙁䡁潎敫㠱硶䅎䍄䉁䅁䅁䅂䅁䅁䅍䅄䅁䅁䅯睃䅷䅁䅯儷䅯䅁䅯全䅑䅁䅅䅁䉁䅁䅁兂⽁噎㘶兓⭺睐杷允䅁䅁䅑䅁䑁䅁䅷䅁䭁䅁䵳䅁䭁佁䬰䅁䭁䥁䕍䅁䉁䅁䅁允䅁䅁䅕癴㥐䠱灪樯䴸䅉䅅䅁䕁䅁䅁睁䵁䅁䅁权㕁睃䅁权灄权䅁权睂䅂䅁允䅁䅁䅅䅁䙁䅁䅁䅁䅁䱑䄯䍄䉁䅁䅁䅂䅁䅁䅍䅄䅁䅁䅯兡䅳䅁䅯眵䅯䅁䅯睢䅑䅁䅅䅁䉁䅁䅁兂佂桙奂扏䱑䅷杷允䅁䅁䅑䅁䑁䅁䅷䅁䭁䑁丸䅁䭁佁䭫䅁䭁䝁䔸䅁䉁䅁䅁允䅁䅁䅕䅁䅁䥁慄唷䵁䅉䅅䅁䕁䅁䅁睁䵁䅁䅁权牂睃䅁权湄权䅁权療䅂䅁允䅁䅁䅅䅁䙁䱁へ硫䕧楖䅰䍄䉁䅁䅁䅂䅁䅁䅍䅄䅁䅁䅯睃䅷䅁䅯儷䅯䅁䅯兦䅑䅁䅅䅁䉁䅁䅁兂䥂場啯歲㥦睐杷允䅁䅁䅑䅁䑁䅁䅷䅁䭁䑁乍䅁䭁佁䭣䅁䭁䡁䕅䅁䉁䅁䅁允䅁䅁䅕㍅硢㡭硢呺䴸䅉䅅䅁䕁䅁䅁睁䵁䅁䅁权权䅁䅁权䉁杁䅁权䍁杁䅁允䅁䅁䅅䅁䙁䡁㡥䝱䍈䵺䅬䍄䉁䅁䅁䅂䅁䅁䅍䅄䅁䅁䅯兵䅅䅁䅯充䅁䅁䅯兂䅁䅁䅅䅁䉁䅁䅁杄啁䅁䅁睍㑁䑁䅉䅍睁䑁䅁䅍睁䑁䅁䅁䵁䅉䅅䅁䕁䅁䅁睁䵁䅁䅁权⭁䅄䅁权浄权䅁权㙂䅂䅁允䅁䅁䅅䅁佁䅁䅷䅁睁䍁䄴䅏㕁䑁䅫䅁䵁䅉䅅䅁䕁䅁䅁睁䵁䅁䅁权⽁䅄䅁权浄权䅁权㙂䅂䅁允䅁䅁䅅䅁佁䅁䅷䅁硁䍁䄴兏硁䑁䅉䅁䵁䅉䅅䅁䕁䅁䅁睁䵁䅁䅁权䙂睃䅁权瑄权䅁权療䅂䅁允䅁䅁䅅䅁䙁䕁椵䙅㕧佴⽁䍄䉁䅁䅁䅂䅁䅁䅍䅄䅁䅁䅯兒䅳䅁䅯儷䅯䅁䅯䅣䅑䅁䅅䅁䉁䅁䅁兂捃䍸睃浣剪睐杷允䅁䅁䅑䅁䑁䅁䅷䅁䭁䕁䱕䅁䭁佁䬰䅁䭁䡁䔰䅁䉁䅁䅁允䅁䅁䅕浔光䑗ね䐰䴸䅉䅅䅁䕁䅁䅁睁䵁䅁䅁权䉃䅄䅁权瑄权䅁权睂䅂䅁允䅁䅁䅅䅁䙁䱁䩰䅄牉㙨⽙䍄䉁䅁䅁䅂䅁䅁䅍䅄䅁䅁䅯內䅷䅁䅯儷䅯䅁䅯全䅑䅁䅅䅁䉁䅁䅁兂允䑗ね䡹佢睐杷允䅁䅁䅑䅁䑁䅁䅷䅁䭁䑁䰴䅁䭁佁䬰䅁䭁䝁䔸䅁䉁䅁䅁允䅁䅁䅕楄礲敮游䕈䵁䅉䅅䅁䕁䅁䅁睁䵁䅁䅁权⽁睃䅁权瑄权䅁权療䅂䅁允䅁䅁䅅䅁䙁佁剸䉵䘶⬶⽫䍄䉁䅁䅁䅂䅁䅁䅍䅄䅁䅁䅯关䅷䅁䅯朵䅯䅁䅯来䅑䅁䅅䅁䉁䅁䅁权䡂䅁䅁䍄䉁䅁䅁䅂䅁䅁䅍䅄䅁䅁䅯䅑䅳䅁䅯儷䅯䅁䅯睢䅑䅁䅅䅁䉁䅁䅁兂䱄啯㉗⼸欲睐杷允䅁䅁䅑䅁䑁䅁䅷䅁䭁䕁䱣䅁䭁佁䬰䅁䭁䝁䔸䅁䉁䅁䅁允䅁䅁䅕〳丫㉬匴穷䴸䅉䅅䅁䕁䅁䅁睁䵁䅁䅁权偁睃䅁权浄权䅁权硂䅂䅁允䅁䅁䅅䅁佁䅁䅯䅁硁䍁䄴李㍁䅁䅁䍄䉁䅁䅁䅂䅁䅁䅍䅄䅁䅁䅯䅂䄰䅁䅯眵䅯䅁䅯睧䅑䅁䅅䅁䉁䅁䅁兂瑂⼵灵搸㥌睐杷允䅁䅁䅑䅁䑁䅁䅷䅁䭁䩁临䅁䭁佁䬰䅁䭁䝁䔸䅁䉁䅁䅁允䅁䅁䅕兊䉡啬䱏歁䵁䅉䅅䅁䕁䅁䅁睁䵁䅁䅁权䡂睃䅁权瑄权䅁权䑃䅂䅁允䅁䅁䅅䅁䙁偁灹搸乊瑙⽁䍄䉁䅁䅁䅂䅁䅁䅍䅄䅁䅁䅯杖䅷䅁䅯儷䅯䅁䅯睢䅑䅁䅅䅁䉁䅁䅁兂䥄樲桫汌㙲睐杷允䅁䅁䅑䅁䑁䅁䅷䅁䭁䉁乍䅁䭁佁䬰䅁䭁䝁䔰䅁䉁䅁䅁允䅁䅁䅯睒䅁䅁杷允䅁䅁䅑䅁䑁䅁䅷䅁䭁䙁䵙䅁䭁佁䬰䅁䭁䡁䕁䅁䉁䅁䅁允䅁䅁䅕奡㙄杇癲樯䴸䅉䅅䅁䕁䅁䅁睁䵁䅁䅁权坂䅄䅁权瑄权䅁权㥂䅂䅁允䅁䅁䅅䅁䙁䑁水䩮䱏倰⽕䍄䉁䅁䅁䅂䅁䅁䅍䅄䅁䅁䅯䄳䅳䅁䅯朷䅯䅁䅯睧䅑䅁䅅䅁䉁䅁䅁兂䅁䅁䅁䩧佮䅑杷允䅁䅁䅑䅁䑁䅁䅷䅁䭁䍁䵫䅁䭁佁䬰䅁䭁佁䭷䅁䉁䅁䅁允䅁䅁䅯睒䅁䅁杷允䅁䅁䅑䅁䑁䅁䅷䅁䭁䉁乳䅁䭁佁䭣䅁䭁䝁䔰䅁䉁䅁䅁允䅁䅁䅕〸桦㥚稫䐫䴸䅉䅅䅁䕁䅁䅁睁䵁䅁䅁权灁䅄䅁权瑄权䅁权㙂䅂䅁允䅁䅁䅅䅁䙁䅁敧捶㌲硗䅨䍄䉁䅁䅁䅂䅁䅁䅍䅄䅁䅁䅯克䅷䅁䅯儷䅯䅁䅯兣䅑䅁䅅䅁䉁䅁䅁兂流〵渰氶敳䅑杷允䅁䅁䅑䅁䑁䅁䅷䅁䭁偁䵁䅁䭁佁䬰䅁䭁䡁䕯䅁䉁䅁䅁允䅁䅁䅕噎㘶兓䍷吸䴸䅉䅅䅁䕁䅁䅁睁䵁䅁䅁权㝂䅄䅁权灄权䅁权䑃䅂䅁允䅁䅁䅅䅁䙁䅁䅁䅁䅁䨫䅴䍄䉁䅁䅁䅂䅁䅁䅍䅄䅁䅁䅯䄸䅷䅁䅯儷䅯䅁䅯兣䅑䅁䅅䅁䉁䅁䅁兂捃䍸睃浣硪睐杷允䅁䅁䅑䅁䑁䅁䅷䅁䭁偁䵁䅁䭁佁䬰䅁䭁䡁䔰䅁䉁䅁䅁允䅁䅁䅕歵䵫楁䡵䐹䴸䅉䅅䅁䕁䅁䅁睁䵁䅁䅁权晁䅄䅁权瑄权䅁权獄权䅁允䅁䅁䅅䅁䭁䕁䅣䅁䵁䅉䅅䅁䕁䅁䅁睁䵁䅁䅁权桂䅄䅁权湄权䅁权睂䅂䅁允䅁䅁䅅䅁䙁䑁ね䡹⭡确䄱䍄䉁䅁䅁䅂䅁䅁䅍䅄䅁䅁䅯杈䅷䅁䅯儷䅯䅁䅯来䅑䅁䅅䅁䉁䅁䅁兂硂児塲㍯ㅄ睐杷允䅁䅁䅑䅁䑁䅁䅷䅁䭁䉁䴴䅁䭁佁䬰䅁䭁䡁䕁䅁䉁䅁䅁允䅁䅁䅕敢㝦晱午吶䴸䅉䅅䅁䕁䅁䅁睁䵁䅁䅁权敁䅄䅁权瑄权䅁权䙃䅂䅁允䅁䅁䅅䅁䙁䙁偹癷潕偘⽕䍄䉁䅁䅁䅂䅁䅁䅍䅄䅁䅁䅯睈䅷䅁䅯儷䅯䅁䅯全䅑䅁䅅䅁䉁䅁䅁兂獄払敧敨婶睐杷允䅁䅁䅑䅁䑁䅁䅷䅁䭁偁䭯䅁䭁佁䬰䅁䭁䥁䕕䅁䉁䅁䅁允䅁䅁䅕児塲㍯㥁樴䴸䅉䅅䅁䕁䅁䅁睁䵁䅁䅁权扄䅄䅁权灄权䅁权睂䅂䅁允䅁䅁䅅䅁䙁䅁䅁䅁䅄搱䅆䍄䉁䅁䅁䅂䅁䅁䅍䅄䅁䅁䅯末䅯䅁䅯儷䅯䅁䅯睧䅑䅁䅅䅁䉁䅁䅁兂慂䑚晶㑔樳睐杷允䅁䅁䅑䅁䑁䅁䅷䅁䭁䕁乁䅁䭁佁䬰䅁䭁䝁䔰䅁䉁䅁䅁允䅁䅁䅯睒䅁䅁杷允䅁䅁䅑䅁䑁䅁䅷䅁䭁䕁乁䅁䭁佁䬰䅁䭁䡁䕯䅁䉁䅁䅁允䅁䅁䅕䥒獴⼵灵稸䴸䅉䅅䅁䕁䅁䅁睁䵁䅁䅁权剃兄䅁权湄权䅁权硂䅂䅁允䅁䅁䅅䅁䙁䅁坚兲剂楮䅮䍄䉁䅁䅁䅂䅁䅁䅍䅄䅁䅁䅯䅑䄰䅁䅯儷䅯䅁䅯䅣䅑䅁䅅䅁䉁䅁䅁兂婁䙂余扌穌睐杷允䅁䅁䅑䅁䑁䅁䅷䅁䭁偁䭁䅁䭁佁䬰䅁䭁䝁䔸䅁䉁䅁䅁允䅁䅁䅕報灪橊䥅䑺䴸䅉䅅䅁䕁䅁䅁睁䵁䅁䅁权㉄权䅁权畄权䅁权獄权䅁允䅁䅁䅅䅁䭁䕁䅣䅁䵁䅉䅅䅁䕁䅁䅁睁䵁䅁䅁权㍄权䅁权畄权䅁权獄权䅁允䅁䅁䅅䅁䭁䕁䅣䅁䵁䅉䅅䅁䕁䅁䅁睁䵁䅁䅁权坂䅄䅁权湄权䅁权㥂䅂䅁允䅁䅁䅅䅁䙁䱁畓档婂甯⼴䍄䉁䅁䅁䅂䅁䅁䅍䅄䅁䅁䅯兘䅷䅁䅯朵䅯䅁䅯兢䅑䅁䅅䅁䉁䅁䅁权䡂䅁䅁䍄䉁䅁䅁䅂䅁䅁䅍䅄䅁䅁䅯权䅳䅁䅯儷䅯䅁䅯䄷䅯䅁䅅䅁䉁䅁䅁权䡂䅁䅁䍄䉁䅁䅁䅂䅁䅁䅍䅄䅁䅁䅯权䅳䅁䅯儷䅯䅁䅯兢䅑䅁䅅䅁䉁䅁䅁权䡂䅁䅁䍄䉁䅁䅁䅂䅁䅁䅍䅄䅁䅁䅯克䅷䅁䅯朷䅯䅁䅯兦䅑䅁䅅䅁䉁䅁䅁兂䅁䅁䅁䡙煮䅑杷允䅁䅁䅑䅁䑁䅁䅷䅁䭁䱁久䅁䭁佁䬰䅁䭁䡁䕯䅁䉁䅁䅁允䅁䅁䅕䵴㉨灶愸稱䴸䅉䅅䅁䕁䅁䅁睁䵁䅁䅁权㥂睃䅁权畄权䅁权獄权䅁允䅁䅁䅅䅁䭁䕁䅣䅁䵁䅉䅅䅁䕁䅁䅁睁䵁䅁䅁权橁睃䅁权灄权䅁权療䅂䅁允䅁䅁䅅䅁䙁䅁䅁䅁䅄㥢䅖䍄䉁䅁䅁䅂䅁䅁䅍䅄䅁䅁䅯睗䅳䅁䅯朷䅯䅁䅯全䅑䅁䅅䅁䉁䅁䅁兂䅁䅁䅁䥉汲䅑杷允䅁䅁䅑䅁䑁䅁䅷䅁䭁䅁䱳䅁䭁佁䬰䅁䭁䝁䔰䅁䉁䅁䅁允䅁䅁䅯睒䅁䅁杷允䅁䅁䅑䅁䑁䅁䅷䅁䭁䅁䱳䅁䭁佁䬰䅁䭁䝁䔸䅁䉁䅁䅁允䅁䅁䅕楄礲敮渫橸䴸䅉䅅䅁䕁䅁䅁睁䵁䅁䅁权䉄睃䅁权瑄权䅁权療䅂䅁允䅁䅁䅅䅁䙁䱁へ硫䕧瑖⽙䍄䉁䅁䅁䅂䅁䅁䅍䅄䅁䅁䅯睃䅳䅁䅯儷䅯䅁䅯䅣䅑䅁䅅䅁䉁䅁䅁兂汄䌰扌堫䬷睐杷允䅁䅁䅑䅁䑁䅁䅷䅁䭁䅁䱳䅁䭁佁䬰䅁䭁䥁䕕䅁䉁䅁䅁允䅁䅁䅕歬䱏佢㝦呹䴸䅉䅅䅁䕁䅁䅁睁䵁䅁䅁权佄䅄䅁权灄权䅁权硂䅂䅁允䅁䅁䅅䅁䙁䅁䅁䅁䅁乁䅬䍄䉁䅁䅁䅂䅁䅁䅍䅄䅁䅁䅯睹䅷䅁䅯儷䅯䅁䅯兢䅑䅁䅅䅁䉁䅁䅁权䡂䅁䅁䍄䉁䅁䅁䅂䅁䅁䅍䅄䅁䅁䅯睹䅷䅁䅯儷䅯䅁䅯䅣䅑䅁䅅䅁䉁䅁䅁兂佁扌摋㘷畦睐杷允䅁䅁䅑䅁䑁䅁䅷䅁䭁偁䭷䅁䭁佁䬴䅁䭁䡁䕯䅁䉁䅁䅁允䅁䅁䅕䅁䅁䕁牁〰䵁䅉䅅䅁䕁䅁䅁睁䵁䅁䅁权癁䅄䅁权浄权䅁权睂䅂䅁允䅁䅁䅅䅁佁䅁䅷䅁硁䍁䄴睍㍁䑁䅑䅁䵁䅉䅅䅁䕁䅁䅁睁䵁䅁䅁权あ睃䅁权湄权䅁权㥂䅂䅁允䅁䅁䅅䅁䙁䡁⭥确癯刳䅬䍄䉁䅁䅁䅂䅁䅁䅍䅄䅁䅁䅯睹䅷䅁䅯儷䅯䅁䅯兣䅑䅁䅅䅁䉁䅁䅁兂䱄啯㉗⼸漳睐杷允䅁䅁䅑䅁䑁䅁䅷䅁䭁䑁䱧䅁䭁佁䭫䅁䭁䡁䔰䅁䉁䅁䅁允䅁䅁䅕䅁䅁䅁歁䕹䵁䅉䅅䅁䕁䅁䅁睁䵁䅁䅁权䱁䅄䅁权浄权䅁权㥂䅂䅁允䅁䅁䅅䅁佁䅁䅷䅁硁䍁䄴免㑁䑁䅫䅁䵁䅉䅅䅁䕁䅁䅁睁䵁䅁䅁权噃睃䅁权瑄权䅁权瑂䅂䅁允䅁䅁䅅䅁䙁䑁敖歵䵫畁⼸䍄䉁䅁䅁䅂䅁䅁䅍䅄䅁䅁䅯公䅳䅁䅯儷䅯䅁䅯睢䅑䅁䅅䅁䉁䅁䅁兂䙃ㄶ㑇潈癘睐杷允䅁䅁䅑䅁䑁䅁䅷䅁䭁䝁䵍䅁䭁佁䬰䅁䭁䡁䕁䅁䉁䅁䅁允䅁䅁䅕〰椱䙅㕧䑴䴸䅉䅅䅁䕁䅁䅁睁䵁䅁䅁权噃睃䅁权瑄权䅁权㙂䅂䅁允䅁䅁䅅䅁䙁䕁䱓佢㝦晱⽣䍄䉁䅁䅁䅂䅁䅁䅍䅄䅁䅁䅯入䄰䅁䅯朷䅯䅁䅯兦䅑䅁䅅䅁䉁䅁䅁兂䅁䅁䅁䴴が䅑杷允䅁䅁䅑䅁䑁䅁䅷䅁䭁䩁䱕䅁䭁佁䬰䅁䭁䥁䕍䅁䉁䅁䅁允䅁䅁䅕歲桦桥畓吹䴸䅉䅅䅁䕁䅁䅁睁䵁䅁䅁权祂䅁䅁权䕁䅁䅁权䙁䅁䅁允䅁䅁䅅䅁䙁䅁䅁䅁䱁坦䉨䍄䉁䅁䅁䅂䅁䅁䅍䅄䅁䅁䅯公䅳䅁䅯儷䅯䅁䅯兦䅑䅁䅅䅁䉁䅁䅁兂乃㉬匴㡧㉄睐杷允䅁䅁䅑䅁䑁䅁䅷䅁䭁偁䱅䅁䭁佁䭙䅁䭁䝁䔸䅁䉁䅁䅁允䅁䅁䄴䅄䅁䑁䅑杌ㅁ䑁䅧䅏䅁䅁杷允䅁䅁䅑䅁䑁䅁䅷䅁䭁䩁䵙䅁䭁佁䬰䅁䭁䥁䕕䅁䉁䅁䅁允䅁䅁䅕剢硩瑖兇吳䴸䅉䅅䅁䕁䅁䅁睁䵁䅁䅁权晄䅁䅁权剁䅁䅁权䕁杁䅁允䅁䅁䅅䅁佁䉁䅑䅁ぁ䑁䅁䅍穁䑁䅁䅍睁䑁䅁䅍䅁䅁杷允䅁䅁䅑䅁䑁䅁䅷䅁䭁䝁䅣䅁䭁䉁䅅䅁䭁䅁䅕䅁䉁䅁䅁允䅁䅁䄴䅆䅁䑁䅑䅏ㅁ䑁䅑䅍睁䑁䅁䅍睁䅁䅁䍄䉁䅁䅁䅂䅁䅁䅍䅄䅁䅁䅯兣䅷䅁䅯朵䅯䅁䅯兣䅑䅁䅅䅁䉁䅁䅁杄佁䅁䅁睍睁䍁䄴兎睁䑁䅕䅁䵁䅉䅅䅁䕁䅁䅁睁䵁䅁䅁权楂睃䅁权瑄权䅁权獄权䅁允䅁䅁䅅䅁䭁䕁䅣䅁䵁䅉䅅䅁䕁䅁䅁睁䵁䅁䅁权䭁睃䅁权畄权䅁权㥂䅂䅁允䅁䅁䅅䅁䙁䅁䅁䅁䅁硃䉎䍄䉁䅁䅁䅂䅁䅁䅍䅄䅁䅁䅯䅊䅷䅁䅯朵䅯䅁䅯䅣䅑䅁䅅䅁䉁䅁䅁杄䭁䅁䅁杍畁䑁䅁兏䅁䅁杷允䅁䅁䅑䅁䑁䅁䅷䅁䭁䭁乙䅁䭁佁䬴䅁䭁䡁䕅䅁䉁䅁䅁允䅁䅁䅕䅁䅁䕁睁欴䵁䅉䅅䅁䕁䅁䅁睁䵁䅁䅁权楂睃䅁权瑄权䅁权瑂䅂䅁允䅁䅁䅅䅁䭁䕁䅣䅁䵁䅉䅅䅁䕁䅁䅁睁䵁䅁䅁权䅂兄䅁权畄权䅁权瑂䅂䅁允䅁䅁䅅䅁䭁䕁䅣䅁䵁䅉䅅䅁䕁䅁䅁睁䵁䅁䅁权楂睃䅁权瑄权䅁权療䅂䅁允䅁䅁䅅䅁䙁䱁へ硫䕧瑖⼴䍄䉁䅁䅁䅂䅁䅁䅍䅄䅁䅁䅯兮䅷䅁䅯儶䅯䅁䅯睧䅑䅁䅅䅁䉁䅁䅁兂䅁䅁䅁䉧⽢䅷杷允䅁䅁䅑䅁䑁䅁䅷䅁䭁䝁䱉䅁䭁佁䬰䅁䭁䥁䕍䅁䉁䅁䅁允䅁䅁䅕灭婭婭婭呹䴸䅉䅅䅁䕁䅁䅁睁䵁䅁䅁权剄䅄䅁权瑄权䅁权睂䅂䅁允䅁䅁䅅䅁䙁䅁偔態硨捤⽣䍄䉁䅁䅁䅂䅁䅁䅍䅄䅁䅁䅯杙䅳䅁䅯儷䅯䅁䅯兦䅑䅁䅅䅁䉁䅁䅁兂㥁瑃橥䑣䬳睐杷允䅁䅁䅑䅁䑁䅁䅷䅁䭁乁䱍䅁䭁佁䬰䅁䭁䡁䕅䅁䉁䅁䅁允䅁䅁䅕硢䑋䵷桱呸䴸䅉䅅䅁䕁䅁䅁睁䵁䅁䅁权呄睃䅁权瑄权䅁权䑃䅂䅁允䅁䅁䅅䅁䙁䩁瑈䑦ㄸ獘⽯䍄䉁䅁䅁䅂䅁䅁䅍䅄䅁䅁䅯朹䅳䅁䅯朷䅯䅁䅯睧䅑䅁䅅䅁䉁䅁䅁兂䅁䅁䅁䕉㔯䅑杷允䅁䅁䅑䅁䑁䅁䅷䅁䭁䅁䰸䅁䭁佁䭫䅁䭁䥁䕍䅁䉁䅁䅁允䅁䅁䅕䅁䅁䅁䅂ぶ䵁䅉䅅䅁䕁䅁䅁睁䵁䅁䅁权煃兄䅁权浄权䅁权獄权䅁允䅁䅁䅅䅁䭁䕁䅣䅁䵁䅉䅅䅁䕁䅁䅁睁䵁䅁䅁权㡃睃䅁权瑄权䅁权獄权䅁允䅁䅁䅅䅁䭁䕁䅣䅁䵁䅉䅅䅁䕁䅁䅁睁䵁䅁䅁权㡃睃䅁权瑄权䅁权瑂䅂䅁允䅁䅁䅅䅁䭁䕁䅣䅁䵁䅉䅅䅁䕁䅁䅁睁䵁䅁䅁权㡃睃䅁权瑄权䅁权療䅂䅁允䅁䅁䅅䅁䙁䉁癳匳䝑晧⽍䍄䉁䅁䅁䅂䅁䅁䅍䅄䅁䅁䅯䅶䅳䅁䅯儷䅯䅁䅯兣䅑䅁䅅䅁䉁䅁䅁兂畄䑦ㄸ牘穲睐杷允䅁䅁䅑䅁䑁䅁䅷䅁䭁䝁乯䅁䭁佁䬴䅁䭁䡁䕯䅁䉁䅁䅁允䅁䅁䅕䅁䅁䅁䕂獳䵁䅉䅅䅁䕁䅁䅁睁䵁䅁䅁权㝄䅄䅁权湄权䅁权䙃䅂䅁允䅁䅁䅅䅁䙁䉁䘫ㄶ㑇椳䅴䍄䉁䅁䅁䅂䅁䅁䅍䅄䅁䅁䅯克䅷䅁䅯眵䅯䅁䅯来䅑䅁䅅䅁䉁䅁䅁兂偄噲匴獌㜳睶杷允䅁䅁䅑䅁䑁䅁䅷䅁䭁䕁䵣䅁䭁佁䬰䅁䭁䡁䕅䅁䉁䅁䅁允䅁䅁䅕歵䵫楁䡵橴䴸䅉䅅䅁䕁䅁䅁睁䵁䅁䅁权䡂䅄䅁权瑄权䅁权䙃䅂䅁允䅁䅁䅅䅁䙁䙁㑋潈牘払⽧䍄䉁䅁䅁䅂䅁䅁䅍䅄䅁䅁䅯䄱䅷䅁䅯朵䅯䅁䅯兣䅑䅁䅅䅁䉁䅁䅁杄䵁䅁䅁杍畁䑁䅉䅎硁䅁䅁䍄䉁䅁䅁䅂䅁䅁䅍䅄䅁䅁䅯睐䅷䅁䅯朵䅯䅁䅯睧䅑䅁䅅䅁䉁䅁䅁杄䵁䅁䅁杍畁䑁䅑李ㅁ䅁䅁䍄䉁䅁䅁䅂䅁䅁䅍䅄䅁䅁䅯睱䅷䅁䅯儷䅯䅁䅯来䅑䅁䅅䅁䉁䅁䅁兂䥂䴵穲㍉兺睐杷允䅁䅁䅑䅁䑁䅁䅷䅁䭁佁䰸䅁䭁佁䬰䅁䭁䝁䔸䅁䉁䅁䅁允䅁䅁䅕歵㙏䔯㑊呸䴸䅉䅅䅁䕁䅁䅁睁䵁䅁䅁权卂允䅁权䉁杁䅁权䙁杁䅁允䅁䅁䅅䅁䙁䡁䬱䑨䥹之䅤䍄䉁䅁䅁䅂䅁䅁䅍䅄䅁䅁䅯杕䅅䅁䅯允䅉䅁䅯睁䅉䅁䅅䅁䉁䅁䅁兂㡃欴伴圱塲䅑杷允䅁䅁䅑䅁䑁䅁䅷䅁䭁䩁䵕䅁䭁佁䭣䅁䭁䡁䕯䅁䉁䅁䅁允䅁䅁䅕䬯确欰椱啈䵁䅉䅅䅁䕁䅁䅁睁䵁䅁䅁权癄睃䅁权瑄权䅁权䑃䅂䅁允䅁䅁䅅䅁䙁䵁ね歎穈㥚⽅䍄䉁䅁䅁䅂䅁䅁䅍䅄䅁䅁䅯眷䅳䅁䅯儷䅯䅁䅯兦䅑䅁䅅䅁䉁䅁䅁兂捂䔲慶卦剘睐杷允䅁䅁䅑䅁䑁䅁䅷䅁䭁䵁䱙䅁䭁佁䬰䅁䭁䡁䕯䅁䉁䅁䅁允䅁䅁䅕㥏倹婪畤橯䴸䅉䅅䅁䕁䅁䅁睁䵁䅁䅁权䡄睃䅁权瑄权䅁权㙂䅂䅁允䅁䅁䅅䅁䙁乁欰潂噇睑䅈䍄䉁䅁䅁䅂䅁䅁䅍䅄䅁䅁䅯眱䅳䅁䅯朵䅯䅁䅯䅣䅑䅁䅅䅁䉁䅁䅁杄䵁䅁䅁免畁䑁䅫䅏㍁䅁䅁䍄䉁䅁䅁䅂䅁䅁䅍䅄䅁䅁䅯兘䅳䅁䅯朵䅯䅁䅯䅣䅑䅁䅅䅁䉁䅁䅁杄䵁䅁䅁免睁䍁䄴䅍㕁䅁䅁䍄䉁䅁䅁䅂䅁䅁䅍䅄䅁䅁䅯杸䅳䅁䅯儷䅯䅁䅯䅣䅑䅁䅅䅁䉁䅁䅁兂䵂㑎䉬余杗睐杷允䅁䅁䅑䅁䑁䅁䅷䅁䭁䥁丰䅁䭁佁䬰䅁䭁䝁䔰䅁䉁䅁䅁允䅁䅁䅯睒䅁䅁杷允䅁䅁䅑䅁䑁䅁䅷䅁䭁䵁䱣䅁䭁佁䬰䅁䭁䡁䕁䅁䉁䅁䅁允䅁䅁䅕噈歰㥏倹捁䵁䅉䅅䅁䕁䅁䅁睁䵁䅁䅁权䝄睃䅁权瑄权䅁权硂䅂䅁允䅁䅁䅅䅁䙁乁佮ㄹ橐婰⽳䍄䉁䅁䅁䅂䅁䅁䅍䅄䅁䅁䅯兙䅷䅁䅯朵䅯䅁䅯兣䅑䅁䅅䅁䉁䅁䅁杄䵁䅁䅁杍畁䑁䅑䅎㍁䅁䅁䍄䉁䅁䅁䅂䅁䅁䅍䅄䅁䅁䅯兑䅁䅁䅯允䅉䅁䅯睁䅉䅁䅅䅁䉁䅁䅁兂䑃穊䤴均䝲䅑杷允䅁䅁䅑䅁䑁䅁䅷䅁䭁䵁䱙䅁䭁佁䬰䅁䭁䥁䕍䅁䉁䅁䅁允䅁䅁䅕挲㌷⭕汏穭䴸䅉䅅䅁䕁䅁䅁睁䵁䅁䅁权扁䅄䅁权瑄权䅁权㙂䅂䅁允䅁䅁䅅䅁䙁䥁牘払敧敨⼸䍄䉁䅁䅁䅂䅁䅁䅍䅄䅁䅁䅯兦䄰䅁䅯儷䅯䅁䅯全䅑䅁䅅䅁䉁䅁䅁兂ぃ䡹⭡确䱯䅑杷允䅁䅁䅑䅁䑁䅁䅷䅁䭁䕁䱯䅁䭁佁䭙䅁䭁佁䭷䅁䉁䅁䅁允䅁䅁䅯睒䅁䅁杷允䅁䅁䅑䅁䑁䅁䅷䅁䭁䩁䴸䅁䭁佁䭙䅁䭁䡁䕅䅁䉁䅁䅁允䅁䅁䄴䅄䅁䑁䅍杌㍁䑁䅕䅏䅁䅁杷允䅁䅁䅑䅁䑁䅁䅷䅁䭁䍁䱧䅁䭁佁䬰䅁䭁䡁䕯䅁䉁䅁䅁允䅁䅁䅕癱午坔光歂䵁䅉䅅䅁䕁䅁䅁睁䵁䅁䅁权㝄睃䅁权灄权䅁权㥂䅂䅁允䅁䅁䅅䅁䙁䅁䅁䅁䅁煤䅺䍄䉁䅁䅁䅂䅁䅁䅍䅄䅁䅁䅯䅋䅳䅁䅯儷䅯䅁䅯䅣䅑䅁䅅䅁䉁䅁䅁兂慂䑚晶㑔䘰䅑杷允䅁䅁䅑䅁䑁䅁䅷䅁䭁䍁䱧䅁䭁佁䬰䅁䭁䡁䕅䅁䉁䅁䅁允䅁䅁䅕体㙆䭆䠵䕂䵁䅉䅅䅁䕁䅁䅁睁䵁䅁䅁权敃睃䅁权瑄权䅁权硂䅂䅁允䅁䅁䅅䅁䙁䩁畨潅䅐獹⽅䍄䉁䅁䅁䅂䅁䅁䅍䅄䅁䅁䅯兔䅷䅁䅯朵䅯䅁䅯兣䅑䅁䅅䅁䉁䅁䅁杄䵁䅁䅁睍畁䑁䅙䅏㍁䅁䅁䍄䉁䅁䅁䅂䅁䅁䅍䅄䅁䅁䅯公䅳䅁䅯眵䅯䅁䅯兣䅑䅁䅅䅁䉁䅁䅁兂䝂癴㥐䠱呧䅑杷允䅁䅁䅑䅁䑁䅁䅷䅁䭁䙁䱁䅁䭁佁䬰䅁䭁佁䭷䅁䉁䅁䅁允䅁䅁䅯睒䅁䅁杷允䅁䅁䅑䅁䑁䅁䅷䅁䭁䱁䵣䅁䭁佁䭙䅁䭁䡁䔰䅁䉁䅁䅁允䅁䅁䄴䅄䅁䑁䅉杌睁䑁䅧兎䅁䅁杷允䅁䅁䅑䅁䑁䅁䅷䅁䭁䙁䱁䅁䭁佁䬰䅁䭁䝁䔰䅁䉁䅁䅁允䅁䅁䅯睒䅁䅁杷允䅁䅁䅑䅁䑁䅁䅷䅁䭁䍁䱫䅁䭁佁䭙䅁䭁佁䭷䅁䉁䅁䅁允䅁䅁䅯睒䅁䅁杷允䅁䅁䅑䅁䑁䅁䅷䅁䭁䉁䉑䅁䭁䅁䍅䅁䭁䅁䍉䅁䉁䅁䅁允䅁䅁䅕婺海畇佬欴䵁䅉䅅䅁䕁䅁䅁睁䵁䅁䅁权兂睃䅁权瑄权䅁权硂䅂䅁允䅁䅁䅅䅁䙁䱁䩰䅄牉㑨⽙䍄䉁䅁䅁䅂䅁䅁䅍䅄䅁䅁䅯睏䅷䅁䅯儶䅯䅁䅯睧䅑䅁䅅䅁䉁䅁䅁兂䅁䅁䅁䥁䕉兑杷允䅁䅁䅑䅁䑁䅁䅷䅁䭁䙁䱁䅁䭁佁䬰䅁䭁䥁䕕䅁䉁䅁䅁允䅁䅁䅕渫焵䡶呓䑩䴸䅉䅅䅁䕁䅁䅁睁䵁䅁䅁权祃䅄䅁权瑄权䅁权瑂䅂䅁允䅁䅁䅅䅁䭁䕁䅣䅁䵁䅉䅅䅁䕁䅁䅁睁䵁䅁䅁权兂睃䅁权瑄权䅁权㥂䅂䅁允䅁䅁䅅䅁䙁䡁灮橊䥅䥲⽷䍄䉁䅁䅁䅂䅁䅁䅍䅄䅁䅁䅯睔䅷䅁䅯眵䅯䅁䅯睧䅑䅁䅅䅁䉁䅁䅁兂兂婪畤潅偍䅷杷允䅁䅁䅑䅁䑁䅁䅷䅁䭁䱁䱷䅁䭁佁䬴䅁䭁䝁䔸䅁䉁䅁䅁允䅁䅁䅕䅁䅁䵁佁〯䵁䅉䅅䅁䕁䅁䅁睁䵁䅁䅁权㑄䅄䅁权瑄权䅁权獄权䅁允䅁䅁䅅䅁䭁䕁䅣䅁䵁䅉䅅䅁䕁䅁䅁睁䵁䅁䅁权㕄䅄䅁权瑄权䅁权獄权䅁允䅁䅁䅅䅁䭁䕁䅣䅁䵁䅉䅅䅁䕁䅁䅁睁䵁䅁䅁权偄兄䅁权浄权䅁权瑂䅂䅁允䅁䅁䅅䅁䭁䕁䅣䅁䵁䅉䅅䅁䕁䅁䅁睁䵁䅁䅁权䩃䅄䅁权浄权䅁权㥂䅂䅁允䅁䅁䅅䅁佁䅁䅷䅁㉁䍁䄴睍㑁䑁䅕䅁䵁䅉䅅䅁䕁䅁䅁睁䵁䅁䅁权ぃ䅄䅁权浄权䅁权睂䅂䅁允䅁䅁䅅䅁䭁䕁䅣䅁䵁䅉䅅䅁䕁䅁䅁睁䵁䅁䅁权㑄䅄䅁权瑄权䅁权瑂䅂䅁允䅁䅁䅅䅁䭁䕁䅣䅁䵁䅉䅅䅁䕁䅁䅁睁䵁䅁䅁权ㅁ兄䅁权畄权䅁权瑂䅂䅁允䅁䅁䅅䅁䭁䕁䅣䅁䵁䅉䅅䅁䕁䅁䅁睁䵁䅁䅁权㕄䅄䅁权瑄权䅁权瑂䅂䅁允䅁䅁䅅䅁䙁䵁䱤㑎䉬䵙⽕䍄䉁䅁䅁䅂䅁䅁䅍䅄䅁䅁䅯䄫䅷䅁䅯儷䅯䅁䅯䅣䅑䅁䅅䅁䉁䅁䅁兂晄㑔堲桢呌睐杷允䅁䅁䅑䅁䑁䅁䅷䅁䭁偁䵫䅁䭁佁䬰䅁䭁䡁䕁䅁䉁䅁䅁允䅁䅁䅕㉣剩堷⽷呸䴸䅉䅅䅁䕁䅁䅁睁䵁䅁䅁权䑂睃䅁权湄权䅁权㙂䅂䅁允䅁䅁䅅䅁䙁偁卌坔光䉗䅴䍄䉁䅁䅁䅂䅁䅁䅍䅄䅁䅁䅯儫䅷䅁䅯儷䅯䅁䅯睧䅑䅁䅅䅁䉁䅁䅁兂卂䉵䘶ㄶ奈睐杷允䅁䅁䅑䅁䑁䅁䅷䅁䭁䡁䰸䅁䭁佁䬰䅁䭁䝁䔸䅁䉁䅁䅁允䅁䅁䅕䍬癖㕑潤䐶䴸䅉䅅䅁䕁䅁䅁睁䵁䅁䅁权㥄䅁䅁权䕁䅁䅁权䙁䅁䅁允䅁䅁䅅䅁䙁䅁䅁䅁佁歑䉬䍄䉁䅁䅁䅂䅁䅁䅍䅄䅁䅁䅯八䅳䅁䅯朵䅯䅁䅯睢䅑䅁䅅䅁䉁䅁䅁杄䭁䅁䅁免畁䑁䅕睎䅁䅁杷允䅁䅁䅑䅁䑁䅁䅷䅁䭁䡁䰸䅁䭁佁䬰䅁䭁䡁䕁䅁䉁䅁䅁允䅁䅁䅕娸祮免ㄱ樷䴸䅉䅅䅁䕁䅁䅁睁䵁䅁䅁权䭂䅄䅁权瑄权䅁权䙃䅂䅁允䅁䅁䅅䅁䙁䵁䭈啯㉗⼸⽍䍄䉁䅁䅁䅂䅁䅁䅍䅄䅁䅁䅯睥䅷䅁䅯朵䅯䅁䅯睢䅑䅁䅅䅁䉁䅁䅁杄䵁䅁䅁䅍畁䑁䅣兏祁䅁䅁䍄䉁䅁䅁䅂䅁䅁䅍䅄䅁䅁䅯杫䅳䅁䅯儷䅯䅁䅯䄷䅯䅁䅅䅁䉁䅁䅁权䡂䅁䅁䍄䉁䅁䅁䅂䅁䅁䅍䅄䅁䅁䅯杫䅳䅁䅯儷䅯䅁䅯䅣䅑䅁䅅䅁䉁䅁䅁兂䉄卧楯䱮睇睐杷允䅁䅁䅑䅁䑁䅁䅷䅁䭁䱁䵧䅁䭁佁䬴䅁䭁䡁䔰䅁䉁䅁䅁允䅁䅁䅕䅁䅁䵁呁〱䵁䅉䅅䅁䕁䅁䅁睁䵁䅁䅁权千睃䅁权瑄权䅁权䙃䅂䅁允䅁䅁䅅䅁䙁䅁桩䑺煂爰⽁䍄䉁䅁䅁䅂䅁䅁䅍䅄䅁䅁䅯杫䅳䅁䅯儷䅯䅁䅯睧䅑䅁䅅䅁䉁䅁䅁兂晁华㍷単砲睐杷允䅁䅁䅑䅁䑁䅁䅷䅁䭁䩁䱉䅁䭁佁䬰䅁䭁䡁䔰䅁䉁䅁䅁允䅁䅁䅕桴䔳敹䙤䑺䴸䅉䅅䅁䕁䅁䅁睁䵁䅁䅁权浃睃䅁权瑄权䅁权獄权䅁允䅁䅁䅅䅁䭁䕁䅣䅁䵁䅉䅅䅁䕁䅁䅁睁䵁䅁䅁权浃睃䅁权瑄权䅁权療䅂䅁允䅁䅁䅅䅁䙁佁䍂祕浭摹⽷䍄䉁䅁䅁䅂䅁䅁䅍䅄䅁䅁䅯杰䅳䅁䅯儷䅯䅁䅯䅣䅑䅁䅅䅁䉁䅁䅁兂乃䡤偺⬯样睐杷允䅁䅁䅑䅁䑁䅁䅷䅁䭁䉁䱁䅁䭁佁䬰䅁䭁䥁䕍䅁䉁䅁䅁允䅁䅁䅕硥畓⭒㙆䐸䴸䅉䅅䅁䕁䅁䅁睁䵁䅁䅁权歁兄䅁权灄权䅁权㙂䅂䅁允䅁䅁䅅䅁䙁䅁䅁䅁䅁䱺䅂䍄䉁䅁䅁䅂䅁䅁䅍䅄䅁䅁䅯杰䅳䅁䅯儷䅯䅁䅯全䅑䅁䅅䅁䉁䅁䅁兂䍁湖塹救楲睐杷允䅁䅁䅑䅁䑁䅁䅷䅁䭁䭁䱙䅁䭁佁䬰䅁䭁䡁䔰䅁䉁䅁䅁允䅁䅁䅕啫獤䨶搲稸䴸䅉䅅䅁䕁䅁䅁睁䵁䅁䅁权䵄睃䅁权畄权䅁权㙂䅂䅁允䅁䅁䅅䅁䙁䅁䅁䅁杁杫䉚䍄䉁䅁䅁䅂䅁䅁䅍䅄䅁䅁䅯先䅳䅁䅯眵䅯䅁䅯兣䅑䅁䅅䅁䉁䅁䅁兂䉄䵩㥚佁灶睐杷允䅁䅁䅑䅁䑁䅁䅷䅁䭁䑁乍䅁䭁佁䬰䅁䭁䡁䕯䅁䉁䅁䅁允䅁䅁䅕周睎啕獋稹䴸䅉䅅䅁䕁䅁䅁睁䵁䅁䅁权穁兄䅁权瑄权䅁权䙃䅂䅁允䅁䅁䅅䅁䙁䵁桮⽷敳睯䅊䍄䉁䅁䅁䅂䅁䅁䅍䅄䅁䅁䅯䄸䅯䅁䅯朵䅯䅁䅯睧䅑䅁䅅䅁䉁䅁䅁杄䭁䅁䅁杍畁䑁䅑免䅁䅁杷允䅁䅁䅑䅁䑁䅁䅷䅁䭁䑁乍䅁䭁佁䬰䅁䭁䡁䔰䅁䉁䅁䅁允䅁䅁䅕浑㝂呤煵歃䵁䅉䅅䅁䕁䅁䅁睁䵁䅁䅁权畁䅄䅁权瑄权䅁权獄权䅁允䅁䅁䅅䅁䭁䕁䅣䅁䵁䅉䅅䅁䕁䅁䅁睁䵁䅁䅁权癁䅄䅁权瑄权䅁权獄权䅁允䅁䅁䅅䅁䭁䕁䅣䅁䵁䅉䅅䅁䕁䅁䅁睁䵁䅁䅁权畁䅄䅁权瑄权䅁权睂䅂䅁允䅁䅁䅅䅁䙁偁噷圷䭡乺⽁䍄䉁䅁䅁䅂䅁䅁䅍䅄䅁䅁䅯睌䅷䅁䅯儷䅯䅁䅯䅣䅑䅁䅅䅁䉁䅁䅁兂⭄䠱灪橊䵅䅷杷允䅁䅁䅑䅁䑁䅁䅷䅁䭁䅁乕䅁䭁佁䭫䅁䭁䝁䔸䅁䉁䅁䅁允䅁䅁䅕䅁䅁䭁㡂欷䵁䅉䅅䅁䕁䅁䅁睁䵁䅁䅁权牄兄䅁权畄权䅁权療䅂䅁允䅁䅁䅅䅁䙁䅁䅁䅁䅁晢䅬䍄䉁䅁䅁䅂䅁䅁䅍䅄䅁䅁䅯睬䅳䅁䅯儷䅯䅁䅯兦䅑䅁䅅䅁䉁䅁䅁兂獂ぬ㕁㙭䝮睐杷允䅁䅁䅑䅁䑁䅁䅷䅁䭁䥁丰䅁䭁佁䭣䅁䭁䥁䕍䅁䉁䅁䅁允䅁䅁䅕婧䑖㉩湺歋䵁䅉䅅䅁䕁䅁䅁睁䵁䅁䅁权畁䅄䅁权瑄权䅁权䙃䅂䅁允䅁䅁䅅䅁䙁䵁㉩桮睒乫⽙䍄䉁䅁䅁䅂䅁䅁䅍䅄䅁䅁䅯睍䅳䅁䅯眵䅯䅁䅯睢䅑䅁䅅䅁䉁䅁䅁兂㑃潈牘払⭪睐杷允䅁䅁䅑䅁䑁䅁䅷䅁䭁䭁乷䅁䭁佁䭫䅁䭁佁䭷䅁䉁䅁䅁允䅁䅁䅯睒䅁䅁杷允䅁䅁䅑䅁䑁䅁䅷䅁䭁䍁䴸䅁䭁佁䬰䅁䭁䥁䕕䅁䉁䅁䅁允䅁䅁䅕㥏倹婪畤獄䵁䅉䅅䅁䕁䅁䅁睁䵁䅁䅁权癁䅄䅁权瑄权䅁权䑃䅂䅁允䅁䅁䅅䅁䙁䕁㉡⼸唳䈫䅈䍄䉁䅁䅁䅂䅁䅁䅍䅄䅁䅁䅯䅮䅷䅁䅯儷䅯䅁䅯睢䅑䅁䅅䅁䉁䅁䅁兂慂䑚晶㑔爳睐杷允䅁䅁䅑䅁䑁䅁䅷䅁䭁䙁䄸䅁䭁䅁䅯䅁䭁䅁䍑䅁䉁䅁䅁允䅁䅁䅕浑汄䌰扌䕄䵁䅉䅅䅁䕁䅁䅁睁䵁䅁䅁权啂睃䅁权灄权䅁权睂䅂䅁允䅁䅁䅅䅁䙁䅁䅁䅁䅁瑂䅪䍄䉁䅁䅁䅂䅁䅁䅍䅄䅁䅁䅯睅䅷䅁䅯儷䅯䅁䅯睢䅑䅁䅅䅁䉁䅁䅁兂扁㥌欰潂䥅䅷杷允䅁䅁䅑䅁䑁䅁䅷䅁䭁䉁䵍䅁䭁佁䬰䅁䭁䡁䕯䅁䉁䅁䅁允䅁䅁䅕余兘瑉㕶䵃䵁䅉䅅䅁䕁䅁䅁睁䵁䅁䅁权㥃睃䅁权畄权䅁权睂䅂䅁允䅁䅁䅅䅁䙁䅁䅁䅁䅁畕䅸䍄䉁䅁䅁䅂䅁䅁䅍䅄䅁䅁䅯睅䅷䅁䅯儷䅯䅁䅯兣䅑䅁䅅䅁䉁䅁䅁兂剄瑉㕶浦䱯䅷杷允䅁䅁䅑䅁䑁䅁䅷䅁䭁䅁䉉䅁䭁䅁䅯䅁䭁䅁䅕䅁䉁䅁䅁允䅁䅁䅕⼵灵搸乊䐸䴸䅉䅅䅁䕁䅁䅁睁䵁䅁䅁权呁䅄䅁权瑄权䅁权䙃䅂䅁允䅁䅁䅅䅁䙁䉁癳匳䝑內䅘䍄䉁䅁䅁䅂䅁䅁䅍䅄䅁䅁䅯睡䄰䅁䅯儷䅯䅁䅯䅣䅑䅁䅅䅁䉁䅁䅁兂㍂灶愸㥌挳睐杷允䅁䅁䅑䅁䑁䅁䅷䅁䭁䍁义䅁䭁佁䬴䅁䭁䡁䕯䅁䉁䅁䅁允䅁䅁䅕䅁䅁乁㙂唸䵁䅉䅅䅁䕁䅁䅁睁䵁䅁䅁权㑂䅄䅁权灄权䅁权獄权䅁允䅁䅁䅅䅁䭁䕁䅣䅁䵁䅉䅅䅁䕁䅁䅁睁䵁䅁䅁权畂睃䅁权浄权䅁权㙂䅂䅁允䅁䅁䅅䅁佁䅁䅷䅁祁䍁䄴免硁䑁䅫䅁䵁䅉䅅䅁䕁䅁䅁睁䵁䅁䅁权㕂䅄䅁权灄权䅁权獄权䅁允䅁䅁䅅䅁䭁䕁䅣䅁䵁䅉䅅䅁䕁䅁䅁睁䵁䅁䅁权㑁睃䅁权瑄权䅁权獄权䅁允䅁䅁䅅䅁䭁䕁䅣䅁䵁䅉䅅䅁䕁䅁䅁睁䵁䅁䅁权塁兄䅁权浄权䅁权㥂䅂䅁允䅁䅁䅅䅁佁䅁䅷䅁㕁䍁䄴李㑁䑁䅑䅁䵁䅉䅅䅁䕁䅁䅁睁䵁䅁䅁权乂䅄䅁权瑄权䅁权瑂䅂䅁允䅁䅁䅅䅁䙁䡁啳歲桦煥⽑䍄䉁䅁䅁䅂䅁䅁䅍䅄䅁䅁䅯杨䅷䅁䅯儷䅯䅁䅯兢䅑䅁䅅䅁䉁䅁䅁兂牁塵䑔兗奔睐杷允䅁䅁䅑䅁䑁䅁䅷䅁䭁䱁䱕䅁䭁佁䬰䅁䭁䝁䔸䅁䉁䅁䅁允䅁䅁䅕䵱䱚㑎䉬䐴䴸䅉䅅䅁䕁䅁䅁睁䵁䅁䅁权灂睃䅁权灄权䅁权硂䅂䅁允䅁䅁䅅䅁䙁䅁䅁䅁睄党䉄䍄䉁䅁䅁䅂䅁䅁䅍䅄䅁䅁䅯兡䅳䅁䅯眵䅯䅁䅯睧䅑䅁䅅䅁䉁䅁䅁兂䱄啯㉗⼸䴰䅷杷允䅁䅁䅑䅁䑁䅁䅷䅁䭁䥁䱍䅁䭁佁䬰䅁䭁䡁䕯䅁䉁䅁䅁允䅁䅁䅕圹䭺慆䡡䐫䴸䅉䅅䅁䕁䅁䅁睁䵁䅁䅁权十䅁䅁权䕁䅁䅁权䙁䅁䅁允䅁䅁䅅䅁䙁䅁䅁䅁偃䙈䉨䍄䉁䅁䅁䅂䅁䅁䅍䅄䅁䅁䅯睡䅳䅁䅯儶䅯䅁䅯兣䅑䅁䅅䅁䉁䅁䅁兂䅁䅁䅁䡅な䅑杷允䅁䅁䅑䅁䑁䅁䅷䅁䭁䱁䱉䅁䭁佁䭫䅁䭁䡁䕁䅁䉁䅁䅁允䅁䅁䅕䅁䅁䅁慁䔱䵁䅉䅅䅁䕁䅁䅁睁䵁䅁䅁权䑃睃䅁权瑄权䅁权䙃䅂䅁允䅁䅁䅅䅁䙁䱁稲卦硈偋⽫䍄䉁䅁䅁䅂䅁䅁䅍䅄䅁䅁䅯睧䅳䅁䅯儷䅯䅁䅯睧䅑䅁䅅䅁䉁䅁䅁兂捁元呱祑⭄睐杷允䅁䅁䅑䅁䑁䅁䅷䅁䭁䅁䵉䅁䭁佁䭣䅁䭁䡁䕅䅁䉁䅁䅁允䅁䅁䅕〰椱䙅㕩啅䵁䅉䅅䅁䕁䅁䅁睁䵁䅁䅁权㥄䅄䅁权瑄权䅁权瑂䅂䅁允䅁䅁䅅䅁䭁䕁䅣䅁䵁䅉䅅䅁䕁䅁䅁睁䵁䅁䅁权ㅃ睃䅁权灄权䅁权㥂䅂䅁允䅁䅁䅅䅁䙁䅁䅁䅁杁敱䅚䍄䉁䅁䅁䅂䅁䅁䅍䅄䅁䅁䅯儯䅷䅁䅯儷䅯䅁䅯睢䅑䅁䅅䅁䉁䅁䅁兂杂搵楁⼲⭭睐杷允䅁䅁䅑䅁䑁䅁䅷䅁䭁䥁䅧䅁䭁䅁䅯䅁䭁䅁䍑䅁䉁䅁䅁允䅁䅁䅕敥浫免獩啈䵁䅉䅅䅁䕁䅁䅁睁䵁䅁䅁权⽂睃䅁权浄权䅁权獄权䅁允䅁䅁䅅䅁䭁䕁䅣䅁䵁䅉䅅䅁䕁䅁䅁睁䵁䅁䅁权㥄䅄䅁权瑄权䅁权㙂䅂䅁允䅁䅁䅅䅁䙁䡁灮橊䥅䱲⽷䍄䉁䅁䅁䅂䅁䅁䅍䅄䅁䅁䅯儯䅷䅁䅯儷䅯䅁䅯兣䅑䅁䅅䅁䉁䅁䅁兂啂㘴扗䍸䅄睐杷允䅁䅁䅑䅁䑁䅁䅷䅁䭁䵁䉁䅁䭁䉁䅅䅁䭁䅁䅕䅁䉁䅁䅁允䅁䅁䄴杆䅁䑁䅑杍硁䑁䅉䅍睁䑁䅁䅍睁䑁䅁䅁䵁䅉䅅䅁䕁䅁䅁睁䵁䅁䅁权㥄䅄䅁权瑄权䅁权䙃䅂䅁允䅁䅁䅅䅁䙁䭁慁㥌欰獂⽅䍄䉁䅁䅁䅂䅁䅁䅍䅄䅁䅁䅯朵䅳䅁䅯儷䅯䅁䅯䄷䅯䅁䅅䅁䉁䅁䅁权䡂䅁䅁䍄䉁䅁䅁䅂䅁䅁䅍䅄䅁䅁䅯朵䅳䅁䅯儷䅯䅁䅯来䅑䅁䅅䅁䉁䅁䅁兂䵂㑎䉬余じ睐杷允䅁䅁䅑䅁䑁䅁䅷䅁䭁䝁䵫䅁䭁佁䭙䅁䭁佁䭷䅁䉁䅁䅁允䅁䅁䅯睒䅁䅁杷允䅁䅁䅑䅁䑁䅁䅷䅁䭁佁䱙䅁䭁佁䬰䅁䭁䡁䕅䅁䉁䅁䅁允䅁䅁䅕䉵䘶ㄶ㑇樹䴸䅉䅅䅁䕁䅁䅁睁䵁䅁䅁权浄睃䅁权瑄权䅁权䑃䅂䅁允䅁䅁䅅䅁䙁䝁浚浚浚癚⽙䍄䉁䅁䅁䅂䅁䅁䅍䅄䅁䅁䅯儹䅯䅁䅯儷䅯䅁䅯兢䅑䅁䅅䅁䉁䅁䅁权䡂䅁䅁䍄䉁䅁䅁䅂䅁䅁䅍䅄䅁䅁䅯䄫䅯䅁䅯儷䅯䅁䅯兢䅑䅁䅅䅁䉁䅁䅁兂㕂匶硙䭃㡸睐杷允䅁䅁䅑䅁䑁䅁䅷䅁䭁䕁乍䅁䭁佁䬰䅁䭁䡁䕅䅁䉁䅁䅁允䅁䅁䅕敢㝦晱卆啅䵁䅉䅅䅁䕁䅁䅁睁䵁䅁䅁权ㅄ权䅁权瑄权䅁权䑃䅂䅁允䅁䅁䅅䅁䙁偁卌坔光䈲䅴䍄䉁䅁䅁䅂䅁䅁䅍䅄䅁䅁䅯睸䅳䅁䅯儶䅯䅁䅯䄷䅯䅁䅅䅁䉁䅁䅁权䡂䅁䅁䍄䉁䅁䅁䅂䅁䅁䅍䅄䅁䅁䅯兘䅷䅁䅯儷䅯䅁䅯兢䅑䅁䅅䅁䉁䅁䅁权䡂䅁䅁䍄䉁䅁䅁䅂䅁䅁䅍䅄䅁䅁䅯兘䅷䅁䅯眵䅯䅁䅯䄷䅯䅁䅅䅁䉁䅁䅁权䡂䅁䅁䍄䉁䅁䅁䅂䅁䅁䅍䅄䅁䅁䅯朷䅅䅁䅯充䅁䅁䅯兂䅁䅁䅅䅁䉁䅁䅁杄啁䅁䅁䅎祁䑁䅍兎睁䑁䅁䅍睁䑁䅁䅁䵁䅉䅅䅁䕁䅁䅁睁䵁䅁䅁权摂䅄䅁权瑄权䅁权䙃䅂䅁允䅁䅁䅅䅁䙁佁癄婊⭓硊䅆䍄䉁䅁䅁䅂䅁䅁䅍䅄䅁䅁䅯䅗䅳䅁䅯眵䅯䅁䅯䄷䅯䅁䅅䅁䉁䅁䅁权䡂䅁䅁䍄䉁䅁䅁䅂䅁䅁䅍䅄䅁䅁䅯其䅷䅁䅯儷䅯䅁䅯来䅑䅁䅅䅁䉁䅁䅁兂䡃瑆佮ㄹ穐睐杷允䅁䅁䅑䅁䑁䅁䅷䅁䭁䥁乕䅁䭁佁䭫䅁䭁䡁䕅䅁䉁䅁䅁允䅁䅁䅕䅁䅁䥁時䔰䵁䅉䅅䅁䕁䅁䅁睁䵁䅁䅁权㥃䅄䅁权瑄权䅁权睂䅂䅁允䅁䅁䅅䅁䙁偁周㘴扗偸⽉䍄䉁䅁䅁䅂䅁䅁䅍䅄䅁䅁䅯䅶䅷䅁䅯儷䅯䅁䅯兦䅑䅁䅅䅁䉁䅁䅁兂㍂灶愸㥌娰䅑杷允䅁䅁䅑䅁䑁䅁䅷䅁䭁䕁䱧䅁䭁佁䬰䅁䭁䝁䔰䅁䉁䅁䅁允䅁䅁䅯睒䅁䅁杷允䅁䅁䅑䅁䑁䅁䅷䅁䭁䕁䱧䅁䭁佁䬰䅁䭁䡁䕁䅁䉁䅁䅁允䅁䅁䅕䉵䘶ㄶ㑇橺䴸䅉䅅䅁䕁䅁䅁睁䵁䅁䅁权䉂睃䅁权瑄权䅁权獄权䅁允䅁䅁䅅䅁䭁䕁䅣䅁䵁䅉䅅䅁䕁䅁䅁睁䵁䅁䅁权婃睃䅁权浄权䅁权睂䅂䅁允䅁䅁䅅䅁佁䅁䅷䅁祁䍁䄴免㑁䑁䅉䅁䵁䅉䅅䅁䕁䅁䅁睁䵁䅁䅁权䥂睃䅁权瑄权䅁权䙃䅂䅁允䅁䅁䅅䅁䙁䡁㥅瑃橥䵣⼰䍄䉁䅁䅁䅂䅁䅁䅍䅄䅁䅁䅯末䅷䅁䅯朵䅯䅁䅯䅣䅑䅁䅅䅁䉁䅁䅁杄䵁䅁䅁免畁䑁䅫䅏㕁䅁䅁䍄䉁䅁䅁䅂䅁䅁䅍䅄䅁䅁䅯䅓䅳䅁䅯儷䅯䅁䅯睧䅑䅁䅅䅁䉁䅁䅁兂睃浣剩堷偺睐杷允䅁䅁䅑䅁䑁䅁䅷䅁䭁䕁䱧䅁䭁佁䬰䅁䭁䡁䔰䅁䉁䅁䅁允䅁䅁䅕䑗ね䡹⭡空䴸䅉䅅䅁䕁䅁䅁睁䵁䅁䅁权䩄睃䅁权畄权䅁权瑂䅂䅁允䅁䅁䅅䅁䭁䕁䅣䅁䵁䅉䅅䅁䕁䅁䅁睁䵁䅁䅁权橃睃䅁权畄权䅁权瑂䅂䅁允䅁䅁䅅䅁䙁䅁䅁䅁䅁乱䅨䍄䉁䅁䅁䅂䅁䅁䅍䅄䅁䅁䅯兎䄰䅁䅯朵䅯䅁䅯睧䅑䅁䅅䅁䉁䅁䅁杄䵁䅁䅁䅍畁䑁䅕杍㕁䅁䅁䍄䉁䅁䅁䅂䅁䅁䅍䅄䅁䅁䅯兴䅳䅁䅯儷䅯䅁䅯䅣䅑䅁䅅䅁䉁䅁䅁兂畃⭒㙆䭆昷睐杷允䅁䅁䅑䅁䑁䅁䅷䅁䭁䵁䱫䅁䭁佁䭫䅁䭁䡁䕅䅁䉁䅁䅁允䅁䅁䅕䅁䅁䥁畄䔳䵁䅉䅅䅁䕁䅁䅁睁䵁䅁䅁权ㅃ睃䅁权瑄权䅁权㥂䅂䅁允䅁䅁䅅䅁䙁䉁奂扏䥔畤⽉䍄䉁䅁䅁䅂䅁䅁䅍䅄䅁䅁䅯杂䅷䅁䅯朵䅯䅁䅯兣䅑䅁䅅䅁䉁䅁䅁杄䵁䅁䅁睍畁䑁䅍䅏祁䅁䅁䍄䉁䅁䅁䅂䅁䅁䅍䅄䅁䅁䅯兦䅳䅁䅯儷䅯䅁䅯䄷䅯䅁䅅䅁䉁䅁䅁权䡂䅁䅁䍄䉁䅁䅁䅂䅁䅁䅍䅄䅁䅁䅯兦䅳䅁䅯儷䅯䅁䅯兣䅑䅁䅅䅁䉁䅁䅁兂䕁杖琴桳朰䅑杷允䅁䅁䅑䅁䑁䅁䅷䅁䭁䡁䰰䅁䭁佁䬰䅁䭁䡁䔰䅁䉁䅁䅁允䅁䅁䅕䬯确欰椰䵏䵁䅉䅅䅁䕁䅁䅁睁䵁䅁䅁权㝁兄䅁权瑄权䅁权療䅂䅁允䅁䅁䅅䅁䙁佁㝦晱午捔⽉䍄䉁䅁䅁䅂䅁䅁䅍䅄䅁䅁䅯䅖䅳䅁䅯儷䅯䅁䅯全䅑䅁䅅䅁䉁䅁䅁兂汄䌰扌堫礷睐杷允䅁䅁䅑䅁䑁䅁䅷䅁䭁䡁䵉䅁䭁佁䭙䅁䭁䝁䔸䅁䉁䅁䅁允䅁䅁䄴䅄䅁䑁䅁杌ぁ䑁䅕兎䅁䅁杷允䅁䅁䅑䅁䑁䅁䅷䅁䭁䑁乳䅁䭁佁䬰䅁䭁䡁䕯䅁䉁䅁䅁允䅁䅁䅕䭃捷浗㝑究䴸䅉䅅䅁䕁䅁䅁睁䵁䅁䅁权乄睃䅁权浄权䅁权獄权䅁允䅁䅁䅅䅁䭁䕁䅣䅁䵁䅉䅅䅁䕁䅁䅁睁䵁䅁䅁权捁䅄䅁权浄权䅁权睂䅂䅁允䅁䅁䅅䅁佁䅁䅷䅁硁䍁䄴杍硁䑁䅍䅁䵁䅉䅅䅁䕁䅁䅁睁䵁䅁䅁权㝁兄䅁权瑄权䅁权䙃䅂䅁允䅁䅁䅅䅁䙁䡁啳歲桦牥⽑䍄䉁䅁䅁䅂䅁䅁䅍䅄䅁䅁䅯杣䅷䅁䅯儶䅯䅁䅯来䅑䅁䅅䅁䉁䅁䅁兂䅁䅁䅁䕁偃䅷杷允䅁䅁䅑䅁䑁䅁䅷䅁䭁䑁乳䅁䭁佁䬰䅁䭁䡁䔰䅁䉁䅁䅁允䅁䅁䅕硥畓⭒㙆䑴䴸䅉䅅䅁䕁䅁䅁睁䵁䅁䅁权䵁兄䅁权瑄权䅁权獄权䅁允䅁䅁䅅䅁䭁䕁䅣䅁䵁䅉䅅䅁䕁䅁䅁睁䵁䅁䅁权潁䅄䅁权浄权䅁权瑂䅂䅁允䅁䅁䅅䅁䭁䕁䅣䅁䵁䅉䅅䅁䕁䅁䅁睁䵁䅁䅁权䵁兄䅁权瑄权䅁权㙂䅂䅁允䅁䅁䅅䅁䙁佁桢祌搳⼴⽳䍄䉁䅁䅁䅂䅁䅁䅍䅄䅁䅁䅯䅄䄰䅁䅯儷䅯䅁䅯䅣䅑䅁䅅䅁䉁䅁䅁兂癁灋睆歆㝺睐杷允䅁䅁䅑䅁䑁䅁䅷䅁䭁䭁䱷䅁䭁佁䬰䅁䭁佁䭷䅁䉁䅁䅁允䅁䅁䅯睒䅁䅁杷允䅁䅁䅑䅁䑁䅁䅷䅁䭁䍁乍䅁䭁佁䭣䅁䭁佁䭷䅁䉁䅁䅁允䅁䅁䅯睒䅁䅁杷允䅁䅁䅑䅁䑁䅁䅷䅁䭁䙁䵅䅁䭁佁䭙䅁䭁䡁䕯䅁䉁䅁䅁允䅁䅁䄴䅄䅁䑁䅉杌㉁䑁䅕兎䅁䅁杷允䅁䅁䅑䅁䑁䅁䅷䅁䭁䅁䵑䅁䭁佁䭣䅁䭁䝁䔰䅁䉁䅁䅁允䅁䅁䅕䴫摬洫琶䐵䴸䅉䅅䅁䕁䅁䅁睁䵁䅁䅁权卂䅄䅁权浄权䅁权㙂䅂䅁允䅁䅁䅅䅁佁䅁䅷䅁硁䍁䄴兏ぁ䑁䅑䅁䵁䅉䅅䅁䕁䅁䅁睁䵁䅁䅁权獃睃䅁权瑄权䅁权瑂䅂䅁允䅁䅁䅅䅁䭁䕁䅣䅁䵁䅉䅅䅁䕁䅁䅁睁䵁䅁䅁权佁睃䅁权浄权䅁权㥂䅂䅁允䅁䅁䅅䅁佁䅁䅷䅁睁䍁䄴杍ぁ䑁䅣䅁䵁䅉䅅䅁䕁䅁䅁睁䵁䅁䅁权佁睃䅁权瑄权䅁权瑂䅂䅁允䅁䅁䅅䅁䭁䕁䅣䅁䵁䅉䅅䅁䕁䅁䅁睁䵁䅁䅁权敃䅄䅁权瑄权䅁权㥂䅂䅁允䅁䅁䅅䅁䙁䱁䩰䅄牉㑨⽙䍄䉁䅁䅁䅂䅁䅁䅍䅄䅁䅁䅯䅚䅷䅁䅯朷䅯䅁䅯全䅑䅁䅅䅁䉁䅁䅁兂䅁䅁䅁䅁睺䅑杷允䅁䅁䅑䅁䑁䅁䅷䅁䭁䭁䱷䅁䭁佁䬰䅁䭁䝁䔸䅁䉁䅁䅁允䅁䅁䅯睒䅁䅁杷允䅁䅁䅑䅁䑁䅁䅷䅁䭁䡁丰䅁䭁佁䭙䅁䭁䥁䕍䅁䉁䅁䅁允䅁䅁䄴䅄䅁䑁䅁杌㕁䑁䅉䅏䅁䅁杷允䅁䅁䅑䅁䑁䅁䅷䅁䭁䭁䱷䅁䭁佁䬰䅁䭁䡁䕁䅁䉁䅁䅁允䅁䅁䅯睒䅁䅁杷允䅁䅁䅑䅁䑁䅁䅷䅁䭁䍁䴰䅁䭁佁䭙䅁䭁䡁䔰䅁䉁䅁䅁允䅁䅁䄴䅄䅁䑁䅅杌ㅁ䑁䅙免䅁䅁杷允䅁䅁䅑䅁䑁䅁䅷䅁䭁䱁䵍䅁䭁佁䬴䅁䭁䡁䕯䅁䉁䅁䅁允䅁䅁䅕䅁䅁乁噁〸䵁䅉䅅䅁䕁䅁䅁睁䵁䅁䅁权兄䅄䅁权浄权䅁权㙂䅂䅁允䅁䅁䅅䅁佁䅁䅷䅁ぁ䍁䄴杍㉁䑁䅍䅁䵁䅉䅅䅁䕁䅁䅁睁䵁䅁䅁权煂睃䅁权湄权䅁权䙃䅂䅁允䅁䅁䅅䅁䙁䭁䝪穓䩥救⽧䍄䉁䅁䅁䅂䅁䅁䅍䅄䅁䅁䅯䅲䅳䅁䅯儷䅯䅁䅯全䅑䅁䅅䅁䉁䅁䅁权䡂䅁䅁䍄䉁䅁䅁䅂䅁䅁䅍䅄䅁䅁䅯䅲䅳䅁䅯儷䅯䅁䅯睧䅑䅁䅅䅁䉁䅁䅁权䡂䅁䅁䍄䉁䅁䅁䅂䅁䅁䅍䅄䅁䅁䅯䅡䅳䅁䅯儶䅯䅁䅯来䅑䅁䅅䅁䉁䅁䅁兂䅁䅁䅁䉧洷䅑杷允䅁䅁䅑䅁䑁䅁䅷䅁䭁䭁䱷䅁䭁佁䬰䅁䭁䡁䔰䅁䉁䅁䅁允䅁䅁䅯睒䅁䅁杷允䅁䅁䅑䅁䑁䅁䅷䅁䭁䭁䱍䅁䭁佁䭫䅁䭁䡁䕯䅁䉁䅁䅁允䅁䅁䅕䅁䅁䕁䵃唲䵁䅉䅅䅁䕁䅁䅁睁䵁䅁䅁权㉄睃䅁权湄权䅁权睂䅂䅁允䅁䅁䅅䅁䙁偁灹搸乊湙⽁䍄䉁䅁䅁䅂䅁䅁䅍䅄䅁䅁䅯睑䅷䅁䅯儷䅯䅁䅯兦䅑䅁䅅䅁䉁䅁䅁兂杂搵楁⼲佮睐杷允䅁䅁䅑䅁䑁䅁䅷䅁䭁䕁䵑䅁䭁佁䬰䅁䭁䡁䔰䅁䉁䅁䅁允䅁䅁䅕㑋坣挲㌷穳䴸䅉䅅䅁䕁䅁䅁睁䵁䅁䅁权桂兄䅁权浄权䅁权㙂䅂䅁允䅁䅁䅅䅁佁䅁䄴䅁硁䑁䅑杌㕁䑁䅁睍䅁䅁杷允䅁䅁䅑䅁䑁䅁䅷䅁䭁䕁䵕䅁䭁佁䬰䅁䭁䡁䔰䅁䉁䅁䅁允䅁䅁䅕癱午坔光䐵䴸䅉䅅䅁䕁䅁䅁睁䵁䅁䅁权䥁允䅁权䭁䅁䅁权䕁杁䅁允䅁䅁䅅䅁䙁䉁畓⭒㙆䍆䄹䍄䉁䅁䅁䅂䅁䅁䅍䅄䅁䅁䅯李䅷䅁䅯儷䅯䅁䅯䄷䅯䅁䅅䅁䉁䅁䅁权䡂䅁䅁䍄䉁䅁䅁䅂䅁䅁䅍䅄䅁䅁䅯䅁䄰䅁䅯朵䅯䅁䅯睢䅑䅁䅅䅁䉁䅁䅁杄䵁䅁䅁免畁䑁䅣免硁䅁䅁䍄䉁䅁䅁䅂䅁䅁䅍䅄䅁䅁䅯李䅷䅁䅯儷䅯䅁䅯睢䅑䅁䅅䅁䉁䅁䅁权敂䅄䅁䍄䉁䅁䅁䅂䅁䅁䅍䅄䅁䅁䅯李䅷䅁䅯儷䅯䅁䅯来䅑䅁䅅䅁䉁䅁䅁兂剃堷⽷噎䨵䅑杷允䅁䅁䅑䅁䑁䅁䅷䅁䭁䑁䵙䅁䭁佁䬰䅁䭁䡁䕁䅁䉁䅁䅁允䅁䅁䅕㘴扗䍸䅄捒䵁䅉䅅䅁䕁䅁䅁睁䵁䅁䅁权楂睃䅁权畄权䅁权獄权䅁允䅁䅁䅅䅁䭁䕁䅣䅁䵁䅉䅅䅁䕁䅁䅁睁䵁䅁䅁权㉁䅄䅁权瑄权䅁权㥂䅂䅁允䅁䅁䅅䅁䙁偁灹搸乊楯䅔䍄䉁䅁䅁䅂䅁䅁䅍䅄䅁䅁䅯睪䅷䅁䅯朵䅯䅁䅯睧䅑䅁䅅䅁䉁䅁䅁权䡂䅁䅁䍄䉁䅁䅁䅂䅁䅁䅍䅄䅁䅁䅯睘䅳䅁䅯儷䅯䅁䅯䄷䅯䅁䅅䅁䉁䅁䅁权䡂䅁䅁䍄䉁䅁䅁䅂䅁䅁䅍䅄䅁䅁䅯杖䅁䅁䅯权䅁䅁䅯䅂䅉䅁䅅䅁䉁䅁䅁兂䭁㘱睎奐敯䅑杷允䅁䅁䅑䅁䑁䅁䅷䅁䭁䙁䰸䅁䭁佁䬰䅁䭁䡁䕯䅁䉁䅁䅁允䅁䅁䅕䩡瑈䑦ㄸ䐸䴸䅉䅅䅁䕁䅁䅁睁䵁䅁䅁权䍃睃䅁权湄权䅁权瑂䅂䅁允䅁䅁䅅䅁䭁䕁䅣䅁䵁䅉䅅䅁䕁䅁䅁睁䵁䅁䅁权㥄睃䅁权畄权䅁权䙃䅂䅁允䅁䅁䅅䅁䙁䅁䅁䅁杁佰䄱䍄䉁䅁䅁䅂䅁䅁䅍䅄䅁䅁䅯兮䅳䅁䅯儷䅯䅁䅯䄷䅯䅁䅅䅁䉁䅁䅁权䡂䅁䅁䍄䉁䅁䅁䅂䅁䅁䅍䅄䅁䅁䅯杮䅳䅁䅯儷䅯䅁䅯䄷䅯䅁䅅䅁䉁䅁䅁权䡂䅁䅁䍄䉁䅁䅁䅂䅁䅁䅍䅄䅁䅁䅯兮䅳䅁䅯儷䅯䅁䅯兣䅑䅁䅅䅁䉁䅁䅁兂䅂爷椵捳礳睐杷允䅁䅁䅑䅁䑁䅁䅷䅁䭁䕁䱧䅁䭁佁䭫䅁䭁䝁䔰䅁䉁䅁䅁允䅁䅁䅯睒䅁䅁杷允䅁䅁䅑䅁䑁䅁䅷䅁䭁䭁䵯䅁䭁佁䭣䅁䭁䥁䕕䅁䉁䅁䅁允䅁䅁䅕䩡瑈䑦ㄫ䵅䵁䅉䅅䅁䕁䅁䅁睁䵁䅁䅁权䥂兄䅁权湄权䅁权療䅂䅁允䅁䅁䅅䅁䙁偁爸框䭌䈷䅰䍄䉁䅁䅁䅂䅁䅁䅍䅄䅁䅁䅯兮䅳䅁䅯儷䅯䅁䅯睧䅑䅁䅅䅁䉁䅁䅁兂呂楳稰噸硘睐杷允䅁䅁䅑䅁䑁䅁䅷䅁䭁䙁䴸䅁䭁佁䬰䅁䭁佁䭷䅁䉁䅁䅁允䅁䅁䅯睒䅁䅁杷允䅁䅁䅑䅁䑁䅁䅷䅁䭁䙁䴸䅁䭁佁䬰䅁䭁䝁䔸䅁䉁䅁䅁允䅁䅁䅕⽷潕䥘䌯启䴸䅉䅅䅁䕁䅁䅁睁䵁䅁䅁权捁兄䅁权湄权䅁权獄权䅁允䅁䅁䅅䅁䭁䕁䅣䅁䵁䅉䅅䅁䕁䅁䅁睁䵁䅁䅁权㉁兄䅁权湄权䅁权療䅂䅁允䅁䅁䅅䅁䙁䡁啳歲桦椫䅆䍄䉁䅁䅁䅂䅁䅁䅍䅄䅁䅁䅯䅓䄰䅁䅯儷䅯䅁䅯䅣䅑䅁䅅䅁䉁䅁䅁兂啃㉳嘸㑬䑔睐杷允䅁䅁䅑䅁䑁䅁䅷䅁䭁䅁乕䅁䭁佁䬰䅁䭁䡁䕁䅁䉁䅁䅁允䅁䅁䅕㉩湺㘫确橯䴸䅉䅅䅁䕁䅁䅁睁䵁䅁䅁权䙁兄䅁权瑄权䅁权硂䅂䅁允䅁䅁䅅䅁䙁乁㕶浦㡱䭤⽍䍄䉁䅁䅁䅂䅁䅁䅍䅄䅁䅁䅯䅩䅁䅁䅯权䅁䅁䅯兂䅁䅁䅅䅁䉁䅁䅁兂䩃坑汄䌰䡉䅑杷允䅁䅁䅑䅁䑁䅁䅷䅁䭁䑁乷䅁䭁佁䭫䅁䭁䝁䔰䅁䉁䅁䅁允䅁䅁䅕䅁䅁䅁䝃〲䵁䅉䅅䅁䕁䅁䅁睁䵁䅁䅁权䙁兄䅁权瑄权䅁权䙃䅂䅁允䅁䅁䅅䅁䙁䑁晶㑔堲煢⽉䍄䉁䅁䅁䅂䅁䅁䅍䅄䅁䅁䅯关䄰䅁䅯儷䅯䅁䅯睢䅑䅁䅅䅁䉁䅁䅁兂䩃坑汄䌰呌睐杷允䅁䅁䅑䅁䑁䅁䅷䅁䭁䭁䱅䅁䭁佁䬰䅁䭁佁䭷䅁䉁䅁䅁允䅁䅁䅯睒䅁䅁杷允䅁䅁䅑䅁䑁䅁䅷䅁䭁䭁䱉䅁䭁佁䬰䅁䭁佁䭷䅁䉁䅁䅁允䅁䅁䅯睒䅁䅁杷允䅁䅁䅑䅁䑁䅁䅷䅁䭁䥁䉯䅁䭁䉁䅅䅁䭁䅁䅕䅁䉁䅁䅁允䅁䅁䄴杅䅁䑁䅕兏祁䑁䅣䅍睁䑁䅁䅍䅁䅁杷允䅁䅁䅑䅁䑁䅁䅷䅁䭁䭁䱉䅁䭁佁䬰䅁䭁䝁䔰䅁䉁䅁䅁允䅁䅁䅕㘱睎児塲穷䴸䅉䅅䅁䕁䅁䅁睁䵁䅁䅁权ㅄ䅄䅁权灄权䅁权㙂䅂䅁允䅁䅁䅅䅁䙁䅁䅁䅁䅁瑒䄹䍄䉁䅁䅁䅂䅁䅁䅍䅄䅁䅁䅯睙䅳䅁䅯儷䅯䅁䅯睧䅑䅁䅅䅁䉁䅁䅁兂㍁啩杆搵䍁䅷杷允䅁䅁䅑䅁䑁䅁䅷䅁䭁䭁䱉䅁䭁佁䬰䅁䭁䡁䕅䅁䉁䅁䅁允䅁䅁䅕桙奂扏䥔橸䴸䅉䅅䅁䕁䅁䅁睁䵁䅁䅁权摂睃䅁权畄权䅁权瑂䅂䅁允䅁䅁䅅䅁䭁䕁䅣䅁䵁䅉䅅䅁䕁䅁䅁睁䵁䅁䅁权楃睃䅁权瑄权䅁权䙃䅂䅁允䅁䅁䅅䅁䙁䱁摋㘷䝦㡓⽣䍄䉁䅁䅁䅂䅁䅁䅍䅄䅁䅁䅯具䅁䅁䅯权䅁䅁䅯兂䅁䅁䅅䅁䉁䅁䅁兂佁扌摋㘷䕣䅑杷允䅁䅁䅑䅁䑁䅁䅷䅁䭁䕁䱉䅁䭁佁䭙䅁䭁䝁䔰䅁䉁䅁䅁允䅁䅁䅯睒䅁䅁杷允䅁䅁䅑䅁䑁䅁䅷䅁䭁䭁䱅䅁䭁佁䬰䅁䭁䥁䕍䅁䉁䅁䅁允䅁䅁䅯睒䅁䅁杷允䅁䅁䅑䅁䑁䅁䅷䅁䭁䭁䱉䅁䭁佁䬰䅁䭁䥁䕍䅁䉁䅁䅁允䅁䅁䅕歲桦桥畓穸䴸䅉䅅䅁䕁䅁䅁睁䵁䅁䅁权⽄睃䅁权浄权䅁权睂䅂䅁允䅁䅁䅅䅁佁䅁䅷䅁㍁䍁䄴兏祁䑁䅧䅁䵁䅉䅅䅁䕁䅁䅁睁䵁䅁䅁权桃睃䅁权瑄权䅁权㥂䅂䅁允䅁䅁䅅䅁䭁䕁䅣䅁䵁䅉䅅䅁䕁䅁䅁睁䵁䅁䅁权楃睃䅁权瑄权䅁权㥂䅂䅁允䅁䅁䅅䅁䙁偁⭰牡へ㡫⽧䍄䉁䅁䅁䅂䅁䅁䅍䅄䅁䅁䅯眶䅳䅁䅯儷䅯䅁䅯兢䅑䅁䅅䅁䉁䅁䅁权䡂䅁䅁䍄䉁䅁䅁䅂䅁䅁䅍䅄䅁䅁䅯典䅳䅁䅯儶䅯䅁䅯兢䅑䅁䅅䅁䉁䅁䅁权䡂䅁䅁䍄䉁䅁䅁䅂䅁䅁䅍䅄䅁䅁䅯眶䅳䅁䅯儷䅯䅁䅯全䅑䅁䅅䅁䉁䅁䅁兂呃䅇坒楄㐳睐杷允䅁䅁䅑䅁䑁䅁䅷䅁䭁佁䱳䅁䭁佁䬰䅁䭁䥁䕍䅁䉁䅁䅁允䅁䅁䅕へ㍳啩杆稫䴸䅉䅅䅁䕁䅁䅁睁䵁䅁䅁权䵁䅄䅁权湄权䅁权療䅂䅁允䅁䅁䅅䅁䙁䥁桅䴰搷充䅐䍄䉁䅁䅁䅂䅁䅁䅍䅄䅁䅁䅯具䅳䅁䅯儷䅯䅁䅯䄷䅯䅁䅅䅁䉁䅁䅁权䡂䅁䅁䍄䉁䅁䅁䅂䅁䅁䅍䅄䅁䅁䅯兗䅷䅁䅯朵䅯䅁䅯全䅑䅁䅅䅁䉁䅁䅁杄䵁䅁䅁睍畁䑁䅑䅍穁䅁䅁䍄䉁䅁䅁䅂䅁䅁䅍䅄䅁䅁䅯睶䅳䅁䅯儷䅯䅁䅯睢䅑䅁䅅䅁䉁䅁䅁兂⭂慨摫㑦䵘睐杷允䅁䅁䅑䅁䑁䅁䅷䅁䭁䥁乫䅁䭁佁䭫䅁䭁佁䭷䅁䉁䅁䅁允䅁䅁䅯睒䅁䅁杷允䅁䅁䅑䅁䑁䅁䅷䅁䭁䵁䱅䅁䭁佁䬰䅁䭁䥁䕕䅁䉁䅁䅁允䅁䅁䅕硥畓⭒㙆䐱䴸䅉䅅䅁䕁䅁䅁睁䵁䅁䅁权䉄睃䅁权瑄权䅁权䑃䅂䅁允䅁䅁䅅䅁䙁乁楅⼲⭬瑡⽑䍄䉁䅁䅁䅂䅁䅁䅍䅄䅁䅁䅯先䅷䅁䅯儷䅯䅁䅯䄷䅯䅁䅅䅁䉁䅁䅁权䡂䅁䅁䍄䉁䅁䅁䅂䅁䅁䅍䅄䅁䅁䅯䄯䅷䅁䅯朵䅯䅁䅯兦䅑䅁䅅䅁䉁䅁䅁杄䵁䅁䅁睍畁䑁䅑睎㑁䅁䅁䍄䉁䅁䅁䅂䅁䅁䅍䅄䅁䅁䅯先䅷䅁䅯儷䅯䅁䅯䅣䅑䅁䅅䅁䉁䅁䅁兂䱄啯㉗⼸猳睐杷允䅁䅁䅑䅁䑁䅁䅷䅁䭁䩁䱑䅁䭁佁䬴䅁䭁佁䭷䅁䉁䅁䅁允䅁䅁䅯睒䅁䅁杷允䅁䅁䅑䅁䑁䅁䅷䅁䭁䉁䴰䅁䭁佁䬰䅁䭁䡁䕅䅁䉁䅁䅁允䅁䅁䅕婧䑖㉩湺稶䴸䅉䅅䅁䕁䅁䅁睁䵁䅁䅁权摁䅄䅁权瑄权䅁权䙃䅂䅁允䅁䅁䅅䅁䙁䑁晶㑔堲畢⽯䍄䉁䅁䅁䅂䅁䅁䅍䅄䅁䅁䅯先䅷䅁䅯儷䅯䅁䅯兦䅑䅁䅅䅁䉁䅁䅁兂晁敨剴䉵琷睐杷允䅁䅁䅑䅁䑁䅁䅷䅁䭁䵁䱍䅁䭁佁䬰䅁䭁䡁䕁䅁䉁䅁䅁允䅁䅁䅕䉵䘶ㄶ㑇橪䴸䅉䅅䅁䕁䅁䅁睁䵁䅁䅁权ㅃ䅁䅁权䭁䅁䅁权䙁䅁䅁允䅁䅁䅅䅁䙁䑁䬰㘱睎剶䅎䍄䉁䅁䅁䅂䅁䅁䅍䅄䅁䅁䅯睷䅳䅁䅯儷䅯䅁䅯全䅑䅁䅅䅁䉁䅁䅁兂捃䍸睃浣剩睐杷允䅁䅁䅑䅁䑁䅁䅷䅁䭁䵁䱍䅁䭁佁䬰䅁䭁䥁䕍䅁䉁䅁䅁允䅁䅁䅕㥏倹婪畤橫䴸䅉䅅䅁䕁䅁䅁睁䵁䅁䅁权敄䅄䅁权浄权䅁权瑂䅂䅁允䅁䅁䅅䅁䭁䕁䅣䅁䵁䅉䅅䅁䕁䅁䅁睁䵁䅁䅁权潃兄䅁权畄权䅁权䙃䅂䅁允䅁䅁䅅䅁䙁䅁䅁䅁兂⼲䄱䍄䉁䅁䅁䅂䅁䅁䅍䅄䅁䅁䅯䅒䅳䅁䅯朷䅯䅁䅯兣䅑䅁䅅䅁䉁䅁䅁兂䅁䅁䅁䍧䩕兑杷允䅁䅁䅑䅁䑁䅁䅷䅁䭁䅁䵕䅁䭁佁䬰䅁䭁䝁䔸䅁䉁䅁䅁允䅁䅁䅕奲䕊瑧硙橹䴸䅉䅅䅁䕁䅁䅁睁䵁䅁䅁权獄䅄䅁权浄权䅁权療䅂䅁允䅁䅁䅅䅁佁䅁䅷䅁祁䍁䄴李穁䑁䅧䅁䵁䅉䅅䅁䕁䅁䅁睁䵁䅁䅁权䙁䅄䅁权瑄权䅁权㙂䅂䅁允䅁䅁䅅䅁䙁䵁卭敌摘乪⼸䍄䉁䅁䅁䅂䅁䅁䅍䅄䅁䅁䅯䅂䅷䅁䅯儷䅯䅁䅯全䅑䅁䅅䅁䉁䅁䅁兂佁䕖硓卣䝙䅑杷允䅁䅁䅑䅁䑁䅁䅷䅁䭁䅁䵕䅁䭁佁䬰䅁䭁䥁䕕䅁䉁䅁䅁允䅁䅁䅕䱡煎䴵婉穹䴸䅉䅅䅁䕁䅁䅁睁䵁䅁䅁权剁睃䅁权灄权䅁权㙂䅂䅁允䅁䅁䅅䅁䙁䅁䅁䅁权⭷䅊䍄䉁䅁䅁䅂䅁䅁䅍䅄䅁䅁䅯兂䅷䅁䅯儷䅯䅁䅯睧䅑䅁䅅䅁䉁䅁䅁兂歂ぃ㕘㍏术睐杷允䅁䅁䅑䅁䑁䅁䅷䅁䭁䵁䱕䅁䭁佁䭙䅁䭁䥁䕕䅁䉁䅁䅁允䅁䅁䄴权䅁䑁䅍杌睁䑁䅕䅁䵁䅉䅅䅁䕁䅁䅁睁䵁䅁䅁权牁䅄䅁权畄权䅁权獄权䅁允䅁䅁䅅䅁䭁䕁䅣䅁䵁䅉䅅䅁䕁䅁䅁睁䵁䅁䅁权㥁䅄䅁权畄权䅁权睂䅂䅁允䅁䅁䅅䅁䙁䅁䅁䅁潁東䉊䍄䉁䅁䅁䅂䅁䅁䅍䅄䅁䅁䅯杺䅷䅁䅯朵䅯䅁䅯睢䅑䅁䅅䅁䉁䅁䅁杄䵁䅁䅁免畁䑁䅣䅍㑁䅁䅁䍄䉁䅁䅁䅂䅁䅁䅍䅄䅁䅁䅯杦䅳䅁䅯眵䅯䅁䅯来䅑䅁䅅䅁䉁䅁䅁兂煂䡶呓䅇⭔睐杷允䅁䅁䅑䅁䑁䅁䅷䅁䭁䉁义䅁䭁佁䬰䅁䭁䝁䔸䅁䉁䅁䅁允䅁䅁䅕免獩䙈歰吹䴸䅉䅅䅁䕁䅁䅁睁䵁䅁䅁权楁兄䅁权瑄权䅁权獄权䅁允䅁䅁䅅䅁䭁䕁䅣䅁䵁䅉䅅䅁䕁䅁䅁睁䵁䅁䅁权晄䅄䅁权灄权䅁权㙂䅂䅁允䅁䅁䅅䅁䙁䅁䅁䅁䅁䭥䅰䍄䉁䅁䅁䅂䅁䅁䅍䅄䅁䅁䅯杉䄰䅁䅯儷䅯䅁䅯兢䅑䅁䅅䅁䉁䅁䅁权䡂䅁䅁䍄䉁䅁䅁䅂䅁䅁䅍䅄䅁䅁䅯兘䅳䅁䅯眵䅯䅁䅯睢䅑䅁䅅䅁䉁䅁䅁兂㙄癑㤳手嘳睐杷允䅁䅁䅑䅁䑁䅁䅷䅁䭁䍁义䅁䭁佁䬰䅁䭁䝁䔸䅁䉁䅁䅁允䅁䅁䅕椹捨㡪ㅌ䐲䴸䅉䅅䅁䕁䅁䅁睁䵁䅁䅁权楁兄䅁权瑄权䅁权㙂䅂䅁允䅁䅁䅅䅁䙁乁㕶浦㡱乤⽳䍄䉁䅁䅁䅂䅁䅁䅍䅄䅁䅁䅯䅓䅷䅁䅯眵䅯䅁䅯兢䅑䅁䅅䅁䉁䅁䅁兂偄ㄹ橐婰㑶睐杷允䅁䅁䅑䅁䑁䅁䅷䅁䭁䕁䵷䅁䭁佁䬰䅁䭁䡁䕁䅁䉁䅁䅁允䅁䅁䅕捷桱扒穢启䴸䅉䅅䅁䕁䅁䅁睁䵁䅁䅁权ぃ䅄䅁权浄权䅁权療䅂䅁允䅁䅁䅅䅁䭁䕁䅣䅁䵁䅉䅅䅁䕁䅁䅁睁䵁䅁䅁权楁兄䅁权瑄权䅁权硂䅂䅁允䅁䅁䅅䅁䙁䍁捬㡪ㅌ之⽑䍄䉁䅁䅁䅂䅁䅁䅍䅄䅁䅁䅯䄸䅷䅁䅯朷䅯䅁䅯全䅑䅁䅅䅁䉁䅁䅁兂䅁䅁䅁䍑ご䅑杷允䅁䅁䅑䅁䑁䅁䅷䅁䭁䍁义䅁䭁佁䬰䅁䭁䥁䕕䅁䉁䅁䅁允䅁䅁䅕䥒獴⼵灵吰䴸䅉䅅䅁䕁䅁䅁睁䵁䅁䅁权潁䅄䅁权瑄权䅁权獄权䅁允䅁䅁䅅䅁䭁䕁䅣䅁䵁䅉䅅䅁䕁䅁䅁睁䵁䅁䅁权㝁睃䅁权湄权䅁权療䅂䅁允䅁䅁䅅䅁䙁䱁㉓洰摹歁䅊䍄䉁䅁䅁䅂䅁䅁䅍䅄䅁䅁䅯䅋䅷䅁䅯儷䅯䅁䅯兢䅑䅁䅅䅁䉁䅁䅁权䡂䅁䅁䍄䉁䅁䅁䅂䅁䅁䅍䅄䅁䅁䅯䅋䅷䅁䅯儷䅯䅁䅯睢䅑䅁䅅䅁䉁䅁䅁兂慃婭婭婭瑮睐杷允䅁䅁䅑䅁䑁䅁䅷䅁䭁偁䵑䅁䭁佁䭙䅁䭁䝁䔸䅁䉁䅁䅁允䅁䅁䄴䅄䅁䑁䅑杌祁䑁䅉兎䅁䅁杷允䅁䅁䅑䅁䑁䅁䅷䅁䭁䍁䵧䅁䭁佁䬰䅁䭁䡁䕅䅁䉁䅁䅁允䅁䅁䅕⽺呤㘴扗䐸䴸䅉䅅䅁䕁䅁䅁睁䵁䅁䅁权䙄睃䅁权灄权䅁权獄权䅁允䅁䅁䅅䅁䭁䕁䅣䅁䵁䅉䅅䅁䕁䅁䅁睁䵁䅁䅁权⽁兄䅁权瑄权䅁权㥂䅂䅁允䅁䅁䅅䅁䙁䉁當癒䝒晭⽫䍄䉁䅁䅁䅂䅁䅁䅍䅄䅁䅁䅯䅇䅳䅁䅯儷䅯䅁䅯䅣䅑䅁䅅䅁䉁䅁䅁兂㙄浦㡱䩤㑎睐杷允䅁䅁䅑䅁䑁䅁䅷䅁䭁乁䵕䅁䭁佁䬰䅁䭁䡁䕅䅁䉁䅁䅁允䅁䅁䅕啉唱爫偊吹䴸䅉䅅䅁䕁䅁䅁睁䵁䅁䅁权䩂䅄䅁权灄权䅁权硂䅂䅁允䅁䅁䅅䅁䙁䅁䅁䅁杂⬴䅊䍄䉁䅁䅁䅂䅁䅁䅍䅄䅁䅁䅯䅇䅳䅁䅯儷䅯䅁䅯兦䅑䅁䅅䅁䉁䅁䅁兂㙃兓䍷㑋䝥睐杷允䅁䅁䅑䅁䑁䅁䅷䅁䭁䵁䵷䅁䭁佁䬰䅁䭁䝁䔰䅁䉁䅁䅁允䅁䅁䅕唱牃㐫㡆䑴䴸䅉䅅䅁䕁䅁䅁睁䵁䅁䅁权允兄䅁权畄权䅁权睂䅂䅁允䅁䅁䅅䅁䙁䅁䅁䅁䅃䴵䅨䍄䉁䅁䅁䅂䅁䅁䅍䅄䅁䅁䅯䅺䅷䅁䅯儷䅯䅁䅯䅣䅑䅁䅅䅁䉁䅁䅁兂ㅃ䅈割样䕢睐杷允䅁䅁䅑䅁䑁䅁䅷䅁䭁䵁䵷䅁䭁佁䬰䅁䭁䥁䕕䅁䉁䅁䅁允䅁䅁䅕㜷牵捦桂橳䴸䅉䅅䅁䕁䅁䅁睁䵁䅁䅁权䵄䅄䅁权瑄权䅁权䑃䅂䅁允䅁䅁䅅䅁䙁䩁椱䙏慐瑗⽧䍄䉁䅁䅁䅂䅁䅁䅍䅄䅁䅁䅯杍䅳䅁䅯儷䅯䅁䅯睢䅑䅁䅅䅁䉁䅁䅁兂牁硨婢発橥睐杷允䅁䅁䅑䅁䑁䅁䅷䅁䭁䑁䱉䅁䭁佁䬰䅁䭁䡁䕅䅁䉁䅁䅁允䅁䅁䅕浗㝑〳丫穰䴸䅉䅅䅁䕁䅁䅁睁䵁䅁䅁权奁䅄䅁权湄权䅁权瑂䅂䅁允䅁䅁䅅䅁䭁䕁䅣䅁䵁䅉䅅䅁䕁䅁䅁睁䵁䅁䅁权祁睃䅁权瑄权䅁权䙃䅂䅁允䅁䅁䅅䅁䙁乁㕶浦㡱䭤⽍䍄䉁䅁䅁䅂䅁䅁䅍䅄䅁䅁䅯䅐䅷䅁䅯儷䅯䅁䅯兢䅑䅁䅅䅁䉁䅁䅁兂㍂䩕煉匸㥲睐杷允䅁䅁䅑䅁䑁䅁䅷䅁䭁䑁䱉䅁䭁佁䬰䅁䭁䡁䔰䅁䉁䅁䅁允䅁䅁䅕㉩湺㘫确橯䴸䅉䅅䅁䕁䅁䅁睁䵁䅁䅁权癃䅄䅁权瑄权䅁权瑂䅂䅁允䅁䅁䅅䅁䭁䕁䅣䅁䵁䅉䅅䅁䕁䅁䅁睁䵁䅁䅁权坁兄䅁权灄权䅁权硂䅂䅁允䅁䅁䅅䅁䙁䅁䅁䅁䅃㡳䅬䍄䉁䅁䅁䅂䅁䅁䅍䅄䅁䅁䅯睲䅷䅁䅯儷䅯䅁䅯兣䅑䅁䅅䅁䉁䅁䅁兂䡄睂稱堯癶睐杷允䅁䅁䅑䅁䑁䅁䅷䅁䭁䭁䴸䅁䭁佁䬰䅁䭁䥁䕕䅁䉁䅁䅁允䅁䅁䅕手癶䍁祈稶䴸䅉䅅䅁䕁䅁䅁睁䵁䅁䅁权穁䅄䅁权瑄权䅁权瑂䅂䅁允䅁䅁䅅䅁䙁佁㠵穐敖畵⼰䍄䉁䅁䅁䅂䅁䅁䅍䅄䅁䅁䅯䅎䅷䅁䅯儷䅯䅁䅯兢䅑䅁䅅䅁䉁䅁䅁权䡂䅁䅁䍄䉁䅁䅁䅂䅁䅁䅍䅄䅁䅁䅯杊䅳䅁䅯朷䅯䅁䅯全䅑䅁䅅䅁䉁䅁䅁兂䅁䅁䅁䩁㝮䅑杷允䅁䅁䅑䅁䑁䅁䅷䅁䭁䙁临䅁䭁佁䭙䅁䭁䥁䕕䅁䉁䅁䅁允䅁䅁䄴䅄䅁䑁䅉杌ㅁ䑁䅫杍䅁䅁杷允䅁䅁䅑䅁䑁䅁䅷䅁䭁䑁䵑䅁䭁佁䬰䅁䭁䡁䕁䅁䉁䅁䅁允䅁䅁䅕扏䥔牤昶樰䴸䅉䅅䅁䕁䅁䅁睁䵁䅁䅁权婃睃䅁权瑄权䅁权㥂䅂䅁允䅁䅁䅅䅁䙁䭁睒児塲⽯⽙䍄䉁䅁䅁䅂䅁䅁䅍䅄䅁䅁䅯杦䅷䅁䅯朵䅯䅁䅯来䅑䅁䅅䅁䉁䅁䅁权䡂䅁䅁䍄䉁䅁䅁䅂䅁䅁䅍䅄䅁䅁䅯䅵䅳䅁䅯儷䅯䅁䅯䄷䅯䅁䅅䅁䉁䅁䅁权䡂䅁䅁䍄䉁䅁䅁䅂䅁䅁䅍䅄䅁䅁䅯睍䅷䅁䅯儷䅯䅁䅯睧䅑䅁䅅䅁䉁䅁䅁兂湄㘫确欰申睐杷允䅁䅁䅑䅁䑁䅁䅷䅁䭁佁䵷䅁䭁佁䭣䅁䭁䥁䕍䅁䉁䅁䅁允䅁䅁䅕㝤昶楇搯啈䵁䅉䅅䅁䕁䅁䅁睁䵁䅁䅁权ぁ䅄䅁权瑄权䅁权䑃䅂䅁允䅁䅁䅅䅁䙁䩁畨潅䅐瑹⽅䍄䉁䅁䅁䅂䅁䅁䅍䅄䅁䅁䅯杫䅷䅁䅯朷䅯䅁䅯睧䅑䅁䅅䅁䉁䅁䅁兂䅁䅁䅁䕑睦䅑杷允䅁䅁䅑䅁䑁䅁䅷䅁䭁䩁䵍䅁䭁佁䬴䅁䭁䥁䕍䅁䉁䅁䅁允䅁䅁䅕䅁䅁䅁祄唱䵁䅉䅅䅁䕁䅁䅁睁䵁䅁䅁权乂䅄䅁权湄权䅁权療䅂䅁允䅁䅁䅅䅁䙁䉁䑋䵷桱晒⽯䍄䉁䅁䅁䅂䅁䅁䅍䅄䅁䅁䅯睊䅷䅁䅯儷䅯䅁䅯兢䅑䅁䅅䅁䉁䅁䅁兂畄䑦ㄸ牘瑲睐杷允䅁䅁䅑䅁䑁䅁䅷䅁䭁䍁䵣䅁䭁佁䬰䅁䭁䝁䔸䅁䉁䅁䅁允䅁䅁䅕塹⭡确癯吷䴸䅉䅅䅁䕁䅁䅁睁䵁䅁䅁权湁䅄䅁权瑄权䅁权䑃䅂䅁允䅁䅁䅅䅁䙁佁㝦晱午敔⼴䍄䉁䅁䅁䅂䅁䅁䅍䅄䅁䅁䅯睊䅳䅁䅯儷䅯䅁䅯䄷䅯䅁䅅䅁䉁䅁䅁权䡂䅁䅁䍄䉁䅁䅁䅂䅁䅁䅍䅄䅁䅁䅯睊䅳䅁䅯儷䅯䅁䅯睢䅑䅁䅅䅁䉁䅁䅁兂療䌳⭯嘯圯睐杷允䅁䅁䅑䅁䑁䅁䅷䅁䭁偁䱁䅁䭁佁䭙䅁䭁䥁䕍䅁䉁䅁䅁允䅁䅁䄴杄䅁䑁䅅睍畁䑁䅉䅎ぁ䅁䅁䍄䉁䅁䅁䅂䅁䅁䅍䅄䅁䅁䅯睊䅳䅁䅯儷䅯䅁䅯来䅑䅁䅅䅁䉁䅁䅁兂敂䄸っ圳塢睐杷允䅁䅁䅑䅁䑁䅁䅷䅁䭁䍁䱣䅁䭁佁䬰䅁䭁䡁䔰䅁䉁䅁䅁允䅁䅁䅕火桊扇慬吳䴸䅉䅅䅁䕁䅁䅁睁䵁䅁䅁权䡁允䅁权䭁䅁䅁权䙁䅁䅁允䅁䅁䅅䅁䙁䵁ㅐ䙋偹桑䅴䍄䉁䅁䅁䅂䅁䅁䅍䅄䅁䅁䅯兑䅷䅁䅯朵䅯䅁䅯䄷䅯䅁䅅䅁䉁䅁䅁权䡂䅁䅁䍄䉁䅁䅁䅂䅁䅁䅍䅄䅁䅁䅯杺䅷䅁䅯儷䅯䅁䅯䅣䅑䅁䅅䅁䉁䅁䅁兂㑄⭕汏㡭獔睐杷允䅁䅁䅑䅁䑁䅁䅷䅁䭁䍁䵷䅁䭁佁䭫䅁䭁䡁䕁䅁䉁䅁䅁允䅁䅁䅕䅁䅁䅁䝁䔲䵁䅉䅅䅁䕁䅁䅁睁䵁䅁䅁权允䅄䅁权瑄权䅁权瑂䅂䅁允䅁䅁䅅䅁䙁䝁剩堷⽷敎⽉䍄䉁䅁䅁䅂䅁䅁䅍䅄䅁䅁䅯䅅䅷䅁䅯儷䅯䅁䅯睢䅑䅁䅅䅁䉁䅁䅁兂剃堷⽷噎洷睐杷允䅁䅁䅑䅁䑁䅁䅷䅁䭁乁䈸䅁䭁䅁䅯䅁䭁䅁䍑䅁䉁䅁䅁允䅁䅁䅕䩡瑈䑦ㄫぇ䵁䅉䅅䅁䕁䅁䅁睁䵁䅁䅁权允䅄䅁权瑄权䅁权睂䅂䅁允䅁䅁䅅䅁䙁偁潙䥘䌯改⽁䍄䉁䅁䅁䅂䅁䅁䅍䅄䅁䅁䅯睅䄰䅁䅯儷䅯䅁䅯全䅑䅁䅅䅁䉁䅁䅁兂晁敨剴䉵砷睐杷允䅁䅁䅑䅁䑁䅁䅷䅁䭁䭁䵕䅁䭁佁䬰䅁䭁䥁䕕䅁䉁䅁䅁允䅁䅁䅕へ㍳啩杇䕌䵁䅉䅅䅁䕁䅁䅁睁䵁䅁䅁权允䅄䅁权瑄权䅁权䙃䅂䅁允䅁䅁䅅䅁䙁䍁睇浣剩攷⽁䍄䉁䅁䅁䅂䅁䅁䅍䅄䅁䅁䅯䅅䅷䅁䅯儷䅯䅁䅯兦䅑䅁䅅䅁䉁䅁䅁兂祄欰椱䙅桪睐杷允䅁䅁䅑䅁䑁䅁䅷䅁䭁䕁䱯䅁䭁佁䬴䅁䭁佁䭷䅁䉁䅁䅁允䅁䅁䅯睒䅁䅁杷允䅁䅁䅑䅁䑁䅁䅷䅁䭁䵁䵯䅁䭁佁䬰䅁䭁䝁䔰䅁䉁䅁䅁允䅁䅁䅯睒䅁䅁杷允䅁䅁䅑䅁䑁䅁䅷䅁䭁䵁䵯䅁䭁佁䬰䅁䭁䡁䕯䅁䉁䅁䅁允䅁䅁䅕祇搯䅊䉡呬䴸䅉䅅䅁䕁䅁䅁睁䵁䅁䅁权䱄允䅁权䕁䅁䅁权䕁杁䅁允䅁䅁䅅䅁䙁䅁䅁䅁⭁嘰䉎䍄䉁䅁䅁䅂䅁䅁䅍䅄䅁䅁䅯杹䅷䅁䅯儷䅯䅁䅯䅣䅑䅁䅅䅁䉁䅁䅁兂慂䑚晶㑔堲睐杷允䅁䅁䅑䅁䑁䅁䅷䅁䭁䉁䱙䅁䭁佁䭣䅁䭁䥁䕍䅁䉁䅁䅁允䅁䅁䅕䡰㥁瑃橥歆䵁䅉䅅䅁䕁䅁䅁睁䵁䅁䅁权䭄䅄䅁权瑄权䅁权䙃䅂䅁允䅁䅁䅅䅁䙁䡁灮橊䥅䩲⽷䍄䉁䅁䅁䅂䅁䅁䅍䅄䅁䅁䅯䅲䅷䅁䅯儷䅯䅁䅯䄷䅯䅁䅅䅁䉁䅁䅁权䡂䅁䅁䍄䉁䅁䅁䅂䅁䅁䅍䅄䅁䅁䅯䅲䅷䅁䅯儷䅯䅁䅯兢䅑䅁䅅䅁䉁䅁䅁兂䱃佢㝦晱祇睐杷允䅁䅁䅑䅁䑁䅁䅷䅁䭁䱁䱑䅁䭁佁䬰䅁䭁䝁䔰䅁䉁䅁䅁允䅁䅁䅯睒䅁䅁杷允䅁䅁䅑䅁䑁䅁䅷䅁䭁䅁䴸䅁䭁佁䭫䅁䭁䡁䕯䅁䉁䅁䅁允䅁䅁䅕䅁䅁䭁婃䔷䵁䅉䅅䅁䕁䅁䅁睁䵁䅁䅁权㕁䅄䅁权灄权䅁权䑃䅂䅁允䅁䅁䅅䅁䙁䅁䅁䅁䅁㝗䄵䍄䉁䅁䅁䅂䅁䅁䅍䅄䅁䅁䅯䅦䄰䅁䅯眵䅯䅁䅯䄷䅯䅁䅅䅁䉁䅁䅁权䡂䅁䅁䍄䉁䅁䅁䅂䅁䅁䅍䅄䅁䅁䅯兵䅷䅁䅯儷䅯䅁䅯睧䅑䅁䅅䅁䉁䅁䅁兂奃桢䑋䵷割睐杷允䅁䅁䅑䅁䑁䅁䅷䅁䭁䡁䵕䅁䭁佁䭣䅁䭁䥁䕕䅁䉁䅁䅁允䅁䅁䅕⽰䱷癙⭴䕄䵁䅉䅅䅁䕁䅁䅁睁䵁䅁䅁权獃䅄䅁权瑄权䅁权䙃䅂䅁允䅁䅁䅅䅁䙁䑁晶㑔堲潢⽉䍄䉁䅁䅁䅂䅁䅁䅍䅄䅁䅁䅯䅊䄰䅁䅯眵䅯䅁䅯兦䅑䅁䅅䅁䉁䅁䅁兂乃㉬匴㡧奁䅑杷允䅁䅁䅑䅁䑁䅁䅷䅁䭁䉁䱍䅁䭁佁䬰䅁䭁䝁䔰䅁䉁䅁䅁允䅁䅁䅯睒䅁䅁杷允䅁䅁䅑䅁䑁䅁䅷䅁䭁䉁䱍䅁䭁佁䬰䅁䭁䝁䔸䅁䉁䅁䅁允䅁䅁䅕歯㉗⼸唳䐸䴸䅉䅅䅁䕁䅁䅁睁䵁䅁䅁权䩄䅁䅁权䕁䅁䅁权䙁䅁䅁允䅁䅁䅅䅁䙁䅁䅁䅁㝄䜵䉖䍄䉁䅁䅁䅂䅁䅁䅍䅄䅁䅁䅯睅䅳䅁䅯儷䅯䅁䅯䅣䅑䅁䅅䅁䉁䅁䅁兂摁浗㝑〳砯睐杷允䅁䅁䅑䅁䑁䅁䅷䅁䭁䅁䵉䅁䭁佁䭣䅁䭁䝁䔸䅁䉁䅁䅁允䅁䅁䅕杖琴灳瘳䕇䵁䅉䅅䅁䕁䅁䅁睁䵁䅁䅁权呁睃䅁权瑄权䅁权硂䅂䅁允䅁䅁䅅䅁䙁䵁䭈啯㉗⼸⽅䍄䉁䅁䅁䅂䅁䅁䅍䅄䅁䅁䅯䅃䅳䅁䅯朵䅯䅁䅯䅣䅑䅁䅅䅁䉁䅁䅁杄䵁䅁䅁免畁䑁䅍睍硁䅁䅁䍄䉁䅁䅁䅂䅁䅁䅍䅄䅁䅁䅯兒䅳䅁䅯眵䅯䅁䅯䅣䅑䅁䅅䅁䉁䅁䅁兂扄堫焵䡶䡑䅑杷允䅁䅁䅑䅁䑁䅁䅷䅁䭁䉁䱍䅁䭁佁䬰䅁䭁䡁䔰䅁䉁䅁䅁允䅁䅁䅕噈歰㥏倹吷䴸䅉䅅䅁䕁䅁䅁睁䵁䅁䅁权䥁䅁䅁权䭁䅁䅁权䙁䅁䅁允䅁䅁䅅䅁䙁䱁祂䩡瑈䍐䅤䍄䉁䅁䅁䅂䅁䅁䅍䅄䅁䅁䅯䅺䅳䅁䅯儷䅯䅁䅯睢䅑䅁䅅䅁䉁䅁䅁兂噄佥浫奍奧䅑杷允䅁䅁䅑䅁䑁䅁䅷䅁䭁䵁䱷䅁䭁佁䬰䅁䭁䡁䕯䅁䉁䅁䅁允䅁䅁䅕児塲㍯㥁歉䵁䅉䅅䅁䕁䅁䅁睁䵁䅁䅁权䵄睃䅁权瑄权䅁权睂䅂䅁允䅁䅁䅅䅁䙁䕁㉡⼸唳䍏䅖䍄䉁䅁䅁䅂䅁䅁䅍䅄䅁䅁䅯䅺䅳䅁䅯儷䅯䅁䅯全䅑䅁䅅䅁䉁䅁䅁兂㝁〳丫㉬水䅑杷允䅁䅁䅑䅁䑁䅁䅷䅁䭁䵁䴸䅁䭁佁䬴䅁䭁䝁䔰䅁䉁䅁䅁允䅁䅁䅯睒䅁䅁杷允䅁䅁䅑䅁䑁䅁䅷䅁䭁䉁䰸䅁䭁佁䭣䅁䭁䝁䔸䅁䉁䅁䅁允䅁䅁䅕報灪橊䥅ぃ䵁䅉䅅䅁䕁䅁䅁睁䵁䅁䅁权扄䅄䅁权湄权䅁权䑃䅂䅁允䅁䅁䅅䅁䙁䡁〲䑑婶䅊䄱䍄䉁䅁䅁䅂䅁䅁䅍䅄䅁䅁䅯杍䄰䅁䅯朵䅯䅁䅯来䅑䅁䅅䅁䉁䅁䅁杄䵁䅁䅁睍畁䑁䅉睍硁䅁䅁䍄䉁䅁䅁䅂䅁䅁䅍䅄䅁䅁䅯儲䅳䅁䅯朷䅯䅁䅯䅣䅑䅁䅅䅁䉁䅁䅁兂䅁䅁䅁䑷搯䅑杷允䅁䅁䅑䅁䑁䅁䅷䅁䭁乁乳䅁䭁佁䭣䅁䭁䝁䔰䅁䉁䅁䅁允䅁䅁䅯睒䅁䅁杷允䅁䅁䅑䅁䑁䅁䅷䅁䭁䝁䰰䅁䭁佁䬰䅁䭁佁䭷䅁䉁䅁䅁允䅁䅁䅯睒䅁䅁杷允䅁䅁䅑䅁䑁䅁䅷䅁䭁䝁䰴䅁䭁佁䬰䅁䭁佁䭷䅁䉁䅁䅁允䅁䅁䅯睒䅁䅁杷允䅁䅁䅑䅁䑁䅁䅷䅁䭁䵁䵅䅁䭁佁䭙䅁䭁䥁䕕䅁䉁䅁䅁允䅁䅁䄴权䅁䑁䅅杌ぁ䑁䅧䅁䵁䅉䅅䅁䕁䅁䅁睁䵁䅁䅁权桁兄䅁权湄权䅁权療䅂䅁允䅁䅁䅅䅁䙁䱁䩰䅄牉票䅆䍄䉁䅁䅁䅂䅁䅁䅍䅄䅁䅁䅯杢䅳䅁䅯儷䅯䅁䅯兣䅑䅁䅅䅁䉁䅁䅁兂䱄啯㉗⼸䔳睐杷允䅁䅁䅑䅁䑁䅁䅷䅁䭁䝁䰰䅁䭁佁䬰䅁䭁䡁䔰䅁䉁䅁䅁允䅁䅁䅕潬楯畎启䐳䴸䅉䅅䅁䕁䅁䅁睁䵁䅁䅁权畂睃䅁权瑄权䅁权㥂䅂䅁允䅁䅁䅅䅁䙁乁橥䑣䬰㠱⽍䍄䉁䅁䅁䅂䅁䅁䅍䅄䅁䅁䅯兰䅅䅁䅯允䅉䅁䅯杁䅉䅁䅅䅁䉁䅁䅁兂煁㠸㑈倴剺䅑杷允䅁䅁䅑䅁䑁䅁䅷䅁䭁䕁䵅䅁䭁佁䬰䅁䭁䝁䔰䅁䉁䅁䅁允䅁䅁䅯睒䅁䅁杷允䅁䅁䅑䅁䑁䅁䅷䅁䭁䕁䉁䅁䭁䅁䍅䅁䭁䅁䍍䅁䉁䅁䅁允䅁䅁䅕朳扒䬯䩩歹䵁䅉䅅䅁䕁䅁䅁睁䵁䅁䅁权桂䅄䅁权浄权䅁权㙂䅂䅁允䅁䅁䅅䅁佁䅁䅷䅁祁䍁䄴杍㉁䑁䅕䅁䵁䅉䅅䅁䕁䅁䅁睁䵁䅁䅁权歄䅄䅁权湄权䅁权瑂䅂䅁允䅁䅁䅅䅁䭁䕁䅣䅁䵁䅉䅅䅁䕁䅁䅁睁䵁䅁䅁权歄䅄䅁权瑄权䅁权㥂䅂䅁允䅁䅁䅅䅁䙁䡁啳歲桦灥⽑䍄䉁䅁䅁䅂䅁䅁䅍䅄䅁䅁䅯䅒䅳䅁䅯儷䅯䅁䅯䄷䅯䅁䅅䅁䉁䅁䅁权䡂䅁䅁䍄䉁䅁䅁䅂䅁䅁䅍䅄䅁䅁䅯䅒䅳䅁䅯儷䅯䅁䅯兢䅑䅁䅅䅁䉁䅁䅁权䡂䅁䅁䍄䉁䅁䅁䅂䅁䅁䅍䅄䅁䅁䅯䅒䅳䅁䅯儷䅯䅁䅯兣䅑䅁䅅䅁䉁䅁䅁兂瑁灳瘳㡰㝢睐杷允䅁䅁䅑䅁䑁䅁䅷䅁䭁䙁䵯䅁䭁佁䬰䅁䭁䝁䔰䅁䉁䅁䅁允䅁䅁䅕灶愸㥌欰䵅䵁䅉䅅䅁䕁䅁䅁睁䵁䅁䅁权慂睃䅁权畄权䅁权睂䅂䅁允䅁䅁䅅䅁䙁䅁䅁䅁䅄摡䄷䍄䉁䅁䅁䅂䅁䅁䅍䅄䅁䅁䅯其䅳䅁䅯朷䅯䅁䅯兣䅑䅁䅅䅁䉁䅁䅁兂䅁䅁䅁䉑䡉兑杷允䅁䅁䅑䅁䑁䅁䅷䅁䭁佁䱕䅁䭁佁䭫䅁䭁䥁䕕䅁䉁䅁䅁允䅁䅁䅕䅁䅁䅁佄䕹䵁䅉䅅䅁䕁䅁䅁睁䵁䅁䅁权楁兄䅁权畄权䅁权療䅂䅁允䅁䅁䅅䅁䙁䅁䅁䅁䅃佣䅴䍄䉁䅁䅁䅂䅁䅁䅍䅄䅁䅁䅯䅒䅳䅁䅯儷䅯䅁䅯全䅑䅁䅅䅁䉁䅁䅁兂㝁〳丫㉬⬷睐杷允䅁䅁䅑䅁䑁䅁䅷䅁䭁䙁䱍䅁䭁佁䭫䅁䭁䝁䔸䅁䉁䅁䅁允䅁䅁䅕䅁䅁䅁㡂啸䵁䅉䅅䅁䕁䅁䅁睁䵁䅁䅁权偁睃䅁权灄权䅁权硂䅂䅁允䅁䅁䅅䅁䙁䅁䅁䅁䅁㥰䅌䍄䉁䅁䅁䅂䅁䅁䅍䅄䅁䅁䅯䅅䅳䅁䅯朵䅯䅁䅯睧䅑䅁䅅䅁䉁䅁䅁杄䭁䅁䅁䅍畁䑁䅍睎䅁䅁杷允䅁䅁䅑䅁䑁䅁䅷䅁䭁䕁䱑䅁䭁佁䬰䅁䭁䥁䕍䅁䉁䅁䅁允䅁䅁䅕潂噇㑑獴启䴸䅉䅅䅁䕁䅁䅁睁䵁䅁䅁权䕂睃䅁权瑄权䅁权㥂䅂䅁允䅁䅁䅅䅁䙁乁佮ㄹ橐晰⼰䍄䉁䅁䅁䅂䅁䅁䅍䅄䅁䅁䅯杺䅳䅁䅯儷䅯䅁䅯来䅑䅁䅅䅁䉁䅁䅁兂獄払敧敨ㅶ睐杷允䅁䅁䅑䅁䑁䅁䅷䅁䭁䵁䰴䅁䭁佁䬰䅁䭁䡁䕁䅁䉁䅁䅁允䅁䅁䅕浑汄䌰扌稫䴸䅉䅅䅁䕁䅁䅁睁䵁䅁䅁权捃䅄䅁权灄权䅁权䑃䅂䅁允䅁䅁䅅䅁䙁䅁䅁䅁䅃猲䄵䍄䉁䅁䅁䅂䅁䅁䅍䅄䅁䅁䅯杺䅳䅁䅯儷䅯䅁䅯兣䅑䅁䅅䅁䉁䅁䅁兂瑁灳瘳㡰㝢睐杷允䅁䅁䅑䅁䑁䅁䅷䅁䭁䵁䰴䅁䭁佁䬰䅁䭁䡁䔰䅁䉁䅁䅁允䅁䅁䅕挲㌷⭕汏启䴸䅉䅅䅁䕁䅁䅁睁䵁䅁䅁权ㅂ睃䅁权湄权䅁权獄权䅁允䅁䅁䅅䅁䭁䕁䅣䅁䵁䅉䅅䅁䕁䅁䅁睁䵁䅁䅁权⽁睃䅁权瑄权䅁权獄权䅁允䅁䅁䅅䅁䭁䕁䅣䅁䵁䅉䅅䅁䕁䅁䅁睁䵁䅁䅁权⭁睃䅁权瑄权䅁权瑂䅂䅁允䅁䅁䅅䅁䭁䕁䅣䅁䵁䅉䅅䅁䕁䅁䅁睁䵁䅁䅁权䅂睃䅁权瑄权䅁权瑂䅂䅁允䅁䅁䅅䅁䭁䕁䅣䅁䵁䅉䅅䅁䕁䅁䅁睁䵁䅁䅁权塁兄䅁权灄权䅁权䙃䅂䅁允䅁䅁䅅䅁䙁䅁䅁䅁䅂㥳䅦䍄䉁䅁䅁䅂䅁䅁䅍䅄䅁䅁䅯睐䅳䅁䅯儷䅯䅁䅯䅣䅑䅁䅅䅁䉁䅁䅁兂灄橊䥅䉲煺睐杷允䅁䅁䅑䅁䑁䅁䅷䅁䭁䉁䰴䅁䭁佁䭫䅁䭁䡁䔰䅁䉁䅁䅁允䅁䅁䅕䅁䅁䥁畁䔱䵁䅉䅅䅁䕁䅁䅁睁䵁䅁䅁权⽁睃䅁权瑄权䅁权硂䅂䅁允䅁䅁䅅䅁䙁䉁䕫杖琴畳⽫䍄䉁䅁䅁䅂䅁䅁䅍䅄䅁䅁䅯䅑䅳䅁䅯儷䅯䅁䅯兦䅑䅁䅅䅁䉁䅁䅁兂獄払敧敨䉶睐杷允䅁䅁䅑䅁䑁䅁䅷䅁䭁䥁䵳䅁䭁佁䬰䅁䭁䝁䔰䅁䉁䅁䅁允䅁䅁䅕䬸䝦穓䩥吰䴸䅉䅅䅁䕁䅁䅁睁䵁䅁䅁权䅄䅄䅁权浄权䅁权睂䅂䅁允䅁䅁䅅䅁佁䅁䅯䅁硁䍁䄴䅎ぁ䅁䅁䍄䉁䅁䅁䅂䅁䅁䅍䅄䅁䅁䅯杸䅷䅁䅯儷䅯䅁䅯䅣䅑䅁䅅䅁䉁䅁䅁兂㝂䭆䠵場歱睐杷允䅁䅁䅑䅁䑁䅁䅷䅁䭁䵁䵙䅁䭁佁䬰䅁䭁䡁䕅䅁䉁䅁䅁允䅁䅁䅕䑗ね䡹⭡穲䴸䅉䅅䅁䕁䅁䅁睁䵁䅁䅁权兂兄䅁权瑄权䅁权獄权䅁允䅁䅁䅅䅁䭁䕁䅣䅁䵁䅉䅅䅁䕁䅁䅁睁䵁䅁䅁权兂兄䅁权瑄权䅁权䑃䅂䅁允䅁䅁䅅䅁䙁佁偓塩稵瑌⽍䍄䉁䅁䅁䅂䅁䅁䅍䅄䅁䅁䅯杷䄰䅁䅯儷䅯䅁䅯全䅑䅁䅅䅁䉁䅁䅁兂畃⭒㙆䭆㌷睐杷允䅁䅁䅑䅁䑁䅁䅷䅁䭁䵁䅑䅁䭁䅁䅑䅁䭁䅁䅕䅁䉁䅁䅁允䅁䅁䅕䅁䅁䵁楂䕤䵅䅉䅅䅁䕁䅁䅁睁䵁䅁䅁权允睃䅁权瑄权䅁权獄权䅁允䅁䅁䅅䅁䭁䕁䅣䅁䵁䅉䅅䅁䕁䅁䅁睁䵁䅁䅁权允睃䅁权瑄权䅁权療䅂䅁允䅁䅁䅅䅁䙁䱁䩰䅄牉⽨⽑䍄䉁䅁䅁䅂䅁䅁䅍䅄䅁䅁䅯杁䅳䅁䅯朷䅯䅁䅯来䅑䅁䅅䅁䉁䅁䅁兂䅁䅁䅁佧䘳䅑杷允䅁䅁䅑䅁䑁䅁䅷䅁䭁䝁䉁䅁䭁䅁䍅䅁䭁䅁䍉䅁䉁䅁䅁允䅁䅁䅕潒眳硫䥐欴䵁䅉䅅䅁䕁䅁䅁睁䵁䅁䅁权允睃䅁权瑄权䅁权硂䅂䅁允䅁䅁䅅䅁䙁䝁剩堷⽷晎⽉䍄䉁䅁䅁䅂䅁䅁䅍䅄䅁䅁䅯杤䅷䅁䅯眵䅯䅁䅯睧䅑䅁䅅䅁䉁䅁䅁兂䭂䅄牉㕨煙䅑杷允䅁䅁䅑䅁䑁䅁䅷䅁䭁䉁䱁䅁䭁佁䬰䅁䭁䡁䔰䅁䉁䅁䅁允䅁䅁䅕䭆䠵場啯樷䴸䅉䅅䅁䕁䅁䅁睁䵁䅁䅁权䕁睃䅁权瑄权䅁权䑃䅂䅁允䅁䅁䅅䅁䭁䕁䅣䅁䵁䅉䅅䅁䕁䅁䅁睁䵁䅁䅁权䕁睃䅁权瑄权䅁权㥂䅂䅁允䅁䅁䅅䅁䙁䕁椵䙅㕧側⽁䍄䉁䅁䅁䅂䅁䅁䅍䅄䅁䅁䅯䄳䅷䅁䅯眵䅯䅁䅯兣䅑䅁䅅䅁䉁䅁䅁兂䉄昹佥倴⭦睶杷允䅁䅁䅑䅁䑁䅁䅷䅁䭁䩁䱫䅁䭁佁䬰䅁䭁䝁䔰䅁䉁䅁䅁允䅁䅁䅕佖汏㡭村䐸䴸䅉䅅䅁䕁䅁䅁睁䵁䅁䅁权婃睃䅁权瑄权䅁权療䅂䅁允䅁䅁䅅䅁䙁䙁橔婰䕶偉⽁䍄䉁䅁䅁䅂䅁䅁䅍䅄䅁䅁䅯六䅳䅁䅯儷䅯䅁䅯䅣䅑䅁䅅䅁䉁䅁䅁兂汁潂噇㑑祶睐杷允䅁䅁䅑䅁䑁䅁䅷䅁䭁䩁䱧䅁䭁佁䬰䅁䭁䥁䕕䅁䉁䅁䅁允䅁䅁䅕噋偹癷潕䐶䴸䅉䅅䅁䕁䅁䅁睁䵁䅁䅁权㝄䅄䅁权瑄权䅁权睂䅂䅁允䅁䅁䅅䅁䙁䅁䅁䅁䅁䅁䅁䍄䉁䅁䅁䅂䅁䅁䅍䅄䅁䅁䅯䄯䅷䅁䅯眵䅯䅁䅯来䅑䅁䅅䅁䉁䅁䅁兂楂䙅㕧䵴塧䅑杷允䅁䅁䅑䅁䑁䅁䅷䅁䭁䙁临䅁䭁佁䭙䅁䭁䝁䔰䅁䉁䅁䅁允䅁䅁䅯睒䅁䅁杷允䅁䅁䅑䅁䑁䅁䅷䅁䭁䵁䵷䅁䭁佁䭫䅁䭁䡁䕅䅁䉁䅁䅁允䅁䅁䅕䅁䅁佁汁䔹䵁䅉䅅䅁䕁䅁䅁睁䵁䅁䅁权㝄䅄䅁权瑄权䅁权硂䅂䅁允䅁䅁䅅䅁䙁䅁䅁䅁䅁䅁䅁䍄䉁䅁䅁䅂䅁䅁䅍䅄䅁䅁䅯术䅷䅁䅯儷䅯䅁䅯䅣䅑䅁䅅䅁䉁䅁䅁兂偄ㄹ橐婰獶睐杷允䅁䅁䅑䅁䑁䅁䅷䅁䭁䡁䱫䅁䭁佁䭙䅁䭁䝁䔰䅁䉁䅁䅁允䅁䅁䅯睒䅁䅁杷允䅁䅁䅑䅁䑁䅁䅷䅁䭁偁䴴䅁䭁佁䬰䅁䭁䥁䕍䅁䉁䅁䅁允䅁䅁䅕牘䩰䅄牉吸䴸䅉䅅䅁䕁䅁䅁睁䵁䅁䅁权㡃䅄䅁权畄权䅁权瑂䅂䅁允䅁䅁䅅䅁䭁䕁䅣䅁䵁䅉䅅䅁䕁䅁䅁睁䵁䅁䅁权畄兄䅁权瑄权䅁权䑃䅂䅁允䅁䅁䅅䅁䙁䅁牉硨婢発⽍䍄䉁䅁䅁䅂䅁䅁䅍䅄䅁䅁䅯䄹䅯䅁䅯眵䅯䅁䅯兣䅑䅁䅅䅁䉁䅁䅁兂汄䌰扌堫䤴䅑杷允䅁䅁䅑䅁䑁䅁䅷䅁䭁䱁䴰䅁䭁佁䬴䅁䭁䝁䔰䅁䉁䅁䅁允䅁䅁䅕䅁䅁䥁䅁〶䵁䅉䅅䅁䕁䅁䅁睁䵁䅁䅁权⭄䅄䅁权瑄权䅁权㥂䅂䅁允䅁䅁䅅䅁䙁䑁䩥坑汄倰⽉䍄䉁䅁䅁䅂䅁䅁䅍䅄䅁䅁䅯䅗䅳䅁䅯儷䅯䅁䅯兢䅑䅁䅅䅁䉁䅁䅁权䡂䅁䅁䍄䉁䅁䅁䅂䅁䅁䅍䅄䅁䅁䅯䅗䅳䅁䅯儷䅯䅁䅯䅣䅑䅁䅅䅁䉁䅁䅁兂穁積積積䑐睐杷允䅁䅁䅑䅁䑁䅁䅷䅁䭁䕁䵅䅁䭁佁䭣䅁䭁䡁䕁䅁䉁䅁䅁允䅁䅁䅕渷⽷噎㘴商䵁䅉䅅䅁䕁䅁䅁睁䵁䅁䅁权䍄睃䅁权灄权䅁权䑃䅂䅁允䅁䅁䅅䅁䙁䅁䅁䅁䅃㠷䅂䍄䉁䅁䅁䅂䅁䅁䅍䅄䅁䅁䅯䅗䅳䅁䅯儷䅯䅁䅯兦䅑䅁䅅䅁䉁䅁䅁兂歂㥏倹婪佦睐杷允䅁䅁䅑䅁䑁䅁䅷䅁䭁䡁䱅䅁䭁佁䬰䅁䭁䡁䔰䅁䉁䅁䅁允䅁䅁䅕噋偹癷潕䑲䴸䅉䅅䅁䕁䅁䅁睁䵁䅁䅁权坃允䅁权剁䅁䅁权䙁䅁䅁允䅁䅁䅅䅁佁䉁䅑䅁ㅁ䑁䅣睍睁䑁䅁䅏㉁䑁䅁䅏䅁䅁杷允䅁䅁䅑䅁䑁䅁䅷䅁䭁䍁乧䅁䭁佁䬰䅁䭁䡁䕯䅁䉁䅁䅁允䅁䅁䅕匳䝑婧䑖稵䴸䅉䅅䅁䕁䅁䅁睁䵁䅁䅁权呄允䅁权剁䅁䅁权䕁杁䅁允䅁䅁䅅䅁佁䉁䅑䅁㉁䑁䅫兏睁䑁䅁䅍睁䑁䅁䅍䅁䅁杷允䅁䅁䅑䅁䑁䅁䅷䅁䭁䵁丸䅁䭁佁䭫䅁䭁䡁䔰䅁䉁䅁䅁允䅁䅁䅕䅁䅁䅁噄〶䵁䅉䅅䅁䕁䅁䅁睁䵁䅁䅁权潁兄䅁权瑄权䅁权睂䅂䅁允䅁䅁䅅䅁䙁䭁慁㥌欰畂⽫䍄䉁䅁䅁䅂䅁䅁䅍䅄䅁䅁䅯眯䅳䅁䅯朵䅯䅁䅯睢䅑䅁䅅䅁䉁䅁䅁杄䵁䅁䅁睎畁䑁䅧䅎ぁ䅁䅁䍄䉁䅁䅁䅂䅁䅁䅍䅄䅁䅁䅯兏䅳䅁䅯朵䅯䅁䅯䄷䅯䅁䅅䅁䉁䅁䅁权䡂䅁䅁䍄䉁䅁䅁䅂䅁䅁䅍䅄䅁䅁䅯䅋䄰䅁䅯儷䅯䅁䅯睧䅑䅁䅅䅁䉁䅁䅁兂偄ㄹ橐婰潶睐杷允䅁䅁䅑䅁䑁䅁䅷䅁䭁乁䰰䅁䭁佁䭣䅁䭁䥁䕍䅁䉁䅁䅁允䅁䅁䅕楷牊䕵剔啉䵁䅉䅅䅁䕁䅁䅁睁䵁䅁䅁权煁兄䅁权瑄权䅁权瑂䅂䅁允䅁䅁䅅䅁䭁䕁䅣䅁䵁䅉䅅䅁䕁䅁䅁睁䵁䅁䅁权⭄权䅁权浄权䅁权䑃䅂䅁允䅁䅁䅅䅁佁䅁䅷䅁祁䍁䄴兎穁䑁䅑䅁䵁䅉䅅䅁䕁䅁䅁睁䵁䅁䅁权桂睃䅁权瑄权䅁权㙂䅂䅁允䅁䅁䅅䅁䙁佁㠵穐敖獵⽫䍄䉁䅁䅁䅂䅁䅁䅍䅄䅁䅁䅯睩䅳䅁䅯眵䅯䅁䅯䄷䅯䅁䅅䅁䉁䅁䅁权䡂䅁䅁䍄䉁䅁䅁䅂䅁䅁䅍䅄䅁䅁䅯杈䅳䅁䅯儶䅯䅁䅯䅣䅑䅁䅅䅁䉁䅁䅁兂䅁䅁䅁䅷奶䅑杷允䅁䅁䅑䅁䑁䅁䅷䅁䭁䍁乯䅁䭁佁䬰䅁䭁䡁䕯䅁䉁䅁䅁允䅁䅁䅕浑汄䌰扌啂䵁䅉䅅䅁䕁䅁䅁睁䵁䅁䅁权煁兄䅁权瑄权䅁权硂䅂䅁允䅁䅁䅅䅁䙁䥁䅐煹䙆杴䅒䍄䉁䅁䅁䅂䅁䅁䅍䅄䅁䅁䅯杋䄰䅁䅯儷䅯䅁䅯兦䅑䅁䅅䅁䉁䅁䅁兂卂䉵䘶ㄶ䕅䅑杷允䅁䅁䅑䅁䑁䅁䅷䅁䭁䭁䵯䅁䭁佁䬰䅁䭁佁䭷䅁䉁䅁䅁允䅁䅁䅯睒䅁䅁杷允䅁䅁䅑䅁䑁䅁䅷䅁䭁䉁䱷䅁䭁佁䬴䅁䭁䥁䕍䅁䉁䅁䅁允䅁䅁䅕䅁䅁䕁䡨䕃䵅䅉䅅䅁䕁䅁䅁睁䵁䅁䅁权祄睃䅁权浄权䅁权睂䅂䅁允䅁䅁䅅䅁佁䅁䅷䅁睁䍁䄴兏㉁䑁䅕䅁䵁䅉䅅䅁䕁䅁䅁睁䵁䅁䅁权呁睃䅁权畄权䅁权硂䅂䅁允䅁䅁䅅䅁䙁䅁䅁䅁䅄摱䅎䍄䉁䅁䅁䅂䅁䅁䅍䅄䅁䅁䅯睮䅷䅁䅯朵䅯䅁䅯睢䅑䅁䅅䅁䉁䅁䅁杄䵁䅁䅁䅎畁䑁䅅䅎㕁䅁䅁䍄䉁䅁䅁䅂䅁䅁䅍䅄䅁䅁䅯杲䅳䅁䅯儶䅯䅁䅯䄷䅯䅁䅅䅁䉁䅁䅁权䡂䅁䅁䍄䉁䅁䅁䅂䅁䅁䅍䅄䅁䅁䅯東䅷䅁䅯儷䅯䅁䅯来䅑䅁䅅䅁䉁䅁䅁兂睄㡰䱚㑎汮睐杷允䅁䅁䅑䅁䑁䅁䅷䅁䭁䭁䱍䅁䭁佁䬰䅁䭁䥁䕍䅁䉁䅁䅁允䅁䅁䅕䬯确欰椱䑧䴸䅉䅅䅁䕁䅁䅁睁䵁䅁䅁权煃䅄䅁权瑄权䅁权睂䅂䅁允䅁䅁䅅䅁䙁䅁牉硨婢瑺⼸䍄䉁䅁䅁䅂䅁䅁䅍䅄䅁䅁䅯䅪䄰䅁䅯儷䅯䅁䅯来䅑䅁䅅䅁䉁䅁䅁兂扁㥌欰潂噇睐杷允䅁䅁䅑䅁䑁䅁䅷䅁䭁䕁䱷䅁䭁佁䬰䅁䭁䝁䔰䅁䉁䅁䅁允䅁䅁䅯睒䅁䅁杷允䅁䅁䅑䅁䑁䅁䅷䅁䭁䝁䉙䅁䭁䅁䅯䅁䭁䅁䅕䅁䉁䅁䅁允䅁䅁䅕䬯确欰椱啃䵁䅉䅅䅁䕁䅁䅁睁䵁䅁䅁权䅁兄䅁权湄权䅁权睂䅂䅁允䅁䅁䅅䅁䙁佁兘瑉㕶桦䅺䍄䉁䅁䅁䅂䅁䅁䅍䅄䅁䅁䅯東䅷䅁䅯儷䅯䅁䅯全䅑䅁䅅䅁䉁䅁䅁兂睄㡰䱚㑎桮睐杷允䅁䅁䅑䅁䑁䅁䅷䅁䭁䍁䱳䅁䭁佁䭫䅁䭁䡁䕅䅁䉁䅁䅁允䅁䅁䅕䅁䅁䥁杁䕸䵁䅉䅅䅁䕁䅁䅁睁䵁䅁䅁权煃䅄䅁权瑄权䅁权䑃䅂䅁允䅁䅁䅅䅁䙁䙁乃㉬匴㥧⽧䍄䉁䅁䅁䅂䅁䅁䅍䅄䅁䅁䅯眸䅷䅁䅯儶䅯䅁䅯兢䅑䅁䅅䅁䉁䅁䅁权䡂䅁䅁䍄䉁䅁䅁䅂䅁䅁䅍䅄䅁䅁䅯䅧䅳䅁䅯朷䅯䅁䅯来䅑䅁䅅䅁䉁䅁䅁兂䅁䅁䅁䉁汃䅷杷允䅁䅁䅑䅁䑁䅁䅷䅁䭁䍁临䅁䭁佁䬰䅁䭁䝁䔰䅁䉁䅁䅁允䅁䅁䅕匳䝑婧䑖䕁䵁䅉䅅䅁䕁䅁䅁睁䵁䅁䅁权癁兄䅁权瑄权䅁权瑂䅂䅁允䅁䅁䅅䅁䙁䕁椵䙅㕧佴⽷䍄䉁䅁䅁䅂䅁䅁䅍䅄䅁䅁䅯杌䄰䅁䅯儷䅯䅁䅯兣䅑䅁䅅䅁䉁䅁䅁兂湁免獩䙈䉯䅑杷允䅁䅁䅑䅁䑁䅁䅷䅁䭁䍁丰䅁䭁佁䬴䅁䭁䡁䔰䅁䉁䅁䅁允䅁䅁䅕䅁䅁䕁坄唸䵁䅉䅅䅁䕁䅁䅁睁䵁䅁䅁权癁兄䅁权瑄权䅁权硂䅂䅁允䅁䅁䅅䅁䙁䙁㑋潈牘敕⽑䍄䉁䅁䅁䅂䅁䅁䅍䅄䅁䅁䅯䅍䄰䅁䅯儷䅯䅁䅯兣䅑䅁䅅䅁䉁䅁䅁兂歄氹噹剔戯睐杷允䅁䅁䅑䅁䑁䅁䅷䅁䭁䉁䱙䅁䭁佁䭙䅁䭁䡁䕅䅁䉁䅁䅁允䅁䅁䄴䅄䅁䑁䅅杌㑁䑁䅙杍䅁䅁杷允䅁䅁䅑䅁䑁䅁䅷䅁䭁䱁䱫䅁䭁佁䭣䅁䭁䡁䔰䅁䉁䅁䅁允䅁䅁䅕塹⭡确癲䕉䵁䅉䅅䅁䕁䅁䅁睁䵁䅁䅁权畁兄䅁权瑄权䅁权䑃䅂䅁允䅁䅁䅅䅁䙁乁㑖匶硙偃⽑䍄䉁䅁䅁䅂䅁䅁䅍䅄䅁䅁䅯睗䄰䅁䅯朷䅯䅁䅯兦䅑䅁䅅䅁䉁䅁䅁兂䅁䅁䅁䩉䍅具杷允䅁䅁䅑䅁䑁䅁䅷䅁䭁䡁䵁䅁䭁佁䭣䅁䭁䡁䔰䅁䉁䅁䅁允䅁䅁䅕渴㡬䍒穯歁䵁䅉䅅䅁䕁䅁䅁睁䵁䅁䅁权睁兄䅁权瑄权䅁权䑃䅂䅁允䅁䅁䅅䅁䙁䉁偍散㕌摂⼰䍄䉁䅁䅁䅂䅁䅁䅍䅄䅁䅁䅯睌䄰䅁䅯儷䅯䅁䅯兦䅑䅁䅅䅁䉁䅁䅁兂ㅁ牘䩰䅄橌睐杷允䅁䅁䅑䅁䑁䅁䅷䅁䭁䑁䱧䅁䭁佁䬴䅁䭁䝁䔰䅁䉁䅁䅁允䅁䅁䅕䅁䅁䥁牂欵䵁䅉䅅䅁䕁䅁䅁睁䵁䅁䅁权硃兄䅁权灄权䅁权瑂䅂䅁允䅁䅁䅅䅁䭁䕁䅣䅁䵁䅉䅅䅁䕁䅁䅁睁䵁䅁䅁权桃䅄䅁权瑄权䅁权療䅂䅁允䅁䅁䅅䅁䙁䱁敧敨剴䭵⼴䍄䉁䅁䅁䅂䅁䅁䅍䅄䅁䅁䅯䅘䅳䅁䅯儷䅯䅁䅯睧䅑䅁䅅䅁䉁䅁䅁兂䵁楁䡵瑆䉫䅑杷允䅁䅁䅑䅁䑁䅁䅷䅁䭁䭁䵅䅁䭁佁䬰䅁䭁䡁䕅䅁䉁䅁䅁允䅁䅁䅕捺䵺䵺䵺䐱䴸䅉䅅䅁䕁䅁䅁睁䵁䅁䅁权楃䅄䅁权瑄权䅁权硂䅂䅁允䅁䅁䅅䅁䙁乁佮ㄹ橐捰⽳䍄䉁䅁䅁䅂䅁䅁䅍䅄䅁䅁䅯兏䅷䅁䅯儷䅯䅁䅯全䅑䅁䅅䅁䉁䅁䅁兂㝁〳丫㉬愷睐杷允䅁䅁䅑䅁䑁䅁䅷䅁䭁偁䭷䅁䭁佁䬰䅁䭁䝁䔰䅁䉁䅁䅁允䅁䅁䅕呦ㄸ牘䩰䑺䴸䅉䅅䅁䕁䅁䅁睁䵁䅁䅁权权允䅁权䉁杁䅁权䙁杁䅁允䅁䅁䅅䅁䙁偁⼵䩮㑩全䉆䍄䉁䅁䅁䅂䅁䅁䅍䅄䅁䅁䅯䄯䅯䅁䅯儷䅯䅁䅯兣䅑䅁䅅䅁䉁䅁䅁兂畃⭒㙆䭆䠷睐杷允䅁䅁䅑䅁䑁䅁䅷䅁䭁偁䭷䅁䭁佁䬰䅁䭁䡁䔰䅁䉁䅁䅁允䅁䅁䅕敫㠱穐敖橹䴸䅉䅅䅁䕁䅁䅁睁䵁䅁䅁权婁睃䅁权畄权䅁权㙂䅂䅁允䅁䅁䅅䅁䙁䅁䅁䅁䅂剩䉨䍄䉁䅁䅁䅂䅁䅁䅍䅄䅁䅁䅯杒䅷䅁䅯儷䅯䅁䅯睢䅑䅁䅅䅁䉁䅁䅁兂䅁䅁䅁䅁䅁䅁杷允䅁䅁䅑䅁䑁䅁䅷䅁䭁䭁䱅䅁䭁佁䭙䅁䭁䥁䕕䅁䉁䅁䅁允䅁䅁䄴䅄䅁䑁䅧杌ぁ䑁䅅兏䅁䅁杷允䅁䅁䅑䅁䑁䅁䅷䅁䭁䭁䱉䅁䭁佁䭙䅁䭁䥁䕕䅁䉁䅁䅁允䅁䅁䄴䅄䅁䑁䅅杌㕁䑁䅁䅏䅁䅁杷允䅁䅁䅑䅁䑁䅁䅷䅁䭁䝁䱙䅁䭁佁䬰䅁䭁䝁䔰䅁䉁䅁䅁允䅁䅁䅯睒䅁䅁杷允䅁䅁䅑䅁䑁䅁䅷䅁䭁䭁䱕䅁䭁佁䬰䅁䭁䡁䕁䅁䉁䅁䅁允䅁䅁䅕杓䍷㑋坣呵䴸䅉䅅䅁䕁䅁䅁睁䵁䅁䅁权浂睃䅁权瑄权䅁权療䅂䅁允䅁䅁䅅䅁䙁䕁晩䕣捯晳⼸䍄䉁䅁䅁䅂䅁䅁䅍䅄䅁䅁䅯李䅁䅁䅯允䅉䅁䅯兂䅉䅁䅅䅁䉁䅁䅁兂兂婪畤煅䝔䅑杷允䅁䅁䅑䅁䑁䅁䅷䅁䭁䝁䱙䅁䭁佁䬰䅁䭁䡁䕯䅁䉁䅁䅁允䅁䅁䅕杘㑎楌㕃䕁䵁䅉䅅䅁䕁䅁䅁睁䵁䅁䅁权祂兄䅁权浄权䅁权㥂䅂䅁允䅁䅁䅅䅁佁䅁䅷䅁祁䍁䄴䅎㍁䑁䅍䅁䵁䅉䅅䅁䕁䅁䅁睁䵁䅁䅁权浂睃䅁权瑄权䅁权硂䅂䅁允䅁䅁䅅䅁䙁䝁敃硶歒䅩䅆䍄䉁䅁䅁䅂䅁䅁䅍䅄䅁䅁䅯杚䅳䅁䅯儷䅯䅁䅯睧䅑䅁䅅䅁䉁䅁䅁兂歃䍂呅㝬䉅䅑杷允䅁䅁䅑䅁䑁䅁䅷䅁䭁偁䱍䅁䭁佁䬰䅁䭁䝁䔸䅁䉁䅁䅁允䅁䅁䅕奔牧䕐䝗吶䴸䅉䅅䅁䕁䅁䅁睁䵁䅁䅁权穂䅄䅁权浄权䅁权䑃䅂䅁允䅁䅁䅅䅁佁䅁䅷䅁祁䍁䄴睍硁䑁䅣䅁䵁䅉䅅䅁䕁䅁䅁睁䵁䅁䅁权穄睃䅁权瑄权䅁权㙂䅂䅁允䅁䅁䅅䅁䙁䉁塋ぴ䥡敮⽧䍄䉁䅁䅁䅂䅁䅁䅍䅄䅁䅁䅯眸䅳䅁䅯儷䅯䅁䅯兣䅑䅁䅅䅁䉁䅁䅁兂䵂挹潳㥰瑔睐杷允䅁䅁䅑䅁䑁䅁䅷䅁䭁䍁䵙䅁䭁佁䭣䅁䭁䡁䕯䅁䉁䅁䅁允䅁䅁䅕穐敖歵䵫㡁䵁䅉䅅䅁䕁䅁䅁睁䵁䅁䅁权穄睃䅁权瑄权䅁权䙃䅂䅁允䅁䅁䅅䅁䙁䍁婭に䱭晁⽍䍄䉁䅁䅁䅂䅁䅁䅍䅄䅁䅁䅯睍䅷䅁䅯朷䅯䅁䅯䅣䅑䅁䅅䅁䉁䅁䅁兂䅁䅁䅁偧塈䅷杷允䅁䅁䅑䅁䑁䅁䅷䅁䭁䡁䱉䅁䭁佁䬰䅁䭁佁䭷䅁䉁䅁䅁允䅁䅁䅯睒䅁䅁杷允䅁䅁䅑䅁䑁䅁䅷䅁䭁䭁䵁䅁䭁佁䭫䅁䭁䡁䕯䅁䉁䅁䅁允䅁䅁䅕䅁䅁䱁䵁欸䵁䅉䅅䅁䕁䅁䅁睁䵁䅁䅁权㙄䅄䅁权浄权䅁权㙂䅂䅁允䅁䅁䅅䅁佁䅁䅷䅁祁䍁䄴免祁䑁䅉䅁䵁䅉䅅䅁䕁䅁䅁睁䵁䅁䅁权祂睃䅁权瑄权䅁权㙂䅂䅁允䅁䅁䅅䅁䙁䅁䉺坐䌷整⼸䍄䉁䅁䅁䅂䅁䅁䅍䅄䅁䅁䅯兡䅳䅁䅯眵䅯䅁䅯兣䅑䅁䅅䅁䉁䅁䅁兂卂䉵䘶㤶婅䅷杷允䅁䅁䅑䅁䑁䅁䅷䅁䭁䡁䱉䅁䭁佁䬰䅁䭁䥁䕕䅁䉁䅁䅁允䅁䅁䅕兲䵉䍙積稵䴸䅉䅅䅁䕁䅁䅁睁䵁䅁䅁权祂睃䅁权瑄权䅁权䑃䅂䅁允䅁䅁䅅䅁䙁䍁㥪䑲䅤畩⼸䍄䉁䅁䅁䅂䅁䅁䅍䅄䅁䅁䅯睬䅳䅁䅯儷䅯䅁䅯䄷䅯䅁䅅䅁䉁䅁䅁权䡂䅁䅁䍄䉁䅁䅁䅂䅁䅁䅍䅄䅁䅁䅯杤䅷䅁䅯儷䅯䅁䅯䄷䅯䅁䅅䅁䉁䅁䅁权䡂䅁䅁䍄䉁䅁䅁䅂䅁䅁䅍䅄䅁䅁䅯杤䅷䅁䅯儷䅯䅁䅯睢䅑䅁䅅䅁䉁䅁䅁兂汁潂噇㑑⭶睐杷允䅁䅁䅑䅁䑁䅁䅷䅁䭁乁䱫䅁䭁佁䭣䅁䭁䥁䕕䅁䉁䅁䅁允䅁䅁䅕䡤䑊楌䭕歄䵁䅉䅅䅁䕁䅁䅁睁䵁䅁䅁权㉂䅄䅁权瑄权䅁权睂䅂䅁允䅁䅁䅅䅁䙁䙁乃㉬匴⽧⽧䍄䉁䅁䅁䅂䅁䅁䅍䅄䅁䅁䅯䅭䅳䅁䅯朷䅯䅁䅯兦䅑䅁䅅䅁䉁䅁䅁兂䅁䅁䅁䭧灌䅑杷允䅁䅁䅑䅁䑁䅁䅷䅁䭁䩁䴴䅁䭁佁䭫䅁䭁䥁䕕䅁䉁䅁䅁允䅁䅁䅕䅁䅁䅁䡁啶䵁䅉䅅䅁䕁䅁䅁睁䵁䅁䅁权㉂䅄䅁权瑄权䅁权硂䅂䅁允䅁䅁䅅䅁䙁䩁瘷㡰䱚睎䅆䍄䉁䅁䅁䅂䅁䅁䅍䅄䅁䅁䅯杤䅷䅁䅯儷䅯䅁䅯睧䅑䅁䅅䅁䉁䅁䅁兂㕂匶硙䭃㙺睐杷允䅁䅁䅑䅁䑁䅁䅷䅁䭁䭁䴴䅁䭁佁䬰䅁䭁佁䭷䅁䉁䅁䅁允䅁䅁䅯睒䅁䅁杷允䅁䅁䅑䅁䑁䅁䅷䅁䭁䭁䴴䅁䭁佁䬰䅁䭁䝁䔰䅁䉁䅁䅁允䅁䅁䅯睒䅁䅁杷允䅁䅁䅑䅁䑁䅁䅷䅁䭁䭁䴴䅁䭁佁䬰䅁䭁䡁䕯䅁䉁䅁䅁允䅁䅁䅕䘷㑇潈牘呯䴸䅉䅅䅁䕁䅁䅁睁䵁䅁䅁权㑁睃䅁权灄权䅁权獄权䅁允䅁䅁䅅䅁䭁䕁䅣䅁䵁䅉䅅䅁䕁䅁䅁睁䵁䅁䅁权畃䅄䅁权瑄权䅁权睂䅂䅁允䅁䅁䅅䅁䙁䥁獴⼵灵愸⽉䍄䉁䅁䅁䅂䅁䅁䅍䅄䅁䅁䅯其䅳䅁䅯朵䅯䅁䅯䅣䅑䅁䅅䅁䉁䅁䅁杄䵁䅁䅁免畁䑁䅙睎㉁䅁䅁䍄䉁䅁䅁䅂䅁䅁䅍䅄䅁䅁䅯䄯䅳䅁䅯儶䅯䅁䅯来䅑䅁䅅䅁䉁䅁䅁兂䅁䅁䅁䙯䙫具杷允䅁䅁䅑䅁䑁䅁䅷䅁䭁䙁䱍䅁䭁佁䬰䅁䭁䡁䕯䅁䉁䅁䅁允䅁䅁䅕䉵䘶ㄶ㑇樫䴸䅉䅅䅁䕁䅁䅁睁䵁䅁䅁权硂睃䅁权浄权䅁权睂䅂䅁允䅁䅁䅅䅁佁䅁䅷䅁硁䍁䄴䅍㕁䑁䅉䅁䵁䅉䅅䅁䕁䅁䅁睁䵁䅁䅁权睄权䅁权畄权䅁权硂䅂䅁允䅁䅁䅅䅁䙁䅁䅁䅁䅃昵䅎䍄䉁䅁䅁䅂䅁䅁䅍䅄䅁䅁䅯睕䅳䅁䅯儷䅯䅁䅯兣䅑䅁䅅䅁䉁䅁䅁兂十㡧䭄啯㙘睐杷允䅁䅁䅑䅁䑁䅁䅷䅁䭁䵁䰰䅁䭁佁䭫䅁䭁佁䭷䅁䉁䅁䅁允䅁䅁䅯睒䅁䅁杷允䅁䅁䅑䅁䑁䅁䅷䅁䭁䙁䱍䅁䭁佁䬰䅁䭁䥁䕕䅁䉁䅁䅁允䅁䅁䅕牒穢搯㑒含䴸䅉䅅䅁䕁䅁䅁睁䵁䅁䅁权呂睃䅁权瑄权䅁权䑃䅂䅁允䅁䅁䅅䅁䙁䥁䉬余兘癉⽫䍄䉁䅁䅁䅂䅁䅁䅍䅄䅁䅁䅯䅏䅷䅁䅯朵䅯䅁䅯来䅑䅁䅅䅁䉁䅁䅁杄䵁䅁䅁杍畁䑁䅅兏㑁䅁䅁䍄䉁䅁䅁䅂䅁䅁䅍䅄䅁䅁䅯兰䅷䅁䅯儷䅯䅁䅯䄷䅯䅁䅅䅁䉁䅁䅁权䡂䅁䅁䍄䉁䅁䅁䅂䅁䅁䅍䅄䅁䅁䅯䅥䅳䅁䅯朷䅯䅁䅯全䅑䅁䅅䅁䉁䅁䅁兂䅁䅁䅁䉁硦䅑杷允䅁䅁䅑䅁䑁䅁䅷䅁䭁䭁䵕䅁䭁佁䬰䅁䭁䡁䕅䅁䉁䅁䅁允䅁䅁䅕扏䥔牤昷お䵁䅉䅅䅁䕁䅁䅁睁䵁䅁䅁权ぁ䅁䅁权䭁䅁䅁权䙁䅁䅁允䅁䅁䅅䅁䙁偁湃歸㍳晩⽣䍄䉁䅁䅁䅂䅁䅁䅍䅄䅁䅁䅯兰䅷䅁䅯儷䅯䅁䅯睧䅑䅁䅅䅁䉁䅁䅁兂杂搵楁㜲楫䅑杷允䅁䅁䅑䅁䑁䅁䅷䅁䭁佁䵙䅁䭁佁䬰䅁䭁䝁䔸䅁䉁䅁䅁允䅁䅁䅕䑔䩥坑汄䕂䵁䅉䅅䅁䕁䅁䅁睁䵁䅁䅁权浄䅄䅁权瑄权䅁权㥂䅂䅁允䅁䅁䅅䅁䙁䭁睒児塲睯䅤䍄䉁䅁䅁䅂䅁䅁䅍䅄䅁䅁䅯䅘䅷䅁䅯儷䅯䅁䅯兢䅑䅁䅅䅁䉁䅁䅁权䡂䅁䅁䍄䉁䅁䅁䅂䅁䅁䅍䅄䅁䅁䅯兙䅁䅁䅯权䅁䅁䅯兂䅁䅁䅅䅁䉁䅁䅁兂晄㑔堲桢䱉䅑杷允䅁䅁䅑䅁䑁䅁䅷䅁䭁䙁䵷䅁䭁佁䬰䅁䭁䝁䔸䅁䉁䅁䅁允䅁䅁䅕䙍⽓㤯楖稵䴸䅉䅅䅁䕁䅁䅁睁䵁䅁䅁权㡁䅄䅁权浄权䅁权療䅂䅁允䅁䅁䅅䅁佁䅁䄴䅁ぁ䑁䅍杌穁䑁䅕免䅁䅁杷允䅁䅁䅑䅁䑁䅁䅷䅁䭁䙁䵷䅁䭁佁䬰䅁䭁䡁䕅䅁䉁䅁䅁允䅁䅁䅕浇唸癴䡙吶䴸䅉䅅䅁䕁䅁䅁睁䵁䅁䅁权捂䅄䅁权瑄权䅁权䙃䅂䅁允䅁䅁䅅䅁䙁䉁瑥奫〲⭂⽫䍄䉁䅁䅁䅂䅁䅁䅍䅄䅁䅁䅯児䅅䅁䅯䅂䅁䅁䅯䅂䅉䅁䅅䅁䉁䅁䅁兂䅁䅁䅃捪䝨兑杷允䅁䅁䅑䅁䑁䅁䅷䅁䭁䙁䵷䅁䭁佁䬰䅁䭁䥁䕍䅁䉁䅁䅁允䅁䅁䅕䅔乖浵杊吶䴸䅉䅅䅁䕁䅁䅁睁䵁䅁䅁权捂䅄䅁权瑄权䅁权㥂䅂䅁允䅁䅁䅅䅁䙁䭁杮慳昴甫⽫䍄䉁䅁䅁䅂䅁䅁䅍䅄䅁䅁䅯杧䅳䅁䅯朷䅯䅁䅯睢䅑䅁䅅䅁䉁䅁䅁兂䅁䅁䅁䭅⽔䅑杷允䅁䅁䅑䅁䑁䅁䅷䅁䭁䝁乯䅁䭁佁䬴䅁䭁佁䭷䅁䉁䅁䅁允䅁䅁䅯睒䅁䅁杷允䅁䅁䅑䅁䑁䅁䅷䅁䭁䉁䵷䅁䭁佁䭣䅁䭁䡁䕯䅁䉁䅁䅁允䅁䅁䅕硨婢発呤あ䵁䅉䅅䅁䕁䅁䅁睁䵁䅁䅁权敄兄䅁权湄权䅁权硂䅂䅁允䅁䅁䅅䅁䙁䅁坒楄礲兮䅒䍄䉁䅁䅁䅂䅁䅁䅍䅄䅁䅁䅯䅁䅷䅁䅯儷䅯䅁䅯来䅑䅁䅅䅁䉁䅁䅁兂䱃佢㝦婱䱆䅑杷允䅁䅁䅑䅁䑁䅁䅷䅁䭁䱁䱁䅁䭁佁䬰䅁䭁䝁䔰䅁䉁䅁䅁允䅁䅁䅕浗㝑〳丫穸䴸䅉䅅䅁䕁䅁䅁睁䵁䅁䅁权祃睃䅁权瑄权䅁权瑂䅂䅁允䅁䅁䅅䅁䭁䕁䅣䅁䵁䅉䅅䅁䕁䅁䅁睁䵁䅁䅁权睃睃䅁权瑄权䅁权㙂䅂䅁允䅁䅁䅅䅁䙁䥁獴⼵灵搸⽉䍄䉁䅁䅁䅂䅁䅁䅍䅄䅁䅁䅯杳䅳䅁䅯儷䅯䅁䅯来䅑䅁䅅䅁䉁䅁䅁兂楂䙅㕧䵴坪睐杷允䅁䅁䅑䅁䑁䅁䅷䅁䭁䱁䅣䅁䭁䅁䅑䅁䭁䅁䍑䅁䉁䅁䅁允䅁䅁䅕䅁䅁偁⽪こ䵅䅉䅅䅁䕁䅁䅁睁䵁䅁䅁权㝁睃䅁权浄权䅁权䙃䅂䅁允䅁䅁䅅䅁佁䅁䅯䅁睁䍁䄴䅏硁䅁䅁䍄䉁䅁䅁䅂䅁䅁䅍䅄䅁䅁䅯杳䅳䅁䅯儷䅯䅁䅯兣䅑䅁䅅䅁䉁䅁䅁兂楂䙅㕧䵴坪睐杷允䅁䅁䅑䅁䑁䅁䅷䅁䭁䍁䴴䅁䭁佁䭫䅁䭁</t>
  </si>
  <si>
    <t>䥁䕍䅁䉁䅁䅁允䅁䅁䅕䅁䅁佁啂〴䵁䅉䅅䅁䕁䅁䅁睁䵁䅁䅁权䵃兄䅁权浄权䅁权療䅂䅁允䅁䅁䅅䅁佁䅁䅷䅁㕁䍁䄴兏祁䑁䅫䅁䵁䅉䅅䅁䕁䅁䅁睁䵁䅁䅁权㡁睃䅁权瑄权䅁权療䅂䅁允䅁䅁䅅䅁䙁䝁剩堷⽷剴䄷䍄䉁䅁䅁䅂䅁䅁䅍䅄䅁䅁䅯䅐䅳䅁䅯儷䅯䅁䅯䅣䅑䅁䅅䅁䉁䅁䅁兂佁扌摋礷塣䅷杷允䅁䅁䅑䅁䑁䅁䅷䅁䭁䙁䵳䅁䭁佁䬰䅁䭁佁䭷䅁䉁䅁䅁允䅁䅁䅯睒䅁䅁杷允䅁䅁䅑䅁䑁䅁䅷䅁䭁䑁䵕䅁䭁佁䬰䅁䭁䝁䔰䅁䉁䅁䅁允䅁䅁䅯睒䅁䅁杷允䅁䅁䅑䅁䑁䅁䅷䅁䭁乁䵳䅁䭁佁䭣䅁䭁䡁䕁䅁䉁䅁䅁允䅁䅁䅕䕑浢硐䱣啄䵁䅉䅅䅁䕁䅁䅁睁䵁䅁䅁权㡁睃䅁权瑄权䅁权硂䅂䅁允䅁䅁䅅䅁䙁䙁㘶兓䍷硋䅘䍄䉁䅁䅁䅂䅁䅁䅍䅄䅁䅁䅯䅄䅷䅁䅯眵䅯䅁䅯䄷䅯䅁䅅䅁䉁䅁䅁权䡂䅁䅁䍄䉁䅁䅁䅂䅁䅁䅍䅄䅁䅁䅯䅄䅳䅁䅯儷䅯䅁䅯睧䅑䅁䅅䅁䉁䅁䅁兂⭃确癯匳ご睐杷允䅁䅁䅑䅁䑁䅁䅷䅁䭁偁䭍䅁䭁佁䭫䅁䭁䝁䔰䅁䉁䅁䅁允䅁䅁䅕䅁䅁䭁啃唴䵁䅉䅅䅁䕁䅁䅁睁䵁䅁䅁权奃睃䅁权湄权䅁权獄权䅁允䅁䅁䅅䅁䭁䕁䅣䅁䵁䅉䅅䅁䕁䅁䅁睁䵁䅁䅁权灃睃䅁权畄权䅁权獄权䅁允䅁䅁䅅䅁䭁䕁䅣䅁䵁䅉䅅䅁䕁䅁䅁睁䵁䅁䅁权奂睃䅁权浄权䅁权䑃䅂䅁允䅁䅁䅅䅁佁䅁䅷䅁硁䍁䄴睍㕁䑁䅧䅁䵁䅉䅅䅁䕁䅁䅁睁䵁䅁䅁权元睃䅁权瑄权䅁权獄权䅁允䅁䅁䅅䅁䭁䕁䅣䅁䵁䅉䅅䅁䕁䅁䅁睁䵁䅁䅁权元睃䅁权瑄权䅁权㙂䅂䅁允䅁䅁䅅䅁䙁䩁⽊捤〰敕⽧䍄䉁䅁䅁䅂䅁䅁䅍䅄䅁䅁䅯䅫䅳䅁䅯儷䅯䅁䅯全䅑䅁䅅䅁䉁䅁䅁兂䭂塏䱷汧祲睐杷允䅁䅁䅑䅁䑁䅁䅷䅁䭁䡁丰䅁䭁佁䭫䅁䭁䡁䔰䅁䉁䅁䅁允䅁䅁䅕䅁䅁䅁歂唲䵁䅉䅅䅁䕁䅁䅁睁䵁䅁䅁权求兄䅁权瑄权䅁权獄权䅁允䅁䅁䅅䅁䭁䕁䅣䅁䵁䅉䅅䅁䕁䅁䅁睁䵁䅁䅁权求兄䅁权瑄权䅁权瑂䅂䅁允䅁䅁䅅䅁䭁䕁䅣䅁䵁䅉䅅䅁䕁䅁䅁睁䵁䅁䅁权求兄䅁权瑄权䅁权㙂䅂䅁允䅁䅁䅅䅁䙁䉁䕫杖琴煳⼰䍄䉁䅁䅁䅂䅁䅁䅍䅄䅁䅁䅯党䄰䅁䅯儷䅯䅁䅯全䅑䅁䅅䅁䉁䅁䅁兂煂䡶呓䅇浓睐杷允䅁䅁䅑䅁䑁䅁䅷䅁䭁䝁乕䅁䭁佁䬰䅁䭁䡁䔰䅁䉁䅁䅁允䅁䅁䅕歵䵫楁䡵橰䴸䅉䅅䅁䕁䅁䅁睁䵁䅁䅁权獁兄䅁权浄权䅁权睂䅂䅁允䅁䅁䅅䅁䭁䕁䅣䅁䵁䅉䅅䅁䕁䅁䅁睁䵁䅁䅁权桁睃䅁权浄权䅁权睂䅂䅁允䅁䅁䅅䅁佁䅁䅷䅁穁䍁䄴睍祁䑁䅣䅁䵁䅉䅅䅁䕁䅁䅁睁䵁䅁䅁权偄䅄䅁权瑄权䅁权䙃䅂䅁允䅁䅁䅅䅁䙁䕁䵯楁䡵畆⽅䍄䉁䅁䅁䅂䅁䅁䅍䅄䅁䅁䅯䅂䄰䅁䅯儶䅯䅁䅯䅣䅑䅁䅅䅁䉁䅁䅁兂䅁䅁䅁䍧䱌䅑杷允䅁䅁䅑䅁䑁䅁䅷䅁䭁䅁䰸䅁䭁佁䭣䅁䭁䝁䔰䅁䉁䅁䅁允䅁䅁䅯睒䅁䅁杷允䅁䅁䅑䅁䑁䅁䅷䅁䭁䵁䴸䅁䭁佁䬰䅁䭁䥁䕍䅁䉁䅁䅁允䅁䅁䅕搵楁⼲⭬樵䴸䅉䅅䅁䕁䅁䅁睁䵁䅁䅁权楁䅁䅁权䕁䅁䅁权䙁䅁䅁允䅁䅁䅅䅁䙁䅁䅁䥁㝂歉䈵䍄䉁䅁䅁䅂䅁䅁䅍䅄䅁䅁䅯眯䅷䅁䅯朷䅯䅁䅯䄷䅯䅁䅅䅁䉁䅁䅁权䡂䅁䅁䍄䉁䅁䅁䅂䅁䅁䅍䅄䅁䅁䅯睦䅷䅁䅯朷䅯䅁䅯来䅑䅁䅅䅁䉁䅁䅁兂䅁䅁䅁䉧獐䅑杷允䅁䅁䅑䅁䑁䅁䅷䅁䭁偁䵑䅁䭁佁䬰䅁䭁䡁䕅䅁䉁䅁䅁允䅁䅁䅕䑚晶㑔堲樶䴸䅉䅅䅁䕁䅁䅁睁䵁䅁䅁权い䅄䅁权瑄权䅁权㥂䅂䅁允䅁䅁䅅䅁䙁䕁杊搵楁⬲⼰䍄䉁䅁䅁䅂䅁䅁䅍䅄䅁䅁䅯兢䅁䅁䅯权䅁䅁䅯兂䅁䅁䅅䅁䉁䅁䅁兂㕁䵴㉨桶儸䅑杷允䅁䅁䅑䅁䑁䅁䅷䅁䭁䙁䵍䅁䭁佁䬴䅁䭁䡁䕅䅁䉁䅁䅁允䅁䅁䅕䅁䅁䕁硂唱䵁䅉䅅䅁䕁䅁䅁睁䵁䅁䅁权千䅄䅁权瑄权䅁权獄权䅁允䅁䅁䅅䅁䭁䕁䅣䅁䵁䅉䅅䅁䕁䅁䅁睁䵁䅁䅁权呃䅄䅁权瑄权䅁权獄权䅁允䅁䅁䅅䅁䭁䕁䅣䅁䵁䅉䅅䅁䕁䅁䅁睁䵁䅁䅁权摄䅄䅁权浄权䅁权䑃䅂䅁允䅁䅁䅅䅁佁䅁䅷䅁硁䍁䄴杍㉁䑁䅕䅁䵁䅉䅅䅁䕁䅁䅁睁䵁䅁䅁权呃䅄䅁权瑄权䅁权㙂䅂䅁允䅁䅁䅅䅁䙁䙁歰㥏倹慪⽣䍄䉁䅁䅁䅂䅁䅁䅍䅄䅁䅁䅯兩䅷䅁䅯朵䅯䅁䅯䅣䅑䅁䅅䅁䉁䅁䅁杄䭁䅁䅁睎畁䑁䅅䅏䅁䅁杷允䅁䅁䅑䅁䑁䅁䅷䅁䭁䱁䵉䅁䭁佁䬰䅁䭁佁䭷䅁䉁䅁䅁允䅁䅁䅯睒䅁䅁杷允䅁䅁䅑䅁䑁䅁䅷䅁䭁䝁䉷䅁䭁䅁䅑䅁䭁䅁䍑䅁䉁䅁䅁允䅁䅁䅕䅁䅁䰴㌶䕮䵅䅉䅅䅁䕁䅁䅁睁䵁䅁䅁权千䅄䅁权瑄权䅁权㥂䅂䅁允䅁䅁䅅䅁䙁䙁乃㉬匴⭧⽧䍄䉁䅁䅁䅂䅁䅁䅍䅄䅁䅁䅯睇䅷䅁䅯眵䅯䅁䅯兣䅑䅁䅅䅁䉁䅁䅁兂㡄晱午敔塉䅑杷允䅁䅁䅑䅁䑁䅁䅷䅁䭁䭁䱑䅁䭁佁䬰䅁䭁䡁䔰䅁䉁䅁䅁允䅁䅁䅕楁䡵瑆佮穴䴸䅉䅅䅁䕁䅁䅁睁䵁䅁䅁权潁䅄䅁权湄权䅁权睂䅂䅁允䅁䅁䅅䅁䙁䵁㉬灶愸睌䅚䍄䉁䅁䅁䅂䅁䅁䅍䅄䅁䅁䅯术䅯䅁䅯儷䅯䅁䅯兣䅑䅁䅅䅁䉁䅁䅁兂䭁煣搲刹㍶睐杷允䅁䅁䅑䅁䑁䅁䅷䅁䭁偁䬴䅁䭁佁䬰䅁䭁䡁䔰䅁䉁䅁䅁允䅁䅁䅕桇㙑㙘浌稸䴸䅉䅅䅁䕁䅁䅁睁䵁䅁䅁权䩃䅄䅁权灄权䅁权䙃䅂䅁允䅁䅁䅅䅁䙁䅁䅁䅁䅁爫䅖䍄䉁䅁䅁䅂䅁䅁䅍䅄䅁䅁䅯朷䅅䅁䅯允䅉䅁䅯杁䅉䅁䅅䅁䉁䅁䅁兂䑃杅桳乭伳䅑杷允䅁䅁䅑䅁䑁䅁䅷䅁䭁䡁䵷䅁䭁佁䬰䅁䭁䡁䕯䅁䉁䅁䅁允䅁䅁䅕浗㝑〳丫稷䴸䅉䅅䅁䕁䅁䅁睁䵁䅁䅁权㡂䅄䅁权瑄权䅁权睂䅂䅁允䅁䅁䅅䅁䙁䙁乃㉬匴⭧⽷䍄䉁䅁䅁䅂䅁䅁䅍䅄䅁䅁䅯䅸䄰䅁䅯儷䅯䅁䅯兢䅑䅁䅅䅁䉁䅁䅁兂⭃确癯匳㉔睐杷允䅁䅁䅑䅁䑁䅁䅷䅁䭁䡁䰴䅁䭁佁䭙䅁䭁佁䭷䅁䉁䅁䅁允䅁䅁䅯睒䅁䅁杷允䅁䅁䅑䅁䑁䅁䅷䅁䭁䵁乑䅁䭁佁䬰䅁䭁䝁䔸䅁䉁䅁䅁允䅁䅁䅕琸乊桙奂稹䴸䅉䅅䅁䕁䅁䅁睁䵁䅁䅁权䕄兄䅁权瑄权䅁权㙂䅂䅁允䅁䅁䅅䅁䙁偁潙䥘䌯昹⽧䍄䉁䅁䅁䅂䅁䅁䅍䅄䅁䅁䅯朵䅷䅁䅯儶䅯䅁䅯䅣䅑䅁䅅䅁䉁䅁䅁兂䅁䅁䅁䍁䙦䅑杷允䅁䅁䅑䅁䑁䅁䅷䅁䭁䵁乑䅁䭁佁䬰䅁䭁䥁䕕䅁䉁䅁䅁允䅁䅁䅕䑚晶㑔堲䐫䴸䅉䅅䅁䕁䅁䅁睁䵁䅁䅁权䑄睃䅁权畄权䅁权瑂䅂䅁允䅁䅁䅅䅁䙁䅁䅁䅁䅃捁䄵䍄䉁䅁䅁䅂䅁䅁䅍䅄䅁䅁䅯睗䅷䅁䅯朵䅯䅁䅯䄷䅯䅁䅅䅁䉁䅁䅁权䡂䅁䅁䍄䉁䅁䅁䅂䅁䅁䅍䅄䅁䅁䅯眲䅷䅁䅯朷䅯䅁䅯䄷䅯䅁䅅䅁䉁䅁䅁权䡂䅁䅁䍄䉁䅁䅁䅂䅁䅁䅍䅄䅁䅁䅯䅸䄰䅁䅯儷䅯䅁䅯兦䅑䅁䅅䅁䉁䅁䅁兂允䑗ね䡹㉢睐杷允䅁䅁䅑䅁䑁䅁䅷䅁䭁䱁䱫䅁䭁佁䬰䅁䭁䡁䕅䅁䉁䅁䅁允䅁䅁䅕㘴扗䍸睃䐫䴸䅉䅅䅁䕁䅁䅁睁䵁䅁䅁权摂睃䅁权畄权䅁权㙂䅂䅁允䅁䅁䅅䅁䙁䅁䅁䅁睃稯䈳䍄䉁䅁䅁䅂䅁䅁䅍䅄䅁䅁䅯䄶䅳䅁䅯儷䅯䅁䅯䅣䅑䅁䅅䅁䉁䅁䅁兂㙄浦㡱䩤䥏睐杷允䅁䅁䅑䅁䑁䅁䅷䅁䭁䱁䈴䅁䭁䉁䅅䅁䭁䅁䍑䅁䉁䅁䅁允䅁䅁䄴䅆䅁䑁䅍䅎穁䑁䅙䅎㑁䑁䅫李睁䅁䅁䍄䉁䅁䅁䅂䅁䅁䅍䅄䅁䅁䅯兵䅳䅁䅯儷䅯䅁䅯睧䅑䅁䅅䅁䉁䅁䅁兂潃歸㍳啩え睐杷允䅁䅁䅑䅁䑁䅁䅷䅁䭁䑁乙䅁䭁佁䬰䅁䭁佁䭷䅁䉁䅁䅁允䅁䅁䅯睒䅁䅁杷允䅁䅁䅑䅁䑁䅁䅷䅁䭁䡁䱯䅁䭁佁䭙䅁䭁䥁䕕䅁䉁䅁䅁允䅁䅁䄴杄䅁䑁䅅杍畁䑁䅙睍穁䅁䅁䍄䉁䅁䅁䅂䅁䅁䅍䅄䅁䅁䅯䄹䅅䅁䅯权䅁䅁䅯兂䅁䅁䅅䅁䉁䅁䅁兂乄䵺䵺䵺䑷䅑杷允䅁䅁䅑䅁䑁䅁䅷䅁䭁䑁乙䅁䭁佁䬰䅁䭁䝁䔰䅁䉁䅁䅁允䅁䅁䅯睒䅁䅁杷允䅁䅁䅑䅁䑁䅁䅷䅁䭁䝁䵅䅁䭁佁䭣䅁䭁䡁䕅䅁䉁䅁䅁允䅁䅁䅕捺䵺䵺䵸歈䵁䅉䅅䅁䕁䅁䅁睁䵁䅁䅁权煂䅄䅁权畄权䅁权䙃䅂䅁允䅁䅁䅅䅁䙁䅁䅁䅁䅁佄䅒䍄䉁䅁䅁䅂䅁䅁䅍䅄䅁䅁䅯李䄰䅁䅯儷䅯䅁䅯睢䅑䅁䅅䅁䉁䅁䅁兂摄䅊䉡啬癐睐杷允䅁䅁䅑䅁䑁䅁䅷䅁䭁䑁乙䅁䭁佁䬰䅁䭁䥁䕍䅁䉁䅁䅁允䅁䅁䅕䬸䝦穓䩥吷䴸䅉䅅䅁䕁䅁䅁睁䵁䅁䅁权あ兄䅁权灄权䅁权䙃䅂䅁允䅁䅁䅅䅁䙁䅁䅁䅁权畹䄵䍄䉁䅁䅁䅂䅁䅁䅍䅄䅁䅁䅯睎䄰䅁䅯儷䅯䅁䅯䄷䅯䅁䅅䅁䉁䅁䅁权䡂䅁䅁䍄䉁䅁䅁䅂䅁䅁䅍䅄䅁䅁䅯睎䄰䅁䅯儷䅯䅁䅯兣䅑䅁䅅䅁䉁䅁䅁兂㝁〳丫㉬愷睐杷允䅁䅁䅑䅁䑁䅁䅷䅁䭁䑁乣䅁䭁佁䬰䅁䭁䥁䕍䅁䉁䅁䅁允䅁䅁䅕⽺呤㘴扗䐳䴸䅉䅅䅁䕁䅁䅁睁䵁䅁䅁权䭃䅄䅁权瑄权䅁权療䅂䅁允䅁䅁䅅䅁䙁䡁䙯剔潈⼱⽅䍄䉁䅁䅁䅂䅁䅁䅍䅄䅁䅁䅯睋䅷䅁䅯朷䅯䅁䅯全䅑䅁䅅䅁䉁䅁䅁兂䅁䅁䅁偯祶䅑杷允䅁䅁䅑䅁䑁䅁䅷䅁䭁䥁䵯䅁䭁佁䬰䅁䭁䡁䕯䅁䉁䅁䅁允䅁䅁䅕畱㥰㑬䙇稹䴸䅉䅅䅁䕁䅁䅁睁䵁䅁䅁权敂睃䅁权瑄权䅁权獄权䅁允䅁䅁䅅䅁䭁䕁䅣䅁䵁䅉䅅䅁䕁䅁䅁睁䵁䅁䅁权癄䅁䅁权䉁杁䅁权䍁杁䅁允䅁䅁䅅䅁䙁䵁䕋㡅䕬㡒䄵䍄䉁䅁䅁䅂䅁䅁䅍䅄䅁䅁䅯杘䅳䅁䅯儷䅯䅁䅯来䅑䅁䅅䅁䉁䅁䅁兂桃嘰礸汶睺睐杷允䅁䅁䅑䅁䑁䅁䅷䅁䭁䉁䵑䅁䭁佁䬰䅁䭁䝁䔸䅁䉁䅁䅁允䅁䅁䅕䉵䘶ㄶ㑇樹䴸䅉䅅䅁䕁䅁䅁睁䵁䅁䅁权啁䅄䅁权瑄权䅁权睂䅂䅁允䅁䅁䅅䅁䙁偁灹搸乊癙⽑䍄䉁䅁䅁䅂䅁䅁䅍䅄䅁䅁䅯杨䄰䅁䅯朷䅯䅁䅯䄷䅯䅁䅅䅁䉁䅁䅁权䡂䅁䅁䍄䉁䅁䅁䅂䅁䅁䅍䅄䅁䅁䅯全䅳䅁䅯儷䅯䅁䅯兢䅑䅁䅅䅁䉁䅁䅁权䡂䅁䅁䍄䉁䅁䅁䅂䅁䅁䅍䅄䅁䅁䅯全䅳䅁䅯儷䅯䅁䅯睢䅑䅁䅅䅁䉁䅁䅁兂䅁䅁䅁䅁獄睐杷允䅁䅁䅑䅁䑁䅁䅷䅁䭁䥁䱕䅁䭁佁䬰䅁䭁䡁䕅䅁䉁䅁䅁允䅁䅁䅕㡪ㅌ䙋偹樷䴸䅉䅅䅁䕁䅁䅁睁䵁䅁䅁权㑄睃䅁权瑄权䅁权睂䅂䅁允䅁䅁䅅䅁䙁䑁ㄸ牘䩰乄⽯䍄䉁䅁䅁䅂䅁䅁䅍䅄䅁䅁䅯睐䅷䅁䅯儶䅯䅁䅯兢䅑䅁䅅䅁䉁䅁䅁权䡂䅁䅁䍄䉁䅁䅁䅂䅁䅁䅍䅄䅁䅁䅯全䅳䅁䅯儷䅯䅁䅯全䅑䅁䅅䅁䉁䅁䅁兂啁歲桦桥畔睐杷允䅁䅁䅑䅁䑁䅁䅷䅁䭁䝁䱍䅁䭁佁䬰䅁䭁䥁䕕䅁䉁䅁䅁允䅁䅁䅕琯㑒匶硙獁䵁䅉䅅䅁䕁䅁䅁睁䵁䅁䅁权歂睃䅁权瑄权䅁权䙃䅂䅁允䅁䅁䅅䅁䙁䉁䘫ㄶ㑇癈⽫䍄䉁䅁䅁䅂䅁䅁䅍䅄䅁䅁䅯䄯䅯䅁䅯眵䅯䅁䅯兢䅑䅁䅅䅁䉁䅁䅁兂㕂匶硙䭃慷䅑杷允䅁䅁䅑䅁䑁䅁䅷䅁䭁䥁乫䅁䭁佁䭙䅁䭁䥁䕕䅁䉁䅁䅁允䅁䅁䄴䅄䅁䑁䅑杌㍁䑁䅣睎䅁䅁杷允䅁䅁䅑䅁䑁䅁䅷䅁䭁䥁䱕䅁䭁佁䬰䅁䭁䥁䕍䅁䉁䅁䅁允䅁䅁䅕敥浫免獩䐷䴸䅉䅅䅁䕁䅁䅁睁䵁䅁䅁权療睃䅁权瑄权䅁权睂䅂䅁允䅁䅁䅅䅁䙁乁灳噔桋礸䅂䍄䉁䅁䅁䅂䅁䅁䅍䅄䅁䅁䅯充䅳䅁䅯儷䅯䅁䅯全䅑䅁䅅䅁䉁䅁䅁兂獄払敧敨桵睐杷允䅁䅁䅑䅁䑁䅁䅷䅁䭁䉁䱉䅁䭁佁䬰䅁䭁䥁䕕䅁䉁䅁䅁允䅁䅁䅕塹⭡确癯吴䴸䅉䅅䅁䕁䅁䅁睁䵁䅁䅁权䍃睃䅁权灄权䅁权䑃䅂䅁允䅁䅁䅅䅁䙁䅁䅁䅁䅂⼸䅬䍄䉁䅁䅁䅂䅁䅁䅍䅄䅁䅁䅯兆䅳䅁䅯朵䅯䅁䅯睢䅑䅁䅅䅁䉁䅁䅁杄䵁䅁䅁免畁䑁䅁兏祁䅁䅁䍄䉁䅁䅁䅂䅁䅁䅍䅄䅁䅁䅯朴䅳䅁䅯儶䅯䅁䅯䄷䅯䅁䅅䅁䉁䅁䅁权䡂䅁䅁䍄䉁䅁䅁䅂䅁䅁䅍䅄䅁䅁䅯睢䅳䅁䅯儷䅯䅁䅯兣䅑䅁䅅䅁䉁䅁䅁兂偃㠵汣嘸栴䅑杷允䅁䅁䅑䅁䑁䅁䅷䅁䭁佁䱉䅁䭁佁䭣䅁䭁䥁䕕䅁䉁䅁䅁允䅁䅁䅕歯㉗⼸唳ぃ䵁䅉䅅䅁䕁䅁䅁睁䵁䅁䅁权畁䅁䅁权䉁杁䅁权䙁杁䅁允䅁䅁䅅䅁䙁䡁倯㉭䝺晩䅸䍄䉁䅁䅁䅂䅁䅁䅍䅄䅁䅁䅯䅙䅳䅁䅯朵䅯䅁䅯来䅑䅁䅅䅁䉁䅁䅁杄䵁䅁䅁䅎畁䑁䅍杍ㅁ䅁䅁䍄䉁䅁䅁䅂䅁䅁䅍䅄䅁䅁䅯睢䅳䅁䅯儷䅯䅁䅯睧䅑䅁䅅䅁䉁䅁䅁兂䡂睤猯婐椴䅑杷允䅁䅁䅑䅁䑁䅁䅷䅁䭁䍁䵁䅁䭁佁䬴䅁䭁䝁䔰䅁䉁䅁䅁允䅁䅁䅕䅁䅁䉁硂あ䵅䅉䅅䅁䕁䅁䅁睁䵁䅁䅁权慁䅁䅁权剁䅁䅁权䙁䅁䅁允䅁䅁䅅䅁佁䉁䅑䅁硁䑁䅕䅍㍁䑁䅧睎㕁䑁䅅睎䅁䅁杷允䅁䅁䅑䅁䑁䅁䅷䅁䭁䡁䱍䅁䭁佁䭣䅁䭁䝁䔰䅁䉁䅁䅁允䅁䅁䅯睒䅁䅁杷允䅁䅁䅑䅁䑁䅁䅷䅁䭁偁䱳䅁䭁佁䬰䅁䭁䝁䔸䅁䉁䅁䅁允䅁䅁䅕䵶婤橷敳䐵䴸䅉䅅䅁䕁䅁䅁睁䵁䅁䅁权摁兄䅁权瑄权䅁权療䅂䅁允䅁䅁䅅䅁䙁偁灹搸乊煙⽁䍄䉁䅁䅁䅂䅁䅁䅍䅄䅁䅁䅯睪䅳䅁䅯眵䅯䅁䅯兣䅑䅁䅅䅁䉁䅁䅁兂㍁浰歋椯摌睐杷允䅁䅁䅑䅁䑁䅁䅷䅁䭁偁䱳䅁䭁佁䬰䅁䭁䥁䕕䅁䉁䅁䅁允䅁䅁䅕㑄楄癫佤樴䴸䅉䅅䅁䕁䅁䅁睁䵁䅁䅁权㝄睃䅁权瑄权䅁权䑃䅂䅁允䅁䅁䅅䅁䙁䍁啅䵓兦瑙⽷䍄䉁䅁䅁䅂䅁䅁䅍䅄䅁䅁䅯杺䅷䅁䅯朷䅯䅁䅯睢䅑䅁䅅䅁䉁䅁䅁兂䅁䅁䅁䭁呈䅑杷允䅁䅁䅑䅁䑁䅁䅷䅁䭁䱁䱕䅁䭁佁䭙䅁䭁䝁䔰䅁䉁䅁䅁允䅁䅁䄴䅄䅁䑁䅉杌硁䑁䅫兏䅁䅁杷允䅁䅁䅑䅁䑁䅁䅷䅁䭁䍁䵍䅁䭁佁䬰䅁䭁佁䭷䅁䉁䅁䅁允䅁䅁䅯睒䅁䅁杷允䅁䅁䅑䅁䑁䅁䅷䅁䭁䉁丰䅁䭁佁䬰䅁䭁䡁䕁䅁䉁䅁䅁允䅁䅁䅕扏䥔牤昶橭䴸䅉䅅䅁䕁䅁䅁睁䵁䅁䅁权䍃䅄䅁权浄权䅁权獄权䅁允䅁䅁䅅䅁䭁䕁䅣䅁䵁䅉䅅䅁䕁䅁䅁睁䵁䅁䅁权楁䅄䅁权瑄权䅁权睂䅂䅁允䅁䅁䅅䅁䙁䝁剩堷⽷兎䅈䍄䉁䅁䅁䅂䅁䅁䅍䅄䅁䅁䅯儰䅷䅁䅯眵䅯䅁䅯兢䅑䅁䅅䅁䉁䅁䅁兂兄煺䉬⭇湘睐杷允䅁䅁䅑䅁䑁䅁䅷䅁䭁乁䉳䅁䭁䅁䍅䅁䭁䅁䍕䅁䉁䅁䅁允䅁䅁䅕㕬氹㝰慰欳䵁䅉䅅䅁䕁䅁䅁睁䵁䅁䅁权㙂䅄䅁权瑄权䅁权䙃䅂䅁允䅁䅁䅅䅁䙁䕁㍷啩杆呚䅂䍄䉁䅁䅁䅂䅁䅁䅍䅄䅁䅁䅯眲䅅䅁䅯允䅉䅁䅯睁䅉䅁䅅䅁䉁䅁䅁兂啄浥奔䤴杌䅑杷允䅁䅁䅑䅁䑁䅁䅷䅁䭁䍁䵍䅁䭁佁䬰䅁䭁䡁䕅䅁䉁䅁䅁允䅁䅁䅕䉵䘶ㄶ㑅獅䵁䅉䅅䅁䕁䅁䅁睁䵁䅁䅁权橁䅄䅁权瑄权䅁权䑃䅂䅁允䅁䅁䅅䅁䙁䕁杊搵楁眲䄵䍄䉁䅁䅁䅂䅁䅁䅍䅄䅁䅁䅯杉䅷䅁䅯儷䅯䅁䅯兦䅑䅁䅅䅁䉁䅁䅁兂⭃确癯匳䅑䅷杷允䅁䅁䅑䅁䑁䅁䅷䅁䭁䍁䵍䅁䭁佁䬰䅁䭁䡁䔰䅁䉁䅁䅁允䅁䅁䅕椹捨㡪ㅌ樯䴸䅉䅅䅁䕁䅁䅁睁䵁䅁䅁权奁䅄䅁权瑄权䅁权療䅂䅁允䅁䅁䅅䅁䙁䝁㘫啹㕑㌫⽅䍄䉁䅁䅁䅂䅁䅁䅍䅄䅁䅁䅯睃䅁䅁䅯允䅉䅁䅯兂䅉䅁䅅䅁䉁䅁䅁兂䭄煮㡬䥫桭䅑杷允䅁䅁䅑䅁䑁䅁䅷䅁䭁偁䭫䅁䭁佁䬴䅁䭁䝁䔸䅁䉁䅁䅁允䅁䅁䅕䅁䅁䑁瑃䕇䵅䅉䅅䅁䕁䅁䅁睁䵁䅁䅁权奁䅄䅁权瑄权䅁权睂䅂䅁允䅁䅁䅅䅁䙁偁畢癑䑧渶⽙䍄䉁䅁䅁䅂䅁䅁䅍䅄䅁䅁䅯兹䅷䅁䅯眵䅯䅁䅯来䅑䅁䅅䅁䉁䅁䅁兂坂楄礲敮䠸䅑杷允䅁䅁䅑䅁䑁䅁䅷䅁䭁䉁䵧䅁䭁佁䬰䅁䭁䡁䕅䅁䉁䅁䅁允䅁䅁䅕塱䡦䩲欫䑥䴸䅉䅅䅁䕁䅁䅁睁䵁䅁䅁权奁䅄䅁权瑄权䅁权䙃䅂䅁允䅁䅁䅅䅁䙁䙁女慓硄慤⽫䍄䉁䅁䅁䅂䅁䅁䅍䅄䅁䅁䅯䅇䅷䅁䅯儷䅯䅁䅯睧䅑䅁䅅䅁䉁䅁䅁兂桂偓夰⽏㥥睐杷允䅁䅁䅑䅁䑁䅁䅷䅁䭁䉁䵧䅁䭁佁䬰䅁䭁䡁䔰䅁䉁䅁䅁允䅁䅁䅕䙖剐㥲穡呹䴸䅉䅅䅁䕁䅁䅁睁䵁䅁䅁权杄睃䅁权湄权䅁权㥂䅂䅁允䅁䅁䅅䅁䙁䕁杊搵楁砲䅂䍄䉁䅁䅁䅂䅁䅁䅍䅄䅁䅁䅯䅧䄰䅁䅯朷䅯䅁䅯䄷䅯䅁䅅䅁䉁䅁䅁权䡂䅁䅁䍄䉁䅁䅁䅂䅁䅁䅍䅄䅁䅁䅯朹䅯䅁䅯儷䅯䅁䅯睢䅑䅁䅅䅁䉁䅁䅁兂䝂癴㥐䠱䱧䅑杷允䅁䅁䅑䅁䑁䅁䅷䅁䭁乁䉫䅁䭁䉁䅅䅁䭁䅁䍑䅁䉁䅁䅁允䅁䅁䄴䅆䅁䑁䅕兏ぁ䑁䅧兎睁䑁䅁䅍睁䅁䅁䍄䉁䅁䅁䅂䅁䅁䅍䅄䅁䅁䅯眹䅯䅁䅯儷䅯䅁䅯来䅑䅁䅅䅁䉁䅁䅁兂剃堷⽷噎㘶睐杷允䅁䅁䅑䅁䑁䅁䅷䅁䭁偁䭙䅁䭁佁䬰䅁䭁䡁䕁䅁䉁䅁䅁允䅁䅁䅕䡰㥁瑃橥䕄䵁䅉䅅䅁䕁䅁䅁睁䵁䅁䅁权㍄权䅁权瑄权䅁权睂䅂䅁允䅁䅁䅅䅁䙁䱁祂䩡瑈䱦⼸䍄䉁䅁䅁䅂䅁䅁䅍䅄䅁䅁䅯杸䅳䅁䅯朷䅯䅁䅯来䅑䅁䅅䅁䉁䅁䅁兂䅁䅁䅁偁批䅑杷允䅁䅁䅑䅁䑁䅁䅷䅁䭁偁䭙䅁䭁佁䬰䅁䭁䥁䕍䅁䉁䅁䅁允䅁䅁䅕㙹䙆癴㥐䕂䵁䅉䅅䅁䕁䅁䅁睁䵁䅁䅁权㥃睃䅁权瑄权䅁权獄权䅁允䅁䅁䅅䅁䭁䕁䅣䅁䵁䅉䅅䅁䕁䅁䅁睁䵁䅁䅁权㍄权䅁权瑄权䅁权䑃䅂䅁允䅁䅁䅅䅁䙁偁灹搸乊獙⽁䍄䉁䅁䅁䅂䅁䅁䅍䅄䅁䅁䅯兏䅳䅁䅯朵䅯䅁䅯兦䅑䅁䅅䅁䉁䅁䅁杄䵁䅁䅁免畁䑁䅉免㍁䅁䅁䍄䉁䅁䅁䅂䅁䅁䅍䅄䅁䅁䅯来䅷䅁䅯儷䅯䅁䅯䄷䅯䅁䅅䅁䉁䅁䅁权䡂䅁䅁䍄䉁䅁䅁䅂䅁䅁䅍䅄䅁䅁䅯睸䅳䅁䅯朵䅯䅁䅯睧䅑䅁䅅䅁䉁䅁䅁杄䵁䅁䅁䅍畁䑁䅧免ㅁ䅁䅁䍄䉁䅁䅁䅂䅁䅁䅍䅄䅁䅁䅯来䅷䅁䅯儷䅯䅁䅯兢䅑䅁䅅䅁䉁䅁䅁兂癁匳䝑晧㉕䅑杷允䅁䅁䅑䅁䑁䅁䅷䅁䭁䝁䱑䅁䭁佁䭫䅁䭁䡁䔰䅁䉁䅁䅁允䅁䅁䅕䘷㑇瑈丰䔲䵁䅉䅅䅁䕁䅁䅁睁䵁䅁䅁权䅄䅁䅁权䉁杁䅁权䍁杁䅁允䅁䅁䅅䅁䙁䙁㡵杄塳教䅂䍄䉁䅁䅁䅂䅁䅁䅍䅄䅁䅁䅯睗䅷䅁䅯儷䅯䅁䅯来䅑䅁䅅䅁䉁䅁䅁兂䝁婧䑖㉩塺睐杷允䅁䅁䅑䅁䑁䅁䅷䅁䭁䡁䵯䅁䭁佁䬰䅁䭁䡁䕅䅁䉁䅁䅁允䅁䅁䅕䵮村䡳䥉䕎䵁䅉䅅䅁䕁䅁䅁睁䵁䅁䅁权䥂兄䅁权浄权䅁权㙂䅂䅁允䅁䅁䅅䅁佁䅁䅷䅁祁䍁䄴兎ㅁ䑁䅑䅁䵁䅉䅅䅁䕁䅁䅁睁䵁䅁䅁权歁睃䅁权瑄权䅁权瑂䅂䅁允䅁䅁䅅䅁䙁䱁䥔牤昶瑇⼸䍄䉁䅁䅁䅂䅁䅁䅍䅄䅁䅁䅯䅊䅳䅁䅯儷䅯䅁䅯睢䅑䅁䅅䅁䉁䅁䅁兂㑃潈牘払楪睐杷允䅁䅁䅑䅁䑁䅁䅷䅁䭁䍁䱑䅁䭁佁䬰䅁䭁䡁䕯䅁䉁䅁䅁允䅁䅁䅕㑈牘払敧吴䴸䅉䅅䅁䕁䅁䅁睁䵁䅁䅁权灄䅄䅁权畄权䅁权䙃䅂䅁允䅁䅁䅅䅁䙁䅁䅁䅁䅄摮䅰䍄䉁䅁䅁䅂䅁䅁䅍䅄䅁䅁䅯睤䅷䅁䅯儶䅯䅁䅯睢䅑䅁䅅䅁䉁䅁䅁兂䅁䅁䅁䡁晌䅑杷允䅁䅁䅑䅁䑁䅁䅷䅁䭁䅁䱫䅁䭁佁䬰䅁䭁䡁䕯䅁䉁䅁䅁允䅁䅁䅕㥌欰潂噇稲䴸䅉䅅䅁䕁䅁䅁睁䵁䅁䅁权䩁睃䅁权瑄权䅁权䙃䅂䅁允䅁䅁䅅䅁䙁䕁桪桥畓㡒⽅䍄䉁䅁䅁䅂䅁䅁䅍䅄䅁䅁䅯杴䅷䅁䅯儷䅯䅁䅯䄷䅯䅁䅅䅁䉁䅁䅁权䡂䅁䅁䍄䉁䅁䅁䅂䅁䅁䅍䅄䅁䅁䅯兙䅳䅁䅯儷䅯䅁䅯全䅑䅁䅅䅁䉁䅁䅁兂摄䅊䉡啬䱐睐杷允䅁䅁䅑䅁䑁䅁䅷䅁䭁䝁久䅁䭁佁䭣䅁䭁䝁䔸䅁䉁䅁䅁允䅁䅁䅕朵婵䉵摧㜲䴸䅉䅅䅁䕁䅁䅁睁䵁䅁䅁权䙃睃䅁权浄权䅁权䙃䅂䅁允䅁䅁䅅䅁佁䅁䅷䅁硁䍁䄴䅏穁䑁䅫䅁䵁䅉䅅䅁䕁䅁䅁睁䵁䅁䅁权㉃䅄䅁权瑄权䅁权䙃䅂䅁允䅁䅁䅅䅁䙁䵁杕䡳潊摫⼰䍄䉁䅁䅁䅂䅁䅁䅍䅄䅁䅁䅯兲䅳䅁䅯儷䅯䅁䅯䄷䅯䅁䅅䅁䉁䅁䅁权䡂䅁䅁䍄䉁䅁䅁䅂䅁䅁䅍䅄䅁䅁䅯兲䅳䅁䅯儷䅯䅁䅯睢䅑䅁䅅䅁䉁䅁䅁兂楂䙅㕧䵴䡧䅑杷允䅁䅁䅑䅁䑁䅁䅷䅁䭁䭁䰰䅁䭁佁䬰䅁䭁䡁䕁䅁䉁䅁䅁允䅁䅁䅕㑋坣挲㌷歂䵁䅉䅅䅁䕁䅁䅁睁䵁䅁䅁权瑃睃䅁权瑄权䅁权䙃䅂䅁允䅁䅁䅅䅁䙁䍁睇浣剩儷䅎䍄䉁䅁䅁䅂䅁䅁䅍䅄䅁䅁䅯兕䅳䅁䅯眵䅯䅁䅯兣䅑䅁䅅䅁䉁䅁䅁兂⭃佚あ㡰潔睐杷允䅁䅁䅑䅁䑁䅁䅷䅁䭁䥁䵍䅁䭁佁䬰䅁䭁䡁䕅䅁䉁䅁䅁允䅁䅁䅕䅁䅁䅁䅁䅁䵁䅉䅅䅁䕁䅁䅁睁䵁䅁䅁权硁睃䅁权瑄权䅁权療䅂䅁允䅁䅁䅅䅁䙁䥁䌯匹捨㡪⽉䍄䉁䅁䅁䅂䅁䅁䅍䅄䅁䅁䅯䅰䅳䅁䅯朵䅯䅁䅯全䅑䅁䅅䅁䉁䅁䅁杄䵁䅁䅁李畁䑁䅉睎㕁䅁䅁䍄䉁䅁䅁䅂䅁䅁䅍䅄䅁䅁䅯兤䄰䅁䅯眵䅯䅁䅯兦䅑䅁䅅䅁䉁䅁䅁兂橃噃坋杳䑧䅑杷允䅁䅁䅑䅁䑁䅁䅷䅁䭁䑁䱅䅁䭁佁䬰䅁䭁䡁䔰䅁䉁䅁䅁允䅁䅁䅕扏䥔牤昶橹䴸䅉䅅䅁䕁䅁䅁睁䵁䅁䅁权敂兄䅁权瑄权䅁权療䅂䅁允䅁䅁䅅䅁䙁䥁ㅈ浲兩佄⽙䍄䉁䅁䅁䅂䅁䅁䅍䅄䅁䅁䅯杘䄰䅁䅯儷䅯䅁䅯兣䅑䅁䅅䅁䉁䅁䅁兂剄㑩ㅵ偆桶睐杷允䅁䅁䅑䅁䑁䅁䅷䅁䭁䍁䵑䅁䭁佁䬰䅁䭁䝁䔰䅁䉁䅁䅁允䅁䅁䅕䘫橐婰䕶䐰䴸䅉䅅䅁䕁䅁䅁睁䵁䅁䅁权䉂兄䅁权浄权䅁权䑃䅂䅁允䅁䅁䅅䅁佁䅁䅷䅁祁䍁䄴李㑁䑁䅍䅁䵁䅉䅅䅁䕁䅁䅁睁䵁䅁䅁权歁䅄䅁权瑄权䅁权㙂䅂䅁允䅁䅁䅅䅁䙁偁㥔䠱灪瑊⽅䍄䉁䅁䅁䅂䅁䅁䅍䅄䅁䅁䅯䅊䅷䅁䅯儷䅯䅁䅯䅣䅑䅁䅅䅁䉁䅁䅁兂祄欰椱䙅剪睐杷允䅁䅁䅑䅁䑁䅁䅷䅁䭁䙁乍䅁䭁佁䭫䅁䭁䡁䕁䅁䉁䅁䅁允䅁䅁䅕䅁䅁䝁䥃〶䵁䅉䅅䅁䕁䅁䅁睁䵁䅁䅁权祄权䅁权灄权䅁权療䅂䅁允䅁䅁䅅䅁䙁䅁䅁䅁睄癄䄱䍄䉁䅁䅁䅂䅁䅁䅍䅄䅁䅁䅯䅊䅷䅁䅯儷䅯䅁䅯兣䅑䅁䅅䅁䉁䅁䅁兂祄欰椱䙅剪睐杷允䅁䅁䅑䅁䑁䅁䅷䅁䭁䝁义䅁䭁佁䬴䅁䭁䡁䔰䅁䉁䅁䅁允䅁䅁䅕䅁䅁䅁㙁捶䵁䅉䅅䅁䕁䅁䅁睁䵁䅁䅁权歁䅄䅁权瑄权䅁权㥂䅂䅁允䅁䅁䅅䅁䙁䑁䩥坑汄丰⽉䍄䉁䅁䅁䅂䅁䅁䅍䅄䅁䅁䅯杸䅷䅁䅯朷䅯䅁䅯䄷䅯䅁䅅䅁䉁䅁䅁权䡂䅁䅁䍄䉁䅁䅁䅂䅁䅁䅍䅄䅁䅁䅯睊䄰䅁䅯儷䅯䅁䅯来䅑䅁䅅䅁䉁䅁䅁兂⽂牡へ硫佧䅷杷允䅁䅁䅑䅁䑁䅁䅷䅁䭁乁䵅䅁䭁佁䭫䅁䭁佁䭷䅁䉁䅁䅁允䅁䅁䅯睒䅁䅁杷允䅁䅁䅑䅁䑁䅁䅷䅁䭁䍁乣䅁䭁佁䬰䅁䭁䡁䔰䅁䉁䅁䅁允䅁䅁䅕琯㑒匶硡捅䵁䅉䅅䅁䕁䅁䅁睁䵁䅁䅁权捁兄䅁权瑄权䅁权獄权䅁允䅁䅁䅅䅁䭁䕁䅣䅁䵁䅉䅅䅁䕁䅁䅁睁䵁䅁䅁权橁兄䅁权灄权䅁权瑂䅂䅁允䅁䅁䅅䅁䙁䅁䅁䅁䅃佔䅴䍄䉁䅁䅁䅂䅁䅁䅍䅄䅁䅁䅯䅷䅳䅁䅯朵䅯䅁䅯兣䅑䅁䅅䅁䉁䅁䅁杄䵁䅁䅁睍畁䑁䅕睎穁䅁䅁䍄䉁䅁䅁䅂䅁䅁䅍䅄䅁䅁䅯杲䅷䅁䅯朷䅯䅁䅯全䅑䅁䅅䅁䉁䅁䅁兂䅁䅁䅁䥁眫䅷杷允䅁䅁䅑䅁䑁䅁䅷䅁䭁䉁乷䅁䭁佁䬰䅁䭁䡁䔰䅁䉁䅁䅁允䅁䅁䅕浚浚浚浚樶䴸䅉䅅䅁䕁䅁䅁睁䵁䅁䅁权允兄䅁权灄权䅁权㙂䅂䅁允䅁䅁䅅䅁䙁䅁䅁䅁杂敵䅆䍄䉁䅁䅁䅂䅁䅁䅍䅄䅁䅁䅯睃䅷䅁䅯眵䅯䅁䅯䄷䅯䅁䅅䅁䉁䅁䅁权䡂䅁䅁䍄䉁䅁䅁䅂䅁䅁䅍䅄䅁䅁䅯杰䅷䅁䅯儷䅯䅁䅯䄷䅯䅁䅅䅁䉁䅁䅁权䡂䅁䅁䍄䉁䅁䅁䅂䅁䅁䅍䅄䅁䅁䅯杰䅷䅁䅯儷䅯䅁䅯兢䅑䅁䅅䅁䉁䅁䅁权䡂䅁䅁䍄䉁䅁䅁䅂䅁䅁䅍䅄䅁䅁䅯杰䅷䅁䅯儷䅯䅁䅯来䅑䅁䅅䅁䉁䅁䅁兂い搯㑒匶桢睐杷允䅁䅁䅑䅁䑁䅁䅷䅁䭁䭁䵙䅁䭁佁䬰䅁䭁䡁䕁䅁䉁䅁䅁允䅁䅁䅯睒䅁䅁杷允䅁䅁䅑䅁䑁䅁䅷䅁䭁䥁䵕䅁䭁佁䭙䅁䭁䥁䕍䅁䉁䅁䅁允䅁䅁䄴䅄䅁䑁䅉杌ㅁ䑁䅙䅏䅁䅁杷允䅁䅁䅑䅁䑁䅁䅷䅁䭁䭁䵙䅁䭁佁䬰䅁䭁䥁䕕䅁䉁䅁䅁允䅁䅁䅯睒䅁䅁杷允䅁䅁䅑䅁䑁䅁䅷䅁䭁䭁䵙䅁䭁佁䬰䅁䭁䥁䕍䅁䉁䅁䅁允䅁䅁䅯睒䅁䅁杷允䅁䅁䅑䅁䑁䅁䅷䅁䭁䑁䱫䅁䭁佁䭣䅁䭁䡁䕅䅁䉁䅁䅁允䅁䅁䅕䡰㥁瑃橥ぁ䵁䅉䅅䅁䕁䅁䅁睁䵁䅁䅁权浄䅄䅁权灄权䅁权硂䅂䅁允䅁䅁䅅䅁䙁䅁䅁䅁䅃捔䄱䍄䉁䅁䅁䅂䅁䅁䅍䅄䅁䅁䅯全䅁䅁䅯允䅉䅁䅯兂䅉䅁䅅䅁䉁䅁䅁兂歄⬸砱䵚楲䅑杷允䅁䅁䅑䅁䑁䅁䅷䅁䭁䱁䱯䅁䭁佁䬰䅁䭁䝁䔰䅁䉁䅁䅁允䅁䅁䅯睒䅁䅁杷允䅁䅁䅑䅁䑁䅁䅷䅁䭁䱁䴸䅁䭁佁䭙䅁䭁䝁䔰䅁䉁䅁䅁允䅁䅁䅯睒䅁䅁杷允䅁䅁䅑䅁䑁䅁䅷䅁䭁䱁䱳䅁䭁佁䬰䅁䭁䝁䔰䅁䉁䅁䅁允䅁䅁䅕桙奂扏䥔樴䴸䅉䅅䅁䕁䅁䅁睁䵁䅁䅁权䙃䅄䅁权湄权䅁权㙂䅂䅁允䅁䅁䅅䅁䙁䥁牘払敧全䄹䍄䉁䅁䅁䅂䅁䅁䅍䅄䅁䅁䅯睧䅷䅁䅯儷䅯䅁䅯睢䅑䅁䅅䅁䉁䅁䅁兂䅁䅁䅁䅁䅁䅁杷允䅁䅁䅑䅁䑁䅁䅷䅁䭁䥁䵍䅁䭁佁䬰䅁䭁䡁䕁䅁䉁䅁䅁允䅁䅁䅕䅁䅁䅁䅁䅁䵁䅉䅅䅁䕁䅁䅁睁䵁䅁䅁权䩁䅄䅁权瑄权䅁权獄权䅁允䅁䅁䅅䅁䭁䕁䅣䅁䵁䅉䅅䅁䕁䅁䅁睁䵁䅁䅁权䅂兄䅁权灄权䅁权睂䅂䅁允䅁䅁䅅䅁䙁䅁䅁䅁䅁扢䄱䍄䉁䅁䅁䅂䅁䅁䅍䅄䅁䅁䅯元䅷䅁䅯儷䅯䅁䅯䅣䅑䅁䅅䅁䉁䅁䅁兂瑂⼵灵搸义䅑杷允䅁䅁䅑䅁䑁䅁䅷䅁䭁䅁䵫䅁䭁佁䬰䅁䭁䡁䕅䅁䉁䅁䅁允䅁䅁䅕㉣剩堷⽷歁䵁䅉䅅䅁䕁䅁䅁睁䵁䅁䅁权䙂睃䅁权畄权䅁权㥂䅂䅁允䅁䅁䅅䅁䙁䅁䅁䅁䅁摱䅰䍄䉁䅁䅁䅂䅁䅁䅍䅄䅁䅁䅯元䅷䅁䅯儷䅯䅁䅯睧䅑䅁䅅䅁䉁䅁䅁兂啂㘴扗䍸䍁䅑杷允䅁䅁䅑䅁䑁䅁䅷䅁䭁佁䵕䅁䭁佁䬰䅁䭁佁䭷䅁䉁䅁䅁允䅁䅁䅯睒䅁䅁杷允䅁䅁䅑䅁䑁䅁䅷䅁䭁乁乳䅁䭁佁䭣䅁䭁䡁䕯䅁䉁䅁䅁允䅁䅁䅕䘷㑇潈牖䕈䵁䅉䅅䅁䕁䅁䅁睁䵁䅁䅁权佃䅄䅁权浄权䅁权䑃䅂䅁允䅁䅁䅅䅁佁䅁䅷䅁祁䍁䄴兎㑁䑁䅣䅁䵁䅉䅅䅁䕁䅁䅁睁䵁䅁䅁权汄䅄䅁权瑄权䅁权療䅂䅁允䅁䅁䅅䅁䙁䑁ね䡹⭡⭮⽙䍄䉁䅁䅁䅂䅁䅁䅍䅄䅁䅁䅯儵䅷䅁䅯儷䅯䅁䅯来䅑䅁䅅䅁䉁䅁䅁兂剄瑉㕶浦潲睐杷允䅁䅁䅑䅁䑁䅁䅷䅁䭁佁䵕䅁䭁佁䬰䅁䭁䡁䔰䅁䉁䅁䅁允䅁䅁䅕䭃捷浗㝑稶䴸䅉䅅䅁䕁䅁䅁睁䵁䅁䅁权潃睃䅁权瑄权䅁权睂䅂䅁允䅁䅁䅅䅁䙁偁稳稸刵瑚⽉䍄䉁䅁䅁䅂䅁䅁䅍䅄䅁䅁䅯睃䅅䅁䅯充䅁䅁䅯兂䅁䅁䅅䅁䉁䅁䅁杄啁䅁䅁睎㑁䑁䅣睎㕁䑁䅧䅍睁䑁䅁䅁䵁䅉䅅䅁䕁䅁䅁睁䵁䅁䅁权潃睃䅁权瑄权䅁权㥂䅂䅁允䅁䅁䅅䅁䙁䍁瑅う洷瑵⽅䍄䉁䅁䅁䅂䅁䅁䅍䅄䅁䅁䅯䅤䅳䅁䅯儷䅯䅁䅯䅣䅑䅁䅅䅁䉁䅁䅁兂坃㑑獴⼵剶睐杷允䅁䅁䅑䅁䑁䅁䅷䅁䭁䡁䱑䅁䭁佁䬰䅁䭁䡁䔰䅁䉁䅁䅁允䅁䅁䅕㉣剩堷⽷吳䴸䅉䅅䅁䕁䅁䅁睁䵁䅁䅁权剄睃䅁权湄权䅁权䑃䅂䅁允䅁䅁䅅䅁䙁䉁䘫ㄶ㑇椳䅸䍄䉁䅁䅁䅂䅁䅁䅍䅄䅁䅁䅯朸䄰䅁䅯儶䅯䅁䅯兣䅑䅁䅅䅁䉁䅁䅁兂䅁䅁䅁䑁婌䅑杷允䅁䅁䅑䅁䑁䅁䅷䅁䭁䍁䱷䅁䭁佁䬴䅁䭁䡁䕅䅁䉁䅁䅁允䅁䅁䅕䅁䅁䱁楃欯䵁䅉䅅䅁䕁䅁䅁睁䵁䅁䅁权㉃睃䅁权灄权䅁权䑃䅂䅁允䅁䅁䅅䅁䙁䅁䅁䅁䅁䱶䅴䍄䉁䅁䅁䅂䅁䅁䅍䅄䅁䅁䅯䅎䅳䅁䅯朷䅯䅁䅯䅣䅑䅁䅅䅁䉁䅁䅁兂䅁䅁䅁䙁䩘䅑杷允䅁䅁䅑䅁䑁䅁䅷䅁䭁䥁䱫䅁䭁佁䬰䅁䭁䡁䕅䅁䉁䅁䅁允䅁䅁䅕㥁坫晎㍣樳䴸䅉䅅䅁䕁䅁䅁睁䵁䅁䅁权㡄权䅁权浄权䅁权獄权䅁允䅁䅁䅅䅁䭁䕁䅣䅁䵁䅉䅅䅁䕁䅁䅁睁䵁䅁䅁权䩃睃䅁权瑄权䅁权䙃䅂䅁允䅁䅁䅅䅁䙁䝁癲癔栯摙⽕䍄䉁䅁䅁䅂䅁䅁䅍䅄䅁䅁䅯䅸䅳䅁䅯儷䅯䅁䅯䄷䅯䅁䅅䅁䉁䅁䅁权䡂䅁䅁䍄䉁䅁䅁䅂䅁䅁䅍䅄䅁䅁䅯朴䅁䅁䅯权䅁䅁䅯䅂䅉䅁䅅䅁䉁䅁䅁兂㥂穐敖歵䭫䅑杷允䅁䅁䅑䅁䑁䅁䅷䅁䭁䍁䱅䅁䭁佁䬴䅁䭁䥁䕕䅁䉁䅁䅁允䅁䅁䅕䅁䅁䕁湁欷䵁䅉䅅䅁䕁䅁䅁睁䵁䅁䅁权橄䅁䅁权䭁䅁䅁权䕁杁䅁允䅁䅁䅅䅁䙁䑁ㄸ牘䩰偄⽉䍄䉁䅁䅁䅂䅁䅁䅍䅄䅁䅁䅯杉䅳䅁䅯眵䅯䅁䅯兣䅑䅁䅅䅁䉁䅁䅁兂䭄䕇畃啷な睐杷允䅁䅁䅑䅁䑁䅁䅷䅁䭁䵁䱑䅁䭁佁䬰䅁䭁䡁䕯䅁䉁䅁䅁允䅁䅁䅕⭩呒畳歬䐳䴸䅉䅅䅁䕁䅁䅁睁䵁䅁䅁权䕄睃䅁权瑄权䅁权䙃䅂䅁允䅁䅁䅅䅁䙁䩁㡥䉺瀳⭐⽁䍄䉁䅁䅁䅂䅁䅁䅍䅄䅁䅁䅯䅏䅷䅁䅯儷䅯䅁䅯兢䅑䅁䅅䅁䉁䅁䅁兂橄婰䕶䱉浄睐杷允䅁䅁䅑䅁䑁䅁䅷䅁䭁䡁䴴䅁䭁佁䬰䅁䭁䝁䔰䅁䉁䅁䅁允䅁䅁䅕爵剒漱䉰空䴸䅉䅅䅁䕁䅁䅁睁䵁䅁䅁权⭂䅄䅁权瑄权䅁权療䅂䅁允䅁䅁䅅䅁䙁䕁偨䍓眫⭗⽁䍄䉁䅁䅁䅂䅁䅁䅍䅄䅁䅁䅯兲䅷䅁䅯儷䅯䅁䅯睧䅑䅁䅅䅁䉁䅁䅁兂潄畱甲㉬瑈睐杷允䅁䅁䅑䅁䑁䅁䅷䅁䭁䡁䴴䅁䭁佁䬰䅁䭁䡁䕁䅁䉁䅁䅁允䅁䅁䅕甶慵硨㑱樴䴸䅉䅅䅁䕁䅁䅁睁䵁䅁䅁权允䅄䅁权湄权䅁权睂䅂䅁允䅁䅁䅅䅁䙁䉁䑋䵷桱剸䅚䍄䉁䅁䅁䅂䅁䅁䅍䅄䅁䅁䅯杦䅷䅁䅯儷䅯䅁䅯兦䅑䅁䅅䅁䉁䅁䅁兂⭂乺呍ㅯ扔睐杷允䅁䅁䅑䅁䑁䅁䅷䅁䭁䡁乑䅁䭁佁䬰䅁䭁佁䭷䅁䉁䅁䅁允䅁䅁䅯睒䅁䅁杷允䅁䅁䅑䅁䑁䅁䅷䅁䭁䑁䅫䅁䭁䅁䅑䅁䭁䅁䅕䅁䉁䅁䅁允䅁䅁䅕䅁䅁䭁穈啤䵅䅉䅅䅁䕁䅁䅁睁䵁䅁䅁权呂睃䅁权灄权䅁权硂䅂䅁允䅁䅁䅅䅁䙁䅁䅁䅁䅁佦䅘䍄䉁䅁䅁䅂䅁䅁䅍䅄䅁䅁䅯睗䅷䅁䅯儷䅯䅁䅯兦䅑䅁䅅䅁䉁䅁䅁兂潃歸㍳啩奈睐杷允䅁䅁䅑䅁䑁䅁䅷䅁䭁䡁乙䅁䭁佁䬰䅁䭁佁䭷䅁䉁䅁䅁允䅁䅁䅯睒䅁䅁杷允䅁䅁䅑䅁䑁䅁䅷䅁䭁䅁䵑䅁䭁佁䭙䅁䭁䡁䔰䅁䉁䅁䅁允䅁䅁䅯睒䅁䅁杷允䅁䅁䅑䅁䑁䅁䅷䅁䭁䡁乑䅁䭁佁䬰䅁䭁䝁䔰䅁䉁䅁䅁允䅁䅁䅕婤䡸䉆い䐳䴸䅉䅅䅁䕁䅁䅁睁䵁䅁䅁权ㅂ兄䅁权瑄权䅁权瑂䅂䅁允䅁䅁䅅䅁䙁䵁㥅䕭畎䵷⽳䍄䉁䅁䅁䅂䅁䅁䅍䅄䅁䅁䅯䅤䄰䅁䅯儷䅯䅁䅯睢䅑䅁䅅䅁䉁䅁䅁兂权捋版䴱晲睐杷允䅁䅁䅑䅁䑁䅁䅷䅁䭁䡁乕䅁䭁佁䬰䅁䭁䝁䔸䅁䉁䅁䅁允䅁䅁䅕噳⭱獍楲呺䴸䅉䅅䅁䕁䅁䅁睁䵁䅁䅁权あ兄䅁权瑄权䅁权硂䅂䅁允䅁䅁䅅䅁䙁䍁㝄穄䬵⬯⽉䍄䉁䅁䅁䅂䅁䅁䅍䅄䅁䅁䅯兤䄰䅁䅯儷䅯䅁䅯兣䅑䅁䅅䅁䉁䅁䅁兂䱁匹潖⭭伯睐杷允䅁䅁䅑䅁䑁䅁䅷䅁䭁䑁䅙䅁䭁䉁䅅䅁䭁䅁䍑䅁䉁䅁䅁允䅁䅁䄴䅆䅁䑁䅅䅍㕁䑁䅫䅎㑁䑁䅁䅍睁䅁䅁䍄䉁䅁䅁䅂䅁䅁䅍䅄䅁䅁䅯杤䄰䅁䅯儷䅯䅁䅯兣䅑䅁䅅䅁䉁䅁䅁兂㕁扬奈䥆户睐杷允䅁䅁䅑䅁䑁䅁䅷䅁䭁䱁䵍䅁䭁佁䬰䅁䭁佁䭷䅁䉁䅁䅁允䅁䅁䅯睒䅁䅁杷允䅁䅁䅑䅁䑁䅁䅷䅁䭁䵁䵅䅁䭁佁䭫䅁䭁䥁䕕䅁䉁䅁䅁允䅁䅁䅕䅁䅁䵁慃唳䵁䅉䅅䅁䕁䅁䅁睁䵁䅁䅁权䝁兄䅁权瑄权䅁权睂䅂䅁允䅁䅁䅅䅁䙁䭁睒児塲⽯⽁䍄䉁䅁䅁䅂䅁䅁䅍䅄䅁䅁䅯兩䄰䅁䅯朵䅯䅁䅯睧䅑䅁䅅䅁䉁䅁䅁杄䵁䅁䅁䅎畁䑁䅫免ㅁ䅁䅁䍄䉁䅁䅁䅂䅁䅁䅍䅄䅁䅁䅯睳䅷䅁䅯儷䅯䅁䅯兣䅑䅁䅅䅁䉁䅁䅁兂楃灢唰杲书睐杷允䅁䅁䅑䅁䑁䅁䅷䅁䭁䱁䵫䅁䭁佁䬰䅁䭁䝁䔰䅁䉁䅁䅁允䅁䅁䅕䡰㥁瑃橥䐰䴸䅉䅅䅁䕁䅁䅁睁䵁䅁䅁权橃䅄䅁权浄权䅁权瑂䅂䅁允䅁䅁䅅䅁佁䅁䅷䅁睁䍁䄴兏㑁䑁䅙䅁䵁䅉䅅䅁䕁䅁䅁睁䵁䅁䅁权䱄䅄䅁权灄权䅁权㥂䅂䅁允䅁䅁䅅䅁䙁䅁䅁䅁䅁䵚䅨䍄䉁䅁䅁䅂䅁䅁䅍䅄䅁䅁䅯兩䅷䅁䅯儷䅯䅁䅯兢䅑䅁䅅䅁䉁䅁䅁兂㕂匶硙䭃㡸睐杷允䅁䅁䅑䅁䑁䅁䅷䅁䭁䕁䱕䅁䭁佁䭙䅁䭁䥁䕕䅁䉁䅁䅁允䅁䅁䄴䅄䅁䑁䅉杌穁䑁䅑兏䅁䅁杷允䅁䅁䅑䅁䑁䅁䅷䅁䭁䱁䰰䅁䭁佁䬰䅁䭁䡁䕅䅁䉁䅁䅁允䅁䅁䅕呦ㄸ牘䩰䐸䴸䅉䅅䅁䕁䅁䅁睁䵁䅁䅁权汁䅄䅁权灄权䅁权䙃䅂䅁允䅁䅁䅅䅁䙁䅁䅁䅁䅁牭䅸䍄䉁䅁䅁䅂䅁䅁䅍䅄䅁䅁䅯䄵䅷䅁䅯儷䅯䅁䅯睢䅑䅁䅅䅁䉁䅁䅁兂扁㥌欰潂灈睐杷允䅁䅁䅑䅁䑁䅁䅷䅁䭁佁䵑䅁䭁佁䬰䅁䭁䡁䕁䅁䉁䅁䅁允䅁䅁䅕㙹䙆癴㥐䐸䴸䅉䅅䅁䕁䅁䅁睁䵁䅁䅁权歄䅄䅁权瑄权䅁权䙃䅂䅁允䅁䅁䅅䅁䙁乁橥䑣䬰⬱⼸䍄䉁䅁䅁䅂䅁䅁䅍䅄䅁䅁䅯䄵䅷䅁䅯儷䅯䅁䅯睧䅑䅁䅅䅁䉁䅁䅁兂佁扌摋㘷畦睐杷允䅁䅁䅑䅁䑁䅁䅷䅁䭁䙁䵍䅁䭁佁䬰䅁䭁䡁䕯䅁䉁䅁䅁允䅁䅁䅕䡰㥁瑃橥歆䵁䅉䅅䅁䕁䅁䅁睁䵁䅁䅁权剄䅄䅁权灄权䅁权䑃䅂䅁允䅁䅁䅅䅁䙁䅁䅁䅁䅃佊䅸䍄䉁䅁䅁䅂䅁䅁䅍䅄䅁䅁䅯睕䅷䅁䅯儷䅯䅁䅯䅣䅑䅁䅅䅁䉁䅁䅁兂㍁啩杆搵㑄睐杷允䅁䅁䅑䅁䑁䅁䅷䅁䭁䙁䵍䅁䭁佁䬰䅁䭁䥁䕍䅁䉁䅁䅁允䅁䅁䅕㑈牘払敧吳䴸䅉䅅䅁䕁䅁䅁睁䵁䅁䅁权呂䅄䅁权瑄权䅁权㥂䅂䅁允䅁䅁䅅䅁䙁䱁摋㘷䝦㥓⼸䍄䉁䅁䅁䅂䅁䅁䅍䅄䅁䅁䅯朸䅳䅁䅯儷䅯䅁䅯睢䅑䅁䅅䅁䉁䅁䅁兂浃㡭村䡳兌睐杷允䅁䅁䅑䅁䑁䅁䅷䅁䭁䥁䵙䅁䭁佁䭙䅁䭁佁䭷䅁䉁䅁䅁允䅁䅁䅯睒䅁䅁杷允䅁䅁䅑䅁䑁䅁䅷䅁䭁佁䵍䅁䭁佁䭙䅁䭁䥁䕍䅁䉁䅁䅁允䅁䅁䄴䅄䅁䑁䅉杌㑁䑁䅙杍䅁䅁杷允䅁䅁䅑䅁䑁䅁䅷䅁䭁䙁䱷䅁䭁佁䬴䅁䭁䡁䕅䅁䉁䅁䅁允䅁䅁䅕䅁䅁䅁䡄唵䵁䅉䅅䅁䕁䅁䅁睁䵁䅁䅁权䉃睃䅁权瑄权䅁权瑂䅂䅁允䅁䅁䅅䅁䭁䕁䅣䅁䵁䅉䅅䅁䕁䅁䅁睁䵁䅁䅁权䙁睃䅁权灄权䅁权硂䅂䅁允䅁䅁䅅䅁䙁䅁䅁䅁杁側䅬䍄䉁䅁䅁䅂䅁䅁䅍䅄䅁䅁䅯睦䅳䅁䅯朷䅯䅁䅯来䅑䅁䅅䅁䉁䅁䅁兂䅁䅁䅁䈴橦䅑杷允䅁䅁䅑䅁䑁䅁䅷䅁䭁䩁䵍䅁䭁佁䭙䅁䭁䡁䕯䅁䉁䅁䅁允䅁䅁䄴䅄䅁䑁䅑杌ぁ䑁䅙䅎䅁䅁杷允䅁䅁䅑䅁䑁䅁䅷䅁䭁䡁乫䅁䭁佁䬴䅁䭁䝁䔸䅁䉁䅁䅁允䅁䅁䅕䅁䅁䭁噂捁䵅䅉䅅䅁䕁䅁䅁睁䵁䅁䅁权䉃睃䅁权瑄权䅁权療䅂䅁允䅁䅁䅅䅁䙁䵁汗䉯㑑伲⽯䍄䉁䅁䅁䅂䅁䅁䅍䅄䅁䅁䅯䅅䅷䅁䅯儶䅯䅁䅯兦䅑䅁䅅䅁䉁䅁䅁兂䅁䅁䅁䔴材䅑杷允䅁䅁䅑䅁䑁䅁䅷䅁䭁䥁䱅䅁䭁佁䬰䅁䭁䡁䕯䅁䉁䅁䅁允䅁䅁䅕潳煐煭䅥吷䴸䅉䅅䅁䕁䅁䅁睁䵁䅁䅁权䱄䅄䅁权灄权䅁权㙂䅂䅁允䅁䅁䅅䅁䙁䅁䅁䅁䅃瑗䅖䍄䉁䅁䅁䅂䅁䅁䅍䅄䅁䅁䅯杹䄰䅁䅯儷䅯䅁䅯䄷䅯䅁䅅䅁䉁䅁䅁权䡂䅁䅁䍄䉁䅁䅁䅂䅁䅁䅍䅄䅁䅁䅯內䅳䅁䅯儷䅯䅁䅯兣䅑䅁䅅䅁䉁䅁䅁兂㕃䥅䩫㉎獈睐杷允䅁䅁䅑䅁䑁䅁䅷䅁䭁䅁䱅䅁䭁佁䬴䅁䭁佁䭷䅁䉁䅁䅁允䅁䅁䅯睒䅁䅁杷允䅁䅁䅑䅁䑁䅁䅷䅁䭁䥁䱅䅁䭁佁䬰䅁䭁䥁䕕䅁䉁䅁䅁允䅁䅁䅕慭穰版摘䐷䴸䅉䅅䅁䕁䅁䅁睁䵁䅁䅁权卂䅄䅁权浄权䅁权䑃䅂䅁允䅁䅁䅅䅁佁䅁䅷䅁硁䍁䄴兏ぁ䑁䅉䅁䵁䅉䅅䅁䕁䅁䅁睁䵁䅁䅁权敄兄䅁权瑄权䅁权睂䅂䅁允䅁䅁䅅䅁䙁䝁㡱䩤奍乂⽙䍄䉁䅁䅁䅂䅁䅁䅍䅄䅁䅁䅯內䅳䅁䅯儷䅯䅁䅯睧䅑䅁䅅䅁䉁䅁䅁兂呂䭥爱佤灲睐杷允䅁䅁䅑䅁䑁䅁䅷䅁䭁佁䵍䅁䭁佁䭣䅁䭁䡁䕯䅁䉁䅁䅁允䅁䅁䅕〳丫㉬匴稹䴸䅉䅅䅁䕁䅁䅁睁䵁䅁䅁权ぁ睃䅁权瑄权䅁权療䅂䅁允䅁䅁䅅䅁䙁乁慰灷牋睗䅨䍄䉁䅁䅁䅂䅁䅁䅍䅄䅁䅁䅯䅋䅅䅁䅯权䅁䅁䅯䅂䅉䅁䅅䅁䉁䅁䅁兂煂䡶呓䕇歑䅑杷允䅁䅁䅑䅁䑁䅁䅷䅁䭁䅁䵯䅁䭁佁䭫䅁䭁䡁䕅䅁䉁䅁䅁允䅁䅁䅕䅁䅁䅁偁㡺䵁䅉䅅䅁䕁䅁䅁睁䵁䅁䅁权偃兄䅁权浄权䅁权獄权䅁允䅁䅁䅅䅁䭁䕁䅣䅁䵁䅉䅅䅁䕁䅁䅁睁䵁䅁䅁权ぁ睃䅁权瑄权䅁权䑃䅂䅁允䅁䅁䅅䅁䙁䵁硹㉹㡗杂䅖䍄䉁䅁䅁䅂䅁䅁䅍䅄䅁䅁䅯兕䅷䅁䅯儷䅯䅁䅯睢䅑䅁䅅䅁䉁䅁䅁兂䉄煹䙆癴㥏睐杷允䅁䅁䅑䅁䑁䅁䅷䅁䭁䙁䵉䅁䭁佁䬰䅁䭁䝁䔸䅁䉁䅁䅁允䅁䅁䅕楄礲敮渫樳䴸䅉䅅䅁䕁䅁䅁睁䵁䅁䅁权卂䅄䅁权瑄权䅁权㙂䅂䅁允䅁䅁䅅䅁䙁䭁䝪穓䩥救⽁䍄䉁䅁䅁䅂䅁䅁䅍䅄䅁䅁䅯杗䄰䅁䅯儷䅯䅁䅯睧䅑䅁䅅䅁䉁䅁䅁兂䡄穓䩥坑䵁䅑杷允䅁䅁䅑䅁䑁䅁䅷䅁䭁䙁䉍䅁䭁䉁䅅䅁䭁䅁䅕䅁䉁䅁䅁允䅁䅁䄴䅆䅁䑁䅣免硁䑁䅫䅍睁䑁䅁䅍睁䅁䅁䍄䉁䅁䅁䅂䅁䅁䅍䅄䅁䅁䅯䄳䅳䅁䅯朷䅯䅁䅯兢䅑䅁䅅䅁䉁䅁䅁权䡂䅁䅁䍄䉁䅁䅁䅂䅁䅁䅍䅄䅁䅁䅯兕䅷䅁䅯儷䅯䅁䅯兣䅑䅁䅅䅁䉁䅁䅁兂兂婪畤潅䅐睐杷允䅁䅁䅑䅁䑁䅁䅷䅁䭁䙁䵉䅁䭁佁䬰䅁䭁䡁䕅䅁䉁䅁䅁允䅁䅁䅕灳瘳㡰䱚稳䴸䅉䅅䅁䕁䅁䅁睁䵁䅁䅁权剂䅄䅁权瑄权䅁权䑃䅂䅁允䅁䅁䅅䅁䙁䭁䝪穓䩥摑⽁䍄䉁䅁䅁䅂䅁䅁䅍䅄䅁䅁䅯杙䅷䅁䅯朷䅯䅁䅯兢䅑䅁䅅䅁䉁䅁䅁权䡂䅁䅁䍄䉁䅁䅁䅂䅁䅁䅍䅄䅁䅁䅯䄳䅳䅁䅯儶䅯䅁䅯兢䅑䅁䅅䅁䉁䅁䅁兂䅁䅁䅁䅧䝪䅑杷允䅁䅁䅑䅁䑁䅁䅷䅁䭁䙁䵉䅁䭁佁䬰䅁䭁䥁䕍䅁䉁䅁䅁允䅁䅁䅕㡪ㅌ䙋偹樴䴸䅉䅅䅁䕁䅁䅁睁䵁䅁䅁权潃兄䅁权瑄权䅁权睂䅂䅁允䅁䅁䅅䅁䙁䅁婑則婵乥⽣䍄䉁䅁䅁䅂䅁䅁䅍䅄䅁䅁䅯朵䅷䅁䅯朵䅯䅁䅯来䅑䅁䅅䅁䉁䅁䅁杄䵁䅁䅁䅍畁䑁䅫李㑁䅁䅁䍄䉁䅁䅁䅂䅁䅁䅍䅄䅁䅁䅯兺䅳䅁䅯儷䅯䅁䅯䅣䅑䅁䅅䅁䉁䅁䅁兂扄堫焵䡶呔睐杷允䅁䅁䅑䅁䑁䅁䅷䅁䭁䩁丸䅁䭁佁䬰䅁䭁䝁䔰䅁䉁䅁䅁允䅁䅁䅯睒䅁䅁杷允䅁䅁䅑䅁䑁䅁䅷䅁䭁䩁䉉䅁䭁䅁䅯䅁䭁䅁䍑䅁䉁䅁䅁允䅁䅁䅕椹捨㡪ㅌあ䵁䅉䅅䅁䕁䅁䅁睁䵁䅁䅁权歄睃䅁权畄权䅁权療䅂䅁允䅁䅁䅅䅁䙁䅁䅁䅁杂佊䅬䍄䉁䅁䅁䅂䅁䅁䅍䅄䅁䅁䅯兪䄰䅁䅯儷䅯䅁䅯兣䅑䅁䅅䅁䉁䅁䅁兂㑄⭕汏㡭兔睐杷允䅁䅁䅑䅁䑁䅁䅷䅁䭁䩁丸䅁䭁佁䬰䅁䭁䥁䕍䅁䉁䅁䅁允䅁䅁䅕婤奍䙂余吵䴸䅉䅅䅁䕁䅁䅁睁䵁䅁䅁权䕂睃䅁权湄权䅁权㥂䅂䅁允䅁䅁䅅䅁䙁䑁䩥坑汄估⽯䍄䉁䅁䅁䅂䅁䅁䅍䅄䅁䅁䅯元䅳䅁䅯儶䅯䅁䅯䅣䅑䅁䅅䅁䉁䅁䅁兂䅁䅁䅁䥅硲䅷杷允䅁䅁䅑䅁䑁䅁䅷䅁䭁䙁䵁䅁䭁佁䭫䅁䭁䡁䕯䅁䉁䅁䅁允䅁䅁䅕䅁䅁䅁敁〳䵁䅉䅅䅁䕁䅁䅁睁䵁䅁䅁权晄䅄䅁权瑄权䅁权獄权䅁允䅁䅁䅅䅁䭁䕁䅣䅁䵁䅉䅅䅁䕁䅁䅁睁䵁䅁䅁权獃䅄䅁权湄权䅁权㙂䅂䅁允䅁䅁䅅䅁䙁䥁坣挲㌷硕䅸䍄䉁䅁䅁䅂䅁䅁䅍䅄䅁䅁䅯児䅳䅁䅯朷䅯䅁䅯全䅑䅁䅅䅁䉁䅁䅁兂䅁䅁䅁䩧渳䅑杷允䅁䅁䅑䅁䑁䅁䅷䅁䭁䑁䴰䅁䭁佁䬰䅁䭁䡁䕯䅁䉁䅁䅁允䅁䅁䅕偘䑓䭚湘稵䴸䅉䅅䅁䕁䅁䅁睁䵁䅁䅁权㝃䅄䅁权灄权䅁权硂䅂䅁允䅁䅁䅅䅁䙁䅁䅁䅁䅁畏䅊䍄䉁䅁䅁䅂䅁䅁䅍䅄䅁䅁䅯児䅷䅁䅯儷䅯䅁䅯全䅑䅁䅅䅁䉁䅁䅁兂坄㝇䝦䥬瑺睐杷允䅁䅁䅑䅁䑁䅁䅷䅁䭁䅁乕䅁䭁佁䭣䅁䭁䡁䔰䅁䉁䅁䅁允䅁䅁䅕渫焵䡶呔歉䵁䅉䅅䅁䕁䅁䅁睁䵁䅁䅁权㥁䅄䅁权瑄权䅁权㥂䅂䅁允䅁䅁䅅䅁䙁佁睲楆䩆攵⼰䍄䉁䅁䅁䅂䅁䅁䅍䅄䅁䅁䅯充䄰䅁䅯眵䅯䅁䅯睢䅑䅁䅅䅁䉁䅁䅁兂䥁䉲慸䑚关䅑杷允䅁䅁䅑䅁䑁䅁䅷䅁䭁䩁䉙䅁䭁䅁䍅䅁䭁䅁䍕䅁䉁䅁䅁允䅁䅁䅕浂嘷䨳㤷唴䵁䅉䅅䅁䕁䅁䅁睁䵁䅁䅁权䙃䅄䅁权瑄权䅁权獄权䅁允䅁䅁䅅䅁䭁䕁䅣䅁䵁䅉䅅䅁䕁䅁䅁睁䵁䅁䅁权䙃䅄䅁权瑄权䅁权瑂䅂䅁允䅁䅁䅅䅁䭁䕁䅣䅁䵁䅉䅅䅁䕁䅁䅁睁䵁䅁䅁权䙃䅄䅁权瑄权䅁权䑃䅂䅁允䅁䅁䅅䅁䙁䍁䝕婧䑖⭩⽁䍄䉁䅁䅁䅂䅁䅁䅍䅄䅁䅁䅯䅭䅳䅁䅯儷䅯䅁䅯䄷䅯䅁䅅䅁䉁䅁䅁权䡂䅁䅁䍄䉁䅁䅁䅂䅁䅁䅍䅄䅁䅁䅯睈䅳䅁䅯朵䅯䅁䅯全䅑䅁䅅䅁䉁䅁䅁杄䵁䅁䅁免畁䑁䅉䅎硁䅁䅁䍄䉁䅁䅁䅂䅁䅁䅍䅄䅁䅁䅯䅭䅳䅁䅯儷䅯䅁䅯兢䅑䅁䅅䅁䉁䅁䅁兂噄佥浫免潪睐杷允䅁䅁䅑䅁䑁䅁䅷䅁䭁䍁䱉䅁䭁佁䬰䅁䭁佁䭷䅁䉁䅁䅁允䅁䅁䅯睒䅁䅁杷允䅁䅁䅑䅁䑁䅁䅷䅁䭁䩁䱧䅁䭁佁䬰䅁䭁䡁䕯䅁䉁䅁䅁允䅁䅁䅕㡪ㅌ䙋偹樵䴸䅉䅅䅁䕁䅁䅁睁䵁䅁䅁权奃睃䅁权瑄权䅁权㥂䅂䅁允䅁䅁䅅䅁䙁乁㕶浦㡱佤⽣䍄䉁䅁䅁䅂䅁䅁䅍䅄䅁䅁䅯眲䄰䅁䅯儷䅯䅁䅯䄷䅯䅁䅅䅁䉁䅁䅁权䡂䅁䅁䍄䉁䅁䅁䅂䅁䅁䅍䅄䅁䅁䅯睙䅳䅁䅯朷䅯䅁䅯兢䅑䅁䅅䅁䉁䅁䅁权䡂䅁䅁䍄䉁䅁䅁䅂䅁䅁䅍䅄䅁䅁䅯眲䄰䅁䅯儷䅯䅁䅯兢䅑䅁䅅䅁䉁䅁䅁权䡂䅁䅁䍄䉁䅁䅁䅂䅁䅁䅍䅄䅁䅁䅯兯䅷䅁䅯儶䅯䅁䅯兣䅑䅁䅅䅁䉁䅁䅁兂䅁䅁䅁䍧䍺䅑杷允䅁䅁䅑䅁䑁䅁䅷䅁䭁乁乳䅁䭁佁䬰䅁䭁䝁䔸䅁䉁䅁䅁允䅁䅁䅕牕敧敨剴䐲䴸䅉䅅䅁䕁䅁䅁睁䵁䅁䅁权扄兄䅁权瑄权䅁权㙂䅂䅁允䅁䅁䅅䅁䙁偁㥔䠱灪瑊⽫䍄䉁䅁䅁䅂䅁䅁䅍䅄䅁䅁䅯睵䅷䅁䅯朷䅯䅁䅯䅣䅑䅁䅅䅁䉁䅁䅁兂䅁䅁䅁䱯焳䅑杷允䅁䅁䅑䅁䑁䅁䅷䅁䭁乁乳䅁䭁佁䬰䅁䭁䡁䕅䅁䉁䅁䅁允䅁䅁䅕䥕堲桢䑋䐲䴸䅉䅅䅁䕁䅁䅁睁䵁䅁䅁权療允䅁权剁䅁䅁权䕁杁䅁允䅁䅁䅅䅁佁䉁䅑䅁ぁ䑁䅑䅍穁䑁䅙䅎睁䑁䅁䅍䅁䅁杷允䅁䅁䅑䅁䑁䅁䅷䅁䭁乁乳䅁䭁佁䬰䅁䭁䥁䕍䅁䉁䅁䅁允䅁䅁䅕灳瘳㡰䱚稱䴸䅉䅅䅁䕁䅁䅁睁䵁䅁䅁权㝁䅄䅁权瑄权䅁权睂䅂䅁允䅁䅁䅅䅁䙁䡁啙⽬佨㡷⽙䍄䉁䅁䅁䅂䅁䅁䅍䅄䅁䅁䅯先䄰䅁䅯朵䅯䅁䅯兣䅑䅁䅅䅁䉁䅁䅁杄䵁䅁䅁䅎畁䑁䅣䅏㑁䅁䅁䍄䉁䅁䅁䅂䅁䅁䅍䅄䅁䅁䅯東䅷䅁䅯眵䅯䅁䅯兢䅑䅁䅅䅁䉁䅁䅁权䡂䅁䅁䍄䉁䅁䅁䅂䅁䅁䅍䅄䅁䅁䅯儲䅳䅁䅯儷䅯䅁䅯睢䅑䅁䅅䅁䉁䅁䅁兂㝃べ㉙䐴獘睐杷允䅁䅁䅑䅁䑁䅁䅷䅁䭁乁䱫䅁䭁佁䬰䅁䭁䡁䕯䅁䉁䅁䅁允䅁䅁䅕䝙礫㍵䉦䐷䴸䅉䅅䅁䕁䅁䅁睁䵁䅁䅁权婄睃䅁权瑄权䅁权䙃䅂䅁允䅁䅁䅅䅁䙁䱁噙汦睳畤⽯䍄䉁䅁䅁䅂䅁䅁䅍䅄䅁䅁䅯䅢䅷䅁䅯眵䅯䅁䅯来䅑䅁䅅䅁䉁䅁䅁兂䡄穓䩥坑十䅑杷允䅁䅁䅑䅁䑁䅁䅷䅁䭁䍁久䅁䭁佁䬰䅁䭁䡁䕯䅁䉁䅁䅁允䅁䅁䅕䑔䩥坑汄䑯䴸䅉䅅䅁䕁䅁䅁睁䵁䅁䅁权㡄睃䅁权浄权䅁权療䅂䅁允䅁䅁䅅䅁佁䅁䅯䅁穁䍁䄴免ぁ䅁䅁䍄䉁䅁䅁䅂䅁䅁䅍䅄䅁䅁䅯睆䅷䅁䅯朷䅯䅁䅯䄷䅯䅁䅅䅁䉁䅁䅁权䡂䅁䅁䍄䉁䅁䅁䅂䅁䅁䅍䅄䅁䅁䅯光䄰䅁䅯儷䅯䅁䅯兣䅑䅁䅅䅁䉁䅁䅁兂灄橊䥅䉲煹睐杷允䅁䅁䅑䅁䑁䅁䅷䅁䭁䉁䴰䅁䭁佁䭣䅁䭁䥁䕕䅁䉁䅁䅁允䅁䅁䅕䅁䅁䅁䅁歃䵁䅉䅅䅁䕁䅁䅁睁䵁䅁䅁权呄䅄䅁权浄权䅁权療䅂䅁允䅁䅁䅅䅁佁䅁䅷䅁睁䍁䄴李㉁䑁䅫䅁䵁䅉䅅䅁䕁䅁䅁睁䵁䅁䅁权慄睃䅁权瑄权䅁权硂䅂䅁允䅁䅁䅅䅁䙁䥁堲桢䑋佷⽯䍄䉁䅁䅁䅂䅁䅁䅍䅄䅁䅁䅯䅖䅷䅁䅯儷䅯䅁䅯睢䅑䅁䅅䅁䉁䅁䅁兂呄扚潇畑䅧䅑杷允䅁䅁䅑䅁䑁䅁䅷䅁䭁佁䅧䅁䭁䉁䅅䅁䭁䅁䅕䅁䉁䅁䅁允䅁䅁䄴䅆䅁䑁䅫杍祁䑁䅁睎穁䑁䅧杍㑁䅁䅁䍄䉁䅁䅁䅂䅁䅁䅍䅄䅁䅁䅯睕䄰䅁䅯儷䅯䅁䅯䄷䅯䅁䅅䅁䉁䅁䅁权䡂䅁䅁䍄䉁䅁䅁䅂䅁䅁䅍䅄䅁䅁䅯睕䄰䅁䅯儷䅯䅁䅯兢䅑䅁䅅䅁䉁䅁䅁权䡂䅁䅁䍄䉁䅁䅁䅂䅁䅁䅍䅄䅁䅁䅯睕䄰䅁䅯儷䅯䅁䅯来䅑䅁䅅䅁䉁䅁䅁兂潂敫㠱穐祘睐杷允䅁䅁䅑䅁䑁䅁䅷䅁䭁䥁乁䅁䭁佁䭣䅁䭁䝁䔰䅁䉁䅁䅁允䅁䅁䅯睒䅁䅁杷允䅁䅁䅑䅁䑁䅁䅷䅁䭁䵁䵉䅁䭁佁䭣䅁䭁䡁䕯䅁䉁䅁䅁允䅁䅁䅕渫焵䡶呓䕇䵁䅉䅅䅁䕁䅁䅁睁䵁䅁䅁权䱃䅄䅁权浄权䅁权瑂䅂䅁允䅁䅁䅅䅁䭁䕁䅣䅁䵁䅉䅅䅁䕁䅁䅁睁䵁䅁䅁权䱂兄䅁权瑄权䅁权㙂䅂䅁允䅁䅁䅅䅁䙁䉁癳匳䝑慧⽕䍄䉁䅁䅁䅂䅁䅁䅍䅄䅁䅁䅯睕䄰䅁䅯儷䅯䅁䅯兦䅑䅁䅅䅁䉁䅁䅁兂呃䅇坒楄眳睐杷允䅁䅁䅑䅁䑁䅁䅷䅁䭁䉁乁䅁䭁佁䭙䅁䭁佁䭷䅁䉁䅁䅁允䅁䅁䅯睒䅁䅁杷允䅁䅁䅑䅁䑁䅁䅷䅁䭁䅁䄸䅁䭁䅁䅯䅁䭁䅁䅕䅁䉁䅁䅁允䅁䅁䅕䑗ね䡹⭙䕆䵁䅉䅅䅁䕁䅁䅁睁䵁䅁䅁权湂䅁䅁权䉁杁䅁权䑁杁䅁允䅁䅁䅅䅁䙁䱁潵䥺㍍摲䅸䍄䉁䅁䅁䅂䅁䅁䅍䅄䅁䅁䅯杇䅳䅁䅯儷䅯䅁䅯䄷䅯䅁䅅䅁䉁䅁䅁权䡂䅁䅁䍄䉁䅁䅁䅂䅁䅁䅍䅄䅁䅁䅯杵䅳䅁䅯眵䅯䅁䅯全䅑䅁䅅䅁䉁䅁䅁兂䝂癴㥐䠱噧䅑杷允䅁䅁䅑䅁䑁䅁䅷䅁䭁䑁乕䅁䭁佁䭣䅁䭁䡁䕯䅁䉁䅁䅁允䅁䅁䅕䘫橐婰䕳歌䵁䅉䅅䅁䕁䅁䅁睁䵁䅁䅁权㝃睃䅁权湄权䅁权䙃䅂䅁允䅁䅁䅅䅁䙁佁汏㡭村䅳䅤䍄䉁䅁䅁䅂䅁䅁䅍䅄䅁䅁䅯睇䅳䅁䅯儷䅯䅁䅯兢䅑䅁䅅䅁䉁䅁䅁兂睄㡰䱚㑎䉮睐杷允䅁䅁䅑䅁䑁䅁䅷䅁䭁䉁䱳䅁䭁佁䬰䅁䭁䡁䕅䅁䉁䅁䅁允䅁䅁䅕場啯歲桦橵䴸䅉䅅䅁䕁䅁䅁睁䵁䅁䅁权呂䅄䅁权湄权䅁权睂䅂䅁允䅁䅁䅅䅁䙁偁湃歸㍳摩⽇䍄䉁䅁䅁䅂䅁䅁䅍䅄䅁䅁䅯杇䅳䅁䅯儷䅯䅁䅯全䅑䅁䅅䅁䉁䅁䅁兂䥂場啯歲っ䅑杷允䅁䅁䅑䅁䑁䅁䅷䅁䭁䥁䴴䅁䭁佁䭣䅁䭁䝁䔰䅁䉁䅁䅁允䅁䅁䅯睒䅁䅁杷允䅁䅁䅑䅁䑁䅁䅷䅁䭁䉁䱯䅁䭁佁䬰䅁䭁䥁䕍䅁䉁䅁䅁允䅁䅁䅕搵楁⼲䝭歕䵁䅉䅅䅁䕁䅁䅁睁䵁䅁䅁权扁睃䅁权瑄权䅁权䑃䅂䅁允䅁䅁䅅䅁䙁偁卌坔光䱗⽫䍄䉁䅁䅁䅂䅁䅁䅍䅄䅁䅁䅯兴䅷䅁䅯儷䅯䅁䅯䄷䅯䅁䅅䅁䉁䅁䅁权䡂䅁䅁䍄䉁䅁䅁䅂䅁䅁䅍䅄䅁䅁䅯杒䅷䅁䅯眵䅯䅁䅯兦䅑䅁䅅䅁䉁䅁䅁权䡂䅁䅁䍄䉁䅁䅁䅂䅁䅁䅍䅄䅁䅁䅯杰䅷䅁䅯朵䅯䅁䅯睢䅑䅁䅅䅁䉁䅁䅁杄䵁䅁䅁免畁䑁䅕䅏ぁ䅁䅁䍄䉁䅁䅁䅂䅁䅁䅍䅄䅁䅁䅯兴䅷䅁䅯儷䅯䅁䅯睢䅑䅁䅅䅁䉁䅁䅁兂浂浚浚浚畢睐杷允䅁䅁䅑䅁䑁䅁䅷䅁䭁䱁䵕䅁䭁佁䬰䅁䭁䥁䕍䅁䉁䅁䅁允䅁䅁䅕歵䵫楁䡵啂䵁䅉䅅䅁䕁䅁䅁睁䵁䅁䅁权摄睃䅁权瑄权䅁权㥂䅂䅁允䅁䅁䅅䅁䭁䙁䴴䅁䵁䅉䅅䅁䕁䅁䅁睁䵁䅁䅁权捃睃䅁权畄权䅁权㙂䅂䅁允䅁䅁䅅䅁䙁䅁䅁䅁䅃何䅚䍄䉁䅁䅁䅂䅁䅁䅍䅄䅁䅁䅯䅍䅳䅁䅯儷䅯䅁䅯兢䅑䅁䅅䅁䉁䅁䅁权䡂䅁䅁䍄䉁䅁䅁䅂䅁䅁䅍䅄䅁䅁䅯其䅳䅁䅯儶䅯䅁䅯䄷䅯䅁䅅䅁䉁䅁䅁权䡂䅁䅁䍄䉁䅁䅁䅂䅁䅁䅍䅄䅁䅁䅯䅍䅳䅁䅯儷䅯䅁䅯兦䅑䅁䅅䅁䉁䅁䅁兂䉄煹䙆癴噐睐杷允䅁䅁䅑䅁䑁䅁䅷䅁䭁䥁䱣䅁䭁佁䭙䅁䭁䡁䕯䅁䉁䅁䅁允䅁䅁䅯睒䅁䅁杷允䅁䅁䅑䅁䑁䅁䅷䅁䭁䥁丰䅁䭁佁䬰䅁䭁佁䭷䅁䉁䅁䅁允䅁䅁䅯睒䅁䅁杷允䅁䅁䅑䅁䑁䅁䅷䅁䭁䵁䱉䅁䭁佁䭣䅁䭁佁䭷䅁䉁䅁䅁允䅁䅁䅯睒䅁䅁杷允䅁䅁䅑䅁䑁䅁䅷䅁䭁䥁丰䅁䭁佁䬰䅁䭁䡁䕯䅁䉁䅁䅁允䅁䅁䅕啩杆搵楁穹䴸䅉䅅䅁䕁䅁䅁睁䵁䅁䅁权桂䅄䅁权湄权䅁权獄权䅁允䅁䅁䅅䅁䭁䕁䅣䅁䵁䅉䅅䅁䕁䅁䅁睁䵁䅁䅁权乃兄䅁权瑄权䅁权睂䅂䅁允䅁䅁䅅䅁䙁䍁捬㡪ㅌ䵋⽷䍄䉁䅁䅁䅂䅁䅁䅍䅄䅁䅁䅯䅄䅁䅁䅯允䅉䅁䅯兂䅉䅁䅅䅁䉁䅁䅁兂硄朶济佃佄䅑杷允䅁䅁䅑䅁䑁䅁䅷䅁䭁乁䱧䅁䭁佁䭣䅁䭁䡁䕯䅁䉁䅁䅁允䅁䅁䅕硢䑋䵷桱吹䴸䅉䅅䅁䕁䅁䅁睁䵁䅁䅁权桃䅄䅁权灄权䅁权療䅂䅁允䅁䅁䅅䅁䙁䅁䅁䅁权攴䅆䍄䉁䅁䅁䅂䅁䅁䅍䅄䅁䅁䅯睺䅷䅁䅯眵䅯䅁䅯䄷䅯䅁䅅䅁䉁䅁䅁权䡂䅁䅁䍄䉁䅁䅁䅂䅁䅁䅍䅄䅁䅁䅯杆䄰䅁䅯朷䅯䅁䅯兣䅑䅁䅅䅁䉁䅁䅁兂䅁䅁䅁䑷兘䅑杷允䅁䅁䅑䅁䑁䅁䅷䅁䭁偁䉷䅁䭁䅁䅑䅁䭁䅁䅕䅁䉁䅁䅁允䅁䅁䅕䅁䅁乁㙆っ䵅䅉䅅䅁䕁䅁䅁睁䵁䅁䅁权穄䅄䅁权瑄权䅁权獄权䅁允䅁䅁䅅䅁䭁䕁䅣䅁䵁䅉䅅䅁䕁䅁䅁睁䵁䅁䅁权㍂䅄䅁权灄权䅁权瑂䅂䅁允䅁䅁䅅䅁䙁䅁䅁䅁䅁獣䄹䍄䉁䅁䅁䅂䅁䅁䅍䅄䅁䅁䅯眸䅷䅁䅯儷䅯䅁䅯兢䅑䅁䅅䅁䉁䅁䅁权䡂䅁䅁䍄䉁䅁䅁䅂䅁䅁䅍䅄䅁䅁䅯朹䅁䅁䅯䅂䅁䅁䅯兂䅁䅁䅅䅁䉁䅁䅁兂䅁䅁䅁捇煊兑杷允䅁䅁䅑䅁䑁䅁䅷䅁䭁䝁久䅁䭁佁䭫䅁䭁䝁䔸䅁䉁䅁䅁允䅁䅁䅕䅁䅁䅁权䵶䵁䅉䅅䅁䕁䅁䅁睁䵁䅁䅁权穄䅄䅁权瑄权䅁权䑃䅂䅁允䅁䅁䅅䅁䭁䕁䅣䅁䵁䅉䅅䅁䕁䅁䅁睁䵁䅁䅁权硃兄䅁权瑄权䅁权獄权䅁允䅁䅁䅅䅁䭁䕁䅣䅁䵁䅉䅅䅁䕁䅁䅁睁䵁䅁䅁权捄睃䅁权灄权䅁权睂䅂䅁允䅁䅁䅅䅁䙁䅁䅁䅁䅁㡲䅤䍄䉁䅁䅁䅂䅁䅁䅍䅄䅁䅁䅯睑䅷䅁䅯朷䅯䅁䅯䄷䅯䅁䅅䅁䉁䅁䅁权䡂䅁䅁䍄䉁䅁䅁䅂䅁䅁䅍䅄䅁䅁䅯儶䅷䅁䅯朷䅯䅁䅯来䅑䅁䅅䅁䉁䅁䅁兂䅁䅁䅁䕲免兑杷允䅁䅁䅑䅁䑁䅁䅷䅁䭁䙁䅳䅁䭁䅁䍅䅁䭁䅁䍉䅁䉁䅁䅁允䅁䅁䅕䉵䘶稶唫䕅䵅䅉䅅䅁䕁䅁䅁睁䵁䅁䅁权十䅄䅁权瑄权䅁权獄权䅁允䅁䅁䅅䅁䭁䕁䅣䅁䵁䅉䅅䅁䕁䅁䅁睁䵁䅁䅁权呁兄䅁权瑄权䅁权硂䅂䅁允䅁䅁䅅䅁䙁偁潙䥘䌯昹⽁䍄䉁䅁䅁䅂䅁䅁䅍䅄䅁䅁䅯杅䅷䅁䅯儷䅯䅁䅯来䅑䅁䅅䅁䉁䅁䅁兂桁䡳潊敫漳睐杷允䅁䅁䅑䅁䑁䅁䅷䅁䭁䵁䉧䅁䭁䅁䅯䅁䭁䅁䅕䅁䉁䅁䅁允䅁䅁䅕䉲慸䑚晶启䴸䅉䅅䅁䕁䅁䅁睁䵁䅁䅁权㑂睃䅁权灄权䅁权硂䅂䅁允䅁䅁䅅䅁䙁䅁䅁䅁䅁畎䅂䍄䉁䅁䅁䅂䅁䅁䅍䅄䅁䅁䅯睬䅳䅁䅯朷䅯䅁䅯兢䅑䅁䅅䅁䉁䅁䅁权䡂䅁䅁䍄䉁䅁䅁䅂䅁䅁䅍䅄䅁䅁䅯兊䅷䅁䅯眵䅯䅁䅯䅣䅑䅁䅅䅁䉁䅁䅁兂䥁䉲慸䑚䍳䅑杷允䅁䅁䅑䅁䑁䅁䅷䅁䭁䉁䵉䅁䭁佁䬰䅁䭁䡁䕁䅁䉁䅁䅁允䅁䅁䅕䑔䩥坑汄䐶䴸䅉䅅䅁䕁䅁䅁睁䵁䅁䅁权塄睃䅁权灄权䅁权䙃䅂䅁允䅁䅁䅅䅁䙁䅁䅁䅁䅃男䄳䍄䉁䅁䅁䅂䅁䅁䅍䅄䅁䅁䅯睲䅳䅁䅯儷䅯䅁䅯来䅑䅁䅅䅁䉁䅁䅁兂㕁䵴㉨灶愫睐杷允䅁䅁䅑䅁䑁䅁䅷䅁䭁䱁䱑䅁䭁佁䬰䅁䭁䥁䕕䅁䉁䅁䅁允䅁䅁䅕䬱卫㙚䤹䐯䴸䅉䅅䅁䕁䅁䅁睁䵁䅁䅁权癃睃䅁权瑄权䅁权㥂䅂䅁允䅁䅁䅅䅁䙁䩁婱婭婭婭⽫䍄䉁䅁䅁䅂䅁䅁䅍䅄䅁䅁䅯䄲䅷䅁䅯儷䅯䅁䅯来䅑䅁䅅䅁䉁䅁䅁兂偄ㄹ橐剰啳䅑杷允䅁䅁䅑䅁䑁䅁䅷䅁䭁䅁义䅁䭁佁䬰䅁䭁䝁䔰䅁䉁䅁䅁允䅁䅁䅕杓䍷㑋坣啈䵁䅉䅅䅁䕁䅁䅁睁䵁䅁䅁权潁䅁䅁权䕁䅁䅁权䙁䅁䅁允䅁䅁䅅䅁䙁䅁䅁䥁扁䡃䉆䍄䉁䅁䅁䅂䅁䅁䅍䅄䅁䅁䅯杄䅅䅁䅯允䅉䅁䅯杁䅉䅁䅅䅁䉁䅁䅁兂穁䉲㕷瘯乢䅑杷允䅁䅁䅑䅁䑁䅁䅷䅁䭁䭁䵣䅁䭁佁䬰䅁䭁䝁䔰䅁䉁䅁䅁允䅁䅁䅯睒䅁䅁杷允䅁䅁䅑䅁䑁䅁䅷䅁䭁䭁䰰䅁䭁佁䬴䅁䭁䡁䕁䅁䉁䅁䅁允䅁䅁䅕䅁䅁䅁允啬䵁䅉䅅䅁䕁䅁䅁睁䵁䅁䅁权㍂兄䅁权湄权䅁权䑃䅂䅁允䅁䅁䅅䅁䙁佁噮䡴味桔䄷䍄䉁䅁䅁䅂䅁䅁䅍䅄䅁䅁䅯䅖䅳䅁䅯儷䅯䅁䅯兣䅑䅁䅅䅁䉁䅁䅁兂䩄牤昶楇砯睐杷允䅁䅁䅑䅁䑁䅁䅷䅁䭁䉁䴰䅁䭁佁䬴䅁䭁䝁䔸䅁䉁䅁䅁允䅁䅁䅕䅁䅁䑁摄䔫䵁䅉䅅䅁䕁䅁䅁睁䵁䅁䅁权噄䅄䅁权瑄权䅁权㙂䅂䅁允䅁䅁䅅䅁䙁䡁浘獷䱋偎⽧䍄䉁䅁䅁䅂䅁䅁䅍䅄䅁䅁䅯睰䅷䅁䅯儷䅯䅁䅯睢䅑䅁䅅䅁䉁䅁䅁兂歃䑣䬰㘱ぐ睐杷允䅁䅁䅑䅁䑁䅁䅷䅁䭁䭁䵣䅁䭁佁䬰䅁䭁䡁䕅䅁䉁䅁䅁允䅁䅁䅕⼵灵搸乊樸䴸䅉䅅䅁䕁䅁䅁睁䵁䅁䅁权灃睃䅁权瑄权䅁权獄权䅁允䅁䅁䅅䅁䭁䕁䅣䅁䵁䅉䅅䅁䕁䅁䅁睁䵁䅁䅁权杁睃䅁权瑄权䅁权瑂䅂䅁允䅁䅁䅅䅁䙁䕁桪桥畓㥒⽅䍄䉁䅁䅁䅂䅁䅁䅍䅄䅁䅁䅯共䅳䅁䅯儷䅯䅁䅯兢䅑䅁䅅䅁䉁䅁䅁兂捃䍸睃浣㥪睐杷允䅁䅁䅑䅁䑁䅁䅷䅁䭁䭁䱫䅁䭁佁䬰䅁䭁䥁䕕䅁䉁䅁䅁允䅁䅁䅕癱午坔光樹䴸䅉䅅䅁䕁䅁䅁睁䵁䅁䅁权畄睃䅁权瑄权䅁权獄权䅁允䅁䅁䅅䅁䭁䕁䅣䅁䵁䅉䅅䅁䕁䅁䅁睁䵁䅁䅁权卂䅁䅁权䉁杁䅁权䍁杁䅁允䅁䅁䅅䅁䙁䍁癋㈯楅⭹䅂䍄䉁䅁䅁䅂䅁䅁䅍䅄䅁䅁䅯朷䅳䅁䅯儷䅯䅁䅯兢䅑䅁䅅䅁䉁䅁䅁权䡂䅁䅁䍄䉁䅁䅁䅂䅁䅁䅍䅄䅁䅁䅯杊䅅䅁䅯䅂䅁䅁䅯䅂䅉䅁䅅䅁䉁䅁䅁兂䅁䅁杂㙍畏兑杷允䅁䅁䅑䅁䑁䅁䅷䅁䭁佁䰴䅁䭁佁䬰䅁䭁䡁䕯䅁䉁䅁䅁允䅁䅁䅕啩杆搵楁啂䵁䅉䅅䅁䕁䅁䅁睁䵁䅁䅁权㕂允䅁权剁䅁䅁权䙁䅁䅁允䅁䅁䅅䅁佁䉁䅑䅁祁䑁䅁免ぁ䑁䅁䅍睁䑁䅁䅍䅁䅁杷允䅁䅁䅑䅁䑁䅁䅷䅁䭁䵁䅅䅁䭁䅁䅑䅁䭁䅁䍑䅁䉁䅁䅁允䅁䅁䅕䅁䅁乧浖啫䵅䅉䅅䅁䕁䅁䅁睁䵁䅁䅁权㑃睃䅁权湄权䅁权㙂䅂䅁允䅁䅁䅅䅁䙁䙁余扌摋穢䅊䍄䉁䅁䅁䅂䅁䅁䅍䅄䅁䅁䅯兊䅁䅁䅯权䅁䅁䅯䅂䅉䅁䅅䅁䉁䅁䅁兂摄䅊䉡啬塍䅑杷允䅁䅁䅑䅁䑁䅁䅷䅁䭁乁䱅䅁䭁佁䭫䅁䭁䡁䕯䅁䉁䅁䅁允䅁䅁䅕䅁䅁䕁奄〴䵁䅉䅅䅁䕁䅁䅁睁䵁䅁䅁权㍃䅄䅁权瑄权䅁权瑂䅂䅁允䅁䅁䅅䅁䙁䭁睒児塲⽯⽉䍄䉁䅁䅁䅂䅁䅁䅍䅄䅁䅁䅯睴䅷䅁䅯儷䅯䅁䅯睢䅑䅁䅅䅁䉁䅁䅁兂㙄浦㡱䩤祐睐杷允䅁䅁䅑䅁䑁䅁䅷䅁䭁䱁䵣䅁䭁佁䬰䅁䭁䥁䕍䅁䉁䅁䅁允䅁䅁䅕牕敧敨剴樸䴸䅉䅅䅁䕁䅁䅁睁䵁䅁䅁权歁兄䅁权瑄权䅁权䑃䅂䅁允䅁䅁䅅䅁䙁䑁䩥坑汄倰⽑䍄䉁䅁䅁䅂䅁䅁䅍䅄䅁䅁䅯村䅳䅁䅯儷䅯䅁䅯䄷䅯䅁䅅䅁䉁䅁䅁权䡂䅁䅁䍄䉁䅁䅁䅂䅁䅁䅍䅄䅁䅁䅯村䅳䅁䅯儷䅯䅁䅯睢䅑䅁䅅䅁䉁䅁䅁兂佂桙奂扏㡔睐杷允䅁䅁䅑䅁䑁䅁䅷䅁䭁䩁䱑䅁䭁佁䬴䅁䭁䡁䕯䅁䉁䅁䅁允䅁䅁䅕䅁䅁䭁䝃䕂䵅䅉䅅䅁䕁䅁䅁睁䵁䅁䅁权塁兄䅁权瑄权䅁权療䅂䅁允䅁䅁䅅䅁䙁䱁敧敨剴䱵⼴䍄䉁䅁䅁䅂䅁䅁䅍䅄䅁䅁䅯村䅳䅁䅯儷䅯䅁䅯来䅑䅁䅅䅁䉁䅁䅁兂湁免獩䙈㡲睐杷允䅁䅁䅑䅁䑁䅁䅷䅁䭁䕁䱉䅁䭁佁䬰䅁䭁䡁䕁䅁䉁䅁䅁允䅁䅁䅕捷桱扒穢启䴸䅉䅅䅁䕁䅁䅁睁䵁䅁䅁权䍂睃䅁权瑄权䅁权硂䅂䅁允䅁䅁䅅䅁䙁䉁婦発呤⼴⼸䍄䉁䅁䅁䅂䅁䅁䅍䅄䅁䅁䅯村䅳䅁䅯儷䅯䅁䅯睧䅑䅁䅅䅁䉁䅁䅁兂潂敫㠱穐㙘睐杷允䅁䅁䅑䅁䑁䅁䅷䅁䭁䱁䵷䅁䭁佁䭣䅁䭁䡁䕯䅁䉁䅁䅁允䅁䅁䅕場啯歲桤歅䵁䅉䅅䅁䕁䅁䅁睁䵁䅁䅁权䍂睃䅁权瑄权䅁权㥂䅂䅁允䅁䅁䅅䅁䙁佁㝦晱午兔䅂䍄䉁䅁䅁䅂䅁䅁䅍䅄䅁䅁䅯兯䅷䅁䅯朵䅯䅁䅯兦䅑䅁䅅䅁䉁䅁䅁杄䭁䅁䅁杍畁䑁䅫兏䅁䅁杷允䅁䅁䅑䅁䑁䅁䅷䅁䭁䅁久䅁䭁佁䬴䅁䭁䝁䔸䅁䉁䅁䅁允䅁䅁䅕䅁䅁䵁兂〹䵁䅉䅅䅁䕁䅁䅁睁䵁䅁䅁权䑂允䅁权剁䅁䅁权䙁䅁䅁允䅁䅁䅅䅁佁䉁䅑䅁㑁䑁䅍李ㅁ䑁䅁䅍睁䑁䅁䅍䅁䅁杷允䅁䅁䅑䅁䑁䅁䅷䅁䭁乁䉣䅁䭁䅁䍅䅁䭁䅁䍕䅁䉁䅁䅁允䅁䅁䅕㉂晏稲穏ぷ䵁䅉䅅䅁䕁䅁䅁睁䵁䅁䅁权塄允䅁权䉁杁䅁权䑁杁䅁允䅁䅁䅅䅁䙁䙁穡䕬瀳挶䅖䍄䉁䅁䅁䅂䅁䅁䅍䅄䅁䅁䅯䅁䅷䅁䅯儷䅯䅁䅯睢䅑䅁䅅䅁䉁䅁䅁兂㡃䩤奍偂㍙䅑杷允䅁䅁䅑䅁䑁䅁䅷䅁䭁䝁䵑䅁䭁佁䭫䅁䭁䥁䕍䅁䉁䅁䅁允䅁䅁䅕䅁䅁䥁㉃歹䵁䅉䅅䅁䕁䅁䅁睁䵁䅁䅁权療䅄䅁权瑄权䅁权獄权䅁允䅁䅁䅅䅁䭁䕁䅣䅁䵁䅉䅅䅁䕁䅁䅁睁䵁䅁䅁权㕁䅄䅁权灄权䅁权㥂䅂䅁允䅁䅁䅅䅁䙁䅁䅁䅁䅁獯䅨䍄䉁䅁䅁䅂䅁䅁䅍䅄䅁䅁䅯䅣䅷䅁䅯儷䅯䅁䅯䄷䅯䅁䅅䅁䉁䅁䅁权䡂䅁䅁䍄䉁䅁䅁䅂䅁䅁䅍䅄䅁䅁䅯睢䅷䅁䅯儷䅯䅁䅯兢䅑䅁䅅䅁䉁䅁䅁兂灄瀸灩危样睐杷允䅁䅁䅑䅁䑁䅁䅷䅁䭁䡁䵁䅁䭁佁䬰䅁䭁䝁䔰䅁䉁䅁䅁允䅁䅁䅕呫獬穃佰呷䴸䅉䅅䅁䕁䅁䅁睁䵁䅁䅁权療䅄䅁权瑄权䅁权㙂䅂䅁允䅁䅁䅅䅁䙁䝁湮㝎䍒敄⽕䍄䉁䅁䅁䅂䅁䅁䅍䅄䅁䅁䅯睮䅷䅁䅯朷䅯䅁䅯䅣䅑䅁䅅䅁䉁䅁䅁兂䅁䅁䅁䩁剃䅑杷允䅁䅁䅑䅁䑁䅁䅷䅁䭁䑁䱍䅁䭁佁䭙䅁䭁䡁䕯䅁䉁䅁䅁允䅁䅁䄴䅄䅁䑁䅅杌ぁ䑁䅍兏䅁䅁杷允䅁䅁䅑䅁䑁䅁䅷䅁䭁䩁䱣䅁䭁佁䭣䅁䭁䡁䕅䅁䉁䅁䅁允䅁䅁䅕㕪䭖桪瑹か䵁䅉䅅䅁䕁䅁䅁睁䵁䅁䅁权畂䅄䅁权瑄权䅁权硂䅂䅁允䅁䅁䅅䅁䙁偁灹搸乊癙⼴䍄䉁䅁䅁䅂䅁䅁䅍䅄䅁䅁䅯睢䅷䅁䅯儷䅯䅁䅯兣䅑䅁䅅䅁䉁䅁䅁兂呄㕕乲瑋浺睐杷允䅁䅁䅑䅁䑁䅁䅷䅁䭁䝁䅯䅁䭁䅁䅯䅁䭁䅁䍑䅁䉁䅁䅁允䅁䅁䅕倹唳佥浫歅䵁䅉䅅䅁䕁䅁䅁睁䵁䅁䅁权䑁睃䅁权灄权䅁权睂䅂䅁允䅁䅁䅅䅁䙁䅁䅁䅁䅁畗䅂䍄䉁䅁䅁䅂䅁䅁䅍䅄䅁䅁䅯兎䅳䅁䅯儶䅯䅁䅯䄷䅯䅁䅅䅁䉁䅁䅁权䡂䅁䅁䍄䉁䅁䅁䅂䅁䅁䅍䅄䅁䅁䅯兇䅷䅁䅯儷䅯䅁䅯来䅑䅁䅅䅁䉁䅁䅁兂允䑗ね䡹坢睐杷允䅁䅁䅑䅁䑁䅁䅷䅁䭁䉁䵯䅁䭁佁䬰䅁䭁䡁䕯䅁䉁䅁䅁允䅁䅁䅕婤奍䙂余吳䴸䅉䅅䅁䕁䅁䅁睁䵁䅁䅁权䭃睃䅁权灄权䅁权獄权䅁允䅁䅁䅅䅁䭁䕁䅣䅁䵁䅉䅅䅁䕁䅁䅁睁䵁䅁䅁权婁䅄䅁权瑄权䅁权䑃䅂䅁允䅁䅁䅅䅁䙁偁湃歸㍳摩⽫䍄䉁䅁䅁䅂䅁䅁䅍䅄䅁䅁䅯杷䅳䅁䅯朵䅯䅁䅯来䅑䅁䅅䅁䉁䅁䅁杄䵁䅁䅁免畁䑁䅙李穁䅁䅁䍄䉁䅁䅁䅂䅁䅁䅍䅄䅁䅁䅯兇䅷䅁䅯儷䅯䅁䅯兦䅑䅁䅅䅁䉁䅁䅁兂噄佥浫免捪睐杷允䅁䅁䅑䅁䑁䅁䅷䅁䭁䝁䵅䅁䭁佁䬰䅁䭁䝁䔸䅁䉁䅁䅁允䅁䅁䅕䬯确欰椱䐰䴸䅉䅅䅁䕁䅁䅁睁䵁䅁䅁权桂䅄䅁权瑄权䅁权㙂䅂䅁允䅁䅁䅅䅁䙁䝁渳㘫确琰⽕䍄䉁䅁䅁䅂䅁䅁䅍䅄䅁䅁䅯兙䅷䅁䅯儷䅯䅁䅯兣䅑䅁䅅䅁䉁䅁䅁兂穂䩡瑈䑦嘯睐杷允䅁䅁䅑䅁䑁䅁䅷䅁䭁䑁䉑䅁䭁䅁䅯䅁䭁䅁䅕䅁䉁䅁䅁允䅁䅁䅕歲桦桥畓稹䴸䅉䅅䅁䕁䅁䅁睁䵁䅁䅁权硄允䅁权剁䅁䅁权䙁䅁䅁允䅁䅁䅅䅁佁䉁䅑䅁㍁䑁䅅杍睁䑁䅁䅍睁䑁䅁䅍䅁䅁杷允䅁䅁䅑䅁䑁䅁䅷䅁䭁䝁䵅䅁䭁佁䬰䅁䭁䥁䕕䅁䉁䅁䅁允䅁䅁䅕牘䩰䅄牉穸䴸䅉䅅䅁䕁䅁䅁睁䵁䅁䅁权㡄䅄䅁权瑄权䅁权瑂䅂䅁允䅁䅁䅅䅁䭁䕁䅣䅁䵁䅉䅅䅁䕁䅁䅁睁䵁䅁䅁权捂䅄䅁权湄权䅁权睂䅂䅁允䅁䅁䅅䅁䙁䩁ぁ噺扫偨⽁䍄䉁䅁䅁䅂䅁䅁䅍䅄䅁䅁䅯杂䄰䅁䅯眵䅯䅁䅯全䅑䅁䅅䅁䉁䅁䅁兂⽂牡へ硫摧䅑杷允䅁䅁䅑䅁䑁䅁䅷䅁䭁偁䵷䅁䭁佁䬰䅁䭁䥁䕍䅁䉁䅁䅁允䅁䅁䅕祇搯䅊䉡吷䴸䅉䅅䅁䕁䅁䅁睁䵁䅁䅁权牄兄䅁权瑄权䅁权瑂䅂䅁允䅁䅁䅅䅁䭁䕁䅣䅁䵁䅉䅅䅁䕁䅁䅁睁䵁䅁䅁权煁睃䅁权湄权䅁权療䅂䅁允䅁䅁䅅䅁䙁佁兘瑉㕶汘䅐䍄䉁䅁䅁䅂䅁䅁䅍䅄䅁䅁䅯眶䄰䅁䅯儷䅯䅁䅯䅣䅑䅁䅅䅁䉁䅁䅁兂噁刹剤晑椳睐杷允䅁䅁䅑䅁䑁䅁䅷䅁䭁䙁䰰䅁䭁佁䭙䅁䭁䝁䔰䅁䉁䅁䅁允䅁䅁䅯睒䅁䅁杷允䅁䅁䅑䅁䑁䅁䅷䅁䭁䥁䰸䅁䭁佁䭙䅁䭁佁䭷䅁䉁䅁䅁允䅁䅁䅯睒䅁䅁杷允䅁䅁䅑䅁䑁䅁䅷䅁䭁佁䱷䅁䭁佁䬰䅁䭁佁䭷䅁䉁䅁䅁允䅁䅁䅯睒䅁䅁杷允䅁䅁䅑䅁䑁䅁䅷䅁䭁偁䭙䅁䭁佁䬴䅁䭁䡁䕅䅁䉁䅁䅁允䅁䅁䅕䅁䅁䥁ㅄ唴䵁䅉䅅䅁䕁䅁䅁睁䵁䅁䅁权呁兄䅁权畄权䅁权硂䅂䅁允䅁䅁䅅䅁䙁䅁䅁䅁䅄⭲䅸䍄䉁䅁䅁䅂䅁䅁䅍䅄䅁䅁䅯眹䅯䅁䅯朷䅯䅁䅯兣䅑䅁䅅䅁䉁䅁䅁兂䅁䅁䅁䍯潔䅑杷允䅁䅁䅑䅁䑁䅁䅷䅁䭁䭁䱁䅁䭁佁䭙䅁䭁䡁䕅䅁䉁䅁䅁允䅁䅁䄴䅄䅁䑁䅍杌㑁䑁䅍免䅁䅁杷允䅁䅁䅑䅁䑁䅁䅷䅁䭁䑁䈴䅁䭁䉁䅅䅁䭁䅁䅕䅁䉁䅁䅁允䅁䅁䄴䅆䅁䑁䅕睎穁䑁䅫兎睁䑁䅁䅍睁䅁䅁䍄䉁䅁䅁䅂䅁䅁䅍䅄䅁䅁䅯䄷䅳䅁䅯儷䅯䅁䅯䅣䅑䅁䅅䅁䉁䅁䅁兂㕂匶硙䭃獹睐杷允䅁䅁䅑䅁䑁䅁䅷䅁䭁䭁乕䅁䭁佁䭙䅁䭁䡁䔰䅁䉁䅁䅁允䅁䅁䅯睒䅁䅁杷允䅁䅁䅑䅁䑁䅁䅷䅁䭁䩁䴴䅁䭁佁䬰䅁䭁䡁䕯䅁䉁䅁䅁允䅁䅁䅕䬯确欰椱䑧䴸䅉䅅䅁䕁䅁䅁睁䵁䅁䅁权獄睃䅁权瑄权䅁权䑃䅂䅁允䅁䅁䅅䅁䙁偁灹搸乊牙⽁䍄䉁䅁䅁䅂䅁䅁䅍䅄䅁䅁䅯兖䅷䅁䅯朵䅯䅁䅯来䅑䅁䅅䅁䉁䅁䅁杄䵁䅁䅁杍畁䑁䅉免ぁ䅁䅁䍄䉁䅁䅁䅂䅁䅁䅍䅄䅁䅁䅯睉䄰䅁䅯朵䅯䅁䅯兣䅑䅁䅅䅁䉁䅁䅁权䡂䅁䅁䍄䉁䅁䅁䅂䅁䅁䅍䅄䅁䅁䅯兏䅷䅁䅯儷䅯䅁䅯䄷䅯䅁䅅䅁䉁䅁䅁权䡂䅁䅁䍄䉁䅁䅁䅂䅁䅁䅍䅄䅁䅁䅯兏䅷䅁䅯儷䅯䅁䅯兢䅑䅁䅅䅁䉁䅁䅁兂潃歸㍳啩先睐杷允䅁䅁䅑䅁䑁䅁䅷䅁䭁䑁䵫䅁䭁佁䬰䅁䭁䡁䕯䅁䉁䅁䅁允䅁䅁䅕噎㘶兓䍷稰䴸䅉䅅䅁䕁䅁䅁睁䵁䅁䅁权扁睃䅁权浄权䅁权䑃䅂䅁允䅁䅁䅅䅁佁䅁䅷䅁祁䍁䄴䅍ㅁ䑁䅕䅁䵁䅉䅅䅁䕁䅁䅁睁䵁䅁䅁权㕁䅄䅁权瑄权䅁权睂䅂䅁允䅁䅁䅅䅁䙁䍁睇浣剩搷⽑䍄䉁䅁䅁䅂䅁䅁䅍䅄䅁䅁䅯兏䅷䅁䅯儷䅯䅁䅯睧䅑䅁䅅䅁䉁䅁䅁兂㕁䵴㉨灶愯睐杷允䅁䅁䅑䅁䑁䅁䅷䅁䭁䥁䴰䅁䭁佁䭣䅁䭁䡁䔰䅁䉁䅁䅁允䅁䅁䅕䥘䌯匹捨商䵁䅉䅅䅁䕁䅁䅁睁䵁䅁䅁权㉃睃䅁权瑄权䅁权瑂䅂䅁允䅁䅁䅅䅁䭁䕁䅣䅁䵁䅉䅅䅁䕁䅁䅁睁䵁䅁䅁权㉃睃䅁权瑄权䅁权㙂䅂䅁允䅁䅁䅅䅁䙁䡁呗䅇坒瑄⼰䍄䉁䅁䅁䅂䅁䅁䅍䅄䅁䅁䅯杉䅳䅁䅯眵䅯䅁䅯兢䅑䅁䅅䅁䉁䅁䅁兂䵂㑎䉬余䍕䅑杷允䅁䅁䅑䅁䑁䅁䅷䅁䭁䍁䱍䅁䭁佁䭣䅁䭁䝁䔰䅁䉁䅁䅁允䅁䅁䅯睒䅁䅁杷允䅁䅁䅑䅁䑁䅁䅷䅁䭁䡁䴰䅁䭁佁䬰䅁䭁佁䭷䅁䉁䅁䅁允䅁䅁䅯睒䅁䅁杷允䅁䅁䅑䅁䑁䅁䅷䅁䭁䡁䴰䅁䭁佁䬰䅁䭁䡁䕁䅁䉁䅁䅁允䅁䅁䅕椹捨㡪ㅌ䑹䴸䅉䅅䅁䕁䅁䅁睁䵁䅁䅁权楁䅄䅁权湄权䅁权獄权䅁允䅁䅁䅅䅁䭁䕁䅣䅁䵁䅉䅅䅁䕁䅁䅁睁䵁䅁䅁权橂䅄䅁权湄权䅁权䑃䅂䅁允䅁䅁䅅䅁䙁䉁奂扏䥔桤䅸䍄䉁䅁䅁䅂䅁䅁䅍䅄䅁䅁䅯睉䅷䅁䅯眵䅯䅁䅯䄷䅯䅁䅅䅁䉁䅁䅁权䡂䅁䅁䍄䉁䅁䅁䅂䅁䅁䅍䅄䅁䅁䅯䅯䅳䅁䅯儷䅯䅁䅯来䅑䅁䅅䅁䉁䅁䅁兂卂䉵䘶ㄶ䅅䅑杷允䅁䅁䅑䅁䑁䅁䅷䅁䭁䱁䵅䅁䭁佁䬰䅁䭁䝁䔸䅁䉁䅁䅁允䅁䅁䅕㑄穤㙗兡吳䴸䅉䅅䅁䕁䅁䅁睁䵁䅁䅁权䭄䅄䅁权浄权䅁权䑃䅂䅁允䅁䅁䅅䅁佁䅁䅷䅁㉁䍁䄴睎睁䑁䅧䅁䵁䅉䅅䅁䕁䅁䅁睁䵁䅁䅁权歁䅄䅁权湄权䅁权䑃䅂䅁允䅁䅁䅅䅁䙁䍁硣䭃捷業䅒䍄䉁䅁䅁䅂䅁䅁䅍䅄䅁䅁䅯䅧䅷䅁䅯儷䅯䅁䅯䅣䅑䅁䅅䅁䉁䅁䅁兂㡄晱午坔婉䅑杷允䅁䅁䅑䅁䑁䅁䅷䅁䭁䡁䱉䅁䭁佁䭣䅁䭁佁䭷䅁䉁䅁䅁允䅁䅁䅯睒䅁䅁杷允䅁䅁䅑䅁䑁䅁䅷䅁䭁䥁䱷䅁䭁佁䬰䅁䭁佁䭷䅁䉁䅁䅁允䅁䅁䅯睒䅁䅁杷允䅁䅁䅑䅁䑁䅁䅷䅁䭁䥁䱷䅁䭁佁䬰䅁䭁䝁䔰䅁䉁䅁䅁允䅁䅁䅯睒䅁䅁杷允䅁䅁䅑䅁䑁䅁䅷䅁䭁䥁䱷䅁䭁佁䬰䅁䭁䡁䕁䅁䉁䅁䅁允䅁䅁䅕穊手䐰畋吹䴸䅉䅅䅁䕁䅁䅁睁䵁䅁䅁权歃䅄䅁权湄权䅁权獄权䅁允䅁䅁䅅䅁䭁䕁䅣䅁䵁䅉䅅䅁䕁䅁䅁睁䵁䅁䅁权䵃睃䅁权瑄权䅁权硂䅂䅁允䅁䅁䅅䅁䙁䝁湚⭫㍢偔⽕䍄䉁䅁䅁䅂䅁䅁䅍䅄䅁䅁䅯䅪䅳䅁䅯儷䅯䅁䅯全䅑䅁䅅䅁䉁䅁䅁兂䅄剐剚⭐ひ睐杷允䅁䅁䅑䅁䑁䅁䅷䅁䭁偁䅕䅁䭁䅁䍅䅁䭁䅁䍍䅁䉁䅁䅁允䅁䅁䅕卧李偵奃欵䵁䅉䅅䅁䕁䅁䅁睁䵁䅁䅁权䥄睃䅁权瑄权䅁权睂䅂䅁允䅁䅁䅅䅁䙁䅁塲㍯㥁癃⽕䍄䉁䅁䅁䅂䅁䅁䅍䅄䅁䅁䅯睪䅷䅁䅯儷䅯䅁䅯䅣䅑䅁䅅䅁䉁䅁䅁兂䥃㑌ㅕ剴歲睐杷允䅁䅁䅑䅁䑁䅁䅷䅁䭁䑁䱣䅁䭁佁䭫䅁䭁䝁䔸䅁䉁䅁䅁允䅁䅁䅕䅁䅁䥁噂唴䵁䅉䅅䅁䕁䅁䅁睁䵁䅁䅁权獃䅄䅁权畄权䅁权䑃䅂䅁允䅁䅁䅅䅁䙁䅁䅁䅁元癒䅊䍄䉁䅁䅁䅂䅁䅁䅍䅄䅁䅁䅯睪䅷䅁䅯儷䅯䅁䅯兦䅑䅁䅅䅁䉁䅁䅁兂橁栫ㅎ瑩瘷睐杷允䅁䅁䅑䅁䑁䅁䅷䅁䭁䝁䵯䅁䭁佁䬰䅁䭁䝁䔰䅁䉁䅁䅁允䅁䅁䅯睒䅁䅁杷允䅁䅁䅑䅁䑁䅁䅷䅁䭁䕁䱷䅁䭁佁䬰䅁䭁䥁䕍䅁䉁䅁䅁允䅁䅁䅕䬯确欰椱䑫䴸䅉䅅䅁䕁䅁䅁睁䵁䅁䅁权噁睃䅁权瑄权䅁权㙂䅂䅁允䅁䅁䅅䅁䙁䭁扡䍸睃畣⽧䍄䉁䅁䅁䅂䅁䅁䅍䅄䅁䅁䅯䄱䅷䅁䅯儷䅯䅁䅯兢䅑䅁䅅䅁䉁䅁䅁权䡂䅁䅁䍄䉁䅁䅁䅂䅁䅁䅍䅄䅁䅁䅯䅰䅳䅁䅯朷䅯䅁䅯䅣䅑䅁䅅䅁䉁䅁䅁兂䅁䅁䅁䅧晦䅑杷允䅁䅁䅑䅁䑁䅁䅷䅁䭁䵁䵧䅁䭁佁䬰䅁䭁䝁䔰䅁䉁䅁䅁允䅁䅁䅕䈲䝲歱港䑸䴸䅉䅅䅁䕁䅁䅁睁䵁䅁䅁权䥄䅄䅁权瑄权䅁权療䅂䅁允䅁䅁䅅䅁䙁䍁㙳眷瑕䱐⼴䍄䉁䅁䅁䅂䅁䅁䅍䅄䅁䅁䅯䅤䅷䅁䅯朵䅯䅁䅯睢䅑䅁䅅䅁䉁䅁䅁杄䵁䅁䅁睍畁䑁䅕䅍㍁䅁䅁䍄䉁䅁䅁䅂䅁䅁䅍䅄䅁䅁䅯䅹䅷䅁䅯儷䅯䅁䅯全䅑䅁䅅䅁䉁䅁䅁兂扃㥦㔶畃界睐杷允䅁䅁䅑䅁䑁䅁䅷䅁䭁䭁䱅䅁䭁佁䬴䅁䭁䡁䕁䅁䉁䅁䅁允䅁䅁䅕䅁䅁䥁䑁䕂䵅䅉䅅䅁䕁䅁䅁睁䵁䅁䅁权䥄䅄䅁权瑄权䅁权㥂䅂䅁允䅁䅁䅅䅁䙁䝁浃㙬扬偣⽍䍄䉁䅁䅁䅂䅁䅁䅍䅄䅁䅁䅯杬䅁䅁䅯权䅁䅁䅯䅂䅉䅁䅅䅁䉁䅁䅁兂灄橊䥅䉲ぺ睐杷允䅁䅁䅑䅁䑁䅁䅷䅁䭁䭁䱉䅁䭁佁䬴䅁䭁䡁䕁䅁䉁䅁䅁允䅁䅁䅕䅁䅁乁湃唸䵁䅉䅅䅁䕁䅁䅁睁䵁䅁䅁权坁䅄䅁权瑄权䅁权硂䅂䅁允䅁䅁䅅䅁䙁䵁杕䡳潊摫⼰䍄䉁䅁䅁䅂䅁䅁䅍䅄䅁䅁䅯杣䄰䅁䅯儷䅯䅁䅯睢䅑䅁䅅䅁䉁䅁䅁兂⽄楳㜯楳戯睐杷允䅁䅁䅑䅁䑁䅁䅷䅁䭁䵁䱯䅁䭁佁䭙䅁䭁䥁䕕䅁䉁䅁䅁允䅁䅁䄴权䅁䑁䅍杌硁䑁䅫䅁䵁䅉䅅䅁䕁䅁䅁睁䵁䅁䅁权扃兄䅁权浄权䅁权㥂䅂䅁允䅁䅁䅅䅁佁䅁䅷䅁㍁䍁䄴兏ぁ䑁䅫䅁䵁䅉䅅䅁䕁䅁䅁睁䵁䅁䅁权祂兄䅁权瑄权䅁权硂䅂䅁允䅁䅁䅅䅁䙁佁⽅さ橊㥵⼰䍄䉁䅁䅁䅂䅁䅁䅍䅄䅁䅁䅯杣䄰䅁䅯儷䅯䅁䅯全䅑䅁䅅䅁䉁䅁䅁兂啄坑䝅灗术睐杷允䅁䅁䅑䅁䑁䅁䅷䅁䭁乁䱫䅁䭁佁䭫䅁䭁䡁䔰䅁䉁䅁䅁允䅁䅁䅕䅁䅁䅁䉃べ䵁䅉䅅䅁䕁䅁䅁睁䵁䅁䅁权敃兄䅁权浄权䅁权硂䅂䅁允䅁䅁䅅䅁佁䅁䅷䅁硁䍁䄴䅍㕁䑁䅣䅁䵁䅉䅅䅁䕁䅁䅁睁䵁䅁䅁权晃兄䅁权浄权䅁权硂䅂䅁允䅁䅁䅅䅁佁䅁䅷䅁硁䍁䄴䅏ぁ䑁䅅䅁䵁䅉䅅䅁䕁䅁䅁睁䵁䅁䅁权䡁兄䅁权畄权䅁权㙂䅂䅁允䅁䅁䅅䅁䙁䅁䅁䅁䅂癥䅎䍄䉁䅁䅁䅂䅁䅁䅍䅄䅁䅁䅯眱䅳䅁䅯儶䅯䅁䅯䄷䅯䅁䅅䅁䉁䅁䅁权䡂䅁䅁䍄䉁䅁䅁䅂䅁䅁䅍䅄䅁䅁䅯䅶䄰䅁䅯眵䅯䅁䅯䅣䅑䅁䅅䅁䉁䅁䅁兂⽁灍礵䱃桲睶杷允䅁䅁䅑䅁䑁䅁䅷䅁䭁乁临䅁䭁佁䬰䅁䭁佁䭷䅁䉁䅁䅁允䅁䅁䅯睒䅁䅁杷允䅁䅁䅑䅁䑁䅁䅷䅁䭁乁临䅁䭁佁䬰䅁䭁䝁䔸䅁䉁䅁䅁允䅁䅁䅕敥浫免獩䐱䴸䅉䅅䅁䕁䅁䅁睁䵁䅁䅁权敄兄䅁权瑄权䅁权䙃䅂䅁允䅁䅁䅅䅁䙁䵁ㅐ䙋偹瑷⽕䍄䉁䅁䅁䅂䅁䅁䅍䅄䅁䅁䅯入䅷䅁䅯儷䅯䅁䅯兣䅑䅁䅅䅁䉁䅁䅁兂湁免獩䙈杲睐杷允䅁䅁䅑䅁䑁䅁䅷䅁䭁䑁䉁䅁䭁䅁䍅䅁䭁䅁䍕䅁䉁䅁䅁允䅁䅁䅕塓搳楅噦唰䵁䅉䅅䅁䕁䅁䅁睁䵁䅁䅁权噂兄䅁权畄权䅁权瑂䅂䅁允䅁䅁䅅䅁䭁䕁䅣䅁䵁䅉䅅䅁䕁䅁䅁睁䵁䅁䅁权扂䅄䅁权瑄权䅁权瑂䅂䅁允䅁䅁䅅䅁䭁䕁䅣䅁䵁䅉䅅䅁䕁䅁䅁睁䵁䅁䅁权噂兄䅁权畄权䅁权硂䅂䅁允䅁䅁䅅䅁䙁䅁䅁䅁䅁癒䄵䍄䉁䅁䅁䅂䅁䅁䅍䅄䅁䅁䅯睗䅷䅁䅯儷䅯䅁䅯兣䅑䅁䅅䅁䉁䅁䅁兂睃浣剩堷塺睐杷允䅁䅁䅑䅁䑁䅁䅷䅁䭁䙁䱣䅁䭁佁䬴䅁䭁䝁䔰䅁䉁䅁䅁允䅁䅁䅕䅁䅁䅁扄欫䵁䅉䅅䅁䕁䅁䅁睁䵁䅁䅁权扂䅄䅁权瑄权䅁权䑃䅂䅁允䅁䅁䅅䅁䙁䅁䅁䅁䅁乁⽧䍄䉁䅁䅁䅂䅁䅁䅍䅄䅁䅁䅯內䅷䅁䅯儶䅯䅁䅯兦䅑䅁䅅䅁䉁䅁䅁兂䅁䅁䅁䥁穪䅷杷允䅁䅁䅑䅁䑁䅁䅷䅁䭁䍁乑䅁䭁佁䬰䅁䭁佁䭷䅁䉁䅁䅁允䅁䅁䅯睒䅁䅁杷允䅁䅁䅑䅁䑁䅁䅷䅁䭁䥁䰰䅁䭁佁䬰䅁䭁䡁䕁䅁䉁䅁䅁允䅁䅁䅕䭃捷浗㝑空䴸䅉䅅䅁䕁䅁䅁睁䵁䅁䅁权乃睃䅁权瑄权䅁权䙃䅂䅁允䅁䅁䅅䅁䙁䩁畨潅䅐畹⽅䍄䉁䅁䅁䅂䅁䅁䅍䅄䅁䅁䅯兪䅳䅁䅯儷䅯䅁䅯睧䅑䅁䅅䅁䉁䅁䅁兂㝁〳丫㉬椷睐杷允䅁䅁䅑䅁䑁䅁䅷䅁䭁䭁䴸䅁䭁佁䭙䅁䭁䥁䕍䅁䉁䅁䅁允䅁䅁䄴䅄䅁䑁䅁杌祁䑁䅧杍䅁䅁杷允䅁䅁䅑䅁䑁䅁䅷䅁䭁䑁䵫䅁䭁佁䭙䅁䭁䥁䕕䅁䉁䅁䅁允䅁䅁䄴䅄䅁䑁䅅杌祁䑁䅧免䅁䅁杷允䅁䅁䅑䅁䑁䅁䅷䅁䭁䭁䵍䅁䭁佁䬰䅁䭁佁䭷䅁䉁䅁䅁允䅁䅁䅯睒䅁䅁杷允䅁䅁䅑䅁䑁䅁䅷䅁䭁偁䅍䅁䭁䅁䅑䅁䭁䅁䅕䅁䉁䅁䅁允䅁䅁䅕䅁䅁䍁㑲䕖䵅䅉䅅䅁䕁䅁䅁睁䵁䅁䅁权橃䅄䅁权瑄权䅁权瑂䅂䅁允䅁䅁䅅䅁䙁乁欰潂噇⽑⼸䍄䉁䅁䅁䅂䅁䅁䅍䅄䅁䅁䅯䅰䅷䅁䅯儷䅯䅁䅯兢䅑䅁䅅䅁䉁䅁䅁权䡂䅁䅁䍄䉁䅁䅁䅂䅁䅁䅍䅄䅁䅁䅯朲䅷䅁䅯儷䅯䅁䅯兢䅑䅁䅅䅁䉁䅁䅁权䡂䅁䅁䍄䉁䅁䅁䅂䅁䅁䅍䅄䅁䅁䅯党䄰䅁䅯儶䅯䅁䅯兣䅑䅁䅅䅁䉁䅁䅁兂䅁䅁䅁偷䉅兑杷允䅁䅁䅑䅁䑁䅁䅷䅁䭁䭁䵑䅁䭁佁䬰䅁䭁䡁䕯䅁䉁䅁䅁允䅁䅁䅕硥畓⭒㙆䑴䴸䅉䅅䅁䕁䅁䅁睁䵁䅁䅁权歃䅄䅁权瑄权䅁权睂䅂䅁允䅁䅁䅅䅁䙁䍁䡵瑆佮㜹⽍䍄䉁䅁䅁䅂䅁䅁䅍䅄䅁䅁䅯睯䅷䅁䅯儷䅯䅁䅯兣䅑䅁䅅䅁䉁䅁䅁兂兂婪畤歅桍䅑杷允䅁䅁䅑䅁䑁䅁䅷䅁䭁䅁䉕䅁䭁䅁䅯䅁䭁䅁䍑䅁䉁䅁䅁允䅁䅁䅕浗㝑〳丸歇䵁䅉䅅䅁䕁䅁䅁睁䵁䅁䅁权歃䅄䅁权瑄权䅁权硂䅂䅁允䅁䅁䅅䅁䙁䍁䡵瑆佮㜹⽍䍄䉁䅁䅁䅂䅁䅁䅍䅄䅁䅁䅯䅰䅷䅁䅯儷䅯䅁䅯睧䅑䅁䅅䅁䉁䅁䅁兂橄婰䕶䱉祃睐杷允䅁䅁䅑䅁䑁䅁䅷䅁䭁䡁䱫䅁䭁佁䬰䅁䭁䝁䔰䅁䉁䅁䅁允䅁䅁䅯睒䅁䅁杷允䅁䅁䅑䅁䑁䅁䅷䅁䭁䑁乕䅁䭁佁䬰䅁䭁佁䭷䅁䉁䅁䅁允䅁䅁䅯睒䅁䅁杷允䅁䅁䅑䅁䑁䅁䅷䅁䭁䉁乣䅁䭁佁䭫䅁䭁佁䭷䅁䉁䅁䅁允䅁䅁䅯睒䅁䅁杷允䅁䅁䅑䅁䑁䅁䅷䅁䭁䭁乧䅁䭁佁䭙䅁䭁䥁䕍䅁䉁䅁䅁允䅁䅁䄴䅄䅁䑁䅁杌㍁䑁䅍兎䅁䅁杷允䅁䅁䅑䅁䑁䅁䅷䅁䭁䡁䱫䅁䭁佁䬰䅁䭁䡁䕯䅁䉁䅁䅁允䅁䅁䅕㑋坣挲㌷穳䴸䅉䅅䅁䕁䅁䅁睁䵁䅁䅁权湂䅄䅁权灄权䅁权䙃䅂䅁允䅁䅁䅅䅁䙁䅁䅁䅁杂敒䅄䍄䉁䅁䅁䅂䅁䅁䅍䅄䅁䅁䅯来䅳䅁䅯儷䅯䅁䅯来䅑䅁䅅䅁䉁䅁䅁兂婁䙂余噌穉䅑杷允䅁䅁䅑䅁䑁䅁䅷䅁䭁䡁䱯䅁䭁佁䬰䅁䭁䡁䕁䅁䉁䅁䅁允䅁䅁䅕呣䬰㘱免䕎䵁䅉䅅䅁䕁䅁䅁睁䵁䅁䅁权㥁䅄䅁权畄权䅁权䙃䅂䅁允䅁䅁䅅䅁䙁䅁䅁䅁睃朱䉨䍄䉁䅁䅁䅂䅁䅁䅍䅄䅁䅁䅯来䅳䅁䅯儷䅯䅁䅯兦䅑䅁䅅䅁䉁䅁䅁兂⽁噎㘶坓ㅷ䅑杷允䅁䅁䅑䅁䑁䅁䅷䅁䭁䍁丸䅁䭁佁䭣䅁䭁䡁䕅䅁䉁䅁䅁允䅁䅁䅕䑚晶㑔堰䕉䵁䅉䅅䅁䕁䅁䅁睁䵁䅁䅁权⽃睃䅁权瑄权䅁权獄权䅁允䅁䅁䅅䅁䭁䕁䅣䅁䵁䅉䅅䅁䕁䅁䅁睁䵁䅁䅁权佂兄䅁权湄权䅁权療䅂䅁允䅁䅁䅅䅁䙁䥁䅐煹䙆桴䅆䍄䉁䅁䅁䅂䅁䅁䅍䅄䅁䅁䅯睶䅳䅁䅯儷䅯䅁䅯兢䅑䅁䅅䅁䉁䅁䅁兂歁晇噐⽥丷睐杷允䅁䅁䅑䅁䑁䅁䅷䅁䭁䍁䵕䅁䭁佁䬰䅁䭁䡁䕯䅁䉁䅁䅁允䅁䅁䅕䥒獴⼵灵稯䴸䅉䅅䅁䕁䅁䅁睁䵁䅁䅁权㕂兄䅁权瑄权䅁权㙂䅂䅁允䅁䅁䅅䅁䙁䍁扐堫焵乶⽷䍄䉁䅁䅁䅂䅁䅁䅍䅄䅁䅁䅯睶䅳䅁䅯儷䅯䅁䅯兣䅑䅁䅅䅁䉁䅁䅁兂㥃欳塔卌挳睐杷允䅁䅁䅑䅁䑁䅁䅷䅁䭁䱁䰸䅁䭁佁䬰䅁䭁䥁䕕䅁䉁䅁䅁允䅁䅁䅕䕇⭰歌睧樱䴸䅉䅅䅁䕁䅁䅁睁䵁䅁䅁权⽃睃䅁权瑄权䅁权䑃䅂䅁允䅁䅁䅅䅁䙁䍁ㅨ灦䙤乎⽑䍄䉁䅁䅁䅂䅁䅁䅍䅄䅁䅁䅯朱䅷䅁䅯朵䅯䅁䅯兦䅑䅁䅅䅁䉁䅁䅁杄䵁䅁䅁杍畁䑁䅁睍ㅁ䅁䅁䍄䉁䅁䅁䅂䅁䅁䅍䅄䅁䅁䅯睶䅳䅁䅯儷䅯䅁䅯兦䅑䅁䅅䅁䉁䅁䅁兂⭁䴶㉭㉧圯睐杷允䅁䅁䅑䅁䑁䅁䅷䅁䭁䙁䱷䅁䭁佁䬰䅁䭁䝁䔸䅁䉁䅁䅁允䅁䅁䅕浗㝑〳丸啈䵁䅉䅅䅁䕁䅁䅁睁䵁䅁䅁权獄䅄䅁权瑄权䅁权㥂䅂䅁允䅁䅁䅅䅁䙁䥁獴⼵灵愸⽉䍄䉁䅁䅁䅂䅁䅁䅍䅄䅁䅁䅯䅚䄰䅁䅯朵䅯䅁䅯䅣䅑䅁䅅䅁䉁䅁䅁杄䵁䅁䅁免畁䑁䅁杍祁䅁䅁䍄䉁䅁䅁䅂䅁䅁䅍䅄䅁䅁䅯䅘䅳䅁䅯儷䅯䅁䅯䅣䅑䅁䅅䅁䉁䅁䅁兂桁䡳潊敫䘰䅑杷允䅁䅁䅑䅁䑁䅁䅷䅁䭁䑁䴰䅁䭁佁䭙䅁䭁䡁䕁䅁䉁䅁䅁允䅁䅁䅯睒䅁䅁杷允䅁䅁䅑䅁䑁䅁䅷䅁䭁䙁䱷䅁䭁佁䬰䅁䭁䡁䕅䅁䉁䅁䅁允䅁䅁䅕呣䬰㘱睎ぁ䵁䅉䅅䅁䕁䅁䅁睁䵁䅁䅁权睄权䅁权浄权䅁权獄权䅁允䅁䅁䅅䅁䭁䕁䅣䅁䵁䅉䅅䅁䕁䅁䅁睁䵁䅁䅁权桃睃䅁权湄权䅁权硂䅂䅁允䅁䅁䅅䅁䙁佁汏㡭村䉳䅆䍄䉁䅁䅁䅂䅁䅁䅍䅄䅁䅁䅯朶䅳䅁䅯儷䅯䅁䅯全䅑䅁䅅䅁䉁䅁䅁兂扄堫焵䡶橓睐杷允䅁䅁䅑䅁䑁䅁䅷䅁䭁䱁䵉䅁䭁佁䬴䅁䭁䥁䕕䅁䉁䅁䅁允䅁䅁䅕䅁䅁䭁癄䔶䵁䅉䅅䅁䕁䅁䅁睁䵁䅁䅁权煄睃䅁权瑄权䅁权㥂䅂䅁允䅁䅁䅅䅁䙁䅁塲㍯㥁煃⽣䍄䉁䅁䅁䅂䅁䅁䅍䅄䅁䅁䅯杔䄰䅁䅯朵䅯䅁䅯睧䅑䅁䅅䅁䉁䅁䅁杄䵁䅁䅁杍畁䑁䅧免㑁䅁䅁䍄䉁䅁䅁䅂䅁䅁䅍䅄䅁䅁䅯材䅷䅁䅯儶䅯䅁䅯全䅑䅁䅅䅁䉁䅁䅁兂䅁䅁䅁䉁硦䅑杷允䅁䅁䅑䅁䑁䅁䅷䅁䭁偁䵍䅁䭁佁䭙䅁䭁䡁䔰䅁䉁䅁䅁允䅁䅁䅯睒䅁䅁杷允䅁䅁䅑䅁䑁䅁䅷䅁䭁䑁䴸䅁䭁佁䭫䅁䭁䥁䕕䅁䉁䅁䅁允䅁䅁䅕䅁䅁䵁⭁猳䵁䅉䅅䅁䕁䅁䅁睁䵁䅁䅁权䥂兄䅁权瑄权䅁权療䅂䅁允䅁䅁䅅䅁䙁乁佐畮猶㡯⽍䍄䉁䅁䅁䅂䅁䅁䅍䅄䅁䅁䅯睨䄰䅁䅯儷䅯䅁䅯兦䅑䅁䅅䅁䉁䅁䅁兂橁⼲⭬牡祺睐杷允䅁䅁䅑䅁䑁䅁䅷䅁䭁䕁乧䅁䭁佁䬰䅁䭁䡁䕯䅁䉁䅁䅁允䅁䅁䅕⽨灔㡭搶穷䴸䅉䅅䅁䕁䅁䅁睁䵁䅁䅁权獁兄䅁权瑄权䅁权㙂䅂䅁允䅁䅁䅅䅁䙁乁乎桙奂捏⽑䍄䉁䅁䅁䅂䅁䅁䅍䅄䅁䅁䅯杒䅁䅁䅯权䅁䅁䅯兂䅁䅁䅅䅁䉁䅁䅁兂䱃佢㝦晱久䅑杷允䅁䅁䅑䅁䑁䅁䅷䅁䭁䍁䱕䅁䭁佁䭣䅁䭁䝁䔸䅁䉁䅁䅁允䅁䅁䅕啩杆搵楃歅䵁䅉䅅䅁䕁䅁䅁睁䵁䅁䅁权獁兄䅁权瑄权䅁权䙃䅂䅁允䅁䅁䅅䅁䙁䵁杕䡳潊摫⽕䍄䉁䅁䅁䅂䅁䅁䅍䅄䅁䅁䅯䅌䄰䅁䅯儷䅯䅁䅯睧䅑䅁䅅䅁䉁䅁䅁权䡂䅁䅁䍄䉁䅁䅁䅂䅁䅁䅍䅄䅁䅁䅯杏䅷䅁䅯儷䅯䅁䅯兢䅑䅁䅅䅁䉁䅁䅁权䡂䅁䅁䍄䉁䅁䅁䅂䅁䅁䅍䅄䅁䅁䅯兦䄰䅁䅯眵䅯䅁䅯来䅑䅁䅅䅁䉁䅁䅁兂楃扒穢搯契䅑杷允䅁䅁䅑䅁䑁䅁䅷䅁䭁䥁乁䅁䭁佁䬴䅁䭁䥁䕕䅁䉁䅁䅁允䅁䅁䅕䅁䅁䥁䉁㡄䵅䅉䅅䅁䕁䅁䅁睁䵁䅁䅁权橃睃䅁权瑄权䅁权睂䅂䅁允䅁䅁䅅䅁䙁䡁啳歲桦湥⽑䍄䉁䅁䅁䅂䅁䅁䅍䅄䅁䅁䅯杏䅷䅁䅯儷䅯䅁䅯睢䅑䅁䅅䅁䉁䅁䅁兂䱄啯㉗⼸漳睐杷允䅁䅁䅑䅁䑁䅁䅷䅁䭁䑁䵯䅁䭁佁䬰䅁䭁䡁䕯䅁䉁䅁䅁允䅁䅁䅕婤奍䙂余吶䴸䅉䅅䅁䕁䅁䅁睁䵁䅁䅁权浃兄䅁权瑄权䅁权䑃䅂䅁允䅁䅁䅅䅁䙁䵁ㅐ䙋偹瑷⼰䍄䉁䅁䅁䅂䅁䅁䅍䅄䅁䅁䅯睸䅳䅁䅯朵䅯䅁䅯全䅑䅁䅅䅁䉁䅁䅁杄䵁䅁䅁䅍畁䑁䅧免㑁䅁䅁䍄䉁䅁䅁䅂䅁䅁䅍䅄䅁䅁䅯杹䅷䅁䅯儶䅯䅁䅯兣䅑䅁䅅䅁䉁䅁䅁兂䅁䅁䅁䡁瑋䅑杷允䅁䅁䅑䅁䑁䅁䅷䅁䭁䑁䵯䅁䭁佁䬰䅁䭁䥁䕕䅁䉁䅁䅁允䅁䅁䅕䙅㕧䵴㉨樶䴸䅉䅅䅁䕁䅁䅁睁䵁䅁䅁权㙁䅄䅁权瑄权䅁权䑃䅂䅁允䅁䅁䅅䅁䙁䉁婦発呤⬴⼰䍄䉁䅁䅁䅂䅁䅁䅍䅄䅁䅁䅯杏䅷䅁䅯儷䅯䅁䅯兦䅑䅁䅅䅁䉁䅁䅁兂睄㡰䱚㑎瑮睐杷允䅁䅁䅑䅁䑁䅁䅷䅁䭁䱁䵁䅁䭁佁䬴䅁䭁䡁䔰䅁䉁䅁䅁允䅁䅁䅕䅁䅁䵁畄䴶䵁䅉䅅䅁䕁䅁䅁睁䵁䅁䅁权い睃䅁权瑄权䅁权療䅂䅁允䅁䅁䅅䅁䙁䙁余扌摋⬷⽣䍄䉁䅁䅁䅂䅁䅁䅍䅄䅁䅁䅯䅦䅳䅁䅯儶䅯䅁䅯兦䅑䅁䅅䅁䉁䅁䅁兂䅁䅁䅁䥷湄䅑杷允䅁䅁䅑䅁䑁䅁䅷䅁䭁偁䱕䅁䭁佁䬰䅁䭁䝁䔸䅁䉁䅁䅁允䅁䅁䅕捺䵺䵺䵺䑺䴸䅉䅅䅁䕁䅁䅁睁䵁䅁䅁权㉄睃䅁权瑄权䅁权療䅂䅁允䅁䅁䅅䅁䙁䍁搯䅊䉡晬⼰䍄䉁䅁䅁䅂䅁䅁䅍䅄䅁䅁䅯䅂䄰䅁䅯儶䅯䅁䅯全䅑䅁䅅䅁䉁䅁䅁兂䅁䅁䅁䥧䤳䅑杷允䅁䅁䅑䅁䑁䅁䅷䅁䭁乁䵑䅁䭁佁䭫䅁䭁䥁䕍䅁䉁䅁䅁允䅁䅁䅕䅁䅁䵁䍂猰䵁䅉䅅䅁䕁䅁䅁睁䵁䅁䅁权い睃䅁权瑄权䅁权㙂䅂䅁允䅁䅁䅅䅁䙁䭁慁㥌欰畂⽕䍄䉁䅁䅁䅂䅁䅁䅍䅄䅁䅁䅯朹䅳䅁䅯儷䅯䅁䅯来䅑䅁䅅䅁䉁䅁䅁兂坃㑑獴⼵㍶睐杷允䅁䅁䅑䅁䑁䅁䅷䅁䭁偁䱑䅁䭁佁䬰䅁䭁䡁䕁䅁䉁䅁䅁允䅁䅁䅕〰椱䙅㕧䐵䴸䅉䅅䅁䕁䅁䅁睁䵁䅁䅁权畂䅄䅁权灄权䅁权䙃䅂䅁允䅁䅁䅅䅁䙁䅁䅁䅁䅁㝔䄯䍄䉁䅁䅁䅂䅁䅁䅍䅄䅁䅁䅯睭䅷䅁䅯朷䅯䅁䅯全䅑䅁䅅䅁䉁䅁䅁兂䅁䅁䅁䱷娷䅷杷允䅁䅁䅑䅁䑁䅁䅷䅁䭁乁䅣䅁䭁䉁䅅䅁䭁䅁䅕䅁䉁䅁䅁允䅁䅁䄴杆䅁䑁䅧䅍㑁䑁䅁兎睁䑁䅁䅍睁䑁䅁䅁䵁䅉䅅䅁䕁䅁䅁睁䵁䅁䅁权ㅄ睃䅁权瑄权䅁权睂䅂䅁允䅁䅁䅅䅁䙁䅁獩䙈歰㡏⼸䍄䉁䅁䅁䅂䅁䅁䅍䅄䅁䅁䅯朹䅳䅁䅯儷䅯䅁䅯䅣䅑䅁䅅䅁䉁䅁䅁兂⽂牡へ硫㑪睐杷允䅁䅁䅑䅁䑁䅁䅷䅁䭁偁䰸䅁䭁佁䬰䅁䭁䡁䕅䅁䉁䅁䅁允䅁䅁䅕牡へ硫䕧橰䴸䅉䅅䅁䕁䅁䅁睁䵁䅁䅁权⽄睃䅁权瑄权䅁权䑃䅂䅁允䅁䅁䅅䅁䙁䱁䩰䅄牉㙨⽙䍄䉁䅁䅁䅂䅁䅁䅍䅄䅁䅁䅯杤䅳䅁䅯朵䅯䅁䅯兦䅑䅁䅅䅁䉁䅁䅁杄䵁䅁䅁免畁䑁䅣兏㉁䅁䅁䍄䉁䅁䅁䅂䅁䅁䅍䅄䅁䅁䅯眷䅳䅁䅯眵䅯䅁䅯睢䅑䅁䅅䅁䉁䅁䅁兂啂䌵坰䰴⭮睐杷允䅁䅁䅑䅁䑁䅁䅷䅁䭁䭁䱣䅁䭁佁䬰䅁䭁䝁䔰䅁䉁䅁䅁允䅁䅁䅯睒䅁䅁杷允䅁䅁䅑䅁䑁䅁䅷䅁䭁䭁䱣䅁䭁佁䬰䅁䭁䥁䕕䅁䉁䅁䅁允䅁䅁䅕潅䅐煹䙆䐫䴸䅉䅅䅁䕁䅁䅁睁䵁䅁䅁权湃睃䅁权瑄权䅁权㥂䅂䅁允䅁䅁䅅䅁䙁佁剸䉵䘶⼶⼰䍄䉁䅁䅁䅂䅁䅁䅍䅄䅁䅁䅯睍䅳䅁䅯朵䅯䅁䅯全䅑䅁䅅䅁䉁䅁䅁杄䵁䅁䅁免畁䑁䅕兏ㅁ䅁䅁䍄䉁䅁䅁䅂䅁䅁䅍䅄䅁䅁䅯儱䅷䅁䅯朷䅯䅁䅯兦䅑䅁䅅䅁䉁䅁䅁兂䅁䅁䅁䥁䄸兑杷允䅁䅁䅑䅁䑁䅁䅷䅁䭁䥁䵫䅁䭁佁䬰䅁䭁佁䭷䅁䉁䅁䅁允䅁䅁䅯睒䅁䅁杷允䅁䅁䅑䅁䑁䅁䅷䅁䭁䥁䵫䅁䭁佁䬰䅁䭁䝁䔸䅁䉁䅁䅁允䅁䅁䅕硥畓⭒㙆䑤䴸䅉䅅䅁䕁䅁䅁睁䵁䅁䅁权啃䅄䅁权瑄权䅁权㥂䅂䅁允䅁䅁䅅䅁䙁䕁猯剐噓偲⽁䍄䉁䅁䅁䅂䅁䅁䅍䅄䅁䅁䅯兇䅷䅁䅯朵䅯䅁䅯䄷䅯䅁䅅䅁䉁䅁䅁权䡂䅁䅁䍄䉁䅁䅁䅂䅁䅁䅍䅄䅁䅁䅯兩䅷䅁䅯儷䅯䅁䅯睧䅑䅁䅅䅁䉁䅁䅁兂㝂䭆䠵場ば睐杷允䅁䅁䅑䅁䑁䅁䅷䅁䭁乁䱳䅁䭁佁䬰䅁䭁䝁䔰䅁䉁䅁䅁允䅁䅁䅯睒䅁䅁杷允䅁䅁䅑䅁䑁䅁䅷䅁䭁䡁乣䅁䭁佁䬰䅁䭁䥁䕍䅁䉁䅁䅁允䅁䅁䅕睑䑣乶佣稱䴸䅉䅅䅁䕁䅁䅁睁䵁䅁䅁权扄睃䅁权瑄权䅁权㥂䅂䅁允䅁䅁䅅䅁䙁乁楅⼲⭬畡⽧䍄䉁䅁䅁䅂䅁䅁䅍䅄䅁䅁䅯䅯䅁䅁䅯䅂䅁䅁䅯䅂䅉䅁䅅䅁䉁䅁䅁兂䅁䅁䅁㑐㉍兑杷允䅁䅁䅑䅁䑁䅁䅷䅁䭁䉁乍䅁䭁佁䬰䅁䭁佁䭷䅁䉁䅁䅁允䅁䅁䅯睒䅁䅁杷允䅁䅁䅑䅁䑁䅁䅷䅁䭁䉁䰰䅁䭁佁䭙䅁䭁䡁䕅䅁䉁䅁䅁允䅁䅁䅯睒䅁䅁杷允䅁䅁䅑䅁䑁䅁䅷䅁䭁䩁䵉䅁䭁佁䬴䅁䭁䡁䕯䅁䉁䅁䅁允䅁䅁䅕䅁䅁䭁畄欷䵁䅉䅅䅁䕁䅁䅁睁䵁䅁䅁权噁兄䅁权瑄权䅁权㙂䅂䅁允䅁䅁䅅䅁䙁䑁杔汕䑉䭕⼴䍄䉁䅁䅁䅂䅁䅁䅍䅄䅁䅁䅯兆䄰䅁䅯儷䅯䅁䅯全䅑䅁䅅䅁䉁䅁䅁兂祂坪桉搳睋睐杷允䅁䅁䅑䅁䑁䅁䅷䅁䭁䍁䵁䅁䭁佁䬰䅁䭁䡁䕯䅁䉁䅁䅁允䅁䅁䅕䙅㕧䵴㉨樵䴸䅉䅅䅁䕁䅁䅁睁䵁䅁䅁权桁䅄䅁权瑄权䅁权㙂䅂䅁允䅁䅁䅅䅁䙁䡁灮橊䥅佲⽁䍄䉁䅁䅁䅂䅁䅁䅍䅄䅁䅁䅯䅉䅷䅁䅯儷䅯䅁䅯兦䅑䅁䅅䅁䉁䅁䅁兂ぃ䡹⭡确癲睐杷允䅁䅁䅑䅁䑁䅁䅷䅁䭁䩁䵷䅁䭁佁䬰䅁䭁䥁䕕䅁䉁䅁䅁允䅁䅁䅕浑汄䌰扌吹䴸䅉䅅䅁䕁䅁䅁睁䵁䅁䅁权千兄䅁权湄权䅁权睂䅂䅁允䅁䅁䅅䅁䙁䕁婖杹㕺⼫⽣䍄䉁䅁䅁䅂䅁䅁䅍䅄䅁䅁䅯䅌䅳䅁䅯儷䅯䅁䅯睢䅑䅁䅅䅁䉁䅁䅁兂㑃潈牘払坪睐杷允䅁䅁䅑䅁䑁䅁䅷䅁䭁䭁䅙䅁䭁䅁䍅䅁䭁䅁䍍䅁䉁䅁䅁允䅁䅁䅕祬樲湧扨〴䵁䅉䅅䅁䕁䅁䅁睁䵁䅁䅁权獁睃䅁权瑄权䅁权睂䅂䅁允䅁䅁䅅䅁䙁偁卌坔光乗⽫䍄䉁䅁䅁䅂䅁䅁䅍䅄䅁䅁䅯䅶䅳䅁䅯朵䅯䅁䅯兢䅑䅁䅅䅁䉁䅁䅁权䡂䅁䅁䍄䉁䅁䅁䅂䅁䅁䅍䅄䅁䅁䅯儵䅳䅁䅯朷䅯䅁䅯来䅑䅁䅅䅁䉁䅁䅁权䡂䅁䅁䍄䉁䅁䅁䅂䅁䅁䅍䅄䅁䅁䅯杹䅷䅁䅯朵䅯䅁䅯睢䅑䅁䅅䅁䉁䅁䅁杄䵁䅁䅁睎畁䑁䅙䅍祁䅁䅁䍄䉁䅁䅁䅂䅁䅁䅍䅄䅁䅁䅯䅌䅳䅁䅯儷䅯䅁䅯兣䅑䅁䅅䅁䉁䅁䅁兂瑁灳瘳㡰扢睐杷允䅁䅁䅑䅁䑁䅁䅷䅁䭁䕁䵑䅁䭁佁䭙䅁䭁䡁䕅䅁䉁䅁䅁允䅁䅁䄴权䅁䑁䅅杌穁䑁䅉䅁䵁䅉䅅䅁䕁䅁䅁睁䵁䅁䅁权噃允䅁权剁䅁䅁权䕁杁䅁允䅁䅁䅅䅁佁䉁䅙䅁穁䑁䅁杍㉁䑁䅙䅍睁䑁䅁䅍睁䅁䅁䍄䉁䅁䅁䅂䅁䅁䅍䅄䅁䅁䅯䄸䅯䅁䅯儷䅯䅁䅯兢䅑䅁䅅䅁䉁䅁䅁权䡂䅁䅁䍄䉁䅁䅁䅂䅁䅁䅍䅄䅁䅁䅯兪䄰䅁䅯朵䅯䅁䅯全䅑䅁䅅䅁䉁䅁䅁杄䵁䅁䅁李畁䑁䅧䅏硁䅁䅁䍄䉁䅁䅁䅂䅁䅁䅍䅄䅁䅁䅯䄸䅯䅁䅯儷䅯䅁䅯来䅑䅁䅅䅁䉁䅁䅁兂灄橊䥅䉲䭺睐杷允䅁䅁䅑䅁䑁䅁䅷䅁䭁䝁䰴䅁䭁佁䬴䅁䭁䝁䔰䅁䉁䅁䅁允䅁䅁䅯睒䅁䅁杷允䅁䅁䅑䅁䑁䅁䅷䅁䭁偁䭅䅁䭁佁䭙䅁䭁䝁䔸䅁䉁䅁䅁允䅁䅁䄴䅄䅁䑁䅁杌㍁䑁䅙睎䅁䅁杷允䅁䅁䅑䅁䑁䅁䅷䅁䭁乁䵁䅁䭁佁䭫䅁䭁䥁䕕䅁䉁䅁䅁允䅁䅁䅕䅁䅁䅁獂唰䵁䅉䅅䅁䕁䅁䅁睁䵁䅁䅁权睄权䅁权瑄权䅁权䙃䅂䅁允䅁䅁䅅䅁䙁䉁畓⭒㙆䵆⼴䍄䉁䅁䅁䅂䅁䅁䅍䅄䅁䅁䅯睺䅁䅁䅯权䅁䅁䅯䅂䅉䅁䅅䅁䉁䅁䅁兂捂㡪ㅌ䙋䩷䅑杷允䅁䅁䅑䅁䑁䅁䅷䅁䭁䉁䵅䅁䭁佁䭣䅁䭁䝁䔰䅁䉁䅁䅁允䅁䅁䅯睒䅁䅁杷允䅁䅁䅑䅁䑁䅁䅷䅁䭁䝁䵁䅁䭁佁䬴䅁䭁䡁䔰䅁䉁䅁䅁允䅁䅁䅕䅁䅁䵁橂䔰䵁䅉䅅䅁䕁䅁䅁睁䵁䅁䅁权敂䅁䅁权䕁䅁䅁权䕁杁䅁允䅁䅁䅅䅁䙁䅁䅁䥁摂啂䈱䍄䉁䅁䅁䅂䅁䅁䅍䅄䅁䅁䅯睙䅳䅁䅯儷䅯䅁䅯䄷䅯䅁䅅䅁䉁䅁䅁权䡂䅁䅁䍄䉁䅁䅁䅂䅁䅁䅍䅄䅁䅁䅯睩䅳䅁䅯眵䅯䅁䅯睢䅑䅁䅅䅁䉁䅁䅁兂⭃确癯匳䅑䅑杷允䅁䅁䅑䅁䑁䅁䅷䅁䭁䥁䰸䅁䭁佁䬰䅁䭁佁䭷䅁䉁䅁䅁允䅁䅁䅯睒䅁䅁杷允䅁䅁䅑䅁䑁䅁䅷䅁䭁䝁䱑䅁䭁佁䬰䅁䭁佁䭷䅁䉁䅁䅁允䅁䅁䅯睒䅁䅁杷允䅁䅁䅑䅁䑁䅁䅷䅁䭁䅁久䅁䭁佁䭣䅁䭁䡁䕁䅁䉁䅁䅁允䅁䅁䅕穐敖歵䵫䕃䵁䅉䅅䅁䕁䅁䅁睁䵁䅁䅁权歂睃䅁权瑄权䅁权瑂䅂䅁允䅁䅁䅅䅁䙁䵁䭈啯㉗⼸⽣䍄䉁䅁䅁䅂䅁䅁䅍䅄䅁䅁䅯䄲䅷䅁䅯朵䅯䅁䅯全䅑䅁䅅䅁䉁䅁䅁杄䭁䅁䅁䅍畁䑁䅑䅎䅁䅁杷允䅁䅁䅑䅁䑁䅁䅷䅁䭁䝁䱑䅁䭁佁䬰䅁䭁䝁䔸䅁䉁䅁䅁允䅁䅁䅕歵䵫楁䡵樹䴸䅉䅅䅁䕁䅁䅁睁䵁䅁䅁权橂睃䅁权瑄权䅁权㙂䅂䅁允䅁䅁䅅䅁䙁乁橥䑣䬰⼱⼫䍄䉁䅁䅁䅂䅁䅁䅍䅄䅁䅁䅯䅚䅳䅁䅯儷䅯䅁䅯来䅑䅁䅅䅁䉁䅁䅁兂䍁㑋坣挲ㄷ睐杷允䅁䅁䅑䅁䑁䅁䅷䅁䭁䥁乁䅁䭁佁䭙䅁䭁䡁䕁䅁䉁䅁䅁允䅁䅁䄴䅄䅁䑁䅅杌ㅁ䑁䅅兎䅁䅁杷允䅁䅁䅑䅁䑁䅁䅷䅁䭁䝁䱍䅁䭁佁䬰䅁䭁䡁䕅䅁䉁䅁䅁允䅁䅁䅕歵䵫楁䡵䵁䵁䅉䅅䅁䕁䅁䅁睁䵁䅁䅁权剃允䅁权剁䅁䅁权䕁杁䅁允䅁䅁䅅䅁佁䉁䅑䅁穁䑁䅑䅎㉁䑁䅍免睁䑁䅕李䅁䅁杷允䅁䅁䅑䅁䑁䅁䅷䅁䭁䉁䰸䅁䭁佁䬰䅁䭁䝁䔸䅁䉁䅁䅁允䅁䅁䅕䵮村䡳潊稯䴸䅉䅅䅁䕁䅁䅁睁䵁䅁䅁权桂睃䅁权湄权䅁权獄权䅁允䅁䅁䅅䅁䭁䕁䅣䅁䵁䅉䅅䅁䕁䅁䅁睁䵁䅁䅁权歂睃䅁权瑄权䅁权䑃䅂䅁允䅁䅁䅅䅁䙁䱁穢搯㑒昶⽯䍄䉁䅁䅁䅂䅁䅁䅍䅄䅁䅁䅯杵䅳䅁䅯儷䅯䅁䅯来䅑䅁䅅䅁䉁䅁䅁兂⽂牡へ硫睪睐杷允䅁䅁䅑䅁䑁䅁䅷䅁䭁䱁䱳䅁䭁佁䬰䅁䭁䡁䕯䅁䉁䅁䅁允䅁䅁䅕塹⭡确癯吵䴸䅉䅅䅁䕁䅁䅁睁䵁䅁䅁权㙃睃䅁权瑄权䅁权睂䅂䅁允䅁䅁䅅䅁䙁䱁䩰䅄牉㥨⽙䍄䉁䅁䅁䅂䅁䅁䅍䅄䅁䅁䅯睵䅳䅁䅯儷䅯䅁䅯䅣䅑䅁䅅䅁䉁䅁䅁兂祄欰椱䙅汪睐杷允䅁䅁䅑䅁䑁䅁䅷䅁䭁佁䱕䅁䭁佁䬰䅁䭁䥁䕕䅁䉁䅁䅁允䅁䅁䅕桙奂扏䥔䐸䴸䅉䅅䅁䕁䅁䅁睁䵁䅁䅁权䙄允䅁权䉁杁䅁权䍁杁䅁允䅁䅁䅅䅁䙁䑁愳㕫癴瑈䅒䍄䉁䅁䅁䅂䅁䅁䅍䅄䅁䅁䅯杵䅳䅁䅯儷䅯䅁䅯兣䅑䅁䅅䅁䉁䅁䅁兂啂㘴扗䍸奄睐杷允䅁䅁䅑䅁䑁䅁䅷䅁䭁䝁䵯䅁䭁佁䭣䅁䭁䡁䕯䅁䉁䅁䅁允䅁䅁䅕䑚晶㑔堲樳䴸䅉䅅䅁䕁䅁䅁睁䵁䅁䅁权㝃睃䅁权瑄权䅁权硂䅂䅁允䅁䅁䅅䅁䙁䝁匸㡧䭄敯⽕䍄䉁䅁䅁䅂䅁䅁䅍䅄䅁䅁䅯睐䄰䅁䅯朷䅯䅁䅯䄷䅯䅁䅅䅁䉁䅁䅁权䡂䅁䅁䍄䉁䅁䅁䅂䅁䅁䅍䅄䅁䅁䅯杵䅳䅁䅯儷䅯䅁䅯兦䅑䅁䅅䅁䉁䅁䅁兂㝁〳丫㉬愷睐杷允䅁䅁䅑䅁䑁䅁䅷䅁䭁䑁䱯䅁䭁佁䭣䅁䭁䡁䔰䅁䉁䅁䅁允䅁䅁䅕匳䝑婧䑖歃䵁䅉䅅䅁䕁䅁䅁睁䵁䅁䅁权⽄䅄䅁权湄权䅁权獄权䅁允䅁䅁䅅䅁䭁䕁䅣䅁䵁䅉䅅䅁䕁䅁䅁睁䵁䅁䅁权祁䅄䅁权灄权䅁权睂䅂䅁允䅁䅁䅅䅁䙁䅁䅁䅁䅃㡴䄹䍄䉁䅁䅁䅂䅁䅁䅍䅄䅁䅁䅯䄶䅷䅁䅯朵䅯䅁䅯䅣䅑䅁䅅䅁䉁䅁䅁杄䵁䅁䅁睍畁䑁䅑睍祁䅁䅁䍄䉁䅁䅁䅂䅁䅁䅍䅄䅁䅁䅯䅅䄰䅁䅯儷䅯䅁䅯兣䅑䅁䅅䅁䉁䅁䅁兂偄ㄹ橐婰䕶睐杷允䅁䅁䅑䅁䑁䅁䅷䅁䭁䉁乁䅁䭁佁䬰䅁䭁䡁䔰䅁䉁䅁䅁允䅁䅁䅕灶愸㥌欰橸䴸䅉䅅䅁䕁䅁䅁睁䵁䅁䅁权䩂䅄䅁权瑄权䅁权獄权䅁允䅁䅁䅅䅁䭁䕁䅣䅁䵁䅉䅅䅁䕁䅁䅁睁䵁䅁䅁权煂兄䅁权灄权䅁权䙃䅂䅁允䅁䅁䅅䅁䙁䅁䅁䅁㑃䄷䉒䍄䉁䅁䅁䅂䅁䅁䅍䅄䅁䅁䅯杓䅷䅁䅯儷䅯䅁䅯䄷䅯䅁䅅䅁䉁䅁䅁权䡂䅁䅁䍄䉁䅁䅁䅂䅁䅁䅍䅄䅁䅁䅯兂䅳䅁䅯眵䅯䅁䅯睢䅑䅁䅅䅁䉁䅁䅁兂㑄⭕汏ね歑䅑杷允䅁䅁䅑䅁䑁䅁䅷䅁䭁䕁䵯䅁䭁佁䬰䅁䭁䝁䔰䅁䉁䅁䅁允䅁䅁䅕㥌欰潂噇吹䴸䅉䅅䅁䕁䅁䅁睁䵁䅁䅁权㝄睃䅁权灄权䅁权獄权䅁允䅁䅁䅅䅁䭁䕁䅣䅁䵁䅉䅅䅁䕁䅁䅁睁䵁䅁䅁权佂兄䅁权畄权䅁权䙃䅂䅁允䅁䅁䅅䅁䙁䅁䅁䅁䅁猹䄹䍄䉁䅁䅁䅂䅁䅁䅍䅄䅁䅁䅯兓䅷䅁䅯儷䅯䅁䅯睢䅑䅁䅅䅁䉁䅁䅁兂䉃啬䱏佢乣䅷杷允䅁䅁䅑䅁䑁䅁䅷䅁䭁䕁䵯䅁䭁佁䬰䅁䭁䝁䔸䅁䉁䅁䅁允䅁䅁䅕䡰㥁瑃橥樹䴸䅉䅅䅁䕁䅁䅁睁䵁䅁䅁权扄兄䅁权浄权䅁权瑂䅂䅁允䅁䅁䅅䅁䭁䕁䅣䅁䵁䅉䅅䅁䕁䅁䅁睁䵁䅁䅁权䩂䅄䅁权瑄权䅁权㙂䅂䅁允䅁䅁䅅䅁䙁䕁䵯楁䡵杆䄷䍄䉁䅁䅁䅂䅁䅁䅍䅄䅁䅁䅯具䅷䅁䅯朷䅯䅁䅯䄷䅯䅁䅅䅁䉁䅁䅁权䡂䅁䅁䍄䉁䅁䅁䅂䅁䅁䅍䅄䅁䅁䅯先䅳䅁䅯眵䅯䅁䅯兢䅑䅁䅅䅁䉁䅁䅁兂湁瘵浰䕬瑔睐杷允䅁䅁䅑䅁䑁䅁䅷䅁䭁䕁䵫䅁䭁佁䬰䅁䭁䡁䕁䅁䉁䅁䅁允䅁䅁䅕䵴㉨灶愸獅䵁䅉䅅䅁䕁䅁䅁睁䵁䅁䅁权䭂䅄䅁权瑄权䅁权睂䅂䅁允䅁䅁䅅䅁䙁䡁焹䡶呓假⽧䍄䉁䅁䅁䅂䅁䅁䅍䅄䅁䅁䅯䄳䅳䅁䅯儷䅯䅁䅯䄷䅯䅁䅅䅁䉁䅁䅁权䡂䅁䅁䍄䉁䅁䅁䅂䅁䅁䅍䅄䅁䅁䅯睅䄰䅁䅯朷䅯䅁䅯䄷䅯䅁䅅䅁䉁䅁䅁权䡂䅁䅁䍄䉁䅁䅁䅂䅁䅁䅍䅄䅁䅁䅯睧䅅䅁䅯充䅁䅁䅯䅂䅉䅁䅅䅁䉁䅁䅁杄啁䅁䅁睍穁䑁䅧䅏睁䑁䅁䅍睁䑁䅁䅁䵁䅉䅅䅁䕁䅁䅁睁䵁䅁䅁权䩂䅄䅁权瑄权䅁权硂䅂䅁允䅁䅁䅅䅁䙁佁兘瑉㕶栯䅈䍄䉁䅁䅁䅂䅁䅁䅍䅄䅁䅁䅯䅱䄰䅁䅯儶䅯䅁䅯全䅑䅁䅅䅁䉁䅁䅁兂䅁䅁䅁䉧䅈䅷杷允䅁䅁䅑䅁䑁䅁䅷䅁䭁䕁䵯䅁䭁佁䬰䅁䭁䡁䕅䅁䉁䅁䅁允䅁䅁䅕硥畓⭒㙆樸䴸䅉䅅䅁䕁䅁䅁睁䵁䅁䅁权睄睃䅁权灄权䅁权䙃䅂䅁允䅁䅁䅅䅁䙁䅁䅁䅁允側䅊䍄䉁䅁䅁䅂䅁䅁䅍䅄䅁䅁䅯兓䅷䅁䅯儷䅯䅁䅯全䅑䅁䅅䅁䉁䅁䅁兂灄橊䥅䩲剷䅷杷允䅁䅁䅑䅁䑁䅁䅷䅁䭁乁䵷䅁䭁佁䬰䅁䭁䝁䔰䅁䉁䅁䅁允䅁䅁䅯睒䅁䅁杷允䅁䅁䅑䅁䑁䅁䅷䅁䭁䑁䵍䅁䭁佁䭫䅁䭁䡁䕅䅁䉁䅁䅁允䅁䅁䅕䅁䅁䅁㑃啧䵁䅉䅅䅁䕁䅁䅁睁䵁䅁䅁权捄䅄䅁权瑄权䅁权䙃䅂䅁允䅁䅁䅅䅁䙁䝁決䥪湭瑣⽁䍄䉁䅁䅁䅂䅁䅁䅍䅄䅁䅁䅯关䅅䅁䅯允䅉䅁䅯睁䅉䅁䅅䅁䉁䅁䅁兂瑁⽧渹呗㔳䅑杷允䅁䅁䅑䅁䑁䅁䅷䅁䭁䅁䵷䅁䭁佁䬰䅁䭁䡁䕯䅁䉁䅁䅁允䅁䅁䅕瀰何瑪呕吹䴸䅉䅅䅁䕁䅁䅁睁䵁䅁䅁权呁允䅁权䭁䅁䅁权䕁杁䅁允䅁䅁䅅䅁䙁䉁奂扏䥔癤⽁䍄䉁䅁䅁䅂䅁䅁䅍䅄䅁䅁䅯睬䅳䅁䅯儷䅯䅁䅯全䅑䅁䅅䅁䉁䅁䅁兂㡁積呷㙢䍢睐杷允䅁䅁䅑䅁䑁䅁䅷䅁䭁䅁䵷䅁䭁佁䬰䅁䭁䥁䕕䅁䉁䅁䅁允䅁䅁䅕㑐椹匸佊吸䴸䅉䅅䅁䕁䅁䅁睁䵁䅁䅁权坁䅄䅁权瑄权䅁权瑂䅂䅁允䅁䅁䅅䅁䭁䕁䅣䅁䵁䅉䅅䅁䕁䅁䅁睁䵁䅁䅁权瑁䅄䅁权湄权䅁权㙂䅂䅁允䅁䅁䅅䅁䙁偁漷员由䅇䅊䍄䉁䅁䅁䅂䅁䅁䅍䅄䅁䅁䅯杁䅷䅁䅯眵䅯䅁䅯兦䅑䅁䅅䅁䉁䅁䅁兂㝂䭆䠵場捯䅑杷允䅁䅁䅑䅁䑁䅁䅷䅁䭁乁䵉䅁䭁佁䬴䅁䭁䥁䕕䅁䉁䅁䅁允䅁䅁䅕䅁䅁䍁楄欸䵁䅉䅅䅁䕁䅁䅁睁䵁䅁䅁权䉄睃䅁权灄权䅁权䑃䅂䅁允䅁䅁䅅䅁䙁䅁䅁䅁䅃癲䅤䍄䉁䅁䅁䅂䅁䅁䅍䅄䅁䅁䅯䄴䅳䅁䅯朷䅯䅁䅯䄷䅯䅁䅅䅁䉁䅁䅁权䡂䅁䅁䍄䉁䅁䅁䅂䅁䅁䅍䅄䅁䅁䅯杬䅳䅁䅯儷䅯䅁䅯䄷䅯䅁䅅䅁䉁䅁䅁权䡂䅁䅁䍄䉁䅁䅁䅂䅁䅁䅍䅄䅁䅁䅯朳䅷䅁䅯朷䅯䅁䅯睧䅑䅁䅅䅁䉁䅁䅁兂䅁䅁䅁偧桢䅑杷允䅁䅁䅑䅁䑁䅁䅷䅁䭁䩁䱙䅁䭁佁䬰䅁䭁䝁䔸䅁䉁䅁䅁允䅁䅁䅕婪畤潅䅐歃䵁䅉䅅䅁䕁䅁䅁睁䵁䅁䅁权㥄睃䅁权灄权䅁权硂䅂䅁允䅁䅁䅅䅁䙁䅁䅁䅁杁敘䅆䍄䉁䅁䅁䅂䅁䅁䅍䅄䅁䅁䅯睖䅷䅁䅯朵䅯䅁䅯兣䅑䅁䅅䅁䉁䅁䅁杄䵁䅁䅁䅍畁䑁䅫睎㑁䅁䅁䍄䉁䅁䅁䅂䅁䅁䅍䅄䅁䅁䅯睊䅳䅁䅯儶䅯䅁䅯来䅑䅁䅅䅁䉁䅁䅁兂䅁䅁䅁佧佔䅑杷允䅁䅁䅑䅁䑁䅁䅷䅁䭁䕁䴰䅁䭁佁䭙䅁䭁佁䭷䅁䉁䅁䅁允䅁䅁䅯睒䅁䅁杷允䅁䅁䅑䅁䑁䅁䅷䅁䭁䩁䱙䅁䭁佁䬰䅁䭁䡁䕁䅁䉁䅁䅁允䅁䅁䅕硫䕧杖琴啁䵁䅉䅅䅁䕁䅁䅁睁䵁䅁䅁权塄䅁䅁权䭁䅁䅁权䕁杁䅁允䅁䅁䅅䅁䙁䅁䍷㑋坣儲䅎䍄䉁䅁䅁䅂䅁䅁䅍䅄䅁䅁䅯䅳䅳䅁䅯朷䅯䅁䅯睧䅑䅁䅅䅁䉁䅁䅁兂䅁䅁䅁䵑剘䅑杷允䅁䅁䅑䅁䑁䅁䅷䅁䭁䩁乑䅁䭁佁䭣䅁䭁䥁䕍䅁䉁䅁䅁允䅁䅁䅕癴㥐䠱灨歈䵁䅉䅅䅁䕁䅁䅁睁䵁䅁䅁权坃睃䅁权瑄权䅁权䙃䅂䅁允䅁䅁䅅䅁䙁䭁捷浗㝑⼳⽕䍄䉁䅁䅁䅂䅁䅁䅍䅄䅁䅁䅯儫䅳䅁䅯儷䅯䅁䅯兣䅑䅁䅅䅁䉁䅁䅁兂㝁〳丫㉬焷睐杷允䅁䅁䅑䅁䑁䅁䅷䅁䭁䉁䵉䅁䭁佁䬴䅁䭁䝁䔰䅁䉁䅁䅁允䅁䅁䅕䅁䅁䕁坂猲䵁䅉䅅䅁䕁䅁䅁睁䵁䅁䅁权噃䅄䅁权瑄权䅁权療䅂䅁允䅁䅁䅅䅁䙁䕁桪桥畓㥒⽅䍄䉁䅁䅁䅂䅁䅁䅍䅄䅁䅁䅯末䅳䅁䅯眵䅯䅁䅯睢䅑䅁䅅䅁䉁䅁䅁兂慃婭婭摭橫䅑杷允䅁䅁䅑䅁䑁䅁䅷䅁䭁䩁䵕䅁䭁佁䬰䅁䭁䡁䕯䅁䉁䅁䅁允䅁䅁䅕牡へ硫䕧橸䴸䅉䅅䅁䕁䅁䅁睁䵁䅁䅁权䍁兄䅁权湄权䅁权療䅂䅁允䅁䅁䅅䅁䙁䡁焹䡶呓䍗䅬䍄䉁䅁䅁䅂䅁䅁䅍䅄䅁䅁䅯公䅷䅁䅯儷䅯䅁䅯睧䅑䅁䅅䅁䉁䅁䅁兂慃婭婭婭灭睐杷允䅁䅁䅑䅁䑁䅁䅷䅁䭁䅁䵉䅁䭁佁䬰䅁䭁䡁䕁䅁䉁䅁䅁允䅁䅁䅕塹⭡确癯稸䴸䅉䅅䅁䕁䅁䅁睁䵁䅁䅁权䅂兄䅁权灄权䅁权療䅂䅁允䅁䅁䅅䅁䙁䅁䅁䅁䅁䬴䅈䍄䉁䅁䅁䅂䅁䅁䅍䅄䅁䅁䅯䅚䅳䅁䅯朵䅯䅁䅯兣䅑䅁䅅䅁䉁䅁䅁杄佁䅁䅁免㑁䍁䄴䅍穁䑁䅧䅁䵁䅉䅅䅁䕁䅁䅁睁䵁䅁䅁权獁䅄䅁权瑄权䅁权療䅂䅁允䅁䅁䅅䅁䙁䩁畨潅䅐癹⽫䍄䉁䅁䅁䅂䅁䅁䅍䅄䅁䅁䅯兆䄰䅁䅯儶䅯䅁䅯兢䅑䅁䅅䅁䉁䅁䅁权䡂䅁䅁䍄䉁䅁䅁䅂䅁䅁䅍䅄䅁䅁䅯兎䅳䅁䅯朵䅯䅁䅯兦䅑䅁䅅䅁䉁䅁䅁杄䵁䅁䅁免畁䑁䅍睍穁䅁䅁䍄䉁䅁䅁䅂䅁䅁䅍䅄䅁䅁䅯儳䅷䅁䅯眵䅯䅁䅯睧䅑䅁䅅䅁䉁䅁䅁兂㝁〳丫㉬䔴䅑杷允䅁䅁䅑䅁䑁䅁䅷䅁䭁佁䈰䅁䭁䅁䍅䅁䭁䅁䍍䅁䉁䅁䅁允䅁䅁䅕灴摤慖块欹䵁䅉䅅䅁䕁䅁䅁睁䵁䅁䅁权ㅂ睃䅁权瑄权䅁权瑂䅂䅁允䅁䅁䅅䅁䭁䕁䅣䅁䵁䅉䅅䅁䕁䅁䅁睁䵁䅁䅁权ㅂ睃䅁权瑄权䅁权療䅂䅁允䅁䅁䅅䅁䙁偁䝉佸灅睘䅬䍄䉁䅁䅁䅂䅁䅁䅍䅄䅁䅁䅯权䅷䅁䅯朵䅯䅁䅯䄷䅯䅁䅅䅁䉁䅁䅁权䡂䅁䅁䍄䉁䅁䅁䅂䅁䅁䅍䅄䅁䅁䅯兤䅳䅁䅯儷䅯䅁䅯来䅑䅁䅅䅁䉁䅁䅁兂䵄穘佄㍄䥙䅑杷允䅁䅁䅑䅁䑁䅁䅷䅁䭁䱁䴰䅁䭁佁䬴䅁䭁䡁䔰䅁䉁䅁䅁允䅁䅁䅕䅁䅁䕁㝂欸䵁䅉䅅䅁䕁䅁䅁睁䵁䅁䅁权畁睃䅁权畄权䅁权㥂䅂䅁允䅁䅁䅅䅁䙁䅁䅁䅁䅂㥧䅈䍄䉁䅁䅁䅂䅁䅁䅍䅄䅁䅁䅯杦䅷䅁䅯朵䅯䅁䅯兦䅑䅁䅅䅁䉁䅁䅁权䡂䅁䅁䍄䉁䅁䅁䅂䅁䅁䅍䅄䅁䅁䅯兤䅳䅁䅯儷䅯䅁䅯兣䅑䅁䅅䅁䉁䅁䅁兂䩃䅙桢婣䡳䅑杷允䅁䅁䅑䅁䑁䅁䅷䅁䭁䡁䱕䅁䭁佁䬰䅁䭁䥁䕕䅁䉁䅁䅁允䅁䅁䅕慁㕭䵬䅥䕂䵁䅉䅅䅁䕁䅁䅁睁䵁䅁䅁权歁兄䅁权畄权䅁权䑃䅂䅁允䅁䅁䅅䅁䙁䅁䅁䅁䅃⬯䅚䍄䉁䅁䅁䅂䅁䅁䅍䅄䅁䅁䅯睨䅳䅁䅯朷䅯䅁䅯兢䅑䅁䅅䅁䉁䅁䅁权䡂䅁䅁䍄䉁䅁䅁䅂䅁䅁䅍䅄䅁䅁䅯兙䄰䅁䅯儷䅯䅁䅯来䅑䅁䅅䅁䉁䅁䅁兂畄獆乹攰佫䅑杷允䅁䅁䅑䅁䑁䅁䅷䅁䭁乁䱳䅁䭁佁䬴䅁䭁佁䭷䅁䉁䅁䅁允䅁䅁䅯睒䅁䅁杷允䅁䅁䅑䅁䑁䅁䅷䅁䭁䝁久䅁䭁佁䬰䅁䭁䡁䕅䅁䉁䅁䅁允䅁䅁䅕摱乒樱䑊啅䵁䅉䅅䅁䕁䅁䅁睁䵁䅁䅁权桂兄䅁权瑄权䅁权㥂䅂䅁允䅁䅁䅅䅁䙁䍁穘卙橡桯䅂䍄䉁䅁䅁䅂䅁䅁䅍䅄䅁䅁䅯党䅳䅁䅯朵䅯䅁䅯睧䅑䅁䅅䅁䉁䅁䅁杄䵁䅁䅁䅍畁䑁䅙睎硁䅁䅁䍄䉁䅁䅁䅂䅁䅁䅍䅄䅁䅁䅯关䄰䅁䅯儷䅯䅁䅯䅣䅑䅁䅅䅁䉁䅁䅁兂桄桥畓⭒午睐杷允䅁䅁䅑䅁䑁䅁䅷䅁䭁偁䬸䅁䭁佁䭙䅁䭁䡁䕅䅁䉁䅁䅁允䅁䅁䄴䅄䅁䑁䅉杌ㅁ䑁䅅李䅁䅁杷允䅁䅁䅑䅁䑁䅁䅷䅁䭁䱁久䅁䭁佁䬰䅁䭁䥁䕕䅁䉁䅁䅁允䅁䅁䅕敥浫免獩䑲䴸䅉䅅䅁䕁䅁䅁睁䵁䅁䅁权瑁䅄䅁权浄权䅁权硂䅂䅁允䅁䅁䅅䅁佁䅁䅯䅁睁䍁䄴䅎㑁䅁䅁䍄䉁䅁䅁䅂䅁䅁䅍䅄䅁䅁䅯睐䅷䅁䅯朷䅯䅁䅯䅣䅑䅁䅅䅁䉁䅁䅁兂䅁䅁䅁䡙祌䅑杷允䅁䅁䅑䅁䑁䅁䅷䅁䭁䱁久䅁䭁佁䬰䅁䭁䥁䕍䅁䉁䅁䅁允䅁䅁䅕兇坒楄礲呲䴸䅉䅅䅁䕁䅁䅁睁䵁䅁䅁权硃兄䅁权瑄权䅁权㥂䅂䅁允䅁䅁䅅䅁䙁䱁敧敨剴䭵⼴䍄䉁䅁䅁䅂䅁䅁䅍䅄䅁䅁䅯䅈䅷䅁䅯儷䅯䅁䅯睢䅑䅁䅅䅁䉁䅁䅁兂捂㡪ㅌ䙋䅷䅑杷允䅁䅁䅑䅁䑁䅁䅷䅁䭁䉁䵷䅁䭁佁䬰䅁䭁䡁䕁䅁䉁䅁䅁允䅁䅁䅕㥆佮ㄹ橐稯䴸䅉䅅䅁䕁䅁䅁睁䵁䅁䅁权捁䅄䅁权瑄权䅁权硂䅂䅁允䅁䅁䅅䅁䙁䙁㑋潈牘晕⼴䍄䉁䅁䅁䅂䅁䅁䅍䅄䅁䅁䅯䅍䅷䅁䅯眵䅯䅁䅯来䅑䅁䅅䅁䉁䅁䅁兂獃䙈歰ㅏ瀸䅑杷允䅁䅁䅑䅁䑁䅁䅷䅁䭁䑁䵅䅁䭁佁䭣䅁䭁䡁䕯䅁䉁䅁䅁允䅁䅁䅕㑋坣挲㌵商䵁䅉䅅䅁䕁䅁䅁睁䵁䅁䅁权祁䅄䅁权湄权䅁权㙂䅂䅁允䅁䅁䅅䅁䙁䉁畓⭒㙆䅆䄵䍄䉁䅁䅁䅂䅁䅁䅍䅄䅁䅁䅯典䅷䅁䅯儷䅯䅁䅯兢䅑䅁䅅䅁䉁䅁䅁权䡂䅁䅁䍄䉁䅁䅁䅂䅁䅁䅍䅄䅁䅁䅯睚䅷䅁䅯儶䅯䅁䅯兣䅑䅁䅅䅁䉁䅁䅁兂䅁䅁䅁䙁丳䅑杷允䅁䅁䅑䅁䑁䅁䅷䅁䭁䵁䵕䅁䭁佁䬰䅁䭁䡁䕁䅁䉁䅁䅁允䅁䅁䅕牕敧敨剴啁䵁䅉䅅䅁䕁䅁䅁睁䵁䅁䅁权捁兄䅁权浄权䅁权㙂䅂䅁允䅁䅁䅅䅁佁䅁䅷䅁硁䍁䄴䅏祁䑁䅑䅁䵁䅉䅅䅁䕁䅁䅁睁䵁䅁䅁权䙄䅄䅁权瑄权䅁权硂䅂䅁允䅁䅁䅅䅁䙁䱁䥔牤昶杇䅊䍄䉁䅁䅁䅂䅁䅁䅍䅄䅁䅁䅯典䅷䅁䅯儷䅯䅁䅯睧䅑䅁䅅䅁䉁䅁䅁兂⽂牡へ硫䙧䅑杷允䅁䅁䅑䅁䑁䅁䅷䅁䭁䕁䵷䅁䭁佁䬰䅁䭁佁䭷䅁䉁䅁䅁允䅁䅁䅯睒䅁䅁杷允䅁䅁䅑䅁䑁䅁䅷䅁䭁䕁䵷䅁䭁佁䬰䅁䭁䝁䔸䅁䉁䅁䅁允䅁䅁䅕畮渫歸㍳䕁䵁䅉䅅䅁䕁䅁䅁睁䵁䅁䅁权噃䅄䅁权湄权䅁权硂䅂䅁允䅁䅁䅅䅁䙁䩁䑚㉩湺祏䅴䍄䉁䅁䅁䅂䅁䅁䅍䅄䅁䅁䅯杗䄰䅁䅯儷䅯䅁䅯䄷䅯䅁䅅䅁䉁䅁䅁权䡂䅁䅁䍄䉁䅁䅁䅂䅁䅁䅍䅄䅁䅁䅯杷䅳䅁䅯朵䅯䅁䅯睢䅑䅁䅅䅁䉁䅁䅁杄䵁䅁䅁免畁䑁䅑兎ㅁ䅁䅁䍄䉁䅁䅁䅂䅁䅁䅍䅄䅁䅁䅯䄫䅯䅁䅯眵䅯䅁䅯兦䅑䅁䅅䅁䉁䅁䅁兂䩄牤昶楇圸䅑杷允䅁䅁䅑䅁䑁䅁䅷䅁䭁䑁䵳䅁䭁佁䬴䅁䭁䡁䔰䅁䉁䅁䅁允䅁䅁䅕䅁䅁䅁慃䔰䵁䅉䅅䅁䕁䅁䅁睁䵁䅁䅁权啃䅄䅁权湄权䅁权睂䅂䅁允䅁䅁䅅䅁䙁䵁塌慳㑭剧䅖䍄䉁䅁䅁䅂䅁䅁䅍䅄䅁䅁䅯杶䅁䅁䅯䅂䅁䅁䅯䅂䅉䅁䅅䅁䉁䅁䅁兂䅁䅁䅁慺㕰兑杷允䅁䅁䅑䅁䑁䅁䅷䅁䭁䕁䵷䅁䭁佁䬰䅁䭁䡁䕅䅁䉁䅁䅁允䅁䅁䅕楁䡵瑆佮启䴸䅉䅅䅁䕁䅁䅁睁䵁䅁䅁权䵂䅄䅁权瑄权䅁权䙃䅂䅁允䅁䅁䅅䅁䙁䭁捷浗㝑⼳⼸䍄䉁䅁䅁䅂䅁䅁䅍䅄䅁䅁䅯䅔䅷䅁䅯儷䅯䅁䅯兦䅑䅁䅅䅁䉁䅁䅁兂奃桢䑋䵷䉯䅑杷允䅁䅁䅑䅁䑁䅁䅷䅁䭁䡁䱷䅁䭁佁䬰䅁䭁佁䭷䅁䉁䅁䅁允䅁䅁䅯睒䅁䅁杷允䅁䅁䅑䅁䑁䅁䅷䅁䭁䡁䱷䅁䭁佁䬰䅁䭁䝁䔸䅁䉁䅁䅁允䅁䅁䅕㝤昶楇搯䐱䴸䅉䅅䅁䕁䅁䅁睁䵁䅁䅁权桂䅁䅁权䉁杁䅁权䑁杁䅁允䅁䅁䅅䅁䙁䍁䙢㑸灥倵䅚䍄䉁䅁䅁䅂䅁䅁䅍䅄䅁䅁䅯䅦䅳䅁䅯儷䅯䅁䅯来䅑䅁䅅䅁䉁䅁䅁兂橁⼲⭬牡啺睐杷允䅁䅁䅑䅁䑁䅁䅷䅁䭁䉁乙䅁䭁佁䭙䅁䭁䥁䕍䅁䉁䅁䅁允䅁䅁䄴䅄䅁䑁䅕杌㉁䑁䅑兏䅁䅁杷允䅁䅁䅑䅁䑁䅁䅷䅁䭁乁䉙䅁䭁䅁䍅䅁䭁䅁䍉䅁䉁䅁䅁允䅁䅁䅕䨹牴眰獢唰䵁䅉䅅䅁䕁䅁䅁睁䵁䅁䅁权㡂睃䅁权瑄权䅁权睂䅂䅁允䅁䅁䅅䅁䙁䵁䱤㑎䉬乙⽕䍄䉁䅁䅁䅂䅁䅁䅍䅄䅁䅁䅯睲䅳䅁䅯朵䅯䅁䅯兢䅑䅁䅅䅁䉁䅁䅁权䡂䅁䅁䍄䉁䅁䅁䅂䅁䅁䅍䅄䅁䅁䅯䅦䅳䅁䅯儷䅯䅁䅯睧䅑䅁䅅䅁䉁䅁䅁兂䱄啯㉗⼸唳睐杷允䅁䅁䅑䅁䑁䅁䅷䅁䭁䉁䈸䅁䭁䅁䅯䅁䭁䅁䅕䅁䉁䅁䅁允䅁䅁䅕硥畓⭒㙆歁䵁䅉䅅䅁䕁䅁䅁睁䵁䅁䅁权坁䅄䅁权灄权䅁权䙃䅂䅁允䅁䅁䅅䅁䙁䅁䅁䅁䅁䈹䉰䍄䉁䅁䅁䅂䅁䅁䅍䅄䅁䅁䅯儱䅳䅁䅯儷䅯䅁䅯䄷䅯䅁䅅䅁䉁䅁䅁权䡂䅁䅁䍄䉁䅁䅁䅂䅁䅁䅍䅄䅁䅁䅯朱䅳䅁䅯儷䅯䅁䅯䄷䅯䅁䅅䅁䉁䅁䅁权䡂䅁䅁䍄䉁䅁䅁䅂䅁䅁䅍䅄䅁䅁䅯朱䅳䅁䅯儷䅯䅁䅯兢䅑䅁䅅䅁䉁䅁䅁兂䝂癴㥐䠱䵧䅑杷允䅁䅁䅑䅁䑁䅁䅷䅁䭁䍁䱍䅁䭁佁䭙䅁䭁䥁䕍䅁䉁䅁䅁允䅁䅁䄴䅄䅁䑁䅉杌ㅁ䑁䅅杍䅁䅁杷允䅁䅁䅑䅁䑁䅁䅷䅁䭁乁䱕䅁䭁佁䬰䅁䭁䡁䕯䅁䉁䅁䅁允䅁䅁䅕㥏倹婪畤橧䴸䅉䅅䅁䕁䅁䅁睁䵁䅁䅁权畄兄䅁权灄权䅁权獄权䅁允䅁䅁䅅䅁䭁䕁䅣䅁䵁䅉䅅䅁䕁䅁䅁睁䵁䅁䅁权䕂允䅁权䭁䅁䅁权䕁杁䅁允䅁䅁䅅䅁䙁乁楅⼲⭬癡⽩䍄䉁䅁䅁䅂䅁䅁䅍䅄䅁䅁䅯朱䅳䅁䅯儷䅯䅁䅯来䅑䅁䅅䅁䉁䅁䅁兂潂敫㠱穐䅕䅑杷允䅁䅁䅑䅁䑁䅁䅷䅁䭁乁䱕䅁䭁佁䬰䅁䭁䥁䕕䅁䉁䅁䅁允䅁䅁䅕歵䵫楁䡵橨䴸䅉䅅䅁䕁䅁䅁睁䵁䅁䅁权坄睃䅁权瑄权䅁权䙃䅂䅁允䅁䅁䅅䅁䙁䑁ㄸ牘䩰偄⽷䍄䉁䅁䅁䅂䅁䅁䅍䅄䅁䅁䅯兮䅷䅁䅯儶䅯䅁䅯䄷䅯䅁䅅䅁䉁䅁䅁权䡂䅁䅁䍄䉁䅁䅁䅂䅁䅁䅍䅄䅁䅁䅯儱䅳䅁䅯儷䅯䅁䅯睧䅑䅁䅅䅁䉁䅁䅁兂㕁䵴㉨灶䬫睐杷允䅁䅁䅑䅁䑁䅁䅷䅁䭁乁䱙䅁䭁佁䬰䅁䭁䥁䕍䅁䉁䅁䅁允䅁䅁䅕杓䍷㑋坣稯䴸䅉䅅䅁䕁䅁䅁睁䵁䅁䅁权湁䅄䅁权浄权䅁权䑃䅂䅁允䅁䅁䅅䅁佁䅁䅷䅁穁䍁䄴兎睁䑁䅫䅁䵁䅉䅅䅁䕁䅁䅁睁䵁䅁䅁权䉂睃䅁权瑄权䅁权瑂䅂䅁允䅁䅁䅅䅁䙁䍁䡵瑆佮㘹⽍䍄䉁䅁䅁䅂䅁䅁䅍䅄䅁䅁䅯兑䅳䅁䅯儷䅯䅁䅯䅣䅑䅁䅅䅁䉁䅁䅁兂䱄啯㉗⼸欲睐杷允䅁䅁䅑䅁䑁䅁䅷䅁䭁䕁䱅䅁䭁佁䬰䅁䭁䥁䕍䅁䉁䅁䅁允䅁䅁䅕㙹䙆癴㥐䑰䴸䅉䅅䅁䕁䅁䅁睁䵁䅁䅁权䉂睃䅁权瑄权䅁权㥂䅂䅁允䅁䅁䅅䅁䙁䡁啳歲桦煥⽑䍄䉁䅁䅁䅂䅁䅁䅍䅄䅁䅁䅯兡䅷䅁䅯朷䅯䅁䅯兢䅑䅁䅅䅁䉁䅁䅁兂䅁䅁䅁偑慄䅑杷允䅁䅁䅑䅁䑁䅁䅷䅁䭁佁丸䅁䭁䅁䅯䅁䭁䅁䅕䅁䉁䅁䅁允䅁䅁䅯睒䅁䅁杷允䅁䅁䅑䅁䑁䅁䅷䅁䭁䡁䱙䅁䭁佁䬰䅁䭁䡁䕯䅁䉁䅁䅁允䅁䅁䅕楄礲敮渫樳䴸䅉䅅䅁䕁䅁䅁睁䵁䅁䅁权䩄睃䅁权瑄权䅁权獄权䅁允䅁䅁䅅䅁䭁䕁䅣䅁䵁䅉䅅䅁䕁䅁䅁睁䵁䅁䅁权䩄睃䅁权瑄权䅁权㙂䅂䅁允䅁䅁䅅䅁䙁䩁晰歙㡰扏⽣䍄䉁䅁䅁䅂䅁䅁䅍䅄䅁䅁䅯兹䅳䅁䅯儷䅯䅁䅯䅣䅑䅁䅅䅁䉁䅁䅁兂偁摃偷呪啶睐杷允䅁䅁䅑䅁䑁䅁䅷䅁䭁䉁䱷䅁䭁佁䬰䅁䭁䝁䔰䅁䉁䅁䅁允䅁䅁䅯睒䅁䅁杷允䅁䅁䅑䅁䑁䅁䅷䅁䭁䅁䉑䅁䭁䅁䅯䅁䭁䅁䍑䅁䉁䅁䅁允䅁䅁䅕匶硙䭃捷樹䴸䅉䅅䅁䕁䅁䅁睁䵁䅁䅁权杁䅁䅁权䕁䅁䅁权䕁杁䅁允䅁䅁䅅䅁䙁䅁䅁䵁䡃㑓䉸䍄䉁䅁䅁䅂䅁䅁䅍䅄䅁䅁䅯允䄰䅁䅯儷䅯䅁䅯兣䅑䅁䅅䅁䉁䅁䅁兂㡃䩤奍䙂㙢睐杷允䅁䅁䅑䅁䑁䅁䅷䅁䭁䅁久䅁䭁佁䬰䅁䭁䡁䔰䅁䉁䅁䅁允䅁䅁䅕兊䉡啬䱏樹䴸䅉䅅䅁䕁䅁䅁睁䵁䅁䅁权䕃允䅁权䉁杁䅁权䙁杁䅁允䅁䅁䅅䅁䙁䙁眷夷奙挵䅊䍄䉁䅁䅁䅂䅁䅁䅍䅄䅁䅁䅯兔䅳䅁䅯</t>
  </si>
  <si>
    <t>儷䅯䅁䅯睢䅑䅁䅅䅁䉁䅁䅁兂灁䥘䌯匹獩睐杷允䅁䅁䅑䅁䑁䅁䅷䅁䭁䕁䰰䅁䭁佁䬰䅁䭁䡁䕯䅁䉁䅁䅁允䅁䅁䅕兇坒楄礲呲䴸䅉䅅䅁䕁䅁䅁睁䵁䅁䅁权㙄权䅁权浄权䅁权睂䅂䅁允䅁䅁䅅䅁佁䅁䅷䅁硁䍁䄴睎㕁䑁䅙䅁䵁䅉䅅䅁䕁䅁䅁睁䵁䅁䅁权ぁ䅄䅁权浄权䅁权䑃䅂䅁允䅁䅁䅅䅁佁䅁䅷䅁穁䍁䄴䅎穁䑁䅅䅁䵁䅉䅅䅁䕁䅁䅁睁䵁䅁䅁权䵃兄䅁权瑄权䅁权䑃䅂䅁允䅁䅁䅅䅁䙁偁⭰牡へ㕫⽧䍄䉁䅁䅁䅂䅁䅁䅍䅄䅁䅁䅯䅖䅅䅁䅯充䅁䅁䅯兂䅁䅁䅅䅁䉁䅁䅁杄啁䅁䅁杍㉁䑁䅅睍㍁䑁䅁䅍睁䑁䅁䅁䵁䅉䅅䅁䕁䅁䅁睁䵁䅁䅁权楂睃䅁权灄权䅁权䑃䅂䅁允䅁䅁䅅䅁䙁䅁䅁䅁睃癙䅆䍄䉁䅁䅁䅂䅁䅁䅍䅄䅁䅁䅯䅃䅷䅁䅯朵䅯䅁䅯全䅑䅁䅅䅁䉁䅁䅁杄䭁䅁䅁免畁䑁䅉睍䅁䅁杷允䅁䅁䅑䅁䑁䅁䅷䅁䭁䑁䉙䅁䭁䅁䅑䅁䭁䅁䍑䅁䉁䅁䅁允䅁䅁䅕䅁䅁䑁畱歑䵅䅉䅅䅁䕁䅁䅁睁䵁䅁䅁权䅁兄䅁权瑄权䅁权㙂䅂䅁允䅁䅁䅅䅁䙁䡁焹䡶呓䉇䅮䍄䉁䅁䅁䅂䅁䅁䅍䅄䅁䅁䅯䅁䄰䅁䅯儷䅯䅁䅯䅣䅑䅁䅅䅁䉁䅁䅁兂啁歲桦灥呑䅷杷允䅁䅁䅑䅁䑁䅁䅷䅁䭁䵁䱧䅁䭁佁䭙䅁䭁䝁䔰䅁䉁䅁䅁允䅁䅁䄴䅄䅁䑁䅅杌穁䑁䅑杍䅁䅁杷允䅁䅁䅑䅁䑁䅁䅷䅁䭁䝁䱅䅁䭁佁䭙䅁䭁䡁䕯䅁䉁䅁䅁允䅁䅁䄴䅄䅁䑁䅉杌穁䑁䅕睎䅁䅁杷允䅁䅁䅑䅁䑁䅁䅷䅁䭁䱁䵅䅁䭁佁䬴䅁䭁䡁䔰䅁䉁䅁䅁允䅁䅁䅕䅁䅁䕁婄欱䵁䅉䅅䅁䕁䅁䅁睁䵁䅁䅁权䅁兄䅁权瑄权䅁权䙃䅂䅁允䅁䅁䅅䅁䙁䩁瘷㡰䱚硴䅮䍄䉁䅁䅁䅂䅁䅁䅍䅄䅁䅁䅯䅈䅳䅁䅯儶䅯䅁䅯全䅑䅁䅅䅁䉁䅁䅁兂䅁䅁䅁䕷婦䅑杷允䅁䅁䅑䅁䑁䅁䅷䅁䭁䅁䴸䅁䭁佁䬰䅁䭁佁䭷䅁䉁䅁䅁允䅁䅁䅯睒䅁䅁杷允䅁䅁䅑䅁䑁䅁䅷䅁䭁偁䱑䅁䭁佁䭣䅁䭁䝁䔸䅁䉁䅁䅁允䅁䅁䅕䬸䝦穓䩥ぃ䵁䅉䅅䅁䕁䅁䅁睁䵁䅁䅁权㍂䅄䅁权瑄权䅁权㥂䅂䅁允䅁䅁䅅䅁䭁䕁䅣䅁䵁䅉䅅䅁䕁䅁䅁睁䵁䅁䅁权偁䅄䅁权瑄权䅁权睂䅂䅁允䅁䅁䅅䅁䙁䍁礲敮渫畸⽣䍄䉁䅁䅁䅂䅁䅁䅍䅄䅁䅁䅯睆䄰䅁䅯眵䅯䅁䅯䄷䅯䅁䅅䅁䉁䅁䅁权䡂䅁䅁䍄䉁䅁䅁䅂䅁䅁䅍䅄䅁䅁䅯睖䅳䅁䅯朵䅯䅁䅯兢䅑䅁䅅䅁䉁䅁䅁杄䵁䅁䅁免畁䑁䅕兏穁䅁䅁䍄䉁䅁䅁䅂䅁䅁䅍䅄䅁䅁䅯睺䄰䅁䅯儷䅯䅁䅯全䅑䅁䅅䅁䉁䅁䅁兂癁匳䝑婧橘睐杷允䅁䅁䅑䅁䑁䅁䅷䅁䭁䵁䰴䅁䭁佁䭙䅁䭁䥁䕍䅁䉁䅁䅁允䅁䅁䄴䅄䅁䑁䅉杌硁䑁䅉睎䅁䅁杷允䅁䅁䅑䅁䑁䅁䅷䅁䭁䉁䰸䅁䭁佁䬰䅁䭁䡁䕅䅁䉁䅁䅁允䅁䅁䅕䅄牉硨婢䐯䴸䅉䅅䅁䕁䅁䅁睁䵁䅁䅁权杁睃䅁权瑄权䅁权獄权䅁允䅁䅁䅅䅁䭁䕁䅣䅁䵁䅉䅅䅁䕁䅁䅁睁䵁䅁䅁权杁睃䅁权瑄权䅁权硂䅂䅁允䅁䅁䅅䅁䙁䍁捬㡪ㅌ䵋⽷䍄䉁䅁䅁䅂䅁䅁䅍䅄䅁䅁䅯睆䅷䅁䅯儷䅯䅁䅯睢䅑䅁䅅䅁䉁䅁䅁兂㝁〳丫㉬䌶睐杷允䅁䅁䅑䅁䑁䅁䅷䅁䭁䭁䱅䅁䭁佁䬴䅁䭁䥁䕕䅁䉁䅁䅁允䅁䅁䅕䅁䅁䕁桁〱䵁䅉䅅䅁䕁䅁䅁睁䵁䅁䅁权慄睃䅁权浄权䅁权硂䅂䅁允䅁䅁䅅䅁佁䅁䅷䅁ㅁ䍁䄴睍ぁ䑁䅍䅁䵁䅉䅅䅁䕁䅁䅁睁䵁䅁䅁权塁䅄䅁权瑄权䅁权㙂䅂䅁允䅁䅁䅅䅁䙁䡁啳歲桦潥⽑䍄䉁䅁䅁䅂䅁䅁䅍䅄䅁䅁䅯睆䅷䅁䅯儷䅯䅁䅯兦䅑䅁䅅䅁䉁䅁䅁兂睄㡰䱚㑎䉮睐杷允䅁䅁䅑䅁䑁䅁䅷䅁䭁䙁䱫䅁䭁佁䬰䅁䭁䡁䕁䅁䉁䅁䅁允䅁䅁䅕䈸び䕁煆樶䴸䅉䅅䅁䕁䅁䅁睁䵁䅁䅁权婂睃䅁权瑄权䅁权硂䅂䅁允䅁䅁䅅䅁䙁䕁呯晶⽆⭖⽷䍄䉁䅁䅁䅂䅁䅁䅍䅄䅁䅁䅯兗䅳䅁䅯儷䅯䅁䅯兦䅑䅁䅅䅁䉁䅁䅁兂䙄汲摈㡃畢睐杷允䅁䅁䅑䅁䑁䅁䅷䅁䭁䡁䵣䅁䭁佁䭣䅁䭁䝁䔸䅁䉁䅁䅁允䅁䅁䅕歬䱏佢㝤う䵁䅉䅅䅁䕁䅁䅁睁䵁䅁䅁权晃睃䅁权瑄权䅁权硂䅂䅁允䅁䅁䅅䅁䙁佁汏㡭村乳⽉䍄䉁䅁䅁䅂䅁䅁䅍䅄䅁䅁䅯睮䅳䅁䅯儷䅯䅁䅯全䅑䅁䅅䅁䉁䅁䅁兂䩃坑汄䌰呌睐杷允䅁䅁䅑䅁䑁䅁䅷䅁䭁䙁䵑䅁䭁佁䭙䅁䭁䡁䕅䅁䉁䅁䅁允䅁䅁䄴䅄䅁䑁䅁杌㍁䑁䅉兏䅁䅁杷允䅁䅁䅑䅁䑁䅁䅷䅁䭁䕁䴸䅁䭁佁䬰䅁䭁䡁䕅䅁䉁䅁䅁允䅁䅁䅕捺䵺䵺䵺䐵䴸䅉䅅䅁䕁䅁䅁睁䵁䅁䅁权晃睃䅁权瑄权䅁权䑃䅂䅁允䅁䅁䅅䅁䙁乁㑖匶硙乃⽑䍄䉁䅁䅁䅂䅁䅁䅍䅄䅁䅁䅯睮䅳䅁䅯儷䅯䅁䅯兦䅑䅁䅅䅁䉁䅁䅁兂乄䵺䵺䵺啺睐杷允䅁䅁䅑䅁䑁䅁䅷䅁䭁䩁䱑䅁䭁佁䭙䅁䭁䝁䔰䅁䉁䅁䅁允䅁䅁䅯睒䅁䅁杷允䅁䅁䅑䅁䑁䅁䅷䅁䭁䥁䵳䅁䭁佁䭙䅁䭁䝁䔸䅁䉁䅁䅁允䅁䅁䄴䅄䅁䑁䅙杌睁䑁䅅䅎䅁䅁杷允䅁䅁䅑䅁䑁䅁䅷䅁䭁䕁䴰䅁䭁佁䬰䅁䭁䡁䕯䅁䉁䅁䅁允䅁䅁䅕牡へ硫䕧橰䴸䅉䅅䅁䕁䅁䅁睁䵁䅁䅁权捃睃䅁权浄权䅁权硂䅂䅁允䅁䅁䅅䅁佁䅁䅷䅁硁䍁䄴䅏㍁䑁䅑䅁䵁䅉䅅䅁䕁䅁䅁睁䵁䅁䅁权乂䅄䅁权瑄权䅁权硂䅂䅁允䅁䅁䅅䅁䙁䭁硲欰椱䭅⽧䍄䉁䅁䅁䅂䅁䅁䅍䅄䅁䅁䅯杖䅅䅁䅯䅂䅁䅁䅯䅂䅉䅁䅅䅁䉁䅁䅁兂䅁䅁䅄㉶㈵兑杷允䅁䅁䅑䅁䑁䅁䅷䅁䭁䑁䵕䅁䭁佁䭣䅁䭁䡁䕯䅁䉁䅁䅁允䅁䅁䅕㥆佮ㄹ橍歋䵁䅉䅅䅁䕁䅁䅁睁䵁䅁䅁权啃䅄䅁权瑄权䅁权睂䅂䅁允䅁䅁䅅䅁䙁䙁愰䝆䘹改⼰䍄䉁䅁䅁䅂䅁䅁䅍䅄䅁䅁䅯䅴䅳䅁䅯眵䅯䅁䅯来䅑䅁䅅䅁䉁䅁䅁兂䝃獓㕘潮䵷䅑杷允䅁䅁䅑䅁䑁䅁䅷䅁䭁䉁䴸䅁䭁佁䭣䅁䭁佁䭷䅁䉁䅁䅁允䅁䅁䅯睒䅁䅁杷允䅁䅁䅑䅁䑁䅁䅷䅁䭁䩁䵑䅁䭁佁䬰䅁䭁䡁䕅䅁䉁䅁䅁允䅁䅁䅕㑓䍑佣朴稷䴸䅉䅅䅁䕁䅁䅁睁䵁䅁䅁权㝂䅄䅁权瑄权䅁权䑃䅂䅁允䅁䅁䅅䅁䙁䕁䱓佢㝦摱⽅䍄䉁䅁䅁䅂䅁䅁䅍䅄䅁䅁䅯睥䅳䅁䅯朵䅯䅁䅯来䅑䅁䅅䅁䉁䅁䅁杄䵁䅁䅁睍畁䑁䅅䅏㑁䅁䅁䍄䉁䅁䅁䅂䅁䅁䅍䅄䅁䅁䅯䅖䅳䅁䅯朵䅯䅁䅯兢䅑䅁䅅䅁䉁䅁䅁杄䭁䅁䅁睍畁䑁䅕兎䅁䅁杷允䅁䅁䅑䅁䑁䅁䅷䅁䭁䅁䵅䅁䭁佁䬰䅁䭁䥁䕕䅁䉁䅁䅁允䅁䅁䅕灰䕶䱉祁歉䵁䅉䅅䅁䕁䅁䅁睁䵁䅁䅁权䉁䅄䅁权瑄权䅁权㥂䅂䅁允䅁䅁䅅䅁䙁䅁䉡啬䱏偢⼰䍄䉁䅁䅁䅂䅁䅁䅍䅄䅁䅁䅯睂䅷䅁䅯儷䅯䅁䅯䄷䅯䅁䅅䅁䉁䅁䅁权䡂䅁䅁䍄䉁䅁䅁䅂䅁䅁䅍䅄䅁䅁䅯睡䅳䅁䅯眵䅯䅁䅯睧䅑䅁䅅䅁䉁䅁䅁兂㙄浦㡱䩤䵍䅑杷允䅁䅁䅑䅁䑁䅁䅷䅁䭁䑁䅫䅁䭁䅁䅯䅁䭁䅁䅕䅁䉁䅁䅁允䅁䅁䅕瑃橥䑣䬰ぁ䵁䅉䅅䅁䕁䅁䅁睁䵁䅁䅁权畁兄䅁权湄权䅁权療䅂䅁允䅁䅁䅅䅁䙁䵁ㅐ䙋偹桑䅴䍄䉁䅁䅁䅂䅁䅁䅍䅄䅁䅁䅯兂䅳䅁䅯儷䅯䅁䅯睢䅑䅁䅅䅁䉁䅁䅁兂潂敫㠱穐坘睐杷允䅁䅁䅑䅁䑁䅁䅷䅁䭁䅁䱕䅁䭁佁䬰䅁䭁䡁䕅䅁䉁䅁䅁允䅁䅁䅕灳瘳㡰䱚稱䴸䅉䅅䅁䕁䅁䅁睁䵁䅁䅁权㝃䅄䅁权湄权䅁权瑂䅂䅁允䅁䅁䅅䅁䭁䕁䅣䅁䵁䅉䅅䅁䕁䅁䅁睁䵁䅁䅁权䙁睃䅁权瑄权䅁权䑃䅂䅁允䅁䅁䅅䅁䙁䩁奍䙂余摌⽯䍄䉁䅁䅁䅂䅁䅁䅍䅄䅁䅁䅯杗䅷䅁䅯儷䅯䅁䅯䄷䅯䅁䅅䅁䉁䅁䅁权䡂䅁䅁䍄䉁䅁䅁䅂䅁䅁䅍䅄䅁䅁䅯杗䅷䅁䅯儷䅯䅁䅯兣䅑䅁䅅䅁䉁䅁䅁兂灁䥘䌯匹䱧䅷杷允䅁䅁䅑䅁䑁䅁䅷䅁䭁䵁䱳䅁䭁佁䭫䅁䭁佁䭷䅁䉁䅁䅁允䅁䅁䅯睒䅁䅁杷允䅁䅁䅑䅁䑁䅁䅷䅁䭁䥁乙䅁䭁佁䬰䅁䭁䡁䕁䅁䉁䅁䅁允䅁䅁䅕搵楁⼲⭬橹䴸䅉䅅䅁䕁䅁䅁睁䵁䅁䅁权硂䅄䅁权瑄权䅁权㙂䅂䅁允䅁䅁䅅䅁䙁偁周㘴扗䵸⽁䍄䉁䅁䅁䅂䅁䅁䅍䅄䅁䅁䅯八䄰䅁䅯朵䅯䅁䅯䄷䅯䅁䅅䅁䉁䅁䅁权䡂䅁䅁䍄䉁䅁䅁䅂䅁䅁䅍䅄䅁䅁䅯䅧䄰䅁䅯儷䅯䅁䅯兦䅑䅁䅅䅁䉁䅁䅁兂䭁㘱睎児㥲睐杷允䅁䅁䅑䅁䑁䅁䅷䅁䭁䅁乍䅁䭁佁䬰䅁䭁䥁䕍䅁䉁䅁䅁允䅁䅁䅕坖愱䄱摓橷䴸䅉䅅䅁䕁䅁䅁睁䵁䅁䅁权⭄权䅁权湄权䅁权療䅂䅁允䅁䅁䅅䅁䙁䉁歩䥥爯潚⽡䍄䉁䅁䅁䅂䅁䅁䅍䅄䅁䅁䅯杂䅷䅁䅯朷䅯䅁䅯䅣䅑䅁䅅䅁䉁䅁䅁兂䅁䅁䅁何䠸兑杷允䅁䅁䅑䅁䑁䅁䅷䅁䭁䡁义䅁䭁佁䬴䅁䭁䥁䕍䅁䉁䅁䅁允䅁䅁䅕䅁䅁䵁㙂䔸䵁䅉䅅䅁䕁䅁䅁睁䵁䅁䅁权灄兄䅁权瑄权䅁权瑂䅂䅁允䅁䅁䅅䅁䙁䑁敖歵䵫癁⽕䍄䉁䅁䅁䅂䅁䅁䅍䅄䅁䅁䅯朶䅅䅁䅯权䅁䅁䅯兂䅁䅁䅅䅁䉁䅁䅁兂䵂㑎䉬余偕䅑杷允䅁䅁䅑䅁䑁䅁䅷䅁䭁佁乫䅁䭁佁䬰䅁䭁䡁䕁䅁䉁䅁䅁允䅁䅁䅕扌摋㘷䝦吹䴸䅉䅅䅁䕁䅁䅁睁䵁䅁䅁权桃䅄䅁权畄权䅁权療䅂䅁允䅁䅁䅅䅁䙁䅁䅁䅁杄⽔䅂䍄䉁䅁䅁䅂䅁䅁䅍䅄䅁䅁䅯兕䅅䅁䅯䅂䅁䅁䅯䅂䅉䅁䅅䅁䉁䅁䅁兂䅁䅁卂䙥煵兑杷允䅁䅁䅑䅁䑁䅁䅷䅁䭁䡁䵧䅁䭁佁䬰䅁䭁佁䭷䅁䉁䅁䅁允䅁䅁䅯睒䅁䅁杷允䅁䅁䅑䅁䑁䅁䅷䅁䭁䡁䵧䅁䭁佁䬰䅁䭁䝁䔰䅁䉁䅁䅁允䅁䅁䅕䅁䅁䅁䅁䅁䵁䅉䅅䅁䕁䅁䅁睁䵁䅁䅁权㕂䅄䅁权瑄权䅁权瑂䅂䅁允䅁䅁䅅䅁䭁䕁䅣䅁䵁䅉䅅䅁䕁䅁䅁睁䵁䅁䅁权㑂䅄䅁权瑄权䅁权療䅂䅁允䅁䅁䅅䅁䙁偁灹搸乊汙⽁䍄䉁䅁䅁䅂䅁䅁䅍䅄䅁䅁䅯兙䄰䅁䅯儶䅯䅁䅯兢䅑䅁䅅䅁䉁䅁䅁兂䅁䅁䅁䉁呮䅑杷允䅁䅁䅑䅁䑁䅁䅷䅁䭁䡁䵧䅁䭁佁䬰䅁䭁䡁䕯䅁䉁䅁䅁允䅁䅁䅕䬯确欰椱䑕䴸䅉䅅䅁䕁䅁䅁睁䵁䅁䅁权㑂䅄䅁权瑄权䅁权䑃䅂䅁允䅁䅁䅅䅁䙁偁灹搸乊汙⽁䍄䉁䅁䅁䅂䅁䅁䅍䅄䅁䅁䅯䅡䅳䅁䅯儷䅯䅁䅯䄷䅯䅁䅅䅁䉁䅁䅁权䡂䅁䅁䍄䉁䅁䅁䅂䅁䅁䅍䅄䅁䅁䅯眫䅯䅁䅯朵䅯䅁䅯兢䅑䅁䅅䅁䉁䅁䅁权䡂䅁䅁䍄䉁䅁䅁䅂䅁䅁䅍䅄䅁䅁䅯䅡䅳䅁䅯儷䅯䅁䅯睧䅑䅁䅅䅁䉁䅁䅁兂祄欰椱䙅灪睐杷允䅁䅁䅑䅁䑁䅁䅷䅁䭁䙁䰴䅁䭁佁䭣䅁䭁䡁䕁䅁䉁䅁䅁允䅁䅁䅕睶䉈䑷㕆吵䴸䅉䅅䅁䕁䅁䅁睁䵁䅁䅁权潂睃䅁权瑄权䅁权㥂䅂䅁允䅁䅁䅅䅁䙁䱁敧敨剴併⼴䍄䉁䅁䅁䅂䅁䅁䅍䅄䅁䅁䅯兊䅳䅁䅯儷䅯䅁䅯䄷䅯䅁䅅䅁䉁䅁䅁权䡂䅁䅁䍄䉁䅁䅁䅂䅁䅁䅍䅄䅁䅁䅯䅄䅳䅁䅯朵䅯䅁䅯睢䅑䅁䅅䅁䉁䅁䅁杄䵁䅁䅁免畁䑁䅣杍硁䅁䅁䍄䉁䅁䅁䅂䅁䅁䅍䅄䅁䅁䅯村䅳䅁䅯朷䅯䅁䅯兢䅑䅁䅅䅁䉁䅁䅁权䡂䅁䅁䍄䉁䅁䅁䅂䅁䅁䅍䅄䅁䅁䅯兊䅳䅁䅯儷䅯䅁䅯䅣䅑䅁䅅䅁䉁䅁䅁兂䑃䵷桱扒橢睐杷允䅁䅁䅑䅁䑁䅁䅷䅁䭁䅁乍䅁䭁佁䬴䅁䭁䥁䕍䅁䉁䅁䅁允䅁䅁䅕䅁䅁䅁杁啵䵁䅉䅅䅁䕁䅁䅁睁䵁䅁䅁权牃睃䅁权瑄权䅁权瑂䅂䅁允䅁䅁䅅䅁䭁䕁䅣䅁䵁䅉䅅䅁䕁䅁䅁睁䵁䅁䅁权牃睃䅁权瑄权䅁权療䅂䅁允䅁䅁䅅䅁䙁佁剸䉵䘶⼶⽕䍄䉁䅁䅁䅂䅁䅁䅍䅄䅁䅁䅯睱䅳䅁䅯儷䅯䅁䅯兣䅑䅁䅅䅁䉁䅁䅁兂奃桢䑋䵷穲睐杷允䅁䅁䅑䅁䑁䅁䅷䅁䭁䭁䱳䅁䭁佁䬰䅁䭁䥁䕕䅁䉁䅁䅁允䅁䅁䅕呣䬰㘱睎啂䵁䅉䅅䅁䕁䅁䅁睁䵁䅁䅁权䡄睃䅁权湄权䅁权獄权䅁允䅁䅁䅅䅁䭁䕁䅣䅁䵁䅉䅅䅁䕁䅁䅁睁䵁䅁䅁权祄睃䅁权瑄权䅁权瑂䅂䅁允䅁䅁䅅䅁䭁䕁䅣䅁䵁䅉䅅䅁䕁䅁䅁睁䵁䅁䅁权㍄䅄䅁权湄权䅁权療䅂䅁允䅁䅁䅅䅁䙁䭁慁㥌欰楒䅂䍄䉁䅁䅁䅂䅁䅁䅍䅄䅁䅁䅯杰䄰䅁䅯朵䅯䅁䅯䄷䅯䅁䅅䅁䉁䅁䅁权䡂䅁䅁䍄䉁䅁䅁䅂䅁䅁䅍䅄䅁䅁䅯睭䅅䅁䅯权䅁䅁䅯䅂䅉䅁䅅䅁䉁䅁䅁兂㝁〳丫㉬䈴䅑杷允䅁䅁䅑䅁䑁䅁䅷䅁䭁䭁䵧䅁䭁佁䭙䅁䭁䡁䕁䅁䉁䅁䅁允䅁䅁䄴䅄䅁䑁䅁杌ㅁ䑁䅕李䅁䅁杷允䅁䅁䅑䅁䑁䅁䅷䅁䭁䍁䉁䅁䭁䅁䅯䅁䭁䅁䍑䅁䉁䅁䅁允䅁䅁䅕敥浫免獩歁䵁䅉䅅䅁䕁䅁䅁睁䵁䅁䅁权䱄䅄䅁权灄权䅁权瑂䅂䅁允䅁䅁䅅䅁䭁䕁䅣䅁䵁䅉䅅䅁䕁䅁䅁睁䵁䅁䅁权㙄䅄䅁权畄权䅁权㙂䅂䅁允䅁䅁䅅䅁䙁䅁䅁䅁杄留䅤䍄䉁䅁䅁䅂䅁䅁䅍䅄䅁䅁䅯朸䅳䅁䅯儷䅯䅁䅯睧䅑䅁䅅䅁䉁䅁䅁兂啁歲桦桥坔睐杷允䅁䅁䅑䅁䑁䅁䅷䅁䭁佁䱁䅁䭁佁䭙䅁䭁䡁䔰䅁䉁䅁䅁允䅁䅁䄴䅄䅁䑁䅅杌㍁䑁䅍李䅁䅁杷允䅁䅁䅑䅁䑁䅁䅷䅁䭁乁䴰䅁䭁佁䬴䅁䭁䝁䔰䅁䉁䅁䅁允䅁䅁䅯睒䅁䅁杷允䅁䅁䅑䅁䑁䅁䅷䅁䭁䭁䱫䅁䭁佁䭙䅁䭁䥁䕕䅁䉁䅁䅁允䅁䅁䄴䅄䅁䑁䅅杌睁䑁䅫杍䅁䅁杷允䅁䅁䅑䅁䑁䅁䅷䅁䭁䑁䱳䅁䭁佁䬴䅁䭁䝁䔸䅁䉁䅁䅁允䅁䅁䅯睒䅁䅁杷允䅁䅁䅑䅁䑁䅁䅷䅁䭁䵁䱉䅁䭁佁䬰䅁䭁佁䭷䅁䉁䅁䅁允䅁䅁䅯睒䅁䅁杷允䅁䅁䅑䅁䑁䅁䅷䅁䭁䭁䵯䅁䭁佁䭣䅁䭁䡁䕅䅁䉁䅁䅁允䅁䅁䅕匳䝑婧䑖歈䵁䅉䅅䅁䕁䅁䅁睁䵁䅁䅁权䍄睃䅁权瑄权䅁权瑂䅂䅁允䅁䅁䅅䅁䙁䉁愱䑚晶⽔⼸䍄䉁䅁䅁䅂䅁䅁䅍䅄䅁䅁䅯䅍䅳䅁䅯朷䅯䅁䅯来䅑䅁䅅䅁䉁䅁䅁兂䅁䅁䅁䉁晓䅷杷允䅁䅁䅑䅁䑁䅁䅷䅁䭁䵁䱉䅁䭁佁䬰䅁䭁䥁䕍䅁䉁䅁䅁允䅁䅁䅕灶愸㥌欰樫䴸䅉䅅䅁䕁䅁䅁睁䵁䅁䅁权杁睃䅁权湄权䅁权䑃䅂䅁允䅁䅁䅅䅁䙁䅁䉡啬䱏䐷䅆䍄䉁䅁䅁䅂䅁䅁䅍䅄䅁䅁䅯杊䅷䅁䅯儷䅯䅁䅯睢䅑䅁䅅䅁䉁䅁䅁兂坃㑑獴⼵啳䅑杷允䅁䅁䅑䅁䑁䅁䅷䅁䭁偁䉍䅁䭁䉁䅅䅁䭁䅁䍑䅁䉁䅁䅁允䅁䅁䄴䅆䅁䑁䅣兎ぁ䑁䅁䅍睁䑁䅁䅍睁䅁䅁䍄䉁䅁䅁䅂䅁䅁䅍䅄䅁䅁䅯䅧䅳䅁䅯儷䅯䅁䅯䄷䅯䅁䅅䅁䉁䅁䅁权䡂䅁䅁䍄䉁䅁䅁䅂䅁䅁䅍䅄䅁䅁䅯䅧䅳䅁䅯儷䅯䅁䅯来䅑䅁䅅䅁䉁䅁䅁兂獃䙈歰㥏倯睐杷允䅁䅁䅑䅁䑁䅁䅷䅁䭁䥁䱙䅁䭁佁䬰䅁䭁佁䭷䅁䉁䅁䅁允䅁䅁䅯睒䅁䅁杷允䅁䅁䅑䅁䑁䅁䅷䅁䭁䥁䱙䅁䭁佁䬰䅁䭁䡁䕅䅁䉁䅁䅁允䅁䅁䅕牘䩰䅄牉稶䴸䅉䅅䅁䕁䅁䅁睁䵁䅁䅁权䝃睃䅁权瑄权䅁权䑃䅂䅁允䅁䅁䅅䅁䙁䙁歰㥏倹敪⼸䍄䉁䅁䅁䅂䅁䅁䅍䅄䅁䅁䅯儱䅷䅁䅯儷䅯䅁䅯睢䅑䅁䅅䅁䉁䅁䅁兂橃塤刹䉨㝮睐杷允䅁䅁䅑䅁䑁䅁䅷䅁䭁䭁䵧䅁䭁佁䭣䅁䭁䝁䔸䅁䉁䅁䅁允䅁䅁䅕䡶呓䅇坒䐯䴸䅉䅅䅁䕁䅁䅁睁䵁䅁䅁权潃兄䅁权瑄权䅁权瑂䅂䅁允䅁䅁䅅䅁䭁䕁䅣䅁䵁䅉䅅䅁䕁䅁䅁睁䵁䅁䅁权䥁䅄䅁权湄权䅁权䑃䅂䅁允䅁䅁䅅䅁䙁䑁敖歵䵫杁䅬䍄䉁䅁䅁䅂䅁䅁䅍䅄䅁䅁䅯兎䄰䅁䅯朷䅯䅁䅯䄷䅯䅁䅅䅁䉁䅁䅁权䡂䅁䅁䍄䉁䅁䅁䅂䅁䅁䅍䅄䅁䅁䅯䅑䅁䅁䅯权䅁䅁䅯兂䅁䅁䅅䅁䉁䅁䅁兂⭃确癯匳㑔睐杷允䅁䅁䅑䅁䑁䅁䅷䅁䭁䱁䵉䅁䭁佁䬰䅁䭁䡁䕯䅁䉁䅁䅁允䅁䅁䅕渷⽷噎㘶吵䴸䅉䅅䅁䕁䅁䅁睁䵁䅁䅁权䉂睃䅁权浄权䅁权㥂䅂䅁允䅁䅁䅅䅁佁䅁䅷䅁㉁䍁䄴䅍㍁䑁䅍䅁䵁䅉䅅䅁䕁䅁䅁睁䵁䅁䅁权浃兄䅁权浄权䅁权睂䅂䅁允䅁䅁䅅䅁佁䅁䅯䅁祁䍁䄴兏ㅁ䅁䅁䍄䉁䅁䅁䅂䅁䅁䅍䅄䅁䅁䅯杳䅷䅁䅯儷䅯䅁䅯兣䅑䅁䅅䅁䉁䅁䅁兂奂扏䥔牤渷睐杷允䅁䅁䅑䅁䑁䅁䅷䅁䭁䱁䵣䅁䭁佁䭣䅁䭁䡁䕁䅁䉁䅁䅁允䅁䅁䅕㘱睎児塲い䵁䅉䅅䅁䕁䅁䅁睁䵁䅁䅁权祃䅄䅁权瑄权䅁权䑃䅂䅁允䅁䅁䅅䅁䙁䝁匸㡧䭄摯⽕䍄䉁䅁䅁䅂䅁䅁䅍䅄䅁䅁䅯兵䅷䅁䅯儷䅯䅁䅯来䅑䅁䅅䅁䉁䅁䅁兂獄払敧敨剶睐杷允䅁䅁䅑䅁䑁䅁䅷䅁䭁䱁䵫䅁䭁佁䬰䅁䭁䡁䕁䅁䉁䅁䅁允䅁䅁䅕兊䉡啬䱏䑺䴸䅉䅅䅁䕁䅁䅁睁䵁䅁䅁权奄䅄䅁权灄权䅁权硂䅂䅁允䅁䅁䅅䅁䙁䅁䅁䅁䅃䵸䅨䍄䉁䅁䅁䅂䅁䅁䅍䅄䅁䅁䅯杆䅳䅁䅯朵䅯䅁䅯䄷䅯䅁䅅䅁䉁䅁䅁权䡂䅁䅁䍄䉁䅁䅁䅂䅁䅁䅍䅄䅁䅁䅯䄴䅷䅁䅯儷䅯䅁䅯䄷䅯䅁䅅䅁䉁䅁䅁权䡂䅁䅁䍄䉁䅁䅁䅂䅁䅁䅍䅄䅁䅁䅯眳䅷䅁䅯儷䅯䅁䅯兢䅑䅁䅅䅁䉁䅁䅁兂䍁㑋坣挲ㄷ睐杷允䅁䅁䅑䅁䑁䅁䅷䅁䭁乁䴸䅁䭁佁䬰䅁䭁䡁䕯䅁䉁䅁䅁允䅁䅁䅕祇搯䅊䉡稹䴸䅉䅅䅁䕁䅁䅁睁䵁䅁䅁权杄䅄䅁权瑄权䅁权㙂䅂䅁允䅁䅁䅅䅁䙁䡁灮橊䥅䥲⽷䍄䉁䅁䅁䅂䅁䅁䅍䅄䅁䅁䅯䄴䅷䅁䅯儷䅯䅁䅯䅣䅑䅁䅅䅁䉁䅁䅁兂㡄晱午坔克睐杷允䅁䅁䅑䅁䑁䅁䅷䅁䭁佁䵁䅁䭁佁䬰䅁䭁䡁䕅䅁䉁䅁䅁允䅁䅁䅕䵮村䡳潊呫䴸䅉䅅䅁䕁䅁䅁睁䵁䅁䅁权䩄允䅁权䭁䅁䅁权䙁䅁䅁允䅁䅁䅅䅁䙁䙁歰㥏倹剪䅂䍄䉁䅁䅁䅂䅁䅁䅍䅄䅁䅁䅯眳䅷䅁䅯儷䅯䅁䅯全䅑䅁䅅䅁䉁䅁䅁兂扁㥌欰潂摈睐杷允䅁䅁䅑䅁䑁䅁䅷䅁䭁䙁䱉䅁䭁佁䬰䅁䭁佁䭷䅁䉁䅁䅁允䅁䅁䅯睒䅁䅁杷允䅁䅁䅑䅁䑁䅁䅷䅁䭁䉁乣䅁䭁佁䬴䅁䭁䝁䔰䅁䉁䅁䅁允䅁䅁䅯睒䅁䅁杷允䅁䅁䅑䅁䑁䅁䅷䅁䭁佁䵷䅁䭁佁䭙䅁䭁佁䭷䅁䉁䅁䅁允䅁䅁䅯睒䅁䅁杷允䅁䅁䅑䅁䑁䅁䅷䅁䭁佁䵷䅁䭁佁䬰䅁䭁䝁䔸䅁䉁䅁䅁允䅁䅁䅕䘷㑇潈牘呯䴸䅉䅅䅁䕁䅁䅁睁䵁䅁䅁权ㅃ䅁䅁权䉁杁䅁权䍁杁䅁允䅁䅁䅅䅁䙁䑁積積扎畮䅒䍄䉁䅁䅁䅂䅁䅁䅍䅄䅁䅁䅯䄹䅯䅁䅯儶䅯䅁䅯䄷䅯䅁䅅䅁䉁䅁䅁权䡂䅁䅁䍄䉁䅁䅁䅂䅁䅁䅍䅄䅁䅁䅯䄷䅷䅁䅯儷䅯䅁䅯䅣䅑䅁䅅䅁䉁䅁䅁兂㡄晱午坔杋睐杷允䅁䅁䅑䅁䑁䅁䅷䅁䭁佁䵷䅁䭁佁䬰䅁䭁䡁䕅䅁䉁䅁䅁允䅁䅁䅕䵮村䡳潊呯䴸䅉䅅䅁䕁䅁䅁睁䵁䅁䅁权䩄䅄䅁权瑄权䅁权療䅂䅁允䅁䅁䅅䅁䙁偁⭰牡へ⭫⽑䍄䉁䅁䅁䅂䅁䅁䅍䅄䅁䅁䅯兹䅷䅁䅯儷䅯䅁䅯来䅑䅁䅅䅁䉁䅁䅁兂捃䍸睃浣汪睐杷允䅁䅁䅑䅁䑁䅁䅷䅁䭁乁䵉䅁䭁佁䭣䅁䭁䡁䕁䅁䉁䅁䅁允䅁䅁䅕婷浭㝳汨䐶䴸䅉䅅䅁䕁䅁䅁睁䵁䅁䅁权䩄䅄䅁权瑄权䅁权睂䅂䅁允䅁䅁䅅䅁䙁䕁䵯楁䡵畆⽕䍄䉁䅁䅁䅂䅁䅁䅍䅄䅁䅁䅯䅎䅳䅁䅯儶䅯䅁䅯睢䅑䅁䅅䅁䉁䅁䅁兂䅁䅁䅁䡑摦䅑杷允䅁䅁䅑䅁䑁䅁䅷䅁䭁䵁䵫䅁䭁佁䬰䅁䭁䥁䕍䅁䉁䅁䅁允䅁䅁䅕牒穢搯㑒吵䴸䅉䅅䅁䕁䅁䅁睁䵁䅁䅁权䕁睃䅁权畄权䅁权瑂䅂䅁允䅁䅁䅅䅁䭁䕁䅣䅁䵁䅉䅅䅁䕁䅁䅁睁䵁䅁䅁权䑂兄䅁权湄权䅁权睂䅂䅁允䅁䅁䅅䅁䙁䩁畨潅䅐桹䅒䍄䉁䅁䅁䅂䅁䅁䅍䅄䅁䅁䅯杁䅳䅁䅯儷䅯䅁䅯兦䅑䅁䅅䅁䉁䅁䅁兂䉄煹䙆癴瑐睐杷允䅁䅁䅑䅁䑁䅁䅷䅁䭁䥁䱯䅁䭁佁䬰䅁䭁佁䭷䅁䉁䅁䅁允䅁䅁䅯睒䅁䅁杷允䅁䅁䅑䅁䑁䅁䅷䅁䭁䥁䱯䅁䭁佁䬰䅁䭁䡁䔰䅁䉁䅁䅁允䅁䅁䅕匰扌堫焵䐵䴸䅉䅅䅁䕁䅁䅁睁䵁䅁䅁权㥁睃䅁权瑄权䅁权㙂䅂䅁允䅁䅁䅅䅁䙁䝁浚浚浚癚⼴䍄䉁䅁䅁䅂䅁䅁䅍䅄䅁䅁䅯睤䅳䅁䅯朷䅯䅁䅯来䅑䅁䅅䅁䉁䅁䅁兂䅁䅁䅁偑䝫兑杷允䅁䅁䅑䅁䑁䅁䅷䅁䭁偁䵁䅁䭁佁䭣䅁䭁䡁䕁䅁䉁䅁䅁允䅁䅁䅕䵴㉨灶愸歉䵁䅉䅅䅁䕁䅁䅁睁䵁䅁䅁权㥁睃䅁权瑄权䅁权硂䅂䅁允䅁䅁䅅䅁䙁佁㙆䭆䠵昴⼴䍄䉁䅁䅁䅂䅁䅁䅍䅄䅁䅁䅯杧䅷䅁䅯儷䅯䅁䅯䄷䅯䅁䅅䅁䉁䅁䅁权䡂䅁䅁䍄䉁䅁䅁䅂䅁䅁䅍䅄䅁䅁䅯杆䄰䅁䅯眵䅯䅁䅯来䅑䅁䅅䅁䉁䅁䅁兂浃㡭村䡳佉䅑杷允䅁䅁䅑䅁䑁䅁䅷䅁䭁䥁䵉䅁䭁佁䬰䅁䭁䡁䕁䅁䉁䅁䅁允䅁䅁䅕乃㝴潩䍤吴䴸䅉䅅䅁䕁䅁䅁睁䵁䅁䅁权潃䅄䅁权瑄权䅁权瑂䅂䅁允䅁䅁䅅䅁䙁䥁䌯匹捨⭪⽯䍄䉁䅁䅁䅂䅁䅁䅍䅄䅁䅁䅯杬䅷䅁䅯朵䅯䅁䅯兢䅑䅁䅅䅁䉁䅁䅁权䡂䅁䅁䍄䉁䅁䅁䅂䅁䅁䅍䅄䅁䅁䅯䅏䅷䅁䅯儷䅯䅁䅯䅣䅑䅁䅅䅁䉁䅁䅁兂灁䥘䌯匹歪睐杷允䅁䅁䅑䅁䑁䅁䅷䅁䭁䑁䵧䅁䭁佁䬰䅁䭁䡁䕅䅁䉁䅁䅁允䅁䅁䅕癱午坔光䐵䴸䅉䅅䅁䕁䅁䅁睁䵁䅁䅁权䥃睃䅁权瑄权䅁权療䅂䅁允䅁䅁䅅䅁䙁䙁乃㉬匴⭧⽷䍄䉁䅁䅁䅂䅁䅁䅍䅄䅁䅁䅯䅩䅳䅁䅯儷䅯䅁䅯来䅑䅁䅅䅁䉁䅁䅁兂捂㡪ㅌ䙋牺睐杷允䅁䅁䅑䅁䑁䅁䅷䅁䭁䥁䱧䅁䭁佁䬰䅁䭁䡁䕁䅁䉁䅁䅁允䅁䅁䅕楄礲敮渫樶䴸䅉䅅䅁䕁䅁䅁睁䵁䅁䅁权硄睃䅁权瑄权䅁权䙃䅂䅁允䅁䅁䅅䅁䙁䵁䱤㑎䉬余⽕䍄䉁䅁䅁䅂䅁䅁䅍䅄䅁䅁䅯䅩䅳䅁䅯儷䅯䅁䅯兣䅑䅁䅅䅁䉁䅁䅁兂㥂穐敖歵杮睐杷允䅁䅁䅑䅁䑁䅁䅷䅁䭁䥁䱧䅁䭁佁䬰䅁䭁䥁䕍䅁䉁䅁䅁允䅁䅁䅕䵱䱚㑎䉬䐴䴸䅉䅅䅁䕁䅁䅁睁䵁䅁䅁权杄睃䅁权灄权䅁权療䅂䅁允䅁䅁䅅䅁䙁䅁䅁䅁䅁䱗䅴䍄䉁䅁䅁䅂䅁䅁䅍䅄䅁䅁䅯䅩䅳䅁䅯儷䅯䅁䅯兦䅑䅁䅅䅁䉁䅁䅁兂呄坔光䑗杮睐杷允䅁䅁䅑䅁䑁䅁䅷䅁䭁佁䬸䅁䭁佁䭫䅁䭁䡁䕅䅁䉁䅁䅁允䅁䅁䅕䅁䅁䕁⽂唰䵁䅉䅅䅁䕁䅁䅁睁䵁䅁䅁权歄睃䅁权灄权䅁权㙂䅂䅁允䅁䅁䅅䅁䙁䅁䅁䅁䅃瑍䄱䍄䉁䅁䅁䅂䅁䅁䅍䅄䅁䅁䅯兖䄰䅁䅯儷䅯䅁䅯睢䅑䅁䅅䅁䉁䅁䅁兂佁扌摋㘷䉣䅑杷允䅁䅁䅑䅁䑁䅁䅷䅁䭁䙁乕䅁䭁佁䬰䅁䭁䡁䕁䅁䉁䅁䅁允䅁䅁䅕䡳潊敫㠱䕁䵁䅉䅅䅁䕁䅁䅁睁䵁䅁䅁权噂兄䅁权瑄权䅁权䙃䅂䅁允䅁䅁䅅䅁䙁佁汏㡭村偳⽷䍄䉁䅁䅁䅂䅁䅁䅍䅄䅁䅁䅯䅱䄰䅁䅯朷䅯䅁䅯䅣䅑䅁䅅䅁䉁䅁䅁兂䅁䅁䅁䥫䡍兑杷允䅁䅁䅑䅁䑁䅁䅷䅁䭁䕁䰴䅁䭁佁䬰䅁䭁䝁䔰䅁䉁䅁䅁允䅁䅁䅯睒䅁䅁杷允䅁䅁䅑䅁䑁䅁䅷䅁䭁䕁䰴䅁䭁佁䬰䅁䭁䝁䔸䅁䉁䅁䅁允䅁䅁䅕敢㝦晱午呺䴸䅉䅅䅁䕁䅁䅁睁䵁䅁䅁权あ兄䅁权浄权䅁权療䅂䅁允䅁䅁䅅䅁䭁䕁䅣䅁䵁䅉䅅䅁䕁䅁䅁睁䵁䅁䅁权佂睃䅁权瑄权䅁权硂䅂䅁允䅁䅁䅅䅁䙁䍁睇浣剩户⽷䍄䉁䅁䅁䅂䅁䅁䅍䅄䅁䅁䅯杔䅳䅁䅯儷䅯䅁䅯睧䅑䅁䅅䅁䉁䅁䅁兂潃歸㍳啩䅈睐杷允䅁䅁䅑䅁䑁䅁䅷䅁䭁䵁䵙䅁䭁佁䭙䅁䭁䡁䕅䅁䉁䅁䅁允䅁䅁䄴䅄䅁䑁䅙杌硁䑁䅣睎䅁䅁杷允䅁䅁䅑䅁䑁䅁䅷䅁䭁乁䱣䅁䭁佁䬰䅁䭁䝁䔰䅁䉁䅁䅁允䅁䅁䅯睒䅁䅁杷允䅁䅁䅑䅁䑁䅁䅷䅁䭁䥁䴰䅁䭁佁䭙䅁䭁䡁䔰䅁䉁䅁䅁允䅁䅁䄴䅄䅁䑁䅅䅏畁䑁䅕兏䅁䅁杷允䅁䅁䅑䅁䑁䅁䅷䅁䭁䱁乣䅁䭁佁䭣䅁䭁䥁䕍䅁䉁䅁䅁允䅁䅁䅕匶硙䭃捹ぇ䵁䅉䅅䅁䕁䅁䅁睁䵁䅁䅁权䉂睃䅁权灄权䅁权睂䅂䅁允䅁䅁䅅䅁䙁䅁䅁䅁䅃晅䅮䍄䉁䅁䅁䅂䅁䅁䅍䅄䅁䅁䅯睎䅷䅁䅯儷䅯䅁䅯䅣䅑䅁䅅䅁䉁䅁䅁兂乄䵺䵺䵺杺睐杷允䅁䅁䅑䅁䑁䅁䅷䅁䭁䑁䵣䅁䭁佁䬰䅁䭁䥁䕕䅁䉁䅁䅁允䅁䅁䅕䥒獴⼵灵吴䴸䅉䅅䅁䕁䅁䅁睁䵁䅁䅁权晄允䅁权剁䅁䅁权䕁杁䅁允䅁䅁䅅䅁佁䉁䅑䅁硁䑁䅙兎睁䑁䅉䅎睁䑁䅁䅍䅁䅁杷允䅁䅁䅑䅁䑁䅁䅷䅁䭁偁䱁䅁䭁佁䬰䅁䭁䝁䔸䅁䉁䅁䅁允䅁䅁䅕塹⭡确癯吱䴸䅉䅅䅁䕁䅁䅁睁䵁䅁䅁权㍄睃䅁权灄权䅁权睂䅂䅁允䅁䅁䅅䅁䙁䅁䅁䅁䅂晄䅺䍄䉁䅁䅁䅂䅁䅁䅍䅄䅁䅁䅯睎䅷䅁䅯儷䅯䅁䅯兦䅑䅁䅅䅁䉁䅁䅁兂㥁瑃橥䑣椳睐杷允䅁䅁䅑䅁䑁䅁䅷䅁䭁䙁䵧䅁䭁佁䬰䅁䭁䝁䔰䅁䉁䅁䅁允䅁䅁䅯睒䅁䅁杷允䅁䅁䅑䅁䑁䅁䅷䅁䭁䙁䵧䅁䭁佁䬰䅁䭁䡁䕅䅁䉁䅁䅁允䅁䅁䅕楁䡵瑆佮ぁ䵁䅉䅅䅁䕁䅁䅁睁䵁䅁䅁权㡁兄䅁权瑄权䅁权睂䅂䅁允䅁䅁䅅䅁䙁䉁㝎呃㥊煳⼴䍄䉁䅁䅁䅂䅁䅁䅍䅄䅁䅁䅯䅐䄰䅁䅯儷䅯䅁䅯兣䅑䅁䅅䅁䉁䅁䅁兂㕄䵵䥌奌塪睐杷允䅁䅁䅑䅁䑁䅁䅷䅁䭁䙁䵣䅁䭁佁䬴䅁䭁䝁䔸䅁䉁䅁䅁允䅁䅁䅯睒䅁䅁杷允䅁䅁䅑䅁䑁䅁䅷䅁䭁䝁䵙䅁䭁佁䭫䅁䭁䥁䕍䅁䉁䅁䅁允䅁䅁䅕䅁䅁䅁獁歬䵁䅉䅅䅁䕁䅁䅁睁䵁䅁䅁权汃睃䅁权瑄权䅁权㙂䅂䅁允䅁䅁䅅䅁䙁䝁匸㡧䭄捯⽕䍄䉁䅁䅁䅂䅁䅁䅍䅄䅁䅁䅯杸䅷䅁䅯眵䅯䅁䅯䅣䅑䅁䅅䅁䉁䅁䅁兂婄発呤礴兕䅷杷允䅁䅁䅑䅁䑁䅁䅷䅁䭁䩁䰰䅁䭁佁䬴䅁䭁䡁䕯䅁䉁䅁䅁允䅁䅁䅕䅁䅁䥁慃〲䵁䅉䅅䅁䕁䅁䅁睁䵁䅁䅁权汃睃䅁权瑄权䅁权䑃䅂䅁允䅁䅁䅅䅁䙁偁卌坔光䱗⽫䍄䉁䅁䅁䅂䅁䅁䅍䅄䅁䅁䅯睓䅳䅁䅯儷䅯䅁䅯来䅑䅁䅅䅁䉁䅁䅁兂扁㥌欰潂ㅇ睐杷允䅁䅁䅑䅁䑁䅁䅷䅁䭁䉁䵍䅁䭁佁䭫䅁䭁䡁䔰䅁䉁䅁䅁允䅁䅁䅕䅁䅁䥁䝄〸䵁䅉䅅䅁䕁䅁䅁睁䵁䅁䅁权䱂睃䅁权瑄权䅁权睂䅂䅁允䅁䅁䅅䅁䙁䅁牉硨婢牺⽣䍄䉁䅁䅁䅂䅁䅁䅍䅄䅁䅁䅯兪䅳䅁䅯朷䅯䅁䅯来䅑䅁䅅䅁䉁䅁䅁兂䅁䅁䅁䉁剘䅑杷允䅁䅁䅑䅁䑁䅁䅷䅁䭁䕁䱳䅁䭁佁䬰䅁䭁䥁䕕䅁䉁䅁䅁允䅁䅁䅕塹⭡确癯呶䴸䅉䅅䅁䕁䅁䅁睁䵁䅁䅁权䱂睃䅁权瑄权䅁权䑃䅂䅁允䅁䅁䅅䅁䙁䱁祂䩡瑈䱦⼸䍄䉁䅁䅁䅂䅁䅁䅍䅄䅁䅁䅯杄䅳䅁䅯儷䅯䅁䅯全䅑䅁䅅䅁䉁䅁䅁兂㑁㠯啊普㜳睐杷允䅁䅁䅑䅁䑁䅁䅷䅁䭁䥁䵣䅁䭁佁䭫䅁䭁䥁䕍䅁䉁䅁䅁允䅁䅁䅕䅁䅁䥁灧䕁䵅䅉䅅䅁䕁䅁䅁睁䵁䅁䅁权坁兄䅁权瑄权䅁权㙂䅂䅁允䅁䅁䅅䅁䙁䙁㕧䵴㉨灶⼸䍄䉁䅁䅁䅂䅁䅁䅍䅄䅁䅁䅯杕䅳䅁䅯儷䅯䅁䅯兢䅑䅁䅅䅁䉁䅁䅁权䡂䅁䅁䍄䉁䅁䅁䅂䅁䅁䅍䅄䅁䅁䅯児䅳䅁䅯朵䅯䅁䅯兢䅑䅁䅅䅁䉁䅁䅁权䡂䅁䅁䍄䉁䅁䅁䅂䅁䅁䅍䅄䅁䅁䅯杆䄰䅁䅯儷䅯䅁䅯䅣䅑䅁䅅䅁䉁䅁䅁兂㡄晱午坔杋睐杷允䅁䅁䅑䅁䑁䅁䅷䅁䭁䝁䵯䅁䭁佁䬰䅁䭁佁䭷䅁䉁䅁䅁允䅁䅁䅯睒䅁䅁杷允䅁䅁䅑䅁䑁䅁䅷䅁䭁䉁乁䅁䭁佁䭣䅁䭁䝁䔸䅁䉁䅁䅁允䅁䅁䅕呣䬰㘱睎䕉䵁䅉䅅䅁䕁䅁䅁睁䵁䅁䅁权煂䅄䅁权瑄权䅁权㙂䅂䅁允䅁䅁䅅䅁䙁䵁杕䡳潊晫⽅䍄䉁䅁䅁䅂䅁䅁䅍䅄䅁䅁䅯杗䄰䅁䅯儶䅯䅁䅯䅣䅑䅁䅅䅁䉁䅁䅁兂䅁䅁䅁乧䡌䅑杷允䅁䅁䅑䅁䑁䅁䅷䅁䭁䱁䱙䅁䭁佁䭫䅁䭁䡁䕁䅁䉁䅁䅁允䅁䅁䅕䅁䅁䵁牃挲䵁䅉䅅䅁䕁䅁䅁睁䵁䅁䅁权煂䅄䅁权瑄权䅁权睂䅂䅁允䅁䅁䅅䅁䙁䩁婱婭婭晭⽅䍄䉁䅁䅁䅂䅁䅁䅍䅄䅁䅁䅯睴䅁䅁䅯允䅉䅁䅯睁䅉䅁䅅䅁䉁䅁䅁兂䕁乯樰敋卶䅑杷允䅁䅁䅑䅁䑁䅁䅷䅁䭁䝁䵯䅁䭁佁䬰䅁䭁䡁䕅䅁䉁䅁䅁允䅁䅁䅕楁䡵瑆佮吸䴸䅉䅅䅁䕁䅁䅁睁䵁䅁䅁权牁睃䅁权湄权䅁权䙃䅂䅁允䅁䅁䅅䅁䙁䭁䙊癴㥐䄱䅖䍄䉁䅁䅁䅂䅁䅁䅍䅄䅁䅁䅯睑䅳䅁䅯朵䅯䅁䅯兢䅑䅁䅅䅁䉁䅁䅁权䡂䅁䅁䍄䉁䅁䅁䅂䅁䅁䅍䅄䅁䅁䅯睙䅷䅁䅯眵䅯䅁䅯䄷䅯䅁䅅䅁䉁䅁䅁权䡂䅁䅁䍄䉁䅁䅁䅂䅁䅁䅍䅄䅁䅁䅯眸䅯䅁䅯儷䅯䅁䅯睢䅑䅁䅅䅁䉁䅁䅁兂扁湶敹含呐睐杷允䅁䅁䅑䅁䑁䅁䅷䅁䭁䕁乳䅁䭁佁䭣䅁䭁䡁䔰䅁䉁䅁䅁允䅁䅁䅕噋偹癷潕䐴䴸䅉䅅䅁䕁䅁䅁睁䵁䅁䅁权牁睃䅁权浄权䅁权瑂䅂䅁允䅁䅁䅅䅁䭁䕁䅣䅁䵁䅉䅅䅁䕁䅁䅁睁䵁䅁䅁权㕁睃䅁权瑄权䅁权療䅂䅁允䅁䅁䅅䅁䙁佁㙆䭆䠵卉䅨䍄䉁䅁䅁䅂䅁䅁䅍䅄䅁䅁䅯儸䅁䅁䅯允䅉䅁䅯兂䅉䅁䅅䅁䉁䅁䅁兂ㅄ㌵湁婊啢䅑杷允䅁䅁䅑䅁䑁䅁䅷䅁䭁䑁䱫䅁䭁佁䬰䅁䭁䡁䕅䅁䉁䅁䅁允䅁䅁䅕㘴扗䍸睁歊䵁䅉䅅䅁䕁䅁䅁睁䵁䅁䅁权ㅁ䅄䅁权湄权䅁权硂䅂䅁允䅁䅁䅅䅁䙁偁周㘴扗䑰䅰䍄䉁䅁䅁䅂䅁䅁䅍䅄䅁䅁䅯杹䄰䅁䅯儷䅯䅁䅯来䅑䅁䅅䅁䉁䅁䅁兂睄㡰䱚ぎ畫䅑杷允䅁䅁䅑䅁䑁䅁䅷䅁䭁䥁䱧䅁䭁佁䭣䅁䭁䡁䔰䅁䉁䅁䅁允䅁䅁䅕䵱䱚㑎䉮啅䵁䅉䅅䅁䕁䅁䅁睁䵁䅁䅁权䭄兄䅁权瑄权䅁权䙃䅂䅁允䅁䅁䅅䅁䙁䉁畓⭒㙆䉆䅎䍄䉁䅁䅁䅂䅁䅁䅍䅄䅁䅁䅯杹䄰䅁䅯儷䅯䅁䅯兦䅑䅁䅅䅁䉁䅁䅁兂慂䑚晶㑔䬰䅑杷允䅁䅁䅑䅁䑁䅁䅷䅁䭁䕁䴸䅁䭁佁䬰䅁䭁䝁䔰䅁䉁䅁䅁允䅁䅁䅯睒䅁䅁杷允䅁䅁䅑䅁䑁䅁䅷䅁䭁䡁䵑䅁䭁佁䭫䅁䭁䥁䕕䅁䉁䅁䅁允䅁䅁䅕䅁䅁䅁䱁啳䵁䅉䅅䅁䕁䅁䅁睁䵁䅁䅁权穂䅄䅁权瑄权䅁权睂䅂䅁允䅁䅁䅅䅁䙁䥁坣挲㌷⽕⽅䍄䉁䅁䅁䅂䅁䅁䅍䅄䅁䅁䅯睔䅷䅁䅯儷䅯䅁䅯睧䅑䅁䅅䅁䉁䅁䅁兂剄瑉㕶浦歲睐杷允䅁䅁䅑䅁䑁䅁䅷䅁䭁䭁䱑䅁䭁佁䭙䅁䭁䥁䕍䅁䉁䅁䅁允䅁䅁䄴䅄䅁䑁䅣杌ぁ䑁䅉兏䅁䅁杷允䅁䅁䅑䅁䑁䅁䅷䅁䭁䩁䵳䅁䭁佁䬰䅁䭁䝁䔰䅁䉁䅁䅁允䅁䅁䅕㡧䭄啯㉗穳䴸䅉䅅䅁䕁䅁䅁睁䵁䅁䅁权摃䅄䅁权瑄权䅁权睂䅂䅁允䅁䅁䅅䅁䙁偁卌坔光䌲䅺䍄䉁䅁䅁䅂䅁䅁䅍䅄䅁䅁䅯睭䅷䅁䅯儷䅯䅁䅯兣䅑䅁䅅䅁䉁䅁䅁兂㝂䭆䠵場ぱ睐杷允䅁䅁䅑䅁䑁䅁䅷䅁䭁乁䱍䅁䭁佁䭫䅁䭁佁䭷䅁䉁䅁䅁允䅁䅁䅯睒䅁䅁杷允䅁䅁䅑䅁䑁䅁䅷䅁䭁䩁䴰䅁䭁佁䬰䅁䭁䡁䕅䅁䉁䅁䅁允䅁䅁䅯睒䅁䅁杷允䅁䅁䅑䅁䑁䅁䅷䅁䭁䩁䵳䅁䭁佁䬰䅁䭁䥁䕕䅁䉁䅁䅁允䅁䅁䅕⼲⭬牡へ穳䴸䅉䅅䅁䕁䅁䅁睁䵁䅁䅁权摃䅄䅁权瑄权䅁权䙃䅂䅁允䅁䅁䅅䅁䭁䕁䅣䅁䵁䅉䅅䅁䕁䅁䅁睁䵁䅁䅁权䕄睃䅁权浄权䅁权睂䅂䅁允䅁䅁䅅䅁䭁䕁䅣䅁䵁䅉䅅䅁䕁䅁䅁睁䵁䅁䅁权扃䅄䅁权瑄权䅁权㥂䅂䅁允䅁䅁䅅䅁䙁乁乎桙奂扏⽑䍄䉁䅁䅁䅂䅁䅁䅍䅄䅁䅁䅯杙䅷䅁䅯儷䅯䅁䅯来䅑䅁䅅䅁䉁䅁䅁兂睃䩃瘯湍刴䅑杷允䅁䅁䅑䅁䑁䅁䅷䅁䭁䉁䴸䅁䭁佁䭙䅁䭁䡁䕯䅁䉁䅁䅁允䅁䅁䄴䅄䅁䑁䅅杌㍁䑁䅫李䅁䅁杷允䅁䅁䅑䅁䑁䅁䅷䅁䭁䩁乑䅁䭁佁䬰䅁䭁䡁䕅䅁䉁䅁䅁允䅁䅁䅕䝭匴㡧䭄吲䴸䅉䅅䅁䕁䅁䅁睁䵁䅁䅁权楂䅄䅁权瑄权䅁权睂䅂䅁允䅁䅁䅅䅁䙁佁瑡湕ㅁ䅢䄵䍄䉁䅁䅁䅂䅁䅁䅍䅄䅁䅁䅯儸䅳䅁䅯儷䅯䅁䅯兢䅑䅁䅅䅁䉁䅁䅁权䡂䅁䅁䍄䉁䅁䅁䅂䅁䅁䅍䅄䅁䅁䅯杒䅳䅁䅯朵䅯䅁䅯兣䅑䅁䅅䅁䉁䅁䅁杄䵁䅁䅁免畁䑁䅑杍㑁䅁䅁䍄䉁䅁䅁䅂䅁䅁䅍䅄䅁䅁䅯䅬䅳䅁䅯儶䅯䅁䅯来䅑䅁䅅䅁䉁䅁䅁兂䅁䅁䅁乑割䅑杷允䅁䅁䅑䅁䑁䅁䅷䅁䭁䙁䵉䅁䭁佁䭣䅁䭁䡁䕅䅁䉁䅁䅁允䅁䅁䅕灶愸㥌欰歇䵁䅉䅅䅁䕁䅁䅁睁䵁䅁䅁权呂兄䅁权浄权䅁权䑃䅂䅁允䅁䅁䅅䅁佁䅁䅷䅁祁䍁䄴睍㉁䑁䅧䅁䵁䅉䅅䅁䕁䅁䅁睁䵁䅁䅁权晁睃䅁权瑄权䅁权獄权䅁允䅁䅁䅅䅁䭁䕁䅣䅁䵁䅉䅅䅁䕁䅁䅁睁䵁䅁䅁权扃兄䅁权瑄权䅁权瑂䅂䅁允䅁䅁䅅䅁䭁䕁䅣䅁䵁䅉䅅䅁䕁䅁䅁睁䵁䅁䅁权扃兄䅁权瑄权䅁权㙂䅂䅁允䅁䅁䅅䅁䙁䑁伷䱔穡䅳䅤䍄䉁䅁䅁䅂䅁䅁䅍䅄䅁䅁䅯睳䅷䅁䅯儶䅯䅁䅯全䅑䅁䅅䅁䉁䅁䅁兂䅁䅁䅁䝯猳䅑杷允䅁䅁䅑䅁䑁䅁䅷䅁䭁䩁乳䅁䭁佁䬰䅁䭁䥁䕍䅁䉁䅁䅁允䅁䅁䅕㕘ㅈ奊但ぃ䵁䅉䅅䅁䕁䅁䅁睁䵁䅁䅁权扃兄䅁权瑄权䅁权㥂䅂䅁允䅁䅁䅅䅁䙁佁危猳䝯睓䅴䍄䉁䅁䅁䅂䅁䅁䅍䅄䅁䅁䅯杒䅳䅁䅯儶䅯䅁䅯睢䅑䅁䅅䅁䉁䅁䅁兂䅁䅁䅁䉁慌䅑杷允䅁䅁䅑䅁䑁䅁䅷䅁䭁䡁䱉䅁䭁佁䭣䅁䭁䡁䕁䅁䉁䅁䅁允䅁䅁䅕㍖湋䡂硕稸䴸䅉䅅䅁䕁䅁䅁睁䵁䅁䅁权㝁兄䅁权湄权䅁权㙂䅂䅁允䅁䅁䅅䅁䙁䭁慁㥌欰楨䅚䍄䉁䅁䅁䅂䅁䅁䅍䅄䅁䅁䅯睐䄰䅁䅯朷䅯䅁䅯睢䅑䅁䅅䅁䉁䅁䅁兂䅁䅁䅁䨰㍢䅑杷允䅁䅁䅑䅁䑁䅁䅷䅁䭁䕁䱯䅁䭁佁䬰䅁䭁䡁䔰䅁䉁䅁䅁允䅁䅁䅕㑎䉬余兘樫䴸䅉䅅䅁䕁䅁䅁睁䵁䅁䅁权ぁ睃䅁权灄权䅁权獄权䅁允䅁䅁䅅䅁䭁䕁䅣䅁䵁䅉䅅䅁䕁䅁䅁睁䵁䅁䅁权䕁兄䅁权湄权䅁权㥂䅂䅁允䅁䅁䅅䅁䙁䕁䱓佢㝦共䅆䍄䉁䅁䅁䅂䅁䅁䅍䅄䅁䅁䅯先䅳䅁䅯儷䅯䅁䅯兢䅑䅁䅅䅁䉁䅁䅁兂⭂栶㍬摵剌睐杷允䅁䅁䅑䅁䑁䅁䅷䅁䭁䉁䰰䅁䭁佁䬰䅁䭁䝁䔸䅁䉁䅁䅁允䅁䅁䅕杷䉙㘷䭑樰䴸䅉䅅䅁䕁䅁䅁睁䵁䅁䅁权摁睃䅁权瑄权䅁权硂䅂䅁允䅁䅁䅅䅁䙁䥁㜯猲汌瑌⼰䍄䉁䅁䅁䅂䅁䅁䅍䅄䅁䅁䅯先䅳䅁䅯儷䅯䅁䅯全䅑䅁䅅䅁䉁䅁䅁兂啂ㅚ㐵䉊椳睐杷允䅁䅁䅑䅁䑁䅁䅷䅁䭁䅁䱯䅁䭁佁䭫䅁䭁䥁䕕䅁䉁䅁䅁允䅁䅁䅕䅁䅁䵁潂ぁ䵅䅉䅅䅁䕁䅁䅁睁䵁䅁䅁权摁睃䅁权瑄权䅁权䑃䅂䅁允䅁䅁䅅䅁䙁䙁⽏㉺㥬畩⽉䍄䉁䅁䅁䅂䅁䅁䅍䅄䅁䅁䅯先䅳䅁䅯儷䅯䅁䅯兦䅑䅁䅅䅁䉁䅁䅁兂呁摬噆牂橘睐杷允䅁䅁䅑䅁䑁䅁䅷䅁䭁佁䵫䅁䭁佁䬰䅁䭁䡁䕯䅁䉁䅁䅁允䅁䅁䅕摪破㥰穳味䴸䅉䅅䅁䕁䅁䅁睁䵁䅁䅁权䵄睃䅁权湄权䅁权㥂䅂䅁允䅁䅁䅅䅁䙁偁周㘴扗偸⽧䍄䉁䅁䅁䅂䅁䅁䅍䅄䅁䅁䅯杅䄰䅁䅯儷䅯䅁䅯来䅑䅁䅅䅁䉁䅁䅁兂歂㥏倹婪て睐杷允䅁䅁䅑䅁䑁䅁䅷䅁䭁䕁䱳䅁䭁佁䭙䅁䭁䡁䕅䅁䉁䅁䅁允䅁䅁䄴䅄䅁䑁䅅杌㑁䑁䅫䅎䅁䅁杷允䅁䅁䅑䅁䑁䅁䅷䅁䭁䉁义䅁䭁佁䬰䅁䭁䡁䔰䅁䉁䅁䅁允䅁䅁䅕硢䑋䵷桱吹䴸䅉䅅䅁䕁䅁䅁睁䵁䅁䅁权剁兄䅁权瑄权䅁权獄权䅁允䅁䅁䅅䅁䭁䕁䅣䅁䵁䅉䅅䅁䕁䅁䅁睁䵁䅁䅁权煁䅄䅁权浄权䅁权䑃䅂䅁允䅁䅁䅅䅁佁䅁䄴䅁硁䑁䅍杌睁䑁䅕睎䅁䅁杷允䅁䅁䅑䅁䑁䅁䅷䅁䭁䉁久䅁䭁佁䬰䅁䭁䝁䔰䅁䉁䅁䅁允䅁䅁䅯睒䅁䅁杷允䅁䅁䅑䅁䑁䅁䅷䅁䭁䍁乣䅁䭁佁䭙䅁䭁佁䭷䅁䉁䅁䅁允䅁䅁䅯睒䅁䅁杷允䅁䅁䅑䅁䑁䅁䅷䅁䭁䝁乑䅁䭁佁䬰䅁䭁䝁䔰䅁䉁䅁䅁允䅁䅁䅕搵楁⼲⭬䕅䵁䅉䅅䅁䕁䅁䅁睁䵁䅁䅁权歂兄䅁权瑄权䅁权㙂䅂䅁允䅁䅁䅅䅁䙁䡁潎敫㠱睐䅬䍄䉁䅁䅁䅂䅁䅁䅍䅄䅁䅁䅯䄳䅳䅁䅯儷䅯䅁䅯兦䅑䅁䅅䅁䉁䅁䅁兂汃⼷ㅅ偐午睐杷允䅁䅁䅑䅁䑁䅁䅷䅁䭁䝁乑䅁䭁佁䬰䅁䭁䡁䕁䅁䉁䅁䅁允䅁䅁䅕䙂余扌摋啂䵁䅉䅅䅁䕁䅁䅁睁䵁䅁䅁权㙁兄䅁权湄权䅁权獄权䅁允䅁䅁䅅䅁䭁䕁䅣䅁䵁䅉䅅䅁䕁䅁䅁睁䵁䅁䅁权歂兄䅁权瑄权䅁权㥂䅂䅁允䅁䅁䅅䅁䙁䝁剩堷⽷兎䅒䍄䉁䅁䅁䅂䅁䅁䅍䅄䅁䅁䅯睄䅷䅁䅯朷䅯䅁䅯䄷䅯䅁䅅䅁䉁䅁䅁权䡂䅁䅁䍄䉁䅁䅁䅂䅁䅁䅍䅄䅁䅁䅯䅈䅁䅁䅯允䅉䅁䅯兂䅉䅁䅅䅁䉁䅁䅁兂䑂䈫礫兯㉢䅑杷允䅁䅁䅑䅁䑁䅁䅷䅁䭁佁䱣䅁䭁佁䭙䅁䭁䡁䕁䅁䉁䅁䅁允䅁䅁䄴杄䅁䑁䅅䅎畁䑁䅉䅎祁䅁䅁䍄䉁䅁䅁䅂䅁䅁䅍䅄䅁䅁䅯眫䅳䅁䅯朵䅯䅁䅯睢䅑䅁䅅䅁䉁䅁䅁杄䵁䅁䅁䅍畁䑁䅉李㍁䅁䅁䍄䉁䅁䅁䅂䅁䅁䅍䅄䅁䅁䅯杏䅳䅁䅯儷䅯䅁䅯兢䅑䅁䅅䅁䉁䅁䅁权䡂䅁䅁䍄䉁䅁䅁䅂䅁䅁䅍䅄䅁䅁䅯杏䅳䅁䅯儷䅯䅁䅯睧䅑䅁䅅䅁䉁䅁䅁兂瑂⼵灵搸㝌睐杷允䅁䅁䅑䅁䑁䅁䅷䅁䭁䉁䱑䅁䭁佁䬰䅁䭁佁䭷䅁䉁䅁䅁允䅁䅁䅯睒䅁䅁杷允䅁䅁䅑䅁䑁䅁䅷䅁䭁乁䴸䅁䭁佁䬴䅁䭁䝁䔰䅁䉁䅁䅁允䅁䅁䅕䅁䅁䵁䉁欰䵁䅉䅅䅁䕁䅁䅁睁䵁䅁䅁权杄䅄䅁权畄权䅁权瑂䅂䅁允䅁䅁䅅䅁䭁䕁䅣䅁䵁䅉䅅䅁䕁䅁䅁睁䵁䅁䅁权啁睃䅁权瑄权䅁权瑂䅂䅁允䅁䅁䅅䅁䙁䕁佖睩低㥪⽕䍄䉁䅁䅁䅂䅁䅁䅍䅄䅁䅁䅯䄸䅷䅁䅯眵䅯䅁䅯兢䅑䅁䅅䅁䉁䅁䅁权䡂䅁䅁䍄䉁䅁䅁䅂䅁䅁䅍䅄䅁䅁䅯䅆䅳䅁䅯儷䅯䅁䅯睧䅑䅁䅅䅁䉁䅁䅁兂䉃睤稰匯乪睐杷允䅁䅁䅑䅁䑁䅁䅷䅁䭁䕁䵫䅁䭁佁䭣䅁䭁佁䭷䅁䉁䅁䅁允䅁䅁䅯睒䅁䅁杷允䅁䅁䅑䅁䑁䅁䅷䅁䭁䭁䵑䅁䭁佁䬴䅁䭁䡁䕯䅁䉁䅁䅁允䅁䅁䅕䅁䅁䡁䉁㠸䵁䅉䅅䅁䕁䅁䅁睁䵁䅁䅁权䥂䅄䅁权瑄权䅁权㙂䅂䅁允䅁䅁䅅䅁䙁偁灹搸乊留⽁䍄䉁䅁䅁䅂䅁䅁䅍䅄䅁䅁䅯䅓䅷䅁䅯儷䅯䅁䅯䅣䅑䅁䅅䅁䉁䅁䅁兂㙄浦㡱䩤材睐杷允䅁䅁䅑䅁䑁䅁䅷䅁䭁䕁䵧䅁䭁佁䬰䅁䭁䥁䕍䅁䉁䅁䅁允䅁䅁䅕䑔䩥坑汄䐴䴸䅉䅅䅁䕁䅁䅁睁䵁䅁䅁权汄睃䅁权瑄权䅁权療䅂䅁允䅁䅁䅅䅁䙁佁汏㡭村佳⼴䍄䉁䅁䅁䅂䅁䅁䅍䅄䅁䅁䅯儶䅷䅁䅯儶䅯䅁䅯兦䅑䅁䅅䅁䉁䅁䅁兂䅁䅁䅁䙷杔䅑杷允䅁䅁䅑䅁䑁䅁䅷䅁䭁䡁义䅁䭁佁䭫䅁䭁䡁䕁䅁䉁䅁䅁允䅁䅁䅕䅁䅁䅁桄唲䵁䅉䅅䅁䕁䅁䅁睁䵁䅁䅁权䙃兄䅁权畄权䅁权䑃䅂䅁允䅁䅁䅅䅁䙁䅁䅁䅁䅃㡰䅊䍄䉁䅁䅁䅂䅁䅁䅍䅄䅁䅁䅯眫䅁䅁䅯允䅉䅁䅯杁䅉䅁䅅䅁䉁䅁䅁兂睁あ㑭桐扶䅑杷允䅁䅁䅑䅁䑁䅁䅷䅁䭁䡁䱧䅁䭁佁䬰䅁䭁䥁䕍䅁䉁䅁䅁允䅁䅁䅕㘴扗䍸睃樸䴸䅉䅅䅁䕁䅁䅁睁䵁䅁䅁权汄睃䅁权瑄权䅁权㥂䅂䅁允䅁䅁䅅䅁䙁䭁硲欰椱偅⽁䍄䉁䅁䅁䅂䅁䅁䅍䅄䅁䅁䅯朲䅷䅁䅯儷䅯䅁䅯䄷䅯䅁䅅䅁䉁䅁䅁权䡂䅁䅁䍄䉁䅁䅁䅂䅁䅁䅍䅄䅁䅁䅯杓䅁䅁䅯充䅁䅁䅯䅂䅉䅁䅅䅁䉁䅁䅁杄十䅁䅁兏睁䑁䅕䅍睁䑁䅁䅍睁䅁䅁䍄䉁䅁䅁䅂䅁䅁䅍䅄䅁䅁䅯杙䄰䅁䅯儶䅯䅁䅯兣䅑䅁䅅䅁䉁䅁䅁兂䅁䅁䅁䱷捔䅑杷允䅁䅁䅑䅁䑁䅁䅷䅁䭁䕁䱣䅁䭁佁䭣䅁䭁䝁䔸䅁䉁䅁䅁允䅁䅁䅕歯㉗⼸唳㡄䵁䅉䅅䅁䕁䅁䅁睁䵁䅁䅁权十睃䅁权浄权䅁权䑃䅂䅁允䅁䅁䅅䅁佁䅁䅷䅁穁䍁䄴杍㉁䑁䅣䅁䵁䅉䅅䅁䕁䅁䅁睁䵁䅁䅁权佂睃䅁权浄权䅁权睂䅂䅁允䅁䅁䅅䅁佁䅁䅷䅁硁䍁䄴䅎睁䑁䅅䅁䵁䅉䅅䅁䕁䅁䅁睁䵁䅁䅁权㥂睃䅁权灄权䅁权睂䅂䅁允䅁䅁䅅䅁䙁䅁䅁䅁䅃搰䅂䍄䉁䅁䅁䅂䅁䅁䅍䅄䅁䅁䅯克䄰䅁䅯儷䅯䅁䅯全䅑䅁䅅䅁䉁䅁䅁兂䉂橘乷⭢奧䅑杷允䅁䅁䅑䅁䑁䅁䅷䅁䭁䍁乫䅁䭁佁䬰䅁䭁䡁䔰䅁䉁䅁䅁允䅁䅁䅕㥋椴桧摦ぃ䵁䅉䅅䅁䕁䅁䅁睁䵁䅁䅁权慄䅁䅁权䉁杁䅁权䍁杁䅁允䅁䅁䅅䅁䙁䩁汦剱婡乹䅨䍄䉁䅁䅁䅂䅁䅁䅍䅄䅁䅁䅯䅃䅷䅁䅯儷䅯䅁䅯全䅑䅁䅅䅁䉁䅁䅁兂灁䥘䌯匹䝧䅑杷允䅁䅁䅑䅁䑁䅁䅷䅁䭁䱁䵁䅁䭁佁䬰䅁䭁䡁䕅䅁䉁䅁䅁允䅁䅁䅕䘶䍌湄㐯樲䴸䅉䅅䅁䕁䅁䅁睁䵁䅁䅁权剄睃䅁权瑄权䅁权硂䅂䅁允䅁䅁䅅䅁䙁乁欰潂噇⭑⽍䍄䉁䅁䅁䅂䅁䅁䅍䅄䅁䅁䅯䅍䅳䅁䅯朷䅯䅁䅯䄷䅯䅁䅅䅁䉁䅁䅁权䡂䅁䅁䍄䉁䅁䅁䅂䅁䅁䅍䅄䅁䅁䅯儰䅳䅁䅯儷䅯䅁䅯睧䅑䅁䅅䅁䉁䅁䅁兂䩄牤昶楇栯睐杷允䅁䅁䅑䅁䑁䅁䅷䅁䭁乁䱅䅁䭁佁䬰䅁䭁䡁䔰䅁䉁䅁䅁允䅁䅁䅕䵱䱚㑎䉬䐵䴸䅉䅅䅁䕁䅁䅁睁䵁䅁䅁权㝂䅄䅁权湄权䅁权瑂䅂䅁允䅁䅁䅅䅁䭁䕁䅣䅁䵁䅉䅅䅁䕁䅁䅁睁䵁䅁䅁权剄䅄䅁权瑄权䅁权硂䅂䅁允䅁䅁䅅䅁䙁䡁欷佯睯乶⽕䍄䉁䅁䅁䅂䅁䅁䅍䅄䅁䅁䅯眶䅷䅁䅯儷䅯䅁䅯䅣䅑䅁䅅䅁䉁䅁䅁兂啃晨瑌⽤ㅇ睐杷允䅁䅁䅑䅁䑁䅁䅷䅁䭁佁䵳䅁䭁佁䬰䅁䭁䡁䕅䅁䉁䅁䅁允䅁䅁䅕獄杇乤灳呶䴸䅉䅅䅁䕁䅁䅁睁䵁䅁䅁权䕄睃䅁权湄权䅁权䙃䅂䅁允䅁䅁䅅䅁䙁䡁砹坥卮⽸⽳䍄䉁䅁䅁䅂䅁䅁䅍䅄䅁䅁䅯睮䅳䅁䅯朷䅯䅁䅯睧䅑䅁䅅䅁䉁䅁䅁兂䅁䅁䅁䅉灲䅑杷允䅁䅁䅑䅁䑁䅁䅷䅁䭁佁䵳䅁䭁佁䬰䅁䭁䥁䕕䅁䉁䅁䅁允䅁䅁䅕硌照䩅ㄷ究䴸䅉䅅䅁䕁䅁䅁睁䵁䅁䅁权潂䅄䅁权浄权䅁权瑂䅂䅁允䅁䅁䅅䅁佁䅁䅯䅁硁䍁䄴免硁䅁䅁䍄䉁䅁䅁䅂䅁䅁䅍䅄䅁䅁䅯杆䅅䅁䅯充䅁䅁䅯兂䅁䅁䅅䅁䉁䅁䅁杄啁䅁䅁免ㅁ䑁䅣杍㑁䑁䅧兎睁䑁䅁䅁䵁䅉䅅䅁䕁䅁䅁睁䵁䅁䅁权千䅄䅁权灄权䅁权獄权䅁允䅁䅁䅅䅁䭁䕁䅣䅁䵁䅉䅅䅁䕁䅁䅁睁䵁䅁䅁权煂兄䅁权瑄权䅁权瑂䅂䅁允䅁䅁䅅䅁䭁䕁䅣䅁䵁䅉䅅䅁䕁䅁䅁睁䵁䅁䅁权楂䅁䅁权䭁䅁䅁权䕁杁䅁允䅁䅁䅅䅁䙁䉁癳匳䝑晧⼰䍄䉁䅁䅁䅂䅁䅁䅍䅄䅁䅁䅯权䅳䅁䅯眵䅯䅁䅯来䅑䅁䅅䅁䉁䅁䅁兂㝃奨㌵噐䘸䅑杷允䅁䅁䅑䅁䑁䅁䅷䅁䭁䉁䱯䅁䭁佁䬴䅁䭁䝁䔸䅁䉁䅁䅁允䅁䅁䅕䅁䅁䥁䱃䔲䵁䅉䅅䅁䕁䅁䅁睁䵁䅁䅁权睂䅄䅁权畄权䅁权硂䅂䅁允䅁䅁䅅䅁䙁䅁䅁䅁䅁扌䄯䍄䉁䅁䅁䅂䅁䅁䅍䅄䅁䅁䅯眹䅷䅁䅯朵䅯䅁䅯全䅑䅁䅅䅁䉁䅁䅁杄䵁䅁䅁杍畁䑁䅍䅍硁䅁䅁䍄䉁䅁䅁䅂䅁䅁䅍䅄䅁䅁䅯条䄰䅁䅯儷䅯䅁䅯睢䅑䅁䅅䅁䉁䅁䅁兂穁積積積穐睐杷允䅁䅁䅑䅁䑁䅁䅷䅁䭁䅁䵕䅁䭁佁䬴䅁䭁䥁䕍䅁䉁䅁䅁允䅁䅁䅕䅁䅁䅁⽄歶䵁䅉䅅䅁䕁䅁䅁睁䵁䅁䅁权偁䅄䅁权湄权䅁权睂䅂䅁允䅁䅁䅅䅁䙁䍁䝕婧䑖⽩⽙䍄䉁䅁䅁䅂䅁䅁䅍䅄䅁䅁䅯睇䄰䅁䅯儷䅯䅁䅯䄷䅯䅁䅅䅁䉁䅁䅁权䡂䅁䅁䍄䉁䅁䅁䅂䅁䅁䅍䅄䅁䅁䅯睇䄰䅁䅯儷䅯䅁䅯睢䅑䅁䅅䅁䉁䅁䅁兂穁㕈問牑儷睐杷允䅁䅁䅑䅁䑁䅁䅷䅁䭁䉁乳䅁䭁佁䬰䅁䭁䡁䕅䅁䉁䅁䅁允䅁䅁䅕㝕⭤呲坌吳䴸䅉䅅䅁䕁䅁䅁睁䵁䅁䅁权扁兄䅁权瑄权䅁权㥂䅂䅁允䅁䅁䅅䅁䙁䭁䕲お挲摣⽙䍄䉁䅁䅁䅂䅁䅁䅍䅄䅁䅁䅯䅡䄰䅁䅯儷䅯䅁䅯睧䅑䅁䅅䅁䉁䅁䅁兂䩃漸佰牎戯睐杷允䅁䅁䅑䅁䑁䅁䅷䅁䭁䵁䅅䅁䭁䅁䍅䅁䭁䅁䍉䅁䉁䅁䅁允䅁䅁䅕汩䬯ㅹ獫䕂䵅䅉䅅䅁䕁䅁䅁睁䵁䅁䅁权䝂睃䅁权瑄权䅁权獄权䅁允䅁䅁䅅䅁䭁䕁䅣䅁䵁䅉䅅䅁䕁䅁䅁睁䵁䅁䅁权湄允䅁权䭁䅁䅁权䕁杁䅁允䅁䅁䅅䅁䙁䍁礲敮渫楨䅬䍄䉁䅁䅁䅂䅁䅁䅍䅄䅁䅁䅯睐䅳䅁䅯儶䅯䅁䅯兣䅑䅁䅅䅁䉁䅁䅁兂䅁䅁䅁䱷儷䅷杷允䅁䅁䅑䅁䑁䅁䅷䅁䭁䕁䱙䅁䭁佁䬰䅁䭁䥁䕕䅁䉁䅁䅁允䅁䅁䅕㥌欰潂噇稵䴸䅉䅅䅁䕁䅁䅁睁䵁䅁䅁权䝂睃䅁权瑄权䅁权㥂䅂䅁允䅁䅁䅅䅁䙁䱁へ硫䕧畖⽉䍄䉁䅁䅁䅂䅁䅁䅍䅄䅁䅁䅯䅢䅳䅁䅯儷䅯䅁䅯睧䅑䅁䅅䅁䉁䅁䅁兂䝁婧䑖㉩智睐杷允䅁䅁䅑䅁䑁䅁䅷䅁䭁䡁䱅䅁䭁佁䬰䅁䭁䝁䔰䅁䉁䅁䅁允䅁䅁䅯睒䅁䅁杷允䅁䅁䅑䅁䑁䅁䅷䅁䭁䡁䱅䅁䭁佁䬰䅁䭁䡁䕁䅁䉁䅁䅁允䅁䅁䅕塹⭡确癯呲䴸䅉䅅䅁䕁䅁䅁睁䵁䅁䅁权䍂睃䅁权湄权䅁权㥂䅂䅁允䅁䅁䅅䅁䙁䅁牉硨婢発⼸䍄䉁䅁䅁䅂䅁䅁䅍䅄䅁䅁䅯兣䅳䅁䅯儷䅯䅁䅯兣䅑䅁䅅䅁䉁䅁䅁兂歃䑣䬰㘱睏睐杷允䅁䅁䅑䅁䑁䅁䅷䅁䭁䡁䰸䅁䭁佁䭫䅁䭁䡁䕯䅁䉁䅁䅁允䅁䅁䅕䅁䅁䕁晃唳䵁䅉䅅䅁䕁䅁䅁睁䵁䅁䅁权ㅄ䅄䅁权浄权䅁权䑃䅂䅁允䅁䅁䅅䅁佁䅁䅷䅁ぁ䍁䄴杍祁䑁䅣䅁䵁䅉䅅䅁䕁䅁䅁睁䵁䅁䅁权硂睃䅁权瑄权䅁权䑃䅂䅁允䅁䅁䅅䅁䙁䱁䩰䅄牉㙨⽙䍄䉁䅁䅁䅂䅁䅁䅍䅄䅁䅁䅯儫䅷䅁䅯眵䅯䅁䅯䄷䅯䅁䅅䅁䉁䅁䅁权䡂䅁䅁䍄䉁䅁䅁䅂䅁䅁䅍䅄䅁䅁䅯䅋䄰䅁䅯朵䅯䅁䅯䅣䅑䅁䅅䅁䉁䅁䅁杄䵁䅁䅁免畁䑁䅅李㕁䅁䅁䍄䉁䅁䅁䅂䅁䅁䅍䅄䅁䅁䅯睴䅳䅁䅯儷䅯䅁䅯来䅑䅁䅅䅁䉁䅁䅁兂䕁杖琴灳䴰䅑杷允䅁䅁䅑䅁䑁䅁䅷䅁䭁䍁乯䅁䭁佁䬴䅁䭁佁䭷䅁䉁䅁䅁允䅁䅁䅯睒䅁䅁杷允䅁䅁䅑䅁䑁䅁䅷䅁䭁䭁䱍䅁䭁佁䬰䅁䭁佁䭷䅁䉁䅁䅁允䅁䅁䅯睒䅁䅁杷允䅁䅁䅑䅁䑁䅁䅷䅁䭁䭁䱍䅁䭁佁䬰䅁䭁䝁䔸䅁䉁䅁䅁允䅁䅁䅕䬯确欰椱䑣䴸䅉䅅䅁䕁䅁䅁睁䵁䅁䅁权橃睃䅁权瑄权䅁权㙂䅂䅁允䅁䅁䅅䅁䙁䡁啳歲桦湥⽑䍄䉁䅁䅁䅂䅁䅁䅍䅄䅁䅁䅯兢䅷䅁䅯儷䅯䅁䅯兢䅑䅁䅅䅁䉁䅁䅁兂䉄煹䙆癴㥏睐杷允䅁䅁䅑䅁䑁䅁䅷䅁䭁䱁䵅䅁䭁佁䭣䅁䭁䡁䕅䅁䉁䅁䅁允䅁䅁䅕剄剑䝭奎樱䴸䅉䅅䅁䕁䅁䅁睁䵁䅁䅁权䱁䅁䅁权䭁䅁䅁权䙁䅁䅁允䅁䅁䅅䅁䙁佁浫免獩佈⼴䍄䉁䅁䅁䅂䅁䅁䅍䅄䅁䅁䅯杏䄰䅁䅯朵䅯䅁䅯睧䅑䅁䅅䅁䉁䅁䅁杄䵁䅁䅁免畁䑁䅣李穁䅁䅁䍄䉁䅁䅁䅂䅁䅁䅍䅄䅁䅁䅯䄯䅳䅁䅯朵䅯䅁䅯兦䅑䅁䅅䅁䉁䅁䅁杄䵁䅁䅁䅎畁䑁䅙兏祁䅁䅁䍄䉁䅁䅁䅂䅁䅁䅍䅄䅁䅁䅯兢䅷䅁䅯儷䅯䅁䅯来䅑䅁䅅䅁䉁䅁䅁兂硂児塲㍯㥃睐杷允䅁䅁䅑䅁䑁䅁䅷䅁䭁䙁乧䅁䭁佁䬰䅁䭁䡁䔰䅁䉁䅁䅁允䅁䅁䅕椹捨㡪ㅌ樫䴸䅉䅅䅁䕁䅁䅁睁䵁䅁䅁权㑃䅄䅁权湄权䅁权瑂䅂䅁允䅁䅁䅅䅁䙁䡁⭩汸剑偪⽁䍄䉁䅁䅁䅂䅁䅁䅍䅄䅁䅁䅯睪䄰䅁䅯朵䅯䅁䅯睢䅑䅁䅅䅁䉁䅁䅁杄䵁䅁䅁䅎畁䑁䅅䅍㍁䅁䅁䍄䉁䅁䅁䅂䅁䅁䅍䅄䅁䅁䅯兢䅷䅁䅯儷䅯䅁䅯兦䅑䅁䅅䅁䉁䅁䅁兂楃扒穢搯㑓睐杷允䅁䅁䅑䅁䑁䅁䅷䅁䭁䍁䴰䅁䭁佁䬰䅁䭁䝁䔰䅁䉁䅁䅁允䅁䅁䅯睒䅁䅁杷允䅁䅁䅑䅁䑁䅁䅷䅁䭁䍁䴰䅁䭁佁䬰䅁䭁䝁䔸䅁䉁䅁䅁允䅁䅁䅕䍫欯䭪㉦䐷䴸䅉䅅䅁䕁䅁䅁睁䵁䅁䅁权瑁䅄䅁权瑄权䅁权睂䅂䅁允䅁䅁䅅䅁䙁䍁噏癱偒敐⼰䍄䉁䅁䅁䅂䅁䅁䅍䅄䅁䅁䅯䄲䅳䅁䅯朵䅯䅁䅯全䅑䅁䅅䅁䉁䅁䅁杄䵁䅁䅁兎畁䑁䅍免㉁䅁䅁䍄䉁䅁䅁䅂䅁䅁䅍䅄䅁䅁䅯李䅷䅁䅯眵䅯䅁䅯䅣䅑䅁䅅䅁䉁䅁䅁兂㉄䙋偹癷晕䅑杷允䅁䅁䅑䅁䑁䅁䅷䅁䭁䍁䴰䅁䭁佁䬰䅁䭁䡁䔰䅁䉁䅁䅁允䅁䅁䅕扭べ瑌佚吷䴸䅉䅅䅁䕁䅁䅁睁䵁䅁䅁权㕄睃䅁权瑄权䅁权㙂䅂䅁允䅁䅁䅅䅁䙁䅁坒楄礲敮⼸䍄䉁䅁䅁䅂䅁䅁䅍䅄䅁䅁䅯杧䅳䅁䅯眵䅯䅁䅯来䅑䅁䅅䅁䉁䅁䅁兂桁䡳潊敫娰䅑杷允䅁䅁䅑䅁䑁䅁䅷䅁䭁䱁䈸䅁䭁䅁䍅䅁䭁䅁䍉䅁䉁䅁䅁允䅁䅁䅕瑇潇獰獴欯䵁䅉䅅䅁䕁䅁䅁睁䵁䅁䅁权䡁兄䅁权瑄权䅁权睂䅂䅁允䅁䅁䅅䅁䙁䵁杕䡳潊晫⼸䍄䉁䅁䅁䅂䅁䅁䅍䅄䅁䅁䅯睂䄰䅁䅯儷䅯䅁䅯全䅑䅁䅅䅁䉁䅁䅁兂䉃啬䱏佢乣䅑杷允䅁䅁䅑䅁䑁䅁䅷䅁䭁偁䱧䅁䭁佁䬰䅁䭁䝁䔸䅁䉁䅁䅁允䅁䅁䅕浗㝑〳丫稳䴸䅉䅅䅁䕁䅁䅁睁䵁䅁䅁权呁睃䅁权灄权䅁权瑂䅂䅁允䅁䅁䅅䅁䭁䕁䅣䅁䵁䅉䅅䅁䕁䅁䅁睁䵁䅁䅁权煁睃䅁权瑄权䅁权硂䅂䅁允䅁䅁䅅䅁䙁䍁睇浣剩攷⽧䍄䉁䅁䅁䅂䅁䅁䅍䅄䅁䅁䅯眹䅳䅁䅯儷䅯䅁䅯全䅑䅁䅅䅁䉁䅁䅁兂㝁〳丫㉬䬴䅑杷允䅁䅁䅑䅁䑁䅁䅷䅁䭁偁䱣䅁䭁佁䬰䅁䭁䥁䕍䅁䉁䅁䅁允䅁䅁䅕杓䍷㑋坣歂䵁䅉䅅䅁䕁䅁䅁睁䵁䅁䅁权㑄睃䅁权瑄权䅁权䑃䅂䅁允䅁䅁䅅䅁䙁䍁硣䭃捷瑗⽷䍄䉁䅁䅁䅂䅁䅁䅍䅄䅁䅁䅯兪䅷䅁䅯朷䅯䅁䅯兢䅑䅁䅅䅁䉁䅁䅁兂䅁䅁䅁䔴慙兑杷允䅁䅁䅑䅁䑁䅁䅷䅁䭁䩁义䅁䭁佁䬰䅁䭁䡁䕁䅁䉁䅁䅁允䅁䅁䅕氯祓㉩䵆䕆䵁䅉䅅䅁䕁䅁䅁睁䵁䅁䅁权穂睃䅁权灄权䅁权獄权䅁允䅁䅁䅅䅁䭁䕁䅣䅁䵁䅉䅅䅁䕁䅁䅁睁䵁䅁䅁权千兄䅁权瑄权䅁权䙃䅂䅁允䅁䅁䅅䅁䙁䭁㥺䥒硉案䅚䍄䉁䅁䅁䅂䅁䅁䅍䅄䅁䅁䅯杅䅳䅁䅯儷䅯䅁䅯来䅑䅁䅅䅁䉁䅁䅁兂煂䡶呓䅇楔睐杷允䅁䅁䅑䅁䑁䅁䅷䅁䭁䥁䱧䅁䭁佁䭣䅁䭁䡁䕅䅁䉁䅁䅁允䅁䅁䅕牒穢搯㑒㡂䵁䅉䅅䅁䕁䅁䅁睁䵁䅁䅁权橁睃䅁权瑄权䅁权療䅂䅁允䅁䅁䅅䅁䙁佁㙆䭆䠵搴⽯䍄䉁䅁䅁䅂䅁䅁䅍䅄䅁䅁䅯杉䅳䅁䅯儷䅯䅁䅯睧䅑䅁䅅䅁䉁䅁䅁兂桂潰浪䙩漯睐杷允䅁䅁䅑䅁䑁䅁䅷䅁䭁䍁䱉䅁䭁佁䬰䅁䭁䡁䔰䅁䉁䅁䅁允䅁䅁䅕奰⬲㑌㍴䐶䴸䅉䅅䅁䕁䅁䅁睁䵁䅁䅁权橁睃䅁权瑄权䅁权㥂䅂䅁允䅁䅁䅅䅁䙁䭁捷浗㝑㤳⼸䍄䉁䅁䅁䅂䅁䅁䅍䅄䅁䅁䅯䅸䄰䅁䅯眵䅯䅁䅯兢䅑䅁䅅䅁䉁䅁䅁兂㥁瑃橥䑣丰䅑杷允䅁䅁䅑䅁䑁䅁䅷䅁䭁䵁䱯䅁䭁佁䭙䅁䭁䝁䔸䅁䉁䅁䅁允䅁䅁䄴䅄䅁䑁䅍杌ㅁ䑁䅑兏䅁䅁杷允䅁䅁䅑䅁䑁䅁䅷䅁䭁䑁乯䅁䭁佁䬰䅁䭁䥁䕍䅁䉁䅁䅁允䅁䅁䅕潂噇㑑獴稱䴸䅉䅅䅁䕁䅁䅁睁䵁䅁䅁权灄䅄䅁权瑄权䅁权睂䅂䅁允䅁䅁䅅䅁䙁䍁奊浙婢䱲⽅䍄䉁䅁䅁䅂䅁䅁䅍䅄䅁䅁䅯杨䄰䅁䅯眵䅯䅁䅯睢䅑䅁䅅䅁䉁䅁䅁兂䙄䱉祂乡浅䅑杷允䅁䅁䅑䅁䑁䅁䅷䅁䭁佁䵫䅁䭁佁䬰䅁䭁䡁䔰䅁䉁䅁䅁允䅁䅁䅕䕍啬慑汶穸䴸䅉䅅䅁䕁䅁䅁睁䵁䅁䅁权佁睃䅁权湄权䅁权㥂䅂䅁允䅁䅁䅅䅁䙁䩁䝋㤫㙓村䅦䍄䉁䅁䅁䅂䅁䅁䅍䅄䅁䅁䅯睖䅷䅁䅯儷䅯䅁䅯来䅑䅁䅅䅁䉁䅁䅁兂䡄穓䩥救坁䅷杷允䅁䅁䅑䅁䑁䅁䅷䅁䭁䵁䱳䅁䭁佁䭙䅁䭁䝁䔸䅁䉁䅁䅁允䅁䅁䄴䅄䅁䑁䅁杌ㅁ䑁䅫䅏䅁䅁杷允䅁䅁䅑䅁䑁䅁䅷䅁䭁䅁䱕䅁䭁佁䭙䅁䭁䝁䔸䅁䉁䅁䅁允䅁䅁䄴䅄䅁䑁䅣杌㉁䑁䅁兏䅁䅁杷允䅁䅁䅑䅁䑁䅁䅷䅁䭁乁䱁䅁䭁佁䭙䅁䭁䝁䔸䅁䉁䅁䅁允䅁䅁䄴䅄䅁䑁䅑杌硁䑁䅑杍䅁䅁杷允䅁䅁䅑䅁䑁䅁䅷䅁䭁䙁䵣䅁䭁佁䬰䅁䭁䥁䕕䅁䉁䅁䅁允䅁䅁䅕硨婢発穦㡍䵁䅉䅅䅁䕁䅁䅁睁䵁䅁䅁权塂䅄䅁权瑄权䅁权㥂䅂䅁允䅁䅁䅅䅁䙁䕁椵䙅㕧䕴䅒䍄䉁䅁䅁䅂䅁䅁䅍䅄䅁䅁䅯睬䅳䅁䅯儷䅯䅁䅯兢䅑䅁䅅䅁䉁䅁䅁权䡂䅁䅁䍄䉁䅁䅁䅂䅁䅁䅍䅄䅁䅁䅯睬䅳䅁䅯儷䅯䅁䅯睢䅑䅁䅅䅁䉁䅁䅁兂䱄㍐煦慂娷睐杷允䅁䅁䅑䅁䑁䅁䅷䅁䭁䩁䱣䅁䭁佁䬰䅁䭁䡁䕯䅁䉁䅁䅁允䅁䅁䅕呶㥮卵捏䐲䴸䅉䅅䅁䕁䅁䅁睁䵁䅁䅁权湄睃䅁权瑄权䅁权睂䅂䅁允䅁䅁䅅䅁䙁䉁䘫ㄶ㑇杈䅒䍄䉁䅁䅁䅂䅁䅁䅍䅄䅁䅁䅯眵䅳䅁䅯儷䅯䅁䅯兦䅑䅁䅅䅁䉁䅁䅁兂䙄䱉祂䩡䑅䅑杷允䅁䅁䅑䅁䑁䅁䅷䅁䭁佁䱧䅁䭁佁䬰䅁䭁䡁䔰䅁䉁䅁䅁允䅁䅁䅕⼲⭬牡へ穫䴸䅉䅅䅁䕁䅁䅁睁䵁䅁䅁权橂䅄䅁权瑄权䅁权硂䅂䅁允䅁䅁䅅䅁䙁䑁積積積㝍⽍䍄䉁䅁䅁䅂䅁䅁䅍䅄䅁䅁䅯睙䅷䅁䅯儷䅯䅁䅯全䅑䅁䅅䅁䉁䅁䅁兂㙃兓䍷㑋㉥睐杷允䅁䅁䅑䅁䑁䅁䅷䅁䭁䝁䵍䅁䭁佁䬰䅁䭁䡁䔰䅁䉁䅁䅁允䅁䅁䅕匳䝑婧䑖穹䴸䅉䅅䅁䕁䅁䅁睁䵁䅁䅁权い睃䅁权浄权䅁权䙃䅂䅁允䅁䅁䅅䅁佁䅁䅷䅁硁䍁䄴睍ㅁ䑁䅙䅁䵁䅉䅅䅁䕁䅁䅁睁䵁䅁䅁权ㅄ睃䅁权浄权䅁权䙃䅂䅁允䅁䅁䅅䅁佁䅁䅷䅁硁䍁䄴睍㑁䑁䅉䅁䵁䅉䅅䅁䕁䅁䅁睁䵁䅁䅁权㉄睃䅁权浄权䅁权䙃䅂䅁允䅁䅁䅅䅁佁䅁䅯䅁祁䍁䄴李祁䅁䅁䍄䉁䅁䅁䅂䅁䅁䅍䅄䅁䅁䅯杍䄰䅁䅯儷䅯䅁䅯来䅑䅁䅅䅁䉁䅁䅁兂䱄啯㉗⼸欳睐杷允䅁䅁䅑䅁䑁䅁䅷䅁䭁䝁䱷䅁䭁佁䬴䅁䭁䝁䔸䅁䉁䅁䅁允䅁䅁䅕䅁䅁䥁噑歅䵅䅉䅅䅁䕁䅁䅁睁䵁䅁䅁权㡃睃䅁权浄权䅁权䑃䅂䅁允䅁䅁䅅䅁佁䅁䅷䅁睁䍁䄴兏㍁䑁䅑䅁䵁䅉䅅䅁䕁䅁䅁睁䵁䅁䅁权祁兄䅁权瑄权䅁权䙃䅂䅁允䅁䅁䅅䅁䙁䅁琴灳瘳⭰⽯䍄䉁䅁䅁䅂䅁䅁䅍䅄䅁䅁䅯杍䄰䅁䅯儷䅯䅁䅯睧䅑䅁䅅䅁䉁䅁䅁兂㍂灶愸㥌猳睐杷允䅁䅁䅑䅁䑁䅁䅷䅁䭁䥁䰸䅁䭁佁䬰䅁䭁䡁䕁䅁䉁䅁䅁允䅁䅁䅕畅⽊䕹灡吲䴸䅉䅅䅁䕁䅁䅁睁䵁䅁䅁权乄睃䅁权浄权䅁权䙃䅂䅁允䅁䅁䅅䅁佁䅁䅷䅁祁䍁䄴䅍硁䑁䅣䅁䵁䅉䅅䅁䕁䅁䅁睁䵁䅁䅁权偃睃䅁权瑄权䅁权䙃䅂䅁允䅁䅁䅅䅁䙁䵁䉒噃坸摄⽷䍄䉁䅁䅁䅂䅁䅁䅍䅄䅁䅁䅯杣䅷䅁䅯眵䅯䅁䅯全䅑䅁䅅䅁䉁䅁䅁兂䙂伫〴䝓䬸䅑杷允䅁䅁䅑䅁䑁䅁䅷䅁䭁䥁䰸䅁䭁佁䬰䅁䭁䥁䕍䅁䉁䅁䅁允䅁䅁䅕启㤹瑚晚吲䴸䅉䅅䅁䕁䅁䅁睁䵁䅁䅁权⭃睃䅁权瑄权䅁权療䅂䅁允䅁䅁䅅䅁䙁䱁敧敨剴併⼴䍄䉁䅁䅁䅂䅁䅁䅍䅄䅁䅁䅯杶䅳䅁䅯儷䅯䅁䅯䅣䅑䅁䅅䅁䉁䅁䅁兂偄ㄹ橐婰睶睐杷允䅁䅁䅑䅁䑁䅁䅷䅁䭁䱁䰴䅁䭁佁䬰䅁䭁䡁䕅䅁䉁䅁䅁允䅁䅁䅕灰䕶䱉祂䐸䴸䅉䅅䅁䕁䅁䅁睁䵁䅁䅁权⭃睃䅁权瑄权䅁权䙃䅂䅁允䅁䅁䅅䅁䙁䡁⼰噎㘶晓⽁䍄䉁䅁䅁䅂䅁䅁䅍䅄䅁䅁䅯睐䄰䅁䅯眵䅯䅁䅯睧䅑䅁䅅䅁䉁䅁䅁兂楄塆㉳伯硄睐杷允䅁䅁䅑䅁䑁䅁䅷䅁䭁䅁䱙䅁䭁佁䭙䅁䭁䥁䕕䅁䉁䅁䅁允䅁䅁䄴䅄䅁䑁䅉杌祁䑁䅅兎䅁䅁杷允䅁䅁䅑䅁䑁䅁䅷䅁䭁䱁䰴䅁䭁佁䬰䅁䭁䡁䔰䅁䉁䅁䅁允䅁䅁䅕䉵䘶ㄶ㑇䐸䴸䅉䅅䅁䕁䅁䅁睁䵁䅁䅁权乄睃䅁权浄权䅁权療䅂䅁允䅁䅁䅅䅁佁䅁䅷䅁祁䍁䄴䅍㕁䑁䅑䅁䵁䅉䅅䅁䕁䅁䅁睁䵁䅁䅁权䱂兄䅁权灄权䅁权㥂䅂䅁允䅁䅁䅅䅁䙁䅁䅁䅁䅁摪䅂䍄䉁䅁䅁䅂䅁䅁䅍䅄䅁䅁䅯䅱䄰䅁䅯眵䅯䅁䅯睧䅑䅁䅅䅁䉁䅁䅁兂权は欵杔䕕䅷杷允䅁䅁䅑䅁䑁䅁䅷䅁䭁䭁乯䅁䭁佁䬰䅁䭁䝁䔰䅁䉁䅁䅁允䅁䅁䅯睒䅁䅁杷允䅁䅁䅑䅁䑁䅁䅷䅁䭁䭁乯䅁䭁佁䬰䅁䭁䝁䔸䅁䉁䅁䅁允䅁䅁䅕瑃橥䑣䬰穰䴸䅉䅅䅁䕁䅁䅁睁䵁䅁䅁权煃兄䅁权瑄权䅁权䙃䅂䅁允䅁䅁䅅䅁䙁乁㕶浦㡱䭤⽍䍄䉁䅁䅁䅂䅁䅁䅍䅄䅁䅁䅯東䄰䅁䅯儷䅯䅁䅯睧䅑䅁䅅䅁䉁䅁䅁兂扁㥌欰潂汇睐杷允䅁䅁䅑䅁䑁䅁䅷䅁䭁䍁丰䅁䭁佁䬰䅁䭁䝁䔰䅁䉁䅁䅁允䅁䅁䅯睒䅁䅁杷允䅁䅁䅑䅁䑁䅁䅷䅁䭁䍁丰䅁䭁佁䬰䅁䭁䡁䕯䅁䉁䅁䅁允䅁䅁䅕瑃橥䑣䬰穸䴸䅉䅅䅁䕁䅁䅁睁䵁䅁䅁权湂睃䅁权瑄权䅁权獄权䅁允䅁䅁䅅䅁䭁䕁䅣䅁䵁䅉䅅䅁䕁䅁䅁睁䵁䅁䅁权硁睃䅁权灄权䅁权療䅂䅁允䅁䅁䅅䅁䙁䅁䅁䅁杄畵䅂䍄䉁䅁䅁䅂䅁䅁䅍䅄䅁䅁䅯睚䅳䅁䅯儷䅯䅁䅯兢䅑䅁䅅䅁䉁䅁䅁兂㝂䭆䠵場ば睐杷允䅁䅁䅑䅁䑁䅁䅷䅁䭁䝁䱣䅁䭁佁䬰䅁䭁䝁䔸䅁䉁䅁䅁允䅁䅁䅕渫焵䡶呓䑥䴸䅉䅅䅁䕁䅁䅁睁䵁䅁䅁权硃䅄䅁权湄权䅁权獄权䅁允䅁䅁䅅䅁䭁䕁䅣䅁䵁䅉䅅䅁䕁䅁䅁睁䵁䅁䅁权湂睃䅁权瑄权䅁权㙂䅂䅁允䅁䅁䅅䅁䙁䡁灮橊䥅䡲⽷䍄䉁䅁䅁䅂䅁䅁䅍䅄䅁䅁䅯䅥䅷䅁䅯儶䅯䅁䅯睧䅑䅁䅅䅁䉁䅁䅁兂䅁䅁䅁䙧噺䅑杷允䅁䅁䅑䅁䑁䅁䅷䅁䭁䉁䱯䅁䭁佁䭫䅁䭁䝁䔰䅁䉁䅁䅁允䅁䅁䅯睒䅁䅁杷允䅁䅁䅑䅁䑁䅁䅷䅁䭁䭁䱫䅁䭁佁䭣䅁䭁䡁䔰䅁䉁䅁䅁允䅁䅁䅕䝭匴㡧䭄啉䵁䅉䅅䅁䕁䅁䅁睁䵁䅁䅁权湂睃䅁权瑄权䅁权䑃䅂䅁允䅁䅁䅅䅁䙁䱁敧敨剴䩵⼴䍄䉁䅁䅁䅂䅁䅁䅍䅄䅁䅁䅯兕䅳䅁䅯儷䅯䅁䅯睢䅑䅁䅅䅁䉁䅁䅁兂䕁獈㡙㌸睢睐杷允䅁䅁䅑䅁䑁䅁䅷䅁䭁䙁䱅䅁䭁佁䬰䅁䭁䡁䕯䅁䉁䅁䅁允䅁䅁䅕楺奕䜱硸吸䴸䅉䅅䅁䕁䅁䅁睁䵁䅁䅁权求䅁䅁权䉁杁䅁权䑁杁䅁允䅁䅁䅅䅁䙁佁愵す剺䵡䅬䍄䉁䅁䅁䅂䅁䅁䅍䅄䅁䅁䅯兕䅳䅁䅯儷䅯䅁䅯兣䅑䅁䅅䅁䉁䅁䅁兂䍂扇㉑汚穄睐杷允䅁䅁䅑䅁䑁䅁䅷䅁䭁䙁䱅䅁䭁佁䬰䅁䭁䥁䕕䅁䉁䅁䅁允䅁䅁䅕啓祬䡙渶䐹䴸䅉䅅䅁䕁䅁䅁睁䵁䅁䅁权剂睃䅁权瑄权䅁权䑃䅂䅁允䅁䅁䅅䅁䙁䑁㥐啃歇癶⽉䍄䉁䅁䅁䅂䅁䅁䅍䅄䅁䅁䅯睋䅷䅁䅯儷䅯䅁䅯䅣䅑䅁䅅䅁䉁䅁䅁兂剃堷⽷噎䔴䅑杷允䅁䅁䅑䅁䑁䅁䅷䅁䭁䍁䵳䅁䭁佁䬰䅁䭁䡁䕅䅁䉁䅁䅁允䅁䅁䅕〳丫㉬匴啁䵁䅉䅅䅁䕁䅁䅁睁䵁䅁䅁权牁䅄䅁权瑄权䅁权䙃䅂䅁允䅁䅁䅅䅁䙁䭁慁㥌欰杂䅆䍄䉁䅁䅁䅂䅁䅁䅍䅄䅁䅁䅯眫䅯䅁䅯儷䅯䅁䅯兣䅑䅁䅅䅁䉁䅁䅁兂㥁瑃橥䑣椳睐杷允䅁䅁䅑䅁䑁䅁䅷䅁䭁䝁䱅䅁䭁佁䬰䅁䭁䡁䕁䅁䉁䅁䅁允䅁䅁䅕匳䝑婧䑖穹䴸䅉䅅䅁䕁䅁䅁睁䵁䅁䅁权呁兄䅁权浄权䅁权㙂䅂䅁允䅁䅁䅅䅁佁䅁䅷䅁穁䍁䄴睍㑁䑁䅧䅁䵁䅉䅅䅁䕁䅁䅁睁䵁䅁䅁权噁兄䅁权浄权䅁权㙂䅂䅁允䅁䅁䅅䅁佁䅁䅷䅁睁䍁䄴睍㕁䑁䅣䅁䵁䅉䅅䅁䕁䅁䅁睁䵁䅁䅁权桂睃䅁权瑄权䅁权䑃䅂䅁允䅁䅁䅅䅁䙁䑁敖歵䵫瑁⽍䍄䉁䅁䅁䅂䅁䅁䅍䅄䅁䅁䅯睍䅳䅁䅯儷䅯䅁䅯䄷䅯䅁䅅䅁䉁䅁䅁权䡂䅁䅁䍄䉁䅁䅁䅂䅁䅁䅍䅄䅁䅁䅯䅂䅷䅁䅯朷䅯䅁䅯兦䅑䅁䅅䅁䉁䅁䅁兂䅁䅁䅁䵧䑲䅑杷允䅁䅁䅑䅁䑁䅁䅷䅁䭁䑁䱍䅁䭁佁䬰䅁䭁䡁䕁䅁䉁䅁䅁允䅁䅁䅕体㙆䭆䠵吶䴸䅉䅅䅁䕁䅁䅁睁䵁䅁䅁权睄䅁䅁权䕁䅁䅁权䕁杁䅁允䅁䅁䅅䅁䙁䅁䅁䥁㉁塸䉂䍄䉁䅁䅁䅂䅁䅁䅍䅄䅁䅁䅯䅨䅅䅁䅯允䅉䅁䅯杁䅉䅁䅅䅁䉁䅁䅁兂⽄ㅁ捅䩌䡌䅑杷允䅁䅁䅑䅁䑁䅁䅷䅁䭁䙁䅣䅁䭁䉁䅅䅁䭁䅁䍑䅁䉁䅁䅁允䅁䅁䄴杅䅁䑁䅣兏㉁䑁䅣䅍睁䑁䅁䅍䅁䅁杷允䅁䅁䅑䅁䑁䅁䅷䅁䭁䑁䱍䅁䭁佁䬰䅁䭁䥁䕍䅁䉁䅁䅁允䅁䅁䅕䵮村䡳潊吴䴸䅉䅅䅁䕁䅁䅁睁䵁䅁䅁权呃睃䅁权瑄权䅁权療䅂䅁允䅁䅁䅅䅁䙁䅁塲㍯㥁煃⽣䍄䉁䅁䅁䅂䅁䅁䅍䅄䅁䅁䅯䅊䄰䅁䅯朵䅯䅁䅯全䅑䅁䅅䅁䉁䅁䅁杄䵁䅁䅁䅍畁䑁䅙䅎穁䅁䅁䍄䉁䅁䅁䅂䅁䅁䅍䅄䅁䅁䅯关䄰䅁䅯眵䅯䅁䅯全䅑䅁䅅䅁䉁䅁䅁兂⽁噎㘶兓䝷䅑杷允䅁䅁䅑䅁䑁䅁䅷䅁䭁䩁䱑䅁䭁佁䬰䅁䭁䡁䕯䅁䉁䅁䅁允䅁䅁䅯杘䅷䅁杷允䅁䅁䅑䅁䑁䅁䅷䅁䭁䕁䱧䅁䭁佁䭫䅁䭁佁䭷䅁䉁䅁䅁允䅁䅁䅯睒䅁䅁杷允䅁䅁䅑䅁䑁䅁䅷䅁䭁䩁䱍䅁䭁佁䬰䅁䭁䡁䕅䅁䉁䅁䅁允䅁䅁䅕塹⭡确癯呲䴸䅉䅅䅁䕁䅁䅁睁䵁䅁䅁权畂䅄䅁权灄权䅁权䑃䅂䅁允䅁䅁䅅䅁䙁䅁䅁䅁䅁捤䅚䍄䉁䅁䅁䅂䅁䅁䅍䅄䅁䅁䅯睫䅳䅁䅯儷䅯䅁䅯全䅑䅁䅅䅁䉁䅁䅁兂㑃潈牘払敩睐杷允䅁䅁䅑䅁䑁䅁䅷䅁䭁䩁䱑䅁䭁佁䬰䅁䭁䥁䕕䅁䉁䅁䅁允䅁䅁䅯杘䅷䅁杷允䅁䅁䅑䅁䑁䅁䅷䅁䭁䕁䵧䅁䭁佁䬴䅁䭁䝁䔸䅁䉁䅁䅁允䅁䅁䅕䅁䅁䥁㑁欱䵁䅉䅅䅁䕁䅁䅁睁䵁䅁䅁权呃睃䅁权瑄权䅁权㥂䅂䅁允䅁䅁䅅䅁䙁乁㕶浦㡱䩤⽍䍄䉁䅁䅁䅂䅁䅁䅍䅄䅁䅁䅯睺䅳䅁䅯儷䅯䅁䅯䄷䅯䅁䅅䅁䉁䅁䅁权䡂䅁䅁䍄䉁䅁䅁䅂䅁䅁䅍䅄䅁䅁䅯睺䅳䅁䅯儷䅯䅁䅯兢䅑䅁䅅䅁䉁䅁䅁权䡂䅁䅁䍄䉁䅁䅁䅂䅁䅁䅍䅄䅁䅁䅯免䅷䅁䅯朷䅯䅁䅯䅣䅑䅁䅅䅁䉁䅁䅁兂䅁䅁䅁䨰㔯䅑杷允䅁䅁䅑䅁䑁䅁䅷䅁䭁䵁䰸䅁䭁佁䬰䅁䭁䝁䔸䅁䉁䅁䅁允䅁䅁䅕㑎䉬余兘䐫䴸䅉䅅䅁䕁䅁䅁睁䵁䅁䅁权偄睃䅁权瑄权䅁权睂䅂䅁允䅁䅁䅅䅁䙁䑁ね䡹⭡⽮⽙䍄䉁䅁䅁䅂䅁䅁䅍䅄䅁䅁䅯睺䅳䅁䅯儷䅯䅁䅯兣䅑䅁䅅䅁䉁䅁䅁兂䡃瑆佮ㄹ㥐睐杷允䅁䅁䅑䅁䑁䅁䅷䅁䭁䵁䰸䅁䭁佁䬰䅁䭁䥁䕕䅁䉁䅁䅁允䅁䅁䅕㑎䉬余兘樯䴸䅉䅅䅁䕁䅁䅁睁䵁䅁䅁权䥃睃䅁权浄权䅁权療䅂䅁允䅁䅁䅅䅁佁䅁䅯䅁㉁䍁䄴兏穁䅁䅁䍄䉁䅁䅁䅂䅁䅁䅍䅄䅁䅁䅯䅍䅷䅁䅯眵䅯䅁䅯兢䅑䅁䅅䅁䉁䅁䅁权䡂䅁䅁䍄䉁䅁䅁䅂䅁䅁䅍䅄䅁䅁䅯兆䅅䅁䅯䅂䅁䅁䅯兂䅁䅁䅅䅁䉁䅁䅁兂䅁䅁䅁䨹杴兑杷允䅁䅁䅑䅁䑁䅁䅷䅁䭁䑁䵅䅁䭁佁䭣䅁䭁䝁䔰䅁䉁䅁䅁允䅁䅁䅕㑋坣挲㌵䕅䵁䅉䅅䅁䕁䅁䅁睁䵁䅁䅁权⭃䅁䅁权䉁杁䅁权䙁杁䅁允䅁䅁䅅䅁䙁䅁䅁䅁坂䍣䉚䍄䉁䅁䅁䅂䅁䅁䅍䅄䅁䅁䅯杍䅷䅁䅯眵䅯䅁䅯兢䅑䅁䅅䅁䉁䅁䅁兂兂婪畤潅免䅑杷允䅁䅁䅑䅁䑁䅁䅷䅁䭁䩁䵉䅁䭁佁䭫䅁䭁䡁䔰䅁䉁䅁䅁允䅁䅁䅕䅁䅁䅁穁歴䵁䅉䅅䅁䕁䅁䅁睁䵁䅁䅁权煁䅄䅁权瑄权䅁权睂䅂䅁允䅁䅁䅅䅁䙁偁⽴ㅐ㡒公䅸䍄䉁䅁䅁䅂䅁䅁䅍䅄䅁䅁䅯杋䅷䅁䅯儷䅯䅁䅯睧䅑䅁䅅䅁䉁䅁䅁兂㍂呴䝧杬䱕䅑杷允䅁䅁䅑䅁䑁䅁䅷䅁䭁䙁䰰䅁䭁佁䬰䅁䭁䝁䔸䅁䉁䅁䅁允䅁䅁䅕穣獨瑱䜫か䵁䅉䅅䅁䕁䅁䅁睁䵁䅁䅁权㝁睃䅁权湄权䅁权硂䅂䅁允䅁䅁䅅䅁䙁䙁畎㝇畓橢䅎䍄䉁䅁䅁䅂䅁䅁䅍䅄䅁䅁䅯䅤䄰䅁䅯眵䅯䅁䅯来䅑䅁䅅䅁䉁䅁䅁兂⭄煕橥晣ㅐ睐杷允䅁䅁䅑䅁䑁䅁䅷䅁䭁乁䴸䅁䭁佁䭣䅁䭁䡁䔰䅁䉁䅁䅁允䅁䅁䅕椹捨㡪ㅌ䑹䴸䅉䅅䅁䕁䅁䅁睁䵁䅁䅁权婁睃䅁权瑄权䅁权㙂䅂䅁允䅁䅁䅅䅁䙁䱁祂䩡瑈佦⽳䍄䉁䅁䅁䅂䅁䅁䅍䅄䅁䅁䅯兘䅳䅁䅯儷䅯䅁䅯睧䅑䅁䅅䅁䉁䅁䅁兂晄䕉橘浃歍䅑杷允䅁䅁䅑䅁䑁䅁䅷䅁䭁䡁䱁䅁䭁佁䬰䅁䭁佁䭷䅁䉁䅁䅁允䅁䅁䅯睒䅁䅁杷允䅁䅁䅑䅁䑁䅁䅷䅁䭁䵁䱣䅁䭁佁䭫䅁䭁䥁䕕䅁䉁䅁䅁允䅁䅁䅕䅁䅁䥁湁ぺ䵁䅉䅅䅁䕁䅁䅁睁䵁䅁䅁权佃䅄䅁权湄权䅁权硂䅂䅁允䅁䅁䅅䅁䙁䵁㉬灶愸祌䅂䍄䉁䅁䅁䅂䅁䅁䅍䅄䅁䅁䅯䅣䅳䅁䅯儷䅯䅁䅯兢䅑䅁䅅䅁䉁䅁䅁兂獁佖䉔父䨳睐杷允䅁䅁䅑䅁䑁䅁䅷䅁䭁䩁䱕䅁䭁佁䭙䅁䭁䥁䕍䅁䉁䅁䅁允䅁䅁䄴䅄䅁䑁䅉杌㍁䑁䅍兏䅁䅁杷允䅁䅁䅑䅁䑁䅁䅷䅁䭁䡁䱁䅁䭁佁䬰䅁䭁䡁䕯䅁䉁䅁䅁允䅁䅁䅕䭩湊卺㙔吰䴸䅉䅅䅁䕁䅁䅁睁䵁䅁䅁权睂睃䅁权瑄权䅁权睂䅂䅁允䅁䅁䅅䅁䙁佁⭄坄⽯捪⼰䍄䉁䅁䅁䅂䅁䅁䅍䅄䅁䅁䅯杙䅅䅁䅯权䅁䅁䅯䅂䅉䅁䅅䅁䉁䅁䅁兂剄瑉㕶楦桯䅑杷允䅁䅁䅑䅁䑁䅁䅷䅁䭁䡁䱁䅁䭁佁䬰䅁䭁䥁䕕䅁䉁䅁䅁允䅁䅁䅕䜹唱㕐煓橺䴸䅉䅅䅁䕁䅁䅁睁䵁䅁䅁权偄兄䅁权瑄权䅁权獄权䅁允䅁䅁䅅䅁䭁䕁䅣䅁䵁䅉䅅䅁䕁䅁䅁睁䵁䅁䅁权䩃睃䅁权畄权䅁权瑂䅂䅁允䅁䅁䅅䅁䭁䕁䅣䅁䵁䅉䅅䅁䕁䅁䅁睁䵁䅁䅁权睂睃䅁权湄权䅁权瑂䅂䅁允䅁䅁䅅䅁䙁䭁䙃牘䅢⬶⼸䍄䉁䅁䅁䅂䅁䅁䅍䅄䅁䅁䅯兤䅷䅁䅯朷䅯䅁䅯睧䅑䅁䅅䅁䉁䅁䅁兂䅁䅁䅁偁獩䅑杷允䅁䅁䅑䅁䑁䅁䅷䅁䭁䵁丸䅁䭁佁䬰䅁䭁䝁䔸䅁䉁䅁䅁允䅁䅁䅕噈歰㥏倹吵䴸䅉䅅䅁䕁䅁䅁睁䵁䅁䅁权橃兄䅁权瑄权䅁权獄权䅁允䅁䅁䅅䅁䭁䕁䅣䅁䵁䅉䅅䅁䕁䅁䅁睁䵁䅁䅁权求䅄䅁权浄权䅁权硂䅂䅁允䅁䅁䅅䅁佁䅁䅯䅁ㅁ䍁䄴免㉁䅁䅁䍄䉁䅁䅁䅂䅁䅁䅍䅄䅁䅁䅯杚䅷䅁䅯朵䅯䅁䅯兣䅑䅁䅅䅁䉁䅁䅁杄䵁䅁䅁杍畁䑁䅁免㍁䅁䅁䍄䉁䅁䅁䅂䅁䅁䅍䅄䅁䅁䅯䅤䄰䅁䅯朵䅯䅁䅯䄷䅯䅁䅅䅁䉁䅁䅁权䡂䅁䅁䍄䉁䅁䅁䅂䅁䅁䅍䅄䅁䅁䅯杗䅁䅁䅯䅂䅁䅁䅯兂䅁䅁䅅䅁䉁䅁䅁兂䅁䅁䅁穳由兑杷允䅁䅁䅑䅁䑁䅁䅷䅁䭁䡁乕䅁䭁佁䭙䅁䭁佁䭷䅁䉁䅁䅁允䅁䅁䅯睒䅁䅁杷允䅁䅁䅑䅁䑁䅁䅷䅁䭁䡁乙䅁䭁佁䭙䅁䭁佁䭷䅁䉁䅁䅁允䅁䅁䅯睒䅁䅁杷允䅁䅁䅑䅁䑁䅁䅷䅁䭁䑁丸䅁䭁佁䭫䅁䭁䡁䕯䅁䉁䅁䅁允䅁䅁䅕䅁䅁䅁䝃〷䵁䅉䅅䅁䕁䅁䅁睁䵁䅁䅁权㑂兄䅁权浄权䅁权獄权䅁允䅁䅁䅅䅁䭁䕁䅣䅁䵁䅉䅅䅁䕁䅁䅁睁䵁䅁䅁权橃兄䅁权瑄权䅁权硂䅂䅁允䅁䅁䅅䅁䙁䅁㍶奉㉄癘⽁䍄䉁䅁䅁䅂䅁䅁䅍䅄䅁䅁䅯睯䄰䅁䅯儷䅯䅁䅯全䅑䅁䅅䅁䉁䅁䅁兂獂慰䄳䡖祦睐杷允䅁䅁䅑䅁䑁䅁䅷䅁䭁䥁乷䅁䭁佁䬰䅁䭁佁䭷䅁䉁䅁䅁允䅁䅁䅯睒䅁䅁杷允䅁䅁䅑䅁䑁䅁䅷䅁䭁䥁乷䅁䭁佁䬰䅁䭁䡁䔰䅁䉁䅁䅁允䅁䅁䅕挲㌷⭕汏穭䴸䅉䅅䅁䕁䅁䅁睁䵁䅁䅁权歁䅁䅁权䉁杁䅁权䙁杁䅁允䅁䅁䅅䅁䙁䙁昶坏睴畭䅂䍄䉁䅁䅁䅂䅁䅁䅍䅄䅁䅁䅯杧䅳䅁䅯儷䅯䅁䅯来䅑䅁䅅䅁䉁䅁䅁兂偄ㄹ橐婰䕶睐杷允䅁䅁䅑䅁䑁䅁䅷䅁䭁䥁䱉䅁䭁佁䬰䅁䭁䡁䕅䅁䉁䅁䅁允䅁䅁䅕⼲⭬牡へ穷䴸䅉䅅䅁䕁䅁䅁睁䵁䅁䅁权䥄䅄䅁权湄权䅁权㥂䅂䅁允䅁䅁䅅䅁䙁䡁㍉に敷佐⽯䍄䉁䅁䅁䅂䅁䅁䅍䅄䅁䅁䅯杌䅳䅁䅯眵䅯䅁䅯䅣䅑䅁䅅䅁䉁䅁䅁兂允䑗ね偹卙䅑杷允䅁䅁䅑䅁䑁䅁䅷䅁䭁䥁䱉䅁䭁佁䬰䅁䭁䥁䕕䅁䉁䅁䅁允䅁䅁䅕䵮村䡳潊呷䴸䅉䅅䅁䕁䅁䅁睁䵁䅁䅁权䩁睃䅁权湄权䅁权睂䅂䅁允䅁䅁䅅䅁䙁乁欰潂噇⭑⽵䍄䉁䅁䅁䅂䅁䅁䅍䅄䅁䅁䅯䅴䅷䅁䅯朷䅯䅁䅯䄷䅯䅁䅅䅁䉁䅁䅁权䡂䅁䅁䍄䉁䅁䅁䅂䅁䅁䅍䅄䅁䅁䅯杧䅳䅁䅯儷䅯䅁䅯睧䅑䅁䅅䅁䉁䅁䅁兂い搯㑒匶䉢睐杷允䅁䅁䅑䅁䑁䅁䅷䅁䭁䡁䱍䅁䭁佁䭙䅁䭁䡁䕁䅁䉁䅁䅁允䅁䅁䄴䅄䅁䑁䅍杌㕁䑁䅧睎䅁䅁杷允䅁䅁䅑䅁䑁䅁䅷䅁䭁䅁䵁䅁䭁佁䬴䅁䭁䝁䔸䅁䉁䅁䅁允䅁䅁䅕䅁䅁䡁䑃欹䵁䅉䅅䅁䕁䅁䅁睁䵁䅁䅁权䩃兄䅁权瑄权䅁权䙃䅂䅁允䅁䅁䅅䅁䙁䍁䡵瑆佮㜹⽍䍄䉁䅁䅁䅂䅁䅁䅍䅄䅁䅁䅯杈䅷䅁䅯朷䅯䅁䅯睧䅑䅁䅅䅁䉁䅁䅁兂䅁䅁䅁䕑啲䅷杷允䅁䅁䅑䅁䑁䅁䅷䅁䭁䉁䴸䅁䭁佁䬴䅁䭁䥁䕍䅁䉁䅁䅁允䅁䅁䅕䅁䅁䅁䕄䕯䵁䅉䅅䅁䕁䅁䅁睁䵁䅁䅁权瑃睃䅁权湄权䅁权療䅂䅁允䅁䅁䅅䅁䙁䝁匸㡧䭄兯䅆䍄䉁䅁䅁䅂䅁䅁䅍䅄䅁䅁䅯杔䅷䅁䅯儷䅯䅁䅯睢䅑䅁䅅䅁䉁䅁䅁兂畂塱橕挱㥗睐杷允䅁䅁䅑䅁䑁䅁䅷䅁䭁䵁䄰䅁䭁䅁䅑䅁䭁䅁䅕䅁䉁䅁䅁允䅁䅁䅕䅁䅁䙯⬲止䵅䅉䅅䅁䕁䅁䅁睁䵁䅁䅁权摄䅄䅁权湄权䅁权瑂䅂䅁允䅁䅁䅅䅁䭁䕁䅣䅁䵁䅉䅅䅁䕁䅁䅁睁䵁䅁䅁权摁兄䅁权瑄权䅁权㥂䅂䅁允䅁䅁䅅䅁䙁䕁㍷啩杆愵⽁䍄䉁䅁䅁䅂䅁䅁䅍䅄䅁䅁䅯䅇䅳䅁䅯眵䅯䅁䅯来䅑䅁䅅䅁䉁䅁䅁兂祃敮渫杸び䅑杷允䅁䅁䅑䅁䑁䅁䅷䅁䭁䩁䵕䅁䭁佁䭣䅁䭁䡁䕁䅁䉁䅁䅁允䅁䅁䅕䵴㉨灶愸歉䵁䅉䅅䅁䕁䅁䅁睁䵁䅁䅁权䝁兄䅁权瑄权䅁权䑃䅂䅁允䅁䅁䅅䅁䙁䙁偹癷潕佘⽳䍄䉁䅁䅁䅂䅁䅁䅍䅄䅁䅁䅯睡䅷䅁䅯儷䅯䅁䅯睢䅑䅁䅅䅁䉁䅁䅁兂摄䅊䉡啬扐睐杷允䅁䅁䅑䅁䑁䅁䅷䅁䭁䝁䵳䅁䭁佁䬰䅁䭁䡁䕁䅁䉁䅁䅁允䅁䅁䅕免獩䙈歰稷䴸䅉䅅䅁䕁䅁䅁睁䵁䅁䅁权牂䅄䅁权瑄权䅁权硂䅂䅁允䅁䅁䅅䅁䙁䑁ㄸ牘䩰佄⼴䍄䉁䅁䅁䅂䅁䅁䅍䅄䅁䅁䅯睡䅷䅁䅯儷䅯䅁䅯兦䅑䅁䅅䅁䉁䅁䅁兂橄婰䕶䱉睄睐杷允䅁䅁䅑䅁䑁䅁䅷䅁䭁䝁乳䅁䭁佁䭙䅁䭁䥁䕍䅁䉁䅁䅁允䅁䅁䄴䅄䅁䑁䅅杌硁䑁䅍杍䅁䅁杷允䅁䅁䅑䅁䑁䅁䅷䅁䭁佁䱑䅁䭁佁䬰䅁䭁佁䭷䅁䉁䅁䅁允䅁䅁䅯睒䅁䅁杷允䅁䅁䅑䅁䑁䅁䅷䅁䭁佁䱍䅁䭁佁䬰䅁䭁䥁䕕䅁䉁䅁䅁允䅁䅁䅕楅捧穔䵮樴䴸䅉䅅䅁䕁䅁䅁睁䵁䅁䅁权歄睃䅁权瑄权䅁权䙃䅂䅁允䅁䅁䅅䅁䙁䙁乃㉬匴㡧⽁䍄䉁䅁䅁䅂䅁䅁䅍䅄䅁䅁䅯兔䅳䅁䅯朷䅯䅁䅯䅣䅑䅁䅅䅁䉁䅁䅁兂䅁䅁䅁䵁稫䅑杷允䅁䅁䅑䅁䑁䅁䅷䅁䭁佁䱍䅁䭁佁䬰䅁䭁䡁䔰䅁䉁䅁䅁允䅁䅁䅕捰獩䝶渹吳䴸䅉䅅䅁䕁䅁䅁睁䵁䅁䅁权噄䅄䅁权湄权䅁权硂䅂䅁允䅁䅁䅅䅁䙁䅁穢積卍卤䅺䍄䉁䅁䅁䅂䅁䅁䅍䅄䅁䅁䅯䄵䅳䅁䅯儷䅯䅁䅯兦䅑䅁䅅䅁䉁䅁䅁兂湁免獩䙈䕲睐杷允䅁䅁䅑䅁䑁䅁䅷䅁䭁䑁䵷䅁䭁佁䬰䅁䭁佁䭷䅁䉁䅁䅁允䅁䅁䅯睒䅁䅁杷允䅁䅁䅑䅁䑁䅁䅷䅁䭁䑁䵷䅁䭁佁䬰䅁䭁䝁䔸䅁䉁䅁䅁允䅁䅁䅕䭇敕偮㡱启䴸䅉䅅䅁䕁䅁䅁睁䵁䅁䅁权䵁睃䅁权浄权䅁权㥂䅂䅁允䅁䅁䅅䅁佁䅁䅷䅁硁䍁䄴李㉁䑁䅕䅁䵁䅉䅅䅁䕁䅁䅁睁䵁䅁䅁权㉂䅄䅁权畄权䅁权硂䅂䅁允䅁䅁䅅䅁䙁䅁䅁䅁䅁佬䅈䍄䉁䅁䅁䅂䅁䅁䅍䅄䅁䅁䅯杈䅳䅁䅯朵䅯䅁䅯全䅑䅁䅅䅁䉁䅁䅁杄䵁䅁䅁杍畁䑁䅫睍祁䅁䅁䍄䉁䅁䅁䅂䅁䅁䅍䅄䅁䅁䅯䅐䅷䅁䅯儷䅯䅁䅯䅣䅑䅁䅅䅁䉁䅁䅁兂杄偩坕䤲㠳睐杷允䅁䅁䅑䅁䑁䅁䅷䅁䭁䑁䵷䅁䭁佁䬰䅁䭁䥁䕍䅁䉁䅁䅁允䅁䅁䅕䵔䱩睰潡䐯䴸䅉䅅䅁䕁䅁䅁睁䵁䅁䅁权㉄䅄䅁权湄权䅁权硂䅂䅁允䅁䅁䅅䅁䙁䱁敧敨剴䅵䅒䍄䉁䅁䅁䅂䅁䅁䅍䅄䅁䅁䅯末䅷䅁䅯儷䅯䅁䅯䅣䅑䅁䅅䅁䉁䅁䅁兂瑂⼵灵搸䡉䅑杷允䅁䅁䅑䅁䑁䅁䅷䅁䭁偁䵯䅁䭁佁䬰䅁䭁䥁䕕䅁䉁䅁䅁允䅁䅁䅕琸乊桙奂歃䵁䅉䅅䅁䕁䅁䅁睁䵁䅁䅁权㙄䅄䅁权瑄权䅁权㥂䅂䅁允䅁䅁䅅䅁䙁䩁䑚㉩湺眫䄹䍄䉁䅁䅁䅂䅁䅁䅍䅄䅁䅁䅯八䄰䅁䅯眵䅯䅁䅯䄷䅯䅁䅅䅁䉁䅁䅁权䡂䅁䅁䍄䉁䅁䅁䅂䅁䅁䅍䅄䅁䅁䅯眲䅷䅁䅯儷䅯䅁䅯䄷䅯䅁䅅䅁䉁䅁䅁权䡂䅁䅁䍄䉁䅁䅁䅂䅁䅁䅍䅄䅁䅁䅯兣䅷䅁䅯儶䅯䅁䅯兢䅑䅁䅅䅁䉁䅁䅁权䡂䅁䅁䍄䉁䅁䅁䅂䅁䅁䅍䅄䅁䅁䅯眲䅷䅁䅯儷䅯䅁䅯睧䅑䅁䅅䅁䉁䅁䅁兂偂湈䱩卦䔸䅑杷允䅁䅁䅑䅁䑁䅁䅷䅁䭁乁䵳䅁䭁佁䬰䅁䭁䡁䔰䅁䉁䅁䅁允䅁䅁䅕䩚䡅效祚ぁ䵁䅉䅅䅁䕁䅁䅁睁䵁䅁䅁权䅄䅄䅁权瑄权䅁权療䅂䅁允䅁䅁䅅䅁䙁䝁光䑗ね䱹⽙䍄䉁䅁䅁䅂䅁䅁䅍䅄䅁䅁䅯䅩䅁䅁䅯充䅁䅁䅯䅂䅉䅁䅅䅁䉁䅁䅁杄啁䅁䅁䅏㉁䑁䅑䅏㑁䑁䅑䅏㍁䑁䅫䅁䵁䅉䅅䅁䕁䅁䅁睁䵁䅁䅁权䑂䅄䅁权瑄权䅁权睂䅂䅁允䅁䅁䅅䅁䙁䩁瘷㡰䱚㥎⽫䍄䉁䅁䅁䅂䅁䅁䅍䅄䅁䅁䅯䅒䅷䅁䅯儷䅯䅁䅯䅣䅑䅁䅅䅁䉁䅁䅁兂い搯㑒匶䉢睐杷允䅁䅁䅑䅁䑁䅁䅷䅁䭁䕁䵍䅁䭁佁䬰䅁䭁䥁䕕䅁䉁䅁䅁允䅁䅁䅕扏䥔牤昶樲䴸䅉䅅䅁䕁䅁䅁睁䵁䅁䅁权䕂䅄䅁权瑄权䅁权䙃䅂䅁允䅁䅁䅅䅁䙁䥁䉬余兘牉⽳䍄䉁䅁䅁䅂䅁䅁䅍䅄䅁䅁䅯兒䅷䅁䅯儷䅯䅁䅯全䅑䅁䅅䅁䉁䅁䅁兂湁免獩䙈歲睐杷允䅁䅁䅑䅁䑁䅁䅷䅁䭁䕁䵑䅁䭁佁䬰䅁䭁䥁䕍䅁䉁䅁䅁允䅁䅁䅕楁䡵瑆佮穴䴸䅉䅅䅁䕁䅁䅁睁䵁䅁䅁权䙂䅄䅁权瑄权䅁权䑃䅂䅁允䅁䅁䅅䅁䙁䵁桵扒穢支⽑䍄䉁䅁䅁䅂䅁䅁䅍䅄䅁䅁䅯睪䄰䅁䅯儷䅯䅁䅯䄷䅯䅁䅅䅁䉁䅁䅁权䡂䅁䅁䍄䉁䅁䅁䅂䅁䅁䅍䅄䅁䅁䅯䄱䅳䅁䅯朷䅯䅁䅯兢䅑䅁䅅䅁䉁䅁䅁权䡂䅁䅁䍄䉁䅁䅁䅂䅁䅁䅍䅄䅁䅁䅯充䅷䅁䅯朵䅯䅁䅯兢䅑䅁䅅䅁䉁䅁䅁权䡂䅁䅁䍄䉁䅁䅁䅂䅁䅁䅍䅄䅁䅁䅯䄱䅳䅁䅯儶䅯䅁䅯睧䅑䅁䅅䅁䉁䅁䅁兂䅁䅁䅁䜶䥷兑杷允䅁䅁䅑䅁䑁䅁䅷䅁䭁䕁乳䅁䭁佁䬰䅁䭁䡁䔰䅁䉁䅁䅁允䅁䅁䅕㡪ㅌ䙋偹樴䴸䅉䅅䅁䕁䅁䅁睁䵁䅁䅁权偃兄䅁权瑄权䅁权睂䅂䅁允䅁䅁䅅䅁䙁䙁偹癷潕䵘⼸䍄䉁䅁䅁䅂䅁䅁䅍䅄䅁䅁䅯睪䄰䅁䅯儷䅯䅁䅯兣䅑䅁䅅䅁䉁䅁䅁兂瑂⼵灵搸乌睐杷允䅁䅁䅑䅁䑁䅁䅷䅁䭁䵁䰴䅁䭁佁䭙䅁䭁䡁䕅䅁䉁䅁䅁允䅁䅁䄴䅄䅁䑁䅅杌㍁䑁䅉杍䅁䅁杷允䅁䅁䅑䅁䑁䅁䅷䅁䭁䥁丸䅁䭁佁䬰䅁䭁䥁䕕䅁䉁䅁䅁允䅁䅁䅕噈歰㥏倹呺䴸䅉䅅䅁䕁䅁䅁睁䵁䅁䅁权塃䅄䅁权瑄权䅁权㙂䅂䅁允䅁䅁䅅䅁䙁䉁癳匳䝑內䅎䍄䉁䅁䅁䅂䅁䅁䅍䅄䅁䅁䅯朷䄰䅁䅯儷䅯䅁䅯睢䅑䅁䅅䅁䉁䅁䅁兂㍁啩杆搵㡄睐杷允䅁䅁䅑䅁䑁䅁䅷䅁䭁䥁丸䅁䭁佁䬰䅁䭁䥁䕍䅁䉁䅁䅁允䅁䅁䅕琸乊桙奂呹䴸䅉䅅䅁䕁䅁䅁睁䵁䅁䅁权牃䅄䅁权瑄权䅁权睂䅂䅁允䅁䅁䅅䅁䙁偁圹䕌㕨瑡⽁䍄䉁䅁䅁䅂䅁䅁䅍䅄䅁䅁䅯兢䅷䅁䅯朵䅯䅁䅯睧䅑䅁䅅䅁䉁䅁䅁杄䵁䅁䅁杍畁䑁䅅李㕁䅁䅁䍄䉁䅁䅁䅂䅁䅁䅍䅄䅁䅁䅯睦䅳䅁䅯朷䅯䅁䅯兢䅑䅁䅅䅁䉁䅁䅁权䡂䅁䅁䍄䉁䅁䅁䅂䅁䅁䅍䅄䅁䅁䅯睱䅷䅁䅯儷䅯䅁䅯兣䅑䅁䅅䅁䉁䅁䅁兂噃癑稶䭹剢睐杷允䅁䅁䅑䅁䑁䅁䅷䅁䭁䱁䵑䅁䭁佁䭙䅁䭁䝁䔰䅁䉁䅁䅁允䅁䅁䅯睒䅁䅁杷允䅁䅁䅑䅁䑁䅁䅷䅁䭁䭁䵳䅁䭁佁䬰䅁䭁䡁䔰䅁䉁䅁䅁允䅁䅁䅕瑆湥楑煩稱䴸䅉䅅䅁䕁䅁䅁睁䵁䅁䅁权䕁睃䅁权灄权䅁权硂䅂䅁允䅁䅁䅅䅁䭁䕁䅣䅁䵁䅉䅅䅁䕁䅁䅁睁䵁䅁䅁权䍂睃䅁权浄权䅁权療䅂䅁允䅁䅁䅅䅁佁䅁䅷䅁㉁䍁䄴李㉁䑁䅙䅁䵁䅉䅅䅁䕁䅁䅁睁䵁䅁䅁权㍂睃䅁权瑄权䅁权獄权䅁允䅁䅁䅅䅁䭁䕁䅣䅁䵁䅉䅅䅁䕁䅁䅁睁䵁䅁䅁权䡃兄䅁权灄权䅁权䙃䅂䅁允䅁䅁䅅䅁䙁䅁䅁䅁䅃摡䅲䍄䉁䅁䅁䅂䅁䅁䅍䅄䅁䅁䅯睤䅳䅁䅯儷䅯䅁䅯兢䅑䅁䅅䅁䉁䅁䅁权䡂䅁䅁䍄䉁䅁䅁䅂䅁䅁䅍䅄䅁䅁䅯睤䅳䅁䅯儷䅯䅁䅯睢䅑䅁䅅䅁䉁䅁䅁兂汁潂噇睑女䅑杷允䅁䅁䅑䅁䑁䅁䅷䅁䭁䡁䱣䅁䭁佁䬰䅁䭁䡁䕅䅁䉁䅁䅁允䅁䅁䅕䘷㑇潈牖啉䵁䅉䅅䅁䕁䅁䅁睁䵁䅁䅁权㡂䅄䅁权灄权䅁权䑃䅂䅁允䅁䅁䅅䅁䙁䅁䅁䅁权晦䅆䍄䉁䅁䅁䅂䅁䅁䅍䅄䅁䅁䅯睤䅳䅁䅯儷䅯䅁䅯睧䅑䅁䅅䅁䉁䅁䅁兂䙄䱉祂䩡潅䅑杷允䅁䅁䅑䅁䑁䅁䅷䅁䭁䥁䵍䅁䭁佁䭙䅁䭁䥁䕍䅁䉁䅁䅁允䅁䅁䄴䅄䅁䑁䅅杌ㅁ䑁䅧䅏䅁䅁杷允䅁䅁䅑䅁䑁䅁䅷䅁䭁佁䵯䅁䭁佁䬰䅁䭁佁䭷䅁䉁䅁䅁允䅁䅁䅯睒䅁䅁杷允䅁䅁䅑䅁䑁䅁䅷䅁䭁䙁䉫䅁䭁䅁䍅䅁䭁䅁䍕䅁䉁䅁䅁允䅁䅁䅕硴欱硉畔〹䵁䅉䅅䅁䕁䅁䅁睁䵁䅁䅁权婂允䅁权䉁杁䅁权䑁杁䅁允䅁䅁䅅䅁䙁䝁䉕挰䙵偉䄹䍄䉁䅁䅁䅂䅁䅁䅍䅄䅁䅁䅯朶䅷䅁䅯儷䅯䅁䅯睢䅑䅁䅅䅁䉁䅁䅁兂瑁灳瘳㡰⽢睐杷允䅁䅁䅑䅁䑁䅁䅷䅁䭁䅁䵯䅁䭁佁䬴䅁䭁䡁䕁䅁䉁䅁䅁允䅁䅁䅕䅁䅁䝁㕄欸䵁䅉䅅䅁䕁䅁䅁睁䵁䅁䅁权乁允䅁权䉁杁䅁权䑁杁䅁允䅁䅁䅅䅁䙁䩁䅊䭉塎㤷䅊䍄䉁䅁䅁䅂䅁䅁䅍䅄䅁䅁䅯克䅳䅁䅯儷䅯䅁䅯睢䅑䅁䅅䅁䉁䅁䅁兂晄㑔堲桢橌睐杷允䅁䅁䅑䅁䑁䅁䅷䅁䭁䍁䱫䅁䭁佁䬰䅁䭁䡁䕯䅁䉁䅁䅁允䅁䅁䅕報灪橊䥅䐵䴸䅉䅅䅁䕁䅁䅁睁䵁䅁䅁权灁睃䅁权瑄权䅁权䑃䅂䅁允䅁䅁䅅䅁䙁佁兘瑉㕶畦⽙䍄䉁䅁䅁䅂䅁䅁䅍䅄䅁䅁䅯䅍䅳䅁䅯儶䅯䅁䅯睢䅑䅁䅅䅁䉁䅁䅁兂䅁䅁䅁䥫い䅑杷允䅁䅁䅑䅁䑁䅁䅷䅁䭁䵁䱷䅁䭁佁䭫䅁䭁䝁䔰䅁䉁䅁䅁允䅁䅁䅯睒䅁䅁杷允䅁䅁䅑䅁䑁䅁䅷䅁䭁䅁䵕䅁䭁佁䬴䅁䭁佁䭷䅁䉁䅁䅁允䅁䅁䅯睒䅁䅁杷允䅁䅁䅑䅁䑁䅁䅷䅁䭁䥁䰴䅁䭁佁䭣䅁䭁佁䭷䅁䉁䅁䅁允䅁䅁䅯睒䅁䅁杷允䅁䅁䅑䅁䑁䅁䅷䅁䭁䉁䵅䅁䭁佁䬰䅁䭁䝁䔸䅁䉁䅁䅁允䅁䅁䅕牘䩰䅄牉稫䴸䅉䅅䅁䕁䅁䅁睁䵁䅁䅁权剁䅄䅁权瑄权䅁权䑃䅂䅁允䅁䅁䅅䅁䙁䉁䕫杖琴癳⽳䍄䉁䅁䅁䅂䅁䅁䅍䅄䅁䅁䅯充䅷䅁䅯儷䅯䅁䅯兦䅑䅁䅅䅁䉁䅁䅁兂⽂牡へ硫㡪睐杷允䅁䅁䅑䅁䑁䅁䅷䅁䭁䭁䰴䅁䭁佁䬴䅁䭁䡁䕯䅁䉁䅁䅁允䅁䅁䅕䅁䅁䕁偄〴䵁䅉䅅䅁䕁䅁䅁睁䵁䅁䅁权㝂䅄䅁权瑄权䅁权獄权䅁允䅁䅁䅅䅁䭁䕁䅣䅁䵁䅉䅅䅁䕁䅁䅁睁䵁䅁䅁权㝂䅄䅁权瑄权䅁权㙂䅂䅁允䅁䅁䅅䅁䙁䉁癳匳䝑摧⽕䍄䉁䅁䅁䅂䅁䅁䅍䅄䅁䅁䅯党䅳䅁䅯儷䅯䅁䅯兢䅑䅁䅅䅁䉁䅁䅁权䡂䅁䅁䍄䉁䅁䅁䅂䅁䅁䅍䅄䅁䅁䅯杚䅳䅁䅯儶䅯䅁䅯兦䅑䅁䅅䅁䉁䅁䅁兂䅁䅁䅁䭁祦䅷杷允䅁䅁䅑䅁䑁䅁䅷䅁䭁䝁䱕䅁䭁佁䬰䅁䭁䡁䕯䅁䉁䅁䅁允䅁䅁䅕挲㌷⭕汏穵䴸䅉䅅䅁䕁䅁䅁睁䵁䅁䅁权奃睃䅁权湄权䅁权硂䅂䅁允䅁䅁䅅䅁䙁乁倹婪畤桅䅆䍄䉁䅁䅁䅂䅁䅁䅍䅄䅁䅁䅯党䅳䅁䅯儷䅯䅁䅯䅣䅑䅁䅅䅁䉁䅁䅁兂䉃啬䱏佢㝥睐杷允䅁䅁䅑䅁䑁䅁䅷䅁䭁佁䱁䅁䭁佁䭙䅁䭁䥁䕍䅁䉁䅁䅁允䅁䅁䄴䅄䅁䑁䅅杌㉁䑁䅅睍䅁䅁杷允䅁䅁䅑䅁䑁䅁䅷䅁䭁䝁䱕䅁䭁佁䬰䅁䭁䥁䕍䅁䉁䅁䅁允䅁䅁䅕⼵灵搸乊橷䴸䅉䅅䅁䕁䅁䅁睁䵁䅁䅁权求兄䅁权湄权䅁权獄权䅁允䅁䅁䅅䅁䭁䕁䅣䅁䵁䅉䅅䅁䕁䅁䅁睁䵁䅁䅁权啃兄䅁权浄权䅁权硂䅂䅁允䅁䅁䅅䅁佁䅁䅷䅁祁䍁䄴䅎ぁ䑁䅙䅁䵁䅉䅅䅁䕁䅁䅁睁䵁䅁䅁权歂兄䅁权浄权䅁权䑃䅂䅁允䅁䅁䅅䅁佁䅁䅷䅁硁䍁䄴䅎祁䑁䅑䅁䵁䅉䅅䅁䕁䅁䅁睁䵁䅁䅁权杄睃䅁权瑄权䅁权瑂䅂䅁允䅁䅁䅅䅁䭁䕁䅣䅁䵁䅉䅅䅁䕁䅁䅁睁䵁䅁䅁权杄睃䅁权瑄权䅁权療䅂䅁允䅁䅁䅅䅁䙁䍁硣䭃捷畗⽧䍄䉁䅁䅁䅂䅁䅁䅍䅄䅁䅁䅯䄴䅳䅁䅯儷䅯䅁䅯来䅑䅁䅅䅁䉁䅁䅁兂䥁䉲慸䑚晶睐杷允䅁䅁䅑䅁䑁䅁䅷䅁䭁䭁䵫䅁䭁佁䬰䅁䭁䡁䕁䅁䉁䅁䅁允䅁䅁䅕楹煊䡐㑰稰䴸䅉䅅䅁䕁䅁䅁睁䵁䅁䅁权佃䅄䅁权灄权䅁权瑂䅂䅁允䅁䅁䅅䅁䭁䕁䅣䅁䵁䅉䅅䅁䕁䅁䅁睁䵁䅁䅁权千䅄䅁权湄权䅁权䙃䅂䅁允䅁䅁䅅䅁䙁乁㕶浦㡱䍴䅂䍄䉁䅁䅁䅂䅁䅁䅍䅄䅁䅁䅯睫䅷䅁䅯眵䅯䅁䅯全䅑䅁䅅䅁䉁䅁䅁兂ㅂ硫䕧杖氷睐杷允䅁䅁䅑䅁䑁䅁䅷䅁䭁䕁䰴䅁䭁佁䭙䅁䭁䥁䕕䅁䉁䅁䅁允䅁䅁䄴䅄䅁䑁䅅杌穁䑁䅫䅎䅁䅁杷允䅁䅁䅑䅁䑁䅁䅷䅁䭁䭁䵫䅁䭁佁䬰䅁䭁䡁䕅䅁䉁䅁䅁允䅁䅁䅕䑴⬶兏態䐱䴸䅉䅅䅁䕁䅁䅁睁䵁䅁䅁权㍂兄䅁权湄权䅁权硂䅂䅁允䅁䅁䅅䅁䙁䭁潄䍷匴発⽇䍄䉁䅁䅁䅂䅁䅁䅍䅄䅁䅁䅯䅥䄰䅁䅯眵䅯䅁䅯兣䅑䅁䅅䅁䉁䅁䅁兂塄㍯㥁瑃䱣䅑杷允䅁䅁䅑䅁䑁䅁䅷䅁䭁䭁䵫䅁䭁佁䬰䅁䭁䥁䕕䅁䉁䅁䅁允䅁䅁䅕潄确ㅦ瀱樱䴸䅉䅅䅁䕁䅁䅁睁䵁䅁䅁权㥂䅄䅁权湄权䅁权瑂䅂䅁允䅁䅁䅅䅁䙁䉁䘫ㄶ㑇案䅂䍄䉁䅁䅁䅂䅁䅁䅍䅄䅁䅁䅯共䅷䅁䅯儷䅯䅁䅯兦䅑䅁䅅䅁䉁䅁䅁兂䅃䥂ね煹塈睐杷允䅁䅁䅑䅁䑁䅁䅷䅁䭁䑁䱳䅁䭁佁䬰䅁䭁佁䭷䅁䉁䅁䅁允䅁䅁䅯睒䅁䅁杷允䅁䅁䅑䅁䑁䅁䅷䅁䭁䑁䱳䅁䭁佁䬰䅁䭁䝁䔰䅁䉁䅁䅁允䅁䅁䅯睒䅁䅁杷允䅁䅁䅑䅁䑁䅁䅷䅁䭁䑁䱳䅁䭁佁䬰䅁䭁䝁䔸䅁䉁䅁䅁允䅁䅁䅕别㍡畭⽉䑷䴸䅉䅅䅁䕁䅁䅁睁䵁䅁䅁权䕃䅄䅁权瑄权䅁权獄权䅁允䅁䅁䅅䅁䭁䕁䅣䅁䵁䅉䅅䅁䕁䅁䅁睁䵁䅁䅁权䕃䅄䅁权瑄权䅁权瑂䅂䅁允䅁䅁䅅䅁䭁䕁䅣䅁䵁䅉䅅䅁䕁䅁䅁睁䵁䅁䅁权捄睃䅁权湄权䅁权硂䅂䅁允䅁䅁䅅䅁䙁䡁匴㑬潵佷⽑䍄䉁䅁䅁䅂䅁䅁䅍䅄䅁䅁䅯䅨䅷䅁䅯儷䅯䅁䅯全䅑䅁䅅䅁䉁䅁䅁兂㙄浦㡱䩤䥏睐杷允䅁䅁䅑䅁䑁䅁䅷䅁䭁䑁乕䅁䭁佁䬰䅁䭁䡁䕯䅁䉁䅁䅁允䅁䅁䅕灰䕶䱉祂䵄䵁䅉䅅䅁䕁䅁䅁睁䵁䅁䅁权ㅁ兄䅁权瑄权䅁权睂䅂䅁允䅁䅁䅅䅁䙁乁楅⼲⭬条䅶䍄䉁䅁䅁䅂䅁䅁䅍䅄䅁䅁䅯睍䅳䅁䅯眵䅯䅁䅯兣䅑䅁䅅䅁䉁䅁䅁兂㝁〳丫㉬䠴䅑杷允䅁䅁䅑䅁䑁䅁䅷䅁䭁䑁乕䅁䭁佁䬰䅁䭁䡁䕅䅁䉁䅁䅁允䅁䅁䅕兇坒楄礰䵅䵁䅉䅅䅁䕁䅁䅁睁䵁䅁䅁权啄睃䅁权畄权䅁权㙂䅂䅁允䅁䅁䅅䅁䙁䅁䅁䅁睃癤䄵䍄䉁䅁䅁䅂䅁䅁䅍䅄䅁䅁䅯兎䄰䅁䅯儷䅯䅁䅯全䅑䅁䅅䅁䉁䅁䅁兂慃婭婭婭八䅷杷允䅁䅁䅑䅁䑁䅁䅷䅁䭁佁䵑䅁䭁佁䬴䅁䭁䥁䕍䅁䉁䅁䅁允䅁䅁䅕䅁䅁䭁卂歁䵅䅉䅅䅁䕁䅁䅁睁䵁䅁䅁权ㅁ兄䅁权瑄权䅁权䑃䅂䅁允䅁䅁䅅䅁䙁䕁桪桥畓睒䅲䍄䉁䅁䅁䅂䅁䅁䅍䅄䅁䅁䅯儸䅯䅁䅯儷䅯䅁䅯䄷䅯䅁䅅䅁䉁䅁䅁权䡂䅁䅁䍄䉁䅁䅁䅂䅁䅁䅍䅄䅁䅁䅯杨䅷䅁䅯儶䅯䅁䅯全䅑䅁䅅䅁䉁䅁䅁兂䅁䅁䅁䉑呢䅑杷允䅁䅁䅑䅁䑁䅁䅷䅁䭁䍁䵉䅁䭁佁䭫䅁䭁䝁䔸䅁䉁䅁䅁允䅁䅁䅕䅁䅁䅁䕃䕺䵁䅉䅅䅁䕁䅁䅁睁䵁䅁䅁权橁䅄䅁权灄权䅁权療䅂䅁允䅁䅁䅅䅁䙁䅁䅁䅁䅁牯䄳䍄䉁䅁䅁䅂䅁䅁䅍䅄䅁䅁䅯儸䅯䅁䅯儷䅯䅁䅯兦䅑䅁䅅䅁䉁䅁䅁兂㑃潈牘払㉪睐杷允䅁䅁䅑䅁䑁䅁䅷䅁䭁䭁䵧䅁䭁佁䭣䅁䭁䡁䕅䅁䉁䅁䅁允䅁䅁䅕⼵灵搸乊啃䵁䅉䅅䅁䕁䅁䅁睁䵁䅁䅁权䍄兄䅁权瑄权䅁权瑂䅂䅁允䅁䅁䅅䅁䙁䙁㕧䵴㉨癶⽅䍄䉁䅁䅁䅂䅁䅁䅍䅄䅁䅁䅯睏䅳䅁䅯儶䅯䅁䅯全䅑䅁䅅䅁䉁䅁䅁兂䅁䅁䅁䵑湄䅑杷允䅁䅁䅑䅁䑁䅁䅷䅁䭁䵁义䅁䭁佁䬰䅁䭁䝁䔸䅁䉁䅁䅁允䅁䅁䅕䭃捷浗㝑稸䴸䅉䅅䅁䕁䅁䅁睁䵁䅁䅁权䍄兄䅁权瑄权䅁权㙂䅂䅁允䅁䅁䅅䅁䙁䍁䝕婧䑖⽩⽑䍄䉁䅁䅁䅂䅁䅁䅍䅄䅁䅁䅯杷䄰䅁䅯儷䅯䅁䅯䅣䅑䅁䅅䅁䉁䅁䅁兂噄佥浫免㉪睐杷允䅁䅁䅑䅁䑁䅁䅷䅁䭁䡁䵷䅁䭁佁䬴䅁䭁佁䭷䅁䉁䅁䅁允䅁䅁䅯睒䅁䅁杷允䅁䅁䅑䅁䑁䅁䅷䅁䭁䵁义䅁䭁佁䬰䅁䭁䡁䔰䅁䉁䅁䅁允䅁䅁䅕䡶呓䅇坒䐫䴸䅉䅅䅁䕁䅁䅁睁䵁䅁䅁权卄䅄䅁权瑄权䅁权硂䅂䅁允䅁䅁䅅䅁䙁䩁桘奍灨⽗⽉䍄䉁䅁䅁䅂䅁䅁䅍䅄䅁䅁䅯䅪䄰䅁䅯朵䅯䅁䅯䅣䅑䅁䅅䅁䉁䅁䅁杄䵁䅁䅁李畁䑁䅣杍ぁ䅁䅁䍄䉁䅁䅁䅂䅁䅁䅍䅄䅁䅁䅯杸䅷䅁䅯朷䅯䅁䅯全䅑䅁䅅䅁䉁䅁䅁兂䅁䅁䅁䡷捔䅑杷允䅁䅁䅑䅁䑁䅁䅷䅁䭁乁䵉䅁䭁佁䬰䅁䭁䥁䕕䅁䉁䅁䅁允䅁䅁䅕匯杩唱牄䐸䴸䅉䅅䅁䕁䅁䅁睁䵁䅁䅁权湄睃䅁权湄权䅁权㙂䅂䅁允䅁䅁䅅䅁䙁䙁乃㉬匴硧䅎䍄䉁䅁䅁䅂䅁䅁䅍䅄䅁䅁䅯兄䅳䅁䅯儷䅯䅁䅯兢䅑䅁䅅䅁䉁䅁䅁权䡂䅁䅁䍄䉁䅁䅁䅂䅁䅁䅍䅄䅁䅁䅯睧䅁䅁䅯允䅉䅁䅯兂䅉䅁䅅䅁䉁䅁䅁兂癃婵併捖婺䅑杷允䅁䅁䅑䅁䑁䅁䅷䅁䭁䅁䰰䅁䭁佁䬰䅁䭁䥁䕍䅁䉁䅁䅁允䅁䅁䅕桙奂扏䥔樳䴸䅉䅅䅁䕁䅁䅁睁䵁䅁䅁权捁兄䅁权灄权䅁权䑃䅂䅁允䅁䅁䅅䅁䙁䅁䅁䅁䅃乚䅴䍄䉁䅁䅁䅂䅁䅁䅍䅄䅁䅁䅯兄䅳䅁䅯儷䅯䅁䅯兦䅑䅁䅅䅁䉁䅁䅁兂捂㡪ㅌ䙋智睐杷允䅁䅁䅑䅁䑁䅁䅷䅁䭁䉁䵅䅁䭁佁䭫䅁䭁䥁䕕䅁䉁䅁䅁允䅁䅁䅕䅁䅁䅁䥄ぶ䵁䅉䅅䅁䕁䅁䅁睁䵁䅁䅁权䕄䅄䅁权瑄权䅁权睂䅂䅁允䅁䅁䅅䅁䙁䥁牘払敧敨⼸䍄䉁䅁䅁䅂䅁䅁䅍䅄䅁䅁䅯䅸䅷䅁䅯儷䅯䅁䅯全䅑䅁䅅䅁䉁䅁䅁兂い搯㑒匶瑢睐杷允䅁䅁䅑䅁䑁䅁䅷䅁䭁䉁乣䅁䭁佁䭣䅁䭁䡁䕁䅁䉁䅁䅁允䅁䅁䅕䑗ね䡹⭚㡌䵁䅉䅅䅁䕁䅁䅁睁䵁䅁䅁权䕄䅄䅁权瑄权䅁权䑃䅂䅁允䅁䅁䅅䅁䙁䕁䵯楁䡵畆⼰䍄䉁䅁䅁䅂䅁䅁䅍䅄䅁䅁䅯䅊䅷䅁䅯朵䅯䅁䅯全䅑䅁䅅䅁䉁䅁䅁杄䵁䅁䅁杍畁䑁䅅睍㕁䅁䅁䍄䉁䅁䅁䅂䅁䅁䅍䅄䅁䅁䅯睑䄰䅁䅯儷䅯䅁䅯睢䅑䅁䅅䅁䉁䅁䅁兂偄ㄹ橐剰关䅑杷允䅁䅁䅑䅁䑁䅁䅷䅁䭁䝁䵯䅁䭁佁䭣䅁䭁䡁䕅䅁䉁䅁䅁允䅁䅁䅕䥘䌯匹捨㜹䴸䅉䅅䅁䕁䅁䅁睁䵁䅁䅁权䑂兄䅁权瑄权䅁权睂䅂䅁允䅁䅁䅅䅁䙁䙁㘶兓䍷硋䅆䍄䉁䅁䅁䅂䅁䅁䅍䅄䅁䅁䅯睑䄰䅁䅯儷䅯䅁䅯全䅑䅁䅅䅁䉁䅁䅁兂療潅䅐煹充䅑杷允䅁䅁䅑䅁䑁䅁䅷䅁䭁䱁䵧䅁䭁佁䬰䅁䭁佁䭷䅁䉁䅁䅁允䅁䅁䅯睒䅁䅁杷允䅁䅁䅑䅁䑁䅁䅷䅁䭁䥁乕䅁䭁佁䬰䅁䭁䡁䕁䅁䉁䅁䅁允䅁䅁䅕渫焵䡶呓䑡䴸䅉䅅䅁䕁䅁䅁睁䵁䅁䅁权㑃䅄䅁权瑄权䅁权㙂䅂䅁允䅁䅁䅅䅁䙁䵁湂䉱䡑⽮⽉䍄䉁䅁䅁䅂䅁䅁䅍䅄䅁䅁䅯具䅷䅁䅯儷䅯䅁䅯睧䅑䅁䅅䅁䉁䅁䅁兂湂䉍歬㘲卌睐杷允䅁䅁䅑䅁䑁䅁䅷䅁䭁䍁䱯䅁䭁佁䬰䅁䭁䝁䔸䅁䉁䅁䅁允䅁䅁䅕佖汏㡭村啁䵁䅉䅅䅁䕁䅁䅁睁䵁䅁䅁权橂䅄䅁权灄权䅁权瑂䅂䅁允䅁䅁䅅䅁䙁䅁䅁䅁权発䅔䍄䉁䅁䅁䅂䅁䅁䅍䅄䅁䅁䅯䅵䅷䅁䅯儷䅯䅁䅯䅣䅑䅁䅅䅁䉁䅁䅁兂䉂䵫灯硌空睐杷允䅁䅁䅑䅁䑁䅁䅷䅁䭁䵁䰰䅁䭁佁䭙䅁䭁䥁䕍䅁䉁䅁䅁允䅁䅁䄴䅄䅁䑁䅅杌㕁䑁䅙䅏䅁䅁杷允䅁䅁䅑䅁䑁䅁䅷䅁䭁䱁䵧䅁䭁佁䬰䅁䭁䥁䕍䅁䉁䅁䅁允䅁䅁䅕卄硈汒效吸䴸䅉䅅䅁䕁䅁䅁睁䵁䅁䅁权捁睃䅁权浄权䅁权㙂䅂䅁允䅁䅁䅅䅁佁䅁䅷䅁祁䍁䄴䅏硁䑁䅫䅁䵁䅉䅅䅁䕁䅁䅁睁䵁䅁䅁权牁睃䅁权瑄权䅁权療䅂䅁允䅁䅁䅅䅁䙁䥁獴⼵灵昸⽉䍄䉁䅁䅁䅂䅁䅁䅍䅄䅁䅁䅯兦䅷䅁䅯儶䅯䅁䅯来䅑䅁䅅䅁䉁䅁䅁兂䅁䅁䅁䬰ㅢ䅑杷允䅁䅁䅑䅁䑁䅁䅷䅁䭁䍁䴰䅁䭁佁䬴䅁䭁䡁䕅䅁䉁䅁䅁允䅁䅁䅕䅁䅁䕁偃䔴䵁䅉䅅䅁䕁䅁䅁睁䵁䅁䅁权牁睃䅁权瑄权䅁权硂䅂䅁允䅁䅁䅅䅁䙁乁橥䑣䬰⼱⽅䍄䉁䅁䅁䅂䅁䅁䅍䅄䅁䅁䅯睩䅳䅁䅯眵䅯䅁䅯全䅑䅁䅅䅁䉁䅁䅁兂剄瑉㕶浦䥯䅑杷允䅁䅁䅑䅁䑁䅁䅷䅁䭁䥁䱳䅁䭁佁䬰䅁䭁䡁䕁䅁䉁䅁䅁允䅁䅁䅕祇搯䅊䉡呴䴸䅉䅅䅁䕁䅁䅁睁䵁䅁䅁权灃睃䅁权浄权䅁权䑃䅂䅁允䅁䅁䅅䅁佁䅁䅷䅁硁䍁䄴免睁䑁䅣䅁䵁䅉䅅䅁䕁䅁䅁睁䵁䅁䅁权䱃睃䅁权瑄权䅁权硂䅂䅁允䅁䅁䅅䅁䙁䕁䵯楁䡵煆⽫䍄䉁䅁䅁䅂䅁䅁䅍䅄䅁䅁䅯睩䅳䅁䅯儷䅯䅁䅯睧䅑䅁䅅䅁䉁䅁䅁兂㕁䵴㉨灶焫睐杷允䅁䅁䅑䅁䑁䅁䅷䅁䭁䵁䉁䅁䭁䅁䍅䅁䭁䅁䍉䅁䉁䅁䅁允䅁䅁䅕䅁䅁䡁捄啃䵅䅉䅅䅁䕁䅁䅁睁䵁䅁䅁权䑂睃䅁权瑄权䅁权䙃䅂䅁允䅁䅁䅅䅁䙁偁⭰牡へ㕫⽧䍄䉁䅁䅁䅂䅁䅁䅍䅄䅁䅁䅯兕䅳䅁䅯朷䅯䅁䅯睧䅑䅁䅅䅁䉁䅁䅁兂䅁䅁䅁䱁慈䅑杷允䅁䅁䅑䅁䑁䅁䅷䅁䭁䱁䈴䅁䭁䅁䅑䅁䭁䅁䅕䅁䉁䅁䅁允䅁䅁䅕䅁䅁䑁䡯啡䵅䅉䅅䅁䕁䅁䅁睁䵁䅁䅁权佂䅄䅁权湄权䅁权硂䅂䅁允䅁䅁䅅䅁䙁䙁潖匰睦⽡⽁䍄䉁䅁䅁䅂䅁䅁䅍䅄䅁䅁䅯䅚䅷䅁䅯朷䅯䅁䅯䅣䅑䅁䅅䅁䉁䅁䅁兂䅁䅁䅁䥯㍲䅑杷允䅁䅁䅑䅁䑁䅁䅷䅁䭁䩁䱁䅁䭁佁䬴䅁䭁䡁䔰䅁䉁䅁䅁允䅁䅁䅕䅁䅁䥁ぁ歹䵁䅉䅅䅁䕁䅁䅁睁䵁䅁䅁权⽂䅄䅁权瑄权䅁权㙂䅂䅁允䅁䅁䅅䅁䙁䍁睇浣剩攷⽑䍄䉁䅁䅁䅂䅁䅁䅍䅄䅁䅁䅯児䅅䅁䅯充䅁䅁䅯䅂䅉䅁䅅䅁䉁䅁䅁杄啁䅁䅁杍祁䑁䅉䅍㍁䑁䅑䅍睁䑁䅁䅁䵁䅉䅅䅁䕁䅁䅁睁䵁䅁䅁权⽂䅄䅁权瑄权䅁权䑃䅂䅁允䅁䅁䅅䅁䙁䑁晶㑔堲畢⽉䍄䉁䅁䅁䅂䅁䅁䅍䅄䅁䅁䅯䅬䄰䅁䅯儷䅯䅁䅯来䅑䅁䅅䅁䉁䅁䅁兂㑃潈牘払敪睐杷允䅁䅁䅑䅁䑁䅁䅷䅁䭁䩁乑䅁䭁佁䬰䅁䭁䡁䕁䅁䉁䅁䅁允䅁䅁䅕䙂余扌摋稳䴸䅉䅅䅁䕁䅁䅁睁䵁䅁䅁权畂䅄䅁权湄权䅁权獄权䅁允䅁䅁䅅䅁䭁䕁䅣䅁䵁䅉䅅䅁䕁䅁䅁睁䵁䅁䅁权啃兄䅁权瑄权䅁权䑃䅂䅁允䅁䅁䅅䅁䙁䉁婦発呤㤴⼰䍄䉁䅁䅁䅂䅁䅁䅍䅄䅁䅁䅯䅬䄰䅁䅯儷䅯䅁䅯兦䅑䅁䅅䅁䉁䅁䅁兂䕂㉩湺㘫桮睐杷允䅁䅁䅑䅁䑁䅁䅷䅁䭁䵁䱯䅁䭁佁䬰䅁䭁佁䭷䅁䉁䅁䅁允䅁䅁䅯睒䅁䅁杷允䅁䅁䅑䅁䑁䅁䅷䅁䭁䭁乙䅁䭁佁䬴䅁䭁䡁䔰䅁䉁䅁䅁允䅁䅁䅕䅁䅁䅁噁捴䵁䅉䅅䅁䕁䅁䅁睁䵁䅁䅁权祂䅁䅁权䉁杁䅁权䑁杁䅁允䅁䅁䅅䅁䙁乁煌㡐䡢䵴䅰䍄䉁䅁䅁䅂䅁䅁䅍䅄䅁䅁䅯杹䅳䅁䅯儷䅯䅁䅯睢䅑䅁䅅䅁䉁䅁䅁兂呃䅇坒楄匳睐杷允䅁䅁䅑䅁䑁䅁䅷䅁䭁䉁䵉䅁䭁佁䭫䅁䭁佁䭷䅁䉁䅁䅁允䅁䅁䅯睒䅁䅁杷允䅁䅁䅑䅁䑁䅁䅷䅁䭁䵁䱯䅁䭁佁䬰䅁䭁䡁䕯䅁䉁䅁䅁允䅁䅁䅕硨婢発呤稰䴸䅉䅅䅁䕁䅁䅁睁䵁䅁䅁权䭄睃䅁权瑄权䅁权硂䅂䅁允䅁䅁䅅䅁䙁䥁獴⼵灵搸⽉䍄䉁䅁䅁䅂䅁䅁䅍䅄䅁䅁䅯睡䄰䅁䅯朵䅯䅁䅯全䅑䅁䅅䅁䉁䅁䅁杄䵁䅁䅁免畁䑁䅅免㉁䅁䅁䍄䉁䅁䅁䅂䅁䅁䅍䅄䅁䅁䅯杹䅳䅁䅯儷䅯䅁䅯全䅑䅁䅅䅁䉁䅁䅁兂塄㍯㥁瑃呦睐杷允䅁䅁䅑䅁䑁䅁䅷䅁䭁䵁䱯䅁䭁佁䬰䅁䭁䥁䕍䅁䉁䅁䅁允䅁䅁䅕敢㝦晱午吱䴸䅉䅅䅁䕁䅁䅁睁䵁䅁䅁权佂䅄䅁权瑄权䅁权獄权䅁允䅁䅁䅅䅁䭁䕁䅣䅁䵁䅉䅅䅁䕁䅁䅁睁䵁䅁䅁权权䅄䅁权畄权䅁权瑂䅂䅁允䅁䅁䅅䅁䭁䕁䅣䅁䵁䅉䅅䅁䕁䅁䅁睁䵁䅁䅁权䕁兄䅁权瑄权䅁权療䅂䅁允䅁䅁䅅䅁䙁䥁噇㑑獴⬵⽍䍄䉁䅁䅁䅂䅁䅁䅍䅄䅁䅁䅯关䄰䅁䅯朵䅯䅁䅯睢䅑䅁䅅䅁䉁䅁䅁杄䵁䅁䅁杍畁䑁䅍䅎ㅁ䅁䅁䍄䉁䅁䅁䅂䅁䅁䅍䅄䅁䅁䅯儴䅳䅁䅯儷䅯䅁䅯兣䅑䅁䅅䅁䉁䅁䅁兂㑃潈牘払佩睐杷允䅁䅁䅑䅁䑁䅁䅷䅁䭁䍁䵑䅁䭁佁䬴䅁䭁䡁䕁䅁䉁䅁䅁允䅁䅁䅕䅁䅁䅁捁〱䵁䅉䅅䅁䕁䅁䅁睁䵁䅁䅁权㉃䅄䅁权畄权䅁权䙃䅂䅁允䅁䅁䅅䅁䙁䅁䅁䅁䅄偯䅊䍄䉁䅁䅁䅂䅁䅁䅍䅄䅁䅁䅯䅂䄰䅁䅯儷䅯䅁䅯来䅑䅁䅅䅁䉁䅁䅁兂䙃ㄶ㑇潈橘睐杷允䅁䅁䅑䅁䑁䅁䅷䅁䭁䅁乑䅁䭁佁䬰䅁䭁䡁䕁䅁䉁䅁䅁允䅁䅁䅕㉩湺㘫确樴䴸䅉䅅䅁䕁䅁䅁睁䵁䅁䅁权䕁兄䅁权瑄权䅁权䑃䅂䅁允䅁䅁䅅䅁䙁䅁牉硨婢畺⽍䍄䉁䅁䅁䅂䅁䅁䅍䅄䅁䅁䅯睅䄰䅁䅯朷䅯䅁䅯兦䅑䅁䅅䅁䉁䅁䅁兂䅁䅁䅁䥁婶䅑杷允䅁䅁䅑䅁䑁䅁䅷䅁䭁䉁䵧䅁䭁佁䭣䅁䭁佁䭷䅁䉁䅁䅁允䅁䅁䅯睒䅁䅁杷允䅁䅁䅑䅁䑁䅁䅷䅁䭁䝁䵫䅁䭁佁䬰䅁䭁䥁䕍䅁䉁䅁䅁允䅁䅁䅕䥕堲桢䑋䑷䴸䅉䅅䅁䕁䅁䅁睁䵁䅁䅁权灂䅄䅁权瑄权䅁权㥂䅂䅁允䅁䅁䅅䅁䙁䭁慁㥌欰獂⽅䍄䉁䅁䅁䅂䅁䅁䅍䅄䅁䅁䅯䅳䅷䅁䅯儷䅯䅁䅯䅣䅑䅁䅅䅁䉁䅁䅁兂摂奷䡯刷戯睐杷允䅁䅁䅑䅁䑁䅁䅷䅁䭁䵁义䅁䭁佁䭙䅁䭁䡁䔰䅁䉁䅁䅁允䅁䅁䄴䅄䅁䑁䅅杌睁䑁䅧睎䅁䅁杷允䅁䅁䅑䅁䑁䅁䅷䅁䭁䱁䵁䅁䭁佁䬰䅁䭁䥁䕍䅁䉁䅁䅁允䅁䅁䅕杬〶慐㑹稲䴸䅉䅅䅁䕁䅁䅁睁䵁䅁䅁权橄睃䅁权浄权䅁权㙂䅂䅁允䅁䅁䅅䅁䭁䕁䅣䅁䵁䅉䅅䅁䕁䅁䅁睁䵁䅁䅁权㙄睃䅁权灄权䅁权睂䅂䅁允䅁䅁䅅䅁䙁䅁䅁䅁䅁㝒䄷䍄䉁䅁䅁䅂䅁䅁䅍䅄䅁䅁䅯术䅳䅁䅯儷䅯䅁䅯睢䅑䅁䅅䅁䉁䅁䅁兂祂獓瑤婎坳䅑杷允䅁䅁䅑䅁䑁䅁䅷䅁䭁䭁䉕䅁䭁䉁䅅䅁䭁䅁䍑䅁䉁䅁䅁允䅁䅁䄴杆䅁䑁䅅杍㑁䑁䅙睎穁䑁䅍䅍睁䑁䅁䅁䵁䅉䅅䅁䕁䅁䅁睁䵁䅁䅁权⭄睃䅁权瑄权䅁权㙂䅂䅁允䅁䅁䅅䅁䙁䍁汱㍏㍫栯䅎䍄䉁䅁䅁䅂䅁䅁䅍䅄䅁䅁䅯术䅳䅁䅯儷䅯䅁䅯兦䅑䅁䅅䅁䉁䅁䅁兂塄奴畓填呙䅑杷允䅁䅁䅑䅁䑁䅁䅷䅁䭁䡁乫䅁䭁佁䬰䅁䭁䡁䕁䅁䉁䅁䅁允䅁䅁䅕䵴㉨灶愸稳䴸䅉䅅䅁䕁䅁䅁睁䵁䅁䅁权㕂兄䅁权瑄权䅁权䙃䅂䅁允䅁䅁䅅䅁䙁佁㝦晱午敔⽉䍄䉁䅁䅁䅂䅁䅁䅍䅄䅁䅁䅯杮䅷䅁䅯儷䅯䅁䅯䄷䅯䅁䅅䅁䉁䅁䅁权䡂䅁䅁䍄䉁䅁䅁䅂䅁䅁䅍䅄䅁䅁䅯杮䅷䅁䅯儷䅯䅁䅯兢䅑䅁䅅䅁䉁䅁䅁权䡂䅁䅁䍄䉁䅁䅁䅂䅁䅁䅍䅄䅁䅁䅯杮䅷䅁䅯儷䅯䅁䅯䅣䅑䅁䅅䅁䉁䅁䅁兂㡄晱午坔䅋睐杷允䅁䅁䅑䅁䑁䅁䅷䅁䭁䙁䱳䅁䭁佁䬰䅁䭁䡁䕅䅁䉁䅁䅁允䅁䅁䅕唳啅牸佨吸䴸䅉䅅䅁䕁䅁䅁睁䵁䅁䅁权扂睃䅁权瑄权䅁权䙃䅂䅁允䅁䅁䅅䅁䙁䱁夰䄯祐昳⽁䍄䉁䅁䅁䅂䅁䅁䅍䅄䅁䅁䅯兰䅳䅁䅯眵䅯䅁䅯兦䅑䅁䅅䅁䉁䅁䅁兂煃搸乊橙㉁䅑杷允䅁䅁䅑䅁䑁䅁䅷䅁䭁䉁䱙䅁䭁佁䬰䅁䭁佁䭷䅁䉁䅁䅁允䅁䅁䅯睒䅁䅁杷允䅁䅁䅑䅁䑁䅁䅷䅁䭁䑁乳䅁䭁佁䭙䅁䭁䥁䕍䅁䉁䅁䅁允䅁䅁䄴䅄䅁䑁䅉杌睁䑁䅍䅎䅁䅁杷允䅁䅁䅑䅁䑁䅁䅷䅁䭁佁临䅁䭁佁䬰䅁䭁䝁䔰䅁䉁䅁䅁允䅁䅁䅯睒䅁䅁杷允䅁䅁䅑䅁䑁䅁䅷䅁䭁佁临䅁䭁佁䬰䅁䭁䥁䕕䅁䉁䅁䅁允䅁䅁䅕䬯确欰椱䐫䴸䅉䅅䅁䕁䅁䅁睁䵁䅁䅁权晁允䅁权䭁䅁䅁权䕁杁䅁允䅁䅁䅅䅁䙁䵁㌯⭕汏⽭⽷䍄䉁䅁䅁䅂䅁䅁䅍䅄䅁䅁䅯朷䄰䅁䅯儷䅯䅁䅯兦䅑䅁䅅䅁䉁䅁䅁兂汁潂噇㑑祶睐杷允䅁䅁䅑䅁䑁䅁䅷䅁䭁䍁䱅䅁䭁佁䬰䅁䭁佁䭷䅁䉁䅁䅁允䅁䅁䅯睒䅁䅁杷允䅁䅁䅑䅁䑁䅁䅷䅁䭁䭁䴴䅁䭁佁䭫䅁䭁䝁䔸䅁䉁䅁䅁允䅁䅁䅕䅁䅁䅁潂啪䵁䅉䅅䅁䕁䅁䅁睁䵁䅁䅁权桁睃䅁权瑄权䅁权瑂䅂䅁允䅁䅁䅅䅁䭁䕁䅣䅁䵁䅉䅅䅁䕁䅁䅁睁䵁䅁䅁权桁睃䅁权瑄权䅁权硂䅂䅁允䅁䅁䅅䅁䙁䵁匰䙦穑瑪⽧䍄䉁䅁䅁䅂䅁䅁䅍䅄䅁䅁䅯光䅳䅁䅯儷䅯䅁䅯全䅑䅁䅅䅁䉁䅁䅁兂䍃䅧䨸㑅婢睐杷允䅁䅁䅑䅁䑁䅁䅷䅁䭁䵁䵳䅁䭁佁䭙䅁䭁䝁䔸䅁䉁䅁䅁允䅁䅁䄴䅄䅁䑁䅅杌㕁䑁䅁䅏䅁䅁杷允䅁䅁䅑䅁䑁䅁䅷䅁䭁䍁乯䅁䭁佁䭫䅁䭁䡁䕅䅁䉁䅁䅁允䅁䅁䅕䅁䅁䥁灄唲䵁䅉䅅䅁䕁䅁䅁睁䵁䅁䅁权䱂兄䅁权瑄权䅁权療䅂䅁允䅁䅁䅅䅁䙁乁㕶浦㡱䭤⽍䍄䉁䅁䅁䅂䅁䅁䅍䅄䅁䅁䅯䅲䄰䅁䅯朷䅯䅁䅯䄷䅯䅁䅅䅁䉁䅁䅁权䡂䅁䅁䍄䉁䅁䅁䅂䅁䅁䅍䅄䅁䅁䅯睓䄰䅁䅯儷䅯䅁䅯兣䅑䅁䅅䅁䉁䅁䅁兂䭁㘱睎児湱睐杷允䅁䅁䅑䅁䑁䅁䅷䅁䭁䅁䱷䅁䭁佁䬰䅁䭁䡁䕯䅁䉁䅁䅁允䅁䅁䅕啩杆搵楁稸䴸䅉䅅䅁䕁䅁䅁睁䵁䅁䅁权敄睃䅁权湄权䅁权㙂䅂䅁允䅁䅁䅅䅁䙁䝁獆佥䑐楈䅨䍄䉁䅁䅁䅂䅁䅁䅍䅄䅁䅁䅯䅚䅷䅁䅯儷䅯䅁䅯䄷䅯䅁䅅䅁䉁䅁䅁权䡂䅁䅁䍄䉁䅁䅁䅂䅁䅁䅍䅄䅁䅁䅯睬䅳䅁䅯朷䅯䅁䅯睢䅑䅁䅅䅁䉁䅁䅁兂䅁䅁䅁䅗䝣兑杷允䅁䅁䅑䅁䑁䅁䅷䅁䭁䝁䵑䅁䭁佁䬰䅁䭁䥁䕍䅁䉁䅁䅁允䅁䅁䅕癴㥐䠱灪樴䴸䅉䅅䅁䕁䅁䅁睁䵁䅁䅁权啁䅄䅁权浄权䅁权瑂䅂䅁允䅁䅁䅅䅁䭁䕁䅣䅁䵁䅉䅅䅁䕁䅁䅁睁䵁䅁䅁权䩃兄䅁权湄权䅁权獄权䅁允䅁䅁䅅䅁䭁䕁䅣䅁䵁䅉䅅䅁䕁䅁䅁睁䵁䅁䅁权权睃䅁权瑄权䅁权睂䅂䅁允䅁䅁䅅䅁䙁䡁㥅瑃橥偣⼸䍄䉁䅁䅁䅂䅁䅁䅍䅄䅁䅁䅯睑䄰䅁䅯朷䅯䅁䅯兣䅑䅁䅅䅁䉁䅁䅁兂䅁䅁䅁䕷㥘䅷杷允䅁䅁䅑䅁䑁䅁䅷䅁䭁䭁䱁䅁䭁佁䬰䅁䭁䥁䕕䅁䉁䅁䅁允䅁䅁䅕噈歰㥏倹吹䴸䅉䅅䅁䕁䅁䅁睁䵁䅁䅁权权睃䅁权瑄权䅁权䑃䅂䅁允䅁䅁䅅䅁䙁䑁晶㑔堲癢⽑䍄䉁䅁䅁䅂䅁䅁䅍䅄䅁䅁䅯典䅳䅁䅯儷䅯䅁䅯䄷䅯䅁䅅䅁䉁䅁䅁权䡂䅁䅁䍄䉁䅁䅁䅂䅁䅁䅍䅄䅁䅁䅯䄳䅷䅁䅯朵䅯䅁䅯䄷䅯䅁䅅䅁䉁䅁䅁权䡂䅁䅁䍄䉁䅁䅁䅂䅁䅁䅍䅄䅁䅁䅯䅄䅳䅁䅯儶䅯䅁䅯兦䅑䅁䅅䅁䉁䅁䅁兂䅁䅁䅁䭧㌷䅑杷允䅁䅁䅑䅁䑁䅁䅷䅁䭁䱁乷䅁䭁佁䭫䅁䭁䡁䔰䅁䉁䅁䅁允䅁䅁䅕䅁䅁䅁穃㡺䵁䅉䅅䅁䕁䅁䅁睁䵁䅁䅁权䡁兄䅁权灄权䅁权療䅂䅁允䅁䅁䅅䅁䙁䅁䅁䅁䅁乐䅦䍄䉁䅁䅁䅂䅁䅁䅍䅄䅁䅁䅯六䅅䅁䅯充䅁䅁䅯䅂䅉䅁䅅䅁䉁䅁䅁杄啁䅁䅁李㍁䑁䅅李睁䑁䅁䅍睁䑁䅁䅁䵁䅉䅅䅁䕁䅁䅁睁䵁䅁䅁权䙄睃䅁权瑄权䅁权療䅂䅁允䅁䅁䅅䅁䙁䙁伶䝚橰䅙䅒䍄䉁䅁䅁䅂䅁䅁䅍䅄䅁䅁䅯入䅁䅁䅯权䅁䅁䅯䅂䅉䅁䅅䅁䉁䅁䅁兂穂䩡瑈䑦丸䅑杷允䅁䅁䅑䅁䑁䅁䅷䅁䭁䵁䱕䅁䭁佁䬰䅁䭁䡁䕁䅁䉁䅁䅁允䅁䅁䅕䨵漹㡯㥚啂䵁䅉䅅䅁䕁䅁䅁睁䵁䅁䅁权啄睃䅁权瑄权䅁权療䅂䅁允䅁䅁䅅䅁䙁䑁䥅䉲慸做⽅䍄䉁䅁䅁䅂䅁䅁䅍䅄䅁䅁䅯䅤䅷䅁䅯儷䅯䅁䅯䄷䅯䅁䅅䅁䉁䅁䅁权䡂䅁䅁䍄䉁䅁䅁䅂䅁䅁䅍䅄䅁䅁䅯睆䄰䅁䅯眵䅯䅁䅯来䅑䅁䅅䅁䉁䅁䅁兂歂㥏倹呪祣䅷杷允䅁䅁䅑䅁䑁䅁䅷䅁䭁乁䱑䅁䭁佁䬰䅁䭁䡁䔰䅁䉁䅁䅁允䅁䅁䅕扌摋㘷䝦稷䴸䅉䅅䅁䕁䅁䅁睁䵁䅁䅁权䱃䅄䅁权湄权䅁权㙂䅂䅁允䅁䅁䅅䅁䙁䩁瘷㡰䱚祎䅰䍄䉁䅁䅁䅂䅁䅁䅍䅄䅁䅁䅯兇䅳䅁䅯儷䅯䅁䅯䄷䅯䅁䅅䅁䉁䅁䅁权䡂䅁䅁䍄䉁䅁䅁䅂䅁䅁䅍䅄䅁䅁䅯杨䅁䅁䅯允䅉䅁䅯睁䅉䅁䅅䅁䉁䅁䅁兂䉃偤䙍噘潮䅑杷允䅁䅁䅑䅁䑁䅁䅷䅁䭁䍁临䅁䭁佁䭣䅁䭁䡁䕁䅁䉁䅁䅁允䅁䅁䅕浔光䑗ね䕇䵁䅉䅅䅁䕁䅁䅁睁䵁䅁䅁权摂睃䅁权湄权䅁权睂䅂䅁允䅁䅁䅅䅁䙁䕁佖做㉡低⽯䍄䉁䅁䅁䅂䅁䅁䅍䅄䅁䅁䅯睌䄰䅁䅯眵䅯䅁䅯䅣䅑䅁䅅䅁䉁䅁䅁兂硂児塲㍯摁䅑杷允䅁䅁䅑䅁䑁䅁䅷䅁䭁䉁䱑䅁䭁佁䬴䅁䭁䥁䕍䅁䉁䅁䅁允䅁䅁䅕䅁䅁佁䕁〵䵁䅉䅅䅁䕁䅁䅁睁䵁䅁䅁权䱄兄䅁权瑄权䅁权瑂䅂䅁允䅁䅁䅅䅁䭁䕁䅣䅁䵁䅉䅅䅁䕁䅁䅁睁䵁䅁䅁权䱄兄䅁权瑄权䅁权㙂䅂䅁允䅁䅁䅅䅁䙁䕁㍷啩杆搵⽧䍄䉁䅁䅁䅂䅁䅁䅍䅄䅁䅁䅯入䄰䅁䅯朵䅯䅁䅯䄷䅯䅁䅅䅁䉁䅁䅁权䡂䅁䅁䍄䉁䅁䅁䅂䅁䅁䅍䅄䅁䅁䅯睹䄰䅁䅯儷䅯䅁䅯䅣䅑䅁䅅䅁䉁䅁䅁兂い搯㑒匶婢睐杷允䅁䅁䅑䅁䑁䅁䅷䅁䭁䵁乳䅁䭁佁䬰䅁䭁䡁䕅䅁䉁䅁䅁允䅁䅁䅕噎㘶兓䍷稲䴸䅉䅅䅁䕁䅁䅁睁䵁䅁䅁权䱄兄䅁权瑄权䅁权䙃䅂䅁允䅁䅁䅅䅁䙁䍁捬㡪ㅌ之⽷䍄䉁䅁䅁䅂䅁䅁䅍䅄䅁䅁䅯睹䄰䅁䅯儷䅯䅁䅯兦䅑䅁䅅䅁䉁䅁䅁兂乄䵺䵺䵺歺睐杷允䅁䅁䅑䅁䑁䅁䅷䅁䭁䵁䵅䅁䭁佁䬰䅁䭁䡁䕁䅁䉁䅁䅁允䅁䅁䅕噯㑪䵔瑡䑺䴸䅉䅅䅁䕁䅁䅁睁䵁䅁䅁权㙄权䅁权浄权䅁权硂䅂䅁允䅁䅁䅅䅁佁䅁䅷䅁硁䍁䄴䅏睁䑁䅉䅁䵁䅉䅅䅁䕁䅁䅁睁䵁䅁䅁权噃䅄䅁权浄权䅁权㥂䅂䅁允䅁䅁䅅䅁佁䅁䅷䅁祁䍁䄴李㍁䑁䅉䅁䵁䅉䅅䅁䕁䅁䅁睁䵁䅁䅁权䉄䅄䅁权瑄权䅁权硂䅂䅁允䅁䅁䅅䅁䙁乁扔圸睉搸⽁䍄䉁䅁䅁䅂䅁䅁䅍䅄䅁䅁䅯儸䅳䅁䅯儷䅯䅁䅯来䅑䅁䅅䅁䉁䅁䅁兂湁免獩䙈歲睐杷允䅁䅁䅑䅁䑁䅁䅷䅁䭁䉁䵷䅁䭁佁䭙䅁䭁䥁䕍䅁䉁䅁䅁允䅁䅁䄴䅄䅁䑁䅅杌硁䑁䅑兎䅁䅁杷允䅁䅁䅑䅁䑁䅁䅷䅁䭁偁䱅䅁䭁佁䬰䅁䭁䥁䕍䅁䉁䅁䅁允䅁䅁䅕㡪ㅌ䙋偹啂䵁䅉䅅䅁䕁䅁䅁睁䵁䅁䅁权硄睃䅁权瑄权䅁权㥂䅂䅁允䅁䅁䅅䅁䙁䑁ね䡹⭡睮䄹䍄䉁䅁䅁䅂䅁䅁䅍䅄䅁䅁䅯睴䄰䅁䅯儷䅯䅁䅯兢䅑䅁䅅䅁䉁䅁䅁权䡂䅁䅁䍄䉁䅁䅁䅂䅁䅁䅍䅄䅁䅁䅯睴䄰䅁䅯儷䅯䅁䅯全䅑䅁䅅䅁䉁䅁䅁兂㝂䭆䠵場捲睐杷允䅁䅁䅑䅁䑁䅁䅷䅁䭁䕁䉯䅁䭁䅁䍅䅁䭁䅁䍍䅁䉁䅁䅁允䅁䅁䅕祬噗䭨敌唳䵁䅉䅅䅁䕁䅁䅁睁䵁䅁䅁权橁兄䅁权瑄权䅁权獄权䅁允䅁䅁䅅䅁䭁䕁䅣䅁䵁䅉䅅䅁䕁䅁䅁睁䵁䅁䅁权剂允䅁权䕁䅁䅁权䙁䅁䅁允䅁䅁䅅䅁䙁䅁䅁䉁㕔㝌䉂䍄䉁䅁䅁䅂䅁䅁䅍䅄䅁䅁䅯杆䅷䅁䅯朵䅯䅁䅯䅣䅑䅁䅅䅁䉁䅁䅁杄䵁䅁䅁杍畁䑁䅍李ㅁ䅁䅁䍄䉁䅁䅁䅂䅁䅁䅍䅄䅁䅁䅯䅡䅷䅁䅯儶䅯䅁䅯全䅑䅁䅅䅁䉁䅁䅁兂䅁䅁䅁佁渳䅑杷允䅁䅁䅑䅁䑁䅁䅷䅁䭁䵁䵙䅁䭁佁䭣䅁䭁䡁䔰䅁䉁䅁䅁允䅁䅁䅕歵䵫楁䡵啅䵁䅉䅅䅁䕁䅁䅁睁䵁䅁䅁权⭁䅄䅁权瑄权䅁权䑃䅂䅁允䅁䅁䅅䅁䙁䙁乃㉬匴⭧⽧䍄䉁䅁䅁䅂䅁䅁䅍䅄䅁䅁䅯䅱䅷䅁䅯眵䅯䅁䅯睧䅑䅁䅅䅁䉁䅁䅁兂慃婭婭婭䕫䅑杷允䅁䅁䅑䅁䑁䅁䅷䅁䭁䍁乍䅁䭁佁䬰䅁䭁䝁䔸䅁䉁䅁䅁允䅁䅁䅕佧䑥夸睕樱䴸䅉䅅䅁䕁䅁䅁睁䵁䅁䅁权㉁䅁䅁权䉁杁䅁权䑁杁䅁允䅁䅁䅅䅁䙁䅁䵃㥚允䱓䅰䍄䉁䅁䅁䅂䅁䅁䅍䅄䅁䅁䅯睉䄰䅁䅯儷䅯䅁䅯䅣䅑䅁䅅䅁䉁䅁䅁兂啂䵷牙䌳䡦睐杷允䅁䅁䅑䅁䑁䅁䅷䅁䭁䑁䵕䅁䭁佁䬰䅁䭁佁䭷䅁䉁䅁䅁允䅁䅁䅯睒䅁䅁杷允䅁䅁䅑䅁䑁䅁䅷䅁䭁䑁䵕䅁䭁佁䬰䅁䭁䡁䕅䅁䉁䅁䅁允䅁䅁䅕匰扌堫焵䐶䴸䅉䅅䅁䕁䅁䅁睁䵁䅁䅁权ㅁ䅄䅁权瑄权䅁权㥂䅂䅁允䅁䅁䅅䅁䙁䅁坒楄礲敮⽣䍄䉁䅁䅁䅂䅁䅁䅍䅄䅁䅁䅯朹䅅䅁䅯允䅉䅁䅯杁䅉䅁䅅䅁䉁䅁䅁兂晁浯稷㍴睐䅑杷允䅁䅁䅑䅁䑁䅁䅷䅁䭁乁䵧䅁䭁佁䬰䅁䭁䝁䔸䅁䉁䅁䅁允䅁䅁䅕婤奍䙂余ぅ䵁䅉䅅䅁䕁䅁䅁睁䵁䅁䅁权㡁睃䅁权湄权䅁权獄权䅁允䅁䅁䅅䅁䭁䕁䅣䅁䵁䅉䅅䅁䕁䅁䅁睁䵁䅁䅁权奄䅄䅁权瑄权䅁权硂䅂䅁允䅁䅁䅅䅁䙁䑁䥅䉲慸䉚䅤䍄䉁䅁䅁䅂䅁䅁䅍䅄䅁䅁䅯杙䄰䅁䅯眵䅯䅁䅯兣䅑䅁䅅䅁䉁䅁䅁兂摄䅊䉡捬杍䅑杷允䅁䅁䅑䅁䑁䅁䅷䅁䭁乁䵧䅁䭁佁䬰䅁䭁䥁䕍䅁䉁䅁䅁允䅁䅁䅕㥌欰潂噇歆䵁䅉䅅䅁䕁䅁䅁睁䵁䅁䅁权奄䅄䅁权瑄权䅁权㥂䅂䅁允䅁䅁䅅䅁䙁䭁捷浗㝑硘䅨䍄䉁䅁䅁䅂䅁䅁䅍䅄䅁䅁䅯兊䅷䅁䅯儷䅯䅁䅯兣䅑䅁䅅䅁䉁䅁䅁兂祃敮渫歸䅳䅑杷允䅁䅁䅑䅁䑁䅁䅷䅁䭁䙁乧䅁䭁佁䬰䅁䭁䡁䕯䅁䉁䅁䅁允䅁䅁䅕体㙆䭆䠵稹䴸䅉䅅䅁䕁䅁䅁睁䵁䅁䅁权歁允䅁权剁䅁䅁权䕁杁䅁允䅁䅁䅅䅁佁䉁䅑䅁硁䑁䅫䅎睁䑁䅁䅍睁䑁䅁䅍䅁䅁杷允䅁䅁䅑䅁䑁䅁䅷䅁䭁䝁䵍䅁䭁佁䭫䅁䭁䥁䕕䅁䉁䅁䅁允䅁䅁䅕䅁䅁䕁ㅃ䔵䵁䅉䅅䅁䕁䅁䅁睁䵁䅁䅁权獂睃䅁权湄权䅁权㥂䅂䅁允䅁䅁䅅䅁䙁䭁扡䍸睃楍䅒䍄䉁䅁䅁䅂䅁䅁䅍䅄䅁䅁䅯䅗䄰䅁䅯儷䅯䅁䅯兣䅑䅁䅅䅁䉁䅁䅁兂䝁婧䑖㉩㍺睐杷允䅁䅁䅑䅁䑁䅁䅷䅁䭁䡁䱧䅁䭁佁䬰䅁䭁䡁䔰䅁䉁䅁䅁允䅁䅁䅕楄礲敮渫樸䴸䅉䅅䅁䕁䅁䅁睁䵁䅁䅁权啄䅄䅁权瑄权䅁权獄权䅁允䅁䅁䅅䅁䭁䕁䅣䅁䵁䅉䅅䅁䕁䅁䅁睁䵁䅁䅁权啄䅄䅁权瑄权䅁权睂䅂䅁允䅁䅁䅅䅁䙁䕁㉡⼸唳佥⼰䍄䉁䅁䅁䅂䅁䅁䅍䅄䅁䅁䅯䄱䅷䅁䅯儷䅯䅁䅯兦䅑䅁䅅䅁䉁䅁䅁兂汄䌰扌堫男睐杷允䅁䅁䅑䅁䑁䅁䅷䅁䭁乁䱙䅁䭁佁䭫䅁䭁䝁䔰䅁䉁䅁䅁允䅁䅁䅕䅁䅁䅁獄啫䵁䅉䅅䅁䕁䅁䅁睁䵁䅁䅁权㍁䅄䅁权浄权䅁权㙂䅂䅁允䅁䅁䅅䅁佁䅁䅷䅁祁䍁䄴兏㉁䑁䅧䅁䵁䅉䅅䅁䕁䅁䅁睁䵁䅁䅁权佁睃䅁权瑄权䅁权䑃䅂䅁允䅁䅁䅅䅁䙁䭁摇癡敱倯⽧䍄䉁䅁䅁䅂䅁䅁䅍䅄䅁䅁䅯睴䅳䅁䅯朵䅯䅁䅯睢䅑䅁䅅䅁䉁䅁䅁杄䵁䅁䅁免畁䑁䅉睍祁䅁䅁䍄䉁䅁䅁䅂䅁䅁䅍䅄䅁䅁䅯兄䅳䅁䅯儶䅯䅁䅯兢䅑䅁䅅䅁䉁䅁䅁权䡂䅁䅁䍄䉁䅁䅁䅂䅁䅁䅍䅄䅁䅁䅯睭䄰䅁䅯眵䅯䅁䅯兦䅑䅁䅅䅁䉁䅁䅁兂捁㡗䥥灅浌睶杷允䅁䅁䅑䅁䑁䅁䅷䅁䭁䑁䴸䅁䭁佁䬰䅁䭁佁䭷䅁䉁䅁䅁允䅁䅁䅯睒䅁䅁杷允䅁䅁䅑䅁䑁䅁䅷䅁䭁䑁䴴䅁䭁佁䬰䅁䭁䡁䕅䅁䉁䅁䅁允䅁䅁䅕㑋坣挲㌷吸䴸䅉䅅䅁䕁䅁䅁睁䵁䅁䅁权⽁䅄䅁权瑄权䅁权硂䅂䅁允䅁䅁䅅䅁䙁䕁㉡⼸唳佥⽅䍄䉁䅁䅁䅂䅁䅁䅍䅄䅁䅁䅯睐䅷䅁䅯儷䅯䅁䅯全䅑䅁䅅䅁䉁䅁䅁兂䑄匹捨㡪桌睐杷允䅁䅁䅑䅁䑁䅁䅷䅁䭁偁䰰䅁䭁佁䬰䅁䭁佁䭷䅁䉁䅁䅁允䅁䅁䅯睒䅁䅁杷允䅁䅁䅑䅁䑁䅁䅷䅁䭁偁䰰䅁䭁佁䬰䅁䭁䡁䕯䅁䉁䅁䅁允䅁䅁䅕㙹䙆癴㥐䑸䴸䅉䅅䅁䕁䅁䅁睁䵁䅁䅁权㥄睃䅁权瑄权䅁权睂䅂䅁允䅁䅁䅅䅁䙁䝁匸㡧䭄捯⽕䍄䉁䅁䅁䅂䅁䅁䅍䅄䅁䅁䅯兹䅳䅁䅯朵䅯䅁䅯䄷䅯䅁䅅䅁䉁䅁䅁权䡂䅁䅁䍄䉁䅁䅁䅂䅁䅁䅍䅄䅁䅁䅯杷䅳</t>
  </si>
  <si>
    <t>䅁䅯朵䅯䅁䅯全䅑䅁䅅䅁䉁䅁䅁杄䵁䅁䅁免畁䑁䅙䅎穁䅁䅁䍄䉁䅁䅁䅂䅁䅁䅍䅄䅁䅁䅯䄸䅁䅁䅯充䅁䅁䅯兂䅁䅁䅅䅁䉁䅁䅁杄啁䅁䅁䅎ㅁ䑁䅧䅍睁䑁䅁䅍睁䑁䅁䅁䵁䅉䅅䅁䕁䅁䅁睁䵁䅁䅁权㥄睃䅁权瑄权䅁权䑃䅂䅁允䅁䅁䅅䅁䙁䱁敧敨剴䵵⼴䍄䉁䅁䅁䅂䅁䅁䅍䅄䅁䅁䅯睊䅳䅁䅯朵䅯䅁䅯来䅑䅁䅅䅁䉁䅁䅁权䡂䅁䅁䍄䉁䅁䅁䅂䅁䅁䅍䅄䅁䅁䅯䄳䅷䅁䅯眵䅯䅁䅯兦䅑䅁䅅䅁䉁䅁䅁兂楂婥婋硒⭢睶杷允䅁䅁䅑䅁䑁䅁䅷䅁䭁偁䰰䅁䭁佁䬰䅁䭁䡁䔰䅁䉁䅁䅁允䅁䅁䅕灭婭婭婭吰䴸䅉䅅䅁䕁䅁䅁睁䵁䅁䅁权浃睃䅁权浄权䅁权獄权䅁允䅁䅁䅅䅁䭁䕁䅣䅁䵁䅉䅅䅁䕁䅁䅁睁䵁䅁䅁权敃䅄䅁权畄权䅁权瑂䅂䅁允䅁䅁䅅䅁䭁䕁䅣䅁䵁䅉䅅䅁䕁䅁䅁睁䵁䅁䅁权瑃䅄䅁权瑄权䅁权療䅂䅁允䅁䅁䅅䅁䙁䭁䡸伯灚佧⽳䍄䉁䅁䅁䅂䅁䅁䅍䅄䅁䅁䅯允䄰䅁䅯眵䅯䅁䅯来䅑䅁䅅䅁䉁䅁䅁兂硂児塲㍯䱁䅑杷允䅁䅁䅑䅁䑁䅁䅷䅁䭁䭁䴰䅁䭁佁䬰䅁䭁䡁䕯䅁䉁䅁䅁允䅁䅁䅕䠫杈偁㑐稶䴸䅉䅅䅁䕁䅁䅁睁䵁䅁䅁权瑃䅄䅁权瑄权䅁权睂䅂䅁允䅁䅁䅅䅁䙁䑁剹楃慑伵⽷䍄䉁䅁䅁䅂䅁䅁䅍䅄䅁䅁䅯䅧䄰䅁䅯眵䅯䅁䅯兦䅑䅁䅅䅁䉁䅁䅁兂䭁㘱睎児㍲睐杷允䅁䅁䅑䅁䑁䅁䅷䅁䭁䅁䴸䅁䭁佁䬴䅁䭁䥁䕍䅁䉁䅁䅁允䅁䅁䅕䅁䅁䥁䉄啺䵁䅉䅅䅁䕁䅁䅁睁䵁䅁䅁权瑃䅄䅁权瑄权䅁权䙃䅂䅁允䅁䅁䅅䅁䙁䍁煅乩⭗敌⼰䍄䉁䅁䅁䅂䅁䅁䅍䅄䅁䅁䅯兆䅳䅁䅯眵䅯䅁䅯兣䅑䅁䅅䅁䉁䅁䅁兂䉃啬䱏佢杣䅑杷允䅁䅁䅑䅁䑁䅁䅷䅁䭁䥁乣䅁䭁佁䬰䅁䭁䝁䔸䅁䉁䅁䅁允䅁䅁䅕兊䉡啬䱏歃䵁䅉䅅䅁䕁䅁䅁睁䵁䅁䅁权䡃兄䅁权瑄权䅁权睂䅂䅁允䅁䅁䅅䅁䙁偁潙䥘䌯儹䅂䍄䉁䅁䅁䅂䅁䅁䅍䅄䅁䅁䅯睵䅷䅁䅯儷䅯䅁䅯睢䅑䅁䅅䅁䉁䅁䅁兂橄婰䕶䱉楄睐杷允䅁䅁䅑䅁䑁䅁䅷䅁䭁䱁䵳䅁䭁佁䬰䅁䭁䡁䕯䅁䉁䅁䅁允䅁䅁䅕杓䍷㑋坣吵䴸䅉䅅䅁䕁䅁䅁睁䵁䅁䅁权㝃䅄䅁权瑄权䅁权硂䅂䅁允䅁䅁䅅䅁䙁佁㙆䭆䠵攴⽙䍄䉁䅁䅁䅂䅁䅁䅍䅄䅁䅁䅯睵䅷䅁䅯儷䅯䅁䅯兦䅑䅁䅅䅁䉁䅁䅁兂楃扒穢搯䥔睐杷允䅁䅁䅑䅁䑁䅁䅷䅁䭁䍁义䅁䭁佁䭫䅁䭁䥁䕕䅁䉁䅁䅁允䅁䅁䅕䅁䅁䕁䡃欰䵁䅉䅅䅁䕁䅁䅁睁䵁䅁䅁权硄睃䅁权浄权䅁权獄权䅁允䅁䅁䅅䅁䭁䕁䅣䅁䵁䅉䅅䅁䕁䅁䅁睁䵁䅁䅁权䵂睃䅁权灄权䅁权瑂䅂䅁允䅁䅁䅅䅁䭁䕁䅣䅁䵁䅉䅅䅁䕁䅁䅁睁䵁䅁䅁权㥄䅄䅁权畄权䅁权獄权䅁允䅁䅁䅅䅁䭁䕁䅣䅁䵁䅉䅅䅁䕁䅁䅁睁䵁䅁䅁权塃䅄䅁权湄权䅁权獄权䅁允䅁䅁䅅䅁䭁䕁䅣䅁䵁䅉䅅䅁䕁䅁䅁睁䵁䅁䅁权湂䅄䅁权瑄权䅁权瑂䅂䅁允䅁䅁䅅䅁䙁䙁敧䤫剱晪⽉䍄䉁䅁䅁䅂䅁䅁䅍䅄䅁䅁䅯䅋䅅䅁䅯充䅁䅁䅯䅂䅉䅁䅅䅁䉁䅁䅁杄啁䅁䅁䅎祁䑁䅙䅍睁䑁䅁䅍睁䑁䅁䅁䵁䅉䅅䅁䕁䅁䅁睁䵁䅁䅁权湂䅄䅁权瑄权䅁权㙂䅂䅁允䅁䅁䅅䅁䙁䭁特㉣琯偋⽍䍄䉁䅁䅁䅂䅁䅁䅍䅄䅁䅁䅯杫䅳䅁䅯朵䅯䅁䅯来䅑䅁䅅䅁䉁䅁䅁权䡂䅁䅁䍄䉁䅁䅁䅂䅁䅁䅍䅄䅁䅁䅯兮䅳䅁䅯朵䅯䅁䅯来䅑䅁䅅䅁䉁䅁䅁权䡂䅁䅁䍄䉁䅁䅁䅂䅁䅁䅍䅄䅁䅁䅯杮䅳䅁䅯朵䅯䅁䅯来䅑䅁䅅䅁䉁䅁䅁杄䵁䅁䅁免畁䑁䅙李硁䅁䅁䍄䉁䅁䅁䅂䅁䅁䅍䅄䅁䅁䅯䅒䅷䅁䅯儶䅯䅁䅯兦䅑䅁䅅䅁䉁䅁䅁兂䅁䅁䅁乁卮䅷杷允䅁䅁䅑䅁䑁䅁䅷䅁䭁䝁义䅁䭁佁䬰䅁䭁䝁䔸䅁䉁䅁䅁允䅁䅁䅕䵮村䡳潊呫䴸䅉䅅䅁䕁䅁䅁睁䵁䅁䅁权楂兄䅁权瑄权䅁权硂䅂䅁允䅁䅁䅅䅁䙁乁㕶浦㡱䩤⽍䍄䉁䅁䅁䅂䅁䅁䅍䅄䅁䅁䅯杙䄰䅁䅯儷䅯䅁䅯全䅑䅁䅅䅁䉁䅁䅁兂㝁〳丫㉬匶睐杷允䅁䅁䅑䅁䑁䅁䅷䅁䭁䱁乷䅁䭁佁䬰䅁䭁佁䭷䅁䉁䅁䅁允䅁䅁䅯睒䅁䅁杷允䅁䅁䅑䅁䑁䅁䅷䅁䭁䡁䱙䅁䭁佁䭙䅁䭁佁䭷䅁䉁䅁䅁允䅁䅁䅯睒䅁䅁杷允䅁䅁䅑䅁䑁䅁䅷䅁䭁佁䵕䅁䭁佁䭙䅁䭁䡁䔰䅁䉁䅁䅁允䅁䅁䄴䅄䅁䑁䅑杌㍁䑁䅉睍䅁䅁杷允䅁䅁䅑䅁䑁䅁䅷䅁䭁䱁䵅䅁䭁佁䭙䅁䭁䝁䔰䅁䉁䅁䅁允䅁䅁䅯睒䅁䅁杷允䅁䅁䅑䅁䑁䅁䅷䅁䭁乁䱁䅁䭁佁䭙䅁䭁䡁䔰䅁䉁䅁䅁允䅁䅁䄴䅄䅁䑁䅅杌ぁ䑁䅑兏䅁䅁杷允䅁䅁䅑䅁䑁䅁䅷䅁䭁䙁乯䅁䭁佁䬰䅁䭁䝁䔸䅁䉁䅁䅁允䅁䅁䅕䑗ね䡹⭡ぁ䵁䅉䅅䅁䕁䅁䅁睁䵁䅁䅁权䡃兄䅁权湄权䅁权療䅂䅁允䅁䅁䅅䅁䙁䝁㝑〳丫睬䅐䍄䉁䅁䅁䅂䅁䅁䅍䅄䅁䅁䅯杗䄰䅁䅯儷䅯䅁䅯兣䅑䅁䅅䅁䉁䅁䅁兂啁歲桦桥佑䅑杷允䅁䅁䅑䅁䑁䅁䅷䅁䭁乁䴰䅁䭁佁䬰䅁䭁䡁䔰䅁䉁䅁䅁允䅁䅁䅕浑汄䌰扌吷䴸䅉䅅䅁䕁䅁䅁睁䵁䅁䅁权偃睃䅁权湄权䅁权䑃䅂䅁允䅁䅁䅅䅁䙁䩁匯晔歚甲⽣䍄䉁䅁䅁䅂䅁䅁䅍䅄䅁䅁䅯䄸䅳䅁䅯儷䅯䅁䅯全䅑䅁䅅䅁䉁䅁䅁兂獃䙈歰㥏是睐杷允䅁䅁䅑䅁䑁䅁䅷䅁䭁偁䱁䅁䭁佁䬰䅁䭁䡁䔰䅁䉁䅁䅁允䅁䅁䅕䵱䱚㑎䉬䐴䴸䅉䅅䅁䕁䅁䅁睁䵁䅁䅁权䱁睃䅁权湄权䅁权㙂䅂䅁允䅁䅁䅅䅁䙁偁唷佥浫前䅎䍄䉁䅁䅁䅂䅁䅁䅍䅄䅁䅁䅯睍䅷䅁䅯眵䅯䅁䅯兢䅑䅁䅅䅁䉁䅁䅁兂癁匳䝑婧⽘睐杷允䅁䅁䅑䅁䑁䅁䅷䅁䭁䅁䵯䅁䭁佁䭫䅁䭁䝁䔰䅁䉁䅁䅁允䅁䅁䅕䅁䅁䥁䝃䕺䵁䅉䅅䅁䕁䅁䅁睁䵁䅁䅁权㕄睃䅁权湄权䅁权䑃䅂䅁允䅁䅁䅅䅁䙁䍁䡵瑆佮砹䅒䍄䉁䅁䅁䅂䅁䅁䅍䅄䅁䅁䅯兑䅅䅁䅯允䅉䅁䅯杁䅉䅁䅅䅁䉁䅁䅁兂流噊䩢乪具兑杷允䅁䅁䅑䅁䑁䅁䅷䅁䭁䡁乣䅁䭁佁䬰䅁䭁䝁䔰䅁䉁䅁䅁允䅁䅁䅯睒䅁䅁杷允䅁䅁䅑䅁䑁䅁䅷䅁䭁䡁乣䅁䭁佁䬰䅁䭁䡁䕯䅁䉁䅁䅁允䅁䅁䅕挱剂她㕮樲䴸䅉䅅䅁䕁䅁䅁睁䵁䅁䅁权䙃䅄䅁权灄权䅁权獄权䅁允䅁䅁䅅䅁䭁䕁䅣䅁䵁䅉䅅䅁䕁䅁䅁睁䵁䅁䅁权㑂兄䅁权瑄权䅁权㙂䅂䅁允䅁䅁䅅䅁䙁乁倹婪畤癅⽅䍄䉁䅁䅁䅂䅁䅁䅍䅄䅁䅁䅯睤䄰䅁䅯儷䅯䅁䅯䅣䅑䅁䅅䅁䉁䅁䅁兂煃す乆祷戳睐杷允䅁䅁䅑䅁䑁䅁䅷䅁䭁䙁䵷䅁䭁佁䭙䅁䭁䝁䔰䅁䉁䅁䅁允䅁䅁䅯睒䅁䅁杷允䅁䅁䅑䅁䑁䅁䅷䅁䭁䡁乣䅁䭁佁䬰䅁䭁䥁䕕䅁䉁䅁䅁允䅁䅁䅕㕋㘸㕋䉃䐳䴸䅉䅅䅁䕁䅁䅁睁䵁䅁䅁权㑂兄䅁权瑄权䅁权䑃䅂䅁允䅁䅁䅅䅁䙁䕁㍷啩杆昵⽉䍄䉁䅁䅁䅂䅁䅁䅍䅄䅁䅁䅯权䅷䅁䅯儷䅯䅁䅯䄷䅯䅁䅅䅁䉁䅁䅁权䡂䅁䅁䍄䉁䅁䅁䅂䅁䅁䅍䅄䅁䅁䅯児䅳䅁䅯儶䅯䅁䅯兢䅑䅁䅅䅁䉁䅁䅁权䡂䅁䅁䍄䉁䅁䅁䅂䅁䅁䅍䅄䅁䅁䅯兲䅳䅁䅯朵䅯䅁䅯睢䅑䅁䅅䅁䉁䅁䅁杄䵁䅁䅁免畁䑁䅍䅍祁䅁䅁䍄䉁䅁䅁䅂䅁䅁䅍䅄䅁䅁䅯朵䅷䅁䅯眵䅯䅁䅯兣䅑䅁䅅䅁䉁䅁䅁兂慃婭婭剭卫䅑杷允䅁䅁䅑䅁䑁䅁䅷䅁䭁䅁䵯䅁䭁佁䬰䅁䭁䡁䕯䅁䉁䅁䅁允䅁䅁䅕噈歰㥏倸䵉䵁䅉䅅䅁䕁䅁䅁睁䵁䅁䅁权摁兄䅁权畄权䅁权療䅂䅁允䅁䅁䅅䅁䙁䅁䅁䅁䅃偒䅆䍄䉁䅁䅁䅂䅁䅁䅍䅄䅁䅁䅯睩䅳䅁䅯朷䅯䅁䅯来䅑䅁䅅䅁䉁䅁䅁兂䅁䅁䅁乧啌䅑杷允䅁䅁䅑䅁䑁䅁䅷䅁䭁䙁䵁䅁䭁佁䬴䅁䭁䝁䔸䅁䉁䅁䅁允䅁䅁䅕䅁䅁䭁慁〷䵁䅉䅅䅁䕁䅁䅁睁䵁䅁䅁权䙄䅄䅁权浄权䅁权療䅂䅁允䅁䅁䅅䅁佁䅁䅷䅁祁䍁䄴䅎㕁䑁䅕䅁䵁䅉䅅䅁䕁䅁䅁睁䵁䅁䅁权䭁䅄䅁权瑄权䅁权硂䅂䅁允䅁䅁䅅䅁䙁䕁㉡⼸唳䅥䅐䍄䉁䅁䅁䅂䅁䅁䅍䅄䅁䅁䅯兕䅳䅁䅯儶䅯䅁䅯睢䅑䅁䅅䅁䉁䅁䅁兂䅁䅁䅁䭯浪䅑杷允䅁䅁䅑䅁䑁䅁䅷䅁䭁䥁乷䅁䭁佁䭫䅁䭁佁䭷䅁䉁䅁䅁允䅁䅁䅯睒䅁䅁杷允䅁䅁䅑䅁䑁䅁䅷䅁䭁乁䱷䅁䭁佁䬰䅁䭁䝁䔰䅁䉁䅁䅁允䅁䅁䅕㡬坓穇汇穸䴸䅉䅅䅁䕁䅁䅁睁䵁䅁䅁权䙄䅄䅁权畄权䅁权㙂䅂䅁允䅁䅁䅅䅁䙁䅁䅁䅁睃偦䅤䍄䉁䅁䅁䅂䅁䅁䅍䅄䅁䅁䅯䄳䅳䅁䅯儷䅯䅁䅯睢䅑䅁䅅䅁䉁䅁䅁兂ㅁ穔湊浐䨷睐杷允䅁䅁䅑䅁䑁䅁䅷䅁䭁乁䱷䅁䭁佁䬰䅁䭁䡁䕁䅁䉁䅁䅁允䅁䅁䅕䥗穡䈳獙穹䴸䅉䅅䅁䕁䅁䅁睁䵁䅁䅁权䝂睃䅁权浄权䅁权㥂䅂䅁允䅁䅁䅅䅁佁䅁䅷䅁硁䍁䄴李ぁ䑁䅍䅁䵁䅉䅅䅁䕁䅁䅁睁䵁䅁䅁权捄睃䅁权瑄权䅁权硂䅂䅁允䅁䅁䅅䅁䙁䅁卦⽈㡁捥⽯䍄䉁䅁䅁䅂䅁䅁䅍䅄䅁䅁䅯兣䅷䅁䅯眵䅯䅁䅯兣䅑䅁䅅䅁䉁䅁䅁兂兂婪畤杅䑎䅑杷允䅁䅁䅑䅁䑁䅁䅷䅁䭁䉁䱉䅁䭁佁䬴䅁䭁䡁䔰䅁䉁䅁䅁允䅁䅁䅕䅁䅁䝁い〷䵁䅉䅅䅁䕁䅁䅁睁䵁䅁䅁权㡃䅄䅁权湄权䅁权獄权䅁允䅁䅁䅅䅁䭁䕁䅣䅁䵁䅉䅅䅁䕁䅁䅁睁䵁䅁䅁权㥃䅄䅁权湄权䅁权獄权䅁允䅁䅁䅅䅁䭁䕁䅣䅁䵁䅉䅅䅁䕁䅁䅁睁䵁䅁䅁权䥂兄䅁权浄权䅁权獄权䅁允䅁䅁䅅䅁䭁䕁䅣䅁䵁䅉䅅䅁䕁䅁䅁睁䵁䅁䅁权汃兄䅁权瑄权䅁权瑂䅂䅁允䅁䅁䅅䅁䙁乁㠫䩚䅖㥴⽳䍄䉁䅁䅁䅂䅁䅁䅍䅄䅁䅁䅯兰䄰䅁䅯儷䅯䅁䅯䅣䅑䅁䅅䅁䉁䅁䅁兂呂却礫攳歐睐杷允䅁䅁䅑䅁䑁䅁䅷䅁䭁乁䱑䅁䭁佁䭙䅁䭁䡁䕁䅁䉁䅁䅁允䅁䅁䄴䅄䅁䑁䅉杌ㅁ䑁䅉兎䅁䅁杷允䅁䅁䅑䅁䑁䅁䅷䅁䭁䭁乕䅁䭁佁䬰䅁䭁䥁䕍䅁䉁䅁䅁允䅁䅁䅕呧倱䝑す䐸䴸䅉䅅䅁䕁䅁䅁睁䵁䅁䅁权汃兄䅁权瑄权䅁权㥂䅂䅁允䅁䅁䅅䅁䙁佁牙潉䥄做⽙䍄䉁䅁䅁䅂䅁䅁䅍䅄䅁䅁䅯儸䅯䅁䅯儶䅯䅁䅯兢䅑䅁䅅䅁䉁䅁䅁权䡂䅁䅁䍄䉁䅁䅁䅂䅁䅁䅍䅄䅁䅁䅯八䄰䅁䅯儷䅯䅁䅯兢䅑䅁䅅䅁䉁䅁䅁兂⭁乐猵卐剁䅑杷允䅁䅁䅑䅁䑁䅁䅷䅁䭁䭁䴰䅁䭁佁䭣䅁䭁䝁䔸䅁䉁䅁䅁允䅁䅁䅕䵲䕎啘ㅷ啅䵁䅉䅅䅁䕁䅁䅁睁䵁䅁䅁权佃䅄䅁权瑄权䅁权獄权䅁允䅁䅁䅅䅁䭁䕁䅣䅁䵁䅉䅅䅁䕁䅁䅁睁䵁䅁䅁权䡃兄䅁权浄权䅁权睂䅂䅁允䅁䅁䅅䅁佁䅁䅷䅁硁䍁䄴免ぁ䑁䅣䅁䵁䅉䅅䅁䕁䅁䅁睁䵁䅁䅁权佃䅄䅁权瑄权䅁权䙃䅂䅁允䅁䅁䅅䅁䙁䥁䉬余兘獉⽳䍄䉁䅁䅁䅂䅁䅁䅍䅄䅁䅁䅯杕䅳䅁䅯儷䅯䅁䅯睢䅑䅁䅅䅁䉁䅁䅁兂䩃坑汄䌰湌睐杷允䅁䅁䅑䅁䑁䅁䅷䅁䭁乁䱫䅁䭁佁䭙䅁䭁佁䭷䅁䉁䅁䅁允䅁䅁䅯睒䅁䅁杷允䅁䅁䅑䅁䑁䅁䅷䅁䭁佁丸䅁䭁䅁䍅䅁䭁䅁䍉䅁䉁䅁䅁允䅁䅁䅯睒䅁䅁杷允䅁䅁䅑䅁䑁䅁䅷䅁䭁䙁䱉䅁䭁佁䬰䅁䭁䡁䕁䅁䉁䅁䅁允䅁䅁䅕灳瘳㡰䱚稵䴸䅉䅅䅁䕁䅁䅁睁䵁䅁䅁权卂睃䅁权瑄权䅁权硂䅂䅁允䅁䅁䅅䅁䙁䑁䩥坑汄估⽙䍄䉁䅁䅁䅂䅁䅁䅍䅄䅁䅁䅯杕䅳䅁䅯儷䅯䅁䅯兦䅑䅁䅅䅁䉁䅁䅁兂㉄䙋偹癷歘睐杷允䅁䅁䅑䅁䑁䅁䅷䅁䭁䝁䵷䅁䭁佁䬰䅁䭁䡁䕯䅁䉁䅁䅁允䅁䅁䅕䑔䩥坑汄䑯䴸䅉䅅䅁䕁䅁䅁睁䵁䅁䅁权㡂允䅁权䕁䅁䅁权䙁䅁䅁允䅁䅁䅅䅁䙁䅁䅁䅁敄㍓䉤䍄䉁䅁䅁䅂䅁䅁䅍䅄䅁䅁䅯睄䅷䅁䅯朷䅯䅁䅯䅣䅑䅁䅅䅁䉁䅁䅁兂䅁䅁䅁䕕㑲䅷杷允䅁䅁䅑䅁䑁䅁䅷䅁䭁䉁乕䅁䭁佁䭣䅁䭁䡁䕁䅁䉁䅁䅁允䅁䅁䅕焯敨乵癇歄䵁䅉䅅䅁䕁䅁䅁睁䵁䅁䅁权ぃ䅄䅁权瑄权䅁权硂䅂䅁允䅁䅁䅅䅁䙁乁㕲獧睢戹⽷䍄䉁䅁䅁䅂䅁䅁䅍䅄䅁䅁䅯䅆䅳䅁䅯朵䅯䅁䅯䅣䅑䅁䅅䅁䉁䅁䅁权䡂䅁䅁䍄䉁䅁䅁䅂䅁䅁䅍䅄䅁䅁䅯杒䅳䅁䅯眵䅯䅁䅯兢䅑䅁䅅䅁䉁䅁䅁权䡂䅁䅁䍄䉁䅁䅁䅂䅁䅁䅍䅄䅁䅁䅯䅴䅷䅁䅯儷䅯䅁䅯睧䅑䅁䅅䅁䉁䅁䅁兂婃⽴煁獊㙗睐杷允䅁䅁䅑䅁䑁䅁䅷䅁䭁䱁䴸䅁䭁佁䭫䅁䭁䡁䕅䅁䉁䅁䅁允䅁䅁䅕䅁䅁䅁獂䕭䵁䅉䅅䅁䕁䅁䅁睁䵁䅁䅁权癃䅄䅁权湄权䅁权瑂䅂䅁允䅁䅁䅅䅁䭁䕁䅣䅁䵁䅉䅅䅁䕁䅁䅁睁䵁䅁䅁权㡄䅄䅁权灄权䅁权睂䅂䅁允䅁䅁䅅䅁䙁䅁䅁䅁䅁䵏䅎䍄䉁䅁䅁䅂䅁䅁䅍䅄䅁䅁䅯䅢䄰䅁䅯儷䅯䅁䅯䄷䅯䅁䅅䅁䉁䅁䅁权䡂䅁䅁䍄䉁䅁䅁䅂䅁䅁䅍䅄䅁䅁䅯䅢䄰䅁䅯儷䅯䅁䅯䅣䅑䅁䅅䅁䉁䅁䅁兂楁㑅䭇ㅩ砫睐杷允䅁䅁䅑䅁䑁䅁䅷䅁䭁䝁乷䅁䭁佁䬰䅁䭁䡁䕅䅁䉁䅁䅁允䅁䅁䅕㕁朸牰䱦穵䴸䅉䅅䅁䕁䅁䅁睁䵁䅁䅁权ㅄ允䅁权䉁杁䅁权䑁杁䅁允䅁䅁䅅䅁䙁䙁卬硩獓獗䅨䍄䉁䅁䅁䅂䅁䅁䅍䅄䅁䅁䅯䅶䅁䅁䅯充䅁䅁䅯兂䅁䅁䅅䅁䉁䅁䅁杄坁䅁䅁免祁䑁䅑免祁䑁䅁䅍睁䑁䅁䅍䅁䅁杷允䅁䅁䅑䅁䑁䅁䅷䅁䭁䭁䵙䅁䭁佁䭣䅁䭁佁䭷䅁䉁䅁䅁允䅁䅁䅯睒䅁䅁杷允䅁䅁䅑䅁䑁䅁䅷䅁䭁䝁乷䅁䭁佁䬰䅁䭁䥁䕍䅁䉁䅁䅁允䅁䅁䅕瑏煥牲獪橳䴸䅉䅅䅁䕁䅁䅁睁䵁䅁䅁权䡃睃䅁权瑄权䅁权硂䅂䅁允䅁䅁䅅䅁䙁佁㝶坱楃㡒⼰䍄䉁䅁䅁䅂䅁䅁䅍䅄䅁䅁䅯䅧䄰䅁䅯儷䅯䅁䅯兢䅑䅁䅅䅁䉁䅁䅁权䡂䅁䅁䍄䉁䅁䅁䅂䅁䅁䅍䅄䅁䅁䅯䅧䄰䅁䅯儷䅯䅁䅯睢䅑䅁䅅䅁䉁䅁䅁兂䵂㑎䉬余䍕䅑杷允䅁䅁䅑䅁䑁䅁䅷䅁䭁䥁乁䅁䭁佁䬰䅁䭁䡁䕁䅁䉁䅁䅁允䅁䅁䅕匳䝑婧䑖啁䵁䅉䅅䅁䕁䅁䅁睁䵁䅁䅁权䅃兄䅁权瑄权䅁权硂䅂䅁允䅁䅁䅅䅁䙁䩁䕺䱉祂䅡䅆䍄䉁䅁䅁䅂䅁䅁䅍䅄䅁䅁䅯杫䄰䅁䅯眵䅯䅁䅯兦䅑䅁䅅䅁䉁䅁䅁兂灁癴䔫奃㙮睐杷允䅁䅁䅑䅁䑁䅁䅷䅁䭁偁䱷䅁䭁佁䭙䅁䭁䥁䕕䅁䉁䅁䅁允䅁䅁䄴䅄䅁䑁䅕杌ぁ䑁䅑兎䅁䅁杷允䅁䅁䅑䅁䑁䅁䅷䅁䭁䝁䱷䅁䭁佁䬴䅁䭁佁䭷䅁䉁䅁䅁允䅁䅁䅯睒䅁䅁杷允䅁䅁䅑䅁䑁䅁䅷䅁䭁佁䵍䅁䭁佁䬰䅁䭁佁䭷䅁䉁䅁䅁允䅁䅁䅯睒䅁䅁杷允䅁䅁䅑䅁䑁䅁䅷䅁䭁佁䵍䅁䭁佁䬰䅁䭁䡁䕅䅁䉁䅁䅁允䅁䅁䅕潅䅐煹䙆樵䴸䅉䅅䅁䕁䅁䅁睁䵁䅁䅁权䍁兄䅁权畄权䅁权㥂䅂䅁允䅁䅁䅅䅁䙁䅁䅁䅁睂倴䅒䍄䉁䅁䅁䅂䅁䅁䅍䅄䅁䅁䅯眴䅷䅁䅯儷䅯䅁䅯全䅑䅁䅅䅁䉁䅁䅁兂䝂癴㥐䠱汪睐杷允䅁䅁䅑䅁䑁䅁䅷䅁䭁䑁䵍䅁䭁佁䭙䅁䭁䝁䔸䅁䉁䅁䅁允䅁䅁䄴䅄䅁䑁䅍杌㉁䑁䅙免䅁䅁杷允䅁䅁䅑䅁䑁䅁䅷䅁䭁䑁䵑䅁䭁佁䭙䅁䭁䝁䔸䅁䉁䅁䅁允䅁䅁䄴䅄䅁䑁䅉杌㑁䑁䅕睎䅁䅁杷允䅁䅁䅑䅁䑁䅁䅷䅁䭁䱁䱑䅁䭁佁䬰䅁䭁䥁䕍䅁䉁䅁䅁允䅁䅁䅕硐っ噦⽏樫䴸䅉䅅䅁䕁䅁䅁睁䵁䅁䅁权ぃ睃䅁权瑄权䅁权㥂䅂䅁允䅁䅁䅅䅁䙁偁偔番晡⼸⽫䍄䉁䅁䅁䅂䅁䅁䅍䅄䅁䅁䅯䅤䅷䅁䅯儷䅯䅁䅯兢䅑䅁䅅䅁䉁䅁䅁权䡂䅁䅁䍄䉁䅁䅁䅂䅁䅁䅍䅄䅁䅁䅯䄯䅯䅁䅯朷䅯䅁䅯兢䅑䅁䅅䅁䉁䅁䅁权䡂䅁䅁䍄䉁䅁䅁䅂䅁䅁䅍䅄䅁䅁䅯具䅳䅁䅯朷䅯䅁䅯兢䅑䅁䅅䅁䉁䅁䅁权䡂䅁䅁䍄䉁䅁䅁䅂䅁䅁䅍䅄䅁䅁䅯兕䅳䅁䅯儶䅯䅁䅯䄷䅯䅁䅅䅁䉁䅁䅁权䡂䅁䅁䍄䉁䅁䅁䅂䅁䅁䅍䅄䅁䅁䅯䅤䅷䅁䅯儷䅯䅁䅯睢䅑䅁䅅䅁䉁䅁䅁兂楂䙅㕧䵴䑧䅑杷允䅁䅁䅑䅁䑁䅁䅷䅁䭁佁乫䅁䭁佁䭙䅁䭁䡁䕁䅁䉁䅁䅁允䅁䅁䄴䅄䅁䑁䅅杌祁䑁䅍睎䅁䅁杷允䅁䅁䅑䅁䑁䅁䅷䅁䭁䱁久䅁䭁佁䭫䅁䭁䡁䕅䅁䉁䅁䅁允䅁䅁䅕䅁䅁䅁汁〵䵁䅉䅅䅁䕁䅁䅁睁䵁䅁䅁权あ䅄䅁权瑄权䅁权硂䅂䅁允䅁䅁䅅䅁䙁乁橥䑣䬰眱䅚䍄䉁䅁䅁䅂䅁䅁䅍䅄䅁䅁䅯䅤䅷䅁䅯儷䅯䅁䅯兦䅑䅁䅅䅁䉁䅁䅁兂㝂䭆䠵場䑯䅑杷允䅁䅁䅑䅁䑁䅁䅷䅁䭁偁䵕䅁䭁佁䬰䅁䭁䡁䕅䅁䉁䅁䅁允䅁䅁䅕䩺䭉偲牬稹䴸䅉䅅䅁䕁䅁䅁睁䵁䅁䅁权楃䅄䅁权湄权䅁权硂䅂䅁允䅁䅁䅅䅁䙁䵁䭈啯㉗硣䅒䍄䉁䅁䅁䅂䅁䅁䅍䅄䅁䅁䅯䅐䄰䅁䅯眵䅯䅁䅯兣䅑䅁䅅䅁䉁䅁䅁兂卄⼫漳䝢ㄯ睐杷允䅁䅁䅑䅁䑁䅁䅷䅁䭁䥁乕䅁䭁佁䬰䅁䭁䝁䔰䅁䉁䅁䅁允䅁䅁䅯睒䅁䅁杷允䅁䅁䅑䅁䑁䅁䅷䅁䭁䥁乕䅁䭁佁䬰䅁䭁䝁䔸䅁䉁䅁䅁允䅁䅁䅯睒䅁䅁杷允䅁䅁䅑䅁䑁䅁䅷䅁䭁䥁䄰䅁䭁䉁䅅䅁䭁䅁䅕䅁䉁䅁䅁允䅁䅁䄴䅆䅁䑁䅉杍硁䑁䅅李穁䑁䅁䅍睁䅁䅁䍄䉁䅁䅁䅂䅁䅁䅍䅄䅁䅁䅯䅶䄰䅁䅯儷䅯䅁䅯兢䅑䅁䅅䅁䉁䅁䅁权䡂䅁䅁䍄䉁䅁䅁䅂䅁䅁䅍䅄䅁䅁䅯䅋䅳䅁䅯眵䅯䅁䅯睧䅑䅁䅅䅁䉁䅁䅁兂䡄穓䩥坑䱁䅑杷允䅁䅁䅑䅁䑁䅁䅷䅁䭁䱁乷䅁䭁佁䬰䅁䭁䡁䕁䅁䉁䅁䅁允䅁䅁䅕㍋䙳坧汒稹䴸䅉䅅䅁䕁䅁䅁睁䵁䅁䅁权㡃兄䅁权瑄权䅁权䙃䅂䅁允䅁䅁䅅䅁䙁䉁启䑇摱偺⽣䍄䉁䅁䅁䅂䅁䅁䅍䅄䅁䅁䅯兦䅅䅁䅯䅂䅁䅁䅯䅂䅉䅁䅅䅁䉁䅁䅁兂䅁䅁䅁䅲㝆兑杷允䅁䅁䅑䅁䑁䅁䅷䅁䭁䱁乷䅁䭁佁䬰䅁䭁䥁䕍䅁䉁䅁䅁允䅁䅁䅕䡰湹䕏⭚稫䴸䅉䅅䅁䕁䅁䅁睁䵁䅁䅁权䍄睃䅁权浄权䅁权瑂䅂䅁允䅁䅁䅅䅁佁䅁䅷䅁硁䍁䄴兎㍁䑁䅕䅁䵁䅉䅅䅁䕁䅁䅁睁䵁䅁䅁权楂兄䅁权浄权䅁权㥂䅂䅁允䅁䅁䅅䅁佁䅁䅷䅁穁䍁䄴兏穁䑁䅧䅁䵁䅉䅅䅁䕁䅁䅁睁䵁䅁䅁权卂睃䅁权浄权䅁权獄权䅁允䅁䅁䅅䅁䭁䕁䅣䅁䵁䅉䅅䅁䕁䅁䅁睁䵁䅁䅁权䡃睃䅁权瑄权䅁权瑂䅂䅁允䅁䅁䅅䅁䙁䵁楅湕剒獣⽉䍄䉁䅁䅁䅂䅁䅁䅍䅄䅁䅁䅯眸䅳䅁䅯朵䅯䅁䅯睢䅑䅁䅅䅁䉁䅁䅁权䡂䅁䅁䍄䉁䅁䅁䅂䅁䅁䅍䅄䅁䅁䅯睨䅳䅁䅯儷䅯䅁䅯来䅑䅁䅅䅁䉁䅁䅁兂啄䡡电兵䑪睐杷允䅁䅁䅑䅁䑁䅁䅷䅁䭁䭁乯䅁䭁佁䬴䅁䭁䥁䕍䅁䉁䅁䅁允䅁䅁䅕䅁䅁䵁佃欸䵁䅉䅅䅁䕁䅁䅁睁䵁䅁䅁权䡃睃䅁权瑄权䅁权㥂䅂䅁允䅁䅁䅅䅁䙁䍁橚癌䙪癣⽑䍄䉁䅁䅁䅂䅁䅁䅍䅄䅁䅁䅯睥䅳䅁䅯儶䅯䅁䅯兢䅑䅁䅅䅁䉁䅁䅁权䡂䅁䅁䍄䉁䅁䅁䅂䅁䅁䅍䅄䅁䅁䅯睬䅷䅁䅯儷䅯䅁䅯䄷䅯䅁䅅䅁䉁䅁䅁权䡂䅁䅁䍄䉁䅁䅁䅂䅁䅁䅍䅄䅁䅁䅯杢䅷䅁䅯眵䅯䅁䅯兣䅑䅁䅅䅁䉁䅁䅁兂㙃兓䍷㑋兣䅑杷允䅁䅁䅑䅁䑁䅁䅷䅁䭁䩁䵣䅁䭁佁䬰䅁䭁䝁䔰䅁䉁䅁䅁允䅁䅁䅯睒䅁䅁杷允䅁䅁䅑䅁䑁䅁䅷䅁䭁䡁䱙䅁䭁佁䭣䅁䭁䝁䔰䅁䉁䅁䅁允䅁䅁䅯睒䅁䅁杷允䅁䅁䅑䅁䑁䅁䅷䅁䭁䱁䵅䅁䭁佁䭫䅁䭁䝁䔸䅁䉁䅁䅁允䅁䅁䅕䅁䅁䥁偂歸䵁䅉䅅䅁䕁䅁䅁睁䵁䅁䅁权䥁䅄䅁权灄权䅁权獄权䅁允䅁䅁䅅䅁䭁䕁䅣䅁䵁䅉䅅䅁䕁䅁䅁睁䵁䅁䅁权塃䅄䅁权瑄权䅁权硂䅂䅁允䅁䅁䅅䅁䙁䑁䥅䉲慸䅚䅒䍄䉁䅁䅁䅂䅁䅁䅍䅄䅁䅁䅯睬䅷䅁䅯儷䅯䅁䅯全䅑䅁䅅䅁䉁䅁䅁兂卂䉵䘶ㄶ䙅䅑杷允䅁䅁䅑䅁䑁䅁䅷䅁䭁䅁乁䅁䭁佁䬴䅁䭁䥁䕍䅁䉁䅁䅁允䅁䅁䅕䅁䅁䕁汪䕂䵅䅉䅅䅁䕁䅁䅁睁䵁䅁䅁权流睃䅁权瑄权䅁权療䅂䅁允䅁䅁䅅䅁䙁䉁奂扏䥔癤⽧䍄䉁䅁䅁䅂䅁䅁䅍䅄䅁䅁䅯杊䅷䅁䅯朷䅯䅁䅯兢䅑䅁䅅䅁䉁䅁䅁兂䅁䅁䅁杘獑兑杷允䅁䅁䅑䅁䑁䅁䅷䅁䭁䍁䱙䅁䭁佁䬰䅁䭁䡁䕅䅁䉁䅁䅁允䅁䅁䅕扌摋㘷䝦启䴸䅉䅅䅁䕁䅁䅁睁䵁䅁䅁权䅃睃䅁权灄权䅁权療䅂䅁允䅁䅁䅅䅁䙁䅁䅁䅁元偧䅌䍄䉁䅁䅁䅂䅁䅁䅍䅄䅁䅁䅯杖䅷䅁䅯儶䅯䅁䅯兦䅑䅁䅅䅁䉁䅁䅁兂䅁䅁䅁䍁ㅭ䅑杷允䅁䅁䅑䅁䑁䅁䅷䅁䭁䝁䱉䅁䭁佁䬴䅁䭁䡁䕯䅁䉁䅁䅁允䅁䅁䅕䅁䅁䅁㍃唷䵁䅉䅅䅁䕁䅁䅁睁䵁䅁䅁权橂睃䅁权浄权䅁权療䅂䅁允䅁䅁䅅䅁佁䅁䅷䅁穁䍁䄴李硁䑁䅣䅁䵁䅉䅅䅁䕁䅁䅁睁䵁䅁䅁权牂睃䅁权湄权䅁权䙃䅂䅁允䅁䅁䅅䅁䙁䡁焹䡶呓䅇䅦䍄䉁䅁䅁䅂䅁䅁䅍䅄䅁䅁䅯杊䅳䅁䅯儷䅯䅁䅯全䅑䅁䅅䅁䉁䅁䅁兂楂䙅㕧䵴⭪睐杷允䅁䅁䅑䅁䑁䅁䅷䅁䭁䅁䱧䅁䭁佁䭙䅁䭁䝁䔰䅁䉁䅁䅁允䅁䅁䅯睒䅁䅁杷允䅁䅁䅑䅁䑁䅁䅷䅁䭁䩁乑䅁䭁佁䭣䅁䭁䡁䔰䅁䉁䅁䅁允䅁䅁䅕噈歰㥏倯う䵁䅉䅅䅁䕁䅁䅁睁䵁䅁䅁权坁兄䅁权浄权䅁权䙃䅂䅁允䅁䅁䅅䅁佁䅁䅷䅁ㅁ䍁䄴杍㉁䑁䅑䅁䵁䅉䅅䅁䕁䅁䅁睁䵁䅁䅁权㉄权䅁权畄权䅁权睂䅂䅁允䅁䅁䅅䅁䙁䅁䅁䅁䅁攵䅨䍄䉁䅁䅁䅂䅁䅁䅍䅄䅁䅁䅯䅖䅳䅁䅯儷䅯䅁䅯睢䅑䅁䅅䅁䉁䅁䅁兂硁䭃捷浗癔睐杷允䅁䅁䅑䅁䑁䅁䅷䅁䭁䙁䱑䅁䭁佁䬰䅁䭁䡁䔰䅁䉁䅁䅁允䅁䅁䅕䉲慸䑚晶稸䴸䅉䅅䅁䕁䅁䅁睁䵁䅁䅁权獃䅄䅁权湄权䅁权䙃䅂䅁允䅁䅁䅅䅁䙁䕁䱓佢㝦剱䄹䍄䉁䅁䅁䅂䅁䅁䅍䅄䅁䅁䅯儴䅳䅁䅯儷䅯䅁䅯䄷䅯䅁䅅䅁䉁䅁䅁权䡂䅁䅁䍄䉁䅁䅁䅂䅁䅁䅍䅄䅁䅁䅯䅃䅷䅁䅯朷䅯䅁䅯全䅑䅁䅅䅁䉁䅁䅁兂䅁䅁䅁䐲䑣兑杷允䅁䅁䅑䅁䑁䅁䅷䅁䭁佁䱅䅁䭁佁䬰䅁䭁䡁䕯䅁䉁䅁䅁允䅁䅁䅕敥浫免獩䑪䴸䅉䅅䅁䕁䅁䅁睁䵁䅁䅁权桄睃䅁权瑄权䅁权䑃䅂䅁允䅁䅁䅅䅁䙁䑁晶㑔堲灢⽉䍄䉁䅁䅁䅂䅁䅁䅍䅄䅁䅁䅯允䅷䅁䅯儶䅯䅁䅯䅣䅑䅁䅅䅁䉁䅁䅁兂䅁䅁䅁乁牘䅑杷允䅁䅁䅑䅁䑁䅁䅷䅁䭁䕁丰䅁䭁佁䬰䅁䭁䝁䔸䅁䉁䅁䅁允䅁䅁䅕浑汄䌰扊ぇ䵁䅉䅅䅁䕁䅁䅁睁䵁䅁䅁权捃睃䅁权湄权䅁权睂䅂䅁允䅁䅁䅅䅁䙁䝁汄䌰扌匫䅎䍄䉁䅁䅁䅂䅁䅁䅍䅄䅁䅁䅯兔䄰䅁䅯儷䅯䅁䅯全䅑䅁䅅䅁䉁䅁䅁兂䍁㑋坣儲焴䅑杷允䅁䅁䅑䅁䑁䅁䅷䅁䭁䕁丰䅁䭁佁䬰䅁䭁䥁䕍䅁䉁䅁䅁允䅁䅁䅕匳䝑婧䑕ぉ䵁䅉䅅䅁䕁䅁䅁睁䵁䅁䅁权祄权䅁权瑄权䅁权㥂䅂䅁允䅁䅁䅅䅁䙁䉁坳摩㉱⼫⼴䍄䉁䅁䅁䅂䅁䅁䅍䅄䅁䅁䅯兑䄰䅁䅯儷䅯䅁䅯来䅑䅁䅅䅁䉁䅁䅁兂塄㍯㥁瑃呦睐杷允䅁䅁䅑䅁䑁䅁䅷䅁䭁䅁乣䅁䭁佁䭫䅁䭁䡁䔰䅁䉁䅁䅁允䅁䅁䅕䅁䅁䥁潁猲䵁䅉䅅䅁䕁䅁䅁睁䵁䅁䅁权䩁兄䅁权灄权䅁权㥂䅂䅁允䅁䅁䅅䅁䙁䅁䅁䅁兂䄵䉂䍄䉁䅁䅁䅂䅁䅁䅍䅄䅁䅁䅯兑䄰䅁䅯儷䅯䅁䅯䅣䅑䅁䅅䅁䉁䅁䅁兂㕂匶硙䭃啺睐杷允䅁䅁䅑䅁䑁䅁䅷䅁䭁䙁䵫䅁䭁佁䬰䅁䭁䝁䔰䅁䉁䅁䅁允䅁䅁䅕噋偹癷潕䐴䴸䅉䅅䅁䕁䅁䅁睁䵁䅁䅁权婂䅄䅁权瑄权䅁权療䅂䅁允䅁䅁䅅䅁䙁䍁䡵瑆佮㤹⽳䍄䉁䅁䅁䅂䅁䅁䅍䅄䅁䅁䅯兗䅷䅁䅯儷䅯䅁䅯睧䅑䅁䅅䅁䉁䅁䅁兂㡃䩤奍䙂坢睐杷允䅁䅁䅑䅁䑁䅁䅷䅁䭁乁䵍䅁䭁佁䬰䅁䭁䡁䕅䅁䉁䅁䅁允䅁䅁䅕佖汏㡭村䐵䴸䅉䅅䅁䕁䅁䅁睁䵁䅁䅁权呄䅄䅁权瑄权䅁权䙃䅂䅁允䅁䅁䅅䅁䙁乁楅⼲⭬癡⽉䍄䉁䅁䅁䅂䅁䅁䅍䅄䅁䅁䅯杋䅳䅁䅯儷䅯䅁䅯兢䅑䅁䅅䅁䉁䅁䅁兂橁⼲⭬牡䅷䅑杷允䅁䅁䅑䅁䑁䅁䅷䅁䭁䝁䵯䅁䭁佁䭫䅁䭁䡁䕯䅁䉁䅁䅁允䅁䅁䅕䅁䅁䅁煂䵱䵁䅉䅅䅁䕁䅁䅁睁䵁䅁䅁权煁睃䅁权瑄权䅁权㙂䅂䅁允䅁䅁䅅䅁䙁䡁呗䅇坒畄⽫䍄䉁䅁䅁䅂䅁䅁䅍䅄䅁䅁䅯杋䅳䅁䅯儷䅯䅁䅯全䅑䅁䅅䅁䉁䅁䅁兂湄㘫确欰焳睐杷允䅁䅁䅑䅁䑁䅁䅷䅁䭁䍁䱯䅁䭁佁䬰䅁䭁䥁䕍䅁䉁䅁䅁允䅁䅁䅕癱午坔光䐷䴸䅉䅅䅁䕁䅁䅁睁䵁䅁䅁权⽁兄䅁权瑄权䅁权睂䅂䅁允䅁䅁䅅䅁䙁䝁〷浒刵⽄⼴䍄䉁䅁䅁䅂䅁䅁䅍䅄䅁䅁䅯八䄰䅁䅯朷䅯䅁䅯兢䅑䅁䅅䅁䉁䅁䅁权䡂䅁䅁䍄䉁䅁䅁䅂䅁䅁䅍䅄䅁䅁䅯兩䄰䅁䅯朷䅯䅁䅯睧䅑䅁䅅䅁䉁䅁䅁兂䅁䅁䅁䭁佲䅑杷允䅁䅁䅑䅁䑁䅁䅷䅁䭁䑁丸䅁䭁佁䬰䅁䭁䡁䕅䅁䉁䅁䅁允䅁䅁䅕临楰䉭䩊含䴸䅉䅅䅁䕁䅁䅁睁䵁䅁䅁权ぁ兄䅁权瑄权䅁权瑂䅂䅁允䅁䅁䅅䅁䭁䕁䅣䅁䵁䅉䅅䅁䕁䅁䅁睁䵁䅁䅁权ぁ兄䅁权瑄权䅁权療䅂䅁允䅁䅁䅅䅁䙁䑁晶㑔堲癢⽁䍄䉁䅁䅁䅂䅁䅁䅍䅄䅁䅁䅯䅎䄰䅁䅯儷䅯䅁䅯来䅑䅁䅅䅁䉁䅁䅁兂䥂場啯歲瑦睐杷允䅁䅁䅑䅁䑁䅁䅷䅁䭁偁䭯䅁䭁佁䭫䅁䭁䡁䕁䅁䉁䅁䅁允䅁䅁䅕䅁䅁䅁牁唹䵁䅉䅅䅁䕁䅁䅁睁䵁䅁䅁权塃兄䅁权瑄权䅁权療䅂䅁允䅁䅁䅅䅁䙁䵁桵扒穢戯⽑䍄䉁䅁䅁䅂䅁䅁䅍䅄䅁䅁䅯睬䄰䅁䅯儷䅯䅁䅯来䅑䅁䅅䅁䉁䅁䅁兂穂䩡瑈䑦ㄫ睐杷允䅁䅁䅑䅁䑁䅁䅷䅁䭁䩁乣䅁䭁佁䬰䅁䭁䥁䕍䅁䉁䅁䅁允䅁䅁䅕椹捨㡪ㅌ䑹䴸䅉䅅䅁䕁䅁䅁睁䵁䅁䅁权療睃䅁权灄权䅁权硂䅂䅁允䅁䅁䅅䅁䙁䅁䅁䅁䅂㤳䅊䍄䉁䅁䅁䅂䅁䅁䅍䅄䅁䅁䅯睶䅷䅁䅯儷䅯䅁䅯兢䅑䅁䅅䅁䉁䅁䅁权䡂䅁䅁䍄䉁䅁䅁䅂䅁䅁䅍䅄䅁䅁䅯睶䅷䅁䅯儷䅯䅁䅯兣䅑䅁䅅䅁䉁䅁䅁兂㉄㍖杌㍂㑈睐杷允䅁䅁䅑䅁䑁䅁䅷䅁䭁䥁䵕䅁䭁佁䭣䅁䭁䡁䔰䅁䉁䅁䅁允䅁䅁䅕塹⭡确癯稹䴸䅉䅅䅁䕁䅁䅁睁䵁䅁䅁权捁䅁䅁权剁䅁䅁权䕁杁䅁允䅁䅁䅅䅁佁䉁䅑䅁ぁ䑁䅍䅎睁䑁䅁䅍睁䑁䅁䅍䅁䅁杷允䅁䅁䅑䅁䑁䅁䅷䅁䭁偁义䅁䭁佁䬰䅁䭁䝁䔰䅁䉁䅁䅁允䅁䅁䅕啩杆搵楁稴䴸䅉䅅䅁䕁䅁䅁睁䵁䅁䅁权偃䅄䅁权灄权䅁权䙃䅂䅁允䅁䅁䅅䅁䙁䅁䅁䅁杄敍䅎䍄䉁䅁䅁䅂䅁䅁䅍䅄䅁䅁䅯朸䄰䅁䅯儷䅯䅁䅯䅣䅑䅁䅅䅁䉁䅁䅁兂獄払敧敨桶睐杷允䅁䅁䅑䅁䑁䅁䅷䅁䭁䥁䵑䅁䭁佁䭣䅁䭁佁䭷䅁䉁䅁䅁允䅁䅁䅯睒䅁䅁杷允䅁䅁䅑䅁䑁䅁䅷䅁䭁偁䱷䅁䭁佁䬰䅁䭁䝁䔰䅁䉁䅁䅁允䅁䅁䅕䉯癯匳浓啍䵁䅉䅅䅁䕁䅁䅁睁䵁䅁䅁权扁兄䅁权灄权䅁权瑂䅂䅁允䅁䅁䅅䅁䙁䅁䅁䅁䅄伳䅊䍄䉁䅁䅁䅂䅁䅁䅍䅄䅁䅁䅯䅨䅁䅁䅯权䅁䅁䅯兂䅁䅁䅅䅁䉁䅁䅁兂㡄晱午坔呉䅑杷允䅁䅁䅑䅁䑁䅁䅷䅁䭁偁䱷䅁䭁佁䬰䅁䭁䝁䔸䅁䉁䅁䅁允䅁䅁䅕癱午坔光䕊䵁䅉䅅䅁䕁䅁䅁睁䵁䅁䅁权㡄睃䅁权瑄权䅁权硂䅂䅁允䅁䅁䅅䅁䙁䱁穢搯㑒剡䅊䍄䉁䅁䅁䅂䅁䅁䅍䅄䅁䅁䅯眳䅳䅁䅯朷䅯䅁䅯来䅑䅁䅅䅁䉁䅁䅁兂䅁䅁䅁乕眯䅑杷允䅁䅁䅑䅁䑁䅁䅷䅁䭁䙁乧䅁䭁佁䭙䅁䭁䝁䔰䅁䉁䅁䅁允䅁䅁䅯睒䅁䅁杷允䅁䅁䅑䅁䑁䅁䅷䅁䭁偁䱷䅁䭁佁䬰䅁䭁䡁䔰䅁䉁䅁䅁允䅁䅁䅕牘䩰䅄牉启䴸䅉䅅䅁䕁䅁䅁睁䵁䅁䅁权㍃睃䅁权瑄权䅁权瑂䅂䅁允䅁䅁䅅䅁䭁䕁䅣䅁䵁䅉䅅䅁䕁䅁䅁睁䵁䅁䅁权䱁䅁䅁权䉁杁䅁权䑁杁䅁允䅁䅁䅅䅁䙁䵁㡓兦㑺䰫䅂䍄䉁䅁䅁䅂䅁䅁䅍䅄䅁䅁䅯睡䄰䅁䅯儷䅯䅁䅯全䅑䅁䅅䅁䉁䅁䅁兂湁免獩䙈捲睐杷允䅁䅁䅑䅁䑁䅁䅷䅁䭁䭁䱅䅁䭁佁䭣䅁䭁䡁䕁䅁䉁䅁䅁允䅁䅁䅕穊䥅䉲慹歍䵁䅉䅅䅁䕁䅁䅁睁䵁䅁䅁权畃䅄䅁权畄权䅁权獄权䅁允䅁䅁䅅䅁䭁䕁䅣䅁䵁䅉䅅䅁䕁䅁䅁睁䵁䅁䅁权潂兄䅁权湄权䅁权㙂䅂䅁允䅁䅁䅅䅁䙁偁㙷楡欰兖䅊䍄䉁䅁䅁䅂䅁䅁䅍䅄䅁䅁䅯先䅳䅁䅯朵䅯䅁䅯全䅑䅁䅅䅁䉁䅁䅁权䡂䅁䅁䍄䉁䅁䅁䅂䅁䅁䅍䅄䅁䅁䅯䅓䄰䅁䅯朷䅯䅁䅯来䅑䅁䅅䅁䉁䅁䅁兂䅁䅁䅁䙯癮䅑杷允䅁䅁䅑䅁䑁䅁䅷䅁䭁䝁䅧䅁䭁䅁䅑䅁䭁䅁䍑䅁䉁䅁䅁允䅁䅁䅕䅁䅁乧坖䕒䵅䅉䅅䅁䕁䅁䅁睁䵁䅁䅁权㡂兄䅁权瑄权䅁权療䅂䅁允䅁䅁䅅䅁䙁䅁獩䙈歰㥏⽣䍄䉁䅁䅁䅂䅁䅁䅍䅄䅁䅁䅯児䅅䅁䅯䅂䅁䅁䅯兂䅁䅁䅅䅁䉁䅁䅁兂䅁䅁䅃䑅䵊兑杷允䅁䅁䅑䅁䑁䅁䅷䅁䭁䉁䱑䅁䭁佁䬴䅁䭁䡁䕯䅁䉁䅁䅁允䅁䅁䅕䅁䅁佁㉁〹䵁䅉䅅䅁䕁䅁䅁睁䵁䅁䅁权睁兄䅁权湄权䅁权獄权䅁允䅁䅁䅅䅁䭁䕁䅣䅁䵁䅉䅅䅁䕁䅁䅁睁䵁䅁䅁权䝃兄䅁权浄权䅁权獄权䅁允䅁䅁䅅䅁䭁䕁䅣䅁䵁䅉䅅䅁䕁䅁䅁睁䵁䅁䅁权畃䅄䅁权浄权䅁权睂䅂䅁允䅁䅁䅅䅁佁䅁䅷䅁㉁䍁䄴兏㕁䑁䅑䅁䵁䅉䅅䅁䕁䅁䅁睁䵁䅁䅁权㍂䅄䅁权瑄权䅁权䑃䅂䅁允䅁䅁䅅䅁䙁䉁䑋䵷桱扒⽙䍄䉁䅁䅁䅂䅁䅁䅍䅄䅁䅁䅯杣䅳䅁䅯朵䅯䅁䅯睧䅑䅁䅅䅁䉁䅁䅁权䡂䅁䅁䍄䉁䅁䅁䅂䅁䅁䅍䅄䅁䅁䅯眯䅷䅁䅯朵䅯䅁䅯睧䅑䅁䅅䅁䉁䅁䅁杄䵁䅁䅁杍畁䑁䅣杍㉁䅁䅁䍄䉁䅁䅁䅂䅁䅁䅍䅄䅁䅁䅯睆䄰䅁䅯儷䅯䅁䅯全䅑䅁䅅䅁䉁䅁䅁兂祃敮渫歸㍵睐杷允䅁䅁䅑䅁䑁䅁䅷䅁䭁䍁䱣䅁䭁佁䭫䅁䭁䡁䕁䅁䉁䅁䅁允䅁䅁䅕䅁䅁䥁䥂啹䵁䅉䅅䅁䕁䅁䅁睁䵁䅁䅁权塁兄䅁权瑄权䅁权䑃䅂䅁允䅁䅁䅅䅁䙁䉁䑋䵷桱扒⽙䍄䉁䅁䅁䅂䅁䅁䅍䅄䅁䅁䅯兖䅷䅁䅯儷䅯䅁䅯兢䅑䅁䅅䅁䉁䅁䅁权䡂䅁䅁䍄䉁䅁䅁䅂䅁䅁䅍䅄䅁䅁䅯朳䅳䅁䅯朷䅯䅁䅯睧䅑䅁䅅䅁䉁䅁䅁兂䅁䅁䅁佅㑈䅑杷允䅁䅁䅑䅁䑁䅁䅷䅁䭁䙁䵕䅁䭁佁䬰䅁䭁䡁䕯䅁䉁䅁䅁允䅁䅁䅕䄲畬㉯椸吸䴸䅉䅅䅁䕁䅁䅁睁䵁䅁䅁权晄䅄䅁权浄权䅁权硂䅂䅁允䅁䅁䅅䅁佁䅁䅷䅁祁䍁䄴李㍁䑁䅫䅁䵁䅉䅅䅁䕁䅁䅁睁䵁䅁䅁权䕄䅄䅁权浄权䅁权㥂䅂䅁允䅁䅁䅅䅁佁䅁䅯䅁睁䍁䄴睎穁䅁䅁䍄䉁䅁䅁䅂䅁䅁䅍䅄䅁䅁䅯杸䅷䅁䅯朷䅯䅁䅯兢䅑䅁䅅䅁䉁䅁䅁权䡂䅁䅁䍄䉁䅁䅁䅂䅁䅁䅍䅄䅁䅁䅯䅕䅅䅁䅯充䅁䅁䅯䅂䅉䅁䅅䅁䉁䅁䅁杄啁䅁䅁杍㑁䑁䅅䅍睁䑁䅁䅍睁䑁䅁䅁䵁䅉䅅䅁䕁䅁䅁睁䵁䅁䅁权敄睃䅁权畄权䅁权獄权䅁允䅁䅁䅅䅁䭁䕁䅣䅁䵁䅉䅅䅁䕁䅁䅁睁䵁䅁䅁权䥂䅄䅁权浄权䅁权䑃䅂䅁允䅁䅁䅅䅁佁䅁䅷䅁祁䍁䄴睍㑁䑁䅅䅁䵁䅉䅅䅁䕁䅁䅁睁䵁䅁䅁权潂䅄䅁权瑄权䅁权瑂䅂䅁允䅁䅁䅅䅁䙁䕁杊搵楁眲䅒䍄䉁䅁䅁䅂䅁䅁䅍䅄䅁䅁䅯䅡䅷䅁䅯儷䅯䅁䅯睢䅑䅁䅅䅁䉁䅁䅁兂煂䡶呓䅇䍑䅑杷允䅁䅁䅑䅁䑁䅁䅷䅁䭁䕁䱁䅁䭁佁䭫䅁䭁䝁䔸䅁䉁䅁䅁允䅁䅁䅕䅁䅁䕁い欲䵁䅉䅅䅁䕁䅁䅁睁䵁䅁䅁权灁兄䅁权湄权䅁权䙃䅂䅁允䅁䅁䅅䅁䙁䵁塭祋究⽌⽍䍄䉁䅁䅁䅂䅁䅁䅍䅄䅁䅁䅯睮䅳䅁䅯朵䅯䅁䅯全䅑䅁䅅䅁䉁䅁䅁杄䵁䅁䅁睍畁䑁䅕䅏祁䅁䅁䍄䉁䅁䅁䅂䅁䅁䅍䅄䅁䅁䅯兯䅷䅁䅯朷䅯䅁䅯全䅑䅁䅅䅁䉁䅁䅁兂䅁䅁䅁临汄䅑杷允䅁䅁䅑䅁䑁䅁䅷䅁䭁䭁䱷䅁䭁佁䬴䅁䭁䡁䕯䅁䉁䅁䅁允䅁䅁䅕䅁䅁䍁摁啈䵅䅉䅅䅁䕁䅁䅁睁䵁䅁䅁权㑃睃䅁权瑄权䅁权㙂䅂䅁允䅁䅁䅅䅁䙁䍁䡵瑆佮㠹⽍䍄䉁䅁䅁䅂䅁䅁䅍䅄䅁䅁䅯杧䅁䅁䅯䅂䅁䅁䅯兂䅁䅁䅅䅁䉁䅁䅁兂䅁䅁䅁潉䭋兑杷允䅁䅁䅑䅁䑁䅁䅷䅁䭁䱁䱧䅁䭁佁䬰䅁䭁䥁䕕䅁䉁䅁䅁允䅁䅁䅕灳瘳㡰䱚穴䴸䅉䅅䅁䕁䅁䅁睁䵁䅁䅁权㑃睃䅁权瑄权䅁权㥂䅂䅁允䅁䅁䅅䅁䙁䵁䴳䵺䵺乺⽑䍄䉁䅁䅁䅂䅁䅁䅍䅄䅁䅁䅯眯䅷䅁䅯儷䅯䅁䅯䅣䅑䅁䅅䅁䉁䅁䅁兂硁䭃捷浗㝓睐杷允䅁䅁䅑䅁䑁䅁䅷䅁䭁偁䴸䅁䭁佁䬰䅁䭁䥁䕕䅁䉁䅁䅁允䅁䅁䅕䡰㥁瑃橥䑷䴸䅉䅅䅁䕁䅁䅁睁䵁䅁䅁权⽄䅄䅁权瑄权䅁权䑃䅂䅁允䅁䅁䅅䅁䙁䑁積積積㡍⽍䍄䉁䅁䅁䅂䅁䅁䅍䅄䅁䅁䅯眯䅷䅁䅯儷䅯䅁䅯兦䅑䅁䅅䅁䉁䅁䅁兂晁敨剴䉵䘷睐杷允䅁䅁䅑䅁䑁䅁䅷䅁䭁䥁䰴䅁䭁佁䬰䅁䭁䡁䕁䅁䉁䅁䅁允䅁䅁䅕呣䬰㘱睎吱䴸䅉䅅䅁䕁䅁䅁睁䵁䅁䅁权煃䅁䅁权䕁䅁䅁权䕁杁䅁允䅁䅁䅅䅁䙁䅁䅁䅁瑄潌䉆䍄䉁䅁䅁䅂䅁䅁䅍䅄䅁䅁䅯杪䅳䅁䅯儷䅯䅁䅯兦䅑䅁䅅䅁䉁䅁䅁兂⭄䠱灪橊奈睐杷允䅁䅁䅑䅁䑁䅁䅷䅁䭁䥁乷䅁䭁佁䭙䅁䭁䥁䕍䅁䉁䅁䅁允䅁䅁䄴权䅁䑁䅧杌硁䑁䅙䅁䵁䅉䅅䅁䕁䅁䅁睁䵁䅁䅁权癄权䅁权浄权䅁权療䅂䅁允䅁䅁䅅䅁佁䅁䅷䅁祁䍁䄴杍穁䑁䅑䅁䵁䅉䅅䅁䕁䅁䅁睁䵁䅁䅁权癄权䅁权浄权䅁权䙃䅂䅁允䅁䅁䅅䅁佁䅁䅷䅁祁䍁䄴睍㍁䑁䅣䅁䵁䅉䅅䅁䕁䅁䅁睁䵁䅁䅁权䍃睃䅁权湄权䅁权䙃䅂䅁允䅁䅁䅅䅁䙁䑁䩥坑汄䍫䅤䍄䉁䅁䅁䅂䅁䅁䅍䅄䅁䅁䅯儵䅷䅁䅯眵䅯䅁䅯䅣䅑䅁䅅䅁䉁䅁䅁兂潃歸㍳啩卅䅑杷允䅁䅁䅑䅁䑁䅁䅷䅁䭁䡁䰴䅁䭁佁䭙䅁䭁䝁䔸䅁䉁䅁䅁允䅁䅁䄴䅄䅁䑁䅅杌穁䑁䅉睎䅁䅁杷允䅁䅁䅑䅁䑁䅁䅷䅁䭁䡁䰴䅁䭁佁䭙䅁䭁䡁䕁䅁䉁䅁䅁允䅁䅁䄴权䅁䑁䅅杌ぁ䑁䅑䅁䵁䅉䅅䅁䕁䅁䅁睁䵁䅁䅁权⭂睃䅁权浄权䅁权䙃䅂䅁允䅁䅁䅅䅁佁䅁䅷䅁硁䍁䄴䅎睁䑁䅕䅁䵁䅉䅅䅁䕁䅁䅁睁䵁䅁䅁权㉁睃䅁权浄权䅁权獄权䅁允䅁䅁䅅䅁䭁䕁䅣䅁䵁䅉䅅䅁䕁䅁䅁睁䵁䅁䅁权㉁睃䅁权浄权䅁权㙂䅂䅁允䅁䅁䅅䅁佁䅁䅷䅁硁䍁䄴李㉁䑁䅅䅁䵁䅉䅅䅁䕁䅁䅁睁䵁䅁䅁权桁睃䅁权浄权䅁权䙃䅂䅁允䅁䅁䅅䅁佁䅁䅷䅁ぁ䍁䄴睍ぁ䑁䅉䅁䵁䅉䅅䅁䕁䅁䅁睁䵁䅁䅁权畁睃䅁权浄权䅁权獄权䅁允䅁䅁䅅䅁䭁䕁䅣䅁䵁䅉䅅䅁䕁䅁䅁睁䵁䅁䅁权畁睃䅁权浄权䅁权瑂䅂䅁允䅁䅁䅅䅁䭁䕁䅣䅁䵁䅉䅅䅁䕁䅁䅁睁䵁䅁䅁权畁睃䅁权浄权䅁权療䅂䅁允䅁䅁䅅䅁佁䅁䅷䅁祁䍁䄴杍㕁䑁䅉䅁䵁䅉䅅䅁䕁䅁䅁睁䵁䅁䅁权㑁睃䅁权畄权䅁权療䅂䅁允䅁䅁䅅䅁䙁䅁䅁䅁杂⭄䅎䍄䉁䅁䅁䅂䅁䅁䅍䅄䅁䅁䅯杫䅷䅁䅯眵䅯䅁䅯兦䅑䅁䅅䅁䉁䅁䅁兂汄䌰扌堫䰴䅑杷允䅁䅁䅑䅁䑁䅁䅷䅁䭁䍁䰴䅁䭁佁䭙䅁䭁䡁䕯䅁䉁䅁䅁允䅁䅁䄴䅄䅁䑁䅉杌硁䑁䅕䅏䅁䅁杷允䅁䅁䅑䅁䑁䅁䅷䅁䭁䍁䰴䅁䭁佁䭙䅁䭁䡁䕁䅁䉁䅁䅁允䅁䅁䄴䅄䅁䑁䅉杌睁䑁䅑睍䅁䅁杷允䅁䅁䅑䅁䑁䅁䅷䅁䭁䕁䵷䅁䭁佁䭣䅁䭁䥁䕍䅁䉁䅁䅁允䅁䅁䅕㥌欰潂噅歈䵁䅉䅅䅁䕁䅁䅁睁䵁䅁䅁权㝂睃䅁权浄权䅁权瑂䅂䅁允䅁䅁䅅䅁䭁䕁䅣䅁䵁䅉䅅䅁䕁䅁䅁睁䵁䅁䅁权捃睃䅁权浄权䅁权瑂䅂䅁允䅁䅁䅅䅁佁䅁䅷䅁硁䍁䄴䅎ㅁ䑁䅉䅁䵁䅉䅅䅁䕁䅁䅁睁䵁䅁䅁权捃睃䅁权浄权䅁权療䅂䅁允䅁䅁䅅䅁佁䅁䅯䅁硁䍁䄴䅎㕁䅁䅁䍄䉁䅁䅁䅂䅁䅁䅍䅄䅁䅁䅯杇䅅䅁䅯权䅁䅁䅯䅂䅉䅁䅅䅁䉁䅁䅁兂䭂䅄牉㕨剙䅑杷允䅁䅁䅑䅁䑁䅁䅷䅁䭁䩁䱷䅁䭁佁䭙䅁䭁䥁䕕䅁䉁䅁䅁允䅁䅁䄴䅄䅁䑁䅉杌ㅁ䑁䅍李䅁䅁杷允䅁䅁䅑䅁䑁䅁䅷䅁䭁乁䵕䅁䭁佁䭣䅁䭁佁䭷䅁䉁䅁䅁允䅁䅁䅯睒䅁䅁杷允䅁䅁䅑䅁䑁䅁䅷䅁䭁䩁䱷䅁䭁佁䭙䅁䭁䥁䕍䅁䉁䅁䅁允䅁䅁䄴䅄䅁䑁䅉杌穁䑁䅙李䅁䅁杷允䅁䅁䅑䅁䑁䅁䅷䅁䭁偁䱯䅁䭁佁䭙䅁䭁佁䭷䅁䉁䅁䅁允䅁䅁䅯睒䅁䅁杷允䅁䅁䅑䅁䑁䅁䅷䅁䭁偁䱯䅁䭁佁䭙䅁䭁䡁䕯䅁䉁䅁䅁允䅁䅁䄴䅄䅁䑁䅅杌穁䑁䅉睍䅁䅁杷允䅁䅁䅑䅁䑁䅁䅷䅁䭁偁䱯䅁䭁佁䭙䅁䭁䥁䕍䅁䉁䅁䅁允䅁䅁䄴䅄䅁䑁䅅杌穁䑁䅅兎䅁䅁杷允䅁䅁䅑䅁䑁䅁䅷䅁䭁䱁䵷䅁䭁佁䭙䅁䭁䥁䕕䅁䉁䅁䅁允䅁䅁䄴䅄䅁䑁䅁杌祁䑁䅧䅎䅁䅁杷允䅁䅁䅑䅁䑁䅁䅷䅁䭁䝁䱙䅁䭁佁䬴䅁䭁䡁䕯䅁䉁䅁䅁允䅁䅁䅕䅁䅁䅁䭂唱䵁䅉䅅䅁䕁䅁䅁睁䵁䅁䅁权䍄䅄䅁权浄权䅁权㙂䅂䅁允䅁䅁䅅䅁佁䅁䅷䅁硁䍁䄴兏㕁䑁䅫䅁䵁䅉䅅䅁䕁䅁䅁睁䵁䅁䅁权䑄䅄䅁权浄权䅁权㙂䅂䅁允䅁䅁䅅䅁佁䅁䅷䅁穁䍁䄴䅎㑁䑁䅕䅁䵁䅉䅅䅁䕁䅁䅁睁䵁䅁䅁权䍄䅄䅁权浄权䅁权䑃䅂䅁允䅁䅁䅅䅁佁䅁䅷䅁硁䍁䄴兎ㅁ䑁䅉䅁䵁䅉䅅䅁䕁䅁䅁睁䵁䅁䅁权䑄䅄䅁权浄权䅁权䑃䅂䅁允䅁䅁䅅䅁佁䅁䅷䅁穁䍁䄴兏祁䑁䅑䅁䵁䅉䅅䅁䕁䅁䅁睁䵁䅁䅁权䙁睃䅁权湄权䅁权㥂䅂䅁允䅁䅁䅅䅁䙁佁汏㡭村䍳䅆䍄䉁䅁䅁䅂䅁䅁䅍䅄䅁䅁䅯党䅷䅁䅯朵䅯䅁䅯兢䅑䅁䅅䅁䉁䅁䅁权䡂䅁䅁䍄䉁䅁䅁䅂䅁䅁䅍䅄䅁䅁䅯儶䅷䅁䅯儶䅯䅁䅯䄷䅯䅁䅅䅁䉁䅁䅁权䡂䅁䅁䍄䉁䅁䅁䅂䅁䅁䅍䅄䅁䅁䅯杚䅷䅁䅯朵䅯䅁䅯兢䅑䅁䅅䅁䉁䅁䅁权䡂䅁䅁䍄䉁䅁䅁䅂䅁䅁䅍䅄䅁䅁䅯兓䅷䅁䅯朷䅯䅁䅯来䅑䅁䅅䅁䉁䅁䅁兂䅁䅁䅁䉧浺䅑杷允䅁䅁䅑䅁䑁䅁䅷䅁䭁䝁䵕䅁䭁佁䭙䅁䭁䡁䕯䅁䉁䅁䅁允䅁䅁䄴䅄䅁䑁䅙杌㑁䑁䅣䅎䅁䅁杷允䅁䅁䅑䅁䑁䅁䅷䅁䭁䝁䵕䅁䭁佁䭙䅁䭁䡁䕁䅁䉁䅁䅁允䅁䅁䄴䅄䅁䑁䅕杌祁䑁䅁睎䅁䅁杷允䅁䅁䅑䅁䑁䅁䅷䅁䭁䝁䵙䅁䭁佁䭙䅁䭁䡁䕁䅁䉁䅁䅁允䅁䅁䄴䅄䅁䑁䅉杌祁䑁䅉李䅁䅁杷允䅁䅁䅑䅁䑁䅁䅷䅁䭁䝁䵕䅁䭁佁䭙䅁䭁䥁䕍䅁䉁䅁䅁允䅁䅁䄴䅄䅁䑁䅙杌穁䑁䅑李䅁䅁杷允䅁䅁䅑䅁䑁䅁䅷䅁䭁佁䅧䅁䭁䅁䍅䅁䭁䅁䍕䅁䉁䅁䅁允䅁䅁䅕噚䑊㙗䑖唯䵁䅉䅅䅁䕁䅁䅁睁䵁䅁䅁权求䅄䅁权浄权䅁权㥂䅂䅁允䅁䅁䅅䅁佁䅁䅯䅁㍁䍁䄴免㕁䅁䅁䍄䉁䅁䅁䅂䅁䅁䅍䅄䅁䅁䅯杚䅷䅁䅯朵䅯䅁䅯兦䅑䅁䅅䅁䉁䅁䅁杄䵁䅁䅁杍畁䑁䅅免㕁䅁䅁䍄䉁䅁䅁䅂䅁䅁䅍䅄䅁䅁䅯朹䅷䅁䅯朵䅯䅁䅯睢䅑䅁䅅䅁䉁䅁䅁杄䵁䅁䅁免畁䑁䅅免硁䅁䅁䍄䉁䅁䅁䅂䅁䅁䅍䅄䅁䅁䅯杏䅷䅁䅯儶䅯䅁䅯睧䅑䅁䅅䅁䉁䅁䅁兂䅁䅁䅁䅁啃䅑杷允䅁䅁䅑䅁䑁䅁䅷䅁䭁䭁乙䅁䭁佁䭣䅁䭁䡁䔰䅁䉁䅁䅁允䅁䅁䅕倹唳佥浫䕅䵁䅉䅅䅁䕁䅁䅁睁䵁䅁䅁权㉄䅄䅁权浄权䅁权睂䅂䅁允䅁䅁䅅䅁佁䅁䅷䅁硁䍁䄴免祁䑁䅧䅁䵁䅉䅅䅁䕁䅁䅁睁䵁䅁䅁权畃睃䅁权浄权䅁权瑂䅂䅁允䅁䅁䅅䅁佁䅁䅷䅁硁䍁䄴䅍ㅁ䑁䅫䅁䵁䅉䅅䅁䕁䅁䅁睁䵁䅁䅁权い权䅁权浄权䅁权瑂䅂䅁允䅁䅁䅅䅁䭁䕁䅣䅁䵁䅉䅅䅁䕁䅁䅁睁䵁䅁䅁权畃睃䅁权浄权䅁权睂䅂䅁允䅁䅁䅅䅁佁䅁䅷䅁睁䍁䄴睎㉁䑁䅅䅁䵁䅉䅅䅁䕁䅁䅁睁䵁䅁䅁权剃睃䅁权灄权䅁权㥂䅂䅁允䅁䅁䅅䅁䙁䅁䅁䅁䅂摂䅊䍄䉁䅁䅁䅂䅁䅁䅍䅄䅁䅁䅯杲䅳䅁䅯朵䅯䅁䅯睧䅑䅁䅅䅁䉁䅁䅁杄䵁䅁䅁免畁䑁䅅免ぁ䅁䅁䍄䉁䅁䅁䅂䅁䅁䅍䅄䅁䅁䅯杘䄰䅁䅯朵䅯䅁䅯来䅑䅁䅅䅁䉁䅁䅁杄䵁䅁䅁杍畁䑁䅑䅎祁䅁䅁䍄䉁䅁䅁䅂䅁䅁䅍䅄䅁䅁䅯兆䄰䅁䅯眵䅯䅁䅯睧䅑䅁䅅䅁䉁䅁䅁兂䅁㉍橙南䱫䅑杷允䅁䅁䅑䅁䑁䅁䅷䅁䭁䭁䰴䅁䭁佁䭙䅁䭁䡁䔰䅁䉁䅁䅁允䅁䅁䄴䅄䅁䑁䅅杌祁䑁䅅睎䅁䅁杷允䅁䅁䅑䅁䑁䅁䅷䅁䭁䑁䵑䅁䭁佁䭫䅁䭁䥁䕍䅁䉁䅁䅁允䅁䅁䅕䅁䅁䅁楂歳䵁䅉䅅䅁䕁䅁䅁睁䵁䅁䅁权杁兄䅁权浄权䅁权瑂䅂䅁允䅁䅁䅅䅁䭁䕁䅣䅁䵁䅉䅅䅁䕁䅁䅁睁䵁䅁䅁权杁兄䅁权浄权䅁权睂䅂䅁允䅁䅁䅅䅁佁䅁䅷䅁硁䍁䄴杍硁䑁䅣䅁䵁䅉䅅䅁䕁䅁䅁睁䵁䅁䅁权奃睃䅁权浄权䅁权睂䅂䅁允䅁䅁䅅䅁佁䅁䅷䅁穁䍁䄴䅍ㅁ䑁䅧䅁䵁䅉䅅䅁䕁䅁䅁睁䵁䅁䅁权剃睃䅁权湄权䅁权䙃䅂䅁允䅁䅁䅅䅁䙁䕁桪桥畓祂䅊䍄䉁䅁䅁䅂䅁䅁䅍䅄䅁䅁䅯䅅䅁䅁䅯权䅁䅁䅯兂䅁䅁䅅䅁䉁䅁䅁兂ぃ䡹⭡确婯䅑杷允䅁䅁䅑䅁䑁䅁䅷䅁䭁偁䭯䅁䭁佁䭫䅁䭁䥁䕍䅁䉁䅁䅁允䅁䅁䅕䅁䅁偁䍁欸䵁䅉䅅䅁䕁䅁䅁睁䵁䅁䅁权杁兄䅁权浄权䅁权䙃䅂䅁允䅁䅁䅅䅁佁䅁䅷䅁硁䍁䄴杍穁䑁䅅䅁䵁䅉䅅䅁䕁䅁䅁睁䵁䅁䅁权奄睃䅁权浄权䅁权獄权䅁允䅁䅁䅅䅁䭁䕁䅣䅁䵁䅉䅅䅁䕁䅁䅁睁䵁䅁䅁权奄睃䅁权浄权䅁权療䅂䅁允䅁䅁䅅䅁佁䅁䅷䅁ぁ䍁䄴李硁䑁䅙䅁䵁䅉䅅䅁䕁䅁䅁睁䵁䅁䅁权䍃䅁䅁权䕁䅁䅁权䕁杁䅁允䅁䅁䅅䅁䙁䅁䅁䵁佃漴䉒䍄䉁䅁䅁䅂䅁䅁䅍䅄䅁䅁䅯眷䅁䅁䅯䅂䅁䅁䅯兂䅁䅁䅅䅁䉁䅁䅁兂䅁䅁䅁䭬桖兑杷允䅁䅁䅑䅁䑁䅁䅷䅁䭁䡁䵉䅁䭁佁䭫䅁䭁䡁䕅䅁䉁䅁䅁允䅁䅁䅕䅁䅁䅁䅂㡺䵁䅉䅅䅁䕁䅁䅁睁䵁䅁䅁权㥄权䅁权浄权䅁权㙂䅂䅁允䅁䅁䅅䅁佁䅁䅷䅁硁䍁䄴睍㑁䑁䅣䅁䵁䅉䅅䅁䕁䅁䅁睁䵁䅁䅁权䱁睃䅁权湄权䅁权䙃䅂䅁允䅁䅁䅅䅁䙁䍁礲敮渫畸⽣䍄䉁䅁䅁䅂䅁䅁䅍䅄䅁䅁䅯公䅷䅁䅯眵䅯䅁䅯兢䅑䅁䅅䅁䉁䅁䅁兂㙃兓䍷㑋档䅑杷允䅁䅁䅑䅁䑁䅁䅷䅁䭁乁䵁䅁䭁佁䭙䅁䭁佁䭷䅁䉁䅁䅁允䅁䅁䅯睒䅁䅁杷允䅁䅁䅑䅁䑁䅁䅷䅁䭁乁䵁䅁䭁佁䭙䅁䭁䝁䔰䅁䉁䅁䅁允䅁䅁䅯睒䅁䅁杷允䅁䅁䅑䅁䑁䅁䅷䅁䭁乁䵁䅁䭁佁䭙䅁䭁䝁䔸䅁䉁䅁䅁允䅁䅁䄴䅄䅁䑁䅑杌㉁䑁䅅睍䅁䅁杷允䅁䅁䅑䅁䑁䅁䅷䅁䭁乁䵁䅁䭁佁䭙䅁䭁䡁䔰䅁䉁䅁䅁允䅁䅁䄴䅄䅁䑁䅍杌㕁䑁䅍免䅁䅁杷允䅁䅁䅑䅁䑁䅁䅷䅁䭁䝁䵁䅁䭁佁䭙䅁䭁佁䭷䅁䉁䅁䅁允䅁䅁䅯睒䅁䅁杷允䅁䅁䅑䅁䑁䅁䅷䅁䭁䝁䵁䅁䭁佁䭙䅁䭁䡁䕁䅁䉁䅁䅁允䅁䅁䄴䅄䅁䑁䅉杌硁䑁䅅䅎䅁䅁杷允䅁䅁䅑䅁䑁䅁䅷䅁䭁䅁䱉䅁䭁佁䭙䅁䭁䝁䔸䅁䉁䅁䅁允䅁䅁䄴䅄䅁䑁䅁杌㉁䑁䅕睍䅁䅁杷允䅁䅁䅑䅁䑁䅁䅷䅁䭁䝁䅷䅁䭁䉁䅅䅁䭁䅁䍑䅁䉁䅁䅁允䅁䅁䄴䅆䅁䑁䅙兎ㅁ䑁䅑䅍睁䑁䅁䅍睁䅁䅁䍄䉁䅁䅁䅂䅁䅁䅍䅄䅁䅁䅯睨䅷䅁䅯朵䅯䅁䅯来䅑䅁䅅䅁䉁䅁䅁杄䭁䅁䅁䅍畁䑁䅕兎䅁䅁杷允䅁䅁䅑䅁䑁䅁䅷䅁䭁䥁䵣䅁䭁佁䭙䅁䭁䡁䕁䅁䉁䅁䅁允䅁䅁䄴䅄䅁䑁䅁杌㑁䑁䅁睎䅁䅁杷允䅁䅁䅑䅁䑁䅁䅷䅁䭁䥁䵣䅁䭁佁䭙䅁䭁䡁䕅䅁䉁䅁䅁允䅁䅁䄴䅄䅁䑁䅁杌穁䑁䅉睍䅁䅁杷允䅁䅁䅑䅁䑁䅁䅷䅁䭁䥁䵣䅁䭁佁䭙䅁䭁䡁䔰䅁䉁䅁䅁允䅁䅁䄴䅄䅁䑁䅁杌ぁ䑁䅣免䅁䅁杷允䅁䅁䅑䅁䑁䅁䅷䅁䭁乁䴴䅁䭁佁䭙䅁䭁䡁䕁䅁䉁䅁䅁允䅁䅁䄴䅄䅁䑁䅕杌ㅁ䑁䅁睎䅁䅁杷允䅁䅁䅑䅁䑁䅁䅷䅁䭁䑁䵣䅁䭁佁䬴䅁䭁䝁䔰䅁䉁䅁䅁允䅁䅁䅯睒䅁䅁杷允䅁䅁䅑䅁䑁䅁䅷䅁䭁䕁䱯䅁䭁佁䬴䅁䭁䝁䔸䅁䉁䅁䅁允䅁䅁䅕䅁䅁䥁䱓う䵅䅉䅅䅁䕁䅁䅁睁䵁䅁䅁权敄䅄䅁权浄权䅁权䙃䅂䅁允䅁䅁䅅䅁佁䅁䅷䅁ㅁ䍁䄴䅎硁䑁䅙䅁䵁䅉䅅䅁䕁䅁䅁睁䵁䅁䅁权䱄睃䅁权浄权䅁权睂䅂䅁允䅁䅁䅅䅁佁䅁䅷䅁睁䍁䄴李ぁ䑁䅧䅁䵁䅉䅅䅁䕁䅁䅁睁䵁䅁䅁权㥁䅄䅁权灄权䅁权療䅂䅁允䅁䅁䅅䅁䙁䅁䅁䅁䅄伳䄵䍄䉁䅁䅁䅂䅁䅁䅍䅄䅁䅁䅯兘䅅䅁䅯䅂䅁䅁䅯兂䅁䅁䅅䅁䉁䅁䅁兂䅁䅁䅁䵢㉧兑杷允䅁䅁䅑䅁䑁䅁䅷䅁䭁䡁䱍䅁䭁佁䭙䅁䭁䝁䔸䅁䉁䅁䅁允䅁䅁䄴䅄䅁䑁䅍杌㉁䑁䅣睎䅁䅁杷允䅁䅁䅑䅁䑁䅁䅷䅁䭁䡁䱍䅁䭁佁䭙䅁䭁䥁䕕䅁䉁䅁䅁允䅁䅁䄴䅄䅁䑁䅍杌ㅁ䑁䅉睎䅁䅁杷允䅁䅁䅑䅁䑁䅁䅷䅁䭁䩁䅁䅁䭁䅁䍅䅁䭁䅁䍕䅁䉁䅁䅁允䅁䅁䅕獔剑瑗捑唳䵁䅉䅅䅁䕁䅁䅁睁䵁䅁䅁权㝁䅄䅁权畄权䅁权䑃䅂䅁允䅁䅁䅅䅁䭁䕁䅣䅁䵁䅉䅅䅁䕁䅁䅁睁䵁䅁䅁权穂睃䅁权浄权䅁权䑃䅂䅁允䅁䅁䅅䅁佁䅁䅯䅁ぁ䍁䄴兏㕁䅁䅁䍄䉁䅁䅁䅂䅁䅁䅍䅄䅁䅁䅯兤䅷䅁䅯朵䅯䅁䅯兢䅑䅁䅅䅁䉁䅁䅁权䡂䅁䅁䍄䉁䅁䅁䅂䅁䅁䅍䅄䅁䅁䅯䅡䅷䅁䅯朵䅯䅁䅯䄷䅯䅁䅅䅁䉁䅁䅁权䡂䅁䅁䍄䉁䅁䅁䅂䅁䅁䅍䅄䅁䅁䅯克䅷䅁䅯儶䅯䅁䅯兢䅑䅁䅅䅁䉁䅁䅁权䡂䅁䅁䍄䉁䅁䅁䅂䅁䅁䅍䅄䅁䅁䅯睂䅁䅁䅯䅂䅁䅁䅯䅂䅉䅁䅅䅁䉁䅁䅁兂䅁䅁䅄奌䕱兑杷允䅁䅁䅑䅁䑁䅁䅷䅁䭁䑁䵅䅁䭁佁䭙䅁䭁佁䭷䅁䉁䅁䅁允䅁䅁䅯睒䅁䅁杷允䅁䅁䅑䅁䑁䅁䅷䅁䭁䑁䵁䅁䭁佁䭙䅁䭁䝁䔰䅁䉁䅁䅁允䅁䅁䅯睒䅁䅁杷允䅁䅁䅑䅁䑁䅁䅷䅁䭁䑁䵅䅁䭁佁䭙䅁䭁䝁䔰䅁䉁䅁䅁允䅁䅁䄴䅄䅁䑁䅅杌㑁䑁䅍杍䅁䅁杷允䅁䅁䅑䅁䑁䅁䅷䅁䭁䑁䵉䅁䭁佁䭙䅁䭁䝁䔰䅁䉁䅁䅁允䅁䅁䄴䅄䅁䑁䅅杌ㅁ䑁䅉兎䅁䅁杷允䅁䅁䅑䅁䑁䅁䅷䅁䭁䑁䵁䅁䭁佁䭙䅁䭁䝁䔸䅁䉁䅁䅁允䅁䅁䄴䅄䅁䑁䅍杌ぁ䑁䅑䅏䅁䅁杷允䅁䅁䅑䅁䑁䅁䅷䅁䭁䑁䵉䅁䭁佁䭙䅁䭁䝁䔸䅁䉁䅁䅁允䅁䅁䄴䅄䅁䑁䅅杌ㅁ䑁䅁睎䅁䅁杷允䅁䅁䅑䅁䑁䅁䅷䅁䭁䉁䉧䅁䭁䅁䍅䅁䭁䅁䍉䅁䉁䅁䅁允䅁䅁䅕㍔敥乥䍵欹䵁䅉䅅䅁䕁䅁䅁睁䵁䅁䅁权乃䅄䅁权湄权䅁权療䅂䅁允䅁䅁䅅䅁䙁䩁瑈䑦ㄸ杘䅸䍄䉁䅁䅁䅂䅁䅁䅍䅄䅁䅁䅯杍䅷䅁䅯朵䅯䅁䅯来䅑䅁䅅䅁䉁䅁䅁杄䵁䅁䅁免畁䑁䅑睎穁䅁䅁䍄䉁䅁䅁䅂䅁䅁䅍䅄䅁䅁䅯䅏䅷䅁䅯儶䅯䅁䅯兦䅑䅁䅅䅁䉁䅁䅁兂䅁䅁䅁䅯汄䅑杷允䅁䅁䅑䅁䑁䅁䅷䅁䭁䑁䵁䅁䭁佁䭙䅁䭁䡁䕁䅁䉁䅁䅁允䅁䅁䄴䅃䅁䑁䅍杌祁䅁䅁䍄䉁䅁䅁䅂䅁䅁䅍䅄䅁䅁䅯免䅷䅁䅯朵䅯䅁䅯䅣䅑䅁䅅䅁䉁䅁䅁杄䵁䅁䅁免畁䑁䅫睍㑁䅁䅁䍄䉁䅁䅁䅂䅁䅁䅍䅄䅁䅁䅯杍䅷䅁䅯朵䅯䅁䅯䅣䅑䅁䅅䅁䉁䅁䅁杄䵁䅁䅁免畁䑁䅕免ㅁ䅁䅁䍄䉁䅁䅁䅂䅁䅁䅍䅄䅁䅁䅯免䅷䅁䅯朵䅯䅁䅯兣䅑䅁䅅䅁䉁䅁䅁杄䵁䅁䅁免畁䑁䅫睍硁䅁䅁䍄䉁䅁䅁䅂䅁䅁䅍䅄䅁䅁䅯睶䅷䅁䅯眵䅯䅁䅯䄷䅯䅁䅅䅁䉁䅁䅁权䡂䅁䅁䍄䉁䅁䅁䅂䅁䅁䅍䅄䅁䅁䅯兙䅳䅁䅯儶䅯䅁䅯睢䅑䅁䅅䅁䉁䅁䅁兂䅁䅁䅁䍧䰷䅷杷允䅁䅁䅑䅁䑁䅁䅷䅁䭁䑁䵁䅁䭁佁䭙䅁䭁䥁䕕䅁䉁䅁䅁允䅁䅁䄴䅄䅁䑁䅉杌㕁䑁䅅免䅁䅁杷允䅁䅁䅑䅁䑁䅁䅷䅁䭁䑁䵯䅁䭁佁䭙䅁䭁䡁䕁䅁䉁䅁䅁允䅁䅁䄴䅄䅁䑁䅅䅍畁䑁䅑杍䅁䅁杷允䅁䅁䅑䅁䑁䅁䅷䅁䭁䑁䵅䅁䭁佁䭙䅁䭁䥁䕕䅁䉁䅁䅁允䅁䅁䄴䅄䅁䑁䅅杌㑁䑁䅅杍䅁䅁杷允䅁䅁䅑䅁䑁䅁䅷䅁䭁䉁乷䅁䭁佁䬴䅁䭁䡁䕯䅁䉁䅁䅁允䅁䅁䅕䅁䅁䙁䥂〹䵁䅉䅅䅁䕁䅁䅁睁䵁䅁䅁权睁䅄䅁权浄权䅁权㥂䅂䅁允䅁䅁䅅䅁佁䅁䅷䅁祁䍁䄴杍ㅁ䑁䅉䅁䵁䅉䅅䅁䕁䅁䅁睁䵁䅁䅁权㡁䅁䅁权䕁䅁䅁权䕁杁䅁允䅁䅁䅅䅁䙁䅁䅁䉁ㅂ煴䈵䍄䉁䅁䅁䅂䅁䅁䅍䅄䅁䅁䅯睱䅁䅁䅯允䅉䅁䅯兂䅉䅁䅅䅁䉁䅁䅁兂坂儸䭒牬倯䅑杷允䅁䅁䅑䅁䑁䅁䅷䅁䭁䑁䵉䅁䭁佁䭙䅁䭁䡁䔰䅁䉁䅁䅁允䅁䅁䄴权䅁䑁䅅杌ぁ䑁䅕䅁䵁䅉䅅䅁䕁䅁䅁睁䵁䅁䅁权煂睃䅁权浄权䅁权㙂䅂䅁允䅁䅁䅅䅁佁䅁䅷䅁睁䍁䄴睎ぁ䑁䅉䅁䵁䅉䅅䅁䕁䅁䅁睁䵁䅁䅁权灂睃䅁权浄权䅁权䙃䅂䅁允䅁䅁䅅䅁佁䅁䅷䅁㑁䍁䄴兏ㅁ䑁䅉䅁䵁䅉䅅䅁䕁䅁䅁睁䵁䅁䅁权牂睃䅁权浄权䅁权䙃䅂䅁允䅁䅁䅅䅁佁䅁䅷䅁硁䍁䄴免㕁䑁䅙䅁䵁䅉䅅䅁䕁䅁䅁睁䵁䅁䅁权煁兄䅁权灄权䅁权療䅂䅁允䅁䅁䅅䅁䙁䅁䅁䅁䅁䰷䅊䍄䉁䅁䅁䅂䅁䅁䅍䅄䅁䅁䅯睅䄰䅁䅯儶䅯䅁䅯来䅑䅁䅅䅁䉁䅁䅁兂䅁䅁䅁䑁䥮䅷杷允䅁䅁䅑䅁䑁䅁䅷䅁䭁䅁䱁䅁䭁佁䭙䅁䭁䡁䕅䅁䉁䅁䅁允䅁䅁䄴䅄䅁䑁䅅杌硁䑁䅣䅎䅁䅁杷允䅁䅁䅑䅁䑁䅁䅷䅁䭁偁䬸䅁䭁佁䭙䅁䭁䥁䕕䅁䉁䅁䅁允䅁䅁䄴䅄䅁䑁䅉杌穁䑁䅑李䅁䅁杷允䅁䅁䅑䅁䑁䅁䅷䅁䭁䅁䱁䅁䭁佁䭙䅁䭁䥁䕕䅁䉁䅁䅁允䅁䅁䄴䅄䅁䑁䅅杌硁䑁䅕李䅁䅁杷允䅁䅁䅑䅁䑁䅁䅷䅁䭁䅁䱍䅁䭁佁䭙䅁䭁䥁䕕䅁䉁䅁䅁允䅁䅁䄴䅄䅁䑁䅅杌ㅁ䑁䅣杍䅁䅁杷允䅁䅁䅑䅁䑁䅁䅷䅁䭁䡁䱧䅁䭁佁䭙䅁䭁佁䭷䅁䉁䅁䅁允䅁䅁䅯睒䅁䅁杷允䅁䅁䅑䅁䑁䅁䅷䅁䭁䅁䵙䅁䭁佁䭙䅁䭁佁䭷䅁䉁䅁䅁允䅁䅁䅯睒䅁䅁杷允䅁䅁䅑䅁䑁䅁䅷䅁䭁䵁䰸䅁䭁佁䭙䅁䭁佁䭷䅁䉁䅁䅁允䅁䅁䅯睒䅁䅁杷允䅁䅁䅑䅁䑁䅁䅷䅁䭁偁䵍䅁䭁佁䭙䅁䭁䡁䕯䅁䉁䅁䅁允䅁䅁䅯睒䅁䅁杷允䅁䅁䅑䅁䑁䅁䅷䅁䭁䅁䵙䅁䭁佁䭙䅁䭁䡁䔰䅁䉁䅁䅁允䅁䅁䄴䅄䅁䑁䅍杌ぁ䑁䅕免䅁䅁杷允䅁䅁䅑䅁䑁䅁䅷䅁䭁乁䅳䅁䭁䅁䅑䅁䭁䅁䍑䅁䉁䅁䅁允䅁䅁䅕䅁䅁乧䭉此䵅䅉䅅䅁䕁䅁䅁睁䵁䅁䅁权祂䅄䅁权浄权䅁权獄权䅁允䅁䅁䅅䅁䭁䕁䅣䅁䵁䅉䅅䅁䕁䅁䅁睁䵁䅁䅁权塂睃䅁权浄权䅁权睂䅂䅁允䅁䅁䅅䅁佁䅁䅷䅁硁䍁䄴䅎穁䑁䅙䅁䵁䅉䅅䅁䕁䅁䅁睁䵁䅁䅁权楂睃䅁权湄权䅁权䑃䅂䅁允䅁䅁䅅䅁䙁䝁㡱䩤奍䐵䅂䍄䉁䅁䅁䅂䅁䅁䅍䅄䅁䅁䅯睖䅷䅁䅯儶䅯䅁䅯睢䅑䅁䅅䅁䉁䅁䅁兂䅁䅁䅁佑䅣具杷允䅁䅁䅑䅁䑁䅁䅷䅁䭁䭁䱑䅁䭁佁䭙䅁䭁䡁䕅䅁䉁䅁䅁允䅁䅁䄴䅄䅁䑁䅙杌穁䑁䅕李䅁䅁杷允䅁䅁䅑䅁䑁䅁䅷䅁䭁偁䭉䅁䭁佁䭙䅁䭁䡁䕅䅁䉁䅁䅁允䅁䅁䄴䅄䅁䑁䅅杌硁䑁䅅免䅁䅁杷允䅁䅁䅑䅁䑁䅁䅷䅁䭁䙁䱣䅁䭁佁䭙䅁䭁䥁䕍䅁䉁䅁䅁允䅁䅁䅯睒䅁䅁杷允䅁䅁䅑䅁䑁䅁䅷䅁䭁䵁䉯䅁䭁䅁䅯䅁䭁䅁䍑䅁䉁䅁䅁允䅁䅁䅕穐敖歵䵭啅䵁䅉䅅䅁䕁䅁䅁睁䵁䅁䅁权摃䅄䅁权畄权䅁权睂䅂䅁允䅁䅁䅅䅁䙁䅁䅁䅁䅁䩒䅪䍄䉁䅁䅁䅂䅁䅁䅍䅄䅁䅁䅯睖䅳䅁䅯朵䅯䅁䅯兦䅑䅁䅅䅁䉁䅁䅁权䡂䅁䅁䍄䉁䅁䅁䅂䅁䅁䅍䅄䅁䅁䅯䄵䅷䅁䅯朷䅯䅁䅯睢䅑䅁䅅䅁䉁䅁䅁兂䅁䅁䅁䵁楃䅷杷允䅁䅁䅑䅁䑁䅁䅷䅁䭁佁䬸䅁䭁佁䬴䅁䭁佁䭷䅁䉁䅁䅁允䅁䅁䅯睒䅁䅁杷允䅁䅁䅑䅁䑁䅁䅷䅁䭁䉁䰴䅁䭁佁䭙䅁䭁佁䭷䅁䉁䅁䅁允䅁䅁䅯睒䅁䅁杷允䅁䅁䅑䅁䑁䅁䅷䅁䭁䉁䰴䅁䭁佁䭙䅁䭁䡁䕁䅁䉁䅁䅁允䅁䅁䄴䅄䅁䑁䅍杌硁䑁䅫睍䅁䅁杷允䅁䅁䅑䅁䑁䅁䅷䅁䭁䉁䰴䅁䭁佁䭙䅁䭁䥁䕍䅁䉁䅁䅁允䅁䅁䄴䅄䅁䑁䅍杌硁䑁䅑李䅁䅁杷允䅁䅁䅑䅁䑁䅁䅷䅁䭁䉁䰴䅁䭁佁䭙䅁䭁䡁䔰䅁䉁䅁䅁允䅁䅁䄴䅄䅁䑁䅉杌㕁䑁䅑兎䅁䅁杷允䅁䅁䅑䅁䑁䅁䅷䅁䭁䅁䰸䅁䭁佁䭙䅁䭁佁䭷䅁䉁䅁䅁允䅁䅁䅯睒䅁䅁杷允䅁䅁䅑䅁䑁䅁䅷䅁䭁䍁䉉䅁䭁䅁䍅䅁䭁䅁䍕䅁䉁䅁䅁允䅁䅁䅕䉷䡚硚䡫〳䵁䅉䅅䅁䕁䅁䅁睁䵁䅁䅁权偁睃䅁权浄权䅁权瑂䅂䅁允䅁䅁䅅䅁䭁䕁䅣䅁䵁䅉䅅䅁䕁䅁䅁睁䵁䅁䅁权䵁允䅁权䕁䅁䅁权䙁䅁䅁允䅁䅁䅅䅁䙁䅁䅁䅁畁䝭䉚䍄䉁䅁䅁䅂䅁䅁䅍䅄䅁䅁䅯睄䅳䅁䅯朵䅯䅁䅯睢䅑䅁䅅䅁䉁䅁䅁杄䭁䅁䅁免畁䑁䅙兎䅁䅁杷允䅁䅁䅑䅁䑁䅁䅷䅁䭁䝁䱧䅁䭁佁䭣䅁䭁佁䭷䅁䉁䅁䅁允䅁䅁䅯睒䅁䅁杷允䅁䅁䅑䅁䑁䅁䅷䅁䭁䩁义䅁䭁佁䭣䅁䭁䡁䕯䅁䉁䅁䅁允䅁䅁䅕晇䅘坓㈲樶䴸䅉䅅䅁䕁䅁䅁睁䵁䅁䅁权䝂䅁䅁权䕁䅁䅁权䙁䅁䅁允䅁䅁䅅䅁䙁䅁䅁䅁䵄噆䉒䍄䉁䅁䅁䅂䅁䅁䅍䅄䅁䅁䅯睄䅳䅁䅯朵䅯䅁䅯来䅑䅁䅅䅁䉁䅁䅁杄䵁䅁䅁免畁䑁䅙睎㍁䅁䅁䍄䉁䅁䅁䅂䅁䅁䅍䅄䅁䅁䅯睄䅳䅁䅯朵䅯䅁䅯全䅑䅁䅅䅁䉁䅁䅁杄䵁䅁䅁免畁䑁䅣免穁䅁䅁䍄䉁䅁䅁䅂䅁䅁䅍䅄䅁䅁䅯䅦䄰䅁䅯朵䅯䅁䅯全䅑䅁䅅䅁䉁䅁䅁杄䵁䅁䅁免畁䑁䅫䅎㍁䅁䅁䍄䉁䅁䅁䅂䅁䅁䅍䅄䅁䅁䅯八䅳䅁䅯朵䅯䅁䅯兢䅑䅁䅅䅁䉁䅁䅁权䡂䅁䅁䍄䉁䅁䅁䅂䅁䅁䅍䅄䅁䅁䅯八䅳䅁䅯朵䅯䅁䅯兣䅑䅁䅅䅁䉁䅁䅁杄䵁䅁䅁免畁䑁䅙䅍㑁䅁䅁䍄䉁䅁䅁䅂䅁䅁䅍䅄䅁䅁䅯眲䄰䅁䅯朷䅯䅁䅯睢䅑䅁䅅䅁䉁䅁䅁兂䅁䅁䅁䩉浦䅑杷允䅁䅁䅑䅁䑁䅁䅷䅁䭁䙁䱣䅁䭁佁䭣䅁䭁䡁䕅䅁䉁䅁䅁允䅁䅁䅕⼵灵搸乊歂䵁䅉䅅䅁䕁䅁䅁睁䵁䅁䅁权兂䅄䅁权浄权䅁权獄权䅁允䅁䅁䅅䅁䭁䕁䅣䅁䵁䅉䅅䅁䕁䅁䅁睁䵁䅁䅁权噂䅄䅁权畄权䅁权㥂䅂䅁允䅁䅁䅅䅁䙁䅁䅁䅁䅂瑭䄱䍄䉁䅁䅁䅂䅁䅁䅍䅄䅁䅁䅯睤䅷䅁䅯眵䅯䅁䅯睧䅑䅁䅅䅁䉁䅁䅁权䡂䅁䅁䍄䉁䅁䅁䅂䅁䅁䅍䅄䅁䅁䅯杩䅳䅁䅯朷䅯䅁䅯睢䅑䅁䅅䅁䉁䅁䅁兂䅁䅁䅁䕁瑺䅑杷允䅁䅁䅑䅁䑁䅁䅷䅁䭁䥁䱣䅁䭁佁䭙䅁䭁䡁䕁䅁䉁䅁䅁允䅁䅁䅯睒䅁䅁杷允䅁䅁䅑䅁䑁䅁䅷䅁䭁䅁䱙䅁䭁佁䭙䅁䭁䡁䕁䅁䉁䅁䅁允䅁䅁䄴䅄䅁䑁䅉杌睁䑁䅕䅏䅁䅁杷允䅁䅁䅑䅁䑁䅁䅷䅁䭁䝁䈸䅁䭁䅁䅑䅁䭁䅁䍑䅁䉁䅁䅁允䅁䅁䅕䅁䅁偧呓歭䵅䅉䅅䅁䕁䅁䅁睁䵁䅁䅁权䅃䅄䅁权浄权䅁权䙃䅂䅁允䅁䅁䅅䅁佁䅁䅷䅁硁䍁䄴䅎祁䑁䅕䅁䵁䅉䅅䅁䕁䅁䅁睁䵁䅁䅁权䝁睃䅁权浄权䅁权硂䅂䅁允䅁䅁䅅䅁佁䅁䅷䅁祁䍁䄴免穁䑁䅙䅁䵁䅉䅅䅁䕁䅁䅁睁䵁䅁䅁权䝁睃䅁权浄权䅁权䑃䅂䅁允䅁䅁䅅䅁佁䅁䅷䅁祁䍁䄴杍ぁ䑁䅙䅁䵁䅉䅅䅁䕁䅁䅁睁䵁䅁䅁权䝁睃䅁权浄权䅁权㥂䅂䅁允䅁䅁䅅䅁佁䅁䅷䅁祁䍁䄴䅍㉁䑁䅣䅁䵁䅉䅅䅁䕁䅁䅁睁䵁䅁䅁权婃䅄䅁权浄权䅁权䑃䅂䅁允䅁䅁䅅䅁䭁䕁䅣䅁䵁䅉䅅䅁䕁䅁䅁睁䵁䅁䅁权杄允䅁权剁䅁䅁权䕁杁䅁允䅁䅁䅅䅁佁䉁䅑䅁硁䑁䅅䅏㉁䑁䅅兎祁䑁䅕䅍䅁䅁杷允䅁䅁䅑䅁䑁䅁䅷䅁䭁䱁䱕䅁䭁佁䭣䅁䭁䡁䕅䅁䉁䅁䅁允䅁䅁䅕䥘䌯匹捧お䵁䅉䅅䅁䕁䅁䅁睁䵁䅁䅁权桄允䅁权剁䅁䅁权䕁杁䅁允䅁䅁䅅䅁佁䉁䅑䅁祁䑁䅍免ㅁ䑁䅁䅍睁䑁䅁䅍䅁䅁杷允䅁䅁䅑䅁䑁䅁䅷䅁䭁佁䉉䅁䭁䉁䅅䅁䭁䅁䍑䅁䉁䅁䅁允䅁䅁䄴䅆䅁䑁䅅杍㕁䑁䅁䅍睁䑁䅁䅍睁䅁䅁䍄䉁䅁䅁䅂䅁䅁䅍䅄䅁䅁䅯䅢䅁䅁䅯䅂䅁䅁䅯兂䅁䅁䅅䅁䉁䅁䅁兂䅁䅁䅃兢㍂兑杷允䅁䅁䅑䅁䑁䅁䅷䅁䭁偁䭑䅁䭁佁䭙䅁䭁䥁䕕䅁䉁䅁䅁允䅁䅁䄴䅄䅁䑁䅅杌硁䑁䅣兎䅁䅁杷允䅁䅁䅑䅁䑁䅁䅷䅁䭁偁䭑䅁䭁佁䭙䅁䭁䥁䕍䅁䉁䅁䅁允䅁䅁䄴䅄䅁䑁䅅杌硁䑁䅫䅏䅁䅁杷允䅁䅁䅑䅁䑁䅁䅷䅁䭁䡁䱅䅁䭁佁䭫䅁䭁佁䭷䅁䉁䅁䅁允䅁䅁䅯睒䅁䅁杷允䅁䅁䅑䅁䑁䅁䅷䅁䭁乁䰴䅁䭁佁䭙䅁䭁䝁䔰䅁䉁䅁䅁允䅁䅁䄴䅄䅁䑁䅅杌㉁䑁䅁䅎䅁䅁杷允䅁䅁䅑䅁䑁䅁䅷䅁䭁乁䰸䅁䭁佁䭙䅁䭁䝁䔰䅁䉁䅁䅁允䅁䅁䅯睒䅁䅁杷允䅁䅁䅑䅁䑁䅁䅷䅁䭁乁䰴䅁䭁佁䭙䅁䭁䡁䕁䅁䉁䅁䅁允䅁䅁䄴权䅁䑁䅅杌㍁䑁䅣䅁䵁䅉䅅䅁䕁䅁䅁睁䵁䅁䅁权敄睃䅁权浄权䅁权䙃䅂䅁允䅁䅁䅅䅁佁䅁䅷䅁硁䍁䄴李睁䑁䅍䅁䵁䅉䅅䅁䕁䅁䅁睁䵁䅁䅁权㝁兄䅁权浄权䅁权㙂䅂䅁允䅁䅁䅅䅁佁䅁䅷䅁祁䍁䄴杍㉁䑁䅙䅁䵁䅉䅅䅁䕁䅁䅁睁䵁䅁䅁权晄睃䅁权浄权䅁权䙃䅂䅁允䅁䅁䅅䅁佁䅁䅷䅁祁䍁䄴免睁䑁䅕䅁䵁䅉䅅䅁䕁䅁䅁睁䵁䅁䅁权㉁兄䅁权畄权䅁权㙂䅂䅁允䅁䅁䅅䅁䙁䅁䅁䅁䅁牗䄳䍄䉁䅁䅁䅂䅁䅁䅍䅄䅁䅁䅯睓䅁䅁䅯权䅁䅁䅯兂䅁䅁䅅䅁䉁䅁䅁兂䍂余兘灉歳䅑杷允䅁䅁䅑䅁䑁䅁䅷䅁䭁䵁䱁䅁䭁佁䭙䅁䭁䥁䕍䅁䉁䅁䅁允䅁䅁䄴䅄䅁䑁䅍杌㍁䑁䅍䅏䅁䅁杷允䅁䅁䅑䅁䑁䅁䅷䅁䭁䡁䵳䅁䭁佁䬴䅁䭁䝁䔰䅁䉁䅁䅁允䅁䅁䅯睒䅁䅁杷允䅁䅁䅑䅁䑁䅁䅷䅁䭁䵁䱁䅁䭁佁䭙䅁䭁䡁䔰䅁䉁䅁䅁允䅁䅁䄴䅄䅁䑁䅉杌㑁䑁䅫兏䅁䅁杷允䅁䅁䅑䅁䑁䅁䅷䅁䭁䅁䵁䅁䭁佁䭫䅁䭁䥁䕕䅁䉁䅁䅁允䅁䅁䅕䅁䅁佁硄猴䵁䅉䅅䅁䕁䅁䅁睁䵁䅁䅁权獃兄䅁权浄权䅁权䑃䅂䅁允䅁䅁䅅䅁佁䅁䅷䅁硁䍁䄴李㑁䑁䅫䅁䵁䅉䅅䅁䕁䅁䅁睁䵁䅁䅁权䵄睃䅁权灄权䅁权硂䅂䅁允䅁䅁䅅䅁䙁䅁䅁䅁䅁乍䅈䍄䉁䅁䅁䅂䅁䅁䅍䅄䅁䅁䅯䅩䅷䅁䅯朵䅯䅁䅯䅣䅑䅁䅅䅁䉁䅁䅁杄䵁䅁䅁兏畁䑁䅫兎ㅁ䅁䅁䍄䉁䅁䅁䅂䅁䅁䅍䅄䅁䅁䅯䅩䅷䅁䅯朵䅯䅁䅯兣䅑䅁䅅䅁䉁䅁䅁杄䵁䅁䅁䅏畁䑁䅧杍㕁䅁䅁䍄䉁䅁䅁䅂䅁䅁䅍䅄䅁䅁䅯䅩䅷䅁䅯朵䅯䅁䅯兦䅑䅁䅅䅁䉁䅁䅁杄佁䅁䅁免穁䍁䄴兏㍁䑁䅧䅁䵁䅉䅅䅁䕁䅁䅁睁䵁䅁䅁权䡃䅁䅁权䉁杁䅁权䙁杁䅁允䅁䅁䅅䅁䙁佁䭗⼯䵫倰䅊䍄䉁䅁䅁䅂䅁䅁䅍䅄䅁䅁䅯䅂䅅䅁䅯䅂䅁䅁䅯䅂䅉䅁䅅䅁䉁䅁䅁兂䅁䅁杁䕘潨兑杷允䅁䅁䅑䅁䑁䅁䅷䅁䭁䥁䱕䅁䭁佁䬴䅁䭁䡁䕅䅁䉁䅁䅁允䅁䅁䅕䅁䅁䕁䵄挸䵁䅉䅅䅁䕁䅁䅁睁䵁䅁䅁权坁䅄䅁权浄权䅁权獄权䅁允䅁䅁䅅䅁䭁䕁䅣䅁䵁䅉䅅䅁䕁䅁䅁睁䵁䅁䅁权权䅄䅁权浄权䅁权硂䅂䅁允䅁䅁䅅䅁佁䅁䅧䅁睁䍁䄴兎䅁䅁杷允䅁䅁䅑䅁䑁䅁䅷䅁䭁䭁䵁䅁䭁佁䭙䅁䭁䡁䔰䅁䉁䅁䅁允䅁䅁䄴䅄䅁䑁䅅杌㍁䑁䅣睍䅁䅁杷允䅁䅁䅑䅁䑁䅁䅷䅁䭁䝁䱁䅁䭁佁䭙䅁䭁䝁䔰䅁䉁䅁䅁允䅁䅁䅯睒䅁䅁杷允䅁䅁䅑䅁䑁䅁䅷䅁䭁䝁䱁䅁䭁佁䭙䅁䭁䡁䕅䅁䉁䅁䅁允䅁䅁䄴䅄䅁䑁䅑杌ㅁ䑁䅑睍䅁䅁杷允䅁䅁䅑䅁䑁䅁䅷䅁䭁䝁䱣䅁䭁佁䭣䅁䭁䡁䕁䅁䉁䅁䅁允䅁䅁䅕浔光䑗ね啁䵁䅉䅅䅁䕁䅁䅁睁䵁䅁䅁权杂睃䅁权浄权䅁权䑃䅂䅁允䅁䅁䅅䅁佁䅁䅷䅁ぁ䍁䄴䅎ぁ䑁䅅䅁䵁䅉䅅䅁䕁䅁䅁睁䵁䅁䅁权䕂䅄䅁权湄权䅁权㥂䅂䅁允䅁䅁䅅䅁䙁䕁杊搵楁硗䅌䍄䉁䅁䅁䅂䅁䅁䅍䅄䅁䅁䅯杧䅷䅁䅯朵䅯䅁䅯来䅑䅁䅅䅁䉁䅁䅁杄䵁䅁䅁免畁䑁䅑免㍁䅁䅁䍄䉁䅁䅁䅂䅁䅁䅍䅄䅁䅁䅯杷䄰䅁䅯眵䅯䅁䅯兢䅑䅁䅅䅁䉁䅁䅁兂硂児塲㍯啁䅑杷允䅁䅁䅑䅁䑁䅁䅷䅁䭁䑁䱕䅁䭁佁䭙䅁䭁䡁䕁䅁䉁䅁䅁允䅁䅁䄴䅄䅁䑁䅅杌祁䑁䅉李䅁䅁杷允䅁䅁䅑䅁䑁䅁䅷䅁䭁䑁䱕䅁䭁佁䭙䅁䭁䡁䕅䅁䉁䅁䅁允䅁䅁䄴䅄䅁䑁䅅杌祁䑁䅙免䅁䅁杷允䅁䅁䅑䅁䑁䅁䅷䅁䭁䅁䵳䅁䭁佁䭙䅁䭁䥁䕕䅁䉁䅁䅁允䅁䅁䄴䅄䅁䑁䅅杌ぁ䑁䅅免䅁䅁杷允䅁䅁䅑䅁䑁䅁䅷䅁䭁䕁䱕䅁䭁佁䭙䅁䭁佁䭷䅁䉁䅁䅁允䅁䅁䅯睒䅁䅁杷允䅁䅁䅑䅁䑁䅁䅷䅁䭁乁䰰䅁䭁佁䬴䅁䭁䥁䕍䅁䉁䅁䅁允䅁䅁䅕䅁䅁䅁㍂䔰䵁䅉䅅䅁䕁䅁䅁睁䵁䅁䅁权㑂䅄䅁权浄权䅁权睂䅂䅁允䅁䅁䅅䅁佁䅁䅯䅁硁䍁䄴兏祁䅁䅁䍄䉁䅁䅁䅂䅁䅁䅍䅄䅁䅁䅯入䅷䅁䅯朵䅯䅁䅯䅣䅑䅁䅅䅁䉁䅁䅁杄䵁䅁䅁免畁䑁䅍杍㑁䅁䅁䍄䉁䅁䅁䅂䅁䅁䅍䅄䅁䅁䅯兒䅳䅁䅯朵䅯䅁䅯睢䅑䅁䅅䅁䉁䅁䅁杄䵁䅁䅁睍畁䑁䅙䅍㑁䅁䅁䍄䉁䅁䅁䅂䅁䅁䅍䅄䅁䅁䅯兒䅳䅁䅯朵䅯䅁䅯兦䅑䅁䅅䅁䉁䅁䅁杄䥁䅁䅁杍畁䑁䅑䅁䵁䅉䅅䅁䕁䅁䅁睁䵁䅁䅁权䉃䅄䅁权浄权䅁权瑂䅂䅁允䅁䅁䅅䅁䭁䕁䅣䅁䵁䅉䅅䅁䕁䅁䅁睁䵁䅁䅁权䡁允䅁权䉁杁䅁权䑁杁䅁允䅁䅁䅅䅁䙁䩁䵔㑦坉⬶䅨䍄䉁䅁䅁䅂䅁䅁䅍䅄䅁䅁䅯內䅷䅁䅯朵䅯䅁䅯来䅑䅁䅅䅁䉁䅁䅁杄䵁䅁䅁兎畁䑁䅅睍㉁䅁䅁䍄䉁䅁䅁䅂䅁䅁䅍䅄䅁䅁䅯內䅷䅁䅯朵䅯䅁䅯睧䅑䅁䅅䅁䉁䅁䅁杄䵁䅁䅁兎畁䑁䅑睎㑁䅁䅁䍄䉁䅁䅁䅂䅁䅁䅍䅄䅁䅁䅯睒䅳䅁䅯朵䅯䅁䅯兢䅑䅁䅅䅁䉁䅁䅁权䡂䅁䅁䍄䉁䅁䅁䅂䅁䅁䅍䅄䅁䅁䅯兑䅷䅁䅯朵䅯䅁䅯兣䅑䅁䅅䅁䉁䅁䅁杄䵁䅁䅁免畁䑁䅍兏ㅁ䅁䅁䍄䉁䅁䅁䅂䅁䅁䅍䅄䅁䅁䅯睒䅳䅁䅯朵䅯䅁䅯䅣䅑䅁䅅䅁䉁䅁䅁杄䵁䅁䅁免畁䑁䅕䅍祁䅁䅁䍄䉁䅁䅁䅂䅁䅁䅍䅄䅁䅁䅯䅱䅁䅁䅯权䅁䅁䅯兂䅁䅁䅅䅁䉁䅁䅁兂硁䭃捷浗楑䅑杷允䅁䅁䅑䅁䑁䅁䅷䅁䭁䵁䵕䅁䭁佁䬴䅁䭁䝁䔸䅁䉁䅁䅁允䅁䅁䅕䅁䅁䩁佨䕁䵅䅉䅅䅁䕁䅁䅁睁䵁䅁䅁权流睃䅁权湄权䅁权獄权䅁允䅁䅁䅅䅁䭁䕁䅣䅁䵁䅉䅅䅁䕁䅁䅁睁䵁䅁䅁权坂䅄䅁权浄权䅁权硂䅂䅁允䅁䅁䅅䅁佁䅁䅷䅁穁䍁䄴䅍㍁䑁䅍䅁䵁䅉䅅䅁䕁䅁䅁睁䵁䅁䅁权坂䅄䅁权浄权䅁权䙃䅂䅁允䅁䅁䅅䅁佁䅁䅷䅁穁䍁䄴䅎㍁䑁䅕䅁䵁䅉䅅䅁䕁䅁䅁睁䵁䅁䅁权灁䅄䅁权浄权䅁权療䅂䅁允䅁䅁䅅䅁佁䅁䅷䅁硁䍁䄴免㉁䑁䅙䅁䵁䅉䅅䅁䕁䅁䅁睁䵁䅁䅁权灁䅄䅁权浄权䅁权㙂䅂䅁允䅁䅁䅅䅁佁䅁䅷䅁硁䍁䄴免㍁䑁䅙䅁䵁䅉䅅䅁䕁䅁䅁睁䵁䅁䅁权牂䅄䅁权湄权䅁权獄权䅁允䅁䅁䅅䅁䭁䕁䅣䅁䵁䅉䅅䅁䕁䅁䅁睁䵁䅁䅁权睃䅄䅁权浄权䅁权睂䅂䅁允䅁䅁䅅䅁佁䅁䅷䅁硁䍁䄴䅏祁䑁䅉䅁䵁䅉䅅䅁䕁䅁䅁睁䵁䅁䅁权噄䅄䅁权湄权䅁权睂䅂䅁允䅁䅁䅅䅁䙁乁兹䝗估穱䅐䍄䉁䅁䅁䅂䅁䅁䅍䅄䅁䅁䅯䄸䅷䅁䅯朵䅯䅁䅯䅣䅑䅁䅅䅁䉁䅁䅁杄䵁䅁䅁免畁䑁䅣兏穁䅁䅁䍄䉁䅁䅁䅂䅁䅁䅍䅄䅁䅁䅯杩䅷䅁䅯朷䅯䅁䅯䄷䅯䅁䅅䅁䉁䅁䅁权䡂䅁䅁䍄䉁䅁䅁䅂䅁䅁䅍䅄䅁䅁䅯杗䄰䅁䅯儶䅯䅁䅯来䅑䅁䅅䅁䉁䅁䅁兂䅁䅁䅁乁䡈䅑杷允䅁䅁䅑䅁䑁䅁䅷䅁䭁䉁䴴䅁䭁佁䭙䅁䭁䝁䔸䅁䉁䅁䅁允䅁䅁䄴䅄䅁䑁䅙杌㍁䑁䅑免䅁䅁杷允䅁䅁䅑䅁䑁䅁䅷䅁䭁䉁䴸䅁䭁佁䭙䅁䭁䝁䔸䅁䉁䅁䅁允䅁䅁䄴䅄䅁䑁䅅杌ㅁ䑁䅧睍䅁䅁杷允䅁䅁䅑䅁䑁䅁䅷䅁䭁䭁䴰䅁䭁佁䬴䅁䭁䥁䕍䅁䉁䅁䅁允䅁䅁䅕䅁䅁䭁㝂䔴䵁䅉䅅䅁䕁䅁䅁睁䵁䅁䅁权㕄权䅁权灄权䅁权療䅂䅁允䅁䅁䅅䅁䙁䅁䅁䅁䅄昱䄵䍄䉁䅁䅁䅂䅁䅁䅍䅄䅁䅁䅯睈䅷䅁䅯朵䅯䅁䅯兣䅑䅁䅅䅁䉁䅁䅁杄䥁䅁䅁免畁䑁䅣䅁䵁䅉䅅䅁䕁䅁䅁睁䵁䅁䅁权乂兄䅁权湄权䅁权睂䅂䅁允䅁䅁䅅䅁䙁䵁䱤㑎䉬偙⼰䍄䉁䅁䅁䅂䅁䅁䅍䅄䅁䅁䅯兂䄰䅁䅯儶䅯䅁䅯来䅑䅁䅅䅁䉁䅁䅁兂䅁䅁䅁䵙畲䅑杷允䅁䅁䅑䅁䑁䅁䅷䅁䭁䉁䴴䅁䭁佁䭙䅁䭁䥁䕕䅁䉁䅁䅁允䅁䅁䄴䅄䅁䑁䅍杌㕁䑁䅑兏䅁䅁杷允䅁䅁䅑䅁䑁䅁䅷䅁䭁䉁䴸䅁䭁佁䭙䅁䭁䥁䕍䅁䉁䅁䅁允䅁䅁䄴䅄䅁䑁䅅杌㑁䑁䅁兏䅁䅁杷允䅁䅁䅑䅁䑁䅁䅷䅁䭁䉁䴴䅁䭁佁䭙䅁䭁䡁䔰䅁䉁䅁䅁允䅁䅁䄴䅄䅁䑁䅙杌ㅁ䑁䅫李䅁䅁杷允䅁䅁䅑䅁䑁䅁䅷䅁䭁䉁䴸䅁䭁佁䭙䅁䭁䡁䔰䅁䉁䅁䅁允䅁䅁䄴䅄䅁䑁䅅杌㑁䑁䅅䅎䅁䅁杷允䅁䅁䅑䅁䑁䅁䅷䅁䭁䥁䵯䅁䭁佁䭣䅁䭁䡁䕅䅁䉁䅁䅁允䅁䅁䅕婋塩㉓呕吵䴸䅉䅅䅁䕁䅁䅁睁䵁䅁䅁权㙄权䅁权浄权䅁权䑃䅂䅁允䅁䅁䅅䅁佁䅁䅷䅁硁䍁䄴睎祁䑁䅉䅁䵁䅉䅅䅁䕁䅁䅁睁䵁䅁䅁权䅂兄䅁权浄权䅁权瑂䅂䅁允䅁䅁䅅䅁䭁䕁䅣䅁䵁䅉䅅䅁䕁䅁䅁睁䵁䅁䅁权畄兄䅁权浄权䅁权䙃䅂䅁允䅁䅁䅅䅁佁䅁䅷䅁硁䍁䄴睍ㅁ䑁䅕䅁䵁䅉䅅䅁䕁䅁䅁睁䵁䅁䅁权㉁睃䅁权灄权䅁权療䅂䅁允䅁䅁䅅䅁䙁䅁䅁䅁睁癄䅂䍄䉁䅁䅁䅂䅁䅁䅍䅄䅁䅁䅯䅎䅷䅁䅯儶䅯䅁䅯来䅑䅁䅅䅁䉁䅁䅁兂䅁䅁䅁䥁䤯䅷杷允䅁䅁䅑䅁䑁䅁䅷䅁䭁䙁䵯䅁䭁佁䭙䅁䭁䝁䔸䅁䉁䅁䅁允䅁䅁䄴权䅁䑁䅁杌ぁ䑁䅅䅁䵁䅉䅅䅁䕁䅁䅁睁䵁䅁䅁权潃兄䅁权湄权䅁权獄权䅁允䅁䅁䅅䅁䭁䕁䅣䅁䵁䅉䅅䅁䕁䅁䅁睁䵁䅁䅁权䅂兄䅁权浄权䅁权硂䅂䅁允䅁䅁䅅䅁佁䅁䅷䅁ぁ䍁䄴䅏ㅁ䑁䅅䅁䵁䅉䅅䅁䕁䅁䅁睁䵁䅁䅁权䅂兄䅁权浄权䅁权䙃䅂䅁允䅁䅁䅅䅁佁䅁䅯䅁ぁ䍁䄴䅏㉁䅁䅁䍄䉁䅁䅁䅂䅁䅁䅍䅄䅁䅁䅯儫䅯䅁䅯朵䅯䅁䅯兢䅑䅁䅅䅁䉁䅁䅁权䡂䅁䅁䍄䉁䅁䅁䅂䅁䅁䅍䅄䅁䅁䅯䅙䅳䅁䅯眵䅯䅁䅯睢䅑䅁䅅䅁䉁䅁䅁兂桃灮㝕䵙䅍䅑杷允䅁䅁䅑䅁䑁䅁䅷䅁䭁偁䭫䅁䭁佁䭙䅁䭁䡁䕁䅁䉁䅁䅁允䅁䅁䄴权䅁䑁䅅杌睁䑁䅙䅁䵁䅉䅅䅁䕁䅁䅁睁䵁䅁䅁权晁允䅁权剁䅁䅁权䙁䅁䅁允䅁䅁䅅䅁佁䉁䅑䅁祁䑁䅧䅍㑁䑁䅁䅍睁䑁䅁䅍䅁䅁杷允䅁䅁䅑䅁䑁䅁䅷䅁䭁䱁䱑䅁䭁佁䭫䅁䭁䡁䕁䅁䉁䅁䅁允䅁䅁䅕䅁䅁䅁ぃ䕴䵁䅉䅅䅁䕁䅁䅁睁䵁䅁䅁权潂允䅁权䉁杁䅁权䙁杁䅁允䅁䅁䅅䅁䙁䑁捗卪㉂偵䅨䍄䉁䅁䅁䅂䅁䅁䅍䅄䅁䅁䅯儫䅯䅁䅯朵䅯䅁䅯睧䅑䅁䅅䅁䉁䅁䅁杄䵁䅁䅁免畁䑁䅫䅍㕁䅁䅁䍄䉁䅁䅁䅂䅁䅁䅍䅄䅁䅁䅯眱䅳䅁䅯朷䅯䅁䅯兣䅑䅁䅅䅁䉁䅁䅁兂䅁䅁䅁䱧煘䅷杷允䅁䅁䅑䅁䑁䅁䅷䅁䭁䵁䱙䅁䭁佁䭙䅁䭁䡁䔰䅁䉁䅁䅁允䅁䅁䄴䅄䅁䑁䅣杌ぁ䑁䅕睎䅁䅁杷允䅁䅁䅑䅁䑁䅁䅷䅁䭁䵁䱣䅁䭁佁䭙䅁䭁䡁䔰䅁䉁䅁䅁允䅁䅁䄴䅄䅁䑁䅁杌㕁䑁䅁兎䅁䅁杷允䅁䅁䅑䅁䑁䅁䅷䅁䭁䙁䱉䅁䭁佁䭣䅁䭁䝁䔸䅁䉁䅁䅁允䅁䅁䅕硢䑋䵷桱歃䵁䅉䅅䅁䕁䅁䅁睁䵁䅁䅁权呂䅁䅁权䉁杁䅁权䍁杁䅁允䅁䅁䅅䅁䙁䅁⭆䅤䑤猫䅨䍄䉁䅁䅁䅂䅁䅁䅍䅄䅁䅁䅯权䅳䅁䅯朵䅯䅁䅯兦䅑䅁䅅䅁䉁䅁䅁杄䵁䅁䅁䅍畁䑁䅫兎祁䅁䅁䍄䉁䅁䅁䅂䅁䅁䅍䅄䅁䅁䅯兵䅷䅁䅯儶䅯䅁䅯䄷䅯䅁䅅䅁䉁䅁䅁权䡂䅁䅁䍄䉁䅁䅁䅂䅁䅁䅍䅄䅁䅁䅯睃䅳䅁䅯朵䅯䅁䅯䄷䅯䅁䅅䅁䉁䅁䅁权䡂䅁䅁䍄䉁䅁䅁䅂䅁䅁䅍䅄䅁䅁䅯䅕䅷䅁䅯眵䅯䅁䅯兢䅑䅁䅅䅁䉁䅁䅁权䡂䅁䅁䍄䉁䅁䅁䅂䅁䅁䅍䅄䅁䅁䅯睘䅅䅁䅯䅂䅁䅁䅯䅂䅉䅁䅅䅁䉁䅁䅁兂䅁䅁䅁㕊剰兑杷允䅁䅁䅑䅁䑁䅁䅷䅁䭁䅁䱳䅁䭁佁䭙䅁䭁䡁䕯䅁䉁䅁䅁允䅁䅁䄴䅄䅁䑁䅉杌ㅁ䑁䅁睍䅁䅁杷允䅁䅁䅑䅁䑁䅁䅷䅁䭁䥁䵫䅁䭁佁䭙䅁䭁䥁䕍䅁䉁䅁䅁允䅁䅁䄴䅄䅁䑁䅕杌㑁䑁䅉兏䅁䅁杷允䅁䅁䅑䅁䑁䅁䅷䅁䭁䅁䱳䅁䭁佁䭙䅁䭁䡁䕁䅁䉁䅁䅁允䅁䅁䄴䅄䅁䑁䅉杌ㅁ䑁䅁兏䅁䅁杷允䅁䅁䅑䅁䑁䅁䅷䅁䭁䅁䱳䅁䭁佁䭙䅁䭁䥁䕍䅁䉁䅁䅁允䅁䅁䄴䅄䅁䑁䅉杌ㅁ䑁䅕兏䅁䅁杷允䅁䅁䅑䅁䑁䅁䅷䅁䭁䵁䵳䅁䭁佁䭙䅁䭁䝁䔰䅁䉁䅁䅁允䅁䅁䅯睒䅁䅁杷允䅁䅁䅑䅁䑁䅁䅷䅁䭁䙁䵅䅁䭁佁䭣䅁䭁䡁䕅䅁䉁䅁䅁允䅁䅁䅕灳瘳㡰䱚啈䵁䅉䅅䅁䕁䅁䅁睁䵁䅁䅁权䱄䅄䅁权浄权䅁权㥂䅂䅁允䅁䅁䅅䅁佁䅁䅷䅁祁䍁䄴李祁䑁䅑䅁䵁䅉䅅䅁䕁䅁䅁睁䵁䅁䅁权㙁睃䅁权湄权䅁权䙃䅂䅁允䅁䅁䅅䅁䙁䵁䱤㑎䉬䈴䅬䍄䉁䅁䅁䅂䅁䅁䅍䅄䅁䅁䅯公䅳䅁䅯朵䅯䅁䅯䄷䅯䅁䅅䅁䉁䅁䅁权䡂䅁䅁䍄䉁䅁䅁䅂䅁䅁䅍䅄䅁䅁䅯光䄰䅁䅯儶䅯䅁䅯兦䅑䅁䅅䅁䉁䅁䅁兂䅁䅁䅁䩷啲䅑杷允䅁䅁䅑䅁䑁䅁䅷䅁䭁䩁䱕䅁䭁佁䭙䅁䭁䝁䔰䅁䉁䅁䅁允䅁䅁䄴䅄䅁䑁䅉杌ぁ䑁䅍睎䅁䅁杷允䅁䅁䅑䅁䑁䅁䅷䅁䭁䩁䱕䅁䭁佁䭙䅁䭁䝁䔸䅁䉁䅁䅁允䅁䅁䄴䅄䅁䑁䅉杌㕁䑁䅍兏䅁䅁杷允䅁䅁䅑䅁䑁䅁䅷䅁䭁䩁䱕䅁䭁佁䭙䅁䭁䡁䕯䅁䉁䅁䅁允䅁䅁䄴权䅁䑁䅉杌硁䑁䅍䅁䵁䅉䅅䅁䕁䅁䅁睁䵁䅁䅁权噃睃䅁权浄权䅁权㥂䅂䅁允䅁䅁䅅䅁佁䅁䅷䅁祁䍁䄴䅏硁䑁䅅䅁䵁䅉䅅䅁䕁䅁䅁睁䵁䅁䅁权杄䅄䅁权浄权䅁权㥂䅂䅁允䅁䅁䅅䅁佁䅁䅷䅁穁䍁䄴䅏㑁䑁䅫䅁䵁䅉䅅䅁䕁䅁䅁睁䵁䅁䅁权畁睃䅁权灄权䅁权㥂䅂䅁允䅁䅁䅅䅁䙁䅁䅁䅁权敁䅘䍄䉁䅁䅁䅂䅁䅁䅍䅄䅁䅁䅯权䅷䅁䅯朵䅯䅁䅯睢䅑䅁䅅䅁䉁䅁䅁杄䵁䅁䅁杍畁䑁䅑睎ㅁ䅁䅁䍄䉁䅁䅁䅂䅁䅁䅍䅄䅁䅁䅯䅩䅷䅁䅯儶䅯䅁䅯全䅑䅁䅅䅁䉁䅁䅁兂䅁䅁䅁䠴洷䅑杷允䅁䅁䅑䅁䑁䅁䅷䅁䭁䩁䵙䅁䭁佁䭙䅁䭁䥁䕍䅁䉁䅁䅁允䅁䅁䅯睒䅁䅁杷允䅁䅁䅑䅁䑁䅁䅷䅁䭁䩁䵣䅁䭁佁䭙䅁䭁䥁䕍䅁䉁䅁䅁允䅁䅁䄴䅄䅁䑁䅍杌睁䑁䅁免䅁䅁杷允䅁䅁䅑䅁䑁䅁䅷䅁䭁䝁䱉䅁䭁佁䭙䅁䭁䡁䕯䅁䉁䅁䅁允䅁䅁䄴䅄䅁䑁䅅杌ㅁ䑁䅉李䅁䅁杷允䅁䅁䅑䅁䑁䅁䅷䅁䭁䑁䵍䅁䭁佁䭣䅁䭁䡁䔰䅁䉁䅁䅁允䅁䅁䅕䉵䘶ㄶ㑇う䵁䅉䅅䅁䕁䅁䅁睁䵁䅁䅁权ぁ䅄䅁权湄权䅁权㥂䅂䅁允䅁䅁䅅䅁䙁䥁獴⼵灵昸⽉䍄䉁䅁䅁䅂䅁䅁䅍䅄䅁䅁䅯杙䅳䅁䅯朵䅯䅁䅯睧䅑䅁䅅䅁䉁䅁䅁杄䵁䅁䅁睍畁䑁䅉免㍁䅁䅁䍄䉁䅁䅁䅂䅁䅁䅍䅄䅁䅁䅯共䅅䅁䅯允䅉䅁䅯睁䅉䅁䅅䅁䉁䅁䅁兂捄塢告倰婄䅑杷允䅁䅁䅑䅁䑁䅁䅷䅁䭁乁䱍䅁䭁佁䭙䅁䭁䝁䔰䅁䉁䅁䅁允䅁䅁䅯睒䅁䅁杷允䅁䅁䅑䅁䑁䅁䅷䅁䭁䙁乳䅁䭁佁䬴䅁䭁佁䭷䅁䉁䅁䅁允䅁䅁䅯睒䅁䅁杷允䅁䅁䅑䅁䑁䅁䅷䅁䭁䵁䉫䅁䭁䅁䍅䅁䭁䅁䍉䅁䉁䅁䅁允䅁䅁䅕晰獤坯⬰へ䵁䅉䅅䅁䕁䅁䅁睁䵁䅁䅁权煁兄䅁权灄权䅁权瑂䅂䅁允䅁䅁䅅䅁䭁䕁䅣䅁䵁䅉䅅䅁䕁䅁䅁睁䵁䅁䅁权呄睃䅁权浄权䅁权䙃䅂䅁允䅁䅁䅅䅁佁䅁䅷䅁穁䍁䄴䅍㍁䑁䅍䅁䵁䅉䅅䅁䕁䅁䅁睁䵁䅁䅁权呄睃䅁权浄权䅁权㥂䅂䅁允䅁䅁䅅䅁佁䅁䅷䅁祁䍁䄴䅏㉁䑁䅍䅁䵁䅉䅅䅁䕁䅁䅁睁䵁䅁䅁权㡃睃䅁权浄权䅁权獄权䅁允䅁䅁䅅䅁䭁䕁䅣䅁䵁䅉䅅䅁䕁䅁䅁睁䵁䅁䅁权㡃睃䅁权浄权䅁权療䅂䅁允䅁䅁䅅䅁佁䅁䅯䅁睁䍁䄴睎ㅁ䅁䅁䍄䉁䅁䅁䅂䅁䅁䅍䅄䅁䅁䅯儳䅳䅁䅯眵䅯䅁䅯来䅑䅁䅅䅁䉁䅁䅁兂穁ㅤ㥧扩潍䅑杷允䅁䅁䅑䅁䑁䅁䅷䅁䭁䱁䱷䅁䭁佁䭙䅁䭁䡁䔰䅁䉁䅁䅁允䅁䅁䄴䅄䅁䑁䅅杌睁䑁䅧兎䅁䅁杷允䅁䅁䅑䅁䑁䅁䅷䅁䭁䑁䉣䅁䭁䉁䅅䅁䭁䅁䍑䅁䉁䅁䅁允䅁䅁䄴䅆䅁䑁䅙䅍㕁䑁䅫睍㑁䑁䅁䅍睁䅁䅁䍄䉁䅁䅁䅂䅁䅁䅍䅄䅁䅁䅯睒䅷䅁䅯朵䅯䅁䅯来䅑䅁䅅䅁䉁䅁䅁杄䵁䅁䅁䅎畁䑁䅑免㉁䅁䅁䍄䉁䅁䅁䅂䅁䅁䅍䅄䅁䅁䅯睒䅷䅁䅯朵䅯䅁䅯兣䅑䅁䅅䅁䉁䅁䅁杄䵁䅁䅁睍畁䑁䅣䅏㑁䅁䅁䍄䉁䅁䅁䅂䅁䅁䅍䅄䅁䅁䅯眷䅳䅁䅯朵䅯䅁䅯兢䅑䅁䅅䅁䉁䅁䅁权䡂䅁䅁䍄䉁䅁䅁䅂䅁䅁䅍䅄䅁䅁䅯兏䅷䅁䅯儶䅯䅁䅯全䅑䅁䅅䅁䉁䅁䅁兂䅁䅁䅁佧䕦䅷杷允䅁䅁䅑䅁䑁䅁䅷䅁䭁佁䰸䅁䭁佁䭙䅁䭁䡁䕯䅁䉁䅁䅁允䅁䅁䅯睒䅁䅁杷允䅁䅁䅑䅁䑁䅁䅷䅁䭁佁䰸䅁䭁佁䭙䅁䭁䡁䕁䅁䉁䅁䅁允䅁䅁䅯睒䅁䅁杷允䅁䅁䅑䅁䑁䅁䅷䅁䭁佁䰸䅁䭁佁䭙䅁䭁䡁䕅䅁䉁䅁䅁允䅁䅁䅯睒䅁䅁杷允䅁䅁䅑䅁䑁䅁䅷䅁䭁䵁䱙䅁䭁佁䭙䅁䭁佁䭷䅁䉁䅁䅁允䅁䅁䅯睒䅁䅁杷允䅁䅁䅑䅁䑁䅁䅷䅁䭁䑁乳䅁䭁佁䭫䅁䭁䡁䔰䅁䉁䅁䅁允䅁䅁䅕䅁䅁䥁㉂〵䵁䅉䅅䅁䕁䅁䅁睁䵁䅁䅁权䝄睃䅁权浄权䅁权療䅂䅁允䅁䅁䅅䅁佁䅁䅷䅁ぁ䍁䄴䅍㉁䑁䅙䅁䵁䅉䅅䅁䕁䅁䅁睁䵁䅁䅁权⽁兄䅁权湄权䅁权睂䅂䅁允䅁䅁䅅䅁䙁乁穅㙄畖乖⽁䍄䉁䅁䅁䅂䅁䅁䅍䅄䅁䅁䅯睸䅳䅁䅯朵䅯䅁䅯兣䅑䅁䅅䅁䉁䅁䅁杄䵁䅁䅁䅍畁䑁䅣兎㑁䅁䅁䍄䉁䅁䅁䅂䅁䅁䅍䅄䅁䅁䅯杘䄰䅁䅯朵䅯䅁䅯兦䅑䅁䅅䅁䉁䅁䅁杄䵁䅁䅁杍畁䑁䅧李ㅁ䅁䅁䍄䉁䅁䅁䅂䅁䅁䅍䅄䅁䅁䅯睇䅷䅁䅯朵䅯䅁䅯来䅑䅁䅅䅁䉁䅁䅁杄䭁䅁䅁免畁䑁䅣睎䅁䅁杷允䅁䅁䅑䅁䑁䅁䅷䅁䭁䉁䵳䅁䭁佁䭙䅁䭁䡁䕁䅁䉁䅁䅁允䅁䅁䄴䅄䅁䑁䅅杌㑁䑁䅧兏䅁䅁杷允䅁䅁䅑䅁䑁䅁䅷䅁䭁䉁䵳䅁䭁佁䭙䅁䭁䥁䕍䅁䉁䅁䅁允䅁䅁䄴䅄䅁䑁䅉杌祁䑁䅙䅏䅁䅁杷允䅁䅁䅑䅁䑁䅁䅷䅁䭁䍁䵳䅁䭁佁䭙䅁䭁佁䭷䅁䉁䅁䅁允䅁䅁䅯睒䅁䅁杷允䅁䅁䅑䅁䑁䅁䅷䅁䭁䡁䵙䅁䭁佁䭙䅁䭁䝁䔸䅁䉁䅁䅁允䅁䅁䄴䅄䅁䑁䅅杌穁䑁䅍兎䅁䅁杷允䅁䅁䅑䅁䑁䅁䅷䅁䭁䍁䱧䅁䭁佁䭙䅁䭁䡁䕁䅁䉁䅁䅁允䅁䅁䄴䅄䅁䑁䅍杌祁䑁䅅兎䅁䅁杷允䅁䅁䅑䅁䑁䅁䅷䅁䭁佁䅣䅁䭁䉁䅅䅁䭁䅁䅕䅁䉁䅁䅁允䅁䅁䄴杅䅁䑁䅙䅎祁䑁䅕睍穁䑁䅧兎䅁䅁杷允䅁䅁䅑䅁䑁䅁䅷䅁䭁䍁䱧䅁䭁佁䭙䅁䭁䡁䔰䅁䉁䅁䅁允䅁䅁䄴䅄䅁䑁䅑杌睁䑁䅙免䅁䅁杷允䅁䅁䅑䅁䑁䅁䅷䅁䭁䙁䱁䅁䭁佁䭙䅁䭁䡁䕯䅁䉁䅁䅁允䅁䅁䄴䅄䅁䑁䅍杌㉁䑁䅧睎䅁䅁杷允䅁䅁䅑䅁䑁䅁䅷䅁䭁䙁䱁䅁䭁佁䭙䅁䭁䡁䕁䅁䉁䅁䅁允䅁䅁䄴䅄䅁䑁䅍杌ぁ䑁䅧睍䅁䅁杷允䅁䅁䅑䅁䑁䅁䅷䅁䭁䩁䈴䅁䭁䅁䅑䅁䭁䅁䍑䅁䉁䅁䅁允䅁䅁䅕䅁䅁䝁捧げ䵅䅉䅅䅁䕁䅁䅁睁䵁䅁䅁权婂䅄䅁权浄权䅁权硂䅂䅁允䅁䅁䅅䅁佁䅁䅯䅁穁䍁䄴睍祁䅁䅁䍄䉁䅁䅁䅂䅁䅁䅍䅄䅁䅁䅯睮䅅䅁䅯䅂䅁䅁䅯䅂䅉䅁䅅䅁䉁䅁䅁兂䅁䅁䅁⭏灸兑杷允䅁䅁䅑䅁䑁䅁䅷䅁䭁䭁䉁䅁䭁䅁䅑䅁䭁䅁䍑䅁䉁䅁䅁允䅁䅁䅕䅁䅁䑁洵䕧䵅䅉䅅䅁䕁䅁䅁睁䵁䅁䅁权桃允䅁权䕁䅁䅁权䕁杁䅁允䅁䅁䅅䅁䙁䅁䅁䅁䍃䙣䉊䍄䉁䅁䅁䅂䅁䅁䅍䅄䅁䅁䅯䅕䅳䅁䅯朵䅯䅁䅯兦䅑䅁䅅䅁䉁䅁䅁杄䵁䅁䅁睍畁䑁䅅免㉁䅁䅁䍄䉁䅁䅁䅂䅁䅁䅍䅄䅁䅁䅯睩䅳䅁䅯朵䅯䅁䅯全䅑䅁䅅䅁䉁䅁䅁杄䵁䅁䅁杍畁䑁䅉杍㉁䅁䅁䍄䉁䅁䅁䅂䅁䅁䅍䅄䅁䅁䅯儫䅳䅁䅯朵䅯䅁䅯睧䅑䅁䅅䅁䉁䅁䅁杄䵁䅁䅁免畁䑁䅉䅎祁䅁䅁䍄䉁䅁䅁䅂䅁䅁䅍䅄䅁䅁䅯䄫䅷䅁䅯朵䅯䅁䅯睢䅑䅁䅅䅁䉁䅁䅁杄䵁䅁䅁杍畁䑁䅫睎㕁䅁䅁䍄䉁䅁䅁䅂䅁䅁䅍䅄䅁䅁䅯儫䅷䅁䅯朵䅯䅁䅯睢䅑䅁䅅䅁䉁䅁䅁杄䵁䅁䅁杍畁䑁䅁睍硁䅁䅁䍄䉁䅁䅁䅂䅁䅁䅍䅄䅁䅁䅯䅺䅅䅁䅯权䅁䅁䅯䅂䅉䅁䅅䅁䉁䅁䅁兂㥁瑃橥䑣㠳睐杷允䅁䅁䅑䅁䑁䅁䅷䅁䭁偁䵧䅁䭁佁䭙䅁䭁䡁䕯䅁䉁䅁䅁允䅁䅁䄴䅄䅁䑁䅉杌㑁䑁䅉兎䅁䅁杷允䅁䅁䅑䅁䑁䅁䅷䅁䭁偁䵫䅁䭁佁䭙䅁䭁䥁䕕䅁䉁䅁䅁允䅁䅁䄴权䅁䑁䅉杌硁䑁䅕䅁䵁䅉䅅䅁䕁䅁䅁睁䵁䅁䅁权牂兄䅁权湄权䅁权獄权䅁允䅁䅁䅅䅁䭁䕁䅣䅁䵁䅉䅅䅁䕁䅁䅁睁䵁䅁䅁权㑄䅄䅁权浄权䅁权䑃䅂䅁允䅁䅁䅅䅁佁䅁䅷䅁祁䍁䄴兏ぁ䑁䅉䅁䵁䅉䅅䅁䕁䅁䅁睁䵁䅁䅁权⽂睃䅁权浄权䅁权㙂䅂䅁允䅁䅁䅅䅁䭁䕁䅣䅁䵁䅉䅅䅁䕁䅁䅁睁䵁䅁䅁权兄䅄䅁权畄权䅁权療䅂䅁允䅁䅁䅅䅁䙁䅁䅁䅁䅁䭤䅺䍄䉁䅁䅁䅂䅁䅁䅍䅄䅁䅁䅯睦䅳䅁䅯朵䅯䅁䅯睧䅑䅁䅅䅁䉁䅁䅁权䡂䅁䅁䍄䉁䅁䅁䅂䅁䅁䅍䅄䅁䅁䅯睦䅳䅁䅯朵䅯䅁䅯兦䅑䅁䅅䅁䉁䅁䅁权䡂䅁䅁䍄䉁䅁䅁䅂䅁䅁䅍䅄䅁䅁䅯睺䅳䅁䅯儶䅯䅁䅯兦䅑䅁䅅䅁䉁䅁䅁兂䅁䅁䅁佧䱘䅷杷允䅁䅁䅑䅁䑁䅁䅷䅁䭁䩁䱉䅁䭁佁䭙䅁䭁佁䭷䅁䉁䅁䅁允䅁䅁䅯睒䅁䅁杷允䅁䅁䅑䅁䑁䅁䅷䅁䭁䱁䵁䅁䭁佁䭣䅁䭁䡁䔰䅁䉁䅁䅁允䅁䅁䅕儲慎畲潱䰶䴸䅉䅅䅁䕁䅁䅁睁䵁䅁䅁权浃睃䅁权浄权䅁权療䅂䅁允䅁䅁䅅䅁䭁䕁䅣䅁䵁䅉䅅䅁䕁䅁䅁睁䵁䅁䅁权浃睃䅁权浄权䅁权睂䅂䅁允䅁䅁䅅䅁䭁䕁䅣䅁䵁䅉䅅䅁䕁䅁䅁睁䵁䅁䅁权㙂睃䅁权灄权䅁权療䅂䅁允䅁䅁䅅䅁䙁䅁䅁䅁䅁䩑䄯䍄䉁䅁䅁䅂䅁䅁䅍䅄䅁䅁䅯睯䄰䅁䅯朵䅯䅁䅯䄷䅯䅁䅅䅁䉁䅁䅁权䡂䅁䅁䍄䉁䅁䅁䅂䅁䅁䅍䅄䅁䅁䅯睍䄰䅁䅯朵䅯䅁䅯䄷䅯䅁䅅䅁䉁䅁䅁权䡂䅁䅁䍄䉁䅁䅁䅂䅁䅁䅍䅄䅁䅁䅯兙䅳䅁䅯眵䅯䅁䅯兦䅑䅁䅅䅁䉁䅁䅁兂㥂穐敖獵桫䅑杷允䅁䅁䅑䅁䑁䅁䅷䅁䭁乁䴴䅁䭁佁䭫䅁䭁䝁䔸䅁䉁䅁䅁允䅁䅁䅕䅁䅁䅁乄唴䵁䅉䅅䅁䕁䅁䅁睁䵁䅁䅁权穁兄䅁权浄权䅁权瑂䅂䅁允䅁䅁䅅䅁䭁䕁䅣䅁䵁䅉䅅䅁䕁䅁䅁睁䵁䅁䅁权楁兄䅁权灄权䅁权㙂䅂䅁允䅁䅁䅅䅁䙁䅁䅁䅁允⽸䅄䍄䉁䅁䅁䅂䅁䅁䅍䅄䅁䅁䅯兺䅅䅁䅯允䅉䅁䅯睁䅉䅁䅅䅁䉁䅁䅁兂晃䩮䡬牋倷䅑杷允䅁䅁䅑䅁䑁䅁䅷䅁䭁䉁䵷䅁䭁佁䬴䅁䭁佁䭷䅁䉁䅁䅁允䅁䅁䅯睒䅁䅁杷允䅁䅁䅑䅁䑁䅁䅷䅁䭁䑁乍䅁䭁佁䭙䅁䭁䡁䕁䅁䉁䅁䅁允䅁䅁䅯睒䅁䅁杷允䅁䅁䅑䅁䑁䅁䅷䅁䭁䍁䴸䅁䭁佁䭙䅁䭁䡁䕅䅁䉁䅁䅁允䅁䅁䄴䅄䅁䑁䅅杌祁䑁䅙睎䅁䅁杷允䅁䅁䅑䅁䑁䅁䅷䅁䭁䅁䵣䅁䭁佁䬴䅁䭁䥁䕍䅁䉁䅁䅁允䅁䅁䅕䅁䅁䕁湄欶䵁䅉䅅䅁䕁䅁䅁睁䵁䅁䅁权呁䅄䅁权浄权䅁权療䅂䅁允䅁䅁䅅䅁佁䅁䅷䅁硁䍁䄴䅍㕁䑁䅉䅁䵁䅉䅅䅁䕁䅁䅁睁䵁䅁䅁权⽂睃䅁权畄权䅁权睂䅂䅁允䅁䅁䅅䅁䙁䅁䅁䅁䅄偬䅘䍄䉁䅁䅁䅂䅁䅁䅍䅄䅁䅁䅯睅䅷䅁䅯朵䅯䅁䅯兦䅑䅁䅅䅁䉁䅁䅁杄䵁䅁䅁免畁䑁䅙杍㕁䅁䅁䍄䉁䅁䅁䅂䅁䅁䅍䅄䅁䅁䅯兂䄰䅁䅯儶䅯䅁䅯兦䅑䅁䅅䅁䉁䅁䅁兂䅁䅁䅁䥁灪䅑杷允䅁䅁䅑䅁䑁䅁䅷䅁䭁佁䱙䅁䭁佁䭙䅁䭁䝁䔰䅁䉁䅁䅁允䅁䅁䅯睒䅁䅁杷允䅁䅁䅑䅁䑁䅁䅷䅁䭁䉁䵙䅁䭁佁䭫䅁䭁䡁䕁䅁䉁䅁䅁允䅁䅁䅕䅁䅁䅁䕂欱䵁䅉䅅䅁䕁䅁䅁睁䵁䅁䅁权䝃䅄䅁权浄权䅁权硂䅂䅁允䅁䅁䅅䅁䭁䕁䅣䅁䵁䅉䅅䅁䕁䅁䅁睁䵁䅁䅁权䝃䅄䅁权浄权䅁权㥂䅂䅁允䅁䅁䅅䅁䭁䕁䅣䅁䵁䅉䅅䅁䕁䅁䅁睁䵁䅁䅁权牄睃䅁权湄权䅁权䑃䅂䅁允䅁䅁䅅䅁䙁偁潙䥘䌯剤䅸䍄䉁䅁䅁䅂䅁䅁䅍䅄䅁䅁䅯睧䅳䅁䅯朵䅯䅁䅯兢䅑䅁䅅䅁䉁䅁䅁权䡂䅁䅁䍄䉁䅁䅁䅂䅁䅁䅍䅄䅁䅁䅯䅘䅳䅁䅯朵䅯䅁䅯兢䅑䅁䅅䅁䉁䅁䅁权䡂䅁䅁䍄䉁䅁䅁䅂䅁䅁䅍䅄䅁䅁䅯督䅁䅁䅯充䅁䅁䅯兂䅁䅁䅅䅁䉁䅁䅁杄啁䅁䅁杍穁䑁䅣䅎睁䑁䅁䅍睁䑁䅁䅁䵁䅉䅅䅁䕁䅁䅁睁䵁䅁䅁权䑃睃䅁权浄权䅁权㙂䅂䅁允䅁䅁䅅䅁佁䅁䅷䅁硁䍁䄴䅎㉁䑁䅧䅁䵁䅉䅅䅁䕁䅁䅁睁䵁䅁䅁权穃䅄䅁权浄权䅁权瑂䅂䅁允䅁䅁䅅䅁䭁䕁䅣䅁䵁䅉䅅䅁䕁䅁䅁睁䵁䅁䅁权䕄䅄䅁权畄权䅁权㥂䅂䅁允䅁䅁䅅䅁䙁䅁䅁䅁䅁䤫䅨䍄䉁䅁䅁䅂䅁䅁䅍䅄䅁䅁䅯儯䅷䅁䅯朵䅯䅁䅯䄷䅯䅁䅅䅁䉁䅁䅁权䡂䅁䅁䍄䉁䅁䅁䅂䅁䅁䅍䅄䅁䅁䅯兡䅁䅁䅯允䅉䅁䅯杁䅉䅁䅅䅁䉁䅁䅁兂呄票漷潡湲䅑杷允䅁䅁䅑䅁䑁䅁䅷䅁䭁偁䴰䅁䭁佁䭙䅁䭁䡁䕯䅁䉁䅁䅁允䅁䅁䄴䅄䅁䑁䅉杌㑁䑁䅙杍䅁䅁杷允䅁䅁䅑䅁䑁䅁䅷䅁䭁䩁乣䅁䭁佁䭣䅁䭁䝁䔸䅁䉁䅁䅁允䅁䅁䅕䥕堲桢䑋歄䵁䅉䅅䅁䕁䅁䅁睁䵁䅁䅁权䙃兄䅁权灄权䅁权㥂䅂䅁允䅁䅁䅅䅁䙁䅁䅁䅁䅄㤸䅆䍄䉁䅁䅁䅂䅁䅁䅍䅄䅁䅁䅯朵䅳䅁䅯朵䅯䅁䅯来䅑䅁䅅䅁䉁䅁䅁杄䭁䅁䅁䅍畁䑁䅍兎䅁䅁杷允䅁䅁䅑䅁䑁䅁䅷䅁䭁佁䱙䅁䭁佁䭙䅁䭁䥁䕍䅁䉁䅁䅁允䅁䅁䄴䅄䅁䑁䅁杌穁䑁䅕䅏䅁䅁杷允䅁䅁䅑䅁䑁䅁䅷䅁䭁偁䭕䅁䭁佁䭙䅁䭁䝁䔸䅁䉁䅁䅁允䅁䅁䄴䅄䅁䑁䅉杌㉁䑁䅧兎䅁䅁杷允䅁䅁䅑䅁䑁䅁䅷䅁䭁偁䭕䅁䭁佁䭙䅁䭁䡁䕁䅁䉁䅁䅁允䅁䅁䄴䅄䅁䑁䅉杌穁䑁䅁杍䅁䅁杷允䅁䅁䅑䅁䑁䅁䅷䅁䭁䕁乧䅁䭁佁䭣䅁䭁䡁䕅䅁䉁䅁䅁允䅁䅁䅕㐳䅁䙓敔ぇ䵁䅉䅅䅁䕁䅁䅁睁䵁䅁䅁权㑄权䅁权浄权䅁权睂䅂䅁允䅁䅁䅅䅁佁䅁䅷䅁㑁䍁䄴䅏睁䑁䅧䅁䵁䅉䅅䅁䕁䅁䅁睁䵁䅁䅁权ㅄ权䅁权浄权䅁权䑃䅂䅁允䅁䅁䅅䅁佁䅁䅷䅁穁䍁䄴李硁䑁䅙䅁䵁䅉䅅䅁䕁䅁䅁睁䵁䅁䅁权㑄权䅁权浄权䅁权䑃䅂䅁允䅁䅁䅅䅁佁䅁䄴䅁硁䑁䅕杌祁䑁䅅兏䅁䅁杷允䅁䅁䅑䅁䑁䅁䅷䅁䭁䩁䱧䅁䭁佁䭙䅁䭁䥁䕕䅁䉁䅁䅁允䅁䅁䄴权䅁䑁䅉杌㕁䑁䅣䅁䵁䅉䅅䅁䕁䅁䅁睁䵁䅁䅁权㡃䅄䅁权浄权䅁权瑂䅂䅁允䅁䅁䅅䅁䭁䕁䅣䅁䵁䅉䅅䅁䕁䅁䅁睁䵁䅁䅁权㡃䅄䅁权浄权䅁权療䅂䅁允䅁䅁䅅䅁佁䅁䅷䅁睁䍁䄴睍睁䑁䅣䅁䵁䅉䅅䅁䕁䅁䅁睁䵁䅁䅁权㥃䅄䅁权浄权䅁权療䅂䅁允䅁䅁䅅䅁佁䅁䅷䅁硁䍁䄴兎㑁䑁䅙䅁䵁䅉䅅䅁䕁䅁䅁睁䵁䅁䅁权㥃䅄䅁权浄权䅁权㙂䅂䅁允䅁䅁䅅䅁佁䅁䅷䅁硁䍁䄴兎穁䑁䅍䅁䵁䅉䅅䅁䕁䅁䅁睁䵁䅁䅁权㡃䅄䅁权浄权䅁权㥂䅂䅁允䅁䅁䅅䅁佁䅁䅷䅁睁䍁䄴杍㉁䑁䅫䅁䵁䅉䅅䅁䕁䅁䅁睁䵁䅁䅁权䥂睃䅁权浄权䅁权睂䅂䅁允䅁䅁䅅䅁佁䅁䅷䅁穁䍁䄴杍穁䑁䅣䅁䵁䅉䅅䅁䕁䅁䅁睁䵁䅁䅁权祄睃䅁权畄权䅁权硂䅂䅁允䅁䅁䅅䅁䙁䅁䅁䅁䅃癍䅴䍄䉁䅁䅁䅂䅁䅁䅍䅄䅁䅁䅯儵䅁䅁䅯䅂䅁䅁䅯䅂䅉䅁䅅䅁䉁䅁䅁兂䅁䅁䅁㑰卤兑杷允䅁䅁䅑䅁䑁䅁䅷䅁䭁䉁䱁䅁䭁佁䬴䅁䭁佁䭷䅁䉁䅁䅁允䅁䅁䅯睒䅁䅁杷允䅁䅁䅑䅁䑁䅁䅷䅁䭁䱁䱕䅁䭁佁䭙䅁䭁䡁䕯䅁䉁䅁䅁允䅁䅁䄴权䅁䑁䅉杌穁䑁䅑䅁䵁䅉䅅䅁䕁䅁䅁睁䵁䅁䅁权㍃睃䅁权灄权䅁权睂䅂䅁允䅁䅁䅅䅁䙁䅁䅁䅁䅁獷䅲䍄䉁䅁䅁䅂䅁䅁䅍䅄䅁䅁䅯兴䅳䅁䅯朵䅯䅁䅯䅣䅑䅁䅅䅁䉁䅁䅁杄䵁䅁䅁杍畁䑁䅍睍穁䅁䅁䍄䉁䅁䅁䅂䅁䅁䅍䅄䅁䅁䅯兴䅳䅁䅯朵䅯䅁䅯全䅑䅁䅅䅁䉁䅁䅁杄䵁䅁䅁杍畁䑁䅁䅎ㅁ䅁䅁䍄䉁䅁䅁䅂䅁䅁䅍䅄䅁䅁䅯兦䅳䅁䅯朵䅯䅁䅯兣䅑䅁䅅䅁䉁䅁䅁杄䭁䅁䅁免畁䑁䅉䅎䅁䅁杷允䅁䅁䅑䅁䑁䅁䅷䅁䭁䡁䰰䅁䭁佁䭙䅁䭁䥁䕍䅁䉁䅁䅁允䅁䅁䄴䅄䅁䑁䅅杌硁䑁䅙䅏䅁䅁杷允䅁䅁䅑䅁䑁䅁䅷䅁䭁偁䭍䅁䭁佁䭙䅁䭁佁䭷䅁䉁䅁䅁允䅁䅁䅯睒䅁䅁杷允䅁䅁䅑䅁䑁䅁䅷䅁䭁䅁乷䅁䭁佁䭙䅁䭁佁䭷䅁䉁䅁䅁允䅁䅁䅯睒䅁䅁杷允䅁䅁䅑䅁䑁䅁䅷䅁䭁䅁乷䅁䭁佁䭙䅁䭁䝁䔸䅁䉁䅁䅁允䅁䅁䄴䅄䅁䑁䅅杌硁䑁䅣䅎䅁䅁杷允䅁䅁䅑䅁䑁䅁䅷䅁䭁䕁䴸䅁䭁佁䭙䅁䭁䡁䕅䅁䉁䅁䅁允䅁䅁䄴䅄䅁䑁䅙杌硁䑁䅫睎䅁䅁杷允䅁䅁䅑䅁䑁䅁䅷䅁䭁䅁乷䅁䭁佁䭙䅁䭁䡁䕅䅁䉁䅁䅁允䅁䅁䄴䅄䅁䑁䅅杌㍁䑁䅕免䅁䅁杷允䅁䅁䅑䅁䑁䅁䅷䅁䭁䝁䄸䅁䭁䅁䅑䅁䭁䅁䅕䅁䉁䅁䅁允䅁䅁䅕䅁䅁䅁瘳啒䵅䅉䅅䅁䕁䅁䅁睁䵁䅁䅁权䡄睃䅁权畄权䅁权硂䅂䅁允䅁䅁䅅䅁䙁䅁䅁䅁睂偊䅂䍄䉁䅁䅁䅂䅁䅁䅍䅄䅁䅁䅯䅲䅳䅁䅯朵䅯䅁䅯兣䅑䅁䅅䅁䉁䅁䅁权䡂䅁䅁䍄䉁䅁䅁䅂䅁䅁䅍䅄䅁䅁䅯䅲䅳䅁䅯朵䅯䅁䅯睧䅑䅁䅅䅁䉁䅁䅁权䡂䅁䅁䍄䉁䅁䅁䅂䅁䅁䅍䅄䅁䅁䅯朸䅳䅁䅯朷䅯䅁䅯兦䅑䅁䅅䅁䉁䅁䅁兂䅁䅁䅁䩷㍶䅑杷允䅁䅁䅑䅁䑁䅁䅷䅁䭁䉁䵫䅁䭁佁䭣䅁䭁䝁䔰䅁䉁䅁䅁允䅁䅁䅯睒䅁䅁杷允䅁䅁䅑䅁䑁䅁䅷䅁䭁䙁乁䅁䭁佁䭣䅁䭁䝁䔸䅁䉁䅁䅁允䅁䅁䅕乹搳祁⽰吸䴸䅉䅅䅁䕁䅁䅁睁䵁䅁䅁权獃睃䅁权浄权䅁权㥂䅂䅁允䅁䅁䅅䅁䭁䕁䅣䅁䵁䅉䅅䅁䕁䅁䅁睁䵁䅁䅁权慂兄䅁权灄权䅁权療䅂䅁允䅁䅁䅅䅁䙁䅁䅁䅁䅁䱥䅂䍄䉁䅁䅁䅂䅁䅁䅍䅄䅁䅁䅯李䅷䅁䅯朵䅯䅁䅯䄷䅯䅁䅅䅁䉁䅁䅁权䡂䅁䅁䍄䉁䅁䅁䅂䅁䅁䅍䅄䅁䅁䅯李䅷䅁䅯朵䅯䅁䅯兣䅑䅁䅅䅁䉁䅁䅁杄䵁䅁䅁䅍畁䑁䅍兎㑁䅁䅁䍄䉁䅁䅁䅂䅁䅁䅍䅄䅁䅁䅯李䅷䅁䅯朵䅯䅁䅯睧䅑䅁䅅䅁䉁䅁䅁杄䵁䅁䅁䅍畁䑁䅍䅎祁䅁䅁䍄䉁䅁䅁䅂䅁䅁䅍䅄䅁䅁䅯睘䅳䅁䅯朵䅯䅁䅯䄷䅯䅁䅅䅁䉁䅁䅁权䡂䅁䅁䍄䉁䅁䅁䅂䅁䅁䅍䅄䅁䅁䅯李䅳䅁䅯眵䅯䅁䅯兦䅑䅁䅅䅁䉁䅁䅁兂卂䉵䘶ㄶ扅䅑杷允䅁䅁䅑䅁䑁䅁䅷䅁䭁䙁䰸䅁䭁佁䭙䅁䭁䝁䔰䅁䉁䅁䅁允䅁䅁䅯睒䅁䅁杷允䅁䅁䅑䅁䑁䅁䅷䅁䭁䙁䰸䅁䭁佁䭙䅁䭁䡁䕯䅁䉁䅁䅁允䅁䅁䄴䅄䅁䑁䅅杌㑁䑁䅙䅎䅁䅁杷允䅁䅁䅑䅁䑁䅁䅷䅁䭁䙁䰸䅁䭁佁䭙䅁䭁䥁䕕䅁䉁䅁䅁允䅁䅁䄴䅄䅁䑁䅅杌㍁䑁䅅睍䅁䅁杷允䅁䅁䅑䅁䑁䅁䅷䅁䭁䱁䅷䅁䭁䅁䅑䅁䭁䅁䅕䅁䉁䅁䅁允䅁䅁䅕䅁䅁䑧祮ず䵅䅉䅅䅁䕁䅁䅁睁䵁䅁䅁权千䅄䅁权湄权䅁权獄权䅁允䅁䅁䅅䅁䭁䕁䅣䅁䵁䅉䅅䅁䕁䅁䅁睁䵁䅁䅁权敃睃䅁权浄权䅁权䑃䅂䅁允䅁䅁䅅䅁佁䅁䅷䅁硁䍁䄴䅎祁䑁䅣䅁䵁䅉䅅䅁䕁䅁䅁睁䵁䅁䅁权時䅄䅁权浄权䅁权獄权䅁允䅁䅁䅅䅁䭁䕁䅣䅁䵁䅉䅅䅁䕁䅁䅁睁䵁䅁䅁权穂睃䅁权湄权䅁权獄权䅁允䅁䅁䅅䅁䭁䕁䅣䅁䵁䅉䅅䅁䕁䅁䅁睁䵁䅁䅁权杁䅄䅁权湄权䅁权㙂䅂䅁允䅁䅁䅅䅁䙁䝁光䑗ね䐶䅎䍄䉁䅁䅁䅂䅁䅁䅍䅄䅁䅁䅯光䅷䅁䅯眵䅯䅁䅯来䅑䅁䅅䅁䉁䅁䅁兂䩄牤昶煇甸䅑杷允䅁䅁䅑䅁䑁䅁䅷䅁䭁䙁䴸䅁䭁佁䭙䅁䭁䡁䕁䅁䉁䅁䅁允䅁䅁䄴权䅁䑁䅅杌㑁䑁䅙䅁䵁䅉䅅䅁䕁䅁䅁睁䵁䅁䅁权ㅄ权䅁权湄权䅁权硂䅂䅁允䅁䅁䅅䅁䙁䑁䥅䉲慸做⽳䍄䉁䅁䅁䅂䅁䅁䅍䅄䅁䅁䅯睘䅷䅁䅯朵䅯䅁䅯睧䅑䅁䅅䅁䉁䅁䅁杄䵁䅁䅁免畁䑁䅙杍祁䅁䅁䍄䉁䅁䅁䅂䅁䅁䅍䅄䅁䅁䅯兂䄰䅁䅯朵䅯䅁䅯睢䅑䅁䅅䅁䉁䅁䅁杄䵁䅁䅁睍畁䑁䅧免㍁䅁䅁䍄䉁䅁䅁䅂䅁䅁䅍䅄䅁䅁䅯兂䄰䅁䅯朵䅯䅁䅯来䅑䅁䅅䅁䉁䅁䅁杄䵁䅁䅁睍畁䑁䅣䅎ㅁ䅁䅁䍄䉁䅁䅁䅂䅁䅁䅍䅄䅁䅁䅯䅥䅁䅁䅯允䅉䅁䅯兂䅉䅁䅅䅁䉁䅁䅁兂㍃㤰䥡䄰伳䅑杷允䅁䅁䅑䅁䑁䅁䅷䅁䭁䙁䱯䅁䭁佁䭣䅁䭁䥁䕕䅁䉁䅁䅁允䅁䅁䅕匶硙䭃捷䕇䵁䅉䅅䅁䕁䅁䅁睁䵁䅁䅁权䙁兄䅁权浄权䅁权䑃䅂䅁允䅁䅁䅅䅁佁䅁䅷䅁祁䍁䄴睎㉁䑁䅅䅁䵁䅉䅅䅁䕁䅁䅁睁䵁䅁䅁权穄䅄䅁权浄权䅁权䑃䅂䅁允䅁䅁䅅䅁䭁䕁䅣䅁䵁䅉䅅䅁䕁䅁䅁睁䵁䅁䅁权桃睃䅁权浄权䅁权瑂䅂䅁允䅁䅁䅅䅁佁䅁䅷䅁ㅁ䍁䄴䅎㉁䑁䅍䅁䵁䅉䅅䅁䕁䅁䅁睁䵁䅁䅁权楃睃䅁权浄权䅁权瑂䅂䅁允䅁䅁䅅䅁佁䅁䅷䅁祁䍁䄴䅍ㅁ䑁䅫䅁䵁䅉䅅䅁䕁䅁䅁睁䵁䅁䅁权䥄睃䅁权畄权䅁权療䅂䅁允䅁䅁䅅䅁䙁䅁䅁䅁杁睕䉒䍄䉁䅁䅁䅂䅁䅁䅍䅄䅁䅁䅯兯䅳䅁䅯朵䅯䅁䅯来䅑䅁䅅䅁䉁䅁䅁杄䵁䅁䅁兎畁䑁䅑兎穁䅁䅁䍄䉁䅁䅁䅂䅁䅁䅍䅄䅁䅁䅯䅷䅷䅁䅯眵䅯䅁䅯兢䅑䅁䅅䅁䉁䅁䅁兂塄㍯㥁瑃䉣䅑杷允䅁䅁䅑䅁䑁䅁䅷䅁䭁䭁䱅䅁䭁佁䭙䅁䭁䡁䕁䅁䉁䅁䅁允䅁䅁䄴䅄䅁䑁䅕杌㉁䑁䅑兎䅁䅁杷允䅁䅁䅑䅁䑁䅁䅷䅁䭁偁䱑䅁䭁佁䭫䅁䭁䡁䕅䅁䉁䅁䅁允䅁䅁䅕䅁䅁䅁晁欹䵁䅉䅅䅁䕁䅁䅁睁䵁䅁䅁权楃睃䅁权浄权䅁权睂䅂䅁允䅁䅁䅅䅁佁䅁䅷䅁祁䍁䄴䅍睁䑁䅅䅁䵁䅉䅅䅁䕁䅁䅁睁䵁䅁䅁权䑁睃䅁权畄权䅁权硂䅂䅁允䅁䅁䅅䅁䙁䅁䅁䅁权⽥䅒䍄䉁䅁䅁䅂䅁䅁䅍䅄䅁䅁䅯兯䅳䅁䅯朵䅯䅁䅯兣䅑䅁䅅䅁䉁䅁䅁杄䵁䅁䅁李畁䑁䅫免㑁䅁䅁䍄䉁䅁䅁䅂䅁䅁䅍䅄䅁䅁䅯杯䅳䅁䅯朵䅯䅁䅯兣䅑䅁䅅䅁䉁䅁䅁杄䵁䅁䅁免畁䑁䅫兏祁䅁䅁䍄䉁䅁䅁䅂䅁䅁䅍䅄䅁䅁䅯眴䅷䅁䅯眵䅯䅁䅯全䅑䅁䅅䅁䉁䅁䅁兂⭃确癯匳啑䅑杷允䅁䅁䅑䅁䑁䅁䅷䅁䭁䭁䱅䅁䭁佁䭙䅁䭁䡁䔰䅁䉁䅁䅁允䅁䅁䄴䅄䅁䑁䅍杌㑁䑁䅅杍䅁䅁杷允䅁䅁䅑䅁䑁䅁䅷䅁䭁䭁䱉䅁䭁佁䭙䅁䭁䡁䔰䅁䉁䅁䅁允䅁䅁䄴䅄䅁䑁䅅杌㍁䑁䅧兏䅁䅁杷允䅁䅁䅑䅁䑁䅁䅷䅁䭁佁䱳䅁䭁佁䭙䅁䭁䥁䕍䅁䉁䅁䅁允䅁䅁䄴䅄䅁䑁䅁杌㕁䑁䅕睎䅁䅁杷允䅁䅁䅑䅁䑁䅁䅷䅁䭁偁䱣䅁䭁佁䬴䅁䭁䥁䕍䅁䉁䅁䅁允䅁䅁䅕䅁䅁䅁㡂啂䵅䅉䅅䅁䕁䅁䅁睁䵁䅁䅁权捄睃䅁权畄权䅁权獄权䅁允䅁䅁䅅䅁䭁䕁䅣䅁䵁䅉䅅䅁䕁䅁䅁睁䵁䅁䅁权牄睃䅁权浄权䅁权㥂䅂䅁允䅁䅁䅅䅁佁䅁䅷䅁睁䍁䄴兏穁䑁䅑䅁䵁䅉䅅䅁䕁䅁䅁睁䵁䅁䅁权摁䅄䅁权浄权䅁权瑂䅂䅁允䅁䅁䅅䅁䭁䕁䅣䅁䵁䅉䅅䅁䕁䅁䅁睁䵁䅁䅁权摁䅄䅁权浄权䅁权睂䅂䅁允䅁䅁䅅䅁佁䅁䅷䅁睁䍁䄴兎ㅁ䑁䅣䅁䵁䅉䅅䅁䕁䅁䅁睁䵁䅁䅁权摁䅄䅁权浄权䅁权硂䅂䅁允䅁䅁䅅䅁佁䅁䅷䅁睁䍁䄴李㑁䑁䅧䅁䵁䅉䅅䅁䕁䅁䅁睁䵁䅁䅁权䑄睃䅁权浄权䅁权瑂䅂䅁允䅁䅁䅅䅁佁䅁䅷䅁ぁ䍁䄴䅎ㅁ䑁䅫䅁䵁䅉䅅䅁䕁䅁䅁睁䵁䅁䅁权㕄权䅁权畄权䅁权硂䅂䅁允䅁䅁䅅䅁䙁䅁䅁䅁䅁⼳䅆䍄䉁䅁䅁䅂䅁䅁䅍䅄䅁䅁䅯睷䅳䅁䅯朵䅯䅁䅯兦䅑䅁䅅䅁䉁䅁䅁杄䵁䅁䅁睍畁䑁䅕䅏ㅁ䅁䅁䍄䉁䅁䅁䅂䅁䅁䅍䅄䅁䅁䅯䅂䅷䅁䅯朵䅯䅁䅯䄷䅯䅁䅅䅁䉁䅁䅁权䡂䅁䅁䍄䉁䅁䅁䅂䅁䅁䅍䅄䅁䅁䅯兊䅅䅁䅯䅂䅁䅁䅯兂䅁䅁䅅䅁䉁䅁䅁兂䅁䅁䅁⭭剒兑杷允䅁䅁䅑䅁䑁䅁䅷䅁䭁䩁义䅁䭁佁䭣䅁䭁䥁䕕䅁䉁䅁䅁允䅁䅁䅕扭婃硡䵱启䴸䅉䅅䅁䕁䅁䅁睁䵁䅁䅁权䙁䅄䅁权浄权䅁权療䅂䅁允䅁䅁䅅䅁䭁䕁䅣䅁䵁䅉䅅䅁䕁䅁䅁睁䵁䅁䅁权䙁䅄䅁权浄权䅁权㙂䅂䅁允䅁䅁䅅䅁䭁䕁䅣䅁䵁䅉䅅䅁䕁䅁䅁睁䵁䅁䅁权楁允䅁权剁䅁䅁权䕁杁䅁允䅁䅁䅅䅁佁䉁䅑䅁㑁䑁䅑䅎睁䑁䅁䅍睁䑁䅁䅍䅁䅁杷允䅁䅁䅑䅁䑁䅁䅷䅁䭁䅁䵑䅁䭁佁䭙䅁䭁䡁䕁䅁䉁䅁䅁允䅁䅁䅯睒䅁䅁杷允䅁䅁䅑䅁䑁䅁䅷䅁䭁䍁临䅁䭁佁䭙䅁䭁佁䭷䅁䉁䅁䅁允䅁䅁䅯睒䅁䅁杷允䅁䅁䅑䅁䑁䅁䅷䅁䭁䍁丸䅁䭁佁䭙䅁䭁佁䭷䅁䉁䅁䅁允䅁䅁䅯睒䅁䅁杷允䅁䅁䅑䅁䑁䅁䅷䅁䭁乁䱣䅁䭁佁䭙䅁䭁䥁䕍䅁䉁䅁䅁允䅁䅁䄴䅄䅁䑁䅅杌穁䑁䅍免䅁䅁杷允䅁䅁䅑䅁䑁䅁䅷䅁䭁䑁乁䅁䭁佁䭙䅁䭁佁䭷䅁䉁䅁䅁允䅁䅁䅯睒䅁䅁杷允䅁䅁䅑䅁䑁䅁䅷䅁䭁䥁乣䅁䭁佁䭣䅁䭁䡁䕅䅁䉁䅁䅁允䅁䅁䅕䡰㥁瑃橣䕋䵁䅉䅅䅁䕁䅁䅁睁䵁䅁䅁权䙁䅄䅁权浄权䅁权硂䅂䅁允䅁䅁䅅䅁䭁䕁䅣䅁䵁䅉䅅䅁䕁䅁䅁睁䵁䅁䅁权䕁䅄䅁权浄权䅁权䙃䅂䅁允䅁䅁䅅䅁䭁䕁䅣䅁䵁䅉䅅䅁䕁䅁䅁睁䵁䅁䅁权㕄睃䅁权灄权䅁权療䅂䅁允䅁䅁䅅䅁䙁䅁䅁䅁䅂丯䅊䍄䉁䅁䅁䅂䅁䅁䅍䅄䅁䅁䅯睭䄰䅁䅯儶䅯䅁䅯来䅑䅁䅅䅁䉁䅁䅁兂䅁䅁䅁䵁䕦䅑杷允䅁䅁䅑䅁䑁䅁䅷䅁䭁䙁临䅁䭁佁䭫䅁䭁䝁䔰䅁䉁䅁䅁允䅁䅁䅯睒䅁䅁杷允䅁䅁䅑䅁䑁䅁䅷䅁䭁䕁䵳䅁䭁佁䭫䅁䭁䡁䕯䅁䉁䅁䅁允䅁䅁䅕䅁䅁䅁ㅂ唶䵁䅉䅅䅁䕁䅁䅁睁䵁䅁䅁权潁䅄䅁权浄权䅁权㙂䅂䅁允䅁䅁䅅䅁佁䅁䅷䅁硁䍁䄴兎祁䑁䅣䅁䵁䅉䅅䅁䕁䅁䅁睁䵁䅁䅁权潁䅄䅁权浄权䅁权䑃䅂䅁允䅁䅁䅅䅁佁䅁䅷䅁硁䍁䄴睍睁䑁䅕䅁䵁䅉䅅䅁䕁䅁䅁睁䵁䅁䅁权潁䅄䅁权浄权䅁权㥂䅂䅁允䅁䅁䅅䅁佁䅁䅷䅁硁䍁䄴睍ぁ䑁䅣䅁䵁䅉䅅䅁䕁䅁䅁睁䵁䅁䅁权兂兄䅁权浄权䅁权硂䅂䅁允䅁䅁䅅䅁䭁䕁䅣䅁䵁䅉䅅䅁䕁䅁䅁睁䵁䅁䅁权奁睃䅁权浄权䅁权獄权䅁允䅁䅁䅅䅁䭁䕁䅣䅁䵁䅉䅅䅁䕁䅁䅁睁䵁䅁䅁权奁睃䅁权浄权䅁权硂䅂䅁允䅁䅁䅅䅁佁䅁䅷䅁祁䍁䄴䅏㑁䑁䅑䅁䵁䅉䅅䅁䕁䅁䅁睁䵁䅁䅁权奁睃䅁权浄权䅁权䙃䅂䅁允䅁䅁䅅䅁佁䅁䅷䅁穁䍁䄴睍祁䑁䅉䅁䵁䅉䅅䅁䕁䅁䅁睁䵁䅁䅁权硁睃䅁权畄权䅁权獄权䅁允䅁䅁䅅䅁䭁䕁䅣䅁䵁䅉䅅䅁䕁䅁䅁睁䵁䅁䅁权䍂睃䅁权灄权䅁权硂䅂䅁允䅁䅁䅅䅁䙁䅁䅁䅁杄癎䅚䍄䉁䅁䅁䅂䅁䅁䅍䅄䅁䅁䅯䅺䅷䅁䅯朵䅯䅁䅯䄷䅯䅁䅅䅁䉁䅁䅁权䡂䅁䅁䍄䉁䅁䅁䅂䅁䅁䅍䅄䅁䅁䅯杴䅷䅁䅯朵䅯䅁䅯兦䅑䅁䅅䅁䉁䅁䅁杄䵁䅁䅁睍畁䑁䅕睎㑁䅁䅁䍄䉁䅁䅁䅂䅁䅁䅍䅄䅁䅁䅯䅺䅷䅁䅯朵䅯䅁䅯兢䅑䅁䅅䅁䉁䅁䅁权䡂䅁䅁䍄䉁䅁䅁䅂䅁䅁䅍䅄䅁䅁䅯朴䅳䅁䅯眵䅯䅁䅯䄷䅯䅁䅅䅁䉁䅁䅁权䡂䅁䅁䍄䉁䅁䅁䅂䅁䅁䅍䅄䅁䅁䅯䅺䅷䅁䅯朵䅯䅁䅯睧䅑䅁䅅䅁䉁䅁䅁权䡂䅁䅁䍄䉁䅁䅁䅂䅁䅁䅍䅄䅁䅁䅯䅺䅷䅁䅯朵䅯䅁䅯兦䅑䅁䅅䅁䉁䅁䅁权䡂䅁䅁䍄䉁䅁䅁䅂䅁䅁䅍䅄䅁䅁䅯杍䅳䅁䅯朵䅯䅁䅯来䅑䅁䅅䅁䉁䅁䅁杄䵁䅁䅁杍畁䑁䅫李ㅁ䅁䅁䍄䉁䅁䅁䅂䅁䅁䅍䅄䅁䅁䅯眶䅷䅁䅯眵䅯䅁䅯睢䅑䅁䅅䅁䉁䅁䅁兂䵁䜸䄰䱹坷䅑杷允䅁䅁䅑䅁䑁䅁䅷䅁䭁䭁䴸䅁䭁佁䭙䅁䭁䝁䔸䅁䉁䅁䅁允䅁䅁䄴䅄䅁䑁䅁杌㉁䑁䅁李䅁䅁杷允䅁䅁䅑䅁䑁䅁䅷䅁䭁䭁䴸䅁䭁佁䭙䅁䭁䡁䕯䅁䉁䅁䅁允䅁䅁䄴䅄䅁䑁䅁杌㉁䑁䅍免䅁䅁杷允䅁䅁䅑䅁䑁䅁䅷䅁䭁䭁䴸䅁䭁佁䭙䅁䭁䡁䕅䅁䉁䅁䅁允䅁䅁䄴䅄䅁䑁䅁杌穁䑁䅫䅎䅁䅁杷允䅁䅁䅑䅁䑁䅁䅷䅁䭁䭁䴸䅁䭁佁䭙䅁䭁䡁䔰䅁䉁䅁䅁允䅁䅁䄴䅄䅁䑁䅅杌硁䑁䅉免䅁䅁杷允䅁䅁䅑䅁䑁䅁䅷䅁䭁䑁䵍䅁䭁佁䭙䅁䭁佁䭷䅁䉁䅁䅁允䅁䅁䅯睒䅁䅁杷允䅁䅁䅑䅁䑁䅁䅷䅁䭁䑁䵑䅁䭁佁䭙䅁䭁䡁䕁䅁䉁䅁䅁允䅁䅁䄴䅄䅁䑁䅍杌祁䑁䅙䅎䅁䅁杷允䅁䅁䅑䅁䑁䅁䅷䅁䭁䑁䵍䅁䭁佁䭙䅁䭁䡁䕅䅁䉁䅁䅁允䅁䅁䄴䅄䅁䑁䅍杌ぁ䑁䅙兏䅁䅁杷允䅁䅁䅑䅁䑁䅁䅷䅁䭁䑁䵑䅁䭁佁䭙䅁䭁䡁䕅䅁䉁䅁䅁允䅁䅁䄴䅄䅁䑁䅉杌㉁䑁䅅李䅁䅁杷允䅁䅁䅑䅁䑁䅁䅷䅁䭁䙁䵍䅁䭁佁䭣䅁䭁䡁䕅䅁䉁䅁䅁允䅁䅁䅕瑃橥䑣䬰稱䴸䅉䅅䅁䕁䅁䅁睁䵁䅁䅁权⽂睃䅁权畄权䅁权䙃䅂䅁允䅁䅁䅅䅁䙁䅁䅁䅁䅃㥗䄱䍄䉁䅁䅁䅂䅁䅁䅍䅄䅁䅁䅯睊䅳䅁䅯朵䅯䅁䅯䅣䅑䅁䅅䅁䉁䅁䅁权䡂䅁䅁䍄䉁䅁䅁䅂䅁䅁䅍䅄䅁䅁䅯䅂䄰䅁䅯朷䅯䅁䅯䄷䅯䅁䅅䅁䉁䅁䅁权䡂䅁䅁䍄䉁䅁䅁䅂䅁䅁䅍䅄䅁䅁䅯睊䅳䅁䅯朵䅯䅁䅯睧䅑䅁䅅䅁䉁䅁䅁权䡂䅁䅁䍄䉁䅁䅁䅂䅁䅁䅍䅄䅁䅁䅯兢䅁䅁䅯䅂䅁䅁䅯兂䅁䅁䅅䅁䉁䅁䅁兂䅁䅁䅁㑘稱兑杷允䅁䅁䅑䅁䑁䅁䅷䅁䭁䉁䵙䅁䭁佁䭙䅁䭁䡁䔰䅁䉁䅁䅁允䅁䅁䄴䅄䅁䑁䅅杌ぁ䑁䅁免䅁䅁杷允䅁䅁䅑䅁䑁䅁䅷䅁䭁䵁䴴䅁䭁佁䭙䅁䭁䝁䔰䅁䉁䅁䅁允䅁䅁䅯睒䅁䅁杷允䅁䅁䅑䅁䑁䅁䅷䅁䭁䵁䴴䅁䭁佁䭙䅁䭁䡁䕅䅁䉁䅁䅁允䅁䅁䄴䅄䅁䑁䅅杌睁䑁䅁兎䅁䅁杷允䅁䅁䅑䅁䑁䅁䅷䅁䭁䑁䉣䅁䭁䅁䍅䅁䭁䅁䍉䅁䉁䅁䅁允䅁䅁䅕ㅫ瑩㑰捏唰䵁䅉䅅䅁䕁䅁䅁睁䵁䅁䅁权允䅄䅁权浄权䅁权瑂䅂䅁允䅁䅁䅅䅁佁䅁䅷䅁㉁䍁䄴䅍祁䑁䅉䅁䵁䅉䅅䅁䕁䅁䅁睁䵁䅁䅁权允䅄䅁权浄权䅁权硂䅂䅁允䅁䅁䅅䅁佁䅁䅷䅁㉁䍁䄴睎ぁ䑁䅉䅁䵁䅉䅅䅁䕁䅁䅁睁䵁䅁䅁权允䅄䅁权浄权䅁权䙃䅂䅁允䅁䅁䅅䅁佁䅁䅷䅁㍁䍁䄴睎穁䑁䅣䅁䵁䅉䅅䅁䕁䅁䅁睁䵁䅁䅁权㍁兄䅁权湄权䅁权㥂䅂䅁允䅁䅁䅅䅁䙁䱁摋㘷䝦硓䄳䍄䉁䅁䅁䅂䅁䅁䅍䅄䅁䅁䅯䅢䄰䅁䅯朵䅯䅁䅯全䅑䅁䅅䅁䉁䅁䅁杄䵁䅁䅁䅍畁䑁䅍兎穁䅁䅁䍄䉁䅁䅁䅂䅁䅁䅍䅄䅁䅁䅯䅅䅷䅁䅯朵䅯䅁䅯睧䅑䅁䅅䅁䉁䅁䅁杄䵁䅁䅁睎畁䑁䅙兏㑁䅁䅁䍄䉁䅁䅁䅂䅁䅁䅍䅄䅁䅁䅯䅲䅷䅁䅯朵䅯䅁䅯䄷䅯䅁䅅䅁䉁䅁䅁权䡂䅁䅁䍄䉁䅁䅁䅂䅁䅁䅍䅄䅁䅁䅯睅䅳䅁䅯朵䅯䅁䅯睢䅑䅁䅅䅁䉁䅁䅁杄䵁䅁䅁䅍畁䑁䅍䅏穁䅁䅁䍄䉁䅁䅁䅂䅁䅁䅍䅄䅁䅁䅯睲䅳䅁䅯朷䅯䅁䅯䄷䅯䅁䅅䅁䉁䅁䅁权䡂䅁䅁䍄䉁䅁䅁䅂䅁䅁䅍䅄䅁䅁䅯睅䅳䅁䅯朵䅯䅁䅯兦䅑䅁䅅䅁䉁䅁䅁杄䵁䅁䅁䅍畁䑁䅙䅎㉁䅁䅁䍄䉁䅁䅁䅂䅁䅁䅍䅄䅁䅁䅯䅺䅳䅁䅯朵䅯䅁䅯䅣䅑䅁䅅䅁䉁䅁䅁杄䵁䅁䅁免畁䑁䅑䅏穁䅁䅁䍄䉁䅁䅁䅂䅁䅁䅍䅄䅁䅁䅯杸䅳䅁䅯朷䅯䅁䅯全䅑䅁䅅䅁䉁䅁䅁兂䅁䅁䅁佁捐䅑杷允䅁䅁䅑䅁䑁䅁䅷䅁䭁䝁䰴䅁䭁佁䭙䅁䭁䡁䕁䅁䉁䅁䅁允䅁䅁䄴䅄䅁䑁䅉杌ぁ䑁䅉䅏䅁䅁杷允䅁䅁䅑䅁䑁䅁䅷䅁䭁䝁䰴䅁䭁佁䭙䅁䭁䥁䕕䅁䉁䅁䅁允䅁䅁䄴䅄䅁䑁䅉杌ㅁ䑁䅣睍䅁䅁杷允䅁䅁䅑䅁䑁䅁䅷䅁䭁䍁䵷䅁䭁佁䭙䅁䭁䡁䕯䅁䉁䅁䅁允䅁䅁䄴䅄䅁䑁䅉杌ㅁ䑁䅑兏䅁䅁杷允䅁䅁䅑䅁䑁䅁䅷䅁䭁䝁䰰䅁䭁佁䭙䅁䭁䡁䔰䅁䉁䅁䅁允䅁䅁䅯睒䅁䅁杷允䅁䅁䅑䅁䑁䅁䅷䅁䭁䝁䰴䅁䭁佁䭙䅁䭁䡁䔰䅁䉁䅁䅁允䅁䅁䄴䅄䅁䑁䅉杌㕁䑁䅧李䅁䅁杷允䅁䅁䅑䅁䑁䅁䅷䅁䭁偁䵁䅁䭁佁䭣䅁䭁䥁䕍䅁䉁䅁䅁允䅁䅁䅕䡶呓䅇坑ぉ䵁䅉䅅䅁䕁䅁䅁睁䵁䅁䅁权䉂䅄䅁权浄权䅁权䙃䅂䅁允䅁䅁䅅䅁佁䅁䅷䅁硁䍁䄴李穁䑁䅍䅁䵁䅉䅅䅁䕁䅁䅁睁䵁䅁䅁权䉂䅄䅁权浄权䅁权䑃䅂䅁允䅁䅁䅅䅁佁䅁䅷䅁硁䍁䄴李祁䑁䅑䅁䵁䅉䅅䅁䕁䅁䅁睁䵁䅁䅁权癃䅄䅁权湄权䅁权㙂䅂䅁允䅁䅁䅅䅁䙁䉁䕸搱䄯㥙⽡䍄䉁䅁䅁䅂䅁䅁䅍䅄䅁䅁䅯䄷䅳䅁䅯眵䅯䅁䅯全䅑䅁䅅䅁䉁䅁䅁兂䕁杖琴灳䐰䅑杷允䅁䅁䅑䅁䑁䅁䅷䅁䭁䕁䵅䅁䭁佁䭙䅁䭁䡁䔰䅁䉁䅁䅁允䅁䅁䄴䅄䅁䑁䅅杌㉁䑁䅧兏䅁䅁杷允䅁䅁䅑䅁䑁䅁䅷䅁䭁乁䰰䅁䭁佁䬴䅁䭁佁䭷䅁䉁䅁䅁允䅁䅁䅯睒䅁䅁杷允䅁䅁䅑䅁䑁䅁䅷䅁䭁䕁䱑䅁䭁佁䭙䅁䭁佁䭷䅁䉁䅁䅁允䅁䅁䅯睒䅁䅁杷允䅁䅁䅑䅁䑁䅁䅷䅁䭁䝁䱉䅁䭁佁䬴䅁䭁䝁䔰䅁䉁䅁䅁允䅁䅁䅯睒䅁䅁杷允䅁䅁䅑䅁䑁䅁䅷䅁䭁佁䵧䅁䭁佁䭙䅁䭁䝁䔰䅁䉁䅁䅁允䅁䅁䅯睒䅁䅁杷允䅁䅁䅑䅁䑁䅁䅷䅁䭁䵁䰴䅁䭁佁䭙䅁䭁䝁䔰䅁䉁䅁䅁允䅁䅁䅯睒䅁䅁杷允䅁䅁䅑䅁䑁䅁䅷䅁䭁䅁䰴䅁䭁佁䭙䅁䭁䡁䕅䅁䉁䅁䅁允䅁䅁䄴䅄䅁䑁䅁杌祁䑁䅫李䅁䅁杷允䅁䅁䅑䅁䑁䅁䅷䅁䭁䵁䰴䅁䭁佁䭙䅁䭁䡁䕯䅁䉁䅁䅁允䅁䅁䄴䅄䅁䑁䅅杌ぁ䑁䅕李䅁䅁杷允䅁䅁䅑䅁䑁䅁䅷䅁䭁䑁䰴䅁䭁佁䭙䅁䭁䡁䕯䅁䉁䅁䅁允䅁䅁䄴䅄䅁䑁䅉杌祁䑁䅁睍䅁䅁杷允䅁䅁䅑䅁䑁䅁䅷䅁䭁䑁䰸䅁䭁佁䭙䅁䭁䡁䕯䅁䉁䅁䅁允䅁䅁䄴䅄䅁䑁䅉杌ぁ䑁䅅䅎䅁䅁杷允䅁䅁䅑䅁䑁䅁䅷䅁䭁䕁䱁䅁䭁佁䭙䅁䭁䡁䕯䅁䉁䅁䅁允䅁䅁䄴䅄䅁䑁䅁杌ぁ䑁䅑䅏䅁䅁杷允䅁䅁䅑䅁䑁䅁䅷䅁䭁䑁䰴䅁䭁佁䭙䅁䭁䡁䕁䅁䉁䅁䅁允䅁䅁䄴䅄䅁䑁䅅杌硁䑁䅉兎䅁䅁杷允䅁䅁䅑䅁䑁䅁䅷䅁䭁䑁䰸䅁䭁佁䭙䅁䭁䡁䕁䅁䉁䅁䅁允䅁䅁䄴䅄䅁䑁䅉杌㉁䑁䅁䅏䅁䅁杷允䅁䅁䅑䅁䑁䅁䅷䅁䭁䑁䰴䅁䭁佁䭙䅁䭁䡁䔰䅁䉁䅁䅁允䅁䅁䄴权䅁䑁䅉杌ㅁ䑁䅧䅁䵁䅉䅅䅁䕁䅁䅁睁䵁䅁䅁权䅂睃䅁权浄权䅁权㥂䅂䅁允䅁䅁䅅䅁佁䅁䅷䅁睁䍁䄴兎睁䑁䅍䅁䵁䅉䅅䅁䕁䅁䅁睁䵁䅁䅁权䱃䅄䅁权浄权䅁权䙃䅂䅁允䅁䅁䅅䅁佁䅁䅷䅁ぁ䍁䄴免睁䑁䅍䅁䵁䅉䅅䅁䕁䅁䅁睁䵁䅁䅁权䱃䅄䅁权浄权䅁权㥂䅂䅁允䅁䅁䅅䅁佁䅁䅷䅁ㅁ䍁䄴李㉁䑁䅍䅁䵁䅉䅅䅁䕁䅁䅁睁䵁䅁䅁权䥄䅄䅁权湄权䅁权㙂䅂䅁允䅁䅁䅅䅁䙁䭁栫灖瑖當⽉䍄䉁䅁䅁䅂䅁䅁䅍䅄䅁䅁䅯典䅳䅁䅯朵䅯䅁䅯䅣䅑䅁䅅䅁䉁䅁䅁杄䵁䅁䅁免畁䑁䅑杍ぁ䅁䅁䍄䉁䅁䅁䅂䅁䅁䅍䅄䅁䅁䅯杸䅷䅁䅯朵䅯䅁䅯兢䅑䅁䅅䅁䉁䅁䅁权䡂䅁䅁䍄䉁䅁䅁䅂䅁䅁䅍䅄䅁䅁䅯杸䅷䅁䅯朵䅯䅁䅯全䅑䅁䅅䅁䉁䅁䅁杄䵁䅁䅁兎畁䑁䅕兏ぁ䅁䅁䍄䉁䅁䅁䅂䅁䅁䅍䅄䅁䅁䅯睡䅷䅁䅯朷䅯䅁䅯䅣䅑䅁䅅䅁䉁䅁䅁兂䅁䅁䅁䙁㝩䅑杷允䅁䅁䅑䅁䑁䅁䅷䅁䭁䙁乁䅁䭁佁䭙䅁䭁佁䭷䅁䉁䅁䅁允䅁䅁䅯睒䅁䅁杷允䅁䅁䅑䅁䑁䅁䅷䅁䭁偁䰸䅁䭁佁䬴䅁䭁䡁䕯䅁䉁䅁䅁允䅁䅁䅕䅁䅁䅁䅃㡕䵁䅉䅅䅁䕁䅁䅁睁䵁䅁䅁权兂兄䅁权浄权䅁权䙃䅂䅁允䅁䅁䅅䅁䭁䕁䅣䅁䵁䅉䅅䅁䕁䅁䅁睁䵁䅁䅁权兂兄䅁权浄权䅁权䑃䅂䅁允䅁䅁䅅䅁䭁䕁䅣䅁䵁䅉䅅䅁䕁䅁䅁睁䵁䅁䅁权䍁兄䅁权灄权䅁权獄权䅁允䅁䅁䅅䅁䭁䕁䅣䅁䵁䅉䅅䅁䕁䅁䅁睁䵁䅁䅁权癄睃䅁权畄权䅁权硂䅂䅁允䅁䅁䅅䅁䙁䅁䅁䅁元⽗䅚䍄䉁䅁䅁䅂䅁䅁䅍䅄䅁䅁䅯睊䄰䅁䅯眵䅯䅁䅯䄷䅯䅁䅅䅁䉁䅁䅁权䡂䅁䅁䍄䉁䅁䅁䅂䅁䅁䅍䅄䅁䅁䅯䅅䅳䅁䅯朵䅯䅁䅯䄷䅯䅁䅅䅁䉁䅁䅁权䡂䅁䅁䍄䉁䅁䅁䅂䅁䅁䅍䅄䅁䅁䅯先䄰䅁䅯朵䅯䅁䅯睧䅑䅁䅅䅁䉁䅁䅁杄䵁䅁䅁兎畁䑁䅑兎㑁䅁䅁䍄䉁䅁䅁䅂䅁䅁䅍䅄䅁䅁䅯䅅䅳䅁䅯朵䅯䅁䅯兦䅑䅁䅅䅁䉁䅁䅁杄䵁䅁䅁䅍畁䑁䅙睎穁䅁䅁䍄䉁䅁䅁䅂䅁䅁䅍䅄䅁䅁䅯䅂䅳䅁䅯朵䅯䅁䅯䄷䅯䅁䅅䅁䉁䅁䅁权䡂䅁䅁䍄䉁䅁䅁䅂䅁䅁䅍䅄䅁䅁䅯䅂䅳䅁䅯朵䅯䅁䅯兦䅑䅁䅅䅁䉁䅁䅁权䡂䅁䅁䍄䉁䅁䅁䅂䅁䅁䅍䅄䅁䅁䅯兓䅷䅁䅯朷䅯䅁䅯全䅑䅁䅅䅁䉁䅁䅁兂䅁䅁䅁䈴杔䅑杷允䅁䅁䅑䅁䑁䅁䅷䅁䭁䩁䱫䅁䭁佁䭙䅁䭁䝁䔰䅁䉁䅁䅁允䅁䅁䅯睒䅁䅁杷允䅁䅁䅑䅁䑁䅁䅷䅁䭁䩁䱫䅁䭁佁䭙䅁䭁䝁䔸䅁䉁䅁䅁允䅁䅁䄴䅄䅁䑁䅉杌祁䑁䅣免䅁䅁杷允䅁䅁䅑䅁䑁䅁䅷䅁䭁䅁䵑䅁䭁佁䭫䅁䭁䡁䕅䅁䉁䅁䅁允䅁䅁䅕䅁䅁䅁敄は䵁䅉䅅䅁䕁䅁䅁睁䵁䅁䅁权睄睃䅁权浄权䅁权睂䅂䅁允䅁䅁䅅䅁佁䅁䄴䅁硁䑁䅑杌㑁䑁䅣兏䅁䅁杷允䅁䅁䅑䅁䑁䅁䅷䅁䭁䩁䵙䅁䭁佁䭫䅁䭁䥁䕍䅁䉁䅁䅁允䅁䅁䅕䅁䅁䍁㕄欶䵁䅉䅅䅁䕁䅁䅁睁䵁䅁䅁权婃睃䅁权浄权䅁权䙃䅂䅁允䅁䅁䅅䅁佁䅁䅷䅁硁䍁䄴李㉁䑁䅍䅁䵁䅉䅅䅁䕁䅁䅁睁䵁䅁䅁权婃睃䅁权浄权䅁权㥂䅂䅁允䅁䅁䅅䅁佁䅁䅷䅁硁䍁䄴兏睁䑁䅉䅁䵁䅉䅅䅁䕁䅁䅁睁䵁䅁䅁权㝄䅄䅁权浄权䅁权瑂䅂䅁允䅁䅁䅅䅁䭁䕁䅣䅁䵁䅉䅅䅁䕁䅁䅁睁䵁䅁䅁权㝄䅄䅁权浄权䅁权療䅂䅁允䅁䅁䅅䅁佁䅁䅧䅁穁䍁䄴睎䅁䅁杷允䅁䅁䅑䅁䑁䅁䅷䅁䭁䥁䴴䅁䭁佁䭫䅁䭁䡁䕁䅁䉁䅁䅁允䅁䅁䅕䅁䅁䥁䭄䕹䵁䅉䅅䅁䕁䅁䅁睁䵁䅁䅁权㝄䅄䅁权浄权䅁权硂䅂䅁允䅁䅁䅅䅁佁䅁䅷䅁ぁ䍁䄴睍㑁䑁䅫䅁䵁䅉䅅䅁䕁䅁䅁睁䵁䅁䅁权呃䅄䅁权灄权䅁权瑂䅂䅁允䅁䅁䅅䅁䙁䅁䅁䅁䅃䴹䅊䍄䉁䅁䅁䅂䅁䅁䅍䅄䅁䅁䅯眫䅷䅁䅯朵䅯䅁䅯全䅑䅁䅅䅁䉁䅁䅁杄䵁䅁䅁睍畁䑁䅕䅎硁䅁䅁䍄䉁䅁䅁䅂䅁䅁䅍䅄䅁䅁䅯术䅷䅁䅯朵䅯䅁䅯䄷䅯䅁䅅䅁䉁䅁䅁权䡂䅁䅁䍄䉁䅁䅁䅂䅁䅁䅍䅄䅁䅁䅯允䄰䅁䅯朵䅯䅁䅯全䅑䅁䅅䅁䉁䅁䅁杄䵁䅁䅁免畁䑁䅧李㕁䅁䅁䍄䉁䅁䅁䅂䅁䅁䅍䅄䅁䅁䅯术䅷䅁䅯朵䅯䅁䅯兢䅑䅁䅅䅁䉁䅁䅁杄䵁䅁䅁杍畁䑁䅍杍祁䅁䅁䍄䉁䅁䅁䅂䅁䅁䅍䅄䅁䅁䅯杷䄰䅁䅯眵䅯䅁䅯兣䅑䅁䅅䅁䉁䅁䅁兂ㅁ牘䩰䅄硌睐杷允䅁䅁䅑䅁䑁䅁䅷䅁䭁䱁䅅䅁䭁䅁䍅䅁䭁䅁䍍䅁䉁䅁䅁允䅁䅁䅕䱖氰煘湰唫䵁䅉䅅䅁䕁䅁䅁</t>
  </si>
  <si>
    <t>睁䵁䅁䅁权⭄䅄䅁权浄权䅁权㙂䅂䅁允䅁䅁䅅䅁佁䅁䅷䅁祁䍁䄴睍㕁䑁䅍䅁䵁䅉䅅䅁䕁䅁䅁睁䵁䅁䅁权⽄䅄䅁权畄权䅁权硂䅂䅁允䅁䅁䅅䅁䙁䅁䅁䅁杁偖䅎䍄䉁䅁䅁䅂䅁䅁䅍䅄䅁䅁䅯术䅷䅁䅯朵䅯䅁䅯兦䅑䅁䅅䅁䉁䅁䅁杄䵁䅁䅁杍畁䑁䅍䅏ぁ䅁䅁䍄䉁䅁䅁䅂䅁䅁䅍䅄䅁䅁䅯䅊䅷䅁䅯朷䅯䅁䅯兢䅑䅁䅅䅁䉁䅁䅁兂䅁䅁䅁䱧䝈䅑杷允䅁䅁䅑䅁䑁䅁䅷䅁䭁䙁䱧䅁䭁佁䭙䅁䭁䝁䔰䅁䉁䅁䅁允䅁䅁䅯睒䅁䅁杷允䅁䅁䅑䅁䑁䅁䅷䅁䭁䙁䱧䅁䭁佁䭙䅁䭁䝁䔸䅁䉁䅁䅁允䅁䅁䄴䅄䅁䑁䅅杌穁䑁䅣兏䅁䅁杷允䅁䅁䅑䅁䑁䅁䅷䅁䭁䙁䱧䅁䭁佁䭙䅁䭁䡁䕯䅁䉁䅁䅁允䅁䅁䄴䅄䅁䑁䅅杌ㅁ䑁䅕睍䅁䅁杷允䅁䅁䅑䅁䑁䅁䅷䅁䭁䉁䰰䅁䭁佁䭫䅁䭁䡁䕁䅁䉁䅁䅁允䅁䅁䅕䅁䅁䵁㙂䔳䵁䅉䅅䅁䕁䅁䅁睁䵁䅁䅁权奂睃䅁权浄权䅁权䙃䅂䅁允䅁䅁䅅䅁佁䅁䅷䅁硁䍁䄴杍㍁䑁䅙䅁䵁䅉䅅䅁䕁䅁䅁睁䵁䅁䅁权杄睃䅁权湄权䅁权䙃䅂䅁允䅁䅁䅅䅁䙁䱁穢搯㑒收⽙䍄䉁䅁䅁䅂䅁䅁䅍䅄䅁䅁䅯䅮䅷䅁䅯儶䅯䅁䅯䅣䅑䅁䅅䅁䉁䅁䅁兂䅁䅁䅁䱧䱈䅑杷允䅁䅁䅑䅁䑁䅁䅷䅁䭁䕁䄸䅁䭁䅁䅑䅁䭁䅁䅕䅁䉁䅁䅁允䅁䅁䅕䅁䅁䙧牯ず䵅䅉䅅䅁䕁䅁䅁睁䵁䅁䅁权塂睃䅁权灄权䅁权獄权䅁允䅁䅁䅅䅁䭁䕁䅣䅁䵁䅉䅅䅁䕁䅁䅁睁䵁䅁䅁权奂睃䅁权浄权䅁权㥂䅂䅁允䅁䅁䅅䅁佁䅁䅷䅁硁䍁䄴睍㑁䑁䅍䅁䵁䅉䅅䅁䕁䅁䅁睁䵁䅁䅁权㡄权䅁权畄权䅁权獄权䅁允䅁䅁䅅䅁䭁䕁䅣䅁䵁䅉䅅䅁䕁䅁䅁睁䵁䅁䅁权潁兄䅁权浄权䅁权獄权䅁允䅁䅁䅅䅁䭁䕁䅣䅁䵁䅉䅅䅁䕁䅁䅁睁䵁䅁䅁权潁兄䅁权浄权䅁权療䅂䅁允䅁䅁䅅䅁佁䅁䅷䅁硁䍁䄴兎硁䑁䅕䅁䵁䅉䅅䅁䕁䅁䅁睁䵁䅁䅁权煁兄䅁权浄权䅁权獄权䅁允䅁䅁䅅䅁䭁䕁䅣䅁䵁䅉䅅䅁䕁䅁䅁睁䵁䅁䅁权㉁兄䅁权灄权䅁权睂䅂䅁允䅁䅁䅅䅁䙁䅁䅁䅁䅂⭩䄵䍄䉁䅁䅁䅂䅁䅁䅍䅄䅁䅁䅯睅䅅䅁䅯允䅉䅁䅯杁䅉䅁䅅䅁䉁䅁䅁兂啄㑤䍢䱖歄䅑杷允䅁䅁䅑䅁䑁䅁䅷䅁䭁䍁乯䅁䭁佁䭙䅁䭁䥁䕕䅁䉁䅁䅁允䅁䅁䄴䅄䅁䑁䅁杌㉁䑁䅉睍䅁䅁杷允䅁䅁䅑䅁䑁䅁䅷䅁䭁䍁乯䅁䭁佁䭙䅁䭁䡁䔰䅁䉁䅁䅁允䅁䅁䄴䅄䅁䑁䅁杌㉁䑁䅁䅏䅁䅁杷允䅁䅁䅑䅁䑁䅁䅷䅁䭁䭁䵯䅁䭁佁䭙䅁䭁佁䭷䅁䉁䅁䅁允䅁䅁䅯睒䅁䅁杷允䅁䅁䅑䅁䑁䅁䅷䅁䭁偁䰰䅁䭁佁䭙䅁䭁佁䭷䅁䉁䅁䅁允䅁䅁䅯睒䅁䅁杷允䅁䅁䅑䅁䑁䅁䅷䅁䭁䭁䵯䅁䭁佁䭙䅁䭁䡁䕅䅁䉁䅁䅁允䅁䅁䄴䅄䅁䑁䅁杌㑁䑁䅉免䅁䅁杷允䅁䅁䅑䅁䑁䅁䅷䅁䭁䍁䱙䅁䭁佁䭣䅁䭁䡁䕯䅁䉁䅁䅁允䅁䅁䅕㥌欰潂噇䕃䵁䅉䅅䅁䕁䅁䅁睁䵁䅁䅁权煃䅄䅁权浄权䅁权䑃䅂䅁允䅁䅁䅅䅁佁䅁䅷䅁睁䍁䄴䅏㑁䑁䅧䅁䵁䅉䅅䅁䕁䅁䅁睁䵁䅁䅁权奁䅄䅁权灄权䅁权獄权䅁允䅁䅁䅅䅁䭁䕁䅣䅁䵁䅉䅅䅁䕁䅁䅁睁䵁䅁䅁权畁兄䅁权浄权䅁权䑃䅂䅁允䅁䅁䅅䅁佁䅁䅷䅁硁䍁䄴李㑁䑁䅍䅁䵁䅉䅅䅁䕁䅁䅁睁䵁䅁䅁权癁兄䅁权浄权䅁权䑃䅂䅁允䅁䅁䅅䅁佁䅁䅷䅁硁䍁䄴䅎㉁䑁䅫䅁䵁䅉䅅䅁䕁䅁䅁睁䵁䅁䅁权睁兄䅁权浄权䅁权䑃䅂䅁允䅁䅁䅅䅁䭁䕁䅣䅁䵁䅉䅅䅁䕁䅁䅁睁䵁䅁䅁权畁兄䅁权浄权䅁权㥂䅂䅁允䅁䅁䅅䅁佁䅁䅷䅁硁䍁䄴李ㅁ䑁䅙䅁䵁䅉䅅䅁䕁䅁䅁睁䵁䅁䅁权癁兄䅁权浄权䅁权㥂䅂䅁允䅁䅁䅅䅁佁䅁䅷䅁硁䍁䄴䅎硁䑁䅑䅁䵁䅉䅅䅁䕁䅁䅁睁䵁䅁䅁权桃䅄䅁权浄权䅁权獄权䅁允䅁䅁䅅䅁䭁䕁䅣䅁䵁䅉䅅䅁䕁䅁䅁睁䵁䅁䅁权楃䅄䅁权浄权䅁权獄权䅁允䅁䅁䅅䅁䭁䕁䅣䅁䵁䅉䅅䅁䕁䅁䅁睁䵁䅁䅁权桃䅄䅁权浄权䅁权療䅂䅁允䅁䅁䅅䅁佁䅁䅷䅁穁䍁䄴䅏祁䑁䅉䅁䵁䅉䅅䅁䕁䅁䅁睁䵁䅁䅁权晃䅄䅁权畄权䅁权䙃䅂䅁允䅁䅁䅅䅁䙁䅁䅁䅁杄佤䅎䍄䉁䅁䅁䅂䅁䅁䅍䅄䅁䅁䅯兯䅷䅁䅯朵䅯䅁䅯来䅑䅁䅅䅁䉁䅁䅁杄䵁䅁䅁杍畁䑁䅣杍㉁䅁䅁䍄䉁䅁䅁䅂䅁䅁䅍䅄䅁䅁䅯杯䅷䅁䅯朵䅯䅁䅯来䅑䅁䅅䅁䉁䅁䅁杄䵁䅁䅁免畁䑁䅧睍㍁䅁䅁䍄䉁䅁䅁䅂䅁䅁䅍䅄䅁䅁䅯兯䅷䅁䅯朵䅯䅁䅯全䅑䅁䅅䅁䉁䅁䅁杄䵁䅁䅁杍畁䑁䅧杍㍁䅁䅁䍄䉁䅁䅁䅂䅁䅁䅍䅄䅁䅁䅯䅓䄰䅁䅯朷䅯䅁䅯全䅑䅁䅅䅁䉁䅁䅁兂䅁䅁䅁䵑申䅑杷允䅁䅁䅑䅁䑁䅁䅷䅁䭁䭁䵉䅁䭁佁䭙䅁䭁䥁䕕䅁䉁䅁䅁允䅁䅁䄴䅄䅁䑁䅅杌ㅁ䑁䅙䅎䅁䅁杷允䅁䅁䅑䅁䑁䅁䅷䅁䭁䭁䵅䅁䭁佁䭙䅁䭁䥁䕍䅁䉁䅁䅁允䅁䅁䄴䅄䅁䑁䅉杌㕁䑁䅫䅎䅁䅁杷允䅁䅁䅑䅁䑁䅁䅷䅁䭁䭁䵉䅁䭁佁䭙䅁䭁䥁䕍䅁䉁䅁䅁允䅁䅁䄴䅄䅁䑁䅅杌㉁䑁䅑杍䅁䅁杷允䅁䅁䅑䅁䑁䅁䅷䅁䭁偁䭷䅁䭁佁䭙䅁䭁䝁䔰䅁䉁䅁䅁允䅁䅁䄴䅄䅁䑁䅉杌ㅁ䑁䅁䅎䅁䅁杷允䅁䅁䅑䅁䑁䅁䅷䅁䭁䱁䅉䅁䭁䉁䅅䅁䭁䅁䍑䅁䉁䅁䅁允䅁䅁䄴䅆䅁䑁䅅杍睁䑁䅁䅍睁䑁䅁䅍睁䅁䅁䍄䉁䅁䅁䅂䅁䅁䅍䅄䅁䅁䅯䄯䅯䅁䅯朵䅯䅁䅯来䅑䅁䅅䅁䉁䅁䅁杄䵁䅁䅁睍畁䑁䅑䅍㉁䅁䅁䍄䉁䅁䅁䅂䅁䅁䅍䅄䅁䅁䅯杒䅷䅁䅯朵䅯䅁䅯兢䅑䅁䅅䅁䉁䅁䅁权䡂䅁䅁䍄䉁䅁䅁䅂䅁䅁䅍䅄䅁䅁䅯杒䅷䅁䅯朵䅯䅁䅯睢䅑䅁䅅䅁䉁䅁䅁杄䵁䅁䅁免畁䑁䅅䅍㍁䅁䅁䍄䉁䅁䅁䅂䅁䅁䅍䅄䅁䅁䅯先䅷䅁䅯朷䅯䅁䅯睧䅑䅁䅅䅁䉁䅁䅁兂䅁䅁䅁䍷兮䅑杷允䅁䅁䅑䅁䑁䅁䅷䅁䭁䅁䱉䅁䭁佁䬴䅁䭁䥁䕍䅁䉁䅁䅁允䅁䅁䅕䅁䅁䥁䍁歹䵁䅉䅅䅁䕁䅁䅁睁䵁䅁䅁权⽃睃䅁权浄权䅁权䑃䅂䅁允䅁䅁䅅䅁䭁䕁䅣䅁䵁䅉䅅䅁䕁䅁䅁睁䵁䅁䅁权穄睃䅁权浄权䅁权㙂䅂䅁允䅁䅁䅅䅁䭁䕁䅣䅁䵁䅉䅅䅁䕁䅁䅁睁䵁䅁䅁权穄睃䅁权浄权䅁权硂䅂䅁允䅁䅁䅅䅁䭁䕁䅣䅁䵁䅉䅅䅁䕁䅁䅁睁䵁䅁䅁权穄睃䅁权浄权䅁权䙃䅂䅁允䅁䅁䅅䅁䭁䕁䅣䅁䵁䅉䅅䅁䕁䅁䅁睁䵁䅁䅁权晄䅄䅁权湄权䅁权獄权䅁允䅁䅁䅅䅁䭁䕁䅣䅁䵁䅉䅅䅁䕁䅁䅁睁䵁䅁䅁权穄睃䅁权浄权䅁权䑃䅂䅁允䅁䅁䅅䅁䭁䕁䅣䅁䵁䅉䅅䅁䕁䅁䅁睁䵁䅁䅁权穄睃䅁权浄权䅁权㥂䅂䅁允䅁䅁䅅䅁䭁䕁䅣䅁䵁䅉䅅䅁䕁䅁䅁睁䵁䅁䅁权啃兄䅁权湄权䅁权㙂䅂䅁允䅁䅁䅅䅁䙁䅁塲㍯㥁桃䄵䍄䉁䅁䅁䅂䅁䅁䅍䅄䅁䅁䅯杣䅳䅁䅯朵䅯䅁䅯䅣䅑䅁䅅䅁䉁䅁䅁权䡂䅁䅁䍄䉁䅁䅁䅂䅁䅁䅍䅄䅁䅁䅯䄷䅳䅁䅯眵䅯䅁䅯兣䅑䅁䅅䅁䉁䅁䅁兂⽁噎㘶兓䉷䅑杷允䅁䅁䅑䅁䑁䅁䅷䅁䭁䡁䵙䅁䭁佁䭙䅁䭁䥁䕍䅁䉁䅁䅁允䅁䅁䄴䅄䅁䑁䅅杌祁䑁䅧免䅁䅁杷允䅁䅁䅑䅁䑁䅁䅷䅁䭁䭁䱳䅁䭁佁䭙䅁䭁䡁䔰䅁䉁䅁䅁允䅁䅁䄴䅄䅁䑁䅉杌硁䑁䅑李䅁䅁杷允䅁䅁䅑䅁䑁䅁䅷䅁䭁䭁䴴䅁䭁佁䭙䅁䭁䝁䔸䅁䉁䅁䅁允䅁䅁䄴䅄䅁䑁䅙杌祁䑁䅅䅎䅁䅁杷允䅁䅁䅑䅁䑁䅁䅷䅁䭁䱁䵫䅁䭁佁䬴䅁䭁䥁䕍䅁䉁䅁䅁允䅁䅁䅕䅁䅁䭁⽧䕄䵅䅉䅅䅁䕁䅁䅁睁䵁䅁䅁权畃䅄䅁权浄权䅁权䙃䅂䅁允䅁䅁䅅䅁佁䅁䅷䅁㍁䍁䄴免㕁䑁䅕䅁䵁䅉䅅䅁䕁䅁䅁睁䵁䅁䅁权畃䅄䅁权浄权䅁权䑃䅂䅁允䅁䅁䅅䅁佁䅁䅷䅁㍁䍁䄴兏祁䑁䅣䅁䵁䅉䅅䅁䕁䅁䅁睁䵁䅁䅁权呂睃䅁权浄权䅁权獄权䅁允䅁䅁䅅䅁䭁䕁䅣䅁䵁䅉䅅䅁䕁䅁䅁睁䵁䅁䅁权呂睃䅁权浄权䅁权瑂䅂䅁允䅁䅁䅅䅁䭁䕁䅣䅁䵁䅉䅅䅁䕁䅁䅁睁䵁䅁䅁权呂睃䅁权浄权䅁权療䅂䅁允䅁䅁䅅䅁佁䅁䅷䅁硁䍁䄴䅎㕁䑁䅍䅁䵁䅉䅅䅁䕁䅁䅁睁䵁䅁䅁权呂睃䅁权浄权䅁权硂䅂䅁允䅁䅁䅅䅁佁䅁䅷䅁硁䍁䄴兎㍁䑁䅣䅁䵁䅉䅅䅁䕁䅁䅁睁䵁䅁䅁权牂睃䅁权畄权䅁权療䅂䅁允䅁䅁䅅䅁䙁䅁䅁䅁䅁䵃䅆䍄䉁䅁䅁䅂䅁䅁䅍䅄䅁䅁䅯睕䅳䅁䅯朵䅯䅁䅯睧䅑䅁䅅䅁䉁䅁䅁杄䵁䅁䅁免畁䑁䅕兏祁䅁䅁䍄䉁䅁䅁䅂䅁䅁䅍䅄䅁䅁䅯睕䅳䅁䅯朵䅯䅁䅯兦䅑䅁䅅䅁䉁䅁䅁杄䵁䅁䅁免畁䑁䅑睎祁䅁䅁䍄䉁䅁䅁䅂䅁䅁䅍䅄䅁䅁䅯八䄰䅁䅯儶䅯䅁䅯睢䅑䅁䅅䅁䉁䅁䅁兂䅁䅁䅁䉱乷具杷允䅁䅁䅑䅁䑁䅁䅷䅁䭁佁䵙䅁䭁佁䭙䅁䭁䝁䔰䅁䉁䅁䅁允䅁䅁䄴䅄䅁䑁䅁杌㕁䑁䅣䅏䅁䅁杷允䅁䅁䅑䅁䑁䅁䅷䅁䭁䙁䱅䅁䭁佁䭙䅁䭁䝁䔰䅁䉁䅁䅁允䅁䅁䅯睒䅁䅁杷允䅁䅁䅑䅁䑁䅁䅷䅁䭁䙁䵷䅁䭁佁䭙䅁䭁䡁䕁䅁䉁䅁䅁允䅁䅁䄴䅄䅁䑁䅣杌祁䑁䅣睎䅁䅁杷允䅁䅁䅑䅁䑁䅁䅷䅁䭁䙁䵷䅁䭁佁䭙䅁䭁䡁䕅䅁䉁䅁䅁允䅁䅁䄴䅄䅁䑁䅙杌㑁䑁䅉睍䅁䅁杷允䅁䅁䅑䅁䑁䅁䅷䅁䭁䙁䵷䅁䭁佁䭙䅁䭁䥁䕕䅁䉁䅁䅁允䅁䅁䄴䅄䅁䑁䅉杌ㅁ䑁䅫䅎䅁䅁杷允䅁䅁䅑䅁䑁䅁䅷䅁䭁䡁䈰䅁䭁䅁䍅䅁䭁䅁䍉䅁䉁䅁䅁允䅁䅁䅕䕥䥈杳⽄え䵅䅉䅅䅁䕁䅁䅁睁䵁䅁䅁权㍃䅄䅁权浄权䅁权䙃䅂䅁允䅁䅁䅅䅁佁䅁䅷䅁祁䍁䄴䅍睁䑁䅧䅁䵁䅉䅅䅁䕁䅁䅁睁䵁䅁䅁权祃睃䅁权浄权䅁权獄权䅁允䅁䅁䅅䅁䭁䕁䅣䅁䵁䅉䅅䅁䕁䅁䅁睁䵁䅁䅁权祃睃䅁权浄权䅁权瑂䅂䅁允䅁䅁䅅䅁䭁䕁䅣䅁䵁䅉䅅䅁䕁䅁䅁睁䵁䅁䅁权㡄权䅁权湄权䅁权䑃䅂䅁允䅁䅁䅅䅁䙁偁潙䥘䌯刹䅰䍄䉁䅁䅁䅂䅁䅁䅍䅄䅁䅁䅯䅳䅳䅁䅯朵䅯䅁䅯来䅑䅁䅅䅁䉁䅁䅁杄䵁䅁䅁免畁䑁䅫兏㑁䅁䅁䍄䉁䅁䅁䅂䅁䅁䅍䅄䅁䅁䅯䅳䅳䅁䅯朵䅯䅁䅯兣䅑䅁䅅䅁䉁䅁䅁杄䵁䅁䅁杍畁䑁䅍䅎㑁䅁䅁䍄䉁䅁䅁䅂䅁䅁䅍䅄䅁䅁䅯睄䅳䅁䅯眵䅯䅁䅯兦䅑䅁䅅䅁䉁䅁䅁兂塁挲㌷⭕㥐睐杷允䅁䅁䅑䅁䑁䅁䅷䅁䭁䱁䱉䅁䭁佁䭙䅁䭁䡁䕅䅁䉁䅁䅁允䅁䅁䄴䅄䅁䑁䅑杌ㅁ䑁䅁睎䅁䅁杷允䅁䅁䅑䅁䑁䅁䅷䅁䭁偁䰴䅁䭁佁䬴䅁䭁䡁䔰䅁䉁䅁䅁允䅁䅁䅕䅁䅁偁照捏䵅䅉䅅䅁䕁䅁䅁睁䵁䅁䅁权晃睃䅁权浄权䅁权療䅂䅁允䅁䅁䅅䅁佁䅁䅯䅁穁䍁䄴兏祁䅁䅁䍄䉁䅁䅁䅂䅁䅁䅍䅄䅁䅁䅯䅳䅳䅁䅯朵䅯䅁䅯全䅑䅁䅅䅁䉁䅁䅁杄䵁䅁䅁免畁䑁䅫睍穁䅁䅁䍄䉁䅁䅁䅂䅁䅁䅍䅄䅁䅁䅯杳䅳䅁䅯朵䅯䅁䅯全䅑䅁䅅䅁䉁䅁䅁杄䵁䅁䅁兎畁䑁䅕兏祁䅁䅁䍄䉁䅁䅁䅂䅁䅁䅍䅄䅁䅁䅯䅳䅳䅁䅯朵䅯䅁䅯睧䅑䅁䅅䅁䉁䅁䅁杄䭁䅁䅁免畁䑁䅧䅏䅁䅁杷允䅁䅁䅑䅁䑁䅁䅷䅁䭁䑁䱷䅁䭁佁䭙䅁䭁䡁䕁䅁䉁䅁䅁允䅁䅁䄴权䅁䑁䅉杌㍁䑁䅍䅁䵁䅉䅅䅁䕁䅁䅁睁䵁䅁䅁权㡁睃䅁权浄权䅁权㥂䅂䅁允䅁䅁䅅䅁佁䅁䅷䅁ぁ䍁䄴䅍㕁䑁䅣䅁䵁䅉䅅䅁䕁䅁䅁睁䵁䅁䅁权㝂睃䅁权灄权䅁权療䅂䅁允䅁䅁䅅䅁䙁䅁䅁䅁䅁㠷䅤䍄䉁䅁䅁䅂䅁䅁䅍䅄䅁䅁䅯䅫䅳䅁䅯朵䅯䅁䅯䅣䅑䅁䅅䅁䉁䅁䅁权䡂䅁䅁䍄䉁䅁䅁䅂䅁䅁䅍䅄䅁䅁䅯䅫䅳䅁䅯朵䅯䅁䅯兣䅑䅁䅅䅁䉁䅁䅁权䡂䅁䅁䍄䉁䅁䅁䅂䅁䅁䅍䅄䅁䅁䅯睉䄰䅁䅯眵䅯䅁䅯睢䅑䅁䅅䅁䉁䅁䅁兂杂桰煐塑䔸䅑杷允䅁䅁䅑䅁䑁䅁䅷䅁䭁䙁䱯䅁䭁佁䭙䅁䭁䡁䕅䅁䉁䅁䅁允䅁䅁䄴䅄䅁䑁䅍杌睁䑁䅅䅏䅁䅁杷允䅁䅁䅑䅁䑁䅁䅷䅁䭁䝁乕䅁䭁佁䭙䅁䭁䡁䕁䅁䉁䅁䅁允䅁䅁䄴䅄䅁䑁䅉杌祁䑁䅙杍䅁䅁杷允䅁䅁䅑䅁䑁䅁䅷䅁䭁䝁乕䅁䭁佁䭙䅁䭁䥁䕍䅁䉁䅁䅁允䅁䅁䄴䅄䅁䑁䅉杌硁䑁䅑李䅁䅁杷允䅁䅁䅑䅁䑁䅁䅷䅁䭁䉁丰䅁䭁佁䭣䅁䭁䝁䔸䅁䉁䅁䅁允䅁䅁䅕〰椱䙅㕧歃䵁䅉䅅䅁䕁䅁䅁睁䵁䅁䅁权偄䅄䅁权浄权䅁权硂䅂䅁允䅁䅁䅅䅁佁䅁䅷䅁硁䍁䄴䅍穁䑁䅑䅁䵁䅉䅅䅁䕁䅁䅁睁䵁䅁䅁权流䅄䅁权畄权䅁权硂䅂䅁允䅁䅁䅅䅁䙁䅁䅁䅁元橋䉆䍄䉁䅁䅁䅂䅁䅁䅍䅄䅁䅁䅯䄹䅷䅁䅯朵䅯䅁䅯睧䅑䅁䅅䅁䉁䅁䅁杄䵁䅁䅁杍畁䑁䅑兏㕁䅁䅁䍄䉁䅁䅁䅂䅁䅁䅍䅄䅁䅁䅯杫䅷䅁䅯朵䅯䅁䅯兢䅑䅁䅅䅁䉁䅁䅁权䡂䅁䅁䍄䉁䅁䅁䅂䅁䅁䅍䅄䅁䅁䅯杹䅳䅁䅯眵䅯䅁䅯䅣䅑䅁䅅䅁䉁䅁䅁兂㝁〳丫㉬愴䅑杷允䅁䅁䅑䅁䑁䅁䅷䅁䭁䩁䵍䅁䭁佁䭙䅁䭁䡁䕁䅁䉁䅁䅁允䅁䅁䄴䅄䅁䑁䅑杌ㅁ䑁䅁䅏䅁䅁杷允䅁䅁䅑䅁䑁䅁䅷䅁䭁䭁䱑䅁䭁佁䭙䅁䭁佁䭷䅁䉁䅁䅁允䅁䅁䅯睒䅁䅁杷允䅁䅁䅑䅁䑁䅁䅷䅁䭁偁䬴䅁䭁佁䭙䅁䭁䡁䕯䅁䉁䅁䅁允䅁䅁䄴䅄䅁䑁䅁杌㑁䑁䅉䅏䅁䅁杷允䅁䅁䅑䅁䑁䅁䅷䅁䭁偁䬴䅁䭁佁䭙䅁䭁䡁䕁䅁䉁䅁䅁允䅁䅁䄴䅄䅁䑁䅁杌㕁䑁䅍李䅁䅁杷允䅁䅁䅑䅁䑁䅁䅷䅁䭁䡁䵷䅁䭁佁䭙䅁䭁佁䭷䅁䉁䅁䅁允䅁䅁䅯睒䅁䅁杷允䅁䅁䅑䅁䑁䅁䅷䅁䭁䡁䵷䅁䭁佁䭙䅁䭁䡁䕅䅁䉁䅁䅁允䅁䅁䄴䅄䅁䑁䅙杌ㅁ䑁䅁睍䅁䅁杷允䅁䅁䅑䅁䑁䅁䅷䅁䭁䡁䱕䅁䭁佁䭙䅁䭁佁䭷䅁䉁䅁䅁允䅁䅁䅯睒䅁䅁杷允䅁䅁䅑䅁䑁䅁䅷䅁䭁乁䱫䅁䭁佁䬴䅁䭁䥁䕕䅁䉁䅁䅁允䅁䅁䅕䅁䅁䵁塂唲䵁䅉䅅䅁䕁䅁䅁睁䵁䅁䅁权䕃䅄䅁权畄权䅁权㙂䅂䅁允䅁䅁䅅䅁䙁䅁䅁䅁䅁䝯䅢䍄䉁䅁䅁䅂䅁䅁䅍䅄䅁䅁䅯杒䅳䅁䅯朵䅯䅁䅯全䅑䅁䅅䅁䉁䅁䅁杄䵁䅁䅁免畁䑁䅕兎㕁䅁䅁䍄䉁䅁䅁䅂䅁䅁䅍䅄䅁䅁䅯䅍䅷䅁䅯儶䅯䅁䅯兦䅑䅁䅅䅁䉁䅁䅁兂䅁䅁䅁䝯欷䅷杷允䅁䅁䅑䅁䑁䅁䅷䅁䭁䡁䵷䅁䭁佁䭙䅁䭁䥁䕕䅁䉁䅁䅁允䅁䅁䄴权䅁䑁䅧杌硁䑁䅉䅁䵁䅉䅅䅁䕁䅁䅁睁䵁䅁䅁权㕃睃䅁权浄权䅁权瑂䅂䅁允䅁䅁䅅䅁䭁䕁䅣䅁䵁䅉䅅䅁䕁䅁䅁睁䵁䅁䅁权㕃睃䅁权浄权䅁权睂䅂䅁允䅁䅁䅅䅁佁䅁䅷䅁祁䍁䄴李㑁䑁䅫䅁䵁䅉䅅䅁䕁䅁䅁睁䵁䅁䅁权㙂允䅁权䕁䅁䅁权䕁杁䅁允䅁䅁䅅䅁䙁䅁䅁䥁㉁塵䉊䍄䉁䅁䅁䅂䅁䅁䅍䅄䅁䅁䅯李䄰䅁䅯朵䅯䅁䅯来䅑䅁䅅䅁䉁䅁䅁杄䵁䅁䅁睍畁䑁䅑䅎ㅁ䅁䅁䍄䉁䅁䅁䅂䅁䅁䅍䅄䅁䅁䅯杒䅷䅁䅯儶䅯䅁䅯兣䅑䅁䅅䅁䉁䅁䅁权䡂䅁䅁䍄䉁䅁䅁䅂䅁䅁䅍䅄䅁䅁䅯李䄰䅁䅯朵䅯䅁䅯兣䅑䅁䅅䅁䉁䅁䅁杄䵁䅁䅁睍畁䑁䅁李硁䅁䅁䍄䉁䅁䅁䅂䅁䅁䅍䅄䅁䅁䅯李䄰䅁䅯朵䅯䅁䅯全䅑䅁䅅䅁䉁䅁䅁杄䵁䅁䅁睍畁䑁䅑兏㉁䅁䅁䍄䉁䅁䅁䅂䅁䅁䅍䅄䅁䅁䅯睎䄰䅁䅯朵䅯䅁䅯兣䅑䅁䅅䅁䉁䅁䅁杄佁䅁䅁免穁䍁䄴䅏硁䑁䅍䅁䵁䅉䅅䅁䕁䅁䅁睁䵁䅁䅁权䭃䅄䅁权浄权䅁权㙂䅂䅁允䅁䅁䅅䅁䭁䕁䅣䅁䵁䅉䅅䅁䕁䅁䅁睁䵁䅁䅁权䭃䅄䅁权浄权䅁权䙃䅂䅁允䅁䅁䅅䅁䭁䕁䅣䅁䵁䅉䅅䅁䕁䅁䅁睁䵁䅁䅁权敂睃䅁权浄权䅁权瑂䅂䅁允䅁䅁䅅䅁䭁䕁䅣䅁䵁䅉䅅䅁䕁䅁䅁睁䵁䅁䅁权敂睃䅁权浄权䅁权硂䅂䅁允䅁䅁䅅䅁佁䅁䅷䅁睁䍁䄴䅎㕁䑁䅫䅁䵁䅉䅅䅁䕁䅁䅁睁䵁䅁䅁权歂兄䅁权浄权䅁权療䅂䅁允䅁䅁䅅䅁佁䅁䅷䅁硁䍁䄴杍穁䑁䅅䅁䵁䅉䅅䅁䕁䅁䅁睁䵁䅁䅁权啁䅄䅁权浄权䅁权療䅂䅁允䅁䅁䅅䅁佁䅁䅷䅁睁䍁䄴李㉁䑁䅫䅁䵁䅉䅅䅁䕁䅁䅁睁䵁䅁䅁权啁䅄䅁权浄权䅁权㥂䅂䅁允䅁䅁䅅䅁佁䅁䅷䅁ㅁ䍁䄴睎㉁䑁䅑䅁䵁䅉䅅䅁䕁䅁䅁睁䵁䅁䅁权䙃睃䅁权浄权䅁权獄权䅁允䅁䅁䅅䅁䭁䕁䅣䅁䵁䅉䅅䅁䕁䅁䅁睁䵁䅁䅁权䙃睃䅁权浄权䅁权瑂䅂䅁允䅁䅁䅅䅁䭁䕁䅣䅁䵁䅉䅅䅁䕁䅁䅁睁䵁䅁䅁权䙃睃䅁权浄权䅁权療䅂䅁允䅁䅁䅅䅁佁䅁䅷䅁硁䍁䄴李㉁䑁䅅䅁䵁䅉䅅䅁䕁䅁䅁睁䵁䅁䅁权䙃睃䅁权浄权䅁权㥂䅂䅁允䅁䅁䅅䅁佁䅁䅷䅁硁䍁䄴睎㍁䑁䅑䅁䵁䅉䅅䅁䕁䅁䅁睁䵁䅁䅁权瑁䅄䅁权畄权䅁权療䅂䅁允䅁䅁䅅䅁䙁䅁䅁䅁睄癫䅊䍄䉁䅁䅁䅂䅁䅁䅍䅄䅁䅁䅯元䄰䅁䅯儶䅯䅁䅯兣䅑䅁䅅䅁䉁䅁䅁兂䅁䅁䅁乥䑉具杷允䅁䅁䅑䅁䑁䅁䅷䅁䭁䕁丰䅁䭁佁䭫䅁䭁䥁䕍䅁䉁䅁䅁允䅁䅁䅕䅁䅁䅁䅂㡪䵁䅉䅅䅁䕁䅁䅁睁䵁䅁䅁权療睃䅁权浄权䅁权獄权䅁允䅁䅁䅅䅁䭁䕁䅣䅁䵁䅉䅅䅁䕁䅁䅁睁䵁䅁䅁权呄睃䅁权湄权䅁权䙃䅂䅁允䅁䅁䅅䅁䙁䩁瘷㡰䱚睎䅆䍄䉁䅁䅁䅂䅁䅁䅍䅄䅁䅁䅯睢䅳䅁䅯朵䅯䅁䅯睢䅑䅁䅅䅁䉁䅁䅁杄䵁䅁䅁兎畁䑁䅫兎㕁䅁䅁䍄䉁䅁䅁䅂䅁䅁䅍䅄䅁䅁䅯睢䅳䅁䅯朵䅯䅁䅯来䅑䅁䅅䅁䉁䅁䅁杄䵁䅁䅁睍畁䑁䅉李㉁䅁䅁䍄䉁䅁䅁䅂䅁䅁䅍䅄䅁䅁䅯睢䅅䅁䅯允䅉䅁䅯睁䅉䅁䅅䅁䉁䅁䅁兂塁㍂砷儸潔䅑杷允䅁䅁䅑䅁䑁䅁䅷䅁䭁佁䅷䅁䭁䅁䅯䅁䭁䅁䍑䅁䉁䅁䅁允䅁䅁䅕㘱睎児塯問䵁䅉䅅䅁䕁䅁䅁睁䵁䅁䅁权療睃䅁权浄权䅁权睂䅂䅁允䅁䅁䅅䅁佁䅁䅷䅁祁䍁䄴兏㑁䑁䅣䅁䵁䅉䅅䅁䕁䅁䅁睁䵁䅁䅁权療睃䅁权浄权䅁权硂䅂䅁允䅁䅁䅅䅁佁䅁䅷䅁ぁ䍁䄴䅍硁䑁䅑䅁䵁䅉䅅䅁䕁䅁䅁睁䵁䅁䅁权㙁䅁䅁权䕁䅁䅁权䙁䅁䅁允䅁䅁䅅䅁䙁䅁䅁䅁䵂こ䉎䍄䉁䅁䅁䅂䅁䅁䅍䅄䅁䅁䅯朱䅷䅁䅯眵䅯䅁䅯睢䅑䅁䅅䅁䉁䅁䅁兂䝃㜸灚㈱即䅑杷允䅁䅁䅑䅁䑁䅁䅷䅁䭁䭁䱅䅁䭁佁䭫䅁䭁䡁䔰䅁䉁䅁䅁允䅁䅁䅕䅁䅁䕁穓ぅ䵅䅉䅅䅁䕁䅁䅁睁䵁䅁䅁权㝄睃䅁权浄权䅁权瑂䅂䅁允䅁䅁䅅䅁䭁䕁䅣䅁䵁䅉䅅䅁䕁䅁䅁睁䵁䅁䅁权䅃兄䅁权浄权䅁权䙃䅂䅁允䅁䅁䅅䅁佁䅁䅷䅁硁䍁䄴兎穁䑁䅙䅁䵁䅉䅅䅁䕁䅁䅁睁䵁䅁䅁权䵁睃䅁权浄权䅁权睂䅂䅁允䅁䅁䅅䅁佁䅁䅷䅁硁䍁䄴睎硁䑁䅧䅁䵁䅉䅅䅁䕁䅁䅁睁䵁䅁䅁权硁䅄䅁权湄权䅁权㥂䅂䅁允䅁䅁䅅䅁䙁䭁捷浗㝑硘䅸䍄䉁䅁䅁䅂䅁䅁䅍䅄䅁䅁䅯眫䅳䅁䅯朵䅯䅁䅯全䅑䅁䅅䅁䉁䅁䅁杄䵁䅁䅁免畁䑁䅁兎㉁䅁䅁䍄䉁䅁䅁䅂䅁䅁䅍䅄䅁䅁䅯儲䅁䅁䅯权䅁䅁䅯兂䅁䅁䅅䅁䉁䅁䅁兂㝂䭆䠵昴杯䅑杷允䅁䅁䅑䅁䑁䅁䅷䅁䭁䩁䱍䅁䭁佁䭫䅁䭁䥁䕍䅁䉁䅁䅁允䅁䅁䅕䅁䅁䝁䭂㠶䵁䅉䅅䅁䕁䅁䅁睁䵁䅁䅁权楁䅄䅁权浄权䅁权獄权䅁允䅁䅁䅅䅁䭁䕁䅣䅁䵁䅉䅅䅁䕁䅁䅁睁䵁䅁䅁权橁䅄䅁权浄权䅁权獄权䅁允䅁䅁䅅䅁䭁䕁䅣䅁䵁䅉䅅䅁䕁䅁䅁睁䵁䅁䅁权橁䅄䅁权浄权䅁权療䅂䅁允䅁䅁䅅䅁佁䅁䅷䅁祁䍁䄴睍㉁䑁䅫䅁䵁䅉䅅䅁䕁䅁䅁睁䵁䅁䅁权捂睃䅁权浄权䅁权㙂䅂䅁允䅁䅁䅅䅁佁䅁䅷䅁硁䍁䄴兏硁䑁䅣䅁䵁䅉䅅䅁䕁䅁䅁睁䵁䅁䅁权偃兄䅁权湄权䅁权睂䅂䅁允䅁䅁䅅䅁䙁偁灹搸乊樴䅘䍄䉁䅁䅁䅂䅁䅁䅍䅄䅁䅁䅯睉䅷䅁䅯朵䅯䅁䅯全䅑䅁䅅䅁䉁䅁䅁杄䵁䅁䅁杍畁䑁䅍兏ㅁ䅁䅁䍄䉁䅁䅁䅂䅁䅁䅍䅄䅁䅁䅯䅇䅷䅁䅯朵䅯䅁䅯来䅑䅁䅅䅁䉁䅁䅁杄䥁䅁䅁免畁䑁䅉䅁䵁䅉䅅䅁䕁䅁䅁睁䵁䅁䅁权䥂䅄䅁权畄权䅁权獄权䅁允䅁䅁䅅䅁䭁䕁䅣䅁䵁䅉䅅䅁䕁䅁䅁睁䵁䅁䅁权䅃睃䅁权灄权䅁权瑂䅂䅁允䅁䅁䅅䅁䙁䅁䅁䅁䅄敐䅺䍄䉁䅁䅁䅂䅁䅁䅍䅄䅁䅁䅯䅇䅷䅁䅯朵䅯䅁䅯兦䅑䅁䅅䅁䉁䅁䅁杄䵁䅁䅁免畁䑁䅉睎穁䅁䅁䍄䉁䅁䅁䅂䅁䅁䅍䅄䅁䅁䅯眹䅯䅁䅯朵䅯䅁䅯䄷䅯䅁䅅䅁䉁䅁䅁权䡂䅁䅁䍄䉁䅁䅁䅂䅁䅁䅍䅄䅁䅁䅯兑䄰䅁䅯眵䅯䅁䅯䅣䅑䅁䅅䅁䉁䅁䅁兂卂䉵䘶ㄶ䍅䅑杷允䅁䅁䅑䅁䑁䅁䅷䅁䭁䵁乳䅁䭁佁䭙䅁䭁䝁䔰䅁䉁䅁䅁允䅁䅁䅯睒䅁䅁杷允䅁䅁䅑䅁䑁䅁䅷䅁䭁䑁䅅䅁䭁䉁䅅䅁䭁䅁䍑䅁䉁䅁䅁允䅁䅁䄴䅆䅁䑁䅉兎睁䑁䅣䅍睁䑁䅁䅍睁䅁䅁䍄䉁䅁䅁䅂䅁䅁䅍䅄䅁䅁䅯朹䅯䅁䅯朵䅯䅁䅯䅣䅑䅁䅅䅁䉁䅁䅁杄佁䅁䅁免㉁䍁䄴睍硁䑁䅙䅁䵁䅉䅅䅁䕁䅁䅁睁䵁䅁䅁权㍄权䅁权浄权䅁权睂䅂䅁允䅁䅁䅅䅁佁䅁䅷䅁祁䍁䄴睎㍁䑁䅉䅁䵁䅉䅅䅁䕁䅁䅁睁䵁䅁䅁权十睃䅁权湄权䅁权硂䅂䅁允䅁䅁䅅䅁䙁䉁畓⭒㙆䉆䅒䍄䉁䅁䅁䅂䅁䅁䅍䅄䅁䅁䅯朹䅯䅁䅯朵䅯䅁䅯兣䅑䅁䅅䅁䉁䅁䅁杄佁䅁䅁免祁䍁䄴睍祁䑁䅕䅁䵁䅉䅅䅁䕁䅁䅁睁䵁䅁䅁权剁睃䅁权畄权䅁权㙂䅂䅁允䅁䅁䅅䅁䙁䅁䅁䅁权⭺䅊䍄䉁䅁䅁䅂䅁䅁䅍䅄䅁䅁䅯儳䅳䅁䅯朵䅯䅁䅯䅣䅑䅁䅅䅁䉁䅁䅁杄䵁䅁䅁免畁䑁䅣睍硁䅁䅁䍄䉁䅁䅁䅂䅁䅁䅍䅄䅁䅁䅯杗䅁䅁䅯充䅁䅁䅯兂䅁䅁䅅䅁䉁䅁䅁杄啁䅁䅁杍祁䑁䅣䅏硁䑁䅁䅍睁䑁䅁䅁䵁䅉䅅䅁䕁䅁䅁睁䵁䅁䅁权㙂䅄䅁权浄权䅁权瑂䅂䅁允䅁䅁䅅䅁佁䅁䅷䅁硁䍁䄴睎㕁䑁䅕䅁䵁䅉䅅䅁䕁䅁䅁睁䵁䅁䅁权㙂䅄䅁权浄权䅁权療䅂䅁允䅁䅁䅅䅁佁䅁䅷䅁硁䍁䄴䅏睁䑁䅑䅁䵁䅉䅅䅁䕁䅁䅁睁䵁䅁䅁权畁䅁䅁权䭁䅁䅁权䙁䅁䅁允䅁䅁䅅䅁䙁䝁汄䌰扌呗䅤䍄䉁䅁䅁䅂䅁䅁䅍䅄䅁䅁䅯来䅷䅁䅯朵䅯䅁䅯兣䅑䅁䅅䅁䉁䅁䅁杄䵁䅁䅁杍畁䑁䅁睍硁䅁䅁䍄䉁䅁䅁䅂䅁䅁䅍䅄䅁䅁䅯儱䅷䅁䅯朷䅯䅁䅯䄷䅯䅁䅅䅁䉁䅁䅁权䡂䅁䅁䍄䉁䅁䅁䅂䅁䅁䅍䅄䅁䅁䅯䅐䄰䅁䅯朵䅯䅁䅯睢䅑䅁䅅䅁䉁䅁䅁权䡂䅁䅁䍄䉁䅁䅁䅂䅁䅁䅍䅄䅁䅁䅯䅘䅳䅁䅯儶䅯䅁䅯䄷䅯䅁䅅䅁䉁䅁䅁权䡂䅁䅁䍄䉁䅁䅁䅂䅁䅁䅍䅄䅁䅁䅯䅴䅳䅁䅯朵䅯䅁䅯睢䅑䅁䅅䅁䉁䅁䅁杄䵁䅁䅁䅏畁䑁䅧李硁䅁䅁䍄䉁䅁䅁䅂䅁䅁䅍䅄䅁䅁䅯共䅳䅁䅯儶䅯䅁䅯睧䅑䅁䅅䅁䉁䅁䅁兂䅁䅁䅁义䕁兑杷允䅁䅁䅑䅁䑁䅁䅷䅁䭁䍁䱑䅁䭁佁䭙䅁䭁䝁䔸䅁䉁䅁䅁允䅁䅁䄴䅄䅁䑁䅉杌㑁䑁䅣睎䅁䅁杷允䅁䅁䅑䅁䑁䅁䅷䅁䭁䍁䱑䅁䭁佁䭙䅁䭁䡁䕅䅁䉁䅁䅁允䅁䅁䄴䅄䅁䑁䅉杌㑁䑁䅍兎䅁䅁杷允䅁䅁䅑䅁䑁䅁䅷䅁䭁䍁䱑䅁䭁佁䭙䅁䭁䡁䔰䅁䉁䅁䅁允䅁䅁䄴䅄䅁䑁䅉杌ぁ䑁䅣睎䅁䅁杷允䅁䅁䅑䅁䑁䅁䅷䅁䭁乁䵁䅁䭁佁䭫䅁䭁䝁䔸䅁䉁䅁䅁允䅁䅁䅕䅁䅁䅁㍂啶䵁䅉䅅䅁䕁䅁䅁睁䵁䅁䅁权䵄睃䅁权畄权䅁权瑂䅂䅁允䅁䅁䅅䅁䭁䕁䅣䅁䵁䅉䅅䅁䕁䅁䅁睁䵁䅁䅁权乃䅄䅁权浄权䅁权瑂䅂䅁允䅁䅁䅅䅁佁䅁䄴䅁硁䑁䅫杌祁䑁䅕睎䅁䅁杷允䅁䅁䅑䅁䑁䅁䅷䅁䭁䥁䴰䅁䭁佁䭙䅁䭁䡁䕯䅁䉁䅁䅁允䅁䅁䄴杄䅁䑁䅅睍畁䑁䅁免㍁䅁䅁䍄䉁䅁䅁䅂䅁䅁䅍䅄䅁䅁䅯兪䅷䅁䅯朵䅯䅁䅯䅣䅑䅁䅅䅁䉁䅁䅁杄佁䅁䅁免ぁ䍁䄴睍ぁ䑁䅣䅁䵁䅉䅅䅁䕁䅁䅁睁䵁䅁䅁权䩁睃䅁权浄权䅁权睂䅂䅁允䅁䅁䅅䅁佁䅁䅷䅁祁䍁䄴䅍㕁䑁䅙䅁䵁䅉䅅䅁䕁䅁䅁睁䵁䅁䅁权䩁睃䅁权浄权䅁权䑃䅂䅁允䅁䅁䅅䅁佁䅁䅷䅁祁䍁䄴兎睁䑁䅫䅁䵁䅉䅅䅁䕁䅁䅁睁䵁䅁䅁权浄䅄䅁权湄权䅁权㥂䅂䅁允䅁䅁䅅䅁䙁䝁浚浚浚桚䅂䍄䉁䅁䅁䅂䅁䅁䅍䅄䅁䅁䅯睬䄰䅁䅯朵䅯䅁䅯䄷䅯䅁䅅䅁䉁䅁䅁权䡂䅁䅁䍄䉁䅁䅁䅂䅁䅁䅍䅄䅁䅁䅯杴䅷䅁䅯朵䅯䅁䅯䄷䅯䅁䅅䅁䉁䅁䅁权䡂䅁䅁䍄䉁䅁䅁䅂䅁䅁䅍䅄䅁䅁䅯兲䅳䅁䅯朵䅯䅁䅯䄷䅯䅁䅅䅁䉁䅁䅁权䡂䅁䅁䍄䉁䅁䅁䅂䅁䅁䅍䅄䅁䅁䅯兲䅳䅁䅯朵䅯䅁䅯兢䅑䅁䅅䅁䉁䅁䅁权䡂䅁䅁䍄䉁䅁䅁䅂䅁䅁䅍䅄䅁䅁䅯睏䄰䅁䅯眵䅯䅁䅯䄷䅯䅁䅅䅁䉁䅁䅁权䡂䅁䅁䍄䉁䅁䅁䅂䅁䅁䅍䅄䅁䅁䅯权䅳䅁䅯眵䅯䅁䅯全䅑䅁䅅䅁䉁䅁䅁兂䑁扵⭎㙓剳䅑杷允䅁䅁䅑䅁䑁䅁䅷䅁䭁䭁䰰䅁䭁佁䭙䅁䭁䡁䕁䅁䉁䅁䅁允䅁䅁䄴䅄䅁䑁䅅杌穁䑁䅕李䅁䅁杷允䅁䅁䅑䅁䑁䅁䅷䅁䭁䭁䰰䅁䭁佁䭙䅁䭁䥁䕍䅁䉁䅁䅁允䅁䅁䄴䅄䅁䑁䅅杌穁䑁䅕兏䅁䅁杷允䅁䅁䅑䅁䑁䅁䅷䅁䭁䱁䱑䅁䭁佁䬴䅁䭁䡁䕁䅁䉁䅁䅁允䅁䅁䅕䅁䅁䅁瑄歸䵁䅉䅅䅁䕁䅁䅁睁䵁䅁䅁权硁睃䅁权浄权䅁权獄权䅁允䅁䅁䅅䅁䭁䕁䅣䅁䵁䅉䅅䅁䕁䅁䅁睁䵁䅁䅁权硁睃䅁权浄权䅁权䙃䅂䅁允䅁䅁䅅䅁佁䅁䅷䅁硁䍁䄴䅏ぁ䑁䅣䅁䵁䅉䅅䅁䕁䅁䅁睁䵁䅁䅁权䱂睃䅁权湄权䅁权㥂䅂䅁允䅁䅁䅅䅁䙁䝁渳㘫确瘰⼸䍄䉁䅁䅁䅂䅁䅁䅍䅄䅁䅁䅯杘䄰䅁䅯朵䅯䅁䅯睢䅑䅁䅅䅁䉁䅁䅁杄䵁䅁䅁杍畁䑁䅑兏祁䅁䅁䍄䉁䅁䅁䅂䅁䅁䅍䅄䅁䅁䅯眯䅁䅁䅯䅂䅁䅁䅯兂䅁䅁䅅䅁䉁䅁䅁兂䅁䅁䅁爰娵兑杷允䅁䅁䅑䅁䑁䅁䅷䅁䭁䍁䵑䅁䭁佁䭙䅁䭁佁䭷䅁䉁䅁䅁允䅁䅁䅯睒䅁䅁杷允䅁䅁䅑䅁䑁䅁䅷䅁䭁䍁䵑䅁䭁佁䭙䅁䭁䡁䕯䅁䉁䅁䅁允䅁䅁䄴䅄䅁䑁䅉杌硁䑁䅙兎䅁䅁杷允䅁䅁䅑䅁䑁䅁䅷䅁䭁䑁䵫䅁䭁佁䭙䅁䭁䝁䔰䅁䉁䅁䅁允䅁䅁䄴䅄䅁䑁䅅杌睁䑁䅧睍䅁䅁杷允䅁䅁䅑䅁䑁䅁䅷䅁䭁䍁乣䅁䭁佁䭙䅁䭁䝁䔰䅁䉁䅁䅁允䅁䅁䅯睒䅁䅁杷允䅁䅁䅑䅁䑁䅁䅷䅁䭁䍁乣䅁䭁佁䭙䅁䭁䥁䕕䅁䉁䅁䅁允䅁䅁䄴䅄䅁䑁䅉杌ぁ䑁䅑兏䅁䅁杷允䅁䅁䅑䅁䑁䅁䅷䅁䭁䍁乣䅁䭁佁䭙䅁䭁䡁䔰䅁䉁䅁䅁允䅁䅁䄴䅄䅁䑁䅉杌㉁䑁䅫兎䅁䅁杷允䅁䅁䅑䅁䑁䅁䅷䅁䭁䉁乷䅁䭁佁䭙䅁䭁䡁䕁䅁䉁䅁䅁允䅁䅁䄴䅄䅁䑁䅅杌ㅁ䑁䅧䅏䅁䅁杷允䅁䅁䅑䅁䑁䅁䅷䅁䭁䉁乷䅁䭁佁䭙䅁䭁䡁䕅䅁䉁䅁䅁允䅁䅁䄴䅄䅁䑁䅅杌㑁䑁䅧杍䅁䅁杷允䅁䅁䅑䅁䑁䅁䅷䅁䭁䕁䴴䅁䭁佁䭣䅁䭁䥁䕕䅁䉁䅁䅁允䅁䅁䅕㝉䉇港煴樸䴸䅉䅅䅁䕁䅁䅁睁䵁䅁䅁权䝁䅄䅁权湄权䅁权療䅂䅁允䅁䅁䅅䅁䙁䑁䥅䉲慸䵚⽳䍄䉁䅁䅁䅂䅁䅁䅍䅄䅁䅁䅯䅸䅳䅁䅯朵䅯䅁䅯兢䅑䅁䅅䅁䉁䅁䅁权䡂䅁䅁䍄䉁䅁䅁䅂䅁䅁䅍䅄䅁䅁䅯䄶䅷䅁䅯眵䅯䅁䅯兣䅑䅁䅅䅁䉁䅁䅁兂桁䡳潊敫䈰䅑杷允䅁䅁䅑䅁䑁䅁䅷䅁䭁䭁䵙䅁䭁佁䭙䅁䭁䡁䕅䅁䉁䅁䅁允䅁䅁䅯睒䅁䅁杷允䅁䅁䅑䅁䑁䅁䅷䅁䭁䭁䵙䅁䭁佁䭙䅁䭁䥁䕕䅁䉁䅁䅁允䅁䅁䅯睒䅁䅁杷允䅁䅁䅑䅁䑁䅁䅷䅁䭁䭁䵙䅁䭁佁䭙䅁䭁䥁䕍䅁䉁䅁䅁允䅁䅁䅯睒䅁䅁杷允䅁䅁䅑䅁䑁䅁䅷䅁䭁䥁䵍䅁䭁佁䭙䅁䭁䥁䕕䅁䉁䅁䅁允䅁䅁䄴䅄䅁䑁䅅杌㍁䑁䅑䅎䅁䅁杷允䅁䅁䅑䅁䑁䅁䅷䅁䭁䅁䵣䅁䭁佁䬴䅁䭁䡁䔰䅁䉁䅁䅁允䅁䅁䅕䅁䅁䕁噂欴䵁䅉䅅䅁䕁䅁䅁睁䵁䅁䅁权䑃䅄䅁权浄权䅁权㥂䅂䅁允䅁䅁䅅䅁佁䅁䅷䅁硁䍁䄴睎㕁䑁䅣䅁䵁䅉䅅䅁䕁䅁䅁睁䵁䅁䅁权偁䅄䅁权灄权䅁权瑂䅂䅁允䅁䅁䅅䅁䭁䕁䅣䅁䵁䅉䅅䅁䕁䅁䅁睁䵁䅁䅁权祄权䅁权浄权䅁权䙃䅂䅁允䅁䅁䅅䅁佁䅁䅷䅁硁䍁䄴免睁䑁䅉䅁䵁䅉䅅䅁䕁䅁䅁睁䵁䅁䅁权扂允䅁权䉁杁䅁权䍁杁䅁允䅁䅁䅅䅁䙁乁瑴う佋睋䉒䍄䉁䅁䅁䅂䅁䅁䅍䅄䅁䅁䅯元䅷䅁䅯朵䅯䅁䅯来䅑䅁䅅䅁䉁䅁䅁杄䵁䅁䅁䅍畁䑁䅫䅍祁䅁䅁䍄䉁䅁䅁䅂䅁䅁䅍䅄䅁䅁䅯杅䅷䅁䅯朵䅯䅁䅯睧䅑䅁䅅䅁䉁䅁䅁杄䵁䅁䅁免畁䑁䅕䅏㕁䅁䅁䍄䉁䅁䅁䅂䅁䅁䅍䅄䅁䅁䅯元䅷䅁䅯朵䅯䅁䅯睧䅑䅁䅅䅁䉁䅁䅁杄䵁䅁䅁免畁䑁䅁䅍硁䅁䅁䍄䉁䅁䅁䅂䅁䅁䅍䅄䅁䅁䅯䅱䅳䅁䅯朵䅯䅁䅯睧䅑䅁䅅䅁䉁䅁䅁权䡂䅁䅁䍄䉁䅁䅁䅂䅁䅁䅍䅄䅁䅁䅯䅤䅳䅁䅯朵䅯䅁䅯䄷䅯䅁䅅䅁䉁䅁䅁权䡂䅁䅁䍄䉁䅁䅁䅂䅁䅁䅍䅄䅁䅁䅯䄳䅳䅁䅯儶䅯䅁䅯兦䅑䅁䅅䅁䉁䅁䅁兂䅁䅁䅁䙧剔䅑杷允䅁䅁䅑䅁䑁䅁䅷䅁䭁䡁䱑䅁䭁佁䭙䅁䭁䝁䔰䅁䉁䅁䅁允䅁䅁䅯睒䅁䅁杷允䅁䅁䅑䅁䑁䅁䅷䅁䭁䭁乯䅁䭁佁䭣䅁䭁䡁䕁䅁䉁䅁䅁允䅁䅁䅕㥆佮ㄹ橐う䵁䅉䅅䅁䕁䅁䅁睁䵁䅁䅁权潄䅄䅁权浄权䅁权㙂䅂䅁允䅁䅁䅅䅁佁䅁䅷䅁穁䍁䄴免穁䑁䅅䅁䵁䅉䅅䅁䕁䅁䅁睁䵁䅁䅁权䡄允䅁权䉁杁䅁权䙁杁䅁允䅁䅁䅅䅁䙁䍁䤶刷䭍㡺䅎䍄䉁䅁䅁䅂䅁䅁䅍䅄䅁䅁䅯䅤䅳䅁䅯朵䅯䅁䅯睧䅑䅁䅅䅁䉁䅁䅁杄䵁䅁䅁睍畁䑁䅁兎ぁ䅁䅁䍄䉁䅁䅁䅂䅁䅁䅍䅄䅁䅁䅯䅤䅳䅁䅯朵䅯䅁䅯兦䅑䅁䅅䅁䉁䅁䅁杄䵁䅁䅁杍畁䑁䅣䅏㑁䅁䅁䍄䉁䅁䅁䅂䅁䅁䅍䅄䅁䅁䅯兩䅳䅁䅯朵䅯䅁䅯䄷䅯䅁䅅䅁䉁䅁䅁权䡂䅁䅁䍄䉁䅁䅁䅂䅁䅁䅍䅄䅁䅁䅯朹䅯䅁䅯朷䅯䅁䅯兢䅑䅁䅅䅁䉁䅁䅁权䡂䅁䅁䍄䉁䅁䅁䅂䅁䅁䅍䅄䅁䅁䅯兩䅳䅁䅯朵䅯䅁䅯睢䅑䅁䅅䅁䉁䅁䅁权䡂䅁䅁䍄䉁䅁䅁䅂䅁䅁䅍䅄䅁䅁䅯兩䅳䅁䅯朵䅯䅁䅯来䅑䅁䅅䅁䉁䅁䅁权䡂䅁䅁䍄䉁䅁䅁䅂䅁䅁䅍䅄䅁䅁䅯兩䅳䅁䅯朵䅯䅁䅯䅣䅑䅁䅅䅁䉁䅁䅁权䡂䅁䅁䍄䉁䅁䅁䅂䅁䅁䅍䅄䅁䅁䅯兩䅳䅁䅯朵䅯䅁䅯全䅑䅁䅅䅁䉁䅁䅁权䡂䅁䅁䍄䉁䅁䅁䅂䅁䅁䅍䅄䅁䅁䅯村䅳䅁䅯朷䅯䅁䅯䅣䅑䅁䅅䅁䉁䅁䅁兂䅁䅁䅁䡷啄䅑杷允䅁䅁䅑䅁䑁䅁䅷䅁䭁䥁䱫䅁䭁佁䭙䅁䭁䥁䕍䅁䉁䅁䅁允䅁䅁䅯睒䅁䅁杷允䅁䅁䅑䅁䑁䅁䅷䅁䭁䥁䱫䅁䭁佁䭙䅁䭁䡁䔰䅁䉁䅁䅁允䅁䅁䅯睒䅁䅁杷允䅁䅁䅑䅁䑁䅁䅷䅁䭁䵁䱑䅁䭁佁䭙䅁䭁䥁䕕䅁䉁䅁䅁允䅁䅁䅯睒䅁䅁杷允䅁䅁䅑䅁䑁䅁䅷䅁䭁䵁䱑䅁䭁佁䭙䅁䭁䥁䕍䅁䉁䅁䅁允䅁䅁䅯睒䅁䅁杷允䅁䅁䅑䅁䑁䅁䅷䅁䭁䵁䱑䅁䭁佁䭙䅁䭁䡁䔰䅁䉁䅁䅁允䅁䅁䅯睒䅁䅁杷允䅁䅁䅑䅁䑁䅁䅷䅁䭁䡁䴴䅁䭁佁䭙䅁䭁䝁䔰䅁䉁䅁䅁允䅁䅁䅯睒䅁䅁杷允䅁䅁䅑䅁䑁䅁䅷䅁䭁䅁䵫䅁䭁佁䭣䅁䭁䝁䔰䅁䉁䅁䅁允䅁䅁䅕硢䑋䵷桱啃䵁䅉䅅䅁䕁䅁䅁睁䵁䅁䅁权⭂䅄䅁权浄权䅁权䙃䅂䅁允䅁䅁䅅䅁䭁䕁䅣䅁䵁䅉䅅䅁䕁䅁䅁睁䵁䅁䅁权䍂睃䅁权浄权䅁权㙂䅂䅁允䅁䅁䅅䅁佁䅁䅷䅁穁䍁䄴免㍁䑁䅫䅁䵁䅉䅅䅁䕁䅁䅁睁䵁䅁䅁权摂䅁䅁权䉁杁䅁权䍁杁䅁允䅁䅁䅅䅁䙁佁㡪婳䡸捷䅰䍄䉁䅁䅁䅂䅁䅁䅍䅄䅁䅁䅯兤䄰䅁䅯朵䅯䅁䅯睢䅑䅁䅅䅁䉁䅁䅁权䡂䅁䅁䍄䉁䅁䅁䅂䅁䅁䅍䅄䅁䅁䅯典䅳䅁䅯朵䅯䅁䅯兣䅑䅁䅅䅁䉁䅁䅁杄䵁䅁䅁䅍畁䑁䅫杍祁䅁䅁䍄䉁䅁䅁䅂䅁䅁䅍䅄䅁䅁䅯杤䄰䅁䅯朵䅯䅁䅯睢䅑䅁䅅䅁䉁䅁䅁权䡂䅁䅁䍄䉁䅁䅁䅂䅁䅁䅍䅄䅁䅁䅯䅤䄰䅁䅯朵䅯䅁䅯来䅑䅁䅅䅁䉁䅁䅁权䡂䅁䅁䍄䉁䅁䅁䅂䅁䅁䅍䅄䅁䅁䅯兤䄰䅁䅯朵䅯䅁䅯来䅑䅁䅅䅁䉁䅁䅁权䡂䅁䅁䍄䉁䅁䅁䅂䅁䅁䅍䅄䅁䅁䅯杤䄰䅁䅯朵䅯䅁䅯来䅑䅁䅅䅁䉁䅁䅁权䡂䅁䅁䍄䉁䅁䅁䅂䅁䅁䅍䅄䅁䅁䅯䅤䄰䅁䅯朵䅯䅁䅯兣䅑䅁䅅䅁䉁䅁䅁权䡂䅁䅁䍄䉁䅁䅁䅂䅁䅁䅍䅄䅁䅁䅯兤䄰䅁䅯朵䅯䅁䅯兣䅑䅁䅅䅁䉁䅁䅁权䡂䅁䅁䍄䉁䅁䅁䅂䅁䅁䅍䅄䅁䅁䅯杤䄰䅁䅯朵䅯䅁䅯兣䅑䅁䅅䅁䉁䅁䅁权䡂䅁䅁䍄䉁䅁䅁䅂䅁䅁䅍䅄䅁䅁䅯睳䅷䅁䅯朵䅯䅁䅯来䅑䅁䅅䅁䉁䅁䅁权䡂䅁䅁䍄䉁䅁䅁䅂䅁䅁䅍䅄䅁䅁䅯睷䅳䅁䅯儶䅯䅁䅯䅣䅑䅁䅅䅁䉁䅁䅁兂䅁䅁䅁䵁婂䅑杷允䅁䅁䅑䅁䑁䅁䅷䅁䭁䱁䵍䅁䭁佁䭙䅁䭁䥁䕍䅁䉁䅁䅁允䅁䅁䅯睒䅁䅁杷允䅁䅁䅑䅁䑁䅁䅷䅁䭁䱁䰰䅁䭁佁䭙䅁䭁䡁䕯䅁䉁䅁䅁允䅁䅁䄴䅄䅁䑁䅅杌㉁䑁䅕兏䅁䅁杷允䅁䅁䅑䅁䑁䅁䅷䅁䭁䱁䰰䅁䭁佁䭙䅁䭁䥁䕍䅁䉁䅁䅁允䅁䅁䄴䅄䅁䑁䅅杌㉁䑁䅍睍䅁䅁杷允䅁䅁䅑䅁䑁䅁䅷䅁䭁䵁䱧䅁䭁佁䭫䅁䭁䝁䔸䅁䉁䅁䅁允䅁䅁䅕䅁䅁䅁穃䔰䵁䅉䅅䅁䕁䅁䅁睁䵁䅁䅁权㥃睃䅁权浄权䅁权㥂䅂䅁允䅁䅁䅅䅁佁䅁䅷䅁硁䍁䄴李ぁ䑁䅉䅁䵁䅉䅅䅁䕁䅁䅁睁䵁䅁䅁权㉂允䅁权䕁䅁䅁权䙁䅁䅁允䅁䅁䅅䅁䙁䅁䅁䭁䥁婆䉖䍄䉁䅁䅁䅂䅁䅁䅍䅄䅁䅁䅯䄵䅷䅁䅯朵䅯䅁䅯兢䅑䅁䅅䅁䉁䅁䅁权䡂䅁䅁䍄䉁䅁䅁䅂䅁䅁䅍䅄䅁䅁䅯睒䅷䅁䅯儶䅯䅁䅯来䅑䅁䅅䅁䉁䅁䅁兂䅁䅁䅁乑潢䅑杷允䅁䅁䅑䅁䑁䅁䅷䅁䭁佁䵑䅁䭁佁䭙䅁䭁䝁䔸䅁䉁䅁䅁允䅁䅁䄴䅄䅁䑁䅅杌硁䑁䅣睎䅁䅁杷允䅁䅁䅑䅁䑁䅁䅷䅁䭁佁䵑䅁䭁佁䭙䅁䭁䡁䕁䅁䉁䅁䅁允䅁䅁䄴䅄䅁䑁䅅杌ぁ䑁䅙李䅁䅁杷允䅁䅁䅑䅁䑁䅁䅷䅁䭁䅁䅧䅁䭁䅁䍅䅁䭁䅁䍉䅁䉁䅁䅁允䅁䅁䅕䥫浶䴲佹䔰䵁䅉䅅䅁䕁䅁䅁睁䵁䅁䅁权呂䅄䅁权浄权䅁权睂䅂䅁允䅁䅁䅅䅁佁䅁䅯䅁硁䍁䄴杍㑁䅁䅁䍄䉁䅁䅁䅂䅁䅁䅍䅄䅁䅁䅯睕䅷䅁䅯朵䅯䅁䅯兦䅑䅁䅅䅁䉁䅁䅁杄䵁䅁䅁免畁䑁䅕兎ㅁ䅁䅁䍄䉁䅁䅁䅂䅁䅁䅍䅄䅁䅁䅯內䅳䅁䅯朵䅯䅁䅯睢䅑䅁䅅䅁䉁䅁䅁杄䵁䅁䅁䅍畁䑁䅙䅎穁䅁䅁䍄䉁䅁䅁䅂䅁䅁䅍䅄䅁䅁䅯內䅳䅁䅯朵䅯䅁䅯来䅑䅁䅅䅁䉁䅁䅁杄䵁䅁䅁杍畁䑁䅑兏硁䅁䅁䍄䉁䅁䅁䅂䅁䅁䅍䅄䅁䅁䅯內䅳䅁䅯朵䅯䅁䅯全䅑䅁䅅䅁䉁䅁䅁杄䵁䅁䅁免畁䑁䅁䅏㑁䅁䅁䍄䉁䅁䅁䅂䅁䅁䅍䅄䅁䅁䅯䄶䅷䅁䅯朵䅯䅁䅯兣䅑䅁䅅䅁䉁䅁䅁杄䵁䅁䅁睍畁䑁䅣䅍硁䅁䅁䍄䉁䅁䅁䅂䅁䅁䅍䅄䅁䅁䅯䄶䅷䅁䅯朵䅯䅁䅯兦䅑䅁䅅䅁䉁䅁䅁杄䵁䅁䅁睍畁䑁䅑睎㉁䅁䅁䍄䉁䅁䅁䅂䅁䅁䅍䅄䅁䅁䅯䅎䅳䅁䅯朵䅯䅁䅯睢䅑䅁䅅䅁䉁䅁䅁杄䵁䅁䅁免畁䑁䅍杍ぁ䅁䅁䍄䉁䅁䅁䅂䅁䅁䅍䅄䅁䅁䅯䅎䅳䅁䅯朵䅯䅁䅯兣䅑䅁䅅䅁䉁䅁䅁杄䵁䅁䅁免畁䑁䅑免㕁䅁䅁䍄䉁䅁䅁䅂䅁䅁䅍䅄䅁䅁䅯睕䄰䅁䅯朵䅯䅁䅯睢䅑䅁䅅䅁䉁䅁䅁杄䵁䅁䅁杍畁䑁䅉睍硁䅁䅁䍄䉁䅁䅁䅂䅁䅁䅍䅄䅁䅁䅯䅎䅳䅁䅯朵䅯䅁䅯全䅑䅁䅅䅁䉁䅁䅁杄䵁䅁䅁免畁䑁䅑免㑁䅁䅁䍄䉁䅁䅁䅂䅁䅁䅍䅄䅁䅁䅯䅎䅳䅁䅯朵䅯䅁䅯睧䅑䅁䅅䅁䉁䅁䅁杄䵁䅁䅁免畁䑁䅙䅍㍁䅁䅁䍄䉁䅁䅁䅂䅁䅁䅍䅄䅁䅁䅯䅂䅳䅁䅯朷䅯䅁䅯全䅑䅁䅅䅁䉁䅁䅁兂䅁䅁䅁䩯獺䅑杷允䅁䅁䅑䅁䑁䅁䅷䅁䭁䱁久䅁䭁佁䭙䅁䭁䡁䕅䅁䉁䅁䅁允䅁䅁䄴䅄䅁䑁䅉杌㉁䑁䅁兎䅁䅁杷允䅁䅁䅑䅁䑁䅁䅷䅁䭁䙁䵉䅁䭁佁䭙䅁䭁䝁䔰䅁䉁䅁䅁允䅁䅁䄴䅄䅁䑁䅅杌㕁䑁䅉䅎䅁䅁杷允䅁䅁䅑䅁䑁䅁䅷䅁䭁䝁䱍䅁䭁佁䭣䅁䭁䡁䕯䅁䉁䅁䅁允䅁䅁䅕㉩湺㘫硬䕍䵁䅉䅅䅁䕁䅁䅁睁䵁䅁䅁权剂䅄䅁权浄权䅁权療䅂䅁允䅁䅁䅅䅁佁䅁䅷䅁祁䍁䄴睍㕁䑁䅣䅁䵁䅉䅅䅁䕁䅁䅁睁䵁䅁䅁权卂䅄䅁权浄权䅁权睂䅂䅁允䅁䅁䅅䅁佁䅁䅷䅁硁䍁䄴䅏㍁䑁䅉䅁䵁䅉䅅䅁䕁䅁䅁睁䵁䅁䅁权剂䅄䅁权浄权䅁权䑃䅂䅁允䅁䅁䅅䅁佁䅁䅷䅁祁䍁䄴杍穁䑁䅑䅁䵁䅉䅅䅁䕁䅁䅁睁䵁䅁䅁权乄睃䅁权浄权䅁权㙂䅂䅁允䅁䅁䅅䅁佁䅁䅷䅁祁䍁䄴䅍㍁䑁䅙䅁䵁䅉䅅䅁䕁䅁䅁睁䵁䅁䅁权乄睃䅁权浄权䅁权硂䅂䅁允䅁䅁䅅䅁佁䅁䅷䅁祁䍁䄴免硁䑁䅣䅁䵁䅉䅅䅁䕁䅁䅁睁䵁䅁䅁权晃兄䅁权浄权䅁权療䅂䅁允䅁䅁䅅䅁佁䅁䅷䅁祁䍁䄴免㍁䑁䅅䅁䵁䅉䅅䅁䕁䅁䅁睁䵁䅁䅁权敃兄䅁权浄权䅁权㙂䅂䅁允䅁䅁䅅䅁佁䅁䅷䅁硁䍁䄴杍㉁䑁䅧䅁䵁䅉䅅䅁䕁䅁䅁睁䵁䅁䅁权晃兄䅁权浄权䅁权㙂䅂䅁允䅁䅁䅅䅁佁䅁䅷䅁祁䍁䄴杍㉁䑁䅣䅁䵁䅉䅅䅁䕁䅁䅁睁䵁䅁䅁权䅄䅄䅁权畄权䅁权㙂䅂䅁允䅁䅁䅅䅁䙁䅁䅁䅁䅂杓䉚䍄䉁䅁䅁䅂䅁䅁䅍䅄䅁䅁䅯杮䄰䅁䅯朵䅯䅁䅯全䅑䅁䅅䅁䉁䅁䅁杄䵁䅁䅁免畁䑁䅅睎㕁䅁䅁䍄䉁䅁䅁䅂䅁䅁䅍䅄䅁䅁䅯睮䄰䅁䅯朵䅯䅁䅯全䅑䅁䅅䅁䉁䅁䅁杄䵁䅁䅁免畁䑁䅣兏㉁䅁䅁䍄䉁䅁䅁䅂䅁䅁䅍䅄䅁䅁䅯睒䅷䅁䅯朷䅯䅁䅯睧䅑䅁䅅䅁䉁䅁䅁兂䅁䅁䅁偷晌䅑杷允䅁䅁䅑䅁䑁䅁䅷䅁䭁䩁临䅁䭁佁䭙䅁䭁䥁䕍䅁䉁䅁䅁允䅁䅁䄴䅄䅁䑁䅅杌睁䑁䅣免䅁䅁杷允䅁䅁䅑䅁䑁䅁䅷䅁䭁䑁䅍䅁䭁䅁䍅䅁䭁䅁䍉䅁䉁䅁䅁允䅁䅁䅕浅猵捖ㅸ欸䵁䅉䅅䅁䕁䅁䅁睁䵁䅁䅁权晃兄䅁权浄权䅁权䑃䅂䅁允䅁䅁䅅䅁佁䅁䅷䅁硁䍁䄴睎ぁ䑁䅑䅁䵁䅉䅅䅁䕁䅁䅁睁䵁䅁䅁权㕂兄䅁权灄权䅁权睂䅂䅁允䅁䅁䅅䅁䙁䅁䅁䅁睂⽁䅆䍄䉁䅁䅁䅂䅁䅁䅍䅄䅁䅁䅯睮䄰䅁䅯朵䅯䅁䅯兦䅑䅁䅅䅁䉁䅁䅁杄䵁䅁䅁免畁䑁䅣睍硁䅁䅁䍄䉁䅁䅁䅂䅁䅁䅍䅄䅁䅁䅯䄳䅷䅁䅯朷䅯䅁䅯兢䅑䅁䅅䅁䉁䅁䅁权䡂䅁䅁䍄䉁䅁䅁䅂䅁䅁䅍䅄䅁䅁䅯䄳䅳䅁䅯眵䅯䅁䅯兦䅑䅁䅅䅁䉁䅁䅁兂敃歱灴癭祔睐杷允䅁䅁䅑䅁䑁䅁䅷䅁䭁䍁䵣䅁䭁佁䬴䅁䭁䥁䕕䅁䉁䅁䅁允䅁䅁䅕䅁䅁䭁佄歁䵅䅉䅅䅁䕁䅁䅁睁䵁䅁䅁权㥁䅄䅁权浄权䅁权䑃䅂䅁允䅁䅁䅅䅁䭁䕁䅣䅁䵁䅉䅅䅁䕁䅁䅁睁䵁䅁䅁权㥄睃䅁权灄权䅁权瑂䅂䅁允䅁䅁䅅䅁䙁䅁䅁䅁䅂敮䅊䍄䉁䅁䅁䅂䅁䅁䅍䅄䅁䅁䅯全䅷䅁䅯朵䅯䅁䅯兦䅑䅁䅅䅁䉁䅁䅁杄䵁䅁䅁杍畁䑁䅫睍㉁䅁䅁䍄䉁䅁䅁䅂䅁䅁䅍䅄䅁䅁䅯䅭䅳䅁䅯朵䅯䅁䅯䄷䅯䅁䅅䅁䉁䅁䅁权䡂䅁䅁䍄䉁䅁䅁䅂䅁䅁䅍䅄䅁䅁䅯八䅳䅁䅯眵䅯䅁䅯睢䅑䅁䅅䅁䉁䅁䅁兂䱄啯㉗⼸朰䅑杷允䅁䅁䅑䅁䑁䅁䅷䅁䭁䩁䱧䅁䭁佁䭙䅁䭁䝁䔰䅁䉁䅁䅁允䅁䅁䄴䅄䅁䑁䅍杌硁䑁䅫李䅁䅁杷允䅁䅁䅑䅁䑁䅁䅷䅁䭁䩁䱧䅁䭁佁䭙䅁䭁䥁䕍䅁䉁䅁䅁允䅁䅁䄴䅄䅁䑁䅉杌㕁䑁䅣兎䅁䅁杷允䅁䅁䅑䅁䑁䅁䅷䅁䭁乁乳䅁䭁佁䭙䅁䭁佁䭷䅁䉁䅁䅁允䅁䅁䅯睒䅁䅁杷允䅁䅁䅑䅁䑁䅁䅷䅁䭁䭁䴸䅁䭁佁䬴䅁䭁䥁䕍䅁䉁䅁䅁允䅁䅁䅕䅁䅁䕁穁〱䵁䅉䅅䅁䕁䅁䅁睁䵁䅁䅁权橁䅁䅁权䕁䅁䅁权䙁䅁䅁允䅁䅁䅅䅁䙁䅁䅁䅁㙃汴䉴䍄䉁䅁䅁䅂䅁䅁䅍䅄䅁䅁䅯䅉䅷䅁䅯朷䅯䅁䅯兣䅑䅁䅅䅁䉁䅁䅁兂䅁䅁䅁䅑塪䅷杷允䅁䅁䅑䅁䑁䅁䅷䅁䭁乁乳䅁䭁佁䭙䅁䭁䡁䕯䅁䉁䅁䅁允䅁䅁䄴䅄䅁䑁䅉杌硁䑁䅅兎䅁䅁杷允䅁䅁䅑䅁䑁䅁䅷䅁䭁乁乳䅁䭁佁䭙䅁䭁䡁䕁䅁䉁䅁䅁允䅁䅁䄴䅄䅁䑁䅉杌硁䑁䅁睍䅁䅁杷允䅁䅁䅑䅁䑁䅁䅷䅁䭁乁䵍䅁䭁佁䭙䅁䭁䥁䕕䅁䉁䅁䅁允䅁䅁䄴䅄䅁䑁䅅杌ぁ䑁䅉䅎䅁䅁杷允䅁䅁䅑䅁䑁䅁䅷䅁䭁乁乳䅁䭁佁䭙䅁䭁䡁䕅䅁䉁䅁䅁允䅁䅁䄴䅄䅁䑁䅉杌硁䑁䅅李䅁䅁杷允䅁䅁䅑䅁䑁䅁䅷䅁䭁䕁䱷䅁䭁佁䭣䅁䭁䡁䔰䅁䉁䅁䅁允䅁䅁䅕硫䕧杖琴捈䵁䅉䅅䅁䕁䅁䅁睁䵁䅁䅁权㕂睃䅁权畄权䅁权䙃䅂䅁允䅁䅁䅅䅁䙁䅁䅁䅁䅃捉䄹䍄䉁䅁䅁䅂䅁䅁䅍䅄䅁䅁䅯眲䄰䅁䅯朵䅯䅁䅯兦䅑䅁䅅䅁䉁䅁䅁杄䵁䅁䅁杍畁䑁䅍免㕁䅁䅁䍄䉁䅁䅁䅂䅁䅁䅍䅄䅁䅁䅯睏䅷䅁䅯朵䅯䅁䅯睧䅑䅁䅅䅁䉁䅁䅁杄䵁䅁䅁免ぁ䍁䄴䅏硁䅁䅁䍄䉁䅁䅁䅂䅁䅁䅍䅄䅁䅁䅯睏䅷䅁䅯朵䅯䅁䅯兦䅑䅁䅅䅁䉁䅁䅁杄佁䅁䅁免ㅁ䍁䄴杍祁䑁䅅䅁䵁䅉䅅䅁䕁䅁䅁睁䵁䅁䅁权䭃睃䅁权湄权䅁权䑃䅂䅁允䅁䅁䅅䅁䙁䍁搯䅊䉡剬䅒䍄䉁䅁䅁䅂䅁䅁䅍䅄䅁䅁䅯儲䅳䅁䅯朵䅯䅁䅯兣䅑䅁䅅䅁䉁䅁䅁杄䭁䅁䅁睍畁䑁䅁李䅁䅁杷允䅁䅁䅑䅁䑁䅁䅷䅁䭁乁䱫䅁䭁佁䭙䅁䭁䥁䕕䅁䉁䅁䅁允䅁䅁䄴权䅁䑁䅍杌㑁䑁䅧䅁䵁䅉䅅䅁䕁䅁䅁睁䵁䅁䅁权汁䅄䅁权灄权䅁权硂䅂䅁允䅁䅁䅅䅁䙁䅁䅁䅁䅁䵑䄹䍄䉁䅁䅁䅂䅁䅁䅍䅄䅁䅁䅯光䄰䅁䅯朵䅯䅁䅯䄷䅯䅁䅅䅁䉁䅁䅁权䡂䅁䅁䍄䉁䅁䅁䅂䅁䅁䅍䅄䅁䅁䅯䅔䅁䅁䅯允䅉䅁䅯兂䅉䅁䅅䅁䉁䅁䅁兂卂䰵漲晚橢䅑杷允䅁䅁䅑䅁䑁䅁䅷䅁䭁䍁久䅁䭁佁䭙䅁䭁䝁䔰䅁䉁䅁䅁允䅁䅁䅯睒䅁䅁杷允䅁䅁䅑䅁䑁䅁䅷䅁䭁䍁久䅁䭁佁䭙䅁䭁䡁䕯䅁䉁䅁䅁允䅁䅁䄴䅄䅁䑁䅉杌睁䑁䅣睍䅁䅁杷允䅁䅁䅑䅁䑁䅁䅷䅁䭁䉁䴴䅁䭁佁䭣䅁䭁䡁䕁䅁䉁䅁䅁允䅁䅁䅕啩杆搵祄㡑䵁䅉䅅䅁䕁䅁䅁睁䵁䅁䅁权晁䅄䅁权湄权䅁权睂䅂䅁允䅁䅁䅅䅁䙁乁欰潂噇⽑⼫䍄䉁䅁䅁䅂䅁䅁䅍䅄䅁䅁䅯朲䅳䅁䅯朵䅯䅁䅯䄷䅯䅁䅅䅁䉁䅁䅁权䡂䅁䅁䍄䉁䅁䅁䅂䅁䅁䅍䅄䅁䅁䅯䅩䅳䅁䅯儶䅯䅁䅯来䅑䅁䅅䅁䉁䅁䅁兂䅁䅁䅁䬴杄䅷杷允䅁䅁䅑䅁䑁䅁䅷䅁䭁乁䱯䅁䭁佁䭙䅁䭁䝁䔸䅁䉁䅁䅁允䅁䅁䄴䅄䅁䑁䅕杌ㅁ䑁䅑杍䅁䅁杷允䅁䅁䅑䅁䑁䅁䅷䅁䭁乁䱯䅁䭁佁䭙䅁䭁䥁䕕䅁䉁䅁䅁允䅁䅁䄴权䅁䑁䅕杌㕁䑁䅕䅁䵁䅉䅅䅁䕁䅁䅁睁䵁䅁䅁权啂䅄䅁权浄权䅁权瑂䅂䅁允䅁䅁䅅䅁䭁䕁䅣䅁䵁䅉䅅䅁䕁䅁䅁睁䵁䅁䅁权婁睃䅁权灄权䅁权䑃䅂䅁允䅁䅁䅅䅁䙁䅁䅁䅁䅁䅁䅁䍄䉁䅁䅁䅂䅁䅁䅍䅄䅁䅁䅯兑䄰䅁䅯眵䅯䅁䅯兢䅑䅁䅅䅁䉁䅁䅁权䡂䅁䅁䍄䉁䅁䅁䅂䅁䅁䅍䅄䅁䅁䅯䅹䅳䅁䅯儶䅯䅁䅯䄷䅯䅁䅅䅁䉁䅁䅁权䡂䅁䅁䍄䉁䅁䅁䅂䅁䅁䅍䅄䅁䅁䅯䅖䅷䅁䅯朵䅯䅁䅯全䅑䅁䅅䅁䉁䅁䅁杄䵁䅁䅁睍畁䑁䅅䅍ㅁ䅁䅁䍄䉁䅁䅁䅂䅁䅁䅍䅄䅁䅁䅯来䅳䅁䅯儶䅯䅁䅯全䅑䅁䅅䅁䉁䅁䅁兂䅁䅁䅁䕧穮䅑杷允䅁䅁䅑䅁䑁䅁䅷䅁䭁䝁䱷䅁䭁佁䬴䅁䭁䥁䕕䅁䉁䅁䅁允䅁䅁䅕䅁䅁䝁乁ぁ䵅䅉䅅䅁䕁䅁䅁睁䵁䅁䅁权呂兄䅁权浄权䅁权㙂䅂䅁允䅁䅁䅅䅁佁䅁䅷䅁祁䍁䄴睍睁䑁䅙䅁䵁䅉䅅䅁䕁䅁䅁睁䵁䅁䅁权湂睃䅁权湄权䅁权㙂䅂䅁允䅁䅁䅅䅁䙁䩁䕺䱉祂偡⼸䍄䉁䅁䅁䅂䅁䅁䅍䅄䅁䅁䅯睕䄰䅁䅯朵䅯䅁䅯全䅑䅁䅅䅁䉁䅁䅁杄䵁䅁䅁杍畁䑁䅍杍祁䅁䅁䍄䉁䅁䅁䅂䅁䅁䅍䅄䅁䅁䅯杨䅁䅁䅯权䅁䅁䅯兂䅁䅁䅅䅁䉁䅁䅁兂湁免獩䙈䍯䅑杷允䅁䅁䅑䅁䑁䅁䅷䅁䭁䙁乍䅁䭁佁䭙䅁䭁䡁䔰䅁䉁䅁䅁允䅁䅁䄴䅄䅁䑁䅉杌硁䑁䅫䅎䅁䅁杷允䅁䅁䅑䅁䑁䅁䅷䅁䭁䭁䱁䅁䭁佁䭙䅁䭁䝁䔸䅁䉁䅁䅁允䅁䅁䄴䅄䅁䑁䅉杌㕁䑁䅁䅎䅁䅁杷允䅁䅁䅑䅁䑁䅁䅷䅁䭁䉁䱯䅁䭁佁䭙䅁䭁佁䭷䅁䉁䅁䅁允䅁䅁䅯睒䅁䅁杷允䅁䅁䅑䅁䑁䅁䅷䅁䭁䉁䱳䅁䭁佁䭙䅁䭁䡁䕯䅁䉁䅁䅁允䅁䅁䄴䅄䅁䑁䅅杌㉁䑁䅑䅏䅁䅁杷允䅁䅁䅑䅁䑁䅁䅷䅁䭁䉁䱯䅁䭁佁䭙䅁䭁䡁䕁䅁䉁䅁䅁允䅁䅁䄴䅄䅁䑁䅑杌硁䑁䅫䅏䅁䅁杷允䅁䅁䅑䅁䑁䅁䅷䅁䭁䉁䱳䅁䭁佁䭙䅁䭁䡁䕁䅁䉁䅁䅁允䅁䅁䄴䅄䅁䑁䅅杌㕁䑁䅉杍䅁䅁杷允䅁䅁䅑䅁䑁䅁䅷䅁䭁䉁䱯䅁䭁佁䭙䅁䭁䡁䕅䅁䉁䅁䅁允䅁䅁䄴权䅁䑁䅑杌穁䑁䅣䅁䵁䅉䅅䅁䕁䅁䅁睁䵁䅁䅁权扁睃䅁权浄权䅁权硂䅂䅁允䅁䅁䅅䅁佁䅁䅷䅁祁䍁䄴䅍硁䑁䅧䅁䵁䅉䅅䅁䕁䅁䅁睁䵁䅁䅁权扁睃䅁权浄权䅁权䙃䅂䅁允䅁䅁䅅䅁佁䅁䅷䅁硁䍁䄴䅏㉁䑁䅉䅁䵁䅉䅅䅁䕁䅁䅁睁䵁䅁䅁权敂兄䅁权灄权䅁权㥂䅂䅁允䅁䅁䅅䅁䙁䅁䅁䅁䅁畂䅖䍄䉁䅁䅁䅂䅁䅁䅍䅄䅁䅁䅯杇䅳䅁䅯朵䅯䅁䅯兦䅑䅁䅅䅁䉁䅁䅁杄䭁䅁䅁䅎畁䑁䅕睎䅁䅁杷允䅁䅁䅑䅁䑁䅁䅷䅁䭁䡁䵑䅁䭁佁䬴䅁䭁䝁䔰䅁䉁䅁䅁允䅁䅁䅯睒䅁䅁杷允䅁䅁䅑䅁䑁䅁䅷䅁䭁乁䱑䅁䭁佁䭙䅁䭁䥁䕕䅁䉁䅁䅁允䅁䅁䄴䅄䅁䑁䅍杌ぁ䑁䅣䅎䅁䅁杷允䅁䅁䅑䅁䑁䅁䅷䅁䭁䍁䱫䅁䭁佁䬴䅁䭁䡁䔰䅁䉁䅁䅁允䅁䅁䅕䅁䅁䅁䭄㡰䵁䅉䅅䅁䕁䅁䅁睁䵁䅁䅁权癃睃䅁权灄权䅁权獄权䅁允䅁䅁䅅䅁䭁䕁䅣䅁䵁䅉䅅䅁䕁䅁䅁睁䵁䅁䅁权ㅃ䅄䅁权浄权䅁权療䅂䅁允䅁䅁䅅䅁佁䅁䅷䅁硁䍁䄴免硁䑁䅍䅁䵁䅉䅅䅁䕁䅁䅁睁䵁䅁䅁权䡃睃䅁权湄权䅁权䑃䅂䅁允䅁䅁䅅䅁䙁䩁摃䵰獇癥⽅䍄䉁䅁䅁䅂䅁䅁䅍䅄䅁䅁䅯儳䅳䅁䅯朵䅯䅁䅯来䅑䅁䅅䅁䉁䅁䅁杄䵁䅁䅁免畁䑁䅅睍ㅁ䅁䅁䍄䉁䅁䅁䅂䅁䅁䅍䅄䅁䅁䅯睺䅳䅁䅯朷䅯䅁䅯䅣䅑䅁䅅䅁䉁䅁䅁兂䅁䅁䅁䭑儯䅑杷允䅁䅁䅑䅁䑁䅁䅷䅁䭁䑁䱁䅁䭁佁䭙䅁䭁佁䭷䅁䉁䅁䅁允䅁䅁䅯睒䅁䅁杷允䅁䅁䅑䅁䑁䅁䅷䅁䭁䑁䱁䅁䭁佁䭙䅁䭁䝁䔰䅁䉁䅁䅁允䅁䅁䅯睒䅁䅁杷允䅁䅁䅑䅁䑁䅁䅷䅁䭁䑁䱁䅁䭁佁䭙䅁䭁䡁䕁䅁䉁䅁䅁允䅁䅁䄴䅄䅁䑁䅅杌ㅁ䑁䅅䅎䅁䅁杷允䅁䅁䅑䅁䑁䅁䅷䅁䭁䥁丰䅁䭁佁䭙䅁䭁䝁䔸䅁䉁䅁䅁允䅁䅁䄴䅄䅁䑁䅣杌穁䑁䅑睎䅁䅁杷允䅁䅁䅑䅁䑁䅁䅷䅁䭁䱁䅫䅁䭁䅁䍅䅁䭁䅁䍉䅁䉁䅁䅁允䅁䅁䅕杨ㅗ㉚湕䔴䵁䅉䅅䅁䕁䅁䅁睁䵁䅁䅁权噄䅄䅁权湄权䅁权䙃䅂䅁允䅁䅁䅅䅁䙁䥁晬䄰牊䅬䅎䍄䉁䅁䅁䅂䅁䅁䅍䅄䅁䅁䅯兪䄰䅁䅯朵䅯䅁䅯兦䅑䅁䅅䅁䉁䅁䅁杄䵁䅁䅁睎畁䑁䅅免祁䅁䅁䍄䉁䅁䅁䅂䅁䅁䅍䅄䅁䅁䅯眸䅷䅁䅯朵䅯䅁䅯兣䅑䅁䅅䅁䉁䅁䅁权䡂䅁䅁䍄䉁䅁䅁䅂䅁䅁䅍䅄䅁䅁䅯兙䅳䅁䅯眵䅯䅁䅯兢䅑䅁䅅䅁䉁䅁䅁权䡂䅁䅁䍄䉁䅁䅁䅂䅁䅁䅍䅄䅁䅁䅯杅䅷䅁䅯朵䅯䅁䅯兢䅑䅁䅅䅁䉁䅁䅁杄䵁䅁䅁免畁䑁䅑睎ㅁ䅁䅁䍄䉁䅁䅁䅂䅁䅁䅍䅄䅁䅁䅯杧䅅䅁䅯允䅉䅁䅯兂䅉䅁䅅䅁䉁䅁䅁兂㕂欶焯剶䥮䅑杷允䅁䅁䅑䅁䑁䅁䅷䅁䭁䉁䵉䅁䭁佁䭙䅁䭁䝁䔸䅁䉁䅁䅁允䅁䅁䄴䅄䅁䑁䅅杌㍁䑁䅣李䅁䅁杷允䅁䅁䅑䅁䑁䅁䅷䅁䭁䩁䱅䅁䭁佁䭣䅁䭁䡁䕁䅁䉁䅁䅁允䅁䅁䅕場啯歲桦商䵁䅉䅅䅁䕁䅁䅁睁䵁䅁䅁权癃睃䅁权浄权䅁权療䅂䅁允䅁䅁䅅䅁佁䅁䅷䅁ㅁ䍁䄴兏ㅁ䑁䅙䅁䵁䅉䅅䅁䕁䅁䅁睁䵁䅁䅁权汄䅄䅁权灄权䅁权睂䅂䅁允䅁䅁䅅䅁䙁䅁䅁䅁䅄搫䅒䍄䉁䅁䅁䅂䅁䅁䅍䅄䅁䅁䅯睲䅳䅁䅯朵䅯䅁䅯䅣䅑䅁䅅䅁䉁䅁䅁杄䵁䅁䅁睎畁䑁䅑睎㕁䅁䅁䍄䉁䅁䅁䅂䅁䅁䅍䅄䅁䅁䅯杘䄰䅁䅯眵䅯䅁䅯䅣䅑䅁䅅䅁䉁䅁䅁兂䥃普歧琷佑䅑杷允䅁䅁䅑䅁䑁䅁䅷䅁䭁佁乳䅁䭁佁䭣䅁䭁䡁䕯䅁䉁䅁䅁允䅁䅁䅕䝲婂㝈塬䕋䵁䅉䅅䅁䕁䅁䅁睁䵁䅁䅁权奁睃䅁权湄权䅁权睂䅂䅁允䅁䅁䅅䅁䙁䡁⼰噎㘶卓䅨䍄䉁䅁䅁䅂䅁䅁䅍䅄䅁䅁䅯杁䄰䅁䅯朵䅯䅁䅯来䅑䅁䅅䅁䉁䅁䅁杄䵁䅁䅁杍畁䑁䅑兏㕁䅁䅁䍄䉁䅁䅁䅂䅁䅁䅍䅄䅁䅁䅯杁䄰䅁䅯朵䅯䅁䅯兣䅑䅁䅅䅁䉁䅁䅁杄䵁䅁䅁杍畁䑁䅑兎㑁䅁䅁䍄䉁䅁䅁䅂䅁䅁䅍䅄䅁䅁䅯眳䅷䅁䅯眵䅯䅁䅯睧䅑䅁䅅䅁䉁䅁䅁兂潃歸㍳啩先睶杷允䅁䅁䅑䅁䑁䅁䅷䅁䭁佁䵁䅁䭁佁䭣䅁䭁䥁䕍䅁䉁䅁䅁允䅁䅁䅕㘱睎児塯歊䵁䅉䅅䅁䕁䅁䅁睁䵁䅁䅁权硁睃䅁权灄权䅁权䑃䅂䅁允䅁䅁䅅䅁䙁䅁䅁䅁䅄摓䅴䍄䉁䅁䅁䅂䅁䅁䅍䅄䅁䅁䅯睰䅷䅁䅯朵䅯䅁䅯睢䅑䅁䅅䅁䉁䅁䅁杄䵁䅁䅁免畁䑁䅑兎㕁䅁䅁䍄䉁䅁䅁䅂䅁䅁䅍䅄䅁䅁䅯䅷䅅䅁䅯权䅁䅁䅯䅂䅉䅁䅅䅁䉁䅁䅁兂捃䍸睃浣䭧䅑杷允䅁䅁䅑䅁䑁䅁䅷䅁䭁䭁䵣䅁䭁佁䭙䅁䭁䥁䕕䅁䉁䅁䅁允䅁䅁䄴䅄䅁䑁䅅杌穁䑁䅑免䅁䅁杷允䅁䅁䅑䅁䑁䅁䅷䅁䭁䭁䱫䅁䭁佁䭙䅁䭁佁䭷䅁䉁䅁䅁允䅁䅁䅯睒䅁䅁杷允䅁䅁䅑䅁䑁䅁䅷䅁䭁䭁䱫䅁䭁佁䭙䅁䭁䡁䕁䅁䉁䅁䅁允䅁䅁䄴䅄䅁䑁䅅杌睁䑁䅑免䅁䅁杷允䅁䅁䅑䅁䑁䅁䅷䅁䭁䱁䵁䅁䭁佁䭙䅁䭁䡁䕅䅁䉁䅁䅁允䅁䅁䄴䅄䅁䑁䅅杌㉁䑁䅉睍䅁䅁杷允䅁䅁䅑䅁䑁䅁䅷䅁䭁佁䰴䅁䭁佁䭙䅁䭁䡁䕁䅁䉁䅁䅁允䅁䅁䄴䅄䅁䑁䅅杌ㅁ䑁䅣杍䅁䅁杷允䅁䅁䅑䅁䑁䅁䅷䅁䭁佁䰴䅁䭁佁䭙䅁䭁䥁䕕䅁䉁䅁䅁允䅁䅁䄴䅄䅁䑁䅅杌ぁ䑁䅙兏䅁䅁杷允䅁䅁䅑䅁䑁䅁䅷䅁䭁䱁䵣䅁䭁佁䭙䅁䭁䝁䔸䅁䉁䅁䅁允䅁䅁䄴䅄䅁䑁䅅杌㑁䑁䅧睎䅁䅁杷允䅁䅁䅑䅁䑁䅁䅷䅁䭁䱁䵣䅁䭁佁䭙䅁䭁䡁䕁䅁䉁䅁䅁允䅁䅁䄴䅄䅁䑁䅅杌㕁䑁䅧兎䅁䅁杷允䅁䅁䅑䅁䑁䅁䅷䅁䭁䅁久䅁䭁佁䭫䅁䭁䡁䕯䅁䉁䅁䅁允䅁䅁䅕䅁䅁佁晨獉䵅䅉䅅䅁䕁䅁䅁睁䵁䅁䅁权千䅄䅁权湄权䅁权瑂䅂䅁允䅁䅁䅅䅁䭁䕁䅣䅁䵁䅉䅅䅁䕁䅁䅁睁䵁䅁䅁权呃䅄䅁权湄权䅁权瑂䅂䅁允䅁䅁䅅䅁䙁䱁摋㘷䝦⽓⽳䍄䉁䅁䅁䅂䅁䅁䅍䅄䅁䅁䅯䅁䅷䅁䅯朵䅯䅁䅯䄷䅯䅁䅅䅁䉁䅁䅁权䡂䅁䅁䍄䉁䅁䅁䅂䅁䅁䅍䅄䅁䅁䅯䅁䅷䅁䅯朵䅯䅁䅯睢䅑䅁䅅䅁䉁䅁䅁杄䵁䅁䅁免畁䑁䅑䅏ㅁ䅁䅁䍄䉁䅁䅁䅂䅁䅁䅍䅄䅁䅁䅯䅁䅷䅁䅯朵䅯䅁䅯来䅑䅁䅅䅁䉁䅁䅁杄䵁䅁䅁免畁䑁䅑兎㕁䅁䅁䍄䉁䅁䅁䅂䅁䅁䅍䅄䅁䅁䅯䅁䅷䅁䅯朵䅯䅁䅯睧䅑䅁䅅䅁䉁䅁䅁杄䵁䅁䅁免畁䑁䅙睎穁䅁䅁䍄䉁䅁䅁䅂䅁䅁䅍䅄䅁䅁䅯䄱䅷䅁䅯眵䅯䅁䅯来䅑䅁䅅䅁䉁䅁䅁兂㝁〳丫㉬䘴䅑杷允䅁䅁䅑䅁䑁䅁䅷䅁䭁䥁䉍䅁䭁䅁䅑䅁䭁䅁䍑䅁䉁䅁䅁允䅁䅁䅕䅁䅁䉁䭩正䵅䅉䅅䅁䕁䅁䅁睁䵁䅁䅁权塁兄䅁权灄权䅁权瑂䅂䅁允䅁䅁䅅䅁䭁䕁䅣䅁䵁䅉䅅䅁䕁䅁䅁睁䵁䅁䅁权療䅄䅁权浄权䅁权睂䅂䅁允䅁䅁䅅䅁䭁䕁䅣䅁䵁䅉䅅䅁䕁䅁䅁睁䵁䅁䅁权睂䅄䅁权浄权䅁权睂䅂䅁允䅁䅁䅅䅁䭁䕁䅣䅁䵁䅉䅅䅁䕁䅁䅁睁䵁䅁䅁权畂䅄䅁权浄权䅁权䙃䅂䅁允䅁䅁䅅䅁佁䅁䅷䅁穁䍁䄴睍㕁䑁䅅䅁䵁䅉䅅䅁䕁䅁䅁睁䵁䅁䅁权療䅄䅁权浄权䅁权㥂䅂䅁允䅁䅁䅅䅁䭁䕁䅣䅁䵁䅉䅅䅁䕁䅁䅁睁䵁䅁䅁权睂䅄䅁权浄权䅁权㥂䅂䅁允䅁䅁䅅䅁䭁䕁䅣䅁䵁䅉䅅䅁䕁䅁䅁睁䵁䅁䅁权慁䅄䅁权浄权䅁权獄权䅁允䅁䅁䅅䅁䭁䕁䅣䅁䵁䅉䅅䅁䕁䅁䅁睁䵁䅁䅁权敃䅄䅁权畄权䅁权療䅂䅁允䅁䅁䅅䅁䙁䅁䅁䅁䅁㡗䅊䍄䉁䅁䅁䅂䅁䅁䅍䅄䅁䅁䅯杇䅷䅁䅯朵䅯䅁䅯兢䅑䅁䅅䅁䉁䅁䅁杄䵁䅁䅁睍畁䑁䅙杍祁䅁䅁䍄䉁䅁䅁䅂䅁䅁䅍䅄䅁䅁䅯兇䅷䅁䅯朵䅯䅁䅯睢䅑䅁䅅䅁䉁䅁䅁杄䵁䅁䅁睍畁䑁䅉睍㕁䅁䅁䍄䉁䅁䅁䅂䅁䅁䅍䅄䅁䅁䅯兦䅅䅁䅯充䅁䅁䅯䅂䅉䅁䅅䅁䉁䅁䅁杄啁䅁䅁兏硁䑁䅅李㑁䑁䅅䅍睁䑁䅁䅁䵁䅉䅅䅁䕁䅁䅁睁䵁䅁䅁权慁䅄䅁权浄权䅁权硂䅂䅁允䅁䅁䅅䅁佁䅁䅷䅁ぁ䍁䄴睍ㅁ䑁䅫䅁䵁䅉䅅䅁䕁䅁䅁睁䵁䅁䅁权⭁睃䅁权灄权䅁权硂䅂䅁允䅁䅁䅅䅁䙁䅁䅁䅁䥄杢䉨䍄䉁䅁䅁䅂䅁䅁䅍䅄䅁䅁䅯杇䅷䅁䅯朵䅯䅁䅯睧䅑䅁䅅䅁䉁䅁䅁杄䵁䅁䅁䅎畁䑁䅁免㍁䅁䅁䍄䉁䅁䅁䅂䅁䅁䅍䅄䅁䅁䅯杂䄰䅁䅯朷䅯䅁䅯睢䅑䅁䅅䅁䉁䅁䅁兂䅁䅁䅁䔸㝦䅑杷允䅁䅁䅑䅁䑁䅁䅷䅁䭁䝁䵅䅁䭁佁䭙䅁䭁佁䭷䅁䉁䅁䅁允䅁䅁䅯睒䅁䅁杷允䅁䅁䅑䅁䑁䅁䅷䅁䭁䝁䵅䅁䭁佁䭙䅁䭁䥁䕕䅁䉁䅁䅁允䅁䅁䄴䅄䅁䑁䅉杌硁䑁䅫䅎䅁䅁杷允䅁䅁䅑䅁䑁䅁䅷䅁䭁偁䵷䅁䭁佁䭙䅁䭁䝁䔰䅁䉁䅁䅁允䅁䅁䅯睒䅁䅁杷允䅁䅁䅑䅁䑁䅁䅷䅁䭁偁䵷䅁䭁佁䭙䅁䭁䡁䕁䅁䉁䅁䅁允䅁䅁䄴䅄䅁䑁䅍杌穁䑁䅙睎䅁䅁杷允䅁䅁䅑䅁䑁䅁䅷䅁䭁佁乳䅁䭁佁䭙䅁䭁䝁䔸䅁䉁䅁䅁允䅁䅁䄴䅄䅁䑁䅁杌㑁䑁䅑䅏䅁䅁杷允䅁䅁䅑䅁䑁䅁䅷䅁䭁佁乳䅁䭁佁䭙䅁䭁䡁䕯䅁䉁䅁䅁允䅁䅁䄴䅄䅁䑁䅁杌㑁䑁䅕睎䅁䅁杷允䅁䅁䅑䅁䑁䅁䅷䅁䭁䱁䅷䅁䭁䅁䅯䅁䭁䅁䅕䅁䉁䅁䅁允䅁䅁䅕䝭匴㡧䭄稸䴸䅉䅅䅁䕁䅁䅁睁䵁䅁䅁权獄睃䅁权浄权䅁权瑂䅂䅁允䅁䅁䅅䅁䭁䕁䅣䅁䵁䅉䅅䅁䕁䅁䅁睁䵁䅁䅁权獄睃䅁权浄权䅁权療䅂䅁允䅁䅁䅅䅁佁䅁䅷䅁硁䍁䄴睍硁䑁䅣䅁䵁䅉䅅䅁䕁䅁䅁睁䵁䅁䅁权扃䅄䅁权浄权䅁权䙃䅂䅁允䅁䅁䅅䅁佁䅁䅷䅁硁䍁䄴兎睁䑁䅕䅁䵁䅉䅅䅁䕁䅁䅁睁䵁䅁䅁权獄睃䅁权浄权䅁权䙃䅂䅁允䅁䅁䅅䅁佁䅁䅷䅁硁䍁䄴免睁䑁䅣䅁䵁䅉䅅䅁䕁䅁䅁睁䵁䅁䅁权獄睃䅁权浄权䅁权㥂䅂䅁允䅁䅁䅅䅁佁䅁䅷䅁硁䍁䄴䅍穁䑁䅑䅁䵁䅉䅅䅁䕁䅁䅁睁䵁䅁䅁权睄睃䅁权灄权䅁权獄权䅁允䅁䅁䅅䅁䭁䕁䅣䅁䵁䅉䅅䅁䕁䅁䅁睁䵁䅁䅁权㕁䅄䅁权浄权䅁权獄权䅁允䅁䅁䅅䅁䭁䕁䅣䅁䵁䅉䅅䅁䕁䅁䅁睁䵁䅁䅁权杁睃䅁权湄权䅁权㥂䅂䅁允䅁䅁䅅䅁䙁䉁䕫杖琴橍䅖䍄䉁䅁䅁䅂䅁䅁䅍䅄䅁䅁䅯兏䅷䅁䅯朵䅯䅁䅯睢䅑䅁䅅䅁䉁䅁䅁杄䵁䅁䅁免畁䑁䅅李㉁䅁䅁䍄䉁䅁䅁䅂䅁䅁䅍䅄䅁䅁䅯睃䅳䅁䅯眵䅯䅁䅯兢䅑䅁䅅䅁䉁䅁䅁权䡂䅁䅁䍄䉁䅁䅁䅂䅁䅁䅍䅄䅁䅁䅯兏䅷䅁䅯朵䅯䅁䅯来䅑䅁䅅䅁䉁䅁䅁杄䵁䅁䅁免畁䑁䅉杍㉁䅁䅁䍄䉁䅁䅁䅂䅁䅁䅍䅄䅁䅁䅯東䅷䅁䅯朷䅯䅁䅯睧䅑䅁䅅䅁䉁䅁䅁兂䅁䅁䅁䝕䝕兑杷允䅁䅁䅑䅁䑁䅁䅷䅁䭁䵁䵳䅁䭁佁䬴䅁䭁䡁䕯䅁䉁䅁䅁允䅁䅁䅕䅁䅁䅁汃欱䵁䅉䅅䅁䕁䅁䅁睁䵁䅁䅁权㥂䅄䅁权浄权䅁权獄权䅁允䅁䅁䅅䅁䭁䕁䅣䅁䵁䅉䅅䅁䕁䅁䅁睁䵁䅁䅁权㥂䅄䅁权浄权䅁权㙂䅂䅁允䅁䅁䅅䅁佁䅁䅷䅁祁䍁䄴免祁䑁䅑䅁䵁䅉䅅䅁䕁䅁䅁睁䵁䅁䅁权㥂䅄䅁权浄权䅁权䑃䅂䅁允䅁䅁䅅䅁佁䅁䅯䅁祁䍁䄴杍㕁䅁䅁䍄䉁䅁䅁䅂䅁䅁䅍䅄䅁䅁䅯兦䅷䅁䅯朵䅯䅁䅯兦䅑䅁䅅䅁䉁䅁䅁杄䵁䅁䅁杍畁䑁䅑杍㑁䅁䅁䍄䉁䅁䅁䅂䅁䅁䅍䅄䅁䅁䅯䅪䄰䅁䅯儶䅯䅁䅯来䅑䅁䅅䅁䉁䅁䅁兂䅁䅁䅁䕧丯䅑杷允䅁䅁䅑䅁䑁䅁䅷䅁䭁䅁乙䅁䭁佁䬴䅁䭁䝁䔰䅁䉁䅁䅁允䅁䅁䅯睒䅁䅁杷允䅁䅁䅑䅁䑁䅁䅷䅁䭁䥁䵁䅁䭁佁䭙䅁䭁佁䭷䅁䉁䅁䅁允䅁䅁䅯睒䅁䅁杷允䅁䅁䅑䅁䑁䅁䅷䅁䭁䥁䱧䅁䭁佁䭣䅁䭁䡁䕯䅁䉁䅁䅁允䅁䅁䅕䉯癯匳䝑獆䵁䅉䅅䅁䕁䅁䅁睁䵁䅁䅁权煃兄䅁权浄权䅁权硂䅂䅁允䅁䅁䅅䅁佁䅁䅷䅁穁䍁䄴䅎ぁ䑁䅑䅁䵁䅉䅅䅁䕁䅁䅁睁䵁䅁䅁权䅃䅄䅁权浄权䅁权㙂䅂䅁允䅁䅁䅅䅁佁䅁䅷䅁睁䍁䄴睎祁䑁䅫䅁䵁䅉䅅䅁䕁䅁䅁睁䵁䅁䅁权䅃䅄䅁权浄权䅁权硂䅂䅁允䅁䅁䅅䅁佁䅁䅷䅁睁䍁䄴睎硁䑁䅉䅁䵁䅉䅅䅁䕁䅁䅁睁䵁䅁䅁权ㅃ睃䅁权畄权䅁权㙂䅂䅁允䅁䅁䅅䅁䙁䅁䅁䅁杄⭋䅒䍄䉁䅁䅁䅂䅁䅁䅍䅄䅁䅁䅯䅧䅷䅁䅯朵䅯䅁䅯兦䅑䅁䅅䅁䉁䅁䅁杄䵁䅁䅁免畁䑁䅕䅍㕁䅁䅁䍄䉁䅁䅁䅂䅁䅁䅍䅄䅁䅁䅯杨䅷䅁䅯朷䅯䅁䅯睧䅑䅁䅅䅁䉁䅁䅁兂䅁䅁䅁䩷扢䅑杷允䅁䅁䅑䅁䑁䅁䅷䅁䭁䥁䱷䅁䭁佁䭙䅁䭁䡁䕯䅁䉁䅁䅁允䅁䅁䄴䅄䅁䑁䅅杌穁䑁䅑睍䅁䅁杷允䅁䅁䅑䅁䑁䅁䅷䅁䭁䩁䅍䅁䭁䅁䅯䅁䭁䅁䍑䅁䉁䅁䅁允䅁䅁䅯睒䅁䅁杷允䅁䅁䅑䅁䑁䅁䅷䅁䭁䅁䱕䅁䭁佁䬴䅁䭁䡁䕅䅁䉁䅁䅁允䅁䅁䅕䅁䅁䭁佄欶䵁䅉䅅䅁䕁䅁䅁睁䵁䅁䅁权瑃睃䅁权灄权䅁权瑂䅂䅁允䅁䅁䅅䅁䭁䕁䅣䅁䵁䅉䅅䅁䕁䅁䅁睁䵁䅁䅁权歂䅄䅁权灄权䅁权㙂䅂䅁允䅁䅁䅅䅁䙁䅁䅁䅁䅃獌䅨䍄䉁䅁䅁䅂䅁䅁䅍䅄䅁䅁䅯睬䅁䅁䅯权䅁䅁䅯䅂䅉䅁䅅䅁䉁䅁䅁兂潂敫㠱穐兕䅑杷允䅁䅁䅑䅁䑁䅁䅷䅁䭁䱁䵯䅁䭁佁䭫䅁䭁䡁䕯䅁䉁䅁䅁允䅁䅁䅕䅁䅁䕁牃欴䵁䅉䅅䅁䕁䅁䅁睁䵁䅁䅁权奃䅁䅁权䭁䅁䅁权䕁杁䅁允䅁䅁䅅䅁䙁䵁䱤㑎䉬偙⼰䍄䉁䅁䅁䅂䅁䅁䅍䅄䅁䅁䅯䅪䅳䅁䅯朵䅯䅁䅯兣䅑䅁䅅䅁䉁䅁䅁杄䵁䅁䅁杍畁䑁䅁䅏硁䅁䅁䍄䉁䅁䅁䅂䅁䅁䅍䅄䅁䅁䅯儴䅳䅁䅯朷䅯䅁䅯兢䅑䅁䅅䅁䉁䅁䅁权䡂䅁䅁䍄䉁䅁䅁䅂䅁䅁䅍䅄䅁䅁䅯䅹䅳䅁䅯朵䅯䅁䅯睢䅑䅁䅅䅁䉁䅁䅁杄䭁䅁䅁免畁䑁䅉睎䅁䅁杷允䅁䅁䅑䅁䑁䅁䅷䅁䭁䉁义䅁䭁佁䭣䅁䭁䝁䔸䅁䉁䅁䅁允䅁䅁䅕歲桦桥畓㜷䴸䅉䅅䅁䕁䅁䅁睁䵁䅁䅁权偃䅄䅁权浄权䅁权瑂䅂䅁允䅁䅁䅅䅁䭁䕁䅣䅁䵁䅉䅅䅁䕁䅁䅁睁䵁䅁䅁权偃䅄䅁权浄权䅁权㙂䅂䅁允䅁䅁䅅䅁䭁䕁䅣䅁䵁䅉䅅䅁䕁䅁䅁睁䵁䅁䅁权偃䅄䅁权浄权䅁权硂䅂䅁允䅁䅁䅅䅁䭁䕁䅣䅁䵁䅉䅅䅁䕁䅁䅁睁䵁䅁䅁权偃䅄䅁权浄权䅁权㥂䅂䅁允䅁䅁䅅䅁䭁䕁䅣䅁䵁䅉䅅䅁䕁䅁䅁睁䵁䅁䅁权䵂睃䅁权浄权䅁权療䅂䅁允䅁䅁䅅䅁佁䅁䅷䅁祁䍁䄴免穁䑁䅧䅁䵁䅉䅅䅁䕁䅁䅁睁䵁䅁䅁权㍂睃䅁权畄权䅁权獄权䅁允䅁䅁䅅䅁䭁䕁䅣䅁䵁䅉䅅䅁䕁䅁䅁睁䵁䅁䅁权䵂睃䅁权浄权䅁权䑃䅂䅁允䅁䅁䅅䅁佁䅁䅷䅁穁䍁䄴兎祁䑁䅙䅁䵁䅉䅅䅁䕁䅁䅁睁䵁䅁䅁权噁睃䅁权浄权䅁权獄权䅁允䅁䅁䅅䅁䭁䕁䅣䅁䵁䅉䅅䅁䕁䅁䅁睁䵁䅁䅁权摂䅄䅁权灄权䅁权睂䅂䅁允䅁䅁䅅䅁䙁䅁䅁䅁杁癅䄷䍄䉁䅁䅁䅂䅁䅁䅍䅄䅁䅁䅯兆䅳䅁䅯朵䅯䅁䅯兢䅑䅁䅅䅁䉁䅁䅁权䡂䅁䅁䍄䉁䅁䅁䅂䅁䅁䅍䅄䅁䅁䅯杈䅳䅁䅯朷䅯䅁䅯睢䅑䅁䅅䅁䉁䅁䅁权䡂䅁䅁䍄䉁䅁䅁䅂䅁䅁䅍䅄䅁䅁䅯睉䄰䅁䅯朷䅯䅁䅯睢䅑䅁䅅䅁䉁䅁䅁兂䅁䅁䅁䅯灌䅑杷允䅁䅁䅑䅁䑁䅁䅷䅁䭁䉁䱕䅁䭁佁䭙䅁䭁䥁䕕䅁䉁䅁䅁允䅁䅁䄴权䅁䑁䅅杌硁䑁䅑䅁䵁䅉䅅䅁䕁䅁䅁睁䵁䅁䅁权噁睃䅁权浄权䅁权䑃䅂䅁允䅁䅁䅅䅁佁䅁䅷䅁硁䍁䄴杍祁䑁䅅䅁䵁䅉䅅䅁䕁䅁䅁睁䵁䅁䅁权噁睃䅁权浄权䅁权㥂䅂䅁允䅁䅁䅅䅁佁䅁䅷䅁硁䍁䄴杍㉁䑁䅧䅁䵁䅉䅅䅁䕁䅁䅁睁䵁䅁䅁权䥄䅄䅁权浄权䅁权療䅂䅁允䅁䅁䅅䅁䭁䕁䅣䅁䵁䅉䅅䅁䕁䅁䅁睁䵁䅁䅁权浂睃䅁权畄权䅁权䙃䅂䅁允䅁䅁䅅䅁䙁䅁䅁䅁杁朹䉚䍄䉁䅁䅁䅂䅁䅁䅍䅄䅁䅁䅯䅂䅷䅁䅯儶䅯䅁䅯兢䅑䅁䅅䅁䉁䅁䅁兂䅁䅁䅁䍧佐䅑杷允䅁䅁䅑䅁䑁䅁䅷䅁䭁䵁䵧䅁䭁佁䭙䅁䭁䡁䕯䅁䉁䅁䅁允䅁䅁䅯睒䅁䅁杷允䅁䅁䅑䅁䑁䅁䅷䅁䭁䡁义䅁䭁佁䭙䅁䭁䝁䔰䅁䉁䅁䅁允䅁䅁䄴䅄䅁䑁䅍杌ㅁ䑁䅍兎䅁䅁杷允䅁䅁䅑䅁䑁䅁䅷䅁䭁䡁义䅁䭁佁䭙䅁䭁䡁䕅䅁䉁䅁䅁允䅁䅁䄴䅄䅁䑁䅉杌㑁䑁䅣免䅁䅁杷允䅁䅁䅑䅁䑁䅁䅷䅁䭁䑁乷䅁䭁佁䭣䅁䭁䡁䕯䅁䉁䅁䅁允䅁䅁䅕煌楃丵潲䐸䴸䅉䅅䅁䕁䅁䅁睁䵁䅁䅁权敄兄䅁权浄权䅁权㥂䅂䅁允䅁䅁䅅䅁佁䅁䅷䅁硁䍁䄴李㑁䑁䅉䅁䵁䅉䅅䅁䕁䅁䅁睁䵁䅁䅁权扂䅄䅁权浄权䅁权硂䅂䅁允䅁䅁䅅䅁佁䅁䅷䅁祁䍁䄴睍ㅁ䑁䅣䅁䵁䅉䅅䅁䕁䅁䅁睁䵁䅁䅁权扂䅄䅁权浄权䅁权䙃䅂䅁允䅁䅁䅅䅁佁䅁䅷䅁祁䍁䄴免㉁䑁䅉䅁䵁䅉䅅䅁䕁䅁䅁睁䵁䅁䅁权扂䅄䅁权浄权䅁权㥂䅂䅁允䅁䅁䅅䅁佁䅁䅷䅁祁䍁䄴睍㑁䑁䅍䅁䵁䅉䅅䅁䕁䅁䅁睁䵁䅁䅁权乃睃䅁权浄权䅁权獄权䅁允䅁䅁䅅䅁䭁䕁䅣䅁䵁䅉䅅䅁䕁䅁䅁睁䵁䅁䅁权乃睃䅁权浄权䅁权瑂䅂䅁允䅁䅁䅅䅁佁䅁䅷䅁穁䍁䄴睍穁䑁䅙䅁䵁䅉䅅䅁䕁䅁䅁睁䵁䅁䅁权乃睃䅁权浄权䅁权睂䅂䅁允䅁䅁䅅䅁佁䅁䅯䅁ぁ䍁䄴免㉁䅁䅁䍄䉁䅁䅁䅂䅁䅁䅍䅄䅁䅁䅯兪䅳䅁䅯朵䅯䅁䅯兣䅑䅁䅅䅁䉁䅁䅁杄䵁䅁䅁䅎畁䑁䅁兎㉁䅁䅁䍄䉁䅁䅁䅂䅁䅁䅍䅄䅁䅁䅯䅐䅳䅁䅯朷䅯䅁䅯来䅑䅁䅅䅁䉁䅁䅁兂䅁䅁䅁䝷硲䅑杷允䅁䅁䅑䅁䑁䅁䅷䅁䭁䥁䰰䅁䭁佁䭙䅁䭁䥁䕍䅁䉁䅁䅁允䅁䅁䄴䅄䅁䑁䅑杌祁䑁䅑兏䅁䅁杷允䅁䅁䅑䅁䑁䅁䅷䅁䭁䥁䰰䅁䭁佁䭙䅁䭁䡁䔰䅁䉁䅁䅁允䅁䅁䄴䅄䅁䑁䅍杌㕁䑁䅣杍䅁䅁杷允䅁䅁䅑䅁䑁䅁䅷䅁䭁䭁䵍䅁䭁佁䭙䅁䭁䡁䕁䅁䉁䅁䅁允䅁䅁䄴䅄䅁䑁䅫杌ぁ䑁䅅兏䅁䅁杷允䅁䅁䅑䅁䑁䅁䅷䅁䭁䱁䵑䅁䭁佁䭙䅁䭁䡁䕯䅁䉁䅁䅁允䅁䅁䅯睒䅁䅁杷允䅁䅁䅑䅁䑁䅁䅷䅁䭁䭁䵑䅁䭁佁䭙䅁䭁䡁䕁䅁䉁䅁䅁允䅁䅁䄴杄䅁䑁䅅杍畁䑁䅧兏㉁䅁䅁䍄䉁䅁䅁䅂䅁䅁䅍䅄䅁䅁䅯睯䅷䅁䅯朵䅯䅁䅯全䅑䅁䅅䅁䉁䅁䅁杄䵁䅁䅁䅏畁䑁䅁䅏㉁䅁䅁䍄䉁䅁䅁䅂䅁䅁䅍䅄䅁䅁䅯䅰䅷䅁䅯朵䅯䅁䅯全䅑䅁䅅䅁䉁䅁䅁杄佁䅁䅁免睁䍁䄴睎硁䑁䅫䅁䵁䅉䅅䅁䕁䅁䅁睁䵁䅁䅁权汄睃䅁权浄权䅁权療䅂䅁允䅁䅁䅅䅁佁䅁䅷䅁硁䍁䄴䅍㍁䑁䅣䅁䵁䅉䅅䅁䕁䅁䅁睁䵁䅁䅁权歃䅄䅁权浄权䅁权㥂䅂䅁允䅁䅁䅅䅁佁䅁䅯䅁ぁ䍁䄴䅏㉁䅁䅁䍄䉁䅁䅁䅂䅁䅁䅍䅄䅁䅁䅯入䅳䅁䅯朵䅯䅁䅯䄷䅯䅁䅅䅁䉁䅁䅁权䡂䅁䅁䍄䉁䅁䅁䅂䅁䅁䅍䅄䅁䅁䅯杨䄰䅁䅯朵䅯䅁䅯睢䅑䅁䅅䅁䉁䅁䅁杄䵁䅁䅁免畁䑁䅑睎ㅁ䅁䅁䍄䉁䅁䅁䅂䅁䅁䅍䅄䅁䅁䅯来䅳䅁䅯朵䅯䅁䅯䅣䅑䅁䅅䅁䉁䅁䅁杄佁䅁䅁免祁䍁䄴䅎睁䑁䅑䅁䵁䅉䅅䅁䕁䅁䅁睁䵁䅁䅁权ぁ兄䅁权浄权䅁权㙂䅂䅁允䅁䅁䅅䅁佁䅁䅷䅁硁䍁䄴睎㉁䑁䅕䅁䵁䅉䅅䅁䕁䅁䅁睁䵁䅁䅁权㕂睃䅁权浄权䅁权㥂䅂䅁允䅁䅁䅅䅁佁䅁䅷䅁㑁䍁䄴䅏睁䑁䅑䅁䵁䅉䅅䅁䕁䅁䅁睁䵁䅁䅁权捄允䅁权剁䅁䅁权䙁䅁䅁允䅁䅁䅅䅁佁䉁䅙䅁㑁䑁䅅䅍㑁䑁䅁䅍睁䑁䅁䅍睁䅁䅁䍄䉁䅁䅁䅂䅁䅁䅍䅄䅁䅁䅯睶䅳䅁䅯朵䅯䅁䅯兢䅑䅁䅅䅁䉁䅁䅁权䡂䅁䅁䍄䉁䅁䅁䅂䅁䅁䅍䅄䅁䅁䅯睶䅳䅁䅯朵䅯䅁䅯䅣䅑䅁䅅䅁䉁䅁䅁权䡂䅁䅁䍄䉁䅁䅁䅂䅁䅁䅍䅄䅁䅁䅯睶䅳䅁䅯朵䅯䅁䅯兣䅑䅁䅅䅁䉁䅁䅁权䡂䅁䅁䍄䉁䅁䅁䅂䅁䅁䅍䅄䅁䅁䅯杄䅷䅁䅯朷䅯䅁䅯兣䅑䅁䅅䅁䉁䅁䅁兂䅁䅁䅁䌫关兑杷允䅁䅁䅑䅁䑁䅁䅷䅁䭁䝁䵙䅁䭁佁䭣䅁䭁佁䭷䅁䉁䅁䅁允䅁䅁䅯睒䅁䅁杷允䅁䅁䅑䅁䑁䅁䅷䅁䭁䙁䱷䅁䭁佁䭙䅁䭁佁䭷䅁䉁䅁䅁允䅁䅁䅯睒䅁䅁杷允䅁䅁䅑䅁䑁䅁䅷䅁䭁䙁䱷䅁䭁佁䭙䅁䭁䡁䕁䅁䉁䅁䅁允䅁䅁䄴䅄䅁䑁䅅杌㕁䑁䅁睍䅁䅁杷允䅁䅁䅑䅁䑁䅁䅷䅁䭁佁䱯䅁䭁佁䭙䅁䭁䝁䔸䅁䉁䅁䅁允䅁䅁䄴䅄䅁䑁䅉杌ㅁ䑁䅧䅏䅁䅁杷允䅁䅁䅑䅁䑁䅁䅷䅁䭁䝁䵕䅁䭁佁䬴䅁䭁䡁䕅䅁䉁䅁䅁允䅁䅁䅕㉣剩昷畷唰䵁䅉䅅䅁䕁䅁䅁睁䵁䅁䅁权祄权䅁权湄权䅁权睂䅂䅁允䅁䅁䅅䅁䙁䍁䝯乙敘杉䅰䍄䉁䅁䅁䅂䅁䅁䅍䅄䅁䅁䅯䅓䄰䅁䅯朵䅯䅁䅯兦䅑䅁䅅䅁䉁䅁䅁杄䵁䅁䅁䅍畁䑁䅫免ㅁ䅁䅁䍄䉁䅁䅁䅂䅁䅁䅍䅄䅁䅁䅯兔䄰䅁䅯眵䅯䅁䅯䄷䅯䅁䅅䅁䉁䅁䅁权䡂䅁䅁䍄䉁䅁䅁䅂䅁䅁䅍䅄䅁䅁䅯䅌䄰䅁䅯朵䅯䅁䅯兣䅑䅁䅅䅁䉁䅁䅁杄䵁䅁䅁睍畁䑁䅙李㍁䅁䅁䍄䉁䅁䅁䅂䅁䅁䅍䅄䅁䅁䅯䅌䄰䅁䅯朵䅯䅁䅯全䅑䅁䅅䅁䉁䅁䅁杄䵁䅁䅁杍畁䑁䅧李㍁䅁䅁䍄䉁䅁䅁䅂䅁䅁䅍䅄䅁䅁䅯儰䅷䅁䅯眵䅯䅁䅯兣䅑䅁䅅䅁䉁䅁䅁兂㍄䄷武䈫䝉䅷杷允䅁䅁䅑䅁䑁䅁䅷䅁䭁䍁乷䅁䭁佁䭙䅁䭁䥁䕍䅁䉁䅁䅁允䅁䅁䅯睒䅁䅁杷允䅁䅁䅑䅁䑁䅁䅷䅁䭁䑁䵯䅁䭁佁䭙䅁䭁䥁䕕䅁䉁䅁䅁允䅁䅁䄴䅄䅁䑁䅧杌ぁ䑁䅉兏䅁䅁杷允䅁䅁䅑䅁䑁䅁䅷䅁䭁䑁䵯䅁䭁佁䭙䅁䭁䡁䔰䅁䉁䅁䅁允䅁䅁䄴䅄䅁䑁䅣杌㍁䑁䅣睍䅁䅁杷允䅁䅁䅑䅁䑁䅁䅷䅁䭁偁䱑䅁䭁佁䭙䅁䭁䝁䔰䅁䉁䅁䅁允䅁䅁䄴䅄䅁䑁䅅杌硁䑁䅣兎䅁䅁杷允䅁䅁䅑䅁䑁䅁䅷䅁䭁偁䱕䅁䭁佁䭙䅁䭁䝁䔰䅁䉁䅁䅁允䅁䅁䄴䅄䅁䑁䅅杌祁䑁䅙免䅁䅁杷允䅁䅁䅑䅁䑁䅁䅷䅁䭁偁䱙䅁䭁佁䭙䅁䭁䝁䔰䅁䉁䅁䅁允䅁䅁䄴䅄䅁䑁䅅杌㍁䑁䅫䅏䅁䅁杷允䅁䅁䅑䅁䑁䅁䅷䅁䭁䅁䵙䅁䭁佁䭣䅁䭁䡁䕅䅁䉁䅁䅁允䅁䅁䅕䬯确欰䌰歎䵁䅉䅅䅁䕁䅁䅁睁䵁䅁䅁权㉄睃䅁权浄权䅁权療䅂䅁允䅁䅁䅅䅁佁䅁䅷䅁硁䍁䄴䅎穁䑁䅙䅁䵁䅉䅅䅁䕁䅁䅁睁䵁䅁䅁权ㅄ睃䅁权浄权䅁权䑃䅂䅁允䅁䅁䅅䅁佁䅁䅷䅁硁䍁䄴䅎ぁ䑁䅍䅁䵁䅉䅅䅁䕁䅁䅁睁䵁䅁䅁权㉄睃䅁权浄权䅁权䑃䅂䅁允䅁䅁䅅䅁佁䅁䅷䅁祁䍁䄴睍祁䑁䅫䅁䵁䅉䅅䅁䕁䅁䅁睁䵁䅁䅁权䭁睃䅁权畄权䅁权獄权䅁允䅁䅁䅅䅁䭁䕁䅣䅁䵁䅉䅅䅁䕁䅁䅁睁䵁䅁䅁权⽄睃䅁权浄权䅁权䑃䅂䅁允䅁䅁䅅䅁佁䅁䅷䅁㑁䍁䄴睍㕁䑁䅫䅁䵁䅉䅅䅁䕁䅁䅁睁䵁䅁䅁权湃睃䅁权浄权䅁权瑂䅂䅁允䅁䅁䅅䅁䭁䕁䅣䅁䵁䅉䅅䅁䕁䅁䅁睁䵁䅁䅁权扃睃䅁权浄权䅁权䙃䅂䅁允䅁䅁䅅䅁佁䅁䅷䅁ぁ䍁䄴睎㍁䑁䅕䅁䵁䅉䅅䅁䕁䅁䅁睁䵁䅁䅁权㑄䅁䅁权䭁䅁䅁权䙁䅁䅁允䅁䅁䅅䅁䙁䭁硲欰椱䅅䅨䍄䉁䅁䅁䅂䅁䅁䅍䅄䅁䅁䅯䅬䅳䅁䅯眵䅯䅁䅯来䅑䅁䅅䅁䉁䅁䅁兂佄䐯潳祸㍪睐杷允䅁䅁䅑䅁䑁䅁䅷䅁䭁䩁䵳䅁䭁佁䭫䅁䭁䡁䕅䅁䉁䅁䅁允䅁䅁䅕䅁䅁䅁癧䵁䵅䅉䅅䅁䕁䅁䅁睁䵁䅁䅁权湃睃䅁权浄权䅁权睂䅂䅁允䅁䅁䅅䅁佁䅁䅷䅁穁䍁䄴免㍁䑁䅣䅁䵁䅉䅅䅁䕁䅁䅁睁䵁䅁䅁权㑂兄䅁权灄权䅁权硂䅂䅁允䅁䅁䅅䅁䙁䅁䅁䅁䅁乑䄹䍄䉁䅁䅁䅂䅁䅁䅍䅄䅁䅁䅯眲䅳䅁䅯朵䅯䅁䅯䄷䅯䅁䅅䅁䉁䅁䅁权䡂䅁䅁䍄䉁䅁䅁䅂䅁䅁䅍䅄䅁䅁䅯眲䅳䅁䅯朵䅯䅁䅯兢䅑䅁䅅䅁䉁䅁䅁权䡂䅁䅁䍄䉁䅁䅁䅂䅁䅁䅍䅄䅁䅁䅯眲䅳䅁䅯朵䅯䅁䅯睢䅑䅁䅅䅁䉁䅁䅁杄䵁䅁䅁睍畁䑁䅉䅏穁䅁䅁䍄䉁䅁䅁䅂䅁䅁䅍䅄䅁䅁䅯䅔䅷䅁䅯朷䅯䅁䅯来䅑䅁䅅䅁䉁䅁䅁兂䅁䅁䅁䩁慄䅑杷允䅁䅁䅑䅁䑁䅁䅷䅁䭁乁䱳䅁䭁佁䭙䅁䭁䡁䕁䅁䉁䅁䅁允䅁䅁䄴䅄䅁䑁䅍杌穁䑁䅅兏䅁䅁杷允䅁䅁䅑䅁䑁䅁䅷䅁䭁䅁䉳䅁䭁䅁䅑䅁䭁䅁䍑䅁䉁䅁䅁允䅁䅁䅕䅁䅁䩁呲止䵅䅉䅅䅁䕁䅁䅁睁䵁䅁䅁权塂允䅁权䕁䅁䅁权䕁杁䅁允䅁䅁䅅䅁䙁䅁䅁䕁䩁噧䉎䍄䉁䅁䅁䅂䅁䅁䅍䅄䅁䅁䅯眲䅳䅁䅯朵䅯䅁䅯全䅑䅁䅅䅁䉁䅁䅁杄䕁䅁䅁睍䅁䅁杷允䅁䅁䅑䅁䑁䅁䅷䅁䭁䉁乍䅁䭁佁䭙䅁䭁䡁䕅䅁䉁䅁䅁允䅁䅁䄴䅄䅁䑁䅍杌ぁ䑁䅑睎䅁䅁杷允䅁䅁䅑䅁䑁䅁䅷䅁䭁䉁乕䅁䭁佁䭙䅁䭁䥁䕕䅁䉁䅁䅁允䅁䅁䄴䅄䅁䑁䅁杌穁䑁䅫兏䅁䅁杷允䅁䅁䅑䅁䑁䅁䅷䅁䭁䉁乍䅁䭁佁䭙䅁䭁䥁䕍䅁䉁䅁䅁允䅁䅁䄴䅄䅁䑁䅉杌㍁䑁䅧兎䅁䅁杷允䅁䅁䅑䅁䑁䅁䅷䅁䭁䭁䱍䅁䭁佁䬴䅁䭁䥁䕍䅁䉁䅁䅁允䅁䅁䅕䅁䅁䕁佂䔯䵁䅉䅅䅁䕁䅁䅁睁䵁䅁䅁权噁兄䅁权浄权䅁权䑃䅂䅁允䅁䅁䅅䅁佁䅁䅷䅁睁䍁䄴睍㑁䑁䅉䅁䵁䅉䅅䅁䕁䅁䅁睁䵁䅁䅁权噁兄䅁权浄权䅁权㥂䅂䅁允䅁䅁䅅䅁佁䅁䅷䅁睁䍁䄴睍ぁ䑁䅍䅁䵁䅉䅅䅁䕁䅁䅁睁䵁䅁䅁权杁䅄䅁权浄权䅁权瑂䅂䅁允䅁䅁䅅䅁佁䅁䅷䅁硁䍁䄴李㕁䑁䅙䅁䵁䅉䅅䅁䕁䅁䅁睁䵁䅁䅁权桁䅄䅁权浄权䅁权硂䅂䅁允䅁䅁䅅䅁佁䅁䅷䅁祁䍁䄴䅎睁䑁䅕䅁䵁䅉䅅䅁䕁䅁䅁睁䵁䅁䅁权杁䅄䅁权浄权䅁权䙃䅂䅁允䅁䅁䅅䅁佁䅁䅷䅁祁䍁䄴䅏祁䑁䅍䅁䵁䅉䅅䅁䕁䅁䅁睁䵁䅁䅁权杁䅄䅁权浄权䅁权㥂䅂䅁允䅁䅁䅅䅁佁䅁䅷䅁ぁ䍁䄴睎睁䑁䅍䅁䵁䅉䅅䅁䕁䅁䅁睁䵁䅁䅁权桁䅄䅁权浄权䅁权㥂䅂䅁允䅁䅁䅅䅁佁䅁䅷䅁祁䍁䄴杍ㅁ䑁䅫䅁䵁䅉䅅䅁䕁䅁䅁睁䵁䅁䅁权㑁睃䅁权灄权䅁权療䅂䅁允䅁䅁䅅䅁䙁䅁䅁䅁䅁㡂䄵䍄䉁䅁䅁䅂䅁䅁䅍䅄䅁䅁䅯督䅷䅁䅯朷䅯䅁䅯全䅑䅁䅅䅁䉁䅁䅁兂䅁䅁䅁䅁灌䅑杷允䅁䅁䅑䅁䑁䅁䅷䅁䭁偁䭧䅁䭁佁䭫䅁䭁䝁䔰䅁䉁䅁䅁允䅁䅁䅕䅁䅁䅁䅄啡䵁䅉䅅䅁䕁䅁䅁睁䵁䅁䅁权摁兄䅁权灄权䅁权療䅂䅁允䅁䅁䅅䅁䙁䅁䅁䅁䅁㥗䅊䍄䉁䅁䅁䅂䅁䅁䅍䅄䅁䅁䅯兰䅷䅁䅯眵䅯䅁䅯睧䅑䅁䅅䅁䉁䅁䅁兂穁積積積坍䅑杷允䅁䅁䅑䅁䑁䅁䅷䅁䭁䝁䵧䅁䭁佁䭙䅁䭁䥁䕍䅁䉁䅁䅁允䅁䅁䄴权䅁䑁䅅杌硁䑁䅕䅁䵁䅉䅅䅁䕁䅁䅁睁䵁䅁䅁权捃䅄䅁权浄权䅁权療䅂䅁允䅁䅁䅅䅁佁䅁䅷䅁祁䍁䄴兎㍁䑁䅍䅁䵁䅉䅅䅁䕁䅁䅁睁䵁䅁䅁权桄睃䅁权浄权䅁权硂䅂䅁允䅁䅁䅅䅁佁䅁䅷䅁㕁䍁䄴兎硁䑁䅣䅁䵁䅉䅅䅁䕁䅁䅁睁䵁䅁䅁权偂䅁䅁权䭁䅁䅁权䙁䅁䅁允䅁䅁䅅䅁䙁䅁䅁䅁䅁䉁䅚䍄䉁䅁䅁䅂䅁䅁䅍䅄䅁䅁䅯兎䅁䅁䅯权䅁䅁䅯兂䅁䅁䅅䅁䉁䅁䅁兂剄瑉㕶楦桯䅑杷允䅁䅁䅑䅁䑁䅁䅷䅁䭁䍁䱷䅁䭁佁䭙䅁䭁佁䭷䅁䉁䅁䅁允䅁䅁䅯睒䅁䅁杷允䅁䅁䅑䅁䑁䅁䅷䅁䭁䍁䱷䅁䭁佁䭙䅁䭁䝁䔸䅁䉁䅁䅁允䅁䅁䄴䅄䅁䑁䅍杌㉁䑁䅁䅎䅁䅁杷允䅁䅁䅑䅁䑁䅁䅷䅁䭁䍁䱷䅁䭁佁䭙䅁䭁䥁䕍䅁䉁䅁䅁允䅁䅁䄴䅄䅁䑁䅉杌祁䑁䅙睍䅁䅁杷允䅁䅁䅑䅁䑁䅁䅷䅁䭁䩁䱳䅁䭁佁䭫䅁䭁䥁䕍䅁䉁䅁䅁允䅁䅁䅕䅁䅁䵁潁唲䵁䅉䅅䅁䕁䅁䅁睁䵁䅁䅁权䙂䅄䅁权湄权䅁权㥂䅂䅁允䅁䅁䅅䅁䙁䱁摋㘷䝦硓䅖䍄䉁䅁䅁䅂䅁䅁䅍䅄䅁䅁䅯䄸䅯䅁䅯朵䅯䅁䅯兢䅑䅁䅅䅁䉁䅁䅁权䡂䅁䅁䍄䉁䅁䅁䅂䅁䅁䅍䅄䅁䅁䅯兮䅅䅁䅯充䅁䅁䅯兂䅁䅁䅅䅁䉁䅁䅁杄啁䅁䅁杍睁䑁䅅睎㍁䑁䅑䅍睁䑁䅁䅁䵁䅉䅅䅁䕁䅁䅁睁䵁䅁䅁权睄权䅁权浄权䅁权療䅂䅁允䅁䅁䅅䅁佁䅁䅷䅁祁䍁䄴䅏硁䑁䅣䅁䵁䅉䅅䅁䕁䅁䅁睁䵁䅁䅁权慁睃䅁权畄权䅁权䑃䅂䅁允䅁䅁䅅䅁䙁䅁䅁䅁䅃捨䄵䍄䉁䅁䅁䅂䅁䅁䅍䅄䅁䅁䅯䄸䅯䅁䅯朵䅯䅁䅯来䅑䅁䅅䅁䉁䅁䅁杄䵁䅁䅁杍畁䑁䅕睎㕁䅁䅁䍄䉁䅁䅁䅂䅁䅁䅍䅄䅁䅁䅯䄸䅯䅁䅯朵䅯䅁䅯䅣䅑䅁䅅䅁䉁䅁䅁杄䵁䅁䅁杍畁䑁䅣兎穁䅁䅁䍄䉁䅁䅁䅂䅁䅁䅍䅄䅁䅁䅯䄸䅯䅁䅯朵䅯䅁䅯全䅑䅁䅅䅁䉁䅁䅁杄䵁䅁䅁杍畁䑁䅑免ㅁ䅁䅁䍄䉁䅁䅁䅂䅁䅁䅍䅄䅁䅁䅯睙䅳䅁䅯朵䅯䅁䅯䄷䅯䅁䅅䅁䉁䅁䅁权䡂䅁䅁䍄䉁䅁䅁䅂䅁䅁䅍䅄䅁䅁䅯䅚䅳䅁䅯朵䅯䅁䅯睢䅑䅁䅅䅁䉁䅁䅁杄佁䅁䅁免ㅁ䍁䄴睍祁䑁䅣䅁䵁䅉䅅䅁䕁䅁䅁睁䵁䅁䅁权摄允䅁权䉁杁䅁权䍁杁䅁允䅁䅁䅅䅁䙁䭁捤䕷栫捔䅸䍄䉁䅁䅁䅂䅁䅁䅍䅄䅁䅁䅯睙䅳䅁䅯朵䅯䅁䅯来䅑䅁䅅䅁䉁䅁䅁杄䵁䅁䅁睍畁䑁䅫免ㅁ䅁䅁䍄䉁䅁䅁䅂䅁䅁䅍䅄䅁䅁䅯睑䅳䅁䅯朷䅯䅁䅯兦䅑䅁䅅䅁䉁䅁䅁兂䅁䅁䅁䉷嘯䅑杷允䅁䅁䅑䅁䑁䅁䅷䅁䭁䡁䵍䅁䭁佁䬴䅁䭁䥁䕍䅁䉁䅁䅁允䅁䅁䅕䅁䅁䥁歃〷䵁䅉䅅䅁䕁䅁䅁睁䵁䅁䅁权歂睃䅁权浄权䅁权䙃䅂䅁允䅁䅁䅅䅁佁䅁䄴䅁硁䑁䅑杌硁䑁䅅䅎䅁䅁杷允䅁䅁䅑䅁䑁䅁䅷䅁䭁䝁䱍䅁䭁佁䭙䅁䭁䡁䔰䅁䉁䅁䅁允䅁䅁䄴杄䅁䑁䅍李畁䑁䅍睍㍁䅁䅁䍄䉁䅁䅁䅂䅁䅁䅍䅄䅁䅁䅯杵䅳䅁䅯朵䅯䅁䅯䅣䅑䅁䅅䅁䉁䅁䅁杄䵁䅁䅁免畁䑁䅧兏㍁䅁䅁䍄䉁䅁䅁䅂䅁䅁䅍䅄䅁䅁䅯睵䅳䅁䅯朵䅯䅁䅯兣䅑䅁䅅䅁䉁䅁䅁杄䵁䅁䅁杍畁䑁䅁睍硁䅁䅁䍄䉁䅁䅁䅂䅁䅁䅍䅄䅁䅁䅯睵䅳䅁䅯朵䅯䅁䅯全䅑䅁䅅䅁䉁䅁䅁杄䵁䅁䅁免畁䑁䅫李㉁䅁䅁䍄䉁䅁䅁䅂䅁䅁䅍䅄䅁䅁䅯杵䅳䅁䅯朵䅯䅁䅯睧䅑䅁䅅䅁䉁䅁䅁杄䵁䅁䅁免畁䑁䅣睍祁䅁䅁䍄䉁䅁䅁䅂䅁䅁䅍䅄䅁䅁䅯儰䅳䅁䅯眵䅯䅁䅯䅣䅑䅁䅅䅁䉁䅁䅁兂兂婪畤歅湍䅑杷允䅁䅁䅑䅁䑁䅁䅷䅁䭁佁䵑䅁䭁佁䬴䅁䭁佁䭷䅁䉁䅁䅁允䅁䅁䅯睒䅁䅁杷允䅁䅁䅑䅁䑁䅁䅷䅁䭁䉁乁䅁䭁佁䭙䅁䭁䡁䕯䅁䉁䅁䅁允䅁䅁䄴权䅁䑁䅉杌祁䑁䅣䅁䵁䅉䅅䅁䕁䅁䅁睁䵁䅁䅁权允兄䅁权浄权䅁权䑃䅂䅁允䅁䅁䅅䅁佁䅁䅷䅁祁䍁䄴兎睁䑁䅅䅁䵁䅉䅅䅁䕁䅁䅁睁䵁䅁䅁权䭂䅄䅁权浄权䅁权療䅂䅁允䅁䅁䅅䅁佁䅁䅷䅁祁䍁䄴䅎睁䑁䅧䅁䵁䅉䅅䅁䕁䅁䅁睁䵁䅁䅁权㝁睃䅁权畄权䅁权獄权䅁允䅁䅁䅅䅁䭁䕁䅣䅁䵁䅉䅅䅁䕁䅁䅁睁䵁䅁䅁权瑁䅄䅁权湄权䅁权療䅂䅁允䅁䅁䅅䅁䙁䡁⬶瑓焳䅓䅬䍄䉁䅁䅁䅂䅁䅁䅍䅄䅁䅁䅯杓䅷䅁䅯朵䅯䅁䅯䅣䅑䅁䅅䅁䉁䅁䅁杄䵁䅁䅁杍畁䑁䅍䅏ぁ䅁䅁䍄䉁䅁䅁䅂䅁䅁䅍䅄䅁䅁䅯兓䅷䅁䅯朵䅯䅁䅯睧䅑䅁䅅䅁䉁䅁䅁杄䵁䅁䅁䅍畁䑁䅕李ぁ䅁䅁䍄䉁䅁䅁䅂䅁䅁䅍䅄䅁䅁䅯兓䅷䅁䅯朵䅯䅁䅯兦䅑䅁䅅䅁䉁䅁䅁杄䵁䅁䅁䅍畁䑁䅕䅍硁䅁䅁䍄䉁䅁䅁䅂䅁䅁䅍䅄䅁䅁䅯䄳䅷䅁䅯朵䅯䅁䅯䅣䅑䅁䅅䅁䉁䅁䅁杄䭁䅁䅁免畁䑁䅍睎䅁䅁杷允䅁䅁䅑䅁䑁䅁䅷䅁䭁䉁乧䅁䭁佁䭣䅁䭁䡁䔰䅁䉁䅁䅁允䅁䅁䅕䉯癯匳㉒獑䵁䅉䅅䅁䕁䅁䅁睁䵁䅁䅁权䵁䅄䅁权浄权䅁权獄权䅁允䅁䅁䅅䅁䭁䕁䅣䅁䵁䅉䅅䅁䕁䅁䅁睁䵁䅁䅁权呄睃䅁权灄权䅁权㙂䅂䅁允䅁䅁䅅䅁䙁䅁䅁䅁䅁䩉䅸䍄䉁䅁䅁䅂䅁䅁䅍䅄䅁䅁䅯䅄䅷䅁䅯朵䅯䅁䅯䅣䅑䅁䅅䅁䉁䅁䅁杄䵁䅁䅁睍畁䑁䅉李祁䅁䅁䍄䉁䅁䅁䅂䅁䅁䅍䅄䅁䅁䅯䅬䄰䅁䅯眵䅯䅁䅯䄷䅯䅁䅅䅁䉁䅁䅁权䡂䅁䅁䍄䉁䅁䅁䅂䅁䅁䅍䅄䅁䅁䅯兊䅷䅁䅯儶䅯䅁䅯兢䅑䅁䅅䅁䉁䅁䅁权䡂䅁䅁䍄䉁䅁䅁䅂䅁䅁䅍䅄䅁䅁䅯䅕䄰䅁䅯朷䅯䅁䅯䄷䅯䅁䅅䅁䉁䅁䅁权䡂䅁䅁䍄䉁䅁䅁䅂䅁䅁䅍䅄䅁䅁䅯杆䅷䅁䅯朵䅯䅁䅯睢䅑䅁䅅䅁䉁䅁䅁杄䵁䅁䅁杍畁䑁䅕䅎㍁䅁䅁䍄䉁䅁䅁䅂䅁䅁䅍䅄䅁䅁䅯杆䅷䅁䅯朵䅯䅁䅯兣䅑䅁䅅䅁䉁䅁䅁杄䵁䅁䅁杍畁䑁䅉睎硁䅁䅁䍄䉁䅁䅁䅂䅁䅁䅍䅄䅁䅁䅯䅓䄰䅁䅯眵䅯䅁䅯兢䅑䅁䅅䅁䉁䅁䅁权䡂䅁䅁䍄䉁䅁䅁䅂䅁䅁䅍䅄䅁䅁䅯杆䅷䅁䅯朵䅯䅁䅯全䅑䅁䅅䅁䉁䅁䅁杄䵁䅁䅁免畁䑁䅧李㑁䅁䅁䍄䉁䅁䅁䅂䅁䅁䅍䅄䅁䅁䅯杆䅷䅁䅯朵䅯䅁䅯睧䅑䅁䅅䅁䉁䅁䅁杄䵁䅁䅁免畁䑁䅑兎ぁ䅁䅁䍄䉁䅁䅁䅂䅁䅁䅍䅄䅁䅁䅯睪䅷䅁䅯眵䅯䅁䅯全䅑䅁䅅䅁䉁䅁䅁兂睂㠯欰䠵畈睐杷允䅁䅁䅑䅁䑁䅁䅷䅁䭁䱁䴸䅁䭁佁䬴䅁䭁䥁䕍䅁䉁䅁䅁允䅁䅁䅕䅁䅁䅁湂䔰䵁䅉䅅䅁䕁䅁䅁睁䵁䅁䅁权坃睃䅁权浄权䅁权獄权䅁允䅁䅁䅅䅁䭁䕁䅣䅁䵁䅉䅅䅁䕁䅁䅁睁䵁䅁䅁权㝃䅄䅁权畄权䅁权䑃䅂䅁允䅁䅁䅅䅁䙁䅁䅁䅁䅃獂䅎䍄䉁䅁䅁䅂䅁䅁䅍䅄䅁䅁䅯杬䅳䅁䅯朵䅯䅁䅯兢䅑䅁䅅䅁䉁䅁䅁权䡂䅁䅁䍄䉁䅁䅁䅂䅁䅁䅍䅄䅁䅁䅯兦䅷䅁䅯儶䅯䅁䅯全䅑䅁䅅䅁䉁䅁䅁兂䅁䅁䅁偙祐䅑杷允䅁䅁䅑䅁䑁䅁䅷䅁䭁䩁䱙䅁䭁佁䭙䅁䭁䡁䕯䅁䉁䅁䅁允䅁䅁䄴䅄䅁䑁䅁杌ㅁ䑁䅍兎䅁䅁杷允䅁䅁䅑䅁䑁䅁䅷䅁䭁䩁䵕䅁䭁佁䭙䅁䭁䝁䔸䅁䉁䅁䅁允䅁䅁䄴䅄䅁䑁䅉杌睁䑁䅕李䅁䅁杷允䅁䅁䅑䅁䑁䅁䅷䅁䭁䩁䵕䅁䭁佁䭙䅁䭁䥁䕍䅁䉁䅁䅁允䅁䅁䄴䅄䅁䑁䅉杌㕁䑁䅙兏䅁䅁杷允䅁䅁䅑䅁䑁䅁䅷䅁䭁䅁䵉䅁䭁佁䭙䅁䭁䡁䕯䅁䉁䅁䅁允䅁䅁䄴权䅁䑁䅁杌ㅁ䑁䅣䅁䵁䅉䅅䅁䕁䅁䅁睁䵁䅁䅁权乂䅄䅁权湄权䅁权䑃䅂䅁允䅁䅁䅅䅁䙁䙁㑋潈牘敕⽁䍄䉁䅁䅁䅂䅁䅁䅍䅄䅁䅁䅯入䅳䅁䅯眵䅯䅁䅯䅣䅑䅁䅅䅁䉁䅁䅁兂䥁䉲慸䑚䥳䅷杷允䅁䅁䅑䅁䑁䅁䅷䅁䭁䍁䵷䅁䭁佁䭙䅁䭁䝁䔰䅁䉁䅁䅁允䅁䅁䅯睒䅁䅁杷允䅁䅁䅑䅁䑁䅁䅷䅁䭁䍁䵷䅁䭁佁䭙䅁䭁䡁䕅䅁䉁䅁䅁允䅁䅁䄴䅄䅁䑁䅉杌㉁䑁䅣李䅁䅁杷允䅁䅁䅑䅁䑁䅁䅷䅁䭁䍁䵷䅁䭁佁䭙䅁䭁䥁䕕䅁䉁䅁䅁允䅁䅁䄴䅄䅁䑁䅉杌㉁䑁䅧杍䅁䅁杷允䅁䅁䅑䅁䑁䅁䅷䅁䭁䱁䵯䅁䭁佁䭙䅁䭁䡁䕯䅁䉁䅁䅁允䅁䅁䄴权䅁䑁䅉杌ぁ䑁䅅䅁䵁䅉䅅䅁䕁䅁䅁睁䵁䅁䅁权㙃䅄䅁权浄权䅁权䑃䅂䅁允䅁䅁䅅䅁佁䅁䅷䅁祁䍁䄴睍㉁䑁䅙䅁䵁䅉䅅䅁䕁䅁䅁睁䵁䅁䅁权ㅂ睃䅁权浄权䅁权瑂䅂䅁允䅁䅁䅅䅁䭁䕁䅣䅁䵁䅉䅅䅁䕁䅁䅁睁䵁䅁䅁权千睃䅁权灄权䅁权獄权䅁允䅁䅁䅅䅁䭁䕁䅣䅁䵁䅉䅅䅁䕁䅁䅁睁䵁䅁䅁权奂䅁䅁权䉁杁䅁权䍁杁䅁允䅁䅁䅅䅁䙁䅁䅁䅁ぃ佬䅚䍄䉁䅁䅁䅂䅁䅁䅍䅄䅁䅁䅯䅷䅷䅁䅯儶䅯䅁䅯䅣䅑䅁䅅䅁䉁䅁䅁兂䅁䅁䅁䉁午䅑杷允䅁䅁䅑䅁䑁䅁䅷䅁䭁䡁䱕䅁䭁佁䭙䅁䭁䥁䕕䅁䉁䅁䅁允䅁䅁䄴䅄䅁䑁䅅杌睁䑁䅑䅎䅁䅁杷允䅁䅁䅑䅁䑁䅁䅷䅁䭁䱁久䅁䭁佁䭙䅁䭁䡁䕯䅁䉁䅁䅁允䅁䅁䄴䅄䅁䑁䅉杌穁䑁䅙䅎䅁䅁杷允䅁䅁䅑䅁䑁䅁䅷䅁䭁䱁久䅁䭁佁䭙䅁䭁䥁䕕䅁䉁䅁䅁允䅁䅁䄴䅄䅁䑁䅍杌㉁䑁䅉䅎䅁䅁杷允䅁䅁䅑䅁䑁䅁䅷䅁䭁乁临䅁䭁佁䭫䅁䭁䡁䕁䅁䉁䅁䅁允䅁䅁䅕䅁䅁䕁牂欲䵁䅉䅅䅁䕁䅁䅁睁䵁䅁䅁权祁允䅁权剁䅁䅁权䙁䅁䅁允䅁䅁䅅䅁佁䉁䅉䅁㉁䑁䅉䅍ㅁ䑁䅧睍㑁䑁䅣䅁䵁䅉䅅䅁䕁䅁䅁睁䵁䅁䅁权汄䅄䅁权灄权䅁权䙃䅂䅁允䅁䅁䅅䅁䙁䅁䅁䅁䅃獂䅒䍄䉁䅁䅁䅂䅁䅁䅍䅄䅁䅁䅯䅈䅷䅁䅯朵䅯䅁䅯䄷䅯䅁䅅䅁䉁䅁䅁权䡂䅁䅁䍄䉁䅁䅁䅂䅁䅁䅍䅄䅁䅁䅯䅈䅷䅁䅯朵䅯䅁䅯睢䅑䅁䅅䅁䉁䅁䅁杄䵁䅁䅁免畁䑁䅁兎硁䅁䅁䍄䉁䅁䅁䅂䅁䅁䅍䅄䅁䅁䅯䅈䅷䅁䅯朵䅯䅁䅯兦䅑䅁䅅䅁䉁䅁䅁杄䭁䅁䅁免畁䑁䅅睎䅁䅁杷允䅁䅁䅑䅁䑁䅁䅷䅁䭁䵁䵕䅁䭁佁䭙䅁䭁䡁䕯䅁䉁䅁䅁允䅁䅁䄴䅄䅁䑁䅉杌㍁䑁䅍兏䅁䅁杷允䅁䅁䅑䅁䑁䅁䅷䅁䭁䵁䵕䅁䭁佁䭙䅁䭁䡁䕁䅁䉁䅁䅁允䅁䅁䄴䅃䅁䑁䅉杌㍁䅁䅁䍄䉁䅁䅁䅂䅁䅁䅍䅄䅁䅁䅯典䅷䅁䅯朵䅯䅁䅯兣䅑䅁䅅䅁䉁䅁䅁杄䵁䅁䅁杍畁䑁䅙兎㕁䅁䅁䍄䉁䅁䅁䅂䅁䅁䅍䅄䅁䅁䅯䅔䅷䅁䅯朵䅯䅁䅯兢䅑䅁䅅䅁䉁䅁䅁权䡂䅁䅁䍄䉁䅁䅁䅂䅁䅁䅍䅄䅁䅁䅯䅦䅳䅁䅯朵䅯䅁䅯睧䅑䅁䅅䅁䉁䅁䅁杄䵁䅁䅁杍畁䑁䅁䅏ぁ䅁䅁䍄䉁䅁䅁䅂䅁䅁䅍䅄䅁䅁䅯睷䅁䅁䅯允䅉䅁䅯杁䅉䅁䅅䅁䉁䅁䅁兂䉄䅙丷洲㍔䅑杷允䅁䅁䅑䅁䑁䅁䅷䅁䭁䍁䵙䅁䭁佁䭣䅁䭁䝁䔸䅁䉁䅁䅁允䅁䅁䅕捷桱扒穢う䵁䅉䅅䅁䕁䅁䅁睁䵁䅁䅁权噄睃䅁权浄权䅁权獄权䅁允䅁䅁䅅䅁䭁䕁䅣䅁䵁䅉䅅䅁䕁䅁䅁睁䵁䅁䅁权湂䅁䅁权䉁杁䅁权䙁杁䅁允䅁䅁䅅䅁䙁偁瑌㉇偦瑬䅬䍄䉁䅁䅁䅂䅁䅁䅍䅄䅁䅁䅯朱䅳䅁䅯朵䅯䅁䅯䄷䅯䅁䅅䅁䉁䅁䅁权䡂䅁䅁䍄䉁䅁䅁䅂䅁䅁䅍䅄䅁䅁䅯朱䅳䅁䅯朵䅯䅁䅯睢䅑䅁䅅䅁䉁䅁䅁杄䵁䅁䅁免畁䑁䅉睍ぁ䅁䅁䍄䉁䅁䅁䅂䅁䅁䅍䅄䅁䅁䅯朱䅳䅁䅯朵䅯䅁䅯来䅑䅁䅅䅁䉁䅁䅁杄䵁䅁䅁免畁䑁䅅免㉁䅁䅁䍄䉁䅁䅁䅂䅁䅁䅍䅄䅁䅁䅯睃䅅䅁䅯允䅉䅁䅯兂䅉䅁䅅䅁䉁䅁䅁兂䍂慣⬷坤湶䅑杷允䅁䅁䅑䅁䑁䅁䅷䅁䭁䱁䱣䅁䭁佁䭣䅁䭁䡁䕯䅁䉁䅁䅁允䅁䅁䅕䡰㥁瑃橣歅䵁䅉䅅䅁䕁䅁䅁睁䵁䅁䅁权噄睃䅁权浄权䅁权硂䅂䅁允䅁䅁䅅䅁佁䅁䄴䅁硁䑁䅣杌㍁䑁䅙兎䅁䅁杷允䅁䅁䅑䅁䑁䅁䅷䅁䭁䑁乯䅁䭁佁䭫䅁䭁䝁䔰䅁䉁䅁䅁允䅁䅁䅯睒䅁䅁杷允䅁䅁䅑䅁䑁䅁䅷䅁䭁乁䱙䅁䭁佁䭙䅁䭁䡁䕅䅁䉁䅁䅁允䅁䅁䄴䅄䅁䑁䅁杌㕁䑁䅍兏䅁䅁杷允䅁䅁䅑䅁䑁䅁䅷䅁䭁乁䱕䅁䭁佁䭙䅁䭁䥁䕕䅁䉁䅁䅁允䅁䅁䄴杄䅁䑁䅉免畁䑁䅅䅍ㅁ䅁䅁䍄䉁䅁䅁䅂䅁䅁䅍䅄䅁䅁䅯朱䅳䅁䅯朵䅯䅁䅯全䅑䅁䅅䅁䉁䅁䅁杄䵁䅁䅁䅍畁䑁䅫睍穁䅁䅁䍄䉁䅁䅁䅂䅁䅁䅍䅄䅁䅁䅯儱䅳䅁䅯朵䅯䅁䅯睧䅑䅁䅅䅁䉁䅁䅁杄佁䅁䅁杍睁䍁䄴杍ㅁ䑁䅍䅁䵁䅉䅅䅁䕁䅁䅁睁䵁䅁䅁权噂䅄䅁权浄权䅁权療䅂䅁允䅁䅁䅅䅁佁䅁䅯䅁硁䍁䄴兏㍁䅁䅁䍄䉁䅁䅁䅂䅁䅁䅍䅄䅁䅁䅯杲䅁䅁䅯权䅁䅁䅯䅂䅉䅁䅅䅁䉁䅁䅁兂畄䑦ㄸ牘杯䅑杷允䅁䅁䅑䅁䑁䅁䅷䅁䭁乁䱙䅁䭁佁䭙䅁䭁䥁䕍䅁䉁䅁䅁允䅁䅁䄴䅄䅁䑁䅁杌㑁䑁䅙兏䅁䅁杷允䅁䅁䅑䅁䑁䅁䅷䅁䭁䕁䱅䅁䭁佁䭙䅁䭁佁䭷䅁䉁䅁䅁允䅁䅁䅯睒䅁䅁杷允䅁䅁䅑䅁䑁䅁䅷䅁䭁䕁䱅䅁䭁佁䭙䅁䭁䝁䔰䅁䉁䅁䅁允䅁䅁䄴䅄䅁䑁䅕杌㕁䑁䅫䅎䅁䅁杷允䅁䅁䅑䅁䑁䅁䅷䅁䭁䕁䱅䅁䭁佁䭙䅁䭁䡁䕁䅁䉁䅁䅁允䅁䅁䄴䅄䅁䑁䅙杌穁䑁䅍䅏䅁䅁杷允䅁䅁䅑䅁䑁䅁䅷䅁䭁䕁䱅䅁䭁佁䭙䅁䭁䥁䕍䅁䉁䅁䅁允䅁䅁䄴䅄䅁䑁䅙杌睁䑁䅅杍䅁䅁杷允䅁䅁䅑䅁䑁䅁䅷䅁䭁䑁䱉䅁䭁佁䬴䅁䭁䥁䕕䅁䉁䅁䅁允䅁䅁䅕䅁䅁䑁䙁〸䵁䅉䅅䅁䕁䅁䅁睁䵁䅁䅁权㉂睃䅁权浄权䅁权䑃䅂䅁允䅁䅁䅅䅁佁䅁䅷䅁硁䍁䄴䅏㕁䑁䅑䅁䵁䅉䅅䅁䕁䅁䅁睁䵁䅁䅁权䩄睃䅁权浄权䅁权療䅂䅁允䅁䅁䅅䅁䭁䕁䅣䅁䵁䅉䅅䅁䕁䅁䅁睁䵁䅁䅁权䉂䅄䅁权湄权䅁权瑂䅂䅁允䅁䅁䅅䅁䭁䕁䅣䅁䵁䅉䅅䅁䕁䅁䅁睁䵁䅁䅁权䩄睃䅁权浄权䅁权㙂䅂䅁允䅁䅁䅅䅁䭁䕁䅣䅁䵁䅉䅅䅁䕁䅁䅁睁䵁䅁䅁权煂䅄䅁权灄权䅁权䙃䅂䅁允䅁䅁䅅䅁䙁䅁䅁䅁杂偂䅌䍄䉁䅁䅁䅂䅁䅁䅍䅄䅁䅁䅯兹䅳䅁䅯朵䅯䅁䅯兦䅑䅁䅅䅁䉁䅁䅁权䡂䅁䅁䍄䉁䅁䅁䅂䅁䅁䅍䅄䅁䅁䅯䅈䅳䅁䅯朵䅯䅁䅯兢䅑䅁䅅䅁䉁䅁䅁权䡂䅁䅁䍄䉁䅁䅁䅂䅁䅁䅍䅄䅁䅁䅯䅈䅳䅁䅯朵䅯䅁䅯睧䅑䅁䅅䅁䉁䅁䅁杄䵁䅁䅁杍畁䑁䅣兏㑁䅁䅁䍄䉁䅁䅁䅂䅁䅁䅍䅄䅁䅁䅯眶䅳䅁䅯儶䅯䅁䅯䄷䅯䅁䅅䅁䉁䅁䅁权䡂䅁䅁䍄䉁䅁䅁䅂䅁䅁䅍䅄䅁䅁䅯䅈䅳䅁䅯朵䅯䅁䅯兦䅑䅁䅅䅁䉁䅁䅁杄䭁䅁䅁睍畁䑁䅅睍䅁䅁杷允䅁䅁䅑䅁䑁䅁䅷䅁䭁䅁久䅁䭁佁䭙䅁䭁䝁䔸䅁䉁䅁䅁允䅁䅁䄴权䅁䑁䅅杌ぁ䑁䅧䅁䵁䅉䅅䅁䕁䅁䅁睁䵁䅁䅁权䉁兄䅁权浄权䅁权䑃䅂䅁允䅁䅁䅅䅁佁䅁䅷䅁硁䍁䄴兏㕁䑁䅑䅁䵁䅉䅅䅁䕁䅁䅁睁䵁䅁䅁权䉁兄䅁权浄权䅁权㥂䅂䅁允䅁䅁䅅䅁佁䅁䅯䅁祁䍁䄴䅍㑁䅁䅁䍄䉁䅁䅁䅂䅁䅁䅍䅄䅁䅁䅯睭䅷䅁䅯朵䅯䅁䅯兢䅑䅁䅅䅁䉁䅁䅁杄䵁䅁䅁免畁䑁䅧免穁䅁䅁䍄䉁䅁䅁䅂䅁䅁䅍䅄䅁䅁䅯兮䅷䅁䅯朵䅯䅁䅯兢䅑䅁䅅䅁䉁䅁䅁权䡂䅁䅁䍄䉁䅁䅁䅂䅁䅁䅍䅄䅁䅁䅯兩䅷䅁䅯眵䅯䅁䅯睧䅑䅁䅅䅁䉁䅁䅁兂睃浣剩堷捷䅑杷允䅁䅁䅑䅁䑁䅁䅷䅁䭁䵁䵉䅁䭁佁䭫䅁䭁䡁䕁䅁䉁䅁䅁允䅁䅁䅕䅁䅁䅁牄歺䵁䅉䅅䅁䕁䅁䅁睁䵁䅁䅁权穃䅄䅁权畄权䅁权睂䅂䅁允䅁䅁䅅䅁䙁䅁䅁䅁䅁晒䅂䍄䉁䅁䅁䅂䅁䅁䅍䅄䅁䅁䅯睷䅷䅁䅯儶䅯䅁䅯䅣䅑䅁䅅䅁䉁䅁䅁兂䅁䅁䅁䩁㑂䅷杷允䅁䅁䅑䅁䑁䅁䅷䅁䭁䉁乣䅁䭁佁䭣䅁䭁䥁䕍䅁䉁䅁䅁允䅁䅁䅕㘴扗䍸睂䵉䵁䅉䅅䅁䕁䅁䅁睁䵁䅁䅁权橃兄䅁权畄权䅁权䑃䅂䅁允䅁䅁䅅䅁䙁䅁䅁䅁䅂摄䅸䍄䉁䅁䅁䅂䅁䅁䅍䅄䅁䅁䅯兔䅳䅁䅯朵䅯䅁䅯兦䅑䅁䅅䅁䉁䅁䅁杄䵁䅁䅁李畁䑁䅧兏穁䅁䅁䍄䉁䅁䅁䅂䅁䅁䅍䅄䅁䅁䅯䅁䄰䅁䅯朵䅯䅁䅯全䅑䅁䅅䅁䉁䅁䅁杄䵁䅁䅁免畁䑁䅧李硁䅁䅁䍄䉁䅁䅁䅂䅁䅁䅍䅄䅁䅁䅯䅁䄰䅁䅯朵䅯䅁䅯兦䅑䅁䅅䅁䉁䅁䅁杄䵁䅁䅁杍畁䑁䅁杍ぁ䅁䅁䍄䉁䅁䅁䅂䅁䅁䅍䅄䅁䅁䅯睄䅷䅁䅯朵䅯䅁䅯䅣䅑䅁䅅䅁䉁䅁䅁杄佁䅁䅁睍穁䍁䄴睎ㅁ䑁䅕䅁䵁䅉䅅䅁䕁䅁䅁睁䵁䅁䅁权橁睃䅁权湄权䅁权䙃䅂䅁允䅁䅁䅅䅁䙁䵁桵扒穢刯䅆䍄䉁䅁䅁䅂䅁䅁䅍䅄䅁䅁䅯睄䅷䅁䅯朵䅯䅁䅯兦䅑䅁䅅䅁䉁䅁䅁杄䭁䅁䅁杍ぁ䍁䄴兎䅁䅁杷允䅁䅁䅑䅁䑁䅁䅷䅁䭁䍁䱁䅁䭁佁䭙䅁䭁䝁䔰䅁䉁䅁䅁允䅁䅁䄴䅄䅁䑁䅅杌祁䑁䅣睍䅁䅁杷允䅁䅁䅑䅁䑁䅁䅷䅁䭁偁䱉䅁䭁佁䭙䅁䭁佁䭷䅁䉁䅁䅁允䅁䅁䅯睒䅁䅁杷允䅁䅁䅑䅁䑁䅁䅷䅁䭁䍁䱁䅁䭁佁䭙䅁䭁䝁䔸䅁䉁䅁䅁允䅁䅁䄴䅄䅁䑁䅅杌祁䑁䅍杍䅁䅁杷允䅁䅁䅑䅁䑁䅁䅷䅁䭁偁䱑䅁䭁佁䭫䅁䭁䡁䕁䅁䉁䅁䅁允䅁䅁䅕䅁䅁䑁摂䔸䵁䅉䅅䅁䕁䅁䅁睁䵁䅁䅁权杁睃䅁权浄权䅁权睂䅂䅁允䅁䅁䅅䅁佁䅁䅷䅁硁䍁䄴䅎㍁䑁䅣䅁䵁䅉䅅䅁䕁䅁䅁睁䵁䅁䅁权杁睃䅁权浄权䅁权䙃䅂䅁允䅁䅁䅅䅁佁䅁䅷䅁硁䍁䄴睍ぁ䑁䅕䅁䵁䅉䅅䅁䕁䅁䅁睁䵁䅁䅁权塁䅄䅁权浄权䅁权瑂䅂䅁允䅁䅁䅅䅁䭁䕁䅣䅁䵁䅉䅅䅁䕁䅁䅁睁䵁䅁䅁权汁允䅁权䉁杁䅁权䙁杁䅁允䅁䅁䅅䅁䙁䍁呥元䜵⭧䅊䍄䉁䅁䅁䅂䅁䅁䅍䅄䅁䅁䅯睆䅷䅁䅯朵䅯䅁䅯䅣䅑䅁䅅䅁䉁䅁䅁杄佁䅁䅁杍睁䍁䄴睎睁䑁䅕䅁䵁䅉䅅䅁䕁䅁䅁睁䵁䅁䅁权い䅄䅁权畄权䅁权瑂䅂䅁允䅁䅁䅅䅁䙁䙁余扌ㅋ乳䅤䍄䉁䅁䅁䅂䅁䅁䅍䅄䅁䅁䅯兗䅳䅁䅯朵䅯䅁䅯睢䅑䅁䅅䅁䉁䅁䅁杄䭁䅁䅁䅎畁䑁䅑睎䅁䅁杷允䅁䅁䅑䅁䑁䅁䅷䅁䭁䙁䱫䅁䭁佁䭙䅁䭁䥁䕕䅁䉁䅁䅁允䅁䅁䄴䅄䅁䑁䅑杌ぁ䑁䅙睍䅁䅁杷允䅁䅁䅑䅁䑁䅁䅷䅁䭁䩁䰸䅁䭁佁䭙䅁䭁佁䭷䅁䉁䅁䅁允䅁䅁䅯睒䅁䅁杷允䅁䅁䅑䅁䑁䅁䅷䅁䭁䩁䰸䅁䭁佁䭙䅁䭁䡁䕁䅁䉁䅁䅁允䅁䅁䄴䅄䅁䑁䅍杌㑁䑁䅣睍䅁䅁杷允䅁䅁䅑䅁䑁䅁䅷䅁䭁䭁䱫䅁䭁佁䬴䅁䭁䥁䕍䅁䉁䅁䅁允䅁䅁䅕䅁䅁䅁塂〹䵁䅉䅅䅁䕁䅁䅁睁䵁䅁䅁权晃睃䅁权浄权䅁权㥂䅂䅁允䅁䅁䅅䅁佁䅁䅷䅁穁䍁䄴李硁䑁䅙䅁䵁䅉䅅䅁䕁䅁䅁睁䵁䅁䅁权婂睃䅁权畄权䅁权療䅂䅁允䅁䅁䅅䅁䙁䅁䅁䅁䅁瑘䅲䍄䉁䅁䅁䅂䅁䅁䅍䅄䅁䅁䅯䄱䅷䅁䅯朷䅯䅁䅯全䅑䅁䅅䅁䉁䅁䅁兂䅁䅁䅁䝁䱦䅑杷允䅁䅁䅑䅁䑁䅁䅷䅁䭁䅁䱅䅁䭁佁䭙䅁䭁䡁䕁䅁䉁䅁䅁允䅁䅁䄴䅄䅁䑁䅅杌硁䑁䅍睎䅁䅁杷允䅁䅁䅑䅁䑁䅁䅷䅁䭁䅁䱅䅁䭁佁䭙䅁䭁䥁䕕䅁䉁䅁䅁允䅁䅁䄴䅄䅁䑁䅅杌祁䑁䅅杍䅁䅁杷允䅁䅁䅑䅁䑁䅁䅷䅁䭁䉁乳䅁䭁佁䭫䅁䭁䡁䕁䅁䉁䅁䅁允䅁䅁䅕䅁䅁䥁睁唴䵁䅉䅅䅁䕁䅁䅁睁䵁䅁䅁权扃䅄䅁权湄权䅁权瑂䅂䅁允䅁䅁䅅䅁䙁䑁敖歵䵫桧䄱䍄䉁䅁䅁䅂䅁䅁䅍䅄䅁䅁䅯兮䅷䅁䅯眵䅯䅁䅯兢䅑䅁䅅䅁䉁䅁䅁权䡂䅁䅁䍄䉁䅁䅁䅂䅁䅁䅍䅄䅁䅁䅯兔䅷䅁䅯朵䅯䅁䅯兦䅑䅁䅅䅁䉁䅁䅁杄䵁䅁䅁䅎畁䑁䅁䅏㍁䅁䅁䍄䉁䅁䅁䅂䅁䅁䅍䅄䅁䅁䅯䅬䅷䅁䅯朵䅯䅁䅯睢䅑䅁䅅䅁䉁䅁䅁杄佁䅁䅁免硁䍁䄴李祁䑁䅣䅁䵁䅉䅅䅁䕁䅁䅁睁䵁䅁䅁权啃䅄䅁权浄权䅁权䙃䅂䅁允䅁䅁䅅䅁佁䅁䅷䅁㉁䍁䄴兏硁䑁䅣䅁䵁䅉䅅䅁䕁䅁䅁睁䵁䅁䅁权䉁䅄䅁权浄权䅁权㙂䅂䅁允䅁䅁䅅䅁佁䅁䅷䅁硁䍁䄴䅍睁䑁䅙䅁䵁䅉䅅䅁䕁䅁䅁睁䵁䅁䅁权ㅂ兄䅁权湄权䅁权療䅂䅁允䅁䅁䅅䅁䙁䙁䥕䅨档癖⼸䍄䉁䅁䅁䅂䅁䅁䅍䅄䅁䅁䅯允䅷䅁䅯朵䅯䅁䅯兣䅑䅁䅅䅁䉁䅁䅁杄䵁䅁䅁免畁䑁䅍兎硁䅁䅁䍄䉁䅁䅁䅂䅁䅁䅍䅄䅁䅁䅯睤䅳䅁䅯朷䅯䅁䅯睧䅑䅁䅅䅁䉁䅁䅁兂䅁䅁䅁䩧獄䅷杷允䅁䅁䅑䅁䑁䅁䅷䅁䭁䅁䵅䅁䭁佁䭙䅁䭁䥁䕕䅁䉁䅁䅁允䅁䅁䄴䅄䅁䑁䅅杌硁䑁䅧兎䅁䅁杷允䅁䅁䅑䅁䑁䅁䅷䅁䭁䉁䵍䅁䭁佁䭫䅁䭁䡁䕅䅁䉁䅁䅁允䅁䅁䅕䅁䅁䡁牃啉䵅䅉䅅䅁䕁䅁䅁睁䵁䅁䅁权い䅄䅁权灄权䅁权療䅂䅁允䅁䅁䅅䅁䙁䅁塲㍯乂獡䅊䍄䉁䅁䅁䅂䅁䅁䅍䅄䅁䅁䅯睂䅷䅁䅯朵䅯䅁䅯䄷䅯䅁䅅䅁䉁䅁䅁权䡂䅁䅁䍄䉁䅁䅁䅂䅁䅁䅍䅄䅁䅁䅯睏䄰䅁䅯朷䅯䅁䅯睧䅑䅁䅅䅁䉁䅁䅁兂䅁䅁䅁䙧究䅑杷允䅁䅁䅑䅁䑁䅁䅷䅁䭁䅁䵣䅁䭁佁䭙䅁䭁䝁䔰䅁䉁䅁䅁允䅁䅁䅯睒䅁䅁杷允䅁䅁䅑䅁䑁䅁䅷䅁䭁䅁䵣䅁䭁佁䭙䅁䭁䝁䔸䅁䉁䅁䅁允䅁䅁䄴䅄䅁䑁䅉杌㍁䑁䅣睎䅁䅁杷允䅁䅁䅑䅁䑁䅁䅷䅁䭁䅁䵣䅁䭁佁䭙䅁䭁䡁䕯䅁䉁䅁䅁允䅁䅁䄴䅄䅁䑁䅅杌㕁䑁䅅䅎䅁䅁杷允䅁䅁䅑䅁䑁䅁䅷䅁䭁䅁䵣䅁䭁佁䭙䅁䭁䡁䔰䅁䉁䅁䅁允䅁䅁䄴䅄䅁䑁䅉杌硁䑁䅕睎䅁䅁杷允䅁䅁䅑䅁䑁䅁䅷䅁䭁䅁䱕䅁䭁佁䭙䅁䭁佁䭷䅁䉁䅁䅁允䅁䅁䅯睒䅁䅁杷允䅁䅁䅑䅁䑁䅁䅷䅁䭁䅁䱳䅁䭁佁䭣䅁䭁䡁䔰䅁䉁䅁䅁允䅁䅁䅕硫䕧杖琴䕈䵁䅉䅅䅁䕁䅁䅁睁䵁䅁䅁权慂䅄䅁权浄权䅁权獄权䅁允䅁䅁䅅䅁䭁䕁䅣䅁䵁䅉䅅䅁䕁䅁䅁睁䵁䅁䅁权䑃䅄䅁权灄权䅁权療䅂䅁允䅁䅁䅅䅁䙁䅁䅁䅁䅁据䅄䍄䉁䅁䅁䅂䅁䅁䅍䅄䅁䅁䅯兑䅷䅁䅯儶䅯䅁䅯兣䅑䅁䅅䅁䉁䅁䅁兂䅁䅁䅁䱁坪䅑杷允䅁䅁䅑䅁䑁䅁䅷䅁䭁䙁䵯䅁䭁佁䭙䅁䭁䡁䕅䅁䉁䅁䅁允䅁䅁䄴䅄䅁䑁䅁杌穁䑁䅧兎䅁䅁杷允䅁䅁䅑䅁䑁䅁䅷䅁䭁䙁䵯䅁䭁佁䭙䅁䭁䥁䕕䅁䉁䅁䅁允䅁䅁䄴䅄䅁䑁䅁杌穁䑁䅙睍䅁䅁杷允䅁䅁䅑䅁䑁䅁䅷䅁䭁䙁䵯䅁䭁佁䭙䅁䭁䥁䕍䅁䉁䅁䅁允䅁䅁䄴䅄䅁䑁䅁杌祁䑁䅧睎䅁䅁杷允䅁䅁䅑䅁䑁䅁䅷䅁䭁䥁乙䅁䭁佁䭙䅁䭁䝁䔰䅁䉁䅁䅁允䅁䅁䅯睒䅁䅁杷允䅁䅁䅑䅁䑁䅁䅷䅁䭁䑁䵫䅁䭁佁䭣䅁䭁䡁䔰䅁䉁䅁䅁允䅁䅁䅕扏䥔牤昶ぁ䵁䅉䅅䅁䕁䅁䅁睁䵁䅁䅁权䝃兄䅁权浄权䅁权硂䅂䅁允䅁䅁䅅䅁佁䅁䅷䅁硁䍁䄴䅏㍁䑁䅧䅁䵁䅉䅅䅁䕁䅁䅁睁䵁䅁䅁权䝃兄䅁权浄权䅁权䑃䅂䅁允䅁䅁䅅䅁佁䅁䅷䅁穁䍁䄴䅍㕁䑁䅧䅁䵁䅉䅅䅁䕁䅁䅁睁䵁䅁䅁权硂䅄䅁权浄权䅁权睂䅂䅁允䅁䅁䅅䅁佁䅁䄴䅁祁䑁䅍杌睁䑁䅙睎䅁䅁杷允䅁䅁䅑䅁䑁䅁䅷䅁䭁䡁䵅䅁䭁佁䭙䅁䭁䥁䕍䅁䉁䅁䅁允䅁䅁䄴杄䅁䑁䅅䅎畁䑁䅫䅍㑁䅁䅁䍄䉁䅁䅁䅂䅁䅁䅍䅄䅁䅁䅯睁䄰䅁䅯朵䅯䅁䅯䄷䅯䅁䅅䅁䉁䅁䅁权䡂䅁䅁䍄䉁䅁䅁䅂䅁䅁䅍䅄䅁䅁䅯䅗䄰䅁䅯朵䅯䅁䅯全䅑䅁䅅䅁䉁䅁䅁杄䵁䅁䅁免畁䑁䅉䅎穁䅁䅁䍄䉁䅁䅁䅂䅁䅁䅍䅄䅁䅁䅯䅴䅁䅁䅯䅂䅁䅁䅯䅂䅉䅁䅅䅁䉁䅁䅁兂䅁䅁䅂桚慤兑杷允䅁䅁䅑䅁䑁䅁䅷䅁䭁佁䱁䅁䭁佁䭣䅁䭁䝁䔰䅁䉁䅁䅁允䅁䅁䅯睒䅁䅁杷允䅁䅁䅑䅁䑁䅁䅷䅁䭁䅁乍䅁䭁佁䭙䅁䭁䡁䔰䅁䉁䅁䅁允䅁䅁䄴䅄䅁䑁䅍杌㕁䑁䅍睎䅁䅁杷允䅁䅁䅑䅁䑁䅁䅷䅁䭁䵁䵁䅁䭁佁䬴䅁䭁䝁䔰䅁䉁䅁䅁允䅁䅁䅕䅁䅁䝁慂䕃䵅䅉䅅䅁䕁䅁䅁睁䵁䅁䅁权灄兄䅁权浄权䅁权療䅂䅁允䅁䅁䅅䅁佁䅁䅷䅁硁䍁䄴免㕁䑁䅅䅁䵁䅉䅅䅁䕁䅁䅁睁䵁䅁䅁权灄兄䅁权浄权䅁权䑃䅂䅁允䅁䅁䅅䅁佁䅁䅷䅁硁䍁䄴睍祁䑁䅍䅁䵁䅉䅅䅁䕁䅁䅁睁䵁䅁䅁权灄兄䅁权浄权䅁权㥂䅂䅁允䅁䅁䅅䅁佁䅁䅷䅁硁䍁䄴杍㕁䑁䅙䅁䵁䅉䅅䅁䕁䅁䅁睁䵁䅁䅁权㑂䅄䅁权浄权䅁权䙃䅂䅁允䅁䅁䅅䅁佁䅁䅷䅁硁䍁䄴䅏ぁ䑁䅙䅁䵁䅉䅅䅁䕁䅁䅁睁䵁䅁䅁权㕂䅄䅁权浄权䅁权䙃䅂䅁允䅁䅁䅅䅁佁䅁䅯䅁硁䍁䄴䅎祁䅁䅁䍄䉁䅁䅁䅂䅁䅁䅍䅄䅁䅁䅯睮䅷䅁䅯儶䅯䅁䅯全䅑䅁䅅䅁䉁䅁䅁兂䅁䅁䅁䅙桺䅑杷允䅁䅁䅑䅁䑁䅁䅷䅁䭁䝁䵉䅁䭁佁䬴䅁䭁䡁䔰䅁䉁䅁䅁允䅁䅁䅕䅁䅁䅁䝂獸䵁䅉䅅䅁䕁䅁䅁睁䵁䅁䅁权汁睃䅁权浄权䅁权瑂䅂䅁允䅁䅁䅅䅁䭁䕁䅣䅁䵁䅉䅅䅁䕁䅁䅁睁䵁䅁䅁权兂允䅁权䉁杁䅁权䙁杁䅁允䅁䅁䅅䅁䙁䉁㑙㍅㕋畏䅖䍄䉁䅁䅁䅂䅁䅁䅍䅄䅁䅁䅯杆䅁䅁䅯允䅉䅁䅯杁䅉䅁䅅䅁䉁䅁䅁兂捄䵪晴博睶䅑杷允䅁䅁䅑䅁䑁䅁䅷䅁䭁䙁䉁䅁䭁䅁䍅䅁䭁䅁䍍䅁䉁䅁䅁允䅁䅁䅕䉖娵乕癱䔴䵁䅉䅅䅁䕁䅁䅁睁䵁䅁䅁权汁睃䅁权浄权䅁权硂䅂䅁允䅁䅁䅅䅁佁䅁䅷䅁祁䍁䄴睎㑁䑁䅉䅁䵁䅉䅅䅁䕁䅁䅁睁䵁䅁䅁权汁睃䅁权浄权䅁权䑃䅂䅁允䅁䅁䅅䅁佁䅁䅷䅁祁䍁䄴兏㕁䑁䅉䅁䵁䅉䅅䅁䕁䅁䅁睁䵁䅁䅁权牃睃䅁权浄权䅁权㙂䅂䅁允䅁䅁䅅䅁佁䅁䅷䅁祁䍁䄴䅎㉁䑁䅑䅁䵁䅉䅅䅁䕁䅁䅁睁䵁䅁䅁权牃睃䅁权浄权䅁权硂䅂䅁允䅁䅁䅅䅁佁䅁䅷䅁祁䍁䄴兎穁䑁䅉䅁䵁䅉䅅䅁䕁䅁䅁睁䵁䅁䅁权摁䅁䅁权䭁䅁䅁权䕁杁䅁允䅁䅁䅅䅁䙁䥁䅐煹䙆桎䅂䍄䉁䅁䅁䅂䅁䅁䅍䅄䅁䅁䅯杉䅳䅁䅯朵䅯䅁䅯来䅑䅁䅅䅁䉁䅁䅁杄䵁䅁䅁免畁䑁䅉李㉁䅁䅁䍄䉁䅁䅁䅂䅁䅁䅍䅄䅁䅁䅯朸䅳䅁䅯朵䅯䅁䅯来䅑䅁䅅䅁䉁䅁䅁杄䵁䅁䅁䅍畁䑁䅫睍ぁ䅁䅁䍄䉁䅁䅁䅂䅁䅁䅍䅄䅁䅁䅯朸䅳䅁䅯朵䅯䅁䅯兦䅑䅁䅅䅁䉁䅁䅁杄䵁䅁䅁免畁䑁䅁兎㑁䅁䅁䍄䉁䅁䅁䅂䅁䅁䅍䅄䅁䅁䅯杷䅳䅁䅯朵䅯䅁䅯兣䅑䅁䅅䅁䉁䅁䅁杄䵁䅁䅁免畁䑁䅧䅏ぁ䅁䅁䍄䉁䅁䅁䅂䅁䅁䅍䅄䅁䅁䅯杷䅳䅁䅯朵䅯䅁䅯兦䅑䅁䅅䅁䉁䅁䅁杄䵁䅁䅁免畁䑁䅕李㍁䅁䅁䍄䉁䅁䅁䅂䅁䅁䅍䅄䅁䅁䅯䅧䅳䅁䅯朵䅯䅁䅯兢䅑䅁䅅䅁䉁䅁䅁杄䵁䅁䅁免畁䑁䅣睎ぁ䅁䅁䍄䉁䅁䅁䅂䅁䅁䅍䅄䅁䅁䅯䅧䅳䅁䅯朵䅯䅁䅯䅣䅑䅁䅅䅁䉁䅁䅁杄䵁䅁䅁免畁䑁䅫䅏㉁䅁䅁䍄䉁䅁䅁䅂䅁䅁䅍䅄䅁䅁䅯杨䅳䅁䅯朵䅯䅁䅯䄷䅯䅁䅅䅁䉁䅁䅁权䡂䅁䅁䍄䉁䅁䅁䅂䅁䅁䅍䅄䅁䅁䅯杨䅳䅁䅯朵䅯䅁䅯兢䅑䅁䅅䅁䉁䅁䅁权䡂䅁䅁䍄䉁䅁䅁䅂䅁䅁䅍䅄䅁䅁䅯䅎䅷䅁䅯朷䅯䅁䅯睧䅑䅁䅅䅁䉁䅁䅁兂䅁䅁䅁䭧剌䅑杷允䅁䅁䅑䅁䑁䅁䅷䅁䭁䥁䱙䅁䭁佁䭙䅁䭁䝁䔸䅁䉁䅁䅁允䅁䅁䄴䅄䅁䑁䅅杌硁䑁䅑李䅁䅁杷允䅁䅁䅑䅁䑁䅁䅷䅁䭁偁䭫䅁䭁佁䭣䅁䭁䝁䔰䅁䉁䅁䅁允䅁䅁䅯睒䅁䅁杷允䅁䅁䅑䅁䑁䅁䅷䅁䭁䉁乣䅁䭁佁䭫䅁䭁䝁䔸䅁䉁䅁䅁允䅁䅁䅕䅁䅁䍁扃猵䵁䅉䅅䅁䕁䅁䅁睁䵁䅁䅁权䝃睃䅁权浄权䅁权㥂䅂䅁允䅁䅁䅅䅁佁䅁䅷䅁硁䍁䄴杍㑁䑁䅫䅁䵁䅉䅅䅁䕁䅁䅁睁䵁䅁䅁权扃兄䅁权湄权䅁权㙂䅂䅁允䅁䅁䅅䅁䙁䅁樹㘷杸眴䅂䍄䉁䅁䅁䅂䅁䅁䅍䅄䅁䅁䅯杋䅅䅁䅯权䅁䅁䅯䅂䅉䅁䅅䅁䉁䅁䅁兂㝂䭆䠵場䵯䅑杷允䅁䅁䅑䅁䑁䅁䅷䅁䭁乁䵕䅁䭁佁䭙䅁䭁佁䭷䅁䉁䅁䅁允䅁䅁䅯睒䅁䅁杷允䅁䅁䅑䅁䑁䅁䅷䅁䭁䍁䅫䅁䭁䅁䍅䅁䭁䅁䍕䅁䉁䅁䅁允䅁䅁䅕瑥㑊偭㥸〱䵁䅉䅅䅁䕁䅁䅁睁䵁䅁䅁权噄䅄䅁权浄权䅁权䙃䅂䅁允䅁䅁䅅䅁佁䅁䅷䅁穁䍁䄴䅏祁䑁䅑䅁䵁䅉䅅䅁䕁䅁䅁睁䵁䅁䅁权潃兄䅁权浄权䅁权瑂䅂䅁允䅁䅁䅅䅁䭁䕁䅣䅁䵁䅉䅅䅁䕁䅁䅁睁䵁䅁䅁权祁兄䅁权浄权䅁权䑃䅂䅁允䅁䅁䅅䅁佁䅁䅯䅁祁䍁䄴李㉁䅁䅁䍄䉁䅁䅁䅂䅁䅁䅍䅄䅁䅁䅯睵䅁䅁䅯䅂䅁䅁䅯䅂䅉䅁䅅䅁䉁䅁䅁兂䅁䅁䅃照畤兑杷允䅁䅁䅑䅁䑁䅁䅷䅁䭁䭁乧䅁䭁佁䭙䅁䭁䝁䔸䅁䉁䅁䅁允䅁䅁䄴䅄䅁䑁䅁杌㍁䑁䅣睍䅁䅁杷允䅁䅁䅑䅁䑁䅁䅷䅁䭁䭁乧䅁䭁佁䭙䅁䭁䥁䕕䅁䉁䅁䅁允䅁䅁䄴䅄䅁䑁䅁杌㍁䑁䅙䅎䅁䅁杷允䅁䅁䅑䅁䑁䅁䅷䅁䭁䱁䵉䅁䭁佁䭙䅁䭁佁䭷䅁䉁䅁䅁允䅁䅁䅯睒䅁䅁杷允䅁䅁䅑䅁䑁䅁䅷䅁䭁䱁䵉䅁䭁佁䭙䅁䭁䝁䔰䅁䉁䅁䅁允䅁䅁䅯睒䅁䅁杷允䅁䅁䅑䅁䑁䅁䅷䅁䭁䱁䵫䅁䭁佁䭙䅁䭁佁䭷䅁䉁䅁䅁允䅁䅁䅯睒䅁䅁杷允䅁䅁䅑䅁䑁䅁䅷䅁䭁䙁乧䅁䭁佁䭫䅁䭁䝁䔰䅁䉁䅁䅁允䅁䅁䅯睒䅁䅁杷允䅁䅁䅑䅁䑁䅁䅷䅁䭁䱁䱷䅁䭁佁䬴䅁䭁䥁䕍䅁䉁䅁䅁允䅁䅁䅕䅁䅁䩁浨啂䵅䅉䅅䅁䕁䅁䅁睁䵁䅁䅁权㕃䅄䅁权浄权䅁权㙂䅂䅁允䅁䅁䅅䅁佁䅁䄴䅁硁䑁䅁杌ㅁ䑁䅧李䅁䅁杷允䅁䅁䅑䅁䑁䅁䅷䅁䭁䱁䵫䅁䭁佁䭙䅁䭁䡁䕅䅁䉁䅁䅁允䅁䅁䄴䅄䅁䑁䅫杌ぁ䑁䅍䅎䅁䅁杷允䅁䅁䅑䅁䑁䅁䅷䅁䭁佁䵁䅁䭁佁䭙䅁䭁䝁䔸䅁䉁䅁䅁允䅁䅁䄴䅄䅁䑁䅕杌睁䑁䅙兎䅁䅁杷允䅁䅁䅑䅁䑁䅁䅷䅁䭁䍁乫䅁䭁佁䭙䅁䭁䡁䕁䅁䉁䅁䅁允䅁䅁䄴䅄䅁䑁䅁杌ㅁ䑁䅣䅏䅁䅁杷允䅁䅁䅑䅁䑁䅁䅷䅁䭁乁䴸䅁䭁佁䭙䅁䭁䥁䕕䅁䉁䅁䅁允䅁䅁䄴䅄䅁䑁䅉杌㕁䑁䅕兎䅁䅁杷允䅁䅁䅑䅁䑁䅁䅷䅁䭁䉁䱯䅁䭁佁䭫䅁䭁䡁䕁䅁䉁䅁䅁允䅁䅁䅕䅁䅁䥁䝄唳䵁䅉䅅䅁䕁䅁䅁睁䵁䅁䅁权杄䅄䅁权浄权䅁权䙃䅂䅁允䅁䅁䅅䅁佁䅁䅷䅁ぁ䍁䄴杍ぁ䑁䅅䅁䵁䅉䅅䅁䕁䅁䅁睁䵁䅁䅁权獄䅄䅁权浄权䅁权瑂䅂䅁允䅁䅁䅅䅁䭁䕁䅣䅁䵁䅉䅅䅁䕁䅁䅁睁䵁䅁䅁权獄䅄䅁权浄权䅁权硂䅂䅁允䅁䅁䅅䅁佁䅁䅷䅁祁䍁䄴李ぁ䑁䅑䅁䵁䅉䅅䅁䕁䅁䅁睁䵁䅁䅁权䩄䅄䅁权浄权䅁权睂䅂䅁允䅁䅁䅅䅁佁䅁䅷䅁硁䍁䄴兎㑁䑁䅧䅁䵁䅉䅅䅁䕁䅁䅁睁䵁䅁䅁权䩄䅄䅁权浄权䅁权硂䅂䅁允䅁䅁䅅䅁佁䅁䅷䅁硁䍁䄴兎硁䑁䅙䅁䵁䅉䅅䅁䕁䅁䅁睁䵁䅁䅁权䩄䅄䅁权浄权䅁权䙃䅂䅁允䅁䅁䅅䅁佁䅁䅷䅁硁䍁䄴睎㉁䑁䅉䅁䵁䅉䅅䅁䕁䅁䅁睁䵁䅁䅁权䭃睃䅁权浄权䅁权㙂䅂䅁允䅁䅁䅅䅁佁䅁䅷䅁祁䍁䄴䅎ㅁ䑁䅕䅁䵁䅉䅅䅁䕁䅁䅁睁䵁䅁䅁权䭃睃䅁权浄权䅁权睂䅂䅁允䅁䅁䅅䅁佁䅁䅷䅁祁䍁䄴䅎㕁䑁䅍䅁䵁䅉䅅䅁䕁䅁䅁睁䵁䅁䅁权㡃兄䅁权浄权䅁权瑂䅂䅁允䅁䅁䅅䅁䭁䕁䅣䅁䵁䅉䅅䅁䕁䅁䅁睁䵁䅁䅁权䭃睃䅁权浄权䅁权䙃䅂䅁允䅁䅁䅅䅁佁䅁䅷䅁祁䍁䄴睍硁䑁䅅䅁䵁䅉䅅䅁䕁䅁䅁睁䵁䅁䅁权㥁睃䅁权浄权䅁权獄权䅁允䅁䅁䅅䅁䭁䕁䅣䅁䵁䅉䅅䅁䕁䅁䅁睁䵁䅁䅁权煃兄䅁权灄权䅁权瑂䅂䅁允䅁䅁䅅䅁䭁䕁䅣䅁䵁䅉䅅䅁䕁䅁䅁睁䵁䅁䅁权㥁睃䅁权浄权䅁权䑃䅂䅁允䅁䅁䅅䅁佁䅁䅯䅁睁䍁䄴兏㍁䅁䅁䍄䉁䅁䅁䅂䅁䅁䅍䅄䅁䅁䅯䅃䅳䅁䅯朷䅯䅁䅯兢䅑䅁䅅䅁䉁䅁䅁权䡂䅁䅁䍄䉁䅁䅁䅂䅁䅁䅍䅄䅁䅁䅯杧䅷䅁䅯朵䅯䅁䅯睢䅑䅁䅅䅁䉁䅁䅁杄䵁䅁䅁免畁䑁䅁李穁䅁䅁䍄䉁䅁䅁䅂䅁䅁䅍䅄䅁䅁䅯杧䅷䅁䅯朵䅯䅁䅯䅣䅑䅁䅅䅁䉁䅁䅁杄䵁䅁䅁免畁䑁䅙䅍㉁䅁䅁䍄䉁䅁䅁䅂䅁䅁䅍䅄䅁䅁䅯䅱䅷䅁䅯朵䅯䅁䅯䄷䅯䅁䅅䅁䉁䅁䅁权䡂䅁䅁䍄䉁䅁䅁䅂䅁䅁䅍䅄䅁䅁䅯䅱䅷䅁䅯朵䅯䅁䅯兣䅑䅁䅅䅁䉁䅁䅁杄䵁䅁䅁䅍畁䑁䅕兎㑁䅁䅁䍄䉁䅁䅁䅂䅁䅁䅍䅄䅁䅁䅯睚䅷䅁䅯朵䅯䅁䅯兣䅑䅁䅅䅁䉁䅁䅁权䡂䅁䅁䍄䉁䅁䅁䅂䅁䅁䅍䅄䅁䅁䅯䅱䅷䅁䅯朵䅯䅁䅯全䅑䅁䅅䅁䉁䅁䅁杄䵁䅁䅁䅍畁䑁䅕杍ㅁ䅁䅁䍄䉁䅁䅁䅂䅁䅁䅍䅄䅁䅁䅯䅧䅷䅁䅯眵䅯䅁䅯兦䅑䅁䅅䅁䉁䅁䅁兂祄欰椱䙅䅧䅑杷允䅁䅁䅑䅁䑁䅁䅷䅁䭁䥁䵍䅁䭁佁䬴䅁䭁䡁䔰䅁䉁䅁䅁允䅁䅁䅕䅁䅁䅁煂〶䵁䅉䅅䅁䕁䅁䅁睁䵁䅁䅁权㑁䅄䅁权浄权䅁权療䅂䅁允䅁䅁䅅䅁佁䅁䅷䅁祁䍁䄴免ぁ䑁䅍䅁䵁䅉䅅䅁䕁䅁䅁睁䵁䅁䅁权塂睃䅁权灄权䅁权瑂䅂䅁允䅁䅁䅅䅁䙁䅁䅁䅁䅁瑧䅒䍄䉁䅁䅁䅂䅁䅁䅍䅄䅁䅁䅯克䄰䅁䅯儶䅯䅁䅯睢䅑䅁䅅䅁䉁䅁䅁兂䅁䅁䅁偁朷䅑杷允䅁䅁䅑䅁䑁䅁䅷䅁䭁佁䵳䅁䭁佁䭙䅁䭁䥁䕕䅁䉁䅁䅁允䅁䅁䄴䅄䅁䑁䅁杌ㅁ䑁䅙免䅁䅁杷允䅁䅁䅑䅁䑁䅁䅷䅁䭁䱁䅙䅁䭁䅁䍅䅁䭁䅁䍕䅁䉁䅁䅁允䅁䅁䅕畗啊捲扇䔴䵁䅉䅅䅁䕁䅁䅁睁䵁䅁䅁权㉃䅁䅁权䉁杁䅁权䑁杁䅁允䅁䅁䅅䅁䙁䑁㥄晨吳摖䄹䍄䉁䅁䅁䅂䅁䅁䅍䅄䅁䅁䅯杙䅷䅁䅯朵䅯䅁䅯睢䅑䅁䅅䅁䉁䅁䅁杄佁䅁䅁免㉁䍁䄴䅎㕁䑁䅉䅁䵁䅉䅅䅁䕁䅁䅁睁䵁䅁䅁权㑁䅄䅁权浄权䅁权䙃䅂䅁允䅁䅁䅅䅁佁䅁䅷䅁祁䍁䄴䅍ㅁ䑁䅙䅁䵁䅉䅅䅁䕁䅁䅁睁䵁䅁䅁权㑁䅄䅁权浄权䅁权㥂䅂䅁允䅁䅁䅅䅁佁䅁䅷䅁祁䍁䄴杍㕁䑁䅑䅁䵁䅉䅅䅁䕁䅁䅁睁䵁䅁䅁权元䅁䅁权䉁杁䅁权䑁杁䅁允䅁䅁䅅䅁䙁䙁㕧䵴楧畯䅎䍄䉁䅁䅁䅂䅁䅁䅍䅄䅁䅁䅯䅩䅳䅁䅯朵䅯䅁䅯全䅑䅁䅅䅁䉁䅁䅁杄佁䅁䅁免祁䍁䄴杍ぁ䑁䅫䅁䵁䅉䅅䅁䕁䅁䅁睁䵁䅁䅁权䥃睃䅁权浄权䅁权䑃䅂䅁允䅁䅁䅅䅁佁䅁䄴䅁硁䑁䅙杌硁䑁䅕杍䅁䅁杷允䅁䅁䅑䅁䑁䅁䅷䅁䭁䩁䵷䅁䭁佁䭣䅁䭁䥁䕍䅁䉁䅁䅁允䅁䅁䅕牡へ硫䕧商䵁䅉䅅䅁䕁䅁䅁睁䵁䅁䅁权睁兄䅁权畄权䅁权療䅂䅁允䅁䅁䅅䅁䙁䅁䅁䅁䅁煭䅨䍄䉁䅁䅁䅂䅁䅁䅍䅄䅁䅁䅯兖䄰䅁䅯朵䅯䅁䅯䅣䅑䅁䅅䅁䉁䅁䅁杄䭁䅁䅁䅎畁䑁䅉睎䅁䅁杷允䅁䅁䅑䅁䑁䅁䅷䅁䭁䙁乕䅁䭁佁䭙䅁䭁䥁䕕䅁䉁䅁䅁允䅁䅁䄴䅄䅁䑁䅉杌㕁䑁䅍䅎䅁䅁杷允䅁䅁䅑䅁䑁䅁䅷䅁䭁䉁䱅䅁䭁佁䭙䅁䭁䡁䔰䅁䉁䅁䅁允䅁䅁䄴䅄䅁䑁䅑杌穁䑁䅍杍䅁䅁杷允䅁䅁䅑䅁䑁䅁䅷䅁䭁䕁䰴䅁䭁佁䭙䅁䭁䝁䔰䅁䉁䅁䅁允䅁䅁䅯睒䅁䅁杷允䅁䅁䅑䅁䑁䅁䅷䅁䭁䕁䰴䅁䭁佁䭙䅁䭁䝁䔸䅁䉁䅁䅁允䅁䅁䄴䅄䅁䑁䅅杌穁䑁䅕睍䅁䅁杷允䅁䅁䅑䅁䑁䅁䅷䅁䭁䕁䰴䅁䭁佁䭙䅁䭁䥁䕍䅁䉁䅁䅁允䅁䅁䄴䅄䅁䑁䅅杌穁䑁䅣睍䅁䅁杷允䅁䅁䅑䅁䑁䅁䅷䅁䭁䱁䵁䅁䭁佁䭫䅁䭁䝁䔸䅁䉁䅁䅁允䅁䅁䅕䅁䅁䭁睂䔴䵁䅉䅅䅁䕁䅁䅁睁䵁䅁䅁权佂睃䅁权浄权䅁权㥂䅂䅁允䅁䅁䅅䅁佁䅁䅷䅁硁䍁䄴睍ㅁ䑁䅧䅁䵁䅉䅅䅁䕁䅁䅁睁䵁䅁䅁权塄睃䅁权浄权䅁权獄权䅁允䅁䅁䅅䅁䭁䕁䅣䅁䵁䅉䅅䅁䕁䅁䅁睁䵁䅁䅁权兄允䅁权䭁䅁䅁权䕁杁䅁允䅁䅁䅅䅁䙁䱁へ硫䕧椱䅒䍄䉁䅁䅁䅂䅁䅁䅍䅄䅁䅁䅯䅈䅳䅁䅯儶䅯䅁䅯䄷䅯䅁䅅䅁䉁䅁䅁权䡂䅁䅁䍄䉁䅁䅁䅂䅁䅁䅍䅄䅁䅁䅯眱䅳䅁䅯朵䅯䅁䅯兣䅑䅁䅅䅁䉁䅁䅁杄䵁䅁䅁杍畁䑁䅁免祁䅁䅁䍄䉁䅁䅁䅂䅁䅁䅍䅄䅁䅁䅯睚䅳䅁䅯朷䅯䅁䅯来䅑䅁䅅䅁䉁䅁䅁兂䅁䅁䅁䑧䵘䅑杷允䅁䅁䅑䅁䑁䅁䅷䅁䭁䍁䵅䅁䭁佁䭣䅁䭁䝁䔰䅁䉁䅁䅁允䅁䅁䅕扌摋㘷䝣䕌䵁䅉䅅䅁䕁</t>
  </si>
  <si>
    <t>䅁䅁睁䵁䅁䅁权塄睃䅁权浄权䅁权䙃䅂䅁允䅁䅁䅅䅁佁䅁䅷䅁硁䍁䄴杍㉁䑁䅧䅁䵁䅉䅅䅁䕁䅁䅁睁䵁䅁䅁权ㅄ睃䅁权灄权䅁权睂䅂䅁允䅁䅁䅅䅁䙁䅁䅁䅁杄佌䅎䍄䉁䅁䅁䅂䅁䅁䅍䅄䅁䅁䅯䅗䄰䅁䅯儶䅯䅁䅯来䅑䅁䅅䅁䉁䅁䅁兂䅁䅁䅁䵷智䅷杷允䅁䅁䅑䅁䑁䅁䅷䅁䭁乁䵍䅁䭁佁䬴䅁䭁佁䭷䅁䉁䅁䅁允䅁䅁䅯睒䅁䅁杷允䅁䅁䅑䅁䑁䅁䅷䅁䭁䑁䵣䅁䭁佁䭙䅁䭁䡁䔰䅁䉁䅁䅁允䅁䅁䄴䅄䅁䑁䅉杌ㅁ䑁䅑睎䅁䅁杷允䅁䅁䅑䅁䑁䅁䅷䅁䭁䙁䵧䅁䭁佁䭙䅁䭁佁䭷䅁䉁䅁䅁允䅁䅁䅯睒䅁䅁杷允䅁䅁䅑䅁䑁䅁䅷䅁䭁䙁䵧䅁䭁佁䭙䅁䭁䝁䔰䅁䉁䅁䅁允䅁䅁䅯睒䅁䅁杷允䅁䅁䅑䅁䑁䅁䅷䅁䭁䉁乙䅁䭁佁䭙䅁䭁䡁䕁䅁䉁䅁䅁允䅁䅁䄴䅄䅁䑁䅑杌ㅁ䑁䅧䅏䅁䅁杷允䅁䅁䅑䅁䑁䅁䅷䅁䭁䅁䱕䅁䭁佁䭣䅁䭁䡁䕯䅁䉁䅁䅁允䅁䅁䅕塹⭡确癰啊䵁䅉䅅䅁䕁䅁䅁睁䵁䅁䅁权煁睃䅁权灄权䅁权㥂䅂䅁允䅁䅁䅅䅁䙁䅁䅁䅁䅃佇䅬䍄䉁䅁䅁䅂䅁䅁䅍䅄䅁䅁䅯䄫䅳䅁䅯朷䅯䅁䅯兢䅑䅁䅅䅁䉁䅁䅁权䡂䅁䅁䍄䉁䅁䅁䅂䅁䅁䅍䅄䅁䅁䅯䅗䅷䅁䅯朵䅯䅁䅯全䅑䅁䅅䅁䉁䅁䅁杄䵁䅁䅁免畁䑁䅧免㍁䅁䅁䍄䉁䅁䅁䅂䅁䅁䅍䅄䅁䅁䅯睊䄰䅁䅯眵䅯䅁䅯兣䅑䅁䅅䅁䉁䅁䅁兂䵂㑎䉬余牕䅑杷允䅁䅁䅑䅁䑁䅁䅷䅁䭁䝁乑䅁䭁佁䭫䅁䭁佁䭷䅁䉁䅁䅁允䅁䅁䅯睒䅁䅁杷允䅁䅁䅑䅁䑁䅁䅷䅁䭁䙁䵧䅁䭁佁䭙䅁䭁䥁䕍䅁䉁䅁䅁允䅁䅁䄴䅄䅁䑁䅅杌㍁䑁䅫睎䅁䅁杷允䅁䅁䅑䅁䑁䅁䅷䅁䭁偁䵯䅁䭁佁䭙䅁䭁䥁䕍䅁䉁䅁䅁允䅁䅁䄴权䅁䑁䅉杌硁䑁䅉䅁䵁䅉䅅䅁䕁䅁䅁睁䵁䅁䅁权㝄䅄䅁权湄权䅁权獄权䅁允䅁䅁䅅䅁䭁䕁䅣䅁䵁䅉䅅䅁䕁䅁䅁睁䵁䅁䅁权㡁兄䅁权浄权䅁权獄权䅁允䅁䅁䅅䅁䭁䕁䅣䅁䵁䅉䅅䅁䕁䅁䅁睁䵁䅁䅁权浂睃䅁权灄权䅁权療䅂䅁允䅁䅁䅅䅁䙁䅁䅁䅁䅃佤䅂䍄䉁䅁䅁䅂䅁䅁䅍䅄䅁䅁䅯睩䅅䅁䅯䅂䅁䅁䅯兂䅁䅁䅅䅁䉁䅁䅁兂䅁䅁䅁ㄯ⽒兑杷允䅁䅁䅑䅁䑁䅁䅷䅁䭁䑁乷䅁䭁佁䭙䅁䭁䥁䕕䅁䉁䅁䅁允䅁䅁䅯睒䅁䅁杷允䅁䅁䅑䅁䑁䅁䅷䅁䭁䭁䱕䅁䭁佁䭙䅁䭁䡁䕅䅁䉁䅁䅁允䅁䅁䄴䅄䅁䑁䅍杌㉁䑁䅣兎䅁䅁杷允䅁䅁䅑䅁䑁䅁䅷䅁䭁䱁䱯䅁䭁佁䬴䅁䭁䡁䕅䅁䉁䅁䅁允䅁䅁䅕䅁䅁佁楂〵䵁䅉䅅䅁䕁䅁䅁睁䵁䅁䅁权汃睃䅁权浄权䅁权䙃䅂䅁允䅁䅁䅅䅁佁䅁䅷䅁穁䍁䄴杍睁䑁䅉䅁䵁䅉䅅䅁䕁䅁䅁睁䵁䅁䅁权汃睃䅁权浄权䅁权㥂䅂䅁允䅁䅁䅅䅁佁䅁䅷䅁祁䍁䄴兎穁䑁䅫䅁䵁䅉䅅䅁䕁䅁䅁睁䵁䅁䅁权䱁䅄䅁权灄权䅁权睂䅂䅁允䅁䅁䅅䅁䙁䅁䅁䅁䅃畹䅎䍄䉁䅁䅁䅂䅁䅁䅍䅄䅁䅁䅯睲䅅䅁䅯䅂䅁䅁䅯䅂䅉䅁䅅䅁䉁䅁䅁兂䅁䅁䅁䄴䵏兑杷允䅁䅁䅑䅁䑁䅁䅷䅁䭁䕁䱳䅁䭁佁䭙䅁䭁䡁䕯䅁䉁䅁䅁允䅁䅁䄴䅄䅁䑁䅉杌睁䑁䅙兎䅁䅁杷允䅁䅁䅑䅁䑁䅁䅷䅁䭁䩁䰴䅁䭁佁䭣䅁䭁䥁䕕䅁䉁䅁䅁允䅁䅁䅕䘫橐婰䕳啌䵁䅉䅅䅁䕁䅁䅁睁䵁䅁䅁权䱂睃䅁权浄权䅁权睂䅂䅁允䅁䅁䅅䅁佁䅁䅷䅁祁䍁䄴䅍祁䑁䅍䅁䵁䅉䅅䅁䕁䅁䅁睁䵁䅁䅁权䱂睃䅁权浄权䅁权㥂䅂䅁允䅁䅁䅅䅁佁䅁䅷䅁硁䍁䄴䅏ぁ䑁䅑䅁䵁䅉䅅䅁䕁䅁䅁睁䵁䅁䅁权牃睃䅁权畄权䅁权㥂䅂䅁允䅁䅁䅅䅁䙁䅁䅁䅁䅁㥎䅔䍄䉁䅁䅁䅂䅁䅁䅍䅄䅁䅁䅯䅧䄰䅁䅯朷䅯䅁䅯䅣䅑䅁䅅䅁䉁䅁䅁兂䅁䅁䅁䥧⭔䅑杷允䅁䅁䅑䅁䑁䅁䅷䅁䭁偁䅣䅁䭁䉁䅅䅁䭁䅁䍑䅁䉁䅁䅁允䅁䅁䄴杆䅁䑁䅅免祁䑁䅍䅍睁䑁䅁䅍睁䑁䅁䅁䵁䅉䅅䅁䕁䅁䅁睁䵁䅁䅁权㡃睃䅁权湄权䅁权瑂䅂䅁允䅁䅁䅅䅁䭁䕁䅣䅁䵁䅉䅅䅁䕁䅁䅁睁䵁䅁䅁权啃䅄䅁权灄权䅁权療䅂䅁允䅁䅁䅅䅁䙁䅁䅁䅁䅃㥉䄵䍄䉁䅁䅁䅂䅁䅁䅍䅄䅁䅁䅯杆䄰䅁䅯朵䅯䅁䅯睢䅑䅁䅅䅁䉁䅁䅁杄䵁䅁䅁䅎畁䑁䅫兎硁䅁䅁䍄䉁䅁䅁䅂䅁䅁䅍䅄䅁䅁䅯杗䅷䅁䅯儶䅯䅁䅯全䅑䅁䅅䅁䉁䅁䅁兂䅁䅁䅁䝑午䅷杷允䅁䅁䅑䅁䑁䅁䅷䅁䭁䝁䵯䅁䭁佁䭙䅁䭁䝁䔰䅁䉁䅁䅁允䅁䅁䅯睒䅁䅁杷允䅁䅁䅑䅁䑁䅁䅷䅁䭁䝁䵯䅁䭁佁䭙䅁䭁䡁䕁䅁䉁䅁䅁允䅁䅁䄴权䅁䑁䅅杌睁䑁䅅䅁䵁䅉䅅䅁䕁䅁䅁睁䵁䅁䅁权穄权䅁权浄权䅁权㙂䅂䅁允䅁䅁䅅䅁䭁䕁䅣䅁䵁䅉䅅䅁䕁䅁䅁睁䵁䅁䅁权穄权䅁权浄权䅁权睂䅂䅁允䅁䅁䅅䅁䭁䕁䅣䅁䵁䅉䅅䅁䕁䅁䅁睁䵁䅁䅁权穄权䅁权浄权䅁权䑃䅂䅁允䅁䅁䅅䅁䭁䕁䅣䅁䵁䅉䅅䅁䕁䅁䅁睁䵁䅁䅁权穄权䅁权浄权䅁权㥂䅂䅁允䅁䅁䅅䅁䭁䕁䅣䅁䵁䅉䅅䅁䕁䅁䅁睁䵁䅁䅁权㕁睃䅁权浄权䅁权療䅂䅁允䅁䅁䅅䅁佁䅁䅷䅁硁䍁䄴䅍㍁䑁䅍䅁䵁䅉䅅䅁䕁䅁䅁睁䵁䅁䅁权䭄兄䅁权浄权䅁权獄权䅁允䅁䅁䅅䅁䭁䕁䅣䅁䵁䅉䅅䅁䕁䅁䅁睁䵁䅁䅁权浂䅁䅁权䉁杁䅁权䍁杁䅁允䅁䅁䅅䅁䙁乁䑫浕呥硂䉤䍄䉁䅁䅁䅂䅁䅁䅍䅄䅁䅁䅯睋䅷䅁䅯朵䅯䅁䅯䅣䅑䅁䅅䅁䉁䅁䅁杄䭁䅁䅁䅍畁䑁䅫睎䅁䅁杷允䅁䅁䅑䅁䑁䅁䅷䅁䭁䵁乯䅁䭁佁䭙䅁䭁䡁䕅䅁䉁䅁䅁允䅁䅁䄴䅄䅁䑁䅁杌㕁䑁䅁兎䅁䅁杷允䅁䅁䅑䅁䑁䅁䅷䅁䭁䭁乙䅁䭁佁䭙䅁䭁䡁䕯䅁䉁䅁䅁允䅁䅁䄴䅄䅁䑁䅍杌睁䑁䅁䅏䅁䅁杷允䅁䅁䅑䅁䑁䅁䅷䅁䭁䵁乯䅁䭁佁䭙䅁䭁䥁䕍䅁䉁䅁䅁允䅁䅁䄴䅄䅁䑁䅅杌硁䑁䅅杍䅁䅁杷允䅁䅁䅑䅁䑁䅁䅷䅁䭁䵁乯䅁䭁佁䭙䅁䭁䡁䔰䅁䉁䅁䅁允䅁䅁䄴权䅁䑁䅅杌睁䑁䅫䅁䵁䅉䅅䅁䕁䅁䅁睁䵁䅁䅁权㍁䅄䅁权灄权䅁权睂䅂䅁允䅁䅁䅅䅁䙁䅁䅁䅁䅁䱉䄱䍄䉁䅁䅁䅂䅁䅁䅍䅄䅁䅁䅯睔䅷䅁䅯朵䅯䅁䅯兢䅑䅁䅅䅁䉁䅁䅁权䡂䅁䅁䍄䉁䅁䅁䅂䅁䅁䅍䅄䅁䅁䅯睔䅷䅁䅯朵䅯䅁䅯睧䅑䅁䅅䅁䉁䅁䅁杄䵁䅁䅁李畁䑁䅅李ㅁ䅁䅁䍄䉁䅁䅁䅂䅁䅁䅍䅄䅁䅁䅯睔䅷䅁䅯朵䅯䅁䅯兦䅑䅁䅅䅁䉁䅁䅁杄䵁䅁䅁李畁䑁䅣兎ㅁ䅁䅁䍄䉁䅁䅁䅂䅁䅁䅍䅄䅁䅁䅯睭䅷䅁䅯朵䅯䅁䅯睢䅑䅁䅅䅁䉁䅁䅁杄䵁䅁䅁免畁䑁䅙䅏祁䅁䅁䍄䉁䅁䅁䅂䅁䅁䅍䅄䅁䅁䅯睭䅷䅁䅯朵䅯䅁䅯来䅑䅁䅅䅁䉁䅁䅁杄䭁䅁䅁免畁䑁䅕䅎䅁䅁杷允䅁䅁䅑䅁䑁䅁䅷䅁䭁䝁䵉䅁䭁佁䭙䅁䭁䡁䕁䅁䉁䅁䅁允䅁䅁䄴杄䅁䑁䅅䅏畁䑁䅑杍ㅁ䅁䅁䍄䉁䅁䅁䅂䅁䅁䅍䅄䅁䅁䅯睊䅳䅁䅯儶䅯䅁䅯䄷䅯䅁䅅䅁䉁䅁䅁权䡂䅁䅁䍄䉁䅁䅁䅂䅁䅁䅍䅄䅁䅁䅯睈䅳䅁䅯朵䅯䅁䅯兢䅑䅁䅅䅁䉁䅁䅁杄䵁䅁䅁免畁䑁䅅睍㕁䅁䅁䍄䉁䅁䅁䅂䅁䅁䅍䅄䅁䅁䅯允䅷䅁䅯儶䅯䅁䅯兦䅑䅁䅅䅁䉁䅁䅁兂䅁䅁䅁䑙晁兑杷允䅁䅁䅑䅁䑁䅁䅷䅁䭁䑁䰰䅁䭁佁䬴䅁䭁䡁䕅䅁䉁䅁䅁允䅁䅁䅕䅁䅁佁晁〴䵁䅉䅅䅁䕁䅁䅁睁䵁䅁䅁权晁睃䅁权浄权䅁权㙂䅂䅁允䅁䅁䅅䅁佁䅁䅷䅁睁䍁䄴兏㍁䑁䅧䅁䵁䅉䅅䅁䕁䅁䅁睁䵁䅁䅁权晁睃䅁权浄权䅁权䑃䅂䅁允䅁䅁䅅䅁佁䅁䅷䅁硁䍁䄴杍ㅁ䑁䅕䅁䵁䅉䅅䅁䕁䅁䅁睁䵁䅁䅁权扃兄䅁权浄权䅁权獄权䅁允䅁䅁䅅䅁䭁䕁䅣䅁䵁䅉䅅䅁䕁䅁䅁睁䵁䅁䅁权摁睃䅁权畄权䅁权㙂䅂䅁允䅁䅁䅅䅁䙁䅁䅁䅁䅁甲䅎䍄䉁䅁䅁䅂䅁䅁䅍䅄䅁䅁䅯睭䄰䅁䅯朵䅯䅁䅯兣䅑䅁䅅䅁䉁䅁䅁杄䵁䅁䅁杍畁䑁䅍李穁䅁䅁䍄䉁䅁䅁䅂䅁䅁䅍䅄䅁䅁䅯睭䄰䅁䅯朵䅯䅁䅯全䅑䅁䅅䅁䉁䅁䅁杄䵁䅁䅁杍畁䑁䅙免穁䅁䅁䍄䉁䅁䅁䅂䅁䅁䅍䅄䅁䅁䅯杓䅳䅁䅯朵䅯䅁䅯睢䅑䅁䅅䅁䉁䅁䅁杄䵁䅁䅁免畁䑁䅉睍ㅁ䅁䅁䍄䉁䅁䅁䅂䅁䅁䅍䅄䅁䅁䅯杓䅳䅁䅯朵䅯䅁䅯来䅑䅁䅅䅁䉁䅁䅁杄䵁䅁䅁䅍畁䑁䅧䅏㕁䅁䅁䍄䉁䅁䅁䅂䅁䅁䅍䅄䅁䅁䅯先䅳䅁䅯朵䅯䅁䅯来䅑䅁䅅䅁䉁䅁䅁权䡂䅁䅁䍄䉁䅁䅁䅂䅁䅁䅍䅄䅁䅁䅯先䅳䅁䅯朵䅯䅁䅯䅣䅑䅁䅅䅁䉁䅁䅁权䡂䅁䅁䍄䉁䅁䅁䅂䅁䅁䅍䅄䅁䅁䅯来䅳䅁䅯眵䅯䅁䅯䄷䅯䅁䅅䅁䉁䅁䅁权䡂䅁䅁䍄䉁䅁䅁䅂䅁䅁䅍䅄䅁䅁䅯兪䄰䅁䅯眵䅯䅁䅯兦䅑䅁䅅䅁䉁䅁䅁兂䵂㑎䉬䝙湕䅑杷允䅁䅁䅑䅁䑁䅁䅷䅁䭁䉁䰰䅁䭁佁䭙䅁䭁䥁䕍䅁䉁䅁䅁允䅁䅁䅯睒䅁䅁杷允䅁䅁䅑䅁䑁䅁䅷䅁䭁䉁义䅁䭁佁䭙䅁䭁䡁䕅䅁䉁䅁䅁允䅁䅁䄴䅄䅁䑁䅁杌㑁䑁䅙睍䅁䅁杷允䅁䅁䅑䅁䑁䅁䅷䅁䭁䅁䉳䅁䭁䅁䍅䅁䭁䅁䍉䅁䉁䅁䅁允䅁䅁䅕㕬牏㡣䱩〴䵁䅉䅅䅁䕁䅁䅁睁䵁䅁䅁权畂䅄䅁权湄权䅁权㥂䅂䅁允䅁䅁䅅䅁䙁䥁堲桢䑋䉑䅎䍄䉁䅁䅁䅂䅁䅁䅍䅄䅁䅁䅯睗䄰䅁䅯眵䅯䅁䅯睧䅑䅁䅅䅁䉁䅁䅁兂㉃⼸唳佥䩫䅑杷允䅁䅁䅑䅁䑁䅁䅷䅁䭁䉁义䅁䭁佁䭙䅁䭁䥁䕍䅁䉁䅁䅁允䅁䅁䄴䅄䅁䑁䅁杌㑁䑁䅁杍䅁䅁杷允䅁䅁䅑䅁䑁䅁䅷䅁䭁䉁久䅁䭁佁䭙䅁䭁䥁䕍䅁䉁䅁䅁允䅁䅁䄴䅄䅁䑁䅅杌㑁䑁䅍兎䅁䅁杷允䅁䅁䅑䅁䑁䅁䅷䅁䭁䝁乑䅁䭁佁䭙䅁䭁䡁䕅䅁䉁䅁䅁允䅁䅁䄴䅄䅁䑁䅅杌祁䑁䅉兏䅁䅁杷允䅁䅁䅑䅁䑁䅁䅷䅁䭁䑁䱯䅁䭁佁䭙䅁䭁佁䭷䅁䉁䅁䅁允䅁䅁䅯睒䅁䅁杷允䅁䅁䅑䅁䑁䅁䅷䅁䭁䑁䱯䅁䭁佁䭙䅁䭁䝁䔰䅁䉁䅁䅁允䅁䅁䅯睒䅁䅁杷允䅁䅁䅑䅁䑁䅁䅷䅁䭁䙁䉷䅁䭁䉁䅅䅁䭁䅁䍑䅁䉁䅁䅁允䅁䅁䄴䅆䅁䑁䅍免祁䑁䅍杍ㅁ䑁䅁䅍睁䅁䅁䍄䉁䅁䅁䅂䅁䅁䅍䅄䅁䅁䅯杏䅳䅁䅯朵䅯䅁䅯睢䅑䅁䅅䅁䉁䅁䅁杄䵁䅁䅁免畁䑁䅣李ぁ䅁䅁䍄䉁䅁䅁䅂䅁䅁䅍䅄䅁䅁䅯䅆䅳䅁䅯朵䅯䅁䅯来䅑䅁䅅䅁䉁䅁䅁权䡂䅁䅁䍄䉁䅁䅁䅂䅁䅁䅍䅄䅁䅁䅯杌䅳䅁䅯儶䅯䅁䅯全䅑䅁䅅䅁䉁䅁䅁兂䅁䅁䅁乁癐䅷杷允䅁䅁䅑䅁䑁䅁䅷䅁䭁䍁䵷䅁䭁佁䬴䅁䭁䡁䔰䅁䉁䅁䅁允䅁䅁䅕䅁䅁䅁呄㠰䵁䅉䅅䅁䕁䅁䅁睁䵁䅁䅁权扃睃䅁权畄权䅁权獄权䅁允䅁䅁䅅䅁䭁䕁䅣䅁䵁䅉䅅䅁䕁䅁䅁睁䵁䅁䅁权啁睃䅁权浄权䅁权㥂䅂䅁允䅁䅁䅅䅁䭁䕁䅣䅁䵁䅉䅅䅁䕁䅁䅁睁䵁䅁䅁权䥂䅄䅁权浄权䅁权療䅂䅁允䅁䅁䅅䅁佁䅁䅷䅁硁䍁䄴䅍ㅁ䑁䅉䅁䵁䅉䅅䅁䕁䅁䅁睁䵁䅁䅁权䥂䅄䅁权浄权䅁权㥂䅂䅁允䅁䅁䅅䅁佁䅁䅯䅁祁䍁䄴䅍㉁䅁䅁䍄䉁䅁䅁䅂䅁䅁䅍䅄䅁䅁䅯睡䄰䅁䅯朵䅯䅁䅯兦䅑䅁䅅䅁䉁䅁䅁杄䵁䅁䅁免畁䑁䅅免硁䅁䅁䍄䉁䅁䅁䅂䅁䅁䅍䅄䅁䅁䅯儵䅳䅁䅯朵䅯䅁䅯兣䅑䅁䅅䅁䉁䅁䅁杄䵁䅁䅁免畁䑁䅅䅎㉁䅁䅁䍄䉁䅁䅁䅂䅁䅁䅍䅄䅁䅁䅯䅵䅷䅁䅯朷䅯䅁䅯睢䅑䅁䅅䅁䉁䅁䅁兂䅁䅁䅁佁䝺䅷杷允䅁䅁䅑䅁䑁䅁䅷䅁䭁乁䵯䅁䭁佁䭙䅁䭁䡁䕁䅁䉁䅁䅁允䅁䅁䄴䅄䅁䑁䅅杌㉁䑁䅑兏䅁䅁杷允䅁䅁䅑䅁䑁䅁䅷䅁䭁乁䵯䅁䭁佁䭙䅁䭁䡁䕅䅁䉁䅁䅁允䅁䅁䄴䅄䅁䑁䅅杌ㅁ䑁䅑兎䅁䅁杷允䅁䅁䅑䅁䑁䅁䅷䅁䭁乁䵯䅁䭁佁䭙䅁䭁䥁䕍䅁䉁䅁䅁允䅁䅁䄴䅄䅁䑁䅅杌㉁䑁䅕䅏䅁䅁杷允䅁䅁䅑䅁䑁䅁䅷䅁䭁䍁乫䅁䭁佁䭙䅁䭁䝁䔸䅁䉁䅁䅁允䅁䅁䄴䅄䅁䑁䅁杌㉁䑁䅕杍䅁䅁杷允䅁䅁䅑䅁䑁䅁䅷䅁䭁䕁䱙䅁䭁佁䭣䅁䭁䝁䔸䅁䉁䅁䅁允䅁䅁䅕䡶呓䅇坒い䵁䅉䅅䅁䕁䅁䅁睁䵁䅁䅁权⭃睃䅁权浄权䅁权㥂䅂䅁允䅁䅁䅅䅁佁䅁䅷䅁穁䍁䄴免㍁䑁䅣䅁䵁䅉䅅䅁䕁䅁䅁睁䵁䅁䅁权䥂睃䅁权湄权䅁权䙃䅂䅁允䅁䅁䅅䅁䙁䙁㑋潈牘卅䅰䍄䉁䅁䅁䅂䅁䅁䅍䅄䅁䅁䅯克䄰䅁䅯朵䅯䅁䅯来䅑䅁䅅䅁䉁䅁䅁杄䵁䅁䅁䅍畁䑁䅙睎穁䅁䅁䍄䉁䅁䅁䅂䅁䅁䅍䅄䅁䅁䅯克䄰䅁䅯朵䅯䅁䅯全䅑䅁䅅䅁䉁䅁䅁杄䭁䅁䅁䅍畁䑁䅕䅏䅁䅁杷允䅁䅁䅑䅁䑁䅁䅷䅁䭁䕁乍䅁䭁佁䭙䅁䭁䥁䕍䅁䉁䅁䅁允䅁䅁䄴䅄䅁䑁䅅杌硁䑁䅑李䅁䅁杷允䅁䅁䅑䅁䑁䅁䅷䅁䭁乁䱅䅁䭁佁䭙䅁䭁䡁䕁䅁䉁䅁䅁允䅁䅁䄴䅄䅁䑁䅅杌穁䑁䅉睍䅁䅁杷允䅁䅁䅑䅁䑁䅁䅷䅁䭁佁䵑䅁䭁佁䬴䅁䭁䡁䕅䅁䉁䅁䅁允䅁䅁䅕䅁䅁䅁㑁䕹䵁䅉䅅䅁䕁䅁䅁睁䵁䅁䅁权剄䅄䅁权浄权䅁权瑂䅂䅁允䅁䅁䅅䅁䭁䕁䅣䅁䵁䅉䅅䅁䕁䅁䅁睁䵁䅁䅁权剄䅄䅁权浄权䅁权䑃䅂䅁允䅁䅁䅅䅁䭁䕁䅣䅁䵁䅉䅅䅁䕁䅁䅁睁䵁䅁䅁权扃睃䅁权浄权䅁权㙂䅂䅁允䅁䅁䅅䅁佁䅁䅷䅁㉁䍁䄴䅏祁䑁䅅䅁䵁䅉䅅䅁䕁䅁䅁睁䵁䅁䅁权扃睃䅁权浄权䅁权睂䅂䅁允䅁䅁䅅䅁佁䅁䅷䅁ㅁ䍁䄴䅏硁䑁䅉䅁䵁䅉䅅䅁䕁䅁䅁睁䵁䅁䅁权ㅃ睃䅁权畄权䅁权䙃䅂䅁允䅁䅁䅅䅁䙁䅁䅁䅁杁癏䅊䍄䉁䅁䅁䅂䅁䅁䅍䅄䅁䅁䅯睭䅳䅁䅯朵䅯䅁䅯兣䅑䅁䅅䅁䉁䅁䅁杄䵁䅁䅁兎畁䑁䅉睍㍁䅁䅁䍄䉁䅁䅁䅂䅁䅁䅍䅄䅁䅁䅯眶䅷䅁䅯朵䅯䅁䅯䄷䅯䅁䅅䅁䉁䅁䅁权䡂䅁䅁䍄䉁䅁䅁䅂䅁䅁䅍䅄䅁䅁䅯眶䅷䅁䅯朵䅯䅁䅯兢䅑䅁䅅䅁䉁䅁䅁权䡂䅁䅁䍄䉁䅁䅁䅂䅁䅁䅍䅄䅁䅁䅯眶䅷䅁䅯朵䅯䅁䅯睢䅑䅁䅅䅁䉁䅁䅁杄䵁䅁䅁䅍畁䑁䅙䅍硁䅁䅁䍄䉁䅁䅁䅂䅁䅁䅍䅄䅁䅁䅯䅗䅷䅁䅯儶䅯䅁䅯全䅑䅁䅅䅁䉁䅁䅁兂䅁䅁䅁䥁敐䅷杷允䅁䅁䅑䅁䑁䅁䅷䅁䭁佁䵳䅁䭁佁䭙䅁䭁䡁䕯䅁䉁䅁䅁允䅁䅁䄴䅄䅁䑁䅁杌ㅁ䑁䅫睍䅁䅁杷允䅁䅁䅑䅁䑁䅁䅷䅁䭁佁䵳䅁䭁佁䭙䅁䭁䡁䕁䅁䉁䅁䅁允䅁䅁䄴䅄䅁䑁䅁杌ㅁ䑁䅫杍䅁䅁杷允䅁䅁䅑䅁䑁䅁䅷䅁䭁偁䭳䅁䭁佁䬴䅁䭁䥁䕕䅁䉁䅁䅁允䅁䅁䅕䅁䅁䅁摂䔹䵁䅉䅅䅁䕁䅁䅁睁䵁䅁䅁权牄䅄䅁权浄权䅁权䑃䅂䅁允䅁䅁䅅䅁佁䅁䅷䅁睁䍁䄴兎㑁䑁䅙䅁䵁䅉䅅䅁䕁䅁䅁睁䵁䅁䅁权煂兄䅁权浄权䅁权睂䅂䅁允䅁䅁䅅䅁佁䅁䅷䅁硁䍁䄴杍㑁䑁䅑䅁䵁䅉䅅䅁䕁䅁䅁睁䵁䅁䅁权煂兄䅁权浄权䅁权䙃䅂䅁允䅁䅁䅅䅁佁䅁䅷䅁硁䍁䄴免祁䑁䅍䅁䵁䅉䅅䅁䕁䅁䅁睁䵁䅁䅁权扁兄䅁权浄权䅁权瑂䅂䅁允䅁䅁䅅䅁䭁䕁䅣䅁䵁䅉䅅䅁䕁䅁䅁睁䵁䅁䅁权㍂睃䅁权浄权䅁权獄权䅁允䅁䅁䅅䅁䭁䕁䅣䅁䵁䅉䅅䅁䕁䅁䅁睁䵁䅁䅁权扁兄䅁权浄权䅁权療䅂䅁允䅁䅁䅅䅁䭁䕁䅣䅁䵁䅉䅅䅁䕁䅁䅁睁䵁䅁䅁权扁兄䅁权浄权䅁权㙂䅂䅁允䅁䅁䅅䅁䭁䕁䅣䅁䵁䅉䅅䅁䕁䅁䅁睁䵁䅁䅁权扁兄䅁权浄权䅁权睂䅂䅁允䅁䅁䅅䅁䭁䕁䅣䅁䵁䅉䅅䅁䕁䅁䅁睁䵁䅁䅁权扁兄䅁权浄权䅁权䙃䅂䅁允䅁䅁䅅䅁䭁䕁䅣䅁䵁䅉䅅䅁䕁䅁䅁睁䵁䅁䅁权扁兄䅁权浄权䅁权㥂䅂䅁允䅁䅁䅅䅁䭁䕁䅣䅁䵁䅉䅅䅁䕁䅁䅁睁䵁䅁䅁权潂兄䅁权浄权䅁权㙂䅂䅁允䅁䅁䅅䅁䭁䕁䅣䅁䵁䅉䅅䅁䕁䅁䅁睁䵁䅁䅁权硃兄䅁权湄权䅁权睂䅂䅁允䅁䅁䅅䅁䙁䩁䑚㉩湺⼫⽕䍄䉁䅁䅁䅂䅁䅁䅍䅄䅁䅁䅯睦䅁䅁䅯充䅁䅁䅯䅂䅉䅁䅅䅁䉁䅁䅁杄啁䅁䅁兎硁䑁䅍䅍睁䑁䅁䅍睁䑁䅁䅁䵁䅉䅅䅁䕁䅁䅁睁䵁䅁䅁权䑃䅄䅁权灄权䅁权䙃䅂䅁允䅁䅁䅅䅁䙁䅁䅁䅁䅁䩆䅖䍄䉁䅁䅁䅂䅁䅁䅍䅄䅁䅁䅯睓䅷䅁䅯眵䅯䅁䅯䄷䅯䅁䅅䅁䉁䅁䅁权䡂䅁䅁䍄䉁䅁䅁䅂䅁䅁䅍䅄䅁䅁䅯䅡䄰䅁䅯朵䅯䅁䅯兦䅑䅁䅅䅁䉁䅁䅁权䡂䅁䅁䍄䉁䅁䅁䅂䅁䅁䅍䅄䅁䅁䅯睲䅷䅁䅯眵䅯䅁䅯兣䅑䅁䅅䅁䉁䅁䅁兂浄剺㑃㙹䅁䅷杷允䅁䅁䅑䅁䑁䅁䅷䅁䭁䕁䱙䅁䭁佁䭙䅁䭁佁䭷䅁䉁䅁䅁允䅁䅁䅯睒䅁䅁杷允䅁䅁䅑䅁䑁䅁䅷䅁䭁䕁䱙䅁䭁佁䭙䅁䭁䡁䕯䅁䉁䅁䅁允䅁䅁䄴䅄䅁䑁䅅杌祁䑁䅫䅏䅁䅁杷允䅁䅁䅑䅁䑁䅁䅷䅁䭁䱁䵳䅁䭁佁䭣䅁䭁佁䭷䅁䉁䅁䅁允䅁䅁䅯睒䅁䅁杷允䅁䅁䅑䅁䑁䅁䅷䅁䭁䕁䱙䅁䭁佁䭙䅁䭁䡁䕁䅁䉁䅁䅁允䅁䅁䄴䅄䅁䑁䅅杌穁䑁䅍兎䅁䅁杷允䅁䅁䅑䅁䑁䅁䅷䅁䭁䕁䱙䅁䭁佁䭙䅁䭁䥁䕍䅁䉁䅁䅁允䅁䅁䄴䅄䅁䑁䅅杌㉁䑁䅉兏䅁䅁杷允䅁䅁䅑䅁䑁䅁䅷䅁䭁䝁䱷䅁䭁佁䭙䅁䭁䝁䔰䅁䉁䅁䅁允䅁䅁䄴䅄䅁䑁䅅杌ㅁ䑁䅍䅏䅁䅁杷允䅁䅁䅑䅁䑁䅁䅷䅁䭁䑁䰰䅁䭁佁䭫䅁䭁䡁䔰䅁䉁䅁䅁允䅁䅁䅕䅁䅁䅁歃䔱䵁䅉䅅䅁䕁䅁䅁睁䵁䅁䅁权千䅁䅁权䉁杁䅁权䑁杁䅁允䅁䅁䅅䅁䙁䍁䠹䝎牢田䅤䍄䉁䅁䅁䅂䅁䅁䅍䅄䅁䅁䅯䅢䅳䅁䅯朵䅯䅁䅯全䅑䅁䅅䅁䉁䅁䅁杄䵁䅁䅁免畁䑁䅍睎穁䅁䅁䍄䉁䅁䅁䅂䅁䅁䅍䅄䅁䅁䅯䅢䅳䅁䅯朵䅯䅁䅯兦䅑䅁䅅䅁䉁䅁䅁杄䵁䅁䅁免畁䑁䅙䅍穁䅁䅁䍄䉁䅁䅁䅂䅁䅁䅍䅄䅁䅁䅯兣䅳䅁䅯朵䅯䅁䅯兦䅑䅁䅅䅁䉁䅁䅁杄䵁䅁䅁免畁䑁䅁兏ㅁ䅁䅁䍄䉁䅁䅁䅂䅁䅁䅍䅄䅁䅁䅯全䅳䅁䅯眵䅯䅁䅯来䅑䅁䅅䅁䉁䅁䅁兂桄桥畓㉒奅䅑杷允䅁䅁䅑䅁䑁䅁䅷䅁䭁䭁䱍䅁䭁佁䭙䅁䭁佁䭷䅁䉁䅁䅁允䅁䅁䅯睒䅁䅁杷允䅁䅁䅑䅁䑁䅁䅷䅁䭁䭁䵁䅁䭁佁䭫䅁䭁䥁䕍䅁䉁䅁䅁允䅁䅁䅕䅁䅁䍁桄〷䵁䅉䅅䅁䕁䅁䅁睁䵁䅁䅁权牃䅄䅁权浄权䅁权䙃䅂䅁允䅁䅁䅅䅁䭁䕁䅣䅁䵁䅉䅅䅁䕁䅁䅁睁䵁䅁䅁权橃睃䅁权浄权䅁权瑂䅂䅁允䅁䅁䅅䅁佁䅁䅷䅁穁䍁䄴免ぁ䑁䅍䅁䵁䅉䅅䅁䕁䅁䅁睁䵁䅁䅁权橃睃䅁权浄权䅁权睂䅂䅁允䅁䅁䅅䅁佁䅁䅷䅁穁䍁䄴兎穁䑁䅅䅁䵁䅉䅅䅁䕁䅁䅁睁䵁䅁䅁权䅃兄䅁权灄权䅁权䙃䅂䅁允䅁䅁䅅䅁䙁䅁䅁䅁䅁⭃䅐䍄䉁䅁䅁䅂䅁䅁䅍䅄䅁䅁䅯兢䅷䅁䅯朵䅯䅁䅯睢䅑䅁䅅䅁䉁䅁䅁杄䵁䅁䅁杍畁䑁䅍杍祁䅁䅁䍄䉁䅁䅁䅂䅁䅁䅍䅄䅁䅁䅯兌䅷䅁䅯朵䅯䅁䅯䄷䅯䅁䅅䅁䉁䅁䅁权䡂䅁䅁䍄䉁䅁䅁䅂䅁䅁䅍䅄䅁䅁䅯䅪䄰䅁䅯朵䅯䅁䅯兣䅑䅁䅅䅁䉁䅁䅁杄䵁䅁䅁李畁䑁䅧杍穁䅁䅁䍄䉁䅁䅁䅂䅁䅁䅍䅄䅁䅁䅯兌䅷䅁䅯朵䅯䅁䅯兢䅑䅁䅅䅁䉁䅁䅁权䡂䅁䅁䍄䉁䅁䅁䅂䅁䅁䅍䅄䅁䅁䅯睮䅳䅁䅯眵䅯䅁䅯兢䅑䅁䅅䅁䉁䅁䅁兂瑁灳瘳ば扙䅑杷允䅁䅁䅑䅁䑁䅁䅷䅁䭁䍁䴰䅁䭁佁䭙䅁䭁䝁䔸䅁䉁䅁䅁允䅁䅁䄴䅄䅁䑁䅅杌祁䑁䅅李䅁䅁杷允䅁䅁䅑䅁䑁䅁䅷䅁䭁䍁䴰䅁䭁佁䭙䅁䭁䡁䕯䅁䉁䅁䅁允䅁䅁䄴䅄䅁䑁䅅杌睁䑁䅅兏䅁䅁杷允䅁䅁䅑䅁䑁䅁䅷䅁䭁䡁䵁䅁䭁佁䭫䅁䭁䥁䕕䅁䉁䅁䅁允䅁䅁䅕䅁䅁䍁兂䔵䵁䅉䅅䅁䕁䅁䅁睁䵁䅁䅁权煂允䅁权䕁䅁䅁权䙁䅁䅁允䅁䅁䅅䅁䙁䅁䅁䵁䅂夰䉬䍄䉁䅁䅁䅂䅁䅁䅍䅄䅁䅁䅯杰䄰䅁䅯朵䅯䅁䅯全䅑䅁䅅䅁䉁䅁䅁杄䵁䅁䅁杍畁䑁䅧免硁䅁䅁䍄䉁䅁䅁䅂䅁䅁䅍䅄䅁䅁䅯兌䅷䅁䅯朵䅯䅁䅯䅣䅑䅁䅅䅁䉁䅁䅁杄䵁䅁䅁䅍畁䑁䅫䅏㉁䅁䅁䍄䉁䅁䅁䅂䅁䅁䅍䅄䅁䅁䅯䅲䅳䅁䅯儶䅯䅁䅯兦䅑䅁䅅䅁䉁䅁䅁兂䅁䅁䅁䵙払兑杷允䅁䅁䅑䅁䑁䅁䅷䅁䭁䍁䴰䅁䭁佁䭙䅁䭁䥁䕍䅁䉁䅁䅁允䅁䅁䄴䅄䅁䑁䅅杌ㅁ䑁䅉睍䅁䅁杷允䅁䅁䅑䅁䑁䅁䅷䅁䭁偁䱫䅁䭁佁䭙䅁䭁䝁䔸䅁䉁䅁䅁允䅁䅁䄴䅄䅁䑁䅅杌ぁ䑁䅅李䅁䅁杷允䅁䅁䅑䅁䑁䅁䅷䅁䭁偁䱫䅁䭁佁䭙䅁䭁䡁䕯䅁䉁䅁䅁允䅁䅁䄴䅄䅁䑁䅅杌穁䑁䅧䅎䅁䅁杷允䅁䅁䅑䅁䑁䅁䅷䅁䭁偁䱫䅁䭁佁䭙䅁䭁䡁䕁䅁䉁䅁䅁允䅁䅁䄴䅄䅁䑁䅅杌㍁䑁䅉兎䅁䅁杷允䅁䅁䅑䅁䑁䅁䅷䅁䭁䅁乣䅁䭁佁䭙䅁䭁䝁䔸䅁䉁䅁䅁允䅁䅁䄴䅄䅁䑁䅉杌㉁䑁䅑兏䅁䅁杷允䅁䅁䅑䅁䑁䅁䅷䅁䭁䅁乣䅁䭁佁䭙䅁䭁䡁䕅䅁䉁䅁䅁允䅁䅁䄴䅄䅁䑁䅉杌㉁䑁䅣李䅁䅁杷允䅁䅁䅑䅁䑁䅁䅷䅁䭁䅁乣䅁䭁佁䭙䅁䭁䡁䔰䅁䉁䅁䅁允䅁䅁䄴䅄䅁䑁䅉杌穁䑁䅉睎䅁䅁杷允䅁䅁䅑䅁䑁䅁䅷䅁䭁偁䱣䅁䭁佁䭙䅁䭁佁䭷䅁䉁䅁䅁允䅁䅁䅯睒䅁䅁杷允䅁䅁䅑䅁䑁䅁䅷䅁䭁䉁䵍䅁䭁佁䭫䅁䭁佁䭷䅁䉁䅁䅁允䅁䅁䅯睒䅁䅁杷允䅁䅁䅑䅁䑁䅁䅷䅁䭁䉁乙䅁䭁佁䭫䅁䭁佁䭷䅁䉁䅁䅁允䅁䅁䅯睒䅁䅁杷允䅁䅁䅑䅁䑁䅁䅷䅁䭁䵁乳䅁䭁佁䭣䅁䭁䥁䕕䅁䉁䅁䅁允䅁䅁䅕噎㘶兓䍷䕉䵁䅉䅅䅁䕁䅁䅁睁䵁䅁䅁权㑄睃䅁权浄权䅁权獄权䅁允䅁䅁䅅䅁䭁䕁䅣䅁䵁䅉䅅䅁䕁䅁䅁睁䵁䅁䅁权㍄睃䅁权浄权䅁权䑃䅂䅁允䅁䅁䅅䅁佁䅁䅷䅁硁䍁䄴䅎硁䑁䅕䅁䵁䅉䅅䅁䕁䅁䅁睁䵁䅁䅁权㑄睃䅁权浄权䅁权䑃䅂䅁允䅁䅁䅅䅁佁䅁䅷䅁硁䍁䄴兏穁䑁䅑䅁䵁䅉䅅䅁䕁䅁䅁睁䵁䅁䅁权歁䅄䅁权湄权䅁权㥂䅂䅁允䅁䅁䅅䅁䙁䝁剩堷⽷卤䅎䍄䉁䅁䅁䅂䅁䅁䅍䅄䅁䅁䅯杫䄰䅁䅯朵䅯䅁䅯睢䅑䅁䅅䅁䉁䅁䅁杄䵁䅁䅁䅍畁䑁䅧䅍㕁䅁䅁䍄䉁䅁䅁䅂䅁䅁䅍䅄䅁䅁䅯杫䄰䅁䅯朵䅯䅁䅯来䅑䅁䅅䅁䉁䅁䅁杄䭁䅁䅁䅍畁䑁䅣睍䅁䅁杷允䅁䅁䅑䅁䑁䅁䅷䅁䭁䩁义䅁䭁佁䭙䅁䭁䡁䕁䅁䉁䅁䅁允䅁䅁䄴䅄䅁䑁䅁杌㍁䑁䅍睍䅁䅁杷允䅁䅁䅑䅁䑁䅁䅷䅁䭁䡁䈸䅁䭁䅁䅯䅁䭁䅁䅕䅁䉁䅁䅁允䅁䅁䅕灭婭婭婭歆䵁䅉䅅䅁䕁䅁䅁睁䵁䅁䅁权千兄䅁权浄权䅁权硂䅂䅁允䅁䅁䅅䅁佁䅁䅷䅁睁䍁䄴李㉁䑁䅣䅁䵁䅉䅅䅁䕁䅁䅁睁䵁䅁䅁权䱂睃䅁权灄权䅁权獄权䅁允䅁䅁䅅䅁䭁䕁䅣䅁䵁䅉䅅䅁䕁䅁䅁睁䵁䅁䅁权㕄权䅁权畄权䅁权獄权䅁允䅁䅁䅅䅁䭁䕁䅣䅁䵁䅉䅅䅁䕁䅁䅁睁䵁䅁䅁权敁允䅁权䕁䅁䅁权䙁䅁䅁允䅁䅁䅅䅁䙁䅁䅁䥁潄㕭䉬䍄䉁䅁䅁䅂䅁䅁䅍䅄䅁䅁䅯杫䄰䅁䅯朵䅯䅁䅯兦䅑䅁䅅䅁䉁䅁䅁杄䵁䅁䅁䅍畁䑁䅣兎硁䅁䅁䍄䉁䅁䅁䅂䅁䅁䅍䅄䅁䅁䅯充䅳䅁䅯朵䅯䅁䅯䄷䅯䅁䅅䅁䉁䅁䅁权䡂䅁䅁䍄䉁䅁䅁䅂䅁䅁䅍䅄䅁䅁䅯杒䅷䅁䅯儶䅯䅁䅯全䅑䅁䅅䅁䉁䅁䅁兂䅁䅁䅁䍧䉘䅑杷允䅁䅁䅑䅁䑁䅁䅷䅁䭁䉁䱉䅁䭁佁䭙䅁䭁䝁䔸䅁䉁䅁䅁允䅁䅁䄴䅄䅁䑁䅅杌㑁䑁䅫兏䅁䅁杷允䅁䅁䅑䅁䑁䅁䅷䅁䭁䭁䵍䅁䭁佁䭫䅁䭁䥁䕕䅁䉁䅁䅁允䅁䅁䅕䅁䅁䅁䩄獺䵁䅉䅅䅁䕁䅁䅁睁䵁䅁䅁权十睃䅁权浄权䅁权硂䅂䅁允䅁䅁䅅䅁佁䅁䅷䅁硁䍁䄴䅏㕁䑁䅣䅁䵁䅉䅅䅁䕁䅁䅁睁䵁䅁䅁权歃䅄䅁权灄权䅁权䙃䅂䅁允䅁䅁䅅䅁䙁䅁䅁䅁潃朸䉐䍄䉁䅁䅁䅂䅁䅁䅍䅄䅁䅁䅯充䅳䅁䅯朵䅯䅁䅯睧䅑䅁䅅䅁䉁䅁䅁杄䵁䅁䅁䅎畁䑁䅁䅍ぁ䅁䅁䍄䉁䅁䅁䅂䅁䅁䅍䅄䅁䅁䅯兰䅳䅁䅯儶䅯䅁䅯睢䅑䅁䅅䅁䉁䅁䅁兂䅁䅁䅁䕯浪䅑杷允䅁䅁䅑䅁䑁䅁䅷䅁䭁䉁䱉䅁䭁佁䭙䅁䭁䡁䔰䅁䉁䅁䅁允䅁䅁䄴䅄䅁䑁䅍杌㉁䑁䅕杍䅁䅁杷允䅁䅁䅑䅁䑁䅁䅷䅁䭁䍁䱍䅁䭁佁䭙䅁䭁䡁䕯䅁䉁䅁䅁允䅁䅁䄴䅄䅁䑁䅍杌ㅁ䑁䅉免䅁䅁杷允䅁䅁䅑䅁䑁䅁䅷䅁䭁䡁丰䅁䭁佁䭫䅁䭁䡁䕁䅁䉁䅁䅁允䅁䅁䅕䅁䅁䅁摁䔴䵁䅉䅅䅁䕁䅁䅁睁䵁䅁䅁权橁睃䅁权浄权䅁权硂䅂䅁允䅁䅁䅅䅁佁䅁䅷䅁穁䍁䄴杍穁䑁䅫䅁䵁䅉䅅䅁䕁䅁䅁睁䵁䅁䅁权橁睃䅁权浄权䅁权䙃䅂䅁允䅁䅁䅅䅁佁䅁䅷䅁祁䍁䄴李㕁䑁䅉䅁䵁䅉䅅䅁䕁䅁䅁睁䵁䅁䅁权楁睃䅁权浄权䅁权㥂䅂䅁允䅁䅁䅅䅁佁䅁䅷䅁硁䍁䄴睍㍁䑁䅧䅁䵁䅉䅅䅁䕁䅁䅁睁䵁䅁䅁权㥃睃䅁权畄权䅁权獄权䅁允䅁䅁䅅䅁䭁䕁䅣䅁䵁䅉䅅䅁䕁䅁䅁睁䵁䅁䅁权婁䅄䅁权湄权䅁权硂䅂䅁允䅁䅁䅅䅁䙁䩁畨潅䅐楓䅬䍄䉁䅁䅁䅂䅁䅁䅍䅄䅁䅁䅯睉䅳䅁䅯朵䅯䅁䅯兦䅑䅁䅅䅁䉁䅁䅁杄䵁䅁䅁杍畁䑁䅑䅍㑁䅁䅁䍄䉁䅁䅁䅂䅁䅁䅍䅄䅁䅁䅯睫䅳䅁䅯眵䅯䅁䅯䄷䅯䅁䅅䅁䉁䅁䅁权䡂䅁䅁䍄䉁䅁䅁䅂䅁䅁䅍䅄䅁䅁䅯杏䄰䅁䅯朵䅯䅁䅯睢䅑䅁䅅䅁䉁䅁䅁杄䵁䅁䅁免畁䑁䅫睍穁䅁䅁䍄䉁䅁䅁䅂䅁䅁䅍䅄䅁䅁䅯杏䄰䅁䅯朵䅯䅁䅯兣䅑䅁䅅䅁䉁䅁䅁杄䵁䅁䅁免畁䑁䅙睎㕁䅁䅁䍄䉁䅁䅁䅂䅁䅁䅍䅄䅁䅁䅯克䅷䅁䅯眵䅯䅁䅯兣䅑䅁䅅䅁䉁䅁䅁兂灃晘䥅啊䥫䅑杷允䅁䅁䅑䅁䑁䅁䅷䅁䭁佁䵫䅁䭁佁䭙䅁䭁䥁䕍䅁䉁䅁䅁允䅁䅁䄴䅄䅁䑁䅅杌㑁䑁䅅李䅁䅁杷允䅁䅁䅑䅁䑁䅁䅷䅁䭁佁䵫䅁䭁佁䭙䅁䭁䡁䔰䅁䉁䅁䅁允䅁䅁䄴䅄䅁䑁䅉杌硁䑁䅉䅎䅁䅁杷允䅁䅁䅑䅁䑁䅁䅷䅁䭁䙁䵣䅁䭁佁䭙䅁䭁佁䭷䅁䉁䅁䅁允䅁䅁䅯睒䅁䅁杷允䅁䅁䅑䅁䑁䅁䅷䅁䭁䙁䵣䅁䭁佁䭙䅁䭁䥁䕕䅁䉁䅁䅁允䅁䅁䄴䅄䅁䑁䅁杌㕁䑁䅧李䅁䅁杷允䅁䅁䅑䅁䑁䅁䅷䅁䭁偁䭷䅁䭁佁䭣䅁䭁䡁䕯䅁䉁䅁䅁允䅁䅁䅕匰扌堫焷啇䵁䅉䅅䅁䕁䅁䅁睁䵁䅁䅁权䙂睃䅁权灄权䅁权䙃䅂䅁允䅁䅁䅅䅁䙁䅁䅁䅁䅃敖䅆䍄䉁䅁䅁䅂䅁䅁䅍䅄䅁䅁䅯眯䅷䅁䅯眵䅯䅁䅯来䅑䅁䅅䅁䉁䅁䅁兂汁潂噇け歳䅑杷允䅁䅁䅑䅁䑁䅁䅷䅁䭁䙁䵣䅁䭁佁䭙䅁䭁䥁䕍䅁䉁䅁䅁允䅁䅁䄴权䅁䑁䅁杌㑁䑁䅣䅁䵁䅉䅅䅁䕁䅁䅁睁䵁䅁䅁权瑃䅁䅁权䭁䅁䅁权䙁䅁䅁允䅁䅁䅅䅁䙁䡁灮橊䥅䅲䄱䍄䉁䅁䅁䅂䅁䅁䅍䅄䅁䅁䅯睬䅳䅁䅯朵䅯䅁䅯䄷䅯䅁䅅䅁䉁䅁䅁权䡂䅁䅁䍄䉁䅁䅁䅂䅁䅁䅍䅄䅁䅁䅯兰䅳䅁䅯儶䅯䅁䅯兢䅑䅁䅅䅁䉁䅁䅁权䡂䅁䅁䍄䉁䅁䅁䅂䅁䅁䅍䅄䅁䅁䅯眵䅳䅁䅯朵䅯䅁䅯兢䅑䅁䅅䅁䉁䅁䅁权䡂䅁䅁䍄䉁䅁䅁䅂䅁䅁䅍䅄䅁䅁䅯䄶䅳䅁䅯朵䅯䅁䅯兢䅑䅁䅅䅁䉁䅁䅁权䡂䅁䅁䍄䉁䅁䅁䅂䅁䅁䅍䅄䅁䅁䅯眵䅳䅁䅯朵䅯䅁䅯来䅑䅁䅅䅁䉁䅁䅁杄佁䅁䅁免ぁ䍁䄴免祁䑁䅑䅁䵁䅉䅅䅁䕁䅁䅁睁䵁䅁䅁权潄睃䅁权浄权䅁权㙂䅂䅁允䅁䅁䅅䅁佁䅁䅷䅁硁䍁䄴䅏硁䑁䅕䅁䵁䅉䅅䅁䕁䅁䅁睁䵁䅁䅁权煄睃䅁权灄权䅁权療䅂䅁允䅁䅁䅅䅁䙁䅁䅁䅁䅁⭔䅂䍄䉁䅁䅁䅂䅁䅁䅍䅄䅁䅁䅯兄䅳䅁䅯儶䅯䅁䅯䄷䅯䅁䅅䅁䉁䅁䅁权䡂䅁䅁䍄䉁䅁䅁䅂䅁䅁䅍䅄䅁䅁䅯眵䅳䅁䅯朵䅯䅁䅯睧䅑䅁䅅䅁䉁䅁䅁杄佁䅁䅁免穁䍁䄴兎㉁䑁䅕䅁䵁䅉䅅䅁䕁䅁䅁睁䵁䅁䅁权潄睃䅁权浄权䅁权㥂䅂䅁允䅁䅁䅅䅁佁䅁䅷䅁硁䍁䄴兏睁䑁䅅䅁䵁䅉䅅䅁䕁䅁䅁睁䵁䅁䅁权慄䅄䅁权湄权䅁权䑃䅂䅁允䅁䅁䅅䅁䙁䑁䥅䉲慸䌵䅆䍄䉁䅁䅁䅂䅁䅁䅍䅄䅁䅁䅯兤䄰䅁䅯眵䅯䅁䅯兣䅑䅁䅅䅁䉁䅁䅁兂䥃欴洳啂䈴䅑杷允䅁䅁䅑䅁䑁䅁䅷䅁䭁䝁䵍䅁䭁佁䭙䅁䭁䡁䕅䅁䉁䅁䅁允䅁䅁䄴䅄䅁䑁䅅杌ぁ䑁䅉䅏䅁䅁杷允䅁䅁䅑䅁䑁䅁䅷䅁䭁䭁䰸䅁䭁佁䬴䅁䭁䡁䔰䅁䉁䅁䅁允䅁䅁䅕䅁䅁䅁乄歸䵁䅉䅅䅁䕁䅁䅁睁䵁䅁䅁权橂䅄䅁权浄权䅁权䙃䅂䅁允䅁䅁䅅䅁佁䅁䅷䅁硁䍁䄴睍睁䑁䅅䅁䵁䅉䅅䅁䕁䅁䅁睁䵁䅁䅁权橂䅄䅁权浄权䅁权㥂䅂䅁允䅁䅁䅅䅁佁䅁䅷䅁睁䍁䄴睎祁䑁䅍䅁䵁䅉䅅䅁䕁䅁䅁睁䵁䅁䅁权祁兄䅁权浄权䅁权獄权䅁允䅁䅁䅅䅁䭁䕁䅣䅁䵁䅉䅅䅁䕁䅁䅁睁䵁䅁䅁权偃睃䅁权浄权䅁权瑂䅂䅁允䅁䅁䅅䅁䭁䕁䅣䅁䵁䅉䅅䅁䕁䅁䅁睁䵁䅁䅁权婃睃䅁权灄权䅁权睂䅂䅁允䅁䅁䅅䅁䙁䅁䅁䅁䅂㥐䅎䍄䉁䅁䅁䅂䅁䅁䅍䅄䅁䅁䅯䅴䅷䅁䅯眵䅯䅁䅯全䅑䅁䅅䅁䉁䅁䅁兂婄扶ぁ摈浌睐杷允䅁䅁䅑䅁䑁䅁䅷䅁䭁䥁䰸䅁䭁佁䭙䅁䭁䝁䔸䅁䉁䅁䅁允䅁䅁䄴䅄䅁䑁䅉杌硁䑁䅑䅏䅁䅁杷允䅁䅁䅑䅁䑁䅁䅷䅁䭁䥁䰸䅁䭁佁䭙䅁䭁䡁䕯䅁䉁䅁䅁允䅁䅁䄴权䅁䑁䅉杌祁䑁䅙䅁䵁䅉䅅䅁䕁䅁䅁睁䵁䅁䅁权偃睃䅁权浄权䅁权睂䅂䅁允䅁䅁䅅䅁佁䅁䅷䅁祁䍁䄴䅍㕁䑁䅣䅁䵁䅉䅅䅁䕁䅁䅁睁䵁䅁䅁权偃睃䅁权浄权䅁权䑃䅂䅁允䅁䅁䅅䅁佁䅁䅷䅁硁䍁䄴李祁䑁䅫䅁䵁䅉䅅䅁䕁䅁䅁睁䵁䅁䅁权坃䅁䅁权剁䅁䅁权䙁䅁䅁允䅁䅁䅅䅁佁䉁䅑䅁硁䑁䅣李穁䑁䅣免睁䑁䅁䅍䅁䅁杷允䅁䅁䅑䅁䑁䅁䅷䅁䭁䙁䱳䅁䭁佁䭙䅁䭁䝁䔰䅁䉁䅁䅁允䅁䅁䅯睒䅁䅁杷允䅁䅁䅑䅁䑁䅁䅷䅁䭁䱁䰴䅁䭁佁䭙䅁䭁䥁䕕䅁䉁䅁䅁允䅁䅁䄴䅄䅁䑁䅍杌ㅁ䑁䅧睎䅁䅁杷允䅁䅁䅑䅁䑁䅁䅷䅁䭁䥁乫䅁䭁佁䭫䅁䭁䝁䔰䅁䉁䅁䅁允䅁䅁䅯睒䅁䅁杷允䅁䅁䅑䅁䑁䅁䅷䅁䭁䭁乯䅁䭁佁䭙䅁䭁䝁䔰䅁䉁䅁䅁允䅁䅁䅯睒䅁䅁杷允䅁䅁䅑䅁䑁䅁䅷䅁䭁偁䵙䅁䭁佁䭣䅁䭁䡁䔰䅁䉁䅁䅁允䅁䅁䅕敢㝦晱午歂䵁䅉䅅䅁䕁䅁䅁睁䵁䅁䅁权楂睃䅁权灄权䅁权㙂䅂䅁允䅁䅁䅅䅁䙁䅁䅁䅁䅃猫䅸䍄䉁䅁䅁䅂䅁䅁䅍䅄䅁䅁䅯東䄰䅁䅯朵䅯䅁䅯䅣䅑䅁䅅䅁䉁䅁䅁杄䭁䅁䅁睍畁䑁䅍免䅁䅁杷允䅁䅁䅑䅁䑁䅁䅷䅁䭁䑁乕䅁䭁佁䭙䅁䭁䥁䕕䅁䉁䅁䅁允䅁䅁䄴䅄䅁䑁䅁杌㉁䑁䅧䅎䅁䅁杷允䅁䅁䅑䅁䑁䅁䅷䅁䭁䍁丰䅁䭁佁䭙䅁䭁䥁䕕䅁䉁䅁䅁允䅁䅁䄴䅄䅁䑁䅅杌祁䑁䅣䅏䅁䅁杷允䅁䅁䅑䅁䑁䅁䅷䅁䭁䍁丰䅁䭁佁䭙䅁䭁䡁䔰䅁䉁䅁䅁允䅁䅁䄴䅄䅁䑁䅅杌祁䑁䅅免䅁䅁杷允䅁䅁䅑䅁䑁䅁䅷䅁䭁䉁乧䅁䭁佁䭙䅁䭁佁䭷䅁䉁䅁䅁允䅁䅁䅯睒䅁䅁杷允䅁䅁䅑䅁䑁䅁䅷䅁䭁佁䱁䅁䭁佁䭙䅁䭁䡁䕁䅁䉁䅁䅁允䅁䅁䄴䅄䅁䑁䅅杌㉁䑁䅣睍䅁䅁杷允䅁䅁䅑䅁䑁䅁䅷䅁䭁䅁䵣䅁䭁佁䭫䅁䭁䝁䔸䅁䉁䅁䅁允䅁䅁䅕䅁䅁䅁瑄啴䵁䅉䅅䅁䕁䅁䅁睁䵁䅁䅁权桃䅄䅁权畄权䅁权㙂䅂䅁允䅁䅁䅅䅁䙁䅁䅁䅁杄⭬䄵䍄䉁䅁䅁䅂䅁䅁䅍䅄䅁䅁䅯全䅅䅁䅯䅂䅁䅁䅯䅂䅉䅁䅅䅁䉁䅁䅁兂䅁䅁䅁塗浸兑杷允䅁䅁䅑䅁䑁䅁䅷䅁䭁䉁乧䅁䭁佁䭙䅁䭁䡁䕅䅁䉁䅁䅁允䅁䅁䄴杄䅁䑁䅅李畁䑁䅣免ぁ䅁䅁䍄䉁䅁䅁䅂䅁䅁䅍䅄䅁䅁䅯睚䅳䅁䅯朵䅯䅁䅯来䅑䅁䅅䅁䉁䅁䅁杄䵁䅁䅁䅎畁䑁䅁睎ㅁ䅁䅁䍄䉁䅁䅁䅂䅁䅁䅍䅄䅁䅁䅯睚䅳䅁䅯朵䅯䅁䅯全䅑䅁䅅䅁䉁䅁䅁杄䭁䅁䅁杍畁䑁䅣䅎䅁䅁杷允䅁䅁䅑䅁䑁䅁䅷䅁䭁䝁䱣䅁䭁佁䭙䅁䭁䥁䕍䅁䉁䅁䅁允䅁䅁䄴䅄䅁䑁䅉杌㍁䑁䅫李䅁䅁杷允䅁䅁䅑䅁䑁䅁䅷䅁䭁䍁䵳䅁䭁佁䭙䅁䭁䝁䔰䅁䉁䅁䅁允䅁䅁䅯睒䅁䅁杷允䅁䅁䅑䅁䑁䅁䅷䅁䭁䍁䵳䅁䭁佁䭙䅁䭁䡁䕅䅁䉁䅁䅁允䅁䅁䄴䅄䅁䑁䅅杌睁䑁䅉李䅁䅁杷允䅁䅁䅑䅁䑁䅁䅷䅁䭁䍁䵳䅁䭁佁䭙䅁䭁䡁䔰䅁䉁䅁䅁允䅁䅁䄴䅄䅁䑁䅅杌睁䑁䅅䅎䅁䅁杷允䅁䅁䅑䅁䑁䅁䅷䅁䭁偁䭳䅁䭁佁䭙䅁䭁䡁䕁䅁䉁䅁䅁允䅁䅁䄴䅄䅁䑁䅉杌㉁䑁䅙䅎䅁䅁杷允䅁䅁䅑䅁䑁䅁䅷䅁䭁乁䅙䅁䭁䅁䅯䅁䭁䅁䅕䅁䉁䅁䅁允䅁䅁䅕䉵䘶ㄶ㑇あ䵁䅉䅅䅁䕁䅁䅁睁䵁䅁䅁权桂睃䅁权浄权䅁权療䅂䅁允䅁䅁䅅䅁佁䅁䅯䅁祁䍁䄴杍ぁ䅁䅁䍄䉁䅁䅁䅂䅁䅁䅍䅄䅁䅁䅯睴䅷䅁䅯眵䅯䅁䅯全䅑䅁䅅䅁䉁䅁䅁兂䭂䅄牉㕨坙䅑杷允䅁䅁䅑䅁䑁䅁䅷䅁䭁䝁䱅䅁䭁佁䭙䅁䭁䥁䕕䅁䉁䅁䅁允䅁䅁䄴䅄䅁䑁䅉杌睁䑁䅍杍䅁䅁杷允䅁䅁䅑䅁䑁䅁䅷䅁䭁䑁䱍䅁䭁佁䭙䅁䭁䝁䔰䅁䉁䅁䅁允䅁䅁䅯睒䅁䅁杷允䅁䅁䅑䅁䑁䅁䅷䅁䭁䩁䱍䅁䭁佁䭙䅁䭁䝁䔸䅁䉁䅁䅁允䅁䅁䄴䅄䅁䑁䅅杌穁䑁䅁䅏䅁䅁杷允䅁䅁䅑䅁䑁䅁䅷䅁䭁䩁䱑䅁䭁佁䭙䅁䭁䡁䕯䅁䉁䅁䅁允䅁䅁䄴权䅁䑁䅅杌祁䑁䅅䅁䵁䅉䅅䅁䕁䅁䅁睁䵁䅁䅁权呃睃䅁权浄权䅁权睂䅂䅁允䅁䅁䅅䅁佁䅁䅷䅁硁䍁䄴睍ぁ䑁䅕䅁䵁䅉䅅䅁䕁䅁䅁睁䵁䅁䅁权啃睃䅁权浄权䅁权睂䅂䅁允䅁䅁䅅䅁佁䅁䅷䅁硁䍁䄴䅍硁䑁䅉䅁䵁䅉䅅䅁䕁䅁䅁睁䵁䅁䅁权い䅄䅁权湄权䅁权㥂䅂䅁允䅁䅁䅅䅁䙁䡁⭥确癯匳䅬䍄䉁䅁䅁䅂䅁䅁䅍䅄䅁䅁䅯杄䅷䅁䅯朵䅯䅁䅯全䅑䅁䅅䅁䉁䅁䅁杄䵁䅁䅁睍畁䑁䅍免硁䅁䅁䍄䉁䅁䅁䅂䅁䅁䅍䅄䅁䅁䅯杈䅷䅁䅯朷䅯䅁䅯䄷䅯䅁䅅䅁䉁䅁䅁权䡂䅁䅁䍄䉁䅁䅁䅂䅁䅁䅍䅄䅁䅁䅯睰䅷䅁䅯朷䅯䅁䅯䅣䅑䅁䅅䅁䉁䅁䅁兂䅁䅁䅁䭁⭇䅑杷允䅁䅁䅑䅁䑁䅁䅷䅁䭁䵁䰸䅁䭁佁䭙䅁䭁䡁䕯䅁䉁䅁䅁允䅁䅁䄴䅄䅁䑁䅉杌硁䑁䅅兏䅁䅁杷允䅁䅁䅑䅁䑁䅁䅷䅁䭁䭁䱍䅁䭁佁䭣䅁䭁䡁䕯䅁䉁䅁䅁允䅁䅁䅕啩杆搵楃啇䵁䅉䅅䅁䕁䅁䅁睁䵁䅁䅁权偄睃䅁权浄权䅁权睂䅂䅁允䅁䅁䅅䅁佁䅁䅯䅁硁䍁䄴䅏㉁䅁䅁䍄䉁䅁䅁䅂䅁䅁䅍䅄䅁䅁䅯杋䅷䅁䅯朵䅯䅁䅯来䅑䅁䅅䅁䉁䅁䅁杄䵁䅁䅁兏畁䑁䅙䅍㕁䅁䅁䍄䉁䅁䅁䅂䅁䅁䅍䅄䅁䅁䅯兘䅳䅁䅯朵䅯䅁䅯兦䅑䅁䅅䅁䉁䅁䅁杄䭁䅁䅁李畁䑁䅫兏䅁䅁杷允䅁䅁䅑䅁䑁䅁䅷䅁䭁䭁䱉䅁䭁佁䭫䅁䭁䥁䕍䅁䉁䅁䅁允䅁䅁䅕䅁䅁䩁い〸䵁䅉䅅䅁䕁䅁䅁睁䵁䅁䅁权睂睃䅁权浄权䅁权療䅂䅁允䅁䅁䅅䅁䭁䕁䅣䅁䵁䅉䅅䅁䕁䅁䅁睁䵁䅁䅁权睂睃䅁权浄权䅁权㙂䅂䅁允䅁䅁䅅䅁䭁䕁䅣䅁䵁䅉䅅䅁䕁䅁䅁睁䵁䅁䅁权㍃睃䅁权浄权䅁权硂䅂䅁允䅁䅁䅅䅁佁䅁䅷䅁硁䍁䄴免㍁䑁䅫䅁䵁䅉䅅䅁䕁䅁䅁睁䵁䅁䅁权⽂䅄䅁权灄权䅁权㥂䅂䅁允䅁䅁䅅䅁䙁䅁䅁䅁䅁电䅒䍄䉁䅁䅁䅂䅁䅁䅍䅄䅁䅁䅯术䅳䅁䅯朵䅯䅁䅯兢䅑䅁䅅䅁䉁䅁䅁杄䵁䅁䅁免畁䑁䅙睍㉁䅁䅁䍄䉁䅁䅁䅂䅁䅁䅍䅄䅁䅁䅯睱䅁䅁䅯权䅁䅁䅯兂䅁䅁䅅䅁䉁䅁䅁兂䙃ㄶ㑇杈剕䅑杷允䅁䅁䅑䅁䑁䅁䅷䅁䭁偁䱳䅁䭁佁䬴䅁䭁䥁䕍䅁䉁䅁䅁允䅁䅁䅕䅁䅁䕁䍂唳䵁䅉䅅䅁䕁䅁䅁睁䵁䅁䅁权睂睃䅁权浄权䅁权㥂䅂䅁允䅁䅁䅅䅁䭁䕁䅣䅁䵁䅉䅅䅁䕁䅁䅁睁䵁䅁䅁权偄兄䅁权浄权䅁权㙂䅂䅁允䅁䅁䅅䅁佁䅁䅷䅁硁䍁䄴䅏睁䑁䅫䅁䵁䅉䅅䅁䕁䅁䅁睁䵁䅁䅁权偄兄䅁权浄权䅁权䙃䅂䅁允䅁䅁䅅䅁佁䅁䅷䅁硁䍁䄴睎㑁䑁䅍䅁䵁䅉䅅䅁䕁䅁䅁睁䵁䅁䅁权煁兄䅁权湄权䅁权獄权䅁允䅁䅁䅅䅁䭁䕁䅣䅁䵁䅉䅅䅁䕁䅁䅁睁䵁䅁䅁权橃兄䅁权浄权䅁权療䅂䅁允䅁䅁䅅䅁佁䅁䅷䅁硁䍁䄴兏ぁ䑁䅅䅁䵁䅉䅅䅁䕁䅁䅁睁䵁䅁䅁权橃兄䅁权浄权䅁权䙃䅂䅁允䅁䅁䅅䅁佁䅁䅷䅁睁䍁䄴睎㕁䑁䅅䅁䵁䅉䅅䅁䕁䅁䅁睁䵁䅁䅁权橃兄䅁权浄权䅁权㥂䅂䅁允䅁䅁䅅䅁佁䅁䅷䅁睁䍁䄴杍ㅁ䑁䅕䅁䵁䅉䅅䅁䕁䅁䅁睁䵁䅁䅁权䵃兄䅁权浄权䅁权獄权䅁允䅁䅁䅅䅁䭁䕁䅣䅁䵁䅉䅅䅁䕁䅁䅁睁䵁䅁䅁权䙄睃䅁权灄权䅁权㙂䅂䅁允䅁䅁䅅䅁䙁䅁䅁䅁䅄瑔䅬䍄䉁䅁䅁䅂䅁䅁䅍䅄䅁䅁䅯䅪䄰䅁䅯朵䅯䅁䅯全䅑䅁䅅䅁䉁䅁䅁杄䵁䅁䅁䅏畁䑁䅕䅏㍁䅁䅁䍄䉁䅁䅁䅂䅁䅁䅍䅄䅁䅁䅯杧䅳䅁䅯朵䅯䅁䅯䄷䅯䅁䅅䅁䉁䅁䅁权䡂䅁䅁䍄䉁䅁䅁䅂䅁䅁䅍䅄䅁䅁䅯䅖䅷䅁䅯眵䅯䅁䅯兦䅑䅁䅅䅁䉁䅁䅁兂䱃睭硸䵓㉡睶杷允䅁䅁䅑䅁䑁䅁䅷䅁䭁䥁乫䅁䭁佁䭙䅁䭁䡁䕯䅁䉁䅁䅁允䅁䅁䄴权䅁䑁䅑杌穁䑁䅅䅁䵁䅉䅅䅁䕁䅁䅁睁䵁䅁䅁权䝁兄䅁权浄权䅁权獄权䅁允䅁䅁䅅䅁䭁䕁䅣䅁䵁䅉䅅䅁䕁䅁䅁睁䵁䅁䅁权䱃睃䅁权湄权䅁权硂䅂䅁允䅁䅁䅅䅁䙁䵁䭈啯㉗眸䄹䍄䉁䅁䅁䅂䅁䅁䅍䅄䅁䅁䅯杂䄰䅁䅯朵䅯䅁䅯睢䅑䅁䅅䅁䉁䅁䅁杄䵁䅁䅁免畁䑁䅑䅍ぁ䅁䅁䍄䉁䅁䅁䅂䅁䅁䅍䅄䅁䅁䅯睆䅅䅁䅯䅂䅁䅁䅯兂䅁䅁䅅䅁䉁䅁䅁兂䅁䅁䅄楴噎兑杷允䅁䅁䅑䅁䑁䅁䅷䅁䭁䅁乙䅁䭁佁䭙䅁䭁䡁䕯䅁䉁䅁䅁允䅁䅁䄴䅃䅁䑁䅅杌ぁ䅁䅁䍄䉁䅁䅁䅂䅁䅁䅍䅄䅁䅁䅯杂䄰䅁䅯朵䅯䅁䅯䅣䅑䅁䅅䅁䉁䅁䅁杄䵁䅁䅁免畁䑁䅑睍祁䅁䅁䍄䉁䅁䅁䅂䅁䅁䅍䅄䅁䅁䅯杂䄰䅁䅯朵䅯䅁䅯全䅑䅁䅅䅁䉁䅁䅁杄䵁䅁䅁免畁䑁䅉䅎㍁䅁䅁䍄䉁䅁䅁䅂䅁䅁䅍䅄䅁䅁䅯杂䄰䅁䅯朵䅯䅁䅯兦䅑䅁䅅䅁䉁䅁䅁杄䵁䅁䅁免畁䑁䅍䅍ㅁ䅁䅁䍄䉁䅁䅁䅂䅁䅁䅍䅄䅁䅁䅯睡䅷䅁䅯朵䅯䅁䅯睢䅑䅁䅅䅁䉁䅁䅁杄䵁䅁䅁免畁䑁䅍杍ㅁ䅁䅁䍄䉁䅁䅁䅂䅁䅁䅍䅄䅁䅁䅯䄶䅷䅁䅯朷䅯䅁䅯来䅑䅁䅅䅁䉁䅁䅁兂䅁䅁䅁䅑愯䅑杷允䅁䅁䅑䅁䑁䅁䅷䅁䭁䝁䵳䅁䭁佁䭙䅁䭁䡁䕯䅁䉁䅁䅁允䅁䅁䄴䅄䅁䑁䅅杌硁䑁䅣杍䅁䅁杷允䅁䅁䅑䅁䑁䅁䅷䅁䭁䝁䵳䅁䭁佁䭙䅁䭁䥁䕍䅁䉁䅁䅁允䅁䅁䄴权䅁䑁䅅杌穁䑁䅅䅁䵁䅉䅅䅁䕁䅁䅁睁䵁䅁䅁权楄睃䅁权浄权䅁权㙂䅂䅁允䅁䅁䅅䅁佁䅁䅧䅁ㅁ䍁䄴䅏䅁䅁杷允䅁䅁䅑䅁䑁䅁䅷䅁䭁佁䱑䅁䭁佁䭙䅁䭁䡁䕯䅁䉁䅁䅁允䅁䅁䄴䅄䅁䑁䅅杌ㅁ䑁䅣䅎䅁䅁杷允䅁䅁䅑䅁䑁䅁䅷䅁䭁佁䱉䅁䭁佁䭙䅁䭁䡁䕅䅁䉁䅁䅁允䅁䅁䄴䅄䅁䑁䅕杌㉁䑁䅅李䅁䅁杷允䅁䅁䅑䅁䑁䅁䅷䅁䭁䍁䅕䅁䭁䅁䅯䅁䭁䅁䅕䅁䉁䅁䅁允䅁䅁䅕卸睃浣剩啈䵁䅉䅅䅁䕁䅁䅁睁䵁䅁䅁权穄权䅁权畄权䅁权䑃䅂䅁允䅁䅁䅅䅁䙁䅁䅁䅁䅃敉䅚䍄䉁䅁䅁䅂䅁䅁䅍䅄䅁䅁䅯杯䅳䅁䅯儶䅯䅁䅯兢䅑䅁䅅䅁䉁䅁䅁兂䅁䅁䅁䕑砷䅑杷允䅁䅁䅑䅁䑁䅁䅷䅁䭁䱁䵯䅁䭁佁䬴䅁䭁䡁䕁䅁䉁䅁䅁允䅁䅁䅕䅁䅁䅁婂欸䵁䅉䅅䅁䕁䅁䅁睁䵁䅁䅁权楄睃䅁权浄权䅁权䙃䅂䅁允䅁䅁䅅䅁佁䅁䅷䅁㉁䍁䄴免硁䑁䅍䅁䵁䅉䅅䅁䕁䅁䅁睁䵁䅁䅁权橄睃䅁权浄权䅁权䙃䅂䅁允䅁䅁䅅䅁䭁䕁䅣䅁䵁䅉䅅䅁䕁䅁䅁睁䵁䅁䅁权楄睃䅁权浄权䅁权䑃䅂䅁允䅁䅁䅅䅁佁䅁䅷䅁㉁䍁䄴䅍ㅁ䑁䅉䅁䵁䅉䅅䅁䕁䅁䅁睁䵁䅁䅁权橄睃䅁权浄权䅁权䑃䅂䅁允䅁䅁䅅䅁䭁䕁䅣䅁䵁䅉䅅䅁䕁䅁䅁睁䵁䅁䅁权歄睃䅁权浄权䅁权䑃䅂䅁允䅁䅁䅅䅁佁䅁䅯䅁硁䍁䄴䅎ㅁ䅁䅁䍄䉁䅁䅁䅂䅁䅁䅍䅄䅁䅁䅯䅐䅷䅁䅯朵䅯䅁䅯来䅑䅁䅅䅁䉁䅁䅁杄佁䅁䅁䅎ぁ䍁䄴兎硁䑁䅧䅁䵁䅉䅅䅁䕁䅁䅁睁䵁䅁䅁权扄兄䅁权畄权䅁权㙂䅂䅁允䅁䅁䅅䅁䙁䅁䅁䅁䅂⭉䅊䍄䉁䅁䅁䅂䅁䅁䅍䅄䅁䅁䅯䅐䅷䅁䅯朵䅯䅁䅯兦䅑䅁䅅䅁䉁䅁䅁杄佁䅁䅁䅎ㅁ䍁䄴兏祁䑁䅙䅁䵁䅉䅅䅁䕁䅁䅁睁䵁䅁䅁权㙄䅄䅁权浄权䅁权獄权䅁允䅁䅁䅅䅁䭁䕁䅣䅁䵁䅉䅅䅁䕁䅁䅁睁䵁䅁䅁权㍁睃䅁权灄权䅁权睂䅂䅁允䅁䅁䅅䅁䙁䅁䅁䅁䅁瑷䅰䍄䉁䅁䅁䅂䅁䅁䅍䅄䅁䅁䅯睋䅳䅁䅯眵䅯䅁䅯睧䅑䅁䅅䅁䉁䅁䅁兂㙄浦㡱䩤乍䅑杷允䅁䅁䅑䅁䑁䅁䅷䅁䭁䝁䴰䅁䭁佁䭣䅁䭁䥁䕕䅁䉁䅁䅁允䅁䅁䅕敥浫免獧䕈䵁䅉䅅䅁䕁䅁䅁睁䵁䅁䅁权扄䅄䅁权浄权䅁权療䅂䅁允䅁䅁䅅䅁佁䅁䅷䅁睁䍁䄴睎㑁䑁䅙䅁䵁䅉䅅䅁䕁䅁䅁睁䵁䅁䅁权獃兄䅁权灄权䅁权睂䅂䅁允䅁䅁䅅䅁䙁䅁䅁䅁䅁䵶䄵䍄䉁䅁䅁䅂䅁䅁䅍䅄䅁䅁䅯眲䅷䅁䅯朵䅯䅁䅯来䅑䅁䅅䅁䉁䅁䅁杄䵁䅁䅁䅍畁䑁䅣杍硁䅁䅁䍄䉁䅁䅁䅂䅁䅁䅍䅄䅁䅁䅯䅷䅷䅁䅯朵䅯䅁䅯䄷䅯䅁䅅䅁䉁䅁䅁权䡂䅁䅁䍄䉁䅁䅁䅂䅁䅁䅍䅄䅁䅁䅯䅷䅷䅁䅯朵䅯䅁䅯睢䅑䅁䅅䅁䉁䅁䅁杄䵁䅁䅁免畁䑁䅙兎ㅁ䅁䅁䍄䉁䅁䅁䅂䅁䅁䅍䅄䅁䅁䅯䅷䅷䅁䅯朵䅯䅁䅯睧䅑䅁䅅䅁䉁䅁䅁杄䵁䅁䅁杍畁䑁䅅䅏穁䅁䅁䍄䉁䅁䅁䅂䅁䅁䅍䅄䅁䅁䅯杉䄰䅁䅯眵䅯䅁䅯䅣䅑䅁䅅䅁䉁䅁䅁兂獃䙈歰ㅏ搸䅑杷允䅁䅁䅑䅁䑁䅁䅷䅁䭁䕁䵑䅁䭁佁䭙䅁䭁䝁䔸䅁䉁䅁䅁允䅁䅁䄴䅄䅁䑁䅅杌硁䑁䅍䅏䅁䅁杷允䅁䅁䅑䅁䑁䅁䅷䅁䭁䕁䵍䅁䭁佁䭙䅁䭁䡁䔰䅁䉁䅁䅁允䅁䅁䄴䅄䅁䑁䅙杌硁䑁䅣兎䅁䅁杷允䅁䅁䅑䅁䑁䅁䅷䅁䭁䕁䵑䅁䭁佁䭙䅁䭁䡁䔰䅁䉁䅁䅁允䅁䅁䄴䅄䅁䑁䅅杌ぁ䑁䅕睎䅁䅁杷允䅁䅁䅑䅁䑁䅁䅷䅁䭁䕁䵕䅁䭁佁䭙䅁䭁䡁䔰䅁䉁䅁䅁允䅁䅁䄴䅄䅁䑁䅍杌穁䑁䅕䅎䅁䅁杷允䅁䅁䅑䅁䑁䅁䅷䅁䭁乁䴰䅁䭁佁䭫䅁䭁䥁䕕䅁䉁䅁䅁允䅁䅁䅕䅁䅁䅁㡃ふ䵁䅉䅅䅁䕁䅁䅁睁䵁䅁䅁权偃兄䅁权浄权䅁权㙂䅂䅁允䅁䅁䅅䅁佁䅁䅷䅁ぁ䍁䄴兎睁䑁䅍䅁䵁䅉䅅䅁䕁䅁䅁睁䵁䅁䅁权牃䅄䅁权浄权䅁权㙂䅂䅁允䅁䅁䅅䅁䭁䕁䅣䅁䵁䅉䅅䅁䕁䅁䅁睁䵁䅁䅁权㍂睃䅁权浄权䅁权瑂䅂䅁允䅁䅁䅅䅁䭁䕁䅣䅁䵁䅉䅅䅁䕁䅁䅁睁䵁䅁䅁权㍂睃䅁权浄权䅁权療䅂䅁允䅁䅁䅅䅁佁䅁䅷䅁硁䍁䄴杍㕁䑁䅍䅁䵁䅉䅅䅁䕁䅁䅁睁䵁䅁䅁权㍂睃䅁权浄权䅁权㙂䅂䅁允䅁䅁䅅䅁佁䅁䅷䅁硁䍁䄴睍睁䑁䅍䅁䵁䅉䅅䅁䕁䅁䅁睁䵁䅁䅁权䅂兄䅁权湄权䅁权療䅂䅁允䅁䅁䅅䅁䙁䡁⭥确癯儳䅎䍄䉁䅁䅁䅂䅁䅁䅍䅄䅁䅁䅯朶䅷䅁䅯朵䅯䅁䅯睢䅑䅁䅅䅁䉁䅁䅁杄䵁䅁䅁免畁䑁䅅杍㍁䅁䅁䍄䉁䅁䅁䅂䅁䅁䅍䅄䅁䅁䅯䅤䄰䅁䅯眵䅯䅁䅯兦䅑䅁䅅䅁䉁䅁䅁兂瑄捥ㅑ䴱⭔睐杷允䅁䅁䅑䅁䑁䅁䅷䅁䭁䡁乙䅁䭁佁䭣䅁䭁䡁䔰䅁䉁䅁䅁允䅁䅁䅕光䌹湏㙉吵䴸䅉䅅䅁䕁䅁䅁睁䵁䅁䅁权煄䅄䅁权浄权䅁权硂䅂䅁允䅁䅁䅅䅁佁䅁䅷䅁硁䍁䄴䅍睁䑁䅣䅁䵁䅉䅅䅁䕁䅁䅁睁䵁䅁䅁权偂䅁䅁权䉁杁䅁权䍁杁䅁允䅁䅁䅅䅁䙁䅁湱塧㥡搵䅒䍄䉁䅁䅁䅂䅁䅁䅍䅄䅁䅁䅯朶䅷䅁䅯朵䅯䅁䅯睧䅑䅁䅅䅁䉁䅁䅁杄䵁䅁䅁免畁䑁䅁兏㑁䅁䅁䍄䉁䅁䅁䅂䅁䅁䅍䅄䅁䅁䅯朶䅷䅁䅯朵䅯䅁䅯兦䅑䅁䅅䅁䉁䅁䅁杄䵁䅁䅁免畁䑁䅅䅍㑁䅁䅁䍄䉁䅁䅁䅂䅁䅁䅍䅄䅁䅁䅯朸䄰䅁䅯儶䅯䅁䅯睧䅑䅁䅅䅁䉁䅁䅁兂䅁䅁䅁乧獶䅑杷允䅁䅁䅑䅁䑁䅁䅷䅁䭁䍁䱫䅁䭁佁䭙䅁䭁䡁䕯䅁䉁䅁䅁允䅁䅁䄴䅄䅁䑁䅑杌硁䑁䅕兏䅁䅁杷允䅁䅁䅑䅁䑁䅁䅷䅁䭁䑁䅍䅁䭁䉁䅅䅁䭁䅁䍑䅁䉁䅁䅁允䅁䅁䄴杅䅁䑁䅫䅍ぁ䑁䅁兏睁䑁䅁䅍䅁䅁杷允䅁䅁䅑䅁䑁䅁䅷䅁䭁䡁乑䅁䭁佁䬴䅁䭁䥁䕕䅁䉁䅁䅁允䅁䅁䅕䅁䅁䡁求欹䵁䅉䅅䅁䕁䅁䅁睁䵁䅁䅁权䱂䅄䅁权浄权䅁权獄权䅁允䅁䅁䅅䅁䭁䕁䅣䅁䵁䅉䅅䅁䕁䅁䅁睁䵁䅁䅁权䱂䅄䅁权浄权䅁权瑂䅂䅁允䅁䅁䅅䅁䭁䕁䅣䅁䵁䅉䅅䅁䕁䅁䅁睁䵁䅁䅁权䱂䅄䅁权浄权䅁权療䅂䅁允䅁䅁䅅䅁䭁䕁䅣䅁䵁䅉䅅䅁䕁䅁䅁睁䵁䅁䅁权䱂䅄䅁权浄权䅁权䑃䅂䅁允䅁䅁䅅䅁䭁䕁䅣䅁䵁䅉䅅䅁䕁䅁䅁睁䵁䅁䅁权剁䅄䅁权浄权䅁权獄权䅁允䅁䅁䅅䅁䭁䕁䅣䅁䵁䅉䅅䅁䕁䅁䅁睁䵁䅁䅁权㙃䅄䅁权湄权䅁权㥂䅂䅁允䅁䅁䅅䅁䙁偁㥔䠱灪桊䅒䍄䉁䅁䅁䅂䅁䅁䅍䅄䅁䅁䅯兢䅁䅁䅯充䅁䅁䅯兂䅁䅁䅅䅁䉁䅁䅁杄坁䅁䅁免㍁䑁䅣睎睁䑁䅁䅍睁䑁䅁䅍䅁䅁杷允䅁䅁䅑䅁䑁䅁䅷䅁䭁䵁䉳䅁䭁䉁䅅䅁䭁䅁䅕䅁䉁䅁䅁允䅁䅁䄴䅆䅁䑁䅉免㑁䑁䅅䅏睁䑁䅁䅍睁䅁䅁䍄䉁䅁䅁䅂䅁䅁䅍䅄䅁䅁䅯睥䅷䅁䅯朵䅯䅁䅯兣䅑䅁䅅䅁䉁䅁䅁杄䭁䅁䅁免畁䑁䅣兏䅁䅁杷允䅁䅁䅑䅁䑁䅁䅷䅁䭁䝁䱕䅁䭁佁䭙䅁䭁佁䭷䅁䉁䅁䅁允䅁䅁䅯睒䅁䅁杷允䅁䅁䅑䅁䑁䅁䅷䅁䭁䝁䱕䅁䭁佁䭙䅁䭁䝁䔸䅁䉁䅁䅁允䅁䅁䄴䅄䅁䑁䅁杌ぁ䑁䅅䅏䅁䅁杷允䅁䅁䅑䅁䑁䅁䅷䅁䭁䝁䱕䅁䭁佁䭙䅁䭁䡁䕅䅁䉁䅁䅁允䅁䅁䄴䅄䅁䑁䅁杌㉁䑁䅑睎䅁䅁杷允䅁䅁䅑䅁䑁䅁䅷䅁䭁䝁䱕䅁䭁佁䭙䅁䭁䥁䕕䅁䉁䅁䅁允䅁䅁䄴䅄䅁䑁䅁杌㉁䑁䅍兎䅁䅁杷允䅁䅁䅑䅁䑁䅁䅷䅁䭁䅁乣䅁䭁佁䬴䅁䭁䥁䕍䅁䉁䅁䅁允䅁䅁䅕䅁䅁䵁䩁䔵䵁䅉䅅䅁䕁䅁䅁睁䵁䅁䅁权杄睃䅁权浄权䅁权瑂䅂䅁允䅁䅁䅅䅁䭁䕁䅣䅁䵁䅉䅅䅁䕁䅁䅁睁䵁䅁䅁权ㅃ䅄䅁权湄权䅁权獄权䅁允䅁䅁䅅䅁䭁䕁䅣䅁䵁䅉䅅䅁䕁䅁䅁睁䵁䅁䅁权灃䅄䅁权浄权䅁权療䅂䅁允䅁䅁䅅䅁佁䅁䅷䅁睁䍁䄴李ぁ䑁䅑䅁䵁䅉䅅䅁䕁䅁䅁睁䵁䅁䅁权歁兄䅁权浄权䅁权㙂䅂䅁允䅁䅁䅅䅁佁䅁䅷䅁睁䍁䄴兎㑁䑁䅍䅁䵁䅉䅅䅁䕁䅁䅁睁䵁䅁䅁权㝁睃䅁权浄权䅁权獄权䅁允䅁䅁䅅䅁䭁䕁䅣䅁䵁䅉䅅䅁䕁䅁䅁睁䵁䅁䅁权㝁睃䅁权浄权䅁权療䅂䅁允䅁䅁䅅䅁䭁䙁䴴䅁䵁䅉䅅䅁䕁䅁䅁睁䵁䅁䅁权扃睃䅁权畄权䅁权㥂䅂䅁允䅁䅁䅅䅁䙁䅁䅁䅁䅁瑲䅊䍄䉁䅁䅁䅂䅁䅁䅍䅄䅁䅁䅯眫䅷䅁䅯眵䅯䅁䅯睢䅑䅁䅅䅁䉁䅁䅁兂塄㍯㥁桃癣䅑杷允䅁䅁䅑䅁䑁䅁䅷䅁䭁䥁乣䅁䭁佁䭫䅁䭁佁䭷䅁䉁䅁䅁允䅁䅁䅯睒䅁䅁杷允䅁䅁䅑䅁䑁䅁䅷䅁䭁䭁䈰䅁䭁䅁䅑䅁䭁䅁䍑䅁䉁䅁䅁允䅁䅁䅕䅁䅁䵁獔ぐ䵅䅉䅅䅁䕁䅁䅁睁䵁䅁䅁权ㅁ兄䅁权浄权䅁权瑂䅂䅁允䅁䅁䅅䅁䭁䕁䅣䅁䵁䅉䅅䅁䕁䅁䅁睁䵁䅁䅁权楂兄䅁权灄权䅁权㥂䅂䅁允䅁䅁䅅䅁䙁䅁䅁䅁䅁捋䅰䍄䉁䅁䅁䅂䅁䅁䅍䅄䅁䅁䅯杷䄰䅁䅯朵䅯䅁䅯䄷䅯䅁䅅䅁䉁䅁䅁权䡂䅁䅁䍄䉁䅁䅁䅂䅁䅁䅍䅄䅁䅁䅯䅇䅳䅁䅯眵䅯䅁䅯睢䅑䅁䅅䅁䉁䅁䅁兂牁硨婢橺硣䅑杷允䅁䅁䅑䅁䑁䅁䅷䅁䭁䥁䱯䅁䭁佁䭣䅁䭁佁䭷䅁䉁䅁䅁允䅁䅁䅯睒䅁䅁杷允䅁䅁䅑䅁䑁䅁䅷䅁䭁佁䱷䅁䭁佁䭫䅁䭁䡁䕁䅁䉁䅁䅁允䅁䅁䅕䅁䅁䅁牂䕴䵁䅉䅅䅁䕁䅁䅁睁䵁䅁䅁权祃䅄䅁权灄权䅁权瑂䅂䅁允䅁䅁䅅䅁䭁䕁䅣䅁䵁䅉䅅䅁䕁䅁䅁睁䵁䅁䅁权㡄睃䅁权湄权䅁权䙃䅂䅁允䅁䅁䅅䅁䙁佁浫免獩䅈䅪䍄䉁䅁䅁䅂䅁䅁䅍䅄䅁䅁䅯兎䄰䅁䅯朵䅯䅁䅯兣䅑䅁䅅䅁䉁䅁䅁杄䵁䅁䅁䅍畁䑁䅕免㕁䅁䅁䍄䉁䅁䅁䅂䅁䅁䅍䅄䅁䅁䅯儸䅯䅁䅯朵䅯䅁䅯䅣䅑䅁䅅䅁䉁䅁䅁杄䵁䅁䅁䅍畁䑁䅕兎硁䅁䅁䍄䉁䅁䅁䅂䅁䅁䅍䅄䅁䅁䅯䅹䅷䅁䅯儶䅯䅁䅯睧䅑䅁䅅䅁䉁䅁䅁兂䅁䅁䅁䩷楄䅑杷允䅁䅁䅑䅁䑁䅁䅷䅁䭁偁䭅䅁䭁佁䭙䅁䭁䥁䕍䅁䉁䅁䅁允䅁䅁䄴䅄䅁䑁䅁杌㑁䑁䅑睎䅁䅁杷允䅁䅁䅑䅁䑁䅁䅷䅁䭁䩁乑䅁䭁佁䭫䅁䭁佁䭷䅁䉁䅁䅁允䅁䅁䅯睒䅁䅁杷允䅁䅁䅑䅁䑁䅁䅷䅁䭁䵁义䅁䭁佁䭙䅁䭁䝁䔰䅁䉁䅁䅁允䅁䅁䄴䅄䅁䑁䅁杌㍁䑁䅧免䅁䅁杷允䅁䅁䅑䅁䑁䅁䅷䅁䭁䵁义䅁䭁佁䭙䅁䭁䝁䔸䅁䉁䅁䅁允䅁䅁䄴䅄䅁䑁䅁杌㑁䑁䅙睍䅁䅁杷允䅁䅁䅑䅁䑁䅁䅷䅁䭁䵁义䅁䭁佁䭙䅁䭁䡁䕅䅁䉁䅁䅁允䅁䅁䄴䅄䅁䑁䅁杌㕁䑁䅁杍䅁䅁杷允䅁䅁䅑䅁䑁䅁䅷䅁䭁䵁义䅁䭁佁䭙䅁䭁䥁䕕䅁䉁䅁䅁允䅁䅁䄴䅄䅁䑁䅁杌㕁䑁䅙䅎䅁䅁杷允䅁䅁䅑䅁䑁䅁䅷䅁䭁乁䱕䅁䭁佁䬴䅁䭁佁䭷䅁䉁䅁䅁允䅁䅁䅯睒䅁䅁杷允䅁䅁䅑䅁䑁䅁䅷䅁䭁乁䵉䅁䭁佁䭙䅁䭁佁䭷䅁䉁䅁䅁允䅁䅁䅯睒䅁䅁杷允䅁䅁䅑䅁䑁䅁䅷䅁䭁乁䵉䅁䭁佁䭙䅁䭁䡁䕯䅁䉁䅁䅁允䅁䅁䄴䅄䅁䑁䅅杌睁䑁䅕兎䅁䅁杷允䅁䅁䅑䅁䑁䅁䅷䅁䭁䅁䰰䅁䭁佁䭙䅁䭁䝁䔰䅁䉁䅁䅁允䅁䅁䅯睒䅁䅁杷允䅁䅁䅑䅁䑁䅁䅷䅁䭁䅁䰰䅁䭁佁䭙䅁䭁䥁䕍䅁䉁䅁䅁允䅁䅁䄴䅄䅁䑁䅅杌祁䑁䅁䅎䅁䅁杷允䅁䅁䅑䅁䑁䅁䅷䅁䭁䩁䵕䅁䭁佁䭣䅁䭁䥁䕕䅁䉁䅁䅁允䅁䅁䅕硨婢発呣䕌䵁䅉䅅䅁䕁䅁䅁睁䵁䅁䅁权乁睃䅁权浄权䅁权㥂䅂䅁允䅁䅁䅅䅁佁䅁䅷䅁硁䍁䄴睍ぁ䑁䅍䅁䵁䅉䅅䅁䕁䅁䅁睁䵁䅁䅁权潁䅄䅁权灄权䅁权䙃䅂䅁允䅁䅁䅅䅁䙁䅁䅁䅁䅁㝩䅆䍄䉁䅁䅁䅂䅁䅁䅍䅄䅁䅁䅯杫䅷䅁䅯儶䅯䅁䅯兢䅑䅁䅅䅁䉁䅁䅁权䡂䅁䅁䍄䉁䅁䅁䅂䅁䅁䅍䅄䅁䅁䅯睉䅳䅁䅯朷䅯䅁䅯睧䅑䅁䅅䅁䉁䅁䅁兂䅁䅁䅁佧䙪䅑杷允䅁䅁䅑䅁䑁䅁䅷䅁䭁䵁䵑䅁䭁佁䭙䅁䭁䝁䔰䅁䉁䅁䅁允䅁䅁䅯睒䅁䅁杷允䅁䅁䅑䅁䑁䅁䅷䅁䭁䅁䱑䅁䭁佁䭫䅁䭁䥁䕕䅁䉁䅁䅁允䅁䅁䅕䅁䅁䅁呃欶䵁䅉䅅䅁䕁䅁䅁睁䵁䅁䅁权䕄䅄䅁权浄权䅁权療䅂䅁允䅁䅁䅅䅁佁䅁䅷䅁睁䍁䄴睎硁䑁䅍䅁䵁䅉䅅䅁䕁䅁䅁睁䵁䅁䅁权䑂兄䅁权浄权䅁权瑂䅂䅁允䅁䅁䅅䅁䭁䕁䅣䅁䵁䅉䅅䅁䕁䅁䅁睁䵁䅁䅁权䩂䅄䅁权畄权䅁权獄权䅁允䅁䅁䅅䅁䭁䕁䅣䅁䵁䅉䅅䅁䕁䅁䅁睁䵁䅁䅁权䑂兄䅁权浄权䅁权㙂䅂䅁允䅁䅁䅅䅁佁䅁䅧䅁硁䍁䄴免䅁䅁杷允䅁䅁䅑䅁䑁䅁䅷䅁䭁䵁䱍䅁䭁佁䬴䅁䭁䡁䔰䅁䉁䅁䅁允䅁䅁䅕䅁䅁䅁睃ぶ䵁䅉䅅䅁䕁䅁䅁睁䵁䅁䅁权䑂兄䅁权浄权䅁权睂䅂䅁允䅁䅁䅅䅁佁䅁䅷䅁硁䍁䄴䅍㕁䑁䅉䅁䵁䅉䅅䅁䕁䅁䅁睁䵁䅁䅁权䑂兄䅁权浄权䅁权㥂䅂䅁允䅁䅁䅅䅁佁䅁䅷䅁硁䍁䄴免硁䑁䅫䅁䵁䅉䅅䅁䕁䅁䅁睁䵁䅁䅁权㑃䅄䅁权浄权䅁权獄权䅁允䅁䅁䅅䅁䭁䕁䅣䅁䵁䅉䅅䅁䕁䅁䅁睁䵁䅁䅁权佃睃䅁权浄权䅁权獄权䅁允䅁䅁䅅䅁䭁䕁䅣䅁䵁䅉䅅䅁䕁䅁䅁睁䵁䅁䅁权䅄䅄䅁权畄权䅁权硂䅂䅁允䅁䅁䅅䅁䙁䅁䅁䅁杂睱䉤䍄䉁䅁䅁䅂䅁䅁䅍䅄䅁䅁䅯䅵䅷䅁䅯朵䅯䅁䅯来䅑䅁䅅䅁䉁䅁䅁权䡂䅁䅁䍄䉁䅁䅁䅂䅁䅁䅍䅄䅁䅁䅯䅤䅁䅁䅯䅂䅁䅁䅯兂䅁䅁䅅䅁䉁䅁䅁兂䅁䅁䅁䍪渹兑杷允䅁䅁䅑䅁䑁䅁䅷䅁䭁䍁䱳䅁䭁佁䭙䅁䭁䡁䔰䅁䉁䅁䅁允䅁䅁䄴䅄䅁䑁䅅杌㉁䑁䅧兎䅁䅁杷允䅁䅁䅑䅁䑁䅁䅷䅁䭁䥁䱳䅁䭁佁䭙䅁䭁䡁䕯䅁䉁䅁䅁允䅁䅁䄴䅄䅁䑁䅅杌㉁䑁䅅兎䅁䅁杷允䅁䅁䅑䅁䑁䅁䅷䅁䭁䉁䵧䅁䭁佁䬴䅁䭁䡁䕯䅁䉁䅁䅁允䅁䅁䅕䅁䅁䅁慄歸䵁䅉䅅䅁䕁䅁䅁睁䵁䅁䅁权䱃睃䅁权浄权䅁权㥂䅂䅁允䅁䅁䅅䅁佁䅁䅷䅁硁䍁䄴兏㑁䑁䅣䅁䵁䅉䅅䅁䕁䅁䅁睁䵁䅁䅁权佂允䅁权䭁䅁䅁权䙁䅁䅁允䅁䅁䅅䅁䙁佁㝦晱午剺䅤䍄䉁䅁䅁䅂䅁䅁䅍䅄䅁䅁䅯䅸䅳䅁䅯眵䅯䅁䅯兣䅑䅁䅅䅁䉁䅁䅁兂湂扇ぷ㉹㝄睐杷允䅁䅁䅑䅁䑁䅁䅷䅁䭁䕁䱍䅁䭁佁䭙䅁䭁䡁䕁䅁䉁䅁䅁允䅁䅁䄴䅄䅁䑁䅍杌硁䑁䅍免䅁䅁杷允䅁䅁䅑䅁䑁䅁䅷䅁䭁䙁䴰䅁䭁佁䭣䅁䭁䝁䔰䅁䉁䅁䅁允䅁䅁䅯睒䅁䅁杷允䅁䅁䅑䅁䑁䅁䅷䅁䭁偁䱅䅁䭁佁䭣䅁䭁佁䭷䅁䉁䅁䅁允䅁䅁䅯睒䅁䅁杷允䅁䅁䅑䅁䑁䅁䅷䅁䭁䩁䱑䅁䭁佁䭫䅁䭁䝁䔸䅁䉁䅁䅁允䅁䅁䅕䅁䅁䅁橄へ䵁䅉䅅䅁䕁䅁䅁睁䵁䅁䅁权⽂䅄䅁权浄权䅁权療䅂䅁允䅁䅁䅅䅁佁䅁䅷䅁硁䍁䄴䅏ㅁ䑁䅑䅁䵁䅉䅅䅁䕁䅁䅁睁䵁䅁䅁权⽂䅄䅁权浄权䅁权硂䅂䅁允䅁䅁䅅䅁佁䅁䅷䅁硁䍁䄴睎㉁䑁䅫䅁䵁䅉䅅䅁䕁䅁䅁睁䵁䅁䅁权杁睃䅁权湄权䅁权療䅂䅁允䅁䅁䅅䅁䙁䑁䥅䉲慸䍚䅆䍄䉁䅁䅁䅂䅁䅁䅍䅄䅁䅁䅯睦䅷䅁䅯朵䅯䅁䅯全䅑䅁䅅䅁䉁䅁䅁杄䵁䅁䅁免畁䑁䅕兎㍁䅁䅁䍄䉁䅁䅁䅂䅁䅁䅍䅄䅁䅁䅯眹䅅䅁䅯䅂䅁䅁䅯䅂䅉䅁䅅䅁䉁䅁䅁兂䅁䅁䥄卙硓兑杷允䅁䅁䅑䅁䑁䅁䅷䅁䭁䩁乑䅁䭁佁䭙䅁䭁䝁䔸䅁䉁䅁䅁允䅁䅁䄴权䅁䑁䅉杌祁䑁䅕䅁䵁䅉䅅䅁䕁䅁䅁睁䵁䅁䅁权啃兄䅁权浄权䅁权睂䅂䅁允䅁䅁䅅䅁佁䅁䅷䅁祁䍁䄴李㉁䑁䅉䅁䵁䅉䅅䅁䕁䅁䅁睁䵁䅁䅁权獁䅄䅁权畄权䅁权䑃䅂䅁允䅁䅁䅅䅁䙁䅁䅁䅁䅂偯䅂䍄䉁䅁䅁䅂䅁䅁䅍䅄䅁䅁䅯兢䅳䅁䅯眵䅯䅁䅯䅣䅑䅁䅅䅁䉁䅁䅁兂求㑮㕆䥡⭶睐杷允䅁䅁䅑䅁䑁䅁䅷䅁䭁䝁䰴䅁䭁佁䭣䅁䭁䡁䕁䅁䉁䅁䅁允䅁䅁䅕噋偹癷潗歊䵁䅉䅅䅁䕁䅁䅁睁䵁䅁䅁权㙁䅄䅁权湄权䅁权硂䅂䅁允䅁䅁䅅䅁䙁䩁瘷㡰䱚祴䅊䍄䉁䅁䅁䅂䅁䅁䅍䅄䅁䅁䅯杹䅳䅁䅯朵䅯䅁䅯来䅑䅁䅅䅁䉁䅁䅁杄䵁䅁䅁睍畁䑁䅍睎祁䅁䅁䍄䉁䅁䅁䅂䅁䅁䅍䅄䅁䅁䅯䄹䅷䅁䅯眵䅯䅁䅯䅣䅑䅁䅅䅁䉁䅁䅁兂䙃ㄶ㑇潈浕䅑杷允䅁䅁䅑䅁䑁䅁䅷䅁䭁䵁䱯䅁䭁佁䭙䅁䭁䡁䕁䅁䉁䅁䅁允䅁䅁䄴䅄䅁䑁䅍杌ぁ䑁䅉李䅁䅁杷允䅁䅁䅑䅁䑁䅁䅷䅁䭁䵁䱯䅁䭁佁䭙䅁䭁䥁䕍䅁䉁䅁䅁允䅁䅁䄴䅄䅁䑁䅍杌ぁ䑁䅉䅏䅁䅁杷允䅁䅁䅑䅁䑁䅁䅷䅁䭁䕁䴴䅁䭁佁䭙䅁䭁䡁䕯䅁䉁䅁䅁允䅁䅁䅯睒䅁䅁杷允䅁䅁䅑䅁䑁䅁䅷䅁䭁䕁䴴䅁䭁佁䭙䅁䭁䡁䕁䅁䉁䅁䅁允䅁䅁䅯睒䅁䅁杷允䅁䅁䅑䅁䑁䅁䅷䅁䭁䕁䅫䅁䭁䅁䍅䅁䭁䅁䍍䅁䉁䅁䅁允䅁䅁䅕升㑇奉䅇䔰䵁䅉䅅䅁䕁䅁䅁睁䵁䅁䅁权佂䅄䅁权浄权䅁权硂䅂䅁允䅁䅁䅅䅁䭁䕁䅣䅁䵁䅉䅅䅁䕁䅁䅁睁䵁䅁䅁权佂䅄䅁权浄权䅁权䙃䅂䅁允䅁䅁䅅䅁䭁䕁䅣䅁䵁䅉䅅䅁䕁䅁䅁睁䵁䅁䅁权䡁兄䅁权湄权䅁权㙂䅂䅁允䅁䅁䅅䅁䙁䱁昶楇搯䅊䅂䍄䉁䅁䅁䅂䅁䅁䅍䅄䅁䅁䅯䅂䄰䅁䅯朵䅯䅁䅯兢䅑䅁䅅䅁䉁䅁䅁权䡂䅁䅁䍄䉁䅁䅁䅂䅁䅁䅍䅄䅁䅁䅯杢䅳䅁䅯儶䅯䅁䅯全䅑䅁䅅䅁䉁䅁䅁兂䅁䅁䅁䵧癲䅑杷允䅁䅁䅑䅁䑁䅁䅷䅁䭁䅁乑䅁䭁佁䭙䅁䭁䝁䔸䅁䉁䅁䅁允䅁䅁䄴䅄䅁䑁䅅杌祁䑁䅣睍䅁䅁杷允䅁䅁䅑䅁䑁䅁䅷䅁䭁䍁䱁䅁䭁佁䭫䅁䭁䡁䕁䅁䉁䅁䅁允䅁䅁䅕䅁䅁䕁⭄〸䵁䅉䅅䅁䕁䅁䅁睁䵁䅁䅁权䵄䅁䅁权剁䅁䅁权䙁䅁䅁允䅁䅁䅅䅁佁䉁䅙䅁祁䑁䅁兏硁䑁䅣䅏祁䑁䅁䅍睁䅁䅁䍄䉁䅁䅁䅂䅁䅁䅍䅄䅁䅁䅯杄䅳䅁䅯儶䅯䅁䅯兣䅑䅁䅅䅁䉁䅁䅁兂䅁䅁䅁䑉睲䅑杷允䅁䅁䅑䅁䑁䅁䅷䅁䭁䅁乑䅁䭁佁䭙䅁䭁䡁䔰䅁䉁䅁䅁允䅁䅁䄴䅄䅁䑁䅅杌ㅁ䑁䅅兏䅁䅁杷允䅁䅁䅑䅁䑁䅁䅷䅁䭁䅁䉑䅁䭁䅁䅯䅁䭁䅁䅕䅁䉁䅁䅁允䅁䅁䅕㉦㡱䩤奍樫䴸䅉䅅䅁䕁䅁䅁睁䵁䅁䅁权灂䅄䅁权浄权䅁权瑂䅂䅁允䅁䅁䅅䅁佁䅁䅷䅁睁䍁䄴兏ㅁ䑁䅕䅁䵁䅉䅅䅁䕁䅁䅁睁䵁䅁䅁权灂䅄䅁权浄权䅁权療䅂䅁允䅁䅁䅅䅁佁䅁䅷䅁硁䍁䄴杍祁䑁䅧䅁䵁䅉䅅䅁䕁䅁䅁睁䵁䅁䅁权㍄䅄䅁权湄权䅁权䙃䅂䅁允䅁䅁䅅䅁䙁䥁噇㑑獴礵䅒䍄䉁䅁䅁䅂䅁䅁䅍䅄䅁䅁䅯兡䅷䅁䅯朵䅯䅁䅯兦䅑䅁䅅䅁䉁䅁䅁杄䵁䅁䅁免畁䑁䅁䅏ぁ䅁䅁䍄䉁䅁䅁䅂䅁䅁䅍䅄䅁䅁䅯睏䅷䅁䅯朷䅯䅁䅯兢䅑䅁䅅䅁䉁䅁䅁权䡂䅁䅁䍄䉁䅁䅁䅂䅁䅁䅍䅄䅁䅁䅯䅳䅷䅁䅯朵䅯䅁䅯睢䅑䅁䅅䅁䉁䅁䅁杄䵁䅁䅁免畁䑁䅧杍㕁䅁䅁䍄䉁䅁䅁䅂䅁䅁䅍䅄䅁䅁䅯䅳䅷䅁䅯朵䅯䅁䅯全䅑䅁䅅䅁䉁䅁䅁杄䵁䅁䅁免畁䑁䅫杍㉁䅁䅁䍄䉁䅁䅁䅂䅁䅁䅍䅄䅁䅁䅯睥䅳䅁䅯眵䅯䅁䅯全䅑䅁䅅䅁䉁䅁䅁兂摄㕧䥍㑩㑲睶杷允䅁䅁䅑䅁䑁䅁䅷䅁䭁偁䰴䅁䭁佁䭙䅁䭁䝁䔸䅁䉁䅁䅁允䅁䅁䄴䅄䅁䑁䅅杌睁䑁䅣睎䅁䅁杷允䅁䅁䅑䅁䑁䅁䅷䅁䭁偁䰴䅁䭁佁䭙䅁䭁䡁䕯䅁䉁䅁䅁允䅁䅁䄴䅄䅁䑁䅅杌ㅁ䑁䅕免䅁䅁杷允䅁䅁䅑䅁䑁䅁䅷䅁䭁偁䰴䅁䭁佁䭙䅁䭁䡁䕁䅁䉁䅁䅁允䅁䅁䄴䅄䅁䑁䅅杌ぁ䑁䅫免䅁䅁杷允䅁䅁䅑䅁䑁䅁䅷䅁䭁䡁乫䅁䭁佁䭙䅁䭁䝁䔰䅁䉁䅁䅁允䅁䅁䄴权䅁䑁䅙杌睁䑁䅉䅁䵁䅉䅅䅁䕁䅁䅁睁䵁䅁䅁权祂睃䅁权湄权䅁权療䅂䅁允䅁䅁䅅䅁䙁䅁橴䤫器瘲⽍䍄䉁䅁䅁䅂䅁䅁䅍䅄䅁䅁䅯杮䅷䅁䅯朵䅯䅁䅯䄷䅯䅁䅅䅁䉁䅁䅁权䡂䅁䅁䍄䉁䅁䅁䅂䅁䅁䅍䅄䅁䅁䅯儰䅳䅁䅯眵䅯䅁䅯䄷䅯䅁䅅䅁䉁䅁䅁权䡂䅁䅁䍄䉁䅁䅁䅂䅁䅁䅍䅄䅁䅁䅯公䅷䅁䅯儶䅯䅁䅯兣䅑䅁䅅䅁䉁䅁䅁兂䅁䅁䅁䱷卪䅑杷允䅁䅁䅑䅁䑁䅁䅷䅁䭁䩁䴴䅁䭁佁䭙䅁䭁䡁䕅䅁䉁䅁䅁允䅁䅁䄴䅄䅁䑁䅑杌祁䑁䅫兎䅁䅁杷允䅁䅁䅑䅁䑁䅁䅷䅁䭁乁䈰䅁䭁䅁䍅䅁䭁䅁䍍䅁䉁䅁䅁允䅁䅁䅕䱫䵵㡃穌歸䵁䅉䅅䅁䕁䅁䅁睁䵁䅁䅁权扂睃䅁权浄权䅁权䙃䅂䅁允䅁䅁䅅䅁佁䅁䅯䅁硁䍁䄴䅎硁䅁䅁䍄䉁䅁䅁䅂䅁䅁䅍䅄䅁䅁䅯睒䄰䅁䅯朵䅯䅁䅯全䅑䅁䅅䅁䉁䅁䅁杄䵁䅁䅁䅍畁䑁䅣䅍祁䅁䅁䍄䉁䅁䅁䅂䅁䅁䅍䅄䅁䅁䅯杆䅳䅁䅯朵䅯䅁䅯睢䅑䅁䅅䅁䉁䅁䅁杄䵁䅁䅁杍畁䑁䅉杍祁䅁䅁䍄䉁䅁䅁䅂䅁䅁䅍䅄䅁䅁䅯䅓䅷䅁䅯朷䅯䅁䅯兣䅑䅁䅅䅁䉁䅁䅁兂䅁䅁䅁䵷楈䅑杷允䅁䅁䅑䅁䑁䅁䅷䅁䭁䥁乙䅁䭁佁䭣䅁䭁䡁䔰䅁䉁䅁䅁允䅁䅁䅕婧䑖㉩湹䕋䵁䅉䅅䅁䕁䅁䅁睁䵁䅁䅁权䩃兄䅁权湄权䅁权療䅂䅁允䅁䅁䅅䅁䙁䅁坒楄礲兮䅴䍄䉁䅁䅁䅂䅁䅁䅍䅄䅁䅁䅯光䅳䅁䅯朵䅯䅁䅯睢䅑䅁䅅䅁䉁䅁䅁杄䵁䅁䅁䅍畁䑁䅙免ぁ䅁䅁䍄䉁䅁䅁䅂䅁䅁䅍䅄䅁䅁䅯光䅳䅁䅯朵䅯䅁䅯来䅑䅁䅅䅁䉁䅁䅁杄䵁䅁䅁免畁䑁䅙兎㑁䅁䅁䍄䉁䅁䅁䅂䅁䅁䅍䅄䅁䅁䅯光䅳䅁䅯朵䅯䅁䅯睧䅑䅁䅅䅁䉁䅁䅁杄䵁䅁䅁免畁䑁䅕䅎ぁ䅁䅁䍄䉁䅁䅁䅂䅁䅁䅍䅄䅁䅁䅯睘䅷䅁䅯朷䅯䅁䅯睢䅑䅁䅅䅁䉁䅁䅁兂䅁䅁䅁䥩䙉兑杷允䅁䅁䅑䅁䑁䅁䅷䅁䭁䕁乳䅁䭁佁䭙䅁䭁䡁䕯䅁䉁䅁䅁允䅁䅁䄴䅄䅁䑁䅅杌㕁䑁䅅兎䅁䅁杷允䅁䅁䅑䅁䑁䅁䅷䅁䭁䕁乳䅁䭁佁䭙䅁䭁䥁䕍䅁䉁䅁䅁允䅁䅁䄴䅄䅁䑁䅅杌㉁䑁䅣睎䅁䅁杷允䅁䅁䅑䅁䑁䅁䅷䅁䭁䅁䱷䅁䭁佁䭙䅁䭁䥁䕕䅁䉁䅁䅁允䅁䅁䄴权䅁䑁䅅杌㍁䑁䅙䅁䵁䅉䅅䅁䕁䅁䅁睁䵁䅁䅁权歂䅄䅁权浄权䅁权療䅂䅁允䅁䅁䅅䅁佁䅁䅷䅁睁䍁䄴兏㉁䑁䅣䅁䵁䅉䅅䅁䕁䅁䅁睁䵁䅁䅁权歂䅄䅁权浄权䅁权㙂䅂䅁允䅁䅁䅅䅁佁䅁䅷䅁睁䍁䄴睎㕁䑁䅕䅁䵁䅉䅅䅁䕁䅁䅁睁䵁䅁䅁权歂䅄䅁权浄权䅁权䙃䅂䅁允䅁䅁䅅䅁佁䅁䅷䅁睁䍁䄴李ㅁ䑁䅑䅁䵁䅉䅅䅁䕁䅁䅁睁䵁䅁䅁权权睃䅁权浄权䅁权瑂䅂䅁允䅁䅁䅅䅁䭁䕁䅣䅁䵁䅉䅅䅁䕁䅁䅁睁䵁䅁䅁权权睃䅁权浄权䅁权㙂䅂䅁允䅁䅁䅅䅁佁䅁䅷䅁穁䍁䄴䅍ぁ䑁䅧䅁䵁䅉䅅䅁䕁䅁䅁睁䵁䅁䅁权楂睃䅁权湄权䅁权瑂䅂䅁允䅁䅁䅅䅁䭁䕁䅣䅁䵁䅉䅅䅁䕁䅁䅁睁䵁䅁䅁权䙄睃䅁权浄权䅁权瑂䅂䅁允䅁䅁䅅䅁䭁䕁䅣䅁䵁䅉䅅䅁䕁䅁䅁睁䵁䅁䅁权䙄睃䅁权浄权䅁权䑃䅂䅁允䅁䅁䅅䅁佁䅁䅷䅁穁䍁䄴䅎睁䑁䅉䅁䵁䅉䅅䅁䕁䅁䅁睁䵁䅁䅁权啄睃䅁权浄权䅁权䑃䅂䅁允䅁䅁䅅䅁佁䅁䅷䅁穁䍁䄴䅎穁䑁䅧䅁䵁䅉䅅䅁䕁䅁䅁睁䵁䅁䅁权啄睃䅁权浄权䅁权㥂䅂䅁允䅁䅁䅅䅁佁䅁䅷䅁穁䍁䄴睎睁䑁䅉䅁䵁䅉䅅䅁䕁䅁䅁睁䵁䅁䅁权婁睃䅁权浄权䅁权療䅂䅁允䅁䅁䅅䅁佁䅁䅯䅁硁䍁䄴兎㕁䅁䅁䍄䉁䅁䅁䅂䅁䅁䅍䅄䅁䅁䅯睶䅷䅁䅯朷䅯䅁䅯睢䅑䅁䅅䅁䉁䅁䅁兂䅁䅁䅁偁偶䅑杷允䅁䅁䅑䅁䑁䅁䅷䅁䭁䉁䱫䅁䭁佁䭙䅁䭁䡁䕯䅁䉁䅁䅁允䅁䅁䄴䅄䅁䑁䅅杌ㅁ䑁䅅免䅁䅁杷允䅁䅁䅑䅁䑁䅁䅷䅁䭁䉁䱫䅁䭁佁䭙䅁䭁䥁䕕䅁䉁䅁䅁允䅁䅁䄴䅄䅁䑁䅅杌祁䑁䅙李䅁䅁杷允䅁䅁䅑䅁䑁䅁䅷䅁䭁䱁䅁䅁䭁䅁䅯䅁䭁䅁䅕䅁䉁䅁䅁允䅁䅁䅕㙹䙆癴㥐ぉ䵁䅉䅅䅁䕁䅁䅁睁䵁䅁䅁权䱄兄䅁权浄权䅁权㙂䅂䅁允䅁䅁䅅䅁佁䅁䅷䅁祁䍁䄴免㍁䑁䅅䅁䵁䅉䅅䅁䕁䅁䅁睁䵁䅁䅁权䱄兄䅁权浄权䅁权㥂䅂䅁允䅁䅁䅅䅁佁䅁䅷䅁祁䍁䄴杍㉁䑁䅧䅁䵁䅉䅅䅁䕁䅁䅁睁䵁䅁䅁权䉄䅄䅁权浄权䅁权㙂䅂䅁允䅁䅁䅅䅁佁䅁䅷䅁硁䍁䄴䅍㑁䑁䅧䅁䵁䅉䅅䅁䕁䅁䅁睁䵁䅁䅁权剄䅄䅁权灄权䅁权瑂䅂䅁允䅁䅁䅅䅁䙁䅁䅁䅁权佪䅂䍄䉁䅁䅁䅂䅁䅁䅍䅄䅁䅁䅯具䅷䅁䅯朵䅯䅁䅯睧䅑䅁䅅䅁䉁䅁䅁杄䵁䅁䅁免畁䑁䅅䅏ぁ䅁䅁䍄䉁䅁䅁䅂䅁䅁䅍䅄䅁䅁䅯睴䄰䅁䅯朵䅯䅁䅯来䅑䅁䅅䅁䉁䅁䅁杄䵁䅁䅁杍畁䑁䅁睎ぁ䅁䅁䍄䉁䅁䅁䅂䅁䅁䅍䅄䅁䅁䅯睴䄰䅁䅯朵䅯䅁䅯睧䅑䅁䅅䅁䉁䅁䅁杄䵁䅁䅁免畁䑁䅧杍硁䅁䅁䍄䉁䅁䅁䅂䅁䅁䅍䅄䅁䅁䅯睴䄰䅁䅯朵䅯䅁䅯兦䅑䅁䅅䅁䉁䅁䅁杄䵁䅁䅁免畁䑁䅑䅎ぁ䅁䅁䍄䉁䅁䅁䅂䅁䅁䅍䅄䅁䅁䅯睉䄰䅁䅯朵䅯䅁䅯䄷䅯䅁䅅䅁䉁䅁䅁权䡂䅁䅁䍄䉁䅁䅁䅂䅁䅁䅍䅄䅁䅁䅯睉䄰䅁䅯朵䅯䅁䅯睢䅑䅁䅅䅁䉁䅁䅁权䡂䅁䅁䍄䉁䅁䅁䅂䅁䅁䅍䅄䅁䅁䅯䅂䄰䅁䅯儶䅯䅁䅯兢䅑䅁䅅䅁䉁䅁䅁权䡂䅁䅁䍄䉁䅁䅁䅂䅁䅁䅍䅄䅁䅁䅯睉䄰䅁䅯朵䅯䅁䅯来䅑䅁䅅䅁䉁䅁䅁权䡂䅁䅁䍄䉁䅁䅁䅂䅁䅁䅍䅄䅁䅁䅯睉䄰䅁䅯朵䅯䅁䅯睧䅑䅁䅅䅁䉁䅁䅁权䡂䅁䅁䍄䉁䅁䅁䅂䅁䅁䅍䅄䅁䅁䅯眫䅳䅁䅯儶䅯䅁䅯睢䅑䅁䅅䅁䉁䅁䅁兂䅁䅁䅁䑁湓䅷杷允䅁䅁䅑䅁䑁䅁䅷䅁䭁䑁䵕䅁䭁佁䭙䅁䭁䝁䔰䅁䉁䅁䅁允䅁䅁䅯睒䅁䅁杷允䅁䅁䅑䅁䑁䅁䅷䅁䭁䍁乫䅁䭁佁䬴䅁䭁䥁䕍䅁䉁䅁䅁允䅁䅁䅕䅁䅁䵁摁〸䵁䅉䅅䅁䕁䅁䅁睁䵁䅁䅁权灁睃䅁权畄权䅁权䑃䅂䅁允䅁䅁䅅䅁䙁䅁䅁䅁杂⭵䅰䍄䉁䅁䅁䅂䅁䅁䅍䅄䅁䅁䅯兎䅳䅁䅯儶䅯䅁䅯睧䅑䅁䅅䅁䉁䅁䅁兂䅁䅁䅁䱙樯䅑杷允䅁䅁䅑䅁䑁䅁䅷䅁䭁䵁䱙䅁䭁佁䭣䅁䭁䥁䕕䅁䉁䅁䅁允䅁䅁䅕䅄牉硨婢父䴸䅉䅅䅁䕁䅁䅁睁䵁䅁䅁权䡄睃䅁权湄权䅁权䙃䅂䅁允䅁䅁䅅䅁䙁䑁䬰㘱睎匯䅎䍄䉁䅁䅁䅂䅁䅁䅍䅄䅁䅁䅯兎䅷䅁䅯朵䅯䅁䅯睧䅑䅁䅅䅁䉁䅁䅁杄䵁䅁䅁杍畁䑁䅍免穁䅁䅁䍄䉁䅁䅁䅂䅁䅁䅍䅄䅁䅁䅯䅕䅷䅁䅯儶䅯䅁䅯䅣䅑䅁䅅䅁䉁䅁䅁兂䅁䅁䅁䩷坦䅑杷允䅁䅁䅑䅁䑁䅁䅷䅁䭁乁䵧䅁䭁佁䭙䅁䭁䝁䔰䅁䉁䅁䅁允䅁䅁䅯睒䅁䅁杷允䅁䅁䅑䅁䑁䅁䅷䅁䭁䙁䉯䅁䭁䅁䅯䅁䭁䅁䍑䅁䉁䅁䅁允䅁䅁䅕へ㍳啩杆䕃䵁䅉䅅䅁䕁䅁䅁睁䵁䅁䅁权汁䅄䅁权浄权䅁权療䅂䅁允䅁䅁䅅䅁佁䅁䅷䅁硁䍁䄴䅏ぁ䑁䅙䅁䵁䅉䅅䅁䕁䅁䅁睁䵁䅁䅁权汁䅄䅁权浄权䅁权㙂䅂䅁允䅁䅁䅅䅁佁䅁䅷䅁硁䍁䄴䅏ㅁ䑁䅑䅁䵁䅉䅅䅁䕁䅁䅁睁䵁䅁䅁权汁䅄䅁权浄权䅁权㥂䅂䅁允䅁䅁䅅䅁佁䅁䅷䅁祁䍁䄴杍㕁䑁䅅䅁䵁䅉䅅䅁䕁䅁䅁睁䵁䅁䅁权奂兄䅁权浄权䅁权㙂䅂䅁允䅁䅁䅅䅁佁䅁䅷䅁硁䍁䄴杍㉁䑁䅅䅁䵁䅉䅅䅁䕁䅁䅁睁䵁䅁䅁权獃睃䅁权灄权䅁权䙃䅂䅁允䅁䅁䅅䅁䙁䅁䅁䅁䅄眳䉒䍄䉁䅁䅁䅂䅁䅁䅍䅄䅁䅁䅯䅗䄰䅁䅯朵䅯䅁䅯兣䅑䅁䅅䅁䉁䅁䅁杄䵁䅁䅁免畁䑁䅉䅍㑁䅁䅁䍄䉁䅁䅁䅂䅁䅁䅍䅄䅁䅁䅯䅗䄰䅁䅯朵䅯䅁䅯兦䅑䅁䅅䅁䉁䅁䅁杄䵁䅁䅁免畁䑁䅉李ㅁ䅁䅁䍄䉁䅁䅁䅂䅁䅁䅍䅄䅁䅁䅯睒䅷䅁䅯眵䅯䅁䅯兣䅑䅁䅅䅁䉁䅁䅁兂䡃瑆佮㤹癍䅑杷允䅁䅁䅑䅁䑁䅁䅷䅁䭁䡁䱧䅁䭁佁䭙䅁䭁䥁䕍䅁䉁䅁䅁允䅁䅁䄴䅄䅁䑁䅉杌睁䑁䅙睍䅁䅁杷允䅁䅁䅑䅁䑁䅁䅷䅁䭁䙁䰰䅁䭁佁䭫䅁䭁䡁䔰䅁䉁䅁䅁允䅁䅁䅕䅁䅁䅁䵁歳䵁䅉䅅䅁䕁䅁䅁睁䵁䅁䅁权塄䅁䅁权䭁䅁䅁权䙁䅁䅁允䅁䅁䅅䅁䙁䝁渳㘫确朰䅎䍄䉁䅁䅁䅂䅁䅁䅍䅄䅁䅁䅯䄱䅷䅁䅯朵䅯䅁䅯睢䅑䅁䅅䅁䉁䅁䅁杄䵁䅁䅁杍畁䑁䅁䅍㕁䅁䅁䍄䉁䅁䅁䅂䅁䅁䅍䅄䅁䅁䅯䅇䅁䅁䅯䅂䅁䅁䅯䅂䅉䅁䅅䅁䉁䅁䅁兂䅁䅁䅁瘶䬹兑杷允䅁䅁䅑䅁䑁䅁䅷䅁䭁乁䵑䅁䭁佁䭙䅁䭁䥁䕕䅁䉁䅁䅁允䅁䅁䄴䅄䅁䑁䅉杌祁䑁䅫䅎䅁䅁杷允䅁䅁䅑䅁䑁䅁䅷䅁䭁佁䵯䅁䭁佁䬴䅁䭁䡁䕅䅁䉁䅁䅁允䅁䅁䅕䅁䅁䩁湄啂䵅䅉䅅䅁䕁䅁䅁睁䵁䅁䅁权㉄权䅁权湄权䅁权䙃䅂䅁允䅁䅁䅅䅁䙁偁卌坔光䅗䄹䍄䉁䅁䅁䅂䅁䅁䅍䅄䅁䅁䅯权䅳䅁䅯朷䅯䅁䅯睧䅑䅁䅅䅁䉁䅁䅁兂䅁䅁䅁䕁⭢䅑杷允䅁䅁䅑䅁䑁䅁䅷䅁䭁䝁䱍䅁䭁佁䬴䅁䭁䥁䕍䅁䉁䅁䅁允䅁䅁䅕䅁䅁䝁十唴䵁䅉䅅䅁䕁䅁䅁睁䵁䅁䅁权佁睃䅁权浄权䅁权療䅂䅁允䅁䅁䅅䅁佁䅁䅷䅁睁䍁䄴李㍁䑁䅫䅁䵁䅉䅅䅁䕁䅁䅁睁䵁䅁䅁权⭁䅄䅁权浄权䅁权獄权䅁允䅁䅁䅅䅁䭁䕁䅣䅁䵁䅉䅅䅁䕁䅁䅁睁䵁䅁䅁权瑂睃䅁权灄权䅁权䑃䅂䅁允䅁䅁䅅䅁䙁䅁䅁䅁䅂㤹䄹䍄䉁䅁䅁䅂䅁䅁䅍䅄䅁䅁䅯䅯䅳䅁䅯朷䅯䅁䅯䅣䅑䅁䅅䅁䉁䅁䅁兂䅁䅁䅁䑁⽹䅷杷允䅁䅁䅑䅁䑁䅁䅷䅁䭁䑁䴴䅁䭁佁䭙䅁䭁䡁䔰䅁䉁䅁䅁允䅁䅁䄴䅄䅁䑁䅁杌㕁䑁䅧睍䅁䅁杷允䅁䅁䅑䅁䑁䅁䅷䅁䭁䥁䰸䅁䭁佁䭫䅁䭁䥁䕕䅁䉁䅁䅁允䅁䅁䅕䅁䅁䕁橁䴶䵁䅉䅅䅁䕁䅁䅁睁䵁䅁䅁权⽁䅄䅁权浄权䅁权㥂䅂䅁允䅁䅁䅅䅁佁䅁䅷䅁祁䍁䄴兎睁䑁䅧䅁䵁䅉䅅䅁䕁䅁䅁睁䵁䅁䅁权㥄睃䅁权浄权䅁权㙂䅂䅁允䅁䅁䅅䅁佁䅁䅷䅁ㅁ䍁䄴免㕁䑁䅍䅁䵁䅉䅅䅁䕁䅁䅁睁䵁䅁䅁权呂䅄䅁权灄权䅁权䙃䅂䅁允䅁䅁䅅䅁䙁䅁䅁䅁䅁䵊䅊䍄䉁䅁䅁䅂䅁䅁䅍䅄䅁䅁䅯儯䅳䅁䅯朵䅯䅁䅯兣䅑䅁䅅䅁䉁䅁䅁杄䭁䅁䅁兎畁䑁䅁杍䅁䅁杷允䅁䅁䅑䅁䑁䅁䅷䅁䭁偁䉫䅁䭁䅁䅑䅁䭁䅁䅕䅁䉁䅁䅁允䅁䅁䅕䅁䅁䉁ㅸ䕒䵅䅉䅅䅁䕁䅁䅁睁䵁䅁䅁权奁睃䅁权畄权䅁权㥂䅂䅁允䅁䅁䅅䅁䙁䅁䅁䅁䅁㡫䅤䍄䉁䅁䅁䅂䅁䅁䅍䅄䅁䅁䅯睨䄰䅁䅯朷䅯䅁䅯全䅑䅁䅅䅁䉁䅁䅁兂䅁䅁䅁䝁浶䅑杷允䅁䅁䅑䅁䑁䅁䅷䅁䭁䭁䴰䅁䭁佁䭙䅁䭁䡁䕅䅁䉁䅁䅁允䅁䅁䄴䅄䅁䑁䅉杌硁䑁䅁李䅁䅁杷允䅁䅁䅑䅁䑁䅁䅷䅁䭁䭁䴰䅁䭁佁䭙䅁䭁䥁䕍䅁䉁䅁䅁允䅁䅁䄴权䅁䑁䅉杌ぁ䑁䅑䅁䵁䅉䅅䅁䕁䅁䅁睁䵁䅁䅁权㝃䅄䅁权浄权䅁权瑂䅂䅁允䅁䅁䅅䅁䭁䕁䅣䅁䵁䅉䅅䅁䕁䅁䅁睁䵁䅁䅁权㝃䅄䅁权浄权䅁权㥂䅂䅁允䅁䅁䅅䅁佁䅁䅷䅁硁䍁䄴䅏ぁ䑁䅅䅁䵁䅉䅅䅁䕁䅁䅁睁䵁䅁䅁权穂䅄䅁权浄权䅁权㙂䅂䅁允䅁䅁䅅䅁佁䅁䅷䅁祁䍁䄴䅎睁䑁䅕䅁䵁䅉䅅䅁䕁䅁䅁睁䵁䅁䅁权湂䅄䅁权浄权䅁权睂䅂䅁允䅁䅁䅅䅁䭁䕁䅣䅁䵁䅉䅅䅁䕁䅁䅁睁䵁䅁䅁权湂䅄䅁权浄权䅁权䑃䅂䅁允䅁䅁䅅䅁䭁䕁䅣䅁䵁䅉䅅䅁䕁䅁䅁睁䵁䅁䅁权坃睃䅁权畄权䅁权㥂䅂䅁允䅁䅁䅅䅁䙁䅁䅁䅁杁䉵䉨䍄䉁䅁䅁䅂䅁䅁䅍䅄䅁䅁䅯睚䅷䅁䅯朵䅯䅁䅯兦䅑䅁䅅䅁䉁䅁䅁权䡂䅁䅁䍄䉁䅁䅁䅂䅁䅁䅍䅄䅁䅁䅯杙䄰䅁䅯朵䅯䅁䅯睢䅑䅁䅅䅁䉁䅁䅁杄䵁䅁䅁睍畁䑁䅕䅏㑁䅁䅁䍄䉁䅁䅁䅂䅁䅁䅍䅄䅁䅁䅯睗䄰䅁䅯朵䅯䅁䅯䄷䅯䅁䅅䅁䉁䅁䅁权䡂䅁䅁䍄䉁䅁䅁䅂䅁䅁䅍䅄䅁䅁䅯睗䄰䅁䅯朵䅯䅁䅯兢䅑䅁䅅䅁䉁䅁䅁权䡂䅁䅁䍄䉁䅁䅁䅂䅁䅁䅍䅄䅁䅁䅯睗䄰䅁䅯朵䅯䅁䅯睢䅑䅁䅅䅁䉁䅁䅁杄䵁䅁䅁免畁䑁䅫杍㍁䅁䅁䍄䉁䅁䅁䅂䅁䅁䅍䅄䅁䅁䅯术䅅䅁䅯权䅁䅁䅯兂䅁䅁䅅䅁䉁䅁䅁兂呃䅇坒楄嘰䅑杷允䅁䅁䅑䅁䑁䅁䅷䅁䭁䍁䱉䅁䭁佁䬴䅁䭁䡁䕅䅁䉁䅁䅁允䅁䅁䅕䅁䅁䵁千唸䵁䅉䅅䅁䕁䅁䅁睁䵁䅁䅁权扂兄䅁权浄权䅁权㙂䅂䅁允䅁䅁䅅䅁佁䅁䅷䅁硁䍁䄴兏祁䑁䅣䅁䵁䅉䅅䅁䕁䅁䅁睁䵁䅁䅁权䭃睃䅁权湄权䅁权瑂䅂䅁允䅁䅁䅅䅁䙁䍁硣䭃捷栲䅖䍄䉁䅁䅁䅂䅁䅁䅍䅄䅁䅁䅯䅬䅷䅁䅯眵䅯䅁䅯睢䅑䅁䅅䅁䉁䅁䅁兂乁䉳摬呸愸䅑杷允䅁䅁䅑䅁䑁䅁䅷䅁䭁乁䴰䅁䭁佁䭙䅁䭁佁䭷䅁䉁䅁䅁允䅁䅁䅯睒䅁䅁杷允䅁䅁䅑䅁䑁䅁䅷䅁䭁乁䴰䅁䭁佁䭙䅁䭁䡁䕯䅁䉁䅁䅁允䅁䅁䄴䅄䅁䑁䅅杌ぁ䑁䅍䅏䅁䅁杷允䅁䅁䅑䅁䑁䅁䅷䅁䭁乁䴰䅁䭁佁䭙䅁䭁䡁䕅䅁䉁䅁䅁允䅁䅁䄴䅄䅁䑁䅅杌ぁ䑁䅫䅏䅁䅁杷允䅁䅁䅑䅁䑁䅁䅷䅁䭁䙁乧䅁䭁佁䭫䅁䭁䡁䔰䅁䉁䅁䅁允䅁䅁䅕䅁䅁䥁坂〲䵁䅉䅅䅁䕁䅁䅁睁䵁䅁䅁权摄䅄䅁权浄权䅁权䙃䅂䅁允䅁䅁䅅䅁佁䅁䅷䅁硁䍁䄴免ㅁ䑁䅣䅁䵁䅉䅅䅁䕁䅁䅁睁䵁䅁䅁权⭄允䅁权䉁杁䅁权䙁杁䅁允䅁䅁䅅䅁䙁䝁煄村奣久䄹䍄䉁䅁䅁䅂䅁䅁䅍䅄䅁䅁䅯児䅷䅁䅯眵䅯䅁䅯兣䅑䅁䅅䅁䉁䅁䅁兂奃捚㕲儸畘睐杷允䅁䅁䅑䅁䑁䅁䅷䅁䭁䭁䱁䅁䭁佁䬴䅁䭁䥁䕍䅁䉁䅁䅁允䅁䅁䅕䅁䅁䅁穃䵵䵁䅉䅅䅁䕁䅁䅁睁䵁䅁䅁权睄睃䅁权浄权䅁权療䅂䅁允䅁䅁䅅䅁佁䅁䄴䅁硁䑁䅅杌ㅁ䑁䅧䅎䅁䅁杷允䅁䅁䅑䅁䑁䅁䅷䅁䭁䑁䱣䅁䭁佁䭙䅁䭁䝁䔸䅁䉁䅁䅁允䅁䅁䄴䅄䅁䑁䅉杌祁䑁䅁杍䅁䅁杷允䅁䅁䅑䅁䑁䅁䅷䅁䭁偁䉷䅁䭁䅁䍅䅁䭁䅁䍉䅁䉁䅁䅁允䅁䅁䅕睃㡚㕑捇唸䵁䅉䅅䅁䕁䅁䅁睁䵁䅁䅁权桃䅄䅁权灄权䅁权瑂䅂䅁允䅁䅁䅅䅁䙁䅁䅁䅁䅃㥕䅰䍄䉁䅁䅁䅂䅁䅁䅍䅄䅁䅁䅯睎䅳䅁䅯朵䅯䅁䅯兦䅑䅁䅅䅁䉁䅁䅁杄䵁䅁䅁杍畁䑁䅅免ぁ䅁䅁䍄䉁䅁䅁䅂䅁䅁䅍䅄䅁䅁䅯䅪䄰䅁䅯朷䅯䅁䅯睧䅑䅁䅅䅁䉁䅁䅁兂䅁䅁䅁䍧啢䅑杷允䅁䅁䅑䅁䑁䅁䅷䅁䭁䡁乣䅁䭁佁䭙䅁䭁䝁䔸䅁䉁䅁䅁允䅁䅁䄴䅄䅁䑁䅅杌㉁䑁䅕睎䅁䅁杷允䅁䅁䅑䅁䑁䅁䅷䅁䭁䡁乧䅁䭁佁䭙䅁䭁䝁䔸䅁䉁䅁䅁允䅁䅁䄴䅄䅁䑁䅅杌㑁䑁䅑睎䅁䅁杷允䅁䅁䅑䅁䑁䅁䅷䅁䭁䡁乣䅁䭁佁䭙䅁䭁䡁䕯䅁䉁䅁䅁允䅁䅁䄴䅄䅁䑁䅅杌㉁䑁䅉睎䅁䅁杷允䅁䅁䅑䅁䑁䅁䅷䅁䭁䡁乣䅁䭁佁䭙䅁䭁䡁䕁䅁䉁䅁䅁允䅁䅁䄴䅄䅁䑁䅅杌㉁䑁䅉睍䅁䅁杷允䅁䅁䅑䅁䑁䅁䅷䅁䭁䡁乧䅁䭁佁䭙䅁䭁䡁䕁䅁䉁䅁䅁允䅁䅁䄴䅄䅁䑁䅅杌㉁䑁䅫䅎䅁䅁杷允䅁䅁䅑䅁䑁䅁䅷䅁䭁䱁䄰䅁䭁䅁䅯䅁䭁䅁䍑䅁䉁䅁䅁允䅁䅁䅕㝤昶楇搯䐸䴸䅉䅅䅁䕁䅁䅁睁䵁䅁䅁权歂兄䅁权灄权䅁权硂䅂䅁允䅁䅁䅅䅁䙁䅁䅁䅁䅁桕䉺䍄䉁䅁䅁䅂䅁䅁䅍䅄䅁䅁䅯权䅷䅁䅯朵䅯䅁䅯睧䅑䅁䅅䅁䉁䅁䅁杄䵁䅁䅁杍畁䑁䅑䅏㑁䅁䅁䍄䉁䅁䅁䅂䅁䅁䅍䅄䅁䅁䅯朹䅷䅁䅯儶䅯䅁䅯兣䅑䅁䅅䅁䉁䅁䅁兂䅁䅁䅁偁汮䅑杷允䅁䅁䅑䅁䑁䅁䅷䅁䭁䍁䅉䅁䭁䅁䅯䅁䭁䅁䍑䅁䉁䅁䅁允䅁䅁䅕搵楁⼲⭬歄䵁䅉䅅䅁䕁䅁䅁睁䵁䅁䅁权潄䅄䅁权畄权䅁权硂䅂䅁允䅁䅁䅅䅁䙁䅁䅁䅁䅂⭡䅬䍄䉁䅁䅁䅂䅁䅁䅍䅄䅁䅁䅯䄳䅳䅁䅯朵䅯䅁䅯睧䅑䅁䅅䅁䉁䅁䅁权䡂䅁䅁䍄䉁䅁䅁䅂䅁䅁䅍䅄䅁䅁䅯兰䄰䅁䅯朵䅯䅁䅯兢䅑䅁䅅䅁䉁䅁䅁权䡂䅁䅁䍄䉁䅁䅁䅂䅁䅁䅍䅄䅁䅁䅯兰䄰䅁䅯朵䅯䅁䅯睢䅑䅁䅅䅁䉁䅁䅁权䡂䅁䅁䍄䉁䅁䅁䅂䅁䅁䅍䅄䅁䅁䅯睨䅳䅁䅯朵䅯䅁䅯兢䅑䅁䅅䅁䉁䅁䅁权䡂䅁䅁䍄䉁䅁䅁䅂䅁䅁䅍䅄䅁䅁䅯八䄰䅁䅯朵䅯䅁䅯兢䅑䅁䅅䅁䉁䅁䅁杄䭁䅁䅁䅍畁䑁䅉杍䅁䅁杷允䅁䅁䅑䅁䑁䅁䅷䅁䭁䩁久䅁䭁佁䭙䅁䭁䝁䔸䅁䉁䅁䅁允䅁䅁䄴䅄䅁䑁䅁杌硁䑁䅙兎䅁䅁杷允䅁䅁䅑䅁䑁䅁䅷䅁䭁䵁䰸䅁䭁佁䬴䅁䭁䡁䔰䅁䉁䅁䅁允䅁䅁䅕䅁䅁䅁慄〳䵁䅉䅅䅁䕁䅁䅁睁䵁䅁䅁权剃兄䅁权浄权䅁权㙂䅂䅁允䅁䅁䅅䅁佁䅁䅷䅁睁䍁䄴免㕁䑁䅑䅁䵁䅉䅅䅁䕁䅁䅁睁䵁䅁䅁权剃兄䅁权浄权䅁权䑃䅂䅁允䅁䅁䅅䅁佁䅁䅷䅁睁䍁䄴免㍁䑁䅑䅁䵁䅉䅅䅁䕁䅁䅁睁䵁䅁䅁权晃兄䅁权灄权䅁权㙂䅂䅁允䅁䅁䅅䅁䙁䅁䅁䅁睁晐䅖䍄䉁䅁䅁䅂䅁䅁䅍䅄䅁䅁䅯䅇䅅䅁䅯允䅉䅁䅯兂䅉䅁䅅䅁䉁䅁䅁兂剃煶䵓噋ご䅑杷允䅁䅁䅑䅁䑁䅁䅷䅁䭁䩁久䅁䭁佁䭙䅁䭁䡁䔰䅁䉁䅁䅁允䅁䅁䄴䅄䅁䑁䅁杌硁䑁䅧睎䅁䅁杷允䅁䅁䅑䅁䑁䅁䅷䅁䭁䵁䰸䅁䭁佁䭣䅁䭁䥁䕍䅁䉁䅁䅁允䅁䅁䅕䙂余扌摋䕂䵁䅉䅅䅁䕁䅁䅁睁䵁䅁䅁权佂兄䅁权浄权䅁权瑂䅂䅁允䅁䅁䅅䅁䭁䕁䅣䅁䵁䅉䅅䅁䕁䅁䅁睁䵁䅁䅁权㍃兄䅁权畄权䅁权療䅂䅁允䅁䅁䅅䅁䙁䅁䅁䅁䅁䭧䅄䍄䉁䅁䅁䅂䅁䅁䅍䅄䅁䅁䅯杔䄰䅁䅯朵䅯䅁䅯䅣䅑䅁䅅䅁䉁䅁䅁杄䵁䅁䅁杍畁䑁䅅兎㍁䅁䅁䍄䉁䅁䅁䅂䅁䅁䅍䅄䅁䅁䅯杔䄰䅁䅯朵䅯䅁䅯全䅑䅁䅅䅁䉁䅁䅁杄䵁䅁䅁杍畁䑁䅣睎ㅁ䅁䅁䍄䉁䅁䅁䅂䅁䅁䅍䅄䅁䅁䅯杔䄰䅁䅯朵䅯䅁䅯兦䅑䅁䅅䅁䉁䅁䅁杄䵁䅁䅁免畁䑁䅉兏㍁䅁䅁䍄䉁䅁䅁䅂䅁䅁䅍䅄䅁䅁䅯杪䅷䅁䅯朵䅯䅁䅯来䅑䅁䅅䅁䉁䅁䅁杄䵁䅁䅁睍畁䑁䅅睍硁䅁䅁䍄䉁䅁䅁䅂䅁䅁䅍䅄䅁䅁䅯睱䅳䅁䅯眵䅯䅁䅯睢䅑䅁䅅䅁䉁䅁䅁兂浃㡭村䡳㡌睐杷允䅁䅁䅑䅁䑁䅁䅷䅁䭁䥁䴴䅁䭁佁䭙䅁䭁䡁䕁䅁䉁䅁䅁允䅁䅁䄴䅄䅁䑁䅉杌㑁䑁䅣免䅁䅁杷允䅁䅁䅑䅁䑁䅁䅷䅁䭁䥁䴴䅁䭁佁䭙䅁䭁䡁䕅䅁䉁䅁䅁允䅁䅁䄴䅄䅁䑁䅉杌ぁ䑁䅧兎䅁䅁杷允䅁䅁䅑䅁䑁䅁䅷䅁䭁䅁䉍䅁䭁䉁䅅䅁䭁䅁䅕䅁䉁䅁䅁允䅁䅁䄴杆䅁䑁䅑䅍㑁䑁䅣䅍睁䑁䅁䅍睁䑁䅁䅁䵁䅉䅅䅁䕁䅁䅁睁䵁䅁䅁权䕁允䅁权剁䅁䅁权䙁䅁䅁允䅁䅁䅅䅁佁䉁䅑䅁ㅁ䑁䅑䅏㍁䑁䅍䅍睁䑁䅁䅍䅁䅁杷允䅁䅁䅑䅁䑁䅁䅷䅁䭁䙁䱉䅁䭁佁䭙䅁䭁䝁䔰䅁䉁䅁䅁允䅁䅁䅯睒䅁䅁杷允䅁䅁䅑䅁䑁䅁䅷䅁䭁䙁䱉䅁䭁佁䭙䅁䭁䡁䕁䅁䉁䅁䅁允䅁䅁䄴䅄䅁䑁䅉杌㍁䑁䅕兏䅁䅁杷允䅁䅁䅑䅁䑁䅁䅷䅁䭁䱁䵫䅁䭁佁䬴䅁䭁䡁䔰䅁䉁䅁䅁允䅁䅁䅕䅁䅁䥁橂欯䵁䅉䅅䅁䕁䅁䅁睁䵁䅁䅁权瑃䅁䅁权剁䅁䅁权䙁䅁䅁允䅁䅁䅅䅁佁䉁䅑䅁㕁䑁䅙䅍㕁䑁䅁䅍睁䑁䅁䅍䅁䅁杷允䅁䅁䅑䅁䑁䅁䅷䅁䭁䝁䉧䅁䭁䉁䅅䅁䭁䅁䍑䅁䉁䅁䅁允䅁䅁䄴杆䅁䑁䅅䅎穁䑁䅁李㉁䑁䅁䅍睁䑁䅁䅁䵁䅉䅅䅁䕁䅁䅁睁䵁䅁䅁权卂睃䅁权浄权䅁权䑃䅂䅁允䅁䅁䅅䅁佁䅁䅷䅁穁䍁䄴免㍁䑁䅧䅁䵁䅉䅅䅁䕁䅁䅁睁䵁䅁䅁权卂睃䅁权浄权䅁权㥂䅂䅁允䅁䅁䅅䅁佁䅁䅷䅁穁䍁䄴免祁䑁䅧䅁䵁䅉䅅䅁䕁䅁䅁睁䵁䅁䅁权獂䅄䅁权浄权䅁权䑃䅂䅁允䅁䅁䅅䅁佁䅁䅯䅁穁䍁䄴免ぁ䅁䅁䍄䉁䅁䅁䅂䅁䅁䅍䅄䅁䅁䅯䅢䅷䅁䅯朵䅯䅁䅯兦䅑䅁䅅䅁䉁䅁䅁杄䵁䅁䅁䅎畁䑁䅕兏㑁䅁䅁䍄䉁䅁䅁䅂䅁䅁䅍䅄䅁䅁䅯䅴䅷䅁䅯朵䅯䅁䅯䄷䅯䅁䅅䅁䉁䅁䅁权䡂䅁䅁䍄䉁䅁䅁䅂䅁䅁䅍䅄䅁䅁䅯䅷䅷䅁䅯儶䅯䅁䅯来䅑䅁䅅䅁䉁䅁䅁兂䅁䅁䅁䑧桺䅑杷允䅁䅁䅑䅁䑁䅁䅷䅁䭁䭁䴴䅁䭁佁䭫䅁䭁䡁䕯䅁䉁䅁䅁允䅁䅁䅕䅁䅁䅁桂䵸䵁䅉䅅䅁䕁䅁䅁睁䵁䅁䅁权ぃ䅄䅁权浄权䅁权䙃䅂䅁允䅁䅁䅅䅁䭁䕁䅣䅁䵁䅉䅅䅁䕁䅁䅁睁䵁䅁䅁权祄睃䅁权灄权䅁权獄权䅁允䅁䅁䅅䅁䭁䕁䅣䅁䵁䅉䅅䅁䕁䅁䅁睁䵁䅁䅁权潃䅄䅁权灄权䅁权獄权䅁允䅁䅁䅅䅁䭁䕁䅣䅁䵁䅉䅅䅁䕁䅁䅁睁䵁䅁䅁权ぃ䅄䅁权浄权䅁权㥂䅂䅁允䅁䅁䅅䅁䭁䕁䅣䅁䵁䅉䅅䅁䕁䅁䅁睁䵁䅁䅁权獂兄䅁权浄权䅁权瑂䅂䅁允䅁䅁䅅䅁䭁䕁䅣䅁䵁䅉䅅䅁䕁䅁䅁睁䵁䅁䅁权穂允䅁权䉁杁䅁权䍁杁䅁允䅁䅁䅅䅁䙁䅁䝚朴娷捅䄱䍄䉁䅁䅁䅂䅁䅁䅍䅄䅁䅁䅯䅢䄰䅁䅯朵䅯䅁䅯兣䅑䅁䅅䅁䉁䅁䅁杄䵁䅁䅁䅍畁䑁䅙睎ぁ䅁䅁䍄䉁䅁䅁䅂䅁䅁䅍䅄䅁䅁䅯䅢䄰䅁䅯朵䅯䅁䅯睧䅑䅁䅅䅁䉁䅁䅁杄䵁䅁䅁䅍畁䑁䅍兎穁䅁䅁䍄䉁䅁䅁䅂䅁䅁䅍䅄䅁䅁䅯䅧䄰䅁䅯朵䅯䅁䅯䄷䅯䅁䅅䅁䉁䅁䅁权䡂䅁䅁䍄䉁䅁䅁䅂䅁䅁䅍䅄䅁䅁䅯䅧䄰䅁䅯朵䅯䅁䅯来䅑䅁䅅䅁䉁䅁䅁杄䵁䅁䅁免畁䑁䅑睍㑁䅁䅁䍄䉁䅁䅁䅂䅁䅁䅍䅄䅁䅁䅯䅧䄰䅁䅯朵䅯䅁䅯兦䅑䅁䅅䅁䉁䅁䅁杄䵁䅁䅁免畁䑁䅕䅍ぁ䅁䅁䍄䉁䅁䅁䅂䅁䅁䅍䅄䅁䅁䅯䅊䄰䅁䅯朵䅯䅁䅯䄷䅯䅁䅅䅁䉁䅁䅁权䡂䅁䅁䍄䉁䅁䅁䅂䅁䅁䅍䅄䅁䅁䅯䅚䅷䅁䅯眵䅯䅁䅯全䅑䅁䅅䅁䉁䅁䅁兂䡃瑆佮ㄹ⽐睐杷允䅁䅁䅑䅁䑁䅁䅷䅁䭁佁䵍䅁䭁佁䭙䅁䭁䝁䔰䅁䉁䅁䅁允䅁䅁䅯睒䅁䅁杷允䅁䅁䅑䅁䑁䅁䅷䅁䭁䍁䵅䅁䭁佁䬴䅁䭁䡁䕁䅁䉁䅁䅁允䅁䅁䅕䅁䅁䅁佃唰䵁䅉䅅䅁䕁䅁䅁睁䵁䅁䅁权橄䅄䅁权浄权䅁权㙂䅂䅁允䅁䅁䅅䅁佁䅁䅷䅁祁䍁䄴兎㕁䑁䅧䅁䵁䅉䅅䅁䕁䅁䅁睁䵁䅁䅁权橄䅄䅁权浄权䅁权硂䅂䅁允䅁䅁䅅䅁佁䅁䅷䅁穁䍁䄴杍祁䑁䅉䅁䵁䅉䅅䅁䕁䅁䅁睁䵁䅁䅁权穁睃䅁权畄权䅁权獄权䅁允䅁䅁䅅䅁䭁䕁䅣䅁䵁䅉䅅䅁䕁䅁䅁睁䵁䅁䅁权橄䅄䅁权浄权䅁权䙃䅂䅁允䅁䅁䅅䅁佁䅁䅷䅁祁䍁䄴兏祁䑁䅅䅁䵁䅉䅅䅁䕁䅁䅁睁䵁䅁䅁权ぃ睃䅁权浄权䅁权獄权䅁允䅁䅁䅅䅁䭁䕁䅣䅁䵁䅉䅅䅁䕁䅁䅁睁䵁䅁䅁权ぃ睃䅁权浄权䅁权硂䅂䅁允䅁䅁䅅䅁佁䅁䅷䅁㑁䍁䄴睎祁䑁䅙䅁䵁䅉䅅䅁䕁䅁䅁睁䵁䅁䅁权あ䅄䅁权浄权䅁权硂䅂䅁允䅁䅁䅅䅁佁䅁䅷䅁祁䍁䄴䅎ぁ䑁䅧䅁䵁䅉䅅䅁䕁䅁䅁睁䵁䅁䅁权ㅄ䅄䅁权浄权䅁权療䅂䅁允䅁䅁䅅䅁佁䅁䅷䅁硁䍁䄴兏ぁ䑁䅑䅁䵁䅉䅅䅁䕁䅁䅁睁䵁䅁䅁权䥁䅄䅁权灄权䅁权㥂䅂䅁允䅁䅁䅅䅁䙁䅁䅁䅁䅃串䅦䍄䉁䅁䅁䅂䅁䅁䅍䅄䅁䅁䅯儹䅷䅁䅯朵䅯䅁䅯兣䅑䅁䅅䅁䉁䅁䅁杄䵁䅁䅁免畁䑁䅍睎㍁䅁䅁䍄䉁䅁䅁䅂䅁䅁䅍䅄䅁䅁䅯儹䅷䅁䅯朵䅯䅁䅯全䅑䅁䅅䅁䉁䅁䅁杄䵁䅁䅁杍畁䑁䅑免穁䅁䅁䍄䉁䅁䅁䅂䅁䅁䅍䅄䅁䅁䅯朱䅳䅁䅯眵䅯䅁䅯兢䅑䅁䅅䅁䉁䅁䅁兂䵂㑎䉬余啕䅑杷允䅁䅁䅑䅁䑁䅁䅷䅁䭁䥁乕䅁䭁佁䭙䅁䭁佁䭷䅁䉁䅁䅁允䅁䅁䅯睒䅁䅁杷允䅁䅁䅑䅁䑁䅁䅷䅁䭁䥁乕䅁䭁佁䭙䅁䭁䡁䕯䅁䉁䅁䅁允䅁䅁䄴䅄䅁䑁䅑杌睁䑁䅍䅎䅁䅁杷允䅁䅁䅑䅁䑁䅁䅷䅁䭁䭁䵧䅁䭁佁䬴䅁䭁佁䭷䅁䉁䅁䅁允䅁䅁䅯睒䅁䅁杷允䅁䅁䅑䅁䑁䅁䅷䅁䭁䍁䵙䅁䭁佁䭙䅁䭁䡁䕯䅁䉁䅁䅁允䅁䅁䄴䅄䅁䑁䅁杌㕁䑁䅧李䅁䅁杷允䅁䅁䅑䅁䑁䅁䅷䅁䭁䝁䅑䅁䭁䅁䅑䅁䭁䅁䅕䅁䉁䅁䅁允䅁䅁䅕䅁䅁䍁噧啔䵅䅉䅅䅁䕁䅁䅁睁䵁䅁䅁权楁兄䅁权湄权䅁权䑃䅂䅁允䅁䅁䅅䅁䙁偁潙䥘䌯刹䅂䍄䉁䅁䅁䅂䅁䅁䅍䅄䅁䅁䅯䅶䄰䅁䅯朵䅯䅁䅯睢䅑䅁䅅䅁䉁䅁䅁杄䵁䅁䅁䅍畁䑁䅅兎㑁䅁䅁䍄䉁䅁䅁䅂䅁䅁䅍䅄䅁䅁䅯䅶䄰䅁䅯朵䅯䅁䅯兣䅑䅁䅅䅁䉁䅁䅁杄䭁䅁䅁䅍畁䑁䅑杍䅁䅁杷允䅁䅁䅑䅁䑁䅁䅷䅁䭁䩁䉧䅁䭁䅁䅑䅁䭁䅁䅕䅁䉁䅁䅁允䅁䅁䅕䅁䅁䝁㝭歙䵅䅉䅅䅁䕁䅁䅁睁䵁䅁䅁权㡃兄䅁权浄权䅁权䙃䅂䅁允䅁䅁䅅䅁佁䅁䅷䅁睁䍁䄴䅎ぁ䑁䅉䅁䵁䅉䅅䅁䕁䅁䅁睁䵁䅁䅁权䡃睃䅁权浄权䅁权療䅂䅁允䅁䅁䅅䅁䭁䕁䅣䅁䵁䅉䅅䅁䕁䅁䅁睁䵁䅁䅁权⭂䅄䅁权畄权䅁权硂䅂䅁允䅁䅁䅅䅁䙁䅁䅁䅁䅄畦䅖䍄䉁䅁䅁䅂䅁䅁䅍䅄䅁䅁䅯眫䅯䅁䅯儶䅯䅁䅯䄷䅯䅁䅅䅁䉁䅁䅁权䡂䅁䅁䍄䉁䅁䅁䅂䅁䅁䅍䅄䅁䅁䅯睊䅳䅁䅯眵䅯䅁䅯全䅑䅁䅅䅁䉁䅁䅁兂㉃獵浐坖浘睐杷允䅁䅁䅑䅁䑁䅁䅷䅁䭁䑁䱉䅁䭁佁䬴䅁䭁䡁䕁䅁䉁䅁䅁允䅁䅁䅕䅁䅁䥁歁欰䵁䅉䅅䅁䕁䅁䅁睁䵁䅁䅁权塃䅄䅁权浄权䅁权䙃䅂䅁允䅁䅁䅅䅁佁䅁䅷䅁祁䍁䄴䅍㑁䑁䅉䅁䵁䅉䅅䅁䕁䅁䅁睁䵁䅁䅁权呁兄䅁权湄权䅁权䙃䅂䅁允䅁䅁䅅䅁䙁䩁瑈䑦ㄸ杘䄵䍄䉁䅁䅁䅂䅁䅁䅍䅄䅁䅁䅯䅇䅳䅁䅯眵䅯䅁䅯兢䅑䅁䅅䅁䉁䅁䅁权䡂䅁䅁䍄䉁䅁䅁䅂䅁䅁䅍䅄䅁䅁䅯睬䅷䅁䅯朵䅯䅁䅯兦䅑䅁䅅䅁䉁䅁䅁杄䵁䅁䅁免畁䑁䅫睎硁䅁䅁䍄䉁䅁䅁䅂䅁䅁䅍䅄䅁䅁䅯䅉䅅䅁䅯充䅁䅁䅯兂䅁䅁䅅䅁䉁䅁䅁杄啁䅁䅁免㉁䑁䅙睍睁䑁䅁䅍睁䑁䅁䅁䵁䅉䅅䅁䕁䅁䅁睁䵁䅁䅁权流睃䅁权浄权䅁权瑂䅂䅁允䅁䅁䅅䅁佁䅁䅷䅁硁䍁䄴䅏睁䑁䅑䅁䵁䅉䅅䅁䕁䅁䅁睁䵁䅁䅁权啃䅄䅁权湄权䅁权㙂䅂䅁允䅁䅁䅅䅁䙁偁䥣漯摂硂䅆䍄䉁䅁䅁䅂䅁䅁䅍䅄䅁䅁䅯杊䅳䅁䅯朵䅯䅁䅯睢䅑䅁䅅䅁䉁䅁䅁杄䵁䅁䅁免畁䑁䅣杍㉁䅁䅁䍄䉁䅁䅁䅂䅁䅁䅍䅄䅁䅁䅯杊䅳䅁䅯朵䅯䅁䅯来䅑䅁䅅䅁䉁䅁䅁杄䵁䅁䅁杍畁䑁䅍睎穁䅁䅁䍄䉁䅁䅁䅂䅁䅁䅍䅄䅁䅁䅯杵䅷䅁䅯眵䅯䅁䅯来䅑䅁䅅䅁䉁䅁䅁兂䙃ㄶ㑇潈婕䅑杷允䅁䅁䅑䅁䑁䅁䅷䅁䭁䙁䱑䅁䭁佁䭙䅁䭁䡁䕁䅁䉁䅁䅁允䅁䅁䄴䅄䅁䑁䅍杌㑁䑁䅁兏䅁䅁杷允䅁䅁䅑䅁䑁䅁䅷䅁䭁佁䱅䅁䭁佁䭙䅁䭁䡁䔰䅁䉁䅁䅁允䅁䅁䄴䅄䅁䑁䅙杌㑁䑁䅉李䅁䅁杷允䅁䅁䅑䅁䑁䅁䅷䅁䭁䱁䅧䅁䭁䅁䍅䅁䭁䅁䍉䅁䉁䅁䅁允䅁䅁䅕挰ㅭ坬䕷䔲䵁䅉䅅䅁䕁䅁䅁睁䵁䅁䅁权祄权䅁权浄权䅁权㙂䅂䅁允䅁䅁䅅䅁佁䅁䅷䅁硁䍁䄴免祁䑁䅑䅁䵁䅉䅅䅁䕁䅁䅁睁䵁䅁䅁权⭁睃䅁权灄权䅁权獄权䅁允䅁䅁䅅䅁䭁䕁䅣䅁䵁䅉䅅䅁䕁䅁䅁睁䵁䅁䅁权奂睃䅁权湄权䅁权㙂䅂䅁允䅁䅁䅅䅁䙁䍁硣䭃捷栲䅰䍄䉁䅁䅁䅂䅁䅁䅍䅄䅁䅁䅯光䄰䅁䅯眵䅯䅁䅯全䅑䅁䅅䅁䉁䅁䅁兂十㡧䭄兯湕䅑杷允䅁䅁䅑䅁䑁䅁䅷䅁䭁偁䭉䅁䭁佁䭙䅁䭁䡁䔰䅁䉁䅁䅁允䅁䅁䄴权䅁䑁䅅杌硁䑁䅧䅁䵁䅉䅅䅁䕁䅁䅁睁䵁䅁䅁权祂䅄䅁权畄权䅁权睂䅂䅁允䅁䅁䅅䅁䙁䅁䅁䅁䅁乬䅆䍄䉁䅁䅁䅂䅁䅁䅍䅄䅁䅁䅯睴䅳䅁䅯朵䅯䅁䅯全䅑䅁䅅䅁䉁䅁䅁杄䵁䅁䅁免畁䑁䅉䅏㑁䅁䅁䍄䉁䅁䅁䅂䅁䅁䅍䅄䅁䅁䅯䅅䅳䅁䅯儶䅯䅁䅯䄷䅯䅁䅅䅁䉁䅁䅁权䡂䅁䅁䍄䉁䅁䅁䅂䅁䅁䅍䅄䅁䅁䅯眰䅷䅁䅯朵䅯䅁䅯来䅑䅁䅅䅁䉁䅁䅁杄䵁䅁䅁䅍畁䑁䅕䅍㉁䅁䅁䍄䉁䅁䅁䅂䅁䅁䅍䅄䅁䅁䅯眰䅷䅁䅯朵䅯䅁䅯䅣䅑䅁䅅䅁䉁䅁䅁杄䵁䅁䅁免畁䑁䅉杍ぁ䅁䅁䍄䉁䅁䅁䅂䅁䅁䅍䅄䅁䅁䅯眰䅷䅁䅯朵䅯䅁䅯兣䅑䅁䅅䅁䉁䅁䅁杄䵁䅁䅁䅍畁䑁䅙杍穁䅁䅁䍄䉁䅁䅁䅂䅁䅁䅍䅄䅁䅁䅯䅅䅷䅁䅯朷䅯䅁䅯兦䅑䅁䅅䅁䉁䅁䅁兂䅁䅁䅁䙍䡳兑杷允䅁䅁䅑䅁䑁䅁䅷䅁䭁乁䵍䅁䭁佁䭙䅁䭁䥁䕍䅁䉁䅁䅁允䅁䅁䄴权䅁䑁䅁杌ㅁ䑁䅙䅁䵁䅉䅅䅁䕁䅁䅁睁䵁䅁䅁权煁睃䅁权浄权䅁权獄权䅁允䅁䅁䅅䅁䭁䕁䅣䅁䵁䅉䅅䅁䕁䅁䅁睁䵁䅁䅁权䡃兄䅁权湄权䅁权㥂䅂䅁允䅁䅁䅅䅁䙁䡁焹䡶呓䉇䅰䍄䉁䅁䅁䅂䅁䅁䅍䅄䅁䅁䅯杋䅳䅁䅯朵䅯䅁䅯兣䅑䅁䅅䅁䉁䅁䅁杄䵁䅁䅁免畁䑁䅫睍ㅁ䅁䅁䍄䉁䅁䅁䅂䅁䅁䅍䅄䅁䅁䅯䅙䅳䅁䅯眵䅯䅁䅯䄷䅯䅁䅅䅁䉁䅁䅁权䡂䅁䅁䍄䉁䅁䅁䅂䅁䅁䅍䅄䅁䅁䅯䅦䄰䅁䅯儶䅯䅁䅯兦䅑䅁䅅䅁䉁䅁䅁兂䅁䅁䅁䥑潲䅑杷允䅁䅁䅑䅁䑁䅁䅷䅁䭁䑁丸䅁䭁佁䭙䅁䭁佁䭷䅁䉁䅁䅁允䅁䅁䅯睒䅁䅁杷允䅁䅁䅑䅁䑁䅁䅷䅁䭁䑁丸䅁䭁佁䭙䅁䭁䡁䕁䅁䉁䅁䅁允䅁䅁䅯睒䅁䅁杷允䅁䅁䅑䅁䑁䅁䅷䅁䭁䑁丸䅁䭁佁䭙䅁䭁䡁䕅䅁䉁䅁䅁允䅁䅁䅯睒䅁䅁杷允䅁䅁䅑䅁䑁䅁䅷䅁䭁䑁丸䅁䭁佁䭙䅁䭁䥁䕍䅁䉁䅁䅁允䅁䅁䅯睒䅁䅁杷允䅁䅁䅑䅁䑁䅁䅷䅁䭁䑁乑䅁䭁佁䭙䅁䭁佁䭷䅁䉁䅁䅁允䅁䅁䅯睒䅁䅁杷允䅁䅁䅑䅁䑁䅁䅷䅁䭁䑁乑䅁䭁佁䭙䅁䭁䝁䔸䅁䉁䅁䅁允䅁䅁䄴䅄䅁䑁䅅杌㉁䑁䅑李䅁䅁杷允䅁䅁䅑䅁䑁䅁䅷䅁䭁䩁乣䅁䭁佁䭙䅁䭁䥁䕍䅁䉁䅁䅁允䅁䅁䄴䅄䅁䑁䅫杌㍁䑁䅫兎䅁䅁杷允䅁䅁䅑䅁䑁䅁䅷䅁䭁䱁䴸䅁䭁佁䭙䅁䭁䝁䔸䅁䉁䅁䅁允䅁䅁䄴䅄䅁䑁䅅杌硁䑁䅅杍䅁䅁杷允䅁䅁䅑䅁䑁䅁䅷䅁䭁䉁丰䅁䭁佁䭫䅁䭁䡁䕁䅁䉁䅁䅁允䅁䅁䅕䅁䅁䵁卄欲䵁䅉䅅䅁䕁䅁䅁睁䵁䅁䅁权允睃䅁权畄权䅁权䑃䅂䅁允䅁䅁䅅䅁䙁䅁䅁䅁奄硏䉒䍄䉁䅁䅁䅂䅁䅁䅍䅄䅁䅁䅯睶䅷䅁䅯朵䅯䅁䅯兣䅑䅁䅅䅁䉁䅁䅁杄䵁䅁䅁䅍畁䑁䅙䅍㍁䅁䅁䍄䉁䅁䅁䅂䅁䅁䅍䅄䅁䅁䅯六䅅䅁䅯允䅉䅁䅯兂䅉䅁䅅䅁䉁䅁䅁兂湂㑮䵗㜱睲䅑杷允䅁䅁䅑䅁䑁䅁䅷䅁䭁䱁䴸䅁䭁佁䭙䅁䭁䥁䕕䅁䉁䅁䅁允䅁䅁䄴䅄䅁䑁䅁杌㉁䑁䅧李䅁䅁杷允䅁䅁䅑䅁䑁䅁䅷䅁䭁䑁䄰䅁䭁䅁䅑䅁䭁䅁䅕䅁䉁䅁䅁允䅁䅁䅕䅁䅁䠰卖歳䵅䅉䅅䅁䕁䅁䅁睁䵁䅁䅁权奃睃䅁权湄权䅁权䑃䅂䅁允䅁䅁䅅䅁䙁䡁⭥确癯剘䅊䍄䉁䅁䅁䅂䅁䅁䅍䅄䅁䅁䅯朸䄰䅁䅯朵䅯䅁䅯兢䅑䅁䅅䅁䉁䅁䅁杄䵁䅁䅁杍畁䑁䅕睎㕁䅁䅁䍄䉁䅁䅁䅂䅁䅁䅍䅄䅁䅁䅯共䅷䅁䅯眵䅯䅁䅯来䅑䅁䅅䅁䉁䅁䅁兂䕁㙒䑆ㅊ䴴䅑杷允䅁䅁䅑䅁䑁䅁䅷䅁䭁乁䵍䅁䭁佁䭫䅁䭁䡁䕁䅁䉁䅁䅁允䅁䅁䅕䅁䅁䑁汁䴸䵁䅉䅅䅁䕁䅁䅁睁䵁䅁䅁权祄兄䅁权浄权䅁权療䅂䅁允䅁䅁䅅䅁佁䅁䅷䅁祁䍁䄴䅎ぁ䑁䅍䅁䵁䅉䅅䅁䕁䅁䅁睁䵁䅁䅁权煁允䅁权剁䅁䅁权䙁䅁䅁允䅁䅁䅅䅁佁䉁䅑䅁硁䑁䅍睍㍁䑁䅁䅍睁䑁䅁䅍䅁䅁杷允䅁䅁䅑䅁䑁䅁䅷䅁䭁偁义䅁䭁佁䭙䅁䭁䡁䕁䅁䉁䅁䅁允䅁䅁䄴䅄䅁䑁䅉杌㑁䑁䅍睎䅁䅁杷允䅁䅁䅑䅁䑁䅁䅷䅁䭁䭁乙䅁䭁佁䭙䅁䭁䝁䔰䅁䉁䅁䅁允䅁䅁䄴䅄䅁䑁䅉杌㕁䑁䅅李䅁䅁杷允䅁䅁䅑䅁䑁䅁䅷䅁䭁䭁乙䅁䭁佁䭙䅁䭁䝁䔸䅁䉁䅁䅁允䅁䅁䄴䅄䅁䑁䅉杌㑁䑁䅧兎䅁䅁杷允䅁䅁䅑䅁䑁䅁䅷䅁䭁䡁丰䅁䭁佁䭙䅁䭁佁䭷䅁䉁䅁䅁允䅁䅁䅯睒䅁䅁杷允䅁䅁䅑䅁䑁䅁䅷䅁䭁䡁丰䅁䭁佁䭙䅁䭁䝁䔰䅁䉁䅁䅁允䅁䅁䅯睒䅁䅁杷允䅁䅁䅑䅁䑁䅁䅷䅁䭁䑁䴴䅁䭁佁䭣䅁䭁佁䭷䅁䉁䅁䅁允䅁䅁䅯睒䅁䅁杷允䅁䅁䅑䅁䑁䅁䅷䅁䭁䑁䴸䅁䭁佁䭣䅁䭁佁䭷䅁䉁䅁䅁允䅁䅁䅯睒䅁䅁杷允䅁䅁䅑䅁䑁䅁䅷䅁䭁偁䵣䅁䭁佁䭫䅁䭁䡁䕁䅁䉁䅁䅁允䅁䅁䅕䅁䅁䍁千欴䵁䅉䅅䅁䕁䅁䅁睁䵁䅁䅁权㥂兄䅁权浄权䅁权㥂䅂䅁允䅁䅁䅅䅁佁䅁䅷䅁睁䍁䄴兏㑁䑁䅉䅁䵁䅉䅅䅁䕁䅁䅁睁䵁䅁䅁权㡄睃䅁权浄权䅁权䑃䅂䅁允䅁䅁䅅䅁佁䅁䅷䅁ㅁ䍁䄴睎ぁ䑁䅑䅁䵁䅉䅅䅁䕁䅁䅁睁䵁䅁䅁权歄䅄䅁权灄权䅁权㥂䅂䅁允䅁䅁䅅䅁䙁䅁䅁䅁䅁獡䅨䍄䉁䅁䅁䅂䅁䅁䅍䅄䅁䅁䅯䅫䅳䅁䅯眵䅯䅁䅯睢䅑䅁䅅䅁䉁䅁䅁兂捂䅪㝷䕔婔睐杷允䅁䅁䅑䅁䑁䅁䅷䅁䭁䙁䰴䅁䭁佁䭣䅁䭁䡁䕅䅁䉁䅁䅁允䅁䅁䅕䭸㐷琷㙎吵䴸䅉䅅䅁䕁䅁䅁睁䵁䅁䅁权塁䅄䅁权畄权䅁权瑂䅂䅁允䅁䅁䅅䅁䭁䕁䅣䅁䵁䅉䅅䅁䕁䅁䅁睁䵁䅁䅁权㍂䅄䅁权浄权䅁权瑂䅂䅁允䅁䅁䅅䅁佁䅁䅷䅁硁䍁䄴䅏穁䑁䅍䅁䵁䅉䅅䅁䕁䅁䅁睁䵁䅁䅁权㍂䅄䅁权浄权䅁权療䅂䅁允䅁䅁䅅䅁佁䅁䅷䅁硁䍁䄴睎硁䑁䅍䅁䵁䅉䅅䅁䕁䅁䅁睁䵁䅁䅁权㍂䅄䅁权浄权䅁权㥂䅂䅁允䅁䅁䅅䅁䭁䕁䅣䅁䵁䅉䅅䅁䕁䅁䅁睁䵁䅁䅁权浃兄䅁权畄权䅁权療䅂䅁允䅁䅁䅅䅁䙁䅁䅁䅁䅂佔䅤䍄䉁䅁䅁䅂䅁䅁䅍䅄䅁䅁䅯睆䄰䅁䅯朵䅯䅁䅯睢䅑䅁䅅䅁䉁䅁䅁杄䵁䅁䅁李畁䑁䅉睍ぁ䅁䅁䍄䉁䅁䅁䅂䅁䅁䅍䅄䅁䅁䅯睆䄰䅁䅯朵䅯䅁䅯䅣䅑䅁䅅䅁䉁䅁䅁杄䵁䅁䅁睎畁䑁䅁䅏硁䅁䅁䍄䉁䅁䅁䅂䅁䅁䅍䅄䅁䅁䅯杰䄰䅁䅯眵䅯䅁䅯兢䅑䅁䅅䅁䉁䅁䅁兂䙄䱉祂䉡桅䅑杷允䅁䅁䅑䅁䑁䅁䅷䅁䭁䝁䵧䅁䭁佁䭙䅁䭁䝁䔸䅁䉁䅁䅁允䅁䅁䄴䅄䅁䑁䅅杌祁䑁䅕䅏䅁䅁杷允䅁䅁䅑䅁䑁䅁䅷䅁䭁䵁䵍䅁䭁佁䭫䅁䭁䝁䔰䅁䉁䅁䅁允䅁䅁䅯睒䅁䅁杷允䅁䅁䅑䅁䑁䅁䅷䅁䭁偁䅳䅁䭁䅁䍅䅁䭁䅁䍍䅁䉁䅁䅁允䅁䅁䅕坁匶此䍗〱䵁䅉䅅䅁䕁䅁䅁睁䵁䅁䅁权呄睃䅁权灄权䅁权療䅂䅁允䅁䅁䅅䅁䙁䅁䅁䅁䅁䱺䅂䍄䉁䅁䅁䅂䅁䅁䅍䅄䅁䅁䅯䅡䅷䅁䅯朵䅯䅁䅯䅣䅑䅁䅅䅁䉁䅁䅁杄䵁䅁䅁免畁䑁䅍睎穁䅁䅁䍄䉁䅁䅁䅂䅁䅁䅍䅄䅁䅁䅯䅵䅳䅁䅯朵䅯䅁䅯全䅑䅁䅅䅁䉁䅁䅁杄䵁䅁䅁杍畁䑁䅫李㉁䅁䅁䍄䉁䅁䅁䅂䅁䅁䅍䅄䅁䅁䅯睈䅷䅁䅯朷䅯䅁䅯䄷䅯䅁䅅䅁䉁䅁䅁权䡂䅁䅁䍄䉁䅁䅁䅂䅁䅁䅍䅄䅁䅁䅯杗䅷䅁䅯朷䅯䅁䅯䅣䅑䅁䅅䅁䉁䅁䅁兂䅁䅁䅁䥁癱䅑杷允䅁䅁䅑䅁䑁䅁䅷䅁䭁䥁䰴䅁䭁佁䭙䅁䭁䡁䕅䅁䉁䅁䅁允䅁䅁䄴䅄䅁䑁䅍杌睁䑁䅉睍䅁䅁杷允䅁䅁䅑䅁䑁䅁䅷䅁䭁䱁䵉䅁䭁佁䬴䅁䭁䝁䔸䅁䉁䅁䅁允䅁䅁䅕䅁䅁䭁捁〵䵁䅉䅅䅁䕁䅁䅁睁䵁䅁䅁权祁兄䅁权湄权䅁权㙂䅂䅁允䅁䅁䅅䅁䙁䙁㕧䵴㉨桶䅖䍄䉁䅁䅁䅂䅁䅁䅍䅄䅁䅁䅯杪䅳䅁䅯朵䅯䅁䅯睧䅑䅁䅅䅁䉁䅁䅁杄䵁䅁䅁杍畁䑁䅫睎㉁䅁䅁䍄䉁䅁䅁䅂䅁䅁䅍䅄䅁䅁䅯眷䅯䅁䅯眵䅯䅁䅯睢䅑䅁䅅䅁䉁䅁䅁兂浃㡭村偳婉䅑杷允䅁䅁䅑䅁䑁䅁䅷䅁䭁佁䬸䅁䭁佁䭣䅁䭁䡁䕅䅁䉁䅁䅁允䅁䅁䅕⼲⭬牡へお䵁䅉䅅䅁䕁䅁䅁睁䵁䅁䅁权癄权䅁权湄权䅁权䙃䅂䅁允䅁䅁䅅䅁䙁䭁䠵場啯癲⽣䍄䉁䅁䅁䅂䅁䅁䅍䅄䅁䅁䅯眷䅯䅁䅯眵䅯䅁䅯兦䅑䅁䅅䅁䉁䅁䅁兂㝂䭆䠵昴兯䅑杷允䅁䅁䅑䅁䑁䅁䅷䅁䭁䙁䱙䅁䭁佁䭣䅁䭁䝁䔸䅁䉁䅁䅁允䅁䅁䅕灭婭婭婭啄䵁䅉䅅䅁䕁䅁䅁睁䵁䅁䅁权⭂睃䅁权湄权䅁权䑃䅂䅁允䅁䅁䅅䅁䙁䱁䩰䅄牉硨䅤䍄䉁䅁䅁䅂䅁䅁䅍䅄䅁䅁䅯李䅳䅁䅯眵䅯䅁䅯䄷䅯䅁䅅䅁䉁䅁䅁权䡂䅁䅁䍄䉁䅁䅁䅂䅁䅁䅍䅄䅁䅁䅯䅥䅳䅁䅯朷䅯䅁䅯兦䅑䅁䅅䅁䉁䅁䅁兂䅁䅁䅁䜴䑳兑杷允䅁䅁䅑䅁䑁䅁䅷䅁䭁佁䵍䅁䭁佁䬴䅁䭁䡁䔰䅁䉁䅁䅁允䅁䅁䅕䅁䅁䝁湧啂䵅䅉䅅䅁䕁䅁䅁睁䵁䅁䅁权㉁睃䅁权湄权䅁权瑂䅂䅁允䅁䅁䅅䅁䭁䕁䅣䅁䵁䅉䅅䅁䕁䅁䅁睁䵁䅁䅁权畁睃䅁权湄权䅁权硂䅂䅁允䅁䅁䅅䅁䙁䍁䝕婧䑖祓䅬䍄䉁䅁䅁䅂䅁䅁䅍䅄䅁䅁䅯杌䅳䅁䅯眵䅯䅁䅯全䅑䅁䅅䅁䉁䅁䅁兂い搯㑒愶㉙䅷杷允䅁䅁䅑䅁䑁䅁䅷䅁䭁佁䱯䅁䭁佁䭣䅁䭁䡁䕅䅁䉁䅁䅁允䅁䅁䅕灳瘳㡰䱚䕉䵁䅉䅅䅁䕁䅁䅁睁䵁䅁䅁权捁兄䅁权湄权䅁权㙂䅂䅁允䅁䅁䅅䅁䙁䉁愱䑚晶硔䅚䍄䉁䅁䅁䅂䅁䅁䅍䅄䅁䅁䅯杉䄰䅁䅯儶䅯䅁䅯兦䅑䅁䅅䅁䉁䅁䅁兂䅁䅁䅁䍁䠳䅑杷允䅁䅁䅑䅁䑁䅁䅷䅁䭁䡁䱳䅁䭁佁䭣䅁䭁䝁䔸䅁䉁䅁䅁允䅁䅁䅕灖㕩搵歒樸䴸䅉䅅䅁䕁䅁䅁睁䵁䅁䅁权㝂睃䅁权湄权䅁权硂䅂䅁允䅁䅁䅅䅁䙁䑁煈䱯嘴敫⼶䍄䉁䅁䅁䅂䅁䅁䅍䅄䅁䅁䅯睥䅳䅁䅯眵䅯䅁䅯睧䅑䅁䅅䅁䉁䅁䅁兂奂奫奓䵁兦睐杷允䅁䅁䅑䅁䑁䅁䅷䅁䭁佁䱙䅁䭁佁䬴䅁䭁䡁䕅䅁䉁䅁䅁允䅁䅁䅕䅁䅁䥁㑂〳䵁䅉䅅䅁䕁䅁䅁睁䵁䅁䅁权㝂睃䅁权湄权䅁权㥂䅂䅁允䅁䅁䅅䅁䙁䝁偹楬乩杫䅂䍄䉁䅁䅁䅂䅁䅁䅍䅄䅁䅁䅯杢䅳䅁䅯眵䅯䅁䅯䄷䅯䅁䅅䅁䉁䅁䅁权䡂䅁䅁䍄䉁䅁䅁䅂䅁䅁䅍䅄䅁䅁䅯䅮䅳䅁䅯眵䅯䅁䅯来䅑䅁䅅䅁䉁䅁䅁兂捃䍸睃浣歧䅑杷允䅁䅁䅑䅁䑁䅁䅷䅁䭁乁䅷䅁䭁䅁䍅䅁䭁䅁䍍䅁䉁䅁䅁允䅁䅁䅕ひい丵噋唰䵁䅉䅅䅁䕁䅁䅁睁䵁䅁䅁权偄睃䅁权灄权䅁权䙃䅂䅁允䅁䅁䅅䅁䙁䅁䅁䅁䅃乧䅤䍄䉁䅁䅁䅂䅁䅁䅍䅄䅁䅁䅯末䅳䅁䅯眵䅯䅁䅯䄷䅯䅁䅅䅁䉁䅁䅁权䡂䅁䅁䍄䉁䅁䅁䅂䅁䅁䅍䅄䅁䅁䅯末䅳䅁䅯眵䅯䅁䅯兢䅑䅁䅅䅁䉁䅁䅁权䡂䅁䅁䍄䉁䅁䅁䅂䅁䅁䅍䅄䅁䅁䅯儱䅷䅁䅯朷䅯䅁䅯䅣䅑䅁䅅䅁䉁䅁䅁兂䅁䅁䅁䍙祢䅑杷允䅁䅁䅑䅁䑁䅁䅷䅁䭁䅁䈸䅁䭁䅁䍅䅁䭁䅁䍕䅁䉁䅁䅁允䅁䅁䅕噆䜸牸佗唷䵁䅉䅅䅁䕁䅁䅁睁䵁䅁䅁权獃䅄䅁权灄权䅁权䑃䅂䅁允䅁䅁䅅䅁䙁䅁䅁䅁权佃䅬䍄䉁䅁䅁䅂䅁䅁䅍䅄䅁䅁䅯䅃䅳䅁䅯眵䅯䅁䅯兣䅑䅁䅅䅁䉁䅁䅁兂䱄啯㉗⼸地䅑杷允䅁䅁䅑䅁䑁䅁䅷䅁䭁䅁䱷䅁䭁佁䬴䅁䭁䝁䔰䅁䉁䅁䅁允䅁䅁䅯睒䅁䅁杷允䅁䅁䅑䅁䑁䅁䅷䅁䭁䅁䱧䅁䭁佁䭣䅁䭁䡁䔰䅁䉁䅁䅁允䅁䅁䅕匶硙䭃捷樫䴸䅉䅅䅁䕁䅁䅁睁䵁䅁䅁权䑄䅄䅁权湄权䅁权硂䅂䅁允䅁䅁䅅䅁䙁䙁乃㉬匴⭧⽩䍄䉁䅁䅁䅂䅁䅁䅍䅄䅁䅁䅯眹䅯䅁䅯眵䅯䅁䅯全䅑䅁䅅䅁䉁䅁䅁兂湄㘫确欰㐳睶杷允䅁䅁䅑䅁䑁䅁䅷䅁䭁䵁䵍䅁䭁佁䭣䅁䭁䥁䕕䅁䉁䅁䅁允䅁䅁䅕䡳潊敫㠱㜶䴸䅉䅅䅁䕁䅁䅁睁䵁䅁䅁权䍄䅄䅁权湄权䅁权㥂䅂䅁允䅁䅁䅅䅁䙁䱁穢搯㑒制䅎䍄䉁䅁䅁䅂䅁䅁䅍䅄䅁䅁䅯党䅷䅁䅯眵䅯䅁䅯兢䅑䅁䅅䅁䉁䅁䅁权䡂䅁䅁䍄䉁䅁䅁䅂䅁䅁䅍䅄䅁䅁䅯党䅷䅁䅯眵䅯䅁䅯䅣䅑䅁䅅䅁䉁䅁䅁兂敂歵䵫杁睳䅑杷允䅁䅁䅑䅁䑁䅁䅷䅁䭁䝁䵙䅁䭁佁䭣䅁䭁䡁䕁䅁䉁䅁䅁允䅁䅁䅕䵮村䡳潊䕆䵁䅉䅅䅁䕁䅁䅁睁䵁䅁䅁权求䅄䅁权湄权䅁权䙃䅂䅁允䅁䅁䅅䅁䙁䩁婱婭婭則䅬䍄䉁䅁䅁䅂䅁䅁䅍䅄䅁䅁䅯朸䅳䅁䅯儶䅯䅁䅯䅣䅑䅁䅅䅁䉁䅁䅁兂䅁䅁䅁䭧桄䅑杷允䅁䅁䅑䅁䑁䅁䅷䅁䭁䝁䵙䅁䭁佁䭣䅁䭁䥁䕍䅁䉁䅁䅁允䅁䅁䅕㑈牘払敩啅䵁䅉䅅䅁䕁䅁䅁睁䵁䅁䅁权祄兄䅁权畄权䅁权療䅂䅁允䅁䅁䅅䅁䙁䅁䅁䅁䅃⬳䅎䍄䉁䅁䅁䅂䅁䅁䅍䅄䅁䅁䅯公䅳䅁䅯眵䅯䅁䅯䄷䅯䅁䅅䅁䉁䅁䅁权䡂䅁䅁䍄䉁䅁䅁䅂䅁䅁䅍䅄䅁䅁䅯朹䅷䅁䅯眵䅯䅁䅯䅣䅑䅁䅅䅁䉁䅁䅁兂㡃䩤奍䙂䥙䅑杷允䅁䅁䅑䅁䑁䅁䅷䅁䭁䭁䰴䅁䭁佁䭣䅁䭁䝁䔸䅁䉁䅁䅁允䅁䅁䅕䉯癯匳䝑歇䵁䅉䅅䅁䕁䅁䅁睁䵁䅁䅁权畃睃䅁权湄权䅁权硂䅂䅁允䅁䅁䅅䅁䙁䭁捷浗㝑砳䅤䍄䉁䅁䅁䅂䅁䅁䅍䅄䅁䅁䅯杲䅳䅁䅯眵䅯䅁䅯全䅑䅁䅅䅁䉁䅁䅁兂䥂場啯獲卣䅑杷允䅁䅁䅑䅁䑁䅁䅷䅁䭁偁䬰䅁䭁佁䭣䅁䭁䡁䕅䅁䉁䅁䅁允䅁䅁䅕癴㥐䠱灪䰸䴸䅉䅅䅁䕁䅁䅁睁䵁䅁䅁权㥄权䅁权湄权䅁权䑃䅂䅁允䅁䅁䅅䅁䙁䉁䘫ㄶ㑇案䄵䍄䉁䅁䅁䅂䅁䅁䅍䅄䅁䅁䅯朲䅷䅁䅯朷䅯䅁䅯䄷䅯䅁䅅䅁䉁䅁䅁权䡂䅁䅁䍄䉁䅁䅁䅂䅁䅁䅍䅄䅁䅁䅯䄰䅷䅁䅯眵䅯䅁䅯兣䅑䅁䅅䅁䉁䅁䅁兂奃桢䑋䵷䵯䅑杷允䅁䅁䅑䅁䑁䅁䅷䅁䭁䩁䵉䅁䭁佁䭫䅁䭁䝁䔸䅁䉁䅁䅁允䅁䅁䅕䅁䅁䭁㙄欶䵁䅉䅅䅁䕁䅁䅁睁䵁䅁䅁权呃䅄䅁权灄权䅁权療䅂䅁允䅁䅁䅅䅁䙁䅁䅁䅁䅁乔䅊䍄䉁䅁䅁䅂䅁䅁䅍䅄䅁䅁䅯䄰䅷䅁䅯眵䅯䅁䅯兦䅑䅁䅅䅁䉁䅁䅁兂䝂癴㥐倱歧䅑杷允䅁䅁䅑䅁䑁䅁䅷䅁䭁䝁䵁䅁䭁佁䭣䅁䭁䝁䔸䅁䉁䅁䅁允䅁䅁䅕潂噇㑑獴い䵁䅉䅅䅁䕁䅁䅁睁䵁䅁䅁权杂䅄䅁权湄权䅁权硂䅂䅁允䅁䅁䅅䅁䙁䭁䝪穓䩥剷䅬䍄䉁䅁䅁䅂䅁䅁䅍䅄䅁䅁䅯眰䅷䅁䅯眵䅯䅁䅯䄷䅯䅁䅅䅁䉁䅁䅁权䡂䅁䅁䍄䉁䅁䅁䅂䅁䅁䅍䅄䅁䅁䅯䅙䅷䅁䅯眵䅯䅁䅯睧䅑䅁䅅䅁䉁䅁䅁兂瑁灳瘳㡰㝢睐杷允䅁䅁䅑䅁䑁䅁䅷䅁䭁䥁䵣䅁䭁佁䭣䅁䭁䝁䔰䅁䉁䅁䅁允䅁䅁䅯睒䅁䅁杷允䅁䅁䅑䅁䑁䅁䅷䅁䭁䥁䵣䅁䭁佁䭣䅁䭁䝁䔸䅁䉁䅁䅁允䅁䅁䅕牡へ硫䕧歂䵁䅉䅅䅁䕁䅁䅁睁䵁䅁䅁权敄䅄䅁权湄权䅁权獄权䅁允䅁䅁䅅䅁䭁䕁䅣䅁䵁䅉䅅䅁䕁䅁䅁睁䵁䅁䅁权敄䅄䅁权湄权䅁权瑂䅂䅁允䅁䅁䅅䅁䭁䕁䅣䅁䵁䅉䅅䅁䕁䅁䅁睁䵁䅁䅁权敄䅄䅁权湄权䅁权睂䅂䅁允䅁䅁䅅䅁䙁䭁睒児塲睯䅬䍄䉁䅁䅁䅂䅁䅁䅍䅄䅁䅁䅯共䅁䅁䅯充䅁䅁䅯䅂䅉䅁䅅䅁䉁䅁䅁杄啁䅁䅁䅏㉁䑁䅫䅎睁䑁䅁䅍睁䑁䅁䅁䵁䅉䅅䅁䕁䅁䅁睁䵁䅁䅁权敄䅄䅁权湄权䅁权䙃䅂䅁允䅁䅁䅅䅁䙁䅁琴灳瘳睰䄹䍄䉁䅁䅁䅂䅁䅁䅍䅄䅁䅁䅯眶䅳䅁䅯儶䅯䅁䅯来䅑䅁䅅䅁䉁䅁䅁兂䅁䅁䅁䩑摄䅑杷允䅁䅁䅑䅁䑁䅁䅷䅁䭁乁䴴䅁䭁佁䭣䅁䭁䥁䕍䅁䉁䅁䅁允䅁䅁䅕㑈牘払敧啃䵁䅉䅅䅁䕁䅁䅁睁䵁䅁䅁权䱄睃䅁权湄权䅁权瑂䅂䅁允䅁䅁䅅䅁䙁䭁硲欰椱䅅䅂䍄䉁䅁䅁䅂䅁䅁䅍䅄䅁䅁䅯杫䅁䅁䅯䅂䅁䅁䅯兂䅁䅁䅅䅁䉁䅁䅁兂䅁䅁䅄剗祰兑杷允䅁䅁䅑䅁䑁䅁䅷䅁䭁䵁䱳䅁䭁佁䭣䅁䭁䡁䕯䅁䉁䅁䅁允䅁䅁䅕潅䅐煹䙈歈䵁䅉䅅䅁䕁䅁䅁睁䵁䅁䅁权穂睃䅁权湄权䅁权療䅂䅁允䅁䅁䅅䅁䙁䥁䌯匹捨睪䄵䍄䉁䅁䅁䅂䅁䅁䅍䅄䅁䅁䅯督䅳䅁䅯眵䅯䅁䅯来䅑䅁䅅䅁䉁䅁䅁兂摄䅊䉡啬婍䅑杷允䅁䅁䅑䅁䑁䅁䅷䅁䭁䕁䅯䅁䭁䅁䍅䅁䭁䅁䍕䅁䉁䅁䅁允䅁䅁䅕㑷佥䬹穧へ䵁䅉䅅䅁䕁䅁䅁睁䵁䅁䅁权䍁䅄䅁权湄权䅁权瑂䅂䅁允䅁䅁䅅䅁䭁䕁䅣䅁䵁䅉䅅䅁䕁䅁䅁睁䵁䅁䅁权畃允䅁权䉁杁䅁权䍁杁䅁允䅁䅁䅅䅁䙁䡁然权爲敊䅂䍄䉁䅁䅁䅂䅁䅁䅍䅄䅁䅁䅯兤䅷䅁䅯眵䅯䅁䅯睢䅑䅁䅅䅁䉁䅁䅁兂䑃㡭㌯䡍卫䅑杷允䅁䅁䅑䅁䑁䅁䅷䅁䭁䍁䱑䅁䭁佁䭣䅁䭁䝁䔰䅁䉁䅁䅁允䅁䅁䅕捺䵺䵺䵷䕊䵁䅉䅅䅁䕁䅁䅁睁䵁䅁䅁权ㅂ䅄䅁权湄权䅁权㙂䅂䅁允䅁䅁䅅䅁䙁䱁⭧塤佫䅹䅆䍄䉁䅁䅁䅂䅁䅁䅍䅄䅁䅁䅯杈䅷䅁䅯眵䅯䅁䅯睢䅑䅁䅅䅁䉁䅁䅁兂䕂㉩湺眫䕬䅷杷允䅁䅁䅑䅁䑁䅁䅷䅁䭁䡁䵕䅁䭁佁䭣䅁䭁䡁䕅䅁䉁䅁䅁允䅁䅁䅕䑈㔴ㄶ敔㜵䴸䅉䅅䅁䕁䅁䅁睁䵁䅁䅁权ㅂ䅄䅁权湄权䅁权㥂䅂䅁允䅁䅁䅅䅁䙁䑁琵ㅥ楱偌⽍䍄䉁䅁䅁䅂䅁䅁䅍䅄䅁䅁䅯䅍䅷䅁䅯眵䅯䅁䅯䄷䅯䅁䅅䅁䉁䅁䅁权䡂䅁䅁䍄䉁䅁䅁䅂䅁䅁䅍䅄䅁䅁䅯杍䅷䅁䅯眵䅯䅁䅯䄷䅯䅁䅅䅁䉁䅁䅁权䡂䅁䅁䍄䉁䅁䅁䅂䅁䅁䅍䅄䅁䅁䅯杍䅷䅁䅯眵䅯䅁䅯䅣䅑䅁䅅䅁䉁䅁䅁兂佁扌摋㘷䥣䅑杷允䅁䅁䅑䅁䑁䅁䅷䅁䭁䑁䵁䅁䭁佁䭣䅁䭁䡁䕅䅁䉁䅁䅁允䅁䅁䅕䑗ね䡹⭡䕇䵁䅉䅅䅁䕁䅁䅁睁䵁䅁䅁权睁䅄䅁权湄权䅁权䑃䅂䅁允䅁䅁䅅䅁䙁䩁䑚㉩湺ぇ䅆䍄䉁䅁䅁䅂䅁䅁䅍䅄䅁䅁䅯免䅷䅁䅯眵䅯䅁䅯睧䅑䅁䅅䅁䉁䅁䅁兂㥂穐敖歵敫䅑杷允䅁䅁䅑䅁䑁䅁䅷䅁䭁䑁䵁䅁䭁佁䭣䅁䭁䡁䔰䅁䉁䅁䅁允䅁䅁䅕渫焵䡶呓爹䴸䅉䅅䅁䕁䅁䅁睁䵁䅁䅁权敃兄䅁权湄权䅁权療䅂䅁允䅁䅁䅅䅁䙁䕁䱓佢㝦呹䄱䍄䉁䅁䅁䅂䅁䅁䅍䅄䅁䅁䅯兡䅳䅁䅯眵䅯䅁䅯䄷䅯䅁䅅䅁䉁䅁䅁权䡂䅁䅁䍄䉁䅁䅁䅂䅁䅁䅍䅄䅁䅁䅯条䅳䅁䅯眵䅯䅁䅯䄷䅯䅁䅅䅁䉁䅁䅁权䡂䅁䅁䍄䉁䅁䅁䅂䅁䅁䅍䅄䅁䅁䅯睡䅳䅁䅯眵䅯䅁䅯䄷䅯䅁䅅䅁䉁䅁䅁权䡂䅁䅁䍄䉁䅁䅁䅂䅁䅁䅍䅄䅁䅁䅯睡䅳䅁䅯眵䅯䅁䅯来䅑䅁䅅䅁䉁䅁䅁兂橄婰䕶䱉㙄睐杷允䅁䅁䅑䅁䑁䅁䅷䅁䭁䥁䵧䅁䭁佁䭫䅁䭁䡁䔰䅁䉁䅁䅁允䅁䅁䅕䅁䅁䥁楄〵䵁䅉䅅䅁䕁䅁䅁睁䵁䅁䅁权煂睃䅁权湄权䅁权睂䅂䅁允䅁䅁䅅䅁䙁䱁摋㘷䝦⽓⽣䍄䉁䅁䅁䅂䅁䅁䅍䅄䅁䅁䅯光䄰䅁䅯朷䅯䅁䅯兣䅑䅁䅅䅁䉁䅁䅁兂䅁䅁䅁䉁䡢䅑杷允䅁䅁䅑䅁䑁䅁䅷䅁䭁䝁䱯䅁䭁佁䭣䅁䭁䡁䕅䅁䉁䅁䅁允䅁䅁䅕䡰㥁瑃橥䐸䴸䅉䅅䅁䕁䅁䅁睁䵁䅁䅁权灂睃䅁权湄权䅁权䙃䅂䅁允䅁䅁䅅䅁䙁䍁䡵瑆佮㘹⽍䍄䉁䅁䅁䅂䅁䅁䅍䅄䅁䅁䅯眯䅯䅁䅯眵䅯䅁䅯䄷䅯䅁䅅䅁䉁䅁䅁权䡂䅁䅁䍄䉁䅁䅁䅂䅁䅁䅍䅄䅁䅁䅯䅁䅳䅁䅯眵䅯䅁䅯䄷䅯䅁䅅䅁䉁䅁䅁权䡂䅁䅁䍄䉁䅁䅁䅂䅁䅁䅍䅄䅁䅁䅯睁䅳䅁䅯眵䅯䅁䅯䄷䅯䅁䅅䅁䉁䅁䅁权䡂䅁䅁䍄䉁䅁䅁䅂䅁䅁䅍䅄䅁䅁䅯眯䅯䅁䅯眵䅯䅁䅯兣䅑䅁䅅䅁䉁䅁䅁兂允䑗ね䡹佢睶杷允䅁䅁䅑䅁䑁䅁䅷䅁䭁䅁䱁䅁䭁佁䭣䅁䭁䡁䕅䅁䉁䅁䅁允䅁䅁䅕䭆䠵場啱歋䵁䅉䅅䅁䕁䅁䅁睁䵁䅁䅁权䅁睃䅁权湄权䅁权䑃䅂䅁允䅁䅁䅅䅁䙁佁㙆䭆䠵卯䅂䍄䉁䅁䅁䅂䅁䅁䅍䅄䅁䅁䅯杂䅷䅁䅯眵䅯䅁䅯睧䅑䅁䅅䅁䉁䅁䅁兂奃桢䑋䅷㍯䅑杷允䅁䅁䅑䅁䑁䅁䅷䅁䭁䑁䵕䅁䭁佁䭫䅁䭁䥁䕍䅁䉁䅁䅁允䅁䅁䅕䅁䅁䅁䩂欵䵁䅉䅅䅁䕁䅁䅁睁䵁䅁䅁权祂䅄䅁权湄权䅁权㙂䅂䅁允䅁䅁䅅䅁䙁䍁㉅慬䡮㙰⽩䍄䉁䅁䅁䅂䅁䅁䅍䅄䅁䅁䅯杣䅷䅁䅯眵䅯䅁䅯兦䅑䅁䅅䅁䉁䅁䅁兂ㅁㅃ䥮桑㙢睶杷允䅁䅁䅑䅁䑁䅁䅷䅁䭁䡁䄸䅁䭁䅁䅑䅁䭁䅁䅕䅁䉁䅁䅁允䅁䅁䅕䅁䅁䅧䑶啤䵅䅉䅅䅁䕁䅁䅁睁䵁䅁䅁权塂睃䅁权湄权䅁权㙂䅂䅁允䅁䅁䅅䅁䙁偁灹搸乊杙䅤䍄䉁䅁䅁䅂䅁䅁䅍䅄䅁䅁䅯睖䅳䅁䅯眵䅯䅁䅯全䅑䅁䅅䅁䉁䅁䅁权䡂䅁䅁䍄䉁䅁䅁䅂䅁䅁䅍䅄䅁䅁䅯杈䅳䅁䅯眵䅯䅁䅯䄷䅯䅁䅅䅁䉁䅁䅁权䡂䅁䅁䍄䉁䅁䅁䅂䅁䅁䅍䅄䅁䅁䅯眸䅳䅁䅯眵䅯䅁䅯睧䅑䅁䅅䅁䉁䅁䅁兂楃穌浘䈶猷睐杷允䅁䅁䅑䅁䑁䅁䅷䅁䭁䙁䵁䅁䭁佁䭣䅁䭁䥁䕍䅁䉁䅁䅁允䅁䅁䅕䭆䠵場啯䕈䵁䅉䅅䅁䕁䅁䅁睁䵁䅁䅁权偁睃䅁权湄权䅁权獄权䅁允䅁䅁䅅䅁䭁䕁䅣䅁䵁䅉䅅䅁䕁䅁䅁睁䵁䅁䅁权浃䅄䅁权湄权䅁权䙃䅂䅁允䅁䅁䅅䅁䭁䕁䅣䅁䵁䅉䅅䅁䕁䅁䅁睁䵁䅁䅁权兂䅄䅁权湄权䅁权㙂䅂䅁允䅁䅁䅅䅁䙁䥁獴⼵灵剣䅚䍄䉁䅁䅁䅂䅁䅁䅍䅄䅁䅁䅯杧䅳䅁䅯朷䅯䅁䅯䅣䅑䅁䅅䅁䉁䅁䅁兂䅁䅁䅁䉧偦䅷杷允䅁䅁䅑䅁䑁䅁䅷䅁䭁䑁䵕䅁䭁佁䭣䅁䭁䥁䕍䅁䉁䅁䅁允䅁䅁䅕㑋坣挲堶䕍䵁䅉䅅䅁䕁䅁䅁睁䵁䅁䅁权䝁睃䅁权湄权䅁权獄权䅁允䅁䅁䅅䅁䭁䕁䅣䅁䵁䅉䅅䅁䕁䅁䅁睁䵁䅁䅁权䝁睃䅁权湄权䅁权㙂䅂䅁允䅁䅁䅅䅁䙁䅁獩䙈歰硏䄱䍄䉁䅁䅁䅂䅁䅁䅍䅄䅁䅁䅯杂䅳䅁䅯眵䅯䅁䅯睧䅑䅁䅅䅁䉁䅁䅁兂歃䑣䬰⬱桍䅑杷允䅁䅁䅑䅁䑁䅁䅷</t>
  </si>
  <si>
    <t>䅁䭁䩁䵫䅁䭁佁䭣䅁䭁䡁䕅䅁䉁䅁䅁允䅁䅁䅕瑑乤爸浹䐸䴸䅉䅅䅁䕁䅁䅁睁䵁䅁䅁权婃䅄䅁权湄权䅁权䑃䅂䅁允䅁䅁䅅䅁䙁䉁礶㙔剴⭒⼸䍄䉁䅁䅁䅂䅁䅁䅍䅄䅁䅁䅯䅳䅷䅁䅯朷䅯䅁䅯全䅑䅁䅅䅁䉁䅁䅁兂䅁䅁䅁䉯瑈䅑杷允䅁䅁䅑䅁䑁䅁䅷䅁䭁䩁䵫䅁䭁佁䭣䅁䭁䡁䔰䅁䉁䅁䅁允䅁䅁䅕䰯失偪䭌樷䴸䅉䅅䅁䕁䅁䅁睁䵁䅁䅁权坄䅄䅁权湄权䅁权獄权䅁允䅁䅁䅅䅁䭁䕁䅣䅁䵁䅉䅅䅁䕁䅁䅁睁䵁䅁䅁权坄䅄䅁权湄权䅁权睂䅂䅁允䅁䅁䅅䅁䙁佁㙉ㅩ捍䈶䅖䍄䉁䅁䅁䅂䅁䅁䅍䅄䅁䅁䅯䄹䅯䅁䅯眵䅯䅁䅯䄷䅯䅁䅅䅁䉁䅁䅁权䡂䅁䅁䍄䉁䅁䅁䅂䅁䅁䅍䅄䅁䅁䅯䄹䅯䅁䅯眵䅯䅁䅯睢䅑䅁䅅䅁䉁䅁䅁兂捂㡪ㅌ䙋䅷䅑杷允䅁䅁䅑䅁䑁䅁䅷䅁䭁偁䭑䅁䭁佁䭣䅁䭁䥁䕕䅁䉁䅁䅁允䅁䅁䅕婧䑖㉩湸䕉䵁䅉䅅䅁䕁䅁䅁睁䵁䅁䅁权敄睃䅁权湄权䅁权瑂䅂䅁允䅁䅁䅅䅁䙁䩁潶䥮李祱䅒䍄䉁䅁䅁䅂䅁䅁䅍䅄䅁䅁䅯兔䅷䅁䅯朷䅯䅁䅯来䅑䅁䅅䅁䉁䅁䅁兂䅁䅁䅁䑁䍪䅷杷允䅁䅁䅑䅁䑁䅁䅷䅁䭁乁䰸䅁䭁佁䭣䅁䭁䡁䕯䅁䉁䅁䅁允䅁䅁䅕⽷潕䥘䌸歉䵁䅉䅅䅁䕁䅁䅁睁䵁䅁䅁权敄睃䅁权湄权䅁权睂䅂䅁允䅁䅁䅅䅁䙁乁礵慸㍋匹䅤䍄䉁䅁䅁䅂䅁䅁䅍䅄䅁䅁䅯䅷䅳䅁䅯眵䅯䅁䅯䄷䅯䅁䅅䅁䉁䅁䅁权䡂䅁䅁䍄䉁䅁䅁䅂䅁䅁䅍䅄䅁䅁䅯䅷䅳䅁䅯眵䅯䅁䅯睢䅑䅁䅅䅁䉁䅁䅁兂畄䑦ㄸ牘䑯䅷杷允䅁䅁䅑䅁䑁䅁䅷䅁䭁䭁䱣䅁䭁佁䭫䅁䭁佁䭷䅁䉁䅁䅁允䅁䅁䅯睒䅁䅁杷允䅁䅁䅑䅁䑁䅁䅷䅁䭁䵁䱁䅁䭁佁䭣䅁䭁䡁䕁䅁䉁䅁䅁允䅁䅁䅕浗㝑〳丫䕅䵁䅉䅅䅁䕁䅁䅁睁䵁䅁䅁权䅄睃䅁权湄权䅁权㥂䅂䅁允䅁䅁䅅䅁䙁䑁晶㑔堲杢䄹䍄䉁䅁䅁䅂䅁䅁䅍䅄䅁䅁䅯䅑䄰䅁䅯朷䅯䅁䅯睧䅑䅁䅅䅁䉁䅁䅁兂䅁䅁䅁偁㘲䅑杷允䅁䅁䅑䅁䑁䅁䅷䅁䭁䭁乷䅁䭁佁䭣䅁䭁䝁䔸䅁䉁䅁䅁允䅁䅁䅕浚浚浚浢お䵁䅉䅅䅁䕁䅁䅁睁䵁䅁䅁权獃兄䅁权湄权䅁权硂䅂䅁允䅁䅁䅅䅁䙁䑁ね䡹⭡礳䅒䍄䉁䅁䅁䅂䅁䅁䅍䅄䅁䅁䅯䅲䄰䅁䅯眵䅯䅁䅯睧䅑䅁䅅䅁䉁䅁䅁兂䩃坑汄䜰楉䅑杷允䅁䅁䅑䅁䑁䅁䅷䅁䭁䵁䄰䅁䭁䅁䍅䅁䭁䅁䍉䅁䉁䅁䅁允䅁䅁䅕楆癪偂佮啺䵁䅉䅅䅁䕁䅁䅁睁䵁䅁䅁权獃兄䅁权湄权䅁权㥂䅂䅁允䅁䅁䅅䅁䙁乁倹婪畤桅䅸䍄䉁䅁䅁䅂䅁䅁䅍䅄䅁䅁䅯䅩䅷䅁䅯眵䅯䅁䅯兢䅑䅁䅅䅁䉁䅁䅁权䡂䅁䅁䍄䉁䅁䅁䅂䅁䅁䅍䅄䅁䅁䅯䅩䅷䅁䅯眵䅯䅁䅯来䅑䅁䅅䅁䉁䅁䅁兂佄卢奓獓㑐睐杷允䅁䅁䅑䅁䑁䅁䅷䅁䭁䵁䵧䅁䭁佁䭣䅁䭁䝁䔰䅁䉁䅁䅁允䅁䅁䅕晔䅸䱬啕樴䴸䅉䅅䅁䕁䅁䅁睁䵁䅁䅁权䥃䅄䅁权湄权䅁权㥂䅂䅁允䅁䅁䅅䅁䙁䡁楙㝒牣兡䅂䍄䉁䅁䅁䅂䅁䅁䅍䅄䅁䅁䅯䅯䅷䅁䅯眵䅯䅁䅯睢䅑䅁䅅䅁䉁䅁䅁兂䡂牣煕丸剑䅑杷允䅁䅁䅑䅁䑁䅁䅷䅁䭁佁䱳䅁䭁佁䭣䅁䭁䡁䕅䅁䉁䅁䅁允䅁䅁䅕䬯确欰椱ぅ䵁䅉䅅䅁䕁䅁䅁睁䵁䅁䅁权㕁䅁䅁权䕁䅁䅁权䕁杁䅁允䅁䅁䅅䅁䙁䅁䅁䅁䑂䝌䈱䍄䉁䅁䅁䅂䅁䅁䅍䅄䅁䅁䅯睩䅳䅁䅯朷䅯䅁䅯䅣䅑䅁䅅䅁䉁䅁䅁兂䅁䅁䅁䙁欷䅑杷允䅁䅁䅑䅁䑁䅁䅷䅁䭁䱁䴰䅁䭁佁䭫䅁䭁䡁䕁䅁䉁䅁䅁允䅁䅁䅕䅁䅁䅁偃欱䵁䅉䅅䅁䕁䅁䅁睁䵁䅁䅁权敁睃䅁权灄权䅁权㙂䅂䅁允䅁䅁䅅䅁䙁䅁䅁䅁䅁㠳䄱䍄䉁䅁䅁䅂䅁䅁䅍䅄䅁䅁䅯䅯䅷䅁䅯眵䅯䅁䅯来䅑䅁䅅䅁䉁䅁䅁兂呄歈䝳㉸塣䅑杷允䅁䅁䅑䅁䑁䅁䅷䅁䭁䥁䵁䅁䭁佁䭣䅁䭁䥁䕍䅁䉁䅁䅁允䅁䅁䅕㑎䉬余兘啅䵁䅉䅅䅁䕁䅁䅁睁䵁䅁䅁权权䅄䅁权湄权䅁权䑃䅂䅁允䅁䅁䅅䅁䙁䱁啃畄婙刷䅖䍄䉁䅁䅁䅂䅁䅁䅍䅄䅁䅁䅯䅙䅳䅁䅯眵䅯䅁䅯䅣䅑䅁䅅䅁䉁䅁䅁兂灂愵呰㉁⭌睐杷允䅁䅁䅑䅁䑁䅁䅷䅁䭁䑁䈰䅁䭁䉁䅅䅁䭁䅁䅕䅁䉁䅁䅁允䅁䅁䄴䅆䅁䑁䅉杍ㅁ䑁䅫杍㑁䑁䅁䅍睁䅁䅁䍄䉁䅁䅁䅂䅁䅁䅍䅄䅁䅁䅯睃䅷䅁䅯眵䅯䅁䅯睢䅑䅁䅅䅁䉁䅁䅁兂㑄⭕汏ね摑䅑杷允䅁䅁䅑䅁䑁䅁䅷䅁䭁䩁䰸䅁䭁佁䭫䅁䭁䥁䕕䅁䉁䅁䅁允䅁䅁䅕䅁䅁䕁䡄欰䵁䅉䅅䅁䕁䅁䅁睁䵁䅁䅁权䱁䅄䅁权湄权䅁权㙂䅂䅁允䅁䅁䅅䅁䙁䩁奍䙂余剌䄵䍄䉁䅁䅁䅂䅁䅁䅍䅄䅁䅁䅯睃䅷䅁䅯眵䅯䅁䅯䅣䅑䅁䅅䅁䉁䅁䅁兂⽁噎㘶奓敷䅑杷允䅁䅁䅑䅁䑁䅁䅷䅁䭁䕁䱕䅁䭁佁䭣䅁䭁佁䭷䅁䉁䅁䅁允䅁䅁䅯睒䅁䅁杷允䅁䅁䅑䅁䑁䅁䅷䅁䭁䕁䱕䅁䭁佁䭣䅁䭁䝁䔰䅁䉁䅁䅁允䅁䅁䅯睒䅁䅁杷允䅁䅁䅑䅁䑁䅁䅷䅁䭁䕁䱕䅁䭁佁䭣䅁䭁䡁䕯䅁䉁䅁䅁允䅁䅁䅕灳瘳㡰䱚い䵁䅉䅅䅁䕁䅁䅁睁䵁䅁䅁权䙂睃䅁权湄权䅁权䙃䅂䅁允䅁䅁䅅䅁䙁䙁乃㉬匴睧䅰䍄䉁䅁䅁䅂䅁䅁䅍䅄䅁䅁䅯兒䅳䅁䅯眵䅯䅁䅯睧䅑䅁䅅䅁䉁䅁䅁兂灁䥘䌯匹乧䅑杷允䅁䅁䅑䅁䑁䅁䅷䅁䭁䙁䱁䅁䭁佁䭫䅁䭁䥁䕕䅁䉁䅁䅁允䅁䅁䅕䅁䅁䕁捂唲䵁䅉䅅䅁䕁䅁䅁睁䵁䅁䅁权䉃䅄䅁权湄权䅁权䑃䅂䅁允䅁䅁䅅䅁䙁䭁慁㥌欰橸䅄䍄䉁䅁䅁䅂䅁䅁䅍䅄䅁䅁䅯內䅷䅁䅯眵䅯䅁䅯兦䅑䅁䅅䅁䉁䅁䅁兂獄払敧奨睳䅷杷允䅁䅁䅑䅁䑁䅁䅷䅁䭁䕁䱣䅁䭁佁䭣䅁䭁佁䭷䅁䉁䅁䅁允䅁䅁䅯睒䅁䅁杷允䅁䅁䅑䅁䑁䅁䅷䅁䭁䕁䱣䅁䭁佁䭣䅁䭁䥁䕕䅁䉁䅁䅁允䅁䅁䅕癱午坔光䵁䵁䅉䅅䅁䕁䅁䅁睁䵁䅁䅁权佂睃䅁权湄权䅁权㙂䅂䅁允䅁䅁䅅䅁䙁䡁呗䅇坒杄䅺䍄䉁䅁䅁䅂䅁䅁䅍䅄䅁䅁䅯杖䅷䅁䅯眵䅯䅁䅯全䅑䅁䅅䅁䉁䅁䅁兂灂䍂慂䥩ㅶ睐杷允䅁䅁䅑䅁䑁䅁䅷䅁䭁䥁䱁䅁䭁佁䬴䅁䭁䡁䕁䅁䉁䅁䅁允䅁䅁䅕䅁䅁䅁硁ぺ䵁䅉䅅䅁䕁䅁䅁睁䵁䅁䅁权灁䅄䅁权湄权䅁权睂䅂䅁允䅁䅁䅅䅁䙁䑁物穈㍳摒⼴䍄䉁䅁䅁䅂䅁䅁䅍䅄䅁䅁䅯兂䄰䅁䅯朷䅯䅁䅯䅣䅑䅁䅅䅁䉁䅁䅁兂䅁䅁䅁䅣ㄯ䅑杷允䅁䅁䅑䅁䑁䅁䅷䅁䭁䑁䰴䅁䭁佁䬴䅁䭁䥁䕕䅁䉁䅁䅁允䅁䅁䅕䅁䅁䅁慃挶䵁䅉䅅䅁䕁䅁䅁睁䵁䅁䅁权呄睃䅁权湄权䅁权獄权䅁允䅁䅁䅅䅁䭁䕁䅣䅁䵁䅉䅅䅁䕁䅁䅁睁䵁䅁䅁权㕄睃䅁权畄权䅁权䙃䅂䅁允䅁䅁䅅䅁䙁䅁䅁䅁杁偨䅎䍄䉁䅁䅁䅂䅁䅁䅍䅄䅁䅁䅯克䅷䅁䅯眵䅯䅁䅯兦䅑䅁䅅䅁䉁䅁䅁兂晃挫䙂㝤硈睶杷允䅁䅁䅑䅁䑁䅁䅷䅁䭁偁䵁䅁䭁佁䭣䅁䭁佁䭷䅁䉁䅁䅁允䅁䅁䅯睒䅁䅁杷允䅁䅁䅑䅁䑁䅁䅷䅁䭁䝁䱳䅁䭁佁䬴䅁䭁䡁䕯䅁䉁䅁䅁允䅁䅁䅕䅁䅁䥁楃挱䵁䅉䅅䅁䕁䅁䅁睁䵁䅁䅁权睄䅄䅁权湄权䅁权㙂䅂䅁允䅁䅁䅅䅁䙁䑁敖歵䵫楷䅒䍄䉁䅁䅁䅂䅁䅁䅍䅄䅁䅁䅯䄸䅷䅁䅯眵䅯䅁䅯兦䅑䅁䅅䅁䉁䅁䅁兂ぃ䡹⭡ㅮ杯䅑杷允䅁䅁䅑䅁䑁䅁䅷䅁䭁䉁䴸䅁䭁佁䭣䅁䭁䝁䔸䅁䉁䅁䅁允䅁䅁䅕㘴扗䍸睁捅䵁䅉䅅䅁䕁䅁䅁睁䵁䅁䅁权敁䅄䅁权湄权䅁权㙂䅂䅁允䅁䅁䅅䅁䙁䉁䕫杖琴欸䅦䍄䉁䅁䅁䅂䅁䅁䅍䅄䅁䅁䅯睈䅷䅁䅯眵䅯䅁䅯兣䅑䅁䅅䅁䉁䅁䅁兂䱄啯㉗⼸䈰䅑杷允䅁䅁䅑䅁䑁䅁䅷䅁䭁䭁䱫䅁䭁佁䭫䅁䭁䡁䔰䅁䉁䅁䅁允䅁䅁䅕䅁䅁䅁坂ぁ䵅䅉䅅䅁䕁䅁䅁睁䵁䅁䅁权敁䅄䅁权湄权䅁权䑃䅂䅁允䅁䅁䅅䅁䙁䙁余扌摋穢䄷䍄䉁䅁䅁䅂䅁䅁䅍䅄䅁䅁䅯睈䅷䅁䅯眵䅯䅁䅯睧䅑䅁䅅䅁䉁䅁䅁兂㙄浦㡱䩤材睶杷允䅁䅁䅑䅁䑁䅁䅷䅁䭁偁䭯䅁䭁佁䭣䅁䭁䝁䔰䅁䉁䅁䅁允䅁䅁䅕免獩䙈歲䕍䵁䅉䅅䅁䕁䅁䅁睁䵁䅁䅁权䱃䅄䅁权灄权䅁权䙃䅂䅁允䅁䅁䅅䅁䙁䅁䅁䅁䅂乬䅨䍄䉁䅁䅁䅂䅁䅁䅍䅄䅁䅁䅯末䅯䅁䅯眵䅯䅁䅯来䅑䅁䅅䅁䉁䅁䅁兂桁䡳潊慫猰䅑杷允䅁䅁䅑䅁䑁䅁䅷䅁䭁偁䭯䅁䭁佁䭣䅁䭁䡁䕁䅁䉁䅁䅁允䅁䅁䅕〳丫㉬匶歋䵁䅉䅅䅁䕁䅁䅁睁䵁䅁䅁权䡃䅁䅁权䉁杁䅁权䑁杁䅁允䅁䅁䅅䅁䙁䝁丸偢㕗甫䅴䍄䉁䅁䅁䅂䅁䅁䅍䅄䅁䅁䅯末䅯䅁䅯眵䅯䅁䅯兣䅑䅁䅅䅁䉁䅁䅁兂䙄䱉祂䉡牅䅑杷允䅁䅁䅑䅁䑁䅁䅷䅁䭁佁䱑䅁䭁佁䭣䅁䭁䝁䔰䅁䉁䅁䅁允䅁䅁䅯睒䅁䅁杷允䅁䅁䅑䅁䑁䅁䅷䅁䭁乁䵉䅁䭁佁䬴䅁䭁䝁䔸䅁䉁䅁䅁允䅁䅁䅕䅁䅁䵁啂䔰䵁䅉䅅䅁䕁䅁䅁睁䵁䅁䅁权桂兄䅁权灄权䅁权㙂䅂䅁允䅁䅁䅅䅁䙁䅁䅁䅁䅁琷䅨䍄䉁䅁䅁䅂䅁䅁䅍䅄䅁䅁䅯䅑䄰䅁䅯眵䅯䅁䅯来䅑䅁䅅䅁䉁䅁䅁兂灄橊䥅䉲䙷䅑杷允䅁䅁䅑䅁䑁䅁䅷䅁䭁偁䭳䅁䭁佁䬴䅁䭁䡁䕅䅁䉁䅁䅁允䅁䅁䅕䅁䅁䥁獂〸䵁䅉䅅䅁䕁䅁䅁睁䵁䅁䅁权剁䅄䅁权灄权䅁权睂䅂䅁允䅁䅁䅅䅁䙁䅁䅁䅁䅁䭔䅆䍄䉁䅁䅁䅂䅁䅁䅍䅄䅁䅁䅯䅑䄰䅁䅯眵䅯䅁䅯䅣䅑䅁䅅䅁䉁䅁䅁兂䉄煹䙆癴䑍䅑杷允䅁䅁䅑䅁䑁䅁䅷䅁䭁䕁乁䅁䭁佁䭣䅁䭁䡁䕅䅁䉁䅁䅁允䅁䅁䅕㥉㕶浦㡱䐫䴸䅉䅅䅁䕁䅁䅁睁䵁䅁䅁权㕄权䅁权湄权䅁权獄权䅁允䅁䅁䅅䅁䭁䕁䅣䅁䵁䅉䅅䅁䕁䅁䅁睁䵁䅁䅁权㉄权䅁权灄权䅁权療䅂䅁允䅁䅁䅅䅁䙁䅁䅁䅁䅄丷䄱䍄䉁䅁䅁䅂䅁䅁䅍䅄䅁䅁䅯儫䅯䅁䅯眵䅯䅁䅯睢䅑䅁䅅䅁䉁䅁䅁兂呄坔光䱗坫䅑杷允䅁䅁䅑䅁䑁䅁䅷䅁䭁偁䭫䅁䭁佁䭣䅁䭁䡁䕯䅁䉁䅁䅁允䅁䅁䅕㉦㡱䩤奍う䵁䅉䅅䅁䕁䅁䅁睁䵁䅁䅁权䥃䅁䅁权䉁杁䅁权䍁杁䅁允䅁䅁䅅䅁䙁偁倴䡳湚敏䅤䍄䉁䅁䅁䅂䅁䅁䅍䅄䅁䅁䅯具䅅䅁䅯允䅉䅁䅯睁䅉䅁䅅䅁䉁䅁䅁兂時䨲㡋摸楮䅑杷允䅁䅁䅑䅁䑁䅁䅷䅁䭁偁䭫䅁䭁佁䭣䅁䭁䡁䕅䅁䉁䅁䅁允䅁䅁䅕兇坒楄礲歇䵁䅉䅅䅁䕁䅁䅁睁䵁䅁䅁权䕄兄䅁权畄权䅁权䑃䅂䅁允䅁䅁䅅䅁䙁䅁䅁䅁䅃晁䄹䍄䉁䅁䅁䅂䅁䅁䅍䅄䅁䅁䅯权䅳䅁䅯眵䅯䅁䅯䄷䅯䅁䅅䅁䉁䅁䅁权䡂䅁䅁䍄䉁䅁䅁䅂䅁䅁䅍䅄䅁䅁䅯杌䅳䅁䅯儶䅯䅁䅯睧䅑䅁䅅䅁䉁䅁䅁兂䅁䅁䅁䝁剩䅑杷允䅁䅁䅑䅁䑁䅁䅷䅁䭁䅁䱯䅁䭁佁䭣䅁䭁䥁䕍䅁䉁䅁䅁允䅁䅁䅕ㅔ癔䤶㙔あ䵁䅉䅅䅁䕁䅁䅁睁䵁䅁䅁权䱁睃䅁权湄权䅁权療䅂䅁允䅁䅁䅅䅁䙁䩁瘷㡰䱚睎䅊䍄䉁䅁䅁䅂䅁䅁䅍䅄䅁䅁䅯睃䅳䅁䅯眵䅯䅁䅯䅣䅑䅁䅅䅁䉁䅁䅁兂䱄啯㉗⼸䘰䅑杷允䅁䅁䅑䅁䑁䅁䅷䅁䭁䅁䱳䅁䭁佁䭣䅁䭁䥁䕍䅁䉁䅁䅁允䅁䅁䅕⼲⭬牡ぺ啇䵁䅉䅅䅁䕁䅁䅁睁䵁䅁䅁权䱄䅄䅁权湄权䅁权療䅂䅁允䅁䅁䅅䅁䙁䝁浚浚浚桚䅚䍄䉁䅁䅁䅂䅁䅁䅍䅄䅁䅁䅯公䅳䅁䅯眵䅯䅁䅯睧䅑䅁䅅䅁䉁䅁䅁兂奃桢䑋䵷扯䅑杷允䅁䅁䅑䅁䑁䅁䅷䅁䭁䩁䵙䅁䭁佁䭣䅁䭁佁䭷䅁䉁䅁䅁允䅁䅁䅯睒䅁䅁杷允䅁䅁䅑䅁䑁䅁䅷䅁䭁䩁䵙䅁䭁佁䭣䅁䭁䝁䔰䅁䉁䅁䅁允䅁䅁䅕㝁祘潰敭吷䴸䅉䅅䅁䕁䅁䅁睁䵁䅁䅁权湄睃䅁权湄权䅁权瑂䅂䅁允䅁䅁䅅䅁䭁䕁䅣䅁䵁䅉䅅䅁䕁䅁䅁睁䵁䅁䅁权塃䅄䅁权灄权䅁权瑂䅂䅁允䅁䅁䅅䅁䭁䕁䅣䅁䵁䅉䅅䅁䕁䅁䅁睁䵁䅁䅁权楂睃䅁权湄权䅁权獄权䅁允䅁䅁䅅䅁䭁䕁䅣䅁䵁䅉䅅䅁䕁䅁䅁睁䵁䅁䅁权楂睃䅁权湄权䅁权㙂䅂䅁允䅁䅁䅅䅁䙁乁㕶浦㡱䈹䅆䍄䉁䅁䅁䅂䅁䅁䅍䅄䅁䅁䅯睴䅳䅁䅯眵䅯䅁䅯全䅑䅁䅅䅁䉁䅁䅁兂慃婭婭婭确睐杷允䅁䅁䅑䅁䑁䅁䅷䅁䭁䝁䱉䅁䭁佁䭣䅁䭁䡁䔰䅁䉁䅁䅁允䅁䅁䅕婧䑖㉩湺き䵁䅉䅅䅁䕁䅁䅁睁䵁䅁䅁权奁睃䅁权湄权䅁权硂䅂䅁允䅁䅁䅅䅁䙁乁乎桙奂呭䅤䍄䉁䅁䅁䅂䅁䅁䅍䅄䅁䅁䅯䅶䅳䅁䅯眵䅯䅁䅯睢䅑䅁䅅䅁䉁䅁䅁兂噄佥浫免㙪睐杷允䅁䅁䅑䅁䑁䅁䅷䅁䭁䱁䱷䅁䭁佁䭣䅁䭁䡁䕅䅁䉁䅁䅁允䅁䅁䅕祇搯䅊䉡啃䵁䅉䅅䅁䕁䅁䅁睁䵁䅁䅁权塂睃䅁权灄权䅁权療䅂䅁允䅁䅁䅅䅁䙁䅁䅁䅁䅁搰䅖䍄䉁䅁䅁䅂䅁䅁䅍䅄䅁䅁䅯全䅳䅁䅯儶䅯䅁䅯兢䅑䅁䅅䅁䉁䅁䅁权䡂䅁䅁䍄䉁䅁䅁䅂䅁䅁䅍䅄䅁䅁䅯眷䅳䅁䅯眵䅯䅁䅯兢䅑䅁䅅䅁䉁䅁䅁兂捃歳桏敐㝐睐杷允䅁䅁䅑䅁䑁䅁䅷䅁䭁佁䰸䅁䭁佁䭣䅁䭁䡁䕯䅁䉁䅁䅁允䅁䅁䅕摢㉡桂䡙启䴸䅉䅅䅁䕁䅁䅁睁䵁䅁䅁权睄䅄䅁权灄权䅁权睂䅂䅁允䅁䅁䅅䅁䙁䅁䅁䅁䅃⭐䄱䍄䉁䅁䅁䅂䅁䅁䅍䅄䅁䅁䅯杁䄰䅁䅯儶䅯䅁䅯兣䅑䅁䅅䅁䉁䅁䅁兂䅁䅁䅁䩉歪䅑杷允䅁䅁䅑䅁䑁䅁䅷䅁䭁䩁䵕䅁䭁佁䭫䅁䭁佁䭷䅁䉁䅁䅁允䅁䅁䅯睒䅁䅁杷允䅁䅁䅑䅁䑁䅁䅷䅁䭁䵁䱙䅁䭁佁䭣䅁䭁佁䭷䅁䉁䅁䅁允䅁䅁䅯睒䅁䅁杷允䅁䅁䅑䅁䑁䅁䅷䅁䭁䵁䱣䅁䭁佁䭣䅁䭁䝁䔰䅁䉁䅁䅁允䅁䅁䅯睒䅁䅁杷允䅁䅁䅑䅁䑁䅁䅷䅁䭁䵁䱙䅁䭁佁䭣䅁䭁䡁䕅䅁䉁䅁䅁允䅁䅁䅕婧䑖㉩湺捁䵁䅉䅅䅁䕁䅁䅁睁䵁䅁䅁权䝄睃䅁权湄权䅁权䑃䅂䅁允䅁䅁䅅䅁䙁䡁呗䅇坒癄⽇䍄䉁䅁䅁䅂䅁䅁䅍䅄䅁䅁䅯睇䅷䅁䅯眵䅯䅁䅯兢䅑䅁䅅䅁䉁䅁䅁兂ぃ䡹⭡确慯䅑杷允䅁䅁䅑䅁䑁䅁䅷䅁䭁䉁䵳䅁䭁佁䭣䅁䭁䡁䕁䅁䉁䅁䅁允䅁䅁䅕琯㑒匶硡商䵁䅉䅅䅁䕁䅁䅁睁䵁䅁䅁权潁睃䅁权湄权䅁权㙂䅂䅁允䅁䅁䅅䅁䙁佁㠵穐敖杵䅴䍄䉁䅁䅁䅂䅁䅁䅍䅄䅁䅁䅯䅕䅳䅁䅯眵䅯䅁䅯兦䅑䅁䅅䅁䉁䅁䅁兂㝂䭆䠵吴歯䅑杷允䅁䅁䅑䅁䑁䅁䅷䅁䭁偁䵧䅁䭁佁䭣䅁䭁䝁䔰䅁䉁䅁䅁允䅁䅁䅯睒䅁䅁杷允䅁䅁䅑䅁䑁䅁䅷䅁䭁偁䵫䅁䭁佁䭣䅁䭁䝁䔰䅁䉁䅁䅁允䅁䅁䅕歬䱏佢㝦歂䵁䅉䅅䅁䕁䅁䅁睁䵁䅁䅁权䕁允䅁权䉁杁䅁权䍁杁䅁允䅁䅁䅅䅁䙁䱁挱䅶穢㥳䅚䍄䉁䅁䅁䅂䅁䅁䅍䅄䅁䅁䅯杆䅳䅁䅯儶䅯䅁䅯䅣䅑䅁䅅䅁䉁䅁䅁兂䅁䅁䅁䩁啶䅑杷允䅁䅁䅑䅁䑁䅁䅷䅁䭁䩁䉧䅁䭁䅁䍅䅁䭁䅁䍍䅁䉁䅁䅁允䅁䅁䅕畬兗婥潭〴䵁䅉䅅䅁䕁䅁䅁睁䵁䅁䅁权㑄䅄䅁权湄权䅁权硂䅂䅁允䅁䅁䅅䅁䙁䉁癳匳䝑剧䅚䍄䉁䅁䅁䅂䅁䅁䅍䅄䅁䅁䅯儫䅷䅁䅯眵䅯䅁䅯兣䅑䅁䅅䅁䉁䅁䅁兂桁䡳潊敫丰䅑杷允䅁䅁䅑䅁䑁䅁䅷䅁䭁偁䵫䅁䭁佁䭣䅁䭁䥁䕕䅁䉁䅁䅁允䅁䅁䅕䡳潊敫㠱䕃䵁䅉䅅䅁䕁䅁䅁睁䵁䅁䅁权㑄䅄䅁权湄权䅁权䑃䅂䅁允䅁䅁䅅䅁䙁䍁捬㡪ㅌ䉋䄵䍄䉁䅁䅁䅂䅁䅁䅍䅄䅁䅁䅯儱䅳䅁䅯儶䅯䅁䅯兦䅑䅁䅅䅁䉁䅁䅁兂䅁䅁䅁䉉洷䅷杷允䅁䅁䅑䅁䑁䅁䅷䅁䭁乁䱙䅁䭁佁䭫䅁䭁䡁䔰䅁䉁䅁䅁允䅁䅁䅕䅁䅁䥁敁〱䵁䅉䅅䅁䕁䅁䅁睁䵁䅁䅁权㕄䅄䅁权湄权䅁权㥂䅂䅁允䅁䅁䅅䅁䙁䩁奍䙂余割䅂䍄䉁䅁䅁䅂䅁䅁䅍䅄䅁䅁䅯睦䅳䅁䅯眵䅯䅁䅯来䅑䅁䅅䅁䉁䅁䅁兂䍁䠲佖煤噶睐杷允䅁䅁䅑䅁䑁䅁䅷䅁䭁䑁䱕䅁䭁佁䭫䅁䭁䝁䔰䅁䉁䅁䅁允䅁䅁䅕䅁䅁䵁慂䔳䵁䅉䅅䅁䕁䅁䅁睁䵁䅁䅁权千睃䅁权湄权䅁权瑂䅂䅁允䅁䅁䅅䅁䙁䩁⽏䌯噸倴⽯䍄䉁䅁䅁䅂䅁䅁䅍䅄䅁䅁䅯杫䅳䅁䅯眵䅯䅁䅯全䅑䅁䅅䅁䉁䅁䅁兂噄䤰桗卷㝲睐杷允䅁䅁䅑䅁䑁䅁䅷䅁䭁䝁䱍䅁䭁佁䭣䅁䭁佁䭷䅁䉁䅁䅁允䅁䅁䅯睒䅁䅁杷允䅁䅁䅑䅁䑁䅁䅷䅁䭁䝁䱑䅁䭁佁䭣䅁䭁佁䭷䅁䉁䅁䅁允䅁䅁䅯睒䅁䅁杷允䅁䅁䅑䅁䑁䅁䅷䅁䭁䩁䱉䅁䭁佁䭣䅁䭁䥁䕍䅁䉁䅁䅁允䅁䅁䅕癯潬䭫佋启䴸䅉䅅䅁䕁䅁䅁睁䵁䅁䅁权千睃䅁权湄权䅁权㥂䅂䅁允䅁䅁䅅䅁䙁䭁䝒䱢圷瘷⼰䍄䉁䅁䅁䅂䅁䅁䅍䅄䅁䅁䅯睍䄰䅁䅯眵䅯䅁䅯兢䅑䅁䅅䅁䉁䅁䅁兂㉁㥪楕䈳灪睐杷允䅁䅁䅑䅁䑁䅁䅷䅁䭁䑁乍䅁䭁佁䭣䅁䭁䝁䔸䅁䉁䅁䅁允䅁䅁䅕㕷漱啉㍍樵䴸䅉䅅䅁䕁䅁䅁睁䵁䅁䅁权塁兄䅁权畄权䅁权㥂䅂䅁允䅁䅁䅅䅁䙁䅁䅁䅁䅃搵䄳䍄䉁䅁䅁䅂䅁䅁䅍䅄䅁䅁䅯睡䅁䅁䅯充䅁䅁䅯䅂䅉䅁䅅䅁䉁䅁䅁杄啁䅁䅁杍ぁ䑁䅫李睁䑁䅁䅍睁䑁䅁䅁䵁䅉䅅䅁䕁䅁䅁睁䵁䅁䅁权穁兄䅁权湄权䅁权䑃䅂䅁允䅁䅁䅅䅁䙁佁㑚㐫㙴畆⽑䍄䉁䅁䅁䅂䅁䅁䅍䅄䅁䅁䅯睍䄰䅁䅯眵䅯䅁䅯兦䅑䅁䅅䅁䉁䅁䅁兂㕄䑔㍳䕤楈睐杷允䅁䅁䅑䅁䑁䅁䅷䅁䭁䍁䴴䅁䭁佁䭣䅁䭁䡁䕯䅁䉁䅁䅁允䅁䅁䅕㕲祎杬䑖䐸䴸䅉䅅䅁䕁䅁䅁睁䵁䅁䅁权煄睃䅁权灄权䅁权睂䅂䅁允䅁䅁䅅䅁䙁䅁䅁䅁䅁⭎䅒䍄䉁䅁䅁䅂䅁䅁䅍䅄䅁䅁䅯睌䅷䅁䅯眵䅯䅁䅯全䅑䅁䅅䅁䉁䅁䅁兂ㅂ硫䕧杖䠴䅑杷允䅁䅁䅑䅁䑁䅁䅷䅁䭁乁䉙䅁䭁䅁䅑䅁䭁䅁䍑䅁䉁䅁䅁允䅁䅁䅕䅁䅁乁婍䕗䵅䅉䅅䅁䕁䅁䅁睁䵁䅁䅁权癁䅄䅁权湄权䅁权㥂䅂䅁允䅁䅁䅅䅁䙁䡁啳歲桦潥⽓䍄䉁䅁䅁䅂䅁䅁䅍䅄䅁䅁䅯䅸䄰䅁䅯眵䅯䅁䅯来䅑䅁䅅䅁䉁䅁䅁兂⽂牡へ硫䑧䅑杷允䅁䅁䅑䅁䑁䅁䅷䅁䭁䑁䱧䅁䭁佁䭣䅁䭁佁䭷䅁䉁䅁䅁允䅁䅁䅯睒䅁䅁杷允䅁䅁䅑䅁䑁䅁䅷䅁䭁䑁䱧䅁䭁佁䭣䅁䭁䡁䕁䅁䉁䅁䅁允䅁䅁䅕㥉㕶浦㡱啃䵁䅉䅅䅁䕁䅁䅁睁䵁䅁䅁权㑁睃䅁权湄权䅁权硂䅂䅁允䅁䅁䅅䅁䙁乁佮ㄹ橐兰䄱䍄䉁䅁䅁䅂䅁䅁䅍䅄䅁䅁䅯䅓䅳䅁䅯眵䅯䅁䅯䅣䅑䅁䅅䅁䉁䅁䅁兂祃敮渫獸楳䅑杷允䅁䅁䅑䅁䑁䅁䅷䅁䭁䑁䱧䅁䭁佁䭣䅁䭁䥁䕕䅁䉁䅁䅁允䅁䅁䅕㡪ㅌ䙋偹ぃ䵁䅉䅅䅁䕁䅁䅁睁䵁䅁䅁权䝃䅄䅁权湄权䅁权䑃䅂䅁允䅁䅁䅅䅁䙁佁䱃呵塲佖⽫䍄䉁䅁䅁䅂䅁䅁䅍䅄䅁䅁䅯睧䅳䅁䅯眵䅯䅁䅯䄷䅯䅁䅅䅁䉁䅁䅁权䡂䅁䅁䍄䉁䅁䅁䅂䅁䅁䅍䅄䅁䅁䅯睧䅳䅁䅯眵䅯䅁䅯䅣䅑䅁䅅䅁䉁䅁䅁兂䑄䵃䅶振啣䅑杷允䅁䅁䅑䅁䑁䅁䅷䅁䭁䅁䰴䅁䭁佁䭫䅁䭁䡁䕯䅁䉁䅁䅁允䅁䅁䅕䅁䅁䝁ぷ䕅䵅䅉䅅䅁䕁䅁䅁睁䵁䅁䅁权㥄䅄䅁权湄权䅁权䑃䅂䅁允䅁䅁䅅䅁䙁䥁堲桢䑋䉑䅲䍄䉁䅁䅁䅂䅁䅁䅍䅄䅁䅁䅯朵䅳䅁䅯眵䅯䅁䅯兢䅑䅁䅅䅁䉁䅁䅁权䡂䅁䅁䍄䉁䅁䅁䅂䅁䅁䅍䅄䅁䅁䅯朵䅳䅁䅯眵䅯䅁䅯睢䅑䅁䅅䅁䉁䅁䅁兂䝂癴㥐䠱桪睶杷允䅁䅁䅑䅁䑁䅁䅷䅁䭁佁䱙䅁䭁佁䭣䅁䭁䡁䕅䅁䉁䅁䅁允䅁䅁䅕㡧䭄啯㉗含䴸䅉䅅䅁䕁䅁䅁睁䵁䅁䅁权浄睃䅁权湄权䅁权䑃䅂䅁允䅁䅁䅅䅁䙁䥁堲桢䑋䅷䅖䍄䉁䅁䅁䅂䅁䅁䅍䅄䅁䅁䅯䄫䅯䅁䅯眵䅯䅁䅯来䅑䅁䅅䅁䉁䅁䅁兂浃㡭村䡳䑉䅑杷允䅁䅁䅑䅁䑁䅁䅷䅁䭁偁䭕䅁䭁佁䭣䅁䭁䡁䕁䅁䉁䅁䅁允䅁䅁䅕倹唳佥浫吰䴸䅉䅅䅁䕁䅁䅁睁䵁䅁䅁权灄允䅁权剁䅁䅁权䙁䅁䅁允䅁䅁䅅䅁佁䉁䅙䅁硁䑁䅑䅎穁䑁䅁䅍睁䑁䅁䅍睁䅁䅁䍄䉁䅁䅁䅂䅁䅁䅍䅄䅁䅁䅯䄫䅯䅁䅯眵䅯䅁䅯全䅑䅁䅅䅁䉁䅁䅁兂乃㉬匴で呁䅑杷允䅁䅁䅑䅁䑁䅁䅷䅁䭁䱁䴰䅁䭁佁䭣䅁䭁䝁䔰䅁䉁䅁䅁允䅁䅁䅕㥌欰潂噇い䵁䅉䅅䅁䕁䅁䅁睁䵁䅁䅁权㡃䅄䅁权湄权䅁权療䅂䅁允䅁䅁䅅䅁䙁乁佮ㄹ橐晰⽕䍄䉁䅁䅁䅂䅁䅁䅍䅄䅁䅁䅯杺䅳䅁䅯儶䅯䅁䅯兣䅑䅁䅅䅁䉁䅁䅁兂䅁䅁䅁乧硌䅷杷允䅁䅁䅑䅁䑁䅁䅷䅁䭁䱁䴰䅁䭁佁䭣䅁䭁䝁䔸䅁䉁䅁䅁允䅁䅁䅕扏䥔牤昶啂䵁䅉䅅䅁䕁䅁䅁睁䵁䅁䅁权㡃䅄䅁权湄权䅁权硂䅂䅁允䅁䅁䅅䅁䙁乁倹婪畤桅䅴䍄䉁䅁䅁䅂䅁䅁䅍䅄䅁䅁䅯䅶䅷䅁䅯眵䅯䅁䅯睧䅑䅁䅅䅁䉁䅁䅁兂煃搸乊桙捁䅑杷允䅁䅁䅑䅁䑁䅁䅷䅁䭁䱁䵷䅁䭁佁䭣䅁䭁䡁䔰䅁䉁䅁䅁允䅁䅁䅕牘䩰䅄牌歉䵁䅉䅅䅁䕁䅁䅁睁䵁䅁䅁权㥃䅄䅁权湄权䅁权㥂䅂䅁允䅁䅁䅅䅁䙁䅁獩䙈歰睏䅤䍄䉁䅁䅁䅂䅁䅁䅍䅄䅁䅁䅯兴䅳䅁䅯眵䅯䅁䅯睢䅑䅁䅅䅁䉁䅁䅁兂㉄䙋偹癷噕䅑杷允䅁䅁䅑䅁䑁䅁䅷䅁䭁䱁䱕䅁䭁佁䭣䅁䭁䡁䕯䅁䉁䅁䅁允䅁䅁䅕㝤昶楇搯䕈䵁䅉䅅䅁䕁䅁䅁睁䵁䅁䅁权ㅃ睃䅁权湄权䅁权䙃䅂䅁允䅁䅁䅅䅁䙁䙁乃㉬匴硁䅬䍄䉁䅁䅁䅂䅁䅁䅍䅄䅁䅁䅯兴䅳䅁䅯眵䅯䅁䅯兦䅑䅁䅅䅁䉁䅁䅁兂穁積積㝍歍䅑杷允䅁䅁䅑䅁䑁䅁䅷䅁䭁䡁䰰䅁䭁佁䭣䅁䭁䡁䕯䅁䉁䅁䅁允䅁䅁䅕楄礲敮渫啅䵁䅉䅅䅁䕁䅁䅁睁䵁䅁䅁权㉄䅄䅁权灄权䅁权睂䅂䅁允䅁䅁䅅䅁䙁䅁䅁䅁䅁攷䅦䍄䉁䅁䅁䅂䅁䅁䅍䅄䅁䅁䅯兦䅳䅁䅯眵䅯䅁䅯全䅑䅁䅅䅁䉁䅁䅁兂婄発呤㘴䙕䅑杷允䅁䅁䅑䅁䑁䅁䅷䅁䭁䡁䉧䅁䭁䅁䅑䅁䭁䅁䍑䅁䉁䅁䅁允䅁䅁䅕䅁䅁䝁栱に䵅䅉䅅䅁䕁䅁䅁睁䵁䅁䅁权㉂睃䅁权灄权䅁权䙃䅂䅁允䅁䅁䅅䅁䙁䅁䅁䅁䅃㥃䅴䍄䉁䅁䅁䅂䅁䅁䅍䅄䅁䅁䅯睏䄰䅁䅯眵䅯䅁䅯䅣䅑䅁䅅䅁䉁䅁䅁兂硂児塲㍯流䅑杷允䅁䅁䅑䅁䑁䅁䅷䅁䭁䑁乳䅁䭁佁䭣䅁䭁䡁䕅䅁䉁䅁䅁允䅁䅁䅕牕敧敨剴ぉ䵁䅉䅅䅁䕁䅁䅁睁䵁䅁䅁权㝁兄䅁权湄权䅁权䙃䅂䅁允䅁䅁䅅䅁䙁䩁畨潅䅐楩䅖䍄䉁䅁䅁䅂䅁䅁䅍䅄䅁䅁䅯兰䅷䅁䅯儶䅯䅁䅯兢䅑䅁䅅䅁䉁䅁䅁权䡂䅁䅁䍄䉁䅁䅁䅂䅁䅁䅍䅄䅁䅁䅯䅄䄰䅁䅯眵䅯䅁䅯兣䅑䅁䅅䅁䉁䅁䅁兂流䤯䭡㍣睷䅷杷允䅁䅁䅑䅁䑁䅁䅷䅁䭁䑁䱅䅁䭁佁䭫䅁䭁䝁䔰䅁䉁䅁䅁允䅁䅁䅕䅁䅁䕁獄欱䵁䅉䅅䅁䕁䅁䅁睁䵁䅁䅁权獃睃䅁权湄权䅁权瑂䅂䅁允䅁䅁䅅䅁䙁佁㝦晱午捔⽉䍄䉁䅁䅁䅂䅁䅁䅍䅄䅁䅁䅯䅲䅳䅁䅯眵䅯䅁䅯全䅑䅁䅅䅁䉁䅁䅁兂䕁杖琴灳䨰䅑杷允䅁䅁䅑䅁䑁䅁䅷䅁䭁䥁䵁䅁䭁佁䬴䅁䭁䝁䔸䅁䉁䅁䅁允䅁䅁䅕䅁䅁䝁䥂か䵅䅉䅅䅁䕁䅁䅁睁䵁䅁䅁权潃睃䅁权湄权䅁权䑃䅂䅁允䅁䅁䅅䅁䙁䑁楆桯㙢普⽅䍄䉁䅁䅁䅂䅁䅁䅍䅄䅁䅁䅯李䅷䅁䅯眵䅯䅁䅯睢䅑䅁䅅䅁䉁䅁䅁兂牁硨婢発奣䅑杷允䅁䅁䅑䅁䑁䅁䅷䅁䭁䑁䵙䅁䭁佁䭣䅁䭁䥁䕕䅁䉁䅁䅁允䅁䅁䅕扌摋㘷䝦あ䵁䅉䅅䅁䕁䅁䅁睁䵁䅁䅁权佂䅄䅁权灄权䅁权瑂䅂䅁允䅁䅁䅅䅁䙁䅁䅁䅁䅂瑋䅴䍄䉁䅁䅁䅂䅁䅁䅍䅄䅁䅁䅯睘䅳䅁䅯眵䅯䅁䅯䄷䅯䅁䅅䅁䉁䅁䅁权䡂䅁䅁䍄䉁䅁䅁䅂䅁䅁䅍䅄䅁䅁䅯睘䅳䅁䅯眵䅯䅁䅯全䅑䅁䅅䅁䉁䅁䅁兂䵂㑎䉬余䭕䅑杷允䅁䅁䅑䅁䑁䅁䅷䅁䭁䝁䄴䅁䭁䅁䅑䅁䭁䅁䍑䅁䉁䅁䅁允䅁䅁䅕䅁䅁䙁扦歖䵅䅉䅅䅁䕁䅁䅁睁䵁䅁䅁权時睃䅁权湄权䅁权㥂䅂䅁允䅁䅁䅅䅁䭁䕁䅣䅁䵁䅉䅅䅁䕁䅁䅁睁䵁䅁䅁权摃睃䅁权湄权䅁权療䅂䅁允䅁䅁䅅䅁䙁䑁桹癣桗⭧⽙䍄䉁䅁䅁䅂䅁䅁䅍䅄䅁䅁䅯兊䅷䅁䅯朷䅯䅁䅯䄷䅯䅁䅅䅁䉁䅁䅁权䡂䅁䅁䍄䉁䅁䅁䅂䅁䅁䅍䅄䅁䅁䅯杮䅳䅁䅯眵䅯䅁䅯睧䅑䅁䅅䅁䉁䅁䅁兂癁匳䝑噧癕䅑杷允䅁䅁䅑䅁䑁䅁䅷䅁䭁䩁䰰䅁䭁佁䭣䅁䭁䡁䔰䅁䉁䅁䅁允䅁䅁䅕剣千桍橆吰䴸䅉䅅䅁䕁䅁䅁睁䵁䅁䅁权敃睃䅁权湄权䅁权㥂䅂䅁允䅁䅁䅅䅁䙁䵁㉬灶愸祌䅸䍄䉁䅁䅁䅂䅁䅁䅍䅄䅁䅁䅯睘䅷䅁䅯眵䅯䅁䅯兢䅑䅁䅅䅁䉁䅁䅁权䡂䅁䅁䍄䉁䅁䅁䅂䅁䅁䅍䅄䅁䅁䅯睪䅳䅁䅯朷䅯䅁䅯䄷䅯䅁䅅䅁䉁䅁䅁权䡂䅁䅁䍄䉁䅁䅁䅂䅁䅁䅍䅄䅁䅁䅯䅙䅷䅁䅯朷䅯䅁䅯䄷䅯䅁䅅䅁䉁䅁䅁权䡂䅁䅁䍄䉁䅁䅁䅂䅁䅁䅍䅄䅁䅁䅯睘䅷䅁䅯眵䅯䅁䅯兦䅑䅁䅅䅁䉁䅁䅁兂坃㑑獴⼵味䅑杷允䅁䅁䅑䅁䑁䅁䅷䅁䭁䅁乕䅁䭁佁䭣䅁䭁䡁䕯䅁䉁䅁䅁允䅁䅁䅕敢㝦晱午啋䵁䅉䅅䅁䕁䅁䅁睁䵁䅁䅁权䙁兄䅁权湄权䅁权睂䅂䅁允䅁䅁䅅䅁䙁䡁啳歲桦楥䅨䍄䉁䅁䅁䅂䅁䅁䅍䅄䅁䅁䅯兂䄰䅁䅯眵䅯䅁䅯兣䅑䅁䅅䅁䉁䅁䅁兂坂楄礲敮焸䅑杷允䅁䅁䅑䅁䑁䅁䅷䅁䭁䭁䱉䅁䭁佁䭣䅁䭁佁䭷䅁䉁䅁䅁允䅁䅁䅯睒䅁䅁杷允䅁䅁䅑䅁䑁䅁䅷䅁䭁䙁䴰䅁䭁佁䬴䅁䭁䡁䕁䅁䉁䅁䅁允䅁䅁䅕䅁䅁䍁婁〹䵁䅉䅅䅁䕁䅁䅁睁䵁䅁䅁权楃睃䅁权湄权䅁权睂䅂䅁允䅁䅁䅅䅁䙁乁㑖匶硙䉃䅆䍄䉁䅁䅁䅂䅁䅁䅍䅄䅁䅁䅯杯䅳䅁䅯眵䅯䅁䅯全䅑䅁䅅䅁䉁䅁䅁兂晄㑔堲桢噉䅑杷允䅁䅁䅑䅁䑁䅁䅷䅁䭁䭁䱅䅁䭁佁䭣䅁䭁䡁䔰䅁䉁䅁䅁允䅁䅁䅕㝤昶楇琯歓䵁䅉䅅䅁䕁䅁䅁睁䵁䅁䅁权㥄权䅁权灄权䅁权㙂䅂䅁允䅁䅁䅅䅁䙁䅁䅁䅁杄敁䅎䍄䉁䅁䅁䅂䅁䅁䅍䅄䅁䅁䅯眶䅳䅁䅯眵䅯䅁䅯兢䅑䅁䅅䅁䉁䅁䅁权䡂䅁䅁䍄䉁䅁䅁䅂䅁䅁䅍䅄䅁䅁䅯杣䅳䅁䅯朷䅯䅁䅯兣䅑䅁䅅䅁䉁䅁䅁兂䅁䅁䅁䵉湘䅑杷允䅁䅁䅑䅁䑁䅁䅷䅁䭁佁䱳䅁䭁佁䭣䅁䭁䡁䔰䅁䉁䅁䅁允䅁䅁䅕捷桱扒穢ぇ䵁䅉䅅䅁䕁䅁䅁睁䵁䅁䅁权䉄睃䅁权湄权䅁权獄权䅁允䅁䅁䅅䅁䭁䕁䅣䅁䵁䅉䅅䅁䕁䅁䅁睁䵁䅁䅁权䉄睃䅁权湄权䅁权㙂䅂䅁允䅁䅁䅅䅁䙁䅁牉硨婢杺䅤䍄䉁䅁䅁䅂䅁䅁䅍䅄䅁䅁䅯眯䅳䅁䅯朷䅯䅁䅯睢䅑䅁䅅䅁䉁䅁䅁兂䅁䅁䅁䥙灦䅑杷允䅁䅁䅑䅁䑁䅁䅷䅁䭁䉁䴰䅁䭁佁䭣䅁䭁䥁䕍䅁䉁䅁䅁允䅁䅁䅕䥘䌯匹捨吹䴸䅉䅅䅁䕁䅁䅁睁䵁䅁䅁权䑄睃䅁权湄权䅁权獄权䅁允䅁䅁䅅䅁䭁䕁䅣䅁䵁䅉䅅䅁䕁䅁䅁睁䵁䅁䅁权䕁䅄䅁权湄权䅁权療䅂䅁允䅁䅁䅅䅁䙁䭁䙆嘷䅆敌⽁䍄䉁䅁䅁䅂䅁䅁䅍䅄䅁䅁䅯儱䅁䅁䅯允䅉䅁䅯杁䅉䅁䅅䅁䉁䅁䅁兂佃摁牭摙䝨兑杷允䅁䅁䅑䅁䑁䅁䅷䅁䭁䅁䵕䅁䭁佁䭣䅁䭁䡁䕁䅁䉁䅁䅁允䅁䅁䅕剗㍇穦⭗稰䴸䅉䅅䅁䕁䅁䅁睁䵁䅁䅁权䙁䅄䅁权湄权䅁权硂䅂䅁允䅁䅁䅅䅁䙁䡁杨睵楪敦⽙䍄䉁䅁䅁䅂䅁䅁䅍䅄䅁䅁䅯材䅳䅁䅯朷䅯䅁䅯兢䅑䅁䅅䅁䉁䅁䅁权䡂䅁䅁䍄䉁䅁䅁䅂䅁䅁䅍䅄䅁䅁䅯睐䅳䅁䅯朷䅯䅁䅯兢䅑䅁䅅䅁䉁䅁䅁权䡂䅁䅁䍄䉁䅁䅁䅂䅁䅁䅍䅄䅁䅁䅯杏䅅䅁䅯䅂䅁䅁䅯兂䅁䅁䅅䅁䉁䅁䅁兂䅁䅁䅁癖䥰兑杷允䅁䅁䅑䅁䑁䅁䅷䅁䭁䅁䵕䅁䭁佁䭣䅁䭁䥁䕍䅁䉁䅁䅁允䅁䅁䅕瘸慅湍瑺吴䴸䅉䅅䅁䕁䅁䅁睁䵁䅁䅁权䙁䅄䅁权湄权䅁权㥂䅂䅁允䅁䅁䅅䅁䙁䵁偅昳㡳畩⽯䍄䉁䅁䅁䅂䅁䅁䅍䅄䅁䅁䅯䄰䅳䅁䅯眵䅯䅁䅯睢䅑䅁䅅䅁䉁䅁䅁兂䙃䱑䱧偺卉䅑杷允䅁䅁䅑䅁䑁䅁䅷䅁䭁佁䅉䅁䭁䉁䅅䅁䭁䅁䍑䅁䉁䅁䅁允䅁䅁䄴䅆䅁䑁䅧李㉁䑁䅫睎ㅁ䑁䅁䅍睁䅁䅁䍄䉁䅁䅁䅂䅁䅁䅍䅄䅁䅁䅯眴䅁䅁䅯充䅁䅁䅯䅂䅉䅁䅅䅁䉁䅁䅁杄啁䅁䅁李㉁䑁䅑䅍睁䑁䅁䅍睁䑁䅁䅁䵁䅉䅅䅁䕁䅁䅁睁䵁䅁䅁权楁兄䅁权湄权䅁权㙂䅂䅁允䅁䅁䅅䅁䙁䅁坒楄礲匳䅒䍄䉁䅁䅁䅂䅁䅁䅍䅄䅁䅁䅯䅋䅷䅁䅯眵䅯䅁䅯睢䅑䅁䅅䅁䉁䅁䅁兂允䑗ね䡹䕙䅑杷允䅁䅁䅑䅁䑁䅁䅷䅁䭁䍁䵧䅁䭁佁䭣䅁䭁䡁䕅䅁䉁䅁䅁允䅁䅁䅕㡧䭄啯㉗䕄䵁䅉䅅䅁䕁䅁䅁睁䵁䅁䅁权㡁睃䅁权湄权䅁权䑃䅂䅁允䅁䅁䅅䅁䙁佁汏㡭村佳⼴䍄䉁䅁䅁䅂䅁䅁䅍䅄䅁䅁䅯眹䅷䅁䅯眵䅯䅁䅯睧䅑䅁䅅䅁䉁䅁䅁兂㝁〳丫㉬儴䅑杷允䅁䅁䅑䅁䑁䅁䅷䅁䭁偁䵣䅁䭁佁䭣䅁䭁䡁䔰䅁䉁䅁䅁允䅁䅁䅕場啯歲桦䕇䵁䅉䅅䅁䕁䅁䅁睁䵁䅁䅁权㍃睃䅁权畄权䅁权療䅂䅁允䅁䅁䅅䅁䙁䅁䅁䅁䅃癡䅰䍄䉁䅁䅁䅂䅁䅁䅍䅄䅁䅁䅯睇䄰䅁䅯朷䅯䅁䅯兢䅑䅁䅅䅁䉁䅁䅁权䡂䅁䅁䍄䉁䅁䅁䅂䅁䅁䅍䅄䅁䅁䅯䅺䅷䅁䅯眵䅯䅁䅯全䅑䅁䅅䅁䉁䅁䅁兂㡃汃㉕畖㉺睐杷允䅁䅁䅑䅁䑁䅁䅷䅁䭁䵁䵷䅁䭁佁䭣䅁䭁䥁䕍䅁䉁䅁䅁允䅁䅁䅕䩫噴啨桥樫䴸䅉䅅䅁䕁䅁䅁睁䵁䅁䅁权祁睃䅁权湄权䅁权療䅂䅁允䅁䅁䅅䅁䙁䝁匸㡧䭄卯䅆䍄䉁䅁䅁䅂䅁䅁䅍䅄䅁䅁䅯杍䅳䅁䅯眵䅯䅁䅯兣䅑䅁䅅䅁䉁䅁䅁兂捂㡪ㅌ之捷䅑杷允䅁䅁䅑䅁䑁䅁䅷䅁䭁䍁䅑䅁䭁䅁䅑䅁䭁䅁䍑䅁䉁䅁䅁允䅁䅁䅕䅁䅁䭁䅷ず䵅䅉䅅䅁䕁䅁䅁睁䵁䅁䅁权時睃䅁权灄权䅁权睂䅂䅁允䅁䅁䅅䅁䙁䅁䅁䅁䅁䰶䅬䍄䉁䅁䅁䅂䅁䅁䅍䅄䅁䅁䅯杍䅳䅁䅯眵䅯䅁䅯睧䅑䅁䅅䅁䉁䅁䅁兂䙃ㄶ㑇杈汕䅑杷允䅁䅁䅑䅁䑁䅁䅷䅁䭁䭁䴸䅁䭁佁䭣䅁䭁䝁䔸䅁䉁䅁䅁允䅁䅁䅕啵奪異杰爲䴸䅉䅅䅁䕁䅁䅁睁䵁䅁䅁权癃䅄䅁权湄权䅁权䙃䅂䅁允䅁䅁䅅䅁䙁佁晊㍧䤷昵⼴䍄䉁䅁䅁䅂䅁䅁䅍䅄䅁䅁䅯䅎䅷䅁䅯眵䅯䅁䅯睢䅑䅁䅅䅁䉁䅁䅁兂㙄浦㡱䩤睐睐杷允䅁䅁䅑䅁䑁䅁䅷䅁䭁䑁䵑䅁䭁佁䭣䅁䭁䡁䕅䅁䉁䅁䅁允䅁䅁䅕牒穢搯㑒啁䵁䅉䅅䅁䕁䅁䅁睁䵁䅁䅁权穁䅄䅁权湄权䅁权䙃䅂䅁允䅁䅁䅅䅁䙁䥁獴⼵灵戸⽉䍄䉁䅁䅁䅂䅁䅁䅍䅄䅁䅁䅯䅎䅷䅁䅯眵䅯䅁䅯全䅑䅁䅅䅁䉁䅁䅁兂㕁䵴㉨灶洯睐杷允䅁䅁䅑䅁䑁䅁䅷䅁䭁䍁䵣䅁䭁佁䭣䅁䭁䡁䕅䅁䉁䅁䅁允䅁䅁䅕扌摋㘷䝦稴䴸䅉䅅䅁䕁䅁䅁睁䵁䅁䅁权湁睃䅁权湄权䅁权瑂䅂䅁允䅁䅁䅅䅁䙁䩁楹坸啉⭲⽍䍄䉁䅁䅁䅂䅁䅁䅍䅄䅁䅁䅯睊䅳䅁䅯眵䅯䅁䅯睢䅑䅁䅅䅁䉁䅁䅁兂㙁ぴ㕈卸渳睐杷允䅁䅁䅑䅁䑁䅁䅷䅁䭁䱁䱧䅁䭁佁䭣䅁䭁䡁䕅䅁䉁䅁䅁允䅁䅁䅕⼲⭬牡べ啌䵁䅉䅅䅁䕁䅁䅁睁䵁䅁䅁权流䅄䅁权湄权䅁权䑃䅂䅁允䅁䅁䅅䅁䙁䱁䩰䅄牉⭨⽋䍄䉁䅁䅁䅂䅁䅁䅍䅄䅁䅁䅯䅄䅳䅁䅯儶䅯䅁䅯全䅑䅁䅅䅁䉁䅁䅁兂䅁䅁䅁䙁獌䅑杷允䅁䅁䅑䅁䑁䅁䅷䅁䭁䍁䱣䅁䭁佁䭣䅁䭁䡁䕅䅁䉁䅁䅁允䅁䅁䅕搲灓㜸李吶䴸䅉䅅䅁䕁䅁䅁睁䵁䅁䅁权佄䅄䅁权湄权䅁权獄权䅁允䅁䅁䅅䅁䭁䕁䅣䅁䵁䅉䅅䅁䕁䅁䅁睁䵁䅁䅁权⭄䅄䅁权灄权䅁权瑂䅂䅁允䅁䅁䅅䅁䙁䅁䅁䅁䅁扌䄱䍄䉁䅁䅁䅂䅁䅁䅍䅄䅁䅁䅯杺䅷䅁䅯眵䅯䅁䅯全䅑䅁䅅䅁䉁䅁䅁兂歂㥏倹婪䱣䅷杷允䅁䅁䅑䅁䑁䅁䅷䅁䭁䵁䵯䅁䭁佁䭣䅁䭁䝁䔰䅁䉁䅁䅁允䅁䅁䅯睒䅁䅁杷允䅁䅁䅑䅁䑁䅁䅷䅁䭁偁䱙䅁䭁佁䭣䅁䭁䡁䕯䅁䉁䅁䅁允䅁䅁䅕牒穢搯㑒吷䴸䅉䅅䅁䕁䅁䅁睁䵁䅁䅁权獃䅄䅁权湄权䅁权獄权䅁允䅁䅁䅅䅁䭁䕁䅣䅁䵁䅉䅅䅁䕁䅁䅁睁䵁䅁䅁权䵄睃䅁权湄权䅁权㙂䅂䅁允䅁䅁䅅䅁䙁佁汏㡭村䉳䅆䍄䉁䅁䅁䅂䅁䅁䅍䅄䅁䅁䅯䅺䅳䅁䅯眵䅯䅁䅯䅣䅑䅁䅅䅁䉁䅁䅁兂䉄煹䙆癴瑐睐杷允䅁䅁䅑䅁䑁䅁䅷䅁䭁䵁䱷䅁䭁佁䭣䅁䭁䡁䕅䅁䉁䅁䅁允䅁䅁䅕免獩䙈歰吹䴸䅉䅅䅁䕁䅁䅁睁䵁䅁䅁权䵄睃䅁权湄权䅁权䙃䅂䅁允䅁䅁䅅䅁䙁偁卌坔光䉗䄱䍄䉁䅁䅁䅂䅁䅁䅍䅄䅁䅁䅯䄵䅷䅁䅯朷䅯䅁䅯来䅑䅁䅅䅁䉁䅁䅁兂䅁䅁䅁䱫兑兑杷允䅁䅁䅑䅁䑁䅁䅷䅁䭁䝁䰴䅁䭁佁䭣䅁䭁䝁䔰䅁䉁䅁䅁允䅁䅁䅯睒䅁䅁杷允䅁䅁䅑䅁䑁䅁䅷䅁䭁䝁䰰䅁䭁佁䭣䅁䭁䝁䔸䅁䉁䅁䅁允䅁䅁䅕㝄失剙䨰樯䴸䅉䅅䅁䕁䅁䅁睁䵁䅁䅁权畂睃䅁权湄权䅁权㙂䅂䅁允䅁䅁䅅䅁䙁佁汏㡭村䌸䅎䍄䉁䅁䅁䅂䅁䅁䅍䅄䅁䅁䅯全䅷䅁䅯朷䅯䅁䅯睢䅑䅁䅅䅁䉁䅁䅁兂䅁䅁䅁䕙㜷䅷杷允䅁䅁䅑䅁䑁䅁䅷䅁䭁䕁䵅䅁䭁佁䭣䅁䭁䡁䔰䅁䉁䅁䅁允䅁䅁䅕㡪ㅌ䙋偹獃䵁䅉䅅䅁䕁䅁䅁睁䵁䅁䅁权䙁睃䅁权灄权䅁权瑂䅂䅁允䅁䅁䅅䅁䙁䅁䅁䅁潄杓䉂䍄䉁䅁䅁䅂䅁䅁䅍䅄䅁䅁䅯䅒䅳䅁䅯眵䅯䅁䅯䄷䅯䅁䅅䅁䉁䅁䅁权䡂䅁䅁䍄䉁䅁䅁䅂䅁䅁䅍䅄䅁䅁䅯䅒䅳䅁䅯眵䅯䅁䅯睢䅑䅁䅅䅁䉁䅁䅁兂乃㉬匴㡧䥁䅑杷允䅁䅁䅑䅁䑁䅁䅷䅁䭁䡁䱙䅁䭁佁䬴䅁䭁䡁䔰䅁䉁䅁䅁允䅁䅁䅕䅁䅁䑁十〸䵁䅉䅅䅁䕁䅁䅁睁䵁䅁䅁权䝂䅁䅁权䉁杁䅁权䙁杁䅁允䅁䅁䅅䅁䙁䕁眳坖慑散䅆䍄䉁䅁䅁䅂䅁䅁䅍䅄䅁䅁䅯䅒䅳䅁䅯眵䅯䅁䅯来䅑䅁䅅䅁䉁䅁䅁兂畃⭒㙆䭆㌷睐杷允䅁䅁䅑䅁䑁䅁䅷䅁䭁乁乳䅁䭁佁䭣䅁䭁佁䭷䅁䉁䅁䅁允䅁䅁䅯睒䅁䅁杷允䅁䅁䅑䅁䑁䅁䅷䅁䭁䵁䰴䅁䭁佁䭣䅁䭁䝁䔰䅁䉁䅁䅁允䅁䅁䅯睒䅁䅁杷允䅁䅁䅑䅁䑁䅁䅷䅁䭁䑁䰸䅁䭁佁䭣䅁䭁佁䭷䅁䉁䅁䅁允䅁䅁䅯睒䅁䅁杷允䅁䅁䅑䅁䑁䅁䅷䅁䭁䑁䰴䅁䭁佁䭣䅁䭁䝁䔸䅁䉁䅁䅁允䅁䅁䅕噋偹癷潗捅䵁䅉䅅䅁䕁䅁䅁睁䵁䅁䅁权䅂睃䅁权湄权䅁权療䅂䅁允䅁䅁䅅䅁䙁䵁㌯⭕汏祇䅰䍄䉁䅁䅁䅂䅁䅁䅍䅄䅁䅁䅯睐䅳䅁䅯眵䅯䅁䅯睧䅑䅁䅅䅁䉁䅁䅁兂晁敨剴䉵砷睐杷允䅁䅁䅑䅁䑁䅁䅷䅁䭁䥁䵳䅁䭁佁䭣䅁䭁佁䭷䅁䉁䅁䅁允䅁䅁䅯睒䅁䅁杷允䅁䅁䅑䅁䑁䅁䅷䅁䭁䥁䵳䅁䭁佁䭣䅁䭁䝁䔰䅁䉁䅁䅁允䅁䅁䅯睒䅁䅁杷允䅁䅁䅑䅁䑁䅁䅷䅁䭁䥁䵳䅁䭁佁䭣䅁䭁䝁䔸䅁䉁䅁䅁允䅁䅁䅕歲桦桥畓啌䵁䅉䅅䅁䕁䅁䅁睁䵁䅁䅁权䱃䅄䅁权湄权䅁权睂䅂䅁允䅁䅁䅅䅁䙁䍁捬㡪ㅌ䍡䅸䍄䉁䅁䅁䅂䅁䅁䅍䅄䅁䅁䅯睩䅷䅁䅯眵䅯䅁䅯兦䅑䅁䅅䅁䉁䅁䅁兂摁浗㝑〳砸䅑杷允䅁䅁䅑䅁䑁䅁䅷䅁䭁偁䭙䅁䭁佁䭫䅁䭁䡁䕯䅁䉁䅁䅁允䅁䅁䅕䅁䅁䕁瑂〳䵁䅉䅅䅁䕁䅁䅁睁䵁䅁䅁权㍄权䅁权灄权䅁权㙂䅂䅁允䅁䅁䅅䅁䙁䅁䅁䅁䅁䨸䅶䍄䉁䅁䅁䅂䅁䅁䅍䅄䅁䅁䅯䄶䅷䅁䅯眵䅯䅁䅯睢䅑䅁䅅䅁䉁䅁䅁兂㉃⼸唳佥䅫䅑杷允䅁䅁䅑䅁䑁䅁䅷䅁䭁䙁䅯䅁䭁䅁䅯䅁䭁䅁䍑䅁䉁䅁䅁允䅁䅁䅕㝤昶楇搯歅䵁䅉䅅䅁䕁䅁䅁睁䵁䅁䅁权扂兄䅁权灄权䅁权療䅂䅁允䅁䅁䅅䅁䙁䅁䅁䅁䅁䭉䅺䍄䉁䅁䅁䅂䅁䅁䅍䅄䅁䅁䅯杸䅷䅁䅯眵䅯䅁䅯睧䅑䅁䅅䅁䉁䅁䅁兂䥁䉲慸䑚䱳䅑杷允䅁䅁䅑䅁䑁䅁䅷䅁䭁䉁䄴䅁䭁䉁䅅䅁䭁䅁䍑䅁䉁䅁䅁允䅁䅁䄴䅆䅁䑁䅕杍㑁䑁䅁䅍睁䑁䅁䅍睁䅁䅁䍄䉁䅁䅁䅂䅁䅁䅍䅄䅁䅁䅯睩䅷䅁䅯朷䅯䅁䅯䄷䅯䅁䅅䅁䉁䅁䅁权䡂䅁䅁䍄䉁䅁䅁䅂䅁䅁䅍䅄䅁䅁䅯䅅䅳䅁䅯眵䅯䅁䅯兢䅑䅁䅅䅁䉁䅁䅁权䡂䅁䅁䍄䉁䅁䅁䅂䅁䅁䅍䅄䅁䅁䅯䅅䅳䅁䅯眵䅯䅁䅯睢䅑䅁䅅䅁䉁䅁䅁兂婁䙂余扌䑉䅷杷允䅁䅁䅑䅁䑁䅁䅷䅁䭁䉁䱁䅁䭁佁䭣䅁䭁䡁䕯䅁䉁䅁䅁允䅁䅁䅕匳䝑婧䑖捄䵁䅉䅅䅁䕁䅁䅁睁䵁䅁䅁权摁睃䅁权畄权䅁权㥂䅂䅁允䅁䅁䅅䅁䙁䅁䅁䅁䅄乊䄱䍄䉁䅁䅁䅂䅁䅁䅍䅄䅁䅁䅯杧䅁䅁䅯权䅁䅁䅯兂䅁䅁䅅䅁䉁䅁䅁兂敂歵䵫流楳䅑杷允䅁䅁䅑䅁䑁䅁䅷䅁䭁䅁䱑䅁䭁佁䭣䅁䭁䥁䕕䅁䉁䅁䅁允䅁䅁䅯睒䅁䅁杷允䅁䅁䅑䅁䑁䅁䅷䅁䭁䩁䱫䅁䭁佁䭣䅁䭁䡁䔰䅁䉁䅁䅁允䅁䅁䅕硥畓⭒㙆歁䵁䅉䅅䅁䕁䅁䅁睁䵁䅁䅁权䉃䅄䅁权灄权䅁权㙂䅂䅁允䅁䅁䅅䅁䙁䅁䅁䅁䅃側䅢䍄䉁䅁䅁䅂䅁䅁䅍䅄䅁䅁䅯眫䅷䅁䅯眵䅯䅁䅯来䅑䅁䅅䅁䉁䅁䅁兂癁匳䝑噧煕䅑杷允䅁䅁䅑䅁䑁䅁䅷䅁䭁偁䱍䅁䭁佁䭫䅁䭁佁䭷䅁䉁䅁䅁允䅁䅁䅯睒䅁䅁杷允䅁䅁䅑䅁䑁䅁䅷䅁䭁偁䅯䅁䭁䅁䅑䅁䭁䅁䅕䅁䉁䅁䅁允䅁䅁䅕䅁䅁䙁挸啙䵅䅉䅅䅁䕁䅁䅁睁䵁䅁䅁权⭄䅄䅁权湄权䅁权䙃䅂䅁允䅁䅁䅅䅁䙁䙁余扌摋硢䅰䍄䉁䅁䅁䅂䅁䅁䅍䅄䅁䅁䅯䅐䅳䅁䅯朷䅯䅁䅯兦䅑䅁䅅䅁䉁䅁䅁兂䅁䅁䅁䬴样䅑杷允䅁䅁䅑䅁䑁䅁䅷䅁䭁䙁䱧䅁䭁佁䭣䅁䭁䝁䔸䅁䉁䅁䅁允䅁䅁䅕㘱睎児塰歊䵁䅉䅅䅁䕁䅁䅁睁䵁䅁䅁权䩁䅁䅁权䭁䅁䅁权䙁䅁䅁允䅁䅁䅅䅁䙁䅁塲㍯㥁权䅂䍄䉁䅁䅁䅂䅁䅁䅍䅄䅁䅁䅯䅗䅳䅁䅯眵䅯䅁䅯兣䅑䅁䅅䅁䉁䅁䅁兂慂䑚晶ご田䅑杷允䅁䅁䅑䅁䑁䅁䅷䅁䭁䕁䅉䅁䭁䅁䍅䅁䭁䅁䍍䅁䉁䅁䅁允䅁䅁䅕㝤搵氯海䔰䵁䅉䅅䅁䕁䅁䅁睁䵁䅁䅁权獁兄䅁权畄权䅁权㙂䅂䅁允䅁䅁䅅䅁䙁䅁䅁䅁䅃摒䅆䍄䉁䅁䅁䅂䅁䅁䅍䅄䅁䅁䅯䅆䅳䅁䅯儶䅯䅁䅯全䅑䅁䅅䅁䉁䅁䅁兂䅁䅁䅁佉汮䅑杷允䅁䅁䅑䅁䑁䅁䅷䅁䭁䙁䱧䅁䭁佁䭣䅁䭁䥁䕍䅁䉁䅁䅁允䅁䅁䅕浗㝑〳丫き䵁䅉䅅䅁䕁䅁䅁睁䵁䅁䅁权啃睃䅁权灄权䅁权睂䅂䅁允䅁䅁䅅䅁䙁䅁䅁䅁䅃位䅒䍄䉁䅁䅁䅂䅁䅁䅍䅄䅁䅁䅯睒䄰䅁䅯眵䅯䅁䅯䅣䅑䅁䅅䅁䉁䅁䅁兂灁䥘䌯改杧䅑杷允䅁䅁䅑䅁䑁䅁䅷䅁䭁䍁乧䅁䭁佁䭣䅁䭁佁䭷䅁䉁䅁䅁允䅁䅁䅯睒䅁䅁杷允䅁䅁䅑䅁䑁䅁䅷䅁䭁䉁䱅䅁䭁佁䭣䅁䭁䡁䕅䅁䉁䅁䅁允䅁䅁䅕啩杆搵楁商䵁䅉䅅䅁䕁䅁䅁睁䵁䅁䅁权䙁兄䅁权畄权䅁权㙂䅂䅁允䅁䅁䅅䅁䙁䅁䅁䅁睁偃䅎䍄䉁䅁䅁䅂䅁䅁䅍䅄䅁䅁䅯睓䅷䅁䅯儶䅯䅁䅯睧䅑䅁䅅䅁䉁䅁䅁兂䅁䅁䅁䉧煶䅑杷允䅁䅁䅑䅁䑁䅁䅷䅁䭁䍁乧䅁䭁佁䭣䅁䭁䝁䔰䅁䉁䅁䅁允䅁䅁䅯睒䅁䅁杷允䅁䅁䅑䅁䑁䅁䅷䅁䭁䵁䱑䅁䭁佁䭫䅁䭁䝁䔰䅁䉁䅁䅁允䅁䅁䅕䅁䅁䙁㝂欸䵁䅉䅅䅁䕁䅁䅁睁䵁䅁䅁权潁兄䅁权湄权䅁权療䅂䅁允䅁䅁䅅䅁䙁䍁礲敮渫桒䅂䍄䉁䅁䅁䅂䅁䅁䅍䅄䅁䅁䅯䅋䄰䅁䅯眵䅯䅁䅯睧䅑䅁䅅䅁䉁䅁䅁兂㕁䵴㉨灶䤸䅑杷允䅁䅁䅑䅁䑁䅁䅷䅁䭁䍁乯䅁䭁佁䭣䅁䭁䡁䕯䅁䉁䅁䅁允䅁䅁䅕渫焵䡶呓䕂䵁䅉䅅䅁䕁䅁䅁睁䵁䅁䅁权煃䅄䅁权湄权䅁权㙂䅂䅁允䅁䅁䅅䅁䙁偁湃歸㍳兩䄹䍄䉁䅁䅁䅂䅁䅁䅍䅄䅁䅁䅯杌䄰䅁䅯眵䅯䅁䅯䄷䅯䅁䅅䅁䉁䅁䅁权䡂䅁䅁䍄䉁䅁䅁䅂䅁䅁䅍䅄䅁䅁䅯睌䄰䅁䅯眵䅯䅁䅯兢䅑䅁䅅䅁䉁䅁䅁兂捃䍸睃浣执䅑杷允䅁䅁䅑䅁䑁䅁䅷䅁䭁䑁乁䅁䭁佁䭣䅁䭁䝁䔰䅁䉁䅁䅁允䅁䅁䅕䵕略噕䉵稸䴸䅉䅅䅁䕁䅁䅁睁䵁䅁䅁权癁兄䅁权湄权䅁权㙂䅂䅁允䅁䅁䅅䅁䙁䥁噇㑑獴砵䄱䍄䉁䅁䅁䅂䅁䅁䅍䅄䅁䅁䅯䅍䄰䅁䅯眵䅯䅁䅯来䅑䅁䅅䅁䉁䅁䅁兂橁㥆牐ぃㄯ睐杷允䅁䅁䅑䅁䑁䅁䅷䅁䭁䍁临䅁䭁佁䭣䅁䭁䡁䕅䅁䉁䅁䅁允䅁䅁䅕琸乊桙奄う䵁䅉䅅䅁䕁䅁䅁睁䵁䅁䅁权睁兄䅁权湄权䅁权硂䅂䅁允䅁䅁䅅䅁䙁䭁䉱㑴愶偁⽑䍄䉁䅁䅁䅂䅁䅁䅍䅄䅁䅁䅯睈䅳䅁䅯眵䅯䅁䅯䅣䅑䅁䅅䅁䉁䅁䅁兂啂㘴扗䍸祄睐杷允䅁䅁䅑䅁䑁䅁䅷䅁䭁䭁䵅䅁䭁佁䭣䅁䭁佁䭷䅁䉁䅁䅁允䅁䅁䅯睒䅁䅁杷允䅁䅁䅑䅁䑁䅁䅷䅁䭁䭁䵉䅁䭁佁䭣䅁䭁佁䭷䅁䉁䅁䅁允䅁䅁䅯睒䅁䅁杷允䅁䅁䅑䅁䑁䅁䅷䅁䭁䉁䱧䅁䭁佁䭫䅁䭁䡁䕅䅁䉁䅁䅁允䅁䅁䅕䅁䅁䥁䑁唴䵁䅉䅅䅁䕁䅁䅁睁䵁䅁䅁权楃䅄䅁权湄权䅁权療䅂䅁允䅁䅁䅅䅁䙁偁㥔䠱灪桰䅆䍄䉁䅁䅁䅂䅁䅁䅍䅄䅁䅁䅯䄯䅯䅁䅯眵䅯䅁䅯䄷䅯䅁䅅䅁䉁䅁䅁权䡂䅁䅁䍄䉁䅁䅁䅂䅁䅁䅍䅄䅁䅁䅯䄯䅯䅁䅯眵䅯䅁䅯兦䅑䅁䅅䅁䉁䅁䅁兂楂䙅㕧䵴敧䅑杷允䅁䅁䅑䅁䑁䅁䅷䅁䭁䕁䵙䅁䭁佁䭣䅁䭁䝁䔰䅁䉁䅁䅁允䅁䅁䅯睒䅁䅁杷允䅁䅁䅑䅁䑁䅁䅷䅁䭁䩁䈰䅁䭁䉁䅅䅁䭁䅁䍑䅁䉁䅁䅁允䅁䅁䄴䅆䅁䑁䅉杍㉁䑁䅕杍睁䑁䅁䅍睁䅁䅁䍄䉁䅁䅁䅂䅁䅁䅍䅄䅁䅁䅯䅢䅷䅁䅯眵䅯䅁䅯兢䅑䅁䅅䅁䉁䅁䅁兂晄㑔堲灢啉䅑杷允䅁䅁䅑䅁䑁䅁䅷䅁䭁䕁䵙䅁䭁佁䭣䅁䭁䥁䕕䅁䉁䅁䅁允䅁䅁䅯睒䅁䅁杷允䅁䅁䅑䅁䑁䅁䅷䅁䭁䍁乁䅁䭁佁䭫䅁䭁䡁䕅䅁䉁䅁䅁允䅁䅁䅕䅁䅁䵁䱃挷䵁䅉䅅䅁䕁䅁䅁睁䵁䅁䅁权浂睃䅁权湄权䅁权䑃䅂䅁允䅁䅁䅅䅁䙁䅁挶灬䅯么⽅䍄䉁䅁䅁䅂䅁䅁䅍䅄䅁䅁䅯眸䅳䅁䅯眵䅯䅁䅯睢䅑䅁䅅䅁䉁䅁䅁兂灃印奩䍩猷睐杷允䅁䅁䅑䅁䑁䅁䅷䅁䭁偁䱍䅁䭁佁䭣䅁䭁䡁䕯䅁䉁䅁䅁允䅁䅁䅕獸浉敩㈶吸䴸䅉䅅䅁䕁䅁䅁睁䵁䅁䅁权潃兄䅁权畄权䅁权䑃䅂䅁允䅁䅁䅅䅁䙁䅁䅁䅁䅁癓䅖䍄䉁䅁䅁䅂䅁䅁䅍䅄䅁䅁䅯杣䅳䅁䅯眵䅯䅁䅯兣䅑䅁䅅䅁䉁䅁䅁兂䝁䬹灆穑穐睐杷允䅁䅁䅑䅁䑁䅁䅷䅁䭁䡁䱉䅁䭁佁䭣䅁䭁䥁䕕䅁䉁䅁䅁允䅁䅁䅕㥮䵄呥䱹樹䴸䅉䅅䅁䕁䅁䅁睁䵁䅁䅁权婃䅄䅁权畄权䅁权䑃䅂䅁允䅁䅁䅅䅁䙁䅁䅁䅁睄癫䅚䍄䉁䅁䅁䅂䅁䅁䅍䅄䅁䅁䅯李䅷䅁䅯儶䅯䅁䅯睧䅑䅁䅅䅁䉁䅁䅁兂䅁䅁䅁䡁煦䅑杷允䅁䅁䅑䅁䑁䅁䅷䅁䭁䡁䵙䅁䭁佁䭣䅁䭁䡁䕯䅁䉁䅁䅁允䅁䅁䅕敥浫免獩樫䴸䅉䅅䅁䕁䅁䅁睁䵁䅁䅁权㉂䅄䅁权湄权䅁权睂䅂䅁允䅁䅁䅅䅁䙁䭁䠵場啯桌䅸䍄䉁䅁䅁䅂䅁䅁䅍䅄䅁䅁䅯杤䅷䅁䅯眵䅯䅁䅯兦䅑䅁䅅䅁䉁䅁䅁兂硂児塲㥯穁䅑杷允䅁䅁䅑䅁䑁䅁䅷䅁䭁䕁䱁䅁䭁佁䬴䅁䭁䡁䕅䅁䉁䅁䅁允䅁䅁䅕䅁䅁䭁摄欴䵁䅉䅅䅁䕁䅁䅁睁䵁䅁䅁权呂睃䅁权湄权䅁权獄权䅁允䅁䅁䅅䅁䭁䕁䅣䅁䵁䅉䅅䅁䕁䅁䅁睁䵁䅁䅁权呂睃䅁权湄权䅁权療䅂䅁允䅁䅁䅅䅁䙁䙁歰㥏倹兪䅰䍄䉁䅁䅁䅂䅁䅁䅍䅄䅁䅁䅯睕䅳䅁䅯眵䅯䅁䅯睧䅑䅁䅅䅁䉁䅁䅁兂灄橊䥅䉲佷䅑杷允䅁䅁䅑䅁䑁䅁䅷䅁䭁䝁乷䅁䭁佁䭫䅁䭁䝁䔰䅁䉁䅁䅁允䅁䅁䅯睒䅁䅁杷允䅁䅁䅑䅁䑁䅁䅷䅁䭁䭁䵕䅁䭁佁䭣䅁䭁䝁䔸䅁䉁䅁䅁允䅁䅁䅕杓䍷㑋坣吴䴸䅉䅅䅁䕁䅁䅁睁䵁䅁䅁权汃䅄䅁权湄权䅁权䙃䅂䅁允䅁䅁䅅䅁䙁䵁ㅐ䙋偹癷⽕䍄䉁䅁䅁䅂䅁䅁䅍䅄䅁䅁䅯朵䅷䅁䅯眵䅯䅁䅯全䅑䅁䅅䅁䉁䅁䅁兂㉃⼸唳䝥呫䅑杷允䅁䅁䅑䅁䑁䅁䅷䅁䭁䙁䵷䅁䭁佁䭣䅁䭁䝁䔰䅁䉁䅁䅁允䅁䅁䅯睒䅁䅁杷允䅁䅁䅑䅁䑁䅁䅷䅁䭁䙁䵷䅁䭁佁䭣䅁䭁䡁䕅䅁䉁䅁䅁允䅁䅁䅕⼯㙇兄汱吹䴸䅉䅅䅁䕁䅁䅁睁䵁䅁䅁权捂䅄䅁权湄权䅁权㥂䅂䅁允䅁䅁䅅䅁䙁佁䭏畹坌癚⽉䍄䉁䅁䅁䅂䅁䅁䅍䅄䅁䅁䅯眫䅷䅁䅯儶䅯䅁䅯䅣䅑䅁䅅䅁䉁䅁䅁兂䅁䅁䅁䉧扺䅑杷允䅁䅁䅑䅁䑁䅁䅷䅁䭁䱁䱁䅁䭁佁䭣䅁䭁䡁䕁䅁䉁䅁䅁允䅁䅁䅕㡧䭄啯㉗ぁ䵁䅉䅅䅁䕁䅁䅁睁䵁䅁䅁权祃睃䅁权湄权䅁权睂䅂䅁允䅁䅁䅅䅁䙁䡁⭥确癯刳䅤䍄䉁䅁䅁䅂䅁䅁䅍䅄䅁䅁䅯杳䅳䅁䅯眵䅯䅁䅯全䅑䅁䅅䅁䉁䅁䅁兂橄婰䕶䱉敁䅑杷允䅁䅁䅑䅁䑁䅁䅷䅁䭁䱁䱁䅁䭁佁䭣䅁䭁䡁䔰䅁䉁䅁䅁允䅁䅁䅕⽺呤㘴扗䕄䵁䅉䅅䅁䕁䅁䅁睁䵁䅁䅁权硁睃䅁权湄权䅁权㥂䅂䅁允䅁䅁䅅䅁䙁䭁䝪穓䩥兑䄹䍄䉁䅁䅁䅂䅁䅁䅍䅄䅁䅁䅯党䅳䅁䅯眵䅯䅁䅯睢䅑䅁䅅䅁䉁䅁䅁兂婄発呤礴单䅑杷允䅁䅁䅑䅁䑁䅁䅷䅁䭁䱁䱉䅁䭁佁䭣䅁䭁䡁䔰䅁䉁䅁䅁允䅁䅁䅕㙹䙆癴㥏啉䵁䅉䅅䅁䕁䅁䅁睁䵁䅁䅁权㡁睃䅁权湄权䅁权㙂䅂䅁允䅁䅁䅅䅁䙁䍁䡵瑆佮硤䅆䍄䉁䅁䅁䅂䅁䅁䅍䅄䅁䅁䅯䅫䅳䅁䅯眵䅯䅁䅯䄷䅯䅁䅅䅁䉁䅁䅁权䡂䅁䅁䍄䉁䅁䅁䅂䅁䅁䅍䅄䅁䅁䅯䅫䅳䅁䅯眵䅯䅁䅯兣䅑䅁䅅䅁䉁䅁䅁兂睄㡗硤㙌效睐杷允䅁䅁䅑䅁䑁䅁䅷䅁䭁䙁䱯䅁䭁佁䭣䅁䭁佁䭷䅁䉁䅁䅁允䅁䅁䅯睒䅁䅁杷允䅁䅁䅑䅁䑁䅁䅷䅁䭁䙁䱯䅁䭁佁䭣䅁䭁䡁䕯䅁䉁䅁䅁允䅁䅁䅕佖汏㡭村䐹䴸䅉䅅䅁䕁䅁䅁睁䵁䅁䅁权硃䅄䅁权灄权䅁权㙂䅂䅁允䅁䅁䅅䅁䙁䅁䅁䅁䅃㡰䅴䍄䉁䅁䅁䅂䅁䅁䅍䅄䅁䅁䅯䅄䄰䅁䅯儶䅯䅁䅯兢䅑䅁䅅䅁䉁䅁䅁兂䅁䅁䅁䉧汌䅷杷允䅁䅁䅑䅁䑁䅁䅷䅁䭁䝁乕䅁䭁佁䭣䅁䭁䝁䔰䅁䉁䅁䅁允䅁䅁䅯睒䅁䅁杷允䅁䅁䅑䅁䑁䅁䅷䅁䭁䵁䴸䅁䭁佁䭣䅁䭁䡁䔰䅁䉁䅁䅁允䅁䅁䅕噎㘶兓䍷歈䵁䅉䅅䅁䕁䅁䅁睁䵁䅁䅁权い䅄䅁权湄权䅁权獄权䅁允䅁䅁䅅䅁䭁䕁䅣䅁䵁䅉䅅䅁䕁䅁䅁睁䵁䅁䅁权扃兄䅁权畄权䅁权硂䅂䅁允䅁䅁䅅䅁䙁䅁䅁䅁䅃㠸䅸䍄䉁䅁䅁䅂䅁䅁䅍䅄䅁䅁䅯兤䅷䅁䅯儶䅯䅁䅯兦䅑䅁䅅䅁䉁䅁䅁兂䅁䅁䅁䱁べ䅑杷允䅁䅁䅑䅁䑁䅁䅷䅁䭁䩁䵍䅁䭁佁䭣䅁䭁䝁䔸䅁䉁䅁䅁允䅁䅁䅕癴㥐䠱灪歄䵁䅉䅅䅁䕁䅁䅁睁䵁䅁䅁权塃睃䅁权灄权䅁权硂䅂䅁允䅁䅁䅅䅁䙁䅁䅁䅁杂畎䅚䍄䉁䅁䅁䅂䅁䅁䅍䅄䅁䅁䅯兌䅷䅁䅯朷䅯䅁䅯兢䅑䅁䅅䅁䉁䅁䅁权䡂䅁䅁䍄䉁䅁䅁䅂䅁䅁䅍䅄䅁䅁䅯睫䅷䅁䅯眵䅯䅁䅯䅣䅑䅁䅅䅁䉁䅁䅁兂婁䙂余扌乌睐杷允䅁䅁䅑䅁䑁䅁䅷䅁䭁䩁䵉䅁䭁佁䭣䅁䭁䡁䕅䅁䉁䅁䅁允䅁䅁䅕牒穢搯㑒え䵁䅉䅅䅁䕁䅁䅁睁䵁䅁䅁权⽄䅄䅁权灄权䅁权䙃䅂䅁允䅁䅁䅅䅁䙁䅁䅁䅁䅁敢䅸䍄䉁䅁䅁䅂䅁䅁䅍䅄䅁䅁䅯睫䅷䅁䅯眵䅯䅁䅯兣䅑䅁䅅䅁䉁䅁䅁兂㝂䭆䠵場䅯䅑杷允䅁䅁䅑䅁䑁䅁䅷䅁䭁䝁䵷䅁䭁佁䭣䅁䭁䡁䔰䅁䉁䅁䅁允䅁䅁䅕敨剴䉵䘶歁䵁䅉䅅䅁䕁䅁䅁睁䵁䅁䅁权捁兄䅁权湄权䅁权療䅂䅁允䅁䅁䅅䅁䙁䵁䭈啯㉗砸䅖䍄䉁䅁䅁䅂䅁䅁䅍䅄䅁䅁䅯䅰䅳䅁䅯眵䅯䅁䅯睧䅑䅁䅅䅁䉁䅁䅁兂十㡧䭄啯䱕䅑杷允䅁䅁䅑䅁䑁䅁䅷䅁䭁偁䱷䅁䭁佁䭫䅁䭁䡁䕁䅁䉁䅁䅁允䅁䅁䅕䅁䅁䍁瑁獁䵅䅉䅅䅁䕁䅁䅁睁䵁䅁䅁权䭂䅁䅁权䕁䅁䅁权䙁䅁䅁允䅁䅁䅅䅁䙁䅁䅁䅁㑂欲䉴䍄䉁䅁䅁䅂䅁䅁䅍䅄䅁䅁䅯术䅯䅁䅯眵䅯䅁䅯䄷䅯䅁䅅䅁䉁䅁䅁权䡂䅁䅁䍄䉁䅁䅁䅂䅁䅁䅍䅄䅁䅁䅯术䅯䅁䅯眵䅯䅁䅯来䅑䅁䅅䅁䉁䅁䅁兂㕁桭婓婤夳睐杷允䅁䅁䅑䅁䑁䅁䅷䅁䭁䵁乯䅁䭁佁䭣䅁䭁䝁䔰䅁䉁䅁䅁允䅁䅁䅯睒䅁䅁杷允䅁䅁䅑䅁䑁䅁䅷䅁䭁偁䬴䅁䭁佁䭣䅁䭁䥁䕕䅁䉁䅁䅁允䅁䅁䅕㡗瑩正漶㜶䴸䅉䅅䅁䕁䅁䅁睁䵁䅁䅁权㡂䅄䅁权湄权䅁权療䅂䅁允䅁䅁䅅䅁䙁偁潙䥘䌯刹䄱䍄䉁䅁䅁䅂䅁䅁䅍䅄䅁䅁䅯朸䄰䅁䅯眵䅯䅁䅯兢䅑䅁䅅䅁䉁䅁䅁兂㙄浦㡱䩤㑏睶杷允䅁䅁䅑䅁䑁䅁䅷䅁䭁䡁䵷䅁䭁佁䭣䅁䭁䥁䕕䅁䉁䅁䅁允䅁䅁䅕噈歰㥏倯歊䵁䅉䅅䅁䕁䅁䅁睁䵁䅁䅁权⭁䅄䅁权湄权䅁权硂䅂䅁允䅁䅁䅅䅁䙁佁㙆䭆䠵儴䅚䍄䉁䅁䅁䅂䅁䅁䅍䅄䅁䅁䅯兙䅳䅁䅯儶䅯䅁䅯兢䅑䅁䅅䅁䉁䅁䅁权䡂䅁䅁䍄䉁䅁䅁䅂䅁䅁䅍䅄䅁䅁䅯東䄰䅁䅯朷䅯䅁䅯全䅑䅁䅅䅁䉁䅁䅁兂䅁䅁䅁䡷煔䅑杷允䅁䅁䅑䅁䑁䅁䅷䅁䭁䵁乑䅁䭁佁䭣䅁䭁佁䭷䅁䉁䅁䅁允䅁䅁䅯睒䅁䅁杷允䅁䅁䅑䅁䑁䅁䅷䅁䭁䅁乙䅁䭁佁䭫䅁䭁䝁䔰䅁䉁䅁䅁允䅁䅁䅯睒䅁䅁杷允䅁䅁䅑䅁䑁䅁䅷䅁䭁䵁乑䅁䭁佁䭣䅁䭁䥁䕍䅁䉁䅁䅁允䅁䅁䅕䉵䘶ㄶ㑇樫䴸䅉䅅䅁䕁䅁䅁睁䵁䅁䅁权灂睃䅁权畄权䅁权睂䅂䅁允䅁䅁䅅䅁䙁䅁䅁䅁䅁牙䅸䍄䉁䅁䅁䅂䅁䅁䅍䅄䅁䅁䅯䅸䄰䅁䅯眵䅯䅁䅯兦䅑䅁䅅䅁䉁䅁䅁兂䅁䅁䅁䭁硁䅷杷允䅁䅁䅑䅁䑁䅁䅷䅁䭁䑁乯䅁䭁佁䬴䅁䭁䡁䕁䅁䉁䅁䅁允䅁䅁䅕䅁䅁䅁䝂欳䵁䅉䅅䅁䕁䅁䅁睁䵁䅁䅁权㕃睃䅁权湄权䅁权獄权䅁允䅁䅁䅅䅁䭁䕁䅣䅁䵁䅉䅅䅁䕁䅁䅁睁䵁䅁䅁权硁䅄䅁权灄权䅁权㥂䅂䅁允䅁䅁䅅䅁䙁䅁䅁䅁䅄畃䅂䍄䉁䅁䅁䅂䅁䅁䅍䅄䅁䅁䅯兵䅳䅁䅯眵䅯䅁䅯兣䅑䅁䅅䅁䉁䅁䅁兂䕂㉩湺礫扫䅑杷允䅁䅁䅑䅁䑁䅁䅷䅁䭁䱁䱫䅁䭁佁䭣䅁䭁䥁䕍䅁䉁䅁䅁允䅁䅁䅕浔光䑗の啉䵁䅉䅅䅁䕁䅁䅁睁䵁䅁䅁权㥁䅁䅁权䭁䅁䅁权䙁䅁䅁允䅁䅁䅅䅁䙁䉁癳匳䝑剁䅆䍄䉁䅁䅁䅂䅁䅁䅍䅄䅁䅁䅯李䄰䅁䅯眵䅯䅁䅯兢䅑䅁䅅䅁䉁䅁䅁权䡂䅁䅁䍄䉁䅁䅁䅂䅁䅁䅍䅄䅁䅁䅯李䄰䅁䅯眵䅯䅁䅯䅣䅑䅁䅅䅁䉁䅁䅁兂慃婭婭婭晫䅑杷允䅁䅁䅑䅁䑁䅁䅷䅁䭁䑁乙䅁䭁佁䭣䅁䭁䥁䕍䅁䉁䅁䅁允䅁䅁䅕噎㘶兓䍺歉䵁䅉䅅䅁䕁䅁䅁睁䵁䅁䅁权㍁兄䅁权湄权䅁权瑂䅂䅁允䅁䅁䅅䅁䭁䕁䅣䅁䵁䅉䅅䅁䕁䅁䅁睁䵁䅁䅁权䩁睃䅁权湄权䅁权硂䅂䅁允䅁䅁䅅䅁䙁䝁汄䌰扌攫⽙䍄䉁䅁䅁䅂䅁䅁䅍䅄䅁䅁䅯睎䄰䅁䅯眵䅯䅁䅯睢䅑䅁䅅䅁䉁䅁䅁兂婄発呤㘴䡕䅑杷允䅁䅁䅑䅁䑁䅁䅷䅁䭁䑁乣䅁䭁佁䭣䅁䭁䡁䕯䅁䉁䅁䅁允䅁䅁䅕卸睃浣剩启䴸䅉䅅䅁䕁䅁䅁睁䵁䅁䅁权佁䅄䅁权湄权䅁权睂䅂䅁允䅁䅁䅅䅁䙁乁⭕呖啌䉷䄹䍄䉁䅁䅁䅂䅁䅁䅍䅄䅁䅁䅯睎䄰䅁䅯眵䅯䅁䅯兣䅑䅁䅅䅁䉁䅁䅁兂㡄晱午坔㙌睶杷允䅁䅁䅑䅁䑁䅁䅷䅁䭁䥁䵯䅁䭁佁䭣䅁䭁䡁䕯䅁䉁䅁䅁允䅁䅁䅕㑗啦䨴硓捂䵁䅉䅅䅁䕁䅁䅁睁䵁䅁䅁权敂睃䅁权湄权䅁权瑂䅂䅁允䅁䅁䅅䅁䭁䕁䅣䅁䵁䅉䅅䅁䕁䅁䅁睁䵁䅁䅁权敂睃䅁权湄权䅁权㙂䅂䅁允䅁䅁䅅䅁䙁䡁眸洳䨰伶⽑䍄䉁䅁䅁䅂䅁䅁䅍䅄䅁䅁䅯杘䅳䅁䅯眵䅯䅁䅯睧䅑䅁䅅䅁䉁䅁䅁兂䕁⽗摘歋煮睐杷允䅁䅁䅑䅁䑁䅁䅷䅁䭁䉁䵑䅁䭁佁䭣䅁䭁䝁䔰䅁䉁䅁䅁允䅁䅁䅯睒䅁䅁杷允䅁䅁䅑䅁䑁䅁䅷䅁䭁䙁䉑䅁䭁䅁䍅䅁䭁䅁䍍䅁䉁䅁䅁允䅁䅁䅕煙㔶敯⭌〴䵁䅉䅅䅁䕁䅁䅁睁䵁䅁䅁权啁䅄䅁权湄权䅁权㥂䅂䅁允䅁䅁䅅䅁䙁䵁䭈啯㉗眸䅖䍄䉁䅁䅁䅂䅁䅁䅍䅄䅁䅁䅯眰䅁䅁䅯权䅁䅁䅯䅂䅉䅁䅅䅁䉁䅁䅁兂㥁瑃橥䱣嘰䅑杷允䅁䅁䅑䅁䑁䅁䅷䅁䭁佁䉕䅁䭁䅁䅑䅁䭁䅁䍑䅁䉁䅁䅁允䅁䅁䅕䅁䅁䩁協歖䵅䅉䅅䅁䕁䅁䅁睁䵁䅁䅁权療睃䅁权湄权䅁权療䅂䅁允䅁䅁䅅䅁䙁乁ぁ䅦坸⭏⽍䍄䉁䅁䅁䅂䅁䅁䅍䅄䅁䅁䅯睢䅳䅁䅯眵䅯䅁䅯睧䅑䅁䅅䅁䉁䅁䅁兂畄㉩界ㅷ呮睐杷允䅁䅁䅑䅁䑁䅁䅷䅁䭁䝁䅑䅁䭁䅁䅑䅁䭁䅁䍑䅁䉁䅁䅁允䅁䅁䅕䅁䅁䑧潎歓䵅䅉䅅䅁䕁䅁䅁睁䵁䅁䅁权療睃䅁权湄权䅁权㥂䅂䅁允䅁䅁䅅䅁䙁䱁穴䝕㉹偕⽑䍄䉁䅁䅁䅂䅁䅁䅍䅄䅁䅁䅯眳䅁䅁䅯䅂䅁䅁䅯䅂䅉䅁䅅䅁䉁䅁䅁兂䅁䅁权爳桨兑杷允䅁䅁䅑䅁䑁䅁䅷䅁䭁佁䱣䅁䭁佁䬴䅁䭁䡁䕅䅁䉁䅁䅁允䅁䅁䅕䅁䅁䕁䅂䔱䵁䅉䅅䅁䕁䅁䅁睁䵁䅁䅁权㝄睃䅁权湄权䅁权獄权䅁允䅁䅁䅅䅁䭁䕁䅣䅁䵁䅉䅅䅁䕁䅁䅁睁䵁䅁䅁权㝄睃䅁权湄权䅁权㙂䅂䅁允䅁䅁䅅䅁䙁䉁⽅㑅㉊數⽥䍄䉁䅁䅁䅂䅁䅁䅍䅄䅁䅁䅯䅲䅅䅁䅯允䅉䅁䅯杁䅉䅁䅅䅁䉁䅁䅁兂䅂畲噑塌䅲䅑杷允䅁䅁䅑䅁䑁䅁䅷䅁䭁偁䱳䅁䭁佁䭣䅁䭁䥁䕕䅁䉁䅁䅁允䅁䅁䅕䕉ㅍ䵎搫獉䵁䅉䅅䅁䕁䅁䅁睁䵁䅁䅁权楁䅄䅁权湄权䅁权療䅂䅁允䅁䅁䅅䅁䙁䝁光䑗ね䕹䅈䍄䉁䅁䅁䅂䅁䅁䅍䅄䅁䅁䅯睉䅷䅁䅯眵䅯䅁䅯睢䅑䅁䅅䅁䉁䅁䅁兂㉃⼸唳佥䭫䅑杷允䅁䅁䅑䅁䑁䅁䅷䅁䭁䍁䵉䅁䭁佁䭣䅁䭁䡁䕯䅁䉁䅁䅁允䅁䅁䅕楁䡵瑆佭䕍䵁䅉䅅䅁䕁䅁䅁睁䵁䅁䅁权䑂䅁䅁权䭁䅁䅁权䕁杁䅁允䅁䅁䅅䅁䙁䙁余扌摋礷䅊䍄䉁䅁䅁䅂䅁䅁䅍䅄䅁䅁䅯杉䅷䅁䅯眵䅯䅁䅯兦䅑䅁䅅䅁䉁䅁䅁兂剃堷⽷摎眴䅑杷允䅁䅁䅑䅁䑁䅁䅷䅁䭁䉁䵧䅁䭁佁䭣䅁䭁䡁䕅䅁䉁䅁䅁允䅁䅁䅕啤吷卒敓䕆䵁䅉䅅䅁䕁䅁䅁睁䵁䅁䅁权奁䅄䅁权湄权䅁权䙃䅂䅁允䅁䅁䅅䅁䙁偁㑥汍䍺癆⽫䍄䉁䅁䅁䅂䅁䅁䅍䅄䅁䅁䅯朹䅯䅁䅯眵䅯䅁䅯兣䅑䅁䅅䅁䉁䅁䅁兂獄払敧敨䅳䅑杷允䅁䅁䅑䅁䑁䅁䅷䅁䭁䍁乷䅁䭁佁䭣䅁䭁䡁䕅䅁䉁䅁䅁允䅁䅁䅯睒䅁䅁杷允䅁䅁䅑䅁䑁䅁䅷䅁䭁䡁䉕䅁䭁䅁䍅䅁䭁䅁䍉䅁䉁䅁䅁允䅁䅁䅕偶慂䩆㐹唯䵁䅉䅅䅁䕁䅁䅁睁䵁䅁䅁权䅂兄䅁权灄权䅁权硂䅂䅁允䅁䅁䅅䅁䙁䅁䅁䅁䅁煄䄯䍄䉁䅁䅁䅂䅁䅁䅍䅄䅁䅁䅯䅊䅳䅁䅯眵䅯䅁䅯兣䅑䅁䅅䅁䉁䅁䅁兂潂敫㠱穐汕䅑杷允䅁䅁䅑䅁䑁䅁䅷䅁䭁䍁䱑䅁䭁佁䭣䅁䭁䥁䕍䅁䉁䅁䅁允䅁䅁䅕兇坒楄礱啊䵁䅉䅅䅁䕁䅁䅁睁䵁䅁䅁权灂睃䅁权畄权䅁权㙂䅂䅁允䅁䅁䅅䅁䙁䅁䅁䅁䅁扶䅂䍄䉁䅁䅁䅂䅁䅁䅍䅄䅁䅁䅯䅊䅳䅁䅯眵䅯䅁䅯兦䅑䅁䅅䅁䉁䅁䅁兂瑂⼵灵嘸楉䅑杷允䅁䅁䅑䅁䑁䅁䅷䅁䭁䥁䴰䅁䭁佁䭣䅁䭁䥁䕍䅁䉁䅁䅁允䅁䅁䅕㝤昶楇搯ぅ䵁䅉䅅䅁䕁䅁䅁睁䵁䅁䅁权祂兄䅁权灄权䅁权䑃䅂䅁允䅁䅁䅅䅁䙁䅁䅁䅁䅁䵁䅮䍄䉁䅁䅁䅂䅁䅁䅍䅄䅁䅁䅯元䅳䅁䅯眵䅯䅁䅯兢䅑䅁䅅䅁䉁䅁䅁权䡂䅁䅁䍄䉁䅁䅁䅂䅁䅁䅍䅄䅁䅁䅯䅙䅷䅁䅯朷䅯䅁䅯兣䅑䅁䅅䅁䉁䅁䅁兂䅁䅁䅁䑧䩢䅑杷允䅁䅁䅑䅁䑁䅁䅷䅁䭁䅁䱫䅁䭁佁䭣䅁䭁䡁䕯䅁䉁䅁䅁允䅁䅁䅕瑃橥䑣䬰㜵䴸䅉䅅䅁䕁䅁䅁睁䵁䅁䅁权呃䅄䅁权灄权䅁权䙃䅂䅁允䅁䅁䅅䅁䙁䅁䅁䅁䅁㝅䅆䍄䉁䅁䅁䅂䅁䅁䅍䅄䅁䅁䅯元䅳䅁䅯眵䅯䅁䅯全䅑䅁䅅䅁䉁䅁䅁兂䵂㑎䉬余兘睶杷允䅁䅁䅑䅁䑁䅁䅷䅁䭁䅁䱫䅁䭁佁䭣䅁䭁䥁䕍䅁䉁䅁䅁允䅁䅁䅕敨剴䉵䘶㜴䴸䅉䅅䅁䕁䅁䅁睁䵁䅁䅁权㉃䅄䅁权湄权䅁权療䅂䅁允䅁䅁䅅䅁䙁䩁瘷㡰䱚睎䅴䍄䉁䅁䅁䅂䅁䅁䅍䅄䅁䅁䅯杴䅷䅁䅯眵䅯䅁䅯来䅑䅁䅅䅁䉁䅁䅁兂⽁噎㘶兓呷䅑杷允䅁䅁䅑䅁䑁䅁䅷䅁䭁䱁䵙䅁䭁佁䭣䅁䭁䥁䕕䅁䉁䅁䅁允䅁䅁䅕䬸䝦穓䩥䕃䵁䅉䅅䅁䕁䅁䅁睁䵁䅁䅁权偄允䅁权䕁䅁䅁权䕁杁䅁允䅁䅁䅅䅁䙁䅁䅁䕁瑄䝃䉊䍄䉁䅁䅁䅂䅁䅁䅍䅄䅁䅁䅯兲䅳䅁䅯眵䅯䅁䅯䅣䅑䅁䅅䅁䉁䅁䅁兂䩄牤昶楇䘸䅑杷允䅁䅁䅑䅁䑁䅁䅷䅁䭁䭁䰰䅁䭁佁䭣䅁䭁䡁䕅䅁䉁䅁䅁允䅁䅁䅕䝭匴㡧䭄歁䵁䅉䅅䅁䕁䅁䅁睁䵁䅁䅁权䍁兄䅁权灄权䅁权䙃䅂䅁允䅁䅁䅅䅁䙁䅁䅁䅁权敦䅒䍄䉁䅁䅁䅂䅁䅁䅍䅄䅁䅁䅯兲䅳䅁䅯眵䅯䅁䅯全䅑䅁䅅䅁䉁䅁䅁兂啂㘴扗䍸䍁䅑杷允䅁䅁䅑䅁䑁䅁䅷䅁䭁䑁䱅䅁䭁佁䭣䅁䭁䝁䔰䅁䉁䅁䅁允䅁䅁䅕䑔䩥坑求啅䵁䅉䅅䅁䕁䅁䅁睁䵁䅁䅁权睄䅄䅁权畄权䅁权睂䅂䅁允䅁䅁䅅䅁䙁䅁䅁䅁䅁乹䅬䍄䉁䅁䅁䅂䅁䅁䅍䅄䅁䅁䅯免䅳䅁䅯眵䅯䅁䅯睢䅑䅁䅅䅁䉁䅁䅁兂畄䑦ㄸ橘捯䅑杷允䅁䅁䅑䅁䑁䅁䅷䅁䭁䑁䱅䅁䭁佁䭣䅁䭁䡁䕯䅁䉁䅁䅁允䅁䅁䅕㥆佮ㄹ橎歆䵁䅉䅅䅁䕁䅁䅁睁䵁䅁䅁权啄䅄䅁权湄权䅁权䙃䅂䅁允䅁䅁䅅䅁䙁䕁䵯楁䡵畆⼰䍄䉁䅁䅁䅂䅁䅁䅍䅄䅁䅁䅯免䅳䅁䅯眵䅯䅁䅯全䅑䅁䅅䅁䉁䅁䅁兂䡃瑆佮㤹婍䅑杷允䅁䅁䅑䅁䑁䅁䅷䅁䭁䥁䵍䅁䭁佁䭣䅁䭁佁䭷䅁䉁䅁䅁允䅁䅁䅯睒䅁䅁杷允䅁䅁䅑䅁䑁䅁䅷䅁䭁䙁临䅁䭁佁䭣䅁䭁䥁䕕䅁䉁䅁䅁允䅁䅁䅕䡁⽒䐵㉥䕅䵁䅉䅅䅁䕁䅁䅁睁䵁䅁䅁权坄允䅁权䕁䅁䅁权䙁䅁䅁允䅁䅁䅅䅁䙁䅁䅁䅁佁污䉬䍄䉁䅁䅁䅂䅁䅁䅍䅄䅁䅁䅯杘䄰䅁䅯眵䅯䅁䅯睧䅑䅁䅅䅁䉁䅁䅁兂桃奧兘桲啉䅑杷允䅁䅁䅑䅁䑁䅁䅷䅁䭁䙁临䅁䭁佁䭣䅁䭁䡁䔰䅁䉁䅁䅁允䅁䅁䅕瑨婄兢癪䕅䵁䅉䅅䅁䕁䅁䅁睁䵁䅁䅁权歁䅄䅁权湄权䅁权睂䅂䅁允䅁䅁䅅䅁䙁䝁浚浚浚栵䅎䍄䉁䅁䅁䅂䅁䅁䅍䅄䅁䅁䅯䅊䅷䅁䅯眵䅯䅁䅯兣䅑䅁䅅䅁䉁䅁䅁兂湁免獩䙈摯䅑杷允䅁䅁䅑䅁䑁䅁䅷䅁䭁䍁乣䅁䭁佁䭣䅁䭁䝁䔰䅁䉁䅁䅁允䅁䅁䅯睒䅁䅁杷允䅁䅁䅑䅁䑁䅁䅷䅁䭁䍁乣䅁䭁佁䭣䅁䭁䡁䕁䅁䉁䅁䅁允䅁䅁䅕潅䅐煹䙆歇䵁䅉䅅䅁䕁䅁䅁睁䵁䅁䅁权湁兄䅁权湄权䅁权䙃䅂䅁允䅁䅁䅅䅁䙁乁佮ㄹ橐印䅆䍄䉁䅁䅁䅂䅁䅁䅍䅄䅁䅁䅯免䅳䅁䅯朷䅯䅁䅯兣䅑䅁䅅䅁䉁䅁䅁兂䅁䅁䅁䉁䉘䅑杷允䅁䅁䅑䅁䑁䅁䅷䅁䭁䍁乣䅁䭁佁䭣䅁䭁䥁䕍䅁䉁䅁䅁允䅁䅁䅕扉祂䩡瑈啇䵁䅉䅅䅁䕁䅁䅁睁䵁䅁䅁权湁兄䅁权湄权䅁权㥂䅂䅁允䅁䅁䅅䅁䙁䵁䭈啯㉗硣䄵䍄䉁䅁䅁䅂䅁䅁䅍䅄䅁䅁䅯䅍䅁䅁䅯允䅉䅁䅯杁䅉䅁䅅䅁䉁䅁䅁兂㉃䙎㑔⽎汌䅑杷允䅁䅁䅑䅁䑁䅁䅷䅁䭁䡁䵍䅁䭁佁䭫䅁䭁䡁䕅䅁䉁䅁䅁允䅁䅁䅕䅁䅁䅁䥁䵬䵁䅉䅅䅁䕁䅁䅁睁䵁䅁䅁权扃䅄䅁权畄权䅁权㙂䅂䅁允䅁䅁䅅䅁䙁䅁䅁䅁䅃⭷䅊䍄䉁䅁䅁䅂䅁䅁䅍䅄䅁䅁䅯䅈䄰䅁䅯眵䅯䅁䅯兦䅑䅁䅅䅁䉁䅁䅁兂敂歵䵫煁桳䅑杷允䅁䅁䅑䅁䑁䅁䅷䅁䭁䭁䵙䅁䭁佁䭣䅁䭁䝁䔸䅁䉁䅁䅁允䅁䅁䅕硫䕧杖琵啊䵁䅉䅅䅁䕁䅁䅁睁䵁䅁䅁权浃䅄䅁权湄权䅁权㙂䅂䅁允䅁䅁䅅䅁䭁䕁䅣䅁䵁䅉䅅䅁䕁䅁䅁睁䵁䅁䅁权浃䅄䅁权湄权䅁权睂䅂䅁允䅁䅁䅅䅁䭁䕁䅣䅁䵁䅉䅅䅁䕁䅁䅁睁䵁䅁䅁权ㅁ䅄䅁权湄权䅁权瑂䅂䅁允䅁䅁䅅䅁䭁䕁䅣䅁䵁䅉䅅䅁䕁䅁䅁睁䵁䅁䅁权浃䅄䅁权湄权䅁权㥂䅂䅁允䅁䅁䅅䅁䭁䕁䅣䅁䵁䅉䅅䅁䕁䅁䅁睁䵁䅁䅁权䑃䅄䅁权湄权䅁权瑂䅂䅁允䅁䅁䅅䅁䭁䕁䅣䅁䵁䅉䅅䅁䕁䅁䅁睁䵁䅁䅁权摄䅄䅁权灄权䅁权䑃䅂䅁允䅁䅁䅅䅁䙁䅁䅁䅁䅁摷䅚䍄䉁䅁䅁䅂䅁䅁䅍䅄䅁䅁䅯元䅷䅁䅯眵䅯䅁䅯䄷䅯䅁䅅䅁䉁䅁䅁权䡂䅁䅁䍄䉁䅁䅁䅂䅁䅁䅍䅄䅁䅁䅯元䅷䅁䅯眵䅯䅁䅯来䅑䅁䅅䅁䉁䅁䅁兂⽁噎㘶啓楷䅷杷允䅁䅁䅑䅁䑁䅁䅷䅁䭁䉁䵙䅁䭁佁䭫䅁䭁䥁䕍䅁䉁䅁䅁允䅁䅁䅕䅁䅁䅁癄〳䵁䅉䅅䅁䕁䅁䅁睁䵁䅁䅁权噄睃䅁权湄权䅁权㥂䅂䅁允䅁䅁䅅䅁䙁乁㑖匶硙䑱䅄䍄䉁䅁䅁䅂䅁䅁䅍䅄䅁䅁䅯睁䄰䅁䅯儶䅯䅁䅯䄷䅯䅁䅅䅁䉁䅁䅁权䡂䅁䅁䍄䉁䅁䅁䅂䅁䅁䅍䅄䅁䅁䅯元䅷䅁䅯眵䅯䅁䅯䅣䅑䅁䅅䅁䉁䅁䅁兂煃搸乊灙汁䅷杷允䅁䅁䅑䅁䑁䅁䅷䅁䭁䅁䵫䅁䭁佁䭣䅁䭁䡁䔰䅁䉁䅁䅁允䅁䅁䅕穐敖歵䵫啈䵁䅉䅅䅁䕁䅁䅁睁䵁䅁䅁权汄䅄䅁权湄权䅁权療䅂䅁允䅁䅁䅅䅁䙁䍁䡵瑆佮砹䅆䍄䉁䅁䅁䅂䅁䅁䅍䅄䅁䅁䅯杔䅳䅁䅯儶䅯䅁䅯兦䅑䅁䅅䅁䉁䅁䅁兂䅁䅁䅁䩷圷䅑杷允䅁䅁䅑䅁䑁䅁䅷䅁䭁佁䵕䅁䭁佁䭣䅁䭁䡁䕯䅁䉁䅁䅁允䅁䅁䅕䬯确欰椱啄䵁䅉䅅䅁䕁䅁䅁睁䵁䅁䅁权婂睃䅁权畄权䅁权㙂䅂䅁允䅁䅁䅅䅁䙁䅁䅁䅁睄楎䉲䍄䉁䅁䅁䅂䅁䅁䅍䅄䅁䅁䅯儵䅷䅁䅯眵䅯䅁䅯全䅑䅁䅅䅁䉁䅁䅁兂瑂⼵灵搸䵉䅑杷允䅁䅁䅑䅁䑁䅁䅷䅁䭁佁䵕䅁䭁佁䭣䅁䭁䥁䕍䅁䉁䅁䅁允䅁䅁䅕⽺呤㘴扗䕄䵁䅉䅅䅁䕁䅁䅁睁䵁䅁䅁权潃睃䅁权湄权䅁权療䅂䅁允䅁䅁䅅䅁䙁䩁䥬䩳㙸乩⽑䍄䉁䅁䅁䅂䅁䅁䅍䅄䅁䅁䅯䅤䅳䅁䅯眵䅯䅁䅯䄷䅯䅁䅅䅁䉁䅁䅁权䡂䅁䅁䍄䉁䅁䅁䅂䅁䅁䅍䅄䅁䅁䅯睡䄰䅁䅯儶䅯䅁䅯全䅑䅁䅅䅁䉁䅁䅁兂䅁䅁䅁䙧桘䅑杷允䅁䅁䅑䅁䑁䅁䅷䅁䭁佁䄸䅁䭁䅁䍅䅁䭁䅁䍕䅁䉁䅁䅁允䅁䅁䅕㙥䴫⽫㔲䔱䵁䅉䅅䅁䕁䅁䅁睁䵁䅁䅁权䩃睃䅁权湄权䅁权瑂䅂䅁允䅁䅁䅅䅁䙁䕁慬睔噄牳⼰䍄䉁䅁䅁䅂䅁䅁䅍䅄䅁䅁䅯兩䅳䅁䅯眵䅯䅁䅯来䅑䅁䅅䅁䉁䅁䅁兂塂㑘浂湖畺睐杷允䅁䅁䅑䅁䑁䅁䅷䅁䭁䥁䱫䅁䭁佁䭣䅁䭁䡁䕅䅁䉁䅁䅁允䅁䅁䅕䰵整汰噓稷䴸䅉䅅䅁䕁䅁䅁睁䵁䅁䅁权䩃睃䅁权湄权䅁权䑃䅂䅁允䅁䅁䅅䅁䙁䕁㝹⽪楁畎⼸䍄䉁䅁䅁䅂䅁䅁䅍䅄䅁䅁䅯杺䅅䅁䅯允䅉䅁䅯睁䅉䅁䅅䅁䉁䅁䅁兂ぁ奃塐慈䥄䅑杷允䅁䅁䅑䅁䑁䅁䅷䅁䭁䡁䴴䅁䭁佁䭣䅁䭁佁䭷䅁䉁䅁䅁允䅁䅁䅯睒䅁䅁杷允䅁䅁䅑䅁䑁䅁䅷䅁䭁䡁䴴䅁䭁佁䭣䅁䭁䝁䔰䅁䉁䅁䅁允䅁䅁䅕杭㝂楦㡭稸䴸䅉䅅䅁䕁䅁䅁睁䵁䅁䅁权⭂䅄䅁权湄权䅁权療䅂䅁允䅁䅁䅅䅁䙁䝁楉晳瘳⽢⽅䍄䉁䅁䅁䅂䅁䅁䅍䅄䅁䅁䅯杦䅷䅁䅯眵䅯䅁䅯全䅑䅁䅅䅁䉁䅁䅁兂䑄⽗楺䑭㉔睐杷允䅁䅁䅑䅁䑁䅁䅷䅁䭁䡁乙䅁䭁佁䭣䅁䭁䝁䔰䅁䉁䅁䅁允䅁䅁䅕桄奰公塲樵䴸䅉䅅䅁䕁䅁䅁睁䵁䅁䅁权あ兄䅁权湄权䅁权睂䅂䅁允䅁䅁䅅䅁䙁䭁䥶ㅇ䩄癶⽉䍄䉁䅁䅁䅂䅁䅁䅍䅄䅁䅁䅯䅤䄰䅁䅯眵䅯䅁䅯兣䅑䅁䅅䅁䉁䅁䅁兂奁祅䠴䑶ㅐ睐杷允䅁䅁䅑䅁䑁䅁䅷䅁䭁偁䉧䅁䭁䅁䅯䅁䭁䅁䍑䅁䉁䅁䅁允䅁䅁䅕佖汏㡭杔ぉ䵁䅉䅅䅁䕁䅁䅁睁䵁䅁䅁权あ兄䅁权湄权䅁权䙃䅂䅁允䅁䅁䅅䅁䙁䕁堹㍲䝁⽺⽣䍄䉁䅁䅁䅂䅁䅁䅍䅄䅁䅁䅯杤䄰䅁䅯眵䅯䅁䅯全䅑䅁䅅䅁䉁䅁䅁兂⽃畁㕰略汲睐杷允䅁䅁䅑䅁䑁䅁䅷䅁䭁䱁䵍䅁䭁佁䭣䅁䭁䡁䕁䅁䉁䅁䅁允䅁䅁䅕䈫到䥐硱䐷䴸䅉䅅䅁䕁䅁䅁睁䵁䅁䅁权穃䅄䅁权湄权䅁权硂䅂䅁允䅁䅁䅅䅁䙁䭁坦䭖䵍甶⽧䍄䉁䅁䅁䅂䅁䅁䅍䅄䅁䅁䅯其䅳䅁䅯眵䅯䅁䅯䄷䅯䅁䅅䅁䉁䅁䅁权䡂䅁䅁䍄䉁䅁䅁䅂䅁䅁䅍䅄䅁䅁䅯党䅳䅁䅯儶䅯䅁䅯来䅑䅁䅅䅁䉁䅁䅁兂䅁䅁䅁䙁獋䅑杷允䅁䅁䅑䅁䑁䅁䅷䅁䭁䵁䱫䅁䭁佁䬴䅁䭁䡁䔰䅁䉁䅁䅁允䅁䅁䅕䅁䅁䵁䵄欲䵁䅉䅅䅁䕁䅁䅁睁䵁䅁䅁权䥂䅄䅁权畄权䅁权䙃䅂䅁允䅁䅁䅅䅁䙁䅁䅁䅁杄攱䅴䍄䉁䅁䅁䅂䅁䅁䅍䅄䅁䅁䅯其䅳䅁䅯眵䅯䅁䅯全䅑䅁䅅䅁䉁䅁䅁兂湁免獩䙈㡲睐杷允䅁䅁䅑䅁䑁䅁䅷䅁䭁䱁䰰䅁䭁佁䭣䅁䭁䡁䔰䅁䉁䅁䅁允䅁䅁䅕牕敧敨剴䕂䵁䅉䅅䅁䕁䅁䅁睁䵁䅁䅁权歄䅄䅁权湄权䅁权䑃䅂䅁允䅁䅁䅅䅁䙁䡁潎敫㠱睐䅂䍄䉁䅁䅁䅂䅁䅁䅍䅄䅁䅁䅯睕䅷䅁䅯眵䅯䅁䅯䄷䅯䅁䅅䅁䉁䅁䅁权䡂䅁䅁䍄䉁䅁䅁䅂䅁䅁䅍䅄䅁䅁䅯睕䅷䅁䅯眵䅯䅁䅯睢䅑䅁䅅䅁䉁䅁䅁兂ぃ䡹⭡确䥯䅑杷允䅁䅁䅑䅁䑁䅁䅷䅁䭁䙁䵍䅁䭁佁䭣䅁䭁䥁䕍䅁䉁䅁䅁允䅁䅁䅕䡶呓䅇坔商䵁䅉䅅䅁䕁䅁䅁睁䵁䅁䅁权䉃睃䅁权湄权䅁权㙂䅂䅁允䅁䅁䅅䅁䙁䙁䅈硉乱朸䄹䍄䉁䅁䅁䅂䅁䅁䅍䅄䅁䅁䅯內䅳䅁䅯眵䅯䅁䅯䅣䅑䅁䅅䅁䉁䅁䅁兂䕁噂但汏偯䅑杷允䅁䅁䅑䅁䑁䅁䅷䅁䭁佁䵧䅁䭁佁䭣䅁䭁䡁䔰䅁䉁䅁䅁允䅁䅁䅕䘫橐婰䕶え䵁䅉䅅䅁䕁䅁䅁睁䵁䅁䅁权ぁ睃䅁权湄权䅁权獄权䅁允䅁䅁䅅䅁䭁䕁䅣䅁䵁䅉䅅䅁䕁䅁䅁睁䵁䅁䅁权ぁ睃䅁权湄权䅁权㙂䅂䅁允䅁䅁䅅䅁䙁䑁歭硳噍獗⼫䍄䉁䅁䅁䅂䅁䅁䅍䅄䅁䅁䅯䅎䅳䅁䅯眵䅯䅁䅯䅣䅑䅁䅅䅁䉁䅁䅁兂㡂佷㡘楪䑉䅑杷允䅁䅁䅑䅁䑁䅁䅷䅁䭁䑁䱑䅁䭁佁䭣䅁䭁䡁䕅䅁䉁䅁䅁允䅁䅁䅕圶㍴畐⬴䕁䵁䅉䅅䅁䕁䅁䅁睁䵁䅁䅁权潃睃䅁权畄权䅁权睂䅂䅁允䅁䅁䅅䅁䙁䅁䅁䅁䅃整䅆䍄䉁䅁䅁䅂䅁䅁䅍䅄䅁䅁䅯共䅷䅁䅯眵䅯䅁䅯兦䅑䅁䅅䅁䉁䅁䅁兂偁婉睅噫吸䅑杷允䅁䅁䅑䅁䑁䅁䅷䅁䭁䑁䱑䅁䭁佁䭣䅁䭁䡁䔰䅁䉁䅁䅁允䅁䅁䅕剱㔫啕䵸あ䵁䅉䅅䅁䕁䅁䅁睁䵁䅁䅁权剂䅄䅁权湄权䅁权瑂䅂䅁允䅁䅁䅅䅁䭁䕁䅣䅁䵁䅉䅅䅁䕁䅁䅁睁䵁䅁䅁权卂䅄䅁权湄权䅁权瑂䅂䅁允䅁䅁䅅䅁䙁偁卌坔光䉗䅴䍄䉁䅁䅁䅂䅁䅁䅍䅄䅁䅁䅯兕䅷䅁䅯眵䅯䅁䅯来䅑䅁䅅䅁䉁䅁䅁兂䵁楁䡵汆汫䅑杷允䅁䅁䅑䅁䑁䅁䅷䅁䭁䙁䵅䅁䭁佁䭣䅁䭁䡁䕁䅁䉁䅁䅁允䅁䅁䅕䥕堲桢䑉歇䵁䅉䅅䅁䕁䅁䅁睁䵁䅁䅁权乄睃䅁权湄权䅁权獄权䅁允䅁䅁䅅䅁䭁䕁䅣䅁䵁䅉䅅䅁䕁䅁䅁睁䵁䅁䅁权畄兄䅁权湄权䅁权瑂䅂䅁允䅁䅁䅅䅁䭁䕁䅣䅁䵁䅉䅅䅁䕁䅁䅁睁䵁䅁䅁权乄睃䅁权湄权䅁权䑃䅂䅁允䅁䅁䅅䅁䙁䩁瘷㡰䱚硎䅒䍄䉁䅁䅁䅂䅁䅁䅍䅄䅁䅁䅯杵䅷䅁䅯朷䅯䅁䅯兢䅑䅁䅅䅁䉁䅁䅁兂䅁䅁䅁佑焷䅑杷允䅁䅁䅑䅁䑁䅁䅷䅁䭁䩁临䅁䭁佁䭣䅁䭁佁䭷䅁䉁䅁䅁允䅁䅁䅯睒䅁䅁杷允䅁䅁䅑䅁䑁䅁䅷䅁䭁䩁丸䅁䭁佁䭣䅁䭁佁䭷䅁䉁䅁䅁允䅁䅁䅯睒䅁䅁杷允䅁䅁䅑䅁䑁䅁䅷䅁䭁䅁乍䅁䭁佁䭫䅁䭁䝁䔸䅁䉁䅁䅁允䅁䅁䅕䅁䅁䅁䩁捴䵁䅉䅅䅁䕁䅁䅁睁䵁䅁䅁权十兄䅁权畄权䅁权䑃䅂䅁允䅁䅁䅅䅁䙁䅁䅁䅁允癩䄱䍄䉁䅁䅁䅂䅁䅁䅍䅄䅁䅁䅯睮䄰䅁䅯眵䅯䅁䅯睢䅑䅁䅅䅁䉁䅁䅁兂䥂場啯歲晣䅑杷允䅁䅁䅑䅁䑁䅁䅷䅁䭁䑁䱣䅁䭁佁䬴䅁䭁䡁䕅䅁䉁䅁䅁允䅁䅁䅕䅁䅁䵁ㅂ唹䵁䅉䅅䅁䕁䅁䅁睁䵁䅁䅁权敃兄䅁权湄权䅁权睂䅂䅁允䅁䅁䅅䅁䙁䭁捷浗㝑祘䅚䍄䉁䅁䅁䅂䅁䅁䅍䅄䅁䅁䅯杮䄰䅁䅯眵䅯䅁䅯兣䅑䅁䅅䅁䉁䅁䅁兂䭁㘱睎児塯䅑杷允䅁䅁䅑䅁䑁䅁䅷䅁䭁䍁䅅䅁䭁䅁䍅䅁䭁䅁䍕䅁䉁䅁䅁允䅁䅁䅕硨婢発橣欰䵁䅉䅅䅁䕁䅁䅁睁䵁䅁䅁权䭄兄䅁权灄权䅁权療䅂䅁允䅁䅁䅅䅁䙁䅁䅁䅁元橧䉂䍄䉁䅁䅁䅂䅁䅁䅍䅄䅁䅁䅯睮䄰䅁䅯眵䅯䅁䅯全䅑䅁䅅䅁䉁䅁䅁兂䵂㑎䉬䭙橕䅑杷允䅁䅁䅑䅁䑁䅁䅷䅁䭁䥁䵯䅁䭁佁䬴䅁䭁䡁䕯䅁䉁䅁䅁允䅁䅁䅕䅁䅁佁㕄欶䵁䅉䅅䅁䕁䅁䅁睁䵁䅁䅁权煂兄䅁权灄权䅁权㥂䅂䅁允䅁䅁䅅䅁䙁䅁䅁䅁允权䈱䍄䉁䅁䅁䅂䅁䅁䅍䅄䅁䅁䅯杮䄰䅁䅯眵䅯䅁䅯兦䅑䅁䅅䅁䉁䅁䅁兂㥂穐敖歵杫䅑杷允䅁䅁䅑䅁䑁䅁䅷䅁䭁䩁丸䅁䭁佁䭣䅁䭁䡁䔰䅁䉁䅁䅁允䅁䅁䅕畮渫歸㍳䕈䵁䅉䅅䅁䕁䅁䅁睁䵁䅁䅁权㥁䅄䅁权湄权䅁权獄权䅁允䅁䅁䅅䅁䭁䕁䅣䅁䵁䅉䅅䅁䕁䅁䅁睁䵁䅁䅁权㥁䅄䅁权湄权䅁权療䅂䅁允䅁䅁䅅䅁䙁䭁卡托丶敘⽫䍄䉁䅁䅁䅂䅁䅁䅍䅄䅁䅁䅯児䅷䅁䅯眵䅯䅁䅯兦䅑䅁䅅䅁䉁䅁䅁兂⭄獲䅸䕴睄睐杷允䅁䅁䅑䅁䑁䅁䅷䅁䭁䥁䵕䅁䭁佁䭣䅁䭁䝁䔸䅁䉁䅁䅁允䅁䅁䅕䵴㉨灶愹歌䵁䅉䅅䅁䕁䅁䅁睁䵁䅁䅁权奃睃䅁权湄权䅁权睂䅂䅁允䅁䅁䅅䅁䙁䡁灮橊䥅䉲䅂䍄䉁䅁䅁䅂䅁䅁䅍䅄䅁䅁䅯䅭䅳䅁䅯眵䅯䅁䅯兦䅑䅁䅅䅁䉁䅁䅁兂い搯㑒匶乙䅑杷允䅁䅁䅑䅁䑁䅁䅷䅁䭁乁乳䅁䭁佁䭣䅁䭁䝁䔸䅁䉁䅁䅁允䅁䅁䅕〳丫㉬匶ぇ䵁䅉䅅䅁䕁䅁䅁睁䵁䅁䅁权扄兄䅁权湄权䅁权睂䅂䅁允䅁䅁䅅䅁䙁䱁へ硫䕧桖䅒䍄䉁䅁䅁䅂䅁䅁䅍䅄䅁䅁䅯眲䄰䅁䅯眵䅯䅁䅯全䅑䅁䅅䅁䉁䅁䅁兂䕁杖琴桳唰䅑杷允䅁䅁䅑䅁䑁䅁䅷䅁䭁䍁䅅䅁䭁䅁䅑䅁䭁䅁䍑䅁䉁䅁䅁允䅁䅁䅕䅁䅁䅧㡤步䵅䅉䅅䅁䕁䅁䅁睁䵁䅁䅁权䥂䅁䅁权䕁䅁䅁权䕁杁䅁允䅁䅁䅅䅁䙁䅁䅁䅁浄䠫䉊䍄䉁䅁䅁䅂䅁䅁䅍䅄䅁䅁䅯朵䅷䅁䅯朷䅯䅁䅯䅣䅑䅁䅅䅁䉁䅁䅁兂䅁䅁䅁偧婦䅑杷允䅁䅁䅑䅁䑁䅁䅷䅁䭁乁乳䅁䭁佁䭣䅁䭁䥁䕍䅁䉁䅁䅁允䅁䅁䅕灳瘳㡰䱢ぅ䵁䅉䅅䅁䕁䅁䅁睁䵁䅁䅁权扄兄䅁权湄权䅁权㥂䅂䅁允䅁䅁䅅䅁䙁䝁剩堷⽷兎䄵䍄䉁䅁䅁䅂䅁䅁䅍䅄䅁䅁䅯睏䅷䅁䅯眵䅯䅁䅯睢䅑䅁䅅䅁䉁䅁䅁兂求奇祴⽉杈睐杷允䅁䅁䅑䅁䑁䅁䅷䅁䭁䑁䵳䅁䭁佁䭣䅁䭁䥁䕕䅁䉁䅁䅁允䅁䅁䅕㕖橓癗䙏吰䴸䅉䅅䅁䕁䅁䅁睁䵁䅁䅁权㝁䅄䅁权湄权䅁权䑃䅂䅁允䅁䅁䅅䅁䙁偁䍣呤㙕畷⽣䍄䉁䅁䅁䅂䅁䅁䅍䅄䅁䅁䅯睏䅷䅁䅯眵䅯䅁䅯兦䅑䅁䅅䅁䉁䅁䅁兂权椴䡌捙汶睐杷允䅁䅁䅑䅁䑁䅁䅷䅁䭁乁䱫䅁䭁佁䭣䅁䭁䡁䕁䅁䉁䅁䅁允䅁䅁䅕祢楇畷汅啄䵁䅉䅅䅁䕁䅁䅁睁䵁䅁䅁权婄睃䅁权湄权䅁权硂䅂䅁允䅁䅁䅅䅁䙁䩁呎㠴畭䅗䄱䍄䉁䅁䅁䅂䅁䅁䅍䅄䅁䅁䅯光䄰䅁䅯眵䅯䅁䅯䅣䅑䅁䅅䅁䉁䅁䅁兂䵂㑎䉬余奕䅑杷允䅁䅁䅑䅁䑁䅁䅷䅁䭁䍁久䅁䭁佁䭣䅁䭁䡁䕅䅁䉁䅁䅁允䅁䅁䅕䥘䌯匹捪歇䵁䅉䅅䅁䕁䅁䅁睁䵁䅁䅁权剂䅁䅁权剁䅁䅁权䕁杁䅁允䅁䅁䅅䅁佁䉁䅑䅁祁䑁䅍兎㑁䑁䅅杍睁䑁䅁䅍䅁䅁杷允䅁䅁䅑䅁䑁䅁䅷䅁䭁䥁䱫䅁䭁佁䬴䅁䭁䡁䕅䅁䉁䅁䅁允䅁䅁䅕䅁䅁䝁䡂欵䵁䅉䅅䅁䕁䅁䅁睁䵁䅁䅁权慄睃䅁权湄权䅁权獄权䅁允䅁䅁䅅䅁䭁䕁䅣䅁䵁䅉䅅䅁䕁䅁䅁睁䵁䅁䅁权慄睃䅁权湄权䅁权睂䅂䅁允䅁䅁䅅䅁䙁䩁奍䙂余剌䄳䍄䉁䅁䅁䅂䅁䅁䅍䅄䅁䅁䅯䅖䅷䅁䅯眵䅯䅁䅯兢䅑䅁䅅䅁䉁䅁䅁权䡂䅁䅁䍄䉁䅁䅁䅂䅁䅁䅍䅄䅁䅁䅯杒䅳䅁䅯朷䅯䅁䅯䄷䅯䅁䅅䅁䉁䅁䅁权䡂䅁䅁䍄䉁䅁䅁䅂䅁䅁䅍䅄䅁䅁䅯䅬䅳䅁䅯儶䅯䅁䅯兣䅑䅁䅅䅁䉁䅁䅁兂䅁䅁䅁䅁敄䅑杷允䅁䅁䅑䅁䑁䅁䅷䅁䭁䅁义䅁䭁佁䬴䅁䭁䡁䕅䅁䉁䅁䅁允䅁䅁䅕䅁䅁佁㑂啁䵅䅉䅅䅁䕁䅁䅁睁䵁䅁䅁权ㅁ睃䅁权畄权䅁权療䅂䅁允䅁䅁䅅䅁䙁䅁䅁䅁杄偳䅖䍄䉁䅁䅁䅂䅁䅁䅍䅄䅁䅁䅯䅖䅷䅁䅯眵䅯䅁䅯来䅑䅁䅅䅁䉁䅁䅁兂摄吱ㅵ䕋㥺睶杷允䅁䅁䅑䅁䑁䅁䅷䅁䭁䙁䵑䅁䭁佁䭣䅁䭁䡁䕅䅁䉁䅁䅁允䅁䅁䅕破⭸㝩填㡁䵁䅉䅅䅁䕁䅁䅁睁䵁䅁䅁权扃䅁䅁权䉁杁䅁权䍁杁䅁允䅁䅁䅅䅁䙁佁湅潄佁畲䅖䍄䉁䅁䅁䅂䅁䅁䅍䅄䅁䅁䅯睕䄰䅁䅯眵䅯䅁䅯兢䅑䅁䅅䅁䉁䅁䅁权䡂䅁䅁䍄䉁䅁䅁䅂䅁䅁䅍䅄䅁䅁䅯䄷䅳䅁䅯儶䅯䅁䅯䄷䅯䅁䅅䅁䉁䅁䅁权䡂䅁䅁䍄䉁䅁䅁䅂䅁䅁䅍䅄䅁䅁䅯睕䄰䅁䅯眵䅯䅁䅯睢䅑䅁䅅䅁䉁䅁䅁兂楂䙅㕧䕴奧䅑杷允䅁䅁䅑䅁䑁䅁䅷䅁䭁䱁䉑䅁䭁䅁䅯䅁䭁䅁䍑䅁䉁䅁䅁允䅁䅁䅕浔光䑗ね䑹䴸䅉䅅䅁䕁䅁䅁睁䵁䅁䅁权呂兄䅁权湄权䅁权㙂䅂䅁允䅁䅁䅅䅁䙁䭁睒児塲硉䅰䍄䉁䅁䅁䅂䅁䅁䅍䅄䅁䅁䅯䅗䄰䅁䅯眵䅯䅁䅯来䅑䅁䅅䅁䉁䅁䅁兂獃䙈歰㥏嘸䅑杷允䅁䅁䅑䅁䑁䅁䅷䅁䭁䙁乍䅁䭁佁䭣䅁䭁䡁䕁䅁䉁䅁䅁允䅁䅁䅕㘱睎児塲ぇ䵁䅉䅅䅁䕁䅁䅁睁䵁䅁䅁权呂兄䅁权湄权䅁权硂䅂䅁允䅁䅁䅅䅁䙁佁剸䉵䘶硡䅰䍄䉁䅁䅁䅂䅁䅁䅍䅄䅁䅁䅯睕䄰䅁䅯眵䅯䅁䅯全䅑䅁䅅䅁䉁䅁䅁兂晄㑔堲桢橉䅑杷允䅁䅁䅑䅁䑁䅁䅷䅁䭁䉁䱯䅁䭁佁䭣䅁䭁䝁䔸䅁䉁䅁䅁允䅁䅁䅕㥆佮ㄹ橐え䵁䅉䅅䅁䕁䅁䅁睁䵁䅁䅁权扁睃䅁权湄权䅁权療䅂䅁允䅁䅁䅅䅁䙁佁㙆䭆䠵卯䄯䍄䉁䅁䅁䅂䅁䅁䅍䅄䅁䅁䅯杇䅳䅁䅯眵䅯䅁䅯全䅑䅁䅅䅁䉁䅁䅁兂十㡧䭄兯浕䅑杷允䅁䅁䅑䅁䑁䅁䅷䅁䭁䱁䵕䅁䭁佁䭣䅁䭁䝁䔰䅁䉁䅁䅁允䅁䅁䅯睒䅁䅁杷允䅁䅁䅑䅁䑁䅁䅷䅁䭁䱁䵕䅁䭁佁䭣䅁䭁䡁䔰䅁䉁䅁䅁允䅁䅁䅕挲㌷⭕汏商䵁䅉䅅䅁䕁䅁䅁睁䵁䅁䅁权摄睃䅁权湄权䅁权獄权䅁允䅁䅁䅅䅁䭁䕁䅣䅁䵁䅉䅅䅁䕁䅁䅁睁䵁䅁䅁权橄䅄䅁权畄权䅁权䙃䅂䅁允䅁䅁䅅䅁䙁䅁䅁䅁元⼷䅴䍄䉁䅁䅁䅂䅁䅁䅍䅄䅁䅁䅯儳䅳䅁䅯眵䅯䅁䅯兢䅑䅁䅅䅁䉁䅁䅁权䡂䅁䅁䍄䉁䅁䅁䅂䅁䅁䅍䅄䅁䅁䅯䅍䅳䅁䅯眵䅯䅁䅯䄷䅯䅁䅅䅁䉁䅁䅁权䡂䅁䅁䍄䉁䅁䅁䅂䅁䅁䅍䅄䅁䅁䅯䅍䅳䅁䅯眵䅯䅁䅯兢䅑䅁䅅䅁䉁䅁䅁权䡂䅁䅁䍄䉁䅁䅁䅂䅁䅁䅍䅄䅁䅁䅯䅍䅳䅁䅯眵䅯䅁䅯睢䅑䅁䅅䅁䉁䅁䅁兂塄㍯㥁桃档䅑杷允䅁䅁䅑䅁䑁䅁䅷䅁䭁䑁䱁䅁䭁佁䭣䅁䭁䥁䕕䅁䉁䅁䅁允䅁䅁䅕䡰㥁瑃橣䕉䵁䅉䅅䅁䕁䅁䅁睁䵁䅁䅁权乃兄䅁权湄权䅁权瑂䅂䅁允䅁䅁䅅䅁䭁䕁䅣䅁䵁䅉䅅䅁䕁䅁䅁睁䵁䅁䅁权ぁ兄䅁权灄权䅁权㙂䅂䅁允䅁䅁䅅䅁䙁䅁䅁䅁䅄搰䅎䍄䉁䅁䅁䅂䅁䅁䅍䅄䅁䅁䅯兪䄰䅁䅯眵䅯䅁䅯兣䅑䅁䅅䅁䉁䅁䅁兂煃搸乊桙潁䅑杷允䅁䅁䅑䅁䑁䅁䅷䅁䭁偁䵍䅁䭁佁䭣䅁䭁佁䭷䅁䉁䅁䅁允䅁䅁䅯睒䅁䅁杷允䅁䅁䅑䅁䑁䅁䅷䅁䭁䱁䱑䅁䭁佁䬴䅁䭁䡁䕯䅁䉁䅁䅁允䅁䅁䅕䅁䅁䥁癃へ䵁䅉䅅䅁䕁䅁䅁睁䵁䅁䅁权穄䅄䅁权湄权䅁权瑂䅂䅁允䅁䅁䅅䅁䭁䕁䅣䅁䵁䅉䅅䅁䕁䅁䅁睁䵁䅁䅁权穄䅄䅁权湄权䅁权療䅂䅁允䅁䅁䅅䅁䙁䥁䌯匹捨⭪⽋䍄䉁䅁䅁䅂䅁䅁䅍䅄䅁䅁䅯眸䅷䅁䅯眵䅯䅁䅯来䅑䅁䅅䅁䉁䅁䅁兂䉄煹䙆癴䅍䅷杷允䅁䅁䅑䅁䑁䅁䅷䅁䭁偁䵍䅁䭁佁䭣䅁䭁䡁䕁䅁䉁䅁䅁允䅁䅁䅕䅁䅁䅁䅁䐲䴸䅉䅅䅁䕁䅁䅁睁䵁䅁䅁权噂允䅁权䕁䅁䅁权䙁䅁䅁允䅁䅁䅅䅁䙁䅁䅁䅁桄䜶䉸䍄䉁䅁䅁䅂䅁䅁䅍䅄䅁䅁䅯䅬䅷䅁䅯朷䅯䅁䅯全䅑䅁䅅䅁䉁䅁䅁兂䅁䅁䅁䭧晐䅑杷允䅁䅁䅑䅁䑁䅁䅷䅁䭁偁䵍䅁䭁佁䭣䅁䭁䡁䔰䅁䉁䅁䅁允䅁䅁䅕牕敧敨剴䕃䵁䅉䅅䅁䕁䅁䅁睁䵁䅁䅁权十䅄䅁权湄权䅁权療䅂䅁允䅁䅁䅅䅁䙁䥁堲桢䑋䅷䅸䍄䉁䅁䅁䅂䅁䅁䅍䅄䅁䅁䅯杅䅷䅁䅯眵䅯䅁䅯䅣䅑䅁䅅䅁䉁䅁䅁兂兂婪畤杅奍䅷杷允䅁䅁䅑䅁䑁䅁䅷䅁䭁䭁䰸䅁䭁佁䭣䅁䭁䝁䔰䅁䉁䅁䅁允䅁䅁䅯睒䅁䅁杷允䅁䅁䅑䅁䑁䅁䅷䅁䭁䭁䰸䅁䭁佁䭣䅁䭁䝁䔸䅁䉁䅁䅁允䅁䅁䅕匳䝑婧䑖稹䴸䅉䅅䅁䕁䅁䅁睁䵁䅁䅁权癃睃䅁权湄权䅁权㙂䅂䅁允䅁䅁䅅䅁䙁䍁扐堫焵乶⽷䍄䉁䅁䅁䅂䅁䅁䅍䅄䅁䅁䅯睲䅳䅁䅯眵䅯䅁䅯兣䅑䅁䅅䅁䉁䅁䅁兂兂婪畤潅奐睐杷允䅁䅁䅑䅁䑁䅁䅷䅁䭁䩁䅅䅁䭁䉁䅅䅁䭁䅁䅕䅁䉁䅁䅁允䅁䅁䄴䅆䅁䑁䅅兎㑁䑁䅅䅍睁䑁䅁䅍睁䅁䅁䍄䉁䅁䅁䅂䅁䅁䅍䅄䅁䅁䅯杁䄰䅁䅯眵䅯䅁䅯䄷䅯䅁䅅䅁䉁䅁䅁权䡂䅁䅁䍄䉁䅁䅁䅂䅁䅁䅍䅄䅁䅁䅯朳䄰䅁䅯朷䅯䅁䅯兢䅑䅁䅅䅁䉁䅁䅁兂䅁䅁䅁佁䍃䅑杷允䅁䅁䅑䅁䑁䅁䅷䅁䭁䅁义䅁䭁佁䭣䅁䭁䡁䕅䅁䉁䅁䅁允䅁䅁䅕㙹䙆癴㥐ぉ䵁䅉䅅䅁䕁䅁䅁睁䵁䅁䅁权䍁兄䅁权湄权䅁权䑃䅂䅁允䅁䅁䅅䅁䙁䕁䵯楁䡵楖䅒䍄䉁䅁䅁䅂䅁䅁䅍䅄䅁䅁䅯睰䅷䅁䅯眵䅯䅁䅯来䅑䅁䅅䅁䉁䅁䅁兂㥁瑃橥䑣䈰䅑杷允䅁䅁䅑䅁䑁䅁䅷䅁䭁䭁䵣䅁䭁佁䭣䅁䭁䡁䕁䅁䉁䅁䅁允䅁䅁䅕癱午坔光䑱䴸䅉䅅䅁䕁䅁䅁睁䵁䅁䅁权湃䅄䅁权湄权䅁权㥂䅂䅁允䅁䅁䅅䅁䙁䭁䠵場啯杲䅤䍄䉁䅁䅁䅂䅁䅁䅍䅄䅁䅁䅯共䅳䅁䅯眵䅯䅁䅯兢䅑䅁䅅䅁䉁䅁䅁权䡂䅁䅁䍄䉁䅁䅁䅂䅁䅁䅍䅄䅁䅁䅯䅵䅳䅁䅯儶䅯䅁䅯睧䅑䅁䅅䅁䉁䅁䅁兂䅁䅁䅁䱧伷䅑杷允䅁䅁䅑䅁䑁䅁䅷䅁䭁䅁乕䅁䭁佁䬴䅁䭁䡁䕅䅁䉁䅁䅁允䅁䅁䅕䅁䅁佁桂欹䵁䅉䅅䅁䕁䅁䅁睁䵁䅁䅁权灃睃䅁权湄权䅁权䙃䅂䅁允䅁䅁䅅䅁䙁䡁灮橊䥅䌷䅆䍄䉁䅁䅁䅂䅁䅁䅍䅄䅁䅁䅯朷䅳䅁䅯眵䅯䅁䅯来䅑䅁䅅䅁䉁䅁䅁兂灄橊䥅䉲䵷䅑杷允䅁䅁䅑䅁䑁䅁䅷䅁䭁佁䰴䅁䭁佁䭣䅁䭁䥁䕍䅁䉁䅁䅁允䅁䅁䅕潅䅐煹䙆歇䵁䅉䅅䅁䕁䅁䅁睁䵁䅁䅁权桁䅄䅁权畄权䅁权䑃䅂䅁允䅁䅁䅅䅁䙁䅁䅁䅁䅄甶䅂䍄䉁䅁䅁䅂䅁䅁䅍䅄䅁䅁䅯睴䅷䅁䅯眵䅯䅁䅯睢䅑䅁䅅䅁䉁䅁䅁兂楃扒穢搯坑䅑杷允䅁䅁䅑䅁䑁䅁䅷䅁䭁䱁䵣䅁䭁佁䭣䅁䭁䡁䕯䅁䉁䅁䅁允䅁䅁䅕捺䵺䵺䵸歆䵁䅉䅅䅁䕁䅁䅁睁䵁䅁䅁权㍃䅄䅁权湄权䅁权䑃䅂䅁允䅁䅁䅅䅁䙁䩁䑚㉩湺砫䅖䍄䉁䅁䅁䅂䅁䅁䅍䅄䅁䅁䅯睴䅷䅁䅯眵䅯䅁䅯兦䅑䅁䅅䅁䉁䅁䅁兂杂搵楁⼲佫䅑杷允䅁䅁䅑䅁䑁䅁䅷䅁䭁䕁䱉䅁䭁佁䭣䅁䭁佁䭷䅁䉁䅁䅁允䅁䅁䅯睒䅁䅁杷允䅁䅁䅑䅁䑁䅁䅷䅁䭁䕁䱉䅁䭁佁䭣䅁䭁䝁䔰䅁䉁䅁䅁允䅁䅁䅯睒䅁䅁杷允䅁䅁䅑䅁䑁䅁䅷䅁䭁䕁䱉䅁䭁佁䭣䅁䭁䡁䕯䅁䉁䅁䅁允䅁䅁䅕⽷潕䥘䌯含䴸䅉䅅䅁䕁䅁䅁睁䵁䅁䅁权呃睃䅁权湄权䅁权睂䅂䅁允䅁䅁䅅䅁䙁䝁渳㘫确朰䄯䍄䉁䅁䅁䅂䅁䅁䅍䅄䅁䅁䅯䅨䅷䅁䅯儶䅯䅁䅯睧䅑䅁䅅䅁䉁䅁䅁兂䅁䅁䅁䙧婄䅷杷允䅁䅁䅑䅁䑁䅁䅷䅁䭁䕁䱉䅁䭁佁䭣䅁䭁䡁䕁䅁䉁䅁䅁允䅁䅁䅕噎㘶兓䍷歈䵁䅉䅅䅁䕁䅁䅁睁䵁䅁䅁权あ睃䅁权畄权䅁权獄权䅁允䅁䅁䅅䅁䭁䕁䅣䅁䵁䅉䅅䅁䕁䅁䅁睁䵁䅁䅁权䍂睃䅁权湄权䅁权䑃䅂䅁允䅁䅁䅅䅁䙁䭁扡䍸睃癣⽁䍄䉁䅁䅁䅂䅁䅁䅍䅄䅁䅁䅯䅁䅷䅁䅯眵䅯䅁䅯来䅑䅁䅅䅁䉁䅁䅁兂䅁䅁䅁䅁坁䅑杷允䅁䅁䅑䅁䑁䅁䅷䅁䭁䥁䱷䅁䭁佁䭣䅁䭁䡁䕁䅁䉁䅁䅁允䅁䅁䅕据灒㥉㠷䐯䴸䅉䅅䅁䕁䅁䅁睁䵁䅁䅁权䅁䅄䅁权湄权䅁权硂䅂䅁允䅁䅁䅅䅁䙁䉁奂扏䥔桤䅊䍄䉁䅁䅁䅂䅁䅁䅍䅄䅁䅁䅯䅁䅷䅁䅯眵䅯䅁䅯兦䅑䅁䅅䅁䉁䅁䅁兂噄佥浫免獪睐杷允䅁䅁䅑䅁䑁䅁䅷䅁䭁䡁䵁䅁䭁佁䭣䅁䭁佁䭷䅁䉁䅁䅁允䅁䅁䅯睒䅁䅁杷允䅁䅁䅑䅁䑁䅁䅷䅁䭁䝁䴸䅁䭁佁䭣䅁䭁䝁䔰䅁䉁䅁䅁允䅁䅁䅕䍨捺欵㝮吷䴸䅉䅅䅁䕁䅁䅁睁䵁䅁䅁权㍂兄䅁权灄权䅁权獄权䅁允䅁䅁䅅䅁䭁䕁䅣䅁䵁䅉䅅䅁䕁䅁䅁睁䵁䅁䅁权㥁睃䅁权畄权䅁权㙂䅂䅁允䅁䅁䅅䅁䙁䅁䅁䅁䅃⭵䄱䍄䉁䅁䅁䅂䅁䅁䅍䅄䅁䅁䅯䅣䅷䅁䅯眵䅯䅁䅯兢䅑䅁䅅䅁䉁䅁䅁兂流偹杦穇䄸䅑杷允䅁䅁䅑䅁䑁䅁䅷䅁䭁䝁䴴䅁䭁佁䭣䅁䭁䝁䔸䅁䉁䅁䅁允䅁䅁䅕歲桦桥畓商䵁䅉䅅䅁䕁䅁䅁睁䵁䅁䅁权睂䅄䅁权湄权䅁权療䅂䅁允䅁䅁䅅䅁䙁䱁䥤䱬婊䅘䅆䍄䉁䅁䅁䅂䅁䅁䅍䅄䅁䅁䅯䅣䅷䅁䅯眵䅯䅁䅯来䅑䅁䅅䅁䉁䅁䅁兂㕁琷支噵䉍䅑杷允䅁䅁䅑䅁䑁䅁䅷䅁䭁䝁䴸䅁䭁佁䭣䅁䭁䥁䕕䅁䉁䅁䅁允䅁䅁䅕䍙汇䉥留䐸䴸䅉䅅䅁䕁䅁䅁睁䵁䅁䅁权睂䅄䅁权湄权䅁权䙃䅂䅁允䅁䅁䅅䅁䙁佁䵭偕䭔䅣䅎䍄䉁䅁䅁䅂䅁䅁䅍䅄䅁䅁䅯兕䅁䅁䅯允䅉䅁䅯睁䅉䅁䅅䅁䉁䅁䅁兂晁㐱煚收煈䅑杷允䅁䅁䅑䅁䑁䅁䅷䅁䭁䡁䵁䅁䭁佁䭣䅁䭁䥁䕍䅁䉁䅁䅁允䅁䅁䅕佨剡坴䍄歁䵁䅉䅅䅁䕁䅁䅁睁䵁䅁䅁权慁䅄䅁权湄权䅁权獄权䅁允䅁䅁䅅䅁䭁䕁䅣䅁䵁䅉䅅䅁䕁䅁䅁睁䵁䅁䅁权慁䅄䅁权湄权䅁权瑂䅂䅁允䅁䅁䅅䅁䙁䭁扡䍸睃癣⽓䍄䉁䅁䅁䅂䅁䅁䅍䅄䅁䅁䅯睭䄰䅁䅯儶䅯䅁䅯兢䅑䅁䅅䅁䉁䅁䅁权䡂䅁䅁䍄䉁䅁䅁䅂䅁䅁䅍䅄䅁䅁䅯兇䅷䅁䅯眵䅯䅁䅯睢䅑䅁䅅䅁䉁䅁䅁兂䵂㑎䉬䕙硕䅑杷允䅁䅁䅑䅁䑁䅁䅷䅁䭁䉁䵫䅁䭁佁䭣䅁䭁䡁䕁䅁䉁䅁䅁允䅁䅁䅕扏䥔牤昵が䵁䅉䅅䅁䕁䅁䅁睁䵁䅁䅁权慁䅄䅁权湄权䅁权硂䅂䅁允䅁䅁䅅䅁䙁䑁積積積硍䅢䍄䉁䅁䅁䅂䅁䅁䅍䅄䅁䅁䅯杇䅷䅁䅯眵䅯䅁䅯兦䅑䅁䅅䅁䉁䅁䅁兂硂児塲㍯汄睐杷允䅁䅁䅑䅁䑁䅁䅷䅁䭁䙁䱷䅁䭁佁䭣䅁䭁䝁䔰䅁䉁䅁䅁允䅁䅁䅯睒䅁䅁杷允䅁䅁䅑䅁䑁䅁䅷䅁䭁䝁䵅䅁䭁佁䭣䅁䭁䝁䔸䅁䉁䅁䅁允䅁䅁䅕歬䱏佢㝣䕋䵁䅉䅅䅁䕁䅁䅁睁䵁䅁䅁权㡄䅄䅁权湄权䅁权療䅂䅁允䅁䅁䅅䅁䙁乁㑖匶硙䅃䅨䍄䉁䅁䅁䅂䅁䅁䅍䅄䅁䅁䅯䄯䅷䅁䅯眵䅯䅁䅯兣䅑䅁䅅䅁䉁䅁䅁兂楂䙅㕧䵴啧䅑杷允䅁䅁䅑䅁䑁䅁䅷䅁䭁偁䵷䅁䭁佁䭣䅁䭁䥁䕕䅁䉁䅁䅁允䅁䅁䅕へ㍳啩杆歂䵁䅉䅅䅁䕁䅁䅁睁䵁䅁䅁权㝃䅄䅁权湄权䅁权硂䅂䅁允䅁䅁䅅䅁䙁䙁偹癷潕䉘䄱䍄䉁䅁䅁䅂䅁䅁䅍䅄䅁䅁䅯眶䄰䅁䅯眵䅯䅁䅯䅣䅑䅁䅅䅁䉁䅁䅁兂硁㙉圯做潉䅑杷允䅁䅁䅑䅁䑁䅁䅷䅁䭁佁乳䅁䭁佁䭣䅁䭁䡁䕅䅁䉁䅁䅁允䅁䅁䅕潡摺慙䕥歉䵁䅉䅅䅁䕁䅁䅁睁䵁䅁䅁权牄兄䅁权湄权䅁权䑃䅂䅁允䅁䅁䅅䅁䙁䑁慮慴䭥杏䅴䍄䉁䅁䅁䅂䅁䅁䅍䅄䅁䅁䅯䄷䅳䅁䅯眵䅯䅁䅯兢䅑䅁䅅䅁䉁䅁䅁权䡂䅁䅁䍄䉁䅁䅁䅂䅁䅁䅍䅄䅁䅁䅯䅌䅷䅁䅯儶䅯䅁䅯䄷䅯䅁䅅䅁䉁䅁䅁权䡂䅁䅁䍄䉁䅁䅁䅂䅁䅁䅍䅄䅁䅁䅯䄷䅳䅁䅯眵䅯䅁䅯睢䅑䅁䅅䅁䉁䅁䅁兂桁䡳潊敫䨰䅑杷允䅁䅁䅑䅁䑁䅁䅷䅁䭁䑁䵫䅁䭁佁䭣䅁䭁佁䭷䅁䉁䅁䅁允䅁䅁䅯睒䅁䅁杷允䅁䅁䅑䅁䑁䅁䅷䅁䭁䱁䉁䅁䭁䅁䍅䅁䭁䅁䍕䅁䉁䅁䅁允䅁䅁䅕ぴ瀳㙒䩅欱䵁䅉䅅䅁䕁䅁䅁睁䵁䅁䅁权剃兄䅁权畄权䅁权睂䅂䅁允䅁䅁䅅䅁䙁䅁䅁䅁䅁㠷䅄䍄䉁䅁䅁䅂䅁䅁䅍䅄䅁䅁䅯兏䅷䅁䅯眵䅯䅁䅯兢䅑䅁䅅䅁䉁䅁䅁兂扁㥌欰潂瑈睶杷允䅁䅁䅑䅁䑁䅁䅷䅁䭁䡁䉍䅁䭁䅁䅑䅁䭁䅁䅕䅁䉁䅁䅁允䅁䅁䅕䅁䅁䉁祚啢䵅䅉䅅䅁䕁䅁䅁睁䵁䅁䅁权歂睃䅁权畄权䅁权療䅂䅁允䅁䅁䅅䅁䙁䝁㡱䩤潐⭎䅰䍄䉁䅁䅁䅂䅁䅁䅍䅄䅁䅁䅯杴䅳䅁䅯眵䅯䅁䅯䄷䅯䅁䅅䅁䉁䅁䅁权䡂䅁䅁䍄䉁䅁䅁䅂䅁䅁䅍䅄䅁䅁䅯兰䅳䅁䅯朷䅯䅁䅯睧䅑䅁䅅䅁䉁䅁䅁兂䅁䅁䅁䈸砯䅑杷允䅁䅁䅑䅁䑁䅁䅷䅁䭁䵁䱕䅁䭁佁䭣䅁䭁䡁䔰䅁䉁䅁䅁允䅁䅁䅕乑䅔䕏剑歅䵁䅉䅅䅁䕁䅁䅁睁䵁䅁䅁权㥂䅄䅁权湄权䅁权㙂䅂䅁允䅁䅁䅅䅁䙁䙁余扌摋硢䅤䍄䉁䅁䅁䅂䅁䅁䅍䅄䅁䅁䅯兦䅷䅁䅯眵䅯䅁䅯全䅑䅁䅅䅁䉁䅁䅁兂瑂⼵灵搸噉䅑杷允䅁䅁䅑䅁䑁䅁䅷䅁䭁䱁䵅䅁䭁佁䭣䅁䭁䡁䕯䅁䉁䅁䅁允䅁䅁䅕䙓湬洷䄶吶䴸䅉䅅䅁䕁䅁䅁睁䵁䅁䅁权硃䅄䅁权湄权䅁权䙃䅂䅁允䅁䅁䅅䅁䙁䥁汗告䕋癋⽁䍄䉁䅁䅁䅂䅁䅁䅍䅄䅁䅁䅯睚䅳䅁䅯朷䅯䅁䅯䄷䅯䅁䅅䅁䉁䅁䅁权䡂䅁䅁䍄䉁䅁䅁䅂䅁䅁䅍䅄䅁䅁䅯杰䄰䅁䅯朷䅯䅁䅯䅣䅑䅁䅅䅁䉁䅁䅁兂䅁䅁䅁䑁兩䅷杷允䅁䅁䅑䅁䑁䅁䅷䅁䭁䥁䵁䅁䭁佁䭣䅁䭁䡁䕯䅁䉁䅁䅁允䅁䅁䅕婧䑖㉩湸䵅䵁䅉䅅䅁䕁䅁䅁睁䵁䅁䅁权獁睃䅁权灄权䅁权硂䅂䅁允䅁䅁䅅䅁䙁䅁䅁䅁元䅉䉂䍄䉁䅁䅁䅂䅁䅁䅍䅄䅁䅁䅯杔䄰䅁䅯眵䅯䅁䅯䄷䅯䅁䅅䅁䉁䅁䅁权䡂䅁䅁䍄䉁䅁䅁䅂䅁䅁䅍䅄䅁䅁䅯䅧䅷䅁䅯眵䅯䅁䅯䅣䅑䅁䅅䅁䉁䅁䅁兂捂㡪ㅌ䙋卷䅷杷允䅁䅁䅑䅁䑁䅁䅷䅁䭁䥁䵁䅁䭁佁䭣䅁䭁䥁䕕䅁䉁䅁䅁允䅁䅁䅕穊䥅䉲慺啅䵁䅉䅅䅁䕁䅁䅁睁䵁䅁䅁权煁䅁䅁权剁䅁䅁权䕁杁䅁允䅁䅁䅅䅁佁䉁䅑䅁穁䑁䅅李穁䑁䅁䅍睁䑁䅁䅍䅁䅁杷允䅁䅁䅑䅁䑁䅁䅷䅁䭁䥁䱷䅁䭁佁䭣䅁䭁䝁䔰䅁䉁䅁䅁允䅁䅁䅯睒䅁䅁杷允䅁䅁䅑䅁䑁䅁䅷䅁䭁䝁䱍䅁䭁佁䬴䅁䭁佁䭷䅁䉁䅁䅁允䅁䅁䅯睒䅁䅁杷允䅁䅁䅑䅁䑁䅁䅷䅁䭁䙁䱷䅁䭁佁䭫䅁䭁䥁䕍䅁䉁䅁䅁允䅁䅁䅕䅁䅁䥁噂唴䵁䅉䅅䅁䕁䅁䅁睁䵁䅁䅁权歂睃䅁权畄权䅁权獄权䅁允䅁䅁䅅䅁䭁䕁䅣䅁䵁䅉䅅䅁䕁䅁䅁睁䵁䅁䅁权䥄睃䅁权湄权䅁权瑂䅂䅁允䅁䅁䅅䅁䙁䱁穢搯㑒儶䅚䍄䉁䅁䅁䅂䅁䅁䅍䅄䅁䅁䅯䅹䅳䅁䅯眵䅯䅁䅯䅣䅑䅁䅅䅁䉁䅁䅁兂䩄牤昶楇丸䅑杷允䅁䅁䅑䅁䑁䅁䅷䅁䭁䵁䱧䅁䭁佁䭣䅁䭁䥁䕕䅁䉁䅁䅁允䅁䅁䅕䵴㉨灶愫歆䵁䅉䅅䅁䕁䅁䅁睁䵁䅁䅁权偃䅄䅁权湄权䅁权獄权䅁允䅁䅁䅅䅁䭁䕁䅣䅁䵁䅉䅅䅁䕁䅁䅁睁䵁䅁䅁权扃䅄䅁权湄权䅁权獄权䅁允䅁䅁䅅䅁䭁䕁䅣䅁䵁䅉䅅䅁䕁䅁䅁睁䵁䅁䅁权偃䅄䅁权湄权䅁权療䅂䅁允䅁䅁䅅䅁䙁䩁㕌㡏⭄攷⽯䍄䉁䅁䅁䅂䅁䅁䅍䅄䅁䅁䅯睪䅷䅁䅯眵䅯䅁䅯兣䅑䅁䅅䅁䉁䅁䅁兂穄奸獵噢潶睐杷允䅁䅁䅑䅁䑁䅁䅷䅁䭁䕁久䅁䭁佁䬴䅁䭁䡁䕁䅁䉁䅁䅁允䅁䅁䅕䅁䅁䅁捄䴴䵁䅉䅅䅁䕁䅁䅁睁䵁䅁䅁权㥄权䅁权灄权䅁权䑃䅂䅁允䅁䅁䅅䅁䙁䅁䅁䅁䅁琹䄹䍄䉁䅁䅁䅂䅁䅁䅍䅄䅁䅁䅯睪䅷䅁䅯眵䅯䅁䅯睧䅑䅁䅅䅁䉁䅁䅁兂䕄挴㡂楹敲睐杷允䅁䅁䅑䅁䑁䅁䅷䅁䭁䥁䴸䅁䭁佁䭣䅁䭁䡁䔰䅁䉁䅁䅁允䅁䅁䅕㠶摫卑乢吵䴸䅉䅅䅁䕁䅁䅁睁䵁䅁䅁权䵂睃䅁权湄权䅁权獄权䅁允䅁䅁䅅䅁䭁䕁䅣䅁䵁䅉䅅䅁䕁䅁䅁睁䵁䅁䅁权楁兄䅁权灄权䅁权瑂䅂䅁允䅁䅁䅅䅁䭁䕁䅣䅁䵁䅉䅅䅁䕁䅁䅁睁䵁䅁䅁权䵂睃䅁权湄权䅁权療䅂䅁允䅁䅁䅅䅁䙁䕁䱓佢㝦危䅒䍄䉁䅁䅁䅂䅁䅁䅍䅄䅁䅁䅯䅔䅳䅁䅯眵䅯䅁䅯来䅑䅁䅅䅁䉁䅁䅁兂潃歸㍳捩塅䅑杷允䅁䅁䅑䅁䑁䅁䅷䅁䭁䉁䱕䅁䭁佁䭣䅁䭁䝁䔰䅁䉁䅁䅁允䅁䅁䅯睒䅁䅁杷允䅁䅁䅑䅁䑁䅁䅷䅁䭁䉁䱕䅁䭁佁䭣䅁䭁䝁䔸䅁䉁䅁䅁允䅁䅁䅕牡へ硫䕨歉䵁䅉䅅䅁䕁䅁䅁睁䵁䅁䅁权扁兄䅁权畄权䅁权療䅂䅁允䅁䅁䅅䅁䙁䅁䅁䅁䅄⭱䅖䍄䉁䅁䅁䅂䅁䅁䅍䅄䅁䅁䅯兆䅳䅁䅯眵䅯䅁䅯来䅑䅁䅅䅁䉁䅁䅁兂乃㉬匴㡧捁䅑杷允䅁䅁䅑䅁䑁䅁䅷䅁䭁佁䅙䅁䭁䅁䍅䅁䭁䅁䍕䅁䉁䅁䅁允䅁䅁䅕此㑳摆婏䕸䵁䅉䅅䅁䕁䅁䅁睁䵁䅁䅁权噁睃䅁权湄权䅁权睂䅂䅁允䅁䅁䅅䅁䙁䭁慁㥌欰杂䄹䍄䉁䅁䅁䅂䅁䅁䅍䅄䅁䅁䅯兆䅳䅁䅯眵䅯䅁䅯睧䅑䅁䅅䅁䉁䅁䅁兂䑄匹捨㡪啉䅑杷允䅁䅁䅑䅁䑁䅁䅷䅁䭁䵁䵧䅁䭁佁䭣䅁䭁䡁䕁䅁䉁䅁䅁允䅁䅁䅕桹朶㠳䱤吴䴸䅉䅅䅁䕁䅁䅁睁䵁䅁䅁权䥄䅄䅁权湄权䅁权䑃䅂䅁允䅁䅁䅅䅁䙁偁佴潦奔畸⽣䍄䉁䅁䅁䅂䅁䅁䅍䅄䅁䅁䅯杣䄰䅁䅯眵䅯䅁䅯䄷䅯䅁䅅䅁䉁䅁䅁权䡂䅁䅁䍄䉁䅁䅁䅂䅁䅁䅍䅄䅁䅁䅯来䅅䅁䅯䅂䅁䅁䅯兂䅁䅁䅅䅁䉁䅁䅁兂䅁䅁䅁硌穨兑杷允䅁䅁䅑䅁䑁䅁䅷䅁䭁䙁䄴䅁䭁䅁䅯䅁䭁䅁䅕䅁䉁䅁䅁允䅁䅁䅕㘱睎児塲䕃䵁䅉䅅䅁䕁䅁䅁睁䵁䅁䅁权祂兄䅁权湄权䅁权㥂䅂䅁允䅁䅁䅅䅁䙁䕁䝲㡩㑨捅⽫䍄䉁䅁䅁䅂䅁䅁䅍䅄䅁䅁䅯杶䅳䅁䅯朷䅯䅁䅯睢䅑䅁䅅䅁䉁䅁䅁兂䅁䅁䅁䍧晐䅑杷允䅁䅁䅑䅁䑁䅁䅷䅁䭁乁临䅁䭁佁䭣䅁䭁䝁䔰䅁䉁䅁䅁允䅁䅁䅕噋偹癷潕歂䵁䅉䅅䅁䕁䅁䅁睁䵁䅁䅁权敄兄䅁权湄权䅁权睂䅂䅁允䅁䅁䅅䅁䙁偁㥔䠱灪杊䅬䍄䉁䅁䅁䅂䅁䅁䅍䅄䅁䅁䅯朳䄰䅁䅯眵䅯䅁䅯睧䅑䅁䅅䅁䉁䅁䅁兂䙃ㄶ㑇潈噕䅑杷允䅁䅁䅑䅁䑁䅁䅷䅁䭁䙁䵳䅁䭁佁䭣䅁䭁佁䭷䅁䉁䅁䅁允䅁䅁䅯睒䅁䅁杷允䅁䅁䅑䅁䑁䅁䅷䅁䭁䙁䵳䅁䭁佁䭣䅁䭁䝁䔰䅁䉁䅁䅁允䅁䅁䅯睒䅁䅁杷允䅁䅁䅑䅁䑁䅁䅷䅁䭁䙁䵳䅁䭁佁䭣䅁䭁䝁䔸䅁䉁䅁䅁允䅁䅁䅕䬯确欰椱䐴䴸䅉䅅䅁䕁䅁䅁睁䵁䅁䅁权扂䅄䅁权湄权䅁权硂䅂䅁允䅁䅁䅅䅁䙁䉁癳匳䝑內䅦䍄䉁䅁䅁䅂䅁䅁䅍䅄䅁䅁䅯睗䅷䅁䅯眵䅯䅁䅯睧䅑䅁䅅䅁䉁䅁䅁兂扄堫焵䡶穔睶杷允䅁䅁䅑䅁䑁䅁䅷䅁䭁䥁䰰䅁䭁佁䭣䅁䭁佁䭷䅁䉁䅁䅁允䅁䅁䅯睒䅁䅁杷允䅁䅁䅑䅁䑁䅁䅷䅁䭁䥁䰰䅁䭁佁䭣䅁䭁䝁䔸䅁䉁䅁䅁允䅁䅁䅕灭婭婭婭扵䴸䅉䅅䅁䕁䅁䅁睁䵁䅁䅁权䝁䅄䅁权灄权䅁权㙂䅂䅁允䅁䅁䅅䅁䙁䅁䅁䅁权⭷䅸䍄䉁䅁䅁䅂䅁䅁䅍䅄䅁䅁䅯䅈䅷䅁䅯儶䅯䅁䅯睧䅑䅁䅅䅁䉁䅁䅁兂䅁䅁䅁䙁獌䅑杷允䅁䅁䅑䅁䑁䅁䅷䅁䭁䭁䅣䅁䭁䅁䍅䅁䭁䅁䍉䅁䉁䅁䅁允䅁䅁䅕洫慎㙭灇欰䵁䅉䅅䅁䕁䅁䅁睁䵁䅁䅁权乃睃䅁权湄权䅁权睂䅂䅁允䅁䅁䅅䅁䙁䡁潎敫㠱⭐⽭䍄䉁䅁䅁䅂䅁䅁䅍䅄䅁䅁䅯兪䅳䅁䅯眵䅯䅁䅯兣䅑䅁䅅䅁䉁䅁䅁兂橁⼲⭬牡䕷䅷杷允䅁䅁䅑䅁䑁䅁䅷䅁䭁乁䴴䅁䭁佁䬴䅁䭁䡁䔰䅁䉁䅁䅁允䅁䅁䅕䅁䅁䅁䍃㡱䵁䅉䅅䅁䕁䅁䅁睁䵁䅁䅁权橃䅄䅁权湄权䅁权瑂䅂䅁允䅁䅁䅅䅁䙁䙁余扌摋⼷⼲䍄䉁䅁䅁䅂䅁䅁䅍䅄䅁䅁䅯䅰䅷䅁䅯眵䅯䅁䅯兢䅑䅁䅅䅁䉁䅁䅁权䡂䅁䅁䍄䉁䅁䅁䅂䅁䅁䅍䅄䅁䅁䅯睯䅷䅁䅯眵䅯䅁䅯睢䅑䅁䅅䅁䉁䅁䅁兂㕁䵴㉨灶愯睶杷允䅁䅁䅑䅁䑁䅁䅷䅁䭁䭁䵑䅁䭁佁䭣䅁䭁䝁䔸䅁䉁䅁䅁允䅁䅁䅕㘴扗䍸䅂捑䵁䅉䅅䅁䕁䅁䅁睁䵁䅁䅁权橃䅄䅁权湄权䅁权睂䅂䅁允䅁䅁䅅䅁䙁䉁愱䑚晶硔䅦䍄䉁䅁䅁䅂䅁䅁䅍䅄䅁䅁䅯䅰䅷䅁䅯眵䅯䅁䅯䅣䅑䅁䅅䅁䉁䅁䅁兂䙄䱉祂䩡汅䅷杷允䅁䅁䅑䅁䑁䅁䅷䅁䭁䥁䉧䅁䭁䅁䍅䅁䭁䅁䍍䅁䉁䅁䅁允䅁䅁䅕〹琳杔湶欴䵁䅉䅅䅁䕁䅁䅁睁䵁䅁䅁权㙁䅄䅁权灄权䅁权硂䅂䅁允䅁䅁䅅䅁䙁䅁䅁䅁杂⭃䄵䍄䉁䅁䅁䅂䅁䅁䅍䅄䅁䅁䅯睯䅷䅁䅯眵䅯䅁䅯全䅑䅁䅅䅁䉁䅁䅁兂⭄䠱灪橊汅䅷杷允䅁䅁䅑䅁䑁䅁䅷䅁䭁䭁䵑䅁䭁佁䭣䅁䭁䥁䕕䅁䉁䅁䅁允䅁䅁䅕へ㍳啩杆捎䵁䅉䅅䅁䕁䅁䅁睁䵁䅁䅁权歃䅄䅁权湄权䅁权㥂䅂䅁允䅁䅁䅅䅁䙁䱁敧敨剴䍏䅲䍄䉁䅁䅁䅂䅁䅁䅍䅄䅁䅁䅯䅦䅳䅁䅯朷䅯䅁䅯䄷䅯䅁䅅䅁䉁䅁䅁权䡂䅁䅁䍄䉁䅁䅁䅂䅁䅁䅍䅄䅁䅁䅯入䅳䅁䅯眵䅯䅁䅯兢䅑䅁䅅䅁䉁䅁䅁权䡂䅁䅁䍄䉁䅁䅁䅂䅁䅁䅍䅄䅁䅁䅯睏䅳䅁䅯朷䅯䅁䅯全䅑䅁䅅䅁䉁䅁䅁兂䅁䅁䅁乧発䅑杷允䅁䅁䅑䅁䑁䅁䅷䅁䭁䡁䱯䅁䭁佁䭣䅁䭁䝁䔰䅁䉁䅁䅁允䅁䅁䅕灳瘳㡰䱚穸䴸䅉䅅䅁䕁䅁䅁睁䵁䅁䅁权坁䅄䅁权畄权䅁权睂䅂䅁允䅁䅁䅅䅁䙁䅁䅁䅁䅁䴷䅎䍄䉁䅁䅁䅂䅁䅁䅍䅄䅁䅁䅯来䅳䅁䅯眵䅯䅁䅯䅣䅑䅁䅅䅁䉁䅁䅁兂䭁㘱睎児晲睐杷允䅁䅁䅑䅁䑁䅁䅷䅁䭁䡁䱫䅁䭁佁䭣䅁䭁䥁䕕䅁䉁䅁䅁允䅁䅁䅕浑汄䌰扌啁䵁䅉䅅䅁䕁䅁䅁睁䵁䅁䅁权啃䅄䅁权灄权䅁权㥂䅂䅁允䅁䅁䅅䅁䙁䅁䅁䅁杁⭙䅂䍄䉁䅁䅁䅂䅁䅁䅍䅄䅁䅁䅯来䅳䅁䅯眵䅯䅁䅯全䅑䅁䅅䅁䉁䅁䅁兂捂㡪ㅌ䙋智睐杷允䅁䅁䅑䅁䑁䅁䅷䅁䭁䥁䴸䅁䭁佁䭫䅁䭁䝁䔰䅁䉁䅁䅁允䅁䅁䅕䅁䅁䥁⽂欴䵁䅉䅅䅁䕁䅁䅁睁䵁䅁䅁权⽃睃䅁权湄权䅁权獄权䅁允䅁䅁䅅䅁䭁䕁䅣䅁䵁䅉䅅䅁䕁䅁䅁睁䵁䅁䅁权⽃睃䅁权湄权䅁权㙂䅂䅁允䅁䅁䅅䅁䙁䑁瑥㑫娰晁⽅䍄䉁䅁䅁䅂䅁䅁䅍䅄䅁䅁䅯睩䅳䅁䅯儶䅯䅁䅯睢䅑䅁䅅䅁䉁䅁䅁兂䅁䅁䅁䝧䕶䅑杷允䅁䅁䅑䅁䑁䅁䅷䅁䭁䙁䱷䅁䭁佁䭣䅁䭁佁䭷䅁䉁䅁䅁允䅁䅁䅯睒䅁䅁杷允䅁䅁䅑䅁䑁䅁䅷䅁䭁䝁䵉䅁䭁佁䭫䅁䭁䥁䕍䅁䉁䅁䅁允䅁䅁䅕䅁䅁䅁婁猳䵁䅉䅅䅁䕁䅁䅁睁䵁䅁䅁权捂睃䅁权湄权䅁权㥂䅂䅁允䅁䅁䅅䅁䙁䉁癳匳䝑剧䅰䍄䉁䅁䅁䅂䅁䅁䅍䅄䅁䅁䅯兩䅷䅁䅯朷䅯䅁䅯䄷䅯䅁䅅䅁䉁䅁䅁权䡂䅁䅁䍄䉁䅁䅁䅂䅁䅁䅍䅄䅁䅁䅯朶䅳䅁䅯眵䅯䅁䅯䄷䅯䅁䅅䅁䉁䅁䅁权䡂䅁䅁䍄䉁䅁䅁䅂䅁䅁䅍䅄䅁䅁䅯東䅷䅁䅯朷䅯䅁䅯来䅑䅁䅅䅁䉁䅁䅁兂䅁䅁䅁䥏前兑杷允䅁䅁䅑䅁䑁䅁䅷䅁䭁佁䱯䅁䭁佁䭣䅁䭁䡁䕁䅁䉁䅁䅁允䅁䅁䅕婪畤潅䅐歈䵁䅉䅅䅁䕁䅁䅁睁䵁䅁䅁权煄睃䅁权湄权䅁权䙃䅂䅁允䅁䅁䅅䅁䙁䭁硲欰椱䉅䅴䍄䉁䅁䅁䅂䅁䅁䅍䅄䅁䅁䅯朶䅳䅁䅯眵䅯䅁䅯睧䅑䅁䅅䅁䉁䅁䅁兂婁䙂余呌坉䅑杷允䅁䅁䅑䅁䑁䅁䅷䅁䭁䅁䉅䅁䭁䅁䍅䅁䭁䅁䍉䅁䉁䅁䅁允䅁䅁䅕夰䕌偨卐䕁䵅䅉䅅䅁䕁䅁䅁睁䵁䅁䅁权㡃兄䅁权湄权䅁权㙂䅂䅁允䅁䅁䅅䅁䙁䱁乁潍㥶瑚⽙䍄䉁䅁䅁䅂䅁䅁䅍䅄䅁䅁䅯䄲䅳䅁䅯儶䅯䅁䅯䅣䅑䅁䅅䅁䉁䅁䅁兂䅁䅁䅁䝁ぃ䅑杷允䅁䅁䅑䅁䑁䅁䅷䅁䭁䕁乧䅁䭁佁䭣䅁䭁䥁䕍䅁䉁䅁䅁允䅁䅁䅕䵍眹氹ㅤぇ䵁䅉䅅䅁䕁䅁䅁睁䵁䅁䅁权獁兄䅁权湄权䅁权獄权䅁允䅁䅁䅅䅁䭁䕁䅣䅁䵁䅉䅅䅁䕁䅁䅁睁䵁䅁䅁权杂䅄䅁权灄权䅁权㙂䅂䅁允䅁䅁䅅䅁䙁䅁䅁䅁䅁捪䅴䍄䉁䅁䅁䅂䅁䅁䅍䅄䅁䅁䅯䅌䄰䅁䅯眵䅯䅁䅯睢䅑䅁䅅䅁䉁䅁䅁兂呄坔光䑗䉫䅑杷允䅁䅁䅑䅁䑁䅁䅷䅁䭁䙁䱣䅁䭁佁䭫䅁䭁䥁䕕䅁䉁䅁䅁允䅁䅁䅕䅁䅁䵁偃猱䵁䅉䅅䅁䕁䅁䅁睁䵁䅁䅁权⽃睃䅁权灄权䅁权療䅂䅁允䅁䅁䅅䅁䙁䅁䅁䅁杂伫䅒䍄䉁䅁䅁䅂䅁䅁䅍䅄䅁䅁䅯杏䅷䅁䅯眵䅯䅁䅯䄷䅯䅁䅅䅁䉁䅁䅁权䡂䅁䅁䍄䉁䅁䅁䅂䅁䅁䅍䅄䅁䅁䅯杏䅷䅁䅯眵䅯䅁䅯睢䅑䅁䅅䅁䉁䅁䅁兂慃婭婭婭桫䅑杷允䅁䅁䅑䅁䑁䅁䅷䅁䭁䑁䵯䅁䭁佁䭣䅁䭁䡁䕁䅁䉁䅁䅁允䅁䅁䅕浗㝑〳丫䕆䵁䅉䅅䅁䕁䅁䅁睁䵁䅁䅁权獁䅄䅁权灄权䅁权䙃䅂䅁允䅁䅁䅅䅁䙁䅁䅁䅁䅁䱇䅖䍄䉁䅁䅁䅂䅁䅁䅍䅄䅁䅁䅯杏䅷䅁䅯眵䅯䅁䅯全䅑䅁䅅䅁䉁䅁䅁兂灄橊䥅䉲偷䅑杷允䅁䅁䅑䅁䑁䅁䅷䅁䭁佁䉯䅁䭁䅁䍅䅁䭁䅁䍍䅁䉁䅁䅁允䅁䅁䅕搱兆㝊䈲䕺䵁䅉䅅䅁䕁䅁䅁睁䵁䅁䅁权い睃䅁权湄权䅁权獄权䅁允䅁䅁䅅䅁䭁䕁䅣䅁䵁䅉䅅䅁䕁䅁䅁睁䵁䅁䅁权ㅄ睃䅁权湄权䅁权獄权䅁允䅁䅁䅅䅁䭁䕁䅣䅁䵁䅉䅅䅁䕁䅁䅁睁䵁䅁䅁权ㅄ睃䅁权湄权䅁权瑂䅂䅁允䅁䅁䅅䅁䙁䥁牘払敧剨䅸䍄䉁䅁䅁䅂䅁䅁䅍䅄䅁䅁䅯先䅷䅁䅯朷䅯䅁䅯兢䅑䅁䅅䅁䉁䅁䅁权䡂䅁䅁䍄䉁䅁䅁䅂䅁䅁䅍䅄䅁䅁䅯䄹䅳䅁䅯眵䅯䅁䅯来䅑䅁䅅䅁䉁䅁䅁兂偃癷潕䥘吸䅑杷允䅁䅁䅑䅁䑁䅁䅷䅁䭁偁䱑䅁䭁佁䭣䅁䭁䡁䕁䅁䉁䅁䅁允䅁䅁䅕䵴㉨灶愸䕅䵁䅉䅅䅁䕁䅁䅁睁䵁䅁䅁权ㅄ睃䅁权湄权䅁权睂䅂䅁允䅁䅁䅅䅁䙁䉁癳匳䝑剧䄹䍄䉁䅁䅁䅂䅁䅁䅍䅄䅁䅁䅯䄹䅳䅁䅯眵䅯䅁䅯兣䅑䅁䅅䅁䉁䅁䅁兂瑁灳瘳ば奙䅑杷允䅁䅁䅑䅁䑁䅁䅷䅁䭁偁䱕䅁䭁佁䭣䅁䭁䡁䕅䅁䉁䅁䅁允䅁䅁䅕浚浚浚浢䕈䵁䅉䅅䅁䕁䅁䅁睁䵁䅁䅁权㉄睃䅁权湄权䅁权䙃䅂䅁允䅁䅁䅅䅁䙁䱁祂䩡瑈䍶䅐䍄䉁䅁䅁䅂䅁䅁䅍䅄䅁䅁䅯䅬䅷䅁䅯儶䅯䅁䅯兢䅑䅁䅅䅁䉁䅁䅁权䡂䅁䅁䍄䉁䅁䅁䅂䅁䅁䅍䅄䅁䅁䅯杸䅳䅁䅯儶䅯䅁䅯兢䅑䅁䅅䅁䉁䅁䅁兂䅁䅁䅁䅁䬷䅷杷允䅁䅁䅑䅁䑁䅁䅷䅁䭁偁䱕䅁䭁佁䭣䅁䭁䥁䕍䅁䉁䅁䅁允䅁䅁䅕瑃橥䑣䬲歆䵁䅉䅅䅁䕁䅁䅁睁䵁䅁䅁权㉄睃䅁权湄权䅁权䑃䅂䅁允䅁䅁䅅䅁䙁䩁婱婭婭摭⽇䍄䉁䅁䅁䅂䅁䅁䅍䅄䅁䅁䅯兂䅷䅁䅯朷䅯䅁䅯睢䅑䅁䅅䅁䉁䅁䅁兂䅁䅁䅁䱧啦䅑杷允䅁䅁䅑䅁䑁䅁䅷䅁䭁偁䱕䅁䭁佁䭣䅁䭁䡁䔰䅁䉁䅁䅁允䅁䅁䅕琸乊桙奂䕉䵁䅉䅅䅁䕁䅁䅁睁䵁䅁䅁权㉄睃䅁权湄权䅁权㥂䅂䅁允䅁䅁䅅䅁䭁䕁䅣䅁䵁䅉䅅䅁䕁䅁䅁睁䵁䅁䅁权癄睃䅁权灄权䅁权㙂䅂䅁允䅁䅁䅅䅁䙁䅁䅁䅁䅃癭䅬䍄䉁䅁䅁䅂䅁䅁䅍䅄䅁䅁䅯眯䅳䅁䅯眵䅯䅁䅯䅣䅑䅁䅅䅁䉁䅁䅁兂㡃䩤奍䙂坙䅷杷允䅁䅁䅑䅁䑁䅁䅷䅁䭁偁䰸䅁䭁佁䭣䅁䭁䥁䕕䅁䉁䅁䅁允䅁䅁䅕䘷㑇潈牖捆䵁䅉䅅䅁䕁䅁䅁睁䵁䅁䅁权煄䅄䅁权湄权䅁权䑃䅂䅁允䅁䅁䅅䅁䙁䡁灮橊䥅䉲䅒䍄䉁䅁䅁䅂䅁䅁䅍䅄䅁䅁䅯䅚䅷䅁䅯眵䅯䅁䅯兢䅑䅁䅅䅁䉁䅁䅁权䡂䅁䅁䍄䉁䅁䅁䅂䅁䅁䅍䅄䅁䅁䅯睤䄰䅁䅯眵䅯䅁䅯兦䅑䅁䅅䅁䉁䅁䅁兂䡂慳杖奦獧䅷杷允䅁䅁䅑䅁䑁䅁䅷䅁䭁䭁䱣䅁䭁佁䭣䅁䭁䡁䕯䅁䉁䅁䅁允䅁䅁䅕挲㌷⭕汐䕋䵁䅉䅅䅁䕁䅁䅁睁䵁䅁䅁权䱁睃䅁权畄权䅁权䑃䅂䅁允䅁䅁䅅䅁䙁䅁䅁䅁䅁㥔䅂䍄䉁䅁䅁䅂䅁䅁䅍䅄䅁䅁䅯李䅷䅁䅯朷䅯䅁䅯兣䅑䅁䅅䅁䉁䅁䅁兂䅁䅁䅁䕁㉔䅑杷允䅁䅁䅑䅁䑁䅁䅷䅁䭁䉁䰸䅁䭁佁䭣䅁䭁佁䭷䅁䉁䅁䅁允䅁䅁䅯睒䅁䅁杷允䅁䅁䅑䅁䑁䅁䅷䅁䭁䭁䱣䅁䭁佁䭣䅁䭁䡁䔰䅁䉁䅁䅁允䅁䅁䅕歵䵫楁䡶啊䵁䅉䅅䅁䕁䅁䅁睁䵁䅁䅁权䩃䅄䅁权湄权䅁权療䅂䅁允䅁䅁䅅䅁䙁佁㙆䭆䠵儴䅚䍄䉁䅁䅁䅂䅁䅁䅍䅄䅁䅁䅯兩䅷䅁䅯眵䅯䅁䅯来䅑䅁䅅䅁䉁䅁䅁兂汄䌰扌堫匴䅑杷允䅁䅁䅑䅁䑁䅁䅷䅁䭁䥁䵫䅁䭁佁䭣䅁䭁䡁䔰䅁䉁䅁䅁允䅁䅁䅕䉯癯匳䝑ぃ䵁䅉䅅䅁䕁䅁䅁睁䵁䅁䅁权䩁睃䅁权畄权䅁权䑃䅂䅁允䅁䅁䅅䅁䙁䅁䅁䅁䅄摣䅴䍄䉁䅁䅁䅂䅁䅁䅍䅄䅁䅁䅯眲䅳䅁䅯眵䅯䅁䅯䄷䅯䅁䅅䅁䉁䅁䅁权䡂䅁䅁䍄䉁䅁䅁䅂䅁䅁䅍䅄䅁䅁䅯眲䅳䅁䅯眵䅯䅁䅯兢䅑䅁䅅䅁䉁䅁䅁权䡂䅁䅁䍄䉁䅁䅁䅂䅁䅁䅍䅄䅁䅁䅯眲䅳䅁䅯眵䅯䅁䅯睢䅑䅁䅅䅁䉁䅁䅁兂㍂灶愸ㅌ吰䅑杷允䅁䅁䅑䅁䑁䅁䅷䅁䭁乁䱳䅁䭁佁䭣䅁䭁䡁䕯䅁䉁䅁䅁允䅁䅁䅯睒䅁䅁杷允䅁䅁䅑䅁䑁䅁䅷䅁䭁乁䱳䅁䭁佁䭣䅁䭁䥁䕕䅁䉁䅁䅁允䅁䅁䅕穐敖歵䵭啅䵁䅉䅅䅁䕁䅁䅁睁䵁䅁䅁权扄睃䅁权湄权䅁权䑃䅂䅁允䅁䅁䅅䅁䭁䕁䅣䅁䵁䅉䅅䅁䕁䅁䅁睁䵁䅁䅁权㝄权䅁权湄权䅁权獄权䅁允䅁䅁䅅䅁䭁䕁䅣䅁䵁䅉䅅䅁䕁䅁䅁睁䵁䅁䅁权癄兄䅁权䕁䅁䅁权䙁䅁䅁允䅁䅁䅅䅁䭁䕁䅣䅁䵁䅉䅅䅁䕁䅁䅁睁䵁䅁䅁权呁兄䅁权湄权䅁权獄权䅁允䅁䅁䅅䅁䭁䕁䅣䅁䵁䅉䅅䅁䕁䅁䅁睁䵁䅁䅁权噁兄䅁权湄权䅁权瑂䅂䅁允䅁䅁䅅䅁䭁䕁䅣䅁䵁䅉䅅䅁䕁䅁䅁睁䵁䅁䅁权䡂睃䅁权畄权䅁权療䅂䅁允䅁䅁䅅䅁䙁䅁䅁䅁䅃㤷䅆䍄䉁䅁䅁䅂䅁䅁䅍䅄䅁䅁䅯睅䄰䅁䅯眵䅯䅁䅯睢䅑䅁䅅䅁䉁䅁䅁兂橄婰䕶䱉㑄睐杷允䅁䅁䅑䅁䑁䅁䅷䅁䭁䉁乕䅁䭁佁䭣䅁䭁䝁䔸䅁䉁䅁䅁允䅁䅁䅕䰴晡䬫睩歅䵁䅉䅅䅁䕁䅁䅁睁䵁䅁䅁权呁兄䅁权湄权䅁权睂䅂䅁允䅁䅁䅅䅁䙁䵁㌯⭕汏睭䅒䍄䉁䅁䅁䅂䅁䅁䅍䅄䅁䅁䅯睅䄰䅁䅯眵䅯䅁䅯兦䅑䅁䅅䅁䉁䅁䅁兂㉃⼸唳佥偫䅑杷允䅁䅁䅑䅁䑁䅁䅷䅁䭁偁䉙䅁䭁䅁䍅䅁䭁䅁䍍䅁䉁䅁䅁允䅁䅁䅕㉑剗乯䬱䔸䵁䅉䅅䅁䕁䅁䅁睁䵁䅁䅁权噁兄䅁权湄权䅁权㥂䅂䅁允䅁䅁䅅䅁䙁䑁呤灁㙕儷䅐䍄䉁䅁䅁䅂䅁䅁䅍䅄䅁䅁䅯兮䅷䅁䅯眵䅯䅁䅯睢䅑䅁䅅䅁䉁䅁䅁兂灁䥘䌯匹な睶杷允䅁䅁䅑䅁䑁䅁䅷䅁䭁䍁䵁䅁䭁佁䭣䅁䭁佁䭷䅁䉁䅁䅁允䅁䅁䅯睒䅁䅁杷允䅁䅁䅑䅁䑁䅁䅷䅁䭁䍁䵅䅁䭁佁䭣䅁䭁佁䭷䅁䉁䅁䅁允䅁䅁䅯睒䅁䅁杷允䅁䅁䅑䅁䑁䅁䅷䅁䭁䍁䵁䅁䭁佁䭣䅁䭁䝁䔸䅁䉁䅁䅁允䅁䅁䅕琯㑒匶硡歆䵁䅉䅅䅁䕁䅁䅁睁䵁䅁䅁权杁䅄䅁权湄权䅁权睂䅂䅁允䅁䅁䅅䅁䙁䙁㕧䵴㉨椯䅸䍄䉁䅁䅁䅂䅁䅁䅍䅄䅁䅁䅯光䅷䅁䅯眵䅯䅁䅯䅣䅑䅁䅅䅁䉁䅁䅁兂穂䩡瑈偦游䅑杷允䅁䅁䅑䅁䑁䅁䅷䅁䭁䍁䵅䅁䭁佁䭣䅁䭁䥁䕍䅁䉁䅁䅁允䅁䅁䅕場啯歲桦䕌䵁䅉䅅䅁䕁䅁䅁睁䵁䅁䅁权桁䅄䅁权湄权䅁权㥂䅂䅁允䅁䅁䅅䅁䙁乁橥䑣䬰礱䅨䍄䉁䅁䅁䅂䅁䅁䅍䅄䅁䅁䅯䅮䅷䅁䅯眵䅯䅁䅯䄷䅯䅁䅅䅁䉁䅁䅁权䡂䅁䅁䍄䉁䅁䅁䅂䅁䅁䅍䅄䅁䅁䅯睨䅅䅁䅯允䅉䅁䅯睁䅉䅁䅅䅁䉁䅁䅁兂䡂睲潡祆䙘䅑杷允䅁䅁䅑䅁䑁䅁䅷䅁䭁䩁䵷䅁䭁佁䭣䅁䭁䡁䕁䅁䉁䅁䅁允䅁䅁䅕䡰㥁瑃橥ぅ䵁䅉䅅䅁䕁䅁䅁睁䵁䅁䅁权䅁兄䅁权畄权䅁权硂䅂䅁允䅁䅁䅅䅁䙁䅁䅁䅁杁偪䅈䍄䉁䅁䅁䅂䅁䅁䅍䅄䅁䅁䅯䅮䅷䅁䅯眵䅯䅁䅯全䅑䅁䅅䅁䉁䅁䅁兂穂䩡瑈䑦娸䅑杷允䅁䅁䅑䅁䑁䅁䅷䅁䭁䩁䵷䅁䭁佁䭣䅁䭁䡁䔰䅁䉁䅁䅁允䅁䅁䅕䑔䩥坑汄䐯䴸䅉䅅䅁䕁䅁䅁睁䵁䅁䅁权獁睃䅁权湄权䅁权瑂䅂䅁允䅁䅁䅅䅁䭁䕁䅣䅁䵁䅉䅅䅁䕁䅁䅁睁䵁䅁䅁权䱁睃䅁权畄权䅁权䙃䅂䅁允䅁䅁䅅䅁䙁䅁䅁䅁䅁猱䄯䍄䉁䅁䅁䅂䅁䅁䅍䅄䅁䅁䅯杋䅳䅁䅯朷䅯䅁䅯兣䅑䅁䅅䅁䉁䅁䅁兂䅁䅁䅁䉁㡔䅑杷允䅁䅁䅑䅁䑁䅁䅷䅁䭁䍁䱷䅁䭁佁䭣䅁䭁䡁䕯䅁䉁䅁䅁允䅁䅁䅕牕敧敨剴䕋䵁䅉䅅䅁䕁䅁䅁睁䵁䅁䅁权獁睃䅁权湄权䅁权䑃䅂䅁允䅁䅁䅅䅁䙁䉁婦発呤穉䅂䍄䉁䅁䅁䅂䅁䅁䅍䅄䅁䅁䅯䅌䅳䅁䅯眵䅯䅁䅯兦䅑䅁䅅䅁䉁䅁䅁兂㥁瑃橥乣眰䅑杷允䅁䅁䅑䅁䑁䅁䅷䅁䭁偁䭁䅁䭁佁䭣䅁䭁䡁䕯䅁䉁䅁䅁允䅁䅁䅕灶愸㥌欳お䵁䅉䅅䅁䕁䅁䅁睁䵁䅁䅁权橂睃䅁权湄权䅁权睂䅂䅁允䅁䅁䅅䅁䙁䵁㉬灶愸硌䅬䍄䉁䅁䅁䅂䅁䅁䅍䅄䅁䅁䅯睙䅳䅁䅯眵䅯䅁䅯睧䅑䅁䅅䅁䉁䅁䅁兂䍂余兘瑉癳䅑杷允䅁䅁䅑䅁䑁䅁䅷䅁䭁䱁䱳䅁䭁佁䭣䅁䭁佁䭷䅁䉁䅁䅁允䅁䅁䅯睒䅁䅁杷允䅁䅁䅑䅁䑁䅁䅷䅁䭁䱁䱳䅁䭁佁䭣䅁䭁䝁䔰䅁䉁䅁䅁允䅁䅁䅕㑋坣挲㌷歃䵁䅉䅅䅁䕁䅁䅁睁䵁䅁䅁权㝃睃䅁权湄权䅁权睂䅂䅁允䅁䅁䅅䅁䙁䵁䱤㑎䉬偙⽫䍄䉁䅁䅁䅂䅁䅁䅍䅄䅁䅁䅯睵䅳䅁䅯眵䅯䅁䅯睧䅑䅁䅅䅁䉁䅁䅁兂剃堷⽷噎䔴䅑杷允䅁䅁䅑䅁䑁䅁䅷䅁䭁䡁䱙䅁䭁佁䬴䅁䭁䥁䕕䅁䉁䅁䅁允䅁䅁䅕䅁䅁䵁㡁欳䵁䅉䅅䅁䕁䅁䅁睁䵁䅁䅁权允兄䅁权湄权䅁权䑃䅂䅁允䅁䅁䅅䅁䙁䡁焹䡶呓䍇䅎䍄䉁䅁䅁䅂䅁䅁䅍䅄䅁䅁䅯杓䅷䅁䅯眵䅯䅁䅯䄷䅯䅁䅅䅁䉁䅁䅁权䡂䅁䅁䍄䉁䅁䅁䅂䅁䅁䅍䅄䅁䅁䅯兓䅷䅁䅯眵䅯䅁䅯兢䅑䅁䅅䅁䉁䅁䅁权䡂䅁䅁䍄䉁䅁䅁䅂䅁䅁䅍䅄䅁䅁䅯杓䅷䅁䅯眵䅯䅁䅯兢䅑䅁䅅䅁䉁䅁䅁兂瑁灳瘳㡰䩙䅑杷允䅁䅁䅑䅁䑁䅁䅷䅁䭁乁临䅁䭁佁䬴䅁䭁䥁䕍䅁䉁䅁䅁允䅁䅁䅕䅁䅁䑁摁䕁䵅䅉䅅䅁䕁䅁䅁睁䵁䅁䅁权䩂䅄䅁权湄权䅁权㙂䅂䅁允䅁䅁䅅䅁䙁䱁祂䩡瑈䈯䅚䍄䉁䅁䅁䅂䅁䅁䅍䅄䅁䅁䅯兓䅷䅁䅯眵䅯䅁䅯䅣䅑䅁䅅䅁䉁䅁䅁兂睄㡰䱚㑎啫䅑杷允䅁䅁䅑䅁䑁䅁䅷䅁䭁䕁䵯䅁䭁佁䭣䅁䭁䡁䕁䅁䉁䅁䅁允䅁䅁䅕㡧䭄啯㉕商䵁䅉䅅䅁䕁䅁䅁睁䵁䅁䅁权䩂䅄䅁权湄权䅁权硂䅂䅁允䅁䅁䅅䅁䙁䕁㍷啩杆刵䅴䍄䉁䅁䅁䅂䅁䅁䅍䅄䅁䅁䅯杓䅷䅁䅯眵䅯䅁䅯兣䅑䅁䅅䅁䉁䅁䅁兂癁匳䝑婧噕䅑杷允䅁䅁䅑䅁䑁䅁䅷䅁䭁䕁䵫䅁䭁佁䭣䅁䭁䥁䕍䅁䉁䅁䅁允䅁䅁䅕牒穢搯㑒商䵁䅉䅅䅁䕁䅁䅁睁䵁䅁䅁权䭂䅄䅁权湄权䅁权䑃䅂䅁允䅁䅁䅅䅁䙁䙁偹癷潕䉘䅴䍄䉁䅁䅁䅂䅁䅁䅍䅄䅁䅁䅯兓䅷䅁䅯眵䅯䅁䅯兦䅑䅁䅅䅁䉁䅁䅁兂慂䑚晶睔嘰䅑杷允䅁䅁䅑䅁䑁䅁䅷䅁䭁䕁䵯䅁䭁佁䭣䅁䭁䡁䔰䅁䉁䅁䅁允䅁䅁䅕㥌欰潂噅䕆䵁䅉䅅䅁䕁䅁䅁睁䵁䅁䅁权捄䅄䅁权湄权䅁权獄权䅁允䅁䅁䅅䅁䭁䕁䅣䅁䵁</t>
  </si>
  <si>
    <t>䅉䅅䅁䕁䅁䅁睁䵁䅁䅁权捄䅄䅁权湄权䅁权㙂䅂䅁允䅁䅁䅅䅁䙁乁剃䤴㌰㥓⽕䍄䉁䅁䅁䅂䅁䅁䅍䅄䅁䅁䅯儸䅁䅁䅯䅂䅁䅁䅯䅂䅉䅁䅅䅁䉁䅁䅁兂䅁䅁权稰㥚兑杷允䅁䅁䅑䅁䑁䅁䅷䅁䭁䩁䄰䅁䭁䅁䅑䅁䭁䅁䅕䅁䉁䅁䅁允䅁䅁䅕䅁䅁䅁ば啘䵅䅉䅅䅁䕁䅁䅁睁䵁䅁䅁权坁䅄䅁权湄权䅁权瑂䅂䅁允䅁䅁䅅䅁䭁䕁䅣䅁䵁䅉䅅䅁䕁䅁䅁睁䵁䅁䅁权坁䅄䅁权湄权䅁权療䅂䅁允䅁䅁䅅䅁䙁䍁硣䭃捷桗䅖䍄䉁䅁䅁䅂䅁䅁䅍䅄䅁䅁䅯杆䅷䅁䅯眵䅯䅁䅯兣䅑䅁䅅䅁䉁䅁䅁兂呄坔光䑗奫䅑杷允䅁䅁䅑䅁䑁䅁䅷䅁䭁䉁䵙䅁䭁佁䭣䅁䭁䥁䕍䅁䉁䅁䅁允䅁䅁䅕椹捨㡪ㅊ歅䵁䅉䅅䅁䕁䅁䅁睁䵁䅁䅁权坃睃䅁权湄权䅁权獄权䅁允䅁䅁䅅䅁䭁䕁䅣䅁䵁䅉䅅䅁䕁䅁䅁睁䵁䅁䅁权あ䅄䅁权畄权䅁权療䅂䅁允䅁䅁䅅䅁䙁䅁䅁䅁兄昷䅬䍄䉁䅁䅁䅂䅁䅁䅍䅄䅁䅁䅯杬䅳䅁䅯眵䅯䅁䅯兢䅑䅁䅅䅁䉁䅁䅁权䡂䅁䅁䍄䉁䅁䅁䅂䅁䅁䅍䅄䅁䅁䅯充䅅䅁䅯䅂䅁䅁䅯兂䅁䅁䅅䅁䉁䅁䅁兂䅁䅁䅁㝍䕩兑杷允䅁䅁䅑䅁䑁䅁䅷䅁䭁䅁䵉䅁䭁佁䭣䅁䭁䡁䕯䅁䉁䅁䅁允䅁䅁䅕䝭匴㡧䭄歂䵁䅉䅅䅁䕁䅁䅁睁䵁䅁䅁权䍁䅄䅁权湄权䅁权睂䅂䅁允䅁䅁䅅䅁䙁䥁坣挲㌷砰䅸䍄䉁䅁䅁䅂䅁䅁䅍䅄䅁䅁䅯杇䅷䅁䅯儶䅯䅁䅯睢䅑䅁䅅䅁䉁䅁䅁兂䅁䅁䅁䉑刳䅷杷允䅁䅁䅑䅁䑁䅁䅷䅁䭁䍁䵷䅁䭁佁䭣䅁䭁䥁䕕䅁䉁䅁䅁允䅁䅁䅕噈歰㥏倹䕁䵁䅉䅅䅁䕁䅁䅁睁䵁䅁䅁权㙃䅄䅁权湄权䅁权獄权䅁允䅁䅁䅅䅁䭁䕁䅣䅁䵁䅉䅅䅁䕁䅁䅁睁䵁䅁䅁权㙃䅄䅁权湄权䅁权瑂䅂䅁允䅁䅁䅅䅁䙁䅁坒楄礲兮䅰䍄䉁䅁䅁䅂䅁䅁䅍䅄䅁䅁䅯杵䅷䅁䅯眵䅯䅁䅯兣䅑䅁䅅䅁䉁䅁䅁兂桁䡳潊敫䠰䅑杷允䅁䅁䅑䅁䑁䅁䅷䅁䭁䱁䵯䅁䭁佁䭣䅁䭁䥁䕍䅁䉁䅁䅁允䅁䅁䅕浚浚浚浚䕇䵁䅉䅅䅁䕁䅁䅁睁䵁䅁䅁权㉄权䅁权灄权䅁权㥂䅂䅁允䅁䅁䅅䅁䙁䅁䅁䅁䅃乍䅊䍄䉁䅁䅁䅂䅁䅁䅍䅄䅁䅁䅯杧䅷䅁䅯眵䅯䅁䅯全䅑䅁䅅䅁䉁䅁䅁兂灁扩歏杗前䅷杷允䅁䅁䅑䅁䑁䅁䅷䅁䭁䡁䱕䅁䭁佁䭣䅁䭁䝁䔰䅁䉁䅁䅁允䅁䅁䅯睒䅁䅁杷允䅁䅁䅑䅁䑁䅁䅷䅁䭁䡁䱕䅁䭁佁䭣䅁䭁䡁䕁䅁䉁䅁䅁允䅁䅁䅕啲㜫䱸婸稯䴸䅉䅅䅁䕁䅁䅁睁䵁䅁䅁权ㅂ睃䅁权湄权䅁权硂䅂䅁允䅁䅁䅅䅁䙁䱁數䩵䉉卋䅪䍄䉁䅁䅁䅂䅁䅁䅍䅄䅁䅁䅯兤䅳䅁䅯眵䅯䅁䅯全䅑䅁䅅䅁䉁䅁䅁兂䵂摱捗湘䩫䅷杷允䅁䅁䅑䅁䑁䅁䅷䅁䭁乁䵅䅁䭁佁䭫䅁䭁䡁䕅䅁䉁䅁䅁允䅁䅁䅕䅁䅁䥁䝃䵁䵅䅉䅅䅁䕁䅁䅁睁䵁䅁䅁权桂兄䅁权湄权䅁权㙂䅂䅁允䅁䅁䅅䅁䙁䕁㑨㐯买昰⽙䍄䉁䅁䅁䅂䅁䅁䅍䅄䅁䅁䅯兙䄰䅁䅯眵䅯䅁䅯兣䅑䅁䅅䅁䉁䅁䅁兂穄䜳啮硺洯睶杷允䅁䅁䅑䅁䑁䅁䅷䅁䭁䡁䵧䅁䭁佁䭫䅁䭁䝁䔰䅁䉁䅁䅁允䅁䅁䅕䅁䅁䅁䉁歴䵁䅉䅅䅁䕁䅁䅁睁䵁䅁䅁权硃兄䅁权湄权䅁权㙂䅂䅁允䅁䅁䅅䅁䭁䕁䅣䅁䵁䅉䅅䅁䕁䅁䅁睁䵁䅁䅁权ㅃ睃䅁权灄权䅁权瑂䅂䅁允䅁䅁䅅䅁䙁䅁䅁䅁权⽕䅊䍄䉁䅁䅁䅂䅁䅁䅍䅄䅁䅁䅯关䄰䅁䅯眵䅯䅁䅯兣䅑䅁䅅䅁䉁䅁䅁兂允䑗ね䡹剙䅑杷允䅁䅁䅑䅁䑁䅁䅷䅁䭁䱁久䅁䭁佁䭣䅁䭁䥁䕍䅁䉁䅁䅁允䅁䅁䅯睒䅁䅁杷允䅁䅁䅑䅁䑁䅁䅷䅁䭁䱁久䅁䭁佁䭣䅁䭁䡁䔰䅁䉁䅁䅁允䅁䅁䅕祇搯䅊䉡扬䴸䅉䅅䅁䕁䅁䅁睁䵁䅁䅁权捁䅄䅁权湄权䅁权獄权䅁允䅁䅁䅅䅁䭁䕁䅣䅁䵁䅉䅅䅁䕁䅁䅁睁䵁䅁䅁权硄权䅁权灄权䅁权䙃䅂䅁允䅁䅁䅅䅁䙁䅁䅁䅁䅄⭲䅆䍄䉁䅁䅁䅂䅁䅁䅍䅄䅁䅁䅯杲䅷䅁䅯朷䅯䅁䅯兦䅑䅁䅅䅁䉁䅁䅁兂䅁䅁䅁䙁浓䅑杷允䅁䅁䅑䅁䑁䅁䅷䅁䭁䵁䵕䅁䭁佁䭣䅁䭁䡁䕯䅁䉁䅁䅁允䅁䅁䅕児塲㍯㥄お䵁䅉䅅䅁䕁䅁䅁睁䵁䅁䅁权䙄䅄䅁权湄权䅁权㥂䅂䅁允䅁䅁䅅䅁䙁䵁㉬灶愸祢䄱䍄䉁䅁䅁䅂䅁䅁䅍䅄䅁䅁䅯䅔䅷䅁䅯眵䅯䅁䅯睢䅑䅁䅅䅁䉁䅁䅁兂浂浚浚浚教䅑杷允䅁䅁䅑䅁䑁䅁䅷䅁䭁䕁䵷䅁䭁佁䭣䅁䭁䡁䕯䅁䉁䅁䅁允䅁䅁䅕㑎䉬余兖歈䵁䅉䅅䅁䕁䅁䅁睁䵁䅁䅁权㡂睃䅁权湄权䅁权瑂䅂䅁允䅁䅁䅅䅁䭁䕁䅣䅁䵁䅉䅅䅁䕁䅁䅁睁䵁䅁䅁权㡂睃䅁权湄权䅁权療䅂䅁允䅁䅁䅅䅁䙁䙁歰㥏倹剄䅨䍄䉁䅁䅁䅂䅁䅁䅍䅄䅁䅁䅯䅶䅅䅁䅯䅂䅁䅁䅯兂䅁䅁䅅䅁䉁䅁䅁兂䅁䅁䅁佔㕕兑杷允䅁䅁䅑䅁䑁䅁䅷䅁䭁䡁䅕䅁䭁䅁䍅䅁䭁䅁䍉䅁䉁䅁䅁允䅁䅁䅕䑣䕸䵹ㅇ唷䵁䅉䅅䅁䕁䅁䅁睁䵁䅁䅁权㡂睃䅁权湄权䅁权睂䅂䅁允䅁䅁䅅䅁䙁䩁奍䙂余剌䅚䍄䉁䅁䅁䅂䅁䅁䅍䅄䅁䅁䅯䅦䅳䅁䅯眵䅯䅁䅯全䅑䅁䅅䅁䉁䅁䅁兂䵁楁䡵汆婫䅑杷允䅁䅁䅑䅁䑁䅁䅷䅁䭁䡁䱷䅁䭁佁䭣䅁䭁䡁䔰䅁䉁䅁䅁允䅁䅁䅕穐敖歵䵭䕆䵁䅉䅅䅁䕁䅁䅁睁䵁䅁䅁权楂䅄䅁权湄权䅁权䑃䅂䅁允䅁䅁䅅䅁䙁䩁獒䅧癙偳⼫䍄䉁䅁䅁䅂䅁䅁䅍䅄䅁䅁䅯儱䅳䅁䅯眵䅯䅁䅯兢䅑䅁䅅䅁䉁䅁䅁权䡂䅁䅁䍄䉁䅁䅁䅂䅁䅁䅍䅄䅁䅁䅯朱䅳䅁䅯眵䅯䅁䅯睢䅑䅁䅅䅁䉁䅁䅁兂慃婭婭剭扫䅑杷允䅁䅁䅑䅁䑁䅁䅷䅁䭁乁䱕䅁䭁佁䭣䅁䭁䡁䕁䅁䉁䅁䅁允䅁䅁䅕敢㝦晱午稫䴸䅉䅅䅁䕁䅁䅁睁䵁䅁䅁权噄睃䅁权湄权䅁权硂䅂䅁允䅁䅁䅅䅁䙁䑁積積積⭍⼸䍄䉁䅁䅁䅂䅁䅁䅍䅄䅁䅁䅯朱䅳䅁䅯眵䅯䅁䅯兣䅑䅁䅅䅁䉁䅁䅁兂摄䅊䉡啬免䅑杷允䅁䅁䅑䅁䑁䅁䅷䅁䭁䕁䴴䅁䭁佁䭫䅁䭁䥁䕕䅁䉁䅁䅁允䅁䅁䅕䅁䅁䅁癁欳䵁䅉䅅䅁䕁䅁䅁睁䵁䅁䅁权潁允䅁权䭁䅁䅁权䙁䅁䅁允䅁䅁䅅䅁䙁䥁噇㑑獴祰䅒䍄䉁䅁䅁䅂䅁䅁䅍䅄䅁䅁䅯儱䅳䅁䅯眵䅯䅁䅯全䅑䅁䅅䅁䉁䅁䅁兂桄桥畓㙒桅䅷杷允䅁䅁䅑䅁䑁䅁䅷䅁䭁乁䱙䅁䭁佁䭣䅁䭁䥁䕕䅁䉁䅁䅁允䅁䅁䅕䘷㑇潈牘ぅ䵁䅉䅅䅁䕁䅁䅁睁䵁䅁䅁权䉂睃䅁权湄权䅁权療䅂䅁允䅁䅁䅅䅁䙁䅁䅁䅁䅁䍑䅴䍄䉁䅁䅁䅂䅁䅁䅍䅄䅁䅁䅯兑䅳䅁䅯眵䅯䅁䅯䅣䅑䅁䅅䅁䉁䅁䅁兂塄㍯㥁瑃扦睐杷允䅁䅁䅑䅁䑁䅁䅷䅁䭁䕁䱅䅁䭁佁䭣䅁䭁䥁䕍䅁䉁䅁䅁允䅁䅁䅕䡳潊敫㠱歂䵁䅉䅅䅁䕁䅁䅁睁䵁䅁䅁权䉂睃䅁权湄权䅁权㥂䅂䅁允䅁䅁䅅䅁䙁䑁晶㑔堲杢䅂䍄䉁䅁䅁䅂䅁䅁䅍䅄䅁䅁䅯杤䅳䅁䅯眵䅯䅁䅯䄷䅯䅁䅅䅁䉁䅁䅁权䡂䅁䅁䍄䉁䅁䅁䅂䅁䅁䅍䅄䅁䅁䅯杤䅳䅁䅯眵䅯䅁䅯睢䅑䅁䅅䅁䉁䅁䅁兂い搯㑒匶啙䅑杷允䅁䅁䅑䅁䑁䅁䅷䅁䭁䡁䱙䅁䭁佁䭣䅁䭁䡁䕯䅁䉁䅁䅁允䅁䅁䅕㥆佮ㄹ橐䕅䵁䅉䅅䅁䕁䅁䅁睁䵁䅁䅁权䩄睃䅁权湄权䅁权瑂䅂䅁允䅁䅁䅅䅁䙁䝁换⭐歷偹⽙䍄䉁䅁䅁䅂䅁䅁䅍䅄䅁䅁䅯兹䅳䅁䅯眵䅯䅁䅯睢䅑䅁䅅䅁䉁䅁䅁兂䝃䌹䥓湖㉄睐杷允䅁䅁䅑䅁䑁䅁䅷䅁䭁䵁䱫䅁䭁佁䭣䅁䭁䡁䕁䅁䉁䅁䅁允䅁䅁䅕䅣体湱婮樹䴸䅉䅅䅁䕁䅁䅁睁䵁䅁䅁权䩄睃䅁权湄权䅁权㥂䅂䅁允䅁䅁䅅䅁䙁佁卐湉ㄹ⽏⽧䍄䉁䅁䅁䅂䅁䅁䅍䅄䅁䅁䅯䅈䅳䅁䅯眵䅯䅁䅯兢䅑䅁䅅䅁䉁䅁䅁权䡂䅁䅁䍄䉁䅁䅁䅂䅁䅁䅍䅄䅁䅁䅯䅈䅳䅁䅯眵䅯䅁䅯䅣䅑䅁䅅䅁䉁䅁䅁兂䵂㑎䉬䝙呕䅑杷允䅁䅁䅑䅁䑁䅁䅷䅁䭁䉁䱷䅁䭁佁䭣䅁䭁䥁䕕䅁䉁䅁䅁允䅁䅁䅕㘱睎児塲啄䵁䅉䅅䅁䕁䅁䅁睁䵁䅁䅁权㥂䅄䅁权畄权䅁权䙃䅂䅁允䅁䅁䅅䅁䙁䅁䅁䅁兄䅎䉰䍄䉁䅁䅁䅂䅁䅁䅍䅄䅁䅁䅯允䄰䅁䅯眵䅯䅁䅯䄷䅯䅁䅅䅁䉁䅁䅁权䡂䅁䅁䍄䉁䅁䅁䅂䅁䅁䅍䅄䅁䅁䅯允䄰䅁䅯眵䅯䅁䅯兣䅑䅁䅅䅁䉁䅁䅁兂䩄牤昶楇䰸䅑杷允䅁䅁䅑䅁䑁䅁䅷䅁䭁䡁䅁䅁䭁䅁䍅䅁䭁䅁䍕䅁䉁䅁䅁允䅁䅁䅕䉒佄偸婋唰䵁䅉䅅䅁䕁䅁䅁睁䵁䅁䅁权䉁兄䅁权湄权䅁权㥂䅂䅁允䅁䅁䅅䅁䙁䑁䥅䉲慸䉚䅂䍄䉁䅁䅁䅂䅁䅁䅍䅄䅁䅁䅯兔䅳䅁䅯眵䅯䅁䅯䄷䅯䅁䅅䅁䉁䅁䅁权䡂䅁䅁䍄䉁䅁䅁䅂䅁䅁䅍䅄䅁䅁䅯杆䅳䅁䅯儶䅯䅁䅯全䅑䅁䅅䅁䉁䅁䅁兂䅁䅁䅁䩁䅲䅑杷允䅁䅁䅑䅁䑁䅁䅷䅁䭁佁䵑䅁䭁佁䭫䅁䭁佁䭷䅁䉁䅁䅁允䅁䅁䅯睒䅁䅁杷允䅁䅁䅑䅁䑁䅁䅷䅁䭁䕁䰰䅁䭁佁䭣䅁䭁䝁䔰䅁䉁䅁䅁允䅁䅁䅯睒䅁䅁杷允䅁䅁䅑䅁䑁䅁䅷䅁䭁䕁䰰䅁䭁佁䭣䅁䭁䡁䕯䅁䉁䅁䅁允䅁䅁䅕⼵灵搸义䕊䵁䅉䅅䅁䕁䅁䅁睁䵁䅁䅁权乂睃䅁权湄权䅁权㥂䅂䅁允䅁䅁䅅䅁䙁䍁捬㡪ㅌ䉋䅰䍄䉁䅁䅁䅂䅁䅁䅍䅄䅁䅁䅯䅁䄰䅁䅯眵䅯䅁䅯䄷䅯䅁䅅䅁䉁䅁䅁权䡂䅁䅁䍄䉁䅁䅁䅂䅁䅁䅍䅄䅁䅁䅯䅁䄰䅁䅯眵䅯䅁䅯睢䅑䅁䅅䅁䉁䅁䅁兂硂児塲⽯敁䅑杷允䅁䅁䅑䅁䑁䅁䅷䅁䭁䅁乁䅁䭁佁䭣䅁䭁䡁䔰䅁䉁䅁䅁允䅁䅁䅕潅䅐煹䙈獅䵁䅉䅅䅁䕁䅁䅁睁䵁䅁䅁权偁䅄䅁权湄权䅁权獄权䅁允䅁䅁䅅䅁䭁䕁䅣䅁䵁䅉䅅䅁䕁䅁䅁睁䵁䅁䅁权偁䅄䅁权湄权䅁权瑂䅂䅁允䅁䅁䅅䅁䭁䕁䅣䅁䵁䅉䅅䅁䕁䅁䅁睁䵁䅁䅁权偁䅄䅁权湄权䅁权㙂䅂䅁允䅁䅁䅅䅁䙁䝁㡱䩤奍䉂䅎䍄䉁䅁䅁䅂䅁䅁䅍䅄䅁䅁䅯睄䅷䅁䅯眵䅯䅁䅯兣䅑䅁䅅䅁䉁䅁䅁兂䭁㘱睎児卯䅑杷允䅁䅁䅑䅁䑁䅁䅷䅁䭁䅁䴸䅁䭁佁䭣䅁䭁䥁䕕䅁䉁䅁䅁允䅁䅁䅕倹唳佥浭啇䵁䅉䅅䅁䕁䅁䅁睁䵁䅁䅁权杁睃䅁权湄权䅁权獄权䅁允䅁䅁䅅䅁䭁䕁䅣䅁䵁䅉䅅䅁䕁䅁䅁睁䵁䅁䅁权塁䅄䅁权湄权䅁权㙂䅂䅁允䅁䅁䅅䅁䙁䵁㌯⭕汏睭䅂䍄䉁䅁䅁䅂䅁䅁䅍䅄䅁䅁䅯兩䅳䅁䅯朷䅯䅁䅯来䅑䅁䅅䅁䉁䅁䅁兂䅁䅁䅁䝯ㅲ䅑杷允䅁䅁䅑䅁䑁䅁䅷䅁䭁䉁䵣䅁䭁佁䭣䅁䭁䡁䕁䅁䉁䅁䅁允䅁䅁䅕㉦㡱䩤奍䐷䴸䅉䅅䅁䕁䅁䅁睁䵁䅁䅁权慄䅄䅁权湄权䅁权㙂䅂䅁允䅁䅁䅅䅁䙁䙁歰㥏倹卄䅂䍄䉁䅁䅁䅂䅁䅁䅍䅄䅁䅁䅯睆䅷䅁䅯眵䅯䅁䅯兣䅑䅁䅅䅁䉁䅁䅁兂穂䩡瑈䑦砯睶杷允䅁䅁䅑䅁䑁䅁䅷䅁䭁䉁䵣䅁䭁佁䭣䅁䭁䥁䕕䅁䉁䅁䅁允䅁䅁䅕報灪橊䥅䐱䴸䅉䅅䅁䕁䅁䅁睁䵁䅁䅁权塁䅄䅁权湄权䅁权䑃䅂䅁允䅁䅁䅅䅁䙁乁乎桙奂敏⽓䍄䉁䅁䅁䅂䅁䅁䅍䅄䅁䅁䅯兗䅳䅁䅯眵䅯䅁䅯䄷䅯䅁䅅䅁䉁䅁䅁权䡂䅁䅁䍄䉁䅁䅁䅂䅁䅁䅍䅄䅁䅁䅯兗䅳䅁䅯眵䅯䅁䅯兢䅑䅁䅅䅁䉁䅁䅁兂䝃扱桁㈸㝘睐杷允䅁䅁䅑䅁䑁䅁䅷䅁䭁䭁䵍䅁䭁佁䭫䅁䭁䝁䔸䅁䉁䅁䅁允䅁䅁䅕䅁䅁䅁权ち䵁䅉䅅䅁䕁䅁䅁睁䵁䅁䅁权歃䅄䅁权灄权䅁权療䅂䅁允䅁䅁䅅䅁䙁䅁䅁䅁潃杆䉲䍄䉁䅁䅁䅂䅁䅁䅍䅄䅁䅁䅯兗䅳䅁䅯眵䅯䅁䅯睢䅑䅁䅅䅁䉁䅁䅁兂噄慓杢䕦桺睶杷允䅁䅁䅑䅁䑁䅁䅷䅁䭁䙁䱫䅁䭁佁䭣䅁䭁䥁䕕䅁䉁䅁䅁允䅁䅁䅕漷瘸獊㝏稷䴸䅉䅅䅁䕁䅁䅁睁䵁䅁䅁权䝄䅄䅁权灄权䅁权䑃䅂䅁允䅁䅁䅅䅁䙁䅁䅁䅁䅁䵲䅒䍄䉁䅁䅁䅂䅁䅁䅍䅄䅁䅁䅯儱䅷䅁䅯儶䅯䅁䅯兣䅑䅁䅅䅁䉁䅁䅁兂䅁䅁䅁䕑歁具杷允䅁䅁䅑䅁䑁䅁䅷䅁䭁䙁䱫䅁䭁佁䭣䅁䭁䥁䕍䅁䉁䅁䅁允䅁䅁䅕杣㠸塲栯樴䴸䅉䅅䅁䕁䅁䅁睁䵁䅁䅁权晃睃䅁权湄权䅁权獄权䅁允䅁䅁䅅䅁䭁䕁䅣䅁䵁䅉䅅䅁䕁䅁䅁睁䵁䅁䅁权晃睃䅁权湄权䅁权療䅂䅁允䅁䅁䅅䅁䙁乁乎桙奂剏䅆䍄䉁䅁䅁䅂䅁䅁䅍䅄䅁䅁䅯睮䅳䅁䅯眵䅯䅁䅯来䅑䅁䅅䅁䉁䅁䅁兂㕂匶硙䍃慷䅑杷允䅁䅁䅑䅁䑁䅁䅷䅁䭁䩁䰸䅁䭁佁䭣䅁䭁䡁䕁䅁䉁䅁䅁允䅁䅁䅕浚浚浚浢䕈䵁䅉䅅䅁䕁䅁䅁睁䵁䅁䅁权偃兄䅁权畄权䅁权䙃䅂䅁允䅁䅁䅅䅁䙁䅁䅁䅁权留䅪䍄䉁䅁䅁䅂䅁䅁䅍䅄䅁䅁䅯睮䅳䅁䅯眵䅯䅁䅯睧䅑䅁䅅䅁䉁䅁䅁兂㍁啩杆搵楁䅑杷允䅁䅁䅑䅁䑁䅁䅷䅁䭁䅁䱅䅁䭁佁䭣䅁䭁佁䭷䅁䉁䅁䅁允䅁䅁䅯睒䅁䅁杷允䅁䅁䅑䅁䑁䅁䅷䅁䭁䱁䵷䅁䭁佁䬴䅁䭁䡁䕅䅁䉁䅁䅁允䅁䅁䅕䅁䅁䭁歂ぁ䵅䅉䅅䅁䕁䅁䅁睁䵁䅁䅁权䉁睃䅁权湄权䅁权硂䅂䅁允䅁䅁䅅䅁䙁䍁搯䅊䉡晬⼰䍄䉁䅁䅁䅂䅁䅁䅍䅄䅁䅁䅯其䅷䅁䅯朷䅯䅁䅯兣䅑䅁䅅䅁䉁䅁䅁兂䅁䅁䅁䍑ご䅑杷允䅁䅁䅑䅁䑁䅁䅷䅁䭁䙁乁䅁䭁佁䬴䅁䭁䥁䕕䅁䉁䅁䅁允䅁䅁䅕䅁䅁䕁牃〷䵁䅉䅅䅁䕁䅁䅁睁䵁䅁䅁权䅁䅄䅁权灄权䅁权療䅂䅁允䅁䅁䅅䅁䙁䅁䅁䅁䅄㥐䄱䍄䉁䅁䅁䅂䅁䅁䅍䅄䅁䅁䅯允䅳䅁䅯眵䅯䅁䅯睧䅑䅁䅅䅁䉁䅁䅁兂䑃䵷桱呒摙䅑杷允䅁䅁䅑䅁䑁䅁䅷䅁䭁䕁䴰䅁䭁佁䭣䅁䭁䡁䕅䅁䉁䅁䅁允䅁䅁䅕䵮村䡳潊ぃ䵁䅉䅅䅁䕁䅁䅁睁䵁䅁䅁权啃䅄䅁权湄权䅁权硂䅂䅁允䅁䅁䅅䅁䙁䱁慩ㅒ䱃䉰䅨䍄䉁䅁䅁䅂䅁䅁䅍䅄䅁䅁䅯允䅷䅁䅯眵䅯䅁䅯兣䅑䅁䅅䅁䉁䅁䅁兂ぃ䡹⭡确晲睶杷允䅁䅁䅑䅁䑁䅁䅷䅁䭁䅁䵅䅁䭁佁䭣䅁䭁䥁䕕䅁䉁䅁䅁允䅁䅁䅕敨剴䉵䘶稯䴸䅉䅅䅁䕁䅁䅁睁䵁䅁䅁权時䅁䅁权䉁杁䅁权䙁杁䅁允䅁䅁䅅䅁䙁䕁充䕉癍瑕䅬䍄䉁䅁䅁䅂䅁䅁䅍䅄䅁䅁䅯睂䅷䅁䅯眵䅯䅁䅯䄷䅯䅁䅅䅁䉁䅁䅁权䡂䅁䅁䍄䉁䅁䅁䅂䅁䅁䅍䅄䅁䅁䅯儯䅷䅁䅯儶䅯䅁䅯兢䅑䅁䅅䅁䉁䅁䅁权䡂䅁䅁䍄䉁䅁䅁䅂䅁䅁䅍䅄䅁䅁䅯睂䅷䅁䅯眵䅯䅁䅯䅣䅑䅁䅅䅁䉁䅁䅁兂㥁㝉慶橓牱睶杷允䅁䅁䅑䅁䑁䅁䅷䅁䭁䥁䅅䅁䭁䅁䅯䅁䭁䅁䅕䅁䉁䅁䅁允䅁䅁䅕敫㠱穐敖啎䵁䅉䅅䅁䕁䅁䅁睁䵁䅁䅁权䡁䅄䅁权湄权䅁权硂䅂䅁允䅁䅁䅅䅁䙁䡁䡸㙷硕癴⼴䍄䉁䅁䅁䅂䅁䅁䅍䅄䅁䅁䅯睒䅳䅁䅯朷䅯䅁䅯䄷䅯䅁䅅䅁䉁䅁䅁权䡂䅁䅁䍄䉁䅁䅁䅂䅁䅁䅍䅄䅁䅁䅯䅉䅷䅁䅯朷䅯䅁䅯全䅑䅁䅅䅁䉁䅁䅁兂䅁䅁䅁偓单兑杷允䅁䅁䅑䅁䑁䅁䅷䅁䭁䅁䱕䅁䭁佁䭣䅁䭁佁䭷䅁䉁䅁䅁允䅁䅁䅯睒䅁䅁杷允䅁䅁䅑䅁䑁䅁䅷䅁䭁䙁䱣䅁䭁佁䭫䅁䭁䥁䕍䅁䉁䅁䅁允䅁䅁䅕䅁䅁䵁呂挳䵁䅉䅅䅁䕁䅁䅁睁䵁䅁䅁权慂䅄䅁权湄权䅁权獄权䅁允䅁䅁䅅䅁䭁䕁䅣䅁䵁䅉䅅䅁䕁䅁䅁睁䵁䅁䅁权䝃兄䅁权湄权䅁权獄权䅁允䅁䅁䅅䅁䭁䕁䅣䅁䵁䅉䅅䅁䕁䅁䅁睁䵁䅁䅁权㙂睃䅁权灄权䅁权獄权䅁允䅁䅁䅅䅁䭁䕁䅣䅁䵁䅉䅅䅁䕁䅁䅁睁䵁䅁䅁权䝃兄䅁权湄权䅁权㙂䅂䅁允䅁䅁䅅䅁䙁䍁礲敮渫楸䅤䍄䉁䅁䅁䅂䅁䅁䅍䅄䅁䅁䅯杨䄰䅁䅯眵䅯䅁䅯䅣䅑䅁䅅䅁䉁䅁䅁兂䩃坑汄䜰浉䅑杷允䅁䅁䅑䅁䑁䅁䅷䅁䭁䅁䱁䅁䭁佁䭫䅁䭁䝁䔰䅁䉁䅁䅁允䅁䅁䅯睒䅁䅁杷允䅁䅁䅑䅁䑁䅁䅷䅁䭁䥁乙䅁䭁佁䭣䅁䭁䡁䕅䅁䉁䅁䅁允䅁䅁䅕体㙆䭆䠶啋䵁䅉䅅䅁䕁䅁䅁睁䵁䅁䅁权䝃兄䅁权湄权䅁权䙃䅂䅁允䅁䅁䅅䅁䙁䝁匸㡧䭄卙䅸䍄䉁䅁䅁䅂䅁䅁䅍䅄䅁䅁䅯䅹䅳䅁䅯朷䅯䅁䅯睧䅑䅁䅅䅁䉁䅁䅁兂䅁䅁䅁䉁夯䅷杷允䅁䅁䅑䅁䑁䅁䅷䅁䭁䱁䱙䅁䭁佁䬴䅁䭁䡁䕁䅁䉁䅁䅁允䅁䅁䅕䅁䅁䥁㡂〷䵁䅉䅅䅁䕁䅁䅁睁䵁䅁䅁权硂䅄䅁权湄权䅁权睂䅂䅁允䅁䅁䅅䅁䙁䉁癳匳䝑啫䅒䍄䉁䅁䅁䅂䅁䅁䅍䅄䅁䅁䅯兩䅷䅁䅯朷䅯䅁䅯睧䅑䅁䅅䅁䉁䅁䅁兂䅁䅁䅁䑷塌䅑杷允䅁䅁䅑䅁䑁䅁䅷䅁䭁䡁䵅䅁䭁佁䭣䅁䭁䥁䕍䅁䉁䅁䅁允䅁䅁䅕硨婢発呤㡆䵁䅉䅅䅁䕁䅁䅁睁䵁䅁䅁权䑁兄䅁权湄权䅁权療䅂䅁允䅁䅁䅅䅁䙁䅁䅚⭕獱典䅔䍄䉁䅁䅁䅂䅁䅁䅍䅄䅁䅁䅯儶䄰䅁䅯眵䅯䅁䅯兢䅑䅁䅅䅁䉁䅁䅁兂䥁䉲慸䱚女䅑杷允䅁䅁䅑䅁䑁䅁䅷䅁䭁䝁䵁䅁䭁佁䭫䅁䭁䥁䕕䅁䉁䅁䅁允䅁䅁䅕䅁䅁䅁䉄啳䵁䅉䅅䅁䕁䅁䅁睁䵁䅁䅁权灄兄䅁权湄权䅁权睂䅂䅁允䅁䅁䅅䅁䙁䝁㝑〳丫睬䅂䍄䉁䅁䅁䅂䅁䅁䅍䅄䅁䅁䅯儶䄰䅁䅯眵䅯䅁䅯全䅑䅁䅅䅁䉁䅁䅁兂婁䙂余扌䱉䅑杷允䅁䅁䅑䅁䑁䅁䅷䅁䭁偁䅉䅁䭁䉁䅅䅁䭁䅁䍑䅁䉁䅁䅁允䅁䅁䄴杆䅁䑁䅅杍硁䑁䅙䅍睁䑁䅁䅍睁䑁䅁䅁䵁䅉䅅䅁䕁䅁䅁睁䵁䅁䅁权㕂䅄䅁权湄权䅁权療䅂䅁允䅁䅁䅅䅁䙁䑁晶㑔堲桢䄱䍄䉁䅁䅁䅂䅁䅁䅍䅄䅁䅁䅯䅥䅷䅁䅯眵䅯䅁䅯来䅑䅁䅅䅁䉁䅁䅁兂畄䑦ㄸ牘㥲睐杷允䅁䅁䅑䅁䑁䅁䅷䅁䭁䡁䵫䅁䭁佁䭣䅁䭁䥁䕕䅁䉁䅁䅁允䅁䅁䅕牕敧敨剴ぇ䵁䅉䅅䅁䕁䅁䅁睁䵁䅁䅁权㑂䅄䅁权湄权䅁权䑃䅂䅁允䅁䅁䅅䅁䙁䩁瑈䑦ㄸ栳䅨䍄䉁䅁䅁䅂䅁䅁䅍䅄䅁䅁䅯入䅷䅁䅯眵䅯䅁䅯睧䅑䅁䅅䅁䉁䅁䅁兂煂䡶呓䅇桑䅑杷允䅁䅁䅑䅁䑁䅁䅷䅁䭁䑁䱑䅁䭁佁䭫䅁䭁䡁䔰䅁䉁䅁䅁允䅁䅁䅕䅁䅁佁湂唵䵁䅉䅅䅁䕁䅁䅁睁䵁䅁䅁权呁兄䅁权灄权䅁权硂䅂䅁允䅁䅁䅅䅁䙁䅁䅁䅁䅃瑘䅎䍄䉁䅁䅁䅂䅁䅁䅍䅄䅁䅁䅯䅡䅳䅁䅯眵䅯䅁䅯兦䅑䅁䅅䅁䉁䅁䅁兂慃婭婭婭慫䅑杷允䅁䅁䅑䅁䑁䅁䅷䅁䭁䙁乧䅁䭁佁䭣䅁䭁䝁䔰䅁䉁䅁䅁允䅁䅁䅯睒䅁䅁杷允䅁䅁䅑䅁䑁䅁䅷䅁䭁䕁䵳䅁䭁佁䭫䅁䭁䝁䔰䅁䉁䅁䅁允䅁䅁䅕䅁䅁䭁卄〷䵁䅉䅅䅁䕁䅁䅁睁䵁䅁䅁权煂兄䅁权灄权䅁权療䅂䅁允䅁䅁䅅䅁䙁䅁䅁䅁䅁牐䄱䍄䉁䅁䅁䅂䅁䅁䅍䅄䅁䅁䅯兊䅳䅁䅯眵䅯䅁䅯䅣䅑䅁䅅䅁䉁䅁䅁兂㉄䙋偹癷䱕䅑杷允䅁䅁䅑䅁䑁䅁䅷䅁䭁䭁䱳䅁䭁佁䭣䅁䭁䥁䕕䅁䉁䅁䅁允䅁䅁䅕免獩䙈歰㝹䴸䅉䅅䅁䕁䅁䅁睁䵁䅁䅁权牃睃䅁权湄权䅁权䑃䅂䅁允䅁䅁䅅䅁䙁䱁敧敨剴併⽙䍄䉁䅁䅁䅂䅁䅁䅍䅄䅁䅁䅯睱䅳䅁䅯眵䅯䅁䅯兦䅑䅁䅅䅁䉁䅁䅁兂婁䙂余扌㥋睶杷允䅁䅁䅑䅁䑁䅁䅷䅁䭁偁䱉䅁䭁佁䭣䅁䭁佁䭷䅁䉁䅁䅁允䅁䅁䅯睒䅁䅁杷允䅁䅁䅑䅁䑁䅁䅷䅁䭁偁䬸䅁䭁佁䬴䅁䭁䡁䕅䅁䉁䅁䅁允䅁䅁䅕䅁䅁䵁浄猱䵁䅉䅅䅁䕁䅁䅁睁䵁䅁䅁权祄睃䅁权湄权䅁权睂䅂䅁允䅁䅁䅅䅁䙁䙁橔婰䕶䅉䅊䍄䉁䅁䅁䅂䅁䅁䅍䅄䅁䅁䅯杶䅅䅁䅯允䅉䅁䅯睁䅉䅁䅅䅁䉁䅁䅁兂睃数婹㝎堷䅑杷允䅁䅁䅑䅁䑁䅁䅷䅁䭁偁䱉䅁䭁佁䭣䅁䭁䡁䕅䅁䉁䅁䅁允䅁䅁䅕䉯癯匳䝑啅䵁䅉䅅䅁䕁䅁䅁睁䵁䅁䅁权祄睃䅁权湄权䅁权䙃䅂䅁允䅁䅁䅅䅁䙁䕁䵯楁䡵框䄹䍄䉁䅁䅁䅂䅁䅁䅍䅄䅁䅁䅯兩䅅䅁䅯充䅁䅁䅯兂䅁䅁䅅䅁䉁䅁䅁杄坁䅁䅁免硁䑁䅁睎睁䑁䅁䅍睁䑁䅁䅍䅁䅁杷允䅁䅁䅑䅁䑁䅁䅷䅁䭁偁䱉䅁䭁佁䭣䅁䭁䥁䕍䅁䉁䅁䅁允䅁䅁䅕浔光䑗ねう䵁䅉䅅䅁䕁䅁䅁睁䵁䅁䅁权婃睃䅁权灄权䅁权㙂䅂䅁允䅁䅁䅅䅁䙁䅁䅁䅁䅁瑒䄱䍄䉁䅁䅁䅂䅁䅁䅍䅄䅁䅁䅯朸䅳䅁䅯眵䅯䅁䅯兦䅑䅁䅅䅁䉁䅁䅁兂㉃⼸唳佥䑫䅑杷允䅁䅁䅑䅁䑁䅁䅷䅁䭁䉁乁䅁䭁佁䭫䅁䭁䝁䔸䅁䉁䅁䅁允䅁䅁䅕䅁䅁䕁祄䔳䵁䅉䅅䅁䕁䅁䅁睁䵁䅁䅁权䍄睃䅁权湄权䅁权瑂䅂䅁允䅁䅁䅅䅁䙁䭁慁㥌欰畂⽫䍄䉁䅁䅁䅂䅁䅁䅍䅄䅁䅁䅯杷䅳䅁䅯眵䅯䅁䅯睧䅑䅁䅅䅁䉁䅁䅁兂㕂匶硙䭃䝷䅑杷允䅁䅁䅑䅁䑁䅁䅷䅁䭁䵁䱉䅁䭁佁䭣䅁䭁䡁䔰䅁䉁䅁䅁允䅁䅁䅕硫䕧杖琴䕃䵁䅉䅅䅁䕁䅁䅁睁䵁䅁䅁权塁兄䅁权湄权䅁权硂䅂䅁允䅁䅁䅅䅁䙁䵁桵扒穢卦䅐䍄䉁䅁䅁䅂䅁䅁䅍䅄䅁䅁䅯䅧䅳䅁䅯眵䅯䅁䅯䄷䅯䅁䅅䅁䉁䅁䅁权䡂䅁䅁䍄䉁䅁䅁䅂䅁䅁䅍䅄䅁䅁䅯䅧䅳䅁䅯眵䅯䅁䅯兢䅑䅁䅅䅁䉁䅁䅁兂捃䍸睃煣汧䅷杷允䅁䅁䅑䅁䑁䅁䅷䅁䭁䥁䱁䅁䭁佁䭣䅁䭁䝁䔸䅁䉁䅁䅁允䅁䅁䅕積積積穏䵊䵁䅉䅅䅁䕁䅁䅁睁䵁䅁䅁权䅃睃䅁权湄权䅁权㙂䅂䅁允䅁䅁䅅䅁䙁䡁㥅瑃橥䌸䅐䍄䉁䅁䅁䅂䅁䅁䅍䅄䅁䅁䅯䅧䅳䅁䅯眵䅯䅁䅯睧䅑䅁䅅䅁䉁䅁䅁兂湁免獩䙈啲睶杷允䅁䅁䅑䅁䑁䅁䅷䅁䭁䥁䱙䅁䭁佁䭣䅁䭁䡁䕯䅁䉁䅁䅁允䅁䅁䅕㑎䉬余兘歂䵁䅉䅅䅁䕁䅁䅁睁䵁䅁䅁权䝃睃䅁权湄权䅁权睂䅂䅁允䅁䅁䅅䅁䙁䑁敖歵䵫桧䅆䍄䉁䅁䅁䅂䅁䅁䅍䅄䅁䅁䅯典䅷䅁䅯朷䅯䅁䅯兣䅑䅁䅅䅁䉁䅁䅁兂䅁䅁䅁䤫䩍兑杷允䅁䅁䅑䅁䑁䅁䅷䅁䭁䑁䵅䅁䭁佁䭫䅁䭁䡁䕅䅁䉁䅁䅁允䅁䅁䅕䅁䅁䥁歃欲䵁䅉䅅䅁䕁䅁䅁睁䵁䅁䅁权祁䅄䅁权灄权䅁权硂䅂䅁允䅁䅁䅅䅁䙁䅁䅁䅁䅄㥨䅸䍄䉁䅁䅁䅂䅁䅁䅍䅄䅁䅁䅯儱䅷䅁䅯眵䅯䅁䅯兢䅑䅁䅅䅁䉁䅁䅁权䡂䅁䅁䍄䉁䅁䅁䅂䅁䅁䅍䅄䅁䅁䅯兂䅳䅁䅯朷䅯䅁䅯兢䅑䅁䅅䅁䉁䅁䅁权䡂䅁䅁䍄䉁䅁䅁䅂䅁䅁䅍䅄䅁䅁䅯儱䅷䅁䅯眵䅯䅁䅯兦䅑䅁䅅䅁䉁䅁䅁兂䡃扴ㅔ头汌睐杷允䅁䅁䅑䅁䑁䅁䅷䅁䭁䭁乧䅁䭁佁䭣䅁䭁䡁䕯䅁䉁䅁䅁允䅁䅁䅕䨫㥹䡉㘱歃䵁䅉䅅䅁䕁䅁䅁睁䵁䅁䅁权潃兄䅁权湄权䅁权㥂䅂䅁允䅁䅁䅅䅁䙁䵁䉶呯啵杈䅢䍄䉁䅁䅁䅂䅁䅁䅍䅄䅁䅁䅯杳䅷䅁䅯眵䅯䅁䅯来䅑䅁䅅䅁䉁䅁䅁兂橄婰䕶䱉呁䅑杷允䅁䅁䅑䅁䑁䅁䅷䅁䭁䱁䵉䅁䭁佁䭣䅁䭁䡁䕁䅁䉁䅁䅁允䅁䅁䅕桙奂扏䥔歄䵁䅉䅅䅁䕁䅁䅁睁䵁䅁䅁权睄睃䅁权灄权䅁权㥂䅂䅁允䅁䅁䅅䅁䙁䅁䅁䅁允晨䅊䍄䉁䅁䅁䅂䅁䅁䅍䅄䅁䅁䅯兵䅷䅁䅯眵䅯䅁䅯䄷䅯䅁䅅䅁䉁䅁䅁权䡂䅁䅁䍄䉁䅁䅁䅂䅁䅁䅍䅄䅁䅁䅯兵䅷䅁䅯眵䅯䅁䅯来䅑䅁䅅䅁䉁䅁䅁兂偄ㄹ橐噰汳䅑杷允䅁䅁䅑䅁䑁䅁䅷䅁䭁䱁䵫䅁䭁佁䭣䅁䭁䡁䕁䅁䉁䅁䅁允䅁䅁䅕敨剴䉵䘶啉䵁䅉䅅䅁䕁䅁䅁睁䵁䅁䅁权灃䅄䅁权灄权䅁权療䅂䅁允䅁䅁䅅䅁䙁䅁䅁䅁䅁猯䅂䍄䉁䅁䅁䅂䅁䅁䅍䅄䅁䅁䅯䄴䅷䅁䅯眵䅯䅁䅯䄷䅯䅁䅅䅁䉁䅁䅁权䡂䅁䅁䍄䉁䅁䅁䅂䅁䅁䅍䅄䅁䅁䅯眳䅷䅁䅯眵䅯䅁䅯兢䅑䅁䅅䅁䉁䅁䅁兂坂楄礲敮䨸䅑杷允䅁䅁䅑䅁䑁䅁䅷䅁䭁佁䵁䅁䭁佁䭣䅁䭁䝁䔰䅁䉁䅁䅁允䅁䅁䅯睒䅁䅁杷允䅁䅁䅑䅁䑁䅁䅷䅁䭁乁䴸䅁䭁佁䭣䅁䭁䝁䔸䅁䉁䅁䅁允䅁䅁䅕㡧䭄啯㉗啁䵁䅉䅅䅁䕁䅁䅁睁䵁䅁䅁权晄䅄䅁权湄权䅁权㙂䅂䅁允䅁䅁䅅䅁䙁䕁䱓佢㝦共䅸䍄䉁䅁䅁䅂䅁䅁䅍䅄䅁䅁䅯䄷䅷䅁䅯眵䅯䅁䅯兢䅑䅁䅅䅁䉁䅁䅁权䡂䅁䅁䍄䉁䅁䅁䅂䅁䅁䅍䅄䅁䅁䅯睎䅅䅁䅯䅂䅁䅁䅯䅂䅉䅁䅅䅁䉁䅁䅁兂䅁䅁䅁乑晸兑杷允䅁䅁䅑䅁䑁䅁䅷䅁䭁䭁䵁䅁䭁佁䭫䅁䭁䝁䔸䅁䉁䅁䅁允䅁䅁䅕䅁䅁䕁㕂〶䵁䅉䅅䅁䕁䅁䅁睁䵁䅁䅁权䝃䅁䅁权剁䅁䅁权䙁䅁䅁允䅁䅁䅅䅁佁䉁䅙䅁硁䑁䅉睍ㅁ䑁䅁䅍睁䑁䅁䅍睁䅁䅁䍄䉁䅁䅁䅂䅁䅁䅍䅄䅁䅁䅯䄷䅷䅁䅯眵䅯䅁䅯兦䅑䅁䅅䅁䉁䅁䅁兂⽂牡へ㕫內䅑杷允䅁䅁䅑䅁䑁䅁䅷䅁䭁䑁䱑䅁䭁佁䭫䅁䭁䡁䕯䅁䉁䅁䅁允䅁䅁䅕䅁䅁䅁煂捲䵁䅉䅅䅁䕁䅁䅁睁䵁䅁䅁权䩄䅄䅁权湄权䅁权獄权䅁允䅁䅁䅅䅁䭁䕁䅣䅁䵁䅉䅅䅁䕁䅁䅁睁䵁䅁䅁权䩄䅄䅁权湄权䅁权瑂䅂䅁允䅁䅁䅅䅁䭁䕁䅣䅁䵁䅉䅅䅁䕁䅁䅁睁䵁䅁䅁权灃允䅁权䕁䅁䅁权䙁䅁䅁允䅁䅁䅅䅁䙁䅁䅁䅁䑃䙩䉚䍄䉁䅁䅁䅂䅁䅁䅍䅄䅁䅁䅯兹䅷䅁䅯眵䅯䅁䅯睢䅑䅁䅅䅁䉁䅁䅁兂敃㘷䝦穓卣䅑杷允䅁䅁䅑䅁䑁䅁䅷䅁䭁䵁䵫䅁䭁佁䭣䅁䭁䡁䕅䅁䉁䅁䅁允䅁䅁䅕潂噇㑑獴ぁ䵁䅉䅅䅁䕁䅁䅁睁䵁䅁䅁权䩄䅄䅁权湄权䅁权䙃䅂䅁允䅁䅁䅅䅁䙁䙁歰㥏倹剪䅆䍄䉁䅁䅁䅂䅁䅁䅍䅄䅁䅁䅯杈䅁䅁䅯权䅁䅁䅯䅂䅉䅁䅅䅁䉁䅁䅁兂乄䵺䵺䵺䭷䅑杷允䅁䅁䅑䅁䑁䅁䅷䅁䭁䵁䵫䅁䭁佁䭣䅁䭁䡁䔰䅁䉁䅁䅁允䅁䅁䅕牒穢搯㑒䕅䵁䅉䅅䅁䕁䅁䅁睁䵁䅁䅁权㙂睃䅁权畄权䅁权䙃䅂䅁允䅁䅁䅅䅁䙁䅁䅁䅁䅁晹䄱䍄䉁䅁䅁䅂䅁䅁䅍䅄䅁䅁䅯杁䅳䅁䅯眵䅯䅁䅯兣䅑䅁䅅䅁䉁䅁䅁兂橄婰䕶䱉㡄睐杷允䅁䅁䅑䅁䑁䅁䅷䅁䭁䅁䱉䅁䭁佁䭣䅁䭁䥁䕍䅁䉁䅁䅁允䅁䅁䅕䡶呓䅇坒䕂䵁䅉䅅䅁䕁䅁䅁睁䵁䅁䅁权䍁睃䅁权湄权䅁权㥂䅂䅁允䅁䅁䅅䅁䙁䍁䡵瑆佮⼹⼰䍄䉁䅁䅁䅂䅁䅁䅍䅄䅁䅁䅯杩䅳䅁䅯眵䅯䅁䅯睢䅑䅁䅅䅁䉁䅁䅁兂䅁䅁䅁䥁塁䅑杷允䅁䅁䅑䅁䑁䅁䅷䅁䭁䥁䱯䅁䭁佁䭣䅁䭁䡁䕁䅁䉁䅁䅁允䅁䅁䅕扏䥔牤昴う䵁䅉䅅䅁䕁䅁䅁睁䵁䅁䅁权䭃睃䅁权湄权䅁权硂䅂䅁允䅁䅁䅅䅁䙁䵁㉬灶愸硲䅒䍄䉁䅁䅁䅂䅁䅁䅍䅄䅁䅁䅯睲䅅䅁䅯允䅉䅁䅯杁䅉䅁䅅䅁䉁䅁䅁兂婃橧佘牊硄䅑杷允䅁䅁䅑䅁䑁䅁䅷䅁䭁䍁乑䅁䭁佁䭫䅁䭁䝁䔸䅁䉁䅁䅁允䅁䅁䅕䅁䅁䅁䅁䅁䵁䅉䅅䅁䕁䅁䅁睁䵁䅁䅁权䭃睃䅁权湄权䅁权䙃䅂䅁允䅁䅁䅅䅁䙁佁㝦晱午剺䅚䍄䉁䅁䅁䅂䅁䅁䅍䅄䅁䅁䅯眲䅳䅁䅯儶䅯䅁䅯兢䅑䅁䅅䅁䉁䅁䅁权䡂䅁䅁䍄䉁䅁䅁䅂䅁䅁䅍䅄䅁䅁䅯児䅳䅁䅯眵䅯䅁䅯兢䅑䅁䅅䅁䉁䅁䅁权䡂䅁䅁䍄䉁䅁䅁䅂䅁䅁䅍䅄䅁䅁䅯児䅳䅁䅯眵䅯䅁䅯兣䅑䅁䅅䅁䉁䅁䅁兂䩄牤昶楇䴸䅑杷允䅁䅁䅑䅁䑁䅁䅷䅁䭁䑁乁䅁䭁佁䬴䅁䭁䡁䕅䅁䉁䅁䅁允䅁䅁䅕䅁䅁䥁佄䴶䵁䅉䅅䅁䕁䅁䅁睁䵁䅁䅁权㥁睃䅁权湄权䅁权䑃䅂䅁允䅁䅁䅅䅁䙁䕁桪桥畓硒䅆䍄䉁䅁䅁䅂䅁䅁䅍䅄䅁䅁䅯児䅳䅁䅯眵䅯䅁䅯兦䅑䅁䅅䅁䉁䅁䅁兂䵁楁䡵瑆八䅑杷允䅁䅁䅑䅁䑁䅁䅷䅁䭁䥁䵉䅁䭁佁䭣䅁䭁䡁䕯䅁䉁䅁䅁允䅁䅁䅕晢剁楶歍う䵁䅉䅅䅁䕁䅁䅁睁䵁䅁䅁权䝃睃䅁权畄权䅁权䑃䅂䅁允䅁䅁䅅䅁䙁䅁䅁䅁兄偧䅸䍄䉁䅁䅁䅂䅁䅁䅍䅄䅁䅁䅯䅱䅷䅁䅯眵䅯䅁䅯兢䅑䅁䅅䅁䉁䅁䅁兂療潅䅐煹㝈睐杷允䅁䅁䅑䅁䑁䅁䅷䅁䭁䭁䵧䅁䭁佁䭣䅁䭁䡁䕯䅁䉁䅁䅁允䅁䅁䅕牘䩰䅄牉䕁䵁䅉䅅䅁䕁䅁䅁睁䵁䅁䅁权敁允䅁权䭁䅁䅁权䕁杁䅁允䅁䅁䅅䅁䙁䍁䡵瑆佮礹䅖䍄䉁䅁䅁䅂䅁䅁䅍䅄䅁䅁䅯睧䅅䅁䅯权䅁䅁䅯兂䅁䅁䅅䅁䉁䅁䅁兂桁䡳潊敫唰䅑杷允䅁䅁䅑䅁䑁䅁䅷䅁䭁䭁䵧䅁䭁佁䭣䅁䭁䡁䔰䅁䉁䅁䅁允䅁䅁䅕㡪ㅌ䙋偹樶䴸䅉䅅䅁䕁䅁䅁睁䵁䅁䅁权㑁䅄䅁权湄权䅁权獄权䅁允䅁䅁䅅䅁䭁䕁䅣䅁䵁䅉䅅䅁䕁䅁䅁睁䵁䅁䅁权㑁䅄䅁权湄权䅁权療䅂䅁允䅁䅁䅅䅁䙁䅁䉡啬䱏䉢䅚䍄䉁䅁䅁䅂䅁䅁䅍䅄䅁䅁䅯杵䅁䅁䅯充䅁䅁䅯兂䅁䅁䅅䅁䉁䅁䅁杄啁䅁䅁睍ㅁ䑁䅍兎睁䑁䅁䅍睁䑁䅁䅁䵁䅉䅅䅁䕁䅁䅁睁䵁䅁䅁权婂䅄䅁权畄权䅁权㥂䅂䅁允䅁䅁䅅䅁䙁䅁䅁䅁兂癴䄹䍄䉁䅁䅁䅂䅁䅁䅍䅄䅁䅁䅯兖䄰䅁䅯眵䅯䅁䅯兢䅑䅁䅅䅁䉁䅁䅁权䡂䅁䅁䍄䉁䅁䅁䅂䅁䅁䅍䅄䅁䅁䅯兖䄰䅁䅯眵䅯䅁䅯睢䅑䅁䅅䅁䉁䅁䅁兂煂䡶呓䅇㙔睐杷允䅁䅁䅑䅁䑁䅁䅷䅁䭁䙁乕䅁䭁佁䭣䅁䭁䡁䕅䅁䉁䅁䅁允䅁䅁䅕䑗ね䡹⭡稹䴸䅉䅅䅁䕁䅁䅁睁䵁䅁䅁权楂兄䅁权湄权䅁权㙂䅂䅁允䅁䅁䅅䅁䙁䙁偹癷潕䉘䅂䍄䉁䅁䅁䅂䅁䅁䅍䅄䅁䅁䅯兖䄰䅁䅯眵䅯䅁䅯睧䅑䅁䅅䅁䉁䅁䅁兂慂䑚晶睔到䅑杷允䅁䅁䅑䅁䑁䅁䅷䅁䭁䙁乕䅁䭁佁䭣䅁䭁䡁䔰䅁䉁䅁䅁允䅁䅁䅕歵䵫楁䡵䐫䴸䅉䅅䅁䕁䅁䅁睁䵁䅁䅁权佂睃䅁权湄权䅁权獄权䅁允䅁䅁䅅䅁䭁䕁䅣䅁䵁䅉䅅䅁䕁䅁䅁睁䵁䅁䅁权䵂允䅁权䭁䅁䅁权䕁杁䅁允䅁䅁䅅䅁䙁佁兘瑉㕶椯䅨䍄䉁䅁䅁䅂䅁䅁䅍䅄䅁䅁䅯杔䅳䅁䅯眵䅯䅁䅯䅣䅑䅁䅅䅁䉁䅁䅁兂㍁啩杆搵䵁䅑杷允䅁䅁䅑䅁䑁䅁䅷䅁䭁䕁䰴䅁䭁佁䭣䅁䭁䡁䕅䅁䉁䅁䅁允䅁䅁䅕匶硙䭃捷う䵁䅉䅅䅁䕁䅁䅁睁䵁䅁䅁权扁兄䅁权湄权䅁权㙂䅂䅁允䅁䅁䅅䅁䙁䩁獑㑚䈵癲⽫䍄䉁䅁䅁䅂䅁䅁䅍䅄䅁䅁䅯杔䅳䅁䅯眵䅯䅁䅯兦䅑䅁䅅䅁䉁䅁䅁兂䱄啯㉗⼸匰䅑杷允䅁䅁䅑䅁䑁䅁䅷䅁䭁乁䱣䅁䭁佁䭣䅁䭁佁䭷䅁䉁䅁䅁允䅁䅁䅯睒䅁䅁杷允䅁䅁䅑䅁䑁䅁䅷䅁䭁乁䱣䅁䭁佁䭣䅁䭁䝁䔸䅁䉁䅁䅁允䅁䅁䅕㥏倹婪畤䵅䵁䅉䅅䅁䕁䅁䅁睁䵁䅁䅁权㍁䅄䅁权湄权䅁权瑂䅂䅁允䅁䅁䅅䅁䭁䕁䅣䅁䵁䅉䅅䅁䕁䅁䅁睁䵁䅁䅁权㍁䅄䅁权湄权䅁权療䅂䅁允䅁䅁䅅䅁䙁䍁睇浣剩剢䅊䍄䉁䅁䅁䅂䅁䅁䅍䅄䅁䅁䅯䅗䅷䅁䅯眵䅯䅁䅯兢䅑䅁䅅䅁䉁䅁䅁权䡂䅁䅁䍄䉁䅁䅁䅂䅁䅁䅍䅄䅁䅁䅯䅗䅷䅁䅯眵䅯䅁䅯来䅑䅁䅅䅁䉁䅁䅁兂煂䡶呓䅇䩑䅑杷允䅁䅁䅑䅁䑁䅁䅷䅁䭁佁䱅䅁䭁佁䭣䅁䭁䝁䔰䅁䉁䅁䅁允䅁䅁䅯睒䅁䅁杷允䅁䅁䅑䅁䑁䅁䅷䅁䭁䙁䵧䅁䭁佁䭣䅁䭁䡁䕅䅁䉁䅁䅁允䅁䅁䅕䬸䝦穓䩥ぃ䵁䅉䅅䅁䕁䅁䅁睁䵁䅁䅁权奂䅄䅁权湄权䅁权㥂䅂䅁允䅁䅁䅅䅁䙁䝁渳㘫确桕䅂䍄䉁䅁䅁䅂䅁䅁䅍䅄䅁䅁䅯䅐䄰䅁䅯眵䅯䅁䅯兢䅑䅁䅅䅁䉁䅁䅁兂牄摤㍒䉨礳睐杷允䅁䅁䅑䅁䑁䅁䅷䅁䭁䭁䱕䅁䭁佁䭣䅁䭁佁䭷䅁䉁䅁䅁允䅁䅁䅯睒䅁䅁杷允䅁䅁䅑䅁䑁䅁䅷䅁䭁䭁䱕䅁䭁佁䭣䅁䭁䝁䔰䅁䉁䅁䅁允䅁䅁䅯睒䅁䅁杷允䅁䅁䅑䅁䑁䅁䅷䅁䭁䩁䱷䅁䭁佁䬴䅁䭁䡁䕅䅁䉁䅁䅁允䅁䅁䅕䅁䅁䥁婄䔵䵁䅉䅅䅁䕁䅁䅁睁䵁䅁䅁权汃睃䅁权湄权䅁权睂䅂䅁允䅁䅁䅅䅁䙁䵁ㅐ䙋偹橷䅆䍄䉁䅁䅁䅂䅁䅁䅍䅄䅁䅁䅯睓䅳䅁䅯眵䅯䅁䅯全䅑䅁䅅䅁䉁䅁䅁兂浃㡭村䡳䕉䅑杷允䅁䅁䅑䅁䑁䅁䅷䅁䭁䉁乙䅁䭁佁䭣䅁䭁䝁䔸䅁䉁䅁䅁允䅁䅁䅕扌摋㘷䝦商䵁䅉䅅䅁䕁䅁䅁睁䵁䅁䅁权䩄睃䅁权灄权䅁权瑂䅂䅁允䅁䅁䅅䅁䙁䅁䅁䅁䅃㥮䅤䍄䉁䅁䅁䅂䅁䅁䅍䅄䅁䅁䅯杆䄰䅁䅯眵䅯䅁䅯全䅑䅁䅅䅁䉁䅁䅁兂楂䙅㕧䕴剧䅑杷允䅁䅁䅑䅁䑁䅁䅷䅁䭁䝁䵯䅁䭁佁䭣䅁䭁佁䭷䅁䉁䅁䅁允䅁䅁䅯睒䅁䅁杷允䅁䅁䅑䅁䑁䅁䅷䅁䭁䝁䵯䅁䭁佁䭣䅁䭁䝁䔸䅁䉁䅁䅁允䅁䅁䅕㑎䉬余兘樴䴸䅉䅅䅁䕁䅁䅁睁䵁䅁䅁权⽁允䅁权䉁杁䅁权䍁杁䅁允䅁䅁䅅䅁䙁䍁礲敮游㡗䄱䍄䉁䅁䅁䅂䅁䅁䅍䅄䅁䅁䅯睰䅳䅁䅯朷䅯䅁䅯睢䅑䅁䅅䅁䉁䅁䅁兂䅁䅁䅁䵧㑈䅑杷允䅁䅁䅑䅁䑁䅁䅷䅁䭁䝁䵯䅁䭁佁䭣䅁䭁䥁䕕䅁䉁䅁䅁允䅁䅁䅕へ㍳啩杆吴䴸䅉䅅䅁䕁䅁䅁睁䵁䅁䅁权穄权䅁权湄权䅁权瑂䅂䅁允䅁䅁䅅䅁䙁䑁䴰癦䝰⽳⽁䍄䉁䅁䅁䅂䅁䅁䅍䅄䅁䅁䅯眸䅯䅁䅯眵䅯䅁䅯兣䅑䅁䅅䅁䉁䅁䅁兂噄㙖煬婂猯睐杷允䅁䅁䅑䅁䑁䅁䅷䅁䭁䑁䱫䅁䭁佁䭣䅁䭁佁䭷䅁䉁䅁䅁允䅁䅁䅯睒䅁䅁杷允䅁䅁䅑䅁䑁䅁䅷䅁䭁䑁䱫䅁䭁佁䭣䅁䭁䝁䔰䅁䉁䅁䅁允䅁䅁䅯睒䅁䅁杷允䅁䅁䅑䅁䑁䅁䅷䅁䭁䱁䱉䅁䭁佁䬴䅁䭁佁䭷䅁䉁䅁䅁允䅁䅁䅯睒䅁䅁杷允䅁䅁䅑䅁䑁䅁䅷䅁䭁䑁䱫䅁䭁佁䭣䅁䭁䝁䔸䅁䉁䅁䅁允䅁䅁䅕捷桱扒穚う䵁䅉䅅䅁䕁䅁䅁睁䵁䅁䅁权㙃睃䅁权畄权䅁权獄权䅁允䅁䅁䅅䅁䭁䕁䅣䅁䵁䅉䅅䅁䕁䅁䅁睁䵁䅁䅁权㕁睃䅁权湄权䅁权㥂䅂䅁允䅁䅁䅅䅁䙁偁卌坔光䅗䅰䍄䉁䅁䅁䅂䅁䅁䅍䅄䅁䅁䅯杹䄰䅁䅯眵䅯䅁䅯䅣䅑䅁䅅䅁䉁䅁䅁兂浂浚浚浚⭢睐杷允䅁䅁䅑䅁䑁䅁䅷䅁䭁䉁丰䅁䭁佁䭫䅁䭁䡁䕅䅁䉁䅁䅁允䅁䅁䅕䅁䅁䝁潃〴䵁䅉䅅䅁䕁䅁䅁睁䵁䅁䅁权偂䅄䅁权湄权䅁权獄权䅁允䅁䅁䅅䅁䭁䕁䅣䅁䵁䅉䅅䅁䕁䅁䅁睁䵁䅁䅁权偂䅄䅁权湄权䅁权瑂䅂䅁允䅁䅁䅅䅁䭁䕁䅣䅁䵁䅉䅅䅁䕁䅁䅁睁䵁䅁䅁权偂䅄䅁权湄权䅁权㙂䅂䅁允䅁䅁䅅䅁䙁䅁䍷㑋坣儲䅪䍄䉁䅁䅁䅂䅁䅁䅍䅄䅁䅁䅯睔䅷䅁䅯眵䅯䅁䅯䅣䅑䅁䅅䅁䉁䅁䅁兂㉄䙋偹癷兕䅷杷允䅁䅁䅑䅁䑁䅁䅷䅁䭁䡁䅑䅁䭁䅁䍅䅁䭁䅁䍕䅁䉁䅁䅁允䅁䅁䅕䩊婍佧癇唸䵁䅉䅅䅁䕁䅁䅁睁䵁䅁䅁权偂䅄䅁权湄权䅁权䙃䅂䅁允䅁䅁䅅䅁䙁䙁㘶兓䍷睋䅲䍄䉁䅁䅁䅂䅁䅁䅍䅄䅁䅁䅯睔䅷䅁䅯眵䅯䅁䅯兦䅑䅁䅅䅁䉁䅁䅁兂晁敨剴䩵刴䅷杷允䅁䅁䅑䅁䑁䅁䅷䅁䭁䩁䴰䅁䭁佁䭣䅁䭁䡁䕯䅁䉁䅁䅁允䅁䅁䅕䥘䌯匹捨㜫䴸䅉䅅䅁䕁䅁䅁睁䵁䅁䅁权扃䅄䅁权湄权䅁权睂䅂䅁允䅁䅁䅅䅁䙁䥁䉬余兘畉⽳䍄䉁䅁䅁䅂䅁䅁䅍䅄䅁䅁䅯权䅷䅁䅯儶䅯䅁䅯䄷䅯䅁䅅䅁䉁䅁䅁权䡂䅁䅁䍄䉁䅁䅁䅂䅁䅁䅍䅄䅁䅁䅯兮䅷䅁䅯眵䅯䅁䅯䅣䅑䅁䅅䅁䉁䅁䅁权䡂䅁䅁䍄䉁䅁䅁䅂䅁䅁䅍䅄䅁䅁䅯睭䅷䅁䅯眵䅯䅁䅯兣䅑䅁䅅䅁䉁䅁䅁兂佂桙奂扏䥑䅑杷允䅁䅁䅑䅁䑁䅁䅷䅁䭁䩁䴰䅁䭁佁䭣䅁䭁䡁䕅䅁䉁䅁䅁允䅁䅁䅯睒䅁䅁杷允䅁䅁䅑䅁䑁䅁䅷䅁䭁䝁䵉䅁䭁佁䭣䅁䭁䡁䕯䅁䉁䅁䅁允䅁䅁䅕湆嘵呭煹㜸䴸䅉䅅䅁䕁䅁䅁睁䵁䅁䅁权楂䅄䅁权湄权䅁权睂䅂䅁允䅁䅁䅅䅁䙁䙁爰渶䉣剑䅈䍄䉁䅁䅁䅂䅁䅁䅍䅄䅁䅁䅯杙䅷䅁䅯眵䅯䅁䅯兣䅑䅁䅅䅁䉁䅁䅁兂㝂倷睘穳㥦睐杷允䅁䅁䅑䅁䑁䅁䅷䅁䭁䅁乕䅁䭁佁䭫䅁䭁䡁䕁䅁䉁䅁䅁允䅁䅁䅕䅁䅁佁卂䔶䵁䅉䅅䅁䕁䅁䅁睁䵁䅁䅁权晁䅁䅁权䭁䅁䅁权䕁杁䅁允䅁䅁䅅䅁䙁䍁睇浣剩昷⽙䍄䉁䅁䅁䅂䅁䅁䅍䅄䅁䅁䅯䅹䅷䅁䅯朷䅯䅁䅯䅣䅑䅁䅅䅁䉁䅁䅁兂䅁䅁䅁佷捺䅑杷允䅁䅁䅑䅁䑁䅁䅷䅁䭁䉁䰸䅁䭁佁䭣䅁䭁䡁䕯䅁䉁䅁䅁允䅁䅁䅕⼵灵搸乊い䵁䅉䅅䅁䕁䅁䅁睁䵁䅁䅁权晁睃䅁权湄权䅁权䙃䅂䅁允䅁䅁䅅䅁䙁䭁䝪穓䩥晑⽯䍄䉁䅁䅁䅂䅁䅁䅍䅄䅁䅁䅯䅐䅷䅁䅯朷䅯䅁䅯睢䅑䅁䅅䅁䉁䅁䅁兂䅁䅁䅁䍁䅐䅑杷允䅁䅁䅑䅁䑁䅁䅷䅁䭁䩁乳䅁䭁佁䭣䅁䭁䥁䕍䅁䉁䅁䅁允䅁䅁䅕䉒浶㝃剉㜵䴸䅉䅅䅁䕁䅁䅁睁䵁䅁䅁权䭂睃䅁权湄权䅁权獄权䅁允䅁䅁䅅䅁䭁䕁䅣䅁䵁䅉䅅䅁䕁䅁䅁睁䵁䅁䅁权䭂睃䅁权湄权䅁权瑂䅂䅁允䅁䅁䅅䅁䭁䕁䅣䅁䵁䅉䅅䅁䕁䅁䅁睁䵁䅁䅁权䡃睃䅁权畄权䅁权睂䅂䅁允䅁䅁䅅䅁䙁䅁䅁䅁权敮䅖䍄䉁䅁䅁䅂䅁䅁䅍䅄䅁䅁䅯兣䅅䅁䅯允䅉䅁䅯兂䅉䅁䅅䅁䉁䅁䅁兂啂啶换場启䅑杷允䅁䅁䅑䅁䑁䅁䅷䅁䭁䅁䰰䅁䭁佁䭫䅁䭁䡁䔰䅁䉁䅁䅁允䅁䅁䅕䅁䅁䵁㡁䕃䵅䅉䅅䅁䕁䅁䅁睁䵁䅁䅁权䭂睃䅁权湄权䅁权㙂䅂䅁允䅁䅁䅅䅁䙁䭁扡䍸睃楣䅤䍄䉁䅁䅁䅂䅁䅁䅍䅄䅁䅁䅯杓䅳䅁䅯眵䅯䅁䅯全䅑䅁䅅䅁䉁䅁䅁兂摁浗㝑〳䤸䅑杷允䅁䅁䅑䅁䑁䅁䅷䅁䭁䕁䱯䅁䭁佁䭣䅁䭁䡁䔰䅁䉁䅁䅁允䅁䅁䅕兊䉡啬䱍啐䵁䅉䅅䅁䕁䅁䅁睁䵁䅁䅁权摁睃䅁权湄权䅁权㙂䅂䅁允䅁䅁䅅䅁䙁䩁䱊煥儹㡺⽁䍄䉁䅁䅁䅂䅁䅁䅍䅄䅁䅁䅯䅈䄰䅁䅯儶䅯䅁䅯全䅑䅁䅅䅁䉁䅁䅁兂䅁䅁䅁䡁䑌䅑杷允䅁䅁䅑䅁䑁䅁䅷䅁䭁䉁䰰䅁䭁佁䭣䅁䭁䥁䕕䅁䉁䅁䅁允䅁䅁䅕䡨汚㠫つ吸䴸䅉䅅䅁䕁䅁䅁睁䵁䅁䅁权十兄䅁权湄权䅁权瑂䅂䅁允䅁䅁䅅䅁䭁䕁䅣䅁䵁䅉䅅䅁䕁䅁䅁睁䵁䅁䅁权十兄䅁权湄权䅁权㙂䅂䅁允䅁䅁䅅䅁䙁䩁䑚㉩湺⬫⽫䍄䉁䅁䅁䅂䅁䅁䅍䅄䅁䅁䅯睪䅁䅁䅯权䅁䅁䅯兂䅁䅁䅅䅁䉁䅁䅁兂坃㑑獴⼵婶睐杷允䅁䅁䅑䅁䑁䅁䅷䅁䭁䙁䰴䅁䭁佁䭫䅁䭁䥁䕕䅁䉁䅁䅁允䅁䅁䅕䅁䅁䅁䉄ぴ䵁䅉䅅䅁䕁䅁䅁睁䵁䅁䅁权十兄䅁权湄权䅁权睂䅂䅁允䅁䅁䅅䅁䙁䵁㌯⭕汏硭䅚䍄䉁䅁䅁䅂䅁䅁䅍䅄䅁䅁䅯杅䄰䅁䅯眵䅯䅁䅯全䅑䅁䅅䅁䉁䅁䅁兂偃癷潕䥘甯睶杷允䅁䅁䅑䅁䑁䅁䅷䅁䭁䍁䅳䅁䭁䅁䅑䅁䭁䅁䍑䅁䉁䅁䅁允䅁䅁䅕䅁䅁䩁扄歖䵅䅉䅅䅁䕁䅁䅁睁䵁䅁䅁权十兄䅁权湄权䅁权䑃䅂䅁允䅁䅁䅅䅁䙁䭁䝪穓䩥救⽧䍄䉁䅁䅁䅂䅁䅁䅍䅄䅁䅁䅯杅䄰䅁䅯眵䅯䅁䅯兦䅑䅁䅅䅁䉁䅁䅁兂湄㘫确欰夰䅑杷允䅁䅁䅑䅁䑁䅁䅷䅁䭁䉁久䅁䭁佁䭣䅁䭁䥁䕕䅁䉁䅁䅁允䅁䅁䅕浑汄䌰扌䕃䵁䅉䅅䅁䕁䅁䅁睁䵁䅁䅁权剁兄䅁权湄权䅁权䑃䅂䅁允䅁䅁䅅䅁䙁䍁睇浣剩儷䅒䍄䉁䅁䅁䅂䅁䅁䅍䅄䅁䅁䅯䅚䄰䅁䅯眵䅯䅁䅯兢䅑䅁䅅䅁䉁䅁䅁兂䉄煹䙆癴⽐睐杷允䅁䅁䅑䅁䑁䅁䅷䅁䭁䱁䵉䅁䭁佁䬴䅁䭁䡁䕅䅁䉁䅁䅁允䅁䅁䅕䅁䅁䝁求欷䵁䅉䅅䅁䕁䅁䅁睁䵁䅁䅁权歂兄䅁权湄权䅁权㙂䅂䅁允䅁䅁䅅䅁䙁䡁潎敫㠱硐䅊䍄䉁䅁䅁䅂䅁䅁䅍䅄䅁䅁䅯䅚䄰䅁䅯眵䅯䅁䅯䅣䅑䅁䅅䅁䉁䅁䅁兂䩃坑汄䌰卉䅑杷允䅁䅁䅑䅁䑁䅁䅷䅁䭁䝁乑䅁䭁佁䭣䅁䭁䥁䕕䅁䉁䅁䅁允䅁䅁䅕癱午坔克䕆䵁䅉䅅䅁䕁䅁䅁睁䵁䅁䅁权㙁睃䅁权湄权䅁权瑂䅂䅁允䅁䅁䅅䅁䭁䕁䅣䅁䵁䅉䅅䅁䕁䅁䅁睁䵁䅁䅁权楁睃䅁权湄权䅁权睂䅂䅁允䅁䅁䅅䅁䙁䉁䭏愲㕰癷⽫䍄䉁䅁䅁䅂䅁䅁䅍䅄䅁䅁䅯杏䅳䅁䅯眵䅯䅁䅯䅣䅑䅁䅅䅁䉁䅁䅁兂䝁婧䑖㉩具䅑杷允䅁䅁䅑䅁䑁䅁䅷䅁䭁䑁䱯䅁䭁佁䭣䅁䭁䡁䕅䅁䉁䅁䅁允䅁䅁䅕䅄牉硨婢䕆䵁䅉䅅䅁䕁䅁䅁睁䵁䅁䅁权摂睃䅁权灄权䅁权䑃䅂䅁允䅁䅁䅅䅁䙁䅁䅁䅁䅁煣䅚䍄䉁䅁䅁䅂䅁䅁䅍䅄䅁䅁䅯杏䅳䅁䅯眵䅯䅁䅯睧䅑䅁䅅䅁䉁䅁䅁兂㡄晱午坔塉䅑杷允䅁䅁䅑䅁䑁䅁䅷䅁䭁䉁䱑䅁䭁佁䭣䅁䭁䝁䔰䅁䉁䅁䅁允䅁䅁䅕敎煮漰㉌稫䴸䅉䅅䅁䕁䅁䅁睁䵁䅁䅁权啁睃䅁权湄权䅁权䑃䅂䅁允䅁䅁䅅䅁䙁䅁䬴汹畯癎⽷䍄䉁䅁䅁䅂䅁䅁䅍䅄䅁䅁䅯䅃䅷䅁䅯儶䅯䅁䅯来䅑䅁䅅䅁䉁䅁䅁兂䅁䅁䅁䍑晲䅷杷允䅁䅁䅑䅁䑁䅁䅷䅁䭁䉁䱑䅁䭁佁䭣䅁䭁䡁䔰䅁䉁䅁䅁允䅁䅁䅕噡⼷汬楮启䴸䅉䅅䅁䕁䅁䅁睁䵁䅁䅁权䥂䅄䅁权湄权䅁权睂䅂䅁允䅁䅁䅅䅁䙁䵁杕䡳潊八䅄䍄䉁䅁䅁䅂䅁䅁䅍䅄䅁䅁䅯䅓䅷䅁䅯眵䅯䅁䅯兣䅑䅁䅅䅁䉁䅁䅁兂䱃佢㝦晱䕅䅷杷允䅁䅁䅑䅁䑁䅁䅷䅁䭁䕁䵧䅁䭁佁䭣䅁䭁䥁䕍䅁䉁䅁䅁允䅁䅁䅕䙅㕧䵴㉨樷䴸䅉䅅䅁䕁䅁䅁睁䵁䅁䅁权䱃䅁䅁权剁䅁䅁权䕁杁䅁允䅁䅁䅅䅁佁䉁䅑䅁硁䑁䅣免硁䑁䅁兎睁䑁䅁䅍䅁䅁杷允䅁䅁䅑䅁䑁䅁䅷䅁䭁佁䱕䅁䭁佁䭣䅁䭁䥁䕍䅁䉁䅁䅁允䅁䅁䅕匰扌堫焵歂䵁䅉䅅䅁䕁䅁䅁睁䵁䅁䅁权慄䅄䅁权湄权䅁权療䅂䅁允䅁䅁䅅䅁䙁䑁䩥坑汄䉕䄹䍄䉁䅁䅁䅂䅁䅁䅍䅄䅁䅁䅯朲䅷䅁䅯眵䅯䅁䅯全䅑䅁䅅䅁䉁䅁䅁兂慃婭婭剭噫䅑杷允䅁䅁䅑䅁䑁䅁䅷䅁䭁䍁乫䅁䭁佁䭣䅁䭁䡁䕯䅁䉁䅁䅁允䅁䅁䅕坆晫晴乚歋䵁䅉䅅䅁䕁䅁䅁睁䵁䅁䅁权灁兄䅁权湄权䅁权睂䅂䅁允䅁䅁䅅䅁䙁䵁䄹䭇婤癑⼫䍄䉁䅁䅁䅂䅁䅁䅍䅄䅁䅁䅯克䄰䅁䅯眵䅯䅁䅯兣䅑䅁䅅䅁䉁䅁䅁兂癁䩗噫㍭剁䅑杷允䅁䅁䅑䅁䑁䅁䅷䅁䭁乁䵍䅁䭁佁䭣䅁䭁䡁䕁䅁䉁䅁䅁允䅁䅁䅕牒穢搯㑒戵䴸䅉䅅䅁䕁䅁䅁睁䵁䅁䅁权䩁䅄䅁权灄权䅁权䙃䅂䅁允䅁䅁䅅䅁䙁䅁䅁䅁䅁摁䅸䍄䉁䅁䅁䅂䅁䅁䅍䅄䅁䅁䅯睢䅷䅁䅯儶䅯䅁䅯睧䅑䅁䅅䅁䉁䅁䅁兂䅁䅁䅁䍁啐䅑杷允䅁䅁䅑䅁䑁䅁䅷䅁䭁䍁乫䅁䭁佁䭣䅁䭁䥁䕍䅁䉁䅁䅁允䅁䅁䅕晵昰瑗ㅆ䵑䵁䅉䅅䅁䕁䅁䅁睁䵁䅁䅁权䥁䅄䅁权湄权䅁权獄权䅁允䅁䅁䅅䅁䭁䕁䅣䅁䵁䅉䅅䅁䕁䅁䅁睁䵁䅁䅁权摁兄䅁权灄权䅁权瑂䅂䅁允䅁䅁䅅䅁䙁䅁䅁䅁䅁挷䅨䍄䉁䅁䅁䅂䅁䅁䅍䅄䅁䅁䅯䅃䅷䅁䅯眵䅯䅁䅯睢䅑䅁䅅䅁䉁䅁䅁兂ㅂ硫䕧杖䘴䅑杷允䅁䅁䅑䅁䑁䅁䅷䅁䭁䅁䵧䅁䭁佁䭣䅁䭁䡁䕯䅁䉁䅁䅁允䅁䅁䅕渫焵䡶呓歃䵁䅉䅅䅁䕁䅁䅁睁䵁䅁䅁权佁䅄䅁权湄权䅁权獄权䅁允䅁䅁䅅䅁䭁䕁䅣䅁䵁䅉䅅䅁䕁䅁䅁睁䵁䅁䅁权あ允䅁权䕁䅁䅁权䙁䅁䅁允䅁䅁䅅䅁䙁䅁䅁䝁杂浣䉊䍄䉁䅁䅁䅂䅁䅁䅍䅄䅁䅁䅯䅃䅷䅁䅯眵䅯䅁䅯䅣䅑䅁䅅䅁䉁䅁䅁兂婁䙂余扌⽌睐杷允䅁䅁䅑䅁䑁䅁䅷䅁䭁䅁䵧䅁䭁佁䭣䅁䭁䡁䕅䅁䉁䅁䅁允䅁䅁䅕癱午坔克啉䵁䅉䅅䅁䕁䅁䅁睁䵁䅁䅁权䥁䅄䅁权湄权䅁权䙃䅂䅁允䅁䅁䅅䅁䙁䍁䡵瑆佮眹䅨䍄䉁䅁䅁䅂䅁䅁䅍䅄䅁䅁䅯儰䅳䅁䅯眵䅯䅁䅯兢䅑䅁䅅䅁䉁䅁䅁权䡂䅁䅁䍄䉁䅁䅁䅂䅁䅁䅍䅄䅁䅁䅯儰䅳䅁䅯眵䅯䅁䅯睢䅑䅁䅅䅁䉁䅁䅁兂汄䌰扌堫礷睶杷允䅁䅁䅑䅁䑁䅁䅷䅁䭁乁䱅䅁䭁佁䭣䅁䭁䡁䕯䅁䉁䅁䅁允䅁䅁䅕瑃橥䑣䬲歊䵁䅉䅅䅁䕁䅁䅁睁䵁䅁䅁权剄睃䅁权湄权䅁权硂䅂䅁允䅁䅁䅅䅁䙁䥁噇㑑獴砵䅰䍄䉁䅁䅁䅂䅁䅁䅍䅄䅁䅁䅯杆䅷䅁䅯朷䅯䅁䅯来䅑䅁䅅䅁䉁䅁䅁兂䅁䅁䅁䑁噈䅑杷允䅁䅁䅑䅁䑁䅁䅷䅁䭁䑁乑䅁䭁佁䭫䅁䭁䝁䔸䅁䉁䅁䅁允䅁䅁䅕䅁䅁䵁䍁䔳䵁䅉䅅䅁䕁䅁䅁睁䵁䅁䅁权剄䅄䅁权湄权䅁权療䅂䅁允䅁䅁䅅䅁䙁䕁䝶煪㥡畐⽫䍄䉁䅁䅁䅂䅁䅁䅍䅄䅁䅁䅯眵䅁䅁䅯权䅁䅁䅯䅂䅉䅁䅅䅁䉁䅁䅁兂慃婭婭婭䥫䅑杷允䅁䅁䅑䅁䑁䅁䅷䅁䭁乁䉯䅁䭁䅁䅯䅁䭁䅁䍑䅁䉁䅁䅁允䅁䅁䅕穐敖歵䵫樴䴸䅉䅅䅁䕁䅁䅁睁䵁䅁䅁权剄䅄䅁权湄权䅁权䙃䅂䅁允䅁䅁䅅䅁䙁乁琵湊㙰敕⽷䍄䉁䅁䅁䅂䅁䅁䅍䅄䅁䅁䅯睭䅳䅁䅯眵䅯䅁䅯睢䅑䅁䅅䅁䉁䅁䅁兂䑃䵷桱扒䱙䅑杷允䅁䅁䅑䅁䑁䅁䅷䅁䭁䩁䱳䅁䭁佁䭣䅁䭁䡁䕁䅁䉁䅁䅁允䅁䅁䅕灶愸㥌欰ぁ䵁䅉䅅䅁䕁䅁䅁睁䵁䅁䅁权䑄睃䅁权灄权䅁权療䅂䅁允䅁䅁䅅䅁䙁䅁䅁䅁䅁䭁䄯䍄䉁䅁䅁䅂䅁䅁䅍䅄䅁䅁䅯睭䅳䅁䅯眵䅯䅁䅯兣䅑䅁䅅䅁䉁䅁䅁兂䵁楁䡵瑆噫䅑杷允䅁䅁䅑䅁䑁䅁䅷䅁䭁佁䵳䅁䭁佁䭣䅁䭁䝁䔰䅁䉁䅁䅁允䅁䅁䅯睒䅁䅁杷允䅁䅁䅑䅁䑁䅁䅷䅁䭁佁䵳䅁䭁佁䭣䅁䭁䥁䕍䅁䉁䅁䅁允䅁䅁䅕㔳䠴⽑倳歅䵁䅉䅅䅁䕁䅁䅁睁䵁䅁䅁权牂兄䅁权湄权䅁权硂䅂䅁允䅁䅁䅅䅁䙁䩁奍䙂余敌⽯䍄䉁䅁䅁䅂䅁䅁䅍䅄䅁䅁䅯条䄰䅁䅯眵䅯䅁䅯全䅑䅁䅅䅁䉁䅁䅁兂湁免獩䙈煯䅑杷允䅁䅁䅑䅁䑁䅁䅷䅁䭁䉁乳䅁䭁佁䭣䅁䭁䝁䔸䅁䉁䅁䅁允䅁䅁䅕獇䍒䨫湃䐫䴸䅉䅅䅁䕁䅁䅁睁䵁䅁䅁权扁兄䅁权湄权䅁权睂䅂䅁允䅁䅁䅅䅁䙁佁⽄䕥㌲⼱⽙䍄䉁䅁䅁䅂䅁䅁䅍䅄䅁䅁䅯睇䄰䅁䅯眵䅯䅁䅯全䅑䅁䅅䅁䉁䅁䅁兂㡄㥵湮㝰㍘睐杷允䅁䅁䅑䅁䑁䅁䅷䅁䭁䉁乳䅁䭁佁䭣䅁䭁䥁䕍䅁䉁䅁䅁允䅁䅁䅕攰灊㔰桴䐹䴸䅉䅅䅁䕁䅁䅁睁䵁䅁䅁权潂兄䅁权湄权䅁权瑂䅂䅁允䅁䅁䅅䅁䙁䱁ㅐ㐱䅷偡⽳䍄䉁䅁䅁䅂䅁䅁䅍䅄䅁䅁䅯杏䄰䅁䅯朷䅯䅁䅯全䅑䅁䅅䅁䉁䅁䅁兂䅁䅁䅁佷䍳兑杷允䅁䅁䅑䅁䑁䅁䅷䅁䭁䕁䱙䅁䭁佁䭣䅁䭁䡁䕁䅁䉁䅁䅁允䅁䅁䅕楁䡵瑆佬え䵁䅉䅅䅁䕁䅁䅁睁䵁䅁䅁权䝂睃䅁权湄权䅁权㥂䅂䅁允䅁䅁䅅䅁䙁䅁塲㍯㥁楃䅊䍄䉁䅁䅁䅂䅁䅁䅍䅄䅁䅁䅯䅢䅳䅁䅯眵䅯䅁䅯䄷䅯䅁䅅䅁䉁䅁䅁权䡂䅁䅁䍄䉁䅁䅁䅂䅁䅁䅍䅄䅁䅁䅯䅢䅳䅁䅯眵䅯䅁䅯来䅑䅁䅅䅁䉁䅁䅁兂捂㡪ㅌ䙋⽺睐杷允䅁䅁䅑䅁䑁䅁䅷䅁䭁䝁䱷䅁䭁佁䭣䅁䭁䥁䕕䅁䉁䅁䅁允䅁䅁䅕牕敧敨剴歄䵁䅉䅅䅁䕁䅁䅁睁䵁䅁䅁权獃允䅁权䕁䅁䅁权䕁杁䅁允䅁䅁䅅䅁䙁䅁䅁䅁ぁ氱䉨䍄䉁䅁䅁䅂䅁䅁䅍䅄䅁䅁䅯兣䅳䅁䅯眵䅯䅁䅯䄷䅯䅁䅅䅁䉁䅁䅁权䡂䅁䅁䍄䉁䅁䅁䅂䅁䅁䅍䅄䅁䅁䅯兙䅷䅁䅯朷䅯䅁䅯䄷䅯䅁䅅䅁䉁䅁䅁权䡂䅁䅁䍄䉁䅁䅁䅂䅁䅁䅍䅄䅁䅁䅯杩䅅䅁䅯权䅁䅁䅯䅂䅉䅁䅅䅁䉁䅁䅁兂䵂㑎䉬余晕䅑杷允䅁䅁䅑䅁䑁䅁䅷䅁䭁䡁䱅䅁䭁佁䭣䅁䭁䡁䕅䅁䉁䅁䅁允䅁䅁䅕䙅㕧䵴㉨樷䴸䅉䅅䅁䕁䅁䅁睁䵁䅁䅁权硂睃䅁权湄权䅁权䑃䅂䅁允䅁䅁䅅䅁䙁䅁獩䙈歰⽏⽕䍄䉁䅁䅁䅂䅁䅁䅍䅄䅁䅁䅯睯䅳䅁䅯眵䅯䅁䅯兢䅑䅁䅅䅁䉁䅁䅁兂兂婪畤潅前䅑杷允䅁䅁䅑䅁䑁䅁䅷䅁䭁䭁䱍䅁䭁佁䭣䅁䭁䝁䔸䅁䉁䅁䅁允䅁䅁䅕䬯确欰椱う䵁䅉䅅䅁䕁䅁䅁睁䵁䅁䅁权橃睃䅁权湄权䅁权䙃䅂䅁允䅁䅁䅅䅁䙁䑁䩥坑汄䉕䅴䍄䉁䅁䅁䅂䅁䅁䅍䅄䅁䅁䅯杂䅷䅁䅯儶䅯䅁䅯睢䅑䅁䅅䅁䉁䅁䅁兂䅁䅁䅁䱁瑩䅑杷允䅁䅁䅑䅁䑁䅁䅷䅁䭁䉁䱧䅁䭁佁䭫䅁䭁䥁䕍䅁䉁䅁䅁允䅁䅁䅕䅁䅁䕁睂欴䵁䅉䅅䅁䕁䅁䅁睁䵁䅁䅁权摂睃䅁权灄权䅁权睂䅂䅁允䅁䅁䅅䅁䙁䅁䅁䅁䅃摪䄱䍄䉁䅁䅁䅂䅁䅁䅍䅄䅁䅁䅯兢䅷䅁䅯眵䅯䅁䅯䄷䅯䅁䅅䅁䉁䅁䅁权䡂䅁䅁䍄䉁䅁䅁䅂䅁䅁䅍䅄䅁䅁䅯兢䅷䅁䅯眵䅯䅁䅯睢䅑䅁䅅䅁䉁䅁䅁兂楃扒穢搯坑䅑杷允䅁䅁䅑䅁䑁䅁䅷䅁䭁䍁䴰䅁䭁佁䭣䅁䭁䡁䕁䅁䉁䅁䅁允䅁䅁䅕⽴ㄫ⭵剹爯䴸䅉䅅䅁䕁䅁䅁睁䵁䅁䅁权瑁䅄䅁权湄权䅁权䙃䅂䅁允䅁䅁䅅䅁䙁偁䉥㍰啐儸䄳䍄䉁䅁䅁䅂䅁䅁䅍䅄䅁䅁䅯兤䅅䅁䅯䅂䅁䅁䅯兂䅁䅁䅅䅁䉁䅁䅁兂䅁䅁䅁㉩儶兑杷允䅁䅁䅑䅁䑁䅁䅷䅁䭁偁䱫䅁䭁佁䭣䅁䭁䝁䔰䅁䉁䅁䅁允䅁䅁䅯睒䅁䅁杷允䅁䅁䅑䅁䑁䅁䅷䅁䭁䅁乫䅁䭁佁䭣䅁䭁䝁䔰䅁䉁䅁䅁允䅁䅁䅯睒䅁䅁杷允䅁䅁䅑䅁䑁䅁䅷䅁䭁䕁䉉䅁䭁䅁䍅䅁䭁䅁䍉䅁䉁䅁䅁允䅁䅁䅕⭋填㉏䩥〵䵁䅉䅅䅁䕁䅁䅁睁䵁䅁䅁权䩁兄䅁权湄权䅁权療䅂䅁允䅁䅁䅅䅁䙁佁㝦晱午啪䄯䍄䉁䅁䅁䅂䅁䅁䅍䅄䅁䅁䅯元䄰䅁䅯眵䅯䅁䅯兣䅑䅁䅅䅁䉁䅁䅁兂摁浗㝑〳昸䅷杷允䅁䅁䅑䅁䑁䅁䅷䅁䭁䍁䈸䅁䭁䉁䅅䅁䭁䅁䅕䅁䉁䅁䅁允䅁䅁䄴䅅䅁䑁䅍䅎穁䑁䅕杍㕁䑁䅑䅁䵁䅉䅅䅁䕁䅁䅁睁䵁䅁䅁权䡁兄䅁权湄权䅁权䙃䅂䅁允䅁䅁䅅䅁䙁䵁桵扒穢是⼴䍄䉁䅁䅁䅂䅁䅁䅍䅄䅁䅁䅯睂䄰䅁䅯眵䅯䅁䅯睧䅑䅁䅅䅁䉁䅁䅁兂䭂䅄牉硨䭙䅑杷允䅁䅁䅑䅁䑁䅁䅷䅁䭁䅁乫䅁䭁佁䭣䅁䭁䥁䕍䅁䉁䅁䅁允䅁䅁䅕浑汄䌰扊䕉䵁䅉䅅䅁䕁䅁䅁睁䵁䅁䅁权㑄睃䅁权湄权䅁权獄权䅁允䅁䅁䅅䅁䭁䕁䅣䅁䵁䅉䅅䅁䕁䅁䅁睁䵁䅁䅁权㍄睃䅁权湄权䅁权瑂䅂䅁允䅁䅁䅅䅁䭁䕁䅣䅁䵁䅉䅅䅁䕁䅁䅁睁䵁䅁䅁权䥄䅄䅁权灄权䅁权㙂䅂䅁允䅁䅁䅅䅁䙁䅁䅁䅁䅃摲䅨䍄䉁䅁䅁䅂䅁䅁䅍䅄䅁䅁䅯䄫䅳䅁䅯眵䅯䅁䅯兢䅑䅁䅅䅁䉁䅁䅁兂䑄匹捨㡪桌睐杷允䅁䅁䅑䅁䑁䅁䅷䅁䭁偁䱣䅁䭁佁䭣䅁䭁䡁䕯䅁䉁䅁䅁允䅁䅁䅕噎㘶兓䍷稸䴸䅉䅅䅁䕁䅁䅁睁䵁䅁䅁权㑄睃䅁权湄权䅁权㙂䅂䅁允䅁䅁䅅䅁䙁偁卌坔光偗⽣䍄䉁䅁䅁䅂䅁䅁䅍䅄䅁䅁䅯眹䅳䅁䅯眵䅯䅁䅯兣䅑䅁䅅䅁䉁䅁䅁兂療潅䅐煹䉅䅷杷允䅁䅁䅑䅁䑁䅁䅷䅁䭁偁䱧䅁䭁佁䭣䅁䭁䥁䕍䅁䉁䅁䅁允䅁䅁䅕㘴扗䍸睃あ䵁䅉䅅䅁䕁䅁䅁睁䵁䅁䅁权㑄睃䅁权湄权䅁权㥂䅂䅁允䅁䅁䅅䅁䙁䱁䩰䅄牉睨䅤䍄䉁䅁䅁䅂䅁䅁䅍䅄䅁䅁䅯杫䄰䅁䅯眵䅯䅁䅯䄷䅯䅁䅅䅁䉁䅁䅁权䡂䅁䅁䍄䉁䅁䅁䅂䅁䅁䅍䅄䅁䅁䅯杙䅷䅁䅯儶䅯䅁䅯全䅑䅁䅅䅁䉁䅁䅁兂䅁䅁䅁佅㉶䅷杷允䅁䅁䅑䅁䑁䅁䅷䅁䭁䩁义䅁䭁佁䭣䅁䭁䝁䔸䅁䉁䅁䅁允䅁䅁䅕礱㑎䵹嘰吹䴸䅉䅅䅁䕁䅁䅁睁䵁䅁䅁权噂兄䅁权畄权䅁权療䅂䅁允䅁䅁䅅䅁䙁䅁䅁䅁䅄材䉰䍄䉁䅁䅁䅂䅁䅁䅍䅄䅁䅁䅯充䅳䅁䅯眵䅯䅁䅯睢䅑䅁䅅䅁䉁䅁䅁兂捃䍸睃浣歧䅑杷允䅁䅁䅑䅁䑁䅁䅷䅁䭁䝁䱧䅁䭁佁䭫䅁䭁䥁䕍䅁䉁䅁䅁允䅁䅁䅕䅁䅁䅁䅁唶䵁䅉䅅䅁䕁䅁䅁睁䵁䅁䅁权剁睃䅁权湄权䅁权㙂䅂䅁允䅁䅁䅅䅁䙁䑁䬰㘱睎匯䅖䍄䉁䅁䅁䅂䅁䅁䅍䅄䅁䅁䅯杅䅳䅁䅯眵䅯䅁䅯来䅑䅁䅅䅁䉁䅁䅁兂佂桙奂扏䥔睐杷允䅁䅁䅑䅁䑁䅁䅷䅁䭁䑁䄸䅁䭁䉁䅅䅁䭁䅁䅕䅁䉁䅁䅁允䅁䅁䄴杅䅁䑁䅕睍㕁䑁䅁䅍睁䑁䅁䅍䅁䅁杷允䅁䅁䅑䅁䑁䅁䅷䅁䭁䉁䱉䅁䭁佁䭣䅁䭁䥁䕕䅁䉁䅁䅁允䅁䅁䅕噎㘶兓䍷え䵁䅉䅅䅁䕁䅁䅁睁䵁䅁䅁权十睃䅁权湄权䅁权䑃䅂䅁允䅁䅁䅅䅁䙁䩁瑈䑦ㄸ畘⼶䍄䉁䅁䅁䅂䅁䅁䅍䅄䅁䅁䅯杏䅷䅁䅯朷䅯䅁䅯兣䅑䅁䅅䅁䉁䅁䅁兂䅁䅁䅁䑁朳䅑杷允䅁䅁䅑䅁䑁䅁䅷䅁䭁䉁䱅䅁䭁佁䭣䅁䭁䡁䔰䅁䉁䅁䅁允䅁䅁䅕匶硙䭃捺歊䵁䅉䅅䅁䕁䅁䅁睁䵁䅁䅁权十睃䅁权湄权䅁权㥂䅂䅁允䅁䅁䅅䅁䙁䑁䩥坑汄䄰䅔䍄䉁䅁䅁䅂䅁䅁䅍䅄䅁䅁䅯睉䅳䅁䅯眵䅯䅁䅯䄷䅯䅁䅅䅁䉁䅁䅁权䡂䅁䅁䍄䉁䅁䅁䅂䅁䅁䅍䅄䅁䅁䅯杉䅳䅁䅯眵䅯䅁䅯来䅑䅁䅅䅁䉁䅁䅁兂䩄留㥧橘㉐睐杷允䅁䅁䅑䅁䑁䅁䅷䅁䭁䍁䱍䅁䭁佁䭣䅁䭁䡁䕯䅁䉁䅁䅁允䅁䅁䅕杓䍷㑋坣ぃ䵁䅉䅅䅁䕁䅁䅁睁䵁䅁䅁权橁睃䅁权湄权䅁权睂䅂䅁允䅁䅁䅅䅁䙁䉁婦発呤硙䅊䍄䉁䅁䅁䅂䅁䅁䅍䅄䅁䅁䅯睬䄰䅁䅯朷䅯䅁䅯睢䅑䅁䅅䅁䉁䅁䅁兂䅁䅁䅁䝁畄䅑杷允䅁䅁䅑䅁䑁䅁䅷䅁䭁䍁䱍䅁䭁佁䭣䅁䭁䡁䕅䅁䉁䅁䅁允䅁䅁䅕䉲慸䑚晴ぅ䵁䅉䅅䅁䕁䅁䅁睁䵁䅁䅁权穃允䅁权剁䅁䅁权䕁杁䅁允䅁䅁䅅䅁佁䉁䅑䅁穁䑁䅁李㉁䑁䅅杍睁䑁䅁䅍䅁䅁杷允䅁䅁䅑䅁䑁䅁䅷䅁䭁䅁乕䅁䭁佁䭫䅁䭁䥁䕕䅁䉁䅁䅁允䅁䅁䅕䅁䅁䑁扃䔸䵁䅉䅅䅁䕁䅁䅁睁䵁䅁䅁权橁睃䅁权湄权䅁权䑃䅂䅁允䅁䅁䅅䅁䙁䅁䍷㑋坣儲䅚䍄䉁䅁䅁䅂䅁䅁䅍䅄䅁䅁䅯睉䅳䅁䅯眵䅯䅁䅯兦䅑䅁䅅䅁䉁䅁䅁兂䭂䅄牉硨䉙䅑杷允䅁䅁䅑䅁䑁䅁䅷䅁䭁䑁乯䅁䭁佁䭣䅁䭁䝁䔰䅁䉁䅁䅁允䅁䅁䅯睒䅁䅁杷允䅁䅁䅑䅁䑁䅁䅷䅁䭁䥁䉁䅁䭁䅁䍅䅁䭁䅁䍉䅁䉁䅁䅁允䅁䅁䅕偨⭉杪关欴䵁䅉䅅䅁䕁䅁䅁睁䵁䅁䅁权䝃睃䅁权畄权䅁权㙂䅂䅁允䅁䅁䅅䅁䭁䕁䅣䅁䵁䅉䅅䅁䕁䅁䅁睁䵁䅁䅁权㙁兄䅁权湄权䅁权療䅂䅁允䅁䅁䅅䅁䙁䵁ㅐ䙋偹桑䅒䍄䉁䅁䅁䅂䅁䅁䅍䅄䅁䅁䅯杏䄰䅁䅯眵䅯䅁䅯兣䅑䅁䅅䅁䉁䅁䅁兂允䑗ね䡹卙䅑杷允䅁䅁䅑䅁䑁䅁䅷䅁䭁䑁乯䅁䭁佁䭣䅁䭁䥁䕍䅁䉁䅁䅁允䅁䅁䅕捺䵺䵺䵺䕇䵁䅉䅅䅁䕁䅁䅁睁䵁䅁䅁权㙁兄䅁权湄权䅁权㥂䅂䅁允䅁䅁䅅䅁䙁偁卌坔光䉗䅎䍄䉁䅁䅁䅂䅁䅁䅍䅄䅁䅁䅯儶䅷䅁䅯眵䅯䅁䅯睢䅑䅁䅅䅁䉁䅁䅁兂畂捡䍁䘫杫䅑杷允䅁䅁䅑䅁䑁䅁䅷䅁䭁佁䵫䅁䭁佁䭣䅁䭁䡁䕯䅁䉁䅁䅁允䅁䅁䅕䥵煒婢婋啃䵁䅉䅅䅁䕁䅁䅁睁䵁䅁䅁权灄䅄䅁权湄权䅁权睂䅂䅁允䅁䅁䅅䅁䙁䡁㝭䕨晱祁䅒䍄䉁䅁䅁䅂䅁䅁䅍䅄䅁䅁䅯䅥䄰䅁䅯眵䅯䅁䅯兢䅑䅁䅅䅁䉁䅁䅁权䡂䅁䅁䍄䉁䅁䅁䅂䅁䅁䅍䅄䅁䅁䅯儶䅷䅁䅯眵䅯䅁䅯兦䅑䅁䅅䅁䉁䅁䅁兂㙃啱㌷瑥慯䅑杷允䅁䅁䅑䅁䑁䅁䅷䅁䭁䙁䵣䅁䭁佁䭣䅁䭁䝁䔰䅁䉁䅁䅁允䅁䅁䅯睒䅁䅁杷允䅁䅁䅑䅁䑁䅁䅷䅁䭁䙁䵣䅁䭁佁䭣䅁䭁䝁䔸䅁䉁䅁䅁允䅁䅁䅕䝭匴㡧䭄䕅䵁䅉䅅䅁䕁䅁䅁睁䵁䅁䅁权塂䅄䅁权湄权䅁权硂䅂䅁允䅁䅁䅅䅁䙁䡁㥅瑃橥䅣䅊䍄䉁䅁䅁䅂䅁䅁䅍䅄䅁䅁䅯睖䅷䅁䅯眵䅯䅁䅯兦䅑䅁䅅䅁䉁䅁䅁兂䵂㑎䉬余歘睐杷允䅁䅁䅑䅁䑁䅁䅷䅁䭁佁䬸䅁䭁佁䭫䅁䭁䝁䔸䅁䉁䅁䅁允䅁䅁䅕䅁䅁䥁畃䕹䵁䅉䅅䅁䕁䅁䅁睁䵁䅁䅁权塃睃䅁权湄权䅁权㙂䅂䅁允䅁䅁䅅䅁䙁䥁畭䍄祐楍䄹䍄䉁䅁䅁䅂䅁䅁䅍䅄䅁䅁䅯睬䅳䅁䅯眵䅯䅁䅯䅣䅑䅁䅅䅁䉁䅁䅁兂塂䵚乺吱癍䅑杷允䅁䅁䅑䅁䑁䅁䅷䅁䭁䝁䵣䅁䭁佁䭣䅁䭁䝁䔸䅁䉁䅁䅁允䅁䅁䅕橲睇兑硑樷䴸䅉䅅䅁䕁䅁䅁睁䵁䅁䅁权塃睃䅁权湄权䅁权㥂䅂䅁允䅁䅁䅅䅁䙁䑁瑌ぎ〫卒䅚䍄䉁䅁䅁䅂䅁䅁䅍䅄䅁䅁䅯眵䅳䅁䅯眵䅯䅁䅯䅣䅑䅁䅅䅁䉁䅁䅁兂㝂䭆䠵場乯䅑杷允䅁䅁䅑䅁䑁䅁䅷䅁䭁佁䱧䅁䭁佁䭣䅁䭁䡁䕁䅁䉁䅁䅁允䅁䅁䅕浑汄䌰扌呹䴸䅉䅅䅁䕁䅁䅁睁䵁䅁䅁权㙂䅄䅁权灄权䅁权䑃䅂䅁允䅁䅁䅅䅁䙁䅁䅁䅁䅁瑄䄹䍄䉁䅁䅁䅂䅁䅁䅍䅄䅁䅁䅯杇䅳䅁䅯儶䅯䅁䅯睧䅑䅁䅅䅁䉁䅁䅁兂䅁䅁䅁佫ㄯ䅑杷允䅁䅁䅑䅁䑁䅁䅷䅁䭁䱁䴰䅁䭁佁䭫䅁䭁佁䭷䅁䉁䅁䅁允䅁䅁䅯睒䅁䅁杷允䅁䅁䅑䅁䑁䅁䅷䅁䭁佁䱣䅁䭁佁䭣䅁䭁䥁䕍䅁䉁䅁䅁允䅁䅁䅕㡪ㅌ䙋偹䕂䵁䅉䅅䅁䕁䅁䅁睁䵁䅁䅁权扁睃䅁权灄权䅁权䑃䅂䅁允䅁䅁䅅䅁䙁䅁䅁䅁䅄乂䅦䍄䉁䅁䅁䅂䅁䅁䅍䅄䅁䅁䅯眵䅳䅁䅯眵䅯䅁䅯兦䅑䅁䅅䅁䉁䅁䅁兂㍂灶愸㥌⬳睶杷允䅁䅁䅑䅁䑁䅁䅷䅁䭁䝁䵍䅁䭁佁䭣䅁䭁䝁䔰䅁䉁䅁䅁允䅁䅁䅕噎㘶兓䍷啂䵁䅉䅅䅁䕁䅁䅁睁䵁䅁䅁权乂兄䅁权畄权䅁权䙃䅂䅁允䅁䅁䅅䅁䙁䅁䅁䅁䅂䅇䉢䍄䉁䅁䅁䅂䅁䅁䅍䅄䅁䅁䅯睙䅷䅁䅯眵䅯䅁䅯来䅑䅁䅅䅁䉁䅁䅁兂獄払敧坨婳䅑杷允䅁䅁䅑䅁䑁䅁䅷䅁䭁䝁䵍䅁䭁佁䭣䅁䭁䡁䕁䅁䉁䅁䅁允䅁䅁䅕琸乊桙奂啅䵁䅉䅅䅁䕁䅁䅁睁䵁䅁䅁权橂䅄䅁权湄权䅁权硂䅂䅁允䅁䅁䅅䅁䙁䥁牘払敧剂䅆䍄䉁䅁䅁䅂䅁䅁䅍䅄䅁䅁䅯睙䅷䅁䅯眵䅯䅁䅯全䅑䅁䅅䅁䉁䅁䅁兂捂㡪ㅌ䙋卷䅑杷允䅁䅁䅑䅁䑁䅁䅷䅁䭁䙁䉙䅁䭁䅁䅑䅁䭁䅁䅕䅁䉁䅁䅁允䅁䅁䅕䅁䅁䅑䅐䕧䵅䅉䅅䅁䕁䅁䅁睁䵁䅁䅁权㉃允䅁权䭁䅁䅁权䕁杁䅁允䅁䅁䅅䅁䙁䑁䬰㘱睎卶䅆䍄䉁䅁䅁䅂䅁䅁䅍䅄䅁䅁䅯睙䅷䅁䅯眵䅯䅁䅯兦䅑䅁䅅䅁䉁䅁䅁兂啁歲桦桥啑䅑杷允䅁䅁䅑䅁䑁䅁䅷䅁䭁䑁义䅁䭁佁䭣䅁䭁䝁䔰䅁䉁䅁䅁允䅁䅁䅯睒䅁䅁杷允䅁䅁䅑䅁䑁䅁䅷䅁䭁䑁义䅁䭁佁䭣䅁䭁䡁䕁䅁䉁䅁䅁允䅁䅁䅕硫䕧杖琶䕇䵁䅉䅅䅁䕁䅁䅁睁䵁䅁䅁权祁兄䅁权湄权䅁权硂䅂䅁允䅁䅁䅅䅁䙁䭁慁㥌欰桂䅰䍄䉁䅁䅁䅂䅁䅁䅍䅄䅁䅁䅯杍䅳䅁䅯朷䅯䅁䅯兦䅑䅁䅅䅁䉁䅁䅁兂䅁䅁䅁偧奮䅑杷允䅁䅁䅑䅁䑁䅁䅷䅁䭁䥁䰸䅁䭁佁䭣䅁䭁䝁䔰䅁䉁䅁䅁允䅁䅁䅯睒䅁䅁杷允䅁䅁䅑䅁䑁䅁䅷䅁䭁䥁䰸䅁䭁佁䭣䅁䭁䥁䕕䅁䉁䅁䅁允䅁䅁䅕〸ㄸ䕚牯䵄䵁䅉䅅䅁䕁䅁䅁睁䵁䅁䅁权偃睃䅁权湄权䅁权㥂䅂䅁允䅁䅁䅅䅁䙁䅁㍆獏湔乮⽵䍄䉁䅁䅁䅂䅁䅁䅍䅄䅁䅁䅯䄱䅁䅁䅯䅂䅁䅁䅯兂䅁䅁䅅䅁䉁䅁䅁兂䅁䅁允戫ㅆ兑杷允䅁䅁䅑䅁䑁䅁䅷䅁䭁䱁䰴䅁䭁佁䭣䅁䭁䥁䕕䅁䉁䅁䅁允䅁䅁䅕䭃捷浗㝔歌䵁䅉䅅䅁䕁䅁䅁睁䵁䅁䅁权㙄睃䅁权畄权䅁权獄权䅁允䅁䅁䅅䅁䭁䕁䅣䅁䵁䅉䅅䅁䕁䅁䅁睁䵁䅁䅁权煃兄䅁权湄权䅁权㙂䅂䅁允䅁䅁䅅䅁䙁䥁䅐煹䙆桴䅴䍄䉁䅁䅁䅂䅁䅁䅍䅄䅁䅁䅯兌䄰䅁䅯眵䅯䅁䅯䄷䅯䅁䅅䅁䉁䅁䅁权䡂䅁䅁䍄䉁䅁䅁䅂䅁䅁䅍䅄䅁䅁䅯兇䅅䅁䅯䅂䅁䅁䅯䅂䅉䅁䅅䅁䉁䅁䅁兂䅁䅁䅄牬䐲兑杷允䅁䅁䅑䅁䑁䅁䅷䅁䭁䍁丰䅁䭁佁䭣䅁䭁䝁䔰䅁䉁䅁䅁允䅁䅁䅯睒䅁䅁杷允䅁䅁䅑䅁䑁䅁䅷䅁䭁䍁丰䅁䭁佁䭣䅁䭁䝁䔸䅁䉁䅁䅁允䅁䅁䅕渫焵䡶呓啁䵁䅉䅅䅁䕁䅁䅁睁䵁䅁䅁权塄睃䅁权畄权䅁权睂䅂䅁允䅁䅁䅅䅁䙁䅁䅁䅁䅁瑋䅌䍄䉁䅁䅁䅂䅁䅁䅍䅄䅁䅁䅯兌䄰䅁䅯眵䅯䅁䅯来䅑䅁䅅䅁䉁䅁䅁兂兂婪畤潅歐睐杷允䅁䅁䅑䅁䑁䅁䅷䅁䭁䡁䵯䅁䭁佁䭫䅁䭁䡁䕁䅁䉁䅁䅁允䅁䅁䅕䅁䅁䅁歃〳䵁䅉䅅䅁䕁䅁䅁睁䵁䅁䅁权瑁兄䅁权湄权䅁权䙃䅂䅁允䅁䅁䅅䅁䙁䕁䱓佢㝦卋䅒䍄䉁䅁䅁䅂䅁䅁䅍䅄䅁䅁䅯杄䅁䅁䅯允䅉䅁䅯兂䅉䅁䅅䅁䉁䅁䅁兂桄党噊䩤牦䅑杷允䅁䅁䅑䅁䑁䅁䅷䅁䭁䅁䄸䅁䭁䅁䍅䅁䭁䅁䍍䅁䉁䅁䅁允䅁䅁䅕⽌瑰伯乤歁䵅䅉䅅䅁䕁䅁䅁睁䵁䅁䅁权奁兄䅁权湄权䅁权獄权䅁允䅁䅁䅅䅁䭁䕁䅣䅁䵁䅉䅅䅁䕁䅁䅁睁䵁䅁䅁权奁兄䅁权湄权䅁权瑂䅂䅁允䅁䅁䅅䅁䭁䕁䅣䅁䵁䅉䅅䅁䕁䅁䅁睁䵁䅁䅁权奁兄䅁权湄权䅁权療䅂䅁允䅁䅁䅅䅁䙁䵁ㅐ䙋偹橁䅈䍄䉁䅁䅁䅂䅁䅁䅍䅄䅁䅁䅯朹䅷䅁䅯朷䅯䅁䅯兢䅑䅁䅅䅁䉁䅁䅁兂䅁䅁䅁䩧㙺䅑杷允䅁䅁䅑䅁䑁䅁䅷䅁䭁䱁䱉䅁䭁佁䭫䅁䭁佁䭷䅁䉁䅁䅁允䅁䅁䅯睒䅁䅁杷允䅁䅁䅑䅁䑁䅁䅷䅁䭁䉁乧䅁䭁佁䭣䅁䭁䡁䕅䅁䉁䅁䅁允䅁䅁䅕へ㍳啩䅈䕍䵁䅉䅅䅁䕁䅁䅁睁䵁䅁䅁权奁兄䅁权湄权䅁权䙃䅂䅁允䅁䅁䅅䅁䙁偁潙䥘䌯呤䄳䍄䉁䅁䅁䅂䅁䅁䅍䅄䅁䅁䅯䅇䄰䅁䅯眵䅯䅁䅯睧䅑䅁䅅䅁䉁䅁䅁兂十㡧䭄敯䍖䅷杷允䅁䅁䅑䅁䑁䅁䅷䅁䭁䝁䱣䅁䭁佁䭣䅁䭁䝁䔰䅁䉁䅁䅁允䅁䅁䅕浑汄䌰扌吹䴸䅉䅅䅁䕁䅁䅁睁䵁䅁䅁权湂睃䅁权湄权䅁权療䅂䅁允䅁䅁䅅䅁䙁䉁䕫杖琴杳䅚䍄䉁䅁䅁䅂䅁䅁䅍䅄䅁䅁䅯兊䅷䅁䅯朷䅯䅁䅯睧䅑䅁䅅䅁䉁䅁䅁兂䅁䅁䅁䡁䩲䅑杷允䅁䅁䅑䅁䑁䅁䅷䅁䭁䝁䱣䅁䭁佁䭣䅁䭁䡁䕅䅁䉁䅁䅁允䅁䅁䅕挲㌷⭕汏啂䵁䅉䅅䅁䕁䅁䅁睁䵁䅁䅁权湂睃䅁权湄权䅁权䙃䅂䅁允䅁䅁䅅䅁䙁䍁扐堫焵䅶䅰䍄䉁䅁䅁䅂䅁䅁䅍䅄䅁䅁䅯睚䅳䅁䅯眵䅯䅁䅯睧䅑䅁䅅䅁䉁䅁䅁兂ぃ䡹⭡确㥲睐杷允䅁䅁䅑䅁䑁䅁䅷䅁䭁䙁䱅䅁䭁佁䭣䅁䭁䡁䕁䅁䉁䅁䅁允䅁䅁䅕䡑歴䉋橁吷䴸䅉䅅䅁䕁䅁䅁睁䵁䅁䅁权剂睃䅁权湄权䅁权䙃䅂䅁允䅁䅁䅅䅁䙁䝁⭰婺倯佊⽯䍄䉁䅁䅁䅂䅁䅁䅍䅄䅁䅁䅯兕䅳䅁䅯眵䅯䅁䅯兦䅑䅁䅅䅁䉁䅁䅁兂敂䜵剒低祔睐杷允䅁䅁䅑䅁䑁䅁䅷䅁䭁䍁䵳䅁䭁佁䭣䅁䭁䝁䔸䅁䉁䅁䅁允䅁䅁䅕䉯癯匳䝓啍䵁䅉䅅䅁䕁䅁䅁睁䵁䅁䅁权牁䅄䅁权湄权䅁权㙂䅂䅁允䅁䅁䅅䅁䙁䅁獩䙈歰礫䅎䍄䉁䅁䅁䅂䅁䅁䅍䅄䅁䅁䅯睬䅅䅁䅯充䅁䅁䅯䅂䅉䅁䅅䅁䉁䅁䅁杄坁䅁䅁免ぁ䑁䅅睍睁䑁䅁䅍睁䑁䅁䅍䅁䅁杷允䅁䅁䅑䅁䑁䅁䅷䅁䭁䍁䵳䅁䭁佁䭣䅁䭁䥁䕕䅁䉁䅁䅁允䅁䅁䅕䝭匴㡧䭄歌䵁䅉䅅䅁䕁䅁䅁睁䵁䅁䅁权㝄权䅁权湄权䅁权㙂䅂䅁允䅁䅁䅅䅁䙁乁佮ㄹ橐剰䅖䍄䉁䅁䅁䅂䅁䅁䅍䅄䅁䅁䅯眫䅯䅁䅯眵䅯䅁䅯全䅑䅁䅅䅁䉁䅁䅁兂晁敨剴䉵圴䅑杷允䅁䅁䅑䅁䑁䅁䅷䅁䭁偁䭳䅁䭁佁䭣䅁䭁䡁䔰䅁䉁䅁䅁允䅁䅁䅕桙奂扏䥔歅䵁䅉䅅䅁䕁䅁䅁睁䵁䅁䅁权煄睃䅁权畄权䅁权睂䅂䅁允䅁䅁䅅䅁䙁䅁䅁䅁䅃晲䅎䍄䉁䅁䅁䅂䅁䅁䅍䅄䅁䅁䅯睍䅳䅁䅯眵䅯䅁䅯䄷䅯䅁䅅䅁䉁䅁䅁权䡂䅁䅁䍄䉁䅁䅁䅂䅁䅁䅍䅄䅁䅁䅯睍䅳䅁䅯眵䅯䅁䅯兢䅑䅁䅅䅁䉁䅁䅁权䡂䅁䅁䍄䉁䅁䅁䅂䅁䅁䅍䅄䅁䅁䅯儯䅯䅁䅯朷䅯䅁䅯来䅑䅁䅅䅁䉁䅁䅁兂䅁䅁䅁䥁潐䅑杷允䅁䅁䅑䅁䑁䅁䅷䅁䭁䑁䱍䅁䭁佁䭣䅁䭁䥁䕕䅁䉁䅁䅁允䅁䅁䅕䑗ね䡹⭡含䴸䅉䅅䅁䕁䅁䅁睁䵁䅁䅁权呃睃䅁权湄权䅁权療䅂䅁允䅁䅁䅅䅁䙁䕁䵯楁䡵畆⽭䍄䉁䅁䅁䅂䅁䅁䅍䅄䅁䅁䅯杆䅷䅁䅯儶䅯䅁䅯兣䅑䅁䅅䅁䉁䅁䅁兂䅁䅁䅁䥁獔䅑杷允䅁䅁䅑䅁䑁䅁䅷䅁䭁䩁䱍䅁䭁佁䭣䅁䭁䡁䕅䅁䉁䅁䅁允䅁䅁䅕婪畤潅䅐捉䵁䅉䅅䅁䕁䅁䅁睁䵁䅁䅁权呃睃䅁权湄权䅁权䙃䅂䅁允䅁䅁䅅䅁䙁䉁畓⭒㙆䉆䄷䍄䉁䅁䅁䅂䅁䅁䅍䅄䅁䅁䅯䅬䅳䅁䅯眵䅯䅁䅯全䅑䅁䅅䅁䉁䅁䅁兂噁浒㑊瑧婳䅷杷允䅁䅁䅑䅁䑁䅁䅷䅁䭁䩁䱍䅁䭁佁䭣䅁䭁䥁䕍䅁䉁䅁䅁允䅁䅁䅕硥畓⭒㙆䵄䵁䅉䅅䅁䕁䅁䅁睁䵁䅁䅁权啃睃䅁权湄权䅁权㥂䅂䅁允䅁䅁䅅䅁䙁䩁求漸䭔是⽩䍄䉁䅁䅁䅂䅁䅁䅍䅄䅁䅁䅯兔䅅䅁䅯䅂䅁䅁䅯兂䅁䅁䅅䅁䉁䅁䅁兂䅁䅁䅁剹湂兑杷允䅁䅁䅑䅁䑁䅁䅷䅁䭁䅁䴴䅁䭁佁䭣䅁䭁䝁䔸䅁䉁䅁䅁允䅁䅁䅕歶㡱爱敂啈䵁䅉䅅䅁䕁䅁䅁睁䵁䅁䅁权㍄睃䅁权畄权䅁权㥂䅂䅁允䅁䅁䅅䅁䙁䅁䅁䅁权睂䉊䍄䉁䅁䅁䅂䅁䅁䅍䅄䅁䅁䅯杄䅷䅁䅯眵䅯䅁䅯来䅑䅁䅅䅁䉁䅁䅁兂䕁婏攸䩨散䅑杷允䅁䅁䅑䅁䑁䅁䅷䅁䭁䅁䴴䅁䭁佁䭣䅁䭁䡁䕅䅁䉁䅁䅁允䅁䅁䅕稫䍐橬⽆歈䵁䅉䅅䅁䕁䅁䅁睁䵁䅁䅁权偄睃䅁权湄权䅁权獄权䅁允䅁䅁䅅䅁䭁䕁䅣䅁䵁䅉䅅䅁䕁䅁䅁睁䵁䅁䅁权偄睃䅁权湄权䅁权硂䅂䅁允䅁䅁䅅䅁䙁䥁䉬余兘杉䅤䍄䉁䅁䅁䅂䅁䅁䅍䅄䅁䅁䅯杋䅷䅁䅯眵䅯䅁䅯䄷䅯䅁䅅䅁䉁䅁䅁权䡂䅁䅁䍄䉁䅁䅁䅂䅁䅁䅍䅄䅁䅁䅯杋䅷䅁䅯眵䅯䅁䅯䅣䅑䅁䅅䅁䉁䅁䅁兂硃樵慲䜵䑉䅷杷允䅁䅁䅑䅁䑁䅁䅷䅁䭁䡁䱷䅁䭁佁䬴䅁䭁䥁䕕䅁䉁䅁䅁允䅁䅁䅕䅁䅁䡁癧䕁䵅䅉䅅䅁䕁䅁䅁睁䵁䅁䅁权捃睃䅁权灄权䅁权獄权䅁允䅁䅁䅅䅁䭁䕁䅣䅁䵁䅉䅅䅁䕁䅁䅁睁䵁䅁䅁权佂䅄䅁权畄权䅁权療䅂䅁允䅁䅁䅅䅁䙁䅁䅁䅁䅁故䄱䍄䉁䅁䅁䅂䅁䅁䅍䅄䅁䅁䅯兣䅳䅁䅯儶䅯䅁䅯兦䅑䅁䅅䅁䉁䅁䅁兂䅁䅁䅁䅁⽋䅑杷允䅁䅁䅑䅁䑁䅁䅷䅁䭁䙁䰰䅁䭁佁䭣䅁䭁䥁䕍䅁䉁䅁䅁允䅁䅁䅕䥍牖䱃穗橴䴸䅉䅅䅁䕁䅁䅁睁䵁䅁䅁权摂睃䅁权湄权䅁权㥂䅂䅁允䅁䅁䅅䅁䙁䭁卙㙵㥔獆⽉䍄䉁䅁䅁䅂䅁䅁䅍䅄䅁䅁䅯杪䅅䅁䅯权䅁䅁䅯兂䅁䅁䅅䅁䉁䅁䅁兂灁䥘䌯儹⭧䅑杷允䅁䅁䅑䅁䑁䅁䅷䅁䭁䙁䵅䅁䭁佁䬴䅁䭁䥁䕕䅁䉁䅁䅁允䅁䅁䅕䅁䅁䩁⭪歁䵅䅉䅅䅁䕁䅁䅁睁䵁䅁䅁权睂睃䅁权湄权䅁权䑃䅂䅁允䅁䅁䅅䅁䙁䕁䴴は焵敊⽕䍄䉁䅁䅁䅂䅁䅁䅍䅄䅁䅁䅯睺䄰䅁䅯眵䅯䅁䅯䄷䅯䅁䅅䅁䉁䅁䅁权䡂䅁䅁䍄䉁䅁䅁䅂䅁䅁䅍䅄䅁䅁䅯睺䄰䅁䅯眵䅯䅁䅯来䅑䅁䅅䅁䉁䅁䅁兂塄㍯㥁汃卣䅑杷允䅁䅁䅑䅁䑁䅁䅷䅁䭁䵁丸䅁䭁佁䭣䅁䭁䡁䕁䅁䉁䅁䅁允䅁䅁䅕噎㘶兓䍹䕆䵁䅉䅅䅁䕁䅁䅁睁䵁䅁䅁权流睃䅁权畄权䅁权㥂䅂䅁允䅁䅁䅅䅁䙁䅁䅁䅁䅁⭲䄱䍄䉁䅁䅁䅂䅁䅁䅍䅄䅁䅁䅯睑䅳䅁䅯眵䅯䅁䅯睢䅑䅁䅅䅁䉁䅁䅁兂㙃兓䍷㑋扣䅑杷允䅁䅁䅑䅁䑁䅁䅷䅁䭁䵁丸䅁䭁佁䭣䅁䭁䡁䕅䅁䉁䅁䅁允䅁䅁䅕楁䡵瑆佮う䵁䅉䅅䅁䕁䅁䅁睁䵁䅁䅁权奁䅄䅁权灄权䅁权睂䅂䅁允䅁䅁䅅䅁䙁䅁䅁䅁䅁㥯䅴䍄䉁䅁䅁䅂䅁䅁䅍䅄䅁䅁䅯睺䄰䅁䅯眵䅯䅁䅯兦䅑䅁䅅䅁䉁䅁䅁兂䵂㑎䉬余噕䅑杷允䅁䅁䅑䅁䑁䅁䅷䅁䭁䭁乍䅁䭁佁䭣䅁䭁佁䭷䅁䉁䅁䅁允䅁䅁䅯睒䅁䅁杷允䅁䅁䅑䅁䑁䅁䅷䅁䭁䭁乍䅁䭁佁䭣䅁䭁䡁䕯䅁䉁䅁䅁允䅁䅁䅕歷㉚獊祵䐸䴸䅉䅅䅁䕁䅁䅁睁䵁䅁䅁权扁睃䅁权畄权䅁权療䅂䅁允䅁䅁䅅䅁䙁䅁䅁䅁䅄佢䅌䍄䉁䅁䅁䅂䅁䅁䅍䅄䅁䅁䅯睯䄰䅁䅯眵䅯䅁䅯䅣䅑䅁䅅䅁䉁䅁䅁兂允㍦歄硒㔷睐杷允䅁䅁䅑䅁䑁䅁䅷䅁䭁䑁䱷䅁䭁佁䬴䅁䭁䥁䕍䅁䉁䅁䅁允䅁䅁䅕䅁䅁䍁啂〷䵁䅉䅅䅁䕁䅁䅁睁䵁䅁䅁权橃兄䅁权湄权䅁权䙃䅂䅁允䅁䅁䅅䅁䙁䝁效㡗䡮偭⽉䍄䉁䅁䅁䅂䅁䅁䅍䅄䅁䅁䅯睯䄰䅁䅯眵䅯䅁䅯兦䅑䅁䅅䅁䉁䅁䅁兂㕁攫潖䥭祪睐杷允䅁䅁䅑䅁䑁䅁䅷䅁䭁䥁乷䅁䭁佁䭣䅁䭁䝁䔰䅁䉁䅁䅁允䅁䅁䅯睒䅁䅁杷允䅁䅁䅑䅁䑁䅁䅷䅁䭁䥁乷䅁䭁佁䭣䅁䭁䝁䔸䅁䉁䅁䅁允䅁䅁䅕灶愸㥌欱歊䵁䅉䅅䅁䕁䅁䅁睁䵁䅁䅁权䵃兄䅁权湄权䅁权㙂䅂䅁允䅁䅁䅅䅁䙁䍁扐堫焵䉶䅎䍄䉁䅁䅁䅂䅁䅁䅍䅄䅁䅁䅯杧䅳䅁䅯眵䅯䅁䅯䄷䅯䅁䅅䅁䉁䅁䅁权䡂䅁䅁䍄䉁䅁䅁䅂䅁䅁䅍䅄䅁䅁䅯杧䅳䅁䅯眵䅯䅁䅯兣䅑䅁䅅䅁䉁䅁䅁兂歃䑣䬰礱坍䅑杷允䅁䅁䅑䅁䑁䅁䅷䅁䭁䥁乫䅁䭁佁䭣䅁䭁䝁䔰䅁䉁䅁䅁允䅁䅁䅯睒䅁䅁杷允䅁䅁䅑䅁䑁䅁䅷䅁䭁䥁乫䅁䭁佁䭣䅁䭁䡁䕅䅁䉁䅁䅁允䅁䅁䅕䅄牉硨婢爯䴸䅉䅅䅁䕁䅁䅁睁䵁䅁䅁权䩃兄䅁权湄权䅁权䙃䅂䅁允䅁䅁䅅䅁䙁偁灹搸乊桙䅊䍄䉁䅁䅁䅂䅁䅁䅍䅄䅁䅁䅯兩䄰䅁䅯眵䅯䅁䅯兦䅑䅁䅅䅁䉁䅁䅁兂偃癷潕䥘㐯睐杷允䅁䅁䅑䅁䑁䅁䅷䅁䭁䉁丰䅁䭁佁䭣䅁䭁佁䭷䅁䉁䅁䅁允䅁䅁䅯睒䅁䅁杷允䅁䅁䅑䅁䑁䅁䅷䅁䭁䉁丰䅁䭁佁䭣䅁䭁䥁䕕䅁䉁䅁䅁允䅁䅁䅕癴㥐䠱灪䕅䵁䅉䅅䅁䕁䅁䅁睁䵁䅁䅁权允兄䅁权畄权䅁权獄权䅁允䅁䅁䅅䅁䭁䕁䅣䅁䵁䅉䅅䅁䕁䅁䅁睁䵁䅁䅁权摁兄䅁权湄权䅁权䑃䅂䅁允䅁䅁䅅䅁䙁䍁扐堫焵䑮䅂䍄䉁䅁䅁䅂䅁䅁䅍䅄䅁䅁䅯䅉䅷䅁䅯儶䅯䅁䅯兢䅑䅁䅅䅁䉁䅁䅁兂䅁䅁䅁䑯䄸兑杷允䅁䅁䅑䅁䑁䅁䅷䅁䭁䱁䰸䅁䭁佁䭫䅁䭁䥁䕍䅁䉁䅁䅁允䅁䅁䅕䅁䅁䥁坃欷䵁䅉䅅䅁䕁䅁䅁睁䵁䅁䅁权䝁兄䅁权湄权䅁权瑂䅂䅁允䅁䅁䅅䅁䭁䕁䅣䅁䵁䅉䅅䅁䕁䅁䅁睁䵁䅁䅁权呂睃䅁权畄权䅁权硂䅂䅁允䅁䅁䅅䅁䙁䅁䅁䅁䅄砹䉂䍄䉁䅁䅁䅂䅁䅁䅍䅄䅁䅁䅯杂䄰䅁䅯眵䅯䅁䅯睢䅑䅁䅅䅁䉁䅁䅁兂乃㉬匴で慁䅑杷允䅁䅁䅑䅁䑁䅁䅷䅁䭁䅁乙䅁䭁佁䭣䅁䭁䡁䕯䅁䉁䅁䅁允䅁䅁䅕匳䝑婧䑖ぇ䵁䅉䅅䅁䕁䅁䅁睁䵁䅁䅁权䝁兄䅁权湄权䅁权睂䅂䅁允䅁䅁䅅䅁䙁䭁硲欰椱䉫䅨䍄䉁䅁䅁䅂䅁䅁䅍䅄䅁䅁䅯杂䄰䅁䅯眵䅯䅁䅯兣䅑䅁䅅䅁䉁䅁䅁兂坂楄礲敮戸䅑杷允䅁䅁䅑䅁䑁䅁䅷䅁䭁䅁乙䅁䭁佁䭣䅁䭁䡁䔰䅁䉁䅁䅁允䅁䅁䅕䬯确欰椱䕉䵁䅉䅅䅁䕁䅁䅁睁䵁䅁䅁权浄睃䅁权灄权䅁权㙂䅂䅁允䅁䅁䅅䅁䙁䅁䅁䅁䅂摷䅂䍄䉁䅁䅁䅂䅁䅁䅍䅄䅁䅁䅯睡䅷䅁䅯眵䅯䅁䅯睢䅑䅁䅅䅁䉁䅁䅁兂㝁〳丫㉬礷睐杷允䅁䅁䅑䅁䑁䅁䅷䅁䭁䝁䵳䅁䭁佁䭣䅁䭁䡁䔰䅁䉁䅁䅁允䅁䅁䅕䘫橐婰䕶歁䵁䅉䅅䅁䕁䅁䅁睁䵁䅁䅁权楄睃䅁权湄权䅁权㙂䅂䅁允䅁䅁䅅䅁䙁䵁䴳䵺䵺䉺䅤䍄䉁䅁䅁䅂䅁䅁䅍䅄䅁䅁䅯眴䅳䅁䅯眵䅯䅁䅯全䅑䅁䅅䅁䉁䅁䅁兂䉃穌㍒癢㉪睐杷允䅁䅁䅑䅁䑁䅁䅷䅁䭁䕁䅕䅁䭁䉁䅅䅁䭁䅁䍑䅁䉁䅁䅁允䅁䅁䄴杆䅁䑁䅅睍祁䑁䅫䅍睁䑁䅁䅍睁䑁䅁䅁䵁䅉䅅䅁䕁䅁䅁睁䵁䅁䅁权獂兄䅁权畄权䅁权䙃䅂䅁允䅁䅁䅅䅁䙁䅁䅁䅁权晑䅴䍄䉁䅁䅁䅂䅁䅁䅍䅄䅁䅁䅯眴䅳䅁䅯眵䅯䅁䅯睧䅑䅁䅅䅁䉁䅁䅁兂坄䡉㠷兰㑮睐杷允䅁䅁䅑䅁䑁䅁䅷䅁䭁䑁䵷䅁䭁佁䭣䅁䭁佁䭷䅁䉁䅁䅁允䅁䅁䅯睒䅁䅁杷允䅁䅁䅑䅁䑁䅁䅷䅁䭁䙁䵉䅁䭁佁䭫䅁䭁䥁䕍䅁䉁䅁䅁允䅁䅁䅕䅁䅁䕁乁欱䵁䅉䅅䅁䕁䅁䅁睁䵁䅁䅁权㍂允䅁权䉁杁䅁权䑁杁䅁允䅁䅁䅅䅁䙁乁㉃䘳穆乩䅂䍄䉁䅁䅁䅂䅁䅁䅍䅄䅁䅁䅯䅐䅷䅁䅯眵䅯䅁䅯来䅑䅁䅅䅁䉁䅁䅁兂杂ㅌ扭楣㡔睐杷允䅁䅁䅑䅁䑁䅁䅷䅁䭁䑁䵷䅁䭁佁䭣䅁䭁䡁䕁䅁䉁䅁䅁允䅁䅁䅕灃䭪晳䩳樯䴸䅉䅅䅁䕁䅁䅁睁䵁䅁䅁权䩂䅁䅁权剁䅁䅁权䙁䅁䅁允䅁䅁䅅䅁佁䉁䅑䅁硁䑁䅁䅎睁䑁䅉䅎㕁䑁䅉睍䅁䅁杷允䅁䅁䅑䅁䑁䅁䅷䅁䭁偁䵯䅁䭁佁䭣䅁䭁䝁䔰䅁䉁䅁䅁允䅁䅁䅯睒䅁䅁杷允䅁䅁䅑䅁䑁䅁䅷䅁䭁偁䵯䅁䭁佁䭣䅁䭁䡁䕯䅁䉁䅁䅁允䅁䅁䅕塹⭡确癱歇䵁䅉䅅䅁䕁䅁䅁睁䵁䅁䅁权㙄䅄䅁权湄权䅁权睂䅂䅁允䅁䅁䅅䅁䙁佁㙆䭆䠵刴䅖䍄䉁䅁䅁䅂䅁䅁䅍䅄䅁䅁䅯䅆䅁䅁䅯充䅁䅁䅯䅂䅉䅁䅅䅁䉁䅁䅁杄啁䅁䅁杍㑁䑁䅧杍ㅁ䑁䅁䅍睁䑁䅁䅁䵁䅉䅅䅁䕁䅁䅁睁䵁䅁䅁权㙄䅄䅁权湄权䅁权䑃䅂䅁允䅁䅁䅅䅁䙁䥁䌯匹捨祄䅆䍄䉁䅁䅁䅂䅁䅁䅍䅄䅁䅁䅯末䅷䅁䅯眵䅯䅁䅯兦䅑䅁䅅䅁䉁䅁䅁兂㕁䵴㉨桶搸䅑杷允䅁䅁䅑䅁䑁䅁䅷䅁䭁乁䵳䅁䭁佁䭣䅁䭁佁䭷䅁䉁䅁䅁允䅁䅁䅯睒䅁䅁杷允䅁䅁䅑䅁䑁䅁䅷䅁䭁䝁䅍䅁䭁䉁䅅䅁䭁䅁䍑䅁䉁䅁䅁允䅁䅁䄴䅆䅁䑁䅍兎㑁䑁䅫杍㕁䑁䅁䅍睁䅁䅁䍄䉁䅁䅁䅂䅁䅁䅍䅄䅁䅁䅯眲䅷䅁䅯眵䅯䅁䅯睢䅑䅁䅅䅁䉁䅁䅁兂⽄橏㥒昱乙䅑杷允䅁䅁䅑䅁䑁䅁䅷䅁䭁乁䵳䅁䭁佁䭣䅁䭁䡁䕯䅁䉁䅁䅁允䅁䅁䅕呲䕫㠵潤歄䵁䅉䅅䅁䕁䅁䅁睁䵁䅁䅁权扄䅄䅁权湄权䅁权硂䅂䅁允䅁䅁䅅䅁䙁䥁杈獥故村䅸䍄䉁䅁䅁䅂䅁䅁䅍䅄䅁䅁䅯朶䅅䅁䅯䅂䅁䅁䅯䅂䅉䅁䅅䅁䉁䅁䅁兂䅁䅁䅁㍶吱兑杷允䅁䅁䅑䅁䑁䅁䅷䅁䭁乁䵳䅁䭁佁䭣䅁䭁䡁䔰䅁䉁䅁䅁允䅁䅁䅕瑲慔䩁䭵歄䵁䅉䅅䅁䕁䅁䅁睁䵁䅁䅁权獁睃䅁权畄权䅁权療䅂䅁允䅁䅁䅅䅁䙁䅁䅁䅁睄癨䄹䍄䉁䅁䅁䅂䅁䅁䅍䅄䅁䅁䅯䅷䅷䅁䅯眵䅯䅁䅯䅣䅑䅁䅅䅁䉁䅁䅁兂晁敨剴䉵㔷睐杷允䅁䅁䅑䅁䑁䅁䅷䅁䭁䵁䵁䅁䭁佁䭣䅁䭁䥁䕍䅁䉁䅁䅁允䅁䅁䅕匳䝑婧䑖う䵁䅉䅅䅁䕁䅁䅁睁䵁䅁䅁权䉁睃䅁权畄权䅁权硂䅂䅁允䅁䅁䅅䅁䙁䅁䅁䅁䅃䵖䅈䍄䉁䅁䅁䅂䅁䅁䅍䅄䅁䅁䅯睑䅷䅁䅯眵䅯䅁䅯䄷䅯䅁䅅䅁䉁䅁䅁权䡂䅁䅁䍄䉁䅁䅁䅂䅁䅁䅍䅄䅁䅁䅯䅒䅷䅁䅯眵䅯䅁䅯䄷䅯䅁䅅䅁䉁䅁䅁权䡂䅁䅁䍄䉁䅁䅁䅂䅁䅁䅍䅄䅁䅁䅯兒䅷䅁䅯眵䅯䅁䅯䄷䅯䅁䅅䅁䉁䅁䅁权䡂䅁䅁䍄䉁䅁䅁䅂䅁䅁䅍䅄䅁䅁䅯睑䅷䅁䅯眵䅯䅁䅯睢䅑䅁䅅䅁䉁䅁䅁兂婁䙂余扌㕌睶杷允䅁䅁䅑䅁䑁䅁䅷䅁䭁䕁䵑䅁䭁佁䭣䅁䭁䝁䔸䅁䉁䅁䅁允䅁䅁䅕楄礲敮渫㡊䵁䅉䅅䅁䕁䅁䅁睁䵁䅁䅁权䙂䅄䅁权湄权䅁权療䅂䅁允䅁䅁䅅䅁䙁䍁扐堫焵䉐䅚䍄䉁䅁䅁䅂䅁䅁䅍䅄䅁䅁䅯睑䅷䅁䅯眵䅯䅁䅯来䅑䅁䅅䅁䉁䅁䅁兂䱃佢㝦塱充䅷杷允䅁䅁䅑䅁䑁䅁䅷䅁䭁䕁䵑䅁䭁佁䭣䅁䭁䡁䕯䅁䉁䅁䅁允䅁䅁䅕婤奍䙂佢啉䵁䅉䅅䅁䕁䅁䅁睁䵁䅁䅁权䙂䅄䅁权湄权䅁权㙂䅂䅁允䅁䅁䅅䅁䙁䡁潎敫㠱硐䅴䍄䉁䅁䅁䅂䅁䅁䅍䅄䅁䅁䅯睑䅷䅁䅯眵䅯䅁䅯睧䅑䅁䅅䅁䉁䅁䅁兂佂桙奂扏啑䅷杷允䅁䅁䅑䅁䑁䅁䅷䅁䭁䕁䅁䅁䭁䅁䅯䅁䭁䅁䍑䅁䉁䅁䅁允䅁䅁䅕癱午坔光䐹䴸䅉䅅䅁䕁䅁䅁睁䵁䅁䅁权浄䅄䅁权畄权䅁权䙃䅂䅁允䅁䅁䅅䅁䙁䅁䅁䅁允⽦䅂䍄䉁䅁䅁䅂䅁䅁䅍䅄䅁䅁䅯兑䅁䅁䅯权䅁䅁䅯䅂䅉䅁䅅䅁䉁䅁䅁兂㡄晱午坔克睶杷允䅁䅁䅑䅁䑁䅁䅷䅁䭁䕁䵑䅁䭁佁䭣䅁䭁䥁䕍䅁䉁䅁䅁允䅁䅁䅕䅄牉硨婡䕋䵁䅉䅅䅁䕁䅁䅁睁䵁䅁䅁权䙂䅄䅁权湄权䅁权䑃䅂䅁允䅁䅁䅅䅁䙁佁剸䉵䘶硡䅨䍄䉁䅁䅁䅂䅁䅁䅍䅄䅁䅁䅯睪䄰䅁䅯眵䅯䅁䅯来䅑䅁䅅䅁䉁䅁䅁兂橁⼲⭬湡祷䅷杷允䅁䅁䅑䅁䑁䅁䅷䅁䭁䑁䱳䅁䭁佁䬴䅁䭁䡁䕁䅁䉁䅁䅁允䅁䅁䅕䅁䅁䅁䍃〴䵁䅉䅅䅁䕁䅁䅁睁䵁䅁䅁权牃䅄䅁权湄权䅁权瑂䅂䅁允䅁䅁䅅䅁䙁䱁瑇䐵佁畳⽷䍄䉁䅁䅁䅂䅁䅁䅍䅄䅁䅁䅯睱䅷䅁䅯眵䅯䅁䅯睢䅑䅁䅅䅁䉁䅁䅁兂畂䩸潗䍏煮睐杷允䅁䅁䅑䅁䑁䅁䅷䅁䭁䭁䵳䅁䭁佁䭣䅁䭁䥁䕍䅁䉁䅁䅁允䅁䅁䅕摹䱄卨效樶䴸䅉䅅䅁䕁䅁䅁睁䵁䅁䅁权佁䅄䅁权畄权䅁权䙃䅂䅁允䅁䅁䅅䅁䙁䅁䅁䅁睃晘䅊䍄䉁䅁䅁䅂䅁䅁䅍䅄䅁䅁䅯杣䅷䅁䅯儶䅯䅁䅯睢䅑䅁䅅䅁䉁䅁䅁兂䅁䅁䅁䙁捌䅷杷允䅁䅁䅑䅁䑁䅁䅷䅁䭁䡁䱣䅁䭁佁䭣䅁䭁䝁䔰䅁䉁䅁䅁允䅁䅁䅯睒䅁䅁杷允䅁䅁䅑䅁䑁䅁䅷䅁䭁䡁䱣䅁䭁佁䭣䅁䭁䝁䔸䅁䉁䅁䅁允䅁䅁䅕祇搯䅊䉙ぇ䵁䅉䅅䅁䕁䅁䅁睁䵁䅁䅁权㍂睃䅁权湄权䅁权睂䅂䅁允䅁䅁䅅䅁䙁䡁焹䡶呓䉭䅴䍄䉁䅁䅁䅂䅁䅁䅍䅄䅁䅁䅯睤䅳䅁䅯眵䅯䅁䅯兦䅑䅁䅅䅁䉁䅁䅁兂穂䩡瑈䑦愸䅑杷允䅁䅁䅑䅁䑁䅁䅷䅁䭁䱁䱷䅁䭁佁䭫䅁䭁䥁䕕䅁䉁䅁䅁允䅁䅁䅕䅁䅁䅁⭃䕺䵁䅉䅅䅁䕁䅁䅁睁䵁䅁䅁权煄䅄䅁权湄权䅁权瑂䅂䅁允䅁䅁䅅䅁䭁䕁䅣䅁䵁䅉䅅䅁䕁䅁䅁睁䵁䅁䅁权煄䅄䅁权湄权䅁权硂䅂䅁允䅁䅁䅅䅁䙁䅁塲㍯㥁权䄵䍄䉁䅁䅁䅂䅁䅁䅍䅄䅁䅁䅯朶䅷䅁䅯眵䅯䅁䅯全䅑䅁䅅䅁䉁䅁䅁兂硁䭃捷畗兑䅑杷允䅁䅁䅑䅁䑁䅁䅷䅁䭁䱁䉳䅁䭁䅁䅑䅁䭁䅁䍑䅁䉁䅁䅁允䅁䅁䅕䅁䅁余砰ぬ䵅䅉䅅䅁䕁䅁䅁睁䵁䅁䅁权煄䅄䅁权湄权䅁权㥂䅂䅁允䅁䅁䅅䅁䙁䥁䅐煹䙆桴䅎䍄䉁䅁䅁䅂䅁䅁䅍䅄䅁䅁䅯䅳䅷䅁䅯儶䅯䅁䅯睧䅑䅁䅅䅁䉁䅁䅁兂䅁䅁䅁䙧呈䅑杷允䅁䅁䅑䅁䑁䅁䅷䅁䭁䍁䱫䅁䭁佁䭣䅁䭁䝁䔰䅁䉁䅁䅁允䅁䅁䅯睒䅁䅁杷允䅁䅁䅑䅁䑁䅁䅷䅁䭁䍁䱫䅁䭁佁䭣䅁䭁䡁䕅䅁䉁䅁䅁允䅁䅁䅕畮渫歸㍳䕅䵁䅉䅅䅁䕁䅁䅁睁䵁䅁䅁权灁睃䅁权湄权䅁权䙃䅂䅁允䅁䅁䅅䅁䙁䡁㥅瑃橥䈸䅖䍄䉁䅁䅁䅂䅁䅁䅍䅄䅁䅁䅯克䅳䅁䅯眵䅯䅁䅯睧䅑䅁䅅䅁䉁䅁䅁兂祄欰椱䙅婧䅑杷允䅁䅁䅑䅁䑁䅁䅷䅁䭁䍁䱫䅁䭁佁䭣䅁䭁䡁䔰䅁䉁䅁䅁允䅁䅁䅕へ㍳啩杆啇䵁䅉䅅䅁䕁䅁䅁睁䵁䅁䅁权⭁䅄䅁权灄权䅁权睂䅂䅁允䅁䅁䅅䅁䙁䅁䅁䅁䅁䵔䄱䍄䉁䅁䅁䅂䅁䅁䅍䅄䅁䅁䅯睐䅷䅁䅯儶䅯䅁䅯䅣䅑䅁䅅䅁䉁䅁䅁兂䅁䅁䅁䵧䕈䅑杷允䅁䅁䅑䅁䑁䅁䅷䅁䭁䕁䵳䅁䭁佁䭣䅁䭁䝁䔸䅁䉁䅁䅁允䅁䅁䅕䑤乃剭偫稹䴸䅉䅅䅁䕁䅁䅁睁䵁䅁䅁权䱂䅄䅁权湄权䅁权㙂䅂䅁允䅁䅁䅅䅁䙁䉁搵橗⭰晑⽕䍄䉁䅁䅁䅂䅁䅁䅍䅄䅁䅁䅯睓䅷䅁䅯眵䅯䅁䅯全䅑䅁䅅䅁䉁䅁䅁兂䙃倳䍪剂㈯睐杷允䅁䅁䅑䅁䑁䅁䅷䅁䭁䕁䵳䅁䭁佁䭫䅁䭁䥁䕕䅁䉁䅁䅁允䅁䅁䅕䅁䅁䥁䱁欶䵁䅉䅅䅁䕁䅁䅁睁䵁䅁䅁权剁䅄䅁权湄权䅁权獄权䅁允䅁䅁䅅䅁䭁䕁䅣䅁䵁䅉䅅䅁䕁䅁䅁睁䵁䅁䅁权䑄睃䅁权畄权䅁权睂䅂䅁允䅁䅁䅅䅁䙁䅁䅁䅁䅃捳䅸䍄䉁䅁䅁䅂䅁䅁䅍䅄䅁䅁䅯充䅷䅁䅯眵䅯䅁䅯睢䅑䅁䅅䅁䉁䅁䅁兂歂㥏倹婪㙦睐杷允䅁䅁䅑䅁䑁䅁䅷䅁䭁偁䱷䅁䭁佁䭣䅁䭁䝁䔸䅁䉁䅁䅁允䅁䅁䅕䙅㕧䵴㉨捄䵁䅉䅅䅁䕁䅁䅁睁䵁䅁䅁权剁䅄䅁权湄权䅁权㙂䅂䅁允䅁䅁䅅䅁䙁䭁䙊癴㥐倱⽷䍄䉁䅁䅁䅂䅁䅁䅍䅄䅁䅁䅯充䅷䅁䅯眵䅯䅁䅯䅣䅑䅁䅅䅁䉁䅁䅁兂十㡧䭄啯㉗睐杷允䅁䅁䅑䅁䑁䅁䅷䅁䭁䅁䉣䅁䭁䅁䍅䅁䭁䅁䍕䅁䉁䅁䅁允䅁䅁䅕䙊ぐ杴㙵唸䵁䅉䅅䅁䕁䅁䅁睁䵁䅁䅁权㝂䅄䅁权湄权䅁权硂䅂䅁允䅁䅁䅅䅁䙁䵁䱤㑎䉬余⽕䍄䉁䅁䅁䅂䅁䅁䅍䅄䅁䅁䅯睥䅷䅁䅯眵䅯䅁䅯全䅑䅁䅅䅁䉁䅁䅁兂奂扏䥔牤昷睐杷允䅁䅁䅑䅁䑁䅁䅷䅁䭁䍁䄰䅁䭁䅁䅑䅁䭁䅁䅕䅁䉁䅁䅁允䅁䅁䅕䅁䅁䙉硋に䵅䅉䅅䅁䕁䅁䅁睁䵁䅁䅁权塄睃䅁权灄权䅁权硂䅂䅁允䅁䅁䅅䅁䙁䅁䅁䅁䅁乥䄷䍄䉁䅁䅁䅂䅁䅁䅍䅄䅁䅁䅯睥䅷䅁䅯眵䅯䅁䅯睧䅑䅁䅅䅁䉁䅁䅁兂䅁䅁䅁䅁兄睐杷允䅁䅁䅑䅁䑁䅁䅷䅁䭁䙁乧䅁䭁佁䬴䅁䭁䝁䔰䅁䉁䅁䅁允䅁䅁䅯睒䅁䅁杷允䅁䅁䅑䅁䑁䅁䅷䅁䭁䝁䱕䅁䭁佁䭣䅁䭁䡁䕯䅁䉁䅁䅁允䅁䅁䅕䡶呓䅇坒䕆䵁䅉䅅䅁䕁䅁䅁睁䵁䅁䅁权奁睃䅁权灄权䅁权䙃䅂䅁允䅁䅁䅅䅁䙁䅁䅁䅁䅁㥃䄷䍄䉁䅁䅁䅂䅁䅁䅍䅄䅁䅁䅯党䅳䅁䅯眵䅯䅁䅯䅣䅑䅁䅅䅁䉁䅁䅁兂呄坔光䑗八䅑杷允䅁䅁䅑䅁䑁䅁䅷䅁䭁䝁䱕䅁䭁佁䭣䅁䭁䡁䔰䅁䉁䅁䅁允䅁䅁䅕䘷㑇潈牖お䵁䅉䅅䅁䕁䅁䅁睁䵁䅁䅁权杄睃䅁权湄权䅁权療䅂䅁允䅁䅁䅅䅁䙁䉁畓⭒㙆但⽙䍄䉁䅁䅁䅂䅁䅁䅍䅄䅁䅁䅯䄴䅳䅁䅯眵䅯䅁䅯来䅑䅁䅅䅁䉁䅁䅁兂䑃䵷桱扒䝙䅑杷允䅁䅁䅑䅁䑁䅁䅷䅁䭁佁䱁䅁䭁佁䭣䅁䭁䥁䕍䅁䉁䅁䅁允䅁䅁䅕渷⽷噎㘶い䵁䅉䅅䅁䕁䅁䅁睁䵁䅁䅁权敁睃䅁权灄权䅁权療䅂䅁允䅁䅁䅅䅁䙁䅁䅁䅁䅃搰䅒䍄䉁䅁䅁䅂䅁䅁䅍䅄䅁䅁䅯睱䅳䅁䅯儶䅯䅁䅯兢䅑䅁䅅䅁䉁䅁䅁权䡂䅁䅁䍄䉁䅁䅁䅂䅁䅁䅍䅄䅁䅁䅯共䅷䅁䅯眵䅯䅁䅯兣䅑䅁䅅䅁䉁䅁䅁兂䍂效杺䅎䨸䅑杷允䅁䅁䅑䅁䑁䅁䅷䅁䭁䭁䵫䅁䭁佁䭣䅁䭁䥁䕕䅁䉁䅁䅁允䅁䅁䅕琵橚卸㈸䕁䵁䅉䅅䅁䕁䅁䅁睁䵁䅁䅁权㝁睃䅁权湄权䅁权㥂䅂䅁允䅁䅁䅅䅁䙁䡁䌶乘硇⽌⽧䍄䉁䅁䅁䅂䅁䅁䅍䅄䅁䅁䅯䅨䅷䅁䅯眵䅯䅁䅯兢䅑䅁䅅䅁䉁䅁䅁兂噄佥浫免奧䅷杷允䅁䅁䅑䅁䑁䅁䅷䅁䭁䩁䵑䅁䭁佁䬴䅁䭁䡁䕯䅁䉁䅁䅁允䅁䅁䅕䅁䅁䅁䵁欴䵁䅉䅅䅁䕁䅁䅁睁䵁䅁䅁权䕃䅄䅁权湄权䅁权硂䅂䅁允䅁䅁䅅䅁䙁䍁搯䅊䉡剬䅮䍄䉁䅁䅁䅂䅁䅁䅍䅄䅁䅁䅯䅨䅷䅁䅯眵䅯䅁䅯兦䅑䅁䅅䅁䉁䅁䅁兂坃㑑獴⼵扳䅷杷允䅁䅁䅑䅁䑁䅁䅷䅁䭁䑁乕䅁䭁佁䭣䅁䭁䥁䕕䅁䉁䅁䅁允䅁䅁䅕硥畓⭒煈䕑䵁䅉䅅䅁䕁䅁䅁睁䵁䅁䅁权硄权䅁权湄权䅁权療䅂䅁允䅁䅁䅅䅁䙁䵁䱤㑎䉬䅙䅰䍄䉁䅁䅁䅂䅁䅁䅍䅄䅁䅁䅯儸䅯䅁䅯眵䅯䅁䅯䅣䅑䅁䅅䅁䉁䅁䅁兂汄䌰扌堫㘷睐杷允䅁䅁䅑䅁䑁䅁䅷䅁䭁乁䱯䅁䭁佁䭫䅁䭁䡁䕅䅁䉁䅁䅁允䅁䅁䅕䅁䅁䝁ㅄ挴䵁䅉䅅䅁䕁䅁䅁睁䵁䅁䅁权灂睃䅁权灄权䅁权睂䅂䅁允䅁䅁䅅䅁䙁䅁䅁䅁䅁㡃䅶䍄䉁䅁䅁䅂䅁䅁䅍䅄䅁䅁䅯杄䅷䅁䅯儶䅯䅁䅯睢䅑䅁䅅䅁䉁䅁䅁兂䅁䅁䅁䥯䍯兑杷允䅁䅁䅑䅁䑁䅁䅷䅁䭁䑁䵧䅁䭁佁䬴䅁䭁䡁䕯䅁䉁䅁䅁允䅁䅁䅕䅁䅁䥁ㅂ唳䵁䅉䅅䅁䕁䅁䅁睁䵁䅁䅁权䍄兄䅁权湄权䅁权療䅂䅁允䅁䅁䅅䅁䙁偁灹搸乊栴䅊䍄䉁䅁䅁䅂䅁䅁䅍䅄䅁䅁䅯杷䄰䅁䅯眵䅯䅁䅯来䅑䅁䅅䅁䉁䅁䅁兂灁䥘䌯匹剧䅑杷允䅁䅁䅑䅁䑁䅁䅷䅁䭁偁䅕䅁䭁䅁䅯䅁䭁䅁䅕䅁䉁䅁䅁允䅁䅁䅕䵱䱚㑎火し䵁䅉䅅䅁䕁䅁䅁睁䵁䅁䅁权䍄兄䅁权湄权䅁权㥂䅂䅁允䅁䅁䅅䅁䙁䡁啳歲桦獥⽓䍄䉁䅁䅁䅂䅁䅁䅍䅄䅁䅁䅯朰䅷䅁䅯眵䅯䅁䅯䄷䅯䅁䅅䅁䉁䅁䅁权䡂䅁䅁䍄䉁䅁䅁䅂䅁䅁䅍䅄䅁䅁䅯朰䅷䅁䅯眵䅯䅁䅯睢䅑䅁䅅䅁䉁䅁䅁兂灂婨㑥癨堯睶杷允䅁䅁䅑䅁䑁䅁䅷䅁䭁䝁䱕䅁䭁佁䭫䅁䭁䡁䕅䅁䉁䅁䅁允䅁䅁䅕䅁䅁䅁睂㡪䵁䅉䅅䅁䕁䅁䅁睁䵁䅁䅁权卄䅄䅁权湄权䅁权䑃䅂䅁允䅁䅁䅅䅁䙁䅁䍳䝶夲祇䅶䍄䉁䅁䅁䅂䅁䅁䅍䅄䅁䅁䅯朲䅷䅁䅯儶䅯䅁䅯睢䅑䅁䅅䅁䉁䅁䅁兂䅁䅁䅁余噫兑杷允䅁䅁䅑䅁䑁䅁䅷䅁䭁乁䵉䅁䭁佁䭣䅁䭁䡁䔰䅁䉁䅁䅁允䅁䅁䅕牯⭸䅬桘㜸䴸䅉䅅䅁䕁䅁䅁睁䵁䅁䅁权乁睃䅁权湄权䅁权㙂䅂䅁允䅁䅁䅅䅁䙁䝁浚浚浚楚䅖䍄䉁䅁䅁䅂䅁䅁䅍䅄䅁䅁䅯兄䅳䅁䅯眵䅯䅁䅯兣䅑䅁䅅䅁䉁䅁䅁兂䡄穓䩥救潁䅑杷允䅁䅁䅑䅁䑁䅁䅷䅁䭁䵁䵑䅁䭁佁䭣䅁䭁䝁䔸䅁䉁䅁䅁允䅁䅁䅕⽺呤㘴払歅䵁䅉䅅䅁䕁䅁䅁睁䵁䅁䅁权䕄䅄䅁权湄权䅁权㙂䅂䅁允䅁䅁䅅䅁䙁䙁余扌摋砷䅂䍄䉁䅁䅁䅂䅁䅁䅍䅄䅁䅁䅯杖䅷䅁䅯儶䅯䅁䅯䅣䅑䅁䅅䅁䉁䅁䅁兂䅁䅁䅁䕑刯䅑杷允䅁䅁䅑䅁䑁䅁䅷䅁䭁䵁䵑䅁䭁佁䭣䅁䭁䡁䔰䅁䉁䅁䅁允䅁䅁䅕㡪ㅌ䙋偹啁䵁䅉䅅䅁䕁䅁䅁睁䵁䅁䅁权䑂兄䅁权湄权䅁权㙂䅂䅁允䅁䅁䅅䅁䙁䡁㥅瑃橥䈸䅖䍄䉁䅁䅁䅂䅁䅁䅍䅄䅁䅁䅯睑䄰䅁䅯眵䅯䅁䅯睧䅑䅁䅅䅁䉁䅁䅁兂獄払敧敨扳䅑杷允䅁䅁䅑䅁䑁䅁䅷䅁䭁偁䭧䅁䭁佁䭫䅁䭁䡁䕁䅁䉁䅁䅁允䅁䅁䅕䅁䅁䅁㙂ひ䵁䅉䅅䅁䕁䅁䅁睁䵁䅁䅁权㑃䅄䅁权湄权䅁权䙃䅂䅁允䅁䅁䅅䅁䙁䉁⽊歩牣⬷⼰䍄䉁䅁䅁䅂䅁䅁䅍䅄䅁䅁䅯䅵䅷䅁䅯眵䅯䅁䅯睧䅑䅁䅅䅁䉁䅁䅁兂慄畧⽭䭵な睐杷允䅁䅁䅑䅁䑁䅁䅷䅁䭁䍁䱳䅁䭁佁䭣䅁䭁䝁䔰䅁䉁䅁䅁允䅁䅁䅯睒䅁䅁杷允䅁䅁䅑䅁䑁䅁䅷䅁䭁䱁䵁䅁䭁佁䭫䅁䭁䡁䔰䅁䉁䅁䅁允䅁䅁䅕䅁䅁䅁楂䵴䵁䅉䅅䅁䕁䅁䅁睁䵁䅁䅁权牁睃䅁权湄权䅁权療䅂䅁允䅁䅁䅅䅁䙁䉁愱䑚晶睔䅬䍄䉁䅁䅁䅂䅁䅁䅍䅄䅁䅁䅯睋䅳䅁䅯眵䅯䅁䅯兦䅑䅁䅅䅁䉁䅁䅁兂㉄䙋偹癷䡕䅑杷允䅁䅁䅑䅁䑁䅁䅷䅁䭁乁䅳䅁䭁䅁䍅䅁䭁䅁䍍䅁䉁䅁䅁允䅁䅁䅕汆橬㉤㉶欸䵁䅉䅅䅁䕁䅁䅁睁䵁䅁䅁权䱃睃䅁权湄权䅁权㙂䅂䅁允䅁䅁䅅䅁䙁䡁啳歲桦灥⽓䍄䉁䅁䅁䅂䅁䅁䅍䅄䅁䅁䅯杉䅁䅁䅯充䅁䅁䅯䅂䅉䅁䅅䅁䉁䅁䅁杄啁䅁䅁免穁䑁䅅䅎㕁䑁䅣睎ㅁ䑁䅁䅁䵁䅉䅅䅁䕁䅁䅁睁䵁䅁䅁权い权䅁权畄权䅁权療䅂䅁允䅁䅁䅅䅁䙁䅁䅁䅁睄偓䅂䍄䉁䅁䅁䅂䅁䅁䅍䅄䅁䅁䅯睩䅳䅁䅯眵䅯䅁䅯兦䅑䅁䅅䅁䉁䅁䅁兂桁䡳潊敫漳睶杷允䅁䅁䅑䅁䑁䅁䅷䅁䭁䕁䱍䅁䭁佁䭣䅁䭁䝁䔰䅁䉁䅁䅁允䅁䅁䅯睒䅁䅁杷允䅁䅁䅑䅁䑁䅁䅷䅁䭁䕁䱍䅁䭁佁䭣䅁䭁䥁䕕䅁䉁䅁䅁允䅁䅁䅕浗㝑〳丸ぇ䵁䅉䅅䅁䕁䅁䅁睁䵁䅁䅁权⽂䅄䅁权湄权䅁权硂䅂䅁允䅁䅁䅅䅁䙁偁⭰牡へ硅䅬䍄䉁䅁䅁䅂䅁䅁䅍䅄䅁䅁䅯睦䅷䅁䅯眵䅯䅁䅯睧䅑䅁䅅䅁䉁䅁䅁兂坃㑑獴⼵女䅑杷允䅁䅁䅑䅁䑁䅁䅷䅁䭁䩁乑䅁䭁佁䭣䅁䭁䝁䔸䅁䉁䅁䅁允䅁䅁䅕余兘瑉㕴啈䵁䅉䅅䅁䕁䅁䅁睁䵁䅁䅁权䭄睃䅁权湄权䅁权獄权䅁允䅁䅁䅅䅁䭁䕁䅣䅁䵁䅉䅅䅁䕁䅁䅁睁䵁䅁䅁权䭄睃䅁权湄权䅁权療䅂䅁允䅁䅁䅅䅁䙁乁㕶浦㡱䉤䅰䍄䉁䅁䅁䅂䅁䅁䅍䅄䅁䅁䅯杹䅳䅁䅯眵䅯䅁䅯来䅑䅁䅅䅁䉁䅁䅁兂㉄䙋偹湷捕䅑杷允䅁䅁䅑䅁䑁䅁䅷䅁䭁䵁䱯䅁䭁佁䭣䅁䭁䡁䕅䅁䉁䅁䅁允䅁䅁䅕䭆䠵場啱䕈䵁䅉䅅䅁䕁䅁䅁睁䵁䅁䅁权䭄睃䅁权湄权䅁权䙃䅂䅁允䅁䅁䅅䅁䙁乁㕶浦㡱䈹䅸䍄䉁䅁䅁䅂䅁䅁䅍䅄䅁䅁䅯杔䅷䅁䅯眵䅯䅁䅯兢䅑䅁䅅䅁䉁䅁䅁兂㍁䉵䭂牴睦睐杷允䅁䅁䅑䅁䑁䅁䅷䅁䭁䕁䴴䅁䭁佁䭣䅁䭁䝁䔸䅁䉁䅁䅁允䅁䅁䅕㍕摰湂灎䐹䴸䅉䅅䅁䕁䅁䅁睁䵁䅁䅁权佂䅄䅁权湄权䅁权㙂䅂䅁允䅁䅁䅅䅁䙁䱁乂杄㕤倷⽅䍄䉁䅁䅁䅂䅁䅁䅍䅄䅁䅁䅯权䅷䅁䅯眵䅯䅁䅯睧䅑䅁䅅䅁䉁䅁䅁兂㕁䵴㉨灶⬯睐杷允䅁䅁䅑䅁䑁䅁䅷䅁䭁䕁䴴䅁䭁佁䭣䅁䭁䡁䕁䅁䉁䅁䅁允䅁䅁䅕㍚㥊䐸剴稷䴸䅉䅅䅁䕁䅁䅁睁䵁䅁䅁权佂䅄䅁权湄权䅁权㥂䅂䅁允䅁䅁䅅䅁䙁䉁倲⭧⽹倲⽕䍄䉁䅁䅁䅂䅁䅁䅍䅄䅁䅁䅯䅂䄰䅁䅯眵䅯䅁䅯睢䅑䅁䅅䅁䉁䅁䅁兂允䑗ね䡹䕙䅑杷允䅁䅁䅑䅁䑁䅁䅷䅁䭁䅁乑䅁䭁佁䭣䅁䭁䡁䕅䅁䉁䅁䅁允䅁䅁䅕琸乊桙奂吶䴸䅉䅅䅁䕁䅁䅁睁䵁䅁䅁权䕁兄䅁权湄权䅁权䙃䅂䅁允䅁䅁䅅䅁䙁偁灹搸乊杙䅖䍄䉁䅁䅁䅂䅁䅁䅍䅄䅁䅁䅯兡䅷䅁䅯眵䅯䅁䅯兣䅑䅁䅅䅁䉁䅁䅁兂㑃潈牘払㙪睶杷允䅁䅁䅑䅁䑁䅁䅷䅁䭁䙁䵳䅁䭁佁䬴䅁䭁䥁䕍䅁䉁䅁䅁允䅁䅁䅕䅁䅁偁煁唫䵁䅉䅅䅁䕁䅁䅁睁䵁䅁䅁权灂䅄䅁权湄权䅁权㥂䅂䅁允䅁䅁䅅䅁䙁偁㥔䠱灪桊䅒䍄䉁䅁䅁䅂䅁䅁䅍䅄䅁䅁䅯杍䄰䅁䅯朷䅯䅁䅯睢䅑䅁䅅䅁䉁䅁䅁兂䅁䅁䅁䅧硲䅑杷允䅁䅁䅑䅁䑁䅁䅷䅁䭁䱁䵁䅁䭁佁䭣䅁䭁䡁䕅䅁䉁䅁䅁允䅁䅁䅕睪䍦䐯㔸稯䴸䅉䅅䅁䕁䅁䅁睁䵁䅁䅁权⭄睃䅁权湄权䅁权獄权䅁允䅁䅁䅅䅁䭁䕁䅣䅁䵁䅉䅅䅁䕁䅁䅁睁䵁䅁䅁权⭄睃䅁权湄权䅁权睂䅂䅁允䅁䅁䅅䅁䙁乁䝍敚奁敺⽳䍄䉁䅁䅁䅂䅁䅁䅍䅄䅁䅁䅯术䅳䅁䅯眵䅯䅁䅯兣䅑䅁䅅䅁䉁䅁䅁兂千䭔䩁灒穐睐杷允䅁䅁䅑䅁䑁䅁䅷䅁䭁䡁乫䅁䭁佁䭣䅁䭁䝁䔰䅁䉁䅁䅁允䅁䅁䅕牡へ硫䕨が䵁䅉䅅䅁䕁䅁䅁睁䵁䅁䅁权㕂兄䅁权湄权䅁权䑃䅂䅁允䅁䅁䅅䅁䙁䉁愱䑚晶祺䅂䍄䉁䅁䅁䅂䅁䅁䅍䅄䅁䅁䅯杮䅷䅁䅯眵䅯䅁䅯䄷䅯䅁䅅䅁䉁䅁䅁权䡂䅁䅁䍄䉁䅁䅁䅂䅁䅁䅍䅄䅁䅁䅯杮䅷䅁䅯眵䅯䅁䅯睢䅑䅁䅅䅁䉁䅁䅁兂䉄煹䙆癴䑍䅑杷允䅁䅁䅑䅁䑁䅁䅷䅁䭁偁䭷䅁䭁佁䭫䅁䭁䥁䕍䅁䉁䅁䅁允䅁䅁䅕䅁䅁䥁睁啹䵁䅉䅅䅁䕁䅁䅁睁䵁䅁䅁权敃䅄䅁权湄权䅁权㙂䅂䅁允䅁䅁䅅䅁䙁䥁䌯匹捨硪䅤䍄䉁䅁䅁䅂䅁䅁䅍䅄䅁䅁䅯杮䅷䅁䅯眵䅯䅁䅯䅣䅑䅁䅅䅁䉁䅁䅁兂敃㘷䝦穓呣䅑杷允䅁䅁䅑䅁䑁䅁䅷䅁䭁䩁䴴䅁䭁佁䭣䅁䭁䡁䕅䅁䉁䅁䅁允䅁䅁䅕〳丫㉬匴ぇ䵁䅉䅅䅁䕁䅁䅁睁䵁䅁䅁权敃䅄䅁权湄权䅁权䑃䅂䅁允䅁䅁䅅䅁䙁䍁睇浣剩卢䅤䍄䉁䅁䅁䅂䅁䅁䅍䅄䅁䅁䅯睗䅳䅁䅯眵䅯䅁䅯来䅑䅁䅅䅁䉁䅁䅁兂奃㕰㡥䑴噳䅑杷允䅁䅁䅑䅁䑁䅁䅷䅁䭁䙁䱳䅁䭁佁䭣䅁䭁䡁䕁䅁䉁䅁䅁允䅁䅁䅕塡歄㕭噥䐲䴸䅉䅅䅁䕁䅁䅁睁䵁䅁䅁权扂睃䅁权湄权䅁权硂䅂䅁允䅁䅁䅅䅁䙁䱁卺晹⭩眲䅢䍄䉁䅁䅁䅂䅁䅁䅍䅄䅁䅁䅯睗䅳䅁䅯眵䅯䅁䅯全䅑䅁䅅䅁䉁䅁䅁兂䅃⭆硲浘潲睶杷允䅁䅁䅑䅁䑁䅁䅷䅁䭁䍁䵙䅁䭁佁䭣䅁䭁佁䭷䅁䉁䅁䅁允䅁䅁䅯睒䅁䅁杷允䅁䅁䅑䅁䑁䅁䅷䅁䭁䕁乣䅁䭁佁䭣䅁䭁䡁䕅䅁䉁䅁䅁允䅁䅁䅕児塲㍯㥁啂䵁䅉䅅䅁䕁䅁䅁睁䵁䅁䅁权䡂兄䅁权湄权䅁权䑃䅂䅁允䅁䅁䅅䅁䙁䙁橔婰䕶䉉䅚䍄䉁䅁䅁䅂䅁䅁䅍䅄䅁䅁䅯兒䅳䅁䅯儶䅯䅁䅯兣䅑䅁䅅䅁䉁䅁䅁兂䅁䅁䅁䡁慦䅑杷允䅁䅁䅑䅁䑁䅁䅷䅁䭁佁临䅁䭁佁䭣䅁䭁佁䭷䅁䉁䅁䅁允䅁䅁䅯睒䅁䅁杷允䅁䅁䅑䅁䑁䅁䅷䅁䭁佁临䅁䭁佁䭣䅁䭁䡁䕁䅁䉁䅁䅁允䅁䅁䅕䑗ね䡹⭡捁䵁䅉䅅䅁䕁䅁䅁睁䵁䅁䅁权桁睃䅁权湄权䅁权㙂䅂䅁允䅁䅁䅅䅁䙁䑁塨塉浤睬䅰䍄䉁䅁䅁䅂䅁䅁䅍䅄䅁䅁䅯䅈䅁䅁䅯权䅁䅁䅯兂䅁䅁䅅䅁䉁䅁䅁兂杂搵楁⼲䍫䅑杷允䅁䅁䅑䅁䑁䅁䅷䅁䭁䕁乳䅁䭁佁䭣䅁䭁䡁䕅䅁䉁䅁䅁允䅁䅁䅕硢䑋䵷桱啄䵁䅉䅅䅁䕁䅁䅁睁䵁䅁䅁权䱂兄䅁权湄权䅁权䙃䅂䅁允䅁䅁䅅䅁䙁乁橥䑣䬰⼱⽣䍄䉁䅁䅁䅂䅁䅁䅍䅄䅁䅁䅯䅄䅳䅁䅯眵䅯䅁䅯睢䅑䅁䅅䅁䉁䅁䅁兂祃敮渫歸煳䅑杷允䅁䅁䅑䅁䑁䅁䅷䅁䭁䅁䱷䅁䭁佁䭣䅁䭁䡁䕯䅁䉁䅁䅁允䅁䅁䅕硥畓⭒㙅歊䵁䅉䅅䅁䕁䅁䅁睁䵁䅁䅁权䵁睃䅁权湄权䅁权硂䅂䅁允䅁䅁䅅䅁䙁䵁桵扒穢刯䅸䍄䉁䅁䅁䅂䅁䅁䅍䅄䅁䅁䅯䅪䄰䅁䅯朷䅯䅁䅯来䅑䅁䅅䅁䉁䅁䅁兂䅁䅁䅁䍁⽏䅑杷允䅁䅁䅑䅁䑁䅁䅷䅁䭁䅁䱷䅁䭁佁䭣䅁䭁䥁䕍䅁䉁䅁䅁允䅁䅁䅕硫䕧杖琴啈䵁䅉䅅䅁䕁䅁䅁睁䵁䅁䅁权䉄䅁䅁权䉁杁䅁权䑁杁䅁允䅁䅁䅅䅁䙁䑁䅎浆乁睖䉎䍄䉁䅁䅁䅂䅁䅁䅍䅄䅁䅁䅯䅚䅷䅁䅯眵䅯䅁䅯䄷䅯䅁䅅䅁䉁䅁䅁权䡂䅁䅁䍄䉁䅁䅁䅂䅁䅁䅍䅄䅁䅁䅯䅯䅳䅁䅯眵䅯䅁䅯兣䅑䅁䅅䅁䉁䅁䅁兂塄㍯㥁桃档䅷杷允䅁䅁䅑䅁䑁䅁䅷䅁䭁䭁䱁䅁䭁佁䭣䅁䭁䥁䕍䅁䉁䅁䅁允䅁䅁䅕搵楁⼲⭮捇䵁䅉䅅䅁䕁䅁䅁睁䵁䅁䅁权䙄睃䅁权湄权䅁权獄权䅁允䅁䅁䅅䅁䭁䕁䅣䅁䵁䅉䅅䅁䕁䅁䅁睁䵁䅁䅁权䙄睃䅁权湄权䅁权療䅂䅁允䅁䅁䅅䅁䙁䕁㈯剸䥊剋䅊䍄䉁䅁䅁䅂䅁䅁䅍䅄䅁䅁䅯典䅳䅁䅯眵䅯䅁䅯䅣䅑䅁䅅䅁䉁䅁䅁兂偁㝳摉桺儸䅑杷允䅁䅁䅑䅁䑁䅁䅷䅁䭁䉁乧䅁䭁佁䭫䅁䭁䡁䕯䅁䉁䅁䅁允䅁䅁䅕䅁䅁䅁浄挳䵁䅉䅅䅁䕁䅁䅁睁䵁䅁䅁权䙄睃䅁权湄权䅁权硂䅂䅁允䅁䅁䅅䅁䙁䝁䩱㝤䐶剪䅆䍄䉁䅁䅁䅂䅁䅁䅍䅄䅁䅁䅯兘䅅䅁䅯充䅁䅁䅯䅂䅉䅁䅅䅁䉁䅁䅁杄啁䅁䅁免硁䑁䅉杍睁䑁䅁䅍睁䑁䅁䅁䵁䅉䅅䅁䕁䅁䅁睁䵁䅁䅁权䙄睃䅁权湄权䅁权䑃䅂䅁允䅁䅁䅅䅁䙁䙁㍹祃㉊桥䅊䍄䉁䅁䅁䅂䅁䅁䅍䅄䅁䅁䅯䅍䅅䅁䅯允䅉䅁䅯睁䅉䅁䅅䅁䉁䅁䅁兂婁瀱樶啌䡦䅑杷允䅁䅁䅑䅁䑁䅁䅷䅁䭁乁䱑䅁䭁佁䭣䅁䭁䝁䔸䅁䉁䅁䅁允䅁䅁䅕牡へ硫䕨䕉䵁䅉䅅䅁䕁䅁䅁睁䵁䅁䅁权啄睃䅁权湄权䅁权硂䅂䅁允䅁䅁䅅䅁䙁乁倹婪畤桅䅖䍄䉁䅁䅁䅂䅁䅁䅍䅄䅁䅁䅯䄱䅳䅁䅯眵䅯䅁䅯全䅑䅁䅅䅁䉁䅁䅁兂歃䑣䬰㘱卍䅑杷允䅁䅁䅑䅁䑁䅁䅷䅁䭁乁䱑䅁䭁佁䭣䅁䭁䡁䔰䅁䉁䅁䅁允䅁䅁䅕䥒獴⼵灵う䵁䅉䅅䅁䕁䅁䅁睁䵁䅁䅁权婁睃䅁权湄权䅁权獄权䅁允䅁䅁䅅䅁䭁䕁䅣䅁䵁䅉䅅䅁䕁䅁䅁睁䵁䅁䅁权婁睃䅁权湄权䅁权療䅂䅁允䅁䅁䅅䅁䙁乁橥䑣䬰⬱⽳䍄䉁䅁䅁䅂䅁䅁䅍䅄䅁䅁䅯兇䅳䅁䅯眵䅯䅁䅯兣䅑䅁䅅䅁䉁䅁䅁兂摁浗㝑〳搯睐杷允䅁䅁䅑䅁䑁䅁䅷䅁䭁䉁䱫䅁䭁佁䭣䅁䭁䡁䔰䅁䉁䅁䅁允䅁䅁䅕歬䱏佢㝦吵䴸䅉䅅䅁䕁䅁䅁睁䵁䅁䅁权潂睃䅁权灄权䅁权瑂䅂䅁允䅁䅁䅅䅁䭁䕁䅣䅁䵁䅉䅅䅁䕁䅁䅁睁䵁䅁䅁权䱄兄䅁权湄权䅁权睂䅂䅁允䅁䅁䅅䅁䙁䡁呗䅇坒楪䅂䍄䉁䅁䅁䅂䅁䅁䅍䅄䅁䅁䅯睹䄰䅁䅯眵䅯䅁䅯兣䅑䅁䅅䅁䉁䅁䅁兂䕁杖琴桳夰䅑杷允䅁䅁䅑䅁䑁䅁䅷䅁䭁䵁䱍䅁䭁佁䭫䅁䭁䡁䕯䅁䉁䅁䅁允䅁䅁䅕䅁䅁䅁坁㡶䵁䅉䅅䅁䕁䅁䅁睁䵁䅁䅁权灁䅄䅁权畄权䅁权㙂䅂䅁允䅁䅁䅅䅁䙁䅁䅁䅁䅃瑣䅰䍄䉁䅁䅁䅂䅁䅁䅍䅄䅁䅁䅯具䅷䅁䅯眵䅯䅁䅯䄷䅯䅁䅅䅁䉁䅁䅁权䡂䅁䅁䍄䉁䅁䅁䅂䅁䅁䅍䅄䅁䅁䅯具䅷䅁䅯眵䅯䅁䅯睢䅑䅁䅅䅁䉁䅁䅁兂塂歑に假䩉䅑杷允䅁䅁䅑䅁䑁䅁䅷䅁䭁䵁䵅䅁䭁佁䭣䅁䭁䡁䕯䅁䉁䅁䅁允䅁䅁䅕娸穨桡湹啃䵁䅉䅅䅁䕁䅁䅁睁䵁䅁䅁权䉄䅄䅁权湄权䅁权睂䅂䅁允䅁䅁䅅䅁䙁䑁癢婘攷䅱䅴䍄䉁䅁䅁䅂䅁䅁䅍䅄䅁䅁䅯儸䅳䅁䅯眵䅯䅁䅯睢䅑䅁䅅䅁䉁䅁䅁兂橄婰䕶䑉婁䅑杷允䅁䅁䅑䅁䑁䅁䅷䅁䭁偁䱅䅁䭁佁䭣䅁䭁䡁䕯䅁䉁䅁䅁允䅁䅁䅕匳䝑婧䑘歆䵁䅉䅅䅁䕁䅁䅁睁䵁䅁䅁权硄睃䅁权湄权䅁权䑃䅂䅁允䅁䅁䅅䅁䙁䉁畓⭒㙆䕴䅲䍄䉁䅁䅁䅂䅁䅁䅍䅄䅁䅁䅯睴䄰䅁䅯眵䅯䅁䅯䄷䅯䅁䅅䅁䉁䅁䅁权䡂䅁䅁䍄䉁䅁䅁䅂䅁䅁䅍䅄䅁䅁䅯睴䄰䅁䅯眵䅯䅁䅯来䅑䅁䅅䅁䉁䅁䅁兂㉃⼸唳佥剫䅑杷允䅁䅁䅑䅁䑁䅁䅷䅁䭁䱁乣䅁䭁佁䭣䅁䭁䡁䕅䅁䉁䅁䅁允䅁䅁䅕㘱睎児塲歆䵁䅉䅅䅁䕁䅁䅁睁䵁䅁䅁权橁兄䅁权湄权䅁权䙃䅂䅁允䅁䅁䅅䅁䙁䑁硫栴㝘眳䅖䍄䉁䅁䅁䅂䅁䅁䅍䅄䅁䅁䅯睉䄰䅁䅯眵䅯䅁䅯睧䅑䅁䅅䅁䉁䅁䅁兂畃㜰㉭䍇䙁䅑杷允䅁䅁䅑䅁䑁䅁䅷䅁䭁䑁䵕䅁䭁佁䭣䅁䭁䝁䔸䅁䉁䅁䅁允䅁䅁䅕扉祂䩡瑆䕌䵁䅉䅅䅁䕁䅁䅁睁䵁䅁䅁权ㅁ䅄䅁权湄权䅁权睂䅂䅁允䅁䅁䅅䅁䙁䵁㌯⭕汏祭䅤䍄䉁䅁䅁䅂䅁䅁䅍䅄䅁䅁䅯兎䅷䅁䅯眵䅯䅁䅯全䅑䅁䅅䅁䉁䅁䅁兂牁硨婢発硣䅑杷允䅁䅁䅑䅁䑁䅁䅷䅁䭁乁䵧䅁䭁佁䭣䅁䭁䝁䔸䅁䉁䅁䅁允䅁䅁䅕䡳潊敫㠱啂䵁䅉䅅䅁䕁䅁䅁睁䵁䅁䅁权奄䅄䅁权湄权䅁权㙂䅂䅁允䅁䅁䅅䅁䙁䡁⭥确癯刳䅒䍄䉁䅁䅁䅂䅁䅁䅍䅄䅁䅁䅯䄲䅷䅁䅯眵䅯䅁䅯全䅑䅁䅅䅁䉁䅁䅁兂慂䑚晶㑔㤳睐杷允䅁䅁䅑䅁䑁䅁䅷䅁䭁乁䵧䅁䭁佁䭣䅁䭁䥁䕍䅁䉁䅁䅁允䅁䅁䅕捷桱扒穚啅䵁䅉䅅䅁䕁䅁䅁睁䵁䅁䅁权汁䅄䅁权湄权䅁权獄权䅁允䅁䅁䅅䅁䭁䕁䅣䅁䵁䅉䅅䅁䕁䅁䅁睁䵁䅁䅁权汁䅄䅁权湄权䅁权瑂䅂䅁允䅁䅁䅅䅁䭁䕁䅣䅁䵁䅉䅅䅁䕁䅁䅁睁䵁䅁䅁权汁䅄䅁权湄权䅁权䙃䅂䅁允䅁䅁䅅䅁䙁偁潙䥘䌯刹䅂䍄䉁䅁䅁䅂䅁䅁䅍䅄䅁䅁䅯兊䅷䅁䅯眵䅯䅁䅯兦䅑䅁䅅䅁䉁䅁䅁兂噄佥浫免䅧䅑杷允䅁䅁䅑䅁䑁䅁䅷䅁䭁䙁乧䅁䭁佁䭣䅁䭁佁䭷䅁䉁䅁䅁允䅁䅁䅯睒䅁䅁杷允䅁䅁䅑䅁䑁䅁䅷䅁䭁䙁乧䅁䭁佁䭣䅁䭁䥁䕍䅁䉁䅁䅁允䅁䅁䅕婤奍䙂余啇䵁䅉䅅䅁䕁䅁䅁睁䵁䅁䅁权剁兄䅁权畄权䅁权䑃䅂䅁允䅁䅁䅅䅁䙁䅁䅁䅁䅁獸䅴䍄䉁䅁䅁䅂䅁䅁䅍䅄䅁䅁䅯睨䄰䅁䅯朷䅯䅁䅯兦䅑䅁䅅䅁䉁䅁䅁兂䅁䅁䅁䥷昳䅑杷允䅁䅁䅑䅁䑁䅁䅷䅁䭁䩁久䅁䭁佁䭣䅁䭁䥁䕕䅁䉁䅁䅁允䅁䅁䅕塺剁畕䭥啉䵁䅉䅅䅁䕁䅁䅁睁䵁䅁䅁权㑂睃䅁权湄权䅁权療䅂䅁允䅁䅁䅅䅁䙁偁潙䥘䌯剤䄱䍄䉁䅁䅁䅂䅁䅁䅍䅄䅁䅁䅯䅥䅳䅁䅯眵䅯䅁䅯䅣䅑䅁䅅䅁䉁䅁䅁兂䭂䅄牉硨乙䅑杷允䅁䅁䅑䅁䑁䅁䅷䅁䭁䡁䱧䅁䭁佁䭣䅁䭁䡁䕅䅁䉁䅁䅁允䅁䅁䅕匳䝑婧䑖䕅䵁䅉䅅䅁䕁䅁䅁睁䵁䅁䅁权㑂睃䅁权湄权䅁权䑃䅂䅁允䅁䅁䅅䅁䙁乁㕶浦㡱䉤䅂䍄䉁䅁䅁䅂䅁䅁䅍䅄䅁䅁䅯東䄰䅁䅯儶䅯䅁䅯䅣䅑䅁䅅䅁䉁䅁䅁兂䅁䅁䅁䥧兄䅑杷允䅁䅁䅑䅁䑁䅁䅷䅁䭁䱁䰴䅁䭁佁䬴䅁䭁䥁䕕䅁䉁䅁䅁允䅁䅁䅕䅁䅁䩁䡂唹䵁䅉䅅䅁䕁䅁䅁睁䵁䅁䅁权啄䅄䅁权湄权䅁权䑃䅂䅁允䅁䅁䅅䅁䙁䭁䠵場啯杲䅎䍄䉁䅁䅁䅂䅁䅁䅍䅄䅁䅁䅯杊䅳䅁䅯儶䅯䅁䅯兣䅑䅁䅅䅁䉁䅁䅁兂䅁䅁䅁偁䡘䅑杷允䅁䅁䅑䅁䑁䅁䅷䅁䭁乁䵑䅁䭁佁䭣䅁䭁䡁䔰䅁䉁䅁䅁允䅁䅁䅕硢䑋䵷桱䕁䵁䅉䅅䅁䕁䅁䅁睁䵁䅁䅁权穂䅁䅁权剁䅁䅁权䕁杁䅁允䅁䅁䅅䅁佁䉁䅑䅁祁䑁䅑李㑁䑁䅁䅍睁䑁䅁䅍䅁䅁杷允䅁䅁䅑䅁䑁䅁䅷䅁䭁䝁䅳䅁䭁䅁䅯䅁䭁䅁䍑䅁䉁䅁䅁允䅁䅁䅕扉祂䩡瑈歁䵁䅉䅅䅁䕁䅁䅁睁䵁䅁䅁权佁睃䅁权湄权䅁权瑂䅂䅁允䅁䅁䅅䅁䭁䕁䅣䅁䵁䅉䅅䅁䕁䅁䅁睁䵁䅁䅁权䥄允䅁权剁䅁䅁权䙁䅁䅁允䅁䅁䅅䅁佁䉁䅑䅁㉁䑁䅧兎ぁ䑁䅉兎睁䑁䅁䅍䅁䅁杷允䅁䅁䅑䅁䑁䅁䅷䅁䭁䅁䰴䅁䭁佁䭣䅁䭁䝁䔸䅁䉁䅁䅁允䅁䅁䅕䥃丳㉺塆㡆䵁䅉䅅䅁䕁䅁䅁睁䵁䅁䅁权佁睃䅁权湄权䅁权䙃䅂䅁允䅁䅁䅅䅁䙁䍁博㥚瑮楇䅺䍄䉁䅁䅁䅂䅁䅁䅍䅄䅁䅁䅯材䅷䅁䅯眵䅯䅁䅯睧䅑䅁䅅䅁䉁䅁䅁兂奂扏䥔橤刴䅑杷允䅁䅁䅑䅁䑁䅁䅷䅁䭁偁䰰䅁䭁佁䭣䅁䭁佁䭷䅁䉁䅁䅁允䅁䅁䅯睒䅁䅁杷允䅁䅁䅑䅁䑁䅁䅷䅁䭁偁䰰䅁䭁佁䭣䅁䭁䝁䔸䅁䉁䅁䅁允䅁䅁䅕牕敧敨剶䕈䵁䅉䅅䅁䕁䅁䅁睁䵁䅁䅁权㥄睃䅁权湄权䅁权㙂䅂䅁允䅁䅁䅅䅁䙁偁湃歸㍳剩䅸䍄䉁䅁䅁䅂䅁䅁䅍䅄䅁䅁䅯儯䅳䅁䅯眵䅯䅁䅯全䅑䅁䅅䅁䉁䅁䅁兂䑄匹捨㡪扉䅑杷允䅁䅁䅑䅁䑁䅁䅷䅁䭁䅁䱉䅁䭁佁䭫䅁䭁䥁䕍䅁䉁䅁䅁允䅁䅁䅕䅁䅁䥁坂ぷ䵁䅉䅅䅁䕁䅁䅁睁䵁䅁䅁权桁睃䅁权灄权䅁权療䅂䅁允䅁䅁䅅䅁䙁䅁䅁䅁䅁煙䅬䍄䉁䅁䅁䅂䅁䅁䅍䅄䅁䅁䅯儯䅳䅁䅯眵䅯䅁䅯睧䅑䅁䅅䅁䉁䅁䅁兂捂㡪ㅌ䙋慷䅑杷允䅁䅁䅑䅁䑁䅁䅷䅁䭁䥁䱍䅁䭁佁䭫䅁䭁䥁䕕䅁䉁䅁䅁允䅁䅁䅕䅁䅁䅁敁欰䵁䅉䅅䅁䕁䅁䅁睁䵁䅁䅁权䝂䅄䅁权畄权䅁权療䅂䅁允䅁䅁䅅䅁䙁䅁䅁䅁䅁㝯䅶䍄䉁䅁䅁䅂䅁䅁䅍䅄䅁䅁䅯兲䅷䅁䅯眵䅯䅁䅯䅣䅑䅁䅅䅁䉁䅁䅁兂䝂兮牮坡䱑䅑杷允䅁䅁䅑䅁䑁䅁䅷䅁䭁䭁䴰䅁䭁佁䭣䅁䭁䥁䕍䅁䉁䅁䅁允䅁䅁䅕坄即扦摷歉䵁䅉䅅䅁䕁䅁䅁睁䵁䅁䅁权晃允䅁权剁䅁䅁权䙁䅁䅁允䅁䅁䅅䅁佁䉁䅑䅁ㅁ䑁䅁免ㅁ䑁䅁䅍睁䑁䅁䅍䅁䅁杷允䅁䅁䅑䅁䑁䅁䅷䅁䭁䭁䴰䅁䭁佁䭣䅁䭁䡁䔰䅁䉁䅁䅁允䅁䅁䅕睦䩘獴砳䕂䵁䅉䅅䅁䕁䅁䅁睁䵁䅁䅁权慄睃䅁权畄权䅁权瑂䅂䅁允䅁䅁䅅䅁䭁䕁䅣䅁䵁䅉䅅䅁䕁䅁䅁睁䵁䅁䅁权䡃兄䅁权湄权䅁权䙃䅂䅁允䅁䅁䅅䅁䙁䭁捷浗㝑砳䅐䍄䉁䅁䅁䅂䅁䅁䅍䅄䅁䅁䅯允䅅䅁䅯充䅁䅁䅯兂䅁䅁䅅䅁䉁䅁䅁杄坁䅁䅁免祁䑁䅁兎㉁䑁䅣兎睁䑁䅁䅍䅁䅁杷允䅁䅁䅑䅁䑁䅁䅷䅁䭁䵁䱫䅁䭁佁䬴䅁䭁䝁䔸䅁䉁䅁䅁允䅁䅁䅕䅁䅁䕁啃唰䵁䅉䅅䅁䕁䅁䅁睁䵁䅁䅁权摂允䅁权剁䅁䅁权䙁䅁䅁允䅁䅁䅅䅁佁䉁䅑䅁硁䑁䅁睍ㅁ䑁䅁䅍睁䑁䅁䅍䅁䅁杷允䅁䅁䅑䅁䑁䅁䅷䅁䭁䱁䵳䅁䭁佁䭣䅁䭁䥁䕕䅁䉁䅁䅁允䅁䅁䅕歬䱏佢㝦え䵁䅉䅅䅁䕁䅁䅁睁䵁䅁䅁权㝃䅄䅁权湄权䅁权䑃䅂䅁允䅁䅁䅅䅁䙁䕁㍷啩杆刵䅴䍄䉁䅁䅁䅂䅁䅁䅍䅄䅁䅁䅯睵䅷䅁䅯眵䅯䅁䅯兦䅑䅁䅅䅁䉁䅁䅁兂捃䍸睃畣內䅑杷允䅁䅁䅑䅁䑁䅁䅷䅁䭁䡁䵍䅁䭁佁䭣䅁䭁䥁䕕䅁䉁䅁䅁允䅁䅁䅕䡳潊敫㠳䕆䵁䅉䅅䅁䕁䅁䅁睁䵁䅁䅁权ㅂ睃䅁权灄权䅁权䙃䅂䅁允䅁䅁䅅䅁䙁䅁䅁䅁䅃佔䄯䍄䉁䅁䅁䅂䅁䅁䅍䅄䅁䅁䅯䅤䅷䅁䅯朷䅯䅁䅯䄷䅯䅁䅅䅁䉁䅁䅁权䡂䅁䅁䍄䉁䅁䅁䅂䅁䅁䅍䅄䅁䅁䅯督䅷䅁䅯眵䅯䅁䅯睧䅑䅁䅅䅁䉁䅁䅁兂噄佥浫啍桧䅑杷允䅁䅁䅑䅁䑁䅁䅷䅁䭁䝁䵣䅁䭁佁䭣䅁䭁䡁䕁䅁䉁䅁䅁允䅁䅁䅕穡灉偏㝩稶䴸䅉䅅䅁䕁䅁䅁睁䵁䅁䅁权湂䅄䅁权湄权䅁权硂䅂䅁允䅁䅁䅅䅁䙁䅁畄⭱汚敇⽫䍄䉁䅁䅁䅂䅁䅁䅍䅄䅁䅁䅯睚䅷䅁䅯眵䅯䅁䅯兦䅑䅁䅅䅁䉁䅁䅁兂㥄楍塷こ睢睐杷允䅁䅁䅑䅁䑁䅁䅷䅁䭁䝁义䅁䭁佁䭣䅁䭁佁䭷䅁䉁䅁䅁允䅁䅁䅯睒䅁䅁杷允䅁䅁䅑䅁䑁䅁䅷䅁䭁䝁义䅁䭁佁䭣䅁䭁䝁䔰䅁䉁䅁䅁允䅁䅁䅯睒䅁䅁杷允䅁䅁䅑䅁䑁䅁䅷䅁䭁䝁义䅁䭁佁䭣䅁䭁䥁䕍䅁䉁䅁䅁允䅁䅁䅕䵴㉨灶愸ぅ䵁䅉䅅䅁䕁䅁䅁睁䵁䅁䅁权扂兄䅁权湄权䅁权獄权䅁允䅁䅁䅅䅁䭁䕁䅣䅁䵁䅉䅅䅁䕁䅁䅁睁䵁䅁䅁权扂兄䅁权湄权䅁权睂䅂䅁允䅁䅁䅅䅁䙁䵁䱤㑎䉬偙⼰䍄䉁䅁䅁䅂䅁䅁䅍䅄䅁䅁䅯睗䄰䅁䅯眵䅯䅁䅯兣䅑䅁䅅䅁䉁䅁䅁兂允䑗ね䡹楢睶杷允䅁䅁䅑䅁䑁䅁䅷䅁䭁䙁乳䅁䭁佁䭣䅁䭁䡁䔰䅁䉁䅁䅁允䅁䅁䅕敫㠱穐敖歁䵁䅉䅅䅁䕁䅁䅁睁䵁䅁䅁权祃䅁䅁权䕁䅁䅁权䙁䅁䅁允䅁䅁䅅䅁䙁䅁䅁䅁杂㉳䈵䍄䉁䅁䅁䅂䅁䅁䅍䅄䅁䅁䅯儳䅷䅁䅯眵䅯䅁䅯来䅑䅁䅅䅁䉁䅁䅁兂湁免獩䙈䍯䅑杷允䅁䅁䅑䅁䑁䅁䅷䅁䭁乁䴰䅁䭁佁䭣䅁䭁䡁䕅䅁䉁䅁䅁允䅁䅁䅕余兘瑉㕶歂䵁䅉䅅䅁䕁䅁䅁睁䵁䅁䅁权桂䅄䅁权灄权䅁权㥂䅂䅁允䅁䅁䅅䅁䙁䅁䅁䅁䅃獲䅚䍄䉁䅁䅁䅂䅁䅁䅍䅄䅁䅁䅯䄸䅳䅁䅯眵䅯䅁䅯睢䅑䅁䅅䅁䉁䅁䅁兂䭂䅄牉硨晙䅑杷允䅁䅁䅑䅁䑁䅁䅷䅁䭁偁䱁䅁䭁佁䭣䅁䭁䡁䕅䅁䉁䅁䅁允䅁䅁䅕䉯癯匳䝔啉䵁䅉䅅䅁䕁䅁䅁睁䵁䅁䅁权㍁睃䅁权湄权䅁权療䅂䅁允䅁䅁䅅䅁䙁佁兘瑉㕶杦䅨䍄䉁䅁䅁䅂䅁䅁䅍䅄䅁䅁䅯睎䅳䅁䅯眵䅯䅁䅯兣䅑䅁䅅䅁䉁䅁䅁兂啁歲桦桥䩑䅑杷允䅁䅁䅑䅁䑁䅁䅷䅁䭁䑁䱣䅁䭁佁䭣䅁䭁䥁䕍䅁䉁䅁䅁允䅁䅁䅕捷桱扒穢启䴸䅉䅅䅁䕁䅁䅁睁䵁䅁䅁权㍁睃䅁权湄权䅁权㥂䅂䅁允䅁䅁䅅䅁䙁䉁䑋䵷桱晒⽧䍄䉁䅁䅁䅂䅁䅁䅍䅄䅁䅁䅯党䅷䅁䅯儶䅯䅁䅯兢䅑䅁䅅䅁䉁䅁䅁权䡂䅁䅁䍄䉁䅁䅁䅂䅁䅁䅍䅄䅁䅁䅯睤䄰䅁䅯眵䅯䅁䅯䄷䅯䅁䅅䅁䉁䅁䅁权䡂䅁䅁䍄䉁䅁䅁䅂䅁䅁䅍䅄䅁䅁䅯䅎䅅䅁䅯允䅉䅁䅯兂䅉䅁䅅䅁䉁䅁䅁兂慄䕴塱䥌䬯䅑杷允䅁䅁䅑䅁䑁䅁䅷䅁䭁䡁乧䅁䭁佁䭣䅁䭁佁䭷䅁䉁䅁䅁允䅁䅁䅯睒䅁䅁杷允䅁䅁䅑䅁䑁䅁䅷䅁䭁䡁乣䅁䭁佁䭣䅁䭁䝁䔰䅁䉁䅁䅁允䅁䅁䅯睒䅁䅁杷允䅁䅁䅑䅁䑁䅁䅷䅁䭁䡁乣䅁䭁佁䭣䅁䭁䡁䕁䅁䉁䅁䅁允䅁䅁䅕⭵呪㔴橈㡃䵁䅉䅅䅁䕁䅁䅁睁䵁䅁䅁权㑂兄䅁权湄权䅁权睂䅂䅁允䅁䅁䅅䅁䙁䭁䝪穓䩥摑⽩䍄䉁䅁䅁䅂䅁䅁䅍䅄䅁䅁䅯党䅳䅁䅯朷䅯䅁䅯䄷䅯䅁䅅䅁䉁䅁䅁权䡂䅁䅁䍄䉁䅁䅁䅂䅁䅁䅍䅄䅁䅁䅯杅䅷䅁䅯朷䅯䅁䅯全䅑䅁䅅䅁䉁䅁䅁兂䅁䅁䅁䩣㝮䅑杷允䅁䅁䅑䅁䑁䅁䅷䅁䭁䡁乧䅁䭁佁䭣䅁䭁䡁䔰䅁䉁䅁䅁允䅁䅁䅕婪畤潅䅐䰸䴸䅉䅅䅁䕁䅁䅁睁䵁䅁䅁权䭁䅄䅁权湄权䅁权睂䅂䅁允䅁䅁䅅䅁䙁䭁硲欰椱䍫䅂䍄䉁䅁䅁䅂䅁䅁䅍䅄䅁䅁䅯权䅷䅁䅯眵䅯䅁䅯全䅑䅁䅅䅁䉁䅁䅁兂兂婪畤潅偍䅑杷允䅁䅁䅑䅁䑁䅁䅷䅁䭁乁䱷䅁䭁佁䭣䅁䭁佁䭷䅁䉁䅁䅁允䅁䅁䅯睒䅁䅁杷允䅁䅁䅑䅁䑁䅁䅷䅁䭁䩁䵕䅁䭁佁䬴䅁䭁䥁䕕䅁䉁䅁䅁允䅁䅁䅕䅁䅁䕁敂唱䵁䅉䅅䅁䕁䅁䅁睁䵁䅁䅁权捄睃䅁权湄权䅁权療䅂䅁允䅁䅁䅅䅁䙁偁㝧㕥塒敉⽳䍄䉁䅁䅁䅂䅁䅁䅍䅄䅁䅁䅯䄳䅳䅁䅯眵䅯䅁䅯来䅑䅁䅅䅁䉁䅁䅁兂扄湖潘啎焳睐杷允䅁䅁䅑䅁䑁䅁䅷䅁䭁䭁乕䅁䭁佁䭣䅁䭁䡁䕁䅁䉁䅁䅁允䅁䅁䅕畕牸吵㉖䐷䴸䅉䅅䅁䕁䅁䅁睁䵁䅁䅁权䡃兄䅁权灄权䅁权䑃䅂䅁允䅁䅁䅅䅁䙁䅁䅁䅁䅁捎䄹䍄䉁䅁䅁䅂䅁䅁䅍䅄䅁䅁䅯兰䄰䅁䅯眵䅯䅁䅯兣䅑䅁䅅䅁䉁䅁䅁兂祁婂睈爵潐睐杷允䅁䅁䅑䅁䑁䅁䅷䅁䭁䭁乕䅁䭁佁䭣䅁䭁䡁䔰䅁䉁䅁䅁允䅁䅁䅕敔睎癎浨吸䴸䅉䅅䅁䕁䅁䅁睁䵁䅁䅁权剃兄䅁权湄权䅁权療䅂䅁允䅁䅁䅅䅁䙁乁㝋㉪㝋桰䄳䍄䉁䅁䅁䅂䅁䅁䅍䅄䅁䅁䅯睪䅳䅁䅯儶䅯䅁䅯兢䅑䅁䅅䅁䉁䅁䅁权䡂䅁䅁䍄䉁䅁䅁䅂䅁䅁䅍䅄䅁䅁䅯八䄰䅁䅯</t>
  </si>
  <si>
    <t>眵䅯䅁䅯来䅑䅁䅅䅁䉁䅁䅁兂塁⭂䍒䰵㝪睐杷允䅁䅁䅑䅁䑁䅁䅷䅁䭁䩁久䅁䭁佁䭣䅁䭁䡁䕁䅁䉁䅁䅁允䅁䅁䅕䄹㡆䑏䘷䕇䵁䅉䅅䅁䕁䅁䅁睁䵁䅁䅁权祁睃䅁权灄权䅁权療䅂䅁允䅁䅁䅅䅁䙁䅁䅁䅁杄佚䅖䍄䉁䅁䅁䅂䅁䅁䅍䅄䅁䅁䅯八䄰䅁䅯眵䅯䅁䅯兦䅑䅁䅅䅁䉁䅁䅁兂呂㌯䉓愷啑䅷杷允䅁䅁䅑䅁䑁䅁䅷䅁䭁䕁临䅁䭁佁䭣䅁䭁䝁䔰䅁䉁䅁䅁允䅁䅁䅯睒䅁䅁杷允䅁䅁䅑䅁䑁䅁䅷䅁䭁䥁䴴䅁䭁佁䭣䅁䭁䝁䔸䅁䉁䅁䅁允䅁䅁䅕䵱䱚㑎䉬䕋䵁䅉䅅䅁䕁䅁䅁睁䵁䅁䅁权佃䅄䅁权湄权䅁权㙂䅂䅁允䅁䅁䅅䅁䙁䑁ㄸ牘䩰䍄䅤䍄䉁䅁䅁䅂䅁䅁䅍䅄䅁䅁䅯杪䅷䅁䅯眵䅯䅁䅯䅣䅑䅁䅅䅁䉁䅁䅁兂獄払敧敨橳䅑杷允䅁䅁䅑䅁䑁䅁䅷䅁䭁䙁䱉䅁䭁佁䭣䅁䭁䝁䔰䅁䉁䅁䅁允䅁䅁䅯睒䅁䅁杷允䅁䅁䅑䅁䑁䅁䅷䅁䭁䙁䱉䅁䭁佁䭣䅁䭁䡁䕯䅁䉁䅁䅁允䅁䅁䅕牕敧敨剴䕃䵁䅉䅅䅁䕁䅁䅁睁䵁䅁䅁权卂睃䅁权湄权䅁权䙃䅂䅁允䅁䅁䅅䅁䙁䕁椵䙅㕧佴⽧䍄䉁䅁䅁䅂䅁䅁䅍䅄䅁䅁䅯杕䅳䅁䅯眵䅯䅁䅯兦䅑䅁䅅䅁䉁䅁䅁兂獄払敧敨㕶睐杷允䅁䅁䅑䅁䑁䅁䅷䅁䭁䉁䵙䅁䭁佁䬴䅁䭁䝁䔸䅁䉁䅁䅁允䅁䅁䅕䅁䅁䅁䝄唸䵁䅉䅅䅁䕁䅁䅁睁䵁䅁䅁权䭄䅄䅁权畄权䅁权獄权䅁允䅁䅁䅅䅁䭁䕁䅣䅁䵁䅉䅅䅁䕁䅁䅁睁䵁䅁䅁权ぃ䅄䅁权湄权䅁权硂䅂䅁允䅁䅁䅅䅁䙁乁椱灩㕡䵢⽯䍄䉁䅁䅁䅂䅁䅁䅍䅄䅁䅁䅯䅢䄰䅁䅯眵䅯䅁䅯兢䅑䅁䅅䅁䉁䅁䅁权䡂䅁䅁䍄䉁䅁䅁䅂䅁䅁䅍䅄䅁䅁䅯䄸䅅䅁䅯允䅉䅁䅯兂䅉䅁䅅䅁䉁䅁䅁兂䭂䥩煦獪灐䅑杷允䅁䅁䅑䅁䑁䅁䅷䅁䭁䝁乷䅁䭁佁䭣䅁䭁䡁䕯䅁䉁䅁䅁允䅁䅁䅕㉐㍢內䵅戱䴸䅉䅅䅁䕁䅁䅁睁䵁䅁䅁权䱃允䅁权䉁杁䅁权䑁杁䅁允䅁䅁䅅䅁䙁䱁婘䰳㝇䅮䉎䍄䉁䅁䅁䅂䅁䅁䅍䅄䅁䅁䅯䅢䄰䅁䅯眵䅯䅁䅯䅣䅑䅁䅅䅁䉁䅁䅁兂祄牅牱先㜳睐杷允䅁䅁䅑䅁䑁䅁䅷䅁䭁䝁乷䅁䭁佁䭣䅁䭁䡁䔰䅁䉁䅁䅁允䅁䅁䅕䈸ㅹㅦ块䑵䴸䅉䅅䅁䕁䅁䅁睁䵁䅁䅁权潃兄䅁权灄权䅁权瑂䅂䅁允䅁䅁䅅䅁䭁䕁䅣䅁䵁䅉䅅䅁䕁䅁䅁睁䵁䅁䅁权塁兄䅁权湄权䅁权療䅂䅁允䅁䅁䅅䅁䙁䭁䙊癴㥐䑎䅈䍄䉁䅁䅁䅂䅁䅁䅍䅄䅁䅁䅯眲䅷䅁䅯儶䅯䅁䅯来䅑䅁䅅䅁䉁䅁䅁兂䅁䅁䅁䅧呪䅑杷允䅁䅁䅑䅁䑁䅁䅷䅁䭁䥁乁䅁䭁佁䭣䅁䭁䝁䔸䅁䉁䅁䅁允䅁䅁䅕䑗ね䡹⭡稹䴸䅉䅅䅁䕁䅁䅁睁䵁䅁䅁权䅃兄䅁权湄权䅁权睂䅂䅁允䅁䅁䅅䅁䙁䑁䥅䉲慸做⽍䍄䉁䅁䅁䅂䅁䅁䅍䅄䅁䅁䅯䅧䄰䅁䅯眵䅯䅁䅯睧䅑䅁䅅䅁䉁䅁䅁兂い搯㑒匶穢睶杷允䅁䅁䅑䅁䑁䅁䅷䅁䭁䍁乑䅁䭁佁䭣䅁䭁佁䭷䅁䉁䅁䅁允䅁䅁䅯睒䅁䅁杷允䅁䅁䅑䅁䑁䅁䅷䅁䭁䍁乑䅁䭁佁䭣䅁䭁䝁䔸䅁䉁䅁䅁允䅁䅁䅕硢䑋䵷桱吷䴸䅉䅅䅁䕁䅁䅁睁䵁䅁䅁权橄睃䅁权灄权䅁权䑃䅂䅁允䅁䅁䅅䅁䙁䅁䅁䅁杂伱䅂䍄䉁䅁䅁䅂䅁䅁䅍䅄䅁䅁䅯眴䅷䅁䅯眵䅯䅁䅯䄷䅯䅁䅅䅁䉁䅁䅁权䡂䅁䅁䍄䉁䅁䅁䅂䅁䅁䅍䅄䅁䅁䅯眴䅷䅁䅯眵䅯䅁䅯兢䅑䅁䅅䅁䉁䅁䅁权䡂䅁䅁䍄䉁䅁䅁䅂䅁䅁䅍䅄䅁䅁䅯䅴䅳䅁䅯眵䅯䅁䅯䄷䅯䅁䅅䅁䉁䅁䅁权䡂䅁䅁䍄䉁䅁䅁䅂䅁䅁䅍䅄䅁䅁䅯䅴䅳䅁䅯眵䅯䅁䅯睢䅑䅁䅅䅁䉁䅁䅁兂䱁朷⭸丹䙧䅑杷允䅁䅁䅑䅁䑁䅁䅷䅁䭁偁䱍䅁䭁佁䬴䅁䭁佁䭷䅁䉁䅁䅁允䅁䅁䅯睒䅁䅁杷允䅁䅁䅑䅁䑁䅁䅷䅁䭁䡁䵑䅁䭁佁䭣䅁䭁佁䭷䅁䉁䅁䅁允䅁䅁䅯睒䅁䅁杷允䅁䅁䅑䅁䑁䅁䅷䅁䭁䡁䵑䅁䭁佁䭣䅁䭁䡁䕯䅁䉁䅁䅁允䅁䅁䅕〳丫㉬匷䕉䵁䅉䅅䅁䕁䅁䅁睁䵁䅁䅁权あ䅄䅁权湄权䅁权䑃䅂䅁允䅁䅁䅅䅁䙁䵁杕䡳潊卫䅆䍄䉁䅁䅁䅂䅁䅁䅍䅄䅁䅁䅯儹䅷䅁䅯眵䅯䅁䅯䅣䅑䅁䅅䅁䉁䅁䅁兂灁晶䜫唫呢睐杷允䅁䅁䅑䅁䑁䅁䅷䅁䭁偁䵕䅁䭁佁䭣䅁䭁䡁䕅䅁䉁䅁䅁允䅁䅁䅕儰歩䡏捷歐䵁䅉䅅䅁䕁䅁䅁睁䵁䅁䅁权坂睃䅁权畄权䅁权睂䅂䅁允䅁䅁䅅䅁䙁䅁䅁䅁䅁丷䅎䍄䉁䅁䅁䅂䅁䅁䅍䅄䅁䅁䅯儹䅷䅁䅯眵䅯䅁䅯兦䅑䅁䅅䅁䉁䅁䅁兂牂摪祪㥡䙫䅷杷允䅁䅁䅑䅁䑁䅁䅷䅁䭁䭁䅕䅁䭁䅁䍅䅁䭁䅁䍕䅁䉁䅁䅁允䅁䅁䅕㘴硤㙌瑦欵䵁䅉䅅䅁䕁䅁䅁睁䵁䅁䅁权䙃兄䅁权湄权䅁权瑂䅂䅁允䅁䅁䅅䅁䭁䕁䅣䅁䵁䅉䅅䅁䕁䅁䅁睁䵁䅁䅁权䙃兄䅁权湄权䅁权療䅂䅁允䅁䅁䅅䅁䙁䵁䭈啯㉗砸䅤䍄䉁䅁䅁䅂䅁䅁䅍䅄䅁䅁䅯睴䄰䅁䅯朷䅯䅁䅯兢䅑䅁䅅䅁䉁䅁䅁权䡂䅁䅁䍄䉁䅁䅁䅂䅁䅁䅍䅄䅁䅁䅯全䄰䅁䅯眵䅯䅁䅯全䅑䅁䅅䅁䉁䅁䅁兂乃㉬匴で摁䅑杷允䅁䅁䅑䅁䑁䅁䅷䅁䭁偁䱍䅁䭁佁䭫䅁䭁䥁䕍䅁䉁䅁䅁允䅁䅁䅕䅁䅁䵁㙁〵䵁䅉䅅䅁䕁䅁䅁睁䵁䅁䅁权流䅄䅁权湄权䅁权瑂䅂䅁允䅁䅁䅅䅁䙁䑁敖歵䵫桁䅰䍄䉁䅁䅁䅂䅁䅁䅍䅄䅁䅁䅯䅮䅳䅁䅯朷䅯䅁䅯睧䅑䅁䅅䅁䉁䅁䅁兂䅁䅁䅁䑧橄䅑杷允䅁䅁䅑䅁䑁䅁䅷䅁䭁䭁䱫䅁䭁佁䬴䅁䭁䝁䔰䅁䉁䅁䅁允䅁䅁䅯睒䅁䅁杷允䅁䅁䅑䅁䑁䅁䅷䅁䭁䱁乷䅁䭁佁䭣䅁䭁䝁䔸䅁䉁䅁䅁允䅁䅁䅕⭲杨潵婯㜹䴸䅉䅅䅁䕁䅁䅁睁䵁䅁䅁权㡃兄䅁权湄权䅁权䑃䅂䅁允䅁䅁䅅䅁䙁佁睵坃㉕睤䅮䍄䉁䅁䅁䅂䅁䅁䅍䅄䅁䅁䅯䅶䄰䅁䅯眵䅯䅁䅯兦䅑䅁䅅䅁䉁䅁䅁兂卄䕏嘹異㙦睶杷允䅁䅁䅑䅁䑁䅁䅷䅁䭁䥁䱣䅁䭁佁䭣䅁䭁䝁䔰䅁䉁䅁䅁允䅁䅁䅕㍦硍ふ㙪䐶䴸䅉䅅䅁䕁䅁䅁睁䵁䅁䅁权䡃睃䅁权湄权䅁权療䅂䅁允䅁䅁䅅䅁䙁䅁㝆畁䵧甲⼴䍄䉁䅁䅁䅂䅁䅁䅍䅄䅁䅁䅯兴䅷䅁䅯朷䅯䅁䅯兦䅑䅁䅅䅁䉁䅁䅁兂䅁䅁䅁䭑煌䅑杷允䅁䅁䅑䅁䑁䅁䅷䅁䭁䡁䵑䅁䭁佁䭫䅁䭁䥁䕍䅁䉁䅁䅁允䅁䅁䅕䅁䅁䕁䝂猵䵁䅉䅅䅁䕁䅁䅁睁䵁䅁䅁权流睃䅁权湄权䅁权睂䅂䅁允䅁䅁䅅䅁䙁䩁䕺䱉祂䅡䅴䍄䉁䅁䅁䅂䅁䅁䅍䅄䅁䅁䅯杊䅳䅁䅯眵䅯䅁䅯兣䅑䅁䅅䅁䉁䅁䅁兂㡄晱午坔佉䅑杷允䅁䅁䅑䅁䑁䅁䅷䅁䭁䕁乍䅁䭁佁䭫䅁䭁䡁䔰䅁䉁䅁䅁允䅁䅁䅕䅁䅁䥁䭂〵䵁䅉䅅䅁䕁䅁䅁睁䵁䅁䅁权啂睃䅁权湄权䅁权硂䅂䅁允䅁䅁䅅䅁䙁䥁獴⼵灵儸䅂䍄䉁䅁䅁䅂䅁䅁䅍䅄䅁䅁䅯䅇䅅䅁䅯䅂䅁䅁䅯䅂䅉䅁䅅䅁䉁䅁䅁兂䅁䅁䅁㝙䕃兑杷允䅁䅁䅑䅁䑁䅁䅷䅁䭁䉁䉉䅁䭁䅁䍅䅁䭁䅁䍕䅁䉁䅁䅁允䅁䅁䅕戴娱晏煌唲䵁䅉䅅䅁䕁䅁䅁睁䵁䅁䅁权䅂允䅁权䕁䅁䅁权䙁䅁䅁允䅁䅁䅅䅁䙁䅁䅁䅁煂歏䉒䍄䉁䅁䅁䅂䅁䅁䅍䅄䅁䅁䅯䅖䅳䅁䅯眵䅯䅁䅯兦䅑䅁䅅䅁䉁䅁䅁兂⽁噎㘶兓煺睐杷允䅁䅁䅑䅁䑁䅁䅷䅁䭁䕁䈴䅁䭁䅁䅑䅁䭁䅁䅕䅁䉁䅁䅁允䅁䅁䅕䅁䅁䉁晙此䵅䅉䅅䅁䕁䅁䅁睁䵁䅁䅁权桄睃䅁权湄权䅁权療䅂䅁允䅁䅁䅅䅁䙁䵁䱤㑎䉬䅙䅊䍄䉁䅁䅁䅂䅁䅁䅍䅄䅁䅁䅯儴䅳䅁䅯眵䅯䅁䅯来䅑䅁䅅䅁䉁䅁䅁兂兂婪畤潅睐睐杷允䅁䅁䅑䅁䑁䅁䅷䅁䭁佁䱅䅁䭁佁䭣䅁䭁䡁䕁䅁䉁䅁䅁允䅁䅁䅕扉祂䩡瑈䐳䴸䅉䅅䅁䕁䅁䅁睁䵁䅁䅁权獃䅄䅁权灄权䅁权睂䅂䅁允䅁䅁䅅䅁䙁䅁䅁䅁䅁䭹䅖䍄䉁䅁䅁䅂䅁䅁䅍䅄䅁䅁䅯儴䅳䅁䅯眵䅯䅁䅯全䅑䅁䅅䅁䉁䅁䅁兂坂楄礲坮戸䅑杷允䅁䅁䅑䅁䑁䅁䅷䅁䭁䥁䅅䅁䭁䅁䍅䅁䭁䅁䍉䅁䉁䅁䅁允䅁䅁䅕偐⽈㙆㡯〱䵁䅉䅅䅁䕁䅁䅁睁䵁䅁䅁权桄睃䅁权湄权䅁权㥂䅂䅁允䅁䅁䅅䅁䙁䑁䩥坑汄䉕䅎䍄䉁䅁䅁䅂䅁䅁䅍䅄䅁䅁䅯兔䄰䅁䅯眵䅯䅁䅯睢䅑䅁䅅䅁䉁䅁䅁兂硂児塲㍯㍄睶杷允䅁䅁䅑䅁䑁䅁䅷䅁䭁䕁丰䅁䭁佁䭣䅁䭁䡁䕯䅁䉁䅁䅁允䅁䅁䅕搵楁⼲⭬ぃ䵁䅉䅅䅁䕁䅁䅁睁䵁䅁䅁权乂兄䅁权湄权䅁权㥂䅂䅁允䅁䅁䅅䅁䙁佁兘瑉㕶杦䅖䍄䉁䅁䅁䅂䅁䅁䅍䅄䅁䅁䅯朸䅯䅁䅯眵䅯䅁䅯䄷䅯䅁䅅䅁䉁䅁䅁权䡂䅁䅁䍄䉁䅁䅁䅂䅁䅁䅍䅄䅁䅁䅯朸䅯䅁䅯眵䅯䅁䅯兢䅑䅁䅅䅁䉁䅁䅁兂橃ㅂ䍕偫卅䅑杷允䅁䅁䅑䅁䑁䅁䅷䅁䭁偁䭉䅁䭁佁䭣䅁䭁䥁䕍䅁䉁䅁䅁允䅁䅁䅕昷䤫獒空吷䴸䅉䅅䅁䕁䅁䅁睁䵁䅁䅁权䉂兄䅁权湄权䅁权療䅂䅁允䅁䅁䅅䅁䙁䕁桪桥畓睒䅸䍄䉁䅁䅁䅂䅁䅁䅍䅄䅁䅁䅯兑䄰䅁䅯眵䅯䅁䅯兣䅑䅁䅅䅁䉁䅁䅁兂婁䙂余扌䙉䅑杷允䅁䅁䅑䅁䑁䅁䅷䅁䭁䙁䵫䅁䭁佁䭣䅁䭁䡁䕯䅁䉁䅁䅁允䅁䅁䅕瑃橥䑣䬰啁䵁䅉䅅䅁䕁䅁䅁睁䵁䅁䅁权婂䅄䅁权湄权䅁权睂䅂䅁允䅁䅁䅅䅁䙁䡁焹䡶呓䅇䅎䍄䉁䅁䅁䅂䅁䅁䅍䅄䅁䅁䅯眰䅷䅁䅯眵䅯䅁䅯睢䅑䅁䅅䅁䉁䅁䅁兂㥁瑃橥䑣爰䅑杷允䅁䅁䅑䅁䑁䅁䅷䅁䭁乁䵍䅁䭁佁䭣䅁䭁䥁䕕䅁䉁䅁䅁允䅁䅁䅕歲桦桥畓啂䵁䅉䅅䅁䕁䅁䅁睁䵁䅁䅁权呄䅄䅁权湄权䅁权䑃䅂䅁允䅁䅁䅅䅁䙁䙁歰㥏倹剪䄵䍄䉁䅁䅁䅂䅁䅁䅍䅄䅁䅁䅯杋䅳䅁䅯眵䅯䅁䅯来䅑䅁䅅䅁䉁䅁䅁兂牁硨婢湺杣䅑杷允䅁䅁䅑䅁䑁䅁䅷䅁䭁䍁䱯䅁䭁佁䭣䅁䭁䥁䕕䅁䉁䅁䅁允䅁䅁䅕䬸䝦穓䩣䕌䵁䅉䅅䅁䕁䅁䅁睁䵁䅁䅁权煁睃䅁权湄权䅁权䑃䅂䅁允䅁䅁䅅䅁䙁䑁ㄸ牘䩰䑌䅎䍄䉁䅁䅁䅂䅁䅁䅍䅄䅁䅁䅯杋䅳䅁䅯眵䅯䅁䅯兦䅑䅁䅅䅁䉁䅁䅁兂䙄䱉祂乡牅䅑杷允䅁䅁䅑䅁䑁䅁䅷䅁䭁䭁䵁䅁䭁佁䬴䅁䭁䝁䔸䅁䉁䅁䅁允䅁䅁䅕䅁䅁佁䱂〯䵁䅉䅅䅁䕁䅁䅁睁䵁䅁䅁权⽁兄䅁权湄权䅁权瑂䅂䅁允䅁䅁䅅䅁䙁䭁奂儰㘸⬯⽕䍄䉁䅁䅁䅂䅁䅁䅍䅄䅁䅁䅯睐䄰䅁䅯眵䅯䅁䅯睢䅑䅁䅅䅁䉁䅁䅁兂塄猴硄偁牐睐杷允䅁䅁䅑䅁䑁䅁䅷䅁䭁䑁丸䅁䭁佁䭣䅁䭁䥁䕕䅁䉁䅁䅁允䅁䅁䅕扺㕔慯湌䐷䴸䅉䅅䅁䕁䅁䅁睁䵁䅁䅁权ぁ兄䅁权湄权䅁权獄权䅁允䅁䅁䅅䅁䭁䕁䅣䅁䵁䅉䅅䅁䕁䅁䅁睁䵁䅁䅁权ぁ兄䅁权湄权䅁权療䅂䅁允䅁䅁䅅䅁䙁䍁䡵瑆佮眹䅒䍄䉁䅁䅁䅂䅁䅁䅍䅄䅁䅁䅯睬䄰䅁䅯眵䅯䅁䅯兢䅑䅁䅅䅁䉁䅁䅁权䡂䅁䅁䍄䉁䅁䅁䅂䅁䅁䅍䅄䅁䅁䅯睬䄰䅁䅯眵䅯䅁䅯全䅑䅁䅅䅁䉁䅁䅁兂牁硨婢橺潣䅑杷允䅁䅁䅑䅁䑁䅁䅷䅁䭁䩁乣䅁䭁佁䭣䅁䭁䥁䕍䅁䉁䅁䅁允䅁䅁䅕硢䑋䵷桰啊䵁䅉䅅䅁䕁䅁䅁睁䵁䅁䅁权偁䅄䅁权灄权䅁权療䅂䅁允䅁䅁䅅䅁䙁䅁䅁䅁睂倯䅂䍄䉁䅁䅁䅂䅁䅁䅍䅄䅁䅁䅯眴䅷䅁䅯儶䅯䅁䅯睢䅑䅁䅅䅁䉁䅁䅁权䡂䅁䅁䍄䉁䅁䅁䅂䅁䅁䅍䅄䅁䅁䅯睶䅷䅁䅯眵䅯䅁䅯䅣䅑䅁䅅䅁䉁䅁䅁兂呄煄䱧砹䱫䅑杷允䅁䅁䅑䅁䑁䅁䅷䅁䭁䱁䴸䅁䭁佁䭣䅁䭁䡁䕅䅁䉁䅁䅁允䅁䅁䅕偩硍换癢吴䴸䅉䅅䅁䕁䅁䅁睁䵁䅁䅁权浃兄䅁权湄权䅁权㙂䅂䅁允䅁䅁䅅䅁䙁䩁奍䙂余卲䅆䍄䉁䅁䅁䅂䅁䅁䅍䅄䅁䅁䅯睶䅷䅁䅯眵䅯䅁䅯睧䅑䅁䅅䅁䉁䅁䅁兂潁呴ㅤ潦充䅑杷允䅁䅁䅑䅁䑁䅁䅷䅁䭁偁义䅁䭁佁䭣䅁䭁佁䭷䅁䉁䅁䅁允䅁䅁䅯睒䅁䅁杷允䅁䅁䅑䅁䑁䅁䅷䅁䭁偁义䅁䭁佁䭣䅁䭁䝁䔸䅁䉁䅁䅁允䅁䅁䅕桙奂扏䥔䐹䴸䅉䅅䅁䕁䅁䅁睁䵁䅁䅁权獄䅁䅁权䉁杁䅁权䙁杁䅁允䅁䅁䅅䅁䙁佁䝷㙮啁佐䅤䍄䉁䅁䅁䅂䅁䅁䅍䅄䅁䅁䅯朸䄰䅁䅯眵䅯䅁䅯䅣䅑䅁䅅䅁䉁䅁䅁兂㝂䭆䠵場乯䅑杷允䅁䅁䅑䅁䑁䅁䅷䅁䭁䭁䵉䅁䭁佁䭫䅁䭁䥁䕕䅁䉁䅁䅁允䅁䅁䅕䅁䅁䥁䙂啺䵁䅉䅅䅁䕁䅁䅁睁䵁䅁䅁权祄兄䅁权湄权䅁权䙃䅂䅁允䅁䅁䅅䅁䙁䍁扐堫焵䉶䅤䍄䉁䅁䅁䅂䅁䅁䅍䅄䅁䅁䅯杰䄰䅁䅯眵䅯䅁䅯䄷䅯䅁䅅䅁䉁䅁䅁权䡂䅁䅁䍄䉁䅁䅁䅂䅁䅁䅍䅄䅁䅁䅯䅡䄰䅁䅯朷䅯䅁䅯䄷䅯䅁䅅䅁䉁䅁䅁权䡂䅁䅁䍄䉁䅁䅁䅂䅁䅁䅍䅄䅁䅁䅯杰䄰䅁䅯眵䅯䅁䅯全䅑䅁䅅䅁䉁䅁䅁兂瑂⼵灵嘸捉䅑杷允䅁䅁䅑䅁䑁䅁䅷䅁䭁䡁丰䅁䭁佁䭣䅁䭁佁䭷䅁䉁䅁䅁允䅁䅁䅯睒䅁䅁杷允䅁䅁䅑䅁䑁䅁䅷䅁䭁䡁丰䅁䭁佁䭣䅁䭁䡁䕁䅁䉁䅁䅁允䅁䅁䅕浑汄䌰扊䕇䵁䅉䅅䅁䕁䅁䅁睁䵁䅁䅁权㥂兄䅁权湄权䅁权硂䅂䅁允䅁䅁䅅䅁䙁乁橥䑣䬰稹䅬䍄䉁䅁䅁䅂䅁䅁䅍䅄䅁䅁䅯兦䄰䅁䅯眵䅯䅁䅯全䅑䅁䅅䅁䉁䅁䅁兂ㅁ牘䩰䅄䙉䅑杷允䅁䅁䅑䅁䑁䅁䅷䅁䭁䡁丰䅁䭁佁䭣䅁䭁䥁䕍䅁䉁䅁䅁允䅁䅁䅕㘱睎児塰䕆䵁䅉䅅䅁䕁䅁䅁睁䵁䅁䅁权㥂兄䅁权湄权䅁权㥂䅂䅁允䅁䅁䅅䅁䙁䵁䭈啯㉗硣䅊䍄䉁䅁䅁䅂䅁䅁䅍䅄䅁䅁䅯儶䄰䅁䅯儶䅯䅁䅯全䅑䅁䅅䅁䉁䅁䅁兂䅁䅁䅁䵧乐䅑杷允䅁䅁䅑䅁䑁䅁䅷䅁䭁偁䱷䅁䭁佁䭣䅁䭁䡁䕯䅁䉁䅁䅁允䅁䅁䅕⼲⭬牡へ獄䵁䅉䅅䅁䕁䅁䅁睁䵁䅁䅁权㡄睃䅁权湄权䅁权睂䅂䅁允䅁䅁䅅䅁䙁䝁汄䌰扌儫䅢䍄䉁䅁䅁䅂䅁䅁䅍䅄䅁䅁䅯睴䅳䅁䅯眵䅯䅁䅯䄷䅯䅁䅅䅁䉁䅁䅁权䡂䅁䅁䍄䉁䅁䅁䅂䅁䅁䅍䅄䅁䅁䅯睴䅳䅁䅯眵䅯䅁䅯兢䅑䅁䅅䅁䉁䅁䅁权䡂䅁䅁䍄䉁䅁䅁䅂䅁䅁䅍䅄䅁䅁䅯睴䅳䅁䅯眵䅯䅁䅯兣䅑䅁䅅䅁䉁䅁䅁兂乄䵺䵺䵺潷䅷杷允䅁䅁䅑䅁䑁䅁䅷䅁䭁䙁䵉䅁䭁佁䭫䅁䭁䡁䕯䅁䉁䅁䅁允䅁䅁䅕䅁䅁䅁㡁䕵䵁䅉䅅䅁䕁䅁䅁睁䵁䅁䅁权偁睃䅁权畄权䅁权獄权䅁允䅁䅁䅅䅁䭁䕁䅣䅁䵁䅉䅅䅁䕁䅁䅁睁䵁䅁䅁权牂兄䅁权湄权䅁权䙃䅂䅁允䅁䅁䅅䅁䙁䱁摋㘷䝦睓䅒䍄䉁䅁䅁䅂䅁䅁䅍䅄䅁䅁䅯䅦䄰䅁䅯眵䅯䅁䅯来䅑䅁䅅䅁䉁䅁䅁兂䑃䵷桱扒牢睐杷允䅁䅁䅑䅁䑁䅁䅷䅁䭁䡁乷䅁䭁佁䭣䅁䭁䡁䕁䅁䉁䅁䅁允䅁䅁䅕佖汏㡭村䐶䴸䅉䅅䅁䕁䅁䅁睁䵁䅁䅁权䑂䅄䅁权灄权䅁权療䅂䅁允䅁䅁䅅䅁䙁䅁䅁䅁䅁䥋䅺䍄䉁䅁䅁䅂䅁䅁䅍䅄䅁䅁䅯睤䅷䅁䅯眵䅯䅁䅯兦䅑䅁䅅䅁䉁䅁䅁权䡂䅁䅁䍄䉁䅁䅁䅂䅁䅁䅍䅄䅁䅁䅯睆䄰䅁䅯眵䅯䅁䅯兦䅑䅁䅅䅁䉁䅁䅁兂睄㡰䱚㉎祫䅷杷允䅁䅁䅑䅁䑁䅁䅷䅁䭁䙁䵕䅁䭁佁䭣䅁䭁䝁䔰䅁䉁䅁䅁允䅁䅁䅯睒䅁䅁杷允䅁䅁䅑䅁䑁䅁䅷䅁䭁䙁䵕䅁䭁佁䭣䅁䭁䥁䕍䅁䉁䅁䅁允䅁䅁䅕教祸〲㔵樯䴸䅉䅅䅁䕁䅁䅁睁䵁䅁䅁权㉁睃䅁权畄权䅁权㥂䅂䅁允䅁䅁䅅䅁䙁䅁䅁䅁杄佤䅬䍄䉁䅁䅁䅂䅁䅁䅍䅄䅁䅁䅯兖䅷䅁䅯眵䅯䅁䅯兦䅑䅁䅅䅁䉁䅁䅁兂䉃堳內䙶牺睐杷允䅁䅁䅑䅁䑁䅁䅷䅁䭁䝁䵧䅁䭁佁䭣䅁䭁佁䭷䅁䉁䅁䅁允䅁䅁䅯睒䅁䅁杷允䅁䅁䅑䅁䑁䅁䅷䅁䭁䝁䵧䅁䭁佁䭣䅁䭁䝁䔰䅁䉁䅁䅁允䅁䅁䅕㉣剩堷⽷吸䴸䅉䅅䅁䕁䅁䅁睁䵁䅁䅁权偃睃䅁权灄权䅁权睂䅂䅁允䅁䅁䅅䅁䙁䅁䅁䅁䅁牅䅊䍄䉁䅁䅁䅂䅁䅁䅍䅄䅁䅁䅯眯䅷䅁䅯眵䅯䅁䅯兢䅑䅁䅅䅁䉁䅁䅁权䡂䅁䅁䍄䉁䅁䅁䅂䅁䅁䅍䅄䅁䅁䅯眯䅷䅁䅯眵䅯䅁䅯睢䅑䅁䅅䅁䉁䅁䅁兂权楇搯䅊牙䅑杷允䅁䅁䅑䅁䑁䅁䅷䅁䭁䥁乙䅁䭁佁䬴䅁䭁䡁䕁䅁䉁䅁䅁允䅁䅁䅕䅁䅁䭁⽃啃䵅䅉䅅䅁䕁䅁䅁睁䵁䅁䅁权⽄䅄䅁权湄权䅁权㥂䅂䅁允䅁䅁䅅䅁䙁䅁牉硨婢畺⽥䍄䉁䅁䅁䅂䅁䅁䅍䅄䅁䅁䅯杪䅳䅁䅯眵䅯䅁䅯睢䅑䅁䅅䅁䉁䅁䅁兂婁䙂余扌慉䅑杷允䅁䅁䅑䅁䑁䅁䅷䅁䭁䕁䴰䅁䭁佁䬴䅁䭁䝁䔰䅁䉁䅁䅁允䅁䅁䅕䅁䅁䝁⭁〵䵁䅉䅅䅁䕁䅁䅁睁䵁䅁䅁权䙄允䅁权䭁䅁䅁权䕁杁䅁允䅁䅁䅅䅁䙁䭁扡䍸睃档䅤䍄䉁䅁䅁䅂䅁䅁䅍䅄䅁䅁䅯杸䅳䅁䅯朷䅯䅁䅯兣䅑䅁䅅䅁䉁䅁䅁兂䅁䅁䅁䵷娯䅑杷允䅁䅁䅑䅁䑁䅁䅷䅁䭁䥁䰴䅁䭁佁䭣䅁䭁䡁䕯䅁䉁䅁䅁允䅁䅁䅕婪畤潅䅐歇䵁䅉䅅䅁䕁䅁䅁睁䵁䅁䅁权佃睃䅁权湄权䅁权硂䅂䅁允䅁䅁䅅䅁䙁䙁橔婰䕶䉯䅆䍄䉁䅁䅁䅂䅁䅁䅍䅄䅁䅁䅯杪䅳䅁䅯眵䅯䅁䅯全䅑䅁䅅䅁䉁䅁䅁兂畄䑦ㄸ牘噯䅑杷允䅁䅁䅑䅁䑁䅁䅷䅁䭁䥁䰴䅁䭁佁䭣䅁䭁䥁䕍䅁䉁䅁䅁允䅁䅁䅕琸乊桙奄商䵁䅉䅅䅁䕁䅁䅁睁䵁䅁䅁权䉂睃䅁权灄权䅁权䙃䅂䅁允䅁䅁䅅䅁䙁䅁䅁䅁䅂㥺䅚䍄䉁䅁䅁䅂䅁䅁䅍䅄䅁䅁䅯杪䅳䅁䅯眵䅯䅁䅯兦䅑䅁䅅䅁䉁䅁䅁兂䥁䉲慸䑚偳䅑杷允䅁䅁䅑䅁䑁䅁䅷䅁䭁䭁䱁䅁䭁佁䬴䅁䭁䡁䕯䅁䉁䅁䅁允䅁䅁䅕䅁䅁䅁扃䵴䵁䅉䅅䅁䕁䅁䅁睁䵁䅁䅁权癄权䅁权畄权䅁权瑂䅂䅁允䅁䅁䅅䅁䙁䅁䅁䅁䅃㥇䅬䍄䉁䅁䅁䅂䅁䅁䅍䅄䅁䅁䅯全䄰䅁䅯儶䅯䅁䅯䅣䅑䅁䅅䅁䉁䅁䅁兂䅁䅁䅁䍑兢䅑杷允䅁䅁䅑䅁䑁䅁䅷䅁䭁佁䬸䅁䭁佁䬴䅁䭁䡁䕯䅁䉁䅁䅁允䅁䅁䅕䅁䅁䅁塄へ䵁䅉䅅䅁䕁䅁䅁睁䵁䅁䅁权癄权䅁权畄权䅁权硂䅂䅁允䅁䅁䅅䅁䙁䅁䅁䅁䅁煖䅖䍄䉁䅁䅁䅂䅁䅁䅍䅄䅁䅁䅯杖䅳䅁䅯朷䅯䅁䅯䄷䅯䅁䅅䅁䉁䅁䅁权䡂䅁䅁䍄䉁䅁䅁䅂䅁䅁䅍䅄䅁䅁䅯杖䅳䅁䅯朷䅯䅁䅯兢䅑䅁䅅䅁䉁䅁䅁兂䅁䅁䅁䡁噺䅑杷允䅁䅁䅑䅁䑁䅁䅷䅁䭁䡁乙䅁䭁佁䭫䅁䭁䝁䔰䅁䉁䅁䅁允䅁䅁䅕䅁䅁佁塃〵䵁䅉䅅䅁䕁䅁䅁睁䵁䅁䅁权⭂睃䅁权畄权䅁权瑂䅂䅁允䅁䅁䅅䅁䭁䕁䅣䅁䵁䅉䅅䅁䕁䅁䅁睁䵁䅁䅁权⭂睃䅁权畄权䅁权療䅂䅁允䅁䅁䅅䅁䙁䅁䅁䅁䅁乳䄱䍄䉁䅁䅁䅂䅁䅁䅍䅄䅁䅁䅯杦䅳䅁䅯朷䅯䅁䅯兣䅑䅁䅅䅁䉁䅁䅁兂䅁䅁䅁䅁婂䅷杷允䅁䅁䅑䅁䑁䅁䅷䅁䭁䕁乁䅁䭁佁䬴䅁䭁䡁䕅䅁䉁䅁䅁允䅁䅁䅕䅁䅁䅁牁啸䵁䅉䅅䅁䕁䅁䅁睁䵁䅁䅁权浂睃䅁权灄权䅁权硂䅂䅁允䅁䅁䅅䅁䙁䅁䅁䅁䅃癃䅆䍄䉁䅁䅁䅂䅁䅁䅍䅄䅁䅁䅯李䅳䅁䅯朷䅯䅁䅯兣䅑䅁䅅䅁䉁䅁䅁兂䅁䅁䅁䭩䵣兑杷允䅁䅁䅑䅁䑁䅁䅷䅁䭁䍁䰴䅁䭁佁䬴䅁䭁佁䭷䅁䉁䅁䅁允䅁䅁䅯睒䅁䅁杷允䅁䅁䅑䅁䑁䅁䅷䅁䭁䍁䰴䅁䭁佁䬴䅁䭁䝁䔸䅁䉁䅁䅁允䅁䅁䅕䅁䅁䵁桄欷䵁䅉䅅䅁䕁䅁䅁睁䵁䅁䅁权灃䅁䅁权䕁䅁䅁权䙁䅁䅁允䅁䅁䅅䅁䙁䅁䅁䕁摁㐵䈹䍄䉁䅁䅁䅂䅁䅁䅍䅄䅁䅁䅯睥䅳䅁䅯朷䅯䅁䅯兢䅑䅁䅅䅁䉁䅁䅁权䡂䅁䅁䍄䉁䅁䅁䅂䅁䅁䅍䅄䅁䅁䅯睥䅳䅁䅯朷䅯䅁䅯来䅑䅁䅅䅁䉁䅁䅁兂䅁䅁䅁䕷晦䅑杷允䅁䅁䅑䅁䑁䅁䅷䅁䭁䩁䱷䅁䭁佁䬴䅁䭁䝁䔸䅁䉁䅁䅁允䅁䅁䅕䅁䅁䅁⭄䔸䵁䅉䅅䅁䕁䅁䅁睁䵁䅁䅁权捃睃䅁权畄权䅁权䙃䅂䅁允䅁䅁䅅䅁䙁䅁䅁䅁䅁乴䅒䍄䉁䅁䅁䅂䅁䅁䅍䅄䅁䅁䅯末䅳䅁䅯朷䅯䅁䅯兣䅑䅁䅅䅁䉁䅁䅁兂䅁䅁䅁伸〷䅑杷允䅁䅁䅑䅁䑁䅁䅷䅁䭁䅁䱧䅁䭁佁䬴䅁䭁䝁䔸䅁䉁䅁䅁允䅁䅁䅕䅁䅁䭁杩啁䵅䅉䅅䅁䕁䅁䅁睁䵁䅁䅁权䥁睃䅁权畄权䅁权㙂䅂䅁允䅁䅁䅅䅁䙁䅁䅁䅁䅁睋䉨䍄䉁䅁䅁䅂䅁䅁䅍䅄䅁䅁䅯䄸䅅䅁䅯充䅁䅁䅯兂䅁䅁䅅䅁䉁䅁䅁杄啁䅁䅁睍硁䑁䅕兎睁䑁䅁䅍睁䑁䅁䅁䵁䅉䅅䅁䕁䅁䅁睁䵁䅁䅁权䥁睃䅁权畄权䅁权䙃䅂䅁允䅁䅁䅅䅁䙁䅁䅁䅁允晉䅨䍄䉁䅁䅁䅂䅁䅁䅍䅄䅁䅁䅯睓䅁䅁䅯权䅁䅁䅯䅂䅉䅁䅅䅁䉁䅁䅁兂允䑗ね䡹婙䅑杷允䅁䅁䅑䅁䑁䅁䅷䅁䭁䅁䱧䅁䭁佁䬴䅁䭁䥁䕍䅁䉁䅁䅁允䅁䅁䅕䅁䅁偁十唹䵁䅉䅅䅁䕁䅁䅁睁䵁䅁䅁权䍄䅄䅁权畄权䅁权獄权䅁允䅁䅁䅅䅁䭁䕁䅣䅁䵁䅉䅅䅁䕁䅁䅁睁䵁䅁䅁权䑄䅄䅁权畄权䅁权獄权䅁允䅁䅁䅅䅁䭁䕁䅣䅁䵁䅉䅅䅁䕁䅁䅁睁䵁䅁䅁权敄䅁䅁权䉁杁䅁权䑁杁䅁允䅁䅁䅅䅁䙁䍁獮畯汨佗䅖䍄䉁䅁䅁䅂䅁䅁䅍䅄䅁䅁䅯睷䅷䅁䅯朷䅯䅁䅯兢䅑䅁䅅䅁䉁䅁䅁权䡂䅁䅁䍄䉁䅁䅁䅂䅁䅁䅍䅄䅁䅁䅯䅡䅷䅁䅯儶䅯䅁䅯来䅑䅁䅅䅁䉁䅁䅁兂䅁䅁䅁䥁匷䅑杷允䅁䅁䅑䅁䑁䅁䅷䅁䭁䵁䵍䅁䭁佁䬴䅁䭁䥁䕕䅁䉁䅁䅁允䅁䅁䅕䅁䅁䥁㡃欰䵁䅉䅅䅁䕁䅁䅁睁䵁䅁䅁权䍄䅄䅁权畄权䅁权䑃䅂䅁允䅁䅁䅅䅁䙁䅁䅁䅁䅄敕䅒䍄䉁䅁䅁䅂䅁䅁䅍䅄䅁䅁䅯睷䅷䅁䅯朷䅯䅁䅯睧䅑䅁䅅䅁䉁䅁䅁兂䅁䅁䅁䅁㉇䅷杷允䅁䅁䅑䅁䑁䅁䅷䅁䭁䵁䵉䅁䭁佁䬴䅁䭁䡁䔰䅁䉁䅁䅁允䅁䅁䅕䅁䅁䵁扂欰䵁䅉䅅䅁䕁䅁䅁睁䵁䅁䅁权䑄䅄䅁权畄权䅁权㥂䅂䅁允䅁䅁䅅䅁䙁䅁䅁䅁䅁䥳䄷䍄䉁䅁䅁䅂䅁䅁䅍䅄䅁䅁䅯杚䅷䅁䅯朷䅯䅁䅯兢䅑䅁䅅䅁䉁䅁䅁权䡂䅁䅁䍄䉁䅁䅁䅂䅁䅁䅍䅄䅁䅁䅯党䅷䅁䅯朷䅯䅁䅯全䅑䅁䅅䅁䉁䅁䅁兂䅁䅁䅁䝧䡪䅑杷允䅁䅁䅑䅁䑁䅁䅷䅁䭁䑁䴰䅁䭁佁䬴䅁䭁䥁䕍䅁䉁䅁䅁允䅁䅁䅕䅁䅁䉁敪䕂䵅䅉䅅䅁䕁䅁䅁睁䵁䅁䅁权浂䅄䅁权畄权䅁权䙃䅂䅁允䅁䅁䅅䅁䙁䅁䅁䅁䅄㥶䅒䍄䉁䅁䅁䅂䅁䅁䅍䅄䅁䅁䅯朹䅷䅁䅯朷䅯䅁䅯䄷䅯䅁䅅䅁䉁䅁䅁权䡂䅁䅁䍄䉁䅁䅁䅂䅁䅁䅍䅄䅁䅁䅯朹䅷䅁䅯朷䅯䅁䅯睢䅑䅁䅅䅁䉁䅁䅁兂䅁䅁䅁䅙儰兑杷允䅁䅁䅑䅁䑁䅁䅷䅁䭁偁䵙䅁䭁佁䬴䅁䭁䡁䔰䅁䉁䅁䅁允䅁䅁䅕䅁䅁䅁䑄欯䵁䅉䅅䅁䕁䅁䅁睁䵁䅁䅁权捃䅄䅁权畄权䅁权瑂䅂䅁允䅁䅁䅅䅁䭁䕁䅣䅁䵁䅉䅅䅁䕁䅁䅁睁䵁䅁䅁权畃睃䅁权畄权䅁权獄权䅁允䅁䅁䅅䅁䭁䕁䅣䅁䵁䅉䅅䅁䕁䅁䅁睁䵁䅁䅁权畃睃䅁权畄权䅁权瑂䅂䅁允䅁䅁䅅䅁䙁䅁䅁䅁䅄瑫䅌䍄䉁䅁䅁䅂䅁䅁䅍䅄䅁䅁䅯睇䅷䅁䅯儶䅯䅁䅯睢䅑䅁䅅䅁䉁䅁䅁兂䅁䅁䅁䕙桶䅑杷允䅁䅁䅑䅁䑁䅁䅷䅁䭁䭁䰴䅁䭁佁䬴䅁䭁䡁䔰䅁䉁䅁䅁允䅁䅁䅕䅁䅁䍁敂欫䵁䅉䅅䅁䕁䅁䅁睁䵁䅁䅁权杁兄䅁权畄权䅁权瑂䅂䅁允䅁䅁䅅䅁䭁䕁䅣䅁䵁䅉䅅䅁䕁䅁䅁睁䵁䅁䅁权杁兄䅁权畄权䅁权睂䅂䅁允䅁䅁䅅䅁䙁䅁䅁䅁䅁䭁䅖䍄䉁䅁䅁䅂䅁䅁䅍䅄䅁䅁䅯䅉䄰䅁䅯朷䅯䅁䅯兣䅑䅁䅅䅁䉁䅁䅁兂䅁䅁䅁䙗倴兑杷允䅁䅁䅑䅁䑁䅁䅷䅁䭁䩁䄴䅁䭁䅁䅯䅁䭁䅁䍑䅁䉁䅁䅁允䅁䅁䅕浔光䑗ね歉䵁䅉䅅䅁䕁䅁䅁睁䵁䅁䅁权杁兄䅁权畄权䅁权䑃䅂䅁允䅁䅁䅅䅁䭁䕁䅣䅁䵁䅉䅅䅁䕁䅁䅁睁䵁䅁䅁权䥄䅁䅁权䉁杁䅁权䙁杁䅁允䅁䅁䅅䅁䙁䥁瑍䩐㝁串䅎䍄䉁䅁䅁䅂䅁䅁䅍䅄䅁䅁䅯䄲䅳䅁䅯朷䅯䅁䅯䄷䅯䅁䅅䅁䉁䅁䅁权䡂䅁䅁䍄䉁䅁䅁䅂䅁䅁䅍䅄䅁䅁䅯䄲䅳䅁䅯朷䅯䅁䅯䅣䅑䅁䅅䅁䉁䅁䅁兂䅁䅁䅁䡁㡏䅑杷允䅁䅁䅑䅁䑁䅁䅷䅁䭁䍁䅁䅁䭁䅁䅯䅁䭁䅁䍑䅁䉁䅁䅁允䅁䅁䅕㑎䉬余杘げ䵁䅉䅅䅁䕁䅁䅁睁䵁䅁䅁权奄睃䅁权畄权䅁权䙃䅂䅁允䅁䅁䅅䅁䙁䅁䅁䅁睂側䅆䍄䉁䅁䅁䅂䅁䅁䅍䅄䅁䅁䅯儯䅯䅁䅯朷䅯䅁䅯䄷䅯䅁䅅䅁䉁䅁䅁权䡂䅁䅁䍄䉁䅁䅁䅂䅁䅁䅍䅄䅁䅁䅯儯䅯䅁䅯朷䅯䅁䅯睢䅑䅁䅅䅁䉁䅁䅁兂䅁䅁䅁偑牔䅑杷允䅁䅁䅑䅁䑁䅁䅷䅁䭁䕁临䅁䭁佁䭫䅁䭁䡁䔰䅁䉁䅁䅁允䅁䅁䅕䅁䅁䥁剂歸䵁䅉䅅䅁䕁䅁䅁睁䵁䅁䅁权㥄权䅁权畄权䅁权睂䅂䅁允䅁䅁䅅䅁䙁䅁䅁䅁䅂敲䅈䍄䉁䅁䅁䅂䅁䅁䅍䅄䅁䅁䅯儯䅯䅁䅯朷䅯䅁䅯兣䅑䅁䅅䅁䉁䅁䅁兂䅁䅁䅁䝉瑈䅑杷允䅁䅁䅑䅁䑁䅁䅷䅁䭁偁䬰䅁䭁佁䬴䅁䭁䥁䕕䅁䉁䅁䅁允䅁䅁䅕䅁䅁䥁兂䔱䵁䅉䅅䅁䕁䅁䅁睁䵁䅁䅁权㥄权䅁权畄权䅁权䑃䅂䅁允䅁䅁䅅䅁䙁䅁䅁䅁䅃⭆䅆䍄䉁䅁䅁䅂䅁䅁䅍䅄䅁䅁䅯䄰䅷䅁䅯朷䅯䅁䅯䄷䅯䅁䅅䅁䉁䅁䅁权䡂䅁䅁䍄䉁䅁䅁䅂䅁䅁䅍䅄䅁䅁䅯䄰䅷䅁䅯朷䅯䅁䅯兦䅑䅁䅅䅁䉁䅁䅁兂䅁䅁䅁䕁欶䅑杷允䅁䅁䅑䅁䑁䅁䅷䅁䭁䝁䵁䅁䭁佁䬴䅁䭁䝁䔰䅁䉁䅁䅁允䅁䅁䅕䅁䅁䅁兄〰䵁䅉䅅䅁䕁䅁䅁睁䵁䅁䅁权㉃允䅁权䕁䅁䅁权䙁䅁䅁允䅁䅁䅅䅁䙁䅁䅁䅁㙂噮䉰䍄䉁䅁䅁䅂䅁䅁䅍䅄䅁䅁䅯䅙䅷䅁䅯朷䅯䅁䅯睢䅑䅁䅅䅁䉁䅁䅁兂䅁䅁䅁䱁㔶䅑杷允䅁䅁䅑䅁䑁䅁䅷䅁䭁䅁䱫䅁䭁佁䬴䅁䭁䡁䕅䅁䉁䅁䅁允䅁䅁䅕䅁䅁偁穃䔸䵁䅉䅅䅁䕁䅁䅁睁䵁䅁䅁权杂䅄䅁权畄权䅁权㙂䅂䅁允䅁䅁䅅䅁䙁䅁䅁䅁䅁䩋䅆䍄䉁䅁䅁䅂䅁䅁䅍䅄䅁䅁䅯八䅳䅁䅯儶䅯䅁䅯来䅑䅁䅅䅁䉁䅁䅁兂䅁䅁䅁乁礳䅑杷允䅁䅁䅑䅁䑁䅁䅷䅁䭁䥁䵣䅁䭁佁䬴䅁䭁䝁䔰䅁䉁䅁䅁允䅁䅁䅯睒䅁䅁杷允䅁䅁䅑䅁䑁䅁䅷䅁䭁䥁䵣䅁䭁佁䬴䅁䭁䝁䔸䅁䉁䅁䅁允䅁䅁䅕䅁䅁䝁硁䕈䵅䅉䅅䅁䕁䅁䅁睁䵁䅁䅁权䡃䅄䅁权畄权䅁权㙂䅂䅁允䅁䅁䅅䅁䙁䅁䅁䅁啄剑䉬䍄䉁䅁䅁䅂䅁䅁䅍䅄䅁䅁䅯睨䅷䅁䅯朷䅯䅁䅯全䅑䅁䅅䅁䉁䅁䅁兂䅁䅁䅁䠯夸兑杷允䅁䅁䅑䅁䑁䅁䅷䅁䭁䩁䴸䅁䭁佁䬴䅁䭁䡁䕅䅁䉁䅁䅁允䅁䅁䅕䅁䅁䝁瑂欶䵁䅉䅅䅁䕁䅁䅁睁䵁䅁䅁权晃䅄䅁权畄权䅁权䑃䅂䅁允䅁䅁䅅䅁䙁䅁䅁䅁䅂敫䅆䍄䉁䅁䅁䅂䅁䅁䅍䅄䅁䅁䅯睹䅳䅁䅯朷䅯䅁䅯䅣䅑䅁䅅䅁䉁䅁䅁兂䅁䅁䅁乧剉兑杷允䅁䅁䅑䅁䑁䅁䅷䅁䭁䵁䱳䅁䭁佁䬴䅁䭁䡁䕅䅁䉁䅁䅁允䅁䅁䅕䅁䅁䅁桄挶䵁䅉䅅䅁䕁䅁䅁睁䵁䅁䅁权穂睃䅁权畄权䅁权瑂䅂䅁允䅁䅁䅅䅁䭁䕁䅣䅁䵁䅉䅅䅁䕁䅁䅁睁䵁䅁䅁权穂睃䅁权畄权䅁权硂䅂䅁允䅁䅁䅅䅁䙁䅁䅁䅁䅂偉䅊䍄䉁䅁䅁䅂䅁䅁䅍䅄䅁䅁䅯督䅳䅁䅯朷䅯䅁䅯全䅑䅁䅅䅁䉁䅁䅁兂䅁䅁䅁佉獄䅑杷允䅁䅁䅑䅁䑁䅁䅷䅁䭁䡁䱍䅁䭁佁䬴䅁䭁䥁䕍䅁䉁䅁䅁允䅁䅁䅕䅁䅁䅁塂欳䵁䅉䅅䅁䕁䅁䅁睁䵁䅁䅁权ㅂ䅄䅁权畄权䅁权療䅂䅁允䅁䅁䅅䅁䙁䅁䅁䅁权敐䅆䍄䉁䅁䅁䅂䅁䅁䅍䅄䅁䅁䅯兤䅷䅁䅯朷䅯䅁䅯䅣䅑䅁䅅䅁䉁䅁䅁兂䅁䅁䅁䙧倷䅑杷允䅁䅁䅑䅁䑁䅁䅷䅁䭁䑁䵅䅁䭁佁䬴䅁䭁䝁䔰䅁䉁䅁䅁允䅁䅁䅕䅁䅁䑁䭁䔸䵁䅉䅅䅁䕁䅁䅁睁䵁䅁䅁权祁䅄䅁权畄权䅁权瑂䅂䅁允䅁䅁䅅䅁䙁䅁䅁䅁权位䅰䍄䉁䅁䅁䅂䅁䅁䅍䅄䅁䅁䅯材䅷䅁䅯朷䅯䅁䅯䄷䅯䅁䅅䅁䉁䅁䅁权䡂䅁䅁䍄䉁䅁䅁䅂䅁䅁䅍䅄䅁䅁䅯免䅷䅁䅯朷䅯䅁䅯睢䅑䅁䅅䅁䉁䅁䅁兂䅁䅁䅁䉁嘯䅷杷允䅁䅁䅑䅁䑁䅁䅷䅁䭁䑁䵉䅁䭁佁䬴䅁䭁䝁䔸䅁䉁䅁䅁允䅁䅁䅕䅁䅁䉁晪歃䵅䅉䅅䅁䕁䅁䅁睁䵁䅁䅁权睁䅄䅁权畄权䅁权㙂䅂䅁允䅁䅁䅅䅁䙁䅁䅁䅁睂眰䉆䍄䉁䅁䅁䅂䅁䅁䅍䅄䅁䅁䅯杍䅷䅁䅯朷䅯䅁䅯来䅑䅁䅅䅁䉁䅁䅁兂䅁䅁䅁䉯䅁兑杷允䅁䅁䅑䅁䑁䅁䅷䅁䭁䑁䵉䅁䭁佁䬴䅁䭁䡁䕁䅁䉁䅁䅁允䅁䅁䅕䅁䅁䕁療唹䵁䅉䅅䅁䕁䅁䅁睁䵁䅁䅁权硁䅄䅁权畄权䅁权硂䅂䅁允䅁䅁䅅䅁䙁䅁䅁䅁杁兑䉂䍄䉁䅁䅁䅂䅁䅁䅍䅄䅁䅁䅯杍䅷䅁䅯朷䅯䅁䅯兣䅑䅁䅅䅁䉁䅁䅁兂䅁䅁䅁䭁湱䅷杷允䅁䅁䅑䅁䑁䅁䅷䅁䭁䑁䵅䅁䭁佁䬴䅁䭁䥁䕕䅁䉁䅁䅁允䅁䅁䅕䅁䅁䅁䉃欳䵁䅉䅅䅁䕁䅁䅁睁䵁䅁䅁权睁䅄䅁权畄权䅁权㥂䅂䅁允䅁䅁䅅䅁䙁䅁䅁䅁䅃摺䅔䍄䉁䅁䅁䅂䅁䅁䅍䅄䅁䅁䅯免䅷䅁䅯朷䅯䅁䅯兦䅑䅁䅅䅁䉁䅁䅁兂䅁䅁䅁䈶䅁兑杷允䅁䅁䅑䅁䑁䅁䅷䅁䭁䝁䱫䅁䭁佁䬴䅁䭁䝁䔸䅁䉁䅁䅁允䅁䅁䅕䅁䅁䥁䭂獺䵁䅉䅅䅁䕁䅁䅁睁䵁䅁䅁权煂睃䅁权畄权䅁权療䅂䅁允䅁䅁䅅䅁䙁䅁䅁䅁䅄琷䅂䍄䉁䅁䅁䅂䅁䅁䅍䅄䅁䅁䅯儶䄰䅁䅯儶䅯䅁䅯睧䅑䅁䅅䅁䉁䅁䅁兂䅁䅁䅁䭁汘䅑杷允䅁䅁䅑䅁䑁䅁䅷䅁䭁䙁䱍䅁䭁佁䬴䅁䭁䥁䕍䅁䉁䅁䅁允䅁䅁䅕䅁䅁䅁䅂い䵅䅉䅅䅁䕁䅁䅁睁䵁䅁䅁权灂睃䅁权畄权䅁权䑃䅂䅁允䅁䅁䅅䅁䙁䅁䅁䅁䅃䵂䅎䍄䉁䅁䅁䅂䅁䅁䅍䅄䅁䅁䅯条䅳䅁䅯朷䅯䅁䅯睧䅑䅁䅅䅁䉁䅁䅁兂䅁䅁䅁䅙䅑兑杷允䅁䅁䅑䅁䑁䅁䅷䅁䭁䅁䱁䅁䭁佁䬴䅁䭁佁䭷䅁䉁䅁䅁允䅁䅁䅯睒䅁䅁杷允䅁䅁䅑䅁䑁䅁䅷䅁䭁䅁䱍䅁䭁佁䬴䅁䭁佁䭷䅁䉁䅁䅁允䅁䅁䅯睒䅁䅁杷允䅁䅁䅑䅁䑁䅁䅷䅁䭁偁䬸䅁䭁佁䬴䅁䭁䝁䔸䅁䉁䅁䅁允䅁䅁䅕䅁䅁䥁䝃啸䵁䅉䅅䅁䕁䅁䅁睁䵁䅁䅁权䅁睃䅁权畄权䅁权療䅂䅁允䅁䅁䅅䅁䙁䅁䅁䅁䅃㡫䅈䍄䉁䅁䅁䅂䅁䅁䅍䅄䅁䅁䅯眯䅯䅁䅯朷䅯䅁䅯全䅑䅁䅅䅁䉁䅁䅁兂䅁䅁䅁偧䬯䅑杷允䅁䅁䅑䅁䑁䅁䅷䅁䭁䅁䱁䅁䭁佁䬴䅁䭁䥁䕕䅁䉁䅁䅁允䅁䅁䅕䅁䅁䍁十欸䵁䅉䅅䅁䕁䅁䅁睁䵁䅁䅁权祄允䅁权剁䅁䅁权䕁杁䅁允䅁䅁䅅䅁佁䉁䅑䅁穁䑁䅫䅏ぁ䑁䅁䅍睁䑁䅁䅍䅁䅁杷允䅁䅁䅑䅁䑁䅁䅷䅁䭁䅁䱍䅁䭁佁䬴䅁䭁䥁䕕䅁䉁䅁䅁允䅁䅁䅕䅁䅁䡁扄欸䵁䅉䅅䅁䕁䅁䅁睁䵁䅁䅁权⽄权䅁权畄权䅁权䑃䅂䅁允䅁䅁䅅䅁䙁䅁䅁䅁䅂摨䅶䍄䉁䅁䅁䅂䅁䅁䅍䅄䅁䅁䅯杂䅷䅁䅯朷䅯䅁䅯䄷䅯䅁䅅䅁䉁䅁䅁权䡂䅁䅁䍄䉁䅁䅁䅂䅁䅁䅍䅄䅁䅁䅯杂䅷䅁䅯朷䅯䅁䅯来䅑䅁䅅䅁䉁䅁䅁兂䅁䅁䅁乡䅷兑杷允䅁䅁䅑䅁䑁䅁䅷䅁䭁䅁䵙䅁䭁佁䬴䅁䭁䡁䕅䅁䉁䅁䅁允䅁䅁䅕䅁䅁䵁器䕃䵅䅉䅅䅁䕁䅁䅁睁䵁䅁䅁权祂䅄䅁权畄权䅁权瑂䅂䅁允䅁䅁䅅䅁䭁䕁䅣䅁䵁䅉䅅䅁䕁䅁䅁睁䵁䅁䅁权祂䅄䅁权畄权䅁权療䅂䅁允䅁䅁䅅䅁䙁䅁䅁䅁䅁䭑䄯䍄䉁䅁䅁䅂䅁䅁䅍䅄䅁䅁䅯杣䅷䅁䅯朷䅯䅁䅯来䅑䅁䅅䅁䉁䅁䅁兂䅁䅁䅁䙁䱪䅑杷允䅁䅁䅑䅁䑁䅁䅷䅁䭁䡁䵉䅁䭁佁䬴䅁䭁䥁䕍䅁䉁䅁䅁允䅁䅁䅕䅁䅁䅁睂〱䵁䅉䅅䅁䕁䅁䅁睁䵁䅁䅁权祂䅄䅁权畄权䅁权㥂䅂䅁允䅁䅁䅅䅁䙁䅁䅁䅁䅃偺䅊䍄䉁䅁䅁䅂䅁䅁䅍䅄䅁䅁䅯睖䅳䅁䅯朷䅯䅁䅯睢䅑䅁䅅䅁䉁䅁䅁兂䅁䅁䅁䨸㝘䅷杷允䅁䅁䅑䅁䑁䅁䅷䅁䭁䉁䰴䅁䭁佁䬴䅁䭁䝁䔰䅁䉁䅁䅁允䅁䅁䅯睒䅁䅁杷允䅁䅁䅑䅁䑁䅁䅷䅁䭁䉁䰴䅁䭁佁䬴䅁䭁䡁䕯䅁䉁䅁䅁允䅁䅁䅕䅁䅁䕁祄䔷䵁䅉䅅䅁䕁䅁䅁睁䵁䅁䅁权䙄睃䅁权灄权䅁权硂䅂䅁允䅁䅁䅅䅁䙁䅁䅁䅁䅂㥑䅨䍄䉁䅁䅁䅂䅁䅁䅍䅄䅁䅁䅯䅴䅷䅁䅯儶䅯䅁䅯䅣䅑䅁䅅䅁䉁䅁䅁兂䅁䅁䅁䨴畔䅑杷允䅁䅁䅑䅁䑁䅁䅷䅁䭁䉁䰴䅁䭁佁䬴䅁䭁䡁䕁䅁䉁䅁䅁允䅁䅁䅕䅁䅁䕁⽃欶䵁䅉䅅䅁䕁䅁䅁睁䵁䅁䅁权䍃睃䅁权灄权䅁权䙃䅂䅁允䅁䅁䅅䅁䙁䅁䅁䅁元⽕䅤䍄䉁䅁䅁䅂䅁䅁䅍䅄䅁䅁䅯儫䅯䅁䅯朷䅯䅁䅯睧䅑䅁䅅䅁䉁䅁䅁兂䅁䅁䅁䝁潲䅑杷允䅁䅁䅑䅁䑁䅁䅷䅁䭁䉁䰴䅁䭁佁䬴䅁䭁䥁䕕䅁䉁䅁䅁允䅁䅁䅕䅁䅁䝁䩂唶䵁䅉䅅䅁䕁䅁䅁睁䵁䅁䅁权卂䅄䅁权灄权䅁权療䅂䅁允䅁䅁䅅䅁䙁䅁䅁䅁䅃摮䅂䍄䉁䅁䅁䅂䅁䅁䅍䅄䅁䅁䅯杈䅳䅁䅯朷䅯䅁䅯睧䅑䅁䅅䅁䉁䅁䅁兂䅁䅁䅁䤴浪䅑杷允䅁䅁䅑䅁䑁䅁䅷䅁䭁䅁䰸䅁䭁佁䬴䅁䭁䝁䔸䅁䉁䅁䅁允䅁䅁䅕䅁䅁䥁䡃啁䵅䅉䅅䅁䕁䅁䅁睁䵁䅁䅁权偁睃䅁权畄权䅁权䑃䅂䅁允䅁䅁䅅䅁䙁䅁䅁䅁䅁李䉂䍄䉁䅁䅁䅂䅁䅁䅍䅄䅁䅁䅯李䄰䅁䅯儶䅯䅁䅯全䅑䅁䅅䅁䉁䅁䅁兂䅁䅁䅁䡧え䅑杷允䅁䅁䅑䅁䑁䅁䅷䅁䭁䑁䱫䅁䭁佁䬴䅁䭁䝁䔰䅁䉁䅁䅁允䅁䅁䅯睒䅁䅁杷允䅁䅁䅑䅁䑁䅁䅷䅁䭁䩁䱅䅁䭁佁䬴䅁䭁䡁䔰䅁䉁䅁䅁允䅁䅁䅕䅁䅁䅁䵁䵷䵁䅉䅅䅁䕁䅁䅁睁䵁䅁䅁权兂䅄䅁权畄权䅁权瑂䅂䅁允䅁䅁䅅䅁䭁䕁䅣䅁䵁䅉䅅䅁䕁䅁䅁睁䵁䅁䅁权兂䅄䅁权畄权䅁权㙂䅂䅁允䅁䅁䅅䅁䙁䅁䅁䅁䅁义䅨䍄䉁䅁䅁䅂䅁䅁䅍䅄䅁䅁䅯䅕䅷䅁䅯朷䅯䅁䅯䅣䅑䅁䅅䅁䉁䅁䅁兂䅁䅁䅁䙙洷䅑杷允䅁䅁䅑䅁䑁䅁䅷䅁䭁䅁䱙䅁䭁佁䬴䅁䭁佁䭷䅁䉁䅁䅁允䅁䅁䅯睒䅁䅁杷允䅁䅁䅑䅁䑁䅁䅷䅁䭁䅁䱙䅁䭁佁䬴䅁䭁䡁䕁䅁䉁䅁䅁允䅁䅁䅕䅁䅁䭁流唵䵁䅉䅅䅁䕁䅁䅁睁䵁䅁䅁权橄䅄䅁权畄权䅁权硂䅂䅁允䅁䅁䅅䅁䙁䅁䅁䅁杄甹䅶䍄䉁䅁䅁䅂䅁䅁䅍䅄䅁䅁䅯六䅷䅁䅯朷䅯䅁䅯䄷䅯䅁䅅䅁䉁䅁䅁权䡂䅁䅁䍄䉁䅁䅁䅂䅁䅁䅍䅄䅁䅁䅯儰䅳䅁䅯朷䅯䅁䅯来䅑䅁䅅䅁䉁䅁䅁兂䅁䅁䅁䬸ㄷ䅑杷允䅁䅁䅑䅁䑁䅁䅷䅁䭁䩁䵫䅁䭁佁䬴䅁䭁䡁䕁䅁䉁䅁䅁允䅁䅁䅕䅁䅁䅁汁欰䵁䅉䅅䅁䕁䅁䅁睁䵁䅁䅁权婃䅄䅁权畄权䅁权硂䅂䅁允䅁䅁䅅䅁䙁䅁䅁䅁奄䄯䉬䍄䉁䅁䅁䅂䅁䅁䅍䅄䅁䅁䅯朱䅷䅁䅯朷䅯䅁䅯䄷䅯䅁䅅䅁䉁䅁䅁权䡂䅁䅁䍄䉁䅁䅁䅂䅁䅁䅍䅄䅁䅁䅯朱䅷䅁䅯朷䅯䅁䅯来䅑䅁䅅䅁䉁䅁䅁兂䅁䅁䅁䕁歃䅷杷允䅁䅁䅑䅁䑁䅁䅷䅁䭁乁䵙䅁䭁佁䬴䅁䭁䡁䕁䅁䉁䅁䅁允䅁䅁䅕䅁䅁䅁卂啶䵁䅉䅅䅁䕁䅁䅁睁䵁䅁䅁权坄䅄䅁权畄权䅁权硂䅂䅁允䅁䅁䅅䅁䙁䅁䅁䅁䅁焯䄵䍄䉁䅁䅁䅂䅁䅁䅍䅄䅁䅁䅯䄹䅯䅁䅯朷䅯䅁䅯来䅑䅁䅅䅁䉁䅁䅁兂䅁䅁䅁䕳㑶䅑杷允䅁䅁䅑䅁䑁䅁䅷䅁䭁䱁䰴䅁䭁佁䬴䅁䭁䡁䕅䅁䉁䅁䅁允䅁䅁䅕䅁䅁䉁偃挹䵁䅉䅅䅁䕁䅁䅁睁䵁䅁䅁权晄睃䅁权畄权䅁权瑂䅂䅁允䅁䅁䅅䅁䭁䕁䅣䅁䵁䅉䅅䅁䕁䅁䅁睁䵁䅁䅁权㑃䅁䅁权䕁䅁䅁权䙁䅁䅁允䅁䅁䅅䅁䙁䅁䅁䅁㍃嘸䉎䍄䉁䅁䅁䅂䅁䅁䅍䅄䅁䅁䅯督䅅䅁䅯䅂䅁䅁䅯䅂䅉䅁䅅䅁䉁䅁䅁兂䅁䅁䅁周煎兑杷允䅁䅁䅑䅁䑁䅁䅷䅁䭁乁䰸䅁䭁佁䬴䅁䭁䝁䔸䅁䉁䅁䅁允䅁䅁䅕䅁䅁䕁䡂唷䵁䅉䅅䅁䕁䅁䅁睁䵁䅁䅁权晄睃䅁权畄权䅁权硂䅂䅁允䅁䅁䅅䅁䙁䅁䅁䅁䅁瑔䅤䍄䉁䅁䅁䅂䅁䅁䅍䅄䅁䅁䅯朳䅳䅁䅯朷䅯䅁䅯兦䅑䅁䅅䅁䉁䅁䅁兂䅁䅁䅁佳ㄷ䅑杷允䅁䅁䅑䅁䑁䅁䅷䅁䭁䭁䰴䅁䭁佁䭫䅁䭁䡁䕁䅁䉁䅁䅁允䅁䅁䅕䅁䅁䭁㙄唴䵁䅉䅅䅁䕁䅁䅁睁䵁䅁䅁权晄睃䅁权畄权䅁权㥂䅂䅁允䅁䅁䅅䅁䙁䅁䅁䅁䅄⭴䅎䍄䉁䅁䅁䅂䅁䅁䅍䅄䅁䅁䅯䅷䅳䅁䅯朷䅯䅁䅯来䅑䅁䅅䅁䉁䅁䅁兂䅁䅁䅁䅧剈䅑杷允䅁䅁䅑䅁䑁䅁䅷䅁䭁䵁䱁䅁䭁佁䬴䅁䭁䡁䕁䅁䉁䅁䅁允䅁䅁䅕䅁䅁䕁塄唰䵁䅉䅅䅁䕁䅁䅁睁䵁䅁䅁权䅄睃䅁权畄权䅁权㥂䅂䅁允䅁䅁䅅䅁䙁䅁䅁䅁䅁丷䅒䍄䉁䅁䅁䅂䅁䅁䅍䅄䅁䅁䅯䅲䄰䅁䅯朷䅯䅁䅯兢䅑䅁䅅䅁䉁䅁䅁兂䅁䅁䅁䕧敘䅑杷允䅁䅁䅑䅁䑁䅁䅷䅁䭁䥁䉷䅁䭁䉁䅅䅁䭁䅁䍑䅁䉁䅁䅁允䅁䅁䄴䅆䅁䑁䅙睍穁䑁䅁兏祁䑁䅧李ㅁ䅁䅁䍄䉁䅁䅁䅂䅁䅁䅍䅄䅁䅁䅯䅲䄰䅁䅯朷䅯䅁䅯䅣䅑䅁䅅䅁䉁䅁䅁兂䅁䅁䅁䕙祮䅑杷允䅁䅁䅑䅁䑁䅁䅷䅁䭁䡁䵧䅁䭁佁䬴䅁䭁䡁䕅䅁䉁䅁䅁允䅁䅁䅕䅁䅁䭁呃欴䵁䅉䅅䅁䕁䅁䅁睁䵁䅁䅁权獃兄䅁权畄权䅁权䙃䅂䅁允䅁䅁䅅䅁䙁䅁䅁䅁权⭊䅒䍄䉁䅁䅁䅂䅁䅁䅍䅄䅁䅁䅯关䅅䅁䅯充䅁䅁䅯䅂䅉䅁䅅䅁䉁䅁䅁杄坁䅁䅁免穁䑁䅕䅎㕁䑁䅁䅍睁䑁䅁䅍䅁䅁杷允䅁䅁䅑䅁䑁䅁䅷䅁䭁䭁乷䅁䭁佁䬴䅁䭁䥁䕍䅁䉁䅁䅁允䅁䅁䅕䅁䅁䵁䩄䔱䵁䅉䅅䅁䕁䅁䅁睁䵁䅁䅁权浃睃䅁权畄权䅁权睂䅂䅁允䅁䅁䅅䅁䙁䅁䅁䅁杂佷䅴䍄䉁䅁䅁䅂䅁䅁䅍䅄䅁䅁䅯䅩䅷䅁䅯朷䅯䅁䅯兣䅑䅁䅅䅁䉁䅁䅁兂䅁䅁䅁䉑支䅑杷允䅁䅁䅑䅁䑁䅁䅷䅁䭁䝁䱁䅁䭁佁䬴䅁䭁佁䭷䅁䉁䅁䅁允䅁䅁䅯睒䅁䅁杷允䅁䅁䅑䅁䑁䅁䅷䅁䭁䝁䱁䅁䭁佁䬴䅁䭁䡁䕁䅁䉁䅁䅁允䅁䅁䅕䅁䅁䭁㝃い䵅䅉䅅䅁䕁䅁䅁睁䵁䅁䅁权ㅁ睃䅁权畄权䅁权㙂䅂䅁允䅁䅁䅅䅁䙁䅁䅁䅁㑁睕䉂䍄䉁䅁䅁䅂䅁䅁䅍䅄䅁䅁䅯兎䅳䅁䅯朷䅯䅁䅯睧䅑䅁䅅䅁䉁䅁䅁兂䅁䅁䅁䕙の䅑杷允䅁䅁䅑䅁䑁䅁䅷䅁䭁䅁䵳䅁䭁佁䬴䅁䭁䝁䔸䅁䉁䅁䅁允䅁䅁䅕䅁䅁䕁潃〹䵁䅉䅅䅁䕁䅁䅁睁䵁䅁䅁权歂䅄䅁权畄权䅁权瑂䅂䅁允䅁䅁䅅䅁䭁䕁䅣䅁䵁䅉䅅䅁䕁䅁䅁睁䵁䅁䅁权䱁䅄䅁权畄权䅁权㙂䅂䅁允䅁䅁䅅䅁䙁䅁䅁䅁睃⽐䅆䍄䉁䅁䅁䅂䅁䅁䅍䅄䅁䅁䅯睃䅷䅁䅯朷䅯䅁䅯睧䅑䅁䅅䅁䉁䅁䅁兂䅁䅁䅁乧摐䅑杷允䅁䅁䅑䅁䑁䅁䅷䅁䭁䕁䱕䅁䭁佁䬴䅁䭁䡁䕁䅁䉁䅁䅁允䅁䅁䅕䅁䅁䕁湃〸䵁䅉䅅䅁䕁䅁䅁睁䵁䅁䅁权䙂睃䅁权畄权䅁权硂䅂䅁允䅁䅁䅅䅁䙁䅁䅁䅁䅁⭘䄵䍄䉁䅁䅁䅂䅁䅁䅍䅄䅁䅁䅯內䅷䅁䅯朷䅯䅁䅯䄷䅯䅁䅅䅁䉁䅁䅁权䡂䅁䅁䍄䉁䅁䅁䅂䅁䅁䅍䅄䅁䅁䅯內䅷䅁䅯朷䅯䅁䅯来䅑䅁䅅䅁䉁䅁䅁兂䅁䅁䅁偁㉐䅷杷允䅁䅁䅑䅁䑁䅁䅷䅁䭁䵁丸䅁䭁佁䭫䅁䭁䝁䔸䅁䉁䅁䅁允䅁䅁䅕䅁䅁䅁䥃〰䵁䅉䅅䅁䕁䅁䅁睁䵁䅁䅁权坂䅄䅁权畄权䅁权獄权䅁允䅁䅁䅅䅁䭁䕁䅣䅁䵁䅉䅅䅁䕁䅁䅁睁䵁䅁䅁权坂䅄䅁权畄权䅁权睂䅂䅁允䅁䅁䅅䅁䙁䅁䅁䅁䅄畳䅚䍄䉁䅁䅁䅂䅁䅁䅍䅄䅁䅁䅯杰䅳䅁䅯朷䅯䅁䅯兦䅑䅁䅅䅁䉁䅁䅁兂䅁䅁䅁䑷敶䅷杷允䅁䅁䅑䅁䑁䅁䅷䅁䭁䙁䵙䅁䭁佁䬴䅁䭁䡁䕅䅁䉁䅁䅁允䅁䅁䅕䅁䅁䅁奂啺䵁䅉䅅䅁䕁䅁䅁睁䵁䅁䅁权坂䅄䅁权畄权䅁权䑃䅂䅁允䅁䅁䅅䅁䙁䅁䅁䅁䅃㥷䅰䍄䉁䅁䅁䅂䅁䅁䅍䅄䅁䅁䅯杖䅷䅁䅯朷䅯䅁䅯兦䅑䅁䅅䅁䉁䅁䅁兂䅁䅁䅁䡧䨯䅑杷允䅁䅁䅑䅁䑁䅁䅷䅁䭁䍁䵫䅁䭁佁䬴䅁䭁佁䭷䅁䉁䅁䅁允䅁䅁䅯睒䅁䅁杷允䅁䅁䅑䅁䑁䅁䅷䅁䭁䍁䵫䅁䭁佁䬴䅁䭁䝁䔰䅁䉁䅁䅁允䅁䅁䅯睒䅁䅁杷允䅁䅁䅑䅁䑁䅁䅷䅁䭁䙁乯䅁䭁佁䬴䅁䭁䡁䕯䅁䉁䅁䅁允䅁䅁䅕䅁䅁䥁摁唲䵁䅉䅅䅁䕁䅁䅁睁䵁䅁䅁权灁䅄䅁权畄权䅁权睂䅂䅁允䅁䅁䅅䅁䙁䅁䅁䅁䅄癯䅤䍄䉁䅁䅁䅂䅁䅁䅍䅄䅁䅁䅯克䅷䅁䅯朷䅯䅁䅯睧䅑䅁䅅䅁䉁䅁䅁兂䅁䅁䅁䝧䉺䅷杷允䅁䅁䅑䅁䑁䅁䅷䅁䭁䉁䴸䅁䭁佁䬴䅁䭁䝁䔰䅁䉁䅁䅁允䅁䅁䅯睒䅁䅁杷允䅁䅁䅑䅁䑁䅁䅷䅁䭁䉁䴴䅁䭁佁䬴䅁䭁䡁䕯䅁䉁䅁䅁允䅁䅁䅕䅁䅁䭁瑁䴯䵁䅉䅅䅁䕁䅁䅁睁䵁䅁䅁权晁䅄䅁权畄权䅁权㙂䅂䅁允䅁䅁䅅䅁䙁䅁䅁䅁䅃㥂䅌䍄䉁䅁䅁䅂䅁䅁䅍䅄䅁䅁䅯杈䅷䅁䅯朷䅯䅁䅯䅣䅑䅁䅅䅁䉁䅁䅁兂䅁䅁䅁䥫㈳䅷杷允䅁䅁䅑䅁䑁䅁䅷䅁䭁䉁䴴䅁䭁佁䬴䅁䭁䥁䕕䅁䉁䅁䅁允䅁䅁䅕䅁䅁䥁剂挲䵁䅉䅅䅁䕁䅁䅁睁䵁䅁䅁权晁䅄䅁权畄权䅁权䙃䅂䅁允䅁䅁䅅䅁䙁䅁䅁䅁䅁䵒䅦䍄䉁䅁䅁䅂䅁䅁䅍䅄䅁䅁䅯末䅯䅁䅯朷䅯䅁䅯䄷䅯䅁䅅䅁䉁䅁䅁权䡂䅁䅁䍄䉁䅁䅁䅂䅁䅁䅍䅄䅁䅁䅯杁䅷䅁䅯朷䅯䅁䅯睢䅑䅁䅅䅁䉁䅁䅁兂䅁䅁䅁䭁ぃ䅷杷允䅁䅁䅑䅁䑁䅁䅷䅁䭁䡁义䅁䭁佁䭫䅁䭁䝁䔸䅁䉁䅁䅁允䅁䅁䅕䅁䅁䥁⽃䔴䵁䅉䅅䅁䕁䅁䅁睁䵁䅁䅁权㙄权䅁权畄权䅁权療䅂䅁允䅁䅁䅅䅁䙁䅁䅁䅁睃⽨䅴䍄䉁䅁䅁䅂䅁䅁䅍䅄䅁䅁䅯末䅯䅁䅯朷䅯䅁䅯来䅑䅁䅅䅁䉁䅁䅁兂䅁䅁䅁䥷祢䅑杷允䅁䅁䅑䅁䑁䅁䅷䅁䭁偁䭯䅁䭁佁䬴䅁䭁䥁䕕䅁䉁䅁䅁允䅁䅁䅕䅁䅁䉁ㅂ〸䵁䅉䅅䅁䕁䅁䅁睁䵁䅁䅁权敃䅄䅁权畄权䅁权㥂䅂䅁允䅁䅁䅅䅁䙁䅁䅁䅁䅁䱰䅒䍄䉁䅁䅁䅂䅁䅁䅍䅄䅁䅁䅯末䅯䅁䅯朷䅯䅁䅯兦䅑䅁䅅䅁䉁䅁䅁兂䅁䅁䅁䥧㥢䅑杷允䅁䅁䅑䅁䑁䅁䅷䅁䭁䥁䵯䅁䭁佁䭫䅁䭁䡁䕯䅁䉁䅁䅁允䅁䅁䅕䅁䅁䭁ㅂ䴹䵁䅉䅅䅁䕁䅁䅁睁䵁䅁䅁权㕄权䅁权畄权䅁权㙂䅂䅁允䅁䅁䅅䅁䙁䅁䅁䅁䅁儲䉌䍄䉁䅁䅁䅂䅁䅁䅍䅄䅁䅁䅯权䅳䅁䅯朷䅯䅁䅯来䅑䅁䅅䅁䉁䅁䅁兂䅁䅁䅁䙁獌䅑杷允䅁䅁䅑䅁䑁䅁䅷䅁䭁乁䱁䅁䭁佁䬴䅁䭁䡁䕯䅁䉁䅁䅁允䅁䅁䅕䅁䅁佁摄唶䵁䅉䅅䅁䕁䅁䅁睁䵁䅁䅁权䭁睃䅁权畄权䅁权䙃䅂䅁允䅁䅁䅅䅁䙁䅁䅁䅁䅃杵䉘䍄䉁䅁䅁䅂䅁䅁䅍䅄䅁䅁䅯睃䅳䅁䅯朷䅯䅁䅯兢䅑䅁䅅䅁䉁䅁䅁权䡂䅁䅁䍄䉁䅁䅁䅂䅁䅁䅍䅄䅁䅁䅯杩䅁䅁䅯䅂䅁䅁䅯䅂䅉䅁䅅䅁䉁䅁䅁兂䅁䅁䅁牬獚兑杷允䅁䅁䅑䅁䑁䅁䅷䅁䭁䅁䱳䅁䭁佁䬴䅁䭁䡁䕯䅁䉁䅁䅁允䅁䅁䅕䅁䅁䅁䭂啸䵁䅉䅅䅁䕁䅁䅁睁䵁䅁䅁权㡁䅁䅁权䉁杁䅁权䙁杁䅁允䅁䅁䅅䅁䭁䕁䅣䅁䵁䅉䅅䅁䕁䅁䅁睁䵁䅁䅁权䱁睃䅁权畄权䅁权硂䅂䅁允䅁䅁䅅䅁䙁䅁䅁䅁䅁敷䅚䍄䉁䅁䅁䅂䅁䅁䅍䅄䅁䅁䅯兖䅷䅁䅯儶䅯䅁䅯来䅑䅁䅅䅁䉁䅁䅁兂䅁䅁䅁䡧偪䅑杷允䅁䅁䅑䅁䑁䅁䅷䅁䭁䵁䵳䅁䭁佁䬴䅁䭁佁䭷䅁䉁䅁䅁允䅁䅁䅯睒䅁䅁杷允䅁䅁䅑䅁䑁䅁䅷䅁䭁䡁䅍䅁䭁䅁䍅䅁䭁䅁䍕䅁䉁䅁䅁允䅁䅁䅕汅浲㝘㌹〫䵁䅉䅅䅁䕁䅁䅁睁䵁䅁䅁权㍄权䅁权灄权䅁权瑂䅂䅁允䅁䅁䅅䅁䭁䕁䅣䅁䵁䅉䅅䅁䕁䅁䅁睁䵁䅁䅁权䵁䅄䅁权灄权䅁权硂䅂䅁允䅁䅁䅅䅁䙁䅁䅁䅁䅁佚䅌䍄䉁䅁䅁䅂䅁䅁䅍䅄䅁䅁䅯睹䅷䅁䅯朷䅯䅁䅯䅣䅑䅁䅅䅁䉁䅁䅁兂䅁䅁䅁䙁㍭䅑杷允䅁䅁䅑䅁䑁䅁䅷䅁䭁䵁䵳䅁䭁佁䬴䅁䭁䥁䕍䅁䉁䅁䅁允䅁䅁䅕䅁䅁䥁祁唲䵁䅉䅅䅁䕁䅁䅁睁䵁䅁䅁权䱄䅄䅁权畄权䅁权㥂䅂䅁允䅁䅁䅅䅁䙁䅁䅁䅁䅁䱋䄵䍄䉁䅁䅁䅂䅁䅁䅍䅄䅁䅁䅯䅈䄰䅁䅯朷䅯䅁䅯兦䅑䅁䅅䅁䉁䅁䅁兂䅁䅁䅁䨴焳䅑杷允䅁䅁䅑䅁䑁䅁䅷䅁䭁䩁䱕䅁䭁佁䬴䅁䭁䡁䕁䅁䉁䅁䅁允䅁䅁䅕䅁䅁䅁晁䴫䵁䅉䅅䅁䕁䅁䅁睁䵁䅁䅁权呃䅁䅁权䉁杁䅁权䑁杁䅁允䅁䅁䅅䅁䙁䅁硹婖丰乩䅴䍄䉁䅁䅁䅂䅁䅁䅍䅄䅁䅁䅯公䅳䅁䅯朷䅯䅁䅯全䅑䅁䅅䅁䉁䅁䅁兂䅁䅁䅁佧㝈䅷杷允䅁䅁䅑䅁䑁䅁䅷䅁䭁䩁䵙䅁䭁佁䬴䅁䭁䝁䔸䅁䉁䅁䅁允䅁䅁䅕䅁䅁䥁㝂䔸䵁䅉䅅䅁䕁䅁䅁睁䵁䅁䅁权杄䅄䅁权灄权䅁权瑂䅂䅁允䅁䅁䅅䅁䭁䕁䅣䅁䵁䅉䅅䅁䕁䅁䅁睁䵁䅁䅁权坃䅄䅁权畄权䅁权䙃䅂䅁允䅁䅁䅅䅁䙁䅁䅁䅁睂瘰䅖䍄䉁䅁䅁䅂䅁䅁䅍䅄䅁䅁䅯睯䅳䅁䅯朷䅯䅁䅯睢䅑䅁䅅䅁䉁䅁䅁兂䅁䅁䅁乁灲䅑杷允䅁䅁䅑䅁䑁䅁䅷䅁䭁䝁䱉䅁䭁佁䬴䅁䭁䡁䕅䅁䉁䅁䅁允䅁䅁䅕䅁䅁偁晄䔹䵁䅉䅅䅁䕁䅁䅁睁䵁䅁䅁权呄睃䅁权畄权䅁权獄权䅁允䅁䅁䅅䅁䭁䕁䅣䅁䵁䅉䅅䅁䕁䅁䅁睁䵁䅁䅁权呄睃䅁权畄权䅁权䑃䅂䅁允䅁䅁䅅䅁䙁䅁䅁䅁䅁䭕䅔䍄䉁䅁䅁䅂䅁䅁䅍䅄䅁䅁䅯䅶䅳䅁䅯朷䅯䅁䅯来䅑䅁䅅䅁䉁䅁䅁兂䅁䅁䅁偁⭪䅑杷允䅁䅁䅑䅁䑁䅁䅷䅁䭁䵁䵙䅁䭁佁䬴䅁䭁䡁䕅䅁䉁䅁䅁允䅁䅁䅕䅁䅁䅁慁啰䵁䅉䅅䅁䕁䅁䅁睁䵁䅁䅁权坂允䅁权䭁䅁䅁权䙁䅁䅁允䅁䅁䅅䅁䙁䕁䵯楁䡵框䄵䍄䉁䅁䅁䅂䅁䅁䅍䅄䅁䅁䅯䅶䅳䅁䅯朷䅯䅁䅯䅣䅑䅁䅅䅁䉁䅁䅁兂䅁䅁䅁䑇䡙兑杷允䅁䅁䅑䅁䑁䅁䅷䅁䭁䱁䱷䅁䭁佁䬴䅁䭁䡁䕅䅁䉁䅁䅁允䅁䅁䅕䅁䅁䭁䉂欶䵁䅉䅅䅁䕁䅁䅁睁䵁䅁䅁权䡂䅄䅁权畄权䅁权獄权䅁允䅁䅁䅅䅁䭁䕁䅣䅁䵁䅉䅅䅁䕁䅁䅁睁䵁䅁䅁权煁䅁䅁权䭁䅁䅁权䕁杁䅁允䅁䅁䅅䅁䙁䙁㑋潈牘兕䅨䍄䉁䅁䅁䅂䅁䅁䅍䅄䅁䅁䅯睒䅷䅁䅯朷䅯䅁䅯睢䅑䅁䅅䅁䉁䅁䅁兂䅁䅁䅁䙧浢䅑杷允䅁䅁䅑䅁䑁䅁䅷䅁䭁䕁䵣䅁䭁佁䬴䅁䭁䡁䕁䅁䉁䅁䅁允䅁䅁䅕䅁䅁佁摃䔵䵁䅉䅅䅁䕁䅁䅁睁䵁䅁䅁权㉁兄䅁权畄权䅁权㥂䅂䅁允䅁䅁䅅䅁䙁䅁䅁䅁兄⽸䅔䍄䉁䅁䅁䅂䅁䅁䅍䅄䅁䅁䅯睒䅷䅁䅯朷䅯䅁䅯兣䅑䅁䅅䅁䉁䅁䅁兂䅁䅁䅁䅣睌䅑杷允䅁䅁䅑䅁䑁䅁䅷䅁䭁佁䰸䅁䭁佁䬴䅁䭁䡁䕁䅁䉁䅁䅁允䅁䅁䅕䅁䅁䙁䕃〹䵁䅉䅅䅁䕁䅁䅁睁䵁䅁䅁权癄睃䅁权畄权䅁权䙃䅂䅁允䅁䅁䅅䅁䙁䅁䅁䅁潃䄰䉂䍄䉁䅁䅁䅂䅁䅁䅍䅄䅁䅁䅯眷䅳䅁䅯朷䅯䅁䅯兦䅑䅁䅅䅁䉁䅁䅁兂䅁䅁䅁偷歶䅷杷允䅁䅁䅑䅁䑁䅁䅷䅁䭁䵁䱙䅁䭁佁䬴䅁䭁佁䭷䅁䉁䅁䅁允䅁䅁䅯睒䅁䅁杷允䅁䅁䅑䅁䑁䅁䅷䅁䭁䵁䱣䅁䭁佁䬴䅁䭁佁䭷䅁䉁䅁䅁允䅁䅁䅯睒䅁䅁杷允䅁䅁䅑䅁䑁䅁䅷䅁䭁䵁䱣䅁䭁佁䬴䅁䭁䝁䔰䅁䉁䅁䅁允䅁䅁䅯睒䅁䅁杷允䅁䅁䅑䅁䑁䅁䅷䅁䭁䵁䱣䅁䭁佁䬴䅁䭁䡁䕯䅁䉁䅁䅁允䅁䅁䅕䅁䅁䥁䕂唳䵁䅉䅅䅁䕁䅁䅁睁䵁䅁䅁权䝄睃䅁权畄权䅁权睂䅂䅁允䅁䅁䅅䅁䙁䅁䅁䅁䅁獕䅂䍄䉁䅁䅁䅂䅁䅁䅍䅄䅁䅁䅯睇䅷䅁䅯朷䅯䅁䅯兢䅑䅁䅅䅁䉁䅁䅁兂䅁䅁䅁䍣睦䅑杷允䅁䅁䅑䅁䑁䅁䅷䅁䭁偁䭳䅁䭁佁䬴䅁䭁佁䭷䅁䉁䅁䅁允䅁䅁䅯睒䅁䅁杷允䅁䅁䅑䅁䑁䅁䅷䅁䭁䱁䱉䅁䭁佁䬴䅁䭁䡁䕁䅁䉁䅁䅁允䅁䅁䅕䅁䅁䵁䱁䔲䵁䅉䅅䅁䕁䅁䅁睁䵁䅁䅁权扁䅄䅁权畄权䅁权㙂䅂䅁允䅁䅁䅅䅁䙁䅁䅁䅁䅃偫䅆䍄䉁䅁䅁䅂䅁䅁䅍䅄䅁䅁䅯睇䅷䅁䅯朷䅯䅁䅯兣䅑䅁䅅䅁䉁䅁䅁兂䅁䅁䅁䥙甯䅑杷允䅁䅁䅑䅁䑁䅁䅷䅁䭁䅁乁䅁䭁佁䬴䅁䭁佁䭷䅁䉁䅁䅁允䅁䅁䅯睒䅁䅁杷允䅁䅁䅑䅁䑁䅁䅷䅁䭁䉁䵳䅁䭁佁䬴䅁䭁䥁䕕䅁䉁䅁䅁允䅁䅁䅕䅁䅁䥁硂唸䵁䅉䅅䅁䕁䅁䅁睁䵁䅁䅁权奄䅄䅁权灄权䅁权䑃䅂䅁允䅁䅁䅅䅁䙁䅁䅁䅁杂由䅒䍄䉁䅁䅁䅂䅁䅁䅍䅄䅁䅁䅯䅋䅳䅁䅯朷䅯䅁䅯䅣䅑䅁䅅䅁䉁䅁䅁兂䅁䅁䅁䍑桢䅑杷允䅁䅁䅑䅁䑁䅁䅷䅁䭁䍁䱧䅁䭁佁䬴䅁䭁䡁䕅䅁䉁䅁䅁允䅁䅁䅕䅁䅁佁㙂欹䵁䅉䅅䅁䕁䅁䅁睁䵁䅁䅁权潁睃䅁权畄权䅁权㥂䅂䅁允䅁䅁䅅䅁䙁䅁䅁䅁睂昫䅂䍄䉁䅁䅁䅂䅁䅁䅍䅄䅁䅁䅯䅕䅳䅁䅯朷䅯䅁䅯兣䅑䅁䅅䅁䉁䅁䅁兂䅁䅁䅁䥉楦䅑杷允䅁䅁䅑䅁䑁䅁䅷䅁䭁䕁䄸䅁䭁䅁䅯䅁䭁䅁䍑䅁䉁䅁䅁允䅁䅁䅕〳丫㉬匴歆䵁䅉䅅䅁䕁䅁䅁睁䵁䅁䅁权㑄䅄䅁权畄权䅁权㙂䅂䅁允䅁䅁䅅䅁䙁䅁䅁䅁䅁伫䅖䍄䉁䅁䅁䅂䅁䅁䅍䅄䅁䅁䅯䄫䅷䅁䅯朷䅯䅁䅯兣䅑䅁䅅䅁䉁䅁䅁兂䅁䅁䅁䠴睔䅑杷允䅁䅁䅑䅁䑁䅁䅷䅁䭁偁䵫䅁䭁佁䬴䅁䭁䡁䕅䅁䉁䅁䅁允䅁䅁䅕䅁䅁䅁晄欷䵁䅉䅅䅁䕁䅁䅁睁䵁䅁䅁权㕄䅄䅁权畄权䅁权䙃䅂䅁允䅁䅁䅅䅁䙁䅁䅁䅁兄昱䅚䍄䉁䅁䅁䅂䅁䅁䅍䅄䅁䅁䅯朳䅷䅁䅯儶䅯䅁䅯睧䅑䅁䅅䅁䉁䅁䅁兂䅁䅁䅁䡧伳䅑杷允䅁䅁䅑䅁䑁䅁䅷䅁䭁偁䵧䅁䭁佁䬴䅁䭁䥁䕍䅁䉁䅁䅁允䅁䅁䅕䅁䅁佁噁唴䵁䅉䅅䅁䕁䅁䅁睁䵁䅁䅁权⽂睃䅁权畄权䅁权療䅂䅁允䅁䅁䅅䅁䙁䅁䅁䅁杄甴䅚䍄䉁䅁䅁䅂䅁䅁䅍䅄䅁䅁䅯杫䅳䅁䅯朷䅯䅁䅯兢䅑䅁䅅䅁䉁䅁䅁权䡂䅁䅁䍄䉁䅁䅁䅂䅁䅁䅍䅄䅁䅁䅯杫䅳䅁䅯朷䅯䅁䅯来䅑䅁䅅䅁䉁䅁䅁兂䅁䅁䅁䡣㑐䅑杷允䅁䅁䅑䅁䑁䅁䅷䅁䭁䩁䱉䅁䭁佁䬴䅁䭁䡁䕁䅁䉁䅁䅁允䅁䅁䅕䅁䅁䕁硁䔸䵁䅉䅅䅁䕁䅁䅁睁䵁䅁䅁权䕄兄䅁权灄权䅁权㥂䅂䅁允䅁䅁䅅䅁䙁䅁䅁䅁杄卉䉦䍄䉁䅁䅁䅂䅁䅁䅍䅄䅁䅁䅯杰䅳䅁䅯朷䅯䅁䅯睢䅑䅁䅅䅁䉁䅁䅁兂䅁䅁䅁䵧卢䅷杷允䅁䅁䅑䅁䑁䅁䅷䅁䭁佁乳䅁䭁佁䬴䅁䭁䝁䔰䅁䉁䅁䅁允䅁䅁䅯睒䅁䅁杷允䅁䅁䅑䅁䑁䅁䅷䅁䭁䑁乍䅁䭁佁䬴䅁䭁䥁䕕䅁䉁䅁䅁允䅁䅁䅕䅁䅁偁䕄䕂䵅䅉䅅䅁䕁䅁䅁睁䵁䅁䅁权穁兄䅁权畄权䅁权䑃䅂䅁允䅁䅁䅅䅁䙁䅁䅁䅁㑂剏䉆䍄䉁䅁䅁䅂䅁䅁䅍䅄䅁䅁䅯睍䄰䅁䅯朷䅯䅁䅯兦䅑䅁䅅䅁䉁䅁䅁兂䅁䅁䅁䕷䉅兑杷允䅁䅁䅑䅁䑁䅁䅷䅁䭁䍁丸䅁䭁佁䭫䅁䭁䝁䔸䅁䉁䅁䅁允䅁䅁䅕䅁䅁䅁䕃唰䵁䅉䅅䅁䕁䅁䅁睁䵁䅁䅁权睁兄䅁权灄权䅁权療䅂䅁允䅁䅁䅅䅁䙁䅁䅁䅁杁⭣䄹䍄䉁䅁䅁䅂䅁䅁䅍䅄䅁䅁䅯睌䅷䅁䅯朷䅯䅁䅯睢䅑䅁䅅䅁䉁䅁䅁兂䅁䅁䅁䍑扪䅑杷允䅁䅁䅑䅁䑁䅁䅷䅁䭁䍁䴸䅁䭁佁䬴䅁䭁䡁䕯䅁䉁䅁䅁允䅁䅁䅕䅁䅁䵁㑂〲䵁䅉䅅䅁䕁䅁䅁睁䵁䅁䅁权畁䅄䅁权畄权䅁权睂䅂䅁允䅁䅁䅅䅁䙁䅁䅁䅁䅂敉䅬䍄䉁䅁䅁䅂䅁䅁䅍䅄䅁䅁䅯朱䅳䅁䅯朷䅯䅁䅯睢䅑䅁䅅䅁䉁䅁䅁兂䅁䅁䅁䍑獦䅑杷允䅁䅁䅑䅁䑁䅁䅷䅁䭁䍁䴸䅁䭁佁䬴䅁䭁䡁䕁䅁䉁䅁䅁允䅁䅁䅕䅁䅁䭁晃䴸䵁䅉䅅䅁䕁䅁䅁睁䵁䅁䅁权癁䅄䅁权畄权䅁权䑃䅂䅁允䅁䅁䅅䅁䙁䅁䅁䅁䅄㥈䅲䍄䉁䅁䅁䅂䅁䅁䅍䅄䅁䅁䅯朶䅁䅁䅯允䅉䅁䅯杁䅉䅁䅅䅁䉁䅁䅁兂扄䔴ご煦乲䅑杷允䅁䅁䅑䅁䑁䅁䅷䅁䭁䑁䱯䅁䭁佁䬴䅁䭁䡁䕅䅁䉁䅁䅁允䅁䅁䅕䅁䅁䡁湩歁䵅䅉䅅䅁䕁䅁䅁睁䵁䅁䅁权畁䅄䅁权畄权䅁权㥂䅂䅁允䅁䅁䅅䅁䙁䅁䅁䅁允⽐䅊䍄䉁䅁䅁䅂䅁䅁䅍䅄䅁䅁䅯睅䅷䅁䅯朷䅯䅁䅯睢䅑䅁䅅䅁䉁䅁䅁兂䅁䅁䅁䍧㑶䅷杷允䅁䅁䅑䅁䑁䅁䅷䅁䭁䉁䵍䅁䭁佁䬴䅁䭁䡁䕁䅁䉁䅁䅁允䅁䅁䅕䅁䅁䅁佃欸䵁䅉䅅䅁䕁䅁䅁睁䵁䅁䅁权呁䅄䅁权畄权䅁权䑃䅂䅁允䅁䅁䅅䅁䙁䅁䅁䅁䅁效䅂䍄䉁䅁䅁䅂䅁䅁䅍䅄䅁䅁䅯䅏䅳䅁䅯朷䅯䅁䅯兦䅑䅁䅅䅁䉁䅁䅁兂䅁䅁䅁䙧奌䅷杷允䅁䅁䅑䅁䑁䅁䅷䅁䭁䥁䵙䅁䭁佁䬴䅁䭁䝁䔰䅁䉁䅁䅁允䅁䅁䅯睒䅁䅁杷允䅁䅁䅑䅁䑁䅁䅷䅁䭁䥁䵙䅁䭁佁䬴䅁䭁䡁䕯䅁䉁䅁䅁允䅁䅁䅕䅁䅁䕁㑄䔴䵁䅉䅅䅁䕁䅁䅁睁䵁䅁䅁权䑃睃䅁权畄权䅁权瑂䅂䅁允䅁䅁䅅䅁䭁䕁䅣䅁䵁䅉䅅䅁䕁䅁䅁睁䵁䅁䅁权䑃睃䅁权畄权䅁权㙂䅂䅁允䅁䅁䅅䅁䙁䅁䅁䅁䅄甲䅮䍄䉁䅁䅁䅂䅁䅁䅍䅄䅁䅁䅯兕䅷䅁䅯朷䅯䅁䅯来䅑䅁䅅䅁䉁䅁䅁兂䅁䅁䅁䵯案䅑杷允䅁䅁䅑䅁䑁䅁䅷䅁䭁䥁䱍䅁䭁佁䬴䅁䭁䡁䕁䅁䉁䅁䅁允䅁䅁䅕䅁䅁䅁療〲䵁䅉䅅䅁䕁䅁䅁睁䵁䅁䅁权䑃睃䅁权畄权䅁权䙃䅂䅁允䅁䅁䅅䅁䙁䅁䅁䅁䕁則䉎䍄䉁䅁䅁䅂䅁䅁䅍䅄䅁䅁䅯睧䅳䅁䅯朷䅯䅁䅯兦䅑䅁䅅䅁䉁䅁䅁兂䅁䅁䅁佷塮䅑杷允䅁䅁䅑䅁䑁䅁䅷䅁䭁䕁䱷䅁䭁佁䬴䅁䭁佁䭷䅁䉁䅁䅁允䅁䅁䅯睒䅁䅁杷允䅁䅁䅑䅁䑁䅁䅷䅁䭁偁䴰䅁䭁佁䬴䅁䭁䝁䔸䅁䉁䅁䅁允䅁䅁䅕䅁䅁䅁䍄歳䵁䅉䅅䅁䕁䅁䅁睁䵁䅁䅁权㥄䅄䅁权畄权䅁权䙃䅂䅁允䅁䅁䅅䅁䙁䅁䅁䅁䅁㝇䅈䍄䉁䅁䅁䅂䅁䅁䅍䅄䅁䅁䅯朵䅳䅁䅯朷䅯䅁䅯䄷䅯䅁䅅䅁䉁䅁䅁权䡂䅁䅁䍄䉁䅁䅁䅂䅁䅁䅍䅄䅁䅁䅯朵䅳䅁䅯朷䅯䅁䅯兢䅑䅁䅅䅁䉁䅁䅁权䡂䅁䅁䍄䉁䅁䅁䅂䅁䅁䅍䅄䅁䅁䅯朵䅳䅁䅯朷䅯䅁䅯睢䅑䅁䅅䅁䉁䅁䅁兂䅁䅁䅁䭧慶䅑杷允䅁䅁䅑䅁䑁䅁䅷䅁䭁佁䱙䅁䭁佁䬴䅁䭁䥁䕕䅁䉁䅁䅁允䅁䅁䅕䅁䅁䵁䍂〳䵁䅉䅅䅁䕁䅁䅁睁䵁䅁䅁权浄睃䅁权畄权䅁权䑃䅂䅁允䅁䅁䅅䅁䙁䅁䅁䅁䅃猸䅊䍄䉁䅁䅁䅂䅁䅁䅍䅄䅁䅁䅯朵䅳䅁䅯朷䅯䅁䅯兦䅑䅁䅅䅁䉁䅁䅁兂䅁䅁䅁䍷晢䅑杷允䅁䅁䅑䅁䑁䅁䅷䅁䭁偁䭕䅁䭁佁䬴䅁䭁䝁䔰䅁䉁䅁䅁允䅁䅁䅯睒䅁䅁杷允䅁䅁䅑䅁䑁䅁䅷䅁䭁偁䭧䅁䭁佁䬴䅁䭁䝁䔰䅁䉁䅁䅁允䅁䅁䅕䅁䅁䅁潄㡫䵁䅉䅅䅁䕁䅁䅁睁䵁䅁䅁权㑄权䅁权畄权䅁权睂䅂䅁允䅁䅁䅅䅁䙁䅁䅁䅁䅁牳䅚䍄䉁䅁䅁䅂䅁䅁䅍䅄䅁䅁䅯杓䅳䅁䅯儶䅯䅁䅯睢䅑䅁䅅䅁䉁䅁䅁兂䅁䅁䅁䑏卣兑杷允䅁䅁䅑䅁䑁䅁䅷䅁䭁䵁䉅䅁䭁䅁䍅䅁䭁䅁䍉䅁䉁䅁䅁允䅁䅁䅕呋獡癹㐲欵䵁䅉䅅䅁䕁䅁䅁睁䵁䅁䅁权ㅄ权䅁权畄权䅁权硂䅂䅁允䅁䅁䅅䅁䙁䅁䅁䅁杁⭬䅒䍄䉁䅁䅁䅂䅁䅁䅍䅄䅁䅁䅯杫䄰䅁䅯儶䅯䅁䅯兢䅑䅁䅅䅁䉁䅁䅁兂䅁䅁䅁䰴浪䅑杷允䅁䅁䅑䅁䑁䅁䅷䅁䭁偁䭧䅁䭁佁䬴䅁䭁䥁䕕䅁䉁䅁䅁允䅁䅁䅕䅁䅁䅁潄ば䵁䅉䅅䅁䕁䅁䅁睁䵁䅁䅁权㑄权䅁权畄权䅁权䑃䅂䅁允䅁䅁䅅䅁䙁䅁䅁䅁䅁獳䅂䍄䉁䅁䅁䅂䅁䅁䅍䅄䅁䅁䅯䄫䅯䅁䅯朷䅯䅁䅯兦䅑䅁䅅䅁䉁䅁䅁兂䅁䅁䅁䭁ㅗ䅑杷允䅁䅁䅑䅁䑁䅁䅷䅁䭁䙁䴰䅁䭁佁䬴䅁䭁䥁䕍䅁䉁䅁䅁允䅁䅁䅕䅁䅁䍁䕄欯䵁䅉䅅䅁䕁䅁䅁睁䵁䅁䅁权㡃䅄䅁权畄权䅁权療䅂䅁允䅁䅁䅅䅁䙁䅁䅁䅁䅁牧䄷䍄䉁䅁䅁䅂䅁䅁䅍䅄䅁䅁䅯其䅷䅁䅯朷䅯䅁䅯睢䅑䅁䅅䅁䉁䅁䅁兂䅁䅁䅁䩁啶䅑杷允䅁䅁䅑䅁䑁䅁䅷䅁䭁䥁䉙䅁䭁䉁䅅䅁䭁䅁䅕䅁䉁䅁䅁允䅁䅁䄴䅆䅁䑁䅅䅎㑁䑁䅧杍穁䑁䅁䅍睁䅁䅁䍄䉁䅁䅁䅂䅁䅁䅍䅄䅁䅁䅯䅶䅷䅁䅯朷䅯䅁䅯䅣䅑䅁䅅䅁䉁䅁䅁兂䅁䅁䅁䅯祐䅑杷允䅁䅁䅑䅁䑁䅁䅷䅁䭁䱁䴰䅁䭁佁䬴䅁䭁䡁䕁䅁䉁䅁䅁允䅁䅁䅕䅁䅁䥁䭃唷䵁䅉䅅䅁䕁䅁䅁睁䵁䅁䅁权㥃䅄䅁权畄权䅁权䙃䅂䅁允䅁䅁䅅䅁䙁䅁䅁䅁䅂昹䄹䍄䉁䅁䅁䅂䅁䅁䅍䅄䅁䅁䅯䅶䅷䅁䅯朷䅯䅁䅯睧䅑䅁䅅䅁䉁䅁䅁兂䅁䅁䅁乫㍘䅑杷允䅁䅁䅑䅁䑁䅁䅷䅁䭁䅁乁䅁䭁佁䬴䅁䭁䡁䔰䅁䉁䅁䅁允䅁䅁䅕䅁䅁䭁剁猷䵁䅉䅅䅁䕁䅁䅁睁䵁䅁䅁权䥂睃䅁权畄权䅁权㙂䅂䅁允䅁䅁䅅䅁䙁䅁䅁䅁㑁䅔䉆䍄䉁䅁䅁䅂䅁䅁䅍䅄䅁䅁䅯兴䅳䅁䅯朷䅯䅁䅯䄷䅯䅁䅅䅁䉁䅁䅁权䡂䅁䅁䍄䉁䅁䅁䅂䅁䅁䅍䅄䅁䅁䅯兴䅳䅁䅯朷䅯䅁䅯兢䅑䅁䅅䅁䉁䅁䅁兂䅁䅁䅁䍹䐴兑杷允䅁䅁䅑䅁䑁䅁䅷䅁䭁䱁䱕䅁䭁佁䬴䅁䭁䡁䕅䅁䉁䅁䅁允䅁䅁䅕䅁䅁䡁硁〹䵁䅉䅅䅁䕁䅁䅁睁䵁䅁䅁权汁睃䅁权灄权䅁权㥂䅂䅁允䅁䅁䅅䅁䙁䅁䅁䅁䅁搯䅨䍄䉁䅁䅁䅂䅁䅁䅍䅄䅁䅁䅯兴䅳䅁䅯朷䅯䅁䅯兦䅑䅁䅅䅁䉁䅁䅁兂䅁䅁䅁䱁捓䅑杷允䅁䅁䅑䅁䑁䅁䅷䅁䭁䡁䰰䅁䭁佁䬴䅁䭁䝁䔰䅁䉁䅁䅁允䅁䅁䅯睒䅁䅁杷允䅁䅁䅑䅁䑁䅁䅷䅁䭁䡁䰰䅁䭁佁䬴䅁䭁䥁䕍䅁䉁䅁䅁允䅁䅁䅕䅁䅁䅁灄〳䵁䅉䅅䅁䕁䅁䅁睁䵁䅁䅁权㝁兄䅁权畄权䅁权瑂䅂䅁允䅁䅁䅅䅁䭁䕁䅣䅁䵁䅉䅅䅁䕁䅁䅁睁䵁䅁䅁权㝁兄䅁权畄权䅁权硂䅂䅁允䅁䅁䅅䅁䙁䅁䅁䅁䅄敮䅆䍄䉁䅁䅁䅂䅁䅁䅍䅄䅁䅁䅯䅊䅅䅁䅯允䅉䅁䅯睁䅉䅁䅅䅁䉁䅁䅁兂䑃㠯䉢穮坺䅑杷允䅁䅁䅑䅁䑁䅁䅷䅁䭁䑁乳䅁䭁佁䬴䅁䭁䡁䔰䅁䉁䅁䅁允䅁䅁䅕䅁䅁乁硃唸䵁䅉䅅䅁䕁䅁䅁睁䵁䅁䅁权䵁兄䅁权畄权䅁权㙂䅂䅁允䅁䅁䅅䅁䙁䅁䅁䅁杄⭧䅤䍄䉁䅁䅁䅂䅁䅁䅍䅄䅁䅁䅯䅄䄰䅁䅯朷䅯䅁䅯䅣䅑䅁䅅䅁䉁䅁䅁兂䅁䅁䅁䕷塄䅑杷允䅁䅁䅑䅁䑁䅁䅷䅁䭁䅁乷䅁䭁佁䬴䅁䭁䡁䕅䅁䉁䅁䅁允䅁䅁䅕䅁䅁䵁啁䔸䵁䅉䅅䅁䕁䅁䅁睁䵁䅁䅁权䕄睃䅁权灄权䅁权㙂䅂䅁允䅁䅁䅅䅁䙁䅁䅁䅁杄⽧䅊䍄䉁䅁䅁䅂䅁䅁䅍䅄䅁䅁䅯儸䅳䅁䅯朷䅯䅁䅯全䅑䅁䅅䅁䉁䅁䅁兂䅁䅁䅁䝧〯䅑杷允䅁䅁䅑䅁䑁䅁䅷䅁䭁䭁䱷䅁䭁佁䬴䅁䭁佁䭷䅁䉁䅁䅁允䅁䅁䅯睒䅁䅁杷允䅁䅁䅑䅁䑁䅁䅷䅁䭁䭁䱷䅁䭁佁䬴䅁䭁䝁䔸䅁䉁䅁䅁允䅁䅁䅕䅁䅁䅁噄ぇ䵅䅉䅅䅁䕁䅁䅁睁䵁䅁䅁权汄䅁䅁权䭁䅁䅁权䙁䅁䅁允䅁䅁䅅䅁䙁䝁匸㡧䭄敯⼰䍄䉁䅁䅁䅂䅁䅁䅍䅄䅁䅁䅯䅲䅳䅁䅯朷䅯䅁䅯全䅑䅁䅅䅁䉁䅁䅁兂䅁䅁䅁䑅橉兑杷允䅁䅁䅑䅁䑁䅁䅷䅁䭁䑁䰰䅁䭁佁䬴䅁䭁䡁䕁䅁䉁䅁䅁允䅁䅁䅕䅁䅁䵁兂䔷䵁䅉䅅䅁䕁䅁䅁睁䵁䅁䅁权卂睃䅁权灄权䅁权獄权䅁允䅁䅁䅅䅁䭁䕁䅣䅁䵁䅉䅅䅁䕁䅁䅁睁䵁䅁䅁权㉁䅄䅁权畄权䅁权療䅂䅁允䅁䅁䅅䅁䙁䅁䅁䅁䅁畱䄵䍄䉁䅁䅁䅂䅁䅁䅍䅄䅁䅁䅯杣䅁䅁䅯权䅁䅁䅯兂䅁䅁䅅䅁䉁䅁䅁兂㡄晱午坔慉䅑杷允䅁䅁䅑䅁䑁䅁䅷䅁䭁䑁䵙䅁䭁佁䬴䅁䭁䡁䕯䅁䉁䅁䅁允䅁䅁䅕䅁䅁佁䙂啁䵅䅉䅅䅁䕁䅁䅁睁䵁䅁䅁权㉁䅄䅁权畄权䅁权睂䅂䅁允䅁䅁䅅䅁䙁䅁䅁䅁䅂⽷䄹䍄䉁䅁䅁䅂䅁䅁䅍䅄䅁䅁䅯李䅷䅁䅯朷䅯䅁䅯兦䅑䅁䅅䅁䉁䅁䅁兂䅁䅁䅁䑁䅙兑杷允䅁䅁䅑䅁䑁䅁䅷䅁䭁䵁䄴䅁䭁䅁䅑䅁䭁䅁䍑䅁䉁䅁䅁允䅁䅁䅕䅁䅁䵑灉歘䵅䅉䅅䅁䕁䅁䅁睁䵁䅁䅁权敂睃䅁权畄权䅁权獄权䅁允䅁䅁䅅䅁䭁䕁䅣䅁䵁䅉䅅䅁䕁䅁䅁睁䵁䅁䅁权㑃䅁䅁权剁䅁䅁权䙁䅁䅁允䅁䅁䅅䅁佁䉁䅑䅁硁䑁䅫杍睁䑁䅕䅏睁䑁䅁䅍䅁䅁杷允䅁䅁䅑䅁䑁䅁䅷䅁䭁䩁䰰䅁䭁佁䬴䅁䭁䝁䔰䅁䉁䅁䅁允䅁䅁䅯睒䅁䅁杷允䅁䅁䅑䅁䑁䅁䅷䅁䭁䩁䰴䅁䭁佁䬴䅁䭁䝁䔰䅁䉁䅁䅁允䅁䅁䅕䅁䅁佁噂䔵䵁䅉䅅䅁䕁䅁䅁睁䵁䅁䅁权摃睃䅁权畄权䅁权硂䅂䅁允䅁䅁䅅䅁䙁䅁䅁䅁权⭇䅎䍄䉁䅁䅁䅂䅁䅁䅍䅄䅁䅁䅯兮䅳䅁䅯朷䅯䅁䅯全䅑䅁䅅䅁䉁䅁䅁兂䅁䅁䅁䅑捈䅑杷允䅁䅁䅑䅁䑁䅁䅷䅁䭁䩁䰴䅁䭁佁䬴䅁䭁䥁䕕䅁䉁䅁䅁允䅁䅁䅕䅁䅁䕁千唰䵁䅉䅅䅁䕁䅁䅁睁䵁䅁䅁权摃睃䅁权畄权䅁权䑃䅂䅁允䅁䅁䅅䅁䙁䅁䅁䅁䅁瑇䄵䍄䉁䅁䅁䅂䅁䅁䅍䅄䅁䅁䅯杮䅳䅁䅯朷䅯䅁䅯睧䅑䅁䅅䅁䉁䅁䅁兂䅁䅁䅁佑桌䅑杷允䅁䅁䅑䅁䑁䅁䅷䅁䭁䩁䰴䅁䭁佁䬴䅁䭁䡁䔰䅁䉁䅁䅁允䅁䅁䅕䅁䅁䅁㑄䕹䵁䅉䅅䅁䕁䅁䅁睁䵁䅁䅁权時䅄䅁权畄权䅁权獄权䅁允䅁䅁䅅䅁䭁䕁䅣䅁䵁䅉䅅䅁䕁䅁䅁睁䵁䅁䅁权時䅄䅁权畄权䅁权睂䅂䅁允䅁䅁䅅䅁䙁䅁䅁䅁睂䅈䉒䍄䉁䅁䅁䅂䅁䅁䅍䅄䅁䅁䅯睘䅷䅁䅯朷䅯䅁䅯兣䅑䅁䅅䅁䉁䅁䅁兂䅁䅁䅁䥱䍍兑杷允䅁䅁䅑䅁䑁䅁䅷䅁䭁䉁䱫䅁䭁佁䬴䅁䭁䡁䕁䅁䉁䅁䅁允䅁䅁䅕䅁䅁䅁奂ぃ䵅䅉䅅䅁䕁䅁䅁睁䵁䅁䅁权時䅄䅁权畄权䅁权䑃䅂䅁允䅁䅁䅅䅁䙁䅁䅁䅁杄杳䉒䍄䉁䅁䅁䅂䅁䅁䅍䅄䅁䅁䅯兂䄰䅁䅯朷䅯䅁䅯䄷䅯䅁䅅䅁䉁䅁䅁权䡂䅁䅁䍄䉁䅁䅁䅂䅁䅁䅍䅄䅁䅁䅯兂䄰䅁䅯朷䅯䅁䅯睧䅑䅁䅅䅁䉁䅁䅁兂䅁䅁䅁䝧㙈䅑杷允䅁䅁䅑䅁䑁䅁䅷䅁䭁䭁䱉䅁䭁佁䬴䅁䭁䡁䕯䅁䉁䅁䅁允䅁䅁䅕䅁䅁偁㑄唹䵁䅉䅅䅁䕁䅁䅁睁䵁䅁䅁权楃睃䅁权畄权䅁权䙃䅂䅁允䅁䅁䅅䅁䙁䅁䅁䅁元⽷䅊䍄䉁䅁䅁䅂䅁䅁䅍䅄䅁䅁䅯兯䅳䅁䅯朷䅯䅁䅯兦䅑䅁䅅䅁䉁䅁䅁兂䅁䅁䅁䈶坍兑杷允䅁䅁䅑䅁䑁䅁䅷䅁䭁佁䱳䅁䭁佁䬴䅁䭁䝁䔰䅁䉁䅁䅁允䅁䅁䅯睒䅁䅁杷允䅁䅁䅑䅁䑁䅁䅷䅁䭁佁䱳䅁䭁佁䬴䅁䭁䝁䔸䅁䉁䅁䅁允䅁䅁䅕䅁䅁䍁あ㠴䵁䅉䅅䅁䕁䅁䅁睁䵁䅁䅁权牄睃䅁权畄权䅁权睂䅂䅁允䅁䅁䅅䅁䙁䅁䅁䅁䅂敮䅆䍄䉁䅁䅁䅂䅁䅁䅍䅄䅁䅁䅯睕䄰䅁䅯儶䅯䅁䅯兢䅑䅁䅅䅁䉁䅁䅁权䡂䅁䅁䍄䉁䅁䅁䅂䅁䅁䅍䅄䅁䅁䅯兄䅳䅁䅯朷䅯䅁䅯兦䅑䅁䅅䅁䉁䅁䅁兂䅁䅁䅁䑹唰兑杷允䅁䅁䅑䅁䑁䅁䅷䅁䭁佁䱳䅁䭁佁䬴䅁䭁䥁䕍䅁䉁䅁䅁允䅁䅁䅕䅁䅁偁湂唹䵁䅉䅅䅁䕁䅁䅁睁䵁䅁䅁权牄睃䅁权畄权䅁权㥂䅂䅁允䅁䅁䅅䅁䙁䅁䅁䅁杁⭔䅊䍄䉁䅁䅁䅂䅁䅁䅍䅄䅁䅁䅯具䅳䅁䅯朷䅯䅁䅯睢䅑䅁䅅䅁䉁䅁䅁兂䅁䅁䅁乁䭳兑杷允䅁䅁䅑䅁䑁䅁䅷䅁䭁䩁䄴䅁䭁䉁䅅䅁䭁䅁䍑䅁䉁䅁䅁允䅁䅁䄴杅䅁䑁䅑䅍穁䑁䅁䅍睁䑁䅁䅍䅁䅁杷允䅁䅁䅑䅁䑁䅁䅷䅁䭁䵁䱅䅁䭁佁䬴䅁䭁䡁䕯䅁䉁䅁䅁允䅁䅁䅕䅁䅁䥁畃〹䵁䅉䅅䅁䕁䅁䅁睁䵁䅁䅁权䉄睃䅁权畄权䅁权睂䅂䅁允䅁䅁䅅䅁䙁䅁䅁䅁䅃晐䅖䍄䉁䅁䅁䅂䅁䅁䅍䅄䅁䅁䅯杂䅁䅁䅯权䅁䅁䅯兂䅁䅁䅅䅁䉁䅁䅁兂⽁噎㘶兓㉺睐杷允䅁䅁䅑䅁䑁䅁䅷䅁䭁䝁䱣䅁䭁佁䬴䅁䭁䥁䕍䅁䉁䅁䅁允䅁䅁䅕䅁䅁䥁歁歷䵁䅉䅅䅁䕁䅁䅁睁䵁䅁䅁权䉄睃䅁权畄权䅁权䑃䅂䅁允䅁䅁䅅䅁䙁䅁䅁䅁䅁癘䅰䍄䉁䅁䅁䅂䅁䅁䅍䅄䅁䅁䅯具䅳䅁䅯朷䅯䅁䅯兦䅑䅁䅅䅁䉁䅁䅁兂䅁䅁䅁佷即兑杷允䅁䅁䅑䅁䑁䅁䅷䅁䭁䉁䴰䅁䭁佁䬴䅁䭁䡁䕁䅁䉁䅁䅁允䅁䅁䅕䅁䅁䵁歄唲䵁䅉䅅䅁䕁䅁䅁睁䵁䅁䅁权橂䅄䅁权畄权䅁权獄权䅁允䅁䅁䅅䅁䭁䕁䅣䅁䵁䅉䅅䅁䕁䅁䅁睁䵁䅁䅁权摁䅄䅁权畄权䅁权䙃䅂䅁允䅁䅁䅅䅁䙁䅁䅁䅁睁倴䅬䍄䉁䅁䅁䅂䅁䅁䅍䅄䅁䅁䅯先䅷䅁䅯朷䅯䅁䅯兦䅑䅁䅅䅁䉁䅁䅁兂䅁䅁䅁䡧啲䅑杷允䅁䅁䅑䅁䑁䅁䅷䅁䭁䵁䱍䅁䭁佁䬴䅁䭁佁䭷䅁䉁䅁䅁允䅁䅁䅯睒䅁䅁杷允䅁䅁䅑䅁䑁䅁䅷䅁䭁䵁䱍䅁䭁佁䬴䅁䭁䥁䕕䅁䉁䅁䅁允䅁䅁䅕䅁䅁䥁䑄歺䵁䅉䅅䅁䕁䅁䅁睁䵁䅁䅁权穃䅄䅁权畄权䅁权㥂䅂䅁允䅁䅁䅅䅁䙁䅁䅁䅁元偌䅒䍄䉁䅁䅁䅂䅁䅁䅍䅄䅁䅁䅯䅂䅷䅁䅯朷䅯䅁䅯䅣䅑䅁䅅䅁䉁䅁䅁兂䅁䅁䅁䅧啘䅑杷允䅁䅁䅑䅁䑁䅁䅷䅁䭁䅁䵑䅁䭁佁䬴䅁䭁䥁䕕䅁䉁䅁䅁允䅁䅁䅕䅁䅁䅁佂歹䵁䅉䅅䅁䕁䅁䅁睁䵁䅁䅁权兄睃䅁权畄权䅁权䙃䅂䅁允䅁䅁䅅䅁䙁䅁䅁䅁䅄畂䅚䍄䉁䅁䅁䅂䅁䅁䅍䅄䅁䅁䅯䄰䅳䅁䅯朷䅯䅁䅯兦䅑䅁䅅䅁䉁䅁䅁兂䅁䅁䅁䍁桢䅑杷允䅁䅁䅑䅁䑁䅁䅷䅁䭁䍁䴴䅁䭁佁䭫䅁䭁䝁䔰䅁䉁䅁䅁允䅁䅁䅕䅁䅁佁浃欵䵁䅉䅅䅁䕁䅁䅁睁䵁䅁䅁权坂睃䅁权灄权䅁权㙂䅂䅁允䅁䅁䅅䅁䙁䅁䅁䅁䅁獸䅆䍄䉁䅁䅁䅂䅁䅁䅍䅄䅁䅁䅯䅋䅷䅁䅯朷䅯䅁䅯兢䅑䅁䅅䅁䉁䅁䅁权䡂䅁䅁䍄䉁䅁䅁䅂䅁䅁䅍䅄䅁䅁䅯䅋䅷䅁䅯朷䅯䅁䅯来䅑䅁䅅䅁䉁䅁䅁兂䅁䅁䅁䑷桢䅑杷允䅁䅁䅑䅁䑁䅁䅷䅁䭁偁䵣䅁䭁佁䬴䅁䭁佁䭷䅁䉁䅁䅁允䅁䅁䅯睒䅁䅁杷允䅁䅁䅑䅁䑁䅁䅷䅁䭁偁䵣䅁䭁佁䬴䅁䭁䝁䔸䅁䉁䅁䅁允䅁䅁䅕䅁䅁䕁晃㠸䵁䅉䅅䅁䕁䅁䅁睁䵁䅁䅁权㍄䅄䅁权畄权䅁权䙃䅂䅁允䅁䅁䅅䅁䙁䅁䅁䅁䅁䬫䅲䍄䉁䅁䅁䅂䅁䅁䅍䅄䅁䅁䅯兑䄰䅁䅯儶䅯䅁䅯兦䅑䅁䅅䅁䉁䅁䅁兂䅁䅁䅁余杲䅑杷允䅁䅁䅑䅁䑁䅁䅷䅁䭁䩁䉑䅁䭁䅁䅯䅁䭁䅁䍑䅁䉁䅁䅁允䅁䅁䅕敫㠱穐敖啅䵁䅉䅅䅁䕁䅁䅁睁䵁䅁䅁权奁睃䅁权畄权䅁权獄权䅁允䅁䅁䅅䅁䭁䕁䅣䅁䵁䅉䅅䅁䕁䅁䅁睁䵁䅁䅁权奁睃䅁权畄权䅁权睂䅂䅁允䅁䅁䅅䅁䙁䅁䅁䅁䅂摌䄹䍄䉁䅁䅁䅂䅁䅁䅍䅄䅁䅁䅯䅇䅳䅁䅯朷䅯䅁䅯兣䅑䅁䅅䅁䉁䅁䅁兂䅁䅁䅁䍁牺䅑杷允䅁䅁䅑䅁䑁䅁䅷䅁䭁䵁䵷䅁䭁佁䬴䅁䭁䡁䕅䅁䉁䅁䅁允䅁䅁䅕䅁䅁䙁剁䔸䵁䅉䅅䅁䕁䅁䅁睁䵁䅁䅁权噁睃䅁权畄权䅁权䑃䅂䅁允䅁䅁䅅䅁䙁䅁䅁䅁䅁搫䅖䍄䉁䅁䅁䅂䅁䅁䅍䅄䅁䅁䅯䅺䅷䅁䅯朷䅯䅁䅯兦䅑䅁䅅䅁䉁䅁䅁兂䅁䅁䅁䨴㥔䅑杷允䅁䅁䅑䅁䑁䅁䅷䅁䭁䑁䱉䅁䭁佁䬴䅁䭁䝁䔸䅁䉁䅁䅁允䅁䅁䅕䅁䅁䍁穃欶䵁䅉䅅䅁䕁䅁䅁睁䵁䅁䅁权祁睃䅁权畄权䅁权㙂䅂䅁允䅁䅁䅅䅁䙁䅁䅁䅁杁佊䅤䍄䉁䅁䅁䅂䅁䅁䅍䅄䅁䅁䅯典䅁䅁䅯权䅁䅁䅯兂䅁䅁䅅䅁䉁䅁䅁兂橁⼲⭬橡呷䅑杷允䅁䅁䅑䅁䑁䅁䅷䅁䭁䵁䅣䅁䭁䅁䅯䅁䭁䅁䅕䅁䉁䅁䅁允䅁䅁䅕䭃捷浗㝑穲䴸䅉䅅䅁䕁䅁䅁睁䵁䅁䅁权祁睃䅁权畄权䅁权硂䅂䅁允䅁䅁䅅䅁䙁䅁䅁䅁䅁畡䅚䍄䉁䅁䅁䅂䅁䅁䅍䅄䅁䅁䅯睲䅷䅁䅯朷䅯䅁䅯睢䅑䅁䅅䅁䉁䅁䅁兂䅁䅁䅁䥷是䅑杷允䅁䅁䅑䅁䑁䅁䅷䅁䭁䭁䴸䅁䭁佁䬴䅁䭁䡁䔰䅁䉁䅁䅁允䅁䅁䅕䅁䅁䅁䱂唱䵁䅉䅅䅁䕁䅁䅁睁䵁䅁䅁权穁䅄䅁权畄权䅁权瑂䅂䅁允䅁䅁䅅䅁䙁䅁䅁䅁䅁発䅄䍄䉁䅁䅁䅂䅁䅁䅍䅄䅁䅁䅯睍䅷䅁䅯朷䅯䅁䅯睢䅑䅁䅅䅁䉁䅁䅁兂䅁䅁䅁䵧䥯兑杷允䅁䅁䅑䅁䑁䅁䅷䅁䭁䑁䵑䅁䭁佁䬴䅁䭁䡁䕁䅁䉁䅁䅁允䅁䅁䅕䅁䅁䅁䥄䕳䵁䅉䅅䅁䕁䅁䅁睁䵁䅁䅁权剄睃䅁权畄权䅁权䙃䅂䅁允䅁䅁䅅䅁䙁䅁䅁䅁䅃乧䅂䍄䉁䅁䅁䅂䅁䅁䅍䅄䅁䅁䅯䅎䅷䅁䅯朷䅯䅁䅯兣䅑䅁䅅䅁䉁䅁䅁兂䅁䅁䅁䵧坦䅑杷允䅁䅁䅑䅁䑁䅁䅷䅁䭁䑁䵑䅁䭁佁䬴䅁䭁䥁䕕䅁䉁䅁䅁允䅁䅁䅕䅁䅁䥁瑃欳䵁䅉䅅䅁䕁䅁䅁睁䵁䅁䅁权湁䅄䅁权畄权䅁权㙂䅂䅁允䅁䅁䅅䅁䙁䅁䅁䅁潂桤䉆䍄䉁䅁䅁䅂䅁䅁䅍䅄䅁䅁䅯睊䅳䅁䅯朷䅯䅁䅯来䅑䅁䅅䅁䉁䅁䅁兂䅁䅁䅁䙧婦䅑杷允䅁䅁䅑䅁䑁䅁䅷䅁䭁䵁䴴䅁䭁佁䬴䅁䭁佁䭷䅁䉁䅁䅁允䅁䅁䅯睒䅁䅁杷允䅁䅁䅑䅁䑁䅁䅷䅁䭁䵁䴴䅁䭁佁䬴䅁䭁䝁䔰䅁䉁䅁䅁允䅁䅁䅯睒䅁䅁杷允䅁䅁䅑䅁䑁䅁䅷䅁䭁䵁䴴䅁䭁佁䬴䅁䭁䡁䕁䅁䉁䅁䅁允䅁䅁䅕䅁䅁䅁潄䵺䵁䅉䅅䅁䕁䅁䅁睁䵁䅁䅁权允䅄䅁权畄权䅁权獄权䅁允䅁䅁䅅䅁䭁䕁䅣䅁䵁䅉䅅䅁䕁䅁䅁睁䵁䅁䅁权浄䅄䅁权灄权䅁权䙃䅂䅁允䅁䅁䅅䅁䙁䅁䅁䅁䅁扆䄯䍄䉁䅁䅁䅂䅁䅁䅍䅄䅁䅁䅯䅅䅷䅁䅯朷䅯䅁䅯兣䅑䅁䅅䅁䉁䅁䅁兂䅁䅁䅁乁䅢䅑杷允䅁䅁䅑䅁䑁䅁䅷䅁䭁䵁䵯䅁䭁佁䬴䅁䭁䝁䔰䅁䉁䅁䅁允䅁䅁䅯睒䅁䅁杷允䅁䅁䅑䅁䑁䅁䅷䅁䭁䵁䵯䅁䭁佁䬴䅁䭁䡁䕁䅁䉁䅁䅁允䅁䅁䅕䅁䅁䅁㉃䵶䵁䅉䅅䅁䕁䅁䅁睁䵁䅁䅁权䭄䅄䅁权畄权䅁权硂䅂䅁允䅁䅁䅅䅁䙁䅁䅁䅁䅁扺䅊䍄䉁䅁䅁䅂䅁䅁䅍䅄䅁䅁䅯眫䅷䅁䅯儶䅯䅁䅯兢䅑䅁䅅䅁䉁䅁䅁权䡂䅁䅁䍄䉁䅁䅁䅂䅁䅁䅍䅄䅁䅁䅯杹䅷䅁䅯朷䅯䅁䅯全䅑䅁䅅䅁䉁䅁䅁兂䅁䅁䅁䅁啓䅷杷允䅁䅁䅑䅁䑁䅁䅷䅁䭁䭁䵷䅁䭁佁䬴䅁䭁䝁䔸䅁䉁䅁䅁允䅁䅁䅕䅁䅁䕁㉁唷䵁䅉䅅䅁䕁䅁䅁睁䵁䅁䅁权獃䅄䅁权畄权䅁权䙃䅂䅁允䅁䅁䅅䅁䙁䅁䅁䅁杁敧䅰䍄䉁䅁䅁䅂䅁䅁䅍䅄䅁䅁䅯睅䅳䅁䅯朷䅯䅁䅯䄷䅯䅁䅅䅁䉁䅁䅁权䡂䅁䅁䍄䉁䅁䅁䅂䅁䅁䅍䅄䅁䅁䅯睅䅳䅁䅯朷䅯䅁䅯全䅑䅁䅅䅁䉁䅁䅁兂䅁䅁䅁䵧杦䅑杷允䅁䅁䅑䅁䑁䅁䅷䅁䭁䉁䱍䅁䭁佁䬴䅁䭁䡁䔰䅁䉁䅁䅁允䅁䅁䅕䅁䅁䑁睄〸䵁䅉䅅䅁䕁䅁䅁睁䵁䅁䅁权瑂睃䅁权畄权䅁权睂䅂䅁允䅁䅁䅅䅁䙁䅁䅁䅁䅁瑡䄹䍄䉁䅁䅁䅂䅁䅁䅍䅄䅁䅁䅯兑䅷䅁䅯朷䅯䅁䅯兢䅑䅁䅅䅁䉁䅁䅁权䡂䅁䅁䍄䉁䅁䅁䅂䅁䅁䅍䅄䅁䅁䅯兴䅷䅁䅯朷䅯䅁䅯来䅑䅁䅅䅁䉁䅁䅁兂䅁䅁䅁偑唯䅑杷允䅁䅁䅑䅁䑁䅁䅷䅁䭁䕁䵅䅁䭁佁䬴䅁䭁䡁䕯䅁䉁䅁䅁允䅁䅁䅕䅁䅁䥁㕄〫䵁䅉䅅䅁䕁䅁䅁睁䵁䅁䅁权湃䅄䅁权畄权䅁权獄权䅁允䅁䅁䅅䅁䭁䕁䅣䅁䵁䅉䅅䅁䕁䅁䅁睁䵁䅁䅁权䕂睃䅁权畄权䅁权瑂䅂䅁允䅁䅁䅅䅁䭁䕁䅣䅁䵁䅉䅅䅁䕁䅁䅁睁䵁䅁䅁权䕂睃䅁权畄权䅁权䙃䅂䅁允䅁䅁䅅䅁䙁䅁䅁䅁杂䉨䉆䍄䉁䅁䅁䅂䅁䅁䅍䅄䅁䅁䅯䅉䅁䅁䅯允䅉䅁䅯睁䅉䅁䅅䅁䉁䅁䅁兂楄失䕵牥㥮䅑杷允䅁䅁䅑䅁䑁䅁䅷䅁䭁䍁䅧䅁䭁䉁䅅䅁䭁䅁䍑䅁䉁䅁䅁允䅁䅁䄴䅆䅁䑁䅅兎ぁ䑁䅑䅍ぁ䑁䅍兎㍁䅁䅁䍄䉁䅁䅁䅂䅁䅁䅍䅄䅁䅁䅯杺䅳䅁䅯朷䅯䅁䅯䄷䅯䅁䅅䅁䉁䅁䅁权䡂䅁䅁䍄䉁䅁䅁䅂䅁䅁䅍䅄䅁䅁䅯杺䅳䅁䅯朷䅯䅁䅯来䅑䅁䅅䅁䉁䅁䅁兂䅁䅁䅁佁䠰兑杷允䅁䅁䅑䅁䑁䅁䅷䅁䭁䵁䰴䅁䭁佁䬴䅁䭁䡁䕅䅁䉁䅁䅁允䅁䅁䅕䅁䅁䥁汁啃䵅䅉䅅䅁䕁䅁䅁睁䵁䅁䅁权佄睃䅁权畄权䅁权䙃䅂䅁允䅁䅁䅅䅁䙁䅁䅁䅁杂䉨䉆䍄䉁䅁䅁䅂䅁䅁䅍䅄䅁䅁䅯材䅳䅁䅯朷䅯䅁䅯睢䅑䅁䅅䅁䉁䅁䅁兂䅁䅁䅁䵧呄䅷杷允䅁䅁䅑䅁䑁䅁䅷䅁䭁䑁䰸䅁䭁佁䬴䅁䭁䝁䔸䅁䉁䅁䅁允䅁䅁䅕䅁䅁䍁权唴䵁䅉䅅䅁䕁䅁䅁睁䵁䅁䅁权䅂睃䅁权畄权䅁权療䅂䅁允䅁䅁䅅䅁䙁䅁䅁䅁权⭲䅎䍄䉁䅁䅁䅂䅁䅁䅍䅄䅁䅁䅯材䅳䅁䅯朷䅯䅁䅯来䅑䅁䅅䅁䉁䅁䅁兂䅁䅁䅁䭧噢䅷杷允䅁䅁䅑䅁䑁䅁䅷䅁䭁䕁䱁䅁䭁佁䬴䅁䭁䡁䕯䅁䉁䅁䅁允䅁䅁䅕䅁䅁䥁㡃〱䵁䅉䅅䅁䕁䅁䅁睁䵁䅁䅁权⭁睃䅁权畄权䅁权硂䅂䅁允䅁䅁䅅䅁䙁䅁䅁䅁䅂⭸䅦䍄䉁䅁䅁䅂䅁䅁䅍䅄䅁䅁䅯睐䅳䅁䅯朷䅯䅁䅯兣䅑䅁䅅䅁䉁䅁䅁兂䅁䅁䅁䕕㉪䅑杷允䅁䅁䅑䅁䑁䅁䅷䅁䭁䥁䵳䅁䭁佁䬴䅁䭁䝁䔰䅁䉁䅁䅁允䅁䅁䅯睒䅁䅁杷允䅁䅁䅑䅁䑁䅁䅷䅁䭁䥁䵳䅁䭁佁䬴䅁䭁䝁䔸䅁䉁䅁䅁允䅁䅁䅕䅁䅁䕁䝁唲䵁䅉䅅䅁䕁䅁䅁睁䵁䅁䅁权䱃䅄䅁权畄权䅁权硂䅂䅁允䅁䅁䅅䅁䙁䅁䅁䅁杁畭䅸䍄䉁䅁䅁䅂䅁䅁䅍䅄䅁䅁䅯睩䅷䅁䅯朷䅯䅁䅯兦䅑䅁䅅䅁䉁䅁䅁兂䅁䅁䅁䑁乶䅷杷允䅁䅁䅑䅁䑁䅁䅷䅁䭁䵁䵙䅁䭁佁䬴䅁䭁䥁䕍䅁䉁䅁䅁允䅁䅁䅕䅁䅁䍁穄唶䵁䅉䅅䅁䕁䅁䅁睁䵁䅁䅁权兂兄䅁权畄权䅁权㙂䅂䅁允䅁䅁䅅䅁䙁䅁䅁䅁杂敢䅎䍄䉁䅁䅁䅂䅁䅁䅍䅄䅁䅁䅯䅕䄰䅁䅯朷䅯䅁䅯䅣䅑䅁䅅䅁䉁䅁䅁兂䅁䅁䅁䥕穈䅑杷允䅁䅁䅑䅁䑁䅁䅷䅁䭁䵁䵑䅁䭁佁䬴䅁䭁䥁䕍䅁䉁䅁䅁允䅁䅁䅕䅁䅁䅁灄〵䵁䅉䅅䅁䕁䅁䅁睁䵁䅁䅁权兂兄䅁权畄权䅁权硂䅂䅁允䅁䅁䅅䅁䙁䅁䅁䅁䅂伱䅖䍄䉁䅁䅁䅂䅁䅁䅍䅄䅁䅁䅯䅕䄰䅁䅯朷䅯䅁䅯兦䅑䅁䅅䅁䉁䅁䅁兂䅁䅁䅁伴祐䅑杷允䅁䅁䅑䅁䑁䅁䅷䅁䭁䉁䱁䅁䭁佁䬴䅁䭁䡁䔰䅁䉁䅁䅁允䅁䅁䅕䅁䅁偁啃う䵅䅉䅅䅁䕁䅁䅁睁䵁䅁䅁权婃睃䅁权畄权䅁权療䅂䅁允䅁䅁䅅䅁䙁䅁䅁䅁杂佁䅬䍄䉁䅁䅁䅂䅁䅁䅍䅄䅁䅁䅯六䅳䅁䅯朷䅯䅁䅯兣䅑䅁䅅䅁䉁䅁䅁兂䅁䅁䅁䥙牮䅑杷允䅁䅁䅑䅁䑁䅁䅷䅁䭁䙁乕䅁䭁佁䭫䅁䭁䥁䕕䅁䉁䅁䅁允䅁䅁䅕䅁䅁佁䥄䕅䵅䅉䅅䅁䕁䅁䅁睁䵁䅁䅁权㝄䅄䅁权畄权䅁权獄权䅁允䅁䅁䅅䅁䭁䕁䅣䅁䵁䅉䅅䅁䕁䅁䅁睁䵁䅁䅁权㝄䅄䅁权畄权䅁权睂䅂䅁允䅁䅁䅅䅁䙁䅁䅁䅁䅁㥍䅤䍄䉁䅁䅁䅂䅁䅁䅍䅄䅁䅁䅯眫䅷䅁䅯朷䅯䅁䅯兣䅑䅁䅅䅁䉁䅁䅁兂䅁䅁䅁偁㈫䅑杷允䅁䅁䅑䅁䑁䅁䅷䅁䭁偁䵳䅁䭁佁䬴䅁䭁䥁䕍䅁䉁䅁䅁允䅁䅁䅕䅁䅁䵁汃䔵䵁䅉䅅䅁䕁䅁䅁睁䵁䅁䅁权㝄䅄䅁权畄权䅁权㥂䅂䅁允䅁䅁䅅䅁䙁䅁䅁䅁䅂摗䅬䍄䉁䅁䅁䅂䅁䅁䅍䅄䅁䅁䅯术䅷䅁䅯朷䅯䅁䅯䄷䅯䅁䅅䅁䉁䅁䅁权䡂䅁䅁䍄䉁䅁䅁䅂䅁䅁䅍䅄䅁䅁䅯睇䅷䅁䅯儶䅯䅁䅯䄷䅯䅁䅅䅁䉁䅁䅁权䡂䅁䅁䍄䉁䅁䅁䅂䅁䅁䅍䅄䅁䅁䅯术䅷䅁䅯朷䅯䅁䅯兢䅑䅁䅅䅁䉁䅁䅁兂䅁䅁䅁䍷啈䅑杷允䅁䅁䅑䅁䑁䅁䅷䅁䭁偁䴴䅁䭁佁䬴䅁䭁䝁䔸䅁䉁䅁䅁允䅁䅁䅕䅁䅁䥁啃啹䵁䅉䅅䅁䕁䅁䅁睁䵁䅁䅁权剁兄䅁权畄权䅁权㥂䅂䅁允䅁䅁䅅䅁䙁䅁䅁䅁䅁捃䅚䍄䉁䅁䅁䅂䅁䅁䅍䅄䅁䅁䅯䅫䅁䅁䅯䅂䅁䅁䅯䅂䅉䅁䅅䅁䉁䅁䅁兂䅁䅁䅁樳煬兑杷允䅁䅁䅑䅁䑁䅁䅷䅁䭁偁䴴䅁䭁佁䬴䅁䭁䡁䕅䅁䉁䅁䅁允䅁䅁䅕䅁䅁䕁㕄欰䵁䅉䅅䅁䕁䅁䅁睁䵁䅁䅁权奂睃䅁权畄权䅁权獄权䅁允䅁䅁䅅䅁䭁䕁䅣䅁䵁䅉䅅䅁䕁䅁䅁睁䵁䅁䅁权奂睃䅁权畄权䅁权䙃䅂䅁允䅁䅁䅅䅁䙁䅁䅁䅁睂儳䉎䍄䉁䅁䅁䅂䅁䅁䅍䅄䅁䅁䅯䅗䅳䅁䅯朷䅯䅁䅯兦䅑䅁䅅䅁䉁䅁䅁兂䅁䅁䅁䘫何兑杷允䅁䅁䅑䅁䑁䅁䅷䅁䭁䩁䱧䅁䭁佁䭫䅁䭁䥁䕕䅁䉁䅁䅁允䅁䅁䅕䅁䅁䵁晄䔹䵁䅉䅅䅁䕁䅁䅁睁䵁䅁䅁权潁兄䅁权畄权䅁权療䅂䅁允䅁䅁䅅䅁䙁䅁䅁䅁睃偖䅚䍄䉁䅁䅁䅂䅁䅁䅍䅄䅁䅁䅯䅋䄰䅁䅯朷䅯䅁䅯兣䅑䅁䅅䅁䉁䅁䅁兂䅁䅁䅁䵁嘳䅑杷允䅁䅁䅑䅁䑁䅁䅷䅁䭁䍁乧䅁䭁佁䬴䅁䭁䥁䕍䅁䉁䅁䅁允䅁䅁䅕䅁䅁䅁婃唴䵁䅉䅅䅁䕁䅁䅁睁䵁䅁䅁权煁兄䅁权畄权䅁权療䅂䅁允䅁䅁䅅䅁䙁䅁䅁䅁䅁㝋䅈䍄䉁䅁䅁䅂䅁䅁䅍䅄䅁䅁䅯睋䅅䅁䅯䅂䅁䅁䅯䅂䅉䅁䅅䅁䉁䅁䅁兂䅁䅁䅁㠰吲兑杷允䅁䅁䅑䅁䑁䅁䅷䅁䭁䭁䵯䅁䭁佁䬴䅁䭁䝁䔸䅁䉁䅁䅁允䅁䅁䅕䅁䅁䙁ㅂ歆䵅䅉䅅䅁䕁䅁䅁睁䵁䅁䅁权煃䅄䅁权畄权䅁权㥂䅂䅁允䅁䅁䅅䅁䙁䅁䅁䅁兄杔䈱䍄䉁䅁䅁䅂䅁䅁䅍䅄䅁䅁䅯䅍䄰䅁䅯朷䅯䅁䅯䄷䅯䅁䅅䅁䉁䅁䅁权䡂䅁䅁䍄䉁䅁䅁䅂䅁䅁䅍䅄䅁䅁䅯杌䄰䅁䅯朷䅯䅁䅯睢䅑䅁䅅䅁䉁䅁䅁兂䅁䅁䅁䕙橔䅑杷允䅁䅁䅑䅁䑁䅁䅷䅁䭁䍁丸䅁䭁佁䬴䅁䭁䝁䔸䅁䉁䅁䅁允䅁䅁䅕䅁䅁䅁汁猴䵁䅉䅅䅁䕁䅁䅁睁䵁䅁䅁权睁兄䅁权畄权䅁权㙂䅂䅁允䅁䅁䅅䅁䙁䅁䅁䅁䅃攵䅖䍄䉁䅁䅁䅂䅁䅁䅍䅄䅁䅁䅯睌䄰䅁䅯朷䅯䅁䅯兦䅑䅁䅅䅁䉁䅁䅁兂䅁䅁䅁䥑癄䅑杷允䅁䅁䅑䅁䑁䅁䅷䅁䭁䑁乁䅁䭁佁䬴䅁䭁䡁䔰䅁䉁䅁䅁允䅁䅁䅕䅁䅁䵁㝂唳䵁䅉䅅䅁䕁䅁䅁睁䵁䅁䅁权偃睃䅁权畄权䅁权瑂䅂䅁允䅁䅁䅅䅁䭁䕁䅣䅁䵁䅉䅅䅁䕁䅁䅁睁䵁䅁䅁权楃䅄䅁权畄权䅁权獄权䅁允䅁䅁䅅䅁䭁䕁䅣䅁䵁䅉䅅䅁䕁䅁䅁睁䵁䅁䅁权楃䅄䅁权畄权䅁权瑂䅂䅁允䅁䅁䅅䅁䭁䕁䅣䅁䵁䅉䅅䅁䕁䅁䅁睁䵁䅁䅁权楃䅄䅁权畄权䅁权睂䅂䅁允䅁䅁䅅䅁䙁䅁䅁䅁䅁儱䉪䍄䉁䅁䅁䅂䅁䅁䅍䅄䅁䅁䅯兪䄰䅁䅯朷䅯䅁䅯全䅑䅁䅅䅁䉁䅁䅁兂䅁䅁䅁䅷坄䅑杷允䅁䅁䅑䅁䑁䅁䅷䅁䭁䭁䵅䅁䭁佁䬴䅁䭁䡁䕅䅁䉁䅁䅁允䅁䅁䅕䅁䅁䕁睄欵䵁䅉䅅䅁䕁䅁䅁睁䵁䅁䅁权楃䅄䅁权畄权䅁权硂䅂䅁允䅁䅁䅅䅁䙁䅁䅁䅁䥁睸䉊䍄䉁䅁䅁䅂䅁䅁䅍䅄䅁䅁䅯朷䄰䅁䅯朷䅯䅁䅯䄷䅯䅁䅅䅁䉁䅁䅁权䡂䅁䅁䍄䉁䅁䅁䅂䅁䅁䅍䅄䅁䅁䅯兯䅷䅁䅯朷䅯䅁䅯睧䅑䅁䅅䅁䉁䅁䅁兂䅁䅁䅁䥉潲䅑杷允䅁䅁䅑䅁䑁䅁䅷䅁䭁偁䭷䅁䭁佁䬴䅁䭁䥁䕕䅁䉁䅁䅁允䅁䅁䅕䅁䅁䵁摃唱䵁䅉䅅䅁䕁䅁䅁睁䵁䅁䅁权㡄权䅁权畄权䅁权㥂䅂䅁允䅁䅁䅅䅁䙁䅁䅁䅁䅁挲䅖䍄䉁䅁䅁䅂䅁䅁䅍䅄䅁䅁䅯杒䅷䅁䅯朷䅯䅁䅯来䅑䅁䅅䅁䉁䅁䅁兂䅁䅁䅁䩷偌䅑杷允䅁䅁䅑䅁䑁䅁䅷䅁䭁䕁䵙䅁䭁佁䬴䅁䭁䡁䕁䅁䉁䅁䅁允䅁䅁䅕䅁䅁䵁千ぺ䵁䅉䅅䅁䕁䅁䅁睁䵁䅁䅁权䝂䅄䅁权畄权䅁权硂䅂䅁允䅁䅁䅅䅁䭁䕁䅣䅁䵁䅉䅅䅁䕁䅁䅁睁䵁䅁䅁权䝂䅄䅁权畄权䅁权䑃䅂䅁允䅁䅁䅅䅁䙁䅁䅁䅁䅁挳䄵䍄䉁䅁䅁䅂䅁䅁䅍䅄䅁䅁䅯杒䅷䅁䅯朷䅯䅁䅯兦䅑䅁䅅䅁䉁䅁䅁兂䅁䅁䅁乁伳䅑杷允䅁䅁䅑䅁䑁䅁䅷䅁䭁䝁䱙䅁䭁佁䬴䅁䭁䥁䕍䅁䉁䅁䅁允䅁䅁䅕䅁䅁䅁潂䴰䵁䅉䅅䅁䕁䅁䅁睁䵁䅁䅁权浂睃䅁权畄权䅁权㥂䅂䅁允䅁䅁䅅䅁䙁䅁䅁䅁杄元䉶䍄䉁䅁䅁䅂䅁䅁䅍䅄䅁䅁䅯眸䅳䅁䅯朷䅯䅁䅯兢䅑䅁䅅䅁䉁䅁䅁权䡂䅁䅁䍄䉁䅁䅁䅂䅁䅁䅍䅄䅁䅁䅯眸䅳䅁䅯朷䅯䅁䅯兦䅑䅁䅅䅁䉁䅁䅁兂䅁䅁䅁䍧剄䅑杷允䅁䅁䅑䅁䑁䅁䅷䅁䭁䡁䱉䅁䭁佁䬴䅁䭁䡁䕁䅁䉁䅁䅁允䅁䅁䅕䅁䅁䍁煄欸䵁䅉䅅䅁䕁䅁䅁睁䵁䅁䅁权㉂䅄䅁权畄权䅁权䙃䅂䅁允䅁䅁䅅䅁䙁䅁䅁䅁䅂剬䉚䍄䉁䅁䅁䅂䅁䅁䅍䅄䅁䅁䅯杤䅷䅁䅯朷䅯䅁䅯睧䅑䅁䅅䅁䉁䅁䅁兂䅁䅁䅁䝙坙兑杷允䅁䅁䅑䅁䑁䅁䅷䅁䭁佁䱕䅁䭁佁䬴䅁䭁䝁䔸䅁䉁䅁䅁允䅁䅁䅕䅁䅁䵁元唯䵁䅉䅅䅁䕁䅁䅁睁䵁䅁䅁权畃䅄䅁权畄权䅁权㙂䅂䅁允䅁䅁䅅䅁䙁䅁䅁䅁䅁䱐䅨䍄䉁䅁䅁䅂䅁䅁䅍䅄䅁䅁䅯睕䅳䅁䅯朷䅯䅁䅯兢䅑䅁䅅䅁䉁䅁䅁权䡂䅁䅁䍄䉁䅁䅁䅂䅁䅁䅍䅄䅁䅁䅯兂䅳䅁䅯朷䅯䅁䅯兦䅑䅁䅅䅁䉁䅁䅁兂䅁䅁䅁䱗位兑杷允䅁䅁䅑䅁䑁䅁䅷䅁䭁䙁䱍䅁䭁佁䬴䅁䭁䡁䕁䅁䉁䅁䅁允䅁䅁䅕䅁䅁䅁湄䴫䵁䅉䅅䅁䕁䅁䅁睁䵁䅁䅁权呂睃䅁权畄权䅁权䙃䅂䅁允䅁䅁䅅䅁䙁䅁䅁䅁䅁偗䅴䍄䉁䅁䅁䅂䅁䅁䅍䅄䅁䅁䅯睕䅳䅁䅯朷䅯䅁䅯兦䅑䅁䅅䅁䉁䅁䅁兂䅁䅁䅁䵧䕁具杷允䅁䅁䅑䅁䑁䅁䅷䅁䭁䭁䵕䅁䭁佁䬴䅁䭁佁䭷䅁䉁䅁䅁允䅁䅁䅯睒䅁䅁杷允䅁䅁䅑䅁䑁䅁䅷䅁䭁䝁䉑䅁䭁䅁䍅䅁䭁䅁䍕䅁䉁䅁䅁允䅁䅁䅕䔰䱹改㌱䔴䵁䅉䅅䅁䕁䅁䅁睁䵁䅁䅁权汃䅄䅁权畄权䅁权㙂䅂䅁允䅁䅁䅅䅁䙁䅁䅁䅁䅃瘲䅨䍄䉁䅁䅁䅂䅁䅁䅍䅄䅁䅁䅯兰䅷䅁䅯朷䅯䅁䅯䅣䅑䅁䅅䅁䉁䅁䅁兂䅁䅁䅁䩁㙄䅑杷允䅁䅁䅑䅁䑁䅁䅷䅁䭁佁䵙䅁䭁佁䬴䅁䭁䝁䔰䅁䉁䅁䅁允䅁䅁䅕䅁䅁䕁楂唷䵁䅉䅅䅁䕁䅁䅁睁䵁䅁䅁权浄䅄䅁权畄权䅁权療䅂䅁允䅁䅁䅅䅁䙁䅁䅁䅁䅄⽫䅂䍄䉁䅁䅁䅂䅁䅁䅍䅄䅁䅁䅯朵䅷䅁䅯朷䅯䅁䅯来䅑䅁䅅䅁䉁䅁䅁兂䅁䅁䅁䙁橲䅑杷允䅁䅁䅑䅁䑁䅁䅷䅁䭁佁䵙䅁䭁佁䬴䅁䭁䡁䕅䅁䉁䅁䅁允䅁䅁䅕䅁䅁䙁杂䔹䵁䅉䅅䅁䕁䅁䅁睁䵁䅁䅁权捂䅄䅁权畄权䅁权㥂䅂䅁允䅁䅁䅅䅁䙁䅁䅁䅁权畗䅸䍄䉁䅁䅁䅂䅁䅁䅍䅄䅁䅁䅯䅳䅳䅁䅯朷䅯䅁䅯䅣䅑䅁䅅䅁䉁䅁䅁兂䅁䅁䅁䡧䨯䅑杷允䅁䅁䅑䅁䑁䅁䅷䅁䭁䱁䱁䅁䭁佁䬴䅁䭁䡁䕅䅁䉁䅁䅁允䅁䅁䅕䅁䅁䅁㡁欰䵁䅉䅅䅁䕁䅁䅁睁䵁䅁䅁权祃睃䅁权畄权䅁权硂䅂䅁允䅁䅁䅅䅁䙁䅁䅁䅁䅂敌䅆䍄䉁䅁䅁䅂䅁䅁䅍䅄䅁䅁䅯䅳䅳䅁䅯朷䅯䅁䅯全䅑䅁䅅䅁䉁䅁䅁兂䅁䅁䅁䡧䉮䅑杷允䅁䅁䅑䅁䑁䅁䅷䅁䭁䱁䱉䅁䭁佁䬴䅁䭁䥁䕍䅁䉁䅁䅁允䅁䅁䅕䅁䅁䥁偃啺䵁䅉䅅䅁䕁䅁䅁睁䵁䅁䅁权啃睃䅁权畄权䅁权䙃䅂䅁允䅁䅁䅅䅁䙁䅁䅁䅁䅁䵆䅌䍄䉁䅁䅁䅂䅁䅁䅍䅄䅁䅁䅯全䄰䅁䅯朷䅯䅁䅯全䅑䅁䅅䅁䉁䅁䅁兂䅁䅁䅁䱧噢䅑杷允䅁䅁䅑䅁䑁䅁䅷䅁䭁䱁䱁䅁䭁佁䬴䅁䭁䡁䔰䅁䉁䅁䅁允䅁䅁䅕䅁䅁䅁偁ふ䵁䅉䅅䅁䕁䅁䅁睁䵁䅁䅁权奄睃䅁权灄权䅁权㙂䅂䅁允䅁䅁䅅䅁䙁䅁䅁䅁䅃獗䄱䍄䉁䅁䅁䅂䅁䅁䅍䅄䅁䅁䅯䅐䅳䅁䅯朷䅯䅁䅯䄷䅯䅁䅅䅁䉁䅁䅁权䡂䅁䅁䍄䉁䅁䅁䅂䅁䅁䅍䅄䅁䅁䅯䅐䅳䅁䅯朷䅯䅁䅯睢䅑䅁䅅䅁䉁䅁䅁兂䅁䅁䅁佫硪䅑杷允䅁䅁䅑䅁䑁䅁䅷䅁䭁佁䵯䅁䭁佁䭫䅁䭁䡁䕅䅁䉁䅁䅁允䅁䅁䅕䅁䅁䵁獁欷䵁䅉䅅䅁䕁䅁䅁睁䵁䅁䅁权㡁睃䅁权畄权䅁权睂䅂䅁允䅁䅁䅅䅁䙁䅁䅁䅁兂偓䅂䍄䉁䅁䅁䅂䅁䅁䅍䅄䅁䅁䅯䅐䅳䅁䅯朷䅯䅁䅯全䅑䅁䅅䅁䉁䅁䅁兂䅁䅁䅁䝑煔䅑杷允䅁䅁䅑䅁䑁䅁䅷䅁䭁䩁䱁䅁䭁佁䬴䅁䭁佁䭷䅁䉁䅁䅁允䅁䅁䅯睒䅁䅁杷允䅁䅁䅑䅁䑁䅁䅷䅁䭁䩁䱁䅁䭁佁䬴䅁䭁䝁䔰䅁䉁䅁䅁允䅁䅁䅯睒䅁䅁杷允䅁䅁䅑䅁䑁䅁䅷䅁䭁䩁䱁䅁䭁佁䬴䅁䭁䡁䕯䅁䉁䅁䅁允䅁䅁䅕䅁䅁䥁浃䕹䵁䅉䅅䅁䕁䅁䅁睁䵁䅁䅁权敂睃䅁权灄权䅁权䑃䅂䅁允䅁䅁䅅䅁䙁䅁䅁䅁䅁牫䅚䍄䉁䅁䅁䅂䅁䅁䅍䅄䅁䅁䅯睒䄰䅁䅯朷䅯䅁䅯睧䅑䅁䅅䅁䉁䅁䅁兂䅁䅁䅁䙁湶䅑杷允䅁䅁䅑䅁䑁䅁䅷䅁䭁䩁䱁䅁䭁佁䬴䅁䭁䡁䕅䅁䉁䅁䅁允䅁䅁䅕䅁䅁䕁乃㠴䵁䅉䅅䅁䕁䅁䅁睁䵁䅁䅁权奄允䅁权剁䅁䅁权䙁䅁䅁允䅁䅁䅅䅁佁䉁䅙䅁ぁ䑁䅍睍㕁䑁䅁䅍睁䑁䅁䅍睁䅁䅁䍄䉁䅁䅁䅂䅁䅁䅍䅄䅁䅁䅯䅫䅳䅁䅯朷䅯䅁䅯全䅑䅁䅅䅁䉁䅁䅁兂䅁䅁䅁䉁ㅌ䅑杷允䅁䅁䅑䅁䑁䅁䅷䅁䭁䑁䅅䅁䭁䅁䍅䅁䭁䅁䍉䅁䉁䅁䅁允䅁䅁䅕畷ㅄ䘹剥啹䵁䅉䅅䅁䕁䅁䅁睁䵁䅁䅁权祁䅁䅁权䉁杁䅁权䍁杁䅁允䅁䅁䅅䅁䙁䍁捄坅䙷敫䅆䍄䉁䅁䅁䅂䅁䅁䅍䅄䅁䅁䅯末䅁䅁䅯充䅁䅁䅯䅂䅉䅁䅅䅁䉁䅁䅁杄啁䅁䅁杍睁䑁䅍免㉁䑁䅣䅍睁䑁䅁䅁䵁䅉䅅䅁䕁䅁䅁睁䵁䅁䅁权慂睃䅁权畄权䅁权瑂䅂䅁允䅁䅁䅅䅁䭁䕁䅣䅁䵁䅉䅅䅁䕁䅁䅁睁䵁䅁䅁权慂睃䅁权畄权䅁权㙂䅂䅁允䅁䅁䅅䅁䙁䅁䅁䅁䅃㡈䅸䍄䉁䅁䅁䅂䅁䅁䅍䅄䅁䅁䅯杗䅳䅁䅯朷䅯䅁䅯兣䅑䅁䅅䅁䉁䅁䅁兂䅁䅁䅁䱁椯䅑杷允䅁䅁䅑䅁䑁䅁䅷䅁䭁䙁䱯䅁䭁佁䬴䅁䭁䥁䕕䅁䉁䅁䅁允䅁䅁䅕䅁䅁䵁ㅂ䔶䵁䅉䅅䅁䕁䅁䅁睁䵁䅁䅁权祄䅁䅁权剁䅁䅁权䙁䅁䅁允䅁䅁䅅䅁佁䉁䅙䅁硁䑁䅅兎㕁䑁䅁䅍睁䑁䅁䅍睁䅁䅁䍄䉁䅁䅁䅂䅁䅁䅍䅄䅁䅁䅯党䄰䅁䅯朷䅯䅁䅯䄷䅯䅁䅅䅁䉁䅁䅁权䡂䅁䅁䍄䉁䅁䅁䅂䅁䅁䅍䅄䅁䅁䅯党䄰䅁䅯朷䅯䅁䅯兢䅑䅁䅅䅁䉁䅁䅁权䡂䅁䅁䍄䉁䅁䅁䅂䅁䅁䅍䅄䅁䅁䅯睶䅁䅁䅯充䅁䅁䅯䅂䅉䅁䅅䅁䉁䅁䅁杄啁䅁䅁睍穁䑁䅫睎硁䑁䅣䅎睁䑁䅅䅁䵁䅉䅅䅁䕁䅁䅁睁䵁䅁䅁权剄睃䅁权畄权䅁权療䅂䅁允䅁䅁䅅䅁䙁䅁䅁䅁䅂摹䅈䍄䉁䅁䅁䅂䅁䅁䅍䅄䅁䅁䅯党䄰䅁䅯朷䅯䅁䅯䅣䅑䅁䅅䅁䉁䅁䅁兂䅁䅁䅁䵧穢䅑杷允䅁䅁䅑䅁䑁䅁䅷䅁䭁䝁乕䅁䭁佁䬴䅁䭁䡁䕅䅁䉁䅁䅁允䅁䅁䅕䅁䅁䥁楃唫䵁䅉䅅䅁䕁䅁䅁睁䵁䅁䅁权求兄䅁权畄权䅁权䙃䅂䅁允䅁䅁䅅䅁䙁䅁䅁䅁䅁䭑䄹䍄䉁䅁䅁䅂䅁䅁䅍䅄䅁䅁䅯朸䅳䅁䅯儶䅯䅁䅯睧䅑䅁䅅䅁䉁䅁䅁兂䅁䅁䅁䱁穲䅑杷允䅁䅁䅑䅁䑁䅁䅷䅁䭁偁䱍䅁䭁佁䭫䅁䭁䡁䕁䅁䉁䅁䅁允䅁䅁䅕䅁䅁䵁䡂䔶䵁䅉䅅䅁䕁䅁䅁睁䵁䅁䅁权求兄䅁权畄权䅁权㥂䅂䅁允䅁䅁䅅䅁䙁䅁䅁䅁䅁䱣䅦䍄䉁䅁䅁䅂䅁䅁䅍䅄䅁䅁䅯睺䅷䅁䅯朷䅯䅁䅯睢䅑䅁䅅䅁䉁䅁䅁兂䅁䅁䅁䉁ㅪ䅑杷允䅁䅁䅑䅁䑁䅁䅷䅁䭁䵁䴸䅁䭁佁䬴䅁䭁䡁䕁䅁䉁䅁䅁允䅁䅁䅕䅁䅁䅁⽁㠲䵁䅉䅅䅁䕁䅁䅁睁䵁䅁䅁权獁允䅁权䉁杁䅁权䍁杁䅁允䅁䅁䅅䅁䙁偁嘶獏䄰偐䅆䍄䉁䅁䅁䅂䅁䅁䅍䅄䅁䅁䅯具䅁䅁䅯权䅁䅁䅯䅂䅉䅁䅅䅁䉁䅁䅁兂㡃䩤奍䙂㉢睐杷允䅁䅁䅑䅁䑁䅁䅷䅁䭁䵁䴸䅁䭁佁䬴䅁䭁䡁䕅䅁䉁䅁䅁允䅁䅁䅕䅁䅁䅁䑂欸䵁䅉䅅䅁䕁䅁䅁睁䵁䅁䅁权偄䅄䅁权畄权䅁权䙃䅂䅁允䅁䅁䅅䅁䙁䅁䅁䅁䅂⽰䅎䍄䉁䅁䅁䅂䅁䅁䅍䅄䅁䅁䅯睍䅷䅁䅯儶䅯䅁䅯兦䅑䅁䅅䅁䉁䅁䅁兂䅁䅁䅁䵷湔䅑杷允䅁䅁䅑䅁䑁䅁䅷䅁䭁䝁䱉䅁䭁佁䭫䅁䭁䡁䕁䅁䉁䅁䅁允䅁䅁䅕䅁䅁䵁潁欲䵁䅉䅅䅁䕁䅁䅁睁䵁䅁䅁权い䅄䅁权畄权䅁权䙃䅂䅁允䅁䅁䅅䅁䙁䍁睇浣扪偦䅨䍄䉁䅁䅁䅂䅁䅁䅍䅄䅁䅁䅯睵䅳䅁䅯儶䅯䅁䅯来䅑䅁䅅䅁䉁䅁䅁兂䅁䅁䅁䱁婺䅑杷允䅁䅁䅑䅁䑁䅁䅷䅁䭁偁䵑䅁䭁佁䬴䅁䭁䡁䔰䅁䉁䅁䅁允䅁䅁䅕杖琴杳畐〹䵁䅉䅅䅁䕁䅁䅁睁䵁䅁䅁权千䅄䅁权畄权䅁权獄权䅁允䅁䅁䅅䅁䭁䕁䅣䅁䵁䅉䅅䅁䕁䅁䅁睁䵁䅁䅁权呃䅄䅁权畄权䅁权獄权䅁允䅁䅁䅅䅁䭁䕁䅣䅁䵁䅉䅅䅁䕁䅁䅁睁䵁䅁䅁权千䅄䅁权畄权䅁权瑂䅂䅁允䅁䅁䅅䅁䭁䕁䅣䅁䵁䅉䅅䅁䕁䅁䅁睁䵁䅁䅁权呃䅄䅁权畄权䅁权瑂䅂䅁允䅁䅁䅅䅁䙁䅁䅁䅁杁敩䅆䍄䉁䅁䅁䅂䅁䅁䅍䅄䅁䅁䅯杫䅷䅁䅯朷䅯䅁䅯睢䅑䅁䅅䅁䉁䅁䅁兂䅁䅁䅁䭯汄䅑杷允䅁䅁䅑䅁䑁䅁䅷䅁䭁䩁䵍䅁䭁佁䬴䅁䭁䝁䔸䅁䉁䅁䅁允䅁䅁䅕䅁䅁䵁慁欲䵁䅉䅅䅁䕁䅁䅁睁䵁䅁䅁权呃䅄䅁权畄权䅁权䙃䅂䅁允䅁䅁䅅䅁䙁䅁䅁䅁䅄瑆䅒䍄䉁䅁䅁䅂䅁䅁䅍䅄䅁䅁䅯䅚䅷䅁䅯朷䅯䅁䅯兦䅑䅁䅅䅁䉁䅁䅁兂䅁䅁䅁䱉畈䅑杷允䅁䅁䅑䅁䑁䅁䅷䅁䭁䩁䵉䅁䭁佁䬴䅁䭁䡁䔰䅁䉁䅁䅁允䅁䅁䅕䅁䅁䥁奃唲䵁䅉䅅䅁䕁䅁䅁睁䵁䅁䅁权呃䅄䅁权畄权䅁权㥂䅂䅁允䅁䅁䅅䅁䙁䅁䅁䅁䅃獃䅨䍄䉁䅁䅁䅂䅁䅁䅍䅄䅁䅁䅯䄲䅁䅁䅯允䅉䅁䅯兂䅉䅁䅅䅁䉁䅁䅁兂穄㙮㙂䕫八兑杷允䅁䅁䅑䅁䑁䅁䅷䅁䭁䭁䱑䅁䭁佁䬴䅁䭁䡁䕅䅁䉁䅁䅁允䅁䅁䅕䅁䅁佁煂唶䵁䅉䅅䅁䕁䅁䅁睁䵁䅁䅁权歃睃䅁权畄权䅁权䙃䅂䅁允䅁䅁䅅䅁䙁䅁䅁䅁䅂佗䅆䍄䉁䅁䅁䅂䅁䅁䅍䅄䅁䅁䅯术䅯䅁䅯朷䅯䅁䅯䄷䅯䅁䅅䅁䉁䅁䅁权䡂䅁䅁䍄䉁䅁䅁䅂䅁䅁䅍䅄䅁䅁䅯杏䄰䅁䅯儶䅯䅁䅯全䅑䅁䅅䅁䉁䅁䅁兂䅁䅁䅁䕁偃䅷杷允䅁䅁䅑䅁䑁䅁䅷䅁䭁䡁䵷䅁䭁佁䬴䅁䭁䝁䔰䅁䉁䅁䅁允䅁䅁䅯睒䅁䅁杷允䅁䅁䅑䅁䑁䅁䅷䅁䭁䡁䵷䅁䭁佁䬴䅁䭁䡁䕁䅁䉁䅁䅁允䅁䅁䅕䅁䅁䙁㍧獄䵅䅉䅅䅁䕁䅁䅁睁䵁䅁䅁权㡂䅄䅁权畄权䅁权䙃䅂䅁允䅁䅁䅅䅁䙁䅁䅁䅁䅁偐䅖䍄䉁䅁䅁䅂䅁䅁䅍䅄䅁䅁䅯克䄰䅁䅯朷䅯䅁䅯兦䅑䅁䅅䅁䉁䅁䅁兂䅁䅁䅁䙁䍺䅑杷允䅁䅁䅑䅁䑁䅁䅷䅁䭁䡁䵷䅁䭁佁䬴䅁䭁䡁䔰䅁䉁䅁䅁允䅁䅁䅕䅁䅁䭁杂挴䵁䅉䅅䅁䕁䅁䅁睁䵁䅁䅁权坁允䅁权䉁杁䅁权䍁杁䅁允䅁䅁䅅䅁䙁䍁䥪㍗卄㥹䅂䍄䉁䅁䅁䅂䅁䅁䅍䅄䅁䅁䅯䅸䄰䅁䅯朷䅯䅁䅯兣䅑䅁䅅䅁䉁䅁䅁兂䅁䅁䅁䥯汳兑杷允䅁䅁䅑䅁䑁䅁䅷䅁䭁䵁乑䅁䭁佁䬴䅁䭁䡁䔰䅁䉁䅁䅁允䅁䅁䅕䅁䅁䝁啂啇䵅䅉䅅䅁䕁䅁䅁睁䵁䅁䅁权㕃睃䅁权畄权䅁权獄权䅁允䅁䅁䅅䅁䭁䕁䅣䅁䵁䅉䅅䅁䕁䅁䅁睁䵁䅁䅁权㕃睃䅁权畄权䅁权瑂䅂䅁允䅁䅁䅅䅁䭁䕁䅣䅁䵁䅉䅅䅁䕁䅁䅁睁䵁䅁䅁权㕃睃䅁权畄权䅁权硂䅂䅁允䅁䅁䅅䅁䙁䅁䅁䅁杄敵䅒䍄䉁䅁䅁䅂䅁䅁䅍䅄䅁䅁䅯兵䅳䅁䅯朷䅯䅁䅯兦䅑䅁䅅䅁䉁䅁䅁兂䅁䅁䅁乑婔䅑杷允䅁䅁䅑䅁䑁䅁䅷䅁䭁䑁乙䅁䭁佁䬴䅁䭁䡁䕁䅁䉁䅁䅁允䅁䅁䅕䅁䅁䵁䍂猴䵁䅉䅅䅁䕁䅁䅁睁䵁䅁䅁权㉁兄䅁权畄权䅁权䙃䅂䅁允䅁䅁䅅䅁䙁䅁䅁䅁䅁畍䅌䍄䉁䅁䅁䅂䅁䅁䅍䅄䅁䅁䅯睏䅳䅁䅯儶䅯䅁䅯睢䅑䅁䅅䅁䉁䅁䅁兂䅁䅁䅁䱊呙兑杷允䅁䅁䅑䅁䑁䅁䅷䅁䭁䑁乣䅁䭁佁䬴䅁䭁䝁䔰䅁䉁䅁䅁允䅁䅁䅯睒䅁䅁杷允䅁䅁䅑䅁䑁䅁䅷䅁䭁䑁乣䅁䭁佁䬴䅁䭁䝁䔸䅁䉁䅁䅁允䅁䅁䅕䅁䅁䵁䍁〰䵁䅉䅅䅁䕁䅁䅁睁䵁䅁䅁权偃兄䅁权灄权䅁权䑃䅂䅁允䅁䅁䅅䅁䙁䅁䅁䅁䅁牴䅂䍄䉁䅁䅁䅂䅁䅁䅍䅄䅁䅁䅯睎䄰䅁䅯朷䅯䅁䅯兦䅑䅁䅅䅁䉁䅁䅁兂䅁䅁䅁偧慮䅑杷允䅁䅁䅑䅁䑁䅁䅷䅁䭁䥁䵯䅁䭁佁䬴䅁䭁䝁䔰䅁䉁䅁䅁允䅁䅁䅯睒䅁䅁杷允䅁䅁䅑䅁䑁䅁䅷䅁䭁乁䵕䅁䭁佁䭫䅁䭁䡁䕯䅁䉁䅁䅁允䅁䅁䅕䅁䅁䭁䍹㡅䵅䅉䅅䅁䕁䅁䅁睁䵁䅁䅁权敂睃䅁权畄权䅁权瑂䅂䅁允䅁䅁䅅䅁䭁䕁䅣䅁䵁䅉䅅䅁䕁䅁䅁睁䵁䅁䅁权敂睃䅁权畄权䅁权療䅂䅁允䅁䅁䅅䅁䙁䅁䅁䅁䅄甶䅴䍄䉁䅁䅁䅂䅁䅁䅍䅄䅁䅁䅯杘䅳䅁䅯朷䅯䅁䅯兣䅑䅁䅅䅁䉁䅁䅁兂䅁䅁䅁䉧刯䅑杷允䅁䅁䅑䅁䑁䅁䅷䅁䭁䉁䵑䅁䭁佁䬴䅁䭁䝁䔰䅁䉁䅁䅁允䅁䅁䅯睒䅁䅁杷允䅁䅁䅑䅁䑁䅁䅷䅁䭁䉁䵑䅁䭁佁䬴䅁䭁䝁䔸䅁䉁䅁䅁允䅁䅁䅕䅁䅁䅁扄䕅䵅䅉䅅䅁䕁䅁䅁睁䵁䅁䅁权啁䅄䅁权畄权䅁权硂䅂䅁允䅁䅁䅅䅁䙁䅁䅁䅁啂け䉂䍄䉁䅁䅁䅂䅁䅁䅍䅄䅁䅁䅯全䅳䅁䅯朷䅯䅁䅯䅣䅑䅁䅅䅁䉁䅁䅁兂䅁䅁䅁䡧⼷䅑杷允䅁䅁䅑䅁䑁䅁䅷䅁䭁䅁䱯䅁䭁佁䭫䅁䭁䡁䔰䅁䉁䅁䅁允䅁䅁䅕䅁䅁䥁畃〹䵁䅉䅅䅁䕁䅁䅁睁䵁䅁䅁权䙃睃䅁权畄权䅁权䙃䅂䅁允䅁䅁䅅䅁䙁䅁䅁䅁䅁⭖䅤䍄䉁䅁䅁䅂䅁䅁䅍䅄䅁䅁䅯睢䅳䅁䅯朷䅯䅁䅯䄷䅯䅁䅅䅁䉁䅁䅁权䡂䅁䅁䍄䉁䅁䅁䅂䅁䅁䅍䅄䅁䅁䅯睢䅳䅁䅯朷䅯䅁䅯睢䅑䅁䅅䅁䉁䅁䅁兂䅁䅁䅁䕹䉳具杷允䅁䅁䅑䅁䑁䅁䅷䅁䭁䝁䰸䅁䭁佁䬴䅁䭁䡁䔰䅁䉁䅁䅁允䅁䅁䅕䅁䅁䵁䍄㠵䵁䅉䅅䅁䕁䅁䅁睁䵁䅁䅁权楃睃䅁权灄权䅁权㥂䅂䅁允䅁䅁䅅䅁䙁䅁䅁䅁睃⼰䅒䍄䉁䅁䅁䅂䅁䅁䅍䅄䅁䅁䅯眫䅳䅁䅯朷䅯䅁䅯来䅑䅁䅅䅁䉁䅁䅁兂䅁䅁䅁䍑挷䅑杷允䅁䅁䅑䅁䑁䅁䅷䅁䭁佁䱑䅁䭁佁䭫䅁䭁䥁䕍䅁䉁䅁䅁允䅁䅁䅕䅁䅁䥁䱄べ䵁䅉䅅䅁䕁䅁䅁睁䵁䅁䅁权㝄睃䅁权畄权䅁权䙃䅂䅁允䅁䅁䅅䅁䙁䅁䅁䅁䅁㡚䄵䍄䉁䅁䅁䅂䅁䅁䅍䅄䅁䅁䅯睉䅷䅁䅯朷䅯䅁䅯兢䅑䅁䅅䅁䉁䅁䅁权䡂䅁䅁䍄䉁䅁䅁䅂䅁䅁䅍䅄䅁䅁䅯杉䅷䅁䅯朷䅯䅁䅯来䅑䅁䅅䅁䉁䅁䅁兂䅁䅁䅁䝁杩䅷杷允䅁䅁䅑䅁䑁䅁䅷䅁䭁䙁乳䅁䭁佁䭫䅁䭁䡁䕅䅁䉁䅁䅁允䅁䅁䅕䅁䅁䵁卄猸䵁䅉䅅䅁䕁䅁䅁睁䵁䅁䅁权橁䅄䅁权畄权䅁权硂䅂䅁允䅁䅁䅅䅁䙁䅁䅁䅁䅃㡌䅴䍄䉁䅁䅁䅂䅁䅁䅍䅄䅁䅁䅯杉䅷䅁䅯朷䅯䅁䅯睧䅑䅁䅅䅁䉁䅁䅁兂䅁䅁䅁䍁䍲䅷杷允䅁䅁䅑䅁䑁䅁䅷䅁䭁䍁䵍䅁䭁佁䬴䅁䭁䥁䕍䅁䉁䅁䅁允䅁䅁䅕䅁䅁䥁祂㡸䵁䅉䅅䅁䕁䅁䅁睁䵁䅁䅁权㉄权䅁权畄权䅁权療䅂䅁允䅁䅁䅅䅁䙁䅁䅁䅁杄佢䅚䍄䉁䅁䅁䅂䅁䅁䅍䅄䅁䅁䅯眹䅯䅁䅯朷䅯䅁䅯睢䅑䅁䅅䅁䉁䅁䅁兂䅁䅁䅁乁睩䅑杷允䅁䅁䅑䅁䑁䅁䅷䅁䭁偁䭙䅁䭁佁䬴䅁䭁䡁䕯䅁䉁䅁䅁允䅁䅁䅕䅁䅁䍁睂唴䵁䅉䅅䅁䕁䅁䅁睁䵁䅁䅁权㍄权䅁权畄权䅁权㥂䅂䅁允䅁䅁䅅䅁䙁䅁䅁䅁䅁挰䄯䍄䉁䅁䅁䅂䅁䅁䅍䅄䅁䅁䅯来䅷䅁䅯朷䅯䅁䅯䄷䅯䅁䅅䅁䉁䅁䅁权䡂䅁䅁䍄䉁䅁䅁䅂䅁䅁䅍䅄䅁䅁䅯来䅷䅁䅯朷䅯䅁䅯兢䅑䅁䅅䅁䉁䅁䅁兂䅁䅁䅁䵧祺䅑杷允䅁䅁䅑䅁䑁䅁䅷䅁䭁䡁䵯䅁䭁佁䬴䅁䭁䡁䕅䅁䉁䅁䅁允䅁䅁䅕䅁䅁䭁㥃啂䵅䅉䅅䅁䕁䅁䅁睁䵁䅁䅁权㙂䅄䅁权畄权䅁权䙃䅂䅁允䅁䅁䅅䅁䙁䅁䅁䅁䅂晊䅨䍄䉁䅁䅁䅂䅁䅁䅍䅄䅁䅁䅯来䅷䅁䅯朷䅯䅁䅯睧䅑䅁䅅䅁䉁䅁䅁兂䅁䅁䅁䅑ㅘ䅑杷允䅁䅁䅑䅁䑁䅁䅷䅁䭁䡁䵯䅁䭁佁䬴䅁䭁䡁䔰䅁䉁䅁䅁允䅁䅁䅕䅁䅁䅁䝁䔶䵁䅉䅅䅁䕁䅁䅁睁䵁䅁䅁权歁睃䅁权畄权䅁权獄权䅁允䅁䅁䅅䅁䭁䕁䅣䅁䵁䅉䅅䅁䕁䅁䅁睁䵁䅁䅁权歁睃䅁权畄权䅁权㙂䅂䅁允䅁䅁䅅䅁䙁䅁䅁䅁䅃乭䄱䍄䉁䅁䅁䅂䅁䅁䅍䅄䅁䅁䅯䅊䅳䅁䅯朷䅯䅁䅯䅣䅑䅁䅅䅁䉁䅁䅁兂䅁䅁䅁䅧䭦䅑杷允䅁䅁䅑䅁䑁䅁䅷䅁䭁䍁䱑䅁䭁佁䬴䅁䭁䡁䕅䅁䉁䅁䅁允䅁䅁䅕䅁䅁䅁呁獵䵁䅉䅅䅁䕁䅁䅁睁䵁䅁䅁权歁睃䅁权畄权䅁权䑃䅂䅁允䅁䅁䅅䅁䙁䅁䅁䅁䅃搲䅂䍄䉁䅁䅁䅂䅁䅁䅍䅄䅁䅁䅯兪䅷䅁䅯朷䅯䅁䅯䄷䅯䅁䅅䅁䉁䅁䅁权䡂䅁䅁䍄䉁䅁䅁䅂䅁䅁䅍䅄䅁䅁䅯兪䅷䅁䅯朷䅯䅁䅯来䅑䅁䅅䅁䉁䅁䅁兂䅁䅁䅁䅵坣兑杷允䅁䅁䅑䅁䑁䅁䅷䅁䭁䥁䴰䅁䭁佁䬴䅁䭁䡁䕁䅁䉁䅁䅁允䅁䅁䅕䅁䅁䕁䝸商䵅䅉䅅䅁䕁䅁䅁睁䵁䅁䅁权乃䅄䅁权畄权䅁权䑃䅂䅁允䅁䅁䅅䅁䙁䅁䅁䅁獄䉒䉊䍄䉁䅁䅁䅂䅁䅁䅍䅄䅁䅁䅯元䅳䅁䅯朷䅯䅁䅯睢䅑䅁䅅䅁䉁䅁䅁兂䅁䅁䅁䍯煢䅑杷允䅁䅁䅑䅁䑁䅁䅷䅁䭁䅁䱫䅁䭁佁䬴䅁䭁䡁䕁䅁䉁䅁䅁允䅁䅁䅕䅁䅁䥁湃挴䵁䅉䅅䅁䕁䅁䅁睁䵁䅁䅁权䩁睃䅁权畄权䅁权䙃䅂䅁允䅁䅁䅅䅁䙁䅁䅁䅁䅂摓䄵䍄䉁䅁䅁䅂䅁䅁䅍䅄䅁䅁䅯杣䅁䅁䅯䅂䅁䅁䅯䅂䅉䅁䅅䅁䉁䅁䅁兂䅁䅁䅁浐杚兑杷允䅁䅁䅑䅁䑁䅁䅷䅁䭁䅁䱫䅁䭁佁䬴䅁䭁䡁䔰䅁䉁䅁䅁允䅁䅁䅕䅁䅁䅁桁啶䵁䅉䅅䅁䕁䅁䅁睁䵁䅁䅁权㉃䅄䅁权畄权䅁权獄权䅁允䅁䅁䅅䅁䭁䕁䅣䅁䵁䅉䅅䅁䕁䅁䅁睁䵁䅁䅁权㉃䅄䅁权畄权䅁权睂䅂䅁允䅁䅁䅅䅁䙁䅁䅁䅁䅁䱮䅨䍄䉁䅁䅁䅂䅁䅁䅍䅄䅁䅁䅯杴䅷䅁䅯朷䅯䅁䅯兣䅑䅁䅅䅁䉁䅁䅁兂䅁䅁䅁䍁煺䅑杷允䅁䅁䅑䅁䑁䅁䅷䅁䭁䑁䰸䅁䭁佁䭫䅁䭁䡁䕁䅁䉁䅁䅁允䅁䅁䅕䅁䅁佁䙂㠴䵁䅉䅅䅁䕁䅁䅁睁䵁䅁䅁权㉃䅄䅁权畄权䅁权㥂䅂䅁允䅁䅁䅅䅁䙁䅁䅁䅁䅁瑍䅬䍄䉁䅁䅁䅂䅁䅁䅍䅄䅁䅁䅯児䅷䅁䅯儶䅯䅁䅯全䅑䅁䅅䅁䉁䅁䅁兂䅁䅁䅁䩅硲䅑杷允䅁䅁䅑䅁䑁䅁䅷䅁䭁䭁䰰䅁䭁佁䬴䅁䭁佁䭷䅁䉁䅁䅁允䅁䅁䅯睒䅁䅁杷允䅁䅁䅑䅁䑁䅁䅷䅁䭁䑁䱅䅁䭁佁䬴䅁䭁䡁䕁䅁䉁䅁䅁允䅁䅁䅕䅁䅁䥁㥂䕸䵁䅉䅅䅁䕁䅁䅁睁䵁䅁䅁权硁睃䅁权畄权䅁权䑃䅂䅁允䅁䅁䅅䅁䙁䅁䅁䅁杄伷䅂䍄䉁䅁䅁䅂䅁䅁䅍䅄䅁䅁䅯杘䄰䅁䅯朷䅯䅁䅯兢䅑䅁䅅䅁䉁䅁䅁权䡂䅁䅁䍄䉁䅁䅁䅂䅁䅁䅍䅄䅁䅁䅯杘䄰䅁䅯朷䅯䅁䅯䅣䅑䅁䅅䅁䉁䅁䅁兂䅁䅁䅁䕁睺䅑杷允䅁䅁䅑䅁䑁䅁䅷䅁䭁䙁临䅁䭁佁䬴䅁䭁䡁䕅䅁䉁䅁䅁允䅁䅁䅕䅁䅁䅁㕃唸䵁䅉䅅䅁䕁䅁䅁睁䵁䅁䅁权歁䅄䅁权畄权䅁权獄权䅁允䅁䅁䅅䅁䭁䕁䅣䅁䵁䅉䅅䅁䕁䅁䅁睁䵁䅁䅁权䥂兄䅁权畄权䅁权瑂䅂䅁允䅁䅁䅅䅁䭁䕁䅣䅁䵁䅉䅅䅁䕁䅁䅁睁䵁䅁䅁权歁䅄䅁权畄权䅁权療䅂䅁允䅁䅁䅅䅁䙁䅁䅁䅁䅁䵤䄱䍄䉁䅁䅁䅂䅁䅁䅍䅄䅁䅁䅯䅊䅷䅁䅯朷䅯䅁䅯全䅑䅁䅅䅁䉁䅁䅁兂䅁䅁䅁䕁儯䅑杷允䅁䅁䅑䅁䑁䅁䅷䅁䭁䍁乣䅁䭁佁䬴䅁䭁佁䭷䅁䉁䅁䅁允䅁䅁䅯睒䅁䅁杷允䅁䅁䅑䅁䑁䅁䅷䅁䭁䍁乣䅁䭁佁䬴䅁䭁䝁䔰䅁䉁䅁䅁允䅁䅁䅯睒䅁䅁杷允䅁䅁䅑䅁䑁䅁䅷䅁䭁䍁乣䅁䭁佁䬴䅁䭁䡁䕯䅁䉁䅁䅁允䅁䅁䅕䅁䅁䭁睨歁䵅䅉䅅䅁䕁䅁䅁睁䵁䅁䅁权偄睃䅁权畄权䅁权療䅂䅁允䅁䅁䅅䅁䙁䅁䅁䅁䅃⭂䅸䍄䉁䅁䅁䅂䅁䅁䅍䅄䅁䅁䅯睊䄰䅁䅯朷䅯䅁䅯䅣䅑䅁䅅䅁䉁䅁䅁兂䅁䅁䅁乫睲䅑杷允䅁䅁䅑䅁䑁䅁䅷䅁䭁䍁乣䅁䭁佁䬴䅁䭁䥁䕕䅁䉁䅁䅁允䅁䅁䅕䅁䅁䙁獃歃䵅䅉䅅䅁䕁䅁䅁睁䵁䅁䅁权捁兄䅁权畄权䅁权瑂䅂䅁允䅁䅁䅅䅁䭁䕁䅣䅁䵁䅉䅅䅁䕁䅁䅁睁䵁䅁䅁权䉄睃䅁权灄权䅁权㙂䅂䅁允䅁䅁䅅䅁䙁䅁䅁䅁䅁䱑䄹䍄䉁䅁䅁䅂䅁䅁䅍䅄䅁䅁䅯䅈䄰䅁䅯朷䅯䅁䅯䅣䅑䅁䅅䅁䉁䅁䅁兂䅁䅁䅁䨴桄䅑杷允䅁䅁䅑䅁䑁䅁䅷䅁䭁䉁乷䅁䭁佁䬴䅁䭁䡁䕅䅁䉁䅁䅁允䅁䅁䅕䅁䅁䅁ぃ唷䵁䅉䅅䅁䕁䅁䅁睁䵁䅁䅁权捁兄䅁权畄权䅁权䙃䅂䅁允䅁䅁䅅䅁䙁䅁䅁䅁䅃教䅊䍄䉁䅁䅁䅂䅁䅁䅍䅄䅁䅁䅯䅈䄰䅁䅯朷䅯䅁䅯睧䅑䅁䅅䅁䉁䅁䅁兂䅁䅁䅁䍷睘䅑杷允䅁䅁䅑䅁䑁䅁䅷䅁䭁䭁䵙䅁䭁佁䬴䅁䭁䡁䕯䅁䉁䅁䅁允䅁䅁䅕䅁䅁䅁佂啮䵁䅉䅅䅁䕁䅁䅁睁䵁䅁䅁权䑃䅄䅁权畄权䅁权瑂䅂䅁允䅁䅁䅅䅁䭁䕁䅣䅁䵁䅉䅅䅁䕁䅁䅁睁䵁䅁䅁权䑃䅄䅁权畄权䅁权療䅂䅁允䅁䅁䅅䅁䙁䅁䅁䅁杄敤䅚䍄䉁䅁䅁䅂䅁䅁䅍䅄䅁䅁䅯睧䅷䅁䅯朷䅯䅁䅯全䅑䅁䅅䅁䉁䅁䅁兂䅁䅁䅁乁噐䅑杷允䅁䅁䅑䅁䑁䅁䅷䅁䭁䅁䵫䅁䭁佁䬴䅁䭁佁䭷䅁䉁䅁䅁允䅁䅁䅯睒䅁䅁杷允䅁䅁䅑䅁䑁䅁䅷䅁䭁䑁䱯䅁䭁佁䬴䅁䭁䥁䕍䅁䉁䅁䅁允䅁䅁䅕䅁䅁䵁㑄〰䵁䅉䅅䅁䕁䅁䅁睁䵁䅁䅁权䩁䅄䅁权畄权䅁权䙃䅂䅁允䅁䅁䅅䅁䙁䅁䅁䅁睁⽤䅊䍄䉁䅁䅁䅂䅁䅁䅍䅄䅁䅁䅯儵䅷䅁䅯朷䅯䅁䅯全䅑䅁䅅䅁䉁䅁䅁兂䅁䅁䅁佑慈䅑杷允䅁䅁䅑䅁䑁䅁䅷䅁䭁佁䵕䅁䭁佁䬴䅁䭁䡁䔰䅁䉁䅁䅁允䅁䅁䅕䅁䅁佁煁唴䵁䅉䅅䅁䕁䅁䅁睁䵁䅁䅁权潃睃䅁权畄权䅁权瑂䅂䅁允䅁䅁䅅䅁䭁䕁䅣䅁䵁䅉䅅䅁䕁䅁䅁睁䵁䅁䅁权潃睃䅁权畄权䅁权硂䅂䅁允䅁䅁䅅䅁䙁䅁䅁䅁䅃⽊䅊䍄䉁䅁䅁䅂䅁䅁䅍䅄䅁䅁䅯䅱䅳䅁䅯朷䅯䅁䅯全䅑䅁䅅䅁䉁䅁䅁兂䅁䅁䅁䝁摔䅑杷允䅁䅁䅑䅁䑁䅁䅷䅁䭁䭁䱧䅁䭁佁䬴䅁䭁䥁䕍䅁䉁䅁䅁允䅁䅁䅕䅁䅁䅁噁䕷䵁䅉䅅䅁䕁䅁䅁睁䵁䅁䅁权潃睃䅁权畄权䅁权㥂䅂䅁允䅁䅁䅅䅁䙁䅁䅁䅁杄偂䅨䍄䉁䅁䅁䅂䅁䅁䅍䅄䅁䅁䅯䅤䅳䅁䅯朷䅯䅁䅯睢䅑䅁䅅䅁䉁䅁䅁兂䅁䅁䅁䵁睺䅑杷允䅁䅁䅑䅁䑁䅁䅷䅁䭁䡁䱑䅁䭁佁䬴䅁䭁䡁䕁䅁䉁䅁䅁允䅁䅁䅕䅁䅁䅁剃欳䵁䅉䅅䅁䕁䅁䅁睁䵁䅁䅁权㍂兄䅁权畄权䅁权療䅂䅁允䅁䅁䅅䅁䙁䅁䅁䅁䅃㠳䄱䍄䉁䅁䅁䅂䅁䅁䅍䅄䅁䅁䅯䅤䅳䅁䅯朷䅯䅁䅯兦䅑䅁䅅䅁䉁䅁䅁兂䅁䅁䅁䱁㝹䅑杷允䅁䅁䅑䅁䑁䅁䅷䅁䭁䥁䱫䅁䭁佁䬴䅁䭁䝁䔸䅁䉁䅁䅁允䅁䅁䅕䅁䅁䵁䍄欴䵁䅉䅅䅁䕁䅁䅁睁䵁䅁䅁权䩃睃䅁权畄权䅁权䙃䅂䅁允䅁䅁䅅䅁䙁䅁䅁䅁䅄瑡䅴䍄䉁䅁䅁䅂䅁䅁䅍䅄䅁䅁䅯䅸䅳䅁䅯朷䅯䅁䅯兢䅑䅁䅅䅁䉁䅁䅁权䡂䅁䅁䍄䉁䅁䅁䅂䅁䅁䅍䅄䅁䅁䅯䅸䅳䅁䅯朷䅯䅁䅯来䅑䅁䅅䅁䉁䅁䅁兂䅁䅁䅁䙣砷䅑杷允䅁䅁䅑䅁䑁䅁䅷䅁䭁䵁䱑䅁䭁佁䬴䅁䭁䥁䕕䅁䉁䅁䅁允䅁䅁䅕䅁䅁䑁桃䔯䵁䅉䅅䅁䕁䅁䅁睁䵁䅁䅁权⭂䅄䅁权畄权䅁权獄权䅁允䅁䅁䅅䅁䭁䕁䅣䅁䵁䅉䅅䅁䕁䅁䅁睁䵁䅁䅁权⭂䅄䅁权畄权䅁权㙂䅂䅁允䅁䅁䅅䅁䙁䅁䅁䅁䅂摋䅚䍄䉁䅁䅁䅂䅁䅁䅍䅄䅁䅁䅯兤䄰䅁䅯朷䅯䅁䅯䄷䅯䅁䅅䅁䉁䅁䅁权䡂䅁䅁䍄䉁䅁䅁䅂䅁䅁䅍䅄䅁䅁䅯杤䄰䅁䅯朷䅯䅁䅯䄷䅯䅁䅅䅁䉁䅁䅁权䡂䅁䅁䍄䉁䅁䅁䅂䅁䅁䅍䅄䅁䅁䅯䅤䄰䅁䅯朷䅯䅁䅯兢䅑䅁䅅䅁䉁䅁䅁权䡂䅁䅁䍄䉁䅁䅁䅂䅁䅁䅍䅄䅁䅁䅯兤䄰䅁䅯朷䅯䅁䅯兢䅑䅁䅅䅁䉁䅁䅁权䡂䅁䅁䍄䉁䅁䅁䅂䅁䅁䅍䅄䅁䅁䅯杤䄰䅁䅯朷䅯䅁䅯兢䅑䅁䅅䅁䉁䅁䅁权䡂䅁䅁䍄䉁䅁䅁䅂䅁䅁䅍䅄䅁䅁䅯䅤䄰䅁䅯朷䅯䅁䅯睢䅑䅁䅅䅁䉁䅁䅁兂䅁䅁䅁䤸ㅌ䅑杷允䅁䅁䅑䅁䑁䅁䅷䅁䭁䡁乑䅁䭁佁䬴䅁䭁䡁䕯䅁䉁䅁䅁允䅁䅁䅕䅁䅁䥁摃䔸䵁䅉䅅䅁䕁䅁䅁睁䵁䅁䅁权ㅂ兄䅁权畄权䅁权㙂䅂䅁允䅁䅁䅅䅁䙁䅁䅁䅁䅂㥌䅬䍄䉁䅁䅁䅂䅁䅁䅍䅄䅁䅁䅯杤䄰䅁䅯朷䅯䅁䅯来䅑䅁䅅䅁䉁䅁䅁兂䅁䅁䅁䅷ㅌ䅑杷允䅁䅁䅑䅁䑁䅁䅷䅁䭁䡁乕䅁䭁佁䬴䅁䭁䥁䕍䅁䉁䅁䅁允䅁䅁䅕䅁䅁佁㡃欷䵁䅉䅅䅁䕁䅁䅁睁䵁䅁䅁权あ兄䅁权畄权䅁权㥂䅂䅁允䅁䅁䅅䅁䙁䅁䅁䅁睂兂䉖䍄䉁䅁䅁䅂䅁䅁䅍䅄䅁䅁䅯兤䄰䅁䅯朷䅯䅁䅯兦䅑䅁䅅䅁䉁䅁䅁兂䅁䅁䅁临灮䅑杷允䅁䅁䅑䅁䑁䅁䅷䅁䭁䱁䵍䅁䭁佁䬴䅁䭁佁䭷䅁䉁䅁䅁允䅁䅁䅯睒䅁䅁杷允䅁䅁䅑䅁䑁䅁䅷䅁䭁䵁䄴䅁䭁䅁䅑䅁䭁䅁䅕䅁䉁䅁䅁允䅁䅁䅕䅁䅁䍷头䕙䵅䅉䅅䅁䕁䅁䅁睁䵁䅁䅁权穃䅄䅁权畄权䅁权療䅂䅁允䅁䅁䅅䅁䙁䅁䅁䅁杂⭶䅸䍄䉁䅁䅁䅂䅁䅁䅍䅄䅁䅁䅯睳䅷䅁䅯朷䅯䅁䅯兣䅑䅁䅅䅁䉁䅁䅁兂䅁䅁䅁䉷欷䅑杷允䅁䅁䅑䅁䑁䅁䅷䅁䭁䕁䅅䅁䭁䅁䅑䅁䭁䅁䍑䅁䉁䅁䅁允䅁䅁䅕䅁䅁偁䵸歒䵅䅉䅅䅁䕁䅁䅁睁䵁䅁䅁权㥃睃䅁权畄权䅁权㙂䅂䅁允䅁䅁䅅䅁䙁䅁䅁䅁䅁癭䅂䍄䉁䅁䅁䅂䅁䅁䅍䅄䅁䅁䅯睕䅷䅁䅯朷䅯䅁䅯䄷䅯䅁䅅䅁䉁䅁䅁权䡂䅁䅁䍄䉁䅁䅁䅂䅁䅁䅍䅄䅁䅁䅯充䅳䅁䅯儶䅯䅁䅯䅣䅑䅁䅅䅁䉁䅁䅁兂䅁䅁䅁䕑橌䅑杷允䅁䅁䅑䅁䑁䅁䅷䅁䭁䉁䱉䅁䭁佁䭫䅁䭁䡁䕁䅁䉁䅁䅁允䅁䅁䅕䅁䅁䅁敂啰䵁䅉䅅䅁䕁䅁䅁睁䵁䅁䅁权呂䅄䅁权畄权䅁权瑂䅂䅁允䅁䅁䅅䅁䭁䕁䅣䅁䵁䅉䅅䅁䕁䅁䅁睁䵁䅁䅁权呂䅄䅁权畄权䅁权䙃䅂䅁允䅁䅁䅅䅁䙁䅁䅁䅁䅂瑋䄱䍄䉁䅁䅁䅂䅁䅁䅍䅄䅁䅁䅯眹䅅䅁䅯充䅁䅁䅯䅂䅉䅁䅅䅁䉁䅁䅁杄啁䅁䅁兏ㅁ䑁䅙䅍睁䑁䅁䅍睁䑁䅁䅁䵁䅉䅅䅁䕁䅁䅁睁䵁䅁䅁权呂䅄䅁权畄权䅁权䑃䅂䅁允䅁䅁䅅䅁䙁䅁䅁䅁权畃䄹䍄䉁䅁䅁䅂䅁䅁䅍䅄䅁䅁䅯內䅳䅁䅯朷䅯䅁䅯䄷䅯䅁䅅䅁䉁䅁䅁权䡂䅁䅁䍄䉁䅁䅁䅂䅁䅁䅍䅄䅁䅁䅯內䅳䅁䅯朷䅯䅁䅯兣䅑䅁䅅䅁䉁䅁䅁兂䅁䅁䅁䵷桢䅑杷允䅁䅁䅑䅁䑁䅁䅷䅁䭁䕁䰰䅁䭁佁䬴䅁䭁䡁䕯䅁䉁䅁䅁允䅁䅁䅕䅁䅁䥁䵄歷䵁䅉䅅䅁䕁䅁䅁睁䵁䅁䅁权䅁䅄䅁权畄权䅁权㙂䅂䅁允䅁䅁䅅䅁䙁䅁䅁䅁权晊䅎䍄䉁䅁䅁䅂䅁䅁䅍䅄䅁䅁䅯䄶䅷䅁䅯朷䅯䅁䅯兢䅑䅁䅅䅁䉁䅁䅁权䡂䅁䅁䍄䉁䅁䅁䅂䅁䅁䅍䅄䅁䅁䅯䄶䅷䅁䅯朷䅯䅁䅯䅣䅑䅁䅅䅁䉁䅁䅁兂䅁䅁䅁䕁䍔䅑杷允䅁䅁䅑䅁䑁䅁䅷䅁䭁佁䵧䅁䭁佁䬴䅁䭁䥁䕍䅁䉁䅁䅁允䅁䅁䅕䅁䅁佁䕁〷䵁䅉䅅䅁䕁䅁䅁睁䵁䅁䅁权ぁ睃䅁权畄权䅁权㙂䅂䅁允䅁䅁䅅䅁䙁䅁䅁䅁䅁䨶䄱䍄䉁䅁䅁䅂䅁䅁䅍䅄䅁䅁䅯兕䅷䅁䅯朷䅯䅁䅯䄷䅯䅁䅅䅁䉁䅁䅁权䡂䅁䅁䍄䉁䅁䅁䅂䅁䅁䅍䅄䅁䅁䅯兕䅷䅁䅯朷䅯䅁䅯睢䅑䅁䅅䅁䉁䅁䅁兂䅁䅁䅁䙍㡦䅑杷允䅁䅁䅑䅁䑁䅁䅷䅁䭁䙁䵉䅁䭁佁䬴䅁䭁䝁䔸䅁䉁䅁䅁允䅁䅁䅕䅁䅁䥁䝄唵䵁䅉䅅䅁䕁䅁䅁睁䵁䅁䅁权卂䅄䅁权畄权䅁权㙂䅂䅁允䅁䅁䅅䅁䙁䅁䅁䅁䅁瑵䅨䍄䉁䅁䅁䅂䅁䅁䅍䅄䅁䅁䅯兕䅷䅁䅯朷䅯䅁䅯䅣䅑䅁䅅䅁䉁䅁䅁兂䅁䅁䅁䕁噩䅷杷允䅁䅁䅑䅁䑁䅁䅷䅁䭁䙁䵉䅁䭁佁䬴䅁䭁䥁䕕䅁䉁䅁䅁允䅁䅁䅕䅁䅁䥁潄唴䵁䅉䅅䅁䕁䅁䅁睁䵁䅁䅁权卂䅄䅁权畄权䅁权䑃䅂䅁允䅁䅁䅅䅁䙁䅁䅁䅁䅁癪䄱䍄䉁䅁䅁䅂䅁䅁䅍䅄䅁䅁䅯兺䅳䅁䅯朷䅯䅁䅯䄷䅯䅁䅅䅁䉁䅁䅁权䡂䅁䅁䍄䉁䅁䅁䅂䅁䅁䅍䅄䅁䅁䅯兺䅳䅁䅯朷䅯䅁䅯兢䅑䅁䅅䅁䉁䅁䅁权䡂䅁䅁䍄䉁䅁䅁䅂䅁䅁䅍䅄䅁䅁䅯䅃䅁䅁䅯允䅉䅁䅯睁䅉䅁䅅䅁䉁䅁䅁兂噂㉸兒䵣夯䅑杷允䅁䅁䅑䅁䑁䅁䅷䅁䭁䵁䰰䅁䭁佁䬴䅁䭁䝁䔸䅁䉁䅁䅁允䅁䅁䅕䅁䅁䥁㥁唵䵁䅉䅅䅁䕁䅁䅁睁䵁䅁䅁权睁允䅁权䭁䅁䅁权䕁杁䅁允䅁䅁䅅䅁䙁偁⭰牡へ⭫⽧䍄䉁䅁䅁䅂䅁䅁䅍䅄䅁䅁䅯杮䄰䅁䅯朷䅯䅁䅯兢䅑䅁䅅䅁䉁䅁䅁权䡂䅁䅁䍄䉁䅁䅁䅂䅁䅁䅍䅄䅁䅁䅯睮䄰䅁䅯朷䅯䅁䅯睢䅑䅁䅅䅁䉁䅁䅁兂䅁䅁䅁䑉㐯䅑杷允䅁</t>
  </si>
  <si>
    <t>䅁䅑䅁䑁䅁䅷䅁䭁䙁䅍䅁䭁䉁䅅䅁䭁䅁䍑䅁䉁䅁䅁允䅁䅁䄴䅆䅁䑁䅉兏㍁䑁䅣䅍睁䑁䅁䅍睁䅁䅁䍄䉁䅁䅁䅂䅁䅁䅍䅄䅁䅁䅯杮䄰䅁䅯朷䅯䅁䅯来䅑䅁䅅䅁䉁䅁䅁兂䅁䅁䅁䍧㕘䅑杷允䅁䅁䅑䅁䑁䅁䅷䅁䭁䩁丸䅁䭁佁䬴䅁䭁䡁䕯䅁䉁䅁䅁允䅁䅁䅕䅁䅁佁⽂歁䵅䅉䅅䅁䕁䅁䅁睁䵁䅁䅁权敃兄䅁权畄权䅁权䙃䅂䅁允䅁䅁䅅䅁䙁䅁䅁䅁䅁瑘䅰䍄䉁䅁䅁䅂䅁䅁䅍䅄䅁䅁䅯䅖䅁䅁䅯䅂䅁䅁䅯兂䅁䅁䅅䅁䉁䅁䅁兂䅁䅁䅁唶獂兑杷允䅁䅁䅑䅁䑁䅁䅷䅁䭁䩁丸䅁䭁佁䬴䅁䭁䥁䕕䅁䉁䅁䅁允䅁䅁䅕䅁䅁䡁扂䕁䵅䅉䅅䅁䕁䅁䅁睁䵁䅁䅁权敃兄䅁权畄权䅁权䑃䅂䅁允䅁䅁䅅䅁䙁䅁䅁䅁䅁佚䅬䍄䉁䅁䅁䅂䅁䅁䅍䅄䅁䅁䅯䅯䅳䅁䅯朷䅯䅁䅯睢䅑䅁䅅䅁䉁䅁䅁兂䅁䅁䅁䍷慢䅑杷允䅁䅁䅑䅁䑁䅁䅷䅁䭁䩁丸䅁䭁佁䬴䅁䭁䡁䔰䅁䉁䅁䅁允䅁䅁䅕䅁䅁䍁杁〶䵁䅉䅅䅁䕁䅁䅁睁䵁䅁䅁权㥁䅄䅁权畄权䅁权療䅂䅁允䅁䅁䅅䅁䙁䅁䅁䅁䅂乭䄯䍄䉁䅁䅁䅂䅁䅁䅍䅄䅁䅁䅯兑䄰䅁䅯儶䅯䅁䅯全䅑䅁䅅䅁䉁䅁䅁兂䅁䅁䅁䭑楈䅑杷允䅁䅁䅑䅁䑁䅁䅷䅁䭁䥁䵕䅁䭁佁䬴䅁䭁䥁䕕䅁䉁䅁䅁允䅁䅁䅕䅁䅁䅁睄歹䵁䅉䅅䅁䕁䅁䅁睁䵁䅁䅁权瑁允䅁权䭁䅁䅁权䙁䅁䅁允䅁䅁䅅䅁䙁䱁摋㘷䝦睓䄵䍄䉁䅁䅁䅂䅁䅁䅍䅄䅁䅁䅯睌䅁䅁䅯䅂䅁䅁䅯兂䅁䅁䅅䅁䉁䅁䅁兂䅁䅁䅃丰䕎兑杷允䅁䅁䅑䅁䑁䅁䅷䅁䭁䩁䱧䅁䭁佁䬴䅁䭁䝁䔸䅁䉁䅁䅁允䅁䅁䅕䅁䅁䵁䱂䔯䵁䅉䅅䅁䕁䅁䅁睁䵁䅁䅁权奃睃䅁权畄权䅁权㙂䅂䅁允䅁䅁䅅䅁䙁䅁䅁䅁䅃瘵䅚䍄䉁䅁䅁䅂䅁䅁䅍䅄䅁䅁䅯䅭䅳䅁䅯朷䅯䅁䅯睧䅑䅁䅅䅁䉁䅁䅁兂䅁䅁䅁䅑䅯兑杷允䅁䅁䅑䅁䑁䅁䅷䅁䭁乁乳䅁䭁佁䬴䅁䭁佁䭷䅁䉁䅁䅁允䅁䅁䅯睒䅁䅁杷允䅁䅁䅑䅁䑁䅁䅷䅁䭁乁乳䅁䭁佁䬴䅁䭁䝁䔰䅁䉁䅁䅁允䅁䅁䅯睒䅁䅁杷允䅁䅁䅑䅁䑁䅁䅷䅁䭁䡁䉉䅁䭁䅁䅯䅁䭁䅁䅕䅁䉁䅁䅁允䅁䅁䅕浔光䑗ね樯䴸䅉䅅䅁䕁䅁䅁睁䵁䅁䅁权扄兄䅁权畄权䅁权睂䅂䅁允䅁䅁䅅䅁䙁䅁䅁䅁䅁捋䅔䍄䉁䅁䅁䅂䅁䅁䅍䅄䅁䅁䅯杄䅳䅁䅯朷䅯䅁䅯全䅑䅁䅅䅁䉁䅁䅁兂䅁䅁䅁䑙㙪䅑杷允䅁䅁䅑䅁䑁䅁䅷䅁䭁䑁䵳䅁䭁佁䬴䅁䭁䡁䕁䅁䉁䅁䅁允䅁䅁䅕䅁䅁䥁晁猫䵁䅉䅅䅁䕁䅁䅁睁䵁䅁䅁权乂䅄䅁权灄权䅁权䑃䅂䅁允䅁䅁䅅䅁䙁䅁䅁䅁䅁䩹䅪䍄䉁䅁䅁䅂䅁䅁䅍䅄䅁䅁䅯睴䅳䅁䅯儶䅯䅁䅯兣䅑䅁䅅䅁䉁䅁䅁兂䅁䅁䅁䉧㈷䅷杷允䅁䅁䅑䅁䑁䅁䅷䅁䭁䥁䵳䅁䭁佁䭫䅁䭁䥁䕍䅁䉁䅁䅁允䅁䅁䅕䅁䅁䕁⭃〳䵁䅉䅅䅁䕁䅁䅁睁䵁䅁䅁权婄睃䅁权畄权䅁权瑂䅂䅁允䅁䅁䅅䅁䭁䕁䅣䅁䵁䅉䅅䅁䕁䅁䅁睁䵁䅁䅁权瑃䅄䅁权畄权䅁权䙃䅂䅁允䅁䅁䅅䅁䙁䅁䅁䅁权⭎䅎䍄䉁䅁䅁䅂䅁䅁䅍䅄䅁䅁䅯儲䅳䅁䅯朷䅯䅁䅯睢䅑䅁䅅䅁䉁䅁䅁兂䅁䅁䅁佉杮䅑杷允䅁䅁䅑䅁䑁䅁䅷䅁䭁䱁䰸䅁䭁佁䭫䅁䭁䡁䕁䅁䉁䅁䅁允䅁䅁䅕䅁䅁䕁呂〵䵁䅉䅅䅁䕁䅁䅁睁䵁䅁䅁权桁兄䅁权畄权䅁权獄权䅁允䅁䅁䅅䅁䭁䕁䅣䅁䵁䅉䅅䅁䕁䅁䅁睁䵁䅁䅁权桁兄䅁权畄权䅁权㙂䅂䅁允䅁䅁䅅䅁䙁䅁䅁䅁䅁⭺䅆䍄䉁䅁䅁䅂䅁䅁䅍䅄䅁䅁䅯光䄰䅁䅯朷䅯䅁䅯䅣䅑䅁䅅䅁䉁䅁䅁兂䅁䅁䅁偯灦䅑杷允䅁䅁䅑䅁䑁䅁䅷䅁䭁䍁久䅁䭁佁䬴䅁䭁䥁䕍䅁䉁䅁䅁允䅁䅁䅕䅁䅁䉁剃欸䵁䅉䅅䅁䕁䅁䅁睁䵁䅁䅁权慄睃䅁权畄权䅁权療䅂䅁允䅁䅁䅅䅁䙁䅁䅁䅁䅁捵䅌䍄䉁䅁䅁䅂䅁䅁䅍䅄䅁䅁䅯朲䅳䅁䅯朷䅯䅁䅯全䅑䅁䅅䅁䉁䅁䅁兂䅁䅁䅁佁⽩䅷杷允䅁䅁䅑䅁䑁䅁䅷䅁䭁䙁䵑䅁䭁佁䬴䅁䭁佁䭷䅁䉁䅁䅁允䅁䅁䅯睒䅁䅁杷允䅁䅁䅑䅁䑁䅁䅷䅁䭁䙁䵑䅁䭁佁䬴䅁䭁䡁䕅䅁䉁䅁䅁允䅁䅁䅕䅁䅁䅁⭁〶䵁䅉䅅䅁䕁䅁䅁睁䵁䅁䅁权啂䅄䅁权畄权䅁权䙃䅂䅁允䅁䅁䅅䅁䙁䅁䅁䅁䅁煅䅸䍄䉁䅁䅁䅂䅁䅁䅍䅄䅁䅁䅯䅧䄰䅁䅯朷䅯䅁䅯睧䅑䅁䅅䅁䉁䅁䅁兂䅁䅁䅁䉧䱫兑杷允䅁䅁䅑䅁䑁䅁䅷䅁䭁䙁䵑䅁䭁佁䬴䅁䭁䡁䔰䅁䉁䅁䅁允䅁䅁䅕䅁䅁佁䕄欷䵁䅉䅅䅁䕁䅁䅁睁䵁䅁䅁权呂兄䅁权畄权䅁权瑂䅂䅁允䅁䅁䅅䅁䭁䕁䅣䅁䵁䅉䅅䅁䕁䅁䅁睁䵁䅁䅁权呂兄䅁权畄权䅁权療䅂䅁允䅁䅁䅅䅁䙁䅁䅁䅁允晏䅸䍄䉁䅁䅁䅂䅁䅁䅍䅄䅁䅁䅯睕䄰䅁䅯朷䅯䅁䅯䅣䅑䅁䅅䅁䉁䅁䅁兂䅁䅁䅁伫䤰兑杷允䅁䅁䅑䅁䑁䅁䅷䅁䭁䙁乍䅁䭁佁䬴䅁䭁䡁䔰䅁䉁䅁䅁允䅁䅁䅕䅁䅁䙁䅁啃䵅䅉䅅䅁䕁䅁䅁睁䵁䅁䅁权扁睃䅁权畄权䅁权獄权䅁允䅁䅁䅅䅁䭁䕁䅣䅁䵁䅉䅅䅁䕁䅁䅁睁䵁䅁䅁权扁睃䅁权畄权䅁权䙃䅂䅁允䅁䅁䅅䅁䙁䅁䅁䅁䅄乲䅖䍄䉁䅁䅁䅂䅁䅁䅍䅄䅁䅁䅯睇䅳䅁䅯朷䅯䅁䅯兦䅑䅁䅅䅁䉁䅁䅁兂䅁䅁䅁䩉㝔䅷杷允䅁䅁䅑䅁䑁䅁䅷䅁䭁䱁䉷䅁䭁䅁䍅䅁䭁䅁䍕䅁䉁䅁䅁允䅁䅁䅕䵪朷䥄牪唰䵁䅉䅅䅁䕁䅁䅁睁䵁䅁䅁权橄睃䅁权畄权䅁权䙃䅂䅁允䅁䅁䅅䅁䙁䅁䅁䅁䅂佐䅸䍄䉁䅁䅁䅂䅁䅁䅍䅄䅁䅁䅯兴䅷䅁䅯朷䅯䅁䅯䄷䅯䅁䅅䅁䉁䅁䅁权䡂䅁䅁䍄䉁䅁䅁䅂䅁䅁䅍䅄䅁䅁䅯兴䅷䅁䅯朷䅯䅁䅯睢䅑䅁䅅䅁䉁䅁䅁兂䅁䅁䅁偁嘳䅑杷允䅁䅁䅑䅁䑁䅁䅷䅁䭁䅁䱷䅁䭁佁䭫䅁䭁䝁䔸䅁䉁䅁䅁允䅁䅁䅕䅁䅁䥁硁〹䵁䅉䅅䅁䕁䅁䅁睁䵁䅁䅁权ㅃ䅄䅁权畄权䅁权硂䅂䅁允䅁䅁䅅䅁䙁䅁䅁䅁䅁挰䅈䍄䉁䅁䅁䅂䅁䅁䅍䅄䅁䅁䅯兴䅷䅁䅯朷䅯䅁䅯全䅑䅁䅅䅁䉁䅁䅁兂䅁䅁䅁乧慈䅑杷允䅁䅁䅑䅁䑁䅁䅷䅁䭁䩁䵫䅁䭁佁䭫䅁䭁䝁䔰䅁䉁䅁䅁允䅁䅁䅕䅁䅁䥁䭁〹䵁䅉䅅䅁䕁䅁䅁睁䵁䅁䅁权摄睃䅁权畄权䅁权療䅂䅁允䅁䅁䅅䅁䙁䅁䅁䅁䅂摣䅴䍄䉁䅁䅁䅂䅁䅁䅍䅄䅁䅁䅯儳䅳䅁䅯朷䅯䅁䅯兣䅑䅁䅅䅁䉁䅁䅁兂䅁䅁䅁䝧䬳䅑杷允䅁䅁䅑䅁䑁䅁䅷䅁䭁䑁䱁䅁䭁佁䬴䅁䭁䡁䕅䅁䉁䅁䅁允䅁䅁䅕䅁䅁䍁䅨歁䵅䅉䅅䅁䕁䅁䅁睁䵁䅁䅁权塁兄䅁权灄权䅁权䑃䅂䅁允䅁䅁䅅䅁䙁䅁䅁䅁䅃乣䅘䍄䉁䅁䅁䅂䅁䅁䅍䅄䅁䅁䅯兪䄰䅁䅯朷䅯䅁䅯兣䅑䅁䅅䅁䉁䅁䅁兂䅁䅁䅁佑卦䅷杷允䅁䅁䅑䅁䑁䅁䅷䅁䭁偁䵍䅁䭁佁䬴䅁䭁䝁䔰䅁䉁䅁䅁允䅁䅁䅯睒䅁䅁杷允䅁䅁䅑䅁䑁䅁䅷䅁䭁偁䵍䅁䭁佁䬴䅁䭁䝁䔸䅁䉁䅁䅁允䅁䅁䅕䅁䅁䥁䱄㡺䵁䅉䅅䅁䕁䅁䅁睁䵁䅁䅁权穄䅄䅁权畄权䅁权硂䅂䅁允䅁䅁䅅䅁䙁䅁䅁䅁杁畄䅈䍄䉁䅁䅁䅂䅁䅁䅍䅄䅁䅁䅯眸䅷䅁䅯朷䅯䅁䅯兦䅑䅁䅅䅁䉁䅁䅁兂䅁䅁䅁䥑㑶䅑杷允䅁䅁䅑䅁䑁䅁䅷䅁䭁䉁䵉䅁䭁佁䬴䅁䭁佁䭷䅁䉁䅁䅁允䅁䅁䅯睒䅁䅁杷允䅁䅁䅑䅁䑁䅁䅷䅁䭁偁䉳䅁䭁䅁䍅䅁䭁䅁䍍䅁䉁䅁䅁允䅁䅁䅕敏圷歱戴歷䵁䅉䅅䅁䕁䅁䅁睁䵁䅁䅁权佂兄䅁权灄权䅁权䑃䅂䅁允䅁䅁䅅䅁䙁䅁䅁䅁䅁䵃䄱䍄䉁䅁䅁䅂䅁䅁䅍䅄䅁䅁䅯杅䅷䅁䅯朷䅯䅁䅯来䅑䅁䅅䅁䉁䅁䅁兂䅁䅁䅁䥁书䅷杷允䅁䅁䅑䅁䑁䅁䅷䅁䭁䉁䵉䅁䭁佁䬴䅁䭁䡁䔰䅁䉁䅁䅁允䅁䅁䅕䅁䅁䥁佃䴯䵁䅉䅅䅁䕁䅁䅁睁䵁䅁䅁权癃睃䅁权畄权䅁权療䅂䅁允䅁䅁䅅䅁䙁䅁䅁䅁䅃猯䅆䍄䉁䅁䅁䅂䅁䅁䅍䅄䅁䅁䅯睲䅳䅁䅯朷䅯䅁䅯睧䅑䅁䅅䅁䉁䅁䅁兂䅁䅁䅁䕧䙺䅑杷允䅁䅁䅑䅁䑁䅁䅷䅁䭁䅁义䅁䭁佁䬴䅁䭁䥁䕕䅁䉁䅁䅁允䅁䅁䅕䅁䅁䡁獄唯䵁䅉䅅䅁䕁䅁䅁睁䵁䅁䅁权㕂䅄䅁权灄权䅁权䙃䅂䅁允䅁䅁䅅䅁䙁䅁䅁䅁杂偒䅒䍄䉁䅁䅁䅂䅁䅁䅍䅄䅁䅁䅯睰䅷䅁䅯朷䅯䅁䅯睢䅑䅁䅅䅁䉁䅁䅁兂䅁䅁䅁䡷坺䅑杷允䅁䅁䅑䅁䑁䅁䅷䅁䭁䭁䵣䅁䭁佁䬴䅁䭁䡁䕯䅁䉁䅁䅁允䅁䅁䅕䅁䅁䭁偂䔵䵁䅉䅅䅁䕁䅁䅁睁䵁䅁䅁权灃睃䅁权畄权䅁权硂䅂䅁允䅁䅁䅅䅁䙁䅁䅁䅁杄关䉪䍄䉁䅁䅁䅂䅁䅁䅍䅄䅁䅁䅯朷䅳䅁䅯朷䅯䅁䅯䄷䅯䅁䅅䅁䉁䅁䅁权䡂䅁䅁䍄䉁䅁䅁䅂䅁䅁䅍䅄䅁䅁䅯朷䅳䅁䅯朷䅯䅁䅯睢䅑䅁䅅䅁䉁䅁䅁兂䅁䅁䅁䙫じ䅷杷允䅁䅁䅑䅁䑁䅁䅷䅁䭁佁䰴䅁䭁佁䬴䅁䭁䥁䕍䅁䉁䅁䅁允䅁䅁䅕䅁䅁䝁䑂唷䵁䅉䅅䅁䕁䅁䅁睁䵁䅁䅁权㍃䅄䅁权畄权䅁权䙃䅂䅁允䅁䅁䅅䅁䙁䅁䅁䅁元偣䅰䍄䉁䅁䅁䅂䅁䅁䅍䅄䅁䅁䅯䅅䅁䅁䅯允䅉䅁䅯睁䅉䅁䅅䅁䉁䅁䅁兂慁䍮䘳煏䙦䅑杷允䅁䅁䅑䅁䑁䅁䅷䅁䭁䱁䵣䅁䭁佁䬴䅁䭁䥁䕍䅁䉁䅁䅁允䅁䅁䅕䅁䅁䕁捁唫䵁䅉䅅䅁䕁䅁䅁睁䵁䅁䅁权乂䅄䅁权畄权䅁权䑃䅂䅁允䅁䅁䅅䅁䙁䅁䅁䅁䅂㥆䅬䍄䉁䅁䅁䅂䅁䅁䅍䅄䅁䅁䅯朸䄰䅁䅯朷䅯䅁䅯兢䅑䅁䅅䅁䉁䅁䅁兂䅁䅁䅁䕁儯䅷杷允䅁䅁䅑䅁䑁䅁䅷䅁䭁䕁䱉䅁䭁佁䬴䅁䭁佁䭷䅁䉁䅁䅁允䅁䅁䅯睒䅁䅁杷允䅁䅁䅑䅁䑁䅁䅷䅁䭁偁䅯䅁䭁䅁䅑䅁䭁䅁䍑䅁䉁䅁䅁允䅁䅁䅕䅁䅁乁㥂歖䵅䅉䅅䅁䕁䅁䅁睁䵁䅁䅁权䍂睃䅁权畄权䅁权䙃䅂䅁允䅁䅁䅅䅁䙁䅁䅁䅁䅃搯䅬䍄䉁䅁䅁䅂䅁䅁䅍䅄䅁䅁䅯䅧䅁䅁䅯充䅁䅁䅯䅂䅉䅁䅅䅁䉁䅁䅁杄啁䅁䅁兎ぁ䑁䅣睎睁䑁䅅䅍睁䑁䅁䅁䵁䅉䅅䅁䕁䅁䅁睁䵁䅁䅁权䍂睃䅁权畄权䅁权䑃䅂䅁允䅁䅁䅅䅁䙁䅁䅁䅁䅃瑨䅂䍄䉁䅁䅁䅂䅁䅁䅍䅄䅁䅁䅯䅁䅷䅁䅯朷䅯䅁䅯兢䅑䅁䅅䅁䉁䅁䅁权䡂䅁䅁䍄䉁䅁䅁䅂䅁䅁䅍䅄䅁䅁䅯䅁䅷䅁䅯朷䅯䅁䅯睧䅑䅁䅅䅁䉁䅁䅁权䡂䅁䅁䍄䉁䅁䅁䅂䅁䅁䅍䅄䅁䅁䅯杢䅷䅁䅯朷䅯䅁䅯兢䅑䅁䅅䅁䉁䅁䅁兂䅁䅁䅁䅁潩䅑杷允䅁䅁䅑䅁䑁䅁䅷䅁䭁䝁䴸䅁䭁佁䬴䅁䭁䝁䔰䅁䉁䅁䅁允䅁䅁䅯睒䅁䅁杷允䅁䅁䅑䅁䑁䅁䅷䅁䭁䡁䵁䅁䭁佁䬴䅁䭁䝁䔰䅁䉁䅁䅁允䅁䅁䅯睒䅁䅁杷允䅁䅁䅑䅁䑁䅁䅷䅁䭁偁䉉䅁䭁䅁䍅䅁䭁䅁䍍䅁䉁䅁䅁允䅁䅁䅕砵啌故䝆啹䵁䅉䅅䅁䕁䅁䅁睁䵁䅁䅁权畂䅄䅁权畄权䅁权睂䅂䅁允䅁䅁䅅䅁䙁䅁䅁䅁䅁䵓䅚䍄䉁䅁䅁䅂䅁䅁䅍䅄䅁䅁䅯睢䅷䅁䅯朷䅯䅁䅯䅣䅑䅁䅅䅁䉁䅁䅁兂䅁䅁䅁䕷摦䅑杷允䅁䅁䅑䅁䑁䅁䅷䅁䭁䡁䵁䅁䭁佁䬴䅁䭁䡁䕁䅁䉁䅁䅁允䅁䅁䅕䅁䅁䥁⭂唶䵁䅉䅅䅁䕁䅁䅁睁䵁䅁䅁权畂䅄䅁权畄权䅁权硂䅂䅁允䅁䅁䅅䅁䙁䅁䅁䅁䅃搰䄵䍄䉁䅁䅁䅂䅁䅁䅍䅄䅁䅁䅯杢䅷䅁䅯朷䅯䅁䅯睧䅑䅁䅅䅁䉁䅁䅁兂䅁䅁䅁䵧呐䅑杷允䅁䅁䅑䅁䑁䅁䅷䅁䭁䝁䴸䅁䭁佁䬴䅁䭁䥁䕍䅁䉁䅁䅁允䅁䅁䅕䅁䅁䝁慃䔴䵁䅉䅅䅁䕁䅁䅁睁䵁䅁䅁权睂䅄䅁权畄权䅁权䑃䅂䅁允䅁䅁䅅䅁䙁䅁䅁䅁䅃佲䅬䍄䉁䅁䅁䅂䅁䅁䅍䅄䅁䅁䅯睢䅷䅁䅯朷䅯䅁䅯兦䅑䅁䅅䅁䉁䅁䅁兂䅁䅁䅁䭁桔䅑杷允䅁䅁䅑䅁䑁䅁䅷䅁䭁䕁䱷䅁䭁佁䭫䅁䭁䥁䕍䅁䉁䅁䅁允䅁䅁䅕䅁䅁䅁ㅄ㡵䵁䅉䅅䅁䕁䅁䅁睁䵁䅁䅁权睂䅄䅁权畄权䅁权㥂䅂䅁允䅁䅁䅅䅁䙁䅁䅁䅁䅂攵䅰䍄䉁䅁䅁䅂䅁䅁䅍䅄䅁䅁䅯杇䅷䅁䅯朷䅯䅁䅯䄷䅯䅁䅅䅁䉁䅁䅁权䡂䅁䅁䍄䉁䅁䅁䅂䅁䅁䅍䅄䅁䅁䅯睥䅷䅁䅯儶䅯䅁䅯全䅑䅁䅅䅁䉁䅁䅁兂䅁䅁䅁佁奓䅑杷允䅁䅁䅑䅁䑁䅁䅷䅁䭁䅁䱕䅁䭁佁䭫䅁䭁䡁䕁䅁䉁䅁䅁允䅁䅁䅕䅁䅁䝁慪䕁䵅䅉䅅䅁䕁䅁䅁睁䵁䅁䅁权婁䅄䅁权畄权䅁权睂䅂䅁允䅁䅁䅅䅁䙁䅁䅁䅁䅂摡䄵䍄䉁䅁䅁䅂䅁䅁䅍䅄䅁䅁䅯杇䅷䅁䅯朷䅯䅁䅯䅣䅑䅁䅅䅁䉁䅁䅁兂䅁䅁䅁䝑剐䅷杷允䅁䅁䅑䅁䑁䅁䅷䅁䭁䉁䵯䅁䭁佁䬴䅁䭁䡁䕅䅁䉁䅁䅁允䅁䅁䅕䅁䅁䵁㉁欵䵁䅉䅅䅁䕁䅁䅁睁䵁䅁䅁权慁䅄䅁权畄权䅁权䙃䅂䅁允䅁䅁䅅䅁䙁䅁䅁䅁䅃⭅䅐䍄䉁䅁䅁䅂䅁䅁䅍䅄䅁䅁䅯睚䅁䅁䅯䅂䅁䅁䅯兂䅁䅁䅅䅁䉁䅁䅁兂䅁䅁䅃乲睴兑杷允䅁䅁䅑䅁䑁䅁䅷䅁䭁䕁䉯䅁䭁䅁䅯䅁䭁䅁䅕䅁䉁䅁䅁允䅁䅁䅕兊䉡啬䱏啅䵁䅉䅅䅁䕁䅁䅁睁䵁䅁䅁权桂䅄䅁权畄权䅁权瑂䅂䅁允䅁䅁䅅䅁䙁䅁䅁䅁䅁㥩䅒䍄䉁䅁䅁䅂䅁䅁䅍䅄䅁䅁䅯兙䅷䅁䅯朷䅯䅁䅯来䅑䅁䅅䅁䉁䅁䅁兂䅁䅁䅁䍧剺䅑杷允䅁䅁䅑䅁䑁䅁䅷䅁䭁䝁䵅䅁䭁佁䬴䅁䭁䡁䕁䅁䉁䅁䅁允䅁䅁䅕䅁䅁䍁あ䔵䵁䅉䅅䅁䕁䅁䅁睁䵁䅁䅁权桂䅄䅁权畄权䅁权䑃䅂䅁允䅁䅁䅅䅁䙁䅁䅁䅁䅂畂䅆䍄䉁䅁䅁䅂䅁䅁䅍䅄䅁䅁䅯兙䅷䅁䅯朷䅯䅁䅯兦䅑䅁䅅䅁䉁䅁䅁兂䅁䅁䅁䅙杶䅑杷允䅁䅁䅑䅁䑁䅁䅷䅁䭁偁䵷䅁䭁佁䬴䅁䭁䝁䔰䅁䉁䅁䅁允䅁䅁䅯睒䅁䅁杷允䅁䅁䅑䅁䑁䅁䅷䅁䭁偁䵷䅁䭁佁䬴䅁䭁䥁䕕䅁䉁䅁䅁允䅁䅁䅕䅁䅁䭁敃䔶䵁䅉䅅䅁䕁䅁䅁睁䵁䅁䅁权䩄允䅁权䕁䅁䅁权䕁杁䅁允䅁䅁䅅䅁䙁䅁䅁䅁杁呥䉸䍄䉁䅁䅁䅂䅁䅁䅍䅄䅁䅁䅯眶䄰䅁䅯朷䅯䅁䅯䄷䅯䅁䅅䅁䉁䅁䅁权䡂䅁䅁䍄䉁䅁䅁䅂䅁䅁䅍䅄䅁䅁䅯䄷䅳䅁䅯朷䅯䅁䅯䄷䅯䅁䅅䅁䉁䅁䅁权䡂䅁䅁䍄䉁䅁䅁䅂䅁䅁䅍䅄䅁䅁䅯䄷䅳䅁䅯朷䅯䅁䅯兢䅑䅁䅅䅁䉁䅁䅁权䡂䅁䅁䍄䉁䅁䅁䅂䅁䅁䅍䅄䅁䅁䅯䄷䅳䅁䅯朷䅯䅁䅯睢䅑䅁䅅䅁䉁䅁䅁兂䅁䅁䅁䭷卮䅑杷允䅁䅁䅑䅁䑁䅁䅷䅁䭁佁䱷䅁䭁佁䬴䅁䭁䡁䔰䅁䉁䅁䅁允䅁䅁䅕䅁䅁䕁偁䔱䵁䅉䅅䅁䕁䅁䅁睁䵁䅁䅁权㕁䅄䅁权畄权䅁权㙂䅂䅁允䅁䅁䅅䅁䙁䅁䅁䅁䅄畨䅎䍄䉁䅁䅁䅂䅁䅁䅍䅄䅁䅁䅯杴䅳䅁䅯朷䅯䅁䅯睧䅑䅁䅅䅁䉁䅁䅁兂䅁䅁䅁䵑敐䅑杷允䅁䅁䅑䅁䑁䅁䅷䅁䭁䙁䅷䅁䭁䅁䍅䅁䭁䅁䍍䅁䉁䅁䅁允䅁䅁䅕猲奋坭摔欶䵁䅉䅅䅁䕁䅁䅁睁䵁䅁䅁权㥂䅄䅁权畄权䅁权瑂䅂䅁允䅁䅁䅅䅁䙁䅁䅁䅁睃䅖䉎䍄䉁䅁䅁䅂䅁䅁䅍䅄䅁䅁䅯关䅷䅁䅯朷䅯䅁䅯䄷䅯䅁䅅䅁䉁䅁䅁权䡂䅁䅁䍄䉁䅁䅁䅂䅁䅁䅍䅄䅁䅁䅯关䅷䅁䅯朷䅯䅁䅯䅣䅑䅁䅅䅁䉁䅁䅁兂䅁䅁䅁䑧䩈䅑杷允䅁䅁䅑䅁䑁䅁䅷䅁䭁䥁䵁䅁䭁佁䬴䅁䭁佁䭷䅁䉁䅁䅁允䅁䅁䅯睒䅁䅁杷允䅁䅁䅑䅁䑁䅁䅷䅁䭁䥁䵁䅁䭁佁䬴䅁䭁䝁䔰䅁䉁䅁䅁允䅁䅁䅯睒䅁䅁杷允䅁䅁䅑䅁䑁䅁䅷䅁䭁䥁䵁䅁䭁佁䬴䅁䭁䡁䕅䅁䉁䅁䅁允䅁䅁䅕䅁䅁䕁㉁啉䵅䅉䅅䅁䕁䅁䅁睁䵁䅁䅁权䅃䅄䅁权畄权䅁权䑃䅂䅁允䅁䅁䅅䅁䙁䅁䅁䅁权剖䈵䍄䉁䅁䅁䅂䅁䅁䅍䅄䅁䅁䅯䅪䅳䅁䅯朷䅯䅁䅯兣䅑䅁䅅䅁䉁䅁䅁兂䅁䅁䅁䉣㕪䅑杷允䅁䅁䅑䅁䑁䅁䅷䅁䭁䥁䱷䅁䭁佁䬴䅁䭁䡁䔰䅁䉁䅁䅁允䅁䅁䅕䅁䅁䙁䥁䔸䵁䅉䅅䅁䕁䅁䅁睁䵁䅁䅁权䥄睃䅁权畄权䅁权硂䅂䅁允䅁䅁䅅䅁䙁䅁䅁䅁䅁乣䅦䍄䉁䅁䅁䅂䅁䅁䅍䅄䅁䅁䅯朸䅯䅁䅯朷䅯䅁䅯兣䅑䅁䅅䅁䉁䅁䅁兂䅁䅁䅁䐲嘴兑杷允䅁䅁䅑䅁䑁䅁䅷䅁䭁䝁䴰䅁䭁佁䬴䅁䭁佁䭷䅁䉁䅁䅁允䅁䅁䅯睒䅁䅁杷允䅁䅁䅑䅁䑁䅁䅷䅁䭁䥁䴸䅁䭁佁䬴䅁䭁䡁䕯䅁䉁䅁䅁允䅁䅁䅕䅁䅁䭁剩獇䵅䅉䅅䅁䕁䅁䅁睁䵁䅁䅁权偃䅄䅁权畄权䅁权硂䅂䅁允䅁䅁䅅䅁䙁䅁䅁䅁歁硄䉂䍄䉁䅁䅁䅂䅁䅁䅍䅄䅁䅁䅯䅔䅳䅁䅯朷䅯䅁䅯睢䅑䅁䅅䅁䉁䅁䅁兂䅁䅁䅁乍え䅑杷允䅁䅁䅑䅁䑁䅁䅷䅁䭁䕁䱷䅁䭁佁䬴䅁䭁䡁䕯䅁䉁䅁䅁允䅁䅁䅕䅁䅁䕁牁欶䵁䅉䅅䅁䕁䅁䅁睁䵁䅁䅁权噁睃䅁权畄权䅁权獄权䅁允䅁䅁䅅䅁䭁䕁䅣䅁䵁䅉䅅䅁䕁䅁䅁睁䵁䅁䅁权噁睃䅁权畄权䅁权療䅂䅁允䅁䅁䅅䅁䙁䅁䅁䅁䅂⽘䄹䍄䉁䅁䅁䅂䅁䅁䅍䅄䅁䅁䅯兆䅳䅁䅯朷䅯䅁䅯兣䅑䅁䅅䅁䉁䅁䅁兂䅁䅁䅁䭧㕌䅑杷允䅁䅁䅑䅁䑁䅁䅷䅁䭁䵁䵧䅁䭁佁䬴䅁䭁䝁䔰䅁䉁䅁䅁允䅁䅁䅯睒䅁䅁杷允䅁䅁䅑䅁䑁䅁䅷䅁䭁䵁䵧䅁䭁佁䬴䅁䭁䡁䕯䅁䉁䅁䅁允䅁䅁䅕䅁䅁䥁㕄䴲䵁䅉䅅䅁䕁䅁䅁睁䵁䅁䅁权䥄䅄䅁权畄权䅁权䑃䅂䅁允䅁䅁䅅䅁䙁䅁䅁䅁杁倱䄵䍄䉁䅁䅁䅂䅁䅁䅍䅄䅁䅁䅯杣䄰䅁䅯朷䅯䅁䅯来䅑䅁䅅䅁䉁䅁䅁兂䅁䅁䅁䭁橈䅑杷允䅁䅁䅑䅁䑁䅁䅷䅁䭁乁临䅁䭁佁䬴䅁䭁䡁䔰䅁䉁䅁䅁允䅁䅁䅕䅁䅁偁剄唹䵁䅉䅅䅁䕁䅁䅁睁䵁䅁䅁权扂䅄䅁权畄权䅁权瑂䅂䅁允䅁䅁䅅䅁䭁䕁䅣䅁䵁䅉䅅䅁䕁䅁䅁睁䵁䅁䅁权扂䅄䅁权畄权䅁权療䅂䅁允䅁䅁䅅䅁䙁䅁䅁䅁䅂⽒䅤䍄䉁䅁䅁䅂䅁䅁䅍䅄䅁䅁䅯睗䅷䅁䅯朷䅯䅁䅯䅣䅑䅁䅅䅁䉁䅁䅁兂䅁䅁䅁䕷癢䅑杷允䅁䅁䅑䅁䑁䅁䅷䅁䭁䙁乧䅁䭁佁䬴䅁䭁䡁䕯䅁䉁䅁䅁允䅁䅁䅕䅁䅁䕁䭁䔳䵁䅉䅅䅁䕁䅁䅁睁䵁䅁䅁权乃睃䅁权畄权䅁权獄权䅁允䅁䅁䅅䅁䭁䕁䅣䅁䵁䅉䅅䅁䕁䅁䅁睁䵁䅁䅁权乃睃䅁权畄权䅁权瑂䅂䅁允䅁䅁䅅䅁䙁䅁䅁䅁䅁䭣䅐䍄䉁䅁䅁䅂䅁䅁䅍䅄䅁䅁䅯䅺䅳䅁䅯儶䅯䅁䅯睢䅑䅁䅅䅁䉁䅁䅁兂䅁䅁䅁䅉䠸兑杷允䅁䅁䅑䅁䑁䅁䅷䅁䭁䑁䄴䅁䭁䅁䅯䅁䭁䅁䅕䅁䉁䅁䅁允䅁䅁䅕敢㝦晱午啁䵁䅉䅅䅁䕁䅁䅁睁䵁䅁䅁权䡂睃䅁权灄权䅁权睂䅂䅁允䅁䅁䅅䅁䙁䅁䅁䅁䅁猱䅌䍄䉁䅁䅁䅂䅁䅁䅍䅄䅁䅁䅯兪䅳䅁䅯朷䅯䅁䅯兣䅑䅁䅅䅁䉁䅁䅁兂䅁䅁䅁䙷楪䅑杷允䅁䅁䅑䅁䑁䅁䅷䅁䭁䭁乧䅁䭁佁䭫䅁䭁䡁䕁䅁䉁䅁䅁允䅁䅁䅕䅁䅁䝁癄唸䵁䅉䅅䅁䕁䅁䅁睁䵁䅁䅁权橃䅄䅁权畄权䅁权睂䅂䅁允䅁䅁䅅䅁䙁䅁䅁䅁䅃敘䄱䍄䉁䅁䅁䅂䅁䅁䅍䅄䅁䅁䅯䅰䅷䅁䅯朷䅯䅁䅯兣䅑䅁䅅䅁䉁䅁䅁兂䅁䅁䅁䙣㙮䅷杷允䅁䅁䅑䅁䑁䅁䅷䅁䭁䭁䵍䅁䭁佁䬴䅁䭁䡁䔰䅁䉁䅁䅁允䅁䅁䅕䅁䅁䅁睄挲䵁䅉䅅䅁䕁䅁䅁睁䵁䅁䅁权歃䅄䅁权畄权䅁权㥂䅂䅁允䅁䅁䅅䅁䙁䅁䅁䅁杂晴䄷䍄䉁䅁䅁䅂䅁䅁䅍䅄䅁䅁䅯入䅳䅁䅯朷䅯䅁䅯䄷䅯䅁䅅䅁䉁䅁䅁权䡂䅁䅁䍄䉁䅁䅁䅂䅁䅁䅍䅄䅁䅁䅯入䅳䅁䅯朷䅯䅁䅯睢䅑䅁䅅䅁䉁䅁䅁兂䅁䅁䅁䑁汃䅑杷允䅁䅁䅑䅁䑁䅁䅷䅁䭁䡁䱯䅁䭁佁䬴䅁䭁䝁䔸䅁䉁䅁䅁允䅁䅁䅕䅁䅁䅁䥃㡷䵁䅉䅅䅁䕁䅁䅁睁䵁䅁䅁权㕂睃䅁权畄权䅁权㙂䅂䅁允䅁䅁䅅䅁䙁䅁䅁䅁䅃䵦䅚䍄䉁䅁䅁䅂䅁䅁䅍䅄䅁䅁䅯杵䅁䅁䅯充䅁䅁䅯䅂䅉䅁䅅䅁䉁䅁䅁杄啁䅁䅁睍㉁䑁䅕䅍睁䑁䅁䅍睁䑁䅁䅁䵁䅉䅅䅁䕁䅁䅁睁䵁䅁䅁权㙂睃䅁权畄权䅁权㙂䅂䅁允䅁䅁䅅䅁䙁䅁䅁䅁杂硂䉆䍄䉁䅁䅁䅂䅁䅁䅍䅄䅁䅁䅯入䅳䅁䅯朷䅯䅁䅯䅣䅑䅁䅅䅁䉁䅁䅁兂䅁䅁䅁䅁䥄䅷杷允䅁䅁䅑䅁䑁䅁䅷䅁䭁䡁䱯䅁䭁佁䬴䅁䭁䡁䕁䅁䉁䅁䅁允䅁䅁䅕䅁䅁䥁㍁歂䵅䅉䅅䅁䕁䅁䅁睁䵁䅁䅁权㕂睃䅁权畄权䅁权䑃䅂䅁允䅁䅁䅅䅁䙁䅁䅁䅁䅁䵅䅎䍄䉁䅁䅁䅂䅁䅁䅍䅄䅁䅁䅯来䅳䅁䅯朷䅯䅁䅯睧䅑䅁䅅䅁䉁䅁䅁兂䅁䅁䅁䍧㑶䅑杷允䅁䅁䅑䅁䑁䅁䅷䅁䭁䡁䱯䅁䭁佁䬴䅁䭁䡁䔰䅁䉁䅁䅁允䅁䅁䅕䅁䅁䕁穃啁䵅䅉䅅䅁䕁䅁䅁睁䵁䅁䅁权浃䅁䅁权䭁䅁䅁权䙁䅁䅁允䅁䅁䅅䅁䙁䭁䠵場啯桌䅨䍄䉁䅁䅁䅂䅁䅁䅍䅄䅁䅁䅯睶䅳䅁䅯朷䅯䅁䅯兣䅑䅁䅅䅁䉁䅁䅁兂䅁䅁䅁䍉煄䅑杷允䅁䅁䅑䅁䑁䅁䅷䅁䭁䱁䰸䅁䭁佁䬴䅁䭁䥁䕍䅁䉁䅁䅁允䅁䅁䅕䅁䅁䵁潁欹䵁䅉䅅䅁䕁䅁䅁睁䵁䅁䅁权杄䅁䅁权䭁䅁䅁权䙁䅁䅁允䅁䅁䅅䅁䙁䡁潎敫㠱硐䅖䍄䉁䅁䅁䅂䅁䅁䅍䅄䅁䅁䅯䅘䅳䅁䅯朷䅯䅁䅯睢䅑䅁䅅䅁䉁䅁䅁兂䅁䅁䅁䱧浔䅑杷允䅁䅁䅑䅁䑁䅁䅷䅁䭁䙁䱷䅁䭁佁䬴䅁䭁䡁䕁䅁䉁䅁䅁允䅁䅁䅕䅁䅁䅁楃㡸䵁䅉䅅䅁䕁䅁䅁睁䵁䅁䅁权捂睃䅁权畄权䅁权䑃䅂䅁允䅁䅁䅅䅁䙁䅁䅁䅁䅁畯䅤䍄䉁䅁䅁䅂䅁䅁䅍䅄䅁䅁䅯朶䅳䅁䅯朷䅯䅁䅯睢䅑䅁䅅䅁䉁䅁䅁兂䅁䅁䅁偷硈䅑杷允䅁䅁䅑䅁䑁䅁䅷䅁䭁佁䱯䅁䭁佁䬴䅁䭁䥁䕍䅁䉁䅁䅁允䅁䅁䅕䅁䅁䅁扄欶䵁䅉䅅䅁䕁䅁䅁睁䵁䅁䅁权䥂兄䅁权畄权䅁权獄权䅁允䅁䅁䅅䅁䭁䕁䅣䅁䵁䅉䅅䅁䕁䅁䅁睁䵁䅁䅁权䥂兄䅁权畄权䅁权䑃䅂䅁允䅁䅁䅅䅁䙁䅁䅁䅁䅃佋䄵䍄䉁䅁䅁䅂䅁䅁䅍䅄䅁䅁䅯䅌䄰䅁䅯朷䅯䅁䅯兣䅑䅁䅅䅁䉁䅁䅁兂䅁䅁䅁佑啌䅑杷允䅁䅁䅑䅁䑁䅁䅷䅁䭁䍁乷䅁䭁佁䬴䅁䭁䡁䔰䅁䉁䅁䅁允䅁䅁䅕䅁䅁䕁⽄啸䵁䅉䅅䅁䕁䅁䅁睁䵁䅁䅁权㙁䅄䅁权畄权䅁权睂䅂䅁允䅁䅁䅅䅁䙁䅁䅁䅁杄畆䅊䍄䉁䅁䅁䅂䅁䅁䅍䅄䅁䅁䅯䄹䅳䅁䅯朷䅯䅁䅯䄷䅯䅁䅅䅁䉁䅁䅁权䡂䅁䅁䍄䉁䅁䅁䅂䅁䅁䅍䅄䅁䅁䅯䅨䅷䅁䅯朷䅯䅁䅯䄷䅯䅁䅅䅁䉁䅁䅁权䡂䅁䅁䍄䉁䅁䅁䅂䅁䅁䅍䅄䅁䅁䅯儹䅳䅁䅯朷䅯䅁䅯䄷䅯䅁䅅䅁䉁䅁䅁权䡂䅁䅁䍄䉁䅁䅁䅂䅁䅁䅍䅄䅁䅁䅯朹䅳䅁䅯朷䅯䅁䅯䄷䅯䅁䅅䅁䉁䅁䅁权䡂䅁䅁䍄䉁䅁䅁䅂䅁䅁䅍䅄䅁䅁䅯睪䄰䅁䅯朷䅯䅁䅯睧䅑䅁䅅䅁䉁䅁䅁兂䅁䅁䅁䅷卌䅷杷允䅁䅁䅑䅁䑁䅁䅷䅁䭁偁䱑䅁䭁佁䬴䅁䭁䝁䔸䅁䉁䅁䅁允䅁䅁䅕䅁䅁偁ㅂ欯䵁䅉䅅䅁䕁䅁䅁睁䵁䅁䅁权ㅄ睃䅁权畄权䅁权睂䅂䅁允䅁䅁䅅䅁䙁䅁䅁䅁䅃癉䅖䍄䉁䅁䅁䅂䅁䅁䅍䅄䅁䅁䅯朹䅳䅁䅯朷䅯䅁䅯兣䅑䅁䅅䅁䉁䅁䅁兂䅁䅁䅁䕁䄴兑杷允䅁䅁䅑䅁䑁䅁䅷䅁䭁偁䱑䅁䭁佁䬴䅁䭁䥁䕕䅁䉁䅁䅁允䅁䅁䅕䅁䅁䱁偃ぃ䵅䅉䅅䅁䕁䅁䅁睁䵁䅁䅁权䡃睃䅁权畄权䅁权䑃䅂䅁允䅁䅁䅅䅁䙁䅁䅁䅁䅂佊䄹䍄䉁䅁䅁䅂䅁䅁䅍䅄䅁䅁䅯睺䅳䅁䅯朷䅯䅁䅯䄷䅯䅁䅅䅁䉁䅁䅁权䡂䅁䅁䍄䉁䅁䅁䅂䅁䅁䅍䅄䅁䅁䅯䄹䅳䅁䅯朷䅯䅁䅯睧䅑䅁䅅䅁䉁䅁䅁兂䅁䅁䅁䍁扢䅑杷允䅁䅁䅑䅁䑁䅁䅷䅁䭁偁䱑䅁䭁佁䬴䅁䭁䡁䔰䅁䉁䅁䅁允䅁䅁䅕䅁䅁䅁乃ぁ䵅䅉䅅䅁䕁䅁䅁睁䵁䅁䅁权睂睃䅁权灄权䅁权㙂䅂䅁允䅁䅁䅅䅁䙁䅁䅁䅁䅄⬹䅊䍄䉁䅁䅁䅂䅁䅁䅍䅄䅁䅁䅯儹䅳䅁䅯朷䅯䅁䅯兦䅑䅁䅅䅁䉁䅁䅁兂䅁䅁䅁䅯ㅺ䅑杷允䅁䅁䅑䅁䑁䅁䅷䅁䭁䭁䅑䅁䭁䅁䅑䅁䭁䅁䅕䅁䉁䅁䅁允䅁䅁䅕䅁䅁䭁㍶ち䵅䅉䅅䅁䕁䅁䅁睁䵁䅁䅁权⽄睃䅁权畄权䅁权獄权䅁允䅁䅁䅅䅁䭁䕁䅣䅁䵁䅉䅅䅁䕁䅁䅁睁䵁䅁䅁权⽄睃䅁权畄权䅁权睂䅂䅁允䅁䅁䅅䅁䙁䅁䅁䅁䅁獔䅆䍄䉁䅁䅁䅂䅁䅁䅍䅄䅁䅁䅯兂䅷䅁䅯儶䅯䅁䅯兦䅑䅁䅅䅁䉁䅁䅁兂䅁䅁䅁䥁䙈䅑杷允䅁䅁䅑䅁䑁䅁䅷䅁䭁偁䰸䅁䭁佁䬴䅁䭁䥁䕕䅁䉁䅁䅁允䅁䅁䅕䅁䅁䅁獂䕲䵁䅉䅅䅁䕁䅁䅁睁䵁䅁䅁权扂䅄䅁权灄权䅁权療䅂䅁允䅁䅁䅅䅁䙁䅁䅁䅁潁䄯䉺䍄䉁䅁䅁䅂䅁䅁䅍䅄䅁䅁䅯睰䅳䅁䅯朷䅯䅁䅯䄷䅯䅁䅅䅁䉁䅁䅁权䡂䅁䅁䍄䉁䅁䅁䅂䅁䅁䅍䅄䅁䅁䅯兩䅷䅁䅯朷䅯䅁䅯兢䅑䅁䅅䅁䉁䅁䅁兂䅁䅁䅁䥷卮䅑杷允䅁䅁䅑䅁䑁䅁䅷䅁䭁䥁䵫䅁䭁佁䬴䅁䭁䝁䔸䅁䉁䅁䅁允䅁䅁䅕䅁䅁䥁祃ぺ䵁䅉䅅䅁䕁䅁䅁睁䵁䅁䅁权⽂䅄䅁权灄权䅁权瑂䅂䅁允䅁䅁䅅䅁䭁䕁䅣䅁䵁䅉䅅䅁䕁䅁䅁睁䵁䅁䅁权䩃䅄䅁权畄权䅁权硂䅂䅁允䅁䅁䅅䅁䙁䅁䅁䅁䅃瑕䅖䍄䉁䅁䅁䅂䅁䅁䅍䅄䅁䅁䅯眲䅳䅁䅯朷䅯䅁䅯睢䅑䅁䅅䅁䉁䅁䅁兂䅁䅁䅁䡷硔䅑杷允䅁䅁䅑䅁䑁䅁䅷䅁䭁乁䱳䅁䭁佁䬴䅁䭁䡁䕯䅁䉁䅁䅁允䅁䅁䅯睒䅁䅁杷允䅁䅁䅑䅁䑁䅁䅷䅁䭁乁䱳䅁䭁佁䬴䅁䭁䡁䕅䅁䉁䅁䅁允䅁䅁䅕䅁䅁䝁歁〶䵁䅉䅅䅁䕁䅁䅁睁䵁䅁䅁权扄睃䅁权畄权䅁权㥂䅂䅁允䅁䅁䅅䅁䙁䅁䅁䅁䅁䱌䅨䍄䉁䅁䅁䅂䅁䅁䅍䅄䅁䅁䅯睅䄰䅁䅯朷䅯䅁䅯睢䅑䅁䅅䅁䉁䅁䅁兂䅁䅁䅁偑噘䅑杷允䅁䅁䅑䅁䑁䅁䅷䅁䭁䉁乍䅁䭁佁䬴䅁䭁䡁䕯䅁䉁䅁䅁允䅁䅁䅕䅁䅁䍁㙃〴䵁䅉䅅䅁䕁䅁䅁睁䵁䅁䅁权慁䅁䅁权䭁䅁䅁权䙁䅁䅁允䅁䅁䅅䅁䙁䕁㍷啩杆博䅬䍄䉁䅁䅁䅂䅁䅁䅍䅄䅁䅁䅯兆䄰䅁䅯朷䅯䅁䅯来䅑䅁䅅䅁䉁䅁䅁兂䅁䅁䅁偑夳䅑杷允䅁䅁䅑䅁䑁䅁䅷䅁䭁䉁乍䅁䭁佁䬴䅁䭁䥁䕍䅁䉁䅁䅁允䅁䅁䅕䅁䅁䵁摃〲䵁䅉䅅䅁䕁䅁䅁睁䵁䅁䅁权噁兄䅁权畄权䅁权䑃䅂䅁允䅁䅁䅅䅁䙁䅁䅁䅁䅁䥅䅈䍄䉁䅁䅁䅂䅁䅁䅍䅄䅁䅁䅯䅉䅷䅁䅯朷䅯䅁䅯睢䅑䅁䅅䅁䉁䅁䅁兂䅁䅁䅁倸祐䅑杷允䅁䅁䅑䅁䑁䅁䅷䅁䭁䍁䵅䅁䭁佁䬴䅁䭁䝁䔸䅁䉁䅁䅁允䅁䅁䅕䅁䅁䥁千欲䵁䅉䅅䅁䕁䅁䅁睁䵁䅁䅁权杁䅄䅁权畄权䅁权睂䅂䅁允䅁䅁䅅䅁䙁䅁䅁䅁权畹䅨䍄䉁䅁䅁䅂䅁䅁䅍䅄䅁䅁䅯䅮䅷䅁䅯朷䅯䅁䅯䄷䅯䅁䅅䅁䉁䅁䅁权䡂䅁䅁䍄䉁䅁䅁䅂䅁䅁䅍䅄䅁䅁䅯䅮䅷䅁䅯朷䅯䅁䅯全䅑䅁䅅䅁䉁䅁䅁兂䅁䅁䅁䍕眯䅑杷允䅁䅁䅑䅁䑁䅁䅷䅁䭁䍁䱷䅁䭁佁䬴䅁䭁䝁䔰䅁䉁䅁䅁允䅁䅁䅯睒䅁䅁杷允䅁䅁䅑䅁䑁䅁䅷䅁䭁乁䉳䅁䭁䅁䅑䅁䭁䅁䅕䅁䉁䅁䅁允䅁䅁䅕䅁䅁䠶乹䕧䵅䅉䅅䅁䕁䅁䅁睁䵁䅁䅁权獁睃䅁权畄权䅁权睂䅂䅁允䅁䅁䅅䅁䙁䅁䅁䅁兄䅇䉎䍄䉁䅁䅁䅂䅁䅁䅍䅄䅁䅁䅯䅌䅳䅁䅯朷䅯䅁䅯全䅑䅁䅅䅁䉁䅁䅁兂䅁䅁䅁䉥䌸兑杷允䅁䅁䅑䅁䑁䅁䅷䅁䭁偁䭁䅁䭁佁䬴䅁䭁䝁䔰䅁䉁䅁䅁允䅁䅁䅯睒䅁䅁杷允䅁䅁䅑䅁䑁䅁䅷䅁䭁偁䭁䅁䭁佁䬴䅁䭁䡁䕯䅁䉁䅁䅁允䅁䅁䅕䅁䅁䕁湄䔲䵁䅉䅅䅁䕁䅁䅁睁䵁䅁䅁权橂睃䅁权畄权䅁权療䅂䅁允䅁䅁䅅䅁䙁䅁䅁䅁䅃獔䅎䍄䉁䅁䅁䅂䅁䅁䅍䅄䅁䅁䅯睙䅳䅁䅯朷䅯䅁䅯来䅑䅁䅅䅁䉁䅁䅁兂䅁䅁䅁䙉杦䅑杷允䅁䅁䅑䅁䑁䅁䅷䅁䭁䝁䱑䅁䭁佁䬴䅁䭁䡁䕯䅁䉁䅁䅁允䅁䅁䅕敢㝦噱樲〵䵁䅉䅅䅁䕁䅁䅁睁䵁䅁䅁权煄允䅁权䭁䅁䅁权䕁杁䅁允䅁䅁䅅䅁䙁䥁䅐煹䙆桴䅚䍄䉁䅁䅁䅂䅁䅁䅍䅄䅁䅁䅯睙䅳䅁䅯朷䅯䅁䅯䅣䅑䅁䅅䅁䉁䅁䅁兂䅁䅁䅁偉汦䅑杷允䅁䅁䅑䅁䑁䅁䅷䅁䭁䝁䱑䅁䭁佁䬴䅁䭁䡁䔰䅁䉁䅁䅁允䅁䅁䅕灰䕶䅉牔䔹䵁䅉䅅䅁䕁䅁䅁睁䵁䅁䅁权㝃睃䅁权畄权䅁权瑂䅂䅁允䅁䅁䅅䅁䭁䕁䅣䅁䵁䅉䅅䅁䕁䅁䅁睁䵁䅁䅁权㙃睃䅁权畄权䅁权㙂䅂䅁允䅁䅁䅅䅁䙁䅁䅁䅁权佑䅬䍄䉁䅁䅁䅂䅁䅁䅍䅄䅁䅁䅯睵䅳䅁䅯朷䅯䅁䅯来䅑䅁䅅䅁䉁䅁䅁兂䅁䅁䅁䜴欯䅑杷允䅁䅁䅑䅁䑁䅁䅷䅁䭁䱁䱳䅁䭁佁䬴䅁䭁䡁䕅䅁䉁䅁䅁允䅁䅁䅕䅁䅁䵁瑁〵䵁䅉䅅䅁䕁䅁䅁睁䵁䅁䅁权㝃睃䅁权畄权䅁权䙃䅂䅁允䅁䅁䅅䅁䙁䅁䅁䅁䅃佶䅸䍄䉁䅁䅁䅂䅁䅁䅍䅄䅁䅁䅯杵䅳䅁䅯朷䅯䅁䅯睧䅑䅁䅅䅁䉁䅁䅁兂䅁䅁䅁䕁歶䅑杷允䅁䅁䅑䅁䑁䅁䅷䅁䭁䩁䵕䅁䭁佁䭫䅁䭁䝁䔰䅁䉁䅁䅁允䅁䅁䅕䅁䅁䥁乃歹䵁䅉䅅䅁䕁䅁䅁睁䵁䅁䅁权㝃睃䅁权畄权䅁权䑃䅂䅁允䅁䅁䅅䅁䙁䅁䅁䅁䅁㥒䅬䍄䉁䅁䅁䅂䅁䅁䅍䅄䅁䅁䅯䅅䄰䅁䅯朷䅯䅁䅯兢䅑䅁䅅䅁䉁䅁䅁兂䅁䅁䅁䍑桶䅑杷允䅁䅁䅑䅁䑁䅁䅷䅁䭁䉁乁䅁䭁佁䬴䅁䭁䝁䔸䅁䉁䅁䅁允䅁䅁䅕䅁䅁䅁敃欵䵁䅉䅅䅁䕁䅁䅁睁䵁䅁䅁权允兄䅁权畄权䅁权䙃䅂䅁允䅁䅁䅅䅁䙁䅁䅁䅁睄晍䅂䍄䉁䅁䅁䅂䅁䅁䅍䅄䅁䅁䅯睲䅅䅁䅯允䅉䅁䅯兂䅉䅁䅅䅁䉁䅁䅁兂瑂癣歩㑐穌䅑杷允䅁䅁䅑䅁䑁䅁䅷䅁䭁䵁乯䅁䭁佁䭫䅁䭁䡁䕯䅁䉁䅁䅁允䅁䅁䅕䅁䅁䥁卄挸䵁䅉䅅䅁䕁䅁䅁睁䵁䅁䅁权䭂䅄䅁权畄权䅁权㙂䅂䅁允䅁䅁䅅䅁䙁䅁䅁䅁兂䅹䉂䍄䉁䅁䅁䅂䅁䅁䅍䅄䅁䅁䅯杓䅷䅁䅯朷䅯䅁䅯䅣䅑䅁䅅䅁䉁䅁䅁兂䅁䅁䅁䍁栳䅑杷允䅁䅁䅑䅁䑁䅁䅷䅁䭁䕁䵯䅁䭁佁䬴䅁䭁䥁䕕䅁䉁䅁䅁允䅁䅁䅕䅁䅁䡁硁䔯䵁䅉䅅䅁䕁䅁䅁睁䵁䅁䅁权䩂䅄䅁权畄权䅁权㥂䅂䅁允䅁䅁䅅䅁䙁䅁䅁䅁䅁搵䄵䍄䉁䅁䅁䅂䅁䅁䅍䅄䅁䅁䅯䄳䅷䅁䅯朷䅯䅁䅯䄷䅯䅁䅅䅁䉁䅁䅁权䡂䅁䅁䍄䉁䅁䅁䅂䅁䅁䅍䅄䅁䅁䅯䄳䅷䅁䅯朷䅯䅁䅯䅣䅑䅁䅅䅁䉁䅁䅁兂䅁䅁䅁䵕ㅉ兑杷允䅁䅁䅑䅁䑁䅁䅷䅁䭁䭁䉧䅁䭁䅁䍅䅁䭁䅁䍕䅁䉁䅁䅁允䅁䅁䅕奎癷䅗佘䔰䵁䅉䅅䅁䕁䅁䅁睁䵁䅁䅁权䵁䅄䅁权畄权䅁权㙂䅂䅁允䅁䅁䅅䅁䙁䅁䅁䅁䅃瑎䅤䍄䉁䅁䅁䅂䅁䅁䅍䅄䅁䅁䅯䅮䅷䅁䅯儶䅯䅁䅯来䅑䅁䅅䅁䉁䅁䅁兂䅁䅁䅁䅧坦䅑杷允䅁䅁䅑䅁䑁䅁䅷䅁䭁䅁䵷䅁䭁佁䬴䅁䭁䡁䕁䅁䉁䅁䅁允䅁䅁䅕䅁䅁䝁坁欴䵁䅉䅅䅁䕁䅁䅁睁䵁䅁䅁权䵁䅄䅁权畄权䅁权䙃䅂䅁允䅁䅁䅅䅁䙁䅁䅁䅁䅃搳䅨䍄䉁䅁䅁䅂䅁䅁䅍䅄䅁䅁䅯杆䅷䅁䅯朷䅯䅁䅯䄷䅯䅁䅅䅁䉁䅁䅁权䡂䅁䅁䍄䉁䅁䅁䅂䅁䅁䅍䅄䅁䅁䅯杆䅷䅁䅯朷䅯䅁䅯兢䅑䅁䅅䅁䉁䅁䅁权䡂䅁䅁䍄䉁䅁䅁䅂䅁䅁䅍䅄䅁䅁䅯杆䅷䅁䅯朷䅯䅁䅯兣䅑䅁䅅䅁䉁䅁䅁兂䅁䅁䅁䙁扪䅷杷允䅁䅁䅑䅁䑁䅁䅷䅁䭁䩁䱙䅁䭁佁䬴䅁䭁䝁䔰䅁䉁䅁䅁允䅁䅁䅯睒䅁䅁杷允䅁䅁䅑䅁䑁䅁䅷䅁䭁䩁䱙䅁䭁佁䬴䅁䭁䝁䔸䅁䉁䅁䅁允䅁䅁䅕䅁䅁䅁卂䴳䵁䅉䅅䅁䕁䅁䅁睁䵁䅁䅁权䡄䅁䅁权剁䅁䅁权䙁䅁䅁允䅁䅁䅅䅁佁䉁䅙䅁祁䑁䅉兏㍁䑁䅫杍㍁䑁䅁䅍睁䅁䅁䍄䉁䅁䅁䅂䅁䅁䅍䅄䅁䅁䅯睎䅷䅁䅯朷䅯䅁䅯来䅑䅁䅅䅁䉁䅁䅁兂䅁䅁䅁䭧慐䅑杷允䅁䅁䅑䅁䑁䅁䅷䅁䭁䑁䵷䅁䭁佁䭫䅁䭁䥁䕕䅁䉁䅁䅁允䅁䅁䅕䅁䅁佁㥄振䵁䅉䅅䅁䕁䅁䅁睁䵁䅁䅁权坃睃䅁权畄权䅁权硂䅂䅁允䅁䅁䅅䅁䙁䅁䅁䅁䅁⼯䅔䍄䉁䅁䅁䅂䅁䅁䅍䅄䅁䅁䅯眰䅷䅁䅯儶䅯䅁䅯兢䅑䅁䅅䅁䉁䅁䅁权䡂䅁䅁䍄䉁䅁䅁䅂䅁䅁䅍䅄䅁䅁䅯杁䅷䅁䅯朷䅯䅁䅯来䅑䅁䅅䅁䉁䅁䅁兂䅁䅁䅁䭧ㅪ䅷杷允䅁䅁䅑䅁䑁䅁䅷䅁䭁䍁䵷䅁䭁佁䬴䅁䭁䝁䔰䅁䉁䅁䅁允䅁䅁䅯睒䅁䅁杷允䅁䅁䅑䅁䑁䅁䅷䅁䭁䍁䵷䅁䭁佁䬴䅁䭁䡁䕁䅁䉁䅁䅁允䅁䅁䅕䅁䅁䥁潄欷䵁䅉䅅䅁䕁䅁䅁睁䵁䅁䅁权獁䅄䅁权畄权䅁权硂䅂䅁允䅁䅁䅅䅁䙁䅁䅁䅁䅄⽉䅊䍄䉁䅁䅁䅂䅁䅁䅍䅄䅁䅁䅯杵䅷䅁䅯朷䅯䅁䅯䄷䅯䅁䅅䅁䉁䅁䅁权䡂䅁䅁䍄䉁䅁䅁䅂䅁䅁䅍䅄䅁䅁䅯杵䅷䅁䅯朷䅯䅁䅯睢䅑䅁䅅䅁䉁䅁䅁兂䅁䅁䅁䙑浢䅑杷允䅁䅁䅑䅁䑁䅁䅷䅁䭁䱁䵯䅁䭁佁䬴䅁䭁䡁䔰䅁䉁䅁䅁允䅁䅁䅕䅁䅁䩁㡄唸䵁䅉䅅䅁䕁䅁䅁睁䵁䅁䅁权ㅂ睃䅁权畄权䅁权獄权䅁允䅁䅁䅅䅁䭁䕁䅣䅁䵁䅉䅅䅁䕁䅁䅁睁䵁䅁䅁权ㅂ睃䅁权畄权䅁权硂䅂䅁允䅁䅁䅅䅁䙁䅁䅁䅁䅁畍䅬䍄䉁䅁䅁䅂䅁䅁䅍䅄䅁䅁䅯兤䅳䅁䅯朷䅯䅁䅯睧䅑䅁䅅䅁䉁䅁䅁兂䅁䅁䅁䩧癦䅑杷允䅁䅁䅑䅁䑁䅁䅷䅁䭁䡁䱕䅁䭁佁䬴䅁䭁䡁䔰䅁䉁䅁䅁允䅁䅁䅕䅁䅁䥁扂䴸䵁䅉䅅䅁䕁䅁䅁睁䵁䅁䅁权桂兄䅁权畄权䅁权睂䅂䅁允䅁䅁䅅䅁䙁䅁䅁䅁䅁⬱䅂䍄䉁䅁䅁䅂䅁䅁䅍䅄䅁䅁䅯兙䄰䅁䅯朷䅯䅁䅯兣䅑䅁䅅䅁䉁䅁䅁兂䅁䅁䅁偉栳䅑杷允䅁䅁䅑䅁䑁䅁䅷䅁䭁䝁久䅁䭁佁䬴䅁䭁䥁䕍䅁䉁䅁䅁允䅁䅁䅕䅁䅁䍁卂唴䵁䅉䅅䅁䕁䅁䅁睁䵁䅁䅁权桂兄䅁权畄权䅁权㥂䅂䅁允䅁䅁䅅䅁䙁䅁䅁䅁杂佖䅒䍄䉁䅁䅁䅂䅁䅁䅍䅄䅁䅁䅯关䄰䅁䅯朷䅯䅁䅯䄷䅯䅁䅅䅁䉁䅁䅁权䡂䅁䅁䍄䉁䅁䅁䅂䅁䅁䅍䅄䅁䅁䅯关䄰䅁䅯朷䅯䅁䅯睢䅑䅁䅅䅁䉁䅁䅁兂䅁䅁䅁䵁灪䅑杷允䅁䅁䅑䅁䑁䅁䅷䅁䭁䱁久䅁䭁佁䬴䅁䭁䡁䕁䅁䉁䅁䅁允䅁䅁䅕䅁䅁䅁汄䔰䵁䅉䅅䅁䕁䅁䅁睁䵁䅁䅁权硃兄䅁权畄权䅁权䑃䅂䅁允䅁䅁䅅䅁䭁䕁䅣䅁䵁䅉䅅䅁䕁䅁䅁睁䵁䅁䅁权硃兄䅁权畄权䅁权㥂䅂䅁允䅁䅁䅅䅁䙁䅁䅁䅁䅁㥙䅖䍄䉁䅁䅁䅂䅁䅁䅍䅄䅁䅁䅯䅈䅷䅁䅯朷䅯䅁䅯兢䅑䅁䅅䅁䉁䅁䅁权䡂䅁䅁䍄䉁䅁䅁䅂䅁䅁䅍䅄䅁䅁䅯䅈䅷䅁䅯朷䅯䅁䅯全䅑䅁䅅䅁䉁䅁䅁兂䅁䅁䅁䝷䌴兑杷允䅁䅁䅑䅁䑁䅁䅷䅁䭁䵁䵕䅁䭁佁䬴䅁䭁䡁䔰䅁䉁䅁䅁允䅁䅁䅕䅁䅁䅁湃䵹䵁䅉䅅䅁䕁䅁䅁睁䵁䅁䅁权䵂䅄䅁权畄权䅁权獄权䅁允䅁䅁䅅䅁䭁䕁䅣䅁䵁䅉䅅䅁䕁䅁䅁睁䵁䅁䅁权䱂睃䅁权灄权䅁权㥂䅂䅁允䅁䅁䅅䅁䙁䅁䅁䅁䅃獃䅚䍄䉁䅁䅁䅂䅁䅁䅍䅄䅁䅁䅯睴䅷䅁䅯儶䅯䅁䅯兣䅑䅁䅅䅁䉁䅁䅁兂䅁䅁䅁偉汮䅑杷允䅁䅁䅑䅁䑁䅁䅷䅁䭁䍁䱧䅁䭁佁䭫䅁䭁䥁䕕䅁䉁䅁䅁允䅁䅁䅕䅁䅁䙁穁䴹䵁䅉䅅䅁䕁䅁䅁睁䵁䅁䅁权䵂䅄䅁权畄权䅁权瑂䅂䅁允䅁䅁䅅䅁䭁䕁䅣䅁䵁䅉䅅䅁䕁䅁䅁睁䵁䅁䅁权䵂䅄䅁权畄权䅁权療䅂䅁允䅁䅁䅅䅁䙁䅁䅁䅁䅁瑇䄱䍄䉁䅁䅁䅂䅁䅁䅍䅄䅁䅁䅯䅔䅷䅁䅯朷䅯䅁䅯䅣䅑䅁䅅䅁䉁䅁䅁兂䅁䅁䅁䅁䥢䅷杷允䅁䅁䅑䅁䑁䅁䅷䅁䭁䕁䵷䅁䭁佁䬴䅁䭁䡁䔰䅁䉁䅁䅁允䅁䅁䅕䅁䅁䅁楄捺䵁䅉䅅䅁䕁䅁䅁睁䵁䅁䅁权允允䅁权䕁䅁䅁权䕁杁䅁允䅁䅁䅅䅁䙁䅁䅁䭁⽧牤䉂䍄䉁䅁䅁䅂䅁䅁䅍䅄䅁䅁䅯䅦䅳䅁䅯朷䅯䅁䅯睢䅑䅁䅅䅁䉁䅁䅁兂䅁䅁䅁䴴㥪䅑杷允䅁䅁䅑䅁䑁䅁䅷䅁䭁䭁䅑䅁䭁䉁䅅䅁䭁䅁䅕䅁䉁䅁䅁允䅁䅁䄴䅆䅁䑁䅍䅎㕁䑁䅍䅍睁䑁䅁䅍睁䅁䅁䍄䉁䅁䅁䅂䅁䅁䅍䅄䅁䅁䅯䅦䅳䅁䅯朷䅯䅁䅯来䅑䅁䅅䅁䉁䅁䅁兂䅁䅁䅁䱩䱳具杷允䅁䅁䅑䅁䑁䅁䅷䅁䭁偁䈰䅁䭁䉁䅅䅁䭁䅁䅕䅁䉁䅁䅁允䅁䅁䄴䅆䅁䑁䅉李ㅁ䑁䅉䅏ㅁ䑁䅁䅍睁䅁䅁䍄䉁䅁䅁䅂䅁䅁䅍䅄䅁䅁䅯睤䅳䅁䅯朷䅯䅁䅯䅣䅑䅁䅅䅁䉁䅁䅁兂䅁䅁䅁䥷⭲䅑杷允䅁䅁䅑䅁䑁䅁䅷䅁䭁乁䱙䅁䭁佁䬴䅁䭁佁䭷䅁䉁䅁䅁允䅁䅁䅯睒䅁䅁杷允䅁䅁䅑䅁䑁䅁䅷䅁䭁䉁䵳䅁䭁佁䭫䅁䭁䝁䔰䅁䉁䅁䅁允䅁䅁䅕䅁䅁䝁潂䔴䵁䅉䅅䅁䕁䅁䅁睁䵁䅁䅁权噄睃䅁权畄权䅁权㙂䅂䅁允䅁䅁䅅䅁䙁䅁䅁䅁䅁䱓䅄䍄䉁䅁䅁䅂䅁䅁䅍䅄䅁䅁䅯朱䅳䅁䅯朷䅯䅁䅯来䅑䅁䅅䅁䉁䅁䅁兂䅁䅁䅁䉉癪䅑杷允䅁䅁䅑䅁䑁䅁䅷䅁䭁乁䱕䅁䭁佁䬴䅁䭁䡁䕁䅁䉁䅁䅁允䅁䅁䅕䅁䅁䅁䥁ぺ䵁䅉䅅䅁䕁䅁䅁睁䵁䅁䅁权坄睃䅁权畄权䅁权睂䅂䅁允䅁䅁䅅䅁䙁䅁䅁䅁䅃癎䅆䍄䉁䅁䅁䅂䅁䅁䅍䅄䅁䅁䅯朱䅳䅁䅯朷䅯䅁䅯兦䅑䅁䅅䅁䉁䅁䅁兂䅁䅁䅁临浘䅑杷允䅁䅁䅑䅁䑁䅁䅷䅁䭁佁䅙䅁䭁䅁䅑䅁䭁䅁䍑䅁䉁䅁䅁允䅁䅁䅕䅁䅁䉧㥹啥䵅䅉䅅䅁䕁䅁䅁睁䵁䅁䅁权䉂睃䅁权畄权䅁权瑂䅂䅁允䅁䅁䅅䅁䙁䅁䅁䅁䅃摤䅊䍄䉁䅁䅁䅂䅁䅁䅍䅄䅁䅁䅯兎䅁䅁䅯允䅉䅁䅯兂䅉䅁䅅䅁䉁䅁䅁兂䅄䑮潑㠵橌䅑杷允䅁䅁䅑䅁䑁䅁䅷䅁䭁䑁䅕䅁䭁䅁䍅䅁䭁䅁䍍䅁䉁䅁䅁允䅁䅁䅕由欳獏据䔳䵁䅉䅅䅁䕁䅁䅁睁䵁䅁䅁权䉂睃䅁权畄权䅁权療䅂䅁允䅁䅁䅅䅁䙁䅁䅁䅁䅄临䄵䍄䉁䅁䅁䅂䅁䅁䅍䅄䅁䅁䅯兑䅳䅁䅯朷䅯䅁䅯兣䅑䅁䅅䅁䉁䅁䅁兂䅁䅁䅁䭁㡏䅷杷允䅁䅁䅑䅁䑁䅁䅷䅁䭁䉁䱅䅁䭁佁䬴䅁䭁䡁䕅䅁䉁䅁䅁允䅁䅁䅕䅁䅁䅁䕄啹䵁䅉䅅䅁䕁䅁䅁睁䵁䅁䅁权䉂睃䅁权畄权䅁权䙃䅂䅁允䅁䅁䅅䅁䙁䅁䅁䅁䅂⼶䅊䍄䉁䅁䅁䅂䅁䅁䅍䅄䅁䅁䅯杤䅳䅁䅯朷䅯䅁䅯兢䅑䅁䅅䅁䉁䅁䅁权䡂䅁䅁䍄䉁䅁䅁䅂䅁䅁䅍䅄䅁䅁䅯兹䅳䅁䅯朷䅯䅁䅯来䅑䅁䅅䅁䉁䅁䅁兂䅁䅁䅁䥧啌䅑杷允䅁䅁䅑䅁䑁䅁䅷䅁䭁䉁䉑䅁䭁䉁䅅䅁䭁䅁䍑䅁䉁䅁䅁允䅁䅁䄴䅆䅁䑁䅅䅎㕁䑁䅙䅍睁䑁䅁䅍睁䅁䅁䍄䉁䅁䅁䅂䅁䅁䅍䅄䅁䅁䅯兹䅳䅁䅯朷䅯䅁䅯䅣䅑䅁䅅䅁䉁䅁䅁兂䅁䅁䅁䑧奢䅑杷允䅁䅁䅑䅁䑁䅁䅷䅁䭁䵁䱫䅁䭁佁䬴䅁䭁䡁䕅䅁䉁䅁䅁允䅁䅁䅕䅁䅁䕁楄唲䵁䅉䅅䅁䕁䅁䅁睁䵁䅁䅁权㍁允䅁权剁䅁䅁权䙁䅁䅁允䅁䅁䅅䅁佁䉁䅑䅁㉁䑁䅍睍硁䑁䅣兏睁䑁䅁䅍䅁䅁杷允䅁䅁䅑䅁䑁䅁䅷䅁䭁䉁䱷䅁䭁佁䬴䅁䭁䝁䔸䅁䉁䅁䅁允䅁䅁䅕䅁䅁䝁歁〸䵁䅉䅅䅁䕁䅁䅁睁䵁䅁䅁权䉁兄䅁权畄权䅁权睂䅂䅁允䅁䅁䅅䅁䙁䅁䅁䅁䅁䰱䅦䍄䉁䅁䅁䅂䅁䅁䅍䅄䅁䅁䅯允䄰䅁䅯朷䅯䅁䅯睧䅑䅁䅅䅁䉁䅁䅁兂䅁䅁䅁䅧㝄䅑杷允䅁䅁䅑䅁䑁䅁䅷䅁䭁䕁䰰䅁䭁佁䬴䅁䭁䥁䕍䅁䉁䅁䅁允䅁䅁䅕䅁䅁䥁⽁へ䵁䅉䅅䅁䕁䅁䅁睁䵁䅁䅁权癃允䅁权剁䅁䅁权䕁杁䅁允䅁䅁䅅䅁佁䉁䅑䅁穁䑁䅉䅏㍁䑁䅕杍睁䑁䅁䅍䅁䅁杷允䅁䅁䅑䅁䑁䅁䅷䅁䭁䅁乁䅁䭁佁䬴䅁䭁䡁䕯䅁䉁䅁䅁允䅁䅁䅕䅁䅁䍁獂啂䵅䅉䅅䅁䕁䅁䅁睁䵁䅁䅁权䅁兄䅁权畄权䅁权䙃䅂䅁允䅁䅁䅅䅁䙁䅁䅁䅁睁倲䅎䍄䉁䅁䅁䅂䅁䅁䅍䅄䅁䅁䅯睊䄰䅁䅯儶䅯䅁䅯兦䅑䅁䅅䅁䉁䅁䅁兂䅁䅁䅁䑫祌䅑杷允䅁䅁䅑䅁䑁䅁䅷䅁䭁䍁䱁䅁䭁佁䬴䅁䭁䝁䔰䅁䉁䅁䅁允䅁䅁䅕䅁䅁䝁歃啂䵅䅉䅅䅁䕁䅁䅁睁䵁䅁䅁权杁睃䅁权畄权䅁权㙂䅂䅁允䅁䅁䅅䅁䙁䅁䅁䅁㑄睓䈵䍄䉁䅁䅁䅂䅁䅁䅍䅄䅁䅁䅯睬䄰䅁䅯儶䅯䅁䅯䄷䅯䅁䅅䅁䉁䅁䅁权䡂䅁䅁䍄䉁䅁䅁䅂䅁䅁䅍䅄䅁䅁䅯眶䄰䅁䅯儶䅯䅁䅯䅣䅑䅁䅅䅁䉁䅁䅁兂䅁䅁䅁䵧爯䅑杷允䅁䅁䅑䅁䑁䅁䅷䅁䭁䍁䱁䅁䭁佁䬴䅁䭁䡁䕁䅁䉁䅁䅁允䅁䅁䅕䅁䅁䍁ㅂぁ䵅䅉䅅䅁䕁䅁䅁睁䵁䅁䅁权杁睃䅁权畄权䅁权䙃䅂䅁允䅁䅁䅅䅁䙁䅁䅁䅁い硺䉂䍄䉁䅁䅁䅂䅁䅁䅍䅄䅁䅁䅯六䅷䅁䅯儶䅯䅁䅯睧䅑䅁䅅䅁䉁䅁䅁兂䅁䅁䅁䩙畘䅑杷允䅁䅁䅑䅁䑁䅁䅷䅁䭁䙁䵫䅁䭁佁䬴䅁䭁䝁䔸䅁䉁䅁䅁允䅁䅁䅕䅁䅁䭁睃䔶䵁䅉䅅䅁䕁䅁䅁睁䵁䅁䅁权塁䅄䅁权畄权䅁权睂䅂䅁允䅁䅁䅅䅁䙁䅁䅁䅁䅁㥓䅊䍄䉁䅁䅁䅂䅁䅁䅍䅄䅁䅁䅯睴䄰䅁䅯朷䅯䅁䅯来䅑䅁䅅䅁䉁䅁䅁兂䅁䅁䅁䩹卑兑杷允䅁䅁䅑䅁䑁䅁䅷䅁䭁䉁䵣䅁䭁佁䬴䅁䭁䡁䕅䅁䉁䅁䅁允䅁䅁䅕䅁䅁䅁䉃ぶ䵁䅉䅅䅁䕁䅁䅁睁䵁䅁䅁权塁䅄䅁权畄权䅁权䙃䅂䅁允䅁䅁䅅䅁䙁䅁䅁䅁䅁爳䄱䍄䉁䅁䅁䅂䅁䅁䅍䅄䅁䅁䅯兗䅳䅁䅯朷䅯䅁䅯䅣䅑䅁䅅䅁䉁䅁䅁兂䅁䅁䅁䡇〴具杷允䅁䅁䅑䅁䑁䅁䅷䅁䭁䙁䱫䅁䭁佁䬴䅁䭁䥁䕕䅁䉁䅁䅁允䅁䅁䅕䅁䅁䅁㉂欵䵁䅉䅅䅁䕁䅁䅁睁䵁䅁䅁权晃睃䅁权畄权䅁权獄权䅁允䅁䅁䅅䅁䭁䕁䅣䅁䵁䅉䅅䅁䕁䅁䅁睁䵁䅁䅁权晃睃䅁权畄权䅁权㙂䅂䅁允䅁䅁䅅䅁䙁䅁䅁䅁䅃乺䄱䍄䉁䅁䅁䅂䅁䅁䅍䅄䅁䅁䅯睮䅳䅁䅯朷䅯䅁䅯兣䅑䅁䅅䅁䉁䅁䅁兂䅁䅁䅁䙁噺䅑杷允䅁䅁䅑䅁䑁䅁䅷䅁䭁䅁䱅䅁䭁佁䬴䅁䭁䝁䔰䅁䉁䅁䅁允䅁䅁䅕䅁䅁䅁㉃㡸䵁䅉䅅䅁䕁䅁䅁睁䵁䅁䅁权䉁睃䅁权畄权䅁权䙃䅂䅁允䅁䅁䅅䅁䙁䅁䅁䅁䅁獯䅸䍄䉁䅁䅁䅂䅁䅁䅍䅄䅁䅁䅯允䅳䅁䅯朷䅯䅁䅯睧䅑䅁䅅䅁䉁䅁䅁兂䅁䅁䅁䩧䑌䅑杷允䅁䅁䅑䅁䑁䅁䅷䅁䭁䕁䴰䅁䭁佁䬴䅁䭁佁䭷䅁䉁䅁䅁允䅁䅁䅯睒䅁䅁杷允䅁䅁䅑䅁䑁䅁䅷䅁䭁佁䱕䅁䭁佁䬴䅁䭁䡁䕁䅁䉁䅁䅁允䅁䅁䅕䅁䅁䥁㉂䔫䵁䅉䅅䅁䕁䅁䅁睁䵁䅁䅁权䭄允䅁权䉁杁䅁权䑁杁䅁允䅁䅁䅅䅁䙁䡁ㅺ杪㥡砶䉖䍄䉁䅁䅁䅂䅁䅁䅍䅄䅁䅁䅯兔䅷䅁䅯朷䅯䅁䅯兣䅑䅁䅅䅁䉁䅁䅁兂䅁䅁䅁䵧兄䅑杷允䅁䅁䅑䅁䑁䅁䅷䅁䭁䕁䴰䅁䭁佁䬴䅁䭁䡁䔰䅁䉁䅁䅁允䅁䅁䅕䅁䅁䍁ぁ唴䵁䅉䅅䅁䕁䅁䅁睁䵁䅁䅁权啃䅄䅁权畄权䅁权療䅂䅁允䅁䅁䅅䅁䙁䅁䅁䅁杁畬䅂䍄䉁䅁䅁䅂䅁䅁䅍䅄䅁䅁䅯杔䅳䅁䅯儶䅯䅁䅯睢䅑䅁䅅䅁䉁䅁䅁兂䅁䅁䅁䵧䕺䅑杷允䅁䅁䅑䅁䑁䅁䅷䅁䭁䩁䵑䅁䭁佁䬴䅁䭁䥁䕍䅁䉁䅁䅁允䅁䅁䅕䅁䅁䵁呄〲䵁䅉䅅䅁䕁䅁䅁睁䵁䅁䅁权䉁䅄䅁权畄权䅁权瑂䅂䅁允䅁䅁䅅䅁䙁䅁䅁䅁䅁礯䉒䍄䉁䅁䅁䅂䅁䅁䅍䅄䅁䅁䅯允䅷䅁䅯朷䅯䅁䅯睢䅑䅁䅅䅁䉁䅁䅁兂䅁䅁䅁䅧⽅兑杷允䅁䅁䅑䅁䑁䅁䅷䅁䭁䅁䵅䅁䭁佁䬴䅁䭁䡁䕁䅁䉁䅁䅁允䅁䅁䅕䅁䅁䱁兄䕍䵅䅉䅅䅁䕁䅁䅁睁䵁䅁䅁权䉁䅄䅁权畄权䅁权䑃䅂䅁允䅁䅁䅅䅁䙁䅁䅁䅁䅁癡䅪䍄䉁䅁䅁䅂䅁䅁䅍䅄䅁䅁䅯允䅷䅁䅯朷䅯䅁䅯兦䅑䅁䅅䅁䉁䅁䅁兂䅁䅁䅁䍣楧兑杷允䅁䅁䅑䅁䑁䅁䅷䅁䭁䅁䵣䅁䭁佁䬴䅁䭁䝁䔰䅁䉁䅁䅁允䅁䅁䅯睒䅁䅁杷允䅁䅁䅑䅁䑁䅁䅷䅁䭁䅁䵣䅁䭁佁䬴䅁䭁䝁䔸䅁䉁䅁䅁允䅁䅁䅕䅁䅁䭁䭃〷䵁䅉䅅䅁䕁䅁䅁睁䵁䅁䅁权䡁䅄䅁权畄权䅁权㙂䅂䅁允䅁䅁䅅䅁䙁䅁䅁䅁权畸䅊䍄䉁䅁䅁䅂䅁䅁䅍䅄䅁䅁䅯睂䅷䅁䅯朷䅯䅁䅯䅣䅑䅁䅅䅁䉁䅁䅁兂䅁䅁䅁䅧橄䅑杷允䅁䅁䅑䅁䑁䅁䅷䅁䭁䅁䱕䅁䭁佁䬴䅁䭁䡁䕁䅁䉁䅁䅁允䅁䅁䅕䅁䅁䵁䑂䔯䵁䅉䅅䅁䕁䅁䅁睁䵁䅁䅁权慂䅄䅁权畄权䅁权硂䅂䅁允䅁䅁䅅䅁䙁䅁䅁䅁䅃⭩䅂䍄䉁䅁䅁䅂䅁䅁䅍䅄䅁䅁䅯睹䅁䅁䅯权䅁䅁䅯兂䅁䅁䅅䅁䉁䅁䅁兂汄䌰扌堫匴䅑杷允䅁䅁䅑䅁䑁䅁䅷䅁䭁䙁䵯䅁䭁佁䬴䅁䭁䥁䕍䅁䉁䅁䅁允䅁䅁䅕䅁䅁䅁求欴䵁䅉䅅䅁䕁䅁䅁睁䵁䅁䅁权慂䅄䅁权畄权䅁权㥂䅂䅁允䅁䅁䅅䅁䙁䅁䅁䅁䅃晕䅒䍄䉁䅁䅁䅂䅁䅁䅍䅄䅁䅁䅯杨䄰䅁䅯朷䅯䅁䅯来䅑䅁䅅䅁䉁䅁䅁兂䅁䅁䅁䡖充兑杷允䅁䅁䅑䅁䑁䅁䅷䅁䭁䉁䈴䅁䭁䅁䍅䅁䭁䅁䍉䅁䉁䅁䅁允䅁䅁䅕乎噳氫丰䔸䵁䅉䅅䅁䕁䅁䅁睁䵁䅁䅁权硂䅄䅁权畄权䅁权睂䅂䅁允䅁䅁䅅䅁䙁䅁䅁䅁䅂晫䅘䍄䉁䅁䅁䅂䅁䅁䅍䅄䅁䅁䅯兣䅷䅁䅯朷䅯䅁䅯全䅑䅁䅅䅁䉁䅁䅁兂䅁䅁䅁位稳䅷杷允䅁䅁䅑䅁䑁䅁䅷䅁䭁䡁䵅䅁䭁佁䬴䅁䭁䥁䕍䅁䉁䅁䅁允䅁䅁䅕䅁䅁䕁慁挶䵁䅉䅅䅁䕁䅁䅁睁䵁䅁䅁权婁睃䅁权畄权䅁权㥂䅂䅁允䅁䅁䅅䅁䙁䅁䅁䅁䅁畤䅚䍄䉁䅁䅁䅂䅁䅁䅍䅄䅁䅁䅯睁䄰䅁䅯朷䅯䅁䅯兢䅑䅁䅅䅁䉁䅁䅁权䡂䅁䅁䍄䉁䅁䅁䅂䅁䅁䅍䅄䅁䅁䅯睁䄰䅁䅯朷䅯䅁䅯䅣䅑䅁䅅䅁䉁䅁䅁兂䅁䅁䅁佯潮䅷杷允䅁䅁䅑䅁䑁䅁䅷䅁䭁佁䅑䅁䭁䅁䅑䅁䭁䅁䅕䅁䉁䅁䅁允䅁䅁䅕䅁䅁乁慊歖䵅䅉䅅䅁䕁䅁䅁睁䵁䅁䅁权灄兄䅁权畄权䅁权獄权䅁允䅁䅁䅅䅁䭁䕁䅣䅁䵁䅉䅅䅁䕁䅁䅁睁䵁䅁䅁权灄兄䅁权畄权䅁权療䅂䅁允䅁䅁䅅䅁䙁䅁䅁䅁䅁䥣䅪䍄䉁䅁䅁䅂䅁䅁䅍䅄䅁䅁䅯儶䄰䅁䅯朷䅯䅁䅯䅣䅑䅁䅅䅁䉁䅁䅁兂䅁䅁䅁䩷噈䅷杷允䅁䅁䅑䅁䑁䅁䅷䅁䭁佁乫䅁䭁佁䬴䅁䭁䥁䕍䅁䉁䅁䅁允䅁䅁䅕䅁䅁䍁煁欶䵁䅉䅅䅁䕁䅁䅁睁䵁䅁䅁权㕂䅄䅁权畄权䅁权獄权䅁允䅁䅁䅅䅁䭁䕁䅣䅁䵁䅉䅅䅁䕁䅁䅁睁䵁䅁䅁权㑂䅄䅁权畄权䅁权䑃䅂䅁允䅁䅁䅅䅁䙁䅁䅁䅁杁收䅤䍄䉁䅁䅁䅂䅁䅁䅍䅄䅁䅁䅯䅡䅳䅁䅯朷䅯䅁䅯来䅑䅁䅅䅁䉁䅁䅁兂䅁䅁䅁佧祘䅑杷允䅁䅁䅑䅁䑁䅁䅷䅁䭁䝁䱧䅁䭁佁䬴䅁䭁䡁䔰䅁䉁䅁䅁允䅁䅁䅕䅁䅁䥁卂欷䵁䅉䅅䅁䕁䅁䅁睁䵁䅁䅁权汁睃䅁权畄权䅁权獄权䅁允䅁䅁䅅䅁䭁䕁䅣䅁䵁䅉䅅䅁䕁䅁䅁睁䵁䅁䅁权汁睃䅁权畄权䅁权㙂䅂䅁允䅁䅁䅅䅁䙁䅁䅁䅁䅃瑺䅎䍄䉁䅁䅁䅂䅁䅁䅍䅄䅁䅁䅯兊䅳䅁䅯朷䅯䅁䅯䅣䅑䅁䅅䅁䉁䅁䅁兂䅁䅁䅁偧䭢䅷杷允䅁䅁䅑䅁䑁䅁䅷䅁䭁䭁䱳䅁䭁佁䬴䅁䭁䡁䕁䅁䉁䅁䅁允䅁䅁䅕䅁䅁䅁歂捹䵁䅉䅅䅁䕁䅁䅁睁䵁䅁䅁权祄睃䅁权畄权䅁权療䅂䅁允䅁䅁䅅䅁䙁䅁䅁䅁䅄䅗䈵䍄䉁䅁䅁䅂䅁䅁䅍䅄䅁䅁䅯朸䅳䅁䅯朷䅯䅁䅯䅣䅑䅁䅅䅁䉁䅁䅁兂䅁䅁䅁乁栯䅑杷允䅁䅁䅑䅁䑁䅁䅷䅁䭁䵁䱉䅁䭁佁䬴䅁䭁䝁䔸䅁䉁䅁䅁允䅁䅁䅕䅁䅁䕁乃唴䵁䅉䅅䅁䕁䅁䅁睁䵁䅁䅁权䍄睃䅁权畄权䅁权睂䅂䅁允䅁䅁䅅䅁䙁䅁䅁䅁杂甴䅴䍄䉁䅁䅁䅂䅁䅁䅍䅄䅁䅁䅯杷䅳䅁䅯朷䅯䅁䅯兣䅑䅁䅅䅁䉁䅁䅁兂䅁䅁䅁䭧慄䅷杷允䅁䅁䅑䅁䑁䅁䅷䅁䭁䥁䱁䅁䭁佁䬴䅁䭁䥁䕕䅁䉁䅁䅁允䅁䅁䅕䅁䅁䅁㡄䵹䵁䅉䅅䅁䕁䅁䅁睁䵁䅁䅁权㑂兄䅁权灄权䅁权䙃䅂䅁允䅁䅁䅅䅁䙁䅁䅁䅁䅁瑘䅰䍄䉁䅁䅁䅂䅁䅁䅍䅄䅁䅁䅯杨䅳䅁䅯朷䅯䅁䅯䄷䅯䅁䅅䅁䉁䅁䅁权䡂䅁䅁䍄䉁䅁䅁䅂䅁䅁䅍䅄䅁䅁䅯杨䅳䅁䅯朷䅯䅁䅯兢䅑䅁䅅䅁䉁䅁䅁兂䅁䅁䅁䥑瑺䅑杷允䅁䅁䅑䅁䑁䅁䅷䅁䭁䵁䱫䅁䭁佁䭫䅁䭁䥁䕍䅁䉁䅁䅁允䅁䅁䅕䅁䅁䥁䩃䕺䵁䅉䅅䅁䕁䅁䅁睁䵁䅁䅁权噄䅄䅁权畄权䅁权瑂䅂䅁允䅁䅁䅅䅁䭁䕁䅣䅁䵁䅉䅅䅁䕁䅁䅁睁䵁䅁䅁权噄䅄䅁权畄权䅁权療䅂䅁允䅁䅁䅅䅁䙁䅁䅁䅁杂⬵䅸䍄䉁䅁䅁䅂䅁䅁䅍䅄䅁䅁䅯儱䅷䅁䅯朷䅯䅁䅯来䅑䅁䅅䅁䉁䅁䅁兂䅁䅁䅁䑙桦䅑杷允䅁䅁䅑䅁䑁䅁䅷䅁䭁乁䵕䅁䭁佁䬴䅁䭁䡁䕅䅁䉁䅁䅁允䅁䅁䅕䅁䅁乁䡃䕁䵅䅉䅅䅁䕁䅁䅁睁䵁䅁䅁权噄䅄䅁权畄权䅁权䙃䅂䅁允䅁䅁䅅䅁䙁䅁䅁䅁㑂睔䉎䍄䉁䅁䅁䅂䅁䅁䅍䅄䅁䅁䅯兰䅅䅁䅯䅂䅁䅁䅯䅂䅉䅁䅅䅁䉁䅁䅁兂䅁䅁䅁瑵坒兑杷允䅁䅁䅑䅁䑁䅁䅷䅁䭁䍁䱙䅁䭁佁䭫䅁䭁䥁䕕䅁䉁䅁䅁允䅁䅁䅕䅁䅁䕁硄欹䵁䅉䅅䅁䕁䅁䅁睁䵁䅁䅁权祃䅄䅁权畄权䅁权瑂䅂䅁允䅁䅁䅅䅁䭁䕁䅣䅁䵁䅉䅅䅁䕁䅁䅁睁䵁䅁䅁权祃䅄䅁权畄权䅁权㥂䅂䅁允䅁䅁䅅䅁䙁䅁䅁䅁䅃䵡䅸䍄䉁䅁䅁䅂䅁䅁䅍䅄䅁䅁䅯䅐䅳䅁䅯儶䅯䅁䅯䄷䅯䅁䅅䅁䉁䅁䅁权䡂䅁䅁䍄䉁䅁䅁䅂䅁䅁䅍䅄䅁䅁䅯兵䅷䅁䅯朷䅯䅁䅯来䅑䅁䅅䅁䉁䅁䅁兂䅁䅁䅁䵳㡶䅷杷允䅁䅁䅑䅁䑁䅁䅷䅁䭁䱁䵫䅁䭁佁䬴䅁䭁䡁䕁䅁䉁䅁䅁允䅁䅁䅕䅁䅁䭁䅁䔹䵁䅉䅅䅁䕁䅁䅁睁䵁䅁䅁权乃兄䅁权灄权䅁权䙃䅂䅁允䅁䅁䅅䅁䙁䅁䅁䅁睂⼰䅊䍄䉁䅁䅁䅂䅁䅁䅍䅄䅁䅁䅯眳䅷䅁䅯朷䅯䅁䅯睢䅑䅁䅅䅁䉁䅁䅁兂䅁䅁䅁䩁づ䅑杷允䅁䅁䅑䅁䑁䅁䅷䅁䭁乁䴸䅁䭁佁䬴䅁䭁䡁䕁䅁䉁䅁䅁允䅁䅁䅕䅁䅁䥁灁啹䵁䅉䅅䅁䕁䅁䅁睁䵁䅁䅁权杄䅄䅁权畄权䅁权睂䅂䅁允䅁䅁䅅䅁䙁䅁䅁䅁杂偲䅊䍄䉁䅁䅁䅂䅁䅁䅍䅄䅁䅁䅯眳䅷䅁䅯朷䅯䅁䅯兣䅑䅁䅅䅁䉁䅁䅁兂䅁䅁䅁䥧䝦䅑杷允䅁䅁䅑䅁䑁䅁䅷䅁䭁䡁䵳䅁䭁佁䬴䅁䭁䡁䕯䅁䉁䅁䅁允䅁䅁䅕䅁䅁䅁慄は䵁䅉䅅䅁䕁䅁䅁睁䵁䅁䅁权晄䅄䅁权畄权䅁权䙃䅂䅁允䅁䅁䅅䅁䙁䅁䅁䅁䅁䵇䅎䍄䉁䅁䅁䅂䅁䅁䅍䅄䅁䅁䅯䄴䅷䅁䅯朷䅯䅁䅯全䅑䅁䅅䅁䉁䅁䅁兂䅁䅁䅁䅷㙦䅑杷允䅁䅁䅑䅁䑁䅁䅷䅁䭁乁䴸䅁䭁佁䬴䅁䭁䡁䔰䅁䉁䅁䅁允䅁䅁䅕䅁䅁䥁穂䕹䵁䅉䅅䅁䕁䅁䅁睁䵁䅁䅁权杄䅄䅁权畄权䅁权㥂䅂䅁允䅁䅁䅅䅁䙁䅁䅁䅁兄偂䅒䍄䉁䅁䅁䅂䅁䅁䅍䅄䅁䅁䅯术䅯䅁䅯儶䅯䅁䅯来䅑䅁䅅䅁䉁䅁䅁兂䅁䅁䅁䅧䍦䅑杷允䅁䅁䅑䅁䑁䅁䅷䅁䭁佁䵷䅁䭁佁䬴䅁䭁䝁䔸䅁䉁䅁䅁允䅁䅁䅕䅁䅁䅁楄捺䵁䅉䅅䅁䕁䅁䅁睁䵁䅁䅁权䉃䅁䅁权䉁杁䅁权䙁杁䅁允䅁䅁䅅䅁䙁䙁㕹浡㙄瑹䅖䍄䉁䅁䅁䅂䅁䅁䅍䅄䅁䅁䅯䄲䅳䅁䅯儶䅯䅁䅯䄷䅯䅁䅅䅁䉁䅁䅁权䡂䅁䅁䍄䉁䅁䅁䅂䅁䅁䅍䅄䅁䅁䅯兹䅷䅁䅯朷䅯䅁䅯䄷䅯䅁䅅䅁䉁䅁䅁权䡂䅁䅁䍄䉁䅁䅁䅂䅁䅁䅍䅄䅁䅁䅯兹䅷䅁䅯朷䅯䅁䅯䅣䅑䅁䅅䅁䉁䅁䅁兂䅁䅁䅁䉣睈䅑杷允䅁䅁䅑䅁䑁䅁䅷䅁䭁䕁䉙䅁䭁䅁䅯䅁䭁䅁䅕䅁䉁䅁䅁允䅁䅁䅕䙅㕧䵴㉨樱䴸䅉䅅䅁䕁䅁䅁睁䵁䅁䅁权䭃睃䅁权畄权䅁权硂䅂䅁允䅁䅁䅅䅁䙁䅁䅁䅁䅂偒䅤䍄䉁䅁䅁䅂䅁䅁䅍䅄䅁䅁䅯児䅳䅁䅯朷䅯䅁䅯䄷䅯䅁䅅䅁䉁䅁䅁权䡂䅁䅁䍄䉁䅁䅁䅂䅁䅁䅍䅄䅁䅁䅯䅚䄰䅁䅯儶䅯䅁䅯来䅑䅁䅅䅁䉁䅁䅁兂䅁䅁䅁䕁畢䅑杷允䅁䅁䅑䅁䑁䅁䅷䅁䭁䑁䰰䅁䭁佁䬴䅁䭁䡁䔰䅁䉁䅁䅁允䅁䅁䅕䅁䅁䩁捂䔸䵁䅉䅅䅁䕁䅁䅁睁䵁䅁䅁权塂䅁䅁权䕁䅁䅁权䕁杁䅁允䅁䅁䅅䅁䙁䅁䅁䅁歄お䈵䍄䉁䅁䅁䅂䅁䅁䅍䅄䅁䅁䅯杧䅷䅁䅯朷䅯䅁䅯䄷䅯䅁䅅䅁䉁䅁䅁权䡂䅁䅁䍄䉁䅁䅁䅂䅁䅁䅍䅄䅁䅁䅯杧䅷䅁䅯朷䅯䅁䅯兦䅑䅁䅅䅁䉁䅁䅁兂䅁䅁䅁䩥䍉具杷允䅁䅁䅑䅁䑁䅁䅷䅁䭁䭁䵧䅁䭁佁䬴䅁䭁䝁䔰䅁䉁䅁䅁允䅁䅁䅕䅁䅁䥁橄䕺䵁䅉䅅䅁䕁䅁䅁睁䵁䅁䅁权㑁䅄䅁权畄权䅁权䑃䅂䅁允䅁䅁䅅䅁䙁䅁䅁䅁䅃㡆䄹䍄䉁䅁䅁䅂䅁䅁䅍䅄䅁䅁䅯䅩䅳䅁䅯朷䅯䅁䅯睢䅑䅁䅅䅁䉁䅁䅁兂䅁䅁䅁䱁㙹䅷杷允䅁䅁䅑䅁䑁䅁䅷䅁䭁䥁䱧䅁䭁佁䬴䅁䭁䡁䕯䅁䉁䅁䅁允䅁䅁䅕䅁䅁䥁敁欳䵁䅉䅅䅁䕁䅁䅁睁䵁䅁䅁权䥃睃䅁权畄权䅁权睂䅂䅁允䅁䅁䅅䅁䙁䅁䅁䅁䅄但䅔䍄䉁䅁䅁䅂䅁䅁䅍䅄䅁䅁䅯䅩䅳䅁䅯朷䅯䅁䅯全䅑䅁䅅䅁䉁䅁䅁兂䅁䅁䅁䥧䙢䅑杷允䅁䅁䅑䅁䑁䅁䅷䅁䭁䥁䱧䅁䭁佁䬴䅁䭁䥁䕍䅁䉁䅁䅁允䅁䅁䅕䅁䅁䅁㑂ぷ䵁䅉䅅䅁䕁䅁䅁睁䵁䅁䅁权噂兄䅁权畄权䅁权獄权䅁允䅁䅁䅅䅁䭁䕁䅣䅁䵁䅉䅅䅁䕁䅁䅁睁䵁䅁䅁权㕃睃䅁权灄权䅁权療䅂䅁允䅁䅁䅅䅁䙁䅁䅁䅁䅂㥭䅒䍄䉁䅁䅁䅂䅁䅁䅍䅄䅁䅁䅯兖䄰䅁䅯朷䅯䅁䅯全䅑䅁䅅䅁䉁䅁䅁兂䅁䅁䅁䅍橍兑杷允䅁䅁䅑䅁䑁䅁䅷䅁䭁䕁䰴䅁䭁佁䬴䅁䭁佁䭷䅁䉁䅁䅁允䅁䅁䅯睒䅁䅁杷允䅁䅁䅑䅁䑁䅁䅷䅁䭁䕁䰴䅁䭁佁䬴䅁䭁䡁䔰䅁䉁䅁䅁允䅁䅁䅕䅁䅁䵁歁欴䵁䅉䅅䅁䕁䅁䅁睁䵁䅁䅁权㕁䅁䅁权䉁杁䅁权䍁杁䅁允䅁䅁䅅䅁䙁佁歏戱䡕摭䄹䍄䉁䅁䅁䅂䅁䅁䅍䅄䅁䅁䅯眱䅳䅁䅯朷䅯䅁䅯来䅑䅁䅅䅁䉁䅁䅁兂䅁䅁䅁䙁歃䅑杷允䅁䅁䅑䅁䑁䅁䅷䅁䭁乁䱣䅁䭁佁䬴䅁䭁䥁䕕䅁䉁䅁䅁允䅁䅁䅕䅁䅁䅁噃挱䵁䅉䅅䅁䕁䅁䅁睁䵁䅁䅁权慄䅁䅁权䭁䅁䅁权䙁䅁䅁允䅁䅁䅅䅁䙁䱁䩰䅄牉睨䅤䍄䉁䅁䅁䅂䅁䅁䅍䅄䅁䅁䅯䅗䅷䅁䅯朷䅯䅁䅯䅣䅑䅁䅅䅁䉁䅁䅁兂䅁䅁䅁䍣㘷䅑杷允䅁䅁䅑䅁䑁䅁䅷䅁䭁䙁䵧䅁䭁佁䬴䅁䭁䡁䕅䅁䉁䅁䅁允䅁䅁䅕䅁䅁䅁ㅧ歂䵅䅉䅅䅁䕁䅁䅁睁䵁䅁䅁权㡁兄䅁权畄权䅁权獄权䅁允䅁䅁䅅䅁䭁䕁䅣䅁䵁䅉䅅䅁䕁䅁䅁睁䵁䅁䅁权㡁兄䅁权畄权䅁权㙂䅂䅁允䅁䅁䅅䅁䙁䅁䅁䅁䅃㥋䄹䍄䉁䅁䅁䅂䅁䅁䅍䅄䅁䅁䅯䅐䄰䅁䅯朷䅯䅁䅯兣䅑䅁䅅䅁䉁䅁䅁兂䅁䅁䅁䴴汮䅑杷允䅁䅁䅑䅁䑁䅁䅷䅁䭁䑁乷䅁䭁佁䬴䅁䭁䥁䕕䅁䉁䅁䅁允䅁䅁䅕䅁䅁䥁⭂〵䵁䅉䅅䅁䕁䅁䅁睁䵁䅁䅁权㡁兄䅁权畄权䅁权䑃䅂䅁允䅁䅁䅅䅁䙁䅁䅁䅁睄⽳䅚䍄䉁䅁䅁䅂䅁䅁䅍䅄䅁䅁䅯儲䅅䅁䅯允䅉䅁䅯睁䅉䅁䅅䅁䉁䅁䅁权䡂䅁䅁䍄䉁䅁䅁䅂䅁䅁䅍䅄䅁䅁䅯䅓䅷䅁䅯儶䅯䅁䅯䄷䅯䅁䅅䅁䉁䅁䅁权䡂䅁䅁䍄䉁䅁䅁䅂䅁䅁䅍䅄䅁䅁䅯兰䅳䅁䅯朷䅯䅁䅯来䅑䅁䅅䅁䉁䅁䅁兂䅁䅁䅁䉙獐䅑杷允䅁䅁䅑䅁䑁䅁䅷䅁䭁䭁䱕䅁䭁佁䬴䅁䭁䡁䕅䅁䉁䅁䅁允䅁䅁䅕䅁䅁䵁䩂唴䵁䅉䅅䅁䕁䅁䅁睁䵁䅁䅁权汃睃䅁权畄权䅁权䙃䅂䅁允䅁䅁䅅䅁䙁䅁䅁䅁䅁㥋䄹䍄䉁䅁䅁䅂䅁䅁䅍䅄䅁䅁䅯睓䅳䅁䅯朷䅯䅁䅯兣䅑䅁䅅䅁䉁䅁䅁兂䅁䅁䅁䍑婈䅑杷允䅁䅁䅑䅁䑁䅁䅷䅁䭁䕁䱳䅁䭁佁䬴䅁䭁䥁䕍䅁䉁䅁䅁允䅁䅁䅕䅁䅁䍁穁〴䵁䅉䅅䅁䕁䅁䅁睁䵁䅁䅁权䱂睃䅁权畄权䅁权㥂䅂䅁允䅁䅁䅅䅁䙁䅁䅁䅁䅃䵅䅴䍄䉁䅁䅁䅂䅁䅁䅍䅄䅁䅁䅯杆䄰䅁䅯朷䅯䅁䅯睢䅑䅁䅅䅁䉁䅁䅁兂䅁䅁䅁䅑刷䅷杷允䅁䅁䅑䅁䑁䅁䅷䅁䭁䉁乙䅁䭁佁䬴䅁䭁䥁䕕䅁䉁䅁䅁允䅁䅁䅕䅁䅁䅁穂䵳䵁䅉䅅䅁䕁䅁䅁睁䵁䅁䅁权坁兄䅁权畄权䅁权㥂䅂䅁允䅁䅁䅅䅁䙁䅁䅁䅁杄⭓䅊䍄䉁䅁䅁䅂䅁䅁䅍䅄䅁䅁䅯条䅷䅁䅯朷䅯䅁䅯睢䅑䅁䅅䅁䉁䅁䅁兂䅁䅁䅁䕷扐䅑杷允䅁䅁䅑䅁䑁䅁䅷䅁䭁䝁䵯䅁䭁佁䬴䅁䭁䡁䕯䅁䉁䅁䅁允䅁䅁䅕䅁䅁䭁杁唶䵁䅉䅅䅁䕁䅁䅁睁䵁䅁䅁权煂䅄䅁权畄权䅁权硂䅂䅁允䅁䅁䅅䅁䙁䅁䅁䅁䅂乔䅎䍄䉁䅁䅁䅂䅁䅁䅍䅄䅁䅁䅯条䅷䅁䅯朷䅯䅁䅯睧䅑䅁䅅䅁䉁䅁䅁兂䅁䅁䅁䭁楈䅑杷允䅁䅁䅑䅁䑁䅁䅷䅁䭁䝁䵯䅁䭁佁䬴䅁䭁䡁䔰䅁䉁䅁䅁允䅁䅁䅕䅁䅁䅁噁欸䵁䅉䅅䅁䕁䅁䅁睁䵁䅁䅁权穄权䅁权畄权䅁权硂䅂䅁允䅁䅁䅅䅁䙁䅁䅁䅁权佡䅆䍄䉁䅁䅁䅂䅁䅁䅍䅄䅁䅁䅯兏䅳䅁䅯朷䅯䅁䅯䄷䅯䅁䅅䅁䉁䅁䅁权䡂䅁䅁䍄䉁䅁䅁䅂䅁䅁䅍䅄䅁䅁䅯兏䅳䅁䅯朷䅯䅁䅯睢䅑䅁䅅䅁䉁䅁䅁兂䅁䅁䅁䉧㘯䅑杷允䅁䅁䅑䅁䑁䅁䅷䅁䭁䑁䱫䅁䭁佁䬴䅁䭁䡁䕁䅁䉁䅁䅁允䅁䅁䅕䅁䅁䅁剁歁䵅䅉䅅䅁䕁䅁䅁睁䵁䅁䅁权㕁睃䅁权畄权䅁权硂䅂䅁允䅁䅁䅅䅁䙁䅁䅁䅁䅁䱑䄹䍄䉁䅁䅁䅂䅁䅁䅍䅄䅁䅁䅯兏䅳䅁䅯朷䅯䅁䅯全䅑䅁䅅䅁䉁䅁䅁兂䅁䅁䅁偷䉅兑杷允䅁䅁䅑䅁䑁䅁䅷䅁䭁䑁䱫䅁䭁佁䬴䅁䭁䥁䕍䅁䉁䅁䅁允䅁䅁䅕䅁䅁䅁䥃〸䵁䅉䅅䅁䕁䅁䅁睁䵁䅁䅁权扄䅄䅁权灄权䅁权硂䅂䅁允䅁䅁䅅䅁䙁䅁䅁䅁䅄摄䅆䍄䉁䅁䅁䅂䅁䅁䅍䅄䅁䅁䅯䅴䅅䅁䅯䅂䅁䅁䅯兂䅁䅁䅅䅁䉁䅁䅁兂䅁䅁䅁爲䅒兑杷允䅁䅁䅑䅁䑁䅁䅷䅁䭁䵁乯䅁䭁佁䬴䅁䭁䡁䕯䅁䉁䅁䅁允䅁䅁䅕䅁䅁䅁䝂欷䵁䅉䅅䅁䕁䅁䅁睁䵁䅁䅁权䭄兄䅁权畄权䅁权䑃䅂䅁允䅁䅁䅅䅁䙁䅁䅁䅁䅄兴䉴䍄䉁䅁䅁䅂䅁䅁䅍䅄䅁䅁䅯杹䄰䅁䅯朷䅯䅁䅯兦䅑䅁䅅䅁䉁䅁䅁兂䅁䅁䅁偙即兑杷允䅁䅁䅑䅁䑁䅁䅷䅁䭁䕁䴸䅁䭁佁䬴䅁䭁佁䭷䅁䉁䅁䅁允䅁䅁䅯睒䅁䅁杷允䅁䅁䅑䅁䑁䅁䅷䅁䭁䕁䴸䅁䭁佁䬴䅁䭁䝁䔰䅁䉁䅁䅁允䅁䅁䅯睒䅁䅁杷允䅁䅁䅑䅁䑁䅁䅷䅁䭁䕁䴸䅁䭁佁䬴䅁䭁䡁䕁䅁䉁䅁䅁允䅁䅁䅕䅁䅁䵁佂挲䵁䅉䅅䅁䕁䅁䅁睁䵁䅁䅁权偂䅄䅁权畄权䅁权䙃䅂䅁允䅁䅁䅅䅁䙁䅁䅁䅁䅁扥䅘䍄䉁䅁䅁䅂䅁䅁䅍䅄䅁䅁䅯睔䅷䅁䅯朷䅯䅁䅯睧䅑䅁䅅䅁䉁䅁䅁兂䅁䅁䅁䑁奃䅷杷允䅁䅁䅑䅁䑁䅁䅷䅁䭁䕁䴸䅁䭁佁䬴䅁䭁䡁䔰䅁䉁䅁䅁允䅁䅁䅕䅁䅁䅁䭄䵹䵁䅉䅅䅁䕁䅁䅁睁䵁䅁䅁权扃䅄䅁权畄权䅁权獄权䅁允䅁䅁䅅䅁䭁䕁䅣䅁䵁䅉䅅䅁䕁䅁䅁睁䵁䅁䅁权摃䅄䅁权畄权䅁权獄权䅁允䅁䅁䅅䅁䭁䕁䅣䅁䵁䅉䅅䅁䕁䅁䅁睁䵁䅁䅁权扃䅄䅁权畄权䅁权療䅂䅁允䅁䅁䅅䅁䙁䅁䅁䅁䅁煉䄳䍄䉁䅁䅁䅂䅁䅁䅍䅄䅁䅁䅯兮䅷䅁䅯朷䅯䅁䅯睢䅑䅁䅅䅁䉁䅁䅁兂䅁䅁䅁䩁礲䅷杷允䅁䅁䅑䅁䑁䅁䅷䅁䭁䩁䵳䅁䭁佁䬴䅁䭁䥁䕍䅁䉁䅁䅁允䅁䅁䅕䅁䅁䅁奄挱䵁䅉䅅䅁䕁䅁䅁睁䵁䅁䅁权楂䅄䅁权畄权䅁权䑃䅂䅁允䅁䅁䅅䅁䙁䅁䅁䅁䅁䙑䅮䍄䉁䅁䅁䅂䅁䅁䅍䅄䅁䅁䅯睈䅳䅁䅯朷䅯䅁䅯兢䅑䅁䅅䅁䉁䅁䅁兂䅁䅁䅁䕧䌸兑杷允䅁䅁䅑䅁䑁䅁䅷䅁䭁䉁䰸䅁䭁佁䬴䅁䭁䡁䕅䅁䉁䅁䅁允䅁䅁䅕䅁䅁䵁橃歄䵅䅉䅅䅁䕁䅁䅁睁䵁䅁䅁权晁睃䅁权畄权䅁权㥂䅂䅁允䅁䅁䅅䅁䙁䅁䅁䅁䅃偺䅌䍄䉁䅁䅁䅂䅁䅁䅍䅄䅁䅁䅯睭䄰䅁䅯朷䅯䅁䅯来䅑䅁䅅䅁䉁䅁䅁兂䅁䅁䅁䑷呌䅑杷允䅁䅁䅑䅁䑁䅁䅷䅁䭁䩁乳䅁䭁佁䬴䅁䭁䡁䕁䅁䉁䅁䅁允䅁䅁䅕䅁䅁䵁㕁〰䵁䅉䅅䅁䕁䅁䅁睁䵁䅁䅁权扃兄䅁权畄权䅁权䑃䅂䅁允䅁䅁䅅䅁䙁䅁䅁䅁䅁瑙䅬䍄䉁䅁䅁䅂䅁䅁䅍䅄䅁䅁䅯杓䅳䅁䅯朷䅯䅁䅯来䅑䅁䅅䅁䉁䅁䅁兂䅁䅁䅁䴹啣兑杷允䅁䅁䅑䅁䑁䅁䅷䅁䭁佁䵫䅁䭁佁䭫䅁䭁䥁䕕䅁䉁䅁䅁允䅁䅁䅕䅁䅁䥁㉃獹䵁䅉䅅䅁䕁䅁䅁睁䵁䅁䅁权䭂睃䅁权畄权䅁权睂䅂䅁允䅁䅁䅅䅁䙁䅁䅁䅁䵂砷䉤䍄䉁䅁䅁䅂䅁䅁䅍䅄䅁䅁䅯杏䅅䅁䅯充䅁䅁䅯兂䅁䅁䅅䅁䉁䅁䅁杄十䅁䅁睎ㅁ䑁䅫䅍睁䑁䅁䅍睁䅁䅁䍄䉁䅁䅁䅂䅁䅁䅍䅄䅁䅁䅯先䅳䅁䅯朷䅯䅁䅯兢䅑䅁䅅䅁䉁䅁䅁权䡂䅁䅁䍄䉁䅁䅁䅂䅁䅁䅍䅄䅁䅁䅯先䅳䅁䅯朷䅯䅁䅯兣䅑䅁䅅䅁䉁䅁䅁兂䅁䅁䅁䅉洳䅑杷允䅁䅁䅑䅁䑁䅁䅷䅁䭁䉁䰰䅁䭁佁䬴䅁䭁䥁䕍䅁䉁䅁䅁允䅁䅁䅕䅁䅁䅁杂欱䵁䅉䅅䅁䕁䅁䅁睁䵁䅁䅁权十兄䅁权畄权䅁权瑂䅂䅁允䅁䅁䅅䅁䭁䕁䅣䅁䵁䅉䅅䅁䕁䅁䅁睁䵁䅁䅁权十兄䅁权畄权䅁权睂䅂䅁允䅁䅁䅅䅁䙁䅁䅁䅁睄癨䄵䍄䉁䅁䅁䅂䅁䅁䅍䅄䅁䅁䅯充䄰䅁䅯朷䅯䅁䅯兢䅑䅁䅅䅁䉁䅁䅁权䡂䅁䅁䍄䉁䅁䅁䅂䅁䅁䅍䅄䅁䅁䅯朲䅷䅁䅯儶䅯䅁䅯来䅑䅁䅅䅁䉁䅁䅁兂䅁䅁䅁䵷䠰兑杷允䅁䅁䅑䅁䑁䅁䅷䅁䭁䉁久䅁䭁佁䬴䅁䭁䡁䕯䅁䉁䅁䅁允䅁䅁䅕䅁䅁䅁奁獸䵁䅉䅅䅁䕁䅁䅁睁䵁䅁䅁权塂䅄䅁权畄权䅁权㥂䅂䅁允䅁䅁䅅䅁䙁䅁䅁䅁䅂佚䅐䍄䉁䅁䅁䅂䅁䅁䅍䅄䅁䅁䅯充䄰䅁䅯朷䅯䅁䅯䅣䅑䅁䅅䅁䉁䅁䅁兂䅁䅁䅁䉧呪䅑杷允䅁䅁䅑䅁䑁䅁䅷䅁䭁䉁久䅁䭁佁䬴䅁䭁䥁䕕䅁䉁䅁䅁允䅁䅁䅕䅁䅁䕁㍂〰䵁䅉䅅䅁䕁䅁䅁睁䵁䅁䅁权歂兄䅁权畄权䅁权䑃䅂䅁允䅁䅁䅅䅁䙁䅁䅁䅁杄桷䉆䍄䉁䅁䅁䅂䅁䅁䅍䅄䅁䅁䅯杏䅳䅁䅯朷䅯䅁䅯兢䅑䅁䅅䅁䉁䅁䅁权䡂䅁䅁䍄䉁䅁䅁䅂䅁䅁䅍䅄䅁䅁䅯杏䅳䅁䅯朷䅯䅁䅯睢䅑䅁䅅䅁䉁䅁䅁兂䅁䅁䅁䡳㉈䅑杷允䅁䅁䅑䅁䑁䅁䅷䅁䭁䑁䱯䅁䭁佁䬴䅁䭁䡁䔰䅁䉁䅁䅁允䅁䅁䅕䅁䅁佁い䴵䵁䅉䅅䅁䕁䅁䅁睁䵁䅁䅁权啁睃䅁权畄权䅁权獄权䅁允䅁䅁䅅䅁䭁䕁䅣䅁䵁䅉䅅䅁䕁䅁䅁睁䵁䅁䅁权啁睃䅁权畄权䅁权睂䅂䅁允䅁䅁䅅䅁䙁䅁䅁䅁杄⭸䄱䍄䉁䅁䅁䅂䅁䅁䅍䅄䅁䅁䅯䅆䅳䅁䅯朷䅯䅁䅯全䅑䅁䅅䅁䉁䅁䅁兂䅁䅁䅁䭙ㄳ䅑杷允䅁䅁䅑䅁䑁䅁䅷䅁䭁䝁䉧䅁䭁䉁䅅䅁䭁䅁䅕䅁䉁䅁䅁允䅁䅁䄴杆䅁䑁䅅睍穁䑁䅣兏穁䑁䅙兎睁䑁䅁䅁䵁䅉䅅䅁䕁䅁䅁睁䵁䅁䅁权䥂䅄䅁权畄权䅁权瑂䅂䅁允䅁䅁䅅䅁䙁䅁䅁䅁杂⭦䅴䍄䉁䅁䅁䅂䅁䅁䅍䅄䅁䅁䅯兵䅳䅁䅯儶䅯䅁䅯兢䅑䅁䅅䅁䉁䅁䅁权䡂䅁䅁䍄䉁䅁䅁䅂䅁䅁䅍䅄䅁䅁䅯䅓䅷䅁䅯朷䅯䅁䅯来䅑䅁䅅䅁䉁䅁䅁兂䅁䅁䅁䭧獮䅑杷允䅁䅁䅑䅁䑁䅁䅷䅁䭁乁䵯䅁䭁佁䬴䅁䭁䡁䕁䅁䉁䅁䅁允䅁䅁䅕䅁䅁䅁佃欸䵁䅉䅅䅁䕁䅁䅁睁䵁䅁䅁权慄䅄䅁权畄权䅁权䑃䅂䅁允䅁䅁䅅䅁䙁䅁䅁䅁䅁瑘䅰䍄䉁䅁䅁䅂䅁䅁䅍䅄䅁䅁䅯克䄰䅁䅯朷䅯䅁䅯䄷䅯䅁䅅䅁䉁䅁䅁权䡂䅁䅁䍄䉁䅁䅁䅂䅁䅁䅍䅄䅁䅁䅯克䄰䅁䅯朷䅯䅁䅯睢䅑䅁䅅䅁䉁䅁䅁兂䅁䅁䅁乷硪䅑杷允䅁䅁䅑䅁䑁䅁䅷䅁䭁䍁乫䅁䭁佁䬴䅁䭁䡁䕯䅁䉁䅁䅁允䅁䅁䅕䅁䅁䥁噂唸䵁䅉䅅䅁䕁䅁䅁睁䵁䅁䅁权灁兄䅁权畄权䅁权睂䅂䅁允䅁䅁䅅䅁䙁䅁䅁䅁䅁琴䄱䍄䉁䅁䅁䅂䅁䅁䅍䅄䅁䅁䅯克䄰䅁䅯朷䅯䅁䅯兣䅑䅁䅅䅁䉁䅁䅁兂䅁䅁䅁䭧㕌䅑杷允䅁䅁䅑䅁䑁䅁䅷䅁䭁䍁乫䅁䭁佁䬴䅁䭁䥁䕕䅁䉁䅁䅁允䅁䅁䅕䅁䅁䥁䡁欷䵁䅉䅅䅁䕁䅁䅁睁䵁䅁䅁权䥁䅄䅁权畄权䅁权硂䅂䅁允䅁䅁䅅䅁䙁䅁䅁䅁兂晓䅴䍄䉁䅁䅁䅂䅁䅁䅍䅄䅁䅁䅯睯䅳䅁䅯朷䅯䅁䅯䅣䅑䅁䅅䅁䉁䅁䅁兂䅁䅁䅁偯牪䅑杷允䅁䅁䅑䅁䑁䅁䅷䅁䭁偁䅙䅁䭁䅁䅑䅁䭁䅁䍑䅁䉁䅁䅁允䅁䅁䅕䅁䅁䭁塤歡䵅䅉䅅䅁䕁䅁䅁睁䵁䅁䅁权䥁䅄䅁权畄权䅁权㥂䅂䅁允䅁䅁䅅䅁䙁䅁䅁䅁睄兖䉎䍄䉁䅁䅁䅂䅁䅁䅍䅄䅁䅁䅯睅䅅䅁䅯允䅉䅁䅯兂䅉䅁䅅䅁䉁䅁䅁兂湃㥨偍伲敘䅑杷允䅁䅁䅑䅁䑁䅁䅷䅁䭁䉁䉍䅁䭁䅁䍅䅁䭁䅁䍍䅁䉁䅁䅁允䅁䅁䅕欶䈷㉋卹〴䵁䅉䅅䅁䕁䅁䅁睁䵁䅁䅁权剄睃䅁权畄权䅁权硂䅂䅁允䅁䅁䅅䅁䙁䅁䅁䅁杂偓䅊䍄䉁䅁䅁䅂䅁䅁䅍䅄䅁䅁䅯儸䅯䅁䅯儶䅯䅁䅯来䅑䅁䅅䅁䉁䅁䅁兂䅁䅁䅁䑁啢䅑杷允䅁䅁䅑䅁䑁䅁䅷䅁䭁乁䱅䅁䭁佁䬴䅁䭁䥁䕍䅁䉁䅁䅁允䅁䅁䅕䅁䅁䡁浂䔫䵁䅉䅅䅁䕁䅁䅁睁䵁䅁䅁权剄䅄䅁权畄权䅁权獄权䅁允䅁䅁䅅䅁䭁䕁䅣䅁䵁䅉䅅䅁䕁䅁䅁睁䵁䅁䅁权剄䅄䅁权畄权䅁权㙂䅂䅁允䅁䅁䅅䅁䙁䅁䅁䅁睄癐䅂䍄䉁䅁䅁䅂䅁䅁䅍䅄䅁䅁䅯儶䅁䅁䅯䅂䅁䅁䅯兂䅁䅁䅅䅁䉁䅁䅁兂䅁䅁䅁橔琹兑杷允䅁䅁䅑䅁䑁䅁䅷䅁䭁䩁䱳䅁䭁佁䭫䅁䭁䡁䔰䅁䉁䅁䅁允䅁䅁䅕䅁䅁䅁啁㠰䵁䅉䅅䅁䕁䅁䅁睁䵁䅁䅁权牄䅄䅁权畄权䅁权瑂䅂䅁允䅁䅁䅅䅁䭁䕁䅣䅁䵁䅉䅅䅁䕁䅁䅁睁䵁䅁䅁权牄䅄䅁权畄权䅁权硂䅂䅁允䅁䅁䅅䅁䙁䅁䅁䅁䅃㥶䅖䍄䉁䅁䅁䅂䅁䅁䅍䅄䅁䅁䅯眶䅷䅁䅯朷䅯䅁䅯兦䅑䅁䅅䅁䉁䅁䅁兂䅁䅁䅁䅑剦䅑杷允䅁䅁䅑䅁䑁䅁䅷䅁䭁䉁䱑䅁䭁佁䭫䅁䭁佁䭷䅁䉁䅁䅁允䅁䅁䅯睒䅁䅁杷允䅁䅁䅑䅁䑁䅁䅷䅁䭁䩁䴴䅁䭁佁䬴䅁䭁佁䭷䅁䉁䅁䅁允䅁䅁䅯睒䅁䅁杷允䅁䅁䅑䅁䑁䅁䅷䅁䭁䝁乯䅁䭁佁䬴䅁䭁䡁䕅䅁䉁䅁䅁允䅁䅁䅕䅁䅁䅁楄捯䵁䅉䅅䅁䕁䅁䅁睁䵁䅁䅁权煂兄䅁权畄权䅁权䑃䅂䅁允䅁䅁䅅䅁䙁䅁䅁䅁䥄杉䉖䍄䉁䅁䅁䅂䅁䅁䅍䅄䅁䅁䅯䅋䅅䅁䅯允䅉䅁䅯杁䅉䅁䅅䅁䉁䅁䅁兂歄歅敦硙男䅑杷允䅁䅁䅑䅁䑁䅁䅷䅁䭁䉁乳䅁䭁佁䬴䅁䭁佁䭷䅁䉁䅁䅁允䅁䅁䅯睒䅁䅁杷允䅁䅁䅑䅁䑁䅁䅷䅁䭁䉁乳䅁䭁佁䬴䅁䭁䡁䕅䅁䉁䅁䅁允䅁䅁䅕䅁䅁䍁祁欶䵁䅉䅅䅁䕁䅁䅁睁䵁䅁䅁权扁兄䅁权畄权䅁权䙃䅂䅁允䅁䅁䅅䅁䙁䅁䅁䅁杄教䅎䍄䉁䅁䅁䅂䅁䅁䅍䅄䅁䅁䅯杙䅁䅁䅯权䅁䅁䅯兂䅁䅁䅅䅁䉁䅁䅁兂䭂䅄牉硨䩢睐杷允䅁䅁䅑䅁䑁䅁䅷䅁䭁䉁乳䅁䭁佁䬴䅁䭁䥁䕍䅁䉁䅁䅁允䅁䅁䅕䅁䅁䝁⭁䔴䵁䅉䅅䅁䕁䅁䅁睁䵁䅁䅁权潂兄䅁权畄权䅁权瑂䅂䅁允䅁䅁䅅䅁䙁䅁䅁䅁睂側䅌䍄䉁䅁䅁䅂䅁䅁䅍䅄䅁䅁䅯䅡䄰䅁䅯朷䅯䅁䅯䅣䅑䅁䅅䅁䉁䅁䅁兂䅁䅁䅁䤴䠰兑杷允䅁䅁䅑䅁䑁䅁䅷䅁䭁䙁䵍䅁䭁佁䭫䅁䭁䡁䕁䅁䉁䅁䅁允䅁䅁䅕䅁䅁䭁瑃挹䵁䅉䅅䅁䕁䅁䅁睁䵁䅁䅁权潂兄䅁权畄权䅁权䙃䅂䅁允䅁䅁䅅䅁䙁䅁䅁䅁杄昸䅴䍄䉁䅁䅁䅂䅁䅁䅍䅄䅁䅁䅯睆䅁䅁䅯䅂䅁䅁䅯䅂䅉䅁䅅䅁䉁䅁䅁兂䅁䅁䅁塋㌵兑杷允䅁䅁䅑䅁䑁䅁䅷䅁䭁䕁䱙䅁䭁佁䬴䅁䭁䝁䔰䅁䉁䅁䅁允䅁䅁䅯睒䅁䅁杷允䅁䅁䅑䅁䑁䅁䅷䅁䭁䕁䱙䅁䭁佁䬴䅁䭁䝁䔸䅁䉁䅁䅁允䅁䅁䅕䅁䅁䕁で捂䵅䅉䅅䅁䕁䅁䅁睁䵁䅁䅁权䝂睃䅁权畄权䅁权㙂䅂䅁允䅁䅁䅅䅁䙁䅁䅁䅁潃䉚䉈䍄䉁䅁䅁䅂䅁䅁䅍䅄䅁䅁䅯睬䅳䅁䅯儶䅯䅁䅯睢䅑䅁䅅䅁䉁䅁䅁兂䅁䅁䅁䅉欷䅑杷允䅁䅁䅑䅁䑁䅁䅷䅁䭁䕁䱙䅁䭁佁䬴䅁䭁䡁䕁䅁䉁䅁䅁允䅁䅁䅕䅁䅁䩁㕄䴸䵁䅉䅅䅁䕁䅁䅁睁䵁䅁䅁权䝂睃䅁权畄权䅁权硂䅂䅁允䅁䅁䅅䅁䙁䅁䅁䅁潂杯䉺䍄䉁䅁䅁䅂䅁䅁䅍䅄䅁䅁䅯杒䅳䅁䅯朷䅯䅁䅯全䅑䅁䅅䅁䉁䅁䅁兂䅁䅁䅁䕍䴸具杷允䅁䅁䅑䅁䑁䅁䅷䅁䭁䕁䱙䅁䭁佁䬴䅁䭁䡁䔰䅁䉁䅁䅁允䅁䅁䅕䅁䅁䵁䡁猲䵁䅉䅅䅁䕁䅁䅁睁䵁䅁䅁权硂睃䅁权畄权䅁权獄权䅁允䅁䅁䅅䅁䭁䕁䅣䅁䵁䅉䅅䅁䕁䅁䅁睁䵁䅁䅁权硂睃䅁权畄权䅁权㙂䅂䅁允䅁䅁䅅䅁䙁䅁䅁䅁䅃⭎䅒䍄䉁䅁䅁䅂䅁䅁䅍䅄䅁䅁䅯兣䅳䅁䅯朷䅯䅁䅯兣䅑䅁䅅䅁䉁䅁䅁兂䅁䅁䅁䝉獢䅑杷允䅁䅁䅑䅁䑁䅁䅷䅁䭁䡁䱅䅁䭁佁䬴䅁䭁䥁䕕䅁䉁䅁䅁允䅁䅁䅕䅁䅁䍁㑁䔵䵁䅉䅅䅁䕁䅁䅁睁䵁䅁䅁权硂睃䅁权畄权䅁权䑃䅂䅁允䅁䅁䅅䅁䙁䅁䅁䅁杁畗䅴䍄䉁䅁䅁䅂䅁䅁䅍䅄䅁䅁䅯兣䅳䅁䅯朷䅯䅁䅯兦䅑䅁䅅䅁䉁䅁䅁兂䅁䅁䅁䡁畹䅑杷允䅁䅁䅑䅁䑁䅁䅷䅁䭁䅁义䅁䭁佁䭫䅁䭁䝁䔰䅁䉁䅁䅁允䅁䅁䅕䅁䅁䑁䵂唸䵁䅉䅅䅁䕁䅁䅁睁䵁䅁䅁权橃睃䅁权畄权䅁权㙂䅂䅁允䅁䅁䅅䅁䙁䅁䅁䅁杄當䅊䍄䉁䅁䅁䅂䅁䅁䅍䅄䅁䅁䅯睯䅳䅁䅯朷䅯䅁䅯全䅑䅁䅅䅁䉁䅁䅁兂䅁䅁䅁䥧潘䅑杷允䅁䅁䅑䅁䑁䅁䅷䅁䭁䝁䴰䅁䭁佁䬴䅁䭁䥁䕍䅁䉁䅁䅁允䅁䅁䅕䅁䅁佁剃商䵅䅉䅅䅁䕁䅁䅁睁䵁䅁䅁权瑂䅄䅁权畄权䅁权㥂䅂䅁允䅁䅁䅅䅁䙁䅁䅁䅁睄硫䉤䍄䉁䅁䅁䅂䅁䅁䅍䅄䅁䅁䅯兌䅷䅁䅯朷䅯䅁䅯䅣䅑䅁䅅䅁䉁䅁䅁兂䅁䅁䅁䡁浢䅑杷允䅁䅁䅑䅁䑁䅁䅷䅁䭁偁䱫䅁䭁佁䬴䅁䭁佁䭷䅁䉁䅁䅁允䅁䅁䅯睒䅁䅁杷允䅁䅁䅑䅁䑁䅁䅷䅁䭁偁䭍䅁䭁佁䭫䅁䭁䡁䕅䅁䉁䅁䅁允䅁䅁䅕䅁䅁䥁㝃唳䵁䅉䅅䅁䕁䅁䅁睁䵁䅁䅁权㕄睃䅁权畄权䅁权㙂䅂䅁允䅁䅁䅅䅁䙁䅁䅁䅁睂偈䅰䍄䉁䅁䅁䅂䅁䅁䅍䅄䅁䅁䅯元䄰䅁䅯朷䅯䅁䅯兣䅑䅁䅅䅁䉁䅁䅁兂䅁䅁䅁䉍䉑具杷允䅁䅁䅑䅁䑁䅁䅷䅁䭁偁䱣䅁䭁佁䬴䅁䭁䝁䔰䅁䉁䅁䅁允䅁䅁䅯睒䅁䅁杷允䅁䅁䅑䅁䑁䅁䅷䅁䭁偁䱧䅁䭁佁䬴䅁䭁䝁䔸䅁䉁䅁䅁允䅁䅁䅕䅁䅁䝁佄唷䵁䅉䅅䅁䕁䅁䅁睁䵁䅁䅁权㍄睃䅁权畄权䅁权㙂䅂䅁允䅁䅁䅅䅁䙁䅁䅁䅁䅁䅘䉊䍄䉁䅁䅁䅂䅁䅁䅍䅄䅁䅁䅯眹䅳䅁䅯朷䅯䅁䅯䅣䅑䅁䅅䅁䉁䅁䅁兂䅁䅁䅁䵷睘䅷杷允䅁䅁䅑䅁䑁䅁䅷䅁䭁偁䱧䅁䭁佁䬴䅁䭁䡁䕁䅁䉁䅁䅁允䅁䅁䅕䅁䅁䩁权唹䵁䅉䅅䅁䕁䅁䅁睁䵁䅁䅁权㍄睃䅁权畄权䅁权䙃䅂䅁允䅁䅁䅅䅁䙁䅁䅁䅁䅂兦䉰䍄䉁䅁䅁䅂䅁䅁䅍䅄䅁䅁䅯䄫䅳䅁䅯朷䅯䅁䅯兦䅑䅁䅅䅁䉁䅁䅁兂䅁䅁䅁䘫䔰兑杷允䅁䅁䅑䅁䑁䅁䅷䅁䭁䩁义䅁䭁佁䬴䅁䭁䡁䕯䅁䉁䅁䅁允䅁䅁䅕䅁䅁䵁䍄啄䵅䅉䅅䅁䕁䅁䅁睁䵁䅁䅁权千兄䅁权畄权䅁权睂䅂䅁允䅁䅁䅅䅁䙁䅁䅁䅁䵃刵䉔䍄䉁䅁䅁䅂䅁䅁䅍䅄䅁䅁䅯杄䅳䅁䅯儶䅯䅁䅯䅣䅑䅁䅅䅁䉁䅁䅁兂䅁䅁䅁䅳䅳具杷允䅁䅁䅑䅁䑁䅁䅷䅁䭁䅁乑䅁䭁佁䭫䅁䭁佁䭷䅁䉁䅁䅁允䅁䅁䅯睒䅁䅁杷允䅁䅁䅑䅁䑁䅁䅷䅁䭁䩁义䅁䭁佁䬴䅁䭁䥁䕕䅁䉁䅁䅁允䅁䅁䅕䅁䅁䵁十〷䵁䅉䅅䅁䕁䅁䅁睁䵁䅁䅁权千兄䅁权畄权䅁权䑃䅂䅁允䅁䅁䅅䅁䙁䅁䅁䅁奃吰䈵䍄䉁䅁䅁䅂䅁䅁䅍䅄䅁䅁䅯杅䅳䅁䅯朷䅯䅁䅯䄷䅯䅁䅅䅁䉁䅁䅁权䡂䅁䅁䍄䉁䅁䅁䅂䅁䅁䅍䅄䅁䅁䅯充䅳䅁䅯朷䅯䅁䅯䅣䅑䅁䅅䅁䉁䅁䅁兂䅁䅁䅁䩧煶䅑杷允䅁䅁䅑䅁䑁䅁䅷䅁䭁䉁䱉䅁䭁佁䬴䅁䭁䡁䕁䅁䉁䅁䅁允䅁䅁䅕䅁䅁䕁穃䕃䵅䅉䅅䅁䕁䅁䅁睁䵁䅁䅁权剁睃䅁权畄权䅁权䙃䅂䅁允䅁䅁䅅䅁䙁䅁䅁䅁䅂搲䄹䍄䉁䅁䅁䅂䅁䅁䅍䅄䅁䅁䅯杅䅳䅁䅯朷䅯䅁䅯全䅑䅁䅅䅁䉁䅁䅁兂䅁䅁䅁䱅㉘䅑杷允䅁䅁䅑䅁䑁䅁䅷䅁䭁䉁䱅䅁䭁佁䬴䅁䭁䥁䕍䅁䉁䅁䅁允䅁䅁䅕䅁䅁䅁慁欷䵁䅉䅅䅁䕁䅁䅁睁䵁䅁䅁权十睃䅁权畄权䅁权䑃䅂䅁允䅁䅁䅅䅁䙁䅁䅁䅁杁⬶䅖䍄䉁䅁䅁䅂䅁䅁䅍䅄䅁䅁䅯充䅳䅁䅯朷䅯䅁䅯兦䅑䅁䅅䅁䉁䅁䅁兂䅁䅁䅁乁硹䅑杷允䅁䅁䅑䅁䑁䅁䅷䅁䭁䉁乙䅁䭁佁䭫䅁䭁䡁䔰䅁䉁䅁䅁允䅁䅁䅕䅁䅁䅁塂啷䵁䅉䅅䅁䕁䅁䅁睁䵁䅁䅁权睂睃䅁权畄权䅁权㙂䅂䅁允䅁䅁䅅䅁䙁䅁䅁䅁权甹䅦䍄䉁䅁䅁䅂䅁䅁䅍䅄䅁䅁䅯杉䅳䅁䅯朷䅯䅁䅯兢䅑䅁䅅䅁䉁䅁䅁权䡂䅁䅁䍄䉁䅁䅁䅂䅁䅁䅍䅄䅁䅁䅯杉䅳䅁䅯朷䅯䅁䅯䅣䅑䅁䅅䅁䉁䅁䅁兂䅁䅁䅁乑畔䅑杷允䅁䅁䅑䅁䑁䅁䅷䅁䭁䍁䱍䅁䭁佁䬴䅁䭁䡁䕁䅁䉁䅁䅁允䅁䅁䅕䅁䅁䥁䥂歷䵁䅉䅅䅁䕁䅁䅁睁䵁䅁䅁权橁睃䅁权畄权䅁权硂䅂䅁允䅁䅁䅅䅁䙁䅁䅁䅁䅂㥹䅸䍄䉁䅁䅁䅂䅁䅁䅍䅄䅁䅁䅯杉䅳䅁䅯朷䅯䅁䅯睧䅑䅁䅅䅁䉁䅁䅁兂䅁䅁䅁䥳睌䅑杷允䅁䅁䅑䅁䑁䅁䅷䅁䭁䑁乯䅁䭁佁䬴䅁䭁䝁䔰䅁䉁䅁䅁允䅁䅁䅯睒䅁䅁杷允䅁䅁䅑䅁䑁䅁䅷䅁䭁䑁䰴䅁䭁佁䭫䅁䭁䥁䕕䅁䉁䅁䅁允䅁䅁䅕䅁䅁䝁祃㠶䵁䅉䅅䅁䕁䅁䅁睁䵁䅁䅁权䅂睃䅁权灄权䅁权䙃䅂䅁允䅁䅁䅅䅁䙁䅁䅁䅁䅄乭䅤䍄䉁䅁䅁䅂䅁䅁䅍䅄䅁䅁䅯杏䄰䅁䅯朷䅯䅁䅯兣䅑䅁䅅䅁䉁䅁䅁兂䅁䅁䅁䕁畢䅑杷允䅁䅁䅑䅁䑁䅁䅷䅁䭁䑁乯䅁䭁佁䬴䅁䭁䡁䔰䅁䉁䅁䅁允䅁䅁䅕䅁䅁䅁摁䴴䵁䅉䅅䅁䕁䅁䅁睁䵁䅁䅁权灄䅄䅁权畄权䅁权硂䅂䅁允䅁䅁䅅䅁䙁䅁䅁䅁㡂到䉬䍄䉁䅁䅁䅂䅁䅁䅍䅄䅁䅁䅯睬䅳䅁䅯朷䅯䅁䅯来䅑䅁䅅䅁䉁䅁䅁兂䅁䅁䅁䭫䡁兑杷允䅁䅁䅑䅁䑁䅁䅷䅁䭁䡁䵳䅁䭁佁䭫䅁䭁䝁䔸䅁䉁䅁䅁允䅁䅁䅕䅁䅁䅁偃䵴䵁䅉䅅䅁䕁䅁䅁睁䵁䅁䅁权湄睃䅁权畄权䅁权獄权䅁允䅁䅁䅅䅁䭁䕁䅣䅁䵁䅉䅅䅁䕁䅁䅁睁䵁䅁䅁权湄睃䅁权畄权䅁权療䅂䅁允䅁䅁䅅䅁䙁䅁䅁䅁䅃⭇䅈䍄䉁䅁䅁䅂䅁䅁䅍䅄䅁䅁䅯眵䅳䅁䅯朷䅯䅁䅯来䅑䅁䅅䅁䉁䅁䅁兂䅁䅁䅁䵑捺䅷杷允䅁䅁䅑䅁䑁䅁䅷䅁䭁佁䱧䅁䭁佁䬴䅁䭁䡁䕅䅁䉁䅁䅁允䅁䅁䅕䅁䅁䭁䵂〷䵁䅉䅅䅁䕁䅁䅁睁䵁䅁䅁权浄睃䅁权灄权䅁权瑂䅂䅁允䅁䅁䅅䅁䭁䕁䅣䅁䵁䅉䅅䅁䕁䅁䅁睁䵁䅁䅁权湄睃䅁权畄权䅁权䑃䅂䅁允䅁䅁䅅䅁䙁䅁䅁䅁䅄佒䅄䍄䉁䅁䅁䅂䅁䅁䅍䅄䅁䅁䅯䄶䅳䅁䅯朷䅯䅁䅯睧䅑䅁䅅䅁䉁䅁䅁兂䅁䅁䅁䱁㥥䅑杷允䅁䅁䅑䅁䑁䅁䅷䅁䭁䝁䵍䅁䭁佁䬴䅁䭁䝁䔰䅁䉁䅁䅁允䅁䅁䅕䅁䅁䕁䑂〫䵁䅉䅅䅁䕁䅁䅁睁䵁䅁䅁权橂䅄䅁权畄权䅁权療䅂䅁允䅁䅁䅅䅁䙁䅁䅁䅁睄⽧䅂䍄䉁䅁䅁䅂䅁䅁䅍䅄䅁䅁䅯睙䅷䅁䅯朷䅯䅁䅯全䅑䅁䅅䅁䉁䅁䅁兂䅁䅁䅁偑稳䅑杷允䅁䅁䅑䅁䑁䅁䅷䅁䭁䝁䵍䅁䭁佁䬴䅁䭁䡁䔰䅁䉁䅁䅁允䅁䅁䅕䅁䅁䭁灨䕁䵅䅉䅅䅁䕁䅁䅁睁䵁䅁䅁权祁兄䅁权畄权䅁权硂䅂䅁允䅁䅁䅅䅁䙁䅁䅁䅁䅁⽣䅆䍄䉁䅁䅁䅂䅁䅁䅍䅄䅁䅁䅯杍䄰䅁䅯朷䅯䅁䅯睧䅑䅁䅅䅁䉁䅁䅁兂䅁䅁䅁䠴湲䅑杷允䅁䅁䅑䅁䑁䅁䅷䅁䭁䥁䰸䅁䭁佁䬴䅁䭁䡁䕯䅁䉁䅁䅁允䅁䅁䅕䅁䅁䅁婁捹䵁䅉䅅䅁䕁䅁䅁睁䵁䅁䅁权⭃睃䅁权畄权䅁权㙂䅂䅁允䅁䅁䅅䅁䙁䅁䅁䅁䅂佄䅴䍄䉁䅁䅁䅂䅁䅁䅍䅄䅁䅁䅯杶䅳䅁䅯朷䅯䅁䅯兦䅑䅁䅅䅁䉁䅁䅁兂䅁䅁䅁䑗䑣兑杷允䅁䅁䅑䅁䑁䅁䅷䅁䭁䭁乯䅁䭁佁䬴䅁䭁佁䭷䅁䉁䅁䅁允䅁䅁䅯睒䅁䅁杷允䅁䅁䅑䅁䑁䅁䅷䅁䭁䭁乯䅁䭁佁䬴䅁䭁䝁䔸䅁䉁䅁䅁允䅁䅁䅕䅁䅁䝁㡃唵䵁䅉䅅䅁䕁䅁䅁睁䵁䅁䅁权煃兄䅁权畄权䅁权㥂䅂䅁允䅁䅁䅅䅁䙁䅁䅁䅁䅂乥䅒䍄䉁䅁䅁䅂䅁䅁䅍䅄䅁䅁䅯兌䄰䅁䅯朷䅯䅁䅯䅣䅑䅁䅅䅁䉁䅁䅁兂䅁䅁䅁䕙祔䅑杷允䅁䅁䅑䅁䑁䅁䅷䅁䭁䍁丰䅁䭁佁䬴䅁䭁䡁䕅䅁䉁䅁䅁允䅁䅁䅕䅁䅁䡁䍁唸䵁䅉䅅䅁䕁䅁䅁睁䵁䅁䅁权瑁兄䅁权畄权䅁权䙃䅂䅁允䅁䅁䅅䅁䙁䅁䅁䅁元瘰䅸䍄䉁䅁䅁䅂䅁䅁䅍䅄䅁䅁䅯䅇䄰䅁䅯朷䅯䅁䅯睢䅑䅁䅅䅁䉁䅁䅁兂䅁䅁䅁䑷托䅷杷允䅁䅁䅑䅁䑁䅁䅷䅁䭁䉁乧䅁䭁佁䬴䅁䭁䡁䕅䅁䉁䅁䅁允䅁䅁䅕䅁䅁䅁元䔰䵁䅉䅅䅁䕁䅁䅁睁䵁䅁䅁权湂睃䅁权畄权䅁权瑂䅂䅁允䅁䅁䅅䅁䙁䅁䅁䅁䅃㤴䅂䍄䉁䅁䅁䅂䅁䅁䅍䅄䅁䅁䅯睚䅳䅁䅯朷䅯䅁䅯睢䅑䅁䅅䅁䉁䅁䅁兂䅁䅁䅁䍧奺䅑杷允䅁䅁䅑䅁䑁䅁䅷䅁䭁䝁䱣䅁䭁佁䬴䅁䭁䡁䔰䅁䉁䅁䅁允䅁䅁䅕䅁䅁䥁䵁欱䵁䅉䅅䅁䕁䅁䅁睁䵁䅁䅁权求䅁䅁权剁䅁䅁权䙁䅁䅁允䅁䅁䅅䅁佁䉁䅑䅁硁䑁䅙免ぁ䑁䅣杍ㅁ䑁䅁䅍䅁䅁杷允䅁䅁䅑䅁䑁䅁䅷䅁䭁䙁䱅䅁䭁佁䬴䅁䭁佁䭷䅁䉁䅁䅁允䅁䅁䅯睒䅁䅁杷允䅁䅁䅑䅁䑁䅁䅷䅁䭁䙁䱅䅁䭁佁䬴䅁䭁䡁䕅䅁䉁䅁䅁允䅁䅁䅕䅁䅁䭁摃欵䵁䅉䅅䅁䕁䅁䅁睁䵁䅁䅁权剂睃䅁权畄权䅁权䙃䅂䅁允䅁䅁䅅䅁䙁䅁䅁䅁杁畗䅒䍄䉁䅁䅁䅂䅁䅁䅍䅄䅁䅁䅯睋䅷䅁䅯朷䅯䅁䅯兣䅑䅁䅅䅁䉁䅁䅁兂䅁䅁䅁䑁䡌䅷杷允䅁䅁䅑䅁䑁䅁䅷䅁䭁䙁䱣䅁䭁佁䭫䅁䭁䡁䕯䅁䉁䅁䅁允䅁䅁䅕䅁䅁䵁慃㠱䵁䅉䅅䅁䕁䅁䅁睁䵁䅁䅁权牁䅄䅁权畄权䅁权䑃䅂䅁允䅁䅁䅅䅁䙁䅁䅁䅁䅄瑄䅸䍄䉁䅁䅁䅂䅁䅁䅍䅄䅁䅁䅯杧䅷䅁䅯儶䅯䅁䅯来䅑䅁䅅䅁䉁䅁䅁兂䅁䅁䅁䍧乔䅑杷允䅁䅁䅑䅁䑁䅁䅷䅁䭁偁䭳䅁䭁佁䬴䅁䭁䡁䕁䅁䉁䅁䅁允䅁䅁䅕䅁䅁䵁塃欲䵁䅉䅅䅁䕁䅁䅁睁䵁䅁䅁权桂睃䅁权畄权䅁权瑂䅂䅁允䅁䅁䅅䅁䭁䕁䅣䅁䵁䅉䅅䅁䕁䅁䅁睁䵁䅁䅁权晃睃䅁权灄权䅁权療䅂䅁允䅁䅁䅅䅁䙁䅁䅁䅁䅁䴴䅨䍄䉁䅁䅁䅂䅁䅁䅍䅄䅁䅁䅯兙䅳䅁䅯朷䅯䅁䅯睢䅑䅁䅅䅁䉁䅁䅁兂䅁䅁䅁䝁ㅥ䅑杷允䅁䅁䅑䅁䑁䅁䅷䅁䭁䑁䱍䅁䭁佁䬴䅁䭁䝁䔸䅁䉁䅁䅁允䅁䅁䅕䅁䅁䵁䥄䔯䵁䅉䅅䅁䕁䅁䅁睁䵁䅁䅁权穁睃䅁权畄权䅁权硂䅂䅁允䅁䅁䅅䅁䙁䅁䅁䅁䅁景䅎䍄䉁䅁䅁䅂䅁䅁䅍䅄䅁䅁䅯睫䅳䅁䅯朷䅯䅁䅯来䅑䅁䅅䅁䉁䅁䅁兂䅁䅁䅁䍁其䅑杷允䅁䅁䅑䅁䑁䅁䅷䅁䭁䩁䱍䅁䭁佁䬴䅁䭁䥁䕍䅁䉁䅁䅁允䅁䅁䅕䅁䅁䕁䵃唰䵁䅉䅅䅁䕁䅁䅁睁䵁䅁䅁权啃睃䅁权畄权䅁权䑃䅂䅁允䅁䅁䅅䅁䙁䅁䅁䅁潃兮䉚䍄䉁䅁䅁䅂䅁䅁䅍䅄䅁䅁䅯杘䅅䅁䅯充䅁䅁䅯䅂䅉䅁䅅䅁䉁䅁䅁杄十䅁䅁睎㉁䑁䅍䅍睁䑁䅁䅍睁䅁䅁䍄䉁䅁䅁䅂䅁䅁䅍䅄䅁䅁䅯兒䅷䅁䅯儶䅯䅁䅯全䅑䅁䅅䅁䉁䅁䅁兂䅁䅁䅁䙑噮䅑杷允䅁䅁䅑䅁䑁䅁䅷䅁䭁䵁䰸䅁䭁佁䬴䅁䭁䝁䔰䅁䉁䅁䅁允䅁䅁䅯睒䅁䅁杷允䅁䅁䅑䅁䑁䅁䅷䅁䭁䥁䉯䅁䭁䉁䅅䅁䭁䅁䍑䅁䉁䅁䅁允䅁䅁䄴杅䅁䑁䅙杍睁䑁䅉䅏睁䑁䅁䅍䅁䅁杷允䅁䅁䅑䅁䑁䅁䅷䅁䭁䵁䰸䅁䭁佁䬴䅁䭁䡁䕯䅁䉁䅁䅁允䅁䅁䅕䅁䅁䙁卂䔯䵁䅉䅅䅁䕁䅁䅁睁䵁䅁䅁权偄睃䅁权畄权䅁权硂䅂䅁允䅁䅁䅅䅁䙁䅁䅁䅁䅃晴䅖䍄䉁䅁䅁䅂䅁䅁䅍䅄䅁䅁䅯杋䅷䅁䅯朷䅯䅁䅯䄷䅯䅁䅅䅁䉁䅁䅁权䡂䅁䅁䍄䉁䅁䅁䅂䅁䅁䅍䅄䅁䅁䅯关䄰䅁䅯儶䅯䅁䅯䄷䅯䅁䅅䅁䉁䅁䅁权䡂䅁䅁䍄䉁䅁䅁䅂䅁䅁䅍䅄䅁䅁䅯杋䅷䅁䅯朷䅯䅁䅯来䅑䅁䅅䅁䉁䅁䅁兂䅁䅁䅁䥁兓䅑杷允䅁䅁䅑䅁䑁䅁䅷䅁䭁䍁䵯䅁䭁佁䬴䅁䭁䡁䕁䅁䉁䅁䅁允䅁䅁䅕䅁䅁䥁浄欱䵁䅉䅅䅁䕁䅁䅁睁䵁䅁䅁权煁䅄䅁权畄权䅁权䙃䅂䅁允䅁䅁䅅䅁䙁䅁䅁䅁䅄畑䅖䍄䉁䅁䅁䅂䅁䅁䅍䅄䅁䅁䅯眶䅳䅁䅯儶䅯䅁䅯睢䅑䅁䅅䅁䉁䅁䅁兂䅁䅁䅁䈴歐䅑杷允䅁䅁䅑䅁䑁䅁䅷䅁䭁䙁䰰䅁䭁佁䬴䅁䭁䥁䕍䅁䉁䅁䅁允䅁䅁䅕䅁䅁䥁流㠸䵁䅉䅅䅁䕁䅁䅁睁䵁䅁䅁权睂睃䅁权畄权䅁权睂䅂䅁允䅁䅁䅅䅁䙁䅁䅁䅁杁佸䄹䍄䉁䅁䅁䅂䅁䅁䅍䅄䅁䅁䅯䅣䅳䅁䅯朷䅯䅁䅯全䅑䅁䅅䅁䉁䅁䅁兂䅁䅁䅁䡁穐䅑杷允䅁䅁䅑䅁䑁䅁䅷䅁䭁䝁䅯䅁䭁䅁䅯䅁䭁䅁䅕䅁䉁䅁䅁允䅁䅁䅕歲桦桥畓歃䵁䅉䅅䅁䕁䅁䅁睁䵁䅁䅁权睂睃䅁权畄权䅁权䑃䅂䅁允䅁䅁䅅䅁䙁䅁䅁䅁䅃㥬䅦䍄䉁䅁䅁䅂䅁䅁䅍䅄䅁䅁䅯睺䄰䅁䅯朷䅯䅁䅯䄷䅯䅁䅅䅁䉁䅁䅁权䡂䅁䅁䍄䉁䅁䅁䅂䅁䅁䅍䅄䅁䅁䅯睺䄰䅁䅯朷䅯䅁䅯来䅑䅁䅅䅁䉁䅁䅁兂䅁䅁䅁䡁㉢䅑杷允䅁䅁䅑䅁䑁䅁䅷䅁䭁䵁丸䅁䭁佁䬴䅁䭁䡁䕁䅁䉁䅁䅁允䅁䅁䅕䅁䅁䅁䅂の䵁䅉䅅䅁䕁䅁䅁睁䵁䅁䅁权偄兄䅁权畄权䅁权硂䅂䅁允䅁䅁䅅䅁䙁䅁䅁䅁杂剄䉂䍄䉁䅁䅁䅂䅁䅁䅍䅄䅁䅁䅯睺䄰䅁䅯朷䅯䅁䅯全䅑䅁䅅䅁䉁䅁䅁兂䅁䅁䅁䕁瑺䅑杷允䅁䅁䅑䅁䑁䅁䅷䅁䭁䵁丸䅁䭁佁䬴䅁䭁䥁䕍䅁䉁䅁䅁允䅁䅁䅕䅁䅁䥁䭃唯䵁䅉䅅䅁䕁䅁䅁睁䵁䅁䅁权硃䅄䅁权灄权䅁权䑃䅂䅁允䅁䅁䅅䅁䙁䅁䅁䅁䅃㥣䅂䍄䉁䅁䅁䅂䅁䅁䅍䅄䅁䅁䅯睈䅷䅁䅯儶䅯䅁䅯兢䅑䅁䅅䅁䉁䅁䅁权䡂䅁䅁䍄䉁䅁䅁䅂䅁䅁䅍䅄䅁䅁䅯睯䄰䅁䅯朷䅯䅁䅯䄷䅯䅁䅅䅁䉁䅁䅁权䡂䅁䅁䍄䉁䅁䅁䅂䅁䅁䅍䅄䅁䅁䅯䅒䅳䅁䅯儶䅯䅁䅯兣䅑䅁䅅䅁䉁䅁䅁兂䅁䅁䅁乧硌䅷杷允䅁䅁䅑䅁䑁䅁䅷䅁䭁䭁乍䅁䭁佁䬴䅁䭁䝁䔰䅁䉁䅁䅁允䅁䅁䅯睒䅁䅁杷允䅁䅁䅑䅁䑁䅁䅷䅁䭁䥁乷䅁䭁佁䬴䅁䭁佁䭷䅁䉁䅁䅁允䅁䅁䅯睒䅁䅁杷允䅁䅁䅑䅁䑁䅁䅷䅁䭁䥁乷䅁䭁佁䬴䅁䭁䝁䔰䅁䉁䅁䅁允䅁䅁䅯睒䅁䅁杷允䅁䅁䅑䅁䑁䅁䅷䅁䭁䥁䱉䅁䭁佁䬴䅁䭁䝁䔰䅁䉁䅁䅁允䅁䅁䅯睒䅁䅁杷允䅁䅁䅑䅁䑁䅁䅷䅁䭁䥁乫䅁䭁佁䬴䅁䭁䝁䔸䅁䉁䅁䅁允䅁䅁䅕䅁䅁䅁ぃ䔵䵁䅉䅅䅁䕁䅁䅁睁䵁䅁䅁权䩃兄䅁权畄权䅁权睂䅂䅁允䅁䅁䅅䅁䙁䅁䅁䅁䅁摣䅴䍄䉁䅁䅁䅂䅁䅁䅍䅄䅁䅁䅯兩䄰䅁䅯朷䅯䅁䅯兦䅑䅁䅅䅁䉁䅁䅁兂䅁䅁䅁䍁捃䅑杷允䅁䅁䅑䅁䑁䅁䅷䅁䭁䉁丰䅁䭁佁䬴䅁䭁䡁䕯䅁䉁䅁䅁允䅁䅁䅕䅁䅁䥁㝁〯䵁䅉䅅䅁䕁䅁䅁睁䵁䅁䅁权摁兄䅁权畄权䅁权䑃䅂䅁允䅁䅁䅅䅁䙁䅁䅁䅁杂支䅖䍄䉁䅁䅁䅂䅁䅁䅍䅄䅁䅁䅯杂䄰䅁䅯朷䅯䅁䅯兣䅑䅁䅅䅁䉁䅁䅁兂䅁䅁䅁䬴ひ䅑杷允䅁䅁䅑䅁䑁䅁䅷䅁䭁䅁乙䅁䭁佁䬴䅁䭁䡁䔰䅁䉁䅁䅁允䅁䅁䅕䅁䅁䍁呃欹䵁䅉䅅䅁䕁䅁䅁睁䵁䅁䅁权牂䅄䅁权畄权䅁权獄权䅁允䅁䅁䅅䅁䭁䕁䅣䅁䵁䅉䅅䅁䕁䅁䅁睁䵁䅁䅁权佁允䅁权䉁杁䅁权䙁杁䅁允䅁䅁䅅䅁䙁䝁䝌汔㝦㡄䅖䍄䉁䅁䅁䅂䅁䅁䅍䅄䅁䅁䅯杄䅅䅁䅯允䅉䅁䅯睁䅉䅁䅅䅁䉁䅁䅁兂慂䑄〫噇䩦䅑杷允䅁䅁䅑䅁䑁䅁䅷䅁䭁䝁䵳䅁䭁佁䬴䅁䭁䥁䕕䅁䉁䅁䅁允䅁䅁䅕䅁䅁䅁䅂ひ䵁䅉䅅䅁䕁䅁䅁睁䵁䅁䅁权牂䅄䅁权畄权䅁权㥂䅂䅁允䅁䅁䅅䅁䙁䅁䅁䅁䅁畧䅒䍄䉁䅁䅁䅂䅁䅁䅍䅄䅁䅁䅯朴䅳䅁䅯朷䅯䅁䅯兢䅑䅁䅅䅁䉁䅁䅁权䡂䅁䅁䍄䉁䅁䅁䅂䅁䅁䅍䅄䅁䅁䅯朴䅳䅁䅯朷䅯䅁䅯睢䅑䅁䅅䅁䉁䅁䅁兂䅁䅁䅁乁瑃䅑杷允䅁䅁䅑䅁䑁䅁䅷䅁䭁佁䱉䅁䭁佁䬴䅁䭁䡁䕁䅁䉁䅁䅁允䅁䅁䅕䅁䅁䅁獁唱䵁䅉䅅䅁䕁䅁䅁睁䵁䅁䅁权橄睃䅁权畄权䅁权睂䅂䅁允䅁䅁䅅䅁䙁䅁䅁䅁䅂数䅚䍄䉁䅁䅁䅂䅁䅁䅍䅄䅁䅁䅯䄵䅳䅁䅯朷䅯䅁䅯䅣䅑䅁䅅䅁䉁䅁䅁兂䅁䅁䅁倴祐䅑杷允䅁䅁䅑䅁䑁䅁䅷䅁䭁䕁䅷䅁䭁䅁䍅䅁䭁䅁䍍䅁䉁䅁䅁允䅁䅁䅕䑃䙶獋⭉欴䵁䅉䅅䅁䕁䅁䅁睁䵁䅁䅁权楄睃䅁权畄权䅁权䑃䅂䅁允䅁䅁䅅䅁䙁䅁䅁䅁䅁牯䅪䍄䉁䅁䅁䅂䅁䅁䅍䅄䅁䅁䅯眴䅳䅁䅯朷䅯䅁䅯睧䅑䅁䅅䅁䉁䅁䅁兂䅁䅁䅁偉楈䅑杷允䅁䅁䅑䅁䑁䅁䅷䅁䭁䡁䵍䅁䭁佁䭫䅁䭁䝁䔰䅁䉁䅁䅁允䅁䅁䅯睒䅁䅁杷允䅁䅁䅑䅁䑁䅁䅷䅁䭁佁䱑䅁䭁佁䬴䅁䭁䡁䔰䅁䉁䅁䅁允䅁䅁䅕䅁䅁䕁ㅁ唴䵁䅉䅅䅁䕁䅁䅁睁䵁䅁䅁权㡁䅄䅁权畄权䅁权㙂䅂䅁允䅁䅁䅅䅁䙁䅁䅁䅁䅄摌䅨䍄䉁䅁䅁䅂䅁䅁䅍䅄䅁䅁䅯睵䅷䅁䅯儶䅯䅁䅯睢䅑䅁䅅䅁䉁䅁䅁兂䅁䅁䅁䠴浔䅑杷允䅁䅁䅑䅁䑁䅁䅷䅁䭁䑁䵷䅁䭁佁䬴䅁䭁䥁䕕䅁䉁䅁䅁允䅁䅁䅕䅁䅁䅁捁䕮䵁䅉䅅䅁䕁䅁䅁睁䵁䅁䅁权㡁䅄䅁权畄权䅁权䑃䅂䅁允䅁䅁䅅䅁䙁䅁䅁䅁䅁煷䅔䍄䉁䅁䅁䅂䅁䅁䅍䅄䅁䅁䅯末䅷䅁䅯朷䅯䅁䅯䄷䅯䅁䅅䅁䉁䅁䅁权䡂䅁䅁䍄䉁䅁䅁䅂䅁䅁䅍䅄䅁䅁䅯末䅷䅁䅯朷䅯䅁䅯睢䅑䅁䅅䅁䉁䅁䅁兂䅁䅁䅁䅅㝘䅑杷允䅁䅁䅑䅁䑁䅁䅷䅁䭁偁䵯䅁䭁佁䬴䅁䭁䡁䔰䅁䉁䅁䅁允䅁䅁䅕䅁䅁䕁敁䔲䵁䅉䅅䅁䕁䅁䅁睁䵁䅁䅁权扄䅄䅁权畄权䅁权瑂䅂䅁允䅁䅁䅅䅁䭁䕁䅣䅁䵁䅉䅅䅁䕁䅁䅁睁䵁䅁䅁权扄䅄䅁权畄权䅁权療䅂䅁允䅁䅁䅅䅁䙁䅁䅁䅁䅂琳䅬䍄䉁䅁䅁䅂䅁䅁䅍䅄䅁䅁䅯眲䅷䅁䅯朷䅯䅁䅯来䅑䅁䅅䅁䉁䅁䅁兂䅁䅁䅁䝷晄䅑杷允䅁䅁䅑䅁䑁䅁䅷䅁䭁乁䵳䅁䭁佁䬴䅁䭁䡁䕁䅁䉁䅁䅁允䅁䅁䅕䅁䅁䥁䕃䔴䵁䅉䅅䅁䕁䅁䅁睁䵁䅁䅁权扄䅄䅁权畄权䅁权䙃䅂䅁允䅁䅁䅅䅁䙁䅁䅁䅁䅁猷䄹䍄䉁䅁䅁䅂䅁䅁䅍䅄䅁䅁䅯眲䅷䅁䅯朷䅯䅁䅯兦䅑䅁䅅䅁䉁䅁䅁兂䅁䅁䅁䭑桄䅑杷允䅁䅁䅑䅁䑁䅁䅷䅁䭁䕁䵕䅁䭁佁䬴䅁䭁佁䭷䅁䉁䅁䅁允䅁䅁䅯睒䅁䅁杷允䅁䅁䅑䅁䑁䅁䅷䅁䭁乁䄸䅁䭁䅁䅯䅁䭁䅁䅕䅁䉁䅁䅁允䅁䅁䅕䵴㉨灶愫う䵁䅉䅅䅁䕁䅁䅁睁䵁䅁䅁权䑂䅄䅁权畄权䅁权睂䅂䅁允䅁䅁䅅䅁䙁䅁䅁䅁䅁牉䅸䍄䉁䅁䅁䅂䅁䅁䅍䅄䅁䅁䅯䅒䅷䅁䅯朷䅯䅁䅯䅣䅑䅁䅅䅁䉁䅁䅁兂䅁䅁䅁䩁䩢䅑杷允䅁䅁䅑䅁䑁䅁䅷䅁䭁䕁䵕䅁䭁佁䬴䅁䭁䡁䕁䅁䉁䅁䅁允䅁䅁䅕䅁䅁䵁潃䔰䵁䅉䅅䅁䕁䅁䅁睁䵁䅁䅁权元允䅁权䉁杁䅁权䙁杁䅁允䅁䅁䅅䅁䙁䡁䉫琹䑈乎䅚䍄䉁䅁䅁䅂䅁䅁䅍䅄䅁䅁䅯䅒䅷䅁䅯朷䅯䅁䅯睧䅑䅁䅅䅁䉁䅁䅁兂䅁䅁䅁䕁㥺䅑杷允䅁䅁䅑䅁䑁䅁䅷䅁䭁䕁䵍䅁䭁佁䬴䅁䭁䡁䔰䅁䉁䅁䅁允䅁䅁䅕䅁䅁䅁ぃ歶䵁䅉䅅䅁䕁䅁䅁睁䵁䅁䅁权䕂䅄䅁权畄权䅁权㥂䅂䅁允䅁䅁䅅䅁䙁䅁䅁䅁䅁䱳䄱䍄䉁䅁䅁䅂䅁䅁䅍䅄䅁䅁䅯兒䅷䅁䅯朷䅯䅁䅯兦䅑䅁䅅䅁䉁䅁䅁兂䅁䅁䅁䅁杩䅑杷允䅁䅁䅑䅁䑁䅁䅷䅁䭁䭁䱙䅁䭁佁䭫䅁䭁䡁䕁䅁䉁䅁䅁允䅁䅁䅕䅁䅁佁䕄唴䵁䅉䅅䅁䕁䅁䅁睁䵁䅁䅁权十䅁䅁权䭁䅁䅁权䕁杁䅁允䅁䅁䅅䅁䙁䥁堲桢䑋䅷䅬䍄䉁䅁䅁䅂䅁䅁䅍䅄䅁䅁䅯睪䄰䅁䅯朷䅯䅁䅯䄷䅯䅁䅅䅁䉁䅁䅁权䡂䅁䅁䍄䉁䅁䅁䅂䅁䅁䅍䅄䅁䅁䅯睪䄰䅁䅯朷䅯䅁䅯来䅑䅁䅅䅁䉁䅁䅁兂䅁䅁䅁䑙煶䅷杷允䅁䅁䅑䅁䑁䅁䅷䅁䭁䥁丸䅁䭁佁䬴䅁䭁䡁䕁䅁䉁䅁䅁允䅁䅁䅕䅁䅁䥁瑁㠴䵁䅉䅅䅁䕁䅁䅁睁䵁䅁䅁权牃䅄䅁权畄权䅁权瑂䅂䅁允䅁䅁䅅䅁䭁䕁䅣䅁䵁䅉䅅䅁䕁䅁䅁睁䵁䅁䅁权睄权䅁权灄权䅁权睂䅂䅁允䅁䅁䅅䅁䙁䅁䅁䅁杄畂䅰䍄䉁䅁䅁䅂䅁䅁䅍䅄䅁䅁䅯睱䅷䅁䅯朷䅯䅁䅯睢䅑䅁䅅䅁䉁䅁䅁兂䅁䅁䅁䅷焯䅑杷允䅁䅁䅑䅁䑁䅁䅷䅁䭁䭁䵳䅁䭁佁䬴䅁䭁䡁䕯䅁䉁䅁䅁允䅁䅁䅕䅁䅁佁䑄〶䵁䅉䅅䅁䕁䅁䅁睁䵁䅁䅁权㍂睃䅁权畄权䅁权硂䅂䅁允䅁䅁䅅䅁䙁䅁䅁䅁兄剷䉎䍄䉁䅁䅁䅂䅁䅁䅍䅄䅁䅁䅯睤䅳䅁䅯朷䅯䅁䅯全䅑䅁䅅䅁䉁䅁䅁兂䅁䅁䅁䔴䤰兑杷允䅁䅁䅑䅁䑁䅁䅷䅁䭁佁䵯䅁䭁佁䬴䅁䭁佁䭷䅁䉁䅁䅁允䅁䅁䅯睒䅁䅁杷允䅁䅁䅑䅁䑁䅁䅷䅁䭁佁䵯䅁䭁佁䬴䅁䭁䥁䕕䅁䉁䅁䅁允䅁䅁䅕䅁䅁䍁湂䔯䵁䅉䅅䅁䕁䅁䅁睁䵁䅁䅁权灁睃䅁权畄权䅁权睂䅂䅁允䅁䅁䅅䅁䙁䅁䅁䅁䅁㡪䄱䍄䉁䅁䅁䅂䅁䅁䅍䅄䅁䅁䅯睓䅷䅁䅯朷䅯䅁䅯䄷䅯䅁䅅䅁䉁䅁䅁权䡂䅁䅁䍄䉁䅁䅁䅂䅁䅁䅍䅄䅁䅁䅯睓䅷䅁䅯朷䅯䅁䅯来䅑䅁䅅䅁䉁䅁䅁兂䅁䅁䅁䥙港䅑杷允䅁䅁䅑䅁䑁䅁䅷䅁䭁䉁䵅䅁䭁佁䬴䅁䭁䡁䕯䅁䉁䅁䅁允䅁䅁䅕䅁䅁䍁汁欶䵁䅉䅅䅁䕁䅁䅁睁䵁䅁䅁权剁䅄䅁权畄权䅁权䑃䅂䅁允䅁䅁䅅䅁䙁䅁䅁䅁杂佳䅒䍄䉁䅁䅁䅂䅁䅁䅍䅄䅁䅁䅯睥䅷䅁䅯朷䅯䅁䅯䄷䅯䅁䅅䅁䉁䅁䅁权䡂䅁䅁䍄䉁䅁䅁䅂䅁䅁䅍䅄䅁䅁䅯睥䅷䅁䅯朷䅯䅁䅯兦䅑䅁䅅䅁䉁䅁䅁兂䅁䅁䅁䩧湪䅑杷允䅁䅁䅑䅁䑁䅁䅷䅁䭁䝁䱕䅁䭁佁䬴䅁䭁䡁䕁䅁䉁䅁䅁允䅁䅁䅕䅁䅁䅁㉁䕷䵁䅉䅅䅁䕁䅁䅁睁䵁䅁䅁权求睃䅁权畄权䅁权䑃䅂䅁允䅁䅁䅅䅁䙁䅁䅁䅁䅃摈䄱䍄䉁䅁䅁䅂䅁䅁䅍䅄䅁䅁䅯睶䅳䅁䅯儶䅯䅁䅯兢䅑䅁䅅䅁䉁䅁䅁兂䅁䅁䅁䝉漷䅑杷允䅁䅁䅑䅁䑁䅁䅷䅁䭁䱁䄴䅁䭁䉁䅅䅁䭁䅁䅕䅁䉁䅁䅁允䅁䅁䄴䅇䅁䑁䅉䅎㕁䑁䅑䅍睁䑁䅁䅍睁䑁䅁䅍䅁䅁杷允䅁䅁䅑䅁䑁䅁䅷䅁䭁佁䱁䅁䭁佁䬴䅁䭁䡁䕁䅁䉁䅁䅁允䅁䅁䅕䅁䅁䵁偂㡁䵅䅉䅅䅁䕁䅁䅁睁䵁䅁䅁权杄睃䅁权畄权䅁权䑃䅂䅁允䅁䅁䅅䅁䙁䅁䅁䅁䅂⽘䄹䍄䉁䅁䅁䅂䅁䅁䅍䅄䅁䅁䅯共䅷䅁䅯朷䅯䅁䅯䄷䅯䅁䅅䅁䉁䅁䅁权䡂䅁䅁䍄䉁䅁䅁䅂䅁䅁䅍䅄䅁䅁䅯䄴䅁䅁䅯充䅁䅁䅯兂䅁䅁䅅䅁䉁䅁䅁杄啁䅁䅁兎ぁ䑁䅉䅍睁䑁䅁䅍睁䑁䅁䅁䵁䅉䅅䅁䕁䅁䅁睁䵁䅁䅁权灃䅄䅁权畄权䅁权瑂䅂䅁允䅁䅁䅅䅁䭁䕁䅣䅁䵁䅉䅅䅁䕁䅁䅁睁䵁䅁䅁权灃䅄䅁权畄权䅁权㙂䅂䅁允䅁䅁䅅䅁䙁䅁䅁䅁权朷䉈䍄䉁䅁䅁䅂䅁䅁䅍䅄䅁䅁䅯共䅷䅁䅯朷䅯䅁䅯兦䅑䅁䅅䅁䉁䅁䅁兂䅁䅁䅁偧㈯䅑杷允䅁䅁䅑䅁䑁䅁䅷䅁䭁䥁䵑䅁䭁佁䬴䅁䭁䝁䔰䅁䉁䅁䅁允䅁䅁䅯睒䅁䅁杷允䅁䅁䅑䅁䑁䅁䅷䅁䭁䥁䵑䅁䭁佁䬴䅁䭁䝁䔸䅁䉁䅁䅁允䅁䅁䅕䅁䅁䅁坄ぶ䵁䅉䅅䅁䕁䅁䅁睁䵁䅁䅁权ㅁ兄䅁权畄权䅁权療䅂䅁允䅁䅁䅅䅁䙁䅁䅁䅁睁硬䉒䍄䉁䅁䅁䅂䅁䅁䅍䅄䅁䅁䅯兎䄰䅁䅯朷䅯䅁䅯来䅑䅁䅅䅁䉁䅁䅁兂䅁䅁䅁佋䙅兑杷允䅁䅁䅑䅁䑁䅁䅷䅁䭁䵁义䅁䭁佁䬴䅁䭁佁䭷䅁䉁䅁䅁允䅁䅁䅯睒䅁䅁杷允䅁䅁䅑䅁䑁䅁䅷䅁䭁䍁䵫䅁䭁佁䭫䅁䭁䡁䕁䅁䉁䅁䅁允䅁䅁䅕䅁䅁䅁慂䕺䵁䅉䅅䅁䕁䅁䅁睁䵁䅁䅁权䍄兄䅁权畄权䅁权硂䅂䅁允䅁䅁䅅䅁䙁䅁䅁䅁奂党䉴䍄䉁䅁䅁䅂䅁䅁䅍䅄䅁䅁䅯杷䄰䅁䅯朷䅯䅁䅯全䅑䅁䅅䅁䉁䅁䅁兂䅁䅁䅁义䙙兑杷允䅁䅁䅑䅁䑁䅁䅷䅁䭁䵁义䅁䭁佁䬴䅁䭁䥁䕍䅁䉁䅁䅁允䅁䅁䅕䅁䅁䍁剂歂䵅䅉䅅䅁䕁䅁䅁睁䵁䅁䅁权乁睃䅁权畄权䅁权㙂䅂䅁允䅁䅁䅅䅁䙁䅁䅁䅁㑂硅䈱䍄䉁䅁䅁䅂䅁䅁䅍䅄䅁䅁䅯䅸䅷䅁䅯朷䅯䅁䅯䄷䅯䅁䅅䅁䉁䅁䅁权䡂䅁䅁䍄䉁䅁䅁䅂䅁䅁䅍䅄䅁䅁䅯䅸䅷䅁䅯朷䅯䅁䅯睢䅑䅁䅅䅁䉁䅁䅁兂䅁䅁䅁䩧歈䅑杷允䅁䅁䅑䅁䑁䅁䅷䅁䭁䵁䵑䅁䭁佁䬴䅁䭁䡁䕯䅁䉁䅁䅁允䅁䅁䅕䅁䅁䅁杁欴䵁䅉䅅䅁䕁䅁䅁睁䵁䅁䅁权䑂兄䅁权畄权䅁权療䅂䅁允䅁䅁䅅䅁䙁䅁䅁䅁䅃⽢䅖䍄䉁䅁䅁䅂䅁䅁䅍䅄䅁䅁䅯睑䄰䅁䅯朷䅯䅁䅯兦䅑䅁䅅䅁䉁䅁䅁兂䅁䅁䅁䩁杲䅷杷允䅁䅁䅑䅁䑁䅁䅷䅁䭁䱁䵧䅁䭁佁䬴䅁䭁佁䭷䅁䉁䅁䅁允䅁䅁䅯睒䅁䅁杷允䅁䅁䅑䅁䑁䅁䅷䅁䭁䕁䅳䅁䭁䉁䅅䅁䭁䅁䍑䅁䉁䅁䅁允䅁䅁䄴䅆䅁䑁䅕䅏ぁ䑁䅁䅍睁䑁䅁䅍睁䅁䅁䍄䉁䅁䅁䅂䅁䅁䅍䅄䅁䅁䅯睋䅳䅁䅯朷䅯䅁䅯䄷䅯䅁䅅䅁䉁䅁䅁权䡂䅁䅁䍄䉁䅁䅁䅂䅁䅁䅍䅄䅁䅁䅯睋䅳䅁䅯朷䅯䅁䅯兢䅑䅁䅅䅁䉁䅁䅁权䡂䅁䅁䍄䉁䅁䅁䅂䅁䅁䅍䅄䅁䅁䅯睋䅳䅁䅯朷䅯䅁䅯兣䅑䅁䅅䅁䉁䅁䅁兂䅁䅁䅁乁㑇䅷杷允䅁䅁䅑䅁䑁䅁䅷䅁䭁䍁䱳䅁䭁佁䬴䅁䭁䥁䕕䅁䉁䅁䅁允䅁䅁䅕䅁䅁䅁㕂欵䵁䅉䅅䅁䕁䅁䅁睁䵁䅁䅁权坃睃䅁权灄权䅁权㥂䅂䅁允䅁䅁䅅䅁䙁䅁䅁䅁䅁䅣䉦䍄䉁䅁䅁䅂䅁䅁䅍䅄䅁䅁䅯睩䅳䅁䅯朷䅯䅁䅯䄷䅯䅁䅅䅁䉁䅁䅁权䡂䅁䅁䍄䉁䅁䅁䅂䅁䅁䅍䅄䅁䅁䅯朲䅅䅁䅯允䅉䅁䅯兂䅉䅁䅅䅁䉁䅁䅁兂癄㠴㑵塩䩐䅑杷允䅁䅁䅑䅁䑁䅁䅷䅁䭁䥁䱳䅁䭁佁䬴䅁䭁䥁䕍䅁䉁䅁䅁允䅁䅁䅕䅁䅁䥁㍂䕺䵁䅉䅅䅁䕁䅁䅁睁䵁䅁䅁权㉃允䅁权䉁杁䅁权䍁杁䅁允䅁䅁䅅䅁䙁䵁䉬佚㍸畕䅴䍄䉁䅁䅁䅂䅁䅁䅍䅄䅁䅁䅯杕䅳䅁䅯儶䅯䅁䅯全䅑䅁䅅䅁䉁䅁䅁兂䅁䅁䅁䅁䩄䅷杷允䅁䅁䅑䅁䑁䅁䅷䅁䭁䕁䱍䅁䭁佁䬴䅁䭁佁䭷䅁䉁䅁䅁允䅁䅁䅯睒䅁䅁杷允䅁䅁䅑䅁䑁䅁䅷䅁䭁䕁䱍䅁䭁佁䬴䅁䭁䝁䔰䅁䉁䅁䅁允䅁䅁䅯睒䅁䅁杷允䅁䅁䅑䅁䑁䅁䅷䅁䭁䕁䱍䅁䭁佁䬴䅁䭁䝁䔸䅁䉁䅁䅁允䅁䅁䅕䅁䅁䕁䭁欶䵁䅉䅅䅁䕁䅁䅁睁䵁䅁䅁权䑂睃䅁权畄权䅁权硂䅂䅁允䅁䅁䅅䅁䙁䅁䅁䅁䅂畁䅂䍄䉁䅁䅁䅂䅁䅁䅍䅄䅁䅁䅯睑䅳䅁䅯朷䅯䅁䅯睧䅑䅁䅅䅁䉁䅁䅁兂䅁䅁䅁䨴朷䅑杷允䅁䅁䅑䅁䑁䅁䅷䅁䭁偁䉫䅁䭁䅁䅑䅁䭁䅁䍑䅁䉁䅁䅁允䅁䅁䅕䅁䅁䩁䩌歑䵅䅉䅅䅁䕁䅁䅁睁䵁䅁䅁权⽂䅄䅁权畄权䅁权獄权䅁允䅁䅁䅅䅁䭁䕁䅣䅁䵁䅉䅅䅁䕁䅁䅁睁䵁䅁䅁权⽂䅄䅁权畄权䅁权硂䅂䅁允䅁䅁䅅䅁䙁䅁䅁䅁䅂瘴䄵䍄䉁䅁䅁䅂䅁䅁䅍䅄䅁䅁䅯䅦䅷䅁䅯儶䅯䅁䅯兢䅑䅁䅅䅁䉁䅁䅁权䡂䅁䅁䍄䉁䅁䅁䅂䅁䅁䅍䅄䅁䅁䅯䅬䄰䅁䅯朷䅯䅁䅯睢䅑䅁䅅䅁䉁䅁䅁兂䅁䅁䅁䩍ㅈ䅑杷允䅁䅁䅑䅁䑁䅁䅷䅁䭁䩁乑䅁䭁佁䬴䅁䭁䡁䕯䅁䉁䅁䅁允䅁䅁䅕䅁䅁䍁時唴䵁䅉䅅䅁䕁䅁䅁睁䵁䅁䅁权啃兄䅁权畄权䅁权硂䅂䅁允䅁䅁䅅䅁䙁䅁䅁䅁䅃㡍䅚䍄䉁䅁䅁䅂䅁䅁䅍䅄䅁䅁䅯䅎䄰䅁䅯儶䅯䅁䅯全䅑䅁䅅䅁䉁䅁䅁兂䅁䅁䅁䭁啢䅑杷允䅁䅁䅑䅁䑁䅁䅷䅁䭁䵁䱷䅁䭁佁䭫䅁䭁䡁䕁䅁䉁䅁䅁允䅁䅁䅕䅁䅁䅁ㅃ䔲䵁䅉䅅䅁䕁䅁䅁睁䵁䅁䅁权啃兄䅁权畄权䅁权䑃䅂䅁允䅁䅁䅅䅁䙁䅁䅁䅁䅃低䄱䍄䉁䅁䅁䅂䅁䅁䅍䅄䅁䅁䅯䅬䄰䅁䅯朷䅯䅁䅯兦䅑䅁䅅䅁䉁䅁䅁兂䅁䅁䅁偧呢䅷杷允䅁䅁䅑䅁䑁䅁䅷䅁䭁䵁䱯䅁䭁佁䬴䅁䭁佁䭷䅁䉁䅁䅁允䅁䅁䅯睒䅁䅁杷允䅁䅁䅑䅁䑁䅁䅷䅁䭁䵁䱯䅁䭁佁䬴䅁䭁䝁䔸䅁䉁䅁䅁允䅁䅁䅕䅁䅁䕁灁唰䵁䅉䅅䅁䕁䅁䅁睁䵁䅁䅁权䭄睃䅁权畄权䅁权睂䅂䅁允䅁䅁䅅䅁䙁䅁䅁䅁䅄㥹䅤䍄䉁䅁䅁䅂䅁䅁䅍䅄䅁䅁䅯杹䅳䅁䅯朷䅯䅁䅯全䅑䅁䅅䅁䉁䅁䅁兂䅁䅁䅁䩁偲䅑杷允䅁䅁䅑䅁䑁䅁䅷䅁䭁䕁䴴䅁䭁佁䬴䅁䭁佁䭷䅁䉁䅁䅁允䅁䅁䅯睒䅁䅁杷允䅁䅁䅑䅁䑁䅁䅷䅁䭁䍁丰䅁䭁佁䭫䅁䭁䥁䕍䅁䉁䅁䅁允䅁䅁䅕䅁䅁䍁牁〴䵁䅉䅅䅁䕁䅁䅁睁䵁䅁䅁权佂䅄䅁权畄权䅁权㥂䅂䅁允䅁䅁䅅䅁䙁䅁䅁䅁杁⬷䅤䍄䉁䅁䅁䅂䅁䅁䅍䅄䅁䅁䅯䅂䄰䅁䅯朷䅯䅁䅯睢䅑䅁䅅䅁䉁䅁䅁兂䅁䅁䅁䍷圳䅑杷允䅁䅁䅑䅁䑁䅁䅷䅁䭁䅁乑䅁䭁佁䬴䅁䭁䥁䕍䅁䉁䅁䅁允䅁䅁䅕䅁䅁䕁噂欫䵁䅉䅅䅁䕁䅁䅁睁䵁䅁䅁权䕁兄䅁权畄权䅁权㥂䅂䅁允䅁䅁䅅䅁䙁䅁䅁䅁权⽬䅈䍄䉁䅁䅁䅂䅁䅁䅍䅄䅁䅁䅯兡䅷䅁䅯朷䅯䅁䅯来䅑䅁䅅䅁䉁䅁䅁兂䅁䅁䅁䡑漯䅑杷允䅁䅁䅑䅁䑁䅁䅷䅁䭁䝁䵫䅁䭁佁䬴䅁䭁䥁䕍䅁䉁䅁䅁允䅁䅁䅕䅁䅁䝁敁䔷䵁䅉䅅䅁䕁䅁䅁睁䵁䅁䅁权睃䅄䅁权畄权䅁权療䅂䅁允䅁䅁䅅䅁䙁䅁䅁䅁元晬䅊䍄䉁䅁䅁䅂䅁䅁䅍䅄䅁䅁䅯䅳䅷䅁䅯朷䅯䅁䅯睧䅑䅁䅅䅁䉁䅁䅁兂䅁䅁䅁䍙桔䅑杷允䅁䅁䅑䅁䑁䅁䅷䅁䭁偁䰴䅁䭁佁䬴䅁䭁䥁䕕䅁䉁䅁䅁允䅁䅁䅕䅁䅁䡁浃歆䵅䅉䅅䅁䕁䅁䅁睁䵁䅁䅁权䩂䅄䅁权灄权䅁权㙂䅂䅁允䅁䅁䅅䅁䙁䅁䅁䅁䅄⼲䄳䍄䉁䅁䅁䅂䅁䅁䅍䅄䅁䅁䅯入䄰䅁䅯朷䅯䅁䅯睧䅑䅁䅅䅁䉁䅁䅁兂䅁䅁䅁䭉㍲䅑杷允䅁䅁䅑䅁䑁䅁䅷䅁䭁䍁䅕䅁䭁䉁䅅䅁䭁䅁䍑䅁䉁䅁䅁允䅁䅁䄴䅆䅁䑁䅉睎㕁䑁䅕䅍睁䑁䅁䅍睁䅁䅁䍄䉁䅁䅁䅂䅁䅁䅍䅄䅁䅁䅯杳䅁䅁䅯允䅉䅁䅯睁䅉䅁䅅䅁䉁䅁䅁兂杄㙦砯礴朳䅑杷允䅁䅁䅑䅁䑁䅁䅷䅁䭁䝁䉷䅁䭁䅁䍅䅁䭁䅁䍉䅁䉁䅁䅁允䅁䅁䅕⽤晇湡䉹〶䵁䅉䅅䅁䕁䅁䅁睁䵁䅁䅁权敃䅄䅁权畄权䅁权睂䅂䅁允䅁䅁䅅䅁䙁䅁䅁䅁䅁扳䅸䍄䉁䅁䅁䅂䅁䅁䅍䅄䅁䅁䅯睗䅳䅁䅯朷䅯䅁䅯兢䅑䅁䅅䅁䉁䅁䅁权䡂䅁䅁䍄䉁䅁䅁䅂䅁䅁䅍䅄䅁䅁䅯睗䅳䅁䅯朷䅯䅁䅯睢䅑䅁䅅䅁䉁䅁䅁兂䅁䅁䅁䌴爳䅑杷允䅁䅁䅑䅁䑁䅁䅷䅁䭁䵁䄴䅁䭁䅁䅯䅁䭁䅁䅕䅁䉁䅁䅁允䅁䅁䅕硥畓⭒㙆う䵁䅉䅅䅁䕁䅁䅁睁䵁䅁䅁权扂睃䅁权畄权䅁权睂䅂䅁允䅁䅁䅅䅁䙁䅁䅁䅁䅃摦䅴䍄䉁䅁䅁䅂䅁䅁䅍䅄䅁䅁䅯睗䅳䅁䅯朷䅯䅁䅯兦䅑䅁䅅䅁䉁䅁䅁兂䅁䅁䅁䕧晈䅑杷允䅁䅁䅑䅁䑁䅁䅷䅁䭁䕁乣䅁䭁佁䬴䅁䭁䝁䔰䅁䉁䅁䅁允䅁䅁䅯睒䅁䅁杷允䅁䅁䅑䅁䑁䅁䅷䅁䭁䕁乣䅁䭁佁䬴䅁䭁䡁䕯䅁䉁䅁䅁允䅁䅁䅕䅁䅁䅁塄ぶ䵁䅉䅅䅁䕁䅁䅁睁䵁䅁䅁权䡂兄䅁权畄权䅁权䙃䅂䅁允䅁䅁䅅䅁䙁䅁䅁䅁䅁牌䅴䍄䉁䅁䅁䅂䅁䅁䅍䅄䅁䅁䅯睒䄰䅁䅯朷䅯䅁䅯兦䅑䅁䅅䅁䉁䅁䅁兂䅁䅁䅁䙯渷䅑杷允䅁䅁䅑䅁䑁䅁䅷䅁䭁䱁䅫䅁䭁䅁䅯䅁䭁䅁䅕䅁䉁䅁䅁允䅁䅁䅕㝤昶楇搯樯䴸䅉䅅䅁䕁䅁䅁睁䵁䅁䅁权⭄睃䅁权灄权䅁权䑃䅂䅁允䅁䅁䅅䅁䙁䅁䅁䅁䅄⼹䅂䍄䉁䅁䅁䅂䅁䅁䅍䅄䅁䅁䅯杆䅳䅁䅯朷䅯䅁䅯睢䅑䅁䅅䅁䉁䅁䅁兂䅁䅁䅁䍁㙺䅑杷允䅁䅁䅑䅁䑁䅁䅷䅁䭁䉁䱙䅁䭁佁䬴䅁䭁䡁䕁䅁䉁䅁䅁允䅁䅁䅕䅁䅁䅁䥃ぷ䵁䅉䅅䅁䕁䅁䅁睁䵁䅁䅁权坁睃䅁权畄权䅁权䑃䅂䅁允䅁䅁䅅䅁䙁䅁䅁䅁䅄晸䅂䍄䉁䅁䅁䅂䅁䅁䅍䅄䅁䅁䅯朷䄰䅁䅯朷䅯䅁䅯睢䅑䅁䅅䅁䉁䅁䅁兂䅁䅁䅁䄴䐸具杷允䅁䅁䅑䅁䑁䅁䅷䅁䭁佁临䅁䭁佁䬴䅁䭁䥁䕕䅁䉁䅁䅁允䅁䅁䅕䅁䅁䅁桄猷䵁䅉䅅䅁䕁䅁䅁睁䵁䅁䅁权畄兄䅁权畄权䅁权㥂䅂䅁允䅁䅁䅅䅁䙁䅁䅁䅁獂䈰䉲䍄䉁䅁䅁䅂䅁䅁䅍䅄䅁䅁䅯光䅳䅁䅯朷䅯䅁䅯睧䅑䅁䅅䅁䉁䅁䅁兂䅁䅁䅁䍧瑶䅑杷允䅁䅁䅑䅁䑁䅁䅷䅁䭁䉁䵫䅁䭁佁䭫䅁䭁䡁䕯䅁䉁䅁䅁允䅁䅁䅕䅁䅁䥁橃歸䵁䅉䅅䅁䕁䅁䅁睁䵁䅁䅁权⽃䅄䅁权畄权䅁权睂䅂䅁允䅁䅁䅅䅁䙁䅁䅁䅁䅁獧䅚䍄䉁䅁䅁䅂䅁䅁䅍䅄䅁䅁䅯睓䄰䅁䅯朷䅯䅁䅯䅣䅑䅁䅅䅁䉁䅁䅁兂䅁䅁䅁䵉楄䅑杷允䅁䅁䅑䅁䑁䅁䅷䅁䭁䕁乳䅁䭁佁䬴䅁䭁䥁䕍䅁䉁䅁䅁允䅁䅁䅕䅁䅁䥁畂猰䵁䅉䅅䅁䕁䅁䅁睁䵁䅁䅁权䵁睃䅁权畄权䅁权硂䅂䅁允䅁䅁䅅䅁䙁䅁䅁䅁䅄杙䉒䍄䉁䅁䅁䅂䅁䅁䅍䅄䅁䅁䅯入䅁䅁䅯允䅉䅁䅯兂䅉䅁䅅䅁䉁䅁䅁兂䱂瑹渳䈳桢䅑杷允䅁䅁䅑䅁䑁䅁䅷䅁䭁䡁䅫䅁䭁䅁䍅䅁䭁䅁䍍䅁䉁䅁䅁允䅁䅁䅕䡫㝆䙥乹䔱䵁䅉䅅䅁䕁䅁䅁睁䵁䅁䅁权㙂䅁䅁权䉁杁䅁权䑁杁䅁允䅁䅁䅅䅁䙁偁啇匳灕⭷䅤䍄䉁䅁䅁䅂䅁䅁䅍䅄䅁䅁䅯䅄䅳䅁䅯朷䅯䅁䅯兦䅑䅁䅅䅁䉁䅁䅁兂䅁䅁䅁䵁畐䅑杷允䅁䅁䅑䅁䑁䅁䅷䅁䭁䝁䵑䅁䭁佁䬴䅁䭁䝁䔸䅁䉁䅁䅁允䅁䅁䅕䅁䅁䙁䕄ぃ䵅䅉䅅䅁䕁䅁䅁睁䵁䅁䅁权歂䅄䅁权畄权䅁权㙂䅂䅁允䅁䅁䅅䅁䙁䅁䅁䅁兂剱䉆䍄䉁䅁䅁䅂䅁䅁䅍䅄䅁䅁䅯䅚䅷䅁䅯朷䅯䅁䅯兣䅑䅁䅅䅁䉁䅁䅁兂䅁䅁䅁䥅䙑兑杷允䅁䅁䅑䅁䑁䅁䅷䅁䭁䭁䱁䅁䭁佁䬴䅁䭁䡁䔰䅁䉁䅁䅁允䅁䅁䅕䅁䅁䥁汄挰䵁䅉䅅䅁䕁䅁䅁睁䵁䅁䅁权䙄睃䅁权畄权䅁权瑂䅂䅁允䅁䅁䅅䅁䭁䕁䅣䅁䵁䅉䅅䅁䕁䅁䅁睁䵁䅁䅁权䙄睃䅁权畄权䅁权㙂䅂䅁允䅁䅁䅅䅁䙁䅁䅁䅁䅄偸䅆䍄䉁䅁䅁䅂䅁䅁䅍䅄䅁䅁䅯䅍䅷䅁䅯儶䅯䅁䅯全䅑䅁䅅䅁䉁䅁䅁兂䅁䅁䅁䙷湈䅑杷允䅁䅁䅑䅁䑁䅁䅷䅁䭁䵁䱕䅁䭁佁䬴䅁䭁䥁䕕䅁䉁䅁䅁允䅁䅁䅕䅁䅁䕁㕄唶䵁䅉䅅䅁䕁䅁䅁睁䵁䅁䅁权㍃兄䅁权灄权䅁权硂䅂䅁允䅁䅁䅅䅁䙁䅁䅁䅁兂癊䅎䍄䉁䅁䅁䅂䅁䅁䅍䅄䅁䅁䅯䄱䅳䅁䅯朷䅯䅁䅯睢䅑䅁䅅䅁䉁䅁䅁兂䅁䅁䅁䭓䩑兑杷允䅁䅁䅑䅁䑁䅁䅷䅁䭁乁䱑䅁䭁佁䬴䅁䭁䡁䕁䅁䉁䅁䅁允䅁䅁䅕䅁䅁䵁䉃䔫䵁䅉䅅䅁䕁䅁䅁睁䵁䅁䅁权啄睃䅁权畄权䅁权㥂䅂䅁允䅁䅁䅅䅁䙁䅁䅁䅁奃䅺䉒䍄䉁䅁䅁䅂䅁䅁䅍䅄䅁䅁䅯兇䅳䅁䅯朷䅯䅁䅯睧䅑䅁䅅䅁䉁䅁䅁兂䅁䅁䅁䩧捁兑杷允䅁䅁䅑䅁䑁䅁䅷䅁䭁䵁乳䅁䭁佁䬴䅁䭁䥁䕍䅁䉁䅁䅁允䅁䅁䅕䅁䅁䥁塁〴䵁䅉䅅䅁䕁䅁䅁睁䵁䅁䅁权䱄兄䅁权畄权䅁权㥂䅂䅁允䅁䅁䅅䅁䙁䅁䅁䅁䅁㥘䄵䍄䉁䅁䅁䅂䅁䅁䅍䅄䅁䅁䅯具䅷䅁䅯朷䅯䅁䅯睢䅑䅁䅅䅁䉁䅁䅁兂䅁䅁䅁䉧硢䅑杷允䅁䅁䅑䅁䑁䅁䅷䅁䭁䵁䵅䅁䭁佁䬴䅁䭁䡁䕯䅁䉁䅁䅁允䅁䅁䅕䅁䅁䕁灂〷䵁䅉䅅䅁䕁䅁䅁睁䵁䅁䅁权䉄䅄䅁权畄权䅁权睂䅂䅁允䅁䅁䅅䅁䙁䅁䅁䅁杄⬹䅚䍄䉁䅁䅁䅂䅁䅁䅍䅄䅁䅁䅯䅌䅳䅁䅯儶䅯䅁䅯䅣䅑䅁䅅䅁䉁䅁䅁兂䅁䅁䅁䭕䉍兑杷允䅁䅁䅑䅁䑁䅁䅷䅁䭁偁䱅䅁䭁佁䬴䅁䭁佁䭷䅁䉁䅁䅁允䅁䅁䅯睒䅁䅁杷允䅁䅁䅑䅁䑁䅁䅷䅁䭁偁䱅䅁䭁佁䬴䅁䭁䡁䕁䅁䉁䅁䅁允䅁䅁䅕䅁䅁䥁䡁䵷䵁䅉䅅䅁䕁䅁䅁睁䵁䅁䅁权㍃兄䅁权畄权䅁权睂䅂䅁允䅁䅁䅅䅁䙁䅁䅁䅁奂䅑䈳䍄䉁䅁䅁䅂䅁䅁䅍䅄䅁䅁䅯䄵䅅䅁䅯䅂䅁䅁䅯兂䅁䅁䅅䅁䉁䅁䅁权䡂䅁䅁䍄䉁䅁䅁䅂䅁䅁䅍䅄䅁䅁䅯睴䄰䅁䅯朷䅯䅁䅯兦䅑䅁䅅䅁䉁䅁䅁兂䅁䅁䅁䙦啳具杷允䅁䅁䅑䅁䑁䅁䅷䅁䭁䍁乍䅁䭁佁䬴䅁䭁䡁䕅䅁䉁䅁䅁允䅁䅁䅕䅁䅁䍁ㅄ唷䵁䅉䅅䅁䕁䅁䅁睁䵁䅁䅁权ㅁ䅄䅁权畄权䅁权獄权䅁允䅁䅁䅅䅁䭁䕁䅣䅁䵁䅉䅅䅁䕁䅁䅁睁䵁䅁䅁权ㅁ䅄䅁权畄权䅁权䑃䅂䅁允䅁䅁䅅䅁䙁䅁䅁䅁杂敩䅤䍄䉁䅁䅁䅂䅁䅁䅍䅄䅁䅁䅯兏䅳䅁䅯儶䅯䅁䅯兦䅑䅁䅅䅁䉁䅁䅁兂䅁䅁䅁䉁楈䅑杷允䅁䅁䅑䅁䑁䅁䅷䅁䭁䑁䵕䅁䭁佁䬴䅁䭁䡁䔰䅁䉁䅁䅁允䅁䅁䅕䅁䅁佁䉂䔴䵁䅉䅅䅁䕁䅁䅁睁䵁䅁䅁权硂䅄䅁权灄权䅁权䑃䅂䅁允䅁䅁䅅䅁䙁䅁䅁䅁䅁捧䅈䍄䉁䅁䅁䅂䅁䅁䅍䅄䅁䅁䅯䄲䅷䅁䅯朷䅯䅁䅯䅣䅑䅁䅅䅁䉁䅁䅁兂䅁䅁䅁䕷睶䅑杷允䅁䅁䅑䅁䑁䅁䅷䅁䭁乁䵧䅁䭁佁䬴䅁䭁䡁䕅䅁䉁䅁䅁允䅁䅁䅕䅁䅁偁元䔸䵁䅉䅅䅁䕁䅁䅁睁䵁䅁䅁权奄䅄䅁权畄权䅁权䙃䅂䅁允䅁䅁䅅䅁䙁䅁䅁䅁䅄伸䅤䍄䉁䅁䅁䅂䅁䅁䅍䅄䅁䅁䅯䄲䅷䅁䅯朷䅯䅁䅯兦䅑䅁䅅䅁䉁䅁䅁兂䅁䅁䅁䵙癈䅑杷允䅁䅁䅑䅁䑁䅁䅷䅁䭁䍁䵕䅁䭁佁䬴䅁䭁䡁䕁䅁䉁䅁䅁允䅁䅁䅕䅁䅁䅁瑁欳䵁䅉䅅䅁䕁䅁䅁睁䵁䅁䅁权汁䅄䅁权畄权䅁权硂䅂䅁允䅁䅁䅅䅁䙁䅁䅁䅁䅂⭔䅒䍄䉁䅁䅁䅂䅁䅁䅍䅄䅁䅁䅯䅗䄰䅁䅯朷䅯䅁䅯兣䅑䅁䅅䅁䉁䅁䅁兂䅁䅁䅁䡯瀷䅑杷允䅁䅁䅑䅁䑁䅁䅷䅁䭁䙁乧䅁䭁佁䬴䅁䭁䡁䔰䅁䉁䅁䅁允䅁䅁䅕䅁䅁䕁桁〹䵁䅉䅅䅁䕁䅁䅁睁䵁䅁䅁权㑂睃䅁权畄权䅁权獄权䅁允䅁䅁䅅䅁䭁䕁䅣䅁䵁䅉䅅䅁䕁䅁䅁睁䵁䅁䅁权啄䅄䅁权畄权䅁权瑂䅂䅁允䅁䅁䅅䅁䭁䕁䅣䅁䵁䅉䅅䅁䕁䅁䅁睁䵁䅁䅁权啄䅄䅁权畄权䅁权療䅂䅁允䅁䅁䅅䅁䙁䅁䅁䅁䅃捅䅘䍄䉁䅁䅁䅂䅁䅁䅍䅄䅁䅁䅯䄱䅷䅁䅯朷䅯䅁䅯䅣䅑䅁䅅䅁䉁䅁䅁兂䅁䅁䅁䭑歔䅑杷允䅁䅁䅑䅁䑁䅁䅷䅁䭁乁䵑䅁䭁佁䬴䅁䭁䡁䔰䅁䉁䅁䅁允䅁䅁䅕䅁䅁䕁䥂䔳䵁䅉䅅䅁䕁䅁䅁睁䵁䅁䅁权佁睃䅁权畄权䅁权瑂䅂䅁允䅁䅁䅅䅁䭁䕁䅣䅁䵁䅉䅅䅁䕁䅁䅁睁䵁䅁䅁权䅄䅄䅁权灄权䅁权䙃䅂䅁允䅁䅁䅅䅁䙁䅁䅁䅁䅁留䅆䍄䉁䅁䅁䅂䅁䅁䅍䅄䅁䅁䅯杄䅳䅁䅯朷䅯䅁䅯睢䅑䅁䅅䅁䉁䅁䅁兂䅁䅁䅁䜸㑺䅑杷允䅁䅁䅑䅁䑁䅁䅷䅁䭁䅁䰴䅁䭁佁䬴䅁䭁䡁䕁䅁䉁䅁䅁允䅁䅁䅕䅁䅁佁啄唷䵁䅉䅅䅁䕁䅁䅁睁䵁䅁䅁权佁睃䅁权畄权䅁权硂䅂䅁允䅁䅁䅅䅁䙁䅁䅁䅁杄佈䅨䍄䉁䅁䅁䅂䅁䅁䅍䅄䅁䅁䅯睐䅷䅁䅯朷䅯䅁䅯兢䅑䅁䅅䅁䉁䅁䅁权䡂䅁䅁䍄䉁䅁䅁䅂䅁䅁䅍䅄䅁䅁䅯材䅷䅁䅯朷䅯䅁䅯睢䅑䅁䅅䅁䉁䅁䅁兂䅁䅁䅁䕧礯䅑杷允䅁䅁䅑䅁䑁䅁䅷䅁䭁䑁䴴䅁䭁佁䬴䅁䭁䡁䕯䅁䉁䅁䅁允䅁䅁䅯睒䅁䅁杷允䅁䅁䅑䅁䑁䅁䅷䅁䭁䑁䴸䅁䭁佁䬴䅁䭁䡁䕯䅁䉁䅁䅁允䅁䅁䅕䅁䅁䥁睃䔶䵁䅉䅅䅁䕁䅁䅁睁䵁䅁䅁权⭁䅄䅁权畄权䅁权㥂䅂䅁允䅁䅁䅅䅁䙁䅁䅁䅁䅂杋䉎䍄䉁䅁䅁䅂䅁䅁䅍䅄䅁䅁䅯睐䅷䅁䅯朷䅯䅁䅯兦䅑䅁䅅䅁䉁䅁䅁兂䅁䅁䅁䍳㡢䅑杷允䅁䅁䅑䅁䑁䅁䅷䅁䭁偁䰰䅁䭁佁䬴䅁䭁䝁䔰䅁䉁䅁䅁允䅁䅁䅕䅁䅁䕁䙂〳䵁䅉䅅䅁䕁䅁䅁睁䵁䅁䅁权㥄睃䅁权畄权䅁权㙂䅂䅁允䅁䅁䅅䅁䙁䅁䅁䅁䅄⽷䅆䍄䉁䅁䅁䅂䅁䅁䅍䅄䅁䅁䅯儯䅳䅁䅯朷䅯䅁䅯睧䅑䅁䅅䅁䉁䅁䅁兂䅁䅁䅁乑爳䅑杷允䅁䅁䅑䅁䑁䅁䅷䅁䭁䙁䅷䅁䭁䉁䅅䅁䭁䅁䅕䅁䉁䅁䅁允䅁䅁䄴䅆䅁䑁䅣兎ㅁ䑁䅑免㕁䑁䅫睍㉁䅁䅁䍄䉁䅁䅁䅂䅁䅁䅍䅄䅁䅁䅯䅶䅳䅁䅯</t>
  </si>
  <si>
    <t>儶䅯䅁䅯睢䅑䅁䅅䅁䉁䅁䅁兂䅁䅁䅁䅷匳䅑杷允䅁䅁䅑䅁䑁䅁䅷䅁䭁䭁䴰䅁䭁佁䬴䅁䭁䝁䔸䅁䉁䅁䅁允䅁䅁䅕䅁䅁䕁啁〲䵁䅉䅅䅁䕁䅁䅁睁䵁䅁䅁权瑃䅄䅁权畄权䅁权㙂䅂䅁允䅁䅁䅅䅁䙁䅁䅁䅁䅄㥒䅚䍄䉁䅁䅁䅂䅁䅁䅍䅄䅁䅁䅯兲䅷䅁䅯朷䅯䅁䅯兦䅑䅁䅅䅁䉁䅁䅁兂䅁䅁䅁䱁卮䅑杷允䅁䅁䅑䅁䑁䅁䅷䅁䭁䥁乣䅁䭁佁䬴䅁䭁䡁䕅䅁䉁䅁䅁允䅁䅁䅕䅁䅁䕁䕄唵䵁䅉䅅䅁䕁䅁䅁睁䵁䅁䅁权㝃䅄䅁权畄权䅁权㙂䅂䅁允䅁䅁䅅䅁䙁䅁䅁䅁兂⽍䅎䍄䉁䅁䅁䅂䅁䅁䅍䅄䅁䅁䅯睵䅷䅁䅯朷䅯䅁䅯全䅑䅁䅅䅁䉁䅁䅁兂䅁䅁䅁䅙栯䅑杷允䅁䅁䅑䅁䑁䅁䅷䅁䭁䡁䵍䅁䭁佁䬴䅁䭁佁䭷䅁䉁䅁䅁允䅁䅁䅯睒䅁䅁杷允䅁䅁䅑䅁䑁䅁䅷䅁䭁䵁䱧䅁䭁佁䭫䅁䭁䡁䕅䅁䉁䅁䅁允䅁䅁䅕䅁䅁䅁䅄欰䵁䅉䅅䅁䕁䅁䅁睁䵁䅁䅁权湂䅄䅁权畄权䅁权獄权䅁允䅁䅁䅅䅁䭁䕁䅣䅁䵁䅉䅅䅁䕁䅁䅁睁䵁䅁䅁权湂䅄䅁权畄权䅁权睂䅂䅁允䅁䅁䅅䅁䙁䅁䅁䅁䅂瑳䅚䍄䉁䅁䅁䅂䅁䅁䅍䅄䅁䅁䅯儸䅅䅁䅯充䅁䅁䅯䅂䅉䅁䅅䅁䉁䅁䅁杄啁䅁䅁李㉁䑁䅙䅍睁䑁䅁䅍睁䑁䅁䅁䵁䅉䅅䅁䕁䅁䅁睁䵁䅁䅁权䱃睃䅁权灄权䅁权㥂䅂䅁允䅁䅁䅅䅁䙁䅁䅁䅁䅁䬸䅖䍄䉁䅁䅁䅂䅁䅁䅍䅄䅁䅁䅯睚䅷䅁䅯朷䅯䅁䅯全䅑䅁䅅䅁䉁䅁䅁兂䅁䅁䅁䱷奲䅑杷允䅁䅁䅑䅁䑁䅁䅷䅁䭁䝁䵣䅁䭁佁䬴䅁䭁䡁䔰䅁䉁䅁䅁允䅁䅁䅕䅁䅁䥁㕁欱䵁䅉䅅䅁䕁䅁䅁睁䵁䅁䅁权扂睃䅁权灄权䅁权㙂䅂䅁允䅁䅁䅅䅁䙁䅁䅁䅁䅂攵䅊䍄䉁䅁䅁䅂䅁䅁䅍䅄䅁䅁䅯杙䄰䅁䅯朷䅯䅁䅯䄷䅯䅁䅅䅁䉁䅁䅁权䡂䅁䅁䍄䉁䅁䅁䅂䅁䅁䅍䅄䅁䅁䅯杺䅷䅁䅯儶䅯䅁䅯䄷䅯䅁䅅䅁䉁䅁䅁权䡂䅁䅁䍄䉁䅁䅁䅂䅁䅁䅍䅄䅁䅁䅯杙䄰䅁䅯朷䅯䅁䅯兣䅑䅁䅅䅁䉁䅁䅁兂䅁䅁䅁乯煶䅑杷允䅁䅁䅑䅁䑁䅁䅷䅁䭁䙁乳䅁䭁佁䬴䅁䭁䡁䕁䅁䉁䅁䅁允䅁䅁䅕䅁䅁䕁汄挸䵁䅉䅅䅁䕁䅁䅁睁䵁䅁䅁权扂兄䅁权畄权䅁权䙃䅂䅁允䅁䅁䅅䅁䙁䅁䅁䅁杄䅤䈵䍄䉁䅁䅁䅂䅁䅁䅍䅄䅁䅁䅯杗䄰䅁䅯朷䅯䅁䅯兣䅑䅁䅅䅁䉁䅁䅁兂䅁䅁䅁䑁䅪䅑杷允䅁䅁䅑䅁䑁䅁䅷䅁䭁䙁乯䅁䭁佁䬴䅁䭁䥁䕍䅁䉁䅁䅁允䅁䅁䅕䅁䅁䅁牃獴䵁䅉䅅䅁䕁䅁䅁睁䵁䅁䅁权摄䅄䅁权畄权䅁权㙂䅂䅁允䅁䅁䅅䅁䙁䅁䅁䅁䅁琸䅌䍄䉁䅁䅁䅂䅁䅁䅍䅄䅁䅁䅯儳䅷䅁䅯朷䅯䅁䅯䅣䅑䅁䅅䅁䉁䅁䅁兂䅁䅁䅁䩁灢䅷杷允䅁䅁䅑䅁䑁䅁䅷䅁䭁乁䴰䅁䭁佁䬴䅁䭁䡁䕅䅁䉁䅁䅁允䅁䅁䅕䅁䅁䵁硄啁䵅䅉䅅䅁䕁䅁䅁睁䵁䅁䅁权摄䅄䅁权畄权䅁权㥂䅂䅁允䅁䅁䅅䅁䙁䅁䅁䅁䅁摌䄷䍄䉁䅁䅁䅂䅁䅁䅍䅄䅁䅁䅯睐䅷䅁䅯儶䅯䅁䅯来䅑䅁䅅䅁䉁䅁䅁兂䅁䅁䅁䅷楘䅑杷允䅁䅁䅑䅁䑁䅁䅷䅁䭁偁䱁䅁䭁佁䬴䅁䭁䝁䔰䅁䉁䅁䅁允䅁䅁䅯睒䅁䅁杷允䅁䅁䅑䅁䑁䅁䅷䅁䭁偁䱁䅁䭁佁䬴䅁䭁䝁䔸䅁䉁䅁䅁允䅁䅁䅕䅁䅁佁㥨䕂䵅䅉䅅䅁䕁䅁䅁睁䵁䅁䅁权㝄䅁䅁权䉁杁䅁权䙁杁䅁允䅁䅁䅅䅁䙁偁愴稯牔乆䅎䍄䉁䅁䅁䅂䅁䅁䅍䅄䅁䅁䅯䄯䅷䅁䅯儶䅯䅁䅯兢䅑䅁䅅䅁䉁䅁䅁权䡂䅁䅁䍄䉁䅁䅁䅂䅁䅁䅍䅄䅁䅁䅯䄸䅳䅁䅯朷䅯䅁䅯来䅑䅁䅅䅁䉁䅁䅁兂䅁䅁䅁䩧坶䅑杷允䅁䅁䅑䅁䑁䅁䅷䅁䭁䍁乷䅁䭁佁䭫䅁䭁䡁䕯䅁䉁䅁䅁允䅁䅁䅕䅁䅁䅁晃歷䵁䅉䅅䅁䕁䅁䅁睁䵁䅁䅁权偄兄䅁权灄权䅁权䙃䅂䅁允䅁䅁䅅䅁䙁䅁䅁䅁䅁瑧䅒䍄䉁䅁䅁䅂䅁䅁䅍䅄䅁䅁䅯䄸䅳䅁䅯朷䅯䅁䅯兦䅑䅁䅅䅁䉁䅁䅁兂䅁䅁䅁䥵䄴兑杷允䅁䅁䅑䅁䑁䅁䅷䅁䭁䑁䱣䅁䭁佁䬴䅁䭁䡁䕯䅁䉁䅁䅁允䅁䅁䅕䅁䅁佁㙂啄䵅䅉䅅䅁䕁䅁䅁睁䵁䅁䅁权㍁睃䅁权畄权䅁权㥂䅂䅁允䅁䅁䅅䅁䙁䅁䅁䅁䅃偒䅨䍄䉁䅁䅁䅂䅁䅁䅍䅄䅁䅁䅯睤䄰䅁䅯朷䅯䅁䅯来䅑䅁䅅䅁䉁䅁䅁兂䅁䅁䅁䵁㙩䅑杷允䅁䅁䅑䅁䑁䅁䅷䅁䭁䡁乧䅁䭁佁䬴䅁䭁䡁䕯䅁䉁䅁䅁允䅁䅁䅕䅁䅁䅁湄䔶䵁䅉䅅䅁䕁䅁䅁睁䵁䅁䅁权权䅁䅁权䉁杁䅁权䙁杁䅁允䅁䅁䅅䅁䙁䱁䑏䵁㔹捲䄱䍄䉁䅁䅁䅂䅁䅁䅍䅄䅁䅁䅯䅥䄰䅁䅯朷䅯䅁䅯全䅑䅁䅅䅁䉁䅁䅁兂䅁䅁䅁䙁䱪䅑杷允䅁䅁䅑䅁䑁䅁䅷䅁䭁乁乳䅁䭁佁䭫䅁䭁䥁䕕䅁䉁䅁䅁允䅁䅁䅕䅁䅁䅁祄歺䵁䅉䅅䅁䕁䅁䅁睁䵁䅁䅁权䭁䅄䅁权畄权䅁权獄权䅁允䅁䅁䅅䅁䭁䕁䅣䅁䵁䅉䅅䅁䕁䅁䅁睁䵁䅁䅁权䭁䅄䅁权畄权䅁权療䅂䅁允䅁䅁䅅䅁䙁䅁䅁䅁杁佷䅌䍄䉁䅁䅁䅂䅁䅁䅍䅄䅁䅁䅯权䅷䅁䅯朷䅯䅁䅯全䅑䅁䅅䅁䉁䅁䅁兂䅁䅁䅁䡑晦䅷杷允䅁䅁䅑䅁䑁䅁䅷䅁䭁佁䉣䅁䭁䅁䍅䅁䭁䅁䍕䅁䉁䅁䅁允䅁䅁䅕戶婘䩋啹欸䵁䅉䅅䅁䕁䅁䅁睁䵁䅁䅁权捄睃䅁权畄权䅁权療䅂䅁允䅁䅁䅅䅁䙁䅁䅁䅁䅁瑇䅂䍄䉁䅁䅁䅂䅁䅁䅍䅄䅁䅁䅯䄳䅳䅁䅯朷䅯䅁䅯䅣䅑䅁䅅䅁䉁䅁䅁兂䅁䅁䅁䙁䑔䅑杷允䅁䅁䅑䅁䑁䅁䅷䅁䭁䕁䵫䅁䭁佁䭫䅁䭁䥁䕍䅁䉁䅁䅁允䅁䅁䅕䅁䅁䅁㡂䔳䵁䅉䅅䅁䕁䅁䅁睁䵁䅁䅁权䭂䅄䅁权灄权䅁权䑃䅂䅁允䅁䅁䅅䅁䙁䅁䅁䅁权畲䅒䍄䉁䅁䅁䅂䅁䅁䅍䅄䅁䅁䅯兰䄰䅁䅯朷䅯䅁䅯兣䅑䅁䅅䅁䉁䅁䅁兂䅁䅁䅁䙉癦䅑杷允䅁䅁䅑䅁䑁䅁䅷䅁䭁䱁䱧䅁䭁佁䬴䅁䭁䡁䕯䅁䉁䅁䅁允䅁䅁䅕䅁䅁䕁䕂欲䵁䅉䅅䅁䕁䅁䅁睁䵁䅁䅁权汃兄䅁权畄权䅁权䙃䅂䅁允䅁䅁䅅䅁䙁䅁䅁䅁杄⼹䅬䍄䉁䅁䅁䅂䅁䅁䅍䅄䅁䅁䅯兰䄰䅁䅯朷䅯䅁䅯睧䅑䅁䅅䅁䉁䅁䅁兂䅁䅁䅁䑑塪䅑杷允䅁䅁䅑䅁䑁䅁䅷䅁䭁䩁久䅁䭁佁䬴䅁䭁䝁䔸䅁䉁䅁䅁允䅁䅁䅕䅁䅁䩁䍂唹䵁䅉䅅䅁䕁䅁䅁睁䵁䅁䅁权剃兄䅁权畄权䅁权㙂䅂䅁允䅁䅁䅅䅁䙁䅁䅁䅁杁兩䉆䍄䉁䅁䅁䅂䅁䅁䅍䅄䅁䅁䅯八䄰䅁䅯朷䅯䅁䅯兣䅑䅁䅅䅁䉁䅁䅁兂䅁䅁䅁䵳㙲䅑杷允䅁䅁䅑䅁䑁䅁䅷䅁䭁䩁久䅁䭁佁䬴䅁䭁䥁䕍䅁䉁䅁䅁允䅁䅁䅕䅁䅁䥁瑁〫䵁䅉䅅䅁䕁䅁䅁睁䵁䅁䅁权剃兄䅁权畄权䅁权㥂䅂䅁允䅁䅁䅅䅁䙁䅁䅁䅁䅁䙷䅸䍄䉁䅁䅁䅂䅁䅁䅍䅄䅁䅁䅯杪䅷䅁䅯朷䅯䅁䅯䄷䅯䅁䅅䅁䉁䅁䅁权䡂䅁䅁䍄䉁䅁䅁䅂䅁䅁䅍䅄䅁䅁䅯杪䅷䅁䅯朷䅯䅁䅯兢䅑䅁䅅䅁䉁䅁䅁权䡂䅁䅁䍄䉁䅁䅁䅂䅁䅁䅍䅄䅁䅁䅯杪䅷䅁䅯朷䅯䅁䅯来䅑䅁䅅䅁䉁䅁䅁兂䅁䅁䅁佁䝈䅑杷允䅁䅁䅑䅁䑁䅁䅷䅁䭁䡁䉅䅁䭁䉁䅅䅁䭁䅁䍑䅁䉁䅁䅁允䅁䅁䄴䅆䅁䑁䅅䅎ぁ䑁䅉杍硁䑁䅁䅍睁䅁䅁䍄䉁䅁䅁䅂䅁䅁䅍䅄䅁䅁䅯杪䅷䅁䅯朷䅯䅁䅯全䅑䅁䅅䅁䉁䅁䅁兂䅁䅁䅁䩑剺䅑杷允䅁䅁䅑䅁䑁䅁䅷䅁䭁䙁䱉䅁䭁佁䬴䅁䭁䝁䔸䅁䉁䅁䅁允䅁䅁䅕䅁䅁䅁慁啺䵁䅉䅅䅁䕁䅁䅁睁䵁䅁䅁权卂睃䅁权畄权䅁权㙂䅂䅁允䅁䅁䅅䅁䙁䅁䅁䅁䅁乱䅚䍄䉁䅁䅁䅂䅁䅁䅍䅄䅁䅁䅯公䅷䅁䅯儶䅯䅁䅯睧䅑䅁䅅䅁䉁䅁䅁兂䅁䅁䅁䭧䵪䅑杷允䅁䅁䅑䅁䑁䅁䅷䅁䭁䝁䵷䅁䭁佁䬴䅁䭁佁䭷䅁䉁䅁䅁允䅁䅁䅯睒䅁䅁杷允䅁䅁䅑䅁䑁䅁䅷䅁䭁䱁䵑䅁䭁佁䬴䅁䭁䡁䕯䅁䉁䅁䅁允䅁䅁䅕䅁䅁䕁潃唫䵁䅉䅅䅁䕁䅁䅁睁䵁䅁䅁权ぃ䅄䅁权畄权䅁权䙃䅂䅁允䅁䅁䅅䅁䙁䅁䅁䅁睂偓䅖䍄䉁䅁䅁䅂䅁䅁䅍䅄䅁䅁䅯䅴䅷䅁䅯朷䅯䅁䅯睧䅑䅁䅅䅁䉁䅁䅁兂䅁䅁䅁䍁㌳䅑杷允䅁䅁䅑䅁䑁䅁䅷䅁䭁䱁䵑䅁䭁佁䬴䅁䭁䡁䔰䅁䉁䅁䅁允䅁䅁䅕䅁䅁乁⭄唹䵁䅉䅅䅁䕁䅁䅁睁䵁䅁䅁权獂兄䅁权畄权䅁权瑂䅂䅁允䅁䅁䅅䅁䭁䕁䅣䅁䵁䅉䅅䅁䕁䅁䅁睁䵁䅁䅁权獂兄䅁权畄权䅁权療䅂䅁允䅁䅁䅅䅁䙁䅁䅁䅁䅂敫䅴䍄䉁䅁䅁䅂䅁䅁䅍䅄䅁䅁䅯兒䅳䅁䅯儶䅯䅁䅯䄷䅯䅁䅅䅁䉁䅁䅁权䡂䅁䅁䍄䉁䅁䅁䅂䅁䅁䅍䅄䅁䅁䅯䅢䄰䅁䅯朷䅯䅁䅯兣䅑䅁䅅䅁䉁䅁䅁兂䅁䅁䅁䱧噘䅑杷允䅁䅁䅑䅁䑁䅁䅷䅁䭁䕁䅑䅁䭁䉁䅅䅁䭁䅁䍑䅁䉁䅁䅁允䅁䅁䄴䅇䅁䑁䅅䅍祁䑁䅫李睁䑁䅁䅍睁䑁䅁䅍䅁䅁杷允䅁䅁䅑䅁䑁䅁䅷䅁䭁䝁乷䅁䭁佁䬴䅁䭁䡁䔰䅁䉁䅁䅁允䅁䅁䅕䅁䅁䅁䍃獵䵁䅉䅅䅁䕁䅁䅁睁䵁䅁䅁权歁兄䅁权畄权䅁权瑂䅂䅁允䅁䅁䅅䅁䭁䕁䅣䅁䵁䅉䅅䅁䕁䅁䅁睁䵁䅁䅁权歁兄䅁权畄权䅁权硂䅂䅁允䅁䅁䅅䅁䙁䅁䅁䅁䅁㥯䅴䍄䉁䅁䅁䅂䅁䅁䅍䅄䅁䅁䅯眴䅷䅁䅯朷䅯䅁䅯睧䅑䅁䅅䅁䉁䅁䅁兂䅁䅁䅁䙍㔳䅷杷允䅁䅁䅑䅁䑁䅁䅷䅁䭁䱁䱑䅁䭁佁䬴䅁䭁䝁䔸䅁䉁䅁䅁允䅁䅁䅕䅁䅁䥁卂ぷ䵁䅉䅅䅁䕁䅁䅁睁䵁䅁䅁权啄䅁䅁权䭁䅁䅁权䙁䅁䅁允䅁䅁䅅䅁䙁䅁䍷㑋坣昲⽷䍄䉁䅁䅁䅂䅁䅁䅍䅄䅁䅁䅯䅴䅳䅁䅯朷䅯䅁䅯全䅑䅁䅅䅁䉁䅁䅁兂䅁䅁䅁乁䑮䅑杷允䅁䅁䅑䅁䑁䅁䅷䅁䭁䡁䵑䅁䭁佁䬴䅁䭁䡁䕯䅁䉁䅁䅁允䅁䅁䅕䅁䅁䅁杂啺䵁䅉䅅䅁䕁䅁䅁睁䵁䅁䅁权あ䅄䅁权畄权䅁权硂䅂䅁允䅁䅁䅅䅁䙁䅁䅁䅁䅁摍䅐䍄䉁䅁䅁䅂䅁䅁䅍䅄䅁䅁䅯䅤䅷䅁䅯朷䅯䅁䅯全䅑䅁䅅䅁䉁䅁䅁兂䅁䅁䅁䄴穮䅑杷允䅁䅁䅑䅁䑁䅁䅷䅁䭁䡁䵑䅁䭁佁䬴䅁䭁䡁䔰䅁䉁䅁䅁允䅁䅁䅕䅁䅁䩁㡃唫䵁䅉䅅䅁䕁䅁䅁睁䵁䅁䅁权ㅄ䅄䅁权畄权䅁权獄权䅁允䅁䅁䅅䅁䭁䕁䅣䅁䵁䅉䅅䅁䕁䅁䅁睁䵁䅁䅁权ㅄ䅄䅁权畄权䅁权療䅂䅁允䅁䅁䅅䅁䙁䅁䅁䅁䅃伳䅆䍄䉁䅁䅁䅂䅁䅁䅍䅄䅁䅁䅯儹䅷䅁䅯朷䅯䅁䅯来䅑䅁䅅䅁䉁䅁䅁兂䅁䅁䅁䍧歌䅑杷允䅁䅁䅑䅁䑁䅁䅷䅁䭁偁䵕䅁䭁佁䬴䅁䭁䡁䕅䅁䉁䅁䅁允䅁䅁䅕䅁䅁䝁杂唷䵁䅉䅅䅁䕁䅁䅁睁䵁䅁䅁权䙃兄䅁权畄权䅁权瑂䅂䅁允䅁䅁䅅䅁䭁䕁䅣䅁䵁䅉䅅䅁䕁䅁䅁睁䵁䅁䅁权䙃兄䅁权畄权䅁权睂䅂䅁允䅁䅁䅅䅁䙁䅁䅁䅁䅄乒䅆䍄䉁䅁䅁䅂䅁䅁䅍䅄䅁䅁䅯全䄰䅁䅯朷䅯䅁䅯兣䅑䅁䅅䅁䉁䅁䅁兂䅁䅁䅁䝷婮䅑杷允䅁䅁䅑䅁䑁䅁䅷䅁䭁䍁䵙䅁䭁佁䬴䅁䭁䡁䕁䅁䉁䅁䅁允䅁䅁䅕䅁䅁佁䉂猹䵁䅉䅅䅁䕁䅁䅁睁䵁䅁䅁权㑁䅄䅁权灄权䅁权療䅂䅁允䅁䅁䅅䅁䙁䅁䅁䅁权佂䅖䍄䉁䅁䅁䅂䅁䅁䅍䅄䅁䅁䅯䅣䅳䅁䅯儶䅯䅁䅯兦䅑䅁䅅䅁䉁䅁䅁兂䅁䅁䅁䡷洯䅑杷允䅁䅁䅑䅁䑁䅁䅷䅁䭁䍁䵙䅁䭁佁䬴䅁䭁䥁䕍䅁䉁䅁䅁允䅁䅁䅕䅁䅁䱁㍪ぁ䵅䅉䅅䅁䕁䅁䅁睁䵁䅁䅁权㡃兄䅁权畄权䅁权㙂䅂䅁允䅁䅁䅅䅁䙁䅁䅁䅁䅃䵋䅖䍄䉁䅁䅁䅂䅁䅁䅍䅄䅁䅁䅯䅶䄰䅁䅯朷䅯䅁䅯䅣䅑䅁䅅䅁䉁䅁䅁兂䅁䅁䅁䭁伯䅑杷允䅁䅁䅑䅁䑁䅁䅷䅁䭁䱁乷䅁䭁佁䬴䅁䭁䥁䕍䅁䉁䅁䅁允䅁䅁䅕䅁䅁䥁ㅄへ䵁䅉䅅䅁䕁䅁䅁睁䵁䅁䅁权䡃睃䅁权畄权䅁权硂䅂䅁允䅁䅁䅅䅁䙁䅁䅁䅁䅁㝧䅤䍄䉁䅁䅁䅂䅁䅁䅍䅄䅁䅁䅯睨䅳䅁䅯朷䅯䅁䅯兦䅑䅁䅅䅁䉁䅁䅁兂䅁䅁䅁乙朳䅑杷允䅁䅁䅑䅁䑁䅁䅷䅁䭁䩁䵣䅁䭁佁䬴䅁䭁䝁䔰䅁䉁䅁䅁允䅁䅁䅯睒䅁䅁杷允䅁䅁䅑䅁䑁䅁䅷䅁䭁佁䉕䅁䭁䅁䍅䅁䭁䅁䍉䅁䉁䅁䅁允䅁䅁䅕呐乖杪び歷䵁䅉䅅䅁䕁䅁䅁睁䵁䅁䅁权塃䅄䅁权畄权䅁权睂䅂䅁允䅁䅁䅅䅁䙁䅁䅁䅁䅃⭷䅂䍄䉁䅁䅁䅂䅁䅁䅍䅄䅁䅁䅯睬䅷䅁䅯朷䅯䅁䅯全䅑䅁䅅䅁䉁䅁䅁兂䅁䅁䅁䡧申䅑杷允䅁䅁䅑䅁䑁䅁䅷䅁䭁䩁䵣䅁䭁佁䬴䅁䭁䡁䔰䅁䉁䅁䅁允䅁䅁䅕䅁䅁䍁啁欵䵁䅉䅅䅁䕁䅁䅁睁䵁䅁䅁权流睃䅁权畄权䅁权療䅂䅁允䅁䅁䅅䅁䙁䅁䅁䅁元桃䉊䍄䉁䅁䅁䅂䅁䅁䅍䅄䅁䅁䅯杊䅳䅁䅯朷䅯䅁䅯来䅑䅁䅅䅁䉁䅁䅁兂䅁䅁䅁䵑湌䅑杷允䅁䅁䅑䅁䑁䅁䅷䅁䭁偁䉕䅁䭁䉁䅅䅁䭁䅁䍑䅁䉁䅁䅁允䅁䅁䄴䅆䅁䑁䅉兎ぁ䑁䅍䅍睁䑁䅁䅍睁䅁䅁䍄䉁䅁䅁䅂䅁䅁䅍䅄䅁䅁䅯杊䅳䅁䅯朷䅯䅁䅯睧䅑䅁䅅䅁䉁䅁䅁兂䅁䅁䅁䙑祲䅑杷允䅁䅁䅑䅁䑁䅁䅷䅁䭁䵁䱣䅁䭁佁䭫䅁䭁䝁䔰䅁䉁䅁䅁允䅁䅁䅯睒䅁䅁杷允䅁䅁䅑䅁䑁䅁䅷䅁䭁䙁䱑䅁䭁佁䬴䅁䭁䝁䔰䅁䉁䅁䅁允䅁䅁䅕䅁䅁䥁呄唵䵁䅉䅅䅁䕁䅁䅁睁䵁䅁䅁权啂睃䅁权畄权䅁权㙂䅂䅁允䅁䅁䅅䅁䙁䅁䅁䅁䅁瑬䅬䍄䉁䅁䅁䅂䅁䅁䅍䅄䅁䅁䅯朷䅳䅁䅯儶䅯䅁䅯全䅑䅁䅅䅁䉁䅁䅁兂䅁䅁䅁偁獘䅑杷允䅁䅁䅑䅁䑁䅁䅷䅁䭁䙁䱑䅁䭁佁䬴䅁䭁䡁䕅䅁䉁䅁䅁允䅁䅁䅕䅁䅁䅁獄〰䵁䅉䅅䅁䕁䅁䅁睁䵁䅁䅁权啂睃䅁权畄权䅁权䙃䅂䅁允䅁䅁䅅䅁䙁䅁䅁䅁䅃⭪䅨䍄䉁䅁䅁䅂䅁䅁䅍䅄䅁䅁䅯儴䅳䅁䅯朷䅯䅁䅯全䅑䅁䅅䅁䉁䅁䅁兂䅁䅁䅁䕑塪䅑杷允䅁䅁䅑䅁䑁䅁䅷䅁䭁佁䱅䅁䭁佁䬴䅁䭁䥁䕍䅁䉁䅁䅁允䅁䅁䅕䅁䅁䅁奃欰䵁䅉䅅䅁䕁䅁䅁睁䵁䅁䅁权乂兄䅁权畄权䅁权瑂䅂䅁允䅁䅁䅅䅁䭁䕁䅣䅁䵁䅉䅅䅁䕁䅁䅁睁䵁䅁䅁权偃䅄䅁权灄权䅁权療䅂䅁允䅁䅁䅅䅁䙁䅁䅁䅁杁故䅂䍄䉁䅁䅁䅂䅁䅁䅍䅄䅁䅁䅯兔䄰䅁䅯朷䅯䅁䅯睢䅑䅁䅅䅁䉁䅁䅁兂䅁䅁䅁䕁余具杷允䅁䅁䅑䅁䑁䅁䅷䅁䭁䕁丰䅁䭁佁䬴䅁䭁䡁䕁䅁䉁䅁䅁允䅁䅁䅕䅁䅁䅁卂䴯䵁䅉䅅䅁䕁䅁䅁睁䵁䅁䅁权乂兄䅁权畄权䅁权㥂䅂䅁允䅁䅁䅅䅁䙁䅁䅁䅁䅁癘䅲䍄䉁䅁䅁䅂䅁䅁䅍䅄䅁䅁䅯朸䅯䅁䅯朷䅯䅁䅯兢䅑䅁䅅䅁䉁䅁䅁权䡂䅁䅁䍄䉁䅁䅁䅂䅁䅁䅍䅄䅁䅁䅯䅓䅳䅁䅯儶䅯䅁䅯兦䅑䅁䅅䅁䉁䅁䅁兂䅁䅁䅁䨰㌳䅑杷允䅁䅁䅑䅁䑁䅁䅷䅁䭁偁䭉䅁䭁佁䬴䅁䭁䝁䔸䅁䉁䅁䅁允䅁䅁䅕䅁䅁䙁敂〫䵁䅉䅅䅁䕁䅁䅁睁䵁䅁䅁权祄权䅁权畄权䅁权䙃䅂䅁允䅁䅁䅅䅁䙁䅁䅁䅁奄杷䉒䍄䉁䅁䅁䅂䅁䅁䅍䅄䅁䅁䅯朸䅯䅁䅯朷䅯䅁䅯兦䅑䅁䅅䅁䉁䅁䅁兂䅁䅁䅁䈸䍷具杷允䅁䅁䅑䅁䑁䅁䅷䅁䭁䕁久䅁䭁佁䬴䅁䭁䥁䕕䅁䉁䅁䅁允䅁䅁䅕䅁䅁䥁睁〯䵁䅉䅅䅁䕁䅁䅁睁䵁䅁䅁权婂䅄䅁权畄权䅁权獄权䅁允䅁䅁䅅䅁䭁䕁䅣䅁䵁䅉䅅䅁䕁䅁䅁睁䵁䅁䅁权䙂䅁䅁权䭁䅁䅁权䕁杁䅁允䅁䅁䅅䅁䙁䝁剩堷⽷剎䅨䍄䉁䅁䅁䅂䅁䅁䅍䅄䅁䅁䅯兗䅷䅁䅯朷䅯䅁䅯䅣䅑䅁䅅䅁䉁䅁䅁兂䅁䅁䅁䩍穘䅑杷允䅁䅁䅑䅁䑁䅁䅷䅁䭁䙁䵫䅁䭁佁䬴䅁䭁䥁䕕䅁䉁䅁䅁允䅁䅁䅕䅁䅁偁扄唯䵁䅉䅅䅁䕁䅁䅁睁䵁䅁䅁权婂䅄䅁权畄权䅁权䑃䅂䅁允䅁䅁䅅䅁䙁䅁䅁䅁睂癌䅰䍄䉁䅁䅁䅂䅁䅁䅍䅄䅁䅁䅯眰䅷䅁䅯朷䅯䅁䅯全䅑䅁䅅䅁䉁䅁䅁兂䅁䅁䅁䍃䭙兑杷允䅁䅁䅑䅁䑁䅁䅷䅁䭁乁䵍䅁䭁佁䬴䅁䭁䥁䕍䅁䉁䅁䅁允䅁䅁䅕䅁䅁䵁桂歄䵅䅉䅅䅁䕁䅁䅁睁䵁䅁䅁权䅄睃䅁权灄权䅁权硂䅂䅁允䅁䅁䅅䅁䙁䅁䅁䅁䅁䩄䅊䍄䉁䅁䅁䅂䅁䅁䅍䅄䅁䅁䅯眰䅷䅁䅯朷䅯䅁䅯兦䅑䅁䅅䅁䉁䅁䅁兂䅁䅁䅁䘰㡮䅑杷允䅁䅁䅑䅁䑁䅁䅷䅁䭁䍁䱯䅁䭁佁䬴䅁䭁佁䭷䅁䉁䅁䅁允䅁䅁䅯睒䅁䅁杷允䅁䅁䅑䅁䑁䅁䅷䅁䭁䍁䱯䅁䭁佁䬴䅁䭁䝁䔸䅁䉁䅁䅁允䅁䅁䅕䅁䅁䅁橄䔵䵁䅉䅅䅁䕁䅁䅁睁䵁䅁䅁权煁睃䅁权畄权䅁权睂䅂䅁允䅁䅁䅅䅁䙁䅁䅁䅁䅃乁䅈䍄䉁䅁䅁䅂䅁䅁䅍䅄䅁䅁䅯杋䅳䅁䅯朷䅯䅁䅯全䅑䅁䅅䅁䉁䅁䅁兂䅁䅁䅁䡙獐䅑杷允䅁䅁䅑䅁䑁䅁䅷䅁䭁䑁丸䅁䭁佁䬴䅁䭁䝁䔰䅁䉁䅁䅁允䅁䅁䅕䅁䅁䵁楁䔶䵁䅉䅅䅁䕁䅁䅁睁䵁䅁䅁权⽁兄䅁权畄权䅁权㙂䅂䅁允䅁䅁䅅䅁䙁䅁䅁䅁䅄攱䄵䍄䉁䅁䅁䅂䅁䅁䅍䅄䅁䅁䅯睐䄰䅁䅯朷䅯䅁䅯兣䅑䅁䅅䅁䉁䅁䅁兂䅁䅁䅁佑㙶䅑杷允䅁䅁䅑䅁䑁䅁䅷䅁䭁䝁䵷䅁䭁佁䭫䅁䭁佁䭷䅁䉁䅁䅁允䅁䅁䅯睒䅁䅁杷允䅁䅁䅑䅁䑁䅁䅷䅁䭁䑁丸䅁䭁佁䬴䅁䭁䥁䕕䅁䉁䅁䅁允䅁䅁䅕䅁䅁偁㝁䔹䵁䅉䅅䅁䕁䅁䅁睁䵁䅁䅁权⽁兄䅁权畄权䅁权䑃䅂䅁允䅁䅁䅅䅁䙁䅁䅁䅁䅂瑲䅎䍄䉁䅁䅁䅂䅁䅁䅍䅄䅁䅁䅯䅎䄰䅁䅯朷䅯䅁䅯兦䅑䅁䅅䅁䉁䅁䅁兂䅁䅁䅁䬴朴具杷允䅁䅁䅑䅁䑁䅁䅷䅁䭁䩁乣䅁䭁佁䬴䅁䭁䝁䔰䅁䉁䅁䅁允䅁䅁䅯睒䅁䅁杷允䅁䅁䅑䅁䑁䅁䅷䅁䭁䩁乣䅁䭁佁䬴䅁䭁䡁䕯䅁䉁䅁䅁允䅁䅁䅕䅁䅁偁睪啁䵅䅉䅅䅁䕁䅁䅁睁䵁䅁䅁权卂睃䅁权灄权䅁权䑃䅂䅁允䅁䅁䅅䅁䙁䅁䅁䅁䅁䵂䅄䍄䉁䅁䅁䅂䅁䅁䅍䅄䅁䅁䅯朸䄰䅁䅯朷䅯䅁䅯䄷䅯䅁䅅䅁䉁䅁䅁权䡂䅁䅁䍄䉁䅁䅁䅂䅁䅁䅍䅄䅁䅁䅯儶䅷䅁䅯儶䅯䅁䅯兣䅑䅁䅅䅁䉁䅁䅁兂䅁䅁䅁䥯癦䅑杷允䅁䅁䅑䅁䑁䅁䅷䅁䭁偁义䅁䭁佁䬴䅁䭁䡁䔰䅁䉁䅁䅁允䅁䅁䅕䅁䅁䅁坃捹䵁䅉䅅䅁䕁䅁䅁睁䵁䅁䅁权浃兄䅁权畄权䅁权瑂䅂䅁允䅁䅁䅅䅁䙁䅁䅁䅁杄攴䅂䍄䉁䅁䅁䅂䅁䅁䅍䅄䅁䅁䅯杤䅷䅁䅯儶䅯䅁䅯䅣䅑䅁䅅䅁䉁䅁䅁兂䅁䅁䅁偁ㅮ䅑杷允䅁䅁䅑䅁䑁䅁䅷䅁䭁䭁乙䅁䭁佁䬴䅁䭁䡁䕯䅁䉁䅁䅁允䅁䅁䅕䅁䅁䥁あ〳䵁䅉䅅䅁䕁䅁䅁睁䵁䅁䅁权㥂兄䅁权畄权䅁权瑂䅂䅁允䅁䅁䅅䅁䭁䕁䅣䅁䵁䅉䅅䅁䕁䅁䅁睁䵁䅁䅁权㥂兄䅁权畄权䅁权硂䅂䅁允䅁䅁䅅䅁䙁䅁䅁䅁䅃兄䈱䍄䉁䅁䅁䅂䅁䅁䅍䅄䅁䅁䅯兦䄰䅁䅯朷䅯䅁䅯睧䅑䅁䅅䅁䉁䅁䅁兂䅁䅁䅁䅁究䅑杷允䅁䅁䅑䅁䑁䅁䅷䅁䭁䡁丰䅁䭁佁䬴䅁䭁䡁䔰䅁䉁䅁䅁允䅁䅁䅕䅁䅁䅁䝂欷䵁䅉䅅䅁䕁䅁䅁睁䵁䅁䅁权㡄睃䅁权畄权䅁权䑃䅂䅁允䅁䅁䅅䅁䙁䅁䅁䅁䅃⭖䅮䍄䉁䅁䅁䅂䅁䅁䅍䅄䅁䅁䅯睴䅳䅁䅯朷䅯䅁䅯来䅑䅁䅅䅁䉁䅁䅁兂䅁䅁䅁䉁慐䅑杷允䅁䅁䅑䅁䑁䅁䅷䅁䭁䱁䱣䅁䭁佁䬴䅁䭁䡁䕁䅁䉁䅁䅁允䅁䅁䅕䅁䅁䅁煁猴䵁䅉䅅䅁䕁䅁䅁睁䵁䅁䅁权桁䅄䅁权灄权䅁权㙂䅂䅁允䅁䅁䅅䅁䙁䅁䅁䅁䅃乙䅎䍄䉁䅁䅁䅂䅁䅁䅍䅄䅁䅁䅯睴䅳䅁䅯朷䅯䅁䅯兦䅑䅁䅅䅁䉁䅁䅁兂䅁䅁䅁佧㍄䅷杷允䅁䅁䅑䅁䑁䅁䅷䅁䭁䝁乳䅁䭁佁䬴䅁䭁䝁䔰䅁䉁䅁䅁允䅁䅁䅯睒䅁䅁杷允䅁䅁䅑䅁䑁䅁䅷䅁䭁䝁乳䅁䭁佁䬴䅁䭁䡁䕁䅁䉁䅁䅁允䅁䅁䅕䅁䅁䥁湄欫䵁䅉䅅䅁䕁䅁䅁睁䵁䅁䅁权牂兄䅁权畄权䅁权㥂䅂䅁允䅁䅁䅅䅁䙁䅁䅁䅁䅄䅤䉆䍄䉁䅁䅁䅂䅁䅁䅍䅄䅁䅁䅯䅦䄰䅁䅯朷䅯䅁䅯兢䅑䅁䅅䅁䉁䅁䅁兂䅁䅁䅁偯湐䅑杷允䅁䅁䅑䅁䑁䅁䅷䅁䭁䡁乷䅁䭁佁䬴䅁䭁䝁䔸䅁䉁䅁䅁允䅁䅁䅕䅁䅁䕁塁䔵䵁䅉䅅䅁䕁䅁䅁睁䵁䅁䅁权㡂兄䅁权畄权䅁权硂䅂䅁允䅁䅁䅅䅁䙁䅁䅁䅁睂来䉂䍄䉁䅁䅁䅂䅁䅁䅍䅄䅁䅁䅯睤䅷䅁䅯朷䅯䅁䅯兣䅑䅁䅅䅁䉁䅁䅁兂䅁䅁䅁䈴䉍兑杷允䅁䅁䅑䅁䑁䅁䅷䅁䭁䉁乣䅁䭁佁䬴䅁䭁佁䭷䅁䉁䅁䅁允䅁䅁䅯睒䅁䅁杷允䅁䅁䅑䅁䑁䅁䅷䅁䭁䉁乣䅁䭁佁䬴䅁䭁䝁䔸䅁䉁䅁䅁允䅁䅁䅕䅁䅁䥁潂挲䵁䅉䅅䅁䕁䅁䅁睁䵁䅁䅁权塁兄䅁权畄权䅁权㙂䅂䅁允䅁䅁䅅䅁䙁䅁䅁䅁杁⬵䄯䍄䉁䅁䅁䅂䅁䅁䅍䅄䅁䅁䅯睆䄰䅁䅯朷䅯䅁䅯䅣䅑䅁䅅䅁䉁䅁䅁兂䅁䅁䅁偑煶䅷杷允䅁䅁䅑䅁䑁䅁䅷䅁䭁䉁乣䅁䭁佁䬴䅁䭁䥁䕍䅁䉁䅁䅁允䅁䅁䅕䅁䅁䅁湃猴䵁䅉䅅䅁䕁䅁䅁睁䵁䅁䅁权噂䅄䅁权畄权䅁权硂䅂䅁允䅁䅁䅅䅁䙁䅁䅁䅁䅁⭗䄱䍄䉁䅁䅁䅂䅁䅁䅍䅄䅁䅁䅯䅡䅷䅁䅯朷䅯䅁䅯睢䅑䅁䅅䅁䉁䅁䅁兂䅁䅁䅁䙁㡌䅑杷允䅁䅁䅑䅁䑁䅁䅷䅁䭁䝁䵧䅁䭁佁䬴䅁䭁䡁䕯䅁䉁䅁䅁允䅁䅁䅕䅁䅁䥁䡁欯䵁䅉䅅䅁䕁䅁䅁睁䵁䅁䅁权㑃睃䅁权畄权䅁权睂䅂䅁允䅁䅁䅅䅁䙁䅁䅁䅁䅁㝘䅐䍄䉁䅁䅁䅂䅁䅁䅍䅄䅁䅁䅯䅵䅳䅁䅯朷䅯䅁䅯兣䅑䅁䅅䅁䉁䅁䅁兂䅁䅁䅁䡁剓䅷杷允䅁䅁䅑䅁䑁䅁䅷䅁䭁䱁䱧䅁䭁佁䬴䅁䭁䥁䕕䅁䉁䅁䅁允䅁䅁䅕䅁䅁䅁㡃啸䵁䅉䅅䅁䕁䅁䅁睁䵁䅁䅁权㑃睃䅁权畄权䅁权䑃䅂䅁允䅁䅁䅅䅁䙁䅁䅁䅁䅃摄䅰䍄䉁䅁䅁䅂䅁䅁䅍䅄䅁䅁䅯䅵䅳䅁䅯朷䅯䅁䅯兦䅑䅁䅅䅁䉁䅁䅁兂䅁䅁䅁䱁䙩䅑杷允䅁䅁䅑䅁䑁䅁䅷䅁䭁䥁䉑䅁䭁䅁䅯䅁䭁䅁䍑䅁䉁䅁䅁允䅁䅁䅕䥕堲桢䑋ぉ䵁䅉䅅䅁䕁䅁䅁睁䵁䅁䅁权瑃允䅁权䉁杁䅁权䙁杁䅁允䅁䅁䅅䅁䙁䭁卬坣剴⭸䅎䍄䉁䅁䅁䅂䅁䅁䅍䅄䅁䅁䅯眯䅷䅁䅯朷䅯䅁䅯全䅑䅁䅅䅁䉁䅁䅁兂䅁䅁䅁䩳㕮䅑杷允䅁䅁䅑䅁䑁䅁䅷䅁䭁偁䴸䅁䭁佁䬴䅁䭁䥁䕍䅁䉁䅁䅁允䅁䅁䅕䅁䅁佁睂〵䵁䅉䅅䅁䕁䅁䅁睁䵁䅁䅁权⽄䅄䅁权畄权䅁权㥂䅂䅁允䅁䅁䅅䅁䙁䅁䅁䅁䅂偉䅊䍄䉁䅁䅁䅂䅁䅁䅍䅄䅁䅁䅯杁䅷䅁䅯儶䅯䅁䅯睢䅑䅁䅅䅁䉁䅁䅁兂䅁䅁䅁䵑橈䅑杷允䅁䅁䅑䅁䑁䅁䅷䅁䭁佁䬸䅁䭁佁䭫䅁䭁䡁䕯䅁䉁䅁䅁允䅁䅁䅕䅁䅁䅁䍃歷䵁䅉䅅䅁䕁䅁䅁睁䵁䅁䅁权癄权䅁权灄权䅁权睂䅂䅁允䅁䅁䅅䅁䙁䅁䅁䅁䅁㠯䅊䍄䉁䅁䅁䅂䅁䅁䅍䅄䅁䅁䅯眷䅯䅁䅯儶䅯䅁䅯全䅑䅁䅅䅁䉁䅁䅁兂䅁䅁䅁䕁㕗䅑杷允䅁䅁䅑䅁䑁䅁䅷䅁䭁佁䬸䅁䭁佁䭫䅁䭁䥁䕍䅁䉁䅁䅁允䅁䅁䅕䅁䅁䅁ㅃ歸䵁䅉䅅䅁䕁䅁䅁睁䵁䅁䅁权坂睃䅁权灄权䅁权睂䅂䅁允䅁䅁䅅䅁䙁䅁䅁䅁䅁䵗䅴䍄䉁䅁䅁䅂䅁䅁䅍䅄䅁䅁䅯䄫䅯䅁䅯儶䅯䅁䅯全䅑䅁䅅䅁䉁䅁䅁兂䅁䅁䅁䱁䅃䅑杷允䅁䅁䅑䅁䑁䅁䅷䅁䭁䙁䱙䅁䭁佁䭫䅁䭁䥁䕍䅁䉁䅁䅁允䅁䅁䅕䅁䅁䅁潃欱䵁䅉䅅䅁䕁䅁䅁睁䵁䅁䅁权⭂睃䅁权灄权䅁权瑂䅂䅁允䅁䅁䅅䅁䭁䕁䅣䅁䵁䅉䅅䅁䕁䅁䅁睁䵁䅁䅁权⭂睃䅁权灄权䅁权㙂䅂䅁允䅁䅁䅅䅁䙁䅁䅁䅁䅁䱘䅊䍄䉁䅁䅁䅂䅁䅁䅍䅄䅁䅁䅯杦䅳䅁䅯儶䅯䅁䅯兣䅑䅁䅅䅁䉁䅁䅁兂䅁䅁䅁乧汐䅑杷允䅁䅁䅑䅁䑁䅁䅷䅁䭁䡁䰴䅁䭁佁䭫䅁䭁䥁䕕䅁䉁䅁䅁允䅁䅁䅕䅁䅁䅁煃欷䵁䅉䅅䅁䕁䅁䅁睁䵁䅁䅁权㉁睃䅁权灄权䅁权獄权䅁允䅁䅁䅅䅁䭁䕁䅣䅁䵁䅉䅅䅁䕁䅁䅁睁䵁䅁䅁权剂䅁䅁权䉁杁䅁权䙁杁䅁允䅁䅁䅅䅁䙁䙁晰朶牨畲䅰䍄䉁䅁䅁䅂䅁䅁䅍䅄䅁䅁䅯李䅳䅁䅯儶䅯䅁䅯兢䅑䅁䅅䅁䉁䅁䅁权䡂䅁䅁䍄䉁䅁䅁䅂䅁䅁䅍䅄䅁䅁䅯李䅳䅁䅯儶䅯䅁䅯来䅑䅁䅅䅁䉁䅁䅁兂䅁䅁䅁䜴䉣兑杷允䅁䅁䅑䅁䑁䅁䅷䅁䭁䅁䱳䅁䭁佁䭫䅁䭁䥁䕕䅁䉁䅁䅁允䅁䅁䅕䅁䅁䅁歂捵䵁䅉䅅䅁䕁䅁䅁睁䵁䅁䅁权畁睃䅁权灄权䅁权瑂䅂䅁允䅁䅁䅅䅁䭁䕁䅣䅁䵁䅉䅅䅁䕁䅁䅁睁䵁䅁䅁权畁睃䅁权灄权䅁权睂䅂䅁允䅁䅁䅅䅁䙁䅁䅁䅁䅄瑋䅂䍄䉁䅁䅁䅂䅁䅁䅍䅄䅁䅁䅯睥䅳䅁䅯儶䅯䅁䅯䅣䅑䅁䅅䅁䉁䅁䅁兂䅁䅁䅁䵁㙭䅷杷允䅁䅁䅑䅁䑁䅁䅷䅁䭁䡁䱳䅁䭁佁䭫䅁䭁䥁䕍䅁䉁䅁䅁允䅁䅁䅕䅁䅁䅁䅃啰䵁䅉䅅䅁䕁䅁䅁睁䵁䅁䅁权㝂睃䅁权灄权䅁权㥂䅂䅁允䅁䅁䅅䅁䙁䅁䅁䅁䅃书䅖䍄䉁䅁䅁䅂䅁䅁䅍䅄䅁䅁䅯䅸䅅䅁䅯允䅉䅁䅯睁䅉䅁䅅䅁䉁䅁䅁兂牄噧刷䉙䩲䅑杷允䅁䅁䅑䅁䑁䅁䅷䅁䭁䩁䱷䅁䭁佁䭫䅁䭁䡁䕯䅁䉁䅁䅁允䅁䅁䅕䅁䅁䅁㉂歸䵁䅉䅅䅁䕁䅁䅁睁䵁䅁䅁权捃睃䅁权灄权䅁权睂䅂䅁允䅁䅁䅅䅁䙁䅁䅁䅁䅁獱䄵䍄䉁䅁䅁䅂䅁䅁䅍䅄䅁䅁䅯末䅳䅁䅯儶䅯䅁䅯全䅑䅁䅅䅁䉁䅁䅁兂䅁䅁䅁䤴楌䅑杷允䅁䅁䅑䅁䑁䅁䅷䅁䭁偁䱯䅁䭁佁䭫䅁䭁䡁䔰䅁䉁䅁䅁允䅁䅁䅕䅁䅁䅁乃㠳䵁䅉䅅䅁䕁䅁䅁睁䵁䅁䅁权䥁睃䅁权灄权䅁权瑂䅂䅁允䅁䅁䅅䅁䭁䕁䅣䅁䵁䅉䅅䅁䕁䅁䅁睁䵁䅁䅁权敁睃䅁权灄权䅁权瑂䅂䅁允䅁䅁䅅䅁䙁䅁䅁䅁䅁䵯䅚䍄䉁䅁䅁䅂䅁䅁䅍䅄䅁䅁䅯䅃䅳䅁䅯儶䅯䅁䅯全䅑䅁䅅䅁䉁䅁䅁兂䅁䅁䅁䬵扑具杷允䅁䅁䅑䅁䑁䅁䅷䅁䭁䵁䵉䅁䭁佁䭫䅁䭁佁䭷䅁䉁䅁䅁允䅁䅁䅯睒䅁䅁杷允䅁䅁䅑䅁䑁䅁䅷䅁䭁䵁䵉䅁䭁佁䭫䅁䭁䡁䕅䅁䉁䅁䅁允䅁䅁䅕䅁䅁䥁敁〰䵁䅉䅅䅁䕁䅁䅁睁䵁䅁䅁权䑄䅄䅁权灄权䅁权硂䅂䅁允䅁䅁䅅䅁䙁䅁䅁䅁䅁䥵䅴䍄䉁䅁䅁䅂䅁䅁䅍䅄䅁䅁䅯兂䅷䅁䅯儶䅯䅁䅯兣䅑䅁䅅䅁䉁䅁䅁兂䅁䅁䅁䵧䌳䅑杷允䅁䅁䅑䅁䑁䅁䅷䅁䭁䵁䵍䅁䭁佁䭫䅁䭁䥁䕕䅁䉁䅁䅁允䅁䅁䅕䅁䅁䅁獂㡳䵁䅉䅅䅁䕁䅁䅁睁䵁䅁䅁权䍄䅄䅁权灄权䅁权㥂䅂䅁允䅁䅁䅅䅁䙁䅁䅁䅁䅃捷䅨䍄䉁䅁䅁䅂䅁䅁䅍䅄䅁䅁䅯党䅷䅁䅯儶䅯䅁䅯䄷䅯䅁䅅䅁䉁䅁䅁权䡂䅁䅁䍄䉁䅁䅁䅂䅁䅁䅍䅄䅁䅁䅯杚䅷䅁䅯儶䅯䅁䅯䄷䅯䅁䅅䅁䉁䅁䅁权䡂䅁䅁䍄䉁䅁䅁䅂䅁䅁䅍䅄䅁䅁䅯党䅷䅁䅯儶䅯䅁䅯来䅑䅁䅅䅁䉁䅁䅁兂䅁䅁䅁䕧是䅑杷允䅁䅁䅑䅁䑁䅁䅷䅁䭁䝁䵙䅁䭁佁䭫䅁䭁䡁䕯䅁䉁䅁䅁允䅁䅁䅕䅁䅁䅁時䕷䵁䅉䅅䅁䕁䅁䅁睁䵁䅁䅁权求䅄䅁权灄权䅁权䙃䅂䅁允䅁䅁䅅䅁䙁䅁䅁䅁䅁煃䅒䍄䉁䅁䅁䅂䅁䅁䅍䅄䅁䅁䅯兴䅅䅁䅯权䅁䅁䅯兂䅁䅁䅅䅁䉁䅁䅁兂偄ㄹ橐婰祶睐杷允䅁䅁䅑䅁䑁䅁䅷䅁䭁䝁䵕䅁䭁佁䭫䅁䭁䥁䕍䅁䉁䅁䅁允䅁䅁䅕䅁䅁䅁橄䵵䵁䅉䅅䅁䕁䅁䅁睁䵁䅁䅁权浂䅄䅁权灄权䅁权㥂䅂䅁允䅁䅁䅅䅁䙁䅁䅁䅁䅂㥖䅸䍄䉁䅁䅁䅂䅁䅁䅍䅄䅁䅁䅯杲䅳䅁䅯儶䅯䅁䅯兢䅑䅁䅅䅁䉁䅁䅁兂䅁䅁䅁䥁祘䅑杷允䅁䅁䅑䅁䑁䅁䅷䅁䭁䉁䉉䅁䭁䅁䅑䅁䭁䅁䍑䅁䉁䅁䅁允䅁䅁䅕䅁䅁䕁䱫歗䵅䅉䅅䅁䕁䅁䅁睁䵁䅁䅁权畃睃䅁权灄权䅁权㙂䅂䅁允䅁䅁䅅䅁䙁䅁䅁䅁杂敉䅨䍄䉁䅁䅁䅂䅁䅁䅍䅄䅁䅁䅯杲䅳䅁䅯儶䅯䅁䅯全䅑䅁䅅䅁䉁䅁䅁兂䅁䅁䅁䵁䕶䅑杷允䅁䅁䅑䅁䑁䅁䅷䅁䭁䡁䵷䅁䭁佁䭫䅁䭁䡁䕯䅁䉁䅁䅁允䅁䅁䅕䅁䅁䱁ぁ䔹䵁䅉䅅䅁䕁䅁䅁睁䵁䅁䅁权畃睃䅁权灄权䅁权䑃䅂䅁允䅁䅁䅅䅁䙁䅁䅁䅁䅁摵䅖䍄䉁䅁䅁䅂䅁䅁䅍䅄䅁䅁䅯䅉䄰䅁䅯儶䅯䅁䅯来䅑䅁䅅䅁䉁䅁䅁权䡂䅁䅁䍄䉁䅁䅁䅂䅁䅁䅍䅄䅁䅁䅯䅉䄰䅁䅯儶䅯䅁䅯兦䅑䅁䅅䅁䉁䅁䅁兂䅁䅁䅁䩙湪䅑杷允䅁䅁䅑䅁䑁䅁䅷䅁䭁䙁䈴䅁䭁䅁䍅䅁䭁䅁䍉䅁䉁䅁䅁允䅁䅁䅕乁䑔歨砹唲䵁䅉䅅䅁䕁䅁䅁睁䵁䅁䅁权奄睃䅁权灄权䅁权療䅂䅁允䅁䅁䅅䅁䙁䅁䅁䅁䅃䵈䄳䍄䉁䅁䅁䅂䅁䅁䅍䅄䅁䅁䅯䄲䅳䅁䅯儶䅯䅁䅯兣䅑䅁䅅䅁䉁䅁䅁兂䅁䅁䅁䕷椯䅑杷允䅁䅁䅑䅁䑁䅁䅷䅁䭁偁䬰䅁䭁佁䭫䅁䭁䡁䕁䅁䉁䅁䅁允䅁䅁䅕䅁䅁䅁㥄䴰䵁䅉䅅䅁䕁䅁䅁睁䵁䅁䅁权㥄权䅁权灄权䅁权硂䅂䅁允䅁䅁䅅䅁䙁䅁䅁䅁䅁爲䅐䍄䉁䅁䅁䅂䅁䅁䅍䅄䅁䅁䅯儯䅯䅁䅯儶䅯䅁䅯全䅑䅁䅅䅁䉁䅁䅁兂䅁䅁䅁䍁⽭䅷杷允䅁䅁䅑䅁䑁䅁䅷䅁䭁偁䬰䅁䭁佁䭫䅁䭁䡁䔰䅁䉁䅁䅁允䅁䅁䅕䅁䅁䕁剁唴䵁䅉䅅䅁䕁䅁䅁睁䵁䅁䅁权兄䅄䅁权灄权䅁权瑂䅂䅁允䅁䅁䅅䅁䭁䕁䅣䅁䵁䅉䅅䅁䕁䅁䅁睁䵁䅁䅁权兄䅄䅁权灄权䅁权㙂䅂䅁允䅁䅁䅅䅁䙁䅁䅁䅁䅃㥱䅒䍄䉁䅁䅁䅂䅁䅁䅍䅄䅁䅁䅯督䅷䅁䅯儶䅯䅁䅯睢䅑䅁䅅䅁䉁䅁䅁兂䅁䅁䅁䵷剘䅷杷允䅁䅁䅑䅁䑁䅁䅷䅁䭁䝁䵁䅁䭁佁䭫䅁䭁䥁䕍䅁䉁䅁䅁允䅁䅁䅕䅁䅁䅁睁䕭䵁䅉䅅䅁䕁䅁䅁睁䵁䅁䅁权㍄允䅁权䭁䅁䅁权䙁䅁䅁允䅁䅁䅅䅁䙁䍁搯䅊䉡呬䅊䍄䉁䅁䅁䅂䅁䅁䅍䅄䅁䅁䅯儱䅅䅁䅯充䅁䅁䅯䅂䅉䅁䅅䅁䉁䅁䅁杄十䅁䅁李祁䑁䅙䅍睁䑁䅁䅍睁䅁䅁䍄䉁䅁䅁䅂䅁䅁䅍䅄䅁䅁䅯睨䅷䅁䅯儶䅯䅁䅯兢䅑䅁䅅䅁䉁䅁䅁权䡂䅁䅁䍄䉁䅁䅁䅂䅁䅁䅍䅄䅁䅁䅯睨䅷䅁䅯儶䅯䅁䅯䅣䅑䅁䅅䅁䉁䅁䅁兂䅁䅁䅁䙯㙘䅑杷允䅁䅁䅑䅁䑁䅁䅷䅁䭁䥁䵣䅁䭁佁䭫䅁䭁䡁䕅䅁䉁䅁䅁允䅁䅁䅕䅁䅁乁㝪歃䵅䅉䅅䅁䕁䅁䅁睁䵁䅁䅁权晃䅄䅁权灄权䅁权瑂䅂䅁允䅁䅁䅅䅁䭁䕁䅣䅁䵁䅉䅅䅁䕁䅁䅁睁䵁䅁䅁权䱃䅁䅁权䉁杁䅁权䑁杁䅁允䅁䅁䅅䅁䙁䥁䙱敋䍍捱䅚䍄䉁䅁䅁䅂䅁䅁䅍䅄䅁䅁䅯睮䅷䅁䅯儶䅯䅁䅯睧䅑䅁䅅䅁䉁䅁䅁兂䅁䅁䅁䵷桌䅑杷允䅁䅁䅑䅁䑁䅁䅷䅁䭁乁䴴䅁䭁佁䭫䅁䭁䝁䔰䅁䉁䅁䅁允䅁䅁䅯睒䅁䅁杷允䅁䅁䅑䅁䑁䅁䅷䅁䭁乁䴴䅁䭁佁䭫䅁䭁䡁䕯䅁䉁䅁䅁允䅁䅁䅕䅁䅁䅁䍄〳䵁䅉䅅䅁䕁䅁䅁睁䵁䅁䅁权敄䅄䅁权灄权䅁权䙃䅂䅁允䅁䅁䅅䅁䙁䅁䅁䅁䅄搵䅊䍄䉁䅁䅁䅂䅁䅁䅍䅄䅁䅁䅯朳䅷䅁䅯儶䅯䅁䅯兦䅑䅁䅅䅁䉁䅁䅁兂䅁䅁䅁䱧䰯䅑杷允䅁䅁䅑䅁䑁䅁䅷䅁䭁䵁䱳䅁䭁佁䭫䅁䭁䝁䔰䅁䉁䅁䅁允䅁䅁䅕䅁䅁䥁噂唸䵁䅉䅅䅁䕁䅁䅁睁䵁䅁䅁权䱄睃䅁权灄权䅁权㙂䅂䅁允䅁䅁䅅䅁䙁䅁䅁䅁䅁眲䉰䍄䉁䅁䅁䅂䅁䅁䅍䅄䅁䅁䅯睹䅳䅁䅯儶䅯䅁䅯䅣䅑䅁䅅䅁䉁䅁䅁兂䅁䅁䅁䉁䄰具杷允䅁䅁䅑䅁䑁䅁䅷䅁䭁䵁䱳䅁䭁佁䭫䅁䭁䡁䔰䅁䉁䅁䅁允䅁䅁䅕䅁䅁䥁噂捁䵅䅉䅅䅁䕁䅁䅁睁䵁䅁䅁权橄䅄䅁权灄权䅁权瑂䅂䅁允䅁䅁䅅䅁䭁䕁䅣䅁䵁䅉䅅䅁䕁䅁䅁睁䵁䅁䅁权穂睃䅁权灄权䅁权睂䅂䅁允䅁䅁䅅䅁䙁䅁䅁䅁䅂瑵䅰䍄䉁䅁䅁䅂䅁䅁䅍䅄䅁䅁䅯兤䅷䅁䅯儶䅯䅁䅯兢䅑䅁䅅䅁䉁䅁䅁权䡂䅁䅁䍄䉁䅁䅁䅂䅁䅁䅍䅄䅁䅁䅯兤䅷䅁䅯儶䅯䅁䅯䅣䅑䅁䅅䅁䉁䅁䅁兂䅁䅁䅁䥧呐䅑杷允䅁䅁䅑䅁䑁䅁䅷䅁䭁䡁䵕䅁䭁佁䭫䅁䭁䡁䕅䅁䉁䅁䅁允䅁䅁䅕䅁䅁䅁䅁捱䵁䅉䅅䅁䕁䅁䅁睁䵁䅁䅁权ㅂ䅄䅁权灄权䅁权䙃䅂䅁允䅁䅁䅅䅁䙁䅁䅁䅁䅃捄䄹䍄䉁䅁䅁䅂䅁䅁䅍䅄䅁䅁䅯䅍䅷䅁䅯儶䅯䅁䅯䄷䅯䅁䅅䅁䉁䅁䅁权䡂䅁䅁䍄䉁䅁䅁䅂䅁䅁䅍䅄䅁䅁䅯杍䅷䅁䅯儶䅯䅁䅯䄷䅯䅁䅅䅁䉁䅁䅁权䡂䅁䅁䍄䉁䅁䅁䅂䅁䅁䅍䅄䅁䅁䅯䅍䅷䅁䅯儶䅯䅁䅯兢䅑䅁䅅䅁䉁䅁䅁权䡂䅁䅁䍄䉁䅁䅁䅂䅁䅁䅍䅄䅁䅁䅯免䅷䅁䅯儶䅯䅁䅯兢䅑䅁䅅䅁䉁䅁䅁兂䅁䅁䅁䩑塈䅑杷允䅁䅁䅑䅁䑁䅁䅷䅁䭁䑁䵉䅁䭁佁䭫䅁䭁䝁䔰䅁䉁䅁䅁允䅁䅁䅕䅁䅁䝁祁欴䵁䅉䅅䅁䕁䅁䅁睁䵁䅁䅁权祁䅄䅁权灄权䅁权療䅂䅁允䅁䅁䅅䅁䙁䅁䅁䅁权佉䅒䍄䉁䅁䅁䅂䅁䅁䅍䅄䅁䅁䅯䅍䅷䅁䅯儶䅯䅁䅯来䅑䅁䅅䅁䉁䅁䅁兂䅁䅁䅁䔴㈳䅑杷允䅁䅁䅑䅁䑁䅁䅷䅁䭁䑁䵉䅁䭁佁䭫䅁䭁䥁䕕䅁䉁䅁䅁允䅁䅁䅕䅁䅁䭁潃〴䵁䅉䅅䅁䕁䅁䅁睁䵁䅁䅁权灂睃䅁权灄权䅁权獄权䅁允䅁䅁䅅䅁䭁䕁䅣䅁䵁䅉䅅䅁䕁䅁䅁睁䵁䅁䅁权䱁䅁䅁权䕁䅁䅁权䕁杁䅁允䅁䅁䅅䅁䙁䅁䅁䥁偃䔰䈹䍄䉁䅁䅁䅂䅁䅁䅍䅄䅁䅁䅯兡䅳䅁䅯儶䅯䅁䅯睢䅑䅁䅅䅁䉁䅁䅁兂䅁䅁䅁䱁䵐䅷杷允䅁䅁䅑䅁䑁䅁䅷䅁䭁䝁䱯䅁䭁佁䭫䅁䭁䝁䔸䅁䉁䅁䅁允䅁䅁䅕䅁䅁䭁㉄挴䵁䅉䅅䅁䕁䅁䅁睁䵁䅁䅁权牂睃䅁权灄权䅁权療䅂䅁允䅁䅁䅅䅁䙁䅁䅁䅁䅃摎䅖䍄䉁䅁䅁䅂䅁䅁䅍䅄䅁䅁䅯睐䅳䅁䅯儶䅯䅁䅯兦䅑䅁䅅䅁䉁䅁䅁兂䅁䅁䅁䍁䑲䅷杷允䅁䅁䅑䅁䑁䅁䅷䅁䭁䕁䱁䅁䭁佁䭫䅁䭁䡁䔰䅁䉁䅁䅁允䅁䅁䅕䅁䅁䥁䉂唰䵁䅉䅅䅁䕁䅁䅁睁䵁䅁䅁权灂睃䅁权灄权䅁权䙃䅂䅁允䅁䅁䅅䅁䙁䅁䅁䅁䅁捔䅲䍄䉁䅁䅁䅂䅁䅁䅍䅄䅁䅁䅯条䅳䅁䅯儶䅯䅁䅯全䅑䅁䅅䅁䉁䅁䅁兂䅁䅁䅁䡧奲䅷杷允䅁䅁䅑䅁䑁䅁䅷䅁䭁偁䬸䅁䭁佁䭫䅁䭁佁䭷䅁䉁䅁䅁允䅁䅁䅯睒䅁䅁杷允䅁䅁䅑䅁䑁䅁䅷䅁䭁偁䬸䅁䭁佁䭫䅁䭁䡁䕁䅁䉁䅁䅁允䅁䅁䅕䅁䅁䅁浄捸䵁䅉䅅䅁䕁䅁䅁睁䵁䅁䅁权䅁睃䅁权灄权䅁权硂䅂䅁允䅁䅁䅅䅁䙁䅁䅁䅁䅁摍䄹䍄䉁䅁䅁䅂䅁䅁䅍䅄䅁䅁䅯睁䅳䅁䅯儶䅯䅁䅯兣䅑䅁䅅䅁䉁䅁䅁兂䅁䅁䅁䥑塘䅑杷允䅁䅁䅑䅁䑁䅁䅷䅁䭁偁䬸䅁䭁佁䭫䅁䭁䥁䕍䅁䉁䅁䅁允䅁䅁䅕䅁䅁䅁䅂捫䵁䅉䅅䅁䕁䅁䅁睁䵁䅁䅁权䅁睃䅁权灄权䅁权䑃䅂䅁允䅁䅁䅅䅁䙁䅁䅁䅁䅃㡚䅬䍄䉁䅁䅁䅂䅁䅁䅍䅄䅁䅁䅯䅏䅳䅁䅯儶䅯䅁䅯睧䅑䅁䅅䅁䉁䅁䅁兂䅁䅁䅁䙧䱐䅑杷允䅁䅁䅑䅁䑁䅁䅷䅁䭁䅁䱍䅁䭁佁䭫䅁䭁䥁䕍䅁䉁䅁䅁允䅁䅁䅕䅁䅁䥁䙁欰䵁䅉䅅䅁䕁䅁䅁睁䵁䅁䅁权䝁䅄䅁权灄权䅁权獄权䅁允䅁䅁䅅䅁䭁䕁䅣䅁䵁䅉䅅䅁䕁䅁䅁睁䵁䅁䅁权䝁䅄䅁权灄权䅁权硂䅂䅁允䅁䅁䅅䅁䙁䅁䅁䅁䅃䅦䉖䍄䉁䅁䅁䅂䅁䅁䅍䅄䅁䅁䅯杣䅷䅁䅯儶䅯䅁䅯全䅑䅁䅅䅁䉁䅁䅁兂䅁䅁䅁䉁眳䅑杷允䅁䅁䅑䅁䑁䅁䅷䅁䭁䡁䵉䅁䭁佁䭫䅁䭁䥁䕍䅁䉁䅁䅁允䅁䅁䅕䅁䅁䅁歂捹䵁䅉䅅䅁䕁䅁䅁睁䵁䅁䅁权敁睃䅁权灄权䅁权獄权䅁允䅁䅁䅅䅁䭁䕁䅣䅁䵁䅉䅅䅁䕁䅁䅁睁䵁䅁䅁权敁睃䅁权灄权䅁权䑃䅂䅁允䅁䅁䅅䅁䙁䅁䅁䅁䅃獅䄵䍄䉁䅁䅁䅂䅁䅁䅍䅄䅁䅁䅯睄䅳䅁䅯儶䅯䅁䅯䄷䅯䅁䅅䅁䉁䅁䅁权䡂䅁䅁䍄䉁䅁䅁䅂䅁䅁䅍䅄䅁䅁䅯睄䅳䅁䅯儶䅯䅁䅯兢䅑䅁䅅䅁䉁䅁䅁权䡂䅁䅁䍄䉁䅁䅁䅂䅁䅁䅍䅄䅁䅁䅯八䅳䅁䅯儶䅯䅁䅯兢䅑䅁䅅䅁䉁䅁䅁权䡂䅁䅁䍄䉁䅁䅁䅂䅁䅁䅍䅄䅁䅁䅯八䅳䅁䅯儶䅯䅁䅯睢䅑䅁䅅䅁䉁䅁䅁兂䅁䅁䅁䥍穮䅑杷允䅁䅁䅑䅁䑁䅁䅷䅁䭁䩁䱅䅁䭁佁䭫䅁䭁䡁䕅䅁䉁䅁䅁允䅁䅁䅕䅁䅁䅁獃䕵䵁䅉䅅䅁䕁䅁䅁睁䵁䅁䅁权剃睃䅁权灄权䅁权䙃䅂䅁允䅁䅁䅅䅁䙁䅁䅁䅁䅄⽭䅤䍄䉁䅁䅁䅂䅁䅁䅍䅄䅁䅁䅯䅕䅷䅁䅯儶䅯䅁䅯全䅑䅁䅅䅁䉁䅁䅁兂䅁䅁䅁乑敐䅑杷允䅁䅁䅑䅁䑁䅁䅷䅁䭁䅁䱙䅁䭁佁䭫䅁䭁佁䭷䅁䉁䅁䅁允䅁䅁䅯睒䅁䅁杷允䅁䅁䅑䅁䑁䅁䅷䅁䭁䅁䱙䅁䭁佁䭫䅁䭁䝁䔰䅁䉁䅁䅁允䅁䅁䅯睒䅁䅁杷允䅁䅁䅑䅁䑁䅁䅷䅁䭁䅁䱙䅁䭁佁䭫䅁䭁䥁䕍䅁䉁䅁䅁允䅁䅁䅕䅁䅁䕁㝂欴䵁䅉䅅䅁䕁䅁䅁睁䵁䅁䅁权婃䅄䅁权灄权䅁权硂䅂䅁允䅁䅁䅅䅁䙁䅁䅁䅁杄假䅂䍄䉁䅁䅁䅂䅁䅁䅍䅄䅁䅁䅯朱䅷䅁䅯儶䅯䅁䅯兣䅑䅁䅅䅁䉁䅁䅁兂䅁䅁䅁䱑卶䅑杷允䅁䅁䅑䅁䑁䅁䅷䅁䭁乁䵙䅁䭁佁䭫䅁䭁䥁䕍䅁䉁䅁䅁允䅁䅁䅕䅁䅁䥁䙃歺䵁䅉䅅䅁䕁䅁䅁睁䵁䅁䅁权い权䅁权灄权䅁权療䅂䅁允䅁䅁䅅䅁䙁䅁䅁䅁䅁扔䅴䍄䉁䅁䅁䅂䅁䅁䅍䅄䅁䅁䅯䄹䅯䅁䅯儶䅯䅁䅯来䅑䅁䅅䅁䉁䅁䅁兂䅁䅁䅁䱧偢䅑杷允䅁䅁䅑䅁䑁䅁䅷䅁䭁偁䭑䅁䭁佁䭫䅁䭁䥁䕍䅁䉁䅁䅁允䅁䅁䅕䅁䅁䕁㥃唷䵁䅉䅅䅁䕁䅁䅁睁䵁䅁䅁权敄睃䅁权灄权䅁权瑂䅂䅁允䅁䅁䅅䅁䙁䅁䅁䅁睂晃䅖䍄䉁䅁䅁䅂䅁䅁䅍䅄䅁䅁䅯眳䅳䅁䅯儶䅯䅁䅯兢䅑䅁䅅䅁䉁䅁䅁权䡂䅁䅁䍄䉁䅁䅁䅂䅁䅁䅍䅄䅁䅁䅯朳䅳䅁䅯儶䅯䅁䅯来䅑䅁䅅䅁䉁䅁䅁兂䅁䅁䅁䠸㉲䅑杷允䅁䅁䅑䅁䑁䅁䅷䅁䭁乁䰴䅁䭁佁䭫䅁䭁䥁䕕䅁䉁䅁䅁允䅁䅁䅕䅁䅁䑁⽂䔹䵁䅉䅅䅁䕁䅁䅁睁䵁䅁䅁权晄睃䅁权灄权䅁权䙃䅂䅁允䅁䅁䅅䅁䙁䅁䅁䅁䅄佃䅨䍄䉁䅁䅁䅂䅁䅁䅍䅄䅁䅁䅯眳䅳䅁䅯儶䅯䅁䅯兦䅑䅁䅅䅁䉁䅁䅁兂䅁䅁䅁䝁婺䅑杷允䅁䅁䅑䅁䑁䅁䅷䅁䭁䵁䱁䅁䭁佁䭫䅁䭁佁䭷䅁䉁䅁䅁允䅁䅁䅯睒䅁䅁杷允䅁䅁䅑䅁䑁䅁䅷䅁䭁䵁䱁䅁䭁佁䭫䅁䭁䝁䔰䅁䉁䅁䅁允䅁䅁䅯睒䅁䅁杷允䅁䅁䅑䅁䑁䅁䅷䅁䭁䵁䱁䅁䭁佁䭫䅁䭁䝁䔸䅁䉁䅁䅁允䅁䅁䅕䅁䅁䥁婃㠱䵁䅉䅅䅁䕁䅁䅁睁䵁䅁䅁权䅄睃䅁权灄权䅁权睂䅂䅁允䅁䅁䅅䅁䙁䅁䅁䅁䅄㥸䅆䍄䉁䅁䅁䅂䅁䅁䅍䅄䅁䅁䅯䅷䅳䅁䅯儶䅯䅁䅯睧䅑䅁䅅䅁䉁䅁䅁兂䅁䅁䅁䝁㑗䅑杷允䅁䅁䅑䅁䑁䅁䅷䅁䭁䭁乷䅁䭁佁䭫䅁䭁䝁䔰䅁䉁䅁䅁允䅁䅁䅕䅁䅁䕁⽂䔱䵁䅉䅅䅁䕁䅁䅁睁䵁䅁䅁权獃兄䅁权灄权䅁权療䅂䅁允䅁䅁䅅䅁䙁䅁䅁䅁䅃搲䄱䍄䉁䅁䅁䅂䅁䅁䅍䅄䅁䅁䅯䄫䅁䅁䅯䅂䅁䅁䅯兂䅁䅁䅅䅁䉁䅁䅁兂䅁䅁䅁桮牒兑杷允䅁䅁䅑䅁䑁䅁䅷䅁䭁䭁乷䅁䭁佁䭫䅁䭁䡁䕅䅁䉁䅁䅁允䅁䅁䅕䅁䅁䥁塂欲䵁䅉䅅䅁䕁䅁䅁睁䵁䅁䅁权獃兄䅁权灄权䅁权䑃䅂䅁允䅁䅁䅅䅁䙁䅁䅁䅁䅁瑂䅤䍄䉁䅁䅁䅂䅁䅁䅍䅄䅁䅁䅯䅩䅷䅁䅯儶䅯䅁䅯䄷䅯䅁䅅䅁䉁䅁䅁权䡂䅁䅁䍄䉁䅁䅁䅂䅁䅁䅍䅄䅁䅁䅯䅩䅷䅁䅯儶䅯䅁䅯兣䅑䅁䅅䅁䉁䅁䅁兂䅁䅁䅁䱧浮䅑杷允䅁䅁䅑䅁䑁䅁䅷䅁䭁䭁䵁䅁䭁佁䭫䅁䭁䝁䔰䅁䉁䅁䅁允䅁䅁䅯睒䅁䅁杷允䅁䅁䅑䅁䑁䅁䅷䅁䭁䭁䵁䅁䭁佁䭫䅁䭁䡁䕅䅁䉁䅁䅁允䅁䅁䅕䅁䅁䕁䡂䔱䵁䅉䅅䅁䕁䅁䅁睁䵁䅁䅁权杂睃䅁权灄权䅁权療䅂䅁允䅁䅁䅅䅁䙁䅁䅁䅁元倹䅆䍄䉁䅁䅁䅂䅁䅁䅍䅄䅁䅁䅯䅙䅳䅁䅯儶䅯䅁䅯兣䅑䅁䅅䅁䉁䅁䅁兂䅁䅁䅁乑㙢䅑杷允䅁䅁䅑䅁䑁䅁䅷䅁䭁䕁䉅䅁䭁䅁䅑䅁䭁䅁䍑䅁䉁䅁䅁允䅁䅁䅕䅁䅁䙁㕁と䵅䅉䅅䅁䕁䅁䅁睁䵁䅁䅁权䱁䅄䅁权灄权䅁权獄权䅁允䅁䅁䅅䅁䭁䕁䅣䅁䵁䅉䅅䅁䕁䅁䅁睁䵁䅁䅁权汁䅄䅁权灄权䅁权㥂䅂䅁允䅁䅁䅅䅁䙁䅁䅁䅁䅁䨵䅖䍄䉁䅁䅁䅂䅁䅁䅍䅄䅁䅁䅯睃䅷䅁䅯儶䅯䅁䅯睢䅑䅁䅅䅁䉁䅁䅁兂䅁䅁䅁䙧楈䅑杷允䅁䅁䅑䅁䑁䅁䅷䅁䭁䕁䱕䅁䭁佁䭫䅁䭁䝁䔸䅁䉁䅁䅁允䅁䅁䅕䅁䅁䅁㉁䔰䵁䅉䅅䅁䕁䅁䅁睁䵁䅁䅁权䡂睃䅁权灄权䅁权瑂䅂䅁允䅁䅁䅅䅁䭁䕁䅣䅁䵁䅉䅅䅁䕁䅁䅁睁䵁䅁䅁权䡂睃䅁权灄权䅁权㙂䅂䅁允䅁䅁䅅䅁䙁䅁䅁䅁䅁䵬䅢䍄䉁䅁䅁䅂䅁䅁䅍䅄䅁䅁䅯睒䅳䅁䅯儶䅯䅁䅯兦䅑䅁䅅䅁䉁䅁䅁兂䅁䅁䅁乧䱌䅷杷允䅁䅁䅑䅁䑁䅁䅷䅁䭁䙁䵙䅁䭁佁䭫䅁䭁䝁䔸䅁䉁䅁䅁允䅁䅁䅕䅁䅁䅁㙂捶䵁䅉䅅䅁䕁䅁䅁睁䵁䅁䅁权坂䅄䅁权灄权䅁权㙂䅂䅁允䅁䅁䅅䅁䙁䅁䅁䅁䅁煮䅬䍄䉁䅁䅁䅂䅁䅁䅍䅄䅁䅁䅯䅅䅷䅁䅯儶䅯䅁䅯来䅑䅁䅅䅁䉁䅁䅁兂䅁䅁䅁䡷い䅑杷允䅁䅁䅑䅁䑁䅁䅷䅁䭁䍁䵫䅁䭁佁䭫䅁䭁佁䭷䅁䉁䅁䅁允䅁䅁䅯睒䅁䅁杷允䅁䅁䅑䅁䑁䅁䅷䅁䭁䍁䵫䅁䭁佁䭫䅁䭁䝁䔸䅁䉁䅁䅁允䅁䅁䅕䅁䅁䥁噁䔸䵁䅉䅅䅁䕁䅁䅁睁䵁䅁䅁权灁䅄䅁权灄权䅁权㙂䅂䅁允䅁䅁䅅䅁䙁䅁䅁䅁䅄⭭䅦䍄䉁䅁䅁䅂䅁䅁䅍䅄䅁䅁䅯克䅷䅁䅯儶䅯䅁䅯睧䅑䅁䅅䅁䉁䅁䅁兂䅁䅁䅁偑歲䅑杷允䅁䅁䅑䅁䑁䅁䅷䅁䭁䍁䅷䅁䭁䅁䍅䅁䭁䅁䍕䅁䉁䅁䅁允䅁䅁䅕摊祋捨䍋唰䵁䅉䅅䅁䕁䅁䅁睁䵁䅁䅁权㥄䅄䅁权灄权䅁权療䅂䅁允䅁䅁䅅䅁䙁䅁䅁䅁䅁䩮䅲䍄䉁䅁䅁䅂䅁䅁䅍䅄䅁䅁䅯䄸䅷䅁䅯儶䅯䅁䅯䄷䅯䅁䅅䅁䉁䅁䅁权䡂䅁䅁䍄䉁䅁䅁䅂䅁䅁䅍䅄䅁䅁䅯䄸䅷䅁䅯儶䅯䅁䅯睧䅑䅁䅅䅁䉁䅁䅁兂䅁䅁䅁䝁瑘䅑杷允䅁䅁䅑䅁䑁䅁䅷䅁䭁䉁䴸䅁䭁佁䭫䅁䭁佁䭷䅁䉁䅁䅁允䅁䅁䅯睒䅁䅁杷允䅁䅁䅑䅁䑁䅁䅷䅁䭁䉁䴸䅁䭁佁䭫䅁䭁䡁䕅䅁䉁䅁䅁允䅁䅁䅕䅁䅁䅁奃啶䵁䅉䅅䅁䕁䅁䅁睁䵁䅁䅁权敁䅄䅁权灄权䅁权䙃䅂䅁允䅁䅁䅅䅁䙁䅁䅁䅁睂癇䅶䍄䉁䅁䅁䅂䅁䅁䅍䅄䅁䅁䅯杈䅷䅁䅯儶䅯䅁䅯睧䅑䅁䅅䅁䉁䅁䅁兂䅁䅁䅁䜰㕶䅷杷允䅁䅁䅑䅁䑁䅁䅷䅁䭁䉁䴸䅁䭁佁䭫䅁䭁䥁䕍䅁䉁䅁䅁允䅁䅁䅕䅁䅁䅁敄㡲䵁䅉䅅䅁䕁䅁䅁睁䵁䅁䅁权㥃䅁䅁权䕁䅁䅁权䙁䅁䅁允䅁䅁䅅䅁䙁䅁䅁䵁畃䙐䉴䍄䉁䅁䅁䅂䅁䅁䅍䅄䅁䅁䅯末䅯䅁䅯儶䅯䅁䅯䄷䅯䅁䅅䅁䉁䅁䅁权䡂䅁䅁䍄䉁䅁䅁䅂䅁䅁䅍䅄䅁䅁䅯末䅯䅁䅯儶䅯䅁䅯兣䅑䅁䅅䅁䉁䅁䅁兂䅁䅁䅁䭁㉪䅑杷允䅁䅁䅑䅁䑁䅁䅷䅁䭁䕁乁䅁䭁佁䭫䅁䭁䡁䔰䅁䉁䅁䅁允䅁䅁䅕䅁䅁䅁畂獹䵁䅉䅅䅁䕁䅁䅁睁䵁䅁䅁权㕄权䅁权灄权䅁权㙂䅂䅁允䅁䅁䅅䅁䙁䅁䅁䅁䅁摣䅴䍄䉁䅁䅁䅂䅁䅁䅍䅄䅁䅁䅯儫䅯䅁䅯儶䅯䅁䅯全䅑䅁䅅䅁䉁䅁䅁兂䅁䅁䅁䭧䕣兑杷允䅁䅁䅑䅁䑁䅁䅷䅁䭁䑁䅅䅁䭁䅁䅑䅁䭁䅁䅕䅁䉁䅁䅁允䅁䅁䅕䅁䅁䑁㕹歔䵅䅉䅅䅁䕁䅁䅁睁䵁䅁䅁权祁䅁䅁权䕁䅁䅁权䙁䅁䅁允䅁䅁䅅䅁䙁䅁䅁䅁千ㅥ䈹䍄䉁䅁䅁䅂䅁䅁䅍䅄䅁䅁䅯权䅳䅁䅯儶䅯䅁䅯兣䅑䅁䅅䅁䉁䅁䅁兂䅁䅁䅁䌴塅兑杷允䅁䅁䅑䅁䑁䅁䅷䅁䭁䅁䱳䅁䭁佁䭫䅁䭁䝁䔸䅁䉁䅁䅁允䅁䅁䅕䅁䅁䅁㑁䵵䵁䅉䅅䅁䕁䅁䅁睁䵁䅁䅁权䱁睃䅁权灄权䅁权㙂䅂䅁允䅁䅁䅅䅁䙁䅁䅁䅁䅁䵗䅶䍄䉁䅁䅁䅂䅁䅁䅍䅄䅁䅁䅯儯䅅䅁䅯权䅁䅁䅯兂䅁䅁䅅䅁䉁䅁䅁兂歃䑣䬰㘱獐睐杷允䅁䅁䅑䅁䑁䅁䅷䅁䭁䅁䱳䅁䭁佁䭫䅁䭁䡁䕁䅁䉁䅁䅁允䅁䅁䅕䅁䅁䅁䥄啱䵁䅉䅅䅁䕁䅁䅁睁䵁䅁䅁权䱁睃䅁权灄权䅁权硂䅂䅁允䅁䅁䅅䅁䙁䅁䅁䅁䅁獇䄱䍄䉁䅁䅁䅂䅁䅁䅍䅄䅁䅁䅯睹䅷䅁䅯儶䅯䅁䅯䄷䅯䅁䅅䅁䉁䅁䅁权䡂䅁䅁䍄䉁䅁䅁䅂䅁䅁䅍䅄䅁䅁䅯睹䅷䅁䅯儶䅯䅁䅯睢䅑䅁䅅䅁䉁䅁䅁兂䅁䅁䅁䥑卮䅑杷允䅁䅁䅑䅁䑁䅁䅷䅁䭁䵁䵳䅁䭁佁䭫䅁䭁䥁䕍䅁䉁䅁䅁允䅁䅁䅕䅁䅁䥁十唰䵁䅉䅅䅁䕁䅁䅁睁䵁䅁䅁权噃睃䅁权灄权䅁权瑂䅂䅁允䅁䅁䅅䅁䙁䅁䅁䅁权䅗䉆䍄䉁䅁䅁䅂䅁䅁䅍䅄䅁䅁䅯公䅳䅁䅯儶䅯䅁䅯来䅑䅁䅅䅁䉁䅁䅁兂䅁䅁䅁佁ぢ䅑杷允䅁䅁䅑䅁䑁䅁䅷䅁䭁䥁䅁䅁䭁䅁䍅䅁䭁䅁䍕䅁䉁䅁䅁允䅁䅁䅕䵁杇扴捘唲䵁䅉䅅䅁䕁䅁䅁睁䵁䅁䅁权噃睃䅁权灄权䅁权睂䅂䅁允䅁䅁䅅䅁䙁䅁䅁䅁䅁⽳䅂䍄䉁䅁䅁䅂䅁䅁䅍䅄䅁䅁䅯公䅳䅁䅯儶䅯䅁䅯兣䅑䅁䅅䅁䉁䅁䅁兂䅁䅁䅁䡯䠸兑杷允䅁䅁䅑䅁䑁䅁䅷䅁䭁䩁䱕䅁䭁佁䭫䅁䭁䥁䕕䅁䉁䅁䅁允䅁䅁䅕䅁䅁䕁㕄欹䵁䅉䅅䅁䕁䅁䅁睁䵁䅁䅁权噃睃䅁权灄权䅁权䑃䅂䅁允䅁䅁䅅䅁䙁䅁䅁䅁䅄⼰䅚䍄䉁䅁䅁䅂䅁䅁䅍䅄䅁䅁䅯杬䅷䅁䅯儶䅯䅁䅯䄷䅯䅁䅅䅁䉁䅁䅁权䡂䅁䅁䍄䉁䅁䅁䅂䅁䅁䅍䅄䅁䅁䅯杬䅷䅁䅯儶䅯䅁䅯䅣䅑䅁䅅䅁䉁䅁䅁兂䅁䅁䅁䕉漳䅑杷允䅁䅁䅑䅁䑁䅁䅷䅁䭁䩁䵙䅁䭁佁䭫䅁䭁䡁䕅䅁䉁䅁䅁允䅁䅁䅕䅁䅁䝁䩄〶䵁䅉䅅䅁䕁䅁䅁睁䵁䅁䅁权楂睃䅁权灄权䅁权䙃䅂䅁允䅁䅁䅅䅁䙁䅁䅁䅁杄佧䅴䍄䉁䅁䅁䅂䅁䅁䅍䅄䅁䅁䅯杙䅳䅁䅯儶䅯䅁䅯兦䅑䅁䅅䅁䉁䅁䅁兂䅁䅁䅁䱉畦䅑杷允䅁䅁䅑䅁䑁䅁䅷䅁䭁乁䱍䅁䭁佁䭫䅁䭁䝁䔰䅁䉁䅁䅁允䅁䅁䅯睒䅁䅁杷允䅁䅁䅑䅁䑁䅁䅷䅁䭁乁䱍䅁䭁佁䭫䅁䭁䥁䕕䅁䉁䅁䅁允䅁䅁䅕䅁䅁䅁潄䵲䵁䅉䅅䅁䕁䅁䅁睁䵁䅁䅁权佃䅄䅁权灄权䅁权㙂䅂䅁允䅁䅁䅅䅁䙁䅁䅁䅁䅁䵥䅰䍄䉁䅁䅁䅂䅁䅁䅍䅄䅁䅁䅯䅶䅳䅁䅯儶䅯䅁䅯来䅑䅁䅅䅁䉁䅁䅁兂䅁䅁䅁䙧坌䅑杷允䅁䅁䅑䅁䑁䅁䅷䅁䭁䱁䱷䅁䭁佁䭫䅁䭁䡁䕁䅁䉁䅁䅁允䅁䅁䅕䅁䅁䡁あ唸䵁䅉䅅䅁䕁䅁䅁睁䵁䅁䅁权敄䅁䅁权䭁䅁䅁权䕁杁䅁允䅁䅁䅅䅁䙁䱁䥔牤昶橥䅂䍄䉁䅁䅁䅂䅁䅁䅍䅄䅁䅁䅯睒䅷䅁䅯儶䅯䅁䅯䄷䅯䅁䅅䅁䉁䅁䅁权䡂䅁䅁䍄䉁䅁䅁䅂䅁䅁䅍䅄䅁䅁䅯睒䅷䅁䅯儶䅯䅁䅯睢䅑䅁䅅䅁䉁䅁䅁兂䅁䅁䅁䱁湪䅑杷允䅁䅁䅑䅁䑁䅁䅷䅁䭁䍁䈴䅁䭁䅁䅯䅁䭁䅁䅕䅁䉁䅁䅁允䅁䅁䅕呦ㄸ牘䩰あ䵁䅉䅅䅁䕁䅁䅁睁䵁䅁䅁权癄睃䅁权灄权䅁权瑂䅂䅁允䅁䅁䅅䅁䙁䅁䅁䅁睄癪䅬䍄䉁䅁䅁䅂䅁䅁䅍䅄䅁䅁䅯杸䅳䅁䅯儶䅯䅁䅯兣䅑䅁䅅䅁䉁䅁䅁兂䅁䅁䅁䱁佢䅷杷允䅁䅁䅑䅁䑁䅁䅷䅁䭁䵁䱣䅁䭁佁䭫䅁䭁䡁䕅䅁䉁䅁䅁允䅁䅁䅕䅁䅁䵁卄唲䵁䅉䅅䅁䕁䅁䅁睁䵁䅁䅁权䝄睃䅁权灄权䅁权䙃䅂䅁允䅁䅁䅅䅁䙁䅁䅁䅁䅁煘䅰䍄䉁䅁䅁䅂䅁䅁䅍䅄䅁䅁䅯杸䅳䅁䅯儶䅯䅁䅯兦䅑䅁䅅䅁䉁䅁䅁兂䅁䅁䅁䑁稫䅷杷允䅁䅁䅑䅁䑁䅁䅷䅁䭁䵁䱣䅁䭁佁䭫䅁䭁䡁䔰䅁䉁䅁䅁允䅁䅁䅕䅁䅁䥁䕁欱䵁䅉䅅䅁䕁䅁䅁睁䵁䅁䅁权扁䅄䅁权灄权䅁权硂䅂䅁允䅁䅁䅅䅁䙁䅁䅁䅁䅃瑑䅰䍄䉁䅁䅁䅂䅁䅁䅍䅄䅁䅁䅯䅋䅳䅁䅯儶䅯䅁䅯睢䅑䅁䅅䅁䉁䅁䅁兂䅁䅁䅁䍁㥩䅑杷允䅁䅁䅑䅁䑁䅁䅷䅁䭁䍁䱧䅁䭁佁䭫䅁䭁䡁䕁䅁䉁䅁䅁允䅁䅁䅕䅁䅁佁汃㠴䵁䅉䅅䅁䕁䅁䅁睁䵁䅁䅁权潁睃䅁权灄权䅁权硂䅂䅁允䅁䅁䅅䅁䙁䅁䅁䅁䅁煈䅒䍄䉁䅁䅁䅂䅁䅁䅍䅄䅁䅁䅯䅕䅳䅁䅯儶䅯䅁䅯䄷䅯䅁䅅䅁䉁䅁䅁权䡂䅁䅁䍄䉁䅁䅁䅂䅁䅁䅍䅄䅁䅁䅯䅕䅳䅁䅯儶䅯䅁䅯兢䅑䅁䅅䅁䉁䅁䅁兂䅁䅁䅁偑搯䅑杷允䅁䅁䅑䅁䑁䅁䅷䅁䭁偁䵧䅁䭁佁䭫䅁䭁䝁䔸䅁䉁䅁䅁允䅁䅁䅕䅁䅁䭁䙃䔴䵁䅉䅅䅁䕁䅁䅁睁䵁䅁䅁权瑄允䅁权䭁䅁䅁权䕁杁䅁允䅁䅁䅅䅁䙁䙁乃㉬匴硁䅚䍄䉁䅁䅁䅂䅁䅁䅍䅄䅁䅁䅯䄫䅷䅁䅯儶䅯䅁䅯来䅑䅁䅅䅁䉁䅁䅁兂䅁䅁䅁䙑晈䅑杷允䅁䅁䅑䅁䑁䅁䅷䅁䭁偁䵧䅁䭁佁䭫䅁䭁䡁䕁䅁䉁䅁䅁允䅁䅁䅕䅁䅁䥁佂䔳䵁䅉䅅䅁䕁䅁䅁睁䵁䅁䅁权㑄䅄䅁权灄权䅁权硂䅂䅁允䅁䅁䅅䅁䙁䅁䅁䅁䅁瑂䅰䍄䉁䅁䅁䅂䅁䅁䅍䅄䅁䅁䅯儫䅷䅁䅯儶䅯䅁䅯兦䅑䅁䅅䅁䉁䅁䅁兂䅁䅁䅁䱑啮䅑杷允䅁䅁䅑䅁䑁䅁䅷䅁䭁䡁䰸䅁䭁佁䭫䅁䭁䝁䔰䅁䉁䅁䅁允䅁䅁䅕䅁䅁佁䭄〶䵁䅉䅅䅁䕁䅁䅁睁䵁䅁䅁权⽂睃䅁权灄权䅁权療䅂䅁允䅁䅁䅅䅁䙁䅁䅁䅁䅁䵋䅆䍄䉁䅁䅁䅂䅁䅁䅍䅄䅁䅁䅯睦䅳䅁䅯儶䅯䅁䅯兣䅑䅁䅅䅁䉁䅁䅁兂䅁䅁䅁䡌摯具杷允䅁䅁䅑䅁䑁䅁䅷䅁䭁䡁䰸䅁䭁佁䭫䅁䭁䥁䕍䅁䉁䅁䅁允䅁䅁䅕䅁䅁䑁婁䵃䵅䅉䅅䅁䕁䅁䅁睁䵁䅁䅁权⽂睃䅁权灄权䅁权㥂䅂䅁允䅁䅁䅅䅁䙁䅁䅁䅁权呐䉌䍄䉁䅁䅁䅂䅁䅁䅍䅄䅁䅁䅯杫䅳䅁䅯儶䅯䅁䅯来䅑䅁䅅䅁䉁䅁䅁兂䅁䅁䅁䱉潲䅑杷允䅁䅁䅑䅁䑁䅁䅷䅁䭁䩁䱉䅁䭁佁䭫䅁䭁䥁䕕䅁䉁䅁䅁允䅁䅁䅕䅁䅁䥁汄䔶䵁䅉䅅䅁䕁䅁䅁睁䵁䅁䅁权䱄允䅁权䕁䅁䅁权䙁䅁䅁允䅁䅁䅅䅁䙁䅁䅁䅁潂ㅆ䉸䍄䉁䅁䅁䅂䅁䅁䅍䅄䅁䅁䅯杫䅳䅁䅯儶䅯䅁䅯睧䅑䅁䅅䅁䉁䅁䅁兂䅁䅁䅁乑煺䅑杷允䅁䅁䅑䅁䑁䅁䅷䅁䭁䩁䱉䅁䭁佁䭫䅁䭁䡁䔰䅁䉁䅁䅁允䅁䅁䅕䅁䅁䭁塁䔷䵁䅉䅅䅁䕁䅁䅁睁䵁䅁䅁权浃睃䅁权灄权䅁权獄权䅁允䅁䅁䅅䅁䭁䕁䅣䅁䵁䅉䅅䅁䕁䅁䅁睁䵁䅁䅁权浃睃䅁权灄权䅁权療䅂䅁允䅁䅁䅅䅁䙁䅁䅁䅁䅄佴䅎䍄䉁䅁䅁䅂䅁䅁䅍䅄䅁䅁䅯杰䅳䅁䅯儶䅯䅁䅯兣䅑䅁䅅䅁䉁䅁䅁兂䅁䅁䅁䭁搯䅑杷允䅁䅁䅑䅁䑁䅁䅷䅁䭁䩁䱍䅁䭁佁䭫䅁䭁䡁䕅䅁䉁䅁䅁允䅁䅁䅕䅁䅁䅁剃獸䵁䅉䅅䅁䕁䅁䅁睁䵁䅁䅁权浃睃䅁权灄权䅁权䑃䅂䅁允䅁䅁䅅䅁䙁䅁䅁䅁权敦䅚䍄䉁䅁䅁䅂䅁䅁䅍䅄䅁䅁䅯睍䄰䅁䅯儶䅯䅁䅯睢䅑䅁䅅䅁䉁䅁䅁兂䅁䅁䅁䅧畈䅑杷允䅁䅁䅑䅁䑁䅁䅷䅁䭁䑁乍䅁䭁佁䭫䅁䭁䡁䕁䅁䉁䅁䅁允䅁䅁䅕䅁䅁䥁瑂〵䵁䅉䅅䅁䕁䅁䅁睁䵁䅁䅁权癁䅄䅁权灄权䅁权㙂䅂䅁允䅁䅁䅅䅁䙁䅁䅁䅁兄瘹䅄䍄䉁䅁䅁䅂䅁䅁䅍䅄䅁䅁䅯睌䅷䅁䅯儶䅯䅁䅯兦䅑䅁䅅䅁䉁䅁䅁兂䅁䅁䅁䙫㑶䅷杷允䅁䅁䅑䅁䑁䅁䅷䅁䭁䉁䵍䅁䭁佁䭫䅁䭁䝁䔸䅁䉁䅁䅁允䅁䅁䅕䅁䅁䅁桄唫䵁䅉䅅䅁䕁䅁䅁睁䵁䅁䅁权䱃䅁䅁权䉁杁䅁权䙁杁䅁允䅁䅁䅅䅁䙁䭁浒根灙䵪䅴䍄䉁䅁䅁䅂䅁䅁䅍䅄䅁䅁䅯睅䅷䅁䅯儶䅯䅁䅯䅣䅑䅁䅅䅁䉁䅁䅁兂䅁䅁䅁䑧ㄳ䅑杷允䅁䅁䅑䅁䑁䅁䅷䅁䭁䉁䵍䅁䭁佁䭫䅁䭁䥁䕍䅁䉁䅁䅁允䅁䅁䅕䅁䅁䥁牁䔫䵁䅉䅅䅁䕁䅁䅁睁䵁䅁䅁权㑁睃䅁权灄权䅁权睂䅂䅁允䅁䅁䅅䅁䙁䅁䅁䅁䅁捗䅴䍄䉁䅁䅁䅂䅁䅁䅍䅄䅁䅁䅯杨䅷䅁䅯儶䅯䅁䅯睢䅑䅁䅅䅁䉁䅁䅁兂䅁䅁䅁䙯楄䅑杷允䅁䅁䅑䅁䑁䅁䅷䅁䭁䥁䵙䅁䭁佁䭫䅁䭁䡁䕅䅁䉁䅁䅁允䅁䅁䅕䅁䅁䅁啃獬䵁䅉䅅䅁䕁䅁䅁睁䵁䅁䅁权䝃䅄䅁权灄权䅁权䑃䅂䅁允䅁䅁䅅䅁䙁䅁䅁䅁䅂摔䅤䍄䉁䅁䅁䅂䅁䅁䅍䅄䅁䅁䅯睧䅳䅁䅯儶䅯䅁䅯䄷䅯䅁䅅䅁䉁䅁䅁权䡂䅁䅁䍄䉁䅁䅁䅂䅁䅁䅍䅄䅁䅁䅯睧䅳䅁䅯儶䅯䅁䅯兢䅑䅁䅅䅁䉁䅁䅁权䡂䅁䅁䍄䉁䅁䅁䅂䅁䅁䅍䅄䅁䅁䅯睧䅳䅁䅯儶䅯䅁䅯䅣䅑䅁䅅䅁䉁䅁䅁兂䅁䅁䅁偉湌䅑杷允䅁䅁䅑䅁䑁䅁䅷䅁䭁偁䴰䅁䭁佁䭫䅁䭁佁䭷䅁䉁䅁䅁允䅁䅁䅯睒䅁䅁杷允䅁䅁䅑䅁䑁䅁䅷䅁䭁䡁䉙䅁䭁䅁䍅䅁䭁䅁䍍䅁䉁䅁䅁允䅁䅁䅕汩癫煨杳䔳䵁䅉䅅䅁䕁䅁䅁睁䵁䅁䅁权㥄䅄䅁权灄权䅁权㙂䅂䅁允䅁䅁䅅䅁䙁䅁䅁䅁䅄㥏䅔䍄䉁䅁䅁䅂䅁䅁䅍䅄䅁䅁䅯儯䅷䅁䅯儶䅯䅁䅯䅣䅑䅁䅅䅁䉁䅁䅁兂䅁䅁䅁偧䑢䅷杷允䅁䅁䅑䅁䑁䅁䅷䅁䭁偁䴰䅁䭁佁䭫䅁䭁䥁䕍䅁䉁䅁䅁允䅁䅁䅕䅁䅁䥁牄㡷䵁䅉䅅䅁䕁䅁䅁睁䵁䅁䅁权浄睃䅁权灄权䅁权硂䅂䅁允䅁䅁䅅䅁䙁䅁䅁䅁䅁㝣䄹䍄䉁䅁䅁䅂䅁䅁䅍䅄䅁䅁䅯朵䅳䅁䅯儶䅯䅁䅯全䅑䅁䅅䅁䉁䅁䅁兂䅁䅁䅁䱁瑩䅷杷允䅁䅁䅑䅁䑁䅁䅷䅁䭁偁䭕䅁䭁佁䭫䅁䭁佁䭷䅁䉁䅁䅁允䅁䅁䅯睒䅁䅁杷允䅁䅁䅑䅁䑁䅁䅷䅁䭁偁䭧䅁䭁佁䭫䅁䭁䝁䔸䅁䉁䅁䅁允䅁䅁䅕䅁䅁䅁奂歩䵁䅉䅅䅁䕁䅁䅁睁䵁䅁䅁权㑄权䅁权灄权䅁权㙂䅂䅁允䅁䅁䅅䅁䙁䅁䅁䅁䅁照䅨䍄䉁䅁䅁䅂䅁䅁䅍䅄䅁䅁䅯儹䅯䅁䅯儶䅯䅁䅯䅣䅑䅁䅅䅁䉁䅁䅁兂䅁䅁䅁乁䵮䅑杷允䅁䅁䅑䅁䑁䅁䅷䅁䭁偁䭕䅁䭁佁䭫䅁䭁䥁䕍䅁䉁䅁䅁允䅁䅁䅕䅁䅁䥁潂〲䵁䅉䅅䅁䕁䅁䅁睁䵁䅁䅁权㑄权䅁权灄权䅁权䑃䅂䅁允䅁䅁䅅䅁䙁䅁䅁䅁䅁䭕䄹䍄䉁䅁䅁䅂䅁䅁䅍䅄䅁䅁䅯兘䅷䅁䅯儶䅯䅁䅯兣䅑䅁䅅䅁䉁䅁䅁兂䅁䅁䅁䵁慹䅷杷允䅁䅁䅑䅁䑁䅁䅷䅁䭁䙁䴰䅁䭁佁䭫䅁䭁䥁䕕䅁䉁䅁䅁允䅁䅁䅕䅁䅁䅁奄唳䵁䅉䅅䅁䕁䅁䅁睁䵁䅁䅁权摂䅄䅁权灄权䅁权䑃䅂䅁允䅁䅁䅅䅁䙁䅁䅁䅁允療䅬䍄䉁䅁䅁䅂䅁䅁䅍䅄䅁䅁䅯䅶䅷䅁䅯儶䅯䅁䅯䄷䅯䅁䅅䅁䉁䅁䅁权䡂䅁䅁䍄䉁䅁䅁䅂䅁䅁䅍䅄䅁䅁䅯䅶䅷䅁䅯儶䅯䅁䅯全䅑䅁䅅䅁䉁䅁䅁兂䅁䅁䅁䌴洷䅑杷允䅁䅁䅑䅁䑁䅁䅷䅁䭁䕁䱧䅁䭁佁䭫䅁䭁䡁䕁䅁䉁䅁䅁允䅁䅁䅕䅁䅁䵁牂唫䵁䅉䅅䅁䕁䅁䅁睁䵁䅁䅁权ㅃ睃䅁权灄权䅁权療䅂䅁允䅁䅁䅅䅁䙁䅁䅁䅁䅁摶䅸䍄䉁䅁䅁䅂䅁䅁䅍䅄䅁䅁䅯兦䅳䅁䅯儶䅯䅁䅯兣䅑䅁䅅䅁䉁䅁䅁兂䅁䅁䅁䑍㑲䅑杷允䅁䅁䅑䅁䑁䅁䅷䅁䭁佁䉳䅁䭁䅁䍅䅁䭁䅁䍕䅁䉁䅁䅁允䅁䅁䅕㡧䭄坯䅮䕁䵅䅉䅅䅁䕁䅁䅁睁䵁䅁䅁权牄允䅁权䉁杁䅁权䑁杁䅁允䅁䅁䅅䅁䙁䥁䌯匹捨偺䅴䍄䉁䅁䅁䅂䅁䅁䅍䅄䅁䅁䅯兦䅳䅁䅯儶䅯䅁䅯兦䅑䅁䅅䅁䉁䅁䅁兂䅁䅁䅁䕁䄯䅑杷允䅁䅁䅑䅁䑁䅁䅷䅁䭁䑁乳䅁䭁佁䭫䅁䭁䝁䔸䅁䉁䅁䅁允䅁䅁䅕䅁䅁佁塄欵䵁䅉䅅䅁䕁䅁䅁睁䵁䅁䅁权㝁兄䅁权灄权䅁权硂䅂䅁允䅁䅁䅅䅁䙁䅁䅁䅁䅃敔䅖䍄䉁䅁䅁䅂䅁䅁䅍䅄䅁䅁䅯䅄䄰䅁䅯儶䅯䅁䅯睢䅑䅁䅅䅁䉁䅁䅁兂䅁䅁䅁䑷䕯具杷允䅁䅁䅑䅁䑁䅁䅷䅁䭁䅁乷䅁䭁佁䭫䅁䭁䡁䕁䅁䉁䅁䅁允䅁䅁䅕䅁䅁䥁䡁䴰䵁䅉䅅䅁䕁䅁䅁睁䵁䅁䅁权䵁兄䅁权灄权䅁权䑃䅂䅁允䅁䅁䅅䅁䙁䅁䅁䅁䅃䴴䅪䍄䉁䅁䅁䅂䅁䅁䅍䅄䅁䅁䅯䅲䅳䅁䅯儶䅯䅁䅯来䅑䅁䅅䅁䉁䅁䅁兂䅁䅁䅁䑑䅷兑杷允䅁䅁䅑䅁䑁䅁䅷䅁䭁䭁䱷䅁䭁佁䭫䅁䭁䡁䕁䅁䉁䅁䅁允䅁䅁䅕䅁䅁䥁扂䕁䵅䅉䅅䅁䕁䅁䅁睁䵁䅁䅁权㉁䅄䅁权灄权䅁权獄权䅁允䅁䅁䅅䅁䭁䕁䅣䅁䵁䅉䅅䅁䕁䅁䅁睁䵁䅁䅁权㉁䅄䅁权灄权䅁权瑂䅂䅁允䅁䅁䅅䅁䙁䅁䅁䅁䅂瘷䅸䍄䉁䅁䅁䅂䅁䅁䅍䅄䅁䅁䅯李䅷䅁䅯儶䅯䅁䅯䅣䅑䅁䅅䅁䉁䅁䅁兂䅁䅁䅁䵧湦䅑杷允䅁䅁䅑䅁䑁䅁䅷䅁䭁䑁䵙䅁䭁佁䭫䅁䭁䡁䕅䅁䉁䅁䅁允䅁䅁䅕䅁䅁䥁佃䔵䵁䅉䅅䅁䕁䅁䅁睁䵁䅁䅁权時睃䅁权灄权䅁权䑃䅂䅁允䅁䅁䅅䅁䭁䕁䅣䅁䵁䅉䅅䅁䕁䅁䅁睁䵁䅁䅁权時睃䅁权灄权䅁权㥂䅂䅁允䅁䅁䅅䅁䭁䕁䅣䅁䵁䅉䅅䅁䕁䅁䅁睁䵁䅁䅁权摃睃䅁权灄权䅁权瑂䅂䅁允䅁䅁䅅䅁䙁䅁䅁䅁䅁义䅆䍄䉁䅁䅁䅂䅁䅁䅍䅄䅁䅁䅯兮䅳䅁䅯儶䅯䅁䅯睢䅑䅁䅅䅁䉁䅁䅁兂䅁䅁䅁䭧呶䅑杷允䅁䅁䅑䅁䑁䅁䅷䅁䭁䩁䰴䅁䭁佁䭫䅁䭁䡁䕁䅁䉁䅁䅁允䅁䅁䅕䅁䅁䥁⽄欰䵁䅉䅅䅁䕁䅁䅁睁䵁䅁䅁权摃睃䅁权灄权䅁权硂䅂䅁允䅁䅁䅅䅁䙁䅁䅁䅁䅁瑗䅚䍄䉁䅁䅁䅂䅁䅁䅍䅄䅁䅁䅯兮䅳䅁䅯儶䅯䅁䅯全䅑䅁䅅䅁䉁䅁䅁兂䅁䅁䅁䍑坶䅑杷允䅁䅁䅑䅁䑁䅁䅷䅁䭁䕁䅧䅁䭁䅁䍅䅁䭁䅁䍉䅁䉁䅁䅁允䅁䅁䅕穪㕦敲扁䔱䵁䅉䅅䅁䕁䅁䅁睁䵁䅁䅁权敃睃䅁权灄权䅁权䙃䅂䅁允䅁䅁䅅䅁䙁䅁䅁䅁䅃瑢䅎䍄䉁䅁䅁䅂䅁䅁䅍䅄䅁䅁䅯兮䅳䅁䅯儶䅯䅁䅯兦䅑䅁䅅䅁䉁䅁䅁兂䅁䅁䅁䥁㥩䅑杷允䅁䅁䅑䅁䑁䅁䅷䅁䭁䙁䴸䅁䭁佁䭫䅁䭁佁䭷䅁䉁䅁䅁允䅁䅁䅯睒䅁䅁杷允䅁䅁䅑䅁䑁䅁䅷䅁䭁䙁䴸䅁䭁佁䭫䅁䭁䡁䕁䅁䉁䅁䅁允䅁䅁䅕䅁䅁䵁㡁欴䵁䅉䅅䅁䕁䅁䅁睁䵁䅁䅁权䭄兄䅁权灄权䅁权睂䅂䅁允䅁䅁䅅䅁䙁䅁䅁䅁䅁敂䅔䍄䉁䅁䅁䅂䅁䅁䅍䅄䅁䅁䅯睘䅷䅁䅯儶䅯䅁䅯兣䅑䅁䅅䅁䉁䅁䅁兂䅁䅁䅁䱁硌䅑杷允䅁䅁䅑䅁䑁䅁䅷䅁䭁䅁乕䅁䭁佁䭫䅁䭁䝁䔰䅁䉁䅁䅁允䅁䅁䅯睒䅁䅁杷允䅁䅁䅑䅁䑁䅁䅷䅁䭁䭁䱉䅁䭁佁䭫䅁䭁佁䭷䅁䉁䅁䅁允䅁䅁䅯睒䅁䅁杷允䅁䅁䅑䅁䑁䅁䅷䅁䭁䭁䱅䅁䭁佁䭫䅁䭁䝁䔰䅁䉁䅁䅁允䅁䅁䅕䅁䅁䱁湩歃䵅䅉䅅䅁䕁䅁䅁睁䵁䅁䅁权楃睃䅁权灄权䅁权㙂䅂䅁允䅁䅁䅅䅁䙁䅁䅁䅁䅂畵䅰䍄䉁䅁䅁䅂䅁䅁䅍䅄䅁䅁䅯具䅳䅁䅯儶䅯䅁䅯䅣䅑䅁䅅䅁䉁䅁䅁兂䅁䅁䅁䥁䑪䅷杷允䅁䅁䅑䅁䑁䅁䅷䅁䭁䭁䱅䅁䭁佁䭫䅁䭁䡁䕁䅁䉁䅁䅁允䅁䅁䅕䅁䅁乁摪啁䵅䅉䅅䅁䕁䅁䅁睁䵁䅁䅁权楃睃䅁权灄权䅁权睂䅂䅁允䅁䅁䅅䅁䙁䅁䅁䅁权敁䅴䍄䉁䅁䅁䅂䅁䅁䅍䅄䅁䅁䅯兯䅳䅁䅯儶䅯䅁䅯兣䅑䅁䅅䅁䉁䅁䅁兂䅁䅁䅁䑧兄䅑杷允䅁䅁䅑䅁䑁䅁䅷䅁䭁佁䱳䅁䭁佁䭫䅁䭁䡁䕅䅁䉁䅁䅁允䅁䅁䅕䅁䅁䥁瑁〶䵁䅉䅅䅁䕁䅁䅁睁䵁䅁䅁权佁允䅁权剁䅁䅁权䕁杁䅁允䅁䅁䅅䅁佁䉁䅉䅁穁䑁䅫睍睁䑁䅁䅍睁䑁䅁䅁䵁䅉䅅䅁䕁䅁䅁睁䵁䅁䅁权䥂兄䅁权灄权䅁权獄权䅁允䅁䅁䅅䅁䭁䕁䅣䅁䵁䅉䅅䅁䕁䅁䅁睁䵁䅁䅁权牄睃䅁权灄权䅁权䑃䅂䅁允䅁䅁䅅䅁䙁䅁䅁䅁权⭸䅂䍄䉁䅁䅁䅂䅁䅁䅍䅄䅁䅁䅯具䅳䅁䅯儶䅯䅁䅯䄷䅯䅁䅅䅁䉁䅁䅁权䡂䅁䅁䍄䉁䅁䅁䅂䅁䅁䅍䅄䅁䅁䅯具䅳䅁䅯儶䅯䅁䅯兣䅑䅁䅅䅁䉁䅁䅁兂䅁䅁䅁偁䝍兑杷允䅁䅁䅑䅁䑁䅁䅷䅁䭁䉁䴰䅁䭁佁䭫䅁䭁䝁䔰䅁䉁䅁䅁允䅁䅁䅯睒䅁䅁杷允䅁䅁䅑䅁䑁䅁䅷䅁䭁䉁䴰䅁䭁佁䭫䅁䭁䥁䕍䅁䉁䅁䅁允䅁䅁䅕䅁䅁䥁穂歷䵁䅉䅅䅁䕁䅁䅁睁䵁䅁䅁权摁䅄䅁权灄权䅁权㥂䅂䅁允䅁䅁䅅䅁䙁䅁䅁䅁䅃㥺䅘䍄䉁䅁䅁䅂䅁䅁䅍䅄䅁䅁䅯杤䅁䅁䅯充䅁䅁䅯䅂䅉䅁䅅䅁䉁䅁䅁杄啁䅁䅁睍睁䑁䅉䅍睁䑁䅁䅍睁䑁䅁䅁䵁䅉䅅䅁䕁䅁䅁睁䵁䅁䅁权䑄睃䅁权灄权䅁权獄权䅁允䅁䅁䅅䅁䭁䕁䅣䅁䵁䅉䅅䅁䕁䅁䅁睁䵁䅁䅁权䑄睃䅁权灄权䅁权㥂䅂䅁允䅁䅁䅅䅁䙁䅁䅁䅁䅁㡶䅊䍄䉁䅁䅁䅂䅁䅁䅍䅄䅁䅁䅯䄰䅳䅁䅯儶䅯䅁䅯䅣䅑䅁䅅䅁䉁䅁䅁兂䅁䅁䅁䉧捐䅑杷允䅁䅁䅑䅁䑁䅁䅷䅁䭁䅁䵕䅁䭁佁䭫䅁䭁䝁䔸䅁䉁䅁䅁允䅁䅁䅕䅁䅁䅁橄䕴䵁䅉䅅䅁䕁䅁䅁睁䵁䅁䅁权䙁䅄䅁权灄权䅁权睂䅂䅁允䅁䅁䅅䅁䙁䅁䅁䅁䅁牐䅂䍄䉁䅁䅁䅂䅁䅁䅍䅄䅁䅁䅯兂䅷䅁䅯儶䅯䅁䅯全䅑䅁䅅䅁䉁䅁䅁兂䅁䅁䅁偁䤳䅑杷允䅁䅁䅑䅁䑁䅁䅷䅁䭁乁䱁䅁䭁佁䭫䅁䭁䝁䔸䅁䉁䅁䅁允䅁䅁䅕䅁䅁䥁⽁䔴䵁䅉䅅䅁䕁䅁䅁睁䵁䅁䅁权兄睃䅁权灄权䅁权䑃䅂䅁允䅁䅁䅅䅁䙁䅁䅁䅁䅁䡑䄷䍄䉁䅁䅁䅂䅁䅁䅍䅄䅁䅁䅯䅋䅷䅁䅯儶䅯䅁䅯来䅑䅁䅅䅁䉁䅁䅁兂䅁䅁䅁䑧䝲䅑杷允䅁䅁䅑䅁䑁䅁䅷䅁䭁䍁䉍䅁䭁䉁䅅䅁䭁䅁䍑䅁䉁䅁䅁允䅁䅁䄴䅆䅁䑁䅅免㉁䑁䅙睎ぁ䑁䅁䅍睁䅁䅁䍄䉁䅁䅁䅂䅁䅁䅍䅄䅁䅁䅯䅋䅷䅁䅯儶䅯䅁䅯䅣䅑䅁䅅䅁䉁䅁䅁兂䅁䅁䅁䥁䥃䅑杷允䅁䅁䅑䅁䑁䅁䅷䅁䭁䍁䵧䅁䭁佁䭫䅁䭁䡁䔰䅁䉁䅁䅁允䅁䅁䅕䅁䅁䥁牂歸䵁䅉䅅䅁䕁䅁䅁睁䵁䅁䅁权㍄䅄䅁权灄权䅁权䙃䅂䅁允䅁䅁䅅䅁䙁䅁䅁䅁睄偊䅂䍄䉁䅁䅁䅂䅁䅁䅍䅄䅁䅁䅯眹䅷䅁䅯儶䅯䅁䅯兦䅑䅁䅅䅁䉁䅁䅁兂䅁䅁䅁䩧桐䅑杷允䅁䅁䅑䅁䑁䅁䅷䅁䭁䉁䱧䅁䭁佁䭫䅁䭁佁䭷䅁䉁䅁䅁允䅁䅁䅯睒䅁䅁杷允䅁䅁䅑䅁䑁䅁䅷䅁䭁乁䵕䅁䭁佁䭫䅁䭁䡁䔰䅁䉁䅁䅁允䅁䅁䅕䅁䅁䵁杁䔴䵁䅉䅅䅁䕁䅁䅁睁䵁䅁䅁权奁睃䅁权灄权䅁权療䅂䅁允䅁䅁䅅䅁䙁䅁䅁䅁䅃敢䅖䍄䉁䅁䅁䅂䅁䅁䅍䅄䅁䅁䅯䅺䅷䅁䅯儶䅯䅁䅯䄷䅯䅁䅅䅁䉁䅁䅁权䡂䅁䅁䍄䉁䅁䅁䅂䅁䅁䅍䅄䅁䅁䅯杊䅷䅁䅯儶䅯䅁䅯兦䅑䅁䅅䅁䉁䅁䅁兂䅁䅁䅁䑙䭳具杷允䅁䅁䅑䅁䑁䅁䅷䅁䭁䵁䵷䅁䭁佁䭫䅁䭁䡁䕯䅁䉁䅁䅁允䅁䅁䅕䅁䅁乁兂䔸䵁䅉䅅䅁䕁䅁䅁睁䵁䅁䅁权䵄䅄䅁权灄权䅁权㥂䅂䅁允䅁䅁䅅䅁䙁䅁䅁䅁睂偣䅤䍄䉁䅁䅁䅂䅁䅁䅍䅄䅁䅁䅯睏䅳䅁䅯儶䅯䅁䅯睧䅑䅁䅅䅁䉁䅁䅁兂䅁䅁䅁佁ね䅑杷允䅁䅁䅑䅁䑁䅁䅷䅁䭁䑁䱉䅁䭁佁䭫䅁䭁䥁䕕䅁䉁䅁䅁允䅁䅁䅕䅁䅁䭁䵂䔵䵁䅉䅅䅁䕁䅁䅁睁䵁䅁䅁权祁睃䅁权灄权䅁权㥂䅂䅁允䅁䅁䅅䅁䙁䅁䅁䅁䅁佉䅤䍄䉁䅁䅁䅂䅁䅁䅍䅄䅁䅁䅯睲䅷䅁䅯儶䅯䅁䅯来䅑䅁䅅䅁䉁䅁䅁兂䅁䅁䅁偁婹䅷杷允䅁䅁䅑䅁䑁䅁䅷䅁䭁䱁䉙䅁䭁䅁䅯䅁䭁䅁䅕䅁䉁䅁䅁允䅁䅁䅕硨婢発呥啎䵁䅉䅅䅁䕁䅁䅁睁䵁䅁䅁权癃䅄䅁权灄权䅁权㥂䅂䅁允䅁䅁䅅䅁䙁䅁䅁䅁杄佪䅬䍄䉁䅁䅁䅂䅁䅁䅍䅄䅁䅁䅯睍䅷䅁䅯儶䅯䅁䅯睢䅑䅁䅅䅁䉁䅁䅁兂䅁䅁䅁䵁杺䅷杷允䅁䅁䅑䅁䑁䅁䅷䅁䭁䑁䵑䅁䭁佁䭫䅁䭁䝁䔸䅁䉁䅁䅁允䅁䅁䅕䅁䅁䅁獂捬䵁䅉䅅䅁䕁䅁䅁睁䵁䅁䅁权ぁ䅄䅁权灄权䅁权硂䅂䅁允䅁䅁䅅䅁䙁䅁䅁䅁䅁䵖䅪䍄䉁䅁䅁䅂䅁䅁䅍䅄䅁䅁䅯睍䅷䅁䅯儶䅯䅁䅯全䅑䅁䅅䅁䉁䅁䅁兂䅁䅁䅁䑁氶䅑杷允䅁䅁䅑䅁䑁䅁䅷䅁䭁䑁䵑䅁䭁佁䭫䅁䭁䥁䕕䅁䉁䅁䅁允䅁䅁䅕䅁䅁䭁潄㠵䵁䅉䅅䅁䕁䅁䅁睁䵁䅁䅁权湁䅄䅁权灄权䅁权㙂䅂䅁允䅁䅁䅅䅁䙁䅁䅁䅁兄晰䅎䍄䉁䅁䅁䅂䅁䅁䅍䅄䅁䅁䅯睊䅷䅁䅯儶䅯䅁䅯䅣䅑䅁䅅䅁䉁䅁䅁兂䅁䅁䅁䩯畮䅑杷允䅁䅁䅑䅁䑁䅁䅷䅁䭁䍁䵣䅁䭁佁䭫䅁䭁䥁䕕䅁䉁䅁䅁允䅁䅁䅕䅁䅁䅁⭁啰䵁䅉䅅䅁䕁䅁䅁睁䵁䅁䅁权湁睃䅁权灄权䅁权䙃䅂䅁允䅁䅁䅅䅁䙁䅁䅁䅁䅃獱䅬䍄䉁䅁䅁䅂䅁䅁䅍䅄䅁䅁䅯杋䅅䅁䅯允䅉䅁䅯杁䅉䅁䅅䅁䉁䅁䅁兂坃癌慗堵摔䅑杷允䅁䅁䅑䅁䑁䅁䅷䅁䭁䍁䱣䅁䭁佁䭫䅁䭁䥁䕍䅁䉁䅁䅁允䅁䅁䅕䅁䅁䥁䙂䕺䵁䅉䅅䅁䕁䅁䅁睁䵁䅁䅁权佄䅄䅁权灄权䅁权瑂䅂䅁允䅁䅁䅅䅁䭁䕁䅣䅁䵁䅉䅅䅁䕁䅁䅁睁䵁䅁䅁权佄䅄䅁权灄权䅁权䙃䅂䅁允䅁䅁䅅䅁䙁䅁䅁䅁䅃敡䅢䍄䉁䅁䅁䅂䅁䅁䅍䅄䅁䅁䅯兩䅳䅁䅯儶䅯䅁䅯来䅑䅁䅅䅁䉁䅁䅁兂䅁䅁䅁䅁捲䅑杷允䅁䅁䅑䅁䑁䅁䅷䅁䭁䵁䴴䅁䭁佁䭫䅁䭁䥁䕍䅁䉁䅁䅁允䅁䅁䅕䅁䅁䅁㑁䕵䵁䅉䅅䅁䕁䅁䅁睁䵁䅁䅁权允䅄䅁权灄权䅁权睂䅂䅁允䅁䅁䅅䅁䙁䅁䅁䅁䅃敡䄹䍄䉁䅁䅁䅂䅁䅁䅍䅄䅁䅁䅯䅅䅷䅁䅯儶䅯䅁䅯全䅑䅁䅅䅁䉁䅁䅁兂䅁䅁䅁䔴ぺ䅑杷允䅁䅁䅑䅁䑁䅁䅷䅁䭁䵁䵯䅁䭁佁䭫䅁䭁䝁䔸䅁䉁䅁䅁允䅁䅁䅕䅁䅁䅁㡂䵬䵁䅉䅅䅁䕁䅁䅁睁䵁䅁䅁权䭄䅄䅁权灄权䅁权㙂䅂䅁允䅁䅁䅅䅁䙁䅁䅁䅁䅁䡍䅌䍄䉁䅁䅁䅂䅁䅁䅍䅄䅁䅁䅯䅲䅷䅁䅯儶䅯䅁䅯睢䅑䅁䅅䅁䉁䅁䅁兂䅁䅁䅁䅷牌䅑杷允䅁䅁䅑䅁䑁䅁䅷䅁䭁䉁䱍䅁䭁佁䭫䅁䭁䡁䕅䅁䉁䅁䅁允䅁䅁䅕䅁䅁䅁㡃䔲䵁䅉䅅䅁䕁䅁䅁睁䵁䅁䅁权呁睃䅁权灄权䅁权䑃䅂䅁允䅁䅁䅅䅁䙁䅁䅁䅁䅃獧䄹䍄䉁䅁䅁䅂䅁䅁䅍䅄䅁䅁䅯睅䅳䅁䅯儶䅯䅁䅯兦䅑䅁䅅䅁䉁䅁䅁兂䅁䅁䅁䱁栯䅑杷允䅁䅁䅑䅁䑁䅁䅷䅁䭁䵁䱷䅁䭁佁䭫䅁䭁䥁䕍䅁䉁䅁䅁允䅁䅁䅕䅁䅁䅁求唯䵁䅉䅅䅁䕁䅁䅁睁䵁䅁䅁权䵄睃䅁权灄权䅁权㥂䅂䅁允䅁䅁䅅䅁䙁䅁䅁䅁䅁䭩䅐䍄䉁䅁䅁䅂䅁䅁䅍䅄䅁䅁䅯兢䅳䅁䅯儶䅯䅁䅯䄷䅯䅁䅅䅁䉁䅁䅁权䡂䅁䅁䍄䉁䅁䅁䅂䅁䅁䅍䅄䅁䅁䅯杢䅳䅁䅯儶䅯䅁䅯䄷䅯䅁䅅䅁䉁䅁䅁权䡂䅁䅁䍄䉁䅁䅁䅂䅁䅁䅍䅄䅁䅁䅯杢䅳䅁䅯儶䅯䅁䅯睢䅑䅁䅅䅁䉁䅁䅁兂䅁䅁䅁䭧版䅑杷允䅁䅁䅑䅁䑁䅁䅷䅁䭁䝁䰰䅁䭁佁䭫䅁䭁䡁䕯䅁䉁䅁䅁允䅁䅁䅕䅁䅁䵁畂䔳䵁䅉䅅䅁䕁䅁䅁睁䵁䅁䅁权瑂睃䅁权灄权䅁权睂䅂䅁允䅁䅁䅅䅁䙁䅁䅁䅁䅄丱䅸䍄䉁䅁䅁䅂䅁䅁䅍䅄䅁䅁䅯兢䅳䅁䅯儶䅯䅁䅯全䅑䅁䅅䅁䉁䅁䅁兂䅁䅁䅁䍷摐䅑杷允䅁䅁䅑䅁䑁䅁䅷䅁䭁䝁䰴䅁䭁佁䭫䅁䭁䥁䕍䅁䉁䅁䅁允䅁䅁䅕䅁䅁䍁杁唴䵁䅉䅅䅁䕁䅁䅁睁䵁䅁䅁权瑂睃䅁权灄权䅁权㥂䅂䅁允䅁䅁䅅䅁䙁䅁䅁䅁䅂摸䅤䍄䉁䅁䅁䅂䅁䅁䅍䅄䅁䅁䅯兑䅷䅁䅯儶䅯䅁䅯䄷䅯䅁䅅䅁䉁䅁䅁权䡂䅁䅁䍄䉁䅁䅁䅂䅁䅁䅍䅄䅁䅁䅯兑䅷䅁䅯儶䅯䅁䅯䅣䅑䅁䅅䅁䉁䅁䅁兂䅁䅁䅁䙁晢䅑杷允䅁䅁䅑䅁䑁䅁䅷䅁䭁䕁䵅䅁䭁佁䭫䅁䭁䥁䕕䅁䉁䅁䅁允䅁䅁䅕䅁䅁䵁㝁欲䵁䅉䅅䅁䕁䅁䅁睁䵁䅁䅁权䕂睃䅁权灄权䅁权㥂䅂䅁允䅁䅁䅅䅁䙁䅁䅁䅁䅁佩䅐䍄䉁䅁䅁䅂䅁䅁䅍䅄䅁䅁䅯杺䅳䅁䅯儶䅯䅁䅯来䅑䅁䅅䅁䉁䅁䅁兂䅁䅁䅁䕁癃䅑杷允䅁䅁䅑䅁䑁䅁䅷䅁䭁䵁䰴䅁䭁佁䭫䅁䭁䡁䔰䅁䉁䅁䅁允䅁䅁䅕䅁䅁䅁䥃㠴䵁䅉䅅䅁䕁䅁䅁睁䵁䅁䅁权⭁睃䅁权灄权䅁权瑂䅂䅁允䅁䅁䅅䅁䭁䕁䅣䅁䵁䅉䅅䅁䕁䅁䅁睁䵁䅁䅁权䅂睃䅁权灄权䅁权瑂䅂䅁允䅁䅁䅅䅁䭁䕁䅣䅁䵁䅉䅅䅁䕁䅁䅁睁䵁䅁䅁权⽁睃䅁权灄权䅁权療䅂䅁允䅁䅁䅅䅁䙁䅁䅁䅁杄畇䅄䍄䉁䅁䅁䅂䅁䅁䅍䅄䅁䅁䅯䅑䅳䅁䅯儶䅯䅁䅯来䅑䅁䅅䅁䉁䅁䅁兂䅁䅁䅁䍧坢䅑杷允䅁䅁䅑䅁䑁䅁䅷䅁䭁䑁䰴䅁䭁佁䭫䅁䭁䡁䕁䅁䉁䅁䅁允䅁䅁䅕䅁䅁䝁橄㠷䵁䅉䅅䅁䕁䅁䅁睁䵁䅁䅁权䅂睃䅁权灄权䅁权睂䅂䅁允䅁䅁䅅䅁䙁䅁䅁䅁䅄串䅆䍄䉁䅁䅁䅂䅁䅁䅍䅄䅁䅁䅯睩䅷䅁䅯儶䅯䅁䅯䄷䅯䅁䅅䅁䉁䅁䅁权䡂䅁䅁䍄䉁䅁䅁䅂䅁䅁䅍䅄䅁䅁䅯杸䅷䅁䅯儶䅯䅁䅯来䅑䅁䅅䅁䉁䅁䅁兂䅁䅁䅁䵧佺䅷杷允䅁䅁䅑䅁䑁䅁䅷䅁䭁䵁䵙䅁䭁佁䭫䅁䭁䡁䔰䅁䉁䅁䅁允䅁䅁䅕䅁䅁䥁楃歺䵁䅉䅅䅁䕁䅁䅁睁䵁䅁䅁权兂兄䅁权灄权䅁权瑂䅂䅁允䅁䅁䅅䅁䙁䅁䅁䅁杁何䅨䍄䉁䅁䅁䅂䅁䅁䅍䅄䅁䅁䅯䅕䄰䅁䅯儶䅯䅁䅯睢䅑䅁䅅䅁䉁䅁䅁兂䅁䅁䅁䝯氯䅑杷允䅁䅁䅑䅁䑁䅁䅷䅁䭁䙁乁䅁䭁佁䭫䅁䭁䡁䕅䅁䉁䅁䅁允䅁䅁䅕䅁䅁䕁ㅂ䔴䵁䅉䅅䅁䕁䅁䅁睁䵁䅁䅁权畂䅁䅁权䭁䅁䅁权䙁䅁䅁允䅁䅁䅅䅁䙁䕁䵯楁䡵楆䅴䍄䉁䅁䅁䅂䅁䅁䅍䅄䅁䅁䅯䅕䄰䅁䅯儶䅯䅁䅯全䅑䅁䅅䅁䉁䅁䅁兂䅁䅁䅁䥉決䅑杷允䅁䅁䅑䅁䑁䅁䅷䅁䭁䉁䱁䅁䭁佁䭫䅁䭁䝁䔰䅁䉁䅁䅁允䅁䅁䅯睒䅁䅁杷允䅁䅁䅑䅁䑁䅁䅷䅁䭁䉁䈸䅁䭁䉁䅅䅁䭁䅁䍑䅁䉁䅁䅁允䅁䅁䄴䅆䅁䑁䅉睎㍁䑁䅑䅍睁䑁䅁䅍睁䅁䅁䍄䉁䅁䅁䅂䅁䅁䅍䅄䅁䅁䅯䅅䅳䅁䅯儶䅯䅁䅯睢䅑䅁䅅䅁䉁䅁䅁兂䅁䅁䅁䉧娳䅷杷允䅁䅁䅑䅁䑁䅁䅷䅁䭁䉁䱁䅁䭁佁䭫䅁䭁䡁䕁䅁䉁䅁䅁允䅁䅁䅕䅁䅁䅁䙂䵺䵁䅉䅅䅁䕁䅁䅁睁䵁䅁䅁权允睃䅁权灄权䅁权䑃䅂䅁允䅁䅁䅅䅁䙁䅁䅁䅁䅂敕䅢䍄䉁䅁䅁䅂䅁䅁䅍䅄䅁䅁䅯䅂䅳䅁䅯儶䅯䅁䅯兦䅑䅁䅅䅁䉁䅁䅁兂䅁䅁䅁䌴湪䅑杷允䅁䅁䅑䅁䑁䅁䅷䅁䭁䩁䱫䅁䭁佁䭫䅁䭁䥁䕕䅁䉁䅁䅁允䅁䅁䅕䅁䅁䥁畄歺䵁䅉䅅䅁䕁䅁䅁睁䵁䅁䅁权㝄䅄䅁权灄权䅁权㥂䅂䅁允䅁䅁䅅䅁䙁䅁䅁䅁䅃㡁䄹䍄䉁䅁䅁䅂䅁䅁䅍䅄䅁䅁䅯术䅷䅁䅯儶䅯䅁䅯睢䅑䅁䅅䅁䉁䅁䅁兂䅁䅁䅁䡁䡌䅑杷允䅁䅁䅑䅁䑁䅁䅷䅁䭁偁䴴䅁䭁佁䭫䅁䭁䡁䕯䅁䉁䅁䅁允䅁䅁䅕䅁䅁䅁穄啷䵁䅉䅅䅁䕁䅁䅁睁䵁䅁䅁权⭄䅄䅁权灄权䅁权硂䅂䅁允䅁䅁䅅䅁䙁䅁䅁䅁䅁䭂䅎䍄䉁䅁䅁䅂䅁䅁䅍䅄䅁䅁䅯术䅷䅁䅯儶䅯䅁䅯睧䅑䅁䅅䅁䉁䅁䅁兂䅁䅁䅁䝑坔䅑杷允䅁䅁䅑䅁䑁䅁䅷䅁䭁䙁䱧䅁䭁佁䭫䅁䭁䡁䕯䅁䉁䅁䅁允䅁䅁䅕䅁䅁䭁婂䔷䵁䅉䅅䅁䕁䅁䅁睁䵁䅁䅁权奂睃䅁权灄权䅁权䙃䅂䅁允䅁䅁䅅䅁䙁䅁䅁䅁兂⽬䅨䍄䉁䅁䅁䅂䅁䅁䅍䅄䅁䅁䅯䅋䄰䅁䅯儶䅯䅁䅯䄷䅯䅁䅅䅁䉁䅁䅁权䡂䅁䅁䍄䉁䅁䅁䅂䅁䅁䅍䅄䅁䅁䅯䅋䄰䅁䅯儶䅯䅁䅯来䅑䅁䅅䅁䉁䅁䅁兂䅁䅁䅁䥧卌䅑杷允䅁䅁䅑䅁䑁䅁䅷䅁䭁䍁乧䅁䭁佁䭫䅁䭁䡁䕁䅁䉁䅁䅁允䅁䅁䅕䅁䅁䥁橃歷䵁䅉䅅䅁䕁䅁䅁睁䵁䅁䅁权潁兄䅁权灄权䅁权㥂䅂䅁允䅁䅁䅅䅁䙁䅁䅁䅁䅁䵏䅨䍄䉁䅁䅁䅂䅁䅁䅍䅄䅁䅁䅯杋䄰䅁䅯儶䅯䅁䅯来䅑䅁䅅䅁䉁䅁䅁兂䅁䅁䅁䱷剢䅑杷允䅁䅁䅑䅁䑁䅁䅷䅁䭁䍁乯䅁䭁佁䭫䅁䭁䡁䔰䅁䉁䅁䅁允䅁䅁䅕䅁䅁䅁䥂べ䵁䅉䅅䅁䕁䅁䅁睁䵁䅁䅁权扃睃䅁权灄权䅁权硂䅂䅁允䅁䅁䅅䅁䙁䅁䅁䅁䅃摓䅨䍄䉁䅁䅁䅂䅁䅁䅍䅄䅁䅁䅯東䅷䅁䅯儶䅯䅁䅯䅣䅑䅁䅅䅁䉁䅁䅁兂䅁䅁䅁䩁晶䅷杷允䅁䅁䅑䅁䑁䅁䅷䅁䭁䍁䵯䅁䭁佁䭫䅁䭁䝁䔸䅁䉁䅁䅁允䅁䅁䅕䅁䅁䅁療䵶䵁䅉䅅䅁䕁䅁䅁睁䵁䅁䅁权䝂䅄䅁权灄权䅁权㥂䅂䅁允䅁䅁䅅䅁䙁䅁䅁䅁䅁㝨䅸䍄䉁䅁䅁䅂䅁䅁䅍䅄䅁䅁䅯東䅷䅁䅯儶䅯䅁䅯兦䅑䅁䅅䅁䉁䅁䅁兂䅁䅁䅁䐲偍兑杷允䅁䅁䅑䅁䑁䅁䅷䅁䭁䍁临䅁䭁佁䭫䅁䭁佁䭷䅁䉁䅁䅁允䅁䅁䅯睒䅁䅁杷允䅁䅁䅑䅁䑁䅁䅷䅁䭁䍁丸䅁䭁佁䭫䅁䭁佁䭷䅁䉁䅁䅁允䅁䅁䅯睒䅁䅁杷允䅁䅁䅑䅁䑁䅁䅷䅁䭁䍁临䅁䭁佁䭫䅁䭁䝁䔰䅁䉁䅁䅁允䅁䅁䅕䅁䅁䥁啄䔴䵁䅉䅅䅁䕁䅁䅁睁䵁䅁䅁权癁兄䅁权灄权䅁权瑂䅂䅁允䅁䅁䅅䅁䙁䅁䅁䅁杂⭤䅊䍄䉁䅁䅁䅂䅁䅁䅍䅄䅁䅁䅯䅍䄰䅁䅯儶䅯䅁䅯兢䅑䅁䅅䅁䉁䅁䅁兂䅁䅁䅁䙙癐䅑杷允䅁䅁䅑䅁䑁䅁䅷䅁䭁䙁䅳䅁䭁䅁䍅䅁䭁䅁䍕䅁䉁䅁䅁允䅁䅁䅕〳丫㝬㍸䕅䵅䅉䅅䅁䕁䅁䅁睁䵁䅁䅁权扂䅁䅁权䉁杁䅁权䑁杁䅁允䅁䅁䅅䅁䙁䑁䩥坑流兇䉎䍄䉁䅁䅁䅂䅁䅁䅍䅄䅁䅁䅯睌䄰䅁䅯儶䅯䅁䅯来䅑䅁䅅䅁䉁䅁䅁兂䅁䅁䅁临汄䅑杷允䅁䅁䅑䅁䑁䅁䅷䅁䭁䱁䉕䅁䭁䅁䅑䅁䭁䅁䅕䅁䉁䅁䅁允䅁䅁䅕䅁䅁䱧䡢步䵅䅉䅅䅁䕁䅁䅁睁䵁䅁䅁权畁兄䅁权灄权䅁权睂䅂䅁允䅁䅁䅅䅁䙁䅁䅁䅁䅄瑁䅎䍄䉁䅁䅁䅂䅁䅁䅍䅄䅁䅁䅯䅍䄰䅁䅯儶䅯䅁䅯䅣䅑䅁䅅䅁䉁䅁䅁兂䅁䅁䅁䅳睶䅑杷允䅁䅁䅑䅁䑁䅁䅷䅁䭁䍁临䅁䭁佁䭫䅁䭁䥁䕕䅁䉁䅁䅁允䅁䅁䅕䅁䅁䥁䉂欰䵁䅉䅅䅁䕁䅁䅁睁䵁䅁䅁权癁兄䅁权灄权䅁权䙃䅂䅁允䅁䅁䅅䅁䙁䅁䅁䅁䅃㡊䅬䍄䉁䅁䅁䅂䅁䅁䅍䅄䅁䅁䅯杯䅷䅁䅯儶䅯䅁䅯睧䅑䅁䅅䅁䉁䅁䅁兂䅁䅁䅁䥁䉶䅑杷允䅁䅁䅑䅁䑁䅁䅷䅁䭁偁䭷䅁䭁佁䭫䅁䭁䡁䕯䅁䉁䅁䅁允䅁䅁䅕䅁䅁䥁㕃䕺䵁䅉䅅䅁䕁䅁䅁睁䵁䅁䅁权㡄权䅁权灄权䅁权䙃䅂䅁允䅁䅁䅅䅁䙁䅁䅁䅁䅃捓䅴䍄䉁䅁䅁䅂䅁䅁䅍䅄䅁䅁䅯睈䅳䅁䅯儶䅯䅁䅯䅣䅑䅁䅅䅁䉁䅁䅁兂䅁䅁䅁䩁䉔䅷杷允䅁䅁䅑䅁䑁䅁䅷䅁䭁䱁䴸䅁䭁佁䭫䅁䭁䝁䔸䅁䉁䅁䅁允䅁䅁䅕䅁䅁䅁牁歶䵁䅉䅅䅁䕁䅁䅁睁䵁䅁䅁权浂睃䅁权灄权䅁权獄权䅁允䅁䅁䅅䅁䭁䕁䅣䅁䵁䅉䅅䅁䕁䅁䅁睁䵁䅁䅁权浂睃䅁权灄权䅁权瑂䅂䅁允䅁䅁䅅䅁䭁䕁䅣䅁䵁䅉䅅䅁䕁䅁䅁睁䵁䅁䅁权浂睃䅁权灄权䅁权䙃䅂䅁允䅁䅁䅅䅁䙁䅁䅁䅁䅃敪䅄䍄䉁䅁䅁䅂䅁䅁䅍䅄䅁䅁䅯儳䅳䅁䅯儶䅯䅁䅯兦䅑䅁䅅䅁䉁䅁䅁兂䅁䅁䅁䭁浂䅷杷允䅁䅁䅑䅁䑁䅁䅷䅁䭁偁䱍䅁䭁佁䭫䅁䭁䝁䔸䅁䉁䅁䅁允䅁䅁䅕䅁䅁佁卄欵䵁䅉䅅䅁䕁䅁䅁睁䵁䅁䅁权十䅁䅁权䉁杁䅁权䑁杁䅁允䅁䅁䅅䅁䙁䵁䡌敥之猰䄵䍄䉁䅁䅁䅂䅁䅁䅍䅄䅁䅁䅯杣䅳䅁䅯儶䅯䅁䅯兣䅑䅁䅅䅁䉁䅁䅁兂䅁䅁䅁䭧港䅑杷允䅁䅁䅑䅁䑁䅁䅷䅁䭁䡁䱉䅁䭁佁䭫䅁䭁䥁䕕䅁䉁䅁䅁允䅁䅁䅕䅁䅁佁䑂䔷䵁䅉䅅䅁䕁䅁䅁睁䵁䅁䅁权㉂䅄䅁权灄权䅁权療䅂䅁允䅁䅁䅅䅁䙁䅁䅁䅁䅁晹䄳䍄䉁䅁䅁䅂䅁䅁䅍䅄䅁䅁䅯睍䅅䅁䅯权䅁䅁䅯䅂䅉䅁䅅䅁䉁䅁䅁兂捂㡪ㅌ䙋塺睐杷允䅁䅁䅑䅁䑁䅁䅷䅁䭁䡁䵙䅁䭁佁䭫䅁䭁䡁䕅䅁䉁䅁䅁允䅁䅁䅕䅁䅁䥁畃〹䵁䅉䅅䅁䕁䅁䅁睁䵁䅁䅁权㉂䅄䅁权灄权䅁权䙃䅂䅁允䅁䅁䅅䅁䙁䅁䅁䅁䅂硭䉖䍄䉁䅁䅁䅂䅁䅁䅍䅄䅁䅁䅯杤䅷䅁䅯儶䅯䅁䅯睧䅑䅁䅅䅁䉁䅁䅁兂䅁䅁䅁䥁䕉兑杷允䅁䅁䅑䅁䑁䅁䅷䅁䭁䭁䴴䅁䭁佁䭫䅁䭁䡁䕁䅁䉁䅁䅁允䅁䅁䅕䅁䅁䅁婁䵵䵁䅉䅅䅁䕁䅁䅁睁䵁䅁䅁权畃䅄䅁权灄权䅁权硂䅂䅁允䅁䅁䅅䅁䙁䅁䅁䅁䅁㝦䅖䍄䉁䅁䅁䅂䅁䅁䅍䅄䅁䅁䅯䅦䄰䅁䅯儶䅯䅁䅯䄷䅯䅁䅅䅁䉁䅁䅁权䡂䅁䅁䍄䉁䅁䅁䅂䅁䅁䅍䅄䅁䅁䅯杲䅷䅁䅯儶䅯䅁䅯睧䅑䅁䅅䅁䉁䅁䅁兂䅁䅁䅁䍁硓䅷杷允䅁䅁䅑䅁䑁䅁䅷䅁䭁䭁䴴䅁䭁佁䭫䅁䭁䡁䔰䅁䉁䅁䅁允䅁䅁䅕䅁䅁䅁塃獵䵁䅉䅅䅁䕁䅁䅁睁䵁䅁䅁权呂睃䅁权灄权䅁权獄权䅁允䅁䅁䅅䅁䭁䕁䅣䅁䵁䅉䅅䅁䕁䅁䅁睁䵁䅁䅁权呂睃䅁权灄权䅁权䙃䅂䅁允䅁䅁䅅䅁䙁䅁䅁䅁䅁瑡䅨䍄䉁䅁䅁䅂䅁䅁䅍䅄䅁䅁䅯兰䅷䅁䅯儶䅯䅁䅯来䅑䅁䅅䅁䉁䅁䅁兂䅁䅁䅁䭧樳䅑杷允䅁䅁䅑䅁䑁䅁䅷䅁䭁䭁䵕䅁䭁佁䭫䅁䭁䡁䕁䅁䉁䅁䅁允䅁䅁䅕䅁䅁䅁㍁䔵䵁䅉䅅䅁䕁䅁䅁睁䵁䅁䅁权汃䅄䅁权灄权䅁权䑃䅂䅁允䅁䅁䅅䅁䙁䅁䅁䅁䅁㥓䅬䍄䉁䅁䅁䅂䅁䅁䅍䅄䅁䅁䅯兰䅷䅁䅯儶䅯䅁䅯兦䅑䅁䅅䅁䉁䅁䅁兂䅁䅁䅁䉑砳䅑杷允䅁䅁䅑䅁䑁䅁䅷䅁䭁佁䵙䅁䭁佁䭫䅁䭁䝁䔸䅁䉁䅁䅁允䅁䅁䅕䅁䅁䥁䕃啷䵁䅉䅅䅁䕁䅁䅁睁䵁䅁䅁权浄䅄䅁权灄权䅁权䑃䅂䅁允䅁䅁䅅䅁䙁䅁䅁䅁䅂乂䅂䍄䉁䅁䅁䅂䅁䅁䅍䅄䅁䅁䅯䅇䅁䅁䅯权䅁䅁䅯兂䅁䅁䅅䅁䉁䅁䅁兂桄桥畓⭒䥅䅑杷允䅁䅁䅑䅁䑁䅁䅷䅁䭁䙁䵷䅁䭁佁䭫䅁䭁佁䭷䅁䉁䅁䅁允䅁䅁䅯睒䅁䅁杷允䅁䅁䅑䅁䑁䅁䅷䅁䭁䙁䵷䅁䭁佁䭫䅁䭁䡁䕅䅁䉁䅁䅁允䅁䅁䅕䅁䅁䥁穂啸䵁䅉䅅䅁䕁䅁䅁睁䵁䅁䅁权睃睃䅁权灄权䅁权瑂䅂䅁允䅁䅁䅅䅁䙁䅁䅁䅁䅃捳䅎䍄䉁䅁䅁䅂䅁䅁䅍䅄䅁䅁䅯杳䅳䅁䅯儶䅯䅁䅯睢䅑䅁䅅䅁䉁䅁䅁兂䅁䅁䅁䕧堳䅑杷允䅁䅁䅑䅁䑁䅁䅷䅁䭁䱁䱁䅁䭁佁䭫䅁䭁䡁䕁䅁䉁䅁䅁允䅁䅁䅕䅁䅁䅁ぁひ䵁䅉䅅䅁䕁䅁䅁睁䵁䅁䅁权㡁睃䅁权灄权䅁权䙃䅂䅁允䅁䅁䅅䅁䙁䅁䅁䅁䅄摵䅊䍄䉁䅁䅁䅂䅁䅁䅍䅄䅁䅁䅯䅐䅳䅁䅯儶䅯䅁䅯睧䅑䅁䅅䅁䉁䅁䅁兂䅁䅁䅁䵁䕩䅑杷允䅁䅁䅑䅁䑁䅁䅷䅁䭁䑁䱷䅁䭁佁䭫䅁䭁䡁䔰䅁䉁䅁䅁允䅁䅁䅕䅁䅁䅁㕄㡺䵁䅉䅅䅁䕁䅁䅁睁䵁䅁䅁权元睃䅁权灄权䅁权瑂䅂䅁允䅁䅁䅅䅁䙁䅁䅁䅁䅂㤷䅐䍄䉁䅁䅁䅂䅁䅁䅍䅄䅁䅁䅯杗䅳䅁䅯儶䅯䅁䅯兢䅑䅁䅅䅁䉁䅁䅁权䡂䅁䅁䍄䉁䅁䅁䅂䅁䅁䅍䅄䅁䅁䅯党䄰䅁䅯儶䅯䅁䅯兢䅑䅁䅅䅁䉁䅁䅁权䡂䅁䅁䍄䉁䅁䅁䅂䅁䅁䅍䅄䅁䅁䅯睑䅅䅁䅯允䅉䅁䅯兂䅉䅁䅅䅁䉁䅁䅁兂㕂敇砷䉔癈䅑杷允䅁䅁䅑䅁䑁䅁䅷䅁䭁䕁䉍䅁䭁䅁䍅䅁䭁䅁䍍䅁䉁䅁䅁允䅁䅁䅕㡑硅䄸稳䔶䵁䅉䅅䅁䕁䅁䅁睁䵁䅁䅁权偄䅄䅁权灄权䅁权㙂䅂䅁允䅁䅁䅅䅁䙁䅁䅁䅁䅃佩䅖䍄䉁䅁䅁䅂䅁䅁䅍䅄䅁䅁䅯睺䅷䅁䅯儶䅯䅁䅯䅣䅑䅁䅅䅁䉁䅁䅁兂䅁䅁䅁䕧杌䅑杷允䅁䅁䅑䅁䑁䅁䅷䅁䭁䵁䴸䅁䭁佁䭫䅁䭁䡁䕅䅁䉁䅁䅁允䅁䅁䅕䅁䅁䅁ぃ䕸䵁䅉䅅䅁䕁䅁䅁睁䵁䅁䅁权偄䅄䅁权灄权䅁权䑃䅂䅁允䅁䅁䅅䅁䙁䅁䅁䅁䅃佡䅊䍄䉁䅁䅁䅂䅁䅁䅍䅄䅁䅁䅯共䅅䅁䅯权䅁䅁䅯兂䅁䅁䅅䅁䉁䅁䅁兂汁潂噇け杳䅑杷允䅁䅁䅑䅁䑁䅁䅷䅁䭁偁䵑䅁䭁佁䭫䅁䭁䡁䕁䅁䉁䅁䅁允䅁䅁䅕杓䍷㑋奎〸䵁䅉䅅䅁䕁䅁䅁睁䵁䅁䅁权䭄睃䅁权灄权䅁权㙂䅂䅁允䅁䅁䅅䅁䙁䅁䅁䅁䅄摉䅎䍄䉁䅁䅁䅂䅁䅁䅍䅄䅁䅁䅯䄹䅷䅁䅯儶䅯䅁䅯兣䅑䅁䅅䅁䉁䅁䅁兂啂㘴扗浔㑪䅑杷允䅁䅁䅑䅁䑁䅁䅷䅁䭁偁䵑䅁䭁佁䭫䅁䭁䥁䕍䅁䉁䅁䅁允䅁䅁䅕琸乊楙䉒唶䵁䅉䅅䅁䕁䅁䅁睁䵁䅁䅁权千䅄䅁权灄权䅁权睂䅂䅁允䅁䅁䅅䅁䙁䅁䅁䅁䅃⭂䅂䍄䉁䅁䅁䅂䅁䅁䅍䅄䅁䅁䅯杫䅷䅁䅯儶䅯䅁䅯睧䅑䅁䅅䅁䉁䅁䅁兂䅁䅁䅁䅑杄䅑杷允䅁䅁䅑䅁䑁䅁䅷䅁䭁䩁䵍䅁䭁佁䭫䅁䭁䥁䕍䅁䉁䅁䅁允䅁䅁䅕䅁䅁䅁杄啩䵁䅉䅅䅁䕁䅁䅁睁䵁䅁䅁权呃䅄䅁权灄权䅁权㥂䅂䅁允䅁䅁䅅䅁䙁䅁䅁䅁䅁䨫䅒䍄䉁䅁䅁䅂䅁䅁䅍䅄䅁䅁䅯䅰䅳䅁䅯儶䅯䅁䅯来䅑䅁䅅䅁䉁䅁䅁兂䅁䅁䅁䑁㥋䅑杷允䅁䅁䅑䅁䑁䅁䅷䅁䭁䭁䱑䅁䭁佁䭫䅁䭁䡁䕁䅁䉁䅁䅁允䅁䅁䅕䅁䅁䅁いふ䵁䅉䅅䅁䕁䅁䅁睁䵁䅁䅁权歃睃䅁权灄权䅁权硂䅂䅁允䅁䅁䅅䅁䙁䅁䅁䅁杁畋䅂䍄䉁䅁䅁䅂䅁䅁䅍䅄䅁䅁䅯术䅯䅁䅯儶䅯䅁䅯全䅑䅁䅅䅁䉁䅁䅁兂䅁䅁䅁䥑啪䅷杷允䅁䅁䅑䅁䑁䅁䅷䅁䭁偁䬴䅁䭁佁䭫䅁䭁䡁䔰䅁䉁䅁䅁允䅁䅁䅕䅁䅁䅁剃ぺ䵁䅉䅅䅁䕁䅁䅁睁䵁䅁䅁权㡂䅄䅁权灄权䅁权硂䅂䅁允䅁䅁䅅䅁䙁䅁䅁䅁兂⽮䅬䍄䉁䅁䅁䅂䅁䅁䅍䅄䅁䅁䅯䅸䄰䅁䅯儶䅯䅁䅯䅣䅑䅁䅅䅁䉁䅁䅁兂䅁䅁䅁䵷䠰具杷允䅁䅁䅑䅁䑁䅁䅷䅁䭁䵁乑䅁䭁佁䭫䅁䭁䡁䕅䅁䉁䅁䅁允䅁䅁䅕䅁䅁䅁塁啁䵅䅉䅅䅁䕁䅁䅁睁䵁䅁䅁权㕃睃䅁权灄权䅁权㙂䅂䅁允䅁䅁䅅䅁䙁䅁䅁䅁䅂摔䅂䍄䉁䅁䅁䅂䅁䅁䅍䅄䅁䅁䅯兵䅳䅁䅯儶䅯䅁䅯兣䅑䅁䅅䅁䉁䅁䅁兂䅁䅁䅁䕁偐䅑杷允䅁䅁䅑䅁䑁䅁䅷䅁䭁䱁䱫䅁䭁佁䭫䅁䭁䡁䔰䅁䉁䅁䅁允䅁䅁䅕䅁䅁䅁牁唰䵁䅉䅅䅁䕁䅁䅁睁䵁䅁䅁权奄䅄䅁权灄权䅁权睂䅂䅁允䅁䅁䅅䅁䙁䅁䅁䅁杄低䅂䍄䉁䅁䅁䅂䅁䅁䅍䅄䅁䅁䅯李䄰䅁䅯儶䅯䅁䅯兢䅑䅁䅅䅁䉁䅁䅁权䡂䅁䅁䍄䉁䅁䅁䅂䅁䅁䅍䅄䅁䅁䅯䅥䅅䅁䅯充䅁䅁䅯兂䅁䅁䅅䅁䉁䅁䅁杄坁䅁䅁兎㍁䑁䅁兏睁䑁䅁䅍睁䑁䅁䅍䅁䅁杷允䅁䅁䅑䅁䑁䅁䅷䅁䭁䑁乙䅁䭁佁䭫䅁䭁䥁䕍䅁䉁䅁䅁允䅁䅁䅕䅁䅁䵁煂唷䵁䅉䅅䅁䕁䅁䅁睁䵁䅁䅁权㍁兄䅁权灄权䅁权療䅂䅁允䅁䅁䅅䅁䙁䅁䅁䅁䅃瑌䅆䍄䉁䅁䅁䅂䅁䅁䅍䅄䅁䅁䅯睎䄰䅁䅯儶䅯䅁䅯来䅑䅁䅅䅁䉁䅁䅁兂䅁䅁䅁䑁䜳䅑杷允䅁䅁䅑䅁䑁䅁䅷䅁䭁䑁乣䅁䭁佁䭫䅁䭁䡁䕁䅁䉁䅁䅁允䅁䅁䅕䅁䅁䥁䥁捷䵁䅉䅅䅁䕁䅁䅁睁䵁䅁䅁权䉄䅁䅁权䉁杁䅁权䙁杁䅁允䅁䅁䅅䅁䙁䭁祌佔䍳硌䉆䍄䉁䅁䅁䅂䅁䅁䅍䅄䅁䅁䅯睎䄰䅁䅯儶䅯䅁䅯兦䅑䅁䅅䅁䉁䅁䅁兂䅁䅁䅁䵁塐䅷杷允䅁䅁䅑䅁䑁䅁䅷䅁䭁䥁䵯䅁䭁佁䭫䅁䭁䝁䔰䅁䉁䅁䅁允䅁䅁䅕䅁䅁䅁摄啺䵁䅉䅅䅁䕁䅁䅁睁䵁䅁䅁权畁允䅁权䉁杁䅁权䙁杁䅁允䅁䅁䅅䅁䙁䅁さ呅湡⭎䅬䍄䉁䅁䅁䅂䅁䅁䅍䅄䅁䅁䅯杌䅅䅁䅯允䅉䅁䅯睁䅉䅁䅅䅁䉁䅁䅁兂䥂䜳灐㑑汔䅑杷允䅁䅁䅑䅁䑁䅁䅷䅁䭁䍁乷䅁䭁佁䭫䅁䭁䥁䕕䅁䉁䅁䅁允䅁䅁䅕䅁䅁䅁䑁歺䵁䅉䅅䅁䕁䅁䅁睁䵁䅁䅁权䭃䅄䅁权灄权䅁权硂䅂䅁允䅁䅁䅅䅁䙁䅁䅁䅁䅂乷䅎䍄䉁䅁䅁䅂䅁䅁䅍䅄䅁䅁䅯村䅅䅁䅯权䅁䅁䅯䅂䅉䅁䅅䅁䉁䅁䅁兂睄㡰䱚㑎㝮睐杷允䅁䅁䅑䅁䑁䅁䅷䅁䭁偁䉷䅁䭁䅁䍅䅁䭁䅁䍕䅁䉁䅁䅁允䅁䅁䅕塉申㐯䰸唸䵁䅉䅅䅁䕁䅁䅁睁䵁䅁䅁权䭃䅄䅁权灄权䅁权㥂䅂䅁允䅁䅁䅅䅁䙁䅁䅁䅁䅃瑱䅤䍄䉁䅁䅁䅂䅁䅁䅍䅄䅁䅁䅯杘䅳䅁䅯儶䅯䅁䅯来䅑䅁䅅䅁䉁䅁䅁兂䅁䅁䅁偁祋䅑杷允䅁䅁䅑䅁䑁䅁䅷䅁䭁䙁䰴䅁䭁佁䭫䅁䭁䡁䕁䅁䉁䅁䅁允䅁䅁䅕䅁䅁䅁啁び䵁䅉䅅䅁䕁䅁䅁睁䵁䅁䅁权啁䅄䅁权灄权䅁权瑂䅂䅁允䅁䅁䅅䅁䭁䕁䅣䅁䵁䅉䅅䅁䕁䅁䅁睁䵁䅁䅁权啁䅄䅁权灄权䅁权硂䅂䅁允䅁䅁䅅䅁䙁䅁䅁䅁䙂䑨䉮䍄䉁䅁䅁䅂䅁䅁䅍䅄䅁䅁䅯䅆䅷䅁䅯儶䅯䅁䅯兦䅑䅁䅅䅁䉁䅁䅁兂䅁䅁䅁䭎兣兑杷允䅁䅁䅑䅁䑁䅁䅷䅁䭁䥁䱕䅁䭁佁䭫䅁䭁䡁䕁䅁䉁䅁䅁允䅁䅁䅕䅁䅁䅁啃唴䵁䅉䅅䅁䕁䅁䅁睁䵁䅁䅁权䙃睃䅁权灄权䅁权䙃䅂䅁允䅁䅁䅅䅁䙁䅁䅁䅁䅁㥍䄱䍄䉁䅁䅁䅂䅁䅁䅍䅄䅁䅁䅯睢䅳䅁䅯儶䅯䅁䅯䅣䅑䅁䅅䅁䉁䅁䅁兂䅁䅁䅁䭙杄䅑杷允䅁䅁䅑䅁䑁䅁䅷䅁䭁䝁䰸䅁䭁佁䭫䅁䭁䡁䔰䅁䉁䅁䅁允䅁䅁䅕䅁䅁䍁慄唵䵁䅉䅅䅁䕁䅁䅁睁䵁䅁䅁权㝄睃䅁权灄权䅁权䙃䅂䅁允䅁䅁䅅䅁䙁䅁䅁䅁䅂佔䅘䍄䉁䅁䅁䅂䅁䅁䅍䅄䅁䅁䅯眫䅳䅁䅯儶䅯䅁䅯睧䅑䅁䅅䅁䉁䅁䅁兂䅁䅁䅁䝁歡䅷杷允䅁䅁䅑䅁䑁䅁䅷䅁䭁䍁䵍䅁䭁佁䭫䅁䭁䡁䕯䅁䉁䅁䅁允䅁䅁䅕䅁䅁䱁䩪䵂䵅䅉䅅䅁䕁䅁䅁睁䵁䅁䅁权橁䅄䅁权灄权䅁权䙃䅂䅁允䅁䅁䅅䅁䙁䅁䅁䅁䅃敲䅌䍄䉁䅁䅁䅂䅁䅁䅍䅄䅁䅁䅯杉䅷䅁䅯儶䅯䅁䅯睧䅑䅁䅅䅁䉁䅁䅁兂䅁䅁䅁䱁乄䅑杷允䅁䅁䅑䅁䑁䅁䅷䅁䭁䍁䵍䅁䭁佁䭫䅁䭁䥁䕍䅁䉁䅁䅁允䅁䅁䅕䅁䅁䵁典㡆䵅䅉䅅䅁䕁䅁䅁睁䵁䅁䅁权楁䅄䅁权灄权䅁权㥂䅂䅁允䅁䅁䅅䅁䙁䅁䅁䅁䅁䵗䅴䍄䉁䅁䅁䅂䅁䅁䅍䅄䅁䅁䅯睫䅅䅁䅯䅂䅁䅁䅯兂䅁䅁䅅䅁䉁䅁䅁兂䅁䅁䅁癒浣兑杷允䅁䅁䅑䅁䑁䅁䅷䅁䭁䉁䵧䅁䭁佁䭫䅁䭁䡁䕯䅁䉁䅁䅁允䅁䅁䅕䅁䅁䅁ㅄ欳䵁䅉䅅䅁䕁䅁䅁睁䵁䅁䅁权奁䅄䅁权灄权䅁权㥂䅂䅁允䅁䅁䅅䅁䙁䅁䅁䅁䅁乄䅤䍄䉁䅁䅁䅂䅁䅁䅍䅄䅁䅁䅯眹䅯䅁䅯儶䅯䅁䅯兣䅑䅁䅅䅁䉁䅁䅁兂䅁䅁䅁䉧坈䅑杷允䅁䅁䅑䅁䑁䅁䅷䅁䭁䍁䵑䅁䭁佁䭫䅁䭁䡁䕁䅁䉁䅁䅁允䅁䅁䅕䅁䅁䥁䵂啹䵁䅉䅅䅁䕁䅁䅁睁䵁䅁䅁权㉄权䅁权灄权䅁权䑃䅂䅁允䅁䅁䅅䅁䙁䅁䅁䅁䅂乳䅬䍄䉁䅁䅁䅂䅁䅁䅍䅄䅁䅁䅯眹䅯䅁䅯儶䅯䅁䅯睧䅑䅁䅅䅁䉁䅁䅁兂䅁䅁䅁䉁䄯䅑杷允䅁䅁䅑䅁䑁䅁䅷䅁䭁偁䭣䅁䭁佁䭫䅁䭁䡁䔰䅁䉁䅁䅁允䅁䅁䅕䅁䅁䥁䱄歸䵁䅉䅅䅁䕁䅁䅁睁䵁䅁䅁权啃䅁䅁权䭁䅁䅁权䙁䅁䅁允䅁䅁䅅䅁䙁䍁礲敮渫瑸⽳䍄䉁䅁䅁䅂䅁䅁䅍䅄䅁䅁䅯来䅷䅁䅯儶䅯䅁䅯睢䅑䅁䅅䅁䉁䅁䅁兂䅁䅁䅁䑁渷䅑杷允䅁䅁䅑䅁䑁䅁䅷䅁䭁䡁䵯䅁䭁佁䭫䅁䭁䡁䕯䅁䉁䅁䅁允䅁䅁䅕䅁䅁䅁橂挵䵁䅉䅅䅁䕁䅁䅁睁䵁䅁䅁权㙂䅄䅁权灄权䅁权硂䅂䅁允䅁䅁䅅䅁䙁䅁䅁䅁䅁䩳䄱䍄䉁䅁䅁䅂䅁䅁䅍䅄䅁䅁䅯䅊䅳䅁䅯儶䅯䅁䅯䅣䅑䅁䅅䅁䉁䅁䅁兂䅁䅁䅁䝑剢䅑杷允䅁䅁䅑䅁䑁䅁䅷䅁䭁䍁䱑䅁䭁佁䭫䅁䭁䥁䕕䅁䉁䅁䅁允䅁䅁䅕䅁䅁䵁ㅃ唱䵁䅉䅅䅁䕁䅁䅁睁䵁䅁䅁权䩄䅁䅁权䉁杁䅁权䍁杁䅁允䅁䅁䅅䅁䙁䑁䩰佄㡖㥌䅒䍄䉁䅁䅁䅂䅁䅁䅍䅄䅁䅁䅯兪䅷䅁䅯儶䅯䅁䅯兣䅑䅁䅅䅁䉁䅁䅁兂䅁䅁䅁偁杲䅑杷允䅁䅁䅑䅁䑁䅁䅷䅁䭁䅁䱫䅁䭁佁䭫䅁䭁䡁䔰䅁䉁䅁䅁允䅁䅁䅕䅁䅁䥁摃猱䵁䅉䅅䅁䕁䅁䅁睁䵁䅁䅁权㉃䅄䅁权灄权䅁权療䅂䅁允䅁䅁䅅䅁䙁䅁䅁䅁䅁瑖䅎䍄䉁䅁䅁䅂䅁䅁䅍䅄䅁䅁䅯杴䅷䅁䅯儶䅯䅁䅯来䅑䅁䅅䅁䉁䅁䅁兂䅁䅁䅁䉁慐䅑杷允䅁䅁䅑䅁䑁䅁䅷䅁䭁䱁䵙䅁䭁佁䭫䅁䭁䥁䕍䅁䉁䅁䅁允䅁䅁䅕䅁䅁䅁䕂猱䵁䅉䅅䅁䕁䅁䅁睁䵁䅁䅁权䥄允䅁权䕁䅁䅁权䙁䅁䅁允䅁䅁䅅䅁䙁䅁䅁䅁睁湥䉒䍄䉁䅁䅁䅂䅁䅁䅍䅄䅁䅁䅯兲䅳䅁䅯儶䅯䅁䅯兣䅑䅁䅅䅁䉁䅁䅁兂䅁䅁䅁䍁煮䅷杷允䅁䅁䅑䅁䑁䅁䅷䅁䭁䑁䱅䅁䭁佁䭫䅁䭁䡁䕁䅁䉁䅁䅁允䅁䅁䅕䅁䅁䵁獃欱䵁䅉䅅䅁䕁䅁䅁睁䵁䅁䅁权硁睃䅁权灄权䅁权䙃䅂䅁允䅁䅁䅅䅁䙁䅁䅁䅁䅂㥐䄹䍄䉁䅁䅁䅂䅁䅁䅍䅄䅁䅁䅯免䅳䅁䅯儶䅯䅁䅯兦䅑䅁䅅䅁䉁䅁䅁兂䅁䅁䅁䡧剘䅑杷允䅁䅁䅑䅁䑁䅁䅷䅁䭁䙁临䅁䭁佁䭫䅁䭁佁䭷䅁䉁䅁䅁允䅁䅁䅯睒䅁䅁杷允䅁䅁䅑䅁䑁䅁䅷䅁䭁䙁临䅁䭁佁䭫䅁䭁䝁䔸䅁䉁䅁䅁允䅁䅁䅕䅁䅁䭁剁䔶䵁䅉䅅䅁䕁䅁䅁睁䵁䅁䅁权敂兄䅁权灄权䅁权䑃䅂䅁允䅁䅁䅅䅁䙁䅁䅁䅁䅁攴䅬䍄䉁䅁䅁䅂䅁䅁䅍䅄䅁䅁䅯䅊䅷䅁䅯儶䅯䅁䅯兢䅑䅁䅅䅁䉁䅁䅁兂䅁䅁䅁䕁丷䅑杷允䅁䅁䅑䅁䑁䅁䅷䅁䭁䍁乣䅁䭁佁䭫䅁䭁佁䭷䅁䉁䅁䅁允䅁䅁䅯睒䅁䅁杷允䅁䅁䅑䅁䑁䅁䅷䅁䭁䍁乣䅁䭁佁䭫䅁䭁䝁䔰䅁䉁䅁䅁允䅁䅁䅯睒䅁䅁杷允䅁䅁䅑䅁䑁䅁䅷䅁䭁䍁乣䅁䭁佁䭫䅁䭁䡁䕁䅁䉁䅁䅁允䅁䅁䅕䅁䅁䥁䑄欷䵁䅉䅅䅁䕁䅁䅁睁䵁䅁䅁权潄䅄䅁权灄权䅁权瑂䅂䅁允䅁䅁䅅䅁䭁䕁䅣䅁䵁䅉䅅䅁䕁䅁䅁睁䵁䅁䅁权湁兄䅁权灄权䅁权䙃䅂䅁允䅁䅁䅅䅁䙁䅁䅁䅁权癣䅖䍄䉁䅁䅁䅂䅁䅁䅍䅄䅁䅁䅯䅈䄰䅁䅯儶䅯䅁䅯兢䅑䅁䅅䅁䉁䅁䅁权䡂䅁䅁䍄䉁䅁䅁䅂䅁䅁䅍䅄䅁䅁䅯䅈䄰䅁䅯儶䅯䅁䅯䅣䅑䅁䅅䅁䉁䅁䅁兂䅁䅁䅁䅷兄䅑杷允䅁䅁䅑䅁䑁䅁䅷䅁䭁䅁䰴䅁䭁佁䭫䅁䭁佁䭷䅁䉁䅁䅁允䅁䅁䅯睒䅁䅁杷允䅁䅁䅑䅁䑁䅁䅷䅁䭁䉁乷䅁䭁佁䭫䅁䭁䡁䕅䅁䉁䅁䅁允䅁䅁䅕䅁䅁䥁偁へ䵁䅉䅅䅁䕁䅁䅁睁䵁䅁䅁权浃䅄䅁权灄权䅁权硂䅂䅁允䅁䅁䅅䅁䭁䕁䅣䅁䵁䅉䅅䅁䕁䅁䅁睁䵁䅁䅁权浃䅄䅁权灄权䅁权䑃䅂䅁允䅁䅁䅅䅁䙁䅁䅁䅁杁⬳䅊䍄䉁䅁䅁䅂䅁䅁䅍䅄䅁䅁䅯睧䅷䅁䅯儶䅯䅁䅯来䅑䅁䅅䅁䉁䅁䅁兂䅁䅁䅁䍧䤯䅑杷允䅁䅁䅑䅁䑁䅁䅷䅁䭁䥁䵍䅁䭁佁䭫䅁䭁䡁䕁䅁䉁䅁䅁允䅁䅁䅕䅁䅁䥁䱃獺䵁䅉䅅䅁䕁䅁䅁睁䵁䅁䅁权䩁䅄䅁权灄权䅁权瑂䅂䅁允䅁䅁䅅䅁䙁䅁䅁䅁䅁爱䅸䍄䉁䅁䅁䅂䅁䅁䅍䅄䅁䅁䅯元䅷䅁䅯儶䅯䅁䅯兣䅑䅁䅅䅁䉁䅁䅁兂䅁䅁䅁䍁癩䅑杷允䅁䅁䅑䅁䑁䅁䅷䅁䭁䅁䵫䅁䭁佁䭫䅁䭁䥁䕍䅁䉁䅁䅁允䅁䅁䅕䅁䅁䵁啄䔲䵁䅉䅅䅁䕁䅁䅁睁䵁䅁䅁权汄䅄䅁权灄权䅁权獄权䅁允䅁䅁䅅䅁䭁䕁䅣䅁䵁䅉䅅䅁䕁䅁䅁睁䵁䅁䅁权汄䅄䅁权灄权䅁权㙂䅂䅁允䅁䅁䅅䅁䙁䅁䅁䅁䅃㥨䅆䍄䉁䅁䅁䅂䅁䅁䅍䅄䅁䅁䅯兆䅅䅁䅯䅂䅁䅁䅯䅂䅉䅁䅅䅁䉁䅁䅁兂䅁䅁䅁乩摸兑杷允䅁䅁䅑䅁䑁䅁䅷䅁䭁䭁䱧䅁䭁佁䭫䅁䭁佁䭷䅁䉁䅁䅁允䅁䅁䅯睒䅁䅁杷允䅁䅁䅑䅁䑁䅁䅷䅁䭁䭁䱧䅁䭁佁䭫䅁䭁䝁䔰䅁䉁䅁䅁允䅁䅁䅕䅁䅁䵁䅃欴䵁䅉䅅䅁䕁䅁䅁睁䵁䅁䅁权潃睃䅁权灄权䅁权䙃䅂䅁允䅁䅁䅅䅁䙁䅁䅁䅁䅄摵䅊䍄䉁䅁䅁䅂䅁䅁䅍䅄䅁䅁䅯䅱䅳䅁䅯儶䅯䅁䅯兦䅑䅁䅅䅁䉁䅁䅁兂䅁䅁䅁䵯桐䅑杷允䅁䅁䅑䅁䑁䅁䅷䅁䭁䑁䉫䅁䭁䅁䅑䅁䭁䅁䅕䅁䉁䅁䅁允䅁䅁䅕䅁䅁䉁歄ぢ䵅䅉䅅䅁䕁䅁䅁睁䵁䅁䅁权あ睃䅁权灄权䅁权獄权䅁允䅁䅁䅅䅁䭁䕁䅣䅁䵁䅉䅅䅁䕁䅁䅁睁䵁䅁䅁权䩃睃䅁权灄权䅁权瑂䅂䅁允䅁䅁䅅䅁䙁䅁䅁䅁䅁煶䅴䍄䉁䅁䅁䅂䅁䅁䅍䅄䅁䅁䅯䅸䅳䅁䅯儶䅯䅁䅯䄷䅯䅁䅅䅁䉁䅁䅁权䡂䅁䅁䍄䉁䅁䅁䅂䅁䅁䅍䅄䅁䅁䅯䅸䅳䅁䅯儶䅯䅁䅯兣䅑䅁䅅䅁䉁䅁䅁兂䅁䅁䅁䝅穪䅑杷允䅁䅁䅑䅁䑁䅁䅷䅁䭁䵁䱑䅁䭁佁䭫䅁䭁䥁䕕䅁䉁䅁䅁允䅁䅁䅕䅁䅁䝁䝁䔹䵁䅉䅅䅁䕁䅁䅁睁䵁䅁䅁权䕄睃䅁权灄权䅁权㥂䅂䅁允䅁䅁䅅䅁䙁䅁䅁䅁权癑䅆䍄䉁䅁䅁䅂䅁䅁䅍䅄䅁䅁䅯杦䅷䅁䅯儶䅯䅁䅯䄷䅯䅁䅅䅁䉁䅁䅁权䡂䅁䅁䍄䉁䅁䅁䅂䅁䅁䅍䅄䅁䅁䅯杦䅷䅁䅯儶䅯䅁䅯兢䅑䅁䅅䅁䉁䅁䅁兂䅁䅁䅁䥉案䅑杷允䅁䅁䅑䅁䑁䅁䅷䅁䭁䡁䴴䅁䭁佁䭫䅁䭁䡁䕯䅁䉁䅁䅁允䅁䅁䅕䅁䅁䅁捁欴䵁䅉䅅䅁䕁䅁䅁睁䵁䅁䅁权⭂䅄䅁权灄权䅁权硂䅂䅁允䅁䅁䅅䅁䙁䅁䅁䅁杂⬴䅖䍄䉁䅁䅁䅂䅁䅁䅍䅄䅁䅁䅯䅤䄰䅁䅯儶䅯䅁䅯来䅑䅁䅅䅁䉁䅁䅁兂䅁䅁䅁䱯瑄䅑杷允䅁䅁䅑䅁䑁䅁䅷䅁䭁䡁乙䅁䭁佁䭫䅁䭁䥁䕕䅁䉁䅁䅁允䅁䅁䅕䅁䅁佁剁〵䵁䅉䅅䅁䕁䅁䅁睁䵁䅁䅁权穃䅄䅁权灄权䅁权獄权䅁允䅁䅁䅅䅁䭁䕁䅣䅁䵁䅉䅅䅁䕁䅁䅁睁䵁䅁䅁权穃䅄䅁权灄权䅁权睂䅂䅁允䅁䅁䅅䅁䙁䅁䅁䅁䅃敥䅰䍄䉁䅁䅁䅂䅁䅁䅍䅄䅁䅁䅯睑䅅䅁䅯䅂䅁䅁䅯兂䅁䅁䅅䅁䉁䅁䅁兂䅁䅁䅁報牎兑杷允䅁䅁䅑䅁䑁䅁䅷䅁䭁䱁䰰䅁䭁佁䭫䅁䭁䝁䔸䅁䉁䅁䅁允䅁䅁䅕䅁䅁䅁摁䴴䵁䅉䅅䅁䕁䅁䅁睁䵁䅁䅁权㥃睃䅁权灄权䅁权睂䅂䅁允䅁䅁䅅䅁䙁䅁䅁䅁䅁䱑䄹䍄䉁䅁䅁䅂䅁䅁䅍䅄䅁䅁䅯其䅳䅁䅯儶䅯䅁䅯睧䅑䅁䅅䅁䉁䅁䅁兂䅁䅁䅁䥁穩䅷杷允䅁䅁䅑䅁䑁䅁䅷䅁䭁䱁䰰䅁䭁佁䭫䅁䭁䡁䔰䅁䉁䅁䅁允䅁䅁䅕䅁䅁䅁啃唴䵁䅉䅅䅁䕁䅁䅁睁䵁䅁䅁权歄䅄䅁权灄权䅁权療䅂䅁允䅁䅁䅅䅁䙁䅁䅁䅁䅁㥐䅶䍄䉁䅁䅁䅂䅁䅁䅍䅄䅁䅁䅯䄵䅷䅁䅯儶䅯䅁䅯来䅑䅁䅅䅁䉁䅁䅁兂䅁䅁䅁佁䅕具杷允䅁䅁䅑䅁䑁䅁䅷䅁䭁佁䵑䅁䭁佁䭫䅁䭁䡁䕁䅁䉁䅁䅁允䅁䅁䅕䅁䅁䥁潃䴫䵁䅉䅅䅁䕁䅁䅁睁䵁䅁䅁权歄䅄䅁权灄权䅁权硂䅂䅁允䅁䅁䅅䅁䙁䅁䅁䅁䅁佬䅈䍄䉁䅁䅁䅂䅁䅁䅍䅄䅁䅁䅯䄵䅷䅁䅯儶䅯䅁䅯全䅑䅁䅅䅁䉁䅁䅁兂䅁䅁䅁䙁䱪䅷杷允䅁䅁䅑䅁䑁䅁䅷䅁䭁佁䵑䅁䭁佁䭫䅁䭁䥁䕍䅁䉁䅁䅁允䅁䅁䅕䅁䅁䅁啁欳䵁䅉䅅䅁䕁䅁䅁睁䵁䅁䅁权呂䅄䅁权灄权䅁权獄权䅁允䅁䅁䅅䅁䭁䕁䅣䅁䵁䅉䅅䅁䕁䅁䅁睁䵁䅁䅁权穄䅁䅁权䉁杁䅁权䙁杁䅁允䅁䅁䅅䅁䙁䩁昰㉢䭦⭍䄵䍄䉁䅁䅁䅂䅁䅁䅍䅄䅁䅁䅯睕䅷䅁䅯儶䅯䅁䅯兣䅑䅁䅅䅁䉁䅁䅁兂䅁䅁䅁乁㑦䅑杷允䅁䅁䅑䅁䑁䅁䅷䅁䭁䙁䵍䅁䭁佁䭫䅁䭁䥁䕍䅁䉁䅁䅁允䅁䅁䅕䅁䅁䵁㝂〰䵁䅉䅅䅁䕁䅁䅁睁䵁䅁䅁权䉃睃䅁权灄权䅁权獄权䅁允䅁䅁䅅䅁䭁䕁䅣䅁䵁䅉䅅䅁䕁䅁䅁睁䵁䅁䅁权䉃睃䅁权灄权䅁权睂䅂䅁允䅁䅁䅅䅁䙁䅁䅁䅁䅃瑧䅤䍄䉁䅁䅁䅂䅁䅁䅍䅄䅁䅁䅯內䅳䅁䅯儶䅯䅁䅯兦䅑䅁䅅䅁䉁䅁䅁兂䅁䅁䅁䩷坺䅑杷允䅁䅁䅑䅁䑁䅁䅷䅁䭁佁䵧䅁䭁佁䭫䅁䭁䝁䔸䅁䉁䅁䅁允䅁䅁䅕䅁䅁䅁獃歳䵁䅉䅅䅁䕁䅁䅁睁䵁䅁䅁权㉄允䅁权剁䅁䅁权䙁䅁䅁允䅁䅁䅅䅁佁䉁䅙䅁硁䑁䅕䅎穁䑁䅁䅍睁䑁䅁䅍睁䅁䅁䍄䉁䅁䅁䅂䅁䅁䅍䅄䅁䅁䅯杕䅷䅁䅯儶䅯䅁䅯䄷䅯䅁䅅䅁䉁䅁䅁权䡂䅁䅁䍄䉁䅁䅁䅂䅁䅁䅍䅄䅁䅁䅯杕䅷䅁䅯儶䅯䅁䅯兢䅑䅁䅅䅁䉁䅁䅁兂䅁䅁䅁䑁潲䅑杷允䅁䅁䅑䅁䑁䅁䅷䅁䭁䙁䵉䅁䭁佁䭫䅁䭁䥁䕕䅁䉁䅁䅁允䅁䅁䅕䅁䅁䕁㥃欲䵁䅉䅅䅁䕁䅁䅁睁䵁䅁䅁权剂䅄䅁权灄权䅁权䑃䅂䅁允䅁䅁䅅䅁䙁䅁䅁䅁䅁余䄱䍄䉁䅁䅁䅂䅁䅁䅍䅄䅁䅁䅯兺䅳䅁䅯儶䅯䅁䅯全䅑䅁䅅䅁䉁䅁䅁兂䅁䅁䅁䑁䉄䅑杷允䅁䅁䅑䅁䑁䅁䅷䅁䭁䩁临䅁䭁佁䭫䅁䭁䝁䔰䅁䉁䅁䅁允䅁䅁䅯睒䅁䅁杷允䅁䅁䅑䅁䑁䅁䅷䅁䭁䩁临䅁䭁佁䭫䅁䭁䝁䔸䅁䉁䅁䅁允䅁䅁䅕䅁䅁䅁煂䔫䵁䅉䅅䅁䕁䅁䅁睁䵁䅁䅁权敃兄䅁权灄权䅁权睂䅂䅁允䅁䅁䅅䅁䙁䅁䅁䅁䅁畭䅂䍄䉁䅁䅁䅂䅁䅁䅍䅄䅁䅁䅯睮䄰䅁䅯儶䅯䅁䅯䅣䅑䅁䅅䅁䉁䅁䅁兂䅁䅁䅁䍉祢䅑杷允䅁䅁䅑䅁䑁䅁䅷䅁䭁䩁丸䅁䭁佁䭫䅁䭁䥁䕍䅁䉁䅁䅁允䅁䅁䅕䅁䅁䉁䑁䔹䵁䅉䅅䅁䕁䅁䅁睁䵁䅁䅁权晃兄䅁权灄权䅁权㥂䅂䅁允䅁䅁䅅䅁䙁䅁䅁䅁杁畧䄵䍄䉁䅁䅁䅂䅁䅁䅍䅄䅁䅁䅯児䅷䅁䅯儶䅯䅁䅯䅣䅑䅁䅅䅁䉁䅁䅁兂䅁䅁䅁䑯男䅑杷允䅁䅁䅑䅁䑁䅁䅷䅁䭁䑁䴰䅁䭁佁䭫䅁䭁䥁䕍䅁䉁䅁䅁允䅁䅁䅕䅁䅁䡁療〸䵁䅉䅅䅁䕁䅁䅁睁䵁䅁䅁权扄睃䅁权灄权䅁权獄权䅁允䅁䅁䅅䅁䭁䕁䅣䅁䵁䅉䅅䅁䕁䅁䅁睁䵁䅁䅁权䙃䅄䅁权灄权䅁权瑂䅂䅁允䅁䅁䅅䅁䭁䕁䅣䅁䵁䅉䅅䅁䕁䅁䅁睁䵁䅁䅁权䙃䅄䅁权灄权䅁权㥂䅂䅁允䅁䅁䅅䅁䙁䅁䅁䅁䅁煩䅨䍄䉁䅁䅁䅂䅁䅁䅍䅄䅁䅁䅯䅭䅳䅁䅯儶䅯䅁䅯䄷䅯䅁䅅䅁䉁䅁䅁权䡂䅁䅁䍄䉁䅁䅁䅂䅁䅁䅍䅄䅁䅁䅯杍䅅䅁䅯䅂䅁䅁䅯䅂䅉䅁䅅䅁䉁䅁䅁兂䅁䅁䅁䥍䵎兑杷允䅁䅁䅑䅁䑁䅁䅷䅁䭁乁乳䅁䭁佁䭫䅁䭁䡁䔰䅁䉁䅁䅁允䅁䅁䅕䅁䅁䅁扁ぶ䵁䅉䅅䅁䕁䅁䅁睁䵁䅁䅁权㝁䅄䅁权灄权䅁权硂䅂䅁允䅁䅁䅅䅁䙁䅁䅁䅁䅄杖䉢䍄䉁䅁䅁䅂䅁䅁䅍䅄䅁䅁䅯兗䅅䅁䅯权䅁䅁䅯䅂䅉䅁䅅䅁䉁䅁䅁兂晁敨剴䡵眴䅑杷允䅁䅁䅑䅁䑁䅁䅷䅁䭁乁䱫䅁䭁佁䭫䅁䭁䡁䕁䅁䉁䅁䅁允䅁䅁䅕䅁䅁䵁啂䔰䵁䅉䅅䅁䕁䅁䅁睁䵁䅁䅁权晃䅁䅁权剁䅁䅁权䕁杁䅁允䅁䅁䅅䅁佁䉁䅑䅁穁䑁䅙兎ぁ䑁䅑兏㕁䑁䅙睎䅁䅁杷允䅁䅁䅑䅁䑁䅁䅷䅁䭁乁䱫䅁䭁佁䭫䅁䭁䥁䕕䅁䉁䅁䅁允䅁䅁䅕䅁䅁䥁兂ぺ䵁䅉䅅䅁䕁䅁䅁睁䵁䅁䅁权桁兄䅁权灄权䅁权㙂䅂䅁允䅁䅁䅅䅁䙁䅁䅁䅁䅃摣䄹䍄䉁䅁䅁䅂䅁䅁䅍䅄䅁䅁䅯朲䅳䅁䅯儶䅯䅁䅯䄷䅯䅁䅅䅁䉁䅁䅁权䡂䅁䅁䍄䉁䅁䅁䅂䅁䅁䅍䅄䅁䅁䅯朲䅳䅁䅯儶䅯䅁䅯全䅑䅁䅅䅁䉁䅁䅁兂䅁䅁䅁䱁摶䅷杷允䅁䅁䅑䅁䑁䅁䅷䅁䭁乁䱯䅁䭁佁䭫䅁䭁䡁䔰䅁䉁䅁䅁允䅁䅁䅕䅁䅁䕁潄䴴䵁䅉䅅䅁䕁䅁䅁睁䵁䅁䅁权啂䅄䅁权灄权䅁权獄权䅁允䅁䅁䅅䅁䭁䕁䅣䅁䵁䅉䅅䅁䕁䅁䅁睁䵁䅁䅁权潃䅄䅁权灄权䅁权㥂䅂䅁允䅁䅁䅅䅁䙁䅁䅁䅁䅁䡫䅬䍄䉁䅁䅁䅂䅁䅁䅍䅄䅁䅁䅯兖䅁䅁䅯䅂䅁䅁䅯兂䅁䅁䅅䅁䉁䅁䅁兂䅁䅁䅁䨷啖兑杷允䅁䅁䅑䅁䑁䅁䅷䅁䭁䙁䵑䅁䭁佁䭫䅁䭁䡁䕯䅁䉁䅁䅁允䅁䅁䅕䅁䅁䅁煂挴䵁䅉䅅䅁䕁䅁䅁睁䵁䅁䅁权啂䅄䅁权灄权䅁权硂䅂䅁允䅁䅁䅅䅁䙁䅁䅁䅁䅂併䅦䍄䉁䅁䅁䅂䅁䅁䅍䅄䅁䅁䅯䅖䅷䅁䅯儶䅯䅁䅯睧䅑䅁䅅䅁䉁䅁䅁兂䅁䅁䅁䭧婔䅷杷允䅁䅁䅑䅁䑁䅁䅷䅁䭁䙁䵑䅁䭁佁䭫䅁䭁䡁䔰䅁䉁䅁䅁允䅁䅁䅕䅁䅁䅁兄㡩䵁䅉䅅䅁䕁䅁䅁睁䵁䅁䅁权呂兄䅁权灄权䅁权硂䅂䅁允䅁䅁䅅䅁䙁䅁䅁䅁杁佗䅬䍄䉁䅁䅁䅂䅁䅁䅍䅄䅁䅁䅯睇䅳䅁䅯儶䅯䅁䅯兢䅑䅁䅅䅁䉁䅁䅁兂䅁䅁䅁䥯潦䅑杷允䅁䅁䅑䅁䑁䅁䅷䅁䭁䉁䱳䅁䭁佁䭫䅁䭁䝁䔸䅁䉁䅁䅁允䅁䅁䅕䅁䅁䭁獄挶䵁䅉䅅䅁䕁䅁䅁睁䵁䅁䅁权噄睃䅁权灄权䅁权䙃䅂䅁允䅁䅁䅅䅁䙁䅁䅁䅁睃癴䅎䍄䉁䅁䅁䅂䅁䅁䅍䅄䅁䅁䅯児䅳䅁䅯儶䅯䅁䅯来䅑䅁䅅䅁䉁䅁䅁兂䅁䅁䅁䩷噌䅑杷允䅁䅁䅑䅁䑁䅁䅷䅁䭁䉁䱯䅁䭁佁䭫䅁䭁䡁䕅䅁䉁䅁䅁允䅁䅁䅕䅁䅁䥁䉂䕺䵁䅉䅅䅁䕁䅁䅁睁䵁䅁䅁权扁睃䅁权灄权䅁权硂䅂䅁允䅁䅁䅅䅁䙁䅁䅁䅁睁⽷䅎䍄䉁䅁䅁䅂䅁䅁䅍䅄䅁䅁䅯睇䅳䅁䅯儶䅯䅁䅯全䅑䅁䅅䅁䉁䅁䅁兂䅁䅁䅁䥁敌䅷杷允䅁䅁䅑䅁䑁䅁䅷䅁䭁䉁䱯䅁䭁佁䭫䅁䭁䡁䔰䅁䉁䅁䅁允䅁䅁䅕䅁䅁䕁㑄〰䵁䅉䅅䅁䕁䅁䅁睁䵁䅁䅁权扁睃䅁权灄权䅁权㥂䅂䅁允䅁䅁䅅䅁䙁䅁䅁䅁䅁㤷䄳䍄䉁䅁䅁䅂䅁䅁䅍䅄䅁䅁䅯兴䅷䅁䅯儶䅯䅁䅯兢䅑䅁䅅䅁䉁䅁䅁权䡂䅁䅁䍄䉁䅁䅁䅂䅁䅁䅍䅄䅁䅁䅯兴䅷䅁䅯儶䅯䅁䅯睢䅑䅁䅅䅁䉁䅁䅁兂䅁䅁䅁䍁〫䅑杷允䅁䅁䅑䅁䑁䅁䅷䅁䭁䱁䵕䅁䭁佁䭫䅁䭁䥁䕕䅁䉁䅁䅁允䅁䅁䅕䅁䅁䅁祂啄䵅䅉䅅䅁䕁䅁䅁睁䵁䅁䅁权摄睃䅁权灄权䅁权獄权䅁允䅁䅁䅅䅁䭁䕁䅣䅁䵁䅉䅅䅁䕁䅁䅁睁䵁䅁䅁权摄睃䅁权灄权䅁权睂䅂䅁允䅁䅁䅅䅁䙁䅁䅁䅁䅁䩒䅸䍄䉁䅁䅁䅂䅁䅁䅍䅄䅁䅁䅯䅍䅳䅁䅯儶䅯䅁䅯兢䅑䅁䅅䅁䉁䅁䅁权䡂䅁䅁䍄䉁䅁䅁䅂䅁䅁䅍䅄䅁䅁䅯䅍䅳䅁䅯儶䅯䅁䅯兣䅑䅁䅅䅁䉁䅁䅁兂䅁䅁䅁䑑噐䅑杷允䅁䅁䅑䅁䑁䅁䅷䅁䭁䑁䱁䅁䭁佁䭫䅁䭁䡁䔰䅁䉁䅁䅁允䅁䅁䅕䅁䅁䅁牁挲䵁䅉䅅䅁䕁䅁䅁睁䵁䅁䅁权噁兄䅁权灄权䅁权硂䅂䅁允䅁䅁䅅䅁䙁䅁䅁䅁䅁㠸䅤䍄䉁䅁䅁䅂䅁䅁䅍䅄䅁䅁䅯兪䄰䅁䅯儶䅯䅁䅯睢䅑䅁䅅䅁䉁䅁䅁兂䅁䅁䅁䝯㍮䅑杷允䅁䅁䅑䅁䑁䅁䅷䅁䭁䥁丰䅁䭁佁䭫䅁䭁䡁䕯䅁䉁䅁䅁允䅁䅁䅕䅁䅁䉁汁䔯䵁䅉䅅䅁䕁䅁䅁睁䵁䅁䅁权穄䅄䅁权灄权䅁权獄权䅁允䅁䅁䅅䅁䭁䕁䅣䅁䵁䅉䅅䅁䕁䅁䅁睁䵁䅁䅁权穄䅄䅁权灄权䅁权療䅂䅁允䅁䅁䅅䅁䙁䅁䅁䅁䅁䱯䄷䍄䉁䅁䅁䅂䅁䅁䅍䅄䅁䅁䅯眸䅷䅁䅯儶䅯䅁䅯来䅑䅁䅅䅁䉁䅁䅁兂䅁䅁䅁䅷捲䅷杷允䅁䅁䅑䅁䑁䅁䅷䅁䭁偁䵍䅁䭁佁䭫䅁䭁䡁䕁䅁䉁䅁䅁允䅁䅁䅕䅁䅁䅁佃歳䵁䅉䅅䅁䕁䅁䅁睁䵁䅁䅁权穄䅄䅁权灄权䅁权䑃䅂䅁允䅁䅁䅅䅁䙁䅁䅁䅁䅁䥅䅊䍄䉁䅁䅁䅂䅁䅁䅍䅄䅁䅁䅯杅䅷䅁䅯儶䅯䅁䅯兣䅑䅁䅅䅁䉁䅁䅁兂䅁䅁䅁䝁䡘䅑杷允䅁䅁䅑䅁䑁䅁䅷䅁䭁䭁䰸䅁䭁佁䭫䅁䭁䡁䕯䅁䉁䅁䅁允䅁䅁䅕䅁䅁䅁䥃捩䵁䅉䅅䅁䕁䅁䅁睁䵁䅁䅁权癃睃䅁权灄权䅁权䙃䅂䅁允䅁䅁䅅䅁䙁䅁䅁䅁䅁䥉䅖䍄䉁䅁䅁䅂䅁䅁䅍䅄䅁䅁䅯睲䅳䅁䅯儶䅯䅁䅯睧䅑䅁䅅䅁䉁䅁䅁兂䅁䅁䅁䥁歡䅑杷允䅁䅁䅑䅁䑁䅁䅷䅁䭁䅁义䅁䭁佁䭫䅁䭁䥁䕍䅁䉁䅁䅁允䅁䅁䅕䅁䅁䭁䝁䔶䵁䅉䅅䅁䕁䅁䅁睁䵁䅁䅁权䑂䅁䅁权剁䅁䅁权䙁䅁䅁允䅁䅁䅅䅁佁䉁䅑䅁ㅁ䑁䅍䅏睁䑁䅁䅍睁䑁䅁䅍䅁䅁杷允䅁䅁䅑䅁䑁䅁䅷䅁䭁䅁义䅁䭁佁䭫䅁䭁䡁䔰䅁䉁䅁䅁允䅁䅁䅕䅁䅁佁求猷䵁䅉䅅䅁䕁䅁䅁睁䵁䅁䅁权湃䅄䅁权灄权䅁权㙂䅂䅁允䅁䅁䅅䅁䙁䅁䅁䅁䅃䵗䅴䍄䉁䅁䅁䅂䅁䅁䅍䅄䅁䅁䅯睰䅷䅁䅯儶䅯䅁䅯全䅑䅁䅅䅁䉁䅁䅁兂䅁䅁䅁䥁慈䅑杷允䅁䅁䅑䅁䑁䅁䅷䅁䭁䭁䱫䅁䭁佁䭫䅁䭁䡁䕯䅁䉁䅁䅁允䅁䅁䅕䅁䅁䵁敄䕁䵅䅉䅅䅁䕁䅁䅁睁䵁䅁䅁权湃睃䅁权灄权䅁权㙂䅂䅁允䅁䅁䅅䅁䙁䅁䅁䅁䅁由䄹䍄䉁䅁䅁䅂䅁䅁䅍䅄䅁䅁䅯朷䅳䅁䅯儶䅯䅁䅯兣䅑䅁䅅䅁䉁䅁䅁兂䅁䅁䅁䙅㥘䅑杷允䅁䅁䅑䅁䑁䅁䅷䅁䭁䱁䵣䅁䭁佁䭫䅁䭁佁䭷䅁䉁䅁䅁允䅁䅁䅯睒䅁䅁杷允䅁䅁䅑䅁䑁䅁䅷䅁䭁䱁䵣䅁䭁佁䭫䅁䭁䝁䔸䅁䉁䅁䅁允䅁䅁䅕䅁䅁䝁䙁〶䵁䅉䅅䅁䕁䅁䅁睁䵁䅁䅁权䍂睃䅁权灄权䅁权㙂䅂䅁允䅁䅁䅅䅁䙁䅁䅁䅁䅁乕䅰䍄䉁䅁䅁䅂䅁䅁䅍䅄䅁䅁䅯村䅳䅁䅯儶䅯䅁䅯䅣䅑䅁䅅䅁䉁䅁䅁兂䅁䅁䅁䝑⭪䅑杷允䅁䅁䅑䅁䑁䅁䅷䅁䭁䕁䱉䅁䭁佁䭫䅁䭁䥁䕍䅁䉁䅁䅁允䅁䅁䅕䅁䅁䅁灂歹䵁䅉䅅䅁䕁䅁䅁睁䵁䅁䅁权䅁䅄䅁权灄权䅁权獄权䅁允䅁䅁䅅䅁䭁䕁䅣䅁䵁䅉䅅䅁䕁䅁䅁睁䵁䅁䅁权䅁䅄䅁权灄权䅁权㙂䅂䅁允䅁䅁䅅䅁䙁䅁䅁䅁睁桎䉌䍄䉁䅁䅁䅂䅁䅁䅍䅄䅁䅁䅯䅁䅷䅁䅯儶䅯䅁䅯兣䅑䅁䅅䅁䉁䅁䅁兂䅁䅁䅁䅕穦䅑杷允䅁䅁䅑䅁䑁䅁䅷䅁䭁偁䅉䅁䭁䅁䅑䅁䭁䅁䍑䅁䉁䅁䅁允䅁䅁䅕䅁䅁䥧浍と䵅䅉䅅䅁䕁䅁䅁睁䵁䅁䅁权䅁䅄䅁权灄权䅁权㥂䅂䅁允䅁䅁䅅䅁䙁䅁䅁䅁䅃佺䅄䍄䉁䅁䅁䅂䅁䅁䅍䅄䅁䅁䅯杢䅷䅁䅯儶䅯䅁䅯兢䅑䅁䅅䅁䉁䅁䅁兂䅁䅁䅁佁潋䅑杷允䅁䅁䅑䅁䑁䅁䅷䅁䭁䡁䵁䅁䭁佁䭫䅁䭁䡁䕁䅁䉁䅁䅁允䅁䅁䅕䅁䅁䍁䥄唴䵁䅉䅅䅁䕁䅁䅁睁䵁䅁䅁权畂䅄䅁权灄权䅁权硂䅂䅁允䅁䅁䅅䅁䙁䅁䅁䅁䅁䨶䅎䍄䉁䅁䅁䅂䅁䅁䅍䅄䅁䅁䅯䅣䅷䅁䅯儶䅯䅁䅯睧䅑䅁䅅䅁䉁䅁䅁兂䅁䅁䅁䭁橦䅑杷允䅁䅁䅑䅁䑁䅁䅷䅁䭁䡁䵁䅁䭁佁䭫䅁䭁䡁䔰䅁䉁䅁䅁允䅁䅁䅕䅁䅁䝁䅄〴䵁䅉䅅䅁䕁䅁䅁睁䵁䅁䅁权慁䅄䅁权灄权䅁权瑂䅂䅁允䅁䅁䅅䅁䙁䅁䅁䅁䅄瑋䅈䍄䉁䅁䅁䅂䅁䅁䅍䅄䅁䅁䅯杇䅷䅁䅯儶䅯䅁䅯兣䅑䅁䅅䅁䉁䅁䅁兂䅁䅁䅁䕯浈䅷杷允䅁䅁䅑䅁䑁䅁䅷䅁䭁䉁䵫䅁䭁佁䭫䅁䭁䥁䕕䅁䉁䅁䅁允䅁䅁䅕䅁䅁䭁䡄欴䵁䅉䅅䅁䕁䅁䅁睁䵁䅁䅁权慁䅄䅁权灄权䅁权䙃䅂䅁允䅁䅁䅅䅁䙁䅁䅁䅁䅃伷䅈䍄䉁䅁䅁䅂䅁䅁䅍䅄䅁䅁䅯兲䅁䅁䅯允䅉䅁䅯杁䅉䅁䅅䅁䉁䅁䅁兂䉁乐瑹㕃灢䅑杷允䅁䅁䅑䅁䑁䅁䅷䅁䭁䉁䵯䅁䭁佁䭫䅁䭁䥁䕍䅁䉁䅁䅁允䅁䅁䅕䅁䅁䅁坁䵷䵁䅉䅅䅁䕁䅁䅁睁䵁䅁䅁权婁䅄䅁权灄权䅁权㥂䅂䅁允䅁䅁䅅䅁䙁䅁䅁䅁䅂㥹䅸䍄䉁䅁䅁䅂䅁䅁䅍䅄䅁䅁䅯杇䅷䅁䅯儶䅯䅁䅯兦䅑䅁䅅䅁䉁䅁䅁兂䅁䅁䅁䍁こ䅑杷允䅁䅁䅑䅁䑁䅁䅷䅁䭁䝁䵅䅁䭁佁䭫䅁䭁佁䭷䅁䉁䅁䅁允䅁䅁䅯睒䅁䅁杷允䅁䅁䅑䅁䑁䅁䅷䅁䭁䝁䵅䅁䭁佁䭫䅁䭁䡁䕁䅁䉁䅁䅁允䅁䅁䅕䅁䅁䅁䕁べ䵁䅉䅅䅁䕁䅁䅁睁䵁䅁䅁权牄兄䅁权灄权䅁权療䅂䅁允䅁䅁䅅䅁䙁䅁䅁䅁䅁䵗䅊䍄䉁䅁䅁䅂䅁䅁䅍䅄䅁䅁䅯眶䄰䅁䅯儶䅯䅁䅯全䅑䅁䅅䅁䉁䅁䅁兂䅁䅁䅁䩧佲䅑杷允䅁䅁䅑䅁䑁䅁䅷䅁䭁佁䱷䅁䭁佁䭫䅁䭁䝁䔸䅁䉁䅁䅁允䅁䅁䅕䅁䅁䅁摂歴䵁䅉䅅䅁䕁䅁䅁睁䵁䅁䅁权瑁䅄䅁权灄权䅁权獄权䅁允䅁䅁䅅䅁䭁䕁䅣䅁䵁䅉䅅䅁䕁䅁䅁睁䵁䅁䅁权㕁䅄䅁权灄权䅁权瑂䅂䅁允䅁䅁䅅䅁䙁䅁䅁䅁䅁䨫䅺䍄䉁䅁䅁䅂䅁䅁䅍䅄䅁䅁䅯睑䅅䅁䅯权䅁䅁䅯兂䅁䅁䅅䅁䉁䅁䅁兂兂婪畤潅㡐睐杷允䅁䅁䅑䅁䑁䅁䅷䅁䭁䱁䱙䅁䭁佁䭫䅁䭁䡁䔰䅁䉁䅁䅁允䅁䅁䅕䅁䅁䅁瑁䵴䵁䅉䅅䅁䕁䅁䅁睁䵁䅁䅁权㥂䅄䅁权灄权䅁权療䅂䅁允䅁䅁䅅䅁䙁䅁䅁䅁䅂晢䅊䍄䉁䅁䅁䅂䅁䅁䅍䅄䅁䅁䅯兦䅷䅁䅯儶䅯䅁䅯䅣䅑䅁䅅䅁䉁䅁䅁兂䅁䅁䅁䰸じ䅑杷允䅁䅁䅑䅁䑁䅁䅷䅁䭁䡁䴰䅁䭁佁䭫䅁䭁䡁䕅䅁䉁䅁䅁允䅁䅁䅕䅁䅁䙁㡁〹䵁䅉䅅䅁䕁䅁䅁睁䵁䅁䅁权十允䅁权䕁䅁䅁权䙁䅁䅁允䅁䅁䅅䅁䙁䅁䅁䅁浄䙎䉸䍄䉁䅁䅁䅂䅁䅁䅍䅄䅁䅁䅯关䅷䅁䅯儶䅯䅁䅯兣䅑䅁䅅䅁䉁䅁䅁兂䅁䅁䅁䙁㑭䅑杷允䅁䅁䅑䅁䑁䅁䅷䅁䭁䥁䵁䅁䭁佁䭫䅁䭁䡁䕅䅁䉁䅁䅁允䅁䅁䅕䅁䅁䥁㥁捆䵅䅉䅅䅁䕁䅁䅁睁䵁䅁䅁权䵃睃䅁权灄权䅁权獄权䅁允䅁䅁䅅䅁䭁䕁䅣䅁䵁䅉䅅䅁䕁䅁䅁睁䵁䅁䅁权䥄睃䅁权灄权䅁权睂䅂䅁允䅁䅁䅅䅁䙁䅁䅁䅁䅁䵺䅂䍄䉁䅁䅁䅂䅁䅁䅍䅄䅁䅁䅯睪䅷䅁䅯儶䅯䅁䅯睧䅑䅁䅅䅁䉁䅁䅁兂䅁䅁䅁䡧呪䅑杷允䅁䅁䅑䅁䑁䅁䅷䅁䭁䥁䴸䅁䭁佁䭫䅁䭁䡁䔰䅁䉁䅁䅁允䅁䅁䅕䅁䅁䅁敁〲䵁䅉䅅䅁䕁䅁䅁睁䵁䅁䅁权䵂睃䅁权灄权䅁权獄权䅁允䅁䅁䅅䅁䭁䕁䅣䅁䵁䅉䅅䅁䕁䅁䅁睁䵁䅁䅁权䵂睃䅁权灄权䅁权療䅂䅁允䅁䅁䅅䅁䙁䅁䅁䅁䅂偤䅊䍄䉁䅁䅁䅂䅁䅁䅍䅄䅁䅁䅯䅔䅳䅁䅯儶䅯䅁䅯全䅑䅁䅅䅁䉁䅁䅁兂䅁䅁䅁䥁㤫䅷杷允䅁䅁䅑䅁䑁䅁䅷䅁䭁</t>
  </si>
  <si>
    <t>䕁䱷䅁䭁佁䭫䅁䭁䡁䔰䅁䉁䅁䅁允䅁䅁䅕䅁䅁䥁灃㡷䵁䅉䅅䅁䕁䅁䅁睁䵁䅁䅁权噁睃䅁权灄权䅁权獄权䅁允䅁䅁䅅䅁䭁䕁䅣䅁䵁䅉䅅䅁䕁䅁䅁睁䵁䅁䅁权噁睃䅁权灄权䅁权睂䅂䅁允䅁䅁䅅䅁䙁䅁䅁䅁䅁摓䅆䍄䉁䅁䅁䅂䅁䅁䅍䅄䅁䅁䅯䅹䅷䅁䅯儶䅯䅁䅯兢䅑䅁䅅䅁䉁䅁䅁兂䅁䅁䅁䵑塔䅑杷允䅁䅁䅑䅁䑁䅁䅷䅁䭁䍁䉧䅁䭁䅁䅑䅁䭁䅁䍑䅁䉁䅁䅁允䅁䅁䅕䅁䅁䅁椵正䵅䅉䅅䅁䕁䅁䅁睁䵁䅁䅁权䥄䅄䅁权灄权䅁权療䅂䅁允䅁䅁䅅䅁䙁䅁䅁䅁䅄㥬䅤䍄䉁䅁䅁䅂䅁䅁䅍䅄䅁䅁䅯村䅁䅁䅯充䅁䅁䅯䅂䅉䅁䅅䅁䉁䅁䅁杄啁䅁䅁免㍁䑁䅅杍ㅁ䑁䅁䅍睁䑁䅁䅁䵁䅉䅅䅁䕁䅁䅁睁䵁䅁䅁权䵁睃䅁权灄权䅁权獄权䅁允䅁䅁䅅䅁䭁䕁䅣䅁䵁䅉䅅䅁䕁䅁䅁睁䵁䅁䅁权䥄䅄䅁权灄权䅁权睂䅂䅁允䅁䅁䅅䅁䙁䅁䅁䅁䅁瑑䅬䍄䉁䅁䅁䅂䅁䅁䅍䅄䅁䅁䅯䅹䅷䅁䅯儶䅯䅁䅯兣䅑䅁䅅䅁䉁䅁䅁兂䅁䅁䅁乑婺䅑杷允䅁䅁䅑䅁䑁䅁䅷䅁䭁䵁䵧䅁䭁佁䭫䅁䭁䥁䕕䅁䉁䅁䅁允䅁䅁䅕䅁䅁䕁奂唳䵁䅉䅅䅁䕁䅁䅁睁䵁䅁䅁权祂兄䅁权灄权䅁权硂䅂䅁允䅁䅁䅅䅁䙁䅁䅁䅁䅃敓䅎䍄䉁䅁䅁䅂䅁䅁䅍䅄䅁䅁䅯朳䄰䅁䅯儶䅯䅁䅯兦䅑䅁䅅䅁䉁䅁䅁兂䅁䅁䅁䍧畲䅑杷允䅁䅁䅑䅁䑁䅁䅷䅁䭁䙁䵳䅁䭁佁䭫䅁䭁佁䭷䅁䉁䅁䅁允䅁䅁䅯睒䅁䅁杷允䅁䅁䅑䅁䑁䅁䅷䅁䭁䙁䵳䅁䭁佁䭫䅁䭁䡁䕯䅁䉁䅁䅁允䅁䅁䅕䅁䅁乁䕨捁䵅䅉䅅䅁䕁䅁䅁睁䵁䅁䅁权乃睃䅁权灄权䅁权㙂䅂䅁允䅁䅁䅅䅁䙁䅁䅁䅁䅁䰫䅐䍄䉁䅁䅁䅂䅁䅁䅍䅄䅁䅁䅯兪䅳䅁䅯儶䅯䅁䅯䅣䅑䅁䅅䅁䉁䅁䅁兂䅁䅁䅁䥧䈷䅷杷允䅁䅁䅑䅁䑁䅁䅷䅁䭁䥁䰰䅁䭁佁䭫䅁䭁䡁䕅䅁䉁䅁䅁允䅁䅁䅕䅁䅁䥁㥁㡸䵁䅉䅅䅁䕁䅁䅁睁䵁䅁䅁权乃睃䅁权灄权䅁权䑃䅂䅁允䅁䅁䅅䅁䙁䅁䅁䅁䅁乌䅔䍄䉁䅁䅁䅂䅁䅁䅍䅄䅁䅁䅯䅰䅷䅁䅯儶䅯䅁䅯䅣䅑䅁䅅䅁䉁䅁䅁兂䅁䅁䅁乧瘯䅷杷允䅁䅁䅑䅁䑁䅁䅷䅁䭁䭁䵑䅁䭁佁䭫䅁䭁䥁䕍䅁䉁䅁䅁允䅁䅁䅕䅁䅁䱁䝪㡂䵅䅉䅅䅁䕁䅁䅁睁䵁䅁䅁权㕂睃䅁权灄权䅁权獄权䅁允䅁䅁䅅䅁䭁䕁䅣䅁䵁䅉䅅䅁䕁䅁䅁睁䵁䅁䅁权㑃允䅁权䉁杁䅁权䙁杁䅁允䅁䅁䅅䅁䙁䉁䭩䙚眰乺䅊䍄䉁䅁䅁䅂䅁䅁䅍䅄䅁䅁䅯䅵䅅䅁䅯允䅉䅁䅯睁䅉䅁䅅䅁䉁䅁䅁兂㥃坭ち側剘䅑杷允䅁䅁䅑䅁䑁䅁䅷䅁䭁䡁䱫䅁䭁佁䭫䅁䭁䝁䔸䅁䉁䅁䅁允䅁䅁䅕䅁䅁䵁癄挰䵁䅉䅅䅁䕁䅁䅁睁䵁䅁䅁权㙂睃䅁权灄权䅁权㥂䅂䅁允䅁䅁䅅䅁䙁䅁䅁䅁䅃晇䅴䍄䉁䅁䅁䅂䅁䅁䅍䅄䅁䅁䅯光䅅䅁䅯权䅁䅁䅯䅂䅉䅁䅅䅁䉁䅁䅁兂䕁杖琴桳渰䅑杷允䅁䅁䅑䅁䑁䅁䅷䅁䭁䱁䰸䅁䭁佁䭫䅁䭁䡁䔰䅁䉁䅁䅁允䅁䅁䅕䅁䅁佁湄唷䵁䅉䅅䅁䕁䅁䅁睁䵁䅁䅁权捂睃䅁权灄权䅁权瑂䅂䅁允䅁䅁䅅䅁䭁䕁䅣䅁䵁䅉䅅䅁䕁䅁䅁睁䵁䅁䅁权捂睃䅁权灄权䅁权䙃䅂䅁允䅁䅁䅅䅁䙁䅁䅁䅁䅁乮䅨䍄䉁䅁䅁䅂䅁䅁䅍䅄䅁䅁䅯朷䅁䅁䅯充䅁䅁䅯䅂䅉䅁䅅䅁䉁䅁䅁杄十䅁䅁䅎硁䑁䅍李祁䑁䅁䅍睁䅁䅁䍄䉁䅁䅁䅂䅁䅁䅍䅄䅁䅁䅯朲䅷䅁䅯儶䅯䅁䅯兣䅑䅁䅅䅁䉁䅁䅁兂䅁䅁䅁䭯杫兑杷允䅁䅁䅑䅁䑁䅁䅷䅁䭁佁䱯䅁䭁佁䭫䅁䭁䡁䕯䅁䉁䅁䅁允䅁䅁䅕䅁䅁䅁㑂欳䵁䅉䅅䅁䕁䅁䅁睁䵁䅁䅁权䝁兄䅁权灄权䅁权硂䅂䅁允䅁䅁䅅䅁䙁䅁䅁䅁允癅䅎䍄䉁䅁䅁䅂䅁䅁䅍䅄䅁䅁䅯朶䅳䅁䅯儶䅯䅁䅯睧䅑䅁䅅䅁䉁䅁䅁兂䅁䅁䅁䑁据䅑杷允䅁䅁䅑䅁䑁䅁䅷䅁䭁䕁乧䅁䭁佁䭫䅁䭁䝁䔰䅁䉁䅁䅁允䅁䅁䅯睒䅁䅁杷允䅁䅁䅑䅁䑁䅁䅷䅁䭁䕁乧䅁䭁佁䭫䅁䭁䝁䔸䅁䉁䅁䅁允䅁䅁䅕䅁䅁佁楃〴䵁䅉䅅䅁䕁䅁䅁睁䵁䅁䅁权䥂兄䅁权灄权䅁权睂䅂䅁允䅁䅁䅅䅁䙁䅁䅁䅁䅃佑䅎䍄䉁䅁䅁䅂䅁䅁䅍䅄䅁䅁䅯䅌䄰䅁䅯儶䅯䅁䅯兣䅑䅁䅅䅁䉁䅁䅁兂䅁䅁䅁䅁協䅑杷允䅁䅁䅑䅁䑁䅁䅷䅁䭁䉁䱫䅁䭁佁䭫䅁䭁䡁䔰䅁䉁䅁䅁允䅁䅁䅕䅁䅁䅁睂へ䵁䅉䅅䅁䕁䅁䅁睁䵁䅁䅁权㙁䅄䅁权灄权䅁权睂䅂䅁允䅁䅁䅅䅁䙁䅁䅁䅁䅃由䅆䍄䉁䅁䅁䅂䅁䅁䅍䅄䅁䅁䅯杏䅷䅁䅯儶䅯䅁䅯全䅑䅁䅅䅁䉁䅁䅁兂䅁䅁䅁䄴て䅑杷允䅁䅁䅑䅁䑁䅁䅷䅁䭁偁䱕䅁䭁佁䭫䅁䭁䝁䔰䅁䉁䅁䅁允䅁䅁䅕䅁䅁䥁䝂欴䵁䅉䅅䅁䕁䅁䅁睁䵁䅁䅁权㉄睃䅁权灄权䅁权硂䅂䅁允䅁䅁䅅䅁䙁䅁䅁䅁兂⽉䄳䍄䉁䅁䅁䅂䅁䅁䅍䅄䅁䅁䅯䄹䅳䅁䅯儶䅯䅁䅯全䅑䅁䅅䅁䉁䅁䅁兂䅁䅁䅁䜴瑲䅑杷允䅁䅁䅑䅁䑁䅁䅷䅁䭁偁䱕䅁䭁佁䭫䅁䭁䥁䕕䅁䉁䅁䅁允䅁䅁䅕䅁䅁䥁䭁歺䵁䅉䅅䅁䕁䅁䅁睁䵁䅁䅁权㉄睃䅁权灄权䅁权䙃䅂䅁允䅁䅁䅅䅁䙁䅁䅁䅁䝃楘䉦䍄䉁䅁䅁䅂䅁䅁䅍䅄䅁䅁䅯儹䅳䅁䅯儶䅯䅁䅯睧䅑䅁䅅䅁䉁䅁䅁兂䅁䅁䅁佁捈䅑杷允䅁䅁䅑䅁䑁䅁䅷䅁䭁偁䱑䅁䭁佁䭫䅁䭁䡁䔰䅁䉁䅁䅁允䅁䅁䅕䅁䅁䥁浂䔶䵁䅉䅅䅁䕁䅁䅁睁䵁䅁䅁权ㅄ睃䅁权灄权䅁权㥂䅂䅁允䅁䅁䅅䅁䙁䅁䅁䅁䅄乮䄵䍄䉁䅁䅁䅂䅁䅁䅍䅄䅁䅁䅯朹䅳䅁䅯儶䅯䅁䅯兦䅑䅁䅅䅁䉁䅁䅁权䡂䅁䅁䍄䉁䅁䅁䅂䅁䅁䅍䅄䅁䅁䅯眯䅳䅁䅯儶䅯䅁䅯䄷䅯䅁䅅䅁䉁䅁䅁权䡂䅁䅁䍄䉁䅁䅁䅂䅁䅁䅍䅄䅁䅁䅯眯䅳䅁䅯儶䅯䅁䅯睢䅑䅁䅅䅁䉁䅁䅁兂䅁䅁䅁䉑卄䅑杷允䅁䅁䅑䅁䑁䅁䅷䅁䭁偁䰸䅁䭁佁䭫䅁䭁䡁䕅䅁䉁䅁䅁允䅁䅁䅕䅁䅁䥁噄䕺䵁䅉䅅䅁䕁䅁䅁睁䵁䅁䅁权⽄睃䅁权灄权䅁权䑃䅂䅁允䅁䅁䅅䅁䙁䅁䅁䅁䅁䵗䅦䍄䉁䅁䅁䅂䅁䅁䅍䅄䅁䅁䅯睰䅳䅁䅯儶䅯䅁䅯全䅑䅁䅅䅁䉁䅁䅁兂䅁䅁䅁䩁睲䅑杷允䅁䅁䅑䅁䑁䅁䅷䅁䭁䭁䱣䅁䭁佁䭫䅁䭁䥁䕍䅁䉁䅁䅁允䅁䅁䅕䅁䅁䅁啁欷䵁䅉䅅䅁䕁䅁䅁睁䵁䅁䅁权㥁䅁䅁权䕁䅁䅁权䕁杁䅁允䅁䅁䅅䅁䙁䅁䅁䉁ㅂ煴䈵䍄䉁䅁䅁䅂䅁䅁䅍䅄䅁䅁䅯眳䅅䅁䅯允䅉䅁䅯杁䅉䅁䅅䅁䉁䅁䅁兂祃⽸㡱䘷丯䅑杷允䅁䅁䅑䅁䑁䅁䅷䅁䭁乁䱳䅁䭁佁䭫䅁䭁䝁䔸䅁䉁䅁䅁允䅁䅁䅕䅁䅁佁乂唴䵁䅉䅅䅁䕁䅁䅁睁䵁䅁䅁权扄睃䅁权灄权䅁权㙂䅂䅁允䅁䅁䅅䅁䭁䕁䅣䅁䵁䅉䅅䅁䕁䅁䅁睁䵁䅁䅁权扄睃䅁权灄权䅁权䙃䅂䅁允䅁䅁䅅䅁䙁䅁䅁䅁䅂瑮䅰䍄䉁䅁䅁䅂䅁䅁䅍䅄䅁䅁䅯眲䅳䅁䅯儶䅯䅁䅯睧䅑䅁䅅䅁䉁䅁䅁权䡂䅁䅁䍄䉁䅁䅁䅂䅁䅁䅍䅄䅁䅁䅯眲䅳䅁䅯儶䅯䅁䅯兦䅑䅁䅅䅁䉁䅁䅁兂䅁䅁䅁䥧䩔䅑杷允䅁䅁䅑䅁䑁䅁䅷䅁䭁䉁乍䅁䭁佁䭫䅁䭁䝁䔰䅁䉁䅁䅁允䅁䅁䅯睒䅁䅁杷允䅁䅁䅑䅁䑁䅁䅷䅁䭁䉁乍䅁䭁佁䭫䅁䭁䝁䔸䅁䉁䅁䅁允䅁䅁䅕䅁䅁䥁橄䵸䵁䅉䅅䅁䕁䅁䅁睁䵁䅁䅁权噁兄䅁权灄权䅁权睂䅂䅁允䅁䅁䅅䅁䙁䅁䅁䅁䅃㥭䅎䍄䉁䅁䅁䅂䅁䅁䅍䅄䅁䅁䅯杙䅷䅁䅯儶䅯䅁䅯兢䅑䅁䅅䅁䉁䅁䅁权䡂䅁䅁䍄䉁䅁䅁䅂䅁䅁䅍䅄䅁䅁䅯睅䄰䅁䅯儶䅯䅁䅯睧䅑䅁䅅䅁䉁䅁䅁兂䅁䅁䅁䙁睩䅑杷允䅁䅁䅑䅁䑁䅁䅷䅁䭁䉁乍䅁䭁佁䭫䅁䭁䡁䔰䅁䉁䅁䅁允䅁䅁䅕䅁䅁䥁潃〱䵁䅉䅅䅁䕁䅁䅁睁䵁䅁䅁权噁兄䅁权灄权䅁权㥂䅂䅁允䅁䅁䅅䅁䙁䅁䅁䅁䅃䵇䅪䍄䉁䅁䅁䅂䅁䅁䅍䅄䅁䅁䅯䅉䅷䅁䅯儶䅯䅁䅯䄷䅯䅁䅅䅁䉁䅁䅁权䡂䅁䅁䍄䉁䅁䅁䅂䅁䅁䅍䅄䅁䅁䅯光䅷䅁䅯儶䅯䅁䅯䄷䅯䅁䅅䅁䉁䅁䅁权䡂䅁䅁䍄䉁䅁䅁䅂䅁䅁䅍䅄䅁䅁䅯朸䅳䅁䅯儶䅯䅁䅯来䅑䅁䅅䅁䉁䅁䅁兂䅁䅁䅁䭁㝐䅑杷允䅁䅁䅑䅁䑁䅁䅷䅁䭁䍁䵁䅁䭁佁䭫䅁䭁䡁䕁䅁䉁䅁䅁允䅁䅁䅕䅁䅁䕁癄〸䵁䅉䅅䅁䕁䅁䅁睁䵁䅁䅁权桁䅄䅁权灄权䅁权睂䅂䅁允䅁䅁䅅䅁䙁䅁䅁䅁䅁䵗䄵䍄䉁䅁䅁䅂䅁䅁䅍䅄䅁䅁䅯䅮䅷䅁䅯儶䅯䅁䅯䄷䅯䅁䅅䅁䉁䅁䅁权䡂䅁䅁䍄䉁䅁䅁䅂䅁䅁䅍䅄䅁䅁䅯䅮䅷䅁䅯儶䅯䅁䅯睢䅑䅁䅅䅁䉁䅁䅁兂䅁䅁䅁䵷扢䅑杷允䅁䅁䅑䅁䑁䅁䅷䅁䭁䩁䵷䅁䭁佁䭫䅁䭁䥁䕕䅁䉁䅁䅁允䅁䅁䅕䅁䅁䥁䱂ぷ䵁䅉䅅䅁䕁䅁䅁睁䵁䅁䅁权睄权䅁权灄权䅁权硂䅂䅁允䅁䅁䅅䅁䙁䅁䅁䅁䅁㡅䅂䍄䉁䅁䅁䅂䅁䅁䅍䅄䅁䅁䅯䄸䅯䅁䅯儶䅯䅁䅯兦䅑䅁䅅䅁䉁䅁䅁兂䅁䅁䅁䕷砯䅑杷允䅁䅁䅑䅁䑁䅁䅷䅁䭁䅁䉅䅁䭁䅁䅯䅁䭁䅁䅕䅁䉁䅁䅁允䅁䅁䅕敥浫免獩䕉䵁䅉䅅䅁䕁䅁䅁睁䵁䅁䅁权橂睃䅁权灄权䅁权㙂䅂䅁允䅁䅁䅅䅁䙁䅁䅁䅁䅁䤴䅲䍄䉁䅁䅁䅂䅁䅁䅍䅄䅁䅁䅯睙䅳䅁䅯儶䅯䅁䅯䅣䅑䅁䅅䅁䉁䅁䅁兂䅁䅁䅁䕁睋䅷杷允䅁䅁䅑䅁䑁䅁䅷䅁䭁䝁䱑䅁䭁佁䭫䅁䭁䡁䕁䅁䉁䅁䅁允䅁䅁䅕䵴㉨浶散唴䵁䅉䅅䅁䕁䅁䅁睁䵁䅁䅁权歂睃䅁权灄权䅁权䙃䅂䅁允䅁䅁䅅䅁䙁䥁䅐煹ㅅ捡䄹䍄䉁䅁䅁䅂䅁䅁䅍䅄䅁䅁䅯䅆䅅䅁䅯充䅁䅁䅯兂䅁䅁䅅䅁䉁䅁䅁杄啁䅁䅁免ぁ䑁䅕李睁䑁䅁䅍睁䑁䅁䅁䵁䅉䅅䅁䕁䅁䅁睁䵁䅁䅁权噁允䅁权剁䅁䅁权䙁䅁䅁允䅁䅁䅅䅁佁䉁䅑䅁㉁䑁䅧睎㉁䑁䅣䅏祁䑁䅫免䅁䅁杷允䅁䅁䅑䅁䑁䅁䅷䅁䭁䝁䅫䅁䭁䉁䅅䅁䭁䅁䍑䅁䉁䅁䅁允䅁䅁䄴䅆䅁䑁䅙睎㉁䑁䅣杍㕁䑁䅁䅍睁䅁䅁䍄䉁䅁䅁䅂䅁䅁䅍䅄䅁䅁䅯杵䅳䅁䅯儶䅯䅁䅯䅣䅑䅁䅅䅁䉁䅁䅁兂䅁䅁䅁䕙灮䅑杷允䅁䅁䅑䅁䑁䅁䅷䅁䭁䱁䱯䅁䭁佁䭫䅁䭁䡁䕅䅁䉁䅁䅁允䅁䅁䅕䅁䅁䝁瑄唵䵁䅉䅅䅁䕁䅁䅁睁䵁䅁䅁权㝃睃䅁权灄权䅁权硂䅂䅁允䅁䅁䅅䅁䙁䅁䅁䅁䅃琷䅂䍄䉁䅁䅁䅂䅁䅁䅍䅄䅁䅁䅯杵䅳䅁䅯儶䅯䅁䅯睧䅑䅁䅅䅁䉁䅁䅁兂䅁䅁䅁䥷奐䅑杷允䅁䅁䅑䅁䑁䅁䅷䅁䭁䱁䱳䅁䭁佁䭫䅁䭁䡁䔰䅁䉁䅁䅁允䅁䅁䅕䅁䅁䅁㉃獴䵁䅉䅅䅁䕁䅁䅁睁䵁䅁䅁权允兄䅁权灄权䅁权睂䅂䅁允䅁䅁䅅䅁䙁䅁䅁䅁䅃䵃䅰䍄䉁䅁䅁䅂䅁䅁䅍䅄䅁䅁䅯䅅䄰䅁䅯儶䅯䅁䅯全䅑䅁䅅䅁䉁䅁䅁兂䅁䅁䅁䱑摘䅑杷允䅁䅁䅑䅁䑁䅁䅷䅁䭁䕁䵯䅁䭁佁䭫䅁䭁佁䭷䅁䉁䅁䅁允䅁䅁䅯睒䅁䅁杷允䅁䅁䅑䅁䑁䅁䅷䅁䭁䑁䉅䅁䭁䅁䍅䅁䭁䅁䍉䅁䉁䅁䅁允䅁䅁䅕䭹㥖戹塑䔳䵁䅉䅅䅁䕁䅁䅁睁䵁䅁䅁权捄䅄䅁权灄权䅁权瑂䅂䅁允䅁䅁䅅䅁䭁䕁䅣䅁䵁䅉䅅䅁䕁䅁䅁睁䵁䅁䅁权捄䅄䅁权灄权䅁权㙂䅂䅁允䅁䅁䅅䅁䙁䅁䅁䅁䅂桎䉆䍄䉁䅁䅁䅂䅁䅁䅍䅄䅁䅁䅯䅈䅷䅁䅯儶䅯䅁䅯兣䅑䅁䅅䅁䉁䅁䅁兂䅁䅁䅁䱧䝑兑杷允䅁䅁䅑䅁䑁䅁䅷䅁䭁乁䵷䅁䭁佁䭫䅁䭁䥁䕕䅁䉁䅁䅁允䅁䅁䅕䅁䅁䑁䩨啒䵅䅉䅅䅁䕁䅁䅁睁䵁䅁䅁权䵁䅄䅁权灄权䅁权療䅂䅁允䅁䅁䅅䅁䙁䅁䅁䅁䅂㥫䄷䍄䉁䅁䅁䅂䅁䅁䅍䅄䅁䅁䅯䅄䅷䅁䅯儶䅯䅁䅯全䅑䅁䅅䅁䉁䅁䅁兂䅁䅁䅁䍕睐䅷杷允䅁䅁䅑䅁䑁䅁䅷䅁䭁䉁䵙䅁䭁佁䭫䅁䭁䝁䔰䅁䉁䅁䅁允䅁䅁䅯睒䅁䅁杷允䅁䅁䅑䅁䑁䅁䅷䅁䭁䉁䵙䅁䭁佁䭫䅁䭁䝁䔸䅁䉁䅁䅁允䅁䅁䅕䅁䅁䥁⭄欴䵁䅉䅅䅁䕁䅁䅁睁䵁䅁䅁权䍂允䅁权䕁䅁䅁权䙁䅁䅁允䅁䅁䅅䅁䙁䅁䅁䅁䙁㍅䉖䍄䉁䅁䅁䅂䅁䅁䅍䅄䅁䅁䅯杬䅳䅁䅯儶䅯䅁䅯睢䅑䅁䅅䅁䉁䅁䅁兂䅁䅁䅁䕁瑺䅷杷允䅁䅁䅑䅁䑁䅁䅷䅁䭁䩁䱙䅁䭁佁䭫䅁䭁䡁䕁䅁䉁䅁䅁允䅁䅁䅕䅁䅁䵁婄捊䵅䅉䅅䅁䕁䅁䅁睁䵁䅁䅁权坃睃䅁权灄权䅁权䑃䅂䅁允䅁䅁䅅䅁䙁䅁䅁䅁䅃䄲䉂䍄䉁䅁䅁䅂䅁䅁䅍䅄䅁䅁䅯杇䅁䅁䅯充䅁䅁䅯䅂䅉䅁䅅䅁䉁䅁䅁杄啁䅁䅁免ㅁ䑁䅉睍㉁䑁䅙睎硁䑁䅉䅁䵁䅉䅅䅁䕁䅁䅁睁䵁䅁䅁权噃䅄䅁权灄权䅁权㙂䅂䅁允䅁䅁䅅䅁䙁䅁䅁䅁䅃獪䅎䍄䉁䅁䅁䅂䅁䅁䅍䅄䅁䅁䅯䅩䅁䅁䅯充䅁䅁䅯兂䅁䅁䅅䅁䉁䅁䅁杄啁䅁䅁睎祁䑁䅕杍穁䑁䅍䅍㉁䑁䅧䅁䵁䅉䅅䅁䕁䅁䅁睁䵁䅁䅁权噃䅄䅁权灄权䅁权䙃䅂䅁允䅁䅁䅅䅁䙁䅁䅁䅁䅁摌䅆䍄䉁䅁䅁䅂䅁䅁䅍䅄䅁䅁䅯杁䅷䅁䅯儶䅯䅁䅯来䅑䅁䅅䅁䉁䅁䅁兂䅁䅁䅁䡁坃䅷杷允䅁䅁䅑䅁䑁䅁䅷䅁䭁䅁䵉䅁䭁佁䭫䅁䭁䡁䕁䅁䉁䅁䅁允䅁䅁䅕䅁䅁䕁獃䔲䵁䅉䅅䅁䕁䅁䅁睁䵁䅁䅁权獁䅄䅁权灄权䅁权療䅂䅁允䅁䅁䅅䅁䙁䅁䅁䅁䅁䵣䅤䍄䉁䅁䅁䅂䅁䅁䅍䅄䅁䅁䅯杵䅷䅁䅯儶䅯䅁䅯䅣䅑䅁䅅䅁䉁䅁䅁兂䅁䅁䅁䑧啮䅑杷允䅁䅁䅑䅁䑁䅁䅷䅁䭁䍁䱕䅁䭁佁䭫䅁䭁佁䭷䅁䉁䅁䅁允䅁䅁䅯睒䅁䅁杷允䅁䅁䅑䅁䑁䅁䅷䅁䭁䱁䵯䅁䭁佁䭫䅁䭁䥁䕕䅁䉁䅁䅁允䅁䅁䅕䅁䅁䕁潃唳䵁䅉䅅䅁䕁䅁䅁睁䵁䅁䅁权㙃䅄䅁权灄权䅁权䑃䅂䅁允䅁䅁䅅䅁䙁䅁䅁䅁䅃敢䅊䍄䉁䅁䅁䅂䅁䅁䅍䅄䅁䅁䅯杵䅷䅁䅯儶䅯䅁䅯兦䅑䅁䅅䅁䉁䅁䅁兂䅁䅁䅁䍑杘䅑杷允䅁䅁䅑䅁䑁䅁䅷䅁䭁䡁䱕䅁䭁佁䭫䅁䭁䝁䔰䅁䉁䅁䅁允䅁䅁䅯睒䅁䅁杷允䅁䅁䅑䅁䑁䅁䅷䅁䭁䡁䱕䅁䭁佁䭫䅁䭁䡁䕅䅁䉁䅁䅁允䅁䅁䅕䅁䅁佁䱄䵄䵅䅉䅅䅁䕁䅁䅁睁䵁䅁䅁权桂兄䅁权灄权䅁权獄权䅁允䅁䅁䅅䅁䭁䕁䅣䅁䵁䅉䅅䅁䕁䅁䅁睁䵁䅁䅁权桂兄䅁权灄权䅁权䑃䅂䅁允䅁䅁䅅䅁䙁䅁䅁䅁䅁㥰䅐䍄䉁䅁䅁䅂䅁䅁䅍䅄䅁䅁䅯兙䄰䅁䅯儶䅯䅁䅯兦䅑䅁䅅䅁䉁䅁䅁兂䅁䅁䅁䭧奮䅷杷允䅁䅁䅑䅁䑁䅁䅷䅁䭁䱁久䅁䭁佁䭫䅁䭁䡁䕯䅁䉁䅁䅁允䅁䅁䅯睒䅁䅁杷允䅁䅁䅑䅁䑁䅁䅷䅁䭁䱁久䅁䭁佁䭫䅁䭁䥁䕕䅁䉁䅁䅁允䅁䅁䅕䅁䅁䅁㉁䔰䵁䅉䅅䅁䕁䅁䅁睁䵁䅁䅁权捁䅄䅁权灄权䅁权獄权䅁允䅁䅁䅅䅁䭁䕁䅣䅁䵁䅉䅅䅁䕁䅁䅁睁䵁䅁䅁权捁䅄䅁权灄权䅁权瑂䅂䅁允䅁䅁䅅䅁䭁䕁䅣䅁䵁䅉䅅䅁䕁䅁䅁睁䵁䅁䅁权㍁䅄䅁权灄权䅁权獄权䅁允䅁䅁䅅䅁䭁䕁䅣䅁䵁䅉䅅䅁䕁䅁䅁睁䵁䅁䅁权捁䅄䅁权灄权䅁权療䅂䅁允䅁䅁䅅䅁䙁䅁䅁䅁䅁书䅖䍄䉁䅁䅁䅂䅁䅁䅍䅄䅁䅁䅯䅈䅷䅁䅯儶䅯䅁䅯来䅑䅁䅅䅁䉁䅁䅁兂䅁䅁䅁䉁眳䅑杷允䅁䅁䅑䅁䑁䅁䅷䅁䭁䉁䵷䅁䭁佁䭫䅁䭁䡁䕁䅁䉁䅁䅁允䅁䅁䅕䅁䅁䅁敂猲䵁䅉䅅䅁䕁䅁䅁睁䵁䅁䅁权捁䅄䅁权灄权䅁权㥂䅂䅁允䅁䅁䅅䅁䙁䅁䅁䅁䅁䵗䅴䍄䉁䅁䅁䅂䅁䅁䅍䅄䅁䅁䅯典䅷䅁䅯儶䅯䅁䅯䄷䅯䅁䅅䅁䉁䅁䅁权䡂䅁䅁䍄䉁䅁䅁䅂䅁䅁䅍䅄䅁䅁䅯典䅷䅁䅯儶䅯䅁䅯睢䅑䅁䅅䅁䉁䅁䅁兂䅁䅁䅁䑑确䅑杷允䅁䅁䅑䅁䑁䅁䅷䅁䭁䵁䵕䅁䭁佁䭫䅁䭁䡁䕁䅁䉁䅁䅁允䅁䅁䅕䅁䅁䝁佁唷䵁䅉䅅䅁䕁䅁䅁睁䵁䅁䅁权䙄䅄䅁权灄权䅁权硂䅂䅁允䅁䅁䅅䅁䙁䅁䅁䅁睁癹䅂䍄䉁䅁䅁䅂䅁䅁䅍䅄䅁䅁䅯典䅷䅁䅯儶䅯䅁䅯全䅑䅁䅅䅁䉁䅁䅁兂䅁䅁䅁䉙瑈䅑杷允䅁䅁䅑䅁䑁䅁䅷䅁䭁䵁䵕䅁䭁佁䭫䅁䭁䥁䕍䅁䉁䅁䅁允䅁䅁䅕䅁䅁䥁䙄唴䵁䅉䅅䅁䕁䅁䅁睁䵁䅁䅁权噂䅄䅁权灄权䅁权瑂䅂䅁允䅁䅁䅅䅁䭁䕁䅣䅁䵁䅉䅅䅁䕁䅁䅁睁䵁䅁䅁权䵂䅄䅁权灄权䅁权瑂䅂䅁允䅁䅁䅅䅁䭁䕁䅣䅁䵁䅉䅅䅁䕁䅁䅁睁䵁䅁䅁权䵂䅄䅁权灄权䅁权㙂䅂䅁允䅁䅁䅅䅁䙁䅁䅁䅁䅁乌䅰䍄䉁䅁䅁䅂䅁䅁䅍䅄䅁䅁䅯䅔䅷䅁䅯儶䅯䅁䅯䅣䅑䅁䅅䅁䉁䅁䅁兂䅁䅁䅁䝁䩔䅑杷允䅁䅁䅑䅁䑁䅁䅷䅁䭁䡁䱷䅁䭁佁䭫䅁䭁䡁䕁䅁䉁䅁䅁允䅁䅁䅕䅁䅁䵁䕁䔸䵁䅉䅅䅁䕁䅁䅁睁䵁䅁䅁权㡂睃䅁权灄权䅁权硂䅂䅁允䅁䅁䅅䅁䙁䅁䅁䅁䅁敋䄱䍄䉁䅁䅁䅂䅁䅁䅍䅄䅁䅁䅯䅦䅳䅁䅯儶䅯䅁䅯睧䅑䅁䅅䅁䉁䅁䅁兂䅁䅁䅁䅉湲䅑杷允䅁䅁䅑䅁䑁䅁䅷䅁䭁乁䱙䅁䭁佁䭫䅁䭁䡁䕁䅁䉁䅁䅁允䅁䅁䅕䅁䅁䵁扁欱䵁䅉䅅䅁䕁䅁䅁睁䵁䅁䅁权噄睃䅁权灄权䅁权䑃䅂䅁允䅁䅁䅅䅁䙁䅁䅁䅁䅂⭎䅄䍄䉁䅁䅁䅂䅁䅁䅍䅄䅁䅁䅯朱䅳䅁䅯儶䅯䅁䅯睧䅑䅁䅅䅁䉁䅁䅁兂䅁䅁䅁䩁䠳䅑杷允䅁䅁䅑䅁䑁䅁䅷䅁䭁䕁䱅䅁䭁佁䭫䅁䭁䝁䔰䅁䉁䅁䅁允䅁䅁䅕䅁䅁䭁畄〸䵁䅉䅅䅁䕁䅁䅁睁䵁䅁䅁权䉂睃䅁权灄权䅁权療䅂䅁允䅁䅁䅅䅁䙁䅁䅁䅁䅃獱䅤䍄䉁䅁䅁䅂䅁䅁䅍䅄䅁䅁䅯兑䅳䅁䅯儶䅯䅁䅯兦䅑䅁䅅䅁䉁䅁䅁兂䅁䅁䅁䝧乄䅑杷允䅁䅁䅑䅁䑁䅁䅷䅁䭁䕁乳䅁䭁佁䭫䅁䭁䝁䔰䅁䉁䅁䅁允䅁䅁䅯睒䅁䅁杷允䅁䅁䅑䅁䑁䅁䅷䅁䭁䡁䱙䅁䭁佁䭫䅁䭁䥁䕍䅁䉁䅁䅁允䅁䅁䅕䅁䅁䥁䙂〲䵁䅉䅅䅁䕁䅁䅁睁䵁䅁䅁权㉂睃䅁权灄权䅁权㥂䅂䅁允䅁䅁䅅䅁䙁䅁䅁䅁权甶䅂䍄䉁䅁䅁䅂䅁䅁䅍䅄䅁䅁䅯兹䅳䅁䅯儶䅯䅁䅯䄷䅯䅁䅅䅁䉁䅁䅁权䡂䅁䅁䍄䉁䅁䅁䅂䅁䅁䅍䅄䅁䅁䅯兹䅳䅁䅯儶䅯䅁䅯兦䅑䅁䅅䅁䉁䅁䅁兂䅁䅁䅁䱧塘䅑杷允䅁䅁䅑䅁䑁䅁䅷䅁䭁䉁䱷䅁䭁佁䭫䅁䭁䝁䔸䅁䉁䅁䅁允䅁䅁䅕䅁䅁䥁橂唴䵁䅉䅅䅁䕁䅁䅁睁䵁䅁䅁权捁睃䅁权灄权䅁权㙂䅂䅁允䅁䅁䅅䅁䙁䅁䅁䅁杂攳䄱䍄䉁䅁䅁䅂䅁䅁䅍䅄䅁䅁䅯䅈䅳䅁䅯儶䅯䅁䅯䅣䅑䅁䅅䅁䉁䅁䅁兂䅁䅁䅁义桪䅑杷允䅁䅁䅑䅁䑁䅁䅷䅁䭁佁䅅䅁䭁䅁䅑䅁䭁䅁䅕䅁䉁䅁䅁允䅁䅁䅕䅁䅁䕁䡊䕦䵅䅉䅅䅁䕁䅁䅁睁䵁䅁䅁权䉁兄䅁权灄权䅁权瑂䅂䅁允䅁䅁䅅䅁䭁䕁䅣䅁䵁䅉䅅䅁䕁䅁䅁睁䵁䅁䅁权䉁兄䅁权灄权䅁权療䅂䅁允䅁䅁䅅䅁䙁䅁䅁䅁䅃伷䅖䍄䉁䅁䅁䅂䅁䅁䅍䅄䅁䅁䅯允䄰䅁䅯儶䅯䅁䅯䅣䅑䅁䅅䅁䉁䅁䅁兂䅁䅁䅁乁敺䅑杷允䅁䅁䅑䅁䑁䅁䅷䅁䭁䕁䰰䅁䭁佁䭫䅁䭁佁䭷䅁䉁䅁䅁允䅁䅁䅯睒䅁䅁杷允䅁䅁䅑䅁䑁䅁䅷䅁䭁䕁䰰䅁䭁佁䭫䅁䭁䡁䔰䅁䉁䅁䅁允䅁䅁䅕䅁䅁䅁奃ぴ䵁䅉䅅䅁䕁䅁䅁睁䵁䅁䅁权䅁兄䅁权灄权䅁权獄权䅁允䅁䅁䅅䅁䭁䕁䅣䅁䵁䅉䅅䅁䕁䅁䅁睁䵁䅁䅁权䅁兄䅁权灄权䅁权瑂䅂䅁允䅁䅁䅅䅁䙁䅁䅁䅁䅃畷䅘䍄䉁䅁䅁䅂䅁䅁䅍䅄䅁䅁䅯䅁䄰䅁䅯儶䅯䅁䅯兣䅑䅁䅅䅁䉁䅁䅁兂䅁䅁䅁䙉橄䅷杷允䅁䅁䅑䅁䑁䅁䅷䅁䭁䱁䉫䅁䭁䅁䅯䅁䭁䅁䍑䅁䉁䅁䅁允䅁䅁䅕䡰㥁瑃䑤き䵁䅉䅅䅁䕁䅁䅁睁䵁䅁䅁权時允䅁权䉁杁䅁权䙁杁䅁允䅁䅁䅅䅁䙁䕁〶潩䱌㤵䅎䍄䉁䅁䅁䅂䅁䅁䅍䅄䅁䅁䅯睄䅷䅁䅯儶䅯䅁䅯兣䅑䅁䅅䅁䉁䅁䅁兂䅁䅁䅁䝉瀯䅑杷允䅁䅁䅑䅁䑁䅁䅷䅁䭁䍁䱁䅁䭁佁䭫䅁䭁䝁䔰䅁䉁䅁䅁允䅁䅁䅕䅁䅁䭁坂唶䵁䅉䅅䅁䕁䅁䅁睁䵁䅁䅁权杁睃䅁权灄权䅁权硂䅂䅁允䅁䅁䅅䅁䙁䅁䅁䅁睄晪䅚䍄䉁䅁䅁䅂䅁䅁䅍䅄䅁䅁䅯䅉䅳䅁䅯儶䅯䅁䅯全䅑䅁䅅䅁䉁䅁䅁兂䅁䅁䅁䍁䍑兑杷允䅁䅁䅑䅁䑁䅁䅷䅁䭁䍁䱁䅁䭁佁䭫䅁䭁䡁䔰䅁䉁䅁䅁允䅁䅁䅕䅁䅁乁摄ぁ䵅䅉䅅䅁䕁䅁䅁睁䵁䅁䅁权塁䅄䅁权灄权䅁权㙂䅂䅁允䅁䅁䅅䅁䙁䅁䅁䅁杄佗䅮䍄䉁䅁䅁䅂䅁䅁䅍䅄䅁䅁䅯睆䅷䅁䅯儶䅯䅁䅯睧䅑䅁䅅䅁䉁䅁䅁兂䅁䅁䅁佁桓䅑杷允䅁䅁䅑䅁䑁䅁䅷䅁䭁䙁䱫䅁䭁佁䭫䅁䭁佁䭷䅁䉁䅁䅁允䅁䅁䅯睒䅁䅁杷允䅁䅁䅑䅁䑁䅁䅷䅁䭁䙁䱫䅁䭁佁䭫䅁䭁䥁䕍䅁䉁䅁䅁允䅁䅁䅕䅁䅁䝁睁え䵅䅉䅅䅁䕁䅁䅁睁䵁䅁䅁权晃睃䅁权灄权䅁权睂䅂䅁允䅁䅁䅅䅁䙁䅁䅁䅁䅄瑳䅆䍄䉁䅁䅁䅂䅁䅁䅍䅄䅁䅁䅯允䅳䅁䅯儶䅯䅁䅯来䅑䅁䅅䅁䉁䅁䅁兂䅁䅁䅁䡁㍃䅑杷允䅁䅁䅑䅁䑁䅁䅷䅁䭁䉁䅍䅁䭁䉁䅅䅁䭁䅁䅕䅁䉁䅁䅁允䅁䅁䄴䅆䅁䑁䅕兎穁䑁䅫䅍睁䑁䅁䅍睁䅁䅁䍄䉁䅁䅁䅂䅁䅁䅍䅄䅁䅁䅯允䅳䅁䅯儶䅯䅁䅯䅣䅑䅁䅅䅁䉁䅁䅁兂䅁䅁䅁䕁㈲䅑杷允䅁䅁䅑䅁䑁䅁䅷䅁䭁䅁䱅䅁䭁佁䭫䅁䭁䥁䕍䅁䉁䅁䅁允䅁䅁䅕䅁䅁䅁塂啵䵁䅉䅅䅁䕁䅁䅁睁䵁䅁䅁权䉁睃䅁权灄权䅁权㥂䅂䅁允䅁䅁䅅䅁䙁䅁䅁䅁䅁扬䅂䍄䉁䅁䅁䅂䅁䅁䅍䅄䅁䅁䅯兔䅷䅁䅯儶䅯䅁䅯睢䅑䅁䅅䅁䉁䅁䅁兂䅁䅁䅁䉁扃䅑杷允䅁䅁䅑䅁䑁䅁䅷䅁䭁䕁䴰䅁䭁佁䭫䅁䭁䡁䕯䅁䉁䅁䅁允䅁䅁䅕䅁䅁䅁䉂捶䵁䅉䅅䅁䕁䅁䅁睁䵁䅁䅁权乂䅄䅁权灄权䅁权硂䅂䅁允䅁䅁䅅䅁䙁䅁䅁䅁䅃䵔䅴䍄䉁䅁䅁䅂䅁䅁䅍䅄䅁䅁䅯兔䅷䅁䅯儶䅯䅁䅯兦䅑䅁䅅䅁䉁䅁䅁兂䅁䅁䅁䭁效䅷杷允䅁䅁䅑䅁䑁䅁䅷䅁䭁䩁䵑䅁䭁佁䭫䅁䭁䡁䕯䅁䉁䅁䅁允䅁䅁䅕䅁䅁䥁䝂〰䵁䅉䅅䅁䕁䅁䅁睁䵁䅁䅁权啃䅄䅁权灄权䅁权睂䅂䅁允䅁䅁䅅䅁䙁䅁䅁䅁䅂么䅨䍄䉁䅁䅁䅂䅁䅁䅍䅄䅁䅁䅯䅬䅷䅁䅯儶䅯䅁䅯全䅑䅁䅅䅁䉁䅁䅁兂䅁䅁䅁䉷坪䅑杷允䅁䅁䅑䅁䑁䅁䅷䅁䭁䩁䵑䅁䭁佁䭫䅁䭁䥁䕍䅁䉁䅁䅁允䅁䅁䅕䅁䅁䅁䵄啵䵁䅉䅅䅁䕁䅁䅁睁䵁䅁䅁权䉁䅄䅁权灄权䅁权獄权䅁允䅁䅁䅅䅁䭁䕁䅣䅁䵁䅉䅅䅁䕁䅁䅁睁䵁䅁䅁权䉁䅄䅁权灄权䅁权瑂䅂䅁允䅁䅁䅅䅁䙁䅁䅁䅁䅃偷䅒䍄䉁䅁䅁䅂䅁䅁䅍䅄䅁䅁䅯睂䅷䅁䅯儶䅯䅁䅯兢䅑䅁䅅䅁䉁䅁䅁权䡂䅁䅁䍄䉁䅁䅁䅂䅁䅁䅍䅄䅁䅁䅯睂䅷䅁䅯儶䅯䅁䅯兣䅑䅁䅅䅁䉁䅁䅁兂䅁䅁䅁䅷呦䅑杷允䅁䅁䅑䅁䑁䅁䅷䅁䭁䅁䵣䅁䭁佁䭫䅁䭁䥁䕍䅁䉁䅁䅁允䅁䅁䅕䅁䅁䅁歂獶䵁䅉䅅䅁䕁䅁䅁睁䵁䅁䅁权䙁睃䅁权灄权䅁权療䅂䅁允䅁䅁䅅䅁䙁䅁䅁䅁䥂具䉆䍄䉁䅁䅁䅂䅁䅁䅍䅄䅁䅁䅯兂䅳䅁䅯儶䅯䅁䅯来䅑䅁䅅䅁䉁䅁䅁兂䅁䅁䅁估䉫兑杷允䅁䅁䅑䅁䑁䅁䅷䅁䭁䅁䱕䅁䭁佁䭫䅁䭁䥁䕍䅁䉁䅁䅁允䅁䅁䅕䅁䅁䉁偄䔯䵁䅉䅅䅁䕁䅁䅁睁䵁䅁䅁权慂䅄䅁权灄权䅁权睂䅂䅁允䅁䅁䅅䅁䙁䅁䅁䅁权畦䅊䍄䉁䅁䅁䅂䅁䅁䅍䅄䅁䅁䅯杗䅷䅁䅯儶䅯䅁䅯睧䅑䅁䅅䅁䉁䅁䅁兂䅁䅁䅁䥁䍶䅷杷允䅁䅁䅑䅁䑁䅁䅷䅁䭁䥁乙䅁䭁佁䭫䅁䭁䝁䔸䅁䉁䅁䅁允䅁䅁䅕䅁䅁䥁扄唫䵁䅉䅅䅁䕁䅁䅁睁䵁䅁䅁权䝃兄䅁权灄权䅁权睂䅂䅁允䅁䅁䅅䅁䙁䅁䅁䅁兄⼰䅤䍄䉁䅁䅁䅂䅁䅁䅍䅄䅁䅁䅯杨䄰䅁䅯儶䅯䅁䅯全䅑䅁䅅䅁䉁䅁䅁兂䅁䅁䅁䭕㠷䅑杷允䅁䅁䅑䅁䑁䅁䅷䅁䭁䡁䵅䅁䭁佁䭫䅁䭁䝁䔸䅁䉁䅁䅁允䅁䅁䅕䅁䅁䙁㍂猯䵁䅉䅅䅁䕁䅁䅁睁䵁䅁䅁权硄睃䅁权灄权䅁权㥂䅂䅁允䅁䅁䅅䅁䙁䅁䅁䅁䅁佋䅐䍄䉁䅁䅁䅂䅁䅁䅍䅄䅁䅁䅯睁䄰䅁䅯儶䅯䅁䅯兣䅑䅁䅅䅁䉁䅁䅁兂䅁䅁䅁偧䑺䅷杷允䅁䅁䅑䅁䑁䅁䅷䅁䭁䅁乍䅁䭁佁䭫䅁䭁䥁䕕䅁䉁䅁䅁允䅁䅁䅕䅁䅁䅁䵁獷䵁䅉䅅䅁䕁䅁䅁睁䵁䅁䅁权瑃䅄䅁权灄权䅁权瑂䅂䅁允䅁䅁䅅䅁䭁䕁䅣䅁䵁䅉䅅䅁䕁䅁䅁睁䵁䅁䅁权灄兄䅁权灄权䅁权㥂䅂䅁允䅁䅁䅅䅁䙁䅁䅁䅁䅁摏䄱䍄䉁䅁䅁䅂䅁䅁䅍䅄䅁䅁䅯䅣䅁䅁䅯权䅁䅁䅯兂䅁䅁䅅䅁䉁䅁䅁兂婁䙂余扌䡉䅑杷允䅁䅁䅑䅁䑁䅁䅷䅁䭁䡁䵧䅁䭁佁䭫䅁䭁䡁䕯䅁䉁䅁䅁允䅁䅁䅕䅁䅁䅁剄歶䵁䅉䅅䅁䕁䅁䅁睁䵁䅁䅁权婄允䅁权䕁䅁䅁权䙁䅁䅁允䅁䅁䅅䅁䙁䅁䅁䅁⭄䝑䉆䍄䉁䅁䅁䅂䅁䅁䅍䅄䅁䅁䅯入䅷䅁䅯儶䅯䅁䅯来䅑䅁䅅䅁䉁䅁䅁兂䅁䅁䅁䬰㠷䅑杷允䅁䅁䅑䅁䑁䅁䅷䅁䭁䡁䵧䅁䭁佁䭫䅁䭁䡁䕁䅁䉁䅁䅁允䅁䅁䅕䅁䅁䅁塄歷䵁䅉䅅䅁䕁䅁䅁睁䵁䅁䅁权㕂䅄䅁权灄权䅁权䑃䅂䅁允䅁䅁䅅䅁䙁䅁䅁䅁䅄晡䅬䍄䉁䅁䅁䅂䅁䅁䅍䅄䅁䅁䅯入䅷䅁䅯儶䅯䅁䅯兦䅑䅁䅅䅁䉁䅁䅁兂䅁䅁䅁䵉灲䅑杷允䅁䅁䅑䅁䑁䅁䅷䅁䭁䝁䱧䅁䭁佁䭫䅁䭁䡁䕁䅁䉁䅁䅁允䅁䅁䅕䅁䅁䥁偂欴䵁䅉䅅䅁䕁䅁䅁睁䵁䅁䅁权橃允䅁权䉁杁䅁权䙁杁䅁允䅁䅁䅅䅁䙁䵁佇栳䙒甶䅎䍄䉁䅁䅁䅂䅁䅁䅍䅄䅁䅁䅯䅡䅳䅁䅯儶䅯䅁䅯兦䅑䅁䅅䅁䉁䅁䅁兂䅁䅁䅁䉁桦䅑杷允䅁䅁䅑䅁䑁䅁䅷䅁䭁䍁䱕䅁䭁佁䭫䅁䭁䡁䕯䅁䉁䅁䅁允䅁䅁䅕䅁䅁䅁塃欰䵁䅉䅅䅁䕁䅁䅁睁䵁䅁䅁权汁睃䅁权灄权䅁权睂䅂䅁允䅁䅁䅅䅁䙁䅁䅁䅁䅃䵍䅰䍄䉁䅁䅁䅂䅁䅁䅍䅄䅁䅁䅯杮䅁䅁䅯允䅉䅁䅯杁䅉䅁䅅䅁䉁䅁䅁兂捃㘶潧椵䕔䅑杷允䅁䅁䅑䅁䑁䅁䅷䅁䭁䕁䅷䅁䭁䉁䅅䅁䭁䅁䅕䅁䉁䅁䅁允䅁䅁䄴䅆䅁䑁䅅杍㕁䑁䅫兏㑁䑁䅑䅍睁䅁䅁䍄䉁䅁䅁䅂䅁䅁䅍䅄䅁䅁䅯睱䅳䅁䅯儶䅯䅁䅯来䅑䅁䅅䅁䉁䅁䅁兂䅁䅁䅁佁噃䅷杷允䅁䅁䅑䅁䑁䅁䅷䅁䭁䥁䰴䅁䭁佁䭫䅁䭁佁䭷䅁䉁䅁䅁允䅁䅁䅯睒䅁䅁杷允䅁䅁䅑䅁䑁䅁䅷䅁䭁䭁䱳䅁䭁佁䭫䅁䭁䡁䔰䅁䉁䅁䅁允䅁䅁䅕䅁䅁䅁啁獶䵁䅉䅅䅁䕁䅁䅁睁䵁䅁䅁权穄允䅁权䉁杁䅁权䙁杁䅁允䅁䅁䅅䅁䙁䙁匳䙰ㅡ⭐䅂䍄䉁䅁䅁䅂䅁䅁䅍䅄䅁䅁䅯眸䅅䅁䅯允䅉䅁䅯睁䅉䅁䅅䅁䉁䅁䅁兂畄䑦ㄫ匱普䅑杷允䅁䅁䅑䅁䑁䅁䅷䅁䭁䵁䱉䅁䭁佁䭫䅁䭁佁䭷䅁䉁䅁䅁允䅁䅁䅯睒䅁䅁杷允䅁䅁䅑䅁䑁䅁䅷䅁䭁䵁䱉䅁䭁佁䭫䅁䭁䝁䔸䅁䉁䅁䅁允䅁䅁䅕䅁䅁䉁歃䴸䵁䅉䅅䅁䕁䅁䅁睁䵁䅁䅁权䍄睃䅁权灄权䅁权㙂䅂䅁允䅁䅁䅅䅁䙁䅁䅁䅁䅁䩸䅴䍄䉁䅁䅁䅂䅁䅁䅍䅄䅁䅁䅯䅧䅳䅁䅯儶䅯䅁䅯䄷䅯䅁䅅䅁䉁䅁䅁权䡂䅁䅁䍄䉁䅁䅁䅂䅁䅁䅍䅄䅁䅁䅯䅧䅳䅁䅯儶䅯䅁䅯䅣䅑䅁䅅䅁䉁䅁䅁兂䅁䅁䅁䭕硦䅷杷允䅁䅁䅑䅁䑁䅁䅷䅁䭁䥁䱁䅁䭁佁䭫䅁䭁䥁䕕䅁䉁䅁䅁允䅁䅁䅕䅁䅁䭁祂㠴䵁䅉䅅䅁䕁䅁䅁睁䵁䅁䅁权䅃睃䅁权灄权䅁权㥂䅂䅁允䅁䅁䅅䅁䙁䅁䅁䅁䅃獮䅊䍄䉁䅁䅁䅂䅁䅁䅍䅄䅁䅁䅯䅶䅅䅁䅯䅂䅁䅁䅯䅂䅉䅁䅅䅁䉁䅁䅁兂䅁䅁䅁䵍睑兑杷允䅁䅁䅑䅁䑁䅁䅷䅁䭁䉁䅕䅁䭁䅁䅑䅁䭁䅁䅕䅁䉁䅁䅁允䅁䅁䅕䅁䅁䅁坫さ䵅䅉䅅䅁䕁䅁䅁睁䵁䅁䅁权䝃睃䅁权灄权䅁权獄权䅁允䅁䅁䅅䅁䭁䕁䅣䅁䵁䅉䅅䅁䕁䅁䅁睁䵁䅁䅁权塃睃䅁权灄权䅁权睂䅂䅁允䅁䅁䅅䅁䙁䅁䅁䅁䅃⭄䅰䍄䉁䅁䅁䅂䅁䅁䅍䅄䅁䅁䅯儱䅷䅁䅯儶䅯䅁䅯䅣䅑䅁䅅䅁䉁䅁䅁兂䅁䅁䅁爴煙具杷允䅁䅁䅑䅁䑁䅁䅷䅁䭁䱁䵉䅁䭁佁䭫䅁䭁䡁䕅䅁䉁䅁䅁允䅁䅁䅕䅁䅁䕁㝄欲䵁䅉䅅䅁䕁䅁䅁睁䵁䅁䅁权祃䅄䅁权灄权䅁权䑃䅂䅁允䅁䅁䅅䅁䙁䅁䅁䅁䅂摸䅎䍄䉁䅁䅁䅂䅁䅁䅍䅄䅁䅁䅯杳䅷䅁䅯儶䅯䅁䅯兦䅑䅁䅅䅁䉁䅁䅁兂䅁䅁䅁䑷啦䅑杷允䅁䅁䅑䅁䑁䅁䅷䅁䭁䝁䉷䅁䭁䅁䅑䅁䭁䅁䅕䅁䉁䅁䅁允䅁䅁䅕䅁䅁䱑丳啯䵅䅉䅅䅁䕁䅁䅁睁䵁䅁䅁权㕃䅄䅁权灄权䅁权䙃䅂䅁允䅁䅁䅅䅁䙁䅁䅁䅁䅁杅䉴䍄䉁䅁䅁䅂䅁䅁䅍䅄䅁䅁䅯眳䅷䅁䅯儶䅯䅁䅯䄷䅯䅁䅅䅁䉁䅁䅁权䡂䅁䅁䍄䉁䅁䅁䅂䅁䅁䅍䅄䅁䅁䅯眳䅷䅁䅯儶䅯䅁䅯兢䅑䅁䅅䅁䉁䅁䅁兂䅁䅁䅁䑁慃䅷杷允䅁䅁䅑䅁䑁䅁䅷䅁䭁乁䴸䅁䭁佁䭫䅁䭁䝁䔸䅁䉁䅁䅁允䅁䅁䅕䅁䅁䅁䥄歱䵁䅉䅅䅁䕁䅁䅁睁䵁䅁䅁权晄䅄䅁权灄权䅁权睂䅂䅁允䅁䅁䅅䅁䙁䅁䅁䅁㑃睅䈯䍄䉁䅁䅁䅂䅁䅁䅍䅄䅁䅁䅯䄴䅷䅁䅯儶䅯䅁䅯䅣䅑䅁䅅䅁䉁䅁䅁兂䅁䅁䅁䥧牢䅑杷允䅁䅁䅑䅁䑁䅁䅷䅁䭁乁䴸䅁䭁佁䭫䅁䭁䥁䕕䅁䉁䅁䅁允䅁䅁䅕䅁䅁䅁㑁㡫䵁䅉䅅䅁䕁䅁䅁睁䵁䅁䅁权獄䅄䅁权灄权䅁权睂䅂䅁允䅁䅁䅅䅁䙁䅁䅁䅁䅁乣䅤䍄䉁䅁䅁䅂䅁䅁䅍䅄䅁䅁䅯䄷䅷䅁䅯儶䅯䅁䅯睧䅑䅁䅅䅁䉁䅁䅁兂䅁䅁䅁䑁据䅑杷允䅁䅁䅑䅁䑁䅁䅷䅁䭁佁䉙䅁䭁䅁䅑䅁䭁䅁䅕䅁䉁䅁䅁允䅁䅁䅕䅁䅁䡁歺䕘䵅䅉䅅䅁䕁䅁䅁睁䵁䅁䅁权䩄䅄䅁权灄权䅁权㥂䅂䅁允䅁䅁䅅䅁䙁䅁䅁䅁䅃摗䄵䍄䉁䅁䅁䅂䅁䅁䅍䅄䅁䅁䅯杁䅳䅁䅯儶䅯䅁䅯睢䅑䅁䅅䅁䉁䅁䅁兂䅁䅁䅁偧䱦䅑杷允䅁䅁䅑䅁䑁䅁䅷䅁䭁䅁䱉䅁䭁佁䭫䅁䭁䡁䕯䅁䉁䅁䅁允䅁䅁䅕䅁䅁䅁婃䕸䵁䅉䅅䅁䕁䅁䅁睁䵁䅁䅁权䍁睃䅁权灄权䅁权硂䅂䅁允䅁䅁䅅䅁䙁䅁䅁䅁䅁扨䅚䍄䉁䅁䅁䅂䅁䅁䅍䅄䅁䅁䅯儰䅳䅁䅯儶䅯䅁䅯兦䅑䅁䅅䅁䉁䅁䅁兂䅁䅁䅁䩑獘䅑杷允䅁䅁䅑䅁䑁䅁䅷䅁䭁䅁䱉䅁䭁佁䭫䅁䭁䥁䕕䅁䉁䅁䅁允䅁䅁䅕䅁䅁䅁䑃ぷ䵁䅉䅅䅁䕁䅁䅁睁䵁䅁䅁权䭃睃䅁权灄权䅁权療䅂䅁允䅁䅁䅅䅁䙁䅁䅁䅁䅃畓䅤䍄䉁䅁䅁䅂䅁䅁䅍䅄䅁䅁䅯杩䅳䅁䅯儶䅯䅁䅯兣䅑䅁䅅䅁䉁䅁䅁兂䅁䅁䅁乧樯䅑杷允䅁䅁䅑䅁䑁䅁䅷䅁䭁䥁䱯䅁䭁佁䭫䅁䭁䥁䕕䅁䉁䅁䅁允䅁䅁䅕䅁䅁䅁瑃挰䵁䅉䅅䅁䕁䅁䅁睁䵁䅁䅁权䥁䅁䅁权䉁杁䅁权䙁杁䅁允䅁䅁䅅䅁䙁䩁畎䡢橊乴䅰䍄䉁䅁䅁䅂䅁䅁䅍䅄䅁䅁䅯児䅳䅁䅯儶䅯䅁䅯睧䅑䅁䅅䅁䉁䅁䅁兂䅁䅁䅁䡁愯䅑杷允䅁䅁䅑䅁䑁䅁䅷䅁䭁䥁䵉䅁䭁佁䭫䅁䭁䝁䔰䅁䉁䅁䅁允䅁䅁䅕䅁䅁䙁杂䔫䵁䅉䅅䅁䕁䅁䅁睁䵁䅁䅁权䍃䅄䅁权灄权䅁权硂䅂䅁允䅁䅁䅅䅁䙁䅁䅁䅁䅁䱑䅮䍄䉁䅁䅁䅂䅁䅁䅍䅄䅁䅁䅯睂䅅䅁䅯允䅉䅁䅯杁䅉䅁䅅䅁䉁䅁䅁兂扂併瑚塍硐䅑杷允䅁䅁䅑䅁䑁䅁䅷䅁䭁䥁䵉䅁䭁佁䭫䅁䭁䥁䕕䅁䉁䅁䅁允䅁䅁䅕䅁䅁䥁ぁ獸䵁䅉䅅䅁䕁䅁䅁睁䵁䅁䅁权䍁允䅁权䉁杁䅁权䙁杁䅁允䅁䅁䅅䅁䙁䝁䨹昷敭⽑䅒䍄䉁䅁䅁䅂䅁䅁䅍䅄䅁䅁䅯杁䅅䅁䅯允䅉䅁䅯睁䅉䅁䅅䅁䉁䅁䅁兂乂塡噫㥹浔䅑杷允䅁䅁䅑䅁䑁䅁䅷䅁䭁䥁䱧䅁䭁佁䭫䅁䭁䡁䕅䅁䉁䅁䅁允䅁䅁䅕䅁䅁䥁䉄㡺䵁䅉䅅䅁䕁䅁䅁睁䵁䅁䅁权噂兄䅁权灄权䅁权瑂䅂䅁允䅁䅁䅅䅁䭁䕁䅣䅁䵁䅉䅅䅁䕁䅁䅁睁䵁䅁䅁权噂兄䅁权灄权䅁权䑃䅂䅁允䅁䅁䅅䅁䙁䅁䅁䅁䅃兖䉆䍄䉁䅁䅁䅂䅁䅁䅍䅄䅁䅁䅯兖䄰䅁䅯儶䅯䅁䅯兦䅑䅁䅅䅁䉁䅁䅁兂䅁䅁䅁䉁楈䅑杷允䅁䅁䅑䅁䑁䅁䅷䅁䭁䕁䰴䅁䭁佁䭫䅁䭁䝁䔰䅁䉁䅁䅁允䅁䅁䅯睒䅁䅁杷允䅁䅁䅑䅁䑁䅁䅷䅁䭁䕁䰴䅁䭁佁䭫䅁䭁䡁䕁䅁䉁䅁䅁允䅁䅁䅕䅁䅁䵁⭂欰䵁䅉䅅䅁䕁䅁䅁睁䵁䅁䅁权奂䅄䅁权灄权䅁权獄权䅁允䅁䅁䅅䅁䭁䕁䅣䅁䵁䅉䅅䅁䕁䅁䅁睁䵁䅁䅁权奂䅄䅁权灄权䅁权療䅂䅁允䅁䅁䅅䅁䙁䅁䅁䅁杄⭊䅄䍄䉁䅁䅁䅂䅁䅁䅍䅄䅁䅁䅯䅗䅷䅁䅯儶䅯䅁䅯兣䅑䅁䅅䅁䉁䅁䅁兂䅁䅁䅁䍁畋䅑杷允䅁䅁䅑䅁䑁䅁䅷䅁䭁䑁乷䅁䭁佁䭫䅁䭁䝁䔸䅁䉁䅁䅁允䅁䅁䅕䅁䅁䍁煁䔴䵁䅉䅅䅁䕁䅁䅁睁䵁䅁䅁权㡁兄䅁权灄权䅁权㥂䅂䅁允䅁䅁䅅䅁䙁䅁䅁䅁杂⭱䅎䍄䉁䅁䅁䅂䅁䅁䅍䅄䅁䅁䅯兰䅳䅁䅯儶䅯䅁䅯䄷䅯䅁䅅䅁䉁䅁䅁权䡂䅁䅁䍄䉁䅁䅁䅂䅁䅁䅍䅄䅁䅁䅯兰䅳䅁䅯儶䅯䅁䅯兣䅑䅁䅅䅁䉁䅁䅁兂䅁䅁䅁䙁橘䅑杷允䅁䅁䅑䅁䑁䅁䅷䅁䭁䥁乫䅁䭁佁䭫䅁䭁䥁䕕䅁䉁䅁䅁允䅁䅁䅕䅁䅁䅁佃欰䵁䅉䅅䅁䕁䅁䅁睁䵁䅁䅁权䱂睃䅁权灄权䅁权睂䅂䅁允䅁䅁䅅䅁䙁䅁䅁䅁䅄瑯䅬䍄䉁䅁䅁䅂䅁䅁䅍䅄䅁䅁䅯杆䄰䅁䅯儶䅯䅁䅯睢䅑䅁䅅䅁䉁䅁䅁兂䅁䅁䅁䩁⽏䅑杷允䅁䅁䅑䅁䑁䅁䅷䅁䭁䉁乙䅁䭁佁䭫䅁䭁䥁䕕䅁䉁䅁䅁允䅁䅁䅕䅁䅁䅁牂ふ䵁䅉䅅䅁䕁䅁䅁睁䵁䅁䅁权煂䅄䅁权灄权䅁权瑂䅂䅁允䅁䅁䅅䅁䭁䕁䅣䅁䵁䅉䅅䅁䕁䅁䅁睁䵁䅁䅁权煂䅄䅁权灄权䅁权療䅂䅁允䅁䅁䅅䅁䙁䅁䅁䅁䅁獩䅄䍄䉁䅁䅁䅂䅁䅁䅍䅄䅁䅁䅯眸䅯䅁䅯儶䅯䅁䅯全䅑䅁䅅䅁䉁䅁䅁兂䅁䅁䅁䅧奦䅑杷允䅁䅁䅑䅁䑁䅁䅷䅁䭁偁䭍䅁䭁佁䭫䅁䭁䡁䔰䅁䉁䅁䅁允䅁䅁䅕䅁䅁䕁療䔴䵁䅉䅅䅁䕁䅁䅁睁䵁䅁䅁权㕁睃䅁权灄权䅁权瑂䅂䅁允䅁䅁䅅䅁䭁䕁䅣䅁䵁䅉䅅䅁䕁䅁䅁睁䵁䅁䅁权㕁睃䅁权灄权䅁权㙂䅂䅁允䅁䅁䅅䅁䙁䅁䅁䅁䅁乗䅴䍄䉁䅁䅁䅂䅁䅁䅍䅄䅁䅁䅯兏䅳䅁䅯儶䅯䅁䅯睧䅑䅁䅅䅁䉁䅁䅁兂䅁䅁䅁䝁灔䅑杷允䅁䅁䅑䅁䑁䅁䅷䅁䭁䵁乯䅁䭁佁䭫䅁䭁佁䭷䅁䉁䅁䅁允䅁䅁䅯睒䅁䅁杷允䅁䅁䅑䅁䑁䅁䅷䅁䭁䵁乯䅁䭁佁䭫䅁䭁䝁䔰䅁䉁䅁䅁允䅁䅁䅯睒䅁䅁杷允䅁䅁䅑䅁䑁䅁䅷䅁䭁䵁乯䅁䭁佁䭫䅁䭁䡁䕅䅁䉁䅁䅁允䅁䅁䅕䅁䅁䅁䙁䵆䵅䅉䅅䅁䕁䅁䅁睁䵁䅁䅁权䭄兄䅁权灄权䅁权䑃䅂䅁允䅁䅁䅅䅁䙁䅁䅁䅁䅁瑭䅂䍄䉁䅁䅁䅂䅁䅁䅍䅄䅁䅁䅯睔䅷䅁䅯儶䅯䅁䅯兢䅑䅁䅅䅁䉁䅁䅁权䡂䅁䅁䍄䉁䅁䅁䅂䅁䅁䅍䅄䅁䅁䅯睔䅷䅁䅯儶䅯䅁䅯来䅑䅁䅅䅁䉁䅁䅁兂䅁䅁䅁䑧協䅷杷允䅁䅁䅑䅁䑁䅁䅷䅁䭁䉁䈰䅁䭁䅁䍅䅁䭁䅁䍕䅁䉁䅁䅁允䅁䅁䅕䱪牬摃乕歁䵅䅉䅅䅁䕁䅁䅁睁䵁䅁䅁权偂䅄䅁权灄权䅁权䙃䅂䅁允䅁䅁䅅䅁䙁䅁䅁䅁䅁摆䅌䍄䉁䅁䅁䅂䅁䅁䅍䅄䅁䅁䅯睎䅅䅁䅯允䅉䅁䅯兂䅉䅁䅅䅁䉁䅁䅁兂楂癦杉匶剐䅑杷允䅁䅁䅑䅁䑁䅁䅷䅁䭁䩁䵳䅁䭁佁䭫䅁䭁䝁䔰䅁䉁䅁䅁允䅁䅁䅕䅁䅁䕁噄〵䵁䅉䅅䅁䕁䅁䅁睁䵁䅁䅁权摃䅄䅁权灄权䅁权瑂䅂䅁允䅁䅁䅅䅁䭁䕁䅣䅁䵁䅉䅅䅁䕁䅁䅁睁䵁䅁䅁权扃䅄䅁权灄权䅁权㙂䅂䅁允䅁䅁䅅䅁䙁䅁䅁䅁䅄硄䉶䍄䉁䅁䅁䅂䅁䅁䅍䅄䅁䅁䅯睭䅷䅁䅯儶䅯䅁䅯䅣䅑䅁䅅䅁䉁䅁䅁兂䅁䅁䅁䭷晪䅷杷允䅁䅁䅑䅁䑁䅁䅷䅁䭁䝁䵉䅁䭁佁䭫䅁䭁䡁䕯䅁䉁䅁䅁允䅁䅁䅕䅁䅁䵁䕃㠱䵁䅉䅅䅁䕁䅁䅁睁䵁䅁䅁权晁睃䅁权灄权䅁权獄权䅁允䅁䅁䅅䅁䭁䕁䅣䅁䵁䅉䅅䅁䕁䅁䅁睁䵁䅁䅁权晄允䅁权䉁杁䅁权䙁杁䅁允䅁䅁䅅䅁䙁乁兙䵱啄㥂䄵䍄䉁䅁䅁䅂䅁䅁䅍䅄䅁䅁䅯睯䅅䅁䅯允䅉䅁䅯睁䅉䅁䅅䅁䉁䅁䅁兂㍁䤲㝊䵫婘䅑杷允䅁䅁䅑䅁䑁䅁䅷䅁䭁䩁乳䅁䭁佁䭫䅁䭁䡁䕅䅁䉁䅁䅁允䅁䅁䅕䅁䅁䕁㥄唰䵁䅉䅅䅁䕁䅁䅁睁䵁䅁䅁权扃兄䅁权灄权䅁权䑃䅂䅁允䅁䅁䅅䅁䙁䅁䅁䅁䅁䭁䄯䍄䉁䅁䅁䅂䅁䅁䅍䅄䅁䅁䅯杓䅳䅁䅯儶䅯䅁䅯兢䅑䅁䅅䅁䉁䅁䅁权䡂䅁䅁䍄䉁䅁䅁䅂䅁䅁䅍䅄䅁䅁䅯杓䅳䅁䅯儶䅯䅁䅯兣䅑䅁䅅䅁䉁䅁䅁兂䅁䅁䅁䰱塳兑杷允䅁䅁䅑䅁䑁䅁䅷䅁䭁䕁䱯䅁䭁佁䭫䅁䭁䥁䕍䅁䉁䅁䅁允䅁䅁䅕䅁䅁䑁㡨䕂䵅䅉䅅䅁䕁䅁䅁睁䵁䅁䅁权䭂睃䅁权灄权䅁权㥂䅂䅁允䅁䅁䅅䅁䙁䅁䅁䅁㡂硷䉒䍄䉁䅁䅁䅂䅁䅁䅍䅄䅁䅁䅯先䅳䅁䅯儶䅯䅁䅯兢䅑䅁䅅䅁䉁䅁䅁兂䅁䅁䅁偧晶䅑杷允䅁䅁䅑䅁䑁䅁䅷䅁䭁䉁䰰䅁䭁佁䭫䅁䭁䝁䔸䅁䉁䅁䅁允䅁䅁䅕䅁䅁䕁煂䔴䵁䅉䅅䅁䕁䅁䅁睁䵁䅁䅁权摁睃䅁权灄权䅁权㙂䅂䅁允䅁䅁䅅䅁䙁䅁䅁䅁䅁㝩䅊䍄䉁䅁䅁䅂䅁䅁䅍䅄䅁䅁䅯先䅳䅁䅯儶䅯䅁䅯兣䅑䅁䅅䅁䉁䅁䅁兂䅁䅁䅁䙧捘䅑杷允䅁䅁䅑䅁䑁䅁䅷䅁䭁䉁义䅁䭁佁䭫䅁䭁䡁䕁䅁䉁䅁䅁允䅁䅁䅕䅁䅁佁灁〷䵁䅉䅅䅁䕁䅁䅁睁䵁䅁䅁权剁兄䅁权灄权䅁权㙂䅂䅁允䅁䅁䅅䅁䙁䅁䅁䅁䅁㝸䅎䍄䉁䅁䅁䅂䅁䅁䅍䅄䅁䅁䅯睅䅁䅁䅯允䅉䅁䅯兂䅉䅁䅅䅁䉁䅁䅁兂偂偖兹偦㐳䅑杷允䅁䅁䅑䅁䑁䅁䅷䅁䭁䝁乑䅁䭁佁䭫䅁䭁䝁䔸䅁䉁䅁䅁允䅁䅁䅕䅁䅁䅁佃猸䵁䅉䅅䅁䕁䅁䅁睁䵁䅁䅁权歂兄䅁权灄权䅁权䙃䅂䅁允䅁䅁䅅䅁䙁䅁䅁䅁䅁佗䅴䍄䉁䅁䅁䅂䅁䅁䅍䅄䅁䅁䅯杏䅳䅁䅯儶䅯䅁䅯睢䅑䅁䅅䅁䉁䅁䅁兂䅁䅁䅁䍯歌䅑杷允䅁䅁䅑䅁䑁䅁䅷䅁䭁䑁䱯䅁䭁佁䭫䅁䭁䡁䔰䅁䉁䅁䅁允䅁䅁䅕䅁䅁䅁㑃ひ䵁䅉䅅䅁䕁䅁䅁睁䵁䅁䅁权啁睃䅁权灄权䅁权瑂䅂䅁允䅁䅁䅅䅁䙁䅁䅁䅁杂敬䅨䍄䉁䅁䅁䅂䅁䅁䅍䅄䅁䅁䅯䅆䅳䅁䅯儶䅯䅁䅯睢䅑䅁䅅䅁䉁䅁䅁兂䅁䅁䅁偁浐䅑杷允䅁䅁䅑䅁䑁䅁䅷䅁䭁䉁䱑䅁䭁佁䭫䅁䭁䡁䕅䅁䉁䅁䅁允䅁䅁䅕䅁䅁䭁䅄欵䵁䅉䅅䅁䕁䅁䅁睁䵁䅁䅁权䥂䅄䅁权灄权䅁权硂䅂䅁允䅁䅁䅅䅁䙁䅁䅁䅁䅃㡅䅺䍄䉁䅁䅁䅂䅁䅁䅍䅄䅁䅁䅯䅓䅷䅁䅯儶䅯䅁䅯睧䅑䅁䅅䅁䉁䅁䅁兂䅁䅁䅁偁煡䅑杷允䅁䅁䅑䅁䑁䅁䅷䅁䭁佁䱕䅁䭁佁䭫䅁䭁䝁䔸䅁䉁䅁䅁允䅁䅁䅕䅁䅁䅁㡃〲䵁䅉䅅䅁䕁䅁䅁睁䵁䅁䅁权汄睃䅁权灄权䅁权䑃䅂䅁允䅁䅁䅅䅁䙁䅁䅁䅁䅂䅱䉦䍄䉁䅁䅁䅂䅁䅁䅍䅄䅁䅁䅯克䄰䅁䅯儶䅯䅁䅯兢䅑䅁䅅䅁䉁䅁䅁权䡂䅁䅁䍄䉁䅁䅁䅂䅁䅁䅍䅄䅁䅁䅯克䄰䅁䅯儶䅯䅁䅯来䅑䅁䅅䅁䉁䅁䅁兂䅁䅁䅁䩑䙳兑杷允䅁䅁䅑䅁䑁䅁䅷䅁䭁䍁乫䅁䭁佁䭫䅁䭁䡁䕁䅁䉁䅁䅁允䅁䅁䅕䅁䅁䅁㍂猲䵁䅉䅅䅁䕁䅁䅁睁䵁䅁䅁权灁兄䅁权灄权䅁权䙃䅂䅁允䅁䅁䅅䅁䙁䅁䅁䅁䅁㥔䅂䍄䉁䅁䅁䅂䅁䅁䅍䅄䅁䅁䅯克䄰䅁䅯儶䅯䅁䅯睧䅑䅁䅅䅁䉁䅁䅁兂䅁䅁䅁䑁摍具杷允䅁䅁䅑䅁䑁䅁䅷䅁䭁䍁乫䅁䭁佁䭫䅁䭁䡁䔰䅁䉁䅁䅁允䅁䅁䅕䅁䅁䅁䡁䴳䵁䅉䅅䅁䕁䅁䅁睁䵁䅁䅁权䥁䅄䅁权灄权䅁权瑂䅂䅁允䅁䅁䅅䅁䭁䕁䅣䅁䵁䅉䅅䅁䕁䅁䅁睁䵁䅁䅁权䥁䅄䅁权灄权䅁权療䅂䅁允䅁䅁䅅䅁䙁䅁䅁䅁䅁挸䅪䍄䉁䅁䅁䅂䅁䅁䅍䅄䅁䅁䅯䅃䅷䅁䅯儶䅯䅁䅯睧䅑䅁䅅䅁䉁䅁䅁兂䅁䅁䅁䩑扔䅷杷允䅁䅁䅑䅁䑁䅁䅷䅁䭁乁䱅䅁䭁佁䭫䅁䭁䡁䕁䅁䉁䅁䅁允䅁䅁䅕䅁䅁䭁㡃欴䵁䅉䅅䅁䕁䅁䅁睁䵁䅁䅁权剄䅄䅁权灄权䅁权療䅂䅁允䅁䅁䅅䅁䙁䅁䅁䅁杂敫䅆䍄䉁䅁䅁䅂䅁䅁䅍䅄䅁䅁䅯睭䅳䅁䅯儶䅯䅁䅯来䅑䅁䅅䅁䉁䅁䅁兂䅁䅁䅁䡧午䅑杷允䅁䅁䅑䅁䑁䅁䅷䅁䭁佁䵳䅁䭁佁䭫䅁䭁佁䭷䅁䉁䅁䅁允䅁䅁䅯睒䅁䅁杷允䅁䅁䅑䅁䑁䅁䅷䅁䭁佁䵳䅁䭁佁䭫䅁䭁䝁䔸䅁䉁䅁䅁允䅁䅁䅕䅁䅁䕁䥄唳䵁䅉䅅䅁䕁䅁䅁睁䵁䅁䅁权牄䅄䅁权灄权䅁权䑃䅂䅁允䅁䅁䅅䅁䙁䅁䅁䅁䅃瑊䅆䍄䉁䅁䅁䅂䅁䅁䅍䅄䅁䅁䅯䅩䅅䅁䅯充䅁䅁䅯兂䅁䅁䅅䅁䉁䅁䅁杄啁䅁䅁杍穁䑁䅁睎睁䑁䅁䅍睁䑁䅁䅁䵁䅉䅅䅁䕁䅁䅁睁䵁䅁䅁权煂兄䅁权灄权䅁权㙂䅂䅁允䅁䅁䅅䅁䙁䅁䅁䅁䅃㥍䅊䍄䉁䅁䅁䅂䅁䅁䅍䅄䅁䅁䅯条䄰䅁䅯儶䅯䅁䅯兣䅑䅁䅅䅁䉁䅁䅁兂䅁䅁䅁䭳剧兑杷允䅁䅁䅑䅁䑁䅁䅷䅁䭁佁䉁䅁䭁䉁䅅䅁䭁䅁䅕䅁䉁䅁䅁允䅁䅁䄴䅆䅁䑁䅅免㕁䑁䅙兏㕁䑁䅕䅍睁䅁䅁䍄䉁䅁䅁䅂䅁䅁䅍䅄䅁䅁䅯䄸䅳䅁䅯儶䅯䅁䅯睧䅑䅁䅅䅁䉁䅁䅁兂䅁䅁䅁䕙界䅑杷允䅁䅁䅑䅁䑁䅁䅷䅁䭁佁䉅䅁䭁䉁䅅䅁䭁䅁䅕䅁䉁䅁䅁允䅁䅁䄴䅆䅁䑁䅉䅍㑁䑁䅁䅍睁䑁䅁䅍睁䅁䅁䍄䉁䅁䅁䅂䅁䅁䅍䅄䅁䅁䅯睇䄰䅁䅯儶䅯䅁䅯睧䅑䅁䅅䅁䉁䅁䅁兂䅁䅁䅁乁敪䅑杷允䅁䅁䅑䅁䑁䅁䅷䅁䭁䙁䅑䅁䭁䅁䍅䅁䭁䅁䍉䅁䉁䅁䅁允䅁䅁䅕猴睎歈湧〰䵁䅉䅅䅁䕁䅁䅁睁䵁䅁䅁权潂兄䅁权灄权䅁权療䅂䅁允䅁䅁䅅䅁䙁䅁䅁䅁䅃⭲䅂䍄䉁䅁䅁䅂䅁䅁䅍䅄䅁䅁䅯䅡䄰䅁䅯儶䅯䅁䅯来䅑䅁䅅䅁䉁䅁䅁兂䅁䅁䅁䤴武䅑杷允䅁䅁䅑䅁䑁䅁䅷䅁䭁䝁乧䅁䭁佁䭫䅁䭁䡁䕁䅁䉁䅁䅁允䅁䅁䅕䅁䅁䭁㥄〷䵁䅉䅅䅁䕁䅁䅁睁䵁䅁䅁权獂睃䅁权灄权䅁权䙃䅂䅁允䅁䅁䅅䅁䙁䅁䅁䅁䅁䡙䅈䍄䉁䅁䅁䅂䅁䅁䅍䅄䅁䅁䅯䅢䅳䅁䅯儶䅯䅁䅯兦䅑䅁䅅䅁䉁䅁䅁兂䅁䅁䅁䘴㑘䅑杷允䅁䅁䅑䅁䑁䅁䅷䅁䭁䉁䉷䅁䭁䅁䅑䅁䭁䅁䍑䅁䉁䅁䅁允䅁䅁䅕䅁䅁䵁睓歕䵅䅉䅅䅁䕁䅁䅁睁䵁䅁䅁权硂睃䅁权灄权䅁权䙃䅂䅁允䅁䅁䅅䅁䙁䅁䅁䅁䅃䵄䅬䍄䉁䅁䅁䅂䅁䅁䅍䅄䅁䅁䅯兣䅳䅁䅯儶䅯䅁䅯睧䅑䅁䅅䅁䉁䅁䅁兂䅁䅁䅁䑯洳䅑杷允䅁䅁䅑䅁䑁䅁䅷䅁䭁䭁䱍䅁䭁佁䭫䅁䭁佁䭷䅁䉁䅁䅁允䅁䅁䅯睒䅁䅁杷允䅁䅁䅑䅁䑁䅁䅷䅁䭁䭁䱍䅁䭁佁䭫䅁䭁䝁䔸䅁䉁䅁䅁允䅁䅁䅕䅁䅁䵁獂欲䵁䅉䅅䅁䕁䅁䅁睁䵁䅁䅁权橃睃䅁权灄权䅁权睂䅂䅁允䅁䅁䅅䅁䙁䅁䅁䅁䅁捳䅬䍄䉁䅁䅁䅂䅁䅁䅍䅄䅁䅁䅯睯䅳䅁䅯儶䅯䅁䅯全䅑䅁䅅䅁䉁䅁䅁兂䅁䅁䅁偧夯䅑杷允䅁䅁䅑䅁䑁䅁䅷䅁䭁䝁䴰䅁䭁佁䭫䅁䭁䡁䕅䅁䉁䅁䅁允䅁䅁䅕䅁䅁䝁䉂䕃䵅䅉䅅䅁䕁䅁䅁睁䵁䅁䅁权瑂䅄䅁权灄权䅁权䙃䅂䅁允䅁䅁䅅䅁䙁䅁䅁䅁杁睂䉂䍄䉁䅁䅁䅂䅁䅁䅍䅄䅁䅁䅯兢䅷䅁䅯儶䅯䅁䅯睧䅑䅁䅅䅁䉁䅁䅁兂䅁䅁䅁䵧䥅兑杷允䅁䅁䅑䅁䑁䅁䅷䅁䭁䍁䴰䅁䭁佁䭫䅁䭁䝁䔸䅁䉁䅁䅁允䅁䅁䅕䅁䅁䍁䱁欵䵁䅉䅅䅁䕁䅁䅁睁䵁䅁䅁权瑁䅄䅁权灄权䅁权㙂䅂䅁允䅁䅁䅅䅁䙁䅁䅁䅁䅄㥥䄹䍄䉁䅁䅁䅂䅁䅁䅍䅄䅁䅁䅯兌䅷䅁䅯儶䅯䅁䅯兣䅑䅁䅅䅁䉁䅁䅁兂䅁䅁䅁䡑歮䅷杷允䅁䅁䅑䅁䑁䅁䅷䅁䭁䍁䴰䅁䭁佁䭫䅁䭁䡁䔰䅁䉁䅁䅁允䅁䅁䅕䅁䅁䕁䡃挱䵁䅉䅅䅁䕁䅁䅁睁䵁䅁䅁权㕄睃䅁权灄权䅁权睂䅂䅁允䅁䅁䅅䅁䙁䅁䅁䅁䅁煨䄹䍄䉁䅁䅁䅂䅁䅁䅍䅄䅁䅁䅯兆䅁䅁䅯䅂䅁䅁䅯䅂䅉䅁䅅䅁䉁䅁䅁兂䅁䅁䅁䠷失兑杷允䅁䅁䅑䅁䑁䅁䅷䅁䭁偁䱫䅁䭁佁䭫䅁䭁䡁䕅䅁䉁䅁䅁允䅁䅁䅕䅁䅁偁塂猯䵁䅉䅅䅁䕁䅁䅁睁䵁䅁䅁权㡂䅁䅁权剁䅁䅁权䕁杁䅁允䅁䅁䅅䅁佁䉁䅑䅁穁䑁䅣兎睁䑁䅁䅍睁䑁䅁䅍䅁䅁杷允䅁䅁䅑䅁䑁䅁䅷䅁䭁䅁乣䅁䭁佁䭫䅁䭁䝁䔰䅁䉁䅁䅁允䅁䅁䅕䅁䅁䅁䵂ぴ䵁䅉䅅䅁䕁䅁䅁睁䵁䅁䅁权䩁兄䅁权灄权䅁权瑂䅂䅁允䅁䅁䅅䅁䭁䕁䅣䅁䵁䅉䅅䅁䕁䅁䅁睁䵁䅁䅁权䡁兄䅁权灄权䅁权㙂䅂䅁允䅁䅁䅅䅁䙁䅁䅁䅁䅁牕䅨䍄䉁䅁䅁䅂䅁䅁䅍䅄䅁䅁䅯睂䄰䅁䅯儶䅯䅁䅯兣䅑䅁䅅䅁䉁䅁䅁兂䅁䅁䅁佁卪䅷杷允䅁䅁䅑䅁䑁䅁䅷䅁䭁偁䱣䅁䭁佁䭫䅁䭁䝁䔸䅁䉁䅁䅁允䅁䅁䅕䅁䅁䥁偂猴䵁䅉䅅䅁䕁䅁䅁睁䵁䅁䅁权㑄睃䅁权灄权䅁权䑃䅂䅁允䅁䅁䅅䅁䙁䅁䅁䅁䅁摕䄱䍄䉁䅁䅁䅂䅁䅁䅍䅄䅁䅁䅯杅䅳䅁䅯儶䅯䅁䅯䄷䅯䅁䅅䅁䉁䅁䅁权䡂䅁䅁䍄䉁䅁䅁䅂䅁䅁䅍䅄䅁䅁䅯充䅳䅁䅯儶䅯䅁䅯兢䅑䅁䅅䅁䉁䅁䅁权䡂䅁䅁䍄䉁䅁䅁䅂䅁䅁䅍䅄䅁䅁䅯充䅳䅁䅯儶䅯䅁䅯全䅑䅁䅅䅁䉁䅁䅁兂䅁䅁䅁䍙歶䅑杷允䅁䅁䅑䅁䑁䅁䅷䅁䭁䍁䱍䅁䭁佁䭫䅁䭁佁䭷䅁䉁䅁䅁允䅁䅁䅯睒䅁䅁杷允䅁䅁䅑䅁䑁䅁䅷䅁䭁䍁䱉䅁䭁佁䭫䅁䭁䝁䔰䅁䉁䅁䅁允䅁䅁䅕䅁䅁䕁ㅃ〰䵁䅉䅅䅁䕁䅁䅁睁䵁䅁䅁权楁睃䅁权灄权䅁权療䅂䅁允䅁䅁䅅䅁䙁䅁䅁䅁䅃㡍䅬䍄䉁䅁䅁䅂䅁䅁䅍䅄䅁䅁䅯杉䅳䅁䅯儶䅯䅁䅯䅣䅑䅁䅅䅁䉁䅁䅁兂䅁䅁䅁䍧呲䅑杷允䅁䅁䅑䅁䑁䅁䅷䅁䭁䵁䱯䅁䭁佁䭫䅁䭁䡁䔰䅁䉁䅁䅁允䅁䅁䅕䅁䅁佁湃〸䵁䅉䅅䅁䕁䅁䅁睁䵁䅁䅁权橁睃䅁权灄权䅁权䑃䅂䅁允䅁䅁䅅䅁䙁䅁䅁䅁䅃倱䅔䍄䉁䅁䅁䅂䅁䅁䅍䅄䅁䅁䅯杏䄰䅁䅯儶䅯䅁䅯䄷䅯䅁䅅䅁䉁䅁䅁权䡂䅁䅁䍄䉁䅁䅁䅂䅁䅁䅍䅄䅁䅁䅯杏䄰䅁䅯儶䅯䅁䅯睢䅑䅁䅅䅁䉁䅁䅁兂䅁䅁䅁䕁敢䅑杷允䅁䅁䅑䅁䑁䅁䅷䅁䭁佁䵫䅁䭁佁䭫䅁䭁䥁䕍䅁䉁䅁䅁允䅁䅁䅕䅁䅁䥁呃䕺䵁䅉䅅䅁䕁䅁䅁睁䵁䅁䅁权塃睃䅁权灄权䅁权獄权䅁允䅁䅁䅅䅁䭁䕁䅣䅁䵁䅉䅅䅁䕁䅁䅁睁䵁䅁䅁权塃睃䅁权灄权䅁权瑂䅂䅁允䅁䅁䅅䅁䙁䅁䅁䅁兂⽎䅚䍄䉁䅁䅁䅂䅁䅁䅍䅄䅁䅁䅯睬䅳䅁䅯儶䅯䅁䅯全䅑䅁䅅䅁䉁䅁䅁兂䅁䅁䅁䝑敺䅑杷允䅁䅁䅑䅁䑁䅁䅷䅁䭁佁䱧䅁䭁佁䭫䅁䭁䝁䔰䅁䉁䅁䅁允䅁䅁䅯睒䅁䅁杷允䅁䅁䅑䅁䑁䅁䅷䅁䭁佁䱧䅁䭁佁䭫䅁䭁䡁䕅䅁䉁䅁䅁允䅁䅁䅕䅁䅁䅁潁歯䵁䅉䅅䅁䕁䅁䅁睁䵁䅁䅁权湄睃䅁权灄权䅁权䙃䅂䅁允䅁䅁䅅䅁䙁䅁䅁䅁䅁㜱䄯䍄䉁䅁䅁䅂䅁䅁䅍䅄䅁䅁䅯睙䅷䅁䅯儶䅯䅁䅯兦䅑䅁䅅䅁䉁䅁䅁兂䅁䅁䅁䵉湈䅑杷允䅁䅁䅑䅁䑁䅁䅷䅁䭁䑁义䅁䭁佁䭫䅁䭁䝁䔰䅁䉁䅁䅁允䅁䅁䅯睒䅁䅁杷允䅁䅁䅑䅁䑁䅁䅷䅁䭁䑁义䅁䭁佁䭫䅁䭁䝁䔸䅁䉁䅁䅁允䅁䅁䅕䅁䅁䍁乃欶䵁䅉䅅䅁䕁䅁䅁睁䵁䅁䅁权祁兄䅁权灄权䅁权㙂䅂䅁允䅁䅁䅅䅁䙁䅁䅁䅁䅃改䅤䍄䉁䅁䅁䅂䅁䅁䅍䅄䅁䅁䅯杍䄰䅁䅯儶䅯䅁䅯䅣䅑䅁䅅䅁䉁䅁䅁兂䅁䅁䅁䍑潢䅑杷允䅁䅁䅑䅁䑁䅁䅷䅁䭁䥁䰸䅁䭁佁䭫䅁䭁䡁䕯䅁䉁䅁䅁允䅁䅁䅕䅁䅁䅁䭂歺䵁䅉䅅䅁䕁䅁䅁睁䵁䅁䅁权偃睃䅁权灄权䅁权硂䅂䅁允䅁䅁䅅䅁䙁䅁䅁䅁䅁戶䅨䍄䉁䅁䅁䅂䅁䅁䅍䅄䅁䅁䅯杶䅳䅁䅯儶䅯䅁䅯䄷䅯䅁䅅䅁䉁䅁䅁权䡂䅁䅁䍄䉁䅁䅁䅂䅁䅁䅍䅄䅁䅁䅯杶䅳䅁䅯儶䅯䅁䅯兣䅑䅁䅅䅁䉁䅁䅁兂䅁䅁䅁䍷卐䅑杷允䅁䅁䅑䅁䑁䅁䅷䅁䭁䱁䰴䅁䭁佁䭫䅁䭁䥁䕕䅁䉁䅁䅁允䅁䅁䅕䅁䅁䥁奁唴䵁䅉䅅䅁䕁䅁䅁睁䵁䅁䅁权煃兄䅁权灄权䅁权療䅂䅁允䅁䅁䅅䅁䙁䅁䅁䅁䅃獗䅒䍄䉁䅁䅁䅂䅁䅁䅍䅄䅁䅁䅯東䄰䅁䅯儶䅯䅁䅯兦䅑䅁䅅䅁䉁䅁䅁兂䅁䅁䅁䕧剐䅑杷允䅁䅁䅑䅁䑁䅁䅷䅁䭁䍁丰䅁䭁佁䭫䅁䭁佁䭷䅁䉁䅁䅁允䅁䅁䅯睒䅁䅁杷允䅁䅁䅑䅁䑁䅁䅷䅁䭁䍁丰䅁䭁佁䭫䅁䭁䝁䔰䅁䉁䅁䅁允䅁䅁䅯睒䅁䅁杷允䅁䅁䅑䅁䑁䅁䅷䅁䭁䉁乧䅁䭁佁䭫䅁䭁䝁䔰䅁䉁䅁䅁允䅁䅁䅯睒䅁䅁杷允䅁䅁䅑䅁䑁䅁䅷䅁䭁䉁乧䅁䭁佁䭫䅁䭁䝁䔸䅁䉁䅁䅁允䅁䅁䅕䅁䅁䕁㍁䴴䵁䅉䅅䅁䕁䅁䅁睁䵁䅁䅁权奁兄䅁权灄权䅁权䙃䅂䅁允䅁䅁䅅䅁䙁䅁䅁䅁杁⭰䅄䍄䉁䅁䅁䅂䅁䅁䅍䅄䅁䅁䅯杈䅅䅁䅯允䅉䅁䅯兂䅉䅁䅅䅁䉁䅁䅁兂汁奄䥣硨㝌䅑杷允䅁䅁䅑䅁䑁䅁䅷䅁䭁佁䉑䅁䭁䅁䅯䅁䭁䅁䍑䅁䉁䅁䅁允䅁䅁䅕児塲㍯㥃ぇ䵁䅉䅅䅁䕁䅁䅁睁䵁䅁䅁权奁兄䅁权灄权䅁权䑃䅂䅁允䅁䅁䅅䅁䙁䅁䅁䅁䅃⭸䅌䍄䉁䅁䅁䅂䅁䅁䅍䅄䅁䅁䅯䅇䄰䅁䅯儶䅯䅁䅯兦䅑䅁䅅䅁䉁䅁䅁兂䅁䅁䅁䡯杦䅷杷允䅁䅁䅑䅁䑁䅁䅷䅁䭁䝁䱣䅁䭁佁䭫䅁䭁䥁䕕䅁䉁䅁䅁允䅁䅁䅕䅁䅁䅁十ぶ䵁䅉䅅䅁䕁䅁䅁睁䵁䅁䅁权剂睃䅁权灄权䅁权㙂䅂䅁允䅁䅁䅅䅁䙁䅁䅁䅁䅃獢䅢䍄䉁䅁䅁䅂䅁䅁䅍䅄䅁䅁䅯兕䅳䅁䅯儶䅯䅁䅯兣䅑䅁䅅䅁䉁䅁䅁兂䅁䅁䅁䭁慺䅑杷允䅁䅁䅑䅁䑁䅁䅷䅁䭁䍁䵳䅁䭁佁䭫䅁䭁䡁䕯䅁䉁䅁䅁允䅁䅁䅕䅁䅁䥁湁欳䵁䅉䅅䅁䕁䅁䅁睁䵁䅁䅁权牁䅄䅁权灄权䅁权䑃䅂䅁允䅁䅁䅅䅁䙁䅁䅁䅁䅁据䅚䍄䉁䅁䅁䅂䅁䅁䅍䅄䅁䅁䅯兙䅳䅁䅯儶䅯䅁䅯䅣䅑䅁䅅䅁䉁䅁䅁兂䅁䅁䅁䅧佪䅑杷允䅁䅁䅑䅁䑁䅁䅷䅁䭁䑁䱍䅁䭁佁䭫䅁䭁䝁䔸䅁䉁䅁䅁允䅁䅁䅕䅁䅁䅁療㠰䵁䅉䅅䅁䕁䅁䅁睁䵁䅁䅁权穁睃䅁权灄权䅁权硂䅂䅁允䅁䅁䅅䅁䙁䅁䅁䅁䅁䱗䅴䍄䉁䅁䅁䅂䅁䅁䅍䅄䅁䅁䅯睫䅳䅁䅯儶䅯䅁䅯兢䅑䅁䅅䅁䉁䅁䅁兂䅁䅁䅁䑁奓䅷杷允䅁䅁䅑䅁䑁䅁䅷䅁䭁䩁䱑䅁䭁佁䭫䅁䭁䝁䔰䅁䉁䅁䅁允䅁䅁䅯睒䅁䅁杷允䅁䅁䅑䅁䑁䅁䅷䅁䭁䩁䱍䅁䭁佁䭫䅁䭁䡁䕁䅁䉁䅁䅁允䅁䅁䅕䅁䅁䅁䥃㡵䵁䅉䅅䅁䕁䅁䅁睁䵁䅁䅁权獂䅁䅁权䭁䅁䅁权䙁䅁䅁允䅁䅁䅅䅁䙁䕁㍷啩杆印䅂䍄䉁䅁䅁䅂䅁䅁䅍䅄䅁䅁䅯䅬䅳䅁䅯儶䅯䅁䅯全䅑䅁䅅䅁䉁䅁䅁兂䅁䅁䅁䵕穌䅷杷允䅁䅁䅑䅁䑁䅁䅷䅁䭁䩁䱑䅁䭁佁䭫䅁䭁䥁䕍䅁䉁䅁䅁允䅁䅁䅕䅁䅁䥁䩁唲䵁䅉䅅䅁䕁䅁䅁睁䵁䅁䅁权啃睃䅁权灄权䅁权㥂䅂䅁允䅁䅁䅅䅁䙁䅁䅁䅁䅄瑷䅌䍄䉁䅁䅁䅂䅁䅁䅍䅄䅁䅁䅯杄䅷䅁䅯儶䅯䅁䅯䄷䅯䅁䅅䅁䉁䅁䅁权䡂䅁䅁䍄䉁䅁䅁䅂䅁䅁䅍䅄䅁䅁䅯杄䅷䅁䅯儶䅯䅁䅯兢䅑䅁䅅䅁䉁䅁䅁兂䅁䅁䅁䉇䍯兑杷允䅁䅁䅑䅁䑁䅁䅷䅁䭁䅁䈸䅁䭁䅁䅯䅁䭁䅁䅕䅁䉁䅁䅁允䅁䅁䅕椹捨㡪ㅌ䐷䴸䅉䅅䅁䕁䅁䅁睁䵁䅁䅁权佁䅄䅁权灄权䅁权㙂䅂䅁允䅁䅁䅅䅁䙁䅁䅁䅁㑄杩䉊䍄䉁䅁䅁䅂䅁䅁䅍䅄䅁䅁䅯杄䅷䅁䅯儶䅯䅁䅯兦䅑䅁䅅䅁䉁䅁䅁兂䅁䅁䅁䔶䑅兑杷允䅁䅁䅑䅁䑁䅁䅷䅁䭁䵁䰸䅁䭁佁䭫䅁䭁佁䭷䅁䉁䅁䅁允䅁䅁䅯睒䅁䅁杷允䅁䅁䅑䅁䑁䅁䅷䅁䭁䵁䰸䅁䭁佁䭫䅁䭁䡁䕁䅁䉁䅁䅁允䅁䅁䅕䅁䅁䅁楁啴䵁䅉䅅䅁䕁䅁䅁睁䵁䅁䅁权偄睃䅁权灄权䅁权硂䅂䅁允䅁䅁䅅䅁䙁䅁䅁䅁䅁䱢䅤䍄䉁䅁䅁䅂䅁䅁䅍䅄䅁䅁䅯睺䅳䅁䅯儶䅯䅁䅯睧䅑䅁䅅䅁䉁䅁䅁兂䅁䅁䅁䝁䴯䅑杷允䅁䅁䅑䅁䑁䅁䅷䅁䭁䙁䰰䅁䭁佁䭫䅁䭁䡁䕯䅁䉁䅁䅁允䅁䅁䅕䅁䅁䅁塂歺䵁䅉䅅䅁䕁䅁䅁睁䵁䅁䅁权摂睃䅁权灄权䅁权硂䅂䅁允䅁䅁䅅䅁䙁䅁䅁䅁䅄乪䅒䍄䉁䅁䅁䅂䅁䅁䅍䅄䅁䅁䅯䅣䅳䅁䅯儶䅯䅁䅯䄷䅯䅁䅅䅁䉁䅁䅁权䡂䅁䅁䍄䉁䅁䅁䅂䅁䅁䅍䅄䅁䅁䅯䅣䅳䅁䅯儶䅯䅁䅯兢䅑䅁䅅䅁䉁䅁䅁兂䅁䅁䅁乙汮䅑杷允䅁䅁䅑䅁䑁䅁䅷䅁䭁䡁䱣䅁䭁佁䭫䅁䭁䡁䕁䅁䉁䅁䅁允䅁䅁䅕䅁䅁䅁䙁䔹䵁䅉䅅䅁䕁䅁䅁睁䵁䅁䅁权睂睃䅁权灄权䅁权硂䅂䅁允䅁䅁䅅䅁䙁䅁䅁䅁䅁㥤䅴䍄䉁䅁䅁䅂䅁䅁䅍䅄䅁䅁䅯睺䄰䅁䅯儶䅯䅁䅯睧䅑䅁䅅䅁䉁䅁䅁兂䅁䅁䅁䝁潲䅑杷允䅁䅁䅑䅁䑁䅁䅷䅁䭁䉁丰䅁䭁佁䭫䅁䭁䥁䕕䅁䉁䅁䅁允䅁䅁䅕䅁䅁䕁橄唰䵁䅉䅅䅁䕁䅁䅁睁䵁䅁䅁权橃兄䅁权灄权䅁权㙂䅂䅁允䅁䅁䅅䅁䙁䅁䅁䅁䅁㝤䄵䍄䉁䅁䅁䅂䅁䅁䅍䅄䅁䅁䅯睯䄰䅁䅯儶䅯䅁䅯䅣䅑䅁䅅䅁䉁䅁䅁兂䅁䅁䅁䵧䝪䅑杷允䅁䅁䅑䅁䑁䅁䅷䅁䭁䭁乍䅁䭁佁䭫䅁䭁䥁䕍䅁䉁䅁䅁允䅁䅁䅕䅁䅁䅁䱃䕸䵁䅉䅅䅁䕁䅁䅁睁䵁䅁䅁权䵃兄䅁权灄权䅁权瑂䅂䅁允䅁䅁䅅䅁䭁䕁䅣䅁䵁䅉䅅䅁䕁䅁䅁睁䵁䅁䅁权䵃兄䅁权灄权䅁权睂䅂䅁允䅁䅁䅅䅁䙁䅁䅁䅁䅃䴫䅤䍄䉁䅁䅁䅂䅁䅁䅍䅄䅁䅁䅯䅪䄰䅁䅯儶䅯䅁䅯睧䅑䅁䅅䅁䉁䅁䅁兂䅁䅁䅁偁䠷䅑杷允䅁䅁䅑䅁䑁䅁䅷䅁䭁䥁䱉䅁䭁佁䭫䅁䭁佁䭷䅁䉁䅁䅁允䅁䅁䅯睒䅁䅁杷允䅁䅁䅑䅁䑁䅁䅷䅁䭁䥁乫䅁䭁佁䭫䅁䭁䝁䔸䅁䉁䅁䅁允䅁䅁䅕䅁䅁䅁浄䕸䵁䅉䅅䅁䕁䅁䅁睁䵁䅁䅁权䩃兄䅁权灄权䅁权㙂䅂䅁允䅁䅁䅅䅁䙁䅁䅁䅁䅁䱰䄹䍄䉁䅁䅁䅂䅁䅁䅍䅄䅁䅁䅯兩䄰䅁䅯儶䅯䅁䅯兣䅑䅁䅅䅁䉁䅁䅁兂䅁䅁䅁䭧坮䅑杷允䅁䅁䅑䅁䑁䅁䅷䅁䭁䥁乫䅁䭁佁䭫䅁䭁䡁䔰䅁䉁䅁䅁允䅁䅁䅕䅁䅁䅁奂㡱䵁䅉䅅䅁䕁䅁䅁睁䵁䅁䅁权䝁兄䅁权灄权䅁权䑃䅂䅁允䅁䅁䅅䅁䙁䅁䅁䅁䅄晄䅨䍄䉁䅁䅁䅂䅁䅁䅍䅄䅁䅁䅯杂䄰䅁䅯儶䅯䅁䅯兦䅑䅁䅅䅁䉁䅁䅁兂䅁䅁䅁䍙㉲䅑杷允䅁䅁䅑䅁䑁䅁䅷䅁䭁䝁䵳䅁䭁佁䭫䅁䭁䝁䔰䅁䉁䅁䅁允䅁䅁䅕䅁䅁䅁䥃㠰䵁䅉䅅䅁䕁䅁䅁睁䵁䅁䅁权牂䅄䅁权灄权䅁权療䅂䅁允䅁䅁䅅䅁䙁䅁䅁䅁䅄共䈳䍄䉁䅁䅁䅂䅁䅁䅍䅄䅁䅁䅯䄵䅳䅁䅯儶䅯䅁䅯䄷䅯䅁䅅䅁䉁䅁䅁权䡂䅁䅁䍄䉁䅁䅁䅂䅁䅁䅍䅄䅁䅁䅯朴䅳䅁䅯儶䅯䅁䅯睢䅑䅁䅅䅁䉁䅁䅁兂䅁䅁䅁䡁䐷䅑杷允䅁䅁䅑䅁䑁䅁䅷䅁䭁佁䱍䅁䭁佁䭫䅁䭁䝁䔸䅁䉁䅁䅁允䅁䅁䅕䅁䅁䥁呄〳䵁䅉䅅䅁䕁䅁䅁睁䵁䅁䅁权歄睃䅁权灄权䅁权療䅂䅁允䅁䅁䅅䅁䙁䅁䅁䅁䅁摇䅴䍄䉁䅁䅁䅂䅁䅁䅍䅄䅁䅁䅯朴䅳䅁䅯儶䅯䅁䅯来䅑䅁䅅䅁䉁䅁䅁兂䅁䅁䅁乁㡏䅑杷允䅁䅁䅑䅁䑁䅁䅷䅁䭁佁䱉䅁䭁佁䭫䅁䭁䡁䕁䅁䉁䅁䅁允䅁䅁䅕䅁䅁䅁坁獱䵁䅉䅅䅁䕁䅁䅁睁䵁䅁䅁权橄睃䅁权灄权䅁权睂䅂䅁允䅁䅁䅅䅁䙁䅁䅁䅁䅄摧䄵䍄䉁䅁䅁䅂䅁䅁䅍䅄䅁䅁䅯朴䅳䅁䅯儶䅯䅁䅯兣䅑䅁䅅䅁䉁䅁䅁兂䅁䅁䅁䕁⭹䅑杷允䅁䅁䅑䅁䑁䅁䅷䅁䭁偁䵯䅁䭁佁䭫䅁䭁䥁䕕䅁䉁䅁䅁允䅁䅁䅕䅁䅁䭁䭄䔵䵁䅉䅅䅁䕁䅁䅁睁䵁䅁䅁权扄䅄䅁权灄权䅁权䑃䅂䅁允䅁䅁䅅䅁䙁䅁䅁䅁䅂摹䅂䍄䉁䅁䅁䅂䅁䅁䅍䅄䅁䅁䅯眲䅷䅁䅯儶䅯䅁䅯兦䅑䅁䅅䅁䉁䅁䅁兂䅁䅁䅁䑷刯䅑杷允䅁䅁䅑䅁䑁䅁䅷䅁䭁䵁䵁䅁䭁佁䭫䅁䭁佁䭷䅁䉁䅁䅁允䅁䅁䅯睒䅁䅁杷允䅁䅁䅑䅁䑁䅁䅷䅁䭁䵁䵁䅁䭁佁䭫䅁䭁䝁䔸䅁䉁䅁䅁允䅁䅁䅕䅁䅁䅁楄唳䵁䅉䅅䅁䕁䅁䅁睁䵁䅁䅁权䅄䅄䅁权灄权䅁权㥂䅂䅁允䅁䅁䅅䅁䙁䅁䅁䅁䅁昷䅤䍄䉁䅁䅁䅂䅁䅁䅍䅄䅁䅁䅯兒䅷䅁䅯儶䅯䅁䅯䄷䅯䅁䅅䅁䉁䅁䅁权䡂䅁䅁䍄䉁䅁䅁䅂䅁䅁䅍䅄䅁䅁䅯䅒䅷䅁䅯儶䅯䅁䅯兢䅑䅁䅅䅁䉁䅁䅁兂䅁䅁䅁乁湔䅑杷允䅁䅁䅑䅁䑁䅁䅷䅁䭁䕁䵕䅁䭁佁䭫䅁䭁䝁䔰䅁䉁䅁䅁允䅁䅁䅯睒䅁䅁杷允䅁䅁䅑䅁䑁䅁䅷䅁䭁䕁䵑䅁䭁佁䭫䅁䭁䝁䔸䅁䉁䅁䅁允䅁䅁䅕䅁䅁䥁䕃猷䵁䅉䅅䅁䕁䅁䅁睁䵁䅁䅁权䕂䅄䅁权灄权䅁权硂䅂䅁允䅁䅁䅅䅁䙁䅁䅁䅁䅂癸䅊䍄䉁䅁䅁䅂䅁䅁䅍䅄䅁䅁䅯睑䅷䅁䅯儶䅯䅁䅯全䅑䅁䅅䅁䉁䅁䅁兂䅁䅁䅁䩁獩䅷杷允䅁䅁䅑䅁䑁䅁䅷䅁䭁䕁䵕䅁䭁佁䭫䅁䭁䡁䔰䅁䉁䅁䅁允䅁䅁䅕䅁䅁䥁橁䔰䵁䅉䅅䅁䕁䅁䅁睁䵁䅁䅁权偃兄䅁权灄权䅁权睂䅂䅁允䅁䅁䅅䅁䙁䅁䅁䅁䅃併䅲䍄䉁䅁䅁䅂䅁䅁䅍䅄䅁䅁䅯其䅁䅁䅯允䅉䅁䅯睁䅉䅁䅅䅁䉁䅁䅁兂䩄䙊匰佢灌䅑杷允䅁䅁䅑䅁䑁䅁䅷䅁䭁䭁䵳䅁䭁佁䭫䅁䭁䥁䕕䅁䉁䅁䅁允䅁䅁䅕䅁䅁䥁瑃欳䵁䅉䅅䅁䕁䅁䅁睁䵁䅁䅁权牃䅄䅁权灄权䅁权䑃䅂䅁允䅁䅁䅅䅁䙁䅁䅁䅁䅂乨䄵䍄䉁䅁䅁䅂䅁䅁䅍䅄䅁䅁䅯睤䅳䅁䅯儶䅯䅁䅯睢䅑䅁䅅䅁䉁䅁䅁兂䅁䅁䅁䝑㉐䅑杷允䅁䅁䅑䅁䑁䅁䅷䅁䭁䡁䱣䅁䭁佁䭫䅁䭁䥁䕕䅁䉁䅁䅁允䅁䅁䅕䅁䅁䅁橃〶䵁䅉䅅䅁䕁䅁䅁睁䵁䅁䅁权煄䅄䅁权灄权䅁权獄权䅁允䅁䅁䅅䅁䭁䕁䅣䅁䵁䅉䅅䅁䕁䅁䅁睁䵁䅁䅁权煄䅄䅁权灄权䅁权瑂䅂䅁允䅁䅁䅅䅁䭁䕁䅣䅁䵁䅉䅅䅁䕁䅁䅁睁䵁䅁䅁权煄䅄䅁权灄权䅁权䙃䅂䅁允䅁䅁䅅䅁䙁䅁䅁䅁䅁畳䄱䍄䉁䅁䅁䅂䅁䅁䅍䅄䅁䅁䅯䅙䅅䅁䅯充䅁䅁䅯䅂䅉䅁䅅䅁䉁䅁䅁杄啁䅁䅁睎ぁ䑁䅫䅍睁䑁䅁䅍睁䑁䅁䅁䵁䅉䅅䅁䕁䅁䅁睁䵁䅁䅁权灁睃䅁权灄权䅁权睂䅂䅁允䅁䅁䅅䅁䙁䅁䅁䅁䅁㥎䄵䍄䉁䅁䅁䅂䅁䅁䅍䅄䅁䅁䅯克䅳䅁䅯儶䅯䅁䅯睧䅑䅁䅅䅁䉁䅁䅁兂䅁䅁䅁䩉朷䅑杷允䅁䅁䅑䅁䑁䅁䅷䅁䭁佁䄸䅁䭁䉁䅅䅁䭁䅁䅕䅁䉁䅁䅁允䅁䅁䄴䅆䅁䑁䅅免穁䑁䅁䅍睁䑁䅁䅍睁䅁䅁䍄䉁䅁䅁䅂䅁䅁䅍䅄䅁䅁䅯具䅷䅁䅯儶䅯䅁䅯䅣䅑䅁䅅䅁䉁䅁䅁兂䅁䅁䅁䩙桶䅑杷允䅁䅁䅑䅁䑁䅁䅷䅁䭁䉁䵅䅁䭁佁䭫䅁䭁䡁䕯䅁䉁䅁䅁允䅁䅁䅕䅁䅁䅁䡂䕸䵁䅉䅅䅁䕁䅁䅁睁䵁䅁䅁权剁䅄䅁权灄权䅁权㥂䅂䅁允䅁䅁䅅䅁䙁䅁䅁䅁䅁䩗䅮䍄䉁䅁䅁䅂䅁䅁䅍䅄䅁䅁䅯杹䅁䅁䅯允䅉䅁䅯杁䅉䅁䅅䅁䉁䅁䅁兂扃杪畂桘偄䅑杷允䅁䅁䅑䅁䑁䅁䅷䅁䭁偁䉫䅁䭁䉁䅅䅁䭁䅁䍑䅁䉁䅁䅁允䅁䅁䄴䅆䅁䑁䅅李穁䑁䅍睍㑁䑁䅫䅍㕁䅁䅁䍄䉁䅁䅁䅂䅁䅁䅍䅄䅁䅁䅯党䅳䅁䅯儶䅯䅁䅯䄷䅯䅁䅅䅁䉁䅁䅁权䡂䅁䅁䍄䉁䅁䅁䅂䅁䅁䅍䅄䅁䅁䅯党䅳䅁䅯儶䅯䅁䅯兦䅑䅁䅅䅁䉁䅁䅁兂䅁䅁䅁䅙杮䅑杷允䅁䅁䅑䅁䑁䅁䅷䅁䭁佁䱁䅁䭁佁䭫䅁䭁䥁䕕䅁䉁䅁䅁允䅁䅁䅕䅁䅁䅁慄歸䵁䅉䅅䅁䕁䅁䅁睁䵁䅁䅁权杄睃䅁权灄权䅁权䑃䅂䅁允䅁䅁䅅䅁䙁䅁䅁䅁䅄晖䅊䍄䉁䅁䅁䅂䅁䅁䅍䅄䅁䅁䅯共䅷䅁䅯儶䅯䅁䅯兣䅑䅁䅅䅁䉁䅁䅁兂䅁䅁䅁䙑㑦䅑杷允䅁䅁䅑䅁䑁䅁䅷䅁䭁䑁䱳䅁䭁佁䭫䅁䭁䝁䔰䅁䉁䅁䅁允䅁䅁䅯睒䅁䅁杷允䅁䅁䅑䅁䑁䅁䅷䅁䭁䡁䉳䅁䭁䅁䍅䅁䭁䅁䍉䅁䉁䅁䅁允䅁䅁䅕晧匹㙋瑊䕷䵁䅉䅅䅁䕁䅁䅁睁䵁䅁䅁权㝁睃䅁权灄权䅁权睂䅂䅁允䅁䅁䅅䅁䙁䅁䅁䅁䅁乁䅦䍄䉁䅁䅁䅂䅁䅁䅍䅄䅁䅁䅯䅨䅷䅁䅯儶䅯䅁䅯䄷䅯䅁䅅䅁䉁䅁䅁权䡂䅁䅁䍄䉁䅁䅁䅂䅁䅁䅍䅄䅁䅁䅯䅨䅷䅁䅯儶䅯䅁䅯兦䅑䅁䅅䅁䉁䅁䅁兂䅁䅁䅁䉧兲䅷杷允䅁䅁䅑䅁䑁䅁䅷䅁䭁䭁䅅䅁䭁䉁䅅䅁䭁䅁䅕䅁䉁䅁䅁允䅁䅁䄴䅆䅁䑁䅧䅎祁䑁䅁䅍睁䑁䅁䅍睁䅁䅁䍄䉁䅁䅁䅂䅁䅁䅍䅄䅁䅁䅯兎䄰䅁䅯儶䅯䅁䅯兢䅑䅁䅅䅁䉁䅁䅁权䡂䅁䅁䍄䉁䅁䅁䅂䅁䅁䅍䅄䅁䅁䅯儸䅯䅁䅯儶䅯䅁䅯睢䅑䅁䅅䅁䉁䅁䅁兂䅁䅁䅁乧椯䅑杷允䅁䅁䅑䅁䑁䅁䅷䅁䭁䙁䅅䅁䭁䉁䅅䅁䭁䅁䅕䅁䉁䅁䅁允䅁䅁䄴䅆䅁䑁䅉免㕁䑁䅫睍㑁䑁䅁䅍睁䅁䅁䍄䉁䅁䅁䅂䅁䅁䅍䅄䅁䅁䅯儸䅯䅁䅯儶䅯䅁䅯䅣䅑䅁䅅䅁䉁䅁䅁兂䅁䅁䅁乧䝮䅑杷允䅁䅁䅑䅁䑁䅁䅷䅁䭁䡁䉯䅁䭁䅁䍅䅁䭁䅁䍉䅁䉁䅁䅁允䅁䅁䅕娴娰估䭁䔶䵁䅉䅅䅁䕁䅁䅁睁䵁䅁䅁权䍄兄䅁权灄权䅁权療䅂䅁允䅁䅁䅅䅁䙁䅁䅁䅁兄瘵䅖䍄䉁䅁䅁䅂䅁䅁䅍䅄䅁䅁䅯朰䅷䅁䅯儶䅯䅁䅯兢䅑䅁䅅䅁䉁䅁䅁兂䅁䅁䅁䱧卄䅑杷允䅁䅁䅑䅁䑁䅁䅷䅁䭁乁䵉䅁䭁佁䭫䅁䭁䥁䕕䅁䉁䅁䅁允䅁䅁䅕䅁䅁䥁癁挱䵁䅉䅅䅁䕁䅁䅁睁䵁䅁䅁权乁睃䅁权灄权䅁权療䅂䅁允䅁䅁䅅䅁䙁䅁䅁䅁奂䅘䈱䍄䉁䅁䅁䅂䅁䅁䅍䅄䅁䅁䅯兄䅳䅁䅯儶䅯䅁䅯䅣䅑䅁䅅䅁䉁䅁䅁兂䅁䅁䅁䄫䅍兑杷允䅁䅁䅑䅁䑁䅁䅷䅁䭁䅁䰰䅁䭁佁䭫䅁䭁䥁䕕䅁䉁䅁䅁允䅁䅁䅕䅁䅁䑁歧ぃ䵅䅉䅅䅁䕁䅁䅁睁䵁䅁䅁权䕄䅄䅁权灄权䅁权硂䅂䅁允䅁䅁䅅䅁䙁䅁䅁䅁䅁䥁䅌䍄䉁䅁䅁䅂䅁䅁䅍䅄䅁䅁䅯睑䄰䅁䅯儶䅯䅁䅯兢䅑䅁䅅䅁䉁䅁䅁权䡂䅁䅁䍄䉁䅁䅁䅂䅁䅁䅍䅄䅁䅁䅯兗䅷䅁䅯儶䅯䅁䅯睧䅑䅁䅅䅁䉁䅁䅁兂䅁䅁䅁䕣㍶䅑杷允䅁䅁䅑䅁䑁䅁䅷䅁䭁䕁乍䅁䭁佁䭫䅁䭁䡁䕅䅁䉁䅁䅁允䅁䅁䅕䅁䅁䥁汄欴䵁䅉䅅䅁䕁䅁䅁睁䵁䅁䅁权䑂兄䅁权灄权䅁权䑃䅂䅁允䅁䅁䅅䅁䙁䅁䅁䅁䅁琲䅚䍄䉁䅁䅁䅂䅁䅁䅍䅄䅁䅁䅯䅵䅷䅁䅯儶䅯䅁䅯䄷䅯䅁䅅䅁䉁䅁䅁权䡂䅁䅁䍄䉁䅁䅁䅂䅁䅁䅍䅄䅁䅁䅯睋䅳䅁䅯儶䅯䅁䅯䄷䅯䅁䅅䅁䉁䅁䅁权䡂䅁䅁䍄䉁䅁䅁䅂䅁䅁䅍䅄䅁䅁䅯睋䅳䅁䅯儶䅯䅁䅯䅣䅑䅁䅅䅁䉁䅁䅁兂䅁䅁䅁䙧䩘䅑杷允䅁䅁䅑䅁䑁䅁䅷䅁䭁䍁䱳䅁䭁佁䭫䅁䭁䥁䕍䅁䉁䅁䅁允䅁䅁䅕䅁䅁䅁䑁〰䵁䅉䅅䅁䕁䅁䅁睁䵁䅁䅁权䱃睃䅁权灄权䅁权睂䅂䅁允䅁䅁䅅䅁䙁䅁䅁䅁䅁捸䅒䍄䉁䅁䅁䅂䅁䅁䅍䅄䅁䅁䅯术䅁䅁䅯权䅁䅁䅯兂䅁䅁䅅䅁䉁䅁䅁兂坂楄礲敮䘸䅑杷允䅁䅁䅑䅁䑁䅁䅷䅁䭁䕁䱍䅁䭁佁䭫䅁䭁佁䭷䅁䉁䅁䅁允䅁䅁䅯睒䅁䅁杷允䅁䅁䅑䅁䑁䅁䅷䅁䭁乁䉅䅁䭁䅁䅯䅁䭁䅁䅕䅁䉁䅁䅁允䅁䅁䅕癱午坔光䕇䵁䅉䅅䅁䕁䅁䅁睁䵁䅁䅁权䑂睃䅁权灄权䅁权療䅂䅁允䅁䅁䅅䅁䙁䅁䅁䅁䅁搶䅚䍄䉁䅁䅁䅂䅁䅁䅍䅄䅁䅁䅯睑䅳䅁䅯儶䅯䅁䅯兦䅑䅁䅅䅁䉁䅁䅁兂䅁䅁䅁乧乺䅑杷允䅁䅁䅑䅁䑁䅁䅷䅁䭁䡁䴸䅁䭁佁䭫䅁䭁䝁䔸䅁䉁䅁䅁允䅁䅁䅕䅁䅁䅁䑃䔶䵁䅉䅅䅁䕁䅁䅁睁䵁䅁䅁权⽂䅄䅁权灄权䅁权硂䅂䅁允䅁䅁䅅䅁䙁䅁䅁䅁䅁㥷䄵䍄䉁䅁䅁䅂䅁䅁䅍䅄䅁䅁䅯睦䅷䅁䅯儶䅯䅁䅯全䅑䅁䅅䅁䉁䅁䅁兂䅁䅁䅁佁呺䅷杷允䅁䅁䅑䅁䑁䅁䅷䅁䭁䥁䉁䅁䭁䉁䅅䅁䭁䅁䍑䅁䉁䅁䅁允䅁䅁䄴䅆䅁䑁䅙免㉁䑁䅅兎睁䑁䅁䅍睁䅁䅁䍄䉁䅁䅁䅂䅁䅁䅍䅄䅁䅁䅯睦䅷䅁䅯儶䅯䅁䅯睧䅑䅁䅅䅁䉁䅁䅁兂䅁䅁䅁䩁桔䅑杷允䅁䅁䅑䅁䑁䅁䅷䅁䭁䩁乑䅁䭁佁䭫䅁䭁䝁䔸䅁䉁䅁䅁允䅁䅁䅕䅁䅁䅁煄ひ䵁䅉䅅䅁䕁䅁䅁睁䵁䅁䅁权啃兄䅁权灄权䅁权㙂䅂䅁允䅁䅁䅅䅁䙁䅁䅁䅁䅄㤯䅂䍄䉁䅁䅁䅂䅁䅁䅍䅄䅁䅁䅯杹䅳䅁䅯儶䅯䅁䅯兣䅑䅁䅅䅁䉁䅁䅁兂䅁䅁䅁䝷匳䅑杷允䅁䅁䅑䅁䑁䅁䅷䅁䭁䕁䴴䅁䭁佁䭫䅁䭁䡁䕯䅁䉁䅁䅁允䅁䅁䅕䅁䅁䕁佁唳䵁䅉䅅䅁䕁䅁䅁睁䵁䅁䅁权硁允䅁权剁䅁䅁权䙁䅁䅁允䅁䅁䅅䅁佁䉁䅉䅁祁䑁䅕睍硁䑁䅅䅍睁䑁䅁䅁䵁䅉䅅䅁䕁䅁䅁睁䵁䅁䅁权䕁兄䅁权灄权䅁权䑃䅂䅁允䅁䅁䅅䅁䙁䅁䅁䅁䅁獸䅨䍄䉁䅁䅁䅂䅁䅁䅍䅄䅁䅁䅯兡䅷䅁䅯儶䅯䅁䅯䄷䅯䅁䅅䅁䉁䅁䅁权䡂䅁䅁䍄䉁䅁䅁䅂䅁䅁䅍䅄䅁䅁䅯兡䅷䅁䅯儶䅯䅁䅯睧䅑䅁䅅䅁䉁䅁䅁兂䅁䅁䅁䍷潔䅑杷允䅁䅁䅑䅁䑁䅁䅷䅁䭁䱁䵁䅁䭁佁䭫䅁䭁䡁䕅䅁䉁䅁䅁允䅁䅁䅕䅁䅁䅁奃啹䵁䅉䅅䅁䕁䅁䅁睁䵁䅁䅁权睃䅄䅁权灄权䅁权䙃䅂䅁允䅁䅁䅅䅁䙁䅁䅁䅁䅃瑧䅆䍄䉁䅁䅁䅂䅁䅁䅍䅄䅁䅁䅯术䅳䅁䅯儶䅯䅁䅯䄷䅯䅁䅅䅁䉁䅁䅁权䡂䅁䅁䍄䉁䅁䅁䅂䅁䅁䅍䅄䅁䅁䅯术䅳䅁䅯儶䅯䅁䅯兢䅑䅁䅅䅁䉁䅁䅁兂䅁䅁䅁䵷ぢ䅑杷允䅁䅁䅑䅁䑁䅁䅷䅁䭁偁䰴䅁䭁佁䭫䅁䭁䝁䔸䅁䉁䅁䅁允䅁䅁䅕䅁䅁䵁㕃欸䵁䅉䅅䅁䕁䅁䅁睁䵁䅁䅁权塁䅁䅁权䕁䅁䅁权䙁䅁䅁允䅁䅁䅅䅁䙁䅁䅁䕁䅂奮䉬䍄䉁䅁䅁䅂䅁䅁䅍䅄䅁䅁䅯术䅳䅁䅯儶䅯䅁䅯䅣䅑䅁䅅䅁䉁䅁䅁兂䅁䅁䅁佧瀳䅑杷允䅁䅁䅑䅁䑁䅁䅷䅁䭁偁䰴䅁䭁佁䭫䅁䭁䥁䕕䅁䉁䅁䅁允䅁䅁䅕䅁䅁䥁䉄䔶䵁䅉䅅䅁䕁䅁䅁睁䵁䅁䅁权⭄睃䅁权灄权䅁权㥂䅂䅁允䅁䅁䅅䅁䙁䅁䅁䅁䅃佘䅒䍄䉁䅁䅁䅂䅁䅁䅍䅄䅁䅁䅯入䄰䅁䅯儶䅯䅁䅯兢䅑䅁䅅䅁䉁䅁䅁兂䅁䅁䅁䥫㍪䅑杷允䅁䅁䅑䅁䑁䅁䅷䅁䭁䡁乫䅁䭁佁䭫䅁䭁䡁䕅䅁䉁䅁䅁允䅁䅁䅕䅁䅁䕁剂䔸䵁䅉䅅䅁䕁䅁䅁睁䵁䅁䅁权敃䅄䅁权灄权䅁权療䅂䅁允䅁䅁䅅䅁䙁䅁䅁䅁䅁牧䅊䍄䉁䅁䅁䅂䅁䅁䅍䅄䅁䅁䅯杮䅷䅁䅯儶䅯䅁䅯兣䅑䅁䅅䅁䉁䅁䅁兂䅁䅁䅁䅧䕔䅑杷允䅁䅁䅑䅁䑁䅁䅷䅁䭁䩁䴴䅁䭁佁䭫䅁䭁䡁䔰䅁䉁䅁䅁允䅁䅁䅕䅁䅁䅁䡁䕺䵁䅉䅅䅁䕁䅁䅁睁䵁䅁䅁权扂睃䅁权灄权䅁权療䅂䅁允䅁䅁䅅䅁䙁䅁䅁䅁䅁䭹䅶䍄䉁䅁䅁䅂䅁䅁䅍䅄䅁䅁䅯睒䄰䅁䅯儶䅯䅁䅯䄷䅯䅁䅅䅁䉁䅁䅁权䡂䅁䅁䍄䉁䅁䅁䅂䅁䅁䅍䅄䅁䅁䅯睒䄰䅁䅯儶䅯䅁䅯兢䅑䅁䅅䅁䉁䅁䅁权䡂䅁䅁䍄䉁䅁䅁䅂䅁䅁䅍䅄䅁䅁䅯睒䄰䅁䅯儶䅯䅁䅯睢䅑䅁䅅䅁䉁䅁䅁兂䅁䅁䅁䕁楹䅑杷允䅁䅁䅑䅁䑁䅁䅷䅁䭁䕁乣䅁䭁佁䭫䅁䭁䡁䕯䅁䉁䅁䅁允䅁䅁䅕䅁䅁䅁兂䕮䵁䅉䅅䅁䕁䅁䅁睁䵁䅁䅁权䡂兄䅁权灄权䅁权䑃䅂䅁允䅁䅁䅅䅁䙁䅁䅁䅁䅃瑉䅒䍄䉁䅁䅁䅂䅁䅁䅍䅄䅁䅁䅯睒䄰䅁䅯儶䅯䅁䅯兦䅑䅁䅅䅁䉁䅁䅁兂䅁䅁䅁䱁楦䅑杷允䅁䅁䅑䅁䑁䅁䅷䅁䭁䉁䱙䅁䭁佁䭫䅁䭁䝁䔸䅁䉁䅁䅁允䅁䅁䅕䅁䅁䥁䍂䔴䵁䅉䅅䅁䕁䅁䅁睁䵁䅁䅁权畄兄䅁权灄权䅁权㙂䅂䅁允䅁䅁䅅䅁䙁䅁䅁䅁䅄杵䈯䍄䉁䅁䅁䅂䅁䅁䅍䅄䅁䅁䅯䅪䅁䅁䅯允䅉䅁䅯兂䅉䅁䅅䅁䉁䅁䅁兂噂牐塯潣噷兑杷允䅁䅁䅑䅁䑁䅁䅷䅁䭁䥁䅷䅁䭁䅁䍅䅁䭁䅁䍍䅁䉁䅁䅁允䅁䅁䅕瀸塰敯湆䕆䵅䅉䅅䅁䕁䅁䅁睁䵁䅁䅁权楃允䅁权䕁䅁䅁权䙁䅁䅁允䅁䅁䅅䅁䙁䅁䅁䅁灄㉷䉴䍄䉁䅁䅁䅂䅁䅁䅍䅄䅁䅁䅯朷䄰䅁䅯儶䅯䅁䅯全䅑䅁䅅䅁䉁䅁䅁兂䅁䅁䅁渲㉅具杷允䅁䅁䅑䅁䑁䅁䅷䅁䭁佁临䅁䭁佁䭫䅁䭁䡁䔰䅁䉁䅁䅁允䅁䅁䅕䅁䅁䡁⭒䵆䵅䅉䅅䅁䕁䅁䅁睁䵁䅁䅁权桁睃䅁权灄权䅁权獄权䅁允䅁䅁䅅䅁䭁䕁䅣䅁䵁䅉䅅䅁䕁䅁䅁睁䵁䅁䅁权䵁睃䅁权灄权䅁权㙂䅂䅁允䅁䅁䅅䅁䙁䅁䅁䅁䅃⽑䅒䍄䉁䅁䅁䅂䅁䅁䅍䅄䅁䅁䅯䅄䅳䅁䅯儶䅯䅁䅯兣䅑䅁䅅䅁䉁䅁䅁兂䅁䅁䅁佁渳䅑杷允䅁䅁䅑䅁䑁䅁䅷䅁䭁䝁䵑䅁䭁佁䭫䅁䭁䡁䕅䅁䉁䅁䅁允䅁䅁䅕䅁䅁䭁㑄䔹䵁䅉䅅䅁䕁䅁䅁睁䵁䅁䅁权䍂允䅁权䉁杁䅁权䙁杁䅁允䅁䅁䅅䅁䙁䡁䥹䍧祊⬸䅚䍄䉁䅁䅁䅂䅁䅁䅍䅄䅁䅁䅯䅯䅳䅁䅯儶䅯䅁䅯䄷䅯䅁䅅䅁䉁䅁䅁权䡂䅁䅁䍄䉁䅁䅁䅂䅁䅁䅍䅄䅁䅁䅯䅯䅳䅁䅯儶䅯䅁䅯䅣䅑䅁䅅䅁䉁䅁䅁兂䅁䅁䅁乙歶䅷杷允䅁䅁䅑䅁䑁䅁䅷䅁䭁䭁䱁䅁䭁佁䭫䅁䭁䡁䕅䅁䉁䅁䅁允䅁䅁䅕䅁䅁䥁䵂挳䵁䅉䅅䅁䕁䅁䅁睁䵁䅁䅁权权睃䅁权灄权䅁权㥂䅂䅁允䅁䅁䅅䅁䙁䅁䅁䅁允癐䄷䍄䉁䅁䅁䅂䅁䅁䅍䅄䅁䅁䅯典䅳䅁䅯儶䅯䅁䅯睧䅑䅁䅅䅁䉁䅁䅁兂䅁䅁䅁䱁奘䅑杷允䅁䅁䅑䅁䑁䅁䅷䅁䭁䵁䱕䅁䭁佁䭫䅁䭁䡁䔰䅁䉁䅁䅁允䅁䅁䅕䅁䅁䅁䡂䔲䵁䅉䅅䅁䕁䅁䅁睁䵁䅁䅁权啄睃䅁权灄权䅁权療䅂䅁允䅁䅁䅅䅁䙁䅁䅁䅁权眹䉆䍄䉁䅁䅁䅂䅁䅁䅍䅄䅁䅁䅯公䅁䅁䅯权䅁䅁䅯兂䅁䅁䅅䅁䉁䅁䅁兂䕁杖琴灳堰䅑杷允䅁䅁䅑䅁䑁䅁䅷䅁䭁乁䱑䅁䭁佁䭫䅁䭁䡁䕁䅁䉁䅁䅁允䅁䅁䅕䅁䅁䡁慁あ䵅䅉䅅䅁䕁䅁䅁睁䵁䅁䅁权婁睃䅁权灄权䅁权療䅂䅁允䅁䅁䅅䅁䙁䅁䅁䅁䅃晓䅐䍄䉁䅁䅁䅂䅁䅁䅍䅄䅁䅁䅯睴䅁䅁䅯充䅁䅁䅯兂䅁䅁䅅䅁䉁䅁䅁杄啁䅁䅁睎㉁䑁䅁䅍睁䑁䅁䅍睁䑁䅁䅁䵁䅉䅅䅁䕁䅁䅁睁䵁䅁䅁权㥃䅁䅁权䭁䅁䅁权䙁䅁䅁允䅁䅁䅅䅁䙁䭁䠵場啯癲⽍䍄䉁䅁䅁䅂䅁䅁䅍䅄䅁䅁䅯睹䄰䅁䅯儶䅯䅁䅯兢䅑䅁䅅䅁䉁䅁䅁权䡂䅁䅁䍄䉁䅁䅁䅂䅁䅁䅍䅄䅁䅁䅯睹䄰䅁䅯儶䅯䅁䅯睧䅑䅁䅅䅁䉁䅁䅁兂䅁䅁䅁䩁效䅑杷允䅁䅁䅑䅁䑁䅁䅷䅁䭁䵁乳䅁䭁佁䭫䅁䭁䡁䔰䅁䉁䅁䅁允䅁䅁䅕䅁䅁䅁㝃〱䵁䅉䅅䅁䕁䅁䅁睁䵁䅁䅁权䉄䅄䅁权灄权䅁权瑂䅂䅁允䅁䅁䅅䅁䙁䅁䅁䅁睂偬䅊䍄䉁䅁䅁䅂䅁䅁䅍䅄䅁䅁䅯具䅷䅁䅯儶䅯䅁䅯兣䅑䅁䅅䅁䉁䅁䅁兂䅁䅁䅁䉯獲䅑杷允䅁䅁䅑䅁䑁䅁䅷䅁䭁偁䱅䅁䭁佁䭫䅁䭁䡁䕅䅁䉁䅁䅁允䅁䅁䅕䅁䅁䅁潁䵺䵁䅉䅅䅁䕁䅁䅁睁䵁䅁䅁权硄睃䅁权灄权䅁权䙃䅂䅁允䅁䅁䅅䅁䙁䅁䅁䅁权倰䅴䍄䉁䅁䅁䅂䅁䅁䅍䅄䅁䅁䅯䅪䅅䅁䅯允䅉䅁䅯杁䅉䅁䅅䅁䉁䅁䅁兂祂呗䅵⭲硢䅑杷允䅁䅁䅑䅁䑁䅁䅷䅁䭁䱁乣䅁䭁佁䭫䅁䭁䥁䕕䅁䉁䅁䅁允䅁䅁䅕䅁䅁䵁佄唳䵁䅉䅅䅁䕁䅁䅁睁䵁䅁䅁权㍃兄䅁权灄权䅁权䑃䅂䅁允䅁䅁䅅䅁䙁䅁䅁䅁杄⽌䅒䍄䉁䅁䅁䅂䅁䅁䅍䅄䅁䅁䅯睉䄰䅁䅯儶䅯䅁䅯来䅑䅁䅅䅁䉁䅁䅁兂䅁䅁䅁䑷煢䅑杷允䅁䅁䅑䅁䑁䅁䅷䅁䭁䍁乍䅁䭁佁䭫䅁䭁䡁䕅䅁䉁䅁䅁允䅁䅁䅕䅁䅁䥁⽂唵䵁䅉䅅䅁䕁䅁䅁睁䵁䅁䅁权橁兄䅁权灄权䅁权䙃䅂䅁允䅁䅁䅅䅁䙁䅁䅁䅁杁⭥䅨䍄䉁䅁䅁䅂䅁䅁䅍䅄䅁䅁䅯兎䅷䅁䅯儶䅯䅁䅯䄷䅯䅁䅅䅁䉁䅁䅁权䡂䅁䅁䍄䉁䅁䅁䅂䅁䅁䅍䅄䅁䅁䅯兎䅷䅁䅯儶䅯䅁䅯睢䅑䅁䅅䅁䉁䅁䅁兂䅁䅁䅁䩧汈䅑杷允䅁䅁䅑䅁䑁䅁䅷䅁䭁䑁䵕䅁䭁佁䭫䅁䭁䡁䕅䅁䉁䅁䅁允䅁䅁䅕䅁䅁乁瑂〸䵁䅉䅅䅁䕁䅁䅁睁䵁䅁䅁权ㅁ䅄䅁权灄权䅁权㥂䅂䅁允䅁䅁䅅䅁䙁䅁䅁䅁䅁⬹䅒䍄䉁䅁䅁䅂䅁䅁䅍䅄䅁䅁䅯䄲䅷䅁䅯儶䅯䅁䅯䄷䅯䅁䅅䅁䉁䅁䅁权䡂䅁䅁䍄䉁䅁䅁䅂䅁䅁䅍䅄䅁䅁䅯䄲䅷䅁䅯儶䅯䅁䅯全䅑䅁䅅䅁䉁䅁䅁兂䅁䅁䅁䥑剢䅑杷允䅁䅁䅑䅁䑁䅁䅷䅁䭁䍁䵕䅁䭁佁䭫䅁䭁䡁䕁䅁䉁䅁䅁允䅁䅁䅕䅁䅁䅁獁歮䵁䅉䅅䅁䕁䅁䅁睁䵁䅁䅁权奂兄䅁权灄权䅁权獄权䅁允䅁䅁䅅䅁䭁䕁䅣䅁䵁䅉䅅䅁䕁䅁䅁睁䵁䅁䅁权㑂睃䅁权灄权䅁权瑂䅂䅁允䅁䅁䅅䅁䙁䅁䅁䅁䅃⬲䅸䍄䉁䅁䅁䅂䅁䅁䅍䅄䅁䅁䅯䅥䅳䅁䅯儶䅯䅁䅯来䅑䅁䅅䅁䉁䅁䅁兂䅁䅁䅁乁橐䅑杷允䅁䅁䅑䅁䑁䅁䅷䅁䭁䡁䱧䅁䭁佁䭫䅁䭁䥁䕍䅁䉁䅁䅁允䅁䅁䅕䅁䅁䅁呁欲䵁䅉䅅䅁䕁䅁䅁睁䵁䅁䅁权啄䅄䅁权灄权䅁权瑂䅂䅁允䅁䅁䅅䅁䭁䕁䅣䅁䵁䅉䅅䅁䕁䅁䅁睁䵁䅁䅁权䑃允䅁权䭁䅁䅁权䕁杁䅁允䅁䅁䅅䅁䙁䝁浚浚浚桚䅎䍄䉁䅁䅁䅂䅁䅁䅍䅄䅁䅁䅯杄䅳䅁䅯儶䅯䅁䅯兢䅑䅁䅅䅁䉁䅁䅁权䡂䅁䅁䍄䉁䅁䅁䅂䅁䅁䅍䅄䅁䅁䅯杄䅳䅁䅯儶䅯䅁䅯睧䅑䅁䅅䅁䉁䅁䅁兂䅁䅁䅁䍁䵐䅷杷允䅁䅁䅑䅁䑁䅁䅷䅁䭁䍁䉫䅁䭁䉁䅅䅁䭁䅁䍑䅁䉁䅁䅁允䅁䅁䄴䅆䅁䑁䅅兎㉁䑁䅍睎㉁䑁䅁䅍睁䅁䅁䍄䉁䅁䅁䅂䅁䅁䅍䅄䅁䅁䅯条䅅䅁䅯允䅉䅁䅯兂䅉䅁䅅䅁䉁䅁䅁兂敁牨剮㑗䙁兑杷允䅁䅁䅑䅁䑁䅁䅷䅁䭁䝁䉯䅁䭁䅁䍅䅁䭁䅁䍍䅁䉁䅁䅁允䅁䅁䅕䩇䭓洰䭩啁䵅䅉䅅䅁䕁䅁䅁睁䵁䅁䅁权⭁䅄䅁权灄权䅁权獄权䅁允䅁䅁䅅䅁䭁䕁䅣䅁䵁䅉䅅䅁䕁䅁䅁睁䵁䅁䅁权⭁䅄䅁权灄权䅁权瑂䅂䅁允䅁䅁䅅䅁䭁䕁䅣䅁䵁䅉䅅䅁䕁䅁䅁睁䵁䅁䅁权捃䅁䅁权䉁杁䅁权䙁杁䅁允䅁䅁䅅䅁䙁䅁湬乘㈲獤䅖䍄䉁䅁䅁䅂䅁䅁䅍䅄䅁䅁䅯材䅷䅁䅯儶䅯䅁䅯睧䅑䅁䅅䅁䉁䅁䅁兂䅁䅁䅁䩁杲䅑杷允䅁䅁䅑䅁䑁䅁䅷䅁䭁䑁䴴䅁䭁佁䭫䅁䭁䡁䔰䅁䉁䅁䅁允䅁䅁䅕䅁䅁䥁卄唸䵁䅉䅅䅁䕁䅁䅁睁䵁䅁䅁权⽁䅄䅁权灄权䅁权㥂䅂䅁允䅁䅁䅅䅁䙁䅁䅁䅁䅁㝹䄳䍄䉁䅁䅁䅂䅁䅁䅍䅄䅁䅁䅯儯䅳䅁䅯儶䅯䅁䅯来䅑䅁䅅䅁䉁䅁䅁兂䅁䅁䅁䍷欷䅑杷允䅁䅁䅑䅁䑁䅁䅷䅁䭁偁䰰䅁䭁佁䭫䅁䭁䡁䕁䅁䉁䅁䅁允䅁䅁䅕䅁䅁䝁獁䔴䵁䅉䅅䅁䕁䅁䅁睁䵁䅁䅁权瑃䅄䅁权灄权䅁权獄权䅁允䅁䅁䅅䅁䭁䕁䅣䅁䵁䅉䅅䅁䕁䅁䅁睁䵁䅁䅁权瑃䅄䅁权灄权䅁权㙂䅂䅁允䅁䅁䅅䅁䙁䅁䅁䅁䅁㤸䅤䍄䉁䅁䅁䅂䅁䅁䅍䅄䅁䅁䅯兲䅷䅁䅯儶䅯䅁䅯䅣䅑䅁䅅䅁䉁䅁䅁兂䅁䅁䅁䩁䩦䅑杷允䅁䅁䅑䅁䑁䅁䅷䅁䭁䭁䴰䅁䭁佁䭫䅁䭁䥁䕍䅁䉁䅁䅁允䅁䅁䅕䅁䅁䥁䙃䔴䵁䅉䅅䅁䕁䅁䅁睁䵁䅁䅁权瑃䅄䅁权灄权䅁权㥂䅂䅁允䅁䅁䅅䅁䙁䅁䅁䅁䅃䵨䅊䍄䉁䅁䅁䅂䅁䅁䅍䅄䅁䅁䅯睨䄰䅁䅯儶䅯䅁䅯来䅑䅁䅅䅁䉁䅁䅁兂䅁䅁䅁䭁ㅹ䅑杷允䅁䅁䅑䅁䑁䅁䅷䅁䭁䱁䵳䅁䭁佁䭫䅁䭁䝁䔰䅁䉁䅁䅁允䅁䅁䅯睒䅁䅁杷允䅁䅁䅑䅁䑁䅁䅷䅁䭁䱁䵳䅁䭁佁䭫䅁䭁䥁䕍䅁䉁䅁䅁允䅁䅁䅕䅁䅁䅁煂唱䵁䅉䅅䅁䕁䅁䅁睁䵁䅁䅁权穂䅄䅁权灄权䅁权䙃䅂䅁允䅁䅁䅅䅁䙁䅁䅁䅁䅄㥍䅎䍄䉁䅁䅁䅂䅁䅁䅍䅄䅁䅁䅯睚䅷䅁䅯儶䅯䅁䅯䄷䅯䅁䅅䅁䉁䅁䅁权䡂䅁䅁䍄䉁䅁䅁䅂䅁䅁䅍䅄䅁䅁䅯睚䅷䅁䅯儶䅯䅁䅯睢䅑䅁䅅䅁䉁䅁䅁兂䅁䅁䅁䑑卶䅑杷允䅁䅁䅑䅁䑁䅁䅷䅁䭁䝁䵣䅁䭁佁䭫䅁䭁䥁䕍䅁䉁䅁䅁允䅁䅁䅕䅁䅁䅁摃䕷䵁䅉䅅䅁䕁䅁䅁睁䵁䅁䅁权楂兄䅁权灄权䅁权獄权䅁允䅁䅁䅅䅁䭁䕁䅣䅁䵁䅉䅅䅁䕁䅁䅁睁䵁䅁䅁权楂兄䅁权灄权䅁权㙂䅂䅁允䅁䅁䅅䅁䙁䅁䅁䅁䅁捩䄵䍄䉁䅁䅁䅂䅁䅁䅍䅄䅁䅁䅯杙䄰䅁䅯儶䅯䅁䅯睧䅑䅁䅅䅁䉁䅁䅁兂䅁䅁䅁䵁䵄䅑杷允䅁䅁䅑䅁䑁䅁䅷䅁䭁䙁乳䅁䭁佁䭫䅁䭁䝁䔰䅁䉁䅁䅁允䅁䅁䅯睒䅁䅁杷允䅁䅁䅑䅁䑁䅁䅷䅁䭁䙁乳䅁䭁佁䭫䅁䭁䡁䕯䅁䉁䅁䅁允䅁䅁䅕䅁䅁䥁卂欷䵁䅉䅅䅁䕁䅁䅁睁䵁䅁䅁权扂兄䅁权灄权䅁权㥂䅂䅁允䅁䅁䅅䅁䙁䅁䅁䅁䅁瑡䅨䍄䉁䅁䅁䅂䅁䅁䅍䅄䅁䅁䅯共䅅䅁䅯权䅁䅁䅯䅂䅉䅁䅅䅁䉁䅁䅁兂楃扒穢嘯婑䅑杷允䅁䅁䅑䅁䑁䅁䅷䅁䭁䙁乯䅁䭁佁䭫䅁䭁䝁䔰䅁䉁䅁䅁允䅁䅁䅯睒䅁䅁杷允䅁䅁䅑䅁䑁䅁䅷䅁䭁䙁乯䅁䭁佁䭫䅁䭁䡁䔰䅁䉁䅁䅁允䅁䅁䅕䅁䅁䅁奃䵰䵁䅉䅅䅁䕁䅁䅁睁䵁䅁䅁权摄䅄䅁权灄权䅁权獄权䅁允䅁䅁䅅䅁䭁䕁䅣䅁䵁䅉䅅䅁䕁䅁䅁睁䵁䅁䅁权睄睃䅁权灄权䅁权瑂䅂䅁允䅁䅁䅅䅁䭁䕁䅣䅁䵁䅉䅅䅁䕁䅁䅁睁䵁䅁䅁权睄睃䅁权灄权䅁权睂䅂䅁允䅁䅁䅅䅁䙁䅁䅁䅁䅂⽋䅨䍄䉁䅁䅁䅂䅁䅁䅍䅄䅁䅁䅯睎䅳䅁䅯儶䅯䅁䅯䄷䅯䅁䅅䅁䉁䅁䅁权䡂䅁䅁䍄䉁䅁䅁䅂䅁䅁䅍䅄䅁䅁䅯睲䅁䅁䅯允䅉䅁䅯兂䅉䅁䅅䅁䉁䅁䅁兂牄䉳渳㥥楺䅑杷允䅁䅁䅑䅁䑁䅁䅷䅁䭁䑁䱣䅁䭁佁䭫䅁䭁䡁䕅䅁䉁䅁䅁允䅁䅁䅕䅁䅁䕁权䔸䵁䅉䅅䅁䕁䅁䅁睁䵁䅁䅁权㍁睃䅁权灄权䅁权䑃䅂䅁允䅁䅁䅅䅁䙁䅁䅁䅁䅁乴䅒䍄䉁䅁䅁䅂䅁䅁䅍䅄䅁䅁䅯睎䅳䅁䅯儶䅯䅁䅯兦䅑䅁䅅䅁䉁䅁䅁兂䅁䅁䅁䵁䭌䅑杷允䅁䅁䅑䅁䑁䅁䅷䅁䭁䡁乣䅁䭁佁䭫䅁䭁䝁䔰䅁䉁䅁䅁允䅁䅁䅯睒䅁䅁杷允䅁䅁䅑䅁䑁䅁䅷䅁䭁䡁乧䅁䭁佁䭫䅁䭁䝁䔰䅁䉁䅁䅁允䅁䅁䅯睒䅁䅁杷允䅁䅁䅑䅁䑁䅁䅷䅁䭁䡁乣䅁䭁佁䭫䅁䭁䡁䕯䅁䉁䅁䅁允䅁䅁䅕䅁䅁䅁浄獴䵁䅉䅅䅁䕁䅁䅁睁䵁䅁䅁权佁允䅁权剁䅁䅁权䙁䅁䅁允䅁䅁䅅䅁佁䉁䅉䅁ぁ䑁䅅睍睁䑁䅁䅍睁䑁䅁䅁䵁䅉䅅䅁䕁䅁䅁睁䵁䅁䅁权㑂兄䅁权灄权䅁权㙂䅂䅁允䅁䅁䅅䅁䙁䅁䅁䅁䅁乣䅤䍄䉁䅁䅁䅂䅁䅁䅍䅄䅁䅁䅯睤䄰䅁䅯儶䅯䅁䅯䅣䅑䅁䅅䅁䉁䅁䅁兂䅁䅁䅁䵁㙓䅷杷允䅁䅁䅑䅁䑁䅁䅷䅁䭁䝁䈸䅁䭁䅁䅯䅁䭁䅁䅕䅁䉁䅁䅁允䅁䅁䅕佖汏㡭村啋䵁䅉䅅䅁䕁䅁䅁睁䵁䅁䅁权㑂兄䅁权灄权䅁权睂䅂䅁允䅁䅁䅅䅁䙁䅁䅁䅁䅁⭺䅺䍄䉁䅁䅁䅂䅁䅁䅍䅄䅁䅁䅯睤䄰䅁䅯儶䅯䅁䅯全䅑䅁䅅䅁䉁䅁䅁兂䅁䅁䅁䥁癩䅷杷允䅁䅁䅑䅁䑁䅁䅷䅁䭁䡁乧䅁䭁佁䭫䅁䭁䡁䔰䅁䉁䅁䅁允䅁䅁䅕䅁䅁䥁卄挸䵁䅉䅅䅁䕁䅁䅁睁䵁䅁䅁权䭁䅄䅁权灄权䅁权㙂䅂䅁允䅁䅁䅅䅁䙁䅁䅁䅁䅃捨䅶䍄䉁䅁䅁䅂䅁䅁䅍䅄䅁䅁䅯兰䄰䅁䅯儶䅯䅁䅯全䅑䅁䅅䅁䉁䅁䅁兂䅁䅁䅁䩯朳䅑杷允䅁䅁䅑䅁䑁䅁䅷䅁䭁䭁乕䅁䭁佁䭫䅁䭁䡁䔰䅁䉁䅁䅁允䅁䅁䅕䅁䅁䥁偃䔶䵁䅉䅅䅁䕁䅁䅁睁䵁䅁䅁权剃兄䅁权灄权䅁权瑂䅂䅁允䅁䅁䅅䅁䙁䅁䅁䅁歄破䉂䍄䉁䅁䅁䅂䅁䅁䅍䅄䅁䅁䅯八䄰䅁䅯儶䅯䅁䅯全䅑䅁䅅䅁䉁䅁䅁兂䅁䅁䅁䱑十兑杷允䅁䅁䅑䅁䑁䅁䅷䅁䭁䡁䈰䅁䭁䅁䅑䅁䭁䅁䅕䅁䉁䅁䅁允䅁䅁䅕䅁䅁䥉䙰䕧䵅䅉䅅䅁䕁䅁䅁睁䵁䅁䅁权佂兄䅁权灄权䅁权䙃䅂䅁允䅁䅁䅅䅁䙁䅁䅁䅁䅁㠳䅤䍄䉁䅁䅁䅂䅁䅁䅍䅄䅁䅁䅯杪䅷䅁䅯儶䅯䅁䅯䄷䅯䅁䅅䅁䉁䅁䅁权䡂䅁䅁䍄䉁䅁䅁䅂䅁䅁䅍䅄䅁䅁䅯杪䅷䅁䅯儶䅯䅁䅯全䅑䅁䅅䅁䉁䅁䅁兂䅁䅁䅁乁䝦䅑杷允䅁䅁䅑䅁䑁䅁䅷䅁䭁䙁䱉䅁䭁佁䭫䅁䭁䝁䔰䅁䉁䅁䅁允䅁䅁䅯睒䅁䅁杷允䅁䅁䅑䅁䑁䅁䅷䅁䭁䱁䅯䅁䭁䅁䍅䅁䭁䅁䍕䅁䉁䅁䅁允䅁䅁䅕䑊牡䥧湲欳䵁䅉䅅䅁䕁䅁䅁睁䵁䅁䅁权卂睃䅁权灄权䅁权睂䅂䅁允䅁䅁䅅䅁䙁䅁䅁䅁䅁䱉䅺䍄䉁䅁䅁䅂䅁䅁䅍䅄䅁䅁䅯䅢䅷䅁䅯儶䅯䅁䅯䅣䅑䅁䅅䅁䉁䅁䅁兂䅁䅁䅁偑呲䅑杷允䅁䅁䅑䅁䑁䅁䅷䅁䭁䝁䵷䅁䭁佁䭫䅁䭁䥁䕍䅁䉁䅁䅁允䅁䅁䅕䅁䅁䅁ㅃ〱䵁䅉䅅䅁䕁䅁䅁睁䵁䅁䅁权ぃ䅄䅁权灄权䅁权獄权䅁允䅁䅁䅅䅁䭁䕁䅣䅁䵁䅉䅅䅁䕁䅁䅁睁䵁䅁䅁权ぃ䅄䅁权灄权䅁权㙂䅂䅁允䅁䅁䅅䅁䙁䅁䅁䅁睂⽑䅂䍄䉁䅁䅁䅂䅁䅁䅍䅄䅁䅁䅯䅴䅷䅁䅯儶䅯䅁䅯兦䅑䅁䅅䅁䉁䅁䅁兂䅁䅁䅁䝧當䅑杷允䅁䅁䅑䅁䑁䅁䅷䅁䭁䝁乷䅁䭁佁䭫䅁䭁佁䭷䅁䉁䅁䅁允䅁䅁䅯睒䅁䅁杷允䅁䅁䅑䅁䑁䅁䅷䅁䭁䝁乷䅁䭁佁䭫䅁䭁䡁䔰䅁䉁䅁䅁允䅁䅁䅕䅁䅁䅁睃啨䵁䅉䅅䅁䕁䅁䅁睁䵁䅁䅁权䅃兄䅁权灄权䅁权獄权䅁允䅁䅁䅅䅁䭁䕁䅣䅁䵁䅉䅅䅁䕁䅁䅁睁䵁䅁䅁权䅃兄䅁权灄权䅁权瑂䅂䅁允䅁䅁䅅䅁䭁䕁䅣䅁䵁䅉䅅䅁䕁䅁䅁睁䵁䅁䅁权䅃兄䅁权灄权䅁权硂䅂䅁允䅁䅁䅅䅁䙁䅁䅁䅁䅁䵗䅶䍄䉁䅁䅁䅂䅁䅁䅍䅄䅁䅁䅯䅊䄰䅁䅯儶䅯䅁䅯睧䅑䅁䅅䅁䉁䅁䅁兂䅁䅁䅁䝁睩䅑杷允䅁䅁䅑䅁䑁䅁䅷䅁䭁佁䵍䅁䭁佁䭫䅁䭁䡁䕯䅁䉁䅁䅁允䅁䅁䅕䅁䅁䅁允獰䵁䅉䅅䅁䕁䅁䅁睁䵁䅁䅁权橄䅄䅁权灄权䅁权睂䅂䅁允䅁䅁䅅䅁䙁䅁䅁䅁杁敦䅚䍄䉁䅁䅁䅂䅁䅁䅍䅄䅁䅁䅯眴䅷䅁䅯儶䅯䅁䅯兣䅑䅁䅅䅁䉁䅁䅁兂䅁䅁䅁伴瑺䅑杷允䅁䅁䅑䅁䑁䅁䅷䅁䭁佁䵍䅁䭁佁䭫䅁䭁䥁䕕䅁䉁䅁䅁允䅁䅁䅕䅁䅁䅁剁欳䵁䅉䅅䅁䕁䅁䅁睁䵁䅁䅁权ぃ睃䅁权灄权䅁权獄权䅁允䅁䅁䅅䅁䭁䕁䅣䅁䵁䅉䅅䅁䕁䅁䅁睁䵁䅁䅁权ぃ睃䅁权灄权䅁权㙂䅂䅁允䅁䅁䅅䅁䙁䅁䅁䅁䅁䱮䅒䍄䉁䅁䅁䅂䅁䅁䅍䅄䅁䅁䅯䅴䅳䅁䅯儶䅯䅁䅯兦䅑䅁䅅䅁䉁䅁䅁兂䅁䅁䅁䝁硵䅑杷允䅁䅁䅑䅁䑁䅁䅷䅁䭁䡁䵑䅁䭁佁䭫䅁䭁䝁䔰䅁䉁䅁䅁允䅁䅁䅯睒䅁䅁杷允䅁䅁䅑䅁䑁䅁䅷䅁䭁䡁䵑䅁䭁佁䭫䅁䭁䡁䕅䅁䉁䅁䅁允䅁䅁䅕䅁䅁䅁㝄捸䵁䅉䅅䅁䕁䅁䅁睁䵁䅁䅁权ㅄ䅄䅁权灄权䅁权療䅂䅁允䅁䅁䅅䅁䙁䅁䅁䅁䅃捦䅊䍄䉁䅁䅁䅂䅁䅁䅍䅄䅁䅁䅯儹䅷䅁䅯儶䅯䅁䅯全䅑䅁䅅䅁䉁䅁䅁兂䅁䅁䅁䙧楔䅑杷允䅁䅁䅑䅁䑁䅁䅷䅁䭁偁䵕䅁䭁佁䭫䅁䭁䥁䕍䅁䉁䅁䅁允䅁䅁䅕䅁䅁䥁桃䕸䵁䅉䅅䅁䕁䅁䅁睁䵁䅁䅁权䙃兄䅁权灄权䅁权獄权䅁允䅁䅁䅅䅁䭁䕁䅣䅁䵁䅉䅅䅁䕁䅁䅁睁䵁䅁䅁权流䅄䅁权灄权䅁权䑃䅂䅁允䅁䅁䅅䅁䙁䅁䅁䅁杁畃䅺䍄䉁䅁䅁䅂䅁䅁䅍䅄䅁䅁䅯䅶䄰䅁䅯儶䅯䅁䅯兣䅑䅁䅅䅁䉁䅁䅁兂䅁䅁䅁䡁㉋䅷杷允䅁䅁䅑䅁䑁䅁䅷䅁䭁䱁乷䅁䭁佁䭫䅁䭁䥁䕕䅁䉁䅁䅁允䅁䅁䅕䅁䅁䕁牂挷䵁䅉䅅䅁䕁䅁䅁睁䵁䅁䅁权㡃兄䅁权灄权䅁权䑃䅂䅁允䅁䅁䅅䅁䙁䅁䅁䅁䅄摢䄳䍄䉁䅁䅁䅂䅁䅁䅍䅄䅁䅁䅯睪䅅䅁䅯允䅉䅁䅯兂䅉䅁䅅䅁䉁䅁䅁兂煃䝡桲穲楲䅑杷允䅁䅁䅑䅁䑁䅁䅷䅁䭁䙁䉫䅁䭁䅁䅑䅁䭁䅁䍑䅁䉁䅁䅁允䅁䅁䅕䅁䅁䉁㑘な䵅䅉䅅䅁䕁䅁䅁睁䵁䅁䅁权䡃睃䅁权灄权䅁权獄权䅁允䅁䅁䅅䅁䭁䕁䅣䅁䵁䅉䅅䅁䕁䅁䅁睁䵁䅁䅁权䡃睃䅁权灄权䅁权瑂䅂䅁允䅁䅁䅅䅁䙁䅁䅁䅁䅃乔䅨䍄䉁䅁䅁䅂䅁䅁䅍䅄䅁䅁䅯睨䅳䅁䅯儶䅯䅁䅯全䅑䅁䅅䅁䉁䅁䅁兂䅁䅁䅁乑晶䅑杷允䅁䅁䅑䅁䑁䅁䅷䅁䭁䥁䱣䅁䭁佁䭫䅁䭁䥁䕍䅁䉁䅁䅁允䅁䅁䅕䅁䅁䕁㑂䔴䵁䅉䅅䅁䕁䅁䅁睁䵁䅁䅁权塃䅄䅁权灄权䅁权㙂䅂䅁允䅁䅁䅅䅁䙁䅁䅁䅁杄整䅂䍄䉁䅁䅁䅂䅁䅁䅍䅄䅁䅁䅯睬䅷䅁䅯儶䅯䅁䅯兦䅑䅁䅅䅁䉁䅁䅁兂䅁䅁䅁佁硇䅑杷允䅁䅁䅑䅁䑁䅁䅷䅁䭁䍁䱙䅁䭁佁䭫䅁䭁佁䭷䅁䉁䅁䅁允䅁䅁䅯睒䅁䅁杷允䅁䅁䅑䅁䑁䅁䅷䅁䭁䍁䱙䅁䭁佁䭫䅁䭁䝁䔰䅁䉁䅁䅁允䅁䅁䅕䅁䅁䅁䅁歩䵁䅉䅅䅁䕁䅁䅁睁䵁䅁䅁权啂睃䅁权灄权䅁权獄权䅁允䅁䅁䅅䅁䭁䕁䅣䅁䵁䅉䅅䅁䕁䅁䅁睁䵁䅁䅁权啂睃䅁权灄权䅁权䙃䅂䅁允䅁䅁䅅䅁䙁䅁䅁䅁䅁䵊䅎䍄䉁䅁䅁䅂䅁䅁䅍䅄䅁䅁䅯䅖䅳䅁䅯儶䅯䅁䅯兦䅑䅁䅅䅁䉁䅁䅁兂䅁䅁䅁䉁佔䅷杷允䅁䅁䅑䅁䑁䅁䅷䅁䭁佁䅑䅁䭁䅁䍅䅁䭁䅁䍕䅁䉁䅁䅁允䅁䅁䅕㥆佮㑤剃唵䵁䅉䅅䅁䕁䅁䅁睁䵁䅁䅁权桄睃䅁权灄权䅁权獄权䅁允䅁䅁䅅䅁䭁䕁䅣䅁䵁䅉䅅䅁䕁䅁䅁睁䵁䅁䅁权桄睃䅁权灄权䅁权㙂䅂䅁允䅁䅁䅅䅁䙁䅁䅁䅁䅁䩲䅌䍄䉁䅁䅁䅂䅁䅁䅍䅄䅁䅁䅯儴䅳䅁䅯儶䅯䅁䅯䅣䅑䅁䅅䅁䉁䅁䅁兂䅁䅁䅁䑁䴯䅷杷允䅁䅁䅑䅁䑁䅁䅷䅁䭁䕁䅕䅁䭁䅁䍅䅁䭁䅁䍉䅁䉁䅁䅁允䅁䅁䅕穖お瑱佘䔫䵁䅉䅅䅁䕁䅁䅁睁䵁䅁䅁权乂兄䅁权灄权䅁权獄权䅁允䅁䅁䅅䅁䭁䕁䅣䅁䵁䅉䅅䅁䕁䅁䅁睁䵁䅁䅁权乂兄䅁权灄权䅁权䙃䅂䅁允䅁䅁䅅䅁䙁䅁䅁䅁䅃晖䅈䍄䉁䅁䅁䅂䅁䅁䅍䅄䅁䅁䅯朸䅯䅁䅯儶䅯䅁䅯兢䅑䅁䅅䅁䉁䅁䅁兂䅁䅁䅁䡵䘴兑杷允䅁䅁䅑䅁䑁䅁䅷䅁䭁偁䭉䅁䭁佁䭫䅁䭁䡁䕯䅁䉁䅁䅁允䅁䅁䅕䅁䅁䙁䡂〯䵁䅉䅅䅁䕁䅁䅁睁䵁䅁䅁权祄权䅁权灄权䅁权硂䅂䅁允䅁䅁䅅䅁䙁䅁䅁䅁䅁扌䅰䍄䉁䅁䅁䅂䅁䅁䅍䅄䅁䅁䅯兑䄰䅁䅯儶䅯䅁䅯睢䅑䅁䅅䅁䉁䅁䅁兂䅁䅁䅁偁湲䅑杷允䅁䅁䅑䅁䑁䅁䅷䅁䭁佁䅣䅁䭁䉁䅅䅁䭁䅁䍑䅁䉁䅁䅁允䅁䅁䄴杅䅁䑁䅙兎睁䑁䅧䅏㑁䑁䅣䅎䅁䅁杷允䅁䅁䅑䅁䑁䅁䅷䅁䭁䕁久䅁䭁佁䭫䅁䭁䥁䕍䅁䉁䅁䅁允䅁䅁䅕䅁䅁䅁㕂唳䵁䅉䅅䅁䕁䅁䅁睁䵁䅁䅁权呄䅄䅁权灄权䅁权硂䅂䅁允䅁䅁䅅䅁䙁䅁䅁䅁潂剌䉆䍄䉁䅁䅁䅂䅁䅁䅍䅄䅁䅁䅯睐䄰䅁䅯儶䅯䅁䅯䄷䅯䅁䅅䅁䉁䅁䅁权䡂䅁䅁䍄䉁䅁䅁䅂䅁䅁䅍䅄䅁䅁䅯睐䄰䅁䅯儶䅯䅁䅯兣䅑䅁䅅䅁䉁䅁䅁兂䅁䅁䅁䥯獲䅑杷允䅁䅁䅑䅁䑁䅁䅷䅁䭁䑁丸䅁䭁佁䭫䅁䭁䥁䕕䅁䉁䅁䅁允䅁䅁䅕䅁䅁䅁䕃䔶䵁䅉䅅䅁䕁䅁䅁睁䵁䅁䅁权ぁ兄䅁权灄权䅁权獄权䅁允䅁䅁䅅䅁䭁䕁䅣䅁䵁䅉䅅䅁䕁䅁䅁睁䵁䅁䅁权ぁ兄䅁权灄权䅁权硂䅂䅁允䅁䅁䅅䅁䙁䅁䅁䅁䅁㥗䅸䍄䉁䅁䅁䅂䅁䅁䅍䅄䅁䅁䅯䅎䄰䅁䅯儶䅯䅁䅯兦䅑䅁䅅䅁䉁䅁䅁兂䅁䅁䅁乧慐䅑杷允䅁䅁䅑䅁䑁䅁䅷䅁䭁䩁乣䅁䭁佁䭫䅁䭁䡁䕯䅁䉁䅁䅁允䅁䅁䅕䅁䅁䡁䑂唸䵁䅉䅅䅁䕁䅁䅁睁䵁䅁䅁权塃兄䅁权灄权䅁权䑃䅂䅁允䅁䅁䅅䅁䙁䅁䅁䅁兄癃䅒䍄䉁䅁䅁䅂䅁䅁䅍䅄䅁䅁䅯睬䄰䅁䅯儶䅯䅁䅯兦䅑䅁䅅䅁䉁䅁䅁兂䅁䅁䅁䕋䝁兑杷允䅁䅁䅑䅁䑁䅁䅷䅁䭁偁义䅁䭁佁䭫䅁䭁佁䭷䅁䉁䅁䅁允䅁䅁䅯睒䅁䅁杷允䅁䅁䅑䅁䑁䅁䅷䅁䭁偁义䅁䭁佁䭫䅁䭁䡁䕁䅁䉁䅁䅁允䅁䅁䅕䅁䅁䅁佄䵹䵁䅉䅅䅁䕁䅁䅁睁䵁䅁䅁权浃兄䅁权灄权䅁权獄权䅁允䅁䅁䅅䅁䭁䕁䅣䅁䵁䅉䅅䅁䕁䅁䅁睁䵁䅁䅁权浃兄䅁权灄权䅁权瑂䅂䅁允䅁䅁䅅䅁䙁䅁䅁䅁䅁㥱䅰䍄䉁䅁䅁䅂䅁䅁䅍䅄䅁䅁䅯杰䄰䅁䅯儶䅯䅁䅯睢䅑䅁䅅䅁䉁䅁䅁兂䅁䅁䅁䥁硗䅷杷允䅁䅁䅑䅁䑁䅁䅷䅁䭁䩁䈴䅁䭁䅁䍅䅁䭁䅁䍍䅁䉁䅁䅁允䅁䅁䅕摔港睺杈ぺ䵁䅉䅅䅁䕁䅁䅁睁䵁䅁䅁权桃允䅁权䉁杁䅁权䑁杁䅁允䅁䅁䅅䅁䙁䙁噪睐䉙余䅚䍄䉁䅁䅁䅂䅁䅁䅍䅄䅁䅁䅯杰䄰䅁䅯儶䅯䅁䅯䅣䅑䅁䅅䅁䉁䅁䅁兂䅁䅁䅁䩷噦䅑杷允䅁䅁䅑䅁䑁䅁䅷䅁䭁䭁乙䅁䭁佁䭫䅁䭁䡁䕅䅁䉁䅁䅁允䅁䅁䅕䅁䅁䕁桃欰䵁䅉䅅䅁䕁䅁䅁睁䵁䅁䅁权㥂兄䅁权灄权䅁权獄权䅁允䅁䅁䅅䅁䭁䕁䅣䅁䵁䅉䅅䅁䕁䅁䅁睁䵁䅁䅁权㉁䅁䅁权䕁䅁䅁权䙁䅁䅁允䅁䅁䅅䅁䙁䅁䅁䝁佄㉊䉤䍄䉁䅁䅁䅂䅁䅁䅍䅄䅁䅁䅯兦䄰䅁䅯儶䅯䅁䅯来䅑䅁䅅䅁䉁䅁䅁兂䅁䅁䅁䕁敢䅑杷允䅁䅁䅑䅁䑁䅁䅷䅁䭁偁䱷䅁䭁佁䭫䅁䭁䝁䔰䅁䉁䅁䅁允䅁䅁䅕䅁䅁䭁㍃獆䵅䅉䅅䅁䕁䅁䅁睁䵁䅁䅁权㍃睃䅁权灄权䅁权療䅂䅁允䅁䅁䅅䅁䙁䅁䅁䅁䅁㥵䅤䍄䉁䅁䅁䅂䅁䅁䅍䅄䅁䅁䅯睴䅳䅁䅯儶䅯䅁䅯来䅑䅁䅅䅁䉁䅁䅁兂䅁䅁䅁䡁佪䅑杷允䅁䅁䅑䅁䑁䅁䅷䅁䭁䝁乳䅁䭁佁䭫䅁䭁佁䭷䅁䉁䅁䅁允䅁䅁䅯睒䅁䅁杷允䅁䅁䅑䅁䑁䅁䅷䅁䭁䝁乳䅁䭁佁䭫䅁䭁䝁䔰䅁䉁䅁䅁允䅁䅁䅯睒䅁䅁杷允䅁䅁䅑䅁䑁䅁䅷䅁䭁䝁乳䅁䭁佁䭫䅁䭁䝁䔸䅁䉁䅁䅁允䅁䅁䅕䅁䅁䅁塁唴䵁䅉䅅䅁䕁䅁䅁睁䵁䅁䅁权牂兄䅁权灄权䅁权㙂䅂䅁允䅁䅁䅅䅁䙁䅁䅁䅁䅂晇䅰䍄䉁䅁䅁䅂䅁䅁䅍䅄䅁䅁䅯睡䄰䅁䅯儶䅯䅁䅯兣䅑䅁䅅䅁䉁䅁䅁兂䅁䅁䅁䅧桲䅷杷允䅁䅁䅑䅁䑁䅁䅷䅁䭁䡁乷䅁䭁佁䭫䅁䭁䝁䔰䅁䉁䅁䅁允䅁䅁䅕䅁䅁䕁慂〲䵁䅉䅅䅁䕁䅁䅁睁䵁䅁䅁权㡂兄䅁权灄权䅁权療䅂䅁允䅁䅁䅅䅁䙁䅁䅁䅁䅁瑣䅤䍄䉁䅁䅁䅂䅁䅁䅍䅄䅁䅁䅯䅦䄰䅁䅯儶䅯䅁䅯来䅑䅁䅅䅁䉁䅁䅁兂䅁䅁䅁䕁智䅷杷允䅁䅁䅑䅁䑁䅁䅷䅁䭁䡁乷䅁䭁佁䭫䅁䭁䡁䕁䅁䉁䅁䅁允䅁䅁䅕䅁䅁䅁㡂唱䵁䅉䅅䅁䕁䅁䅁睁䵁䅁䅁权㍂䅄䅁权灄权䅁权㙂䅂䅁允䅁䅁䅅䅁䙁䅁䅁䅁䅃佌䅸䍄䉁䅁䅁䅂䅁䅁䅍䅄䅁䅁䅯睤䅷䅁䅯儶䅯䅁䅯䅣䅑䅁䅅䅁䉁䅁䅁兂䅁䅁䅁䩁灢䅑杷允䅁䅁䅑䅁䑁䅁䅷䅁䭁䉁乣䅁䭁佁䭫䅁䭁䡁䕁䅁䉁䅁䅁允䅁䅁䅕䅁䅁䙁䝄䴸䵁䅉䅅䅁䕁䅁䅁睁䵁䅁䅁权噂䅄䅁权灄权䅁权硂䅂䅁允䅁䅁䅅䅁䙁䅁䅁䅁䅁牣䄵䍄䉁䅁䅁䅂䅁䅁䅍䅄䅁䅁䅯䅵䅳䅁䅯儶䅯䅁䅯䄷䅯䅁䅅䅁䉁䅁䅁权䡂䅁䅁䍄䉁䅁䅁䅂䅁䅁䅍䅄䅁䅁䅯眯䅷䅁䅯儶䅯䅁䅯兢䅑䅁䅅䅁䉁䅁䅁权䡂䅁䅁䍄䉁䅁䅁䅂䅁䅁䅍䅄䅁䅁䅯眯䅷䅁䅯儶䅯䅁䅯来䅑䅁䅅䅁䉁䅁䅁兂䅁䅁䅁䩧楌䅑杷允䅁䅁䅑䅁䑁䅁䅷䅁䭁偁䴸䅁䭁佁䭫䅁䭁䡁䔰䅁䉁䅁䅁允䅁䅁䅕䅁䅁䅁潂獫䵁䅉䅅䅁䕁䅁䅁睁䵁䅁䅁权佃睃䅁权灄权䅁权瑂䅂䅁允䅁䅁䅅䅁䙁䅁䅁䅁䅁畸䅆䍄䉁䅁䅁䅂䅁䅁䅍䅄䅁䅁䅯杪䅳䅁䅯儶䅯䅁䅯来䅑䅁䅅䅁䉁䅁䅁兂䅁䅁䅁䡁浢䅑杷允䅁䅁䅑䅁䑁䅁䅷䅁䭁䥁䰴䅁䭁佁䭫䅁䭁䡁䕅䅁䉁䅁䅁允䅁䅁䅕䅁䅁䅁流べ䵁䅉䅅䅁䕁䅁䅁睁䵁䅁䅁权佃睃䅁权灄权䅁权䙃䅂䅁允䅁䅁䅅䅁䙁䅁䅁䅁䅁⭎䅒䍄䉁䅁䅁䅂䅁䅁䅍䅄䅁䅁䅯杪䅳䅁䅯儶䅯䅁䅯兦䅑䅁䅅䅁䉁䅁䅁兂䅁䅁䅁䕁坔䅑杷允䅁䅁䅑䅁䑁䅁䅷䅁䭁䉁䅧䅁䭁䅁䅑䅁䭁䅁䅕䅁䉁䅁䅁允䅁䅁䅕䅁䅁䅁求啔䵅䅉䅅䅁䕁䅁䅁睁䵁䅁䅁权䡁䅁䅁权剁䅁䅁权䙁䅁䅁允䅁䅁䅅䅁佁䉁䅙䅁硁䑁䅣䅎㕁䑁䅁䅍睁䑁䅁䅍睁䅁䅁䍄䉁䅁䅁䅂䅁䅁䅍䅄䅁䅁䅯兄䅁䅁䅯䅂䅁䅁䅯兂䅁䅁䅅䅁䉁䅁䅁兂䅁䅁䅃敮䩡兑杷允䅁䅁䅑䅁䑁䅁䅷䅁䭁䕁䄰䅁䭁䉁䅅䅁䭁䅁䅕䅁䉁䅁䅁允䅁䅁䄴䅆䅁䑁䅑䅎ぁ䑁䅑杍睁䑁䅁䅍睁䅁䅁䍄䉁䅁䅁䅂䅁䅁䅍䅄䅁䅁䅯李䅁䅁䅯允䅉䅁䅯杁䅉䅁䅅䅁䉁䅁䅁兂卂㥄潈牺䍄䅑杷允䅁䅁䅑䅁䑁䅁䅷䅁䭁䙁䅙䅁䭁䉁䅅䅁䭁䅁䅕䅁䉁䅁䅁允䅁䅁䄴䅆䅁䑁䅙睍㑁䑁䅉䅎㕁䑁䅕䅍硁䅁䅁䍄䉁䅁䅁䅂䅁䅁䅍䅄䅁䅁䅯睗䅁䅁䅯充䅁䅁䅯兂䅁䅁䅅䅁䉁䅁䅁杄啁䅁䅁䅎ㅁ䑁䅫免睁䑁䅁䅍睁䑁䅁䅁䵁䅉䅅䅁䕁䅁䅁睁䵁䅁䅁权橂䅁䅁权䕁䅁䅁权䙁䅁䅁允䅁䅁䅅䅁䙁䅁䅁䅁呃汐䉖䍄䉁䅁䅁䅂䅁䅁䅍䅄䅁䅁䅯兡䅁䅁䅯权䅁䅁䅯兂䅁䅁䅅䅁䉁䅁䅁兂䝂癴㥐倱噧䅑杷允䅁䅁䅑䅁䑁䅁䅷䅁䭁䡁䅕䅁䭁䉁䅅䅁䭁䅁䅕䅁䉁䅁䅁允䅁䅁䄴䅆䅁䑁䅉杍祁䑁䅣兎睁䑁䅁䅍睁䅁䅁䍄䉁䅁䅁䅂䅁䅁䅍䅄䅁䅁䅯睋䅁䅁䅯权䅁䅁䅯兂䅁䅁䅅䅁䉁䅁䅁兂塄㍯㥁瑃⽦睐杷允䅁䅁䅑䅁䑁䅁䅷䅁䭁䙁䅣䅁䭁䅁䅯䅁䭁䅁䅕䅁䉁䅁䅁允䅁䅁䅕䉲慸䑚晴商䵁䅉䅅䅁䕁䅁䅁睁䵁䅁䅁权ㅃ允䅁权䉁杁䅁权䍁杁䅁允䅁䅁䅅䅁䙁䉁杨术猷乪䅖䍄䉁䅁䅁䅂䅁䅁䅍䅄䅁䅁䅯杓䅁䅁䅯充䅁䅁䅯兂䅁䅁䅅䅁䉁䅁䅁杄十䅁䅁䅏㑁䑁䅍䅍睁䑁䅁䅍睁䅁䅁䍄䉁䅁䅁䅂䅁䅁䅍䅄䅁䅁䅯杍䅁䅁䅯权䅁䅁䅯兂䅁䅁䅅䅁䉁䅁䅁兂㡃䩤奍䙂乙䅑杷允䅁䅁䅑䅁䑁䅁䅷䅁䭁䑁䄰䅁䭁䉁䅅䅁䭁䅁䅕䅁䉁䅁䅁允䅁䅁䄴䅇䅁䑁䅅杍㍁䑁䅉杍睁䑁䅁䅍睁䑁䅁䅍䅁䅁杷允䅁䅁䅑䅁䑁䅁䅷䅁䭁䑁䅷䅁䭁䅁䅯䅁䭁䅁䅕䅁䉁䅁䅁允䅁䅁䅕祇搯䅊䉙啅䵁䅉䅅䅁䕁䅁䅁睁䵁䅁䅁权䕂䅁䅁权䭁䅁䅁权䙁䅁䅁允䅁䅁䅅䅁䙁䑁䥅䉲慸䅚䅆䍄䉁䅁䅁䅂䅁䅁䅍䅄䅁䅁䅯睫䅁䅁䅯䅂䅁䅁䅯兂䅁䅁䅅䅁䉁䅁䅁兂䅁䅁䅁㡦㍎兑杷允䅁䅁䅑䅁䑁䅁䅷䅁䭁䩁䅑䅁䭁䅁䅑䅁䭁䅁䅕䅁䉁䅁䅁允䅁䅁䅕䅁䅁䭁捺䕔䵅䅉䅅䅁䕁䅁䅁睁䵁䅁䅁权噃䅁䅁权䕁䅁䅁权䙁䅁䅁允䅁䅁䅅䅁䙁䅁䅁䝁祄灺䉖䍄䉁䅁䅁䅂䅁䅁䅍䅄䅁䅁䅯䅭䅁䅁䅯䅂䅁䅁䅯兂䅁䅁䅅䅁䉁䅁䅁兂䅁䅁䅁桨牨兑杷允䅁䅁䅑䅁䑁䅁䅷䅁䭁䉁䄰䅁䭁䉁䅅䅁䭁䅁䍑䅁䉁䅁䅁允䅁䅁䄴䅆䅁䑁䅣李㕁䑁䅁䅍睁䑁䅁䅍睁䅁䅁䍄䉁䅁䅁䅂䅁䅁䅍䅄䅁䅁䅯杫䅁䅁䅯充䅁䅁䅯兂䅁䅁䅅䅁䉁䅁䅁杄啁䅁䅁兎祁䑁䅁杍睁䑁䅙杍ㅁ䑁䅧䅁䵁䅉䅅䅁䕁䅁䅁睁䵁䅁䅁权呃䅁䅁权剁䅁䅁权䙁䅁䅁允䅁䅁䅅䅁佁䉁䅑䅁穁䑁䅉䅎睁䑁䅁䅍睁䑁䅁䅍䅁䅁杷允䅁䅁䅑䅁䑁䅁䅷䅁䭁䩁䅑䅁䭁䉁䅅䅁䭁䅁䅕䅁䉁䅁䅁允䅁䅁䄴䅆䅁䑁䅙䅎ぁ䑁䅉兎睁䑁䅁䅍睁䅁䅁䍄䉁䅁䅁䅂䅁䅁䅍䅄䅁䅁䅯䅭䅁䅁䅯充䅁䅁䅯兂䅁䅁䅅䅁䉁䅁䅁杄啁䅁䅁兎ㅁ䑁䅉䅍睁䑁䅁䅍睁䑁䅁䅁䵁䅉䅅䅁䕁䅁䅁睁䵁䅁䅁权坃䅁䅁权䭁䅁䅁权䙁䅁䅁允䅁䅁䅅䅁䙁䡁⼰噎㘶晓⽑䍄䉁䅁䅁䅂䅁䅁䅍䅄䅁䅁䅯䅲䅁䅁䅯䅂䅁䅁䅯兂䅁䅁䅅䅁䉁䅁䅁兂䅁䅁䅁䍸党兑杷允䅁䅁䅑䅁䑁䅁䅷䅁䭁䭁䅷䅁䭁䉁䅅䅁䭁䅁䅕䅁䉁䅁䅁允䅁䅁䄴䅆䅁䑁䅅兏穁䑁䅁䅍睁䑁䅁䅍睁䅁䅁䍄䉁䅁䅁䅂䅁䅁䅍䅄䅁䅁䅯杳䅁䅁䅯充䅁䅁䅯兂䅁䅁䅅䅁䉁䅁䅁杄啁䅁䅁免睁䑁䅣䅏睁䑁䅁䅍睁䑁䅁䅁䵁䅉䅅䅁䕁䅁䅁睁䵁䅁䅁权㉃䅁䅁权䕁䅁䅁权䙁䅁䅁允䅁䅁䅅䅁䙁䅁䅁䥁噂汋䉬䍄䉁䅁䅁䅂䅁䅁䅍䅄䅁䅁䅯睷䅁䅁䅯䅂䅁䅁䅯兂䅁䅁䅅䅁䉁䅁䅁兂䅁䅁䅄牫硬兑杷允䅁䅁䅑䅁䑁䅁䅷䅁䭁䵁䅧䅁䭁䅁䅑䅁䭁䅁䅕䅁䉁䅁䅁允䅁䅁䅕䅁䅁䩁㑖啚䵅䅉䅅䅁䕁䅁䅁睁䵁䅁䅁权䕄䅁䅁权䭁䅁䅁权䙁䅁䅁允䅁䅁䅅䅁䙁䭁慁㥌欰桂䅸䍄䉁䅁䅁䅂䅁䅁䅍䅄䅁䅁䅯杸䅁䅁䅯权䅁䅁䅯兂䅁䅁䅅䅁䉁䅁䅁兂奃桢䑋䵷穲睐杷允䅁䅁䅑䅁䑁䅁䅷䅁䭁䵁䅧䅁䭁䅁䅯䅁䭁䅁䅕䅁䉁䅁䅁允䅁䅁䅕捷桱扒穢獄䵁䅉䅅䅁䕁䅁䅁睁䵁䅁䅁权流䅁䅁权剁䅁䅁权䙁䅁䅁允䅁䅁䅅䅁佁䉁䅑䅁祁䑁䅁兎睁䑁䅁䅍睁䑁䅁䅍䅁䅁杷允䅁䅁䅑䅁䑁䅁䅷䅁䭁䩁䉫䅁䭁䅁䅯䅁䭁䅁䍑䅁䉁䅁䅁允䅁䅁䅕浔光䑗ね䐫䴸䅉䅅䅁䕁䅁䅁睁䵁䅁䅁权流䅁䅁权䭁䅁䅁权䙁䅁䅁允䅁䅁䅅䅁䙁䙁歰㥏倹卺䅒䍄䉁䅁䅁䅂䅁䅁䅍䅄䅁䅁䅯杭䅁䅁䅯充䅁䅁䅯兂䅁䅁䅅䅁䉁䅁䅁杄啁䅁䅁兎㑁䑁䅧䅏ぁ䑁䅙䅎ぁ䑁䅣䅁䵁䅉䅅䅁䕁䅁䅁睁䵁䅁䅁权慃䅁䅁权䭁䅁䅁权䙁䅁䅁允䅁䅁䅅䅁䙁䥁坣挲㌷睕䅴䍄䉁䅁䅁䅂䅁䅁䅍䅄䅁䅁䅯䄵䅁䅁䅯权䅁䅁䅯兂䅁䅁䅅䅁䉁䅁䅁兂䱃佢㝦晱卅䅑杷允䅁䅁䅑䅁䑁䅁䅷䅁䭁䙁䅁䅁䭁䉁䅅䅁䭁䅁䅕䅁䉁䅁䅁允䅁䅁䄴杅䅁䑁䅕睍㍁䑁䅧睍睁䑁䅙兏䅁䅁杷允䅁䅁䅑䅁䑁䅁䅷䅁䭁佁䅳䅁䭁䅁䅑䅁䭁䅁䅕䅁䉁䅁䅁允䅁䅁䅕䅁䅁䝧睫啮䵅䅉䅅䅁䕁䅁䅁睁䵁䅁䅁权牄䅁䅁权剁䅁䅁权䙁䅁䅁允䅁䅁䅅䅁佁䉁䅙䅁㍁䑁䅉兎㑁䑁䅁䅍睁䑁䅁䅍睁䅁䅁䍄䉁䅁䅁䅂䅁䅁䅍䅄䅁䅁䅯眶䅁䅁䅯权䅁䅁䅯兂䅁䅁䅅䅁䉁䅁䅁兂㉃⼸唳佥㙮睐杷允䅁䅁䅑䅁䑁䅁䅷䅁䭁偁䅍䅁䭁䉁䅅䅁䭁䅁䅕䅁䉁䅁䅁允䅁䅁䄴䅆䅁䑁䅉免㉁䑁䅁䅍睁䑁䅁䅍睁䅁䅁䍄䉁䅁䅁䅂䅁䅁䅍䅄䅁䅁䅯䅌䅁䅁䅯权䅁䅁䅯兂䅁䅁䅅䅁䉁䅁䅁兂䉃啬䱏佢婣䅑杷允䅁䅁䅑䅁䑁䅁䅷䅁䭁䅁䉫䅁䭁䉁䅅䅁䭁䅁䅕䅁䉁䅁䅁允䅁䅁䄴杅䅁䑁䅣兎ぁ䑁䅕李睁䑁䅁䅍䅁䅁杷允䅁䅁䅑䅁䑁䅁䅷䅁䭁䙁䅉䅁䭁䅁䅑䅁䭁䅁䅕䅁䉁䅁䅁允䅁䅁䅕䅁䅁䅁吱䕥䵅䅉䅅䅁䕁䅁䅁睁䵁䅁䅁权呂䅁䅁权䕁䅁䅁权䙁䅁䅁允䅁䅁䅅䅁䙁䅁䅁䅁䍃浣䉰䍄䉁䅁䅁䅂䅁䅁䅍䅄䅁䅁䅯朹䅁䅁䅯权䅁䅁䅯兂䅁䅁䅅䅁䉁䅁䅁兂汄䌰扌堫⬷睐杷允䅁䅁䅑䅁䑁䅁䅷䅁䭁䙁䅑䅁䭁䅁䅯䅁䭁䅁䅕䅁䉁䅁䅁允䅁䅁䅕牡へ硫䕧䐹䴸䅉䅅䅁䕁䅁䅁睁䵁䅁䅁权䕃䅁䅁权剁䅁䅁权䙁䅁䅁允䅁䅁䅅䅁佁䉁䅑䅁祁䑁䅧兏㕁䑁䅁李ㅁ䑁䅁䅍䅁䅁杷允䅁䅁䅑䅁䑁䅁䅷䅁䭁䝁䅕䅁䭁䅁䅑䅁䭁䅁䅕䅁䉁䅁䅁允䅁䅁䅕䅁䅁䭁㑤啍䵅䅉䅅䅁䕁䅁䅁睁䵁䅁䅁权求䅁䅁权䭁䅁䅁权䙁䅁䅁允䅁䅁䅅䅁䙁䡁呗䅇坒畄⼰䍄䉁䅁䅁䅂䅁䅁䅍䅄䅁䅁䅯䅆䅅䅁䅯权䅁䅁䅯兂䅁䅁䅅䅁䉁䅁䅁兂獄払敧敨晳䅑杷允䅁䅁䅑䅁䑁䅁䅷䅁䭁䍁䅧䅁䭁䉁䅅䅁䭁䅁䅕䅁䉁䅁䅁允䅁䅁䄴䅆䅁䑁䅅兎睁䑁䅣䅍㉁䑁䅑兎硁䅁䅁䍄䉁䅁䅁䅂䅁䅁䅍䅄䅁䅁䅯朷䅁䅁䅯充䅁䅁䅯兂䅁䅁䅅䅁䉁䅁䅁杄十䅁䅁睍㉁䑁䅕睍睁䑁䅁䅍睁䅁䅁䍄䉁䅁䅁䅂䅁䅁䅍䅄䅁䅁䅯䄫䅁䅁䅯充䅁䅁䅯兂䅁䅁䅅䅁䉁䅁䅁杄啁䅁䅁杍穁䑁䅑䅎睁䑁䅁䅍睁䑁䅁䅁䵁䅉䅅䅁䕁䅁䅁睁䵁䅁䅁权偁允䅁权䕁䅁䅁权䙁䅁䅁允䅁䅁䅅䅁䙁䅁䅁䅁杁坋䉴䍄䉁䅁䅁䅂䅁䅁䅍䅄䅁䅁䅯睊䅁䅁䅯䅂䅁䅁䅯兂䅁䅁䅅䅁䉁䅁䅁兂䅁䅁䅃堵䙗兑杷允䅁䅁䅑䅁䑁䅁䅷䅁䭁䍁䅣䅁䭁䅁䅯䅁䭁䅁䅕䅁䉁䅁䅁允䅁䅁䅕琸乊桙奂䕃䵁䅉䅅䅁䕁䅁䅁睁䵁䅁䅁权ぁ䅁䅁权䕁䅁䅁权䙁䅁䅁允䅁䅁䅅䅁䙁䅁䅁䅁潁䙑䉂䍄䉁䅁䅁䅂䅁䅁䅍䅄䅁䅁䅯䅎䅁䅁䅯充䅁䅁䅯兂䅁䅁䅅䅁䉁䅁䅁杄啁䅁䅁䅎㍁䑁䅫免硁䑁䅅李ぁ䑁䅅䅁䵁䅉䅅䅁䕁䅁䅁睁䵁䅁䅁权⭁䅁䅁权剁䅁䅁权䙁䅁䅁允䅁䅁䅅䅁佁䉁䅑䅁硁䑁䅅兏㉁䑁䅣睎睁䑁䅁䅍䅁䅁杷允䅁䅁䅑䅁䑁䅁䅷䅁䭁䍁䈴䅁䭁䅁䅑䅁䭁䅁䅕䅁䉁䅁䅁允䅁䅁䅕䅁䅁䕁ぅご䵅䅉䅅䅁䕁䅁䅁睁䵁䅁䅁权剄䅁䅁权剁䅁䅁权䙁䅁䅁允䅁䅁䅅䅁佁䉁䅑䅁祁䑁䅅李睁䑁䅁䅍睁䑁䅁䅍䅁䅁杷允䅁䅁䅑䅁䑁䅁䅷䅁䭁乁䅅䅁䭁䅁䅯䅁䭁䅁䅕䅁䉁䅁䅁允䅁䅁䅕敥浫免獩䐳䴸䅉䅅䅁䕁䅁䅁睁䵁䅁䅁权睁允䅁权剁䅁䅁权䙁䅁䅁允䅁䅁䅅䅁佁䉁䅑䅁硁䑁䅁兏穁䑁䅫兏睁䑁䅁䅍䅁䅁杷允䅁䅁䅑䅁䑁䅁䅷䅁䭁䭁䅍䅁䭁䉁䅅䅁䭁䅁䅕䅁䉁䅁䅁允䅁䅁䄴䅆䅁䑁䅉兎穁䑁䅁䅍睁䑁䅁䅍睁䅁䅁䍄䉁䅁䅁䅂䅁䅁䅍䅄䅁䅁䅯儸䅁䅁䅯䅂䅁䅁䅯兂䅁䅁䅅䅁䉁䅁䅁兂䅁䅁杄癬㙂兑杷允䅁䅁䅑䅁䑁䅁䅷䅁䭁䉁䅑䅁䭁䅁䅑䅁䭁䅁䍑䅁䉁䅁䅁允䅁䅁䅕䅁䅁䝁塄䕗䵅䅉䅅䅁䕁䅁䅁睁䵁䅁䅁权硄䅁䅁权剁䅁䅁权䙁䅁䅁允䅁䅁䅅䅁佁䉁䅑䅁硁䑁䅕䅏㍁䑁䅣䅎祁䑁䅕䅍䅁䅁杷允䅁䅁䅑䅁䑁䅁䅷䅁䭁䕁䉕䅁䭁䉁䅅䅁䭁䅁䅕䅁䉁䅁䅁允䅁䅁䄴䅆䅁䑁䅕免穁䑁䅙䅍睁䑁䅁䅍睁䅁䅁䍄䉁䅁䅁䅂䅁䅁䅍䅄䅁䅁䅯兒䅅䅁䅯权䅁䅁䅯兂䅁䅁䅅䅁䉁䅁䅁兂煂䡶呓䵇睑䅑杷允䅁䅁䅑䅁䑁䅁䅷䅁䭁䕁䉷䅁䭁䅁䅑䅁䭁䅁䅕䅁䉁䅁䅁允䅁䅁䅕䅁䅁䵁摺䕚䵅䅉䅅䅁䕁䅁䅁睁䵁䅁䅁权扁䅁䅁权䕁䅁䅁权䙁䅁䅁允䅁䅁䅅䅁䙁䅁䅁䅁睁煨䉊䍄䉁䅁䅁䅂䅁䅁䅍䅄䅁䅁䅯睇䅁䅁䅯充䅁䅁䅯兂䅁䅁䅅䅁䉁䅁䅁杄啁䅁䅁兎ぁ䑁䅕睎睁䑁䅑䅍睁䑁䅁䅁䵁䅉䅅䅁䕁䅁䅁睁䵁䅁䅁权㍁允䅁权䕁䅁䅁权䙁䅁䅁允䅁䅁䅅䅁䙁䅁䅁䅁奁浬䉂䍄䉁䅁䅁䅂䅁䅁䅍䅄䅁䅁䅯朶䅁䅁䅯充䅁䅁䅯兂䅁䅁䅅䅁䉁䅁䅁杄啁䅁䅁免㕁䑁䅍䅏睁䑁䅁䅍睁䑁䅁䅁䵁䅉䅅䅁䕁䅁䅁睁䵁䅁䅁权煄䅁䅁权䭁䅁䅁权䙁䅁䅁允䅁䅁䅅䅁䙁䱁敧敨剴䉵䅚䍄䉁䅁䅁䅂䅁䅁䅍䅄䅁䅁䅯䅅䅁䅁䅯充䅁䅁䅯兂䅁䅁䅅䅁䉁䅁䅁杄十䅁䅁兎硁䑁䅑兎硁䑁䅁䅍睁䅁䅁䍄䉁䅁䅁䅂䅁䅁䅍䅄䅁䅁䅯䅗䅅䅁䅯权䅁䅁䅯兂䅁䅁䅅䅁䉁䅁䅁兂坃㑑獴⼵歳䅑杷允䅁䅁䅑䅁䑁䅁䅷䅁䭁佁䄴䅁䭁䅁䍅䅁䭁䅁䍉䅁䉁䅁䅁允䅁䅁䅕塉䙡椴㍁欯䵁䅉䅅䅁䕁䅁䅁睁䵁䅁䅁权奁允䅁权剁䅁䅁权䙁䅁䅁允䅁䅁䅅䅁佁䉁䅑䅁ぁ䑁䅅䅎祁䑁䅁杍ㅁ䑁䅙䅏䅁䅁杷允䅁䅁䅑䅁䑁䅁䅷䅁䭁䉁䉧䅁䭁䅁䅯䅁䭁䅁䅕䅁䉁䅁䅁允䅁䅁䅕匶硙䭃捹䕌䵁䅉䅅䅁䕁䅁䅁睁䵁䅁䅁权牂䅁䅁权䭁䅁䅁权䙁䅁䅁允䅁䅁䅅䅁䙁偁湃歸㍳兩䅎䍄䉁䅁䅁䅂䅁䅁䅍䅄䅁䅁䅯兺䅁䅁䅯充䅁䅁䅯兂䅁䅁䅅䅁䉁䅁䅁杄啁䅁䅁睍ㅁ䑁䅧李祁䑁䅣䅍睁䑁䅁䅁䵁䅉䅅䅁䕁䅁䅁睁䵁䅁䅁权⭄䅁䅁权䕁䅁䅁权䙁䅁䅁允䅁䅁䅅䅁䙁䅁䅁䥁㥁坩䉆䍄䉁䅁䅁䅂䅁䅁䅍䅄䅁䅁䅯䅂䅅䅁䅯䅂䅁䅁䅯兂䅁䅁䅅䅁䉁䅁䅁兂䅁䅁权㡓牎兑杷允䅁䅁䅑䅁䑁䅁䅷䅁䭁䉁䉳䅁䭁䉁䅅䅁䭁䅁䅕䅁䉁䅁䅁允䅁䅁䄴杆䅁䑁䅅兏ㅁ䑁䅕䅏睁䑁䅁䅍睁䑁䅁䅁䵁䅉䅅䅁䕁䅁䅁睁䵁䅁䅁权橂允䅁权䭁䅁䅁权䙁䅁䅁允䅁䅁䅅䅁䙁䉁䑋䵷桱兒䅂䍄䉁䅁䅁䅂䅁䅁䅍䅄䅁䅁䅯儫䅅䅁䅯允䅉䅁䅯兂䅉䅁䅅䅁䉁䅁䅁兂㝃楃晫発栯䅑杷允䅁䅁䅑䅁䑁䅁䅷䅁䭁䉁䄴䅁䭁䅁䅑䅁䭁䅁䅕䅁䉁䅁䅁允䅁䅁䅕䅁䅁乧ば正䵅䅉䅅䅁䕁䅁䅁睁䵁䅁䅁权敁䅁䅁权剁䅁䅁权䙁䅁䅁允䅁䅁䅅䅁佁䉁䅑䅁ㅁ䑁䅁兎睁䑁䅁䅍睁䑁䅁䅍䅁䅁杷允䅁䅁䅑䅁䑁䅁䅷䅁䭁䉁䄸䅁䭁䉁䅅䅁䭁䅁䅕䅁䉁䅁䅁允䅁䅁䄴䅆䅁䑁䅉兏穁䑁䅉䅏ぁ䑁䅁䅍睁䅁䅁䍄䉁䅁䅁䅂䅁䅁䅍䅄䅁䅁䅯党䅅䅁䅯䅂䅁䅁䅯兂䅁䅁䅅䅁䉁䅁䅁兂䅁䅁䅃潐礵兑杷允䅁䅁䅑䅁䑁䅁䅷䅁䭁䝁䉕䅁䭁䅁䅯䅁䭁䅁䅕䅁䉁䅁䅁允䅁䅁䅕余兘瑉㕶䕂䵁䅉䅅䅁䕁䅁䅁睁䵁䅁䅁权湂允䅁权䭁䅁䅁权䙁䅁䅁允䅁䅁䅅䅁䙁䕁㉡⼸唳䈫䅬䍄䉁䅁䅁䅂䅁䅁䅍䅄䅁䅁䅯兘䅁䅁䅯䅂䅁䅁䅯兂䅁䅁䅅䅁䉁䅁䅁兂䅁䅁䅃穔湤兑杷允䅁䅁䅑䅁䑁䅁䅷䅁䭁䝁䈰䅁䭁䅁䅯䅁䭁䅁䅕䅁䉁䅁䅁允䅁䅁䅕䡳潊敫㠱吸䴸䅉䅅䅁䕁䅁䅁睁䵁䅁䅁权穁䅁䅁权䉁杁䅁权䙁杁䅁允䅁䅁䅅䅁䙁䅁噹祦䠰偭䅊䍄䉁䅁䅁䅂䅁䅁䅍䅄䅁䅁䅯睍䅁䅁䅯允䅉䅁䅯睁䅉䅁䅅䅁䉁䅁䅁兂㕄桃㙹㔵瑪䅑杷允䅁䅁䅑䅁䑁䅁䅷䅁䭁䭁䄴䅁䭁䉁䅅䅁䭁䅁䅕䅁䉁䅁䅁允䅁䅁䄴杅䅁䑁䅣䅎穁䑁䅧睎睁䑁䅁䅍䅁䅁杷允䅁䅁䅑䅁䑁䅁䅷䅁䭁䙁䉍䅁䭁䅁䅑䅁䭁䅁䅕䅁䉁䅁䅁允䅁䅁䅕䅁䅁䩁瑆䕣䵅䅉䅅䅁䕁䅁䅁睁䵁䅁䅁权ㅁ允䅁权䭁䅁䅁权䙁䅁䅁允䅁䅁䅅䅁䙁䭁睒児塲⭯⽧䍄䉁䅁䅁䅂䅁䅁䅍䅄䅁䅁䅯杸䅅䅁䅯充䅁䅁䅯兂䅁䅁䅅䅁䉁䅁䅁杄啁䅁䅁兏㑁䑁䅑䅍睁䑁䅁䅍睁䑁䅁䅁䵁䅉䅅䅁䕁䅁䅁睁䵁䅁䅁权佂䅁䅁权䕁䅁䅁权䙁䅁䅁允䅁䅁䅅䅁䙁䅁䅁乁坄湢䉎䍄䉁䅁䅁䅂䅁䅁䅍䅄䅁䅁䅯睴䅁䅁䅯权䅁䅁䅯兂䅁䅁䅅䅁䉁䅁䅁兂䅁䅁䅁䅁㡄睐杷允䅁䅁䅑䅁䑁䅁䅷䅁䭁䭁䅕䅁䭁䅁䅑䅁䭁䅁䅕䅁䉁䅁䅁允䅁䅁䅕䅁䅁佧偆げ䵅䅉䅅䅁䕁䅁䅁睁䵁䅁䅁权汃䅁䅁权剁䅁䅁权䙁䅁䅁允䅁䅁䅅䅁佁䉁䅑䅁祁䑁䅑睍㉁䑁䅍兎睁䑁䅁䅍䅁䅁杷允䅁䅁䅑䅁䑁䅁䅷䅁䭁䉁䅷䅁䭁䅁䅑䅁䭁䅁䅕䅁䉁䅁䅁允䅁䅁䅕䅁䅁䅁睩歗䵅䅉䅅䅁䕁䅁䅁睁䵁䅁䅁权䉂䅁䅁权剁䅁䅁权䙁䅁䅁允䅁䅁䅅䅁佁䉁䅑䅁㍁䑁䅅杍㑁䑁䅁䅍睁䑁䅁䅍䅁䅁杷允䅁䅁䅑䅁䑁䅁䅷䅁䭁䕁䅕䅁䭁䅁䅑䅁䭁䅁䅕䅁䉁䅁䅁允䅁䅁䅕䅁䅁䭭䉊啴䵅䅉䅅䅁䕁䅁䅁睁䵁䅁䅁权㍂允䅁权䕁䅁䅁权䙁䅁䅁允䅁䅁䅅䅁䙁䅁䅁䥁㥂坁䉖䍄䉁䅁䅁䅂䅁䅁䅍䅄䅁䅁䅯睤䅅䅁䅯权䅁䅁䅯兂䅁䅁䅅䅁䉁䅁䅁兂卂䉵䘶㤶塅䅑杷允䅁䅁䅑䅁䑁䅁䅷䅁䭁䑁䅙䅁䭁䅁䅯䅁䭁䅁䅕䅁䉁䅁䅁允䅁䅁䅕灭婭婭婫商䵁䅉䅅䅁䕁䅁䅁睁䵁䅁䅁权䵁䅁䅁权剁䅁䅁权䙁䅁䅁允䅁䅁䅅䅁佁䉁䅑䅁硁䑁䅕䅏ㅁ䑁䅁䅍睁䑁䅁䅍䅁䅁杷允䅁䅁䅑䅁䑁䅁䅷䅁䭁䅁䅷䅁䭁䅁䅯䅁䭁䅁䅕䅁䉁䅁䅁允䅁䅁䅕琸乊桙奂吲䴸䅉䅅䅁䕁䅁䅁睁䵁䅁䅁权坁允䅁权䕁䅁䅁权䙁䅁䅁允䅁䅁䅅䅁䙁䅁䅁䅁䵁止䈹䍄䉁䅁䅁䅂䅁䅁䅍䅄䅁䅁䅯䅘䅅䅁䅯䅂䅁䅁䅯兂䅁䅁䅅䅁䉁䅁䅁兂䅁䅁䅄晙䵩兑杷允䅁䅁䅑䅁䑁䅁䅷䅁䭁䡁䉙䅁䭁䉁䅅䅁䭁䅁䅕䅁䉁䅁䅁允䅁䅁䄴䅆䅁䑁䅣睍㉁䑁䅁䅍睁䑁䅁䅍睁䅁䅁䍄䉁䅁䅁䅂䅁䅁䅍䅄䅁䅁䅯䄹䅁䅁䅯䅂䅁䅁䅯兂䅁䅁䅅䅁䉁䅁䅁兂䅁䅁䅁䬸䰲兑杷允䅁䅁䅑䅁䑁䅁䅷䅁䭁䑁䉙䅁䭁䅁䅑䅁䭁䅁䅕䅁䉁䅁䅁允䅁䅁䅕䅁䅁䵁椶こ䵅䅉䅅䅁䕁䅁䅁睁䵁䅁䅁权㉁允䅁权䭁䅁䅁权䙁䅁䅁允䅁䅁䅅䅁䙁䅁琴灳瘳⽰⽁䍄䉁䅁䅁䅂䅁䅁䅍䅄䅁䅁䅯眫䅁䅁䅯权䅁䅁䅯兂䅁䅁䅅䅁䉁䅁䅁兂䵁楁䡵瑆煫䅑杷允䅁䅁䅑䅁䑁䅁䅷䅁䭁䡁䈴䅁䭁䉁䅅䅁䭁䅁䅕䅁䉁䅁䅁允䅁䅁䄴䅆䅁䑁䅍䅍㕁䑁䅁</t>
  </si>
  <si>
    <t>李ㅁ䑁䅁䅍睁䅁䅁䍄䉁䅁䅁䅂䅁䅁䅍䅄䅁䅁䅯全䅅䅁䅯䅂䅁䅁䅯兂䅁䅁䅅䅁䉁䅁䅁兂䅁䅁䅁䭣楖兑杷允䅁䅁䅑䅁䑁䅁䅷䅁䭁䥁䉕䅁䭁䉁䅅䅁䭁䅁䅕䅁䉁䅁䅁允䅁䅁䄴䅆䅁䑁䅉兎ぁ䑁䅁䅍睁䑁䅁䅍睁䅁䅁䍄䉁䅁䅁䅂䅁䅁䅍䅄䅁䅁䅯兕䅁䅁䅯权䅁䅁䅯兂䅁䅁䅅䅁䉁䅁䅁兂敂歵䵫楁女䅑杷允䅁䅁䅑䅁䑁䅁䅷䅁䭁䵁䅣䅁䭁䅁䅑䅁䭁䅁䅕䅁䉁䅁䅁允䅁䅁䅕䅁䅁䱁㕲䕑䵅䅉䅅䅁䕁䅁䅁睁䵁䅁䅁权佄䅁䅁权剁䅁䅁权䙁䅁䅁允䅁䅁䅅䅁佁䉁䅑䅁硁䑁䅑䅍ㅁ䑁䅫兏睁䑁䅁䅍䅁䅁杷允䅁䅁䅑䅁䑁䅁䅷䅁䭁䝁䉁䅁䭁䅁䅯䅁䭁䅁䅕䅁䉁䅁䅁允䅁䅁䅕䙂余扌摋稹䴸䅉䅅䅁䕁䅁䅁睁䵁䅁䅁权歁允䅁权䕁䅁䅁权䙁䅁䅁允䅁䅁䅅䅁䙁䅁䅁䅁汁㉔䉨䍄䉁䅁䅁䅂䅁䅁䅍䅄䅁䅁䅯䅊䅅䅁䅯权䅁䅁䅯兂䅁䅁䅅䅁䉁䅁䅁兂穁積積積呍䅑杷允䅁䅁䅑䅁䑁䅁䅷䅁䭁䉁䄰䅁䭁䅁䅑䅁䭁䅁䅕䅁䉁䅁䅁允䅁䅁䅕䅁䅁佁䝬づ䵅䅉䅅䅁䕁䅁䅁睁䵁䅁䅁权㕃䅁䅁权䕁䅁䅁权䙁䅁䅁允䅁䅁䅅䅁䙁䅁䅁䅁啃䝂䉤䍄䉁䅁䅁䅂䅁䅁䅍䅄䅁䅁䅯睱䅁䅁䅯充䅁䅁䅯兂䅁䅁䅅䅁䉁䅁䅁杄啁䅁䅁免硁䑁䅫䅎睁䑁䅁䅍睁䑁䅁䅁䵁䅉䅅䅁䕁䅁䅁睁䵁䅁䅁权㑁䅁䅁权剁䅁䅁权䙁䅁䅁允䅁䅁䅅䅁佁䉁䅑䅁ㅁ䑁䅍睍睁䑁䅁䅍睁䑁䅁䅍䅁䅁杷允䅁䅁䅑䅁䑁䅁䅷䅁䭁䑁䅧䅁䭁䅁䅯䅁䭁䅁䅕䅁䉁䅁䅁允䅁䅁䅕癴㥐䠱灪歁䵁䅉䅅䅁䕁䅁䅁睁䵁䅁䅁权時䅁䅁权䕁䅁䅁权䙁䅁䅁允䅁䅁䅅䅁䙁䅁䅁䅁䭃坋䈹䍄䉁䅁䅁䅂䅁䅁䅍䅄䅁䅁䅯䅗䅁䅁䅯充䅁䅁䅯兂䅁䅁䅅䅁䉁䅁䅁杄啁䅁䅁李睁䑁䅫䅎睁䑁䅁䅍睁䑁䅁䅁䵁䅉䅅䅁䕁䅁䅁睁䵁䅁䅁权啁䅁䅁权剁䅁䅁权䙁䅁䅁允䅁䅁䅅䅁佁䉁䅑䅁祁䑁䅣杍㍁䑁䅕䅍睁䑁䅁䅍䅁䅁杷允䅁䅁䅑䅁䑁䅁䅷䅁䭁䉁䅕䅁䭁䉁䅅䅁䭁䅁䅕䅁䉁䅁䅁允䅁䅁䄴䅆䅁䑁䅅睍㑁䑁䅧䅍睁䑁䅁䅍睁䅁䅁䍄䉁䅁䅁䅂䅁䅁䅍䅄䅁䅁䅯杆䅁䅁䅯充䅁䅁䅯兂䅁䅁䅅䅁䉁䅁䅁杄啁䅁䅁睍睁䑁䅉兏睁䑁䅁䅍睁䑁䅁䅁䵁䅉䅅䅁䕁䅁䅁睁䵁䅁䅁权塁䅁䅁权剁䅁䅁权䙁䅁䅁允䅁䅁䅅䅁佁䉁䅑䅁穁䑁䅍免㕁䑁䅁䅍睁䑁䅁䅍䅁䅁杷允䅁䅁䅑䅁䑁䅁䅷䅁䭁䡁䈰䅁䭁䉁䅅䅁䭁䅁䅕䅁䉁䅁䅁允䅁䅁䄴䅆䅁䑁䅫䅍穁䑁䅉䅏ぁ䑁䅁䅍睁䅁䅁䍄䉁䅁䅁䅂䅁䅁䅍䅄䅁䅁䅯兦䅅䅁䅯权䅁䅁䅯兂䅁䅁䅅䅁䉁䅁䅁兂浂浚浚畚捙䅑杷允䅁䅁䅑䅁䑁䅁䅷䅁䭁䥁䅯䅁䭁䉁䅅䅁䭁䅁䍑䅁䉁䅁䅁允䅁䅁䄴杆䅁䑁䅅睎硁䑁䅙免㉁䑁䅁䅍睁䑁䅁䅁䵁䅉䅅䅁䕁䅁䅁睁䵁䅁䅁权畂允䅁权剁䅁䅁权䙁䅁䅁允䅁䅁䅅䅁佁䉁䅑䅁硁䑁䅑睍祁䑁䅫䅍睁䑁䅁䅍䅁䅁杷允䅁䅁䅑䅁䑁䅁䅷䅁䭁䕁䄸䅁䭁䉁䅅䅁䭁䅁䅕䅁䉁䅁䅁允䅁䅁䄴䅆䅁䑁䅉免祁䑁䅍睎㉁䑁䅑兏ㅁ䅁䅁䍄䉁䅁䅁䅂䅁䅁䅍䅄䅁䅁䅯睓䅁䅁䅯䅂䅁䅁䅯兂䅁䅁䅅䅁䉁䅁䅁兂䅁䅁䅃樴㉆兑杷允䅁䅁䅑䅁䑁䅁䅷䅁䭁䍁䉕䅁䭁䉁䅅䅁䭁䅁䅕䅁䉁䅁䅁允䅁䅁䄴杅䅁䑁䅕兏睁䑁䅧兎睁䑁䅁䅍䅁䅁杷允䅁䅁䅑䅁䑁䅁䅷䅁䭁䱁䅑䅁䭁䅁䅑䅁䭁䅁䅕䅁䉁䅁䅁允䅁䅁䅕䅁䅁䭷㕶歕䵅䅉䅅䅁䕁䅁䅁睁䵁䅁䅁权ぃ䅁䅁权䭁䅁䅁权䙁䅁䅁允䅁䅁䅅䅁䙁䥁獴⼵灵儸䅴䍄䉁䅁䅁䅂䅁䅁䅍䅄䅁䅁䅯杒䅁䅁䅯充䅁䅁䅯兂䅁䅁䅅䅁䉁䅁䅁杄啁䅁䅁免祁䑁䅍兏睁䑁䅁䅍睁䑁䅁䅁䵁䅉䅅䅁䕁䅁䅁睁䵁䅁䅁权穁䅁䅁权䭁䅁䅁权䙁䅁䅁允䅁䅁䅅䅁䙁䉁愱䑚晶硔䅊䍄䉁䅁䅁䅂䅁䅁䅍䅄䅁䅁䅯睢䅁䅁䅯权䅁䅁䅯兂䅁䅁䅅䅁䉁䅁䅁兂偃癷潕䥘焯睐杷允䅁䅁䅑䅁䑁䅁䅷䅁䭁偁䄰䅁䭁䅁䅯䅁䭁䅁䅕䅁䉁䅁䅁允䅁䅁䅕⽷潕䥘䌹え䵁䅉䅅䅁䕁䅁䅁睁䵁䅁䅁权佁允䅁权䕁䅁䅁权䙁䅁䅁允䅁䅁䅅䅁䙁䅁䅁䅁十洰䉴䍄䉁䅁䅁䅂䅁䅁䅍䅄䅁䅁䅯元䅁䅁䅯䅂䅁䅁䅯兂䅁䅁䅅䅁䉁䅁䅁兂䅁䅁䅁杇噎兑杷允䅁䅁䅑䅁䑁䅁䅷䅁䭁䅁䄸䅁䭁䉁䅅䅁䭁䅁䅕䅁䉁䅁䅁允䅁䅁䄴䅆䅁䑁䅫免㉁䑁䅁䅍睁䑁䅁䅍睁䅁䅁䍄䉁䅁䅁䅂䅁䅁䅍䅄䅁䅁䅯杣䅁䅁䅯充䅁䅁䅯兂䅁䅁䅅䅁䉁䅁䅁杄啁䅁䅁免ㅁ䑁䅁杍祁䑁䅧䅍睁䑁䅁䅁䵁䅉䅅䅁䕁䅁䅁睁䵁䅁䅁权䍂䅁䅁权䕁䅁䅁权䙁䅁䅁允䅁䅁䅅䅁䙁䅁䅁䵁剁坶䉆䍄䉁䅁䅁䅂䅁䅁䅍䅄䅁䅁䅯村䅁䅁䅯权䅁䅁䅯兂䅁䅁䅅䅁䉁䅁䅁兂䝁婧䑖⭩具䅑杷允䅁䅁䅑䅁䑁䅁䅷䅁䭁䩁䉉䅁䭁䅁䅑䅁䭁䅁䅕䅁䉁䅁䅁允䅁䅁䅕䅁䅁䙁婃䕒䵅䅉䅅䅁䕁䅁䅁睁䵁䅁䅁权潂䅁䅁权剁䅁䅁权䙁䅁䅁允䅁䅁䅅䅁佁䉁䅉䅁㉁䑁䅁䅍㑁䑁䅙兎睁䑁䅁䅁䵁䅉䅅䅁䕁䅁䅁睁䵁䅁䅁权坃允䅁权䭁䅁䅁权䙁䅁䅁允䅁䅁䅅䅁䙁䥁䌯匹捨⽪⽯䍄䉁䅁䅁䅂䅁䅁䅍䅄䅁䅁䅯䅶䅅䅁䅯允䅉䅁䅯睁䅉䅁䅅䅁䉁䅁䅁兂㝂含㡯偑呦䅑杷允䅁䅁䅑䅁䑁䅁䅷䅁䭁䭁䅉䅁䭁䅁䅑䅁䭁䅁䅕䅁䉁䅁䅁允䅁䅁䅕䅁䅁䭁剖啓䵅䅉䅅䅁䕁䅁䅁睁䵁䅁䅁权卂允䅁权剁䅁䅁权䙁䅁䅁允䅁䅁䅅䅁佁䉁䅑䅁ㅁ䑁䅣䅎睁䑁䅁䅍睁䑁䅁䅍䅁䅁杷允䅁䅁䅑䅁䑁䅁䅷䅁䭁䅁䉉䅁䭁䅁䅑䅁䭁䅁䅕䅁䉁䅁䅁允䅁䅁䅕䅁䅁位䅷啰䵅䅉䅅䅁䕁䅁䅁睁䵁䅁䅁权睁䅁䅁权䭁䅁䅁权䙁䅁䅁允䅁䅁䅅䅁䙁偁灹搸乊癙⽁䍄䉁䅁䅁䅂䅁䅁䅍䅄䅁䅁䅯睳䅁䅁䅯䅂䅁䅁䅯兂䅁䅁䅅䅁䉁䅁䅁兂䅁䅁䅁半塎兑杷允䅁䅁䅑䅁䑁䅁䅷䅁䭁䱁䅍䅁䭁䅁䅯䅁䭁䅁䅕䅁䉁䅁䅁允䅁䅁䅕浑汄䌰扌稫䴸䅉䅅䅁䕁䅁䅁睁䵁䅁䅁权权允䅁权剁䅁䅁权䙁䅁䅁允䅁䅁䅅䅁佁䉁䅑䅁㉁䑁䅙䅏祁䑁䅁䅍睁䑁䅁䅍䅁䅁杷允䅁䅁䅑䅁䑁䅁䅷䅁䭁䍁䉙䅁䭁䉁䅅䅁䭁䅁䅕䅁䉁䅁䅁允䅁䅁䄴䅆䅁䑁䅅睍ㅁ䑁䅙䅍睁䑁䅁䅍睁䅁䅁䍄䉁䅁䅁䅂䅁䅁䅍䅄䅁䅁䅯杣䅅䅁䅯䅂䅁䅁䅯兂䅁䅁䅅䅁䉁䅁䅁兂䅁䅁䅁朳敨兑杷允䅁䅁䅑䅁䑁䅁䅷䅁䭁偁䅁䅁䭁䅁䅑䅁䭁䅁䅕䅁䉁䅁䅁允䅁䅁䅕䅁䅁䡁汃正䵅䅉䅅䅁䕁䅁䅁睁䵁䅁䅁权煃允䅁权䭁䅁䅁权䙁䅁䅁允䅁䅁䅅䅁䙁䅁坒楄礲摮⽣䍄䉁䅁䅁䅂䅁䅁䅍䅄䅁䅁䅯杍䅅䅁䅯䅂䅁䅁䅯兂䅁䅁䅅䅁䉁䅁䅁兂䅁䅁䅃扸佂兑杷允䅁䅁䅑䅁䑁䅁䅷䅁䭁䝁䉉䅁䭁䅁䅑䅁䭁䅁䅕䅁䉁䅁䅁允䅁䅁䅕䅁䅁䍁潧䕨䵅䅉䅅䅁䕁䅁䅁睁䵁䅁䅁权牃允䅁权䭁䅁䅁权䙁䅁䅁允䅁䅁䅅䅁䙁䱁摋㘷䝦睓䅰䍄䉁䅁䅁䅂䅁䅁䅍䅄䅁䅁䅯䅧䅅䅁䅯权䅁䅁䅯兂䅁䅁䅅䅁䉁䅁䅁兂佁扌摋㘷䭣䅑杷允䅁䅁䅑䅁䑁䅁䅷䅁䭁佁䄰䅁䭁䅁䅑䅁䭁䅁䅕䅁䉁䅁䅁允䅁䅁䅕䅁䅁䑯㡎䕰䵅䅉䅅䅁䕁䅁䅁睁䵁䅁䅁权瑄䅁䅁权䭁䅁䅁权䙁䅁䅁允䅁䅁䅅䅁䙁䝁汄䌰扌别䅎䍄䉁䅁䅁䅂䅁䅁䅍䅄䅁䅁䅯兣䅅䅁䅯䅂䅁䅁䅯兂䅁䅁䅅䅁䉁䅁䅁兂䅁䅁杁睗㉖兑杷允䅁䅁䅑䅁䑁䅁䅷䅁䭁䭁䈴䅁䭁䅁䅑䅁䭁䅁䅕䅁䉁䅁䅁允䅁䅁䅕䅁䅁䉙煊歙䵅䅉䅅䅁䕁䅁䅁睁䵁䅁䅁权畃允䅁权剁䅁䅁权䙁䅁䅁允䅁䅁䅅䅁佁䉁䅑䅁祁䑁䅙免㉁䑁䅫䅏睁䑁䅁䅍䅁䅁杷允䅁䅁䅑䅁䑁䅁䅷䅁䭁䥁䅳䅁䭁䉁䅅䅁䭁䅁䅕䅁䉁䅁䅁允䅁䅁䄴䅆䅁䑁䅅兎硁䑁䅑兎祁䑁䅁䅍睁䅁䅁䍄䉁䅁䅁䅂䅁䅁䅍䅄䅁䅁䅯睨䅅䅁䅯充䅁䅁䅯兂䅁䅁䅅䅁䉁䅁䅁杄啁䅁䅁免穁䑁䅅睎ぁ䑁䅧免㍁䑁䅅䅁䵁䅉䅅䅁䕁䅁䅁睁䵁䅁䅁权兂允䅁权剁䅁䅁权䙁䅁䅁允䅁䅁䅅䅁佁䉁䅑䅁祁䑁䅙䅎睁䑁䅁䅍睁䑁䅁䅍䅁䅁杷允䅁䅁䅑䅁䑁䅁䅷䅁䭁䱁䉧䅁䭁䅁䅑䅁䭁䅁䅕䅁䉁䅁䅁允䅁䅁䅕䅁䅁䥁䥰歔䵅䅉䅅䅁䕁䅁䅁睁䵁䅁䅁权䅃䅁䅁权䕁䅁䅁权䙁䅁䅁允䅁䅁䅅䅁䙁䅁䅁䍁⽃坊䉤䍄䉁䅁䅁䅂䅁䅁䅍䅄䅁䅁䅯睯䅅䅁䅯䅂䅁䅁䅯兂䅁䅁䅅䅁䉁䅁䅁兂䅁䅁䅂ㅩ䩋兑杷允䅁䅁䅑䅁䑁䅁䅷䅁䭁䭁䉍䅁䭁䉁䅅䅁䭁䅁䅕䅁䉁䅁䅁允䅁䅁䄴杆䅁䑁䅅䅍睁䑁䅅兎睁䑁䅁䅍睁䑁䅁䅁䵁䅉䅅䅁䕁䅁䅁睁䵁䅁䅁权汃允䅁权䕁䅁䅁权䙁䅁䅁允䅁䅁䅅䅁䙁䅁䅁䅁坄ㄲ䉴䍄䉁䅁䅁䅂䅁䅁䅍䅄䅁䅁䅯杮䅁䅁䅯充䅁䅁䅯兂䅁䅁䅅䅁䉁䅁䅁杄十䅁䅁睍㕁䑁䅫䅍睁䑁䅁䅍睁䅁䅁䍄䉁䅁䅁䅂䅁䅁䅍䅄䅁䅁䅯睏䅁䅁䅯权䅁䅁䅯兂䅁䅁䅅䅁䉁䅁䅁兂歂㥏倹婪晣䅑杷允䅁䅁䅑䅁䑁䅁䅷䅁䭁乁䅁䅁䭁䅁䅯䅁䭁䅁䅕䅁䉁䅁䅁允䅁䅁䅕癴㥐䠱灪樫䴸䅉䅅䅁䕁䅁䅁睁䵁䅁䅁权㡃允䅁权䭁䅁䅁权䙁䅁䅁允䅁䅁䅅䅁䙁䱁摋㘷䝦⽓⼸䍄䉁䅁䅁䅂䅁䅁䅍䅄䅁䅁䅯睨䅁䅁䅯充䅁䅁䅯兂䅁䅁䅅䅁䉁䅁䅁杄啁䅁䅁兎㉁䑁䅕䅍睁䑁䅁䅍睁䑁䅁䅁䵁䅉䅅䅁䕁䅁䅁睁䵁䅁䅁权䡃䅁䅁权䭁䅁䅁权䙁䅁䅁允䅁䅁䅅䅁䙁䉁癳匳䝑內䅸䍄䉁䅁䅁䅂䅁䅁䅍䅄䅁䅁䅯兇䅁䅁䅯䅂䅁䅁䅯兂䅁䅁䅅䅁䉁䅁䅁兂䅁䅁䅁杋祰兑杷允䅁䅁䅑䅁䑁䅁䅷䅁䭁䉁䅫䅁䭁䉁䅅䅁䭁䅁䅕䅁䉁䅁䅁允䅁䅁䄴䅆䅁䑁䅍䅎㕁䑁䅅䅍睁䑁䅁䅍睁䅁䅁䍄䉁䅁䅁䅂䅁䅁䅍䅄䅁䅁䅯兇䅁䅁䅯权䅁䅁䅯兂䅁䅁䅅䅁䉁䅁䅁兂祄欰椱䙅㕪睐杷允䅁䅁䅑䅁䑁䅁䅷䅁䭁䥁䅯䅁䭁䅁䅑䅁䭁䅁䅕䅁䉁䅁䅁允䅁䅁䅕䅁䅁䅁ㅒ啢䵅䅉䅅䅁䕁䅁䅁睁䵁䅁䅁权䩃䅁䅁权䭁䅁䅁权䙁䅁䅁允䅁䅁䅅䅁䙁䝁㡱䩤奍偂⽷䍄䉁䅁䅁䅂䅁䅁䅍䅄䅁䅁䅯杒䅅䅁䅯䅂䅁䅁䅯兂䅁䅁䅅䅁䉁䅁䅁兂䅁䅁䅃浘䍨兑杷允䅁䅁䅑䅁䑁䅁䅷䅁䭁䱁䅕䅁䭁䉁䅅䅁䭁䅁䅕䅁䉁䅁䅁允䅁䅁䄴䅆䅁䑁䅅䅏㉁䑁䅍䅍睁䑁䅁䅍睁䅁䅁䍄䉁䅁䅁䅂䅁䅁䅍䅄䅁䅁䅯䅰䅅䅁䅯䅂䅁䅁䅯兂䅁䅁䅅䅁䉁䅁䅁兂䅁䅁䅁療啒兑杷允䅁䅁䅑䅁䑁䅁䅷䅁䭁䵁䉕䅁䭁䉁䅅䅁䭁䅁䅕䅁䉁䅁䅁允䅁䅁䄴䅆䅁䑁䅅䅍ぁ䑁䅑兎硁䑁䅁䅍睁䅁䅁䍄䉁䅁䅁䅂䅁䅁䅍䅄䅁䅁䅯睸䅅䅁䅯充䅁䅁䅯兂䅁䅁䅅䅁䉁䅁䅁杄啁䅁䅁免穁䑁䅑䅎祁䑁䅕䅍睁䑁䅁䅁䵁䅉䅅䅁䕁䅁䅁睁䵁䅁䅁权䡄允䅁权䭁䅁䅁权䙁䅁䅁允䅁䅁䅅䅁䙁䱁昶楇搯䉊䅬䍄䉁䅁䅁䅂䅁䅁䅍䅄䅁䅁䅯䅣䅁䅁䅯充䅁䅁䅯兂䅁䅁䅅䅁䉁䅁䅁杄啁䅁䅁免祁䑁䅣䅍ぁ䑁䅍杍ㅁ䑁䅁䅁䵁䅉䅅䅁䕁䅁䅁睁䵁䅁䅁权浂䅁䅁权剁䅁䅁权䙁䅁䅁允䅁䅁䅅䅁佁䉁䅙䅁祁䑁䅕李睁䑁䅑䅍睁䑁䅁䅍睁䅁䅁䍄䉁䅁䅁䅂䅁䅁䅍䅄䅁䅁䅯公䅅䅁䅯䅂䅁䅁䅯兂䅁䅁䅅䅁䉁䅁䅁兂䅁䅁杂㌶業兑杷允䅁䅁䅑䅁䑁䅁䅷䅁䭁䝁䉅䅁䭁䉁䅅䅁䭁䅁䅕䅁䉁䅁䅁允䅁䅁䄴䅆䅁䑁䅍杍ㅁ䑁䅫䅍睁䑁䅁䅍睁䅁䅁䍄䉁䅁䅁䅂䅁䅁䅍䅄䅁䅁䅯兙䅅䅁䅯权䅁䅁䅯兂䅁䅁䅅䅁䉁䅁䅁兂呄坔光䑗睮睐杷允䅁䅁䅑䅁䑁䅁䅷䅁䭁䥁䅯䅁䭁䅁䅯䅁䭁䅁䅕䅁䉁䅁䅁允䅁䅁䅕匰扌堫焵䐷䴸䅉䅅䅁䕁䅁䅁睁䵁䅁䅁权乄允䅁权䕁䅁䅁权䙁䅁䅁允䅁䅁䅅䅁䙁䅁䅁䅁浂噗䉨䍄䉁䅁䅁䅂䅁䅁䅍䅄䅁䅁䅯杓䅅䅁䅯䅂䅁䅁䅯兂䅁䅁䅅䅁䉁䅁䅁兂䅁䅁䅁䝺啂兑杷允䅁䅁䅑䅁䑁䅁䅷䅁䭁䥁䉷䅁䭁䅁䅯䅁䭁䅁䅕䅁䉁䅁䅁允䅁䅁䅕㘴扗䍸睃啂䵁䅉䅅䅁䕁䅁䅁睁䵁䅁䅁权あ允䅁权剁䅁䅁权䙁䅁䅁允䅁䅁䅅䅁佁䉁䅑䅁硁䑁䅍睎ぁ䑁䅑睍睁䑁䅁䅍䅁䅁杷允䅁䅁䅑䅁䑁䅁䅷䅁䭁䡁䉑䅁䭁䅁䅯䅁䭁䅁䅕䅁䉁䅁䅁允䅁䅁䅕琸乊桙奁歌䵁䅉䅅䅁䕁䅁䅁睁䵁䅁䅁权䭁允䅁权䕁䅁䅁权䙁䅁䅁允䅁䅁䅅䅁䙁䅁䅁䅁䥂浍䉤䍄䉁䅁䅁䅂䅁䅁䅍䅄䅁䅁䅯䅡䅅䅁䅯䅂䅁䅁䅯兂䅁䅁䅅䅁䉁䅁䅁兂䅁䅁杂べ爵兑杷允䅁䅁䅑䅁䑁䅁䅷䅁䭁䝁䉫䅁䭁䅁䅑䅁䭁䅁䅕䅁䉁䅁䅁允䅁䅁䅕䅁䅁偁卌歙䵅䅉䅅䅁䕁䅁䅁睁䵁䅁䅁权灂允䅁权剁䅁䅁权䙁䅁䅁允䅁䅁䅅䅁佁䉁䅑䅁祁䑁䅙䅍ㅁ䑁䅁䅍睁䑁䅁䅍䅁䅁杷允䅁䅁䅑䅁䑁䅁䅷䅁䭁䝁䉧䅁䭁䅁䅯䅁䭁䅁䅕䅁䉁䅁䅁允䅁䅁䅕敫㠱穐敖樯䴸䅉䅅䅁䕁䅁䅁睁䵁䅁䅁权灂允䅁权䭁䅁䅁权䙁䅁䅁允䅁䅁䅅䅁䙁䍁搯䅊䉡卖䅤䍄䉁䅁䅁䅂䅁䅁䅍䅄䅁䅁䅯督䅅䅁䅯充䅁䅁䅯兂䅁䅁䅅䅁䉁䅁䅁杄啁䅁䅁免穁䑁䅧䅍睁䑁䅁䅍睁䑁䅁䅁䵁䅉䅅䅁䕁䅁䅁睁䵁䅁䅁权穂允䅁权䭁䅁䅁权䙁䅁䅁允䅁䅁䅅䅁䙁佁剸䉵䘶砶䅎䍄䉁䅁䅁䅂䅁䅁䅍䅄䅁䅁䅯睩䅅䅁䅯权䅁䅁䅯兂䅁䅁䅅䅁䉁䅁䅁兂汄䌰扌含欴䅑杷允䅁䅁䅑䅁䑁䅁䅷䅁䭁乁䉍䅁䭁䅁䅑䅁䭁䅁䅕䅁䉁䅁䅁允䅁䅁䅕䅁䅁䅯奩䕬䵅䅉䅅䅁䕁䅁䅁睁䵁䅁䅁权啄允䅁权剁䅁䅁权䙁䅁䅁允䅁䅁䅅䅁佁䉁䅑䅁硁䑁䅉睎睁䑁䅙䅍睁䑁䅁䅍䅁䅁杷允䅁䅁䅑䅁䑁䅁䅷䅁䭁䝁䄴䅁䭁䅁䅑䅁䭁䅁䅕䅁䉁䅁䅁允䅁䅁䅕䅁䅁䵑㈯啙䵅䅉䅅䅁䕁䅁䅁睁䵁䅁䅁权あ允䅁权䉁杁䅁权䙁杁䅁允䅁䅁䅅䅁䙁䅁䠳牔䝐⬱䄹䍄䉁䅁䅁䅂䅁䅁䅍䅄䅁䅁䅯䅤䅅䅁䅯允䅉䅁䅯睁䅉䅁䅅䅁䉁䅁䅁兂穃歑礯剁煦䅑杷允䅁䅁䅑䅁䑁䅁䅷䅁䭁䑁䈸䅁䭁䅁䅑䅁䭁䅁䅕䅁䉁䅁䅁允䅁䅁䅕䅁䅁䕁歚歘䵅䅉䅅䅁䕁䅁䅁睁䵁䅁䅁权䵃䅁䅁权剁䅁䅁权䙁䅁䅁允䅁䅁䅅䅁佁䉁䅑䅁㕁䑁䅑李睁䑁䅁䅍睁䑁䅁䅍䅁䅁杷允䅁䅁䅑䅁䑁䅁䅷䅁䭁䥁䅷䅁䭁䅁䅯䅁䭁䅁䅕䅁䉁䅁䅁允䅁䅁䅕癱午坔兌歉䵁䅉䅅䅁䕁䅁䅁睁䵁䅁䅁权坄允䅁权剁䅁䅁权䙁䅁䅁允䅁䅁䅅䅁佁䉁䅑䅁祁䑁䅙兏㑁䑁䅁䅍睁䑁䅁䅍䅁䅁杷允䅁䅁䅑䅁䑁䅁䅷䅁䭁乁䉙䅁䭁䅁䅯䅁䭁䅁䅕䅁䉁䅁䅁允䅁䅁䅕䅁䅁䅁䅁啁䵁䅉䅅䅁䕁䅁䅁睁䵁䅁䅁权潃䅁䅁权䕁䅁䅁权䙁䅁䅁允䅁䅁䅅䅁䙁䅁䅁䕁䵁䡕䉨䍄䉁䅁䅁䅂䅁䅁䅍䅄䅁䅁䅯关䅅䅁䅯䅂䅁䅁䅯兂䅁䅁䅅䅁䉁䅁䅁兂䅁䅁䅁乯⭊兑杷允䅁䅁䅑䅁䑁䅁䅷䅁䭁䕁䉅䅁䭁䅁䅯䅁䭁䅁䅕䅁䉁䅁䅁允䅁䅁䅕㥆佮ㄹ橐啄䵁䅉䅅䅁䕁䅁䅁睁䵁䅁䅁权㡁允䅁权䭁䅁䅁权䙁䅁䅁允䅁䅁䅅䅁䙁䱁昶楇搯䅊䅴䍄䉁䅁䅁䅂䅁䅁䅍䅄䅁䅁䅯兓䅅䅁䅯䅂䅁䅁䅯兂䅁䅁䅅䅁䉁䅁䅁兂䅁䅁䅁搴畸兑杷允䅁䅁䅑䅁䑁䅁䅷䅁䭁䥁䅍䅁䭁䅁䅯䅁䭁䅁䅕䅁䉁䅁䅁允䅁䅁䅕牘䩰䅄牉あ䵁䅉䅅䅁䕁䅁䅁睁䵁䅁䅁权䍃允䅁权䕁䅁䅁权䙁䅁䅁允䅁䅁䅅䅁䙁䅁䅁䝁剁坐䉖䍄䉁䅁䅁䅂䅁䅁䅍䅄䅁䅁䅯杧䅅䅁䅯充䅁䅁䅯兂䅁䅁䅅䅁䉁䅁䅁杄十䅁䅁李穁䑁䅙兎㍁䑁䅁䅍睁䅁䅁䍄䉁䅁䅁䅂䅁䅁䅍䅄䅁䅁䅯光䅁䅁䅯权䅁䅁䅯兂䅁䅁䅅䅁䉁䅁䅁兂偄ㄹ橐呰睳䅑杷允䅁䅁䅑䅁䑁䅁䅷䅁䭁䩁䉁䅁䭁䅁䅑䅁䭁䅁䅕䅁䉁䅁䅁允䅁䅁䅕䅁䅁䩁䩄く䵅䅉䅅䅁䕁䅁䅁睁䵁䅁䅁权佄䅁䅁权䉁杁䅁权䍁杁䅁允䅁䅁䅅䅁䙁䕁獢樸杅㥁䅖䍄䉁䅁䅁䅂䅁䅁䅍䅄䅁䅁䅯睂䅅䅁䅯䅂䅁䅁䅯兂䅁䅁䅅䅁䉁䅁䅁兂䅁䅁䅁䩗坆兑杷允䅁䅁䅑䅁䑁䅁䅷䅁䭁䅁䉣䅁䭁䉁䅅䅁䭁䅁䅕䅁䉁䅁䅁允䅁䅁䄴䅆䅁䑁䅅䅏ぁ䑁䅁䅍睁䑁䅁䅍睁䅁䅁䍄䉁䅁䅁䅂䅁䅁䅍䅄䅁䅁䅯条䅅䅁䅯充䅁䅁䅯兂䅁䅁䅅䅁䉁䅁䅁杄坁䅁䅁免㉁䑁䅑李睁䑁䅁䅍睁䑁䅁䅍䅁䅁杷允䅁䅁䅑䅁䑁䅁䅷䅁䭁乁䄰䅁䭁䉁䅅䅁䭁䅁䅕䅁䉁䅁䅁允䅁䅁䄴䅆䅁䑁䅅睎祁䑁䅅䅍睁䑁䅁䅍睁䅁䅁䍄䉁䅁䅁䅂䅁䅁䅍䅄䅁䅁䅯杪䅁䅁䅯䅂䅁䅁䅯兂䅁䅁䅅䅁䉁䅁䅁兂䅁䅁䅁灉塒兑杷允䅁䅁䅑䅁䑁䅁䅷䅁䭁䥁䄴䅁䭁䉁䅅䅁䭁䅁䅕䅁䉁䅁䅁允䅁䅁䄴䅆䅁䑁䅉免ぁ䑁䅁䅍睁䑁䅁䅍睁䅁䅁䍄䉁䅁䅁䅂䅁䅁䅍䅄䅁䅁䅯䄲䅁䅁䅯权䅁䅁䅯兂䅁䅁䅅䅁䉁䅁䅁兂潃歸㍳啩桅䅑杷允䅁䅁䅑䅁䑁䅁䅷䅁䭁偁䅫䅁䭁䅁䅑䅁䭁䅁䅕䅁䉁䅁䅁允䅁䅁䅕䅁䅁䩁䡓歚䵅䅉䅅䅁䕁䅁䅁睁䵁䅁䅁权㕄䅁䅁权䭁䅁䅁权䙁䅁䅁允䅁䅁䅅䅁䙁䍁捬㡪ㅌ之⽷䍄䉁䅁䅁䅂䅁䅁䅍䅄䅁䅁䅯儲䅅䅁䅯权䅁䅁䅯兂䅁䅁䅅䅁䉁䅁䅁兂坂楄礲敮樯睐杷允䅁䅁䅑䅁䑁䅁䅷䅁䭁乁䉯䅁䭁䅁䅯䅁䭁䅁䅕䅁䉁䅁䅁允䅁䅁䅕杖琴灳瘳稴䴸䅉䅅䅁䕁䅁䅁睁䵁䅁䅁权⽃允䅁权䕁䅁䅁权䙁䅁䅁允䅁䅁䅅䅁䙁䅁䅁䅁䙄㍺䉰䍄䉁䅁䅁䅂䅁䅁䅍䅄䅁䅁䅯䅈䅅䅁䅯䅂䅁䅁䅯兂䅁䅁䅅䅁䉁䅁䅁兂䅁䅁䅁杘噂兑杷允䅁䅁䅑䅁䑁䅁䅷䅁䭁䡁䅑䅁䭁䉁䅅䅁䭁䅁䅕䅁䉁䅁䅁允䅁䅁䄴䅆䅁䑁䅉杍㍁䑁䅑䅍睁䑁䅁䅍睁䅁䅁䍄䉁䅁䅁䅂䅁䅁䅍䅄䅁䅁䅯䅌䅅䅁䅯䅂䅁䅁䅯兂䅁䅁䅅䅁䉁䅁䅁兂䅁䅁䅃䱊䍹兑杷允䅁䅁䅑䅁䑁䅁䅷䅁䭁䑁䈴䅁䭁䅁䅯䅁䭁䅁䍑䅁䉁䅁䅁允䅁䅁䅕桙奂扏䥔あ䵁䅉䅅䅁䕁䅁䅁睁䵁䅁䅁权獁允䅁权剁䅁䅁权䙁䅁䅁允䅁䅁䅅䅁佁䉁䅑䅁硁䑁䅕杍睁䑁䅁䅍睁䑁䅁䅍䅁䅁杷允䅁䅁䅑䅁䑁䅁䅷䅁䭁䩁䄸䅁䭁䅁䅯䅁䭁䅁䅕䅁䉁䅁䅁允䅁䅁䅕佖汏㡭村䐰䴸䅉䅅䅁䕁䅁䅁睁䵁䅁䅁权⭃䅁䅁权䭁䅁䅁权䙁䅁䅁允䅁䅁䅅䅁䙁䥁獴⼵灵攸⽯䍄䉁䅁䅁䅂䅁䅁䅍䅄䅁䅁䅯睌䅅䅁䅯䅂䅁䅁䅯兂䅁䅁䅅䅁䉁䅁䅁兂䅁䅁杂渫楤兑杷允䅁䅁䅑䅁䑁䅁䅷䅁䭁䙁䉑䅁䭁䅁䅯䅁䭁䅁䅕䅁䉁䅁䅁允䅁䅁䅕敨剴䉵䘵䕉䵁䅉䅅䅁䕁䅁䅁睁䵁䅁䅁权瑃䅁䅁权䕁䅁䅁权䙁䅁䅁允䅁䅁䅅䅁䙁䅁䅁䥁畃游䉰䍄䉁䅁䅁䅂䅁䅁䅍䅄䅁䅁䅯睔䅅䅁䅯充䅁䅁䅯兂䅁䅁䅅䅁䉁䅁䅁杄啁䅁䅁杍祁䑁䅁免㑁䑁䅁䅎祁䑁䅑䅁䵁䅉䅅䅁䕁䅁䅁睁䵁䅁䅁权㕂允䅁权䕁䅁䅁权䙁䅁䅁允䅁䅁䅅䅁䙁䅁䅁䅁瑄坂䉸䍄䉁䅁䅁䅂䅁䅁䅍䅄䅁䅁䅯入䅅䅁䅯允䅉䅁䅯兂䅉䅁䅅䅁䉁䅁䅁兂䵄卤慌䝆佶䅑杷允䅁䅁䅑䅁䑁䅁䅷䅁䭁䉁䉫䅁䭁䉁䅅䅁䭁䅁䅕䅁䉁䅁䅁允䅁䅁䄴杆䅁䑁䅉䅏睁䑁䅉兎睁䑁䅁䅍睁䑁䅁䅁䵁䅉䅅䅁䕁䅁䅁睁䵁䅁䅁权婁允䅁权䭁䅁䅁权䙁䅁䅁允䅁䅁䅅䅁䙁偁唷佥浫免䅒䍄䉁䅁䅁䅂䅁䅁䅍䅄䅁䅁䅯朱䅁䅁䅯䅂䅁䅁䅯兂䅁䅁䅅䅁䉁䅁䅁兂䅁䅁䅁刯牬兑杷允䅁䅁䅑䅁䑁䅁䅷䅁䭁䙁䉙䅁䭁䉁䅅䅁䭁䅁䅕䅁䉁䅁䅁允䅁䅁䄴䅆䅁䑁䅕杍ㅁ䑁䅁䅍睁䑁䅁䅍睁䅁䅁䍄䉁䅁䅁䅂䅁䅁䅍䅄䅁䅁䅯督䅅䅁䅯允䅉䅁䅯睁䅉䅁䅅䅁䉁䅁䅁兂坃䭱癔硌䵘䅑杷允䅁䅁䅑䅁䑁䅁䅷䅁䭁佁䅅䅁䭁䅁䅯䅁䭁䅁䅕䅁䉁䅁䅁允䅁䅁䅕䡶呓䅇坒樴䴸䅉䅅䅁䕁䅁䅁睁䵁䅁䅁权敄允䅁权䕁䅁䅁权䙁䅁䅁允䅁䅁䅅䅁䙁䅁䅁䅁煄稱䉬䍄䉁䅁䅁䅂䅁䅁䅍䅄䅁䅁䅯朳䅅䅁䅯充䅁䅁䅯兂䅁䅁䅅䅁䉁䅁䅁杄十䅁䅁兎㍁䑁䅫睎ぁ䑁䅁䅍睁䅁䅁䍄䉁䅁䅁䅂䅁䅁䅍䅄䅁䅁䅯䅦䅅䅁䅯充䅁䅁䅯兂䅁䅁䅅䅁䉁䅁䅁杄坁䅁䅁杍硁䑁䅍䅏睁䑁䅁䅍睁䑁䅁䅍䅁䅁杷允䅁䅁䅑䅁䑁䅁䅷䅁䭁䡁䉷䅁䭁䅁䅯䅁䭁䅁䅕䅁䉁䅁䅁允䅁䅁䅕䡰㥁瑃橥䐲䴸䅉䅅䅁䕁䅁䅁睁䵁䅁䅁权敂䅁䅁权䕁䅁䅁权䙁䅁䅁允䅁䅁䅅䅁䙁䅁䅁䵁瑄嘶䉆䍄䉁䅁䅁䅂䅁䅁䅍䅄䅁䅁䅯睆䅅䅁䅯充䅁䅁䅯兂䅁䅁䅅䅁䉁䅁䅁杄十䅁䅁睍㑁䑁䅫兏㍁䑁䅁䅍睁䅁䅁䍄䉁䅁䅁䅂䅁䅁䅍䅄䅁䅁䅯睆䅅䅁䅯权䅁䅁䅯兂䅁䅁䅅䅁䉁䅁䅁兂啁歲桦桥浑䅑杷允䅁䅁䅑䅁䑁䅁䅷䅁䭁䉁䉯䅁䭁䅁䅑䅁䭁䅁䅕䅁䉁䅁䅁允䅁䅁䅕䅁䅁䩁浤啣䵅䅉䅅䅁䕁䅁䅁睁䵁䅁䅁权慁允䅁权剁䅁䅁权䙁䅁䅁允䅁䅁䅅䅁佁䉁䅑䅁祁䑁䅍睎祁䑁䅁䅍睁䑁䅁䅍䅁䅁杷允䅁䅁䅑䅁䑁䅁䅷䅁䭁䉁䉅䅁䭁䉁䅅䅁䭁䅁䍑䅁䉁䅁䅁允䅁䅁䄴䅆䅁䑁䅉䅎㕁䑁䅍䅍睁䑁䅁䅍睁䅁䅁䍄䉁䅁䅁䅂䅁䅁䅍䅄䅁䅁䅯䅳䅅䅁䅯充䅁䅁䅯兂䅁䅁䅅䅁䉁䅁䅁杄啁䅁䅁睎穁䑁䅧免㉁䑁䅙䅍睁䑁䅁䅁䵁䅉䅅䅁䕁䅁䅁睁䵁䅁䅁权祃允䅁权䕁䅁䅁权䙁䅁䅁允䅁䅁䅅䅁䙁䅁䅁䅁䉄䝅䉰䍄䉁䅁䅁䅂䅁䅁䅍䅄䅁䅁䅯杳䅅䅁䅯权䅁䅁䅯兂䅁䅁䅅䅁䉁䅁䅁兂䩃坑汄䌰㝌睐杷允䅁䅁䅑䅁䑁䅁䅷䅁䭁䡁䈸䅁䭁䉁䅅䅁䭁䅁䅕䅁䉁䅁䅁允䅁䅁䄴䅆䅁䑁䅍李ぁ䑁䅙䅍睁䑁䅁䅍睁䅁䅁䍄䉁䅁䅁䅂䅁䅁䅍䅄䅁䅁䅯䄴䅅䅁䅯䅂䅁䅁䅯兂䅁䅁䅅䅁䉁䅁䅁兂䅁䅁䅃煤䅒兑杷允䅁䅁䅑䅁䑁䅁䅷䅁䭁佁䉅䅁䭁䅁䅯䅁䭁䅁䅕䅁䉁䅁䅁允䅁䅁䅕挲㌷⭕汏戸䴸䅉䅅䅁䕁䅁䅁睁䵁䅁䅁权楄允䅁权䭁䅁䅁权䙁䅁䅁允䅁䅁䅅䅁䙁䵁ㅐ䙋偹楷䅎䍄䉁䅁䅁䅂䅁䅁䅍䅄䅁䅁䅯杰䅅䅁䅯䅂䅁䅁䅯兂䅁䅁䅅䅁䉁䅁䅁兂䅁䅁䅁地氵兑杷允䅁䅁䅑䅁䑁䅁䅷䅁䭁䭁䉙䅁䭁䅁䅯䅁䭁䅁䅕䅁䉁䅁䅁允䅁䅁䅕㙹䙆癴㥐䕄䵁䅉䅅䅁䕁䅁䅁睁䵁䅁䅁权歄允䅁权剁䅁䅁权䙁䅁䅁允䅁䅁䅅䅁佁䉁䅑䅁硁䑁䅣李硁䑁䅑睍睁䑁䅁䅍䅁䅁杷允䅁䅁䅑䅁䑁䅁䅷䅁䭁䭁䅯䅁䭁䅁䅯䅁䭁䅁䅕䅁䉁䅁䅁允䅁䅁䅕楄礲敮渫ぅ䵁䅉䅅䅁䕁䅁䅁睁䵁䅁䅁权䝃允䅁权䭁䅁䅁权䙁䅁䅁允䅁䅁䅅䅁䙁䩁瘷㡰䱚硎䅂䍄䉁䅁䅁䅂䅁䅁䅍䅄䅁䅁䅯眷䅁䅁䅯权䅁䅁䅯兂䅁䅁䅅䅁䉁䅁䅁兂潃歸㍳啩婅䅑杷允䅁䅁䅑䅁䑁䅁䅷䅁䭁䭁䈰䅁䭁䅁䅑䅁䭁䅁䅕䅁䉁䅁䅁允䅁䅁䅕䅁䅁䅁㑕ご䵅䅉䅅䅁䕁䅁䅁睁䵁䅁䅁权㝃䅁䅁权䕁䅁䅁权䙁䅁䅁允䅁䅁䅅䅁䙁䅁䅁䅁楄䝂䉬䍄䉁䅁䅁䅂䅁䅁䅍䅄䅁䅁䅯朵䅅䅁䅯权䅁䅁䅯兂䅁䅁䅅䅁䉁䅁䅁兂捃䍸睃浣㥪睐杷允䅁䅁䅑䅁䑁䅁䅷䅁䭁䕁䉣䅁䭁䉁䅅䅁䭁䅁䅕䅁䉁䅁䅁允䅁䅁䄴䅆䅁䑁䅍免㉁䑁䅙李ㅁ䑁䅁䅍睁䅁䅁䍄䉁䅁䅁䅂䅁䅁䅍䅄䅁䅁䅯睉䅅䅁䅯䅂䅁䅁䅯兂䅁䅁䅅䅁䉁䅁䅁兂䅁䅁䅃晎䕸兑杷允䅁䅁䅑䅁䑁䅁䅷䅁䭁䑁䅕䅁䭁䅁䅑䅁䭁䅁䅕䅁䉁䅁䅁允䅁䅁䅕䅁䅁䩧灆啙䵅䅉䅅䅁䕁䅁䅁睁䵁䅁䅁权ㅁ䅁䅁权剁䅁䅁权䙁䅁䅁允䅁䅁䅅䅁佁䉁䅑䅁硁䑁䅅兎ㅁ䑁䅉兎睁䑁䅁䅍䅁䅁杷允䅁䅁䅑䅁䑁䅁䅷䅁䭁佁䉧䅁䭁䅁䅑䅁䭁䅁䅕䅁䉁䅁䅁允䅁䅁䅕䅁䅁䡁礹げ䵅䅉䅅䅁䕁䅁䅁睁䵁䅁䅁权潄允䅁权剁䅁䅁权䙁䅁䅁允䅁䅁䅅䅁佁䉁䅑䅁ぁ䑁䅫䅍硁䑁䅍䅍睁䑁䅁䅍䅁䅁杷允䅁䅁䅑䅁䑁䅁䅷䅁䭁䍁䈰䅁䭁䉁䅅䅁䭁䅁䅕䅁䉁䅁䅁允䅁䅁䄴䅆䅁䑁䅉䅏穁䑁䅁䅍睁䑁䅁䅍睁䅁䅁䍄䉁䅁䅁䅂䅁䅁䅍䅄䅁䅁䅯䄰䅅䅁䅯充䅁䅁䅯兂䅁䅁䅅䅁䉁䅁䅁杄啁䅁䅁睍硁䑁䅧兏睁䑁䅁䅍睁䑁䅁䅁䵁䅉䅅䅁䕁䅁䅁睁䵁䅁䅁权癁䅁䅁权䭁䅁䅁权䙁䅁䅁允䅁䅁䅅䅁䙁䥁噇㑑獴硚䅂䍄䉁䅁䅁䅂䅁䅁䅍䅄䅁䅁䅯兏䅅䅁䅯充䅁䅁䅯兂䅁䅁䅅䅁䉁䅁䅁杄啁䅁䅁李穁䑁䅉睎穁䑁䅍䅍睁䑁䅁䅁䵁䅉䅅䅁䕁䅁䅁睁䵁䅁䅁权㕁允䅁权䭁䅁䅁权䙁䅁䅁允䅁䅁䅅䅁䙁䍁搯䅊䉡公䅬䍄䉁䅁䅁䅂䅁䅁䅍䅄䅁䅁䅯具䅅䅁䅯䅂䅁䅁䅯兂䅁䅁䅅䅁䉁䅁䅁兂䅁䅁䅂癫圵兑杷允䅁䅁䅑䅁䑁䅁䅷䅁䭁䵁䉅䅁䭁䉁䅅䅁䭁䅁䅕䅁䉁䅁䅁允䅁䅁䄴䅆䅁䑁䅍杍㉁䑁䅧䅍㍁䑁䅍杍㉁䅁䅁䍄䉁䅁䅁䅂䅁䅁䅍䅄䅁䅁䅯兔䅅䅁䅯充䅁䅁䅯兂䅁䅁䅅䅁䉁䅁䅁杄啁䅁䅁杍㉁䑁䅁睍ぁ䑁䅉李硁䑁䅕䅁䵁䅉䅅䅁䕁䅁䅁睁䵁䅁䅁权䕂允䅁权䕁䅁䅁权䙁䅁䅁允䅁䅁䅅䅁䙁䅁䅁䥁晄場䉨䍄䉁䅁䅁䅂䅁䅁䅍䅄䅁䅁䅯䅊䅁䅁䅯䅂䅁䅁䅯兂䅁䅁䅅䅁䉁䅁䅁兂䅁䅁䅁㝄浊兑杷允䅁䅁䅑䅁䑁䅁䅷䅁䭁䭁䅣䅁䭁䅁䅯䅁䭁䅁䅕䅁䉁䅁䅁允䅁䅁䅕䡶呓䅇坔お䵁䅉䅅䅁䕁䅁䅁睁䵁䅁䅁权瑄允䅁权剁䅁䅁权䙁䅁䅁允䅁䅁䅅䅁佁䉁䅑䅁穁䑁䅧睍㍁䑁䅁䅍睁䑁䅁䅍䅁䅁杷允䅁䅁䅑䅁䑁䅁䅷䅁䭁䅁䅳䅁䭁䅁䅑䅁䭁䅁䅕䅁䉁䅁䅁允䅁䅁䅕䅁䅁偉汋啙䵅䅉䅅䅁䕁䅁䅁睁䵁䅁䅁权畄允䅁权䕁䅁䅁权䙁䅁䅁允䅁䅁䅅䅁䙁䅁䅁䅁獂汏䈱䍄䉁䅁䅁䅂䅁䅁䅍䅄䅁䅁䅯朷䅅䅁䅯权䅁䅁䅯兂䅁䅁䅅䅁䉁䅁䅁兂⽂牡へ硫呧䅑杷允䅁䅁䅑䅁䑁䅁䅷䅁䭁佁䈸䅁䭁䅁䅯䅁䭁䅁䅕䅁䉁䅁䅁允䅁䅁䅕呣䬰㘱睐啇䵁䅉䅅䅁䕁䅁䅁睁䵁䅁䅁权獃允䅁权䕁䅁䅁权䙁䅁䅁允䅁䅁䅅䅁䙁䅁䅁䅁䱁噱䉬䍄䉁䅁䅁䅂䅁䅁䅍䅄䅁䅁䅯杈䅅䅁䅯充䅁䅁䅯兂䅁䅁䅅䅁䉁䅁䅁杄啁䅁䅁䅎㉁䑁䅉䅏睁䑁䅁䅍睁䑁䅁䅁䵁䅉䅅䅁䕁䅁䅁睁䵁䅁䅁权睄允䅁权䕁䅁䅁权䙁䅁䅁允䅁䅁䅅䅁䙁䅁䅁䅁㑁䝫䈵䍄䉁䅁䅁䅂䅁䅁䅍䅄䅁䅁䅯䄸䅅䅁䅯权䅁䅁䅯兂䅁䅁䅅䅁䉁䅁䅁兂䡄穓䩥救噁䅑杷允䅁䅁䅑䅁䑁䅁䅷䅁䭁䡁䉑䅁䭁䉁䅅䅁䭁䅁䍑䅁䉁䅁䅁允䅁䅁䄴䅆䅁䑁䅅兎穁䑁䅧兎硁䑁䅕䅍睁䅁䅁䍄䉁䅁䅁䅂䅁䅁䅍䅄䅁䅁䅯睘䅅䅁䅯充䅁䅁䅯兂䅁䅁䅅䅁䉁䅁䅁杄十䅁䅁䅎㍁䑁䅫䅍睁䑁䅁䅍睁䅁䅁䍄䉁䅁䅁䅂䅁䅁䅍䅄䅁䅁䅯䅥䅁䅁䅯充䅁䅁䅯兂䅁䅁䅅䅁䉁䅁䅁杄十䅁䅁䅎㍁䑁䅍䅍ぁ䑁䅁䅍睁䅁䅁䍄䉁䅁䅁䅂䅁䅁䅍䅄䅁䅁䅯睷䅅䅁䅯充䅁䅁䅯兂䅁䅁䅅䅁䉁䅁䅁杄坁䅁䅁睍ぁ䑁䅧兎睁䑁䅁䅍睁䑁䅁䅍䅁䅁杷允䅁䅁䅑䅁䑁䅁䅷䅁䭁䥁䉑䅁䭁䅁䅑䅁䭁䅁䅕䅁䉁䅁䅁允䅁䅁䅕䅁䅁䙁䝚ぉ䵅䅉䅅䅁䕁䅁䅁睁䵁䅁䅁权䕃允䅁权剁䅁䅁权䙁䅁䅁允䅁䅁䅅䅁佁䉁䅉䅁祁䑁䅍䅍ㅁ䑁䅫䅏ぁ䑁䅕䅁䵁䅉䅅䅁䕁䅁䅁睁䵁䅁䅁权䕃允䅁权䭁䅁䅁权䙁䅁䅁允䅁䅁䅅䅁䙁䭁䙊癴㥐䍆䅸䍄䉁䅁䅁䅂䅁䅁䅍䅄䅁䅁䅯儸䅅䅁䅯䅂䅁䅁䅯兂䅁䅁䅅䅁䉁䅁䅁兂䅁䅁䅁䍪潬兑杷允䅁䅁䅑䅁䑁䅁䅷䅁䭁偁䉅䅁䭁䅁䅯䅁䭁䅁䅕䅁䉁䅁䅁允䅁䅁䅕㉩湺㘫确䐫䴸䅉䅅䅁䕁䅁䅁睁䵁䅁䅁权歂允䅁权䕁䅁䅁权䙁䅁䅁允䅁䅁䅅䅁䙁䅁䅁䥁㝂奏䉴䍄䉁䅁䅁䅂䅁䅁䅍䅄䅁䅁䅯䅚䅅䅁䅯权䅁䅁䅯兂䅁䅁䅅䅁䉁䅁䅁兂䩄牤昶楇嘯睶杷允䅁䅁䅑䅁䑁䅁䅷䅁䭁䅁䉳䅁䭁䅁䅑䅁䭁䅁䅕䅁䉁䅁䅁允䅁䅁䅕䅁䅁佧呗䕣䵅䅉䅅䅁䕁䅁䅁睁䵁䅁䅁权婂䅁䅁权䕁䅁䅁权䙁䅁䅁允䅁䅁䅅䅁䙁䅁䅁䥁杄渹䉆䍄䉁䅁䅁䅂䅁䅁䅍䅄䅁䅁䅯兗䅁䅁䅯充䅁䅁䅯兂䅁䅁䅅䅁䉁䅁䅁杄坁䅁䅁免㑁䑁䅍免睁䑁䅁䅍睁䑁䅁䅍䅁䅁杷允䅁䅁䅑䅁䑁䅁䅷䅁䭁䙁䉯䅁䭁䅁䅑䅁䭁䅁䅕䅁䉁䅁䅁允䅁䅁䅕䅁䅁䭁楺し䵅䅉䅅䅁䕁䅁䅁睁䵁䅁䅁权奄允䅁权䭁䅁䅁权䙁䅁䅁允䅁䅁䅅䅁䙁䩁䕺䱉祂䅡䅂䍄䉁䅁䅁䅂䅁䅁䅍䅄䅁䅁䅯杂䅅䅁䅯充䅁䅁䅯兂䅁䅁䅅䅁䉁䅁䅁杄啁䅁䅁杍睁䑁䅕兎ぁ䑁䅣䅍睁䑁䅁䅁䵁䅉䅅䅁䕁䅁䅁睁䵁䅁䅁权祄允䅁权䕁䅁䅁权䙁䅁䅁允䅁䅁䅅䅁䙁䅁䅁䅁橁洷䉆䍄䉁䅁䅁䅂䅁䅁䅍䅄䅁䅁䅯䅋䅅䅁䅯䅂䅁䅁䅯兂䅁䅁䅅䅁䉁䅁䅁兂䅁䅁䅁塬〵兑杷允䅁䅁䅑䅁䑁䅁䅷䅁䭁䱁䅫䅁䭁䅁䅑䅁䭁䅁䍑䅁䉁䅁䅁允䅁䅁䅕䅁䅁䱁㌷ず䵅䅉䅅䅁䕁䅁䅁睁䵁䅁䅁权䭄允䅁权䭁䅁䅁权䙁䅁䅁允䅁䅁䅅䅁䙁䭁硲欰椱䉫䅒䍄䉁䅁䅁䅂䅁䅁䅍䅄䅁䅁䅯睊䅅䅁䅯权䅁䅁䅯兂䅁䅁䅅䅁䉁䅁䅁兂剃堷⽷摎唴䅑杷允䅁䅁䅑䅁䑁䅁䅷䅁䭁乁䅍䅁䭁䅁䅑䅁䭁䅁䅕䅁䉁䅁䅁允䅁䅁䅕䅁䅁佷㝦啤䵅䅉䅅䅁䕁䅁䅁睁䵁䅁䅁权呄䅁䅁权䭁䅁䅁权䙁䅁䅁允䅁䅁䅅䅁䙁䕁桪桥畓硸䄵䍄䉁䅁䅁䅂䅁䅁䅍䅄䅁䅁䅯眲䅁䅁䅯䅂䅁䅁䅯兂䅁䅁䅅䅁䉁䅁䅁兂䅁䅁䅃䉓㑖兑杷允䅁䅁䅑䅁䑁䅁䅷䅁䭁䥁䅕䅁䭁䉁䅅䅁䭁䅁䅕䅁䉁䅁䅁允䅁䅁䄴䅆䅁䑁䅉睍祁䑁䅉䅍睁䑁䅁䅍睁䅁䅁䍄䉁䅁䅁䅂䅁䅁䅍䅄䅁䅁䅯睅䅅䅁䅯充䅁䅁䅯兂䅁䅁䅅䅁䉁䅁䅁杄坁䅁䅁免祁䑁䅉杍㍁䑁䅅兎睁䑁䅁䅍䅁䅁杷允䅁䅁䅑䅁䑁䅁䅷䅁䭁䅁䉧䅁䭁䅁䅑䅁䭁䅁䅕䅁䉁䅁䅁允䅁䅁䅕䅁䅁䩑癆䕨䵅䅉䅅䅁䕁䅁䅁睁䵁䅁䅁权䥂允䅁权䭁䅁䅁权䙁䅁䅁允䅁䅁䅅䅁䙁乁乎桙奂兏䅤䍄䉁䅁䅁䅂䅁䅁䅍䅄䅁䅁䅯䅺䅁䅁䅯䅂䅁䅁䅯兂䅁䅁䅅䅁䉁䅁䅁兂䅁䅁䅂㠵䉡兑杷允䅁䅁䅑䅁䑁䅁䅷䅁䭁䥁䅅䅁䭁䅁䅑䅁䭁䅁䅕䅁䉁䅁䅁允䅁䅁䅕䅁䅁䘴杂啚䵅䅉䅅䅁䕁䅁䅁睁䵁䅁䅁权獂䅁䅁权剁䅁䅁权䙁䅁䅁允䅁䅁䅅䅁佁䉁䅑䅁㉁䑁䅅䅍祁䑁䅁䅍睁䑁䅁䅍䅁䅁杷允䅁䅁䅑䅁䑁䅁䅷䅁䭁䉁䅫䅁䭁䉁䅅䅁䭁䅁䍑䅁䉁䅁䅁允䅁䅁䄴䅆䅁䑁䅍兏祁䑁䅑䅍睁䑁䅁䅍睁䅁䅁䍄䉁䅁䅁䅂䅁䅁䅍䅄䅁䅁䅯睗䅅䅁䅯䅂䅁䅁䅯䅂䅉䅁䅅䅁䉁䅁䅁兂䅁䅁䅃桬䝓兑杷允䅁䅁䅑䅁䑁䅁䅷䅁䭁䵁䉷䅁䭁䉁䅅䅁䭁䅁䅕䅁䉁䅁䅁允䅁䅁䄴䅆䅁䑁䅍兎穁䑁䅁䅍睁䑁䅁䅍睁䅁䅁䍄䉁䅁䅁䅂䅁䅁䅍䅄䅁䅁䅯䅺䅅䅁䅯权䅁䅁䅯兂䅁䅁䅅䅁䉁䅁䅁兂慂䑚晶⭔稰䅑杷允䅁䅁䅑䅁䑁䅁䅷䅁䭁偁䉯䅁䭁䉁䅅䅁䭁䅁䅕䅁䉁䅁䅁允䅁䅁䄴杆䅁䑁䅅䅍硁䑁䅕睎㍁䑁䅙李㕁䑁䅣䅁䵁䅉䅅䅁䕁䅁䅁睁䵁䅁䅁权䉃允䅁权䕁䅁䅁权䙁䅁䅁允䅁䅁䅅䅁䙁䅁䅁䥁噂湺䈹䍄䉁䅁䅁䅂䅁䅁䅍䅄䅁䅁䅯內䅅䅁䅯充䅁䅁䅯兂䅁䅁䅅䅁䉁䅁䅁杄坁䅁䅁杍睁䑁䅣䅍㍁䑁䅕䅍睁䑁䅁䅍䅁䅁杷允䅁䅁䅑䅁䑁䅁䅷䅁䭁䥁䉅䅁䭁䅁䅯䅁䭁䅁䅕䅁䉁䅁䅁允䅁䅁䅕敫㠱穐敖ぇ䵁䅉䅅䅁䕁䅁䅁睁䵁䅁䅁权捃䅁䅁权剁䅁䅁权䙁䅁䅁允䅁䅁䅅䅁佁䉁䅑䅁穁䑁䅣兎硁䑁䅫睍硁䑁䅅䅍䅁䅁杷允䅁䅁䅑䅁䑁䅁䅷䅁䭁䵁䈸䅁䭁䅁䅑䅁䭁䅁䅕䅁䉁䅁䅁允䅁䅁䅕䅁䅁䍑灳ず䵅䅉䅅䅁䕁䅁䅁睁䵁䅁䅁权佃允䅁权䕁䅁䅁权䙁䅁䅁允䅁䅁䅅䅁䙁䅁䅁䅁浄坢䈹䍄䉁䅁䅁䅂䅁䅁䅍䅄䅁䅁䅯䄳䅅䅁䅯䅂䅁䅁䅯兂䅁䅁䅅䅁䉁䅁䅁兂䅁䅁歁噺䑄兑杷允䅁䅁䅑䅁䑁䅁䅷䅁䭁乁䉷䅁䭁䅁䅯䅁䭁䅁䅕䅁䉁䅁䅁允䅁䅁䅕免獩䙈歰启䴸䅉䅅䅁䕁䅁䅁睁䵁䅁䅁权㡄允䅁权剁䅁䅁权䙁䅁䅁允䅁䅁䅅䅁佁䉁䅑䅁ぁ䑁䅁李㕁䑁䅁䅍睁䑁䅁䅍䅁䅁杷允䅁䅁䅑䅁䑁䅁䅷䅁䭁䥁䉯䅁䭁䅁䅑䅁䭁䅁䅕䅁䉁䅁䅁允䅁䅁䅕䅁䅁䕁佃歒䵅䅉䅅䅁䕁䅁䅁睁䵁䅁䅁权煁䅁䅁权剁䅁䅁权䙁䅁䅁允䅁䅁䅅䅁佁䉁䅑䅁穁䑁䅅兎㕁䑁䅁䅍睁䑁䅁䅍䅁䅁杷允䅁䅁䅑䅁䑁䅁䅷䅁䭁䍁䅯䅁䭁䅁䅯䅁䭁䅁䅕䅁䉁䅁䅁允䅁䅁䅕噋偹癷潕ぃ䵁䅉䅅䅁䕁䅁䅁睁䵁䅁䅁权潃允䅁权䕁䅁䅁权䙁䅁䅁允䅁䅁䅅䅁䙁䅁䅁䅁婁坤䉊䍄䉁䅁䅁䅂䅁䅁䅍䅄䅁䅁䅯眫䅅䅁䅯充䅁䅁䅯兂䅁䅁䅅䅁䉁䅁䅁杄啁䅁䅁免硁䑁䅉䅏ㅁ䑁䅕䅍睁䑁䅁䅁䵁䅉䅅䅁䕁䅁䅁睁䵁䅁䅁权㝄允䅁权䭁䅁䅁权䙁䅁䅁允䅁䅁䅅䅁䙁䑁ね䡹⭡睮䅊䍄䉁䅁䅁䅂䅁䅁䅍䅄䅁䅁䅯杤䅁䅁䅯充䅁䅁䅯兂䅁䅁䅅䅁䉁䅁䅁杄啁䅁䅁杍㑁䑁䅕䅍睁䑁䅁䅍睁䑁䅁䅁䵁䅉䅅䅁䕁䅁䅁睁䵁䅁䅁权⭄允䅁权剁䅁䅁权䙁䅁䅁允䅁䅁䅅䅁佁䉁䅉䅁ㅁ䑁䅅睎硁䑁䅁兏㉁䑁䅉䅁䵁䅉䅅䅁䕁䅁䅁睁䵁䅁䅁权十允䅁权䭁䅁䅁权䙁䅁䅁允䅁䅁䅅䅁䙁䭁硲欰椱䅅䄵䍄䉁䅁䅁䅂䅁䅁䅍䅄䅁䅁䅯睂䅁䅁䅯允䅉䅁䅯杁䅉䅁䅅䅁䉁䅁䅁兂䙂䙧づㅦ䡍兑杷允䅁䅁䅑䅁䑁䅁䅷䅁䭁䙁䅙䅁䭁䅁䍅䅁䭁䅁䍉䅁䉁䅁䅁允䅁䅁䅕祢杳女戳歃䵅䅉䅅䅁䕁䅁䅁睁䵁䅁䅁权牁䅁䅁权䉁杁䅁权䍁杁䅁允䅁䅁䅅䅁䙁䉁䍨⬷㙬晔䅖䍄䉁䅁䅁䅂䅁䅁䅍䅄䅁䅁䅯杓䅁䅁䅯允䅉䅁䅯杁䅉䅁䅅䅁䉁䅁䅁兂汄祬䑒㜵䙪䅑杷允䅁䅁䅑䅁䑁䅁䅷䅁䭁䍁䅍䅁䭁䅁䍅䅁䭁䅁䍉䅁䉁䅁䅁允䅁䅁䅕䙊浉ㅤ呹欰䵁䅉䅅䅁䕁䅁䅁睁䵁䅁䅁权䕄䅁䅁权䉁杁䅁权䍁杁䅁允䅁䅁䅅䅁䙁䱁扈特㌯乶䄱䍄䉁䅁䅁䅂䅁䅁䅍䅄䅁䅁䅯杭䅁䅁䅯允䅉䅁䅯杁䅉䅁䅅䅁䉁䅁䅁兂歂畑䍖㥔灐䅑杷允䅁䅁䅑䅁䑁䅁䅷䅁䭁佁䅑䅁䭁䅁䍅䅁䭁䅁䍉䅁䉁䅁䅁允䅁䅁䅕煲癤䑈橐唸䵁䅉䅅䅁䕁䅁䅁睁䵁䅁䅁权楁䅁䅁权䉁杁䅁权䍁杁䅁允䅁䅁䅅䅁䙁偁扲搫浬瑅䅆䍄䉁䅁䅁䅂䅁䅁䅍䅄䅁䅁䅯朹䅁䅁䅯允䅉䅁䅯杁䅉䅁䅅䅁䉁䅁䅁兂晃䩑乙䱃剢䅑杷允䅁䅁䅑䅁䑁䅁䅷䅁䭁乁䅣䅁䭁䅁䍅䅁䭁䅁䍉䅁䉁䅁䅁允䅁䅁䅕祑㘱噢䐱䕅䵅䅉䅅䅁䕁䅁䅁睁䵁䅁䅁权剁允䅁权䉁杁䅁权䍁杁䅁允䅁䅁䅅䅁䙁䭁䝨娫䵎㥤䅂䍄䉁䅁䅁䅂䅁䅁䅍䅄䅁䅁䅯睄䅅䅁䅯允䅉䅁䅯杁䅉䅁䅅䅁䉁䅁䅁兂㝃楧㑴煋〳䅑杷允䅁䅁䅑䅁䑁䅁䅷䅁䭁䩁䅫䅁䭁䅁䍅䅁䭁䅁䍉䅁䉁䅁䅁允䅁䅁䅕圶㥄睯汦え䵅䅉䅅䅁䕁䅁䅁睁䵁䅁䅁权畁允䅁权䉁杁䅁权䍁杁䅁允䅁䅁䅅䅁䙁䍁樫䝗夵⽆䅊䍄䉁䅁䅁䅂䅁䅁䅍䅄䅁䅁䅯儰䅁䅁䅯允䅉䅁䅯杁䅉䅁䅅䅁䉁䅁䅁兂㙂㝇牷獑䑄䅑杷允䅁䅁䅑䅁䑁䅁䅷䅁䭁䑁䉧䅁䭁䅁䍅䅁䭁䅁䍉䅁䉁䅁䅁允䅁䅁䅕硸慭剈楒䔶䵁䅉䅅䅁䕁䅁䅁睁䵁䅁䅁权橃䅁䅁权䉁杁䅁权䍁杁䅁允䅁䅁䅅䅁䙁䱁噊䑏⽪瑑䅨䍄䉁䅁䅁䅂䅁䅁䅍䅄䅁䅁䅯眹䅁䅁䅯允䅉䅁䅯杁䅉䅁䅅䅁䉁䅁䅁兂⭄㥮偙䭋坪䅑杷允䅁䅁䅑䅁䑁䅁䅷䅁䭁䕁䉕䅁䭁䅁䍅䅁䭁䅁䍉䅁䉁䅁䅁允䅁䅁䅕啄乕䵳晨歁䵅䅉䅅䅁䕁䅁䅁睁䵁䅁䅁权扁䅁䅁权䉁杁䅁权䍁杁䅁允䅁䅁䅅䅁䙁偁灦䵥桸⭗䅎䍄䉁䅁䅁䅂䅁䅁䅍䅄䅁䅁䅯杌䅁䅁䅯允䅉䅁䅯杁䅉䅁䅅䅁䉁䅁䅁兂扃究䕉剴獌䅑杷允䅁䅁䅑䅁䑁䅁䅷䅁䭁䑁䉍䅁䭁䅁䍅䅁䭁䅁䍉䅁䉁䅁䅁允䅁䅁䅕䕬䡨瀳汱欷䵁䅉䅅䅁䕁䅁䅁睁䵁䅁䅁权橂允䅁权䉁杁䅁权䍁杁䅁允䅁䅁䅅䅁䙁䝁启㍉瑡㥩䅂䍄䉁䅁䅁䅂䅁䅁䅍䅄䅁䅁䅯睈䅁䅁䅯允䅉䅁䅯杁䅉䅁䅅䅁䉁䅁䅁兂佄㝸桗㉪䑄䅑杷允䅁䅁䅑䅁䑁䅁䅷䅁䭁䙁䉍䅁䭁䅁䍅䅁䭁䅁䍉䅁䉁䅁䅁允䅁䅁䅕穒䔱ㅯ㥎䔴䵁䅉䅅䅁䕁䅁䅁睁䵁䅁䅁权乂䅁䅁权䉁杁䅁权䍁杁䅁允䅁䅁䅅䅁䙁䑁㙓朵䉋䈴䉆䍄䉁䅁䅁䅂䅁䅁䅍䅄䅁䅁䅯杔䅁䅁䅯允䅉䅁䅯杁䅉䅁䅅䅁䉁䅁䅁兂癃ㅋ吷㜵洯䅑杷允䅁䅁䅑䅁䑁䅁䅷䅁䭁䱁䅣䅁䭁䅁䍅䅁䭁䅁䍉䅁䉁䅁䅁允䅁䅁䅕扪㑇偰⭵欰䵁䅉䅅䅁䕁䅁䅁睁䵁䅁䅁权汃䅁䅁权䉁杁䅁权䍁杁䅁允䅁䅁䅅䅁䙁佁㥳㝕㑣伸䄱䍄䉁䅁䅁䅂䅁䅁䅍䅄䅁䅁䅯䅈䅁䅁䅯允䅉䅁䅯杁䅉䅁䅅䅁䉁䅁䅁兂畃剴奪㉫潔䅑杷允䅁䅁䅑䅁䑁䅁䅷䅁䭁䡁䉣䅁䭁䅁䍅䅁䭁䅁䍉䅁䉁䅁䅁允䅁䅁䅕䵘噁畇丱〰䵁䅉䅅䅁䕁䅁䅁睁䵁䅁䅁权㉂允䅁权䉁杁䅁权䍁杁䅁允䅁䅁䅅䅁䙁䙁硲奄癗佬䅰䍄䉁䅁䅁䅂䅁䅁䅍䅄䅁䅁䅯杦䅅䅁䅯允䅉䅁䅯杁䅉䅁䅅䅁䉁䅁䅁兂晄䙮祵畵橢䅑杷允䅁䅁䅑䅁䑁䅁䅷䅁䭁䙁䅷䅁䭁䅁䍅䅁䭁䅁䍕䅁䉁䅁䅁允䅁䅁䅕摺㕓䤳特欹䵁䅉䅅䅁䕁䅁䅁睁䵁䅁䅁权䑂允䅁权䉁杁䅁权䍁杁䅁允䅁䅁䅅䅁䙁偁敳嘹畣低䅎䍄䉁䅁䅁䅂䅁䅁䅍䅄䅁䅁䅯䅊䅅䅁䅯允䅉䅁䅯杁䅉䅁䅅䅁䉁䅁䅁兂ㅂ䘫噋周坘䅑杷允䅁䅁䅑䅁䑁䅁䅷䅁䭁䭁䅳䅁䭁䅁䍅䅁䭁䅁䍉䅁䉁䅁䅁允䅁䅁䅕歪㠰坳䬳䕸䵁䅉䅅䅁䕁䅁䅁睁䵁䅁䅁权佂允䅁权䉁杁䅁权䍁杁䅁允䅁䅁䅅䅁䙁䕁杊搵㉄晥䅤䍄䉁䅁䅁䅂䅁䅁䅍䅄䅁䅁䅯䅆䅁䅁䅯允䅉䅁䅯杁䅉䅁䅅䅁䉁䅁䅁兂㑄偐䉶⽣桲䅑杷允䅁䅁䅑䅁䑁䅁䅷䅁䭁䉁䅕䅁䭁䅁䍅䅁䭁䅁䍉䅁䉁䅁䅁允䅁䅁䅕坥䍥ぇ瑹ふ䵁䅉䅅䅁䕁䅁䅁睁䵁䅁䅁权⭁允䅁权䉁杁䅁权䍁杁䅁允䅁䅁䅅䅁䙁偁䭬獙䵆敋䅴䍄䉁䅁䅁䅂䅁䅁䅍䅄䅁䅁䅯杢䅅䅁䅯允䅉䅁䅯杁䅉䅁䅅䅁䉁䅁䅁兂扂扆湧䩅剈䅑杷允䅁䅁䅑䅁䑁䅁䅷䅁䭁䕁䅙䅁䭁䅁䍅䅁䭁䅁䍉䅁䉁䅁䅁允䅁䅁䅕䝶䥮灳䉈唳䵁䅉䅅䅁䕁䅁䅁睁䵁䅁䅁权剃允䅁权䉁杁䅁权䍁杁䅁允䅁䅁䅅䅁䙁佁坢塶慧瑄䅖䍄䉁䅁䅁䅂䅁䅁䅍䅄䅁䅁䅯杄䅁䅁䅯允䅉䅁䅯杁䅉䅁䅅䅁䉁䅁䅁兂畃敢䅗湂桐䅑杷允䅁䅁䅑䅁䑁䅁䅷䅁䭁乁䄴䅁䭁䅁䍅䅁䭁䅁䍉䅁䉁䅁䅁允䅁䅁䅕娱㑢⭋摲欷䵁䅉䅅䅁䕁䅁䅁睁䵁䅁䅁权煃允䅁权䉁杁䅁权䍁杁䅁允䅁䅁䅅䅁䭁䕁䅣䅁䵁䅉䅅䅁䕁䅁䅁睁䵁䅁䅁权瑄䅁䅁权䉁杁䅁权䍁杁䅁允䅁䅁䅅䅁䙁䕁䄫䡏㑲佂䅨䍄䉁䅁䅁䅂䅁䅁䅍䅄䅁䅁䅯兣䅅䅁䅯允䅉䅁䅯杁䅉䅁䅅䅁䉁䅁䅁兂浂畓癶癔卢䅑杷允䅁䅁䅑䅁䑁䅁䅷䅁䭁䵁䅳䅁䭁䅁䍅䅁䭁䅁䍉䅁䉁䅁䅁允䅁䅁䅕煪桹摱欲䔫䵁䅉䅅䅁䕁䅁䅁睁䵁䅁䅁权䡃允䅁权䉁杁䅁权䍁杁䅁允䅁䅁䅅䅁䙁䩁䭒瑵儷獎䅎䍄䉁䅁䅁䅂䅁䅁䅍䅄䅁䅁䅯䅕䅅䅁䅯允䅉䅁䅯杁䅉䅁䅅䅁䉁䅁䅁兂㥄洷楦猵浺䅑杷允䅁䅁䅑䅁䑁䅁䅷䅁䭁䥁䅁䅁䭁䅁䍅䅁䭁䅁䍉䅁䉁䅁䅁允䅁䅁䅕湳买䵍汉唰䵁䅉䅅䅁䕁䅁䅁睁䵁䅁䅁权䙄允䅁权䕁䅁䅁权䕁杁䅁允䅁䅁䅅䅁䙁䅁䅁䵁乃坎䉤䍄䉁䅁䅁䅂䅁䅁䅍䅄䅁䅁䅯睏䅁䅁䅯允䅉䅁䅯杁䅉䅁䅅䅁䉁䅁䅁兂㝄吵捧㑏浌䅑杷允䅁䅁䅑䅁䑁䅁䅷䅁䭁乁䉙䅁䭁䅁䅯䅁䭁䅁䍑䅁䉁䅁䅁允䅁䅁䅕噋偹癷潕ぁ䵁䅉䅅䅁䕁䅁䅁睁䵁䅁䅁权䙁允䅁权䉁杁䅁权䍁杁䅁允䅁䅁䅅䅁䙁䙁乯獌杌晐䅎䍄䉁䅁䅁䅂䅁䅁䅍䅄䅁䅁䅯睨䅁䅁䅯允䅉䅁䅯杁䅉䅁䅅䅁䉁䅁䅁兂㑃㙎歙⽓硌䅑杷允䅁䅁䅑䅁䑁䅁䅷䅁䭁䭁䉑䅁䭁䅁䍅䅁䭁䅁䍉䅁䉁䅁䅁允䅁䅁䅕祸戫䙨ぶ〰䵁䅉䅅䅁䕁䅁䅁睁䵁䅁䅁权桂允䅁权䉁杁䅁权䍁杁䅁允䅁䅁䅅䅁䙁䉁祍桹晉䵘䅊䍄䉁䅁䅁䅂䅁䅁䅍䅄䅁䅁䅯䅸䅅䅁䅯允䅉䅁䅯杁䅉䅁䅅䅁䉁䅁䅁兂楄瑵捙婬佪䅑杷允䅁䅁䅑䅁䑁䅁䅷䅁䭁䱁䉍䅁䭁䅁䍅䅁䭁䅁䍉䅁䉁䅁䅁允䅁䅁䅕楌扇㌲硆䔵䵁䅉䅅䅁䕁䅁䅁睁䵁䅁䅁权啄䅁䅁权䉁杁䅁权䍁杁䅁允䅁䅁䅅䅁䙁偁㈲摣卖搳䅒䍄䉁䅁䅁䅂䅁䅁䅍䅄䅁䅁䅯睊䅅䅁䅯权䅁䅁䅯䅂䅉䅁䅅䅁䉁䅁䅁兂桁䡳潊敫到䅑杷允䅁䅁䅑䅁䑁䅁䅷䅁䭁䱁䉳䅁䭁䅁䅯䅁䭁䅁䍑䅁䉁䅁䅁允䅁䅁䅕祇搯䅊䉚ぉ䵁䅉䅅䅁䕁䅁䅁睁䵁䅁䅁权畂䅁䅁权䉁杁䅁权䍁杁䅁允䅁䅁䅅䅁䙁䩁䉭敱ㅰ㥎䅚䍄䉁䅁䅁䅂䅁䅁䅍䅄䅁䅁䅯党䅅䅁䅯权䅁䅁䅯䅂䅉䅁䅅䅁䉁䅁䅁兂㡃䩤奍䙂䕙䅑杷允䅁䅁䅑䅁䑁䅁䅷䅁䭁䡁䄸䅁䭁䅁䍅䅁䭁䅁䍉䅁䉁䅁䅁允䅁䅁䅕扗啶改佢欹䵁䅉䅅䅁䕁䅁䅁睁䵁䅁䅁权佃䅁䅁权䉁杁䅁权䍁杁䅁允䅁䅁䅅䅁䙁䉁噕䩗猳乶䅆䍄䉁䅁䅁䅂䅁䅁䅍䅄䅁䅁䅯䅑䅅䅁䅯允䅉䅁䅯杁䅉䅁䅅䅁䉁䅁䅁兂奂楓㥉坲乲䅑杷允䅁䅁䅑䅁䑁䅁䅷䅁䭁䡁䅑䅁䭁䅁䍅䅁䭁䅁䍉䅁䉁䅁䅁允䅁䅁䅕ㅎ扭剢伸欶䵁䅉䅅䅁䕁䅁䅁睁䵁䅁䅁权晃䅁䅁权䉁杁䅁权䍁杁䅁允䅁䅁䅅䅁䙁䑁㘴睴䍈獰䅂䍄䉁䅁䅁䅂䅁䅁䅍䅄䅁䅁䅯䅖䅅䅁䅯允䅉䅁䅯杁䅉䅁䅅䅁䉁䅁䅁兂ㅄ祍洹留獪䅑杷允䅁䅁䅑䅁䑁䅁䅷䅁䭁䡁䉫䅁䭁䅁䍅䅁䭁䅁䍉䅁䉁䅁䅁允䅁䅁䅕奬き瑐㑋䔰䵁䅉䅅䅁䕁䅁䅁睁䵁䅁䅁权湂䅁䅁权䉁杁䅁权䍁杁䅁允䅁䅁䅅䅁䙁䑁䭘㡉圱攫䅎䍄䉁䅁䅁䅂䅁䅁䅍䅄䅁䅁䅯朱䅁䅁䅯允䅉䅁䅯杁䅉䅁䅅䅁䉁䅁䅁兂晃䝉根佄案䅑杷允䅁䅁䅑䅁䑁䅁䅷䅁䭁佁䅅䅁䭁䅁䍅䅁䭁䅁䍉䅁䉁䅁䅁允䅁䅁䅕灉楚啁きぷ䵁䅉䅅䅁䕁䅁䅁睁䵁䅁䅁权䵂䅁䅁权䉁杁䅁权䍁杁䅁允䅁䅁䅅䅁䙁䉁晆倳婹电䅸䍄䉁䅁䅁䅂䅁䅁䅍䅄䅁䅁䅯朳䅅䅁䅯允䅉䅁䅯杁䅉䅁䅅䅁䉁䅁䅁兂䡂異瑪䔹䡶䅑杷允䅁䅁䅑䅁䑁䅁䅷䅁䭁䥁䉫䅁䭁䅁䍅䅁䭁䅁䍉䅁䉁䅁䅁允䅁䅁䅕瑥晎兤煫䔸䵁䅉䅅䅁䕁䅁䅁睁䵁䅁䅁权䡁允䅁权䕁䅁䅁权䕁杁䅁允䅁䅁䅅䅁䙁䅁䅁䅁䕂䙵䉤䍄䉁䅁䅁䅂䅁䅁䅍䅄䅁䅁䅯䅦䅅䅁䅯允䅉䅁䅯杁䅉䅁䅅䅁䉁䅁䅁兂䵃〳样䵚楪䅑杷允䅁䅁䅑䅁䑁䅁䅷䅁䭁䱁䅅䅁䭁䅁䍅䅁䭁䅁䍉䅁䉁䅁䅁允䅁䅁䅕昸䭒摗剕欯䵁䅉䅅䅁䕁䅁䅁睁䵁䅁䅁权⽂允䅁权䉁杁䅁权䍁杁䅁允䅁䅁䅅䅁䙁䵁䱤㑎乮⭓䅊䍄䉁䅁䅁䅂䅁䅁䅍䅄䅁䅁䅯杨䅅䅁䅯允䅉䅁䅯杁䅉䅁䅅䅁䉁䅁䅁兂佁橨獱灈攷䅑杷允䅁䅁䅑䅁䑁䅁䅷䅁䭁䕁䉣䅁䭁䅁䍅䅁䭁䅁䍉䅁䉁䅁䅁允䅁䅁䅕灗獉摬噚唶䵁䅉䅅䅁䕁䅁䅁睁䵁䅁䅁权橁允䅁权䉁杁䅁权䍁杁䅁允䅁䅁䅅䅁䙁䙁䥱歩呪䵗䅰䍄䉁䅁䅁䅂䅁䅁䅍䅄䅁䅁䅯儱䅁䅁䅯充䅁䅁䅯䅂䅉䅁䅅䅁䉁䅁䅁杄奁䅁䅁免㉁䑁䅣免㉁䑁䅍免㕁䑁䅣兎睁䅁䅁䍄䉁䅁䅁䅂䅁䅁䅍䅄䅁䅁䅯兌䅅䅁䅯允䅉䅁䅯杁䅉䅁䅅䅁䉁䅁䅁兂瑁㕅䝤䑦材䅑杷允䅁䅁䅑䅁䑁䅁䅷䅁䭁乁䉁䅁䭁䅁䍅䅁䭁䅁䍉䅁䉁䅁䅁允䅁䅁䅕⽺呤礴䩕啁䵅䅉䅅䅁䕁䅁䅁睁䵁䅁䅁权䝄允䅁权䉁杁䅁权䍁杁䅁允䅁䅁䅅䅁䙁䥁䌯匹㡪睆䈹䍄䉁䅁䅁䅂䅁䅁䅍䅄䅁䅁䅯睌䅁䅁䅯允䅉䅁䅯杁䅉䅁䅅䅁䉁䅁䅁兂塃佹契㝤慲䅑杷允䅁䅁䅑䅁䑁䅁䅷䅁䭁佁䉫䅁䭁䅁䍅䅁䭁䅁䍉䅁䉁䅁䅁允䅁䅁䅕癖楔㍮汉欸䵁䅉䅅䅁䕁䅁䅁睁䵁䅁䅁权⽁䅁䅁权䉁杁䅁权䍁杁䅁允䅁䅁䅅䅁䙁䕁癦䕔㜹獸䄱䍄䉁䅁䅁䅂䅁䅁䅍䅄䅁䅁䅯䅒䅅䅁䅯允䅉䅁䅯杁䅉䅁䅅䅁䉁䅁䅁兂灃慖㙲㠸儯䅑杷允䅁䅁䅑䅁䑁䅁䅷䅁䭁䡁䅳䅁䭁䅁䍅䅁䭁䅁䍉䅁䉁䅁䅁允䅁䅁䅕瑕慦㌫煪欰䵁䅉䅅䅁䕁䅁䅁睁䵁䅁䅁权睄允䅁权䉁杁䅁权䍁杁䅁允䅁䅁䅅䅁䙁䵁䤶瀰倴畕䅖䍄䉁䅁䅁䅂䅁䅁䅍䅄䅁䅁䅯睑䅅䅁䅯䅂䅁䅁䅯䅂䅉䅁䅅䅁䉁䅁䅁兂䅁䅁䅁㡲汤兑杷允䅁䅁䅑䅁䑁䅁䅷䅁䭁䵁䉍䅁䭁䅁䍅䅁䭁䅁䍉䅁䉁䅁䅁允䅁䅁䅕㡓䑆桸扑䕋䵅䅉䅅䅁䕁䅁䅁睁䵁䅁䅁权摃允䅁权䉁杁䅁权䍁杁䅁允䅁䅁䅅䅁䙁䝁つ祄桊捹䄵䍄䉁䅁䅁䅂䅁䅁䅍䅄䅁䅁䅯兓䅁䅁䅯允䅉䅁䅯杁䅉䅁䅅䅁䉁䅁䅁兂湁㕌牕橏䭐䅑杷允䅁䅁䅑䅁䑁䅁䅷䅁䭁乁䅳䅁䭁䅁䍅䅁䭁䅁䍉䅁䉁䅁䅁允䅁䅁䅕䱏㍶䭱牏欸䵁䅉䅅䅁䕁䅁䅁睁䵁䅁䅁权䙃䅁䅁权䉁杁䅁权䍁杁䅁允䅁䅁䅅䅁䙁䑁㑩⭗㔹畐䅖䍄䉁䅁䅁䅂䅁䅁䅍䅄䅁䅁䅯䅓䅅䅁䅯允䅉䅁䅯杁䅉䅁䅅䅁䉁䅁䅁兂敁瑳㡓呐剐䅑杷允䅁䅁䅑䅁䑁䅁䅷䅁䭁䱁䅯䅁䭁䅁䍅䅁䭁䅁䍉䅁䉁䅁䅁允䅁䅁䅕䡰㥁灩し欰䵁䅉䅅䅁䕁䅁䅁睁䵁䅁䅁权䵄䅁䅁权䉁杁䅁权䍁杁䅁允䅁䅁䅅䅁䙁䅁⽒歲決瘷䄵䍄䉁䅁䅁䅂䅁䅁䅍䅄䅁䅁䅯眹䅅䅁䅯允䅉䅁䅯杁䅉䅁䅅䅁䉁䅁䅁兂ㅁ儱琫扨摧兑杷允䅁䅁䅑䅁䑁䅁䅷䅁䭁偁䉧䅁䭁䅁䍅䅁䭁䅁䍉䅁䉁䅁䅁允䅁䅁䅕硬换䭲匱䕸䵁䅉䅅䅁䕁䅁䅁睁䵁䅁䅁权䵄允䅁权䉁杁䅁权䍁杁䅁允䅁䅁䅅䅁䙁䅁䉈䑈挱佮䅖䍄䉁䅁䅁䅂䅁䅁䅍䅄䅁䅁䅯睓䅅䅁䅯允䅉䅁䅯杁䅉䅁䅅䅁䉁䅁䅁兂歂挳⽳㡕呮䅑杷允䅁䅁䅑䅁䑁䅁䅷䅁䭁偁䉯䅁䭁䅁䍅䅁䭁䅁䍉䅁䉁䅁䅁允䅁䅁䅕啭砫婒慷䔴䵁䅉䅅䅁䕁䅁䅁睁䵁䅁䅁权偄允䅁权䉁杁䅁权䍁杁䅁允䅁䅁䅅䅁䙁䡁牓㍡瑁㥺䅆䍄䉁䅁䅁䅂䅁䅁䅍䅄䅁䅁䅯朴䅁䅁䅯允䅉䅁䅯杁䅉䅁䅅䅁䉁䅁䅁兂㉂䝲塶睍坦䅑杷允䅁䅁䅑䅁䑁䅁䅷䅁䭁䍁䄴䅁䭁䅁䅯䅁䭁䅁䍑䅁䉁䅁䅁允䅁䅁䅕㥆佮ㄹ䑐歍䵁䅉䅅䅁䕁䅁䅁睁䵁䅁䅁权橄䅁䅁权䉁杁䅁权䍁杁䅁允䅁䅁䅅䅁䙁䝁畹楈㑃摇䅴䍄䉁䅁䅁䅂䅁䅁䅍䅄䅁䅁䅯睪䅅䅁䅯允䅉䅁䅯杁䅉䅁䅅䅁䉁䅁䅁兂晁獦睔噓漷䅑杷允䅁䅁䅑䅁䑁䅁䅷䅁䭁䵁䉳䅁䭁䅁䍅䅁䭁䅁䍉䅁䉁䅁䅁允䅁䅁䅕畘㐴洶獮欲䵁䅉䅅䅁䕁䅁䅁睁䵁䅁䅁权㉂䅁䅁权䉁杁䅁权䍁杁䅁允䅁䅁䅅䅁䙁䕁䡌唹楷甴䅆䍄䉁䅁䅁䅂䅁䅁䅍䅄䅁䅁䅯䅇䅁䅁䅯允䅉䅁䅯兂䅉䅁䅅䅁䉁䅁䅁兂乃䭎䉥䱃䭄䅑杷允䅁䅁䅑䅁䑁䅁䅷䅁䭁䅁䅣䅁䭁䅁䍅䅁䭁䅁䍕䅁䉁䅁䅁允䅁䅁䅕樴吶慃㉖啄䵅䅉䅅䅁䕁䅁䅁睁䵁䅁䅁权坂䅁䅁权䉁杁䅁权䙁杁䅁允䅁䅁䅅䅁䙁䱁畵呱昱眫䈹䍄䉁䅁䅁䅂䅁䅁䅍䅄䅁䅁䅯睁䅁䅁䅯允䅉䅁䅯睁䅉䅁䅅䅁䉁䅁䅁兂祃偵䤯慚汌䅑杷允䅁䅁䅑䅁䑁䅁䅷䅁䭁䑁䅅䅁䭁䅁䍅䅁䭁䅁䍍䅁䉁䅁䅁允䅁䅁䅕㡖汖湊剕べ䵁䅉䅅䅁䕁䅁䅁睁䵁䅁䅁权祁䅁䅁权䉁杁䅁权䙁杁䅁允䅁䅁䅅䅁䙁䑁湧吳住㥫䅸䍄䉁䅁䅁䅂䅁䅁䅍䅄䅁䅁䅯杍䅁䅁䅯允䅉䅁䅯睁䅉䅁䅅䅁䉁䅁䅁兂乂危䡋䙫慢䅑杷允䅁䅁䅑䅁䑁䅁䅷䅁䭁䝁䄰䅁䭁䅁䍅䅁䭁䅁䍕䅁䉁䅁䅁允䅁䅁䅕䙡䝇⭚䄵唹䵁䅉䅅䅁䕁䅁䅁睁䵁䅁䅁权瑂䅁䅁权䉁杁䅁权䑁杁䅁允䅁䅁䅅䅁䙁䝁湏ㅱ䐰偁䅒䍄䉁䅁䅁䅂䅁䅁䅍䅄䅁䅁䅯睑䅁䅁䅯允䅉䅁䅯睁䅉䅁䅅䅁䉁䅁䅁兂䝂晶睮剗䉳兑杷允䅁䅁䅑䅁䑁䅁䅷䅁䭁䕁䅑䅁䭁䅁䍅䅁䭁䅁䍍䅁䉁䅁䅁允䅁䅁䅕祅乮琵浕歋䵅䅉䅅䅁䕁䅁䅁睁䵁䅁䅁权偃䅁䅁权䉁杁䅁权䑁杁䅁允䅁䅁䅅䅁䙁䭁㕬圫坐乂䅆䍄䉁䅁䅁䅂䅁䅁䅍䅄䅁䅁䅯睉䅁䅁䅯允䅉䅁䅯兂䅉䅁䅅䅁䉁䅁䅁兂摄汲㜲坙坔䅑杷允䅁䅁䅑䅁䑁䅁䅷䅁䭁䍁䅍䅁䭁䅁䍅䅁䭁䅁䍍䅁䉁䅁䅁允䅁䅁䅕ㅐ杳偰祊欱䵁䅉䅅䅁䕁䅁䅁睁䵁䅁䅁权坃䅁䅁权䉁杁䅁权䙁杁䅁允䅁䅁䅅䅁䙁䕁啩偲㉬䵉䅬䍄䉁䅁䅁䅂䅁䅁䅍䅄䅁䅁䅯睬䅁䅁䅯允䅉䅁䅯睁䅉䅁䅅䅁䉁䅁䅁兂㙁空剎灰䭌䅑杷允䅁䅁䅑䅁䑁䅁䅷䅁䭁䩁䅧䅁䭁䅁䍅䅁䭁䅁䍕䅁䉁䅁䅁允䅁䅁䅕戸㥣奷佲唴䵁䅉䅅䅁䕁䅁䅁睁䵁䅁䅁权奃䅁䅁权䉁杁䅁权䑁杁䅁允䅁䅁䅅䅁䙁䩁湖偈祌⭵䅊䍄䉁䅁䅁䅂䅁䅁䅍䅄䅁䅁䅯䅩䅁䅁䅯允䅉䅁䅯兂䅉䅁䅅䅁䉁䅁䅁兂ぁ潮慷睖渳䅑杷允䅁䅁䅑䅁䑁䅁䅷䅁䭁䝁䅯䅁䭁䅁䍅䅁䭁䅁䍕䅁䉁䅁䅁允䅁䅁䅕入乙捄䍒䕁䵅䅉䅅䅁䕁䅁䅁睁䵁䅁䅁权煂䅁䅁权䉁杁䅁权䑁杁䅁允䅁䅁䅅䅁䙁䡁䑧穳稸晆䅨䍄䉁䅁䅁䅂䅁䅁䅍䅄䅁䅁䅯睷䅁䅁䅯允䅉䅁䅯兂䅉䅁䅅䅁䉁䅁䅁兂汃䥏䥅汄㔷䅑杷允䅁䅁䅑䅁䑁䅁䅷䅁䭁偁䅫䅁䭁䅁䅯䅁䭁䅁䍑䅁䉁䅁䅁允䅁䅁䅕呦ㄸ牘䩰啂䵁䅉䅅䅁䕁䅁䅁睁䵁䅁䅁权䑄䅁䅁权䉁杁䅁权䑁杁䅁允䅁䅁䅅䅁䙁䅁㝶䍱捺偍䅨䍄䉁䅁䅁䅂䅁䅁䅍䅄䅁䅁䅯䅸䅁䅁䅯允䅉䅁䅯睁䅉䅁䅅䅁䉁䅁䅁兂桁父䡲㕨塺䅑杷允䅁䅁䅑䅁䑁䅁䅷䅁䭁䵁䅙䅁䭁䅁䍅䅁䭁䅁䍕䅁䉁䅁䅁允䅁䅁䅕佰硅い䙋唶䵁䅉䅅䅁䕁䅁䅁睁䵁䅁䅁权䝄䅁䅁权䉁杁䅁权䑁杁䅁允䅁䅁䅅䅁䙁䥁䱱汩兗佳䅨䍄䉁䅁䅁䅂䅁䅁䅍䅄䅁䅁䅯䅹䅁䅁䅯允䅉䅁䅯睁䅉䅁䅅䅁䉁䅁䅁兂奂㑏穲瀷䑌䅑杷允䅁䅁䅑䅁䑁䅁䅷䅁䭁䩁䅯䅁䭁䅁䍅䅁䭁䅁䍍䅁䉁䅁䅁允䅁䅁䅕乬㌴橈启唴䵁䅉䅅䅁䕁䅁䅁睁䵁䅁䅁权噄䅁䅁权䉁杁䅁权䙁杁䅁允䅁䅁䅅䅁䙁䅁㕑偋䉕歏䉚䍄䉁䅁䅁䅂䅁䅁䅍䅄䅁䅁䅯儱䅁䅁䅯允䅉䅁䅯睁䅉䅁䅅䅁䉁䅁䅁兂瑃䩷䙄夯⽫兑杷允䅁䅁䅑䅁䑁䅁䅷䅁䭁乁䅯䅁䭁䅁䍅䅁䭁䅁䍕䅁䉁䅁䅁允䅁䅁䅕摑灧焱䩮唵䵁䅉䅅䅁䕁䅁䅁睁䵁䅁䅁权慄䅁䅁权䉁杁䅁权䑁杁䅁允䅁䅁䅅䅁䙁䥁は䐲楆买䅨䍄䉁䅁䅁䅂䅁䅁䅍䅄䅁䅁䅯眳䅁䅁䅯允䅉䅁䅯兂䅉䅁䅅䅁䉁䅁䅁兂歂㡡敥㝵兄䅑杷允䅁䅁䅑䅁䑁䅁䅷䅁䭁佁䅁䅁䭁䅁䍅䅁䭁䅁䍕䅁䉁䅁䅁允䅁䅁䅕汤㝘㕔㉒欴䵁䅉䅅䅁䕁䅁䅁睁䵁䅁䅁权杄䅁䅁权䉁杁䅁权䑁杁䅁允䅁䅁䅅䅁䙁䅁㙖琸ㅱ⬵䅨䍄䉁䅁䅁䅂䅁䅁䅍䅄䅁䅁䅯䅕䅁䅁䅯允䅉䅁䅯兂䅉䅁䅅䅁䉁䅁䅁兂噁桥湢噍䉪䅑杷允䅁䅁䅑䅁䑁䅁䅷䅁䭁佁䅳䅁䭁䅁䍅䅁䭁䅁䍕䅁䉁䅁䅁允䅁䅁䅕捺䵺䭺硒啂䵅䅉䅅䅁䕁䅁䅁睁䵁䅁䅁权牄䅁䅁权䉁杁䅁权䑁杁䅁允䅁䅁䅅䅁䙁䭁䭁兔䩔睁䉂䍄䉁䅁䅁䅂䅁䅁䅍䅄䅁䅁䅯䄯䅁䅁䅯允䅉䅁䅯兂䅉䅁䅅䅁䉁䅁䅁兂䡃䑔瑵樱桔䅑杷允䅁䅁䅑䅁䑁䅁䅷䅁䭁偁䅙䅁䭁䅁䍅䅁䭁䅁䍕䅁䉁䅁䅁允䅁䅁䅕坕歺汶穊欳䵁䅉䅅䅁䕁䅁䅁睁䵁䅁䅁权塄䅁䅁权䉁杁䅁权䙁杁䅁允䅁䅁䅅䅁䙁偁剬灊㍧剏䉚䍄䉁䅁䅁䅂䅁䅁䅍䅄䅁䅁䅯䅖䅁䅁䅯允䅉䅁䅯睁䅉䅁䅅䅁䉁䅁䅁兂婃乕⭯桷婦䅑杷允䅁䅁䅑䅁䑁䅁䅷䅁䭁䥁䅑䅁䭁䅁䍅䅁䭁䅁䍕䅁䉁䅁䅁允䅁䅁䅕䭋塩楔䅵唸䵁䅉䅅䅁䕁䅁䅁睁䵁䅁䅁权䕃䅁䅁权䉁杁䅁权䑁杁䅁允䅁䅁䅅䅁䙁䍁ㅕ套噧癰䅆䍄䉁䅁䅁䅂䅁䅁䅍䅄䅁䅁䅯䅅䅅䅁䅯允䅉䅁䅯兂䅉䅁䅅䅁䉁䅁䅁权䡂䅁䅁䍄䉁䅁䅁䅂䅁䅁䅍䅄䅁䅁䅯䅅䅅䅁䅯允䅉䅁䅯睁䅉䅁䅅䅁䉁䅁䅁权䡂䅁䅁䍄䉁䅁䅁䅂䅁䅁䅍䅄䅁䅁䅯䅆䅅䅁䅯允䅉䅁䅯睁䅉䅁䅅䅁䉁䅁䅁兂允卭乺㍭橪䅑杷允䅁䅁䅑䅁䑁䅁䅷䅁䭁䉁䉕䅁䭁䅁䍅䅁䭁䅁䍕䅁䉁䅁䅁允䅁䅁䅕畬㙏浔啧唳䵁䅉䅅䅁䕁䅁䅁睁䵁䅁䅁权噁允䅁权䉁杁䅁权䑁杁䅁允䅁䅁䅅䅁䙁佁㠷卄煁琯䅖䍄䉁䅁䅁䅂䅁䅁䅍䅄䅁䅁䅯睄䅅䅁䅯允䅉䅁䅯睁䅉䅁䅅䅁䉁䅁䅁兂䡁橹睏䍅眷䅑杷允䅁䅁䅑䅁䑁䅁䅷䅁䭁䉁䈸䅁䭁䅁䍅䅁䭁䅁䍕䅁䉁䅁䅁允䅁䅁䅕奐楄穕椱〰䵁䅉䅅䅁䕁䅁䅁睁䵁䅁䅁权晁允䅁权䉁杁䅁权䑁杁䅁允䅁䅁䅅䅁䙁乁䑃丱坃㡧䄹䍄䉁䅁䅁䅂䅁䅁䅍䅄䅁䅁䅯䅎䅁䅁䅯允䅉䅁䅯兂䅉䅁䅅䅁䉁䅁䅁兂睃剦慱䩎朷䅑杷允䅁䅁䅑䅁䑁䅁䅷䅁䭁䑁䅑䅁䭁䅁䍅䅁䭁䅁䍍䅁䉁䅁䅁允䅁䅁䅕⭌求杨⽥欳䵁䅉䅅䅁䕁䅁䅁睁䵁䅁䅁权慁䅁䅁权䉁杁䅁权䙁杁䅁允䅁䅁䅅䅁䙁偁猱灯㜵㡮䅬䍄䉁䅁䅁䅂䅁䅁䅍䅄䅁䅁䅯儰䅁䅁䅯允䅉䅁䅯兂䅉䅁䅅䅁䉁䅁䅁兂扂婵晎潫呢䅑杷允䅁䅁䅑䅁䑁䅁䅷䅁䭁䭁䅍䅁䭁䅁䍅䅁䭁䅁䍍䅁䉁䅁䅁允䅁䅁䅕牕灚䥱琫〰䵁䅉䅅䅁䕁䅁䅁睁䵁䅁䅁权䙂允䅁权䉁杁䅁权䑁杁䅁允䅁䅁䅅䅁䙁䱁䍵䑹唳⽢䄵䍄䉁䅁䅁䅂䅁䅁䅍䅄䅁䅁䅯兣䅁䅁䅯允䅉䅁䅯兂䅉䅁䅅䅁䉁䅁䅁兂啄偹䉨祈䱮䅑杷允䅁䅁䅑䅁䑁䅁䅷䅁䭁䡁䅅䅁䭁䅁䍅䅁䭁䅁䍍䅁䉁䅁䅁允䅁䅁䅕䕦楙䉴⽄啹䵁䅉䅅䅁䕁䅁䅁睁䵁䅁䅁权剂允䅁权䉁杁䅁权䙁杁䅁允䅁䅁䅅䅁䙁䭁啔⬸ㅩ瑁䅴䍄䉁䅁䅁䅂䅁䅁䅍䅄䅁䅁䅯兕䅅䅁䅯允䅉䅁䅯睁䅉䅁䅅䅁䉁䅁䅁兂䉄橱摨噺杮䅑杷允䅁䅁䅑䅁䑁䅁䅷䅁䭁䉁䅳䅁䭁䅁䍅䅁䭁䅁䍕䅁䉁䅁䅁允䅁䅁䅕睊㉐硨㙒〵䵁䅉䅅䅁䕁䅁䅁睁䵁䅁䅁权扁䅁䅁权䉁杁䅁权䑁杁䅁允䅁䅁䅅䅁䙁䩁灬慎敐佲䅚䍄䉁䅁䅁䅂䅁䅁䅍䅄䅁䅁䅯睅䅅䅁䅯充䅁䅁䅯䅂䅉䅁䅅䅁䉁䅁䅁杄坁䅁䅁免祁䑁䅅䅏祁䑁䅅兎睁䑁䅁䅍䅁䅁杷允䅁䅁䅑䅁䑁䅁䅷䅁䭁佁䅯䅁䭁䅁䍅䅁䭁䅁䍕䅁䉁䅁䅁允䅁䅁䅕牦慩か浭啺䵁䅉䅅䅁䕁䅁䅁睁䵁䅁䅁权煄䅁䅁权䉁杁䅁权䑁杁䅁允䅁䅁䅅䅁䙁䕁㙬留噦瑕䅂䍄䉁䅁䅁䅂䅁䅁䅍䅄䅁䅁䅯杌䅁䅁䅯允䅉䅁䅯睁䅉䅁䅅䅁䉁䅁䅁兂䭄坧㍨托灈䅑杷允䅁䅁䅑䅁䑁䅁䅷䅁䭁䩁䅅䅁䭁䅁䍅䅁䭁䅁䍕䅁䉁䅁䅁允䅁䅁䅕甴䭴㝺瑌唰䵁䅉䅅䅁䕁䅁䅁睁䵁䅁䅁权剃䅁䅁权䉁杁䅁权䑁杁䅁允䅁䅁䅅䅁䙁䕁砵晒䵣㡢䄹䍄䉁䅁䅁䅂䅁䅁䅍䅄䅁䅁䅯睚䅅䅁䅯允䅉䅁䅯兂䅉䅁䅅䅁䉁䅁䅁兂流䥧呶慃䈸兑杷允䅁䅁䅑䅁䑁䅁䅷䅁䭁䭁䅑䅁䭁䅁䍅䅁䭁䅁䍕䅁䉁䅁䅁允䅁䅁䅕ぉ杔堵㕖唳䵁䅉䅅䅁䕁䅁䅁睁䵁䅁䅁权歃䅁䅁权䉁杁䅁权䑁杁䅁允䅁䅁䅅䅁䙁偁啡䕉⽹⭧䅂䍄䉁䅁䅁䅂䅁䅁䅍䅄䅁䅁䅯兢䅅䅁䅯允䅉䅁䅯兂䅉䅁䅅䅁䉁䅁䅁兂橁浊㈵䥕栯䅑杷允䅁䅁䅑䅁䑁䅁䅷䅁䭁䍁䉉䅁䭁䅁䍅䅁䭁䅁䍍䅁䉁䅁䅁允䅁䅁䅕內䩒䵹栱欲䵁䅉䅅䅁䕁䅁䅁睁䵁䅁䅁权呂允䅁权䉁杁䅁权䙁杁䅁允䅁䅁䅅䅁䙁偁穱祈慮⬰䅂䍄䉁䅁䅁䅂䅁䅁䅍䅄䅁䅁䅯杔䅁䅁䅯允䅉䅁䅯兂䅉䅁䅅䅁䉁䅁䅁兂㍃卍ㅹ䱕橦䅑杷允䅁䅁䅑䅁䑁䅁䅷䅁䭁䕁䄴䅁䭁䅁䍅䅁䭁䅁䍍䅁䉁䅁䅁允䅁䅁䅕洱呱㉫䕓〴䵁䅉䅅䅁䕁䅁䅁睁䵁䅁䅁权㍃䅁䅁权䉁杁䅁权䙁杁䅁允䅁䅁䅅䅁䙁偁堫㥡㡈䵍䄵䍄䉁䅁䅁䅂䅁䅁䅍䅄䅁䅁䅯兰䅁䅁䅯允䅉䅁䅯睁䅉䅁䅅䅁䉁䅁䅁兂䅁噣癥䈱奮䅑杷允䅁䅁䅑䅁䑁䅁䅷䅁䭁䕁䅕䅁䭁䅁䍅䅁䭁䅁䍕䅁䉁䅁䅁允䅁䅁䅕䭆䠵娴楋䕁䵅䅉䅅䅁䕁䅁䅁睁䵁䅁䅁权䙂䅁䅁权䉁杁䅁权䑁杁䅁允䅁䅁䅅䅁䙁䍁䔳橤䩫昵䄱䍄䉁䅁䅁䅂䅁䅁䅍䅄䅁䅁䅯兤䅁䅁䅯䅂䅁䅁䅯䅂䅉䅁䅅䅁䉁䅁䅁兂䅁䅁䅁瑸欵兑杷允䅁䅁䅑䅁䑁䅁䅷䅁䭁䅁䅷䅁䭁䅁䍅䅁䭁䅁䍍䅁䉁䅁䅁允䅁䅁䅕氶䍅䥌⬴ぷ䵁䅉䅅䅁䕁䅁䅁睁䵁䅁䅁权坁允䅁权䉁杁䅁权䙁杁䅁允䅁䅁䅅䅁䙁䱁奣煍䍤㡯䅎䍄䉁䅁䅁䅂䅁䅁䅍䅄䅁䅁䅯䄹䅁䅁䅯允䅉䅁䅯兂䅉䅁䅅䅁䉁䅁䅁兂睃湭瑺汒奦䅑杷允䅁䅁䅑䅁䑁䅁䅷䅁䭁偁䅑䅁䭁䅁䍅䅁䭁䅁䍍䅁䉁䅁䅁允䅁䅁䅕䈳灦䱱䩡䔱䵁䅉䅅䅁䕁䅁䅁睁䵁䅁䅁权杂允䅁权䉁杁䅁权䙁杁䅁允䅁䅁䅅䅁䙁䅁呑㝃搷⭥䅒䍄䉁䅁䅁䅂䅁䅁䅍䅄䅁䅁䅯先䅁䅁䅯允䅉䅁䅯睁䅉䅁䅅䅁䉁䅁䅁兂㝁癦㡳䙺空䅑杷允䅁䅁䅑䅁䑁䅁䅷䅁䭁䱁䅫䅁䭁䅁䍅䅁䭁䅁䍕䅁䉁䅁䅁允䅁䅁䅕穚婷奴瘱䔵䵁䅉䅅䅁䕁䅁䅁睁䵁䅁䅁权㕃䅁䅁权䉁杁䅁权䑁杁䅁允䅁䅁䅅䅁䙁䍁琰睇啔数䅂䍄䉁䅁䅁䅂䅁䅁䅍䅄䅁䅁䅯睱䅁䅁䅯允䅉䅁䅯睁䅉䅁䅅䅁䉁䅁䅁兂獁慑煬䈸䑐䅑杷允䅁䅁䅑䅁䑁䅁䅷䅁䭁䥁䈰䅁䭁䅁䍅䅁䭁䅁䍕䅁䉁䅁䅁允䅁䅁䅕坴愱婍瀱䔸䵁䅉䅅䅁䕁䅁䅁睁䵁䅁䅁权⭁允䅁权䉁杁䅁权䙁杁䅁允䅁䅁䅅䅁䙁偁湃歸㝴敁䅴䍄䉁䅁䅁䅂䅁䅁䅍䅄䅁䅁䅯材䅅䅁䅯允䅉䅁䅯睁䅉䅁䅅䅁䉁䅁䅁兂ㅁ牘䩰䱐爳䅑杷允䅁䅁䅑䅁䑁䅁䅷䅁䭁䕁䄸䅁䭁䅁䍅䅁䭁䅁䍍䅁䉁䅁䅁允䅁䅁䅕䭃捷癗慰欱䵁䅉䅅䅁䕁䅁䅁睁䵁䅁䅁权䱂䅁䅁权䉁杁䅁权䑁杁䅁允䅁䅁䅅䅁䙁䉁㡶杆牄癫䅊䍄䉁䅁䅁䅂䅁䅁䅍䅄䅁䅁䅯杒䅁䅁䅯允䅉䅁䅯睁䅉䅁䅅䅁䉁䅁䅁兂捁䅫㉩橨堳䅑杷允䅁䅁䅑䅁䑁䅁䅷䅁䭁䝁䄸䅁䭁䅁䍅䅁䭁䅁䍍䅁䉁䅁䅁允䅁䅁䅕桳䥇〱䜳唱䵁䅉䅅䅁䕁䅁䅁睁䵁䅁䅁权㥄䅁䅁权䉁杁䅁权䙁杁䅁允䅁䅁䅅䅁䙁佁晄穤嘴捲䅎䍄䉁䅁䅁䅂䅁䅁䅍䅄䅁䅁䅯村䅁䅁䅯允䅉䅁䅯兂䅉䅁䅅䅁䉁䅁䅁兂摄是偬穔坦䅑杷允䅁䅁䅑䅁䑁䅁䅷䅁䭁䑁䄸䅁䭁䉁䅅䅁䭁䅁䍑䅁䉁䅁䅁允䅁䅁䄴杅䅁䑁䅕兎睁䑁䅁䅍睁䑁䅁䅍䅁䅁杷允䅁䅁䅑䅁䑁䅁䅷䅁䭁䩁䉑䅁䭁䅁䍅䅁䭁䅁䍕䅁䉁䅁䅁允䅁䅁䅕啴塱ㅯ昫い䵅䅉䅅䅁䕁䅁䅁睁䵁䅁䅁权睃䅁䅁权䉁杁䅁权䑁杁䅁允䅁䅁䅅䅁䙁偁睢圴硭猲䄱䍄䉁䅁䅁䅂䅁䅁䅍䅄䅁䅁䅯䅑䅅䅁䅯充䅁䅁䅯䅂䅉䅁䅅䅁䉁䅁䅁杄十䅁䅁兎㑁䑁䅣兎睁䑁䅁䅍睁䅁䅁䍄䉁䅁䅁䅂䅁䅁䅍䅄䅁䅁䅯杬䅅䅁䅯允䅉䅁䅯睁䅉䅁䅅䅁䉁䅁䅁兂䑂洱塔㍶慦䅑杷允䅁䅁䅑䅁䑁䅁䅷䅁䭁䭁䅉䅁䭁䅁䍅䅁䭁䅁䍍䅁䉁䅁䅁允䅁䅁䅕汌㑍穊睯ぺ䵁䅉䅅䅁䕁䅁䅁睁䵁䅁䅁权穃䅁䅁权䉁杁䅁权䑁杁䅁允䅁䅁䅅䅁䙁佁典奔䱫㥍䅚䍄䉁䅁䅁䅂䅁䅁䅍䅄䅁䅁䅯睰䅅䅁䅯允䅉䅁䅯兂䅉䅁䅅䅁䉁䅁䅁兂慄氷䱪伷瑶䅑杷允䅁䅁䅑䅁䑁䅁䅷䅁䭁䭁䉣䅁䭁䅁䍅䅁䭁䅁䍍䅁䉁䅁䅁允䅁䅁䅕⭬⽅唳䘲欶䵁䅉䅅䅁䕁䅁䅁睁䵁䅁䅁权睄䅁䅁权䉁杁䅁权䙁杁䅁允䅁䅁䅅䅁䭁䕁䅣䅁䵁䅉䅅䅁䕁䅁䅁睁䵁䅁䅁权煃允䅁权䉁杁䅁权䙁杁䅁允䅁䅁䅅䅁䭁䕁䅣䅁䵁䅉䅅䅁䕁䅁䅁睁䵁䅁䅁权煃允䅁权䉁杁䅁权䑁杁䅁允䅁䅁䅅䅁䭁䕁䅣䅁䵁䅉䅅䅁䕁䅁䅁睁䵁䅁䅁权祁允䅁权䉁杁䅁权䑁杁䅁允䅁䅁䅅䅁䙁䍁㍺䩷ず戶䅨䍄䉁䅁䅁䅂䅁䅁䅍䅄䅁䅁䅯兣䅅䅁䅯允䅉䅁䅯睁䅉䅁䅅䅁䉁䅁䅁兂䵂浓㉲敏塶䅑杷允䅁䅁䅑䅁䑁䅁䅷䅁䭁䭁䈴䅁䭁䅁䍅䅁䭁䅁䍕䅁䉁䅁䅁允䅁䅁䅕杈坅乭浍〴䵁䅉䅅䅁䕁䅁䅁睁䵁䅁䅁权畃允䅁权䉁杁䅁权䑁杁䅁允䅁䅁䅅䅁䙁偁捭堯偫瑏䅰䍄䉁䅁䅁䅂䅁䅁䅍䅄䅁䅁䅯兏䅁䅁䅯允䅉䅁䅯睁䅉䅁䅅䅁䉁䅁䅁兂ぃ䝷䅩䡤桌䅑杷允䅁䅁䅑䅁䑁䅁䅷䅁䭁䱁䉑䅁䭁䅁䍅䅁䭁䅁䍕䅁䉁䅁䅁允䅁䅁䅕楢祙捤⽦欰䵁䅉䅅䅁䕁䅁䅁睁䵁䅁䅁权ぃ允䅁权䉁杁䅁权䑁杁䅁允䅁䅁䅅䅁䙁偁汵㥃光獕䅰䍄䉁䅁䅁䅂䅁䅁䅍䅄䅁䅁䅯睭䅅䅁䅯允䅉䅁䅯兂䅉䅁䅅䅁䉁䅁䅁兂偃極湭歹坄䅑杷允䅁䅁䅑䅁䑁䅁䅷䅁䭁䑁䉑䅁䭁䅁䍅䅁䭁䅁䍍䅁䉁䅁䅁允䅁䅁䅕村畹䑇奌ぺ䵁䅉䅅䅁䕁䅁䅁睁䵁䅁䅁权㙃允䅁权䉁杁䅁权䑁杁䅁允䅁䅁䅅䅁䙁䵁塅潱塶据䅨䍄䉁䅁䅁䅂䅁䅁䅍䅄䅁䅁䅯兰䅅䅁䅯允䅉䅁䅯兂䅉䅁䅅䅁䉁䅁䅁兂㡁洸瑱㡇噪䅑杷允䅁䅁䅑䅁䑁䅁䅷䅁䭁䭁䉕䅁䭁䅁䍅䅁䭁䅁䍍䅁䉁䅁䅁允䅁䅁䅕吱䡸䭚摐〰䵁䅉䅅䅁䕁䅁䅁睁䵁䅁䅁权㙁允䅁权䉁杁䅁权䙁杁䅁允䅁䅁䅅䅁䙁䥁偶㥕睐㥩䅆䍄䉁䅁䅁䅂䅁䅁䅍䅄䅁䅁䅯材䅁䅁䅯充䅁䅁䅯䅂䅉䅁䅅䅁䉁䅁䅁杄啁䅁䅁免穁䑁䅍䅏穁䑁䅑䅍睁䑁䅁䅁䵁䅉䅅䅁䕁䅁䅁睁䵁䅁䅁权㝁䅁䅁权䉁杁䅁权䙁杁䅁允䅁䅁䅅䅁䙁䭁昫䙏洸⭑䅴䍄䉁䅁䅁䅂䅁䅁䅍䅄䅁䅁䅯児䅅䅁䅯允䅉䅁䅯睁䅉䅁䅅䅁䉁䅁䅁兂瑃㕐硭湔剐䅑杷允䅁䅁䅑䅁䑁䅁䅷䅁䭁䉁䅫䅁䭁䅁䍅䅁䭁䅁䍕䅁䉁䅁䅁允䅁䅁䅕數摸洶䕦唰䵁䅉䅅䅁䕁䅁䅁睁䵁䅁䅁权䩃䅁䅁权䉁杁䅁权䑁杁䅁允䅁䅁䅅䅁䙁䝁䝙橮呭戹䄹䍄䉁䅁䅁䅂䅁䅁䅍䅄䅁䅁䅯典䅅䅁䅯允䅉䅁䅯兂䅉䅁䅅䅁䉁䅁䅁兂杄桩⬫晎啢䅑杷允䅁䅁䅑䅁䑁䅁䅷䅁䭁䝁䅙䅁䭁䅁䍅䅁䭁䅁䍕䅁䉁䅁䅁允䅁䅁䅕畐ㅑ乤㡬ぇ䵅䅉䅅䅁䕁䅁䅁睁䵁䅁䅁权浂䅁䅁权䉁杁䅁权䑁杁䅁允䅁䅁䅅䅁䙁䍁ㅂ䈴椱䉍䉸䍄䉁䅁䅁䅂䅁䅁䅍䅄䅁䅁䅯兙䅅䅁䅯允䅉䅁䅯睁䅉䅁䅅䅁䉁䅁䅁兂歂煪祵啚䕌䅑杷允䅁䅁䅑䅁䑁䅁䅷䅁䭁䙁䅁䅁䭁䉁䅅䅁䭁䅁䍑䅁䉁䅁䅁允䅁䅁䄴杅䅁䑁䅙䅍硁䑁䅉睍㉁䑁䅫䅎䅁䅁杷允䅁䅁䅑䅁䑁䅁䅷䅁䭁䥁䅯䅁䭁䅁䍅䅁䭁䅁䍕䅁䉁䅁䅁允䅁䅁䅯睒䅁䅁杷允䅁䅁䅑䅁䑁䅁䅷䅁䭁䥁䅯䅁䭁䅁䍅䅁䭁䅁䍍䅁䉁䅁䅁允䅁䅁䅯睒䅁䅁杷允䅁䅁䅑䅁䑁䅁䅷䅁䭁䵁䈰䅁䭁䅁䍅䅁䭁䅁䍕䅁䉁䅁䅁允䅁䅁䅕䵆兖㥍䡧唱䵁䅉䅅䅁䕁䅁䅁睁䵁䅁䅁权䑃允䅁权䉁杁䅁权䙁杁䅁允䅁䅁䅅䅁䙁偁䙮扮硬⭦䅤䍄䉁䅁䅁䅂䅁䅁䅍䅄䅁䅁䅯睧䅅䅁䅯允䅉䅁䅯睁䅉䅁䅅䅁䉁䅁䅁兂塄杯潗嘰洷䅑杷允䅁䅁䅑䅁䑁䅁䅷䅁䭁佁䅫䅁䭁䅁䍅䅁䭁䅁䍕䅁䉁䅁䅁允䅁䅁䅕䥨坫祹偵唴䵁䅉䅅䅁䕁䅁䅁睁䵁䅁䅁权灄䅁䅁权䉁杁䅁权䑁杁䅁允䅁䅁䅅䅁䙁䩁汗䭅汦⬱䅎䍄䉁䅁䅁䅂䅁䅁䅍䅄䅁䅁䅯䅡䅅䅁䅯允䅉䅁䅯睁䅉䅁䅅䅁䉁䅁䅁兂汁䡯䕩⽂爳䅑杷允䅁䅁䅑䅁䑁䅁䅷䅁䭁䥁䉳䅁䭁䅁䍅䅁䭁䅁䍕䅁䉁䅁䅁允䅁䅁䅕婺㘶䕁䝋啂䵅䅉䅅䅁䕁䅁䅁睁䵁䅁䅁权啄䅁䅁权䉁杁䅁权䙁杁䅁允䅁䅁䅅䅁䙁䭁娱湐㘲瑶䅬䍄䉁䅁䅁䅂䅁䅁䅍䅄䅁䅁䅯䄱䅁䅁䅯允䅉䅁䅯睁䅉䅁䅅䅁䉁䅁䅁兂浃杶畎瑓佌䅑杷允䅁䅁䅑䅁䑁䅁䅷䅁䭁乁䉍䅁䭁䅁䍅䅁䭁䅁䍕䅁䉁䅁䅁允䅁䅁䅕呓浕穙䍆啂䵅䅉䅅䅁䕁䅁䅁睁䵁䅁䅁权呄允䅁权䉁杁䅁权䑁杁䅁允䅁䅁䅅䅁䙁乁慉睧倴癡䄱䍄䉁䅁䅁䅂䅁䅁䅍䅄䅁䅁䅯杢䅁䅁䅯允䅉䅁䅯兂䅉䅁䅅䅁䉁䅁䅁兂橁砲乯䔲呺䅑杷允䅁䅁䅑䅁䑁䅁䅷䅁䭁䩁䉍䅁䭁䅁䍅䅁䭁䅁䍕䅁䉁䅁䅁允䅁䅁䅕甫こ婡䱏歺䵁䅉䅅䅁䕁䅁䅁睁䵁䅁䅁权䑁䅁䅁权䕁䅁䅁权䕁杁䅁允䅁䅁䅅䅁䙁䅁䅁䅁祄噬䉨䍄䉁䅁䅁䅂䅁䅁䅍䅄䅁䅁䅯睦䅁䅁䅯允䅉䅁䅯兂䅉䅁䅅䅁䉁䅁䅁兂慁圳態浄ㄳ䅑杷允䅁䅁䅑䅁䑁䅁䅷䅁䭁䑁䈸䅁䭁䅁䍅䅁䭁䅁䍕䅁䉁䅁䅁允䅁䅁䅕䝙ㅤ偵㡓䔰䵁䅉䅅䅁䕁䅁䅁睁䵁䅁䅁权⽁允䅁权䉁杁䅁权䑁杁䅁允䅁䅁䅅䅁䙁䝁つ㥫㑱獪䅒䍄䉁䅁䅁䅂䅁䅁䅍䅄䅁䅁䅯睎䅁䅁䅯允䅉䅁䅯睁䅉䅁䅅䅁䉁䅁䅁兂㉄晐䅌䕪呉兑杷允䅁䅁䅑䅁䑁䅁䅷䅁䭁䭁䅫䅁䭁䅁䍅䅁䭁䅁䍕䅁䉁䅁䅁允䅁䅁䅕栱㕘潎煏唶䵁䅉䅅䅁䕁䅁䅁睁䵁䅁䅁权灃䅁䅁权䉁杁䅁权䑁杁䅁允䅁䅁䅅䅁䙁䥁琲䝄⬫敵䅴䍄䉁䅁䅁䅂䅁䅁䅍䅄䅁䅁䅯䅐䅅䅁䅯允䅉䅁䅯兂䅉䅁䅅䅁䉁䅁䅁兂煃偒灰婙湢䅑杷允䅁䅁䅑䅁䑁䅁䅷䅁䭁乁䅫䅁䭁䅁䍅䅁䭁䅁䍕䅁䉁䅁䅁允䅁䅁䅕䥬兘振䐱け䵅䅉䅅䅁䕁䅁䅁睁䵁䅁䅁权癄兄䅁权䉁杁䅁权䑁杁䅁允䅁䅁䅅䅁䭁䕁䅣䅁䵁䅉䅅䅁䕁䅁䅁睁䵁䅁䅁权桁䅁䅁权䉁杁䅁权䑁杁䅁允䅁䅁䅅䅁䙁䵁䭈啯㉕搱䅊䍄䉁䅁䅁䅂䅁䅁䅍䅄䅁䅁䅯䅫䅅䅁䅯允䅉䅁䅯睁䅉䅁䅅䅁䉁䅁䅁兂䙄㕇䡬橹兘䅑杷允䅁䅁䅑䅁䑁䅁䅷䅁䭁乁䄰䅁䭁䅁䍅䅁䭁䅁䍕䅁䉁䅁䅁允䅁䅁䅕牱噘单漵欵䵁䅉䅅䅁䕁䅁䅁睁䵁䅁䅁权㙁䅁䅁权䉁杁䅁权䙁杁䅁允䅁䅁䅅䅁䙁䍁牔㤰䤵畱䅨䍄䉁䅁䅁䅂䅁䅁䅍䅄䅁䅁䅯杏䅁䅁䅯允䅉䅁䅯睁䅉䅁䅅䅁䉁䅁䅁兂㕃奕㝖䍒楮䅑杷允䅁䅁䅑䅁䑁䅁䅷䅁䭁䥁䄴䅁䭁䅁䍅䅁䭁䅁䍕䅁䉁䅁䅁允䅁䅁䅕朴乶乆㍘〰䵁䅉䅅䅁䕁䅁䅁睁䵁䅁䅁权⽃允䅁权䉁杁䅁权䙁杁䅁允䅁䅁䅅䅁䙁䅁䘫倶䥏䅘䉚䍄䉁䅁䅁䅂䅁䅁䅍䅄䅁䅁䅯睗䅅䅁䅯允䅉䅁䅯兂䅉䅁䅅䅁䉁䅁䅁兂䙂䝸煌䉁兯兑杷允䅁䅁䅑䅁䑁䅁䅷䅁䭁䙁䉳䅁䭁䅁䍅䅁䭁䅁䍍䅁䉁䅁䅁允䅁䅁䅕㝩㥱兓婚歂䵅䅉䅅䅁䕁䅁䅁睁䵁䅁䅁权獁允䅁权䉁杁䅁权䙁杁䅁允䅁䅁䅅䅁䙁䝁奤䕬汵甹䄱䍄䉁䅁䅁䅂䅁䅁䅍䅄䅁䅁䅯䅌䅅䅁䅯允䅉䅁䅯睁䅉䅁䅅䅁䉁䅁䅁兂歂瑯留䥧い䅑杷允䅁䅁䅑䅁䑁䅁䅷䅁䭁佁䅙䅁䭁䅁䍅䅁䭁䅁䍍䅁䉁䅁䅁允䅁䅁䅕䉨敩摔楏䕶䵁䅉䅅䅁䕁䅁䅁睁䵁䅁䅁权瑃䅁䅁权䉁杁䅁权䑁杁䅁允䅁䅁䅅䅁䙁偁呚㙢渫伳䅴䍄䉁䅁䅁䅂䅁䅁䅍䅄䅁䅁䅯入䅅䅁䅯允䅉䅁䅯睁䅉䅁䅅䅁䉁䅁䅁兂杁圯剅䑘儷䅑杷允䅁䅁䅑䅁䑁䅁䅷䅁䭁䉁䉫䅁䭁䅁䍅䅁䭁䅁䍕䅁䉁䅁䅁允䅁䅁䅕㐶䕵獤琱䕄䵅䅉䅅䅁䕁䅁䅁睁䵁䅁䅁权汄䅁䅁权䉁杁䅁权䙁杁䅁允䅁䅁䅅䅁䙁䍁卂楹睱田䅰䍄䉁䅁䅁䅂䅁䅁䅍䅄䅁䅁䅯儴䅁䅁䅯允䅉䅁䅯兂䅉䅁䅅䅁䉁䅁䅁兂䱁䡨橓積员䅑杷允䅁䅁䅑䅁䑁䅁䅷䅁䭁佁䅅䅁䭁䅁䍅䅁䭁䅁䍍䅁䉁䅁䅁允䅁䅁䅕䅑䔲婃敩啸䵁䅉䅅䅁䕁䅁䅁睁䵁䅁䅁权湃䅁䅁权䉁杁䅁权䑁杁䅁允䅁䅁䅅䅁䙁䩁潸伯啤乷䅂䍄䉁䅁䅁䅂䅁䅁䅍䅄䅁䅁䅯䅉䅅䅁䅯允䅉䅁䅯兂䅉䅁䅅䅁䉁䅁䅁兂㕂䍬煮㕢䡲䅑杷允䅁䅁䅑䅁䑁䅁䅷䅁䭁䍁䉁䅁䭁䅁䍅䅁䭁䅁䍍䅁䉁䅁䅁允䅁䅁䅕欳㍚楺湌䕶䵁䅉䅅䅁䕁䅁䅁睁䵁䅁䅁权硃䅁䅁权䉁杁䅁权䙁杁䅁允䅁䅁䅅䅁䙁偁䭃䠴别⽙䄵䍄䉁䅁䅁䅂䅁䅁䅍䅄䅁䅁䅯儴䅅䅁䅯允䅉䅁䅯兂䅉䅁䅅䅁䉁䅁䅁兂慂䍬畍灗奄䅑杷允䅁䅁䅑䅁䑁䅁䅷䅁䭁佁䉅䅁䭁䅁䍅䅁䭁䅁䍍䅁䉁䅁䅁允䅁䅁䅕敹杖獍㉧啸䵁䅉䅅䅁䕁䅁䅁睁䵁䅁䅁权楄允䅁权䉁杁䅁权䙁杁䅁允䅁䅁䅅䅁䙁䱁㍲界猰琵䅸䍄䉁䅁䅁䅂䅁䅁䅍䅄䅁䅁䅯朴䅅䅁䅯允䅉䅁䅯睁䅉䅁䅅䅁䉁䅁䅁兂㝁噵㑎乍婲䅑杷允䅁䅁䅑䅁䑁䅁䅷䅁䭁䭁䉙䅁䭁䅁䍅䅁䭁䅁䍕䅁䉁䅁䅁允䅁䅁䅕唴䥡琫㔱䔴䵁䅉䅅䅁䕁䅁䅁睁䵁䅁䅁权歄允䅁权䉁杁䅁权䑁杁䅁允䅁䅁䅅䅁䙁䭁㥍㥦䑡⭂䅨䍄䉁䅁䅁䅂䅁䅁䅍䅄䅁䅁䅯杨䅅䅁䅯允䅉䅁䅯兂䅉䅁䅅䅁䉁䅁䅁兂奂䑍噶⭥偮䅑杷允䅁䅁䅑䅁䑁䅁䅷䅁䭁佁䄸䅁䭁䅁䍅䅁䭁䅁䍍䅁䉁䅁䅁允䅁䅁䅕杩圴䍩济唰䵁䅉䅅䅁䕁䅁䅁睁䵁䅁䅁权汄允䅁权䉁杁䅁权䙁杁䅁允䅁䅁䅅䅁䙁䩁久㍧倰㡆䅆䍄䉁䅁䅁䅂䅁䅁䅍䅄䅁䅁䅯䅄䅅䅁䅯允䅉䅁䅯兂䅉䅁䅅䅁䉁䅁䅁兂䙃眹獳䑶啐䅑杷允䅁䅁䅑䅁䑁䅁䅷䅁䭁䭁䈰䅁䭁䅁䍅䅁䭁䅁䍍䅁䉁䅁䅁允䅁䅁䅕䰯浧漰獴〴䵁䅉䅅䅁䕁䅁䅁睁䵁䅁䅁权潄允䅁权䉁杁䅁权䙁杁䅁允䅁䅁䅅䅁䙁佁畃䉱⽉乣䅂䍄䉁䅁䅁䅂䅁䅁䅍䅄䅁䅁䅯兌䅅䅁䅯允䅉䅁䅯兂䅉䅁䅅䅁䉁䅁䅁兂䵁䅹㉏卖呌䅑杷允䅁䅁䅑䅁䑁䅁䅷䅁䭁䍁䈰䅁䭁䅁䍅䅁䭁䅁䍍䅁䉁䅁䅁允䅁䅁䅕㑇硲丰楋䕹䵁䅉䅅䅁䕁䅁䅁睁䵁䅁䅁权ㅂ允䅁权䉁杁䅁权䙁杁䅁允䅁䅁䅅䅁䙁䵁⭔畵硹⽦䄹䍄䉁䅁䅁䅂䅁䅁䅍䅄䅁䅁䅯杸䅅䅁䅯允䅉䅁䅯兂䅉䅁䅅䅁䉁䅁䅁兂浂浚浚䥣伴兑杷允䅁䅁䅑䅁䑁䅁䅷䅁䭁䑁䉫䅁䭁䅁䍅䅁䭁䅁䍕䅁䉁䅁䅁允䅁䅁䅕㌰䉫䑴朶䔵䵁䅉䅅䅁䕁䅁䅁睁䵁䅁䅁权⽁䅁䅁权䉁杁䅁权䑁杁䅁允䅁䅁䅅䅁䙁䡁婦搸浥䵵䅤䍄䉁䅁䅁䅂䅁䅁䅍䅄䅁䅁䅯䅒䅅䅁䅯允䅉䅁䅯兂䅉䅁䅅䅁䉁䅁䅁兂㝁⼱匹獤奐䅑杷允䅁䅁䅑䅁䑁䅁䅷䅁䭁䍁䅑䅁䭁䅁䍅䅁䭁䅁䍍䅁䉁䅁䅁允䅁䅁䅕搱敬敂䱐〲䵁䅉䅅䅁䕁䅁䅁睁䵁䅁䅁权癄允䅁权䉁杁䅁权䑁杁䅁允䅁䅁䅅䅁䙁䍁愯慊䕌乺䅤䍄䉁䅁䅁䅂䅁䅁䅍䅄䅁䅁䅯䄸䅅䅁䅯允䅉䅁䅯睁䅉䅁䅅䅁䉁䅁䅁兂畁穫祷獑桪䅑杷允䅁䅁䅑䅁䑁䅁䅷䅁䭁䩁䈰䅁䭁䅁䍅䅁䭁䅁䍕䅁䉁䅁䅁允䅁䅁䅕攫䍗吶敓䔰䵁䅉䅅䅁䕁䅁䅁睁䵁䅁䅁权硄允䅁权䉁杁䅁权䙁杁䅁允䅁䅁䅅䅁䙁䍁㥇㝬升䵰䄹䍄䉁䅁䅁䅂䅁䅁䅍䅄䅁䅁䅯䅚䅅䅁䅯允䅉䅁䅯睁䅉䅁䅅䅁䉁䅁䅁兂䍄祇椱奔栯䅑杷允䅁䅁䅑䅁䑁䅁䅷䅁䭁䱁䈰䅁䭁䅁䍅䅁䭁䅁䍕䅁䉁䅁䅁允䅁䅁䅕発礱扵楮䔯䵁䅉䅅䅁䕁䅁䅁睁䵁䅁䅁权㥃允䅁权䉁杁䅁权䑁杁䅁允䅁䅁䅅䅁䙁乁晵浣乭⽴䅴䍄䉁䅁䅁䅂䅁䅁䅍䅄䅁䅁䅯兖䅅䅁䅯允䅉䅁䅯兂䅉䅁䅅䅁䉁䅁䅁兂⽃爴穯䕊䅑兑杷允䅁䅁䅑䅁䑁䅁䅷䅁䭁䙁䉕䅁䭁䅁䍅䅁䭁䅁䍍䅁䉁䅁䅁允䅁䅁䅕灴杓兔摵唹䵁䅉䅅䅁䕁䅁䅁睁䵁䅁䅁权捃允䅁权䉁杁䅁权䑁杁䅁允䅁䅁䅅䅁䙁䩁唸問捚瑪䅤䍄䉁䅁䅁䅂䅁䅁䅍䅄䅁䅁䅯杓䅅䅁䅯权䅁䅁䅯䅂䅉䅁䅅䅁䉁䅁䅁兂䉄煹䙆癴䵍䅑杷允䅁䅁䅑䅁䑁䅁䅷䅁䭁䥁䅙䅁䭁䅁䍅䅁䭁䅁䍕䅁䉁䅁䅁允䅁䅁䅕䭏獓甫ぎ唵䵁䅉䅅䅁䕁䅁䅁睁䵁䅁䅁权䭄允䅁权䉁杁䅁权䙁杁䅁允䅁䅁䅅䅁䙁佁䩕歸㡅剋䉨䍄䉁䅁䅁䅂䅁䅁䅍䅄䅁䅁䅯眰䅁䅁䅯允䅉䅁䅯睁䅉䅁䅅䅁䉁䅁䅁兂䅄浙睩瑡瑪䅑杷允䅁䅁䅑䅁䑁䅁䅷䅁䭁乁䅳䅁䭁䅁䍅䅁䭁䅁䍕䅁䉁䅁䅁允䅁䅁䅕瑰䰵䩱⭗唸䵁䅉䅅䅁䕁䅁䅁睁䵁䅁䅁权祄䅁䅁权䉁杁䅁权䑁杁䅁允䅁䅁䅅䅁䙁乁琯硩楗偤䅚䍄䉁䅁䅁䅂䅁䅁䅍䅄䅁䅁䅯䅩䅅䅁䅯允䅉䅁䅯兂䅉䅁䅅䅁䉁䅁䅁兂ㅂ㡉⽭㉸渷䅑杷允䅁䅁䅑䅁䑁䅁䅷䅁䭁䉁䉣䅁䭁䅁䅯䅁䭁䅁䍑䅁䉁䅁䅁允䅁䅁䅕䩡瑈䑦ㄹ啋䵁䅉䅅䅁䕁䅁䅁睁䵁䅁䅁权㉃允䅁权䉁杁䅁权䙁杁䅁允䅁䅁䅅䅁䙁䩁慚煺㑫畋䅆䍄䉁䅁䅁䅂䅁䅁䅍䅄䅁䅁䅯䅓䅅䅁䅯允䅉䅁䅯睁䅉䅁䅅䅁䉁䅁䅁兂䉂穭䴱穪䭪䅑杷允䅁䅁䅑䅁䑁䅁䅷䅁䭁䝁䅷䅁䭁䅁䍅䅁䭁䅁䍍䅁䉁䅁䅁允䅁䅁䅕浮煆睋䅊䕁䵅䅉䅅䅁䕁䅁䅁睁䵁䅁䅁权㝃允䅁权䉁杁䅁权䙁杁䅁允䅁䅁䅅䅁䙁䝁㜰坢昲其䉚䍄䉁䅁䅁䅂䅁䅁䅍䅄䅁䅁䅯䄫䅅䅁䅯允䅉䅁䅯睁䅉䅁䅅䅁䉁䅁䅁兂佄浸慶㙎䑢䅑杷允䅁䅁䅑䅁䑁䅁䅷䅁䭁偁䉯䅁䭁䅁䍅䅁䭁䅁䍕䅁䉁䅁䅁允䅁䅁䅕牖坐坋⭒欰䵁䅉䅅䅁䕁䅁䅁睁䵁䅁䅁权䉃允䅁权䉁杁䅁权䑁杁䅁允䅁䅁䅅䅁䙁䱁浃扆敎硁䉰䍄䉁䅁䅁䅂䅁䅁䅍䅄䅁䅁䅯䅮䅁䅁䅯允䅉䅁䅯睁䅉䅁䅅䅁䉁䅁䅁兂潂灦䅄村䍪䅑杷允䅁䅁䅑䅁䑁䅁䅷䅁䭁䍁䉯䅁䭁䅁䍅䅁䭁䅁䍕䅁䉁䅁䅁允䅁䅁䅕愵㔫䱏浲欲䵁䅉䅅䅁䕁䅁䅁睁䵁䅁䅁权煁允䅁权䉁杁䅁权䑁杁䅁允䅁䅁䅅䅁䙁佁瘯㕑啂瑵䅚䍄䉁䅁䅁䅂䅁䅁䅍䅄䅁䅁䅯杪䅅䅁䅯允䅉䅁䅯兂䅉䅁䅅䅁䉁䅁䅁兂䭂䑙祈砷慌䅑杷允䅁䅁䅑䅁䑁䅁䅷䅁䭁䥁䈴䅁䭁䅁䍅䅁䭁䅁䍍䅁䉁䅁䅁允䅁䅁䅕摘䝸㝷祬〲䵁䅉䅅䅁䕁䅁䅁睁䵁䅁䅁权瑁䅁䅁权䉁杁䅁权䑁杁䅁允䅁䅁䅅䅁䙁䍁㍫汥㕱䅎䉎䍄䉁䅁䅁䅂䅁䅁䅍䅄䅁䅁䅯兮䅁䅁䅯允䅉䅁䅯睁䅉䅁䅅䅁䉁䅁䅁兂婄発呤し坦䅑杷允䅁䅁䅑䅁䑁䅁䅷䅁䭁䵁䉳䅁䭁䅁䍅䅁䭁䅁䍕䅁䉁䅁䅁允䅁䅁䅕啦嘯椰教唱䵁䅉䅅䅁䕁䅁䅁睁䵁䅁䅁权䱄允䅁权䉁杁䅁权䑁杁䅁允䅁䅁䅅䅁䙁䝁煹硆䝈摤䅎䍄䉁䅁䅁䅂䅁䅁䅍䅄䅁䅁䅯术䅅䅁䅯允䅉䅁䅯睁䅉䅁䅅䅁䉁䅁䅁兂浂煨䄷瑍䩶䅑杷允䅁䅁䅑䅁䑁䅁䅷䅁䭁䉁䉉䅁䭁䅁䍅䅁䭁䅁䍍䅁䉁䅁䅁允䅁䅁䅕书䭘䅨桳欲䵁䅉䅅䅁䕁䅁䅁睁䵁䅁䅁权呁䅁䅁权剁䅁䅁权䕁杁䅁允䅁䅁䅅䅁佁䉁䅑䅁ㅁ䑁䅧兎穁䑁䅁䅍睁䑁䅁䅍䅁䅁杷允䅁䅁䅑䅁䑁䅁䅷䅁䭁䅁䅣䅁䭁䉁䅅䅁䭁䅁䍑䅁䉁䅁䅁允䅁䅁䄴杆䅁䑁䅅睎㑁䑁䅫䅍睁䑁䅁䅍睁䑁䅁䅁䵁䅉䅅䅁䕁䅁䅁睁䵁䅁䅁权坂䅁䅁权剁䅁䅁权䕁杁䅁允䅁䅁䅅䅁佁䉁䅑䅁㉁䑁䅑兎ぁ䑁䅅兏㍁䑁䅣䅎䅁䅁杷允䅁䅁䅑䅁䑁䅁䅷䅁䭁䙁䅳䅁䭁䉁䅅䅁䭁䅁䍑䅁䉁䅁䅁允䅁䅁䄴䅆䅁䑁䅑䅏硁䑁䅁䅍睁䑁䅁䅍睁䅁䅁䍄䉁䅁䅁䅂䅁䅁䅍䅄䅁䅁䅯睗䅁䅁䅯权䅁䅁䅯䅂䅉䅁䅅䅁䉁䅁䅁兂䙄䱉祂䩡摅䅑杷允䅁䅁䅑䅁䑁䅁䅷䅁䭁䝁䅍䅁䭁䅁䅯䅁䭁䅁䍑䅁䉁䅁䅁允䅁䅁䅕積積積穏䕆䵁䅉䅅䅁䕁䅁䅁睁䵁䅁䅁权牁䅁䅁权䭁䅁䅁权䕁杁䅁允䅁䅁䅅䅁䙁䝁㡱䩤奍䵂⽡䍄䉁䅁䅁䅂䅁䅁䅍䅄䅁䅁䅯杓䅁䅁䅯䅂䅁䅁䅯䅂䅉䅁䅅䅁䉁䅁䅁兂䅁䅁䅁佚䙂兑杷允䅁䅁䅑䅁䑁䅁䅷䅁䭁䕁䅯䅁䭁䅁䅯䅁䭁䅁䍑䅁䉁䅁䅁允䅁䅁䅕牘䩰䅄牉啄䵁䅉䅅䅁䕁䅁䅁睁䵁䅁䅁权杁允䅁权剁䅁䅁权䕁杁䅁允䅁䅁䅅䅁佁䉁䅑䅁硁䑁䅙睎ㅁ䑁䅁䅍睁䑁䅁䅍䅁䅁杷允䅁䅁䅑䅁䑁䅁䅷䅁䭁䑁䅉䅁䭁䉁䅅䅁䭁䅁䍑䅁䉁䅁䅁允䅁䅁䄴䅆䅁䑁䅑䅎穁䑁䅧䅍睁䑁䅁䅍睁䅁䅁䍄䉁䅁䅁䅂䅁䅁䅍䅄䅁䅁䅯児䅁䅁䅯充䅁䅁䅯䅂䅉䅁䅅䅁䉁䅁䅁杄奁䅁䅁免穁䑁䅕兎穁䑁䅁䅍睁䑁䅁䅍睁䅁䅁䍄䉁䅁䅁䅂䅁䅁䅍䅄䅁䅁䅯睪䅁䅁䅯充䅁䅁䅯䅂䅉䅁䅅䅁䉁䅁䅁杄坁䅁䅁免ㅁ䑁䅍李睁䑁䅁䅍睁䑁䅁䅍䅁䅁杷允䅁䅁䅑䅁䑁䅁䅷䅁䭁䥁䄸䅁䭁䅁䅯䅁䭁䅁䍑䅁䉁䅁䅁允䅁䅁䅕敥浫免獩䐴䴸䅉䅅䅁䕁䅁䅁睁䵁䅁䅁权䍃䅁䅁权䭁䅁䅁权䕁杁䅁允䅁䅁䅅䅁䙁䩁瑈䑦ㄸ桘䄹䍄䉁䅁䅁䅂䅁䅁䅍䅄䅁䅁䅯条䅁䅁䅯䅂䅁䅁䅯䅂䅉䅁䅅䅁䉁䅁䅁兂䅁䅁䅃畨桸兑杷允䅁䅁䅑䅁䑁䅁䅷䅁䭁䝁䅯䅁䭁䉁䅅䅁䭁䅁䍑䅁䉁䅁䅁允䅁䅁䄴䅆䅁䑁䅑兎穁䑁䅉兏ぁ䑁䅁䅍睁䅁䅁䍄䉁䅁䅁䅂䅁䅁䅍䅄䅁䅁䅯䅲䅁䅁䅯充䅁䅁䅯䅂䅉䅁䅅䅁䉁䅁䅁杄啁䅁䅁免㑁䑁䅉䅍睁䑁䅁䅍睁䑁䅁䅁䵁䅉䅅䅁䕁䅁䅁睁䵁䅁䅁权獃䅁䅁权䭁䅁䅁权䕁杁䅁允䅁䅁䅅䅁䙁偁湃歸㍳兩䅨䍄䉁䅁䅁䅂䅁䅁䅍䅄䅁䅁䅯杌䅁䅁䅯充䅁䅁䅯䅂䅉䅁䅅䅁䉁䅁䅁杄啁䅁䅁免㕁䑁䅍䅍ぁ䑁䅉兏ぁ䑁䅧䅁䵁䅉䅅䅁䕁䅁䅁睁䵁䅁䅁权㉃䅁䅁权䭁䅁䅁权䕁杁䅁允䅁䅁䅅䅁䙁䥁䉬余兘杉䅰䍄䉁䅁䅁䅂䅁䅁䅍䅄䅁䅁䅯䅶䅁䅁䅯充䅁䅁䅯䅂䅉䅁䅅䅁䉁䅁䅁杄坁䅁䅁免祁䑁䅕免睁䑁䅁䅍睁䑁䅁䅍䅁䅁杷允䅁䅁䅑䅁䑁䅁䅷䅁䭁䵁䅍䅁䭁䅁䅑䅁䭁䅁䍑䅁䉁䅁䅁允䅁䅁䅕䅁䅁䙁睶啢䵅䅉䅅䅁䕁䅁䅁睁䵁䅁䅁权䕄䅁䅁权䕁䅁䅁权䕁杁䅁允䅁䅁䅅䅁䙁䅁䅁䅁ぁ㌲䉎䍄䉁䅁䅁䅂䅁䅁䅍䅄䅁䅁䅯杸䅁䅁䅯䅂䅁䅁䅯䅂䅉䅁䅅䅁䉁䅁䅁兂䅁䅁䅁稳潂兑杷允䅁䅁䅑䅁䑁䅁䅷䅁䭁䵁䅉䅁䭁䉁䅅䅁䭁䅁䍑䅁䉁䅁䅁允䅁䅁䄴䅆䅁䑁䅑䅎睁䑁䅕䅎㍁䑁䅁䅍睁䅁䅁䍄䉁䅁䅁䅂䅁䅁䅍䅄䅁䅁䅯睷䅁䅁䅯充䅁䅁䅯䅂䅉䅁䅅䅁䉁䅁䅁杄啁䅁䅁䅎祁䑁䅑䅏睁䑁䅁䅍睁䑁䅁䅁䵁䅉䅅䅁䕁䅁䅁睁䵁䅁䅁权䕄䅁䅁权剁䅁䅁权䕁杁䅁允䅁䅁䅅䅁佁䉁䅑䅁硁䑁䅑䅍ㅁ䑁䅁䅍睁䑁䅁䅍䅁䅁杷允䅁䅁䅑䅁䑁䅁䅷䅁䭁䵁䅙䅁䭁䅁䅯䅁䭁䅁䍑䅁䉁䅁䅁允䅁䅁䅕㡧䭄啯㉗吸䴸䅉䅅䅁䕁䅁䅁睁䵁䅁䅁权㕂䅁䅁权䕁䅁䅁权䕁杁䅁允䅁䅁䅅䅁䙁䅁䅁䅁扁䑇䈱䍄䉁䅁䅁䅂䅁䅁䅍䅄䅁䅁䅯来䅁䅁䅯䅂䅁䅁䅯䅂䅉䅁䅅䅁䉁䅁䅁兂䅁䅁䅄祪刵兑杷允䅁䅁䅑䅁䑁䅁䅷䅁䭁䡁䅯䅁䭁䉁䅅䅁䭁䅁䍑䅁䉁䅁䅁允䅁䅁䄴䅆䅁䑁䅅兎㍁䑁䅍睍㕁䑁䅁䅍睁䅁䅁䍄䉁䅁䅁䅂䅁䅁䅍䅄䅁䅁䅯杊䅁䅁䅯䅂䅁䅁䅯䅂䅉䅁䅅䅁䉁䅁䅁兂䅁䅁䅁䔯湚兑杷允䅁䅁䅑䅁䑁䅁䅷䅁䭁䡁䅷䅁䭁䅁䅑䅁䭁䅁䍑䅁䉁䅁䅁允䅁䅁䅕䅁䅁佁捱歘䵅䅉䅅䅁䕁䅁䅁睁䵁䅁䅁权㥂䅁䅁权䕁䅁䅁权䕁杁䅁允䅁䅁䅅䅁䙁䅁䅁䅁獂ㅱ䈹䍄䉁䅁䅁䅂䅁䅁䅍䅄䅁䅁䅯杦䅁䅁䅯䅂䅁䅁䅯䅂䅉䅁䅅䅁䉁䅁䅁兂䅁䅁䅂㕐儹兑杷允䅁䅁䅑䅁䑁䅁䅷䅁䭁䭁䅅䅁䭁䉁䅅䅁䭁䅁䍑䅁䉁䅁䅁允䅁䅁䄴䅆䅁䑁䅫免祁䑁䅁䅍睁䑁䅁䅍睁䅁䅁䍄䉁䅁䅁䅂䅁䅁䅍䅄䅁䅁䅯朲䅁䅁䅯䅂䅁䅁䅯䅂䅉䅁䅅䅁䉁䅁䅁兂䅁䅁䅁猫瑬兑杷允䅁䅁䅑䅁䑁䅁䅷䅁䭁佁䅁䅁䭁䅁䅯䅁䭁䅁䍑䅁䉁䅁䅁允䅁䅁䅕穊䥅䉲慸啄䵁䅉䅅䅁䕁䅁䅁睁䵁䅁䅁权歄䅁䅁权剁䅁䅁权䕁杁䅁允䅁䅁䅅䅁佁䉁䅑䅁穁䑁䅅兏祁䑁䅍䅏睁䑁䅁䅍䅁䅁杷允䅁䅁䅑䅁䑁䅁䅷䅁䭁佁䅳䅁䭁䅁䅯䅁䭁䅁䍑䅁䉁䅁䅁允䅁䅁䅕扏䥔牤昶啁䵁䅉䅅䅁䕁䅁䅁睁䵁䅁䅁权穄䅁䅁权剁䅁䅁权䕁杁䅁允䅁䅁䅅䅁佁䉁䅑䅁祁䑁䅉杍睁䑁䅁䅍睁䑁䅁䅍䅁䅁杷允䅁䅁䅑䅁䑁䅁䅷䅁䭁偁䅍䅁䭁䅁䅯䅁䭁䅁䍑䅁䉁䅁䅁允䅁䅁䅕牘䩰䅄牉稯䴸䅉䅅䅁䕁䅁䅁睁䵁䅁䅁权ㅄ䅁䅁权䭁䅁䅁权䕁杁䅁允䅁䅁䅅䅁䙁䩁婱婭婭噭䅒䍄䉁䅁䅁䅂䅁䅁䅍䅄䅁䅁䅯元䅅䅁䅯权䅁䅁䅯䅂䅉䅁䅅䅁䉁䅁䅁兂捂㡪ㅌ䙋ㅺ睶杷允䅁䅁䅑䅁䑁䅁䅷䅁䭁䙁䅉䅁䭁䉁䅅䅁䭁䅁䍑䅁䉁䅁䅁允䅁䅁䄴䅆䅁䑁䅧杍ぁ䑁䅁䅍睁䑁䅁䅍睁䅁䅁䍄䉁䅁䅁䅂䅁䅁䅍䅄䅁䅁䅯䅖䅁䅁䅯充䅁䅁䅯䅂䅉䅁䅅䅁䉁䅁䅁杄啁䅁䅁兎睁䑁䅧䅍睁䑁䅁䅍睁䑁䅁䅁䵁䅉䅅䅁䕁䅁䅁睁䵁䅁䅁权䕃䅁䅁权剁䅁䅁权䕁杁䅁允䅁䅁䅅䅁佁䉁䅑䅁祁䑁䅫䅍ぁ䑁䅫免㍁䑁䅕䅍䅁䅁杷允䅁䅁䅑䅁䑁䅁䅷䅁䭁䝁䅕䅁䭁䅁䅑䅁䭁䅁䍑䅁䉁䅁䅁允䅁䅁䅕䅁䅁䥁爵が䵅䅉䅅䅁䕁䅁䅁睁䵁䅁䅁权求䅁䅁权剁䅁䅁权䕁杁䅁允䅁䅁䅅䅁佁䉁䅑䅁硁䑁䅙睍㕁䑁䅧䅍睁䑁䅁䅍䅁䅁杷允䅁䅁䅑䅁䑁䅁䅷䅁䭁䉁䉕䅁䭁䉁䅅䅁䭁䅁䍑䅁䉁䅁䅁允䅁䅁䄴䅆䅁䑁䅣免硁䑁䅅兏㍁䑁䅧䅍ㅁ䅁䅁䍄䉁䅁䅁䅂䅁䅁䅍䅄䅁䅁䅯䅆䅅䅁䅯权䅁䅁䅯䅂䅉䅁䅅䅁䉁䅁䅁兂橁⼲⭬湡潷䅑杷允䅁䅁䅑䅁䑁䅁䅷䅁䭁䉁䉕䅁䭁䅁䅯䅁䭁䅁䍑䅁䉁䅁䅁允䅁䅁䅕㑋坣挲㌷䕃䵁䅉䅅䅁䕁䅁䅁睁䵁䅁䅁权畄䅁䅁权䕁䅁䅁权䕁杁䅁允䅁䅁䅅䅁䙁䅁䅁䅁坃洵䉒䍄䉁䅁䅁䅂䅁䅁䅍䅄䅁䅁䅯䄫䅁䅁䅯䅂䅁䅁䅯䅂䅉䅁䅅䅁䉁䅁䅁兂䅁䅁䅁㑌济兑杷允䅁䅁䅑䅁䑁䅁䅷䅁䭁䅁䈸䅁䭁䉁䅅䅁䭁䅁䍑䅁䉁䅁䅁允䅁䅁䄴杆䅁䑁䅅䅎穁䑁䅍䅏睁䑁䅁䅍睁䑁䅁䅁䵁䅉䅅䅁䕁䅁䅁睁䵁䅁䅁权偁允䅁权䭁䅁䅁权䕁杁䅁允䅁䅁䅅䅁䙁䭁䝪穓䩥救⽑䍄䉁䅁䅁䅂䅁䅁䅍䅄䅁䅁䅯六䅁䅁䅯充䅁䅁䅯䅂䅉䅁䅅䅁䉁䅁䅁杄坁䅁䅁䅎祁䑁䅫杍ㅁ䑁䅁䅍睁䑁䅁䅍䅁䅁杷允䅁䅁䅑䅁䑁䅁䅷䅁䭁䉁䈸䅁䭁䅁䅑䅁䭁䅁䍑䅁䉁䅁䅁允䅁䅁䅕䅁䅁䵁䡎げ䵅䅉䅅䅁䕁䅁䅁睁䵁䅁䅁权ぁ䅁䅁权䕁䅁䅁权䕁杁䅁允䅁䅁䅅䅁䙁䅁䅁䅁䕂歭䉸䍄䉁䅁䅁䅂䅁䅁䅍䅄䅁䅁䅯䅎䅁䅁䅯充䅁䅁䅯䅂䅉䅁䅅䅁䉁䅁䅁杄啁䅁䅁䅎㑁䑁䅁李祁䑁䅣兎睁䑁䅁䅁䵁䅉䅅䅁䕁䅁䅁睁䵁䅁䅁权剄䅁䅁权䕁䅁䅁权䕁杁䅁允䅁䅁䅅䅁䙁䅁䅁䅁慄䝑䉊䍄䉁䅁䅁䅂䅁䅁䅍䅄䅁䅁䅯儰䅁䅁䅯权䅁䅁䅯䅂䅉䅁䅅䅁䉁䅁䅁兂扄堫焵䡶䉑䅷杷允䅁䅁䅑䅁䑁䅁䅷䅁䭁䭁䅍䅁䭁䅁䅯䅁䭁䅁䍑䅁䉁䅁䅁允䅁䅁䅕歵䵫楁䡵歃䵁䅉䅅䅁䕁䅁䅁睁䵁䅁䅁权䍂允䅁权䕁䅁䅁权䕁杁䅁允䅁䅁䅅䅁䙁䅁䅁䥁㑂䡱䉎䍄䉁䅁䅁䅂䅁䅁䅍䅄䅁䅁䅯村䅅䅁䅯充䅁䅁䅯䅂䅉䅁䅅䅁䉁䅁䅁杄啁䅁䅁䅏㕁䑁䅁睍睁䑁䅁䅍睁䑁䅁䅁䵁䅉䅅䅁䕁䅁䅁睁䵁䅁䅁权䙂允䅁权䭁䅁䅁权䕁杁䅁允䅁䅁䅅䅁䙁䝁㡱䩤奍䍨䅊䍄䉁䅁䅁䅂䅁䅁䅍䅄䅁䅁䅯全䅁䅁䅯充䅁䅁䅯䅂䅉䅁䅅䅁䉁䅁䅁杄啁䅁䅁杍ㅁ䑁䅁䅏睁䑁䅁䅍睁䑁䅁䅁䵁䅉䅅䅁䕁䅁䅁睁䵁䅁䅁权剂允䅁权剁䅁䅁权䕁杁䅁允䅁䅁䅅䅁佁䉁䅑䅁祁䑁䅁兏ㅁ䑁䅕李㍁䑁䅕䅍䅁䅁杷允䅁䅁䅑䅁䑁䅁䅷䅁䭁䑁䉣䅁䭁䅁䅯䅁䭁䅁䍑䅁䉁䅁䅁允䅁䅁䅕搵楁⼲⭬樷䴸䅉䅅䅁䕁䅁䅁睁䵁䅁䅁权煄䅁䅁权剁䅁䅁权䕁杁䅁允䅁䅁䅅䅁佁䉁䅑䅁祁䑁䅅李祁䑁䅁䅍睁䑁䅁䅍䅁䅁杷允䅁䅁䅑䅁䑁䅁䅷䅁䭁䙁䉧䅁䭁䅁䅑䅁䭁䅁䍑䅁䉁䅁䅁允䅁䅁䅕䅁䅁䔸㡒歯䵅䅉䅅䅁䕁䅁䅁睁䵁䅁䅁权穁允䅁权䕁䅁䅁权䕁杁䅁允䅁䅁䅅䅁䙁䅁䅁䕁瑁汹䉸䍄䉁䅁䅁䅂䅁䅁䅍䅄䅁䅁䅯睍䅅䅁䅯充䅁䅁䅯䅂䅉䅁䅅䅁䉁䅁䅁杄坁䅁䅁免ぁ䑁䅉兎ㅁ䑁䅕䅍睁䑁䅁䅍䅁䅁杷允䅁䅁䅑䅁䑁䅁䅷䅁䭁䉁䉧䅁䭁䉁䅅䅁䭁䅁䍑䅁䉁䅁䅁允䅁䅁䄴䅆䅁䑁䅑䅎穁䑁䅅兏㍁䑁䅉睎㑁䅁䅁䍄䉁䅁䅁䅂䅁䅁䅍䅄䅁䅁䅯睡䅁䅁䅯䅂䅁䅁䅯䅂䅉䅁䅅䅁䉁䅁䅁兂䅁䅁䅁捤呸兑杷允䅁䅁䅑䅁䑁䅁䅷䅁䭁偁䄴䅁䭁䉁䅅䅁䭁䅁䍑䅁䉁䅁䅁允䅁䅁䄴䅆䅁䑁䅑杍㍁䑁䅣李㑁䑁䅁䅍睁䅁䅁䍄䉁䅁䅁䅂䅁䅁䅍䅄䅁䅁䅯眯䅁䅁䅯充䅁䅁䅯䅂䅉䅁䅅䅁䉁䅁䅁杄啁䅁䅁杍睁䑁䅧䅏㕁䑁䅫杍穁䑁䅁䅁䵁䅉䅅䅁䕁䅁䅁睁䵁䅁䅁权扁允䅁权剁䅁䅁权䕁杁䅁允䅁䅁䅅䅁佁䉁䅙䅁祁䑁䅁䅎㕁䑁䅑䅍睁䑁䅁䅍睁䅁䅁䍄䉁䅁䅁䅂䅁䅁䅍䅄䅁䅁䅯睇䅅䅁䅯权䅁䅁䅯䅂䅉䅁䅅䅁䉁䅁䅁兂䩄牤昶煇朸䅑杷允䅁䅁䅑䅁䑁䅁䅷䅁䭁䉁䄴䅁䭁䅁䅑䅁䭁䅁䍑䅁䉁䅁䅁允䅁䅁䅕䅁䅁䕧洫啣䵅䅉䅅䅁䕁䅁䅁睁䵁䅁䅁权浂允䅁权剁䅁䅁权䕁杁䅁允䅁䅁䅅䅁佁䉁䅙䅁ぁ䑁䅙兎ぁ䑁䅁䅍睁䑁䅁䅍睁䅁䅁䍄䉁䅁䅁䅂䅁䅁䅍䅄䅁䅁䅯杚䅅䅁䅯权䅁䅁䅯䅂䅉䅁䅅䅁䉁䅁䅁兂佂桙奂扏䕑䅑杷允䅁䅁䅑䅁䑁䅁䅷䅁䭁䝁䉣䅁䭁䅁䅯䅁䭁䅁䍑䅁䉁䅁䅁允䅁䅁䅕䙅㕧䵴㉨歃䵁䅉䅅䅁䕁䅁䅁睁䵁䅁䅁权摂䅁䅁权䕁䅁䅁权䕁杁䅁允䅁䅁䅅䅁䙁䅁䅁䅁楄㉚䉖䍄䉁䅁䅁䅂䅁䅁䅍䅄䅁䅁䅯兘䅁䅁䅯权䅁䅁䅯䅂䅉䅁䅅䅁䉁䅁䅁兂䡃瑆佮ㄹ㥐睐杷允䅁䅁䅑䅁䑁䅁䅷䅁䭁䅁䉅䅁䭁䉁䅅䅁䭁䅁䍑䅁䉁䅁䅁允䅁䅁䄴杆䅁䑁䅅睍祁䑁䅧免ㅁ䑁䅅䅍睁䑁䅁䅁䵁䅉䅅䅁䕁䅁䅁睁䵁䅁䅁权扃䅁䅁权剁䅁䅁权䕁杁䅁允䅁䅁䅅䅁佁䉁䅑䅁硁䑁䅫免㉁䑁䅧兎祁䑁䅕䅍䅁䅁杷允䅁䅁䅑䅁䑁䅁䅷䅁䭁䩁䅳䅁䭁䅁䅯䅁䭁䅁䍑䅁䉁䅁䅁允䅁䅁䅕牡へ硫䕧啃䵁䅉䅅䅁䕁䅁䅁睁䵁䅁䅁权呂允䅁权䭁䅁䅁权䕁杁䅁允䅁䅁䅅䅁䙁䝁剩堷⽷兎䅆䍄䉁䅁䅁䅂䅁䅁䅍䅄䅁䅁䅯兎䅅䅁䅯䅂䅁䅁䅯䅂䅉䅁䅅䅁䉁䅁䅁兂䅁䅁䅁䭊㥯兑杷允䅁䅁䅑䅁䑁䅁䅷䅁䭁䕁䄰䅁䭁䅁䅑䅁䭁䅁䍑䅁䉁䅁䅁允䅁䅁䅕䅁䅁䭷ㅅ䕱䵅䅉䅅䅁䕁䅁䅁睁䵁䅁䅁权乂䅁䅁权䭁䅁䅁权䕁杁䅁允䅁䅁䅅䅁䙁䵁ㅐ䙋偹楁䅚䍄䉁䅁䅁䅂䅁䅁䅍䅄䅁䅁䅯杔䅁䅁䅯权䅁䅁䅯䅂䅉䅁䅅䅁䉁䅁䅁兂桁䡳潊敫倰䅑杷允䅁䅁䅑䅁䑁䅁䅷䅁䭁䱁䅣䅁䭁䉁䅅䅁䭁䅁䍑䅁䉁䅁䅁允䅁䅁䄴䅆䅁䑁䅕䅍ぁ䑁䅁䅍睁䑁䅁䅍睁䅁䅁䍄䉁䅁䅁䅂䅁䅁䅍䅄䅁䅁䅯兰䅁䅁䅯䅂䅁䅁䅯䅂䅉䅁䅅䅁䉁䅁䅁兂䅁䅁䅁楓㉙兑杷允䅁䅁䅑䅁䑁䅁䅷䅁䭁䉁䅷䅁䭁䅁䅯䅁䭁䅁䍑䅁䉁䅁䅁允䅁䅁䅕噎㘶兓䍷稯䴸䅉䅅䅁䕁䅁䅁睁䵁䅁䅁权䅂䅁䅁权䕁䅁䅁权䕁杁䅁允䅁䅁䅅䅁䙁䅁䅁䅁䍂洴䉤䍄䉁䅁䅁䅂䅁䅁䅍䅄䅁䅁䅯䅑䅁䅁䅯充䅁䅁䅯䅂䅉䅁䅅䅁䉁䅁䅁杄坁䅁䅁杍祁䑁䅕兎睁䑁䅁䅍睁䑁䅁䅍䅁䅁杷允䅁䅁䅑䅁䑁䅁䅷䅁䭁䕁䅅䅁䭁䉁䅅䅁䭁䅁䍑䅁䉁䅁䅁允䅁䅁䄴䅆䅁䑁䅣免睁䑁䅍䅍睁䑁䅁䅍睁䅁䅁䍄䉁䅁䅁䅂䅁䅁䅍䅄䅁䅁䅯光䅅䅁䅯䅂䅁䅁䅯䅂䅉䅁䅅䅁䉁䅁䅁兂䅁䅁䅃佧㉨兑杷允䅁䅁䅑䅁䑁䅁䅷䅁䭁䭁䄸䅁䭁䅁䅯䅁䭁䅁䍑䅁䉁䅁䅁允䅁䅁䅕㘱睎児塯䕊䵁䅉䅅䅁䕁䅁䅁睁䵁䅁䅁权㉁䅁䅁权䭁䅁䅁权䕁杁䅁允䅁䅁䅅䅁䙁䅁塲㍯㥁桃䅰䍄䉁䅁䅁䅂䅁䅁䅍䅄䅁䅁䅯䅄䅁䅁䅯䅂䅁䅁䅯䅂䅉䅁䅅䅁䉁䅁䅁兂䅁䅁䅁䕫癅兑杷允䅁䅁䅑䅁䑁䅁䅷䅁䭁䉁䉙䅁䭁䅁䅑䅁䭁䅁䍑䅁䉁䅁䅁允䅁䅁䅕䅁䅁䩁穃歒䵅䅉䅅䅁䕁䅁䅁睁䵁䅁䅁权坁允䅁权䭁䅁䅁权䕁杁䅁允䅁䅁䅅䅁䙁䝁浚浚浚杚䅂䍄䉁䅁䅁䅂䅁䅁䅍䅄䅁䅁䅯杤䅅䅁䅯充䅁䅁䅯䅂䅉䅁䅅䅁䉁䅁䅁杄啁䅁䅁睎㕁䑁䅅䅍睁䑁䅁䅍睁䑁䅁䅁䵁䅉䅅䅁䕁䅁䅁睁䵁䅁䅁权㉂允䅁权䭁䅁䅁权䕁杁䅁允䅁䅁䅅䅁䙁䵁㌯⭕汏睭䅎䍄䉁䅁䅁䅂䅁䅁䅍䅄䅁䅁䅯䄹䅁䅁䅯权䅁䅁䅯䅂䅉䅁䅅䅁䉁䅁䅁兂䭁㘱睎児佯䅷杷允䅁䅁䅑䅁䑁䅁䅷䅁䭁䡁䈴䅁䭁䅁䅑䅁䭁䅁䍑䅁䉁䅁䅁允䅁䅁䅕䅁䅁䱑搯䕕䵅䅉䅅䅁䕁䅁䅁睁䵁䅁䅁权⭂允䅁权䭁䅁䅁权䕁杁䅁允䅁䅁䅅䅁䙁䱁へ硫䕧癖⽁䍄䉁䅁䅁䅂䅁䅁䅍䅄䅁䅁䅯全䅅䅁䅯权䅁䅁䅯䅂䅉䅁䅅䅁䉁䅁䅁兂桄桥畓⭒瑅䅑杷允䅁䅁䅑䅁䑁䅁䅷䅁䭁䙁䅅䅁䭁䅁䅯䅁䭁䅁䍑䅁䉁䅁䅁允䅁䅁䅕婪畤潅䅎䕉䵁䅉䅅䅁䕁䅁䅁睁䵁䅁䅁权䙄䅁䅁权䭁䅁䅁权䕁杁䅁允䅁䅁䅅䅁䙁䵁䱤㑎䉬䉙䅊䍄䉁䅁䅁䅂䅁䅁䅍䅄䅁䅁䅯睸䅁䅁䅯权䅁䅁䅯䅂䅉䅁䅅䅁䉁䅁䅁兂䥂場啯歲䉦睶杷允䅁䅁䅑䅁䑁䅁䅷䅁䭁䕁䉍䅁䭁䅁䅯䅁䭁䅁䍑䅁䉁䅁䅁允䅁䅁䅕硨婢発呤稹䴸䅉䅅䅁䕁䅁䅁睁䵁䅁䅁权佄䅁䅁权䭁䅁䅁权䕁杁䅁允䅁䅁䅅䅁䙁䝁㡱䩤奍䉂䅖䍄䉁䅁䅁䅂䅁䅁䅍䅄䅁䅁䅯䅙䅅䅁䅯䅂䅁䅁䅯䅂䅉䅁䅅䅁䉁䅁䅁兂䅁䅁䅁樹䭗兑杷允䅁䅁䅑䅁䑁䅁䅷䅁䭁䱁䅫䅁䭁䉁䅅䅁䭁䅁䍑䅁䉁䅁䅁允䅁䅁䄴䅆䅁䑁䅕䅎ぁ䑁䅉䅍睁䑁䅁䅍睁䅁䅁䍄䉁䅁䅁䅂䅁䅁䅍䅄䅁䅁䅯睱䅁䅁䅯权䅁䅁䅯䅂䅉䅁䅅䅁䉁䅁䅁兂䉄煹䙆湴敍䅑杷允䅁䅁䅑䅁䑁䅁䅷䅁䭁䕁䈴䅁䭁䉁䅅䅁䭁䅁䍑䅁䉁䅁䅁允䅁䅁䄴䅆䅁䑁䅑䅍硁䑁䅙䅍睁䑁䅁䅍睁䅁䅁䍄䉁䅁䅁䅂䅁䅁䅍䅄䅁䅁䅯兪䅅䅁䅯䅂䅁䅁䅯䅂䅉䅁䅅䅁䉁䅁䅁兂䅁䅁䅃啖潬兑杷允䅁䅁䅑䅁䑁䅁䅷䅁䭁䙁䄸䅁䭁䅁䅑䅁䭁䅁䍑䅁䉁䅁䅁允䅁䅁䅕䅁䅁乁瑖䕢䵅䅉䅅䅁䕁䅁䅁睁䵁䅁䅁权坁䅁䅁权䕁䅁䅁权䕁杁䅁允䅁䅁䅅䅁䙁䅁䅁䅁獄啄䉰䍄䉁䅁䅁䅂䅁䅁䅍䅄䅁䅁䅯杆䅁䅁䅯充䅁䅁䅯䅂䅉䅁䅅䅁䉁䅁䅁杄啁䅁䅁睍祁䑁䅫睍睁䑁䅁䅍睁䑁䅁䅁䵁䅉䅅䅁䕁䅁䅁睁䵁䅁䅁权穂䅁䅁权䕁䅁䅁权䕁杁䅁允䅁䅁䅅䅁䙁䅁䅁䑁瑄煨䉂䍄䉁䅁䅁䅂䅁䅁䅍䅄䅁䅁䅯督䅁䅁䅯权䅁䅁䅯䅂䅉䅁䅅䅁䉁䅁䅁兂䕁杖琴瑳〰䅑杷允䅁䅁䅑䅁䑁䅁䅷䅁䭁䕁䄸䅁䭁䅁䅑䅁䭁䅁䍑䅁䉁䅁䅁允䅁䅁䅕䅁䅁乁汚歚䵅䅉䅅䅁䕁䅁䅁睁䵁䅁䅁权汁允䅁权䕁䅁䅁权䕁杁䅁允䅁䅁䅅䅁䙁䅁䅁䅁杁䕲䉸䍄䉁䅁䅁䅂䅁䅁䅍䅄䅁䅁䅯儯䅁䅁䅯充䅁䅁䅯䅂䅉䅁䅅䅁䉁䅁䅁杄十䅁䅁䅎㉁䑁䅅䅏㑁䑁䅧䅍㉁䅁䅁䍄䉁䅁䅁䅂䅁䅁䅍䅄䅁䅁䅯睄䅁䅁䅯䅂䅁䅁䅯䅂䅉䅁䅅䅁䉁䅁䅁兂䅁䅁䅁䡨砵兑杷允䅁䅁䅑䅁䑁䅁䅷䅁䭁䅁䄴䅁䭁䉁䅅䅁䭁䅁䍑䅁䉁䅁䅁允䅁䅁䄴䅆䅁䑁䅫䅏睁䑁䅁䅍睁䑁䅁䅍睁䅁䅁䍄䉁䅁䅁䅂䅁䅁䅍䅄䅁䅁䅯杄䅁䅁䅯权䅁䅁䅯䅂䅉䅁䅅䅁䉁䅁䅁兂畄䑦ㄸ牘瑲睐杷允䅁䅁䅑䅁䑁䅁䅷䅁䭁䅁䄸䅁䭁䅁䅯䅁䭁䅁䍑䅁䉁䅁䅁允䅁䅁䅕㑋坣挲㌷う䵁䅉䅅䅁䕁䅁䅁睁䵁䅁䅁权䍂䅁䅁权䕁䅁䅁权䕁杁䅁允䅁䅁䅅䅁䙁䅁䅁䭁晁䝨䈹䍄䉁䅁䅁䅂䅁䅁䅍䅄䅁䅁䅯村䅁䅁䅯权䅁䅁䅯䅂䅉䅁䅅䅁䉁䅁䅁兂䙃ㄶ㑇杈捕䅑杷允䅁䅁䅑䅁䑁䅁䅷䅁䭁䩁䉉䅁䭁䅁䅑䅁䭁䅁䍑䅁䉁䅁䅁允䅁䅁䅕䅁䅁䉁匹問䵅䅉䅅䅁䕁䅁䅁睁䵁䅁䅁权啃允䅁权䕁䅁䅁权䕁杁䅁允䅁䅁䅅䅁䙁䅁䅁䍁卄䱨䉂䍄䉁䅁䅁䅂䅁䅁䅍䅄䅁䅁䅯䅳䅁䅁䅯䅂䅁䅁䅯䅂䅉䅁䅅䅁䉁䅁䅁兂䅁䅁䅁乐㑣兑杷允䅁䅁䅑䅁䑁䅁䅷䅁䭁䱁䅁䅁䭁䉁䅅䅁䭁䅁䍑䅁䉁䅁䅁允䅁䅁䄴杅䅁䑁䅍䅏ㅁ䑁䅕李睁䑁䅁䅍䅁䅁杷允䅁䅁䅑䅁䑁䅁䅷䅁䭁䡁䉳䅁䭁䅁䅯䅁䭁䅁䍑䅁䉁䅁䅁允䅁䅁䅕㥌欰潂噇吹䴸䅉䅅䅁䕁䅁䅁睁䵁䅁䅁权楃䅁䅁权䕁䅁䅁权䕁杁䅁允䅁䅁䅅䅁䙁䅁䅁䥁㑃啔䉚䍄䉁䅁䅁䅂䅁䅁䅍䅄䅁䅁䅯杯䅁䅁䅯充䅁䅁䅯䅂䅉䅁䅅䅁䉁䅁䅁杄啁䅁䅁免睁䑁䅙兏祁䑁䅑䅍睁䑁䅁䅁䵁䅉䅅䅁䕁䅁䅁睁䵁䅁䅁权楃䅁䅁权䭁䅁䅁权䕁杁䅁允䅁䅁䅅䅁䙁䙁㑋潈牘兕䅎䍄䉁䅁䅁䅂䅁䅁䅍䅄䅁䅁䅯杕䅅䅁䅯充䅁䅁䅯䅂䅉䅁䅅䅁䉁䅁䅁杄啁䅁䅁兎ぁ䑁䅙䅍睁䑁䅁䅍睁䑁䅁䅁䵁䅉䅅䅁䕁䅁䅁睁䵁䅁䅁权慃允䅁权䕁䅁䅁权䕁杁䅁允䅁䅁䅅䅁䙁䅁䅁䅁い汐䉎䍄䉁䅁䅁䅂䅁䅁䅍䅄䅁䅁䅯杭䅅䅁䅯权䅁䅁䅯䅂䅉䅁䅅䅁䉁䅁䅁兂剃堷⽷噎匴䅑杷允䅁䅁䅑䅁䑁䅁䅷䅁䭁䑁䅁䅁䭁䉁䅅䅁䭁䅁䍑䅁䉁䅁䅁允䅁䅁䄴䅆䅁䑁䅧睍ㅁ䑁䅍䅍睁䑁䅁䅍睁䅁䅁䍄䉁䅁䅁䅂䅁䅁䅍䅄䅁䅁䅯䅍䅁䅁䅯权䅁䅁䅯䅂䅉䅁䅅䅁䉁䅁䅁兂扁㥌欰潂摈睐杷允䅁䅁䅑䅁䑁䅁䅷䅁䭁䱁䅍䅁䭁䅁䅑䅁䭁䅁䍑䅁䉁䅁䅁允䅁䅁䅕䅁䅁䥁䱳䕖䵅䅉䅅䅁䕁䅁䅁睁䵁䅁䅁权穃䅁䅁权䭁䅁䅁权䕁杁䅁允䅁䅁䅅䅁䙁䙁㕧䵴㉨癶⽍䍄䉁䅁䅁䅂䅁䅁䅍䅄䅁䅁䅯睰䅅䅁䅯权䅁䅁䅯䅂䅉䅁䅅䅁䉁䅁䅁兂䡃瑆佮ㄹ䕍䅑杷允䅁䅁䅑䅁䑁䅁䅷䅁䭁䭁䉫䅁䭁䅁䅑䅁䭁䅁䍑䅁䉁䅁䅁允䅁䅁䅕䅁䅁䅧偉歕䵅䅉䅅䅁䕁䅁䅁睁䵁䅁䅁权灃允䅁权剁䅁䅁权䕁杁䅁允䅁䅁䅅䅁佁䉁䅉䅁㑁䑁䅙免㍁䑁䅣䅍睁䑁䅁䅁䵁䅉䅅䅁䕁䅁䅁睁䵁䅁䅁权睄䅁䅁权剁䅁䅁权䕁杁䅁允䅁䅁䅅䅁佁䉁䅑䅁ぁ䑁䅕䅎睁䑁䅁䅍睁䑁䅁䅍䅁䅁杷允䅁䅁䅑䅁䑁䅁䅷䅁䭁偁䅁䅁䭁䅁䅯䅁䭁䅁䍑䅁䉁䅁䅁允䅁䅁䅕浑汄䌰扌歄䵁䅉䅅䅁䕁䅁䅁睁䵁䅁䅁权牃允䅁权䭁䅁䅁权䕁杁䅁允䅁䅁䅅䅁䙁偁灹搸乊湙⽁䍄䉁䅁䅁䅂䅁䅁䅍䅄䅁䅁䅯䅧䅅䅁䅯䅂䅁䅁䅯䅂䅉䅁䅅䅁䉁䅁䅁兂䅁䅁䅄䰲砵兑杷允䅁䅁䅑䅁䑁䅁䅷䅁䭁佁䄰䅁䭁䅁䅑䅁䭁䅁䍑䅁䉁䅁䅁允䅁䅁䅕䅁䅁䱧䡖歮䵅䅉䅅䅁䕁䅁䅁睁䵁䅁䅁权瑄䅁䅁权䭁䅁䅁权䕁杁䅁允䅁䅁䅅䅁䙁偁灹搸乊栴䅒䍄䉁䅁䅁䅂䅁䅁䅍䅄䅁䅁䅯睹䅁䅁䅯充䅁䅁䅯䅂䅉䅁䅅䅁䉁䅁䅁杄坁䅁䅁免祁䑁䅙杍睁䑁䅁䅍睁䑁䅁䅍䅁䅁杷允䅁䅁䅑䅁䑁䅁䅷䅁䭁䭁䈴䅁䭁䅁䅑䅁䭁䅁䍑䅁䉁䅁䅁允䅁䅁䅕䅁䅁偑䈵䕙䵅䅉䅅䅁䕁䅁䅁睁䵁䅁䅁权畃允䅁权䭁䅁䅁权䕁杁䅁允䅁䅁䅅䅁䙁䕁䵯楁䡵杆䅎䍄䉁䅁䅁䅂䅁䅁䅍䅄䅁䅁䅯兏䅁䅁䅯权䅁䅁䅯䅂䅉䅁䅅䅁䉁䅁䅁兂剃堷⽷噎焷睐杷允䅁䅁䅑䅁䑁䅁䅷䅁䭁䭁䈸䅁䭁䅁䅯䅁䭁䅁䍑䅁䉁䅁䅁允䅁䅁䅕㑈牘払敩歋䵁䅉䅅䅁䕁䅁䅁睁䵁䅁䅁权ぃ允䅁权䕁䅁䅁权䕁杁䅁允䅁䅁䅅䅁䙁䅁䅁䅁㉁呆䈱䍄䉁䅁䅁䅂䅁䅁䅍䅄䅁䅁䅯睭䅅䅁䅯䅂䅁䅁䅯䅂䅉䅁䅅䅁䉁䅁䅁兂䅁䅁䅁琴扬兑杷允䅁䅁䅑䅁䑁䅁䅷䅁䭁䩁䉳䅁䭁䉁䅅䅁䭁䅁䍑䅁䉁䅁䅁允䅁䅁䄴䅆䅁䑁䅍䅍㕁䑁䅍䅍睁䑁䅁䅍睁䅁䅁䍄䉁䅁䅁䅂䅁䅁䅍䅄䅁䅁䅯兴䅅䅁䅯䅂䅁䅁䅯䅂䅉䅁䅅䅁䉁䅁䅁兂䅁䅁䅁䩤㘵兑杷允䅁䅁䅑䅁䑁䅁䅷䅁䭁䱁䉕䅁䭁䉁䅅䅁䭁䅁䍑䅁䉁䅁䅁允䅁䅁䄴杆䅁䑁䅅睍穁䑁䅉兎睁䑁䅁䅍睁䑁䅁䅁䵁䅉䅅䅁䕁䅁䅁睁䵁䅁䅁权㑃允䅁权䕁䅁䅁权䕁杁䅁允䅁䅁䅅䅁䙁䅁䅁䅁奄䘹䉒䍄䉁䅁䅁䅂䅁䅁䅍䅄䅁䅁䅯䅵䅅䅁䅯充䅁䅁䅯䅂䅉䅁䅅䅁䉁䅁䅁杄啁䅁䅁杍ㅁ䑁䅧杍㍁䑁䅣杍ㅁ䑁䅁䅁䵁䅉䅅䅁䕁䅁䅁睁䵁䅁䅁权ぁ允䅁权䭁䅁䅁权䕁杁䅁允䅁䅁䅅䅁䙁䩁䑚㉩湺⬫⽫䍄䉁䅁䅁䅂䅁䅁䅍䅄䅁䅁䅯睯䅅䅁䅯充䅁䅁䅯䅂䅉䅁䅅䅁䉁䅁䅁杄坁䅁䅁免硁䑁䅣䅍祁䑁䅕䅍睁䑁䅁䅍䅁䅁杷允䅁䅁䅑䅁䑁䅁䅷䅁䭁䱁䉯䅁䭁䅁䅯䅁䭁䅁䍑䅁䉁䅁䅁允䅁䅁䅕楁䡵瑆佮商䵁䅉䅅䅁䕁䅁䅁睁䵁䅁䅁权㙁允䅁权剁䅁䅁权䕁杁䅁允䅁䅁䅅䅁佁䉁䅉䅁㍁䑁䅙䅎睁䑁䅁䅍睁䑁䅁䅁䵁䅉䅅䅁䕁䅁䅁睁䵁䅁䅁权㙁允䅁权䭁䅁䅁权䕁杁䅁允䅁䅁䅅䅁䙁䕁㉡⼸唳䉥䅒䍄䉁䅁䅁䅂䅁䅁䅍䅄䅁䅁䅯䄲䅁䅁䅯䅂䅁䅁䅯䅂䅉䅁䅅䅁䉁䅁䅁兂䅁䅁䅂ㅣ㡊兑杷允䅁䅁䅑䅁䑁䅁䅷䅁䭁䑁䅳䅁䭁䉁䅅䅁䭁䅁䍑䅁䉁䅁䅁允䅁䅁䄴杅䅁䑁䅧李ㅁ䑁䅣杍睁䑁䅁䅍䅁䅁杷允䅁䅁䅑䅁䑁䅁䅷䅁䭁䅁䉕䅁䭁䅁䅑䅁䭁䅁䍑䅁䉁䅁䅁允䅁䅁䅕䅁䅁䉁卵ち䵅䅉䅅䅁䕁䅁䅁睁䵁䅁䅁权䅄允䅁权剁䅁䅁权䕁杁䅁允䅁䅁䅅䅁佁䉁䅙䅁ぁ䑁䅁兏睁䑁䅁䅍睁䑁䅁䅍睁䅁䅁䍄䉁䅁䅁䅂䅁䅁䅍䅄䅁䅁䅯睨䅁䅁䅯䅂䅁䅁䅯䅂䅉䅁䅅䅁䉁䅁䅁兂䅁䅁䅁䕨扊兑杷允䅁䅁䅑䅁䑁䅁䅷䅁䭁䥁䅣䅁䭁䅁䅯䅁䭁䅁䍑䅁䉁䅁䅁允䅁䅁䅕㥌欰潂噇啇䵁䅉䅅䅁䕁䅁䅁睁䵁䅁䅁权潄䅁䅁权䕁䅁䅁权䕁杁䅁允䅁䅁䅅䅁䙁䅁䅁䵁慄䥗䉴䍄䉁䅁䅁䅂䅁䅁䅍䅄䅁䅁䅯䄶䅁䅁䅯权䅁䅁䅯䅂䅉䅁䅅䅁䉁䅁䅁兂䅁䅁䅁䅁䭁䅑杷允䅁䅁䅑䅁䑁䅁䅷䅁䭁䍁䅕䅁䭁䅁䅑䅁䭁䅁䍑䅁䉁䅁䅁允䅁䅁䅕䅁䅁䑁䘷啚䵅䅉䅅䅁䕁䅁䅁睁䵁䅁䅁权桂䅁䅁权剁䅁䅁权䕁杁䅁允䅁䅁䅅䅁佁䉁䅑䅁穁䑁䅙兎㑁䑁䅁䅍睁䑁䅁䅍䅁䅁杷允䅁䅁䅑䅁䑁䅁䅷䅁䭁䕁䉙䅁䭁䉁䅅䅁䭁䅁䍑䅁䉁䅁䅁允䅁䅁䄴䅆䅁䑁䅕睎㕁䑁䅉䅍㕁䑁䅕杍穁䅁䅁䍄䉁䅁䅁䅂䅁䅁䅍䅄䅁䅁䅯杒䅅䅁䅯权䅁䅁䅯䅂䅉䅁䅅䅁䉁䅁䅁兂㡃䩤奍䙂佢睐杷允䅁䅁䅑䅁䑁䅁䅷䅁䭁䱁䅕䅁䭁䅁䅑䅁䭁䅁䍑䅁䉁䅁䅁允䅁䅁䅕䅁䅁䝁㉰歡䵅䅉䅅䅁䕁䅁䅁睁䵁䅁䅁权ㅃ䅁䅁权剁䅁䅁权䕁杁䅁允䅁䅁䅅䅁佁䉁䅑䅁硁䑁䅫兎睁䑁䅁䅍睁䑁䅁䅍䅁䅁杷允䅁䅁䅑䅁䑁䅁䅷䅁䭁䭁䉑䅁䭁䅁䅑䅁䭁䅁䍑䅁䉁䅁䅁允䅁䅁䅕䅁䅁䝁瀴啕䵅䅉䅅䅁䕁䅁䅁睁䵁䅁䅁权歃允䅁权剁䅁䅁权䕁杁䅁允䅁䅁䅅䅁佁䉁䅑䅁祁䑁䅫䅍㕁䑁䅣兎睁䑁䅫䅍䅁䅁杷允䅁䅁䅑䅁䑁䅁䅷䅁䭁䵁䉫䅁䭁䉁䅅䅁䭁䅁䍑䅁䉁䅁䅁允䅁䅁䄴杅䅁䑁䅣䅎穁䑁䅣䅍睁䑁䅁䅍䅁䅁杷允䅁䅁䅑䅁䑁䅁䅷䅁䭁䡁䅁䅁䭁䉁䅅䅁䭁䅁䍑䅁䉁䅁䅁允䅁䅁䄴䅆䅁䑁䅅睍硁䑁䅁李睁䑁䅁䅍睁䅁䅁䍄䉁䅁䅁䅂䅁䅁䅍䅄䅁䅁䅯杚䅁䅁䅯䅂䅁䅁䅯䅂䅉䅁䅅䅁䉁䅁䅁兂䅁䅁䅃䴶南兑杷允䅁䅁䅑䅁䑁䅁䅷䅁䭁䝁䅙䅁䭁䉁䅅䅁䭁䅁䍑䅁䉁䅁䅁允䅁䅁䄴杆䅁䑁䅉李㍁䑁䅑䅍睁䑁䅁䅍睁䑁䅁䅁䵁䅉䅅䅁䕁䅁䅁睁䵁䅁䅁权䥄允䅁权䭁䅁䅁权䕁杁䅁允䅁䅁䅅䅁䙁䥁䉬余兘杉䅊䍄䉁䅁䅁䅂䅁䅁䅍䅄䅁䅁䅯公䅅䅁䅯䅂䅁䅁䅯䅂䅉䅁䅅䅁䉁䅁䅁兂䅁䅁权儳摃兑杷允䅁䅁䅑䅁䑁䅁䅷䅁䭁䩁䉕䅁䭁䅁䅯䅁䭁䅁䍑䅁䉁䅁䅁允䅁䅁䅕灭婭婭婭䕋䵁䅉䅅䅁䕁䅁䅁睁䵁䅁䅁权桂允䅁权䕁䅁䅁权䕁杁䅁允䅁䅁䅅䅁䙁䅁䅁䅁煂䙅䉊䍄䉁䅁䅁䅂䅁䅁䅍䅄䅁䅁䅯杩䅁䅁䅯权䅁䅁䅯䅂䅉䅁䅅䅁䉁䅁䅁兂㡄晱午坔祌睐杷允䅁䅁䅑䅁䑁䅁䅷䅁䭁䵁䈰䅁䭁䅁䅑䅁䭁䅁䍑䅁䉁䅁䅁允䅁䅁䅕䅁䅁䱁㉱し䵅䅉䅅䅁䕁䅁䅁睁䵁䅁䅁权灄䅁䅁权䕁䅁䅁权䕁杁䅁允䅁䅁䅅䅁䙁䅁䅁䅁慂浲䈹䍄䉁䅁䅁䅂䅁䅁䅍䅄䅁䅁䅯䅤䅅䅁䅯权䅁䅁䅯䅂䅉䅁䅅䅁䉁䅁䅁兂牁硨婢湺潣䅑杷允䅁䅁䅑䅁䑁䅁䅷䅁䭁䭁䅙䅁䭁䉁䅅䅁䭁䅁䍑䅁䉁䅁䅁允䅁䅁䄴䅆䅁䑁䅉䅍穁䑁䅉䅍睁䑁䅁䅍睁䅁䅁䍄䉁䅁䅁䅂䅁䅁䅍䅄䅁䅁䅯䅡䅅䅁䅯䅂䅁䅁䅯䅂䅉䅁䅅䅁䉁䅁䅁兂䅁䅁䅄㑔癒兑杷允䅁䅁䅑䅁䑁䅁䅷䅁䭁䝁䉫䅁䭁䅁䅑䅁䭁䅁䍑䅁䉁䅁䅁允䅁䅁䅕䅁䅁佁歄䕘䵅䅉䅅䅁䕁䅁䅁睁䵁䅁䅁权潂允䅁权䭁䅁䅁权䕁杁䅁允䅁䅁䅅䅁䙁䕁㍷啩杆儵䅆䍄䉁䅁䅁䅂䅁䅁䅍䅄䅁䅁䅯睤䅁䅁䅯充䅁䅁䅯䅂䅉䅁䅅䅁䉁䅁䅁杄啁䅁䅁睎㉁䑁䅑䅍睁䑁䅁䅍睁䑁䅁䅁䵁䅉䅅䅁䕁䅁䅁睁䵁䅁䅁权䵄允䅁权䕁䅁䅁权䕁杁䅁允䅁䅁䅅䅁䙁䅁䅁䥁偁䨱䉬䍄䉁䅁䅁䅂䅁䅁䅍䅄䅁䅁䅯杹䅁䅁䅯权䅁䅁䅯䅂䅉䅁䅅䅁䉁䅁䅁兂㡃䩤奍乂楙䅑杷允䅁䅁䅑䅁䑁䅁䅷䅁䭁䥁䉳䅁䭁䉁䅅䅁䭁䅁䍑䅁䉁䅁䅁允䅁䅁䄴䅆䅁䑁䅕杍硁䑁䅧睎ㅁ䑁䅁䅍睁䅁䅁䍄䉁䅁䅁䅂䅁䅁䅍䅄䅁䅁䅯䄱䅁䅁䅯权䅁䅁䅯䅂䅉䅁䅅䅁䉁䅁䅁兂晄㑔堲桢䍉䅷杷允䅁䅁䅑䅁䑁䅁䅷䅁䭁䝁䄴䅁䭁䉁䅅䅁䭁䅁䍑䅁䉁䅁䅁允䅁䅁䄴䅆䅁䑁䅅杍㑁䑁䅧免祁䑁䅁䅍睁䅁䅁䍄䉁䅁䅁䅂䅁䅁䅍䅄䅁䅁䅯杢䅁䅁䅯权䅁䅁䅯䅂䅉䅁䅅䅁䉁䅁䅁兂䅁䅁䅁䕁潁䅑杷允䅁䅁䅑䅁䑁䅁䅷䅁䭁䝁䉷䅁䭁䉁䅅䅁䭁䅁䍑䅁䉁䅁䅁允䅁䅁䄴䅆䅁䑁䅙睍㑁䑁䅁䅍睁䑁䅁䅍睁䅁䅁䍄䉁䅁䅁䅂䅁䅁䅍䅄䅁䅁䅯睫䅅䅁䅯䅂䅁䅁䅯䅂䅉䅁䅅䅁䉁䅁䅁兂䅁䅁䅁汪汑兑杷允䅁䅁䅑䅁䑁䅁䅷䅁䭁䩁䉍䅁䭁䅁䅯䅁䭁䅁䍑䅁䉁䅁䅁允䅁䅁䅕癴㥐䠱灪商䵁䅉䅅䅁䕁䅁䅁睁䵁䅁䅁权噄允䅁权䕁䅁䅁权䕁杁䅁允䅁䅁䅅䅁䙁䅁䅁䅁捁ㅰ䉒䍄䉁䅁䅁䅂䅁䅁䅍䅄䅁䅁䅯睐䅅䅁䅯䅂䅁䅁䅯䅂䅉䅁䅅䅁䉁䅁䅁兂䅁䅁䅁癴晊兑杷允䅁䅁䅑䅁䑁䅁䅷䅁䭁䑁䈸䅁䭁䅁䅯䅁䭁䅁䍑䅁䉁䅁䅁允䅁䅁䅕〰椱䙅㕧樫䴸䅉䅅䅁䕁䅁䅁睁䵁䅁䅁权䵃䅁䅁权䕁䅁䅁权䕁杁䅁允䅁䅁䅅䅁䙁䅁䅁䅁慂湁䉊䍄䉁䅁䅁䅂䅁䅁䅍䅄䅁䅁䅯朱䅅䅁䅯充䅁䅁䅯䅂䅉䅁䅅䅁䉁䅁䅁杄啁䅁䅁杍㉁䑁䅫兏睁䑁䅁䅍睁䑁䅁䅁䵁䅉䅅䅁䕁䅁䅁睁䵁䅁䅁权硃允䅁权䭁䅁䅁权䕁杁䅁允䅁䅁䅅䅁䙁䩁畨潅䅐杹䅤䍄䉁䅁䅁䅂䅁䅁䅍䅄䅁䅁䅯兑䅅䅁䅯充䅁䅁䅯䅂䅉䅁䅅䅁䉁䅁䅁杄坁䅁䅁杍ㅁ䑁䅍䅏睁䑁䅁䅍睁䑁䅁䅍䅁䅁杷允䅁䅁䅑䅁䑁䅁䅷䅁䭁䝁䅁䅁䭁䉁䅅䅁䭁䅁䍑䅁䉁䅁䅁允䅁䅁䄴杅䅁䑁䅉睍ぁ䑁䅕睎㉁䑁䅍䅍䅁䅁杷允䅁䅁䅑䅁䑁䅁䅷䅁䭁䵁䄰䅁䭁䅁䅑䅁䭁䅁䍑䅁䉁䅁䅁允䅁䅁䅕䅁䅁䑉䤰歙䵅䅉䅅䅁䕁䅁䅁睁䵁䅁䅁权乄䅁䅁权剁䅁䅁权䕁杁䅁允䅁䅁䅅䅁佁䉁䅑䅁ぁ䑁䅧睎穁䑁䅕李睁䑁䅁䅍䅁䅁杷允䅁䅁䅑䅁䑁䅁䅷䅁䭁䑁䉷䅁䭁䅁䅑䅁䭁䅁䍑䅁䉁䅁䅁允䅁䅁䅕䅁䅁䵁啡䕗䵅䅉䅅䅁䕁䅁䅁睁䵁䅁䅁权㡁允䅁权剁䅁䅁权䕁杁䅁允䅁䅁䅅䅁佁䉁䅑䅁ㅁ䑁䅙兎穁䑁䅕䅍睁䑁䅁䅍䅁䅁杷允䅁䅁䅑䅁䑁䅁䅷䅁䭁佁丸䅁䭁䉁䅅䅁䭁䅁䍑䅁䉁䅁䅁允䅁䅁䅯睒䅁䅁杷允䅁䅁䅑䅁䑁䅁䅷䅁䭁䱁䉫䅁䭁䅁䅑䅁䭁䅁䍑䅁䉁䅁䅁允䅁䅁䅕䅁䅁䥧摗啣䵅䅉䅅䅁䕁䅁䅁睁䵁䅁䅁权㕃允䅁权剁䅁䅁权䕁杁䅁允䅁䅁䅅䅁佁䉁䅑䅁ぁ䑁䅍免睁䑁䅁䅍睁䑁䅁䅍䅁䅁杷允䅁䅁䅑䅁䑁䅁䅷䅁䭁䍁䅅䅁䭁䅁䅯䅁䭁䅁䍑䅁䉁䅁䅁允䅁䅁䅕䥒獴⼵灵歉䵁䅉䅅䅁䕁䅁䅁睁䵁䅁䅁权塄允䅁权䭁䅁䅁权䕁杁䅁允䅁䅁䅅䅁䙁䝁浚浚浚杚䄱䍄䉁䅁䅁䅂䅁䅁䅍䅄䅁䅁䅯䅫䅅䅁䅯充䅁䅁䅯䅂䅉䅁䅅䅁䉁䅁䅁杄十䅁䅁䅎㍁䑁䅧䅏㕁䑁䅁䅍睁䅁䅁䍄䉁䅁䅁䅂䅁䅁䅍䅄䅁䅁䅯杨䅅䅁䅯充䅁䅁䅯䅂䅉䅁䅅䅁䉁䅁䅁杄啁䅁䅁免ぁ䑁䅕睍㍁䑁䅍䅍睁䑁䅁䅁䵁䅉䅅䅁䕁䅁䅁睁䵁䅁䅁权元允䅁权䭁䅁䅁权䕁杁䅁允䅁䅁䅅䅁䙁䱁穢搯㑒儶䅸䍄䉁䅁䅁䅂䅁䅁䅍䅄䅁䅁䅯其䅁䅁䅯䅂䅁䅁䅯䅂䅉䅁䅅䅁䉁䅁䅁兂䅁䅁䅁楥噎兑杷允䅁䅁䅑䅁䑁䅁䅷䅁䭁䱁䄰䅁䭁䉁䅅䅁䭁䅁䍑䅁䉁䅁䅁允䅁䅁䄴杆䅁䑁䅅䅍㍁䑁䅅杍㍁䑁䅧䅍睁䑁䅁䅁䵁䅉䅅䅁䕁䅁䅁睁䵁䅁䅁权䅄䅁䅁权䕁䅁䅁权䕁杁䅁允䅁䅁䅅䅁䙁䅁䅁䅁䵁䙤䉚䍄䉁䅁䅁䅂䅁䅁䅍䅄䅁䅁䅯杪䅁䅁䅯充䅁䅁䅯䅂䅉䅁䅅䅁䉁䅁䅁杄啁䅁䅁杍祁䑁䅫䅍睁䑁䅁䅍睁䑁䅁䅁䵁䅉䅅䅁䕁䅁䅁睁䵁䅁䅁权扂允䅁权剁䅁䅁权䕁杁䅁允䅁䅁䅅䅁佁䉁䅙䅁硁䑁䅙免㍁䑁䅣䅍睁䑁䅁䅍睁䅁䅁䍄䉁䅁䅁䅂䅁䅁䅍䅄䅁䅁䅯䅌䅅䅁䅯䅂䅁䅁䅯䅂䅉䅁䅅䅁䉁䅁䅁兂䅁䅁䅄儴䉇兑杷允䅁䅁䅑䅁䑁䅁䅷䅁䭁䍁䉷䅁䭁䉁䅅䅁䭁䅁䍑䅁䉁䅁䅁允䅁䅁䄴䅆䅁䑁䅅李睁䑁䅫䅍睁䑁䅁䅍睁䅁䅁䍄䉁䅁䅁䅂䅁䅁䅍䅄䅁䅁䅯䅌䅅䅁䅯权䅁䅁䅯䅂䅉䅁䅅䅁䉁䅁䅁兂灄橊䥅䑲㝷䅑杷允䅁䅁䅑䅁䑁䅁䅷䅁䭁䩁䄸䅁䭁䅁䅑䅁䭁䅁䍑䅁䉁䅁䅁允䅁䅁䅕䅁䅁䝁䝔ぉ䵅䅉䅅䅁䕁䅁䅁睁䵁䅁䅁权扄允䅁权剁䅁䅁权䕁杁䅁允䅁䅁䅅䅁佁䉁䅑䅁祁䑁䅫睍穁䑁䅫䅍睁䑁䅁䅍䅁䅁杷允䅁䅁䅑䅁䑁䅁䅷䅁䭁䕁䈸䅁䭁䉁䅅䅁䭁䅁䍑䅁䉁䅁䅁允䅁䅁䄴䅆䅁䑁䅉睍祁䑁䅧免㕁䑁䅫睎㑁䅁䅁䍄䉁䅁䅁䅂䅁䅁䅍䅄䅁䅁䅯睔䅅䅁䅯权䅁䅁䅯䅂䅉䅁䅅䅁䉁䅁䅁兂㍁啩杆搵乁䅑杷允䅁䅁䅑䅁䑁䅁䅷䅁䭁䡁䉫䅁䭁䅁䅯䅁䭁䅁䍑䅁䉁䅁䅁允䅁䅁䅕㡧䭄啯㉗䕆䵁䅉䅅䅁䕁䅁䅁睁䵁䅁䅁权湂䅁䅁权剁䅁䅁权䕁杁䅁允䅁䅁䅅䅁佁䉁䅑䅁ぁ䑁䅑睎ぁ䑁䅁䅍睁䑁䅁䅍䅁䅁杷允䅁䅁䅑䅁䑁䅁䅷䅁䭁䝁䅣䅁䭁䅁䅯䅁䭁䅁䍑䅁䉁䅁䅁允䅁䅁䅕硫䕧杖琴歂䵁䅉䅅䅁䕁䅁䅁睁䵁䅁䅁权坄䅁䅁权剁䅁䅁权䕁杁䅁允䅁䅁䅅䅁佁䉁䅑䅁ぁ䑁䅍免ぁ䑁䅁䅍睁䑁䅁䅍䅁䅁杷允䅁䅁䅑䅁䑁䅁䅷䅁䭁佁䅕䅁䭁䅁䅯䅁䭁䅁䍑䅁䉁䅁䅁允䅁䅁䅕婤奍䙂余戳䴸䅉䅅䅁䕁䅁䅁睁䵁䅁䅁权桄䅁䅁权剁䅁䅁权䕁杁䅁允䅁䅁䅅䅁佁䉁䅑䅁㉁䑁䅕兎睁䑁䅁䅍睁䑁䅁䅍䅁䅁杷允䅁䅁䅑䅁䑁䅁䅷䅁䭁䵁䉉䅁䭁䅁䅑䅁䭁䅁䍑䅁䉁䅁䅁允䅁䅁䅕䅁䅁䵁䝏䕕䵅䅉䅅䅁䕁䅁䅁睁䵁䅁䅁权敄允䅁权䕁䅁䅁权䕁杁䅁允䅁䅁䅅䅁䙁䅁䅁䅁歁穇䉂䍄䉁䅁䅁䅂䅁䅁䅍䅄䅁䅁䅯䅓䅅䅁䅯权䅁䅁䅯䅂䅉䅁䅅䅁䉁䅁䅁兂㍁啩杆搵䍁䅑杷允䅁䅁䅑䅁䑁䅁䅷䅁䭁䡁䉷䅁䭁䉁䅅䅁䭁䅁䍑䅁䉁䅁䅁允䅁䅁䄴杆䅁䑁䅅兏㑁䑁䅕䅍睁䑁䅁䅍睁䑁䅁䅁䵁䅉䅅䅁䕁䅁䅁睁䵁䅁䅁权摁允䅁权䕁䅁䅁权䕁杁䅁允䅁䅁䅅䅁䙁䅁䅁䥁㡁㌸䈱䍄䉁䅁䅁䅂䅁䅁䅍䅄䅁䅁䅯䅳䅅䅁䅯充䅁䅁䅯䅂䅉</t>
  </si>
  <si>
    <t>䅁䅅䅁䉁䅁䅁杄啁䅁䅁睎㉁䑁䅑䅏硁䑁䅫䅍睁䑁䅁䅁䵁䅉䅅䅁䕁䅁䅁睁䵁䅁䅁权⽂允䅁权剁䅁䅁权䕁杁䅁允䅁䅁䅅䅁佁䉁䅑䅁穁䑁䅫䅍硁䑁䅁䅍睁䑁䅁䅍䅁䅁杷允䅁䅁䅑䅁䑁䅁䅷䅁䭁佁䉉䅁䭁䅁䅯䅁䭁䅁䍑䅁䉁䅁䅁允䅁䅁䅕児塲㍯㥃啈䵁䅉䅅䅁䕁䅁䅁睁䵁䅁䅁权浃允䅁权䕁䅁䅁权䕁杁䅁允䅁䅁䅅䅁䙁䅁䅁䅁十㉩䉊䍄䉁䅁䅁䅂䅁䅁䅍䅄䅁䅁䅯東䅁䅁䅯权䅁䅁䅯䅂䅉䅁䅅䅁䉁䅁䅁兂桄桥畓㉒塅䅑杷允䅁䅁䅑䅁䑁䅁䅷䅁䭁䥁䉙䅁䭁䅁䅯䅁䭁䅁䍑䅁䉁䅁䅁允䅁䅁䅕敨剴䉵䘶啂䵁䅉䅅䅁䕁䅁䅁睁䵁䅁䅁权癄䅁䅁权䕁䅁䅁权䕁杁䅁允䅁䅁䅅䅁䙁䅁䅁䅁啃㉫䉒䍄䉁䅁䅁䅂䅁䅁䅍䅄䅁䅁䅯儵䅅䅁䅯充䅁䅁䅯䅂䅉䅁䅅䅁䉁䅁䅁杄十䅁䅁睎ぁ䑁䅣䅍睁䑁䅁䅍睁䅁䅁䍄䉁䅁䅁䅂䅁䅁䅍䅄䅁䅁䅯䅄䅅䅁䅯䅂䅁䅁䅯䅂䅉䅁䅅䅁䉁䅁䅁兂䅁䅁䅁㙫樵兑杷允䅁䅁䅑䅁䑁䅁䅷䅁䭁佁䉙䅁䭁䉁䅅䅁䭁䅁䍑䅁䉁䅁䅁允䅁䅁䄴䅆䅁䑁䅫李穁䑁䅁䅍睁䑁䅁䅍睁䅁䅁䍄䉁䅁䅁䅂䅁䅁䅍䅄䅁䅁䅯朵䅅䅁䅯权䅁䅁䅯䅂䅉䅁䅅䅁䉁䅁䅁兂獄払敧敨䅳䅑杷允䅁䅁䅑䅁䑁䅁䅷䅁䭁䕁䉣䅁䭁䅁䅯䅁䭁䅁䍑䅁䉁䅁䅁允䅁䅁䅕畮渫歸㍳啃䵁䅉䅅䅁䕁䅁䅁睁䵁䅁䅁权卄允䅁权䕁䅁䅁权䕁杁䅁允䅁䅁䅅䅁䙁䅁䅁䅁奁歒䉰䍄䉁䅁䅁䅂䅁䅁䅍䅄䅁䅁䅯睉䅅䅁䅯䅂䅁䅁䅯䅂䅉䅁䅅䅁䉁䅁䅁兂䅁䅁䅁䑍乒兑杷允䅁䅁䅑䅁䑁䅁䅷䅁䭁䍁䉍䅁䭁䅁䅯䅁䭁䅁䍑䅁䉁䅁䅁允䅁䅁䅕搵楁⼲⭬䕈䵁䅉䅅䅁䕁䅁䅁睁䵁䅁䅁权ㅁ䅁䅁权剁䅁䅁权䕁杁䅁允䅁䅁䅅䅁佁䉁䅑䅁硁䑁䅅睎硁䑁䅕䅍睁䑁䅁䅍䅁䅁杷允䅁䅁䅑䅁䑁䅁䅷䅁䭁佁䉧䅁䭁䉁䅅䅁䭁䅁䍑䅁䉁䅁䅁允䅁䅁䄴䅆䅁䑁䅑兏祁䑁䅁兎ぁ䑁䅁䅍睁䅁䅁䍄䉁䅁䅁䅂䅁䅁䅍䅄䅁䅁䅯兤䅅䅁䅯䅂䅁䅁䅯䅂䅉䅁䅅䅁䉁䅁䅁兂䅁䅁䅁戳住兑杷允䅁䅁䅑䅁䑁䅁䅷䅁䭁䡁䉕䅁䭁䅁䅯䅁䭁䅁䍑䅁䉁䅁䅁允䅁䅁䅕免獩䙈歰䕁䵁䅉䅅䅁䕁䅁䅁睁䵁䅁䅁权兄允䅁权剁䅁䅁权䕁杁䅁允䅁䅁䅅䅁佁䉁䅑䅁祁䑁䅑免㑁䑁䅁䅍睁䑁䅁䅍䅁䅁杷允䅁䅁䅑䅁䑁䅁䅷䅁䭁䵁䉙䅁䭁䅁䅑䅁䭁䅁䍑䅁䉁䅁䅁允䅁䅁䅕䅁䅁䵁䑚啥䵅䅉䅅䅁䕁䅁䅁睁䵁䅁䅁权䉄允䅁权剁䅁䅁权䕁杁䅁允䅁䅁䅅䅁佁䉁䅑䅁穁䑁䅉䅏ㅁ䑁䅧睎硁䑁䅍睎䅁䅁杷允䅁䅁䅑䅁䑁䅁䅷䅁䭁䕁䈰䅁䭁䅁䅑䅁䭁䅁䍑䅁䉁䅁䅁允䅁䅁䅕䅁䅁䭁䍮歚䵅䅉䅅䅁䕁䅁䅁睁䵁䅁䅁权⽁䅁䅁权䕁䅁䅁权䕁杁䅁允䅁䅁䅅䅁䙁䅁䅁䅁婄噪䉆䍄䉁䅁䅁䅂䅁䅁䅍䅄䅁䅁䅯睰䅁䅁䅯䅂䅁䅁䅯䅂䅉䅁䅅䅁䉁䅁䅁兂䅁䅁杁套砵兑杷允䅁䅁䅑䅁䑁䅁䅷䅁䭁佁䉷䅁䭁䉁䅅䅁䭁䅁䍑䅁䉁䅁䅁允䅁䅁䄴杅䅁䑁䅫䅎㉁䑁䅍李祁䑁䅕䅍䅁䅁杷允䅁䅁䅑䅁䑁䅁䅷䅁䭁佁䈰䅁䭁䉁䅅䅁䭁䅁䍑䅁䉁䅁䅁允䅁䅁䄴䅆䅁䑁䅍䅏祁䑁䅍䅍睁䑁䅁䅍睁䅁䅁䍄䉁䅁䅁䅂䅁䅁䅍䅄䅁䅁䅯眷䅅䅁䅯充䅁䅁䅯䅂䅉䅁䅅䅁䉁䅁䅁杄啁䅁䅁杍祁䑁䅧䅏睁䑁䅁䅍睁䑁䅁䅁䵁䅉䅅䅁䕁䅁䅁睁䵁䅁䅁权睄允䅁权䕁䅁䅁权䕁杁䅁允䅁䅁䅅䅁䙁䅁䅁䅁湁㉂䈱䍄䉁䅁䅁䅂䅁䅁䅍䅄䅁䅁䅯䄸䅅䅁䅯权䅁䅁䅯䅂䅉䅁䅅䅁䉁䅁䅁兂摁浗㝑㠳唸䅑杷允䅁䅁䅑䅁䑁䅁䅷䅁䭁䙁䈸䅁䭁䉁䅅䅁䭁䅁䍑䅁䉁䅁䅁允䅁䅁䄴杅䅁䑁䅑䅎穁䑁䅁䅍睁䑁䅁䅍䅁䅁杷允䅁䅁䅑䅁䑁䅁䅷䅁䭁䡁䅧䅁䭁䅁䅯䅁䭁䅁䍑䅁䉁䅁䅁允䅁䅁䅕䙅㕧䵴㉪歇䵁䅉䅅䅁䕁䅁䅁睁䵁䅁䅁权䑄允䅁权剁䅁䅁权䕁杁䅁允䅁䅁䅅䅁佁䉁䅙䅁穁䑁䅍䅏㉁䑁䅁䅍睁䑁䅁䅍睁䅁䅁䍄䉁䅁䅁䅂䅁䅁䅍䅄䅁䅁䅯其䅅䅁䅯䅂䅁䅁䅯䅂䅉䅁䅅䅁䉁䅁䅁兂䅁䅁䅃扒乏兑杷允䅁䅁䅑䅁䑁䅁䅷䅁䭁䱁䈰䅁䭁䅁䅯䅁䭁䅁䍑䅁䉁䅁䅁允䅁䅁䅕㉩湺㘫确㡂䵁䅉䅅䅁䕁䅁䅁睁䵁䅁䅁权婂䅁䅁权䕁䅁䅁权䕁杁䅁允䅁䅁䅅䅁䙁䅁䅁䅁㡂塱䉆䍄䉁䅁䅁䅂䅁䅁䅍䅄䅁䅁䅯眵䅅䅁䅯充䅁䅁䅯䅂䅉䅁䅅䅁䉁䅁䅁杄啁䅁䅁睍ぁ䑁䅁兏㉁䑁䅙䅍睁䑁䅁䅁䵁䅉䅅䅁䕁䅁䅁睁䵁䅁䅁权慂允䅁权剁䅁䅁权䕁杁䅁允䅁䅁䅅䅁佁䉁䅑䅁硁䑁䅉兎睁䑁䅕䅏ㅁ䑁䅁䅍䅁䅁杷允䅁䅁䅑䅁䑁䅁䅷䅁䭁乁䉧䅁䭁䉁䅅䅁䭁䅁䍑䅁䉁䅁䅁允䅁䅁䄴杆䅁䑁䅑睍ぁ䑁䅁䅍睁䑁䅁䅍睁䑁䅁䅁䵁䅉䅅䅁䕁䅁䅁睁䵁䅁䅁权噂允䅁权䕁䅁䅁权䕁杁䅁允䅁䅁䅅䅁䙁䅁䅁䥁扄䠶䉂䍄䉁䅁䅁䅂䅁䅁䅍䅄䅁䅁䅯䅮䅅䅁䅯充䅁䅁䅯䅂䅉䅁䅅䅁䉁䅁䅁杄啁䅁䅁睍ㅁ䑁䅑免睁䑁䅁䅍睁䑁䅁䅁䵁䅉䅅䅁䕁䅁䅁睁䵁䅁䅁权䝁允䅁权䕁䅁䅁权䕁杁䅁允䅁䅁䅅䅁䙁䅁䅁䍁䩃䝈䉆䍄䉁䅁䅁䅂䅁䅁䅍䅄䅁䅁䅯杂䅅䅁䅯充䅁䅁䅯䅂䅉䅁䅅䅁䉁䅁䅁杄啁䅁䅁杍睁䑁䅣睎ㅁ䑁䅧䅍睁䑁䅁䅁䵁䅉䅅䅁䕁䅁䅁睁䵁䅁䅁权睂允䅁权䭁䅁䅁权䕁杁䅁允䅁䅁䅅䅁䙁䑁晶㑔堲楲䅬䍄䉁䅁䅁䅂䅁䅁䅍䅄䅁䅁䅯兓䅁䅁䅯䅂䅁䅁䅯䅂䅉䅁䅅䅁䉁䅁䅁兂䅁䅁䅁剦敒兑杷允䅁䅁䅑䅁䑁䅁䅷䅁䭁䍁䉣䅁䭁䉁䅅䅁䭁䅁䍑䅁䉁䅁䅁允䅁䅁䄴䅆䅁䑁䅕䅏㍁䑁䅅䅍睁䑁䅁䅍睁䅁䅁䍄䉁䅁䅁䅂䅁䅁䅍䅄䅁䅁䅯杴䅅䅁䅯充䅁䅁䅯䅂䅉䅁䅅䅁䉁䅁䅁杄十䅁䅁兎㕁䑁䅕杍ㅁ䑁䅁䅍睁䅁䅁䍄䉁䅁䅁䅂䅁䅁䅍䅄䅁䅁䅯儹䅅䅁䅯权䅁䅁䅯䅂䅉䅁䅅䅁䉁䅁䅁兂捂㡪ㅌ䙋ㅺ睐杷允䅁䅁䅑䅁䑁䅁䅷䅁䭁䡁䉯䅁䭁䉁䅅䅁䭁䅁䍑䅁䉁䅁䅁允䅁䅁䄴杆䅁䑁䅅睍ぁ䑁䅫睍㍁䑁䅧䅍睁䑁䅁䅁䵁䅉䅅䅁䕁䅁䅁睁䵁䅁䅁权㙃䅁䅁权䕁䅁䅁权䕁杁䅁允䅁䅁䅅䅁䙁䅁䅁䥁煁奮䉤䍄䉁䅁䅁䅂䅁䅁䅍䅄䅁䅁䅯䅺䅁䅁䅯䅂䅁䅁䅯䅂䅉䅁䅅䅁䉁䅁䅁兂䅁䅁䅃慥睖兑杷允䅁䅁䅑䅁䑁䅁䅷䅁䭁䵁䅷䅁䭁䉁䅅䅁䭁䅁䍑䅁䉁䅁䅁允䅁䅁䄴杆䅁䑁䅅䅏㕁䑁䅕兎硁䑁䅫䅍睁䑁䅁䅁䵁䅉䅅䅁䕁䅁䅁睁䵁䅁䅁权䵄䅁䅁权䭁䅁䅁权䕁杁䅁允䅁䅁䅅䅁䙁䥁䅐煹䙆癴⽥䍄䉁䅁䅁䅂䅁䅁䅍䅄䅁䅁䅯杺䅅䅁䅯充䅁䅁䅯䅂䅉䅁䅅䅁䉁䅁䅁杄啁䅁䅁睍睁䑁䅅睎睁䑁䅍䅍睁䑁䅁䅁䵁䅉䅅䅁䕁䅁䅁睁䵁䅁䅁权䉃䅁䅁权䕁䅁䅁权䕁杁䅁允䅁䅁䅅䅁䙁䅁䅁䍁乂浤䉂䍄䉁䅁䅁䅂䅁䅁䅍䅄䅁䅁䅯克䅁䅁䅯䅂䅁䅁䅯䅂䅉䅁䅅䅁䉁䅁䅁兂䅁䅁䅁䥊楨兑杷允䅁䅁䅑䅁䑁䅁䅷䅁䭁偁䉣䅁䭁䅁䅯䅁䭁䅁䍑䅁䉁䅁䅁允䅁䅁䅕㥉㕶浦㡯䕌䵁䅉䅅䅁䕁䅁䅁睁䵁䅁䅁权㑄允䅁权剁䅁䅁权䕁杁䅁允䅁䅁䅅䅁佁䉁䅉䅁㑁䑁䅍李㕁䑁䅉䅍睁䑁䅁䅁䵁䅉䅅䅁䕁䅁䅁睁䵁䅁䅁权䵄允䅁权剁䅁䅁权䕁杁䅁允䅁䅁䅅䅁佁䉁䅑䅁ぁ䑁䅁睎睁䑁䅁䅍睁䑁䅁䅍䅁䅁杷允䅁䅁䅑䅁䑁䅁䅷䅁䭁䕁䉳䅁䭁䅁䅑䅁䭁䅁䍑䅁䉁䅁䅁允䅁䅁䅕䅁䅁乁瑪啕䵅䅉䅅䅁䕁䅁䅁睁䵁䅁䅁权㕄允䅁权䭁䅁䅁权䕁杁䅁允䅁䅁䅅䅁䙁䍁捬㡪ㅌ䅋䅨䍄䉁䅁䅁䅂䅁䅁䅍䅄䅁䅁䅯眴䅅䅁䅯充䅁䅁䅯䅂䅉䅁䅅䅁䉁䅁䅁杄坁䅁䅁䅎硁䑁䅕䅍睁䑁䅁䅍睁䑁䅁䅍䅁䅁杷允䅁䅁䅑䅁䑁䅁䅷䅁䭁偁䉯䅁䭁䉁䅅䅁䭁䅁䍑䅁䉁䅁䅁允䅁䅁䄴䅆䅁䑁䅕睎㍁䑁䅁李㉁䑁䅉兏祁䅁䅁䍄䉁䅁䅁䅂䅁䅁䅍䅄䅁䅁䅯內䅅䅁䅯充䅁䅁䅯䅂䅉䅁䅅䅁䉁䅁䅁杄坁䅁䅁杍硁䑁䅣睎㍁䑁䅕䅍睁䑁䅁䅍䅁䅁杷允䅁䅁䅑䅁䑁䅁䅷䅁䭁䩁䅷䅁䭁䅁䅑䅁䭁䅁䍑䅁䉁䅁䅁允䅁䅁䅕䅁䅁偁䥫ず䵅䅉䅅䅁䕁䅁䅁睁䵁䅁䅁权煁允䅁权䕁䅁䅁权䕁杁䅁允䅁䅁䅅䅁䙁䅁䅁䅁十汌䉖䍄䉁䅁䅁䅂䅁䅁䅍䅄䅁䅁䅯杋䅅䅁䅯充䅁䅁䅯䅂䅉䅁䅅䅁䉁䅁䅁杄啁䅁䅁免穁䑁䅍兎睁䑁䅁䅍睁䑁䅁䅁䵁䅉䅅䅁䕁䅁䅁睁䵁䅁䅁权偄允䅁权剁䅁䅁权䕁杁䅁允䅁䅁䅅䅁佁䉁䅑䅁ぁ䑁䅅兏㉁䑁䅉睍ㅁ䑁䅁䅍䅁䅁杷允䅁䅁䅑䅁䑁䅁䅷䅁䭁䥁䈴䅁䭁䉁䅅䅁䭁䅁䍑䅁䉁䅁䅁允䅁䅁䄴杅䅁䑁䅕杍祁䑁䅁䅍睁䑁䅁䅍䅁䅁杷允䅁䅁䅑䅁䑁䅁䅷䅁䭁佁䅍䅁䭁䅁䅑䅁䭁䅁䍑䅁䉁䅁䅁允䅁䅁䅕䅁䅁䭁䅎ず䵅䅉䅅䅁䕁䅁䅁睁䵁䅁䅁权捄允䅁权剁䅁䅁权䕁杁䅁允䅁䅁䅅䅁佁䉁䅙䅁㑁䑁䅑免ㅁ䑁䅁䅍睁䑁䅁䅍睁䅁䅁䍄䉁䅁䅁䅂䅁䅁䅍䅄䅁䅁䅯䄯䅅䅁䅯充䅁䅁䅯䅂䅉䅁䅅䅁䉁䅁䅁杄啁䅁䅁䅎祁䑁䅉兏睁䑁䅁䅍睁䑁䅁䅁䵁䅉䅅䅁䕁䅁䅁睁䵁䅁䅁权偃允䅁权剁䅁䅁权䕁杁䅁允䅁䅁䅅䅁佁䉁䅑䅁ぁ䑁䅉李㑁䑁䅑免睁䑁䅁䅍䅁䅁杷允䅁䅁䅑䅁䑁䅁䅷䅁䭁䙁䈴䅁䭁䅁䅯䅁䭁䅁䍑䅁䉁䅁䅁允䅁䅁䅕䝭匴㡧䭄啇䵁䅉䅅䅁䕁䅁䅁睁䵁䅁䅁权摃䅁䅁权䕁䅁䅁权䕁杁䅁允䅁䅁䅅䅁䙁䅁䅁䅁噂坚䉎䍄䉁䅁䅁䅂䅁䅁䅍䅄䅁䅁䅯兮䅁䅁䅯充䅁䅁䅯䅂䅉䅁䅅䅁䉁䅁䅁杄啁䅁䅁睎ㅁ䑁䅁兏㑁䑁䅍䅍睁䑁䅁䅁䵁䅉䅅䅁䕁䅁䅁睁䵁䅁䅁权十允䅁权䭁䅁䅁权䕁杁䅁允䅁䅁䅅䅁䙁䩁䑚㉩湺眫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</si>
</sst>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68"/>
  <sheetViews>
    <sheetView workbookViewId="0"/>
  </sheetViews>
  <sheetFormatPr defaultRowHeight="14.4" x14ac:dyDescent="0.3"/>
  <sheetData>
    <row r="1" spans="1:1" x14ac:dyDescent="0.3">
      <c r="A1" t="s">
        <v>1639</v>
      </c>
    </row>
    <row r="2" spans="1:1" x14ac:dyDescent="0.3">
      <c r="A2" t="s">
        <v>1640</v>
      </c>
    </row>
    <row r="3" spans="1:1" x14ac:dyDescent="0.3">
      <c r="A3" t="s">
        <v>1641</v>
      </c>
    </row>
    <row r="4" spans="1:1" x14ac:dyDescent="0.3">
      <c r="A4" t="s">
        <v>1642</v>
      </c>
    </row>
    <row r="5" spans="1:1" x14ac:dyDescent="0.3">
      <c r="A5" t="s">
        <v>1643</v>
      </c>
    </row>
    <row r="6" spans="1:1" x14ac:dyDescent="0.3">
      <c r="A6" t="s">
        <v>1644</v>
      </c>
    </row>
    <row r="7" spans="1:1" x14ac:dyDescent="0.3">
      <c r="A7" t="s">
        <v>1645</v>
      </c>
    </row>
    <row r="8" spans="1:1" x14ac:dyDescent="0.3">
      <c r="A8" t="s">
        <v>1646</v>
      </c>
    </row>
    <row r="9" spans="1:1" x14ac:dyDescent="0.3">
      <c r="A9" t="s">
        <v>1647</v>
      </c>
    </row>
    <row r="10" spans="1:1" x14ac:dyDescent="0.3">
      <c r="A10" t="s">
        <v>1648</v>
      </c>
    </row>
    <row r="11" spans="1:1" x14ac:dyDescent="0.3">
      <c r="A11" t="s">
        <v>1649</v>
      </c>
    </row>
    <row r="12" spans="1:1" x14ac:dyDescent="0.3">
      <c r="A12" t="s">
        <v>1650</v>
      </c>
    </row>
    <row r="13" spans="1:1" x14ac:dyDescent="0.3">
      <c r="A13" t="s">
        <v>1651</v>
      </c>
    </row>
    <row r="14" spans="1:1" x14ac:dyDescent="0.3">
      <c r="A14" t="s">
        <v>1652</v>
      </c>
    </row>
    <row r="15" spans="1:1" x14ac:dyDescent="0.3">
      <c r="A15" t="s">
        <v>1653</v>
      </c>
    </row>
    <row r="16" spans="1:1" x14ac:dyDescent="0.3">
      <c r="A16" t="s">
        <v>1654</v>
      </c>
    </row>
    <row r="17" spans="1:1" x14ac:dyDescent="0.3">
      <c r="A17" t="s">
        <v>1655</v>
      </c>
    </row>
    <row r="18" spans="1:1" x14ac:dyDescent="0.3">
      <c r="A18" t="s">
        <v>1656</v>
      </c>
    </row>
    <row r="19" spans="1:1" x14ac:dyDescent="0.3">
      <c r="A19" t="s">
        <v>1657</v>
      </c>
    </row>
    <row r="20" spans="1:1" x14ac:dyDescent="0.3">
      <c r="A20" t="s">
        <v>1658</v>
      </c>
    </row>
    <row r="21" spans="1:1" x14ac:dyDescent="0.3">
      <c r="A21" t="s">
        <v>1659</v>
      </c>
    </row>
    <row r="22" spans="1:1" x14ac:dyDescent="0.3">
      <c r="A22" t="s">
        <v>1660</v>
      </c>
    </row>
    <row r="23" spans="1:1" x14ac:dyDescent="0.3">
      <c r="A23" t="s">
        <v>1661</v>
      </c>
    </row>
    <row r="24" spans="1:1" x14ac:dyDescent="0.3">
      <c r="A24" t="s">
        <v>1662</v>
      </c>
    </row>
    <row r="25" spans="1:1" x14ac:dyDescent="0.3">
      <c r="A25" t="s">
        <v>1663</v>
      </c>
    </row>
    <row r="26" spans="1:1" x14ac:dyDescent="0.3">
      <c r="A26" t="s">
        <v>1664</v>
      </c>
    </row>
    <row r="27" spans="1:1" x14ac:dyDescent="0.3">
      <c r="A27" t="s">
        <v>1665</v>
      </c>
    </row>
    <row r="28" spans="1:1" x14ac:dyDescent="0.3">
      <c r="A28" t="s">
        <v>1666</v>
      </c>
    </row>
    <row r="29" spans="1:1" x14ac:dyDescent="0.3">
      <c r="A29" t="s">
        <v>1667</v>
      </c>
    </row>
    <row r="30" spans="1:1" x14ac:dyDescent="0.3">
      <c r="A30" t="s">
        <v>1668</v>
      </c>
    </row>
    <row r="31" spans="1:1" x14ac:dyDescent="0.3">
      <c r="A31" t="s">
        <v>1669</v>
      </c>
    </row>
    <row r="32" spans="1:1" x14ac:dyDescent="0.3">
      <c r="A32" t="s">
        <v>1670</v>
      </c>
    </row>
    <row r="33" spans="1:1" x14ac:dyDescent="0.3">
      <c r="A33" t="s">
        <v>1671</v>
      </c>
    </row>
    <row r="34" spans="1:1" x14ac:dyDescent="0.3">
      <c r="A34" t="s">
        <v>1672</v>
      </c>
    </row>
    <row r="35" spans="1:1" x14ac:dyDescent="0.3">
      <c r="A35" t="s">
        <v>1673</v>
      </c>
    </row>
    <row r="36" spans="1:1" x14ac:dyDescent="0.3">
      <c r="A36" t="s">
        <v>1674</v>
      </c>
    </row>
    <row r="37" spans="1:1" x14ac:dyDescent="0.3">
      <c r="A37" t="s">
        <v>1675</v>
      </c>
    </row>
    <row r="38" spans="1:1" x14ac:dyDescent="0.3">
      <c r="A38" t="s">
        <v>1676</v>
      </c>
    </row>
    <row r="39" spans="1:1" x14ac:dyDescent="0.3">
      <c r="A39" t="s">
        <v>1677</v>
      </c>
    </row>
    <row r="40" spans="1:1" x14ac:dyDescent="0.3">
      <c r="A40" t="s">
        <v>1678</v>
      </c>
    </row>
    <row r="41" spans="1:1" x14ac:dyDescent="0.3">
      <c r="A41" t="s">
        <v>1679</v>
      </c>
    </row>
    <row r="42" spans="1:1" x14ac:dyDescent="0.3">
      <c r="A42" t="s">
        <v>1680</v>
      </c>
    </row>
    <row r="43" spans="1:1" x14ac:dyDescent="0.3">
      <c r="A43" t="s">
        <v>1681</v>
      </c>
    </row>
    <row r="44" spans="1:1" x14ac:dyDescent="0.3">
      <c r="A44" t="s">
        <v>1682</v>
      </c>
    </row>
    <row r="45" spans="1:1" x14ac:dyDescent="0.3">
      <c r="A45" t="s">
        <v>1683</v>
      </c>
    </row>
    <row r="46" spans="1:1" x14ac:dyDescent="0.3">
      <c r="A46" t="s">
        <v>1684</v>
      </c>
    </row>
    <row r="47" spans="1:1" x14ac:dyDescent="0.3">
      <c r="A47" t="s">
        <v>1685</v>
      </c>
    </row>
    <row r="48" spans="1:1" x14ac:dyDescent="0.3">
      <c r="A48" t="s">
        <v>1686</v>
      </c>
    </row>
    <row r="49" spans="1:1" x14ac:dyDescent="0.3">
      <c r="A49" t="s">
        <v>1687</v>
      </c>
    </row>
    <row r="50" spans="1:1" x14ac:dyDescent="0.3">
      <c r="A50" t="s">
        <v>1688</v>
      </c>
    </row>
    <row r="51" spans="1:1" x14ac:dyDescent="0.3">
      <c r="A51" t="s">
        <v>1689</v>
      </c>
    </row>
    <row r="52" spans="1:1" x14ac:dyDescent="0.3">
      <c r="A52" t="s">
        <v>1690</v>
      </c>
    </row>
    <row r="53" spans="1:1" x14ac:dyDescent="0.3">
      <c r="A53" t="s">
        <v>1691</v>
      </c>
    </row>
    <row r="54" spans="1:1" x14ac:dyDescent="0.3">
      <c r="A54" t="s">
        <v>1692</v>
      </c>
    </row>
    <row r="55" spans="1:1" x14ac:dyDescent="0.3">
      <c r="A55" t="s">
        <v>1693</v>
      </c>
    </row>
    <row r="56" spans="1:1" x14ac:dyDescent="0.3">
      <c r="A56" t="s">
        <v>1694</v>
      </c>
    </row>
    <row r="57" spans="1:1" x14ac:dyDescent="0.3">
      <c r="A57" t="s">
        <v>1695</v>
      </c>
    </row>
    <row r="58" spans="1:1" x14ac:dyDescent="0.3">
      <c r="A58" t="s">
        <v>1696</v>
      </c>
    </row>
    <row r="59" spans="1:1" x14ac:dyDescent="0.3">
      <c r="A59" t="s">
        <v>1697</v>
      </c>
    </row>
    <row r="60" spans="1:1" x14ac:dyDescent="0.3">
      <c r="A60" t="s">
        <v>1698</v>
      </c>
    </row>
    <row r="61" spans="1:1" x14ac:dyDescent="0.3">
      <c r="A61" t="s">
        <v>1699</v>
      </c>
    </row>
    <row r="62" spans="1:1" x14ac:dyDescent="0.3">
      <c r="A62" t="s">
        <v>1700</v>
      </c>
    </row>
    <row r="63" spans="1:1" x14ac:dyDescent="0.3">
      <c r="A63" t="s">
        <v>1701</v>
      </c>
    </row>
    <row r="64" spans="1:1" x14ac:dyDescent="0.3">
      <c r="A64" t="s">
        <v>1702</v>
      </c>
    </row>
    <row r="65" spans="1:1" x14ac:dyDescent="0.3">
      <c r="A65" t="s">
        <v>1703</v>
      </c>
    </row>
    <row r="66" spans="1:1" x14ac:dyDescent="0.3">
      <c r="A66" t="s">
        <v>1704</v>
      </c>
    </row>
    <row r="67" spans="1:1" x14ac:dyDescent="0.3">
      <c r="A67" t="s">
        <v>1705</v>
      </c>
    </row>
    <row r="68" spans="1:1" x14ac:dyDescent="0.3">
      <c r="A68" t="s">
        <v>1706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3:H609"/>
  <sheetViews>
    <sheetView workbookViewId="0">
      <selection activeCell="F7" sqref="F7"/>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_xll.ciqfunctions.udf.CIQRANGE("^SML", "IQ_CONSTITUENTS", 1, 700, , , , , "Constituents")</f>
        <v>Constituents</v>
      </c>
      <c r="B3" t="s">
        <v>1029</v>
      </c>
      <c r="C3" t="s">
        <v>1030</v>
      </c>
      <c r="D3" t="s">
        <v>1031</v>
      </c>
      <c r="E3" t="s">
        <v>1032</v>
      </c>
      <c r="F3" t="s">
        <v>1033</v>
      </c>
      <c r="G3" t="s">
        <v>1034</v>
      </c>
      <c r="H3" t="s">
        <v>1035</v>
      </c>
    </row>
    <row r="4" spans="1:8" x14ac:dyDescent="0.3">
      <c r="A4" s="11" t="s">
        <v>1036</v>
      </c>
      <c r="B4" s="10" t="str">
        <f>_xll.SNL.Clients.Office.Excel.Functions.SPG(A4, "IQ_SECTOR")</f>
        <v>Information Technology</v>
      </c>
      <c r="C4" s="10" t="str">
        <f>_xll.SNL.Clients.Office.Excel.Functions.SPG(A4, "IQ_INDUSTRY_GROUP")</f>
        <v>Software and Services</v>
      </c>
      <c r="D4" s="10" t="str">
        <f>_xll.SNL.Clients.Office.Excel.Functions.SPG(A4, "IQ_INDUSTRY")</f>
        <v>Software</v>
      </c>
      <c r="E4" s="10" t="str">
        <f>_xll.SNL.Clients.Office.Excel.Functions.SPG(A4, "IQ_PRIMARY_INDUSTRY")</f>
        <v>Systems Software</v>
      </c>
      <c r="F4" s="10" t="str">
        <f>_xll.SNL.Clients.Office.Excel.Functions.SPG(A4, "NAICS_CODE", "Primary")</f>
        <v>513210 - Software Publishers</v>
      </c>
      <c r="G4" s="10" t="str">
        <f>_xll.SNL.Clients.Office.Excel.Functions.SPG(A4, "SP_TOPICTAG")</f>
        <v>Software Development; Encryption; Data Protection; Cloud Infrastructure; Cloud Security; Process Automation; Network Security</v>
      </c>
      <c r="H4" s="5">
        <f>_xll.SNL.Clients.Office.Excel.Functions.SPG(A4, "SP_PCT_SHARES_OWNED_ALL_INSTITUTIONS")</f>
        <v>90.07</v>
      </c>
    </row>
    <row r="5" spans="1:8" x14ac:dyDescent="0.3">
      <c r="A5" s="11" t="s">
        <v>1037</v>
      </c>
      <c r="B5" s="10" t="str">
        <f>_xll.SNL.Clients.Office.Excel.Functions.SPG(A5, "IQ_SECTOR")</f>
        <v>Industrials</v>
      </c>
      <c r="C5" s="10" t="str">
        <f>_xll.SNL.Clients.Office.Excel.Functions.SPG(A5, "IQ_INDUSTRY_GROUP")</f>
        <v>Capital Goods</v>
      </c>
      <c r="D5" s="10" t="str">
        <f>_xll.SNL.Clients.Office.Excel.Functions.SPG(A5, "IQ_INDUSTRY")</f>
        <v>Aerospace and Defense</v>
      </c>
      <c r="E5" s="10" t="str">
        <f>_xll.SNL.Clients.Office.Excel.Functions.SPG(A5, "IQ_PRIMARY_INDUSTRY")</f>
        <v>Aerospace and Defense</v>
      </c>
      <c r="F5" s="10" t="str">
        <f>_xll.SNL.Clients.Office.Excel.Functions.SPG(A5, "NAICS_CODE", "Primary")</f>
        <v>488190 - Other Support Activities for Air Transportation</v>
      </c>
      <c r="G5" s="10" t="str">
        <f>_xll.SNL.Clients.Office.Excel.Functions.SPG(A5, "SP_TOPICTAG")</f>
        <v>Fleet Management; Freight Service; Industrial Automation; Passenger Aircraft Manufacturing</v>
      </c>
      <c r="H5" s="5">
        <f>_xll.SNL.Clients.Office.Excel.Functions.SPG(A5, "SP_PCT_SHARES_OWNED_ALL_INSTITUTIONS")</f>
        <v>96</v>
      </c>
    </row>
    <row r="6" spans="1:8" x14ac:dyDescent="0.3">
      <c r="A6" s="11" t="s">
        <v>1038</v>
      </c>
      <c r="B6" s="10" t="str">
        <f>_xll.SNL.Clients.Office.Excel.Functions.SPG(A6, "IQ_SECTOR")</f>
        <v>Industrials</v>
      </c>
      <c r="C6" s="10" t="str">
        <f>_xll.SNL.Clients.Office.Excel.Functions.SPG(A6, "IQ_INDUSTRY_GROUP")</f>
        <v>Commercial and Professional Services</v>
      </c>
      <c r="D6" s="10" t="str">
        <f>_xll.SNL.Clients.Office.Excel.Functions.SPG(A6, "IQ_INDUSTRY")</f>
        <v>Commercial Services and Supplies</v>
      </c>
      <c r="E6" s="10" t="str">
        <f>_xll.SNL.Clients.Office.Excel.Functions.SPG(A6, "IQ_PRIMARY_INDUSTRY")</f>
        <v>Environmental and Facilities Services</v>
      </c>
      <c r="F6" s="10" t="str">
        <f>_xll.SNL.Clients.Office.Excel.Functions.SPG(A6, "NAICS_CODE", "Primary")</f>
        <v>5617 - Services to Buildings and Dwellings</v>
      </c>
      <c r="G6" s="10" t="str">
        <f>_xll.SNL.Clients.Office.Excel.Functions.SPG(A6, "SP_TOPICTAG")</f>
        <v>Energy Storage; Environmental Engineering; Fleet Management; Industrial Automation; Electric Vehicle; Utility Scale Solar</v>
      </c>
      <c r="H6" s="5">
        <f>_xll.SNL.Clients.Office.Excel.Functions.SPG(A6, "SP_PCT_SHARES_OWNED_ALL_INSTITUTIONS")</f>
        <v>94.19</v>
      </c>
    </row>
    <row r="7" spans="1:8" x14ac:dyDescent="0.3">
      <c r="A7" s="11" t="s">
        <v>1039</v>
      </c>
      <c r="B7" s="10" t="str">
        <f>_xll.SNL.Clients.Office.Excel.Functions.SPG(A7, "IQ_SECTOR")</f>
        <v>Consumer Discretionary</v>
      </c>
      <c r="C7" s="10" t="str">
        <f>_xll.SNL.Clients.Office.Excel.Functions.SPG(A7, "IQ_INDUSTRY_GROUP")</f>
        <v>Consumer Discretionary Distribution and Retail</v>
      </c>
      <c r="D7" s="10" t="str">
        <f>_xll.SNL.Clients.Office.Excel.Functions.SPG(A7, "IQ_INDUSTRY")</f>
        <v>Specialty Retail</v>
      </c>
      <c r="E7" s="10" t="str">
        <f>_xll.SNL.Clients.Office.Excel.Functions.SPG(A7, "IQ_PRIMARY_INDUSTRY")</f>
        <v>Other Specialty Retail</v>
      </c>
      <c r="F7" s="10" t="str">
        <f>_xll.SNL.Clients.Office.Excel.Functions.SPG(A7, "NAICS_CODE", "Primary")</f>
        <v>459110 - Sporting Goods Retailers</v>
      </c>
      <c r="G7" s="10" t="str">
        <f>_xll.SNL.Clients.Office.Excel.Functions.SPG(A7, "SP_TOPICTAG")</f>
        <v>Lifestyle; Location Based Services; Social Media Marketing; Ad Targeting; Brand Marketing; Amateur Sports</v>
      </c>
      <c r="H7" s="5">
        <f>_xll.SNL.Clients.Office.Excel.Functions.SPG(A7, "SP_PCT_SHARES_OWNED_ALL_INSTITUTIONS")</f>
        <v>108.59</v>
      </c>
    </row>
    <row r="8" spans="1:8" x14ac:dyDescent="0.3">
      <c r="A8" s="11" t="s">
        <v>1040</v>
      </c>
      <c r="B8" s="10" t="str">
        <f>_xll.SNL.Clients.Office.Excel.Functions.SPG(A8, "IQ_SECTOR")</f>
        <v>Health Care</v>
      </c>
      <c r="C8" s="10" t="str">
        <f>_xll.SNL.Clients.Office.Excel.Functions.SPG(A8, "IQ_INDUSTRY_GROUP")</f>
        <v>Pharmaceuticals, Biotechnology and Life Sciences</v>
      </c>
      <c r="D8" s="10" t="str">
        <f>_xll.SNL.Clients.Office.Excel.Functions.SPG(A8, "IQ_INDUSTRY")</f>
        <v>Biotechnology</v>
      </c>
      <c r="E8" s="10" t="str">
        <f>_xll.SNL.Clients.Office.Excel.Functions.SPG(A8, "IQ_PRIMARY_INDUSTRY")</f>
        <v>Biotechnology</v>
      </c>
      <c r="F8" s="10" t="str">
        <f>_xll.SNL.Clients.Office.Excel.Functions.SPG(A8, "NAICS_CODE", "Primary")</f>
        <v>325414 - Biological Product (except Diagnostic) Manufacturing</v>
      </c>
      <c r="G8" s="10" t="str">
        <f>_xll.SNL.Clients.Office.Excel.Functions.SPG(A8, "SP_TOPICTAG")</f>
        <v>Neuroscience; Central Nervous System; Genetic Disorder; Inflammation; Neurology; Psychiatry</v>
      </c>
      <c r="H8" s="5">
        <f>_xll.SNL.Clients.Office.Excel.Functions.SPG(A8, "SP_PCT_SHARES_OWNED_ALL_INSTITUTIONS")</f>
        <v>61.92</v>
      </c>
    </row>
    <row r="9" spans="1:8" x14ac:dyDescent="0.3">
      <c r="A9" s="11" t="s">
        <v>1041</v>
      </c>
      <c r="B9" s="10" t="str">
        <f>_xll.SNL.Clients.Office.Excel.Functions.SPG(A9, "IQ_SECTOR")</f>
        <v>Real Estate</v>
      </c>
      <c r="C9" s="10" t="str">
        <f>_xll.SNL.Clients.Office.Excel.Functions.SPG(A9, "IQ_INDUSTRY_GROUP")</f>
        <v>Equity Real Estate Investment Trusts (REITs)</v>
      </c>
      <c r="D9" s="10" t="str">
        <f>_xll.SNL.Clients.Office.Excel.Functions.SPG(A9, "IQ_INDUSTRY")</f>
        <v>Retail REITs</v>
      </c>
      <c r="E9" s="10" t="str">
        <f>_xll.SNL.Clients.Office.Excel.Functions.SPG(A9, "IQ_PRIMARY_INDUSTRY")</f>
        <v>Retail REITs</v>
      </c>
      <c r="F9" s="10" t="str">
        <f>_xll.SNL.Clients.Office.Excel.Functions.SPG(A9, "NAICS_CODE", "Primary")</f>
        <v>531110 - Lessors of Residential Buildings and Dwellings</v>
      </c>
      <c r="G9" s="10" t="str">
        <f>_xll.SNL.Clients.Office.Excel.Functions.SPG(A9, "SP_TOPICTAG")</f>
        <v/>
      </c>
      <c r="H9" s="5">
        <f>_xll.SNL.Clients.Office.Excel.Functions.SPG(A9, "SP_PCT_SHARES_OWNED_ALL_INSTITUTIONS")</f>
        <v>103.85</v>
      </c>
    </row>
    <row r="10" spans="1:8" x14ac:dyDescent="0.3">
      <c r="A10" s="11" t="s">
        <v>1042</v>
      </c>
      <c r="B10" s="10" t="str">
        <f>_xll.SNL.Clients.Office.Excel.Functions.SPG(A10, "IQ_SECTOR")</f>
        <v>Financials</v>
      </c>
      <c r="C10" s="10" t="str">
        <f>_xll.SNL.Clients.Office.Excel.Functions.SPG(A10, "IQ_INDUSTRY_GROUP")</f>
        <v>Financial Services</v>
      </c>
      <c r="D10" s="10" t="str">
        <f>_xll.SNL.Clients.Office.Excel.Functions.SPG(A10, "IQ_INDUSTRY")</f>
        <v>Capital Markets</v>
      </c>
      <c r="E10" s="10" t="str">
        <f>_xll.SNL.Clients.Office.Excel.Functions.SPG(A10, "IQ_PRIMARY_INDUSTRY")</f>
        <v>Asset Management and Custody Banks</v>
      </c>
      <c r="F10" s="10" t="str">
        <f>_xll.SNL.Clients.Office.Excel.Functions.SPG(A10, "NAICS_CODE", "Primary")</f>
        <v>551111 - Offices of Bank Holding Companies</v>
      </c>
      <c r="G10" s="10" t="str">
        <f>_xll.SNL.Clients.Office.Excel.Functions.SPG(A10, "SP_TOPICTAG")</f>
        <v/>
      </c>
      <c r="H10" s="5">
        <f>_xll.SNL.Clients.Office.Excel.Functions.SPG(A10, "SP_PCT_SHARES_OWNED_ALL_INSTITUTIONS")</f>
        <v>67.62</v>
      </c>
    </row>
    <row r="11" spans="1:8" x14ac:dyDescent="0.3">
      <c r="A11" s="11" t="s">
        <v>1043</v>
      </c>
      <c r="B11" s="10" t="str">
        <f>_xll.SNL.Clients.Office.Excel.Functions.SPG(A11, "IQ_SECTOR")</f>
        <v>Information Technology</v>
      </c>
      <c r="C11" s="10" t="str">
        <f>_xll.SNL.Clients.Office.Excel.Functions.SPG(A11, "IQ_INDUSTRY_GROUP")</f>
        <v>Software and Services</v>
      </c>
      <c r="D11" s="10" t="str">
        <f>_xll.SNL.Clients.Office.Excel.Functions.SPG(A11, "IQ_INDUSTRY")</f>
        <v>Software</v>
      </c>
      <c r="E11" s="10" t="str">
        <f>_xll.SNL.Clients.Office.Excel.Functions.SPG(A11, "IQ_PRIMARY_INDUSTRY")</f>
        <v>Application Software</v>
      </c>
      <c r="F11" s="10" t="str">
        <f>_xll.SNL.Clients.Office.Excel.Functions.SPG(A11, "NAICS_CODE", "Primary")</f>
        <v>513210 - Software Publishers</v>
      </c>
      <c r="G11" s="10" t="str">
        <f>_xll.SNL.Clients.Office.Excel.Functions.SPG(A11, "SP_TOPICTAG")</f>
        <v>Anti-Fraud; Software Development; Data Integration; Cloud Infrastructure; Process Automation; Payment Facilitator Enablers; Online Payments</v>
      </c>
      <c r="H11" s="5">
        <f>_xll.SNL.Clients.Office.Excel.Functions.SPG(A11, "SP_PCT_SHARES_OWNED_ALL_INSTITUTIONS")</f>
        <v>99.73</v>
      </c>
    </row>
    <row r="12" spans="1:8" x14ac:dyDescent="0.3">
      <c r="A12" s="11" t="s">
        <v>1044</v>
      </c>
      <c r="B12" s="10" t="str">
        <f>_xll.SNL.Clients.Office.Excel.Functions.SPG(A12, "IQ_SECTOR")</f>
        <v>Health Care</v>
      </c>
      <c r="C12" s="10" t="str">
        <f>_xll.SNL.Clients.Office.Excel.Functions.SPG(A12, "IQ_INDUSTRY_GROUP")</f>
        <v>Health Care Equipment and Services</v>
      </c>
      <c r="D12" s="10" t="str">
        <f>_xll.SNL.Clients.Office.Excel.Functions.SPG(A12, "IQ_INDUSTRY")</f>
        <v>Health Care Providers and Services</v>
      </c>
      <c r="E12" s="10" t="str">
        <f>_xll.SNL.Clients.Office.Excel.Functions.SPG(A12, "IQ_PRIMARY_INDUSTRY")</f>
        <v>Health Care Distributors</v>
      </c>
      <c r="F12" s="10" t="str">
        <f>_xll.SNL.Clients.Office.Excel.Functions.SPG(A12, "NAICS_CODE", "Primary")</f>
        <v>423450 - Medical, Dental, and Hospital Equipment and Supplies Merchant Wholesalers</v>
      </c>
      <c r="G12" s="10" t="str">
        <f>_xll.SNL.Clients.Office.Excel.Functions.SPG(A12, "SP_TOPICTAG")</f>
        <v>Health Diagnostics; MHealth; Diabetes; Sleep Technology; Chronic Diseases; Endocrinology; Respiratory</v>
      </c>
      <c r="H12" s="5">
        <f>_xll.SNL.Clients.Office.Excel.Functions.SPG(A12, "SP_PCT_SHARES_OWNED_ALL_INSTITUTIONS")</f>
        <v>76.89</v>
      </c>
    </row>
    <row r="13" spans="1:8" x14ac:dyDescent="0.3">
      <c r="A13" s="11" t="s">
        <v>1045</v>
      </c>
      <c r="B13" s="10" t="str">
        <f>_xll.SNL.Clients.Office.Excel.Functions.SPG(A13, "IQ_SECTOR")</f>
        <v>Health Care</v>
      </c>
      <c r="C13" s="10" t="str">
        <f>_xll.SNL.Clients.Office.Excel.Functions.SPG(A13, "IQ_INDUSTRY_GROUP")</f>
        <v>Health Care Equipment and Services</v>
      </c>
      <c r="D13" s="10" t="str">
        <f>_xll.SNL.Clients.Office.Excel.Functions.SPG(A13, "IQ_INDUSTRY")</f>
        <v>Health Care Providers and Services</v>
      </c>
      <c r="E13" s="10" t="str">
        <f>_xll.SNL.Clients.Office.Excel.Functions.SPG(A13, "IQ_PRIMARY_INDUSTRY")</f>
        <v>Health Care Services</v>
      </c>
      <c r="F13" s="10" t="str">
        <f>_xll.SNL.Clients.Office.Excel.Functions.SPG(A13, "NAICS_CODE", "Primary")</f>
        <v>621610 - Home Health Care Services</v>
      </c>
      <c r="G13" s="10" t="str">
        <f>_xll.SNL.Clients.Office.Excel.Functions.SPG(A13, "SP_TOPICTAG")</f>
        <v>MHealth; Assisted Living; End-of-Life Planning</v>
      </c>
      <c r="H13" s="5">
        <f>_xll.SNL.Clients.Office.Excel.Functions.SPG(A13, "SP_PCT_SHARES_OWNED_ALL_INSTITUTIONS")</f>
        <v>100.62</v>
      </c>
    </row>
    <row r="14" spans="1:8" x14ac:dyDescent="0.3">
      <c r="A14" s="11" t="s">
        <v>1046</v>
      </c>
      <c r="B14" s="10" t="str">
        <f>_xll.SNL.Clients.Office.Excel.Functions.SPG(A14, "IQ_SECTOR")</f>
        <v>Information Technology</v>
      </c>
      <c r="C14" s="10" t="str">
        <f>_xll.SNL.Clients.Office.Excel.Functions.SPG(A14, "IQ_INDUSTRY_GROUP")</f>
        <v>Software and Services</v>
      </c>
      <c r="D14" s="10" t="str">
        <f>_xll.SNL.Clients.Office.Excel.Functions.SPG(A14, "IQ_INDUSTRY")</f>
        <v>Software</v>
      </c>
      <c r="E14" s="10" t="str">
        <f>_xll.SNL.Clients.Office.Excel.Functions.SPG(A14, "IQ_PRIMARY_INDUSTRY")</f>
        <v>Systems Software</v>
      </c>
      <c r="F14" s="10" t="str">
        <f>_xll.SNL.Clients.Office.Excel.Functions.SPG(A14, "NAICS_CODE", "Primary")</f>
        <v>513210 - Software Publishers</v>
      </c>
      <c r="G14" s="10" t="str">
        <f>_xll.SNL.Clients.Office.Excel.Functions.SPG(A14, "SP_TOPICTAG")</f>
        <v>Software Development; Data Integration; Digital Media; Sensors; Data Protection; Cloud Storage; Streaming Media</v>
      </c>
      <c r="H14" s="5">
        <f>_xll.SNL.Clients.Office.Excel.Functions.SPG(A14, "SP_PCT_SHARES_OWNED_ALL_INSTITUTIONS")</f>
        <v>96.93</v>
      </c>
    </row>
    <row r="15" spans="1:8" x14ac:dyDescent="0.3">
      <c r="A15" s="11" t="s">
        <v>1047</v>
      </c>
      <c r="B15" s="10" t="str">
        <f>_xll.SNL.Clients.Office.Excel.Functions.SPG(A15, "IQ_SECTOR")</f>
        <v>Consumer Discretionary</v>
      </c>
      <c r="C15" s="10" t="str">
        <f>_xll.SNL.Clients.Office.Excel.Functions.SPG(A15, "IQ_INDUSTRY_GROUP")</f>
        <v>Automobiles and Components</v>
      </c>
      <c r="D15" s="10" t="str">
        <f>_xll.SNL.Clients.Office.Excel.Functions.SPG(A15, "IQ_INDUSTRY")</f>
        <v>Automobile Components</v>
      </c>
      <c r="E15" s="10" t="str">
        <f>_xll.SNL.Clients.Office.Excel.Functions.SPG(A15, "IQ_PRIMARY_INDUSTRY")</f>
        <v>Automotive Parts and Equipment</v>
      </c>
      <c r="F15" s="10" t="str">
        <f>_xll.SNL.Clients.Office.Excel.Functions.SPG(A15, "NAICS_CODE", "Primary")</f>
        <v>3363 - Motor Vehicle Parts Manufacturing</v>
      </c>
      <c r="G15" s="10" t="str">
        <f>_xll.SNL.Clients.Office.Excel.Functions.SPG(A15, "SP_TOPICTAG")</f>
        <v/>
      </c>
      <c r="H15" s="5">
        <f>_xll.SNL.Clients.Office.Excel.Functions.SPG(A15, "SP_PCT_SHARES_OWNED_ALL_INSTITUTIONS")</f>
        <v>103.59</v>
      </c>
    </row>
    <row r="16" spans="1:8" x14ac:dyDescent="0.3">
      <c r="A16" s="11" t="s">
        <v>1048</v>
      </c>
      <c r="B16" s="10" t="str">
        <f>_xll.SNL.Clients.Office.Excel.Functions.SPG(A16, "IQ_SECTOR")</f>
        <v>Health Care</v>
      </c>
      <c r="C16" s="10" t="str">
        <f>_xll.SNL.Clients.Office.Excel.Functions.SPG(A16, "IQ_INDUSTRY_GROUP")</f>
        <v>Pharmaceuticals, Biotechnology and Life Sciences</v>
      </c>
      <c r="D16" s="10" t="str">
        <f>_xll.SNL.Clients.Office.Excel.Functions.SPG(A16, "IQ_INDUSTRY")</f>
        <v>Biotechnology</v>
      </c>
      <c r="E16" s="10" t="str">
        <f>_xll.SNL.Clients.Office.Excel.Functions.SPG(A16, "IQ_PRIMARY_INDUSTRY")</f>
        <v>Biotechnology</v>
      </c>
      <c r="F16" s="10" t="str">
        <f>_xll.SNL.Clients.Office.Excel.Functions.SPG(A16, "NAICS_CODE", "Primary")</f>
        <v>325414 - Biological Product (except Diagnostic) Manufacturing</v>
      </c>
      <c r="G16" s="10" t="str">
        <f>_xll.SNL.Clients.Office.Excel.Functions.SPG(A16, "SP_TOPICTAG")</f>
        <v>Health Diagnostics; Genetic Disorder; Hepatology; Immunology; Infectious Diseases; Respiratory</v>
      </c>
      <c r="H16" s="5">
        <f>_xll.SNL.Clients.Office.Excel.Functions.SPG(A16, "SP_PCT_SHARES_OWNED_ALL_INSTITUTIONS")</f>
        <v>91.52</v>
      </c>
    </row>
    <row r="17" spans="1:8" x14ac:dyDescent="0.3">
      <c r="A17" s="11" t="s">
        <v>1049</v>
      </c>
      <c r="B17" s="10" t="str">
        <f>_xll.SNL.Clients.Office.Excel.Functions.SPG(A17, "IQ_SECTOR")</f>
        <v>Consumer Discretionary</v>
      </c>
      <c r="C17" s="10" t="str">
        <f>_xll.SNL.Clients.Office.Excel.Functions.SPG(A17, "IQ_INDUSTRY_GROUP")</f>
        <v>Consumer Services</v>
      </c>
      <c r="D17" s="10" t="str">
        <f>_xll.SNL.Clients.Office.Excel.Functions.SPG(A17, "IQ_INDUSTRY")</f>
        <v>Diversified Consumer Services</v>
      </c>
      <c r="E17" s="10" t="str">
        <f>_xll.SNL.Clients.Office.Excel.Functions.SPG(A17, "IQ_PRIMARY_INDUSTRY")</f>
        <v>Education Services</v>
      </c>
      <c r="F17" s="10" t="str">
        <f>_xll.SNL.Clients.Office.Excel.Functions.SPG(A17, "NAICS_CODE", "Primary")</f>
        <v>611 - Educational Services</v>
      </c>
      <c r="G17" s="10" t="str">
        <f>_xll.SNL.Clients.Office.Excel.Functions.SPG(A17, "SP_TOPICTAG")</f>
        <v>Livestock; Psychiatry</v>
      </c>
      <c r="H17" s="5">
        <f>_xll.SNL.Clients.Office.Excel.Functions.SPG(A17, "SP_PCT_SHARES_OWNED_ALL_INSTITUTIONS")</f>
        <v>94.1</v>
      </c>
    </row>
    <row r="18" spans="1:8" x14ac:dyDescent="0.3">
      <c r="A18" s="11" t="s">
        <v>1050</v>
      </c>
      <c r="B18" s="10" t="str">
        <f>_xll.SNL.Clients.Office.Excel.Functions.SPG(A18, "IQ_SECTOR")</f>
        <v>Consumer Discretionary</v>
      </c>
      <c r="C18" s="10" t="str">
        <f>_xll.SNL.Clients.Office.Excel.Functions.SPG(A18, "IQ_INDUSTRY_GROUP")</f>
        <v>Consumer Discretionary Distribution and Retail</v>
      </c>
      <c r="D18" s="10" t="str">
        <f>_xll.SNL.Clients.Office.Excel.Functions.SPG(A18, "IQ_INDUSTRY")</f>
        <v>Specialty Retail</v>
      </c>
      <c r="E18" s="10" t="str">
        <f>_xll.SNL.Clients.Office.Excel.Functions.SPG(A18, "IQ_PRIMARY_INDUSTRY")</f>
        <v>Automotive Retail</v>
      </c>
      <c r="F18" s="10" t="str">
        <f>_xll.SNL.Clients.Office.Excel.Functions.SPG(A18, "NAICS_CODE", "Primary")</f>
        <v>441330 - Automotive Parts and Accessories Retailers</v>
      </c>
      <c r="G18" s="10" t="str">
        <f>_xll.SNL.Clients.Office.Excel.Functions.SPG(A18, "SP_TOPICTAG")</f>
        <v>Fleet Management; Industrial Automation</v>
      </c>
      <c r="H18" s="5">
        <f>_xll.SNL.Clients.Office.Excel.Functions.SPG(A18, "SP_PCT_SHARES_OWNED_ALL_INSTITUTIONS")</f>
        <v>111.37</v>
      </c>
    </row>
    <row r="19" spans="1:8" x14ac:dyDescent="0.3">
      <c r="A19" s="11" t="s">
        <v>1051</v>
      </c>
      <c r="B19" s="10" t="str">
        <f>_xll.SNL.Clients.Office.Excel.Functions.SPG(A19, "IQ_SECTOR")</f>
        <v>Information Technology</v>
      </c>
      <c r="C19" s="10" t="str">
        <f>_xll.SNL.Clients.Office.Excel.Functions.SPG(A19, "IQ_INDUSTRY_GROUP")</f>
        <v>Technology Hardware and Equipment</v>
      </c>
      <c r="D19" s="10" t="str">
        <f>_xll.SNL.Clients.Office.Excel.Functions.SPG(A19, "IQ_INDUSTRY")</f>
        <v>Electronic Equipment, Instruments and Components</v>
      </c>
      <c r="E19" s="10" t="str">
        <f>_xll.SNL.Clients.Office.Excel.Functions.SPG(A19, "IQ_PRIMARY_INDUSTRY")</f>
        <v>Electronic Equipment and Instruments</v>
      </c>
      <c r="F19" s="10" t="str">
        <f>_xll.SNL.Clients.Office.Excel.Functions.SPG(A19, "NAICS_CODE", "Primary")</f>
        <v>333242 - Semiconductor Machinery Manufacturing</v>
      </c>
      <c r="G19" s="10" t="str">
        <f>_xll.SNL.Clients.Office.Excel.Functions.SPG(A19, "SP_TOPICTAG")</f>
        <v>Energy Management; Sensors; Smart Energy; Power Grid; Data Center Technology; Utility Scale Solar</v>
      </c>
      <c r="H19" s="5">
        <f>_xll.SNL.Clients.Office.Excel.Functions.SPG(A19, "SP_PCT_SHARES_OWNED_ALL_INSTITUTIONS")</f>
        <v>104.28</v>
      </c>
    </row>
    <row r="20" spans="1:8" x14ac:dyDescent="0.3">
      <c r="A20" s="11" t="s">
        <v>1052</v>
      </c>
      <c r="B20" s="10" t="str">
        <f>_xll.SNL.Clients.Office.Excel.Functions.SPG(A20, "IQ_SECTOR")</f>
        <v>Materials</v>
      </c>
      <c r="C20" s="10" t="str">
        <f>_xll.SNL.Clients.Office.Excel.Functions.SPG(A20, "IQ_INDUSTRY_GROUP")</f>
        <v>Materials</v>
      </c>
      <c r="D20" s="10" t="str">
        <f>_xll.SNL.Clients.Office.Excel.Functions.SPG(A20, "IQ_INDUSTRY")</f>
        <v>Chemicals</v>
      </c>
      <c r="E20" s="10" t="str">
        <f>_xll.SNL.Clients.Office.Excel.Functions.SPG(A20, "IQ_PRIMARY_INDUSTRY")</f>
        <v>Commodity Chemicals</v>
      </c>
      <c r="F20" s="10" t="str">
        <f>_xll.SNL.Clients.Office.Excel.Functions.SPG(A20, "NAICS_CODE", "Primary")</f>
        <v>325211 - Plastics Material and Resin Manufacturing</v>
      </c>
      <c r="G20" s="10" t="str">
        <f>_xll.SNL.Clients.Office.Excel.Functions.SPG(A20, "SP_TOPICTAG")</f>
        <v/>
      </c>
      <c r="H20" s="5">
        <f>_xll.SNL.Clients.Office.Excel.Functions.SPG(A20, "SP_PCT_SHARES_OWNED_ALL_INSTITUTIONS")</f>
        <v>87.65</v>
      </c>
    </row>
    <row r="21" spans="1:8" x14ac:dyDescent="0.3">
      <c r="A21" s="11" t="s">
        <v>1053</v>
      </c>
      <c r="B21" s="10" t="str">
        <f>_xll.SNL.Clients.Office.Excel.Functions.SPG(A21, "IQ_SECTOR")</f>
        <v>Industrials</v>
      </c>
      <c r="C21" s="10" t="str">
        <f>_xll.SNL.Clients.Office.Excel.Functions.SPG(A21, "IQ_INDUSTRY_GROUP")</f>
        <v>Capital Goods</v>
      </c>
      <c r="D21" s="10" t="str">
        <f>_xll.SNL.Clients.Office.Excel.Functions.SPG(A21, "IQ_INDUSTRY")</f>
        <v>Aerospace and Defense</v>
      </c>
      <c r="E21" s="10" t="str">
        <f>_xll.SNL.Clients.Office.Excel.Functions.SPG(A21, "IQ_PRIMARY_INDUSTRY")</f>
        <v>Aerospace and Defense</v>
      </c>
      <c r="F21" s="10" t="str">
        <f>_xll.SNL.Clients.Office.Excel.Functions.SPG(A21, "NAICS_CODE", "Primary")</f>
        <v>336411 - Aircraft Manufacturing</v>
      </c>
      <c r="G21" s="10" t="str">
        <f>_xll.SNL.Clients.Office.Excel.Functions.SPG(A21, "SP_TOPICTAG")</f>
        <v>Drone Management; Industrial Automation; Sensors; Process Automation; Remote Access and Control; Autonomous Vehicles</v>
      </c>
      <c r="H21" s="5">
        <f>_xll.SNL.Clients.Office.Excel.Functions.SPG(A21, "SP_PCT_SHARES_OWNED_ALL_INSTITUTIONS")</f>
        <v>93.25</v>
      </c>
    </row>
    <row r="22" spans="1:8" x14ac:dyDescent="0.3">
      <c r="A22" s="11" t="s">
        <v>1054</v>
      </c>
      <c r="B22" s="10" t="str">
        <f>_xll.SNL.Clients.Office.Excel.Functions.SPG(A22, "IQ_SECTOR")</f>
        <v>Information Technology</v>
      </c>
      <c r="C22" s="10" t="str">
        <f>_xll.SNL.Clients.Office.Excel.Functions.SPG(A22, "IQ_INDUSTRY_GROUP")</f>
        <v>Software and Services</v>
      </c>
      <c r="D22" s="10" t="str">
        <f>_xll.SNL.Clients.Office.Excel.Functions.SPG(A22, "IQ_INDUSTRY")</f>
        <v>Software</v>
      </c>
      <c r="E22" s="10" t="str">
        <f>_xll.SNL.Clients.Office.Excel.Functions.SPG(A22, "IQ_PRIMARY_INDUSTRY")</f>
        <v>Application Software</v>
      </c>
      <c r="F22" s="10" t="str">
        <f>_xll.SNL.Clients.Office.Excel.Functions.SPG(A22, "NAICS_CODE", "Primary")</f>
        <v>513210 - Software Publishers</v>
      </c>
      <c r="G22" s="10" t="str">
        <f>_xll.SNL.Clients.Office.Excel.Functions.SPG(A22, "SP_TOPICTAG")</f>
        <v>Software Development; Cloud Management; Data Integration; Customer Relationship Management; App Marketing; Cloud Infrastructure; Process Automation</v>
      </c>
      <c r="H22" s="5">
        <f>_xll.SNL.Clients.Office.Excel.Functions.SPG(A22, "SP_PCT_SHARES_OWNED_ALL_INSTITUTIONS")</f>
        <v>97.86</v>
      </c>
    </row>
    <row r="23" spans="1:8" x14ac:dyDescent="0.3">
      <c r="A23" s="11" t="s">
        <v>1055</v>
      </c>
      <c r="B23" s="10" t="str">
        <f>_xll.SNL.Clients.Office.Excel.Functions.SPG(A23, "IQ_SECTOR")</f>
        <v>Industrials</v>
      </c>
      <c r="C23" s="10" t="str">
        <f>_xll.SNL.Clients.Office.Excel.Functions.SPG(A23, "IQ_INDUSTRY_GROUP")</f>
        <v>Capital Goods</v>
      </c>
      <c r="D23" s="10" t="str">
        <f>_xll.SNL.Clients.Office.Excel.Functions.SPG(A23, "IQ_INDUSTRY")</f>
        <v>Trading Companies and Distributors</v>
      </c>
      <c r="E23" s="10" t="str">
        <f>_xll.SNL.Clients.Office.Excel.Functions.SPG(A23, "IQ_PRIMARY_INDUSTRY")</f>
        <v>Trading Companies and Distributors</v>
      </c>
      <c r="F23" s="10" t="str">
        <f>_xll.SNL.Clients.Office.Excel.Functions.SPG(A23, "NAICS_CODE", "Primary")</f>
        <v>532411 - Commercial Air, Rail, and Water Transportation Equipment Rental and Leasing</v>
      </c>
      <c r="G23" s="10" t="str">
        <f>_xll.SNL.Clients.Office.Excel.Functions.SPG(A23, "SP_TOPICTAG")</f>
        <v>Fleet Management; Passenger Aircraft Manufacturing</v>
      </c>
      <c r="H23" s="5">
        <f>_xll.SNL.Clients.Office.Excel.Functions.SPG(A23, "SP_PCT_SHARES_OWNED_ALL_INSTITUTIONS")</f>
        <v>98.3</v>
      </c>
    </row>
    <row r="24" spans="1:8" x14ac:dyDescent="0.3">
      <c r="A24" s="11" t="s">
        <v>1056</v>
      </c>
      <c r="B24" s="10" t="str">
        <f>_xll.SNL.Clients.Office.Excel.Functions.SPG(A24, "IQ_SECTOR")</f>
        <v>Industrials</v>
      </c>
      <c r="C24" s="10" t="str">
        <f>_xll.SNL.Clients.Office.Excel.Functions.SPG(A24, "IQ_INDUSTRY_GROUP")</f>
        <v>Capital Goods</v>
      </c>
      <c r="D24" s="10" t="str">
        <f>_xll.SNL.Clients.Office.Excel.Functions.SPG(A24, "IQ_INDUSTRY")</f>
        <v>Machinery</v>
      </c>
      <c r="E24" s="10" t="str">
        <f>_xll.SNL.Clients.Office.Excel.Functions.SPG(A24, "IQ_PRIMARY_INDUSTRY")</f>
        <v>Agricultural and Farm Machinery</v>
      </c>
      <c r="F24" s="10" t="str">
        <f>_xll.SNL.Clients.Office.Excel.Functions.SPG(A24, "NAICS_CODE", "Primary")</f>
        <v>333 - Machinery Manufacturing</v>
      </c>
      <c r="G24" s="10" t="str">
        <f>_xll.SNL.Clients.Office.Excel.Functions.SPG(A24, "SP_TOPICTAG")</f>
        <v>Environmental Engineering; Farming; Forestry; Horticulture; Industrial Automation; Pollution Control</v>
      </c>
      <c r="H24" s="5">
        <f>_xll.SNL.Clients.Office.Excel.Functions.SPG(A24, "SP_PCT_SHARES_OWNED_ALL_INSTITUTIONS")</f>
        <v>91.56</v>
      </c>
    </row>
    <row r="25" spans="1:8" x14ac:dyDescent="0.3">
      <c r="A25" s="11" t="s">
        <v>1057</v>
      </c>
      <c r="B25" s="10" t="str">
        <f>_xll.SNL.Clients.Office.Excel.Functions.SPG(A25, "IQ_SECTOR")</f>
        <v>Information Technology</v>
      </c>
      <c r="C25" s="10" t="str">
        <f>_xll.SNL.Clients.Office.Excel.Functions.SPG(A25, "IQ_INDUSTRY_GROUP")</f>
        <v>Software and Services</v>
      </c>
      <c r="D25" s="10" t="str">
        <f>_xll.SNL.Clients.Office.Excel.Functions.SPG(A25, "IQ_INDUSTRY")</f>
        <v>Software</v>
      </c>
      <c r="E25" s="10" t="str">
        <f>_xll.SNL.Clients.Office.Excel.Functions.SPG(A25, "IQ_PRIMARY_INDUSTRY")</f>
        <v>Application Software</v>
      </c>
      <c r="F25" s="10" t="str">
        <f>_xll.SNL.Clients.Office.Excel.Functions.SPG(A25, "NAICS_CODE", "Primary")</f>
        <v>518210 - Computing Infrastructure Providers, Data Processing, Web Hosting, and Related Services</v>
      </c>
      <c r="G25" s="10" t="str">
        <f>_xll.SNL.Clients.Office.Excel.Functions.SPG(A25, "SP_TOPICTAG")</f>
        <v>Smart Building; Video Streaming; Cloud Infrastructure; Process Automation; Security Management; Artificial Intelligence</v>
      </c>
      <c r="H25" s="5">
        <f>_xll.SNL.Clients.Office.Excel.Functions.SPG(A25, "SP_PCT_SHARES_OWNED_ALL_INSTITUTIONS")</f>
        <v>96.81</v>
      </c>
    </row>
    <row r="26" spans="1:8" x14ac:dyDescent="0.3">
      <c r="A26" s="11" t="s">
        <v>1058</v>
      </c>
      <c r="B26" s="10" t="str">
        <f>_xll.SNL.Clients.Office.Excel.Functions.SPG(A26, "IQ_SECTOR")</f>
        <v>Industrials</v>
      </c>
      <c r="C26" s="10" t="str">
        <f>_xll.SNL.Clients.Office.Excel.Functions.SPG(A26, "IQ_INDUSTRY_GROUP")</f>
        <v>Transportation</v>
      </c>
      <c r="D26" s="10" t="str">
        <f>_xll.SNL.Clients.Office.Excel.Functions.SPG(A26, "IQ_INDUSTRY")</f>
        <v>Passenger Airlines</v>
      </c>
      <c r="E26" s="10" t="str">
        <f>_xll.SNL.Clients.Office.Excel.Functions.SPG(A26, "IQ_PRIMARY_INDUSTRY")</f>
        <v>Passenger Airlines</v>
      </c>
      <c r="F26" s="10" t="str">
        <f>_xll.SNL.Clients.Office.Excel.Functions.SPG(A26, "NAICS_CODE", "Primary")</f>
        <v>481111 - Scheduled Passenger Air Transportation</v>
      </c>
      <c r="G26" s="10" t="str">
        <f>_xll.SNL.Clients.Office.Excel.Functions.SPG(A26, "SP_TOPICTAG")</f>
        <v>Business Travel; Freight Service; Passenger Aircraft Manufacturing</v>
      </c>
      <c r="H26" s="5">
        <f>_xll.SNL.Clients.Office.Excel.Functions.SPG(A26, "SP_PCT_SHARES_OWNED_ALL_INSTITUTIONS")</f>
        <v>89.85</v>
      </c>
    </row>
    <row r="27" spans="1:8" x14ac:dyDescent="0.3">
      <c r="A27" s="11" t="s">
        <v>1059</v>
      </c>
      <c r="B27" s="10" t="str">
        <f>_xll.SNL.Clients.Office.Excel.Functions.SPG(A27, "IQ_SECTOR")</f>
        <v>Industrials</v>
      </c>
      <c r="C27" s="10" t="str">
        <f>_xll.SNL.Clients.Office.Excel.Functions.SPG(A27, "IQ_INDUSTRY_GROUP")</f>
        <v>Capital Goods</v>
      </c>
      <c r="D27" s="10" t="str">
        <f>_xll.SNL.Clients.Office.Excel.Functions.SPG(A27, "IQ_INDUSTRY")</f>
        <v>Machinery</v>
      </c>
      <c r="E27" s="10" t="str">
        <f>_xll.SNL.Clients.Office.Excel.Functions.SPG(A27, "IQ_PRIMARY_INDUSTRY")</f>
        <v>Industrial Machinery and Supplies and Components</v>
      </c>
      <c r="F27" s="10" t="str">
        <f>_xll.SNL.Clients.Office.Excel.Functions.SPG(A27, "NAICS_CODE", "Primary")</f>
        <v>33324 - Industrial Machinery Manufacturing</v>
      </c>
      <c r="G27" s="10" t="str">
        <f>_xll.SNL.Clients.Office.Excel.Functions.SPG(A27, "SP_TOPICTAG")</f>
        <v/>
      </c>
      <c r="H27" s="5">
        <f>_xll.SNL.Clients.Office.Excel.Functions.SPG(A27, "SP_PCT_SHARES_OWNED_ALL_INSTITUTIONS")</f>
        <v>95.19</v>
      </c>
    </row>
    <row r="28" spans="1:8" x14ac:dyDescent="0.3">
      <c r="A28" s="11" t="s">
        <v>1060</v>
      </c>
      <c r="B28" s="10" t="str">
        <f>_xll.SNL.Clients.Office.Excel.Functions.SPG(A28, "IQ_SECTOR")</f>
        <v>Real Estate</v>
      </c>
      <c r="C28" s="10" t="str">
        <f>_xll.SNL.Clients.Office.Excel.Functions.SPG(A28, "IQ_INDUSTRY_GROUP")</f>
        <v>Equity Real Estate Investment Trusts (REITs)</v>
      </c>
      <c r="D28" s="10" t="str">
        <f>_xll.SNL.Clients.Office.Excel.Functions.SPG(A28, "IQ_INDUSTRY")</f>
        <v>Diversified REITs</v>
      </c>
      <c r="E28" s="10" t="str">
        <f>_xll.SNL.Clients.Office.Excel.Functions.SPG(A28, "IQ_PRIMARY_INDUSTRY")</f>
        <v>Diversified REITs</v>
      </c>
      <c r="F28" s="10" t="str">
        <f>_xll.SNL.Clients.Office.Excel.Functions.SPG(A28, "NAICS_CODE", "Primary")</f>
        <v>531312 - Nonresidential Property Managers</v>
      </c>
      <c r="G28" s="10" t="str">
        <f>_xll.SNL.Clients.Office.Excel.Functions.SPG(A28, "SP_TOPICTAG")</f>
        <v/>
      </c>
      <c r="H28" s="5">
        <f>_xll.SNL.Clients.Office.Excel.Functions.SPG(A28, "SP_PCT_SHARES_OWNED_ALL_INSTITUTIONS")</f>
        <v>85.2</v>
      </c>
    </row>
    <row r="29" spans="1:8" x14ac:dyDescent="0.3">
      <c r="A29" s="11" t="s">
        <v>1061</v>
      </c>
      <c r="B29" s="10" t="str">
        <f>_xll.SNL.Clients.Office.Excel.Functions.SPG(A29, "IQ_SECTOR")</f>
        <v>Health Care</v>
      </c>
      <c r="C29" s="10" t="str">
        <f>_xll.SNL.Clients.Office.Excel.Functions.SPG(A29, "IQ_INDUSTRY_GROUP")</f>
        <v>Pharmaceuticals, Biotechnology and Life Sciences</v>
      </c>
      <c r="D29" s="10" t="str">
        <f>_xll.SNL.Clients.Office.Excel.Functions.SPG(A29, "IQ_INDUSTRY")</f>
        <v>Biotechnology</v>
      </c>
      <c r="E29" s="10" t="str">
        <f>_xll.SNL.Clients.Office.Excel.Functions.SPG(A29, "IQ_PRIMARY_INDUSTRY")</f>
        <v>Biotechnology</v>
      </c>
      <c r="F29" s="10" t="str">
        <f>_xll.SNL.Clients.Office.Excel.Functions.SPG(A29, "NAICS_CODE", "Primary")</f>
        <v>325412 - Pharmaceutical Preparation Manufacturing</v>
      </c>
      <c r="G29" s="10" t="str">
        <f>_xll.SNL.Clients.Office.Excel.Functions.SPG(A29, "SP_TOPICTAG")</f>
        <v>Health Diagnostics; Central Nervous System; Chronic Diseases; Neurology; Oncology; Pain Management; Psychiatry</v>
      </c>
      <c r="H29" s="5">
        <f>_xll.SNL.Clients.Office.Excel.Functions.SPG(A29, "SP_PCT_SHARES_OWNED_ALL_INSTITUTIONS")</f>
        <v>112.27</v>
      </c>
    </row>
    <row r="30" spans="1:8" x14ac:dyDescent="0.3">
      <c r="A30" s="11" t="s">
        <v>1062</v>
      </c>
      <c r="B30" s="10" t="str">
        <f>_xll.SNL.Clients.Office.Excel.Functions.SPG(A30, "IQ_SECTOR")</f>
        <v>Industrials</v>
      </c>
      <c r="C30" s="10" t="str">
        <f>_xll.SNL.Clients.Office.Excel.Functions.SPG(A30, "IQ_INDUSTRY_GROUP")</f>
        <v>Transportation</v>
      </c>
      <c r="D30" s="10" t="str">
        <f>_xll.SNL.Clients.Office.Excel.Functions.SPG(A30, "IQ_INDUSTRY")</f>
        <v>Passenger Airlines</v>
      </c>
      <c r="E30" s="10" t="str">
        <f>_xll.SNL.Clients.Office.Excel.Functions.SPG(A30, "IQ_PRIMARY_INDUSTRY")</f>
        <v>Passenger Airlines</v>
      </c>
      <c r="F30" s="10" t="str">
        <f>_xll.SNL.Clients.Office.Excel.Functions.SPG(A30, "NAICS_CODE", "Primary")</f>
        <v>481111 - Scheduled Passenger Air Transportation</v>
      </c>
      <c r="G30" s="10" t="str">
        <f>_xll.SNL.Clients.Office.Excel.Functions.SPG(A30, "SP_TOPICTAG")</f>
        <v>Adventure Travel; Business Travel; Tourism; Travel Accommodations; Car Sharing; Passenger Aircraft Manufacturing</v>
      </c>
      <c r="H30" s="5">
        <f>_xll.SNL.Clients.Office.Excel.Functions.SPG(A30, "SP_PCT_SHARES_OWNED_ALL_INSTITUTIONS")</f>
        <v>89.5</v>
      </c>
    </row>
    <row r="31" spans="1:8" x14ac:dyDescent="0.3">
      <c r="A31" s="11" t="s">
        <v>1063</v>
      </c>
      <c r="B31" s="10" t="str">
        <f>_xll.SNL.Clients.Office.Excel.Functions.SPG(A31, "IQ_SECTOR")</f>
        <v>Information Technology</v>
      </c>
      <c r="C31" s="10" t="str">
        <f>_xll.SNL.Clients.Office.Excel.Functions.SPG(A31, "IQ_INDUSTRY_GROUP")</f>
        <v>Semiconductors and Semiconductor Equipment</v>
      </c>
      <c r="D31" s="10" t="str">
        <f>_xll.SNL.Clients.Office.Excel.Functions.SPG(A31, "IQ_INDUSTRY")</f>
        <v>Semiconductors and Semiconductor Equipment</v>
      </c>
      <c r="E31" s="10" t="str">
        <f>_xll.SNL.Clients.Office.Excel.Functions.SPG(A31, "IQ_PRIMARY_INDUSTRY")</f>
        <v>Semiconductors</v>
      </c>
      <c r="F31" s="10" t="str">
        <f>_xll.SNL.Clients.Office.Excel.Functions.SPG(A31, "NAICS_CODE", "Primary")</f>
        <v>334413 - Semiconductor and Related Device Manufacturing</v>
      </c>
      <c r="G31" s="10" t="str">
        <f>_xll.SNL.Clients.Office.Excel.Functions.SPG(A31, "SP_TOPICTAG")</f>
        <v>Energy Management; Energy Storage; Smart Energy; Edge Computing; Data Center Technology; 5G</v>
      </c>
      <c r="H31" s="5">
        <f>_xll.SNL.Clients.Office.Excel.Functions.SPG(A31, "SP_PCT_SHARES_OWNED_ALL_INSTITUTIONS")</f>
        <v>68.650000000000006</v>
      </c>
    </row>
    <row r="32" spans="1:8" x14ac:dyDescent="0.3">
      <c r="A32" s="11" t="s">
        <v>1064</v>
      </c>
      <c r="B32" s="10" t="str">
        <f>_xll.SNL.Clients.Office.Excel.Functions.SPG(A32, "IQ_SECTOR")</f>
        <v>Materials</v>
      </c>
      <c r="C32" s="10" t="str">
        <f>_xll.SNL.Clients.Office.Excel.Functions.SPG(A32, "IQ_INDUSTRY_GROUP")</f>
        <v>Materials</v>
      </c>
      <c r="D32" s="10" t="str">
        <f>_xll.SNL.Clients.Office.Excel.Functions.SPG(A32, "IQ_INDUSTRY")</f>
        <v>Metals and Mining</v>
      </c>
      <c r="E32" s="10" t="str">
        <f>_xll.SNL.Clients.Office.Excel.Functions.SPG(A32, "IQ_PRIMARY_INDUSTRY")</f>
        <v>Steel</v>
      </c>
      <c r="F32" s="10" t="str">
        <f>_xll.SNL.Clients.Office.Excel.Functions.SPG(A32, "NAICS_CODE", "Primary")</f>
        <v>21211 - Coal Mining</v>
      </c>
      <c r="G32" s="10" t="str">
        <f>_xll.SNL.Clients.Office.Excel.Functions.SPG(A32, "SP_TOPICTAG")</f>
        <v>Environmental Engineering</v>
      </c>
      <c r="H32" s="5">
        <f>_xll.SNL.Clients.Office.Excel.Functions.SPG(A32, "SP_PCT_SHARES_OWNED_ALL_INSTITUTIONS")</f>
        <v>84.69</v>
      </c>
    </row>
    <row r="33" spans="1:8" x14ac:dyDescent="0.3">
      <c r="A33" s="11" t="s">
        <v>1065</v>
      </c>
      <c r="B33" s="10" t="str">
        <f>_xll.SNL.Clients.Office.Excel.Functions.SPG(A33, "IQ_SECTOR")</f>
        <v>Financials</v>
      </c>
      <c r="C33" s="10" t="str">
        <f>_xll.SNL.Clients.Office.Excel.Functions.SPG(A33, "IQ_INDUSTRY_GROUP")</f>
        <v>Insurance</v>
      </c>
      <c r="D33" s="10" t="str">
        <f>_xll.SNL.Clients.Office.Excel.Functions.SPG(A33, "IQ_INDUSTRY")</f>
        <v>Insurance</v>
      </c>
      <c r="E33" s="10" t="str">
        <f>_xll.SNL.Clients.Office.Excel.Functions.SPG(A33, "IQ_PRIMARY_INDUSTRY")</f>
        <v>Property and Casualty Insurance</v>
      </c>
      <c r="F33" s="10" t="str">
        <f>_xll.SNL.Clients.Office.Excel.Functions.SPG(A33, "NAICS_CODE", "Primary")</f>
        <v>5241 - Insurance Carriers</v>
      </c>
      <c r="G33" s="10" t="str">
        <f>_xll.SNL.Clients.Office.Excel.Functions.SPG(A33, "SP_TOPICTAG")</f>
        <v>Employee Benefits</v>
      </c>
      <c r="H33" s="5">
        <f>_xll.SNL.Clients.Office.Excel.Functions.SPG(A33, "SP_PCT_SHARES_OWNED_ALL_INSTITUTIONS")</f>
        <v>83.4</v>
      </c>
    </row>
    <row r="34" spans="1:8" x14ac:dyDescent="0.3">
      <c r="A34" s="11" t="s">
        <v>1066</v>
      </c>
      <c r="B34" s="10" t="str">
        <f>_xll.SNL.Clients.Office.Excel.Functions.SPG(A34, "IQ_SECTOR")</f>
        <v>Industrials</v>
      </c>
      <c r="C34" s="10" t="str">
        <f>_xll.SNL.Clients.Office.Excel.Functions.SPG(A34, "IQ_INDUSTRY_GROUP")</f>
        <v>Commercial and Professional Services</v>
      </c>
      <c r="D34" s="10" t="str">
        <f>_xll.SNL.Clients.Office.Excel.Functions.SPG(A34, "IQ_INDUSTRY")</f>
        <v>Professional Services</v>
      </c>
      <c r="E34" s="10" t="str">
        <f>_xll.SNL.Clients.Office.Excel.Functions.SPG(A34, "IQ_PRIMARY_INDUSTRY")</f>
        <v>Research and Consulting Services</v>
      </c>
      <c r="F34" s="10" t="str">
        <f>_xll.SNL.Clients.Office.Excel.Functions.SPG(A34, "NAICS_CODE", "Primary")</f>
        <v>551112 - Offices of Other Holding Companies</v>
      </c>
      <c r="G34" s="10" t="str">
        <f>_xll.SNL.Clients.Office.Excel.Functions.SPG(A34, "SP_TOPICTAG")</f>
        <v>Data Integration</v>
      </c>
      <c r="H34" s="5">
        <f>_xll.SNL.Clients.Office.Excel.Functions.SPG(A34, "SP_PCT_SHARES_OWNED_ALL_INSTITUTIONS")</f>
        <v>45.73</v>
      </c>
    </row>
    <row r="35" spans="1:8" x14ac:dyDescent="0.3">
      <c r="A35" s="11" t="s">
        <v>1067</v>
      </c>
      <c r="B35" s="10" t="str">
        <f>_xll.SNL.Clients.Office.Excel.Functions.SPG(A35, "IQ_SECTOR")</f>
        <v>Real Estate</v>
      </c>
      <c r="C35" s="10" t="str">
        <f>_xll.SNL.Clients.Office.Excel.Functions.SPG(A35, "IQ_INDUSTRY_GROUP")</f>
        <v>Equity Real Estate Investment Trusts (REITs)</v>
      </c>
      <c r="D35" s="10" t="str">
        <f>_xll.SNL.Clients.Office.Excel.Functions.SPG(A35, "IQ_INDUSTRY")</f>
        <v>Diversified REITs</v>
      </c>
      <c r="E35" s="10" t="str">
        <f>_xll.SNL.Clients.Office.Excel.Functions.SPG(A35, "IQ_PRIMARY_INDUSTRY")</f>
        <v>Diversified REITs</v>
      </c>
      <c r="F35" s="10" t="str">
        <f>_xll.SNL.Clients.Office.Excel.Functions.SPG(A35, "NAICS_CODE", "Primary")</f>
        <v>531110 - Lessors of Residential Buildings and Dwellings</v>
      </c>
      <c r="G35" s="10" t="str">
        <f>_xll.SNL.Clients.Office.Excel.Functions.SPG(A35, "SP_TOPICTAG")</f>
        <v/>
      </c>
      <c r="H35" s="5">
        <f>_xll.SNL.Clients.Office.Excel.Functions.SPG(A35, "SP_PCT_SHARES_OWNED_ALL_INSTITUTIONS")</f>
        <v>84.28</v>
      </c>
    </row>
    <row r="36" spans="1:8" x14ac:dyDescent="0.3">
      <c r="A36" s="11" t="s">
        <v>1068</v>
      </c>
      <c r="B36" s="10" t="str">
        <f>_xll.SNL.Clients.Office.Excel.Functions.SPG(A36, "IQ_SECTOR")</f>
        <v>Consumer Discretionary</v>
      </c>
      <c r="C36" s="10" t="str">
        <f>_xll.SNL.Clients.Office.Excel.Functions.SPG(A36, "IQ_INDUSTRY_GROUP")</f>
        <v>Automobiles and Components</v>
      </c>
      <c r="D36" s="10" t="str">
        <f>_xll.SNL.Clients.Office.Excel.Functions.SPG(A36, "IQ_INDUSTRY")</f>
        <v>Automobile Components</v>
      </c>
      <c r="E36" s="10" t="str">
        <f>_xll.SNL.Clients.Office.Excel.Functions.SPG(A36, "IQ_PRIMARY_INDUSTRY")</f>
        <v>Automotive Parts and Equipment</v>
      </c>
      <c r="F36" s="10" t="str">
        <f>_xll.SNL.Clients.Office.Excel.Functions.SPG(A36, "NAICS_CODE", "Primary")</f>
        <v>336390 - Other Motor Vehicle Parts Manufacturing</v>
      </c>
      <c r="G36" s="10" t="str">
        <f>_xll.SNL.Clients.Office.Excel.Functions.SPG(A36, "SP_TOPICTAG")</f>
        <v>Industrial Automation; Electric Vehicle; Autonomous Vehicles</v>
      </c>
      <c r="H36" s="5">
        <f>_xll.SNL.Clients.Office.Excel.Functions.SPG(A36, "SP_PCT_SHARES_OWNED_ALL_INSTITUTIONS")</f>
        <v>100.79</v>
      </c>
    </row>
    <row r="37" spans="1:8" x14ac:dyDescent="0.3">
      <c r="A37" s="11" t="s">
        <v>1069</v>
      </c>
      <c r="B37" s="10" t="str">
        <f>_xll.SNL.Clients.Office.Excel.Functions.SPG(A37, "IQ_SECTOR")</f>
        <v>Consumer Discretionary</v>
      </c>
      <c r="C37" s="10" t="str">
        <f>_xll.SNL.Clients.Office.Excel.Functions.SPG(A37, "IQ_INDUSTRY_GROUP")</f>
        <v>Consumer Discretionary Distribution and Retail</v>
      </c>
      <c r="D37" s="10" t="str">
        <f>_xll.SNL.Clients.Office.Excel.Functions.SPG(A37, "IQ_INDUSTRY")</f>
        <v>Specialty Retail</v>
      </c>
      <c r="E37" s="10" t="str">
        <f>_xll.SNL.Clients.Office.Excel.Functions.SPG(A37, "IQ_PRIMARY_INDUSTRY")</f>
        <v>Apparel Retail</v>
      </c>
      <c r="F37" s="10" t="str">
        <f>_xll.SNL.Clients.Office.Excel.Functions.SPG(A37, "NAICS_CODE", "Primary")</f>
        <v>4581 - Clothing and Clothing Accessories Retailers</v>
      </c>
      <c r="G37" s="10" t="str">
        <f>_xll.SNL.Clients.Office.Excel.Functions.SPG(A37, "SP_TOPICTAG")</f>
        <v>Lifestyle; Customer Relationship Management; Brand Marketing; Courier Service</v>
      </c>
      <c r="H37" s="5">
        <f>_xll.SNL.Clients.Office.Excel.Functions.SPG(A37, "SP_PCT_SHARES_OWNED_ALL_INSTITUTIONS")</f>
        <v>95.77</v>
      </c>
    </row>
    <row r="38" spans="1:8" x14ac:dyDescent="0.3">
      <c r="A38" s="11" t="s">
        <v>1070</v>
      </c>
      <c r="B38" s="10" t="str">
        <f>_xll.SNL.Clients.Office.Excel.Functions.SPG(A38, "IQ_SECTOR")</f>
        <v>Utilities</v>
      </c>
      <c r="C38" s="10" t="str">
        <f>_xll.SNL.Clients.Office.Excel.Functions.SPG(A38, "IQ_INDUSTRY_GROUP")</f>
        <v>Utilities</v>
      </c>
      <c r="D38" s="10" t="str">
        <f>_xll.SNL.Clients.Office.Excel.Functions.SPG(A38, "IQ_INDUSTRY")</f>
        <v>Water Utilities</v>
      </c>
      <c r="E38" s="10" t="str">
        <f>_xll.SNL.Clients.Office.Excel.Functions.SPG(A38, "IQ_PRIMARY_INDUSTRY")</f>
        <v>Water Utilities</v>
      </c>
      <c r="F38" s="10" t="str">
        <f>_xll.SNL.Clients.Office.Excel.Functions.SPG(A38, "NAICS_CODE", "Primary")</f>
        <v>221310 - Water Supply and Irrigation Systems</v>
      </c>
      <c r="G38" s="10" t="str">
        <f>_xll.SNL.Clients.Office.Excel.Functions.SPG(A38, "SP_TOPICTAG")</f>
        <v>Energy Management; Water Purification; Smart Energy; Power Grid</v>
      </c>
      <c r="H38" s="5">
        <f>_xll.SNL.Clients.Office.Excel.Functions.SPG(A38, "SP_PCT_SHARES_OWNED_ALL_INSTITUTIONS")</f>
        <v>78.08</v>
      </c>
    </row>
    <row r="39" spans="1:8" x14ac:dyDescent="0.3">
      <c r="A39" s="11" t="s">
        <v>1071</v>
      </c>
      <c r="B39" s="10" t="str">
        <f>_xll.SNL.Clients.Office.Excel.Functions.SPG(A39, "IQ_SECTOR")</f>
        <v>Industrials</v>
      </c>
      <c r="C39" s="10" t="str">
        <f>_xll.SNL.Clients.Office.Excel.Functions.SPG(A39, "IQ_INDUSTRY_GROUP")</f>
        <v>Capital Goods</v>
      </c>
      <c r="D39" s="10" t="str">
        <f>_xll.SNL.Clients.Office.Excel.Functions.SPG(A39, "IQ_INDUSTRY")</f>
        <v>Building Products</v>
      </c>
      <c r="E39" s="10" t="str">
        <f>_xll.SNL.Clients.Office.Excel.Functions.SPG(A39, "IQ_PRIMARY_INDUSTRY")</f>
        <v>Building Products</v>
      </c>
      <c r="F39" s="10" t="str">
        <f>_xll.SNL.Clients.Office.Excel.Functions.SPG(A39, "NAICS_CODE", "Primary")</f>
        <v>337110 - Wood Kitchen Cabinet and Countertop Manufacturing</v>
      </c>
      <c r="G39" s="10" t="str">
        <f>_xll.SNL.Clients.Office.Excel.Functions.SPG(A39, "SP_TOPICTAG")</f>
        <v>Home Improvement</v>
      </c>
      <c r="H39" s="5">
        <f>_xll.SNL.Clients.Office.Excel.Functions.SPG(A39, "SP_PCT_SHARES_OWNED_ALL_INSTITUTIONS")</f>
        <v>98.67</v>
      </c>
    </row>
    <row r="40" spans="1:8" x14ac:dyDescent="0.3">
      <c r="A40" s="11" t="s">
        <v>1072</v>
      </c>
      <c r="B40" s="10" t="str">
        <f>_xll.SNL.Clients.Office.Excel.Functions.SPG(A40, "IQ_SECTOR")</f>
        <v>Financials</v>
      </c>
      <c r="C40" s="10" t="str">
        <f>_xll.SNL.Clients.Office.Excel.Functions.SPG(A40, "IQ_INDUSTRY_GROUP")</f>
        <v>Banks</v>
      </c>
      <c r="D40" s="10" t="str">
        <f>_xll.SNL.Clients.Office.Excel.Functions.SPG(A40, "IQ_INDUSTRY")</f>
        <v>Banks</v>
      </c>
      <c r="E40" s="10" t="str">
        <f>_xll.SNL.Clients.Office.Excel.Functions.SPG(A40, "IQ_PRIMARY_INDUSTRY")</f>
        <v>Regional Banks</v>
      </c>
      <c r="F40" s="10" t="str">
        <f>_xll.SNL.Clients.Office.Excel.Functions.SPG(A40, "NAICS_CODE", "Primary")</f>
        <v>522110 - Commercial Banking</v>
      </c>
      <c r="G40" s="10" t="str">
        <f>_xll.SNL.Clients.Office.Excel.Functions.SPG(A40, "SP_TOPICTAG")</f>
        <v>Consumer Lending; Farming; Livestock</v>
      </c>
      <c r="H40" s="5">
        <f>_xll.SNL.Clients.Office.Excel.Functions.SPG(A40, "SP_PCT_SHARES_OWNED_ALL_INSTITUTIONS")</f>
        <v>92.64</v>
      </c>
    </row>
    <row r="41" spans="1:8" x14ac:dyDescent="0.3">
      <c r="A41" s="11" t="s">
        <v>1073</v>
      </c>
      <c r="B41" s="10" t="str">
        <f>_xll.SNL.Clients.Office.Excel.Functions.SPG(A41, "IQ_SECTOR")</f>
        <v>Financials</v>
      </c>
      <c r="C41" s="10" t="str">
        <f>_xll.SNL.Clients.Office.Excel.Functions.SPG(A41, "IQ_INDUSTRY_GROUP")</f>
        <v>Insurance</v>
      </c>
      <c r="D41" s="10" t="str">
        <f>_xll.SNL.Clients.Office.Excel.Functions.SPG(A41, "IQ_INDUSTRY")</f>
        <v>Insurance</v>
      </c>
      <c r="E41" s="10" t="str">
        <f>_xll.SNL.Clients.Office.Excel.Functions.SPG(A41, "IQ_PRIMARY_INDUSTRY")</f>
        <v>Property and Casualty Insurance</v>
      </c>
      <c r="F41" s="10" t="str">
        <f>_xll.SNL.Clients.Office.Excel.Functions.SPG(A41, "NAICS_CODE", "Primary")</f>
        <v>524126 - Direct Property and Casualty Insurance Carriers</v>
      </c>
      <c r="G41" s="10" t="str">
        <f>_xll.SNL.Clients.Office.Excel.Functions.SPG(A41, "SP_TOPICTAG")</f>
        <v>Employee Benefits</v>
      </c>
      <c r="H41" s="5">
        <f>_xll.SNL.Clients.Office.Excel.Functions.SPG(A41, "SP_PCT_SHARES_OWNED_ALL_INSTITUTIONS")</f>
        <v>97.31</v>
      </c>
    </row>
    <row r="42" spans="1:8" x14ac:dyDescent="0.3">
      <c r="A42" s="11" t="s">
        <v>1074</v>
      </c>
      <c r="B42" s="10" t="str">
        <f>_xll.SNL.Clients.Office.Excel.Functions.SPG(A42, "IQ_SECTOR")</f>
        <v>Health Care</v>
      </c>
      <c r="C42" s="10" t="str">
        <f>_xll.SNL.Clients.Office.Excel.Functions.SPG(A42, "IQ_INDUSTRY_GROUP")</f>
        <v>Health Care Equipment and Services</v>
      </c>
      <c r="D42" s="10" t="str">
        <f>_xll.SNL.Clients.Office.Excel.Functions.SPG(A42, "IQ_INDUSTRY")</f>
        <v>Health Care Providers and Services</v>
      </c>
      <c r="E42" s="10" t="str">
        <f>_xll.SNL.Clients.Office.Excel.Functions.SPG(A42, "IQ_PRIMARY_INDUSTRY")</f>
        <v>Health Care Services</v>
      </c>
      <c r="F42" s="10" t="str">
        <f>_xll.SNL.Clients.Office.Excel.Functions.SPG(A42, "NAICS_CODE", "Primary")</f>
        <v>561311 - Employment Placement Agencies</v>
      </c>
      <c r="G42" s="10" t="str">
        <f>_xll.SNL.Clients.Office.Excel.Functions.SPG(A42, "SP_TOPICTAG")</f>
        <v>Data Integration; MHealth; Predictive Analytics; Outpatient Care; Assistive Technology; Process Automation</v>
      </c>
      <c r="H42" s="5">
        <f>_xll.SNL.Clients.Office.Excel.Functions.SPG(A42, "SP_PCT_SHARES_OWNED_ALL_INSTITUTIONS")</f>
        <v>112.84</v>
      </c>
    </row>
    <row r="43" spans="1:8" x14ac:dyDescent="0.3">
      <c r="A43" s="11" t="s">
        <v>1075</v>
      </c>
      <c r="B43" s="10" t="str">
        <f>_xll.SNL.Clients.Office.Excel.Functions.SPG(A43, "IQ_SECTOR")</f>
        <v>Health Care</v>
      </c>
      <c r="C43" s="10" t="str">
        <f>_xll.SNL.Clients.Office.Excel.Functions.SPG(A43, "IQ_INDUSTRY_GROUP")</f>
        <v>Pharmaceuticals, Biotechnology and Life Sciences</v>
      </c>
      <c r="D43" s="10" t="str">
        <f>_xll.SNL.Clients.Office.Excel.Functions.SPG(A43, "IQ_INDUSTRY")</f>
        <v>Pharmaceuticals</v>
      </c>
      <c r="E43" s="10" t="str">
        <f>_xll.SNL.Clients.Office.Excel.Functions.SPG(A43, "IQ_PRIMARY_INDUSTRY")</f>
        <v>Pharmaceuticals</v>
      </c>
      <c r="F43" s="10" t="str">
        <f>_xll.SNL.Clients.Office.Excel.Functions.SPG(A43, "NAICS_CODE", "Primary")</f>
        <v>325412 - Pharmaceutical Preparation Manufacturing</v>
      </c>
      <c r="G43" s="10" t="str">
        <f>_xll.SNL.Clients.Office.Excel.Functions.SPG(A43, "SP_TOPICTAG")</f>
        <v>Health Diagnostics; Diabetes; Cardiovascular; Endocrinology; Respiratory; Urology; Allergy</v>
      </c>
      <c r="H43" s="5">
        <f>_xll.SNL.Clients.Office.Excel.Functions.SPG(A43, "SP_PCT_SHARES_OWNED_ALL_INSTITUTIONS")</f>
        <v>76.97</v>
      </c>
    </row>
    <row r="44" spans="1:8" x14ac:dyDescent="0.3">
      <c r="A44" s="11" t="s">
        <v>1076</v>
      </c>
      <c r="B44" s="10" t="str">
        <f>_xll.SNL.Clients.Office.Excel.Functions.SPG(A44, "IQ_SECTOR")</f>
        <v>Health Care</v>
      </c>
      <c r="C44" s="10" t="str">
        <f>_xll.SNL.Clients.Office.Excel.Functions.SPG(A44, "IQ_INDUSTRY_GROUP")</f>
        <v>Pharmaceuticals, Biotechnology and Life Sciences</v>
      </c>
      <c r="D44" s="10" t="str">
        <f>_xll.SNL.Clients.Office.Excel.Functions.SPG(A44, "IQ_INDUSTRY")</f>
        <v>Pharmaceuticals</v>
      </c>
      <c r="E44" s="10" t="str">
        <f>_xll.SNL.Clients.Office.Excel.Functions.SPG(A44, "IQ_PRIMARY_INDUSTRY")</f>
        <v>Pharmaceuticals</v>
      </c>
      <c r="F44" s="10" t="str">
        <f>_xll.SNL.Clients.Office.Excel.Functions.SPG(A44, "NAICS_CODE", "Primary")</f>
        <v>325412 - Pharmaceutical Preparation Manufacturing</v>
      </c>
      <c r="G44" s="10" t="str">
        <f>_xll.SNL.Clients.Office.Excel.Functions.SPG(A44, "SP_TOPICTAG")</f>
        <v>Health Diagnostics; Chronic Diseases; Inflammation; Oncology</v>
      </c>
      <c r="H44" s="5">
        <f>_xll.SNL.Clients.Office.Excel.Functions.SPG(A44, "SP_PCT_SHARES_OWNED_ALL_INSTITUTIONS")</f>
        <v>95.75</v>
      </c>
    </row>
    <row r="45" spans="1:8" x14ac:dyDescent="0.3">
      <c r="A45" s="11" t="s">
        <v>1077</v>
      </c>
      <c r="B45" s="10" t="str">
        <f>_xll.SNL.Clients.Office.Excel.Functions.SPG(A45, "IQ_SECTOR")</f>
        <v>Industrials</v>
      </c>
      <c r="C45" s="10" t="str">
        <f>_xll.SNL.Clients.Office.Excel.Functions.SPG(A45, "IQ_INDUSTRY_GROUP")</f>
        <v>Capital Goods</v>
      </c>
      <c r="D45" s="10" t="str">
        <f>_xll.SNL.Clients.Office.Excel.Functions.SPG(A45, "IQ_INDUSTRY")</f>
        <v>Building Products</v>
      </c>
      <c r="E45" s="10" t="str">
        <f>_xll.SNL.Clients.Office.Excel.Functions.SPG(A45, "IQ_PRIMARY_INDUSTRY")</f>
        <v>Building Products</v>
      </c>
      <c r="F45" s="10" t="str">
        <f>_xll.SNL.Clients.Office.Excel.Functions.SPG(A45, "NAICS_CODE", "Primary")</f>
        <v>327215 - Glass Product Manufacturing Made of Purchased Glass</v>
      </c>
      <c r="G45" s="10" t="str">
        <f>_xll.SNL.Clients.Office.Excel.Functions.SPG(A45, "SP_TOPICTAG")</f>
        <v>3D Printing</v>
      </c>
      <c r="H45" s="5">
        <f>_xll.SNL.Clients.Office.Excel.Functions.SPG(A45, "SP_PCT_SHARES_OWNED_ALL_INSTITUTIONS")</f>
        <v>93.33</v>
      </c>
    </row>
    <row r="46" spans="1:8" x14ac:dyDescent="0.3">
      <c r="A46" s="11" t="s">
        <v>1078</v>
      </c>
      <c r="B46" s="10" t="str">
        <f>_xll.SNL.Clients.Office.Excel.Functions.SPG(A46, "IQ_SECTOR")</f>
        <v>Financials</v>
      </c>
      <c r="C46" s="10" t="str">
        <f>_xll.SNL.Clients.Office.Excel.Functions.SPG(A46, "IQ_INDUSTRY_GROUP")</f>
        <v>Financial Services</v>
      </c>
      <c r="D46" s="10" t="str">
        <f>_xll.SNL.Clients.Office.Excel.Functions.SPG(A46, "IQ_INDUSTRY")</f>
        <v>Mortgage Real Estate Investment Trusts (REITs)</v>
      </c>
      <c r="E46" s="10" t="str">
        <f>_xll.SNL.Clients.Office.Excel.Functions.SPG(A46, "IQ_PRIMARY_INDUSTRY")</f>
        <v>Mortgage REITs</v>
      </c>
      <c r="F46" s="10" t="str">
        <f>_xll.SNL.Clients.Office.Excel.Functions.SPG(A46, "NAICS_CODE", "Primary")</f>
        <v>52599 - Other Financial Vehicles</v>
      </c>
      <c r="G46" s="10" t="str">
        <f>_xll.SNL.Clients.Office.Excel.Functions.SPG(A46, "SP_TOPICTAG")</f>
        <v/>
      </c>
      <c r="H46" s="5">
        <f>_xll.SNL.Clients.Office.Excel.Functions.SPG(A46, "SP_PCT_SHARES_OWNED_ALL_INSTITUTIONS")</f>
        <v>57.99</v>
      </c>
    </row>
    <row r="47" spans="1:8" x14ac:dyDescent="0.3">
      <c r="A47" s="11" t="s">
        <v>1079</v>
      </c>
      <c r="B47" s="10" t="str">
        <f>_xll.SNL.Clients.Office.Excel.Functions.SPG(A47, "IQ_SECTOR")</f>
        <v>Real Estate</v>
      </c>
      <c r="C47" s="10" t="str">
        <f>_xll.SNL.Clients.Office.Excel.Functions.SPG(A47, "IQ_INDUSTRY_GROUP")</f>
        <v>Equity Real Estate Investment Trusts (REITs)</v>
      </c>
      <c r="D47" s="10" t="str">
        <f>_xll.SNL.Clients.Office.Excel.Functions.SPG(A47, "IQ_INDUSTRY")</f>
        <v>Hotel and Resort REITs</v>
      </c>
      <c r="E47" s="10" t="str">
        <f>_xll.SNL.Clients.Office.Excel.Functions.SPG(A47, "IQ_PRIMARY_INDUSTRY")</f>
        <v>Hotel and Resort REITs</v>
      </c>
      <c r="F47" s="10" t="str">
        <f>_xll.SNL.Clients.Office.Excel.Functions.SPG(A47, "NAICS_CODE", "Primary")</f>
        <v>531110 - Lessors of Residential Buildings and Dwellings</v>
      </c>
      <c r="G47" s="10" t="str">
        <f>_xll.SNL.Clients.Office.Excel.Functions.SPG(A47, "SP_TOPICTAG")</f>
        <v/>
      </c>
      <c r="H47" s="5">
        <f>_xll.SNL.Clients.Office.Excel.Functions.SPG(A47, "SP_PCT_SHARES_OWNED_ALL_INSTITUTIONS")</f>
        <v>87.42</v>
      </c>
    </row>
    <row r="48" spans="1:8" x14ac:dyDescent="0.3">
      <c r="A48" s="11" t="s">
        <v>1080</v>
      </c>
      <c r="B48" s="10" t="str">
        <f>_xll.SNL.Clients.Office.Excel.Functions.SPG(A48, "IQ_SECTOR")</f>
        <v>Financials</v>
      </c>
      <c r="C48" s="10" t="str">
        <f>_xll.SNL.Clients.Office.Excel.Functions.SPG(A48, "IQ_INDUSTRY_GROUP")</f>
        <v>Financial Services</v>
      </c>
      <c r="D48" s="10" t="str">
        <f>_xll.SNL.Clients.Office.Excel.Functions.SPG(A48, "IQ_INDUSTRY")</f>
        <v>Mortgage Real Estate Investment Trusts (REITs)</v>
      </c>
      <c r="E48" s="10" t="str">
        <f>_xll.SNL.Clients.Office.Excel.Functions.SPG(A48, "IQ_PRIMARY_INDUSTRY")</f>
        <v>Mortgage REITs</v>
      </c>
      <c r="F48" s="10" t="str">
        <f>_xll.SNL.Clients.Office.Excel.Functions.SPG(A48, "NAICS_CODE", "Primary")</f>
        <v>525990 - Other Financial Vehicles</v>
      </c>
      <c r="G48" s="10" t="str">
        <f>_xll.SNL.Clients.Office.Excel.Functions.SPG(A48, "SP_TOPICTAG")</f>
        <v/>
      </c>
      <c r="H48" s="5">
        <f>_xll.SNL.Clients.Office.Excel.Functions.SPG(A48, "SP_PCT_SHARES_OWNED_ALL_INSTITUTIONS")</f>
        <v>59.15</v>
      </c>
    </row>
    <row r="49" spans="1:8" x14ac:dyDescent="0.3">
      <c r="A49" s="11" t="s">
        <v>1081</v>
      </c>
      <c r="B49" s="10" t="str">
        <f>_xll.SNL.Clients.Office.Excel.Functions.SPG(A49, "IQ_SECTOR")</f>
        <v>Industrials</v>
      </c>
      <c r="C49" s="10" t="str">
        <f>_xll.SNL.Clients.Office.Excel.Functions.SPG(A49, "IQ_INDUSTRY_GROUP")</f>
        <v>Transportation</v>
      </c>
      <c r="D49" s="10" t="str">
        <f>_xll.SNL.Clients.Office.Excel.Functions.SPG(A49, "IQ_INDUSTRY")</f>
        <v>Ground Transportation</v>
      </c>
      <c r="E49" s="10" t="str">
        <f>_xll.SNL.Clients.Office.Excel.Functions.SPG(A49, "IQ_PRIMARY_INDUSTRY")</f>
        <v>Cargo Ground Transportation</v>
      </c>
      <c r="F49" s="10" t="str">
        <f>_xll.SNL.Clients.Office.Excel.Functions.SPG(A49, "NAICS_CODE", "Primary")</f>
        <v>4841 - General Freight Trucking</v>
      </c>
      <c r="G49" s="10" t="str">
        <f>_xll.SNL.Clients.Office.Excel.Functions.SPG(A49, "SP_TOPICTAG")</f>
        <v>Fleet Management; Freight Service; GPS; Last Mile Transportation</v>
      </c>
      <c r="H49" s="5">
        <f>_xll.SNL.Clients.Office.Excel.Functions.SPG(A49, "SP_PCT_SHARES_OWNED_ALL_INSTITUTIONS")</f>
        <v>102.46</v>
      </c>
    </row>
    <row r="50" spans="1:8" x14ac:dyDescent="0.3">
      <c r="A50" s="11" t="s">
        <v>1082</v>
      </c>
      <c r="B50" s="10" t="str">
        <f>_xll.SNL.Clients.Office.Excel.Functions.SPG(A50, "IQ_SECTOR")</f>
        <v>Energy</v>
      </c>
      <c r="C50" s="10" t="str">
        <f>_xll.SNL.Clients.Office.Excel.Functions.SPG(A50, "IQ_INDUSTRY_GROUP")</f>
        <v>Energy</v>
      </c>
      <c r="D50" s="10" t="str">
        <f>_xll.SNL.Clients.Office.Excel.Functions.SPG(A50, "IQ_INDUSTRY")</f>
        <v>Energy Equipment and Services</v>
      </c>
      <c r="E50" s="10" t="str">
        <f>_xll.SNL.Clients.Office.Excel.Functions.SPG(A50, "IQ_PRIMARY_INDUSTRY")</f>
        <v>Oil and Gas Equipment and Services</v>
      </c>
      <c r="F50" s="10" t="str">
        <f>_xll.SNL.Clients.Office.Excel.Functions.SPG(A50, "NAICS_CODE", "Primary")</f>
        <v>333132 - Oil and Gas Field Machinery and Equipment Manufacturing</v>
      </c>
      <c r="G50" s="10" t="str">
        <f>_xll.SNL.Clients.Office.Excel.Functions.SPG(A50, "SP_TOPICTAG")</f>
        <v>Environmental Engineering; Pollution Control</v>
      </c>
      <c r="H50" s="5">
        <f>_xll.SNL.Clients.Office.Excel.Functions.SPG(A50, "SP_PCT_SHARES_OWNED_ALL_INSTITUTIONS")</f>
        <v>95.92</v>
      </c>
    </row>
    <row r="51" spans="1:8" x14ac:dyDescent="0.3">
      <c r="A51" s="11" t="s">
        <v>1083</v>
      </c>
      <c r="B51" s="10" t="str">
        <f>_xll.SNL.Clients.Office.Excel.Functions.SPG(A51, "IQ_SECTOR")</f>
        <v>Industrials</v>
      </c>
      <c r="C51" s="10" t="str">
        <f>_xll.SNL.Clients.Office.Excel.Functions.SPG(A51, "IQ_INDUSTRY_GROUP")</f>
        <v>Capital Goods</v>
      </c>
      <c r="D51" s="10" t="str">
        <f>_xll.SNL.Clients.Office.Excel.Functions.SPG(A51, "IQ_INDUSTRY")</f>
        <v>Construction and Engineering</v>
      </c>
      <c r="E51" s="10" t="str">
        <f>_xll.SNL.Clients.Office.Excel.Functions.SPG(A51, "IQ_PRIMARY_INDUSTRY")</f>
        <v>Construction and Engineering</v>
      </c>
      <c r="F51" s="10" t="str">
        <f>_xll.SNL.Clients.Office.Excel.Functions.SPG(A51, "NAICS_CODE", "Primary")</f>
        <v>237 - Heavy and Civil Engineering Construction</v>
      </c>
      <c r="G51" s="10" t="str">
        <f>_xll.SNL.Clients.Office.Excel.Functions.SPG(A51, "SP_TOPICTAG")</f>
        <v>Freight Service; Industrial Automation; Marine Transportation; Disposal and Recycling; Sensors; Smart Cities</v>
      </c>
      <c r="H51" s="5">
        <f>_xll.SNL.Clients.Office.Excel.Functions.SPG(A51, "SP_PCT_SHARES_OWNED_ALL_INSTITUTIONS")</f>
        <v>90.51</v>
      </c>
    </row>
    <row r="52" spans="1:8" x14ac:dyDescent="0.3">
      <c r="A52" s="11" t="s">
        <v>1084</v>
      </c>
      <c r="B52" s="10" t="str">
        <f>_xll.SNL.Clients.Office.Excel.Functions.SPG(A52, "IQ_SECTOR")</f>
        <v>Health Care</v>
      </c>
      <c r="C52" s="10" t="str">
        <f>_xll.SNL.Clients.Office.Excel.Functions.SPG(A52, "IQ_INDUSTRY_GROUP")</f>
        <v>Pharmaceuticals, Biotechnology and Life Sciences</v>
      </c>
      <c r="D52" s="10" t="str">
        <f>_xll.SNL.Clients.Office.Excel.Functions.SPG(A52, "IQ_INDUSTRY")</f>
        <v>Biotechnology</v>
      </c>
      <c r="E52" s="10" t="str">
        <f>_xll.SNL.Clients.Office.Excel.Functions.SPG(A52, "IQ_PRIMARY_INDUSTRY")</f>
        <v>Biotechnology</v>
      </c>
      <c r="F52" s="10" t="str">
        <f>_xll.SNL.Clients.Office.Excel.Functions.SPG(A52, "NAICS_CODE", "Primary")</f>
        <v>325414 - Biological Product (except Diagnostic) Manufacturing</v>
      </c>
      <c r="G52" s="10" t="str">
        <f>_xll.SNL.Clients.Office.Excel.Functions.SPG(A52, "SP_TOPICTAG")</f>
        <v>Genetics; Gastroenterology; Hematology; Immunology; Inflammation; Oncology; Respiratory</v>
      </c>
      <c r="H52" s="5">
        <f>_xll.SNL.Clients.Office.Excel.Functions.SPG(A52, "SP_PCT_SHARES_OWNED_ALL_INSTITUTIONS")</f>
        <v>58.55</v>
      </c>
    </row>
    <row r="53" spans="1:8" x14ac:dyDescent="0.3">
      <c r="A53" s="11" t="s">
        <v>1085</v>
      </c>
      <c r="B53" s="10" t="str">
        <f>_xll.SNL.Clients.Office.Excel.Functions.SPG(A53, "IQ_SECTOR")</f>
        <v>Information Technology</v>
      </c>
      <c r="C53" s="10" t="str">
        <f>_xll.SNL.Clients.Office.Excel.Functions.SPG(A53, "IQ_INDUSTRY_GROUP")</f>
        <v>Technology Hardware and Equipment</v>
      </c>
      <c r="D53" s="10" t="str">
        <f>_xll.SNL.Clients.Office.Excel.Functions.SPG(A53, "IQ_INDUSTRY")</f>
        <v>Electronic Equipment, Instruments and Components</v>
      </c>
      <c r="E53" s="10" t="str">
        <f>_xll.SNL.Clients.Office.Excel.Functions.SPG(A53, "IQ_PRIMARY_INDUSTRY")</f>
        <v>Electronic Equipment and Instruments</v>
      </c>
      <c r="F53" s="10" t="str">
        <f>_xll.SNL.Clients.Office.Excel.Functions.SPG(A53, "NAICS_CODE", "Primary")</f>
        <v>334519 - Other Measuring and Controlling Device Manufacturing</v>
      </c>
      <c r="G53" s="10" t="str">
        <f>_xll.SNL.Clients.Office.Excel.Functions.SPG(A53, "SP_TOPICTAG")</f>
        <v>Sensors; Smart Building; Machine Learning; Remote Access and Control; Security Management; Artificial Intelligence</v>
      </c>
      <c r="H53" s="5">
        <f>_xll.SNL.Clients.Office.Excel.Functions.SPG(A53, "SP_PCT_SHARES_OWNED_ALL_INSTITUTIONS")</f>
        <v>90.4</v>
      </c>
    </row>
    <row r="54" spans="1:8" x14ac:dyDescent="0.3">
      <c r="A54" s="11" t="s">
        <v>1086</v>
      </c>
      <c r="B54" s="10" t="str">
        <f>_xll.SNL.Clients.Office.Excel.Functions.SPG(A54, "IQ_SECTOR")</f>
        <v>Real Estate</v>
      </c>
      <c r="C54" s="10" t="str">
        <f>_xll.SNL.Clients.Office.Excel.Functions.SPG(A54, "IQ_INDUSTRY_GROUP")</f>
        <v>Equity Real Estate Investment Trusts (REITs)</v>
      </c>
      <c r="D54" s="10" t="str">
        <f>_xll.SNL.Clients.Office.Excel.Functions.SPG(A54, "IQ_INDUSTRY")</f>
        <v>Diversified REITs</v>
      </c>
      <c r="E54" s="10" t="str">
        <f>_xll.SNL.Clients.Office.Excel.Functions.SPG(A54, "IQ_PRIMARY_INDUSTRY")</f>
        <v>Diversified REITs</v>
      </c>
      <c r="F54" s="10" t="str">
        <f>_xll.SNL.Clients.Office.Excel.Functions.SPG(A54, "NAICS_CODE", "Primary")</f>
        <v>531110 - Lessors of Residential Buildings and Dwellings</v>
      </c>
      <c r="G54" s="10" t="str">
        <f>_xll.SNL.Clients.Office.Excel.Functions.SPG(A54, "SP_TOPICTAG")</f>
        <v/>
      </c>
      <c r="H54" s="5">
        <f>_xll.SNL.Clients.Office.Excel.Functions.SPG(A54, "SP_PCT_SHARES_OWNED_ALL_INSTITUTIONS")</f>
        <v>89.87</v>
      </c>
    </row>
    <row r="55" spans="1:8" x14ac:dyDescent="0.3">
      <c r="A55" s="11" t="s">
        <v>1087</v>
      </c>
      <c r="B55" s="10" t="str">
        <f>_xll.SNL.Clients.Office.Excel.Functions.SPG(A55, "IQ_SECTOR")</f>
        <v>Financials</v>
      </c>
      <c r="C55" s="10" t="str">
        <f>_xll.SNL.Clients.Office.Excel.Functions.SPG(A55, "IQ_INDUSTRY_GROUP")</f>
        <v>Financial Services</v>
      </c>
      <c r="D55" s="10" t="str">
        <f>_xll.SNL.Clients.Office.Excel.Functions.SPG(A55, "IQ_INDUSTRY")</f>
        <v>Mortgage Real Estate Investment Trusts (REITs)</v>
      </c>
      <c r="E55" s="10" t="str">
        <f>_xll.SNL.Clients.Office.Excel.Functions.SPG(A55, "IQ_PRIMARY_INDUSTRY")</f>
        <v>Mortgage REITs</v>
      </c>
      <c r="F55" s="10" t="str">
        <f>_xll.SNL.Clients.Office.Excel.Functions.SPG(A55, "NAICS_CODE", "Primary")</f>
        <v>525990 - Other Financial Vehicles</v>
      </c>
      <c r="G55" s="10" t="str">
        <f>_xll.SNL.Clients.Office.Excel.Functions.SPG(A55, "SP_TOPICTAG")</f>
        <v/>
      </c>
      <c r="H55" s="5">
        <f>_xll.SNL.Clients.Office.Excel.Functions.SPG(A55, "SP_PCT_SHARES_OWNED_ALL_INSTITUTIONS")</f>
        <v>48.73</v>
      </c>
    </row>
    <row r="56" spans="1:8" x14ac:dyDescent="0.3">
      <c r="A56" s="11" t="s">
        <v>1088</v>
      </c>
      <c r="B56" s="10" t="str">
        <f>_xll.SNL.Clients.Office.Excel.Functions.SPG(A56, "IQ_SECTOR")</f>
        <v>Industrials</v>
      </c>
      <c r="C56" s="10" t="str">
        <f>_xll.SNL.Clients.Office.Excel.Functions.SPG(A56, "IQ_INDUSTRY_GROUP")</f>
        <v>Capital Goods</v>
      </c>
      <c r="D56" s="10" t="str">
        <f>_xll.SNL.Clients.Office.Excel.Functions.SPG(A56, "IQ_INDUSTRY")</f>
        <v>Building Products</v>
      </c>
      <c r="E56" s="10" t="str">
        <f>_xll.SNL.Clients.Office.Excel.Functions.SPG(A56, "IQ_PRIMARY_INDUSTRY")</f>
        <v>Building Products</v>
      </c>
      <c r="F56" s="10" t="str">
        <f>_xll.SNL.Clients.Office.Excel.Functions.SPG(A56, "NAICS_CODE", "Primary")</f>
        <v>332322 - Sheet Metal Work Manufacturing</v>
      </c>
      <c r="G56" s="10" t="str">
        <f>_xll.SNL.Clients.Office.Excel.Functions.SPG(A56, "SP_TOPICTAG")</f>
        <v>Biomass Energy</v>
      </c>
      <c r="H56" s="5">
        <f>_xll.SNL.Clients.Office.Excel.Functions.SPG(A56, "SP_PCT_SHARES_OWNED_ALL_INSTITUTIONS")</f>
        <v>101.02</v>
      </c>
    </row>
    <row r="57" spans="1:8" x14ac:dyDescent="0.3">
      <c r="A57" s="11" t="s">
        <v>1089</v>
      </c>
      <c r="B57" s="10" t="str">
        <f>_xll.SNL.Clients.Office.Excel.Functions.SPG(A57, "IQ_SECTOR")</f>
        <v>Health Care</v>
      </c>
      <c r="C57" s="10" t="str">
        <f>_xll.SNL.Clients.Office.Excel.Functions.SPG(A57, "IQ_INDUSTRY_GROUP")</f>
        <v>Pharmaceuticals, Biotechnology and Life Sciences</v>
      </c>
      <c r="D57" s="10" t="str">
        <f>_xll.SNL.Clients.Office.Excel.Functions.SPG(A57, "IQ_INDUSTRY")</f>
        <v>Biotechnology</v>
      </c>
      <c r="E57" s="10" t="str">
        <f>_xll.SNL.Clients.Office.Excel.Functions.SPG(A57, "IQ_PRIMARY_INDUSTRY")</f>
        <v>Biotechnology</v>
      </c>
      <c r="F57" s="10" t="str">
        <f>_xll.SNL.Clients.Office.Excel.Functions.SPG(A57, "NAICS_CODE", "Primary")</f>
        <v>325412 - Pharmaceutical Preparation Manufacturing</v>
      </c>
      <c r="G57" s="10" t="str">
        <f>_xll.SNL.Clients.Office.Excel.Functions.SPG(A57, "SP_TOPICTAG")</f>
        <v>Genetics; Cardiovascular; Hepatology; Inflammation; Nephrology; Neurology; Respiratory</v>
      </c>
      <c r="H57" s="5">
        <f>_xll.SNL.Clients.Office.Excel.Functions.SPG(A57, "SP_PCT_SHARES_OWNED_ALL_INSTITUTIONS")</f>
        <v>70.58</v>
      </c>
    </row>
    <row r="58" spans="1:8" x14ac:dyDescent="0.3">
      <c r="A58" s="11" t="s">
        <v>1090</v>
      </c>
      <c r="B58" s="10" t="str">
        <f>_xll.SNL.Clients.Office.Excel.Functions.SPG(A58, "IQ_SECTOR")</f>
        <v>Financials</v>
      </c>
      <c r="C58" s="10" t="str">
        <f>_xll.SNL.Clients.Office.Excel.Functions.SPG(A58, "IQ_INDUSTRY_GROUP")</f>
        <v>Financial Services</v>
      </c>
      <c r="D58" s="10" t="str">
        <f>_xll.SNL.Clients.Office.Excel.Functions.SPG(A58, "IQ_INDUSTRY")</f>
        <v>Capital Markets</v>
      </c>
      <c r="E58" s="10" t="str">
        <f>_xll.SNL.Clients.Office.Excel.Functions.SPG(A58, "IQ_PRIMARY_INDUSTRY")</f>
        <v>Asset Management and Custody Banks</v>
      </c>
      <c r="F58" s="10" t="str">
        <f>_xll.SNL.Clients.Office.Excel.Functions.SPG(A58, "NAICS_CODE", "Primary")</f>
        <v>523940 - Portfolio Management and Investment Advice</v>
      </c>
      <c r="G58" s="10" t="str">
        <f>_xll.SNL.Clients.Office.Excel.Functions.SPG(A58, "SP_TOPICTAG")</f>
        <v/>
      </c>
      <c r="H58" s="5">
        <f>_xll.SNL.Clients.Office.Excel.Functions.SPG(A58, "SP_PCT_SHARES_OWNED_ALL_INSTITUTIONS")</f>
        <v>90.37</v>
      </c>
    </row>
    <row r="59" spans="1:8" x14ac:dyDescent="0.3">
      <c r="A59" s="11" t="s">
        <v>1091</v>
      </c>
      <c r="B59" s="10" t="str">
        <f>_xll.SNL.Clients.Office.Excel.Functions.SPG(A59, "IQ_SECTOR")</f>
        <v>Health Care</v>
      </c>
      <c r="C59" s="10" t="str">
        <f>_xll.SNL.Clients.Office.Excel.Functions.SPG(A59, "IQ_INDUSTRY_GROUP")</f>
        <v>Health Care Equipment and Services</v>
      </c>
      <c r="D59" s="10" t="str">
        <f>_xll.SNL.Clients.Office.Excel.Functions.SPG(A59, "IQ_INDUSTRY")</f>
        <v>Health Care Equipment and Supplies</v>
      </c>
      <c r="E59" s="10" t="str">
        <f>_xll.SNL.Clients.Office.Excel.Functions.SPG(A59, "IQ_PRIMARY_INDUSTRY")</f>
        <v>Health Care Equipment</v>
      </c>
      <c r="F59" s="10" t="str">
        <f>_xll.SNL.Clients.Office.Excel.Functions.SPG(A59, "NAICS_CODE", "Primary")</f>
        <v>33911 - Medical Equipment and Supplies Manufacturing</v>
      </c>
      <c r="G59" s="10" t="str">
        <f>_xll.SNL.Clients.Office.Excel.Functions.SPG(A59, "SP_TOPICTAG")</f>
        <v>Health Diagnostics; Cardiovascular; Ear Nose &amp; Throat (ENT); Neurology; Orthopaedics; Surgery</v>
      </c>
      <c r="H59" s="5">
        <f>_xll.SNL.Clients.Office.Excel.Functions.SPG(A59, "SP_PCT_SHARES_OWNED_ALL_INSTITUTIONS")</f>
        <v>75.17</v>
      </c>
    </row>
    <row r="60" spans="1:8" x14ac:dyDescent="0.3">
      <c r="A60" s="11" t="s">
        <v>1092</v>
      </c>
      <c r="B60" s="10" t="str">
        <f>_xll.SNL.Clients.Office.Excel.Functions.SPG(A60, "IQ_SECTOR")</f>
        <v>Consumer Discretionary</v>
      </c>
      <c r="C60" s="10" t="str">
        <f>_xll.SNL.Clients.Office.Excel.Functions.SPG(A60, "IQ_INDUSTRY_GROUP")</f>
        <v>Consumer Discretionary Distribution and Retail</v>
      </c>
      <c r="D60" s="10" t="str">
        <f>_xll.SNL.Clients.Office.Excel.Functions.SPG(A60, "IQ_INDUSTRY")</f>
        <v>Specialty Retail</v>
      </c>
      <c r="E60" s="10" t="str">
        <f>_xll.SNL.Clients.Office.Excel.Functions.SPG(A60, "IQ_PRIMARY_INDUSTRY")</f>
        <v>Automotive Retail</v>
      </c>
      <c r="F60" s="10" t="str">
        <f>_xll.SNL.Clients.Office.Excel.Functions.SPG(A60, "NAICS_CODE", "Primary")</f>
        <v>441 - Motor Vehicle and Parts Dealers</v>
      </c>
      <c r="G60" s="10" t="str">
        <f>_xll.SNL.Clients.Office.Excel.Functions.SPG(A60, "SP_TOPICTAG")</f>
        <v>Fleet Management</v>
      </c>
      <c r="H60" s="5">
        <f>_xll.SNL.Clients.Office.Excel.Functions.SPG(A60, "SP_PCT_SHARES_OWNED_ALL_INSTITUTIONS")</f>
        <v>92.35</v>
      </c>
    </row>
    <row r="61" spans="1:8" x14ac:dyDescent="0.3">
      <c r="A61" s="11" t="s">
        <v>1093</v>
      </c>
      <c r="B61" s="10" t="str">
        <f>_xll.SNL.Clients.Office.Excel.Functions.SPG(A61, "IQ_SECTOR")</f>
        <v>Financials</v>
      </c>
      <c r="C61" s="10" t="str">
        <f>_xll.SNL.Clients.Office.Excel.Functions.SPG(A61, "IQ_INDUSTRY_GROUP")</f>
        <v>Insurance</v>
      </c>
      <c r="D61" s="10" t="str">
        <f>_xll.SNL.Clients.Office.Excel.Functions.SPG(A61, "IQ_INDUSTRY")</f>
        <v>Insurance</v>
      </c>
      <c r="E61" s="10" t="str">
        <f>_xll.SNL.Clients.Office.Excel.Functions.SPG(A61, "IQ_PRIMARY_INDUSTRY")</f>
        <v>Property and Casualty Insurance</v>
      </c>
      <c r="F61" s="10" t="str">
        <f>_xll.SNL.Clients.Office.Excel.Functions.SPG(A61, "NAICS_CODE", "Primary")</f>
        <v>524126 - Direct Property and Casualty Insurance Carriers</v>
      </c>
      <c r="G61" s="10" t="str">
        <f>_xll.SNL.Clients.Office.Excel.Functions.SPG(A61, "SP_TOPICTAG")</f>
        <v>Consumer Lending</v>
      </c>
      <c r="H61" s="5">
        <f>_xll.SNL.Clients.Office.Excel.Functions.SPG(A61, "SP_PCT_SHARES_OWNED_ALL_INSTITUTIONS")</f>
        <v>93.19</v>
      </c>
    </row>
    <row r="62" spans="1:8" x14ac:dyDescent="0.3">
      <c r="A62" s="11" t="s">
        <v>1094</v>
      </c>
      <c r="B62" s="10" t="str">
        <f>_xll.SNL.Clients.Office.Excel.Functions.SPG(A62, "IQ_SECTOR")</f>
        <v>Industrials</v>
      </c>
      <c r="C62" s="10" t="str">
        <f>_xll.SNL.Clients.Office.Excel.Functions.SPG(A62, "IQ_INDUSTRY_GROUP")</f>
        <v>Capital Goods</v>
      </c>
      <c r="D62" s="10" t="str">
        <f>_xll.SNL.Clients.Office.Excel.Functions.SPG(A62, "IQ_INDUSTRY")</f>
        <v>Machinery</v>
      </c>
      <c r="E62" s="10" t="str">
        <f>_xll.SNL.Clients.Office.Excel.Functions.SPG(A62, "IQ_PRIMARY_INDUSTRY")</f>
        <v>Construction Machinery and Heavy Transportation Equipment</v>
      </c>
      <c r="F62" s="10" t="str">
        <f>_xll.SNL.Clients.Office.Excel.Functions.SPG(A62, "NAICS_CODE", "Primary")</f>
        <v>333 - Machinery Manufacturing</v>
      </c>
      <c r="G62" s="10" t="str">
        <f>_xll.SNL.Clients.Office.Excel.Functions.SPG(A62, "SP_TOPICTAG")</f>
        <v>Environmental Engineering; Fleet Management; Industrial Automation; Pollution Control; Process Automation</v>
      </c>
      <c r="H62" s="5">
        <f>_xll.SNL.Clients.Office.Excel.Functions.SPG(A62, "SP_PCT_SHARES_OWNED_ALL_INSTITUTIONS")</f>
        <v>95.87</v>
      </c>
    </row>
    <row r="63" spans="1:8" x14ac:dyDescent="0.3">
      <c r="A63" s="11" t="s">
        <v>1095</v>
      </c>
      <c r="B63" s="10" t="str">
        <f>_xll.SNL.Clients.Office.Excel.Functions.SPG(A63, "IQ_SECTOR")</f>
        <v>Health Care</v>
      </c>
      <c r="C63" s="10" t="str">
        <f>_xll.SNL.Clients.Office.Excel.Functions.SPG(A63, "IQ_INDUSTRY_GROUP")</f>
        <v>Health Care Equipment and Services</v>
      </c>
      <c r="D63" s="10" t="str">
        <f>_xll.SNL.Clients.Office.Excel.Functions.SPG(A63, "IQ_INDUSTRY")</f>
        <v>Health Care Providers and Services</v>
      </c>
      <c r="E63" s="10" t="str">
        <f>_xll.SNL.Clients.Office.Excel.Functions.SPG(A63, "IQ_PRIMARY_INDUSTRY")</f>
        <v>Health Care Services</v>
      </c>
      <c r="F63" s="10" t="str">
        <f>_xll.SNL.Clients.Office.Excel.Functions.SPG(A63, "NAICS_CODE", "Primary")</f>
        <v>621 - Ambulatory Health Care Services</v>
      </c>
      <c r="G63" s="10" t="str">
        <f>_xll.SNL.Clients.Office.Excel.Functions.SPG(A63, "SP_TOPICTAG")</f>
        <v>Health Diagnostics; MHealth; Outpatient Care</v>
      </c>
      <c r="H63" s="5">
        <f>_xll.SNL.Clients.Office.Excel.Functions.SPG(A63, "SP_PCT_SHARES_OWNED_ALL_INSTITUTIONS")</f>
        <v>51.17</v>
      </c>
    </row>
    <row r="64" spans="1:8" x14ac:dyDescent="0.3">
      <c r="A64" s="11" t="s">
        <v>1096</v>
      </c>
      <c r="B64" s="10" t="str">
        <f>_xll.SNL.Clients.Office.Excel.Functions.SPG(A64, "IQ_SECTOR")</f>
        <v>Materials</v>
      </c>
      <c r="C64" s="10" t="str">
        <f>_xll.SNL.Clients.Office.Excel.Functions.SPG(A64, "IQ_INDUSTRY_GROUP")</f>
        <v>Materials</v>
      </c>
      <c r="D64" s="10" t="str">
        <f>_xll.SNL.Clients.Office.Excel.Functions.SPG(A64, "IQ_INDUSTRY")</f>
        <v>Metals and Mining</v>
      </c>
      <c r="E64" s="10" t="str">
        <f>_xll.SNL.Clients.Office.Excel.Functions.SPG(A64, "IQ_PRIMARY_INDUSTRY")</f>
        <v>Steel</v>
      </c>
      <c r="F64" s="10" t="str">
        <f>_xll.SNL.Clients.Office.Excel.Functions.SPG(A64, "NAICS_CODE", "Primary")</f>
        <v>331110 - Iron and Steel Mills and Ferroalloy Manufacturing</v>
      </c>
      <c r="G64" s="10" t="str">
        <f>_xll.SNL.Clients.Office.Excel.Functions.SPG(A64, "SP_TOPICTAG")</f>
        <v>Energy Management; Energy Storage; Industrial Automation; Conventional Nuclear; Pollution Control; Passenger Aircraft Manufacturing</v>
      </c>
      <c r="H64" s="5">
        <f>_xll.SNL.Clients.Office.Excel.Functions.SPG(A64, "SP_PCT_SHARES_OWNED_ALL_INSTITUTIONS")</f>
        <v>93.07</v>
      </c>
    </row>
    <row r="65" spans="1:8" x14ac:dyDescent="0.3">
      <c r="A65" s="11" t="s">
        <v>1097</v>
      </c>
      <c r="B65" s="10" t="str">
        <f>_xll.SNL.Clients.Office.Excel.Functions.SPG(A65, "IQ_SECTOR")</f>
        <v>Financials</v>
      </c>
      <c r="C65" s="10" t="str">
        <f>_xll.SNL.Clients.Office.Excel.Functions.SPG(A65, "IQ_INDUSTRY_GROUP")</f>
        <v>Banks</v>
      </c>
      <c r="D65" s="10" t="str">
        <f>_xll.SNL.Clients.Office.Excel.Functions.SPG(A65, "IQ_INDUSTRY")</f>
        <v>Banks</v>
      </c>
      <c r="E65" s="10" t="str">
        <f>_xll.SNL.Clients.Office.Excel.Functions.SPG(A65, "IQ_PRIMARY_INDUSTRY")</f>
        <v>Regional Banks</v>
      </c>
      <c r="F65" s="10" t="str">
        <f>_xll.SNL.Clients.Office.Excel.Functions.SPG(A65, "NAICS_CODE", "Primary")</f>
        <v>522110 - Commercial Banking</v>
      </c>
      <c r="G65" s="10" t="str">
        <f>_xll.SNL.Clients.Office.Excel.Functions.SPG(A65, "SP_TOPICTAG")</f>
        <v>Consumer Lending</v>
      </c>
      <c r="H65" s="5">
        <f>_xll.SNL.Clients.Office.Excel.Functions.SPG(A65, "SP_PCT_SHARES_OWNED_ALL_INSTITUTIONS")</f>
        <v>77.86</v>
      </c>
    </row>
    <row r="66" spans="1:8" x14ac:dyDescent="0.3">
      <c r="A66" s="11" t="s">
        <v>1098</v>
      </c>
      <c r="B66" s="10" t="str">
        <f>_xll.SNL.Clients.Office.Excel.Functions.SPG(A66, "IQ_SECTOR")</f>
        <v>Energy</v>
      </c>
      <c r="C66" s="10" t="str">
        <f>_xll.SNL.Clients.Office.Excel.Functions.SPG(A66, "IQ_INDUSTRY_GROUP")</f>
        <v>Energy</v>
      </c>
      <c r="D66" s="10" t="str">
        <f>_xll.SNL.Clients.Office.Excel.Functions.SPG(A66, "IQ_INDUSTRY")</f>
        <v>Energy Equipment and Services</v>
      </c>
      <c r="E66" s="10" t="str">
        <f>_xll.SNL.Clients.Office.Excel.Functions.SPG(A66, "IQ_PRIMARY_INDUSTRY")</f>
        <v>Oil and Gas Equipment and Services</v>
      </c>
      <c r="F66" s="10" t="str">
        <f>_xll.SNL.Clients.Office.Excel.Functions.SPG(A66, "NAICS_CODE", "Primary")</f>
        <v>213115 - Support Activities for Nonmetallic Minerals (except Fuels) Mining</v>
      </c>
      <c r="G66" s="10" t="str">
        <f>_xll.SNL.Clients.Office.Excel.Functions.SPG(A66, "SP_TOPICTAG")</f>
        <v/>
      </c>
      <c r="H66" s="5">
        <f>_xll.SNL.Clients.Office.Excel.Functions.SPG(A66, "SP_PCT_SHARES_OWNED_ALL_INSTITUTIONS")</f>
        <v>71.78</v>
      </c>
    </row>
    <row r="67" spans="1:8" x14ac:dyDescent="0.3">
      <c r="A67" s="11" t="s">
        <v>1099</v>
      </c>
      <c r="B67" s="10" t="str">
        <f>_xll.SNL.Clients.Office.Excel.Functions.SPG(A67, "IQ_SECTOR")</f>
        <v>Health Care</v>
      </c>
      <c r="C67" s="10" t="str">
        <f>_xll.SNL.Clients.Office.Excel.Functions.SPG(A67, "IQ_INDUSTRY_GROUP")</f>
        <v>Health Care Equipment and Services</v>
      </c>
      <c r="D67" s="10" t="str">
        <f>_xll.SNL.Clients.Office.Excel.Functions.SPG(A67, "IQ_INDUSTRY")</f>
        <v>Health Care Equipment and Supplies</v>
      </c>
      <c r="E67" s="10" t="str">
        <f>_xll.SNL.Clients.Office.Excel.Functions.SPG(A67, "IQ_PRIMARY_INDUSTRY")</f>
        <v>Health Care Supplies</v>
      </c>
      <c r="F67" s="10" t="str">
        <f>_xll.SNL.Clients.Office.Excel.Functions.SPG(A67, "NAICS_CODE", "Primary")</f>
        <v>33911 - Medical Equipment and Supplies Manufacturing</v>
      </c>
      <c r="G67" s="10" t="str">
        <f>_xll.SNL.Clients.Office.Excel.Functions.SPG(A67, "SP_TOPICTAG")</f>
        <v>Health Diagnostics; Gastroenterology; Orthopaedics; Pain Management; Respiratory</v>
      </c>
      <c r="H67" s="5">
        <f>_xll.SNL.Clients.Office.Excel.Functions.SPG(A67, "SP_PCT_SHARES_OWNED_ALL_INSTITUTIONS")</f>
        <v>94.24</v>
      </c>
    </row>
    <row r="68" spans="1:8" x14ac:dyDescent="0.3">
      <c r="A68" s="11" t="s">
        <v>1100</v>
      </c>
      <c r="B68" s="10" t="str">
        <f>_xll.SNL.Clients.Office.Excel.Functions.SPG(A68, "IQ_SECTOR")</f>
        <v>Utilities</v>
      </c>
      <c r="C68" s="10" t="str">
        <f>_xll.SNL.Clients.Office.Excel.Functions.SPG(A68, "IQ_INDUSTRY_GROUP")</f>
        <v>Utilities</v>
      </c>
      <c r="D68" s="10" t="str">
        <f>_xll.SNL.Clients.Office.Excel.Functions.SPG(A68, "IQ_INDUSTRY")</f>
        <v>Multi-Utilities</v>
      </c>
      <c r="E68" s="10" t="str">
        <f>_xll.SNL.Clients.Office.Excel.Functions.SPG(A68, "IQ_PRIMARY_INDUSTRY")</f>
        <v>Multi-Utilities</v>
      </c>
      <c r="F68" s="10" t="str">
        <f>_xll.SNL.Clients.Office.Excel.Functions.SPG(A68, "NAICS_CODE", "Primary")</f>
        <v>2211 - Electric Power Generation, Transmission and Distribution</v>
      </c>
      <c r="G68" s="10" t="str">
        <f>_xll.SNL.Clients.Office.Excel.Functions.SPG(A68, "SP_TOPICTAG")</f>
        <v>Clean Energy; Energy Efficiency; Energy Management; Energy Storage; Smart Energy; Biomass Energy; Power Grid; Onshore and Offshore Wind</v>
      </c>
      <c r="H68" s="5">
        <f>_xll.SNL.Clients.Office.Excel.Functions.SPG(A68, "SP_PCT_SHARES_OWNED_ALL_INSTITUTIONS")</f>
        <v>87.19</v>
      </c>
    </row>
    <row r="69" spans="1:8" x14ac:dyDescent="0.3">
      <c r="A69" s="11" t="s">
        <v>1101</v>
      </c>
      <c r="B69" s="10" t="str">
        <f>_xll.SNL.Clients.Office.Excel.Functions.SPG(A69, "IQ_SECTOR")</f>
        <v>Information Technology</v>
      </c>
      <c r="C69" s="10" t="str">
        <f>_xll.SNL.Clients.Office.Excel.Functions.SPG(A69, "IQ_INDUSTRY_GROUP")</f>
        <v>Semiconductors and Semiconductor Equipment</v>
      </c>
      <c r="D69" s="10" t="str">
        <f>_xll.SNL.Clients.Office.Excel.Functions.SPG(A69, "IQ_INDUSTRY")</f>
        <v>Semiconductors and Semiconductor Equipment</v>
      </c>
      <c r="E69" s="10" t="str">
        <f>_xll.SNL.Clients.Office.Excel.Functions.SPG(A69, "IQ_PRIMARY_INDUSTRY")</f>
        <v>Semiconductor Materials and Equipment</v>
      </c>
      <c r="F69" s="10" t="str">
        <f>_xll.SNL.Clients.Office.Excel.Functions.SPG(A69, "NAICS_CODE", "Primary")</f>
        <v>333242 - Semiconductor Machinery Manufacturing</v>
      </c>
      <c r="G69" s="10" t="str">
        <f>_xll.SNL.Clients.Office.Excel.Functions.SPG(A69, "SP_TOPICTAG")</f>
        <v>Industrial Automation; Sensors; Process Automation</v>
      </c>
      <c r="H69" s="5">
        <f>_xll.SNL.Clients.Office.Excel.Functions.SPG(A69, "SP_PCT_SHARES_OWNED_ALL_INSTITUTIONS")</f>
        <v>98.74</v>
      </c>
    </row>
    <row r="70" spans="1:8" x14ac:dyDescent="0.3">
      <c r="A70" s="11" t="s">
        <v>1102</v>
      </c>
      <c r="B70" s="10" t="str">
        <f>_xll.SNL.Clients.Office.Excel.Functions.SPG(A70, "IQ_SECTOR")</f>
        <v>Financials</v>
      </c>
      <c r="C70" s="10" t="str">
        <f>_xll.SNL.Clients.Office.Excel.Functions.SPG(A70, "IQ_INDUSTRY_GROUP")</f>
        <v>Banks</v>
      </c>
      <c r="D70" s="10" t="str">
        <f>_xll.SNL.Clients.Office.Excel.Functions.SPG(A70, "IQ_INDUSTRY")</f>
        <v>Banks</v>
      </c>
      <c r="E70" s="10" t="str">
        <f>_xll.SNL.Clients.Office.Excel.Functions.SPG(A70, "IQ_PRIMARY_INDUSTRY")</f>
        <v>Regional Banks</v>
      </c>
      <c r="F70" s="10" t="str">
        <f>_xll.SNL.Clients.Office.Excel.Functions.SPG(A70, "NAICS_CODE", "Primary")</f>
        <v>522180 - Savings Institutions and Other Depository Credit Intermediation</v>
      </c>
      <c r="G70" s="10" t="str">
        <f>_xll.SNL.Clients.Office.Excel.Functions.SPG(A70, "SP_TOPICTAG")</f>
        <v>Consumer Lending; Digital Asset Management; Digital Brokerage; Banking as a Service</v>
      </c>
      <c r="H70" s="5">
        <f>_xll.SNL.Clients.Office.Excel.Functions.SPG(A70, "SP_PCT_SHARES_OWNED_ALL_INSTITUTIONS")</f>
        <v>84.5</v>
      </c>
    </row>
    <row r="71" spans="1:8" x14ac:dyDescent="0.3">
      <c r="A71" s="11" t="s">
        <v>1103</v>
      </c>
      <c r="B71" s="10" t="str">
        <f>_xll.SNL.Clients.Office.Excel.Functions.SPG(A71, "IQ_SECTOR")</f>
        <v>Health Care</v>
      </c>
      <c r="C71" s="10" t="str">
        <f>_xll.SNL.Clients.Office.Excel.Functions.SPG(A71, "IQ_INDUSTRY_GROUP")</f>
        <v>Pharmaceuticals, Biotechnology and Life Sciences</v>
      </c>
      <c r="D71" s="10" t="str">
        <f>_xll.SNL.Clients.Office.Excel.Functions.SPG(A71, "IQ_INDUSTRY")</f>
        <v>Life Sciences Tools and Services</v>
      </c>
      <c r="E71" s="10" t="str">
        <f>_xll.SNL.Clients.Office.Excel.Functions.SPG(A71, "IQ_PRIMARY_INDUSTRY")</f>
        <v>Life Sciences Tools and Services</v>
      </c>
      <c r="F71" s="10" t="str">
        <f>_xll.SNL.Clients.Office.Excel.Functions.SPG(A71, "NAICS_CODE", "Primary")</f>
        <v>541715 - Research and Development in the Physical, Engineering, and Life Sciences (except Nanotechnology and Biotechnology)</v>
      </c>
      <c r="G71" s="10" t="str">
        <f>_xll.SNL.Clients.Office.Excel.Functions.SPG(A71, "SP_TOPICTAG")</f>
        <v>Health Diagnostics; Natural Language Processing; Genetics; Artificial Intelligence</v>
      </c>
      <c r="H71" s="5">
        <f>_xll.SNL.Clients.Office.Excel.Functions.SPG(A71, "SP_PCT_SHARES_OWNED_ALL_INSTITUTIONS")</f>
        <v>104.25</v>
      </c>
    </row>
    <row r="72" spans="1:8" x14ac:dyDescent="0.3">
      <c r="A72" s="11" t="s">
        <v>1104</v>
      </c>
      <c r="B72" s="10" t="str">
        <f>_xll.SNL.Clients.Office.Excel.Functions.SPG(A72, "IQ_SECTOR")</f>
        <v>Industrials</v>
      </c>
      <c r="C72" s="10" t="str">
        <f>_xll.SNL.Clients.Office.Excel.Functions.SPG(A72, "IQ_INDUSTRY_GROUP")</f>
        <v>Capital Goods</v>
      </c>
      <c r="D72" s="10" t="str">
        <f>_xll.SNL.Clients.Office.Excel.Functions.SPG(A72, "IQ_INDUSTRY")</f>
        <v>Building Products</v>
      </c>
      <c r="E72" s="10" t="str">
        <f>_xll.SNL.Clients.Office.Excel.Functions.SPG(A72, "IQ_PRIMARY_INDUSTRY")</f>
        <v>Building Products</v>
      </c>
      <c r="F72" s="10" t="str">
        <f>_xll.SNL.Clients.Office.Excel.Functions.SPG(A72, "NAICS_CODE", "Primary")</f>
        <v>335132 - Commercial, Industrial, and Institutional Electric Lighting Fixture Manufacturing</v>
      </c>
      <c r="G72" s="10" t="str">
        <f>_xll.SNL.Clients.Office.Excel.Functions.SPG(A72, "SP_TOPICTAG")</f>
        <v/>
      </c>
      <c r="H72" s="5">
        <f>_xll.SNL.Clients.Office.Excel.Functions.SPG(A72, "SP_PCT_SHARES_OWNED_ALL_INSTITUTIONS")</f>
        <v>91.97</v>
      </c>
    </row>
    <row r="73" spans="1:8" x14ac:dyDescent="0.3">
      <c r="A73" s="11" t="s">
        <v>1105</v>
      </c>
      <c r="B73" s="10" t="str">
        <f>_xll.SNL.Clients.Office.Excel.Functions.SPG(A73, "IQ_SECTOR")</f>
        <v>Consumer Staples</v>
      </c>
      <c r="C73" s="10" t="str">
        <f>_xll.SNL.Clients.Office.Excel.Functions.SPG(A73, "IQ_INDUSTRY_GROUP")</f>
        <v>Food, Beverage and Tobacco</v>
      </c>
      <c r="D73" s="10" t="str">
        <f>_xll.SNL.Clients.Office.Excel.Functions.SPG(A73, "IQ_INDUSTRY")</f>
        <v>Food Products</v>
      </c>
      <c r="E73" s="10" t="str">
        <f>_xll.SNL.Clients.Office.Excel.Functions.SPG(A73, "IQ_PRIMARY_INDUSTRY")</f>
        <v>Packaged Foods and Meats</v>
      </c>
      <c r="F73" s="10" t="str">
        <f>_xll.SNL.Clients.Office.Excel.Functions.SPG(A73, "NAICS_CODE", "Primary")</f>
        <v>31142 - Fruit and Vegetable Canning, Pickling, and Drying</v>
      </c>
      <c r="G73" s="10" t="str">
        <f>_xll.SNL.Clients.Office.Excel.Functions.SPG(A73, "SP_TOPICTAG")</f>
        <v>Fast-Moving Consumer Goods; Green Consumer Goods; Organic</v>
      </c>
      <c r="H73" s="5">
        <f>_xll.SNL.Clients.Office.Excel.Functions.SPG(A73, "SP_PCT_SHARES_OWNED_ALL_INSTITUTIONS")</f>
        <v>61.39</v>
      </c>
    </row>
    <row r="74" spans="1:8" x14ac:dyDescent="0.3">
      <c r="A74" s="11" t="s">
        <v>1106</v>
      </c>
      <c r="B74" s="10" t="str">
        <f>_xll.SNL.Clients.Office.Excel.Functions.SPG(A74, "IQ_SECTOR")</f>
        <v>Information Technology</v>
      </c>
      <c r="C74" s="10" t="str">
        <f>_xll.SNL.Clients.Office.Excel.Functions.SPG(A74, "IQ_INDUSTRY_GROUP")</f>
        <v>Technology Hardware and Equipment</v>
      </c>
      <c r="D74" s="10" t="str">
        <f>_xll.SNL.Clients.Office.Excel.Functions.SPG(A74, "IQ_INDUSTRY")</f>
        <v>Electronic Equipment, Instruments and Components</v>
      </c>
      <c r="E74" s="10" t="str">
        <f>_xll.SNL.Clients.Office.Excel.Functions.SPG(A74, "IQ_PRIMARY_INDUSTRY")</f>
        <v>Electronic Equipment and Instruments</v>
      </c>
      <c r="F74" s="10" t="str">
        <f>_xll.SNL.Clients.Office.Excel.Functions.SPG(A74, "NAICS_CODE", "Primary")</f>
        <v>333310 - Commercial and Service Industry Machinery Manufacturing</v>
      </c>
      <c r="G74" s="10" t="str">
        <f>_xll.SNL.Clients.Office.Excel.Functions.SPG(A74, "SP_TOPICTAG")</f>
        <v>Environmental Engineering; RFID (Radio Frequency Identification); Sensors; Smart Cities</v>
      </c>
      <c r="H74" s="5">
        <f>_xll.SNL.Clients.Office.Excel.Functions.SPG(A74, "SP_PCT_SHARES_OWNED_ALL_INSTITUTIONS")</f>
        <v>89.79</v>
      </c>
    </row>
    <row r="75" spans="1:8" x14ac:dyDescent="0.3">
      <c r="A75" s="11" t="s">
        <v>1107</v>
      </c>
      <c r="B75" s="10" t="str">
        <f>_xll.SNL.Clients.Office.Excel.Functions.SPG(A75, "IQ_SECTOR")</f>
        <v>Materials</v>
      </c>
      <c r="C75" s="10" t="str">
        <f>_xll.SNL.Clients.Office.Excel.Functions.SPG(A75, "IQ_INDUSTRY_GROUP")</f>
        <v>Materials</v>
      </c>
      <c r="D75" s="10" t="str">
        <f>_xll.SNL.Clients.Office.Excel.Functions.SPG(A75, "IQ_INDUSTRY")</f>
        <v>Chemicals</v>
      </c>
      <c r="E75" s="10" t="str">
        <f>_xll.SNL.Clients.Office.Excel.Functions.SPG(A75, "IQ_PRIMARY_INDUSTRY")</f>
        <v>Specialty Chemicals</v>
      </c>
      <c r="F75" s="10" t="str">
        <f>_xll.SNL.Clients.Office.Excel.Functions.SPG(A75, "NAICS_CODE", "Primary")</f>
        <v>325 - Chemical Manufacturing</v>
      </c>
      <c r="G75" s="10" t="str">
        <f>_xll.SNL.Clients.Office.Excel.Functions.SPG(A75, "SP_TOPICTAG")</f>
        <v>Animal Feed; Farming; Livestock; Organic; Nutraceutical</v>
      </c>
      <c r="H75" s="5">
        <f>_xll.SNL.Clients.Office.Excel.Functions.SPG(A75, "SP_PCT_SHARES_OWNED_ALL_INSTITUTIONS")</f>
        <v>90.09</v>
      </c>
    </row>
    <row r="76" spans="1:8" x14ac:dyDescent="0.3">
      <c r="A76" s="11" t="s">
        <v>1108</v>
      </c>
      <c r="B76" s="10" t="str">
        <f>_xll.SNL.Clients.Office.Excel.Functions.SPG(A76, "IQ_SECTOR")</f>
        <v>Financials</v>
      </c>
      <c r="C76" s="10" t="str">
        <f>_xll.SNL.Clients.Office.Excel.Functions.SPG(A76, "IQ_INDUSTRY_GROUP")</f>
        <v>Banks</v>
      </c>
      <c r="D76" s="10" t="str">
        <f>_xll.SNL.Clients.Office.Excel.Functions.SPG(A76, "IQ_INDUSTRY")</f>
        <v>Banks</v>
      </c>
      <c r="E76" s="10" t="str">
        <f>_xll.SNL.Clients.Office.Excel.Functions.SPG(A76, "IQ_PRIMARY_INDUSTRY")</f>
        <v>Regional Banks</v>
      </c>
      <c r="F76" s="10" t="str">
        <f>_xll.SNL.Clients.Office.Excel.Functions.SPG(A76, "NAICS_CODE", "Primary")</f>
        <v>522110 - Commercial Banking</v>
      </c>
      <c r="G76" s="10" t="str">
        <f>_xll.SNL.Clients.Office.Excel.Functions.SPG(A76, "SP_TOPICTAG")</f>
        <v>Consumer Lending</v>
      </c>
      <c r="H76" s="5">
        <f>_xll.SNL.Clients.Office.Excel.Functions.SPG(A76, "SP_PCT_SHARES_OWNED_ALL_INSTITUTIONS")</f>
        <v>82.97</v>
      </c>
    </row>
    <row r="77" spans="1:8" x14ac:dyDescent="0.3">
      <c r="A77" s="11" t="s">
        <v>1109</v>
      </c>
      <c r="B77" s="10" t="str">
        <f>_xll.SNL.Clients.Office.Excel.Functions.SPG(A77, "IQ_SECTOR")</f>
        <v>Financials</v>
      </c>
      <c r="C77" s="10" t="str">
        <f>_xll.SNL.Clients.Office.Excel.Functions.SPG(A77, "IQ_INDUSTRY_GROUP")</f>
        <v>Banks</v>
      </c>
      <c r="D77" s="10" t="str">
        <f>_xll.SNL.Clients.Office.Excel.Functions.SPG(A77, "IQ_INDUSTRY")</f>
        <v>Banks</v>
      </c>
      <c r="E77" s="10" t="str">
        <f>_xll.SNL.Clients.Office.Excel.Functions.SPG(A77, "IQ_PRIMARY_INDUSTRY")</f>
        <v>Regional Banks</v>
      </c>
      <c r="F77" s="10" t="str">
        <f>_xll.SNL.Clients.Office.Excel.Functions.SPG(A77, "NAICS_CODE", "Primary")</f>
        <v>522110 - Commercial Banking</v>
      </c>
      <c r="G77" s="10" t="str">
        <f>_xll.SNL.Clients.Office.Excel.Functions.SPG(A77, "SP_TOPICTAG")</f>
        <v>Consumer Lending</v>
      </c>
      <c r="H77" s="5">
        <f>_xll.SNL.Clients.Office.Excel.Functions.SPG(A77, "SP_PCT_SHARES_OWNED_ALL_INSTITUTIONS")</f>
        <v>53.64</v>
      </c>
    </row>
    <row r="78" spans="1:8" x14ac:dyDescent="0.3">
      <c r="A78" s="11" t="s">
        <v>1110</v>
      </c>
      <c r="B78" s="10" t="str">
        <f>_xll.SNL.Clients.Office.Excel.Functions.SPG(A78, "IQ_SECTOR")</f>
        <v>Financials</v>
      </c>
      <c r="C78" s="10" t="str">
        <f>_xll.SNL.Clients.Office.Excel.Functions.SPG(A78, "IQ_INDUSTRY_GROUP")</f>
        <v>Banks</v>
      </c>
      <c r="D78" s="10" t="str">
        <f>_xll.SNL.Clients.Office.Excel.Functions.SPG(A78, "IQ_INDUSTRY")</f>
        <v>Banks</v>
      </c>
      <c r="E78" s="10" t="str">
        <f>_xll.SNL.Clients.Office.Excel.Functions.SPG(A78, "IQ_PRIMARY_INDUSTRY")</f>
        <v>Regional Banks</v>
      </c>
      <c r="F78" s="10" t="str">
        <f>_xll.SNL.Clients.Office.Excel.Functions.SPG(A78, "NAICS_CODE", "Primary")</f>
        <v>522110 - Commercial Banking</v>
      </c>
      <c r="G78" s="10" t="str">
        <f>_xll.SNL.Clients.Office.Excel.Functions.SPG(A78, "SP_TOPICTAG")</f>
        <v>Consumer Lending</v>
      </c>
      <c r="H78" s="5">
        <f>_xll.SNL.Clients.Office.Excel.Functions.SPG(A78, "SP_PCT_SHARES_OWNED_ALL_INSTITUTIONS")</f>
        <v>78.78</v>
      </c>
    </row>
    <row r="79" spans="1:8" x14ac:dyDescent="0.3">
      <c r="A79" s="11" t="s">
        <v>1111</v>
      </c>
      <c r="B79" s="10" t="str">
        <f>_xll.SNL.Clients.Office.Excel.Functions.SPG(A79, "IQ_SECTOR")</f>
        <v>Financials</v>
      </c>
      <c r="C79" s="10" t="str">
        <f>_xll.SNL.Clients.Office.Excel.Functions.SPG(A79, "IQ_INDUSTRY_GROUP")</f>
        <v>Banks</v>
      </c>
      <c r="D79" s="10" t="str">
        <f>_xll.SNL.Clients.Office.Excel.Functions.SPG(A79, "IQ_INDUSTRY")</f>
        <v>Banks</v>
      </c>
      <c r="E79" s="10" t="str">
        <f>_xll.SNL.Clients.Office.Excel.Functions.SPG(A79, "IQ_PRIMARY_INDUSTRY")</f>
        <v>Regional Banks</v>
      </c>
      <c r="F79" s="10" t="str">
        <f>_xll.SNL.Clients.Office.Excel.Functions.SPG(A79, "NAICS_CODE", "Primary")</f>
        <v>522110 - Commercial Banking</v>
      </c>
      <c r="G79" s="10" t="str">
        <f>_xll.SNL.Clients.Office.Excel.Functions.SPG(A79, "SP_TOPICTAG")</f>
        <v>Consumer Lending</v>
      </c>
      <c r="H79" s="5">
        <f>_xll.SNL.Clients.Office.Excel.Functions.SPG(A79, "SP_PCT_SHARES_OWNED_ALL_INSTITUTIONS")</f>
        <v>99.92</v>
      </c>
    </row>
    <row r="80" spans="1:8" x14ac:dyDescent="0.3">
      <c r="A80" s="11" t="s">
        <v>1112</v>
      </c>
      <c r="B80" s="10" t="str">
        <f>_xll.SNL.Clients.Office.Excel.Functions.SPG(A80, "IQ_SECTOR")</f>
        <v>Financials</v>
      </c>
      <c r="C80" s="10" t="str">
        <f>_xll.SNL.Clients.Office.Excel.Functions.SPG(A80, "IQ_INDUSTRY_GROUP")</f>
        <v>Banks</v>
      </c>
      <c r="D80" s="10" t="str">
        <f>_xll.SNL.Clients.Office.Excel.Functions.SPG(A80, "IQ_INDUSTRY")</f>
        <v>Banks</v>
      </c>
      <c r="E80" s="10" t="str">
        <f>_xll.SNL.Clients.Office.Excel.Functions.SPG(A80, "IQ_PRIMARY_INDUSTRY")</f>
        <v>Regional Banks</v>
      </c>
      <c r="F80" s="10" t="str">
        <f>_xll.SNL.Clients.Office.Excel.Functions.SPG(A80, "NAICS_CODE", "Primary")</f>
        <v>522110 - Commercial Banking</v>
      </c>
      <c r="G80" s="10" t="str">
        <f>_xll.SNL.Clients.Office.Excel.Functions.SPG(A80, "SP_TOPICTAG")</f>
        <v>Consumer Lending; Banking as a Service</v>
      </c>
      <c r="H80" s="5">
        <f>_xll.SNL.Clients.Office.Excel.Functions.SPG(A80, "SP_PCT_SHARES_OWNED_ALL_INSTITUTIONS")</f>
        <v>91.37</v>
      </c>
    </row>
    <row r="81" spans="1:8" x14ac:dyDescent="0.3">
      <c r="A81" s="11" t="s">
        <v>1113</v>
      </c>
      <c r="B81" s="10" t="str">
        <f>_xll.SNL.Clients.Office.Excel.Functions.SPG(A81, "IQ_SECTOR")</f>
        <v>Consumer Discretionary</v>
      </c>
      <c r="C81" s="10" t="str">
        <f>_xll.SNL.Clients.Office.Excel.Functions.SPG(A81, "IQ_INDUSTRY_GROUP")</f>
        <v>Consumer Discretionary Distribution and Retail</v>
      </c>
      <c r="D81" s="10" t="str">
        <f>_xll.SNL.Clients.Office.Excel.Functions.SPG(A81, "IQ_INDUSTRY")</f>
        <v>Specialty Retail</v>
      </c>
      <c r="E81" s="10" t="str">
        <f>_xll.SNL.Clients.Office.Excel.Functions.SPG(A81, "IQ_PRIMARY_INDUSTRY")</f>
        <v>Other Specialty Retail</v>
      </c>
      <c r="F81" s="10" t="str">
        <f>_xll.SNL.Clients.Office.Excel.Functions.SPG(A81, "NAICS_CODE", "Primary")</f>
        <v>458110 - Clothing and Clothing Accessories Retailers</v>
      </c>
      <c r="G81" s="10" t="str">
        <f>_xll.SNL.Clients.Office.Excel.Functions.SPG(A81, "SP_TOPICTAG")</f>
        <v/>
      </c>
      <c r="H81" s="5">
        <f>_xll.SNL.Clients.Office.Excel.Functions.SPG(A81, "SP_PCT_SHARES_OWNED_ALL_INSTITUTIONS")</f>
        <v>97.71</v>
      </c>
    </row>
    <row r="82" spans="1:8" x14ac:dyDescent="0.3">
      <c r="A82" s="11" t="s">
        <v>1114</v>
      </c>
      <c r="B82" s="10" t="str">
        <f>_xll.SNL.Clients.Office.Excel.Functions.SPG(A82, "IQ_SECTOR")</f>
        <v>Information Technology</v>
      </c>
      <c r="C82" s="10" t="str">
        <f>_xll.SNL.Clients.Office.Excel.Functions.SPG(A82, "IQ_INDUSTRY_GROUP")</f>
        <v>Technology Hardware and Equipment</v>
      </c>
      <c r="D82" s="10" t="str">
        <f>_xll.SNL.Clients.Office.Excel.Functions.SPG(A82, "IQ_INDUSTRY")</f>
        <v>Electronic Equipment, Instruments and Components</v>
      </c>
      <c r="E82" s="10" t="str">
        <f>_xll.SNL.Clients.Office.Excel.Functions.SPG(A82, "IQ_PRIMARY_INDUSTRY")</f>
        <v>Electronic Manufacturing Services</v>
      </c>
      <c r="F82" s="10" t="str">
        <f>_xll.SNL.Clients.Office.Excel.Functions.SPG(A82, "NAICS_CODE", "Primary")</f>
        <v>33441 - Semiconductor and Other Electronic Component Manufacturing</v>
      </c>
      <c r="G82" s="10" t="str">
        <f>_xll.SNL.Clients.Office.Excel.Functions.SPG(A82, "SP_TOPICTAG")</f>
        <v>Software Development; Data Integration; Industrial Automation; Process Automation; 3D Printing; Artificial Intelligence</v>
      </c>
      <c r="H82" s="5">
        <f>_xll.SNL.Clients.Office.Excel.Functions.SPG(A82, "SP_PCT_SHARES_OWNED_ALL_INSTITUTIONS")</f>
        <v>99.27</v>
      </c>
    </row>
    <row r="83" spans="1:8" x14ac:dyDescent="0.3">
      <c r="A83" s="11" t="s">
        <v>1115</v>
      </c>
      <c r="B83" s="10" t="str">
        <f>_xll.SNL.Clients.Office.Excel.Functions.SPG(A83, "IQ_SECTOR")</f>
        <v>Financials</v>
      </c>
      <c r="C83" s="10" t="str">
        <f>_xll.SNL.Clients.Office.Excel.Functions.SPG(A83, "IQ_INDUSTRY_GROUP")</f>
        <v>Banks</v>
      </c>
      <c r="D83" s="10" t="str">
        <f>_xll.SNL.Clients.Office.Excel.Functions.SPG(A83, "IQ_INDUSTRY")</f>
        <v>Banks</v>
      </c>
      <c r="E83" s="10" t="str">
        <f>_xll.SNL.Clients.Office.Excel.Functions.SPG(A83, "IQ_PRIMARY_INDUSTRY")</f>
        <v>Regional Banks</v>
      </c>
      <c r="F83" s="10" t="str">
        <f>_xll.SNL.Clients.Office.Excel.Functions.SPG(A83, "NAICS_CODE", "Primary")</f>
        <v>522110 - Commercial Banking</v>
      </c>
      <c r="G83" s="10" t="str">
        <f>_xll.SNL.Clients.Office.Excel.Functions.SPG(A83, "SP_TOPICTAG")</f>
        <v>Consumer Lending; Digital Brokerage</v>
      </c>
      <c r="H83" s="5">
        <f>_xll.SNL.Clients.Office.Excel.Functions.SPG(A83, "SP_PCT_SHARES_OWNED_ALL_INSTITUTIONS")</f>
        <v>79.17</v>
      </c>
    </row>
    <row r="84" spans="1:8" x14ac:dyDescent="0.3">
      <c r="A84" s="11" t="s">
        <v>1116</v>
      </c>
      <c r="B84" s="10" t="str">
        <f>_xll.SNL.Clients.Office.Excel.Functions.SPG(A84, "IQ_SECTOR")</f>
        <v>Financials</v>
      </c>
      <c r="C84" s="10" t="str">
        <f>_xll.SNL.Clients.Office.Excel.Functions.SPG(A84, "IQ_INDUSTRY_GROUP")</f>
        <v>Financial Services</v>
      </c>
      <c r="D84" s="10" t="str">
        <f>_xll.SNL.Clients.Office.Excel.Functions.SPG(A84, "IQ_INDUSTRY")</f>
        <v>Capital Markets</v>
      </c>
      <c r="E84" s="10" t="str">
        <f>_xll.SNL.Clients.Office.Excel.Functions.SPG(A84, "IQ_PRIMARY_INDUSTRY")</f>
        <v>Investment Banking and Brokerage</v>
      </c>
      <c r="F84" s="10" t="str">
        <f>_xll.SNL.Clients.Office.Excel.Functions.SPG(A84, "NAICS_CODE", "Primary")</f>
        <v>523150 - Investment Banking and Securities Intermediation</v>
      </c>
      <c r="G84" s="10" t="str">
        <f>_xll.SNL.Clients.Office.Excel.Functions.SPG(A84, "SP_TOPICTAG")</f>
        <v/>
      </c>
      <c r="H84" s="5">
        <f>_xll.SNL.Clients.Office.Excel.Functions.SPG(A84, "SP_PCT_SHARES_OWNED_ALL_INSTITUTIONS")</f>
        <v>59.74</v>
      </c>
    </row>
    <row r="85" spans="1:8" x14ac:dyDescent="0.3">
      <c r="A85" s="11" t="s">
        <v>1117</v>
      </c>
      <c r="B85" s="10" t="str">
        <f>_xll.SNL.Clients.Office.Excel.Functions.SPG(A85, "IQ_SECTOR")</f>
        <v>Health Care</v>
      </c>
      <c r="C85" s="10" t="str">
        <f>_xll.SNL.Clients.Office.Excel.Functions.SPG(A85, "IQ_INDUSTRY_GROUP")</f>
        <v>Pharmaceuticals, Biotechnology and Life Sciences</v>
      </c>
      <c r="D85" s="10" t="str">
        <f>_xll.SNL.Clients.Office.Excel.Functions.SPG(A85, "IQ_INDUSTRY")</f>
        <v>Life Sciences Tools and Services</v>
      </c>
      <c r="E85" s="10" t="str">
        <f>_xll.SNL.Clients.Office.Excel.Functions.SPG(A85, "IQ_PRIMARY_INDUSTRY")</f>
        <v>Life Sciences Tools and Services</v>
      </c>
      <c r="F85" s="10" t="str">
        <f>_xll.SNL.Clients.Office.Excel.Functions.SPG(A85, "NAICS_CODE", "Primary")</f>
        <v>339113 - Surgical Appliance and Supplies Manufacturing</v>
      </c>
      <c r="G85" s="10" t="str">
        <f>_xll.SNL.Clients.Office.Excel.Functions.SPG(A85, "SP_TOPICTAG")</f>
        <v>Health Diagnostics; Genetics; Nutraceutical; Immunology</v>
      </c>
      <c r="H85" s="5">
        <f>_xll.SNL.Clients.Office.Excel.Functions.SPG(A85, "SP_PCT_SHARES_OWNED_ALL_INSTITUTIONS")</f>
        <v>81.37</v>
      </c>
    </row>
    <row r="86" spans="1:8" x14ac:dyDescent="0.3">
      <c r="A86" s="11" t="s">
        <v>1118</v>
      </c>
      <c r="B86" s="10" t="str">
        <f>_xll.SNL.Clients.Office.Excel.Functions.SPG(A86, "IQ_SECTOR")</f>
        <v>Consumer Discretionary</v>
      </c>
      <c r="C86" s="10" t="str">
        <f>_xll.SNL.Clients.Office.Excel.Functions.SPG(A86, "IQ_INDUSTRY_GROUP")</f>
        <v>Consumer Services</v>
      </c>
      <c r="D86" s="10" t="str">
        <f>_xll.SNL.Clients.Office.Excel.Functions.SPG(A86, "IQ_INDUSTRY")</f>
        <v>Hotels, Restaurants and Leisure</v>
      </c>
      <c r="E86" s="10" t="str">
        <f>_xll.SNL.Clients.Office.Excel.Functions.SPG(A86, "IQ_PRIMARY_INDUSTRY")</f>
        <v>Restaurants</v>
      </c>
      <c r="F86" s="10" t="str">
        <f>_xll.SNL.Clients.Office.Excel.Functions.SPG(A86, "NAICS_CODE", "Primary")</f>
        <v>722511 - Full-Service Restaurants</v>
      </c>
      <c r="G86" s="10" t="str">
        <f>_xll.SNL.Clients.Office.Excel.Functions.SPG(A86, "SP_TOPICTAG")</f>
        <v/>
      </c>
      <c r="H86" s="5">
        <f>_xll.SNL.Clients.Office.Excel.Functions.SPG(A86, "SP_PCT_SHARES_OWNED_ALL_INSTITUTIONS")</f>
        <v>85.69</v>
      </c>
    </row>
    <row r="87" spans="1:8" x14ac:dyDescent="0.3">
      <c r="A87" s="11" t="s">
        <v>1119</v>
      </c>
      <c r="B87" s="10" t="str">
        <f>_xll.SNL.Clients.Office.Excel.Functions.SPG(A87, "IQ_SECTOR")</f>
        <v>Information Technology</v>
      </c>
      <c r="C87" s="10" t="str">
        <f>_xll.SNL.Clients.Office.Excel.Functions.SPG(A87, "IQ_INDUSTRY_GROUP")</f>
        <v>Software and Services</v>
      </c>
      <c r="D87" s="10" t="str">
        <f>_xll.SNL.Clients.Office.Excel.Functions.SPG(A87, "IQ_INDUSTRY")</f>
        <v>Software</v>
      </c>
      <c r="E87" s="10" t="str">
        <f>_xll.SNL.Clients.Office.Excel.Functions.SPG(A87, "IQ_PRIMARY_INDUSTRY")</f>
        <v>Application Software</v>
      </c>
      <c r="F87" s="10" t="str">
        <f>_xll.SNL.Clients.Office.Excel.Functions.SPG(A87, "NAICS_CODE", "Primary")</f>
        <v>513210 - Software Publishers</v>
      </c>
      <c r="G87" s="10" t="str">
        <f>_xll.SNL.Clients.Office.Excel.Functions.SPG(A87, "SP_TOPICTAG")</f>
        <v>Invoice Management Software; Software Development; Cloud Management; Data Integration; Customer Relationship Management; Cloud Infrastructure; Process Automation</v>
      </c>
      <c r="H87" s="5">
        <f>_xll.SNL.Clients.Office.Excel.Functions.SPG(A87, "SP_PCT_SHARES_OWNED_ALL_INSTITUTIONS")</f>
        <v>88</v>
      </c>
    </row>
    <row r="88" spans="1:8" x14ac:dyDescent="0.3">
      <c r="A88" s="11" t="s">
        <v>1120</v>
      </c>
      <c r="B88" s="10" t="str">
        <f>_xll.SNL.Clients.Office.Excel.Functions.SPG(A88, "IQ_SECTOR")</f>
        <v>Financials</v>
      </c>
      <c r="C88" s="10" t="str">
        <f>_xll.SNL.Clients.Office.Excel.Functions.SPG(A88, "IQ_INDUSTRY_GROUP")</f>
        <v>Financial Services</v>
      </c>
      <c r="D88" s="10" t="str">
        <f>_xll.SNL.Clients.Office.Excel.Functions.SPG(A88, "IQ_INDUSTRY")</f>
        <v>Mortgage Real Estate Investment Trusts (REITs)</v>
      </c>
      <c r="E88" s="10" t="str">
        <f>_xll.SNL.Clients.Office.Excel.Functions.SPG(A88, "IQ_PRIMARY_INDUSTRY")</f>
        <v>Mortgage REITs</v>
      </c>
      <c r="F88" s="10" t="str">
        <f>_xll.SNL.Clients.Office.Excel.Functions.SPG(A88, "NAICS_CODE", "Primary")</f>
        <v>525990 - Other Financial Vehicles</v>
      </c>
      <c r="G88" s="10" t="str">
        <f>_xll.SNL.Clients.Office.Excel.Functions.SPG(A88, "SP_TOPICTAG")</f>
        <v/>
      </c>
      <c r="H88" s="5">
        <f>_xll.SNL.Clients.Office.Excel.Functions.SPG(A88, "SP_PCT_SHARES_OWNED_ALL_INSTITUTIONS")</f>
        <v>64.77</v>
      </c>
    </row>
    <row r="89" spans="1:8" x14ac:dyDescent="0.3">
      <c r="A89" s="11" t="s">
        <v>1121</v>
      </c>
      <c r="B89" s="10" t="str">
        <f>_xll.SNL.Clients.Office.Excel.Functions.SPG(A89, "IQ_SECTOR")</f>
        <v>Consumer Discretionary</v>
      </c>
      <c r="C89" s="10" t="str">
        <f>_xll.SNL.Clients.Office.Excel.Functions.SPG(A89, "IQ_INDUSTRY_GROUP")</f>
        <v>Consumer Services</v>
      </c>
      <c r="D89" s="10" t="str">
        <f>_xll.SNL.Clients.Office.Excel.Functions.SPG(A89, "IQ_INDUSTRY")</f>
        <v>Hotels, Restaurants and Leisure</v>
      </c>
      <c r="E89" s="10" t="str">
        <f>_xll.SNL.Clients.Office.Excel.Functions.SPG(A89, "IQ_PRIMARY_INDUSTRY")</f>
        <v>Restaurants</v>
      </c>
      <c r="F89" s="10" t="str">
        <f>_xll.SNL.Clients.Office.Excel.Functions.SPG(A89, "NAICS_CODE", "Primary")</f>
        <v>722511 - Full-Service Restaurants</v>
      </c>
      <c r="G89" s="10" t="str">
        <f>_xll.SNL.Clients.Office.Excel.Functions.SPG(A89, "SP_TOPICTAG")</f>
        <v/>
      </c>
      <c r="H89" s="5">
        <f>_xll.SNL.Clients.Office.Excel.Functions.SPG(A89, "SP_PCT_SHARES_OWNED_ALL_INSTITUTIONS")</f>
        <v>92.82</v>
      </c>
    </row>
    <row r="90" spans="1:8" x14ac:dyDescent="0.3">
      <c r="A90" s="11" t="s">
        <v>1122</v>
      </c>
      <c r="B90" s="10" t="str">
        <f>_xll.SNL.Clients.Office.Excel.Functions.SPG(A90, "IQ_SECTOR")</f>
        <v>Industrials</v>
      </c>
      <c r="C90" s="10" t="str">
        <f>_xll.SNL.Clients.Office.Excel.Functions.SPG(A90, "IQ_INDUSTRY_GROUP")</f>
        <v>Capital Goods</v>
      </c>
      <c r="D90" s="10" t="str">
        <f>_xll.SNL.Clients.Office.Excel.Functions.SPG(A90, "IQ_INDUSTRY")</f>
        <v>Trading Companies and Distributors</v>
      </c>
      <c r="E90" s="10" t="str">
        <f>_xll.SNL.Clients.Office.Excel.Functions.SPG(A90, "IQ_PRIMARY_INDUSTRY")</f>
        <v>Trading Companies and Distributors</v>
      </c>
      <c r="F90" s="10" t="str">
        <f>_xll.SNL.Clients.Office.Excel.Functions.SPG(A90, "NAICS_CODE", "Primary")</f>
        <v>423310 - Lumber, Plywood, Millwork, and Wood Panel Merchant Wholesalers</v>
      </c>
      <c r="G90" s="10" t="str">
        <f>_xll.SNL.Clients.Office.Excel.Functions.SPG(A90, "SP_TOPICTAG")</f>
        <v>Home Improvement</v>
      </c>
      <c r="H90" s="5">
        <f>_xll.SNL.Clients.Office.Excel.Functions.SPG(A90, "SP_PCT_SHARES_OWNED_ALL_INSTITUTIONS")</f>
        <v>98.51</v>
      </c>
    </row>
    <row r="91" spans="1:8" x14ac:dyDescent="0.3">
      <c r="A91" s="11" t="s">
        <v>1123</v>
      </c>
      <c r="B91" s="10" t="str">
        <f>_xll.SNL.Clients.Office.Excel.Functions.SPG(A91, "IQ_SECTOR")</f>
        <v>Consumer Discretionary</v>
      </c>
      <c r="C91" s="10" t="str">
        <f>_xll.SNL.Clients.Office.Excel.Functions.SPG(A91, "IQ_INDUSTRY_GROUP")</f>
        <v>Consumer Discretionary Distribution and Retail</v>
      </c>
      <c r="D91" s="10" t="str">
        <f>_xll.SNL.Clients.Office.Excel.Functions.SPG(A91, "IQ_INDUSTRY")</f>
        <v>Specialty Retail</v>
      </c>
      <c r="E91" s="10" t="str">
        <f>_xll.SNL.Clients.Office.Excel.Functions.SPG(A91, "IQ_PRIMARY_INDUSTRY")</f>
        <v>Apparel Retail</v>
      </c>
      <c r="F91" s="10" t="str">
        <f>_xll.SNL.Clients.Office.Excel.Functions.SPG(A91, "NAICS_CODE", "Primary")</f>
        <v>4581 - Clothing and Clothing Accessories Retailers</v>
      </c>
      <c r="G91" s="10" t="str">
        <f>_xll.SNL.Clients.Office.Excel.Functions.SPG(A91, "SP_TOPICTAG")</f>
        <v>Lifestyle; Virtual Goods; Smart Clothing</v>
      </c>
      <c r="H91" s="5">
        <f>_xll.SNL.Clients.Office.Excel.Functions.SPG(A91, "SP_PCT_SHARES_OWNED_ALL_INSTITUTIONS")</f>
        <v>112.93</v>
      </c>
    </row>
    <row r="92" spans="1:8" x14ac:dyDescent="0.3">
      <c r="A92" s="11" t="s">
        <v>1124</v>
      </c>
      <c r="B92" s="10" t="str">
        <f>_xll.SNL.Clients.Office.Excel.Functions.SPG(A92, "IQ_SECTOR")</f>
        <v>Information Technology</v>
      </c>
      <c r="C92" s="10" t="str">
        <f>_xll.SNL.Clients.Office.Excel.Functions.SPG(A92, "IQ_INDUSTRY_GROUP")</f>
        <v>Software and Services</v>
      </c>
      <c r="D92" s="10" t="str">
        <f>_xll.SNL.Clients.Office.Excel.Functions.SPG(A92, "IQ_INDUSTRY")</f>
        <v>Software</v>
      </c>
      <c r="E92" s="10" t="str">
        <f>_xll.SNL.Clients.Office.Excel.Functions.SPG(A92, "IQ_PRIMARY_INDUSTRY")</f>
        <v>Application Software</v>
      </c>
      <c r="F92" s="10" t="str">
        <f>_xll.SNL.Clients.Office.Excel.Functions.SPG(A92, "NAICS_CODE", "Primary")</f>
        <v>518210 - Computing Infrastructure Providers, Data Processing, Web Hosting, and Related Services</v>
      </c>
      <c r="G92" s="10" t="str">
        <f>_xll.SNL.Clients.Office.Excel.Functions.SPG(A92, "SP_TOPICTAG")</f>
        <v>Software Development; Cloud Management; Data Integration; Data Protection; Cloud Security; Cloud Storage; Team Collaboration</v>
      </c>
      <c r="H92" s="5">
        <f>_xll.SNL.Clients.Office.Excel.Functions.SPG(A92, "SP_PCT_SHARES_OWNED_ALL_INSTITUTIONS")</f>
        <v>101.71</v>
      </c>
    </row>
    <row r="93" spans="1:8" x14ac:dyDescent="0.3">
      <c r="A93" s="11" t="s">
        <v>1125</v>
      </c>
      <c r="B93" s="10" t="str">
        <f>_xll.SNL.Clients.Office.Excel.Functions.SPG(A93, "IQ_SECTOR")</f>
        <v>Industrials</v>
      </c>
      <c r="C93" s="10" t="str">
        <f>_xll.SNL.Clients.Office.Excel.Functions.SPG(A93, "IQ_INDUSTRY_GROUP")</f>
        <v>Commercial and Professional Services</v>
      </c>
      <c r="D93" s="10" t="str">
        <f>_xll.SNL.Clients.Office.Excel.Functions.SPG(A93, "IQ_INDUSTRY")</f>
        <v>Commercial Services and Supplies</v>
      </c>
      <c r="E93" s="10" t="str">
        <f>_xll.SNL.Clients.Office.Excel.Functions.SPG(A93, "IQ_PRIMARY_INDUSTRY")</f>
        <v>Commercial Printing</v>
      </c>
      <c r="F93" s="10" t="str">
        <f>_xll.SNL.Clients.Office.Excel.Functions.SPG(A93, "NAICS_CODE", "Primary")</f>
        <v>323111 - Commercial Printing (except Screen and Books)</v>
      </c>
      <c r="G93" s="10" t="str">
        <f>_xll.SNL.Clients.Office.Excel.Functions.SPG(A93, "SP_TOPICTAG")</f>
        <v>RFID (Radio Frequency Identification); Customer Relationship Management; Authorization and Access Control; Biometrics</v>
      </c>
      <c r="H93" s="5">
        <f>_xll.SNL.Clients.Office.Excel.Functions.SPG(A93, "SP_PCT_SHARES_OWNED_ALL_INSTITUTIONS")</f>
        <v>75.67</v>
      </c>
    </row>
    <row r="94" spans="1:8" x14ac:dyDescent="0.3">
      <c r="A94" s="11" t="s">
        <v>1126</v>
      </c>
      <c r="B94" s="10" t="str">
        <f>_xll.SNL.Clients.Office.Excel.Functions.SPG(A94, "IQ_SECTOR")</f>
        <v>Real Estate</v>
      </c>
      <c r="C94" s="10" t="str">
        <f>_xll.SNL.Clients.Office.Excel.Functions.SPG(A94, "IQ_INDUSTRY_GROUP")</f>
        <v>Equity Real Estate Investment Trusts (REITs)</v>
      </c>
      <c r="D94" s="10" t="str">
        <f>_xll.SNL.Clients.Office.Excel.Functions.SPG(A94, "IQ_INDUSTRY")</f>
        <v>Office REITs</v>
      </c>
      <c r="E94" s="10" t="str">
        <f>_xll.SNL.Clients.Office.Excel.Functions.SPG(A94, "IQ_PRIMARY_INDUSTRY")</f>
        <v>Office REITs</v>
      </c>
      <c r="F94" s="10" t="str">
        <f>_xll.SNL.Clients.Office.Excel.Functions.SPG(A94, "NAICS_CODE", "Primary")</f>
        <v>531110 - Lessors of Residential Buildings and Dwellings</v>
      </c>
      <c r="G94" s="10" t="str">
        <f>_xll.SNL.Clients.Office.Excel.Functions.SPG(A94, "SP_TOPICTAG")</f>
        <v/>
      </c>
      <c r="H94" s="5">
        <f>_xll.SNL.Clients.Office.Excel.Functions.SPG(A94, "SP_PCT_SHARES_OWNED_ALL_INSTITUTIONS")</f>
        <v>87.1</v>
      </c>
    </row>
    <row r="95" spans="1:8" x14ac:dyDescent="0.3">
      <c r="A95" s="11" t="s">
        <v>1127</v>
      </c>
      <c r="B95" s="10" t="str">
        <f>_xll.SNL.Clients.Office.Excel.Functions.SPG(A95, "IQ_SECTOR")</f>
        <v>Financials</v>
      </c>
      <c r="C95" s="10" t="str">
        <f>_xll.SNL.Clients.Office.Excel.Functions.SPG(A95, "IQ_INDUSTRY_GROUP")</f>
        <v>Financial Services</v>
      </c>
      <c r="D95" s="10" t="str">
        <f>_xll.SNL.Clients.Office.Excel.Functions.SPG(A95, "IQ_INDUSTRY")</f>
        <v>Consumer Finance</v>
      </c>
      <c r="E95" s="10" t="str">
        <f>_xll.SNL.Clients.Office.Excel.Functions.SPG(A95, "IQ_PRIMARY_INDUSTRY")</f>
        <v>Consumer Finance</v>
      </c>
      <c r="F95" s="10" t="str">
        <f>_xll.SNL.Clients.Office.Excel.Functions.SPG(A95, "NAICS_CODE", "Primary")</f>
        <v>522291 - Consumer Lending</v>
      </c>
      <c r="G95" s="10" t="str">
        <f>_xll.SNL.Clients.Office.Excel.Functions.SPG(A95, "SP_TOPICTAG")</f>
        <v>Consumer Lending; Data Integration; Data Protection; Buy Now Pay Later (BNPL)</v>
      </c>
      <c r="H95" s="5">
        <f>_xll.SNL.Clients.Office.Excel.Functions.SPG(A95, "SP_PCT_SHARES_OWNED_ALL_INSTITUTIONS")</f>
        <v>105.1</v>
      </c>
    </row>
    <row r="96" spans="1:8" x14ac:dyDescent="0.3">
      <c r="A96" s="11" t="s">
        <v>1128</v>
      </c>
      <c r="B96" s="10" t="str">
        <f>_xll.SNL.Clients.Office.Excel.Functions.SPG(A96, "IQ_SECTOR")</f>
        <v>Consumer Discretionary</v>
      </c>
      <c r="C96" s="10" t="str">
        <f>_xll.SNL.Clients.Office.Excel.Functions.SPG(A96, "IQ_INDUSTRY_GROUP")</f>
        <v>Consumer Services</v>
      </c>
      <c r="D96" s="10" t="str">
        <f>_xll.SNL.Clients.Office.Excel.Functions.SPG(A96, "IQ_INDUSTRY")</f>
        <v>Hotels, Restaurants and Leisure</v>
      </c>
      <c r="E96" s="10" t="str">
        <f>_xll.SNL.Clients.Office.Excel.Functions.SPG(A96, "IQ_PRIMARY_INDUSTRY")</f>
        <v>Restaurants</v>
      </c>
      <c r="F96" s="10" t="str">
        <f>_xll.SNL.Clients.Office.Excel.Functions.SPG(A96, "NAICS_CODE", "Primary")</f>
        <v>722511 - Full-Service Restaurants</v>
      </c>
      <c r="G96" s="10" t="str">
        <f>_xll.SNL.Clients.Office.Excel.Functions.SPG(A96, "SP_TOPICTAG")</f>
        <v>Brand Marketing; Ghost Kitchens</v>
      </c>
      <c r="H96" s="5">
        <f>_xll.SNL.Clients.Office.Excel.Functions.SPG(A96, "SP_PCT_SHARES_OWNED_ALL_INSTITUTIONS")</f>
        <v>117.47</v>
      </c>
    </row>
    <row r="97" spans="1:8" x14ac:dyDescent="0.3">
      <c r="A97" s="11" t="s">
        <v>1129</v>
      </c>
      <c r="B97" s="10" t="str">
        <f>_xll.SNL.Clients.Office.Excel.Functions.SPG(A97, "IQ_SECTOR")</f>
        <v>Energy</v>
      </c>
      <c r="C97" s="10" t="str">
        <f>_xll.SNL.Clients.Office.Excel.Functions.SPG(A97, "IQ_INDUSTRY_GROUP")</f>
        <v>Energy</v>
      </c>
      <c r="D97" s="10" t="str">
        <f>_xll.SNL.Clients.Office.Excel.Functions.SPG(A97, "IQ_INDUSTRY")</f>
        <v>Energy Equipment and Services</v>
      </c>
      <c r="E97" s="10" t="str">
        <f>_xll.SNL.Clients.Office.Excel.Functions.SPG(A97, "IQ_PRIMARY_INDUSTRY")</f>
        <v>Oil and Gas Equipment and Services</v>
      </c>
      <c r="F97" s="10" t="str">
        <f>_xll.SNL.Clients.Office.Excel.Functions.SPG(A97, "NAICS_CODE", "Primary")</f>
        <v>213112 - Support Activities for Oil and Gas Operations</v>
      </c>
      <c r="G97" s="10" t="str">
        <f>_xll.SNL.Clients.Office.Excel.Functions.SPG(A97, "SP_TOPICTAG")</f>
        <v>Disaster Recovery; Fleet Management; Freight Service; Marine Transportation; Passenger Aircraft Manufacturing</v>
      </c>
      <c r="H97" s="5">
        <f>_xll.SNL.Clients.Office.Excel.Functions.SPG(A97, "SP_PCT_SHARES_OWNED_ALL_INSTITUTIONS")</f>
        <v>85.22</v>
      </c>
    </row>
    <row r="98" spans="1:8" x14ac:dyDescent="0.3">
      <c r="A98" s="11" t="s">
        <v>1130</v>
      </c>
      <c r="B98" s="10" t="str">
        <f>_xll.SNL.Clients.Office.Excel.Functions.SPG(A98, "IQ_SECTOR")</f>
        <v>Financials</v>
      </c>
      <c r="C98" s="10" t="str">
        <f>_xll.SNL.Clients.Office.Excel.Functions.SPG(A98, "IQ_INDUSTRY_GROUP")</f>
        <v>Banks</v>
      </c>
      <c r="D98" s="10" t="str">
        <f>_xll.SNL.Clients.Office.Excel.Functions.SPG(A98, "IQ_INDUSTRY")</f>
        <v>Banks</v>
      </c>
      <c r="E98" s="10" t="str">
        <f>_xll.SNL.Clients.Office.Excel.Functions.SPG(A98, "IQ_PRIMARY_INDUSTRY")</f>
        <v>Regional Banks</v>
      </c>
      <c r="F98" s="10" t="str">
        <f>_xll.SNL.Clients.Office.Excel.Functions.SPG(A98, "NAICS_CODE", "Primary")</f>
        <v>522110 - Commercial Banking</v>
      </c>
      <c r="G98" s="10" t="str">
        <f>_xll.SNL.Clients.Office.Excel.Functions.SPG(A98, "SP_TOPICTAG")</f>
        <v>Consumer Lending</v>
      </c>
      <c r="H98" s="5">
        <f>_xll.SNL.Clients.Office.Excel.Functions.SPG(A98, "SP_PCT_SHARES_OWNED_ALL_INSTITUTIONS")</f>
        <v>83.04</v>
      </c>
    </row>
    <row r="99" spans="1:8" x14ac:dyDescent="0.3">
      <c r="A99" s="11" t="s">
        <v>1131</v>
      </c>
      <c r="B99" s="10" t="str">
        <f>_xll.SNL.Clients.Office.Excel.Functions.SPG(A99, "IQ_SECTOR")</f>
        <v>Communication Services</v>
      </c>
      <c r="C99" s="10" t="str">
        <f>_xll.SNL.Clients.Office.Excel.Functions.SPG(A99, "IQ_INDUSTRY_GROUP")</f>
        <v>Media and Entertainment</v>
      </c>
      <c r="D99" s="10" t="str">
        <f>_xll.SNL.Clients.Office.Excel.Functions.SPG(A99, "IQ_INDUSTRY")</f>
        <v>Media</v>
      </c>
      <c r="E99" s="10" t="str">
        <f>_xll.SNL.Clients.Office.Excel.Functions.SPG(A99, "IQ_PRIMARY_INDUSTRY")</f>
        <v>Cable and Satellite</v>
      </c>
      <c r="F99" s="10" t="str">
        <f>_xll.SNL.Clients.Office.Excel.Functions.SPG(A99, "NAICS_CODE", "Primary")</f>
        <v>516210 - Media Streaming Distribution Services, Social Networks, and Other Media Networks and Content Providers</v>
      </c>
      <c r="G99" s="10" t="str">
        <f>_xll.SNL.Clients.Office.Excel.Functions.SPG(A99, "SP_TOPICTAG")</f>
        <v>Video Streaming; Enterprise Voip and Telephony; Streaming Media; Network Security; DaaS; 5G</v>
      </c>
      <c r="H99" s="5">
        <f>_xll.SNL.Clients.Office.Excel.Functions.SPG(A99, "SP_PCT_SHARES_OWNED_ALL_INSTITUTIONS")</f>
        <v>109.01</v>
      </c>
    </row>
    <row r="100" spans="1:8" x14ac:dyDescent="0.3">
      <c r="A100" s="11" t="s">
        <v>1132</v>
      </c>
      <c r="B100" s="10" t="str">
        <f>_xll.SNL.Clients.Office.Excel.Functions.SPG(A100, "IQ_SECTOR")</f>
        <v>Energy</v>
      </c>
      <c r="C100" s="10" t="str">
        <f>_xll.SNL.Clients.Office.Excel.Functions.SPG(A100, "IQ_INDUSTRY_GROUP")</f>
        <v>Energy</v>
      </c>
      <c r="D100" s="10" t="str">
        <f>_xll.SNL.Clients.Office.Excel.Functions.SPG(A100, "IQ_INDUSTRY")</f>
        <v>Energy Equipment and Services</v>
      </c>
      <c r="E100" s="10" t="str">
        <f>_xll.SNL.Clients.Office.Excel.Functions.SPG(A100, "IQ_PRIMARY_INDUSTRY")</f>
        <v>Oil and Gas Equipment and Services</v>
      </c>
      <c r="F100" s="10" t="str">
        <f>_xll.SNL.Clients.Office.Excel.Functions.SPG(A100, "NAICS_CODE", "Primary")</f>
        <v>333132 - Oil and Gas Field Machinery and Equipment Manufacturing</v>
      </c>
      <c r="G100" s="10" t="str">
        <f>_xll.SNL.Clients.Office.Excel.Functions.SPG(A100, "SP_TOPICTAG")</f>
        <v>Environmental Consulting; Industrial Automation</v>
      </c>
      <c r="H100" s="5">
        <f>_xll.SNL.Clients.Office.Excel.Functions.SPG(A100, "SP_PCT_SHARES_OWNED_ALL_INSTITUTIONS")</f>
        <v>114.82</v>
      </c>
    </row>
    <row r="101" spans="1:8" x14ac:dyDescent="0.3">
      <c r="A101" s="11" t="s">
        <v>1133</v>
      </c>
      <c r="B101" s="10" t="str">
        <f>_xll.SNL.Clients.Office.Excel.Functions.SPG(A101, "IQ_SECTOR")</f>
        <v>Consumer Staples</v>
      </c>
      <c r="C101" s="10" t="str">
        <f>_xll.SNL.Clients.Office.Excel.Functions.SPG(A101, "IQ_INDUSTRY_GROUP")</f>
        <v>Food, Beverage and Tobacco</v>
      </c>
      <c r="D101" s="10" t="str">
        <f>_xll.SNL.Clients.Office.Excel.Functions.SPG(A101, "IQ_INDUSTRY")</f>
        <v>Food Products</v>
      </c>
      <c r="E101" s="10" t="str">
        <f>_xll.SNL.Clients.Office.Excel.Functions.SPG(A101, "IQ_PRIMARY_INDUSTRY")</f>
        <v>Packaged Foods and Meats</v>
      </c>
      <c r="F101" s="10" t="str">
        <f>_xll.SNL.Clients.Office.Excel.Functions.SPG(A101, "NAICS_CODE", "Primary")</f>
        <v>112310 - Chicken Egg Production</v>
      </c>
      <c r="G101" s="10" t="str">
        <f>_xll.SNL.Clients.Office.Excel.Functions.SPG(A101, "SP_TOPICTAG")</f>
        <v>Animal Feed; Farming; Horticulture; Livestock; Organic</v>
      </c>
      <c r="H101" s="5">
        <f>_xll.SNL.Clients.Office.Excel.Functions.SPG(A101, "SP_PCT_SHARES_OWNED_ALL_INSTITUTIONS")</f>
        <v>79.36</v>
      </c>
    </row>
    <row r="102" spans="1:8" x14ac:dyDescent="0.3">
      <c r="A102" s="11" t="s">
        <v>1134</v>
      </c>
      <c r="B102" s="10" t="str">
        <f>_xll.SNL.Clients.Office.Excel.Functions.SPG(A102, "IQ_SECTOR")</f>
        <v>Consumer Discretionary</v>
      </c>
      <c r="C102" s="10" t="str">
        <f>_xll.SNL.Clients.Office.Excel.Functions.SPG(A102, "IQ_INDUSTRY_GROUP")</f>
        <v>Consumer Discretionary Distribution and Retail</v>
      </c>
      <c r="D102" s="10" t="str">
        <f>_xll.SNL.Clients.Office.Excel.Functions.SPG(A102, "IQ_INDUSTRY")</f>
        <v>Specialty Retail</v>
      </c>
      <c r="E102" s="10" t="str">
        <f>_xll.SNL.Clients.Office.Excel.Functions.SPG(A102, "IQ_PRIMARY_INDUSTRY")</f>
        <v>Apparel Retail</v>
      </c>
      <c r="F102" s="10" t="str">
        <f>_xll.SNL.Clients.Office.Excel.Functions.SPG(A102, "NAICS_CODE", "Primary")</f>
        <v>458210 - Shoe Retailers</v>
      </c>
      <c r="G102" s="10" t="str">
        <f>_xll.SNL.Clients.Office.Excel.Functions.SPG(A102, "SP_TOPICTAG")</f>
        <v>Lifestyle; Social Media Advertising; Social Media Marketing; Brand Marketing; Smart Clothing</v>
      </c>
      <c r="H102" s="5">
        <f>_xll.SNL.Clients.Office.Excel.Functions.SPG(A102, "SP_PCT_SHARES_OWNED_ALL_INSTITUTIONS")</f>
        <v>92.92</v>
      </c>
    </row>
    <row r="103" spans="1:8" x14ac:dyDescent="0.3">
      <c r="A103" s="11" t="s">
        <v>1135</v>
      </c>
      <c r="B103" s="10" t="str">
        <f>_xll.SNL.Clients.Office.Excel.Functions.SPG(A103, "IQ_SECTOR")</f>
        <v>Energy</v>
      </c>
      <c r="C103" s="10" t="str">
        <f>_xll.SNL.Clients.Office.Excel.Functions.SPG(A103, "IQ_INDUSTRY_GROUP")</f>
        <v>Energy</v>
      </c>
      <c r="D103" s="10" t="str">
        <f>_xll.SNL.Clients.Office.Excel.Functions.SPG(A103, "IQ_INDUSTRY")</f>
        <v>Oil, Gas and Consumable Fuels</v>
      </c>
      <c r="E103" s="10" t="str">
        <f>_xll.SNL.Clients.Office.Excel.Functions.SPG(A103, "IQ_PRIMARY_INDUSTRY")</f>
        <v>Oil and Gas Exploration and Production</v>
      </c>
      <c r="F103" s="10" t="str">
        <f>_xll.SNL.Clients.Office.Excel.Functions.SPG(A103, "NAICS_CODE", "Primary")</f>
        <v>2111 - Oil and Gas Extraction</v>
      </c>
      <c r="G103" s="10" t="str">
        <f>_xll.SNL.Clients.Office.Excel.Functions.SPG(A103, "SP_TOPICTAG")</f>
        <v>Environmental Consulting; ClimateTech</v>
      </c>
      <c r="H103" s="5">
        <f>_xll.SNL.Clients.Office.Excel.Functions.SPG(A103, "SP_PCT_SHARES_OWNED_ALL_INSTITUTIONS")</f>
        <v>103.18</v>
      </c>
    </row>
    <row r="104" spans="1:8" x14ac:dyDescent="0.3">
      <c r="A104" s="11" t="s">
        <v>1136</v>
      </c>
      <c r="B104" s="10" t="str">
        <f>_xll.SNL.Clients.Office.Excel.Functions.SPG(A104, "IQ_SECTOR")</f>
        <v>Utilities</v>
      </c>
      <c r="C104" s="10" t="str">
        <f>_xll.SNL.Clients.Office.Excel.Functions.SPG(A104, "IQ_INDUSTRY_GROUP")</f>
        <v>Utilities</v>
      </c>
      <c r="D104" s="10" t="str">
        <f>_xll.SNL.Clients.Office.Excel.Functions.SPG(A104, "IQ_INDUSTRY")</f>
        <v>Water Utilities</v>
      </c>
      <c r="E104" s="10" t="str">
        <f>_xll.SNL.Clients.Office.Excel.Functions.SPG(A104, "IQ_PRIMARY_INDUSTRY")</f>
        <v>Water Utilities</v>
      </c>
      <c r="F104" s="10" t="str">
        <f>_xll.SNL.Clients.Office.Excel.Functions.SPG(A104, "NAICS_CODE", "Primary")</f>
        <v>22131 - Water Supply and Irrigation Systems</v>
      </c>
      <c r="G104" s="10" t="str">
        <f>_xll.SNL.Clients.Office.Excel.Functions.SPG(A104, "SP_TOPICTAG")</f>
        <v>Environmental Consulting; Environmental Engineering; Water Purification; CleanTech</v>
      </c>
      <c r="H104" s="5">
        <f>_xll.SNL.Clients.Office.Excel.Functions.SPG(A104, "SP_PCT_SHARES_OWNED_ALL_INSTITUTIONS")</f>
        <v>84.29</v>
      </c>
    </row>
    <row r="105" spans="1:8" x14ac:dyDescent="0.3">
      <c r="A105" s="11" t="s">
        <v>1137</v>
      </c>
      <c r="B105" s="10" t="str">
        <f>_xll.SNL.Clients.Office.Excel.Functions.SPG(A105, "IQ_SECTOR")</f>
        <v>Information Technology</v>
      </c>
      <c r="C105" s="10" t="str">
        <f>_xll.SNL.Clients.Office.Excel.Functions.SPG(A105, "IQ_INDUSTRY_GROUP")</f>
        <v>Technology Hardware and Equipment</v>
      </c>
      <c r="D105" s="10" t="str">
        <f>_xll.SNL.Clients.Office.Excel.Functions.SPG(A105, "IQ_INDUSTRY")</f>
        <v>Communications Equipment</v>
      </c>
      <c r="E105" s="10" t="str">
        <f>_xll.SNL.Clients.Office.Excel.Functions.SPG(A105, "IQ_PRIMARY_INDUSTRY")</f>
        <v>Communications Equipment</v>
      </c>
      <c r="F105" s="10" t="str">
        <f>_xll.SNL.Clients.Office.Excel.Functions.SPG(A105, "NAICS_CODE", "Primary")</f>
        <v>3342 - Communications Equipment Manufacturing</v>
      </c>
      <c r="G105" s="10" t="str">
        <f>_xll.SNL.Clients.Office.Excel.Functions.SPG(A105, "SP_TOPICTAG")</f>
        <v>Cloud Management; Data Integration; Predictive Analytics; Cloud Infrastructure; Cloud Security; Cloud Storage; Network Security</v>
      </c>
      <c r="H105" s="5">
        <f>_xll.SNL.Clients.Office.Excel.Functions.SPG(A105, "SP_PCT_SHARES_OWNED_ALL_INSTITUTIONS")</f>
        <v>82.17</v>
      </c>
    </row>
    <row r="106" spans="1:8" x14ac:dyDescent="0.3">
      <c r="A106" s="11" t="s">
        <v>1138</v>
      </c>
      <c r="B106" s="10" t="str">
        <f>_xll.SNL.Clients.Office.Excel.Functions.SPG(A106, "IQ_SECTOR")</f>
        <v>Financials</v>
      </c>
      <c r="C106" s="10" t="str">
        <f>_xll.SNL.Clients.Office.Excel.Functions.SPG(A106, "IQ_INDUSTRY_GROUP")</f>
        <v>Banks</v>
      </c>
      <c r="D106" s="10" t="str">
        <f>_xll.SNL.Clients.Office.Excel.Functions.SPG(A106, "IQ_INDUSTRY")</f>
        <v>Banks</v>
      </c>
      <c r="E106" s="10" t="str">
        <f>_xll.SNL.Clients.Office.Excel.Functions.SPG(A106, "IQ_PRIMARY_INDUSTRY")</f>
        <v>Regional Banks</v>
      </c>
      <c r="F106" s="10" t="str">
        <f>_xll.SNL.Clients.Office.Excel.Functions.SPG(A106, "NAICS_CODE", "Primary")</f>
        <v>522180 - Savings Institutions and Other Depository Credit Intermediation</v>
      </c>
      <c r="G106" s="10" t="str">
        <f>_xll.SNL.Clients.Office.Excel.Functions.SPG(A106, "SP_TOPICTAG")</f>
        <v>Consumer Lending</v>
      </c>
      <c r="H106" s="5">
        <f>_xll.SNL.Clients.Office.Excel.Functions.SPG(A106, "SP_PCT_SHARES_OWNED_ALL_INSTITUTIONS")</f>
        <v>75.680000000000007</v>
      </c>
    </row>
    <row r="107" spans="1:8" x14ac:dyDescent="0.3">
      <c r="A107" s="11" t="s">
        <v>1139</v>
      </c>
      <c r="B107" s="10" t="str">
        <f>_xll.SNL.Clients.Office.Excel.Functions.SPG(A107, "IQ_SECTOR")</f>
        <v>Real Estate</v>
      </c>
      <c r="C107" s="10" t="str">
        <f>_xll.SNL.Clients.Office.Excel.Functions.SPG(A107, "IQ_INDUSTRY_GROUP")</f>
        <v>Equity Real Estate Investment Trusts (REITs)</v>
      </c>
      <c r="D107" s="10" t="str">
        <f>_xll.SNL.Clients.Office.Excel.Functions.SPG(A107, "IQ_INDUSTRY")</f>
        <v>Health Care REITs</v>
      </c>
      <c r="E107" s="10" t="str">
        <f>_xll.SNL.Clients.Office.Excel.Functions.SPG(A107, "IQ_PRIMARY_INDUSTRY")</f>
        <v>Health Care REITs</v>
      </c>
      <c r="F107" s="10" t="str">
        <f>_xll.SNL.Clients.Office.Excel.Functions.SPG(A107, "NAICS_CODE", "Primary")</f>
        <v>531110 - Lessors of Residential Buildings and Dwellings</v>
      </c>
      <c r="G107" s="10" t="str">
        <f>_xll.SNL.Clients.Office.Excel.Functions.SPG(A107, "SP_TOPICTAG")</f>
        <v>Assisted Living</v>
      </c>
      <c r="H107" s="5">
        <f>_xll.SNL.Clients.Office.Excel.Functions.SPG(A107, "SP_PCT_SHARES_OWNED_ALL_INSTITUTIONS")</f>
        <v>90.65</v>
      </c>
    </row>
    <row r="108" spans="1:8" x14ac:dyDescent="0.3">
      <c r="A108" s="11" t="s">
        <v>1140</v>
      </c>
      <c r="B108" s="10" t="str">
        <f>_xll.SNL.Clients.Office.Excel.Functions.SPG(A108, "IQ_SECTOR")</f>
        <v>Communication Services</v>
      </c>
      <c r="C108" s="10" t="str">
        <f>_xll.SNL.Clients.Office.Excel.Functions.SPG(A108, "IQ_INDUSTRY_GROUP")</f>
        <v>Media and Entertainment</v>
      </c>
      <c r="D108" s="10" t="str">
        <f>_xll.SNL.Clients.Office.Excel.Functions.SPG(A108, "IQ_INDUSTRY")</f>
        <v>Interactive Media and Services</v>
      </c>
      <c r="E108" s="10" t="str">
        <f>_xll.SNL.Clients.Office.Excel.Functions.SPG(A108, "IQ_PRIMARY_INDUSTRY")</f>
        <v>Interactive Media and Services</v>
      </c>
      <c r="F108" s="10" t="str">
        <f>_xll.SNL.Clients.Office.Excel.Functions.SPG(A108, "NAICS_CODE", "Primary")</f>
        <v>519290 - Web Search Portals and All Other Information Services</v>
      </c>
      <c r="G108" s="10" t="str">
        <f>_xll.SNL.Clients.Office.Excel.Functions.SPG(A108, "SP_TOPICTAG")</f>
        <v>Digital Media; Location Based Services; Marketing Automation; Brand Marketing; Search Engine Optimization; Content Creation</v>
      </c>
      <c r="H108" s="5">
        <f>_xll.SNL.Clients.Office.Excel.Functions.SPG(A108, "SP_PCT_SHARES_OWNED_ALL_INSTITUTIONS")</f>
        <v>81</v>
      </c>
    </row>
    <row r="109" spans="1:8" x14ac:dyDescent="0.3">
      <c r="A109" s="11" t="s">
        <v>1141</v>
      </c>
      <c r="B109" s="10" t="str">
        <f>_xll.SNL.Clients.Office.Excel.Functions.SPG(A109, "IQ_SECTOR")</f>
        <v>Communication Services</v>
      </c>
      <c r="C109" s="10" t="str">
        <f>_xll.SNL.Clients.Office.Excel.Functions.SPG(A109, "IQ_INDUSTRY_GROUP")</f>
        <v>Media and Entertainment</v>
      </c>
      <c r="D109" s="10" t="str">
        <f>_xll.SNL.Clients.Office.Excel.Functions.SPG(A109, "IQ_INDUSTRY")</f>
        <v>Interactive Media and Services</v>
      </c>
      <c r="E109" s="10" t="str">
        <f>_xll.SNL.Clients.Office.Excel.Functions.SPG(A109, "IQ_PRIMARY_INDUSTRY")</f>
        <v>Interactive Media and Services</v>
      </c>
      <c r="F109" s="10" t="str">
        <f>_xll.SNL.Clients.Office.Excel.Functions.SPG(A109, "NAICS_CODE", "Primary")</f>
        <v>519290 - Web Search Portals and All Other Information Services</v>
      </c>
      <c r="G109" s="10" t="str">
        <f>_xll.SNL.Clients.Office.Excel.Functions.SPG(A109, "SP_TOPICTAG")</f>
        <v>Consumer Lending; Digital Asset Management; Ad Targeting; Car Sharing; Digital Brokerage</v>
      </c>
      <c r="H109" s="5">
        <f>_xll.SNL.Clients.Office.Excel.Functions.SPG(A109, "SP_PCT_SHARES_OWNED_ALL_INSTITUTIONS")</f>
        <v>90.53</v>
      </c>
    </row>
    <row r="110" spans="1:8" x14ac:dyDescent="0.3">
      <c r="A110" s="11" t="s">
        <v>1142</v>
      </c>
      <c r="B110" s="10" t="str">
        <f>_xll.SNL.Clients.Office.Excel.Functions.SPG(A110, "IQ_SECTOR")</f>
        <v>Consumer Discretionary</v>
      </c>
      <c r="C110" s="10" t="str">
        <f>_xll.SNL.Clients.Office.Excel.Functions.SPG(A110, "IQ_INDUSTRY_GROUP")</f>
        <v>Consumer Durables and Apparel</v>
      </c>
      <c r="D110" s="10" t="str">
        <f>_xll.SNL.Clients.Office.Excel.Functions.SPG(A110, "IQ_INDUSTRY")</f>
        <v>Textiles, Apparel and Luxury Goods</v>
      </c>
      <c r="E110" s="10" t="str">
        <f>_xll.SNL.Clients.Office.Excel.Functions.SPG(A110, "IQ_PRIMARY_INDUSTRY")</f>
        <v>Apparel, Accessories and Luxury Goods</v>
      </c>
      <c r="F110" s="10" t="str">
        <f>_xll.SNL.Clients.Office.Excel.Functions.SPG(A110, "NAICS_CODE", "Primary")</f>
        <v>315 - Apparel Manufacturing</v>
      </c>
      <c r="G110" s="10" t="str">
        <f>_xll.SNL.Clients.Office.Excel.Functions.SPG(A110, "SP_TOPICTAG")</f>
        <v>Fast-Moving Consumer Goods; Lifestyle; Brand Marketing; E-Discovery</v>
      </c>
      <c r="H110" s="5">
        <f>_xll.SNL.Clients.Office.Excel.Functions.SPG(A110, "SP_PCT_SHARES_OWNED_ALL_INSTITUTIONS")</f>
        <v>121.54</v>
      </c>
    </row>
    <row r="111" spans="1:8" x14ac:dyDescent="0.3">
      <c r="A111" s="11" t="s">
        <v>1143</v>
      </c>
      <c r="B111" s="10" t="str">
        <f>_xll.SNL.Clients.Office.Excel.Functions.SPG(A111, "IQ_SECTOR")</f>
        <v>Health Care</v>
      </c>
      <c r="C111" s="10" t="str">
        <f>_xll.SNL.Clients.Office.Excel.Functions.SPG(A111, "IQ_INDUSTRY_GROUP")</f>
        <v>Pharmaceuticals, Biotechnology and Life Sciences</v>
      </c>
      <c r="D111" s="10" t="str">
        <f>_xll.SNL.Clients.Office.Excel.Functions.SPG(A111, "IQ_INDUSTRY")</f>
        <v>Biotechnology</v>
      </c>
      <c r="E111" s="10" t="str">
        <f>_xll.SNL.Clients.Office.Excel.Functions.SPG(A111, "IQ_PRIMARY_INDUSTRY")</f>
        <v>Biotechnology</v>
      </c>
      <c r="F111" s="10" t="str">
        <f>_xll.SNL.Clients.Office.Excel.Functions.SPG(A111, "NAICS_CODE", "Primary")</f>
        <v>325414 - Biological Product (except Diagnostic) Manufacturing</v>
      </c>
      <c r="G111" s="10" t="str">
        <f>_xll.SNL.Clients.Office.Excel.Functions.SPG(A111, "SP_TOPICTAG")</f>
        <v>Health Diagnostics; Neuroscience; Central Nervous System; Chronic Diseases; Hepatology; Neurology; Oncology</v>
      </c>
      <c r="H111" s="5">
        <f>_xll.SNL.Clients.Office.Excel.Functions.SPG(A111, "SP_PCT_SHARES_OWNED_ALL_INSTITUTIONS")</f>
        <v>76.62</v>
      </c>
    </row>
    <row r="112" spans="1:8" x14ac:dyDescent="0.3">
      <c r="A112" s="11" t="s">
        <v>1144</v>
      </c>
      <c r="B112" s="10" t="str">
        <f>_xll.SNL.Clients.Office.Excel.Functions.SPG(A112, "IQ_SECTOR")</f>
        <v>Financials</v>
      </c>
      <c r="C112" s="10" t="str">
        <f>_xll.SNL.Clients.Office.Excel.Functions.SPG(A112, "IQ_INDUSTRY_GROUP")</f>
        <v>Banks</v>
      </c>
      <c r="D112" s="10" t="str">
        <f>_xll.SNL.Clients.Office.Excel.Functions.SPG(A112, "IQ_INDUSTRY")</f>
        <v>Banks</v>
      </c>
      <c r="E112" s="10" t="str">
        <f>_xll.SNL.Clients.Office.Excel.Functions.SPG(A112, "IQ_PRIMARY_INDUSTRY")</f>
        <v>Regional Banks</v>
      </c>
      <c r="F112" s="10" t="str">
        <f>_xll.SNL.Clients.Office.Excel.Functions.SPG(A112, "NAICS_CODE", "Primary")</f>
        <v>522110 - Commercial Banking</v>
      </c>
      <c r="G112" s="10" t="str">
        <f>_xll.SNL.Clients.Office.Excel.Functions.SPG(A112, "SP_TOPICTAG")</f>
        <v>Consumer Lending; Digital Brokerage</v>
      </c>
      <c r="H112" s="5">
        <f>_xll.SNL.Clients.Office.Excel.Functions.SPG(A112, "SP_PCT_SHARES_OWNED_ALL_INSTITUTIONS")</f>
        <v>73.540000000000006</v>
      </c>
    </row>
    <row r="113" spans="1:8" x14ac:dyDescent="0.3">
      <c r="A113" s="11" t="s">
        <v>1145</v>
      </c>
      <c r="B113" s="10" t="str">
        <f>_xll.SNL.Clients.Office.Excel.Functions.SPG(A113, "IQ_SECTOR")</f>
        <v>Consumer Discretionary</v>
      </c>
      <c r="C113" s="10" t="str">
        <f>_xll.SNL.Clients.Office.Excel.Functions.SPG(A113, "IQ_INDUSTRY_GROUP")</f>
        <v>Consumer Durables and Apparel</v>
      </c>
      <c r="D113" s="10" t="str">
        <f>_xll.SNL.Clients.Office.Excel.Functions.SPG(A113, "IQ_INDUSTRY")</f>
        <v>Household Durables</v>
      </c>
      <c r="E113" s="10" t="str">
        <f>_xll.SNL.Clients.Office.Excel.Functions.SPG(A113, "IQ_PRIMARY_INDUSTRY")</f>
        <v>Homebuilding</v>
      </c>
      <c r="F113" s="10" t="str">
        <f>_xll.SNL.Clients.Office.Excel.Functions.SPG(A113, "NAICS_CODE", "Primary")</f>
        <v>321992 - Prefabricated Wood Building Manufacturing</v>
      </c>
      <c r="G113" s="10" t="str">
        <f>_xll.SNL.Clients.Office.Excel.Functions.SPG(A113, "SP_TOPICTAG")</f>
        <v>Home Improvement; Smart Building</v>
      </c>
      <c r="H113" s="5">
        <f>_xll.SNL.Clients.Office.Excel.Functions.SPG(A113, "SP_PCT_SHARES_OWNED_ALL_INSTITUTIONS")</f>
        <v>97.77</v>
      </c>
    </row>
    <row r="114" spans="1:8" x14ac:dyDescent="0.3">
      <c r="A114" s="11" t="s">
        <v>1146</v>
      </c>
      <c r="B114" s="10" t="str">
        <f>_xll.SNL.Clients.Office.Excel.Functions.SPG(A114, "IQ_SECTOR")</f>
        <v>Real Estate</v>
      </c>
      <c r="C114" s="10" t="str">
        <f>_xll.SNL.Clients.Office.Excel.Functions.SPG(A114, "IQ_INDUSTRY_GROUP")</f>
        <v>Equity Real Estate Investment Trusts (REITs)</v>
      </c>
      <c r="D114" s="10" t="str">
        <f>_xll.SNL.Clients.Office.Excel.Functions.SPG(A114, "IQ_INDUSTRY")</f>
        <v>Residential REITs</v>
      </c>
      <c r="E114" s="10" t="str">
        <f>_xll.SNL.Clients.Office.Excel.Functions.SPG(A114, "IQ_PRIMARY_INDUSTRY")</f>
        <v>Multi-Family Residential REITs</v>
      </c>
      <c r="F114" s="10" t="str">
        <f>_xll.SNL.Clients.Office.Excel.Functions.SPG(A114, "NAICS_CODE", "Primary")</f>
        <v>531210 - Offices of Real Estate Agents and Brokers</v>
      </c>
      <c r="G114" s="10" t="str">
        <f>_xll.SNL.Clients.Office.Excel.Functions.SPG(A114, "SP_TOPICTAG")</f>
        <v/>
      </c>
      <c r="H114" s="5">
        <f>_xll.SNL.Clients.Office.Excel.Functions.SPG(A114, "SP_PCT_SHARES_OWNED_ALL_INSTITUTIONS")</f>
        <v>82.37</v>
      </c>
    </row>
    <row r="115" spans="1:8" x14ac:dyDescent="0.3">
      <c r="A115" s="11" t="s">
        <v>1147</v>
      </c>
      <c r="B115" s="10" t="str">
        <f>_xll.SNL.Clients.Office.Excel.Functions.SPG(A115, "IQ_SECTOR")</f>
        <v>Consumer Staples</v>
      </c>
      <c r="C115" s="10" t="str">
        <f>_xll.SNL.Clients.Office.Excel.Functions.SPG(A115, "IQ_INDUSTRY_GROUP")</f>
        <v>Household and Personal Products</v>
      </c>
      <c r="D115" s="10" t="str">
        <f>_xll.SNL.Clients.Office.Excel.Functions.SPG(A115, "IQ_INDUSTRY")</f>
        <v>Household Products</v>
      </c>
      <c r="E115" s="10" t="str">
        <f>_xll.SNL.Clients.Office.Excel.Functions.SPG(A115, "IQ_PRIMARY_INDUSTRY")</f>
        <v>Household Products</v>
      </c>
      <c r="F115" s="10" t="str">
        <f>_xll.SNL.Clients.Office.Excel.Functions.SPG(A115, "NAICS_CODE", "Primary")</f>
        <v>339999 - All Other Miscellaneous Manufacturing</v>
      </c>
      <c r="G115" s="10" t="str">
        <f>_xll.SNL.Clients.Office.Excel.Functions.SPG(A115, "SP_TOPICTAG")</f>
        <v>Animal Feed; Aquaculture; Fast-Moving Consumer Goods; Horticulture; Livestock; Pet Care; Pet Food and Supplies</v>
      </c>
      <c r="H115" s="5">
        <f>_xll.SNL.Clients.Office.Excel.Functions.SPG(A115, "SP_PCT_SHARES_OWNED_ALL_INSTITUTIONS")</f>
        <v>96.36</v>
      </c>
    </row>
    <row r="116" spans="1:8" x14ac:dyDescent="0.3">
      <c r="A116" s="11" t="s">
        <v>1148</v>
      </c>
      <c r="B116" s="10" t="str">
        <f>_xll.SNL.Clients.Office.Excel.Functions.SPG(A116, "IQ_SECTOR")</f>
        <v>Consumer Staples</v>
      </c>
      <c r="C116" s="10" t="str">
        <f>_xll.SNL.Clients.Office.Excel.Functions.SPG(A116, "IQ_INDUSTRY_GROUP")</f>
        <v>Household and Personal Products</v>
      </c>
      <c r="D116" s="10" t="str">
        <f>_xll.SNL.Clients.Office.Excel.Functions.SPG(A116, "IQ_INDUSTRY")</f>
        <v>Household Products</v>
      </c>
      <c r="E116" s="10" t="str">
        <f>_xll.SNL.Clients.Office.Excel.Functions.SPG(A116, "IQ_PRIMARY_INDUSTRY")</f>
        <v>Household Products</v>
      </c>
      <c r="F116" s="10" t="str">
        <f>_xll.SNL.Clients.Office.Excel.Functions.SPG(A116, "NAICS_CODE", "Primary")</f>
        <v>339999 - All Other Miscellaneous Manufacturing</v>
      </c>
      <c r="G116" s="10" t="str">
        <f>_xll.SNL.Clients.Office.Excel.Functions.SPG(A116, "SP_TOPICTAG")</f>
        <v>Animal Feed; Aquaculture; Fast-Moving Consumer Goods; Horticulture; Livestock; Pet Care; Pet Food and Supplies</v>
      </c>
      <c r="H116" s="5">
        <f>_xll.SNL.Clients.Office.Excel.Functions.SPG(A116, "SP_PCT_SHARES_OWNED_ALL_INSTITUTIONS")</f>
        <v>96.36</v>
      </c>
    </row>
    <row r="117" spans="1:8" x14ac:dyDescent="0.3">
      <c r="A117" s="11" t="s">
        <v>1149</v>
      </c>
      <c r="B117" s="10" t="str">
        <f>_xll.SNL.Clients.Office.Excel.Functions.SPG(A117, "IQ_SECTOR")</f>
        <v>Financials</v>
      </c>
      <c r="C117" s="10" t="str">
        <f>_xll.SNL.Clients.Office.Excel.Functions.SPG(A117, "IQ_INDUSTRY_GROUP")</f>
        <v>Banks</v>
      </c>
      <c r="D117" s="10" t="str">
        <f>_xll.SNL.Clients.Office.Excel.Functions.SPG(A117, "IQ_INDUSTRY")</f>
        <v>Banks</v>
      </c>
      <c r="E117" s="10" t="str">
        <f>_xll.SNL.Clients.Office.Excel.Functions.SPG(A117, "IQ_PRIMARY_INDUSTRY")</f>
        <v>Regional Banks</v>
      </c>
      <c r="F117" s="10" t="str">
        <f>_xll.SNL.Clients.Office.Excel.Functions.SPG(A117, "NAICS_CODE", "Primary")</f>
        <v>522110 - Commercial Banking</v>
      </c>
      <c r="G117" s="10" t="str">
        <f>_xll.SNL.Clients.Office.Excel.Functions.SPG(A117, "SP_TOPICTAG")</f>
        <v>Consumer Lending; Digital Brokerage; Banking as a Service</v>
      </c>
      <c r="H117" s="5">
        <f>_xll.SNL.Clients.Office.Excel.Functions.SPG(A117, "SP_PCT_SHARES_OWNED_ALL_INSTITUTIONS")</f>
        <v>96.4</v>
      </c>
    </row>
    <row r="118" spans="1:8" x14ac:dyDescent="0.3">
      <c r="A118" s="11" t="s">
        <v>1150</v>
      </c>
      <c r="B118" s="10" t="str">
        <f>_xll.SNL.Clients.Office.Excel.Functions.SPG(A118, "IQ_SECTOR")</f>
        <v>Materials</v>
      </c>
      <c r="C118" s="10" t="str">
        <f>_xll.SNL.Clients.Office.Excel.Functions.SPG(A118, "IQ_INDUSTRY_GROUP")</f>
        <v>Materials</v>
      </c>
      <c r="D118" s="10" t="str">
        <f>_xll.SNL.Clients.Office.Excel.Functions.SPG(A118, "IQ_INDUSTRY")</f>
        <v>Metals and Mining</v>
      </c>
      <c r="E118" s="10" t="str">
        <f>_xll.SNL.Clients.Office.Excel.Functions.SPG(A118, "IQ_PRIMARY_INDUSTRY")</f>
        <v>Aluminum</v>
      </c>
      <c r="F118" s="10" t="str">
        <f>_xll.SNL.Clients.Office.Excel.Functions.SPG(A118, "NAICS_CODE", "Primary")</f>
        <v>3313 - Alumina and Aluminum Production and Processing</v>
      </c>
      <c r="G118" s="10" t="str">
        <f>_xll.SNL.Clients.Office.Excel.Functions.SPG(A118, "SP_TOPICTAG")</f>
        <v>CleanTech</v>
      </c>
      <c r="H118" s="5">
        <f>_xll.SNL.Clients.Office.Excel.Functions.SPG(A118, "SP_PCT_SHARES_OWNED_ALL_INSTITUTIONS")</f>
        <v>60.03</v>
      </c>
    </row>
    <row r="119" spans="1:8" x14ac:dyDescent="0.3">
      <c r="A119" s="11" t="s">
        <v>1151</v>
      </c>
      <c r="B119" s="10" t="str">
        <f>_xll.SNL.Clients.Office.Excel.Functions.SPG(A119, "IQ_SECTOR")</f>
        <v>Consumer Discretionary</v>
      </c>
      <c r="C119" s="10" t="str">
        <f>_xll.SNL.Clients.Office.Excel.Functions.SPG(A119, "IQ_INDUSTRY_GROUP")</f>
        <v>Consumer Durables and Apparel</v>
      </c>
      <c r="D119" s="10" t="str">
        <f>_xll.SNL.Clients.Office.Excel.Functions.SPG(A119, "IQ_INDUSTRY")</f>
        <v>Household Durables</v>
      </c>
      <c r="E119" s="10" t="str">
        <f>_xll.SNL.Clients.Office.Excel.Functions.SPG(A119, "IQ_PRIMARY_INDUSTRY")</f>
        <v>Homebuilding</v>
      </c>
      <c r="F119" s="10" t="str">
        <f>_xll.SNL.Clients.Office.Excel.Functions.SPG(A119, "NAICS_CODE", "Primary")</f>
        <v>236115 - New Single-Family Housing Construction (except For-Sale Builders)</v>
      </c>
      <c r="G119" s="10" t="str">
        <f>_xll.SNL.Clients.Office.Excel.Functions.SPG(A119, "SP_TOPICTAG")</f>
        <v>Home Improvement</v>
      </c>
      <c r="H119" s="5">
        <f>_xll.SNL.Clients.Office.Excel.Functions.SPG(A119, "SP_PCT_SHARES_OWNED_ALL_INSTITUTIONS")</f>
        <v>89.87</v>
      </c>
    </row>
    <row r="120" spans="1:8" x14ac:dyDescent="0.3">
      <c r="A120" s="11" t="s">
        <v>1152</v>
      </c>
      <c r="B120" s="10" t="str">
        <f>_xll.SNL.Clients.Office.Excel.Functions.SPG(A120, "IQ_SECTOR")</f>
        <v>Health Care</v>
      </c>
      <c r="C120" s="10" t="str">
        <f>_xll.SNL.Clients.Office.Excel.Functions.SPG(A120, "IQ_INDUSTRY_GROUP")</f>
        <v>Health Care Equipment and Services</v>
      </c>
      <c r="D120" s="10" t="str">
        <f>_xll.SNL.Clients.Office.Excel.Functions.SPG(A120, "IQ_INDUSTRY")</f>
        <v>Health Care Technology</v>
      </c>
      <c r="E120" s="10" t="str">
        <f>_xll.SNL.Clients.Office.Excel.Functions.SPG(A120, "IQ_PRIMARY_INDUSTRY")</f>
        <v>Health Care Technology</v>
      </c>
      <c r="F120" s="10" t="str">
        <f>_xll.SNL.Clients.Office.Excel.Functions.SPG(A120, "NAICS_CODE", "Primary")</f>
        <v>513210 - Software Publishers</v>
      </c>
      <c r="G120" s="10" t="str">
        <f>_xll.SNL.Clients.Office.Excel.Functions.SPG(A120, "SP_TOPICTAG")</f>
        <v>Software Development; Health Diagnostics; Natural Language Processing; Predictive Analytics; Machine Learning; Artificial Intelligence; Oncology</v>
      </c>
      <c r="H120" s="5">
        <f>_xll.SNL.Clients.Office.Excel.Functions.SPG(A120, "SP_PCT_SHARES_OWNED_ALL_INSTITUTIONS")</f>
        <v>67.62</v>
      </c>
    </row>
    <row r="121" spans="1:8" x14ac:dyDescent="0.3">
      <c r="A121" s="11" t="s">
        <v>1153</v>
      </c>
      <c r="B121" s="10" t="str">
        <f>_xll.SNL.Clients.Office.Excel.Functions.SPG(A121, "IQ_SECTOR")</f>
        <v>Information Technology</v>
      </c>
      <c r="C121" s="10" t="str">
        <f>_xll.SNL.Clients.Office.Excel.Functions.SPG(A121, "IQ_INDUSTRY_GROUP")</f>
        <v>Semiconductors and Semiconductor Equipment</v>
      </c>
      <c r="D121" s="10" t="str">
        <f>_xll.SNL.Clients.Office.Excel.Functions.SPG(A121, "IQ_INDUSTRY")</f>
        <v>Semiconductors and Semiconductor Equipment</v>
      </c>
      <c r="E121" s="10" t="str">
        <f>_xll.SNL.Clients.Office.Excel.Functions.SPG(A121, "IQ_PRIMARY_INDUSTRY")</f>
        <v>Semiconductors</v>
      </c>
      <c r="F121" s="10" t="str">
        <f>_xll.SNL.Clients.Office.Excel.Functions.SPG(A121, "NAICS_CODE", "Primary")</f>
        <v>334413 - Semiconductor and Related Device Manufacturing</v>
      </c>
      <c r="G121" s="10" t="str">
        <f>_xll.SNL.Clients.Office.Excel.Functions.SPG(A121, "SP_TOPICTAG")</f>
        <v>Computer Vision; Image Recognition; Sensors; Speech Recognition; Machine Learning; Artificial Intelligence; 5G</v>
      </c>
      <c r="H121" s="5">
        <f>_xll.SNL.Clients.Office.Excel.Functions.SPG(A121, "SP_PCT_SHARES_OWNED_ALL_INSTITUTIONS")</f>
        <v>80.41</v>
      </c>
    </row>
    <row r="122" spans="1:8" x14ac:dyDescent="0.3">
      <c r="A122" s="11" t="s">
        <v>1154</v>
      </c>
      <c r="B122" s="10" t="str">
        <f>_xll.SNL.Clients.Office.Excel.Functions.SPG(A122, "IQ_SECTOR")</f>
        <v>Consumer Discretionary</v>
      </c>
      <c r="C122" s="10" t="str">
        <f>_xll.SNL.Clients.Office.Excel.Functions.SPG(A122, "IQ_INDUSTRY_GROUP")</f>
        <v>Consumer Durables and Apparel</v>
      </c>
      <c r="D122" s="10" t="str">
        <f>_xll.SNL.Clients.Office.Excel.Functions.SPG(A122, "IQ_INDUSTRY")</f>
        <v>Household Durables</v>
      </c>
      <c r="E122" s="10" t="str">
        <f>_xll.SNL.Clients.Office.Excel.Functions.SPG(A122, "IQ_PRIMARY_INDUSTRY")</f>
        <v>Homebuilding</v>
      </c>
      <c r="F122" s="10" t="str">
        <f>_xll.SNL.Clients.Office.Excel.Functions.SPG(A122, "NAICS_CODE", "Primary")</f>
        <v>321992 - Prefabricated Wood Building Manufacturing</v>
      </c>
      <c r="G122" s="10" t="str">
        <f>_xll.SNL.Clients.Office.Excel.Functions.SPG(A122, "SP_TOPICTAG")</f>
        <v>Fleet Management; Home Improvement</v>
      </c>
      <c r="H122" s="5">
        <f>_xll.SNL.Clients.Office.Excel.Functions.SPG(A122, "SP_PCT_SHARES_OWNED_ALL_INSTITUTIONS")</f>
        <v>110.25</v>
      </c>
    </row>
    <row r="123" spans="1:8" x14ac:dyDescent="0.3">
      <c r="A123" s="11" t="s">
        <v>1155</v>
      </c>
      <c r="B123" s="10" t="str">
        <f>_xll.SNL.Clients.Office.Excel.Functions.SPG(A123, "IQ_SECTOR")</f>
        <v>Utilities</v>
      </c>
      <c r="C123" s="10" t="str">
        <f>_xll.SNL.Clients.Office.Excel.Functions.SPG(A123, "IQ_INDUSTRY_GROUP")</f>
        <v>Utilities</v>
      </c>
      <c r="D123" s="10" t="str">
        <f>_xll.SNL.Clients.Office.Excel.Functions.SPG(A123, "IQ_INDUSTRY")</f>
        <v>Gas Utilities</v>
      </c>
      <c r="E123" s="10" t="str">
        <f>_xll.SNL.Clients.Office.Excel.Functions.SPG(A123, "IQ_PRIMARY_INDUSTRY")</f>
        <v>Gas Utilities</v>
      </c>
      <c r="F123" s="10" t="str">
        <f>_xll.SNL.Clients.Office.Excel.Functions.SPG(A123, "NAICS_CODE", "Primary")</f>
        <v>221210 - Natural Gas Distribution</v>
      </c>
      <c r="G123" s="10" t="str">
        <f>_xll.SNL.Clients.Office.Excel.Functions.SPG(A123, "SP_TOPICTAG")</f>
        <v>Clean Energy; Energy Efficiency; Energy Storage; Freight Service; CleanTech</v>
      </c>
      <c r="H123" s="5">
        <f>_xll.SNL.Clients.Office.Excel.Functions.SPG(A123, "SP_PCT_SHARES_OWNED_ALL_INSTITUTIONS")</f>
        <v>85.62</v>
      </c>
    </row>
    <row r="124" spans="1:8" x14ac:dyDescent="0.3">
      <c r="A124" s="11" t="s">
        <v>1156</v>
      </c>
      <c r="B124" s="10" t="str">
        <f>_xll.SNL.Clients.Office.Excel.Functions.SPG(A124, "IQ_SECTOR")</f>
        <v>Communication Services</v>
      </c>
      <c r="C124" s="10" t="str">
        <f>_xll.SNL.Clients.Office.Excel.Functions.SPG(A124, "IQ_INDUSTRY_GROUP")</f>
        <v>Media and Entertainment</v>
      </c>
      <c r="D124" s="10" t="str">
        <f>_xll.SNL.Clients.Office.Excel.Functions.SPG(A124, "IQ_INDUSTRY")</f>
        <v>Entertainment</v>
      </c>
      <c r="E124" s="10" t="str">
        <f>_xll.SNL.Clients.Office.Excel.Functions.SPG(A124, "IQ_PRIMARY_INDUSTRY")</f>
        <v>Movies and Entertainment</v>
      </c>
      <c r="F124" s="10" t="str">
        <f>_xll.SNL.Clients.Office.Excel.Functions.SPG(A124, "NAICS_CODE", "Primary")</f>
        <v>51213 - Motion Picture and Video Exhibition</v>
      </c>
      <c r="G124" s="10" t="str">
        <f>_xll.SNL.Clients.Office.Excel.Functions.SPG(A124, "SP_TOPICTAG")</f>
        <v>Digital Media; Social Media Marketing; Ad Targeting; Video Advertising; Motion Capture</v>
      </c>
      <c r="H124" s="5">
        <f>_xll.SNL.Clients.Office.Excel.Functions.SPG(A124, "SP_PCT_SHARES_OWNED_ALL_INSTITUTIONS")</f>
        <v>115.23</v>
      </c>
    </row>
    <row r="125" spans="1:8" x14ac:dyDescent="0.3">
      <c r="A125" s="11" t="s">
        <v>1157</v>
      </c>
      <c r="B125" s="10" t="str">
        <f>_xll.SNL.Clients.Office.Excel.Functions.SPG(A125, "IQ_SECTOR")</f>
        <v>Financials</v>
      </c>
      <c r="C125" s="10" t="str">
        <f>_xll.SNL.Clients.Office.Excel.Functions.SPG(A125, "IQ_INDUSTRY_GROUP")</f>
        <v>Banks</v>
      </c>
      <c r="D125" s="10" t="str">
        <f>_xll.SNL.Clients.Office.Excel.Functions.SPG(A125, "IQ_INDUSTRY")</f>
        <v>Banks</v>
      </c>
      <c r="E125" s="10" t="str">
        <f>_xll.SNL.Clients.Office.Excel.Functions.SPG(A125, "IQ_PRIMARY_INDUSTRY")</f>
        <v>Regional Banks</v>
      </c>
      <c r="F125" s="10" t="str">
        <f>_xll.SNL.Clients.Office.Excel.Functions.SPG(A125, "NAICS_CODE", "Primary")</f>
        <v>522110 - Commercial Banking</v>
      </c>
      <c r="G125" s="10" t="str">
        <f>_xll.SNL.Clients.Office.Excel.Functions.SPG(A125, "SP_TOPICTAG")</f>
        <v>Consumer Lending</v>
      </c>
      <c r="H125" s="5">
        <f>_xll.SNL.Clients.Office.Excel.Functions.SPG(A125, "SP_PCT_SHARES_OWNED_ALL_INSTITUTIONS")</f>
        <v>72.489999999999995</v>
      </c>
    </row>
    <row r="126" spans="1:8" x14ac:dyDescent="0.3">
      <c r="A126" s="11" t="s">
        <v>1158</v>
      </c>
      <c r="B126" s="10" t="str">
        <f>_xll.SNL.Clients.Office.Excel.Functions.SPG(A126, "IQ_SECTOR")</f>
        <v>Information Technology</v>
      </c>
      <c r="C126" s="10" t="str">
        <f>_xll.SNL.Clients.Office.Excel.Functions.SPG(A126, "IQ_INDUSTRY_GROUP")</f>
        <v>Software and Services</v>
      </c>
      <c r="D126" s="10" t="str">
        <f>_xll.SNL.Clients.Office.Excel.Functions.SPG(A126, "IQ_INDUSTRY")</f>
        <v>Software</v>
      </c>
      <c r="E126" s="10" t="str">
        <f>_xll.SNL.Clients.Office.Excel.Functions.SPG(A126, "IQ_PRIMARY_INDUSTRY")</f>
        <v>Application Software</v>
      </c>
      <c r="F126" s="10" t="str">
        <f>_xll.SNL.Clients.Office.Excel.Functions.SPG(A126, "NAICS_CODE", "Primary")</f>
        <v>513210 - Software Publishers</v>
      </c>
      <c r="G126" s="10" t="str">
        <f>_xll.SNL.Clients.Office.Excel.Functions.SPG(A126, "SP_TOPICTAG")</f>
        <v>Software Development; Physical Security; Identity and Access Management; Authentication; Data Protection; Process Automation; Biometrics</v>
      </c>
      <c r="H126" s="5">
        <f>_xll.SNL.Clients.Office.Excel.Functions.SPG(A126, "SP_PCT_SHARES_OWNED_ALL_INSTITUTIONS")</f>
        <v>102.77</v>
      </c>
    </row>
    <row r="127" spans="1:8" x14ac:dyDescent="0.3">
      <c r="A127" s="11" t="s">
        <v>1159</v>
      </c>
      <c r="B127" s="10" t="str">
        <f>_xll.SNL.Clients.Office.Excel.Functions.SPG(A127, "IQ_SECTOR")</f>
        <v>Utilities</v>
      </c>
      <c r="C127" s="10" t="str">
        <f>_xll.SNL.Clients.Office.Excel.Functions.SPG(A127, "IQ_INDUSTRY_GROUP")</f>
        <v>Utilities</v>
      </c>
      <c r="D127" s="10" t="str">
        <f>_xll.SNL.Clients.Office.Excel.Functions.SPG(A127, "IQ_INDUSTRY")</f>
        <v>Independent Power and Renewable Electricity Producers</v>
      </c>
      <c r="E127" s="10" t="str">
        <f>_xll.SNL.Clients.Office.Excel.Functions.SPG(A127, "IQ_PRIMARY_INDUSTRY")</f>
        <v>Renewable Electricity</v>
      </c>
      <c r="F127" s="10" t="str">
        <f>_xll.SNL.Clients.Office.Excel.Functions.SPG(A127, "NAICS_CODE", "Primary")</f>
        <v>22111 - Electric Power Generation</v>
      </c>
      <c r="G127" s="10" t="str">
        <f>_xll.SNL.Clients.Office.Excel.Functions.SPG(A127, "SP_TOPICTAG")</f>
        <v>Clean Energy; Energy Management; Energy Storage; Utility Scale Solar; Onshore and Offshore Wind</v>
      </c>
      <c r="H127" s="5">
        <f>_xll.SNL.Clients.Office.Excel.Functions.SPG(A127, "SP_PCT_SHARES_OWNED_ALL_INSTITUTIONS")</f>
        <v>71.42</v>
      </c>
    </row>
    <row r="128" spans="1:8" x14ac:dyDescent="0.3">
      <c r="A128" s="11" t="s">
        <v>1160</v>
      </c>
      <c r="B128" s="10" t="str">
        <f>_xll.SNL.Clients.Office.Excel.Functions.SPG(A128, "IQ_SECTOR")</f>
        <v>Utilities</v>
      </c>
      <c r="C128" s="10" t="str">
        <f>_xll.SNL.Clients.Office.Excel.Functions.SPG(A128, "IQ_INDUSTRY_GROUP")</f>
        <v>Utilities</v>
      </c>
      <c r="D128" s="10" t="str">
        <f>_xll.SNL.Clients.Office.Excel.Functions.SPG(A128, "IQ_INDUSTRY")</f>
        <v>Independent Power and Renewable Electricity Producers</v>
      </c>
      <c r="E128" s="10" t="str">
        <f>_xll.SNL.Clients.Office.Excel.Functions.SPG(A128, "IQ_PRIMARY_INDUSTRY")</f>
        <v>Renewable Electricity</v>
      </c>
      <c r="F128" s="10" t="str">
        <f>_xll.SNL.Clients.Office.Excel.Functions.SPG(A128, "NAICS_CODE", "Primary")</f>
        <v>22111 - Electric Power Generation</v>
      </c>
      <c r="G128" s="10" t="str">
        <f>_xll.SNL.Clients.Office.Excel.Functions.SPG(A128, "SP_TOPICTAG")</f>
        <v>Clean Energy; Energy Management; Energy Storage; Utility Scale Solar; Onshore and Offshore Wind</v>
      </c>
      <c r="H128" s="5">
        <f>_xll.SNL.Clients.Office.Excel.Functions.SPG(A128, "SP_PCT_SHARES_OWNED_ALL_INSTITUTIONS")</f>
        <v>71.42</v>
      </c>
    </row>
    <row r="129" spans="1:8" x14ac:dyDescent="0.3">
      <c r="A129" s="11" t="s">
        <v>1161</v>
      </c>
      <c r="B129" s="10" t="str">
        <f>_xll.SNL.Clients.Office.Excel.Functions.SPG(A129, "IQ_SECTOR")</f>
        <v>Communication Services</v>
      </c>
      <c r="C129" s="10" t="str">
        <f>_xll.SNL.Clients.Office.Excel.Functions.SPG(A129, "IQ_INDUSTRY_GROUP")</f>
        <v>Telecommunication Services</v>
      </c>
      <c r="D129" s="10" t="str">
        <f>_xll.SNL.Clients.Office.Excel.Functions.SPG(A129, "IQ_INDUSTRY")</f>
        <v>Diversified Telecommunication Services</v>
      </c>
      <c r="E129" s="10" t="str">
        <f>_xll.SNL.Clients.Office.Excel.Functions.SPG(A129, "IQ_PRIMARY_INDUSTRY")</f>
        <v>Alternative Carriers</v>
      </c>
      <c r="F129" s="10" t="str">
        <f>_xll.SNL.Clients.Office.Excel.Functions.SPG(A129, "NAICS_CODE", "Primary")</f>
        <v>517111 - Wired Telecommunications Carriers</v>
      </c>
      <c r="G129" s="10" t="str">
        <f>_xll.SNL.Clients.Office.Excel.Functions.SPG(A129, "SP_TOPICTAG")</f>
        <v>Network Backbone; Optical Infrastructure; Customer Relationship Management; Cloud Infrastructure; Network Security; Data Centers and Facilities; Data Center Technology</v>
      </c>
      <c r="H129" s="5">
        <f>_xll.SNL.Clients.Office.Excel.Functions.SPG(A129, "SP_PCT_SHARES_OWNED_ALL_INSTITUTIONS")</f>
        <v>96.24</v>
      </c>
    </row>
    <row r="130" spans="1:8" x14ac:dyDescent="0.3">
      <c r="A130" s="11" t="s">
        <v>1162</v>
      </c>
      <c r="B130" s="10" t="str">
        <f>_xll.SNL.Clients.Office.Excel.Functions.SPG(A130, "IQ_SECTOR")</f>
        <v>Financials</v>
      </c>
      <c r="C130" s="10" t="str">
        <f>_xll.SNL.Clients.Office.Excel.Functions.SPG(A130, "IQ_INDUSTRY_GROUP")</f>
        <v>Financial Services</v>
      </c>
      <c r="D130" s="10" t="str">
        <f>_xll.SNL.Clients.Office.Excel.Functions.SPG(A130, "IQ_INDUSTRY")</f>
        <v>Capital Markets</v>
      </c>
      <c r="E130" s="10" t="str">
        <f>_xll.SNL.Clients.Office.Excel.Functions.SPG(A130, "IQ_PRIMARY_INDUSTRY")</f>
        <v>Asset Management and Custody Banks</v>
      </c>
      <c r="F130" s="10" t="str">
        <f>_xll.SNL.Clients.Office.Excel.Functions.SPG(A130, "NAICS_CODE", "Primary")</f>
        <v>525910 - Open-End Investment Funds</v>
      </c>
      <c r="G130" s="10" t="str">
        <f>_xll.SNL.Clients.Office.Excel.Functions.SPG(A130, "SP_TOPICTAG")</f>
        <v/>
      </c>
      <c r="H130" s="5">
        <f>_xll.SNL.Clients.Office.Excel.Functions.SPG(A130, "SP_PCT_SHARES_OWNED_ALL_INSTITUTIONS")</f>
        <v>60.18</v>
      </c>
    </row>
    <row r="131" spans="1:8" x14ac:dyDescent="0.3">
      <c r="A131" s="11" t="s">
        <v>1163</v>
      </c>
      <c r="B131" s="10" t="str">
        <f>_xll.SNL.Clients.Office.Excel.Functions.SPG(A131, "IQ_SECTOR")</f>
        <v>Information Technology</v>
      </c>
      <c r="C131" s="10" t="str">
        <f>_xll.SNL.Clients.Office.Excel.Functions.SPG(A131, "IQ_INDUSTRY_GROUP")</f>
        <v>Semiconductors and Semiconductor Equipment</v>
      </c>
      <c r="D131" s="10" t="str">
        <f>_xll.SNL.Clients.Office.Excel.Functions.SPG(A131, "IQ_INDUSTRY")</f>
        <v>Semiconductors and Semiconductor Equipment</v>
      </c>
      <c r="E131" s="10" t="str">
        <f>_xll.SNL.Clients.Office.Excel.Functions.SPG(A131, "IQ_PRIMARY_INDUSTRY")</f>
        <v>Semiconductor Materials and Equipment</v>
      </c>
      <c r="F131" s="10" t="str">
        <f>_xll.SNL.Clients.Office.Excel.Functions.SPG(A131, "NAICS_CODE", "Primary")</f>
        <v>334413 - Semiconductor and Related Device Manufacturing</v>
      </c>
      <c r="G131" s="10" t="str">
        <f>_xll.SNL.Clients.Office.Excel.Functions.SPG(A131, "SP_TOPICTAG")</f>
        <v>Computer Vision; Industrial Automation; Process Automation; Artificial Intelligence</v>
      </c>
      <c r="H131" s="5">
        <f>_xll.SNL.Clients.Office.Excel.Functions.SPG(A131, "SP_PCT_SHARES_OWNED_ALL_INSTITUTIONS")</f>
        <v>92.99</v>
      </c>
    </row>
    <row r="132" spans="1:8" x14ac:dyDescent="0.3">
      <c r="A132" s="11" t="s">
        <v>1164</v>
      </c>
      <c r="B132" s="10" t="str">
        <f>_xll.SNL.Clients.Office.Excel.Functions.SPG(A132, "IQ_SECTOR")</f>
        <v>Health Care</v>
      </c>
      <c r="C132" s="10" t="str">
        <f>_xll.SNL.Clients.Office.Excel.Functions.SPG(A132, "IQ_INDUSTRY_GROUP")</f>
        <v>Pharmaceuticals, Biotechnology and Life Sciences</v>
      </c>
      <c r="D132" s="10" t="str">
        <f>_xll.SNL.Clients.Office.Excel.Functions.SPG(A132, "IQ_INDUSTRY")</f>
        <v>Pharmaceuticals</v>
      </c>
      <c r="E132" s="10" t="str">
        <f>_xll.SNL.Clients.Office.Excel.Functions.SPG(A132, "IQ_PRIMARY_INDUSTRY")</f>
        <v>Pharmaceuticals</v>
      </c>
      <c r="F132" s="10" t="str">
        <f>_xll.SNL.Clients.Office.Excel.Functions.SPG(A132, "NAICS_CODE", "Primary")</f>
        <v>325412 - Pharmaceutical Preparation Manufacturing</v>
      </c>
      <c r="G132" s="10" t="str">
        <f>_xll.SNL.Clients.Office.Excel.Functions.SPG(A132, "SP_TOPICTAG")</f>
        <v>Addiction; Chronic Diseases; Neurology; Pain Management</v>
      </c>
      <c r="H132" s="5">
        <f>_xll.SNL.Clients.Office.Excel.Functions.SPG(A132, "SP_PCT_SHARES_OWNED_ALL_INSTITUTIONS")</f>
        <v>112.73</v>
      </c>
    </row>
    <row r="133" spans="1:8" x14ac:dyDescent="0.3">
      <c r="A133" s="11" t="s">
        <v>1165</v>
      </c>
      <c r="B133" s="10" t="str">
        <f>_xll.SNL.Clients.Office.Excel.Functions.SPG(A133, "IQ_SECTOR")</f>
        <v>Financials</v>
      </c>
      <c r="C133" s="10" t="str">
        <f>_xll.SNL.Clients.Office.Excel.Functions.SPG(A133, "IQ_INDUSTRY_GROUP")</f>
        <v>Banks</v>
      </c>
      <c r="D133" s="10" t="str">
        <f>_xll.SNL.Clients.Office.Excel.Functions.SPG(A133, "IQ_INDUSTRY")</f>
        <v>Banks</v>
      </c>
      <c r="E133" s="10" t="str">
        <f>_xll.SNL.Clients.Office.Excel.Functions.SPG(A133, "IQ_PRIMARY_INDUSTRY")</f>
        <v>Regional Banks</v>
      </c>
      <c r="F133" s="10" t="str">
        <f>_xll.SNL.Clients.Office.Excel.Functions.SPG(A133, "NAICS_CODE", "Primary")</f>
        <v>522110 - Commercial Banking</v>
      </c>
      <c r="G133" s="10" t="str">
        <f>_xll.SNL.Clients.Office.Excel.Functions.SPG(A133, "SP_TOPICTAG")</f>
        <v>Consumer Lending; Employee Benefits; Digital Brokerage</v>
      </c>
      <c r="H133" s="5">
        <f>_xll.SNL.Clients.Office.Excel.Functions.SPG(A133, "SP_PCT_SHARES_OWNED_ALL_INSTITUTIONS")</f>
        <v>72.27</v>
      </c>
    </row>
    <row r="134" spans="1:8" x14ac:dyDescent="0.3">
      <c r="A134" s="11" t="s">
        <v>1166</v>
      </c>
      <c r="B134" s="10" t="str">
        <f>_xll.SNL.Clients.Office.Excel.Functions.SPG(A134, "IQ_SECTOR")</f>
        <v>Energy</v>
      </c>
      <c r="C134" s="10" t="str">
        <f>_xll.SNL.Clients.Office.Excel.Functions.SPG(A134, "IQ_INDUSTRY_GROUP")</f>
        <v>Energy</v>
      </c>
      <c r="D134" s="10" t="str">
        <f>_xll.SNL.Clients.Office.Excel.Functions.SPG(A134, "IQ_INDUSTRY")</f>
        <v>Oil, Gas and Consumable Fuels</v>
      </c>
      <c r="E134" s="10" t="str">
        <f>_xll.SNL.Clients.Office.Excel.Functions.SPG(A134, "IQ_PRIMARY_INDUSTRY")</f>
        <v>Oil and Gas Exploration and Production</v>
      </c>
      <c r="F134" s="10" t="str">
        <f>_xll.SNL.Clients.Office.Excel.Functions.SPG(A134, "NAICS_CODE", "Primary")</f>
        <v>2111 - Oil and Gas Extraction</v>
      </c>
      <c r="G134" s="10" t="str">
        <f>_xll.SNL.Clients.Office.Excel.Functions.SPG(A134, "SP_TOPICTAG")</f>
        <v/>
      </c>
      <c r="H134" s="5">
        <f>_xll.SNL.Clients.Office.Excel.Functions.SPG(A134, "SP_PCT_SHARES_OWNED_ALL_INSTITUTIONS")</f>
        <v>31.94</v>
      </c>
    </row>
    <row r="135" spans="1:8" x14ac:dyDescent="0.3">
      <c r="A135" s="11" t="s">
        <v>1167</v>
      </c>
      <c r="B135" s="10" t="str">
        <f>_xll.SNL.Clients.Office.Excel.Functions.SPG(A135, "IQ_SECTOR")</f>
        <v>Health Care</v>
      </c>
      <c r="C135" s="10" t="str">
        <f>_xll.SNL.Clients.Office.Excel.Functions.SPG(A135, "IQ_INDUSTRY_GROUP")</f>
        <v>Health Care Equipment and Services</v>
      </c>
      <c r="D135" s="10" t="str">
        <f>_xll.SNL.Clients.Office.Excel.Functions.SPG(A135, "IQ_INDUSTRY")</f>
        <v>Health Care Providers and Services</v>
      </c>
      <c r="E135" s="10" t="str">
        <f>_xll.SNL.Clients.Office.Excel.Functions.SPG(A135, "IQ_PRIMARY_INDUSTRY")</f>
        <v>Health Care Facilities</v>
      </c>
      <c r="F135" s="10" t="str">
        <f>_xll.SNL.Clients.Office.Excel.Functions.SPG(A135, "NAICS_CODE", "Primary")</f>
        <v>62 - Health Care and Social Assistance</v>
      </c>
      <c r="G135" s="10" t="str">
        <f>_xll.SNL.Clients.Office.Excel.Functions.SPG(A135, "SP_TOPICTAG")</f>
        <v/>
      </c>
      <c r="H135" s="5">
        <f>_xll.SNL.Clients.Office.Excel.Functions.SPG(A135, "SP_PCT_SHARES_OWNED_ALL_INSTITUTIONS")</f>
        <v>56.96</v>
      </c>
    </row>
    <row r="136" spans="1:8" x14ac:dyDescent="0.3">
      <c r="A136" s="11" t="s">
        <v>1168</v>
      </c>
      <c r="B136" s="10" t="str">
        <f>_xll.SNL.Clients.Office.Excel.Functions.SPG(A136, "IQ_SECTOR")</f>
        <v>Health Care</v>
      </c>
      <c r="C136" s="10" t="str">
        <f>_xll.SNL.Clients.Office.Excel.Functions.SPG(A136, "IQ_INDUSTRY_GROUP")</f>
        <v>Health Care Equipment and Services</v>
      </c>
      <c r="D136" s="10" t="str">
        <f>_xll.SNL.Clients.Office.Excel.Functions.SPG(A136, "IQ_INDUSTRY")</f>
        <v>Health Care Equipment and Supplies</v>
      </c>
      <c r="E136" s="10" t="str">
        <f>_xll.SNL.Clients.Office.Excel.Functions.SPG(A136, "IQ_PRIMARY_INDUSTRY")</f>
        <v>Health Care Equipment</v>
      </c>
      <c r="F136" s="10" t="str">
        <f>_xll.SNL.Clients.Office.Excel.Functions.SPG(A136, "NAICS_CODE", "Primary")</f>
        <v>334510 - Electromedical and Electrotherapeutic Apparatus Manufacturing</v>
      </c>
      <c r="G136" s="10" t="str">
        <f>_xll.SNL.Clients.Office.Excel.Functions.SPG(A136, "SP_TOPICTAG")</f>
        <v>Health Diagnostics; Gastroenterology; Orthopaedics; Pulmonology; Surgery</v>
      </c>
      <c r="H136" s="5">
        <f>_xll.SNL.Clients.Office.Excel.Functions.SPG(A136, "SP_PCT_SHARES_OWNED_ALL_INSTITUTIONS")</f>
        <v>112.39</v>
      </c>
    </row>
    <row r="137" spans="1:8" x14ac:dyDescent="0.3">
      <c r="A137" s="11" t="s">
        <v>1169</v>
      </c>
      <c r="B137" s="10" t="str">
        <f>_xll.SNL.Clients.Office.Excel.Functions.SPG(A137, "IQ_SECTOR")</f>
        <v>Health Care</v>
      </c>
      <c r="C137" s="10" t="str">
        <f>_xll.SNL.Clients.Office.Excel.Functions.SPG(A137, "IQ_INDUSTRY_GROUP")</f>
        <v>Pharmaceuticals, Biotechnology and Life Sciences</v>
      </c>
      <c r="D137" s="10" t="str">
        <f>_xll.SNL.Clients.Office.Excel.Functions.SPG(A137, "IQ_INDUSTRY")</f>
        <v>Pharmaceuticals</v>
      </c>
      <c r="E137" s="10" t="str">
        <f>_xll.SNL.Clients.Office.Excel.Functions.SPG(A137, "IQ_PRIMARY_INDUSTRY")</f>
        <v>Pharmaceuticals</v>
      </c>
      <c r="F137" s="10" t="str">
        <f>_xll.SNL.Clients.Office.Excel.Functions.SPG(A137, "NAICS_CODE", "Primary")</f>
        <v>325412 - Pharmaceutical Preparation Manufacturing</v>
      </c>
      <c r="G137" s="10" t="str">
        <f>_xll.SNL.Clients.Office.Excel.Functions.SPG(A137, "SP_TOPICTAG")</f>
        <v>Neuroscience; Endocrinology; Gastroenterology; Inflammation; Neurology; Oncology; Urology</v>
      </c>
      <c r="H137" s="5">
        <f>_xll.SNL.Clients.Office.Excel.Functions.SPG(A137, "SP_PCT_SHARES_OWNED_ALL_INSTITUTIONS")</f>
        <v>78.260000000000005</v>
      </c>
    </row>
    <row r="138" spans="1:8" x14ac:dyDescent="0.3">
      <c r="A138" s="11" t="s">
        <v>1170</v>
      </c>
      <c r="B138" s="10" t="str">
        <f>_xll.SNL.Clients.Office.Excel.Functions.SPG(A138, "IQ_SECTOR")</f>
        <v>Energy</v>
      </c>
      <c r="C138" s="10" t="str">
        <f>_xll.SNL.Clients.Office.Excel.Functions.SPG(A138, "IQ_INDUSTRY_GROUP")</f>
        <v>Energy</v>
      </c>
      <c r="D138" s="10" t="str">
        <f>_xll.SNL.Clients.Office.Excel.Functions.SPG(A138, "IQ_INDUSTRY")</f>
        <v>Energy Equipment and Services</v>
      </c>
      <c r="E138" s="10" t="str">
        <f>_xll.SNL.Clients.Office.Excel.Functions.SPG(A138, "IQ_PRIMARY_INDUSTRY")</f>
        <v>Oil and Gas Equipment and Services</v>
      </c>
      <c r="F138" s="10" t="str">
        <f>_xll.SNL.Clients.Office.Excel.Functions.SPG(A138, "NAICS_CODE", "Primary")</f>
        <v>213112 - Support Activities for Oil and Gas Operations</v>
      </c>
      <c r="G138" s="10" t="str">
        <f>_xll.SNL.Clients.Office.Excel.Functions.SPG(A138, "SP_TOPICTAG")</f>
        <v>Data Integration; Environmental Consulting</v>
      </c>
      <c r="H138" s="5">
        <f>_xll.SNL.Clients.Office.Excel.Functions.SPG(A138, "SP_PCT_SHARES_OWNED_ALL_INSTITUTIONS")</f>
        <v>110.4</v>
      </c>
    </row>
    <row r="139" spans="1:8" x14ac:dyDescent="0.3">
      <c r="A139" s="11" t="s">
        <v>1171</v>
      </c>
      <c r="B139" s="10" t="str">
        <f>_xll.SNL.Clients.Office.Excel.Functions.SPG(A139, "IQ_SECTOR")</f>
        <v>Energy</v>
      </c>
      <c r="C139" s="10" t="str">
        <f>_xll.SNL.Clients.Office.Excel.Functions.SPG(A139, "IQ_INDUSTRY_GROUP")</f>
        <v>Energy</v>
      </c>
      <c r="D139" s="10" t="str">
        <f>_xll.SNL.Clients.Office.Excel.Functions.SPG(A139, "IQ_INDUSTRY")</f>
        <v>Oil, Gas and Consumable Fuels</v>
      </c>
      <c r="E139" s="10" t="str">
        <f>_xll.SNL.Clients.Office.Excel.Functions.SPG(A139, "IQ_PRIMARY_INDUSTRY")</f>
        <v>Coal and Consumable Fuels</v>
      </c>
      <c r="F139" s="10" t="str">
        <f>_xll.SNL.Clients.Office.Excel.Functions.SPG(A139, "NAICS_CODE", "Primary")</f>
        <v>212115 - Underground Coal Mining</v>
      </c>
      <c r="G139" s="10" t="str">
        <f>_xll.SNL.Clients.Office.Excel.Functions.SPG(A139, "SP_TOPICTAG")</f>
        <v>Environmental Consulting; Pollution Control</v>
      </c>
      <c r="H139" s="5">
        <f>_xll.SNL.Clients.Office.Excel.Functions.SPG(A139, "SP_PCT_SHARES_OWNED_ALL_INSTITUTIONS")</f>
        <v>92.27</v>
      </c>
    </row>
    <row r="140" spans="1:8" x14ac:dyDescent="0.3">
      <c r="A140" s="11" t="s">
        <v>1172</v>
      </c>
      <c r="B140" s="10" t="str">
        <f>_xll.SNL.Clients.Office.Excel.Functions.SPG(A140, "IQ_SECTOR")</f>
        <v>Industrials</v>
      </c>
      <c r="C140" s="10" t="str">
        <f>_xll.SNL.Clients.Office.Excel.Functions.SPG(A140, "IQ_INDUSTRY_GROUP")</f>
        <v>Commercial and Professional Services</v>
      </c>
      <c r="D140" s="10" t="str">
        <f>_xll.SNL.Clients.Office.Excel.Functions.SPG(A140, "IQ_INDUSTRY")</f>
        <v>Commercial Services and Supplies</v>
      </c>
      <c r="E140" s="10" t="str">
        <f>_xll.SNL.Clients.Office.Excel.Functions.SPG(A140, "IQ_PRIMARY_INDUSTRY")</f>
        <v>Security and Alarm Services</v>
      </c>
      <c r="F140" s="10" t="str">
        <f>_xll.SNL.Clients.Office.Excel.Functions.SPG(A140, "NAICS_CODE", "Primary")</f>
        <v>5616 - Investigation and Security Services</v>
      </c>
      <c r="G140" s="10" t="str">
        <f>_xll.SNL.Clients.Office.Excel.Functions.SPG(A140, "SP_TOPICTAG")</f>
        <v>Physical Security</v>
      </c>
      <c r="H140" s="5">
        <f>_xll.SNL.Clients.Office.Excel.Functions.SPG(A140, "SP_PCT_SHARES_OWNED_ALL_INSTITUTIONS")</f>
        <v>83.73</v>
      </c>
    </row>
    <row r="141" spans="1:8" x14ac:dyDescent="0.3">
      <c r="A141" s="11" t="s">
        <v>1173</v>
      </c>
      <c r="B141" s="10" t="str">
        <f>_xll.SNL.Clients.Office.Excel.Functions.SPG(A141, "IQ_SECTOR")</f>
        <v>Information Technology</v>
      </c>
      <c r="C141" s="10" t="str">
        <f>_xll.SNL.Clients.Office.Excel.Functions.SPG(A141, "IQ_INDUSTRY_GROUP")</f>
        <v>Technology Hardware and Equipment</v>
      </c>
      <c r="D141" s="10" t="str">
        <f>_xll.SNL.Clients.Office.Excel.Functions.SPG(A141, "IQ_INDUSTRY")</f>
        <v>Technology Hardware, Storage and Peripherals</v>
      </c>
      <c r="E141" s="10" t="str">
        <f>_xll.SNL.Clients.Office.Excel.Functions.SPG(A141, "IQ_PRIMARY_INDUSTRY")</f>
        <v>Technology Hardware, Storage and Peripherals</v>
      </c>
      <c r="F141" s="10" t="str">
        <f>_xll.SNL.Clients.Office.Excel.Functions.SPG(A141, "NAICS_CODE", "Primary")</f>
        <v>33411 - Computer and Peripheral Equipment Manufacturing</v>
      </c>
      <c r="G141" s="10" t="str">
        <f>_xll.SNL.Clients.Office.Excel.Functions.SPG(A141, "SP_TOPICTAG")</f>
        <v>Software Development; Video Streaming; E-learning; Streaming Media; Content Creation; Artificial Intelligence; Video Games</v>
      </c>
      <c r="H141" s="5">
        <f>_xll.SNL.Clients.Office.Excel.Functions.SPG(A141, "SP_PCT_SHARES_OWNED_ALL_INSTITUTIONS")</f>
        <v>32.31</v>
      </c>
    </row>
    <row r="142" spans="1:8" x14ac:dyDescent="0.3">
      <c r="A142" s="11" t="s">
        <v>1174</v>
      </c>
      <c r="B142" s="10" t="str">
        <f>_xll.SNL.Clients.Office.Excel.Functions.SPG(A142, "IQ_SECTOR")</f>
        <v>Health Care</v>
      </c>
      <c r="C142" s="10" t="str">
        <f>_xll.SNL.Clients.Office.Excel.Functions.SPG(A142, "IQ_INDUSTRY_GROUP")</f>
        <v>Health Care Equipment and Services</v>
      </c>
      <c r="D142" s="10" t="str">
        <f>_xll.SNL.Clients.Office.Excel.Functions.SPG(A142, "IQ_INDUSTRY")</f>
        <v>Health Care Providers and Services</v>
      </c>
      <c r="E142" s="10" t="str">
        <f>_xll.SNL.Clients.Office.Excel.Functions.SPG(A142, "IQ_PRIMARY_INDUSTRY")</f>
        <v>Health Care Services</v>
      </c>
      <c r="F142" s="10" t="str">
        <f>_xll.SNL.Clients.Office.Excel.Functions.SPG(A142, "NAICS_CODE", "Primary")</f>
        <v>62 - Health Care and Social Assistance</v>
      </c>
      <c r="G142" s="10" t="str">
        <f>_xll.SNL.Clients.Office.Excel.Functions.SPG(A142, "SP_TOPICTAG")</f>
        <v>Data Protection; Cloud Infrastructure; Process Automation</v>
      </c>
      <c r="H142" s="5">
        <f>_xll.SNL.Clients.Office.Excel.Functions.SPG(A142, "SP_PCT_SHARES_OWNED_ALL_INSTITUTIONS")</f>
        <v>52.82</v>
      </c>
    </row>
    <row r="143" spans="1:8" x14ac:dyDescent="0.3">
      <c r="A143" s="11" t="s">
        <v>1175</v>
      </c>
      <c r="B143" s="10" t="str">
        <f>_xll.SNL.Clients.Office.Excel.Functions.SPG(A143, "IQ_SECTOR")</f>
        <v>Consumer Discretionary</v>
      </c>
      <c r="C143" s="10" t="str">
        <f>_xll.SNL.Clients.Office.Excel.Functions.SPG(A143, "IQ_INDUSTRY_GROUP")</f>
        <v>Consumer Services</v>
      </c>
      <c r="D143" s="10" t="str">
        <f>_xll.SNL.Clients.Office.Excel.Functions.SPG(A143, "IQ_INDUSTRY")</f>
        <v>Hotels, Restaurants and Leisure</v>
      </c>
      <c r="E143" s="10" t="str">
        <f>_xll.SNL.Clients.Office.Excel.Functions.SPG(A143, "IQ_PRIMARY_INDUSTRY")</f>
        <v>Restaurants</v>
      </c>
      <c r="F143" s="10" t="str">
        <f>_xll.SNL.Clients.Office.Excel.Functions.SPG(A143, "NAICS_CODE", "Primary")</f>
        <v>72251 - Restaurants and Other Eating Places</v>
      </c>
      <c r="G143" s="10" t="str">
        <f>_xll.SNL.Clients.Office.Excel.Functions.SPG(A143, "SP_TOPICTAG")</f>
        <v>Food Delivery</v>
      </c>
      <c r="H143" s="5">
        <f>_xll.SNL.Clients.Office.Excel.Functions.SPG(A143, "SP_PCT_SHARES_OWNED_ALL_INSTITUTIONS")</f>
        <v>80.13</v>
      </c>
    </row>
    <row r="144" spans="1:8" x14ac:dyDescent="0.3">
      <c r="A144" s="11" t="s">
        <v>1176</v>
      </c>
      <c r="B144" s="10" t="str">
        <f>_xll.SNL.Clients.Office.Excel.Functions.SPG(A144, "IQ_SECTOR")</f>
        <v>Energy</v>
      </c>
      <c r="C144" s="10" t="str">
        <f>_xll.SNL.Clients.Office.Excel.Functions.SPG(A144, "IQ_INDUSTRY_GROUP")</f>
        <v>Energy</v>
      </c>
      <c r="D144" s="10" t="str">
        <f>_xll.SNL.Clients.Office.Excel.Functions.SPG(A144, "IQ_INDUSTRY")</f>
        <v>Oil, Gas and Consumable Fuels</v>
      </c>
      <c r="E144" s="10" t="str">
        <f>_xll.SNL.Clients.Office.Excel.Functions.SPG(A144, "IQ_PRIMARY_INDUSTRY")</f>
        <v>Oil and Gas Exploration and Production</v>
      </c>
      <c r="F144" s="10" t="str">
        <f>_xll.SNL.Clients.Office.Excel.Functions.SPG(A144, "NAICS_CODE", "Primary")</f>
        <v>2111 - Oil and Gas Extraction</v>
      </c>
      <c r="G144" s="10" t="str">
        <f>_xll.SNL.Clients.Office.Excel.Functions.SPG(A144, "SP_TOPICTAG")</f>
        <v/>
      </c>
      <c r="H144" s="5">
        <f>_xll.SNL.Clients.Office.Excel.Functions.SPG(A144, "SP_PCT_SHARES_OWNED_ALL_INSTITUTIONS")</f>
        <v>92.93</v>
      </c>
    </row>
    <row r="145" spans="1:8" x14ac:dyDescent="0.3">
      <c r="A145" s="11" t="s">
        <v>1177</v>
      </c>
      <c r="B145" s="10" t="str">
        <f>_xll.SNL.Clients.Office.Excel.Functions.SPG(A145, "IQ_SECTOR")</f>
        <v>Industrials</v>
      </c>
      <c r="C145" s="10" t="str">
        <f>_xll.SNL.Clients.Office.Excel.Functions.SPG(A145, "IQ_INDUSTRY_GROUP")</f>
        <v>Commercial and Professional Services</v>
      </c>
      <c r="D145" s="10" t="str">
        <f>_xll.SNL.Clients.Office.Excel.Functions.SPG(A145, "IQ_INDUSTRY")</f>
        <v>Professional Services</v>
      </c>
      <c r="E145" s="10" t="str">
        <f>_xll.SNL.Clients.Office.Excel.Functions.SPG(A145, "IQ_PRIMARY_INDUSTRY")</f>
        <v>Data Processing and Outsourced Services</v>
      </c>
      <c r="F145" s="10" t="str">
        <f>_xll.SNL.Clients.Office.Excel.Functions.SPG(A145, "NAICS_CODE", "Primary")</f>
        <v>518210 - Computing Infrastructure Providers, Data Processing, Web Hosting, and Related Services</v>
      </c>
      <c r="G145" s="10" t="str">
        <f>_xll.SNL.Clients.Office.Excel.Functions.SPG(A145, "SP_TOPICTAG")</f>
        <v>Software Development; Cloud Management; Data Integration; Data Protection; Cloud Infrastructure; Cloud Security; Process Automation</v>
      </c>
      <c r="H145" s="5">
        <f>_xll.SNL.Clients.Office.Excel.Functions.SPG(A145, "SP_PCT_SHARES_OWNED_ALL_INSTITUTIONS")</f>
        <v>108.6</v>
      </c>
    </row>
    <row r="146" spans="1:8" x14ac:dyDescent="0.3">
      <c r="A146" s="11" t="s">
        <v>1178</v>
      </c>
      <c r="B146" s="10" t="str">
        <f>_xll.SNL.Clients.Office.Excel.Functions.SPG(A146, "IQ_SECTOR")</f>
        <v>Industrials</v>
      </c>
      <c r="C146" s="10" t="str">
        <f>_xll.SNL.Clients.Office.Excel.Functions.SPG(A146, "IQ_INDUSTRY_GROUP")</f>
        <v>Capital Goods</v>
      </c>
      <c r="D146" s="10" t="str">
        <f>_xll.SNL.Clients.Office.Excel.Functions.SPG(A146, "IQ_INDUSTRY")</f>
        <v>Building Products</v>
      </c>
      <c r="E146" s="10" t="str">
        <f>_xll.SNL.Clients.Office.Excel.Functions.SPG(A146, "IQ_PRIMARY_INDUSTRY")</f>
        <v>Building Products</v>
      </c>
      <c r="F146" s="10" t="str">
        <f>_xll.SNL.Clients.Office.Excel.Functions.SPG(A146, "NAICS_CODE", "Primary")</f>
        <v>3334 - Ventilation, Heating, Air-Conditioning, and Commercial Refrigeration Equipment Manufacturing</v>
      </c>
      <c r="G146" s="10" t="str">
        <f>_xll.SNL.Clients.Office.Excel.Functions.SPG(A146, "SP_TOPICTAG")</f>
        <v>Energy Management; Industrial Automation; Water Purification; CleanTech</v>
      </c>
      <c r="H146" s="5">
        <f>_xll.SNL.Clients.Office.Excel.Functions.SPG(A146, "SP_PCT_SHARES_OWNED_ALL_INSTITUTIONS")</f>
        <v>92.34</v>
      </c>
    </row>
    <row r="147" spans="1:8" x14ac:dyDescent="0.3">
      <c r="A147" s="11" t="s">
        <v>1179</v>
      </c>
      <c r="B147" s="10" t="str">
        <f>_xll.SNL.Clients.Office.Excel.Functions.SPG(A147, "IQ_SECTOR")</f>
        <v>Information Technology</v>
      </c>
      <c r="C147" s="10" t="str">
        <f>_xll.SNL.Clients.Office.Excel.Functions.SPG(A147, "IQ_INDUSTRY_GROUP")</f>
        <v>Technology Hardware and Equipment</v>
      </c>
      <c r="D147" s="10" t="str">
        <f>_xll.SNL.Clients.Office.Excel.Functions.SPG(A147, "IQ_INDUSTRY")</f>
        <v>Electronic Equipment, Instruments and Components</v>
      </c>
      <c r="E147" s="10" t="str">
        <f>_xll.SNL.Clients.Office.Excel.Functions.SPG(A147, "IQ_PRIMARY_INDUSTRY")</f>
        <v>Electronic Manufacturing Services</v>
      </c>
      <c r="F147" s="10" t="str">
        <f>_xll.SNL.Clients.Office.Excel.Functions.SPG(A147, "NAICS_CODE", "Primary")</f>
        <v>334419 - Other Electronic Component Manufacturing</v>
      </c>
      <c r="G147" s="10" t="str">
        <f>_xll.SNL.Clients.Office.Excel.Functions.SPG(A147, "SP_TOPICTAG")</f>
        <v>Industrial Automation; Sensors; Smart Energy</v>
      </c>
      <c r="H147" s="5">
        <f>_xll.SNL.Clients.Office.Excel.Functions.SPG(A147, "SP_PCT_SHARES_OWNED_ALL_INSTITUTIONS")</f>
        <v>99.48</v>
      </c>
    </row>
    <row r="148" spans="1:8" x14ac:dyDescent="0.3">
      <c r="A148" s="11" t="s">
        <v>1180</v>
      </c>
      <c r="B148" s="10" t="str">
        <f>_xll.SNL.Clients.Office.Excel.Functions.SPG(A148, "IQ_SECTOR")</f>
        <v>Real Estate</v>
      </c>
      <c r="C148" s="10" t="str">
        <f>_xll.SNL.Clients.Office.Excel.Functions.SPG(A148, "IQ_INDUSTRY_GROUP")</f>
        <v>Equity Real Estate Investment Trusts (REITs)</v>
      </c>
      <c r="D148" s="10" t="str">
        <f>_xll.SNL.Clients.Office.Excel.Functions.SPG(A148, "IQ_INDUSTRY")</f>
        <v>Retail REITs</v>
      </c>
      <c r="E148" s="10" t="str">
        <f>_xll.SNL.Clients.Office.Excel.Functions.SPG(A148, "IQ_PRIMARY_INDUSTRY")</f>
        <v>Retail REITs</v>
      </c>
      <c r="F148" s="10" t="str">
        <f>_xll.SNL.Clients.Office.Excel.Functions.SPG(A148, "NAICS_CODE", "Primary")</f>
        <v>531120 - Lessors of Nonresidential Buildings (except Miniwarehouses)</v>
      </c>
      <c r="G148" s="10" t="str">
        <f>_xll.SNL.Clients.Office.Excel.Functions.SPG(A148, "SP_TOPICTAG")</f>
        <v/>
      </c>
      <c r="H148" s="5">
        <f>_xll.SNL.Clients.Office.Excel.Functions.SPG(A148, "SP_PCT_SHARES_OWNED_ALL_INSTITUTIONS")</f>
        <v>68.709999999999994</v>
      </c>
    </row>
    <row r="149" spans="1:8" x14ac:dyDescent="0.3">
      <c r="A149" s="11" t="s">
        <v>1181</v>
      </c>
      <c r="B149" s="10" t="str">
        <f>_xll.SNL.Clients.Office.Excel.Functions.SPG(A149, "IQ_SECTOR")</f>
        <v>Real Estate</v>
      </c>
      <c r="C149" s="10" t="str">
        <f>_xll.SNL.Clients.Office.Excel.Functions.SPG(A149, "IQ_INDUSTRY_GROUP")</f>
        <v>Real Estate Management and Development</v>
      </c>
      <c r="D149" s="10" t="str">
        <f>_xll.SNL.Clients.Office.Excel.Functions.SPG(A149, "IQ_INDUSTRY")</f>
        <v>Real Estate Management and Development</v>
      </c>
      <c r="E149" s="10" t="str">
        <f>_xll.SNL.Clients.Office.Excel.Functions.SPG(A149, "IQ_PRIMARY_INDUSTRY")</f>
        <v>Real Estate Services</v>
      </c>
      <c r="F149" s="10" t="str">
        <f>_xll.SNL.Clients.Office.Excel.Functions.SPG(A149, "NAICS_CODE", "Primary")</f>
        <v>5313 - Activities Related to Real Estate</v>
      </c>
      <c r="G149" s="10" t="str">
        <f>_xll.SNL.Clients.Office.Excel.Functions.SPG(A149, "SP_TOPICTAG")</f>
        <v>Real Estate Technology</v>
      </c>
      <c r="H149" s="5">
        <f>_xll.SNL.Clients.Office.Excel.Functions.SPG(A149, "SP_PCT_SHARES_OWNED_ALL_INSTITUTIONS")</f>
        <v>98.89</v>
      </c>
    </row>
    <row r="150" spans="1:8" x14ac:dyDescent="0.3">
      <c r="A150" s="11" t="s">
        <v>1182</v>
      </c>
      <c r="B150" s="10" t="str">
        <f>_xll.SNL.Clients.Office.Excel.Functions.SPG(A150, "IQ_SECTOR")</f>
        <v>Financials</v>
      </c>
      <c r="C150" s="10" t="str">
        <f>_xll.SNL.Clients.Office.Excel.Functions.SPG(A150, "IQ_INDUSTRY_GROUP")</f>
        <v>Banks</v>
      </c>
      <c r="D150" s="10" t="str">
        <f>_xll.SNL.Clients.Office.Excel.Functions.SPG(A150, "IQ_INDUSTRY")</f>
        <v>Banks</v>
      </c>
      <c r="E150" s="10" t="str">
        <f>_xll.SNL.Clients.Office.Excel.Functions.SPG(A150, "IQ_PRIMARY_INDUSTRY")</f>
        <v>Regional Banks</v>
      </c>
      <c r="F150" s="10" t="str">
        <f>_xll.SNL.Clients.Office.Excel.Functions.SPG(A150, "NAICS_CODE", "Primary")</f>
        <v>52211 - Commercial Banking</v>
      </c>
      <c r="G150" s="10" t="str">
        <f>_xll.SNL.Clients.Office.Excel.Functions.SPG(A150, "SP_TOPICTAG")</f>
        <v>Consumer Lending; Fintech; Blockchain; Digital Brokerage; Banking as a Service</v>
      </c>
      <c r="H150" s="5">
        <f>_xll.SNL.Clients.Office.Excel.Functions.SPG(A150, "SP_PCT_SHARES_OWNED_ALL_INSTITUTIONS")</f>
        <v>91.06</v>
      </c>
    </row>
    <row r="151" spans="1:8" x14ac:dyDescent="0.3">
      <c r="A151" s="11" t="s">
        <v>1183</v>
      </c>
      <c r="B151" s="10" t="str">
        <f>_xll.SNL.Clients.Office.Excel.Functions.SPG(A151, "IQ_SECTOR")</f>
        <v>Financials</v>
      </c>
      <c r="C151" s="10" t="str">
        <f>_xll.SNL.Clients.Office.Excel.Functions.SPG(A151, "IQ_INDUSTRY_GROUP")</f>
        <v>Banks</v>
      </c>
      <c r="D151" s="10" t="str">
        <f>_xll.SNL.Clients.Office.Excel.Functions.SPG(A151, "IQ_INDUSTRY")</f>
        <v>Banks</v>
      </c>
      <c r="E151" s="10" t="str">
        <f>_xll.SNL.Clients.Office.Excel.Functions.SPG(A151, "IQ_PRIMARY_INDUSTRY")</f>
        <v>Regional Banks</v>
      </c>
      <c r="F151" s="10" t="str">
        <f>_xll.SNL.Clients.Office.Excel.Functions.SPG(A151, "NAICS_CODE", "Primary")</f>
        <v>522110 - Commercial Banking</v>
      </c>
      <c r="G151" s="10" t="str">
        <f>_xll.SNL.Clients.Office.Excel.Functions.SPG(A151, "SP_TOPICTAG")</f>
        <v>Consumer Lending</v>
      </c>
      <c r="H151" s="5">
        <f>_xll.SNL.Clients.Office.Excel.Functions.SPG(A151, "SP_PCT_SHARES_OWNED_ALL_INSTITUTIONS")</f>
        <v>73.28</v>
      </c>
    </row>
    <row r="152" spans="1:8" x14ac:dyDescent="0.3">
      <c r="A152" s="11" t="s">
        <v>1184</v>
      </c>
      <c r="B152" s="10" t="str">
        <f>_xll.SNL.Clients.Office.Excel.Functions.SPG(A152, "IQ_SECTOR")</f>
        <v>Energy</v>
      </c>
      <c r="C152" s="10" t="str">
        <f>_xll.SNL.Clients.Office.Excel.Functions.SPG(A152, "IQ_INDUSTRY_GROUP")</f>
        <v>Energy</v>
      </c>
      <c r="D152" s="10" t="str">
        <f>_xll.SNL.Clients.Office.Excel.Functions.SPG(A152, "IQ_INDUSTRY")</f>
        <v>Oil, Gas and Consumable Fuels</v>
      </c>
      <c r="E152" s="10" t="str">
        <f>_xll.SNL.Clients.Office.Excel.Functions.SPG(A152, "IQ_PRIMARY_INDUSTRY")</f>
        <v>Oil and Gas Refining and Marketing</v>
      </c>
      <c r="F152" s="10" t="str">
        <f>_xll.SNL.Clients.Office.Excel.Functions.SPG(A152, "NAICS_CODE", "Primary")</f>
        <v>324110 - Petroleum Refineries</v>
      </c>
      <c r="G152" s="10" t="str">
        <f>_xll.SNL.Clients.Office.Excel.Functions.SPG(A152, "SP_TOPICTAG")</f>
        <v>Environmental Engineering; Farming; Horticulture; CleanTech; Biofuel</v>
      </c>
      <c r="H152" s="5">
        <f>_xll.SNL.Clients.Office.Excel.Functions.SPG(A152, "SP_PCT_SHARES_OWNED_ALL_INSTITUTIONS")</f>
        <v>96.92</v>
      </c>
    </row>
    <row r="153" spans="1:8" x14ac:dyDescent="0.3">
      <c r="A153" s="11" t="s">
        <v>1185</v>
      </c>
      <c r="B153" s="10" t="str">
        <f>_xll.SNL.Clients.Office.Excel.Functions.SPG(A153, "IQ_SECTOR")</f>
        <v>Health Care</v>
      </c>
      <c r="C153" s="10" t="str">
        <f>_xll.SNL.Clients.Office.Excel.Functions.SPG(A153, "IQ_INDUSTRY_GROUP")</f>
        <v>Pharmaceuticals, Biotechnology and Life Sciences</v>
      </c>
      <c r="D153" s="10" t="str">
        <f>_xll.SNL.Clients.Office.Excel.Functions.SPG(A153, "IQ_INDUSTRY")</f>
        <v>Life Sciences Tools and Services</v>
      </c>
      <c r="E153" s="10" t="str">
        <f>_xll.SNL.Clients.Office.Excel.Functions.SPG(A153, "IQ_PRIMARY_INDUSTRY")</f>
        <v>Life Sciences Tools and Services</v>
      </c>
      <c r="F153" s="10" t="str">
        <f>_xll.SNL.Clients.Office.Excel.Functions.SPG(A153, "NAICS_CODE", "Primary")</f>
        <v>334516 - Analytical Laboratory Instrument Manufacturing</v>
      </c>
      <c r="G153" s="10" t="str">
        <f>_xll.SNL.Clients.Office.Excel.Functions.SPG(A153, "SP_TOPICTAG")</f>
        <v>Health Diagnostics; Artificial Intelligence; Hematology; Immunology; Infectious Diseases; Inflammation</v>
      </c>
      <c r="H153" s="5">
        <f>_xll.SNL.Clients.Office.Excel.Functions.SPG(A153, "SP_PCT_SHARES_OWNED_ALL_INSTITUTIONS")</f>
        <v>53.52</v>
      </c>
    </row>
    <row r="154" spans="1:8" x14ac:dyDescent="0.3">
      <c r="A154" s="11" t="s">
        <v>1186</v>
      </c>
      <c r="B154" s="10" t="str">
        <f>_xll.SNL.Clients.Office.Excel.Functions.SPG(A154, "IQ_SECTOR")</f>
        <v>Consumer Discretionary</v>
      </c>
      <c r="C154" s="10" t="str">
        <f>_xll.SNL.Clients.Office.Excel.Functions.SPG(A154, "IQ_INDUSTRY_GROUP")</f>
        <v>Automobiles and Components</v>
      </c>
      <c r="D154" s="10" t="str">
        <f>_xll.SNL.Clients.Office.Excel.Functions.SPG(A154, "IQ_INDUSTRY")</f>
        <v>Automobile Components</v>
      </c>
      <c r="E154" s="10" t="str">
        <f>_xll.SNL.Clients.Office.Excel.Functions.SPG(A154, "IQ_PRIMARY_INDUSTRY")</f>
        <v>Automotive Parts and Equipment</v>
      </c>
      <c r="F154" s="10" t="str">
        <f>_xll.SNL.Clients.Office.Excel.Functions.SPG(A154, "NAICS_CODE", "Primary")</f>
        <v>3363 - Motor Vehicle Parts Manufacturing</v>
      </c>
      <c r="G154" s="10" t="str">
        <f>_xll.SNL.Clients.Office.Excel.Functions.SPG(A154, "SP_TOPICTAG")</f>
        <v>Energy Storage; Fleet Management; Industrial Automation; Electric Vehicle</v>
      </c>
      <c r="H154" s="5">
        <f>_xll.SNL.Clients.Office.Excel.Functions.SPG(A154, "SP_PCT_SHARES_OWNED_ALL_INSTITUTIONS")</f>
        <v>101.59</v>
      </c>
    </row>
    <row r="155" spans="1:8" x14ac:dyDescent="0.3">
      <c r="A155" s="11" t="s">
        <v>1187</v>
      </c>
      <c r="B155" s="10" t="str">
        <f>_xll.SNL.Clients.Office.Excel.Functions.SPG(A155, "IQ_SECTOR")</f>
        <v>Consumer Discretionary</v>
      </c>
      <c r="C155" s="10" t="str">
        <f>_xll.SNL.Clients.Office.Excel.Functions.SPG(A155, "IQ_INDUSTRY_GROUP")</f>
        <v>Consumer Services</v>
      </c>
      <c r="D155" s="10" t="str">
        <f>_xll.SNL.Clients.Office.Excel.Functions.SPG(A155, "IQ_INDUSTRY")</f>
        <v>Hotels, Restaurants and Leisure</v>
      </c>
      <c r="E155" s="10" t="str">
        <f>_xll.SNL.Clients.Office.Excel.Functions.SPG(A155, "IQ_PRIMARY_INDUSTRY")</f>
        <v>Leisure Facilities</v>
      </c>
      <c r="F155" s="10" t="str">
        <f>_xll.SNL.Clients.Office.Excel.Functions.SPG(A155, "NAICS_CODE", "Primary")</f>
        <v>72251 - Restaurants and Other Eating Places</v>
      </c>
      <c r="G155" s="10" t="str">
        <f>_xll.SNL.Clients.Office.Excel.Functions.SPG(A155, "SP_TOPICTAG")</f>
        <v>Entertainment Systems; Lifestyle; Social Networking and Collaboration; Brand Marketing; Video Games</v>
      </c>
      <c r="H155" s="5">
        <f>_xll.SNL.Clients.Office.Excel.Functions.SPG(A155, "SP_PCT_SHARES_OWNED_ALL_INSTITUTIONS")</f>
        <v>99.38</v>
      </c>
    </row>
    <row r="156" spans="1:8" x14ac:dyDescent="0.3">
      <c r="A156" s="11" t="s">
        <v>1188</v>
      </c>
      <c r="B156" s="10" t="str">
        <f>_xll.SNL.Clients.Office.Excel.Functions.SPG(A156, "IQ_SECTOR")</f>
        <v>Industrials</v>
      </c>
      <c r="C156" s="10" t="str">
        <f>_xll.SNL.Clients.Office.Excel.Functions.SPG(A156, "IQ_INDUSTRY_GROUP")</f>
        <v>Commercial and Professional Services</v>
      </c>
      <c r="D156" s="10" t="str">
        <f>_xll.SNL.Clients.Office.Excel.Functions.SPG(A156, "IQ_INDUSTRY")</f>
        <v>Commercial Services and Supplies</v>
      </c>
      <c r="E156" s="10" t="str">
        <f>_xll.SNL.Clients.Office.Excel.Functions.SPG(A156, "IQ_PRIMARY_INDUSTRY")</f>
        <v>Commercial Printing</v>
      </c>
      <c r="F156" s="10" t="str">
        <f>_xll.SNL.Clients.Office.Excel.Functions.SPG(A156, "NAICS_CODE", "Primary")</f>
        <v>32311 - Printing</v>
      </c>
      <c r="G156" s="10" t="str">
        <f>_xll.SNL.Clients.Office.Excel.Functions.SPG(A156, "SP_TOPICTAG")</f>
        <v>Anti-Fraud; Invoice Management Software; Data Integration; Data Protection; Cloud Data Services; Cloud Security; Online Payments</v>
      </c>
      <c r="H156" s="5">
        <f>_xll.SNL.Clients.Office.Excel.Functions.SPG(A156, "SP_PCT_SHARES_OWNED_ALL_INSTITUTIONS")</f>
        <v>87.32</v>
      </c>
    </row>
    <row r="157" spans="1:8" x14ac:dyDescent="0.3">
      <c r="A157" s="11" t="s">
        <v>1189</v>
      </c>
      <c r="B157" s="10" t="str">
        <f>_xll.SNL.Clients.Office.Excel.Functions.SPG(A157, "IQ_SECTOR")</f>
        <v>Real Estate</v>
      </c>
      <c r="C157" s="10" t="str">
        <f>_xll.SNL.Clients.Office.Excel.Functions.SPG(A157, "IQ_INDUSTRY_GROUP")</f>
        <v>Equity Real Estate Investment Trusts (REITs)</v>
      </c>
      <c r="D157" s="10" t="str">
        <f>_xll.SNL.Clients.Office.Excel.Functions.SPG(A157, "IQ_INDUSTRY")</f>
        <v>Hotel and Resort REITs</v>
      </c>
      <c r="E157" s="10" t="str">
        <f>_xll.SNL.Clients.Office.Excel.Functions.SPG(A157, "IQ_PRIMARY_INDUSTRY")</f>
        <v>Hotel and Resort REITs</v>
      </c>
      <c r="F157" s="10" t="str">
        <f>_xll.SNL.Clients.Office.Excel.Functions.SPG(A157, "NAICS_CODE", "Primary")</f>
        <v>531110 - Lessors of Residential Buildings and Dwellings</v>
      </c>
      <c r="G157" s="10" t="str">
        <f>_xll.SNL.Clients.Office.Excel.Functions.SPG(A157, "SP_TOPICTAG")</f>
        <v>Lifestyle</v>
      </c>
      <c r="H157" s="5">
        <f>_xll.SNL.Clients.Office.Excel.Functions.SPG(A157, "SP_PCT_SHARES_OWNED_ALL_INSTITUTIONS")</f>
        <v>102.89</v>
      </c>
    </row>
    <row r="158" spans="1:8" x14ac:dyDescent="0.3">
      <c r="A158" s="11" t="s">
        <v>1190</v>
      </c>
      <c r="B158" s="10" t="str">
        <f>_xll.SNL.Clients.Office.Excel.Functions.SPG(A158, "IQ_SECTOR")</f>
        <v>Information Technology</v>
      </c>
      <c r="C158" s="10" t="str">
        <f>_xll.SNL.Clients.Office.Excel.Functions.SPG(A158, "IQ_INDUSTRY_GROUP")</f>
        <v>Technology Hardware and Equipment</v>
      </c>
      <c r="D158" s="10" t="str">
        <f>_xll.SNL.Clients.Office.Excel.Functions.SPG(A158, "IQ_INDUSTRY")</f>
        <v>Communications Equipment</v>
      </c>
      <c r="E158" s="10" t="str">
        <f>_xll.SNL.Clients.Office.Excel.Functions.SPG(A158, "IQ_PRIMARY_INDUSTRY")</f>
        <v>Communications Equipment</v>
      </c>
      <c r="F158" s="10" t="str">
        <f>_xll.SNL.Clients.Office.Excel.Functions.SPG(A158, "NAICS_CODE", "Primary")</f>
        <v>3342 - Communications Equipment Manufacturing</v>
      </c>
      <c r="G158" s="10" t="str">
        <f>_xll.SNL.Clients.Office.Excel.Functions.SPG(A158, "SP_TOPICTAG")</f>
        <v>RFID (Radio Frequency Identification); Sensors; Authentication; Data Protection; Process Automation; Remote Access and Control; Network Security</v>
      </c>
      <c r="H158" s="5">
        <f>_xll.SNL.Clients.Office.Excel.Functions.SPG(A158, "SP_PCT_SHARES_OWNED_ALL_INSTITUTIONS")</f>
        <v>100.73</v>
      </c>
    </row>
    <row r="159" spans="1:8" x14ac:dyDescent="0.3">
      <c r="A159" s="11" t="s">
        <v>1191</v>
      </c>
      <c r="B159" s="10" t="str">
        <f>_xll.SNL.Clients.Office.Excel.Functions.SPG(A159, "IQ_SECTOR")</f>
        <v>Information Technology</v>
      </c>
      <c r="C159" s="10" t="str">
        <f>_xll.SNL.Clients.Office.Excel.Functions.SPG(A159, "IQ_INDUSTRY_GROUP")</f>
        <v>Software and Services</v>
      </c>
      <c r="D159" s="10" t="str">
        <f>_xll.SNL.Clients.Office.Excel.Functions.SPG(A159, "IQ_INDUSTRY")</f>
        <v>IT Services</v>
      </c>
      <c r="E159" s="10" t="str">
        <f>_xll.SNL.Clients.Office.Excel.Functions.SPG(A159, "IQ_PRIMARY_INDUSTRY")</f>
        <v>Internet Services and Infrastructure</v>
      </c>
      <c r="F159" s="10" t="str">
        <f>_xll.SNL.Clients.Office.Excel.Functions.SPG(A159, "NAICS_CODE", "Primary")</f>
        <v>518210 - Computing Infrastructure Providers, Data Processing, Web Hosting, and Related Services</v>
      </c>
      <c r="G159" s="10" t="str">
        <f>_xll.SNL.Clients.Office.Excel.Functions.SPG(A159, "SP_TOPICTAG")</f>
        <v>Software Development; Cloud Management; Data Integration; IaaS (Infrastructure as a Service); Cloud Infrastructure; Cloud Storage; PaaS</v>
      </c>
      <c r="H159" s="5">
        <f>_xll.SNL.Clients.Office.Excel.Functions.SPG(A159, "SP_PCT_SHARES_OWNED_ALL_INSTITUTIONS")</f>
        <v>59.72</v>
      </c>
    </row>
    <row r="160" spans="1:8" x14ac:dyDescent="0.3">
      <c r="A160" s="11" t="s">
        <v>1192</v>
      </c>
      <c r="B160" s="10" t="str">
        <f>_xll.SNL.Clients.Office.Excel.Functions.SPG(A160, "IQ_SECTOR")</f>
        <v>Financials</v>
      </c>
      <c r="C160" s="10" t="str">
        <f>_xll.SNL.Clients.Office.Excel.Functions.SPG(A160, "IQ_INDUSTRY_GROUP")</f>
        <v>Banks</v>
      </c>
      <c r="D160" s="10" t="str">
        <f>_xll.SNL.Clients.Office.Excel.Functions.SPG(A160, "IQ_INDUSTRY")</f>
        <v>Banks</v>
      </c>
      <c r="E160" s="10" t="str">
        <f>_xll.SNL.Clients.Office.Excel.Functions.SPG(A160, "IQ_PRIMARY_INDUSTRY")</f>
        <v>Regional Banks</v>
      </c>
      <c r="F160" s="10" t="str">
        <f>_xll.SNL.Clients.Office.Excel.Functions.SPG(A160, "NAICS_CODE", "Primary")</f>
        <v>522110 - Commercial Banking</v>
      </c>
      <c r="G160" s="10" t="str">
        <f>_xll.SNL.Clients.Office.Excel.Functions.SPG(A160, "SP_TOPICTAG")</f>
        <v>Consumer Lending</v>
      </c>
      <c r="H160" s="5">
        <f>_xll.SNL.Clients.Office.Excel.Functions.SPG(A160, "SP_PCT_SHARES_OWNED_ALL_INSTITUTIONS")</f>
        <v>72.39</v>
      </c>
    </row>
    <row r="161" spans="1:8" x14ac:dyDescent="0.3">
      <c r="A161" s="11" t="s">
        <v>1193</v>
      </c>
      <c r="B161" s="10" t="str">
        <f>_xll.SNL.Clients.Office.Excel.Functions.SPG(A161, "IQ_SECTOR")</f>
        <v>Information Technology</v>
      </c>
      <c r="C161" s="10" t="str">
        <f>_xll.SNL.Clients.Office.Excel.Functions.SPG(A161, "IQ_INDUSTRY_GROUP")</f>
        <v>Semiconductors and Semiconductor Equipment</v>
      </c>
      <c r="D161" s="10" t="str">
        <f>_xll.SNL.Clients.Office.Excel.Functions.SPG(A161, "IQ_INDUSTRY")</f>
        <v>Semiconductors and Semiconductor Equipment</v>
      </c>
      <c r="E161" s="10" t="str">
        <f>_xll.SNL.Clients.Office.Excel.Functions.SPG(A161, "IQ_PRIMARY_INDUSTRY")</f>
        <v>Semiconductors</v>
      </c>
      <c r="F161" s="10" t="str">
        <f>_xll.SNL.Clients.Office.Excel.Functions.SPG(A161, "NAICS_CODE", "Primary")</f>
        <v>334413 - Semiconductor and Related Device Manufacturing</v>
      </c>
      <c r="G161" s="10" t="str">
        <f>_xll.SNL.Clients.Office.Excel.Functions.SPG(A161, "SP_TOPICTAG")</f>
        <v>Sensors; Data Center Technology</v>
      </c>
      <c r="H161" s="5">
        <f>_xll.SNL.Clients.Office.Excel.Functions.SPG(A161, "SP_PCT_SHARES_OWNED_ALL_INSTITUTIONS")</f>
        <v>101.37</v>
      </c>
    </row>
    <row r="162" spans="1:8" x14ac:dyDescent="0.3">
      <c r="A162" s="11" t="s">
        <v>1194</v>
      </c>
      <c r="B162" s="10" t="str">
        <f>_xll.SNL.Clients.Office.Excel.Functions.SPG(A162, "IQ_SECTOR")</f>
        <v>Industrials</v>
      </c>
      <c r="C162" s="10" t="str">
        <f>_xll.SNL.Clients.Office.Excel.Functions.SPG(A162, "IQ_INDUSTRY_GROUP")</f>
        <v>Capital Goods</v>
      </c>
      <c r="D162" s="10" t="str">
        <f>_xll.SNL.Clients.Office.Excel.Functions.SPG(A162, "IQ_INDUSTRY")</f>
        <v>Trading Companies and Distributors</v>
      </c>
      <c r="E162" s="10" t="str">
        <f>_xll.SNL.Clients.Office.Excel.Functions.SPG(A162, "IQ_PRIMARY_INDUSTRY")</f>
        <v>Trading Companies and Distributors</v>
      </c>
      <c r="F162" s="10" t="str">
        <f>_xll.SNL.Clients.Office.Excel.Functions.SPG(A162, "NAICS_CODE", "Primary")</f>
        <v>4238 - Machinery, Equipment, and Supplies Merchant Wholesalers</v>
      </c>
      <c r="G162" s="10" t="str">
        <f>_xll.SNL.Clients.Office.Excel.Functions.SPG(A162, "SP_TOPICTAG")</f>
        <v>Energy Storage; Freight Service; Industrial Automation; Process Automation; Storage Management</v>
      </c>
      <c r="H162" s="5">
        <f>_xll.SNL.Clients.Office.Excel.Functions.SPG(A162, "SP_PCT_SHARES_OWNED_ALL_INSTITUTIONS")</f>
        <v>102.52</v>
      </c>
    </row>
    <row r="163" spans="1:8" x14ac:dyDescent="0.3">
      <c r="A163" s="11" t="s">
        <v>1195</v>
      </c>
      <c r="B163" s="10" t="str">
        <f>_xll.SNL.Clients.Office.Excel.Functions.SPG(A163, "IQ_SECTOR")</f>
        <v>Financials</v>
      </c>
      <c r="C163" s="10" t="str">
        <f>_xll.SNL.Clients.Office.Excel.Functions.SPG(A163, "IQ_INDUSTRY_GROUP")</f>
        <v>Financial Services</v>
      </c>
      <c r="D163" s="10" t="str">
        <f>_xll.SNL.Clients.Office.Excel.Functions.SPG(A163, "IQ_INDUSTRY")</f>
        <v>Capital Markets</v>
      </c>
      <c r="E163" s="10" t="str">
        <f>_xll.SNL.Clients.Office.Excel.Functions.SPG(A163, "IQ_PRIMARY_INDUSTRY")</f>
        <v>Financial Exchanges and Data</v>
      </c>
      <c r="F163" s="10" t="str">
        <f>_xll.SNL.Clients.Office.Excel.Functions.SPG(A163, "NAICS_CODE", "Primary")</f>
        <v>561450 - Credit Bureaus</v>
      </c>
      <c r="G163" s="10" t="str">
        <f>_xll.SNL.Clients.Office.Excel.Functions.SPG(A163, "SP_TOPICTAG")</f>
        <v>Software Development; Data Integration; Data Protection; Cloud Infrastructure; Cloud Storage; RegTech</v>
      </c>
      <c r="H163" s="5">
        <f>_xll.SNL.Clients.Office.Excel.Functions.SPG(A163, "SP_PCT_SHARES_OWNED_ALL_INSTITUTIONS")</f>
        <v>96</v>
      </c>
    </row>
    <row r="164" spans="1:8" x14ac:dyDescent="0.3">
      <c r="A164" s="11" t="s">
        <v>1196</v>
      </c>
      <c r="B164" s="10" t="str">
        <f>_xll.SNL.Clients.Office.Excel.Functions.SPG(A164, "IQ_SECTOR")</f>
        <v>Energy</v>
      </c>
      <c r="C164" s="10" t="str">
        <f>_xll.SNL.Clients.Office.Excel.Functions.SPG(A164, "IQ_INDUSTRY_GROUP")</f>
        <v>Energy</v>
      </c>
      <c r="D164" s="10" t="str">
        <f>_xll.SNL.Clients.Office.Excel.Functions.SPG(A164, "IQ_INDUSTRY")</f>
        <v>Oil, Gas and Consumable Fuels</v>
      </c>
      <c r="E164" s="10" t="str">
        <f>_xll.SNL.Clients.Office.Excel.Functions.SPG(A164, "IQ_PRIMARY_INDUSTRY")</f>
        <v>Oil and Gas Storage and Transportation</v>
      </c>
      <c r="F164" s="10" t="str">
        <f>_xll.SNL.Clients.Office.Excel.Functions.SPG(A164, "NAICS_CODE", "Primary")</f>
        <v>483111 - Deep Sea Freight Transportation</v>
      </c>
      <c r="G164" s="10" t="str">
        <f>_xll.SNL.Clients.Office.Excel.Functions.SPG(A164, "SP_TOPICTAG")</f>
        <v>Marine Transportation</v>
      </c>
      <c r="H164" s="5">
        <f>_xll.SNL.Clients.Office.Excel.Functions.SPG(A164, "SP_PCT_SHARES_OWNED_ALL_INSTITUTIONS")</f>
        <v>71.98</v>
      </c>
    </row>
    <row r="165" spans="1:8" x14ac:dyDescent="0.3">
      <c r="A165" s="11" t="s">
        <v>1197</v>
      </c>
      <c r="B165" s="10" t="str">
        <f>_xll.SNL.Clients.Office.Excel.Functions.SPG(A165, "IQ_SECTOR")</f>
        <v>Consumer Discretionary</v>
      </c>
      <c r="C165" s="10" t="str">
        <f>_xll.SNL.Clients.Office.Excel.Functions.SPG(A165, "IQ_INDUSTRY_GROUP")</f>
        <v>Automobiles and Components</v>
      </c>
      <c r="D165" s="10" t="str">
        <f>_xll.SNL.Clients.Office.Excel.Functions.SPG(A165, "IQ_INDUSTRY")</f>
        <v>Automobile Components</v>
      </c>
      <c r="E165" s="10" t="str">
        <f>_xll.SNL.Clients.Office.Excel.Functions.SPG(A165, "IQ_PRIMARY_INDUSTRY")</f>
        <v>Automotive Parts and Equipment</v>
      </c>
      <c r="F165" s="10" t="str">
        <f>_xll.SNL.Clients.Office.Excel.Functions.SPG(A165, "NAICS_CODE", "Primary")</f>
        <v>3363 - Motor Vehicle Parts Manufacturing</v>
      </c>
      <c r="G165" s="10" t="str">
        <f>_xll.SNL.Clients.Office.Excel.Functions.SPG(A165, "SP_TOPICTAG")</f>
        <v>Industrial Automation; Sensors; Electric Vehicle; Process Automation</v>
      </c>
      <c r="H165" s="5">
        <f>_xll.SNL.Clients.Office.Excel.Functions.SPG(A165, "SP_PCT_SHARES_OWNED_ALL_INSTITUTIONS")</f>
        <v>80.2</v>
      </c>
    </row>
    <row r="166" spans="1:8" x14ac:dyDescent="0.3">
      <c r="A166" s="11" t="s">
        <v>1198</v>
      </c>
      <c r="B166" s="10" t="str">
        <f>_xll.SNL.Clients.Office.Excel.Functions.SPG(A166, "IQ_SECTOR")</f>
        <v>Information Technology</v>
      </c>
      <c r="C166" s="10" t="str">
        <f>_xll.SNL.Clients.Office.Excel.Functions.SPG(A166, "IQ_INDUSTRY_GROUP")</f>
        <v>Software and Services</v>
      </c>
      <c r="D166" s="10" t="str">
        <f>_xll.SNL.Clients.Office.Excel.Functions.SPG(A166, "IQ_INDUSTRY")</f>
        <v>Software</v>
      </c>
      <c r="E166" s="10" t="str">
        <f>_xll.SNL.Clients.Office.Excel.Functions.SPG(A166, "IQ_PRIMARY_INDUSTRY")</f>
        <v>Application Software</v>
      </c>
      <c r="F166" s="10" t="str">
        <f>_xll.SNL.Clients.Office.Excel.Functions.SPG(A166, "NAICS_CODE", "Primary")</f>
        <v>513210 - Software Publishers</v>
      </c>
      <c r="G166" s="10" t="str">
        <f>_xll.SNL.Clients.Office.Excel.Functions.SPG(A166, "SP_TOPICTAG")</f>
        <v>Ad Network; Data Integration; Marketing Automation; Customer Analytics; Ad Targeting; Ad Exchange; Brand Marketing</v>
      </c>
      <c r="H166" s="5">
        <f>_xll.SNL.Clients.Office.Excel.Functions.SPG(A166, "SP_PCT_SHARES_OWNED_ALL_INSTITUTIONS")</f>
        <v>85.79</v>
      </c>
    </row>
    <row r="167" spans="1:8" x14ac:dyDescent="0.3">
      <c r="A167" s="11" t="s">
        <v>1199</v>
      </c>
      <c r="B167" s="10" t="str">
        <f>_xll.SNL.Clients.Office.Excel.Functions.SPG(A167, "IQ_SECTOR")</f>
        <v>Real Estate</v>
      </c>
      <c r="C167" s="10" t="str">
        <f>_xll.SNL.Clients.Office.Excel.Functions.SPG(A167, "IQ_INDUSTRY_GROUP")</f>
        <v>Equity Real Estate Investment Trusts (REITs)</v>
      </c>
      <c r="D167" s="10" t="str">
        <f>_xll.SNL.Clients.Office.Excel.Functions.SPG(A167, "IQ_INDUSTRY")</f>
        <v>Office REITs</v>
      </c>
      <c r="E167" s="10" t="str">
        <f>_xll.SNL.Clients.Office.Excel.Functions.SPG(A167, "IQ_PRIMARY_INDUSTRY")</f>
        <v>Office REITs</v>
      </c>
      <c r="F167" s="10" t="str">
        <f>_xll.SNL.Clients.Office.Excel.Functions.SPG(A167, "NAICS_CODE", "Primary")</f>
        <v>531110 - Lessors of Residential Buildings and Dwellings</v>
      </c>
      <c r="G167" s="10" t="str">
        <f>_xll.SNL.Clients.Office.Excel.Functions.SPG(A167, "SP_TOPICTAG")</f>
        <v>Lifestyle</v>
      </c>
      <c r="H167" s="5">
        <f>_xll.SNL.Clients.Office.Excel.Functions.SPG(A167, "SP_PCT_SHARES_OWNED_ALL_INSTITUTIONS")</f>
        <v>106.96</v>
      </c>
    </row>
    <row r="168" spans="1:8" x14ac:dyDescent="0.3">
      <c r="A168" s="11" t="s">
        <v>1200</v>
      </c>
      <c r="B168" s="10" t="str">
        <f>_xll.SNL.Clients.Office.Excel.Functions.SPG(A168, "IQ_SECTOR")</f>
        <v>Consumer Discretionary</v>
      </c>
      <c r="C168" s="10" t="str">
        <f>_xll.SNL.Clients.Office.Excel.Functions.SPG(A168, "IQ_INDUSTRY_GROUP")</f>
        <v>Consumer Durables and Apparel</v>
      </c>
      <c r="D168" s="10" t="str">
        <f>_xll.SNL.Clients.Office.Excel.Functions.SPG(A168, "IQ_INDUSTRY")</f>
        <v>Household Durables</v>
      </c>
      <c r="E168" s="10" t="str">
        <f>_xll.SNL.Clients.Office.Excel.Functions.SPG(A168, "IQ_PRIMARY_INDUSTRY")</f>
        <v>Homebuilding</v>
      </c>
      <c r="F168" s="10" t="str">
        <f>_xll.SNL.Clients.Office.Excel.Functions.SPG(A168, "NAICS_CODE", "Primary")</f>
        <v>23611 - Residential Building Construction</v>
      </c>
      <c r="G168" s="10" t="str">
        <f>_xll.SNL.Clients.Office.Excel.Functions.SPG(A168, "SP_TOPICTAG")</f>
        <v>Home Improvement</v>
      </c>
      <c r="H168" s="5">
        <f>_xll.SNL.Clients.Office.Excel.Functions.SPG(A168, "SP_PCT_SHARES_OWNED_ALL_INSTITUTIONS")</f>
        <v>32.700000000000003</v>
      </c>
    </row>
    <row r="169" spans="1:8" x14ac:dyDescent="0.3">
      <c r="A169" s="11" t="s">
        <v>1201</v>
      </c>
      <c r="B169" s="10" t="str">
        <f>_xll.SNL.Clients.Office.Excel.Functions.SPG(A169, "IQ_SECTOR")</f>
        <v>Information Technology</v>
      </c>
      <c r="C169" s="10" t="str">
        <f>_xll.SNL.Clients.Office.Excel.Functions.SPG(A169, "IQ_INDUSTRY_GROUP")</f>
        <v>Software and Services</v>
      </c>
      <c r="D169" s="10" t="str">
        <f>_xll.SNL.Clients.Office.Excel.Functions.SPG(A169, "IQ_INDUSTRY")</f>
        <v>IT Services</v>
      </c>
      <c r="E169" s="10" t="str">
        <f>_xll.SNL.Clients.Office.Excel.Functions.SPG(A169, "IQ_PRIMARY_INDUSTRY")</f>
        <v>IT Consulting and Other Services</v>
      </c>
      <c r="F169" s="10" t="str">
        <f>_xll.SNL.Clients.Office.Excel.Functions.SPG(A169, "NAICS_CODE", "Primary")</f>
        <v>54151 - Computer Systems Design and Related Services</v>
      </c>
      <c r="G169" s="10" t="str">
        <f>_xll.SNL.Clients.Office.Excel.Functions.SPG(A169, "SP_TOPICTAG")</f>
        <v>Software Development; Cloud Management; Data Integration; Data Protection; Cloud Infrastructure; Cloud Security; Process Automation</v>
      </c>
      <c r="H169" s="5">
        <f>_xll.SNL.Clients.Office.Excel.Functions.SPG(A169, "SP_PCT_SHARES_OWNED_ALL_INSTITUTIONS")</f>
        <v>89.56</v>
      </c>
    </row>
    <row r="170" spans="1:8" x14ac:dyDescent="0.3">
      <c r="A170" s="11" t="s">
        <v>1202</v>
      </c>
      <c r="B170" s="10" t="str">
        <f>_xll.SNL.Clients.Office.Excel.Functions.SPG(A170, "IQ_SECTOR")</f>
        <v>Industrials</v>
      </c>
      <c r="C170" s="10" t="str">
        <f>_xll.SNL.Clients.Office.Excel.Functions.SPG(A170, "IQ_INDUSTRY_GROUP")</f>
        <v>Capital Goods</v>
      </c>
      <c r="D170" s="10" t="str">
        <f>_xll.SNL.Clients.Office.Excel.Functions.SPG(A170, "IQ_INDUSTRY")</f>
        <v>Trading Companies and Distributors</v>
      </c>
      <c r="E170" s="10" t="str">
        <f>_xll.SNL.Clients.Office.Excel.Functions.SPG(A170, "IQ_PRIMARY_INDUSTRY")</f>
        <v>Trading Companies and Distributors</v>
      </c>
      <c r="F170" s="10" t="str">
        <f>_xll.SNL.Clients.Office.Excel.Functions.SPG(A170, "NAICS_CODE", "Primary")</f>
        <v>42383 - Industrial Machinery and Equipment Merchant Wholesalers</v>
      </c>
      <c r="G170" s="10" t="str">
        <f>_xll.SNL.Clients.Office.Excel.Functions.SPG(A170, "SP_TOPICTAG")</f>
        <v>Environmental Consulting; Environmental Engineering; Freight Service; Industrial Automation; Disposal and Recycling; Water Purification; Process Automation</v>
      </c>
      <c r="H170" s="5">
        <f>_xll.SNL.Clients.Office.Excel.Functions.SPG(A170, "SP_PCT_SHARES_OWNED_ALL_INSTITUTIONS")</f>
        <v>72.19</v>
      </c>
    </row>
    <row r="171" spans="1:8" x14ac:dyDescent="0.3">
      <c r="A171" s="11" t="s">
        <v>1203</v>
      </c>
      <c r="B171" s="10" t="str">
        <f>_xll.SNL.Clients.Office.Excel.Functions.SPG(A171, "IQ_SECTOR")</f>
        <v>Industrials</v>
      </c>
      <c r="C171" s="10" t="str">
        <f>_xll.SNL.Clients.Office.Excel.Functions.SPG(A171, "IQ_INDUSTRY_GROUP")</f>
        <v>Capital Goods</v>
      </c>
      <c r="D171" s="10" t="str">
        <f>_xll.SNL.Clients.Office.Excel.Functions.SPG(A171, "IQ_INDUSTRY")</f>
        <v>Construction and Engineering</v>
      </c>
      <c r="E171" s="10" t="str">
        <f>_xll.SNL.Clients.Office.Excel.Functions.SPG(A171, "IQ_PRIMARY_INDUSTRY")</f>
        <v>Construction and Engineering</v>
      </c>
      <c r="F171" s="10" t="str">
        <f>_xll.SNL.Clients.Office.Excel.Functions.SPG(A171, "NAICS_CODE", "Primary")</f>
        <v>238 - Specialty Trade Contractors</v>
      </c>
      <c r="G171" s="10" t="str">
        <f>_xll.SNL.Clients.Office.Excel.Functions.SPG(A171, "SP_TOPICTAG")</f>
        <v>Network Backbone; Optical Infrastructure; Edge Computing; 5G</v>
      </c>
      <c r="H171" s="5">
        <f>_xll.SNL.Clients.Office.Excel.Functions.SPG(A171, "SP_PCT_SHARES_OWNED_ALL_INSTITUTIONS")</f>
        <v>79.709999999999994</v>
      </c>
    </row>
    <row r="172" spans="1:8" x14ac:dyDescent="0.3">
      <c r="A172" s="11" t="s">
        <v>1204</v>
      </c>
      <c r="B172" s="10" t="str">
        <f>_xll.SNL.Clients.Office.Excel.Functions.SPG(A172, "IQ_SECTOR")</f>
        <v>Health Care</v>
      </c>
      <c r="C172" s="10" t="str">
        <f>_xll.SNL.Clients.Office.Excel.Functions.SPG(A172, "IQ_INDUSTRY_GROUP")</f>
        <v>Pharmaceuticals, Biotechnology and Life Sciences</v>
      </c>
      <c r="D172" s="10" t="str">
        <f>_xll.SNL.Clients.Office.Excel.Functions.SPG(A172, "IQ_INDUSTRY")</f>
        <v>Biotechnology</v>
      </c>
      <c r="E172" s="10" t="str">
        <f>_xll.SNL.Clients.Office.Excel.Functions.SPG(A172, "IQ_PRIMARY_INDUSTRY")</f>
        <v>Biotechnology</v>
      </c>
      <c r="F172" s="10" t="str">
        <f>_xll.SNL.Clients.Office.Excel.Functions.SPG(A172, "NAICS_CODE", "Primary")</f>
        <v>325412 - Pharmaceutical Preparation Manufacturing</v>
      </c>
      <c r="G172" s="10" t="str">
        <f>_xll.SNL.Clients.Office.Excel.Functions.SPG(A172, "SP_TOPICTAG")</f>
        <v>Hepatology; Infectious Diseases; Oncology; Vaccines</v>
      </c>
      <c r="H172" s="5">
        <f>_xll.SNL.Clients.Office.Excel.Functions.SPG(A172, "SP_PCT_SHARES_OWNED_ALL_INSTITUTIONS")</f>
        <v>82.54</v>
      </c>
    </row>
    <row r="173" spans="1:8" x14ac:dyDescent="0.3">
      <c r="A173" s="11" t="s">
        <v>1205</v>
      </c>
      <c r="B173" s="10" t="str">
        <f>_xll.SNL.Clients.Office.Excel.Functions.SPG(A173, "IQ_SECTOR")</f>
        <v>Financials</v>
      </c>
      <c r="C173" s="10" t="str">
        <f>_xll.SNL.Clients.Office.Excel.Functions.SPG(A173, "IQ_INDUSTRY_GROUP")</f>
        <v>Banks</v>
      </c>
      <c r="D173" s="10" t="str">
        <f>_xll.SNL.Clients.Office.Excel.Functions.SPG(A173, "IQ_INDUSTRY")</f>
        <v>Banks</v>
      </c>
      <c r="E173" s="10" t="str">
        <f>_xll.SNL.Clients.Office.Excel.Functions.SPG(A173, "IQ_PRIMARY_INDUSTRY")</f>
        <v>Regional Banks</v>
      </c>
      <c r="F173" s="10" t="str">
        <f>_xll.SNL.Clients.Office.Excel.Functions.SPG(A173, "NAICS_CODE", "Primary")</f>
        <v>52211 - Commercial Banking</v>
      </c>
      <c r="G173" s="10" t="str">
        <f>_xll.SNL.Clients.Office.Excel.Functions.SPG(A173, "SP_TOPICTAG")</f>
        <v>Consumer Lending</v>
      </c>
      <c r="H173" s="5">
        <f>_xll.SNL.Clients.Office.Excel.Functions.SPG(A173, "SP_PCT_SHARES_OWNED_ALL_INSTITUTIONS")</f>
        <v>75.86</v>
      </c>
    </row>
    <row r="174" spans="1:8" x14ac:dyDescent="0.3">
      <c r="A174" s="11" t="s">
        <v>1206</v>
      </c>
      <c r="B174" s="10" t="str">
        <f>_xll.SNL.Clients.Office.Excel.Functions.SPG(A174, "IQ_SECTOR")</f>
        <v>Real Estate</v>
      </c>
      <c r="C174" s="10" t="str">
        <f>_xll.SNL.Clients.Office.Excel.Functions.SPG(A174, "IQ_INDUSTRY_GROUP")</f>
        <v>Equity Real Estate Investment Trusts (REITs)</v>
      </c>
      <c r="D174" s="10" t="str">
        <f>_xll.SNL.Clients.Office.Excel.Functions.SPG(A174, "IQ_INDUSTRY")</f>
        <v>Office REITs</v>
      </c>
      <c r="E174" s="10" t="str">
        <f>_xll.SNL.Clients.Office.Excel.Functions.SPG(A174, "IQ_PRIMARY_INDUSTRY")</f>
        <v>Office REITs</v>
      </c>
      <c r="F174" s="10" t="str">
        <f>_xll.SNL.Clients.Office.Excel.Functions.SPG(A174, "NAICS_CODE", "Primary")</f>
        <v>531120 - Lessors of Nonresidential Buildings (except Miniwarehouses)</v>
      </c>
      <c r="G174" s="10" t="str">
        <f>_xll.SNL.Clients.Office.Excel.Functions.SPG(A174, "SP_TOPICTAG")</f>
        <v/>
      </c>
      <c r="H174" s="5">
        <f>_xll.SNL.Clients.Office.Excel.Functions.SPG(A174, "SP_PCT_SHARES_OWNED_ALL_INSTITUTIONS")</f>
        <v>75.2</v>
      </c>
    </row>
    <row r="175" spans="1:8" x14ac:dyDescent="0.3">
      <c r="A175" s="11" t="s">
        <v>1207</v>
      </c>
      <c r="B175" s="10" t="str">
        <f>_xll.SNL.Clients.Office.Excel.Functions.SPG(A175, "IQ_SECTOR")</f>
        <v>Communication Services</v>
      </c>
      <c r="C175" s="10" t="str">
        <f>_xll.SNL.Clients.Office.Excel.Functions.SPG(A175, "IQ_INDUSTRY_GROUP")</f>
        <v>Media and Entertainment</v>
      </c>
      <c r="D175" s="10" t="str">
        <f>_xll.SNL.Clients.Office.Excel.Functions.SPG(A175, "IQ_INDUSTRY")</f>
        <v>Media</v>
      </c>
      <c r="E175" s="10" t="str">
        <f>_xll.SNL.Clients.Office.Excel.Functions.SPG(A175, "IQ_PRIMARY_INDUSTRY")</f>
        <v>Cable and Satellite</v>
      </c>
      <c r="F175" s="10" t="str">
        <f>_xll.SNL.Clients.Office.Excel.Functions.SPG(A175, "NAICS_CODE", "Primary")</f>
        <v>517 - Telecommunications</v>
      </c>
      <c r="G175" s="10" t="str">
        <f>_xll.SNL.Clients.Office.Excel.Functions.SPG(A175, "SP_TOPICTAG")</f>
        <v>Network Backbone; Edge Computing; Network Security; 5G</v>
      </c>
      <c r="H175" s="5">
        <f>_xll.SNL.Clients.Office.Excel.Functions.SPG(A175, "SP_PCT_SHARES_OWNED_ALL_INSTITUTIONS")</f>
        <v>41.4</v>
      </c>
    </row>
    <row r="176" spans="1:8" x14ac:dyDescent="0.3">
      <c r="A176" s="11" t="s">
        <v>1208</v>
      </c>
      <c r="B176" s="10" t="str">
        <f>_xll.SNL.Clients.Office.Excel.Functions.SPG(A176, "IQ_SECTOR")</f>
        <v>Consumer Staples</v>
      </c>
      <c r="C176" s="10" t="str">
        <f>_xll.SNL.Clients.Office.Excel.Functions.SPG(A176, "IQ_INDUSTRY_GROUP")</f>
        <v>Household and Personal Products</v>
      </c>
      <c r="D176" s="10" t="str">
        <f>_xll.SNL.Clients.Office.Excel.Functions.SPG(A176, "IQ_INDUSTRY")</f>
        <v>Personal Care Products</v>
      </c>
      <c r="E176" s="10" t="str">
        <f>_xll.SNL.Clients.Office.Excel.Functions.SPG(A176, "IQ_PRIMARY_INDUSTRY")</f>
        <v>Personal Care Products</v>
      </c>
      <c r="F176" s="10" t="str">
        <f>_xll.SNL.Clients.Office.Excel.Functions.SPG(A176, "NAICS_CODE", "Primary")</f>
        <v>325620 - Toilet Preparation Manufacturing</v>
      </c>
      <c r="G176" s="10" t="str">
        <f>_xll.SNL.Clients.Office.Excel.Functions.SPG(A176, "SP_TOPICTAG")</f>
        <v>Lifestyle</v>
      </c>
      <c r="H176" s="5">
        <f>_xll.SNL.Clients.Office.Excel.Functions.SPG(A176, "SP_PCT_SHARES_OWNED_ALL_INSTITUTIONS")</f>
        <v>98.37</v>
      </c>
    </row>
    <row r="177" spans="1:8" x14ac:dyDescent="0.3">
      <c r="A177" s="11" t="s">
        <v>1209</v>
      </c>
      <c r="B177" s="10" t="str">
        <f>_xll.SNL.Clients.Office.Excel.Functions.SPG(A177, "IQ_SECTOR")</f>
        <v>Financials</v>
      </c>
      <c r="C177" s="10" t="str">
        <f>_xll.SNL.Clients.Office.Excel.Functions.SPG(A177, "IQ_INDUSTRY_GROUP")</f>
        <v>Financial Services</v>
      </c>
      <c r="D177" s="10" t="str">
        <f>_xll.SNL.Clients.Office.Excel.Functions.SPG(A177, "IQ_INDUSTRY")</f>
        <v>Mortgage Real Estate Investment Trusts (REITs)</v>
      </c>
      <c r="E177" s="10" t="str">
        <f>_xll.SNL.Clients.Office.Excel.Functions.SPG(A177, "IQ_PRIMARY_INDUSTRY")</f>
        <v>Mortgage REITs</v>
      </c>
      <c r="F177" s="10" t="str">
        <f>_xll.SNL.Clients.Office.Excel.Functions.SPG(A177, "NAICS_CODE", "Primary")</f>
        <v>525990 - Other Financial Vehicles</v>
      </c>
      <c r="G177" s="10" t="str">
        <f>_xll.SNL.Clients.Office.Excel.Functions.SPG(A177, "SP_TOPICTAG")</f>
        <v>Consumer Lending</v>
      </c>
      <c r="H177" s="5">
        <f>_xll.SNL.Clients.Office.Excel.Functions.SPG(A177, "SP_PCT_SHARES_OWNED_ALL_INSTITUTIONS")</f>
        <v>56.38</v>
      </c>
    </row>
    <row r="178" spans="1:8" x14ac:dyDescent="0.3">
      <c r="A178" s="11" t="s">
        <v>1210</v>
      </c>
      <c r="B178" s="10" t="str">
        <f>_xll.SNL.Clients.Office.Excel.Functions.SPG(A178, "IQ_SECTOR")</f>
        <v>Real Estate</v>
      </c>
      <c r="C178" s="10" t="str">
        <f>_xll.SNL.Clients.Office.Excel.Functions.SPG(A178, "IQ_INDUSTRY_GROUP")</f>
        <v>Equity Real Estate Investment Trusts (REITs)</v>
      </c>
      <c r="D178" s="10" t="str">
        <f>_xll.SNL.Clients.Office.Excel.Functions.SPG(A178, "IQ_INDUSTRY")</f>
        <v>Residential REITs</v>
      </c>
      <c r="E178" s="10" t="str">
        <f>_xll.SNL.Clients.Office.Excel.Functions.SPG(A178, "IQ_PRIMARY_INDUSTRY")</f>
        <v>Multi-Family Residential REITs</v>
      </c>
      <c r="F178" s="10" t="str">
        <f>_xll.SNL.Clients.Office.Excel.Functions.SPG(A178, "NAICS_CODE", "Primary")</f>
        <v>531110 - Lessors of Residential Buildings and Dwellings</v>
      </c>
      <c r="G178" s="10" t="str">
        <f>_xll.SNL.Clients.Office.Excel.Functions.SPG(A178, "SP_TOPICTAG")</f>
        <v/>
      </c>
      <c r="H178" s="5">
        <f>_xll.SNL.Clients.Office.Excel.Functions.SPG(A178, "SP_PCT_SHARES_OWNED_ALL_INSTITUTIONS")</f>
        <v>88.7</v>
      </c>
    </row>
    <row r="179" spans="1:8" x14ac:dyDescent="0.3">
      <c r="A179" s="11" t="s">
        <v>1211</v>
      </c>
      <c r="B179" s="10" t="str">
        <f>_xll.SNL.Clients.Office.Excel.Functions.SPG(A179, "IQ_SECTOR")</f>
        <v>Health Care</v>
      </c>
      <c r="C179" s="10" t="str">
        <f>_xll.SNL.Clients.Office.Excel.Functions.SPG(A179, "IQ_INDUSTRY_GROUP")</f>
        <v>Health Care Equipment and Services</v>
      </c>
      <c r="D179" s="10" t="str">
        <f>_xll.SNL.Clients.Office.Excel.Functions.SPG(A179, "IQ_INDUSTRY")</f>
        <v>Health Care Equipment and Supplies</v>
      </c>
      <c r="E179" s="10" t="str">
        <f>_xll.SNL.Clients.Office.Excel.Functions.SPG(A179, "IQ_PRIMARY_INDUSTRY")</f>
        <v>Health Care Supplies</v>
      </c>
      <c r="F179" s="10" t="str">
        <f>_xll.SNL.Clients.Office.Excel.Functions.SPG(A179, "NAICS_CODE", "Primary")</f>
        <v>339113 - Surgical Appliance and Supplies Manufacturing</v>
      </c>
      <c r="G179" s="10" t="str">
        <f>_xll.SNL.Clients.Office.Excel.Functions.SPG(A179, "SP_TOPICTAG")</f>
        <v>Health Diagnostics; MHealth; Diabetes</v>
      </c>
      <c r="H179" s="5">
        <f>_xll.SNL.Clients.Office.Excel.Functions.SPG(A179, "SP_PCT_SHARES_OWNED_ALL_INSTITUTIONS")</f>
        <v>90.61</v>
      </c>
    </row>
    <row r="180" spans="1:8" x14ac:dyDescent="0.3">
      <c r="A180" s="11" t="s">
        <v>1212</v>
      </c>
      <c r="B180" s="10" t="str">
        <f>_xll.SNL.Clients.Office.Excel.Functions.SPG(A180, "IQ_SECTOR")</f>
        <v>Financials</v>
      </c>
      <c r="C180" s="10" t="str">
        <f>_xll.SNL.Clients.Office.Excel.Functions.SPG(A180, "IQ_INDUSTRY_GROUP")</f>
        <v>Insurance</v>
      </c>
      <c r="D180" s="10" t="str">
        <f>_xll.SNL.Clients.Office.Excel.Functions.SPG(A180, "IQ_INDUSTRY")</f>
        <v>Insurance</v>
      </c>
      <c r="E180" s="10" t="str">
        <f>_xll.SNL.Clients.Office.Excel.Functions.SPG(A180, "IQ_PRIMARY_INDUSTRY")</f>
        <v>Property and Casualty Insurance</v>
      </c>
      <c r="F180" s="10" t="str">
        <f>_xll.SNL.Clients.Office.Excel.Functions.SPG(A180, "NAICS_CODE", "Primary")</f>
        <v>524126 - Direct Property and Casualty Insurance Carriers</v>
      </c>
      <c r="G180" s="10" t="str">
        <f>_xll.SNL.Clients.Office.Excel.Functions.SPG(A180, "SP_TOPICTAG")</f>
        <v>Data Protection; Employee Benefits; Process Automation</v>
      </c>
      <c r="H180" s="5">
        <f>_xll.SNL.Clients.Office.Excel.Functions.SPG(A180, "SP_PCT_SHARES_OWNED_ALL_INSTITUTIONS")</f>
        <v>81.11</v>
      </c>
    </row>
    <row r="181" spans="1:8" x14ac:dyDescent="0.3">
      <c r="A181" s="11" t="s">
        <v>1213</v>
      </c>
      <c r="B181" s="10" t="str">
        <f>_xll.SNL.Clients.Office.Excel.Functions.SPG(A181, "IQ_SECTOR")</f>
        <v>Financials</v>
      </c>
      <c r="C181" s="10" t="str">
        <f>_xll.SNL.Clients.Office.Excel.Functions.SPG(A181, "IQ_INDUSTRY_GROUP")</f>
        <v>Financial Services</v>
      </c>
      <c r="D181" s="10" t="str">
        <f>_xll.SNL.Clients.Office.Excel.Functions.SPG(A181, "IQ_INDUSTRY")</f>
        <v>Consumer Finance</v>
      </c>
      <c r="E181" s="10" t="str">
        <f>_xll.SNL.Clients.Office.Excel.Functions.SPG(A181, "IQ_PRIMARY_INDUSTRY")</f>
        <v>Consumer Finance</v>
      </c>
      <c r="F181" s="10" t="str">
        <f>_xll.SNL.Clients.Office.Excel.Functions.SPG(A181, "NAICS_CODE", "Primary")</f>
        <v>5222 - Nondepository Credit Intermediation</v>
      </c>
      <c r="G181" s="10" t="str">
        <f>_xll.SNL.Clients.Office.Excel.Functions.SPG(A181, "SP_TOPICTAG")</f>
        <v>Anti-Fraud; Consumer Lending; Predictive Analytics; Data Protection; RegTech</v>
      </c>
      <c r="H181" s="5">
        <f>_xll.SNL.Clients.Office.Excel.Functions.SPG(A181, "SP_PCT_SHARES_OWNED_ALL_INSTITUTIONS")</f>
        <v>109.3</v>
      </c>
    </row>
    <row r="182" spans="1:8" x14ac:dyDescent="0.3">
      <c r="A182" s="11" t="s">
        <v>1214</v>
      </c>
      <c r="B182" s="10" t="str">
        <f>_xll.SNL.Clients.Office.Excel.Functions.SPG(A182, "IQ_SECTOR")</f>
        <v>Consumer Staples</v>
      </c>
      <c r="C182" s="10" t="str">
        <f>_xll.SNL.Clients.Office.Excel.Functions.SPG(A182, "IQ_INDUSTRY_GROUP")</f>
        <v>Household and Personal Products</v>
      </c>
      <c r="D182" s="10" t="str">
        <f>_xll.SNL.Clients.Office.Excel.Functions.SPG(A182, "IQ_INDUSTRY")</f>
        <v>Household Products</v>
      </c>
      <c r="E182" s="10" t="str">
        <f>_xll.SNL.Clients.Office.Excel.Functions.SPG(A182, "IQ_PRIMARY_INDUSTRY")</f>
        <v>Household Products</v>
      </c>
      <c r="F182" s="10" t="str">
        <f>_xll.SNL.Clients.Office.Excel.Functions.SPG(A182, "NAICS_CODE", "Primary")</f>
        <v>335910 - Battery Manufacturing</v>
      </c>
      <c r="G182" s="10" t="str">
        <f>_xll.SNL.Clients.Office.Excel.Functions.SPG(A182, "SP_TOPICTAG")</f>
        <v>Energy Storage; Encryption; Data Protection; Smart Energy; Battery Energy Storage System (BESS)</v>
      </c>
      <c r="H182" s="5">
        <f>_xll.SNL.Clients.Office.Excel.Functions.SPG(A182, "SP_PCT_SHARES_OWNED_ALL_INSTITUTIONS")</f>
        <v>84.18</v>
      </c>
    </row>
    <row r="183" spans="1:8" x14ac:dyDescent="0.3">
      <c r="A183" s="11" t="s">
        <v>1215</v>
      </c>
      <c r="B183" s="10" t="str">
        <f>_xll.SNL.Clients.Office.Excel.Functions.SPG(A183, "IQ_SECTOR")</f>
        <v>Industrials</v>
      </c>
      <c r="C183" s="10" t="str">
        <f>_xll.SNL.Clients.Office.Excel.Functions.SPG(A183, "IQ_INDUSTRY_GROUP")</f>
        <v>Capital Goods</v>
      </c>
      <c r="D183" s="10" t="str">
        <f>_xll.SNL.Clients.Office.Excel.Functions.SPG(A183, "IQ_INDUSTRY")</f>
        <v>Machinery</v>
      </c>
      <c r="E183" s="10" t="str">
        <f>_xll.SNL.Clients.Office.Excel.Functions.SPG(A183, "IQ_PRIMARY_INDUSTRY")</f>
        <v>Industrial Machinery and Supplies and Components</v>
      </c>
      <c r="F183" s="10" t="str">
        <f>_xll.SNL.Clients.Office.Excel.Functions.SPG(A183, "NAICS_CODE", "Primary")</f>
        <v>33392 - Material Handling Equipment Manufacturing</v>
      </c>
      <c r="G183" s="10" t="str">
        <f>_xll.SNL.Clients.Office.Excel.Functions.SPG(A183, "SP_TOPICTAG")</f>
        <v>Industrial Automation</v>
      </c>
      <c r="H183" s="5">
        <f>_xll.SNL.Clients.Office.Excel.Functions.SPG(A183, "SP_PCT_SHARES_OWNED_ALL_INSTITUTIONS")</f>
        <v>103.66</v>
      </c>
    </row>
    <row r="184" spans="1:8" x14ac:dyDescent="0.3">
      <c r="A184" s="11" t="s">
        <v>1216</v>
      </c>
      <c r="B184" s="10" t="str">
        <f>_xll.SNL.Clients.Office.Excel.Functions.SPG(A184, "IQ_SECTOR")</f>
        <v>Financials</v>
      </c>
      <c r="C184" s="10" t="str">
        <f>_xll.SNL.Clients.Office.Excel.Functions.SPG(A184, "IQ_INDUSTRY_GROUP")</f>
        <v>Financial Services</v>
      </c>
      <c r="D184" s="10" t="str">
        <f>_xll.SNL.Clients.Office.Excel.Functions.SPG(A184, "IQ_INDUSTRY")</f>
        <v>Consumer Finance</v>
      </c>
      <c r="E184" s="10" t="str">
        <f>_xll.SNL.Clients.Office.Excel.Functions.SPG(A184, "IQ_PRIMARY_INDUSTRY")</f>
        <v>Consumer Finance</v>
      </c>
      <c r="F184" s="10" t="str">
        <f>_xll.SNL.Clients.Office.Excel.Functions.SPG(A184, "NAICS_CODE", "Primary")</f>
        <v>522291 - Consumer Lending</v>
      </c>
      <c r="G184" s="10" t="str">
        <f>_xll.SNL.Clients.Office.Excel.Functions.SPG(A184, "SP_TOPICTAG")</f>
        <v>Consumer Lending; Fintech; Micro Lending; Digital Brokerage</v>
      </c>
      <c r="H184" s="5">
        <f>_xll.SNL.Clients.Office.Excel.Functions.SPG(A184, "SP_PCT_SHARES_OWNED_ALL_INSTITUTIONS")</f>
        <v>95.38</v>
      </c>
    </row>
    <row r="185" spans="1:8" x14ac:dyDescent="0.3">
      <c r="A185" s="11" t="s">
        <v>1217</v>
      </c>
      <c r="B185" s="10" t="str">
        <f>_xll.SNL.Clients.Office.Excel.Functions.SPG(A185, "IQ_SECTOR")</f>
        <v>Health Care</v>
      </c>
      <c r="C185" s="10" t="str">
        <f>_xll.SNL.Clients.Office.Excel.Functions.SPG(A185, "IQ_INDUSTRY_GROUP")</f>
        <v>Health Care Equipment and Services</v>
      </c>
      <c r="D185" s="10" t="str">
        <f>_xll.SNL.Clients.Office.Excel.Functions.SPG(A185, "IQ_INDUSTRY")</f>
        <v>Health Care Equipment and Supplies</v>
      </c>
      <c r="E185" s="10" t="str">
        <f>_xll.SNL.Clients.Office.Excel.Functions.SPG(A185, "IQ_PRIMARY_INDUSTRY")</f>
        <v>Health Care Equipment</v>
      </c>
      <c r="F185" s="10" t="str">
        <f>_xll.SNL.Clients.Office.Excel.Functions.SPG(A185, "NAICS_CODE", "Primary")</f>
        <v>3391 - Medical Equipment and Supplies Manufacturing</v>
      </c>
      <c r="G185" s="10" t="str">
        <f>_xll.SNL.Clients.Office.Excel.Functions.SPG(A185, "SP_TOPICTAG")</f>
        <v>Orthopaedics; Pain Management; Surgery</v>
      </c>
      <c r="H185" s="5">
        <f>_xll.SNL.Clients.Office.Excel.Functions.SPG(A185, "SP_PCT_SHARES_OWNED_ALL_INSTITUTIONS")</f>
        <v>108.02</v>
      </c>
    </row>
    <row r="186" spans="1:8" x14ac:dyDescent="0.3">
      <c r="A186" s="11" t="s">
        <v>1218</v>
      </c>
      <c r="B186" s="10" t="str">
        <f>_xll.SNL.Clients.Office.Excel.Functions.SPG(A186, "IQ_SECTOR")</f>
        <v>Industrials</v>
      </c>
      <c r="C186" s="10" t="str">
        <f>_xll.SNL.Clients.Office.Excel.Functions.SPG(A186, "IQ_INDUSTRY_GROUP")</f>
        <v>Capital Goods</v>
      </c>
      <c r="D186" s="10" t="str">
        <f>_xll.SNL.Clients.Office.Excel.Functions.SPG(A186, "IQ_INDUSTRY")</f>
        <v>Machinery</v>
      </c>
      <c r="E186" s="10" t="str">
        <f>_xll.SNL.Clients.Office.Excel.Functions.SPG(A186, "IQ_PRIMARY_INDUSTRY")</f>
        <v>Industrial Machinery and Supplies and Components</v>
      </c>
      <c r="F186" s="10" t="str">
        <f>_xll.SNL.Clients.Office.Excel.Functions.SPG(A186, "NAICS_CODE", "Primary")</f>
        <v>339991 - Gasket, Packing, and Sealing Device Manufacturing</v>
      </c>
      <c r="G186" s="10" t="str">
        <f>_xll.SNL.Clients.Office.Excel.Functions.SPG(A186, "SP_TOPICTAG")</f>
        <v>Environmental Engineering; Industrial Automation; Pollution Control</v>
      </c>
      <c r="H186" s="5">
        <f>_xll.SNL.Clients.Office.Excel.Functions.SPG(A186, "SP_PCT_SHARES_OWNED_ALL_INSTITUTIONS")</f>
        <v>97.93</v>
      </c>
    </row>
    <row r="187" spans="1:8" x14ac:dyDescent="0.3">
      <c r="A187" s="11" t="s">
        <v>1219</v>
      </c>
      <c r="B187" s="10" t="str">
        <f>_xll.SNL.Clients.Office.Excel.Functions.SPG(A187, "IQ_SECTOR")</f>
        <v>Industrials</v>
      </c>
      <c r="C187" s="10" t="str">
        <f>_xll.SNL.Clients.Office.Excel.Functions.SPG(A187, "IQ_INDUSTRY_GROUP")</f>
        <v>Commercial and Professional Services</v>
      </c>
      <c r="D187" s="10" t="str">
        <f>_xll.SNL.Clients.Office.Excel.Functions.SPG(A187, "IQ_INDUSTRY")</f>
        <v>Commercial Services and Supplies</v>
      </c>
      <c r="E187" s="10" t="str">
        <f>_xll.SNL.Clients.Office.Excel.Functions.SPG(A187, "IQ_PRIMARY_INDUSTRY")</f>
        <v>Environmental and Facilities Services</v>
      </c>
      <c r="F187" s="10" t="str">
        <f>_xll.SNL.Clients.Office.Excel.Functions.SPG(A187, "NAICS_CODE", "Primary")</f>
        <v>562 - Waste Management and Remediation Services</v>
      </c>
      <c r="G187" s="10" t="str">
        <f>_xll.SNL.Clients.Office.Excel.Functions.SPG(A187, "SP_TOPICTAG")</f>
        <v>Environmental Consulting; Environmental Engineering; Farming; Disposal and Recycling; CleanTech; Pollution Control; ClimateTech</v>
      </c>
      <c r="H187" s="5">
        <f>_xll.SNL.Clients.Office.Excel.Functions.SPG(A187, "SP_PCT_SHARES_OWNED_ALL_INSTITUTIONS")</f>
        <v>92.43</v>
      </c>
    </row>
    <row r="188" spans="1:8" x14ac:dyDescent="0.3">
      <c r="A188" s="11" t="s">
        <v>1220</v>
      </c>
      <c r="B188" s="10" t="str">
        <f>_xll.SNL.Clients.Office.Excel.Functions.SPG(A188, "IQ_SECTOR")</f>
        <v>Information Technology</v>
      </c>
      <c r="C188" s="10" t="str">
        <f>_xll.SNL.Clients.Office.Excel.Functions.SPG(A188, "IQ_INDUSTRY_GROUP")</f>
        <v>Technology Hardware and Equipment</v>
      </c>
      <c r="D188" s="10" t="str">
        <f>_xll.SNL.Clients.Office.Excel.Functions.SPG(A188, "IQ_INDUSTRY")</f>
        <v>Electronic Equipment, Instruments and Components</v>
      </c>
      <c r="E188" s="10" t="str">
        <f>_xll.SNL.Clients.Office.Excel.Functions.SPG(A188, "IQ_PRIMARY_INDUSTRY")</f>
        <v>Technology Distributors</v>
      </c>
      <c r="F188" s="10" t="str">
        <f>_xll.SNL.Clients.Office.Excel.Functions.SPG(A188, "NAICS_CODE", "Primary")</f>
        <v>423430 - Computer and Computer Peripheral Equipment and Software Merchant Wholesalers</v>
      </c>
      <c r="G188" s="10" t="str">
        <f>_xll.SNL.Clients.Office.Excel.Functions.SPG(A188, "SP_TOPICTAG")</f>
        <v>Software Development; Cloud Management; Data Integration; Data Protection; Cloud Infrastructure; Cloud Storage; Process Automation</v>
      </c>
      <c r="H188" s="5">
        <f>_xll.SNL.Clients.Office.Excel.Functions.SPG(A188, "SP_PCT_SHARES_OWNED_ALL_INSTITUTIONS")</f>
        <v>99.76</v>
      </c>
    </row>
    <row r="189" spans="1:8" x14ac:dyDescent="0.3">
      <c r="A189" s="11" t="s">
        <v>1221</v>
      </c>
      <c r="B189" s="10" t="str">
        <f>_xll.SNL.Clients.Office.Excel.Functions.SPG(A189, "IQ_SECTOR")</f>
        <v>Industrials</v>
      </c>
      <c r="C189" s="10" t="str">
        <f>_xll.SNL.Clients.Office.Excel.Functions.SPG(A189, "IQ_INDUSTRY_GROUP")</f>
        <v>Capital Goods</v>
      </c>
      <c r="D189" s="10" t="str">
        <f>_xll.SNL.Clients.Office.Excel.Functions.SPG(A189, "IQ_INDUSTRY")</f>
        <v>Machinery</v>
      </c>
      <c r="E189" s="10" t="str">
        <f>_xll.SNL.Clients.Office.Excel.Functions.SPG(A189, "IQ_PRIMARY_INDUSTRY")</f>
        <v>Industrial Machinery and Supplies and Components</v>
      </c>
      <c r="F189" s="10" t="str">
        <f>_xll.SNL.Clients.Office.Excel.Functions.SPG(A189, "NAICS_CODE", "Primary")</f>
        <v>3339 - Other General Purpose Machinery Manufacturing</v>
      </c>
      <c r="G189" s="10" t="str">
        <f>_xll.SNL.Clients.Office.Excel.Functions.SPG(A189, "SP_TOPICTAG")</f>
        <v>Energy Storage; Industrial Automation; Sensors; Process Automation; Ocean Data Collection</v>
      </c>
      <c r="H189" s="5">
        <f>_xll.SNL.Clients.Office.Excel.Functions.SPG(A189, "SP_PCT_SHARES_OWNED_ALL_INSTITUTIONS")</f>
        <v>98.06</v>
      </c>
    </row>
    <row r="190" spans="1:8" x14ac:dyDescent="0.3">
      <c r="A190" s="11" t="s">
        <v>1222</v>
      </c>
      <c r="B190" s="10" t="str">
        <f>_xll.SNL.Clients.Office.Excel.Functions.SPG(A190, "IQ_SECTOR")</f>
        <v>Real Estate</v>
      </c>
      <c r="C190" s="10" t="str">
        <f>_xll.SNL.Clients.Office.Excel.Functions.SPG(A190, "IQ_INDUSTRY_GROUP")</f>
        <v>Equity Real Estate Investment Trusts (REITs)</v>
      </c>
      <c r="D190" s="10" t="str">
        <f>_xll.SNL.Clients.Office.Excel.Functions.SPG(A190, "IQ_INDUSTRY")</f>
        <v>Diversified REITs</v>
      </c>
      <c r="E190" s="10" t="str">
        <f>_xll.SNL.Clients.Office.Excel.Functions.SPG(A190, "IQ_PRIMARY_INDUSTRY")</f>
        <v>Diversified REITs</v>
      </c>
      <c r="F190" s="10" t="str">
        <f>_xll.SNL.Clients.Office.Excel.Functions.SPG(A190, "NAICS_CODE", "Primary")</f>
        <v>531120 - Lessors of Nonresidential Buildings (except Miniwarehouses)</v>
      </c>
      <c r="G190" s="10" t="str">
        <f>_xll.SNL.Clients.Office.Excel.Functions.SPG(A190, "SP_TOPICTAG")</f>
        <v/>
      </c>
      <c r="H190" s="5">
        <f>_xll.SNL.Clients.Office.Excel.Functions.SPG(A190, "SP_PCT_SHARES_OWNED_ALL_INSTITUTIONS")</f>
        <v>114.49</v>
      </c>
    </row>
    <row r="191" spans="1:8" x14ac:dyDescent="0.3">
      <c r="A191" s="11" t="s">
        <v>1223</v>
      </c>
      <c r="B191" s="10" t="str">
        <f>_xll.SNL.Clients.Office.Excel.Functions.SPG(A191, "IQ_SECTOR")</f>
        <v>Consumer Discretionary</v>
      </c>
      <c r="C191" s="10" t="str">
        <f>_xll.SNL.Clients.Office.Excel.Functions.SPG(A191, "IQ_INDUSTRY_GROUP")</f>
        <v>Consumer Durables and Apparel</v>
      </c>
      <c r="D191" s="10" t="str">
        <f>_xll.SNL.Clients.Office.Excel.Functions.SPG(A191, "IQ_INDUSTRY")</f>
        <v>Household Durables</v>
      </c>
      <c r="E191" s="10" t="str">
        <f>_xll.SNL.Clients.Office.Excel.Functions.SPG(A191, "IQ_PRIMARY_INDUSTRY")</f>
        <v>Home Furnishings</v>
      </c>
      <c r="F191" s="10" t="str">
        <f>_xll.SNL.Clients.Office.Excel.Functions.SPG(A191, "NAICS_CODE", "Primary")</f>
        <v>33712 - Household and Institutional Furniture Manufacturing</v>
      </c>
      <c r="G191" s="10" t="str">
        <f>_xll.SNL.Clients.Office.Excel.Functions.SPG(A191, "SP_TOPICTAG")</f>
        <v/>
      </c>
      <c r="H191" s="5">
        <f>_xll.SNL.Clients.Office.Excel.Functions.SPG(A191, "SP_PCT_SHARES_OWNED_ALL_INSTITUTIONS")</f>
        <v>88.69</v>
      </c>
    </row>
    <row r="192" spans="1:8" x14ac:dyDescent="0.3">
      <c r="A192" s="11" t="s">
        <v>1224</v>
      </c>
      <c r="B192" s="10" t="str">
        <f>_xll.SNL.Clients.Office.Excel.Functions.SPG(A192, "IQ_SECTOR")</f>
        <v>Consumer Discretionary</v>
      </c>
      <c r="C192" s="10" t="str">
        <f>_xll.SNL.Clients.Office.Excel.Functions.SPG(A192, "IQ_INDUSTRY_GROUP")</f>
        <v>Consumer Discretionary Distribution and Retail</v>
      </c>
      <c r="D192" s="10" t="str">
        <f>_xll.SNL.Clients.Office.Excel.Functions.SPG(A192, "IQ_INDUSTRY")</f>
        <v>Broadline Retail</v>
      </c>
      <c r="E192" s="10" t="str">
        <f>_xll.SNL.Clients.Office.Excel.Functions.SPG(A192, "IQ_PRIMARY_INDUSTRY")</f>
        <v>Broadline Retail</v>
      </c>
      <c r="F192" s="10" t="str">
        <f>_xll.SNL.Clients.Office.Excel.Functions.SPG(A192, "NAICS_CODE", "Primary")</f>
        <v>458110 - Clothing and Clothing Accessories Retailers</v>
      </c>
      <c r="G192" s="10" t="str">
        <f>_xll.SNL.Clients.Office.Excel.Functions.SPG(A192, "SP_TOPICTAG")</f>
        <v>Lifestyle; Natural Language Processing; Content Creation; Online Payments</v>
      </c>
      <c r="H192" s="5">
        <f>_xll.SNL.Clients.Office.Excel.Functions.SPG(A192, "SP_PCT_SHARES_OWNED_ALL_INSTITUTIONS")</f>
        <v>110.45</v>
      </c>
    </row>
    <row r="193" spans="1:8" x14ac:dyDescent="0.3">
      <c r="A193" s="11" t="s">
        <v>1225</v>
      </c>
      <c r="B193" s="10" t="str">
        <f>_xll.SNL.Clients.Office.Excel.Functions.SPG(A193, "IQ_SECTOR")</f>
        <v>Financials</v>
      </c>
      <c r="C193" s="10" t="str">
        <f>_xll.SNL.Clients.Office.Excel.Functions.SPG(A193, "IQ_INDUSTRY_GROUP")</f>
        <v>Financial Services</v>
      </c>
      <c r="D193" s="10" t="str">
        <f>_xll.SNL.Clients.Office.Excel.Functions.SPG(A193, "IQ_INDUSTRY")</f>
        <v>Financial Services</v>
      </c>
      <c r="E193" s="10" t="str">
        <f>_xll.SNL.Clients.Office.Excel.Functions.SPG(A193, "IQ_PRIMARY_INDUSTRY")</f>
        <v>Transaction and Payment Processing Services</v>
      </c>
      <c r="F193" s="10" t="str">
        <f>_xll.SNL.Clients.Office.Excel.Functions.SPG(A193, "NAICS_CODE", "Primary")</f>
        <v>522320 - Financial Transactions Processing, Reserve, and Clearinghouse Activities</v>
      </c>
      <c r="G193" s="10" t="str">
        <f>_xll.SNL.Clients.Office.Excel.Functions.SPG(A193, "SP_TOPICTAG")</f>
        <v>Anti-Fraud; Software Development; Fintech; Authentication; Process Automation; Payment Facilitator Enablers; Online Payments</v>
      </c>
      <c r="H193" s="5">
        <f>_xll.SNL.Clients.Office.Excel.Functions.SPG(A193, "SP_PCT_SHARES_OWNED_ALL_INSTITUTIONS")</f>
        <v>102.75</v>
      </c>
    </row>
    <row r="194" spans="1:8" x14ac:dyDescent="0.3">
      <c r="A194" s="11" t="s">
        <v>1226</v>
      </c>
      <c r="B194" s="10" t="str">
        <f>_xll.SNL.Clients.Office.Excel.Functions.SPG(A194, "IQ_SECTOR")</f>
        <v>Industrials</v>
      </c>
      <c r="C194" s="10" t="str">
        <f>_xll.SNL.Clients.Office.Excel.Functions.SPG(A194, "IQ_INDUSTRY_GROUP")</f>
        <v>Capital Goods</v>
      </c>
      <c r="D194" s="10" t="str">
        <f>_xll.SNL.Clients.Office.Excel.Functions.SPG(A194, "IQ_INDUSTRY")</f>
        <v>Construction and Engineering</v>
      </c>
      <c r="E194" s="10" t="str">
        <f>_xll.SNL.Clients.Office.Excel.Functions.SPG(A194, "IQ_PRIMARY_INDUSTRY")</f>
        <v>Construction and Engineering</v>
      </c>
      <c r="F194" s="10" t="str">
        <f>_xll.SNL.Clients.Office.Excel.Functions.SPG(A194, "NAICS_CODE", "Primary")</f>
        <v>237130 - Power and Communication Line and Related Structures Construction</v>
      </c>
      <c r="G194" s="10" t="str">
        <f>_xll.SNL.Clients.Office.Excel.Functions.SPG(A194, "SP_TOPICTAG")</f>
        <v/>
      </c>
      <c r="H194" s="5">
        <f>_xll.SNL.Clients.Office.Excel.Functions.SPG(A194, "SP_PCT_SHARES_OWNED_ALL_INSTITUTIONS")</f>
        <v>40.29</v>
      </c>
    </row>
    <row r="195" spans="1:8" x14ac:dyDescent="0.3">
      <c r="A195" s="11" t="s">
        <v>1227</v>
      </c>
      <c r="B195" s="10" t="str">
        <f>_xll.SNL.Clients.Office.Excel.Functions.SPG(A195, "IQ_SECTOR")</f>
        <v>Real Estate</v>
      </c>
      <c r="C195" s="10" t="str">
        <f>_xll.SNL.Clients.Office.Excel.Functions.SPG(A195, "IQ_INDUSTRY_GROUP")</f>
        <v>Real Estate Management and Development</v>
      </c>
      <c r="D195" s="10" t="str">
        <f>_xll.SNL.Clients.Office.Excel.Functions.SPG(A195, "IQ_INDUSTRY")</f>
        <v>Real Estate Management and Development</v>
      </c>
      <c r="E195" s="10" t="str">
        <f>_xll.SNL.Clients.Office.Excel.Functions.SPG(A195, "IQ_PRIMARY_INDUSTRY")</f>
        <v>Real Estate Services</v>
      </c>
      <c r="F195" s="10" t="str">
        <f>_xll.SNL.Clients.Office.Excel.Functions.SPG(A195, "NAICS_CODE", "Primary")</f>
        <v>531210 - Offices of Real Estate Agents and Brokers</v>
      </c>
      <c r="G195" s="10" t="str">
        <f>_xll.SNL.Clients.Office.Excel.Functions.SPG(A195, "SP_TOPICTAG")</f>
        <v>Social Networking and Collaboration; Podcast; Team Collaboration; Real Estate Technology</v>
      </c>
      <c r="H195" s="5">
        <f>_xll.SNL.Clients.Office.Excel.Functions.SPG(A195, "SP_PCT_SHARES_OWNED_ALL_INSTITUTIONS")</f>
        <v>40.85</v>
      </c>
    </row>
    <row r="196" spans="1:8" x14ac:dyDescent="0.3">
      <c r="A196" s="11" t="s">
        <v>1228</v>
      </c>
      <c r="B196" s="10" t="str">
        <f>_xll.SNL.Clients.Office.Excel.Functions.SPG(A196, "IQ_SECTOR")</f>
        <v>Information Technology</v>
      </c>
      <c r="C196" s="10" t="str">
        <f>_xll.SNL.Clients.Office.Excel.Functions.SPG(A196, "IQ_INDUSTRY_GROUP")</f>
        <v>Technology Hardware and Equipment</v>
      </c>
      <c r="D196" s="10" t="str">
        <f>_xll.SNL.Clients.Office.Excel.Functions.SPG(A196, "IQ_INDUSTRY")</f>
        <v>Communications Equipment</v>
      </c>
      <c r="E196" s="10" t="str">
        <f>_xll.SNL.Clients.Office.Excel.Functions.SPG(A196, "IQ_PRIMARY_INDUSTRY")</f>
        <v>Communications Equipment</v>
      </c>
      <c r="F196" s="10" t="str">
        <f>_xll.SNL.Clients.Office.Excel.Functions.SPG(A196, "NAICS_CODE", "Primary")</f>
        <v>3342 - Communications Equipment Manufacturing</v>
      </c>
      <c r="G196" s="10" t="str">
        <f>_xll.SNL.Clients.Office.Excel.Functions.SPG(A196, "SP_TOPICTAG")</f>
        <v>Cloud Management; Data Integration; Cloud Infrastructure; Process Automation; Network Security; Data Center Technology; 5G</v>
      </c>
      <c r="H196" s="5">
        <f>_xll.SNL.Clients.Office.Excel.Functions.SPG(A196, "SP_PCT_SHARES_OWNED_ALL_INSTITUTIONS")</f>
        <v>92.39</v>
      </c>
    </row>
    <row r="197" spans="1:8" x14ac:dyDescent="0.3">
      <c r="A197" s="11" t="s">
        <v>1229</v>
      </c>
      <c r="B197" s="10" t="str">
        <f>_xll.SNL.Clients.Office.Excel.Functions.SPG(A197, "IQ_SECTOR")</f>
        <v>Financials</v>
      </c>
      <c r="C197" s="10" t="str">
        <f>_xll.SNL.Clients.Office.Excel.Functions.SPG(A197, "IQ_INDUSTRY_GROUP")</f>
        <v>Financial Services</v>
      </c>
      <c r="D197" s="10" t="str">
        <f>_xll.SNL.Clients.Office.Excel.Functions.SPG(A197, "IQ_INDUSTRY")</f>
        <v>Consumer Finance</v>
      </c>
      <c r="E197" s="10" t="str">
        <f>_xll.SNL.Clients.Office.Excel.Functions.SPG(A197, "IQ_PRIMARY_INDUSTRY")</f>
        <v>Consumer Finance</v>
      </c>
      <c r="F197" s="10" t="str">
        <f>_xll.SNL.Clients.Office.Excel.Functions.SPG(A197, "NAICS_CODE", "Primary")</f>
        <v>5222 - Nondepository Credit Intermediation</v>
      </c>
      <c r="G197" s="10" t="str">
        <f>_xll.SNL.Clients.Office.Excel.Functions.SPG(A197, "SP_TOPICTAG")</f>
        <v>Consumer Lending</v>
      </c>
      <c r="H197" s="5">
        <f>_xll.SNL.Clients.Office.Excel.Functions.SPG(A197, "SP_PCT_SHARES_OWNED_ALL_INSTITUTIONS")</f>
        <v>105.2</v>
      </c>
    </row>
    <row r="198" spans="1:8" x14ac:dyDescent="0.3">
      <c r="A198" s="11" t="s">
        <v>1230</v>
      </c>
      <c r="B198" s="10" t="str">
        <f>_xll.SNL.Clients.Office.Excel.Functions.SPG(A198, "IQ_SECTOR")</f>
        <v>Financials</v>
      </c>
      <c r="C198" s="10" t="str">
        <f>_xll.SNL.Clients.Office.Excel.Functions.SPG(A198, "IQ_INDUSTRY_GROUP")</f>
        <v>Banks</v>
      </c>
      <c r="D198" s="10" t="str">
        <f>_xll.SNL.Clients.Office.Excel.Functions.SPG(A198, "IQ_INDUSTRY")</f>
        <v>Banks</v>
      </c>
      <c r="E198" s="10" t="str">
        <f>_xll.SNL.Clients.Office.Excel.Functions.SPG(A198, "IQ_PRIMARY_INDUSTRY")</f>
        <v>Regional Banks</v>
      </c>
      <c r="F198" s="10" t="str">
        <f>_xll.SNL.Clients.Office.Excel.Functions.SPG(A198, "NAICS_CODE", "Primary")</f>
        <v>522110 - Commercial Banking</v>
      </c>
      <c r="G198" s="10" t="str">
        <f>_xll.SNL.Clients.Office.Excel.Functions.SPG(A198, "SP_TOPICTAG")</f>
        <v>Consumer Lending</v>
      </c>
      <c r="H198" s="5">
        <f>_xll.SNL.Clients.Office.Excel.Functions.SPG(A198, "SP_PCT_SHARES_OWNED_ALL_INSTITUTIONS")</f>
        <v>66.209999999999994</v>
      </c>
    </row>
    <row r="199" spans="1:8" x14ac:dyDescent="0.3">
      <c r="A199" s="11" t="s">
        <v>1231</v>
      </c>
      <c r="B199" s="10" t="str">
        <f>_xll.SNL.Clients.Office.Excel.Functions.SPG(A199, "IQ_SECTOR")</f>
        <v>Industrials</v>
      </c>
      <c r="C199" s="10" t="str">
        <f>_xll.SNL.Clients.Office.Excel.Functions.SPG(A199, "IQ_INDUSTRY_GROUP")</f>
        <v>Capital Goods</v>
      </c>
      <c r="D199" s="10" t="str">
        <f>_xll.SNL.Clients.Office.Excel.Functions.SPG(A199, "IQ_INDUSTRY")</f>
        <v>Machinery</v>
      </c>
      <c r="E199" s="10" t="str">
        <f>_xll.SNL.Clients.Office.Excel.Functions.SPG(A199, "IQ_PRIMARY_INDUSTRY")</f>
        <v>Construction Machinery and Heavy Transportation Equipment</v>
      </c>
      <c r="F199" s="10" t="str">
        <f>_xll.SNL.Clients.Office.Excel.Functions.SPG(A199, "NAICS_CODE", "Primary")</f>
        <v>336120 - Heavy Duty Truck Manufacturing</v>
      </c>
      <c r="G199" s="10" t="str">
        <f>_xll.SNL.Clients.Office.Excel.Functions.SPG(A199, "SP_TOPICTAG")</f>
        <v>Environmental Engineering; Fleet Management; Industrial Automation; Disposal and Recycling</v>
      </c>
      <c r="H199" s="5">
        <f>_xll.SNL.Clients.Office.Excel.Functions.SPG(A199, "SP_PCT_SHARES_OWNED_ALL_INSTITUTIONS")</f>
        <v>92.96</v>
      </c>
    </row>
    <row r="200" spans="1:8" x14ac:dyDescent="0.3">
      <c r="A200" s="11" t="s">
        <v>1232</v>
      </c>
      <c r="B200" s="10" t="str">
        <f>_xll.SNL.Clients.Office.Excel.Functions.SPG(A200, "IQ_SECTOR")</f>
        <v>Financials</v>
      </c>
      <c r="C200" s="10" t="str">
        <f>_xll.SNL.Clients.Office.Excel.Functions.SPG(A200, "IQ_INDUSTRY_GROUP")</f>
        <v>Banks</v>
      </c>
      <c r="D200" s="10" t="str">
        <f>_xll.SNL.Clients.Office.Excel.Functions.SPG(A200, "IQ_INDUSTRY")</f>
        <v>Banks</v>
      </c>
      <c r="E200" s="10" t="str">
        <f>_xll.SNL.Clients.Office.Excel.Functions.SPG(A200, "IQ_PRIMARY_INDUSTRY")</f>
        <v>Regional Banks</v>
      </c>
      <c r="F200" s="10" t="str">
        <f>_xll.SNL.Clients.Office.Excel.Functions.SPG(A200, "NAICS_CODE", "Primary")</f>
        <v>522110 - Commercial Banking</v>
      </c>
      <c r="G200" s="10" t="str">
        <f>_xll.SNL.Clients.Office.Excel.Functions.SPG(A200, "SP_TOPICTAG")</f>
        <v>Consumer Lending</v>
      </c>
      <c r="H200" s="5">
        <f>_xll.SNL.Clients.Office.Excel.Functions.SPG(A200, "SP_PCT_SHARES_OWNED_ALL_INSTITUTIONS")</f>
        <v>68.25</v>
      </c>
    </row>
    <row r="201" spans="1:8" x14ac:dyDescent="0.3">
      <c r="A201" s="11" t="s">
        <v>1233</v>
      </c>
      <c r="B201" s="10" t="str">
        <f>_xll.SNL.Clients.Office.Excel.Functions.SPG(A201, "IQ_SECTOR")</f>
        <v>Financials</v>
      </c>
      <c r="C201" s="10" t="str">
        <f>_xll.SNL.Clients.Office.Excel.Functions.SPG(A201, "IQ_INDUSTRY_GROUP")</f>
        <v>Banks</v>
      </c>
      <c r="D201" s="10" t="str">
        <f>_xll.SNL.Clients.Office.Excel.Functions.SPG(A201, "IQ_INDUSTRY")</f>
        <v>Banks</v>
      </c>
      <c r="E201" s="10" t="str">
        <f>_xll.SNL.Clients.Office.Excel.Functions.SPG(A201, "IQ_PRIMARY_INDUSTRY")</f>
        <v>Regional Banks</v>
      </c>
      <c r="F201" s="10" t="str">
        <f>_xll.SNL.Clients.Office.Excel.Functions.SPG(A201, "NAICS_CODE", "Primary")</f>
        <v>522110 - Commercial Banking</v>
      </c>
      <c r="G201" s="10" t="str">
        <f>_xll.SNL.Clients.Office.Excel.Functions.SPG(A201, "SP_TOPICTAG")</f>
        <v>Consumer Lending</v>
      </c>
      <c r="H201" s="5">
        <f>_xll.SNL.Clients.Office.Excel.Functions.SPG(A201, "SP_PCT_SHARES_OWNED_ALL_INSTITUTIONS")</f>
        <v>95.5</v>
      </c>
    </row>
    <row r="202" spans="1:8" x14ac:dyDescent="0.3">
      <c r="A202" s="11" t="s">
        <v>1234</v>
      </c>
      <c r="B202" s="10" t="str">
        <f>_xll.SNL.Clients.Office.Excel.Functions.SPG(A202, "IQ_SECTOR")</f>
        <v>Financials</v>
      </c>
      <c r="C202" s="10" t="str">
        <f>_xll.SNL.Clients.Office.Excel.Functions.SPG(A202, "IQ_INDUSTRY_GROUP")</f>
        <v>Banks</v>
      </c>
      <c r="D202" s="10" t="str">
        <f>_xll.SNL.Clients.Office.Excel.Functions.SPG(A202, "IQ_INDUSTRY")</f>
        <v>Banks</v>
      </c>
      <c r="E202" s="10" t="str">
        <f>_xll.SNL.Clients.Office.Excel.Functions.SPG(A202, "IQ_PRIMARY_INDUSTRY")</f>
        <v>Regional Banks</v>
      </c>
      <c r="F202" s="10" t="str">
        <f>_xll.SNL.Clients.Office.Excel.Functions.SPG(A202, "NAICS_CODE", "Primary")</f>
        <v>522110 - Commercial Banking</v>
      </c>
      <c r="G202" s="10" t="str">
        <f>_xll.SNL.Clients.Office.Excel.Functions.SPG(A202, "SP_TOPICTAG")</f>
        <v>Consumer Lending</v>
      </c>
      <c r="H202" s="5">
        <f>_xll.SNL.Clients.Office.Excel.Functions.SPG(A202, "SP_PCT_SHARES_OWNED_ALL_INSTITUTIONS")</f>
        <v>76.180000000000007</v>
      </c>
    </row>
    <row r="203" spans="1:8" x14ac:dyDescent="0.3">
      <c r="A203" s="11" t="s">
        <v>1235</v>
      </c>
      <c r="B203" s="10" t="str">
        <f>_xll.SNL.Clients.Office.Excel.Functions.SPG(A203, "IQ_SECTOR")</f>
        <v>Financials</v>
      </c>
      <c r="C203" s="10" t="str">
        <f>_xll.SNL.Clients.Office.Excel.Functions.SPG(A203, "IQ_INDUSTRY_GROUP")</f>
        <v>Banks</v>
      </c>
      <c r="D203" s="10" t="str">
        <f>_xll.SNL.Clients.Office.Excel.Functions.SPG(A203, "IQ_INDUSTRY")</f>
        <v>Banks</v>
      </c>
      <c r="E203" s="10" t="str">
        <f>_xll.SNL.Clients.Office.Excel.Functions.SPG(A203, "IQ_PRIMARY_INDUSTRY")</f>
        <v>Regional Banks</v>
      </c>
      <c r="F203" s="10" t="str">
        <f>_xll.SNL.Clients.Office.Excel.Functions.SPG(A203, "NAICS_CODE", "Primary")</f>
        <v>522110 - Commercial Banking</v>
      </c>
      <c r="G203" s="10" t="str">
        <f>_xll.SNL.Clients.Office.Excel.Functions.SPG(A203, "SP_TOPICTAG")</f>
        <v>Consumer Lending; Digital Brokerage</v>
      </c>
      <c r="H203" s="5">
        <f>_xll.SNL.Clients.Office.Excel.Functions.SPG(A203, "SP_PCT_SHARES_OWNED_ALL_INSTITUTIONS")</f>
        <v>80.37</v>
      </c>
    </row>
    <row r="204" spans="1:8" x14ac:dyDescent="0.3">
      <c r="A204" s="11" t="s">
        <v>1236</v>
      </c>
      <c r="B204" s="10" t="str">
        <f>_xll.SNL.Clients.Office.Excel.Functions.SPG(A204, "IQ_SECTOR")</f>
        <v>Financials</v>
      </c>
      <c r="C204" s="10" t="str">
        <f>_xll.SNL.Clients.Office.Excel.Functions.SPG(A204, "IQ_INDUSTRY_GROUP")</f>
        <v>Banks</v>
      </c>
      <c r="D204" s="10" t="str">
        <f>_xll.SNL.Clients.Office.Excel.Functions.SPG(A204, "IQ_INDUSTRY")</f>
        <v>Banks</v>
      </c>
      <c r="E204" s="10" t="str">
        <f>_xll.SNL.Clients.Office.Excel.Functions.SPG(A204, "IQ_PRIMARY_INDUSTRY")</f>
        <v>Regional Banks</v>
      </c>
      <c r="F204" s="10" t="str">
        <f>_xll.SNL.Clients.Office.Excel.Functions.SPG(A204, "NAICS_CODE", "Primary")</f>
        <v>522110 - Commercial Banking</v>
      </c>
      <c r="G204" s="10" t="str">
        <f>_xll.SNL.Clients.Office.Excel.Functions.SPG(A204, "SP_TOPICTAG")</f>
        <v>Consumer Lending</v>
      </c>
      <c r="H204" s="5">
        <f>_xll.SNL.Clients.Office.Excel.Functions.SPG(A204, "SP_PCT_SHARES_OWNED_ALL_INSTITUTIONS")</f>
        <v>98.93</v>
      </c>
    </row>
    <row r="205" spans="1:8" x14ac:dyDescent="0.3">
      <c r="A205" s="11" t="s">
        <v>1237</v>
      </c>
      <c r="B205" s="10" t="str">
        <f>_xll.SNL.Clients.Office.Excel.Functions.SPG(A205, "IQ_SECTOR")</f>
        <v>Consumer Discretionary</v>
      </c>
      <c r="C205" s="10" t="str">
        <f>_xll.SNL.Clients.Office.Excel.Functions.SPG(A205, "IQ_INDUSTRY_GROUP")</f>
        <v>Consumer Discretionary Distribution and Retail</v>
      </c>
      <c r="D205" s="10" t="str">
        <f>_xll.SNL.Clients.Office.Excel.Functions.SPG(A205, "IQ_INDUSTRY")</f>
        <v>Specialty Retail</v>
      </c>
      <c r="E205" s="10" t="str">
        <f>_xll.SNL.Clients.Office.Excel.Functions.SPG(A205, "IQ_PRIMARY_INDUSTRY")</f>
        <v>Apparel Retail</v>
      </c>
      <c r="F205" s="10" t="str">
        <f>_xll.SNL.Clients.Office.Excel.Functions.SPG(A205, "NAICS_CODE", "Primary")</f>
        <v>458210 - Shoe Retailers</v>
      </c>
      <c r="G205" s="10" t="str">
        <f>_xll.SNL.Clients.Office.Excel.Functions.SPG(A205, "SP_TOPICTAG")</f>
        <v>Lifestyle; Smart Clothing; Amateur Sports</v>
      </c>
      <c r="H205" s="5">
        <f>_xll.SNL.Clients.Office.Excel.Functions.SPG(A205, "SP_PCT_SHARES_OWNED_ALL_INSTITUTIONS")</f>
        <v>95.65</v>
      </c>
    </row>
    <row r="206" spans="1:8" x14ac:dyDescent="0.3">
      <c r="A206" s="11" t="s">
        <v>1238</v>
      </c>
      <c r="B206" s="10" t="str">
        <f>_xll.SNL.Clients.Office.Excel.Functions.SPG(A206, "IQ_SECTOR")</f>
        <v>Information Technology</v>
      </c>
      <c r="C206" s="10" t="str">
        <f>_xll.SNL.Clients.Office.Excel.Functions.SPG(A206, "IQ_INDUSTRY_GROUP")</f>
        <v>Semiconductors and Semiconductor Equipment</v>
      </c>
      <c r="D206" s="10" t="str">
        <f>_xll.SNL.Clients.Office.Excel.Functions.SPG(A206, "IQ_INDUSTRY")</f>
        <v>Semiconductors and Semiconductor Equipment</v>
      </c>
      <c r="E206" s="10" t="str">
        <f>_xll.SNL.Clients.Office.Excel.Functions.SPG(A206, "IQ_PRIMARY_INDUSTRY")</f>
        <v>Semiconductor Materials and Equipment</v>
      </c>
      <c r="F206" s="10" t="str">
        <f>_xll.SNL.Clients.Office.Excel.Functions.SPG(A206, "NAICS_CODE", "Primary")</f>
        <v>333242 - Semiconductor Machinery Manufacturing</v>
      </c>
      <c r="G206" s="10" t="str">
        <f>_xll.SNL.Clients.Office.Excel.Functions.SPG(A206, "SP_TOPICTAG")</f>
        <v>Sensors</v>
      </c>
      <c r="H206" s="5">
        <f>_xll.SNL.Clients.Office.Excel.Functions.SPG(A206, "SP_PCT_SHARES_OWNED_ALL_INSTITUTIONS")</f>
        <v>97.55</v>
      </c>
    </row>
    <row r="207" spans="1:8" x14ac:dyDescent="0.3">
      <c r="A207" s="11" t="s">
        <v>1239</v>
      </c>
      <c r="B207" s="10" t="str">
        <f>_xll.SNL.Clients.Office.Excel.Functions.SPG(A207, "IQ_SECTOR")</f>
        <v>Health Care</v>
      </c>
      <c r="C207" s="10" t="str">
        <f>_xll.SNL.Clients.Office.Excel.Functions.SPG(A207, "IQ_INDUSTRY_GROUP")</f>
        <v>Pharmaceuticals, Biotechnology and Life Sciences</v>
      </c>
      <c r="D207" s="10" t="str">
        <f>_xll.SNL.Clients.Office.Excel.Functions.SPG(A207, "IQ_INDUSTRY")</f>
        <v>Life Sciences Tools and Services</v>
      </c>
      <c r="E207" s="10" t="str">
        <f>_xll.SNL.Clients.Office.Excel.Functions.SPG(A207, "IQ_PRIMARY_INDUSTRY")</f>
        <v>Life Sciences Tools and Services</v>
      </c>
      <c r="F207" s="10" t="str">
        <f>_xll.SNL.Clients.Office.Excel.Functions.SPG(A207, "NAICS_CODE", "Primary")</f>
        <v>541714 - Research and Development in Biotechnology (except Nanobiotechnology)</v>
      </c>
      <c r="G207" s="10" t="str">
        <f>_xll.SNL.Clients.Office.Excel.Functions.SPG(A207, "SP_TOPICTAG")</f>
        <v/>
      </c>
      <c r="H207" s="5">
        <f>_xll.SNL.Clients.Office.Excel.Functions.SPG(A207, "SP_PCT_SHARES_OWNED_ALL_INSTITUTIONS")</f>
        <v>91.64</v>
      </c>
    </row>
    <row r="208" spans="1:8" x14ac:dyDescent="0.3">
      <c r="A208" s="11" t="s">
        <v>1240</v>
      </c>
      <c r="B208" s="10" t="str">
        <f>_xll.SNL.Clients.Office.Excel.Functions.SPG(A208, "IQ_SECTOR")</f>
        <v>Industrials</v>
      </c>
      <c r="C208" s="10" t="str">
        <f>_xll.SNL.Clients.Office.Excel.Functions.SPG(A208, "IQ_INDUSTRY_GROUP")</f>
        <v>Transportation</v>
      </c>
      <c r="D208" s="10" t="str">
        <f>_xll.SNL.Clients.Office.Excel.Functions.SPG(A208, "IQ_INDUSTRY")</f>
        <v>Air Freight and Logistics</v>
      </c>
      <c r="E208" s="10" t="str">
        <f>_xll.SNL.Clients.Office.Excel.Functions.SPG(A208, "IQ_PRIMARY_INDUSTRY")</f>
        <v>Air Freight and Logistics</v>
      </c>
      <c r="F208" s="10" t="str">
        <f>_xll.SNL.Clients.Office.Excel.Functions.SPG(A208, "NAICS_CODE", "Primary")</f>
        <v>488510 - Freight Transportation Arrangement</v>
      </c>
      <c r="G208" s="10" t="str">
        <f>_xll.SNL.Clients.Office.Excel.Functions.SPG(A208, "SP_TOPICTAG")</f>
        <v>EDI (Electronic Data Interchange); Fleet Management; Freight Service; Last Mile Transportation; Marine Transportation</v>
      </c>
      <c r="H208" s="5">
        <f>_xll.SNL.Clients.Office.Excel.Functions.SPG(A208, "SP_PCT_SHARES_OWNED_ALL_INSTITUTIONS")</f>
        <v>95.44</v>
      </c>
    </row>
    <row r="209" spans="1:8" x14ac:dyDescent="0.3">
      <c r="A209" s="11" t="s">
        <v>1241</v>
      </c>
      <c r="B209" s="10" t="str">
        <f>_xll.SNL.Clients.Office.Excel.Functions.SPG(A209, "IQ_SECTOR")</f>
        <v>Real Estate</v>
      </c>
      <c r="C209" s="10" t="str">
        <f>_xll.SNL.Clients.Office.Excel.Functions.SPG(A209, "IQ_INDUSTRY_GROUP")</f>
        <v>Equity Real Estate Investment Trusts (REITs)</v>
      </c>
      <c r="D209" s="10" t="str">
        <f>_xll.SNL.Clients.Office.Excel.Functions.SPG(A209, "IQ_INDUSTRY")</f>
        <v>Specialized REITs</v>
      </c>
      <c r="E209" s="10" t="str">
        <f>_xll.SNL.Clients.Office.Excel.Functions.SPG(A209, "IQ_PRIMARY_INDUSTRY")</f>
        <v>Other Specialized REITs</v>
      </c>
      <c r="F209" s="10" t="str">
        <f>_xll.SNL.Clients.Office.Excel.Functions.SPG(A209, "NAICS_CODE", "Primary")</f>
        <v>531110 - Lessors of Residential Buildings and Dwellings</v>
      </c>
      <c r="G209" s="10" t="str">
        <f>_xll.SNL.Clients.Office.Excel.Functions.SPG(A209, "SP_TOPICTAG")</f>
        <v/>
      </c>
      <c r="H209" s="5">
        <f>_xll.SNL.Clients.Office.Excel.Functions.SPG(A209, "SP_PCT_SHARES_OWNED_ALL_INSTITUTIONS")</f>
        <v>99.64</v>
      </c>
    </row>
    <row r="210" spans="1:8" x14ac:dyDescent="0.3">
      <c r="A210" s="11" t="s">
        <v>1242</v>
      </c>
      <c r="B210" s="10" t="str">
        <f>_xll.SNL.Clients.Office.Excel.Functions.SPG(A210, "IQ_SECTOR")</f>
        <v>Consumer Discretionary</v>
      </c>
      <c r="C210" s="10" t="str">
        <f>_xll.SNL.Clients.Office.Excel.Functions.SPG(A210, "IQ_INDUSTRY_GROUP")</f>
        <v>Automobiles and Components</v>
      </c>
      <c r="D210" s="10" t="str">
        <f>_xll.SNL.Clients.Office.Excel.Functions.SPG(A210, "IQ_INDUSTRY")</f>
        <v>Automobile Components</v>
      </c>
      <c r="E210" s="10" t="str">
        <f>_xll.SNL.Clients.Office.Excel.Functions.SPG(A210, "IQ_PRIMARY_INDUSTRY")</f>
        <v>Automotive Parts and Equipment</v>
      </c>
      <c r="F210" s="10" t="str">
        <f>_xll.SNL.Clients.Office.Excel.Functions.SPG(A210, "NAICS_CODE", "Primary")</f>
        <v>3363 - Motor Vehicle Parts Manufacturing</v>
      </c>
      <c r="G210" s="10" t="str">
        <f>_xll.SNL.Clients.Office.Excel.Functions.SPG(A210, "SP_TOPICTAG")</f>
        <v>Fleet Management; Electric Vehicle; Micro-Mobility</v>
      </c>
      <c r="H210" s="5">
        <f>_xll.SNL.Clients.Office.Excel.Functions.SPG(A210, "SP_PCT_SHARES_OWNED_ALL_INSTITUTIONS")</f>
        <v>101.69</v>
      </c>
    </row>
    <row r="211" spans="1:8" x14ac:dyDescent="0.3">
      <c r="A211" s="11" t="s">
        <v>1243</v>
      </c>
      <c r="B211" s="10" t="str">
        <f>_xll.SNL.Clients.Office.Excel.Functions.SPG(A211, "IQ_SECTOR")</f>
        <v>Financials</v>
      </c>
      <c r="C211" s="10" t="str">
        <f>_xll.SNL.Clients.Office.Excel.Functions.SPG(A211, "IQ_INDUSTRY_GROUP")</f>
        <v>Financial Services</v>
      </c>
      <c r="D211" s="10" t="str">
        <f>_xll.SNL.Clients.Office.Excel.Functions.SPG(A211, "IQ_INDUSTRY")</f>
        <v>Mortgage Real Estate Investment Trusts (REITs)</v>
      </c>
      <c r="E211" s="10" t="str">
        <f>_xll.SNL.Clients.Office.Excel.Functions.SPG(A211, "IQ_PRIMARY_INDUSTRY")</f>
        <v>Mortgage REITs</v>
      </c>
      <c r="F211" s="10" t="str">
        <f>_xll.SNL.Clients.Office.Excel.Functions.SPG(A211, "NAICS_CODE", "Primary")</f>
        <v>525990 - Other Financial Vehicles</v>
      </c>
      <c r="G211" s="10" t="str">
        <f>_xll.SNL.Clients.Office.Excel.Functions.SPG(A211, "SP_TOPICTAG")</f>
        <v/>
      </c>
      <c r="H211" s="5">
        <f>_xll.SNL.Clients.Office.Excel.Functions.SPG(A211, "SP_PCT_SHARES_OWNED_ALL_INSTITUTIONS")</f>
        <v>63.31</v>
      </c>
    </row>
    <row r="212" spans="1:8" x14ac:dyDescent="0.3">
      <c r="A212" s="11" t="s">
        <v>1244</v>
      </c>
      <c r="B212" s="10" t="str">
        <f>_xll.SNL.Clients.Office.Excel.Functions.SPG(A212, "IQ_SECTOR")</f>
        <v>Industrials</v>
      </c>
      <c r="C212" s="10" t="str">
        <f>_xll.SNL.Clients.Office.Excel.Functions.SPG(A212, "IQ_INDUSTRY_GROUP")</f>
        <v>Capital Goods</v>
      </c>
      <c r="D212" s="10" t="str">
        <f>_xll.SNL.Clients.Office.Excel.Functions.SPG(A212, "IQ_INDUSTRY")</f>
        <v>Machinery</v>
      </c>
      <c r="E212" s="10" t="str">
        <f>_xll.SNL.Clients.Office.Excel.Functions.SPG(A212, "IQ_PRIMARY_INDUSTRY")</f>
        <v>Industrial Machinery and Supplies and Components</v>
      </c>
      <c r="F212" s="10" t="str">
        <f>_xll.SNL.Clients.Office.Excel.Functions.SPG(A212, "NAICS_CODE", "Primary")</f>
        <v>335312 - Motor and Generator Manufacturing</v>
      </c>
      <c r="G212" s="10" t="str">
        <f>_xll.SNL.Clients.Office.Excel.Functions.SPG(A212, "SP_TOPICTAG")</f>
        <v>Clean Energy; Energy Management; Environmental Engineering; Industrial Automation; Sensors; Water Purification; CleanTech</v>
      </c>
      <c r="H212" s="5">
        <f>_xll.SNL.Clients.Office.Excel.Functions.SPG(A212, "SP_PCT_SHARES_OWNED_ALL_INSTITUTIONS")</f>
        <v>82.78</v>
      </c>
    </row>
    <row r="213" spans="1:8" x14ac:dyDescent="0.3">
      <c r="A213" s="11" t="s">
        <v>1245</v>
      </c>
      <c r="B213" s="10" t="str">
        <f>_xll.SNL.Clients.Office.Excel.Functions.SPG(A213, "IQ_SECTOR")</f>
        <v>Consumer Staples</v>
      </c>
      <c r="C213" s="10" t="str">
        <f>_xll.SNL.Clients.Office.Excel.Functions.SPG(A213, "IQ_INDUSTRY_GROUP")</f>
        <v>Food, Beverage and Tobacco</v>
      </c>
      <c r="D213" s="10" t="str">
        <f>_xll.SNL.Clients.Office.Excel.Functions.SPG(A213, "IQ_INDUSTRY")</f>
        <v>Food Products</v>
      </c>
      <c r="E213" s="10" t="str">
        <f>_xll.SNL.Clients.Office.Excel.Functions.SPG(A213, "IQ_PRIMARY_INDUSTRY")</f>
        <v>Agricultural Products and Services</v>
      </c>
      <c r="F213" s="10" t="str">
        <f>_xll.SNL.Clients.Office.Excel.Functions.SPG(A213, "NAICS_CODE", "Primary")</f>
        <v>111 - Crop Production</v>
      </c>
      <c r="G213" s="10" t="str">
        <f>_xll.SNL.Clients.Office.Excel.Functions.SPG(A213, "SP_TOPICTAG")</f>
        <v>Farming; Fast-Moving Consumer Goods; Horticulture; Livestock; Marine Transportation; Online Grocery</v>
      </c>
      <c r="H213" s="5">
        <f>_xll.SNL.Clients.Office.Excel.Functions.SPG(A213, "SP_PCT_SHARES_OWNED_ALL_INSTITUTIONS")</f>
        <v>69.569999999999993</v>
      </c>
    </row>
    <row r="214" spans="1:8" x14ac:dyDescent="0.3">
      <c r="A214" s="11" t="s">
        <v>1246</v>
      </c>
      <c r="B214" s="10" t="str">
        <f>_xll.SNL.Clients.Office.Excel.Functions.SPG(A214, "IQ_SECTOR")</f>
        <v>Consumer Discretionary</v>
      </c>
      <c r="C214" s="10" t="str">
        <f>_xll.SNL.Clients.Office.Excel.Functions.SPG(A214, "IQ_INDUSTRY_GROUP")</f>
        <v>Consumer Services</v>
      </c>
      <c r="D214" s="10" t="str">
        <f>_xll.SNL.Clients.Office.Excel.Functions.SPG(A214, "IQ_INDUSTRY")</f>
        <v>Diversified Consumer Services</v>
      </c>
      <c r="E214" s="10" t="str">
        <f>_xll.SNL.Clients.Office.Excel.Functions.SPG(A214, "IQ_PRIMARY_INDUSTRY")</f>
        <v>Specialized Consumer Services</v>
      </c>
      <c r="F214" s="10" t="str">
        <f>_xll.SNL.Clients.Office.Excel.Functions.SPG(A214, "NAICS_CODE", "Primary")</f>
        <v>811 - Repair and Maintenance</v>
      </c>
      <c r="G214" s="10" t="str">
        <f>_xll.SNL.Clients.Office.Excel.Functions.SPG(A214, "SP_TOPICTAG")</f>
        <v>Home Improvement; Customer Relationship Management; Process Automation; Real Estate Technology</v>
      </c>
      <c r="H214" s="5">
        <f>_xll.SNL.Clients.Office.Excel.Functions.SPG(A214, "SP_PCT_SHARES_OWNED_ALL_INSTITUTIONS")</f>
        <v>101.53</v>
      </c>
    </row>
    <row r="215" spans="1:8" x14ac:dyDescent="0.3">
      <c r="A215" s="11" t="s">
        <v>1247</v>
      </c>
      <c r="B215" s="10" t="str">
        <f>_xll.SNL.Clients.Office.Excel.Functions.SPG(A215, "IQ_SECTOR")</f>
        <v>Health Care</v>
      </c>
      <c r="C215" s="10" t="str">
        <f>_xll.SNL.Clients.Office.Excel.Functions.SPG(A215, "IQ_INDUSTRY_GROUP")</f>
        <v>Health Care Equipment and Services</v>
      </c>
      <c r="D215" s="10" t="str">
        <f>_xll.SNL.Clients.Office.Excel.Functions.SPG(A215, "IQ_INDUSTRY")</f>
        <v>Health Care Providers and Services</v>
      </c>
      <c r="E215" s="10" t="str">
        <f>_xll.SNL.Clients.Office.Excel.Functions.SPG(A215, "IQ_PRIMARY_INDUSTRY")</f>
        <v>Health Care Services</v>
      </c>
      <c r="F215" s="10" t="str">
        <f>_xll.SNL.Clients.Office.Excel.Functions.SPG(A215, "NAICS_CODE", "Primary")</f>
        <v>621511 - Medical Laboratories</v>
      </c>
      <c r="G215" s="10" t="str">
        <f>_xll.SNL.Clients.Office.Excel.Functions.SPG(A215, "SP_TOPICTAG")</f>
        <v>Health Diagnostics; Genetics; Cardiovascular; Hematology; Neurology; Oncology; Reproductive Health</v>
      </c>
      <c r="H215" s="5">
        <f>_xll.SNL.Clients.Office.Excel.Functions.SPG(A215, "SP_PCT_SHARES_OWNED_ALL_INSTITUTIONS")</f>
        <v>49.27</v>
      </c>
    </row>
    <row r="216" spans="1:8" x14ac:dyDescent="0.3">
      <c r="A216" s="11" t="s">
        <v>1248</v>
      </c>
      <c r="B216" s="10" t="str">
        <f>_xll.SNL.Clients.Office.Excel.Functions.SPG(A216, "IQ_SECTOR")</f>
        <v>Financials</v>
      </c>
      <c r="C216" s="10" t="str">
        <f>_xll.SNL.Clients.Office.Excel.Functions.SPG(A216, "IQ_INDUSTRY_GROUP")</f>
        <v>Banks</v>
      </c>
      <c r="D216" s="10" t="str">
        <f>_xll.SNL.Clients.Office.Excel.Functions.SPG(A216, "IQ_INDUSTRY")</f>
        <v>Banks</v>
      </c>
      <c r="E216" s="10" t="str">
        <f>_xll.SNL.Clients.Office.Excel.Functions.SPG(A216, "IQ_PRIMARY_INDUSTRY")</f>
        <v>Regional Banks</v>
      </c>
      <c r="F216" s="10" t="str">
        <f>_xll.SNL.Clients.Office.Excel.Functions.SPG(A216, "NAICS_CODE", "Primary")</f>
        <v>522110 - Commercial Banking</v>
      </c>
      <c r="G216" s="10" t="str">
        <f>_xll.SNL.Clients.Office.Excel.Functions.SPG(A216, "SP_TOPICTAG")</f>
        <v>Consumer Lending</v>
      </c>
      <c r="H216" s="5">
        <f>_xll.SNL.Clients.Office.Excel.Functions.SPG(A216, "SP_PCT_SHARES_OWNED_ALL_INSTITUTIONS")</f>
        <v>74.41</v>
      </c>
    </row>
    <row r="217" spans="1:8" x14ac:dyDescent="0.3">
      <c r="A217" s="11" t="s">
        <v>1249</v>
      </c>
      <c r="B217" s="10" t="str">
        <f>_xll.SNL.Clients.Office.Excel.Functions.SPG(A217, "IQ_SECTOR")</f>
        <v>Consumer Discretionary</v>
      </c>
      <c r="C217" s="10" t="str">
        <f>_xll.SNL.Clients.Office.Excel.Functions.SPG(A217, "IQ_INDUSTRY_GROUP")</f>
        <v>Consumer Durables and Apparel</v>
      </c>
      <c r="D217" s="10" t="str">
        <f>_xll.SNL.Clients.Office.Excel.Functions.SPG(A217, "IQ_INDUSTRY")</f>
        <v>Textiles, Apparel and Luxury Goods</v>
      </c>
      <c r="E217" s="10" t="str">
        <f>_xll.SNL.Clients.Office.Excel.Functions.SPG(A217, "IQ_PRIMARY_INDUSTRY")</f>
        <v>Apparel, Accessories and Luxury Goods</v>
      </c>
      <c r="F217" s="10" t="str">
        <f>_xll.SNL.Clients.Office.Excel.Functions.SPG(A217, "NAICS_CODE", "Primary")</f>
        <v>315 - Apparel Manufacturing</v>
      </c>
      <c r="G217" s="10" t="str">
        <f>_xll.SNL.Clients.Office.Excel.Functions.SPG(A217, "SP_TOPICTAG")</f>
        <v>Lifestyle; Brand Marketing</v>
      </c>
      <c r="H217" s="5">
        <f>_xll.SNL.Clients.Office.Excel.Functions.SPG(A217, "SP_PCT_SHARES_OWNED_ALL_INSTITUTIONS")</f>
        <v>96.13</v>
      </c>
    </row>
    <row r="218" spans="1:8" x14ac:dyDescent="0.3">
      <c r="A218" s="11" t="s">
        <v>1250</v>
      </c>
      <c r="B218" s="10" t="str">
        <f>_xll.SNL.Clients.Office.Excel.Functions.SPG(A218, "IQ_SECTOR")</f>
        <v>Industrials</v>
      </c>
      <c r="C218" s="10" t="str">
        <f>_xll.SNL.Clients.Office.Excel.Functions.SPG(A218, "IQ_INDUSTRY_GROUP")</f>
        <v>Capital Goods</v>
      </c>
      <c r="D218" s="10" t="str">
        <f>_xll.SNL.Clients.Office.Excel.Functions.SPG(A218, "IQ_INDUSTRY")</f>
        <v>Machinery</v>
      </c>
      <c r="E218" s="10" t="str">
        <f>_xll.SNL.Clients.Office.Excel.Functions.SPG(A218, "IQ_PRIMARY_INDUSTRY")</f>
        <v>Industrial Machinery and Supplies and Components</v>
      </c>
      <c r="F218" s="10" t="str">
        <f>_xll.SNL.Clients.Office.Excel.Functions.SPG(A218, "NAICS_CODE", "Primary")</f>
        <v>3339 - Other General Purpose Machinery Manufacturing</v>
      </c>
      <c r="G218" s="10" t="str">
        <f>_xll.SNL.Clients.Office.Excel.Functions.SPG(A218, "SP_TOPICTAG")</f>
        <v>Energy Management; Environmental Engineering; Industrial Automation; Sensors; Electric Vehicle; Process Automation</v>
      </c>
      <c r="H218" s="5">
        <f>_xll.SNL.Clients.Office.Excel.Functions.SPG(A218, "SP_PCT_SHARES_OWNED_ALL_INSTITUTIONS")</f>
        <v>105.26</v>
      </c>
    </row>
    <row r="219" spans="1:8" x14ac:dyDescent="0.3">
      <c r="A219" s="11" t="s">
        <v>1251</v>
      </c>
      <c r="B219" s="10" t="str">
        <f>_xll.SNL.Clients.Office.Excel.Functions.SPG(A219, "IQ_SECTOR")</f>
        <v>Consumer Discretionary</v>
      </c>
      <c r="C219" s="10" t="str">
        <f>_xll.SNL.Clients.Office.Excel.Functions.SPG(A219, "IQ_INDUSTRY_GROUP")</f>
        <v>Automobiles and Components</v>
      </c>
      <c r="D219" s="10" t="str">
        <f>_xll.SNL.Clients.Office.Excel.Functions.SPG(A219, "IQ_INDUSTRY")</f>
        <v>Automobile Components</v>
      </c>
      <c r="E219" s="10" t="str">
        <f>_xll.SNL.Clients.Office.Excel.Functions.SPG(A219, "IQ_PRIMARY_INDUSTRY")</f>
        <v>Automotive Parts and Equipment</v>
      </c>
      <c r="F219" s="10" t="str">
        <f>_xll.SNL.Clients.Office.Excel.Functions.SPG(A219, "NAICS_CODE", "Primary")</f>
        <v>3363 - Motor Vehicle Parts Manufacturing</v>
      </c>
      <c r="G219" s="10" t="str">
        <f>_xll.SNL.Clients.Office.Excel.Functions.SPG(A219, "SP_TOPICTAG")</f>
        <v>Fleet Management; Sensors; Autonomous Vehicles</v>
      </c>
      <c r="H219" s="5">
        <f>_xll.SNL.Clients.Office.Excel.Functions.SPG(A219, "SP_PCT_SHARES_OWNED_ALL_INSTITUTIONS")</f>
        <v>94.52</v>
      </c>
    </row>
    <row r="220" spans="1:8" x14ac:dyDescent="0.3">
      <c r="A220" s="11" t="s">
        <v>1252</v>
      </c>
      <c r="B220" s="10" t="str">
        <f>_xll.SNL.Clients.Office.Excel.Functions.SPG(A220, "IQ_SECTOR")</f>
        <v>Financials</v>
      </c>
      <c r="C220" s="10" t="str">
        <f>_xll.SNL.Clients.Office.Excel.Functions.SPG(A220, "IQ_INDUSTRY_GROUP")</f>
        <v>Insurance</v>
      </c>
      <c r="D220" s="10" t="str">
        <f>_xll.SNL.Clients.Office.Excel.Functions.SPG(A220, "IQ_INDUSTRY")</f>
        <v>Insurance</v>
      </c>
      <c r="E220" s="10" t="str">
        <f>_xll.SNL.Clients.Office.Excel.Functions.SPG(A220, "IQ_PRIMARY_INDUSTRY")</f>
        <v>Life and Health Insurance</v>
      </c>
      <c r="F220" s="10" t="str">
        <f>_xll.SNL.Clients.Office.Excel.Functions.SPG(A220, "NAICS_CODE", "Primary")</f>
        <v>524113 - Direct Life Insurance Carriers</v>
      </c>
      <c r="G220" s="10" t="str">
        <f>_xll.SNL.Clients.Office.Excel.Functions.SPG(A220, "SP_TOPICTAG")</f>
        <v>Identity Theft Prevention; RegTech</v>
      </c>
      <c r="H220" s="5">
        <f>_xll.SNL.Clients.Office.Excel.Functions.SPG(A220, "SP_PCT_SHARES_OWNED_ALL_INSTITUTIONS")</f>
        <v>84.35</v>
      </c>
    </row>
    <row r="221" spans="1:8" x14ac:dyDescent="0.3">
      <c r="A221" s="11" t="s">
        <v>1253</v>
      </c>
      <c r="B221" s="10" t="str">
        <f>_xll.SNL.Clients.Office.Excel.Functions.SPG(A221, "IQ_SECTOR")</f>
        <v>Real Estate</v>
      </c>
      <c r="C221" s="10" t="str">
        <f>_xll.SNL.Clients.Office.Excel.Functions.SPG(A221, "IQ_INDUSTRY_GROUP")</f>
        <v>Equity Real Estate Investment Trusts (REITs)</v>
      </c>
      <c r="D221" s="10" t="str">
        <f>_xll.SNL.Clients.Office.Excel.Functions.SPG(A221, "IQ_INDUSTRY")</f>
        <v>Retail REITs</v>
      </c>
      <c r="E221" s="10" t="str">
        <f>_xll.SNL.Clients.Office.Excel.Functions.SPG(A221, "IQ_PRIMARY_INDUSTRY")</f>
        <v>Retail REITs</v>
      </c>
      <c r="F221" s="10" t="str">
        <f>_xll.SNL.Clients.Office.Excel.Functions.SPG(A221, "NAICS_CODE", "Primary")</f>
        <v>531110 - Lessors of Residential Buildings and Dwellings</v>
      </c>
      <c r="G221" s="10" t="str">
        <f>_xll.SNL.Clients.Office.Excel.Functions.SPG(A221, "SP_TOPICTAG")</f>
        <v/>
      </c>
      <c r="H221" s="5">
        <f>_xll.SNL.Clients.Office.Excel.Functions.SPG(A221, "SP_PCT_SHARES_OWNED_ALL_INSTITUTIONS")</f>
        <v>90.19</v>
      </c>
    </row>
    <row r="222" spans="1:8" x14ac:dyDescent="0.3">
      <c r="A222" s="11" t="s">
        <v>1254</v>
      </c>
      <c r="B222" s="10" t="str">
        <f>_xll.SNL.Clients.Office.Excel.Functions.SPG(A222, "IQ_SECTOR")</f>
        <v>Industrials</v>
      </c>
      <c r="C222" s="10" t="str">
        <f>_xll.SNL.Clients.Office.Excel.Functions.SPG(A222, "IQ_INDUSTRY_GROUP")</f>
        <v>Capital Goods</v>
      </c>
      <c r="D222" s="10" t="str">
        <f>_xll.SNL.Clients.Office.Excel.Functions.SPG(A222, "IQ_INDUSTRY")</f>
        <v>Building Products</v>
      </c>
      <c r="E222" s="10" t="str">
        <f>_xll.SNL.Clients.Office.Excel.Functions.SPG(A222, "IQ_PRIMARY_INDUSTRY")</f>
        <v>Building Products</v>
      </c>
      <c r="F222" s="10" t="str">
        <f>_xll.SNL.Clients.Office.Excel.Functions.SPG(A222, "NAICS_CODE", "Primary")</f>
        <v>3323 - Architectural and Structural Metals Manufacturing</v>
      </c>
      <c r="G222" s="10" t="str">
        <f>_xll.SNL.Clients.Office.Excel.Functions.SPG(A222, "SP_TOPICTAG")</f>
        <v>Home Improvement; Industrial Automation; Smart Building; Process Automation</v>
      </c>
      <c r="H222" s="5">
        <f>_xll.SNL.Clients.Office.Excel.Functions.SPG(A222, "SP_PCT_SHARES_OWNED_ALL_INSTITUTIONS")</f>
        <v>97.8</v>
      </c>
    </row>
    <row r="223" spans="1:8" x14ac:dyDescent="0.3">
      <c r="A223" s="11" t="s">
        <v>1255</v>
      </c>
      <c r="B223" s="10" t="str">
        <f>_xll.SNL.Clients.Office.Excel.Functions.SPG(A223, "IQ_SECTOR")</f>
        <v>Health Care</v>
      </c>
      <c r="C223" s="10" t="str">
        <f>_xll.SNL.Clients.Office.Excel.Functions.SPG(A223, "IQ_INDUSTRY_GROUP")</f>
        <v>Health Care Equipment and Services</v>
      </c>
      <c r="D223" s="10" t="str">
        <f>_xll.SNL.Clients.Office.Excel.Functions.SPG(A223, "IQ_INDUSTRY")</f>
        <v>Health Care Equipment and Supplies</v>
      </c>
      <c r="E223" s="10" t="str">
        <f>_xll.SNL.Clients.Office.Excel.Functions.SPG(A223, "IQ_PRIMARY_INDUSTRY")</f>
        <v>Health Care Equipment</v>
      </c>
      <c r="F223" s="10" t="str">
        <f>_xll.SNL.Clients.Office.Excel.Functions.SPG(A223, "NAICS_CODE", "Primary")</f>
        <v>339112 - Surgical and Medical Instrument Manufacturing</v>
      </c>
      <c r="G223" s="10" t="str">
        <f>_xll.SNL.Clients.Office.Excel.Functions.SPG(A223, "SP_TOPICTAG")</f>
        <v>Health Diagnostics; Ophthalmology; Surgery</v>
      </c>
      <c r="H223" s="5">
        <f>_xll.SNL.Clients.Office.Excel.Functions.SPG(A223, "SP_PCT_SHARES_OWNED_ALL_INSTITUTIONS")</f>
        <v>100.37</v>
      </c>
    </row>
    <row r="224" spans="1:8" x14ac:dyDescent="0.3">
      <c r="A224" s="11" t="s">
        <v>1256</v>
      </c>
      <c r="B224" s="10" t="str">
        <f>_xll.SNL.Clients.Office.Excel.Functions.SPG(A224, "IQ_SECTOR")</f>
        <v>Real Estate</v>
      </c>
      <c r="C224" s="10" t="str">
        <f>_xll.SNL.Clients.Office.Excel.Functions.SPG(A224, "IQ_INDUSTRY_GROUP")</f>
        <v>Equity Real Estate Investment Trusts (REITs)</v>
      </c>
      <c r="D224" s="10" t="str">
        <f>_xll.SNL.Clients.Office.Excel.Functions.SPG(A224, "IQ_INDUSTRY")</f>
        <v>Diversified REITs</v>
      </c>
      <c r="E224" s="10" t="str">
        <f>_xll.SNL.Clients.Office.Excel.Functions.SPG(A224, "IQ_PRIMARY_INDUSTRY")</f>
        <v>Diversified REITs</v>
      </c>
      <c r="F224" s="10" t="str">
        <f>_xll.SNL.Clients.Office.Excel.Functions.SPG(A224, "NAICS_CODE", "Primary")</f>
        <v>531110 - Lessors of Residential Buildings and Dwellings</v>
      </c>
      <c r="G224" s="10" t="str">
        <f>_xll.SNL.Clients.Office.Excel.Functions.SPG(A224, "SP_TOPICTAG")</f>
        <v/>
      </c>
      <c r="H224" s="5">
        <f>_xll.SNL.Clients.Office.Excel.Functions.SPG(A224, "SP_PCT_SHARES_OWNED_ALL_INSTITUTIONS")</f>
        <v>73.38</v>
      </c>
    </row>
    <row r="225" spans="1:8" x14ac:dyDescent="0.3">
      <c r="A225" s="11" t="s">
        <v>1257</v>
      </c>
      <c r="B225" s="10" t="str">
        <f>_xll.SNL.Clients.Office.Excel.Functions.SPG(A225, "IQ_SECTOR")</f>
        <v>Industrials</v>
      </c>
      <c r="C225" s="10" t="str">
        <f>_xll.SNL.Clients.Office.Excel.Functions.SPG(A225, "IQ_INDUSTRY_GROUP")</f>
        <v>Capital Goods</v>
      </c>
      <c r="D225" s="10" t="str">
        <f>_xll.SNL.Clients.Office.Excel.Functions.SPG(A225, "IQ_INDUSTRY")</f>
        <v>Trading Companies and Distributors</v>
      </c>
      <c r="E225" s="10" t="str">
        <f>_xll.SNL.Clients.Office.Excel.Functions.SPG(A225, "IQ_PRIMARY_INDUSTRY")</f>
        <v>Trading Companies and Distributors</v>
      </c>
      <c r="F225" s="10" t="str">
        <f>_xll.SNL.Clients.Office.Excel.Functions.SPG(A225, "NAICS_CODE", "Primary")</f>
        <v>423310 - Lumber, Plywood, Millwork, and Wood Panel Merchant Wholesalers</v>
      </c>
      <c r="G225" s="10" t="str">
        <f>_xll.SNL.Clients.Office.Excel.Functions.SPG(A225, "SP_TOPICTAG")</f>
        <v/>
      </c>
      <c r="H225" s="5">
        <f>_xll.SNL.Clients.Office.Excel.Functions.SPG(A225, "SP_PCT_SHARES_OWNED_ALL_INSTITUTIONS")</f>
        <v>103.92</v>
      </c>
    </row>
    <row r="226" spans="1:8" x14ac:dyDescent="0.3">
      <c r="A226" s="11" t="s">
        <v>1258</v>
      </c>
      <c r="B226" s="10" t="str">
        <f>_xll.SNL.Clients.Office.Excel.Functions.SPG(A226, "IQ_SECTOR")</f>
        <v>Communication Services</v>
      </c>
      <c r="C226" s="10" t="str">
        <f>_xll.SNL.Clients.Office.Excel.Functions.SPG(A226, "IQ_INDUSTRY_GROUP")</f>
        <v>Telecommunication Services</v>
      </c>
      <c r="D226" s="10" t="str">
        <f>_xll.SNL.Clients.Office.Excel.Functions.SPG(A226, "IQ_INDUSTRY")</f>
        <v>Wireless Telecommunication Services</v>
      </c>
      <c r="E226" s="10" t="str">
        <f>_xll.SNL.Clients.Office.Excel.Functions.SPG(A226, "IQ_PRIMARY_INDUSTRY")</f>
        <v>Wireless Telecommunication Services</v>
      </c>
      <c r="F226" s="10" t="str">
        <f>_xll.SNL.Clients.Office.Excel.Functions.SPG(A226, "NAICS_CODE", "Primary")</f>
        <v>517 - Telecommunications</v>
      </c>
      <c r="G226" s="10" t="str">
        <f>_xll.SNL.Clients.Office.Excel.Functions.SPG(A226, "SP_TOPICTAG")</f>
        <v>Network Backbone; Remote Access and Control; Network Security; Data Centers and Facilities; Data Center Technology; 5G</v>
      </c>
      <c r="H226" s="5">
        <f>_xll.SNL.Clients.Office.Excel.Functions.SPG(A226, "SP_PCT_SHARES_OWNED_ALL_INSTITUTIONS")</f>
        <v>51.61</v>
      </c>
    </row>
    <row r="227" spans="1:8" x14ac:dyDescent="0.3">
      <c r="A227" s="11" t="s">
        <v>1259</v>
      </c>
      <c r="B227" s="10" t="str">
        <f>_xll.SNL.Clients.Office.Excel.Functions.SPG(A227, "IQ_SECTOR")</f>
        <v>Consumer Discretionary</v>
      </c>
      <c r="C227" s="10" t="str">
        <f>_xll.SNL.Clients.Office.Excel.Functions.SPG(A227, "IQ_INDUSTRY_GROUP")</f>
        <v>Consumer Services</v>
      </c>
      <c r="D227" s="10" t="str">
        <f>_xll.SNL.Clients.Office.Excel.Functions.SPG(A227, "IQ_INDUSTRY")</f>
        <v>Hotels, Restaurants and Leisure</v>
      </c>
      <c r="E227" s="10" t="str">
        <f>_xll.SNL.Clients.Office.Excel.Functions.SPG(A227, "IQ_PRIMARY_INDUSTRY")</f>
        <v>Casinos and Gaming</v>
      </c>
      <c r="F227" s="10" t="str">
        <f>_xll.SNL.Clients.Office.Excel.Functions.SPG(A227, "NAICS_CODE", "Primary")</f>
        <v>713210 - Casinos (except Casino Hotels)</v>
      </c>
      <c r="G227" s="10" t="str">
        <f>_xll.SNL.Clients.Office.Excel.Functions.SPG(A227, "SP_TOPICTAG")</f>
        <v>Entertainment Systems</v>
      </c>
      <c r="H227" s="5">
        <f>_xll.SNL.Clients.Office.Excel.Functions.SPG(A227, "SP_PCT_SHARES_OWNED_ALL_INSTITUTIONS")</f>
        <v>75.28</v>
      </c>
    </row>
    <row r="228" spans="1:8" x14ac:dyDescent="0.3">
      <c r="A228" s="11" t="s">
        <v>1260</v>
      </c>
      <c r="B228" s="10" t="str">
        <f>_xll.SNL.Clients.Office.Excel.Functions.SPG(A228, "IQ_SECTOR")</f>
        <v>Financials</v>
      </c>
      <c r="C228" s="10" t="str">
        <f>_xll.SNL.Clients.Office.Excel.Functions.SPG(A228, "IQ_INDUSTRY_GROUP")</f>
        <v>Insurance</v>
      </c>
      <c r="D228" s="10" t="str">
        <f>_xll.SNL.Clients.Office.Excel.Functions.SPG(A228, "IQ_INDUSTRY")</f>
        <v>Insurance</v>
      </c>
      <c r="E228" s="10" t="str">
        <f>_xll.SNL.Clients.Office.Excel.Functions.SPG(A228, "IQ_PRIMARY_INDUSTRY")</f>
        <v>Insurance Brokers</v>
      </c>
      <c r="F228" s="10" t="str">
        <f>_xll.SNL.Clients.Office.Excel.Functions.SPG(A228, "NAICS_CODE", "Primary")</f>
        <v>524210 - Insurance Agencies and Brokerages</v>
      </c>
      <c r="G228" s="10" t="str">
        <f>_xll.SNL.Clients.Office.Excel.Functions.SPG(A228, "SP_TOPICTAG")</f>
        <v/>
      </c>
      <c r="H228" s="5">
        <f>_xll.SNL.Clients.Office.Excel.Functions.SPG(A228, "SP_PCT_SHARES_OWNED_ALL_INSTITUTIONS")</f>
        <v>112.68</v>
      </c>
    </row>
    <row r="229" spans="1:8" x14ac:dyDescent="0.3">
      <c r="A229" s="11" t="s">
        <v>1261</v>
      </c>
      <c r="B229" s="10" t="str">
        <f>_xll.SNL.Clients.Office.Excel.Functions.SPG(A229, "IQ_SECTOR")</f>
        <v>Industrials</v>
      </c>
      <c r="C229" s="10" t="str">
        <f>_xll.SNL.Clients.Office.Excel.Functions.SPG(A229, "IQ_INDUSTRY_GROUP")</f>
        <v>Capital Goods</v>
      </c>
      <c r="D229" s="10" t="str">
        <f>_xll.SNL.Clients.Office.Excel.Functions.SPG(A229, "IQ_INDUSTRY")</f>
        <v>Construction and Engineering</v>
      </c>
      <c r="E229" s="10" t="str">
        <f>_xll.SNL.Clients.Office.Excel.Functions.SPG(A229, "IQ_PRIMARY_INDUSTRY")</f>
        <v>Construction and Engineering</v>
      </c>
      <c r="F229" s="10" t="str">
        <f>_xll.SNL.Clients.Office.Excel.Functions.SPG(A229, "NAICS_CODE", "Primary")</f>
        <v>237310 - Highway, Street, and Bridge Construction</v>
      </c>
      <c r="G229" s="10" t="str">
        <f>_xll.SNL.Clients.Office.Excel.Functions.SPG(A229, "SP_TOPICTAG")</f>
        <v>Utility Scale Solar</v>
      </c>
      <c r="H229" s="5">
        <f>_xll.SNL.Clients.Office.Excel.Functions.SPG(A229, "SP_PCT_SHARES_OWNED_ALL_INSTITUTIONS")</f>
        <v>109.44</v>
      </c>
    </row>
    <row r="230" spans="1:8" x14ac:dyDescent="0.3">
      <c r="A230" s="11" t="s">
        <v>1262</v>
      </c>
      <c r="B230" s="10" t="str">
        <f>_xll.SNL.Clients.Office.Excel.Functions.SPG(A230, "IQ_SECTOR")</f>
        <v>Consumer Discretionary</v>
      </c>
      <c r="C230" s="10" t="str">
        <f>_xll.SNL.Clients.Office.Excel.Functions.SPG(A230, "IQ_INDUSTRY_GROUP")</f>
        <v>Consumer Durables and Apparel</v>
      </c>
      <c r="D230" s="10" t="str">
        <f>_xll.SNL.Clients.Office.Excel.Functions.SPG(A230, "IQ_INDUSTRY")</f>
        <v>Household Durables</v>
      </c>
      <c r="E230" s="10" t="str">
        <f>_xll.SNL.Clients.Office.Excel.Functions.SPG(A230, "IQ_PRIMARY_INDUSTRY")</f>
        <v>Homebuilding</v>
      </c>
      <c r="F230" s="10" t="str">
        <f>_xll.SNL.Clients.Office.Excel.Functions.SPG(A230, "NAICS_CODE", "Primary")</f>
        <v>23611 - Residential Building Construction</v>
      </c>
      <c r="G230" s="10" t="str">
        <f>_xll.SNL.Clients.Office.Excel.Functions.SPG(A230, "SP_TOPICTAG")</f>
        <v/>
      </c>
      <c r="H230" s="5">
        <f>_xll.SNL.Clients.Office.Excel.Functions.SPG(A230, "SP_PCT_SHARES_OWNED_ALL_INSTITUTIONS")</f>
        <v>57.26</v>
      </c>
    </row>
    <row r="231" spans="1:8" x14ac:dyDescent="0.3">
      <c r="A231" s="11" t="s">
        <v>1263</v>
      </c>
      <c r="B231" s="10" t="str">
        <f>_xll.SNL.Clients.Office.Excel.Functions.SPG(A231, "IQ_SECTOR")</f>
        <v>Financials</v>
      </c>
      <c r="C231" s="10" t="str">
        <f>_xll.SNL.Clients.Office.Excel.Functions.SPG(A231, "IQ_INDUSTRY_GROUP")</f>
        <v>Financial Services</v>
      </c>
      <c r="D231" s="10" t="str">
        <f>_xll.SNL.Clients.Office.Excel.Functions.SPG(A231, "IQ_INDUSTRY")</f>
        <v>Consumer Finance</v>
      </c>
      <c r="E231" s="10" t="str">
        <f>_xll.SNL.Clients.Office.Excel.Functions.SPG(A231, "IQ_PRIMARY_INDUSTRY")</f>
        <v>Consumer Finance</v>
      </c>
      <c r="F231" s="10" t="str">
        <f>_xll.SNL.Clients.Office.Excel.Functions.SPG(A231, "NAICS_CODE", "Primary")</f>
        <v>522299 - International, Secondary Market, and All Other Nondepository Credit Intermediation</v>
      </c>
      <c r="G231" s="10" t="str">
        <f>_xll.SNL.Clients.Office.Excel.Functions.SPG(A231, "SP_TOPICTAG")</f>
        <v>Fintech; Smart Cards; Payment Facilitator Enablers; Banking as a Service; Online Payments</v>
      </c>
      <c r="H231" s="5">
        <f>_xll.SNL.Clients.Office.Excel.Functions.SPG(A231, "SP_PCT_SHARES_OWNED_ALL_INSTITUTIONS")</f>
        <v>70.739999999999995</v>
      </c>
    </row>
    <row r="232" spans="1:8" x14ac:dyDescent="0.3">
      <c r="A232" s="11" t="s">
        <v>1264</v>
      </c>
      <c r="B232" s="10" t="str">
        <f>_xll.SNL.Clients.Office.Excel.Functions.SPG(A232, "IQ_SECTOR")</f>
        <v>Energy</v>
      </c>
      <c r="C232" s="10" t="str">
        <f>_xll.SNL.Clients.Office.Excel.Functions.SPG(A232, "IQ_INDUSTRY_GROUP")</f>
        <v>Energy</v>
      </c>
      <c r="D232" s="10" t="str">
        <f>_xll.SNL.Clients.Office.Excel.Functions.SPG(A232, "IQ_INDUSTRY")</f>
        <v>Oil, Gas and Consumable Fuels</v>
      </c>
      <c r="E232" s="10" t="str">
        <f>_xll.SNL.Clients.Office.Excel.Functions.SPG(A232, "IQ_PRIMARY_INDUSTRY")</f>
        <v>Oil and Gas Refining and Marketing</v>
      </c>
      <c r="F232" s="10" t="str">
        <f>_xll.SNL.Clients.Office.Excel.Functions.SPG(A232, "NAICS_CODE", "Primary")</f>
        <v>324110 - Petroleum Refineries</v>
      </c>
      <c r="G232" s="10" t="str">
        <f>_xll.SNL.Clients.Office.Excel.Functions.SPG(A232, "SP_TOPICTAG")</f>
        <v>Animal Feed; Clean Energy; Farming; Livestock; CleanTech; Biofuel; Alternative Protein; Sustainable Aviation Fuel (SAF)</v>
      </c>
      <c r="H232" s="5">
        <f>_xll.SNL.Clients.Office.Excel.Functions.SPG(A232, "SP_PCT_SHARES_OWNED_ALL_INSTITUTIONS")</f>
        <v>97.91</v>
      </c>
    </row>
    <row r="233" spans="1:8" x14ac:dyDescent="0.3">
      <c r="A233" s="11" t="s">
        <v>1265</v>
      </c>
      <c r="B233" s="10" t="str">
        <f>_xll.SNL.Clients.Office.Excel.Functions.SPG(A233, "IQ_SECTOR")</f>
        <v>Information Technology</v>
      </c>
      <c r="C233" s="10" t="str">
        <f>_xll.SNL.Clients.Office.Excel.Functions.SPG(A233, "IQ_INDUSTRY_GROUP")</f>
        <v>Software and Services</v>
      </c>
      <c r="D233" s="10" t="str">
        <f>_xll.SNL.Clients.Office.Excel.Functions.SPG(A233, "IQ_INDUSTRY")</f>
        <v>IT Services</v>
      </c>
      <c r="E233" s="10" t="str">
        <f>_xll.SNL.Clients.Office.Excel.Functions.SPG(A233, "IQ_PRIMARY_INDUSTRY")</f>
        <v>IT Consulting and Other Services</v>
      </c>
      <c r="F233" s="10" t="str">
        <f>_xll.SNL.Clients.Office.Excel.Functions.SPG(A233, "NAICS_CODE", "Primary")</f>
        <v>5415 - Computer Systems Design and Related Services</v>
      </c>
      <c r="G233" s="10" t="str">
        <f>_xll.SNL.Clients.Office.Excel.Functions.SPG(A233, "SP_TOPICTAG")</f>
        <v>Software Development; Cloud Management; Data Integration; Cloud Infrastructure; Cloud Security; Process Automation; Artificial Intelligence</v>
      </c>
      <c r="H233" s="5">
        <f>_xll.SNL.Clients.Office.Excel.Functions.SPG(A233, "SP_PCT_SHARES_OWNED_ALL_INSTITUTIONS")</f>
        <v>76.8</v>
      </c>
    </row>
    <row r="234" spans="1:8" x14ac:dyDescent="0.3">
      <c r="A234" s="11" t="s">
        <v>1266</v>
      </c>
      <c r="B234" s="10" t="str">
        <f>_xll.SNL.Clients.Office.Excel.Functions.SPG(A234, "IQ_SECTOR")</f>
        <v>Industrials</v>
      </c>
      <c r="C234" s="10" t="str">
        <f>_xll.SNL.Clients.Office.Excel.Functions.SPG(A234, "IQ_INDUSTRY_GROUP")</f>
        <v>Capital Goods</v>
      </c>
      <c r="D234" s="10" t="str">
        <f>_xll.SNL.Clients.Office.Excel.Functions.SPG(A234, "IQ_INDUSTRY")</f>
        <v>Building Products</v>
      </c>
      <c r="E234" s="10" t="str">
        <f>_xll.SNL.Clients.Office.Excel.Functions.SPG(A234, "IQ_PRIMARY_INDUSTRY")</f>
        <v>Building Products</v>
      </c>
      <c r="F234" s="10" t="str">
        <f>_xll.SNL.Clients.Office.Excel.Functions.SPG(A234, "NAICS_CODE", "Primary")</f>
        <v>332321 - Metal Window and Door Manufacturing</v>
      </c>
      <c r="G234" s="10" t="str">
        <f>_xll.SNL.Clients.Office.Excel.Functions.SPG(A234, "SP_TOPICTAG")</f>
        <v>Fast-Moving Consumer Goods; Home Improvement; Industrial Automation</v>
      </c>
      <c r="H234" s="5">
        <f>_xll.SNL.Clients.Office.Excel.Functions.SPG(A234, "SP_PCT_SHARES_OWNED_ALL_INSTITUTIONS")</f>
        <v>77.14</v>
      </c>
    </row>
    <row r="235" spans="1:8" x14ac:dyDescent="0.3">
      <c r="A235" s="11" t="s">
        <v>1267</v>
      </c>
      <c r="B235" s="10" t="str">
        <f>_xll.SNL.Clients.Office.Excel.Functions.SPG(A235, "IQ_SECTOR")</f>
        <v>Consumer Staples</v>
      </c>
      <c r="C235" s="10" t="str">
        <f>_xll.SNL.Clients.Office.Excel.Functions.SPG(A235, "IQ_INDUSTRY_GROUP")</f>
        <v>Consumer Staples Distribution and Retail</v>
      </c>
      <c r="D235" s="10" t="str">
        <f>_xll.SNL.Clients.Office.Excel.Functions.SPG(A235, "IQ_INDUSTRY")</f>
        <v>Consumer Staples Distribution and Retail</v>
      </c>
      <c r="E235" s="10" t="str">
        <f>_xll.SNL.Clients.Office.Excel.Functions.SPG(A235, "IQ_PRIMARY_INDUSTRY")</f>
        <v>Food Retail</v>
      </c>
      <c r="F235" s="10" t="str">
        <f>_xll.SNL.Clients.Office.Excel.Functions.SPG(A235, "NAICS_CODE", "Primary")</f>
        <v>445110 - Supermarkets and Other Grocery Retailers (except Convenience Retailers)</v>
      </c>
      <c r="G235" s="10" t="str">
        <f>_xll.SNL.Clients.Office.Excel.Functions.SPG(A235, "SP_TOPICTAG")</f>
        <v>Organic; Alternative Protein; Online Grocery</v>
      </c>
      <c r="H235" s="5">
        <f>_xll.SNL.Clients.Office.Excel.Functions.SPG(A235, "SP_PCT_SHARES_OWNED_ALL_INSTITUTIONS")</f>
        <v>95.7</v>
      </c>
    </row>
    <row r="236" spans="1:8" x14ac:dyDescent="0.3">
      <c r="A236" s="11" t="s">
        <v>1268</v>
      </c>
      <c r="B236" s="10" t="str">
        <f>_xll.SNL.Clients.Office.Excel.Functions.SPG(A236, "IQ_SECTOR")</f>
        <v>Consumer Discretionary</v>
      </c>
      <c r="C236" s="10" t="str">
        <f>_xll.SNL.Clients.Office.Excel.Functions.SPG(A236, "IQ_INDUSTRY_GROUP")</f>
        <v>Consumer Discretionary Distribution and Retail</v>
      </c>
      <c r="D236" s="10" t="str">
        <f>_xll.SNL.Clients.Office.Excel.Functions.SPG(A236, "IQ_INDUSTRY")</f>
        <v>Specialty Retail</v>
      </c>
      <c r="E236" s="10" t="str">
        <f>_xll.SNL.Clients.Office.Excel.Functions.SPG(A236, "IQ_PRIMARY_INDUSTRY")</f>
        <v>Automotive Retail</v>
      </c>
      <c r="F236" s="10" t="str">
        <f>_xll.SNL.Clients.Office.Excel.Functions.SPG(A236, "NAICS_CODE", "Primary")</f>
        <v>441 - Motor Vehicle and Parts Dealers</v>
      </c>
      <c r="G236" s="10" t="str">
        <f>_xll.SNL.Clients.Office.Excel.Functions.SPG(A236, "SP_TOPICTAG")</f>
        <v/>
      </c>
      <c r="H236" s="5">
        <f>_xll.SNL.Clients.Office.Excel.Functions.SPG(A236, "SP_PCT_SHARES_OWNED_ALL_INSTITUTIONS")</f>
        <v>107.47</v>
      </c>
    </row>
    <row r="237" spans="1:8" x14ac:dyDescent="0.3">
      <c r="A237" s="11" t="s">
        <v>1269</v>
      </c>
      <c r="B237" s="10" t="str">
        <f>_xll.SNL.Clients.Office.Excel.Functions.SPG(A237, "IQ_SECTOR")</f>
        <v>Consumer Discretionary</v>
      </c>
      <c r="C237" s="10" t="str">
        <f>_xll.SNL.Clients.Office.Excel.Functions.SPG(A237, "IQ_INDUSTRY_GROUP")</f>
        <v>Consumer Discretionary Distribution and Retail</v>
      </c>
      <c r="D237" s="10" t="str">
        <f>_xll.SNL.Clients.Office.Excel.Functions.SPG(A237, "IQ_INDUSTRY")</f>
        <v>Specialty Retail</v>
      </c>
      <c r="E237" s="10" t="str">
        <f>_xll.SNL.Clients.Office.Excel.Functions.SPG(A237, "IQ_PRIMARY_INDUSTRY")</f>
        <v>Apparel Retail</v>
      </c>
      <c r="F237" s="10" t="str">
        <f>_xll.SNL.Clients.Office.Excel.Functions.SPG(A237, "NAICS_CODE", "Primary")</f>
        <v>4581 - Clothing and Clothing Accessories Retailers</v>
      </c>
      <c r="G237" s="10" t="str">
        <f>_xll.SNL.Clients.Office.Excel.Functions.SPG(A237, "SP_TOPICTAG")</f>
        <v>Lifestyle; Social Media Advertising; Social Media Marketing; Ad Targeting; Video Advertising; Brand Marketing</v>
      </c>
      <c r="H237" s="5">
        <f>_xll.SNL.Clients.Office.Excel.Functions.SPG(A237, "SP_PCT_SHARES_OWNED_ALL_INSTITUTIONS")</f>
        <v>67.83</v>
      </c>
    </row>
    <row r="238" spans="1:8" x14ac:dyDescent="0.3">
      <c r="A238" s="11" t="s">
        <v>1270</v>
      </c>
      <c r="B238" s="10" t="str">
        <f>_xll.SNL.Clients.Office.Excel.Functions.SPG(A238, "IQ_SECTOR")</f>
        <v>Materials</v>
      </c>
      <c r="C238" s="10" t="str">
        <f>_xll.SNL.Clients.Office.Excel.Functions.SPG(A238, "IQ_INDUSTRY_GROUP")</f>
        <v>Materials</v>
      </c>
      <c r="D238" s="10" t="str">
        <f>_xll.SNL.Clients.Office.Excel.Functions.SPG(A238, "IQ_INDUSTRY")</f>
        <v>Chemicals</v>
      </c>
      <c r="E238" s="10" t="str">
        <f>_xll.SNL.Clients.Office.Excel.Functions.SPG(A238, "IQ_PRIMARY_INDUSTRY")</f>
        <v>Specialty Chemicals</v>
      </c>
      <c r="F238" s="10" t="str">
        <f>_xll.SNL.Clients.Office.Excel.Functions.SPG(A238, "NAICS_CODE", "Primary")</f>
        <v>325520 - Adhesive Manufacturing</v>
      </c>
      <c r="G238" s="10" t="str">
        <f>_xll.SNL.Clients.Office.Excel.Functions.SPG(A238, "SP_TOPICTAG")</f>
        <v>Environmental Engineering; Data Protection; RegTech</v>
      </c>
      <c r="H238" s="5">
        <f>_xll.SNL.Clients.Office.Excel.Functions.SPG(A238, "SP_PCT_SHARES_OWNED_ALL_INSTITUTIONS")</f>
        <v>96.43</v>
      </c>
    </row>
    <row r="239" spans="1:8" x14ac:dyDescent="0.3">
      <c r="A239" s="11" t="s">
        <v>1271</v>
      </c>
      <c r="B239" s="10" t="str">
        <f>_xll.SNL.Clients.Office.Excel.Functions.SPG(A239, "IQ_SECTOR")</f>
        <v>Financials</v>
      </c>
      <c r="C239" s="10" t="str">
        <f>_xll.SNL.Clients.Office.Excel.Functions.SPG(A239, "IQ_INDUSTRY_GROUP")</f>
        <v>Financial Services</v>
      </c>
      <c r="D239" s="10" t="str">
        <f>_xll.SNL.Clients.Office.Excel.Functions.SPG(A239, "IQ_INDUSTRY")</f>
        <v>Financial Services</v>
      </c>
      <c r="E239" s="10" t="str">
        <f>_xll.SNL.Clients.Office.Excel.Functions.SPG(A239, "IQ_PRIMARY_INDUSTRY")</f>
        <v>Specialized Finance</v>
      </c>
      <c r="F239" s="10" t="str">
        <f>_xll.SNL.Clients.Office.Excel.Functions.SPG(A239, "NAICS_CODE", "Primary")</f>
        <v>525990 - Other Financial Vehicles</v>
      </c>
      <c r="G239" s="10" t="str">
        <f>_xll.SNL.Clients.Office.Excel.Functions.SPG(A239, "SP_TOPICTAG")</f>
        <v>Clean Energy; Energy Efficiency; Energy Storage; ClimateTech; Utility Scale Solar; Onshore and Offshore Wind</v>
      </c>
      <c r="H239" s="5">
        <f>_xll.SNL.Clients.Office.Excel.Functions.SPG(A239, "SP_PCT_SHARES_OWNED_ALL_INSTITUTIONS")</f>
        <v>101.51</v>
      </c>
    </row>
    <row r="240" spans="1:8" x14ac:dyDescent="0.3">
      <c r="A240" s="11" t="s">
        <v>1272</v>
      </c>
      <c r="B240" s="10" t="str">
        <f>_xll.SNL.Clients.Office.Excel.Functions.SPG(A240, "IQ_SECTOR")</f>
        <v>Consumer Discretionary</v>
      </c>
      <c r="C240" s="10" t="str">
        <f>_xll.SNL.Clients.Office.Excel.Functions.SPG(A240, "IQ_INDUSTRY_GROUP")</f>
        <v>Consumer Durables and Apparel</v>
      </c>
      <c r="D240" s="10" t="str">
        <f>_xll.SNL.Clients.Office.Excel.Functions.SPG(A240, "IQ_INDUSTRY")</f>
        <v>Textiles, Apparel and Luxury Goods</v>
      </c>
      <c r="E240" s="10" t="str">
        <f>_xll.SNL.Clients.Office.Excel.Functions.SPG(A240, "IQ_PRIMARY_INDUSTRY")</f>
        <v>Apparel, Accessories and Luxury Goods</v>
      </c>
      <c r="F240" s="10" t="str">
        <f>_xll.SNL.Clients.Office.Excel.Functions.SPG(A240, "NAICS_CODE", "Primary")</f>
        <v>315 - Apparel Manufacturing</v>
      </c>
      <c r="G240" s="10" t="str">
        <f>_xll.SNL.Clients.Office.Excel.Functions.SPG(A240, "SP_TOPICTAG")</f>
        <v>Lifestyle; Brand Marketing; Smart Clothing</v>
      </c>
      <c r="H240" s="5">
        <f>_xll.SNL.Clients.Office.Excel.Functions.SPG(A240, "SP_PCT_SHARES_OWNED_ALL_INSTITUTIONS")</f>
        <v>93.31</v>
      </c>
    </row>
    <row r="241" spans="1:8" x14ac:dyDescent="0.3">
      <c r="A241" s="11" t="s">
        <v>1273</v>
      </c>
      <c r="B241" s="10" t="str">
        <f>_xll.SNL.Clients.Office.Excel.Functions.SPG(A241, "IQ_SECTOR")</f>
        <v>Financials</v>
      </c>
      <c r="C241" s="10" t="str">
        <f>_xll.SNL.Clients.Office.Excel.Functions.SPG(A241, "IQ_INDUSTRY_GROUP")</f>
        <v>Banks</v>
      </c>
      <c r="D241" s="10" t="str">
        <f>_xll.SNL.Clients.Office.Excel.Functions.SPG(A241, "IQ_INDUSTRY")</f>
        <v>Banks</v>
      </c>
      <c r="E241" s="10" t="str">
        <f>_xll.SNL.Clients.Office.Excel.Functions.SPG(A241, "IQ_PRIMARY_INDUSTRY")</f>
        <v>Regional Banks</v>
      </c>
      <c r="F241" s="10" t="str">
        <f>_xll.SNL.Clients.Office.Excel.Functions.SPG(A241, "NAICS_CODE", "Primary")</f>
        <v>522110 - Commercial Banking</v>
      </c>
      <c r="G241" s="10" t="str">
        <f>_xll.SNL.Clients.Office.Excel.Functions.SPG(A241, "SP_TOPICTAG")</f>
        <v>Consumer Lending</v>
      </c>
      <c r="H241" s="5">
        <f>_xll.SNL.Clients.Office.Excel.Functions.SPG(A241, "SP_PCT_SHARES_OWNED_ALL_INSTITUTIONS")</f>
        <v>90.79</v>
      </c>
    </row>
    <row r="242" spans="1:8" x14ac:dyDescent="0.3">
      <c r="A242" s="11" t="s">
        <v>1274</v>
      </c>
      <c r="B242" s="10" t="str">
        <f>_xll.SNL.Clients.Office.Excel.Functions.SPG(A242, "IQ_SECTOR")</f>
        <v>Information Technology</v>
      </c>
      <c r="C242" s="10" t="str">
        <f>_xll.SNL.Clients.Office.Excel.Functions.SPG(A242, "IQ_INDUSTRY_GROUP")</f>
        <v>Technology Hardware and Equipment</v>
      </c>
      <c r="D242" s="10" t="str">
        <f>_xll.SNL.Clients.Office.Excel.Functions.SPG(A242, "IQ_INDUSTRY")</f>
        <v>Communications Equipment</v>
      </c>
      <c r="E242" s="10" t="str">
        <f>_xll.SNL.Clients.Office.Excel.Functions.SPG(A242, "IQ_PRIMARY_INDUSTRY")</f>
        <v>Communications Equipment</v>
      </c>
      <c r="F242" s="10" t="str">
        <f>_xll.SNL.Clients.Office.Excel.Functions.SPG(A242, "NAICS_CODE", "Primary")</f>
        <v>334220 - Radio and Television Broadcasting and Wireless Communications Equipment Manufacturing</v>
      </c>
      <c r="G242" s="10" t="str">
        <f>_xll.SNL.Clients.Office.Excel.Functions.SPG(A242, "SP_TOPICTAG")</f>
        <v>Video Streaming; Cloud Infrastructure; Cloud Storage; Streaming Media; Video-on-Demand Servers; Network Security; Content Creation</v>
      </c>
      <c r="H242" s="5">
        <f>_xll.SNL.Clients.Office.Excel.Functions.SPG(A242, "SP_PCT_SHARES_OWNED_ALL_INSTITUTIONS")</f>
        <v>92.13</v>
      </c>
    </row>
    <row r="243" spans="1:8" x14ac:dyDescent="0.3">
      <c r="A243" s="11" t="s">
        <v>1275</v>
      </c>
      <c r="B243" s="10" t="str">
        <f>_xll.SNL.Clients.Office.Excel.Functions.SPG(A243, "IQ_SECTOR")</f>
        <v>Health Care</v>
      </c>
      <c r="C243" s="10" t="str">
        <f>_xll.SNL.Clients.Office.Excel.Functions.SPG(A243, "IQ_INDUSTRY_GROUP")</f>
        <v>Pharmaceuticals, Biotechnology and Life Sciences</v>
      </c>
      <c r="D243" s="10" t="str">
        <f>_xll.SNL.Clients.Office.Excel.Functions.SPG(A243, "IQ_INDUSTRY")</f>
        <v>Pharmaceuticals</v>
      </c>
      <c r="E243" s="10" t="str">
        <f>_xll.SNL.Clients.Office.Excel.Functions.SPG(A243, "IQ_PRIMARY_INDUSTRY")</f>
        <v>Pharmaceuticals</v>
      </c>
      <c r="F243" s="10" t="str">
        <f>_xll.SNL.Clients.Office.Excel.Functions.SPG(A243, "NAICS_CODE", "Primary")</f>
        <v>325412 - Pharmaceutical Preparation Manufacturing</v>
      </c>
      <c r="G243" s="10" t="str">
        <f>_xll.SNL.Clients.Office.Excel.Functions.SPG(A243, "SP_TOPICTAG")</f>
        <v>Neuroscience; Central Nervous System; Chronic Diseases; Genetic Disorder; Neurology; Obesity</v>
      </c>
      <c r="H243" s="5">
        <f>_xll.SNL.Clients.Office.Excel.Functions.SPG(A243, "SP_PCT_SHARES_OWNED_ALL_INSTITUTIONS")</f>
        <v>78.150000000000006</v>
      </c>
    </row>
    <row r="244" spans="1:8" x14ac:dyDescent="0.3">
      <c r="A244" s="11" t="s">
        <v>1276</v>
      </c>
      <c r="B244" s="10" t="str">
        <f>_xll.SNL.Clients.Office.Excel.Functions.SPG(A244, "IQ_SECTOR")</f>
        <v>Materials</v>
      </c>
      <c r="C244" s="10" t="str">
        <f>_xll.SNL.Clients.Office.Excel.Functions.SPG(A244, "IQ_INDUSTRY_GROUP")</f>
        <v>Materials</v>
      </c>
      <c r="D244" s="10" t="str">
        <f>_xll.SNL.Clients.Office.Excel.Functions.SPG(A244, "IQ_INDUSTRY")</f>
        <v>Chemicals</v>
      </c>
      <c r="E244" s="10" t="str">
        <f>_xll.SNL.Clients.Office.Excel.Functions.SPG(A244, "IQ_PRIMARY_INDUSTRY")</f>
        <v>Commodity Chemicals</v>
      </c>
      <c r="F244" s="10" t="str">
        <f>_xll.SNL.Clients.Office.Excel.Functions.SPG(A244, "NAICS_CODE", "Primary")</f>
        <v>32518 - Other Basic Inorganic Chemical Manufacturing</v>
      </c>
      <c r="G244" s="10" t="str">
        <f>_xll.SNL.Clients.Office.Excel.Functions.SPG(A244, "SP_TOPICTAG")</f>
        <v>Environmental Engineering; Disposal and Recycling; Water Purification; Nutraceutical</v>
      </c>
      <c r="H244" s="5">
        <f>_xll.SNL.Clients.Office.Excel.Functions.SPG(A244, "SP_PCT_SHARES_OWNED_ALL_INSTITUTIONS")</f>
        <v>69.47</v>
      </c>
    </row>
    <row r="245" spans="1:8" x14ac:dyDescent="0.3">
      <c r="A245" s="11" t="s">
        <v>1277</v>
      </c>
      <c r="B245" s="10" t="str">
        <f>_xll.SNL.Clients.Office.Excel.Functions.SPG(A245, "IQ_SECTOR")</f>
        <v>Industrials</v>
      </c>
      <c r="C245" s="10" t="str">
        <f>_xll.SNL.Clients.Office.Excel.Functions.SPG(A245, "IQ_INDUSTRY_GROUP")</f>
        <v>Capital Goods</v>
      </c>
      <c r="D245" s="10" t="str">
        <f>_xll.SNL.Clients.Office.Excel.Functions.SPG(A245, "IQ_INDUSTRY")</f>
        <v>Building Products</v>
      </c>
      <c r="E245" s="10" t="str">
        <f>_xll.SNL.Clients.Office.Excel.Functions.SPG(A245, "IQ_PRIMARY_INDUSTRY")</f>
        <v>Building Products</v>
      </c>
      <c r="F245" s="10" t="str">
        <f>_xll.SNL.Clients.Office.Excel.Functions.SPG(A245, "NAICS_CODE", "Primary")</f>
        <v>33992 - Sporting and Athletic Goods Manufacturing</v>
      </c>
      <c r="G245" s="10" t="str">
        <f>_xll.SNL.Clients.Office.Excel.Functions.SPG(A245, "SP_TOPICTAG")</f>
        <v>Industrial Automation; Smart Building; Smart Cities; Process Automation; Artificial Intelligence</v>
      </c>
      <c r="H245" s="5">
        <f>_xll.SNL.Clients.Office.Excel.Functions.SPG(A245, "SP_PCT_SHARES_OWNED_ALL_INSTITUTIONS")</f>
        <v>91.26</v>
      </c>
    </row>
    <row r="246" spans="1:8" x14ac:dyDescent="0.3">
      <c r="A246" s="11" t="s">
        <v>1278</v>
      </c>
      <c r="B246" s="10" t="str">
        <f>_xll.SNL.Clients.Office.Excel.Functions.SPG(A246, "IQ_SECTOR")</f>
        <v>Financials</v>
      </c>
      <c r="C246" s="10" t="str">
        <f>_xll.SNL.Clients.Office.Excel.Functions.SPG(A246, "IQ_INDUSTRY_GROUP")</f>
        <v>Insurance</v>
      </c>
      <c r="D246" s="10" t="str">
        <f>_xll.SNL.Clients.Office.Excel.Functions.SPG(A246, "IQ_INDUSTRY")</f>
        <v>Insurance</v>
      </c>
      <c r="E246" s="10" t="str">
        <f>_xll.SNL.Clients.Office.Excel.Functions.SPG(A246, "IQ_PRIMARY_INDUSTRY")</f>
        <v>Property and Casualty Insurance</v>
      </c>
      <c r="F246" s="10" t="str">
        <f>_xll.SNL.Clients.Office.Excel.Functions.SPG(A246, "NAICS_CODE", "Primary")</f>
        <v>524126 - Direct Property and Casualty Insurance Carriers</v>
      </c>
      <c r="G246" s="10" t="str">
        <f>_xll.SNL.Clients.Office.Excel.Functions.SPG(A246, "SP_TOPICTAG")</f>
        <v>Anti-Fraud; Insurtech; Mobile Development Tools; RegTech</v>
      </c>
      <c r="H246" s="5">
        <f>_xll.SNL.Clients.Office.Excel.Functions.SPG(A246, "SP_PCT_SHARES_OWNED_ALL_INSTITUTIONS")</f>
        <v>77.44</v>
      </c>
    </row>
    <row r="247" spans="1:8" x14ac:dyDescent="0.3">
      <c r="A247" s="11" t="s">
        <v>1279</v>
      </c>
      <c r="B247" s="10" t="str">
        <f>_xll.SNL.Clients.Office.Excel.Functions.SPG(A247, "IQ_SECTOR")</f>
        <v>Industrials</v>
      </c>
      <c r="C247" s="10" t="str">
        <f>_xll.SNL.Clients.Office.Excel.Functions.SPG(A247, "IQ_INDUSTRY_GROUP")</f>
        <v>Commercial and Professional Services</v>
      </c>
      <c r="D247" s="10" t="str">
        <f>_xll.SNL.Clients.Office.Excel.Functions.SPG(A247, "IQ_INDUSTRY")</f>
        <v>Commercial Services and Supplies</v>
      </c>
      <c r="E247" s="10" t="str">
        <f>_xll.SNL.Clients.Office.Excel.Functions.SPG(A247, "IQ_PRIMARY_INDUSTRY")</f>
        <v>Diversified Support Services</v>
      </c>
      <c r="F247" s="10" t="str">
        <f>_xll.SNL.Clients.Office.Excel.Functions.SPG(A247, "NAICS_CODE", "Primary")</f>
        <v>561790 - Other Services to Buildings and Dwellings</v>
      </c>
      <c r="G247" s="10" t="str">
        <f>_xll.SNL.Clients.Office.Excel.Functions.SPG(A247, "SP_TOPICTAG")</f>
        <v>Assisted Living</v>
      </c>
      <c r="H247" s="5">
        <f>_xll.SNL.Clients.Office.Excel.Functions.SPG(A247, "SP_PCT_SHARES_OWNED_ALL_INSTITUTIONS")</f>
        <v>96.32</v>
      </c>
    </row>
    <row r="248" spans="1:8" x14ac:dyDescent="0.3">
      <c r="A248" s="11" t="s">
        <v>1280</v>
      </c>
      <c r="B248" s="10" t="str">
        <f>_xll.SNL.Clients.Office.Excel.Functions.SPG(A248, "IQ_SECTOR")</f>
        <v>Health Care</v>
      </c>
      <c r="C248" s="10" t="str">
        <f>_xll.SNL.Clients.Office.Excel.Functions.SPG(A248, "IQ_INDUSTRY_GROUP")</f>
        <v>Health Care Equipment and Services</v>
      </c>
      <c r="D248" s="10" t="str">
        <f>_xll.SNL.Clients.Office.Excel.Functions.SPG(A248, "IQ_INDUSTRY")</f>
        <v>Health Care Technology</v>
      </c>
      <c r="E248" s="10" t="str">
        <f>_xll.SNL.Clients.Office.Excel.Functions.SPG(A248, "IQ_PRIMARY_INDUSTRY")</f>
        <v>Health Care Technology</v>
      </c>
      <c r="F248" s="10" t="str">
        <f>_xll.SNL.Clients.Office.Excel.Functions.SPG(A248, "NAICS_CODE", "Primary")</f>
        <v>513210 - Software Publishers</v>
      </c>
      <c r="G248" s="10" t="str">
        <f>_xll.SNL.Clients.Office.Excel.Functions.SPG(A248, "SP_TOPICTAG")</f>
        <v>Software Development; E-learning; IaaS (Infrastructure as a Service); Cloud Infrastructure; Process Automation; Artificial Intelligence</v>
      </c>
      <c r="H248" s="5">
        <f>_xll.SNL.Clients.Office.Excel.Functions.SPG(A248, "SP_PCT_SHARES_OWNED_ALL_INSTITUTIONS")</f>
        <v>75.75</v>
      </c>
    </row>
    <row r="249" spans="1:8" x14ac:dyDescent="0.3">
      <c r="A249" s="11" t="s">
        <v>1281</v>
      </c>
      <c r="B249" s="10" t="str">
        <f>_xll.SNL.Clients.Office.Excel.Functions.SPG(A249, "IQ_SECTOR")</f>
        <v>Industrials</v>
      </c>
      <c r="C249" s="10" t="str">
        <f>_xll.SNL.Clients.Office.Excel.Functions.SPG(A249, "IQ_INDUSTRY_GROUP")</f>
        <v>Transportation</v>
      </c>
      <c r="D249" s="10" t="str">
        <f>_xll.SNL.Clients.Office.Excel.Functions.SPG(A249, "IQ_INDUSTRY")</f>
        <v>Ground Transportation</v>
      </c>
      <c r="E249" s="10" t="str">
        <f>_xll.SNL.Clients.Office.Excel.Functions.SPG(A249, "IQ_PRIMARY_INDUSTRY")</f>
        <v>Cargo Ground Transportation</v>
      </c>
      <c r="F249" s="10" t="str">
        <f>_xll.SNL.Clients.Office.Excel.Functions.SPG(A249, "NAICS_CODE", "Primary")</f>
        <v>484121 - General Freight Trucking, Long-Distance, Truckload</v>
      </c>
      <c r="G249" s="10" t="str">
        <f>_xll.SNL.Clients.Office.Excel.Functions.SPG(A249, "SP_TOPICTAG")</f>
        <v>Fleet Management; Freight Service</v>
      </c>
      <c r="H249" s="5">
        <f>_xll.SNL.Clients.Office.Excel.Functions.SPG(A249, "SP_PCT_SHARES_OWNED_ALL_INSTITUTIONS")</f>
        <v>51.25</v>
      </c>
    </row>
    <row r="250" spans="1:8" x14ac:dyDescent="0.3">
      <c r="A250" s="11" t="s">
        <v>1282</v>
      </c>
      <c r="B250" s="10" t="str">
        <f>_xll.SNL.Clients.Office.Excel.Functions.SPG(A250, "IQ_SECTOR")</f>
        <v>Industrials</v>
      </c>
      <c r="C250" s="10" t="str">
        <f>_xll.SNL.Clients.Office.Excel.Functions.SPG(A250, "IQ_INDUSTRY_GROUP")</f>
        <v>Commercial and Professional Services</v>
      </c>
      <c r="D250" s="10" t="str">
        <f>_xll.SNL.Clients.Office.Excel.Functions.SPG(A250, "IQ_INDUSTRY")</f>
        <v>Professional Services</v>
      </c>
      <c r="E250" s="10" t="str">
        <f>_xll.SNL.Clients.Office.Excel.Functions.SPG(A250, "IQ_PRIMARY_INDUSTRY")</f>
        <v>Human Resource and Employment Services</v>
      </c>
      <c r="F250" s="10" t="str">
        <f>_xll.SNL.Clients.Office.Excel.Functions.SPG(A250, "NAICS_CODE", "Primary")</f>
        <v>561311 - Employment Placement Agencies</v>
      </c>
      <c r="G250" s="10" t="str">
        <f>_xll.SNL.Clients.Office.Excel.Functions.SPG(A250, "SP_TOPICTAG")</f>
        <v>Virtual Workforce; Employee Benefits; Social Recruiting</v>
      </c>
      <c r="H250" s="5">
        <f>_xll.SNL.Clients.Office.Excel.Functions.SPG(A250, "SP_PCT_SHARES_OWNED_ALL_INSTITUTIONS")</f>
        <v>88.44</v>
      </c>
    </row>
    <row r="251" spans="1:8" x14ac:dyDescent="0.3">
      <c r="A251" s="11" t="s">
        <v>1283</v>
      </c>
      <c r="B251" s="10" t="str">
        <f>_xll.SNL.Clients.Office.Excel.Functions.SPG(A251, "IQ_SECTOR")</f>
        <v>Consumer Discretionary</v>
      </c>
      <c r="C251" s="10" t="str">
        <f>_xll.SNL.Clients.Office.Excel.Functions.SPG(A251, "IQ_INDUSTRY_GROUP")</f>
        <v>Consumer Durables and Apparel</v>
      </c>
      <c r="D251" s="10" t="str">
        <f>_xll.SNL.Clients.Office.Excel.Functions.SPG(A251, "IQ_INDUSTRY")</f>
        <v>Household Durables</v>
      </c>
      <c r="E251" s="10" t="str">
        <f>_xll.SNL.Clients.Office.Excel.Functions.SPG(A251, "IQ_PRIMARY_INDUSTRY")</f>
        <v>Household Appliances</v>
      </c>
      <c r="F251" s="10" t="str">
        <f>_xll.SNL.Clients.Office.Excel.Functions.SPG(A251, "NAICS_CODE", "Primary")</f>
        <v>3352 - Household Appliance Manufacturing</v>
      </c>
      <c r="G251" s="10" t="str">
        <f>_xll.SNL.Clients.Office.Excel.Functions.SPG(A251, "SP_TOPICTAG")</f>
        <v>Home Improvement; Online Grocery</v>
      </c>
      <c r="H251" s="5">
        <f>_xll.SNL.Clients.Office.Excel.Functions.SPG(A251, "SP_PCT_SHARES_OWNED_ALL_INSTITUTIONS")</f>
        <v>106.61</v>
      </c>
    </row>
    <row r="252" spans="1:8" x14ac:dyDescent="0.3">
      <c r="A252" s="11" t="s">
        <v>1284</v>
      </c>
      <c r="B252" s="10" t="str">
        <f>_xll.SNL.Clients.Office.Excel.Functions.SPG(A252, "IQ_SECTOR")</f>
        <v>Energy</v>
      </c>
      <c r="C252" s="10" t="str">
        <f>_xll.SNL.Clients.Office.Excel.Functions.SPG(A252, "IQ_INDUSTRY_GROUP")</f>
        <v>Energy</v>
      </c>
      <c r="D252" s="10" t="str">
        <f>_xll.SNL.Clients.Office.Excel.Functions.SPG(A252, "IQ_INDUSTRY")</f>
        <v>Energy Equipment and Services</v>
      </c>
      <c r="E252" s="10" t="str">
        <f>_xll.SNL.Clients.Office.Excel.Functions.SPG(A252, "IQ_PRIMARY_INDUSTRY")</f>
        <v>Oil and Gas Equipment and Services</v>
      </c>
      <c r="F252" s="10" t="str">
        <f>_xll.SNL.Clients.Office.Excel.Functions.SPG(A252, "NAICS_CODE", "Primary")</f>
        <v>213112 - Support Activities for Oil and Gas Operations</v>
      </c>
      <c r="G252" s="10" t="str">
        <f>_xll.SNL.Clients.Office.Excel.Functions.SPG(A252, "SP_TOPICTAG")</f>
        <v>Environmental Consulting; Environmental Engineering; Industrial Automation; Marine Transportation; Disposal and Recycling; Process Automation; Artificial Intelligence</v>
      </c>
      <c r="H252" s="5">
        <f>_xll.SNL.Clients.Office.Excel.Functions.SPG(A252, "SP_PCT_SHARES_OWNED_ALL_INSTITUTIONS")</f>
        <v>90</v>
      </c>
    </row>
    <row r="253" spans="1:8" x14ac:dyDescent="0.3">
      <c r="A253" s="11" t="s">
        <v>1285</v>
      </c>
      <c r="B253" s="10" t="str">
        <f>_xll.SNL.Clients.Office.Excel.Functions.SPG(A253, "IQ_SECTOR")</f>
        <v>Energy</v>
      </c>
      <c r="C253" s="10" t="str">
        <f>_xll.SNL.Clients.Office.Excel.Functions.SPG(A253, "IQ_INDUSTRY_GROUP")</f>
        <v>Energy</v>
      </c>
      <c r="D253" s="10" t="str">
        <f>_xll.SNL.Clients.Office.Excel.Functions.SPG(A253, "IQ_INDUSTRY")</f>
        <v>Energy Equipment and Services</v>
      </c>
      <c r="E253" s="10" t="str">
        <f>_xll.SNL.Clients.Office.Excel.Functions.SPG(A253, "IQ_PRIMARY_INDUSTRY")</f>
        <v>Oil and Gas Drilling</v>
      </c>
      <c r="F253" s="10" t="str">
        <f>_xll.SNL.Clients.Office.Excel.Functions.SPG(A253, "NAICS_CODE", "Primary")</f>
        <v>213111 - Drilling Oil and Gas Wells</v>
      </c>
      <c r="G253" s="10" t="str">
        <f>_xll.SNL.Clients.Office.Excel.Functions.SPG(A253, "SP_TOPICTAG")</f>
        <v>Industrial Automation</v>
      </c>
      <c r="H253" s="5">
        <f>_xll.SNL.Clients.Office.Excel.Functions.SPG(A253, "SP_PCT_SHARES_OWNED_ALL_INSTITUTIONS")</f>
        <v>105.11</v>
      </c>
    </row>
    <row r="254" spans="1:8" x14ac:dyDescent="0.3">
      <c r="A254" s="11" t="s">
        <v>1286</v>
      </c>
      <c r="B254" s="10" t="str">
        <f>_xll.SNL.Clients.Office.Excel.Functions.SPG(A254, "IQ_SECTOR")</f>
        <v>Financials</v>
      </c>
      <c r="C254" s="10" t="str">
        <f>_xll.SNL.Clients.Office.Excel.Functions.SPG(A254, "IQ_INDUSTRY_GROUP")</f>
        <v>Banks</v>
      </c>
      <c r="D254" s="10" t="str">
        <f>_xll.SNL.Clients.Office.Excel.Functions.SPG(A254, "IQ_INDUSTRY")</f>
        <v>Banks</v>
      </c>
      <c r="E254" s="10" t="str">
        <f>_xll.SNL.Clients.Office.Excel.Functions.SPG(A254, "IQ_PRIMARY_INDUSTRY")</f>
        <v>Regional Banks</v>
      </c>
      <c r="F254" s="10" t="str">
        <f>_xll.SNL.Clients.Office.Excel.Functions.SPG(A254, "NAICS_CODE", "Primary")</f>
        <v>522110 - Commercial Banking</v>
      </c>
      <c r="G254" s="10" t="str">
        <f>_xll.SNL.Clients.Office.Excel.Functions.SPG(A254, "SP_TOPICTAG")</f>
        <v>Consumer Lending</v>
      </c>
      <c r="H254" s="5">
        <f>_xll.SNL.Clients.Office.Excel.Functions.SPG(A254, "SP_PCT_SHARES_OWNED_ALL_INSTITUTIONS")</f>
        <v>80.709999999999994</v>
      </c>
    </row>
    <row r="255" spans="1:8" x14ac:dyDescent="0.3">
      <c r="A255" s="11" t="s">
        <v>1287</v>
      </c>
      <c r="B255" s="10" t="str">
        <f>_xll.SNL.Clients.Office.Excel.Functions.SPG(A255, "IQ_SECTOR")</f>
        <v>Industrials</v>
      </c>
      <c r="C255" s="10" t="str">
        <f>_xll.SNL.Clients.Office.Excel.Functions.SPG(A255, "IQ_INDUSTRY_GROUP")</f>
        <v>Transportation</v>
      </c>
      <c r="D255" s="10" t="str">
        <f>_xll.SNL.Clients.Office.Excel.Functions.SPG(A255, "IQ_INDUSTRY")</f>
        <v>Ground Transportation</v>
      </c>
      <c r="E255" s="10" t="str">
        <f>_xll.SNL.Clients.Office.Excel.Functions.SPG(A255, "IQ_PRIMARY_INDUSTRY")</f>
        <v>Passenger Ground Transportation</v>
      </c>
      <c r="F255" s="10" t="str">
        <f>_xll.SNL.Clients.Office.Excel.Functions.SPG(A255, "NAICS_CODE", "Primary")</f>
        <v>532111 - Passenger Car Rental</v>
      </c>
      <c r="G255" s="10" t="str">
        <f>_xll.SNL.Clients.Office.Excel.Functions.SPG(A255, "SP_TOPICTAG")</f>
        <v>Fleet Management; Ride Sharing; Car Sharing</v>
      </c>
      <c r="H255" s="5">
        <f>_xll.SNL.Clients.Office.Excel.Functions.SPG(A255, "SP_PCT_SHARES_OWNED_ALL_INSTITUTIONS")</f>
        <v>31.81</v>
      </c>
    </row>
    <row r="256" spans="1:8" x14ac:dyDescent="0.3">
      <c r="A256" s="11" t="s">
        <v>1288</v>
      </c>
      <c r="B256" s="10" t="str">
        <f>_xll.SNL.Clients.Office.Excel.Functions.SPG(A256, "IQ_SECTOR")</f>
        <v>Real Estate</v>
      </c>
      <c r="C256" s="10" t="str">
        <f>_xll.SNL.Clients.Office.Excel.Functions.SPG(A256, "IQ_INDUSTRY_GROUP")</f>
        <v>Equity Real Estate Investment Trusts (REITs)</v>
      </c>
      <c r="D256" s="10" t="str">
        <f>_xll.SNL.Clients.Office.Excel.Functions.SPG(A256, "IQ_INDUSTRY")</f>
        <v>Office REITs</v>
      </c>
      <c r="E256" s="10" t="str">
        <f>_xll.SNL.Clients.Office.Excel.Functions.SPG(A256, "IQ_PRIMARY_INDUSTRY")</f>
        <v>Office REITs</v>
      </c>
      <c r="F256" s="10" t="str">
        <f>_xll.SNL.Clients.Office.Excel.Functions.SPG(A256, "NAICS_CODE", "Primary")</f>
        <v>531110 - Lessors of Residential Buildings and Dwellings</v>
      </c>
      <c r="G256" s="10" t="str">
        <f>_xll.SNL.Clients.Office.Excel.Functions.SPG(A256, "SP_TOPICTAG")</f>
        <v/>
      </c>
      <c r="H256" s="5">
        <f>_xll.SNL.Clients.Office.Excel.Functions.SPG(A256, "SP_PCT_SHARES_OWNED_ALL_INSTITUTIONS")</f>
        <v>108.2</v>
      </c>
    </row>
    <row r="257" spans="1:8" x14ac:dyDescent="0.3">
      <c r="A257" s="11" t="s">
        <v>1289</v>
      </c>
      <c r="B257" s="10" t="str">
        <f>_xll.SNL.Clients.Office.Excel.Functions.SPG(A257, "IQ_SECTOR")</f>
        <v>Industrials</v>
      </c>
      <c r="C257" s="10" t="str">
        <f>_xll.SNL.Clients.Office.Excel.Functions.SPG(A257, "IQ_INDUSTRY_GROUP")</f>
        <v>Capital Goods</v>
      </c>
      <c r="D257" s="10" t="str">
        <f>_xll.SNL.Clients.Office.Excel.Functions.SPG(A257, "IQ_INDUSTRY")</f>
        <v>Machinery</v>
      </c>
      <c r="E257" s="10" t="str">
        <f>_xll.SNL.Clients.Office.Excel.Functions.SPG(A257, "IQ_PRIMARY_INDUSTRY")</f>
        <v>Industrial Machinery and Supplies and Components</v>
      </c>
      <c r="F257" s="10" t="str">
        <f>_xll.SNL.Clients.Office.Excel.Functions.SPG(A257, "NAICS_CODE", "Primary")</f>
        <v>33324 - Industrial Machinery Manufacturing</v>
      </c>
      <c r="G257" s="10" t="str">
        <f>_xll.SNL.Clients.Office.Excel.Functions.SPG(A257, "SP_TOPICTAG")</f>
        <v>Industrial Automation; Process Automation; Artificial Intelligence</v>
      </c>
      <c r="H257" s="5">
        <f>_xll.SNL.Clients.Office.Excel.Functions.SPG(A257, "SP_PCT_SHARES_OWNED_ALL_INSTITUTIONS")</f>
        <v>90.88</v>
      </c>
    </row>
    <row r="258" spans="1:8" x14ac:dyDescent="0.3">
      <c r="A258" s="11" t="s">
        <v>1290</v>
      </c>
      <c r="B258" s="10" t="str">
        <f>_xll.SNL.Clients.Office.Excel.Functions.SPG(A258, "IQ_SECTOR")</f>
        <v>Financials</v>
      </c>
      <c r="C258" s="10" t="str">
        <f>_xll.SNL.Clients.Office.Excel.Functions.SPG(A258, "IQ_INDUSTRY_GROUP")</f>
        <v>Banks</v>
      </c>
      <c r="D258" s="10" t="str">
        <f>_xll.SNL.Clients.Office.Excel.Functions.SPG(A258, "IQ_INDUSTRY")</f>
        <v>Banks</v>
      </c>
      <c r="E258" s="10" t="str">
        <f>_xll.SNL.Clients.Office.Excel.Functions.SPG(A258, "IQ_PRIMARY_INDUSTRY")</f>
        <v>Regional Banks</v>
      </c>
      <c r="F258" s="10" t="str">
        <f>_xll.SNL.Clients.Office.Excel.Functions.SPG(A258, "NAICS_CODE", "Primary")</f>
        <v>522110 - Commercial Banking</v>
      </c>
      <c r="G258" s="10" t="str">
        <f>_xll.SNL.Clients.Office.Excel.Functions.SPG(A258, "SP_TOPICTAG")</f>
        <v>Consumer Lending; Digital Brokerage</v>
      </c>
      <c r="H258" s="5">
        <f>_xll.SNL.Clients.Office.Excel.Functions.SPG(A258, "SP_PCT_SHARES_OWNED_ALL_INSTITUTIONS")</f>
        <v>57.22</v>
      </c>
    </row>
    <row r="259" spans="1:8" x14ac:dyDescent="0.3">
      <c r="A259" s="11" t="s">
        <v>1291</v>
      </c>
      <c r="B259" s="10" t="str">
        <f>_xll.SNL.Clients.Office.Excel.Functions.SPG(A259, "IQ_SECTOR")</f>
        <v>Health Care</v>
      </c>
      <c r="C259" s="10" t="str">
        <f>_xll.SNL.Clients.Office.Excel.Functions.SPG(A259, "IQ_INDUSTRY_GROUP")</f>
        <v>Health Care Equipment and Services</v>
      </c>
      <c r="D259" s="10" t="str">
        <f>_xll.SNL.Clients.Office.Excel.Functions.SPG(A259, "IQ_INDUSTRY")</f>
        <v>Health Care Providers and Services</v>
      </c>
      <c r="E259" s="10" t="str">
        <f>_xll.SNL.Clients.Office.Excel.Functions.SPG(A259, "IQ_PRIMARY_INDUSTRY")</f>
        <v>Health Care Services</v>
      </c>
      <c r="F259" s="10" t="str">
        <f>_xll.SNL.Clients.Office.Excel.Functions.SPG(A259, "NAICS_CODE", "Primary")</f>
        <v>621111 - Offices of Physicians (except Mental Health Specialists)</v>
      </c>
      <c r="G259" s="10" t="str">
        <f>_xll.SNL.Clients.Office.Excel.Functions.SPG(A259, "SP_TOPICTAG")</f>
        <v>Lifestyle; MHealth; Alternative Medicine</v>
      </c>
      <c r="H259" s="5">
        <f>_xll.SNL.Clients.Office.Excel.Functions.SPG(A259, "SP_PCT_SHARES_OWNED_ALL_INSTITUTIONS")</f>
        <v>71.819999999999993</v>
      </c>
    </row>
    <row r="260" spans="1:8" x14ac:dyDescent="0.3">
      <c r="A260" s="11" t="s">
        <v>1292</v>
      </c>
      <c r="B260" s="10" t="str">
        <f>_xll.SNL.Clients.Office.Excel.Functions.SPG(A260, "IQ_SECTOR")</f>
        <v>Industrials</v>
      </c>
      <c r="C260" s="10" t="str">
        <f>_xll.SNL.Clients.Office.Excel.Functions.SPG(A260, "IQ_INDUSTRY_GROUP")</f>
        <v>Commercial and Professional Services</v>
      </c>
      <c r="D260" s="10" t="str">
        <f>_xll.SNL.Clients.Office.Excel.Functions.SPG(A260, "IQ_INDUSTRY")</f>
        <v>Commercial Services and Supplies</v>
      </c>
      <c r="E260" s="10" t="str">
        <f>_xll.SNL.Clients.Office.Excel.Functions.SPG(A260, "IQ_PRIMARY_INDUSTRY")</f>
        <v>Office Services and Supplies</v>
      </c>
      <c r="F260" s="10" t="str">
        <f>_xll.SNL.Clients.Office.Excel.Functions.SPG(A260, "NAICS_CODE", "Primary")</f>
        <v>3372 - Office Furniture (including Fixtures) Manufacturing</v>
      </c>
      <c r="G260" s="10" t="str">
        <f>_xll.SNL.Clients.Office.Excel.Functions.SPG(A260, "SP_TOPICTAG")</f>
        <v/>
      </c>
      <c r="H260" s="5">
        <f>_xll.SNL.Clients.Office.Excel.Functions.SPG(A260, "SP_PCT_SHARES_OWNED_ALL_INSTITUTIONS")</f>
        <v>83.36</v>
      </c>
    </row>
    <row r="261" spans="1:8" x14ac:dyDescent="0.3">
      <c r="A261" s="11" t="s">
        <v>1293</v>
      </c>
      <c r="B261" s="10" t="str">
        <f>_xll.SNL.Clients.Office.Excel.Functions.SPG(A261, "IQ_SECTOR")</f>
        <v>Financials</v>
      </c>
      <c r="C261" s="10" t="str">
        <f>_xll.SNL.Clients.Office.Excel.Functions.SPG(A261, "IQ_INDUSTRY_GROUP")</f>
        <v>Banks</v>
      </c>
      <c r="D261" s="10" t="str">
        <f>_xll.SNL.Clients.Office.Excel.Functions.SPG(A261, "IQ_INDUSTRY")</f>
        <v>Banks</v>
      </c>
      <c r="E261" s="10" t="str">
        <f>_xll.SNL.Clients.Office.Excel.Functions.SPG(A261, "IQ_PRIMARY_INDUSTRY")</f>
        <v>Regional Banks</v>
      </c>
      <c r="F261" s="10" t="str">
        <f>_xll.SNL.Clients.Office.Excel.Functions.SPG(A261, "NAICS_CODE", "Primary")</f>
        <v>52211 - Commercial Banking</v>
      </c>
      <c r="G261" s="10" t="str">
        <f>_xll.SNL.Clients.Office.Excel.Functions.SPG(A261, "SP_TOPICTAG")</f>
        <v>Consumer Lending; Banking as a Service</v>
      </c>
      <c r="H261" s="5">
        <f>_xll.SNL.Clients.Office.Excel.Functions.SPG(A261, "SP_PCT_SHARES_OWNED_ALL_INSTITUTIONS")</f>
        <v>89.46</v>
      </c>
    </row>
    <row r="262" spans="1:8" x14ac:dyDescent="0.3">
      <c r="A262" s="11" t="s">
        <v>1294</v>
      </c>
      <c r="B262" s="10" t="str">
        <f>_xll.SNL.Clients.Office.Excel.Functions.SPG(A262, "IQ_SECTOR")</f>
        <v>Financials</v>
      </c>
      <c r="C262" s="10" t="str">
        <f>_xll.SNL.Clients.Office.Excel.Functions.SPG(A262, "IQ_INDUSTRY_GROUP")</f>
        <v>Insurance</v>
      </c>
      <c r="D262" s="10" t="str">
        <f>_xll.SNL.Clients.Office.Excel.Functions.SPG(A262, "IQ_INDUSTRY")</f>
        <v>Insurance</v>
      </c>
      <c r="E262" s="10" t="str">
        <f>_xll.SNL.Clients.Office.Excel.Functions.SPG(A262, "IQ_PRIMARY_INDUSTRY")</f>
        <v>Multi-line Insurance</v>
      </c>
      <c r="F262" s="10" t="str">
        <f>_xll.SNL.Clients.Office.Excel.Functions.SPG(A262, "NAICS_CODE", "Primary")</f>
        <v>524126 - Direct Property and Casualty Insurance Carriers</v>
      </c>
      <c r="G262" s="10" t="str">
        <f>_xll.SNL.Clients.Office.Excel.Functions.SPG(A262, "SP_TOPICTAG")</f>
        <v>Employee Benefits</v>
      </c>
      <c r="H262" s="5">
        <f>_xll.SNL.Clients.Office.Excel.Functions.SPG(A262, "SP_PCT_SHARES_OWNED_ALL_INSTITUTIONS")</f>
        <v>103.77</v>
      </c>
    </row>
    <row r="263" spans="1:8" x14ac:dyDescent="0.3">
      <c r="A263" s="11" t="s">
        <v>1295</v>
      </c>
      <c r="B263" s="10" t="str">
        <f>_xll.SNL.Clients.Office.Excel.Functions.SPG(A263, "IQ_SECTOR")</f>
        <v>Industrials</v>
      </c>
      <c r="C263" s="10" t="str">
        <f>_xll.SNL.Clients.Office.Excel.Functions.SPG(A263, "IQ_INDUSTRY_GROUP")</f>
        <v>Transportation</v>
      </c>
      <c r="D263" s="10" t="str">
        <f>_xll.SNL.Clients.Office.Excel.Functions.SPG(A263, "IQ_INDUSTRY")</f>
        <v>Air Freight and Logistics</v>
      </c>
      <c r="E263" s="10" t="str">
        <f>_xll.SNL.Clients.Office.Excel.Functions.SPG(A263, "IQ_PRIMARY_INDUSTRY")</f>
        <v>Air Freight and Logistics</v>
      </c>
      <c r="F263" s="10" t="str">
        <f>_xll.SNL.Clients.Office.Excel.Functions.SPG(A263, "NAICS_CODE", "Primary")</f>
        <v>488510 - Freight Transportation Arrangement</v>
      </c>
      <c r="G263" s="10" t="str">
        <f>_xll.SNL.Clients.Office.Excel.Functions.SPG(A263, "SP_TOPICTAG")</f>
        <v>Fleet Management; Freight Service; Last Mile Transportation; Courier Service; Process Automation</v>
      </c>
      <c r="H263" s="5">
        <f>_xll.SNL.Clients.Office.Excel.Functions.SPG(A263, "SP_PCT_SHARES_OWNED_ALL_INSTITUTIONS")</f>
        <v>90.53</v>
      </c>
    </row>
    <row r="264" spans="1:8" x14ac:dyDescent="0.3">
      <c r="A264" s="11" t="s">
        <v>1296</v>
      </c>
      <c r="B264" s="10" t="str">
        <f>_xll.SNL.Clients.Office.Excel.Functions.SPG(A264, "IQ_SECTOR")</f>
        <v>Communication Services</v>
      </c>
      <c r="C264" s="10" t="str">
        <f>_xll.SNL.Clients.Office.Excel.Functions.SPG(A264, "IQ_INDUSTRY_GROUP")</f>
        <v>Media and Entertainment</v>
      </c>
      <c r="D264" s="10" t="str">
        <f>_xll.SNL.Clients.Office.Excel.Functions.SPG(A264, "IQ_INDUSTRY")</f>
        <v>Interactive Media and Services</v>
      </c>
      <c r="E264" s="10" t="str">
        <f>_xll.SNL.Clients.Office.Excel.Functions.SPG(A264, "IQ_PRIMARY_INDUSTRY")</f>
        <v>Interactive Media and Services</v>
      </c>
      <c r="F264" s="10" t="str">
        <f>_xll.SNL.Clients.Office.Excel.Functions.SPG(A264, "NAICS_CODE", "Primary")</f>
        <v>5192 - Web Search Portals, Libraries, Archives, and Other Information Services</v>
      </c>
      <c r="G264" s="10" t="str">
        <f>_xll.SNL.Clients.Office.Excel.Functions.SPG(A264, "SP_TOPICTAG")</f>
        <v>Ad Network; Digital Media; Marketing Automation; Social Media Advertising; Ad Targeting; Ad Exchange</v>
      </c>
      <c r="H264" s="5">
        <f>_xll.SNL.Clients.Office.Excel.Functions.SPG(A264, "SP_PCT_SHARES_OWNED_ALL_INSTITUTIONS")</f>
        <v>83.34</v>
      </c>
    </row>
    <row r="265" spans="1:8" x14ac:dyDescent="0.3">
      <c r="A265" s="11" t="s">
        <v>1297</v>
      </c>
      <c r="B265" s="10" t="str">
        <f>_xll.SNL.Clients.Office.Excel.Functions.SPG(A265, "IQ_SECTOR")</f>
        <v>Information Technology</v>
      </c>
      <c r="C265" s="10" t="str">
        <f>_xll.SNL.Clients.Office.Excel.Functions.SPG(A265, "IQ_INDUSTRY_GROUP")</f>
        <v>Semiconductors and Semiconductor Equipment</v>
      </c>
      <c r="D265" s="10" t="str">
        <f>_xll.SNL.Clients.Office.Excel.Functions.SPG(A265, "IQ_INDUSTRY")</f>
        <v>Semiconductors and Semiconductor Equipment</v>
      </c>
      <c r="E265" s="10" t="str">
        <f>_xll.SNL.Clients.Office.Excel.Functions.SPG(A265, "IQ_PRIMARY_INDUSTRY")</f>
        <v>Semiconductor Materials and Equipment</v>
      </c>
      <c r="F265" s="10" t="str">
        <f>_xll.SNL.Clients.Office.Excel.Functions.SPG(A265, "NAICS_CODE", "Primary")</f>
        <v>334413 - Semiconductor and Related Device Manufacturing</v>
      </c>
      <c r="G265" s="10" t="str">
        <f>_xll.SNL.Clients.Office.Excel.Functions.SPG(A265, "SP_TOPICTAG")</f>
        <v>Environmental Engineering</v>
      </c>
      <c r="H265" s="5">
        <f>_xll.SNL.Clients.Office.Excel.Functions.SPG(A265, "SP_PCT_SHARES_OWNED_ALL_INSTITUTIONS")</f>
        <v>94.61</v>
      </c>
    </row>
    <row r="266" spans="1:8" x14ac:dyDescent="0.3">
      <c r="A266" s="11" t="s">
        <v>1298</v>
      </c>
      <c r="B266" s="10" t="str">
        <f>_xll.SNL.Clients.Office.Excel.Functions.SPG(A266, "IQ_SECTOR")</f>
        <v>Health Care</v>
      </c>
      <c r="C266" s="10" t="str">
        <f>_xll.SNL.Clients.Office.Excel.Functions.SPG(A266, "IQ_INDUSTRY_GROUP")</f>
        <v>Health Care Equipment and Services</v>
      </c>
      <c r="D266" s="10" t="str">
        <f>_xll.SNL.Clients.Office.Excel.Functions.SPG(A266, "IQ_INDUSTRY")</f>
        <v>Health Care Equipment and Supplies</v>
      </c>
      <c r="E266" s="10" t="str">
        <f>_xll.SNL.Clients.Office.Excel.Functions.SPG(A266, "IQ_PRIMARY_INDUSTRY")</f>
        <v>Health Care Supplies</v>
      </c>
      <c r="F266" s="10" t="str">
        <f>_xll.SNL.Clients.Office.Excel.Functions.SPG(A266, "NAICS_CODE", "Primary")</f>
        <v>339112 - Surgical and Medical Instrument Manufacturing</v>
      </c>
      <c r="G266" s="10" t="str">
        <f>_xll.SNL.Clients.Office.Excel.Functions.SPG(A266, "SP_TOPICTAG")</f>
        <v>Data Integration; Health Diagnostics; Process Automation; Surgery</v>
      </c>
      <c r="H266" s="5">
        <f>_xll.SNL.Clients.Office.Excel.Functions.SPG(A266, "SP_PCT_SHARES_OWNED_ALL_INSTITUTIONS")</f>
        <v>100.48</v>
      </c>
    </row>
    <row r="267" spans="1:8" x14ac:dyDescent="0.3">
      <c r="A267" s="11" t="s">
        <v>1299</v>
      </c>
      <c r="B267" s="10" t="str">
        <f>_xll.SNL.Clients.Office.Excel.Functions.SPG(A267, "IQ_SECTOR")</f>
        <v>Information Technology</v>
      </c>
      <c r="C267" s="10" t="str">
        <f>_xll.SNL.Clients.Office.Excel.Functions.SPG(A267, "IQ_INDUSTRY_GROUP")</f>
        <v>Semiconductors and Semiconductor Equipment</v>
      </c>
      <c r="D267" s="10" t="str">
        <f>_xll.SNL.Clients.Office.Excel.Functions.SPG(A267, "IQ_INDUSTRY")</f>
        <v>Semiconductors and Semiconductor Equipment</v>
      </c>
      <c r="E267" s="10" t="str">
        <f>_xll.SNL.Clients.Office.Excel.Functions.SPG(A267, "IQ_PRIMARY_INDUSTRY")</f>
        <v>Semiconductors</v>
      </c>
      <c r="F267" s="10" t="str">
        <f>_xll.SNL.Clients.Office.Excel.Functions.SPG(A267, "NAICS_CODE", "Primary")</f>
        <v>334413 - Semiconductor and Related Device Manufacturing</v>
      </c>
      <c r="G267" s="10" t="str">
        <f>_xll.SNL.Clients.Office.Excel.Functions.SPG(A267, "SP_TOPICTAG")</f>
        <v>Data Integration; RFID (Radio Frequency Identification); Sensors; Machine Learning; Authentication; Process Automation; Artificial Intelligence</v>
      </c>
      <c r="H267" s="5">
        <f>_xll.SNL.Clients.Office.Excel.Functions.SPG(A267, "SP_PCT_SHARES_OWNED_ALL_INSTITUTIONS")</f>
        <v>94.94</v>
      </c>
    </row>
    <row r="268" spans="1:8" x14ac:dyDescent="0.3">
      <c r="A268" s="11" t="s">
        <v>1300</v>
      </c>
      <c r="B268" s="10" t="str">
        <f>_xll.SNL.Clients.Office.Excel.Functions.SPG(A268, "IQ_SECTOR")</f>
        <v>Health Care</v>
      </c>
      <c r="C268" s="10" t="str">
        <f>_xll.SNL.Clients.Office.Excel.Functions.SPG(A268, "IQ_INDUSTRY_GROUP")</f>
        <v>Health Care Equipment and Services</v>
      </c>
      <c r="D268" s="10" t="str">
        <f>_xll.SNL.Clients.Office.Excel.Functions.SPG(A268, "IQ_INDUSTRY")</f>
        <v>Health Care Equipment and Supplies</v>
      </c>
      <c r="E268" s="10" t="str">
        <f>_xll.SNL.Clients.Office.Excel.Functions.SPG(A268, "IQ_PRIMARY_INDUSTRY")</f>
        <v>Health Care Equipment</v>
      </c>
      <c r="F268" s="10" t="str">
        <f>_xll.SNL.Clients.Office.Excel.Functions.SPG(A268, "NAICS_CODE", "Primary")</f>
        <v>339112 - Surgical and Medical Instrument Manufacturing</v>
      </c>
      <c r="G268" s="10" t="str">
        <f>_xll.SNL.Clients.Office.Excel.Functions.SPG(A268, "SP_TOPICTAG")</f>
        <v>Health Diagnostics; Cardiovascular; Surgery</v>
      </c>
      <c r="H268" s="5">
        <f>_xll.SNL.Clients.Office.Excel.Functions.SPG(A268, "SP_PCT_SHARES_OWNED_ALL_INSTITUTIONS")</f>
        <v>95.58</v>
      </c>
    </row>
    <row r="269" spans="1:8" x14ac:dyDescent="0.3">
      <c r="A269" s="11" t="s">
        <v>1301</v>
      </c>
      <c r="B269" s="10" t="str">
        <f>_xll.SNL.Clients.Office.Excel.Functions.SPG(A269, "IQ_SECTOR")</f>
        <v>Financials</v>
      </c>
      <c r="C269" s="10" t="str">
        <f>_xll.SNL.Clients.Office.Excel.Functions.SPG(A269, "IQ_INDUSTRY_GROUP")</f>
        <v>Banks</v>
      </c>
      <c r="D269" s="10" t="str">
        <f>_xll.SNL.Clients.Office.Excel.Functions.SPG(A269, "IQ_INDUSTRY")</f>
        <v>Banks</v>
      </c>
      <c r="E269" s="10" t="str">
        <f>_xll.SNL.Clients.Office.Excel.Functions.SPG(A269, "IQ_PRIMARY_INDUSTRY")</f>
        <v>Regional Banks</v>
      </c>
      <c r="F269" s="10" t="str">
        <f>_xll.SNL.Clients.Office.Excel.Functions.SPG(A269, "NAICS_CODE", "Primary")</f>
        <v>522110 - Commercial Banking</v>
      </c>
      <c r="G269" s="10" t="str">
        <f>_xll.SNL.Clients.Office.Excel.Functions.SPG(A269, "SP_TOPICTAG")</f>
        <v>Consumer Lending</v>
      </c>
      <c r="H269" s="5">
        <f>_xll.SNL.Clients.Office.Excel.Functions.SPG(A269, "SP_PCT_SHARES_OWNED_ALL_INSTITUTIONS")</f>
        <v>82.04</v>
      </c>
    </row>
    <row r="270" spans="1:8" x14ac:dyDescent="0.3">
      <c r="A270" s="11" t="s">
        <v>1302</v>
      </c>
      <c r="B270" s="10" t="str">
        <f>_xll.SNL.Clients.Office.Excel.Functions.SPG(A270, "IQ_SECTOR")</f>
        <v>Materials</v>
      </c>
      <c r="C270" s="10" t="str">
        <f>_xll.SNL.Clients.Office.Excel.Functions.SPG(A270, "IQ_INDUSTRY_GROUP")</f>
        <v>Materials</v>
      </c>
      <c r="D270" s="10" t="str">
        <f>_xll.SNL.Clients.Office.Excel.Functions.SPG(A270, "IQ_INDUSTRY")</f>
        <v>Chemicals</v>
      </c>
      <c r="E270" s="10" t="str">
        <f>_xll.SNL.Clients.Office.Excel.Functions.SPG(A270, "IQ_PRIMARY_INDUSTRY")</f>
        <v>Specialty Chemicals</v>
      </c>
      <c r="F270" s="10" t="str">
        <f>_xll.SNL.Clients.Office.Excel.Functions.SPG(A270, "NAICS_CODE", "Primary")</f>
        <v>325180 - Other Basic Inorganic Chemical Manufacturing</v>
      </c>
      <c r="G270" s="10" t="str">
        <f>_xll.SNL.Clients.Office.Excel.Functions.SPG(A270, "SP_TOPICTAG")</f>
        <v>Environmental Engineering; Disposal and Recycling; Water Purification; CleanTech; Pollution Control</v>
      </c>
      <c r="H270" s="5">
        <f>_xll.SNL.Clients.Office.Excel.Functions.SPG(A270, "SP_PCT_SHARES_OWNED_ALL_INSTITUTIONS")</f>
        <v>99.95</v>
      </c>
    </row>
    <row r="271" spans="1:8" x14ac:dyDescent="0.3">
      <c r="A271" s="11" t="s">
        <v>1303</v>
      </c>
      <c r="B271" s="10" t="str">
        <f>_xll.SNL.Clients.Office.Excel.Functions.SPG(A271, "IQ_SECTOR")</f>
        <v>Materials</v>
      </c>
      <c r="C271" s="10" t="str">
        <f>_xll.SNL.Clients.Office.Excel.Functions.SPG(A271, "IQ_INDUSTRY_GROUP")</f>
        <v>Materials</v>
      </c>
      <c r="D271" s="10" t="str">
        <f>_xll.SNL.Clients.Office.Excel.Functions.SPG(A271, "IQ_INDUSTRY")</f>
        <v>Chemicals</v>
      </c>
      <c r="E271" s="10" t="str">
        <f>_xll.SNL.Clients.Office.Excel.Functions.SPG(A271, "IQ_PRIMARY_INDUSTRY")</f>
        <v>Specialty Chemicals</v>
      </c>
      <c r="F271" s="10" t="str">
        <f>_xll.SNL.Clients.Office.Excel.Functions.SPG(A271, "NAICS_CODE", "Primary")</f>
        <v>325 - Chemical Manufacturing</v>
      </c>
      <c r="G271" s="10" t="str">
        <f>_xll.SNL.Clients.Office.Excel.Functions.SPG(A271, "SP_TOPICTAG")</f>
        <v>Environmental Engineering; Pollution Control; Biofuel</v>
      </c>
      <c r="H271" s="5">
        <f>_xll.SNL.Clients.Office.Excel.Functions.SPG(A271, "SP_PCT_SHARES_OWNED_ALL_INSTITUTIONS")</f>
        <v>98.99</v>
      </c>
    </row>
    <row r="272" spans="1:8" x14ac:dyDescent="0.3">
      <c r="A272" s="11" t="s">
        <v>1304</v>
      </c>
      <c r="B272" s="10" t="str">
        <f>_xll.SNL.Clients.Office.Excel.Functions.SPG(A272, "IQ_SECTOR")</f>
        <v>Real Estate</v>
      </c>
      <c r="C272" s="10" t="str">
        <f>_xll.SNL.Clients.Office.Excel.Functions.SPG(A272, "IQ_INDUSTRY_GROUP")</f>
        <v>Equity Real Estate Investment Trusts (REITs)</v>
      </c>
      <c r="D272" s="10" t="str">
        <f>_xll.SNL.Clients.Office.Excel.Functions.SPG(A272, "IQ_INDUSTRY")</f>
        <v>Industrial REITs</v>
      </c>
      <c r="E272" s="10" t="str">
        <f>_xll.SNL.Clients.Office.Excel.Functions.SPG(A272, "IQ_PRIMARY_INDUSTRY")</f>
        <v>Industrial REITs</v>
      </c>
      <c r="F272" s="10" t="str">
        <f>_xll.SNL.Clients.Office.Excel.Functions.SPG(A272, "NAICS_CODE", "Primary")</f>
        <v>531190 - Lessors of Other Real Estate Property</v>
      </c>
      <c r="G272" s="10" t="str">
        <f>_xll.SNL.Clients.Office.Excel.Functions.SPG(A272, "SP_TOPICTAG")</f>
        <v>Cannabis</v>
      </c>
      <c r="H272" s="5">
        <f>_xll.SNL.Clients.Office.Excel.Functions.SPG(A272, "SP_PCT_SHARES_OWNED_ALL_INSTITUTIONS")</f>
        <v>72.989999999999995</v>
      </c>
    </row>
    <row r="273" spans="1:8" x14ac:dyDescent="0.3">
      <c r="A273" s="11" t="s">
        <v>1305</v>
      </c>
      <c r="B273" s="10" t="str">
        <f>_xll.SNL.Clients.Office.Excel.Functions.SPG(A273, "IQ_SECTOR")</f>
        <v>Energy</v>
      </c>
      <c r="C273" s="10" t="str">
        <f>_xll.SNL.Clients.Office.Excel.Functions.SPG(A273, "IQ_INDUSTRY_GROUP")</f>
        <v>Energy</v>
      </c>
      <c r="D273" s="10" t="str">
        <f>_xll.SNL.Clients.Office.Excel.Functions.SPG(A273, "IQ_INDUSTRY")</f>
        <v>Energy Equipment and Services</v>
      </c>
      <c r="E273" s="10" t="str">
        <f>_xll.SNL.Clients.Office.Excel.Functions.SPG(A273, "IQ_PRIMARY_INDUSTRY")</f>
        <v>Oil and Gas Equipment and Services</v>
      </c>
      <c r="F273" s="10" t="str">
        <f>_xll.SNL.Clients.Office.Excel.Functions.SPG(A273, "NAICS_CODE", "Primary")</f>
        <v>333132 - Oil and Gas Field Machinery and Equipment Manufacturing</v>
      </c>
      <c r="G273" s="10" t="str">
        <f>_xll.SNL.Clients.Office.Excel.Functions.SPG(A273, "SP_TOPICTAG")</f>
        <v/>
      </c>
      <c r="H273" s="5">
        <f>_xll.SNL.Clients.Office.Excel.Functions.SPG(A273, "SP_PCT_SHARES_OWNED_ALL_INSTITUTIONS")</f>
        <v>51.4</v>
      </c>
    </row>
    <row r="274" spans="1:8" x14ac:dyDescent="0.3">
      <c r="A274" s="11" t="s">
        <v>1306</v>
      </c>
      <c r="B274" s="10" t="str">
        <f>_xll.SNL.Clients.Office.Excel.Functions.SPG(A274, "IQ_SECTOR")</f>
        <v>Health Care</v>
      </c>
      <c r="C274" s="10" t="str">
        <f>_xll.SNL.Clients.Office.Excel.Functions.SPG(A274, "IQ_INDUSTRY_GROUP")</f>
        <v>Pharmaceuticals, Biotechnology and Life Sciences</v>
      </c>
      <c r="D274" s="10" t="str">
        <f>_xll.SNL.Clients.Office.Excel.Functions.SPG(A274, "IQ_INDUSTRY")</f>
        <v>Pharmaceuticals</v>
      </c>
      <c r="E274" s="10" t="str">
        <f>_xll.SNL.Clients.Office.Excel.Functions.SPG(A274, "IQ_PRIMARY_INDUSTRY")</f>
        <v>Pharmaceuticals</v>
      </c>
      <c r="F274" s="10" t="str">
        <f>_xll.SNL.Clients.Office.Excel.Functions.SPG(A274, "NAICS_CODE", "Primary")</f>
        <v>325412 - Pharmaceutical Preparation Manufacturing</v>
      </c>
      <c r="G274" s="10" t="str">
        <f>_xll.SNL.Clients.Office.Excel.Functions.SPG(A274, "SP_TOPICTAG")</f>
        <v>Health Diagnostics; Gastroenterology; Infectious Diseases; Pulmonology; Respiratory</v>
      </c>
      <c r="H274" s="5">
        <f>_xll.SNL.Clients.Office.Excel.Functions.SPG(A274, "SP_PCT_SHARES_OWNED_ALL_INSTITUTIONS")</f>
        <v>94.21</v>
      </c>
    </row>
    <row r="275" spans="1:8" x14ac:dyDescent="0.3">
      <c r="A275" s="11" t="s">
        <v>1307</v>
      </c>
      <c r="B275" s="10" t="str">
        <f>_xll.SNL.Clients.Office.Excel.Functions.SPG(A275, "IQ_SECTOR")</f>
        <v>Information Technology</v>
      </c>
      <c r="C275" s="10" t="str">
        <f>_xll.SNL.Clients.Office.Excel.Functions.SPG(A275, "IQ_INDUSTRY_GROUP")</f>
        <v>Technology Hardware and Equipment</v>
      </c>
      <c r="D275" s="10" t="str">
        <f>_xll.SNL.Clients.Office.Excel.Functions.SPG(A275, "IQ_INDUSTRY")</f>
        <v>Electronic Equipment, Instruments and Components</v>
      </c>
      <c r="E275" s="10" t="str">
        <f>_xll.SNL.Clients.Office.Excel.Functions.SPG(A275, "IQ_PRIMARY_INDUSTRY")</f>
        <v>Technology Distributors</v>
      </c>
      <c r="F275" s="10" t="str">
        <f>_xll.SNL.Clients.Office.Excel.Functions.SPG(A275, "NAICS_CODE", "Primary")</f>
        <v>423430 - Computer and Computer Peripheral Equipment and Software Merchant Wholesalers</v>
      </c>
      <c r="G275" s="10" t="str">
        <f>_xll.SNL.Clients.Office.Excel.Functions.SPG(A275, "SP_TOPICTAG")</f>
        <v>Software Development; Cloud Management; Data Integration; Machine Learning; Cloud Infrastructure; Cloud Security; Artificial Intelligence</v>
      </c>
      <c r="H275" s="5">
        <f>_xll.SNL.Clients.Office.Excel.Functions.SPG(A275, "SP_PCT_SHARES_OWNED_ALL_INSTITUTIONS")</f>
        <v>102.88</v>
      </c>
    </row>
    <row r="276" spans="1:8" x14ac:dyDescent="0.3">
      <c r="A276" s="11" t="s">
        <v>1308</v>
      </c>
      <c r="B276" s="10" t="str">
        <f>_xll.SNL.Clients.Office.Excel.Functions.SPG(A276, "IQ_SECTOR")</f>
        <v>Health Care</v>
      </c>
      <c r="C276" s="10" t="str">
        <f>_xll.SNL.Clients.Office.Excel.Functions.SPG(A276, "IQ_INDUSTRY_GROUP")</f>
        <v>Health Care Equipment and Services</v>
      </c>
      <c r="D276" s="10" t="str">
        <f>_xll.SNL.Clients.Office.Excel.Functions.SPG(A276, "IQ_INDUSTRY")</f>
        <v>Health Care Equipment and Supplies</v>
      </c>
      <c r="E276" s="10" t="str">
        <f>_xll.SNL.Clients.Office.Excel.Functions.SPG(A276, "IQ_PRIMARY_INDUSTRY")</f>
        <v>Health Care Equipment</v>
      </c>
      <c r="F276" s="10" t="str">
        <f>_xll.SNL.Clients.Office.Excel.Functions.SPG(A276, "NAICS_CODE", "Primary")</f>
        <v>339112 - Surgical and Medical Instrument Manufacturing</v>
      </c>
      <c r="G276" s="10" t="str">
        <f>_xll.SNL.Clients.Office.Excel.Functions.SPG(A276, "SP_TOPICTAG")</f>
        <v>Health Diagnostics; MHealth; Neuroscience; Outpatient Care; Sleep Technology; Ear Nose &amp; Throat (ENT); Neurology</v>
      </c>
      <c r="H276" s="5">
        <f>_xll.SNL.Clients.Office.Excel.Functions.SPG(A276, "SP_PCT_SHARES_OWNED_ALL_INSTITUTIONS")</f>
        <v>114.65</v>
      </c>
    </row>
    <row r="277" spans="1:8" x14ac:dyDescent="0.3">
      <c r="A277" s="11" t="s">
        <v>1309</v>
      </c>
      <c r="B277" s="10" t="str">
        <f>_xll.SNL.Clients.Office.Excel.Functions.SPG(A277, "IQ_SECTOR")</f>
        <v>Consumer Discretionary</v>
      </c>
      <c r="C277" s="10" t="str">
        <f>_xll.SNL.Clients.Office.Excel.Functions.SPG(A277, "IQ_INDUSTRY_GROUP")</f>
        <v>Consumer Durables and Apparel</v>
      </c>
      <c r="D277" s="10" t="str">
        <f>_xll.SNL.Clients.Office.Excel.Functions.SPG(A277, "IQ_INDUSTRY")</f>
        <v>Household Durables</v>
      </c>
      <c r="E277" s="10" t="str">
        <f>_xll.SNL.Clients.Office.Excel.Functions.SPG(A277, "IQ_PRIMARY_INDUSTRY")</f>
        <v>Homebuilding</v>
      </c>
      <c r="F277" s="10" t="str">
        <f>_xll.SNL.Clients.Office.Excel.Functions.SPG(A277, "NAICS_CODE", "Primary")</f>
        <v>238 - Specialty Trade Contractors</v>
      </c>
      <c r="G277" s="10" t="str">
        <f>_xll.SNL.Clients.Office.Excel.Functions.SPG(A277, "SP_TOPICTAG")</f>
        <v/>
      </c>
      <c r="H277" s="5">
        <f>_xll.SNL.Clients.Office.Excel.Functions.SPG(A277, "SP_PCT_SHARES_OWNED_ALL_INSTITUTIONS")</f>
        <v>94.63</v>
      </c>
    </row>
    <row r="278" spans="1:8" x14ac:dyDescent="0.3">
      <c r="A278" s="11" t="s">
        <v>1310</v>
      </c>
      <c r="B278" s="10" t="str">
        <f>_xll.SNL.Clients.Office.Excel.Functions.SPG(A278, "IQ_SECTOR")</f>
        <v>Industrials</v>
      </c>
      <c r="C278" s="10" t="str">
        <f>_xll.SNL.Clients.Office.Excel.Functions.SPG(A278, "IQ_INDUSTRY_GROUP")</f>
        <v>Capital Goods</v>
      </c>
      <c r="D278" s="10" t="str">
        <f>_xll.SNL.Clients.Office.Excel.Functions.SPG(A278, "IQ_INDUSTRY")</f>
        <v>Building Products</v>
      </c>
      <c r="E278" s="10" t="str">
        <f>_xll.SNL.Clients.Office.Excel.Functions.SPG(A278, "IQ_PRIMARY_INDUSTRY")</f>
        <v>Building Products</v>
      </c>
      <c r="F278" s="10" t="str">
        <f>_xll.SNL.Clients.Office.Excel.Functions.SPG(A278, "NAICS_CODE", "Primary")</f>
        <v>332618 - Other Fabricated Wire Product Manufacturing</v>
      </c>
      <c r="G278" s="10" t="str">
        <f>_xll.SNL.Clients.Office.Excel.Functions.SPG(A278, "SP_TOPICTAG")</f>
        <v/>
      </c>
      <c r="H278" s="5">
        <f>_xll.SNL.Clients.Office.Excel.Functions.SPG(A278, "SP_PCT_SHARES_OWNED_ALL_INSTITUTIONS")</f>
        <v>82.41</v>
      </c>
    </row>
    <row r="279" spans="1:8" x14ac:dyDescent="0.3">
      <c r="A279" s="11" t="s">
        <v>1311</v>
      </c>
      <c r="B279" s="10" t="str">
        <f>_xll.SNL.Clients.Office.Excel.Functions.SPG(A279, "IQ_SECTOR")</f>
        <v>Health Care</v>
      </c>
      <c r="C279" s="10" t="str">
        <f>_xll.SNL.Clients.Office.Excel.Functions.SPG(A279, "IQ_INDUSTRY_GROUP")</f>
        <v>Health Care Equipment and Services</v>
      </c>
      <c r="D279" s="10" t="str">
        <f>_xll.SNL.Clients.Office.Excel.Functions.SPG(A279, "IQ_INDUSTRY")</f>
        <v>Health Care Equipment and Supplies</v>
      </c>
      <c r="E279" s="10" t="str">
        <f>_xll.SNL.Clients.Office.Excel.Functions.SPG(A279, "IQ_PRIMARY_INDUSTRY")</f>
        <v>Health Care Equipment</v>
      </c>
      <c r="F279" s="10" t="str">
        <f>_xll.SNL.Clients.Office.Excel.Functions.SPG(A279, "NAICS_CODE", "Primary")</f>
        <v>339112 - Surgical and Medical Instrument Manufacturing</v>
      </c>
      <c r="G279" s="10" t="str">
        <f>_xll.SNL.Clients.Office.Excel.Functions.SPG(A279, "SP_TOPICTAG")</f>
        <v>Health Diagnostics; Cardiovascular; Neurology; Oncology; Orthopaedics; Surgery; Urology</v>
      </c>
      <c r="H279" s="5">
        <f>_xll.SNL.Clients.Office.Excel.Functions.SPG(A279, "SP_PCT_SHARES_OWNED_ALL_INSTITUTIONS")</f>
        <v>117.04</v>
      </c>
    </row>
    <row r="280" spans="1:8" x14ac:dyDescent="0.3">
      <c r="A280" s="11" t="s">
        <v>1312</v>
      </c>
      <c r="B280" s="10" t="str">
        <f>_xll.SNL.Clients.Office.Excel.Functions.SPG(A280, "IQ_SECTOR")</f>
        <v>Health Care</v>
      </c>
      <c r="C280" s="10" t="str">
        <f>_xll.SNL.Clients.Office.Excel.Functions.SPG(A280, "IQ_INDUSTRY_GROUP")</f>
        <v>Health Care Equipment and Services</v>
      </c>
      <c r="D280" s="10" t="str">
        <f>_xll.SNL.Clients.Office.Excel.Functions.SPG(A280, "IQ_INDUSTRY")</f>
        <v>Health Care Equipment and Supplies</v>
      </c>
      <c r="E280" s="10" t="str">
        <f>_xll.SNL.Clients.Office.Excel.Functions.SPG(A280, "IQ_PRIMARY_INDUSTRY")</f>
        <v>Health Care Equipment</v>
      </c>
      <c r="F280" s="10" t="str">
        <f>_xll.SNL.Clients.Office.Excel.Functions.SPG(A280, "NAICS_CODE", "Primary")</f>
        <v>33911 - Medical Equipment and Supplies Manufacturing</v>
      </c>
      <c r="G280" s="10" t="str">
        <f>_xll.SNL.Clients.Office.Excel.Functions.SPG(A280, "SP_TOPICTAG")</f>
        <v>Health Diagnostics; Data Protection; RegTech; Dermatology; Surgery</v>
      </c>
      <c r="H280" s="5">
        <f>_xll.SNL.Clients.Office.Excel.Functions.SPG(A280, "SP_PCT_SHARES_OWNED_ALL_INSTITUTIONS")</f>
        <v>93.05</v>
      </c>
    </row>
    <row r="281" spans="1:8" x14ac:dyDescent="0.3">
      <c r="A281" s="11" t="s">
        <v>1313</v>
      </c>
      <c r="B281" s="10" t="str">
        <f>_xll.SNL.Clients.Office.Excel.Functions.SPG(A281, "IQ_SECTOR")</f>
        <v>Information Technology</v>
      </c>
      <c r="C281" s="10" t="str">
        <f>_xll.SNL.Clients.Office.Excel.Functions.SPG(A281, "IQ_INDUSTRY_GROUP")</f>
        <v>Software and Services</v>
      </c>
      <c r="D281" s="10" t="str">
        <f>_xll.SNL.Clients.Office.Excel.Functions.SPG(A281, "IQ_INDUSTRY")</f>
        <v>Software</v>
      </c>
      <c r="E281" s="10" t="str">
        <f>_xll.SNL.Clients.Office.Excel.Functions.SPG(A281, "IQ_PRIMARY_INDUSTRY")</f>
        <v>Application Software</v>
      </c>
      <c r="F281" s="10" t="str">
        <f>_xll.SNL.Clients.Office.Excel.Functions.SPG(A281, "NAICS_CODE", "Primary")</f>
        <v>513210 - Software Publishers</v>
      </c>
      <c r="G281" s="10" t="str">
        <f>_xll.SNL.Clients.Office.Excel.Functions.SPG(A281, "SP_TOPICTAG")</f>
        <v>Software Development; Video Streaming; Machine Learning; Cloud Infrastructure; Video-on-Demand Servers; Artificial Intelligence; 5G</v>
      </c>
      <c r="H281" s="5">
        <f>_xll.SNL.Clients.Office.Excel.Functions.SPG(A281, "SP_PCT_SHARES_OWNED_ALL_INSTITUTIONS")</f>
        <v>103.25</v>
      </c>
    </row>
    <row r="282" spans="1:8" x14ac:dyDescent="0.3">
      <c r="A282" s="11" t="s">
        <v>1314</v>
      </c>
      <c r="B282" s="10" t="str">
        <f>_xll.SNL.Clients.Office.Excel.Functions.SPG(A282, "IQ_SECTOR")</f>
        <v>Industrials</v>
      </c>
      <c r="C282" s="10" t="str">
        <f>_xll.SNL.Clients.Office.Excel.Functions.SPG(A282, "IQ_INDUSTRY_GROUP")</f>
        <v>Commercial and Professional Services</v>
      </c>
      <c r="D282" s="10" t="str">
        <f>_xll.SNL.Clients.Office.Excel.Functions.SPG(A282, "IQ_INDUSTRY")</f>
        <v>Commercial Services and Supplies</v>
      </c>
      <c r="E282" s="10" t="str">
        <f>_xll.SNL.Clients.Office.Excel.Functions.SPG(A282, "IQ_PRIMARY_INDUSTRY")</f>
        <v>Office Services and Supplies</v>
      </c>
      <c r="F282" s="10" t="str">
        <f>_xll.SNL.Clients.Office.Excel.Functions.SPG(A282, "NAICS_CODE", "Primary")</f>
        <v>33721 - Office Furniture (including Fixtures) Manufacturing</v>
      </c>
      <c r="G282" s="10" t="str">
        <f>_xll.SNL.Clients.Office.Excel.Functions.SPG(A282, "SP_TOPICTAG")</f>
        <v/>
      </c>
      <c r="H282" s="5">
        <f>_xll.SNL.Clients.Office.Excel.Functions.SPG(A282, "SP_PCT_SHARES_OWNED_ALL_INSTITUTIONS")</f>
        <v>96.75</v>
      </c>
    </row>
    <row r="283" spans="1:8" x14ac:dyDescent="0.3">
      <c r="A283" s="11" t="s">
        <v>1315</v>
      </c>
      <c r="B283" s="10" t="str">
        <f>_xll.SNL.Clients.Office.Excel.Functions.SPG(A283, "IQ_SECTOR")</f>
        <v>Energy</v>
      </c>
      <c r="C283" s="10" t="str">
        <f>_xll.SNL.Clients.Office.Excel.Functions.SPG(A283, "IQ_INDUSTRY_GROUP")</f>
        <v>Energy</v>
      </c>
      <c r="D283" s="10" t="str">
        <f>_xll.SNL.Clients.Office.Excel.Functions.SPG(A283, "IQ_INDUSTRY")</f>
        <v>Oil, Gas and Consumable Fuels</v>
      </c>
      <c r="E283" s="10" t="str">
        <f>_xll.SNL.Clients.Office.Excel.Functions.SPG(A283, "IQ_PRIMARY_INDUSTRY")</f>
        <v>Oil and Gas Storage and Transportation</v>
      </c>
      <c r="F283" s="10" t="str">
        <f>_xll.SNL.Clients.Office.Excel.Functions.SPG(A283, "NAICS_CODE", "Primary")</f>
        <v>483111 - Deep Sea Freight Transportation</v>
      </c>
      <c r="G283" s="10" t="str">
        <f>_xll.SNL.Clients.Office.Excel.Functions.SPG(A283, "SP_TOPICTAG")</f>
        <v>Marine Transportation</v>
      </c>
      <c r="H283" s="5">
        <f>_xll.SNL.Clients.Office.Excel.Functions.SPG(A283, "SP_PCT_SHARES_OWNED_ALL_INSTITUTIONS")</f>
        <v>74.34</v>
      </c>
    </row>
    <row r="284" spans="1:8" x14ac:dyDescent="0.3">
      <c r="A284" s="11" t="s">
        <v>1316</v>
      </c>
      <c r="B284" s="10" t="str">
        <f>_xll.SNL.Clients.Office.Excel.Functions.SPG(A284, "IQ_SECTOR")</f>
        <v>Consumer Staples</v>
      </c>
      <c r="C284" s="10" t="str">
        <f>_xll.SNL.Clients.Office.Excel.Functions.SPG(A284, "IQ_INDUSTRY_GROUP")</f>
        <v>Household and Personal Products</v>
      </c>
      <c r="D284" s="10" t="str">
        <f>_xll.SNL.Clients.Office.Excel.Functions.SPG(A284, "IQ_INDUSTRY")</f>
        <v>Personal Care Products</v>
      </c>
      <c r="E284" s="10" t="str">
        <f>_xll.SNL.Clients.Office.Excel.Functions.SPG(A284, "IQ_PRIMARY_INDUSTRY")</f>
        <v>Personal Care Products</v>
      </c>
      <c r="F284" s="10" t="str">
        <f>_xll.SNL.Clients.Office.Excel.Functions.SPG(A284, "NAICS_CODE", "Primary")</f>
        <v>325620 - Toilet Preparation Manufacturing</v>
      </c>
      <c r="G284" s="10" t="str">
        <f>_xll.SNL.Clients.Office.Excel.Functions.SPG(A284, "SP_TOPICTAG")</f>
        <v>Fast-Moving Consumer Goods; Lifestyle; Brand Marketing</v>
      </c>
      <c r="H284" s="5">
        <f>_xll.SNL.Clients.Office.Excel.Functions.SPG(A284, "SP_PCT_SHARES_OWNED_ALL_INSTITUTIONS")</f>
        <v>59.06</v>
      </c>
    </row>
    <row r="285" spans="1:8" x14ac:dyDescent="0.3">
      <c r="A285" s="11" t="s">
        <v>1317</v>
      </c>
      <c r="B285" s="10" t="str">
        <f>_xll.SNL.Clients.Office.Excel.Functions.SPG(A285, "IQ_SECTOR")</f>
        <v>Health Care</v>
      </c>
      <c r="C285" s="10" t="str">
        <f>_xll.SNL.Clients.Office.Excel.Functions.SPG(A285, "IQ_INDUSTRY_GROUP")</f>
        <v>Pharmaceuticals, Biotechnology and Life Sciences</v>
      </c>
      <c r="D285" s="10" t="str">
        <f>_xll.SNL.Clients.Office.Excel.Functions.SPG(A285, "IQ_INDUSTRY")</f>
        <v>Biotechnology</v>
      </c>
      <c r="E285" s="10" t="str">
        <f>_xll.SNL.Clients.Office.Excel.Functions.SPG(A285, "IQ_PRIMARY_INDUSTRY")</f>
        <v>Biotechnology</v>
      </c>
      <c r="F285" s="10" t="str">
        <f>_xll.SNL.Clients.Office.Excel.Functions.SPG(A285, "NAICS_CODE", "Primary")</f>
        <v>325412 - Pharmaceutical Preparation Manufacturing</v>
      </c>
      <c r="G285" s="10" t="str">
        <f>_xll.SNL.Clients.Office.Excel.Functions.SPG(A285, "SP_TOPICTAG")</f>
        <v>Endocrinology; Gastroenterology; Hepatology; Pain Management; Reproductive Health</v>
      </c>
      <c r="H285" s="5">
        <f>_xll.SNL.Clients.Office.Excel.Functions.SPG(A285, "SP_PCT_SHARES_OWNED_ALL_INSTITUTIONS")</f>
        <v>81.45</v>
      </c>
    </row>
    <row r="286" spans="1:8" x14ac:dyDescent="0.3">
      <c r="A286" s="11" t="s">
        <v>1318</v>
      </c>
      <c r="B286" s="10" t="str">
        <f>_xll.SNL.Clients.Office.Excel.Functions.SPG(A286, "IQ_SECTOR")</f>
        <v>Information Technology</v>
      </c>
      <c r="C286" s="10" t="str">
        <f>_xll.SNL.Clients.Office.Excel.Functions.SPG(A286, "IQ_INDUSTRY_GROUP")</f>
        <v>Technology Hardware and Equipment</v>
      </c>
      <c r="D286" s="10" t="str">
        <f>_xll.SNL.Clients.Office.Excel.Functions.SPG(A286, "IQ_INDUSTRY")</f>
        <v>Electronic Equipment, Instruments and Components</v>
      </c>
      <c r="E286" s="10" t="str">
        <f>_xll.SNL.Clients.Office.Excel.Functions.SPG(A286, "IQ_PRIMARY_INDUSTRY")</f>
        <v>Electronic Equipment and Instruments</v>
      </c>
      <c r="F286" s="10" t="str">
        <f>_xll.SNL.Clients.Office.Excel.Functions.SPG(A286, "NAICS_CODE", "Primary")</f>
        <v>334514 - Totalizing Fluid Meter and Counting Device Manufacturing</v>
      </c>
      <c r="G286" s="10" t="str">
        <f>_xll.SNL.Clients.Office.Excel.Functions.SPG(A286, "SP_TOPICTAG")</f>
        <v>Industrial Automation; Sensors; Authentication; Smart Cities; Data Protection; Process Automation; Network Security</v>
      </c>
      <c r="H286" s="5">
        <f>_xll.SNL.Clients.Office.Excel.Functions.SPG(A286, "SP_PCT_SHARES_OWNED_ALL_INSTITUTIONS")</f>
        <v>108.24</v>
      </c>
    </row>
    <row r="287" spans="1:8" x14ac:dyDescent="0.3">
      <c r="A287" s="11" t="s">
        <v>1319</v>
      </c>
      <c r="B287" s="10" t="str">
        <f>_xll.SNL.Clients.Office.Excel.Functions.SPG(A287, "IQ_SECTOR")</f>
        <v>Consumer Staples</v>
      </c>
      <c r="C287" s="10" t="str">
        <f>_xll.SNL.Clients.Office.Excel.Functions.SPG(A287, "IQ_INDUSTRY_GROUP")</f>
        <v>Food, Beverage and Tobacco</v>
      </c>
      <c r="D287" s="10" t="str">
        <f>_xll.SNL.Clients.Office.Excel.Functions.SPG(A287, "IQ_INDUSTRY")</f>
        <v>Food Products</v>
      </c>
      <c r="E287" s="10" t="str">
        <f>_xll.SNL.Clients.Office.Excel.Functions.SPG(A287, "IQ_PRIMARY_INDUSTRY")</f>
        <v>Packaged Foods and Meats</v>
      </c>
      <c r="F287" s="10" t="str">
        <f>_xll.SNL.Clients.Office.Excel.Functions.SPG(A287, "NAICS_CODE", "Primary")</f>
        <v>31181 - Bread and Bakery Product Manufacturing</v>
      </c>
      <c r="G287" s="10" t="str">
        <f>_xll.SNL.Clients.Office.Excel.Functions.SPG(A287, "SP_TOPICTAG")</f>
        <v>Green Consumer Goods</v>
      </c>
      <c r="H287" s="5">
        <f>_xll.SNL.Clients.Office.Excel.Functions.SPG(A287, "SP_PCT_SHARES_OWNED_ALL_INSTITUTIONS")</f>
        <v>79.75</v>
      </c>
    </row>
    <row r="288" spans="1:8" x14ac:dyDescent="0.3">
      <c r="A288" s="11" t="s">
        <v>1320</v>
      </c>
      <c r="B288" s="10" t="str">
        <f>_xll.SNL.Clients.Office.Excel.Functions.SPG(A288, "IQ_SECTOR")</f>
        <v>Consumer Discretionary</v>
      </c>
      <c r="C288" s="10" t="str">
        <f>_xll.SNL.Clients.Office.Excel.Functions.SPG(A288, "IQ_INDUSTRY_GROUP")</f>
        <v>Consumer Services</v>
      </c>
      <c r="D288" s="10" t="str">
        <f>_xll.SNL.Clients.Office.Excel.Functions.SPG(A288, "IQ_INDUSTRY")</f>
        <v>Hotels, Restaurants and Leisure</v>
      </c>
      <c r="E288" s="10" t="str">
        <f>_xll.SNL.Clients.Office.Excel.Functions.SPG(A288, "IQ_PRIMARY_INDUSTRY")</f>
        <v>Restaurants</v>
      </c>
      <c r="F288" s="10" t="str">
        <f>_xll.SNL.Clients.Office.Excel.Functions.SPG(A288, "NAICS_CODE", "Primary")</f>
        <v>722513 - Limited-Service Restaurants</v>
      </c>
      <c r="G288" s="10" t="str">
        <f>_xll.SNL.Clients.Office.Excel.Functions.SPG(A288, "SP_TOPICTAG")</f>
        <v>Food Delivery</v>
      </c>
      <c r="H288" s="5">
        <f>_xll.SNL.Clients.Office.Excel.Functions.SPG(A288, "SP_PCT_SHARES_OWNED_ALL_INSTITUTIONS")</f>
        <v>102.65</v>
      </c>
    </row>
    <row r="289" spans="1:8" x14ac:dyDescent="0.3">
      <c r="A289" s="11" t="s">
        <v>1321</v>
      </c>
      <c r="B289" s="10" t="str">
        <f>_xll.SNL.Clients.Office.Excel.Functions.SPG(A289, "IQ_SECTOR")</f>
        <v>Financials</v>
      </c>
      <c r="C289" s="10" t="str">
        <f>_xll.SNL.Clients.Office.Excel.Functions.SPG(A289, "IQ_INDUSTRY_GROUP")</f>
        <v>Financial Services</v>
      </c>
      <c r="D289" s="10" t="str">
        <f>_xll.SNL.Clients.Office.Excel.Functions.SPG(A289, "IQ_INDUSTRY")</f>
        <v>Financial Services</v>
      </c>
      <c r="E289" s="10" t="str">
        <f>_xll.SNL.Clients.Office.Excel.Functions.SPG(A289, "IQ_PRIMARY_INDUSTRY")</f>
        <v>Diversified Financial Services</v>
      </c>
      <c r="F289" s="10" t="str">
        <f>_xll.SNL.Clients.Office.Excel.Functions.SPG(A289, "NAICS_CODE", "Primary")</f>
        <v>5259 - Other Investment Pools and Funds</v>
      </c>
      <c r="G289" s="10" t="str">
        <f>_xll.SNL.Clients.Office.Excel.Functions.SPG(A289, "SP_TOPICTAG")</f>
        <v>Robo-Advisors</v>
      </c>
      <c r="H289" s="5">
        <f>_xll.SNL.Clients.Office.Excel.Functions.SPG(A289, "SP_PCT_SHARES_OWNED_ALL_INSTITUTIONS")</f>
        <v>95.95</v>
      </c>
    </row>
    <row r="290" spans="1:8" x14ac:dyDescent="0.3">
      <c r="A290" s="11" t="s">
        <v>1322</v>
      </c>
      <c r="B290" s="10" t="str">
        <f>_xll.SNL.Clients.Office.Excel.Functions.SPG(A290, "IQ_SECTOR")</f>
        <v>Real Estate</v>
      </c>
      <c r="C290" s="10" t="str">
        <f>_xll.SNL.Clients.Office.Excel.Functions.SPG(A290, "IQ_INDUSTRY_GROUP")</f>
        <v>Equity Real Estate Investment Trusts (REITs)</v>
      </c>
      <c r="D290" s="10" t="str">
        <f>_xll.SNL.Clients.Office.Excel.Functions.SPG(A290, "IQ_INDUSTRY")</f>
        <v>Office REITs</v>
      </c>
      <c r="E290" s="10" t="str">
        <f>_xll.SNL.Clients.Office.Excel.Functions.SPG(A290, "IQ_PRIMARY_INDUSTRY")</f>
        <v>Office REITs</v>
      </c>
      <c r="F290" s="10" t="str">
        <f>_xll.SNL.Clients.Office.Excel.Functions.SPG(A290, "NAICS_CODE", "Primary")</f>
        <v>531120 - Lessors of Nonresidential Buildings (except Miniwarehouses)</v>
      </c>
      <c r="G290" s="10" t="str">
        <f>_xll.SNL.Clients.Office.Excel.Functions.SPG(A290, "SP_TOPICTAG")</f>
        <v/>
      </c>
      <c r="H290" s="5">
        <f>_xll.SNL.Clients.Office.Excel.Functions.SPG(A290, "SP_PCT_SHARES_OWNED_ALL_INSTITUTIONS")</f>
        <v>85.51</v>
      </c>
    </row>
    <row r="291" spans="1:8" x14ac:dyDescent="0.3">
      <c r="A291" s="11" t="s">
        <v>1323</v>
      </c>
      <c r="B291" s="10" t="str">
        <f>_xll.SNL.Clients.Office.Excel.Functions.SPG(A291, "IQ_SECTOR")</f>
        <v>Industrials</v>
      </c>
      <c r="C291" s="10" t="str">
        <f>_xll.SNL.Clients.Office.Excel.Functions.SPG(A291, "IQ_INDUSTRY_GROUP")</f>
        <v>Capital Goods</v>
      </c>
      <c r="D291" s="10" t="str">
        <f>_xll.SNL.Clients.Office.Excel.Functions.SPG(A291, "IQ_INDUSTRY")</f>
        <v>Machinery</v>
      </c>
      <c r="E291" s="10" t="str">
        <f>_xll.SNL.Clients.Office.Excel.Functions.SPG(A291, "IQ_PRIMARY_INDUSTRY")</f>
        <v>Industrial Machinery and Supplies and Components</v>
      </c>
      <c r="F291" s="10" t="str">
        <f>_xll.SNL.Clients.Office.Excel.Functions.SPG(A291, "NAICS_CODE", "Primary")</f>
        <v>333241 - Food Product Machinery Manufacturing</v>
      </c>
      <c r="G291" s="10" t="str">
        <f>_xll.SNL.Clients.Office.Excel.Functions.SPG(A291, "SP_TOPICTAG")</f>
        <v>Aquaculture; Farming; Food Delivery; Industrial Automation; Smart Building; Artificial Intelligence</v>
      </c>
      <c r="H291" s="5">
        <f>_xll.SNL.Clients.Office.Excel.Functions.SPG(A291, "SP_PCT_SHARES_OWNED_ALL_INSTITUTIONS")</f>
        <v>72.16</v>
      </c>
    </row>
    <row r="292" spans="1:8" x14ac:dyDescent="0.3">
      <c r="A292" s="11" t="s">
        <v>1324</v>
      </c>
      <c r="B292" s="10" t="str">
        <f>_xll.SNL.Clients.Office.Excel.Functions.SPG(A292, "IQ_SECTOR")</f>
        <v>Industrials</v>
      </c>
      <c r="C292" s="10" t="str">
        <f>_xll.SNL.Clients.Office.Excel.Functions.SPG(A292, "IQ_INDUSTRY_GROUP")</f>
        <v>Transportation</v>
      </c>
      <c r="D292" s="10" t="str">
        <f>_xll.SNL.Clients.Office.Excel.Functions.SPG(A292, "IQ_INDUSTRY")</f>
        <v>Passenger Airlines</v>
      </c>
      <c r="E292" s="10" t="str">
        <f>_xll.SNL.Clients.Office.Excel.Functions.SPG(A292, "IQ_PRIMARY_INDUSTRY")</f>
        <v>Passenger Airlines</v>
      </c>
      <c r="F292" s="10" t="str">
        <f>_xll.SNL.Clients.Office.Excel.Functions.SPG(A292, "NAICS_CODE", "Primary")</f>
        <v>481111 - Scheduled Passenger Air Transportation</v>
      </c>
      <c r="G292" s="10" t="str">
        <f>_xll.SNL.Clients.Office.Excel.Functions.SPG(A292, "SP_TOPICTAG")</f>
        <v>Adventure Travel; Business Travel</v>
      </c>
      <c r="H292" s="5">
        <f>_xll.SNL.Clients.Office.Excel.Functions.SPG(A292, "SP_PCT_SHARES_OWNED_ALL_INSTITUTIONS")</f>
        <v>82.92</v>
      </c>
    </row>
    <row r="293" spans="1:8" x14ac:dyDescent="0.3">
      <c r="A293" s="11" t="s">
        <v>1325</v>
      </c>
      <c r="B293" s="10" t="str">
        <f>_xll.SNL.Clients.Office.Excel.Functions.SPG(A293, "IQ_SECTOR")</f>
        <v>Consumer Staples</v>
      </c>
      <c r="C293" s="10" t="str">
        <f>_xll.SNL.Clients.Office.Excel.Functions.SPG(A293, "IQ_INDUSTRY_GROUP")</f>
        <v>Food, Beverage and Tobacco</v>
      </c>
      <c r="D293" s="10" t="str">
        <f>_xll.SNL.Clients.Office.Excel.Functions.SPG(A293, "IQ_INDUSTRY")</f>
        <v>Food Products</v>
      </c>
      <c r="E293" s="10" t="str">
        <f>_xll.SNL.Clients.Office.Excel.Functions.SPG(A293, "IQ_PRIMARY_INDUSTRY")</f>
        <v>Packaged Foods and Meats</v>
      </c>
      <c r="F293" s="10" t="str">
        <f>_xll.SNL.Clients.Office.Excel.Functions.SPG(A293, "NAICS_CODE", "Primary")</f>
        <v>311 - Food Manufacturing</v>
      </c>
      <c r="G293" s="10" t="str">
        <f>_xll.SNL.Clients.Office.Excel.Functions.SPG(A293, "SP_TOPICTAG")</f>
        <v>Farming; Brand Marketing</v>
      </c>
      <c r="H293" s="5">
        <f>_xll.SNL.Clients.Office.Excel.Functions.SPG(A293, "SP_PCT_SHARES_OWNED_ALL_INSTITUTIONS")</f>
        <v>77.42</v>
      </c>
    </row>
    <row r="294" spans="1:8" x14ac:dyDescent="0.3">
      <c r="A294" s="11" t="s">
        <v>1326</v>
      </c>
      <c r="B294" s="10" t="str">
        <f>_xll.SNL.Clients.Office.Excel.Functions.SPG(A294, "IQ_SECTOR")</f>
        <v>Communication Services</v>
      </c>
      <c r="C294" s="10" t="str">
        <f>_xll.SNL.Clients.Office.Excel.Functions.SPG(A294, "IQ_INDUSTRY_GROUP")</f>
        <v>Media and Entertainment</v>
      </c>
      <c r="D294" s="10" t="str">
        <f>_xll.SNL.Clients.Office.Excel.Functions.SPG(A294, "IQ_INDUSTRY")</f>
        <v>Media</v>
      </c>
      <c r="E294" s="10" t="str">
        <f>_xll.SNL.Clients.Office.Excel.Functions.SPG(A294, "IQ_PRIMARY_INDUSTRY")</f>
        <v>Publishing</v>
      </c>
      <c r="F294" s="10" t="str">
        <f>_xll.SNL.Clients.Office.Excel.Functions.SPG(A294, "NAICS_CODE", "Primary")</f>
        <v>513120 - Periodical Publishers</v>
      </c>
      <c r="G294" s="10" t="str">
        <f>_xll.SNL.Clients.Office.Excel.Functions.SPG(A294, "SP_TOPICTAG")</f>
        <v>Natural Language Processing; E-learning; Content Creation</v>
      </c>
      <c r="H294" s="5">
        <f>_xll.SNL.Clients.Office.Excel.Functions.SPG(A294, "SP_PCT_SHARES_OWNED_ALL_INSTITUTIONS")</f>
        <v>77.180000000000007</v>
      </c>
    </row>
    <row r="295" spans="1:8" x14ac:dyDescent="0.3">
      <c r="A295" s="11" t="s">
        <v>1327</v>
      </c>
      <c r="B295" s="10" t="str">
        <f>_xll.SNL.Clients.Office.Excel.Functions.SPG(A295, "IQ_SECTOR")</f>
        <v>Materials</v>
      </c>
      <c r="C295" s="10" t="str">
        <f>_xll.SNL.Clients.Office.Excel.Functions.SPG(A295, "IQ_INDUSTRY_GROUP")</f>
        <v>Materials</v>
      </c>
      <c r="D295" s="10" t="str">
        <f>_xll.SNL.Clients.Office.Excel.Functions.SPG(A295, "IQ_INDUSTRY")</f>
        <v>Metals and Mining</v>
      </c>
      <c r="E295" s="10" t="str">
        <f>_xll.SNL.Clients.Office.Excel.Functions.SPG(A295, "IQ_PRIMARY_INDUSTRY")</f>
        <v>Aluminum</v>
      </c>
      <c r="F295" s="10" t="str">
        <f>_xll.SNL.Clients.Office.Excel.Functions.SPG(A295, "NAICS_CODE", "Primary")</f>
        <v>33131 - Alumina and Aluminum Production and Processing</v>
      </c>
      <c r="G295" s="10" t="str">
        <f>_xll.SNL.Clients.Office.Excel.Functions.SPG(A295, "SP_TOPICTAG")</f>
        <v>3D Printing</v>
      </c>
      <c r="H295" s="5">
        <f>_xll.SNL.Clients.Office.Excel.Functions.SPG(A295, "SP_PCT_SHARES_OWNED_ALL_INSTITUTIONS")</f>
        <v>101.3</v>
      </c>
    </row>
    <row r="296" spans="1:8" x14ac:dyDescent="0.3">
      <c r="A296" s="11" t="s">
        <v>1328</v>
      </c>
      <c r="B296" s="10" t="str">
        <f>_xll.SNL.Clients.Office.Excel.Functions.SPG(A296, "IQ_SECTOR")</f>
        <v>Industrials</v>
      </c>
      <c r="C296" s="10" t="str">
        <f>_xll.SNL.Clients.Office.Excel.Functions.SPG(A296, "IQ_INDUSTRY_GROUP")</f>
        <v>Capital Goods</v>
      </c>
      <c r="D296" s="10" t="str">
        <f>_xll.SNL.Clients.Office.Excel.Functions.SPG(A296, "IQ_INDUSTRY")</f>
        <v>Machinery</v>
      </c>
      <c r="E296" s="10" t="str">
        <f>_xll.SNL.Clients.Office.Excel.Functions.SPG(A296, "IQ_PRIMARY_INDUSTRY")</f>
        <v>Industrial Machinery and Supplies and Components</v>
      </c>
      <c r="F296" s="10" t="str">
        <f>_xll.SNL.Clients.Office.Excel.Functions.SPG(A296, "NAICS_CODE", "Primary")</f>
        <v>33351 - Metalworking Machinery Manufacturing</v>
      </c>
      <c r="G296" s="10" t="str">
        <f>_xll.SNL.Clients.Office.Excel.Functions.SPG(A296, "SP_TOPICTAG")</f>
        <v>3D Printing</v>
      </c>
      <c r="H296" s="5">
        <f>_xll.SNL.Clients.Office.Excel.Functions.SPG(A296, "SP_PCT_SHARES_OWNED_ALL_INSTITUTIONS")</f>
        <v>112.21</v>
      </c>
    </row>
    <row r="297" spans="1:8" x14ac:dyDescent="0.3">
      <c r="A297" s="11" t="s">
        <v>1329</v>
      </c>
      <c r="B297" s="10" t="str">
        <f>_xll.SNL.Clients.Office.Excel.Functions.SPG(A297, "IQ_SECTOR")</f>
        <v>Real Estate</v>
      </c>
      <c r="C297" s="10" t="str">
        <f>_xll.SNL.Clients.Office.Excel.Functions.SPG(A297, "IQ_INDUSTRY_GROUP")</f>
        <v>Real Estate Management and Development</v>
      </c>
      <c r="D297" s="10" t="str">
        <f>_xll.SNL.Clients.Office.Excel.Functions.SPG(A297, "IQ_INDUSTRY")</f>
        <v>Real Estate Management and Development</v>
      </c>
      <c r="E297" s="10" t="str">
        <f>_xll.SNL.Clients.Office.Excel.Functions.SPG(A297, "IQ_PRIMARY_INDUSTRY")</f>
        <v>Real Estate Operating Companies</v>
      </c>
      <c r="F297" s="10" t="str">
        <f>_xll.SNL.Clients.Office.Excel.Functions.SPG(A297, "NAICS_CODE", "Primary")</f>
        <v>5311 - Lessors of Real Estate</v>
      </c>
      <c r="G297" s="10" t="str">
        <f>_xll.SNL.Clients.Office.Excel.Functions.SPG(A297, "SP_TOPICTAG")</f>
        <v>Travel Accommodations</v>
      </c>
      <c r="H297" s="5">
        <f>_xll.SNL.Clients.Office.Excel.Functions.SPG(A297, "SP_PCT_SHARES_OWNED_ALL_INSTITUTIONS")</f>
        <v>88.89</v>
      </c>
    </row>
    <row r="298" spans="1:8" x14ac:dyDescent="0.3">
      <c r="A298" s="11" t="s">
        <v>1330</v>
      </c>
      <c r="B298" s="10" t="str">
        <f>_xll.SNL.Clients.Office.Excel.Functions.SPG(A298, "IQ_SECTOR")</f>
        <v>Financials</v>
      </c>
      <c r="C298" s="10" t="str">
        <f>_xll.SNL.Clients.Office.Excel.Functions.SPG(A298, "IQ_INDUSTRY_GROUP")</f>
        <v>Financial Services</v>
      </c>
      <c r="D298" s="10" t="str">
        <f>_xll.SNL.Clients.Office.Excel.Functions.SPG(A298, "IQ_INDUSTRY")</f>
        <v>Mortgage Real Estate Investment Trusts (REITs)</v>
      </c>
      <c r="E298" s="10" t="str">
        <f>_xll.SNL.Clients.Office.Excel.Functions.SPG(A298, "IQ_PRIMARY_INDUSTRY")</f>
        <v>Mortgage REITs</v>
      </c>
      <c r="F298" s="10" t="str">
        <f>_xll.SNL.Clients.Office.Excel.Functions.SPG(A298, "NAICS_CODE", "Primary")</f>
        <v>525990 - Other Financial Vehicles</v>
      </c>
      <c r="G298" s="10" t="str">
        <f>_xll.SNL.Clients.Office.Excel.Functions.SPG(A298, "SP_TOPICTAG")</f>
        <v/>
      </c>
      <c r="H298" s="5">
        <f>_xll.SNL.Clients.Office.Excel.Functions.SPG(A298, "SP_PCT_SHARES_OWNED_ALL_INSTITUTIONS")</f>
        <v>60.87</v>
      </c>
    </row>
    <row r="299" spans="1:8" x14ac:dyDescent="0.3">
      <c r="A299" s="11" t="s">
        <v>1331</v>
      </c>
      <c r="B299" s="10" t="str">
        <f>_xll.SNL.Clients.Office.Excel.Functions.SPG(A299, "IQ_SECTOR")</f>
        <v>Information Technology</v>
      </c>
      <c r="C299" s="10" t="str">
        <f>_xll.SNL.Clients.Office.Excel.Functions.SPG(A299, "IQ_INDUSTRY_GROUP")</f>
        <v>Technology Hardware and Equipment</v>
      </c>
      <c r="D299" s="10" t="str">
        <f>_xll.SNL.Clients.Office.Excel.Functions.SPG(A299, "IQ_INDUSTRY")</f>
        <v>Electronic Equipment, Instruments and Components</v>
      </c>
      <c r="E299" s="10" t="str">
        <f>_xll.SNL.Clients.Office.Excel.Functions.SPG(A299, "IQ_PRIMARY_INDUSTRY")</f>
        <v>Electronic Components</v>
      </c>
      <c r="F299" s="10" t="str">
        <f>_xll.SNL.Clients.Office.Excel.Functions.SPG(A299, "NAICS_CODE", "Primary")</f>
        <v>334419 - Other Electronic Component Manufacturing</v>
      </c>
      <c r="G299" s="10" t="str">
        <f>_xll.SNL.Clients.Office.Excel.Functions.SPG(A299, "SP_TOPICTAG")</f>
        <v>RFID (Radio Frequency Identification); Speech Recognition; Assistive Technology</v>
      </c>
      <c r="H299" s="5">
        <f>_xll.SNL.Clients.Office.Excel.Functions.SPG(A299, "SP_PCT_SHARES_OWNED_ALL_INSTITUTIONS")</f>
        <v>97.89</v>
      </c>
    </row>
    <row r="300" spans="1:8" x14ac:dyDescent="0.3">
      <c r="A300" s="11" t="s">
        <v>1332</v>
      </c>
      <c r="B300" s="10" t="str">
        <f>_xll.SNL.Clients.Office.Excel.Functions.SPG(A300, "IQ_SECTOR")</f>
        <v>Consumer Discretionary</v>
      </c>
      <c r="C300" s="10" t="str">
        <f>_xll.SNL.Clients.Office.Excel.Functions.SPG(A300, "IQ_INDUSTRY_GROUP")</f>
        <v>Consumer Discretionary Distribution and Retail</v>
      </c>
      <c r="D300" s="10" t="str">
        <f>_xll.SNL.Clients.Office.Excel.Functions.SPG(A300, "IQ_INDUSTRY")</f>
        <v>Broadline Retail</v>
      </c>
      <c r="E300" s="10" t="str">
        <f>_xll.SNL.Clients.Office.Excel.Functions.SPG(A300, "IQ_PRIMARY_INDUSTRY")</f>
        <v>Broadline Retail</v>
      </c>
      <c r="F300" s="10" t="str">
        <f>_xll.SNL.Clients.Office.Excel.Functions.SPG(A300, "NAICS_CODE", "Primary")</f>
        <v>455110 - Department Stores</v>
      </c>
      <c r="G300" s="10" t="str">
        <f>_xll.SNL.Clients.Office.Excel.Functions.SPG(A300, "SP_TOPICTAG")</f>
        <v/>
      </c>
      <c r="H300" s="5">
        <f>_xll.SNL.Clients.Office.Excel.Functions.SPG(A300, "SP_PCT_SHARES_OWNED_ALL_INSTITUTIONS")</f>
        <v>109.45</v>
      </c>
    </row>
    <row r="301" spans="1:8" x14ac:dyDescent="0.3">
      <c r="A301" s="11" t="s">
        <v>1333</v>
      </c>
      <c r="B301" s="10" t="str">
        <f>_xll.SNL.Clients.Office.Excel.Functions.SPG(A301, "IQ_SECTOR")</f>
        <v>Consumer Discretionary</v>
      </c>
      <c r="C301" s="10" t="str">
        <f>_xll.SNL.Clients.Office.Excel.Functions.SPG(A301, "IQ_INDUSTRY_GROUP")</f>
        <v>Consumer Durables and Apparel</v>
      </c>
      <c r="D301" s="10" t="str">
        <f>_xll.SNL.Clients.Office.Excel.Functions.SPG(A301, "IQ_INDUSTRY")</f>
        <v>Textiles, Apparel and Luxury Goods</v>
      </c>
      <c r="E301" s="10" t="str">
        <f>_xll.SNL.Clients.Office.Excel.Functions.SPG(A301, "IQ_PRIMARY_INDUSTRY")</f>
        <v>Apparel, Accessories and Luxury Goods</v>
      </c>
      <c r="F301" s="10" t="str">
        <f>_xll.SNL.Clients.Office.Excel.Functions.SPG(A301, "NAICS_CODE", "Primary")</f>
        <v>315 - Apparel Manufacturing</v>
      </c>
      <c r="G301" s="10" t="str">
        <f>_xll.SNL.Clients.Office.Excel.Functions.SPG(A301, "SP_TOPICTAG")</f>
        <v>Fast-Moving Consumer Goods; Lifestyle; Brand Marketing; Smart Clothing</v>
      </c>
      <c r="H301" s="5">
        <f>_xll.SNL.Clients.Office.Excel.Functions.SPG(A301, "SP_PCT_SHARES_OWNED_ALL_INSTITUTIONS")</f>
        <v>94.06</v>
      </c>
    </row>
    <row r="302" spans="1:8" x14ac:dyDescent="0.3">
      <c r="A302" s="11" t="s">
        <v>1334</v>
      </c>
      <c r="B302" s="10" t="str">
        <f>_xll.SNL.Clients.Office.Excel.Functions.SPG(A302, "IQ_SECTOR")</f>
        <v>Materials</v>
      </c>
      <c r="C302" s="10" t="str">
        <f>_xll.SNL.Clients.Office.Excel.Functions.SPG(A302, "IQ_INDUSTRY_GROUP")</f>
        <v>Materials</v>
      </c>
      <c r="D302" s="10" t="str">
        <f>_xll.SNL.Clients.Office.Excel.Functions.SPG(A302, "IQ_INDUSTRY")</f>
        <v>Chemicals</v>
      </c>
      <c r="E302" s="10" t="str">
        <f>_xll.SNL.Clients.Office.Excel.Functions.SPG(A302, "IQ_PRIMARY_INDUSTRY")</f>
        <v>Commodity Chemicals</v>
      </c>
      <c r="F302" s="10" t="str">
        <f>_xll.SNL.Clients.Office.Excel.Functions.SPG(A302, "NAICS_CODE", "Primary")</f>
        <v>32519 - Other Basic Organic Chemical Manufacturing</v>
      </c>
      <c r="G302" s="10" t="str">
        <f>_xll.SNL.Clients.Office.Excel.Functions.SPG(A302, "SP_TOPICTAG")</f>
        <v>Environmental Engineering; Marine Transportation; Disposal and Recycling; CleanTech; Pollution Control</v>
      </c>
      <c r="H302" s="5">
        <f>_xll.SNL.Clients.Office.Excel.Functions.SPG(A302, "SP_PCT_SHARES_OWNED_ALL_INSTITUTIONS")</f>
        <v>91.91</v>
      </c>
    </row>
    <row r="303" spans="1:8" x14ac:dyDescent="0.3">
      <c r="A303" s="11" t="s">
        <v>1335</v>
      </c>
      <c r="B303" s="10" t="str">
        <f>_xll.SNL.Clients.Office.Excel.Functions.SPG(A303, "IQ_SECTOR")</f>
        <v>Industrials</v>
      </c>
      <c r="C303" s="10" t="str">
        <f>_xll.SNL.Clients.Office.Excel.Functions.SPG(A303, "IQ_INDUSTRY_GROUP")</f>
        <v>Commercial and Professional Services</v>
      </c>
      <c r="D303" s="10" t="str">
        <f>_xll.SNL.Clients.Office.Excel.Functions.SPG(A303, "IQ_INDUSTRY")</f>
        <v>Professional Services</v>
      </c>
      <c r="E303" s="10" t="str">
        <f>_xll.SNL.Clients.Office.Excel.Functions.SPG(A303, "IQ_PRIMARY_INDUSTRY")</f>
        <v>Human Resource and Employment Services</v>
      </c>
      <c r="F303" s="10" t="str">
        <f>_xll.SNL.Clients.Office.Excel.Functions.SPG(A303, "NAICS_CODE", "Primary")</f>
        <v>541612 - Human Resources Consulting Services</v>
      </c>
      <c r="G303" s="10" t="str">
        <f>_xll.SNL.Clients.Office.Excel.Functions.SPG(A303, "SP_TOPICTAG")</f>
        <v>Employee Benefits; Social Recruiting</v>
      </c>
      <c r="H303" s="5">
        <f>_xll.SNL.Clients.Office.Excel.Functions.SPG(A303, "SP_PCT_SHARES_OWNED_ALL_INSTITUTIONS")</f>
        <v>96.02</v>
      </c>
    </row>
    <row r="304" spans="1:8" x14ac:dyDescent="0.3">
      <c r="A304" s="11" t="s">
        <v>1336</v>
      </c>
      <c r="B304" s="10" t="str">
        <f>_xll.SNL.Clients.Office.Excel.Functions.SPG(A304, "IQ_SECTOR")</f>
        <v>Health Care</v>
      </c>
      <c r="C304" s="10" t="str">
        <f>_xll.SNL.Clients.Office.Excel.Functions.SPG(A304, "IQ_INDUSTRY_GROUP")</f>
        <v>Pharmaceuticals, Biotechnology and Life Sciences</v>
      </c>
      <c r="D304" s="10" t="str">
        <f>_xll.SNL.Clients.Office.Excel.Functions.SPG(A304, "IQ_INDUSTRY")</f>
        <v>Biotechnology</v>
      </c>
      <c r="E304" s="10" t="str">
        <f>_xll.SNL.Clients.Office.Excel.Functions.SPG(A304, "IQ_PRIMARY_INDUSTRY")</f>
        <v>Biotechnology</v>
      </c>
      <c r="F304" s="10" t="str">
        <f>_xll.SNL.Clients.Office.Excel.Functions.SPG(A304, "NAICS_CODE", "Primary")</f>
        <v>325414 - Biological Product (except Diagnostic) Manufacturing</v>
      </c>
      <c r="G304" s="10" t="str">
        <f>_xll.SNL.Clients.Office.Excel.Functions.SPG(A304, "SP_TOPICTAG")</f>
        <v>Health Diagnostics; Genetics; Dermatology; Genetic Disorder; Respiratory</v>
      </c>
      <c r="H304" s="5">
        <f>_xll.SNL.Clients.Office.Excel.Functions.SPG(A304, "SP_PCT_SHARES_OWNED_ALL_INSTITUTIONS")</f>
        <v>88.19</v>
      </c>
    </row>
    <row r="305" spans="1:8" x14ac:dyDescent="0.3">
      <c r="A305" s="11" t="s">
        <v>1337</v>
      </c>
      <c r="B305" s="10" t="str">
        <f>_xll.SNL.Clients.Office.Excel.Functions.SPG(A305, "IQ_SECTOR")</f>
        <v>Information Technology</v>
      </c>
      <c r="C305" s="10" t="str">
        <f>_xll.SNL.Clients.Office.Excel.Functions.SPG(A305, "IQ_INDUSTRY_GROUP")</f>
        <v>Semiconductors and Semiconductor Equipment</v>
      </c>
      <c r="D305" s="10" t="str">
        <f>_xll.SNL.Clients.Office.Excel.Functions.SPG(A305, "IQ_INDUSTRY")</f>
        <v>Semiconductors and Semiconductor Equipment</v>
      </c>
      <c r="E305" s="10" t="str">
        <f>_xll.SNL.Clients.Office.Excel.Functions.SPG(A305, "IQ_PRIMARY_INDUSTRY")</f>
        <v>Semiconductor Materials and Equipment</v>
      </c>
      <c r="F305" s="10" t="str">
        <f>_xll.SNL.Clients.Office.Excel.Functions.SPG(A305, "NAICS_CODE", "Primary")</f>
        <v>333242 - Semiconductor Machinery Manufacturing</v>
      </c>
      <c r="G305" s="10" t="str">
        <f>_xll.SNL.Clients.Office.Excel.Functions.SPG(A305, "SP_TOPICTAG")</f>
        <v>Computer Vision; Data Integration; Process Automation</v>
      </c>
      <c r="H305" s="5">
        <f>_xll.SNL.Clients.Office.Excel.Functions.SPG(A305, "SP_PCT_SHARES_OWNED_ALL_INSTITUTIONS")</f>
        <v>94.72</v>
      </c>
    </row>
    <row r="306" spans="1:8" x14ac:dyDescent="0.3">
      <c r="A306" s="11" t="s">
        <v>1338</v>
      </c>
      <c r="B306" s="10" t="str">
        <f>_xll.SNL.Clients.Office.Excel.Functions.SPG(A306, "IQ_SECTOR")</f>
        <v>Consumer Discretionary</v>
      </c>
      <c r="C306" s="10" t="str">
        <f>_xll.SNL.Clients.Office.Excel.Functions.SPG(A306, "IQ_INDUSTRY_GROUP")</f>
        <v>Consumer Durables and Apparel</v>
      </c>
      <c r="D306" s="10" t="str">
        <f>_xll.SNL.Clients.Office.Excel.Functions.SPG(A306, "IQ_INDUSTRY")</f>
        <v>Household Durables</v>
      </c>
      <c r="E306" s="10" t="str">
        <f>_xll.SNL.Clients.Office.Excel.Functions.SPG(A306, "IQ_PRIMARY_INDUSTRY")</f>
        <v>Home Furnishings</v>
      </c>
      <c r="F306" s="10" t="str">
        <f>_xll.SNL.Clients.Office.Excel.Functions.SPG(A306, "NAICS_CODE", "Primary")</f>
        <v>337121 - Upholstered Household Furniture Manufacturing</v>
      </c>
      <c r="G306" s="10" t="str">
        <f>_xll.SNL.Clients.Office.Excel.Functions.SPG(A306, "SP_TOPICTAG")</f>
        <v/>
      </c>
      <c r="H306" s="5">
        <f>_xll.SNL.Clients.Office.Excel.Functions.SPG(A306, "SP_PCT_SHARES_OWNED_ALL_INSTITUTIONS")</f>
        <v>98.74</v>
      </c>
    </row>
    <row r="307" spans="1:8" x14ac:dyDescent="0.3">
      <c r="A307" s="11" t="s">
        <v>1339</v>
      </c>
      <c r="B307" s="10" t="str">
        <f>_xll.SNL.Clients.Office.Excel.Functions.SPG(A307, "IQ_SECTOR")</f>
        <v>Financials</v>
      </c>
      <c r="C307" s="10" t="str">
        <f>_xll.SNL.Clients.Office.Excel.Functions.SPG(A307, "IQ_INDUSTRY_GROUP")</f>
        <v>Banks</v>
      </c>
      <c r="D307" s="10" t="str">
        <f>_xll.SNL.Clients.Office.Excel.Functions.SPG(A307, "IQ_INDUSTRY")</f>
        <v>Banks</v>
      </c>
      <c r="E307" s="10" t="str">
        <f>_xll.SNL.Clients.Office.Excel.Functions.SPG(A307, "IQ_PRIMARY_INDUSTRY")</f>
        <v>Regional Banks</v>
      </c>
      <c r="F307" s="10" t="str">
        <f>_xll.SNL.Clients.Office.Excel.Functions.SPG(A307, "NAICS_CODE", "Primary")</f>
        <v>522110 - Commercial Banking</v>
      </c>
      <c r="G307" s="10" t="str">
        <f>_xll.SNL.Clients.Office.Excel.Functions.SPG(A307, "SP_TOPICTAG")</f>
        <v>Consumer Lending; Digital Brokerage</v>
      </c>
      <c r="H307" s="5">
        <f>_xll.SNL.Clients.Office.Excel.Functions.SPG(A307, "SP_PCT_SHARES_OWNED_ALL_INSTITUTIONS")</f>
        <v>84.17</v>
      </c>
    </row>
    <row r="308" spans="1:8" x14ac:dyDescent="0.3">
      <c r="A308" s="11" t="s">
        <v>1340</v>
      </c>
      <c r="B308" s="10" t="str">
        <f>_xll.SNL.Clients.Office.Excel.Functions.SPG(A308, "IQ_SECTOR")</f>
        <v>Consumer Discretionary</v>
      </c>
      <c r="C308" s="10" t="str">
        <f>_xll.SNL.Clients.Office.Excel.Functions.SPG(A308, "IQ_INDUSTRY_GROUP")</f>
        <v>Automobiles and Components</v>
      </c>
      <c r="D308" s="10" t="str">
        <f>_xll.SNL.Clients.Office.Excel.Functions.SPG(A308, "IQ_INDUSTRY")</f>
        <v>Automobile Components</v>
      </c>
      <c r="E308" s="10" t="str">
        <f>_xll.SNL.Clients.Office.Excel.Functions.SPG(A308, "IQ_PRIMARY_INDUSTRY")</f>
        <v>Automotive Parts and Equipment</v>
      </c>
      <c r="F308" s="10" t="str">
        <f>_xll.SNL.Clients.Office.Excel.Functions.SPG(A308, "NAICS_CODE", "Primary")</f>
        <v>336390 - Other Motor Vehicle Parts Manufacturing</v>
      </c>
      <c r="G308" s="10" t="str">
        <f>_xll.SNL.Clients.Office.Excel.Functions.SPG(A308, "SP_TOPICTAG")</f>
        <v>Fleet Management; Industrial Automation; Marine Transportation; Passenger Aircraft Manufacturing</v>
      </c>
      <c r="H308" s="5">
        <f>_xll.SNL.Clients.Office.Excel.Functions.SPG(A308, "SP_PCT_SHARES_OWNED_ALL_INSTITUTIONS")</f>
        <v>104.52</v>
      </c>
    </row>
    <row r="309" spans="1:8" x14ac:dyDescent="0.3">
      <c r="A309" s="11" t="s">
        <v>1341</v>
      </c>
      <c r="B309" s="10" t="str">
        <f>_xll.SNL.Clients.Office.Excel.Functions.SPG(A309, "IQ_SECTOR")</f>
        <v>Consumer Discretionary</v>
      </c>
      <c r="C309" s="10" t="str">
        <f>_xll.SNL.Clients.Office.Excel.Functions.SPG(A309, "IQ_INDUSTRY_GROUP")</f>
        <v>Consumer Durables and Apparel</v>
      </c>
      <c r="D309" s="10" t="str">
        <f>_xll.SNL.Clients.Office.Excel.Functions.SPG(A309, "IQ_INDUSTRY")</f>
        <v>Household Durables</v>
      </c>
      <c r="E309" s="10" t="str">
        <f>_xll.SNL.Clients.Office.Excel.Functions.SPG(A309, "IQ_PRIMARY_INDUSTRY")</f>
        <v>Home Furnishings</v>
      </c>
      <c r="F309" s="10" t="str">
        <f>_xll.SNL.Clients.Office.Excel.Functions.SPG(A309, "NAICS_CODE", "Primary")</f>
        <v>33712 - Household and Institutional Furniture Manufacturing</v>
      </c>
      <c r="G309" s="10" t="str">
        <f>_xll.SNL.Clients.Office.Excel.Functions.SPG(A309, "SP_TOPICTAG")</f>
        <v>Home Improvement</v>
      </c>
      <c r="H309" s="5">
        <f>_xll.SNL.Clients.Office.Excel.Functions.SPG(A309, "SP_PCT_SHARES_OWNED_ALL_INSTITUTIONS")</f>
        <v>75.989999999999995</v>
      </c>
    </row>
    <row r="310" spans="1:8" x14ac:dyDescent="0.3">
      <c r="A310" s="11" t="s">
        <v>1342</v>
      </c>
      <c r="B310" s="10" t="str">
        <f>_xll.SNL.Clients.Office.Excel.Functions.SPG(A310, "IQ_SECTOR")</f>
        <v>Health Care</v>
      </c>
      <c r="C310" s="10" t="str">
        <f>_xll.SNL.Clients.Office.Excel.Functions.SPG(A310, "IQ_INDUSTRY_GROUP")</f>
        <v>Health Care Equipment and Services</v>
      </c>
      <c r="D310" s="10" t="str">
        <f>_xll.SNL.Clients.Office.Excel.Functions.SPG(A310, "IQ_INDUSTRY")</f>
        <v>Health Care Equipment and Supplies</v>
      </c>
      <c r="E310" s="10" t="str">
        <f>_xll.SNL.Clients.Office.Excel.Functions.SPG(A310, "IQ_PRIMARY_INDUSTRY")</f>
        <v>Health Care Equipment</v>
      </c>
      <c r="F310" s="10" t="str">
        <f>_xll.SNL.Clients.Office.Excel.Functions.SPG(A310, "NAICS_CODE", "Primary")</f>
        <v>339112 - Surgical and Medical Instrument Manufacturing</v>
      </c>
      <c r="G310" s="10" t="str">
        <f>_xll.SNL.Clients.Office.Excel.Functions.SPG(A310, "SP_TOPICTAG")</f>
        <v>Health Diagnostics; Cardiovascular; Nephrology; Neurology; Surgery</v>
      </c>
      <c r="H310" s="5">
        <f>_xll.SNL.Clients.Office.Excel.Functions.SPG(A310, "SP_PCT_SHARES_OWNED_ALL_INSTITUTIONS")</f>
        <v>93.55</v>
      </c>
    </row>
    <row r="311" spans="1:8" x14ac:dyDescent="0.3">
      <c r="A311" s="11" t="s">
        <v>1343</v>
      </c>
      <c r="B311" s="10" t="str">
        <f>_xll.SNL.Clients.Office.Excel.Functions.SPG(A311, "IQ_SECTOR")</f>
        <v>Consumer Discretionary</v>
      </c>
      <c r="C311" s="10" t="str">
        <f>_xll.SNL.Clients.Office.Excel.Functions.SPG(A311, "IQ_INDUSTRY_GROUP")</f>
        <v>Consumer Discretionary Distribution and Retail</v>
      </c>
      <c r="D311" s="10" t="str">
        <f>_xll.SNL.Clients.Office.Excel.Functions.SPG(A311, "IQ_INDUSTRY")</f>
        <v>Specialty Retail</v>
      </c>
      <c r="E311" s="10" t="str">
        <f>_xll.SNL.Clients.Office.Excel.Functions.SPG(A311, "IQ_PRIMARY_INDUSTRY")</f>
        <v>Other Specialty Retail</v>
      </c>
      <c r="F311" s="10" t="str">
        <f>_xll.SNL.Clients.Office.Excel.Functions.SPG(A311, "NAICS_CODE", "Primary")</f>
        <v>459110 - Sporting Goods Retailers</v>
      </c>
      <c r="G311" s="10" t="str">
        <f>_xll.SNL.Clients.Office.Excel.Functions.SPG(A311, "SP_TOPICTAG")</f>
        <v>Fast-Moving Consumer Goods; Home Improvement; Location Based Services; Customer Relationship Management; E-learning</v>
      </c>
      <c r="H311" s="5">
        <f>_xll.SNL.Clients.Office.Excel.Functions.SPG(A311, "SP_PCT_SHARES_OWNED_ALL_INSTITUTIONS")</f>
        <v>104.5</v>
      </c>
    </row>
    <row r="312" spans="1:8" x14ac:dyDescent="0.3">
      <c r="A312" s="11" t="s">
        <v>1344</v>
      </c>
      <c r="B312" s="10" t="str">
        <f>_xll.SNL.Clients.Office.Excel.Functions.SPG(A312, "IQ_SECTOR")</f>
        <v>Consumer Discretionary</v>
      </c>
      <c r="C312" s="10" t="str">
        <f>_xll.SNL.Clients.Office.Excel.Functions.SPG(A312, "IQ_INDUSTRY_GROUP")</f>
        <v>Consumer Durables and Apparel</v>
      </c>
      <c r="D312" s="10" t="str">
        <f>_xll.SNL.Clients.Office.Excel.Functions.SPG(A312, "IQ_INDUSTRY")</f>
        <v>Household Durables</v>
      </c>
      <c r="E312" s="10" t="str">
        <f>_xll.SNL.Clients.Office.Excel.Functions.SPG(A312, "IQ_PRIMARY_INDUSTRY")</f>
        <v>Homebuilding</v>
      </c>
      <c r="F312" s="10" t="str">
        <f>_xll.SNL.Clients.Office.Excel.Functions.SPG(A312, "NAICS_CODE", "Primary")</f>
        <v>236117 - New Housing For-Sale Builders</v>
      </c>
      <c r="G312" s="10" t="str">
        <f>_xll.SNL.Clients.Office.Excel.Functions.SPG(A312, "SP_TOPICTAG")</f>
        <v/>
      </c>
      <c r="H312" s="5">
        <f>_xll.SNL.Clients.Office.Excel.Functions.SPG(A312, "SP_PCT_SHARES_OWNED_ALL_INSTITUTIONS")</f>
        <v>87.9</v>
      </c>
    </row>
    <row r="313" spans="1:8" x14ac:dyDescent="0.3">
      <c r="A313" s="11" t="s">
        <v>1345</v>
      </c>
      <c r="B313" s="10" t="str">
        <f>_xll.SNL.Clients.Office.Excel.Functions.SPG(A313, "IQ_SECTOR")</f>
        <v>Energy</v>
      </c>
      <c r="C313" s="10" t="str">
        <f>_xll.SNL.Clients.Office.Excel.Functions.SPG(A313, "IQ_INDUSTRY_GROUP")</f>
        <v>Energy</v>
      </c>
      <c r="D313" s="10" t="str">
        <f>_xll.SNL.Clients.Office.Excel.Functions.SPG(A313, "IQ_INDUSTRY")</f>
        <v>Energy Equipment and Services</v>
      </c>
      <c r="E313" s="10" t="str">
        <f>_xll.SNL.Clients.Office.Excel.Functions.SPG(A313, "IQ_PRIMARY_INDUSTRY")</f>
        <v>Oil and Gas Equipment and Services</v>
      </c>
      <c r="F313" s="10" t="str">
        <f>_xll.SNL.Clients.Office.Excel.Functions.SPG(A313, "NAICS_CODE", "Primary")</f>
        <v>213112 - Support Activities for Oil and Gas Operations</v>
      </c>
      <c r="G313" s="10" t="str">
        <f>_xll.SNL.Clients.Office.Excel.Functions.SPG(A313, "SP_TOPICTAG")</f>
        <v>Environmental Engineering; Fleet Management; Industrial Automation; Pollution Control</v>
      </c>
      <c r="H313" s="5">
        <f>_xll.SNL.Clients.Office.Excel.Functions.SPG(A313, "SP_PCT_SHARES_OWNED_ALL_INSTITUTIONS")</f>
        <v>106.2</v>
      </c>
    </row>
    <row r="314" spans="1:8" x14ac:dyDescent="0.3">
      <c r="A314" s="11" t="s">
        <v>1346</v>
      </c>
      <c r="B314" s="10" t="str">
        <f>_xll.SNL.Clients.Office.Excel.Functions.SPG(A314, "IQ_SECTOR")</f>
        <v>Health Care</v>
      </c>
      <c r="C314" s="10" t="str">
        <f>_xll.SNL.Clients.Office.Excel.Functions.SPG(A314, "IQ_INDUSTRY_GROUP")</f>
        <v>Pharmaceuticals, Biotechnology and Life Sciences</v>
      </c>
      <c r="D314" s="10" t="str">
        <f>_xll.SNL.Clients.Office.Excel.Functions.SPG(A314, "IQ_INDUSTRY")</f>
        <v>Pharmaceuticals</v>
      </c>
      <c r="E314" s="10" t="str">
        <f>_xll.SNL.Clients.Office.Excel.Functions.SPG(A314, "IQ_PRIMARY_INDUSTRY")</f>
        <v>Pharmaceuticals</v>
      </c>
      <c r="F314" s="10" t="str">
        <f>_xll.SNL.Clients.Office.Excel.Functions.SPG(A314, "NAICS_CODE", "Primary")</f>
        <v>325412 - Pharmaceutical Preparation Manufacturing</v>
      </c>
      <c r="G314" s="10" t="str">
        <f>_xll.SNL.Clients.Office.Excel.Functions.SPG(A314, "SP_TOPICTAG")</f>
        <v>Osteoporosis; Hematology; Infectious Diseases; Neurology; Oncology; Vaccines</v>
      </c>
      <c r="H314" s="5">
        <f>_xll.SNL.Clients.Office.Excel.Functions.SPG(A314, "SP_PCT_SHARES_OWNED_ALL_INSTITUTIONS")</f>
        <v>97.27</v>
      </c>
    </row>
    <row r="315" spans="1:8" x14ac:dyDescent="0.3">
      <c r="A315" s="11" t="s">
        <v>1347</v>
      </c>
      <c r="B315" s="10" t="str">
        <f>_xll.SNL.Clients.Office.Excel.Functions.SPG(A315, "IQ_SECTOR")</f>
        <v>Financials</v>
      </c>
      <c r="C315" s="10" t="str">
        <f>_xll.SNL.Clients.Office.Excel.Functions.SPG(A315, "IQ_INDUSTRY_GROUP")</f>
        <v>Insurance</v>
      </c>
      <c r="D315" s="10" t="str">
        <f>_xll.SNL.Clients.Office.Excel.Functions.SPG(A315, "IQ_INDUSTRY")</f>
        <v>Insurance</v>
      </c>
      <c r="E315" s="10" t="str">
        <f>_xll.SNL.Clients.Office.Excel.Functions.SPG(A315, "IQ_PRIMARY_INDUSTRY")</f>
        <v>Life and Health Insurance</v>
      </c>
      <c r="F315" s="10" t="str">
        <f>_xll.SNL.Clients.Office.Excel.Functions.SPG(A315, "NAICS_CODE", "Primary")</f>
        <v>524113 - Direct Life Insurance Carriers</v>
      </c>
      <c r="G315" s="10" t="str">
        <f>_xll.SNL.Clients.Office.Excel.Functions.SPG(A315, "SP_TOPICTAG")</f>
        <v>Employee Benefits</v>
      </c>
      <c r="H315" s="5">
        <f>_xll.SNL.Clients.Office.Excel.Functions.SPG(A315, "SP_PCT_SHARES_OWNED_ALL_INSTITUTIONS")</f>
        <v>75.13</v>
      </c>
    </row>
    <row r="316" spans="1:8" x14ac:dyDescent="0.3">
      <c r="A316" s="11" t="s">
        <v>1348</v>
      </c>
      <c r="B316" s="10" t="str">
        <f>_xll.SNL.Clients.Office.Excel.Functions.SPG(A316, "IQ_SECTOR")</f>
        <v>Industrials</v>
      </c>
      <c r="C316" s="10" t="str">
        <f>_xll.SNL.Clients.Office.Excel.Functions.SPG(A316, "IQ_INDUSTRY_GROUP")</f>
        <v>Capital Goods</v>
      </c>
      <c r="D316" s="10" t="str">
        <f>_xll.SNL.Clients.Office.Excel.Functions.SPG(A316, "IQ_INDUSTRY")</f>
        <v>Machinery</v>
      </c>
      <c r="E316" s="10" t="str">
        <f>_xll.SNL.Clients.Office.Excel.Functions.SPG(A316, "IQ_PRIMARY_INDUSTRY")</f>
        <v>Agricultural and Farm Machinery</v>
      </c>
      <c r="F316" s="10" t="str">
        <f>_xll.SNL.Clients.Office.Excel.Functions.SPG(A316, "NAICS_CODE", "Primary")</f>
        <v>333111 - Farm Machinery and Equipment Manufacturing</v>
      </c>
      <c r="G316" s="10" t="str">
        <f>_xll.SNL.Clients.Office.Excel.Functions.SPG(A316, "SP_TOPICTAG")</f>
        <v>Environmental Engineering; Farming; Industrial Automation; Sensors; Smart Energy; Process Automation; Remote Access and Control</v>
      </c>
      <c r="H316" s="5">
        <f>_xll.SNL.Clients.Office.Excel.Functions.SPG(A316, "SP_PCT_SHARES_OWNED_ALL_INSTITUTIONS")</f>
        <v>100.22</v>
      </c>
    </row>
    <row r="317" spans="1:8" x14ac:dyDescent="0.3">
      <c r="A317" s="11" t="s">
        <v>1349</v>
      </c>
      <c r="B317" s="10" t="str">
        <f>_xll.SNL.Clients.Office.Excel.Functions.SPG(A317, "IQ_SECTOR")</f>
        <v>Industrials</v>
      </c>
      <c r="C317" s="10" t="str">
        <f>_xll.SNL.Clients.Office.Excel.Functions.SPG(A317, "IQ_INDUSTRY_GROUP")</f>
        <v>Commercial and Professional Services</v>
      </c>
      <c r="D317" s="10" t="str">
        <f>_xll.SNL.Clients.Office.Excel.Functions.SPG(A317, "IQ_INDUSTRY")</f>
        <v>Commercial Services and Supplies</v>
      </c>
      <c r="E317" s="10" t="str">
        <f>_xll.SNL.Clients.Office.Excel.Functions.SPG(A317, "IQ_PRIMARY_INDUSTRY")</f>
        <v>Diversified Support Services</v>
      </c>
      <c r="F317" s="10" t="str">
        <f>_xll.SNL.Clients.Office.Excel.Functions.SPG(A317, "NAICS_CODE", "Primary")</f>
        <v>561499 - All Other Business Support Services</v>
      </c>
      <c r="G317" s="10" t="str">
        <f>_xll.SNL.Clients.Office.Excel.Functions.SPG(A317, "SP_TOPICTAG")</f>
        <v>Consumer Research; Customer Relationship Management; Data Protection; Collaborative Consumption</v>
      </c>
      <c r="H317" s="5">
        <f>_xll.SNL.Clients.Office.Excel.Functions.SPG(A317, "SP_PCT_SHARES_OWNED_ALL_INSTITUTIONS")</f>
        <v>63.69</v>
      </c>
    </row>
    <row r="318" spans="1:8" x14ac:dyDescent="0.3">
      <c r="A318" s="11" t="s">
        <v>1350</v>
      </c>
      <c r="B318" s="10" t="str">
        <f>_xll.SNL.Clients.Office.Excel.Functions.SPG(A318, "IQ_SECTOR")</f>
        <v>Information Technology</v>
      </c>
      <c r="C318" s="10" t="str">
        <f>_xll.SNL.Clients.Office.Excel.Functions.SPG(A318, "IQ_INDUSTRY_GROUP")</f>
        <v>Software and Services</v>
      </c>
      <c r="D318" s="10" t="str">
        <f>_xll.SNL.Clients.Office.Excel.Functions.SPG(A318, "IQ_INDUSTRY")</f>
        <v>Software</v>
      </c>
      <c r="E318" s="10" t="str">
        <f>_xll.SNL.Clients.Office.Excel.Functions.SPG(A318, "IQ_PRIMARY_INDUSTRY")</f>
        <v>Application Software</v>
      </c>
      <c r="F318" s="10" t="str">
        <f>_xll.SNL.Clients.Office.Excel.Functions.SPG(A318, "NAICS_CODE", "Primary")</f>
        <v>513210 - Software Publishers</v>
      </c>
      <c r="G318" s="10" t="str">
        <f>_xll.SNL.Clients.Office.Excel.Functions.SPG(A318, "SP_TOPICTAG")</f>
        <v>Data Integration; Marketing Automation; Customer Relationship Management; Data Protection; DaaS</v>
      </c>
      <c r="H318" s="5">
        <f>_xll.SNL.Clients.Office.Excel.Functions.SPG(A318, "SP_PCT_SHARES_OWNED_ALL_INSTITUTIONS")</f>
        <v>95.67</v>
      </c>
    </row>
    <row r="319" spans="1:8" x14ac:dyDescent="0.3">
      <c r="A319" s="11" t="s">
        <v>1351</v>
      </c>
      <c r="B319" s="10" t="str">
        <f>_xll.SNL.Clients.Office.Excel.Functions.SPG(A319, "IQ_SECTOR")</f>
        <v>Real Estate</v>
      </c>
      <c r="C319" s="10" t="str">
        <f>_xll.SNL.Clients.Office.Excel.Functions.SPG(A319, "IQ_INDUSTRY_GROUP")</f>
        <v>Equity Real Estate Investment Trusts (REITs)</v>
      </c>
      <c r="D319" s="10" t="str">
        <f>_xll.SNL.Clients.Office.Excel.Functions.SPG(A319, "IQ_INDUSTRY")</f>
        <v>Health Care REITs</v>
      </c>
      <c r="E319" s="10" t="str">
        <f>_xll.SNL.Clients.Office.Excel.Functions.SPG(A319, "IQ_PRIMARY_INDUSTRY")</f>
        <v>Health Care REITs</v>
      </c>
      <c r="F319" s="10" t="str">
        <f>_xll.SNL.Clients.Office.Excel.Functions.SPG(A319, "NAICS_CODE", "Primary")</f>
        <v>531110 - Lessors of Residential Buildings and Dwellings</v>
      </c>
      <c r="G319" s="10" t="str">
        <f>_xll.SNL.Clients.Office.Excel.Functions.SPG(A319, "SP_TOPICTAG")</f>
        <v/>
      </c>
      <c r="H319" s="5">
        <f>_xll.SNL.Clients.Office.Excel.Functions.SPG(A319, "SP_PCT_SHARES_OWNED_ALL_INSTITUTIONS")</f>
        <v>73.25</v>
      </c>
    </row>
    <row r="320" spans="1:8" x14ac:dyDescent="0.3">
      <c r="A320" s="11" t="s">
        <v>1352</v>
      </c>
      <c r="B320" s="10" t="str">
        <f>_xll.SNL.Clients.Office.Excel.Functions.SPG(A320, "IQ_SECTOR")</f>
        <v>Communication Services</v>
      </c>
      <c r="C320" s="10" t="str">
        <f>_xll.SNL.Clients.Office.Excel.Functions.SPG(A320, "IQ_INDUSTRY_GROUP")</f>
        <v>Telecommunication Services</v>
      </c>
      <c r="D320" s="10" t="str">
        <f>_xll.SNL.Clients.Office.Excel.Functions.SPG(A320, "IQ_INDUSTRY")</f>
        <v>Diversified Telecommunication Services</v>
      </c>
      <c r="E320" s="10" t="str">
        <f>_xll.SNL.Clients.Office.Excel.Functions.SPG(A320, "IQ_PRIMARY_INDUSTRY")</f>
        <v>Alternative Carriers</v>
      </c>
      <c r="F320" s="10" t="str">
        <f>_xll.SNL.Clients.Office.Excel.Functions.SPG(A320, "NAICS_CODE", "Primary")</f>
        <v>517111 - Wired Telecommunications Carriers</v>
      </c>
      <c r="G320" s="10" t="str">
        <f>_xll.SNL.Clients.Office.Excel.Functions.SPG(A320, "SP_TOPICTAG")</f>
        <v>Network Backbone; Optical Infrastructure; Enterprise Voip and Telephony; IaaS (Infrastructure as a Service); Cloud Data Services; Cloud Security; Network Security</v>
      </c>
      <c r="H320" s="5">
        <f>_xll.SNL.Clients.Office.Excel.Functions.SPG(A320, "SP_PCT_SHARES_OWNED_ALL_INSTITUTIONS")</f>
        <v>65.45</v>
      </c>
    </row>
    <row r="321" spans="1:8" x14ac:dyDescent="0.3">
      <c r="A321" s="11" t="s">
        <v>1353</v>
      </c>
      <c r="B321" s="10" t="str">
        <f>_xll.SNL.Clients.Office.Excel.Functions.SPG(A321, "IQ_SECTOR")</f>
        <v>Real Estate</v>
      </c>
      <c r="C321" s="10" t="str">
        <f>_xll.SNL.Clients.Office.Excel.Functions.SPG(A321, "IQ_INDUSTRY_GROUP")</f>
        <v>Equity Real Estate Investment Trusts (REITs)</v>
      </c>
      <c r="D321" s="10" t="str">
        <f>_xll.SNL.Clients.Office.Excel.Functions.SPG(A321, "IQ_INDUSTRY")</f>
        <v>Industrial REITs</v>
      </c>
      <c r="E321" s="10" t="str">
        <f>_xll.SNL.Clients.Office.Excel.Functions.SPG(A321, "IQ_PRIMARY_INDUSTRY")</f>
        <v>Industrial REITs</v>
      </c>
      <c r="F321" s="10" t="str">
        <f>_xll.SNL.Clients.Office.Excel.Functions.SPG(A321, "NAICS_CODE", "Primary")</f>
        <v>531110 - Lessors of Residential Buildings and Dwellings</v>
      </c>
      <c r="G321" s="10" t="str">
        <f>_xll.SNL.Clients.Office.Excel.Functions.SPG(A321, "SP_TOPICTAG")</f>
        <v/>
      </c>
      <c r="H321" s="5">
        <f>_xll.SNL.Clients.Office.Excel.Functions.SPG(A321, "SP_PCT_SHARES_OWNED_ALL_INSTITUTIONS")</f>
        <v>95</v>
      </c>
    </row>
    <row r="322" spans="1:8" x14ac:dyDescent="0.3">
      <c r="A322" s="11" t="s">
        <v>1354</v>
      </c>
      <c r="B322" s="10" t="str">
        <f>_xll.SNL.Clients.Office.Excel.Functions.SPG(A322, "IQ_SECTOR")</f>
        <v>Consumer Discretionary</v>
      </c>
      <c r="C322" s="10" t="str">
        <f>_xll.SNL.Clients.Office.Excel.Functions.SPG(A322, "IQ_INDUSTRY_GROUP")</f>
        <v>Consumer Durables and Apparel</v>
      </c>
      <c r="D322" s="10" t="str">
        <f>_xll.SNL.Clients.Office.Excel.Functions.SPG(A322, "IQ_INDUSTRY")</f>
        <v>Household Durables</v>
      </c>
      <c r="E322" s="10" t="str">
        <f>_xll.SNL.Clients.Office.Excel.Functions.SPG(A322, "IQ_PRIMARY_INDUSTRY")</f>
        <v>Homebuilding</v>
      </c>
      <c r="F322" s="10" t="str">
        <f>_xll.SNL.Clients.Office.Excel.Functions.SPG(A322, "NAICS_CODE", "Primary")</f>
        <v>236117 - New Housing For-Sale Builders</v>
      </c>
      <c r="G322" s="10" t="str">
        <f>_xll.SNL.Clients.Office.Excel.Functions.SPG(A322, "SP_TOPICTAG")</f>
        <v/>
      </c>
      <c r="H322" s="5">
        <f>_xll.SNL.Clients.Office.Excel.Functions.SPG(A322, "SP_PCT_SHARES_OWNED_ALL_INSTITUTIONS")</f>
        <v>99.4</v>
      </c>
    </row>
    <row r="323" spans="1:8" x14ac:dyDescent="0.3">
      <c r="A323" s="11" t="s">
        <v>1355</v>
      </c>
      <c r="B323" s="10" t="str">
        <f>_xll.SNL.Clients.Office.Excel.Functions.SPG(A323, "IQ_SECTOR")</f>
        <v>Communication Services</v>
      </c>
      <c r="C323" s="10" t="str">
        <f>_xll.SNL.Clients.Office.Excel.Functions.SPG(A323, "IQ_INDUSTRY_GROUP")</f>
        <v>Media and Entertainment</v>
      </c>
      <c r="D323" s="10" t="str">
        <f>_xll.SNL.Clients.Office.Excel.Functions.SPG(A323, "IQ_INDUSTRY")</f>
        <v>Entertainment</v>
      </c>
      <c r="E323" s="10" t="str">
        <f>_xll.SNL.Clients.Office.Excel.Functions.SPG(A323, "IQ_PRIMARY_INDUSTRY")</f>
        <v>Movies and Entertainment</v>
      </c>
      <c r="F323" s="10" t="str">
        <f>_xll.SNL.Clients.Office.Excel.Functions.SPG(A323, "NAICS_CODE", "Primary")</f>
        <v>711219 - Other Spectator Sports</v>
      </c>
      <c r="G323" s="10" t="str">
        <f>_xll.SNL.Clients.Office.Excel.Functions.SPG(A323, "SP_TOPICTAG")</f>
        <v>E-Sports</v>
      </c>
      <c r="H323" s="5">
        <f>_xll.SNL.Clients.Office.Excel.Functions.SPG(A323, "SP_PCT_SHARES_OWNED_ALL_INSTITUTIONS")</f>
        <v>62.01</v>
      </c>
    </row>
    <row r="324" spans="1:8" x14ac:dyDescent="0.3">
      <c r="A324" s="11" t="s">
        <v>1356</v>
      </c>
      <c r="B324" s="10" t="str">
        <f>_xll.SNL.Clients.Office.Excel.Functions.SPG(A324, "IQ_SECTOR")</f>
        <v>Energy</v>
      </c>
      <c r="C324" s="10" t="str">
        <f>_xll.SNL.Clients.Office.Excel.Functions.SPG(A324, "IQ_INDUSTRY_GROUP")</f>
        <v>Energy</v>
      </c>
      <c r="D324" s="10" t="str">
        <f>_xll.SNL.Clients.Office.Excel.Functions.SPG(A324, "IQ_INDUSTRY")</f>
        <v>Oil, Gas and Consumable Fuels</v>
      </c>
      <c r="E324" s="10" t="str">
        <f>_xll.SNL.Clients.Office.Excel.Functions.SPG(A324, "IQ_PRIMARY_INDUSTRY")</f>
        <v>Oil and Gas Exploration and Production</v>
      </c>
      <c r="F324" s="10" t="str">
        <f>_xll.SNL.Clients.Office.Excel.Functions.SPG(A324, "NAICS_CODE", "Primary")</f>
        <v>2111 - Oil and Gas Extraction</v>
      </c>
      <c r="G324" s="10" t="str">
        <f>_xll.SNL.Clients.Office.Excel.Functions.SPG(A324, "SP_TOPICTAG")</f>
        <v/>
      </c>
      <c r="H324" s="5">
        <f>_xll.SNL.Clients.Office.Excel.Functions.SPG(A324, "SP_PCT_SHARES_OWNED_ALL_INSTITUTIONS")</f>
        <v>117.96</v>
      </c>
    </row>
    <row r="325" spans="1:8" x14ac:dyDescent="0.3">
      <c r="A325" s="11" t="s">
        <v>1357</v>
      </c>
      <c r="B325" s="10" t="str">
        <f>_xll.SNL.Clients.Office.Excel.Functions.SPG(A325, "IQ_SECTOR")</f>
        <v>Information Technology</v>
      </c>
      <c r="C325" s="10" t="str">
        <f>_xll.SNL.Clients.Office.Excel.Functions.SPG(A325, "IQ_INDUSTRY_GROUP")</f>
        <v>Software and Services</v>
      </c>
      <c r="D325" s="10" t="str">
        <f>_xll.SNL.Clients.Office.Excel.Functions.SPG(A325, "IQ_INDUSTRY")</f>
        <v>Software</v>
      </c>
      <c r="E325" s="10" t="str">
        <f>_xll.SNL.Clients.Office.Excel.Functions.SPG(A325, "IQ_PRIMARY_INDUSTRY")</f>
        <v>Application Software</v>
      </c>
      <c r="F325" s="10" t="str">
        <f>_xll.SNL.Clients.Office.Excel.Functions.SPG(A325, "NAICS_CODE", "Primary")</f>
        <v>513210 - Software Publishers</v>
      </c>
      <c r="G325" s="10" t="str">
        <f>_xll.SNL.Clients.Office.Excel.Functions.SPG(A325, "SP_TOPICTAG")</f>
        <v>Blockchain; Digital Asset Management; Cryptocurrency</v>
      </c>
      <c r="H325" s="5">
        <f>_xll.SNL.Clients.Office.Excel.Functions.SPG(A325, "SP_PCT_SHARES_OWNED_ALL_INSTITUTIONS")</f>
        <v>50.27</v>
      </c>
    </row>
    <row r="326" spans="1:8" x14ac:dyDescent="0.3">
      <c r="A326" s="11" t="s">
        <v>1358</v>
      </c>
      <c r="B326" s="10" t="str">
        <f>_xll.SNL.Clients.Office.Excel.Functions.SPG(A326, "IQ_SECTOR")</f>
        <v>Real Estate</v>
      </c>
      <c r="C326" s="10" t="str">
        <f>_xll.SNL.Clients.Office.Excel.Functions.SPG(A326, "IQ_INDUSTRY_GROUP")</f>
        <v>Real Estate Management and Development</v>
      </c>
      <c r="D326" s="10" t="str">
        <f>_xll.SNL.Clients.Office.Excel.Functions.SPG(A326, "IQ_INDUSTRY")</f>
        <v>Real Estate Management and Development</v>
      </c>
      <c r="E326" s="10" t="str">
        <f>_xll.SNL.Clients.Office.Excel.Functions.SPG(A326, "IQ_PRIMARY_INDUSTRY")</f>
        <v>Real Estate Services</v>
      </c>
      <c r="F326" s="10" t="str">
        <f>_xll.SNL.Clients.Office.Excel.Functions.SPG(A326, "NAICS_CODE", "Primary")</f>
        <v>531210 - Offices of Real Estate Agents and Brokers</v>
      </c>
      <c r="G326" s="10" t="str">
        <f>_xll.SNL.Clients.Office.Excel.Functions.SPG(A326, "SP_TOPICTAG")</f>
        <v/>
      </c>
      <c r="H326" s="5">
        <f>_xll.SNL.Clients.Office.Excel.Functions.SPG(A326, "SP_PCT_SHARES_OWNED_ALL_INSTITUTIONS")</f>
        <v>63.05</v>
      </c>
    </row>
    <row r="327" spans="1:8" x14ac:dyDescent="0.3">
      <c r="A327" s="11" t="s">
        <v>1359</v>
      </c>
      <c r="B327" s="10" t="str">
        <f>_xll.SNL.Clients.Office.Excel.Functions.SPG(A327, "IQ_SECTOR")</f>
        <v>Consumer Discretionary</v>
      </c>
      <c r="C327" s="10" t="str">
        <f>_xll.SNL.Clients.Office.Excel.Functions.SPG(A327, "IQ_INDUSTRY_GROUP")</f>
        <v>Consumer Discretionary Distribution and Retail</v>
      </c>
      <c r="D327" s="10" t="str">
        <f>_xll.SNL.Clients.Office.Excel.Functions.SPG(A327, "IQ_INDUSTRY")</f>
        <v>Specialty Retail</v>
      </c>
      <c r="E327" s="10" t="str">
        <f>_xll.SNL.Clients.Office.Excel.Functions.SPG(A327, "IQ_PRIMARY_INDUSTRY")</f>
        <v>Other Specialty Retail</v>
      </c>
      <c r="F327" s="10" t="str">
        <f>_xll.SNL.Clients.Office.Excel.Functions.SPG(A327, "NAICS_CODE", "Primary")</f>
        <v>441222 - Boat Dealers</v>
      </c>
      <c r="G327" s="10" t="str">
        <f>_xll.SNL.Clients.Office.Excel.Functions.SPG(A327, "SP_TOPICTAG")</f>
        <v>Freight Service; Industrial Automation; Marine Transportation; Passenger Aircraft Manufacturing</v>
      </c>
      <c r="H327" s="5">
        <f>_xll.SNL.Clients.Office.Excel.Functions.SPG(A327, "SP_PCT_SHARES_OWNED_ALL_INSTITUTIONS")</f>
        <v>84.33</v>
      </c>
    </row>
    <row r="328" spans="1:8" x14ac:dyDescent="0.3">
      <c r="A328" s="11" t="s">
        <v>1360</v>
      </c>
      <c r="B328" s="10" t="str">
        <f>_xll.SNL.Clients.Office.Excel.Functions.SPG(A328, "IQ_SECTOR")</f>
        <v>Industrials</v>
      </c>
      <c r="C328" s="10" t="str">
        <f>_xll.SNL.Clients.Office.Excel.Functions.SPG(A328, "IQ_INDUSTRY_GROUP")</f>
        <v>Transportation</v>
      </c>
      <c r="D328" s="10" t="str">
        <f>_xll.SNL.Clients.Office.Excel.Functions.SPG(A328, "IQ_INDUSTRY")</f>
        <v>Ground Transportation</v>
      </c>
      <c r="E328" s="10" t="str">
        <f>_xll.SNL.Clients.Office.Excel.Functions.SPG(A328, "IQ_PRIMARY_INDUSTRY")</f>
        <v>Cargo Ground Transportation</v>
      </c>
      <c r="F328" s="10" t="str">
        <f>_xll.SNL.Clients.Office.Excel.Functions.SPG(A328, "NAICS_CODE", "Primary")</f>
        <v>4841 - General Freight Trucking</v>
      </c>
      <c r="G328" s="10" t="str">
        <f>_xll.SNL.Clients.Office.Excel.Functions.SPG(A328, "SP_TOPICTAG")</f>
        <v>Fast-Moving Consumer Goods; Fleet Management; Freight Service</v>
      </c>
      <c r="H328" s="5">
        <f>_xll.SNL.Clients.Office.Excel.Functions.SPG(A328, "SP_PCT_SHARES_OWNED_ALL_INSTITUTIONS")</f>
        <v>70.28</v>
      </c>
    </row>
    <row r="329" spans="1:8" x14ac:dyDescent="0.3">
      <c r="A329" s="11" t="s">
        <v>1361</v>
      </c>
      <c r="B329" s="10" t="str">
        <f>_xll.SNL.Clients.Office.Excel.Functions.SPG(A329, "IQ_SECTOR")</f>
        <v>Industrials</v>
      </c>
      <c r="C329" s="10" t="str">
        <f>_xll.SNL.Clients.Office.Excel.Functions.SPG(A329, "IQ_INDUSTRY_GROUP")</f>
        <v>Capital Goods</v>
      </c>
      <c r="D329" s="10" t="str">
        <f>_xll.SNL.Clients.Office.Excel.Functions.SPG(A329, "IQ_INDUSTRY")</f>
        <v>Building Products</v>
      </c>
      <c r="E329" s="10" t="str">
        <f>_xll.SNL.Clients.Office.Excel.Functions.SPG(A329, "IQ_PRIMARY_INDUSTRY")</f>
        <v>Building Products</v>
      </c>
      <c r="F329" s="10" t="str">
        <f>_xll.SNL.Clients.Office.Excel.Functions.SPG(A329, "NAICS_CODE", "Primary")</f>
        <v>337110 - Wood Kitchen Cabinet and Countertop Manufacturing</v>
      </c>
      <c r="G329" s="10" t="str">
        <f>_xll.SNL.Clients.Office.Excel.Functions.SPG(A329, "SP_TOPICTAG")</f>
        <v/>
      </c>
      <c r="H329" s="5">
        <f>_xll.SNL.Clients.Office.Excel.Functions.SPG(A329, "SP_PCT_SHARES_OWNED_ALL_INSTITUTIONS")</f>
        <v>80.459999999999994</v>
      </c>
    </row>
    <row r="330" spans="1:8" x14ac:dyDescent="0.3">
      <c r="A330" s="11" t="s">
        <v>1362</v>
      </c>
      <c r="B330" s="10" t="str">
        <f>_xll.SNL.Clients.Office.Excel.Functions.SPG(A330, "IQ_SECTOR")</f>
        <v>Materials</v>
      </c>
      <c r="C330" s="10" t="str">
        <f>_xll.SNL.Clients.Office.Excel.Functions.SPG(A330, "IQ_INDUSTRY_GROUP")</f>
        <v>Materials</v>
      </c>
      <c r="D330" s="10" t="str">
        <f>_xll.SNL.Clients.Office.Excel.Functions.SPG(A330, "IQ_INDUSTRY")</f>
        <v>Metals and Mining</v>
      </c>
      <c r="E330" s="10" t="str">
        <f>_xll.SNL.Clients.Office.Excel.Functions.SPG(A330, "IQ_PRIMARY_INDUSTRY")</f>
        <v>Diversified Metals and Mining</v>
      </c>
      <c r="F330" s="10" t="str">
        <f>_xll.SNL.Clients.Office.Excel.Functions.SPG(A330, "NAICS_CODE", "Primary")</f>
        <v>331410 - Nonferrous Metal (except Aluminum) Smelting and Refining</v>
      </c>
      <c r="G330" s="10" t="str">
        <f>_xll.SNL.Clients.Office.Excel.Functions.SPG(A330, "SP_TOPICTAG")</f>
        <v>Mining Technology; Sensors; 3D Printing</v>
      </c>
      <c r="H330" s="5">
        <f>_xll.SNL.Clients.Office.Excel.Functions.SPG(A330, "SP_PCT_SHARES_OWNED_ALL_INSTITUTIONS")</f>
        <v>93.62</v>
      </c>
    </row>
    <row r="331" spans="1:8" x14ac:dyDescent="0.3">
      <c r="A331" s="11" t="s">
        <v>1363</v>
      </c>
      <c r="B331" s="10" t="str">
        <f>_xll.SNL.Clients.Office.Excel.Functions.SPG(A331, "IQ_SECTOR")</f>
        <v>Materials</v>
      </c>
      <c r="C331" s="10" t="str">
        <f>_xll.SNL.Clients.Office.Excel.Functions.SPG(A331, "IQ_INDUSTRY_GROUP")</f>
        <v>Materials</v>
      </c>
      <c r="D331" s="10" t="str">
        <f>_xll.SNL.Clients.Office.Excel.Functions.SPG(A331, "IQ_INDUSTRY")</f>
        <v>Chemicals</v>
      </c>
      <c r="E331" s="10" t="str">
        <f>_xll.SNL.Clients.Office.Excel.Functions.SPG(A331, "IQ_PRIMARY_INDUSTRY")</f>
        <v>Commodity Chemicals</v>
      </c>
      <c r="F331" s="10" t="str">
        <f>_xll.SNL.Clients.Office.Excel.Functions.SPG(A331, "NAICS_CODE", "Primary")</f>
        <v>3251 - Basic Chemical Manufacturing</v>
      </c>
      <c r="G331" s="10" t="str">
        <f>_xll.SNL.Clients.Office.Excel.Functions.SPG(A331, "SP_TOPICTAG")</f>
        <v>Environmental Engineering; Green Consumer Goods; Packaging Services; Water Purification; CleanTech</v>
      </c>
      <c r="H331" s="5">
        <f>_xll.SNL.Clients.Office.Excel.Functions.SPG(A331, "SP_PCT_SHARES_OWNED_ALL_INSTITUTIONS")</f>
        <v>86.96</v>
      </c>
    </row>
    <row r="332" spans="1:8" x14ac:dyDescent="0.3">
      <c r="A332" s="11" t="s">
        <v>1364</v>
      </c>
      <c r="B332" s="10" t="str">
        <f>_xll.SNL.Clients.Office.Excel.Functions.SPG(A332, "IQ_SECTOR")</f>
        <v>Industrials</v>
      </c>
      <c r="C332" s="10" t="str">
        <f>_xll.SNL.Clients.Office.Excel.Functions.SPG(A332, "IQ_INDUSTRY_GROUP")</f>
        <v>Transportation</v>
      </c>
      <c r="D332" s="10" t="str">
        <f>_xll.SNL.Clients.Office.Excel.Functions.SPG(A332, "IQ_INDUSTRY")</f>
        <v>Marine Transportation</v>
      </c>
      <c r="E332" s="10" t="str">
        <f>_xll.SNL.Clients.Office.Excel.Functions.SPG(A332, "IQ_PRIMARY_INDUSTRY")</f>
        <v>Marine Transportation</v>
      </c>
      <c r="F332" s="10" t="str">
        <f>_xll.SNL.Clients.Office.Excel.Functions.SPG(A332, "NAICS_CODE", "Primary")</f>
        <v>483 - Water Transportation</v>
      </c>
      <c r="G332" s="10" t="str">
        <f>_xll.SNL.Clients.Office.Excel.Functions.SPG(A332, "SP_TOPICTAG")</f>
        <v>Fleet Management; Freight Service; Marine Transportation</v>
      </c>
      <c r="H332" s="5">
        <f>_xll.SNL.Clients.Office.Excel.Functions.SPG(A332, "SP_PCT_SHARES_OWNED_ALL_INSTITUTIONS")</f>
        <v>85.02</v>
      </c>
    </row>
    <row r="333" spans="1:8" x14ac:dyDescent="0.3">
      <c r="A333" s="11" t="s">
        <v>1365</v>
      </c>
      <c r="B333" s="10" t="str">
        <f>_xll.SNL.Clients.Office.Excel.Functions.SPG(A333, "IQ_SECTOR")</f>
        <v>Industrials</v>
      </c>
      <c r="C333" s="10" t="str">
        <f>_xll.SNL.Clients.Office.Excel.Functions.SPG(A333, "IQ_INDUSTRY_GROUP")</f>
        <v>Commercial and Professional Services</v>
      </c>
      <c r="D333" s="10" t="str">
        <f>_xll.SNL.Clients.Office.Excel.Functions.SPG(A333, "IQ_INDUSTRY")</f>
        <v>Commercial Services and Supplies</v>
      </c>
      <c r="E333" s="10" t="str">
        <f>_xll.SNL.Clients.Office.Excel.Functions.SPG(A333, "IQ_PRIMARY_INDUSTRY")</f>
        <v>Diversified Support Services</v>
      </c>
      <c r="F333" s="10" t="str">
        <f>_xll.SNL.Clients.Office.Excel.Functions.SPG(A333, "NAICS_CODE", "Primary")</f>
        <v>561499 - All Other Business Support Services</v>
      </c>
      <c r="G333" s="10" t="str">
        <f>_xll.SNL.Clients.Office.Excel.Functions.SPG(A333, "SP_TOPICTAG")</f>
        <v>Industrial Automation; Digital Asset Management; Brand Marketing; Process Automation; Content Creation</v>
      </c>
      <c r="H333" s="5">
        <f>_xll.SNL.Clients.Office.Excel.Functions.SPG(A333, "SP_PCT_SHARES_OWNED_ALL_INSTITUTIONS")</f>
        <v>81.489999999999995</v>
      </c>
    </row>
    <row r="334" spans="1:8" x14ac:dyDescent="0.3">
      <c r="A334" s="11" t="s">
        <v>1366</v>
      </c>
      <c r="B334" s="10" t="str">
        <f>_xll.SNL.Clients.Office.Excel.Functions.SPG(A334, "IQ_SECTOR")</f>
        <v>Information Technology</v>
      </c>
      <c r="C334" s="10" t="str">
        <f>_xll.SNL.Clients.Office.Excel.Functions.SPG(A334, "IQ_INDUSTRY_GROUP")</f>
        <v>Semiconductors and Semiconductor Equipment</v>
      </c>
      <c r="D334" s="10" t="str">
        <f>_xll.SNL.Clients.Office.Excel.Functions.SPG(A334, "IQ_INDUSTRY")</f>
        <v>Semiconductors and Semiconductor Equipment</v>
      </c>
      <c r="E334" s="10" t="str">
        <f>_xll.SNL.Clients.Office.Excel.Functions.SPG(A334, "IQ_PRIMARY_INDUSTRY")</f>
        <v>Semiconductors</v>
      </c>
      <c r="F334" s="10" t="str">
        <f>_xll.SNL.Clients.Office.Excel.Functions.SPG(A334, "NAICS_CODE", "Primary")</f>
        <v>334413 - Semiconductor and Related Device Manufacturing</v>
      </c>
      <c r="G334" s="10" t="str">
        <f>_xll.SNL.Clients.Office.Excel.Functions.SPG(A334, "SP_TOPICTAG")</f>
        <v>Network Backbone; Optical Infrastructure; Encryption; Process Automation; Network Security; Data Center Technology; 5G</v>
      </c>
      <c r="H334" s="5">
        <f>_xll.SNL.Clients.Office.Excel.Functions.SPG(A334, "SP_PCT_SHARES_OWNED_ALL_INSTITUTIONS")</f>
        <v>84.6</v>
      </c>
    </row>
    <row r="335" spans="1:8" x14ac:dyDescent="0.3">
      <c r="A335" s="11" t="s">
        <v>1367</v>
      </c>
      <c r="B335" s="10" t="str">
        <f>_xll.SNL.Clients.Office.Excel.Functions.SPG(A335, "IQ_SECTOR")</f>
        <v/>
      </c>
      <c r="C335" s="10" t="str">
        <f>_xll.SNL.Clients.Office.Excel.Functions.SPG(A335, "IQ_INDUSTRY_GROUP")</f>
        <v/>
      </c>
      <c r="D335" s="10" t="str">
        <f>_xll.SNL.Clients.Office.Excel.Functions.SPG(A335, "IQ_INDUSTRY")</f>
        <v/>
      </c>
      <c r="E335" s="10" t="str">
        <f>_xll.SNL.Clients.Office.Excel.Functions.SPG(A335, "IQ_PRIMARY_INDUSTRY")</f>
        <v/>
      </c>
      <c r="F335" s="10" t="str">
        <f>_xll.SNL.Clients.Office.Excel.Functions.SPG(A335, "NAICS_CODE", "Primary")</f>
        <v>238 - Specialty Trade Contractors</v>
      </c>
      <c r="G335" s="10" t="str">
        <f>_xll.SNL.Clients.Office.Excel.Functions.SPG(A335, "SP_TOPICTAG")</f>
        <v>Clean Energy; Energy Efficiency; Energy Management; Energy Storage; Environmental Engineering; CleanTech; Power Grid</v>
      </c>
      <c r="H335" s="5">
        <f>_xll.SNL.Clients.Office.Excel.Functions.SPG(A335, "SP_PCT_SHARES_OWNED_ALL_INSTITUTIONS")</f>
        <v>80.819999999999993</v>
      </c>
    </row>
    <row r="336" spans="1:8" x14ac:dyDescent="0.3">
      <c r="A336" s="11" t="s">
        <v>1368</v>
      </c>
      <c r="B336" s="10" t="str">
        <f>_xll.SNL.Clients.Office.Excel.Functions.SPG(A336, "IQ_SECTOR")</f>
        <v>Real Estate</v>
      </c>
      <c r="C336" s="10" t="str">
        <f>_xll.SNL.Clients.Office.Excel.Functions.SPG(A336, "IQ_INDUSTRY_GROUP")</f>
        <v>Equity Real Estate Investment Trusts (REITs)</v>
      </c>
      <c r="D336" s="10" t="str">
        <f>_xll.SNL.Clients.Office.Excel.Functions.SPG(A336, "IQ_INDUSTRY")</f>
        <v>Health Care REITs</v>
      </c>
      <c r="E336" s="10" t="str">
        <f>_xll.SNL.Clients.Office.Excel.Functions.SPG(A336, "IQ_PRIMARY_INDUSTRY")</f>
        <v>Health Care REITs</v>
      </c>
      <c r="F336" s="10" t="str">
        <f>_xll.SNL.Clients.Office.Excel.Functions.SPG(A336, "NAICS_CODE", "Primary")</f>
        <v>531110 - Lessors of Residential Buildings and Dwellings</v>
      </c>
      <c r="G336" s="10" t="str">
        <f>_xll.SNL.Clients.Office.Excel.Functions.SPG(A336, "SP_TOPICTAG")</f>
        <v/>
      </c>
      <c r="H336" s="5">
        <f>_xll.SNL.Clients.Office.Excel.Functions.SPG(A336, "SP_PCT_SHARES_OWNED_ALL_INSTITUTIONS")</f>
        <v>65.28</v>
      </c>
    </row>
    <row r="337" spans="1:8" x14ac:dyDescent="0.3">
      <c r="A337" s="11" t="s">
        <v>1369</v>
      </c>
      <c r="B337" s="10" t="str">
        <f>_xll.SNL.Clients.Office.Excel.Functions.SPG(A337, "IQ_SECTOR")</f>
        <v>Financials</v>
      </c>
      <c r="C337" s="10" t="str">
        <f>_xll.SNL.Clients.Office.Excel.Functions.SPG(A337, "IQ_INDUSTRY_GROUP")</f>
        <v>Insurance</v>
      </c>
      <c r="D337" s="10" t="str">
        <f>_xll.SNL.Clients.Office.Excel.Functions.SPG(A337, "IQ_INDUSTRY")</f>
        <v>Insurance</v>
      </c>
      <c r="E337" s="10" t="str">
        <f>_xll.SNL.Clients.Office.Excel.Functions.SPG(A337, "IQ_PRIMARY_INDUSTRY")</f>
        <v>Property and Casualty Insurance</v>
      </c>
      <c r="F337" s="10" t="str">
        <f>_xll.SNL.Clients.Office.Excel.Functions.SPG(A337, "NAICS_CODE", "Primary")</f>
        <v>524126 - Direct Property and Casualty Insurance Carriers</v>
      </c>
      <c r="G337" s="10" t="str">
        <f>_xll.SNL.Clients.Office.Excel.Functions.SPG(A337, "SP_TOPICTAG")</f>
        <v/>
      </c>
      <c r="H337" s="5">
        <f>_xll.SNL.Clients.Office.Excel.Functions.SPG(A337, "SP_PCT_SHARES_OWNED_ALL_INSTITUTIONS")</f>
        <v>42.9</v>
      </c>
    </row>
    <row r="338" spans="1:8" x14ac:dyDescent="0.3">
      <c r="A338" s="11" t="s">
        <v>1370</v>
      </c>
      <c r="B338" s="10" t="str">
        <f>_xll.SNL.Clients.Office.Excel.Functions.SPG(A338, "IQ_SECTOR")</f>
        <v>Industrials</v>
      </c>
      <c r="C338" s="10" t="str">
        <f>_xll.SNL.Clients.Office.Excel.Functions.SPG(A338, "IQ_INDUSTRY_GROUP")</f>
        <v>Capital Goods</v>
      </c>
      <c r="D338" s="10" t="str">
        <f>_xll.SNL.Clients.Office.Excel.Functions.SPG(A338, "IQ_INDUSTRY")</f>
        <v>Aerospace and Defense</v>
      </c>
      <c r="E338" s="10" t="str">
        <f>_xll.SNL.Clients.Office.Excel.Functions.SPG(A338, "IQ_PRIMARY_INDUSTRY")</f>
        <v>Aerospace and Defense</v>
      </c>
      <c r="F338" s="10" t="str">
        <f>_xll.SNL.Clients.Office.Excel.Functions.SPG(A338, "NAICS_CODE", "Primary")</f>
        <v>33441 - Semiconductor and Other Electronic Component Manufacturing</v>
      </c>
      <c r="G338" s="10" t="str">
        <f>_xll.SNL.Clients.Office.Excel.Functions.SPG(A338, "SP_TOPICTAG")</f>
        <v>Computer Vision; Industrial Automation; Simulation; Encryption; Data Protection; Network Security</v>
      </c>
      <c r="H338" s="5">
        <f>_xll.SNL.Clients.Office.Excel.Functions.SPG(A338, "SP_PCT_SHARES_OWNED_ALL_INSTITUTIONS")</f>
        <v>96.09</v>
      </c>
    </row>
    <row r="339" spans="1:8" x14ac:dyDescent="0.3">
      <c r="A339" s="11" t="s">
        <v>1371</v>
      </c>
      <c r="B339" s="10" t="str">
        <f>_xll.SNL.Clients.Office.Excel.Functions.SPG(A339, "IQ_SECTOR")</f>
        <v>Health Care</v>
      </c>
      <c r="C339" s="10" t="str">
        <f>_xll.SNL.Clients.Office.Excel.Functions.SPG(A339, "IQ_INDUSTRY_GROUP")</f>
        <v>Health Care Equipment and Services</v>
      </c>
      <c r="D339" s="10" t="str">
        <f>_xll.SNL.Clients.Office.Excel.Functions.SPG(A339, "IQ_INDUSTRY")</f>
        <v>Health Care Equipment and Supplies</v>
      </c>
      <c r="E339" s="10" t="str">
        <f>_xll.SNL.Clients.Office.Excel.Functions.SPG(A339, "IQ_PRIMARY_INDUSTRY")</f>
        <v>Health Care Supplies</v>
      </c>
      <c r="F339" s="10" t="str">
        <f>_xll.SNL.Clients.Office.Excel.Functions.SPG(A339, "NAICS_CODE", "Primary")</f>
        <v>339113 - Surgical Appliance and Supplies Manufacturing</v>
      </c>
      <c r="G339" s="10" t="str">
        <f>_xll.SNL.Clients.Office.Excel.Functions.SPG(A339, "SP_TOPICTAG")</f>
        <v>Health Diagnostics; Sensors; Cardiovascular; Gastroenterology; Nephrology; Oncology; Surgery</v>
      </c>
      <c r="H339" s="5">
        <f>_xll.SNL.Clients.Office.Excel.Functions.SPG(A339, "SP_PCT_SHARES_OWNED_ALL_INSTITUTIONS")</f>
        <v>103.96</v>
      </c>
    </row>
    <row r="340" spans="1:8" x14ac:dyDescent="0.3">
      <c r="A340" s="11" t="s">
        <v>1372</v>
      </c>
      <c r="B340" s="10" t="str">
        <f>_xll.SNL.Clients.Office.Excel.Functions.SPG(A340, "IQ_SECTOR")</f>
        <v>Consumer Discretionary</v>
      </c>
      <c r="C340" s="10" t="str">
        <f>_xll.SNL.Clients.Office.Excel.Functions.SPG(A340, "IQ_INDUSTRY_GROUP")</f>
        <v>Consumer Durables and Apparel</v>
      </c>
      <c r="D340" s="10" t="str">
        <f>_xll.SNL.Clients.Office.Excel.Functions.SPG(A340, "IQ_INDUSTRY")</f>
        <v>Household Durables</v>
      </c>
      <c r="E340" s="10" t="str">
        <f>_xll.SNL.Clients.Office.Excel.Functions.SPG(A340, "IQ_PRIMARY_INDUSTRY")</f>
        <v>Homebuilding</v>
      </c>
      <c r="F340" s="10" t="str">
        <f>_xll.SNL.Clients.Office.Excel.Functions.SPG(A340, "NAICS_CODE", "Primary")</f>
        <v>23611 - Residential Building Construction</v>
      </c>
      <c r="G340" s="10" t="str">
        <f>_xll.SNL.Clients.Office.Excel.Functions.SPG(A340, "SP_TOPICTAG")</f>
        <v>Home Improvement; Smart Building</v>
      </c>
      <c r="H340" s="5">
        <f>_xll.SNL.Clients.Office.Excel.Functions.SPG(A340, "SP_PCT_SHARES_OWNED_ALL_INSTITUTIONS")</f>
        <v>101.95</v>
      </c>
    </row>
    <row r="341" spans="1:8" x14ac:dyDescent="0.3">
      <c r="A341" s="11" t="s">
        <v>1373</v>
      </c>
      <c r="B341" s="10" t="str">
        <f>_xll.SNL.Clients.Office.Excel.Functions.SPG(A341, "IQ_SECTOR")</f>
        <v>Health Care</v>
      </c>
      <c r="C341" s="10" t="str">
        <f>_xll.SNL.Clients.Office.Excel.Functions.SPG(A341, "IQ_INDUSTRY_GROUP")</f>
        <v>Pharmaceuticals, Biotechnology and Life Sciences</v>
      </c>
      <c r="D341" s="10" t="str">
        <f>_xll.SNL.Clients.Office.Excel.Functions.SPG(A341, "IQ_INDUSTRY")</f>
        <v>Life Sciences Tools and Services</v>
      </c>
      <c r="E341" s="10" t="str">
        <f>_xll.SNL.Clients.Office.Excel.Functions.SPG(A341, "IQ_PRIMARY_INDUSTRY")</f>
        <v>Life Sciences Tools and Services</v>
      </c>
      <c r="F341" s="10" t="str">
        <f>_xll.SNL.Clients.Office.Excel.Functions.SPG(A341, "NAICS_CODE", "Primary")</f>
        <v>339112 - Surgical and Medical Instrument Manufacturing</v>
      </c>
      <c r="G341" s="10" t="str">
        <f>_xll.SNL.Clients.Office.Excel.Functions.SPG(A341, "SP_TOPICTAG")</f>
        <v>Health Diagnostics; Industrial Automation; Sensors; Genetics; Process Automation; Artificial Intelligence; Oncology</v>
      </c>
      <c r="H341" s="5">
        <f>_xll.SNL.Clients.Office.Excel.Functions.SPG(A341, "SP_PCT_SHARES_OWNED_ALL_INSTITUTIONS")</f>
        <v>91.04</v>
      </c>
    </row>
    <row r="342" spans="1:8" x14ac:dyDescent="0.3">
      <c r="A342" s="11" t="s">
        <v>1374</v>
      </c>
      <c r="B342" s="10" t="str">
        <f>_xll.SNL.Clients.Office.Excel.Functions.SPG(A342, "IQ_SECTOR")</f>
        <v>Materials</v>
      </c>
      <c r="C342" s="10" t="str">
        <f>_xll.SNL.Clients.Office.Excel.Functions.SPG(A342, "IQ_INDUSTRY_GROUP")</f>
        <v>Materials</v>
      </c>
      <c r="D342" s="10" t="str">
        <f>_xll.SNL.Clients.Office.Excel.Functions.SPG(A342, "IQ_INDUSTRY")</f>
        <v>Metals and Mining</v>
      </c>
      <c r="E342" s="10" t="str">
        <f>_xll.SNL.Clients.Office.Excel.Functions.SPG(A342, "IQ_PRIMARY_INDUSTRY")</f>
        <v>Steel</v>
      </c>
      <c r="F342" s="10" t="str">
        <f>_xll.SNL.Clients.Office.Excel.Functions.SPG(A342, "NAICS_CODE", "Primary")</f>
        <v>3312 - Steel Product Manufacturing from Purchased Steel</v>
      </c>
      <c r="G342" s="10" t="str">
        <f>_xll.SNL.Clients.Office.Excel.Functions.SPG(A342, "SP_TOPICTAG")</f>
        <v/>
      </c>
      <c r="H342" s="5">
        <f>_xll.SNL.Clients.Office.Excel.Functions.SPG(A342, "SP_PCT_SHARES_OWNED_ALL_INSTITUTIONS")</f>
        <v>79.819999999999993</v>
      </c>
    </row>
    <row r="343" spans="1:8" x14ac:dyDescent="0.3">
      <c r="A343" s="11" t="s">
        <v>1375</v>
      </c>
      <c r="B343" s="10" t="str">
        <f>_xll.SNL.Clients.Office.Excel.Functions.SPG(A343, "IQ_SECTOR")</f>
        <v>Utilities</v>
      </c>
      <c r="C343" s="10" t="str">
        <f>_xll.SNL.Clients.Office.Excel.Functions.SPG(A343, "IQ_INDUSTRY_GROUP")</f>
        <v>Utilities</v>
      </c>
      <c r="D343" s="10" t="str">
        <f>_xll.SNL.Clients.Office.Excel.Functions.SPG(A343, "IQ_INDUSTRY")</f>
        <v>Electric Utilities</v>
      </c>
      <c r="E343" s="10" t="str">
        <f>_xll.SNL.Clients.Office.Excel.Functions.SPG(A343, "IQ_PRIMARY_INDUSTRY")</f>
        <v>Electric Utilities</v>
      </c>
      <c r="F343" s="10" t="str">
        <f>_xll.SNL.Clients.Office.Excel.Functions.SPG(A343, "NAICS_CODE", "Primary")</f>
        <v>2211 - Electric Power Generation, Transmission and Distribution</v>
      </c>
      <c r="G343" s="10" t="str">
        <f>_xll.SNL.Clients.Office.Excel.Functions.SPG(A343, "SP_TOPICTAG")</f>
        <v>Clean Energy; Energy Efficiency; Energy Management; Energy Storage; Smart Energy; Power Grid</v>
      </c>
      <c r="H343" s="5">
        <f>_xll.SNL.Clients.Office.Excel.Functions.SPG(A343, "SP_PCT_SHARES_OWNED_ALL_INSTITUTIONS")</f>
        <v>61.48</v>
      </c>
    </row>
    <row r="344" spans="1:8" x14ac:dyDescent="0.3">
      <c r="A344" s="11" t="s">
        <v>1376</v>
      </c>
      <c r="B344" s="10" t="str">
        <f>_xll.SNL.Clients.Office.Excel.Functions.SPG(A344, "IQ_SECTOR")</f>
        <v>Consumer Staples</v>
      </c>
      <c r="C344" s="10" t="str">
        <f>_xll.SNL.Clients.Office.Excel.Functions.SPG(A344, "IQ_INDUSTRY_GROUP")</f>
        <v>Food, Beverage and Tobacco</v>
      </c>
      <c r="D344" s="10" t="str">
        <f>_xll.SNL.Clients.Office.Excel.Functions.SPG(A344, "IQ_INDUSTRY")</f>
        <v>Beverages</v>
      </c>
      <c r="E344" s="10" t="str">
        <f>_xll.SNL.Clients.Office.Excel.Functions.SPG(A344, "IQ_PRIMARY_INDUSTRY")</f>
        <v>Distillers and Vintners</v>
      </c>
      <c r="F344" s="10" t="str">
        <f>_xll.SNL.Clients.Office.Excel.Functions.SPG(A344, "NAICS_CODE", "Primary")</f>
        <v>312140 - Distilleries</v>
      </c>
      <c r="G344" s="10" t="str">
        <f>_xll.SNL.Clients.Office.Excel.Functions.SPG(A344, "SP_TOPICTAG")</f>
        <v>Animal Feed; Distillery; Organic; Alternative Protein</v>
      </c>
      <c r="H344" s="5">
        <f>_xll.SNL.Clients.Office.Excel.Functions.SPG(A344, "SP_PCT_SHARES_OWNED_ALL_INSTITUTIONS")</f>
        <v>76.11</v>
      </c>
    </row>
    <row r="345" spans="1:8" x14ac:dyDescent="0.3">
      <c r="A345" s="11" t="s">
        <v>1377</v>
      </c>
      <c r="B345" s="10" t="str">
        <f>_xll.SNL.Clients.Office.Excel.Functions.SPG(A345, "IQ_SECTOR")</f>
        <v>Utilities</v>
      </c>
      <c r="C345" s="10" t="str">
        <f>_xll.SNL.Clients.Office.Excel.Functions.SPG(A345, "IQ_INDUSTRY_GROUP")</f>
        <v>Utilities</v>
      </c>
      <c r="D345" s="10" t="str">
        <f>_xll.SNL.Clients.Office.Excel.Functions.SPG(A345, "IQ_INDUSTRY")</f>
        <v>Water Utilities</v>
      </c>
      <c r="E345" s="10" t="str">
        <f>_xll.SNL.Clients.Office.Excel.Functions.SPG(A345, "IQ_PRIMARY_INDUSTRY")</f>
        <v>Water Utilities</v>
      </c>
      <c r="F345" s="10" t="str">
        <f>_xll.SNL.Clients.Office.Excel.Functions.SPG(A345, "NAICS_CODE", "Primary")</f>
        <v>221310 - Water Supply and Irrigation Systems</v>
      </c>
      <c r="G345" s="10" t="str">
        <f>_xll.SNL.Clients.Office.Excel.Functions.SPG(A345, "SP_TOPICTAG")</f>
        <v>Environmental Engineering; Water Purification</v>
      </c>
      <c r="H345" s="5">
        <f>_xll.SNL.Clients.Office.Excel.Functions.SPG(A345, "SP_PCT_SHARES_OWNED_ALL_INSTITUTIONS")</f>
        <v>73.459999999999994</v>
      </c>
    </row>
    <row r="346" spans="1:8" x14ac:dyDescent="0.3">
      <c r="A346" s="11" t="s">
        <v>1378</v>
      </c>
      <c r="B346" s="10" t="str">
        <f>_xll.SNL.Clients.Office.Excel.Functions.SPG(A346, "IQ_SECTOR")</f>
        <v>Industrials</v>
      </c>
      <c r="C346" s="10" t="str">
        <f>_xll.SNL.Clients.Office.Excel.Functions.SPG(A346, "IQ_INDUSTRY_GROUP")</f>
        <v>Commercial and Professional Services</v>
      </c>
      <c r="D346" s="10" t="str">
        <f>_xll.SNL.Clients.Office.Excel.Functions.SPG(A346, "IQ_INDUSTRY")</f>
        <v>Commercial Services and Supplies</v>
      </c>
      <c r="E346" s="10" t="str">
        <f>_xll.SNL.Clients.Office.Excel.Functions.SPG(A346, "IQ_PRIMARY_INDUSTRY")</f>
        <v>Office Services and Supplies</v>
      </c>
      <c r="F346" s="10" t="str">
        <f>_xll.SNL.Clients.Office.Excel.Functions.SPG(A346, "NAICS_CODE", "Primary")</f>
        <v>3372 - Office Furniture (including Fixtures) Manufacturing</v>
      </c>
      <c r="G346" s="10" t="str">
        <f>_xll.SNL.Clients.Office.Excel.Functions.SPG(A346, "SP_TOPICTAG")</f>
        <v>Customer Relationship Management</v>
      </c>
      <c r="H346" s="5">
        <f>_xll.SNL.Clients.Office.Excel.Functions.SPG(A346, "SP_PCT_SHARES_OWNED_ALL_INSTITUTIONS")</f>
        <v>90.25</v>
      </c>
    </row>
    <row r="347" spans="1:8" x14ac:dyDescent="0.3">
      <c r="A347" s="11" t="s">
        <v>1379</v>
      </c>
      <c r="B347" s="10" t="str">
        <f>_xll.SNL.Clients.Office.Excel.Functions.SPG(A347, "IQ_SECTOR")</f>
        <v>Materials</v>
      </c>
      <c r="C347" s="10" t="str">
        <f>_xll.SNL.Clients.Office.Excel.Functions.SPG(A347, "IQ_INDUSTRY_GROUP")</f>
        <v>Materials</v>
      </c>
      <c r="D347" s="10" t="str">
        <f>_xll.SNL.Clients.Office.Excel.Functions.SPG(A347, "IQ_INDUSTRY")</f>
        <v>Chemicals</v>
      </c>
      <c r="E347" s="10" t="str">
        <f>_xll.SNL.Clients.Office.Excel.Functions.SPG(A347, "IQ_PRIMARY_INDUSTRY")</f>
        <v>Specialty Chemicals</v>
      </c>
      <c r="F347" s="10" t="str">
        <f>_xll.SNL.Clients.Office.Excel.Functions.SPG(A347, "NAICS_CODE", "Primary")</f>
        <v>325180 - Other Basic Inorganic Chemical Manufacturing</v>
      </c>
      <c r="G347" s="10" t="str">
        <f>_xll.SNL.Clients.Office.Excel.Functions.SPG(A347, "SP_TOPICTAG")</f>
        <v>Environmental Consulting; Environmental Engineering; Pollution Control; Biofuel</v>
      </c>
      <c r="H347" s="5">
        <f>_xll.SNL.Clients.Office.Excel.Functions.SPG(A347, "SP_PCT_SHARES_OWNED_ALL_INSTITUTIONS")</f>
        <v>97.02</v>
      </c>
    </row>
    <row r="348" spans="1:8" x14ac:dyDescent="0.3">
      <c r="A348" s="11" t="s">
        <v>1380</v>
      </c>
      <c r="B348" s="10" t="str">
        <f>_xll.SNL.Clients.Office.Excel.Functions.SPG(A348, "IQ_SECTOR")</f>
        <v>Consumer Discretionary</v>
      </c>
      <c r="C348" s="10" t="str">
        <f>_xll.SNL.Clients.Office.Excel.Functions.SPG(A348, "IQ_INDUSTRY_GROUP")</f>
        <v>Consumer Services</v>
      </c>
      <c r="D348" s="10" t="str">
        <f>_xll.SNL.Clients.Office.Excel.Functions.SPG(A348, "IQ_INDUSTRY")</f>
        <v>Diversified Consumer Services</v>
      </c>
      <c r="E348" s="10" t="str">
        <f>_xll.SNL.Clients.Office.Excel.Functions.SPG(A348, "IQ_PRIMARY_INDUSTRY")</f>
        <v>Specialized Consumer Services</v>
      </c>
      <c r="F348" s="10" t="str">
        <f>_xll.SNL.Clients.Office.Excel.Functions.SPG(A348, "NAICS_CODE", "Primary")</f>
        <v>811192 - Car Washes</v>
      </c>
      <c r="G348" s="10" t="str">
        <f>_xll.SNL.Clients.Office.Excel.Functions.SPG(A348, "SP_TOPICTAG")</f>
        <v/>
      </c>
      <c r="H348" s="5">
        <f>_xll.SNL.Clients.Office.Excel.Functions.SPG(A348, "SP_PCT_SHARES_OWNED_ALL_INSTITUTIONS")</f>
        <v>32.159999999999997</v>
      </c>
    </row>
    <row r="349" spans="1:8" x14ac:dyDescent="0.3">
      <c r="A349" s="11" t="s">
        <v>1381</v>
      </c>
      <c r="B349" s="10" t="str">
        <f>_xll.SNL.Clients.Office.Excel.Functions.SPG(A349, "IQ_SECTOR")</f>
        <v>Financials</v>
      </c>
      <c r="C349" s="10" t="str">
        <f>_xll.SNL.Clients.Office.Excel.Functions.SPG(A349, "IQ_INDUSTRY_GROUP")</f>
        <v>Financial Services</v>
      </c>
      <c r="D349" s="10" t="str">
        <f>_xll.SNL.Clients.Office.Excel.Functions.SPG(A349, "IQ_INDUSTRY")</f>
        <v>Capital Markets</v>
      </c>
      <c r="E349" s="10" t="str">
        <f>_xll.SNL.Clients.Office.Excel.Functions.SPG(A349, "IQ_PRIMARY_INDUSTRY")</f>
        <v>Investment Banking and Brokerage</v>
      </c>
      <c r="F349" s="10" t="str">
        <f>_xll.SNL.Clients.Office.Excel.Functions.SPG(A349, "NAICS_CODE", "Primary")</f>
        <v>523150 - Investment Banking and Securities Intermediation</v>
      </c>
      <c r="G349" s="10" t="str">
        <f>_xll.SNL.Clients.Office.Excel.Functions.SPG(A349, "SP_TOPICTAG")</f>
        <v/>
      </c>
      <c r="H349" s="5">
        <f>_xll.SNL.Clients.Office.Excel.Functions.SPG(A349, "SP_PCT_SHARES_OWNED_ALL_INSTITUTIONS")</f>
        <v>102.72</v>
      </c>
    </row>
    <row r="350" spans="1:8" x14ac:dyDescent="0.3">
      <c r="A350" s="11" t="s">
        <v>1382</v>
      </c>
      <c r="B350" s="10" t="str">
        <f>_xll.SNL.Clients.Office.Excel.Functions.SPG(A350, "IQ_SECTOR")</f>
        <v>Consumer Discretionary</v>
      </c>
      <c r="C350" s="10" t="str">
        <f>_xll.SNL.Clients.Office.Excel.Functions.SPG(A350, "IQ_INDUSTRY_GROUP")</f>
        <v>Consumer Services</v>
      </c>
      <c r="D350" s="10" t="str">
        <f>_xll.SNL.Clients.Office.Excel.Functions.SPG(A350, "IQ_INDUSTRY")</f>
        <v>Hotels, Restaurants and Leisure</v>
      </c>
      <c r="E350" s="10" t="str">
        <f>_xll.SNL.Clients.Office.Excel.Functions.SPG(A350, "IQ_PRIMARY_INDUSTRY")</f>
        <v>Casinos and Gaming</v>
      </c>
      <c r="F350" s="10" t="str">
        <f>_xll.SNL.Clients.Office.Excel.Functions.SPG(A350, "NAICS_CODE", "Primary")</f>
        <v>721120 - Casino Hotels</v>
      </c>
      <c r="G350" s="10" t="str">
        <f>_xll.SNL.Clients.Office.Excel.Functions.SPG(A350, "SP_TOPICTAG")</f>
        <v>Entertainment Systems</v>
      </c>
      <c r="H350" s="5">
        <f>_xll.SNL.Clients.Office.Excel.Functions.SPG(A350, "SP_PCT_SHARES_OWNED_ALL_INSTITUTIONS")</f>
        <v>63.51</v>
      </c>
    </row>
    <row r="351" spans="1:8" x14ac:dyDescent="0.3">
      <c r="A351" s="11" t="s">
        <v>1383</v>
      </c>
      <c r="B351" s="10" t="str">
        <f>_xll.SNL.Clients.Office.Excel.Functions.SPG(A351, "IQ_SECTOR")</f>
        <v>Consumer Discretionary</v>
      </c>
      <c r="C351" s="10" t="str">
        <f>_xll.SNL.Clients.Office.Excel.Functions.SPG(A351, "IQ_INDUSTRY_GROUP")</f>
        <v>Consumer Discretionary Distribution and Retail</v>
      </c>
      <c r="D351" s="10" t="str">
        <f>_xll.SNL.Clients.Office.Excel.Functions.SPG(A351, "IQ_INDUSTRY")</f>
        <v>Specialty Retail</v>
      </c>
      <c r="E351" s="10" t="str">
        <f>_xll.SNL.Clients.Office.Excel.Functions.SPG(A351, "IQ_PRIMARY_INDUSTRY")</f>
        <v>Automotive Retail</v>
      </c>
      <c r="F351" s="10" t="str">
        <f>_xll.SNL.Clients.Office.Excel.Functions.SPG(A351, "NAICS_CODE", "Primary")</f>
        <v>4413 - Automotive Parts, Accessories, and Tire Retailers</v>
      </c>
      <c r="G351" s="10" t="str">
        <f>_xll.SNL.Clients.Office.Excel.Functions.SPG(A351, "SP_TOPICTAG")</f>
        <v/>
      </c>
      <c r="H351" s="5">
        <f>_xll.SNL.Clients.Office.Excel.Functions.SPG(A351, "SP_PCT_SHARES_OWNED_ALL_INSTITUTIONS")</f>
        <v>112.37</v>
      </c>
    </row>
    <row r="352" spans="1:8" x14ac:dyDescent="0.3">
      <c r="A352" s="11" t="s">
        <v>1384</v>
      </c>
      <c r="B352" s="10" t="str">
        <f>_xll.SNL.Clients.Office.Excel.Functions.SPG(A352, "IQ_SECTOR")</f>
        <v>Industrials</v>
      </c>
      <c r="C352" s="10" t="str">
        <f>_xll.SNL.Clients.Office.Excel.Functions.SPG(A352, "IQ_INDUSTRY_GROUP")</f>
        <v>Capital Goods</v>
      </c>
      <c r="D352" s="10" t="str">
        <f>_xll.SNL.Clients.Office.Excel.Functions.SPG(A352, "IQ_INDUSTRY")</f>
        <v>Aerospace and Defense</v>
      </c>
      <c r="E352" s="10" t="str">
        <f>_xll.SNL.Clients.Office.Excel.Functions.SPG(A352, "IQ_PRIMARY_INDUSTRY")</f>
        <v>Aerospace and Defense</v>
      </c>
      <c r="F352" s="10" t="str">
        <f>_xll.SNL.Clients.Office.Excel.Functions.SPG(A352, "NAICS_CODE", "Primary")</f>
        <v>33641 - Aerospace Product and Parts Manufacturing</v>
      </c>
      <c r="G352" s="10" t="str">
        <f>_xll.SNL.Clients.Office.Excel.Functions.SPG(A352, "SP_TOPICTAG")</f>
        <v>Industrial Automation; Simulation; Process Automation; Commercial Space Launch; Artificial Intelligence; Passenger Aircraft Manufacturing; Autonomous Vehicles</v>
      </c>
      <c r="H352" s="5">
        <f>_xll.SNL.Clients.Office.Excel.Functions.SPG(A352, "SP_PCT_SHARES_OWNED_ALL_INSTITUTIONS")</f>
        <v>92.97</v>
      </c>
    </row>
    <row r="353" spans="1:8" x14ac:dyDescent="0.3">
      <c r="A353" s="11" t="s">
        <v>1385</v>
      </c>
      <c r="B353" s="10" t="str">
        <f>_xll.SNL.Clients.Office.Excel.Functions.SPG(A353, "IQ_SECTOR")</f>
        <v>Materials</v>
      </c>
      <c r="C353" s="10" t="str">
        <f>_xll.SNL.Clients.Office.Excel.Functions.SPG(A353, "IQ_INDUSTRY_GROUP")</f>
        <v>Materials</v>
      </c>
      <c r="D353" s="10" t="str">
        <f>_xll.SNL.Clients.Office.Excel.Functions.SPG(A353, "IQ_INDUSTRY")</f>
        <v>Metals and Mining</v>
      </c>
      <c r="E353" s="10" t="str">
        <f>_xll.SNL.Clients.Office.Excel.Functions.SPG(A353, "IQ_PRIMARY_INDUSTRY")</f>
        <v>Diversified Metals and Mining</v>
      </c>
      <c r="F353" s="10" t="str">
        <f>_xll.SNL.Clients.Office.Excel.Functions.SPG(A353, "NAICS_CODE", "Primary")</f>
        <v>2122 - Metal Ore Mining</v>
      </c>
      <c r="G353" s="10" t="str">
        <f>_xll.SNL.Clients.Office.Excel.Functions.SPG(A353, "SP_TOPICTAG")</f>
        <v>Disposal and Recycling</v>
      </c>
      <c r="H353" s="5">
        <f>_xll.SNL.Clients.Office.Excel.Functions.SPG(A353, "SP_PCT_SHARES_OWNED_ALL_INSTITUTIONS")</f>
        <v>61.95</v>
      </c>
    </row>
    <row r="354" spans="1:8" x14ac:dyDescent="0.3">
      <c r="A354" s="11" t="s">
        <v>1386</v>
      </c>
      <c r="B354" s="10" t="str">
        <f>_xll.SNL.Clients.Office.Excel.Functions.SPG(A354, "IQ_SECTOR")</f>
        <v>Financials</v>
      </c>
      <c r="C354" s="10" t="str">
        <f>_xll.SNL.Clients.Office.Excel.Functions.SPG(A354, "IQ_INDUSTRY_GROUP")</f>
        <v>Financial Services</v>
      </c>
      <c r="D354" s="10" t="str">
        <f>_xll.SNL.Clients.Office.Excel.Functions.SPG(A354, "IQ_INDUSTRY")</f>
        <v>Financial Services</v>
      </c>
      <c r="E354" s="10" t="str">
        <f>_xll.SNL.Clients.Office.Excel.Functions.SPG(A354, "IQ_PRIMARY_INDUSTRY")</f>
        <v>Commercial and Residential Mortgage Finance</v>
      </c>
      <c r="F354" s="10" t="str">
        <f>_xll.SNL.Clients.Office.Excel.Functions.SPG(A354, "NAICS_CODE", "Primary")</f>
        <v>522292 - Real Estate Credit</v>
      </c>
      <c r="G354" s="10" t="str">
        <f>_xll.SNL.Clients.Office.Excel.Functions.SPG(A354, "SP_TOPICTAG")</f>
        <v>Consumer Lending</v>
      </c>
      <c r="H354" s="5">
        <f>_xll.SNL.Clients.Office.Excel.Functions.SPG(A354, "SP_PCT_SHARES_OWNED_ALL_INSTITUTIONS")</f>
        <v>89.38</v>
      </c>
    </row>
    <row r="355" spans="1:8" x14ac:dyDescent="0.3">
      <c r="A355" s="11" t="s">
        <v>1387</v>
      </c>
      <c r="B355" s="10" t="str">
        <f>_xll.SNL.Clients.Office.Excel.Functions.SPG(A355, "IQ_SECTOR")</f>
        <v>Industrials</v>
      </c>
      <c r="C355" s="10" t="str">
        <f>_xll.SNL.Clients.Office.Excel.Functions.SPG(A355, "IQ_INDUSTRY_GROUP")</f>
        <v>Capital Goods</v>
      </c>
      <c r="D355" s="10" t="str">
        <f>_xll.SNL.Clients.Office.Excel.Functions.SPG(A355, "IQ_INDUSTRY")</f>
        <v>Construction and Engineering</v>
      </c>
      <c r="E355" s="10" t="str">
        <f>_xll.SNL.Clients.Office.Excel.Functions.SPG(A355, "IQ_PRIMARY_INDUSTRY")</f>
        <v>Construction and Engineering</v>
      </c>
      <c r="F355" s="10" t="str">
        <f>_xll.SNL.Clients.Office.Excel.Functions.SPG(A355, "NAICS_CODE", "Primary")</f>
        <v>237130 - Power and Communication Line and Related Structures Construction</v>
      </c>
      <c r="G355" s="10" t="str">
        <f>_xll.SNL.Clients.Office.Excel.Functions.SPG(A355, "SP_TOPICTAG")</f>
        <v>Industrial Automation; Smart Building; Smart Energy; Data Center Technology</v>
      </c>
      <c r="H355" s="5">
        <f>_xll.SNL.Clients.Office.Excel.Functions.SPG(A355, "SP_PCT_SHARES_OWNED_ALL_INSTITUTIONS")</f>
        <v>92.92</v>
      </c>
    </row>
    <row r="356" spans="1:8" x14ac:dyDescent="0.3">
      <c r="A356" s="11" t="s">
        <v>1388</v>
      </c>
      <c r="B356" s="10" t="str">
        <f>_xll.SNL.Clients.Office.Excel.Functions.SPG(A356, "IQ_SECTOR")</f>
        <v>Health Care</v>
      </c>
      <c r="C356" s="10" t="str">
        <f>_xll.SNL.Clients.Office.Excel.Functions.SPG(A356, "IQ_INDUSTRY_GROUP")</f>
        <v>Pharmaceuticals, Biotechnology and Life Sciences</v>
      </c>
      <c r="D356" s="10" t="str">
        <f>_xll.SNL.Clients.Office.Excel.Functions.SPG(A356, "IQ_INDUSTRY")</f>
        <v>Biotechnology</v>
      </c>
      <c r="E356" s="10" t="str">
        <f>_xll.SNL.Clients.Office.Excel.Functions.SPG(A356, "IQ_PRIMARY_INDUSTRY")</f>
        <v>Biotechnology</v>
      </c>
      <c r="F356" s="10" t="str">
        <f>_xll.SNL.Clients.Office.Excel.Functions.SPG(A356, "NAICS_CODE", "Primary")</f>
        <v>325414 - Biological Product (except Diagnostic) Manufacturing</v>
      </c>
      <c r="G356" s="10" t="str">
        <f>_xll.SNL.Clients.Office.Excel.Functions.SPG(A356, "SP_TOPICTAG")</f>
        <v>Health Diagnostics; Genetics; Genetic Disorder; Neurology; Oncology; Psychiatry; Reproductive Health</v>
      </c>
      <c r="H356" s="5">
        <f>_xll.SNL.Clients.Office.Excel.Functions.SPG(A356, "SP_PCT_SHARES_OWNED_ALL_INSTITUTIONS")</f>
        <v>94.77</v>
      </c>
    </row>
    <row r="357" spans="1:8" x14ac:dyDescent="0.3">
      <c r="A357" s="11" t="s">
        <v>1389</v>
      </c>
      <c r="B357" s="10" t="str">
        <f>_xll.SNL.Clients.Office.Excel.Functions.SPG(A357, "IQ_SECTOR")</f>
        <v>Information Technology</v>
      </c>
      <c r="C357" s="10" t="str">
        <f>_xll.SNL.Clients.Office.Excel.Functions.SPG(A357, "IQ_INDUSTRY_GROUP")</f>
        <v>Software and Services</v>
      </c>
      <c r="D357" s="10" t="str">
        <f>_xll.SNL.Clients.Office.Excel.Functions.SPG(A357, "IQ_INDUSTRY")</f>
        <v>Software</v>
      </c>
      <c r="E357" s="10" t="str">
        <f>_xll.SNL.Clients.Office.Excel.Functions.SPG(A357, "IQ_PRIMARY_INDUSTRY")</f>
        <v>Systems Software</v>
      </c>
      <c r="F357" s="10" t="str">
        <f>_xll.SNL.Clients.Office.Excel.Functions.SPG(A357, "NAICS_CODE", "Primary")</f>
        <v>513210 - Software Publishers</v>
      </c>
      <c r="G357" s="10" t="str">
        <f>_xll.SNL.Clients.Office.Excel.Functions.SPG(A357, "SP_TOPICTAG")</f>
        <v>Software Development; Cloud Management; Endpoint Security Integrity; Data Protection; Cloud Infrastructure; Cloud Security; Process Automation</v>
      </c>
      <c r="H357" s="5">
        <f>_xll.SNL.Clients.Office.Excel.Functions.SPG(A357, "SP_PCT_SHARES_OWNED_ALL_INSTITUTIONS")</f>
        <v>37.06</v>
      </c>
    </row>
    <row r="358" spans="1:8" x14ac:dyDescent="0.3">
      <c r="A358" s="11" t="s">
        <v>1390</v>
      </c>
      <c r="B358" s="10" t="str">
        <f>_xll.SNL.Clients.Office.Excel.Functions.SPG(A358, "IQ_SECTOR")</f>
        <v>Energy</v>
      </c>
      <c r="C358" s="10" t="str">
        <f>_xll.SNL.Clients.Office.Excel.Functions.SPG(A358, "IQ_INDUSTRY_GROUP")</f>
        <v>Energy</v>
      </c>
      <c r="D358" s="10" t="str">
        <f>_xll.SNL.Clients.Office.Excel.Functions.SPG(A358, "IQ_INDUSTRY")</f>
        <v>Energy Equipment and Services</v>
      </c>
      <c r="E358" s="10" t="str">
        <f>_xll.SNL.Clients.Office.Excel.Functions.SPG(A358, "IQ_PRIMARY_INDUSTRY")</f>
        <v>Oil and Gas Drilling</v>
      </c>
      <c r="F358" s="10" t="str">
        <f>_xll.SNL.Clients.Office.Excel.Functions.SPG(A358, "NAICS_CODE", "Primary")</f>
        <v>213111 - Drilling Oil and Gas Wells</v>
      </c>
      <c r="G358" s="10" t="str">
        <f>_xll.SNL.Clients.Office.Excel.Functions.SPG(A358, "SP_TOPICTAG")</f>
        <v>Computer Vision; Industrial Automation; Marine Transportation; Simulation; Process Automation; Artificial Intelligence</v>
      </c>
      <c r="H358" s="5">
        <f>_xll.SNL.Clients.Office.Excel.Functions.SPG(A358, "SP_PCT_SHARES_OWNED_ALL_INSTITUTIONS")</f>
        <v>76.540000000000006</v>
      </c>
    </row>
    <row r="359" spans="1:8" x14ac:dyDescent="0.3">
      <c r="A359" s="11" t="s">
        <v>1391</v>
      </c>
      <c r="B359" s="10" t="str">
        <f>_xll.SNL.Clients.Office.Excel.Functions.SPG(A359, "IQ_SECTOR")</f>
        <v>Financials</v>
      </c>
      <c r="C359" s="10" t="str">
        <f>_xll.SNL.Clients.Office.Excel.Functions.SPG(A359, "IQ_INDUSTRY_GROUP")</f>
        <v>Banks</v>
      </c>
      <c r="D359" s="10" t="str">
        <f>_xll.SNL.Clients.Office.Excel.Functions.SPG(A359, "IQ_INDUSTRY")</f>
        <v>Banks</v>
      </c>
      <c r="E359" s="10" t="str">
        <f>_xll.SNL.Clients.Office.Excel.Functions.SPG(A359, "IQ_PRIMARY_INDUSTRY")</f>
        <v>Regional Banks</v>
      </c>
      <c r="F359" s="10" t="str">
        <f>_xll.SNL.Clients.Office.Excel.Functions.SPG(A359, "NAICS_CODE", "Primary")</f>
        <v>522110 - Commercial Banking</v>
      </c>
      <c r="G359" s="10" t="str">
        <f>_xll.SNL.Clients.Office.Excel.Functions.SPG(A359, "SP_TOPICTAG")</f>
        <v>Anti-Fraud; Consumer Lending; Digital Brokerage</v>
      </c>
      <c r="H359" s="5">
        <f>_xll.SNL.Clients.Office.Excel.Functions.SPG(A359, "SP_PCT_SHARES_OWNED_ALL_INSTITUTIONS")</f>
        <v>99.85</v>
      </c>
    </row>
    <row r="360" spans="1:8" x14ac:dyDescent="0.3">
      <c r="A360" s="11" t="s">
        <v>1392</v>
      </c>
      <c r="B360" s="10" t="str">
        <f>_xll.SNL.Clients.Office.Excel.Functions.SPG(A360, "IQ_SECTOR")</f>
        <v>Consumer Staples</v>
      </c>
      <c r="C360" s="10" t="str">
        <f>_xll.SNL.Clients.Office.Excel.Functions.SPG(A360, "IQ_INDUSTRY_GROUP")</f>
        <v>Food, Beverage and Tobacco</v>
      </c>
      <c r="D360" s="10" t="str">
        <f>_xll.SNL.Clients.Office.Excel.Functions.SPG(A360, "IQ_INDUSTRY")</f>
        <v>Beverages</v>
      </c>
      <c r="E360" s="10" t="str">
        <f>_xll.SNL.Clients.Office.Excel.Functions.SPG(A360, "IQ_PRIMARY_INDUSTRY")</f>
        <v>Soft Drinks and Non-alcoholic Beverages</v>
      </c>
      <c r="F360" s="10" t="str">
        <f>_xll.SNL.Clients.Office.Excel.Functions.SPG(A360, "NAICS_CODE", "Primary")</f>
        <v>3121 - Beverage Manufacturing</v>
      </c>
      <c r="G360" s="10" t="str">
        <f>_xll.SNL.Clients.Office.Excel.Functions.SPG(A360, "SP_TOPICTAG")</f>
        <v>Fast-Moving Consumer Goods</v>
      </c>
      <c r="H360" s="5">
        <f>_xll.SNL.Clients.Office.Excel.Functions.SPG(A360, "SP_PCT_SHARES_OWNED_ALL_INSTITUTIONS")</f>
        <v>23.99</v>
      </c>
    </row>
    <row r="361" spans="1:8" x14ac:dyDescent="0.3">
      <c r="A361" s="11" t="s">
        <v>1393</v>
      </c>
      <c r="B361" s="10" t="str">
        <f>_xll.SNL.Clients.Office.Excel.Functions.SPG(A361, "IQ_SECTOR")</f>
        <v>Health Care</v>
      </c>
      <c r="C361" s="10" t="str">
        <f>_xll.SNL.Clients.Office.Excel.Functions.SPG(A361, "IQ_INDUSTRY_GROUP")</f>
        <v>Health Care Equipment and Services</v>
      </c>
      <c r="D361" s="10" t="str">
        <f>_xll.SNL.Clients.Office.Excel.Functions.SPG(A361, "IQ_INDUSTRY")</f>
        <v>Health Care Providers and Services</v>
      </c>
      <c r="E361" s="10" t="str">
        <f>_xll.SNL.Clients.Office.Excel.Functions.SPG(A361, "IQ_PRIMARY_INDUSTRY")</f>
        <v>Health Care Facilities</v>
      </c>
      <c r="F361" s="10" t="str">
        <f>_xll.SNL.Clients.Office.Excel.Functions.SPG(A361, "NAICS_CODE", "Primary")</f>
        <v>623110 - Nursing Care Facilities (Skilled Nursing Facilities)</v>
      </c>
      <c r="G361" s="10" t="str">
        <f>_xll.SNL.Clients.Office.Excel.Functions.SPG(A361, "SP_TOPICTAG")</f>
        <v>Health Diagnostics; Neuroscience; Outpatient Care; Assisted Living; Central Nervous System; Neurology; Psychiatry</v>
      </c>
      <c r="H361" s="5">
        <f>_xll.SNL.Clients.Office.Excel.Functions.SPG(A361, "SP_PCT_SHARES_OWNED_ALL_INSTITUTIONS")</f>
        <v>60.7</v>
      </c>
    </row>
    <row r="362" spans="1:8" x14ac:dyDescent="0.3">
      <c r="A362" s="11" t="s">
        <v>1394</v>
      </c>
      <c r="B362" s="10" t="str">
        <f>_xll.SNL.Clients.Office.Excel.Functions.SPG(A362, "IQ_SECTOR")</f>
        <v>Industrials</v>
      </c>
      <c r="C362" s="10" t="str">
        <f>_xll.SNL.Clients.Office.Excel.Functions.SPG(A362, "IQ_INDUSTRY_GROUP")</f>
        <v>Capital Goods</v>
      </c>
      <c r="D362" s="10" t="str">
        <f>_xll.SNL.Clients.Office.Excel.Functions.SPG(A362, "IQ_INDUSTRY")</f>
        <v>Aerospace and Defense</v>
      </c>
      <c r="E362" s="10" t="str">
        <f>_xll.SNL.Clients.Office.Excel.Functions.SPG(A362, "IQ_PRIMARY_INDUSTRY")</f>
        <v>Aerospace and Defense</v>
      </c>
      <c r="F362" s="10" t="str">
        <f>_xll.SNL.Clients.Office.Excel.Functions.SPG(A362, "NAICS_CODE", "Primary")</f>
        <v>33299 - All Other Fabricated Metal Product Manufacturing</v>
      </c>
      <c r="G362" s="10" t="str">
        <f>_xll.SNL.Clients.Office.Excel.Functions.SPG(A362, "SP_TOPICTAG")</f>
        <v>Industrial Automation; Sensors; Smart Building; Artificial Intelligence</v>
      </c>
      <c r="H362" s="5">
        <f>_xll.SNL.Clients.Office.Excel.Functions.SPG(A362, "SP_PCT_SHARES_OWNED_ALL_INSTITUTIONS")</f>
        <v>59.4</v>
      </c>
    </row>
    <row r="363" spans="1:8" x14ac:dyDescent="0.3">
      <c r="A363" s="11" t="s">
        <v>1395</v>
      </c>
      <c r="B363" s="10" t="str">
        <f>_xll.SNL.Clients.Office.Excel.Functions.SPG(A363, "IQ_SECTOR")</f>
        <v>Consumer Discretionary</v>
      </c>
      <c r="C363" s="10" t="str">
        <f>_xll.SNL.Clients.Office.Excel.Functions.SPG(A363, "IQ_INDUSTRY_GROUP")</f>
        <v>Consumer Discretionary Distribution and Retail</v>
      </c>
      <c r="D363" s="10" t="str">
        <f>_xll.SNL.Clients.Office.Excel.Functions.SPG(A363, "IQ_INDUSTRY")</f>
        <v>Specialty Retail</v>
      </c>
      <c r="E363" s="10" t="str">
        <f>_xll.SNL.Clients.Office.Excel.Functions.SPG(A363, "IQ_PRIMARY_INDUSTRY")</f>
        <v>Other Specialty Retail</v>
      </c>
      <c r="F363" s="10" t="str">
        <f>_xll.SNL.Clients.Office.Excel.Functions.SPG(A363, "NAICS_CODE", "Primary")</f>
        <v>456130 - Optical Goods Retailers</v>
      </c>
      <c r="G363" s="10" t="str">
        <f>_xll.SNL.Clients.Office.Excel.Functions.SPG(A363, "SP_TOPICTAG")</f>
        <v>Marketing Automation; Customer Relationship Management; Wearables; Process Automation; RegTech</v>
      </c>
      <c r="H363" s="5">
        <f>_xll.SNL.Clients.Office.Excel.Functions.SPG(A363, "SP_PCT_SHARES_OWNED_ALL_INSTITUTIONS")</f>
        <v>101.92</v>
      </c>
    </row>
    <row r="364" spans="1:8" x14ac:dyDescent="0.3">
      <c r="A364" s="11" t="s">
        <v>1396</v>
      </c>
      <c r="B364" s="10" t="str">
        <f>_xll.SNL.Clients.Office.Excel.Functions.SPG(A364, "IQ_SECTOR")</f>
        <v>Financials</v>
      </c>
      <c r="C364" s="10" t="str">
        <f>_xll.SNL.Clients.Office.Excel.Functions.SPG(A364, "IQ_INDUSTRY_GROUP")</f>
        <v>Financial Services</v>
      </c>
      <c r="D364" s="10" t="str">
        <f>_xll.SNL.Clients.Office.Excel.Functions.SPG(A364, "IQ_INDUSTRY")</f>
        <v>Consumer Finance</v>
      </c>
      <c r="E364" s="10" t="str">
        <f>_xll.SNL.Clients.Office.Excel.Functions.SPG(A364, "IQ_PRIMARY_INDUSTRY")</f>
        <v>Consumer Finance</v>
      </c>
      <c r="F364" s="10" t="str">
        <f>_xll.SNL.Clients.Office.Excel.Functions.SPG(A364, "NAICS_CODE", "Primary")</f>
        <v>522291 - Consumer Lending</v>
      </c>
      <c r="G364" s="10" t="str">
        <f>_xll.SNL.Clients.Office.Excel.Functions.SPG(A364, "SP_TOPICTAG")</f>
        <v>Consumer Lending; Micro Lending; Banking as a Service</v>
      </c>
      <c r="H364" s="5">
        <f>_xll.SNL.Clients.Office.Excel.Functions.SPG(A364, "SP_PCT_SHARES_OWNED_ALL_INSTITUTIONS")</f>
        <v>77.62</v>
      </c>
    </row>
    <row r="365" spans="1:8" x14ac:dyDescent="0.3">
      <c r="A365" s="11" t="s">
        <v>1397</v>
      </c>
      <c r="B365" s="10" t="str">
        <f>_xll.SNL.Clients.Office.Excel.Functions.SPG(A365, "IQ_SECTOR")</f>
        <v>Financials</v>
      </c>
      <c r="C365" s="10" t="str">
        <f>_xll.SNL.Clients.Office.Excel.Functions.SPG(A365, "IQ_INDUSTRY_GROUP")</f>
        <v>Banks</v>
      </c>
      <c r="D365" s="10" t="str">
        <f>_xll.SNL.Clients.Office.Excel.Functions.SPG(A365, "IQ_INDUSTRY")</f>
        <v>Banks</v>
      </c>
      <c r="E365" s="10" t="str">
        <f>_xll.SNL.Clients.Office.Excel.Functions.SPG(A365, "IQ_PRIMARY_INDUSTRY")</f>
        <v>Regional Banks</v>
      </c>
      <c r="F365" s="10" t="str">
        <f>_xll.SNL.Clients.Office.Excel.Functions.SPG(A365, "NAICS_CODE", "Primary")</f>
        <v>522110 - Commercial Banking</v>
      </c>
      <c r="G365" s="10" t="str">
        <f>_xll.SNL.Clients.Office.Excel.Functions.SPG(A365, "SP_TOPICTAG")</f>
        <v>Consumer Lending; Digital Brokerage</v>
      </c>
      <c r="H365" s="5">
        <f>_xll.SNL.Clients.Office.Excel.Functions.SPG(A365, "SP_PCT_SHARES_OWNED_ALL_INSTITUTIONS")</f>
        <v>64.91</v>
      </c>
    </row>
    <row r="366" spans="1:8" x14ac:dyDescent="0.3">
      <c r="A366" s="11" t="s">
        <v>1398</v>
      </c>
      <c r="B366" s="10" t="str">
        <f>_xll.SNL.Clients.Office.Excel.Functions.SPG(A366, "IQ_SECTOR")</f>
        <v>Financials</v>
      </c>
      <c r="C366" s="10" t="str">
        <f>_xll.SNL.Clients.Office.Excel.Functions.SPG(A366, "IQ_INDUSTRY_GROUP")</f>
        <v>Financial Services</v>
      </c>
      <c r="D366" s="10" t="str">
        <f>_xll.SNL.Clients.Office.Excel.Functions.SPG(A366, "IQ_INDUSTRY")</f>
        <v>Financial Services</v>
      </c>
      <c r="E366" s="10" t="str">
        <f>_xll.SNL.Clients.Office.Excel.Functions.SPG(A366, "IQ_PRIMARY_INDUSTRY")</f>
        <v>Transaction and Payment Processing Services</v>
      </c>
      <c r="F366" s="10" t="str">
        <f>_xll.SNL.Clients.Office.Excel.Functions.SPG(A366, "NAICS_CODE", "Primary")</f>
        <v>513210 - Software Publishers</v>
      </c>
      <c r="G366" s="10" t="str">
        <f>_xll.SNL.Clients.Office.Excel.Functions.SPG(A366, "SP_TOPICTAG")</f>
        <v>Optical Infrastructure; Fintech; Neobank; Storage Management; Web3</v>
      </c>
      <c r="H366" s="5">
        <f>_xll.SNL.Clients.Office.Excel.Functions.SPG(A366, "SP_PCT_SHARES_OWNED_ALL_INSTITUTIONS")</f>
        <v>95.64</v>
      </c>
    </row>
    <row r="367" spans="1:8" x14ac:dyDescent="0.3">
      <c r="A367" s="11" t="s">
        <v>1399</v>
      </c>
      <c r="B367" s="10" t="str">
        <f>_xll.SNL.Clients.Office.Excel.Functions.SPG(A367, "IQ_SECTOR")</f>
        <v>Information Technology</v>
      </c>
      <c r="C367" s="10" t="str">
        <f>_xll.SNL.Clients.Office.Excel.Functions.SPG(A367, "IQ_INDUSTRY_GROUP")</f>
        <v>Software and Services</v>
      </c>
      <c r="D367" s="10" t="str">
        <f>_xll.SNL.Clients.Office.Excel.Functions.SPG(A367, "IQ_INDUSTRY")</f>
        <v>Software</v>
      </c>
      <c r="E367" s="10" t="str">
        <f>_xll.SNL.Clients.Office.Excel.Functions.SPG(A367, "IQ_PRIMARY_INDUSTRY")</f>
        <v>Application Software</v>
      </c>
      <c r="F367" s="10" t="str">
        <f>_xll.SNL.Clients.Office.Excel.Functions.SPG(A367, "NAICS_CODE", "Primary")</f>
        <v>513210 - Software Publishers</v>
      </c>
      <c r="G367" s="10" t="str">
        <f>_xll.SNL.Clients.Office.Excel.Functions.SPG(A367, "SP_TOPICTAG")</f>
        <v>Cloud Management; Data Integration; Fintech; Cloud Infrastructure; Process Automation; Online Payments</v>
      </c>
      <c r="H367" s="5">
        <f>_xll.SNL.Clients.Office.Excel.Functions.SPG(A367, "SP_PCT_SHARES_OWNED_ALL_INSTITUTIONS")</f>
        <v>98.66</v>
      </c>
    </row>
    <row r="368" spans="1:8" x14ac:dyDescent="0.3">
      <c r="A368" s="11" t="s">
        <v>1400</v>
      </c>
      <c r="B368" s="10" t="str">
        <f>_xll.SNL.Clients.Office.Excel.Functions.SPG(A368, "IQ_SECTOR")</f>
        <v>Health Care</v>
      </c>
      <c r="C368" s="10" t="str">
        <f>_xll.SNL.Clients.Office.Excel.Functions.SPG(A368, "IQ_INDUSTRY_GROUP")</f>
        <v>Health Care Equipment and Services</v>
      </c>
      <c r="D368" s="10" t="str">
        <f>_xll.SNL.Clients.Office.Excel.Functions.SPG(A368, "IQ_INDUSTRY")</f>
        <v>Health Care Providers and Services</v>
      </c>
      <c r="E368" s="10" t="str">
        <f>_xll.SNL.Clients.Office.Excel.Functions.SPG(A368, "IQ_PRIMARY_INDUSTRY")</f>
        <v>Health Care Services</v>
      </c>
      <c r="F368" s="10" t="str">
        <f>_xll.SNL.Clients.Office.Excel.Functions.SPG(A368, "NAICS_CODE", "Primary")</f>
        <v>621511 - Medical Laboratories</v>
      </c>
      <c r="G368" s="10" t="str">
        <f>_xll.SNL.Clients.Office.Excel.Functions.SPG(A368, "SP_TOPICTAG")</f>
        <v>Health Diagnostics; MHealth; Genetics; Hematology; Oncology</v>
      </c>
      <c r="H368" s="5">
        <f>_xll.SNL.Clients.Office.Excel.Functions.SPG(A368, "SP_PCT_SHARES_OWNED_ALL_INSTITUTIONS")</f>
        <v>96.71</v>
      </c>
    </row>
    <row r="369" spans="1:8" x14ac:dyDescent="0.3">
      <c r="A369" s="11" t="s">
        <v>1401</v>
      </c>
      <c r="B369" s="10" t="str">
        <f>_xll.SNL.Clients.Office.Excel.Functions.SPG(A369, "IQ_SECTOR")</f>
        <v>Information Technology</v>
      </c>
      <c r="C369" s="10" t="str">
        <f>_xll.SNL.Clients.Office.Excel.Functions.SPG(A369, "IQ_INDUSTRY_GROUP")</f>
        <v>Technology Hardware and Equipment</v>
      </c>
      <c r="D369" s="10" t="str">
        <f>_xll.SNL.Clients.Office.Excel.Functions.SPG(A369, "IQ_INDUSTRY")</f>
        <v>Communications Equipment</v>
      </c>
      <c r="E369" s="10" t="str">
        <f>_xll.SNL.Clients.Office.Excel.Functions.SPG(A369, "IQ_PRIMARY_INDUSTRY")</f>
        <v>Communications Equipment</v>
      </c>
      <c r="F369" s="10" t="str">
        <f>_xll.SNL.Clients.Office.Excel.Functions.SPG(A369, "NAICS_CODE", "Primary")</f>
        <v>3342 - Communications Equipment Manufacturing</v>
      </c>
      <c r="G369" s="10" t="str">
        <f>_xll.SNL.Clients.Office.Excel.Functions.SPG(A369, "SP_TOPICTAG")</f>
        <v>Anti-Fraud; Authentication; Endpoint Security Integrity; Data Protection; Cloud Security; Process Automation; Network Security</v>
      </c>
      <c r="H369" s="5">
        <f>_xll.SNL.Clients.Office.Excel.Functions.SPG(A369, "SP_PCT_SHARES_OWNED_ALL_INSTITUTIONS")</f>
        <v>91.67</v>
      </c>
    </row>
    <row r="370" spans="1:8" x14ac:dyDescent="0.3">
      <c r="A370" s="11" t="s">
        <v>1402</v>
      </c>
      <c r="B370" s="10" t="str">
        <f>_xll.SNL.Clients.Office.Excel.Functions.SPG(A370, "IQ_SECTOR")</f>
        <v>Financials</v>
      </c>
      <c r="C370" s="10" t="str">
        <f>_xll.SNL.Clients.Office.Excel.Functions.SPG(A370, "IQ_INDUSTRY_GROUP")</f>
        <v>Financial Services</v>
      </c>
      <c r="D370" s="10" t="str">
        <f>_xll.SNL.Clients.Office.Excel.Functions.SPG(A370, "IQ_INDUSTRY")</f>
        <v>Mortgage Real Estate Investment Trusts (REITs)</v>
      </c>
      <c r="E370" s="10" t="str">
        <f>_xll.SNL.Clients.Office.Excel.Functions.SPG(A370, "IQ_PRIMARY_INDUSTRY")</f>
        <v>Mortgage REITs</v>
      </c>
      <c r="F370" s="10" t="str">
        <f>_xll.SNL.Clients.Office.Excel.Functions.SPG(A370, "NAICS_CODE", "Primary")</f>
        <v>525990 - Other Financial Vehicles</v>
      </c>
      <c r="G370" s="10" t="str">
        <f>_xll.SNL.Clients.Office.Excel.Functions.SPG(A370, "SP_TOPICTAG")</f>
        <v/>
      </c>
      <c r="H370" s="5">
        <f>_xll.SNL.Clients.Office.Excel.Functions.SPG(A370, "SP_PCT_SHARES_OWNED_ALL_INSTITUTIONS")</f>
        <v>58.02</v>
      </c>
    </row>
    <row r="371" spans="1:8" x14ac:dyDescent="0.3">
      <c r="A371" s="11" t="s">
        <v>1403</v>
      </c>
      <c r="B371" s="10" t="str">
        <f>_xll.SNL.Clients.Office.Excel.Functions.SPG(A371, "IQ_SECTOR")</f>
        <v>Consumer Discretionary</v>
      </c>
      <c r="C371" s="10" t="str">
        <f>_xll.SNL.Clients.Office.Excel.Functions.SPG(A371, "IQ_INDUSTRY_GROUP")</f>
        <v>Consumer Durables and Apparel</v>
      </c>
      <c r="D371" s="10" t="str">
        <f>_xll.SNL.Clients.Office.Excel.Functions.SPG(A371, "IQ_INDUSTRY")</f>
        <v>Household Durables</v>
      </c>
      <c r="E371" s="10" t="str">
        <f>_xll.SNL.Clients.Office.Excel.Functions.SPG(A371, "IQ_PRIMARY_INDUSTRY")</f>
        <v>Housewares and Specialties</v>
      </c>
      <c r="F371" s="10" t="str">
        <f>_xll.SNL.Clients.Office.Excel.Functions.SPG(A371, "NAICS_CODE", "Primary")</f>
        <v>339999 - All Other Miscellaneous Manufacturing</v>
      </c>
      <c r="G371" s="10" t="str">
        <f>_xll.SNL.Clients.Office.Excel.Functions.SPG(A371, "SP_TOPICTAG")</f>
        <v>Home Improvement; Online Grocery</v>
      </c>
      <c r="H371" s="5">
        <f>_xll.SNL.Clients.Office.Excel.Functions.SPG(A371, "SP_PCT_SHARES_OWNED_ALL_INSTITUTIONS")</f>
        <v>98.45</v>
      </c>
    </row>
    <row r="372" spans="1:8" x14ac:dyDescent="0.3">
      <c r="A372" s="11" t="s">
        <v>1404</v>
      </c>
      <c r="B372" s="10" t="str">
        <f>_xll.SNL.Clients.Office.Excel.Functions.SPG(A372, "IQ_SECTOR")</f>
        <v>Real Estate</v>
      </c>
      <c r="C372" s="10" t="str">
        <f>_xll.SNL.Clients.Office.Excel.Functions.SPG(A372, "IQ_INDUSTRY_GROUP")</f>
        <v>Equity Real Estate Investment Trusts (REITs)</v>
      </c>
      <c r="D372" s="10" t="str">
        <f>_xll.SNL.Clients.Office.Excel.Functions.SPG(A372, "IQ_INDUSTRY")</f>
        <v>Residential REITs</v>
      </c>
      <c r="E372" s="10" t="str">
        <f>_xll.SNL.Clients.Office.Excel.Functions.SPG(A372, "IQ_PRIMARY_INDUSTRY")</f>
        <v>Multi-Family Residential REITs</v>
      </c>
      <c r="F372" s="10" t="str">
        <f>_xll.SNL.Clients.Office.Excel.Functions.SPG(A372, "NAICS_CODE", "Primary")</f>
        <v>531110 - Lessors of Residential Buildings and Dwellings</v>
      </c>
      <c r="G372" s="10" t="str">
        <f>_xll.SNL.Clients.Office.Excel.Functions.SPG(A372, "SP_TOPICTAG")</f>
        <v/>
      </c>
      <c r="H372" s="5">
        <f>_xll.SNL.Clients.Office.Excel.Functions.SPG(A372, "SP_PCT_SHARES_OWNED_ALL_INSTITUTIONS")</f>
        <v>77.8</v>
      </c>
    </row>
    <row r="373" spans="1:8" x14ac:dyDescent="0.3">
      <c r="A373" s="11" t="s">
        <v>1405</v>
      </c>
      <c r="B373" s="10" t="str">
        <f>_xll.SNL.Clients.Office.Excel.Functions.SPG(A373, "IQ_SECTOR")</f>
        <v>Financials</v>
      </c>
      <c r="C373" s="10" t="str">
        <f>_xll.SNL.Clients.Office.Excel.Functions.SPG(A373, "IQ_INDUSTRY_GROUP")</f>
        <v>Financial Services</v>
      </c>
      <c r="D373" s="10" t="str">
        <f>_xll.SNL.Clients.Office.Excel.Functions.SPG(A373, "IQ_INDUSTRY")</f>
        <v>Financial Services</v>
      </c>
      <c r="E373" s="10" t="str">
        <f>_xll.SNL.Clients.Office.Excel.Functions.SPG(A373, "IQ_PRIMARY_INDUSTRY")</f>
        <v>Commercial and Residential Mortgage Finance</v>
      </c>
      <c r="F373" s="10" t="str">
        <f>_xll.SNL.Clients.Office.Excel.Functions.SPG(A373, "NAICS_CODE", "Primary")</f>
        <v>524126 - Direct Property and Casualty Insurance Carriers</v>
      </c>
      <c r="G373" s="10" t="str">
        <f>_xll.SNL.Clients.Office.Excel.Functions.SPG(A373, "SP_TOPICTAG")</f>
        <v/>
      </c>
      <c r="H373" s="5">
        <f>_xll.SNL.Clients.Office.Excel.Functions.SPG(A373, "SP_PCT_SHARES_OWNED_ALL_INSTITUTIONS")</f>
        <v>98.92</v>
      </c>
    </row>
    <row r="374" spans="1:8" x14ac:dyDescent="0.3">
      <c r="A374" s="11" t="s">
        <v>1406</v>
      </c>
      <c r="B374" s="10" t="str">
        <f>_xll.SNL.Clients.Office.Excel.Functions.SPG(A374, "IQ_SECTOR")</f>
        <v>Energy</v>
      </c>
      <c r="C374" s="10" t="str">
        <f>_xll.SNL.Clients.Office.Excel.Functions.SPG(A374, "IQ_INDUSTRY_GROUP")</f>
        <v>Energy</v>
      </c>
      <c r="D374" s="10" t="str">
        <f>_xll.SNL.Clients.Office.Excel.Functions.SPG(A374, "IQ_INDUSTRY")</f>
        <v>Oil, Gas and Consumable Fuels</v>
      </c>
      <c r="E374" s="10" t="str">
        <f>_xll.SNL.Clients.Office.Excel.Functions.SPG(A374, "IQ_PRIMARY_INDUSTRY")</f>
        <v>Oil and Gas Exploration and Production</v>
      </c>
      <c r="F374" s="10" t="str">
        <f>_xll.SNL.Clients.Office.Excel.Functions.SPG(A374, "NAICS_CODE", "Primary")</f>
        <v>2111 - Oil and Gas Extraction</v>
      </c>
      <c r="G374" s="10" t="str">
        <f>_xll.SNL.Clients.Office.Excel.Functions.SPG(A374, "SP_TOPICTAG")</f>
        <v/>
      </c>
      <c r="H374" s="5">
        <f>_xll.SNL.Clients.Office.Excel.Functions.SPG(A374, "SP_PCT_SHARES_OWNED_ALL_INSTITUTIONS")</f>
        <v>115.26</v>
      </c>
    </row>
    <row r="375" spans="1:8" x14ac:dyDescent="0.3">
      <c r="A375" s="11" t="s">
        <v>1407</v>
      </c>
      <c r="B375" s="10" t="str">
        <f>_xll.SNL.Clients.Office.Excel.Functions.SPG(A375, "IQ_SECTOR")</f>
        <v>Financials</v>
      </c>
      <c r="C375" s="10" t="str">
        <f>_xll.SNL.Clients.Office.Excel.Functions.SPG(A375, "IQ_INDUSTRY_GROUP")</f>
        <v>Banks</v>
      </c>
      <c r="D375" s="10" t="str">
        <f>_xll.SNL.Clients.Office.Excel.Functions.SPG(A375, "IQ_INDUSTRY")</f>
        <v>Banks</v>
      </c>
      <c r="E375" s="10" t="str">
        <f>_xll.SNL.Clients.Office.Excel.Functions.SPG(A375, "IQ_PRIMARY_INDUSTRY")</f>
        <v>Regional Banks</v>
      </c>
      <c r="F375" s="10" t="str">
        <f>_xll.SNL.Clients.Office.Excel.Functions.SPG(A375, "NAICS_CODE", "Primary")</f>
        <v>522180 - Savings Institutions and Other Depository Credit Intermediation</v>
      </c>
      <c r="G375" s="10" t="str">
        <f>_xll.SNL.Clients.Office.Excel.Functions.SPG(A375, "SP_TOPICTAG")</f>
        <v>Consumer Lending</v>
      </c>
      <c r="H375" s="5">
        <f>_xll.SNL.Clients.Office.Excel.Functions.SPG(A375, "SP_PCT_SHARES_OWNED_ALL_INSTITUTIONS")</f>
        <v>66.5</v>
      </c>
    </row>
    <row r="376" spans="1:8" x14ac:dyDescent="0.3">
      <c r="A376" s="11" t="s">
        <v>1408</v>
      </c>
      <c r="B376" s="10" t="str">
        <f>_xll.SNL.Clients.Office.Excel.Functions.SPG(A376, "IQ_SECTOR")</f>
        <v>Utilities</v>
      </c>
      <c r="C376" s="10" t="str">
        <f>_xll.SNL.Clients.Office.Excel.Functions.SPG(A376, "IQ_INDUSTRY_GROUP")</f>
        <v>Utilities</v>
      </c>
      <c r="D376" s="10" t="str">
        <f>_xll.SNL.Clients.Office.Excel.Functions.SPG(A376, "IQ_INDUSTRY")</f>
        <v>Gas Utilities</v>
      </c>
      <c r="E376" s="10" t="str">
        <f>_xll.SNL.Clients.Office.Excel.Functions.SPG(A376, "IQ_PRIMARY_INDUSTRY")</f>
        <v>Gas Utilities</v>
      </c>
      <c r="F376" s="10" t="str">
        <f>_xll.SNL.Clients.Office.Excel.Functions.SPG(A376, "NAICS_CODE", "Primary")</f>
        <v>221210 - Natural Gas Distribution</v>
      </c>
      <c r="G376" s="10" t="str">
        <f>_xll.SNL.Clients.Office.Excel.Functions.SPG(A376, "SP_TOPICTAG")</f>
        <v>Environmental Engineering; Biomass Energy</v>
      </c>
      <c r="H376" s="5">
        <f>_xll.SNL.Clients.Office.Excel.Functions.SPG(A376, "SP_PCT_SHARES_OWNED_ALL_INSTITUTIONS")</f>
        <v>77.58</v>
      </c>
    </row>
    <row r="377" spans="1:8" x14ac:dyDescent="0.3">
      <c r="A377" s="11" t="s">
        <v>1409</v>
      </c>
      <c r="B377" s="10" t="str">
        <f>_xll.SNL.Clients.Office.Excel.Functions.SPG(A377, "IQ_SECTOR")</f>
        <v>Industrials</v>
      </c>
      <c r="C377" s="10" t="str">
        <f>_xll.SNL.Clients.Office.Excel.Functions.SPG(A377, "IQ_INDUSTRY_GROUP")</f>
        <v>Commercial and Professional Services</v>
      </c>
      <c r="D377" s="10" t="str">
        <f>_xll.SNL.Clients.Office.Excel.Functions.SPG(A377, "IQ_INDUSTRY")</f>
        <v>Professional Services</v>
      </c>
      <c r="E377" s="10" t="str">
        <f>_xll.SNL.Clients.Office.Excel.Functions.SPG(A377, "IQ_PRIMARY_INDUSTRY")</f>
        <v>Research and Consulting Services</v>
      </c>
      <c r="F377" s="10" t="str">
        <f>_xll.SNL.Clients.Office.Excel.Functions.SPG(A377, "NAICS_CODE", "Primary")</f>
        <v>5413 - Architectural, Engineering, and Related Services</v>
      </c>
      <c r="G377" s="10" t="str">
        <f>_xll.SNL.Clients.Office.Excel.Functions.SPG(A377, "SP_TOPICTAG")</f>
        <v>GIS (Geographic Information System); Environmental Consulting; Environmental Engineering; Mapping Services; Process Automation; Artificial Intelligence</v>
      </c>
      <c r="H377" s="5">
        <f>_xll.SNL.Clients.Office.Excel.Functions.SPG(A377, "SP_PCT_SHARES_OWNED_ALL_INSTITUTIONS")</f>
        <v>69.599999999999994</v>
      </c>
    </row>
    <row r="378" spans="1:8" x14ac:dyDescent="0.3">
      <c r="A378" s="11" t="s">
        <v>1410</v>
      </c>
      <c r="B378" s="10" t="str">
        <f>_xll.SNL.Clients.Office.Excel.Functions.SPG(A378, "IQ_SECTOR")</f>
        <v>Materials</v>
      </c>
      <c r="C378" s="10" t="str">
        <f>_xll.SNL.Clients.Office.Excel.Functions.SPG(A378, "IQ_INDUSTRY_GROUP")</f>
        <v>Materials</v>
      </c>
      <c r="D378" s="10" t="str">
        <f>_xll.SNL.Clients.Office.Excel.Functions.SPG(A378, "IQ_INDUSTRY")</f>
        <v>Containers and Packaging</v>
      </c>
      <c r="E378" s="10" t="str">
        <f>_xll.SNL.Clients.Office.Excel.Functions.SPG(A378, "IQ_PRIMARY_INDUSTRY")</f>
        <v>Metal, Glass and Plastic Containers</v>
      </c>
      <c r="F378" s="10" t="str">
        <f>_xll.SNL.Clients.Office.Excel.Functions.SPG(A378, "NAICS_CODE", "Primary")</f>
        <v>327213 - Glass Container Manufacturing</v>
      </c>
      <c r="G378" s="10" t="str">
        <f>_xll.SNL.Clients.Office.Excel.Functions.SPG(A378, "SP_TOPICTAG")</f>
        <v/>
      </c>
      <c r="H378" s="5">
        <f>_xll.SNL.Clients.Office.Excel.Functions.SPG(A378, "SP_PCT_SHARES_OWNED_ALL_INSTITUTIONS")</f>
        <v>89.79</v>
      </c>
    </row>
    <row r="379" spans="1:8" x14ac:dyDescent="0.3">
      <c r="A379" s="11" t="s">
        <v>1411</v>
      </c>
      <c r="B379" s="10" t="str">
        <f>_xll.SNL.Clients.Office.Excel.Functions.SPG(A379, "IQ_SECTOR")</f>
        <v>Energy</v>
      </c>
      <c r="C379" s="10" t="str">
        <f>_xll.SNL.Clients.Office.Excel.Functions.SPG(A379, "IQ_INDUSTRY_GROUP")</f>
        <v>Energy</v>
      </c>
      <c r="D379" s="10" t="str">
        <f>_xll.SNL.Clients.Office.Excel.Functions.SPG(A379, "IQ_INDUSTRY")</f>
        <v>Energy Equipment and Services</v>
      </c>
      <c r="E379" s="10" t="str">
        <f>_xll.SNL.Clients.Office.Excel.Functions.SPG(A379, "IQ_PRIMARY_INDUSTRY")</f>
        <v>Oil and Gas Equipment and Services</v>
      </c>
      <c r="F379" s="10" t="str">
        <f>_xll.SNL.Clients.Office.Excel.Functions.SPG(A379, "NAICS_CODE", "Primary")</f>
        <v>213112 - Support Activities for Oil and Gas Operations</v>
      </c>
      <c r="G379" s="10" t="str">
        <f>_xll.SNL.Clients.Office.Excel.Functions.SPG(A379, "SP_TOPICTAG")</f>
        <v>Environmental Engineering; Industrial Automation; Marine Transportation; Simulation; Process Automation; Ocean Data Collection; Autonomous Vehicles</v>
      </c>
      <c r="H379" s="5">
        <f>_xll.SNL.Clients.Office.Excel.Functions.SPG(A379, "SP_PCT_SHARES_OWNED_ALL_INSTITUTIONS")</f>
        <v>98.93</v>
      </c>
    </row>
    <row r="380" spans="1:8" x14ac:dyDescent="0.3">
      <c r="A380" s="11" t="s">
        <v>1412</v>
      </c>
      <c r="B380" s="10" t="str">
        <f>_xll.SNL.Clients.Office.Excel.Functions.SPG(A380, "IQ_SECTOR")</f>
        <v>Financials</v>
      </c>
      <c r="C380" s="10" t="str">
        <f>_xll.SNL.Clients.Office.Excel.Functions.SPG(A380, "IQ_INDUSTRY_GROUP")</f>
        <v>Banks</v>
      </c>
      <c r="D380" s="10" t="str">
        <f>_xll.SNL.Clients.Office.Excel.Functions.SPG(A380, "IQ_INDUSTRY")</f>
        <v>Banks</v>
      </c>
      <c r="E380" s="10" t="str">
        <f>_xll.SNL.Clients.Office.Excel.Functions.SPG(A380, "IQ_PRIMARY_INDUSTRY")</f>
        <v>Regional Banks</v>
      </c>
      <c r="F380" s="10" t="str">
        <f>_xll.SNL.Clients.Office.Excel.Functions.SPG(A380, "NAICS_CODE", "Primary")</f>
        <v>522110 - Commercial Banking</v>
      </c>
      <c r="G380" s="10" t="str">
        <f>_xll.SNL.Clients.Office.Excel.Functions.SPG(A380, "SP_TOPICTAG")</f>
        <v>Consumer Lending; Digital Brokerage; Banking as a Service</v>
      </c>
      <c r="H380" s="5">
        <f>_xll.SNL.Clients.Office.Excel.Functions.SPG(A380, "SP_PCT_SHARES_OWNED_ALL_INSTITUTIONS")</f>
        <v>98.58</v>
      </c>
    </row>
    <row r="381" spans="1:8" x14ac:dyDescent="0.3">
      <c r="A381" s="11" t="s">
        <v>1413</v>
      </c>
      <c r="B381" s="10" t="str">
        <f>_xll.SNL.Clients.Office.Excel.Functions.SPG(A381, "IQ_SECTOR")</f>
        <v>Health Care</v>
      </c>
      <c r="C381" s="10" t="str">
        <f>_xll.SNL.Clients.Office.Excel.Functions.SPG(A381, "IQ_INDUSTRY_GROUP")</f>
        <v>Health Care Equipment and Services</v>
      </c>
      <c r="D381" s="10" t="str">
        <f>_xll.SNL.Clients.Office.Excel.Functions.SPG(A381, "IQ_INDUSTRY")</f>
        <v>Health Care Equipment and Supplies</v>
      </c>
      <c r="E381" s="10" t="str">
        <f>_xll.SNL.Clients.Office.Excel.Functions.SPG(A381, "IQ_PRIMARY_INDUSTRY")</f>
        <v>Health Care Equipment</v>
      </c>
      <c r="F381" s="10" t="str">
        <f>_xll.SNL.Clients.Office.Excel.Functions.SPG(A381, "NAICS_CODE", "Primary")</f>
        <v>33911 - Medical Equipment and Supplies Manufacturing</v>
      </c>
      <c r="G381" s="10" t="str">
        <f>_xll.SNL.Clients.Office.Excel.Functions.SPG(A381, "SP_TOPICTAG")</f>
        <v>Software Development; Data Integration; Health Diagnostics; Data Protection; Process Automation; Artificial Intelligence</v>
      </c>
      <c r="H381" s="5">
        <f>_xll.SNL.Clients.Office.Excel.Functions.SPG(A381, "SP_PCT_SHARES_OWNED_ALL_INSTITUTIONS")</f>
        <v>100.58</v>
      </c>
    </row>
    <row r="382" spans="1:8" x14ac:dyDescent="0.3">
      <c r="A382" s="11" t="s">
        <v>1414</v>
      </c>
      <c r="B382" s="10" t="str">
        <f>_xll.SNL.Clients.Office.Excel.Functions.SPG(A382, "IQ_SECTOR")</f>
        <v>Industrials</v>
      </c>
      <c r="C382" s="10" t="str">
        <f>_xll.SNL.Clients.Office.Excel.Functions.SPG(A382, "IQ_INDUSTRY_GROUP")</f>
        <v>Commercial and Professional Services</v>
      </c>
      <c r="D382" s="10" t="str">
        <f>_xll.SNL.Clients.Office.Excel.Functions.SPG(A382, "IQ_INDUSTRY")</f>
        <v>Commercial Services and Supplies</v>
      </c>
      <c r="E382" s="10" t="str">
        <f>_xll.SNL.Clients.Office.Excel.Functions.SPG(A382, "IQ_PRIMARY_INDUSTRY")</f>
        <v>Diversified Support Services</v>
      </c>
      <c r="F382" s="10" t="str">
        <f>_xll.SNL.Clients.Office.Excel.Functions.SPG(A382, "NAICS_CODE", "Primary")</f>
        <v>561990 - All Other Support Services</v>
      </c>
      <c r="G382" s="10" t="str">
        <f>_xll.SNL.Clients.Office.Excel.Functions.SPG(A382, "SP_TOPICTAG")</f>
        <v>Computer Vision; Data Integration; Fleet Management; GPS; Digital Asset Management; Process Automation</v>
      </c>
      <c r="H382" s="5">
        <f>_xll.SNL.Clients.Office.Excel.Functions.SPG(A382, "SP_PCT_SHARES_OWNED_ALL_INSTITUTIONS")</f>
        <v>100.59</v>
      </c>
    </row>
    <row r="383" spans="1:8" x14ac:dyDescent="0.3">
      <c r="A383" s="11" t="s">
        <v>1415</v>
      </c>
      <c r="B383" s="10" t="str">
        <f>_xll.SNL.Clients.Office.Excel.Functions.SPG(A383, "IQ_SECTOR")</f>
        <v>Health Care</v>
      </c>
      <c r="C383" s="10" t="str">
        <f>_xll.SNL.Clients.Office.Excel.Functions.SPG(A383, "IQ_INDUSTRY_GROUP")</f>
        <v>Pharmaceuticals, Biotechnology and Life Sciences</v>
      </c>
      <c r="D383" s="10" t="str">
        <f>_xll.SNL.Clients.Office.Excel.Functions.SPG(A383, "IQ_INDUSTRY")</f>
        <v>Pharmaceuticals</v>
      </c>
      <c r="E383" s="10" t="str">
        <f>_xll.SNL.Clients.Office.Excel.Functions.SPG(A383, "IQ_PRIMARY_INDUSTRY")</f>
        <v>Pharmaceuticals</v>
      </c>
      <c r="F383" s="10" t="str">
        <f>_xll.SNL.Clients.Office.Excel.Functions.SPG(A383, "NAICS_CODE", "Primary")</f>
        <v>325412 - Pharmaceutical Preparation Manufacturing</v>
      </c>
      <c r="G383" s="10" t="str">
        <f>_xll.SNL.Clients.Office.Excel.Functions.SPG(A383, "SP_TOPICTAG")</f>
        <v>Fertility; Osteoporosis; Dermatology; Immunology; Oncology; Reproductive Health; Respiratory</v>
      </c>
      <c r="H383" s="5">
        <f>_xll.SNL.Clients.Office.Excel.Functions.SPG(A383, "SP_PCT_SHARES_OWNED_ALL_INSTITUTIONS")</f>
        <v>83.72</v>
      </c>
    </row>
    <row r="384" spans="1:8" x14ac:dyDescent="0.3">
      <c r="A384" s="11" t="s">
        <v>1416</v>
      </c>
      <c r="B384" s="10" t="str">
        <f>_xll.SNL.Clients.Office.Excel.Functions.SPG(A384, "IQ_SECTOR")</f>
        <v>Information Technology</v>
      </c>
      <c r="C384" s="10" t="str">
        <f>_xll.SNL.Clients.Office.Excel.Functions.SPG(A384, "IQ_INDUSTRY_GROUP")</f>
        <v>Technology Hardware and Equipment</v>
      </c>
      <c r="D384" s="10" t="str">
        <f>_xll.SNL.Clients.Office.Excel.Functions.SPG(A384, "IQ_INDUSTRY")</f>
        <v>Electronic Equipment, Instruments and Components</v>
      </c>
      <c r="E384" s="10" t="str">
        <f>_xll.SNL.Clients.Office.Excel.Functions.SPG(A384, "IQ_PRIMARY_INDUSTRY")</f>
        <v>Electronic Equipment and Instruments</v>
      </c>
      <c r="F384" s="10" t="str">
        <f>_xll.SNL.Clients.Office.Excel.Functions.SPG(A384, "NAICS_CODE", "Primary")</f>
        <v>334519 - Other Measuring and Controlling Device Manufacturing</v>
      </c>
      <c r="G384" s="10" t="str">
        <f>_xll.SNL.Clients.Office.Excel.Functions.SPG(A384, "SP_TOPICTAG")</f>
        <v>Homeland Security; MHealth; Physical Security; Sensors; Security Management; Cardiovascular</v>
      </c>
      <c r="H384" s="5">
        <f>_xll.SNL.Clients.Office.Excel.Functions.SPG(A384, "SP_PCT_SHARES_OWNED_ALL_INSTITUTIONS")</f>
        <v>99.3</v>
      </c>
    </row>
    <row r="385" spans="1:8" x14ac:dyDescent="0.3">
      <c r="A385" s="11" t="s">
        <v>1417</v>
      </c>
      <c r="B385" s="10" t="str">
        <f>_xll.SNL.Clients.Office.Excel.Functions.SPG(A385, "IQ_SECTOR")</f>
        <v>Utilities</v>
      </c>
      <c r="C385" s="10" t="str">
        <f>_xll.SNL.Clients.Office.Excel.Functions.SPG(A385, "IQ_INDUSTRY_GROUP")</f>
        <v>Utilities</v>
      </c>
      <c r="D385" s="10" t="str">
        <f>_xll.SNL.Clients.Office.Excel.Functions.SPG(A385, "IQ_INDUSTRY")</f>
        <v>Electric Utilities</v>
      </c>
      <c r="E385" s="10" t="str">
        <f>_xll.SNL.Clients.Office.Excel.Functions.SPG(A385, "IQ_PRIMARY_INDUSTRY")</f>
        <v>Electric Utilities</v>
      </c>
      <c r="F385" s="10" t="str">
        <f>_xll.SNL.Clients.Office.Excel.Functions.SPG(A385, "NAICS_CODE", "Primary")</f>
        <v>2211 - Electric Power Generation, Transmission and Distribution</v>
      </c>
      <c r="G385" s="10" t="str">
        <f>_xll.SNL.Clients.Office.Excel.Functions.SPG(A385, "SP_TOPICTAG")</f>
        <v>Clean Energy; Energy Efficiency; Energy Management; Energy Storage; Industrial Automation; Smart Energy; Power Grid</v>
      </c>
      <c r="H385" s="5">
        <f>_xll.SNL.Clients.Office.Excel.Functions.SPG(A385, "SP_PCT_SHARES_OWNED_ALL_INSTITUTIONS")</f>
        <v>70.38</v>
      </c>
    </row>
    <row r="386" spans="1:8" x14ac:dyDescent="0.3">
      <c r="A386" s="11" t="s">
        <v>1418</v>
      </c>
      <c r="B386" s="10" t="str">
        <f>_xll.SNL.Clients.Office.Excel.Functions.SPG(A386, "IQ_SECTOR")</f>
        <v>Real Estate</v>
      </c>
      <c r="C386" s="10" t="str">
        <f>_xll.SNL.Clients.Office.Excel.Functions.SPG(A386, "IQ_INDUSTRY_GROUP")</f>
        <v>Equity Real Estate Investment Trusts (REITs)</v>
      </c>
      <c r="D386" s="10" t="str">
        <f>_xll.SNL.Clients.Office.Excel.Functions.SPG(A386, "IQ_INDUSTRY")</f>
        <v>Specialized REITs</v>
      </c>
      <c r="E386" s="10" t="str">
        <f>_xll.SNL.Clients.Office.Excel.Functions.SPG(A386, "IQ_PRIMARY_INDUSTRY")</f>
        <v>Other Specialized REITs</v>
      </c>
      <c r="F386" s="10" t="str">
        <f>_xll.SNL.Clients.Office.Excel.Functions.SPG(A386, "NAICS_CODE", "Primary")</f>
        <v>541850 - Indoor and Outdoor Display Advertising</v>
      </c>
      <c r="G386" s="10" t="str">
        <f>_xll.SNL.Clients.Office.Excel.Functions.SPG(A386, "SP_TOPICTAG")</f>
        <v/>
      </c>
      <c r="H386" s="5">
        <f>_xll.SNL.Clients.Office.Excel.Functions.SPG(A386, "SP_PCT_SHARES_OWNED_ALL_INSTITUTIONS")</f>
        <v>89.32</v>
      </c>
    </row>
    <row r="387" spans="1:8" x14ac:dyDescent="0.3">
      <c r="A387" s="11" t="s">
        <v>1419</v>
      </c>
      <c r="B387" s="10" t="str">
        <f>_xll.SNL.Clients.Office.Excel.Functions.SPG(A387, "IQ_SECTOR")</f>
        <v>Health Care</v>
      </c>
      <c r="C387" s="10" t="str">
        <f>_xll.SNL.Clients.Office.Excel.Functions.SPG(A387, "IQ_INDUSTRY_GROUP")</f>
        <v>Health Care Equipment and Services</v>
      </c>
      <c r="D387" s="10" t="str">
        <f>_xll.SNL.Clients.Office.Excel.Functions.SPG(A387, "IQ_INDUSTRY")</f>
        <v>Health Care Providers and Services</v>
      </c>
      <c r="E387" s="10" t="str">
        <f>_xll.SNL.Clients.Office.Excel.Functions.SPG(A387, "IQ_PRIMARY_INDUSTRY")</f>
        <v>Health Care Distributors</v>
      </c>
      <c r="F387" s="10" t="str">
        <f>_xll.SNL.Clients.Office.Excel.Functions.SPG(A387, "NAICS_CODE", "Primary")</f>
        <v>423450 - Medical, Dental, and Hospital Equipment and Supplies Merchant Wholesalers</v>
      </c>
      <c r="G387" s="10" t="str">
        <f>_xll.SNL.Clients.Office.Excel.Functions.SPG(A387, "SP_TOPICTAG")</f>
        <v>Health Diagnostics; MHealth; Diabetes; Sleep Technology; Respiratory; Surgery; Urology</v>
      </c>
      <c r="H387" s="5">
        <f>_xll.SNL.Clients.Office.Excel.Functions.SPG(A387, "SP_PCT_SHARES_OWNED_ALL_INSTITUTIONS")</f>
        <v>90.78</v>
      </c>
    </row>
    <row r="388" spans="1:8" x14ac:dyDescent="0.3">
      <c r="A388" s="11" t="s">
        <v>1420</v>
      </c>
      <c r="B388" s="10" t="str">
        <f>_xll.SNL.Clients.Office.Excel.Functions.SPG(A388, "IQ_SECTOR")</f>
        <v>Consumer Discretionary</v>
      </c>
      <c r="C388" s="10" t="str">
        <f>_xll.SNL.Clients.Office.Excel.Functions.SPG(A388, "IQ_INDUSTRY_GROUP")</f>
        <v>Consumer Durables and Apparel</v>
      </c>
      <c r="D388" s="10" t="str">
        <f>_xll.SNL.Clients.Office.Excel.Functions.SPG(A388, "IQ_INDUSTRY")</f>
        <v>Textiles, Apparel and Luxury Goods</v>
      </c>
      <c r="E388" s="10" t="str">
        <f>_xll.SNL.Clients.Office.Excel.Functions.SPG(A388, "IQ_PRIMARY_INDUSTRY")</f>
        <v>Apparel, Accessories and Luxury Goods</v>
      </c>
      <c r="F388" s="10" t="str">
        <f>_xll.SNL.Clients.Office.Excel.Functions.SPG(A388, "NAICS_CODE", "Primary")</f>
        <v>315 - Apparel Manufacturing</v>
      </c>
      <c r="G388" s="10" t="str">
        <f>_xll.SNL.Clients.Office.Excel.Functions.SPG(A388, "SP_TOPICTAG")</f>
        <v>Lifestyle; Brand Marketing</v>
      </c>
      <c r="H388" s="5">
        <f>_xll.SNL.Clients.Office.Excel.Functions.SPG(A388, "SP_PCT_SHARES_OWNED_ALL_INSTITUTIONS")</f>
        <v>102.92</v>
      </c>
    </row>
    <row r="389" spans="1:8" x14ac:dyDescent="0.3">
      <c r="A389" s="11" t="s">
        <v>1421</v>
      </c>
      <c r="B389" s="10" t="str">
        <f>_xll.SNL.Clients.Office.Excel.Functions.SPG(A389, "IQ_SECTOR")</f>
        <v>Financials</v>
      </c>
      <c r="C389" s="10" t="str">
        <f>_xll.SNL.Clients.Office.Excel.Functions.SPG(A389, "IQ_INDUSTRY_GROUP")</f>
        <v>Banks</v>
      </c>
      <c r="D389" s="10" t="str">
        <f>_xll.SNL.Clients.Office.Excel.Functions.SPG(A389, "IQ_INDUSTRY")</f>
        <v>Banks</v>
      </c>
      <c r="E389" s="10" t="str">
        <f>_xll.SNL.Clients.Office.Excel.Functions.SPG(A389, "IQ_PRIMARY_INDUSTRY")</f>
        <v>Regional Banks</v>
      </c>
      <c r="F389" s="10" t="str">
        <f>_xll.SNL.Clients.Office.Excel.Functions.SPG(A389, "NAICS_CODE", "Primary")</f>
        <v>522110 - Commercial Banking</v>
      </c>
      <c r="G389" s="10" t="str">
        <f>_xll.SNL.Clients.Office.Excel.Functions.SPG(A389, "SP_TOPICTAG")</f>
        <v>Consumer Lending</v>
      </c>
      <c r="H389" s="5">
        <f>_xll.SNL.Clients.Office.Excel.Functions.SPG(A389, "SP_PCT_SHARES_OWNED_ALL_INSTITUTIONS")</f>
        <v>95.41</v>
      </c>
    </row>
    <row r="390" spans="1:8" x14ac:dyDescent="0.3">
      <c r="A390" s="11" t="s">
        <v>1422</v>
      </c>
      <c r="B390" s="10" t="str">
        <f>_xll.SNL.Clients.Office.Excel.Functions.SPG(A390, "IQ_SECTOR")</f>
        <v>Health Care</v>
      </c>
      <c r="C390" s="10" t="str">
        <f>_xll.SNL.Clients.Office.Excel.Functions.SPG(A390, "IQ_INDUSTRY_GROUP")</f>
        <v>Pharmaceuticals, Biotechnology and Life Sciences</v>
      </c>
      <c r="D390" s="10" t="str">
        <f>_xll.SNL.Clients.Office.Excel.Functions.SPG(A390, "IQ_INDUSTRY")</f>
        <v>Pharmaceuticals</v>
      </c>
      <c r="E390" s="10" t="str">
        <f>_xll.SNL.Clients.Office.Excel.Functions.SPG(A390, "IQ_PRIMARY_INDUSTRY")</f>
        <v>Pharmaceuticals</v>
      </c>
      <c r="F390" s="10" t="str">
        <f>_xll.SNL.Clients.Office.Excel.Functions.SPG(A390, "NAICS_CODE", "Primary")</f>
        <v>325412 - Pharmaceutical Preparation Manufacturing</v>
      </c>
      <c r="G390" s="10" t="str">
        <f>_xll.SNL.Clients.Office.Excel.Functions.SPG(A390, "SP_TOPICTAG")</f>
        <v>Diabetes; Cardiovascular; Chronic Diseases; Neurology; Orthopaedics; Pain Management; Surgery</v>
      </c>
      <c r="H390" s="5">
        <f>_xll.SNL.Clients.Office.Excel.Functions.SPG(A390, "SP_PCT_SHARES_OWNED_ALL_INSTITUTIONS")</f>
        <v>112</v>
      </c>
    </row>
    <row r="391" spans="1:8" x14ac:dyDescent="0.3">
      <c r="A391" s="11" t="s">
        <v>1423</v>
      </c>
      <c r="B391" s="10" t="str">
        <f>_xll.SNL.Clients.Office.Excel.Functions.SPG(A391, "IQ_SECTOR")</f>
        <v>Financials</v>
      </c>
      <c r="C391" s="10" t="str">
        <f>_xll.SNL.Clients.Office.Excel.Functions.SPG(A391, "IQ_INDUSTRY_GROUP")</f>
        <v>Insurance</v>
      </c>
      <c r="D391" s="10" t="str">
        <f>_xll.SNL.Clients.Office.Excel.Functions.SPG(A391, "IQ_INDUSTRY")</f>
        <v>Insurance</v>
      </c>
      <c r="E391" s="10" t="str">
        <f>_xll.SNL.Clients.Office.Excel.Functions.SPG(A391, "IQ_PRIMARY_INDUSTRY")</f>
        <v>Property and Casualty Insurance</v>
      </c>
      <c r="F391" s="10" t="str">
        <f>_xll.SNL.Clients.Office.Excel.Functions.SPG(A391, "NAICS_CODE", "Primary")</f>
        <v>524126 - Direct Property and Casualty Insurance Carriers</v>
      </c>
      <c r="G391" s="10" t="str">
        <f>_xll.SNL.Clients.Office.Excel.Functions.SPG(A391, "SP_TOPICTAG")</f>
        <v/>
      </c>
      <c r="H391" s="5">
        <f>_xll.SNL.Clients.Office.Excel.Functions.SPG(A391, "SP_PCT_SHARES_OWNED_ALL_INSTITUTIONS")</f>
        <v>90.24</v>
      </c>
    </row>
    <row r="392" spans="1:8" x14ac:dyDescent="0.3">
      <c r="A392" s="11" t="s">
        <v>1424</v>
      </c>
      <c r="B392" s="10" t="str">
        <f>_xll.SNL.Clients.Office.Excel.Functions.SPG(A392, "IQ_SECTOR")</f>
        <v>Consumer Discretionary</v>
      </c>
      <c r="C392" s="10" t="str">
        <f>_xll.SNL.Clients.Office.Excel.Functions.SPG(A392, "IQ_INDUSTRY_GROUP")</f>
        <v>Consumer Services</v>
      </c>
      <c r="D392" s="10" t="str">
        <f>_xll.SNL.Clients.Office.Excel.Functions.SPG(A392, "IQ_INDUSTRY")</f>
        <v>Hotels, Restaurants and Leisure</v>
      </c>
      <c r="E392" s="10" t="str">
        <f>_xll.SNL.Clients.Office.Excel.Functions.SPG(A392, "IQ_PRIMARY_INDUSTRY")</f>
        <v>Restaurants</v>
      </c>
      <c r="F392" s="10" t="str">
        <f>_xll.SNL.Clients.Office.Excel.Functions.SPG(A392, "NAICS_CODE", "Primary")</f>
        <v>72251 - Restaurants and Other Eating Places</v>
      </c>
      <c r="G392" s="10" t="str">
        <f>_xll.SNL.Clients.Office.Excel.Functions.SPG(A392, "SP_TOPICTAG")</f>
        <v>Food Delivery</v>
      </c>
      <c r="H392" s="5">
        <f>_xll.SNL.Clients.Office.Excel.Functions.SPG(A392, "SP_PCT_SHARES_OWNED_ALL_INSTITUTIONS")</f>
        <v>138.41999999999999</v>
      </c>
    </row>
    <row r="393" spans="1:8" x14ac:dyDescent="0.3">
      <c r="A393" s="11" t="s">
        <v>1425</v>
      </c>
      <c r="B393" s="10" t="str">
        <f>_xll.SNL.Clients.Office.Excel.Functions.SPG(A393, "IQ_SECTOR")</f>
        <v>Energy</v>
      </c>
      <c r="C393" s="10" t="str">
        <f>_xll.SNL.Clients.Office.Excel.Functions.SPG(A393, "IQ_INDUSTRY_GROUP")</f>
        <v>Energy</v>
      </c>
      <c r="D393" s="10" t="str">
        <f>_xll.SNL.Clients.Office.Excel.Functions.SPG(A393, "IQ_INDUSTRY")</f>
        <v>Oil, Gas and Consumable Fuels</v>
      </c>
      <c r="E393" s="10" t="str">
        <f>_xll.SNL.Clients.Office.Excel.Functions.SPG(A393, "IQ_PRIMARY_INDUSTRY")</f>
        <v>Oil and Gas Refining and Marketing</v>
      </c>
      <c r="F393" s="10" t="str">
        <f>_xll.SNL.Clients.Office.Excel.Functions.SPG(A393, "NAICS_CODE", "Primary")</f>
        <v>324110 - Petroleum Refineries</v>
      </c>
      <c r="G393" s="10" t="str">
        <f>_xll.SNL.Clients.Office.Excel.Functions.SPG(A393, "SP_TOPICTAG")</f>
        <v>Freight Service; Marine Transportation; Biofuel</v>
      </c>
      <c r="H393" s="5">
        <f>_xll.SNL.Clients.Office.Excel.Functions.SPG(A393, "SP_PCT_SHARES_OWNED_ALL_INSTITUTIONS")</f>
        <v>95.67</v>
      </c>
    </row>
    <row r="394" spans="1:8" x14ac:dyDescent="0.3">
      <c r="A394" s="11" t="s">
        <v>1426</v>
      </c>
      <c r="B394" s="10" t="str">
        <f>_xll.SNL.Clients.Office.Excel.Functions.SPG(A394, "IQ_SECTOR")</f>
        <v>Financials</v>
      </c>
      <c r="C394" s="10" t="str">
        <f>_xll.SNL.Clients.Office.Excel.Functions.SPG(A394, "IQ_INDUSTRY_GROUP")</f>
        <v>Banks</v>
      </c>
      <c r="D394" s="10" t="str">
        <f>_xll.SNL.Clients.Office.Excel.Functions.SPG(A394, "IQ_INDUSTRY")</f>
        <v>Banks</v>
      </c>
      <c r="E394" s="10" t="str">
        <f>_xll.SNL.Clients.Office.Excel.Functions.SPG(A394, "IQ_PRIMARY_INDUSTRY")</f>
        <v>Regional Banks</v>
      </c>
      <c r="F394" s="10" t="str">
        <f>_xll.SNL.Clients.Office.Excel.Functions.SPG(A394, "NAICS_CODE", "Primary")</f>
        <v>522110 - Commercial Banking</v>
      </c>
      <c r="G394" s="10" t="str">
        <f>_xll.SNL.Clients.Office.Excel.Functions.SPG(A394, "SP_TOPICTAG")</f>
        <v>Consumer Lending</v>
      </c>
      <c r="H394" s="5">
        <f>_xll.SNL.Clients.Office.Excel.Functions.SPG(A394, "SP_PCT_SHARES_OWNED_ALL_INSTITUTIONS")</f>
        <v>53.79</v>
      </c>
    </row>
    <row r="395" spans="1:8" x14ac:dyDescent="0.3">
      <c r="A395" s="11" t="s">
        <v>1427</v>
      </c>
      <c r="B395" s="10" t="str">
        <f>_xll.SNL.Clients.Office.Excel.Functions.SPG(A395, "IQ_SECTOR")</f>
        <v>Financials</v>
      </c>
      <c r="C395" s="10" t="str">
        <f>_xll.SNL.Clients.Office.Excel.Functions.SPG(A395, "IQ_INDUSTRY_GROUP")</f>
        <v>Banks</v>
      </c>
      <c r="D395" s="10" t="str">
        <f>_xll.SNL.Clients.Office.Excel.Functions.SPG(A395, "IQ_INDUSTRY")</f>
        <v>Banks</v>
      </c>
      <c r="E395" s="10" t="str">
        <f>_xll.SNL.Clients.Office.Excel.Functions.SPG(A395, "IQ_PRIMARY_INDUSTRY")</f>
        <v>Regional Banks</v>
      </c>
      <c r="F395" s="10" t="str">
        <f>_xll.SNL.Clients.Office.Excel.Functions.SPG(A395, "NAICS_CODE", "Primary")</f>
        <v>522180 - Savings Institutions and Other Depository Credit Intermediation</v>
      </c>
      <c r="G395" s="10" t="str">
        <f>_xll.SNL.Clients.Office.Excel.Functions.SPG(A395, "SP_TOPICTAG")</f>
        <v>Consumer Lending; Payment Facilitator Enablers; Banking as a Service</v>
      </c>
      <c r="H395" s="5">
        <f>_xll.SNL.Clients.Office.Excel.Functions.SPG(A395, "SP_PCT_SHARES_OWNED_ALL_INSTITUTIONS")</f>
        <v>111.43</v>
      </c>
    </row>
    <row r="396" spans="1:8" x14ac:dyDescent="0.3">
      <c r="A396" s="11" t="s">
        <v>1428</v>
      </c>
      <c r="B396" s="10" t="str">
        <f>_xll.SNL.Clients.Office.Excel.Functions.SPG(A396, "IQ_SECTOR")</f>
        <v>Consumer Discretionary</v>
      </c>
      <c r="C396" s="10" t="str">
        <f>_xll.SNL.Clients.Office.Excel.Functions.SPG(A396, "IQ_INDUSTRY_GROUP")</f>
        <v>Automobiles and Components</v>
      </c>
      <c r="D396" s="10" t="str">
        <f>_xll.SNL.Clients.Office.Excel.Functions.SPG(A396, "IQ_INDUSTRY")</f>
        <v>Automobile Components</v>
      </c>
      <c r="E396" s="10" t="str">
        <f>_xll.SNL.Clients.Office.Excel.Functions.SPG(A396, "IQ_PRIMARY_INDUSTRY")</f>
        <v>Automotive Parts and Equipment</v>
      </c>
      <c r="F396" s="10" t="str">
        <f>_xll.SNL.Clients.Office.Excel.Functions.SPG(A396, "NAICS_CODE", "Primary")</f>
        <v>3363 - Motor Vehicle Parts Manufacturing</v>
      </c>
      <c r="G396" s="10" t="str">
        <f>_xll.SNL.Clients.Office.Excel.Functions.SPG(A396, "SP_TOPICTAG")</f>
        <v>Fleet Management</v>
      </c>
      <c r="H396" s="5">
        <f>_xll.SNL.Clients.Office.Excel.Functions.SPG(A396, "SP_PCT_SHARES_OWNED_ALL_INSTITUTIONS")</f>
        <v>91.08</v>
      </c>
    </row>
    <row r="397" spans="1:8" x14ac:dyDescent="0.3">
      <c r="A397" s="11" t="s">
        <v>1429</v>
      </c>
      <c r="B397" s="10" t="str">
        <f>_xll.SNL.Clients.Office.Excel.Functions.SPG(A397, "IQ_SECTOR")</f>
        <v>Health Care</v>
      </c>
      <c r="C397" s="10" t="str">
        <f>_xll.SNL.Clients.Office.Excel.Functions.SPG(A397, "IQ_INDUSTRY_GROUP")</f>
        <v>Health Care Equipment and Services</v>
      </c>
      <c r="D397" s="10" t="str">
        <f>_xll.SNL.Clients.Office.Excel.Functions.SPG(A397, "IQ_INDUSTRY")</f>
        <v>Health Care Providers and Services</v>
      </c>
      <c r="E397" s="10" t="str">
        <f>_xll.SNL.Clients.Office.Excel.Functions.SPG(A397, "IQ_PRIMARY_INDUSTRY")</f>
        <v>Health Care Distributors</v>
      </c>
      <c r="F397" s="10" t="str">
        <f>_xll.SNL.Clients.Office.Excel.Functions.SPG(A397, "NAICS_CODE", "Primary")</f>
        <v>423450 - Medical, Dental, and Hospital Equipment and Supplies Merchant Wholesalers</v>
      </c>
      <c r="G397" s="10" t="str">
        <f>_xll.SNL.Clients.Office.Excel.Functions.SPG(A397, "SP_TOPICTAG")</f>
        <v>Animal Feed; Livestock; Vaccines; Pet Care; Pet Food and Supplies</v>
      </c>
      <c r="H397" s="5">
        <f>_xll.SNL.Clients.Office.Excel.Functions.SPG(A397, "SP_PCT_SHARES_OWNED_ALL_INSTITUTIONS")</f>
        <v>83.7</v>
      </c>
    </row>
    <row r="398" spans="1:8" x14ac:dyDescent="0.3">
      <c r="A398" s="11" t="s">
        <v>1430</v>
      </c>
      <c r="B398" s="10" t="str">
        <f>_xll.SNL.Clients.Office.Excel.Functions.SPG(A398, "IQ_SECTOR")</f>
        <v>Energy</v>
      </c>
      <c r="C398" s="10" t="str">
        <f>_xll.SNL.Clients.Office.Excel.Functions.SPG(A398, "IQ_INDUSTRY_GROUP")</f>
        <v>Energy</v>
      </c>
      <c r="D398" s="10" t="str">
        <f>_xll.SNL.Clients.Office.Excel.Functions.SPG(A398, "IQ_INDUSTRY")</f>
        <v>Energy Equipment and Services</v>
      </c>
      <c r="E398" s="10" t="str">
        <f>_xll.SNL.Clients.Office.Excel.Functions.SPG(A398, "IQ_PRIMARY_INDUSTRY")</f>
        <v>Oil and Gas Drilling</v>
      </c>
      <c r="F398" s="10" t="str">
        <f>_xll.SNL.Clients.Office.Excel.Functions.SPG(A398, "NAICS_CODE", "Primary")</f>
        <v>213111 - Drilling Oil and Gas Wells</v>
      </c>
      <c r="G398" s="10" t="str">
        <f>_xll.SNL.Clients.Office.Excel.Functions.SPG(A398, "SP_TOPICTAG")</f>
        <v>Environmental Consulting; Environmental Engineering; Machine Learning; Process Automation; Artificial Intelligence</v>
      </c>
      <c r="H398" s="5">
        <f>_xll.SNL.Clients.Office.Excel.Functions.SPG(A398, "SP_PCT_SHARES_OWNED_ALL_INSTITUTIONS")</f>
        <v>94.34</v>
      </c>
    </row>
    <row r="399" spans="1:8" x14ac:dyDescent="0.3">
      <c r="A399" s="11" t="s">
        <v>1431</v>
      </c>
      <c r="B399" s="10" t="str">
        <f>_xll.SNL.Clients.Office.Excel.Functions.SPG(A399, "IQ_SECTOR")</f>
        <v>Financials</v>
      </c>
      <c r="C399" s="10" t="str">
        <f>_xll.SNL.Clients.Office.Excel.Functions.SPG(A399, "IQ_INDUSTRY_GROUP")</f>
        <v>Financial Services</v>
      </c>
      <c r="D399" s="10" t="str">
        <f>_xll.SNL.Clients.Office.Excel.Functions.SPG(A399, "IQ_INDUSTRY")</f>
        <v>Financial Services</v>
      </c>
      <c r="E399" s="10" t="str">
        <f>_xll.SNL.Clients.Office.Excel.Functions.SPG(A399, "IQ_PRIMARY_INDUSTRY")</f>
        <v>Transaction and Payment Processing Services</v>
      </c>
      <c r="F399" s="10" t="str">
        <f>_xll.SNL.Clients.Office.Excel.Functions.SPG(A399, "NAICS_CODE", "Primary")</f>
        <v>522320 - Financial Transactions Processing, Reserve, and Clearinghouse Activities</v>
      </c>
      <c r="G399" s="10" t="str">
        <f>_xll.SNL.Clients.Office.Excel.Functions.SPG(A399, "SP_TOPICTAG")</f>
        <v>Anti-Fraud; Fintech; Authentication; Data Protection; Cloud Security; Payment Facilitator Enablers; Online Payments</v>
      </c>
      <c r="H399" s="5">
        <f>_xll.SNL.Clients.Office.Excel.Functions.SPG(A399, "SP_PCT_SHARES_OWNED_ALL_INSTITUTIONS")</f>
        <v>72.47</v>
      </c>
    </row>
    <row r="400" spans="1:8" x14ac:dyDescent="0.3">
      <c r="A400" s="11" t="s">
        <v>1432</v>
      </c>
      <c r="B400" s="10" t="str">
        <f>_xll.SNL.Clients.Office.Excel.Functions.SPG(A400, "IQ_SECTOR")</f>
        <v>Information Technology</v>
      </c>
      <c r="C400" s="10" t="str">
        <f>_xll.SNL.Clients.Office.Excel.Functions.SPG(A400, "IQ_INDUSTRY_GROUP")</f>
        <v>Technology Hardware and Equipment</v>
      </c>
      <c r="D400" s="10" t="str">
        <f>_xll.SNL.Clients.Office.Excel.Functions.SPG(A400, "IQ_INDUSTRY")</f>
        <v>Electronic Equipment, Instruments and Components</v>
      </c>
      <c r="E400" s="10" t="str">
        <f>_xll.SNL.Clients.Office.Excel.Functions.SPG(A400, "IQ_PRIMARY_INDUSTRY")</f>
        <v>Technology Distributors</v>
      </c>
      <c r="F400" s="10" t="str">
        <f>_xll.SNL.Clients.Office.Excel.Functions.SPG(A400, "NAICS_CODE", "Primary")</f>
        <v>423430 - Computer and Computer Peripheral Equipment and Software Merchant Wholesalers</v>
      </c>
      <c r="G400" s="10" t="str">
        <f>_xll.SNL.Clients.Office.Excel.Functions.SPG(A400, "SP_TOPICTAG")</f>
        <v>Software Development; Cloud Management; Data Integration; Customer Relationship Management; Data Protection; Cloud Infrastructure; Process Automation</v>
      </c>
      <c r="H400" s="5">
        <f>_xll.SNL.Clients.Office.Excel.Functions.SPG(A400, "SP_PCT_SHARES_OWNED_ALL_INSTITUTIONS")</f>
        <v>44.07</v>
      </c>
    </row>
    <row r="401" spans="1:8" x14ac:dyDescent="0.3">
      <c r="A401" s="11" t="s">
        <v>1433</v>
      </c>
      <c r="B401" s="10" t="str">
        <f>_xll.SNL.Clients.Office.Excel.Functions.SPG(A401, "IQ_SECTOR")</f>
        <v>Information Technology</v>
      </c>
      <c r="C401" s="10" t="str">
        <f>_xll.SNL.Clients.Office.Excel.Functions.SPG(A401, "IQ_INDUSTRY_GROUP")</f>
        <v>Semiconductors and Semiconductor Equipment</v>
      </c>
      <c r="D401" s="10" t="str">
        <f>_xll.SNL.Clients.Office.Excel.Functions.SPG(A401, "IQ_INDUSTRY")</f>
        <v>Semiconductors and Semiconductor Equipment</v>
      </c>
      <c r="E401" s="10" t="str">
        <f>_xll.SNL.Clients.Office.Excel.Functions.SPG(A401, "IQ_PRIMARY_INDUSTRY")</f>
        <v>Semiconductor Materials and Equipment</v>
      </c>
      <c r="F401" s="10" t="str">
        <f>_xll.SNL.Clients.Office.Excel.Functions.SPG(A401, "NAICS_CODE", "Primary")</f>
        <v>333242 - Semiconductor Machinery Manufacturing</v>
      </c>
      <c r="G401" s="10" t="str">
        <f>_xll.SNL.Clients.Office.Excel.Functions.SPG(A401, "SP_TOPICTAG")</f>
        <v>Software Development; Data Integration; Industrial Automation; IaaS (Infrastructure as a Service); Data Protection; Process Automation</v>
      </c>
      <c r="H401" s="5">
        <f>_xll.SNL.Clients.Office.Excel.Functions.SPG(A401, "SP_PCT_SHARES_OWNED_ALL_INSTITUTIONS")</f>
        <v>73.33</v>
      </c>
    </row>
    <row r="402" spans="1:8" x14ac:dyDescent="0.3">
      <c r="A402" s="11" t="s">
        <v>1434</v>
      </c>
      <c r="B402" s="10" t="str">
        <f>_xll.SNL.Clients.Office.Excel.Functions.SPG(A402, "IQ_SECTOR")</f>
        <v>Energy</v>
      </c>
      <c r="C402" s="10" t="str">
        <f>_xll.SNL.Clients.Office.Excel.Functions.SPG(A402, "IQ_INDUSTRY_GROUP")</f>
        <v>Energy</v>
      </c>
      <c r="D402" s="10" t="str">
        <f>_xll.SNL.Clients.Office.Excel.Functions.SPG(A402, "IQ_INDUSTRY")</f>
        <v>Oil, Gas and Consumable Fuels</v>
      </c>
      <c r="E402" s="10" t="str">
        <f>_xll.SNL.Clients.Office.Excel.Functions.SPG(A402, "IQ_PRIMARY_INDUSTRY")</f>
        <v>Coal and Consumable Fuels</v>
      </c>
      <c r="F402" s="10" t="str">
        <f>_xll.SNL.Clients.Office.Excel.Functions.SPG(A402, "NAICS_CODE", "Primary")</f>
        <v>21211 - Coal Mining</v>
      </c>
      <c r="G402" s="10" t="str">
        <f>_xll.SNL.Clients.Office.Excel.Functions.SPG(A402, "SP_TOPICTAG")</f>
        <v>Energy Storage; Utility Scale Solar</v>
      </c>
      <c r="H402" s="5">
        <f>_xll.SNL.Clients.Office.Excel.Functions.SPG(A402, "SP_PCT_SHARES_OWNED_ALL_INSTITUTIONS")</f>
        <v>95.25</v>
      </c>
    </row>
    <row r="403" spans="1:8" x14ac:dyDescent="0.3">
      <c r="A403" s="11" t="s">
        <v>1435</v>
      </c>
      <c r="B403" s="10" t="str">
        <f>_xll.SNL.Clients.Office.Excel.Functions.SPG(A403, "IQ_SECTOR")</f>
        <v>Real Estate</v>
      </c>
      <c r="C403" s="10" t="str">
        <f>_xll.SNL.Clients.Office.Excel.Functions.SPG(A403, "IQ_INDUSTRY_GROUP")</f>
        <v>Equity Real Estate Investment Trusts (REITs)</v>
      </c>
      <c r="D403" s="10" t="str">
        <f>_xll.SNL.Clients.Office.Excel.Functions.SPG(A403, "IQ_INDUSTRY")</f>
        <v>Hotel and Resort REITs</v>
      </c>
      <c r="E403" s="10" t="str">
        <f>_xll.SNL.Clients.Office.Excel.Functions.SPG(A403, "IQ_PRIMARY_INDUSTRY")</f>
        <v>Hotel and Resort REITs</v>
      </c>
      <c r="F403" s="10" t="str">
        <f>_xll.SNL.Clients.Office.Excel.Functions.SPG(A403, "NAICS_CODE", "Primary")</f>
        <v>531110 - Lessors of Residential Buildings and Dwellings</v>
      </c>
      <c r="G403" s="10" t="str">
        <f>_xll.SNL.Clients.Office.Excel.Functions.SPG(A403, "SP_TOPICTAG")</f>
        <v>Lifestyle</v>
      </c>
      <c r="H403" s="5">
        <f>_xll.SNL.Clients.Office.Excel.Functions.SPG(A403, "SP_PCT_SHARES_OWNED_ALL_INSTITUTIONS")</f>
        <v>120.19</v>
      </c>
    </row>
    <row r="404" spans="1:8" x14ac:dyDescent="0.3">
      <c r="A404" s="11" t="s">
        <v>1436</v>
      </c>
      <c r="B404" s="10" t="str">
        <f>_xll.SNL.Clients.Office.Excel.Functions.SPG(A404, "IQ_SECTOR")</f>
        <v>Health Care</v>
      </c>
      <c r="C404" s="10" t="str">
        <f>_xll.SNL.Clients.Office.Excel.Functions.SPG(A404, "IQ_INDUSTRY_GROUP")</f>
        <v>Health Care Equipment and Services</v>
      </c>
      <c r="D404" s="10" t="str">
        <f>_xll.SNL.Clients.Office.Excel.Functions.SPG(A404, "IQ_INDUSTRY")</f>
        <v>Health Care Providers and Services</v>
      </c>
      <c r="E404" s="10" t="str">
        <f>_xll.SNL.Clients.Office.Excel.Functions.SPG(A404, "IQ_PRIMARY_INDUSTRY")</f>
        <v>Health Care Services</v>
      </c>
      <c r="F404" s="10" t="str">
        <f>_xll.SNL.Clients.Office.Excel.Functions.SPG(A404, "NAICS_CODE", "Primary")</f>
        <v>621111 - Offices of Physicians (except Mental Health Specialists)</v>
      </c>
      <c r="G404" s="10" t="str">
        <f>_xll.SNL.Clients.Office.Excel.Functions.SPG(A404, "SP_TOPICTAG")</f>
        <v>Health Diagnostics; Outpatient Care; Cardiovascular; Chronic Diseases; Ear Nose &amp; Throat (ENT); Ophthalmology</v>
      </c>
      <c r="H404" s="5">
        <f>_xll.SNL.Clients.Office.Excel.Functions.SPG(A404, "SP_PCT_SHARES_OWNED_ALL_INSTITUTIONS")</f>
        <v>94.96</v>
      </c>
    </row>
    <row r="405" spans="1:8" x14ac:dyDescent="0.3">
      <c r="A405" s="11" t="s">
        <v>1437</v>
      </c>
      <c r="B405" s="10" t="str">
        <f>_xll.SNL.Clients.Office.Excel.Functions.SPG(A405, "IQ_SECTOR")</f>
        <v>Information Technology</v>
      </c>
      <c r="C405" s="10" t="str">
        <f>_xll.SNL.Clients.Office.Excel.Functions.SPG(A405, "IQ_INDUSTRY_GROUP")</f>
        <v>Semiconductors and Semiconductor Equipment</v>
      </c>
      <c r="D405" s="10" t="str">
        <f>_xll.SNL.Clients.Office.Excel.Functions.SPG(A405, "IQ_INDUSTRY")</f>
        <v>Semiconductors and Semiconductor Equipment</v>
      </c>
      <c r="E405" s="10" t="str">
        <f>_xll.SNL.Clients.Office.Excel.Functions.SPG(A405, "IQ_PRIMARY_INDUSTRY")</f>
        <v>Semiconductors</v>
      </c>
      <c r="F405" s="10" t="str">
        <f>_xll.SNL.Clients.Office.Excel.Functions.SPG(A405, "NAICS_CODE", "Primary")</f>
        <v>334112 - Computer Storage Device Manufacturing</v>
      </c>
      <c r="G405" s="10" t="str">
        <f>_xll.SNL.Clients.Office.Excel.Functions.SPG(A405, "SP_TOPICTAG")</f>
        <v>Data Integration; Machine Learning; Data Protection; Cloud Infrastructure; Edge Computing; Process Automation; Artificial Intelligence</v>
      </c>
      <c r="H405" s="5">
        <f>_xll.SNL.Clients.Office.Excel.Functions.SPG(A405, "SP_PCT_SHARES_OWNED_ALL_INSTITUTIONS")</f>
        <v>103.91</v>
      </c>
    </row>
    <row r="406" spans="1:8" x14ac:dyDescent="0.3">
      <c r="A406" s="11" t="s">
        <v>1438</v>
      </c>
      <c r="B406" s="10" t="str">
        <f>_xll.SNL.Clients.Office.Excel.Functions.SPG(A406, "IQ_SECTOR")</f>
        <v>Consumer Discretionary</v>
      </c>
      <c r="C406" s="10" t="str">
        <f>_xll.SNL.Clients.Office.Excel.Functions.SPG(A406, "IQ_INDUSTRY_GROUP")</f>
        <v>Consumer Services</v>
      </c>
      <c r="D406" s="10" t="str">
        <f>_xll.SNL.Clients.Office.Excel.Functions.SPG(A406, "IQ_INDUSTRY")</f>
        <v>Hotels, Restaurants and Leisure</v>
      </c>
      <c r="E406" s="10" t="str">
        <f>_xll.SNL.Clients.Office.Excel.Functions.SPG(A406, "IQ_PRIMARY_INDUSTRY")</f>
        <v>Casinos and Gaming</v>
      </c>
      <c r="F406" s="10" t="str">
        <f>_xll.SNL.Clients.Office.Excel.Functions.SPG(A406, "NAICS_CODE", "Primary")</f>
        <v>7132 - Gambling Industries</v>
      </c>
      <c r="G406" s="10" t="str">
        <f>_xll.SNL.Clients.Office.Excel.Functions.SPG(A406, "SP_TOPICTAG")</f>
        <v>Entertainment Systems</v>
      </c>
      <c r="H406" s="5">
        <f>_xll.SNL.Clients.Office.Excel.Functions.SPG(A406, "SP_PCT_SHARES_OWNED_ALL_INSTITUTIONS")</f>
        <v>96.57</v>
      </c>
    </row>
    <row r="407" spans="1:8" x14ac:dyDescent="0.3">
      <c r="A407" s="11" t="s">
        <v>1439</v>
      </c>
      <c r="B407" s="10" t="str">
        <f>_xll.SNL.Clients.Office.Excel.Functions.SPG(A407, "IQ_SECTOR")</f>
        <v>Financials</v>
      </c>
      <c r="C407" s="10" t="str">
        <f>_xll.SNL.Clients.Office.Excel.Functions.SPG(A407, "IQ_INDUSTRY_GROUP")</f>
        <v>Financial Services</v>
      </c>
      <c r="D407" s="10" t="str">
        <f>_xll.SNL.Clients.Office.Excel.Functions.SPG(A407, "IQ_INDUSTRY")</f>
        <v>Mortgage Real Estate Investment Trusts (REITs)</v>
      </c>
      <c r="E407" s="10" t="str">
        <f>_xll.SNL.Clients.Office.Excel.Functions.SPG(A407, "IQ_PRIMARY_INDUSTRY")</f>
        <v>Mortgage REITs</v>
      </c>
      <c r="F407" s="10" t="str">
        <f>_xll.SNL.Clients.Office.Excel.Functions.SPG(A407, "NAICS_CODE", "Primary")</f>
        <v>525990 - Other Financial Vehicles</v>
      </c>
      <c r="G407" s="10" t="str">
        <f>_xll.SNL.Clients.Office.Excel.Functions.SPG(A407, "SP_TOPICTAG")</f>
        <v/>
      </c>
      <c r="H407" s="5">
        <f>_xll.SNL.Clients.Office.Excel.Functions.SPG(A407, "SP_PCT_SHARES_OWNED_ALL_INSTITUTIONS")</f>
        <v>67.989999999999995</v>
      </c>
    </row>
    <row r="408" spans="1:8" x14ac:dyDescent="0.3">
      <c r="A408" s="11" t="s">
        <v>1440</v>
      </c>
      <c r="B408" s="10" t="str">
        <f>_xll.SNL.Clients.Office.Excel.Functions.SPG(A408, "IQ_SECTOR")</f>
        <v>Consumer Discretionary</v>
      </c>
      <c r="C408" s="10" t="str">
        <f>_xll.SNL.Clients.Office.Excel.Functions.SPG(A408, "IQ_INDUSTRY_GROUP")</f>
        <v>Consumer Services</v>
      </c>
      <c r="D408" s="10" t="str">
        <f>_xll.SNL.Clients.Office.Excel.Functions.SPG(A408, "IQ_INDUSTRY")</f>
        <v>Diversified Consumer Services</v>
      </c>
      <c r="E408" s="10" t="str">
        <f>_xll.SNL.Clients.Office.Excel.Functions.SPG(A408, "IQ_PRIMARY_INDUSTRY")</f>
        <v>Education Services</v>
      </c>
      <c r="F408" s="10" t="str">
        <f>_xll.SNL.Clients.Office.Excel.Functions.SPG(A408, "NAICS_CODE", "Primary")</f>
        <v>611310 - Colleges, Universities, and Professional Schools</v>
      </c>
      <c r="G408" s="10" t="str">
        <f>_xll.SNL.Clients.Office.Excel.Functions.SPG(A408, "SP_TOPICTAG")</f>
        <v>E-learning</v>
      </c>
      <c r="H408" s="5">
        <f>_xll.SNL.Clients.Office.Excel.Functions.SPG(A408, "SP_PCT_SHARES_OWNED_ALL_INSTITUTIONS")</f>
        <v>88.46</v>
      </c>
    </row>
    <row r="409" spans="1:8" x14ac:dyDescent="0.3">
      <c r="A409" s="11" t="s">
        <v>1441</v>
      </c>
      <c r="B409" s="10" t="str">
        <f>_xll.SNL.Clients.Office.Excel.Functions.SPG(A409, "IQ_SECTOR")</f>
        <v>Health Care</v>
      </c>
      <c r="C409" s="10" t="str">
        <f>_xll.SNL.Clients.Office.Excel.Functions.SPG(A409, "IQ_INDUSTRY_GROUP")</f>
        <v>Pharmaceuticals, Biotechnology and Life Sciences</v>
      </c>
      <c r="D409" s="10" t="str">
        <f>_xll.SNL.Clients.Office.Excel.Functions.SPG(A409, "IQ_INDUSTRY")</f>
        <v>Pharmaceuticals</v>
      </c>
      <c r="E409" s="10" t="str">
        <f>_xll.SNL.Clients.Office.Excel.Functions.SPG(A409, "IQ_PRIMARY_INDUSTRY")</f>
        <v>Pharmaceuticals</v>
      </c>
      <c r="F409" s="10" t="str">
        <f>_xll.SNL.Clients.Office.Excel.Functions.SPG(A409, "NAICS_CODE", "Primary")</f>
        <v>325412 - Pharmaceutical Preparation Manufacturing</v>
      </c>
      <c r="G409" s="10" t="str">
        <f>_xll.SNL.Clients.Office.Excel.Functions.SPG(A409, "SP_TOPICTAG")</f>
        <v>Animal Feed; Aquaculture; Livestock; Nutraceutical; Immunology; Vaccines; Pet Care</v>
      </c>
      <c r="H409" s="5">
        <f>_xll.SNL.Clients.Office.Excel.Functions.SPG(A409, "SP_PCT_SHARES_OWNED_ALL_INSTITUTIONS")</f>
        <v>52.41</v>
      </c>
    </row>
    <row r="410" spans="1:8" x14ac:dyDescent="0.3">
      <c r="A410" s="11" t="s">
        <v>1442</v>
      </c>
      <c r="B410" s="10" t="str">
        <f>_xll.SNL.Clients.Office.Excel.Functions.SPG(A410, "IQ_SECTOR")</f>
        <v>Real Estate</v>
      </c>
      <c r="C410" s="10" t="str">
        <f>_xll.SNL.Clients.Office.Excel.Functions.SPG(A410, "IQ_INDUSTRY_GROUP")</f>
        <v>Equity Real Estate Investment Trusts (REITs)</v>
      </c>
      <c r="D410" s="10" t="str">
        <f>_xll.SNL.Clients.Office.Excel.Functions.SPG(A410, "IQ_INDUSTRY")</f>
        <v>Retail REITs</v>
      </c>
      <c r="E410" s="10" t="str">
        <f>_xll.SNL.Clients.Office.Excel.Functions.SPG(A410, "IQ_PRIMARY_INDUSTRY")</f>
        <v>Retail REITs</v>
      </c>
      <c r="F410" s="10" t="str">
        <f>_xll.SNL.Clients.Office.Excel.Functions.SPG(A410, "NAICS_CODE", "Primary")</f>
        <v>531110 - Lessors of Residential Buildings and Dwellings</v>
      </c>
      <c r="G410" s="10" t="str">
        <f>_xll.SNL.Clients.Office.Excel.Functions.SPG(A410, "SP_TOPICTAG")</f>
        <v/>
      </c>
      <c r="H410" s="5">
        <f>_xll.SNL.Clients.Office.Excel.Functions.SPG(A410, "SP_PCT_SHARES_OWNED_ALL_INSTITUTIONS")</f>
        <v>82.75</v>
      </c>
    </row>
    <row r="411" spans="1:8" x14ac:dyDescent="0.3">
      <c r="A411" s="11" t="s">
        <v>1443</v>
      </c>
      <c r="B411" s="10" t="str">
        <f>_xll.SNL.Clients.Office.Excel.Functions.SPG(A411, "IQ_SECTOR")</f>
        <v>Consumer Discretionary</v>
      </c>
      <c r="C411" s="10" t="str">
        <f>_xll.SNL.Clients.Office.Excel.Functions.SPG(A411, "IQ_INDUSTRY_GROUP")</f>
        <v>Automobiles and Components</v>
      </c>
      <c r="D411" s="10" t="str">
        <f>_xll.SNL.Clients.Office.Excel.Functions.SPG(A411, "IQ_INDUSTRY")</f>
        <v>Automobile Components</v>
      </c>
      <c r="E411" s="10" t="str">
        <f>_xll.SNL.Clients.Office.Excel.Functions.SPG(A411, "IQ_PRIMARY_INDUSTRY")</f>
        <v>Automotive Parts and Equipment</v>
      </c>
      <c r="F411" s="10" t="str">
        <f>_xll.SNL.Clients.Office.Excel.Functions.SPG(A411, "NAICS_CODE", "Primary")</f>
        <v>336390 - Other Motor Vehicle Parts Manufacturing</v>
      </c>
      <c r="G411" s="10" t="str">
        <f>_xll.SNL.Clients.Office.Excel.Functions.SPG(A411, "SP_TOPICTAG")</f>
        <v>Battery Energy Storage System (BESS)</v>
      </c>
      <c r="H411" s="5">
        <f>_xll.SNL.Clients.Office.Excel.Functions.SPG(A411, "SP_PCT_SHARES_OWNED_ALL_INSTITUTIONS")</f>
        <v>97.91</v>
      </c>
    </row>
    <row r="412" spans="1:8" x14ac:dyDescent="0.3">
      <c r="A412" s="11" t="s">
        <v>1444</v>
      </c>
      <c r="B412" s="10" t="str">
        <f>_xll.SNL.Clients.Office.Excel.Functions.SPG(A412, "IQ_SECTOR")</f>
        <v>Information Technology</v>
      </c>
      <c r="C412" s="10" t="str">
        <f>_xll.SNL.Clients.Office.Excel.Functions.SPG(A412, "IQ_INDUSTRY_GROUP")</f>
        <v>Semiconductors and Semiconductor Equipment</v>
      </c>
      <c r="D412" s="10" t="str">
        <f>_xll.SNL.Clients.Office.Excel.Functions.SPG(A412, "IQ_INDUSTRY")</f>
        <v>Semiconductors and Semiconductor Equipment</v>
      </c>
      <c r="E412" s="10" t="str">
        <f>_xll.SNL.Clients.Office.Excel.Functions.SPG(A412, "IQ_PRIMARY_INDUSTRY")</f>
        <v>Semiconductor Materials and Equipment</v>
      </c>
      <c r="F412" s="10" t="str">
        <f>_xll.SNL.Clients.Office.Excel.Functions.SPG(A412, "NAICS_CODE", "Primary")</f>
        <v>33441 - Semiconductor and Other Electronic Component Manufacturing</v>
      </c>
      <c r="G412" s="10" t="str">
        <f>_xll.SNL.Clients.Office.Excel.Functions.SPG(A412, "SP_TOPICTAG")</f>
        <v>Sensors</v>
      </c>
      <c r="H412" s="5">
        <f>_xll.SNL.Clients.Office.Excel.Functions.SPG(A412, "SP_PCT_SHARES_OWNED_ALL_INSTITUTIONS")</f>
        <v>88.3</v>
      </c>
    </row>
    <row r="413" spans="1:8" x14ac:dyDescent="0.3">
      <c r="A413" s="11" t="s">
        <v>1445</v>
      </c>
      <c r="B413" s="10" t="str">
        <f>_xll.SNL.Clients.Office.Excel.Functions.SPG(A413, "IQ_SECTOR")</f>
        <v>Financials</v>
      </c>
      <c r="C413" s="10" t="str">
        <f>_xll.SNL.Clients.Office.Excel.Functions.SPG(A413, "IQ_INDUSTRY_GROUP")</f>
        <v>Financial Services</v>
      </c>
      <c r="D413" s="10" t="str">
        <f>_xll.SNL.Clients.Office.Excel.Functions.SPG(A413, "IQ_INDUSTRY")</f>
        <v>Capital Markets</v>
      </c>
      <c r="E413" s="10" t="str">
        <f>_xll.SNL.Clients.Office.Excel.Functions.SPG(A413, "IQ_PRIMARY_INDUSTRY")</f>
        <v>Investment Banking and Brokerage</v>
      </c>
      <c r="F413" s="10" t="str">
        <f>_xll.SNL.Clients.Office.Excel.Functions.SPG(A413, "NAICS_CODE", "Primary")</f>
        <v>523210 - Securities and Commodity Exchanges</v>
      </c>
      <c r="G413" s="10" t="str">
        <f>_xll.SNL.Clients.Office.Excel.Functions.SPG(A413, "SP_TOPICTAG")</f>
        <v/>
      </c>
      <c r="H413" s="5">
        <f>_xll.SNL.Clients.Office.Excel.Functions.SPG(A413, "SP_PCT_SHARES_OWNED_ALL_INSTITUTIONS")</f>
        <v>87.66</v>
      </c>
    </row>
    <row r="414" spans="1:8" x14ac:dyDescent="0.3">
      <c r="A414" s="11" t="s">
        <v>1446</v>
      </c>
      <c r="B414" s="10" t="str">
        <f>_xll.SNL.Clients.Office.Excel.Functions.SPG(A414, "IQ_SECTOR")</f>
        <v>Industrials</v>
      </c>
      <c r="C414" s="10" t="str">
        <f>_xll.SNL.Clients.Office.Excel.Functions.SPG(A414, "IQ_INDUSTRY_GROUP")</f>
        <v>Commercial and Professional Services</v>
      </c>
      <c r="D414" s="10" t="str">
        <f>_xll.SNL.Clients.Office.Excel.Functions.SPG(A414, "IQ_INDUSTRY")</f>
        <v>Commercial Services and Supplies</v>
      </c>
      <c r="E414" s="10" t="str">
        <f>_xll.SNL.Clients.Office.Excel.Functions.SPG(A414, "IQ_PRIMARY_INDUSTRY")</f>
        <v>Office Services and Supplies</v>
      </c>
      <c r="F414" s="10" t="str">
        <f>_xll.SNL.Clients.Office.Excel.Functions.SPG(A414, "NAICS_CODE", "Primary")</f>
        <v>333310 - Commercial and Service Industry Machinery Manufacturing</v>
      </c>
      <c r="G414" s="10" t="str">
        <f>_xll.SNL.Clients.Office.Excel.Functions.SPG(A414, "SP_TOPICTAG")</f>
        <v>Data Integration; Data Protection; Cloud Infrastructure; Cloud Storage; Courier Service; Team Collaboration</v>
      </c>
      <c r="H414" s="5">
        <f>_xll.SNL.Clients.Office.Excel.Functions.SPG(A414, "SP_PCT_SHARES_OWNED_ALL_INSTITUTIONS")</f>
        <v>59.21</v>
      </c>
    </row>
    <row r="415" spans="1:8" x14ac:dyDescent="0.3">
      <c r="A415" s="11" t="s">
        <v>1447</v>
      </c>
      <c r="B415" s="10" t="str">
        <f>_xll.SNL.Clients.Office.Excel.Functions.SPG(A415, "IQ_SECTOR")</f>
        <v>Financials</v>
      </c>
      <c r="C415" s="10" t="str">
        <f>_xll.SNL.Clients.Office.Excel.Functions.SPG(A415, "IQ_INDUSTRY_GROUP")</f>
        <v>Financial Services</v>
      </c>
      <c r="D415" s="10" t="str">
        <f>_xll.SNL.Clients.Office.Excel.Functions.SPG(A415, "IQ_INDUSTRY")</f>
        <v>Capital Markets</v>
      </c>
      <c r="E415" s="10" t="str">
        <f>_xll.SNL.Clients.Office.Excel.Functions.SPG(A415, "IQ_PRIMARY_INDUSTRY")</f>
        <v>Investment Banking and Brokerage</v>
      </c>
      <c r="F415" s="10" t="str">
        <f>_xll.SNL.Clients.Office.Excel.Functions.SPG(A415, "NAICS_CODE", "Primary")</f>
        <v>523150 - Investment Banking and Securities Intermediation</v>
      </c>
      <c r="G415" s="10" t="str">
        <f>_xll.SNL.Clients.Office.Excel.Functions.SPG(A415, "SP_TOPICTAG")</f>
        <v/>
      </c>
      <c r="H415" s="5">
        <f>_xll.SNL.Clients.Office.Excel.Functions.SPG(A415, "SP_PCT_SHARES_OWNED_ALL_INSTITUTIONS")</f>
        <v>87.74</v>
      </c>
    </row>
    <row r="416" spans="1:8" x14ac:dyDescent="0.3">
      <c r="A416" s="11" t="s">
        <v>1448</v>
      </c>
      <c r="B416" s="10" t="str">
        <f>_xll.SNL.Clients.Office.Excel.Functions.SPG(A416, "IQ_SECTOR")</f>
        <v>Information Technology</v>
      </c>
      <c r="C416" s="10" t="str">
        <f>_xll.SNL.Clients.Office.Excel.Functions.SPG(A416, "IQ_INDUSTRY_GROUP")</f>
        <v>Technology Hardware and Equipment</v>
      </c>
      <c r="D416" s="10" t="str">
        <f>_xll.SNL.Clients.Office.Excel.Functions.SPG(A416, "IQ_INDUSTRY")</f>
        <v>Electronic Equipment, Instruments and Components</v>
      </c>
      <c r="E416" s="10" t="str">
        <f>_xll.SNL.Clients.Office.Excel.Functions.SPG(A416, "IQ_PRIMARY_INDUSTRY")</f>
        <v>Electronic Manufacturing Services</v>
      </c>
      <c r="F416" s="10" t="str">
        <f>_xll.SNL.Clients.Office.Excel.Functions.SPG(A416, "NAICS_CODE", "Primary")</f>
        <v>33441 - Semiconductor and Other Electronic Component Manufacturing</v>
      </c>
      <c r="G416" s="10" t="str">
        <f>_xll.SNL.Clients.Office.Excel.Functions.SPG(A416, "SP_TOPICTAG")</f>
        <v>Industrial Automation; Process Automation</v>
      </c>
      <c r="H416" s="5">
        <f>_xll.SNL.Clients.Office.Excel.Functions.SPG(A416, "SP_PCT_SHARES_OWNED_ALL_INSTITUTIONS")</f>
        <v>97.89</v>
      </c>
    </row>
    <row r="417" spans="1:8" x14ac:dyDescent="0.3">
      <c r="A417" s="11" t="s">
        <v>1449</v>
      </c>
      <c r="B417" s="10" t="str">
        <f>_xll.SNL.Clients.Office.Excel.Functions.SPG(A417, "IQ_SECTOR")</f>
        <v>Industrials</v>
      </c>
      <c r="C417" s="10" t="str">
        <f>_xll.SNL.Clients.Office.Excel.Functions.SPG(A417, "IQ_INDUSTRY_GROUP")</f>
        <v>Capital Goods</v>
      </c>
      <c r="D417" s="10" t="str">
        <f>_xll.SNL.Clients.Office.Excel.Functions.SPG(A417, "IQ_INDUSTRY")</f>
        <v>Electrical Equipment</v>
      </c>
      <c r="E417" s="10" t="str">
        <f>_xll.SNL.Clients.Office.Excel.Functions.SPG(A417, "IQ_PRIMARY_INDUSTRY")</f>
        <v>Electrical Components and Equipment</v>
      </c>
      <c r="F417" s="10" t="str">
        <f>_xll.SNL.Clients.Office.Excel.Functions.SPG(A417, "NAICS_CODE", "Primary")</f>
        <v>335313 - Switchgear and Switchboard Apparatus Manufacturing</v>
      </c>
      <c r="G417" s="10" t="str">
        <f>_xll.SNL.Clients.Office.Excel.Functions.SPG(A417, "SP_TOPICTAG")</f>
        <v>Industrial Automation; Smart Energy; Process Automation; Data Center Technology</v>
      </c>
      <c r="H417" s="5">
        <f>_xll.SNL.Clients.Office.Excel.Functions.SPG(A417, "SP_PCT_SHARES_OWNED_ALL_INSTITUTIONS")</f>
        <v>88.82</v>
      </c>
    </row>
    <row r="418" spans="1:8" x14ac:dyDescent="0.3">
      <c r="A418" s="11" t="s">
        <v>1450</v>
      </c>
      <c r="B418" s="10" t="str">
        <f>_xll.SNL.Clients.Office.Excel.Functions.SPG(A418, "IQ_SECTOR")</f>
        <v>Financials</v>
      </c>
      <c r="C418" s="10" t="str">
        <f>_xll.SNL.Clients.Office.Excel.Functions.SPG(A418, "IQ_INDUSTRY_GROUP")</f>
        <v>Financial Services</v>
      </c>
      <c r="D418" s="10" t="str">
        <f>_xll.SNL.Clients.Office.Excel.Functions.SPG(A418, "IQ_INDUSTRY")</f>
        <v>Consumer Finance</v>
      </c>
      <c r="E418" s="10" t="str">
        <f>_xll.SNL.Clients.Office.Excel.Functions.SPG(A418, "IQ_PRIMARY_INDUSTRY")</f>
        <v>Consumer Finance</v>
      </c>
      <c r="F418" s="10" t="str">
        <f>_xll.SNL.Clients.Office.Excel.Functions.SPG(A418, "NAICS_CODE", "Primary")</f>
        <v>522291 - Consumer Lending</v>
      </c>
      <c r="G418" s="10" t="str">
        <f>_xll.SNL.Clients.Office.Excel.Functions.SPG(A418, "SP_TOPICTAG")</f>
        <v>Consumer Lending</v>
      </c>
      <c r="H418" s="5">
        <f>_xll.SNL.Clients.Office.Excel.Functions.SPG(A418, "SP_PCT_SHARES_OWNED_ALL_INSTITUTIONS")</f>
        <v>96.15</v>
      </c>
    </row>
    <row r="419" spans="1:8" x14ac:dyDescent="0.3">
      <c r="A419" s="11" t="s">
        <v>1451</v>
      </c>
      <c r="B419" s="10" t="str">
        <f>_xll.SNL.Clients.Office.Excel.Functions.SPG(A419, "IQ_SECTOR")</f>
        <v>Financials</v>
      </c>
      <c r="C419" s="10" t="str">
        <f>_xll.SNL.Clients.Office.Excel.Functions.SPG(A419, "IQ_INDUSTRY_GROUP")</f>
        <v>Banks</v>
      </c>
      <c r="D419" s="10" t="str">
        <f>_xll.SNL.Clients.Office.Excel.Functions.SPG(A419, "IQ_INDUSTRY")</f>
        <v>Banks</v>
      </c>
      <c r="E419" s="10" t="str">
        <f>_xll.SNL.Clients.Office.Excel.Functions.SPG(A419, "IQ_PRIMARY_INDUSTRY")</f>
        <v>Regional Banks</v>
      </c>
      <c r="F419" s="10" t="str">
        <f>_xll.SNL.Clients.Office.Excel.Functions.SPG(A419, "NAICS_CODE", "Primary")</f>
        <v>522110 - Commercial Banking</v>
      </c>
      <c r="G419" s="10" t="str">
        <f>_xll.SNL.Clients.Office.Excel.Functions.SPG(A419, "SP_TOPICTAG")</f>
        <v>Consumer Lending; Courier Service</v>
      </c>
      <c r="H419" s="5">
        <f>_xll.SNL.Clients.Office.Excel.Functions.SPG(A419, "SP_PCT_SHARES_OWNED_ALL_INSTITUTIONS")</f>
        <v>85.07</v>
      </c>
    </row>
    <row r="420" spans="1:8" x14ac:dyDescent="0.3">
      <c r="A420" s="11" t="s">
        <v>1452</v>
      </c>
      <c r="B420" s="10" t="str">
        <f>_xll.SNL.Clients.Office.Excel.Functions.SPG(A420, "IQ_SECTOR")</f>
        <v>Health Care</v>
      </c>
      <c r="C420" s="10" t="str">
        <f>_xll.SNL.Clients.Office.Excel.Functions.SPG(A420, "IQ_INDUSTRY_GROUP")</f>
        <v>Health Care Equipment and Services</v>
      </c>
      <c r="D420" s="10" t="str">
        <f>_xll.SNL.Clients.Office.Excel.Functions.SPG(A420, "IQ_INDUSTRY")</f>
        <v>Health Care Providers and Services</v>
      </c>
      <c r="E420" s="10" t="str">
        <f>_xll.SNL.Clients.Office.Excel.Functions.SPG(A420, "IQ_PRIMARY_INDUSTRY")</f>
        <v>Health Care Services</v>
      </c>
      <c r="F420" s="10" t="str">
        <f>_xll.SNL.Clients.Office.Excel.Functions.SPG(A420, "NAICS_CODE", "Primary")</f>
        <v>62 - Health Care and Social Assistance</v>
      </c>
      <c r="G420" s="10" t="str">
        <f>_xll.SNL.Clients.Office.Excel.Functions.SPG(A420, "SP_TOPICTAG")</f>
        <v>Software Development; Data Integration; Outpatient Care; Data Protection; Process Automation; Artificial Intelligence</v>
      </c>
      <c r="H420" s="5">
        <f>_xll.SNL.Clients.Office.Excel.Functions.SPG(A420, "SP_PCT_SHARES_OWNED_ALL_INSTITUTIONS")</f>
        <v>87.64</v>
      </c>
    </row>
    <row r="421" spans="1:8" x14ac:dyDescent="0.3">
      <c r="A421" s="11" t="s">
        <v>1453</v>
      </c>
      <c r="B421" s="10" t="str">
        <f>_xll.SNL.Clients.Office.Excel.Functions.SPG(A421, "IQ_SECTOR")</f>
        <v>Health Care</v>
      </c>
      <c r="C421" s="10" t="str">
        <f>_xll.SNL.Clients.Office.Excel.Functions.SPG(A421, "IQ_INDUSTRY_GROUP")</f>
        <v>Pharmaceuticals, Biotechnology and Life Sciences</v>
      </c>
      <c r="D421" s="10" t="str">
        <f>_xll.SNL.Clients.Office.Excel.Functions.SPG(A421, "IQ_INDUSTRY")</f>
        <v>Pharmaceuticals</v>
      </c>
      <c r="E421" s="10" t="str">
        <f>_xll.SNL.Clients.Office.Excel.Functions.SPG(A421, "IQ_PRIMARY_INDUSTRY")</f>
        <v>Pharmaceuticals</v>
      </c>
      <c r="F421" s="10" t="str">
        <f>_xll.SNL.Clients.Office.Excel.Functions.SPG(A421, "NAICS_CODE", "Primary")</f>
        <v>325412 - Pharmaceutical Preparation Manufacturing</v>
      </c>
      <c r="G421" s="10" t="str">
        <f>_xll.SNL.Clients.Office.Excel.Functions.SPG(A421, "SP_TOPICTAG")</f>
        <v>Health Diagnostics; Dentistry; Dermatology; Ear Nose &amp; Throat (ENT); Gastroenterology; Ophthalmology; Pain Management</v>
      </c>
      <c r="H421" s="5">
        <f>_xll.SNL.Clients.Office.Excel.Functions.SPG(A421, "SP_PCT_SHARES_OWNED_ALL_INSTITUTIONS")</f>
        <v>103.7</v>
      </c>
    </row>
    <row r="422" spans="1:8" x14ac:dyDescent="0.3">
      <c r="A422" s="11" t="s">
        <v>1454</v>
      </c>
      <c r="B422" s="10" t="str">
        <f>_xll.SNL.Clients.Office.Excel.Functions.SPG(A422, "IQ_SECTOR")</f>
        <v>Consumer Staples</v>
      </c>
      <c r="C422" s="10" t="str">
        <f>_xll.SNL.Clients.Office.Excel.Functions.SPG(A422, "IQ_INDUSTRY_GROUP")</f>
        <v>Consumer Staples Distribution and Retail</v>
      </c>
      <c r="D422" s="10" t="str">
        <f>_xll.SNL.Clients.Office.Excel.Functions.SPG(A422, "IQ_INDUSTRY")</f>
        <v>Consumer Staples Distribution and Retail</v>
      </c>
      <c r="E422" s="10" t="str">
        <f>_xll.SNL.Clients.Office.Excel.Functions.SPG(A422, "IQ_PRIMARY_INDUSTRY")</f>
        <v>Consumer Staples Merchandise Retail</v>
      </c>
      <c r="F422" s="10" t="str">
        <f>_xll.SNL.Clients.Office.Excel.Functions.SPG(A422, "NAICS_CODE", "Primary")</f>
        <v>455211 - Warehouse Clubs and Supercenters</v>
      </c>
      <c r="G422" s="10" t="str">
        <f>_xll.SNL.Clients.Office.Excel.Functions.SPG(A422, "SP_TOPICTAG")</f>
        <v>Fast-Moving Consumer Goods; Food Delivery; Lifestyle; Online Grocery</v>
      </c>
      <c r="H422" s="5">
        <f>_xll.SNL.Clients.Office.Excel.Functions.SPG(A422, "SP_PCT_SHARES_OWNED_ALL_INSTITUTIONS")</f>
        <v>96.11</v>
      </c>
    </row>
    <row r="423" spans="1:8" x14ac:dyDescent="0.3">
      <c r="A423" s="11" t="s">
        <v>1455</v>
      </c>
      <c r="B423" s="10" t="str">
        <f>_xll.SNL.Clients.Office.Excel.Functions.SPG(A423, "IQ_SECTOR")</f>
        <v>Health Care</v>
      </c>
      <c r="C423" s="10" t="str">
        <f>_xll.SNL.Clients.Office.Excel.Functions.SPG(A423, "IQ_INDUSTRY_GROUP")</f>
        <v>Health Care Equipment and Services</v>
      </c>
      <c r="D423" s="10" t="str">
        <f>_xll.SNL.Clients.Office.Excel.Functions.SPG(A423, "IQ_INDUSTRY")</f>
        <v>Health Care Providers and Services</v>
      </c>
      <c r="E423" s="10" t="str">
        <f>_xll.SNL.Clients.Office.Excel.Functions.SPG(A423, "IQ_PRIMARY_INDUSTRY")</f>
        <v>Health Care Services</v>
      </c>
      <c r="F423" s="10" t="str">
        <f>_xll.SNL.Clients.Office.Excel.Functions.SPG(A423, "NAICS_CODE", "Primary")</f>
        <v>621491 - HMO Medical Centers</v>
      </c>
      <c r="G423" s="10" t="str">
        <f>_xll.SNL.Clients.Office.Excel.Functions.SPG(A423, "SP_TOPICTAG")</f>
        <v>Data Integration; Health Diagnostics; MHealth; Process Automation; Chronic Diseases</v>
      </c>
      <c r="H423" s="5">
        <f>_xll.SNL.Clients.Office.Excel.Functions.SPG(A423, "SP_PCT_SHARES_OWNED_ALL_INSTITUTIONS")</f>
        <v>94.77</v>
      </c>
    </row>
    <row r="424" spans="1:8" x14ac:dyDescent="0.3">
      <c r="A424" s="11" t="s">
        <v>1456</v>
      </c>
      <c r="B424" s="10" t="str">
        <f>_xll.SNL.Clients.Office.Excel.Functions.SPG(A424, "IQ_SECTOR")</f>
        <v>Financials</v>
      </c>
      <c r="C424" s="10" t="str">
        <f>_xll.SNL.Clients.Office.Excel.Functions.SPG(A424, "IQ_INDUSTRY_GROUP")</f>
        <v>Insurance</v>
      </c>
      <c r="D424" s="10" t="str">
        <f>_xll.SNL.Clients.Office.Excel.Functions.SPG(A424, "IQ_INDUSTRY")</f>
        <v>Insurance</v>
      </c>
      <c r="E424" s="10" t="str">
        <f>_xll.SNL.Clients.Office.Excel.Functions.SPG(A424, "IQ_PRIMARY_INDUSTRY")</f>
        <v>Property and Casualty Insurance</v>
      </c>
      <c r="F424" s="10" t="str">
        <f>_xll.SNL.Clients.Office.Excel.Functions.SPG(A424, "NAICS_CODE", "Primary")</f>
        <v>524126 - Direct Property and Casualty Insurance Carriers</v>
      </c>
      <c r="G424" s="10" t="str">
        <f>_xll.SNL.Clients.Office.Excel.Functions.SPG(A424, "SP_TOPICTAG")</f>
        <v>Employee Benefits</v>
      </c>
      <c r="H424" s="5">
        <f>_xll.SNL.Clients.Office.Excel.Functions.SPG(A424, "SP_PCT_SHARES_OWNED_ALL_INSTITUTIONS")</f>
        <v>84.68</v>
      </c>
    </row>
    <row r="425" spans="1:8" x14ac:dyDescent="0.3">
      <c r="A425" s="11" t="s">
        <v>1457</v>
      </c>
      <c r="B425" s="10" t="str">
        <f>_xll.SNL.Clients.Office.Excel.Functions.SPG(A425, "IQ_SECTOR")</f>
        <v>Financials</v>
      </c>
      <c r="C425" s="10" t="str">
        <f>_xll.SNL.Clients.Office.Excel.Functions.SPG(A425, "IQ_INDUSTRY_GROUP")</f>
        <v>Financial Services</v>
      </c>
      <c r="D425" s="10" t="str">
        <f>_xll.SNL.Clients.Office.Excel.Functions.SPG(A425, "IQ_INDUSTRY")</f>
        <v>Consumer Finance</v>
      </c>
      <c r="E425" s="10" t="str">
        <f>_xll.SNL.Clients.Office.Excel.Functions.SPG(A425, "IQ_PRIMARY_INDUSTRY")</f>
        <v>Consumer Finance</v>
      </c>
      <c r="F425" s="10" t="str">
        <f>_xll.SNL.Clients.Office.Excel.Functions.SPG(A425, "NAICS_CODE", "Primary")</f>
        <v>522291 - Consumer Lending</v>
      </c>
      <c r="G425" s="10" t="str">
        <f>_xll.SNL.Clients.Office.Excel.Functions.SPG(A425, "SP_TOPICTAG")</f>
        <v>Fintech; Online Payments; Buy Now Pay Later (BNPL)</v>
      </c>
      <c r="H425" s="5">
        <f>_xll.SNL.Clients.Office.Excel.Functions.SPG(A425, "SP_PCT_SHARES_OWNED_ALL_INSTITUTIONS")</f>
        <v>98.56</v>
      </c>
    </row>
    <row r="426" spans="1:8" x14ac:dyDescent="0.3">
      <c r="A426" s="11" t="s">
        <v>1458</v>
      </c>
      <c r="B426" s="10" t="str">
        <f>_xll.SNL.Clients.Office.Excel.Functions.SPG(A426, "IQ_SECTOR")</f>
        <v>Information Technology</v>
      </c>
      <c r="C426" s="10" t="str">
        <f>_xll.SNL.Clients.Office.Excel.Functions.SPG(A426, "IQ_INDUSTRY_GROUP")</f>
        <v>Software and Services</v>
      </c>
      <c r="D426" s="10" t="str">
        <f>_xll.SNL.Clients.Office.Excel.Functions.SPG(A426, "IQ_INDUSTRY")</f>
        <v>Software</v>
      </c>
      <c r="E426" s="10" t="str">
        <f>_xll.SNL.Clients.Office.Excel.Functions.SPG(A426, "IQ_PRIMARY_INDUSTRY")</f>
        <v>Systems Software</v>
      </c>
      <c r="F426" s="10" t="str">
        <f>_xll.SNL.Clients.Office.Excel.Functions.SPG(A426, "NAICS_CODE", "Primary")</f>
        <v>513210 - Software Publishers</v>
      </c>
      <c r="G426" s="10" t="str">
        <f>_xll.SNL.Clients.Office.Excel.Functions.SPG(A426, "SP_TOPICTAG")</f>
        <v>Software Development; Data Integration; Machine Learning; Data Protection; Cloud Security; Process Automation; Artificial Intelligence</v>
      </c>
      <c r="H426" s="5">
        <f>_xll.SNL.Clients.Office.Excel.Functions.SPG(A426, "SP_PCT_SHARES_OWNED_ALL_INSTITUTIONS")</f>
        <v>114.85</v>
      </c>
    </row>
    <row r="427" spans="1:8" x14ac:dyDescent="0.3">
      <c r="A427" s="11" t="s">
        <v>1459</v>
      </c>
      <c r="B427" s="10" t="str">
        <f>_xll.SNL.Clients.Office.Excel.Functions.SPG(A427, "IQ_SECTOR")</f>
        <v>Health Care</v>
      </c>
      <c r="C427" s="10" t="str">
        <f>_xll.SNL.Clients.Office.Excel.Functions.SPG(A427, "IQ_INDUSTRY_GROUP")</f>
        <v>Health Care Equipment and Services</v>
      </c>
      <c r="D427" s="10" t="str">
        <f>_xll.SNL.Clients.Office.Excel.Functions.SPG(A427, "IQ_INDUSTRY")</f>
        <v>Health Care Providers and Services</v>
      </c>
      <c r="E427" s="10" t="str">
        <f>_xll.SNL.Clients.Office.Excel.Functions.SPG(A427, "IQ_PRIMARY_INDUSTRY")</f>
        <v>Managed Health Care</v>
      </c>
      <c r="F427" s="10" t="str">
        <f>_xll.SNL.Clients.Office.Excel.Functions.SPG(A427, "NAICS_CODE", "Primary")</f>
        <v>6214 - Outpatient Care Centers</v>
      </c>
      <c r="G427" s="10" t="str">
        <f>_xll.SNL.Clients.Office.Excel.Functions.SPG(A427, "SP_TOPICTAG")</f>
        <v>Health Diagnostics; MHealth; Fertility; Employee Benefits; Reproductive Health</v>
      </c>
      <c r="H427" s="5">
        <f>_xll.SNL.Clients.Office.Excel.Functions.SPG(A427, "SP_PCT_SHARES_OWNED_ALL_INSTITUTIONS")</f>
        <v>90.37</v>
      </c>
    </row>
    <row r="428" spans="1:8" x14ac:dyDescent="0.3">
      <c r="A428" s="11" t="s">
        <v>1460</v>
      </c>
      <c r="B428" s="10" t="str">
        <f>_xll.SNL.Clients.Office.Excel.Functions.SPG(A428, "IQ_SECTOR")</f>
        <v>Energy</v>
      </c>
      <c r="C428" s="10" t="str">
        <f>_xll.SNL.Clients.Office.Excel.Functions.SPG(A428, "IQ_INDUSTRY_GROUP")</f>
        <v>Energy</v>
      </c>
      <c r="D428" s="10" t="str">
        <f>_xll.SNL.Clients.Office.Excel.Functions.SPG(A428, "IQ_INDUSTRY")</f>
        <v>Energy Equipment and Services</v>
      </c>
      <c r="E428" s="10" t="str">
        <f>_xll.SNL.Clients.Office.Excel.Functions.SPG(A428, "IQ_PRIMARY_INDUSTRY")</f>
        <v>Oil and Gas Equipment and Services</v>
      </c>
      <c r="F428" s="10" t="str">
        <f>_xll.SNL.Clients.Office.Excel.Functions.SPG(A428, "NAICS_CODE", "Primary")</f>
        <v>213112 - Support Activities for Oil and Gas Operations</v>
      </c>
      <c r="G428" s="10" t="str">
        <f>_xll.SNL.Clients.Office.Excel.Functions.SPG(A428, "SP_TOPICTAG")</f>
        <v>Environmental Engineering</v>
      </c>
      <c r="H428" s="5">
        <f>_xll.SNL.Clients.Office.Excel.Functions.SPG(A428, "SP_PCT_SHARES_OWNED_ALL_INSTITUTIONS")</f>
        <v>78.39</v>
      </c>
    </row>
    <row r="429" spans="1:8" x14ac:dyDescent="0.3">
      <c r="A429" s="11" t="s">
        <v>1461</v>
      </c>
      <c r="B429" s="10" t="str">
        <f>_xll.SNL.Clients.Office.Excel.Functions.SPG(A429, "IQ_SECTOR")</f>
        <v>Health Care</v>
      </c>
      <c r="C429" s="10" t="str">
        <f>_xll.SNL.Clients.Office.Excel.Functions.SPG(A429, "IQ_INDUSTRY_GROUP")</f>
        <v>Pharmaceuticals, Biotechnology and Life Sciences</v>
      </c>
      <c r="D429" s="10" t="str">
        <f>_xll.SNL.Clients.Office.Excel.Functions.SPG(A429, "IQ_INDUSTRY")</f>
        <v>Biotechnology</v>
      </c>
      <c r="E429" s="10" t="str">
        <f>_xll.SNL.Clients.Office.Excel.Functions.SPG(A429, "IQ_PRIMARY_INDUSTRY")</f>
        <v>Biotechnology</v>
      </c>
      <c r="F429" s="10" t="str">
        <f>_xll.SNL.Clients.Office.Excel.Functions.SPG(A429, "NAICS_CODE", "Primary")</f>
        <v>325414 - Biological Product (except Diagnostic) Manufacturing</v>
      </c>
      <c r="G429" s="10" t="str">
        <f>_xll.SNL.Clients.Office.Excel.Functions.SPG(A429, "SP_TOPICTAG")</f>
        <v>Chronic Diseases; Gastroenterology; Hematology; Immunology; Inflammation</v>
      </c>
      <c r="H429" s="5">
        <f>_xll.SNL.Clients.Office.Excel.Functions.SPG(A429, "SP_PCT_SHARES_OWNED_ALL_INSTITUTIONS")</f>
        <v>85.91</v>
      </c>
    </row>
    <row r="430" spans="1:8" x14ac:dyDescent="0.3">
      <c r="A430" s="11" t="s">
        <v>1462</v>
      </c>
      <c r="B430" s="10" t="str">
        <f>_xll.SNL.Clients.Office.Excel.Functions.SPG(A430, "IQ_SECTOR")</f>
        <v>Industrials</v>
      </c>
      <c r="C430" s="10" t="str">
        <f>_xll.SNL.Clients.Office.Excel.Functions.SPG(A430, "IQ_INDUSTRY_GROUP")</f>
        <v>Capital Goods</v>
      </c>
      <c r="D430" s="10" t="str">
        <f>_xll.SNL.Clients.Office.Excel.Functions.SPG(A430, "IQ_INDUSTRY")</f>
        <v>Machinery</v>
      </c>
      <c r="E430" s="10" t="str">
        <f>_xll.SNL.Clients.Office.Excel.Functions.SPG(A430, "IQ_PRIMARY_INDUSTRY")</f>
        <v>Industrial Machinery and Supplies and Components</v>
      </c>
      <c r="F430" s="10" t="str">
        <f>_xll.SNL.Clients.Office.Excel.Functions.SPG(A430, "NAICS_CODE", "Primary")</f>
        <v>33324 - Industrial Machinery Manufacturing</v>
      </c>
      <c r="G430" s="10" t="str">
        <f>_xll.SNL.Clients.Office.Excel.Functions.SPG(A430, "SP_TOPICTAG")</f>
        <v>Machine Learning; 3D Printing; Artificial Intelligence</v>
      </c>
      <c r="H430" s="5">
        <f>_xll.SNL.Clients.Office.Excel.Functions.SPG(A430, "SP_PCT_SHARES_OWNED_ALL_INSTITUTIONS")</f>
        <v>87.05</v>
      </c>
    </row>
    <row r="431" spans="1:8" x14ac:dyDescent="0.3">
      <c r="A431" s="11" t="s">
        <v>1463</v>
      </c>
      <c r="B431" s="10" t="str">
        <f>_xll.SNL.Clients.Office.Excel.Functions.SPG(A431, "IQ_SECTOR")</f>
        <v>Financials</v>
      </c>
      <c r="C431" s="10" t="str">
        <f>_xll.SNL.Clients.Office.Excel.Functions.SPG(A431, "IQ_INDUSTRY_GROUP")</f>
        <v>Banks</v>
      </c>
      <c r="D431" s="10" t="str">
        <f>_xll.SNL.Clients.Office.Excel.Functions.SPG(A431, "IQ_INDUSTRY")</f>
        <v>Banks</v>
      </c>
      <c r="E431" s="10" t="str">
        <f>_xll.SNL.Clients.Office.Excel.Functions.SPG(A431, "IQ_PRIMARY_INDUSTRY")</f>
        <v>Regional Banks</v>
      </c>
      <c r="F431" s="10" t="str">
        <f>_xll.SNL.Clients.Office.Excel.Functions.SPG(A431, "NAICS_CODE", "Primary")</f>
        <v>522180 - Savings Institutions and Other Depository Credit Intermediation</v>
      </c>
      <c r="G431" s="10" t="str">
        <f>_xll.SNL.Clients.Office.Excel.Functions.SPG(A431, "SP_TOPICTAG")</f>
        <v>Consumer Lending</v>
      </c>
      <c r="H431" s="5">
        <f>_xll.SNL.Clients.Office.Excel.Functions.SPG(A431, "SP_PCT_SHARES_OWNED_ALL_INSTITUTIONS")</f>
        <v>67.86</v>
      </c>
    </row>
    <row r="432" spans="1:8" x14ac:dyDescent="0.3">
      <c r="A432" s="11" t="s">
        <v>1464</v>
      </c>
      <c r="B432" s="10" t="str">
        <f>_xll.SNL.Clients.Office.Excel.Functions.SPG(A432, "IQ_SECTOR")</f>
        <v>Industrials</v>
      </c>
      <c r="C432" s="10" t="str">
        <f>_xll.SNL.Clients.Office.Excel.Functions.SPG(A432, "IQ_INDUSTRY_GROUP")</f>
        <v>Commercial and Professional Services</v>
      </c>
      <c r="D432" s="10" t="str">
        <f>_xll.SNL.Clients.Office.Excel.Functions.SPG(A432, "IQ_INDUSTRY")</f>
        <v>Commercial Services and Supplies</v>
      </c>
      <c r="E432" s="10" t="str">
        <f>_xll.SNL.Clients.Office.Excel.Functions.SPG(A432, "IQ_PRIMARY_INDUSTRY")</f>
        <v>Diversified Support Services</v>
      </c>
      <c r="F432" s="10" t="str">
        <f>_xll.SNL.Clients.Office.Excel.Functions.SPG(A432, "NAICS_CODE", "Primary")</f>
        <v>5614 - Business Support Services</v>
      </c>
      <c r="G432" s="10" t="str">
        <f>_xll.SNL.Clients.Office.Excel.Functions.SPG(A432, "SP_TOPICTAG")</f>
        <v>Adventure Travel; Business Travel; Tourism; Travel Accommodations; Brand Marketing</v>
      </c>
      <c r="H432" s="5">
        <f>_xll.SNL.Clients.Office.Excel.Functions.SPG(A432, "SP_PCT_SHARES_OWNED_ALL_INSTITUTIONS")</f>
        <v>70.05</v>
      </c>
    </row>
    <row r="433" spans="1:8" x14ac:dyDescent="0.3">
      <c r="A433" s="11" t="s">
        <v>1465</v>
      </c>
      <c r="B433" s="10" t="str">
        <f>_xll.SNL.Clients.Office.Excel.Functions.SPG(A433, "IQ_SECTOR")</f>
        <v>Information Technology</v>
      </c>
      <c r="C433" s="10" t="str">
        <f>_xll.SNL.Clients.Office.Excel.Functions.SPG(A433, "IQ_INDUSTRY_GROUP")</f>
        <v>Semiconductors and Semiconductor Equipment</v>
      </c>
      <c r="D433" s="10" t="str">
        <f>_xll.SNL.Clients.Office.Excel.Functions.SPG(A433, "IQ_INDUSTRY")</f>
        <v>Semiconductors and Semiconductor Equipment</v>
      </c>
      <c r="E433" s="10" t="str">
        <f>_xll.SNL.Clients.Office.Excel.Functions.SPG(A433, "IQ_PRIMARY_INDUSTRY")</f>
        <v>Semiconductors</v>
      </c>
      <c r="F433" s="10" t="str">
        <f>_xll.SNL.Clients.Office.Excel.Functions.SPG(A433, "NAICS_CODE", "Primary")</f>
        <v>334413 - Semiconductor and Related Device Manufacturing</v>
      </c>
      <c r="G433" s="10" t="str">
        <f>_xll.SNL.Clients.Office.Excel.Functions.SPG(A433, "SP_TOPICTAG")</f>
        <v>Industrial Automation; Sensors; Smart Building; Smart Cities; Edge Computing; Network Security; 5G</v>
      </c>
      <c r="H433" s="5">
        <f>_xll.SNL.Clients.Office.Excel.Functions.SPG(A433, "SP_PCT_SHARES_OWNED_ALL_INSTITUTIONS")</f>
        <v>103.6</v>
      </c>
    </row>
    <row r="434" spans="1:8" x14ac:dyDescent="0.3">
      <c r="A434" s="11" t="s">
        <v>1466</v>
      </c>
      <c r="B434" s="10" t="str">
        <f>_xll.SNL.Clients.Office.Excel.Functions.SPG(A434, "IQ_SECTOR")</f>
        <v>Materials</v>
      </c>
      <c r="C434" s="10" t="str">
        <f>_xll.SNL.Clients.Office.Excel.Functions.SPG(A434, "IQ_INDUSTRY_GROUP")</f>
        <v>Materials</v>
      </c>
      <c r="D434" s="10" t="str">
        <f>_xll.SNL.Clients.Office.Excel.Functions.SPG(A434, "IQ_INDUSTRY")</f>
        <v>Chemicals</v>
      </c>
      <c r="E434" s="10" t="str">
        <f>_xll.SNL.Clients.Office.Excel.Functions.SPG(A434, "IQ_PRIMARY_INDUSTRY")</f>
        <v>Specialty Chemicals</v>
      </c>
      <c r="F434" s="10" t="str">
        <f>_xll.SNL.Clients.Office.Excel.Functions.SPG(A434, "NAICS_CODE", "Primary")</f>
        <v>325 - Chemical Manufacturing</v>
      </c>
      <c r="G434" s="10" t="str">
        <f>_xll.SNL.Clients.Office.Excel.Functions.SPG(A434, "SP_TOPICTAG")</f>
        <v/>
      </c>
      <c r="H434" s="5">
        <f>_xll.SNL.Clients.Office.Excel.Functions.SPG(A434, "SP_PCT_SHARES_OWNED_ALL_INSTITUTIONS")</f>
        <v>81.31</v>
      </c>
    </row>
    <row r="435" spans="1:8" x14ac:dyDescent="0.3">
      <c r="A435" s="11" t="s">
        <v>1467</v>
      </c>
      <c r="B435" s="10" t="str">
        <f>_xll.SNL.Clients.Office.Excel.Functions.SPG(A435, "IQ_SECTOR")</f>
        <v>Industrials</v>
      </c>
      <c r="C435" s="10" t="str">
        <f>_xll.SNL.Clients.Office.Excel.Functions.SPG(A435, "IQ_INDUSTRY_GROUP")</f>
        <v>Capital Goods</v>
      </c>
      <c r="D435" s="10" t="str">
        <f>_xll.SNL.Clients.Office.Excel.Functions.SPG(A435, "IQ_INDUSTRY")</f>
        <v>Building Products</v>
      </c>
      <c r="E435" s="10" t="str">
        <f>_xll.SNL.Clients.Office.Excel.Functions.SPG(A435, "IQ_PRIMARY_INDUSTRY")</f>
        <v>Building Products</v>
      </c>
      <c r="F435" s="10" t="str">
        <f>_xll.SNL.Clients.Office.Excel.Functions.SPG(A435, "NAICS_CODE", "Primary")</f>
        <v>332 - Fabricated Metal Product Manufacturing</v>
      </c>
      <c r="G435" s="10" t="str">
        <f>_xll.SNL.Clients.Office.Excel.Functions.SPG(A435, "SP_TOPICTAG")</f>
        <v/>
      </c>
      <c r="H435" s="5">
        <f>_xll.SNL.Clients.Office.Excel.Functions.SPG(A435, "SP_PCT_SHARES_OWNED_ALL_INSTITUTIONS")</f>
        <v>96.28</v>
      </c>
    </row>
    <row r="436" spans="1:8" x14ac:dyDescent="0.3">
      <c r="A436" s="11" t="s">
        <v>1468</v>
      </c>
      <c r="B436" s="10" t="str">
        <f>_xll.SNL.Clients.Office.Excel.Functions.SPG(A436, "IQ_SECTOR")</f>
        <v>Health Care</v>
      </c>
      <c r="C436" s="10" t="str">
        <f>_xll.SNL.Clients.Office.Excel.Functions.SPG(A436, "IQ_INDUSTRY_GROUP")</f>
        <v>Health Care Equipment and Services</v>
      </c>
      <c r="D436" s="10" t="str">
        <f>_xll.SNL.Clients.Office.Excel.Functions.SPG(A436, "IQ_INDUSTRY")</f>
        <v>Health Care Equipment and Supplies</v>
      </c>
      <c r="E436" s="10" t="str">
        <f>_xll.SNL.Clients.Office.Excel.Functions.SPG(A436, "IQ_PRIMARY_INDUSTRY")</f>
        <v>Health Care Equipment</v>
      </c>
      <c r="F436" s="10" t="str">
        <f>_xll.SNL.Clients.Office.Excel.Functions.SPG(A436, "NAICS_CODE", "Primary")</f>
        <v>339112 - Surgical and Medical Instrument Manufacturing</v>
      </c>
      <c r="G436" s="10" t="str">
        <f>_xll.SNL.Clients.Office.Excel.Functions.SPG(A436, "SP_TOPICTAG")</f>
        <v>Health Diagnostics; MHealth; Wearables; Immunology; Infectious Diseases</v>
      </c>
      <c r="H436" s="5">
        <f>_xll.SNL.Clients.Office.Excel.Functions.SPG(A436, "SP_PCT_SHARES_OWNED_ALL_INSTITUTIONS")</f>
        <v>93.35</v>
      </c>
    </row>
    <row r="437" spans="1:8" x14ac:dyDescent="0.3">
      <c r="A437" s="11" t="s">
        <v>1469</v>
      </c>
      <c r="B437" s="10" t="str">
        <f>_xll.SNL.Clients.Office.Excel.Functions.SPG(A437, "IQ_SECTOR")</f>
        <v>Communication Services</v>
      </c>
      <c r="C437" s="10" t="str">
        <f>_xll.SNL.Clients.Office.Excel.Functions.SPG(A437, "IQ_INDUSTRY_GROUP")</f>
        <v>Media and Entertainment</v>
      </c>
      <c r="D437" s="10" t="str">
        <f>_xll.SNL.Clients.Office.Excel.Functions.SPG(A437, "IQ_INDUSTRY")</f>
        <v>Interactive Media and Services</v>
      </c>
      <c r="E437" s="10" t="str">
        <f>_xll.SNL.Clients.Office.Excel.Functions.SPG(A437, "IQ_PRIMARY_INDUSTRY")</f>
        <v>Interactive Media and Services</v>
      </c>
      <c r="F437" s="10" t="str">
        <f>_xll.SNL.Clients.Office.Excel.Functions.SPG(A437, "NAICS_CODE", "Primary")</f>
        <v>519290 - Web Search Portals and All Other Information Services</v>
      </c>
      <c r="G437" s="10" t="str">
        <f>_xll.SNL.Clients.Office.Excel.Functions.SPG(A437, "SP_TOPICTAG")</f>
        <v>Ad Network; Digital Media; Marketing Automation; Social Media Advertising; Customer Analytics; Ad Targeting; Search Engine Optimization</v>
      </c>
      <c r="H437" s="5">
        <f>_xll.SNL.Clients.Office.Excel.Functions.SPG(A437, "SP_PCT_SHARES_OWNED_ALL_INSTITUTIONS")</f>
        <v>94.25</v>
      </c>
    </row>
    <row r="438" spans="1:8" x14ac:dyDescent="0.3">
      <c r="A438" s="11" t="s">
        <v>1470</v>
      </c>
      <c r="B438" s="10" t="str">
        <f>_xll.SNL.Clients.Office.Excel.Functions.SPG(A438, "IQ_SECTOR")</f>
        <v>Financials</v>
      </c>
      <c r="C438" s="10" t="str">
        <f>_xll.SNL.Clients.Office.Excel.Functions.SPG(A438, "IQ_INDUSTRY_GROUP")</f>
        <v>Financial Services</v>
      </c>
      <c r="D438" s="10" t="str">
        <f>_xll.SNL.Clients.Office.Excel.Functions.SPG(A438, "IQ_INDUSTRY")</f>
        <v>Financial Services</v>
      </c>
      <c r="E438" s="10" t="str">
        <f>_xll.SNL.Clients.Office.Excel.Functions.SPG(A438, "IQ_PRIMARY_INDUSTRY")</f>
        <v>Commercial and Residential Mortgage Finance</v>
      </c>
      <c r="F438" s="10" t="str">
        <f>_xll.SNL.Clients.Office.Excel.Functions.SPG(A438, "NAICS_CODE", "Primary")</f>
        <v>524126 - Direct Property and Casualty Insurance Carriers</v>
      </c>
      <c r="G438" s="10" t="str">
        <f>_xll.SNL.Clients.Office.Excel.Functions.SPG(A438, "SP_TOPICTAG")</f>
        <v>Fintech; Real Estate Technology</v>
      </c>
      <c r="H438" s="5">
        <f>_xll.SNL.Clients.Office.Excel.Functions.SPG(A438, "SP_PCT_SHARES_OWNED_ALL_INSTITUTIONS")</f>
        <v>101.65</v>
      </c>
    </row>
    <row r="439" spans="1:8" x14ac:dyDescent="0.3">
      <c r="A439" s="11" t="s">
        <v>1471</v>
      </c>
      <c r="B439" s="10" t="str">
        <f>_xll.SNL.Clients.Office.Excel.Functions.SPG(A439, "IQ_SECTOR")</f>
        <v>Health Care</v>
      </c>
      <c r="C439" s="10" t="str">
        <f>_xll.SNL.Clients.Office.Excel.Functions.SPG(A439, "IQ_INDUSTRY_GROUP")</f>
        <v>Health Care Equipment and Services</v>
      </c>
      <c r="D439" s="10" t="str">
        <f>_xll.SNL.Clients.Office.Excel.Functions.SPG(A439, "IQ_INDUSTRY")</f>
        <v>Health Care Providers and Services</v>
      </c>
      <c r="E439" s="10" t="str">
        <f>_xll.SNL.Clients.Office.Excel.Functions.SPG(A439, "IQ_PRIMARY_INDUSTRY")</f>
        <v>Health Care Services</v>
      </c>
      <c r="F439" s="10" t="str">
        <f>_xll.SNL.Clients.Office.Excel.Functions.SPG(A439, "NAICS_CODE", "Primary")</f>
        <v>621512 - Diagnostic Imaging Centers</v>
      </c>
      <c r="G439" s="10" t="str">
        <f>_xll.SNL.Clients.Office.Excel.Functions.SPG(A439, "SP_TOPICTAG")</f>
        <v>Health Diagnostics; Image Recognition; Artificial Intelligence; Neurology; Oncology; Urology</v>
      </c>
      <c r="H439" s="5">
        <f>_xll.SNL.Clients.Office.Excel.Functions.SPG(A439, "SP_PCT_SHARES_OWNED_ALL_INSTITUTIONS")</f>
        <v>85.82</v>
      </c>
    </row>
    <row r="440" spans="1:8" x14ac:dyDescent="0.3">
      <c r="A440" s="11" t="s">
        <v>1472</v>
      </c>
      <c r="B440" s="10" t="str">
        <f>_xll.SNL.Clients.Office.Excel.Functions.SPG(A440, "IQ_SECTOR")</f>
        <v>Financials</v>
      </c>
      <c r="C440" s="10" t="str">
        <f>_xll.SNL.Clients.Office.Excel.Functions.SPG(A440, "IQ_INDUSTRY_GROUP")</f>
        <v>Financial Services</v>
      </c>
      <c r="D440" s="10" t="str">
        <f>_xll.SNL.Clients.Office.Excel.Functions.SPG(A440, "IQ_INDUSTRY")</f>
        <v>Mortgage Real Estate Investment Trusts (REITs)</v>
      </c>
      <c r="E440" s="10" t="str">
        <f>_xll.SNL.Clients.Office.Excel.Functions.SPG(A440, "IQ_PRIMARY_INDUSTRY")</f>
        <v>Mortgage REITs</v>
      </c>
      <c r="F440" s="10" t="str">
        <f>_xll.SNL.Clients.Office.Excel.Functions.SPG(A440, "NAICS_CODE", "Primary")</f>
        <v>525990 - Other Financial Vehicles</v>
      </c>
      <c r="G440" s="10" t="str">
        <f>_xll.SNL.Clients.Office.Excel.Functions.SPG(A440, "SP_TOPICTAG")</f>
        <v/>
      </c>
      <c r="H440" s="5">
        <f>_xll.SNL.Clients.Office.Excel.Functions.SPG(A440, "SP_PCT_SHARES_OWNED_ALL_INSTITUTIONS")</f>
        <v>60.27</v>
      </c>
    </row>
    <row r="441" spans="1:8" x14ac:dyDescent="0.3">
      <c r="A441" s="11" t="s">
        <v>1473</v>
      </c>
      <c r="B441" s="10" t="str">
        <f>_xll.SNL.Clients.Office.Excel.Functions.SPG(A441, "IQ_SECTOR")</f>
        <v>Financials</v>
      </c>
      <c r="C441" s="10" t="str">
        <f>_xll.SNL.Clients.Office.Excel.Functions.SPG(A441, "IQ_INDUSTRY_GROUP")</f>
        <v>Financial Services</v>
      </c>
      <c r="D441" s="10" t="str">
        <f>_xll.SNL.Clients.Office.Excel.Functions.SPG(A441, "IQ_INDUSTRY")</f>
        <v>Mortgage Real Estate Investment Trusts (REITs)</v>
      </c>
      <c r="E441" s="10" t="str">
        <f>_xll.SNL.Clients.Office.Excel.Functions.SPG(A441, "IQ_PRIMARY_INDUSTRY")</f>
        <v>Mortgage REITs</v>
      </c>
      <c r="F441" s="10" t="str">
        <f>_xll.SNL.Clients.Office.Excel.Functions.SPG(A441, "NAICS_CODE", "Primary")</f>
        <v>525990 - Other Financial Vehicles</v>
      </c>
      <c r="G441" s="10" t="str">
        <f>_xll.SNL.Clients.Office.Excel.Functions.SPG(A441, "SP_TOPICTAG")</f>
        <v/>
      </c>
      <c r="H441" s="5">
        <f>_xll.SNL.Clients.Office.Excel.Functions.SPG(A441, "SP_PCT_SHARES_OWNED_ALL_INSTITUTIONS")</f>
        <v>80.23</v>
      </c>
    </row>
    <row r="442" spans="1:8" x14ac:dyDescent="0.3">
      <c r="A442" s="11" t="s">
        <v>1474</v>
      </c>
      <c r="B442" s="10" t="str">
        <f>_xll.SNL.Clients.Office.Excel.Functions.SPG(A442, "IQ_SECTOR")</f>
        <v>Financials</v>
      </c>
      <c r="C442" s="10" t="str">
        <f>_xll.SNL.Clients.Office.Excel.Functions.SPG(A442, "IQ_INDUSTRY_GROUP")</f>
        <v>Banks</v>
      </c>
      <c r="D442" s="10" t="str">
        <f>_xll.SNL.Clients.Office.Excel.Functions.SPG(A442, "IQ_INDUSTRY")</f>
        <v>Banks</v>
      </c>
      <c r="E442" s="10" t="str">
        <f>_xll.SNL.Clients.Office.Excel.Functions.SPG(A442, "IQ_PRIMARY_INDUSTRY")</f>
        <v>Regional Banks</v>
      </c>
      <c r="F442" s="10" t="str">
        <f>_xll.SNL.Clients.Office.Excel.Functions.SPG(A442, "NAICS_CODE", "Primary")</f>
        <v>522110 - Commercial Banking</v>
      </c>
      <c r="G442" s="10" t="str">
        <f>_xll.SNL.Clients.Office.Excel.Functions.SPG(A442, "SP_TOPICTAG")</f>
        <v>Consumer Lending</v>
      </c>
      <c r="H442" s="5">
        <f>_xll.SNL.Clients.Office.Excel.Functions.SPG(A442, "SP_PCT_SHARES_OWNED_ALL_INSTITUTIONS")</f>
        <v>93.32</v>
      </c>
    </row>
    <row r="443" spans="1:8" x14ac:dyDescent="0.3">
      <c r="A443" s="11" t="s">
        <v>1475</v>
      </c>
      <c r="B443" s="10" t="str">
        <f>_xll.SNL.Clients.Office.Excel.Functions.SPG(A443, "IQ_SECTOR")</f>
        <v>Industrials</v>
      </c>
      <c r="C443" s="10" t="str">
        <f>_xll.SNL.Clients.Office.Excel.Functions.SPG(A443, "IQ_INDUSTRY_GROUP")</f>
        <v>Capital Goods</v>
      </c>
      <c r="D443" s="10" t="str">
        <f>_xll.SNL.Clients.Office.Excel.Functions.SPG(A443, "IQ_INDUSTRY")</f>
        <v>Building Products</v>
      </c>
      <c r="E443" s="10" t="str">
        <f>_xll.SNL.Clients.Office.Excel.Functions.SPG(A443, "IQ_PRIMARY_INDUSTRY")</f>
        <v>Building Products</v>
      </c>
      <c r="F443" s="10" t="str">
        <f>_xll.SNL.Clients.Office.Excel.Functions.SPG(A443, "NAICS_CODE", "Primary")</f>
        <v>334 - Computer and Electronic Product Manufacturing</v>
      </c>
      <c r="G443" s="10" t="str">
        <f>_xll.SNL.Clients.Office.Excel.Functions.SPG(A443, "SP_TOPICTAG")</f>
        <v>Energy Management; Physical Security; Sensors; Smart Building; Cloud Infrastructure; Process Automation; Security Management</v>
      </c>
      <c r="H443" s="5">
        <f>_xll.SNL.Clients.Office.Excel.Functions.SPG(A443, "SP_PCT_SHARES_OWNED_ALL_INSTITUTIONS")</f>
        <v>96.7</v>
      </c>
    </row>
    <row r="444" spans="1:8" x14ac:dyDescent="0.3">
      <c r="A444" s="11" t="s">
        <v>1476</v>
      </c>
      <c r="B444" s="10" t="str">
        <f>_xll.SNL.Clients.Office.Excel.Functions.SPG(A444, "IQ_SECTOR")</f>
        <v>Real Estate</v>
      </c>
      <c r="C444" s="10" t="str">
        <f>_xll.SNL.Clients.Office.Excel.Functions.SPG(A444, "IQ_INDUSTRY_GROUP")</f>
        <v>Equity Real Estate Investment Trusts (REITs)</v>
      </c>
      <c r="D444" s="10" t="str">
        <f>_xll.SNL.Clients.Office.Excel.Functions.SPG(A444, "IQ_INDUSTRY")</f>
        <v>Retail REITs</v>
      </c>
      <c r="E444" s="10" t="str">
        <f>_xll.SNL.Clients.Office.Excel.Functions.SPG(A444, "IQ_PRIMARY_INDUSTRY")</f>
        <v>Retail REITs</v>
      </c>
      <c r="F444" s="10" t="str">
        <f>_xll.SNL.Clients.Office.Excel.Functions.SPG(A444, "NAICS_CODE", "Primary")</f>
        <v>531110 - Lessors of Residential Buildings and Dwellings</v>
      </c>
      <c r="G444" s="10" t="str">
        <f>_xll.SNL.Clients.Office.Excel.Functions.SPG(A444, "SP_TOPICTAG")</f>
        <v/>
      </c>
      <c r="H444" s="5">
        <f>_xll.SNL.Clients.Office.Excel.Functions.SPG(A444, "SP_PCT_SHARES_OWNED_ALL_INSTITUTIONS")</f>
        <v>96.61</v>
      </c>
    </row>
    <row r="445" spans="1:8" x14ac:dyDescent="0.3">
      <c r="A445" s="11" t="s">
        <v>1477</v>
      </c>
      <c r="B445" s="10" t="str">
        <f>_xll.SNL.Clients.Office.Excel.Functions.SPG(A445, "IQ_SECTOR")</f>
        <v>Energy</v>
      </c>
      <c r="C445" s="10" t="str">
        <f>_xll.SNL.Clients.Office.Excel.Functions.SPG(A445, "IQ_INDUSTRY_GROUP")</f>
        <v>Energy</v>
      </c>
      <c r="D445" s="10" t="str">
        <f>_xll.SNL.Clients.Office.Excel.Functions.SPG(A445, "IQ_INDUSTRY")</f>
        <v>Oil, Gas and Consumable Fuels</v>
      </c>
      <c r="E445" s="10" t="str">
        <f>_xll.SNL.Clients.Office.Excel.Functions.SPG(A445, "IQ_PRIMARY_INDUSTRY")</f>
        <v>Oil and Gas Refining and Marketing</v>
      </c>
      <c r="F445" s="10" t="str">
        <f>_xll.SNL.Clients.Office.Excel.Functions.SPG(A445, "NAICS_CODE", "Primary")</f>
        <v>32419 - Other Petroleum and Coal Products Manufacturing</v>
      </c>
      <c r="G445" s="10" t="str">
        <f>_xll.SNL.Clients.Office.Excel.Functions.SPG(A445, "SP_TOPICTAG")</f>
        <v>Animal Feed</v>
      </c>
      <c r="H445" s="5">
        <f>_xll.SNL.Clients.Office.Excel.Functions.SPG(A445, "SP_PCT_SHARES_OWNED_ALL_INSTITUTIONS")</f>
        <v>89.56</v>
      </c>
    </row>
    <row r="446" spans="1:8" x14ac:dyDescent="0.3">
      <c r="A446" s="11" t="s">
        <v>1478</v>
      </c>
      <c r="B446" s="10" t="str">
        <f>_xll.SNL.Clients.Office.Excel.Functions.SPG(A446, "IQ_SECTOR")</f>
        <v>Industrials</v>
      </c>
      <c r="C446" s="10" t="str">
        <f>_xll.SNL.Clients.Office.Excel.Functions.SPG(A446, "IQ_INDUSTRY_GROUP")</f>
        <v>Commercial and Professional Services</v>
      </c>
      <c r="D446" s="10" t="str">
        <f>_xll.SNL.Clients.Office.Excel.Functions.SPG(A446, "IQ_INDUSTRY")</f>
        <v>Professional Services</v>
      </c>
      <c r="E446" s="10" t="str">
        <f>_xll.SNL.Clients.Office.Excel.Functions.SPG(A446, "IQ_PRIMARY_INDUSTRY")</f>
        <v>Human Resource and Employment Services</v>
      </c>
      <c r="F446" s="10" t="str">
        <f>_xll.SNL.Clients.Office.Excel.Functions.SPG(A446, "NAICS_CODE", "Primary")</f>
        <v>561311 - Employment Placement Agencies</v>
      </c>
      <c r="G446" s="10" t="str">
        <f>_xll.SNL.Clients.Office.Excel.Functions.SPG(A446, "SP_TOPICTAG")</f>
        <v/>
      </c>
      <c r="H446" s="5">
        <f>_xll.SNL.Clients.Office.Excel.Functions.SPG(A446, "SP_PCT_SHARES_OWNED_ALL_INSTITUTIONS")</f>
        <v>97.96</v>
      </c>
    </row>
    <row r="447" spans="1:8" x14ac:dyDescent="0.3">
      <c r="A447" s="11" t="s">
        <v>1479</v>
      </c>
      <c r="B447" s="10" t="str">
        <f>_xll.SNL.Clients.Office.Excel.Functions.SPG(A447, "IQ_SECTOR")</f>
        <v>Information Technology</v>
      </c>
      <c r="C447" s="10" t="str">
        <f>_xll.SNL.Clients.Office.Excel.Functions.SPG(A447, "IQ_INDUSTRY_GROUP")</f>
        <v>Technology Hardware and Equipment</v>
      </c>
      <c r="D447" s="10" t="str">
        <f>_xll.SNL.Clients.Office.Excel.Functions.SPG(A447, "IQ_INDUSTRY")</f>
        <v>Electronic Equipment, Instruments and Components</v>
      </c>
      <c r="E447" s="10" t="str">
        <f>_xll.SNL.Clients.Office.Excel.Functions.SPG(A447, "IQ_PRIMARY_INDUSTRY")</f>
        <v>Electronic Components</v>
      </c>
      <c r="F447" s="10" t="str">
        <f>_xll.SNL.Clients.Office.Excel.Functions.SPG(A447, "NAICS_CODE", "Primary")</f>
        <v>334419 - Other Electronic Component Manufacturing</v>
      </c>
      <c r="G447" s="10" t="str">
        <f>_xll.SNL.Clients.Office.Excel.Functions.SPG(A447, "SP_TOPICTAG")</f>
        <v>Fleet Management; GPS; Industrial Automation; Sensors; Smart Energy; Electric Vehicle</v>
      </c>
      <c r="H447" s="5">
        <f>_xll.SNL.Clients.Office.Excel.Functions.SPG(A447, "SP_PCT_SHARES_OWNED_ALL_INSTITUTIONS")</f>
        <v>94.48</v>
      </c>
    </row>
    <row r="448" spans="1:8" x14ac:dyDescent="0.3">
      <c r="A448" s="11" t="s">
        <v>1480</v>
      </c>
      <c r="B448" s="10" t="str">
        <f>_xll.SNL.Clients.Office.Excel.Functions.SPG(A448, "IQ_SECTOR")</f>
        <v>Energy</v>
      </c>
      <c r="C448" s="10" t="str">
        <f>_xll.SNL.Clients.Office.Excel.Functions.SPG(A448, "IQ_INDUSTRY_GROUP")</f>
        <v>Energy</v>
      </c>
      <c r="D448" s="10" t="str">
        <f>_xll.SNL.Clients.Office.Excel.Functions.SPG(A448, "IQ_INDUSTRY")</f>
        <v>Energy Equipment and Services</v>
      </c>
      <c r="E448" s="10" t="str">
        <f>_xll.SNL.Clients.Office.Excel.Functions.SPG(A448, "IQ_PRIMARY_INDUSTRY")</f>
        <v>Oil and Gas Equipment and Services</v>
      </c>
      <c r="F448" s="10" t="str">
        <f>_xll.SNL.Clients.Office.Excel.Functions.SPG(A448, "NAICS_CODE", "Primary")</f>
        <v>213112 - Support Activities for Oil and Gas Operations</v>
      </c>
      <c r="G448" s="10" t="str">
        <f>_xll.SNL.Clients.Office.Excel.Functions.SPG(A448, "SP_TOPICTAG")</f>
        <v>Environmental Engineering; Marine Transportation</v>
      </c>
      <c r="H448" s="5">
        <f>_xll.SNL.Clients.Office.Excel.Functions.SPG(A448, "SP_PCT_SHARES_OWNED_ALL_INSTITUTIONS")</f>
        <v>52.11</v>
      </c>
    </row>
    <row r="449" spans="1:8" x14ac:dyDescent="0.3">
      <c r="A449" s="11" t="s">
        <v>1481</v>
      </c>
      <c r="B449" s="10" t="str">
        <f>_xll.SNL.Clients.Office.Excel.Functions.SPG(A449, "IQ_SECTOR")</f>
        <v>Industrials</v>
      </c>
      <c r="C449" s="10" t="str">
        <f>_xll.SNL.Clients.Office.Excel.Functions.SPG(A449, "IQ_INDUSTRY_GROUP")</f>
        <v>Capital Goods</v>
      </c>
      <c r="D449" s="10" t="str">
        <f>_xll.SNL.Clients.Office.Excel.Functions.SPG(A449, "IQ_INDUSTRY")</f>
        <v>Trading Companies and Distributors</v>
      </c>
      <c r="E449" s="10" t="str">
        <f>_xll.SNL.Clients.Office.Excel.Functions.SPG(A449, "IQ_PRIMARY_INDUSTRY")</f>
        <v>Trading Companies and Distributors</v>
      </c>
      <c r="F449" s="10" t="str">
        <f>_xll.SNL.Clients.Office.Excel.Functions.SPG(A449, "NAICS_CODE", "Primary")</f>
        <v>441 - Motor Vehicle and Parts Dealers</v>
      </c>
      <c r="G449" s="10" t="str">
        <f>_xll.SNL.Clients.Office.Excel.Functions.SPG(A449, "SP_TOPICTAG")</f>
        <v>Fleet Management; Freight Service; Passenger Aircraft Manufacturing</v>
      </c>
      <c r="H449" s="5">
        <f>_xll.SNL.Clients.Office.Excel.Functions.SPG(A449, "SP_PCT_SHARES_OWNED_ALL_INSTITUTIONS")</f>
        <v>92.72</v>
      </c>
    </row>
    <row r="450" spans="1:8" x14ac:dyDescent="0.3">
      <c r="A450" s="11" t="s">
        <v>1482</v>
      </c>
      <c r="B450" s="10" t="str">
        <f>_xll.SNL.Clients.Office.Excel.Functions.SPG(A450, "IQ_SECTOR")</f>
        <v>Industrials</v>
      </c>
      <c r="C450" s="10" t="str">
        <f>_xll.SNL.Clients.Office.Excel.Functions.SPG(A450, "IQ_INDUSTRY_GROUP")</f>
        <v>Transportation</v>
      </c>
      <c r="D450" s="10" t="str">
        <f>_xll.SNL.Clients.Office.Excel.Functions.SPG(A450, "IQ_INDUSTRY")</f>
        <v>Ground Transportation</v>
      </c>
      <c r="E450" s="10" t="str">
        <f>_xll.SNL.Clients.Office.Excel.Functions.SPG(A450, "IQ_PRIMARY_INDUSTRY")</f>
        <v>Cargo Ground Transportation</v>
      </c>
      <c r="F450" s="10" t="str">
        <f>_xll.SNL.Clients.Office.Excel.Functions.SPG(A450, "NAICS_CODE", "Primary")</f>
        <v>488510 - Freight Transportation Arrangement</v>
      </c>
      <c r="G450" s="10" t="str">
        <f>_xll.SNL.Clients.Office.Excel.Functions.SPG(A450, "SP_TOPICTAG")</f>
        <v>Data Integration; Fleet Management; Freight Service; Last Mile Transportation; Cloud Infrastructure; Digital Brokerage</v>
      </c>
      <c r="H450" s="5">
        <f>_xll.SNL.Clients.Office.Excel.Functions.SPG(A450, "SP_PCT_SHARES_OWNED_ALL_INSTITUTIONS")</f>
        <v>88.23</v>
      </c>
    </row>
    <row r="451" spans="1:8" x14ac:dyDescent="0.3">
      <c r="A451" s="11" t="s">
        <v>1483</v>
      </c>
      <c r="B451" s="10" t="str">
        <f>_xll.SNL.Clients.Office.Excel.Functions.SPG(A451, "IQ_SECTOR")</f>
        <v>Financials</v>
      </c>
      <c r="C451" s="10" t="str">
        <f>_xll.SNL.Clients.Office.Excel.Functions.SPG(A451, "IQ_INDUSTRY_GROUP")</f>
        <v>Banks</v>
      </c>
      <c r="D451" s="10" t="str">
        <f>_xll.SNL.Clients.Office.Excel.Functions.SPG(A451, "IQ_INDUSTRY")</f>
        <v>Banks</v>
      </c>
      <c r="E451" s="10" t="str">
        <f>_xll.SNL.Clients.Office.Excel.Functions.SPG(A451, "IQ_PRIMARY_INDUSTRY")</f>
        <v>Regional Banks</v>
      </c>
      <c r="F451" s="10" t="str">
        <f>_xll.SNL.Clients.Office.Excel.Functions.SPG(A451, "NAICS_CODE", "Primary")</f>
        <v>522110 - Commercial Banking</v>
      </c>
      <c r="G451" s="10" t="str">
        <f>_xll.SNL.Clients.Office.Excel.Functions.SPG(A451, "SP_TOPICTAG")</f>
        <v>Consumer Lending</v>
      </c>
      <c r="H451" s="5">
        <f>_xll.SNL.Clients.Office.Excel.Functions.SPG(A451, "SP_PCT_SHARES_OWNED_ALL_INSTITUTIONS")</f>
        <v>70.680000000000007</v>
      </c>
    </row>
    <row r="452" spans="1:8" x14ac:dyDescent="0.3">
      <c r="A452" s="11" t="s">
        <v>1484</v>
      </c>
      <c r="B452" s="10" t="str">
        <f>_xll.SNL.Clients.Office.Excel.Functions.SPG(A452, "IQ_SECTOR")</f>
        <v>Consumer Discretionary</v>
      </c>
      <c r="C452" s="10" t="str">
        <f>_xll.SNL.Clients.Office.Excel.Functions.SPG(A452, "IQ_INDUSTRY_GROUP")</f>
        <v>Consumer Services</v>
      </c>
      <c r="D452" s="10" t="str">
        <f>_xll.SNL.Clients.Office.Excel.Functions.SPG(A452, "IQ_INDUSTRY")</f>
        <v>Hotels, Restaurants and Leisure</v>
      </c>
      <c r="E452" s="10" t="str">
        <f>_xll.SNL.Clients.Office.Excel.Functions.SPG(A452, "IQ_PRIMARY_INDUSTRY")</f>
        <v>Hotels, Resorts and Cruise Lines</v>
      </c>
      <c r="F452" s="10" t="str">
        <f>_xll.SNL.Clients.Office.Excel.Functions.SPG(A452, "NAICS_CODE", "Primary")</f>
        <v>721110 - Hotels (except Casino Hotels) and Motels</v>
      </c>
      <c r="G452" s="10" t="str">
        <f>_xll.SNL.Clients.Office.Excel.Functions.SPG(A452, "SP_TOPICTAG")</f>
        <v>Adventure Travel; Business Travel; Tourism; Travel Accommodations</v>
      </c>
      <c r="H452" s="5">
        <f>_xll.SNL.Clients.Office.Excel.Functions.SPG(A452, "SP_PCT_SHARES_OWNED_ALL_INSTITUTIONS")</f>
        <v>94.79</v>
      </c>
    </row>
    <row r="453" spans="1:8" x14ac:dyDescent="0.3">
      <c r="A453" s="11" t="s">
        <v>1485</v>
      </c>
      <c r="B453" s="10" t="str">
        <f>_xll.SNL.Clients.Office.Excel.Functions.SPG(A453, "IQ_SECTOR")</f>
        <v>Real Estate</v>
      </c>
      <c r="C453" s="10" t="str">
        <f>_xll.SNL.Clients.Office.Excel.Functions.SPG(A453, "IQ_INDUSTRY_GROUP")</f>
        <v>Equity Real Estate Investment Trusts (REITs)</v>
      </c>
      <c r="D453" s="10" t="str">
        <f>_xll.SNL.Clients.Office.Excel.Functions.SPG(A453, "IQ_INDUSTRY")</f>
        <v>Specialized REITs</v>
      </c>
      <c r="E453" s="10" t="str">
        <f>_xll.SNL.Clients.Office.Excel.Functions.SPG(A453, "IQ_PRIMARY_INDUSTRY")</f>
        <v>Other Specialized REITs</v>
      </c>
      <c r="F453" s="10" t="str">
        <f>_xll.SNL.Clients.Office.Excel.Functions.SPG(A453, "NAICS_CODE", "Primary")</f>
        <v>531110 - Lessors of Residential Buildings and Dwellings</v>
      </c>
      <c r="G453" s="10" t="str">
        <f>_xll.SNL.Clients.Office.Excel.Functions.SPG(A453, "SP_TOPICTAG")</f>
        <v/>
      </c>
      <c r="H453" s="5">
        <f>_xll.SNL.Clients.Office.Excel.Functions.SPG(A453, "SP_PCT_SHARES_OWNED_ALL_INSTITUTIONS")</f>
        <v>76.17</v>
      </c>
    </row>
    <row r="454" spans="1:8" x14ac:dyDescent="0.3">
      <c r="A454" s="11" t="s">
        <v>1486</v>
      </c>
      <c r="B454" s="10" t="str">
        <f>_xll.SNL.Clients.Office.Excel.Functions.SPG(A454, "IQ_SECTOR")</f>
        <v>Financials</v>
      </c>
      <c r="C454" s="10" t="str">
        <f>_xll.SNL.Clients.Office.Excel.Functions.SPG(A454, "IQ_INDUSTRY_GROUP")</f>
        <v>Insurance</v>
      </c>
      <c r="D454" s="10" t="str">
        <f>_xll.SNL.Clients.Office.Excel.Functions.SPG(A454, "IQ_INDUSTRY")</f>
        <v>Insurance</v>
      </c>
      <c r="E454" s="10" t="str">
        <f>_xll.SNL.Clients.Office.Excel.Functions.SPG(A454, "IQ_PRIMARY_INDUSTRY")</f>
        <v>Property and Casualty Insurance</v>
      </c>
      <c r="F454" s="10" t="str">
        <f>_xll.SNL.Clients.Office.Excel.Functions.SPG(A454, "NAICS_CODE", "Primary")</f>
        <v>524126 - Direct Property and Casualty Insurance Carriers</v>
      </c>
      <c r="G454" s="10" t="str">
        <f>_xll.SNL.Clients.Office.Excel.Functions.SPG(A454, "SP_TOPICTAG")</f>
        <v/>
      </c>
      <c r="H454" s="5">
        <f>_xll.SNL.Clients.Office.Excel.Functions.SPG(A454, "SP_PCT_SHARES_OWNED_ALL_INSTITUTIONS")</f>
        <v>83</v>
      </c>
    </row>
    <row r="455" spans="1:8" x14ac:dyDescent="0.3">
      <c r="A455" s="11" t="s">
        <v>1487</v>
      </c>
      <c r="B455" s="10" t="str">
        <f>_xll.SNL.Clients.Office.Excel.Functions.SPG(A455, "IQ_SECTOR")</f>
        <v>Consumer Discretionary</v>
      </c>
      <c r="C455" s="10" t="str">
        <f>_xll.SNL.Clients.Office.Excel.Functions.SPG(A455, "IQ_INDUSTRY_GROUP")</f>
        <v>Consumer Discretionary Distribution and Retail</v>
      </c>
      <c r="D455" s="10" t="str">
        <f>_xll.SNL.Clients.Office.Excel.Functions.SPG(A455, "IQ_INDUSTRY")</f>
        <v>Specialty Retail</v>
      </c>
      <c r="E455" s="10" t="str">
        <f>_xll.SNL.Clients.Office.Excel.Functions.SPG(A455, "IQ_PRIMARY_INDUSTRY")</f>
        <v>Other Specialty Retail</v>
      </c>
      <c r="F455" s="10" t="str">
        <f>_xll.SNL.Clients.Office.Excel.Functions.SPG(A455, "NAICS_CODE", "Primary")</f>
        <v>456120 - Cosmetics, Beauty Supplies, and Perfume Retailers</v>
      </c>
      <c r="G455" s="10" t="str">
        <f>_xll.SNL.Clients.Office.Excel.Functions.SPG(A455, "SP_TOPICTAG")</f>
        <v>Fast-Moving Consumer Goods; Lifestyle; Brand Marketing; Courier Service</v>
      </c>
      <c r="H455" s="5">
        <f>_xll.SNL.Clients.Office.Excel.Functions.SPG(A455, "SP_PCT_SHARES_OWNED_ALL_INSTITUTIONS")</f>
        <v>106.53</v>
      </c>
    </row>
    <row r="456" spans="1:8" x14ac:dyDescent="0.3">
      <c r="A456" s="11" t="s">
        <v>1488</v>
      </c>
      <c r="B456" s="10" t="str">
        <f>_xll.SNL.Clients.Office.Excel.Functions.SPG(A456, "IQ_SECTOR")</f>
        <v>Information Technology</v>
      </c>
      <c r="C456" s="10" t="str">
        <f>_xll.SNL.Clients.Office.Excel.Functions.SPG(A456, "IQ_INDUSTRY_GROUP")</f>
        <v>Technology Hardware and Equipment</v>
      </c>
      <c r="D456" s="10" t="str">
        <f>_xll.SNL.Clients.Office.Excel.Functions.SPG(A456, "IQ_INDUSTRY")</f>
        <v>Electronic Equipment, Instruments and Components</v>
      </c>
      <c r="E456" s="10" t="str">
        <f>_xll.SNL.Clients.Office.Excel.Functions.SPG(A456, "IQ_PRIMARY_INDUSTRY")</f>
        <v>Electronic Manufacturing Services</v>
      </c>
      <c r="F456" s="10" t="str">
        <f>_xll.SNL.Clients.Office.Excel.Functions.SPG(A456, "NAICS_CODE", "Primary")</f>
        <v>33441 - Semiconductor and Other Electronic Component Manufacturing</v>
      </c>
      <c r="G456" s="10" t="str">
        <f>_xll.SNL.Clients.Office.Excel.Functions.SPG(A456, "SP_TOPICTAG")</f>
        <v>Software Development; Cloud Infrastructure; Cloud Storage; Process Automation; Artificial Intelligence</v>
      </c>
      <c r="H456" s="5">
        <f>_xll.SNL.Clients.Office.Excel.Functions.SPG(A456, "SP_PCT_SHARES_OWNED_ALL_INSTITUTIONS")</f>
        <v>97.28</v>
      </c>
    </row>
    <row r="457" spans="1:8" x14ac:dyDescent="0.3">
      <c r="A457" s="11" t="s">
        <v>1489</v>
      </c>
      <c r="B457" s="10" t="str">
        <f>_xll.SNL.Clients.Office.Excel.Functions.SPG(A457, "IQ_SECTOR")</f>
        <v>Real Estate</v>
      </c>
      <c r="C457" s="10" t="str">
        <f>_xll.SNL.Clients.Office.Excel.Functions.SPG(A457, "IQ_INDUSTRY_GROUP")</f>
        <v>Equity Real Estate Investment Trusts (REITs)</v>
      </c>
      <c r="D457" s="10" t="str">
        <f>_xll.SNL.Clients.Office.Excel.Functions.SPG(A457, "IQ_INDUSTRY")</f>
        <v>Retail REITs</v>
      </c>
      <c r="E457" s="10" t="str">
        <f>_xll.SNL.Clients.Office.Excel.Functions.SPG(A457, "IQ_PRIMARY_INDUSTRY")</f>
        <v>Retail REITs</v>
      </c>
      <c r="F457" s="10" t="str">
        <f>_xll.SNL.Clients.Office.Excel.Functions.SPG(A457, "NAICS_CODE", "Primary")</f>
        <v>531110 - Lessors of Residential Buildings and Dwellings</v>
      </c>
      <c r="G457" s="10" t="str">
        <f>_xll.SNL.Clients.Office.Excel.Functions.SPG(A457, "SP_TOPICTAG")</f>
        <v/>
      </c>
      <c r="H457" s="5">
        <f>_xll.SNL.Clients.Office.Excel.Functions.SPG(A457, "SP_PCT_SHARES_OWNED_ALL_INSTITUTIONS")</f>
        <v>81.78</v>
      </c>
    </row>
    <row r="458" spans="1:8" x14ac:dyDescent="0.3">
      <c r="A458" s="11" t="s">
        <v>1490</v>
      </c>
      <c r="B458" s="10" t="str">
        <f>_xll.SNL.Clients.Office.Excel.Functions.SPG(A458, "IQ_SECTOR")</f>
        <v>Information Technology</v>
      </c>
      <c r="C458" s="10" t="str">
        <f>_xll.SNL.Clients.Office.Excel.Functions.SPG(A458, "IQ_INDUSTRY_GROUP")</f>
        <v>Technology Hardware and Equipment</v>
      </c>
      <c r="D458" s="10" t="str">
        <f>_xll.SNL.Clients.Office.Excel.Functions.SPG(A458, "IQ_INDUSTRY")</f>
        <v>Electronic Equipment, Instruments and Components</v>
      </c>
      <c r="E458" s="10" t="str">
        <f>_xll.SNL.Clients.Office.Excel.Functions.SPG(A458, "IQ_PRIMARY_INDUSTRY")</f>
        <v>Technology Distributors</v>
      </c>
      <c r="F458" s="10" t="str">
        <f>_xll.SNL.Clients.Office.Excel.Functions.SPG(A458, "NAICS_CODE", "Primary")</f>
        <v>423430 - Computer and Computer Peripheral Equipment and Software Merchant Wholesalers</v>
      </c>
      <c r="G458" s="10" t="str">
        <f>_xll.SNL.Clients.Office.Excel.Functions.SPG(A458, "SP_TOPICTAG")</f>
        <v>Software Development; Cloud Management; Data Integration; Cloud Infrastructure; Cloud Storage; Process Automation; Network Security</v>
      </c>
      <c r="H458" s="5">
        <f>_xll.SNL.Clients.Office.Excel.Functions.SPG(A458, "SP_PCT_SHARES_OWNED_ALL_INSTITUTIONS")</f>
        <v>101.15</v>
      </c>
    </row>
    <row r="459" spans="1:8" x14ac:dyDescent="0.3">
      <c r="A459" s="11" t="s">
        <v>1491</v>
      </c>
      <c r="B459" s="10" t="str">
        <f>_xll.SNL.Clients.Office.Excel.Functions.SPG(A459, "IQ_SECTOR")</f>
        <v>Industrials</v>
      </c>
      <c r="C459" s="10" t="str">
        <f>_xll.SNL.Clients.Office.Excel.Functions.SPG(A459, "IQ_INDUSTRY_GROUP")</f>
        <v>Transportation</v>
      </c>
      <c r="D459" s="10" t="str">
        <f>_xll.SNL.Clients.Office.Excel.Functions.SPG(A459, "IQ_INDUSTRY")</f>
        <v>Ground Transportation</v>
      </c>
      <c r="E459" s="10" t="str">
        <f>_xll.SNL.Clients.Office.Excel.Functions.SPG(A459, "IQ_PRIMARY_INDUSTRY")</f>
        <v>Cargo Ground Transportation</v>
      </c>
      <c r="F459" s="10" t="str">
        <f>_xll.SNL.Clients.Office.Excel.Functions.SPG(A459, "NAICS_CODE", "Primary")</f>
        <v>4841 - General Freight Trucking</v>
      </c>
      <c r="G459" s="10" t="str">
        <f>_xll.SNL.Clients.Office.Excel.Functions.SPG(A459, "SP_TOPICTAG")</f>
        <v>Fleet Management; Freight Service; Industrial Automation</v>
      </c>
      <c r="H459" s="5">
        <f>_xll.SNL.Clients.Office.Excel.Functions.SPG(A459, "SP_PCT_SHARES_OWNED_ALL_INSTITUTIONS")</f>
        <v>32.71</v>
      </c>
    </row>
    <row r="460" spans="1:8" x14ac:dyDescent="0.3">
      <c r="A460" s="11" t="s">
        <v>1492</v>
      </c>
      <c r="B460" s="10" t="str">
        <f>_xll.SNL.Clients.Office.Excel.Functions.SPG(A460, "IQ_SECTOR")</f>
        <v>Communication Services</v>
      </c>
      <c r="C460" s="10" t="str">
        <f>_xll.SNL.Clients.Office.Excel.Functions.SPG(A460, "IQ_INDUSTRY_GROUP")</f>
        <v>Media and Entertainment</v>
      </c>
      <c r="D460" s="10" t="str">
        <f>_xll.SNL.Clients.Office.Excel.Functions.SPG(A460, "IQ_INDUSTRY")</f>
        <v>Media</v>
      </c>
      <c r="E460" s="10" t="str">
        <f>_xll.SNL.Clients.Office.Excel.Functions.SPG(A460, "IQ_PRIMARY_INDUSTRY")</f>
        <v>Publishing</v>
      </c>
      <c r="F460" s="10" t="str">
        <f>_xll.SNL.Clients.Office.Excel.Functions.SPG(A460, "NAICS_CODE", "Primary")</f>
        <v>5131 - Newspaper, Periodical, Book, and Directory Publishers</v>
      </c>
      <c r="G460" s="10" t="str">
        <f>_xll.SNL.Clients.Office.Excel.Functions.SPG(A460, "SP_TOPICTAG")</f>
        <v>Language Learning; E-learning; Brand Marketing</v>
      </c>
      <c r="H460" s="5">
        <f>_xll.SNL.Clients.Office.Excel.Functions.SPG(A460, "SP_PCT_SHARES_OWNED_ALL_INSTITUTIONS")</f>
        <v>79.45</v>
      </c>
    </row>
    <row r="461" spans="1:8" x14ac:dyDescent="0.3">
      <c r="A461" s="11" t="s">
        <v>1493</v>
      </c>
      <c r="B461" s="10" t="str">
        <f>_xll.SNL.Clients.Office.Excel.Functions.SPG(A461, "IQ_SECTOR")</f>
        <v>Health Care</v>
      </c>
      <c r="C461" s="10" t="str">
        <f>_xll.SNL.Clients.Office.Excel.Functions.SPG(A461, "IQ_INDUSTRY_GROUP")</f>
        <v>Health Care Equipment and Services</v>
      </c>
      <c r="D461" s="10" t="str">
        <f>_xll.SNL.Clients.Office.Excel.Functions.SPG(A461, "IQ_INDUSTRY")</f>
        <v>Health Care Technology</v>
      </c>
      <c r="E461" s="10" t="str">
        <f>_xll.SNL.Clients.Office.Excel.Functions.SPG(A461, "IQ_PRIMARY_INDUSTRY")</f>
        <v>Health Care Technology</v>
      </c>
      <c r="F461" s="10" t="str">
        <f>_xll.SNL.Clients.Office.Excel.Functions.SPG(A461, "NAICS_CODE", "Primary")</f>
        <v>513210 - Software Publishers</v>
      </c>
      <c r="G461" s="10" t="str">
        <f>_xll.SNL.Clients.Office.Excel.Functions.SPG(A461, "SP_TOPICTAG")</f>
        <v>Health Diagnostics; Artificial Intelligence; Genetic Disorder; Immunology; Neurology; Oncology</v>
      </c>
      <c r="H461" s="5">
        <f>_xll.SNL.Clients.Office.Excel.Functions.SPG(A461, "SP_PCT_SHARES_OWNED_ALL_INSTITUTIONS")</f>
        <v>90.93</v>
      </c>
    </row>
    <row r="462" spans="1:8" x14ac:dyDescent="0.3">
      <c r="A462" s="11" t="s">
        <v>1494</v>
      </c>
      <c r="B462" s="10" t="str">
        <f>_xll.SNL.Clients.Office.Excel.Functions.SPG(A462, "IQ_SECTOR")</f>
        <v>Financials</v>
      </c>
      <c r="C462" s="10" t="str">
        <f>_xll.SNL.Clients.Office.Excel.Functions.SPG(A462, "IQ_INDUSTRY_GROUP")</f>
        <v>Banks</v>
      </c>
      <c r="D462" s="10" t="str">
        <f>_xll.SNL.Clients.Office.Excel.Functions.SPG(A462, "IQ_INDUSTRY")</f>
        <v>Banks</v>
      </c>
      <c r="E462" s="10" t="str">
        <f>_xll.SNL.Clients.Office.Excel.Functions.SPG(A462, "IQ_PRIMARY_INDUSTRY")</f>
        <v>Regional Banks</v>
      </c>
      <c r="F462" s="10" t="str">
        <f>_xll.SNL.Clients.Office.Excel.Functions.SPG(A462, "NAICS_CODE", "Primary")</f>
        <v>522110 - Commercial Banking</v>
      </c>
      <c r="G462" s="10" t="str">
        <f>_xll.SNL.Clients.Office.Excel.Functions.SPG(A462, "SP_TOPICTAG")</f>
        <v>Consumer Lending</v>
      </c>
      <c r="H462" s="5">
        <f>_xll.SNL.Clients.Office.Excel.Functions.SPG(A462, "SP_PCT_SHARES_OWNED_ALL_INSTITUTIONS")</f>
        <v>79.48</v>
      </c>
    </row>
    <row r="463" spans="1:8" x14ac:dyDescent="0.3">
      <c r="A463" s="11" t="s">
        <v>1495</v>
      </c>
      <c r="B463" s="10" t="str">
        <f>_xll.SNL.Clients.Office.Excel.Functions.SPG(A463, "IQ_SECTOR")</f>
        <v>Materials</v>
      </c>
      <c r="C463" s="10" t="str">
        <f>_xll.SNL.Clients.Office.Excel.Functions.SPG(A463, "IQ_INDUSTRY_GROUP")</f>
        <v>Materials</v>
      </c>
      <c r="D463" s="10" t="str">
        <f>_xll.SNL.Clients.Office.Excel.Functions.SPG(A463, "IQ_INDUSTRY")</f>
        <v>Containers and Packaging</v>
      </c>
      <c r="E463" s="10" t="str">
        <f>_xll.SNL.Clients.Office.Excel.Functions.SPG(A463, "IQ_PRIMARY_INDUSTRY")</f>
        <v>Paper and Plastic Packaging Products and Materials</v>
      </c>
      <c r="F463" s="10" t="str">
        <f>_xll.SNL.Clients.Office.Excel.Functions.SPG(A463, "NAICS_CODE", "Primary")</f>
        <v>32611 - Plastics Packaging Materials and Unlaminated Film and Sheet Manufacturing</v>
      </c>
      <c r="G463" s="10" t="str">
        <f>_xll.SNL.Clients.Office.Excel.Functions.SPG(A463, "SP_TOPICTAG")</f>
        <v>Food Delivery; Industrial Automation; Packaging Services</v>
      </c>
      <c r="H463" s="5">
        <f>_xll.SNL.Clients.Office.Excel.Functions.SPG(A463, "SP_PCT_SHARES_OWNED_ALL_INSTITUTIONS")</f>
        <v>103.71</v>
      </c>
    </row>
    <row r="464" spans="1:8" x14ac:dyDescent="0.3">
      <c r="A464" s="11" t="s">
        <v>1496</v>
      </c>
      <c r="B464" s="10" t="str">
        <f>_xll.SNL.Clients.Office.Excel.Functions.SPG(A464, "IQ_SECTOR")</f>
        <v>Health Care</v>
      </c>
      <c r="C464" s="10" t="str">
        <f>_xll.SNL.Clients.Office.Excel.Functions.SPG(A464, "IQ_INDUSTRY_GROUP")</f>
        <v>Health Care Equipment and Services</v>
      </c>
      <c r="D464" s="10" t="str">
        <f>_xll.SNL.Clients.Office.Excel.Functions.SPG(A464, "IQ_INDUSTRY")</f>
        <v>Health Care Providers and Services</v>
      </c>
      <c r="E464" s="10" t="str">
        <f>_xll.SNL.Clients.Office.Excel.Functions.SPG(A464, "IQ_PRIMARY_INDUSTRY")</f>
        <v>Health Care Facilities</v>
      </c>
      <c r="F464" s="10" t="str">
        <f>_xll.SNL.Clients.Office.Excel.Functions.SPG(A464, "NAICS_CODE", "Primary")</f>
        <v>622310 - Specialty (except Psychiatric and Substance Abuse) Hospitals</v>
      </c>
      <c r="G464" s="10" t="str">
        <f>_xll.SNL.Clients.Office.Excel.Functions.SPG(A464, "SP_TOPICTAG")</f>
        <v>Health Diagnostics; Outpatient Care; Chronic Diseases; Neurology; Orthopaedics; Respiratory; Surgery</v>
      </c>
      <c r="H464" s="5">
        <f>_xll.SNL.Clients.Office.Excel.Functions.SPG(A464, "SP_PCT_SHARES_OWNED_ALL_INSTITUTIONS")</f>
        <v>79.62</v>
      </c>
    </row>
    <row r="465" spans="1:8" x14ac:dyDescent="0.3">
      <c r="A465" s="11" t="s">
        <v>1497</v>
      </c>
      <c r="B465" s="10" t="str">
        <f>_xll.SNL.Clients.Office.Excel.Functions.SPG(A465, "IQ_SECTOR")</f>
        <v>Information Technology</v>
      </c>
      <c r="C465" s="10" t="str">
        <f>_xll.SNL.Clients.Office.Excel.Functions.SPG(A465, "IQ_INDUSTRY_GROUP")</f>
        <v>Semiconductors and Semiconductor Equipment</v>
      </c>
      <c r="D465" s="10" t="str">
        <f>_xll.SNL.Clients.Office.Excel.Functions.SPG(A465, "IQ_INDUSTRY")</f>
        <v>Semiconductors and Semiconductor Equipment</v>
      </c>
      <c r="E465" s="10" t="str">
        <f>_xll.SNL.Clients.Office.Excel.Functions.SPG(A465, "IQ_PRIMARY_INDUSTRY")</f>
        <v>Semiconductors</v>
      </c>
      <c r="F465" s="10" t="str">
        <f>_xll.SNL.Clients.Office.Excel.Functions.SPG(A465, "NAICS_CODE", "Primary")</f>
        <v>334413 - Semiconductor and Related Device Manufacturing</v>
      </c>
      <c r="G465" s="10" t="str">
        <f>_xll.SNL.Clients.Office.Excel.Functions.SPG(A465, "SP_TOPICTAG")</f>
        <v>Optical Infrastructure; Industrial Automation; RFID (Radio Frequency Identification); Sensors; Process Automation; Data Center Technology; 5G</v>
      </c>
      <c r="H465" s="5">
        <f>_xll.SNL.Clients.Office.Excel.Functions.SPG(A465, "SP_PCT_SHARES_OWNED_ALL_INSTITUTIONS")</f>
        <v>97.99</v>
      </c>
    </row>
    <row r="466" spans="1:8" x14ac:dyDescent="0.3">
      <c r="A466" s="11" t="s">
        <v>1498</v>
      </c>
      <c r="B466" s="10" t="str">
        <f>_xll.SNL.Clients.Office.Excel.Functions.SPG(A466, "IQ_SECTOR")</f>
        <v>Materials</v>
      </c>
      <c r="C466" s="10" t="str">
        <f>_xll.SNL.Clients.Office.Excel.Functions.SPG(A466, "IQ_INDUSTRY_GROUP")</f>
        <v>Materials</v>
      </c>
      <c r="D466" s="10" t="str">
        <f>_xll.SNL.Clients.Office.Excel.Functions.SPG(A466, "IQ_INDUSTRY")</f>
        <v>Chemicals</v>
      </c>
      <c r="E466" s="10" t="str">
        <f>_xll.SNL.Clients.Office.Excel.Functions.SPG(A466, "IQ_PRIMARY_INDUSTRY")</f>
        <v>Specialty Chemicals</v>
      </c>
      <c r="F466" s="10" t="str">
        <f>_xll.SNL.Clients.Office.Excel.Functions.SPG(A466, "NAICS_CODE", "Primary")</f>
        <v>325 - Chemical Manufacturing</v>
      </c>
      <c r="G466" s="10" t="str">
        <f>_xll.SNL.Clients.Office.Excel.Functions.SPG(A466, "SP_TOPICTAG")</f>
        <v>Nutraceutical; Alternative Protein</v>
      </c>
      <c r="H466" s="5">
        <f>_xll.SNL.Clients.Office.Excel.Functions.SPG(A466, "SP_PCT_SHARES_OWNED_ALL_INSTITUTIONS")</f>
        <v>89.39</v>
      </c>
    </row>
    <row r="467" spans="1:8" x14ac:dyDescent="0.3">
      <c r="A467" s="11" t="s">
        <v>1499</v>
      </c>
      <c r="B467" s="10" t="str">
        <f>_xll.SNL.Clients.Office.Excel.Functions.SPG(A467, "IQ_SECTOR")</f>
        <v>Financials</v>
      </c>
      <c r="C467" s="10" t="str">
        <f>_xll.SNL.Clients.Office.Excel.Functions.SPG(A467, "IQ_INDUSTRY_GROUP")</f>
        <v>Banks</v>
      </c>
      <c r="D467" s="10" t="str">
        <f>_xll.SNL.Clients.Office.Excel.Functions.SPG(A467, "IQ_INDUSTRY")</f>
        <v>Banks</v>
      </c>
      <c r="E467" s="10" t="str">
        <f>_xll.SNL.Clients.Office.Excel.Functions.SPG(A467, "IQ_PRIMARY_INDUSTRY")</f>
        <v>Regional Banks</v>
      </c>
      <c r="F467" s="10" t="str">
        <f>_xll.SNL.Clients.Office.Excel.Functions.SPG(A467, "NAICS_CODE", "Primary")</f>
        <v>522110 - Commercial Banking</v>
      </c>
      <c r="G467" s="10" t="str">
        <f>_xll.SNL.Clients.Office.Excel.Functions.SPG(A467, "SP_TOPICTAG")</f>
        <v>Consumer Lending</v>
      </c>
      <c r="H467" s="5">
        <f>_xll.SNL.Clients.Office.Excel.Functions.SPG(A467, "SP_PCT_SHARES_OWNED_ALL_INSTITUTIONS")</f>
        <v>73.959999999999994</v>
      </c>
    </row>
    <row r="468" spans="1:8" x14ac:dyDescent="0.3">
      <c r="A468" s="11" t="s">
        <v>1500</v>
      </c>
      <c r="B468" s="10" t="str">
        <f>_xll.SNL.Clients.Office.Excel.Functions.SPG(A468, "IQ_SECTOR")</f>
        <v>Consumer Discretionary</v>
      </c>
      <c r="C468" s="10" t="str">
        <f>_xll.SNL.Clients.Office.Excel.Functions.SPG(A468, "IQ_INDUSTRY_GROUP")</f>
        <v>Consumer Services</v>
      </c>
      <c r="D468" s="10" t="str">
        <f>_xll.SNL.Clients.Office.Excel.Functions.SPG(A468, "IQ_INDUSTRY")</f>
        <v>Hotels, Restaurants and Leisure</v>
      </c>
      <c r="E468" s="10" t="str">
        <f>_xll.SNL.Clients.Office.Excel.Functions.SPG(A468, "IQ_PRIMARY_INDUSTRY")</f>
        <v>Restaurants</v>
      </c>
      <c r="F468" s="10" t="str">
        <f>_xll.SNL.Clients.Office.Excel.Functions.SPG(A468, "NAICS_CODE", "Primary")</f>
        <v>722513 - Limited-Service Restaurants</v>
      </c>
      <c r="G468" s="10" t="str">
        <f>_xll.SNL.Clients.Office.Excel.Functions.SPG(A468, "SP_TOPICTAG")</f>
        <v>Food Delivery</v>
      </c>
      <c r="H468" s="5">
        <f>_xll.SNL.Clients.Office.Excel.Functions.SPG(A468, "SP_PCT_SHARES_OWNED_ALL_INSTITUTIONS")</f>
        <v>98.47</v>
      </c>
    </row>
    <row r="469" spans="1:8" x14ac:dyDescent="0.3">
      <c r="A469" s="11" t="s">
        <v>1501</v>
      </c>
      <c r="B469" s="10" t="str">
        <f>_xll.SNL.Clients.Office.Excel.Functions.SPG(A469, "IQ_SECTOR")</f>
        <v>Communication Services</v>
      </c>
      <c r="C469" s="10" t="str">
        <f>_xll.SNL.Clients.Office.Excel.Functions.SPG(A469, "IQ_INDUSTRY_GROUP")</f>
        <v>Telecommunication Services</v>
      </c>
      <c r="D469" s="10" t="str">
        <f>_xll.SNL.Clients.Office.Excel.Functions.SPG(A469, "IQ_INDUSTRY")</f>
        <v>Diversified Telecommunication Services</v>
      </c>
      <c r="E469" s="10" t="str">
        <f>_xll.SNL.Clients.Office.Excel.Functions.SPG(A469, "IQ_PRIMARY_INDUSTRY")</f>
        <v>Integrated Telecommunication Services</v>
      </c>
      <c r="F469" s="10" t="str">
        <f>_xll.SNL.Clients.Office.Excel.Functions.SPG(A469, "NAICS_CODE", "Primary")</f>
        <v>517810 - All Other Telecommunications</v>
      </c>
      <c r="G469" s="10" t="str">
        <f>_xll.SNL.Clients.Office.Excel.Functions.SPG(A469, "SP_TOPICTAG")</f>
        <v>Network Backbone; VoIP; Enterprise Voip and Telephony; Data Centers and Facilities; 5G</v>
      </c>
      <c r="H469" s="5">
        <f>_xll.SNL.Clients.Office.Excel.Functions.SPG(A469, "SP_PCT_SHARES_OWNED_ALL_INSTITUTIONS")</f>
        <v>58.94</v>
      </c>
    </row>
    <row r="470" spans="1:8" x14ac:dyDescent="0.3">
      <c r="A470" s="11" t="s">
        <v>1502</v>
      </c>
      <c r="B470" s="10" t="str">
        <f>_xll.SNL.Clients.Office.Excel.Functions.SPG(A470, "IQ_SECTOR")</f>
        <v>Consumer Discretionary</v>
      </c>
      <c r="C470" s="10" t="str">
        <f>_xll.SNL.Clients.Office.Excel.Functions.SPG(A470, "IQ_INDUSTRY_GROUP")</f>
        <v>Consumer Discretionary Distribution and Retail</v>
      </c>
      <c r="D470" s="10" t="str">
        <f>_xll.SNL.Clients.Office.Excel.Functions.SPG(A470, "IQ_INDUSTRY")</f>
        <v>Specialty Retail</v>
      </c>
      <c r="E470" s="10" t="str">
        <f>_xll.SNL.Clients.Office.Excel.Functions.SPG(A470, "IQ_PRIMARY_INDUSTRY")</f>
        <v>Apparel Retail</v>
      </c>
      <c r="F470" s="10" t="str">
        <f>_xll.SNL.Clients.Office.Excel.Functions.SPG(A470, "NAICS_CODE", "Primary")</f>
        <v>458210 - Shoe Retailers</v>
      </c>
      <c r="G470" s="10" t="str">
        <f>_xll.SNL.Clients.Office.Excel.Functions.SPG(A470, "SP_TOPICTAG")</f>
        <v>Lifestyle</v>
      </c>
      <c r="H470" s="5">
        <f>_xll.SNL.Clients.Office.Excel.Functions.SPG(A470, "SP_PCT_SHARES_OWNED_ALL_INSTITUTIONS")</f>
        <v>68.27</v>
      </c>
    </row>
    <row r="471" spans="1:8" x14ac:dyDescent="0.3">
      <c r="A471" s="11" t="s">
        <v>1503</v>
      </c>
      <c r="B471" s="10" t="str">
        <f>_xll.SNL.Clients.Office.Excel.Functions.SPG(A471, "IQ_SECTOR")</f>
        <v>Communication Services</v>
      </c>
      <c r="C471" s="10" t="str">
        <f>_xll.SNL.Clients.Office.Excel.Functions.SPG(A471, "IQ_INDUSTRY_GROUP")</f>
        <v>Media and Entertainment</v>
      </c>
      <c r="D471" s="10" t="str">
        <f>_xll.SNL.Clients.Office.Excel.Functions.SPG(A471, "IQ_INDUSTRY")</f>
        <v>Interactive Media and Services</v>
      </c>
      <c r="E471" s="10" t="str">
        <f>_xll.SNL.Clients.Office.Excel.Functions.SPG(A471, "IQ_PRIMARY_INDUSTRY")</f>
        <v>Interactive Media and Services</v>
      </c>
      <c r="F471" s="10" t="str">
        <f>_xll.SNL.Clients.Office.Excel.Functions.SPG(A471, "NAICS_CODE", "Primary")</f>
        <v>519290 - Web Search Portals and All Other Information Services</v>
      </c>
      <c r="G471" s="10" t="str">
        <f>_xll.SNL.Clients.Office.Excel.Functions.SPG(A471, "SP_TOPICTAG")</f>
        <v>Digital Media; Machine Learning; Content Creation; Artificial Intelligence; GenAI</v>
      </c>
      <c r="H471" s="5">
        <f>_xll.SNL.Clients.Office.Excel.Functions.SPG(A471, "SP_PCT_SHARES_OWNED_ALL_INSTITUTIONS")</f>
        <v>79.680000000000007</v>
      </c>
    </row>
    <row r="472" spans="1:8" x14ac:dyDescent="0.3">
      <c r="A472" s="11" t="s">
        <v>1504</v>
      </c>
      <c r="B472" s="10" t="str">
        <f>_xll.SNL.Clients.Office.Excel.Functions.SPG(A472, "IQ_SECTOR")</f>
        <v>Consumer Discretionary</v>
      </c>
      <c r="C472" s="10" t="str">
        <f>_xll.SNL.Clients.Office.Excel.Functions.SPG(A472, "IQ_INDUSTRY_GROUP")</f>
        <v>Consumer Discretionary Distribution and Retail</v>
      </c>
      <c r="D472" s="10" t="str">
        <f>_xll.SNL.Clients.Office.Excel.Functions.SPG(A472, "IQ_INDUSTRY")</f>
        <v>Specialty Retail</v>
      </c>
      <c r="E472" s="10" t="str">
        <f>_xll.SNL.Clients.Office.Excel.Functions.SPG(A472, "IQ_PRIMARY_INDUSTRY")</f>
        <v>Other Specialty Retail</v>
      </c>
      <c r="F472" s="10" t="str">
        <f>_xll.SNL.Clients.Office.Excel.Functions.SPG(A472, "NAICS_CODE", "Primary")</f>
        <v>458310 - Jewelry Retailers</v>
      </c>
      <c r="G472" s="10" t="str">
        <f>_xll.SNL.Clients.Office.Excel.Functions.SPG(A472, "SP_TOPICTAG")</f>
        <v/>
      </c>
      <c r="H472" s="5">
        <f>_xll.SNL.Clients.Office.Excel.Functions.SPG(A472, "SP_PCT_SHARES_OWNED_ALL_INSTITUTIONS")</f>
        <v>92.26</v>
      </c>
    </row>
    <row r="473" spans="1:8" x14ac:dyDescent="0.3">
      <c r="A473" s="11" t="s">
        <v>1505</v>
      </c>
      <c r="B473" s="10" t="str">
        <f>_xll.SNL.Clients.Office.Excel.Functions.SPG(A473, "IQ_SECTOR")</f>
        <v>Financials</v>
      </c>
      <c r="C473" s="10" t="str">
        <f>_xll.SNL.Clients.Office.Excel.Functions.SPG(A473, "IQ_INDUSTRY_GROUP")</f>
        <v>Banks</v>
      </c>
      <c r="D473" s="10" t="str">
        <f>_xll.SNL.Clients.Office.Excel.Functions.SPG(A473, "IQ_INDUSTRY")</f>
        <v>Banks</v>
      </c>
      <c r="E473" s="10" t="str">
        <f>_xll.SNL.Clients.Office.Excel.Functions.SPG(A473, "IQ_PRIMARY_INDUSTRY")</f>
        <v>Regional Banks</v>
      </c>
      <c r="F473" s="10" t="str">
        <f>_xll.SNL.Clients.Office.Excel.Functions.SPG(A473, "NAICS_CODE", "Primary")</f>
        <v>522110 - Commercial Banking</v>
      </c>
      <c r="G473" s="10" t="str">
        <f>_xll.SNL.Clients.Office.Excel.Functions.SPG(A473, "SP_TOPICTAG")</f>
        <v>Consumer Lending</v>
      </c>
      <c r="H473" s="5">
        <f>_xll.SNL.Clients.Office.Excel.Functions.SPG(A473, "SP_PCT_SHARES_OWNED_ALL_INSTITUTIONS")</f>
        <v>71.92</v>
      </c>
    </row>
    <row r="474" spans="1:8" x14ac:dyDescent="0.3">
      <c r="A474" s="11" t="s">
        <v>1506</v>
      </c>
      <c r="B474" s="10" t="str">
        <f>_xll.SNL.Clients.Office.Excel.Functions.SPG(A474, "IQ_SECTOR")</f>
        <v>Health Care</v>
      </c>
      <c r="C474" s="10" t="str">
        <f>_xll.SNL.Clients.Office.Excel.Functions.SPG(A474, "IQ_INDUSTRY_GROUP")</f>
        <v>Health Care Equipment and Services</v>
      </c>
      <c r="D474" s="10" t="str">
        <f>_xll.SNL.Clients.Office.Excel.Functions.SPG(A474, "IQ_INDUSTRY")</f>
        <v>Health Care Technology</v>
      </c>
      <c r="E474" s="10" t="str">
        <f>_xll.SNL.Clients.Office.Excel.Functions.SPG(A474, "IQ_PRIMARY_INDUSTRY")</f>
        <v>Health Care Technology</v>
      </c>
      <c r="F474" s="10" t="str">
        <f>_xll.SNL.Clients.Office.Excel.Functions.SPG(A474, "NAICS_CODE", "Primary")</f>
        <v>513210 - Software Publishers</v>
      </c>
      <c r="G474" s="10" t="str">
        <f>_xll.SNL.Clients.Office.Excel.Functions.SPG(A474, "SP_TOPICTAG")</f>
        <v>Health Diagnostics; Neuroscience; Gastroenterology; Hepatology</v>
      </c>
      <c r="H474" s="5">
        <f>_xll.SNL.Clients.Office.Excel.Functions.SPG(A474, "SP_PCT_SHARES_OWNED_ALL_INSTITUTIONS")</f>
        <v>78.19</v>
      </c>
    </row>
    <row r="475" spans="1:8" x14ac:dyDescent="0.3">
      <c r="A475" s="11" t="s">
        <v>1507</v>
      </c>
      <c r="B475" s="10" t="str">
        <f>_xll.SNL.Clients.Office.Excel.Functions.SPG(A475, "IQ_SECTOR")</f>
        <v>Financials</v>
      </c>
      <c r="C475" s="10" t="str">
        <f>_xll.SNL.Clients.Office.Excel.Functions.SPG(A475, "IQ_INDUSTRY_GROUP")</f>
        <v>Insurance</v>
      </c>
      <c r="D475" s="10" t="str">
        <f>_xll.SNL.Clients.Office.Excel.Functions.SPG(A475, "IQ_INDUSTRY")</f>
        <v>Insurance</v>
      </c>
      <c r="E475" s="10" t="str">
        <f>_xll.SNL.Clients.Office.Excel.Functions.SPG(A475, "IQ_PRIMARY_INDUSTRY")</f>
        <v>Reinsurance</v>
      </c>
      <c r="F475" s="10" t="str">
        <f>_xll.SNL.Clients.Office.Excel.Functions.SPG(A475, "NAICS_CODE", "Primary")</f>
        <v>524130 - Reinsurance Carriers</v>
      </c>
      <c r="G475" s="10" t="str">
        <f>_xll.SNL.Clients.Office.Excel.Functions.SPG(A475, "SP_TOPICTAG")</f>
        <v>Employee Benefits</v>
      </c>
      <c r="H475" s="5">
        <f>_xll.SNL.Clients.Office.Excel.Functions.SPG(A475, "SP_PCT_SHARES_OWNED_ALL_INSTITUTIONS")</f>
        <v>59.26</v>
      </c>
    </row>
    <row r="476" spans="1:8" x14ac:dyDescent="0.3">
      <c r="A476" s="11" t="s">
        <v>1508</v>
      </c>
      <c r="B476" s="10" t="str">
        <f>_xll.SNL.Clients.Office.Excel.Functions.SPG(A476, "IQ_SECTOR")</f>
        <v>Real Estate</v>
      </c>
      <c r="C476" s="10" t="str">
        <f>_xll.SNL.Clients.Office.Excel.Functions.SPG(A476, "IQ_INDUSTRY_GROUP")</f>
        <v>Equity Real Estate Investment Trusts (REITs)</v>
      </c>
      <c r="D476" s="10" t="str">
        <f>_xll.SNL.Clients.Office.Excel.Functions.SPG(A476, "IQ_INDUSTRY")</f>
        <v>Retail REITs</v>
      </c>
      <c r="E476" s="10" t="str">
        <f>_xll.SNL.Clients.Office.Excel.Functions.SPG(A476, "IQ_PRIMARY_INDUSTRY")</f>
        <v>Retail REITs</v>
      </c>
      <c r="F476" s="10" t="str">
        <f>_xll.SNL.Clients.Office.Excel.Functions.SPG(A476, "NAICS_CODE", "Primary")</f>
        <v>531110 - Lessors of Residential Buildings and Dwellings</v>
      </c>
      <c r="G476" s="10" t="str">
        <f>_xll.SNL.Clients.Office.Excel.Functions.SPG(A476, "SP_TOPICTAG")</f>
        <v/>
      </c>
      <c r="H476" s="5">
        <f>_xll.SNL.Clients.Office.Excel.Functions.SPG(A476, "SP_PCT_SHARES_OWNED_ALL_INSTITUTIONS")</f>
        <v>98.34</v>
      </c>
    </row>
    <row r="477" spans="1:8" x14ac:dyDescent="0.3">
      <c r="A477" s="11" t="s">
        <v>1509</v>
      </c>
      <c r="B477" s="10" t="str">
        <f>_xll.SNL.Clients.Office.Excel.Functions.SPG(A477, "IQ_SECTOR")</f>
        <v>Information Technology</v>
      </c>
      <c r="C477" s="10" t="str">
        <f>_xll.SNL.Clients.Office.Excel.Functions.SPG(A477, "IQ_INDUSTRY_GROUP")</f>
        <v>Semiconductors and Semiconductor Equipment</v>
      </c>
      <c r="D477" s="10" t="str">
        <f>_xll.SNL.Clients.Office.Excel.Functions.SPG(A477, "IQ_INDUSTRY")</f>
        <v>Semiconductors and Semiconductor Equipment</v>
      </c>
      <c r="E477" s="10" t="str">
        <f>_xll.SNL.Clients.Office.Excel.Functions.SPG(A477, "IQ_PRIMARY_INDUSTRY")</f>
        <v>Semiconductors</v>
      </c>
      <c r="F477" s="10" t="str">
        <f>_xll.SNL.Clients.Office.Excel.Functions.SPG(A477, "NAICS_CODE", "Primary")</f>
        <v>334413 - Semiconductor and Related Device Manufacturing</v>
      </c>
      <c r="G477" s="10" t="str">
        <f>_xll.SNL.Clients.Office.Excel.Functions.SPG(A477, "SP_TOPICTAG")</f>
        <v>Sensors; Process Automation</v>
      </c>
      <c r="H477" s="5">
        <f>_xll.SNL.Clients.Office.Excel.Functions.SPG(A477, "SP_PCT_SHARES_OWNED_ALL_INSTITUTIONS")</f>
        <v>89.52</v>
      </c>
    </row>
    <row r="478" spans="1:8" x14ac:dyDescent="0.3">
      <c r="A478" s="11" t="s">
        <v>1510</v>
      </c>
      <c r="B478" s="10" t="str">
        <f>_xll.SNL.Clients.Office.Excel.Functions.SPG(A478, "IQ_SECTOR")</f>
        <v>Consumer Discretionary</v>
      </c>
      <c r="C478" s="10" t="str">
        <f>_xll.SNL.Clients.Office.Excel.Functions.SPG(A478, "IQ_INDUSTRY_GROUP")</f>
        <v>Consumer Services</v>
      </c>
      <c r="D478" s="10" t="str">
        <f>_xll.SNL.Clients.Office.Excel.Functions.SPG(A478, "IQ_INDUSTRY")</f>
        <v>Hotels, Restaurants and Leisure</v>
      </c>
      <c r="E478" s="10" t="str">
        <f>_xll.SNL.Clients.Office.Excel.Functions.SPG(A478, "IQ_PRIMARY_INDUSTRY")</f>
        <v>Leisure Facilities</v>
      </c>
      <c r="F478" s="10" t="str">
        <f>_xll.SNL.Clients.Office.Excel.Functions.SPG(A478, "NAICS_CODE", "Primary")</f>
        <v>713110 - Amusement and Theme Parks</v>
      </c>
      <c r="G478" s="10" t="str">
        <f>_xll.SNL.Clients.Office.Excel.Functions.SPG(A478, "SP_TOPICTAG")</f>
        <v/>
      </c>
      <c r="H478" s="5">
        <f>_xll.SNL.Clients.Office.Excel.Functions.SPG(A478, "SP_PCT_SHARES_OWNED_ALL_INSTITUTIONS")</f>
        <v>86.27</v>
      </c>
    </row>
    <row r="479" spans="1:8" x14ac:dyDescent="0.3">
      <c r="A479" s="11" t="s">
        <v>1511</v>
      </c>
      <c r="B479" s="10" t="str">
        <f>_xll.SNL.Clients.Office.Excel.Functions.SPG(A479, "IQ_SECTOR")</f>
        <v>Utilities</v>
      </c>
      <c r="C479" s="10" t="str">
        <f>_xll.SNL.Clients.Office.Excel.Functions.SPG(A479, "IQ_INDUSTRY_GROUP")</f>
        <v>Utilities</v>
      </c>
      <c r="D479" s="10" t="str">
        <f>_xll.SNL.Clients.Office.Excel.Functions.SPG(A479, "IQ_INDUSTRY")</f>
        <v>Water Utilities</v>
      </c>
      <c r="E479" s="10" t="str">
        <f>_xll.SNL.Clients.Office.Excel.Functions.SPG(A479, "IQ_PRIMARY_INDUSTRY")</f>
        <v>Water Utilities</v>
      </c>
      <c r="F479" s="10" t="str">
        <f>_xll.SNL.Clients.Office.Excel.Functions.SPG(A479, "NAICS_CODE", "Primary")</f>
        <v>221310 - Water Supply and Irrigation Systems</v>
      </c>
      <c r="G479" s="10" t="str">
        <f>_xll.SNL.Clients.Office.Excel.Functions.SPG(A479, "SP_TOPICTAG")</f>
        <v>Energy Management; Environmental Consulting; Environmental Engineering; Water Purification; CleanTech</v>
      </c>
      <c r="H479" s="5">
        <f>_xll.SNL.Clients.Office.Excel.Functions.SPG(A479, "SP_PCT_SHARES_OWNED_ALL_INSTITUTIONS")</f>
        <v>79.56</v>
      </c>
    </row>
    <row r="480" spans="1:8" x14ac:dyDescent="0.3">
      <c r="A480" s="11" t="s">
        <v>1512</v>
      </c>
      <c r="B480" s="10" t="str">
        <f>_xll.SNL.Clients.Office.Excel.Functions.SPG(A480, "IQ_SECTOR")</f>
        <v>Industrials</v>
      </c>
      <c r="C480" s="10" t="str">
        <f>_xll.SNL.Clients.Office.Excel.Functions.SPG(A480, "IQ_INDUSTRY_GROUP")</f>
        <v>Transportation</v>
      </c>
      <c r="D480" s="10" t="str">
        <f>_xll.SNL.Clients.Office.Excel.Functions.SPG(A480, "IQ_INDUSTRY")</f>
        <v>Passenger Airlines</v>
      </c>
      <c r="E480" s="10" t="str">
        <f>_xll.SNL.Clients.Office.Excel.Functions.SPG(A480, "IQ_PRIMARY_INDUSTRY")</f>
        <v>Passenger Airlines</v>
      </c>
      <c r="F480" s="10" t="str">
        <f>_xll.SNL.Clients.Office.Excel.Functions.SPG(A480, "NAICS_CODE", "Primary")</f>
        <v>481111 - Scheduled Passenger Air Transportation</v>
      </c>
      <c r="G480" s="10" t="str">
        <f>_xll.SNL.Clients.Office.Excel.Functions.SPG(A480, "SP_TOPICTAG")</f>
        <v>Freight Service; Passenger Aircraft Manufacturing</v>
      </c>
      <c r="H480" s="5">
        <f>_xll.SNL.Clients.Office.Excel.Functions.SPG(A480, "SP_PCT_SHARES_OWNED_ALL_INSTITUTIONS")</f>
        <v>88.46</v>
      </c>
    </row>
    <row r="481" spans="1:8" x14ac:dyDescent="0.3">
      <c r="A481" s="11" t="s">
        <v>1513</v>
      </c>
      <c r="B481" s="10" t="str">
        <f>_xll.SNL.Clients.Office.Excel.Functions.SPG(A481, "IQ_SECTOR")</f>
        <v>Real Estate</v>
      </c>
      <c r="C481" s="10" t="str">
        <f>_xll.SNL.Clients.Office.Excel.Functions.SPG(A481, "IQ_INDUSTRY_GROUP")</f>
        <v>Equity Real Estate Investment Trusts (REITs)</v>
      </c>
      <c r="D481" s="10" t="str">
        <f>_xll.SNL.Clients.Office.Excel.Functions.SPG(A481, "IQ_INDUSTRY")</f>
        <v>Office REITs</v>
      </c>
      <c r="E481" s="10" t="str">
        <f>_xll.SNL.Clients.Office.Excel.Functions.SPG(A481, "IQ_PRIMARY_INDUSTRY")</f>
        <v>Office REITs</v>
      </c>
      <c r="F481" s="10" t="str">
        <f>_xll.SNL.Clients.Office.Excel.Functions.SPG(A481, "NAICS_CODE", "Primary")</f>
        <v>531110 - Lessors of Residential Buildings and Dwellings</v>
      </c>
      <c r="G481" s="10" t="str">
        <f>_xll.SNL.Clients.Office.Excel.Functions.SPG(A481, "SP_TOPICTAG")</f>
        <v/>
      </c>
      <c r="H481" s="5">
        <f>_xll.SNL.Clients.Office.Excel.Functions.SPG(A481, "SP_PCT_SHARES_OWNED_ALL_INSTITUTIONS")</f>
        <v>82.25</v>
      </c>
    </row>
    <row r="482" spans="1:8" x14ac:dyDescent="0.3">
      <c r="A482" s="11" t="s">
        <v>1514</v>
      </c>
      <c r="B482" s="10" t="str">
        <f>_xll.SNL.Clients.Office.Excel.Functions.SPG(A482, "IQ_SECTOR")</f>
        <v>Energy</v>
      </c>
      <c r="C482" s="10" t="str">
        <f>_xll.SNL.Clients.Office.Excel.Functions.SPG(A482, "IQ_INDUSTRY_GROUP")</f>
        <v>Energy</v>
      </c>
      <c r="D482" s="10" t="str">
        <f>_xll.SNL.Clients.Office.Excel.Functions.SPG(A482, "IQ_INDUSTRY")</f>
        <v>Oil, Gas and Consumable Fuels</v>
      </c>
      <c r="E482" s="10" t="str">
        <f>_xll.SNL.Clients.Office.Excel.Functions.SPG(A482, "IQ_PRIMARY_INDUSTRY")</f>
        <v>Oil and Gas Exploration and Production</v>
      </c>
      <c r="F482" s="10" t="str">
        <f>_xll.SNL.Clients.Office.Excel.Functions.SPG(A482, "NAICS_CODE", "Primary")</f>
        <v>2111 - Oil and Gas Extraction</v>
      </c>
      <c r="G482" s="10" t="str">
        <f>_xll.SNL.Clients.Office.Excel.Functions.SPG(A482, "SP_TOPICTAG")</f>
        <v/>
      </c>
      <c r="H482" s="5">
        <f>_xll.SNL.Clients.Office.Excel.Functions.SPG(A482, "SP_PCT_SHARES_OWNED_ALL_INSTITUTIONS")</f>
        <v>102.56</v>
      </c>
    </row>
    <row r="483" spans="1:8" x14ac:dyDescent="0.3">
      <c r="A483" s="11" t="s">
        <v>1515</v>
      </c>
      <c r="B483" s="10" t="str">
        <f>_xll.SNL.Clients.Office.Excel.Functions.SPG(A483, "IQ_SECTOR")</f>
        <v>Information Technology</v>
      </c>
      <c r="C483" s="10" t="str">
        <f>_xll.SNL.Clients.Office.Excel.Functions.SPG(A483, "IQ_INDUSTRY_GROUP")</f>
        <v>Semiconductors and Semiconductor Equipment</v>
      </c>
      <c r="D483" s="10" t="str">
        <f>_xll.SNL.Clients.Office.Excel.Functions.SPG(A483, "IQ_INDUSTRY")</f>
        <v>Semiconductors and Semiconductor Equipment</v>
      </c>
      <c r="E483" s="10" t="str">
        <f>_xll.SNL.Clients.Office.Excel.Functions.SPG(A483, "IQ_PRIMARY_INDUSTRY")</f>
        <v>Semiconductor Materials and Equipment</v>
      </c>
      <c r="F483" s="10" t="str">
        <f>_xll.SNL.Clients.Office.Excel.Functions.SPG(A483, "NAICS_CODE", "Primary")</f>
        <v>333242 - Semiconductor Machinery Manufacturing</v>
      </c>
      <c r="G483" s="10" t="str">
        <f>_xll.SNL.Clients.Office.Excel.Functions.SPG(A483, "SP_TOPICTAG")</f>
        <v>Clean Energy; Energy Efficiency; Energy Management; Energy Storage; Industrial Automation; Smart Energy; ClimateTech; Utility Scale Solar</v>
      </c>
      <c r="H483" s="5">
        <f>_xll.SNL.Clients.Office.Excel.Functions.SPG(A483, "SP_PCT_SHARES_OWNED_ALL_INSTITUTIONS")</f>
        <v>100.49</v>
      </c>
    </row>
    <row r="484" spans="1:8" x14ac:dyDescent="0.3">
      <c r="A484" s="11" t="s">
        <v>1516</v>
      </c>
      <c r="B484" s="10" t="str">
        <f>_xll.SNL.Clients.Office.Excel.Functions.SPG(A484, "IQ_SECTOR")</f>
        <v>Information Technology</v>
      </c>
      <c r="C484" s="10" t="str">
        <f>_xll.SNL.Clients.Office.Excel.Functions.SPG(A484, "IQ_INDUSTRY_GROUP")</f>
        <v>Software and Services</v>
      </c>
      <c r="D484" s="10" t="str">
        <f>_xll.SNL.Clients.Office.Excel.Functions.SPG(A484, "IQ_INDUSTRY")</f>
        <v>Software</v>
      </c>
      <c r="E484" s="10" t="str">
        <f>_xll.SNL.Clients.Office.Excel.Functions.SPG(A484, "IQ_PRIMARY_INDUSTRY")</f>
        <v>Systems Software</v>
      </c>
      <c r="F484" s="10" t="str">
        <f>_xll.SNL.Clients.Office.Excel.Functions.SPG(A484, "NAICS_CODE", "Primary")</f>
        <v>513210 - Software Publishers</v>
      </c>
      <c r="G484" s="10" t="str">
        <f>_xll.SNL.Clients.Office.Excel.Functions.SPG(A484, "SP_TOPICTAG")</f>
        <v>Software Development; Cloud Management; Data Integration; Endpoint Security Integrity; Data Protection; Cloud Infrastructure; Network Security</v>
      </c>
      <c r="H484" s="5">
        <f>_xll.SNL.Clients.Office.Excel.Functions.SPG(A484, "SP_PCT_SHARES_OWNED_ALL_INSTITUTIONS")</f>
        <v>32.78</v>
      </c>
    </row>
    <row r="485" spans="1:8" x14ac:dyDescent="0.3">
      <c r="A485" s="11" t="s">
        <v>1517</v>
      </c>
      <c r="B485" s="10" t="str">
        <f>_xll.SNL.Clients.Office.Excel.Functions.SPG(A485, "IQ_SECTOR")</f>
        <v>Consumer Discretionary</v>
      </c>
      <c r="C485" s="10" t="str">
        <f>_xll.SNL.Clients.Office.Excel.Functions.SPG(A485, "IQ_INDUSTRY_GROUP")</f>
        <v>Consumer Discretionary Distribution and Retail</v>
      </c>
      <c r="D485" s="10" t="str">
        <f>_xll.SNL.Clients.Office.Excel.Functions.SPG(A485, "IQ_INDUSTRY")</f>
        <v>Specialty Retail</v>
      </c>
      <c r="E485" s="10" t="str">
        <f>_xll.SNL.Clients.Office.Excel.Functions.SPG(A485, "IQ_PRIMARY_INDUSTRY")</f>
        <v>Automotive Retail</v>
      </c>
      <c r="F485" s="10" t="str">
        <f>_xll.SNL.Clients.Office.Excel.Functions.SPG(A485, "NAICS_CODE", "Primary")</f>
        <v>4411 - Automobile Dealers</v>
      </c>
      <c r="G485" s="10" t="str">
        <f>_xll.SNL.Clients.Office.Excel.Functions.SPG(A485, "SP_TOPICTAG")</f>
        <v/>
      </c>
      <c r="H485" s="5">
        <f>_xll.SNL.Clients.Office.Excel.Functions.SPG(A485, "SP_PCT_SHARES_OWNED_ALL_INSTITUTIONS")</f>
        <v>45.9</v>
      </c>
    </row>
    <row r="486" spans="1:8" x14ac:dyDescent="0.3">
      <c r="A486" s="11" t="s">
        <v>1518</v>
      </c>
      <c r="B486" s="10" t="str">
        <f>_xll.SNL.Clients.Office.Excel.Functions.SPG(A486, "IQ_SECTOR")</f>
        <v>Consumer Discretionary</v>
      </c>
      <c r="C486" s="10" t="str">
        <f>_xll.SNL.Clients.Office.Excel.Functions.SPG(A486, "IQ_INDUSTRY_GROUP")</f>
        <v>Consumer Durables and Apparel</v>
      </c>
      <c r="D486" s="10" t="str">
        <f>_xll.SNL.Clients.Office.Excel.Functions.SPG(A486, "IQ_INDUSTRY")</f>
        <v>Household Durables</v>
      </c>
      <c r="E486" s="10" t="str">
        <f>_xll.SNL.Clients.Office.Excel.Functions.SPG(A486, "IQ_PRIMARY_INDUSTRY")</f>
        <v>Consumer Electronics</v>
      </c>
      <c r="F486" s="10" t="str">
        <f>_xll.SNL.Clients.Office.Excel.Functions.SPG(A486, "NAICS_CODE", "Primary")</f>
        <v>334310 - Audio and Video Equipment Manufacturing</v>
      </c>
      <c r="G486" s="10" t="str">
        <f>_xll.SNL.Clients.Office.Excel.Functions.SPG(A486, "SP_TOPICTAG")</f>
        <v>Entertainment Systems; Music Streaming; Speech Recognition; Content Creation</v>
      </c>
      <c r="H486" s="5">
        <f>_xll.SNL.Clients.Office.Excel.Functions.SPG(A486, "SP_PCT_SHARES_OWNED_ALL_INSTITUTIONS")</f>
        <v>84.31</v>
      </c>
    </row>
    <row r="487" spans="1:8" x14ac:dyDescent="0.3">
      <c r="A487" s="11" t="s">
        <v>1519</v>
      </c>
      <c r="B487" s="10" t="str">
        <f>_xll.SNL.Clients.Office.Excel.Functions.SPG(A487, "IQ_SECTOR")</f>
        <v>Financials</v>
      </c>
      <c r="C487" s="10" t="str">
        <f>_xll.SNL.Clients.Office.Excel.Functions.SPG(A487, "IQ_INDUSTRY_GROUP")</f>
        <v>Banks</v>
      </c>
      <c r="D487" s="10" t="str">
        <f>_xll.SNL.Clients.Office.Excel.Functions.SPG(A487, "IQ_INDUSTRY")</f>
        <v>Banks</v>
      </c>
      <c r="E487" s="10" t="str">
        <f>_xll.SNL.Clients.Office.Excel.Functions.SPG(A487, "IQ_PRIMARY_INDUSTRY")</f>
        <v>Regional Banks</v>
      </c>
      <c r="F487" s="10" t="str">
        <f>_xll.SNL.Clients.Office.Excel.Functions.SPG(A487, "NAICS_CODE", "Primary")</f>
        <v>522110 - Commercial Banking</v>
      </c>
      <c r="G487" s="10" t="str">
        <f>_xll.SNL.Clients.Office.Excel.Functions.SPG(A487, "SP_TOPICTAG")</f>
        <v>Consumer Lending</v>
      </c>
      <c r="H487" s="5">
        <f>_xll.SNL.Clients.Office.Excel.Functions.SPG(A487, "SP_PCT_SHARES_OWNED_ALL_INSTITUTIONS")</f>
        <v>55.93</v>
      </c>
    </row>
    <row r="488" spans="1:8" x14ac:dyDescent="0.3">
      <c r="A488" s="11" t="s">
        <v>1520</v>
      </c>
      <c r="B488" s="10" t="str">
        <f>_xll.SNL.Clients.Office.Excel.Functions.SPG(A488, "IQ_SECTOR")</f>
        <v>Consumer Staples</v>
      </c>
      <c r="C488" s="10" t="str">
        <f>_xll.SNL.Clients.Office.Excel.Functions.SPG(A488, "IQ_INDUSTRY_GROUP")</f>
        <v>Consumer Staples Distribution and Retail</v>
      </c>
      <c r="D488" s="10" t="str">
        <f>_xll.SNL.Clients.Office.Excel.Functions.SPG(A488, "IQ_INDUSTRY")</f>
        <v>Consumer Staples Distribution and Retail</v>
      </c>
      <c r="E488" s="10" t="str">
        <f>_xll.SNL.Clients.Office.Excel.Functions.SPG(A488, "IQ_PRIMARY_INDUSTRY")</f>
        <v>Food Distributors</v>
      </c>
      <c r="F488" s="10" t="str">
        <f>_xll.SNL.Clients.Office.Excel.Functions.SPG(A488, "NAICS_CODE", "Primary")</f>
        <v>424410 - General Line Grocery Merchant Wholesalers</v>
      </c>
      <c r="G488" s="10" t="str">
        <f>_xll.SNL.Clients.Office.Excel.Functions.SPG(A488, "SP_TOPICTAG")</f>
        <v>Data Integration; Fast-Moving Consumer Goods; Food Delivery; Marketing Automation; Process Automation; Online Grocery</v>
      </c>
      <c r="H488" s="5">
        <f>_xll.SNL.Clients.Office.Excel.Functions.SPG(A488, "SP_PCT_SHARES_OWNED_ALL_INSTITUTIONS")</f>
        <v>82.79</v>
      </c>
    </row>
    <row r="489" spans="1:8" x14ac:dyDescent="0.3">
      <c r="A489" s="11" t="s">
        <v>1521</v>
      </c>
      <c r="B489" s="10" t="str">
        <f>_xll.SNL.Clients.Office.Excel.Functions.SPG(A489, "IQ_SECTOR")</f>
        <v>Information Technology</v>
      </c>
      <c r="C489" s="10" t="str">
        <f>_xll.SNL.Clients.Office.Excel.Functions.SPG(A489, "IQ_INDUSTRY_GROUP")</f>
        <v>Software and Services</v>
      </c>
      <c r="D489" s="10" t="str">
        <f>_xll.SNL.Clients.Office.Excel.Functions.SPG(A489, "IQ_INDUSTRY")</f>
        <v>Software</v>
      </c>
      <c r="E489" s="10" t="str">
        <f>_xll.SNL.Clients.Office.Excel.Functions.SPG(A489, "IQ_PRIMARY_INDUSTRY")</f>
        <v>Application Software</v>
      </c>
      <c r="F489" s="10" t="str">
        <f>_xll.SNL.Clients.Office.Excel.Functions.SPG(A489, "NAICS_CODE", "Primary")</f>
        <v>513210 - Software Publishers</v>
      </c>
      <c r="G489" s="10" t="str">
        <f>_xll.SNL.Clients.Office.Excel.Functions.SPG(A489, "SP_TOPICTAG")</f>
        <v>Software Development; Marketing Automation; Salesforce Automation; Machine Learning; Customer Relationship Management; Text Analytics; Artificial Intelligence</v>
      </c>
      <c r="H489" s="5">
        <f>_xll.SNL.Clients.Office.Excel.Functions.SPG(A489, "SP_PCT_SHARES_OWNED_ALL_INSTITUTIONS")</f>
        <v>40.64</v>
      </c>
    </row>
    <row r="490" spans="1:8" x14ac:dyDescent="0.3">
      <c r="A490" s="11" t="s">
        <v>1522</v>
      </c>
      <c r="B490" s="10" t="str">
        <f>_xll.SNL.Clients.Office.Excel.Functions.SPG(A490, "IQ_SECTOR")</f>
        <v>Information Technology</v>
      </c>
      <c r="C490" s="10" t="str">
        <f>_xll.SNL.Clients.Office.Excel.Functions.SPG(A490, "IQ_INDUSTRY_GROUP")</f>
        <v>Software and Services</v>
      </c>
      <c r="D490" s="10" t="str">
        <f>_xll.SNL.Clients.Office.Excel.Functions.SPG(A490, "IQ_INDUSTRY")</f>
        <v>Software</v>
      </c>
      <c r="E490" s="10" t="str">
        <f>_xll.SNL.Clients.Office.Excel.Functions.SPG(A490, "IQ_PRIMARY_INDUSTRY")</f>
        <v>Application Software</v>
      </c>
      <c r="F490" s="10" t="str">
        <f>_xll.SNL.Clients.Office.Excel.Functions.SPG(A490, "NAICS_CODE", "Primary")</f>
        <v>513210 - Software Publishers</v>
      </c>
      <c r="G490" s="10" t="str">
        <f>_xll.SNL.Clients.Office.Excel.Functions.SPG(A490, "SP_TOPICTAG")</f>
        <v>EDI (Electronic Data Interchange); Software Development; Cloud Management; Data Integration; Cloud Infrastructure; Cloud Storage; Process Automation</v>
      </c>
      <c r="H490" s="5">
        <f>_xll.SNL.Clients.Office.Excel.Functions.SPG(A490, "SP_PCT_SHARES_OWNED_ALL_INSTITUTIONS")</f>
        <v>99.04</v>
      </c>
    </row>
    <row r="491" spans="1:8" x14ac:dyDescent="0.3">
      <c r="A491" s="11" t="s">
        <v>1523</v>
      </c>
      <c r="B491" s="10" t="str">
        <f>_xll.SNL.Clients.Office.Excel.Functions.SPG(A491, "IQ_SECTOR")</f>
        <v>Industrials</v>
      </c>
      <c r="C491" s="10" t="str">
        <f>_xll.SNL.Clients.Office.Excel.Functions.SPG(A491, "IQ_INDUSTRY_GROUP")</f>
        <v>Capital Goods</v>
      </c>
      <c r="D491" s="10" t="str">
        <f>_xll.SNL.Clients.Office.Excel.Functions.SPG(A491, "IQ_INDUSTRY")</f>
        <v>Machinery</v>
      </c>
      <c r="E491" s="10" t="str">
        <f>_xll.SNL.Clients.Office.Excel.Functions.SPG(A491, "IQ_PRIMARY_INDUSTRY")</f>
        <v>Industrial Machinery and Supplies and Components</v>
      </c>
      <c r="F491" s="10" t="str">
        <f>_xll.SNL.Clients.Office.Excel.Functions.SPG(A491, "NAICS_CODE", "Primary")</f>
        <v>33341 - Ventilation, Heating, Air-Conditioning, and Commercial Refrigeration Equipment Manufacturing</v>
      </c>
      <c r="G491" s="10" t="str">
        <f>_xll.SNL.Clients.Office.Excel.Functions.SPG(A491, "SP_TOPICTAG")</f>
        <v>Industrial Automation; Sensors; Smart Building</v>
      </c>
      <c r="H491" s="5">
        <f>_xll.SNL.Clients.Office.Excel.Functions.SPG(A491, "SP_PCT_SHARES_OWNED_ALL_INSTITUTIONS")</f>
        <v>93.33</v>
      </c>
    </row>
    <row r="492" spans="1:8" x14ac:dyDescent="0.3">
      <c r="A492" s="11" t="s">
        <v>1524</v>
      </c>
      <c r="B492" s="10" t="str">
        <f>_xll.SNL.Clients.Office.Excel.Functions.SPG(A492, "IQ_SECTOR")</f>
        <v>Health Care</v>
      </c>
      <c r="C492" s="10" t="str">
        <f>_xll.SNL.Clients.Office.Excel.Functions.SPG(A492, "IQ_INDUSTRY_GROUP")</f>
        <v>Health Care Equipment and Services</v>
      </c>
      <c r="D492" s="10" t="str">
        <f>_xll.SNL.Clients.Office.Excel.Functions.SPG(A492, "IQ_INDUSTRY")</f>
        <v>Health Care Equipment and Supplies</v>
      </c>
      <c r="E492" s="10" t="str">
        <f>_xll.SNL.Clients.Office.Excel.Functions.SPG(A492, "IQ_PRIMARY_INDUSTRY")</f>
        <v>Health Care Supplies</v>
      </c>
      <c r="F492" s="10" t="str">
        <f>_xll.SNL.Clients.Office.Excel.Functions.SPG(A492, "NAICS_CODE", "Primary")</f>
        <v>339115 - Ophthalmic Goods Manufacturing</v>
      </c>
      <c r="G492" s="10" t="str">
        <f>_xll.SNL.Clients.Office.Excel.Functions.SPG(A492, "SP_TOPICTAG")</f>
        <v>Health Diagnostics; Ophthalmology</v>
      </c>
      <c r="H492" s="5">
        <f>_xll.SNL.Clients.Office.Excel.Functions.SPG(A492, "SP_PCT_SHARES_OWNED_ALL_INSTITUTIONS")</f>
        <v>77.3</v>
      </c>
    </row>
    <row r="493" spans="1:8" x14ac:dyDescent="0.3">
      <c r="A493" s="11" t="s">
        <v>1525</v>
      </c>
      <c r="B493" s="10" t="str">
        <f>_xll.SNL.Clients.Office.Excel.Functions.SPG(A493, "IQ_SECTOR")</f>
        <v>Consumer Discretionary</v>
      </c>
      <c r="C493" s="10" t="str">
        <f>_xll.SNL.Clients.Office.Excel.Functions.SPG(A493, "IQ_INDUSTRY_GROUP")</f>
        <v>Automobiles and Components</v>
      </c>
      <c r="D493" s="10" t="str">
        <f>_xll.SNL.Clients.Office.Excel.Functions.SPG(A493, "IQ_INDUSTRY")</f>
        <v>Automobile Components</v>
      </c>
      <c r="E493" s="10" t="str">
        <f>_xll.SNL.Clients.Office.Excel.Functions.SPG(A493, "IQ_PRIMARY_INDUSTRY")</f>
        <v>Automotive Parts and Equipment</v>
      </c>
      <c r="F493" s="10" t="str">
        <f>_xll.SNL.Clients.Office.Excel.Functions.SPG(A493, "NAICS_CODE", "Primary")</f>
        <v>3363 - Motor Vehicle Parts Manufacturing</v>
      </c>
      <c r="G493" s="10" t="str">
        <f>_xll.SNL.Clients.Office.Excel.Functions.SPG(A493, "SP_TOPICTAG")</f>
        <v>Fleet Management; Industrial Automation; Sensors; Electric Vehicle</v>
      </c>
      <c r="H493" s="5">
        <f>_xll.SNL.Clients.Office.Excel.Functions.SPG(A493, "SP_PCT_SHARES_OWNED_ALL_INSTITUTIONS")</f>
        <v>81</v>
      </c>
    </row>
    <row r="494" spans="1:8" x14ac:dyDescent="0.3">
      <c r="A494" s="11" t="s">
        <v>1526</v>
      </c>
      <c r="B494" s="10" t="str">
        <f>_xll.SNL.Clients.Office.Excel.Functions.SPG(A494, "IQ_SECTOR")</f>
        <v>Industrials</v>
      </c>
      <c r="C494" s="10" t="str">
        <f>_xll.SNL.Clients.Office.Excel.Functions.SPG(A494, "IQ_INDUSTRY_GROUP")</f>
        <v>Capital Goods</v>
      </c>
      <c r="D494" s="10" t="str">
        <f>_xll.SNL.Clients.Office.Excel.Functions.SPG(A494, "IQ_INDUSTRY")</f>
        <v>Machinery</v>
      </c>
      <c r="E494" s="10" t="str">
        <f>_xll.SNL.Clients.Office.Excel.Functions.SPG(A494, "IQ_PRIMARY_INDUSTRY")</f>
        <v>Industrial Machinery and Supplies and Components</v>
      </c>
      <c r="F494" s="10" t="str">
        <f>_xll.SNL.Clients.Office.Excel.Functions.SPG(A494, "NAICS_CODE", "Primary")</f>
        <v>33331 - Commercial and Service Industry Machinery Manufacturing</v>
      </c>
      <c r="G494" s="10" t="str">
        <f>_xll.SNL.Clients.Office.Excel.Functions.SPG(A494, "SP_TOPICTAG")</f>
        <v>Energy Management; Industrial Automation; Marine Transportation; Sensors; Smart Energy; 3D Printing; Passenger Aircraft Manufacturing</v>
      </c>
      <c r="H494" s="5">
        <f>_xll.SNL.Clients.Office.Excel.Functions.SPG(A494, "SP_PCT_SHARES_OWNED_ALL_INSTITUTIONS")</f>
        <v>95.02</v>
      </c>
    </row>
    <row r="495" spans="1:8" x14ac:dyDescent="0.3">
      <c r="A495" s="11" t="s">
        <v>1527</v>
      </c>
      <c r="B495" s="10" t="str">
        <f>_xll.SNL.Clients.Office.Excel.Functions.SPG(A495, "IQ_SECTOR")</f>
        <v>Financials</v>
      </c>
      <c r="C495" s="10" t="str">
        <f>_xll.SNL.Clients.Office.Excel.Functions.SPG(A495, "IQ_INDUSTRY_GROUP")</f>
        <v>Banks</v>
      </c>
      <c r="D495" s="10" t="str">
        <f>_xll.SNL.Clients.Office.Excel.Functions.SPG(A495, "IQ_INDUSTRY")</f>
        <v>Banks</v>
      </c>
      <c r="E495" s="10" t="str">
        <f>_xll.SNL.Clients.Office.Excel.Functions.SPG(A495, "IQ_PRIMARY_INDUSTRY")</f>
        <v>Regional Banks</v>
      </c>
      <c r="F495" s="10" t="str">
        <f>_xll.SNL.Clients.Office.Excel.Functions.SPG(A495, "NAICS_CODE", "Primary")</f>
        <v>522110 - Commercial Banking</v>
      </c>
      <c r="G495" s="10" t="str">
        <f>_xll.SNL.Clients.Office.Excel.Functions.SPG(A495, "SP_TOPICTAG")</f>
        <v>Consumer Lending</v>
      </c>
      <c r="H495" s="5">
        <f>_xll.SNL.Clients.Office.Excel.Functions.SPG(A495, "SP_PCT_SHARES_OWNED_ALL_INSTITUTIONS")</f>
        <v>55.6</v>
      </c>
    </row>
    <row r="496" spans="1:8" x14ac:dyDescent="0.3">
      <c r="A496" s="11" t="s">
        <v>1528</v>
      </c>
      <c r="B496" s="10" t="str">
        <f>_xll.SNL.Clients.Office.Excel.Functions.SPG(A496, "IQ_SECTOR")</f>
        <v>Materials</v>
      </c>
      <c r="C496" s="10" t="str">
        <f>_xll.SNL.Clients.Office.Excel.Functions.SPG(A496, "IQ_INDUSTRY_GROUP")</f>
        <v>Materials</v>
      </c>
      <c r="D496" s="10" t="str">
        <f>_xll.SNL.Clients.Office.Excel.Functions.SPG(A496, "IQ_INDUSTRY")</f>
        <v>Chemicals</v>
      </c>
      <c r="E496" s="10" t="str">
        <f>_xll.SNL.Clients.Office.Excel.Functions.SPG(A496, "IQ_PRIMARY_INDUSTRY")</f>
        <v>Specialty Chemicals</v>
      </c>
      <c r="F496" s="10" t="str">
        <f>_xll.SNL.Clients.Office.Excel.Functions.SPG(A496, "NAICS_CODE", "Primary")</f>
        <v>325613 - Surface Active Agent Manufacturing</v>
      </c>
      <c r="G496" s="10" t="str">
        <f>_xll.SNL.Clients.Office.Excel.Functions.SPG(A496, "SP_TOPICTAG")</f>
        <v/>
      </c>
      <c r="H496" s="5">
        <f>_xll.SNL.Clients.Office.Excel.Functions.SPG(A496, "SP_PCT_SHARES_OWNED_ALL_INSTITUTIONS")</f>
        <v>82.84</v>
      </c>
    </row>
    <row r="497" spans="1:8" x14ac:dyDescent="0.3">
      <c r="A497" s="11" t="s">
        <v>1529</v>
      </c>
      <c r="B497" s="10" t="str">
        <f>_xll.SNL.Clients.Office.Excel.Functions.SPG(A497, "IQ_SECTOR")</f>
        <v>Financials</v>
      </c>
      <c r="C497" s="10" t="str">
        <f>_xll.SNL.Clients.Office.Excel.Functions.SPG(A497, "IQ_INDUSTRY_GROUP")</f>
        <v>Financial Services</v>
      </c>
      <c r="D497" s="10" t="str">
        <f>_xll.SNL.Clients.Office.Excel.Functions.SPG(A497, "IQ_INDUSTRY")</f>
        <v>Capital Markets</v>
      </c>
      <c r="E497" s="10" t="str">
        <f>_xll.SNL.Clients.Office.Excel.Functions.SPG(A497, "IQ_PRIMARY_INDUSTRY")</f>
        <v>Asset Management and Custody Banks</v>
      </c>
      <c r="F497" s="10" t="str">
        <f>_xll.SNL.Clients.Office.Excel.Functions.SPG(A497, "NAICS_CODE", "Primary")</f>
        <v>523940 - Portfolio Management and Investment Advice</v>
      </c>
      <c r="G497" s="10" t="str">
        <f>_xll.SNL.Clients.Office.Excel.Functions.SPG(A497, "SP_TOPICTAG")</f>
        <v/>
      </c>
      <c r="H497" s="5">
        <f>_xll.SNL.Clients.Office.Excel.Functions.SPG(A497, "SP_PCT_SHARES_OWNED_ALL_INSTITUTIONS")</f>
        <v>91.8</v>
      </c>
    </row>
    <row r="498" spans="1:8" x14ac:dyDescent="0.3">
      <c r="A498" s="11" t="s">
        <v>1530</v>
      </c>
      <c r="B498" s="10" t="str">
        <f>_xll.SNL.Clients.Office.Excel.Functions.SPG(A498, "IQ_SECTOR")</f>
        <v>Consumer Discretionary</v>
      </c>
      <c r="C498" s="10" t="str">
        <f>_xll.SNL.Clients.Office.Excel.Functions.SPG(A498, "IQ_INDUSTRY_GROUP")</f>
        <v>Consumer Durables and Apparel</v>
      </c>
      <c r="D498" s="10" t="str">
        <f>_xll.SNL.Clients.Office.Excel.Functions.SPG(A498, "IQ_INDUSTRY")</f>
        <v>Textiles, Apparel and Luxury Goods</v>
      </c>
      <c r="E498" s="10" t="str">
        <f>_xll.SNL.Clients.Office.Excel.Functions.SPG(A498, "IQ_PRIMARY_INDUSTRY")</f>
        <v>Footwear</v>
      </c>
      <c r="F498" s="10" t="str">
        <f>_xll.SNL.Clients.Office.Excel.Functions.SPG(A498, "NAICS_CODE", "Primary")</f>
        <v>316210 - Footwear Manufacturing</v>
      </c>
      <c r="G498" s="10" t="str">
        <f>_xll.SNL.Clients.Office.Excel.Functions.SPG(A498, "SP_TOPICTAG")</f>
        <v>Lifestyle; Brand Marketing</v>
      </c>
      <c r="H498" s="5">
        <f>_xll.SNL.Clients.Office.Excel.Functions.SPG(A498, "SP_PCT_SHARES_OWNED_ALL_INSTITUTIONS")</f>
        <v>104.36</v>
      </c>
    </row>
    <row r="499" spans="1:8" x14ac:dyDescent="0.3">
      <c r="A499" s="11" t="s">
        <v>1531</v>
      </c>
      <c r="B499" s="10" t="str">
        <f>_xll.SNL.Clients.Office.Excel.Functions.SPG(A499, "IQ_SECTOR")</f>
        <v>Financials</v>
      </c>
      <c r="C499" s="10" t="str">
        <f>_xll.SNL.Clients.Office.Excel.Functions.SPG(A499, "IQ_INDUSTRY_GROUP")</f>
        <v>Insurance</v>
      </c>
      <c r="D499" s="10" t="str">
        <f>_xll.SNL.Clients.Office.Excel.Functions.SPG(A499, "IQ_INDUSTRY")</f>
        <v>Insurance</v>
      </c>
      <c r="E499" s="10" t="str">
        <f>_xll.SNL.Clients.Office.Excel.Functions.SPG(A499, "IQ_PRIMARY_INDUSTRY")</f>
        <v>Property and Casualty Insurance</v>
      </c>
      <c r="F499" s="10" t="str">
        <f>_xll.SNL.Clients.Office.Excel.Functions.SPG(A499, "NAICS_CODE", "Primary")</f>
        <v>524127 - Direct Title Insurance Carriers</v>
      </c>
      <c r="G499" s="10" t="str">
        <f>_xll.SNL.Clients.Office.Excel.Functions.SPG(A499, "SP_TOPICTAG")</f>
        <v>Customer Relationship Management; Digital Asset Management</v>
      </c>
      <c r="H499" s="5">
        <f>_xll.SNL.Clients.Office.Excel.Functions.SPG(A499, "SP_PCT_SHARES_OWNED_ALL_INSTITUTIONS")</f>
        <v>100.52</v>
      </c>
    </row>
    <row r="500" spans="1:8" x14ac:dyDescent="0.3">
      <c r="A500" s="11" t="s">
        <v>1532</v>
      </c>
      <c r="B500" s="10" t="str">
        <f>_xll.SNL.Clients.Office.Excel.Functions.SPG(A500, "IQ_SECTOR")</f>
        <v>Financials</v>
      </c>
      <c r="C500" s="10" t="str">
        <f>_xll.SNL.Clients.Office.Excel.Functions.SPG(A500, "IQ_INDUSTRY_GROUP")</f>
        <v>Financial Services</v>
      </c>
      <c r="D500" s="10" t="str">
        <f>_xll.SNL.Clients.Office.Excel.Functions.SPG(A500, "IQ_INDUSTRY")</f>
        <v>Capital Markets</v>
      </c>
      <c r="E500" s="10" t="str">
        <f>_xll.SNL.Clients.Office.Excel.Functions.SPG(A500, "IQ_PRIMARY_INDUSTRY")</f>
        <v>Investment Banking and Brokerage</v>
      </c>
      <c r="F500" s="10" t="str">
        <f>_xll.SNL.Clients.Office.Excel.Functions.SPG(A500, "NAICS_CODE", "Primary")</f>
        <v>5231 - Securities and Commodity Contracts Intermediation and Brokerage</v>
      </c>
      <c r="G500" s="10" t="str">
        <f>_xll.SNL.Clients.Office.Excel.Functions.SPG(A500, "SP_TOPICTAG")</f>
        <v/>
      </c>
      <c r="H500" s="5">
        <f>_xll.SNL.Clients.Office.Excel.Functions.SPG(A500, "SP_PCT_SHARES_OWNED_ALL_INSTITUTIONS")</f>
        <v>80.72</v>
      </c>
    </row>
    <row r="501" spans="1:8" x14ac:dyDescent="0.3">
      <c r="A501" s="11" t="s">
        <v>1533</v>
      </c>
      <c r="B501" s="10" t="str">
        <f>_xll.SNL.Clients.Office.Excel.Functions.SPG(A501, "IQ_SECTOR")</f>
        <v>Consumer Discretionary</v>
      </c>
      <c r="C501" s="10" t="str">
        <f>_xll.SNL.Clients.Office.Excel.Functions.SPG(A501, "IQ_INDUSTRY_GROUP")</f>
        <v>Consumer Services</v>
      </c>
      <c r="D501" s="10" t="str">
        <f>_xll.SNL.Clients.Office.Excel.Functions.SPG(A501, "IQ_INDUSTRY")</f>
        <v>Diversified Consumer Services</v>
      </c>
      <c r="E501" s="10" t="str">
        <f>_xll.SNL.Clients.Office.Excel.Functions.SPG(A501, "IQ_PRIMARY_INDUSTRY")</f>
        <v>Education Services</v>
      </c>
      <c r="F501" s="10" t="str">
        <f>_xll.SNL.Clients.Office.Excel.Functions.SPG(A501, "NAICS_CODE", "Primary")</f>
        <v>611310 - Colleges, Universities, and Professional Schools</v>
      </c>
      <c r="G501" s="10" t="str">
        <f>_xll.SNL.Clients.Office.Excel.Functions.SPG(A501, "SP_TOPICTAG")</f>
        <v>Language Learning; E-learning; Mobile Development Tools</v>
      </c>
      <c r="H501" s="5">
        <f>_xll.SNL.Clients.Office.Excel.Functions.SPG(A501, "SP_PCT_SHARES_OWNED_ALL_INSTITUTIONS")</f>
        <v>94.01</v>
      </c>
    </row>
    <row r="502" spans="1:8" x14ac:dyDescent="0.3">
      <c r="A502" s="11" t="s">
        <v>1534</v>
      </c>
      <c r="B502" s="10" t="str">
        <f>_xll.SNL.Clients.Office.Excel.Functions.SPG(A502, "IQ_SECTOR")</f>
        <v>Consumer Discretionary</v>
      </c>
      <c r="C502" s="10" t="str">
        <f>_xll.SNL.Clients.Office.Excel.Functions.SPG(A502, "IQ_INDUSTRY_GROUP")</f>
        <v>Consumer Services</v>
      </c>
      <c r="D502" s="10" t="str">
        <f>_xll.SNL.Clients.Office.Excel.Functions.SPG(A502, "IQ_INDUSTRY")</f>
        <v>Diversified Consumer Services</v>
      </c>
      <c r="E502" s="10" t="str">
        <f>_xll.SNL.Clients.Office.Excel.Functions.SPG(A502, "IQ_PRIMARY_INDUSTRY")</f>
        <v>Education Services</v>
      </c>
      <c r="F502" s="10" t="str">
        <f>_xll.SNL.Clients.Office.Excel.Functions.SPG(A502, "NAICS_CODE", "Primary")</f>
        <v>611 - Educational Services</v>
      </c>
      <c r="G502" s="10" t="str">
        <f>_xll.SNL.Clients.Office.Excel.Functions.SPG(A502, "SP_TOPICTAG")</f>
        <v>Language Learning; Natural Language Processing; Web Development; E-learning; Content Creation</v>
      </c>
      <c r="H502" s="5">
        <f>_xll.SNL.Clients.Office.Excel.Functions.SPG(A502, "SP_PCT_SHARES_OWNED_ALL_INSTITUTIONS")</f>
        <v>113.65</v>
      </c>
    </row>
    <row r="503" spans="1:8" x14ac:dyDescent="0.3">
      <c r="A503" s="11" t="s">
        <v>1535</v>
      </c>
      <c r="B503" s="10" t="str">
        <f>_xll.SNL.Clients.Office.Excel.Functions.SPG(A503, "IQ_SECTOR")</f>
        <v>Consumer Discretionary</v>
      </c>
      <c r="C503" s="10" t="str">
        <f>_xll.SNL.Clients.Office.Excel.Functions.SPG(A503, "IQ_INDUSTRY_GROUP")</f>
        <v>Consumer Durables and Apparel</v>
      </c>
      <c r="D503" s="10" t="str">
        <f>_xll.SNL.Clients.Office.Excel.Functions.SPG(A503, "IQ_INDUSTRY")</f>
        <v>Leisure Products</v>
      </c>
      <c r="E503" s="10" t="str">
        <f>_xll.SNL.Clients.Office.Excel.Functions.SPG(A503, "IQ_PRIMARY_INDUSTRY")</f>
        <v>Leisure Products</v>
      </c>
      <c r="F503" s="10" t="str">
        <f>_xll.SNL.Clients.Office.Excel.Functions.SPG(A503, "NAICS_CODE", "Primary")</f>
        <v>332992 - Small Arms Ammunition Manufacturing</v>
      </c>
      <c r="G503" s="10" t="str">
        <f>_xll.SNL.Clients.Office.Excel.Functions.SPG(A503, "SP_TOPICTAG")</f>
        <v/>
      </c>
      <c r="H503" s="5">
        <f>_xll.SNL.Clients.Office.Excel.Functions.SPG(A503, "SP_PCT_SHARES_OWNED_ALL_INSTITUTIONS")</f>
        <v>64.099999999999994</v>
      </c>
    </row>
    <row r="504" spans="1:8" x14ac:dyDescent="0.3">
      <c r="A504" s="11" t="s">
        <v>1536</v>
      </c>
      <c r="B504" s="10" t="str">
        <f>_xll.SNL.Clients.Office.Excel.Functions.SPG(A504, "IQ_SECTOR")</f>
        <v>Real Estate</v>
      </c>
      <c r="C504" s="10" t="str">
        <f>_xll.SNL.Clients.Office.Excel.Functions.SPG(A504, "IQ_INDUSTRY_GROUP")</f>
        <v>Equity Real Estate Investment Trusts (REITs)</v>
      </c>
      <c r="D504" s="10" t="str">
        <f>_xll.SNL.Clients.Office.Excel.Functions.SPG(A504, "IQ_INDUSTRY")</f>
        <v>Hotel and Resort REITs</v>
      </c>
      <c r="E504" s="10" t="str">
        <f>_xll.SNL.Clients.Office.Excel.Functions.SPG(A504, "IQ_PRIMARY_INDUSTRY")</f>
        <v>Hotel and Resort REITs</v>
      </c>
      <c r="F504" s="10" t="str">
        <f>_xll.SNL.Clients.Office.Excel.Functions.SPG(A504, "NAICS_CODE", "Primary")</f>
        <v>531110 - Lessors of Residential Buildings and Dwellings</v>
      </c>
      <c r="G504" s="10" t="str">
        <f>_xll.SNL.Clients.Office.Excel.Functions.SPG(A504, "SP_TOPICTAG")</f>
        <v/>
      </c>
      <c r="H504" s="5">
        <f>_xll.SNL.Clients.Office.Excel.Functions.SPG(A504, "SP_PCT_SHARES_OWNED_ALL_INSTITUTIONS")</f>
        <v>87.15</v>
      </c>
    </row>
    <row r="505" spans="1:8" x14ac:dyDescent="0.3">
      <c r="A505" s="11" t="s">
        <v>1537</v>
      </c>
      <c r="B505" s="10" t="str">
        <f>_xll.SNL.Clients.Office.Excel.Functions.SPG(A505, "IQ_SECTOR")</f>
        <v>Industrials</v>
      </c>
      <c r="C505" s="10" t="str">
        <f>_xll.SNL.Clients.Office.Excel.Functions.SPG(A505, "IQ_INDUSTRY_GROUP")</f>
        <v>Transportation</v>
      </c>
      <c r="D505" s="10" t="str">
        <f>_xll.SNL.Clients.Office.Excel.Functions.SPG(A505, "IQ_INDUSTRY")</f>
        <v>Passenger Airlines</v>
      </c>
      <c r="E505" s="10" t="str">
        <f>_xll.SNL.Clients.Office.Excel.Functions.SPG(A505, "IQ_PRIMARY_INDUSTRY")</f>
        <v>Passenger Airlines</v>
      </c>
      <c r="F505" s="10" t="str">
        <f>_xll.SNL.Clients.Office.Excel.Functions.SPG(A505, "NAICS_CODE", "Primary")</f>
        <v>481111 - Scheduled Passenger Air Transportation</v>
      </c>
      <c r="G505" s="10" t="str">
        <f>_xll.SNL.Clients.Office.Excel.Functions.SPG(A505, "SP_TOPICTAG")</f>
        <v>Adventure Travel; Business Travel; Fleet Management; Tourism; Passenger Aircraft Manufacturing</v>
      </c>
      <c r="H505" s="5">
        <f>_xll.SNL.Clients.Office.Excel.Functions.SPG(A505, "SP_PCT_SHARES_OWNED_ALL_INSTITUTIONS")</f>
        <v>100.22</v>
      </c>
    </row>
    <row r="506" spans="1:8" x14ac:dyDescent="0.3">
      <c r="A506" s="11" t="s">
        <v>1538</v>
      </c>
      <c r="B506" s="10" t="str">
        <f>_xll.SNL.Clients.Office.Excel.Functions.SPG(A506, "IQ_SECTOR")</f>
        <v>Materials</v>
      </c>
      <c r="C506" s="10" t="str">
        <f>_xll.SNL.Clients.Office.Excel.Functions.SPG(A506, "IQ_INDUSTRY_GROUP")</f>
        <v>Materials</v>
      </c>
      <c r="D506" s="10" t="str">
        <f>_xll.SNL.Clients.Office.Excel.Functions.SPG(A506, "IQ_INDUSTRY")</f>
        <v>Metals and Mining</v>
      </c>
      <c r="E506" s="10" t="str">
        <f>_xll.SNL.Clients.Office.Excel.Functions.SPG(A506, "IQ_PRIMARY_INDUSTRY")</f>
        <v>Steel</v>
      </c>
      <c r="F506" s="10" t="str">
        <f>_xll.SNL.Clients.Office.Excel.Functions.SPG(A506, "NAICS_CODE", "Primary")</f>
        <v>21211 - Coal Mining</v>
      </c>
      <c r="G506" s="10" t="str">
        <f>_xll.SNL.Clients.Office.Excel.Functions.SPG(A506, "SP_TOPICTAG")</f>
        <v>Environmental Engineering; Marine Transportation; Disposal and Recycling; CleanTech; ClimateTech</v>
      </c>
      <c r="H506" s="5">
        <f>_xll.SNL.Clients.Office.Excel.Functions.SPG(A506, "SP_PCT_SHARES_OWNED_ALL_INSTITUTIONS")</f>
        <v>93.41</v>
      </c>
    </row>
    <row r="507" spans="1:8" x14ac:dyDescent="0.3">
      <c r="A507" s="11" t="s">
        <v>1539</v>
      </c>
      <c r="B507" s="10" t="str">
        <f>_xll.SNL.Clients.Office.Excel.Functions.SPG(A507, "IQ_SECTOR")</f>
        <v>Industrials</v>
      </c>
      <c r="C507" s="10" t="str">
        <f>_xll.SNL.Clients.Office.Excel.Functions.SPG(A507, "IQ_INDUSTRY_GROUP")</f>
        <v>Capital Goods</v>
      </c>
      <c r="D507" s="10" t="str">
        <f>_xll.SNL.Clients.Office.Excel.Functions.SPG(A507, "IQ_INDUSTRY")</f>
        <v>Electrical Equipment</v>
      </c>
      <c r="E507" s="10" t="str">
        <f>_xll.SNL.Clients.Office.Excel.Functions.SPG(A507, "IQ_PRIMARY_INDUSTRY")</f>
        <v>Electrical Components and Equipment</v>
      </c>
      <c r="F507" s="10" t="str">
        <f>_xll.SNL.Clients.Office.Excel.Functions.SPG(A507, "NAICS_CODE", "Primary")</f>
        <v>335 - Electrical Equipment, Appliance, and Component Manufacturing</v>
      </c>
      <c r="G507" s="10" t="str">
        <f>_xll.SNL.Clients.Office.Excel.Functions.SPG(A507, "SP_TOPICTAG")</f>
        <v>Clean Energy; Energy Efficiency; Energy Management; Energy Storage; CleanTech; Smart Energy; Residential Solar</v>
      </c>
      <c r="H507" s="5">
        <f>_xll.SNL.Clients.Office.Excel.Functions.SPG(A507, "SP_PCT_SHARES_OWNED_ALL_INSTITUTIONS")</f>
        <v>107.89</v>
      </c>
    </row>
    <row r="508" spans="1:8" x14ac:dyDescent="0.3">
      <c r="A508" s="11" t="s">
        <v>1540</v>
      </c>
      <c r="B508" s="10" t="str">
        <f>_xll.SNL.Clients.Office.Excel.Functions.SPG(A508, "IQ_SECTOR")</f>
        <v>Real Estate</v>
      </c>
      <c r="C508" s="10" t="str">
        <f>_xll.SNL.Clients.Office.Excel.Functions.SPG(A508, "IQ_INDUSTRY_GROUP")</f>
        <v>Equity Real Estate Investment Trusts (REITs)</v>
      </c>
      <c r="D508" s="10" t="str">
        <f>_xll.SNL.Clients.Office.Excel.Functions.SPG(A508, "IQ_INDUSTRY")</f>
        <v>Hotel and Resort REITs</v>
      </c>
      <c r="E508" s="10" t="str">
        <f>_xll.SNL.Clients.Office.Excel.Functions.SPG(A508, "IQ_PRIMARY_INDUSTRY")</f>
        <v>Hotel and Resort REITs</v>
      </c>
      <c r="F508" s="10" t="str">
        <f>_xll.SNL.Clients.Office.Excel.Functions.SPG(A508, "NAICS_CODE", "Primary")</f>
        <v>531110 - Lessors of Residential Buildings and Dwellings</v>
      </c>
      <c r="G508" s="10" t="str">
        <f>_xll.SNL.Clients.Office.Excel.Functions.SPG(A508, "SP_TOPICTAG")</f>
        <v/>
      </c>
      <c r="H508" s="5">
        <f>_xll.SNL.Clients.Office.Excel.Functions.SPG(A508, "SP_PCT_SHARES_OWNED_ALL_INSTITUTIONS")</f>
        <v>104.41</v>
      </c>
    </row>
    <row r="509" spans="1:8" x14ac:dyDescent="0.3">
      <c r="A509" s="11" t="s">
        <v>1541</v>
      </c>
      <c r="B509" s="10" t="str">
        <f>_xll.SNL.Clients.Office.Excel.Functions.SPG(A509, "IQ_SECTOR")</f>
        <v>Health Care</v>
      </c>
      <c r="C509" s="10" t="str">
        <f>_xll.SNL.Clients.Office.Excel.Functions.SPG(A509, "IQ_INDUSTRY_GROUP")</f>
        <v>Pharmaceuticals, Biotechnology and Life Sciences</v>
      </c>
      <c r="D509" s="10" t="str">
        <f>_xll.SNL.Clients.Office.Excel.Functions.SPG(A509, "IQ_INDUSTRY")</f>
        <v>Pharmaceuticals</v>
      </c>
      <c r="E509" s="10" t="str">
        <f>_xll.SNL.Clients.Office.Excel.Functions.SPG(A509, "IQ_PRIMARY_INDUSTRY")</f>
        <v>Pharmaceuticals</v>
      </c>
      <c r="F509" s="10" t="str">
        <f>_xll.SNL.Clients.Office.Excel.Functions.SPG(A509, "NAICS_CODE", "Primary")</f>
        <v>325412 - Pharmaceutical Preparation Manufacturing</v>
      </c>
      <c r="G509" s="10" t="str">
        <f>_xll.SNL.Clients.Office.Excel.Functions.SPG(A509, "SP_TOPICTAG")</f>
        <v>Neuroscience; Central Nervous System; Neurology; Psychiatry</v>
      </c>
      <c r="H509" s="5">
        <f>_xll.SNL.Clients.Office.Excel.Functions.SPG(A509, "SP_PCT_SHARES_OWNED_ALL_INSTITUTIONS")</f>
        <v>100.71</v>
      </c>
    </row>
    <row r="510" spans="1:8" x14ac:dyDescent="0.3">
      <c r="A510" s="11" t="s">
        <v>1542</v>
      </c>
      <c r="B510" s="10" t="str">
        <f>_xll.SNL.Clients.Office.Excel.Functions.SPG(A510, "IQ_SECTOR")</f>
        <v>Materials</v>
      </c>
      <c r="C510" s="10" t="str">
        <f>_xll.SNL.Clients.Office.Excel.Functions.SPG(A510, "IQ_INDUSTRY_GROUP")</f>
        <v>Materials</v>
      </c>
      <c r="D510" s="10" t="str">
        <f>_xll.SNL.Clients.Office.Excel.Functions.SPG(A510, "IQ_INDUSTRY")</f>
        <v>Paper and Forest Products</v>
      </c>
      <c r="E510" s="10" t="str">
        <f>_xll.SNL.Clients.Office.Excel.Functions.SPG(A510, "IQ_PRIMARY_INDUSTRY")</f>
        <v>Paper Products</v>
      </c>
      <c r="F510" s="10" t="str">
        <f>_xll.SNL.Clients.Office.Excel.Functions.SPG(A510, "NAICS_CODE", "Primary")</f>
        <v>322120 - Paper Mills</v>
      </c>
      <c r="G510" s="10" t="str">
        <f>_xll.SNL.Clients.Office.Excel.Functions.SPG(A510, "SP_TOPICTAG")</f>
        <v/>
      </c>
      <c r="H510" s="5">
        <f>_xll.SNL.Clients.Office.Excel.Functions.SPG(A510, "SP_PCT_SHARES_OWNED_ALL_INSTITUTIONS")</f>
        <v>81.2</v>
      </c>
    </row>
    <row r="511" spans="1:8" x14ac:dyDescent="0.3">
      <c r="A511" s="11" t="s">
        <v>1543</v>
      </c>
      <c r="B511" s="10" t="str">
        <f>_xll.SNL.Clients.Office.Excel.Functions.SPG(A511, "IQ_SECTOR")</f>
        <v>Energy</v>
      </c>
      <c r="C511" s="10" t="str">
        <f>_xll.SNL.Clients.Office.Excel.Functions.SPG(A511, "IQ_INDUSTRY_GROUP")</f>
        <v>Energy</v>
      </c>
      <c r="D511" s="10" t="str">
        <f>_xll.SNL.Clients.Office.Excel.Functions.SPG(A511, "IQ_INDUSTRY")</f>
        <v>Oil, Gas and Consumable Fuels</v>
      </c>
      <c r="E511" s="10" t="str">
        <f>_xll.SNL.Clients.Office.Excel.Functions.SPG(A511, "IQ_PRIMARY_INDUSTRY")</f>
        <v>Oil and Gas Exploration and Production</v>
      </c>
      <c r="F511" s="10" t="str">
        <f>_xll.SNL.Clients.Office.Excel.Functions.SPG(A511, "NAICS_CODE", "Primary")</f>
        <v>2111 - Oil and Gas Extraction</v>
      </c>
      <c r="G511" s="10" t="str">
        <f>_xll.SNL.Clients.Office.Excel.Functions.SPG(A511, "SP_TOPICTAG")</f>
        <v/>
      </c>
      <c r="H511" s="5">
        <f>_xll.SNL.Clients.Office.Excel.Functions.SPG(A511, "SP_PCT_SHARES_OWNED_ALL_INSTITUTIONS")</f>
        <v>70.86</v>
      </c>
    </row>
    <row r="512" spans="1:8" x14ac:dyDescent="0.3">
      <c r="A512" s="11" t="s">
        <v>1544</v>
      </c>
      <c r="B512" s="10" t="str">
        <f>_xll.SNL.Clients.Office.Excel.Functions.SPG(A512, "IQ_SECTOR")</f>
        <v>Health Care</v>
      </c>
      <c r="C512" s="10" t="str">
        <f>_xll.SNL.Clients.Office.Excel.Functions.SPG(A512, "IQ_INDUSTRY_GROUP")</f>
        <v>Health Care Equipment and Services</v>
      </c>
      <c r="D512" s="10" t="str">
        <f>_xll.SNL.Clients.Office.Excel.Functions.SPG(A512, "IQ_INDUSTRY")</f>
        <v>Health Care Equipment and Supplies</v>
      </c>
      <c r="E512" s="10" t="str">
        <f>_xll.SNL.Clients.Office.Excel.Functions.SPG(A512, "IQ_PRIMARY_INDUSTRY")</f>
        <v>Health Care Equipment</v>
      </c>
      <c r="F512" s="10" t="str">
        <f>_xll.SNL.Clients.Office.Excel.Functions.SPG(A512, "NAICS_CODE", "Primary")</f>
        <v>334510 - Electromedical and Electrotherapeutic Apparatus Manufacturing</v>
      </c>
      <c r="G512" s="10" t="str">
        <f>_xll.SNL.Clients.Office.Excel.Functions.SPG(A512, "SP_TOPICTAG")</f>
        <v>Software Development; Data Integration; Health Diagnostics; MHealth; Diabetes; Artificial Intelligence</v>
      </c>
      <c r="H512" s="5">
        <f>_xll.SNL.Clients.Office.Excel.Functions.SPG(A512, "SP_PCT_SHARES_OWNED_ALL_INSTITUTIONS")</f>
        <v>114.36</v>
      </c>
    </row>
    <row r="513" spans="1:8" x14ac:dyDescent="0.3">
      <c r="A513" s="11" t="s">
        <v>1545</v>
      </c>
      <c r="B513" s="10" t="str">
        <f>_xll.SNL.Clients.Office.Excel.Functions.SPG(A513, "IQ_SECTOR")</f>
        <v>Real Estate</v>
      </c>
      <c r="C513" s="10" t="str">
        <f>_xll.SNL.Clients.Office.Excel.Functions.SPG(A513, "IQ_INDUSTRY_GROUP")</f>
        <v>Equity Real Estate Investment Trusts (REITs)</v>
      </c>
      <c r="D513" s="10" t="str">
        <f>_xll.SNL.Clients.Office.Excel.Functions.SPG(A513, "IQ_INDUSTRY")</f>
        <v>Retail REITs</v>
      </c>
      <c r="E513" s="10" t="str">
        <f>_xll.SNL.Clients.Office.Excel.Functions.SPG(A513, "IQ_PRIMARY_INDUSTRY")</f>
        <v>Retail REITs</v>
      </c>
      <c r="F513" s="10" t="str">
        <f>_xll.SNL.Clients.Office.Excel.Functions.SPG(A513, "NAICS_CODE", "Primary")</f>
        <v>531110 - Lessors of Residential Buildings and Dwellings</v>
      </c>
      <c r="G513" s="10" t="str">
        <f>_xll.SNL.Clients.Office.Excel.Functions.SPG(A513, "SP_TOPICTAG")</f>
        <v>Lifestyle; Utility Scale Solar</v>
      </c>
      <c r="H513" s="5">
        <f>_xll.SNL.Clients.Office.Excel.Functions.SPG(A513, "SP_PCT_SHARES_OWNED_ALL_INSTITUTIONS")</f>
        <v>86.99</v>
      </c>
    </row>
    <row r="514" spans="1:8" x14ac:dyDescent="0.3">
      <c r="A514" s="11" t="s">
        <v>1546</v>
      </c>
      <c r="B514" s="10" t="str">
        <f>_xll.SNL.Clients.Office.Excel.Functions.SPG(A514, "IQ_SECTOR")</f>
        <v>Communication Services</v>
      </c>
      <c r="C514" s="10" t="str">
        <f>_xll.SNL.Clients.Office.Excel.Functions.SPG(A514, "IQ_INDUSTRY_GROUP")</f>
        <v>Media and Entertainment</v>
      </c>
      <c r="D514" s="10" t="str">
        <f>_xll.SNL.Clients.Office.Excel.Functions.SPG(A514, "IQ_INDUSTRY")</f>
        <v>Media</v>
      </c>
      <c r="E514" s="10" t="str">
        <f>_xll.SNL.Clients.Office.Excel.Functions.SPG(A514, "IQ_PRIMARY_INDUSTRY")</f>
        <v>Advertising</v>
      </c>
      <c r="F514" s="10" t="str">
        <f>_xll.SNL.Clients.Office.Excel.Functions.SPG(A514, "NAICS_CODE", "Primary")</f>
        <v>5418 - Advertising, Public Relations, and Related Services</v>
      </c>
      <c r="G514" s="10" t="str">
        <f>_xll.SNL.Clients.Office.Excel.Functions.SPG(A514, "SP_TOPICTAG")</f>
        <v>Social Media Marketing; Brand Marketing</v>
      </c>
      <c r="H514" s="5">
        <f>_xll.SNL.Clients.Office.Excel.Functions.SPG(A514, "SP_PCT_SHARES_OWNED_ALL_INSTITUTIONS")</f>
        <v>20.71</v>
      </c>
    </row>
    <row r="515" spans="1:8" x14ac:dyDescent="0.3">
      <c r="A515" s="11" t="s">
        <v>1547</v>
      </c>
      <c r="B515" s="10" t="str">
        <f>_xll.SNL.Clients.Office.Excel.Functions.SPG(A515, "IQ_SECTOR")</f>
        <v>Communication Services</v>
      </c>
      <c r="C515" s="10" t="str">
        <f>_xll.SNL.Clients.Office.Excel.Functions.SPG(A515, "IQ_INDUSTRY_GROUP")</f>
        <v>Media and Entertainment</v>
      </c>
      <c r="D515" s="10" t="str">
        <f>_xll.SNL.Clients.Office.Excel.Functions.SPG(A515, "IQ_INDUSTRY")</f>
        <v>Media</v>
      </c>
      <c r="E515" s="10" t="str">
        <f>_xll.SNL.Clients.Office.Excel.Functions.SPG(A515, "IQ_PRIMARY_INDUSTRY")</f>
        <v>Broadcasting</v>
      </c>
      <c r="F515" s="10" t="str">
        <f>_xll.SNL.Clients.Office.Excel.Functions.SPG(A515, "NAICS_CODE", "Primary")</f>
        <v>51612 - Television Broadcasting Stations</v>
      </c>
      <c r="G515" s="10" t="str">
        <f>_xll.SNL.Clients.Office.Excel.Functions.SPG(A515, "SP_TOPICTAG")</f>
        <v>Ad Network; Digital Media; Video Streaming; Video Advertising; Podcast; Streaming Media; Content Creation</v>
      </c>
      <c r="H515" s="5">
        <f>_xll.SNL.Clients.Office.Excel.Functions.SPG(A515, "SP_PCT_SHARES_OWNED_ALL_INSTITUTIONS")</f>
        <v>100.88</v>
      </c>
    </row>
    <row r="516" spans="1:8" x14ac:dyDescent="0.3">
      <c r="A516" s="11" t="s">
        <v>1548</v>
      </c>
      <c r="B516" s="10" t="str">
        <f>_xll.SNL.Clients.Office.Excel.Functions.SPG(A516, "IQ_SECTOR")</f>
        <v>Communication Services</v>
      </c>
      <c r="C516" s="10" t="str">
        <f>_xll.SNL.Clients.Office.Excel.Functions.SPG(A516, "IQ_INDUSTRY_GROUP")</f>
        <v>Telecommunication Services</v>
      </c>
      <c r="D516" s="10" t="str">
        <f>_xll.SNL.Clients.Office.Excel.Functions.SPG(A516, "IQ_INDUSTRY")</f>
        <v>Wireless Telecommunication Services</v>
      </c>
      <c r="E516" s="10" t="str">
        <f>_xll.SNL.Clients.Office.Excel.Functions.SPG(A516, "IQ_PRIMARY_INDUSTRY")</f>
        <v>Wireless Telecommunication Services</v>
      </c>
      <c r="F516" s="10" t="str">
        <f>_xll.SNL.Clients.Office.Excel.Functions.SPG(A516, "NAICS_CODE", "Primary")</f>
        <v>517112 - Wireless Telecommunications Carriers (except Satellite)</v>
      </c>
      <c r="G516" s="10" t="str">
        <f>_xll.SNL.Clients.Office.Excel.Functions.SPG(A516, "SP_TOPICTAG")</f>
        <v>Network Backbone; VoIP; Enterprise Voip and Telephony; Smart Cities; Edge Computing; Network Security; 5G</v>
      </c>
      <c r="H516" s="5">
        <f>_xll.SNL.Clients.Office.Excel.Functions.SPG(A516, "SP_PCT_SHARES_OWNED_ALL_INSTITUTIONS")</f>
        <v>79.989999999999995</v>
      </c>
    </row>
    <row r="517" spans="1:8" x14ac:dyDescent="0.3">
      <c r="A517" s="11" t="s">
        <v>1549</v>
      </c>
      <c r="B517" s="10" t="str">
        <f>_xll.SNL.Clients.Office.Excel.Functions.SPG(A517, "IQ_SECTOR")</f>
        <v>Industrials</v>
      </c>
      <c r="C517" s="10" t="str">
        <f>_xll.SNL.Clients.Office.Excel.Functions.SPG(A517, "IQ_INDUSTRY_GROUP")</f>
        <v>Capital Goods</v>
      </c>
      <c r="D517" s="10" t="str">
        <f>_xll.SNL.Clients.Office.Excel.Functions.SPG(A517, "IQ_INDUSTRY")</f>
        <v>Machinery</v>
      </c>
      <c r="E517" s="10" t="str">
        <f>_xll.SNL.Clients.Office.Excel.Functions.SPG(A517, "IQ_PRIMARY_INDUSTRY")</f>
        <v>Industrial Machinery and Supplies and Components</v>
      </c>
      <c r="F517" s="10" t="str">
        <f>_xll.SNL.Clients.Office.Excel.Functions.SPG(A517, "NAICS_CODE", "Primary")</f>
        <v>33331 - Commercial and Service Industry Machinery Manufacturing</v>
      </c>
      <c r="G517" s="10" t="str">
        <f>_xll.SNL.Clients.Office.Excel.Functions.SPG(A517, "SP_TOPICTAG")</f>
        <v>Environmental Engineering</v>
      </c>
      <c r="H517" s="5">
        <f>_xll.SNL.Clients.Office.Excel.Functions.SPG(A517, "SP_PCT_SHARES_OWNED_ALL_INSTITUTIONS")</f>
        <v>94.57</v>
      </c>
    </row>
    <row r="518" spans="1:8" x14ac:dyDescent="0.3">
      <c r="A518" s="11" t="s">
        <v>1550</v>
      </c>
      <c r="B518" s="10" t="str">
        <f>_xll.SNL.Clients.Office.Excel.Functions.SPG(A518, "IQ_SECTOR")</f>
        <v>Real Estate</v>
      </c>
      <c r="C518" s="10" t="str">
        <f>_xll.SNL.Clients.Office.Excel.Functions.SPG(A518, "IQ_INDUSTRY_GROUP")</f>
        <v>Equity Real Estate Investment Trusts (REITs)</v>
      </c>
      <c r="D518" s="10" t="str">
        <f>_xll.SNL.Clients.Office.Excel.Functions.SPG(A518, "IQ_INDUSTRY")</f>
        <v>Industrial REITs</v>
      </c>
      <c r="E518" s="10" t="str">
        <f>_xll.SNL.Clients.Office.Excel.Functions.SPG(A518, "IQ_PRIMARY_INDUSTRY")</f>
        <v>Industrial REITs</v>
      </c>
      <c r="F518" s="10" t="str">
        <f>_xll.SNL.Clients.Office.Excel.Functions.SPG(A518, "NAICS_CODE", "Primary")</f>
        <v>531110 - Lessors of Residential Buildings and Dwellings</v>
      </c>
      <c r="G518" s="10" t="str">
        <f>_xll.SNL.Clients.Office.Excel.Functions.SPG(A518, "SP_TOPICTAG")</f>
        <v/>
      </c>
      <c r="H518" s="5">
        <f>_xll.SNL.Clients.Office.Excel.Functions.SPG(A518, "SP_PCT_SHARES_OWNED_ALL_INSTITUTIONS")</f>
        <v>116.93</v>
      </c>
    </row>
    <row r="519" spans="1:8" x14ac:dyDescent="0.3">
      <c r="A519" s="11" t="s">
        <v>1551</v>
      </c>
      <c r="B519" s="10" t="str">
        <f>_xll.SNL.Clients.Office.Excel.Functions.SPG(A519, "IQ_SECTOR")</f>
        <v>Health Care</v>
      </c>
      <c r="C519" s="10" t="str">
        <f>_xll.SNL.Clients.Office.Excel.Functions.SPG(A519, "IQ_INDUSTRY_GROUP")</f>
        <v>Pharmaceuticals, Biotechnology and Life Sciences</v>
      </c>
      <c r="D519" s="10" t="str">
        <f>_xll.SNL.Clients.Office.Excel.Functions.SPG(A519, "IQ_INDUSTRY")</f>
        <v>Biotechnology</v>
      </c>
      <c r="E519" s="10" t="str">
        <f>_xll.SNL.Clients.Office.Excel.Functions.SPG(A519, "IQ_PRIMARY_INDUSTRY")</f>
        <v>Biotechnology</v>
      </c>
      <c r="F519" s="10" t="str">
        <f>_xll.SNL.Clients.Office.Excel.Functions.SPG(A519, "NAICS_CODE", "Primary")</f>
        <v>325414 - Biological Product (except Diagnostic) Manufacturing</v>
      </c>
      <c r="G519" s="10" t="str">
        <f>_xll.SNL.Clients.Office.Excel.Functions.SPG(A519, "SP_TOPICTAG")</f>
        <v>Hematology; Immunology; Neurology; Oncology</v>
      </c>
      <c r="H519" s="5">
        <f>_xll.SNL.Clients.Office.Excel.Functions.SPG(A519, "SP_PCT_SHARES_OWNED_ALL_INSTITUTIONS")</f>
        <v>75.8</v>
      </c>
    </row>
    <row r="520" spans="1:8" x14ac:dyDescent="0.3">
      <c r="A520" s="11" t="s">
        <v>1552</v>
      </c>
      <c r="B520" s="10" t="str">
        <f>_xll.SNL.Clients.Office.Excel.Functions.SPG(A520, "IQ_SECTOR")</f>
        <v>Consumer Staples</v>
      </c>
      <c r="C520" s="10" t="str">
        <f>_xll.SNL.Clients.Office.Excel.Functions.SPG(A520, "IQ_INDUSTRY_GROUP")</f>
        <v>Consumer Staples Distribution and Retail</v>
      </c>
      <c r="D520" s="10" t="str">
        <f>_xll.SNL.Clients.Office.Excel.Functions.SPG(A520, "IQ_INDUSTRY")</f>
        <v>Consumer Staples Distribution and Retail</v>
      </c>
      <c r="E520" s="10" t="str">
        <f>_xll.SNL.Clients.Office.Excel.Functions.SPG(A520, "IQ_PRIMARY_INDUSTRY")</f>
        <v>Food Distributors</v>
      </c>
      <c r="F520" s="10" t="str">
        <f>_xll.SNL.Clients.Office.Excel.Functions.SPG(A520, "NAICS_CODE", "Primary")</f>
        <v>424410 - General Line Grocery Merchant Wholesalers</v>
      </c>
      <c r="G520" s="10" t="str">
        <f>_xll.SNL.Clients.Office.Excel.Functions.SPG(A520, "SP_TOPICTAG")</f>
        <v>Animal Feed; Farming; Horticulture; Biofuel; Biomass Energy; Sustainable Aviation Fuel (SAF); Bio-based and Renewable Materials</v>
      </c>
      <c r="H520" s="5">
        <f>_xll.SNL.Clients.Office.Excel.Functions.SPG(A520, "SP_PCT_SHARES_OWNED_ALL_INSTITUTIONS")</f>
        <v>84.85</v>
      </c>
    </row>
    <row r="521" spans="1:8" x14ac:dyDescent="0.3">
      <c r="A521" s="11" t="s">
        <v>1553</v>
      </c>
      <c r="B521" s="10" t="str">
        <f>_xll.SNL.Clients.Office.Excel.Functions.SPG(A521, "IQ_SECTOR")</f>
        <v>Financials</v>
      </c>
      <c r="C521" s="10" t="str">
        <f>_xll.SNL.Clients.Office.Excel.Functions.SPG(A521, "IQ_INDUSTRY_GROUP")</f>
        <v>Banks</v>
      </c>
      <c r="D521" s="10" t="str">
        <f>_xll.SNL.Clients.Office.Excel.Functions.SPG(A521, "IQ_INDUSTRY")</f>
        <v>Banks</v>
      </c>
      <c r="E521" s="10" t="str">
        <f>_xll.SNL.Clients.Office.Excel.Functions.SPG(A521, "IQ_PRIMARY_INDUSTRY")</f>
        <v>Regional Banks</v>
      </c>
      <c r="F521" s="10" t="str">
        <f>_xll.SNL.Clients.Office.Excel.Functions.SPG(A521, "NAICS_CODE", "Primary")</f>
        <v>522110 - Commercial Banking</v>
      </c>
      <c r="G521" s="10" t="str">
        <f>_xll.SNL.Clients.Office.Excel.Functions.SPG(A521, "SP_TOPICTAG")</f>
        <v>Consumer Lending; Banking as a Service</v>
      </c>
      <c r="H521" s="5">
        <f>_xll.SNL.Clients.Office.Excel.Functions.SPG(A521, "SP_PCT_SHARES_OWNED_ALL_INSTITUTIONS")</f>
        <v>108.23</v>
      </c>
    </row>
    <row r="522" spans="1:8" x14ac:dyDescent="0.3">
      <c r="A522" s="11" t="s">
        <v>1554</v>
      </c>
      <c r="B522" s="10" t="str">
        <f>_xll.SNL.Clients.Office.Excel.Functions.SPG(A522, "IQ_SECTOR")</f>
        <v>Consumer Discretionary</v>
      </c>
      <c r="C522" s="10" t="str">
        <f>_xll.SNL.Clients.Office.Excel.Functions.SPG(A522, "IQ_INDUSTRY_GROUP")</f>
        <v>Consumer Discretionary Distribution and Retail</v>
      </c>
      <c r="D522" s="10" t="str">
        <f>_xll.SNL.Clients.Office.Excel.Functions.SPG(A522, "IQ_INDUSTRY")</f>
        <v>Specialty Retail</v>
      </c>
      <c r="E522" s="10" t="str">
        <f>_xll.SNL.Clients.Office.Excel.Functions.SPG(A522, "IQ_PRIMARY_INDUSTRY")</f>
        <v>Apparel Retail</v>
      </c>
      <c r="F522" s="10" t="str">
        <f>_xll.SNL.Clients.Office.Excel.Functions.SPG(A522, "NAICS_CODE", "Primary")</f>
        <v>4581 - Clothing and Clothing Accessories Retailers</v>
      </c>
      <c r="G522" s="10" t="str">
        <f>_xll.SNL.Clients.Office.Excel.Functions.SPG(A522, "SP_TOPICTAG")</f>
        <v>Lifestyle; Brand Marketing</v>
      </c>
      <c r="H522" s="5">
        <f>_xll.SNL.Clients.Office.Excel.Functions.SPG(A522, "SP_PCT_SHARES_OWNED_ALL_INSTITUTIONS")</f>
        <v>60.31</v>
      </c>
    </row>
    <row r="523" spans="1:8" x14ac:dyDescent="0.3">
      <c r="A523" s="11" t="s">
        <v>1555</v>
      </c>
      <c r="B523" s="10" t="str">
        <f>_xll.SNL.Clients.Office.Excel.Functions.SPG(A523, "IQ_SECTOR")</f>
        <v>Consumer Discretionary</v>
      </c>
      <c r="C523" s="10" t="str">
        <f>_xll.SNL.Clients.Office.Excel.Functions.SPG(A523, "IQ_INDUSTRY_GROUP")</f>
        <v>Consumer Services</v>
      </c>
      <c r="D523" s="10" t="str">
        <f>_xll.SNL.Clients.Office.Excel.Functions.SPG(A523, "IQ_INDUSTRY")</f>
        <v>Hotels, Restaurants and Leisure</v>
      </c>
      <c r="E523" s="10" t="str">
        <f>_xll.SNL.Clients.Office.Excel.Functions.SPG(A523, "IQ_PRIMARY_INDUSTRY")</f>
        <v>Restaurants</v>
      </c>
      <c r="F523" s="10" t="str">
        <f>_xll.SNL.Clients.Office.Excel.Functions.SPG(A523, "NAICS_CODE", "Primary")</f>
        <v>722511 - Full-Service Restaurants</v>
      </c>
      <c r="G523" s="10" t="str">
        <f>_xll.SNL.Clients.Office.Excel.Functions.SPG(A523, "SP_TOPICTAG")</f>
        <v/>
      </c>
      <c r="H523" s="5">
        <f>_xll.SNL.Clients.Office.Excel.Functions.SPG(A523, "SP_PCT_SHARES_OWNED_ALL_INSTITUTIONS")</f>
        <v>95.32</v>
      </c>
    </row>
    <row r="524" spans="1:8" x14ac:dyDescent="0.3">
      <c r="A524" s="11" t="s">
        <v>1556</v>
      </c>
      <c r="B524" s="10" t="str">
        <f>_xll.SNL.Clients.Office.Excel.Functions.SPG(A524, "IQ_SECTOR")</f>
        <v>Consumer Staples</v>
      </c>
      <c r="C524" s="10" t="str">
        <f>_xll.SNL.Clients.Office.Excel.Functions.SPG(A524, "IQ_INDUSTRY_GROUP")</f>
        <v>Consumer Staples Distribution and Retail</v>
      </c>
      <c r="D524" s="10" t="str">
        <f>_xll.SNL.Clients.Office.Excel.Functions.SPG(A524, "IQ_INDUSTRY")</f>
        <v>Consumer Staples Distribution and Retail</v>
      </c>
      <c r="E524" s="10" t="str">
        <f>_xll.SNL.Clients.Office.Excel.Functions.SPG(A524, "IQ_PRIMARY_INDUSTRY")</f>
        <v>Food Distributors</v>
      </c>
      <c r="F524" s="10" t="str">
        <f>_xll.SNL.Clients.Office.Excel.Functions.SPG(A524, "NAICS_CODE", "Primary")</f>
        <v>4244 - Grocery and Related Product Merchant Wholesalers</v>
      </c>
      <c r="G524" s="10" t="str">
        <f>_xll.SNL.Clients.Office.Excel.Functions.SPG(A524, "SP_TOPICTAG")</f>
        <v>Fast-Moving Consumer Goods; Food Delivery; Online Grocery</v>
      </c>
      <c r="H524" s="5">
        <f>_xll.SNL.Clients.Office.Excel.Functions.SPG(A524, "SP_PCT_SHARES_OWNED_ALL_INSTITUTIONS")</f>
        <v>84.83</v>
      </c>
    </row>
    <row r="525" spans="1:8" x14ac:dyDescent="0.3">
      <c r="A525" s="11" t="s">
        <v>1557</v>
      </c>
      <c r="B525" s="10" t="str">
        <f>_xll.SNL.Clients.Office.Excel.Functions.SPG(A525, "IQ_SECTOR")</f>
        <v>Industrials</v>
      </c>
      <c r="C525" s="10" t="str">
        <f>_xll.SNL.Clients.Office.Excel.Functions.SPG(A525, "IQ_INDUSTRY_GROUP")</f>
        <v>Commercial and Professional Services</v>
      </c>
      <c r="D525" s="10" t="str">
        <f>_xll.SNL.Clients.Office.Excel.Functions.SPG(A525, "IQ_INDUSTRY")</f>
        <v>Commercial Services and Supplies</v>
      </c>
      <c r="E525" s="10" t="str">
        <f>_xll.SNL.Clients.Office.Excel.Functions.SPG(A525, "IQ_PRIMARY_INDUSTRY")</f>
        <v>Security and Alarm Services</v>
      </c>
      <c r="F525" s="10" t="str">
        <f>_xll.SNL.Clients.Office.Excel.Functions.SPG(A525, "NAICS_CODE", "Primary")</f>
        <v>561210 - Facilities Support Services</v>
      </c>
      <c r="G525" s="10" t="str">
        <f>_xll.SNL.Clients.Office.Excel.Functions.SPG(A525, "SP_TOPICTAG")</f>
        <v>Physical Security; Identity and Access Management; Security Management</v>
      </c>
      <c r="H525" s="5">
        <f>_xll.SNL.Clients.Office.Excel.Functions.SPG(A525, "SP_PCT_SHARES_OWNED_ALL_INSTITUTIONS")</f>
        <v>80.09</v>
      </c>
    </row>
    <row r="526" spans="1:8" x14ac:dyDescent="0.3">
      <c r="A526" s="11" t="s">
        <v>1558</v>
      </c>
      <c r="B526" s="10" t="str">
        <f>_xll.SNL.Clients.Office.Excel.Functions.SPG(A526, "IQ_SECTOR")</f>
        <v>Industrials</v>
      </c>
      <c r="C526" s="10" t="str">
        <f>_xll.SNL.Clients.Office.Excel.Functions.SPG(A526, "IQ_INDUSTRY_GROUP")</f>
        <v>Capital Goods</v>
      </c>
      <c r="D526" s="10" t="str">
        <f>_xll.SNL.Clients.Office.Excel.Functions.SPG(A526, "IQ_INDUSTRY")</f>
        <v>Machinery</v>
      </c>
      <c r="E526" s="10" t="str">
        <f>_xll.SNL.Clients.Office.Excel.Functions.SPG(A526, "IQ_PRIMARY_INDUSTRY")</f>
        <v>Construction Machinery and Heavy Transportation Equipment</v>
      </c>
      <c r="F526" s="10" t="str">
        <f>_xll.SNL.Clients.Office.Excel.Functions.SPG(A526, "NAICS_CODE", "Primary")</f>
        <v>336510 - Railroad Rolling Stock Manufacturing</v>
      </c>
      <c r="G526" s="10" t="str">
        <f>_xll.SNL.Clients.Office.Excel.Functions.SPG(A526, "SP_TOPICTAG")</f>
        <v>Fleet Management; Freight Service</v>
      </c>
      <c r="H526" s="5">
        <f>_xll.SNL.Clients.Office.Excel.Functions.SPG(A526, "SP_PCT_SHARES_OWNED_ALL_INSTITUTIONS")</f>
        <v>105.56</v>
      </c>
    </row>
    <row r="527" spans="1:8" x14ac:dyDescent="0.3">
      <c r="A527" s="11" t="s">
        <v>1559</v>
      </c>
      <c r="B527" s="10" t="str">
        <f>_xll.SNL.Clients.Office.Excel.Functions.SPG(A527, "IQ_SECTOR")</f>
        <v>Consumer Staples</v>
      </c>
      <c r="C527" s="10" t="str">
        <f>_xll.SNL.Clients.Office.Excel.Functions.SPG(A527, "IQ_INDUSTRY_GROUP")</f>
        <v>Food, Beverage and Tobacco</v>
      </c>
      <c r="D527" s="10" t="str">
        <f>_xll.SNL.Clients.Office.Excel.Functions.SPG(A527, "IQ_INDUSTRY")</f>
        <v>Food Products</v>
      </c>
      <c r="E527" s="10" t="str">
        <f>_xll.SNL.Clients.Office.Excel.Functions.SPG(A527, "IQ_PRIMARY_INDUSTRY")</f>
        <v>Packaged Foods and Meats</v>
      </c>
      <c r="F527" s="10" t="str">
        <f>_xll.SNL.Clients.Office.Excel.Functions.SPG(A527, "NAICS_CODE", "Primary")</f>
        <v>311 - Food Manufacturing</v>
      </c>
      <c r="G527" s="10" t="str">
        <f>_xll.SNL.Clients.Office.Excel.Functions.SPG(A527, "SP_TOPICTAG")</f>
        <v>Green Consumer Goods; Organic; Brand Marketing; Alternative Protein; Online Grocery</v>
      </c>
      <c r="H527" s="5">
        <f>_xll.SNL.Clients.Office.Excel.Functions.SPG(A527, "SP_PCT_SHARES_OWNED_ALL_INSTITUTIONS")</f>
        <v>104.67</v>
      </c>
    </row>
    <row r="528" spans="1:8" x14ac:dyDescent="0.3">
      <c r="A528" s="11" t="s">
        <v>1560</v>
      </c>
      <c r="B528" s="10" t="str">
        <f>_xll.SNL.Clients.Office.Excel.Functions.SPG(A528, "IQ_SECTOR")</f>
        <v>Real Estate</v>
      </c>
      <c r="C528" s="10" t="str">
        <f>_xll.SNL.Clients.Office.Excel.Functions.SPG(A528, "IQ_INDUSTRY_GROUP")</f>
        <v>Equity Real Estate Investment Trusts (REITs)</v>
      </c>
      <c r="D528" s="10" t="str">
        <f>_xll.SNL.Clients.Office.Excel.Functions.SPG(A528, "IQ_INDUSTRY")</f>
        <v>Retail REITs</v>
      </c>
      <c r="E528" s="10" t="str">
        <f>_xll.SNL.Clients.Office.Excel.Functions.SPG(A528, "IQ_PRIMARY_INDUSTRY")</f>
        <v>Retail REITs</v>
      </c>
      <c r="F528" s="10" t="str">
        <f>_xll.SNL.Clients.Office.Excel.Functions.SPG(A528, "NAICS_CODE", "Primary")</f>
        <v>531110 - Lessors of Residential Buildings and Dwellings</v>
      </c>
      <c r="G528" s="10" t="str">
        <f>_xll.SNL.Clients.Office.Excel.Functions.SPG(A528, "SP_TOPICTAG")</f>
        <v/>
      </c>
      <c r="H528" s="5">
        <f>_xll.SNL.Clients.Office.Excel.Functions.SPG(A528, "SP_PCT_SHARES_OWNED_ALL_INSTITUTIONS")</f>
        <v>88.42</v>
      </c>
    </row>
    <row r="529" spans="1:8" x14ac:dyDescent="0.3">
      <c r="A529" s="11" t="s">
        <v>1561</v>
      </c>
      <c r="B529" s="10" t="str">
        <f>_xll.SNL.Clients.Office.Excel.Functions.SPG(A529, "IQ_SECTOR")</f>
        <v>Consumer Discretionary</v>
      </c>
      <c r="C529" s="10" t="str">
        <f>_xll.SNL.Clients.Office.Excel.Functions.SPG(A529, "IQ_INDUSTRY_GROUP")</f>
        <v>Consumer Discretionary Distribution and Retail</v>
      </c>
      <c r="D529" s="10" t="str">
        <f>_xll.SNL.Clients.Office.Excel.Functions.SPG(A529, "IQ_INDUSTRY")</f>
        <v>Specialty Retail</v>
      </c>
      <c r="E529" s="10" t="str">
        <f>_xll.SNL.Clients.Office.Excel.Functions.SPG(A529, "IQ_PRIMARY_INDUSTRY")</f>
        <v>Other Specialty Retail</v>
      </c>
      <c r="F529" s="10" t="str">
        <f>_xll.SNL.Clients.Office.Excel.Functions.SPG(A529, "NAICS_CODE", "Primary")</f>
        <v>459410 - Office Supplies and Stationery Retailers</v>
      </c>
      <c r="G529" s="10" t="str">
        <f>_xll.SNL.Clients.Office.Excel.Functions.SPG(A529, "SP_TOPICTAG")</f>
        <v>Software Development; Customer Relationship Management; Brand Marketing; Courier Service; Process Automation; Artificial Intelligence</v>
      </c>
      <c r="H529" s="5">
        <f>_xll.SNL.Clients.Office.Excel.Functions.SPG(A529, "SP_PCT_SHARES_OWNED_ALL_INSTITUTIONS")</f>
        <v>102.81</v>
      </c>
    </row>
    <row r="530" spans="1:8" x14ac:dyDescent="0.3">
      <c r="A530" s="11" t="s">
        <v>1562</v>
      </c>
      <c r="B530" s="10" t="str">
        <f>_xll.SNL.Clients.Office.Excel.Functions.SPG(A530, "IQ_SECTOR")</f>
        <v>Consumer Staples</v>
      </c>
      <c r="C530" s="10" t="str">
        <f>_xll.SNL.Clients.Office.Excel.Functions.SPG(A530, "IQ_INDUSTRY_GROUP")</f>
        <v>Food, Beverage and Tobacco</v>
      </c>
      <c r="D530" s="10" t="str">
        <f>_xll.SNL.Clients.Office.Excel.Functions.SPG(A530, "IQ_INDUSTRY")</f>
        <v>Food Products</v>
      </c>
      <c r="E530" s="10" t="str">
        <f>_xll.SNL.Clients.Office.Excel.Functions.SPG(A530, "IQ_PRIMARY_INDUSTRY")</f>
        <v>Packaged Foods and Meats</v>
      </c>
      <c r="F530" s="10" t="str">
        <f>_xll.SNL.Clients.Office.Excel.Functions.SPG(A530, "NAICS_CODE", "Primary")</f>
        <v>311 - Food Manufacturing</v>
      </c>
      <c r="G530" s="10" t="str">
        <f>_xll.SNL.Clients.Office.Excel.Functions.SPG(A530, "SP_TOPICTAG")</f>
        <v>Alternative Protein</v>
      </c>
      <c r="H530" s="5">
        <f>_xll.SNL.Clients.Office.Excel.Functions.SPG(A530, "SP_PCT_SHARES_OWNED_ALL_INSTITUTIONS")</f>
        <v>91.58</v>
      </c>
    </row>
    <row r="531" spans="1:8" x14ac:dyDescent="0.3">
      <c r="A531" s="11" t="s">
        <v>1563</v>
      </c>
      <c r="B531" s="10" t="str">
        <f>_xll.SNL.Clients.Office.Excel.Functions.SPG(A531, "IQ_SECTOR")</f>
        <v>Real Estate</v>
      </c>
      <c r="C531" s="10" t="str">
        <f>_xll.SNL.Clients.Office.Excel.Functions.SPG(A531, "IQ_INDUSTRY_GROUP")</f>
        <v>Real Estate Management and Development</v>
      </c>
      <c r="D531" s="10" t="str">
        <f>_xll.SNL.Clients.Office.Excel.Functions.SPG(A531, "IQ_INDUSTRY")</f>
        <v>Real Estate Management and Development</v>
      </c>
      <c r="E531" s="10" t="str">
        <f>_xll.SNL.Clients.Office.Excel.Functions.SPG(A531, "IQ_PRIMARY_INDUSTRY")</f>
        <v>Diversified Real Estate Activities</v>
      </c>
      <c r="F531" s="10" t="str">
        <f>_xll.SNL.Clients.Office.Excel.Functions.SPG(A531, "NAICS_CODE", "Primary")</f>
        <v>531 - Real Estate</v>
      </c>
      <c r="G531" s="10" t="str">
        <f>_xll.SNL.Clients.Office.Excel.Functions.SPG(A531, "SP_TOPICTAG")</f>
        <v>Vacation Rental</v>
      </c>
      <c r="H531" s="5">
        <f>_xll.SNL.Clients.Office.Excel.Functions.SPG(A531, "SP_PCT_SHARES_OWNED_ALL_INSTITUTIONS")</f>
        <v>81.77</v>
      </c>
    </row>
    <row r="532" spans="1:8" x14ac:dyDescent="0.3">
      <c r="A532" s="11" t="s">
        <v>1564</v>
      </c>
      <c r="B532" s="10" t="str">
        <f>_xll.SNL.Clients.Office.Excel.Functions.SPG(A532, "IQ_SECTOR")</f>
        <v>Communication Services</v>
      </c>
      <c r="C532" s="10" t="str">
        <f>_xll.SNL.Clients.Office.Excel.Functions.SPG(A532, "IQ_INDUSTRY_GROUP")</f>
        <v>Media and Entertainment</v>
      </c>
      <c r="D532" s="10" t="str">
        <f>_xll.SNL.Clients.Office.Excel.Functions.SPG(A532, "IQ_INDUSTRY")</f>
        <v>Media</v>
      </c>
      <c r="E532" s="10" t="str">
        <f>_xll.SNL.Clients.Office.Excel.Functions.SPG(A532, "IQ_PRIMARY_INDUSTRY")</f>
        <v>Advertising</v>
      </c>
      <c r="F532" s="10" t="str">
        <f>_xll.SNL.Clients.Office.Excel.Functions.SPG(A532, "NAICS_CODE", "Primary")</f>
        <v>5418 - Advertising, Public Relations, and Related Services</v>
      </c>
      <c r="G532" s="10" t="str">
        <f>_xll.SNL.Clients.Office.Excel.Functions.SPG(A532, "SP_TOPICTAG")</f>
        <v>Ad Network; Digital Media; Marketing Automation; Social Media Advertising; Customer Relationship Management; Ad Targeting; Search Engine Optimization</v>
      </c>
      <c r="H532" s="5">
        <f>_xll.SNL.Clients.Office.Excel.Functions.SPG(A532, "SP_PCT_SHARES_OWNED_ALL_INSTITUTIONS")</f>
        <v>81.180000000000007</v>
      </c>
    </row>
    <row r="533" spans="1:8" x14ac:dyDescent="0.3">
      <c r="A533" s="11" t="s">
        <v>1565</v>
      </c>
      <c r="B533" s="10" t="str">
        <f>_xll.SNL.Clients.Office.Excel.Functions.SPG(A533, "IQ_SECTOR")</f>
        <v>Energy</v>
      </c>
      <c r="C533" s="10" t="str">
        <f>_xll.SNL.Clients.Office.Excel.Functions.SPG(A533, "IQ_INDUSTRY_GROUP")</f>
        <v>Energy</v>
      </c>
      <c r="D533" s="10" t="str">
        <f>_xll.SNL.Clients.Office.Excel.Functions.SPG(A533, "IQ_INDUSTRY")</f>
        <v>Energy Equipment and Services</v>
      </c>
      <c r="E533" s="10" t="str">
        <f>_xll.SNL.Clients.Office.Excel.Functions.SPG(A533, "IQ_PRIMARY_INDUSTRY")</f>
        <v>Oil and Gas Equipment and Services</v>
      </c>
      <c r="F533" s="10" t="str">
        <f>_xll.SNL.Clients.Office.Excel.Functions.SPG(A533, "NAICS_CODE", "Primary")</f>
        <v>213112 - Support Activities for Oil and Gas Operations</v>
      </c>
      <c r="G533" s="10" t="str">
        <f>_xll.SNL.Clients.Office.Excel.Functions.SPG(A533, "SP_TOPICTAG")</f>
        <v>Environmental Consulting; Fleet Management; Industrial Automation; Marine Transportation; Pollution Control; Ocean Data Collection</v>
      </c>
      <c r="H533" s="5">
        <f>_xll.SNL.Clients.Office.Excel.Functions.SPG(A533, "SP_PCT_SHARES_OWNED_ALL_INSTITUTIONS")</f>
        <v>104.79</v>
      </c>
    </row>
    <row r="534" spans="1:8" x14ac:dyDescent="0.3">
      <c r="A534" s="11" t="s">
        <v>1566</v>
      </c>
      <c r="B534" s="10" t="str">
        <f>_xll.SNL.Clients.Office.Excel.Functions.SPG(A534, "IQ_SECTOR")</f>
        <v>Industrials</v>
      </c>
      <c r="C534" s="10" t="str">
        <f>_xll.SNL.Clients.Office.Excel.Functions.SPG(A534, "IQ_INDUSTRY_GROUP")</f>
        <v>Capital Goods</v>
      </c>
      <c r="D534" s="10" t="str">
        <f>_xll.SNL.Clients.Office.Excel.Functions.SPG(A534, "IQ_INDUSTRY")</f>
        <v>Machinery</v>
      </c>
      <c r="E534" s="10" t="str">
        <f>_xll.SNL.Clients.Office.Excel.Functions.SPG(A534, "IQ_PRIMARY_INDUSTRY")</f>
        <v>Agricultural and Farm Machinery</v>
      </c>
      <c r="F534" s="10" t="str">
        <f>_xll.SNL.Clients.Office.Excel.Functions.SPG(A534, "NAICS_CODE", "Primary")</f>
        <v>333111 - Farm Machinery and Equipment Manufacturing</v>
      </c>
      <c r="G534" s="10" t="str">
        <f>_xll.SNL.Clients.Office.Excel.Functions.SPG(A534, "SP_TOPICTAG")</f>
        <v>Industrial Automation</v>
      </c>
      <c r="H534" s="5">
        <f>_xll.SNL.Clients.Office.Excel.Functions.SPG(A534, "SP_PCT_SHARES_OWNED_ALL_INSTITUTIONS")</f>
        <v>72.91</v>
      </c>
    </row>
    <row r="535" spans="1:8" x14ac:dyDescent="0.3">
      <c r="A535" s="11" t="s">
        <v>1567</v>
      </c>
      <c r="B535" s="10" t="str">
        <f>_xll.SNL.Clients.Office.Excel.Functions.SPG(A535, "IQ_SECTOR")</f>
        <v>Financials</v>
      </c>
      <c r="C535" s="10" t="str">
        <f>_xll.SNL.Clients.Office.Excel.Functions.SPG(A535, "IQ_INDUSTRY_GROUP")</f>
        <v>Banks</v>
      </c>
      <c r="D535" s="10" t="str">
        <f>_xll.SNL.Clients.Office.Excel.Functions.SPG(A535, "IQ_INDUSTRY")</f>
        <v>Banks</v>
      </c>
      <c r="E535" s="10" t="str">
        <f>_xll.SNL.Clients.Office.Excel.Functions.SPG(A535, "IQ_PRIMARY_INDUSTRY")</f>
        <v>Regional Banks</v>
      </c>
      <c r="F535" s="10" t="str">
        <f>_xll.SNL.Clients.Office.Excel.Functions.SPG(A535, "NAICS_CODE", "Primary")</f>
        <v>522110 - Commercial Banking</v>
      </c>
      <c r="G535" s="10" t="str">
        <f>_xll.SNL.Clients.Office.Excel.Functions.SPG(A535, "SP_TOPICTAG")</f>
        <v>Consumer Lending; Employee Benefits</v>
      </c>
      <c r="H535" s="5">
        <f>_xll.SNL.Clients.Office.Excel.Functions.SPG(A535, "SP_PCT_SHARES_OWNED_ALL_INSTITUTIONS")</f>
        <v>65.2</v>
      </c>
    </row>
    <row r="536" spans="1:8" x14ac:dyDescent="0.3">
      <c r="A536" s="11" t="s">
        <v>1568</v>
      </c>
      <c r="B536" s="10" t="str">
        <f>_xll.SNL.Clients.Office.Excel.Functions.SPG(A536, "IQ_SECTOR")</f>
        <v>Consumer Staples</v>
      </c>
      <c r="C536" s="10" t="str">
        <f>_xll.SNL.Clients.Office.Excel.Functions.SPG(A536, "IQ_INDUSTRY_GROUP")</f>
        <v>Food, Beverage and Tobacco</v>
      </c>
      <c r="D536" s="10" t="str">
        <f>_xll.SNL.Clients.Office.Excel.Functions.SPG(A536, "IQ_INDUSTRY")</f>
        <v>Food Products</v>
      </c>
      <c r="E536" s="10" t="str">
        <f>_xll.SNL.Clients.Office.Excel.Functions.SPG(A536, "IQ_PRIMARY_INDUSTRY")</f>
        <v>Packaged Foods and Meats</v>
      </c>
      <c r="F536" s="10" t="str">
        <f>_xll.SNL.Clients.Office.Excel.Functions.SPG(A536, "NAICS_CODE", "Primary")</f>
        <v>3113 - Sugar and Confectionery Product Manufacturing</v>
      </c>
      <c r="G536" s="10" t="str">
        <f>_xll.SNL.Clients.Office.Excel.Functions.SPG(A536, "SP_TOPICTAG")</f>
        <v/>
      </c>
      <c r="H536" s="5">
        <f>_xll.SNL.Clients.Office.Excel.Functions.SPG(A536, "SP_PCT_SHARES_OWNED_ALL_INSTITUTIONS")</f>
        <v>16.32</v>
      </c>
    </row>
    <row r="537" spans="1:8" x14ac:dyDescent="0.3">
      <c r="A537" s="11" t="s">
        <v>1569</v>
      </c>
      <c r="B537" s="10" t="str">
        <f>_xll.SNL.Clients.Office.Excel.Functions.SPG(A537, "IQ_SECTOR")</f>
        <v>Consumer Discretionary</v>
      </c>
      <c r="C537" s="10" t="str">
        <f>_xll.SNL.Clients.Office.Excel.Functions.SPG(A537, "IQ_INDUSTRY_GROUP")</f>
        <v>Consumer Durables and Apparel</v>
      </c>
      <c r="D537" s="10" t="str">
        <f>_xll.SNL.Clients.Office.Excel.Functions.SPG(A537, "IQ_INDUSTRY")</f>
        <v>Leisure Products</v>
      </c>
      <c r="E537" s="10" t="str">
        <f>_xll.SNL.Clients.Office.Excel.Functions.SPG(A537, "IQ_PRIMARY_INDUSTRY")</f>
        <v>Leisure Products</v>
      </c>
      <c r="F537" s="10" t="str">
        <f>_xll.SNL.Clients.Office.Excel.Functions.SPG(A537, "NAICS_CODE", "Primary")</f>
        <v>339920 - Sporting and Athletic Goods Manufacturing</v>
      </c>
      <c r="G537" s="10" t="str">
        <f>_xll.SNL.Clients.Office.Excel.Functions.SPG(A537, "SP_TOPICTAG")</f>
        <v>Entertainment Systems; Computer Vision; Lifestyle; Social Networking and Collaboration; Content Creation</v>
      </c>
      <c r="H537" s="5">
        <f>_xll.SNL.Clients.Office.Excel.Functions.SPG(A537, "SP_PCT_SHARES_OWNED_ALL_INSTITUTIONS")</f>
        <v>76.03</v>
      </c>
    </row>
    <row r="538" spans="1:8" x14ac:dyDescent="0.3">
      <c r="A538" s="11" t="s">
        <v>1570</v>
      </c>
      <c r="B538" s="10" t="str">
        <f>_xll.SNL.Clients.Office.Excel.Functions.SPG(A538, "IQ_SECTOR")</f>
        <v>Health Care</v>
      </c>
      <c r="C538" s="10" t="str">
        <f>_xll.SNL.Clients.Office.Excel.Functions.SPG(A538, "IQ_INDUSTRY_GROUP")</f>
        <v>Health Care Equipment and Services</v>
      </c>
      <c r="D538" s="10" t="str">
        <f>_xll.SNL.Clients.Office.Excel.Functions.SPG(A538, "IQ_INDUSTRY")</f>
        <v>Health Care Equipment and Supplies</v>
      </c>
      <c r="E538" s="10" t="str">
        <f>_xll.SNL.Clients.Office.Excel.Functions.SPG(A538, "IQ_PRIMARY_INDUSTRY")</f>
        <v>Health Care Equipment</v>
      </c>
      <c r="F538" s="10" t="str">
        <f>_xll.SNL.Clients.Office.Excel.Functions.SPG(A538, "NAICS_CODE", "Primary")</f>
        <v>334510 - Electromedical and Electrotherapeutic Apparatus Manufacturing</v>
      </c>
      <c r="G538" s="10" t="str">
        <f>_xll.SNL.Clients.Office.Excel.Functions.SPG(A538, "SP_TOPICTAG")</f>
        <v>Health Diagnostics; Cardiovascular; Hepatology; Respiratory; Surgery</v>
      </c>
      <c r="H538" s="5">
        <f>_xll.SNL.Clients.Office.Excel.Functions.SPG(A538, "SP_PCT_SHARES_OWNED_ALL_INSTITUTIONS")</f>
        <v>114.78</v>
      </c>
    </row>
    <row r="539" spans="1:8" x14ac:dyDescent="0.3">
      <c r="A539" s="11" t="s">
        <v>1571</v>
      </c>
      <c r="B539" s="10" t="str">
        <f>_xll.SNL.Clients.Office.Excel.Functions.SPG(A539, "IQ_SECTOR")</f>
        <v>Consumer Staples</v>
      </c>
      <c r="C539" s="10" t="str">
        <f>_xll.SNL.Clients.Office.Excel.Functions.SPG(A539, "IQ_INDUSTRY_GROUP")</f>
        <v>Food, Beverage and Tobacco</v>
      </c>
      <c r="D539" s="10" t="str">
        <f>_xll.SNL.Clients.Office.Excel.Functions.SPG(A539, "IQ_INDUSTRY")</f>
        <v>Food Products</v>
      </c>
      <c r="E539" s="10" t="str">
        <f>_xll.SNL.Clients.Office.Excel.Functions.SPG(A539, "IQ_PRIMARY_INDUSTRY")</f>
        <v>Packaged Foods and Meats</v>
      </c>
      <c r="F539" s="10" t="str">
        <f>_xll.SNL.Clients.Office.Excel.Functions.SPG(A539, "NAICS_CODE", "Primary")</f>
        <v>311 - Food Manufacturing</v>
      </c>
      <c r="G539" s="10" t="str">
        <f>_xll.SNL.Clients.Office.Excel.Functions.SPG(A539, "SP_TOPICTAG")</f>
        <v>Coffee; Organic; Nutraceutical; Alternative Protein; Online Grocery</v>
      </c>
      <c r="H539" s="5">
        <f>_xll.SNL.Clients.Office.Excel.Functions.SPG(A539, "SP_PCT_SHARES_OWNED_ALL_INSTITUTIONS")</f>
        <v>104.9</v>
      </c>
    </row>
    <row r="540" spans="1:8" x14ac:dyDescent="0.3">
      <c r="A540" s="11" t="s">
        <v>1572</v>
      </c>
      <c r="B540" s="10" t="str">
        <f>_xll.SNL.Clients.Office.Excel.Functions.SPG(A540, "IQ_SECTOR")</f>
        <v>Consumer Discretionary</v>
      </c>
      <c r="C540" s="10" t="str">
        <f>_xll.SNL.Clients.Office.Excel.Functions.SPG(A540, "IQ_INDUSTRY_GROUP")</f>
        <v>Consumer Durables and Apparel</v>
      </c>
      <c r="D540" s="10" t="str">
        <f>_xll.SNL.Clients.Office.Excel.Functions.SPG(A540, "IQ_INDUSTRY")</f>
        <v>Household Durables</v>
      </c>
      <c r="E540" s="10" t="str">
        <f>_xll.SNL.Clients.Office.Excel.Functions.SPG(A540, "IQ_PRIMARY_INDUSTRY")</f>
        <v>Homebuilding</v>
      </c>
      <c r="F540" s="10" t="str">
        <f>_xll.SNL.Clients.Office.Excel.Functions.SPG(A540, "NAICS_CODE", "Primary")</f>
        <v>23611 - Residential Building Construction</v>
      </c>
      <c r="G540" s="10" t="str">
        <f>_xll.SNL.Clients.Office.Excel.Functions.SPG(A540, "SP_TOPICTAG")</f>
        <v/>
      </c>
      <c r="H540" s="5">
        <f>_xll.SNL.Clients.Office.Excel.Functions.SPG(A540, "SP_PCT_SHARES_OWNED_ALL_INSTITUTIONS")</f>
        <v>101.19</v>
      </c>
    </row>
    <row r="541" spans="1:8" x14ac:dyDescent="0.3">
      <c r="A541" s="11" t="s">
        <v>1573</v>
      </c>
      <c r="B541" s="10" t="str">
        <f>_xll.SNL.Clients.Office.Excel.Functions.SPG(A541, "IQ_SECTOR")</f>
        <v>Industrials</v>
      </c>
      <c r="C541" s="10" t="str">
        <f>_xll.SNL.Clients.Office.Excel.Functions.SPG(A541, "IQ_INDUSTRY_GROUP")</f>
        <v>Capital Goods</v>
      </c>
      <c r="D541" s="10" t="str">
        <f>_xll.SNL.Clients.Office.Excel.Functions.SPG(A541, "IQ_INDUSTRY")</f>
        <v>Machinery</v>
      </c>
      <c r="E541" s="10" t="str">
        <f>_xll.SNL.Clients.Office.Excel.Functions.SPG(A541, "IQ_PRIMARY_INDUSTRY")</f>
        <v>Construction Machinery and Heavy Transportation Equipment</v>
      </c>
      <c r="F541" s="10" t="str">
        <f>_xll.SNL.Clients.Office.Excel.Functions.SPG(A541, "NAICS_CODE", "Primary")</f>
        <v>336510 - Railroad Rolling Stock Manufacturing</v>
      </c>
      <c r="G541" s="10" t="str">
        <f>_xll.SNL.Clients.Office.Excel.Functions.SPG(A541, "SP_TOPICTAG")</f>
        <v>Fleet Management; Freight Service</v>
      </c>
      <c r="H541" s="5">
        <f>_xll.SNL.Clients.Office.Excel.Functions.SPG(A541, "SP_PCT_SHARES_OWNED_ALL_INSTITUTIONS")</f>
        <v>86.32</v>
      </c>
    </row>
    <row r="542" spans="1:8" x14ac:dyDescent="0.3">
      <c r="A542" s="11" t="s">
        <v>1574</v>
      </c>
      <c r="B542" s="10" t="str">
        <f>_xll.SNL.Clients.Office.Excel.Functions.SPG(A542, "IQ_SECTOR")</f>
        <v>Communication Services</v>
      </c>
      <c r="C542" s="10" t="str">
        <f>_xll.SNL.Clients.Office.Excel.Functions.SPG(A542, "IQ_INDUSTRY_GROUP")</f>
        <v>Media and Entertainment</v>
      </c>
      <c r="D542" s="10" t="str">
        <f>_xll.SNL.Clients.Office.Excel.Functions.SPG(A542, "IQ_INDUSTRY")</f>
        <v>Interactive Media and Services</v>
      </c>
      <c r="E542" s="10" t="str">
        <f>_xll.SNL.Clients.Office.Excel.Functions.SPG(A542, "IQ_PRIMARY_INDUSTRY")</f>
        <v>Interactive Media and Services</v>
      </c>
      <c r="F542" s="10" t="str">
        <f>_xll.SNL.Clients.Office.Excel.Functions.SPG(A542, "NAICS_CODE", "Primary")</f>
        <v>519290 - Web Search Portals and All Other Information Services</v>
      </c>
      <c r="G542" s="10" t="str">
        <f>_xll.SNL.Clients.Office.Excel.Functions.SPG(A542, "SP_TOPICTAG")</f>
        <v>Adventure Travel; Business Travel; Digital Media; Location Based Services; Tourism; Travel Accommodations; Social Networking and Collaboration</v>
      </c>
      <c r="H542" s="5">
        <f>_xll.SNL.Clients.Office.Excel.Functions.SPG(A542, "SP_PCT_SHARES_OWNED_ALL_INSTITUTIONS")</f>
        <v>72.05</v>
      </c>
    </row>
    <row r="543" spans="1:8" x14ac:dyDescent="0.3">
      <c r="A543" s="11" t="s">
        <v>1575</v>
      </c>
      <c r="B543" s="10" t="str">
        <f>_xll.SNL.Clients.Office.Excel.Functions.SPG(A543, "IQ_SECTOR")</f>
        <v>Financials</v>
      </c>
      <c r="C543" s="10" t="str">
        <f>_xll.SNL.Clients.Office.Excel.Functions.SPG(A543, "IQ_INDUSTRY_GROUP")</f>
        <v>Banks</v>
      </c>
      <c r="D543" s="10" t="str">
        <f>_xll.SNL.Clients.Office.Excel.Functions.SPG(A543, "IQ_INDUSTRY")</f>
        <v>Banks</v>
      </c>
      <c r="E543" s="10" t="str">
        <f>_xll.SNL.Clients.Office.Excel.Functions.SPG(A543, "IQ_PRIMARY_INDUSTRY")</f>
        <v>Regional Banks</v>
      </c>
      <c r="F543" s="10" t="str">
        <f>_xll.SNL.Clients.Office.Excel.Functions.SPG(A543, "NAICS_CODE", "Primary")</f>
        <v>522110 - Commercial Banking</v>
      </c>
      <c r="G543" s="10" t="str">
        <f>_xll.SNL.Clients.Office.Excel.Functions.SPG(A543, "SP_TOPICTAG")</f>
        <v>Anti-Fraud; Consumer Lending; Banking as a Service</v>
      </c>
      <c r="H543" s="5">
        <f>_xll.SNL.Clients.Office.Excel.Functions.SPG(A543, "SP_PCT_SHARES_OWNED_ALL_INSTITUTIONS")</f>
        <v>92.78</v>
      </c>
    </row>
    <row r="544" spans="1:8" x14ac:dyDescent="0.3">
      <c r="A544" s="11" t="s">
        <v>1576</v>
      </c>
      <c r="B544" s="10" t="str">
        <f>_xll.SNL.Clients.Office.Excel.Functions.SPG(A544, "IQ_SECTOR")</f>
        <v>Industrials</v>
      </c>
      <c r="C544" s="10" t="str">
        <f>_xll.SNL.Clients.Office.Excel.Functions.SPG(A544, "IQ_INDUSTRY_GROUP")</f>
        <v>Capital Goods</v>
      </c>
      <c r="D544" s="10" t="str">
        <f>_xll.SNL.Clients.Office.Excel.Functions.SPG(A544, "IQ_INDUSTRY")</f>
        <v>Aerospace and Defense</v>
      </c>
      <c r="E544" s="10" t="str">
        <f>_xll.SNL.Clients.Office.Excel.Functions.SPG(A544, "IQ_PRIMARY_INDUSTRY")</f>
        <v>Aerospace and Defense</v>
      </c>
      <c r="F544" s="10" t="str">
        <f>_xll.SNL.Clients.Office.Excel.Functions.SPG(A544, "NAICS_CODE", "Primary")</f>
        <v>33641 - Aerospace Product and Parts Manufacturing</v>
      </c>
      <c r="G544" s="10" t="str">
        <f>_xll.SNL.Clients.Office.Excel.Functions.SPG(A544, "SP_TOPICTAG")</f>
        <v>Industrial Automation; Sensors; Process Automation; Passenger Aircraft Manufacturing</v>
      </c>
      <c r="H544" s="5">
        <f>_xll.SNL.Clients.Office.Excel.Functions.SPG(A544, "SP_PCT_SHARES_OWNED_ALL_INSTITUTIONS")</f>
        <v>95.95</v>
      </c>
    </row>
    <row r="545" spans="1:8" x14ac:dyDescent="0.3">
      <c r="A545" s="11" t="s">
        <v>1577</v>
      </c>
      <c r="B545" s="10" t="str">
        <f>_xll.SNL.Clients.Office.Excel.Functions.SPG(A545, "IQ_SECTOR")</f>
        <v>Financials</v>
      </c>
      <c r="C545" s="10" t="str">
        <f>_xll.SNL.Clients.Office.Excel.Functions.SPG(A545, "IQ_INDUSTRY_GROUP")</f>
        <v>Insurance</v>
      </c>
      <c r="D545" s="10" t="str">
        <f>_xll.SNL.Clients.Office.Excel.Functions.SPG(A545, "IQ_INDUSTRY")</f>
        <v>Insurance</v>
      </c>
      <c r="E545" s="10" t="str">
        <f>_xll.SNL.Clients.Office.Excel.Functions.SPG(A545, "IQ_PRIMARY_INDUSTRY")</f>
        <v>Property and Casualty Insurance</v>
      </c>
      <c r="F545" s="10" t="str">
        <f>_xll.SNL.Clients.Office.Excel.Functions.SPG(A545, "NAICS_CODE", "Primary")</f>
        <v>524114 - Direct Health and Medical Insurance Carriers</v>
      </c>
      <c r="G545" s="10" t="str">
        <f>_xll.SNL.Clients.Office.Excel.Functions.SPG(A545, "SP_TOPICTAG")</f>
        <v>Pet Care; Pet Food and Supplies</v>
      </c>
      <c r="H545" s="5">
        <f>_xll.SNL.Clients.Office.Excel.Functions.SPG(A545, "SP_PCT_SHARES_OWNED_ALL_INSTITUTIONS")</f>
        <v>88.43</v>
      </c>
    </row>
    <row r="546" spans="1:8" x14ac:dyDescent="0.3">
      <c r="A546" s="11" t="s">
        <v>1578</v>
      </c>
      <c r="B546" s="10" t="str">
        <f>_xll.SNL.Clients.Office.Excel.Functions.SPG(A546, "IQ_SECTOR")</f>
        <v>Financials</v>
      </c>
      <c r="C546" s="10" t="str">
        <f>_xll.SNL.Clients.Office.Excel.Functions.SPG(A546, "IQ_INDUSTRY_GROUP")</f>
        <v>Banks</v>
      </c>
      <c r="D546" s="10" t="str">
        <f>_xll.SNL.Clients.Office.Excel.Functions.SPG(A546, "IQ_INDUSTRY")</f>
        <v>Banks</v>
      </c>
      <c r="E546" s="10" t="str">
        <f>_xll.SNL.Clients.Office.Excel.Functions.SPG(A546, "IQ_PRIMARY_INDUSTRY")</f>
        <v>Regional Banks</v>
      </c>
      <c r="F546" s="10" t="str">
        <f>_xll.SNL.Clients.Office.Excel.Functions.SPG(A546, "NAICS_CODE", "Primary")</f>
        <v>522110 - Commercial Banking</v>
      </c>
      <c r="G546" s="10" t="str">
        <f>_xll.SNL.Clients.Office.Excel.Functions.SPG(A546, "SP_TOPICTAG")</f>
        <v/>
      </c>
      <c r="H546" s="5">
        <f>_xll.SNL.Clients.Office.Excel.Functions.SPG(A546, "SP_PCT_SHARES_OWNED_ALL_INSTITUTIONS")</f>
        <v>70.95</v>
      </c>
    </row>
    <row r="547" spans="1:8" x14ac:dyDescent="0.3">
      <c r="A547" s="11" t="s">
        <v>1579</v>
      </c>
      <c r="B547" s="10" t="str">
        <f>_xll.SNL.Clients.Office.Excel.Functions.SPG(A547, "IQ_SECTOR")</f>
        <v>Financials</v>
      </c>
      <c r="C547" s="10" t="str">
        <f>_xll.SNL.Clients.Office.Excel.Functions.SPG(A547, "IQ_INDUSTRY_GROUP")</f>
        <v>Banks</v>
      </c>
      <c r="D547" s="10" t="str">
        <f>_xll.SNL.Clients.Office.Excel.Functions.SPG(A547, "IQ_INDUSTRY")</f>
        <v>Banks</v>
      </c>
      <c r="E547" s="10" t="str">
        <f>_xll.SNL.Clients.Office.Excel.Functions.SPG(A547, "IQ_PRIMARY_INDUSTRY")</f>
        <v>Regional Banks</v>
      </c>
      <c r="F547" s="10" t="str">
        <f>_xll.SNL.Clients.Office.Excel.Functions.SPG(A547, "NAICS_CODE", "Primary")</f>
        <v>522110 - Commercial Banking</v>
      </c>
      <c r="G547" s="10" t="str">
        <f>_xll.SNL.Clients.Office.Excel.Functions.SPG(A547, "SP_TOPICTAG")</f>
        <v>Consumer Lending</v>
      </c>
      <c r="H547" s="5">
        <f>_xll.SNL.Clients.Office.Excel.Functions.SPG(A547, "SP_PCT_SHARES_OWNED_ALL_INSTITUTIONS")</f>
        <v>77.569999999999993</v>
      </c>
    </row>
    <row r="548" spans="1:8" x14ac:dyDescent="0.3">
      <c r="A548" s="11" t="s">
        <v>1580</v>
      </c>
      <c r="B548" s="10" t="str">
        <f>_xll.SNL.Clients.Office.Excel.Functions.SPG(A548, "IQ_SECTOR")</f>
        <v>Information Technology</v>
      </c>
      <c r="C548" s="10" t="str">
        <f>_xll.SNL.Clients.Office.Excel.Functions.SPG(A548, "IQ_INDUSTRY_GROUP")</f>
        <v>Technology Hardware and Equipment</v>
      </c>
      <c r="D548" s="10" t="str">
        <f>_xll.SNL.Clients.Office.Excel.Functions.SPG(A548, "IQ_INDUSTRY")</f>
        <v>Electronic Equipment, Instruments and Components</v>
      </c>
      <c r="E548" s="10" t="str">
        <f>_xll.SNL.Clients.Office.Excel.Functions.SPG(A548, "IQ_PRIMARY_INDUSTRY")</f>
        <v>Electronic Manufacturing Services</v>
      </c>
      <c r="F548" s="10" t="str">
        <f>_xll.SNL.Clients.Office.Excel.Functions.SPG(A548, "NAICS_CODE", "Primary")</f>
        <v>334412 - Bare Printed Circuit Board Manufacturing</v>
      </c>
      <c r="G548" s="10" t="str">
        <f>_xll.SNL.Clients.Office.Excel.Functions.SPG(A548, "SP_TOPICTAG")</f>
        <v>Computer Vision; Industrial Automation; Physical Security; RFID (Radio Frequency Identification)</v>
      </c>
      <c r="H548" s="5">
        <f>_xll.SNL.Clients.Office.Excel.Functions.SPG(A548, "SP_PCT_SHARES_OWNED_ALL_INSTITUTIONS")</f>
        <v>100.19</v>
      </c>
    </row>
    <row r="549" spans="1:8" x14ac:dyDescent="0.3">
      <c r="A549" s="11" t="s">
        <v>1581</v>
      </c>
      <c r="B549" s="10" t="str">
        <f>_xll.SNL.Clients.Office.Excel.Functions.SPG(A549, "IQ_SECTOR")</f>
        <v>Financials</v>
      </c>
      <c r="C549" s="10" t="str">
        <f>_xll.SNL.Clients.Office.Excel.Functions.SPG(A549, "IQ_INDUSTRY_GROUP")</f>
        <v>Financial Services</v>
      </c>
      <c r="D549" s="10" t="str">
        <f>_xll.SNL.Clients.Office.Excel.Functions.SPG(A549, "IQ_INDUSTRY")</f>
        <v>Mortgage Real Estate Investment Trusts (REITs)</v>
      </c>
      <c r="E549" s="10" t="str">
        <f>_xll.SNL.Clients.Office.Excel.Functions.SPG(A549, "IQ_PRIMARY_INDUSTRY")</f>
        <v>Mortgage REITs</v>
      </c>
      <c r="F549" s="10" t="str">
        <f>_xll.SNL.Clients.Office.Excel.Functions.SPG(A549, "NAICS_CODE", "Primary")</f>
        <v>525990 - Other Financial Vehicles</v>
      </c>
      <c r="G549" s="10" t="str">
        <f>_xll.SNL.Clients.Office.Excel.Functions.SPG(A549, "SP_TOPICTAG")</f>
        <v/>
      </c>
      <c r="H549" s="5">
        <f>_xll.SNL.Clients.Office.Excel.Functions.SPG(A549, "SP_PCT_SHARES_OWNED_ALL_INSTITUTIONS")</f>
        <v>68.510000000000005</v>
      </c>
    </row>
    <row r="550" spans="1:8" x14ac:dyDescent="0.3">
      <c r="A550" s="11" t="s">
        <v>1582</v>
      </c>
      <c r="B550" s="10" t="str">
        <f>_xll.SNL.Clients.Office.Excel.Functions.SPG(A550, "IQ_SECTOR")</f>
        <v>Health Care</v>
      </c>
      <c r="C550" s="10" t="str">
        <f>_xll.SNL.Clients.Office.Excel.Functions.SPG(A550, "IQ_INDUSTRY_GROUP")</f>
        <v>Health Care Equipment and Services</v>
      </c>
      <c r="D550" s="10" t="str">
        <f>_xll.SNL.Clients.Office.Excel.Functions.SPG(A550, "IQ_INDUSTRY")</f>
        <v>Health Care Providers and Services</v>
      </c>
      <c r="E550" s="10" t="str">
        <f>_xll.SNL.Clients.Office.Excel.Functions.SPG(A550, "IQ_PRIMARY_INDUSTRY")</f>
        <v>Health Care Facilities</v>
      </c>
      <c r="F550" s="10" t="str">
        <f>_xll.SNL.Clients.Office.Excel.Functions.SPG(A550, "NAICS_CODE", "Primary")</f>
        <v>621498 - All Other Outpatient Care Centers</v>
      </c>
      <c r="G550" s="10" t="str">
        <f>_xll.SNL.Clients.Office.Excel.Functions.SPG(A550, "SP_TOPICTAG")</f>
        <v>Fitness; MHealth; Outpatient Care; Assistive Technology; Neurology; Orthopaedics; Pain Management</v>
      </c>
      <c r="H550" s="5">
        <f>_xll.SNL.Clients.Office.Excel.Functions.SPG(A550, "SP_PCT_SHARES_OWNED_ALL_INSTITUTIONS")</f>
        <v>111.04</v>
      </c>
    </row>
    <row r="551" spans="1:8" x14ac:dyDescent="0.3">
      <c r="A551" s="11" t="s">
        <v>1583</v>
      </c>
      <c r="B551" s="10" t="str">
        <f>_xll.SNL.Clients.Office.Excel.Functions.SPG(A551, "IQ_SECTOR")</f>
        <v>Health Care</v>
      </c>
      <c r="C551" s="10" t="str">
        <f>_xll.SNL.Clients.Office.Excel.Functions.SPG(A551, "IQ_INDUSTRY_GROUP")</f>
        <v>Health Care Equipment and Services</v>
      </c>
      <c r="D551" s="10" t="str">
        <f>_xll.SNL.Clients.Office.Excel.Functions.SPG(A551, "IQ_INDUSTRY")</f>
        <v>Health Care Equipment and Supplies</v>
      </c>
      <c r="E551" s="10" t="str">
        <f>_xll.SNL.Clients.Office.Excel.Functions.SPG(A551, "IQ_PRIMARY_INDUSTRY")</f>
        <v>Health Care Supplies</v>
      </c>
      <c r="F551" s="10" t="str">
        <f>_xll.SNL.Clients.Office.Excel.Functions.SPG(A551, "NAICS_CODE", "Primary")</f>
        <v>339113 - Surgical Appliance and Supplies Manufacturing</v>
      </c>
      <c r="G551" s="10" t="str">
        <f>_xll.SNL.Clients.Office.Excel.Functions.SPG(A551, "SP_TOPICTAG")</f>
        <v>MHealth; Packaging Services; Nutraceutical; Pain Management; Surgery</v>
      </c>
      <c r="H551" s="5">
        <f>_xll.SNL.Clients.Office.Excel.Functions.SPG(A551, "SP_PCT_SHARES_OWNED_ALL_INSTITUTIONS")</f>
        <v>95.97</v>
      </c>
    </row>
    <row r="552" spans="1:8" x14ac:dyDescent="0.3">
      <c r="A552" s="11" t="s">
        <v>1584</v>
      </c>
      <c r="B552" s="10" t="str">
        <f>_xll.SNL.Clients.Office.Excel.Functions.SPG(A552, "IQ_SECTOR")</f>
        <v>Information Technology</v>
      </c>
      <c r="C552" s="10" t="str">
        <f>_xll.SNL.Clients.Office.Excel.Functions.SPG(A552, "IQ_INDUSTRY_GROUP")</f>
        <v>Semiconductors and Semiconductor Equipment</v>
      </c>
      <c r="D552" s="10" t="str">
        <f>_xll.SNL.Clients.Office.Excel.Functions.SPG(A552, "IQ_INDUSTRY")</f>
        <v>Semiconductors and Semiconductor Equipment</v>
      </c>
      <c r="E552" s="10" t="str">
        <f>_xll.SNL.Clients.Office.Excel.Functions.SPG(A552, "IQ_PRIMARY_INDUSTRY")</f>
        <v>Semiconductor Materials and Equipment</v>
      </c>
      <c r="F552" s="10" t="str">
        <f>_xll.SNL.Clients.Office.Excel.Functions.SPG(A552, "NAICS_CODE", "Primary")</f>
        <v>334413 - Semiconductor and Related Device Manufacturing</v>
      </c>
      <c r="G552" s="10" t="str">
        <f>_xll.SNL.Clients.Office.Excel.Functions.SPG(A552, "SP_TOPICTAG")</f>
        <v>Computer Vision; Industrial Automation; Artificial Intelligence</v>
      </c>
      <c r="H552" s="5">
        <f>_xll.SNL.Clients.Office.Excel.Functions.SPG(A552, "SP_PCT_SHARES_OWNED_ALL_INSTITUTIONS")</f>
        <v>87.47</v>
      </c>
    </row>
    <row r="553" spans="1:8" x14ac:dyDescent="0.3">
      <c r="A553" s="11" t="s">
        <v>1585</v>
      </c>
      <c r="B553" s="10" t="str">
        <f>_xll.SNL.Clients.Office.Excel.Functions.SPG(A553, "IQ_SECTOR")</f>
        <v>Industrials</v>
      </c>
      <c r="C553" s="10" t="str">
        <f>_xll.SNL.Clients.Office.Excel.Functions.SPG(A553, "IQ_INDUSTRY_GROUP")</f>
        <v>Commercial and Professional Services</v>
      </c>
      <c r="D553" s="10" t="str">
        <f>_xll.SNL.Clients.Office.Excel.Functions.SPG(A553, "IQ_INDUSTRY")</f>
        <v>Commercial Services and Supplies</v>
      </c>
      <c r="E553" s="10" t="str">
        <f>_xll.SNL.Clients.Office.Excel.Functions.SPG(A553, "IQ_PRIMARY_INDUSTRY")</f>
        <v>Diversified Support Services</v>
      </c>
      <c r="F553" s="10" t="str">
        <f>_xll.SNL.Clients.Office.Excel.Functions.SPG(A553, "NAICS_CODE", "Primary")</f>
        <v>8123 - Drycleaning and Laundry Services</v>
      </c>
      <c r="G553" s="10" t="str">
        <f>_xll.SNL.Clients.Office.Excel.Functions.SPG(A553, "SP_TOPICTAG")</f>
        <v>Social Media Marketing; Ad Targeting; Conventional Nuclear; Brand Marketing</v>
      </c>
      <c r="H553" s="5">
        <f>_xll.SNL.Clients.Office.Excel.Functions.SPG(A553, "SP_PCT_SHARES_OWNED_ALL_INSTITUTIONS")</f>
        <v>88.72</v>
      </c>
    </row>
    <row r="554" spans="1:8" x14ac:dyDescent="0.3">
      <c r="A554" s="11" t="s">
        <v>1586</v>
      </c>
      <c r="B554" s="10" t="str">
        <f>_xll.SNL.Clients.Office.Excel.Functions.SPG(A554, "IQ_SECTOR")</f>
        <v>Financials</v>
      </c>
      <c r="C554" s="10" t="str">
        <f>_xll.SNL.Clients.Office.Excel.Functions.SPG(A554, "IQ_INDUSTRY_GROUP")</f>
        <v>Banks</v>
      </c>
      <c r="D554" s="10" t="str">
        <f>_xll.SNL.Clients.Office.Excel.Functions.SPG(A554, "IQ_INDUSTRY")</f>
        <v>Banks</v>
      </c>
      <c r="E554" s="10" t="str">
        <f>_xll.SNL.Clients.Office.Excel.Functions.SPG(A554, "IQ_PRIMARY_INDUSTRY")</f>
        <v>Regional Banks</v>
      </c>
      <c r="F554" s="10" t="str">
        <f>_xll.SNL.Clients.Office.Excel.Functions.SPG(A554, "NAICS_CODE", "Primary")</f>
        <v>522110 - Commercial Banking</v>
      </c>
      <c r="G554" s="10" t="str">
        <f>_xll.SNL.Clients.Office.Excel.Functions.SPG(A554, "SP_TOPICTAG")</f>
        <v>Consumer Lending; Digital Brokerage</v>
      </c>
      <c r="H554" s="5">
        <f>_xll.SNL.Clients.Office.Excel.Functions.SPG(A554, "SP_PCT_SHARES_OWNED_ALL_INSTITUTIONS")</f>
        <v>82.9</v>
      </c>
    </row>
    <row r="555" spans="1:8" x14ac:dyDescent="0.3">
      <c r="A555" s="11" t="s">
        <v>1587</v>
      </c>
      <c r="B555" s="10" t="str">
        <f>_xll.SNL.Clients.Office.Excel.Functions.SPG(A555, "IQ_SECTOR")</f>
        <v>Financials</v>
      </c>
      <c r="C555" s="10" t="str">
        <f>_xll.SNL.Clients.Office.Excel.Functions.SPG(A555, "IQ_INDUSTRY_GROUP")</f>
        <v>Insurance</v>
      </c>
      <c r="D555" s="10" t="str">
        <f>_xll.SNL.Clients.Office.Excel.Functions.SPG(A555, "IQ_INDUSTRY")</f>
        <v>Insurance</v>
      </c>
      <c r="E555" s="10" t="str">
        <f>_xll.SNL.Clients.Office.Excel.Functions.SPG(A555, "IQ_PRIMARY_INDUSTRY")</f>
        <v>Property and Casualty Insurance</v>
      </c>
      <c r="F555" s="10" t="str">
        <f>_xll.SNL.Clients.Office.Excel.Functions.SPG(A555, "NAICS_CODE", "Primary")</f>
        <v>524126 - Direct Property and Casualty Insurance Carriers</v>
      </c>
      <c r="G555" s="10" t="str">
        <f>_xll.SNL.Clients.Office.Excel.Functions.SPG(A555, "SP_TOPICTAG")</f>
        <v/>
      </c>
      <c r="H555" s="5">
        <f>_xll.SNL.Clients.Office.Excel.Functions.SPG(A555, "SP_PCT_SHARES_OWNED_ALL_INSTITUTIONS")</f>
        <v>66.19</v>
      </c>
    </row>
    <row r="556" spans="1:8" x14ac:dyDescent="0.3">
      <c r="A556" s="11" t="s">
        <v>1588</v>
      </c>
      <c r="B556" s="10" t="str">
        <f>_xll.SNL.Clients.Office.Excel.Functions.SPG(A556, "IQ_SECTOR")</f>
        <v>Consumer Staples</v>
      </c>
      <c r="C556" s="10" t="str">
        <f>_xll.SNL.Clients.Office.Excel.Functions.SPG(A556, "IQ_INDUSTRY_GROUP")</f>
        <v>Consumer Staples Distribution and Retail</v>
      </c>
      <c r="D556" s="10" t="str">
        <f>_xll.SNL.Clients.Office.Excel.Functions.SPG(A556, "IQ_INDUSTRY")</f>
        <v>Consumer Staples Distribution and Retail</v>
      </c>
      <c r="E556" s="10" t="str">
        <f>_xll.SNL.Clients.Office.Excel.Functions.SPG(A556, "IQ_PRIMARY_INDUSTRY")</f>
        <v>Food Distributors</v>
      </c>
      <c r="F556" s="10" t="str">
        <f>_xll.SNL.Clients.Office.Excel.Functions.SPG(A556, "NAICS_CODE", "Primary")</f>
        <v>424410 - General Line Grocery Merchant Wholesalers</v>
      </c>
      <c r="G556" s="10" t="str">
        <f>_xll.SNL.Clients.Office.Excel.Functions.SPG(A556, "SP_TOPICTAG")</f>
        <v>Fast-Moving Consumer Goods; Food Delivery; Marketing Automation; Organic; Courier Service; Online Grocery; Utility Scale Solar</v>
      </c>
      <c r="H556" s="5">
        <f>_xll.SNL.Clients.Office.Excel.Functions.SPG(A556, "SP_PCT_SHARES_OWNED_ALL_INSTITUTIONS")</f>
        <v>87.63</v>
      </c>
    </row>
    <row r="557" spans="1:8" x14ac:dyDescent="0.3">
      <c r="A557" s="11" t="s">
        <v>1589</v>
      </c>
      <c r="B557" s="10" t="str">
        <f>_xll.SNL.Clients.Office.Excel.Functions.SPG(A557, "IQ_SECTOR")</f>
        <v>Real Estate</v>
      </c>
      <c r="C557" s="10" t="str">
        <f>_xll.SNL.Clients.Office.Excel.Functions.SPG(A557, "IQ_INDUSTRY_GROUP")</f>
        <v>Equity Real Estate Investment Trusts (REITs)</v>
      </c>
      <c r="D557" s="10" t="str">
        <f>_xll.SNL.Clients.Office.Excel.Functions.SPG(A557, "IQ_INDUSTRY")</f>
        <v>Specialized REITs</v>
      </c>
      <c r="E557" s="10" t="str">
        <f>_xll.SNL.Clients.Office.Excel.Functions.SPG(A557, "IQ_PRIMARY_INDUSTRY")</f>
        <v>Other Specialized REITs</v>
      </c>
      <c r="F557" s="10" t="str">
        <f>_xll.SNL.Clients.Office.Excel.Functions.SPG(A557, "NAICS_CODE", "Primary")</f>
        <v>531110 - Lessors of Residential Buildings and Dwellings</v>
      </c>
      <c r="G557" s="10" t="str">
        <f>_xll.SNL.Clients.Office.Excel.Functions.SPG(A557, "SP_TOPICTAG")</f>
        <v>Network Backbone; Edge Computing; 5G</v>
      </c>
      <c r="H557" s="5">
        <f>_xll.SNL.Clients.Office.Excel.Functions.SPG(A557, "SP_PCT_SHARES_OWNED_ALL_INSTITUTIONS")</f>
        <v>87.86</v>
      </c>
    </row>
    <row r="558" spans="1:8" x14ac:dyDescent="0.3">
      <c r="A558" s="11" t="s">
        <v>1590</v>
      </c>
      <c r="B558" s="10" t="str">
        <f>_xll.SNL.Clients.Office.Excel.Functions.SPG(A558, "IQ_SECTOR")</f>
        <v>Utilities</v>
      </c>
      <c r="C558" s="10" t="str">
        <f>_xll.SNL.Clients.Office.Excel.Functions.SPG(A558, "IQ_INDUSTRY_GROUP")</f>
        <v>Utilities</v>
      </c>
      <c r="D558" s="10" t="str">
        <f>_xll.SNL.Clients.Office.Excel.Functions.SPG(A558, "IQ_INDUSTRY")</f>
        <v>Multi-Utilities</v>
      </c>
      <c r="E558" s="10" t="str">
        <f>_xll.SNL.Clients.Office.Excel.Functions.SPG(A558, "IQ_PRIMARY_INDUSTRY")</f>
        <v>Multi-Utilities</v>
      </c>
      <c r="F558" s="10" t="str">
        <f>_xll.SNL.Clients.Office.Excel.Functions.SPG(A558, "NAICS_CODE", "Primary")</f>
        <v>221122 - Electric Power Distribution</v>
      </c>
      <c r="G558" s="10" t="str">
        <f>_xll.SNL.Clients.Office.Excel.Functions.SPG(A558, "SP_TOPICTAG")</f>
        <v>Clean Energy; Energy Management; Utility Scale Solar</v>
      </c>
      <c r="H558" s="5">
        <f>_xll.SNL.Clients.Office.Excel.Functions.SPG(A558, "SP_PCT_SHARES_OWNED_ALL_INSTITUTIONS")</f>
        <v>79.150000000000006</v>
      </c>
    </row>
    <row r="559" spans="1:8" x14ac:dyDescent="0.3">
      <c r="A559" s="11" t="s">
        <v>1591</v>
      </c>
      <c r="B559" s="10" t="str">
        <f>_xll.SNL.Clients.Office.Excel.Functions.SPG(A559, "IQ_SECTOR")</f>
        <v>Consumer Staples</v>
      </c>
      <c r="C559" s="10" t="str">
        <f>_xll.SNL.Clients.Office.Excel.Functions.SPG(A559, "IQ_INDUSTRY_GROUP")</f>
        <v>Food, Beverage and Tobacco</v>
      </c>
      <c r="D559" s="10" t="str">
        <f>_xll.SNL.Clients.Office.Excel.Functions.SPG(A559, "IQ_INDUSTRY")</f>
        <v>Tobacco</v>
      </c>
      <c r="E559" s="10" t="str">
        <f>_xll.SNL.Clients.Office.Excel.Functions.SPG(A559, "IQ_PRIMARY_INDUSTRY")</f>
        <v>Tobacco</v>
      </c>
      <c r="F559" s="10" t="str">
        <f>_xll.SNL.Clients.Office.Excel.Functions.SPG(A559, "NAICS_CODE", "Primary")</f>
        <v>312230 - Tobacco Manufacturing</v>
      </c>
      <c r="G559" s="10" t="str">
        <f>_xll.SNL.Clients.Office.Excel.Functions.SPG(A559, "SP_TOPICTAG")</f>
        <v>Animal Feed; Farming; Green Consumer Goods; Horticulture; Organic; Alternative Protein</v>
      </c>
      <c r="H559" s="5">
        <f>_xll.SNL.Clients.Office.Excel.Functions.SPG(A559, "SP_PCT_SHARES_OWNED_ALL_INSTITUTIONS")</f>
        <v>80.400000000000006</v>
      </c>
    </row>
    <row r="560" spans="1:8" x14ac:dyDescent="0.3">
      <c r="A560" s="11" t="s">
        <v>1592</v>
      </c>
      <c r="B560" s="10" t="str">
        <f>_xll.SNL.Clients.Office.Excel.Functions.SPG(A560, "IQ_SECTOR")</f>
        <v>Real Estate</v>
      </c>
      <c r="C560" s="10" t="str">
        <f>_xll.SNL.Clients.Office.Excel.Functions.SPG(A560, "IQ_INDUSTRY_GROUP")</f>
        <v>Equity Real Estate Investment Trusts (REITs)</v>
      </c>
      <c r="D560" s="10" t="str">
        <f>_xll.SNL.Clients.Office.Excel.Functions.SPG(A560, "IQ_INDUSTRY")</f>
        <v>Health Care REITs</v>
      </c>
      <c r="E560" s="10" t="str">
        <f>_xll.SNL.Clients.Office.Excel.Functions.SPG(A560, "IQ_PRIMARY_INDUSTRY")</f>
        <v>Health Care REITs</v>
      </c>
      <c r="F560" s="10" t="str">
        <f>_xll.SNL.Clients.Office.Excel.Functions.SPG(A560, "NAICS_CODE", "Primary")</f>
        <v>531110 - Lessors of Residential Buildings and Dwellings</v>
      </c>
      <c r="G560" s="10" t="str">
        <f>_xll.SNL.Clients.Office.Excel.Functions.SPG(A560, "SP_TOPICTAG")</f>
        <v/>
      </c>
      <c r="H560" s="5">
        <f>_xll.SNL.Clients.Office.Excel.Functions.SPG(A560, "SP_PCT_SHARES_OWNED_ALL_INSTITUTIONS")</f>
        <v>65.47</v>
      </c>
    </row>
    <row r="561" spans="1:8" x14ac:dyDescent="0.3">
      <c r="A561" s="11" t="s">
        <v>1593</v>
      </c>
      <c r="B561" s="10" t="str">
        <f>_xll.SNL.Clients.Office.Excel.Functions.SPG(A561, "IQ_SECTOR")</f>
        <v>Consumer Discretionary</v>
      </c>
      <c r="C561" s="10" t="str">
        <f>_xll.SNL.Clients.Office.Excel.Functions.SPG(A561, "IQ_INDUSTRY_GROUP")</f>
        <v>Consumer Discretionary Distribution and Retail</v>
      </c>
      <c r="D561" s="10" t="str">
        <f>_xll.SNL.Clients.Office.Excel.Functions.SPG(A561, "IQ_INDUSTRY")</f>
        <v>Specialty Retail</v>
      </c>
      <c r="E561" s="10" t="str">
        <f>_xll.SNL.Clients.Office.Excel.Functions.SPG(A561, "IQ_PRIMARY_INDUSTRY")</f>
        <v>Other Specialty Retail</v>
      </c>
      <c r="F561" s="10" t="str">
        <f>_xll.SNL.Clients.Office.Excel.Functions.SPG(A561, "NAICS_CODE", "Primary")</f>
        <v>5322 - Consumer Goods Rental</v>
      </c>
      <c r="G561" s="10" t="str">
        <f>_xll.SNL.Clients.Office.Excel.Functions.SPG(A561, "SP_TOPICTAG")</f>
        <v>File Sharing; Virtual Workforce; Cloud Storage; Process Automation</v>
      </c>
      <c r="H561" s="5">
        <f>_xll.SNL.Clients.Office.Excel.Functions.SPG(A561, "SP_PCT_SHARES_OWNED_ALL_INSTITUTIONS")</f>
        <v>83.76</v>
      </c>
    </row>
    <row r="562" spans="1:8" x14ac:dyDescent="0.3">
      <c r="A562" s="11" t="s">
        <v>1594</v>
      </c>
      <c r="B562" s="10" t="str">
        <f>_xll.SNL.Clients.Office.Excel.Functions.SPG(A562, "IQ_SECTOR")</f>
        <v>Real Estate</v>
      </c>
      <c r="C562" s="10" t="str">
        <f>_xll.SNL.Clients.Office.Excel.Functions.SPG(A562, "IQ_INDUSTRY_GROUP")</f>
        <v>Equity Real Estate Investment Trusts (REITs)</v>
      </c>
      <c r="D562" s="10" t="str">
        <f>_xll.SNL.Clients.Office.Excel.Functions.SPG(A562, "IQ_INDUSTRY")</f>
        <v>Retail REITs</v>
      </c>
      <c r="E562" s="10" t="str">
        <f>_xll.SNL.Clients.Office.Excel.Functions.SPG(A562, "IQ_PRIMARY_INDUSTRY")</f>
        <v>Retail REITs</v>
      </c>
      <c r="F562" s="10" t="str">
        <f>_xll.SNL.Clients.Office.Excel.Functions.SPG(A562, "NAICS_CODE", "Primary")</f>
        <v>531110 - Lessors of Residential Buildings and Dwellings</v>
      </c>
      <c r="G562" s="10" t="str">
        <f>_xll.SNL.Clients.Office.Excel.Functions.SPG(A562, "SP_TOPICTAG")</f>
        <v/>
      </c>
      <c r="H562" s="5">
        <f>_xll.SNL.Clients.Office.Excel.Functions.SPG(A562, "SP_PCT_SHARES_OWNED_ALL_INSTITUTIONS")</f>
        <v>95.43</v>
      </c>
    </row>
    <row r="563" spans="1:8" x14ac:dyDescent="0.3">
      <c r="A563" s="11" t="s">
        <v>1595</v>
      </c>
      <c r="B563" s="10" t="str">
        <f>_xll.SNL.Clients.Office.Excel.Functions.SPG(A563, "IQ_SECTOR")</f>
        <v>Consumer Discretionary</v>
      </c>
      <c r="C563" s="10" t="str">
        <f>_xll.SNL.Clients.Office.Excel.Functions.SPG(A563, "IQ_INDUSTRY_GROUP")</f>
        <v>Consumer Discretionary Distribution and Retail</v>
      </c>
      <c r="D563" s="10" t="str">
        <f>_xll.SNL.Clients.Office.Excel.Functions.SPG(A563, "IQ_INDUSTRY")</f>
        <v>Specialty Retail</v>
      </c>
      <c r="E563" s="10" t="str">
        <f>_xll.SNL.Clients.Office.Excel.Functions.SPG(A563, "IQ_PRIMARY_INDUSTRY")</f>
        <v>Apparel Retail</v>
      </c>
      <c r="F563" s="10" t="str">
        <f>_xll.SNL.Clients.Office.Excel.Functions.SPG(A563, "NAICS_CODE", "Primary")</f>
        <v>458110 - Clothing and Clothing Accessories Retailers</v>
      </c>
      <c r="G563" s="10" t="str">
        <f>_xll.SNL.Clients.Office.Excel.Functions.SPG(A563, "SP_TOPICTAG")</f>
        <v>Lifestyle; Brand Marketing</v>
      </c>
      <c r="H563" s="5">
        <f>_xll.SNL.Clients.Office.Excel.Functions.SPG(A563, "SP_PCT_SHARES_OWNED_ALL_INSTITUTIONS")</f>
        <v>74.739999999999995</v>
      </c>
    </row>
    <row r="564" spans="1:8" x14ac:dyDescent="0.3">
      <c r="A564" s="11" t="s">
        <v>1596</v>
      </c>
      <c r="B564" s="10" t="str">
        <f>_xll.SNL.Clients.Office.Excel.Functions.SPG(A564, "IQ_SECTOR")</f>
        <v>Consumer Staples</v>
      </c>
      <c r="C564" s="10" t="str">
        <f>_xll.SNL.Clients.Office.Excel.Functions.SPG(A564, "IQ_INDUSTRY_GROUP")</f>
        <v>Household and Personal Products</v>
      </c>
      <c r="D564" s="10" t="str">
        <f>_xll.SNL.Clients.Office.Excel.Functions.SPG(A564, "IQ_INDUSTRY")</f>
        <v>Personal Care Products</v>
      </c>
      <c r="E564" s="10" t="str">
        <f>_xll.SNL.Clients.Office.Excel.Functions.SPG(A564, "IQ_PRIMARY_INDUSTRY")</f>
        <v>Personal Care Products</v>
      </c>
      <c r="F564" s="10" t="str">
        <f>_xll.SNL.Clients.Office.Excel.Functions.SPG(A564, "NAICS_CODE", "Primary")</f>
        <v>325412 - Pharmaceutical Preparation Manufacturing</v>
      </c>
      <c r="G564" s="10" t="str">
        <f>_xll.SNL.Clients.Office.Excel.Functions.SPG(A564, "SP_TOPICTAG")</f>
        <v>Fitness; Lifestyle; Nutraceutical; Cardiovascular; Dermatology; Digital Wellness</v>
      </c>
      <c r="H564" s="5">
        <f>_xll.SNL.Clients.Office.Excel.Functions.SPG(A564, "SP_PCT_SHARES_OWNED_ALL_INSTITUTIONS")</f>
        <v>50.06</v>
      </c>
    </row>
    <row r="565" spans="1:8" x14ac:dyDescent="0.3">
      <c r="A565" s="11" t="s">
        <v>1597</v>
      </c>
      <c r="B565" s="10" t="str">
        <f>_xll.SNL.Clients.Office.Excel.Functions.SPG(A565, "IQ_SECTOR")</f>
        <v>Consumer Discretionary</v>
      </c>
      <c r="C565" s="10" t="str">
        <f>_xll.SNL.Clients.Office.Excel.Functions.SPG(A565, "IQ_INDUSTRY_GROUP")</f>
        <v>Consumer Durables and Apparel</v>
      </c>
      <c r="D565" s="10" t="str">
        <f>_xll.SNL.Clients.Office.Excel.Functions.SPG(A565, "IQ_INDUSTRY")</f>
        <v>Textiles, Apparel and Luxury Goods</v>
      </c>
      <c r="E565" s="10" t="str">
        <f>_xll.SNL.Clients.Office.Excel.Functions.SPG(A565, "IQ_PRIMARY_INDUSTRY")</f>
        <v>Apparel, Accessories and Luxury Goods</v>
      </c>
      <c r="F565" s="10" t="str">
        <f>_xll.SNL.Clients.Office.Excel.Functions.SPG(A565, "NAICS_CODE", "Primary")</f>
        <v>315 - Apparel Manufacturing</v>
      </c>
      <c r="G565" s="10" t="str">
        <f>_xll.SNL.Clients.Office.Excel.Functions.SPG(A565, "SP_TOPICTAG")</f>
        <v>Fast-Moving Consumer Goods; Lifestyle; Social Media Advertising; Wearables; Brand Marketing; Smart Clothing</v>
      </c>
      <c r="H565" s="5">
        <f>_xll.SNL.Clients.Office.Excel.Functions.SPG(A565, "SP_PCT_SHARES_OWNED_ALL_INSTITUTIONS")</f>
        <v>96.36</v>
      </c>
    </row>
    <row r="566" spans="1:8" x14ac:dyDescent="0.3">
      <c r="A566" s="11" t="s">
        <v>1598</v>
      </c>
      <c r="B566" s="10" t="str">
        <f>_xll.SNL.Clients.Office.Excel.Functions.SPG(A566, "IQ_SECTOR")</f>
        <v>Information Technology</v>
      </c>
      <c r="C566" s="10" t="str">
        <f>_xll.SNL.Clients.Office.Excel.Functions.SPG(A566, "IQ_INDUSTRY_GROUP")</f>
        <v>Semiconductors and Semiconductor Equipment</v>
      </c>
      <c r="D566" s="10" t="str">
        <f>_xll.SNL.Clients.Office.Excel.Functions.SPG(A566, "IQ_INDUSTRY")</f>
        <v>Semiconductors and Semiconductor Equipment</v>
      </c>
      <c r="E566" s="10" t="str">
        <f>_xll.SNL.Clients.Office.Excel.Functions.SPG(A566, "IQ_PRIMARY_INDUSTRY")</f>
        <v>Semiconductor Materials and Equipment</v>
      </c>
      <c r="F566" s="10" t="str">
        <f>_xll.SNL.Clients.Office.Excel.Functions.SPG(A566, "NAICS_CODE", "Primary")</f>
        <v>334413 - Semiconductor and Related Device Manufacturing</v>
      </c>
      <c r="G566" s="10" t="str">
        <f>_xll.SNL.Clients.Office.Excel.Functions.SPG(A566, "SP_TOPICTAG")</f>
        <v>Industrial Automation; Sensors; Simulation; Process Automation; Storage Management; Artificial Intelligence</v>
      </c>
      <c r="H566" s="5">
        <f>_xll.SNL.Clients.Office.Excel.Functions.SPG(A566, "SP_PCT_SHARES_OWNED_ALL_INSTITUTIONS")</f>
        <v>108.26</v>
      </c>
    </row>
    <row r="567" spans="1:8" x14ac:dyDescent="0.3">
      <c r="A567" s="11" t="s">
        <v>1599</v>
      </c>
      <c r="B567" s="10" t="str">
        <f>_xll.SNL.Clients.Office.Excel.Functions.SPG(A567, "IQ_SECTOR")</f>
        <v>Health Care</v>
      </c>
      <c r="C567" s="10" t="str">
        <f>_xll.SNL.Clients.Office.Excel.Functions.SPG(A567, "IQ_INDUSTRY_GROUP")</f>
        <v>Pharmaceuticals, Biotechnology and Life Sciences</v>
      </c>
      <c r="D567" s="10" t="str">
        <f>_xll.SNL.Clients.Office.Excel.Functions.SPG(A567, "IQ_INDUSTRY")</f>
        <v>Biotechnology</v>
      </c>
      <c r="E567" s="10" t="str">
        <f>_xll.SNL.Clients.Office.Excel.Functions.SPG(A567, "IQ_PRIMARY_INDUSTRY")</f>
        <v>Biotechnology</v>
      </c>
      <c r="F567" s="10" t="str">
        <f>_xll.SNL.Clients.Office.Excel.Functions.SPG(A567, "NAICS_CODE", "Primary")</f>
        <v>325414 - Biological Product (except Diagnostic) Manufacturing</v>
      </c>
      <c r="G567" s="10" t="str">
        <f>_xll.SNL.Clients.Office.Excel.Functions.SPG(A567, "SP_TOPICTAG")</f>
        <v>Dermatology; Orthopaedics; Pain Management; Surgery</v>
      </c>
      <c r="H567" s="5">
        <f>_xll.SNL.Clients.Office.Excel.Functions.SPG(A567, "SP_PCT_SHARES_OWNED_ALL_INSTITUTIONS")</f>
        <v>103.92</v>
      </c>
    </row>
    <row r="568" spans="1:8" x14ac:dyDescent="0.3">
      <c r="A568" s="11" t="s">
        <v>1600</v>
      </c>
      <c r="B568" s="10" t="str">
        <f>_xll.SNL.Clients.Office.Excel.Functions.SPG(A568, "IQ_SECTOR")</f>
        <v>Real Estate</v>
      </c>
      <c r="C568" s="10" t="str">
        <f>_xll.SNL.Clients.Office.Excel.Functions.SPG(A568, "IQ_INDUSTRY_GROUP")</f>
        <v>Equity Real Estate Investment Trusts (REITs)</v>
      </c>
      <c r="D568" s="10" t="str">
        <f>_xll.SNL.Clients.Office.Excel.Functions.SPG(A568, "IQ_INDUSTRY")</f>
        <v>Residential REITs</v>
      </c>
      <c r="E568" s="10" t="str">
        <f>_xll.SNL.Clients.Office.Excel.Functions.SPG(A568, "IQ_PRIMARY_INDUSTRY")</f>
        <v>Multi-Family Residential REITs</v>
      </c>
      <c r="F568" s="10" t="str">
        <f>_xll.SNL.Clients.Office.Excel.Functions.SPG(A568, "NAICS_CODE", "Primary")</f>
        <v>531110 - Lessors of Residential Buildings and Dwellings</v>
      </c>
      <c r="G568" s="10" t="str">
        <f>_xll.SNL.Clients.Office.Excel.Functions.SPG(A568, "SP_TOPICTAG")</f>
        <v>Lifestyle</v>
      </c>
      <c r="H568" s="5">
        <f>_xll.SNL.Clients.Office.Excel.Functions.SPG(A568, "SP_PCT_SHARES_OWNED_ALL_INSTITUTIONS")</f>
        <v>91.64</v>
      </c>
    </row>
    <row r="569" spans="1:8" x14ac:dyDescent="0.3">
      <c r="A569" s="11" t="s">
        <v>1601</v>
      </c>
      <c r="B569" s="10" t="str">
        <f>_xll.SNL.Clients.Office.Excel.Functions.SPG(A569, "IQ_SECTOR")</f>
        <v>Financials</v>
      </c>
      <c r="C569" s="10" t="str">
        <f>_xll.SNL.Clients.Office.Excel.Functions.SPG(A569, "IQ_INDUSTRY_GROUP")</f>
        <v>Banks</v>
      </c>
      <c r="D569" s="10" t="str">
        <f>_xll.SNL.Clients.Office.Excel.Functions.SPG(A569, "IQ_INDUSTRY")</f>
        <v>Banks</v>
      </c>
      <c r="E569" s="10" t="str">
        <f>_xll.SNL.Clients.Office.Excel.Functions.SPG(A569, "IQ_PRIMARY_INDUSTRY")</f>
        <v>Regional Banks</v>
      </c>
      <c r="F569" s="10" t="str">
        <f>_xll.SNL.Clients.Office.Excel.Functions.SPG(A569, "NAICS_CODE", "Primary")</f>
        <v>522110 - Commercial Banking</v>
      </c>
      <c r="G569" s="10" t="str">
        <f>_xll.SNL.Clients.Office.Excel.Functions.SPG(A569, "SP_TOPICTAG")</f>
        <v>Consumer Lending; Banking as a Service</v>
      </c>
      <c r="H569" s="5">
        <f>_xll.SNL.Clients.Office.Excel.Functions.SPG(A569, "SP_PCT_SHARES_OWNED_ALL_INSTITUTIONS")</f>
        <v>89.76</v>
      </c>
    </row>
    <row r="570" spans="1:8" x14ac:dyDescent="0.3">
      <c r="A570" s="11" t="s">
        <v>1602</v>
      </c>
      <c r="B570" s="10" t="str">
        <f>_xll.SNL.Clients.Office.Excel.Functions.SPG(A570, "IQ_SECTOR")</f>
        <v>Industrials</v>
      </c>
      <c r="C570" s="10" t="str">
        <f>_xll.SNL.Clients.Office.Excel.Functions.SPG(A570, "IQ_INDUSTRY_GROUP")</f>
        <v>Commercial and Professional Services</v>
      </c>
      <c r="D570" s="10" t="str">
        <f>_xll.SNL.Clients.Office.Excel.Functions.SPG(A570, "IQ_INDUSTRY")</f>
        <v>Professional Services</v>
      </c>
      <c r="E570" s="10" t="str">
        <f>_xll.SNL.Clients.Office.Excel.Functions.SPG(A570, "IQ_PRIMARY_INDUSTRY")</f>
        <v>Data Processing and Outsourced Services</v>
      </c>
      <c r="F570" s="10" t="str">
        <f>_xll.SNL.Clients.Office.Excel.Functions.SPG(A570, "NAICS_CODE", "Primary")</f>
        <v>518 - Computing Infrastructure Providers, Data Processing, Web Hosting, and Related Services</v>
      </c>
      <c r="G570" s="10" t="str">
        <f>_xll.SNL.Clients.Office.Excel.Functions.SPG(A570, "SP_TOPICTAG")</f>
        <v>Software Development; Data Integration; Fleet Management; GPS; Smart Cities; Data Protection; Process Automation</v>
      </c>
      <c r="H570" s="5">
        <f>_xll.SNL.Clients.Office.Excel.Functions.SPG(A570, "SP_PCT_SHARES_OWNED_ALL_INSTITUTIONS")</f>
        <v>101.18</v>
      </c>
    </row>
    <row r="571" spans="1:8" x14ac:dyDescent="0.3">
      <c r="A571" s="11" t="s">
        <v>1603</v>
      </c>
      <c r="B571" s="10" t="str">
        <f>_xll.SNL.Clients.Office.Excel.Functions.SPG(A571, "IQ_SECTOR")</f>
        <v>Industrials</v>
      </c>
      <c r="C571" s="10" t="str">
        <f>_xll.SNL.Clients.Office.Excel.Functions.SPG(A571, "IQ_INDUSTRY_GROUP")</f>
        <v>Commercial and Professional Services</v>
      </c>
      <c r="D571" s="10" t="str">
        <f>_xll.SNL.Clients.Office.Excel.Functions.SPG(A571, "IQ_INDUSTRY")</f>
        <v>Commercial Services and Supplies</v>
      </c>
      <c r="E571" s="10" t="str">
        <f>_xll.SNL.Clients.Office.Excel.Functions.SPG(A571, "IQ_PRIMARY_INDUSTRY")</f>
        <v>Diversified Support Services</v>
      </c>
      <c r="F571" s="10" t="str">
        <f>_xll.SNL.Clients.Office.Excel.Functions.SPG(A571, "NAICS_CODE", "Primary")</f>
        <v>532281 - Formal Wear and Costume Rental</v>
      </c>
      <c r="G571" s="10" t="str">
        <f>_xll.SNL.Clients.Office.Excel.Functions.SPG(A571, "SP_TOPICTAG")</f>
        <v>Environmental Engineering; Fast-Moving Consumer Goods</v>
      </c>
      <c r="H571" s="5">
        <f>_xll.SNL.Clients.Office.Excel.Functions.SPG(A571, "SP_PCT_SHARES_OWNED_ALL_INSTITUTIONS")</f>
        <v>91.78</v>
      </c>
    </row>
    <row r="572" spans="1:8" x14ac:dyDescent="0.3">
      <c r="A572" s="11" t="s">
        <v>1604</v>
      </c>
      <c r="B572" s="10" t="str">
        <f>_xll.SNL.Clients.Office.Excel.Functions.SPG(A572, "IQ_SECTOR")</f>
        <v>Information Technology</v>
      </c>
      <c r="C572" s="10" t="str">
        <f>_xll.SNL.Clients.Office.Excel.Functions.SPG(A572, "IQ_INDUSTRY_GROUP")</f>
        <v>Technology Hardware and Equipment</v>
      </c>
      <c r="D572" s="10" t="str">
        <f>_xll.SNL.Clients.Office.Excel.Functions.SPG(A572, "IQ_INDUSTRY")</f>
        <v>Communications Equipment</v>
      </c>
      <c r="E572" s="10" t="str">
        <f>_xll.SNL.Clients.Office.Excel.Functions.SPG(A572, "IQ_PRIMARY_INDUSTRY")</f>
        <v>Communications Equipment</v>
      </c>
      <c r="F572" s="10" t="str">
        <f>_xll.SNL.Clients.Office.Excel.Functions.SPG(A572, "NAICS_CODE", "Primary")</f>
        <v>334220 - Radio and Television Broadcasting and Wireless Communications Equipment Manufacturing</v>
      </c>
      <c r="G572" s="10" t="str">
        <f>_xll.SNL.Clients.Office.Excel.Functions.SPG(A572, "SP_TOPICTAG")</f>
        <v>Cloud Infrastructure; Remote Access and Control; Network Security; 5G</v>
      </c>
      <c r="H572" s="5">
        <f>_xll.SNL.Clients.Office.Excel.Functions.SPG(A572, "SP_PCT_SHARES_OWNED_ALL_INSTITUTIONS")</f>
        <v>71.56</v>
      </c>
    </row>
    <row r="573" spans="1:8" x14ac:dyDescent="0.3">
      <c r="A573" s="11" t="s">
        <v>1605</v>
      </c>
      <c r="B573" s="10" t="str">
        <f>_xll.SNL.Clients.Office.Excel.Functions.SPG(A573, "IQ_SECTOR")</f>
        <v>Information Technology</v>
      </c>
      <c r="C573" s="10" t="str">
        <f>_xll.SNL.Clients.Office.Excel.Functions.SPG(A573, "IQ_INDUSTRY_GROUP")</f>
        <v>Technology Hardware and Equipment</v>
      </c>
      <c r="D573" s="10" t="str">
        <f>_xll.SNL.Clients.Office.Excel.Functions.SPG(A573, "IQ_INDUSTRY")</f>
        <v>Communications Equipment</v>
      </c>
      <c r="E573" s="10" t="str">
        <f>_xll.SNL.Clients.Office.Excel.Functions.SPG(A573, "IQ_PRIMARY_INDUSTRY")</f>
        <v>Communications Equipment</v>
      </c>
      <c r="F573" s="10" t="str">
        <f>_xll.SNL.Clients.Office.Excel.Functions.SPG(A573, "NAICS_CODE", "Primary")</f>
        <v>3342 - Communications Equipment Manufacturing</v>
      </c>
      <c r="G573" s="10" t="str">
        <f>_xll.SNL.Clients.Office.Excel.Functions.SPG(A573, "SP_TOPICTAG")</f>
        <v>Computer Vision; Sensors; Authentication; Process Automation; Network Security; Artificial Intelligence; 5G</v>
      </c>
      <c r="H573" s="5">
        <f>_xll.SNL.Clients.Office.Excel.Functions.SPG(A573, "SP_PCT_SHARES_OWNED_ALL_INSTITUTIONS")</f>
        <v>94.89</v>
      </c>
    </row>
    <row r="574" spans="1:8" x14ac:dyDescent="0.3">
      <c r="A574" s="11" t="s">
        <v>1606</v>
      </c>
      <c r="B574" s="10" t="str">
        <f>_xll.SNL.Clients.Office.Excel.Functions.SPG(A574, "IQ_SECTOR")</f>
        <v>Industrials</v>
      </c>
      <c r="C574" s="10" t="str">
        <f>_xll.SNL.Clients.Office.Excel.Functions.SPG(A574, "IQ_INDUSTRY_GROUP")</f>
        <v>Capital Goods</v>
      </c>
      <c r="D574" s="10" t="str">
        <f>_xll.SNL.Clients.Office.Excel.Functions.SPG(A574, "IQ_INDUSTRY")</f>
        <v>Electrical Equipment</v>
      </c>
      <c r="E574" s="10" t="str">
        <f>_xll.SNL.Clients.Office.Excel.Functions.SPG(A574, "IQ_PRIMARY_INDUSTRY")</f>
        <v>Electrical Components and Equipment</v>
      </c>
      <c r="F574" s="10" t="str">
        <f>_xll.SNL.Clients.Office.Excel.Functions.SPG(A574, "NAICS_CODE", "Primary")</f>
        <v>335 - Electrical Equipment, Appliance, and Component Manufacturing</v>
      </c>
      <c r="G574" s="10" t="str">
        <f>_xll.SNL.Clients.Office.Excel.Functions.SPG(A574, "SP_TOPICTAG")</f>
        <v>Energy Management; Industrial Automation; Sensors; Smart Energy; Data Center Technology</v>
      </c>
      <c r="H574" s="5">
        <f>_xll.SNL.Clients.Office.Excel.Functions.SPG(A574, "SP_PCT_SHARES_OWNED_ALL_INSTITUTIONS")</f>
        <v>43.82</v>
      </c>
    </row>
    <row r="575" spans="1:8" x14ac:dyDescent="0.3">
      <c r="A575" s="11" t="s">
        <v>1607</v>
      </c>
      <c r="B575" s="10" t="str">
        <f>_xll.SNL.Clients.Office.Excel.Functions.SPG(A575, "IQ_SECTOR")</f>
        <v>Consumer Discretionary</v>
      </c>
      <c r="C575" s="10" t="str">
        <f>_xll.SNL.Clients.Office.Excel.Functions.SPG(A575, "IQ_INDUSTRY_GROUP")</f>
        <v>Consumer Discretionary Distribution and Retail</v>
      </c>
      <c r="D575" s="10" t="str">
        <f>_xll.SNL.Clients.Office.Excel.Functions.SPG(A575, "IQ_INDUSTRY")</f>
        <v>Specialty Retail</v>
      </c>
      <c r="E575" s="10" t="str">
        <f>_xll.SNL.Clients.Office.Excel.Functions.SPG(A575, "IQ_PRIMARY_INDUSTRY")</f>
        <v>Apparel Retail</v>
      </c>
      <c r="F575" s="10" t="str">
        <f>_xll.SNL.Clients.Office.Excel.Functions.SPG(A575, "NAICS_CODE", "Primary")</f>
        <v>458110 - Clothing and Clothing Accessories Retailers</v>
      </c>
      <c r="G575" s="10" t="str">
        <f>_xll.SNL.Clients.Office.Excel.Functions.SPG(A575, "SP_TOPICTAG")</f>
        <v>Lifestyle; Content Creation; Chatbot; Smart Clothing; Online Grocery</v>
      </c>
      <c r="H575" s="5">
        <f>_xll.SNL.Clients.Office.Excel.Functions.SPG(A575, "SP_PCT_SHARES_OWNED_ALL_INSTITUTIONS")</f>
        <v>91.04</v>
      </c>
    </row>
    <row r="576" spans="1:8" x14ac:dyDescent="0.3">
      <c r="A576" s="11" t="s">
        <v>1608</v>
      </c>
      <c r="B576" s="10" t="str">
        <f>_xll.SNL.Clients.Office.Excel.Functions.SPG(A576, "IQ_SECTOR")</f>
        <v>Health Care</v>
      </c>
      <c r="C576" s="10" t="str">
        <f>_xll.SNL.Clients.Office.Excel.Functions.SPG(A576, "IQ_INDUSTRY_GROUP")</f>
        <v>Pharmaceuticals, Biotechnology and Life Sciences</v>
      </c>
      <c r="D576" s="10" t="str">
        <f>_xll.SNL.Clients.Office.Excel.Functions.SPG(A576, "IQ_INDUSTRY")</f>
        <v>Biotechnology</v>
      </c>
      <c r="E576" s="10" t="str">
        <f>_xll.SNL.Clients.Office.Excel.Functions.SPG(A576, "IQ_PRIMARY_INDUSTRY")</f>
        <v>Biotechnology</v>
      </c>
      <c r="F576" s="10" t="str">
        <f>_xll.SNL.Clients.Office.Excel.Functions.SPG(A576, "NAICS_CODE", "Primary")</f>
        <v>325414 - Biological Product (except Diagnostic) Manufacturing</v>
      </c>
      <c r="G576" s="10" t="str">
        <f>_xll.SNL.Clients.Office.Excel.Functions.SPG(A576, "SP_TOPICTAG")</f>
        <v>Genetics; Chronic Diseases; Hepatology; Immunology; Infectious Diseases; Vaccines</v>
      </c>
      <c r="H576" s="5">
        <f>_xll.SNL.Clients.Office.Excel.Functions.SPG(A576, "SP_PCT_SHARES_OWNED_ALL_INSTITUTIONS")</f>
        <v>50.52</v>
      </c>
    </row>
    <row r="577" spans="1:8" x14ac:dyDescent="0.3">
      <c r="A577" s="11" t="s">
        <v>1609</v>
      </c>
      <c r="B577" s="10" t="str">
        <f>_xll.SNL.Clients.Office.Excel.Functions.SPG(A577, "IQ_SECTOR")</f>
        <v>Financials</v>
      </c>
      <c r="C577" s="10" t="str">
        <f>_xll.SNL.Clients.Office.Excel.Functions.SPG(A577, "IQ_INDUSTRY_GROUP")</f>
        <v>Financial Services</v>
      </c>
      <c r="D577" s="10" t="str">
        <f>_xll.SNL.Clients.Office.Excel.Functions.SPG(A577, "IQ_INDUSTRY")</f>
        <v>Capital Markets</v>
      </c>
      <c r="E577" s="10" t="str">
        <f>_xll.SNL.Clients.Office.Excel.Functions.SPG(A577, "IQ_PRIMARY_INDUSTRY")</f>
        <v>Investment Banking and Brokerage</v>
      </c>
      <c r="F577" s="10" t="str">
        <f>_xll.SNL.Clients.Office.Excel.Functions.SPG(A577, "NAICS_CODE", "Primary")</f>
        <v>523 - Securities, Commodity Contracts, and Other Financial Investments and Related Activities</v>
      </c>
      <c r="G577" s="10" t="str">
        <f>_xll.SNL.Clients.Office.Excel.Functions.SPG(A577, "SP_TOPICTAG")</f>
        <v/>
      </c>
      <c r="H577" s="5">
        <f>_xll.SNL.Clients.Office.Excel.Functions.SPG(A577, "SP_PCT_SHARES_OWNED_ALL_INSTITUTIONS")</f>
        <v>87.78</v>
      </c>
    </row>
    <row r="578" spans="1:8" x14ac:dyDescent="0.3">
      <c r="A578" s="11" t="s">
        <v>1610</v>
      </c>
      <c r="B578" s="10" t="str">
        <f>_xll.SNL.Clients.Office.Excel.Functions.SPG(A578, "IQ_SECTOR")</f>
        <v>Financials</v>
      </c>
      <c r="C578" s="10" t="str">
        <f>_xll.SNL.Clients.Office.Excel.Functions.SPG(A578, "IQ_INDUSTRY_GROUP")</f>
        <v>Financial Services</v>
      </c>
      <c r="D578" s="10" t="str">
        <f>_xll.SNL.Clients.Office.Excel.Functions.SPG(A578, "IQ_INDUSTRY")</f>
        <v>Capital Markets</v>
      </c>
      <c r="E578" s="10" t="str">
        <f>_xll.SNL.Clients.Office.Excel.Functions.SPG(A578, "IQ_PRIMARY_INDUSTRY")</f>
        <v>Asset Management and Custody Banks</v>
      </c>
      <c r="F578" s="10" t="str">
        <f>_xll.SNL.Clients.Office.Excel.Functions.SPG(A578, "NAICS_CODE", "Primary")</f>
        <v>525910 - Open-End Investment Funds</v>
      </c>
      <c r="G578" s="10" t="str">
        <f>_xll.SNL.Clients.Office.Excel.Functions.SPG(A578, "SP_TOPICTAG")</f>
        <v/>
      </c>
      <c r="H578" s="5">
        <f>_xll.SNL.Clients.Office.Excel.Functions.SPG(A578, "SP_PCT_SHARES_OWNED_ALL_INSTITUTIONS")</f>
        <v>82.82</v>
      </c>
    </row>
    <row r="579" spans="1:8" x14ac:dyDescent="0.3">
      <c r="A579" s="11" t="s">
        <v>1611</v>
      </c>
      <c r="B579" s="10" t="str">
        <f>_xll.SNL.Clients.Office.Excel.Functions.SPG(A579, "IQ_SECTOR")</f>
        <v>Information Technology</v>
      </c>
      <c r="C579" s="10" t="str">
        <f>_xll.SNL.Clients.Office.Excel.Functions.SPG(A579, "IQ_INDUSTRY_GROUP")</f>
        <v>Technology Hardware and Equipment</v>
      </c>
      <c r="D579" s="10" t="str">
        <f>_xll.SNL.Clients.Office.Excel.Functions.SPG(A579, "IQ_INDUSTRY")</f>
        <v>Electronic Equipment, Instruments and Components</v>
      </c>
      <c r="E579" s="10" t="str">
        <f>_xll.SNL.Clients.Office.Excel.Functions.SPG(A579, "IQ_PRIMARY_INDUSTRY")</f>
        <v>Electronic Components</v>
      </c>
      <c r="F579" s="10" t="str">
        <f>_xll.SNL.Clients.Office.Excel.Functions.SPG(A579, "NAICS_CODE", "Primary")</f>
        <v>33441 - Semiconductor and Other Electronic Component Manufacturing</v>
      </c>
      <c r="G579" s="10" t="str">
        <f>_xll.SNL.Clients.Office.Excel.Functions.SPG(A579, "SP_TOPICTAG")</f>
        <v>Data Integration; Sensors; Smart Energy; Data Center Technology</v>
      </c>
      <c r="H579" s="5">
        <f>_xll.SNL.Clients.Office.Excel.Functions.SPG(A579, "SP_PCT_SHARES_OWNED_ALL_INSTITUTIONS")</f>
        <v>93.41</v>
      </c>
    </row>
    <row r="580" spans="1:8" x14ac:dyDescent="0.3">
      <c r="A580" s="11" t="s">
        <v>1612</v>
      </c>
      <c r="B580" s="10" t="str">
        <f>_xll.SNL.Clients.Office.Excel.Functions.SPG(A580, "IQ_SECTOR")</f>
        <v>Energy</v>
      </c>
      <c r="C580" s="10" t="str">
        <f>_xll.SNL.Clients.Office.Excel.Functions.SPG(A580, "IQ_INDUSTRY_GROUP")</f>
        <v>Energy</v>
      </c>
      <c r="D580" s="10" t="str">
        <f>_xll.SNL.Clients.Office.Excel.Functions.SPG(A580, "IQ_INDUSTRY")</f>
        <v>Oil, Gas and Consumable Fuels</v>
      </c>
      <c r="E580" s="10" t="str">
        <f>_xll.SNL.Clients.Office.Excel.Functions.SPG(A580, "IQ_PRIMARY_INDUSTRY")</f>
        <v>Oil and Gas Exploration and Production</v>
      </c>
      <c r="F580" s="10" t="str">
        <f>_xll.SNL.Clients.Office.Excel.Functions.SPG(A580, "NAICS_CODE", "Primary")</f>
        <v>2111 - Oil and Gas Extraction</v>
      </c>
      <c r="G580" s="10" t="str">
        <f>_xll.SNL.Clients.Office.Excel.Functions.SPG(A580, "SP_TOPICTAG")</f>
        <v/>
      </c>
      <c r="H580" s="5">
        <f>_xll.SNL.Clients.Office.Excel.Functions.SPG(A580, "SP_PCT_SHARES_OWNED_ALL_INSTITUTIONS")</f>
        <v>79.34</v>
      </c>
    </row>
    <row r="581" spans="1:8" x14ac:dyDescent="0.3">
      <c r="A581" s="11" t="s">
        <v>1613</v>
      </c>
      <c r="B581" s="10" t="str">
        <f>_xll.SNL.Clients.Office.Excel.Functions.SPG(A581, "IQ_SECTOR")</f>
        <v>Industrials</v>
      </c>
      <c r="C581" s="10" t="str">
        <f>_xll.SNL.Clients.Office.Excel.Functions.SPG(A581, "IQ_INDUSTRY_GROUP")</f>
        <v>Capital Goods</v>
      </c>
      <c r="D581" s="10" t="str">
        <f>_xll.SNL.Clients.Office.Excel.Functions.SPG(A581, "IQ_INDUSTRY")</f>
        <v>Machinery</v>
      </c>
      <c r="E581" s="10" t="str">
        <f>_xll.SNL.Clients.Office.Excel.Functions.SPG(A581, "IQ_PRIMARY_INDUSTRY")</f>
        <v>Construction Machinery and Heavy Transportation Equipment</v>
      </c>
      <c r="F581" s="10" t="str">
        <f>_xll.SNL.Clients.Office.Excel.Functions.SPG(A581, "NAICS_CODE", "Primary")</f>
        <v>336212 - Truck Trailer Manufacturing</v>
      </c>
      <c r="G581" s="10" t="str">
        <f>_xll.SNL.Clients.Office.Excel.Functions.SPG(A581, "SP_TOPICTAG")</f>
        <v>Fleet Management; Freight Service; Industrial Automation; Last Mile Transportation</v>
      </c>
      <c r="H581" s="5">
        <f>_xll.SNL.Clients.Office.Excel.Functions.SPG(A581, "SP_PCT_SHARES_OWNED_ALL_INSTITUTIONS")</f>
        <v>110.33</v>
      </c>
    </row>
    <row r="582" spans="1:8" x14ac:dyDescent="0.3">
      <c r="A582" s="11" t="s">
        <v>1614</v>
      </c>
      <c r="B582" s="10" t="str">
        <f>_xll.SNL.Clients.Office.Excel.Functions.SPG(A582, "IQ_SECTOR")</f>
        <v>Financials</v>
      </c>
      <c r="C582" s="10" t="str">
        <f>_xll.SNL.Clients.Office.Excel.Functions.SPG(A582, "IQ_INDUSTRY_GROUP")</f>
        <v>Banks</v>
      </c>
      <c r="D582" s="10" t="str">
        <f>_xll.SNL.Clients.Office.Excel.Functions.SPG(A582, "IQ_INDUSTRY")</f>
        <v>Banks</v>
      </c>
      <c r="E582" s="10" t="str">
        <f>_xll.SNL.Clients.Office.Excel.Functions.SPG(A582, "IQ_PRIMARY_INDUSTRY")</f>
        <v>Regional Banks</v>
      </c>
      <c r="F582" s="10" t="str">
        <f>_xll.SNL.Clients.Office.Excel.Functions.SPG(A582, "NAICS_CODE", "Primary")</f>
        <v>522110 - Commercial Banking</v>
      </c>
      <c r="G582" s="10" t="str">
        <f>_xll.SNL.Clients.Office.Excel.Functions.SPG(A582, "SP_TOPICTAG")</f>
        <v>Consumer Lending</v>
      </c>
      <c r="H582" s="5">
        <f>_xll.SNL.Clients.Office.Excel.Functions.SPG(A582, "SP_PCT_SHARES_OWNED_ALL_INSTITUTIONS")</f>
        <v>81.12</v>
      </c>
    </row>
    <row r="583" spans="1:8" x14ac:dyDescent="0.3">
      <c r="A583" s="11" t="s">
        <v>1615</v>
      </c>
      <c r="B583" s="10" t="str">
        <f>_xll.SNL.Clients.Office.Excel.Functions.SPG(A583, "IQ_SECTOR")</f>
        <v>Financials</v>
      </c>
      <c r="C583" s="10" t="str">
        <f>_xll.SNL.Clients.Office.Excel.Functions.SPG(A583, "IQ_INDUSTRY_GROUP")</f>
        <v>Financial Services</v>
      </c>
      <c r="D583" s="10" t="str">
        <f>_xll.SNL.Clients.Office.Excel.Functions.SPG(A583, "IQ_INDUSTRY")</f>
        <v>Financial Services</v>
      </c>
      <c r="E583" s="10" t="str">
        <f>_xll.SNL.Clients.Office.Excel.Functions.SPG(A583, "IQ_PRIMARY_INDUSTRY")</f>
        <v>Commercial and Residential Mortgage Finance</v>
      </c>
      <c r="F583" s="10" t="str">
        <f>_xll.SNL.Clients.Office.Excel.Functions.SPG(A583, "NAICS_CODE", "Primary")</f>
        <v>522292 - Real Estate Credit</v>
      </c>
      <c r="G583" s="10" t="str">
        <f>_xll.SNL.Clients.Office.Excel.Functions.SPG(A583, "SP_TOPICTAG")</f>
        <v>Consumer Lending; Micro Lending; Digital Brokerage</v>
      </c>
      <c r="H583" s="5">
        <f>_xll.SNL.Clients.Office.Excel.Functions.SPG(A583, "SP_PCT_SHARES_OWNED_ALL_INSTITUTIONS")</f>
        <v>83.69</v>
      </c>
    </row>
    <row r="584" spans="1:8" x14ac:dyDescent="0.3">
      <c r="A584" s="11" t="s">
        <v>1616</v>
      </c>
      <c r="B584" s="10" t="str">
        <f>_xll.SNL.Clients.Office.Excel.Functions.SPG(A584, "IQ_SECTOR")</f>
        <v>Materials</v>
      </c>
      <c r="C584" s="10" t="str">
        <f>_xll.SNL.Clients.Office.Excel.Functions.SPG(A584, "IQ_INDUSTRY_GROUP")</f>
        <v>Materials</v>
      </c>
      <c r="D584" s="10" t="str">
        <f>_xll.SNL.Clients.Office.Excel.Functions.SPG(A584, "IQ_INDUSTRY")</f>
        <v>Metals and Mining</v>
      </c>
      <c r="E584" s="10" t="str">
        <f>_xll.SNL.Clients.Office.Excel.Functions.SPG(A584, "IQ_PRIMARY_INDUSTRY")</f>
        <v>Steel</v>
      </c>
      <c r="F584" s="10" t="str">
        <f>_xll.SNL.Clients.Office.Excel.Functions.SPG(A584, "NAICS_CODE", "Primary")</f>
        <v>21211 - Coal Mining</v>
      </c>
      <c r="G584" s="10" t="str">
        <f>_xll.SNL.Clients.Office.Excel.Functions.SPG(A584, "SP_TOPICTAG")</f>
        <v>Environmental Engineering; CleanTech</v>
      </c>
      <c r="H584" s="5">
        <f>_xll.SNL.Clients.Office.Excel.Functions.SPG(A584, "SP_PCT_SHARES_OWNED_ALL_INSTITUTIONS")</f>
        <v>101.42</v>
      </c>
    </row>
    <row r="585" spans="1:8" x14ac:dyDescent="0.3">
      <c r="A585" s="11" t="s">
        <v>1617</v>
      </c>
      <c r="B585" s="10" t="str">
        <f>_xll.SNL.Clients.Office.Excel.Functions.SPG(A585, "IQ_SECTOR")</f>
        <v>Consumer Staples</v>
      </c>
      <c r="C585" s="10" t="str">
        <f>_xll.SNL.Clients.Office.Excel.Functions.SPG(A585, "IQ_INDUSTRY_GROUP")</f>
        <v>Household and Personal Products</v>
      </c>
      <c r="D585" s="10" t="str">
        <f>_xll.SNL.Clients.Office.Excel.Functions.SPG(A585, "IQ_INDUSTRY")</f>
        <v>Household Products</v>
      </c>
      <c r="E585" s="10" t="str">
        <f>_xll.SNL.Clients.Office.Excel.Functions.SPG(A585, "IQ_PRIMARY_INDUSTRY")</f>
        <v>Household Products</v>
      </c>
      <c r="F585" s="10" t="str">
        <f>_xll.SNL.Clients.Office.Excel.Functions.SPG(A585, "NAICS_CODE", "Primary")</f>
        <v>325611 - Soap and Other Detergent Manufacturing</v>
      </c>
      <c r="G585" s="10" t="str">
        <f>_xll.SNL.Clients.Office.Excel.Functions.SPG(A585, "SP_TOPICTAG")</f>
        <v>Home Improvement</v>
      </c>
      <c r="H585" s="5">
        <f>_xll.SNL.Clients.Office.Excel.Functions.SPG(A585, "SP_PCT_SHARES_OWNED_ALL_INSTITUTIONS")</f>
        <v>91.65</v>
      </c>
    </row>
    <row r="586" spans="1:8" x14ac:dyDescent="0.3">
      <c r="A586" s="11" t="s">
        <v>1618</v>
      </c>
      <c r="B586" s="10" t="str">
        <f>_xll.SNL.Clients.Office.Excel.Functions.SPG(A586, "IQ_SECTOR")</f>
        <v>Industrials</v>
      </c>
      <c r="C586" s="10" t="str">
        <f>_xll.SNL.Clients.Office.Excel.Functions.SPG(A586, "IQ_INDUSTRY_GROUP")</f>
        <v>Transportation</v>
      </c>
      <c r="D586" s="10" t="str">
        <f>_xll.SNL.Clients.Office.Excel.Functions.SPG(A586, "IQ_INDUSTRY")</f>
        <v>Ground Transportation</v>
      </c>
      <c r="E586" s="10" t="str">
        <f>_xll.SNL.Clients.Office.Excel.Functions.SPG(A586, "IQ_PRIMARY_INDUSTRY")</f>
        <v>Cargo Ground Transportation</v>
      </c>
      <c r="F586" s="10" t="str">
        <f>_xll.SNL.Clients.Office.Excel.Functions.SPG(A586, "NAICS_CODE", "Primary")</f>
        <v>484121 - General Freight Trucking, Long-Distance, Truckload</v>
      </c>
      <c r="G586" s="10" t="str">
        <f>_xll.SNL.Clients.Office.Excel.Functions.SPG(A586, "SP_TOPICTAG")</f>
        <v>Fleet Management; Freight Service; Last Mile Transportation</v>
      </c>
      <c r="H586" s="5">
        <f>_xll.SNL.Clients.Office.Excel.Functions.SPG(A586, "SP_PCT_SHARES_OWNED_ALL_INSTITUTIONS")</f>
        <v>95.35</v>
      </c>
    </row>
    <row r="587" spans="1:8" x14ac:dyDescent="0.3">
      <c r="A587" s="11" t="s">
        <v>1619</v>
      </c>
      <c r="B587" s="10" t="str">
        <f>_xll.SNL.Clients.Office.Excel.Functions.SPG(A587, "IQ_SECTOR")</f>
        <v>Financials</v>
      </c>
      <c r="C587" s="10" t="str">
        <f>_xll.SNL.Clients.Office.Excel.Functions.SPG(A587, "IQ_INDUSTRY_GROUP")</f>
        <v>Banks</v>
      </c>
      <c r="D587" s="10" t="str">
        <f>_xll.SNL.Clients.Office.Excel.Functions.SPG(A587, "IQ_INDUSTRY")</f>
        <v>Banks</v>
      </c>
      <c r="E587" s="10" t="str">
        <f>_xll.SNL.Clients.Office.Excel.Functions.SPG(A587, "IQ_PRIMARY_INDUSTRY")</f>
        <v>Regional Banks</v>
      </c>
      <c r="F587" s="10" t="str">
        <f>_xll.SNL.Clients.Office.Excel.Functions.SPG(A587, "NAICS_CODE", "Primary")</f>
        <v>522110 - Commercial Banking</v>
      </c>
      <c r="G587" s="10" t="str">
        <f>_xll.SNL.Clients.Office.Excel.Functions.SPG(A587, "SP_TOPICTAG")</f>
        <v>Consumer Lending</v>
      </c>
      <c r="H587" s="5">
        <f>_xll.SNL.Clients.Office.Excel.Functions.SPG(A587, "SP_PCT_SHARES_OWNED_ALL_INSTITUTIONS")</f>
        <v>77.2</v>
      </c>
    </row>
    <row r="588" spans="1:8" x14ac:dyDescent="0.3">
      <c r="A588" s="11" t="s">
        <v>1620</v>
      </c>
      <c r="B588" s="10" t="str">
        <f>_xll.SNL.Clients.Office.Excel.Functions.SPG(A588, "IQ_SECTOR")</f>
        <v>Real Estate</v>
      </c>
      <c r="C588" s="10" t="str">
        <f>_xll.SNL.Clients.Office.Excel.Functions.SPG(A588, "IQ_INDUSTRY_GROUP")</f>
        <v>Equity Real Estate Investment Trusts (REITs)</v>
      </c>
      <c r="D588" s="10" t="str">
        <f>_xll.SNL.Clients.Office.Excel.Functions.SPG(A588, "IQ_INDUSTRY")</f>
        <v>Retail REITs</v>
      </c>
      <c r="E588" s="10" t="str">
        <f>_xll.SNL.Clients.Office.Excel.Functions.SPG(A588, "IQ_PRIMARY_INDUSTRY")</f>
        <v>Retail REITs</v>
      </c>
      <c r="F588" s="10" t="str">
        <f>_xll.SNL.Clients.Office.Excel.Functions.SPG(A588, "NAICS_CODE", "Primary")</f>
        <v>531110 - Lessors of Residential Buildings and Dwellings</v>
      </c>
      <c r="G588" s="10" t="str">
        <f>_xll.SNL.Clients.Office.Excel.Functions.SPG(A588, "SP_TOPICTAG")</f>
        <v/>
      </c>
      <c r="H588" s="5">
        <f>_xll.SNL.Clients.Office.Excel.Functions.SPG(A588, "SP_PCT_SHARES_OWNED_ALL_INSTITUTIONS")</f>
        <v>63.17</v>
      </c>
    </row>
    <row r="589" spans="1:8" x14ac:dyDescent="0.3">
      <c r="A589" s="11" t="s">
        <v>1621</v>
      </c>
      <c r="B589" s="10" t="str">
        <f>_xll.SNL.Clients.Office.Excel.Functions.SPG(A589, "IQ_SECTOR")</f>
        <v>Consumer Discretionary</v>
      </c>
      <c r="C589" s="10" t="str">
        <f>_xll.SNL.Clients.Office.Excel.Functions.SPG(A589, "IQ_INDUSTRY_GROUP")</f>
        <v>Automobiles and Components</v>
      </c>
      <c r="D589" s="10" t="str">
        <f>_xll.SNL.Clients.Office.Excel.Functions.SPG(A589, "IQ_INDUSTRY")</f>
        <v>Automobiles</v>
      </c>
      <c r="E589" s="10" t="str">
        <f>_xll.SNL.Clients.Office.Excel.Functions.SPG(A589, "IQ_PRIMARY_INDUSTRY")</f>
        <v>Automobile Manufacturers</v>
      </c>
      <c r="F589" s="10" t="str">
        <f>_xll.SNL.Clients.Office.Excel.Functions.SPG(A589, "NAICS_CODE", "Primary")</f>
        <v>33621 - Motor Vehicle Body and Trailer Manufacturing</v>
      </c>
      <c r="G589" s="10" t="str">
        <f>_xll.SNL.Clients.Office.Excel.Functions.SPG(A589, "SP_TOPICTAG")</f>
        <v>Fleet Management; Last Mile Transportation; Lifestyle; Electric Vehicle</v>
      </c>
      <c r="H589" s="5">
        <f>_xll.SNL.Clients.Office.Excel.Functions.SPG(A589, "SP_PCT_SHARES_OWNED_ALL_INSTITUTIONS")</f>
        <v>111.52</v>
      </c>
    </row>
    <row r="590" spans="1:8" x14ac:dyDescent="0.3">
      <c r="A590" s="11" t="s">
        <v>1622</v>
      </c>
      <c r="B590" s="10" t="str">
        <f>_xll.SNL.Clients.Office.Excel.Functions.SPG(A590, "IQ_SECTOR")</f>
        <v>Financials</v>
      </c>
      <c r="C590" s="10" t="str">
        <f>_xll.SNL.Clients.Office.Excel.Functions.SPG(A590, "IQ_INDUSTRY_GROUP")</f>
        <v>Financial Services</v>
      </c>
      <c r="D590" s="10" t="str">
        <f>_xll.SNL.Clients.Office.Excel.Functions.SPG(A590, "IQ_INDUSTRY")</f>
        <v>Capital Markets</v>
      </c>
      <c r="E590" s="10" t="str">
        <f>_xll.SNL.Clients.Office.Excel.Functions.SPG(A590, "IQ_PRIMARY_INDUSTRY")</f>
        <v>Asset Management and Custody Banks</v>
      </c>
      <c r="F590" s="10" t="str">
        <f>_xll.SNL.Clients.Office.Excel.Functions.SPG(A590, "NAICS_CODE", "Primary")</f>
        <v>525910 - Open-End Investment Funds</v>
      </c>
      <c r="G590" s="10" t="str">
        <f>_xll.SNL.Clients.Office.Excel.Functions.SPG(A590, "SP_TOPICTAG")</f>
        <v/>
      </c>
      <c r="H590" s="5">
        <f>_xll.SNL.Clients.Office.Excel.Functions.SPG(A590, "SP_PCT_SHARES_OWNED_ALL_INSTITUTIONS")</f>
        <v>81.31</v>
      </c>
    </row>
    <row r="591" spans="1:8" x14ac:dyDescent="0.3">
      <c r="A591" s="11" t="s">
        <v>1623</v>
      </c>
      <c r="B591" s="10" t="str">
        <f>_xll.SNL.Clients.Office.Excel.Functions.SPG(A591, "IQ_SECTOR")</f>
        <v>Consumer Staples</v>
      </c>
      <c r="C591" s="10" t="str">
        <f>_xll.SNL.Clients.Office.Excel.Functions.SPG(A591, "IQ_INDUSTRY_GROUP")</f>
        <v>Food, Beverage and Tobacco</v>
      </c>
      <c r="D591" s="10" t="str">
        <f>_xll.SNL.Clients.Office.Excel.Functions.SPG(A591, "IQ_INDUSTRY")</f>
        <v>Food Products</v>
      </c>
      <c r="E591" s="10" t="str">
        <f>_xll.SNL.Clients.Office.Excel.Functions.SPG(A591, "IQ_PRIMARY_INDUSTRY")</f>
        <v>Packaged Foods and Meats</v>
      </c>
      <c r="F591" s="10" t="str">
        <f>_xll.SNL.Clients.Office.Excel.Functions.SPG(A591, "NAICS_CODE", "Primary")</f>
        <v>311230 - Breakfast Cereal Manufacturing</v>
      </c>
      <c r="G591" s="10" t="str">
        <f>_xll.SNL.Clients.Office.Excel.Functions.SPG(A591, "SP_TOPICTAG")</f>
        <v/>
      </c>
      <c r="H591" s="5">
        <f>_xll.SNL.Clients.Office.Excel.Functions.SPG(A591, "SP_PCT_SHARES_OWNED_ALL_INSTITUTIONS")</f>
        <v>88.19</v>
      </c>
    </row>
    <row r="592" spans="1:8" x14ac:dyDescent="0.3">
      <c r="A592" s="11" t="s">
        <v>1624</v>
      </c>
      <c r="B592" s="10" t="str">
        <f>_xll.SNL.Clients.Office.Excel.Functions.SPG(A592, "IQ_SECTOR")</f>
        <v>Information Technology</v>
      </c>
      <c r="C592" s="10" t="str">
        <f>_xll.SNL.Clients.Office.Excel.Functions.SPG(A592, "IQ_INDUSTRY_GROUP")</f>
        <v>Semiconductors and Semiconductor Equipment</v>
      </c>
      <c r="D592" s="10" t="str">
        <f>_xll.SNL.Clients.Office.Excel.Functions.SPG(A592, "IQ_INDUSTRY")</f>
        <v>Semiconductors and Semiconductor Equipment</v>
      </c>
      <c r="E592" s="10" t="str">
        <f>_xll.SNL.Clients.Office.Excel.Functions.SPG(A592, "IQ_PRIMARY_INDUSTRY")</f>
        <v>Semiconductors</v>
      </c>
      <c r="F592" s="10" t="str">
        <f>_xll.SNL.Clients.Office.Excel.Functions.SPG(A592, "NAICS_CODE", "Primary")</f>
        <v>334413 - Semiconductor and Related Device Manufacturing</v>
      </c>
      <c r="G592" s="10" t="str">
        <f>_xll.SNL.Clients.Office.Excel.Functions.SPG(A592, "SP_TOPICTAG")</f>
        <v>Sensors; Smart Energy</v>
      </c>
      <c r="H592" s="5">
        <f>_xll.SNL.Clients.Office.Excel.Functions.SPG(A592, "SP_PCT_SHARES_OWNED_ALL_INSTITUTIONS")</f>
        <v>89.94</v>
      </c>
    </row>
    <row r="593" spans="1:8" x14ac:dyDescent="0.3">
      <c r="A593" s="11" t="s">
        <v>1625</v>
      </c>
      <c r="B593" s="10" t="str">
        <f>_xll.SNL.Clients.Office.Excel.Functions.SPG(A593, "IQ_SECTOR")</f>
        <v>Consumer Discretionary</v>
      </c>
      <c r="C593" s="10" t="str">
        <f>_xll.SNL.Clients.Office.Excel.Functions.SPG(A593, "IQ_INDUSTRY_GROUP")</f>
        <v>Consumer Durables and Apparel</v>
      </c>
      <c r="D593" s="10" t="str">
        <f>_xll.SNL.Clients.Office.Excel.Functions.SPG(A593, "IQ_INDUSTRY")</f>
        <v>Textiles, Apparel and Luxury Goods</v>
      </c>
      <c r="E593" s="10" t="str">
        <f>_xll.SNL.Clients.Office.Excel.Functions.SPG(A593, "IQ_PRIMARY_INDUSTRY")</f>
        <v>Footwear</v>
      </c>
      <c r="F593" s="10" t="str">
        <f>_xll.SNL.Clients.Office.Excel.Functions.SPG(A593, "NAICS_CODE", "Primary")</f>
        <v>316210 - Footwear Manufacturing</v>
      </c>
      <c r="G593" s="10" t="str">
        <f>_xll.SNL.Clients.Office.Excel.Functions.SPG(A593, "SP_TOPICTAG")</f>
        <v>Lifestyle; Brand Marketing</v>
      </c>
      <c r="H593" s="5">
        <f>_xll.SNL.Clients.Office.Excel.Functions.SPG(A593, "SP_PCT_SHARES_OWNED_ALL_INSTITUTIONS")</f>
        <v>97.59</v>
      </c>
    </row>
    <row r="594" spans="1:8" x14ac:dyDescent="0.3">
      <c r="A594" s="11" t="s">
        <v>1626</v>
      </c>
      <c r="B594" s="10" t="str">
        <f>_xll.SNL.Clients.Office.Excel.Functions.SPG(A594, "IQ_SECTOR")</f>
        <v>Financials</v>
      </c>
      <c r="C594" s="10" t="str">
        <f>_xll.SNL.Clients.Office.Excel.Functions.SPG(A594, "IQ_INDUSTRY_GROUP")</f>
        <v>Financial Services</v>
      </c>
      <c r="D594" s="10" t="str">
        <f>_xll.SNL.Clients.Office.Excel.Functions.SPG(A594, "IQ_INDUSTRY")</f>
        <v>Consumer Finance</v>
      </c>
      <c r="E594" s="10" t="str">
        <f>_xll.SNL.Clients.Office.Excel.Functions.SPG(A594, "IQ_PRIMARY_INDUSTRY")</f>
        <v>Consumer Finance</v>
      </c>
      <c r="F594" s="10" t="str">
        <f>_xll.SNL.Clients.Office.Excel.Functions.SPG(A594, "NAICS_CODE", "Primary")</f>
        <v>522291 - Consumer Lending</v>
      </c>
      <c r="G594" s="10" t="str">
        <f>_xll.SNL.Clients.Office.Excel.Functions.SPG(A594, "SP_TOPICTAG")</f>
        <v>Consumer Lending; Micro Lending</v>
      </c>
      <c r="H594" s="5">
        <f>_xll.SNL.Clients.Office.Excel.Functions.SPG(A594, "SP_PCT_SHARES_OWNED_ALL_INSTITUTIONS")</f>
        <v>51.32</v>
      </c>
    </row>
    <row r="595" spans="1:8" x14ac:dyDescent="0.3">
      <c r="A595" s="11" t="s">
        <v>1627</v>
      </c>
      <c r="B595" s="10" t="str">
        <f>_xll.SNL.Clients.Office.Excel.Functions.SPG(A595, "IQ_SECTOR")</f>
        <v>Energy</v>
      </c>
      <c r="C595" s="10" t="str">
        <f>_xll.SNL.Clients.Office.Excel.Functions.SPG(A595, "IQ_INDUSTRY_GROUP")</f>
        <v>Energy</v>
      </c>
      <c r="D595" s="10" t="str">
        <f>_xll.SNL.Clients.Office.Excel.Functions.SPG(A595, "IQ_INDUSTRY")</f>
        <v>Oil, Gas and Consumable Fuels</v>
      </c>
      <c r="E595" s="10" t="str">
        <f>_xll.SNL.Clients.Office.Excel.Functions.SPG(A595, "IQ_PRIMARY_INDUSTRY")</f>
        <v>Oil and Gas Refining and Marketing</v>
      </c>
      <c r="F595" s="10" t="str">
        <f>_xll.SNL.Clients.Office.Excel.Functions.SPG(A595, "NAICS_CODE", "Primary")</f>
        <v>424720 - Petroleum and Petroleum Products Merchant Wholesalers (except Bulk Stations and Terminals)</v>
      </c>
      <c r="G595" s="10" t="str">
        <f>_xll.SNL.Clients.Office.Excel.Functions.SPG(A595, "SP_TOPICTAG")</f>
        <v>Clean Energy; Freight Service; Marine Transportation; CleanTech; Biofuel; Biomass Energy; ClimateTech</v>
      </c>
      <c r="H595" s="5">
        <f>_xll.SNL.Clients.Office.Excel.Functions.SPG(A595, "SP_PCT_SHARES_OWNED_ALL_INSTITUTIONS")</f>
        <v>107.05</v>
      </c>
    </row>
    <row r="596" spans="1:8" x14ac:dyDescent="0.3">
      <c r="A596" s="11" t="s">
        <v>1628</v>
      </c>
      <c r="B596" s="10" t="str">
        <f>_xll.SNL.Clients.Office.Excel.Functions.SPG(A596, "IQ_SECTOR")</f>
        <v>Industrials</v>
      </c>
      <c r="C596" s="10" t="str">
        <f>_xll.SNL.Clients.Office.Excel.Functions.SPG(A596, "IQ_INDUSTRY_GROUP")</f>
        <v>Capital Goods</v>
      </c>
      <c r="D596" s="10" t="str">
        <f>_xll.SNL.Clients.Office.Excel.Functions.SPG(A596, "IQ_INDUSTRY")</f>
        <v>Machinery</v>
      </c>
      <c r="E596" s="10" t="str">
        <f>_xll.SNL.Clients.Office.Excel.Functions.SPG(A596, "IQ_PRIMARY_INDUSTRY")</f>
        <v>Industrial Machinery and Supplies and Components</v>
      </c>
      <c r="F596" s="10" t="str">
        <f>_xll.SNL.Clients.Office.Excel.Functions.SPG(A596, "NAICS_CODE", "Primary")</f>
        <v>3312 - Steel Product Manufacturing from Purchased Steel</v>
      </c>
      <c r="G596" s="10" t="str">
        <f>_xll.SNL.Clients.Office.Excel.Functions.SPG(A596, "SP_TOPICTAG")</f>
        <v>Energy Storage</v>
      </c>
      <c r="H596" s="5">
        <f>_xll.SNL.Clients.Office.Excel.Functions.SPG(A596, "SP_PCT_SHARES_OWNED_ALL_INSTITUTIONS")</f>
        <v>51.65</v>
      </c>
    </row>
    <row r="597" spans="1:8" x14ac:dyDescent="0.3">
      <c r="A597" s="11" t="s">
        <v>1629</v>
      </c>
      <c r="B597" s="10" t="str">
        <f>_xll.SNL.Clients.Office.Excel.Functions.SPG(A597, "IQ_SECTOR")</f>
        <v>Materials</v>
      </c>
      <c r="C597" s="10" t="str">
        <f>_xll.SNL.Clients.Office.Excel.Functions.SPG(A597, "IQ_INDUSTRY_GROUP")</f>
        <v>Materials</v>
      </c>
      <c r="D597" s="10" t="str">
        <f>_xll.SNL.Clients.Office.Excel.Functions.SPG(A597, "IQ_INDUSTRY")</f>
        <v>Metals and Mining</v>
      </c>
      <c r="E597" s="10" t="str">
        <f>_xll.SNL.Clients.Office.Excel.Functions.SPG(A597, "IQ_PRIMARY_INDUSTRY")</f>
        <v>Steel</v>
      </c>
      <c r="F597" s="10" t="str">
        <f>_xll.SNL.Clients.Office.Excel.Functions.SPG(A597, "NAICS_CODE", "Primary")</f>
        <v>3312 - Steel Product Manufacturing from Purchased Steel</v>
      </c>
      <c r="G597" s="10" t="str">
        <f>_xll.SNL.Clients.Office.Excel.Functions.SPG(A597, "SP_TOPICTAG")</f>
        <v/>
      </c>
      <c r="H597" s="5">
        <f>_xll.SNL.Clients.Office.Excel.Functions.SPG(A597, "SP_PCT_SHARES_OWNED_ALL_INSTITUTIONS")</f>
        <v>56.81</v>
      </c>
    </row>
    <row r="598" spans="1:8" x14ac:dyDescent="0.3">
      <c r="A598" s="11" t="s">
        <v>1630</v>
      </c>
      <c r="B598" s="10" t="str">
        <f>_xll.SNL.Clients.Office.Excel.Functions.SPG(A598, "IQ_SECTOR")</f>
        <v>Financials</v>
      </c>
      <c r="C598" s="10" t="str">
        <f>_xll.SNL.Clients.Office.Excel.Functions.SPG(A598, "IQ_INDUSTRY_GROUP")</f>
        <v>Banks</v>
      </c>
      <c r="D598" s="10" t="str">
        <f>_xll.SNL.Clients.Office.Excel.Functions.SPG(A598, "IQ_INDUSTRY")</f>
        <v>Banks</v>
      </c>
      <c r="E598" s="10" t="str">
        <f>_xll.SNL.Clients.Office.Excel.Functions.SPG(A598, "IQ_PRIMARY_INDUSTRY")</f>
        <v>Regional Banks</v>
      </c>
      <c r="F598" s="10" t="str">
        <f>_xll.SNL.Clients.Office.Excel.Functions.SPG(A598, "NAICS_CODE", "Primary")</f>
        <v>522180 - Savings Institutions and Other Depository Credit Intermediation</v>
      </c>
      <c r="G598" s="10" t="str">
        <f>_xll.SNL.Clients.Office.Excel.Functions.SPG(A598, "SP_TOPICTAG")</f>
        <v>Consumer Lending; Digital Brokerage; Banking as a Service</v>
      </c>
      <c r="H598" s="5">
        <f>_xll.SNL.Clients.Office.Excel.Functions.SPG(A598, "SP_PCT_SHARES_OWNED_ALL_INSTITUTIONS")</f>
        <v>91.34</v>
      </c>
    </row>
    <row r="599" spans="1:8" x14ac:dyDescent="0.3">
      <c r="A599" s="11" t="s">
        <v>1631</v>
      </c>
      <c r="B599" s="10" t="str">
        <f>_xll.SNL.Clients.Office.Excel.Functions.SPG(A599, "IQ_SECTOR")</f>
        <v>Health Care</v>
      </c>
      <c r="C599" s="10" t="str">
        <f>_xll.SNL.Clients.Office.Excel.Functions.SPG(A599, "IQ_INDUSTRY_GROUP")</f>
        <v>Pharmaceuticals, Biotechnology and Life Sciences</v>
      </c>
      <c r="D599" s="10" t="str">
        <f>_xll.SNL.Clients.Office.Excel.Functions.SPG(A599, "IQ_INDUSTRY")</f>
        <v>Biotechnology</v>
      </c>
      <c r="E599" s="10" t="str">
        <f>_xll.SNL.Clients.Office.Excel.Functions.SPG(A599, "IQ_PRIMARY_INDUSTRY")</f>
        <v>Biotechnology</v>
      </c>
      <c r="F599" s="10" t="str">
        <f>_xll.SNL.Clients.Office.Excel.Functions.SPG(A599, "NAICS_CODE", "Primary")</f>
        <v>325414 - Biological Product (except Diagnostic) Manufacturing</v>
      </c>
      <c r="G599" s="10" t="str">
        <f>_xll.SNL.Clients.Office.Excel.Functions.SPG(A599, "SP_TOPICTAG")</f>
        <v>Health Diagnostics; Genetic Disorder; Immunology; Infectious Diseases; Neurology; Oncology</v>
      </c>
      <c r="H599" s="5">
        <f>_xll.SNL.Clients.Office.Excel.Functions.SPG(A599, "SP_PCT_SHARES_OWNED_ALL_INSTITUTIONS")</f>
        <v>97.59</v>
      </c>
    </row>
    <row r="600" spans="1:8" x14ac:dyDescent="0.3">
      <c r="A600" s="11" t="s">
        <v>1632</v>
      </c>
      <c r="B600" s="10" t="str">
        <f>_xll.SNL.Clients.Office.Excel.Functions.SPG(A600, "IQ_SECTOR")</f>
        <v>Real Estate</v>
      </c>
      <c r="C600" s="10" t="str">
        <f>_xll.SNL.Clients.Office.Excel.Functions.SPG(A600, "IQ_INDUSTRY_GROUP")</f>
        <v>Equity Real Estate Investment Trusts (REITs)</v>
      </c>
      <c r="D600" s="10" t="str">
        <f>_xll.SNL.Clients.Office.Excel.Functions.SPG(A600, "IQ_INDUSTRY")</f>
        <v>Hotel and Resort REITs</v>
      </c>
      <c r="E600" s="10" t="str">
        <f>_xll.SNL.Clients.Office.Excel.Functions.SPG(A600, "IQ_PRIMARY_INDUSTRY")</f>
        <v>Hotel and Resort REITs</v>
      </c>
      <c r="F600" s="10" t="str">
        <f>_xll.SNL.Clients.Office.Excel.Functions.SPG(A600, "NAICS_CODE", "Primary")</f>
        <v>531120 - Lessors of Nonresidential Buildings (except Miniwarehouses)</v>
      </c>
      <c r="G600" s="10" t="str">
        <f>_xll.SNL.Clients.Office.Excel.Functions.SPG(A600, "SP_TOPICTAG")</f>
        <v/>
      </c>
      <c r="H600" s="5">
        <f>_xll.SNL.Clients.Office.Excel.Functions.SPG(A600, "SP_PCT_SHARES_OWNED_ALL_INSTITUTIONS")</f>
        <v>92.33</v>
      </c>
    </row>
    <row r="601" spans="1:8" x14ac:dyDescent="0.3">
      <c r="A601" s="11" t="s">
        <v>1633</v>
      </c>
      <c r="B601" s="10" t="str">
        <f>_xll.SNL.Clients.Office.Excel.Functions.SPG(A601, "IQ_SECTOR")</f>
        <v>Information Technology</v>
      </c>
      <c r="C601" s="10" t="str">
        <f>_xll.SNL.Clients.Office.Excel.Functions.SPG(A601, "IQ_INDUSTRY_GROUP")</f>
        <v>Technology Hardware and Equipment</v>
      </c>
      <c r="D601" s="10" t="str">
        <f>_xll.SNL.Clients.Office.Excel.Functions.SPG(A601, "IQ_INDUSTRY")</f>
        <v>Technology Hardware, Storage and Peripherals</v>
      </c>
      <c r="E601" s="10" t="str">
        <f>_xll.SNL.Clients.Office.Excel.Functions.SPG(A601, "IQ_PRIMARY_INDUSTRY")</f>
        <v>Technology Hardware, Storage and Peripherals</v>
      </c>
      <c r="F601" s="10" t="str">
        <f>_xll.SNL.Clients.Office.Excel.Functions.SPG(A601, "NAICS_CODE", "Primary")</f>
        <v>333310 - Commercial and Service Industry Machinery Manufacturing</v>
      </c>
      <c r="G601" s="10" t="str">
        <f>_xll.SNL.Clients.Office.Excel.Functions.SPG(A601, "SP_TOPICTAG")</f>
        <v>Software Development; Data Integration; Data Protection; Cloud Infrastructure; Cloud Storage; Process Automation; Artificial Intelligence</v>
      </c>
      <c r="H601" s="5">
        <f>_xll.SNL.Clients.Office.Excel.Functions.SPG(A601, "SP_PCT_SHARES_OWNED_ALL_INSTITUTIONS")</f>
        <v>92.81</v>
      </c>
    </row>
    <row r="602" spans="1:8" x14ac:dyDescent="0.3">
      <c r="A602" s="11" t="s">
        <v>1634</v>
      </c>
      <c r="B602" s="10" t="str">
        <f>_xll.SNL.Clients.Office.Excel.Functions.SPG(A602, "IQ_SECTOR")</f>
        <v>Consumer Discretionary</v>
      </c>
      <c r="C602" s="10" t="str">
        <f>_xll.SNL.Clients.Office.Excel.Functions.SPG(A602, "IQ_INDUSTRY_GROUP")</f>
        <v>Automobiles and Components</v>
      </c>
      <c r="D602" s="10" t="str">
        <f>_xll.SNL.Clients.Office.Excel.Functions.SPG(A602, "IQ_INDUSTRY")</f>
        <v>Automobile Components</v>
      </c>
      <c r="E602" s="10" t="str">
        <f>_xll.SNL.Clients.Office.Excel.Functions.SPG(A602, "IQ_PRIMARY_INDUSTRY")</f>
        <v>Automotive Parts and Equipment</v>
      </c>
      <c r="F602" s="10" t="str">
        <f>_xll.SNL.Clients.Office.Excel.Functions.SPG(A602, "NAICS_CODE", "Primary")</f>
        <v>336390 - Other Motor Vehicle Parts Manufacturing</v>
      </c>
      <c r="G602" s="10" t="str">
        <f>_xll.SNL.Clients.Office.Excel.Functions.SPG(A602, "SP_TOPICTAG")</f>
        <v>Industrial Automation; Data Protection; Process Automation; RegTech</v>
      </c>
      <c r="H602" s="5">
        <f>_xll.SNL.Clients.Office.Excel.Functions.SPG(A602, "SP_PCT_SHARES_OWNED_ALL_INSTITUTIONS")</f>
        <v>76.97</v>
      </c>
    </row>
    <row r="603" spans="1:8" x14ac:dyDescent="0.3">
      <c r="A603" s="11" t="s">
        <v>1635</v>
      </c>
      <c r="B603" s="10" t="str">
        <f>_xll.SNL.Clients.Office.Excel.Functions.SPG(A603, "IQ_SECTOR")</f>
        <v>Communication Services</v>
      </c>
      <c r="C603" s="10" t="str">
        <f>_xll.SNL.Clients.Office.Excel.Functions.SPG(A603, "IQ_INDUSTRY_GROUP")</f>
        <v>Media and Entertainment</v>
      </c>
      <c r="D603" s="10" t="str">
        <f>_xll.SNL.Clients.Office.Excel.Functions.SPG(A603, "IQ_INDUSTRY")</f>
        <v>Interactive Media and Services</v>
      </c>
      <c r="E603" s="10" t="str">
        <f>_xll.SNL.Clients.Office.Excel.Functions.SPG(A603, "IQ_PRIMARY_INDUSTRY")</f>
        <v>Interactive Media and Services</v>
      </c>
      <c r="F603" s="10" t="str">
        <f>_xll.SNL.Clients.Office.Excel.Functions.SPG(A603, "NAICS_CODE", "Primary")</f>
        <v>519290 - Web Search Portals and All Other Information Services</v>
      </c>
      <c r="G603" s="10" t="str">
        <f>_xll.SNL.Clients.Office.Excel.Functions.SPG(A603, "SP_TOPICTAG")</f>
        <v>Ad Network; Digital Media; Social Media Advertising; Customer Relationship Management; Customer Analytics; Ad Targeting; Content Creation</v>
      </c>
      <c r="H603" s="5">
        <f>_xll.SNL.Clients.Office.Excel.Functions.SPG(A603, "SP_PCT_SHARES_OWNED_ALL_INSTITUTIONS")</f>
        <v>95.93</v>
      </c>
    </row>
    <row r="604" spans="1:8" x14ac:dyDescent="0.3">
      <c r="A604" s="11" t="s">
        <v>1636</v>
      </c>
      <c r="B604" s="10" t="str">
        <f>_xll.SNL.Clients.Office.Excel.Functions.SPG(A604, "IQ_SECTOR")</f>
        <v>Communication Services</v>
      </c>
      <c r="C604" s="10" t="str">
        <f>_xll.SNL.Clients.Office.Excel.Functions.SPG(A604, "IQ_INDUSTRY_GROUP")</f>
        <v>Media and Entertainment</v>
      </c>
      <c r="D604" s="10" t="str">
        <f>_xll.SNL.Clients.Office.Excel.Functions.SPG(A604, "IQ_INDUSTRY")</f>
        <v>Interactive Media and Services</v>
      </c>
      <c r="E604" s="10" t="str">
        <f>_xll.SNL.Clients.Office.Excel.Functions.SPG(A604, "IQ_PRIMARY_INDUSTRY")</f>
        <v>Interactive Media and Services</v>
      </c>
      <c r="F604" s="10" t="str">
        <f>_xll.SNL.Clients.Office.Excel.Functions.SPG(A604, "NAICS_CODE", "Primary")</f>
        <v>519290 - Web Search Portals and All Other Information Services</v>
      </c>
      <c r="G604" s="10" t="str">
        <f>_xll.SNL.Clients.Office.Excel.Functions.SPG(A604, "SP_TOPICTAG")</f>
        <v>Digital Media; Health Diagnostics; Marketing Automation; E-learning; Cloud Infrastructure; Content Creation; Online Payments</v>
      </c>
      <c r="H604" s="5">
        <f>_xll.SNL.Clients.Office.Excel.Functions.SPG(A604, "SP_PCT_SHARES_OWNED_ALL_INSTITUTIONS")</f>
        <v>111.35</v>
      </c>
    </row>
    <row r="605" spans="1:8" x14ac:dyDescent="0.3">
      <c r="A605" s="11" t="s">
        <v>1637</v>
      </c>
      <c r="B605" s="10" t="str">
        <f>_xll.SNL.Clients.Office.Excel.Functions.SPG(A605, "IQ_SECTOR")</f>
        <v>Industrials</v>
      </c>
      <c r="C605" s="10" t="str">
        <f>_xll.SNL.Clients.Office.Excel.Functions.SPG(A605, "IQ_INDUSTRY_GROUP")</f>
        <v>Capital Goods</v>
      </c>
      <c r="D605" s="10" t="str">
        <f>_xll.SNL.Clients.Office.Excel.Functions.SPG(A605, "IQ_INDUSTRY")</f>
        <v>Building Products</v>
      </c>
      <c r="E605" s="10" t="str">
        <f>_xll.SNL.Clients.Office.Excel.Functions.SPG(A605, "IQ_PRIMARY_INDUSTRY")</f>
        <v>Building Products</v>
      </c>
      <c r="F605" s="10" t="str">
        <f>_xll.SNL.Clients.Office.Excel.Functions.SPG(A605, "NAICS_CODE", "Primary")</f>
        <v>332913 - Plumbing Fixture Fitting and Trim Manufacturing</v>
      </c>
      <c r="G605" s="10" t="str">
        <f>_xll.SNL.Clients.Office.Excel.Functions.SPG(A605, "SP_TOPICTAG")</f>
        <v>Environmental Engineering; Industrial Automation; Sensors; Water Purification; Pollution Control</v>
      </c>
      <c r="H605" s="5">
        <f>_xll.SNL.Clients.Office.Excel.Functions.SPG(A605, "SP_PCT_SHARES_OWNED_ALL_INSTITUTIONS")</f>
        <v>90.86</v>
      </c>
    </row>
    <row r="606" spans="1:8" x14ac:dyDescent="0.3">
      <c r="B606" s="10" t="str">
        <f>_xll.SNL.Clients.Office.Excel.Functions.SPG(A606, "IQ_SECTOR")</f>
        <v>#INVALID COMPANY ID</v>
      </c>
      <c r="C606" s="10" t="str">
        <f>_xll.SNL.Clients.Office.Excel.Functions.SPG(A606, "IQ_INDUSTRY_GROUP")</f>
        <v>#INVALID COMPANY ID</v>
      </c>
      <c r="D606" s="10" t="str">
        <f>_xll.SNL.Clients.Office.Excel.Functions.SPG(A606, "IQ_INDUSTRY")</f>
        <v>#INVALID COMPANY ID</v>
      </c>
      <c r="E606" s="10" t="str">
        <f>_xll.SNL.Clients.Office.Excel.Functions.SPG(A606, "IQ_PRIMARY_INDUSTRY")</f>
        <v>#INVALID COMPANY ID</v>
      </c>
      <c r="F606" s="10" t="str">
        <f>_xll.SNL.Clients.Office.Excel.Functions.SPG(A606, "NAICS_CODE", "Primary")</f>
        <v>#INVALID COMPANY ID</v>
      </c>
      <c r="G606" s="10" t="str">
        <f>_xll.SNL.Clients.Office.Excel.Functions.SPG(A606, "SP_TOPICTAG")</f>
        <v>#INVALID COMPANY ID</v>
      </c>
      <c r="H606" s="5" t="str">
        <f>_xll.SNL.Clients.Office.Excel.Functions.SPG(A606, "SP_PCT_SHARES_OWNED_ALL_INSTITUTIONS")</f>
        <v>#INVALID COMPANY ID</v>
      </c>
    </row>
    <row r="607" spans="1:8" x14ac:dyDescent="0.3">
      <c r="B607" s="10" t="str">
        <f>_xll.SNL.Clients.Office.Excel.Functions.SPG(A607, "IQ_SECTOR")</f>
        <v>#INVALID COMPANY ID</v>
      </c>
      <c r="C607" s="10" t="str">
        <f>_xll.SNL.Clients.Office.Excel.Functions.SPG(A607, "IQ_INDUSTRY_GROUP")</f>
        <v>#INVALID COMPANY ID</v>
      </c>
      <c r="D607" s="10" t="str">
        <f>_xll.SNL.Clients.Office.Excel.Functions.SPG(A607, "IQ_INDUSTRY")</f>
        <v>#INVALID COMPANY ID</v>
      </c>
      <c r="E607" s="10" t="str">
        <f>_xll.SNL.Clients.Office.Excel.Functions.SPG(A607, "IQ_PRIMARY_INDUSTRY")</f>
        <v>#INVALID COMPANY ID</v>
      </c>
      <c r="F607" s="10" t="str">
        <f>_xll.SNL.Clients.Office.Excel.Functions.SPG(A607, "NAICS_CODE", "Primary")</f>
        <v>#INVALID COMPANY ID</v>
      </c>
      <c r="G607" s="10" t="str">
        <f>_xll.SNL.Clients.Office.Excel.Functions.SPG(A607, "SP_TOPICTAG")</f>
        <v>#INVALID COMPANY ID</v>
      </c>
      <c r="H607" s="5" t="str">
        <f>_xll.SNL.Clients.Office.Excel.Functions.SPG(A607, "SP_PCT_SHARES_OWNED_ALL_INSTITUTIONS")</f>
        <v>#INVALID COMPANY ID</v>
      </c>
    </row>
    <row r="608" spans="1:8" x14ac:dyDescent="0.3">
      <c r="B608" s="10" t="str">
        <f>_xll.SNL.Clients.Office.Excel.Functions.SPG(A608, "IQ_SECTOR")</f>
        <v>#INVALID COMPANY ID</v>
      </c>
      <c r="C608" s="10" t="str">
        <f>_xll.SNL.Clients.Office.Excel.Functions.SPG(A608, "IQ_INDUSTRY_GROUP")</f>
        <v>#INVALID COMPANY ID</v>
      </c>
      <c r="D608" s="10" t="str">
        <f>_xll.SNL.Clients.Office.Excel.Functions.SPG(A608, "IQ_INDUSTRY")</f>
        <v>#INVALID COMPANY ID</v>
      </c>
      <c r="E608" s="10" t="str">
        <f>_xll.SNL.Clients.Office.Excel.Functions.SPG(A608, "IQ_PRIMARY_INDUSTRY")</f>
        <v>#INVALID COMPANY ID</v>
      </c>
      <c r="F608" s="10" t="str">
        <f>_xll.SNL.Clients.Office.Excel.Functions.SPG(A608, "NAICS_CODE", "Primary")</f>
        <v>#INVALID COMPANY ID</v>
      </c>
      <c r="G608" s="10" t="str">
        <f>_xll.SNL.Clients.Office.Excel.Functions.SPG(A608, "SP_TOPICTAG")</f>
        <v>#INVALID COMPANY ID</v>
      </c>
      <c r="H608" s="5" t="str">
        <f>_xll.SNL.Clients.Office.Excel.Functions.SPG(A608, "SP_PCT_SHARES_OWNED_ALL_INSTITUTIONS")</f>
        <v>#INVALID COMPANY ID</v>
      </c>
    </row>
    <row r="609" spans="2:8" x14ac:dyDescent="0.3">
      <c r="B609" s="10" t="str">
        <f>_xll.SNL.Clients.Office.Excel.Functions.SPG(A609, "IQ_SECTOR")</f>
        <v>#INVALID COMPANY ID</v>
      </c>
      <c r="C609" s="10" t="str">
        <f>_xll.SNL.Clients.Office.Excel.Functions.SPG(A609, "IQ_INDUSTRY_GROUP")</f>
        <v>#INVALID COMPANY ID</v>
      </c>
      <c r="D609" s="10" t="str">
        <f>_xll.SNL.Clients.Office.Excel.Functions.SPG(A609, "IQ_INDUSTRY")</f>
        <v>#INVALID COMPANY ID</v>
      </c>
      <c r="E609" s="10" t="str">
        <f>_xll.SNL.Clients.Office.Excel.Functions.SPG(A609, "IQ_PRIMARY_INDUSTRY")</f>
        <v>#INVALID COMPANY ID</v>
      </c>
      <c r="F609" s="10" t="str">
        <f>_xll.SNL.Clients.Office.Excel.Functions.SPG(A609, "NAICS_CODE", "Primary")</f>
        <v>#INVALID COMPANY ID</v>
      </c>
      <c r="G609" s="10" t="str">
        <f>_xll.SNL.Clients.Office.Excel.Functions.SPG(A609, "SP_TOPICTAG")</f>
        <v>#INVALID COMPANY ID</v>
      </c>
      <c r="H609" s="5" t="str">
        <f>_xll.SNL.Clients.Office.Excel.Functions.SPG(A609, "SP_PCT_SHARES_OWNED_ALL_INSTITUTIONS")</f>
        <v>#INVALID COMPANY 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D3FE-9BAE-4D95-8416-40E8DB661C59}">
  <sheetPr>
    <tabColor rgb="FF92D050"/>
  </sheetPr>
  <dimension ref="A1:J608"/>
  <sheetViews>
    <sheetView workbookViewId="0">
      <pane xSplit="1" ySplit="3" topLeftCell="B4" activePane="bottomRight" state="frozen"/>
      <selection pane="topRight" activeCell="B1" sqref="B1"/>
      <selection pane="bottomLeft" activeCell="A3" sqref="A3"/>
      <selection pane="bottomRight" activeCell="D22" sqref="D22"/>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1036</v>
      </c>
      <c r="B4" s="9" t="str" cm="1">
        <f t="array" ref="B4">_xll.SNL.Clients.Office.Excel.Functions.SPG($A4, "IQ_ASSET_TURNS", B$3)</f>
        <v>NA</v>
      </c>
      <c r="C4" s="9" cm="1">
        <f t="array" ref="C4">_xll.SNL.Clients.Office.Excel.Functions.SPG($A4, "IQ_ASSET_TURNS", C$3)</f>
        <v>0.70599999999999996</v>
      </c>
      <c r="D4" s="9" cm="1">
        <f t="array" ref="D4">_xll.SNL.Clients.Office.Excel.Functions.SPG($A4, "IQ_ASSET_TURNS", D$3)</f>
        <v>0.66300000000000003</v>
      </c>
      <c r="E4" s="9" cm="1">
        <f t="array" ref="E4">_xll.SNL.Clients.Office.Excel.Functions.SPG($A4, "IQ_ASSET_TURNS", E$3)</f>
        <v>0.60599999999999998</v>
      </c>
      <c r="F4" s="9" cm="1">
        <f t="array" ref="F4">_xll.SNL.Clients.Office.Excel.Functions.SPG($A4, "IQ_ASSET_TURNS", F$3)</f>
        <v>0.61799999999999999</v>
      </c>
      <c r="G4" s="9" cm="1">
        <f t="array" ref="G4">_xll.SNL.Clients.Office.Excel.Functions.SPG($A4, "IQ_ASSET_TURNS", G$3)</f>
        <v>0.73399999999999999</v>
      </c>
      <c r="H4" s="9" cm="1">
        <f t="array" ref="H4">_xll.SNL.Clients.Office.Excel.Functions.SPG($A4, "IQ_ASSET_TURNS", H$3)</f>
        <v>0.62</v>
      </c>
      <c r="I4" s="9" cm="1">
        <f t="array" ref="I4">_xll.SNL.Clients.Office.Excel.Functions.SPG($A4, "IQ_ASSET_TURNS", I$3)</f>
        <v>0.72599999999999998</v>
      </c>
      <c r="J4" s="9" cm="1">
        <f t="array" ref="J4">_xll.SNL.Clients.Office.Excel.Functions.SPG($A4, "IQ_ASSET_TURNS", J$3)</f>
        <v>0.63500000000000001</v>
      </c>
    </row>
    <row r="5" spans="1:10" x14ac:dyDescent="0.3">
      <c r="A5" s="11" t="s">
        <v>1037</v>
      </c>
      <c r="B5" s="9" t="str" cm="1">
        <f t="array" ref="B5">_xll.SNL.Clients.Office.Excel.Functions.SPG($A5, "IQ_ASSET_TURNS", B$3)</f>
        <v>NA</v>
      </c>
      <c r="C5" s="9" cm="1">
        <f t="array" ref="C5">_xll.SNL.Clients.Office.Excel.Functions.SPG($A5, "IQ_ASSET_TURNS", C$3)</f>
        <v>0.97399999999999998</v>
      </c>
      <c r="D5" s="9" cm="1">
        <f t="array" ref="D5">_xll.SNL.Clients.Office.Excel.Functions.SPG($A5, "IQ_ASSET_TURNS", D$3)</f>
        <v>0.95299999999999996</v>
      </c>
      <c r="E5" s="9" cm="1">
        <f t="array" ref="E5">_xll.SNL.Clients.Office.Excel.Functions.SPG($A5, "IQ_ASSET_TURNS", E$3)</f>
        <v>1.0960000000000001</v>
      </c>
      <c r="F5" s="9" cm="1">
        <f t="array" ref="F5">_xll.SNL.Clients.Office.Excel.Functions.SPG($A5, "IQ_ASSET_TURNS", F$3)</f>
        <v>1.1379999999999999</v>
      </c>
      <c r="G5" s="9" cm="1">
        <f t="array" ref="G5">_xll.SNL.Clients.Office.Excel.Functions.SPG($A5, "IQ_ASSET_TURNS", G$3)</f>
        <v>1.113</v>
      </c>
      <c r="H5" s="9" cm="1">
        <f t="array" ref="H5">_xll.SNL.Clients.Office.Excel.Functions.SPG($A5, "IQ_ASSET_TURNS", H$3)</f>
        <v>1.161</v>
      </c>
      <c r="I5" s="9" cm="1">
        <f t="array" ref="I5">_xll.SNL.Clients.Office.Excel.Functions.SPG($A5, "IQ_ASSET_TURNS", I$3)</f>
        <v>1.262</v>
      </c>
      <c r="J5" s="9" cm="1">
        <f t="array" ref="J5">_xll.SNL.Clients.Office.Excel.Functions.SPG($A5, "IQ_ASSET_TURNS", J$3)</f>
        <v>1.256</v>
      </c>
    </row>
    <row r="6" spans="1:10" x14ac:dyDescent="0.3">
      <c r="A6" s="11" t="s">
        <v>1038</v>
      </c>
      <c r="B6" s="9" t="str" cm="1">
        <f t="array" ref="B6">_xll.SNL.Clients.Office.Excel.Functions.SPG($A6, "IQ_ASSET_TURNS", B$3)</f>
        <v>NA</v>
      </c>
      <c r="C6" s="9" t="str" cm="1">
        <f t="array" ref="C6">_xll.SNL.Clients.Office.Excel.Functions.SPG($A6, "IQ_ASSET_TURNS", C$3)</f>
        <v>NA</v>
      </c>
      <c r="D6" s="9" cm="1">
        <f t="array" ref="D6">_xll.SNL.Clients.Office.Excel.Functions.SPG($A6, "IQ_ASSET_TURNS", D$3)</f>
        <v>1.718</v>
      </c>
      <c r="E6" s="9" cm="1">
        <f t="array" ref="E6">_xll.SNL.Clients.Office.Excel.Functions.SPG($A6, "IQ_ASSET_TURNS", E$3)</f>
        <v>1.68</v>
      </c>
      <c r="F6" s="9" cm="1">
        <f t="array" ref="F6">_xll.SNL.Clients.Office.Excel.Functions.SPG($A6, "IQ_ASSET_TURNS", F$3)</f>
        <v>1.633</v>
      </c>
      <c r="G6" s="9" cm="1">
        <f t="array" ref="G6">_xll.SNL.Clients.Office.Excel.Functions.SPG($A6, "IQ_ASSET_TURNS", G$3)</f>
        <v>1.6739999999999999</v>
      </c>
      <c r="H6" s="9" cm="1">
        <f t="array" ref="H6">_xll.SNL.Clients.Office.Excel.Functions.SPG($A6, "IQ_ASSET_TURNS", H$3)</f>
        <v>1.6910000000000001</v>
      </c>
      <c r="I6" s="9" cm="1">
        <f t="array" ref="I6">_xll.SNL.Clients.Office.Excel.Functions.SPG($A6, "IQ_ASSET_TURNS", I$3)</f>
        <v>1.6379999999999999</v>
      </c>
      <c r="J6" s="9" cm="1">
        <f t="array" ref="J6">_xll.SNL.Clients.Office.Excel.Functions.SPG($A6, "IQ_ASSET_TURNS", J$3)</f>
        <v>1.611</v>
      </c>
    </row>
    <row r="7" spans="1:10" x14ac:dyDescent="0.3">
      <c r="A7" s="11" t="s">
        <v>1039</v>
      </c>
      <c r="B7" s="9" t="str" cm="1">
        <f t="array" ref="B7">_xll.SNL.Clients.Office.Excel.Functions.SPG($A7, "IQ_ASSET_TURNS", B$3)</f>
        <v>NA</v>
      </c>
      <c r="C7" s="9" t="str" cm="1">
        <f t="array" ref="C7">_xll.SNL.Clients.Office.Excel.Functions.SPG($A7, "IQ_ASSET_TURNS", C$3)</f>
        <v>NA</v>
      </c>
      <c r="D7" s="9" cm="1">
        <f t="array" ref="D7">_xll.SNL.Clients.Office.Excel.Functions.SPG($A7, "IQ_ASSET_TURNS", D$3)</f>
        <v>1.0780000000000001</v>
      </c>
      <c r="E7" s="9" cm="1">
        <f t="array" ref="E7">_xll.SNL.Clients.Office.Excel.Functions.SPG($A7, "IQ_ASSET_TURNS", E$3)</f>
        <v>1.2709999999999999</v>
      </c>
      <c r="F7" s="9" cm="1">
        <f t="array" ref="F7">_xll.SNL.Clients.Office.Excel.Functions.SPG($A7, "IQ_ASSET_TURNS", F$3)</f>
        <v>1.143</v>
      </c>
      <c r="G7" s="9" cm="1">
        <f t="array" ref="G7">_xll.SNL.Clients.Office.Excel.Functions.SPG($A7, "IQ_ASSET_TURNS", G$3)</f>
        <v>1.496</v>
      </c>
      <c r="H7" s="9" cm="1">
        <f t="array" ref="H7">_xll.SNL.Clients.Office.Excel.Functions.SPG($A7, "IQ_ASSET_TURNS", H$3)</f>
        <v>1.165</v>
      </c>
      <c r="I7" s="9" cm="1">
        <f t="array" ref="I7">_xll.SNL.Clients.Office.Excel.Functions.SPG($A7, "IQ_ASSET_TURNS", I$3)</f>
        <v>1.359</v>
      </c>
      <c r="J7" s="9" cm="1">
        <f t="array" ref="J7">_xll.SNL.Clients.Office.Excel.Functions.SPG($A7, "IQ_ASSET_TURNS", J$3)</f>
        <v>1.198</v>
      </c>
    </row>
    <row r="8" spans="1:10" x14ac:dyDescent="0.3">
      <c r="A8" s="11" t="s">
        <v>1040</v>
      </c>
      <c r="B8" s="9" t="str" cm="1">
        <f t="array" ref="B8">_xll.SNL.Clients.Office.Excel.Functions.SPG($A8, "IQ_ASSET_TURNS", B$3)</f>
        <v>NA</v>
      </c>
      <c r="C8" s="9" t="str" cm="1">
        <f t="array" ref="C8">_xll.SNL.Clients.Office.Excel.Functions.SPG($A8, "IQ_ASSET_TURNS", C$3)</f>
        <v>NA</v>
      </c>
      <c r="D8" s="9" cm="1">
        <f t="array" ref="D8">_xll.SNL.Clients.Office.Excel.Functions.SPG($A8, "IQ_ASSET_TURNS", D$3)</f>
        <v>1.0589999999999999</v>
      </c>
      <c r="E8" s="9" cm="1">
        <f t="array" ref="E8">_xll.SNL.Clients.Office.Excel.Functions.SPG($A8, "IQ_ASSET_TURNS", E$3)</f>
        <v>1.0940000000000001</v>
      </c>
      <c r="F8" s="9" cm="1">
        <f t="array" ref="F8">_xll.SNL.Clients.Office.Excel.Functions.SPG($A8, "IQ_ASSET_TURNS", F$3)</f>
        <v>1.0269999999999999</v>
      </c>
      <c r="G8" s="9" cm="1">
        <f t="array" ref="G8">_xll.SNL.Clients.Office.Excel.Functions.SPG($A8, "IQ_ASSET_TURNS", G$3)</f>
        <v>1.3380000000000001</v>
      </c>
      <c r="H8" s="9" cm="1">
        <f t="array" ref="H8">_xll.SNL.Clients.Office.Excel.Functions.SPG($A8, "IQ_ASSET_TURNS", H$3)</f>
        <v>1.3280000000000001</v>
      </c>
      <c r="I8" s="9" cm="1">
        <f t="array" ref="I8">_xll.SNL.Clients.Office.Excel.Functions.SPG($A8, "IQ_ASSET_TURNS", I$3)</f>
        <v>1.018</v>
      </c>
      <c r="J8" s="9" cm="1">
        <f t="array" ref="J8">_xll.SNL.Clients.Office.Excel.Functions.SPG($A8, "IQ_ASSET_TURNS", J$3)</f>
        <v>0.76200000000000001</v>
      </c>
    </row>
    <row r="9" spans="1:10" x14ac:dyDescent="0.3">
      <c r="A9" s="11" t="s">
        <v>1041</v>
      </c>
      <c r="B9" s="9" t="str" cm="1">
        <f t="array" ref="B9">_xll.SNL.Clients.Office.Excel.Functions.SPG($A9, "IQ_ASSET_TURNS", B$3)</f>
        <v>NA</v>
      </c>
      <c r="C9" s="9" t="str" cm="1">
        <f t="array" ref="C9">_xll.SNL.Clients.Office.Excel.Functions.SPG($A9, "IQ_ASSET_TURNS", C$3)</f>
        <v>NA</v>
      </c>
      <c r="D9" s="9" cm="1">
        <f t="array" ref="D9">_xll.SNL.Clients.Office.Excel.Functions.SPG($A9, "IQ_ASSET_TURNS", D$3)</f>
        <v>9.4E-2</v>
      </c>
      <c r="E9" s="9" cm="1">
        <f t="array" ref="E9">_xll.SNL.Clients.Office.Excel.Functions.SPG($A9, "IQ_ASSET_TURNS", E$3)</f>
        <v>8.5999999999999993E-2</v>
      </c>
      <c r="F9" s="9" cm="1">
        <f t="array" ref="F9">_xll.SNL.Clients.Office.Excel.Functions.SPG($A9, "IQ_ASSET_TURNS", F$3)</f>
        <v>8.5000000000000006E-2</v>
      </c>
      <c r="G9" s="9" cm="1">
        <f t="array" ref="G9">_xll.SNL.Clients.Office.Excel.Functions.SPG($A9, "IQ_ASSET_TURNS", G$3)</f>
        <v>7.9000000000000001E-2</v>
      </c>
      <c r="H9" s="9" cm="1">
        <f t="array" ref="H9">_xll.SNL.Clients.Office.Excel.Functions.SPG($A9, "IQ_ASSET_TURNS", H$3)</f>
        <v>7.1999999999999995E-2</v>
      </c>
      <c r="I9" s="9" cm="1">
        <f t="array" ref="I9">_xll.SNL.Clients.Office.Excel.Functions.SPG($A9, "IQ_ASSET_TURNS", I$3)</f>
        <v>8.5000000000000006E-2</v>
      </c>
      <c r="J9" s="9" cm="1">
        <f t="array" ref="J9">_xll.SNL.Clients.Office.Excel.Functions.SPG($A9, "IQ_ASSET_TURNS", J$3)</f>
        <v>7.6999999999999999E-2</v>
      </c>
    </row>
    <row r="10" spans="1:10" x14ac:dyDescent="0.3">
      <c r="A10" s="11" t="s">
        <v>1042</v>
      </c>
      <c r="B10" s="9" t="str" cm="1">
        <f t="array" ref="B10">_xll.SNL.Clients.Office.Excel.Functions.SPG($A10, "IQ_ASSET_TURNS", B$3)</f>
        <v>NA</v>
      </c>
      <c r="C10" s="9" cm="1">
        <f t="array" ref="C10">_xll.SNL.Clients.Office.Excel.Functions.SPG($A10, "IQ_ASSET_TURNS", C$3)</f>
        <v>1.0669999999999999</v>
      </c>
      <c r="D10" s="9" cm="1">
        <f t="array" ref="D10">_xll.SNL.Clients.Office.Excel.Functions.SPG($A10, "IQ_ASSET_TURNS", D$3)</f>
        <v>0.90500000000000003</v>
      </c>
      <c r="E10" s="9" cm="1">
        <f t="array" ref="E10">_xll.SNL.Clients.Office.Excel.Functions.SPG($A10, "IQ_ASSET_TURNS", E$3)</f>
        <v>0.80900000000000005</v>
      </c>
      <c r="F10" s="9" cm="1">
        <f t="array" ref="F10">_xll.SNL.Clients.Office.Excel.Functions.SPG($A10, "IQ_ASSET_TURNS", F$3)</f>
        <v>0.73099999999999998</v>
      </c>
      <c r="G10" s="9" cm="1">
        <f t="array" ref="G10">_xll.SNL.Clients.Office.Excel.Functions.SPG($A10, "IQ_ASSET_TURNS", G$3)</f>
        <v>0.90100000000000002</v>
      </c>
      <c r="H10" s="9" cm="1">
        <f t="array" ref="H10">_xll.SNL.Clients.Office.Excel.Functions.SPG($A10, "IQ_ASSET_TURNS", H$3)</f>
        <v>0.77200000000000002</v>
      </c>
      <c r="I10" s="9" cm="1">
        <f t="array" ref="I10">_xll.SNL.Clients.Office.Excel.Functions.SPG($A10, "IQ_ASSET_TURNS", I$3)</f>
        <v>0.69799999999999995</v>
      </c>
      <c r="J10" s="9" cm="1">
        <f t="array" ref="J10">_xll.SNL.Clients.Office.Excel.Functions.SPG($A10, "IQ_ASSET_TURNS", J$3)</f>
        <v>0.69</v>
      </c>
    </row>
    <row r="11" spans="1:10" x14ac:dyDescent="0.3">
      <c r="A11" s="11" t="s">
        <v>1043</v>
      </c>
      <c r="B11" s="9" t="str" cm="1">
        <f t="array" ref="B11">_xll.SNL.Clients.Office.Excel.Functions.SPG($A11, "IQ_ASSET_TURNS", B$3)</f>
        <v>NA</v>
      </c>
      <c r="C11" s="9" t="str" cm="1">
        <f t="array" ref="C11">_xll.SNL.Clients.Office.Excel.Functions.SPG($A11, "IQ_ASSET_TURNS", C$3)</f>
        <v>NA</v>
      </c>
      <c r="D11" s="9" cm="1">
        <f t="array" ref="D11">_xll.SNL.Clients.Office.Excel.Functions.SPG($A11, "IQ_ASSET_TURNS", D$3)</f>
        <v>0.56000000000000005</v>
      </c>
      <c r="E11" s="9" cm="1">
        <f t="array" ref="E11">_xll.SNL.Clients.Office.Excel.Functions.SPG($A11, "IQ_ASSET_TURNS", E$3)</f>
        <v>0.44800000000000001</v>
      </c>
      <c r="F11" s="9" cm="1">
        <f t="array" ref="F11">_xll.SNL.Clients.Office.Excel.Functions.SPG($A11, "IQ_ASSET_TURNS", F$3)</f>
        <v>0.375</v>
      </c>
      <c r="G11" s="9" cm="1">
        <f t="array" ref="G11">_xll.SNL.Clients.Office.Excel.Functions.SPG($A11, "IQ_ASSET_TURNS", G$3)</f>
        <v>0.56899999999999995</v>
      </c>
      <c r="H11" s="9" cm="1">
        <f t="array" ref="H11">_xll.SNL.Clients.Office.Excel.Functions.SPG($A11, "IQ_ASSET_TURNS", H$3)</f>
        <v>0.45900000000000002</v>
      </c>
      <c r="I11" s="9" cm="1">
        <f t="array" ref="I11">_xll.SNL.Clients.Office.Excel.Functions.SPG($A11, "IQ_ASSET_TURNS", I$3)</f>
        <v>0.42599999999999999</v>
      </c>
      <c r="J11" s="9" cm="1">
        <f t="array" ref="J11">_xll.SNL.Clients.Office.Excel.Functions.SPG($A11, "IQ_ASSET_TURNS", J$3)</f>
        <v>0.373</v>
      </c>
    </row>
    <row r="12" spans="1:10" x14ac:dyDescent="0.3">
      <c r="A12" s="11" t="s">
        <v>1044</v>
      </c>
      <c r="B12" s="9" t="str" cm="1">
        <f t="array" ref="B12">_xll.SNL.Clients.Office.Excel.Functions.SPG($A12, "IQ_ASSET_TURNS", B$3)</f>
        <v>NA</v>
      </c>
      <c r="C12" s="9" t="str" cm="1">
        <f t="array" ref="C12">_xll.SNL.Clients.Office.Excel.Functions.SPG($A12, "IQ_ASSET_TURNS", C$3)</f>
        <v>NA</v>
      </c>
      <c r="D12" s="9" cm="1">
        <f t="array" ref="D12">_xll.SNL.Clients.Office.Excel.Functions.SPG($A12, "IQ_ASSET_TURNS", D$3)</f>
        <v>0.71799999999999997</v>
      </c>
      <c r="E12" s="9" cm="1">
        <f t="array" ref="E12">_xll.SNL.Clients.Office.Excel.Functions.SPG($A12, "IQ_ASSET_TURNS", E$3)</f>
        <v>0.71499999999999997</v>
      </c>
      <c r="F12" s="9" cm="1">
        <f t="array" ref="F12">_xll.SNL.Clients.Office.Excel.Functions.SPG($A12, "IQ_ASSET_TURNS", F$3)</f>
        <v>0.70299999999999996</v>
      </c>
      <c r="G12" s="9" cm="1">
        <f t="array" ref="G12">_xll.SNL.Clients.Office.Excel.Functions.SPG($A12, "IQ_ASSET_TURNS", G$3)</f>
        <v>0.74399999999999999</v>
      </c>
      <c r="H12" s="9" cm="1">
        <f t="array" ref="H12">_xll.SNL.Clients.Office.Excel.Functions.SPG($A12, "IQ_ASSET_TURNS", H$3)</f>
        <v>0.64800000000000002</v>
      </c>
      <c r="I12" s="9" cm="1">
        <f t="array" ref="I12">_xll.SNL.Clients.Office.Excel.Functions.SPG($A12, "IQ_ASSET_TURNS", I$3)</f>
        <v>0.60499999999999998</v>
      </c>
      <c r="J12" s="9" cm="1">
        <f t="array" ref="J12">_xll.SNL.Clients.Office.Excel.Functions.SPG($A12, "IQ_ASSET_TURNS", J$3)</f>
        <v>0.56699999999999995</v>
      </c>
    </row>
    <row r="13" spans="1:10" x14ac:dyDescent="0.3">
      <c r="A13" s="11" t="s">
        <v>1045</v>
      </c>
      <c r="B13" s="9" t="str" cm="1">
        <f t="array" ref="B13">_xll.SNL.Clients.Office.Excel.Functions.SPG($A13, "IQ_ASSET_TURNS", B$3)</f>
        <v>NA</v>
      </c>
      <c r="C13" s="9" t="str" cm="1">
        <f t="array" ref="C13">_xll.SNL.Clients.Office.Excel.Functions.SPG($A13, "IQ_ASSET_TURNS", C$3)</f>
        <v>NA</v>
      </c>
      <c r="D13" s="9" cm="1">
        <f t="array" ref="D13">_xll.SNL.Clients.Office.Excel.Functions.SPG($A13, "IQ_ASSET_TURNS", D$3)</f>
        <v>1.022</v>
      </c>
      <c r="E13" s="9" cm="1">
        <f t="array" ref="E13">_xll.SNL.Clients.Office.Excel.Functions.SPG($A13, "IQ_ASSET_TURNS", E$3)</f>
        <v>1.077</v>
      </c>
      <c r="F13" s="9" cm="1">
        <f t="array" ref="F13">_xll.SNL.Clients.Office.Excel.Functions.SPG($A13, "IQ_ASSET_TURNS", F$3)</f>
        <v>1.1020000000000001</v>
      </c>
      <c r="G13" s="9" cm="1">
        <f t="array" ref="G13">_xll.SNL.Clients.Office.Excel.Functions.SPG($A13, "IQ_ASSET_TURNS", G$3)</f>
        <v>1.073</v>
      </c>
      <c r="H13" s="9" cm="1">
        <f t="array" ref="H13">_xll.SNL.Clients.Office.Excel.Functions.SPG($A13, "IQ_ASSET_TURNS", H$3)</f>
        <v>1.103</v>
      </c>
      <c r="I13" s="9" cm="1">
        <f t="array" ref="I13">_xll.SNL.Clients.Office.Excel.Functions.SPG($A13, "IQ_ASSET_TURNS", I$3)</f>
        <v>1.119</v>
      </c>
      <c r="J13" s="9" cm="1">
        <f t="array" ref="J13">_xll.SNL.Clients.Office.Excel.Functions.SPG($A13, "IQ_ASSET_TURNS", J$3)</f>
        <v>1.077</v>
      </c>
    </row>
    <row r="14" spans="1:10" x14ac:dyDescent="0.3">
      <c r="A14" s="11" t="s">
        <v>1046</v>
      </c>
      <c r="B14" s="9" t="str" cm="1">
        <f t="array" ref="B14">_xll.SNL.Clients.Office.Excel.Functions.SPG($A14, "IQ_ASSET_TURNS", B$3)</f>
        <v>NA</v>
      </c>
      <c r="C14" s="9" t="str" cm="1">
        <f t="array" ref="C14">_xll.SNL.Clients.Office.Excel.Functions.SPG($A14, "IQ_ASSET_TURNS", C$3)</f>
        <v>NA</v>
      </c>
      <c r="D14" s="9" cm="1">
        <f t="array" ref="D14">_xll.SNL.Clients.Office.Excel.Functions.SPG($A14, "IQ_ASSET_TURNS", D$3)</f>
        <v>0.32</v>
      </c>
      <c r="E14" s="9" cm="1">
        <f t="array" ref="E14">_xll.SNL.Clients.Office.Excel.Functions.SPG($A14, "IQ_ASSET_TURNS", E$3)</f>
        <v>0.32500000000000001</v>
      </c>
      <c r="F14" s="9" cm="1">
        <f t="array" ref="F14">_xll.SNL.Clients.Office.Excel.Functions.SPG($A14, "IQ_ASSET_TURNS", F$3)</f>
        <v>0.30499999999999999</v>
      </c>
      <c r="G14" s="9" cm="1">
        <f t="array" ref="G14">_xll.SNL.Clients.Office.Excel.Functions.SPG($A14, "IQ_ASSET_TURNS", G$3)</f>
        <v>0.312</v>
      </c>
      <c r="H14" s="9" cm="1">
        <f t="array" ref="H14">_xll.SNL.Clients.Office.Excel.Functions.SPG($A14, "IQ_ASSET_TURNS", H$3)</f>
        <v>0.36099999999999999</v>
      </c>
      <c r="I14" s="9" cm="1">
        <f t="array" ref="I14">_xll.SNL.Clients.Office.Excel.Functions.SPG($A14, "IQ_ASSET_TURNS", I$3)</f>
        <v>0.29199999999999998</v>
      </c>
      <c r="J14" s="9" cm="1">
        <f t="array" ref="J14">_xll.SNL.Clients.Office.Excel.Functions.SPG($A14, "IQ_ASSET_TURNS", J$3)</f>
        <v>0.39700000000000002</v>
      </c>
    </row>
    <row r="15" spans="1:10" x14ac:dyDescent="0.3">
      <c r="A15" s="11" t="s">
        <v>1047</v>
      </c>
      <c r="B15" s="9" t="str" cm="1">
        <f t="array" ref="B15">_xll.SNL.Clients.Office.Excel.Functions.SPG($A15, "IQ_ASSET_TURNS", B$3)</f>
        <v>NA</v>
      </c>
      <c r="C15" s="9" cm="1">
        <f t="array" ref="C15">_xll.SNL.Clients.Office.Excel.Functions.SPG($A15, "IQ_ASSET_TURNS", C$3)</f>
        <v>1.5629999999999999</v>
      </c>
      <c r="D15" s="9" cm="1">
        <f t="array" ref="D15">_xll.SNL.Clients.Office.Excel.Functions.SPG($A15, "IQ_ASSET_TURNS", D$3)</f>
        <v>1.5449999999999999</v>
      </c>
      <c r="E15" s="9" cm="1">
        <f t="array" ref="E15">_xll.SNL.Clients.Office.Excel.Functions.SPG($A15, "IQ_ASSET_TURNS", E$3)</f>
        <v>1.6180000000000001</v>
      </c>
      <c r="F15" s="9" cm="1">
        <f t="array" ref="F15">_xll.SNL.Clients.Office.Excel.Functions.SPG($A15, "IQ_ASSET_TURNS", F$3)</f>
        <v>1.615</v>
      </c>
      <c r="G15" s="9" cm="1">
        <f t="array" ref="G15">_xll.SNL.Clients.Office.Excel.Functions.SPG($A15, "IQ_ASSET_TURNS", G$3)</f>
        <v>1.5640000000000001</v>
      </c>
      <c r="H15" s="9" cm="1">
        <f t="array" ref="H15">_xll.SNL.Clients.Office.Excel.Functions.SPG($A15, "IQ_ASSET_TURNS", H$3)</f>
        <v>1.5780000000000001</v>
      </c>
      <c r="I15" s="9" cm="1">
        <f t="array" ref="I15">_xll.SNL.Clients.Office.Excel.Functions.SPG($A15, "IQ_ASSET_TURNS", I$3)</f>
        <v>1.7110000000000001</v>
      </c>
      <c r="J15" s="9" cm="1">
        <f t="array" ref="J15">_xll.SNL.Clients.Office.Excel.Functions.SPG($A15, "IQ_ASSET_TURNS", J$3)</f>
        <v>1.669</v>
      </c>
    </row>
    <row r="16" spans="1:10" x14ac:dyDescent="0.3">
      <c r="A16" s="11" t="s">
        <v>1048</v>
      </c>
      <c r="B16" s="9" t="str" cm="1">
        <f t="array" ref="B16">_xll.SNL.Clients.Office.Excel.Functions.SPG($A16, "IQ_ASSET_TURNS", B$3)</f>
        <v>NA</v>
      </c>
      <c r="C16" s="9" t="str" cm="1">
        <f t="array" ref="C16">_xll.SNL.Clients.Office.Excel.Functions.SPG($A16, "IQ_ASSET_TURNS", C$3)</f>
        <v>NA</v>
      </c>
      <c r="D16" s="9" cm="1">
        <f t="array" ref="D16">_xll.SNL.Clients.Office.Excel.Functions.SPG($A16, "IQ_ASSET_TURNS", D$3)</f>
        <v>1.25</v>
      </c>
      <c r="E16" s="9" cm="1">
        <f t="array" ref="E16">_xll.SNL.Clients.Office.Excel.Functions.SPG($A16, "IQ_ASSET_TURNS", E$3)</f>
        <v>1.179</v>
      </c>
      <c r="F16" s="9" cm="1">
        <f t="array" ref="F16">_xll.SNL.Clients.Office.Excel.Functions.SPG($A16, "IQ_ASSET_TURNS", F$3)</f>
        <v>0.96299999999999997</v>
      </c>
      <c r="G16" s="9" cm="1">
        <f t="array" ref="G16">_xll.SNL.Clients.Office.Excel.Functions.SPG($A16, "IQ_ASSET_TURNS", G$3)</f>
        <v>0.872</v>
      </c>
      <c r="H16" s="9" cm="1">
        <f t="array" ref="H16">_xll.SNL.Clients.Office.Excel.Functions.SPG($A16, "IQ_ASSET_TURNS", H$3)</f>
        <v>0.77800000000000002</v>
      </c>
      <c r="I16" s="9" cm="1">
        <f t="array" ref="I16">_xll.SNL.Clients.Office.Excel.Functions.SPG($A16, "IQ_ASSET_TURNS", I$3)</f>
        <v>0.70299999999999996</v>
      </c>
      <c r="J16" s="9" cm="1">
        <f t="array" ref="J16">_xll.SNL.Clients.Office.Excel.Functions.SPG($A16, "IQ_ASSET_TURNS", J$3)</f>
        <v>0.66100000000000003</v>
      </c>
    </row>
    <row r="17" spans="1:10" x14ac:dyDescent="0.3">
      <c r="A17" s="11" t="s">
        <v>1049</v>
      </c>
      <c r="B17" s="9" t="str" cm="1">
        <f t="array" ref="B17">_xll.SNL.Clients.Office.Excel.Functions.SPG($A17, "IQ_ASSET_TURNS", B$3)</f>
        <v>NA</v>
      </c>
      <c r="C17" s="9" cm="1">
        <f t="array" ref="C17">_xll.SNL.Clients.Office.Excel.Functions.SPG($A17, "IQ_ASSET_TURNS", C$3)</f>
        <v>0.64600000000000002</v>
      </c>
      <c r="D17" s="9" cm="1">
        <f t="array" ref="D17">_xll.SNL.Clients.Office.Excel.Functions.SPG($A17, "IQ_ASSET_TURNS", D$3)</f>
        <v>0.60099999999999998</v>
      </c>
      <c r="E17" s="9" cm="1">
        <f t="array" ref="E17">_xll.SNL.Clients.Office.Excel.Functions.SPG($A17, "IQ_ASSET_TURNS", E$3)</f>
        <v>0.60099999999999998</v>
      </c>
      <c r="F17" s="9" cm="1">
        <f t="array" ref="F17">_xll.SNL.Clients.Office.Excel.Functions.SPG($A17, "IQ_ASSET_TURNS", F$3)</f>
        <v>0.61</v>
      </c>
      <c r="G17" s="9" cm="1">
        <f t="array" ref="G17">_xll.SNL.Clients.Office.Excel.Functions.SPG($A17, "IQ_ASSET_TURNS", G$3)</f>
        <v>0.57199999999999995</v>
      </c>
      <c r="H17" s="9" cm="1">
        <f t="array" ref="H17">_xll.SNL.Clients.Office.Excel.Functions.SPG($A17, "IQ_ASSET_TURNS", H$3)</f>
        <v>0.52600000000000002</v>
      </c>
      <c r="I17" s="9" cm="1">
        <f t="array" ref="I17">_xll.SNL.Clients.Office.Excel.Functions.SPG($A17, "IQ_ASSET_TURNS", I$3)</f>
        <v>0.51400000000000001</v>
      </c>
      <c r="J17" s="9" cm="1">
        <f t="array" ref="J17">_xll.SNL.Clients.Office.Excel.Functions.SPG($A17, "IQ_ASSET_TURNS", J$3)</f>
        <v>0.51700000000000002</v>
      </c>
    </row>
    <row r="18" spans="1:10" x14ac:dyDescent="0.3">
      <c r="A18" s="11" t="s">
        <v>1050</v>
      </c>
      <c r="B18" s="9" t="str" cm="1">
        <f t="array" ref="B18">_xll.SNL.Clients.Office.Excel.Functions.SPG($A18, "IQ_ASSET_TURNS", B$3)</f>
        <v>NA</v>
      </c>
      <c r="C18" s="9" t="str" cm="1">
        <f t="array" ref="C18">_xll.SNL.Clients.Office.Excel.Functions.SPG($A18, "IQ_ASSET_TURNS", C$3)</f>
        <v>NA</v>
      </c>
      <c r="D18" s="9" cm="1">
        <f t="array" ref="D18">_xll.SNL.Clients.Office.Excel.Functions.SPG($A18, "IQ_ASSET_TURNS", D$3)</f>
        <v>0.69399999999999995</v>
      </c>
      <c r="E18" s="9" t="str" cm="1">
        <f t="array" ref="E18">_xll.SNL.Clients.Office.Excel.Functions.SPG($A18, "IQ_ASSET_TURNS", E$3)</f>
        <v>NA</v>
      </c>
      <c r="F18" s="9" cm="1">
        <f t="array" ref="F18">_xll.SNL.Clients.Office.Excel.Functions.SPG($A18, "IQ_ASSET_TURNS", F$3)</f>
        <v>1.113</v>
      </c>
      <c r="G18" s="9" cm="1">
        <f t="array" ref="G18">_xll.SNL.Clients.Office.Excel.Functions.SPG($A18, "IQ_ASSET_TURNS", G$3)</f>
        <v>0.80400000000000005</v>
      </c>
      <c r="H18" s="9" cm="1">
        <f t="array" ref="H18">_xll.SNL.Clients.Office.Excel.Functions.SPG($A18, "IQ_ASSET_TURNS", H$3)</f>
        <v>0.72299999999999998</v>
      </c>
      <c r="I18" s="9" t="str" cm="1">
        <f t="array" ref="I18">_xll.SNL.Clients.Office.Excel.Functions.SPG($A18, "IQ_ASSET_TURNS", I$3)</f>
        <v>NA</v>
      </c>
      <c r="J18" s="9" cm="1">
        <f t="array" ref="J18">_xll.SNL.Clients.Office.Excel.Functions.SPG($A18, "IQ_ASSET_TURNS", J$3)</f>
        <v>1.131</v>
      </c>
    </row>
    <row r="19" spans="1:10" x14ac:dyDescent="0.3">
      <c r="A19" s="11" t="s">
        <v>1051</v>
      </c>
      <c r="B19" s="9" t="str" cm="1">
        <f t="array" ref="B19">_xll.SNL.Clients.Office.Excel.Functions.SPG($A19, "IQ_ASSET_TURNS", B$3)</f>
        <v>NA</v>
      </c>
      <c r="C19" s="9" t="str" cm="1">
        <f t="array" ref="C19">_xll.SNL.Clients.Office.Excel.Functions.SPG($A19, "IQ_ASSET_TURNS", C$3)</f>
        <v>NA</v>
      </c>
      <c r="D19" s="9" cm="1">
        <f t="array" ref="D19">_xll.SNL.Clients.Office.Excel.Functions.SPG($A19, "IQ_ASSET_TURNS", D$3)</f>
        <v>0.63200000000000001</v>
      </c>
      <c r="E19" s="9" cm="1">
        <f t="array" ref="E19">_xll.SNL.Clients.Office.Excel.Functions.SPG($A19, "IQ_ASSET_TURNS", E$3)</f>
        <v>0.57599999999999996</v>
      </c>
      <c r="F19" s="9" cm="1">
        <f t="array" ref="F19">_xll.SNL.Clients.Office.Excel.Functions.SPG($A19, "IQ_ASSET_TURNS", F$3)</f>
        <v>0.51600000000000001</v>
      </c>
      <c r="G19" s="9" cm="1">
        <f t="array" ref="G19">_xll.SNL.Clients.Office.Excel.Functions.SPG($A19, "IQ_ASSET_TURNS", G$3)</f>
        <v>0.64200000000000002</v>
      </c>
      <c r="H19" s="9" cm="1">
        <f t="array" ref="H19">_xll.SNL.Clients.Office.Excel.Functions.SPG($A19, "IQ_ASSET_TURNS", H$3)</f>
        <v>0.73799999999999999</v>
      </c>
      <c r="I19" s="9" cm="1">
        <f t="array" ref="I19">_xll.SNL.Clients.Office.Excel.Functions.SPG($A19, "IQ_ASSET_TURNS", I$3)</f>
        <v>0.84</v>
      </c>
      <c r="J19" s="9" cm="1">
        <f t="array" ref="J19">_xll.SNL.Clients.Office.Excel.Functions.SPG($A19, "IQ_ASSET_TURNS", J$3)</f>
        <v>0.85</v>
      </c>
    </row>
    <row r="20" spans="1:10" x14ac:dyDescent="0.3">
      <c r="A20" s="11" t="s">
        <v>1052</v>
      </c>
      <c r="B20" s="9" t="str" cm="1">
        <f t="array" ref="B20">_xll.SNL.Clients.Office.Excel.Functions.SPG($A20, "IQ_ASSET_TURNS", B$3)</f>
        <v>NA</v>
      </c>
      <c r="C20" s="9" t="str" cm="1">
        <f t="array" ref="C20">_xll.SNL.Clients.Office.Excel.Functions.SPG($A20, "IQ_ASSET_TURNS", C$3)</f>
        <v>NA</v>
      </c>
      <c r="D20" s="9" cm="1">
        <f t="array" ref="D20">_xll.SNL.Clients.Office.Excel.Functions.SPG($A20, "IQ_ASSET_TURNS", D$3)</f>
        <v>1.0660000000000001</v>
      </c>
      <c r="E20" s="9" cm="1">
        <f t="array" ref="E20">_xll.SNL.Clients.Office.Excel.Functions.SPG($A20, "IQ_ASSET_TURNS", E$3)</f>
        <v>1.2310000000000001</v>
      </c>
      <c r="F20" s="9" cm="1">
        <f t="array" ref="F20">_xll.SNL.Clients.Office.Excel.Functions.SPG($A20, "IQ_ASSET_TURNS", F$3)</f>
        <v>0.90900000000000003</v>
      </c>
      <c r="G20" s="9" cm="1">
        <f t="array" ref="G20">_xll.SNL.Clients.Office.Excel.Functions.SPG($A20, "IQ_ASSET_TURNS", G$3)</f>
        <v>1.0289999999999999</v>
      </c>
      <c r="H20" s="9" cm="1">
        <f t="array" ref="H20">_xll.SNL.Clients.Office.Excel.Functions.SPG($A20, "IQ_ASSET_TURNS", H$3)</f>
        <v>0.878</v>
      </c>
      <c r="I20" s="9" cm="1">
        <f t="array" ref="I20">_xll.SNL.Clients.Office.Excel.Functions.SPG($A20, "IQ_ASSET_TURNS", I$3)</f>
        <v>1.1739999999999999</v>
      </c>
      <c r="J20" s="9" cm="1">
        <f t="array" ref="J20">_xll.SNL.Clients.Office.Excel.Functions.SPG($A20, "IQ_ASSET_TURNS", J$3)</f>
        <v>1.0880000000000001</v>
      </c>
    </row>
    <row r="21" spans="1:10" x14ac:dyDescent="0.3">
      <c r="A21" s="11" t="s">
        <v>1053</v>
      </c>
      <c r="B21" s="9" t="str" cm="1">
        <f t="array" ref="B21">_xll.SNL.Clients.Office.Excel.Functions.SPG($A21, "IQ_ASSET_TURNS", B$3)</f>
        <v>NA</v>
      </c>
      <c r="C21" s="9" t="str" cm="1">
        <f t="array" ref="C21">_xll.SNL.Clients.Office.Excel.Functions.SPG($A21, "IQ_ASSET_TURNS", C$3)</f>
        <v>NA</v>
      </c>
      <c r="D21" s="9" cm="1">
        <f t="array" ref="D21">_xll.SNL.Clients.Office.Excel.Functions.SPG($A21, "IQ_ASSET_TURNS", D$3)</f>
        <v>0.747</v>
      </c>
      <c r="E21" s="9" cm="1">
        <f t="array" ref="E21">_xll.SNL.Clients.Office.Excel.Functions.SPG($A21, "IQ_ASSET_TURNS", E$3)</f>
        <v>0.752</v>
      </c>
      <c r="F21" s="9" cm="1">
        <f t="array" ref="F21">_xll.SNL.Clients.Office.Excel.Functions.SPG($A21, "IQ_ASSET_TURNS", F$3)</f>
        <v>0.78900000000000003</v>
      </c>
      <c r="G21" s="9" cm="1">
        <f t="array" ref="G21">_xll.SNL.Clients.Office.Excel.Functions.SPG($A21, "IQ_ASSET_TURNS", G$3)</f>
        <v>0.751</v>
      </c>
      <c r="H21" s="9" cm="1">
        <f t="array" ref="H21">_xll.SNL.Clients.Office.Excel.Functions.SPG($A21, "IQ_ASSET_TURNS", H$3)</f>
        <v>0.78900000000000003</v>
      </c>
      <c r="I21" s="9" cm="1">
        <f t="array" ref="I21">_xll.SNL.Clients.Office.Excel.Functions.SPG($A21, "IQ_ASSET_TURNS", I$3)</f>
        <v>0.73799999999999999</v>
      </c>
      <c r="J21" s="9" cm="1">
        <f t="array" ref="J21">_xll.SNL.Clients.Office.Excel.Functions.SPG($A21, "IQ_ASSET_TURNS", J$3)</f>
        <v>0.85299999999999998</v>
      </c>
    </row>
    <row r="22" spans="1:10" x14ac:dyDescent="0.3">
      <c r="A22" s="11" t="s">
        <v>1054</v>
      </c>
      <c r="B22" s="9" t="str" cm="1">
        <f t="array" ref="B22">_xll.SNL.Clients.Office.Excel.Functions.SPG($A22, "IQ_ASSET_TURNS", B$3)</f>
        <v>NA</v>
      </c>
      <c r="C22" s="9" cm="1">
        <f t="array" ref="C22">_xll.SNL.Clients.Office.Excel.Functions.SPG($A22, "IQ_ASSET_TURNS", C$3)</f>
        <v>0.628</v>
      </c>
      <c r="D22" s="9" cm="1">
        <f t="array" ref="D22">_xll.SNL.Clients.Office.Excel.Functions.SPG($A22, "IQ_ASSET_TURNS", D$3)</f>
        <v>0.68500000000000005</v>
      </c>
      <c r="E22" s="9" cm="1">
        <f t="array" ref="E22">_xll.SNL.Clients.Office.Excel.Functions.SPG($A22, "IQ_ASSET_TURNS", E$3)</f>
        <v>0.72</v>
      </c>
      <c r="F22" s="9" cm="1">
        <f t="array" ref="F22">_xll.SNL.Clients.Office.Excel.Functions.SPG($A22, "IQ_ASSET_TURNS", F$3)</f>
        <v>0.71399999999999997</v>
      </c>
      <c r="G22" s="9" cm="1">
        <f t="array" ref="G22">_xll.SNL.Clients.Office.Excel.Functions.SPG($A22, "IQ_ASSET_TURNS", G$3)</f>
        <v>0.80500000000000005</v>
      </c>
      <c r="H22" s="9" cm="1">
        <f t="array" ref="H22">_xll.SNL.Clients.Office.Excel.Functions.SPG($A22, "IQ_ASSET_TURNS", H$3)</f>
        <v>0.92600000000000005</v>
      </c>
      <c r="I22" s="9" cm="1">
        <f t="array" ref="I22">_xll.SNL.Clients.Office.Excel.Functions.SPG($A22, "IQ_ASSET_TURNS", I$3)</f>
        <v>0.90700000000000003</v>
      </c>
      <c r="J22" s="9" cm="1">
        <f t="array" ref="J22">_xll.SNL.Clients.Office.Excel.Functions.SPG($A22, "IQ_ASSET_TURNS", J$3)</f>
        <v>0.86499999999999999</v>
      </c>
    </row>
    <row r="23" spans="1:10" x14ac:dyDescent="0.3">
      <c r="A23" s="11" t="s">
        <v>1055</v>
      </c>
      <c r="B23" s="9" t="str" cm="1">
        <f t="array" ref="B23">_xll.SNL.Clients.Office.Excel.Functions.SPG($A23, "IQ_ASSET_TURNS", B$3)</f>
        <v>NA</v>
      </c>
      <c r="C23" s="9" t="str" cm="1">
        <f t="array" ref="C23">_xll.SNL.Clients.Office.Excel.Functions.SPG($A23, "IQ_ASSET_TURNS", C$3)</f>
        <v>NA</v>
      </c>
      <c r="D23" s="9" cm="1">
        <f t="array" ref="D23">_xll.SNL.Clients.Office.Excel.Functions.SPG($A23, "IQ_ASSET_TURNS", D$3)</f>
        <v>8.6999999999999994E-2</v>
      </c>
      <c r="E23" s="9" cm="1">
        <f t="array" ref="E23">_xll.SNL.Clients.Office.Excel.Functions.SPG($A23, "IQ_ASSET_TURNS", E$3)</f>
        <v>8.5999999999999993E-2</v>
      </c>
      <c r="F23" s="9" cm="1">
        <f t="array" ref="F23">_xll.SNL.Clients.Office.Excel.Functions.SPG($A23, "IQ_ASSET_TURNS", F$3)</f>
        <v>8.5999999999999993E-2</v>
      </c>
      <c r="G23" s="9" cm="1">
        <f t="array" ref="G23">_xll.SNL.Clients.Office.Excel.Functions.SPG($A23, "IQ_ASSET_TURNS", G$3)</f>
        <v>9.5000000000000001E-2</v>
      </c>
      <c r="H23" s="9" cm="1">
        <f t="array" ref="H23">_xll.SNL.Clients.Office.Excel.Functions.SPG($A23, "IQ_ASSET_TURNS", H$3)</f>
        <v>8.8999999999999996E-2</v>
      </c>
      <c r="I23" s="9" cm="1">
        <f t="array" ref="I23">_xll.SNL.Clients.Office.Excel.Functions.SPG($A23, "IQ_ASSET_TURNS", I$3)</f>
        <v>9.0999999999999998E-2</v>
      </c>
      <c r="J23" s="9" cm="1">
        <f t="array" ref="J23">_xll.SNL.Clients.Office.Excel.Functions.SPG($A23, "IQ_ASSET_TURNS", J$3)</f>
        <v>8.7999999999999995E-2</v>
      </c>
    </row>
    <row r="24" spans="1:10" x14ac:dyDescent="0.3">
      <c r="A24" s="11" t="s">
        <v>1056</v>
      </c>
      <c r="B24" s="9" t="str" cm="1">
        <f t="array" ref="B24">_xll.SNL.Clients.Office.Excel.Functions.SPG($A24, "IQ_ASSET_TURNS", B$3)</f>
        <v>NA</v>
      </c>
      <c r="C24" s="9" t="str" cm="1">
        <f t="array" ref="C24">_xll.SNL.Clients.Office.Excel.Functions.SPG($A24, "IQ_ASSET_TURNS", C$3)</f>
        <v>NA</v>
      </c>
      <c r="D24" s="9" cm="1">
        <f t="array" ref="D24">_xll.SNL.Clients.Office.Excel.Functions.SPG($A24, "IQ_ASSET_TURNS", D$3)</f>
        <v>1.075</v>
      </c>
      <c r="E24" s="9" cm="1">
        <f t="array" ref="E24">_xll.SNL.Clients.Office.Excel.Functions.SPG($A24, "IQ_ASSET_TURNS", E$3)</f>
        <v>1.101</v>
      </c>
      <c r="F24" s="9" cm="1">
        <f t="array" ref="F24">_xll.SNL.Clients.Office.Excel.Functions.SPG($A24, "IQ_ASSET_TURNS", F$3)</f>
        <v>1.1619999999999999</v>
      </c>
      <c r="G24" s="9" cm="1">
        <f t="array" ref="G24">_xll.SNL.Clients.Office.Excel.Functions.SPG($A24, "IQ_ASSET_TURNS", G$3)</f>
        <v>1.1659999999999999</v>
      </c>
      <c r="H24" s="9" cm="1">
        <f t="array" ref="H24">_xll.SNL.Clients.Office.Excel.Functions.SPG($A24, "IQ_ASSET_TURNS", H$3)</f>
        <v>1.1519999999999999</v>
      </c>
      <c r="I24" s="9" cm="1">
        <f t="array" ref="I24">_xll.SNL.Clients.Office.Excel.Functions.SPG($A24, "IQ_ASSET_TURNS", I$3)</f>
        <v>1.2210000000000001</v>
      </c>
      <c r="J24" s="9" cm="1">
        <f t="array" ref="J24">_xll.SNL.Clients.Office.Excel.Functions.SPG($A24, "IQ_ASSET_TURNS", J$3)</f>
        <v>1.2030000000000001</v>
      </c>
    </row>
    <row r="25" spans="1:10" x14ac:dyDescent="0.3">
      <c r="A25" s="11" t="s">
        <v>1057</v>
      </c>
      <c r="B25" s="9" t="str" cm="1">
        <f t="array" ref="B25">_xll.SNL.Clients.Office.Excel.Functions.SPG($A25, "IQ_ASSET_TURNS", B$3)</f>
        <v>NA</v>
      </c>
      <c r="C25" s="9" t="str" cm="1">
        <f t="array" ref="C25">_xll.SNL.Clients.Office.Excel.Functions.SPG($A25, "IQ_ASSET_TURNS", C$3)</f>
        <v>NA</v>
      </c>
      <c r="D25" s="9" cm="1">
        <f t="array" ref="D25">_xll.SNL.Clients.Office.Excel.Functions.SPG($A25, "IQ_ASSET_TURNS", D$3)</f>
        <v>0.503</v>
      </c>
      <c r="E25" s="9" cm="1">
        <f t="array" ref="E25">_xll.SNL.Clients.Office.Excel.Functions.SPG($A25, "IQ_ASSET_TURNS", E$3)</f>
        <v>0.56000000000000005</v>
      </c>
      <c r="F25" s="9" cm="1">
        <f t="array" ref="F25">_xll.SNL.Clients.Office.Excel.Functions.SPG($A25, "IQ_ASSET_TURNS", F$3)</f>
        <v>0.61</v>
      </c>
      <c r="G25" s="9" cm="1">
        <f t="array" ref="G25">_xll.SNL.Clients.Office.Excel.Functions.SPG($A25, "IQ_ASSET_TURNS", G$3)</f>
        <v>0.63500000000000001</v>
      </c>
      <c r="H25" s="9" cm="1">
        <f t="array" ref="H25">_xll.SNL.Clients.Office.Excel.Functions.SPG($A25, "IQ_ASSET_TURNS", H$3)</f>
        <v>0.63500000000000001</v>
      </c>
      <c r="I25" s="9" cm="1">
        <f t="array" ref="I25">_xll.SNL.Clients.Office.Excel.Functions.SPG($A25, "IQ_ASSET_TURNS", I$3)</f>
        <v>0.65400000000000003</v>
      </c>
      <c r="J25" s="9" cm="1">
        <f t="array" ref="J25">_xll.SNL.Clients.Office.Excel.Functions.SPG($A25, "IQ_ASSET_TURNS", J$3)</f>
        <v>0.624</v>
      </c>
    </row>
    <row r="26" spans="1:10" x14ac:dyDescent="0.3">
      <c r="A26" s="11" t="s">
        <v>1058</v>
      </c>
      <c r="B26" s="9" t="str" cm="1">
        <f t="array" ref="B26">_xll.SNL.Clients.Office.Excel.Functions.SPG($A26, "IQ_ASSET_TURNS", B$3)</f>
        <v>NA</v>
      </c>
      <c r="C26" s="9" cm="1">
        <f t="array" ref="C26">_xll.SNL.Clients.Office.Excel.Functions.SPG($A26, "IQ_ASSET_TURNS", C$3)</f>
        <v>0.71899999999999997</v>
      </c>
      <c r="D26" s="9" cm="1">
        <f t="array" ref="D26">_xll.SNL.Clients.Office.Excel.Functions.SPG($A26, "IQ_ASSET_TURNS", D$3)</f>
        <v>0.70399999999999996</v>
      </c>
      <c r="E26" s="9" cm="1">
        <f t="array" ref="E26">_xll.SNL.Clients.Office.Excel.Functions.SPG($A26, "IQ_ASSET_TURNS", E$3)</f>
        <v>0.76900000000000002</v>
      </c>
      <c r="F26" s="9" cm="1">
        <f t="array" ref="F26">_xll.SNL.Clients.Office.Excel.Functions.SPG($A26, "IQ_ASSET_TURNS", F$3)</f>
        <v>0.60699999999999998</v>
      </c>
      <c r="G26" s="9" cm="1">
        <f t="array" ref="G26">_xll.SNL.Clients.Office.Excel.Functions.SPG($A26, "IQ_ASSET_TURNS", G$3)</f>
        <v>0.68600000000000005</v>
      </c>
      <c r="H26" s="9" cm="1">
        <f t="array" ref="H26">_xll.SNL.Clients.Office.Excel.Functions.SPG($A26, "IQ_ASSET_TURNS", H$3)</f>
        <v>0.75700000000000001</v>
      </c>
      <c r="I26" s="9" cm="1">
        <f t="array" ref="I26">_xll.SNL.Clients.Office.Excel.Functions.SPG($A26, "IQ_ASSET_TURNS", I$3)</f>
        <v>0.78</v>
      </c>
      <c r="J26" s="9" cm="1">
        <f t="array" ref="J26">_xll.SNL.Clients.Office.Excel.Functions.SPG($A26, "IQ_ASSET_TURNS", J$3)</f>
        <v>0.61699999999999999</v>
      </c>
    </row>
    <row r="27" spans="1:10" x14ac:dyDescent="0.3">
      <c r="A27" s="11" t="s">
        <v>1059</v>
      </c>
      <c r="B27" s="9" t="str" cm="1">
        <f t="array" ref="B27">_xll.SNL.Clients.Office.Excel.Functions.SPG($A27, "IQ_ASSET_TURNS", B$3)</f>
        <v>NA</v>
      </c>
      <c r="C27" s="9" t="str" cm="1">
        <f t="array" ref="C27">_xll.SNL.Clients.Office.Excel.Functions.SPG($A27, "IQ_ASSET_TURNS", C$3)</f>
        <v>NA</v>
      </c>
      <c r="D27" s="9" cm="1">
        <f t="array" ref="D27">_xll.SNL.Clients.Office.Excel.Functions.SPG($A27, "IQ_ASSET_TURNS", D$3)</f>
        <v>0.68100000000000005</v>
      </c>
      <c r="E27" s="9" cm="1">
        <f t="array" ref="E27">_xll.SNL.Clients.Office.Excel.Functions.SPG($A27, "IQ_ASSET_TURNS", E$3)</f>
        <v>0.748</v>
      </c>
      <c r="F27" s="9" cm="1">
        <f t="array" ref="F27">_xll.SNL.Clients.Office.Excel.Functions.SPG($A27, "IQ_ASSET_TURNS", F$3)</f>
        <v>0.69</v>
      </c>
      <c r="G27" s="9" cm="1">
        <f t="array" ref="G27">_xll.SNL.Clients.Office.Excel.Functions.SPG($A27, "IQ_ASSET_TURNS", G$3)</f>
        <v>0.71399999999999997</v>
      </c>
      <c r="H27" s="9" cm="1">
        <f t="array" ref="H27">_xll.SNL.Clients.Office.Excel.Functions.SPG($A27, "IQ_ASSET_TURNS", H$3)</f>
        <v>0.64300000000000002</v>
      </c>
      <c r="I27" s="9" cm="1">
        <f t="array" ref="I27">_xll.SNL.Clients.Office.Excel.Functions.SPG($A27, "IQ_ASSET_TURNS", I$3)</f>
        <v>0.64400000000000002</v>
      </c>
      <c r="J27" s="9" cm="1">
        <f t="array" ref="J27">_xll.SNL.Clients.Office.Excel.Functions.SPG($A27, "IQ_ASSET_TURNS", J$3)</f>
        <v>0.64500000000000002</v>
      </c>
    </row>
    <row r="28" spans="1:10" x14ac:dyDescent="0.3">
      <c r="A28" s="11" t="s">
        <v>1060</v>
      </c>
      <c r="B28" s="9" t="str" cm="1">
        <f t="array" ref="B28">_xll.SNL.Clients.Office.Excel.Functions.SPG($A28, "IQ_ASSET_TURNS", B$3)</f>
        <v>NA</v>
      </c>
      <c r="C28" s="9" t="str" cm="1">
        <f t="array" ref="C28">_xll.SNL.Clients.Office.Excel.Functions.SPG($A28, "IQ_ASSET_TURNS", C$3)</f>
        <v>NA</v>
      </c>
      <c r="D28" s="9" cm="1">
        <f t="array" ref="D28">_xll.SNL.Clients.Office.Excel.Functions.SPG($A28, "IQ_ASSET_TURNS", D$3)</f>
        <v>0.156</v>
      </c>
      <c r="E28" s="9" cm="1">
        <f t="array" ref="E28">_xll.SNL.Clients.Office.Excel.Functions.SPG($A28, "IQ_ASSET_TURNS", E$3)</f>
        <v>0.127</v>
      </c>
      <c r="F28" s="9" cm="1">
        <f t="array" ref="F28">_xll.SNL.Clients.Office.Excel.Functions.SPG($A28, "IQ_ASSET_TURNS", F$3)</f>
        <v>0.151</v>
      </c>
      <c r="G28" s="9" cm="1">
        <f t="array" ref="G28">_xll.SNL.Clients.Office.Excel.Functions.SPG($A28, "IQ_ASSET_TURNS", G$3)</f>
        <v>0.123</v>
      </c>
      <c r="H28" s="9" cm="1">
        <f t="array" ref="H28">_xll.SNL.Clients.Office.Excel.Functions.SPG($A28, "IQ_ASSET_TURNS", H$3)</f>
        <v>0.12</v>
      </c>
      <c r="I28" s="9" cm="1">
        <f t="array" ref="I28">_xll.SNL.Clients.Office.Excel.Functions.SPG($A28, "IQ_ASSET_TURNS", I$3)</f>
        <v>0.121</v>
      </c>
      <c r="J28" s="9" cm="1">
        <f t="array" ref="J28">_xll.SNL.Clients.Office.Excel.Functions.SPG($A28, "IQ_ASSET_TURNS", J$3)</f>
        <v>0.115</v>
      </c>
    </row>
    <row r="29" spans="1:10" x14ac:dyDescent="0.3">
      <c r="A29" s="11" t="s">
        <v>1061</v>
      </c>
      <c r="B29" s="9" t="str" cm="1">
        <f t="array" ref="B29">_xll.SNL.Clients.Office.Excel.Functions.SPG($A29, "IQ_ASSET_TURNS", B$3)</f>
        <v>NA</v>
      </c>
      <c r="C29" s="9" t="str" cm="1">
        <f t="array" ref="C29">_xll.SNL.Clients.Office.Excel.Functions.SPG($A29, "IQ_ASSET_TURNS", C$3)</f>
        <v>NA</v>
      </c>
      <c r="D29" s="9" cm="1">
        <f t="array" ref="D29">_xll.SNL.Clients.Office.Excel.Functions.SPG($A29, "IQ_ASSET_TURNS", D$3)</f>
        <v>0.69399999999999995</v>
      </c>
      <c r="E29" s="9" cm="1">
        <f t="array" ref="E29">_xll.SNL.Clients.Office.Excel.Functions.SPG($A29, "IQ_ASSET_TURNS", E$3)</f>
        <v>0.73699999999999999</v>
      </c>
      <c r="F29" s="9" cm="1">
        <f t="array" ref="F29">_xll.SNL.Clients.Office.Excel.Functions.SPG($A29, "IQ_ASSET_TURNS", F$3)</f>
        <v>0.65800000000000003</v>
      </c>
      <c r="G29" s="9" cm="1">
        <f t="array" ref="G29">_xll.SNL.Clients.Office.Excel.Functions.SPG($A29, "IQ_ASSET_TURNS", G$3)</f>
        <v>0.68400000000000005</v>
      </c>
      <c r="H29" s="9" cm="1">
        <f t="array" ref="H29">_xll.SNL.Clients.Office.Excel.Functions.SPG($A29, "IQ_ASSET_TURNS", H$3)</f>
        <v>0.68200000000000005</v>
      </c>
      <c r="I29" s="9" cm="1">
        <f t="array" ref="I29">_xll.SNL.Clients.Office.Excel.Functions.SPG($A29, "IQ_ASSET_TURNS", I$3)</f>
        <v>1.202</v>
      </c>
      <c r="J29" s="9" cm="1">
        <f t="array" ref="J29">_xll.SNL.Clients.Office.Excel.Functions.SPG($A29, "IQ_ASSET_TURNS", J$3)</f>
        <v>0.59199999999999997</v>
      </c>
    </row>
    <row r="30" spans="1:10" x14ac:dyDescent="0.3">
      <c r="A30" s="11" t="s">
        <v>1062</v>
      </c>
      <c r="B30" s="9" t="str" cm="1">
        <f t="array" ref="B30">_xll.SNL.Clients.Office.Excel.Functions.SPG($A30, "IQ_ASSET_TURNS", B$3)</f>
        <v>NA</v>
      </c>
      <c r="C30" s="9" t="str" cm="1">
        <f t="array" ref="C30">_xll.SNL.Clients.Office.Excel.Functions.SPG($A30, "IQ_ASSET_TURNS", C$3)</f>
        <v>NA</v>
      </c>
      <c r="D30" s="9" cm="1">
        <f t="array" ref="D30">_xll.SNL.Clients.Office.Excel.Functions.SPG($A30, "IQ_ASSET_TURNS", D$3)</f>
        <v>0.46400000000000002</v>
      </c>
      <c r="E30" s="9" cm="1">
        <f t="array" ref="E30">_xll.SNL.Clients.Office.Excel.Functions.SPG($A30, "IQ_ASSET_TURNS", E$3)</f>
        <v>0.54200000000000004</v>
      </c>
      <c r="F30" s="9" cm="1">
        <f t="array" ref="F30">_xll.SNL.Clients.Office.Excel.Functions.SPG($A30, "IQ_ASSET_TURNS", F$3)</f>
        <v>0.53600000000000003</v>
      </c>
      <c r="G30" s="9" cm="1">
        <f t="array" ref="G30">_xll.SNL.Clients.Office.Excel.Functions.SPG($A30, "IQ_ASSET_TURNS", G$3)</f>
        <v>0.5</v>
      </c>
      <c r="H30" s="9" cm="1">
        <f t="array" ref="H30">_xll.SNL.Clients.Office.Excel.Functions.SPG($A30, "IQ_ASSET_TURNS", H$3)</f>
        <v>0.46400000000000002</v>
      </c>
      <c r="I30" s="9" cm="1">
        <f t="array" ref="I30">_xll.SNL.Clients.Office.Excel.Functions.SPG($A30, "IQ_ASSET_TURNS", I$3)</f>
        <v>0.57499999999999996</v>
      </c>
      <c r="J30" s="9" cm="1">
        <f t="array" ref="J30">_xll.SNL.Clients.Office.Excel.Functions.SPG($A30, "IQ_ASSET_TURNS", J$3)</f>
        <v>0.56499999999999995</v>
      </c>
    </row>
    <row r="31" spans="1:10" x14ac:dyDescent="0.3">
      <c r="A31" s="11" t="s">
        <v>1063</v>
      </c>
      <c r="B31" s="9" t="str" cm="1">
        <f t="array" ref="B31">_xll.SNL.Clients.Office.Excel.Functions.SPG($A31, "IQ_ASSET_TURNS", B$3)</f>
        <v>NA</v>
      </c>
      <c r="C31" s="9" cm="1">
        <f t="array" ref="C31">_xll.SNL.Clients.Office.Excel.Functions.SPG($A31, "IQ_ASSET_TURNS", C$3)</f>
        <v>0.61</v>
      </c>
      <c r="D31" s="9" cm="1">
        <f t="array" ref="D31">_xll.SNL.Clients.Office.Excel.Functions.SPG($A31, "IQ_ASSET_TURNS", D$3)</f>
        <v>0.63700000000000001</v>
      </c>
      <c r="E31" s="9" cm="1">
        <f t="array" ref="E31">_xll.SNL.Clients.Office.Excel.Functions.SPG($A31, "IQ_ASSET_TURNS", E$3)</f>
        <v>0.56100000000000005</v>
      </c>
      <c r="F31" s="9" cm="1">
        <f t="array" ref="F31">_xll.SNL.Clients.Office.Excel.Functions.SPG($A31, "IQ_ASSET_TURNS", F$3)</f>
        <v>0.51500000000000001</v>
      </c>
      <c r="G31" s="9" cm="1">
        <f t="array" ref="G31">_xll.SNL.Clients.Office.Excel.Functions.SPG($A31, "IQ_ASSET_TURNS", G$3)</f>
        <v>0.55500000000000005</v>
      </c>
      <c r="H31" s="9" cm="1">
        <f t="array" ref="H31">_xll.SNL.Clients.Office.Excel.Functions.SPG($A31, "IQ_ASSET_TURNS", H$3)</f>
        <v>0.60099999999999998</v>
      </c>
      <c r="I31" s="9" cm="1">
        <f t="array" ref="I31">_xll.SNL.Clients.Office.Excel.Functions.SPG($A31, "IQ_ASSET_TURNS", I$3)</f>
        <v>0.52700000000000002</v>
      </c>
      <c r="J31" s="9" cm="1">
        <f t="array" ref="J31">_xll.SNL.Clients.Office.Excel.Functions.SPG($A31, "IQ_ASSET_TURNS", J$3)</f>
        <v>0.41799999999999998</v>
      </c>
    </row>
    <row r="32" spans="1:10" x14ac:dyDescent="0.3">
      <c r="A32" s="11" t="s">
        <v>1064</v>
      </c>
      <c r="B32" s="9" t="str" cm="1">
        <f t="array" ref="B32">_xll.SNL.Clients.Office.Excel.Functions.SPG($A32, "IQ_ASSET_TURNS", B$3)</f>
        <v>NA</v>
      </c>
      <c r="C32" s="9" t="str" cm="1">
        <f t="array" ref="C32">_xll.SNL.Clients.Office.Excel.Functions.SPG($A32, "IQ_ASSET_TURNS", C$3)</f>
        <v>NA</v>
      </c>
      <c r="D32" s="9" cm="1">
        <f t="array" ref="D32">_xll.SNL.Clients.Office.Excel.Functions.SPG($A32, "IQ_ASSET_TURNS", D$3)</f>
        <v>1.081</v>
      </c>
      <c r="E32" s="9" cm="1">
        <f t="array" ref="E32">_xll.SNL.Clients.Office.Excel.Functions.SPG($A32, "IQ_ASSET_TURNS", E$3)</f>
        <v>1.298</v>
      </c>
      <c r="F32" s="9" cm="1">
        <f t="array" ref="F32">_xll.SNL.Clients.Office.Excel.Functions.SPG($A32, "IQ_ASSET_TURNS", F$3)</f>
        <v>1.42</v>
      </c>
      <c r="G32" s="9" cm="1">
        <f t="array" ref="G32">_xll.SNL.Clients.Office.Excel.Functions.SPG($A32, "IQ_ASSET_TURNS", G$3)</f>
        <v>1.6140000000000001</v>
      </c>
      <c r="H32" s="9" cm="1">
        <f t="array" ref="H32">_xll.SNL.Clients.Office.Excel.Functions.SPG($A32, "IQ_ASSET_TURNS", H$3)</f>
        <v>1.26</v>
      </c>
      <c r="I32" s="9" cm="1">
        <f t="array" ref="I32">_xll.SNL.Clients.Office.Excel.Functions.SPG($A32, "IQ_ASSET_TURNS", I$3)</f>
        <v>1.4590000000000001</v>
      </c>
      <c r="J32" s="9" cm="1">
        <f t="array" ref="J32">_xll.SNL.Clients.Office.Excel.Functions.SPG($A32, "IQ_ASSET_TURNS", J$3)</f>
        <v>1.5640000000000001</v>
      </c>
    </row>
    <row r="33" spans="1:10" x14ac:dyDescent="0.3">
      <c r="A33" s="11" t="s">
        <v>1065</v>
      </c>
      <c r="B33" s="9" t="str" cm="1">
        <f t="array" ref="B33">_xll.SNL.Clients.Office.Excel.Functions.SPG($A33, "IQ_ASSET_TURNS", B$3)</f>
        <v>NA</v>
      </c>
      <c r="C33" s="9" t="str" cm="1">
        <f t="array" ref="C33">_xll.SNL.Clients.Office.Excel.Functions.SPG($A33, "IQ_ASSET_TURNS", C$3)</f>
        <v>NA</v>
      </c>
      <c r="D33" s="9" cm="1">
        <f t="array" ref="D33">_xll.SNL.Clients.Office.Excel.Functions.SPG($A33, "IQ_ASSET_TURNS", D$3)</f>
        <v>5.2999999999999999E-2</v>
      </c>
      <c r="E33" s="9" cm="1">
        <f t="array" ref="E33">_xll.SNL.Clients.Office.Excel.Functions.SPG($A33, "IQ_ASSET_TURNS", E$3)</f>
        <v>0.05</v>
      </c>
      <c r="F33" s="9" cm="1">
        <f t="array" ref="F33">_xll.SNL.Clients.Office.Excel.Functions.SPG($A33, "IQ_ASSET_TURNS", F$3)</f>
        <v>4.8000000000000001E-2</v>
      </c>
      <c r="G33" s="9" cm="1">
        <f t="array" ref="G33">_xll.SNL.Clients.Office.Excel.Functions.SPG($A33, "IQ_ASSET_TURNS", G$3)</f>
        <v>3.7999999999999999E-2</v>
      </c>
      <c r="H33" s="9" cm="1">
        <f t="array" ref="H33">_xll.SNL.Clients.Office.Excel.Functions.SPG($A33, "IQ_ASSET_TURNS", H$3)</f>
        <v>3.5000000000000003E-2</v>
      </c>
      <c r="I33" s="9" cm="1">
        <f t="array" ref="I33">_xll.SNL.Clients.Office.Excel.Functions.SPG($A33, "IQ_ASSET_TURNS", I$3)</f>
        <v>2.9000000000000001E-2</v>
      </c>
      <c r="J33" s="9" cm="1">
        <f t="array" ref="J33">_xll.SNL.Clients.Office.Excel.Functions.SPG($A33, "IQ_ASSET_TURNS", J$3)</f>
        <v>3.1E-2</v>
      </c>
    </row>
    <row r="34" spans="1:10" x14ac:dyDescent="0.3">
      <c r="A34" s="11" t="s">
        <v>1066</v>
      </c>
      <c r="B34" s="9" t="str" cm="1">
        <f t="array" ref="B34">_xll.SNL.Clients.Office.Excel.Functions.SPG($A34, "IQ_ASSET_TURNS", B$3)</f>
        <v>NA</v>
      </c>
      <c r="C34" s="9" cm="1">
        <f t="array" ref="C34">_xll.SNL.Clients.Office.Excel.Functions.SPG($A34, "IQ_ASSET_TURNS", C$3)</f>
        <v>1.1439999999999999</v>
      </c>
      <c r="D34" s="9" cm="1">
        <f t="array" ref="D34">_xll.SNL.Clients.Office.Excel.Functions.SPG($A34, "IQ_ASSET_TURNS", D$3)</f>
        <v>0.98099999999999998</v>
      </c>
      <c r="E34" s="9" cm="1">
        <f t="array" ref="E34">_xll.SNL.Clients.Office.Excel.Functions.SPG($A34, "IQ_ASSET_TURNS", E$3)</f>
        <v>1.4</v>
      </c>
      <c r="F34" s="9" cm="1">
        <f t="array" ref="F34">_xll.SNL.Clients.Office.Excel.Functions.SPG($A34, "IQ_ASSET_TURNS", F$3)</f>
        <v>1.3129999999999999</v>
      </c>
      <c r="G34" s="9" cm="1">
        <f t="array" ref="G34">_xll.SNL.Clients.Office.Excel.Functions.SPG($A34, "IQ_ASSET_TURNS", G$3)</f>
        <v>1.246</v>
      </c>
      <c r="H34" s="9" t="str" cm="1">
        <f t="array" ref="H34">_xll.SNL.Clients.Office.Excel.Functions.SPG($A34, "IQ_ASSET_TURNS", H$3)</f>
        <v>NA</v>
      </c>
      <c r="I34" s="9" t="str" cm="1">
        <f t="array" ref="I34">_xll.SNL.Clients.Office.Excel.Functions.SPG($A34, "IQ_ASSET_TURNS", I$3)</f>
        <v>NA</v>
      </c>
      <c r="J34" s="9" t="str" cm="1">
        <f t="array" ref="J34">_xll.SNL.Clients.Office.Excel.Functions.SPG($A34, "IQ_ASSET_TURNS", J$3)</f>
        <v>NA</v>
      </c>
    </row>
    <row r="35" spans="1:10" x14ac:dyDescent="0.3">
      <c r="A35" s="11" t="s">
        <v>1067</v>
      </c>
      <c r="B35" s="9" t="str" cm="1">
        <f t="array" ref="B35">_xll.SNL.Clients.Office.Excel.Functions.SPG($A35, "IQ_ASSET_TURNS", B$3)</f>
        <v>NA</v>
      </c>
      <c r="C35" s="9" cm="1">
        <f t="array" ref="C35">_xll.SNL.Clients.Office.Excel.Functions.SPG($A35, "IQ_ASSET_TURNS", C$3)</f>
        <v>0.13600000000000001</v>
      </c>
      <c r="D35" s="9" cm="1">
        <f t="array" ref="D35">_xll.SNL.Clients.Office.Excel.Functions.SPG($A35, "IQ_ASSET_TURNS", D$3)</f>
        <v>0.154</v>
      </c>
      <c r="E35" s="9" cm="1">
        <f t="array" ref="E35">_xll.SNL.Clients.Office.Excel.Functions.SPG($A35, "IQ_ASSET_TURNS", E$3)</f>
        <v>0.14699999999999999</v>
      </c>
      <c r="F35" s="9" cm="1">
        <f t="array" ref="F35">_xll.SNL.Clients.Office.Excel.Functions.SPG($A35, "IQ_ASSET_TURNS", F$3)</f>
        <v>0.14699999999999999</v>
      </c>
      <c r="G35" s="9" cm="1">
        <f t="array" ref="G35">_xll.SNL.Clients.Office.Excel.Functions.SPG($A35, "IQ_ASSET_TURNS", G$3)</f>
        <v>0.14799999999999999</v>
      </c>
      <c r="H35" s="9" cm="1">
        <f t="array" ref="H35">_xll.SNL.Clients.Office.Excel.Functions.SPG($A35, "IQ_ASSET_TURNS", H$3)</f>
        <v>0.14599999999999999</v>
      </c>
      <c r="I35" s="9" cm="1">
        <f t="array" ref="I35">_xll.SNL.Clients.Office.Excel.Functions.SPG($A35, "IQ_ASSET_TURNS", I$3)</f>
        <v>0.14399999999999999</v>
      </c>
      <c r="J35" s="9" cm="1">
        <f t="array" ref="J35">_xll.SNL.Clients.Office.Excel.Functions.SPG($A35, "IQ_ASSET_TURNS", J$3)</f>
        <v>0.14199999999999999</v>
      </c>
    </row>
    <row r="36" spans="1:10" x14ac:dyDescent="0.3">
      <c r="A36" s="11" t="s">
        <v>1068</v>
      </c>
      <c r="B36" s="9" t="str" cm="1">
        <f t="array" ref="B36">_xll.SNL.Clients.Office.Excel.Functions.SPG($A36, "IQ_ASSET_TURNS", B$3)</f>
        <v>NA</v>
      </c>
      <c r="C36" s="9" t="str" cm="1">
        <f t="array" ref="C36">_xll.SNL.Clients.Office.Excel.Functions.SPG($A36, "IQ_ASSET_TURNS", C$3)</f>
        <v>NA</v>
      </c>
      <c r="D36" s="9" cm="1">
        <f t="array" ref="D36">_xll.SNL.Clients.Office.Excel.Functions.SPG($A36, "IQ_ASSET_TURNS", D$3)</f>
        <v>1.129</v>
      </c>
      <c r="E36" s="9" cm="1">
        <f t="array" ref="E36">_xll.SNL.Clients.Office.Excel.Functions.SPG($A36, "IQ_ASSET_TURNS", E$3)</f>
        <v>1.22</v>
      </c>
      <c r="F36" s="9" cm="1">
        <f t="array" ref="F36">_xll.SNL.Clients.Office.Excel.Functions.SPG($A36, "IQ_ASSET_TURNS", F$3)</f>
        <v>1.198</v>
      </c>
      <c r="G36" s="9" cm="1">
        <f t="array" ref="G36">_xll.SNL.Clients.Office.Excel.Functions.SPG($A36, "IQ_ASSET_TURNS", G$3)</f>
        <v>1.081</v>
      </c>
      <c r="H36" s="9" cm="1">
        <f t="array" ref="H36">_xll.SNL.Clients.Office.Excel.Functions.SPG($A36, "IQ_ASSET_TURNS", H$3)</f>
        <v>1.1299999999999999</v>
      </c>
      <c r="I36" s="9" cm="1">
        <f t="array" ref="I36">_xll.SNL.Clients.Office.Excel.Functions.SPG($A36, "IQ_ASSET_TURNS", I$3)</f>
        <v>1.1459999999999999</v>
      </c>
      <c r="J36" s="9" cm="1">
        <f t="array" ref="J36">_xll.SNL.Clients.Office.Excel.Functions.SPG($A36, "IQ_ASSET_TURNS", J$3)</f>
        <v>1.0940000000000001</v>
      </c>
    </row>
    <row r="37" spans="1:10" x14ac:dyDescent="0.3">
      <c r="A37" s="11" t="s">
        <v>1069</v>
      </c>
      <c r="B37" s="9" t="str" cm="1">
        <f t="array" ref="B37">_xll.SNL.Clients.Office.Excel.Functions.SPG($A37, "IQ_ASSET_TURNS", B$3)</f>
        <v>NA</v>
      </c>
      <c r="C37" s="9" t="str" cm="1">
        <f t="array" ref="C37">_xll.SNL.Clients.Office.Excel.Functions.SPG($A37, "IQ_ASSET_TURNS", C$3)</f>
        <v>NA</v>
      </c>
      <c r="D37" s="9" cm="1">
        <f t="array" ref="D37">_xll.SNL.Clients.Office.Excel.Functions.SPG($A37, "IQ_ASSET_TURNS", D$3)</f>
        <v>1.417</v>
      </c>
      <c r="E37" s="9" cm="1">
        <f t="array" ref="E37">_xll.SNL.Clients.Office.Excel.Functions.SPG($A37, "IQ_ASSET_TURNS", E$3)</f>
        <v>1.4550000000000001</v>
      </c>
      <c r="F37" s="9" cm="1">
        <f t="array" ref="F37">_xll.SNL.Clients.Office.Excel.Functions.SPG($A37, "IQ_ASSET_TURNS", F$3)</f>
        <v>1.286</v>
      </c>
      <c r="G37" s="9" cm="1">
        <f t="array" ref="G37">_xll.SNL.Clients.Office.Excel.Functions.SPG($A37, "IQ_ASSET_TURNS", G$3)</f>
        <v>1.897</v>
      </c>
      <c r="H37" s="9" cm="1">
        <f t="array" ref="H37">_xll.SNL.Clients.Office.Excel.Functions.SPG($A37, "IQ_ASSET_TURNS", H$3)</f>
        <v>1.4970000000000001</v>
      </c>
      <c r="I37" s="9" cm="1">
        <f t="array" ref="I37">_xll.SNL.Clients.Office.Excel.Functions.SPG($A37, "IQ_ASSET_TURNS", I$3)</f>
        <v>1.4119999999999999</v>
      </c>
      <c r="J37" s="9" cm="1">
        <f t="array" ref="J37">_xll.SNL.Clients.Office.Excel.Functions.SPG($A37, "IQ_ASSET_TURNS", J$3)</f>
        <v>1.2729999999999999</v>
      </c>
    </row>
    <row r="38" spans="1:10" x14ac:dyDescent="0.3">
      <c r="A38" s="11" t="s">
        <v>1070</v>
      </c>
      <c r="B38" s="9" t="str" cm="1">
        <f t="array" ref="B38">_xll.SNL.Clients.Office.Excel.Functions.SPG($A38, "IQ_ASSET_TURNS", B$3)</f>
        <v>NA</v>
      </c>
      <c r="C38" s="9" t="str" cm="1">
        <f t="array" ref="C38">_xll.SNL.Clients.Office.Excel.Functions.SPG($A38, "IQ_ASSET_TURNS", C$3)</f>
        <v>NA</v>
      </c>
      <c r="D38" s="9" cm="1">
        <f t="array" ref="D38">_xll.SNL.Clients.Office.Excel.Functions.SPG($A38, "IQ_ASSET_TURNS", D$3)</f>
        <v>0.27100000000000002</v>
      </c>
      <c r="E38" s="9" cm="1">
        <f t="array" ref="E38">_xll.SNL.Clients.Office.Excel.Functions.SPG($A38, "IQ_ASSET_TURNS", E$3)</f>
        <v>0.26800000000000002</v>
      </c>
      <c r="F38" s="9" cm="1">
        <f t="array" ref="F38">_xll.SNL.Clients.Office.Excel.Functions.SPG($A38, "IQ_ASSET_TURNS", F$3)</f>
        <v>0.23799999999999999</v>
      </c>
      <c r="G38" s="9" cm="1">
        <f t="array" ref="G38">_xll.SNL.Clients.Office.Excel.Functions.SPG($A38, "IQ_ASSET_TURNS", G$3)</f>
        <v>0.22500000000000001</v>
      </c>
      <c r="H38" s="9" cm="1">
        <f t="array" ref="H38">_xll.SNL.Clients.Office.Excel.Functions.SPG($A38, "IQ_ASSET_TURNS", H$3)</f>
        <v>0.27900000000000003</v>
      </c>
      <c r="I38" s="9" cm="1">
        <f t="array" ref="I38">_xll.SNL.Clients.Office.Excel.Functions.SPG($A38, "IQ_ASSET_TURNS", I$3)</f>
        <v>0.3</v>
      </c>
      <c r="J38" s="9" cm="1">
        <f t="array" ref="J38">_xll.SNL.Clients.Office.Excel.Functions.SPG($A38, "IQ_ASSET_TURNS", J$3)</f>
        <v>0.315</v>
      </c>
    </row>
    <row r="39" spans="1:10" x14ac:dyDescent="0.3">
      <c r="A39" s="11" t="s">
        <v>1071</v>
      </c>
      <c r="B39" s="9" t="str" cm="1">
        <f t="array" ref="B39">_xll.SNL.Clients.Office.Excel.Functions.SPG($A39, "IQ_ASSET_TURNS", B$3)</f>
        <v>NA</v>
      </c>
      <c r="C39" s="9" t="str" cm="1">
        <f t="array" ref="C39">_xll.SNL.Clients.Office.Excel.Functions.SPG($A39, "IQ_ASSET_TURNS", C$3)</f>
        <v>NA</v>
      </c>
      <c r="D39" s="9" cm="1">
        <f t="array" ref="D39">_xll.SNL.Clients.Office.Excel.Functions.SPG($A39, "IQ_ASSET_TURNS", D$3)</f>
        <v>1.1200000000000001</v>
      </c>
      <c r="E39" s="9" cm="1">
        <f t="array" ref="E39">_xll.SNL.Clients.Office.Excel.Functions.SPG($A39, "IQ_ASSET_TURNS", E$3)</f>
        <v>1.1419999999999999</v>
      </c>
      <c r="F39" s="9" cm="1">
        <f t="array" ref="F39">_xll.SNL.Clients.Office.Excel.Functions.SPG($A39, "IQ_ASSET_TURNS", F$3)</f>
        <v>1.145</v>
      </c>
      <c r="G39" s="9" cm="1">
        <f t="array" ref="G39">_xll.SNL.Clients.Office.Excel.Functions.SPG($A39, "IQ_ASSET_TURNS", G$3)</f>
        <v>1.087</v>
      </c>
      <c r="H39" s="9" cm="1">
        <f t="array" ref="H39">_xll.SNL.Clients.Office.Excel.Functions.SPG($A39, "IQ_ASSET_TURNS", H$3)</f>
        <v>1.2370000000000001</v>
      </c>
      <c r="I39" s="9" cm="1">
        <f t="array" ref="I39">_xll.SNL.Clients.Office.Excel.Functions.SPG($A39, "IQ_ASSET_TURNS", I$3)</f>
        <v>1.3069999999999999</v>
      </c>
      <c r="J39" s="9" cm="1">
        <f t="array" ref="J39">_xll.SNL.Clients.Office.Excel.Functions.SPG($A39, "IQ_ASSET_TURNS", J$3)</f>
        <v>1.248</v>
      </c>
    </row>
    <row r="40" spans="1:10" x14ac:dyDescent="0.3">
      <c r="A40" s="11" t="s">
        <v>1072</v>
      </c>
      <c r="B40" s="9" t="str" cm="1">
        <f t="array" ref="B40">_xll.SNL.Clients.Office.Excel.Functions.SPG($A40, "IQ_ASSET_TURNS", B$3)</f>
        <v>NA</v>
      </c>
      <c r="C40" s="9" t="str" cm="1">
        <f t="array" ref="C40">_xll.SNL.Clients.Office.Excel.Functions.SPG($A40, "IQ_ASSET_TURNS", C$3)</f>
        <v>NA</v>
      </c>
      <c r="D40" s="9" t="str" cm="1">
        <f t="array" ref="D40">_xll.SNL.Clients.Office.Excel.Functions.SPG($A40, "IQ_ASSET_TURNS", D$3)</f>
        <v>NA</v>
      </c>
      <c r="E40" s="9" t="str" cm="1">
        <f t="array" ref="E40">_xll.SNL.Clients.Office.Excel.Functions.SPG($A40, "IQ_ASSET_TURNS", E$3)</f>
        <v>NA</v>
      </c>
      <c r="F40" s="9" t="str" cm="1">
        <f t="array" ref="F40">_xll.SNL.Clients.Office.Excel.Functions.SPG($A40, "IQ_ASSET_TURNS", F$3)</f>
        <v>NA</v>
      </c>
      <c r="G40" s="9" t="str" cm="1">
        <f t="array" ref="G40">_xll.SNL.Clients.Office.Excel.Functions.SPG($A40, "IQ_ASSET_TURNS", G$3)</f>
        <v>NA</v>
      </c>
      <c r="H40" s="9" t="str" cm="1">
        <f t="array" ref="H40">_xll.SNL.Clients.Office.Excel.Functions.SPG($A40, "IQ_ASSET_TURNS", H$3)</f>
        <v>NA</v>
      </c>
      <c r="I40" s="9" t="str" cm="1">
        <f t="array" ref="I40">_xll.SNL.Clients.Office.Excel.Functions.SPG($A40, "IQ_ASSET_TURNS", I$3)</f>
        <v>NA</v>
      </c>
      <c r="J40" s="9" t="str" cm="1">
        <f t="array" ref="J40">_xll.SNL.Clients.Office.Excel.Functions.SPG($A40, "IQ_ASSET_TURNS", J$3)</f>
        <v>NA</v>
      </c>
    </row>
    <row r="41" spans="1:10" x14ac:dyDescent="0.3">
      <c r="A41" s="11" t="s">
        <v>1073</v>
      </c>
      <c r="B41" s="9" t="str" cm="1">
        <f t="array" ref="B41">_xll.SNL.Clients.Office.Excel.Functions.SPG($A41, "IQ_ASSET_TURNS", B$3)</f>
        <v>NA</v>
      </c>
      <c r="C41" s="9" t="str" cm="1">
        <f t="array" ref="C41">_xll.SNL.Clients.Office.Excel.Functions.SPG($A41, "IQ_ASSET_TURNS", C$3)</f>
        <v>NA</v>
      </c>
      <c r="D41" s="9" cm="1">
        <f t="array" ref="D41">_xll.SNL.Clients.Office.Excel.Functions.SPG($A41, "IQ_ASSET_TURNS", D$3)</f>
        <v>0.253</v>
      </c>
      <c r="E41" s="9" cm="1">
        <f t="array" ref="E41">_xll.SNL.Clients.Office.Excel.Functions.SPG($A41, "IQ_ASSET_TURNS", E$3)</f>
        <v>0.245</v>
      </c>
      <c r="F41" s="9" cm="1">
        <f t="array" ref="F41">_xll.SNL.Clients.Office.Excel.Functions.SPG($A41, "IQ_ASSET_TURNS", F$3)</f>
        <v>0.26100000000000001</v>
      </c>
      <c r="G41" s="9" cm="1">
        <f t="array" ref="G41">_xll.SNL.Clients.Office.Excel.Functions.SPG($A41, "IQ_ASSET_TURNS", G$3)</f>
        <v>0.254</v>
      </c>
      <c r="H41" s="9" cm="1">
        <f t="array" ref="H41">_xll.SNL.Clients.Office.Excel.Functions.SPG($A41, "IQ_ASSET_TURNS", H$3)</f>
        <v>0.224</v>
      </c>
      <c r="I41" s="9" cm="1">
        <f t="array" ref="I41">_xll.SNL.Clients.Office.Excel.Functions.SPG($A41, "IQ_ASSET_TURNS", I$3)</f>
        <v>0.23400000000000001</v>
      </c>
      <c r="J41" s="9" cm="1">
        <f t="array" ref="J41">_xll.SNL.Clients.Office.Excel.Functions.SPG($A41, "IQ_ASSET_TURNS", J$3)</f>
        <v>0.245</v>
      </c>
    </row>
    <row r="42" spans="1:10" x14ac:dyDescent="0.3">
      <c r="A42" s="11" t="s">
        <v>1074</v>
      </c>
      <c r="B42" s="9" t="str" cm="1">
        <f t="array" ref="B42">_xll.SNL.Clients.Office.Excel.Functions.SPG($A42, "IQ_ASSET_TURNS", B$3)</f>
        <v>NA</v>
      </c>
      <c r="C42" s="9" t="str" cm="1">
        <f t="array" ref="C42">_xll.SNL.Clients.Office.Excel.Functions.SPG($A42, "IQ_ASSET_TURNS", C$3)</f>
        <v>NA</v>
      </c>
      <c r="D42" s="9" cm="1">
        <f t="array" ref="D42">_xll.SNL.Clients.Office.Excel.Functions.SPG($A42, "IQ_ASSET_TURNS", D$3)</f>
        <v>1.0109999999999999</v>
      </c>
      <c r="E42" s="9" cm="1">
        <f t="array" ref="E42">_xll.SNL.Clients.Office.Excel.Functions.SPG($A42, "IQ_ASSET_TURNS", E$3)</f>
        <v>1.05</v>
      </c>
      <c r="F42" s="9" cm="1">
        <f t="array" ref="F42">_xll.SNL.Clients.Office.Excel.Functions.SPG($A42, "IQ_ASSET_TURNS", F$3)</f>
        <v>1.133</v>
      </c>
      <c r="G42" s="9" cm="1">
        <f t="array" ref="G42">_xll.SNL.Clients.Office.Excel.Functions.SPG($A42, "IQ_ASSET_TURNS", G$3)</f>
        <v>1.173</v>
      </c>
      <c r="H42" s="9" cm="1">
        <f t="array" ref="H42">_xll.SNL.Clients.Office.Excel.Functions.SPG($A42, "IQ_ASSET_TURNS", H$3)</f>
        <v>1.2889999999999999</v>
      </c>
      <c r="I42" s="9" cm="1">
        <f t="array" ref="I42">_xll.SNL.Clients.Office.Excel.Functions.SPG($A42, "IQ_ASSET_TURNS", I$3)</f>
        <v>1.4350000000000001</v>
      </c>
      <c r="J42" s="9" cm="1">
        <f t="array" ref="J42">_xll.SNL.Clients.Office.Excel.Functions.SPG($A42, "IQ_ASSET_TURNS", J$3)</f>
        <v>1.5620000000000001</v>
      </c>
    </row>
    <row r="43" spans="1:10" x14ac:dyDescent="0.3">
      <c r="A43" s="11" t="s">
        <v>1075</v>
      </c>
      <c r="B43" s="9" t="str" cm="1">
        <f t="array" ref="B43">_xll.SNL.Clients.Office.Excel.Functions.SPG($A43, "IQ_ASSET_TURNS", B$3)</f>
        <v>NA</v>
      </c>
      <c r="C43" s="9" t="str" cm="1">
        <f t="array" ref="C43">_xll.SNL.Clients.Office.Excel.Functions.SPG($A43, "IQ_ASSET_TURNS", C$3)</f>
        <v>NA</v>
      </c>
      <c r="D43" s="9" cm="1">
        <f t="array" ref="D43">_xll.SNL.Clients.Office.Excel.Functions.SPG($A43, "IQ_ASSET_TURNS", D$3)</f>
        <v>0.504</v>
      </c>
      <c r="E43" s="9" cm="1">
        <f t="array" ref="E43">_xll.SNL.Clients.Office.Excel.Functions.SPG($A43, "IQ_ASSET_TURNS", E$3)</f>
        <v>0.47599999999999998</v>
      </c>
      <c r="F43" s="9" cm="1">
        <f t="array" ref="F43">_xll.SNL.Clients.Office.Excel.Functions.SPG($A43, "IQ_ASSET_TURNS", F$3)</f>
        <v>0.44500000000000001</v>
      </c>
      <c r="G43" s="9" cm="1">
        <f t="array" ref="G43">_xll.SNL.Clients.Office.Excel.Functions.SPG($A43, "IQ_ASSET_TURNS", G$3)</f>
        <v>0.46600000000000003</v>
      </c>
      <c r="H43" s="9" cm="1">
        <f t="array" ref="H43">_xll.SNL.Clients.Office.Excel.Functions.SPG($A43, "IQ_ASSET_TURNS", H$3)</f>
        <v>0.49399999999999999</v>
      </c>
      <c r="I43" s="9" cm="1">
        <f t="array" ref="I43">_xll.SNL.Clients.Office.Excel.Functions.SPG($A43, "IQ_ASSET_TURNS", I$3)</f>
        <v>0.54200000000000004</v>
      </c>
      <c r="J43" s="9" cm="1">
        <f t="array" ref="J43">_xll.SNL.Clients.Office.Excel.Functions.SPG($A43, "IQ_ASSET_TURNS", J$3)</f>
        <v>0.73899999999999999</v>
      </c>
    </row>
    <row r="44" spans="1:10" x14ac:dyDescent="0.3">
      <c r="A44" s="11" t="s">
        <v>1076</v>
      </c>
      <c r="B44" s="9" t="str" cm="1">
        <f t="array" ref="B44">_xll.SNL.Clients.Office.Excel.Functions.SPG($A44, "IQ_ASSET_TURNS", B$3)</f>
        <v>NA</v>
      </c>
      <c r="C44" s="9" t="str" cm="1">
        <f t="array" ref="C44">_xll.SNL.Clients.Office.Excel.Functions.SPG($A44, "IQ_ASSET_TURNS", C$3)</f>
        <v>NA</v>
      </c>
      <c r="D44" s="9" cm="1">
        <f t="array" ref="D44">_xll.SNL.Clients.Office.Excel.Functions.SPG($A44, "IQ_ASSET_TURNS", D$3)</f>
        <v>0.53700000000000003</v>
      </c>
      <c r="E44" s="9" cm="1">
        <f t="array" ref="E44">_xll.SNL.Clients.Office.Excel.Functions.SPG($A44, "IQ_ASSET_TURNS", E$3)</f>
        <v>0.60199999999999998</v>
      </c>
      <c r="F44" s="9" cm="1">
        <f t="array" ref="F44">_xll.SNL.Clients.Office.Excel.Functions.SPG($A44, "IQ_ASSET_TURNS", F$3)</f>
        <v>0.60399999999999998</v>
      </c>
      <c r="G44" s="9" cm="1">
        <f t="array" ref="G44">_xll.SNL.Clients.Office.Excel.Functions.SPG($A44, "IQ_ASSET_TURNS", G$3)</f>
        <v>0.58699999999999997</v>
      </c>
      <c r="H44" s="9" cm="1">
        <f t="array" ref="H44">_xll.SNL.Clients.Office.Excel.Functions.SPG($A44, "IQ_ASSET_TURNS", H$3)</f>
        <v>0.60299999999999998</v>
      </c>
      <c r="I44" s="9" cm="1">
        <f t="array" ref="I44">_xll.SNL.Clients.Office.Excel.Functions.SPG($A44, "IQ_ASSET_TURNS", I$3)</f>
        <v>0.57399999999999995</v>
      </c>
      <c r="J44" s="9" cm="1">
        <f t="array" ref="J44">_xll.SNL.Clients.Office.Excel.Functions.SPG($A44, "IQ_ASSET_TURNS", J$3)</f>
        <v>0.56000000000000005</v>
      </c>
    </row>
    <row r="45" spans="1:10" x14ac:dyDescent="0.3">
      <c r="A45" s="11" t="s">
        <v>1077</v>
      </c>
      <c r="B45" s="9" t="str" cm="1">
        <f t="array" ref="B45">_xll.SNL.Clients.Office.Excel.Functions.SPG($A45, "IQ_ASSET_TURNS", B$3)</f>
        <v>NA</v>
      </c>
      <c r="C45" s="9" cm="1">
        <f t="array" ref="C45">_xll.SNL.Clients.Office.Excel.Functions.SPG($A45, "IQ_ASSET_TURNS", C$3)</f>
        <v>1.302</v>
      </c>
      <c r="D45" s="9" cm="1">
        <f t="array" ref="D45">_xll.SNL.Clients.Office.Excel.Functions.SPG($A45, "IQ_ASSET_TURNS", D$3)</f>
        <v>1.5169999999999999</v>
      </c>
      <c r="E45" s="9" cm="1">
        <f t="array" ref="E45">_xll.SNL.Clients.Office.Excel.Functions.SPG($A45, "IQ_ASSET_TURNS", E$3)</f>
        <v>1.496</v>
      </c>
      <c r="F45" s="9" cm="1">
        <f t="array" ref="F45">_xll.SNL.Clients.Office.Excel.Functions.SPG($A45, "IQ_ASSET_TURNS", F$3)</f>
        <v>1.627</v>
      </c>
      <c r="G45" s="9" cm="1">
        <f t="array" ref="G45">_xll.SNL.Clients.Office.Excel.Functions.SPG($A45, "IQ_ASSET_TURNS", G$3)</f>
        <v>1.5069999999999999</v>
      </c>
      <c r="H45" s="9" cm="1">
        <f t="array" ref="H45">_xll.SNL.Clients.Office.Excel.Functions.SPG($A45, "IQ_ASSET_TURNS", H$3)</f>
        <v>1.546</v>
      </c>
      <c r="I45" s="9" cm="1">
        <f t="array" ref="I45">_xll.SNL.Clients.Office.Excel.Functions.SPG($A45, "IQ_ASSET_TURNS", I$3)</f>
        <v>1.5760000000000001</v>
      </c>
      <c r="J45" s="9" cm="1">
        <f t="array" ref="J45">_xll.SNL.Clients.Office.Excel.Functions.SPG($A45, "IQ_ASSET_TURNS", J$3)</f>
        <v>1.5009999999999999</v>
      </c>
    </row>
    <row r="46" spans="1:10" x14ac:dyDescent="0.3">
      <c r="A46" s="11" t="s">
        <v>1078</v>
      </c>
      <c r="B46" s="9" t="str" cm="1">
        <f t="array" ref="B46">_xll.SNL.Clients.Office.Excel.Functions.SPG($A46, "IQ_ASSET_TURNS", B$3)</f>
        <v>NA</v>
      </c>
      <c r="C46" s="9" t="str" cm="1">
        <f t="array" ref="C46">_xll.SNL.Clients.Office.Excel.Functions.SPG($A46, "IQ_ASSET_TURNS", C$3)</f>
        <v>NA</v>
      </c>
      <c r="D46" s="9" cm="1">
        <f t="array" ref="D46">_xll.SNL.Clients.Office.Excel.Functions.SPG($A46, "IQ_ASSET_TURNS", D$3)</f>
        <v>3.2000000000000001E-2</v>
      </c>
      <c r="E46" s="9" cm="1">
        <f t="array" ref="E46">_xll.SNL.Clients.Office.Excel.Functions.SPG($A46, "IQ_ASSET_TURNS", E$3)</f>
        <v>3.1E-2</v>
      </c>
      <c r="F46" s="9" t="str" cm="1">
        <f t="array" ref="F46">_xll.SNL.Clients.Office.Excel.Functions.SPG($A46, "IQ_ASSET_TURNS", F$3)</f>
        <v>NM</v>
      </c>
      <c r="G46" s="9" cm="1">
        <f t="array" ref="G46">_xll.SNL.Clients.Office.Excel.Functions.SPG($A46, "IQ_ASSET_TURNS", G$3)</f>
        <v>3.6999999999999998E-2</v>
      </c>
      <c r="H46" s="9" cm="1">
        <f t="array" ref="H46">_xll.SNL.Clients.Office.Excel.Functions.SPG($A46, "IQ_ASSET_TURNS", H$3)</f>
        <v>3.7999999999999999E-2</v>
      </c>
      <c r="I46" s="9" cm="1">
        <f t="array" ref="I46">_xll.SNL.Clients.Office.Excel.Functions.SPG($A46, "IQ_ASSET_TURNS", I$3)</f>
        <v>1.2999999999999999E-2</v>
      </c>
      <c r="J46" s="9" cm="1">
        <f t="array" ref="J46">_xll.SNL.Clients.Office.Excel.Functions.SPG($A46, "IQ_ASSET_TURNS", J$3)</f>
        <v>3.5000000000000003E-2</v>
      </c>
    </row>
    <row r="47" spans="1:10" x14ac:dyDescent="0.3">
      <c r="A47" s="11" t="s">
        <v>1079</v>
      </c>
      <c r="B47" s="9" t="str" cm="1">
        <f t="array" ref="B47">_xll.SNL.Clients.Office.Excel.Functions.SPG($A47, "IQ_ASSET_TURNS", B$3)</f>
        <v>NA</v>
      </c>
      <c r="C47" s="9" t="str" cm="1">
        <f t="array" ref="C47">_xll.SNL.Clients.Office.Excel.Functions.SPG($A47, "IQ_ASSET_TURNS", C$3)</f>
        <v>NA</v>
      </c>
      <c r="D47" s="9" cm="1">
        <f t="array" ref="D47">_xll.SNL.Clients.Office.Excel.Functions.SPG($A47, "IQ_ASSET_TURNS", D$3)</f>
        <v>0.3</v>
      </c>
      <c r="E47" s="9" cm="1">
        <f t="array" ref="E47">_xll.SNL.Clients.Office.Excel.Functions.SPG($A47, "IQ_ASSET_TURNS", E$3)</f>
        <v>0.309</v>
      </c>
      <c r="F47" s="9" cm="1">
        <f t="array" ref="F47">_xll.SNL.Clients.Office.Excel.Functions.SPG($A47, "IQ_ASSET_TURNS", F$3)</f>
        <v>0.26400000000000001</v>
      </c>
      <c r="G47" s="9" cm="1">
        <f t="array" ref="G47">_xll.SNL.Clients.Office.Excel.Functions.SPG($A47, "IQ_ASSET_TURNS", G$3)</f>
        <v>0.25800000000000001</v>
      </c>
      <c r="H47" s="9" cm="1">
        <f t="array" ref="H47">_xll.SNL.Clients.Office.Excel.Functions.SPG($A47, "IQ_ASSET_TURNS", H$3)</f>
        <v>0.30099999999999999</v>
      </c>
      <c r="I47" s="9" cm="1">
        <f t="array" ref="I47">_xll.SNL.Clients.Office.Excel.Functions.SPG($A47, "IQ_ASSET_TURNS", I$3)</f>
        <v>0.30399999999999999</v>
      </c>
      <c r="J47" s="9" cm="1">
        <f t="array" ref="J47">_xll.SNL.Clients.Office.Excel.Functions.SPG($A47, "IQ_ASSET_TURNS", J$3)</f>
        <v>0.26100000000000001</v>
      </c>
    </row>
    <row r="48" spans="1:10" x14ac:dyDescent="0.3">
      <c r="A48" s="11" t="s">
        <v>1080</v>
      </c>
      <c r="B48" s="9" t="str" cm="1">
        <f t="array" ref="B48">_xll.SNL.Clients.Office.Excel.Functions.SPG($A48, "IQ_ASSET_TURNS", B$3)</f>
        <v>NA</v>
      </c>
      <c r="C48" s="9" t="str" cm="1">
        <f t="array" ref="C48">_xll.SNL.Clients.Office.Excel.Functions.SPG($A48, "IQ_ASSET_TURNS", C$3)</f>
        <v>NA</v>
      </c>
      <c r="D48" s="9" cm="1">
        <f t="array" ref="D48">_xll.SNL.Clients.Office.Excel.Functions.SPG($A48, "IQ_ASSET_TURNS", D$3)</f>
        <v>4.4999999999999998E-2</v>
      </c>
      <c r="E48" s="9" cm="1">
        <f t="array" ref="E48">_xll.SNL.Clients.Office.Excel.Functions.SPG($A48, "IQ_ASSET_TURNS", E$3)</f>
        <v>3.9E-2</v>
      </c>
      <c r="F48" s="9" cm="1">
        <f t="array" ref="F48">_xll.SNL.Clients.Office.Excel.Functions.SPG($A48, "IQ_ASSET_TURNS", F$3)</f>
        <v>4.1000000000000002E-2</v>
      </c>
      <c r="G48" s="9" cm="1">
        <f t="array" ref="G48">_xll.SNL.Clients.Office.Excel.Functions.SPG($A48, "IQ_ASSET_TURNS", G$3)</f>
        <v>4.8000000000000001E-2</v>
      </c>
      <c r="H48" s="9" cm="1">
        <f t="array" ref="H48">_xll.SNL.Clients.Office.Excel.Functions.SPG($A48, "IQ_ASSET_TURNS", H$3)</f>
        <v>4.3999999999999997E-2</v>
      </c>
      <c r="I48" s="9" cm="1">
        <f t="array" ref="I48">_xll.SNL.Clients.Office.Excel.Functions.SPG($A48, "IQ_ASSET_TURNS", I$3)</f>
        <v>4.3999999999999997E-2</v>
      </c>
      <c r="J48" s="9" cm="1">
        <f t="array" ref="J48">_xll.SNL.Clients.Office.Excel.Functions.SPG($A48, "IQ_ASSET_TURNS", J$3)</f>
        <v>4.2000000000000003E-2</v>
      </c>
    </row>
    <row r="49" spans="1:10" x14ac:dyDescent="0.3">
      <c r="A49" s="11" t="s">
        <v>1081</v>
      </c>
      <c r="B49" s="9" t="str" cm="1">
        <f t="array" ref="B49">_xll.SNL.Clients.Office.Excel.Functions.SPG($A49, "IQ_ASSET_TURNS", B$3)</f>
        <v>NA</v>
      </c>
      <c r="C49" s="9" cm="1">
        <f t="array" ref="C49">_xll.SNL.Clients.Office.Excel.Functions.SPG($A49, "IQ_ASSET_TURNS", C$3)</f>
        <v>1.6539999999999999</v>
      </c>
      <c r="D49" s="9" cm="1">
        <f t="array" ref="D49">_xll.SNL.Clients.Office.Excel.Functions.SPG($A49, "IQ_ASSET_TURNS", D$3)</f>
        <v>1.764</v>
      </c>
      <c r="E49" s="9" cm="1">
        <f t="array" ref="E49">_xll.SNL.Clients.Office.Excel.Functions.SPG($A49, "IQ_ASSET_TURNS", E$3)</f>
        <v>1.8089999999999999</v>
      </c>
      <c r="F49" s="9" cm="1">
        <f t="array" ref="F49">_xll.SNL.Clients.Office.Excel.Functions.SPG($A49, "IQ_ASSET_TURNS", F$3)</f>
        <v>1.712</v>
      </c>
      <c r="G49" s="9" cm="1">
        <f t="array" ref="G49">_xll.SNL.Clients.Office.Excel.Functions.SPG($A49, "IQ_ASSET_TURNS", G$3)</f>
        <v>1.7709999999999999</v>
      </c>
      <c r="H49" s="9" cm="1">
        <f t="array" ref="H49">_xll.SNL.Clients.Office.Excel.Functions.SPG($A49, "IQ_ASSET_TURNS", H$3)</f>
        <v>1.861</v>
      </c>
      <c r="I49" s="9" cm="1">
        <f t="array" ref="I49">_xll.SNL.Clients.Office.Excel.Functions.SPG($A49, "IQ_ASSET_TURNS", I$3)</f>
        <v>1.8220000000000001</v>
      </c>
      <c r="J49" s="9" cm="1">
        <f t="array" ref="J49">_xll.SNL.Clients.Office.Excel.Functions.SPG($A49, "IQ_ASSET_TURNS", J$3)</f>
        <v>1.796</v>
      </c>
    </row>
    <row r="50" spans="1:10" x14ac:dyDescent="0.3">
      <c r="A50" s="11" t="s">
        <v>1082</v>
      </c>
      <c r="B50" s="9" t="str" cm="1">
        <f t="array" ref="B50">_xll.SNL.Clients.Office.Excel.Functions.SPG($A50, "IQ_ASSET_TURNS", B$3)</f>
        <v>NA</v>
      </c>
      <c r="C50" s="9" t="str" cm="1">
        <f t="array" ref="C50">_xll.SNL.Clients.Office.Excel.Functions.SPG($A50, "IQ_ASSET_TURNS", C$3)</f>
        <v>NA</v>
      </c>
      <c r="D50" s="9" cm="1">
        <f t="array" ref="D50">_xll.SNL.Clients.Office.Excel.Functions.SPG($A50, "IQ_ASSET_TURNS", D$3)</f>
        <v>0.35799999999999998</v>
      </c>
      <c r="E50" s="9" cm="1">
        <f t="array" ref="E50">_xll.SNL.Clients.Office.Excel.Functions.SPG($A50, "IQ_ASSET_TURNS", E$3)</f>
        <v>0.40300000000000002</v>
      </c>
      <c r="F50" s="9" cm="1">
        <f t="array" ref="F50">_xll.SNL.Clients.Office.Excel.Functions.SPG($A50, "IQ_ASSET_TURNS", F$3)</f>
        <v>0.40400000000000003</v>
      </c>
      <c r="G50" s="9" cm="1">
        <f t="array" ref="G50">_xll.SNL.Clients.Office.Excel.Functions.SPG($A50, "IQ_ASSET_TURNS", G$3)</f>
        <v>0.39</v>
      </c>
      <c r="H50" s="9" cm="1">
        <f t="array" ref="H50">_xll.SNL.Clients.Office.Excel.Functions.SPG($A50, "IQ_ASSET_TURNS", H$3)</f>
        <v>0.379</v>
      </c>
      <c r="I50" s="9" cm="1">
        <f t="array" ref="I50">_xll.SNL.Clients.Office.Excel.Functions.SPG($A50, "IQ_ASSET_TURNS", I$3)</f>
        <v>0.374</v>
      </c>
      <c r="J50" s="9" cm="1">
        <f t="array" ref="J50">_xll.SNL.Clients.Office.Excel.Functions.SPG($A50, "IQ_ASSET_TURNS", J$3)</f>
        <v>0.35199999999999998</v>
      </c>
    </row>
    <row r="51" spans="1:10" x14ac:dyDescent="0.3">
      <c r="A51" s="11" t="s">
        <v>1083</v>
      </c>
      <c r="B51" s="9" t="str" cm="1">
        <f t="array" ref="B51">_xll.SNL.Clients.Office.Excel.Functions.SPG($A51, "IQ_ASSET_TURNS", B$3)</f>
        <v>NA</v>
      </c>
      <c r="C51" s="9" t="str" cm="1">
        <f t="array" ref="C51">_xll.SNL.Clients.Office.Excel.Functions.SPG($A51, "IQ_ASSET_TURNS", C$3)</f>
        <v>NA</v>
      </c>
      <c r="D51" s="9" cm="1">
        <f t="array" ref="D51">_xll.SNL.Clients.Office.Excel.Functions.SPG($A51, "IQ_ASSET_TURNS", D$3)</f>
        <v>0.627</v>
      </c>
      <c r="E51" s="9" cm="1">
        <f t="array" ref="E51">_xll.SNL.Clients.Office.Excel.Functions.SPG($A51, "IQ_ASSET_TURNS", E$3)</f>
        <v>0.71099999999999997</v>
      </c>
      <c r="F51" s="9" cm="1">
        <f t="array" ref="F51">_xll.SNL.Clients.Office.Excel.Functions.SPG($A51, "IQ_ASSET_TURNS", F$3)</f>
        <v>0.66100000000000003</v>
      </c>
      <c r="G51" s="9" cm="1">
        <f t="array" ref="G51">_xll.SNL.Clients.Office.Excel.Functions.SPG($A51, "IQ_ASSET_TURNS", G$3)</f>
        <v>0.65900000000000003</v>
      </c>
      <c r="H51" s="9" cm="1">
        <f t="array" ref="H51">_xll.SNL.Clients.Office.Excel.Functions.SPG($A51, "IQ_ASSET_TURNS", H$3)</f>
        <v>0.67800000000000005</v>
      </c>
      <c r="I51" s="9" cm="1">
        <f t="array" ref="I51">_xll.SNL.Clients.Office.Excel.Functions.SPG($A51, "IQ_ASSET_TURNS", I$3)</f>
        <v>0.67700000000000005</v>
      </c>
      <c r="J51" s="9" cm="1">
        <f t="array" ref="J51">_xll.SNL.Clients.Office.Excel.Functions.SPG($A51, "IQ_ASSET_TURNS", J$3)</f>
        <v>0.65</v>
      </c>
    </row>
    <row r="52" spans="1:10" x14ac:dyDescent="0.3">
      <c r="A52" s="11" t="s">
        <v>1084</v>
      </c>
      <c r="B52" s="9" t="str" cm="1">
        <f t="array" ref="B52">_xll.SNL.Clients.Office.Excel.Functions.SPG($A52, "IQ_ASSET_TURNS", B$3)</f>
        <v>NA</v>
      </c>
      <c r="C52" s="9" t="str" cm="1">
        <f t="array" ref="C52">_xll.SNL.Clients.Office.Excel.Functions.SPG($A52, "IQ_ASSET_TURNS", C$3)</f>
        <v>NA</v>
      </c>
      <c r="D52" s="9" cm="1">
        <f t="array" ref="D52">_xll.SNL.Clients.Office.Excel.Functions.SPG($A52, "IQ_ASSET_TURNS", D$3)</f>
        <v>0.158</v>
      </c>
      <c r="E52" s="9" cm="1">
        <f t="array" ref="E52">_xll.SNL.Clients.Office.Excel.Functions.SPG($A52, "IQ_ASSET_TURNS", E$3)</f>
        <v>0.126</v>
      </c>
      <c r="F52" s="9" cm="1">
        <f t="array" ref="F52">_xll.SNL.Clients.Office.Excel.Functions.SPG($A52, "IQ_ASSET_TURNS", F$3)</f>
        <v>0.48599999999999999</v>
      </c>
      <c r="G52" s="9" cm="1">
        <f t="array" ref="G52">_xll.SNL.Clients.Office.Excel.Functions.SPG($A52, "IQ_ASSET_TURNS", G$3)</f>
        <v>0.108</v>
      </c>
      <c r="H52" s="9" cm="1">
        <f t="array" ref="H52">_xll.SNL.Clients.Office.Excel.Functions.SPG($A52, "IQ_ASSET_TURNS", H$3)</f>
        <v>0.106</v>
      </c>
      <c r="I52" s="9" cm="1">
        <f t="array" ref="I52">_xll.SNL.Clients.Office.Excel.Functions.SPG($A52, "IQ_ASSET_TURNS", I$3)</f>
        <v>9.4E-2</v>
      </c>
      <c r="J52" s="9" cm="1">
        <f t="array" ref="J52">_xll.SNL.Clients.Office.Excel.Functions.SPG($A52, "IQ_ASSET_TURNS", J$3)</f>
        <v>7.6999999999999999E-2</v>
      </c>
    </row>
    <row r="53" spans="1:10" x14ac:dyDescent="0.3">
      <c r="A53" s="11" t="s">
        <v>1085</v>
      </c>
      <c r="B53" s="9" t="str" cm="1">
        <f t="array" ref="B53">_xll.SNL.Clients.Office.Excel.Functions.SPG($A53, "IQ_ASSET_TURNS", B$3)</f>
        <v>NA</v>
      </c>
      <c r="C53" s="9" t="str" cm="1">
        <f t="array" ref="C53">_xll.SNL.Clients.Office.Excel.Functions.SPG($A53, "IQ_ASSET_TURNS", C$3)</f>
        <v>NA</v>
      </c>
      <c r="D53" s="9" cm="1">
        <f t="array" ref="D53">_xll.SNL.Clients.Office.Excel.Functions.SPG($A53, "IQ_ASSET_TURNS", D$3)</f>
        <v>1.8109999999999999</v>
      </c>
      <c r="E53" s="9" cm="1">
        <f t="array" ref="E53">_xll.SNL.Clients.Office.Excel.Functions.SPG($A53, "IQ_ASSET_TURNS", E$3)</f>
        <v>1.7410000000000001</v>
      </c>
      <c r="F53" s="9" cm="1">
        <f t="array" ref="F53">_xll.SNL.Clients.Office.Excel.Functions.SPG($A53, "IQ_ASSET_TURNS", F$3)</f>
        <v>1.7270000000000001</v>
      </c>
      <c r="G53" s="9" cm="1">
        <f t="array" ref="G53">_xll.SNL.Clients.Office.Excel.Functions.SPG($A53, "IQ_ASSET_TURNS", G$3)</f>
        <v>1.853</v>
      </c>
      <c r="H53" s="9" cm="1">
        <f t="array" ref="H53">_xll.SNL.Clients.Office.Excel.Functions.SPG($A53, "IQ_ASSET_TURNS", H$3)</f>
        <v>1.835</v>
      </c>
      <c r="I53" s="9" cm="1">
        <f t="array" ref="I53">_xll.SNL.Clients.Office.Excel.Functions.SPG($A53, "IQ_ASSET_TURNS", I$3)</f>
        <v>1.75</v>
      </c>
      <c r="J53" s="9" cm="1">
        <f t="array" ref="J53">_xll.SNL.Clients.Office.Excel.Functions.SPG($A53, "IQ_ASSET_TURNS", J$3)</f>
        <v>1.6779999999999999</v>
      </c>
    </row>
    <row r="54" spans="1:10" x14ac:dyDescent="0.3">
      <c r="A54" s="11" t="s">
        <v>1086</v>
      </c>
      <c r="B54" s="9" t="str" cm="1">
        <f t="array" ref="B54">_xll.SNL.Clients.Office.Excel.Functions.SPG($A54, "IQ_ASSET_TURNS", B$3)</f>
        <v>NA</v>
      </c>
      <c r="C54" s="9" t="str" cm="1">
        <f t="array" ref="C54">_xll.SNL.Clients.Office.Excel.Functions.SPG($A54, "IQ_ASSET_TURNS", C$3)</f>
        <v>NA</v>
      </c>
      <c r="D54" s="9" cm="1">
        <f t="array" ref="D54">_xll.SNL.Clients.Office.Excel.Functions.SPG($A54, "IQ_ASSET_TURNS", D$3)</f>
        <v>0.29299999999999998</v>
      </c>
      <c r="E54" s="9" cm="1">
        <f t="array" ref="E54">_xll.SNL.Clients.Office.Excel.Functions.SPG($A54, "IQ_ASSET_TURNS", E$3)</f>
        <v>0.28599999999999998</v>
      </c>
      <c r="F54" s="9" cm="1">
        <f t="array" ref="F54">_xll.SNL.Clients.Office.Excel.Functions.SPG($A54, "IQ_ASSET_TURNS", F$3)</f>
        <v>0.3</v>
      </c>
      <c r="G54" s="9" cm="1">
        <f t="array" ref="G54">_xll.SNL.Clients.Office.Excel.Functions.SPG($A54, "IQ_ASSET_TURNS", G$3)</f>
        <v>0.3</v>
      </c>
      <c r="H54" s="9" cm="1">
        <f t="array" ref="H54">_xll.SNL.Clients.Office.Excel.Functions.SPG($A54, "IQ_ASSET_TURNS", H$3)</f>
        <v>0.26500000000000001</v>
      </c>
      <c r="I54" s="9" cm="1">
        <f t="array" ref="I54">_xll.SNL.Clients.Office.Excel.Functions.SPG($A54, "IQ_ASSET_TURNS", I$3)</f>
        <v>0.28199999999999997</v>
      </c>
      <c r="J54" s="9" cm="1">
        <f t="array" ref="J54">_xll.SNL.Clients.Office.Excel.Functions.SPG($A54, "IQ_ASSET_TURNS", J$3)</f>
        <v>0.25800000000000001</v>
      </c>
    </row>
    <row r="55" spans="1:10" x14ac:dyDescent="0.3">
      <c r="A55" s="11" t="s">
        <v>1087</v>
      </c>
      <c r="B55" s="9" t="str" cm="1">
        <f t="array" ref="B55">_xll.SNL.Clients.Office.Excel.Functions.SPG($A55, "IQ_ASSET_TURNS", B$3)</f>
        <v>NA</v>
      </c>
      <c r="C55" s="9" t="str" cm="1">
        <f t="array" ref="C55">_xll.SNL.Clients.Office.Excel.Functions.SPG($A55, "IQ_ASSET_TURNS", C$3)</f>
        <v>NA</v>
      </c>
      <c r="D55" s="9" cm="1">
        <f t="array" ref="D55">_xll.SNL.Clients.Office.Excel.Functions.SPG($A55, "IQ_ASSET_TURNS", D$3)</f>
        <v>2.5999999999999999E-2</v>
      </c>
      <c r="E55" s="9" t="str" cm="1">
        <f t="array" ref="E55">_xll.SNL.Clients.Office.Excel.Functions.SPG($A55, "IQ_ASSET_TURNS", E$3)</f>
        <v>NM</v>
      </c>
      <c r="F55" s="9" cm="1">
        <f t="array" ref="F55">_xll.SNL.Clients.Office.Excel.Functions.SPG($A55, "IQ_ASSET_TURNS", F$3)</f>
        <v>1.0999999999999999E-2</v>
      </c>
      <c r="G55" s="9" cm="1">
        <f t="array" ref="G55">_xll.SNL.Clients.Office.Excel.Functions.SPG($A55, "IQ_ASSET_TURNS", G$3)</f>
        <v>3.4000000000000002E-2</v>
      </c>
      <c r="H55" s="9" t="str" cm="1">
        <f t="array" ref="H55">_xll.SNL.Clients.Office.Excel.Functions.SPG($A55, "IQ_ASSET_TURNS", H$3)</f>
        <v>NM</v>
      </c>
      <c r="I55" s="9" cm="1">
        <f t="array" ref="I55">_xll.SNL.Clients.Office.Excel.Functions.SPG($A55, "IQ_ASSET_TURNS", I$3)</f>
        <v>1.7000000000000001E-2</v>
      </c>
      <c r="J55" s="9" t="str" cm="1">
        <f t="array" ref="J55">_xll.SNL.Clients.Office.Excel.Functions.SPG($A55, "IQ_ASSET_TURNS", J$3)</f>
        <v>NM</v>
      </c>
    </row>
    <row r="56" spans="1:10" x14ac:dyDescent="0.3">
      <c r="A56" s="11" t="s">
        <v>1088</v>
      </c>
      <c r="B56" s="9" t="str" cm="1">
        <f t="array" ref="B56">_xll.SNL.Clients.Office.Excel.Functions.SPG($A56, "IQ_ASSET_TURNS", B$3)</f>
        <v>NA</v>
      </c>
      <c r="C56" s="9" t="str" cm="1">
        <f t="array" ref="C56">_xll.SNL.Clients.Office.Excel.Functions.SPG($A56, "IQ_ASSET_TURNS", C$3)</f>
        <v>NA</v>
      </c>
      <c r="D56" s="9" cm="1">
        <f t="array" ref="D56">_xll.SNL.Clients.Office.Excel.Functions.SPG($A56, "IQ_ASSET_TURNS", D$3)</f>
        <v>0.85299999999999998</v>
      </c>
      <c r="E56" s="9" cm="1">
        <f t="array" ref="E56">_xll.SNL.Clients.Office.Excel.Functions.SPG($A56, "IQ_ASSET_TURNS", E$3)</f>
        <v>0.83199999999999996</v>
      </c>
      <c r="F56" s="9" cm="1">
        <f t="array" ref="F56">_xll.SNL.Clients.Office.Excel.Functions.SPG($A56, "IQ_ASSET_TURNS", F$3)</f>
        <v>0.77600000000000002</v>
      </c>
      <c r="G56" s="9" cm="1">
        <f t="array" ref="G56">_xll.SNL.Clients.Office.Excel.Functions.SPG($A56, "IQ_ASSET_TURNS", G$3)</f>
        <v>0.73799999999999999</v>
      </c>
      <c r="H56" s="9" cm="1">
        <f t="array" ref="H56">_xll.SNL.Clients.Office.Excel.Functions.SPG($A56, "IQ_ASSET_TURNS", H$3)</f>
        <v>0.81100000000000005</v>
      </c>
      <c r="I56" s="9" cm="1">
        <f t="array" ref="I56">_xll.SNL.Clients.Office.Excel.Functions.SPG($A56, "IQ_ASSET_TURNS", I$3)</f>
        <v>0.76600000000000001</v>
      </c>
      <c r="J56" s="9" cm="1">
        <f t="array" ref="J56">_xll.SNL.Clients.Office.Excel.Functions.SPG($A56, "IQ_ASSET_TURNS", J$3)</f>
        <v>0.73499999999999999</v>
      </c>
    </row>
    <row r="57" spans="1:10" x14ac:dyDescent="0.3">
      <c r="A57" s="11" t="s">
        <v>1089</v>
      </c>
      <c r="B57" s="9" t="str" cm="1">
        <f t="array" ref="B57">_xll.SNL.Clients.Office.Excel.Functions.SPG($A57, "IQ_ASSET_TURNS", B$3)</f>
        <v>NA</v>
      </c>
      <c r="C57" s="9" t="str" cm="1">
        <f t="array" ref="C57">_xll.SNL.Clients.Office.Excel.Functions.SPG($A57, "IQ_ASSET_TURNS", C$3)</f>
        <v>NA</v>
      </c>
      <c r="D57" s="9" cm="1">
        <f t="array" ref="D57">_xll.SNL.Clients.Office.Excel.Functions.SPG($A57, "IQ_ASSET_TURNS", D$3)</f>
        <v>0</v>
      </c>
      <c r="E57" s="9" t="str" cm="1">
        <f t="array" ref="E57">_xll.SNL.Clients.Office.Excel.Functions.SPG($A57, "IQ_ASSET_TURNS", E$3)</f>
        <v>NA</v>
      </c>
      <c r="F57" s="9" t="str" cm="1">
        <f t="array" ref="F57">_xll.SNL.Clients.Office.Excel.Functions.SPG($A57, "IQ_ASSET_TURNS", F$3)</f>
        <v>NA</v>
      </c>
      <c r="G57" s="9" cm="1">
        <f t="array" ref="G57">_xll.SNL.Clients.Office.Excel.Functions.SPG($A57, "IQ_ASSET_TURNS", G$3)</f>
        <v>0.02</v>
      </c>
      <c r="H57" s="9" cm="1">
        <f t="array" ref="H57">_xll.SNL.Clients.Office.Excel.Functions.SPG($A57, "IQ_ASSET_TURNS", H$3)</f>
        <v>8.2000000000000003E-2</v>
      </c>
      <c r="I57" s="9" cm="1">
        <f t="array" ref="I57">_xll.SNL.Clients.Office.Excel.Functions.SPG($A57, "IQ_ASSET_TURNS", I$3)</f>
        <v>7.4999999999999997E-2</v>
      </c>
      <c r="J57" s="9" cm="1">
        <f t="array" ref="J57">_xll.SNL.Clients.Office.Excel.Functions.SPG($A57, "IQ_ASSET_TURNS", J$3)</f>
        <v>0.65600000000000003</v>
      </c>
    </row>
    <row r="58" spans="1:10" x14ac:dyDescent="0.3">
      <c r="A58" s="11" t="s">
        <v>1090</v>
      </c>
      <c r="B58" s="9" t="str" cm="1">
        <f t="array" ref="B58">_xll.SNL.Clients.Office.Excel.Functions.SPG($A58, "IQ_ASSET_TURNS", B$3)</f>
        <v>NA</v>
      </c>
      <c r="C58" s="9" cm="1">
        <f t="array" ref="C58">_xll.SNL.Clients.Office.Excel.Functions.SPG($A58, "IQ_ASSET_TURNS", C$3)</f>
        <v>0.73599999999999999</v>
      </c>
      <c r="D58" s="9" cm="1">
        <f t="array" ref="D58">_xll.SNL.Clients.Office.Excel.Functions.SPG($A58, "IQ_ASSET_TURNS", D$3)</f>
        <v>0.71799999999999997</v>
      </c>
      <c r="E58" s="9" cm="1">
        <f t="array" ref="E58">_xll.SNL.Clients.Office.Excel.Functions.SPG($A58, "IQ_ASSET_TURNS", E$3)</f>
        <v>0.71699999999999997</v>
      </c>
      <c r="F58" s="9" cm="1">
        <f t="array" ref="F58">_xll.SNL.Clients.Office.Excel.Functions.SPG($A58, "IQ_ASSET_TURNS", F$3)</f>
        <v>0.72399999999999998</v>
      </c>
      <c r="G58" s="9" cm="1">
        <f t="array" ref="G58">_xll.SNL.Clients.Office.Excel.Functions.SPG($A58, "IQ_ASSET_TURNS", G$3)</f>
        <v>0.70499999999999996</v>
      </c>
      <c r="H58" s="9" cm="1">
        <f t="array" ref="H58">_xll.SNL.Clients.Office.Excel.Functions.SPG($A58, "IQ_ASSET_TURNS", H$3)</f>
        <v>0.70499999999999996</v>
      </c>
      <c r="I58" s="9" cm="1">
        <f t="array" ref="I58">_xll.SNL.Clients.Office.Excel.Functions.SPG($A58, "IQ_ASSET_TURNS", I$3)</f>
        <v>0.71</v>
      </c>
      <c r="J58" s="9" cm="1">
        <f t="array" ref="J58">_xll.SNL.Clients.Office.Excel.Functions.SPG($A58, "IQ_ASSET_TURNS", J$3)</f>
        <v>0.73099999999999998</v>
      </c>
    </row>
    <row r="59" spans="1:10" x14ac:dyDescent="0.3">
      <c r="A59" s="11" t="s">
        <v>1091</v>
      </c>
      <c r="B59" s="9" t="str" cm="1">
        <f t="array" ref="B59">_xll.SNL.Clients.Office.Excel.Functions.SPG($A59, "IQ_ASSET_TURNS", B$3)</f>
        <v>NA</v>
      </c>
      <c r="C59" s="9" t="str" cm="1">
        <f t="array" ref="C59">_xll.SNL.Clients.Office.Excel.Functions.SPG($A59, "IQ_ASSET_TURNS", C$3)</f>
        <v>NA</v>
      </c>
      <c r="D59" s="9" cm="1">
        <f t="array" ref="D59">_xll.SNL.Clients.Office.Excel.Functions.SPG($A59, "IQ_ASSET_TURNS", D$3)</f>
        <v>0.48099999999999998</v>
      </c>
      <c r="E59" s="9" cm="1">
        <f t="array" ref="E59">_xll.SNL.Clients.Office.Excel.Functions.SPG($A59, "IQ_ASSET_TURNS", E$3)</f>
        <v>0.498</v>
      </c>
      <c r="F59" s="9" cm="1">
        <f t="array" ref="F59">_xll.SNL.Clients.Office.Excel.Functions.SPG($A59, "IQ_ASSET_TURNS", F$3)</f>
        <v>0.49399999999999999</v>
      </c>
      <c r="G59" s="9" cm="1">
        <f t="array" ref="G59">_xll.SNL.Clients.Office.Excel.Functions.SPG($A59, "IQ_ASSET_TURNS", G$3)</f>
        <v>0.47799999999999998</v>
      </c>
      <c r="H59" s="9" cm="1">
        <f t="array" ref="H59">_xll.SNL.Clients.Office.Excel.Functions.SPG($A59, "IQ_ASSET_TURNS", H$3)</f>
        <v>0.45300000000000001</v>
      </c>
      <c r="I59" s="9" cm="1">
        <f t="array" ref="I59">_xll.SNL.Clients.Office.Excel.Functions.SPG($A59, "IQ_ASSET_TURNS", I$3)</f>
        <v>0.46500000000000002</v>
      </c>
      <c r="J59" s="9" cm="1">
        <f t="array" ref="J59">_xll.SNL.Clients.Office.Excel.Functions.SPG($A59, "IQ_ASSET_TURNS", J$3)</f>
        <v>0.438</v>
      </c>
    </row>
    <row r="60" spans="1:10" x14ac:dyDescent="0.3">
      <c r="A60" s="11" t="s">
        <v>1092</v>
      </c>
      <c r="B60" s="9" t="str" cm="1">
        <f t="array" ref="B60">_xll.SNL.Clients.Office.Excel.Functions.SPG($A60, "IQ_ASSET_TURNS", B$3)</f>
        <v>NA</v>
      </c>
      <c r="C60" s="9" t="str" cm="1">
        <f t="array" ref="C60">_xll.SNL.Clients.Office.Excel.Functions.SPG($A60, "IQ_ASSET_TURNS", C$3)</f>
        <v>NA</v>
      </c>
      <c r="D60" s="9" cm="1">
        <f t="array" ref="D60">_xll.SNL.Clients.Office.Excel.Functions.SPG($A60, "IQ_ASSET_TURNS", D$3)</f>
        <v>1.655</v>
      </c>
      <c r="E60" s="9" cm="1">
        <f t="array" ref="E60">_xll.SNL.Clients.Office.Excel.Functions.SPG($A60, "IQ_ASSET_TURNS", E$3)</f>
        <v>1.6619999999999999</v>
      </c>
      <c r="F60" s="9" cm="1">
        <f t="array" ref="F60">_xll.SNL.Clients.Office.Excel.Functions.SPG($A60, "IQ_ASSET_TURNS", F$3)</f>
        <v>1.6559999999999999</v>
      </c>
      <c r="G60" s="9" cm="1">
        <f t="array" ref="G60">_xll.SNL.Clients.Office.Excel.Functions.SPG($A60, "IQ_ASSET_TURNS", G$3)</f>
        <v>1.6559999999999999</v>
      </c>
      <c r="H60" s="9" cm="1">
        <f t="array" ref="H60">_xll.SNL.Clients.Office.Excel.Functions.SPG($A60, "IQ_ASSET_TURNS", H$3)</f>
        <v>1.786</v>
      </c>
      <c r="I60" s="9" cm="1">
        <f t="array" ref="I60">_xll.SNL.Clients.Office.Excel.Functions.SPG($A60, "IQ_ASSET_TURNS", I$3)</f>
        <v>1.831</v>
      </c>
      <c r="J60" s="9" cm="1">
        <f t="array" ref="J60">_xll.SNL.Clients.Office.Excel.Functions.SPG($A60, "IQ_ASSET_TURNS", J$3)</f>
        <v>1.7689999999999999</v>
      </c>
    </row>
    <row r="61" spans="1:10" x14ac:dyDescent="0.3">
      <c r="A61" s="11" t="s">
        <v>1093</v>
      </c>
      <c r="B61" s="9" t="str" cm="1">
        <f t="array" ref="B61">_xll.SNL.Clients.Office.Excel.Functions.SPG($A61, "IQ_ASSET_TURNS", B$3)</f>
        <v>NA</v>
      </c>
      <c r="C61" s="9" t="str" cm="1">
        <f t="array" ref="C61">_xll.SNL.Clients.Office.Excel.Functions.SPG($A61, "IQ_ASSET_TURNS", C$3)</f>
        <v>NA</v>
      </c>
      <c r="D61" s="9" cm="1">
        <f t="array" ref="D61">_xll.SNL.Clients.Office.Excel.Functions.SPG($A61, "IQ_ASSET_TURNS", D$3)</f>
        <v>6.3E-2</v>
      </c>
      <c r="E61" s="9" cm="1">
        <f t="array" ref="E61">_xll.SNL.Clients.Office.Excel.Functions.SPG($A61, "IQ_ASSET_TURNS", E$3)</f>
        <v>5.6000000000000001E-2</v>
      </c>
      <c r="F61" s="9" cm="1">
        <f t="array" ref="F61">_xll.SNL.Clients.Office.Excel.Functions.SPG($A61, "IQ_ASSET_TURNS", F$3)</f>
        <v>8.3000000000000004E-2</v>
      </c>
      <c r="G61" s="9" cm="1">
        <f t="array" ref="G61">_xll.SNL.Clients.Office.Excel.Functions.SPG($A61, "IQ_ASSET_TURNS", G$3)</f>
        <v>7.4999999999999997E-2</v>
      </c>
      <c r="H61" s="9" cm="1">
        <f t="array" ref="H61">_xll.SNL.Clients.Office.Excel.Functions.SPG($A61, "IQ_ASSET_TURNS", H$3)</f>
        <v>5.2999999999999999E-2</v>
      </c>
      <c r="I61" s="9" cm="1">
        <f t="array" ref="I61">_xll.SNL.Clients.Office.Excel.Functions.SPG($A61, "IQ_ASSET_TURNS", I$3)</f>
        <v>6.4000000000000001E-2</v>
      </c>
      <c r="J61" s="9" cm="1">
        <f t="array" ref="J61">_xll.SNL.Clients.Office.Excel.Functions.SPG($A61, "IQ_ASSET_TURNS", J$3)</f>
        <v>5.8000000000000003E-2</v>
      </c>
    </row>
    <row r="62" spans="1:10" x14ac:dyDescent="0.3">
      <c r="A62" s="11" t="s">
        <v>1094</v>
      </c>
      <c r="B62" s="9" t="str" cm="1">
        <f t="array" ref="B62">_xll.SNL.Clients.Office.Excel.Functions.SPG($A62, "IQ_ASSET_TURNS", B$3)</f>
        <v>NA</v>
      </c>
      <c r="C62" s="9" t="str" cm="1">
        <f t="array" ref="C62">_xll.SNL.Clients.Office.Excel.Functions.SPG($A62, "IQ_ASSET_TURNS", C$3)</f>
        <v>NA</v>
      </c>
      <c r="D62" s="9" cm="1">
        <f t="array" ref="D62">_xll.SNL.Clients.Office.Excel.Functions.SPG($A62, "IQ_ASSET_TURNS", D$3)</f>
        <v>1.0720000000000001</v>
      </c>
      <c r="E62" s="9" cm="1">
        <f t="array" ref="E62">_xll.SNL.Clients.Office.Excel.Functions.SPG($A62, "IQ_ASSET_TURNS", E$3)</f>
        <v>1.2390000000000001</v>
      </c>
      <c r="F62" s="9" cm="1">
        <f t="array" ref="F62">_xll.SNL.Clients.Office.Excel.Functions.SPG($A62, "IQ_ASSET_TURNS", F$3)</f>
        <v>1.133</v>
      </c>
      <c r="G62" s="9" cm="1">
        <f t="array" ref="G62">_xll.SNL.Clients.Office.Excel.Functions.SPG($A62, "IQ_ASSET_TURNS", G$3)</f>
        <v>1.264</v>
      </c>
      <c r="H62" s="9" cm="1">
        <f t="array" ref="H62">_xll.SNL.Clients.Office.Excel.Functions.SPG($A62, "IQ_ASSET_TURNS", H$3)</f>
        <v>1.163</v>
      </c>
      <c r="I62" s="9" cm="1">
        <f t="array" ref="I62">_xll.SNL.Clients.Office.Excel.Functions.SPG($A62, "IQ_ASSET_TURNS", I$3)</f>
        <v>1.387</v>
      </c>
      <c r="J62" s="9" cm="1">
        <f t="array" ref="J62">_xll.SNL.Clients.Office.Excel.Functions.SPG($A62, "IQ_ASSET_TURNS", J$3)</f>
        <v>1.3759999999999999</v>
      </c>
    </row>
    <row r="63" spans="1:10" x14ac:dyDescent="0.3">
      <c r="A63" s="11" t="s">
        <v>1095</v>
      </c>
      <c r="B63" s="9" t="str" cm="1">
        <f t="array" ref="B63">_xll.SNL.Clients.Office.Excel.Functions.SPG($A63, "IQ_ASSET_TURNS", B$3)</f>
        <v>NA</v>
      </c>
      <c r="C63" s="9" t="str" cm="1">
        <f t="array" ref="C63">_xll.SNL.Clients.Office.Excel.Functions.SPG($A63, "IQ_ASSET_TURNS", C$3)</f>
        <v>NA</v>
      </c>
      <c r="D63" s="9" cm="1">
        <f t="array" ref="D63">_xll.SNL.Clients.Office.Excel.Functions.SPG($A63, "IQ_ASSET_TURNS", D$3)</f>
        <v>1.5089999999999999</v>
      </c>
      <c r="E63" s="9" cm="1">
        <f t="array" ref="E63">_xll.SNL.Clients.Office.Excel.Functions.SPG($A63, "IQ_ASSET_TURNS", E$3)</f>
        <v>1.569</v>
      </c>
      <c r="F63" s="9" cm="1">
        <f t="array" ref="F63">_xll.SNL.Clients.Office.Excel.Functions.SPG($A63, "IQ_ASSET_TURNS", F$3)</f>
        <v>1.498</v>
      </c>
      <c r="G63" s="9" cm="1">
        <f t="array" ref="G63">_xll.SNL.Clients.Office.Excel.Functions.SPG($A63, "IQ_ASSET_TURNS", G$3)</f>
        <v>1.407</v>
      </c>
      <c r="H63" s="9" cm="1">
        <f t="array" ref="H63">_xll.SNL.Clients.Office.Excel.Functions.SPG($A63, "IQ_ASSET_TURNS", H$3)</f>
        <v>1.3260000000000001</v>
      </c>
      <c r="I63" s="9" cm="1">
        <f t="array" ref="I63">_xll.SNL.Clients.Office.Excel.Functions.SPG($A63, "IQ_ASSET_TURNS", I$3)</f>
        <v>1.375</v>
      </c>
      <c r="J63" s="9" cm="1">
        <f t="array" ref="J63">_xll.SNL.Clients.Office.Excel.Functions.SPG($A63, "IQ_ASSET_TURNS", J$3)</f>
        <v>1.373</v>
      </c>
    </row>
    <row r="64" spans="1:10" x14ac:dyDescent="0.3">
      <c r="A64" s="11" t="s">
        <v>1096</v>
      </c>
      <c r="B64" s="9" t="str" cm="1">
        <f t="array" ref="B64">_xll.SNL.Clients.Office.Excel.Functions.SPG($A64, "IQ_ASSET_TURNS", B$3)</f>
        <v>NA</v>
      </c>
      <c r="C64" s="9" cm="1">
        <f t="array" ref="C64">_xll.SNL.Clients.Office.Excel.Functions.SPG($A64, "IQ_ASSET_TURNS", C$3)</f>
        <v>0.91100000000000003</v>
      </c>
      <c r="D64" s="9" cm="1">
        <f t="array" ref="D64">_xll.SNL.Clients.Office.Excel.Functions.SPG($A64, "IQ_ASSET_TURNS", D$3)</f>
        <v>0.84199999999999997</v>
      </c>
      <c r="E64" s="9" cm="1">
        <f t="array" ref="E64">_xll.SNL.Clients.Office.Excel.Functions.SPG($A64, "IQ_ASSET_TURNS", E$3)</f>
        <v>0.90300000000000002</v>
      </c>
      <c r="F64" s="9" cm="1">
        <f t="array" ref="F64">_xll.SNL.Clients.Office.Excel.Functions.SPG($A64, "IQ_ASSET_TURNS", F$3)</f>
        <v>0.85399999999999998</v>
      </c>
      <c r="G64" s="9" cm="1">
        <f t="array" ref="G64">_xll.SNL.Clients.Office.Excel.Functions.SPG($A64, "IQ_ASSET_TURNS", G$3)</f>
        <v>0.876</v>
      </c>
      <c r="H64" s="9" cm="1">
        <f t="array" ref="H64">_xll.SNL.Clients.Office.Excel.Functions.SPG($A64, "IQ_ASSET_TURNS", H$3)</f>
        <v>0.89500000000000002</v>
      </c>
      <c r="I64" s="9" cm="1">
        <f t="array" ref="I64">_xll.SNL.Clients.Office.Excel.Functions.SPG($A64, "IQ_ASSET_TURNS", I$3)</f>
        <v>0.95899999999999996</v>
      </c>
      <c r="J64" s="9" cm="1">
        <f t="array" ref="J64">_xll.SNL.Clients.Office.Excel.Functions.SPG($A64, "IQ_ASSET_TURNS", J$3)</f>
        <v>0.95099999999999996</v>
      </c>
    </row>
    <row r="65" spans="1:10" x14ac:dyDescent="0.3">
      <c r="A65" s="11" t="s">
        <v>1097</v>
      </c>
      <c r="B65" s="9" t="str" cm="1">
        <f t="array" ref="B65">_xll.SNL.Clients.Office.Excel.Functions.SPG($A65, "IQ_ASSET_TURNS", B$3)</f>
        <v>NA</v>
      </c>
      <c r="C65" s="9" t="str" cm="1">
        <f t="array" ref="C65">_xll.SNL.Clients.Office.Excel.Functions.SPG($A65, "IQ_ASSET_TURNS", C$3)</f>
        <v>NA</v>
      </c>
      <c r="D65" s="9" t="str" cm="1">
        <f t="array" ref="D65">_xll.SNL.Clients.Office.Excel.Functions.SPG($A65, "IQ_ASSET_TURNS", D$3)</f>
        <v>NA</v>
      </c>
      <c r="E65" s="9" t="str" cm="1">
        <f t="array" ref="E65">_xll.SNL.Clients.Office.Excel.Functions.SPG($A65, "IQ_ASSET_TURNS", E$3)</f>
        <v>NA</v>
      </c>
      <c r="F65" s="9" t="str" cm="1">
        <f t="array" ref="F65">_xll.SNL.Clients.Office.Excel.Functions.SPG($A65, "IQ_ASSET_TURNS", F$3)</f>
        <v>NA</v>
      </c>
      <c r="G65" s="9" t="str" cm="1">
        <f t="array" ref="G65">_xll.SNL.Clients.Office.Excel.Functions.SPG($A65, "IQ_ASSET_TURNS", G$3)</f>
        <v>NA</v>
      </c>
      <c r="H65" s="9" t="str" cm="1">
        <f t="array" ref="H65">_xll.SNL.Clients.Office.Excel.Functions.SPG($A65, "IQ_ASSET_TURNS", H$3)</f>
        <v>NA</v>
      </c>
      <c r="I65" s="9" t="str" cm="1">
        <f t="array" ref="I65">_xll.SNL.Clients.Office.Excel.Functions.SPG($A65, "IQ_ASSET_TURNS", I$3)</f>
        <v>NA</v>
      </c>
      <c r="J65" s="9" t="str" cm="1">
        <f t="array" ref="J65">_xll.SNL.Clients.Office.Excel.Functions.SPG($A65, "IQ_ASSET_TURNS", J$3)</f>
        <v>NA</v>
      </c>
    </row>
    <row r="66" spans="1:10" x14ac:dyDescent="0.3">
      <c r="A66" s="11" t="s">
        <v>1098</v>
      </c>
      <c r="B66" s="9" t="str" cm="1">
        <f t="array" ref="B66">_xll.SNL.Clients.Office.Excel.Functions.SPG($A66, "IQ_ASSET_TURNS", B$3)</f>
        <v>NA</v>
      </c>
      <c r="C66" s="9" t="str" cm="1">
        <f t="array" ref="C66">_xll.SNL.Clients.Office.Excel.Functions.SPG($A66, "IQ_ASSET_TURNS", C$3)</f>
        <v>NA</v>
      </c>
      <c r="D66" s="9" cm="1">
        <f t="array" ref="D66">_xll.SNL.Clients.Office.Excel.Functions.SPG($A66, "IQ_ASSET_TURNS", D$3)</f>
        <v>0.61599999999999999</v>
      </c>
      <c r="E66" s="9" cm="1">
        <f t="array" ref="E66">_xll.SNL.Clients.Office.Excel.Functions.SPG($A66, "IQ_ASSET_TURNS", E$3)</f>
        <v>0.58599999999999997</v>
      </c>
      <c r="F66" s="9" cm="1">
        <f t="array" ref="F66">_xll.SNL.Clients.Office.Excel.Functions.SPG($A66, "IQ_ASSET_TURNS", F$3)</f>
        <v>0.48099999999999998</v>
      </c>
      <c r="G66" s="9" cm="1">
        <f t="array" ref="G66">_xll.SNL.Clients.Office.Excel.Functions.SPG($A66, "IQ_ASSET_TURNS", G$3)</f>
        <v>0.45100000000000001</v>
      </c>
      <c r="H66" s="9" cm="1">
        <f t="array" ref="H66">_xll.SNL.Clients.Office.Excel.Functions.SPG($A66, "IQ_ASSET_TURNS", H$3)</f>
        <v>0.51700000000000002</v>
      </c>
      <c r="I66" s="9" cm="1">
        <f t="array" ref="I66">_xll.SNL.Clients.Office.Excel.Functions.SPG($A66, "IQ_ASSET_TURNS", I$3)</f>
        <v>0.56200000000000006</v>
      </c>
      <c r="J66" s="9" cm="1">
        <f t="array" ref="J66">_xll.SNL.Clients.Office.Excel.Functions.SPG($A66, "IQ_ASSET_TURNS", J$3)</f>
        <v>0.66200000000000003</v>
      </c>
    </row>
    <row r="67" spans="1:10" x14ac:dyDescent="0.3">
      <c r="A67" s="11" t="s">
        <v>1099</v>
      </c>
      <c r="B67" s="9" t="str" cm="1">
        <f t="array" ref="B67">_xll.SNL.Clients.Office.Excel.Functions.SPG($A67, "IQ_ASSET_TURNS", B$3)</f>
        <v>NA</v>
      </c>
      <c r="C67" s="9" t="str" cm="1">
        <f t="array" ref="C67">_xll.SNL.Clients.Office.Excel.Functions.SPG($A67, "IQ_ASSET_TURNS", C$3)</f>
        <v>NA</v>
      </c>
      <c r="D67" s="9" cm="1">
        <f t="array" ref="D67">_xll.SNL.Clients.Office.Excel.Functions.SPG($A67, "IQ_ASSET_TURNS", D$3)</f>
        <v>0.41099999999999998</v>
      </c>
      <c r="E67" s="9" cm="1">
        <f t="array" ref="E67">_xll.SNL.Clients.Office.Excel.Functions.SPG($A67, "IQ_ASSET_TURNS", E$3)</f>
        <v>0.41399999999999998</v>
      </c>
      <c r="F67" s="9" cm="1">
        <f t="array" ref="F67">_xll.SNL.Clients.Office.Excel.Functions.SPG($A67, "IQ_ASSET_TURNS", F$3)</f>
        <v>0.39600000000000002</v>
      </c>
      <c r="G67" s="9" cm="1">
        <f t="array" ref="G67">_xll.SNL.Clients.Office.Excel.Functions.SPG($A67, "IQ_ASSET_TURNS", G$3)</f>
        <v>0.40600000000000003</v>
      </c>
      <c r="H67" s="9" cm="1">
        <f t="array" ref="H67">_xll.SNL.Clients.Office.Excel.Functions.SPG($A67, "IQ_ASSET_TURNS", H$3)</f>
        <v>0.40400000000000003</v>
      </c>
      <c r="I67" s="9" cm="1">
        <f t="array" ref="I67">_xll.SNL.Clients.Office.Excel.Functions.SPG($A67, "IQ_ASSET_TURNS", I$3)</f>
        <v>0.39800000000000002</v>
      </c>
      <c r="J67" s="9" cm="1">
        <f t="array" ref="J67">_xll.SNL.Clients.Office.Excel.Functions.SPG($A67, "IQ_ASSET_TURNS", J$3)</f>
        <v>0.36199999999999999</v>
      </c>
    </row>
    <row r="68" spans="1:10" x14ac:dyDescent="0.3">
      <c r="A68" s="11" t="s">
        <v>1100</v>
      </c>
      <c r="B68" s="9" t="str" cm="1">
        <f t="array" ref="B68">_xll.SNL.Clients.Office.Excel.Functions.SPG($A68, "IQ_ASSET_TURNS", B$3)</f>
        <v>NA</v>
      </c>
      <c r="C68" s="9" t="str" cm="1">
        <f t="array" ref="C68">_xll.SNL.Clients.Office.Excel.Functions.SPG($A68, "IQ_ASSET_TURNS", C$3)</f>
        <v>NA</v>
      </c>
      <c r="D68" s="9" cm="1">
        <f t="array" ref="D68">_xll.SNL.Clients.Office.Excel.Functions.SPG($A68, "IQ_ASSET_TURNS", D$3)</f>
        <v>0.20399999999999999</v>
      </c>
      <c r="E68" s="9" cm="1">
        <f t="array" ref="E68">_xll.SNL.Clients.Office.Excel.Functions.SPG($A68, "IQ_ASSET_TURNS", E$3)</f>
        <v>0.21</v>
      </c>
      <c r="F68" s="9" cm="1">
        <f t="array" ref="F68">_xll.SNL.Clients.Office.Excel.Functions.SPG($A68, "IQ_ASSET_TURNS", F$3)</f>
        <v>0.318</v>
      </c>
      <c r="G68" s="9" cm="1">
        <f t="array" ref="G68">_xll.SNL.Clients.Office.Excel.Functions.SPG($A68, "IQ_ASSET_TURNS", G$3)</f>
        <v>0.27300000000000002</v>
      </c>
      <c r="H68" s="9" cm="1">
        <f t="array" ref="H68">_xll.SNL.Clients.Office.Excel.Functions.SPG($A68, "IQ_ASSET_TURNS", H$3)</f>
        <v>0.20499999999999999</v>
      </c>
      <c r="I68" s="9" cm="1">
        <f t="array" ref="I68">_xll.SNL.Clients.Office.Excel.Functions.SPG($A68, "IQ_ASSET_TURNS", I$3)</f>
        <v>0.20599999999999999</v>
      </c>
      <c r="J68" s="9" cm="1">
        <f t="array" ref="J68">_xll.SNL.Clients.Office.Excel.Functions.SPG($A68, "IQ_ASSET_TURNS", J$3)</f>
        <v>0.25600000000000001</v>
      </c>
    </row>
    <row r="69" spans="1:10" x14ac:dyDescent="0.3">
      <c r="A69" s="11" t="s">
        <v>1101</v>
      </c>
      <c r="B69" s="9" t="str" cm="1">
        <f t="array" ref="B69">_xll.SNL.Clients.Office.Excel.Functions.SPG($A69, "IQ_ASSET_TURNS", B$3)</f>
        <v>NA</v>
      </c>
      <c r="C69" s="9" t="str" cm="1">
        <f t="array" ref="C69">_xll.SNL.Clients.Office.Excel.Functions.SPG($A69, "IQ_ASSET_TURNS", C$3)</f>
        <v>NA</v>
      </c>
      <c r="D69" s="9" cm="1">
        <f t="array" ref="D69">_xll.SNL.Clients.Office.Excel.Functions.SPG($A69, "IQ_ASSET_TURNS", D$3)</f>
        <v>0.78100000000000003</v>
      </c>
      <c r="E69" s="9" cm="1">
        <f t="array" ref="E69">_xll.SNL.Clients.Office.Excel.Functions.SPG($A69, "IQ_ASSET_TURNS", E$3)</f>
        <v>0.79100000000000004</v>
      </c>
      <c r="F69" s="9" cm="1">
        <f t="array" ref="F69">_xll.SNL.Clients.Office.Excel.Functions.SPG($A69, "IQ_ASSET_TURNS", F$3)</f>
        <v>0.78</v>
      </c>
      <c r="G69" s="9" cm="1">
        <f t="array" ref="G69">_xll.SNL.Clients.Office.Excel.Functions.SPG($A69, "IQ_ASSET_TURNS", G$3)</f>
        <v>0.999</v>
      </c>
      <c r="H69" s="9" cm="1">
        <f t="array" ref="H69">_xll.SNL.Clients.Office.Excel.Functions.SPG($A69, "IQ_ASSET_TURNS", H$3)</f>
        <v>1.0069999999999999</v>
      </c>
      <c r="I69" s="9" cm="1">
        <f t="array" ref="I69">_xll.SNL.Clients.Office.Excel.Functions.SPG($A69, "IQ_ASSET_TURNS", I$3)</f>
        <v>0.996</v>
      </c>
      <c r="J69" s="9" cm="1">
        <f t="array" ref="J69">_xll.SNL.Clients.Office.Excel.Functions.SPG($A69, "IQ_ASSET_TURNS", J$3)</f>
        <v>0.97099999999999997</v>
      </c>
    </row>
    <row r="70" spans="1:10" x14ac:dyDescent="0.3">
      <c r="A70" s="11" t="s">
        <v>1102</v>
      </c>
      <c r="B70" s="9" t="str" cm="1">
        <f t="array" ref="B70">_xll.SNL.Clients.Office.Excel.Functions.SPG($A70, "IQ_ASSET_TURNS", B$3)</f>
        <v>NA</v>
      </c>
      <c r="C70" s="9" t="str" cm="1">
        <f t="array" ref="C70">_xll.SNL.Clients.Office.Excel.Functions.SPG($A70, "IQ_ASSET_TURNS", C$3)</f>
        <v>NA</v>
      </c>
      <c r="D70" s="9" t="str" cm="1">
        <f t="array" ref="D70">_xll.SNL.Clients.Office.Excel.Functions.SPG($A70, "IQ_ASSET_TURNS", D$3)</f>
        <v>NA</v>
      </c>
      <c r="E70" s="9" t="str" cm="1">
        <f t="array" ref="E70">_xll.SNL.Clients.Office.Excel.Functions.SPG($A70, "IQ_ASSET_TURNS", E$3)</f>
        <v>NA</v>
      </c>
      <c r="F70" s="9" t="str" cm="1">
        <f t="array" ref="F70">_xll.SNL.Clients.Office.Excel.Functions.SPG($A70, "IQ_ASSET_TURNS", F$3)</f>
        <v>NA</v>
      </c>
      <c r="G70" s="9" t="str" cm="1">
        <f t="array" ref="G70">_xll.SNL.Clients.Office.Excel.Functions.SPG($A70, "IQ_ASSET_TURNS", G$3)</f>
        <v>NA</v>
      </c>
      <c r="H70" s="9" t="str" cm="1">
        <f t="array" ref="H70">_xll.SNL.Clients.Office.Excel.Functions.SPG($A70, "IQ_ASSET_TURNS", H$3)</f>
        <v>NA</v>
      </c>
      <c r="I70" s="9" t="str" cm="1">
        <f t="array" ref="I70">_xll.SNL.Clients.Office.Excel.Functions.SPG($A70, "IQ_ASSET_TURNS", I$3)</f>
        <v>NA</v>
      </c>
      <c r="J70" s="9" t="str" cm="1">
        <f t="array" ref="J70">_xll.SNL.Clients.Office.Excel.Functions.SPG($A70, "IQ_ASSET_TURNS", J$3)</f>
        <v>NA</v>
      </c>
    </row>
    <row r="71" spans="1:10" x14ac:dyDescent="0.3">
      <c r="A71" s="11" t="s">
        <v>1103</v>
      </c>
      <c r="B71" s="9" t="str" cm="1">
        <f t="array" ref="B71">_xll.SNL.Clients.Office.Excel.Functions.SPG($A71, "IQ_ASSET_TURNS", B$3)</f>
        <v>NA</v>
      </c>
      <c r="C71" s="9" cm="1">
        <f t="array" ref="C71">_xll.SNL.Clients.Office.Excel.Functions.SPG($A71, "IQ_ASSET_TURNS", C$3)</f>
        <v>0.28499999999999998</v>
      </c>
      <c r="D71" s="9" cm="1">
        <f t="array" ref="D71">_xll.SNL.Clients.Office.Excel.Functions.SPG($A71, "IQ_ASSET_TURNS", D$3)</f>
        <v>0.308</v>
      </c>
      <c r="E71" s="9" cm="1">
        <f t="array" ref="E71">_xll.SNL.Clients.Office.Excel.Functions.SPG($A71, "IQ_ASSET_TURNS", E$3)</f>
        <v>0.28299999999999997</v>
      </c>
      <c r="F71" s="9" cm="1">
        <f t="array" ref="F71">_xll.SNL.Clients.Office.Excel.Functions.SPG($A71, "IQ_ASSET_TURNS", F$3)</f>
        <v>0.23599999999999999</v>
      </c>
      <c r="G71" s="9" cm="1">
        <f t="array" ref="G71">_xll.SNL.Clients.Office.Excel.Functions.SPG($A71, "IQ_ASSET_TURNS", G$3)</f>
        <v>0.216</v>
      </c>
      <c r="H71" s="9" cm="1">
        <f t="array" ref="H71">_xll.SNL.Clients.Office.Excel.Functions.SPG($A71, "IQ_ASSET_TURNS", H$3)</f>
        <v>0.23200000000000001</v>
      </c>
      <c r="I71" s="9" cm="1">
        <f t="array" ref="I71">_xll.SNL.Clients.Office.Excel.Functions.SPG($A71, "IQ_ASSET_TURNS", I$3)</f>
        <v>0.21</v>
      </c>
      <c r="J71" s="9" cm="1">
        <f t="array" ref="J71">_xll.SNL.Clients.Office.Excel.Functions.SPG($A71, "IQ_ASSET_TURNS", J$3)</f>
        <v>0.18099999999999999</v>
      </c>
    </row>
    <row r="72" spans="1:10" x14ac:dyDescent="0.3">
      <c r="A72" s="11" t="s">
        <v>1104</v>
      </c>
      <c r="B72" s="9" t="str" cm="1">
        <f t="array" ref="B72">_xll.SNL.Clients.Office.Excel.Functions.SPG($A72, "IQ_ASSET_TURNS", B$3)</f>
        <v>NA</v>
      </c>
      <c r="C72" s="9" cm="1">
        <f t="array" ref="C72">_xll.SNL.Clients.Office.Excel.Functions.SPG($A72, "IQ_ASSET_TURNS", C$3)</f>
        <v>0.72</v>
      </c>
      <c r="D72" s="9" cm="1">
        <f t="array" ref="D72">_xll.SNL.Clients.Office.Excel.Functions.SPG($A72, "IQ_ASSET_TURNS", D$3)</f>
        <v>0.73099999999999998</v>
      </c>
      <c r="E72" s="9" cm="1">
        <f t="array" ref="E72">_xll.SNL.Clients.Office.Excel.Functions.SPG($A72, "IQ_ASSET_TURNS", E$3)</f>
        <v>0.746</v>
      </c>
      <c r="F72" s="9" cm="1">
        <f t="array" ref="F72">_xll.SNL.Clients.Office.Excel.Functions.SPG($A72, "IQ_ASSET_TURNS", F$3)</f>
        <v>0.66600000000000004</v>
      </c>
      <c r="G72" s="9" cm="1">
        <f t="array" ref="G72">_xll.SNL.Clients.Office.Excel.Functions.SPG($A72, "IQ_ASSET_TURNS", G$3)</f>
        <v>0.69</v>
      </c>
      <c r="H72" s="9" cm="1">
        <f t="array" ref="H72">_xll.SNL.Clients.Office.Excel.Functions.SPG($A72, "IQ_ASSET_TURNS", H$3)</f>
        <v>0.72099999999999997</v>
      </c>
      <c r="I72" s="9" cm="1">
        <f t="array" ref="I72">_xll.SNL.Clients.Office.Excel.Functions.SPG($A72, "IQ_ASSET_TURNS", I$3)</f>
        <v>0.70599999999999996</v>
      </c>
      <c r="J72" s="9" cm="1">
        <f t="array" ref="J72">_xll.SNL.Clients.Office.Excel.Functions.SPG($A72, "IQ_ASSET_TURNS", J$3)</f>
        <v>0.60899999999999999</v>
      </c>
    </row>
    <row r="73" spans="1:10" x14ac:dyDescent="0.3">
      <c r="A73" s="11" t="s">
        <v>1105</v>
      </c>
      <c r="B73" s="9" t="str" cm="1">
        <f t="array" ref="B73">_xll.SNL.Clients.Office.Excel.Functions.SPG($A73, "IQ_ASSET_TURNS", B$3)</f>
        <v>NA</v>
      </c>
      <c r="C73" s="9" t="str" cm="1">
        <f t="array" ref="C73">_xll.SNL.Clients.Office.Excel.Functions.SPG($A73, "IQ_ASSET_TURNS", C$3)</f>
        <v>NA</v>
      </c>
      <c r="D73" s="9" cm="1">
        <f t="array" ref="D73">_xll.SNL.Clients.Office.Excel.Functions.SPG($A73, "IQ_ASSET_TURNS", D$3)</f>
        <v>0.54500000000000004</v>
      </c>
      <c r="E73" s="9" cm="1">
        <f t="array" ref="E73">_xll.SNL.Clients.Office.Excel.Functions.SPG($A73, "IQ_ASSET_TURNS", E$3)</f>
        <v>0.53</v>
      </c>
      <c r="F73" s="9" cm="1">
        <f t="array" ref="F73">_xll.SNL.Clients.Office.Excel.Functions.SPG($A73, "IQ_ASSET_TURNS", F$3)</f>
        <v>0.55700000000000005</v>
      </c>
      <c r="G73" s="9" cm="1">
        <f t="array" ref="G73">_xll.SNL.Clients.Office.Excel.Functions.SPG($A73, "IQ_ASSET_TURNS", G$3)</f>
        <v>0.623</v>
      </c>
      <c r="H73" s="9" cm="1">
        <f t="array" ref="H73">_xll.SNL.Clients.Office.Excel.Functions.SPG($A73, "IQ_ASSET_TURNS", H$3)</f>
        <v>0.52400000000000002</v>
      </c>
      <c r="I73" s="9" cm="1">
        <f t="array" ref="I73">_xll.SNL.Clients.Office.Excel.Functions.SPG($A73, "IQ_ASSET_TURNS", I$3)</f>
        <v>0.503</v>
      </c>
      <c r="J73" s="9" cm="1">
        <f t="array" ref="J73">_xll.SNL.Clients.Office.Excel.Functions.SPG($A73, "IQ_ASSET_TURNS", J$3)</f>
        <v>0.53900000000000003</v>
      </c>
    </row>
    <row r="74" spans="1:10" x14ac:dyDescent="0.3">
      <c r="A74" s="11" t="s">
        <v>1106</v>
      </c>
      <c r="B74" s="9" t="str" cm="1">
        <f t="array" ref="B74">_xll.SNL.Clients.Office.Excel.Functions.SPG($A74, "IQ_ASSET_TURNS", B$3)</f>
        <v>NA</v>
      </c>
      <c r="C74" s="9" cm="1">
        <f t="array" ref="C74">_xll.SNL.Clients.Office.Excel.Functions.SPG($A74, "IQ_ASSET_TURNS", C$3)</f>
        <v>1.014</v>
      </c>
      <c r="D74" s="9" cm="1">
        <f t="array" ref="D74">_xll.SNL.Clients.Office.Excel.Functions.SPG($A74, "IQ_ASSET_TURNS", D$3)</f>
        <v>1.0529999999999999</v>
      </c>
      <c r="E74" s="9" cm="1">
        <f t="array" ref="E74">_xll.SNL.Clients.Office.Excel.Functions.SPG($A74, "IQ_ASSET_TURNS", E$3)</f>
        <v>1.137</v>
      </c>
      <c r="F74" s="9" cm="1">
        <f t="array" ref="F74">_xll.SNL.Clients.Office.Excel.Functions.SPG($A74, "IQ_ASSET_TURNS", F$3)</f>
        <v>1.075</v>
      </c>
      <c r="G74" s="9" cm="1">
        <f t="array" ref="G74">_xll.SNL.Clients.Office.Excel.Functions.SPG($A74, "IQ_ASSET_TURNS", G$3)</f>
        <v>1.038</v>
      </c>
      <c r="H74" s="9" cm="1">
        <f t="array" ref="H74">_xll.SNL.Clients.Office.Excel.Functions.SPG($A74, "IQ_ASSET_TURNS", H$3)</f>
        <v>1.1040000000000001</v>
      </c>
      <c r="I74" s="9" cm="1">
        <f t="array" ref="I74">_xll.SNL.Clients.Office.Excel.Functions.SPG($A74, "IQ_ASSET_TURNS", I$3)</f>
        <v>1.0880000000000001</v>
      </c>
      <c r="J74" s="9" cm="1">
        <f t="array" ref="J74">_xll.SNL.Clients.Office.Excel.Functions.SPG($A74, "IQ_ASSET_TURNS", J$3)</f>
        <v>1.0289999999999999</v>
      </c>
    </row>
    <row r="75" spans="1:10" x14ac:dyDescent="0.3">
      <c r="A75" s="11" t="s">
        <v>1107</v>
      </c>
      <c r="B75" s="9" t="str" cm="1">
        <f t="array" ref="B75">_xll.SNL.Clients.Office.Excel.Functions.SPG($A75, "IQ_ASSET_TURNS", B$3)</f>
        <v>NA</v>
      </c>
      <c r="C75" s="9" t="str" cm="1">
        <f t="array" ref="C75">_xll.SNL.Clients.Office.Excel.Functions.SPG($A75, "IQ_ASSET_TURNS", C$3)</f>
        <v>NA</v>
      </c>
      <c r="D75" s="9" cm="1">
        <f t="array" ref="D75">_xll.SNL.Clients.Office.Excel.Functions.SPG($A75, "IQ_ASSET_TURNS", D$3)</f>
        <v>0.60499999999999998</v>
      </c>
      <c r="E75" s="9" cm="1">
        <f t="array" ref="E75">_xll.SNL.Clients.Office.Excel.Functions.SPG($A75, "IQ_ASSET_TURNS", E$3)</f>
        <v>0.59199999999999997</v>
      </c>
      <c r="F75" s="9" cm="1">
        <f t="array" ref="F75">_xll.SNL.Clients.Office.Excel.Functions.SPG($A75, "IQ_ASSET_TURNS", F$3)</f>
        <v>0.60199999999999998</v>
      </c>
      <c r="G75" s="9" cm="1">
        <f t="array" ref="G75">_xll.SNL.Clients.Office.Excel.Functions.SPG($A75, "IQ_ASSET_TURNS", G$3)</f>
        <v>0.57199999999999995</v>
      </c>
      <c r="H75" s="9" cm="1">
        <f t="array" ref="H75">_xll.SNL.Clients.Office.Excel.Functions.SPG($A75, "IQ_ASSET_TURNS", H$3)</f>
        <v>0.57099999999999995</v>
      </c>
      <c r="I75" s="9" cm="1">
        <f t="array" ref="I75">_xll.SNL.Clients.Office.Excel.Functions.SPG($A75, "IQ_ASSET_TURNS", I$3)</f>
        <v>0.56999999999999995</v>
      </c>
      <c r="J75" s="9" cm="1">
        <f t="array" ref="J75">_xll.SNL.Clients.Office.Excel.Functions.SPG($A75, "IQ_ASSET_TURNS", J$3)</f>
        <v>0.57199999999999995</v>
      </c>
    </row>
    <row r="76" spans="1:10" x14ac:dyDescent="0.3">
      <c r="A76" s="11" t="s">
        <v>1108</v>
      </c>
      <c r="B76" s="9" t="str" cm="1">
        <f t="array" ref="B76">_xll.SNL.Clients.Office.Excel.Functions.SPG($A76, "IQ_ASSET_TURNS", B$3)</f>
        <v>NA</v>
      </c>
      <c r="C76" s="9" t="str" cm="1">
        <f t="array" ref="C76">_xll.SNL.Clients.Office.Excel.Functions.SPG($A76, "IQ_ASSET_TURNS", C$3)</f>
        <v>NA</v>
      </c>
      <c r="D76" s="9" t="str" cm="1">
        <f t="array" ref="D76">_xll.SNL.Clients.Office.Excel.Functions.SPG($A76, "IQ_ASSET_TURNS", D$3)</f>
        <v>NA</v>
      </c>
      <c r="E76" s="9" t="str" cm="1">
        <f t="array" ref="E76">_xll.SNL.Clients.Office.Excel.Functions.SPG($A76, "IQ_ASSET_TURNS", E$3)</f>
        <v>NA</v>
      </c>
      <c r="F76" s="9" t="str" cm="1">
        <f t="array" ref="F76">_xll.SNL.Clients.Office.Excel.Functions.SPG($A76, "IQ_ASSET_TURNS", F$3)</f>
        <v>NA</v>
      </c>
      <c r="G76" s="9" t="str" cm="1">
        <f t="array" ref="G76">_xll.SNL.Clients.Office.Excel.Functions.SPG($A76, "IQ_ASSET_TURNS", G$3)</f>
        <v>NA</v>
      </c>
      <c r="H76" s="9" t="str" cm="1">
        <f t="array" ref="H76">_xll.SNL.Clients.Office.Excel.Functions.SPG($A76, "IQ_ASSET_TURNS", H$3)</f>
        <v>NA</v>
      </c>
      <c r="I76" s="9" t="str" cm="1">
        <f t="array" ref="I76">_xll.SNL.Clients.Office.Excel.Functions.SPG($A76, "IQ_ASSET_TURNS", I$3)</f>
        <v>NA</v>
      </c>
      <c r="J76" s="9" t="str" cm="1">
        <f t="array" ref="J76">_xll.SNL.Clients.Office.Excel.Functions.SPG($A76, "IQ_ASSET_TURNS", J$3)</f>
        <v>NA</v>
      </c>
    </row>
    <row r="77" spans="1:10" x14ac:dyDescent="0.3">
      <c r="A77" s="11" t="s">
        <v>1109</v>
      </c>
      <c r="B77" s="9" t="str" cm="1">
        <f t="array" ref="B77">_xll.SNL.Clients.Office.Excel.Functions.SPG($A77, "IQ_ASSET_TURNS", B$3)</f>
        <v>NA</v>
      </c>
      <c r="C77" s="9" t="str" cm="1">
        <f t="array" ref="C77">_xll.SNL.Clients.Office.Excel.Functions.SPG($A77, "IQ_ASSET_TURNS", C$3)</f>
        <v>NA</v>
      </c>
      <c r="D77" s="9" t="str" cm="1">
        <f t="array" ref="D77">_xll.SNL.Clients.Office.Excel.Functions.SPG($A77, "IQ_ASSET_TURNS", D$3)</f>
        <v>NA</v>
      </c>
      <c r="E77" s="9" t="str" cm="1">
        <f t="array" ref="E77">_xll.SNL.Clients.Office.Excel.Functions.SPG($A77, "IQ_ASSET_TURNS", E$3)</f>
        <v>NA</v>
      </c>
      <c r="F77" s="9" t="str" cm="1">
        <f t="array" ref="F77">_xll.SNL.Clients.Office.Excel.Functions.SPG($A77, "IQ_ASSET_TURNS", F$3)</f>
        <v>NA</v>
      </c>
      <c r="G77" s="9" t="str" cm="1">
        <f t="array" ref="G77">_xll.SNL.Clients.Office.Excel.Functions.SPG($A77, "IQ_ASSET_TURNS", G$3)</f>
        <v>NA</v>
      </c>
      <c r="H77" s="9" t="str" cm="1">
        <f t="array" ref="H77">_xll.SNL.Clients.Office.Excel.Functions.SPG($A77, "IQ_ASSET_TURNS", H$3)</f>
        <v>NA</v>
      </c>
      <c r="I77" s="9" t="str" cm="1">
        <f t="array" ref="I77">_xll.SNL.Clients.Office.Excel.Functions.SPG($A77, "IQ_ASSET_TURNS", I$3)</f>
        <v>NA</v>
      </c>
      <c r="J77" s="9" t="str" cm="1">
        <f t="array" ref="J77">_xll.SNL.Clients.Office.Excel.Functions.SPG($A77, "IQ_ASSET_TURNS", J$3)</f>
        <v>NA</v>
      </c>
    </row>
    <row r="78" spans="1:10" x14ac:dyDescent="0.3">
      <c r="A78" s="11" t="s">
        <v>1110</v>
      </c>
      <c r="B78" s="9" t="str" cm="1">
        <f t="array" ref="B78">_xll.SNL.Clients.Office.Excel.Functions.SPG($A78, "IQ_ASSET_TURNS", B$3)</f>
        <v>NA</v>
      </c>
      <c r="C78" s="9" t="str" cm="1">
        <f t="array" ref="C78">_xll.SNL.Clients.Office.Excel.Functions.SPG($A78, "IQ_ASSET_TURNS", C$3)</f>
        <v>NA</v>
      </c>
      <c r="D78" s="9" t="str" cm="1">
        <f t="array" ref="D78">_xll.SNL.Clients.Office.Excel.Functions.SPG($A78, "IQ_ASSET_TURNS", D$3)</f>
        <v>NA</v>
      </c>
      <c r="E78" s="9" t="str" cm="1">
        <f t="array" ref="E78">_xll.SNL.Clients.Office.Excel.Functions.SPG($A78, "IQ_ASSET_TURNS", E$3)</f>
        <v>NA</v>
      </c>
      <c r="F78" s="9" t="str" cm="1">
        <f t="array" ref="F78">_xll.SNL.Clients.Office.Excel.Functions.SPG($A78, "IQ_ASSET_TURNS", F$3)</f>
        <v>NA</v>
      </c>
      <c r="G78" s="9" t="str" cm="1">
        <f t="array" ref="G78">_xll.SNL.Clients.Office.Excel.Functions.SPG($A78, "IQ_ASSET_TURNS", G$3)</f>
        <v>NA</v>
      </c>
      <c r="H78" s="9" t="str" cm="1">
        <f t="array" ref="H78">_xll.SNL.Clients.Office.Excel.Functions.SPG($A78, "IQ_ASSET_TURNS", H$3)</f>
        <v>NA</v>
      </c>
      <c r="I78" s="9" t="str" cm="1">
        <f t="array" ref="I78">_xll.SNL.Clients.Office.Excel.Functions.SPG($A78, "IQ_ASSET_TURNS", I$3)</f>
        <v>NA</v>
      </c>
      <c r="J78" s="9" t="str" cm="1">
        <f t="array" ref="J78">_xll.SNL.Clients.Office.Excel.Functions.SPG($A78, "IQ_ASSET_TURNS", J$3)</f>
        <v>NA</v>
      </c>
    </row>
    <row r="79" spans="1:10" x14ac:dyDescent="0.3">
      <c r="A79" s="11" t="s">
        <v>1111</v>
      </c>
      <c r="B79" s="9" t="str" cm="1">
        <f t="array" ref="B79">_xll.SNL.Clients.Office.Excel.Functions.SPG($A79, "IQ_ASSET_TURNS", B$3)</f>
        <v>NA</v>
      </c>
      <c r="C79" s="9" t="str" cm="1">
        <f t="array" ref="C79">_xll.SNL.Clients.Office.Excel.Functions.SPG($A79, "IQ_ASSET_TURNS", C$3)</f>
        <v>NA</v>
      </c>
      <c r="D79" s="9" t="str" cm="1">
        <f t="array" ref="D79">_xll.SNL.Clients.Office.Excel.Functions.SPG($A79, "IQ_ASSET_TURNS", D$3)</f>
        <v>NA</v>
      </c>
      <c r="E79" s="9" t="str" cm="1">
        <f t="array" ref="E79">_xll.SNL.Clients.Office.Excel.Functions.SPG($A79, "IQ_ASSET_TURNS", E$3)</f>
        <v>NA</v>
      </c>
      <c r="F79" s="9" t="str" cm="1">
        <f t="array" ref="F79">_xll.SNL.Clients.Office.Excel.Functions.SPG($A79, "IQ_ASSET_TURNS", F$3)</f>
        <v>NA</v>
      </c>
      <c r="G79" s="9" t="str" cm="1">
        <f t="array" ref="G79">_xll.SNL.Clients.Office.Excel.Functions.SPG($A79, "IQ_ASSET_TURNS", G$3)</f>
        <v>NA</v>
      </c>
      <c r="H79" s="9" t="str" cm="1">
        <f t="array" ref="H79">_xll.SNL.Clients.Office.Excel.Functions.SPG($A79, "IQ_ASSET_TURNS", H$3)</f>
        <v>NA</v>
      </c>
      <c r="I79" s="9" t="str" cm="1">
        <f t="array" ref="I79">_xll.SNL.Clients.Office.Excel.Functions.SPG($A79, "IQ_ASSET_TURNS", I$3)</f>
        <v>NA</v>
      </c>
      <c r="J79" s="9" t="str" cm="1">
        <f t="array" ref="J79">_xll.SNL.Clients.Office.Excel.Functions.SPG($A79, "IQ_ASSET_TURNS", J$3)</f>
        <v>NA</v>
      </c>
    </row>
    <row r="80" spans="1:10" x14ac:dyDescent="0.3">
      <c r="A80" s="11" t="s">
        <v>1112</v>
      </c>
      <c r="B80" s="9" t="str" cm="1">
        <f t="array" ref="B80">_xll.SNL.Clients.Office.Excel.Functions.SPG($A80, "IQ_ASSET_TURNS", B$3)</f>
        <v>NA</v>
      </c>
      <c r="C80" s="9" t="str" cm="1">
        <f t="array" ref="C80">_xll.SNL.Clients.Office.Excel.Functions.SPG($A80, "IQ_ASSET_TURNS", C$3)</f>
        <v>NA</v>
      </c>
      <c r="D80" s="9" t="str" cm="1">
        <f t="array" ref="D80">_xll.SNL.Clients.Office.Excel.Functions.SPG($A80, "IQ_ASSET_TURNS", D$3)</f>
        <v>NA</v>
      </c>
      <c r="E80" s="9" t="str" cm="1">
        <f t="array" ref="E80">_xll.SNL.Clients.Office.Excel.Functions.SPG($A80, "IQ_ASSET_TURNS", E$3)</f>
        <v>NA</v>
      </c>
      <c r="F80" s="9" t="str" cm="1">
        <f t="array" ref="F80">_xll.SNL.Clients.Office.Excel.Functions.SPG($A80, "IQ_ASSET_TURNS", F$3)</f>
        <v>NA</v>
      </c>
      <c r="G80" s="9" t="str" cm="1">
        <f t="array" ref="G80">_xll.SNL.Clients.Office.Excel.Functions.SPG($A80, "IQ_ASSET_TURNS", G$3)</f>
        <v>NA</v>
      </c>
      <c r="H80" s="9" t="str" cm="1">
        <f t="array" ref="H80">_xll.SNL.Clients.Office.Excel.Functions.SPG($A80, "IQ_ASSET_TURNS", H$3)</f>
        <v>NA</v>
      </c>
      <c r="I80" s="9" t="str" cm="1">
        <f t="array" ref="I80">_xll.SNL.Clients.Office.Excel.Functions.SPG($A80, "IQ_ASSET_TURNS", I$3)</f>
        <v>NA</v>
      </c>
      <c r="J80" s="9" t="str" cm="1">
        <f t="array" ref="J80">_xll.SNL.Clients.Office.Excel.Functions.SPG($A80, "IQ_ASSET_TURNS", J$3)</f>
        <v>NA</v>
      </c>
    </row>
    <row r="81" spans="1:10" x14ac:dyDescent="0.3">
      <c r="A81" s="11" t="s">
        <v>1113</v>
      </c>
      <c r="B81" s="9" t="str" cm="1">
        <f t="array" ref="B81">_xll.SNL.Clients.Office.Excel.Functions.SPG($A81, "IQ_ASSET_TURNS", B$3)</f>
        <v>NA</v>
      </c>
      <c r="C81" s="9" t="str" cm="1">
        <f t="array" ref="C81">_xll.SNL.Clients.Office.Excel.Functions.SPG($A81, "IQ_ASSET_TURNS", C$3)</f>
        <v>NA</v>
      </c>
      <c r="D81" s="9" cm="1">
        <f t="array" ref="D81">_xll.SNL.Clients.Office.Excel.Functions.SPG($A81, "IQ_ASSET_TURNS", D$3)</f>
        <v>1.2969999999999999</v>
      </c>
      <c r="E81" s="9" cm="1">
        <f t="array" ref="E81">_xll.SNL.Clients.Office.Excel.Functions.SPG($A81, "IQ_ASSET_TURNS", E$3)</f>
        <v>1.2010000000000001</v>
      </c>
      <c r="F81" s="9" cm="1">
        <f t="array" ref="F81">_xll.SNL.Clients.Office.Excel.Functions.SPG($A81, "IQ_ASSET_TURNS", F$3)</f>
        <v>1.036</v>
      </c>
      <c r="G81" s="9" cm="1">
        <f t="array" ref="G81">_xll.SNL.Clients.Office.Excel.Functions.SPG($A81, "IQ_ASSET_TURNS", G$3)</f>
        <v>2.1760000000000002</v>
      </c>
      <c r="H81" s="9" cm="1">
        <f t="array" ref="H81">_xll.SNL.Clients.Office.Excel.Functions.SPG($A81, "IQ_ASSET_TURNS", H$3)</f>
        <v>1.1970000000000001</v>
      </c>
      <c r="I81" s="9" cm="1">
        <f t="array" ref="I81">_xll.SNL.Clients.Office.Excel.Functions.SPG($A81, "IQ_ASSET_TURNS", I$3)</f>
        <v>1.181</v>
      </c>
      <c r="J81" s="9" cm="1">
        <f t="array" ref="J81">_xll.SNL.Clients.Office.Excel.Functions.SPG($A81, "IQ_ASSET_TURNS", J$3)</f>
        <v>1.0289999999999999</v>
      </c>
    </row>
    <row r="82" spans="1:10" x14ac:dyDescent="0.3">
      <c r="A82" s="11" t="s">
        <v>1114</v>
      </c>
      <c r="B82" s="9" t="str" cm="1">
        <f t="array" ref="B82">_xll.SNL.Clients.Office.Excel.Functions.SPG($A82, "IQ_ASSET_TURNS", B$3)</f>
        <v>NA</v>
      </c>
      <c r="C82" s="9" cm="1">
        <f t="array" ref="C82">_xll.SNL.Clients.Office.Excel.Functions.SPG($A82, "IQ_ASSET_TURNS", C$3)</f>
        <v>1.2250000000000001</v>
      </c>
      <c r="D82" s="9" cm="1">
        <f t="array" ref="D82">_xll.SNL.Clients.Office.Excel.Functions.SPG($A82, "IQ_ASSET_TURNS", D$3)</f>
        <v>1.2230000000000001</v>
      </c>
      <c r="E82" s="9" cm="1">
        <f t="array" ref="E82">_xll.SNL.Clients.Office.Excel.Functions.SPG($A82, "IQ_ASSET_TURNS", E$3)</f>
        <v>1.22</v>
      </c>
      <c r="F82" s="9" cm="1">
        <f t="array" ref="F82">_xll.SNL.Clients.Office.Excel.Functions.SPG($A82, "IQ_ASSET_TURNS", F$3)</f>
        <v>1.204</v>
      </c>
      <c r="G82" s="9" cm="1">
        <f t="array" ref="G82">_xll.SNL.Clients.Office.Excel.Functions.SPG($A82, "IQ_ASSET_TURNS", G$3)</f>
        <v>1.2</v>
      </c>
      <c r="H82" s="9" cm="1">
        <f t="array" ref="H82">_xll.SNL.Clients.Office.Excel.Functions.SPG($A82, "IQ_ASSET_TURNS", H$3)</f>
        <v>1.2410000000000001</v>
      </c>
      <c r="I82" s="9" cm="1">
        <f t="array" ref="I82">_xll.SNL.Clients.Office.Excel.Functions.SPG($A82, "IQ_ASSET_TURNS", I$3)</f>
        <v>1.2789999999999999</v>
      </c>
      <c r="J82" s="9" cm="1">
        <f t="array" ref="J82">_xll.SNL.Clients.Office.Excel.Functions.SPG($A82, "IQ_ASSET_TURNS", J$3)</f>
        <v>1.2330000000000001</v>
      </c>
    </row>
    <row r="83" spans="1:10" x14ac:dyDescent="0.3">
      <c r="A83" s="11" t="s">
        <v>1115</v>
      </c>
      <c r="B83" s="9" t="str" cm="1">
        <f t="array" ref="B83">_xll.SNL.Clients.Office.Excel.Functions.SPG($A83, "IQ_ASSET_TURNS", B$3)</f>
        <v>NA</v>
      </c>
      <c r="C83" s="9" t="str" cm="1">
        <f t="array" ref="C83">_xll.SNL.Clients.Office.Excel.Functions.SPG($A83, "IQ_ASSET_TURNS", C$3)</f>
        <v>NA</v>
      </c>
      <c r="D83" s="9" t="str" cm="1">
        <f t="array" ref="D83">_xll.SNL.Clients.Office.Excel.Functions.SPG($A83, "IQ_ASSET_TURNS", D$3)</f>
        <v>NA</v>
      </c>
      <c r="E83" s="9" t="str" cm="1">
        <f t="array" ref="E83">_xll.SNL.Clients.Office.Excel.Functions.SPG($A83, "IQ_ASSET_TURNS", E$3)</f>
        <v>NA</v>
      </c>
      <c r="F83" s="9" t="str" cm="1">
        <f t="array" ref="F83">_xll.SNL.Clients.Office.Excel.Functions.SPG($A83, "IQ_ASSET_TURNS", F$3)</f>
        <v>NA</v>
      </c>
      <c r="G83" s="9" t="str" cm="1">
        <f t="array" ref="G83">_xll.SNL.Clients.Office.Excel.Functions.SPG($A83, "IQ_ASSET_TURNS", G$3)</f>
        <v>NA</v>
      </c>
      <c r="H83" s="9" t="str" cm="1">
        <f t="array" ref="H83">_xll.SNL.Clients.Office.Excel.Functions.SPG($A83, "IQ_ASSET_TURNS", H$3)</f>
        <v>NA</v>
      </c>
      <c r="I83" s="9" t="str" cm="1">
        <f t="array" ref="I83">_xll.SNL.Clients.Office.Excel.Functions.SPG($A83, "IQ_ASSET_TURNS", I$3)</f>
        <v>NA</v>
      </c>
      <c r="J83" s="9" t="str" cm="1">
        <f t="array" ref="J83">_xll.SNL.Clients.Office.Excel.Functions.SPG($A83, "IQ_ASSET_TURNS", J$3)</f>
        <v>NA</v>
      </c>
    </row>
    <row r="84" spans="1:10" x14ac:dyDescent="0.3">
      <c r="A84" s="11" t="s">
        <v>1116</v>
      </c>
      <c r="B84" s="9" t="str" cm="1">
        <f t="array" ref="B84">_xll.SNL.Clients.Office.Excel.Functions.SPG($A84, "IQ_ASSET_TURNS", B$3)</f>
        <v>NA</v>
      </c>
      <c r="C84" s="9" t="str" cm="1">
        <f t="array" ref="C84">_xll.SNL.Clients.Office.Excel.Functions.SPG($A84, "IQ_ASSET_TURNS", C$3)</f>
        <v>NA</v>
      </c>
      <c r="D84" s="9" cm="1">
        <f t="array" ref="D84">_xll.SNL.Clients.Office.Excel.Functions.SPG($A84, "IQ_ASSET_TURNS", D$3)</f>
        <v>0.496</v>
      </c>
      <c r="E84" s="9" cm="1">
        <f t="array" ref="E84">_xll.SNL.Clients.Office.Excel.Functions.SPG($A84, "IQ_ASSET_TURNS", E$3)</f>
        <v>0.49</v>
      </c>
      <c r="F84" s="9" cm="1">
        <f t="array" ref="F84">_xll.SNL.Clients.Office.Excel.Functions.SPG($A84, "IQ_ASSET_TURNS", F$3)</f>
        <v>0.59199999999999997</v>
      </c>
      <c r="G84" s="9" cm="1">
        <f t="array" ref="G84">_xll.SNL.Clients.Office.Excel.Functions.SPG($A84, "IQ_ASSET_TURNS", G$3)</f>
        <v>0.56399999999999995</v>
      </c>
      <c r="H84" s="9" cm="1">
        <f t="array" ref="H84">_xll.SNL.Clients.Office.Excel.Functions.SPG($A84, "IQ_ASSET_TURNS", H$3)</f>
        <v>0.46500000000000002</v>
      </c>
      <c r="I84" s="9" cm="1">
        <f t="array" ref="I84">_xll.SNL.Clients.Office.Excel.Functions.SPG($A84, "IQ_ASSET_TURNS", I$3)</f>
        <v>0.442</v>
      </c>
      <c r="J84" s="9" cm="1">
        <f t="array" ref="J84">_xll.SNL.Clients.Office.Excel.Functions.SPG($A84, "IQ_ASSET_TURNS", J$3)</f>
        <v>0.54700000000000004</v>
      </c>
    </row>
    <row r="85" spans="1:10" x14ac:dyDescent="0.3">
      <c r="A85" s="11" t="s">
        <v>1117</v>
      </c>
      <c r="B85" s="9" t="str" cm="1">
        <f t="array" ref="B85">_xll.SNL.Clients.Office.Excel.Functions.SPG($A85, "IQ_ASSET_TURNS", B$3)</f>
        <v>NA</v>
      </c>
      <c r="C85" s="9" t="str" cm="1">
        <f t="array" ref="C85">_xll.SNL.Clients.Office.Excel.Functions.SPG($A85, "IQ_ASSET_TURNS", C$3)</f>
        <v>NA</v>
      </c>
      <c r="D85" s="9" cm="1">
        <f t="array" ref="D85">_xll.SNL.Clients.Office.Excel.Functions.SPG($A85, "IQ_ASSET_TURNS", D$3)</f>
        <v>0.32300000000000001</v>
      </c>
      <c r="E85" s="9" cm="1">
        <f t="array" ref="E85">_xll.SNL.Clients.Office.Excel.Functions.SPG($A85, "IQ_ASSET_TURNS", E$3)</f>
        <v>0.29199999999999998</v>
      </c>
      <c r="F85" s="9" cm="1">
        <f t="array" ref="F85">_xll.SNL.Clients.Office.Excel.Functions.SPG($A85, "IQ_ASSET_TURNS", F$3)</f>
        <v>0.26300000000000001</v>
      </c>
      <c r="G85" s="9" cm="1">
        <f t="array" ref="G85">_xll.SNL.Clients.Office.Excel.Functions.SPG($A85, "IQ_ASSET_TURNS", G$3)</f>
        <v>0.318</v>
      </c>
      <c r="H85" s="9" cm="1">
        <f t="array" ref="H85">_xll.SNL.Clients.Office.Excel.Functions.SPG($A85, "IQ_ASSET_TURNS", H$3)</f>
        <v>0.223</v>
      </c>
      <c r="I85" s="9" cm="1">
        <f t="array" ref="I85">_xll.SNL.Clients.Office.Excel.Functions.SPG($A85, "IQ_ASSET_TURNS", I$3)</f>
        <v>0.26600000000000001</v>
      </c>
      <c r="J85" s="9" cm="1">
        <f t="array" ref="J85">_xll.SNL.Clients.Office.Excel.Functions.SPG($A85, "IQ_ASSET_TURNS", J$3)</f>
        <v>0.26</v>
      </c>
    </row>
    <row r="86" spans="1:10" x14ac:dyDescent="0.3">
      <c r="A86" s="11" t="s">
        <v>1118</v>
      </c>
      <c r="B86" s="9" t="str" cm="1">
        <f t="array" ref="B86">_xll.SNL.Clients.Office.Excel.Functions.SPG($A86, "IQ_ASSET_TURNS", B$3)</f>
        <v>NA</v>
      </c>
      <c r="C86" s="9" t="str" cm="1">
        <f t="array" ref="C86">_xll.SNL.Clients.Office.Excel.Functions.SPG($A86, "IQ_ASSET_TURNS", C$3)</f>
        <v>NA</v>
      </c>
      <c r="D86" s="9" cm="1">
        <f t="array" ref="D86">_xll.SNL.Clients.Office.Excel.Functions.SPG($A86, "IQ_ASSET_TURNS", D$3)</f>
        <v>1.2490000000000001</v>
      </c>
      <c r="E86" s="9" cm="1">
        <f t="array" ref="E86">_xll.SNL.Clients.Office.Excel.Functions.SPG($A86, "IQ_ASSET_TURNS", E$3)</f>
        <v>1.34</v>
      </c>
      <c r="F86" s="9" cm="1">
        <f t="array" ref="F86">_xll.SNL.Clients.Office.Excel.Functions.SPG($A86, "IQ_ASSET_TURNS", F$3)</f>
        <v>1.2829999999999999</v>
      </c>
      <c r="G86" s="9" cm="1">
        <f t="array" ref="G86">_xll.SNL.Clients.Office.Excel.Functions.SPG($A86, "IQ_ASSET_TURNS", G$3)</f>
        <v>1.2350000000000001</v>
      </c>
      <c r="H86" s="9" cm="1">
        <f t="array" ref="H86">_xll.SNL.Clients.Office.Excel.Functions.SPG($A86, "IQ_ASSET_TURNS", H$3)</f>
        <v>1.226</v>
      </c>
      <c r="I86" s="9" cm="1">
        <f t="array" ref="I86">_xll.SNL.Clients.Office.Excel.Functions.SPG($A86, "IQ_ASSET_TURNS", I$3)</f>
        <v>1.341</v>
      </c>
      <c r="J86" s="9" cm="1">
        <f t="array" ref="J86">_xll.SNL.Clients.Office.Excel.Functions.SPG($A86, "IQ_ASSET_TURNS", J$3)</f>
        <v>1.306</v>
      </c>
    </row>
    <row r="87" spans="1:10" x14ac:dyDescent="0.3">
      <c r="A87" s="11" t="s">
        <v>1119</v>
      </c>
      <c r="B87" s="9" t="str" cm="1">
        <f t="array" ref="B87">_xll.SNL.Clients.Office.Excel.Functions.SPG($A87, "IQ_ASSET_TURNS", B$3)</f>
        <v>NA</v>
      </c>
      <c r="C87" s="9" t="str" cm="1">
        <f t="array" ref="C87">_xll.SNL.Clients.Office.Excel.Functions.SPG($A87, "IQ_ASSET_TURNS", C$3)</f>
        <v>NA</v>
      </c>
      <c r="D87" s="9" cm="1">
        <f t="array" ref="D87">_xll.SNL.Clients.Office.Excel.Functions.SPG($A87, "IQ_ASSET_TURNS", D$3)</f>
        <v>0.37</v>
      </c>
      <c r="E87" s="9" cm="1">
        <f t="array" ref="E87">_xll.SNL.Clients.Office.Excel.Functions.SPG($A87, "IQ_ASSET_TURNS", E$3)</f>
        <v>0.32300000000000001</v>
      </c>
      <c r="F87" s="9" cm="1">
        <f t="array" ref="F87">_xll.SNL.Clients.Office.Excel.Functions.SPG($A87, "IQ_ASSET_TURNS", F$3)</f>
        <v>0.30099999999999999</v>
      </c>
      <c r="G87" s="9" cm="1">
        <f t="array" ref="G87">_xll.SNL.Clients.Office.Excel.Functions.SPG($A87, "IQ_ASSET_TURNS", G$3)</f>
        <v>0.30299999999999999</v>
      </c>
      <c r="H87" s="9" cm="1">
        <f t="array" ref="H87">_xll.SNL.Clients.Office.Excel.Functions.SPG($A87, "IQ_ASSET_TURNS", H$3)</f>
        <v>0.30199999999999999</v>
      </c>
      <c r="I87" s="9" cm="1">
        <f t="array" ref="I87">_xll.SNL.Clients.Office.Excel.Functions.SPG($A87, "IQ_ASSET_TURNS", I$3)</f>
        <v>0.29599999999999999</v>
      </c>
      <c r="J87" s="9" cm="1">
        <f t="array" ref="J87">_xll.SNL.Clients.Office.Excel.Functions.SPG($A87, "IQ_ASSET_TURNS", J$3)</f>
        <v>0.28699999999999998</v>
      </c>
    </row>
    <row r="88" spans="1:10" x14ac:dyDescent="0.3">
      <c r="A88" s="11" t="s">
        <v>1120</v>
      </c>
      <c r="B88" s="9" t="str" cm="1">
        <f t="array" ref="B88">_xll.SNL.Clients.Office.Excel.Functions.SPG($A88, "IQ_ASSET_TURNS", B$3)</f>
        <v>NA</v>
      </c>
      <c r="C88" s="9" t="str" cm="1">
        <f t="array" ref="C88">_xll.SNL.Clients.Office.Excel.Functions.SPG($A88, "IQ_ASSET_TURNS", C$3)</f>
        <v>NA</v>
      </c>
      <c r="D88" s="9" t="str" cm="1">
        <f t="array" ref="D88">_xll.SNL.Clients.Office.Excel.Functions.SPG($A88, "IQ_ASSET_TURNS", D$3)</f>
        <v>NM</v>
      </c>
      <c r="E88" s="9" t="str" cm="1">
        <f t="array" ref="E88">_xll.SNL.Clients.Office.Excel.Functions.SPG($A88, "IQ_ASSET_TURNS", E$3)</f>
        <v>NM</v>
      </c>
      <c r="F88" s="9" t="str" cm="1">
        <f t="array" ref="F88">_xll.SNL.Clients.Office.Excel.Functions.SPG($A88, "IQ_ASSET_TURNS", F$3)</f>
        <v>NM</v>
      </c>
      <c r="G88" s="9" cm="1">
        <f t="array" ref="G88">_xll.SNL.Clients.Office.Excel.Functions.SPG($A88, "IQ_ASSET_TURNS", G$3)</f>
        <v>6.0000000000000001E-3</v>
      </c>
      <c r="H88" s="9" cm="1">
        <f t="array" ref="H88">_xll.SNL.Clients.Office.Excel.Functions.SPG($A88, "IQ_ASSET_TURNS", H$3)</f>
        <v>1.0999999999999999E-2</v>
      </c>
      <c r="I88" s="9" cm="1">
        <f t="array" ref="I88">_xll.SNL.Clients.Office.Excel.Functions.SPG($A88, "IQ_ASSET_TURNS", I$3)</f>
        <v>2.4E-2</v>
      </c>
      <c r="J88" s="9" cm="1">
        <f t="array" ref="J88">_xll.SNL.Clients.Office.Excel.Functions.SPG($A88, "IQ_ASSET_TURNS", J$3)</f>
        <v>2.5999999999999999E-2</v>
      </c>
    </row>
    <row r="89" spans="1:10" x14ac:dyDescent="0.3">
      <c r="A89" s="11" t="s">
        <v>1121</v>
      </c>
      <c r="B89" s="9" t="str" cm="1">
        <f t="array" ref="B89">_xll.SNL.Clients.Office.Excel.Functions.SPG($A89, "IQ_ASSET_TURNS", B$3)</f>
        <v>NA</v>
      </c>
      <c r="C89" s="9" t="str" cm="1">
        <f t="array" ref="C89">_xll.SNL.Clients.Office.Excel.Functions.SPG($A89, "IQ_ASSET_TURNS", C$3)</f>
        <v>NA</v>
      </c>
      <c r="D89" s="9" cm="1">
        <f t="array" ref="D89">_xll.SNL.Clients.Office.Excel.Functions.SPG($A89, "IQ_ASSET_TURNS", D$3)</f>
        <v>1.2170000000000001</v>
      </c>
      <c r="E89" s="9" cm="1">
        <f t="array" ref="E89">_xll.SNL.Clients.Office.Excel.Functions.SPG($A89, "IQ_ASSET_TURNS", E$3)</f>
        <v>1.319</v>
      </c>
      <c r="F89" s="9" cm="1">
        <f t="array" ref="F89">_xll.SNL.Clients.Office.Excel.Functions.SPG($A89, "IQ_ASSET_TURNS", F$3)</f>
        <v>1.4019999999999999</v>
      </c>
      <c r="G89" s="9" cm="1">
        <f t="array" ref="G89">_xll.SNL.Clients.Office.Excel.Functions.SPG($A89, "IQ_ASSET_TURNS", G$3)</f>
        <v>1.41</v>
      </c>
      <c r="H89" s="9" cm="1">
        <f t="array" ref="H89">_xll.SNL.Clients.Office.Excel.Functions.SPG($A89, "IQ_ASSET_TURNS", H$3)</f>
        <v>1.304</v>
      </c>
      <c r="I89" s="9" cm="1">
        <f t="array" ref="I89">_xll.SNL.Clients.Office.Excel.Functions.SPG($A89, "IQ_ASSET_TURNS", I$3)</f>
        <v>1.4179999999999999</v>
      </c>
      <c r="J89" s="9" cm="1">
        <f t="array" ref="J89">_xll.SNL.Clients.Office.Excel.Functions.SPG($A89, "IQ_ASSET_TURNS", J$3)</f>
        <v>1.52</v>
      </c>
    </row>
    <row r="90" spans="1:10" x14ac:dyDescent="0.3">
      <c r="A90" s="11" t="s">
        <v>1122</v>
      </c>
      <c r="B90" s="9" t="str" cm="1">
        <f t="array" ref="B90">_xll.SNL.Clients.Office.Excel.Functions.SPG($A90, "IQ_ASSET_TURNS", B$3)</f>
        <v>NA</v>
      </c>
      <c r="C90" s="9" t="str" cm="1">
        <f t="array" ref="C90">_xll.SNL.Clients.Office.Excel.Functions.SPG($A90, "IQ_ASSET_TURNS", C$3)</f>
        <v>NA</v>
      </c>
      <c r="D90" s="9" cm="1">
        <f t="array" ref="D90">_xll.SNL.Clients.Office.Excel.Functions.SPG($A90, "IQ_ASSET_TURNS", D$3)</f>
        <v>1.927</v>
      </c>
      <c r="E90" s="9" cm="1">
        <f t="array" ref="E90">_xll.SNL.Clients.Office.Excel.Functions.SPG($A90, "IQ_ASSET_TURNS", E$3)</f>
        <v>1.974</v>
      </c>
      <c r="F90" s="9" cm="1">
        <f t="array" ref="F90">_xll.SNL.Clients.Office.Excel.Functions.SPG($A90, "IQ_ASSET_TURNS", F$3)</f>
        <v>1.861</v>
      </c>
      <c r="G90" s="9" cm="1">
        <f t="array" ref="G90">_xll.SNL.Clients.Office.Excel.Functions.SPG($A90, "IQ_ASSET_TURNS", G$3)</f>
        <v>1.8520000000000001</v>
      </c>
      <c r="H90" s="9" cm="1">
        <f t="array" ref="H90">_xll.SNL.Clients.Office.Excel.Functions.SPG($A90, "IQ_ASSET_TURNS", H$3)</f>
        <v>2.0619999999999998</v>
      </c>
      <c r="I90" s="9" cm="1">
        <f t="array" ref="I90">_xll.SNL.Clients.Office.Excel.Functions.SPG($A90, "IQ_ASSET_TURNS", I$3)</f>
        <v>2.1240000000000001</v>
      </c>
      <c r="J90" s="9" cm="1">
        <f t="array" ref="J90">_xll.SNL.Clients.Office.Excel.Functions.SPG($A90, "IQ_ASSET_TURNS", J$3)</f>
        <v>1.871</v>
      </c>
    </row>
    <row r="91" spans="1:10" x14ac:dyDescent="0.3">
      <c r="A91" s="11" t="s">
        <v>1123</v>
      </c>
      <c r="B91" s="9" t="str" cm="1">
        <f t="array" ref="B91">_xll.SNL.Clients.Office.Excel.Functions.SPG($A91, "IQ_ASSET_TURNS", B$3)</f>
        <v>NA</v>
      </c>
      <c r="C91" s="9" cm="1">
        <f t="array" ref="C91">_xll.SNL.Clients.Office.Excel.Functions.SPG($A91, "IQ_ASSET_TURNS", C$3)</f>
        <v>1.254</v>
      </c>
      <c r="D91" s="9" cm="1">
        <f t="array" ref="D91">_xll.SNL.Clients.Office.Excel.Functions.SPG($A91, "IQ_ASSET_TURNS", D$3)</f>
        <v>0.93600000000000005</v>
      </c>
      <c r="E91" s="9" cm="1">
        <f t="array" ref="E91">_xll.SNL.Clients.Office.Excel.Functions.SPG($A91, "IQ_ASSET_TURNS", E$3)</f>
        <v>0.97299999999999998</v>
      </c>
      <c r="F91" s="9" cm="1">
        <f t="array" ref="F91">_xll.SNL.Clients.Office.Excel.Functions.SPG($A91, "IQ_ASSET_TURNS", F$3)</f>
        <v>0.92</v>
      </c>
      <c r="G91" s="9" cm="1">
        <f t="array" ref="G91">_xll.SNL.Clients.Office.Excel.Functions.SPG($A91, "IQ_ASSET_TURNS", G$3)</f>
        <v>1.28</v>
      </c>
      <c r="H91" s="9" cm="1">
        <f t="array" ref="H91">_xll.SNL.Clients.Office.Excel.Functions.SPG($A91, "IQ_ASSET_TURNS", H$3)</f>
        <v>0.97099999999999997</v>
      </c>
      <c r="I91" s="9" cm="1">
        <f t="array" ref="I91">_xll.SNL.Clients.Office.Excel.Functions.SPG($A91, "IQ_ASSET_TURNS", I$3)</f>
        <v>1.0149999999999999</v>
      </c>
      <c r="J91" s="9" cm="1">
        <f t="array" ref="J91">_xll.SNL.Clients.Office.Excel.Functions.SPG($A91, "IQ_ASSET_TURNS", J$3)</f>
        <v>1.1240000000000001</v>
      </c>
    </row>
    <row r="92" spans="1:10" x14ac:dyDescent="0.3">
      <c r="A92" s="11" t="s">
        <v>1124</v>
      </c>
      <c r="B92" s="9" t="str" cm="1">
        <f t="array" ref="B92">_xll.SNL.Clients.Office.Excel.Functions.SPG($A92, "IQ_ASSET_TURNS", B$3)</f>
        <v>NA</v>
      </c>
      <c r="C92" s="9" t="str" cm="1">
        <f t="array" ref="C92">_xll.SNL.Clients.Office.Excel.Functions.SPG($A92, "IQ_ASSET_TURNS", C$3)</f>
        <v>NA</v>
      </c>
      <c r="D92" s="9" cm="1">
        <f t="array" ref="D92">_xll.SNL.Clients.Office.Excel.Functions.SPG($A92, "IQ_ASSET_TURNS", D$3)</f>
        <v>0.89200000000000002</v>
      </c>
      <c r="E92" s="9" cm="1">
        <f t="array" ref="E92">_xll.SNL.Clients.Office.Excel.Functions.SPG($A92, "IQ_ASSET_TURNS", E$3)</f>
        <v>0.94099999999999995</v>
      </c>
      <c r="F92" s="9" cm="1">
        <f t="array" ref="F92">_xll.SNL.Clients.Office.Excel.Functions.SPG($A92, "IQ_ASSET_TURNS", F$3)</f>
        <v>0.876</v>
      </c>
      <c r="G92" s="9" cm="1">
        <f t="array" ref="G92">_xll.SNL.Clients.Office.Excel.Functions.SPG($A92, "IQ_ASSET_TURNS", G$3)</f>
        <v>0.92400000000000004</v>
      </c>
      <c r="H92" s="9" cm="1">
        <f t="array" ref="H92">_xll.SNL.Clients.Office.Excel.Functions.SPG($A92, "IQ_ASSET_TURNS", H$3)</f>
        <v>0.995</v>
      </c>
      <c r="I92" s="9" cm="1">
        <f t="array" ref="I92">_xll.SNL.Clients.Office.Excel.Functions.SPG($A92, "IQ_ASSET_TURNS", I$3)</f>
        <v>0.96099999999999997</v>
      </c>
      <c r="J92" s="9" cm="1">
        <f t="array" ref="J92">_xll.SNL.Clients.Office.Excel.Functions.SPG($A92, "IQ_ASSET_TURNS", J$3)</f>
        <v>0.87</v>
      </c>
    </row>
    <row r="93" spans="1:10" x14ac:dyDescent="0.3">
      <c r="A93" s="11" t="s">
        <v>1125</v>
      </c>
      <c r="B93" s="9" t="str" cm="1">
        <f t="array" ref="B93">_xll.SNL.Clients.Office.Excel.Functions.SPG($A93, "IQ_ASSET_TURNS", B$3)</f>
        <v>NA</v>
      </c>
      <c r="C93" s="9" t="str" cm="1">
        <f t="array" ref="C93">_xll.SNL.Clients.Office.Excel.Functions.SPG($A93, "IQ_ASSET_TURNS", C$3)</f>
        <v>NA</v>
      </c>
      <c r="D93" s="9" cm="1">
        <f t="array" ref="D93">_xll.SNL.Clients.Office.Excel.Functions.SPG($A93, "IQ_ASSET_TURNS", D$3)</f>
        <v>0.96</v>
      </c>
      <c r="E93" s="9" cm="1">
        <f t="array" ref="E93">_xll.SNL.Clients.Office.Excel.Functions.SPG($A93, "IQ_ASSET_TURNS", E$3)</f>
        <v>0.93500000000000005</v>
      </c>
      <c r="F93" s="9" cm="1">
        <f t="array" ref="F93">_xll.SNL.Clients.Office.Excel.Functions.SPG($A93, "IQ_ASSET_TURNS", F$3)</f>
        <v>0.97</v>
      </c>
      <c r="G93" s="9" cm="1">
        <f t="array" ref="G93">_xll.SNL.Clients.Office.Excel.Functions.SPG($A93, "IQ_ASSET_TURNS", G$3)</f>
        <v>0.92500000000000004</v>
      </c>
      <c r="H93" s="9" cm="1">
        <f t="array" ref="H93">_xll.SNL.Clients.Office.Excel.Functions.SPG($A93, "IQ_ASSET_TURNS", H$3)</f>
        <v>0.95799999999999996</v>
      </c>
      <c r="I93" s="9" cm="1">
        <f t="array" ref="I93">_xll.SNL.Clients.Office.Excel.Functions.SPG($A93, "IQ_ASSET_TURNS", I$3)</f>
        <v>1.0009999999999999</v>
      </c>
      <c r="J93" s="9" cm="1">
        <f t="array" ref="J93">_xll.SNL.Clients.Office.Excel.Functions.SPG($A93, "IQ_ASSET_TURNS", J$3)</f>
        <v>0.98099999999999998</v>
      </c>
    </row>
    <row r="94" spans="1:10" x14ac:dyDescent="0.3">
      <c r="A94" s="11" t="s">
        <v>1126</v>
      </c>
      <c r="B94" s="9" t="str" cm="1">
        <f t="array" ref="B94">_xll.SNL.Clients.Office.Excel.Functions.SPG($A94, "IQ_ASSET_TURNS", B$3)</f>
        <v>NA</v>
      </c>
      <c r="C94" s="9" cm="1">
        <f t="array" ref="C94">_xll.SNL.Clients.Office.Excel.Functions.SPG($A94, "IQ_ASSET_TURNS", C$3)</f>
        <v>9.5000000000000001E-2</v>
      </c>
      <c r="D94" s="9" cm="1">
        <f t="array" ref="D94">_xll.SNL.Clients.Office.Excel.Functions.SPG($A94, "IQ_ASSET_TURNS", D$3)</f>
        <v>6.0000000000000001E-3</v>
      </c>
      <c r="E94" s="9" cm="1">
        <f t="array" ref="E94">_xll.SNL.Clients.Office.Excel.Functions.SPG($A94, "IQ_ASSET_TURNS", E$3)</f>
        <v>0.11899999999999999</v>
      </c>
      <c r="F94" s="9" cm="1">
        <f t="array" ref="F94">_xll.SNL.Clients.Office.Excel.Functions.SPG($A94, "IQ_ASSET_TURNS", F$3)</f>
        <v>0.121</v>
      </c>
      <c r="G94" s="9" cm="1">
        <f t="array" ref="G94">_xll.SNL.Clients.Office.Excel.Functions.SPG($A94, "IQ_ASSET_TURNS", G$3)</f>
        <v>8.1000000000000003E-2</v>
      </c>
      <c r="H94" s="9" cm="1">
        <f t="array" ref="H94">_xll.SNL.Clients.Office.Excel.Functions.SPG($A94, "IQ_ASSET_TURNS", H$3)</f>
        <v>0.121</v>
      </c>
      <c r="I94" s="9" cm="1">
        <f t="array" ref="I94">_xll.SNL.Clients.Office.Excel.Functions.SPG($A94, "IQ_ASSET_TURNS", I$3)</f>
        <v>0.11899999999999999</v>
      </c>
      <c r="J94" s="9" cm="1">
        <f t="array" ref="J94">_xll.SNL.Clients.Office.Excel.Functions.SPG($A94, "IQ_ASSET_TURNS", J$3)</f>
        <v>0.125</v>
      </c>
    </row>
    <row r="95" spans="1:10" x14ac:dyDescent="0.3">
      <c r="A95" s="11" t="s">
        <v>1127</v>
      </c>
      <c r="B95" s="9" t="str" cm="1">
        <f t="array" ref="B95">_xll.SNL.Clients.Office.Excel.Functions.SPG($A95, "IQ_ASSET_TURNS", B$3)</f>
        <v>NA</v>
      </c>
      <c r="C95" s="9" t="str" cm="1">
        <f t="array" ref="C95">_xll.SNL.Clients.Office.Excel.Functions.SPG($A95, "IQ_ASSET_TURNS", C$3)</f>
        <v>NA</v>
      </c>
      <c r="D95" s="9" t="str" cm="1">
        <f t="array" ref="D95">_xll.SNL.Clients.Office.Excel.Functions.SPG($A95, "IQ_ASSET_TURNS", D$3)</f>
        <v>NA</v>
      </c>
      <c r="E95" s="9" t="str" cm="1">
        <f t="array" ref="E95">_xll.SNL.Clients.Office.Excel.Functions.SPG($A95, "IQ_ASSET_TURNS", E$3)</f>
        <v>NA</v>
      </c>
      <c r="F95" s="9" t="str" cm="1">
        <f t="array" ref="F95">_xll.SNL.Clients.Office.Excel.Functions.SPG($A95, "IQ_ASSET_TURNS", F$3)</f>
        <v>NA</v>
      </c>
      <c r="G95" s="9" t="str" cm="1">
        <f t="array" ref="G95">_xll.SNL.Clients.Office.Excel.Functions.SPG($A95, "IQ_ASSET_TURNS", G$3)</f>
        <v>NA</v>
      </c>
      <c r="H95" s="9" t="str" cm="1">
        <f t="array" ref="H95">_xll.SNL.Clients.Office.Excel.Functions.SPG($A95, "IQ_ASSET_TURNS", H$3)</f>
        <v>NA</v>
      </c>
      <c r="I95" s="9" t="str" cm="1">
        <f t="array" ref="I95">_xll.SNL.Clients.Office.Excel.Functions.SPG($A95, "IQ_ASSET_TURNS", I$3)</f>
        <v>NA</v>
      </c>
      <c r="J95" s="9" t="str" cm="1">
        <f t="array" ref="J95">_xll.SNL.Clients.Office.Excel.Functions.SPG($A95, "IQ_ASSET_TURNS", J$3)</f>
        <v>NA</v>
      </c>
    </row>
    <row r="96" spans="1:10" x14ac:dyDescent="0.3">
      <c r="A96" s="11" t="s">
        <v>1128</v>
      </c>
      <c r="B96" s="9" t="str" cm="1">
        <f t="array" ref="B96">_xll.SNL.Clients.Office.Excel.Functions.SPG($A96, "IQ_ASSET_TURNS", B$3)</f>
        <v>NA</v>
      </c>
      <c r="C96" s="9" cm="1">
        <f t="array" ref="C96">_xll.SNL.Clients.Office.Excel.Functions.SPG($A96, "IQ_ASSET_TURNS", C$3)</f>
        <v>2.133</v>
      </c>
      <c r="D96" s="9" cm="1">
        <f t="array" ref="D96">_xll.SNL.Clients.Office.Excel.Functions.SPG($A96, "IQ_ASSET_TURNS", D$3)</f>
        <v>1.778</v>
      </c>
      <c r="E96" s="9" cm="1">
        <f t="array" ref="E96">_xll.SNL.Clients.Office.Excel.Functions.SPG($A96, "IQ_ASSET_TURNS", E$3)</f>
        <v>1.899</v>
      </c>
      <c r="F96" s="9" cm="1">
        <f t="array" ref="F96">_xll.SNL.Clients.Office.Excel.Functions.SPG($A96, "IQ_ASSET_TURNS", F$3)</f>
        <v>1.79</v>
      </c>
      <c r="G96" s="9" cm="1">
        <f t="array" ref="G96">_xll.SNL.Clients.Office.Excel.Functions.SPG($A96, "IQ_ASSET_TURNS", G$3)</f>
        <v>1.724</v>
      </c>
      <c r="H96" s="9" cm="1">
        <f t="array" ref="H96">_xll.SNL.Clients.Office.Excel.Functions.SPG($A96, "IQ_ASSET_TURNS", H$3)</f>
        <v>1.6319999999999999</v>
      </c>
      <c r="I96" s="9" cm="1">
        <f t="array" ref="I96">_xll.SNL.Clients.Office.Excel.Functions.SPG($A96, "IQ_ASSET_TURNS", I$3)</f>
        <v>1.7330000000000001</v>
      </c>
      <c r="J96" s="9" cm="1">
        <f t="array" ref="J96">_xll.SNL.Clients.Office.Excel.Functions.SPG($A96, "IQ_ASSET_TURNS", J$3)</f>
        <v>1.734</v>
      </c>
    </row>
    <row r="97" spans="1:10" x14ac:dyDescent="0.3">
      <c r="A97" s="11" t="s">
        <v>1129</v>
      </c>
      <c r="B97" s="9" t="str" cm="1">
        <f t="array" ref="B97">_xll.SNL.Clients.Office.Excel.Functions.SPG($A97, "IQ_ASSET_TURNS", B$3)</f>
        <v>NA</v>
      </c>
      <c r="C97" s="9" t="str" cm="1">
        <f t="array" ref="C97">_xll.SNL.Clients.Office.Excel.Functions.SPG($A97, "IQ_ASSET_TURNS", C$3)</f>
        <v>NA</v>
      </c>
      <c r="D97" s="9" cm="1">
        <f t="array" ref="D97">_xll.SNL.Clients.Office.Excel.Functions.SPG($A97, "IQ_ASSET_TURNS", D$3)</f>
        <v>0.70099999999999996</v>
      </c>
      <c r="E97" s="9" cm="1">
        <f t="array" ref="E97">_xll.SNL.Clients.Office.Excel.Functions.SPG($A97, "IQ_ASSET_TURNS", E$3)</f>
        <v>0.72399999999999998</v>
      </c>
      <c r="F97" s="9" cm="1">
        <f t="array" ref="F97">_xll.SNL.Clients.Office.Excel.Functions.SPG($A97, "IQ_ASSET_TURNS", F$3)</f>
        <v>0.68400000000000005</v>
      </c>
      <c r="G97" s="9" cm="1">
        <f t="array" ref="G97">_xll.SNL.Clients.Office.Excel.Functions.SPG($A97, "IQ_ASSET_TURNS", G$3)</f>
        <v>0.68899999999999995</v>
      </c>
      <c r="H97" s="9" cm="1">
        <f t="array" ref="H97">_xll.SNL.Clients.Office.Excel.Functions.SPG($A97, "IQ_ASSET_TURNS", H$3)</f>
        <v>0.69799999999999995</v>
      </c>
      <c r="I97" s="9" cm="1">
        <f t="array" ref="I97">_xll.SNL.Clients.Office.Excel.Functions.SPG($A97, "IQ_ASSET_TURNS", I$3)</f>
        <v>0.65700000000000003</v>
      </c>
      <c r="J97" s="9" cm="1">
        <f t="array" ref="J97">_xll.SNL.Clients.Office.Excel.Functions.SPG($A97, "IQ_ASSET_TURNS", J$3)</f>
        <v>0.63200000000000001</v>
      </c>
    </row>
    <row r="98" spans="1:10" x14ac:dyDescent="0.3">
      <c r="A98" s="11" t="s">
        <v>1130</v>
      </c>
      <c r="B98" s="9" t="str" cm="1">
        <f t="array" ref="B98">_xll.SNL.Clients.Office.Excel.Functions.SPG($A98, "IQ_ASSET_TURNS", B$3)</f>
        <v>NA</v>
      </c>
      <c r="C98" s="9" t="str" cm="1">
        <f t="array" ref="C98">_xll.SNL.Clients.Office.Excel.Functions.SPG($A98, "IQ_ASSET_TURNS", C$3)</f>
        <v>NA</v>
      </c>
      <c r="D98" s="9" t="str" cm="1">
        <f t="array" ref="D98">_xll.SNL.Clients.Office.Excel.Functions.SPG($A98, "IQ_ASSET_TURNS", D$3)</f>
        <v>NA</v>
      </c>
      <c r="E98" s="9" t="str" cm="1">
        <f t="array" ref="E98">_xll.SNL.Clients.Office.Excel.Functions.SPG($A98, "IQ_ASSET_TURNS", E$3)</f>
        <v>NA</v>
      </c>
      <c r="F98" s="9" t="str" cm="1">
        <f t="array" ref="F98">_xll.SNL.Clients.Office.Excel.Functions.SPG($A98, "IQ_ASSET_TURNS", F$3)</f>
        <v>NA</v>
      </c>
      <c r="G98" s="9" t="str" cm="1">
        <f t="array" ref="G98">_xll.SNL.Clients.Office.Excel.Functions.SPG($A98, "IQ_ASSET_TURNS", G$3)</f>
        <v>NA</v>
      </c>
      <c r="H98" s="9" t="str" cm="1">
        <f t="array" ref="H98">_xll.SNL.Clients.Office.Excel.Functions.SPG($A98, "IQ_ASSET_TURNS", H$3)</f>
        <v>NA</v>
      </c>
      <c r="I98" s="9" t="str" cm="1">
        <f t="array" ref="I98">_xll.SNL.Clients.Office.Excel.Functions.SPG($A98, "IQ_ASSET_TURNS", I$3)</f>
        <v>NA</v>
      </c>
      <c r="J98" s="9" t="str" cm="1">
        <f t="array" ref="J98">_xll.SNL.Clients.Office.Excel.Functions.SPG($A98, "IQ_ASSET_TURNS", J$3)</f>
        <v>NA</v>
      </c>
    </row>
    <row r="99" spans="1:10" x14ac:dyDescent="0.3">
      <c r="A99" s="11" t="s">
        <v>1131</v>
      </c>
      <c r="B99" s="9" t="str" cm="1">
        <f t="array" ref="B99">_xll.SNL.Clients.Office.Excel.Functions.SPG($A99, "IQ_ASSET_TURNS", B$3)</f>
        <v>NA</v>
      </c>
      <c r="C99" s="9" t="str" cm="1">
        <f t="array" ref="C99">_xll.SNL.Clients.Office.Excel.Functions.SPG($A99, "IQ_ASSET_TURNS", C$3)</f>
        <v>NA</v>
      </c>
      <c r="D99" s="9" cm="1">
        <f t="array" ref="D99">_xll.SNL.Clients.Office.Excel.Functions.SPG($A99, "IQ_ASSET_TURNS", D$3)</f>
        <v>0.23499999999999999</v>
      </c>
      <c r="E99" s="9" cm="1">
        <f t="array" ref="E99">_xll.SNL.Clients.Office.Excel.Functions.SPG($A99, "IQ_ASSET_TURNS", E$3)</f>
        <v>0.23300000000000001</v>
      </c>
      <c r="F99" s="9" cm="1">
        <f t="array" ref="F99">_xll.SNL.Clients.Office.Excel.Functions.SPG($A99, "IQ_ASSET_TURNS", F$3)</f>
        <v>0.23799999999999999</v>
      </c>
      <c r="G99" s="9" cm="1">
        <f t="array" ref="G99">_xll.SNL.Clients.Office.Excel.Functions.SPG($A99, "IQ_ASSET_TURNS", G$3)</f>
        <v>0.24099999999999999</v>
      </c>
      <c r="H99" s="9" cm="1">
        <f t="array" ref="H99">_xll.SNL.Clients.Office.Excel.Functions.SPG($A99, "IQ_ASSET_TURNS", H$3)</f>
        <v>0.24399999999999999</v>
      </c>
      <c r="I99" s="9" cm="1">
        <f t="array" ref="I99">_xll.SNL.Clients.Office.Excel.Functions.SPG($A99, "IQ_ASSET_TURNS", I$3)</f>
        <v>0.246</v>
      </c>
      <c r="J99" s="9" cm="1">
        <f t="array" ref="J99">_xll.SNL.Clients.Office.Excel.Functions.SPG($A99, "IQ_ASSET_TURNS", J$3)</f>
        <v>0.245</v>
      </c>
    </row>
    <row r="100" spans="1:10" x14ac:dyDescent="0.3">
      <c r="A100" s="11" t="s">
        <v>1132</v>
      </c>
      <c r="B100" s="9" t="str" cm="1">
        <f t="array" ref="B100">_xll.SNL.Clients.Office.Excel.Functions.SPG($A100, "IQ_ASSET_TURNS", B$3)</f>
        <v>NA</v>
      </c>
      <c r="C100" s="9" t="str" cm="1">
        <f t="array" ref="C100">_xll.SNL.Clients.Office.Excel.Functions.SPG($A100, "IQ_ASSET_TURNS", C$3)</f>
        <v>NA</v>
      </c>
      <c r="D100" s="9" cm="1">
        <f t="array" ref="D100">_xll.SNL.Clients.Office.Excel.Functions.SPG($A100, "IQ_ASSET_TURNS", D$3)</f>
        <v>0.70899999999999996</v>
      </c>
      <c r="E100" s="9" cm="1">
        <f t="array" ref="E100">_xll.SNL.Clients.Office.Excel.Functions.SPG($A100, "IQ_ASSET_TURNS", E$3)</f>
        <v>0.72499999999999998</v>
      </c>
      <c r="F100" s="9" cm="1">
        <f t="array" ref="F100">_xll.SNL.Clients.Office.Excel.Functions.SPG($A100, "IQ_ASSET_TURNS", F$3)</f>
        <v>0.70799999999999996</v>
      </c>
      <c r="G100" s="9" cm="1">
        <f t="array" ref="G100">_xll.SNL.Clients.Office.Excel.Functions.SPG($A100, "IQ_ASSET_TURNS", G$3)</f>
        <v>0.73599999999999999</v>
      </c>
      <c r="H100" s="9" cm="1">
        <f t="array" ref="H100">_xll.SNL.Clients.Office.Excel.Functions.SPG($A100, "IQ_ASSET_TURNS", H$3)</f>
        <v>0.78300000000000003</v>
      </c>
      <c r="I100" s="9" cm="1">
        <f t="array" ref="I100">_xll.SNL.Clients.Office.Excel.Functions.SPG($A100, "IQ_ASSET_TURNS", I$3)</f>
        <v>0.81599999999999995</v>
      </c>
      <c r="J100" s="9" cm="1">
        <f t="array" ref="J100">_xll.SNL.Clients.Office.Excel.Functions.SPG($A100, "IQ_ASSET_TURNS", J$3)</f>
        <v>0.69199999999999995</v>
      </c>
    </row>
    <row r="101" spans="1:10" x14ac:dyDescent="0.3">
      <c r="A101" s="11" t="s">
        <v>1133</v>
      </c>
      <c r="B101" s="9" t="str" cm="1">
        <f t="array" ref="B101">_xll.SNL.Clients.Office.Excel.Functions.SPG($A101, "IQ_ASSET_TURNS", B$3)</f>
        <v>NA</v>
      </c>
      <c r="C101" s="9" cm="1">
        <f t="array" ref="C101">_xll.SNL.Clients.Office.Excel.Functions.SPG($A101, "IQ_ASSET_TURNS", C$3)</f>
        <v>1.5649999999999999</v>
      </c>
      <c r="D101" s="9" cm="1">
        <f t="array" ref="D101">_xll.SNL.Clients.Office.Excel.Functions.SPG($A101, "IQ_ASSET_TURNS", D$3)</f>
        <v>1.3740000000000001</v>
      </c>
      <c r="E101" s="9" cm="1">
        <f t="array" ref="E101">_xll.SNL.Clients.Office.Excel.Functions.SPG($A101, "IQ_ASSET_TURNS", E$3)</f>
        <v>1.1870000000000001</v>
      </c>
      <c r="F101" s="9" cm="1">
        <f t="array" ref="F101">_xll.SNL.Clients.Office.Excel.Functions.SPG($A101, "IQ_ASSET_TURNS", F$3)</f>
        <v>1.3720000000000001</v>
      </c>
      <c r="G101" s="9" cm="1">
        <f t="array" ref="G101">_xll.SNL.Clients.Office.Excel.Functions.SPG($A101, "IQ_ASSET_TURNS", G$3)</f>
        <v>1.0820000000000001</v>
      </c>
      <c r="H101" s="9" cm="1">
        <f t="array" ref="H101">_xll.SNL.Clients.Office.Excel.Functions.SPG($A101, "IQ_ASSET_TURNS", H$3)</f>
        <v>0.95299999999999996</v>
      </c>
      <c r="I101" s="9" cm="1">
        <f t="array" ref="I101">_xll.SNL.Clients.Office.Excel.Functions.SPG($A101, "IQ_ASSET_TURNS", I$3)</f>
        <v>1.3959999999999999</v>
      </c>
      <c r="J101" s="9" cm="1">
        <f t="array" ref="J101">_xll.SNL.Clients.Office.Excel.Functions.SPG($A101, "IQ_ASSET_TURNS", J$3)</f>
        <v>2.125</v>
      </c>
    </row>
    <row r="102" spans="1:10" x14ac:dyDescent="0.3">
      <c r="A102" s="11" t="s">
        <v>1134</v>
      </c>
      <c r="B102" s="9" t="str" cm="1">
        <f t="array" ref="B102">_xll.SNL.Clients.Office.Excel.Functions.SPG($A102, "IQ_ASSET_TURNS", B$3)</f>
        <v>NA</v>
      </c>
      <c r="C102" s="9" t="str" cm="1">
        <f t="array" ref="C102">_xll.SNL.Clients.Office.Excel.Functions.SPG($A102, "IQ_ASSET_TURNS", C$3)</f>
        <v>NA</v>
      </c>
      <c r="D102" s="9" cm="1">
        <f t="array" ref="D102">_xll.SNL.Clients.Office.Excel.Functions.SPG($A102, "IQ_ASSET_TURNS", D$3)</f>
        <v>1.4910000000000001</v>
      </c>
      <c r="E102" s="9" cm="1">
        <f t="array" ref="E102">_xll.SNL.Clients.Office.Excel.Functions.SPG($A102, "IQ_ASSET_TURNS", E$3)</f>
        <v>1.409</v>
      </c>
      <c r="F102" s="9" cm="1">
        <f t="array" ref="F102">_xll.SNL.Clients.Office.Excel.Functions.SPG($A102, "IQ_ASSET_TURNS", F$3)</f>
        <v>1.4390000000000001</v>
      </c>
      <c r="G102" s="9" cm="1">
        <f t="array" ref="G102">_xll.SNL.Clients.Office.Excel.Functions.SPG($A102, "IQ_ASSET_TURNS", G$3)</f>
        <v>1.536</v>
      </c>
      <c r="H102" s="9" cm="1">
        <f t="array" ref="H102">_xll.SNL.Clients.Office.Excel.Functions.SPG($A102, "IQ_ASSET_TURNS", H$3)</f>
        <v>1.6339999999999999</v>
      </c>
      <c r="I102" s="9" cm="1">
        <f t="array" ref="I102">_xll.SNL.Clients.Office.Excel.Functions.SPG($A102, "IQ_ASSET_TURNS", I$3)</f>
        <v>1.4950000000000001</v>
      </c>
      <c r="J102" s="9" cm="1">
        <f t="array" ref="J102">_xll.SNL.Clients.Office.Excel.Functions.SPG($A102, "IQ_ASSET_TURNS", J$3)</f>
        <v>1.4510000000000001</v>
      </c>
    </row>
    <row r="103" spans="1:10" x14ac:dyDescent="0.3">
      <c r="A103" s="11" t="s">
        <v>1135</v>
      </c>
      <c r="B103" s="9" t="str" cm="1">
        <f t="array" ref="B103">_xll.SNL.Clients.Office.Excel.Functions.SPG($A103, "IQ_ASSET_TURNS", B$3)</f>
        <v>NA</v>
      </c>
      <c r="C103" s="9" t="str" cm="1">
        <f t="array" ref="C103">_xll.SNL.Clients.Office.Excel.Functions.SPG($A103, "IQ_ASSET_TURNS", C$3)</f>
        <v>NA</v>
      </c>
      <c r="D103" s="9" cm="1">
        <f t="array" ref="D103">_xll.SNL.Clients.Office.Excel.Functions.SPG($A103, "IQ_ASSET_TURNS", D$3)</f>
        <v>0.68700000000000006</v>
      </c>
      <c r="E103" s="9" cm="1">
        <f t="array" ref="E103">_xll.SNL.Clients.Office.Excel.Functions.SPG($A103, "IQ_ASSET_TURNS", E$3)</f>
        <v>0.48499999999999999</v>
      </c>
      <c r="F103" s="9" cm="1">
        <f t="array" ref="F103">_xll.SNL.Clients.Office.Excel.Functions.SPG($A103, "IQ_ASSET_TURNS", F$3)</f>
        <v>0.53100000000000003</v>
      </c>
      <c r="G103" s="9" cm="1">
        <f t="array" ref="G103">_xll.SNL.Clients.Office.Excel.Functions.SPG($A103, "IQ_ASSET_TURNS", G$3)</f>
        <v>0.56499999999999995</v>
      </c>
      <c r="H103" s="9" cm="1">
        <f t="array" ref="H103">_xll.SNL.Clients.Office.Excel.Functions.SPG($A103, "IQ_ASSET_TURNS", H$3)</f>
        <v>0.67700000000000005</v>
      </c>
      <c r="I103" s="9" cm="1">
        <f t="array" ref="I103">_xll.SNL.Clients.Office.Excel.Functions.SPG($A103, "IQ_ASSET_TURNS", I$3)</f>
        <v>0.56699999999999995</v>
      </c>
      <c r="J103" s="9" cm="1">
        <f t="array" ref="J103">_xll.SNL.Clients.Office.Excel.Functions.SPG($A103, "IQ_ASSET_TURNS", J$3)</f>
        <v>0.98599999999999999</v>
      </c>
    </row>
    <row r="104" spans="1:10" x14ac:dyDescent="0.3">
      <c r="A104" s="11" t="s">
        <v>1136</v>
      </c>
      <c r="B104" s="9" t="str" cm="1">
        <f t="array" ref="B104">_xll.SNL.Clients.Office.Excel.Functions.SPG($A104, "IQ_ASSET_TURNS", B$3)</f>
        <v>NA</v>
      </c>
      <c r="C104" s="9" t="str" cm="1">
        <f t="array" ref="C104">_xll.SNL.Clients.Office.Excel.Functions.SPG($A104, "IQ_ASSET_TURNS", C$3)</f>
        <v>NA</v>
      </c>
      <c r="D104" s="9" cm="1">
        <f t="array" ref="D104">_xll.SNL.Clients.Office.Excel.Functions.SPG($A104, "IQ_ASSET_TURNS", D$3)</f>
        <v>0.24199999999999999</v>
      </c>
      <c r="E104" s="9" cm="1">
        <f t="array" ref="E104">_xll.SNL.Clients.Office.Excel.Functions.SPG($A104, "IQ_ASSET_TURNS", E$3)</f>
        <v>0.20200000000000001</v>
      </c>
      <c r="F104" s="9" cm="1">
        <f t="array" ref="F104">_xll.SNL.Clients.Office.Excel.Functions.SPG($A104, "IQ_ASSET_TURNS", F$3)</f>
        <v>0.23100000000000001</v>
      </c>
      <c r="G104" s="9" cm="1">
        <f t="array" ref="G104">_xll.SNL.Clients.Office.Excel.Functions.SPG($A104, "IQ_ASSET_TURNS", G$3)</f>
        <v>0.19900000000000001</v>
      </c>
      <c r="H104" s="9" cm="1">
        <f t="array" ref="H104">_xll.SNL.Clients.Office.Excel.Functions.SPG($A104, "IQ_ASSET_TURNS", H$3)</f>
        <v>0.254</v>
      </c>
      <c r="I104" s="9" cm="1">
        <f t="array" ref="I104">_xll.SNL.Clients.Office.Excel.Functions.SPG($A104, "IQ_ASSET_TURNS", I$3)</f>
        <v>0.19700000000000001</v>
      </c>
      <c r="J104" s="9" cm="1">
        <f t="array" ref="J104">_xll.SNL.Clients.Office.Excel.Functions.SPG($A104, "IQ_ASSET_TURNS", J$3)</f>
        <v>0.129</v>
      </c>
    </row>
    <row r="105" spans="1:10" x14ac:dyDescent="0.3">
      <c r="A105" s="11" t="s">
        <v>1137</v>
      </c>
      <c r="B105" s="9" t="str" cm="1">
        <f t="array" ref="B105">_xll.SNL.Clients.Office.Excel.Functions.SPG($A105, "IQ_ASSET_TURNS", B$3)</f>
        <v>NA</v>
      </c>
      <c r="C105" s="9" cm="1">
        <f t="array" ref="C105">_xll.SNL.Clients.Office.Excel.Functions.SPG($A105, "IQ_ASSET_TURNS", C$3)</f>
        <v>0.879</v>
      </c>
      <c r="D105" s="9" cm="1">
        <f t="array" ref="D105">_xll.SNL.Clients.Office.Excel.Functions.SPG($A105, "IQ_ASSET_TURNS", D$3)</f>
        <v>0.86599999999999999</v>
      </c>
      <c r="E105" s="9" cm="1">
        <f t="array" ref="E105">_xll.SNL.Clients.Office.Excel.Functions.SPG($A105, "IQ_ASSET_TURNS", E$3)</f>
        <v>0.86099999999999999</v>
      </c>
      <c r="F105" s="9" cm="1">
        <f t="array" ref="F105">_xll.SNL.Clients.Office.Excel.Functions.SPG($A105, "IQ_ASSET_TURNS", F$3)</f>
        <v>0.97099999999999997</v>
      </c>
      <c r="G105" s="9" cm="1">
        <f t="array" ref="G105">_xll.SNL.Clients.Office.Excel.Functions.SPG($A105, "IQ_ASSET_TURNS", G$3)</f>
        <v>1.133</v>
      </c>
      <c r="H105" s="9" cm="1">
        <f t="array" ref="H105">_xll.SNL.Clients.Office.Excel.Functions.SPG($A105, "IQ_ASSET_TURNS", H$3)</f>
        <v>1.1299999999999999</v>
      </c>
      <c r="I105" s="9" cm="1">
        <f t="array" ref="I105">_xll.SNL.Clients.Office.Excel.Functions.SPG($A105, "IQ_ASSET_TURNS", I$3)</f>
        <v>1.125</v>
      </c>
      <c r="J105" s="9" cm="1">
        <f t="array" ref="J105">_xll.SNL.Clients.Office.Excel.Functions.SPG($A105, "IQ_ASSET_TURNS", J$3)</f>
        <v>1.111</v>
      </c>
    </row>
    <row r="106" spans="1:10" x14ac:dyDescent="0.3">
      <c r="A106" s="11" t="s">
        <v>1138</v>
      </c>
      <c r="B106" s="9" t="str" cm="1">
        <f t="array" ref="B106">_xll.SNL.Clients.Office.Excel.Functions.SPG($A106, "IQ_ASSET_TURNS", B$3)</f>
        <v>NA</v>
      </c>
      <c r="C106" s="9" t="str" cm="1">
        <f t="array" ref="C106">_xll.SNL.Clients.Office.Excel.Functions.SPG($A106, "IQ_ASSET_TURNS", C$3)</f>
        <v>NA</v>
      </c>
      <c r="D106" s="9" t="str" cm="1">
        <f t="array" ref="D106">_xll.SNL.Clients.Office.Excel.Functions.SPG($A106, "IQ_ASSET_TURNS", D$3)</f>
        <v>NA</v>
      </c>
      <c r="E106" s="9" t="str" cm="1">
        <f t="array" ref="E106">_xll.SNL.Clients.Office.Excel.Functions.SPG($A106, "IQ_ASSET_TURNS", E$3)</f>
        <v>NA</v>
      </c>
      <c r="F106" s="9" t="str" cm="1">
        <f t="array" ref="F106">_xll.SNL.Clients.Office.Excel.Functions.SPG($A106, "IQ_ASSET_TURNS", F$3)</f>
        <v>NA</v>
      </c>
      <c r="G106" s="9" t="str" cm="1">
        <f t="array" ref="G106">_xll.SNL.Clients.Office.Excel.Functions.SPG($A106, "IQ_ASSET_TURNS", G$3)</f>
        <v>NA</v>
      </c>
      <c r="H106" s="9" t="str" cm="1">
        <f t="array" ref="H106">_xll.SNL.Clients.Office.Excel.Functions.SPG($A106, "IQ_ASSET_TURNS", H$3)</f>
        <v>NA</v>
      </c>
      <c r="I106" s="9" t="str" cm="1">
        <f t="array" ref="I106">_xll.SNL.Clients.Office.Excel.Functions.SPG($A106, "IQ_ASSET_TURNS", I$3)</f>
        <v>NA</v>
      </c>
      <c r="J106" s="9" t="str" cm="1">
        <f t="array" ref="J106">_xll.SNL.Clients.Office.Excel.Functions.SPG($A106, "IQ_ASSET_TURNS", J$3)</f>
        <v>NA</v>
      </c>
    </row>
    <row r="107" spans="1:10" x14ac:dyDescent="0.3">
      <c r="A107" s="11" t="s">
        <v>1139</v>
      </c>
      <c r="B107" s="9" t="str" cm="1">
        <f t="array" ref="B107">_xll.SNL.Clients.Office.Excel.Functions.SPG($A107, "IQ_ASSET_TURNS", B$3)</f>
        <v>NA</v>
      </c>
      <c r="C107" s="9" t="str" cm="1">
        <f t="array" ref="C107">_xll.SNL.Clients.Office.Excel.Functions.SPG($A107, "IQ_ASSET_TURNS", C$3)</f>
        <v>NA</v>
      </c>
      <c r="D107" s="9" cm="1">
        <f t="array" ref="D107">_xll.SNL.Clients.Office.Excel.Functions.SPG($A107, "IQ_ASSET_TURNS", D$3)</f>
        <v>0.11</v>
      </c>
      <c r="E107" s="9" cm="1">
        <f t="array" ref="E107">_xll.SNL.Clients.Office.Excel.Functions.SPG($A107, "IQ_ASSET_TURNS", E$3)</f>
        <v>0.109</v>
      </c>
      <c r="F107" s="9" cm="1">
        <f t="array" ref="F107">_xll.SNL.Clients.Office.Excel.Functions.SPG($A107, "IQ_ASSET_TURNS", F$3)</f>
        <v>0.114</v>
      </c>
      <c r="G107" s="9" cm="1">
        <f t="array" ref="G107">_xll.SNL.Clients.Office.Excel.Functions.SPG($A107, "IQ_ASSET_TURNS", G$3)</f>
        <v>0.124</v>
      </c>
      <c r="H107" s="9" cm="1">
        <f t="array" ref="H107">_xll.SNL.Clients.Office.Excel.Functions.SPG($A107, "IQ_ASSET_TURNS", H$3)</f>
        <v>0.128</v>
      </c>
      <c r="I107" s="9" cm="1">
        <f t="array" ref="I107">_xll.SNL.Clients.Office.Excel.Functions.SPG($A107, "IQ_ASSET_TURNS", I$3)</f>
        <v>0.123</v>
      </c>
      <c r="J107" s="9" cm="1">
        <f t="array" ref="J107">_xll.SNL.Clients.Office.Excel.Functions.SPG($A107, "IQ_ASSET_TURNS", J$3)</f>
        <v>0.125</v>
      </c>
    </row>
    <row r="108" spans="1:10" x14ac:dyDescent="0.3">
      <c r="A108" s="11" t="s">
        <v>1140</v>
      </c>
      <c r="B108" s="9" t="str" cm="1">
        <f t="array" ref="B108">_xll.SNL.Clients.Office.Excel.Functions.SPG($A108, "IQ_ASSET_TURNS", B$3)</f>
        <v>NA</v>
      </c>
      <c r="C108" s="9" t="str" cm="1">
        <f t="array" ref="C108">_xll.SNL.Clients.Office.Excel.Functions.SPG($A108, "IQ_ASSET_TURNS", C$3)</f>
        <v>NA</v>
      </c>
      <c r="D108" s="9" cm="1">
        <f t="array" ref="D108">_xll.SNL.Clients.Office.Excel.Functions.SPG($A108, "IQ_ASSET_TURNS", D$3)</f>
        <v>1.2090000000000001</v>
      </c>
      <c r="E108" s="9" cm="1">
        <f t="array" ref="E108">_xll.SNL.Clients.Office.Excel.Functions.SPG($A108, "IQ_ASSET_TURNS", E$3)</f>
        <v>1.077</v>
      </c>
      <c r="F108" s="9" cm="1">
        <f t="array" ref="F108">_xll.SNL.Clients.Office.Excel.Functions.SPG($A108, "IQ_ASSET_TURNS", F$3)</f>
        <v>0.96499999999999997</v>
      </c>
      <c r="G108" s="9" cm="1">
        <f t="array" ref="G108">_xll.SNL.Clients.Office.Excel.Functions.SPG($A108, "IQ_ASSET_TURNS", G$3)</f>
        <v>0.90700000000000003</v>
      </c>
      <c r="H108" s="9" cm="1">
        <f t="array" ref="H108">_xll.SNL.Clients.Office.Excel.Functions.SPG($A108, "IQ_ASSET_TURNS", H$3)</f>
        <v>0.84</v>
      </c>
      <c r="I108" s="9" cm="1">
        <f t="array" ref="I108">_xll.SNL.Clients.Office.Excel.Functions.SPG($A108, "IQ_ASSET_TURNS", I$3)</f>
        <v>0.91700000000000004</v>
      </c>
      <c r="J108" s="9" cm="1">
        <f t="array" ref="J108">_xll.SNL.Clients.Office.Excel.Functions.SPG($A108, "IQ_ASSET_TURNS", J$3)</f>
        <v>0.93799999999999994</v>
      </c>
    </row>
    <row r="109" spans="1:10" x14ac:dyDescent="0.3">
      <c r="A109" s="11" t="s">
        <v>1141</v>
      </c>
      <c r="B109" s="9" t="str" cm="1">
        <f t="array" ref="B109">_xll.SNL.Clients.Office.Excel.Functions.SPG($A109, "IQ_ASSET_TURNS", B$3)</f>
        <v>NA</v>
      </c>
      <c r="C109" s="9" t="str" cm="1">
        <f t="array" ref="C109">_xll.SNL.Clients.Office.Excel.Functions.SPG($A109, "IQ_ASSET_TURNS", C$3)</f>
        <v>NA</v>
      </c>
      <c r="D109" s="9" cm="1">
        <f t="array" ref="D109">_xll.SNL.Clients.Office.Excel.Functions.SPG($A109, "IQ_ASSET_TURNS", D$3)</f>
        <v>0.64200000000000002</v>
      </c>
      <c r="E109" s="9" cm="1">
        <f t="array" ref="E109">_xll.SNL.Clients.Office.Excel.Functions.SPG($A109, "IQ_ASSET_TURNS", E$3)</f>
        <v>0.63200000000000001</v>
      </c>
      <c r="F109" s="9" cm="1">
        <f t="array" ref="F109">_xll.SNL.Clients.Office.Excel.Functions.SPG($A109, "IQ_ASSET_TURNS", F$3)</f>
        <v>0.622</v>
      </c>
      <c r="G109" s="9" cm="1">
        <f t="array" ref="G109">_xll.SNL.Clients.Office.Excel.Functions.SPG($A109, "IQ_ASSET_TURNS", G$3)</f>
        <v>0.63100000000000001</v>
      </c>
      <c r="H109" s="9" cm="1">
        <f t="array" ref="H109">_xll.SNL.Clients.Office.Excel.Functions.SPG($A109, "IQ_ASSET_TURNS", H$3)</f>
        <v>0.63700000000000001</v>
      </c>
      <c r="I109" s="9" cm="1">
        <f t="array" ref="I109">_xll.SNL.Clients.Office.Excel.Functions.SPG($A109, "IQ_ASSET_TURNS", I$3)</f>
        <v>0.64400000000000002</v>
      </c>
      <c r="J109" s="9" cm="1">
        <f t="array" ref="J109">_xll.SNL.Clients.Office.Excel.Functions.SPG($A109, "IQ_ASSET_TURNS", J$3)</f>
        <v>0.65900000000000003</v>
      </c>
    </row>
    <row r="110" spans="1:10" x14ac:dyDescent="0.3">
      <c r="A110" s="11" t="s">
        <v>1142</v>
      </c>
      <c r="B110" s="9" t="str" cm="1">
        <f t="array" ref="B110">_xll.SNL.Clients.Office.Excel.Functions.SPG($A110, "IQ_ASSET_TURNS", B$3)</f>
        <v>NA</v>
      </c>
      <c r="C110" s="9" t="str" cm="1">
        <f t="array" ref="C110">_xll.SNL.Clients.Office.Excel.Functions.SPG($A110, "IQ_ASSET_TURNS", C$3)</f>
        <v>NA</v>
      </c>
      <c r="D110" s="9" cm="1">
        <f t="array" ref="D110">_xll.SNL.Clients.Office.Excel.Functions.SPG($A110, "IQ_ASSET_TURNS", D$3)</f>
        <v>1.282</v>
      </c>
      <c r="E110" s="9" cm="1">
        <f t="array" ref="E110">_xll.SNL.Clients.Office.Excel.Functions.SPG($A110, "IQ_ASSET_TURNS", E$3)</f>
        <v>0.97299999999999998</v>
      </c>
      <c r="F110" s="9" cm="1">
        <f t="array" ref="F110">_xll.SNL.Clients.Office.Excel.Functions.SPG($A110, "IQ_ASSET_TURNS", F$3)</f>
        <v>1.135</v>
      </c>
      <c r="G110" s="9" cm="1">
        <f t="array" ref="G110">_xll.SNL.Clients.Office.Excel.Functions.SPG($A110, "IQ_ASSET_TURNS", G$3)</f>
        <v>1.4610000000000001</v>
      </c>
      <c r="H110" s="9" cm="1">
        <f t="array" ref="H110">_xll.SNL.Clients.Office.Excel.Functions.SPG($A110, "IQ_ASSET_TURNS", H$3)</f>
        <v>1.3740000000000001</v>
      </c>
      <c r="I110" s="9" cm="1">
        <f t="array" ref="I110">_xll.SNL.Clients.Office.Excel.Functions.SPG($A110, "IQ_ASSET_TURNS", I$3)</f>
        <v>1.05</v>
      </c>
      <c r="J110" s="9" cm="1">
        <f t="array" ref="J110">_xll.SNL.Clients.Office.Excel.Functions.SPG($A110, "IQ_ASSET_TURNS", J$3)</f>
        <v>1.179</v>
      </c>
    </row>
    <row r="111" spans="1:10" x14ac:dyDescent="0.3">
      <c r="A111" s="11" t="s">
        <v>1143</v>
      </c>
      <c r="B111" s="9" t="str" cm="1">
        <f t="array" ref="B111">_xll.SNL.Clients.Office.Excel.Functions.SPG($A111, "IQ_ASSET_TURNS", B$3)</f>
        <v>NA</v>
      </c>
      <c r="C111" s="9" t="str" cm="1">
        <f t="array" ref="C111">_xll.SNL.Clients.Office.Excel.Functions.SPG($A111, "IQ_ASSET_TURNS", C$3)</f>
        <v>NA</v>
      </c>
      <c r="D111" s="9" cm="1">
        <f t="array" ref="D111">_xll.SNL.Clients.Office.Excel.Functions.SPG($A111, "IQ_ASSET_TURNS", D$3)</f>
        <v>0.69599999999999995</v>
      </c>
      <c r="E111" s="9" cm="1">
        <f t="array" ref="E111">_xll.SNL.Clients.Office.Excel.Functions.SPG($A111, "IQ_ASSET_TURNS", E$3)</f>
        <v>0.72599999999999998</v>
      </c>
      <c r="F111" s="9" cm="1">
        <f t="array" ref="F111">_xll.SNL.Clients.Office.Excel.Functions.SPG($A111, "IQ_ASSET_TURNS", F$3)</f>
        <v>0.70599999999999996</v>
      </c>
      <c r="G111" s="9" cm="1">
        <f t="array" ref="G111">_xll.SNL.Clients.Office.Excel.Functions.SPG($A111, "IQ_ASSET_TURNS", G$3)</f>
        <v>1.0009999999999999</v>
      </c>
      <c r="H111" s="9" cm="1">
        <f t="array" ref="H111">_xll.SNL.Clients.Office.Excel.Functions.SPG($A111, "IQ_ASSET_TURNS", H$3)</f>
        <v>0.95799999999999996</v>
      </c>
      <c r="I111" s="9" cm="1">
        <f t="array" ref="I111">_xll.SNL.Clients.Office.Excel.Functions.SPG($A111, "IQ_ASSET_TURNS", I$3)</f>
        <v>0.93600000000000005</v>
      </c>
      <c r="J111" s="9" cm="1">
        <f t="array" ref="J111">_xll.SNL.Clients.Office.Excel.Functions.SPG($A111, "IQ_ASSET_TURNS", J$3)</f>
        <v>0.872</v>
      </c>
    </row>
    <row r="112" spans="1:10" x14ac:dyDescent="0.3">
      <c r="A112" s="11" t="s">
        <v>1144</v>
      </c>
      <c r="B112" s="9" t="str" cm="1">
        <f t="array" ref="B112">_xll.SNL.Clients.Office.Excel.Functions.SPG($A112, "IQ_ASSET_TURNS", B$3)</f>
        <v>NA</v>
      </c>
      <c r="C112" s="9" t="str" cm="1">
        <f t="array" ref="C112">_xll.SNL.Clients.Office.Excel.Functions.SPG($A112, "IQ_ASSET_TURNS", C$3)</f>
        <v>NA</v>
      </c>
      <c r="D112" s="9" t="str" cm="1">
        <f t="array" ref="D112">_xll.SNL.Clients.Office.Excel.Functions.SPG($A112, "IQ_ASSET_TURNS", D$3)</f>
        <v>NA</v>
      </c>
      <c r="E112" s="9" t="str" cm="1">
        <f t="array" ref="E112">_xll.SNL.Clients.Office.Excel.Functions.SPG($A112, "IQ_ASSET_TURNS", E$3)</f>
        <v>NA</v>
      </c>
      <c r="F112" s="9" t="str" cm="1">
        <f t="array" ref="F112">_xll.SNL.Clients.Office.Excel.Functions.SPG($A112, "IQ_ASSET_TURNS", F$3)</f>
        <v>NA</v>
      </c>
      <c r="G112" s="9" t="str" cm="1">
        <f t="array" ref="G112">_xll.SNL.Clients.Office.Excel.Functions.SPG($A112, "IQ_ASSET_TURNS", G$3)</f>
        <v>NA</v>
      </c>
      <c r="H112" s="9" t="str" cm="1">
        <f t="array" ref="H112">_xll.SNL.Clients.Office.Excel.Functions.SPG($A112, "IQ_ASSET_TURNS", H$3)</f>
        <v>NA</v>
      </c>
      <c r="I112" s="9" t="str" cm="1">
        <f t="array" ref="I112">_xll.SNL.Clients.Office.Excel.Functions.SPG($A112, "IQ_ASSET_TURNS", I$3)</f>
        <v>NA</v>
      </c>
      <c r="J112" s="9" t="str" cm="1">
        <f t="array" ref="J112">_xll.SNL.Clients.Office.Excel.Functions.SPG($A112, "IQ_ASSET_TURNS", J$3)</f>
        <v>NA</v>
      </c>
    </row>
    <row r="113" spans="1:10" x14ac:dyDescent="0.3">
      <c r="A113" s="11" t="s">
        <v>1145</v>
      </c>
      <c r="B113" s="9" t="str" cm="1">
        <f t="array" ref="B113">_xll.SNL.Clients.Office.Excel.Functions.SPG($A113, "IQ_ASSET_TURNS", B$3)</f>
        <v>NA</v>
      </c>
      <c r="C113" s="9" cm="1">
        <f t="array" ref="C113">_xll.SNL.Clients.Office.Excel.Functions.SPG($A113, "IQ_ASSET_TURNS", C$3)</f>
        <v>1.5</v>
      </c>
      <c r="D113" s="9" cm="1">
        <f t="array" ref="D113">_xll.SNL.Clients.Office.Excel.Functions.SPG($A113, "IQ_ASSET_TURNS", D$3)</f>
        <v>1.4610000000000001</v>
      </c>
      <c r="E113" s="9" cm="1">
        <f t="array" ref="E113">_xll.SNL.Clients.Office.Excel.Functions.SPG($A113, "IQ_ASSET_TURNS", E$3)</f>
        <v>1.397</v>
      </c>
      <c r="F113" s="9" cm="1">
        <f t="array" ref="F113">_xll.SNL.Clients.Office.Excel.Functions.SPG($A113, "IQ_ASSET_TURNS", F$3)</f>
        <v>1.254</v>
      </c>
      <c r="G113" s="9" cm="1">
        <f t="array" ref="G113">_xll.SNL.Clients.Office.Excel.Functions.SPG($A113, "IQ_ASSET_TURNS", G$3)</f>
        <v>1.3260000000000001</v>
      </c>
      <c r="H113" s="9" cm="1">
        <f t="array" ref="H113">_xll.SNL.Clients.Office.Excel.Functions.SPG($A113, "IQ_ASSET_TURNS", H$3)</f>
        <v>1.329</v>
      </c>
      <c r="I113" s="9" cm="1">
        <f t="array" ref="I113">_xll.SNL.Clients.Office.Excel.Functions.SPG($A113, "IQ_ASSET_TURNS", I$3)</f>
        <v>1.431</v>
      </c>
      <c r="J113" s="9" cm="1">
        <f t="array" ref="J113">_xll.SNL.Clients.Office.Excel.Functions.SPG($A113, "IQ_ASSET_TURNS", J$3)</f>
        <v>1.4810000000000001</v>
      </c>
    </row>
    <row r="114" spans="1:10" x14ac:dyDescent="0.3">
      <c r="A114" s="11" t="s">
        <v>1146</v>
      </c>
      <c r="B114" s="9" t="str" cm="1">
        <f t="array" ref="B114">_xll.SNL.Clients.Office.Excel.Functions.SPG($A114, "IQ_ASSET_TURNS", B$3)</f>
        <v>NA</v>
      </c>
      <c r="C114" s="9" t="str" cm="1">
        <f t="array" ref="C114">_xll.SNL.Clients.Office.Excel.Functions.SPG($A114, "IQ_ASSET_TURNS", C$3)</f>
        <v>NA</v>
      </c>
      <c r="D114" s="9" cm="1">
        <f t="array" ref="D114">_xll.SNL.Clients.Office.Excel.Functions.SPG($A114, "IQ_ASSET_TURNS", D$3)</f>
        <v>0.13700000000000001</v>
      </c>
      <c r="E114" s="9" cm="1">
        <f t="array" ref="E114">_xll.SNL.Clients.Office.Excel.Functions.SPG($A114, "IQ_ASSET_TURNS", E$3)</f>
        <v>0.13700000000000001</v>
      </c>
      <c r="F114" s="9" cm="1">
        <f t="array" ref="F114">_xll.SNL.Clients.Office.Excel.Functions.SPG($A114, "IQ_ASSET_TURNS", F$3)</f>
        <v>0.13500000000000001</v>
      </c>
      <c r="G114" s="9" cm="1">
        <f t="array" ref="G114">_xll.SNL.Clients.Office.Excel.Functions.SPG($A114, "IQ_ASSET_TURNS", G$3)</f>
        <v>0.13500000000000001</v>
      </c>
      <c r="H114" s="9" cm="1">
        <f t="array" ref="H114">_xll.SNL.Clients.Office.Excel.Functions.SPG($A114, "IQ_ASSET_TURNS", H$3)</f>
        <v>0.13600000000000001</v>
      </c>
      <c r="I114" s="9" cm="1">
        <f t="array" ref="I114">_xll.SNL.Clients.Office.Excel.Functions.SPG($A114, "IQ_ASSET_TURNS", I$3)</f>
        <v>0.13300000000000001</v>
      </c>
      <c r="J114" s="9" cm="1">
        <f t="array" ref="J114">_xll.SNL.Clients.Office.Excel.Functions.SPG($A114, "IQ_ASSET_TURNS", J$3)</f>
        <v>0.13500000000000001</v>
      </c>
    </row>
    <row r="115" spans="1:10" x14ac:dyDescent="0.3">
      <c r="A115" s="11" t="s">
        <v>1147</v>
      </c>
      <c r="B115" s="9" t="str" cm="1">
        <f t="array" ref="B115">_xll.SNL.Clients.Office.Excel.Functions.SPG($A115, "IQ_ASSET_TURNS", B$3)</f>
        <v>NA</v>
      </c>
      <c r="C115" s="9" cm="1">
        <f t="array" ref="C115">_xll.SNL.Clients.Office.Excel.Functions.SPG($A115, "IQ_ASSET_TURNS", C$3)</f>
        <v>0.74099999999999999</v>
      </c>
      <c r="D115" s="9" cm="1">
        <f t="array" ref="D115">_xll.SNL.Clients.Office.Excel.Functions.SPG($A115, "IQ_ASSET_TURNS", D$3)</f>
        <v>0.748</v>
      </c>
      <c r="E115" s="9" cm="1">
        <f t="array" ref="E115">_xll.SNL.Clients.Office.Excel.Functions.SPG($A115, "IQ_ASSET_TURNS", E$3)</f>
        <v>1.115</v>
      </c>
      <c r="F115" s="9" cm="1">
        <f t="array" ref="F115">_xll.SNL.Clients.Office.Excel.Functions.SPG($A115, "IQ_ASSET_TURNS", F$3)</f>
        <v>1.034</v>
      </c>
      <c r="G115" s="9" cm="1">
        <f t="array" ref="G115">_xll.SNL.Clients.Office.Excel.Functions.SPG($A115, "IQ_ASSET_TURNS", G$3)</f>
        <v>0.746</v>
      </c>
      <c r="H115" s="9" cm="1">
        <f t="array" ref="H115">_xll.SNL.Clients.Office.Excel.Functions.SPG($A115, "IQ_ASSET_TURNS", H$3)</f>
        <v>0.88300000000000001</v>
      </c>
      <c r="I115" s="9" cm="1">
        <f t="array" ref="I115">_xll.SNL.Clients.Office.Excel.Functions.SPG($A115, "IQ_ASSET_TURNS", I$3)</f>
        <v>1.2090000000000001</v>
      </c>
      <c r="J115" s="9" cm="1">
        <f t="array" ref="J115">_xll.SNL.Clients.Office.Excel.Functions.SPG($A115, "IQ_ASSET_TURNS", J$3)</f>
        <v>1.105</v>
      </c>
    </row>
    <row r="116" spans="1:10" x14ac:dyDescent="0.3">
      <c r="A116" s="11" t="s">
        <v>1148</v>
      </c>
      <c r="B116" s="9" t="str" cm="1">
        <f t="array" ref="B116">_xll.SNL.Clients.Office.Excel.Functions.SPG($A116, "IQ_ASSET_TURNS", B$3)</f>
        <v>NA</v>
      </c>
      <c r="C116" s="9" cm="1">
        <f t="array" ref="C116">_xll.SNL.Clients.Office.Excel.Functions.SPG($A116, "IQ_ASSET_TURNS", C$3)</f>
        <v>0.74099999999999999</v>
      </c>
      <c r="D116" s="9" cm="1">
        <f t="array" ref="D116">_xll.SNL.Clients.Office.Excel.Functions.SPG($A116, "IQ_ASSET_TURNS", D$3)</f>
        <v>0.748</v>
      </c>
      <c r="E116" s="9" cm="1">
        <f t="array" ref="E116">_xll.SNL.Clients.Office.Excel.Functions.SPG($A116, "IQ_ASSET_TURNS", E$3)</f>
        <v>1.115</v>
      </c>
      <c r="F116" s="9" cm="1">
        <f t="array" ref="F116">_xll.SNL.Clients.Office.Excel.Functions.SPG($A116, "IQ_ASSET_TURNS", F$3)</f>
        <v>1.034</v>
      </c>
      <c r="G116" s="9" cm="1">
        <f t="array" ref="G116">_xll.SNL.Clients.Office.Excel.Functions.SPG($A116, "IQ_ASSET_TURNS", G$3)</f>
        <v>0.746</v>
      </c>
      <c r="H116" s="9" cm="1">
        <f t="array" ref="H116">_xll.SNL.Clients.Office.Excel.Functions.SPG($A116, "IQ_ASSET_TURNS", H$3)</f>
        <v>0.88300000000000001</v>
      </c>
      <c r="I116" s="9" cm="1">
        <f t="array" ref="I116">_xll.SNL.Clients.Office.Excel.Functions.SPG($A116, "IQ_ASSET_TURNS", I$3)</f>
        <v>1.2090000000000001</v>
      </c>
      <c r="J116" s="9" cm="1">
        <f t="array" ref="J116">_xll.SNL.Clients.Office.Excel.Functions.SPG($A116, "IQ_ASSET_TURNS", J$3)</f>
        <v>1.105</v>
      </c>
    </row>
    <row r="117" spans="1:10" x14ac:dyDescent="0.3">
      <c r="A117" s="11" t="s">
        <v>1149</v>
      </c>
      <c r="B117" s="9" t="str" cm="1">
        <f t="array" ref="B117">_xll.SNL.Clients.Office.Excel.Functions.SPG($A117, "IQ_ASSET_TURNS", B$3)</f>
        <v>NA</v>
      </c>
      <c r="C117" s="9" t="str" cm="1">
        <f t="array" ref="C117">_xll.SNL.Clients.Office.Excel.Functions.SPG($A117, "IQ_ASSET_TURNS", C$3)</f>
        <v>NA</v>
      </c>
      <c r="D117" s="9" t="str" cm="1">
        <f t="array" ref="D117">_xll.SNL.Clients.Office.Excel.Functions.SPG($A117, "IQ_ASSET_TURNS", D$3)</f>
        <v>NA</v>
      </c>
      <c r="E117" s="9" t="str" cm="1">
        <f t="array" ref="E117">_xll.SNL.Clients.Office.Excel.Functions.SPG($A117, "IQ_ASSET_TURNS", E$3)</f>
        <v>NA</v>
      </c>
      <c r="F117" s="9" t="str" cm="1">
        <f t="array" ref="F117">_xll.SNL.Clients.Office.Excel.Functions.SPG($A117, "IQ_ASSET_TURNS", F$3)</f>
        <v>NA</v>
      </c>
      <c r="G117" s="9" t="str" cm="1">
        <f t="array" ref="G117">_xll.SNL.Clients.Office.Excel.Functions.SPG($A117, "IQ_ASSET_TURNS", G$3)</f>
        <v>NA</v>
      </c>
      <c r="H117" s="9" t="str" cm="1">
        <f t="array" ref="H117">_xll.SNL.Clients.Office.Excel.Functions.SPG($A117, "IQ_ASSET_TURNS", H$3)</f>
        <v>NA</v>
      </c>
      <c r="I117" s="9" t="str" cm="1">
        <f t="array" ref="I117">_xll.SNL.Clients.Office.Excel.Functions.SPG($A117, "IQ_ASSET_TURNS", I$3)</f>
        <v>NA</v>
      </c>
      <c r="J117" s="9" t="str" cm="1">
        <f t="array" ref="J117">_xll.SNL.Clients.Office.Excel.Functions.SPG($A117, "IQ_ASSET_TURNS", J$3)</f>
        <v>NA</v>
      </c>
    </row>
    <row r="118" spans="1:10" x14ac:dyDescent="0.3">
      <c r="A118" s="11" t="s">
        <v>1150</v>
      </c>
      <c r="B118" s="9" t="str" cm="1">
        <f t="array" ref="B118">_xll.SNL.Clients.Office.Excel.Functions.SPG($A118, "IQ_ASSET_TURNS", B$3)</f>
        <v>NA</v>
      </c>
      <c r="C118" s="9" t="str" cm="1">
        <f t="array" ref="C118">_xll.SNL.Clients.Office.Excel.Functions.SPG($A118, "IQ_ASSET_TURNS", C$3)</f>
        <v>NA</v>
      </c>
      <c r="D118" s="9" cm="1">
        <f t="array" ref="D118">_xll.SNL.Clients.Office.Excel.Functions.SPG($A118, "IQ_ASSET_TURNS", D$3)</f>
        <v>1.165</v>
      </c>
      <c r="E118" s="9" cm="1">
        <f t="array" ref="E118">_xll.SNL.Clients.Office.Excel.Functions.SPG($A118, "IQ_ASSET_TURNS", E$3)</f>
        <v>1.2270000000000001</v>
      </c>
      <c r="F118" s="9" cm="1">
        <f t="array" ref="F118">_xll.SNL.Clients.Office.Excel.Functions.SPG($A118, "IQ_ASSET_TURNS", F$3)</f>
        <v>1.0589999999999999</v>
      </c>
      <c r="G118" s="9" cm="1">
        <f t="array" ref="G118">_xll.SNL.Clients.Office.Excel.Functions.SPG($A118, "IQ_ASSET_TURNS", G$3)</f>
        <v>1.1359999999999999</v>
      </c>
      <c r="H118" s="9" cm="1">
        <f t="array" ref="H118">_xll.SNL.Clients.Office.Excel.Functions.SPG($A118, "IQ_ASSET_TURNS", H$3)</f>
        <v>1.2430000000000001</v>
      </c>
      <c r="I118" s="9" cm="1">
        <f t="array" ref="I118">_xll.SNL.Clients.Office.Excel.Functions.SPG($A118, "IQ_ASSET_TURNS", I$3)</f>
        <v>1.4630000000000001</v>
      </c>
      <c r="J118" s="9" cm="1">
        <f t="array" ref="J118">_xll.SNL.Clients.Office.Excel.Functions.SPG($A118, "IQ_ASSET_TURNS", J$3)</f>
        <v>1.5389999999999999</v>
      </c>
    </row>
    <row r="119" spans="1:10" x14ac:dyDescent="0.3">
      <c r="A119" s="11" t="s">
        <v>1151</v>
      </c>
      <c r="B119" s="9" t="str" cm="1">
        <f t="array" ref="B119">_xll.SNL.Clients.Office.Excel.Functions.SPG($A119, "IQ_ASSET_TURNS", B$3)</f>
        <v>NA</v>
      </c>
      <c r="C119" s="9" cm="1">
        <f t="array" ref="C119">_xll.SNL.Clients.Office.Excel.Functions.SPG($A119, "IQ_ASSET_TURNS", C$3)</f>
        <v>1.0940000000000001</v>
      </c>
      <c r="D119" s="9" cm="1">
        <f t="array" ref="D119">_xll.SNL.Clients.Office.Excel.Functions.SPG($A119, "IQ_ASSET_TURNS", D$3)</f>
        <v>0.998</v>
      </c>
      <c r="E119" s="9" cm="1">
        <f t="array" ref="E119">_xll.SNL.Clients.Office.Excel.Functions.SPG($A119, "IQ_ASSET_TURNS", E$3)</f>
        <v>0.98499999999999999</v>
      </c>
      <c r="F119" s="9" cm="1">
        <f t="array" ref="F119">_xll.SNL.Clients.Office.Excel.Functions.SPG($A119, "IQ_ASSET_TURNS", F$3)</f>
        <v>0.92</v>
      </c>
      <c r="G119" s="9" cm="1">
        <f t="array" ref="G119">_xll.SNL.Clients.Office.Excel.Functions.SPG($A119, "IQ_ASSET_TURNS", G$3)</f>
        <v>1.1919999999999999</v>
      </c>
      <c r="H119" s="9" cm="1">
        <f t="array" ref="H119">_xll.SNL.Clients.Office.Excel.Functions.SPG($A119, "IQ_ASSET_TURNS", H$3)</f>
        <v>0.91200000000000003</v>
      </c>
      <c r="I119" s="9" cm="1">
        <f t="array" ref="I119">_xll.SNL.Clients.Office.Excel.Functions.SPG($A119, "IQ_ASSET_TURNS", I$3)</f>
        <v>0.89200000000000002</v>
      </c>
      <c r="J119" s="9" cm="1">
        <f t="array" ref="J119">_xll.SNL.Clients.Office.Excel.Functions.SPG($A119, "IQ_ASSET_TURNS", J$3)</f>
        <v>0.80500000000000005</v>
      </c>
    </row>
    <row r="120" spans="1:10" x14ac:dyDescent="0.3">
      <c r="A120" s="11" t="s">
        <v>1152</v>
      </c>
      <c r="B120" s="9" t="str" cm="1">
        <f t="array" ref="B120">_xll.SNL.Clients.Office.Excel.Functions.SPG($A120, "IQ_ASSET_TURNS", B$3)</f>
        <v>NA</v>
      </c>
      <c r="C120" s="9" t="str" cm="1">
        <f t="array" ref="C120">_xll.SNL.Clients.Office.Excel.Functions.SPG($A120, "IQ_ASSET_TURNS", C$3)</f>
        <v>NA</v>
      </c>
      <c r="D120" s="9" cm="1">
        <f t="array" ref="D120">_xll.SNL.Clients.Office.Excel.Functions.SPG($A120, "IQ_ASSET_TURNS", D$3)</f>
        <v>0.246</v>
      </c>
      <c r="E120" s="9" cm="1">
        <f t="array" ref="E120">_xll.SNL.Clients.Office.Excel.Functions.SPG($A120, "IQ_ASSET_TURNS", E$3)</f>
        <v>0.24199999999999999</v>
      </c>
      <c r="F120" s="9" cm="1">
        <f t="array" ref="F120">_xll.SNL.Clients.Office.Excel.Functions.SPG($A120, "IQ_ASSET_TURNS", F$3)</f>
        <v>0.249</v>
      </c>
      <c r="G120" s="9" cm="1">
        <f t="array" ref="G120">_xll.SNL.Clients.Office.Excel.Functions.SPG($A120, "IQ_ASSET_TURNS", G$3)</f>
        <v>0.22800000000000001</v>
      </c>
      <c r="H120" s="9" cm="1">
        <f t="array" ref="H120">_xll.SNL.Clients.Office.Excel.Functions.SPG($A120, "IQ_ASSET_TURNS", H$3)</f>
        <v>0.221</v>
      </c>
      <c r="I120" s="9" cm="1">
        <f t="array" ref="I120">_xll.SNL.Clients.Office.Excel.Functions.SPG($A120, "IQ_ASSET_TURNS", I$3)</f>
        <v>0.23100000000000001</v>
      </c>
      <c r="J120" s="9" cm="1">
        <f t="array" ref="J120">_xll.SNL.Clients.Office.Excel.Functions.SPG($A120, "IQ_ASSET_TURNS", J$3)</f>
        <v>0.23</v>
      </c>
    </row>
    <row r="121" spans="1:10" x14ac:dyDescent="0.3">
      <c r="A121" s="11" t="s">
        <v>1153</v>
      </c>
      <c r="B121" s="9" t="str" cm="1">
        <f t="array" ref="B121">_xll.SNL.Clients.Office.Excel.Functions.SPG($A121, "IQ_ASSET_TURNS", B$3)</f>
        <v>NA</v>
      </c>
      <c r="C121" s="9" t="str" cm="1">
        <f t="array" ref="C121">_xll.SNL.Clients.Office.Excel.Functions.SPG($A121, "IQ_ASSET_TURNS", C$3)</f>
        <v>NA</v>
      </c>
      <c r="D121" s="9" cm="1">
        <f t="array" ref="D121">_xll.SNL.Clients.Office.Excel.Functions.SPG($A121, "IQ_ASSET_TURNS", D$3)</f>
        <v>0.36</v>
      </c>
      <c r="E121" s="9" cm="1">
        <f t="array" ref="E121">_xll.SNL.Clients.Office.Excel.Functions.SPG($A121, "IQ_ASSET_TURNS", E$3)</f>
        <v>0.378</v>
      </c>
      <c r="F121" s="9" cm="1">
        <f t="array" ref="F121">_xll.SNL.Clients.Office.Excel.Functions.SPG($A121, "IQ_ASSET_TURNS", F$3)</f>
        <v>0.29199999999999998</v>
      </c>
      <c r="G121" s="9" cm="1">
        <f t="array" ref="G121">_xll.SNL.Clients.Office.Excel.Functions.SPG($A121, "IQ_ASSET_TURNS", G$3)</f>
        <v>0.32200000000000001</v>
      </c>
      <c r="H121" s="9" cm="1">
        <f t="array" ref="H121">_xll.SNL.Clients.Office.Excel.Functions.SPG($A121, "IQ_ASSET_TURNS", H$3)</f>
        <v>0.32300000000000001</v>
      </c>
      <c r="I121" s="9" cm="1">
        <f t="array" ref="I121">_xll.SNL.Clients.Office.Excel.Functions.SPG($A121, "IQ_ASSET_TURNS", I$3)</f>
        <v>0.3</v>
      </c>
      <c r="J121" s="9" cm="1">
        <f t="array" ref="J121">_xll.SNL.Clients.Office.Excel.Functions.SPG($A121, "IQ_ASSET_TURNS", J$3)</f>
        <v>0.33900000000000002</v>
      </c>
    </row>
    <row r="122" spans="1:10" x14ac:dyDescent="0.3">
      <c r="A122" s="11" t="s">
        <v>1154</v>
      </c>
      <c r="B122" s="9" t="str" cm="1">
        <f t="array" ref="B122">_xll.SNL.Clients.Office.Excel.Functions.SPG($A122, "IQ_ASSET_TURNS", B$3)</f>
        <v>NA</v>
      </c>
      <c r="C122" s="9" cm="1">
        <f t="array" ref="C122">_xll.SNL.Clients.Office.Excel.Functions.SPG($A122, "IQ_ASSET_TURNS", C$3)</f>
        <v>1.2689999999999999</v>
      </c>
      <c r="D122" s="9" cm="1">
        <f t="array" ref="D122">_xll.SNL.Clients.Office.Excel.Functions.SPG($A122, "IQ_ASSET_TURNS", D$3)</f>
        <v>1.2290000000000001</v>
      </c>
      <c r="E122" s="9" cm="1">
        <f t="array" ref="E122">_xll.SNL.Clients.Office.Excel.Functions.SPG($A122, "IQ_ASSET_TURNS", E$3)</f>
        <v>1.284</v>
      </c>
      <c r="F122" s="9" cm="1">
        <f t="array" ref="F122">_xll.SNL.Clients.Office.Excel.Functions.SPG($A122, "IQ_ASSET_TURNS", F$3)</f>
        <v>1.131</v>
      </c>
      <c r="G122" s="9" cm="1">
        <f t="array" ref="G122">_xll.SNL.Clients.Office.Excel.Functions.SPG($A122, "IQ_ASSET_TURNS", G$3)</f>
        <v>1.2649999999999999</v>
      </c>
      <c r="H122" s="9" cm="1">
        <f t="array" ref="H122">_xll.SNL.Clients.Office.Excel.Functions.SPG($A122, "IQ_ASSET_TURNS", H$3)</f>
        <v>1.1299999999999999</v>
      </c>
      <c r="I122" s="9" cm="1">
        <f t="array" ref="I122">_xll.SNL.Clients.Office.Excel.Functions.SPG($A122, "IQ_ASSET_TURNS", I$3)</f>
        <v>1.169</v>
      </c>
      <c r="J122" s="9" cm="1">
        <f t="array" ref="J122">_xll.SNL.Clients.Office.Excel.Functions.SPG($A122, "IQ_ASSET_TURNS", J$3)</f>
        <v>1.2789999999999999</v>
      </c>
    </row>
    <row r="123" spans="1:10" x14ac:dyDescent="0.3">
      <c r="A123" s="11" t="s">
        <v>1155</v>
      </c>
      <c r="B123" s="9" t="str" cm="1">
        <f t="array" ref="B123">_xll.SNL.Clients.Office.Excel.Functions.SPG($A123, "IQ_ASSET_TURNS", B$3)</f>
        <v>NA</v>
      </c>
      <c r="C123" s="9" t="str" cm="1">
        <f t="array" ref="C123">_xll.SNL.Clients.Office.Excel.Functions.SPG($A123, "IQ_ASSET_TURNS", C$3)</f>
        <v>NA</v>
      </c>
      <c r="D123" s="9" cm="1">
        <f t="array" ref="D123">_xll.SNL.Clients.Office.Excel.Functions.SPG($A123, "IQ_ASSET_TURNS", D$3)</f>
        <v>0.187</v>
      </c>
      <c r="E123" s="9" cm="1">
        <f t="array" ref="E123">_xll.SNL.Clients.Office.Excel.Functions.SPG($A123, "IQ_ASSET_TURNS", E$3)</f>
        <v>0.19800000000000001</v>
      </c>
      <c r="F123" s="9" cm="1">
        <f t="array" ref="F123">_xll.SNL.Clients.Office.Excel.Functions.SPG($A123, "IQ_ASSET_TURNS", F$3)</f>
        <v>0.29599999999999999</v>
      </c>
      <c r="G123" s="9" cm="1">
        <f t="array" ref="G123">_xll.SNL.Clients.Office.Excel.Functions.SPG($A123, "IQ_ASSET_TURNS", G$3)</f>
        <v>0.26700000000000002</v>
      </c>
      <c r="H123" s="9" cm="1">
        <f t="array" ref="H123">_xll.SNL.Clients.Office.Excel.Functions.SPG($A123, "IQ_ASSET_TURNS", H$3)</f>
        <v>0.23699999999999999</v>
      </c>
      <c r="I123" s="9" cm="1">
        <f t="array" ref="I123">_xll.SNL.Clients.Office.Excel.Functions.SPG($A123, "IQ_ASSET_TURNS", I$3)</f>
        <v>0.246</v>
      </c>
      <c r="J123" s="9" cm="1">
        <f t="array" ref="J123">_xll.SNL.Clients.Office.Excel.Functions.SPG($A123, "IQ_ASSET_TURNS", J$3)</f>
        <v>0.39500000000000002</v>
      </c>
    </row>
    <row r="124" spans="1:10" x14ac:dyDescent="0.3">
      <c r="A124" s="11" t="s">
        <v>1156</v>
      </c>
      <c r="B124" s="9" t="str" cm="1">
        <f t="array" ref="B124">_xll.SNL.Clients.Office.Excel.Functions.SPG($A124, "IQ_ASSET_TURNS", B$3)</f>
        <v>NA</v>
      </c>
      <c r="C124" s="9" t="str" cm="1">
        <f t="array" ref="C124">_xll.SNL.Clients.Office.Excel.Functions.SPG($A124, "IQ_ASSET_TURNS", C$3)</f>
        <v>NA</v>
      </c>
      <c r="D124" s="9" cm="1">
        <f t="array" ref="D124">_xll.SNL.Clients.Office.Excel.Functions.SPG($A124, "IQ_ASSET_TURNS", D$3)</f>
        <v>0.75900000000000001</v>
      </c>
      <c r="E124" s="9" cm="1">
        <f t="array" ref="E124">_xll.SNL.Clients.Office.Excel.Functions.SPG($A124, "IQ_ASSET_TURNS", E$3)</f>
        <v>0.61399999999999999</v>
      </c>
      <c r="F124" s="9" cm="1">
        <f t="array" ref="F124">_xll.SNL.Clients.Office.Excel.Functions.SPG($A124, "IQ_ASSET_TURNS", F$3)</f>
        <v>0.48199999999999998</v>
      </c>
      <c r="G124" s="9" cm="1">
        <f t="array" ref="G124">_xll.SNL.Clients.Office.Excel.Functions.SPG($A124, "IQ_ASSET_TURNS", G$3)</f>
        <v>0.53</v>
      </c>
      <c r="H124" s="9" cm="1">
        <f t="array" ref="H124">_xll.SNL.Clients.Office.Excel.Functions.SPG($A124, "IQ_ASSET_TURNS", H$3)</f>
        <v>0.72499999999999998</v>
      </c>
      <c r="I124" s="9" cm="1">
        <f t="array" ref="I124">_xll.SNL.Clients.Office.Excel.Functions.SPG($A124, "IQ_ASSET_TURNS", I$3)</f>
        <v>0.78900000000000003</v>
      </c>
      <c r="J124" s="9" cm="1">
        <f t="array" ref="J124">_xll.SNL.Clients.Office.Excel.Functions.SPG($A124, "IQ_ASSET_TURNS", J$3)</f>
        <v>0.51300000000000001</v>
      </c>
    </row>
    <row r="125" spans="1:10" x14ac:dyDescent="0.3">
      <c r="A125" s="11" t="s">
        <v>1157</v>
      </c>
      <c r="B125" s="9" t="str" cm="1">
        <f t="array" ref="B125">_xll.SNL.Clients.Office.Excel.Functions.SPG($A125, "IQ_ASSET_TURNS", B$3)</f>
        <v>NA</v>
      </c>
      <c r="C125" s="9" t="str" cm="1">
        <f t="array" ref="C125">_xll.SNL.Clients.Office.Excel.Functions.SPG($A125, "IQ_ASSET_TURNS", C$3)</f>
        <v>NA</v>
      </c>
      <c r="D125" s="9" t="str" cm="1">
        <f t="array" ref="D125">_xll.SNL.Clients.Office.Excel.Functions.SPG($A125, "IQ_ASSET_TURNS", D$3)</f>
        <v>NA</v>
      </c>
      <c r="E125" s="9" t="str" cm="1">
        <f t="array" ref="E125">_xll.SNL.Clients.Office.Excel.Functions.SPG($A125, "IQ_ASSET_TURNS", E$3)</f>
        <v>NA</v>
      </c>
      <c r="F125" s="9" t="str" cm="1">
        <f t="array" ref="F125">_xll.SNL.Clients.Office.Excel.Functions.SPG($A125, "IQ_ASSET_TURNS", F$3)</f>
        <v>NA</v>
      </c>
      <c r="G125" s="9" t="str" cm="1">
        <f t="array" ref="G125">_xll.SNL.Clients.Office.Excel.Functions.SPG($A125, "IQ_ASSET_TURNS", G$3)</f>
        <v>NA</v>
      </c>
      <c r="H125" s="9" t="str" cm="1">
        <f t="array" ref="H125">_xll.SNL.Clients.Office.Excel.Functions.SPG($A125, "IQ_ASSET_TURNS", H$3)</f>
        <v>NA</v>
      </c>
      <c r="I125" s="9" t="str" cm="1">
        <f t="array" ref="I125">_xll.SNL.Clients.Office.Excel.Functions.SPG($A125, "IQ_ASSET_TURNS", I$3)</f>
        <v>NA</v>
      </c>
      <c r="J125" s="9" t="str" cm="1">
        <f t="array" ref="J125">_xll.SNL.Clients.Office.Excel.Functions.SPG($A125, "IQ_ASSET_TURNS", J$3)</f>
        <v>NA</v>
      </c>
    </row>
    <row r="126" spans="1:10" x14ac:dyDescent="0.3">
      <c r="A126" s="11" t="s">
        <v>1158</v>
      </c>
      <c r="B126" s="9" t="str" cm="1">
        <f t="array" ref="B126">_xll.SNL.Clients.Office.Excel.Functions.SPG($A126, "IQ_ASSET_TURNS", B$3)</f>
        <v>NA</v>
      </c>
      <c r="C126" s="9" t="str" cm="1">
        <f t="array" ref="C126">_xll.SNL.Clients.Office.Excel.Functions.SPG($A126, "IQ_ASSET_TURNS", C$3)</f>
        <v>NA</v>
      </c>
      <c r="D126" s="9" cm="1">
        <f t="array" ref="D126">_xll.SNL.Clients.Office.Excel.Functions.SPG($A126, "IQ_ASSET_TURNS", D$3)</f>
        <v>0.86199999999999999</v>
      </c>
      <c r="E126" s="9" cm="1">
        <f t="array" ref="E126">_xll.SNL.Clients.Office.Excel.Functions.SPG($A126, "IQ_ASSET_TURNS", E$3)</f>
        <v>0.747</v>
      </c>
      <c r="F126" s="9" cm="1">
        <f t="array" ref="F126">_xll.SNL.Clients.Office.Excel.Functions.SPG($A126, "IQ_ASSET_TURNS", F$3)</f>
        <v>0.69499999999999995</v>
      </c>
      <c r="G126" s="9" cm="1">
        <f t="array" ref="G126">_xll.SNL.Clients.Office.Excel.Functions.SPG($A126, "IQ_ASSET_TURNS", G$3)</f>
        <v>0.64900000000000002</v>
      </c>
      <c r="H126" s="9" cm="1">
        <f t="array" ref="H126">_xll.SNL.Clients.Office.Excel.Functions.SPG($A126, "IQ_ASSET_TURNS", H$3)</f>
        <v>0.59699999999999998</v>
      </c>
      <c r="I126" s="9" cm="1">
        <f t="array" ref="I126">_xll.SNL.Clients.Office.Excel.Functions.SPG($A126, "IQ_ASSET_TURNS", I$3)</f>
        <v>0.55000000000000004</v>
      </c>
      <c r="J126" s="9" cm="1">
        <f t="array" ref="J126">_xll.SNL.Clients.Office.Excel.Functions.SPG($A126, "IQ_ASSET_TURNS", J$3)</f>
        <v>0.497</v>
      </c>
    </row>
    <row r="127" spans="1:10" x14ac:dyDescent="0.3">
      <c r="A127" s="11" t="s">
        <v>1159</v>
      </c>
      <c r="B127" s="9" t="str" cm="1">
        <f t="array" ref="B127">_xll.SNL.Clients.Office.Excel.Functions.SPG($A127, "IQ_ASSET_TURNS", B$3)</f>
        <v>NA</v>
      </c>
      <c r="C127" s="9" t="str" cm="1">
        <f t="array" ref="C127">_xll.SNL.Clients.Office.Excel.Functions.SPG($A127, "IQ_ASSET_TURNS", C$3)</f>
        <v>NA</v>
      </c>
      <c r="D127" s="9" cm="1">
        <f t="array" ref="D127">_xll.SNL.Clients.Office.Excel.Functions.SPG($A127, "IQ_ASSET_TURNS", D$3)</f>
        <v>0.13500000000000001</v>
      </c>
      <c r="E127" s="9" cm="1">
        <f t="array" ref="E127">_xll.SNL.Clients.Office.Excel.Functions.SPG($A127, "IQ_ASSET_TURNS", E$3)</f>
        <v>0.1</v>
      </c>
      <c r="F127" s="9" cm="1">
        <f t="array" ref="F127">_xll.SNL.Clients.Office.Excel.Functions.SPG($A127, "IQ_ASSET_TURNS", F$3)</f>
        <v>7.0999999999999994E-2</v>
      </c>
      <c r="G127" s="9" cm="1">
        <f t="array" ref="G127">_xll.SNL.Clients.Office.Excel.Functions.SPG($A127, "IQ_ASSET_TURNS", G$3)</f>
        <v>7.0999999999999994E-2</v>
      </c>
      <c r="H127" s="9" cm="1">
        <f t="array" ref="H127">_xll.SNL.Clients.Office.Excel.Functions.SPG($A127, "IQ_ASSET_TURNS", H$3)</f>
        <v>0.114</v>
      </c>
      <c r="I127" s="9" cm="1">
        <f t="array" ref="I127">_xll.SNL.Clients.Office.Excel.Functions.SPG($A127, "IQ_ASSET_TURNS", I$3)</f>
        <v>0.128</v>
      </c>
      <c r="J127" s="9" cm="1">
        <f t="array" ref="J127">_xll.SNL.Clients.Office.Excel.Functions.SPG($A127, "IQ_ASSET_TURNS", J$3)</f>
        <v>9.1999999999999998E-2</v>
      </c>
    </row>
    <row r="128" spans="1:10" x14ac:dyDescent="0.3">
      <c r="A128" s="11" t="s">
        <v>1160</v>
      </c>
      <c r="B128" s="9" t="str" cm="1">
        <f t="array" ref="B128">_xll.SNL.Clients.Office.Excel.Functions.SPG($A128, "IQ_ASSET_TURNS", B$3)</f>
        <v>NA</v>
      </c>
      <c r="C128" s="9" t="str" cm="1">
        <f t="array" ref="C128">_xll.SNL.Clients.Office.Excel.Functions.SPG($A128, "IQ_ASSET_TURNS", C$3)</f>
        <v>NA</v>
      </c>
      <c r="D128" s="9" cm="1">
        <f t="array" ref="D128">_xll.SNL.Clients.Office.Excel.Functions.SPG($A128, "IQ_ASSET_TURNS", D$3)</f>
        <v>0.13500000000000001</v>
      </c>
      <c r="E128" s="9" cm="1">
        <f t="array" ref="E128">_xll.SNL.Clients.Office.Excel.Functions.SPG($A128, "IQ_ASSET_TURNS", E$3)</f>
        <v>0.1</v>
      </c>
      <c r="F128" s="9" cm="1">
        <f t="array" ref="F128">_xll.SNL.Clients.Office.Excel.Functions.SPG($A128, "IQ_ASSET_TURNS", F$3)</f>
        <v>7.0999999999999994E-2</v>
      </c>
      <c r="G128" s="9" cm="1">
        <f t="array" ref="G128">_xll.SNL.Clients.Office.Excel.Functions.SPG($A128, "IQ_ASSET_TURNS", G$3)</f>
        <v>7.0999999999999994E-2</v>
      </c>
      <c r="H128" s="9" cm="1">
        <f t="array" ref="H128">_xll.SNL.Clients.Office.Excel.Functions.SPG($A128, "IQ_ASSET_TURNS", H$3)</f>
        <v>0.114</v>
      </c>
      <c r="I128" s="9" cm="1">
        <f t="array" ref="I128">_xll.SNL.Clients.Office.Excel.Functions.SPG($A128, "IQ_ASSET_TURNS", I$3)</f>
        <v>0.128</v>
      </c>
      <c r="J128" s="9" cm="1">
        <f t="array" ref="J128">_xll.SNL.Clients.Office.Excel.Functions.SPG($A128, "IQ_ASSET_TURNS", J$3)</f>
        <v>9.1999999999999998E-2</v>
      </c>
    </row>
    <row r="129" spans="1:10" x14ac:dyDescent="0.3">
      <c r="A129" s="11" t="s">
        <v>1161</v>
      </c>
      <c r="B129" s="9" t="str" cm="1">
        <f t="array" ref="B129">_xll.SNL.Clients.Office.Excel.Functions.SPG($A129, "IQ_ASSET_TURNS", B$3)</f>
        <v>NA</v>
      </c>
      <c r="C129" s="9" t="str" cm="1">
        <f t="array" ref="C129">_xll.SNL.Clients.Office.Excel.Functions.SPG($A129, "IQ_ASSET_TURNS", C$3)</f>
        <v>NA</v>
      </c>
      <c r="D129" s="9" cm="1">
        <f t="array" ref="D129">_xll.SNL.Clients.Office.Excel.Functions.SPG($A129, "IQ_ASSET_TURNS", D$3)</f>
        <v>0.28999999999999998</v>
      </c>
      <c r="E129" s="9" cm="1">
        <f t="array" ref="E129">_xll.SNL.Clients.Office.Excel.Functions.SPG($A129, "IQ_ASSET_TURNS", E$3)</f>
        <v>0.29699999999999999</v>
      </c>
      <c r="F129" s="9" cm="1">
        <f t="array" ref="F129">_xll.SNL.Clients.Office.Excel.Functions.SPG($A129, "IQ_ASSET_TURNS", F$3)</f>
        <v>0.309</v>
      </c>
      <c r="G129" s="9" cm="1">
        <f t="array" ref="G129">_xll.SNL.Clients.Office.Excel.Functions.SPG($A129, "IQ_ASSET_TURNS", G$3)</f>
        <v>0.32600000000000001</v>
      </c>
      <c r="H129" s="9" cm="1">
        <f t="array" ref="H129">_xll.SNL.Clients.Office.Excel.Functions.SPG($A129, "IQ_ASSET_TURNS", H$3)</f>
        <v>0.34100000000000003</v>
      </c>
      <c r="I129" s="9" cm="1">
        <f t="array" ref="I129">_xll.SNL.Clients.Office.Excel.Functions.SPG($A129, "IQ_ASSET_TURNS", I$3)</f>
        <v>0.44</v>
      </c>
      <c r="J129" s="9" cm="1">
        <f t="array" ref="J129">_xll.SNL.Clients.Office.Excel.Functions.SPG($A129, "IQ_ASSET_TURNS", J$3)</f>
        <v>0.59499999999999997</v>
      </c>
    </row>
    <row r="130" spans="1:10" x14ac:dyDescent="0.3">
      <c r="A130" s="11" t="s">
        <v>1162</v>
      </c>
      <c r="B130" s="9" t="str" cm="1">
        <f t="array" ref="B130">_xll.SNL.Clients.Office.Excel.Functions.SPG($A130, "IQ_ASSET_TURNS", B$3)</f>
        <v>NA</v>
      </c>
      <c r="C130" s="9" t="str" cm="1">
        <f t="array" ref="C130">_xll.SNL.Clients.Office.Excel.Functions.SPG($A130, "IQ_ASSET_TURNS", C$3)</f>
        <v>NA</v>
      </c>
      <c r="D130" s="9" cm="1">
        <f t="array" ref="D130">_xll.SNL.Clients.Office.Excel.Functions.SPG($A130, "IQ_ASSET_TURNS", D$3)</f>
        <v>0.70499999999999996</v>
      </c>
      <c r="E130" s="9" cm="1">
        <f t="array" ref="E130">_xll.SNL.Clients.Office.Excel.Functions.SPG($A130, "IQ_ASSET_TURNS", E$3)</f>
        <v>0.66500000000000004</v>
      </c>
      <c r="F130" s="9" cm="1">
        <f t="array" ref="F130">_xll.SNL.Clients.Office.Excel.Functions.SPG($A130, "IQ_ASSET_TURNS", F$3)</f>
        <v>0.69299999999999995</v>
      </c>
      <c r="G130" s="9" cm="1">
        <f t="array" ref="G130">_xll.SNL.Clients.Office.Excel.Functions.SPG($A130, "IQ_ASSET_TURNS", G$3)</f>
        <v>0.67600000000000005</v>
      </c>
      <c r="H130" s="9" cm="1">
        <f t="array" ref="H130">_xll.SNL.Clients.Office.Excel.Functions.SPG($A130, "IQ_ASSET_TURNS", H$3)</f>
        <v>0.76200000000000001</v>
      </c>
      <c r="I130" s="9" cm="1">
        <f t="array" ref="I130">_xll.SNL.Clients.Office.Excel.Functions.SPG($A130, "IQ_ASSET_TURNS", I$3)</f>
        <v>0.77300000000000002</v>
      </c>
      <c r="J130" s="9" cm="1">
        <f t="array" ref="J130">_xll.SNL.Clients.Office.Excel.Functions.SPG($A130, "IQ_ASSET_TURNS", J$3)</f>
        <v>0.77800000000000002</v>
      </c>
    </row>
    <row r="131" spans="1:10" x14ac:dyDescent="0.3">
      <c r="A131" s="11" t="s">
        <v>1163</v>
      </c>
      <c r="B131" s="9" t="str" cm="1">
        <f t="array" ref="B131">_xll.SNL.Clients.Office.Excel.Functions.SPG($A131, "IQ_ASSET_TURNS", B$3)</f>
        <v>NA</v>
      </c>
      <c r="C131" s="9" t="str" cm="1">
        <f t="array" ref="C131">_xll.SNL.Clients.Office.Excel.Functions.SPG($A131, "IQ_ASSET_TURNS", C$3)</f>
        <v>NA</v>
      </c>
      <c r="D131" s="9" cm="1">
        <f t="array" ref="D131">_xll.SNL.Clients.Office.Excel.Functions.SPG($A131, "IQ_ASSET_TURNS", D$3)</f>
        <v>0.36799999999999999</v>
      </c>
      <c r="E131" s="9" cm="1">
        <f t="array" ref="E131">_xll.SNL.Clients.Office.Excel.Functions.SPG($A131, "IQ_ASSET_TURNS", E$3)</f>
        <v>0.39600000000000002</v>
      </c>
      <c r="F131" s="9" cm="1">
        <f t="array" ref="F131">_xll.SNL.Clients.Office.Excel.Functions.SPG($A131, "IQ_ASSET_TURNS", F$3)</f>
        <v>0.38700000000000001</v>
      </c>
      <c r="G131" s="9" cm="1">
        <f t="array" ref="G131">_xll.SNL.Clients.Office.Excel.Functions.SPG($A131, "IQ_ASSET_TURNS", G$3)</f>
        <v>0.47399999999999998</v>
      </c>
      <c r="H131" s="9" cm="1">
        <f t="array" ref="H131">_xll.SNL.Clients.Office.Excel.Functions.SPG($A131, "IQ_ASSET_TURNS", H$3)</f>
        <v>0.51200000000000001</v>
      </c>
      <c r="I131" s="9" cm="1">
        <f t="array" ref="I131">_xll.SNL.Clients.Office.Excel.Functions.SPG($A131, "IQ_ASSET_TURNS", I$3)</f>
        <v>0.56899999999999995</v>
      </c>
      <c r="J131" s="9" cm="1">
        <f t="array" ref="J131">_xll.SNL.Clients.Office.Excel.Functions.SPG($A131, "IQ_ASSET_TURNS", J$3)</f>
        <v>0.59399999999999997</v>
      </c>
    </row>
    <row r="132" spans="1:10" x14ac:dyDescent="0.3">
      <c r="A132" s="11" t="s">
        <v>1164</v>
      </c>
      <c r="B132" s="9" t="str" cm="1">
        <f t="array" ref="B132">_xll.SNL.Clients.Office.Excel.Functions.SPG($A132, "IQ_ASSET_TURNS", B$3)</f>
        <v>NA</v>
      </c>
      <c r="C132" s="9" t="str" cm="1">
        <f t="array" ref="C132">_xll.SNL.Clients.Office.Excel.Functions.SPG($A132, "IQ_ASSET_TURNS", C$3)</f>
        <v>NA</v>
      </c>
      <c r="D132" s="9" cm="1">
        <f t="array" ref="D132">_xll.SNL.Clients.Office.Excel.Functions.SPG($A132, "IQ_ASSET_TURNS", D$3)</f>
        <v>0.47399999999999998</v>
      </c>
      <c r="E132" s="9" cm="1">
        <f t="array" ref="E132">_xll.SNL.Clients.Office.Excel.Functions.SPG($A132, "IQ_ASSET_TURNS", E$3)</f>
        <v>0.53600000000000003</v>
      </c>
      <c r="F132" s="9" cm="1">
        <f t="array" ref="F132">_xll.SNL.Clients.Office.Excel.Functions.SPG($A132, "IQ_ASSET_TURNS", F$3)</f>
        <v>0.51400000000000001</v>
      </c>
      <c r="G132" s="9" cm="1">
        <f t="array" ref="G132">_xll.SNL.Clients.Office.Excel.Functions.SPG($A132, "IQ_ASSET_TURNS", G$3)</f>
        <v>0.51600000000000001</v>
      </c>
      <c r="H132" s="9" cm="1">
        <f t="array" ref="H132">_xll.SNL.Clients.Office.Excel.Functions.SPG($A132, "IQ_ASSET_TURNS", H$3)</f>
        <v>0.45700000000000002</v>
      </c>
      <c r="I132" s="9" cm="1">
        <f t="array" ref="I132">_xll.SNL.Clients.Office.Excel.Functions.SPG($A132, "IQ_ASSET_TURNS", I$3)</f>
        <v>0.44700000000000001</v>
      </c>
      <c r="J132" s="9" cm="1">
        <f t="array" ref="J132">_xll.SNL.Clients.Office.Excel.Functions.SPG($A132, "IQ_ASSET_TURNS", J$3)</f>
        <v>0.48499999999999999</v>
      </c>
    </row>
    <row r="133" spans="1:10" x14ac:dyDescent="0.3">
      <c r="A133" s="11" t="s">
        <v>1165</v>
      </c>
      <c r="B133" s="9" t="str" cm="1">
        <f t="array" ref="B133">_xll.SNL.Clients.Office.Excel.Functions.SPG($A133, "IQ_ASSET_TURNS", B$3)</f>
        <v>NA</v>
      </c>
      <c r="C133" s="9" t="str" cm="1">
        <f t="array" ref="C133">_xll.SNL.Clients.Office.Excel.Functions.SPG($A133, "IQ_ASSET_TURNS", C$3)</f>
        <v>NA</v>
      </c>
      <c r="D133" s="9" t="str" cm="1">
        <f t="array" ref="D133">_xll.SNL.Clients.Office.Excel.Functions.SPG($A133, "IQ_ASSET_TURNS", D$3)</f>
        <v>NA</v>
      </c>
      <c r="E133" s="9" t="str" cm="1">
        <f t="array" ref="E133">_xll.SNL.Clients.Office.Excel.Functions.SPG($A133, "IQ_ASSET_TURNS", E$3)</f>
        <v>NA</v>
      </c>
      <c r="F133" s="9" t="str" cm="1">
        <f t="array" ref="F133">_xll.SNL.Clients.Office.Excel.Functions.SPG($A133, "IQ_ASSET_TURNS", F$3)</f>
        <v>NA</v>
      </c>
      <c r="G133" s="9" t="str" cm="1">
        <f t="array" ref="G133">_xll.SNL.Clients.Office.Excel.Functions.SPG($A133, "IQ_ASSET_TURNS", G$3)</f>
        <v>NA</v>
      </c>
      <c r="H133" s="9" t="str" cm="1">
        <f t="array" ref="H133">_xll.SNL.Clients.Office.Excel.Functions.SPG($A133, "IQ_ASSET_TURNS", H$3)</f>
        <v>NA</v>
      </c>
      <c r="I133" s="9" t="str" cm="1">
        <f t="array" ref="I133">_xll.SNL.Clients.Office.Excel.Functions.SPG($A133, "IQ_ASSET_TURNS", I$3)</f>
        <v>NA</v>
      </c>
      <c r="J133" s="9" t="str" cm="1">
        <f t="array" ref="J133">_xll.SNL.Clients.Office.Excel.Functions.SPG($A133, "IQ_ASSET_TURNS", J$3)</f>
        <v>NA</v>
      </c>
    </row>
    <row r="134" spans="1:10" x14ac:dyDescent="0.3">
      <c r="A134" s="11" t="s">
        <v>1166</v>
      </c>
      <c r="B134" s="9" t="str" cm="1">
        <f t="array" ref="B134">_xll.SNL.Clients.Office.Excel.Functions.SPG($A134, "IQ_ASSET_TURNS", B$3)</f>
        <v>NA</v>
      </c>
      <c r="C134" s="9" t="str" cm="1">
        <f t="array" ref="C134">_xll.SNL.Clients.Office.Excel.Functions.SPG($A134, "IQ_ASSET_TURNS", C$3)</f>
        <v>NA</v>
      </c>
      <c r="D134" s="9" cm="1">
        <f t="array" ref="D134">_xll.SNL.Clients.Office.Excel.Functions.SPG($A134, "IQ_ASSET_TURNS", D$3)</f>
        <v>0.193</v>
      </c>
      <c r="E134" s="9" cm="1">
        <f t="array" ref="E134">_xll.SNL.Clients.Office.Excel.Functions.SPG($A134, "IQ_ASSET_TURNS", E$3)</f>
        <v>0.156</v>
      </c>
      <c r="F134" s="9" cm="1">
        <f t="array" ref="F134">_xll.SNL.Clients.Office.Excel.Functions.SPG($A134, "IQ_ASSET_TURNS", F$3)</f>
        <v>0.214</v>
      </c>
      <c r="G134" s="9" cm="1">
        <f t="array" ref="G134">_xll.SNL.Clients.Office.Excel.Functions.SPG($A134, "IQ_ASSET_TURNS", G$3)</f>
        <v>0.26700000000000002</v>
      </c>
      <c r="H134" s="9" cm="1">
        <f t="array" ref="H134">_xll.SNL.Clients.Office.Excel.Functions.SPG($A134, "IQ_ASSET_TURNS", H$3)</f>
        <v>0.254</v>
      </c>
      <c r="I134" s="9" cm="1">
        <f t="array" ref="I134">_xll.SNL.Clients.Office.Excel.Functions.SPG($A134, "IQ_ASSET_TURNS", I$3)</f>
        <v>0.2</v>
      </c>
      <c r="J134" s="9" cm="1">
        <f t="array" ref="J134">_xll.SNL.Clients.Office.Excel.Functions.SPG($A134, "IQ_ASSET_TURNS", J$3)</f>
        <v>0.34399999999999997</v>
      </c>
    </row>
    <row r="135" spans="1:10" x14ac:dyDescent="0.3">
      <c r="A135" s="11" t="s">
        <v>1167</v>
      </c>
      <c r="B135" s="9" t="str" cm="1">
        <f t="array" ref="B135">_xll.SNL.Clients.Office.Excel.Functions.SPG($A135, "IQ_ASSET_TURNS", B$3)</f>
        <v>NA</v>
      </c>
      <c r="C135" s="9" t="str" cm="1">
        <f t="array" ref="C135">_xll.SNL.Clients.Office.Excel.Functions.SPG($A135, "IQ_ASSET_TURNS", C$3)</f>
        <v>NA</v>
      </c>
      <c r="D135" s="9" cm="1">
        <f t="array" ref="D135">_xll.SNL.Clients.Office.Excel.Functions.SPG($A135, "IQ_ASSET_TURNS", D$3)</f>
        <v>0.80900000000000005</v>
      </c>
      <c r="E135" s="9" cm="1">
        <f t="array" ref="E135">_xll.SNL.Clients.Office.Excel.Functions.SPG($A135, "IQ_ASSET_TURNS", E$3)</f>
        <v>0.80800000000000005</v>
      </c>
      <c r="F135" s="9" t="str" cm="1">
        <f t="array" ref="F135">_xll.SNL.Clients.Office.Excel.Functions.SPG($A135, "IQ_ASSET_TURNS", F$3)</f>
        <v>NA</v>
      </c>
      <c r="G135" s="9" t="str" cm="1">
        <f t="array" ref="G135">_xll.SNL.Clients.Office.Excel.Functions.SPG($A135, "IQ_ASSET_TURNS", G$3)</f>
        <v>NA</v>
      </c>
      <c r="H135" s="9" t="str" cm="1">
        <f t="array" ref="H135">_xll.SNL.Clients.Office.Excel.Functions.SPG($A135, "IQ_ASSET_TURNS", H$3)</f>
        <v>NA</v>
      </c>
      <c r="I135" s="9" t="str" cm="1">
        <f t="array" ref="I135">_xll.SNL.Clients.Office.Excel.Functions.SPG($A135, "IQ_ASSET_TURNS", I$3)</f>
        <v>NA</v>
      </c>
      <c r="J135" s="9" t="str" cm="1">
        <f t="array" ref="J135">_xll.SNL.Clients.Office.Excel.Functions.SPG($A135, "IQ_ASSET_TURNS", J$3)</f>
        <v>NA</v>
      </c>
    </row>
    <row r="136" spans="1:10" x14ac:dyDescent="0.3">
      <c r="A136" s="11" t="s">
        <v>1168</v>
      </c>
      <c r="B136" s="9" t="str" cm="1">
        <f t="array" ref="B136">_xll.SNL.Clients.Office.Excel.Functions.SPG($A136, "IQ_ASSET_TURNS", B$3)</f>
        <v>NA</v>
      </c>
      <c r="C136" s="9" t="str" cm="1">
        <f t="array" ref="C136">_xll.SNL.Clients.Office.Excel.Functions.SPG($A136, "IQ_ASSET_TURNS", C$3)</f>
        <v>NA</v>
      </c>
      <c r="D136" s="9" cm="1">
        <f t="array" ref="D136">_xll.SNL.Clients.Office.Excel.Functions.SPG($A136, "IQ_ASSET_TURNS", D$3)</f>
        <v>0.55100000000000005</v>
      </c>
      <c r="E136" s="9" cm="1">
        <f t="array" ref="E136">_xll.SNL.Clients.Office.Excel.Functions.SPG($A136, "IQ_ASSET_TURNS", E$3)</f>
        <v>0.57799999999999996</v>
      </c>
      <c r="F136" s="9" cm="1">
        <f t="array" ref="F136">_xll.SNL.Clients.Office.Excel.Functions.SPG($A136, "IQ_ASSET_TURNS", F$3)</f>
        <v>0.54200000000000004</v>
      </c>
      <c r="G136" s="9" cm="1">
        <f t="array" ref="G136">_xll.SNL.Clients.Office.Excel.Functions.SPG($A136, "IQ_ASSET_TURNS", G$3)</f>
        <v>0.56599999999999995</v>
      </c>
      <c r="H136" s="9" cm="1">
        <f t="array" ref="H136">_xll.SNL.Clients.Office.Excel.Functions.SPG($A136, "IQ_ASSET_TURNS", H$3)</f>
        <v>0.52400000000000002</v>
      </c>
      <c r="I136" s="9" cm="1">
        <f t="array" ref="I136">_xll.SNL.Clients.Office.Excel.Functions.SPG($A136, "IQ_ASSET_TURNS", I$3)</f>
        <v>0.54700000000000004</v>
      </c>
      <c r="J136" s="9" cm="1">
        <f t="array" ref="J136">_xll.SNL.Clients.Office.Excel.Functions.SPG($A136, "IQ_ASSET_TURNS", J$3)</f>
        <v>0.51200000000000001</v>
      </c>
    </row>
    <row r="137" spans="1:10" x14ac:dyDescent="0.3">
      <c r="A137" s="11" t="s">
        <v>1169</v>
      </c>
      <c r="B137" s="9" t="str" cm="1">
        <f t="array" ref="B137">_xll.SNL.Clients.Office.Excel.Functions.SPG($A137, "IQ_ASSET_TURNS", B$3)</f>
        <v>NA</v>
      </c>
      <c r="C137" s="9" t="str" cm="1">
        <f t="array" ref="C137">_xll.SNL.Clients.Office.Excel.Functions.SPG($A137, "IQ_ASSET_TURNS", C$3)</f>
        <v>NA</v>
      </c>
      <c r="D137" s="9" cm="1">
        <f t="array" ref="D137">_xll.SNL.Clients.Office.Excel.Functions.SPG($A137, "IQ_ASSET_TURNS", D$3)</f>
        <v>0.97399999999999998</v>
      </c>
      <c r="E137" s="9" cm="1">
        <f t="array" ref="E137">_xll.SNL.Clients.Office.Excel.Functions.SPG($A137, "IQ_ASSET_TURNS", E$3)</f>
        <v>0.95599999999999996</v>
      </c>
      <c r="F137" s="9" cm="1">
        <f t="array" ref="F137">_xll.SNL.Clients.Office.Excel.Functions.SPG($A137, "IQ_ASSET_TURNS", F$3)</f>
        <v>0.91900000000000004</v>
      </c>
      <c r="G137" s="9" cm="1">
        <f t="array" ref="G137">_xll.SNL.Clients.Office.Excel.Functions.SPG($A137, "IQ_ASSET_TURNS", G$3)</f>
        <v>0.89100000000000001</v>
      </c>
      <c r="H137" s="9" cm="1">
        <f t="array" ref="H137">_xll.SNL.Clients.Office.Excel.Functions.SPG($A137, "IQ_ASSET_TURNS", H$3)</f>
        <v>0.88400000000000001</v>
      </c>
      <c r="I137" s="9" cm="1">
        <f t="array" ref="I137">_xll.SNL.Clients.Office.Excel.Functions.SPG($A137, "IQ_ASSET_TURNS", I$3)</f>
        <v>0.82399999999999995</v>
      </c>
      <c r="J137" s="9" cm="1">
        <f t="array" ref="J137">_xll.SNL.Clients.Office.Excel.Functions.SPG($A137, "IQ_ASSET_TURNS", J$3)</f>
        <v>0.70399999999999996</v>
      </c>
    </row>
    <row r="138" spans="1:10" x14ac:dyDescent="0.3">
      <c r="A138" s="11" t="s">
        <v>1170</v>
      </c>
      <c r="B138" s="9" t="str" cm="1">
        <f t="array" ref="B138">_xll.SNL.Clients.Office.Excel.Functions.SPG($A138, "IQ_ASSET_TURNS", B$3)</f>
        <v>NA</v>
      </c>
      <c r="C138" s="9" cm="1">
        <f t="array" ref="C138">_xll.SNL.Clients.Office.Excel.Functions.SPG($A138, "IQ_ASSET_TURNS", C$3)</f>
        <v>0.86799999999999999</v>
      </c>
      <c r="D138" s="9" cm="1">
        <f t="array" ref="D138">_xll.SNL.Clients.Office.Excel.Functions.SPG($A138, "IQ_ASSET_TURNS", D$3)</f>
        <v>0.89700000000000002</v>
      </c>
      <c r="E138" s="9" cm="1">
        <f t="array" ref="E138">_xll.SNL.Clients.Office.Excel.Functions.SPG($A138, "IQ_ASSET_TURNS", E$3)</f>
        <v>0.88100000000000001</v>
      </c>
      <c r="F138" s="9" cm="1">
        <f t="array" ref="F138">_xll.SNL.Clients.Office.Excel.Functions.SPG($A138, "IQ_ASSET_TURNS", F$3)</f>
        <v>0.88300000000000001</v>
      </c>
      <c r="G138" s="9" cm="1">
        <f t="array" ref="G138">_xll.SNL.Clients.Office.Excel.Functions.SPG($A138, "IQ_ASSET_TURNS", G$3)</f>
        <v>0.87</v>
      </c>
      <c r="H138" s="9" cm="1">
        <f t="array" ref="H138">_xll.SNL.Clients.Office.Excel.Functions.SPG($A138, "IQ_ASSET_TURNS", H$3)</f>
        <v>0.84</v>
      </c>
      <c r="I138" s="9" cm="1">
        <f t="array" ref="I138">_xll.SNL.Clients.Office.Excel.Functions.SPG($A138, "IQ_ASSET_TURNS", I$3)</f>
        <v>0.85599999999999998</v>
      </c>
      <c r="J138" s="9" cm="1">
        <f t="array" ref="J138">_xll.SNL.Clients.Office.Excel.Functions.SPG($A138, "IQ_ASSET_TURNS", J$3)</f>
        <v>0.876</v>
      </c>
    </row>
    <row r="139" spans="1:10" x14ac:dyDescent="0.3">
      <c r="A139" s="11" t="s">
        <v>1171</v>
      </c>
      <c r="B139" s="9" t="str" cm="1">
        <f t="array" ref="B139">_xll.SNL.Clients.Office.Excel.Functions.SPG($A139, "IQ_ASSET_TURNS", B$3)</f>
        <v>NA</v>
      </c>
      <c r="C139" s="9" t="str" cm="1">
        <f t="array" ref="C139">_xll.SNL.Clients.Office.Excel.Functions.SPG($A139, "IQ_ASSET_TURNS", C$3)</f>
        <v>NA</v>
      </c>
      <c r="D139" s="9" cm="1">
        <f t="array" ref="D139">_xll.SNL.Clients.Office.Excel.Functions.SPG($A139, "IQ_ASSET_TURNS", D$3)</f>
        <v>0.82299999999999995</v>
      </c>
      <c r="E139" s="9" cm="1">
        <f t="array" ref="E139">_xll.SNL.Clients.Office.Excel.Functions.SPG($A139, "IQ_ASSET_TURNS", E$3)</f>
        <v>0.74399999999999999</v>
      </c>
      <c r="F139" s="9" cm="1">
        <f t="array" ref="F139">_xll.SNL.Clients.Office.Excel.Functions.SPG($A139, "IQ_ASSET_TURNS", F$3)</f>
        <v>0.82</v>
      </c>
      <c r="G139" s="9" cm="1">
        <f t="array" ref="G139">_xll.SNL.Clients.Office.Excel.Functions.SPG($A139, "IQ_ASSET_TURNS", G$3)</f>
        <v>0.93700000000000006</v>
      </c>
      <c r="H139" s="9" cm="1">
        <f t="array" ref="H139">_xll.SNL.Clients.Office.Excel.Functions.SPG($A139, "IQ_ASSET_TURNS", H$3)</f>
        <v>0.84599999999999997</v>
      </c>
      <c r="I139" s="9" cm="1">
        <f t="array" ref="I139">_xll.SNL.Clients.Office.Excel.Functions.SPG($A139, "IQ_ASSET_TURNS", I$3)</f>
        <v>0.98</v>
      </c>
      <c r="J139" s="9" cm="1">
        <f t="array" ref="J139">_xll.SNL.Clients.Office.Excel.Functions.SPG($A139, "IQ_ASSET_TURNS", J$3)</f>
        <v>1.0089999999999999</v>
      </c>
    </row>
    <row r="140" spans="1:10" x14ac:dyDescent="0.3">
      <c r="A140" s="11" t="s">
        <v>1172</v>
      </c>
      <c r="B140" s="9" t="str" cm="1">
        <f t="array" ref="B140">_xll.SNL.Clients.Office.Excel.Functions.SPG($A140, "IQ_ASSET_TURNS", B$3)</f>
        <v>NA</v>
      </c>
      <c r="C140" s="9" t="str" cm="1">
        <f t="array" ref="C140">_xll.SNL.Clients.Office.Excel.Functions.SPG($A140, "IQ_ASSET_TURNS", C$3)</f>
        <v>NA</v>
      </c>
      <c r="D140" s="9" cm="1">
        <f t="array" ref="D140">_xll.SNL.Clients.Office.Excel.Functions.SPG($A140, "IQ_ASSET_TURNS", D$3)</f>
        <v>0.67600000000000005</v>
      </c>
      <c r="E140" s="9" cm="1">
        <f t="array" ref="E140">_xll.SNL.Clients.Office.Excel.Functions.SPG($A140, "IQ_ASSET_TURNS", E$3)</f>
        <v>0.66100000000000003</v>
      </c>
      <c r="F140" s="9" cm="1">
        <f t="array" ref="F140">_xll.SNL.Clients.Office.Excel.Functions.SPG($A140, "IQ_ASSET_TURNS", F$3)</f>
        <v>0.65300000000000002</v>
      </c>
      <c r="G140" s="9" cm="1">
        <f t="array" ref="G140">_xll.SNL.Clients.Office.Excel.Functions.SPG($A140, "IQ_ASSET_TURNS", G$3)</f>
        <v>0.63700000000000001</v>
      </c>
      <c r="H140" s="9" cm="1">
        <f t="array" ref="H140">_xll.SNL.Clients.Office.Excel.Functions.SPG($A140, "IQ_ASSET_TURNS", H$3)</f>
        <v>0.63500000000000001</v>
      </c>
      <c r="I140" s="9" cm="1">
        <f t="array" ref="I140">_xll.SNL.Clients.Office.Excel.Functions.SPG($A140, "IQ_ASSET_TURNS", I$3)</f>
        <v>0.61</v>
      </c>
      <c r="J140" s="9" cm="1">
        <f t="array" ref="J140">_xll.SNL.Clients.Office.Excel.Functions.SPG($A140, "IQ_ASSET_TURNS", J$3)</f>
        <v>0.58199999999999996</v>
      </c>
    </row>
    <row r="141" spans="1:10" x14ac:dyDescent="0.3">
      <c r="A141" s="11" t="s">
        <v>1173</v>
      </c>
      <c r="B141" s="9" t="str" cm="1">
        <f t="array" ref="B141">_xll.SNL.Clients.Office.Excel.Functions.SPG($A141, "IQ_ASSET_TURNS", B$3)</f>
        <v>NA</v>
      </c>
      <c r="C141" s="9" t="str" cm="1">
        <f t="array" ref="C141">_xll.SNL.Clients.Office.Excel.Functions.SPG($A141, "IQ_ASSET_TURNS", C$3)</f>
        <v>NA</v>
      </c>
      <c r="D141" s="9" cm="1">
        <f t="array" ref="D141">_xll.SNL.Clients.Office.Excel.Functions.SPG($A141, "IQ_ASSET_TURNS", D$3)</f>
        <v>0.999</v>
      </c>
      <c r="E141" s="9" cm="1">
        <f t="array" ref="E141">_xll.SNL.Clients.Office.Excel.Functions.SPG($A141, "IQ_ASSET_TURNS", E$3)</f>
        <v>0.83899999999999997</v>
      </c>
      <c r="F141" s="9" cm="1">
        <f t="array" ref="F141">_xll.SNL.Clients.Office.Excel.Functions.SPG($A141, "IQ_ASSET_TURNS", F$3)</f>
        <v>1.032</v>
      </c>
      <c r="G141" s="9" cm="1">
        <f t="array" ref="G141">_xll.SNL.Clients.Office.Excel.Functions.SPG($A141, "IQ_ASSET_TURNS", G$3)</f>
        <v>1.238</v>
      </c>
      <c r="H141" s="9" cm="1">
        <f t="array" ref="H141">_xll.SNL.Clients.Office.Excel.Functions.SPG($A141, "IQ_ASSET_TURNS", H$3)</f>
        <v>1.093</v>
      </c>
      <c r="I141" s="9" cm="1">
        <f t="array" ref="I141">_xll.SNL.Clients.Office.Excel.Functions.SPG($A141, "IQ_ASSET_TURNS", I$3)</f>
        <v>0.995</v>
      </c>
      <c r="J141" s="9" cm="1">
        <f t="array" ref="J141">_xll.SNL.Clients.Office.Excel.Functions.SPG($A141, "IQ_ASSET_TURNS", J$3)</f>
        <v>1.091</v>
      </c>
    </row>
    <row r="142" spans="1:10" x14ac:dyDescent="0.3">
      <c r="A142" s="11" t="s">
        <v>1174</v>
      </c>
      <c r="B142" s="9" t="str" cm="1">
        <f t="array" ref="B142">_xll.SNL.Clients.Office.Excel.Functions.SPG($A142, "IQ_ASSET_TURNS", B$3)</f>
        <v>NA</v>
      </c>
      <c r="C142" s="9" cm="1">
        <f t="array" ref="C142">_xll.SNL.Clients.Office.Excel.Functions.SPG($A142, "IQ_ASSET_TURNS", C$3)</f>
        <v>1.7250000000000001</v>
      </c>
      <c r="D142" s="9" cm="1">
        <f t="array" ref="D142">_xll.SNL.Clients.Office.Excel.Functions.SPG($A142, "IQ_ASSET_TURNS", D$3)</f>
        <v>1.7869999999999999</v>
      </c>
      <c r="E142" s="9" cm="1">
        <f t="array" ref="E142">_xll.SNL.Clients.Office.Excel.Functions.SPG($A142, "IQ_ASSET_TURNS", E$3)</f>
        <v>1.8</v>
      </c>
      <c r="F142" s="9" cm="1">
        <f t="array" ref="F142">_xll.SNL.Clients.Office.Excel.Functions.SPG($A142, "IQ_ASSET_TURNS", F$3)</f>
        <v>1.843</v>
      </c>
      <c r="G142" s="9" cm="1">
        <f t="array" ref="G142">_xll.SNL.Clients.Office.Excel.Functions.SPG($A142, "IQ_ASSET_TURNS", G$3)</f>
        <v>1.841</v>
      </c>
      <c r="H142" s="9" cm="1">
        <f t="array" ref="H142">_xll.SNL.Clients.Office.Excel.Functions.SPG($A142, "IQ_ASSET_TURNS", H$3)</f>
        <v>1.837</v>
      </c>
      <c r="I142" s="9" cm="1">
        <f t="array" ref="I142">_xll.SNL.Clients.Office.Excel.Functions.SPG($A142, "IQ_ASSET_TURNS", I$3)</f>
        <v>1.8759999999999999</v>
      </c>
      <c r="J142" s="9" cm="1">
        <f t="array" ref="J142">_xll.SNL.Clients.Office.Excel.Functions.SPG($A142, "IQ_ASSET_TURNS", J$3)</f>
        <v>1.851</v>
      </c>
    </row>
    <row r="143" spans="1:10" x14ac:dyDescent="0.3">
      <c r="A143" s="11" t="s">
        <v>1175</v>
      </c>
      <c r="B143" s="9" t="str" cm="1">
        <f t="array" ref="B143">_xll.SNL.Clients.Office.Excel.Functions.SPG($A143, "IQ_ASSET_TURNS", B$3)</f>
        <v>NA</v>
      </c>
      <c r="C143" s="9" t="str" cm="1">
        <f t="array" ref="C143">_xll.SNL.Clients.Office.Excel.Functions.SPG($A143, "IQ_ASSET_TURNS", C$3)</f>
        <v>NA</v>
      </c>
      <c r="D143" s="9" cm="1">
        <f t="array" ref="D143">_xll.SNL.Clients.Office.Excel.Functions.SPG($A143, "IQ_ASSET_TURNS", D$3)</f>
        <v>1.5529999999999999</v>
      </c>
      <c r="E143" s="9" cm="1">
        <f t="array" ref="E143">_xll.SNL.Clients.Office.Excel.Functions.SPG($A143, "IQ_ASSET_TURNS", E$3)</f>
        <v>1.657</v>
      </c>
      <c r="F143" s="9" cm="1">
        <f t="array" ref="F143">_xll.SNL.Clients.Office.Excel.Functions.SPG($A143, "IQ_ASSET_TURNS", F$3)</f>
        <v>1.5049999999999999</v>
      </c>
      <c r="G143" s="9" cm="1">
        <f t="array" ref="G143">_xll.SNL.Clients.Office.Excel.Functions.SPG($A143, "IQ_ASSET_TURNS", G$3)</f>
        <v>1.6990000000000001</v>
      </c>
      <c r="H143" s="9" cm="1">
        <f t="array" ref="H143">_xll.SNL.Clients.Office.Excel.Functions.SPG($A143, "IQ_ASSET_TURNS", H$3)</f>
        <v>1.4850000000000001</v>
      </c>
      <c r="I143" s="9" cm="1">
        <f t="array" ref="I143">_xll.SNL.Clients.Office.Excel.Functions.SPG($A143, "IQ_ASSET_TURNS", I$3)</f>
        <v>1.51</v>
      </c>
      <c r="J143" s="9" cm="1">
        <f t="array" ref="J143">_xll.SNL.Clients.Office.Excel.Functions.SPG($A143, "IQ_ASSET_TURNS", J$3)</f>
        <v>1.49</v>
      </c>
    </row>
    <row r="144" spans="1:10" x14ac:dyDescent="0.3">
      <c r="A144" s="11" t="s">
        <v>1176</v>
      </c>
      <c r="B144" s="9" t="str" cm="1">
        <f t="array" ref="B144">_xll.SNL.Clients.Office.Excel.Functions.SPG($A144, "IQ_ASSET_TURNS", B$3)</f>
        <v>NA</v>
      </c>
      <c r="C144" s="9" t="str" cm="1">
        <f t="array" ref="C144">_xll.SNL.Clients.Office.Excel.Functions.SPG($A144, "IQ_ASSET_TURNS", C$3)</f>
        <v>NA</v>
      </c>
      <c r="D144" s="9" cm="1">
        <f t="array" ref="D144">_xll.SNL.Clients.Office.Excel.Functions.SPG($A144, "IQ_ASSET_TURNS", D$3)</f>
        <v>0.35599999999999998</v>
      </c>
      <c r="E144" s="9" cm="1">
        <f t="array" ref="E144">_xll.SNL.Clients.Office.Excel.Functions.SPG($A144, "IQ_ASSET_TURNS", E$3)</f>
        <v>0.36599999999999999</v>
      </c>
      <c r="F144" s="9" cm="1">
        <f t="array" ref="F144">_xll.SNL.Clients.Office.Excel.Functions.SPG($A144, "IQ_ASSET_TURNS", F$3)</f>
        <v>0.38700000000000001</v>
      </c>
      <c r="G144" s="9" cm="1">
        <f t="array" ref="G144">_xll.SNL.Clients.Office.Excel.Functions.SPG($A144, "IQ_ASSET_TURNS", G$3)</f>
        <v>0.38200000000000001</v>
      </c>
      <c r="H144" s="9" cm="1">
        <f t="array" ref="H144">_xll.SNL.Clients.Office.Excel.Functions.SPG($A144, "IQ_ASSET_TURNS", H$3)</f>
        <v>0.39100000000000001</v>
      </c>
      <c r="I144" s="9" cm="1">
        <f t="array" ref="I144">_xll.SNL.Clients.Office.Excel.Functions.SPG($A144, "IQ_ASSET_TURNS", I$3)</f>
        <v>0.32100000000000001</v>
      </c>
      <c r="J144" s="9" cm="1">
        <f t="array" ref="J144">_xll.SNL.Clients.Office.Excel.Functions.SPG($A144, "IQ_ASSET_TURNS", J$3)</f>
        <v>0.38900000000000001</v>
      </c>
    </row>
    <row r="145" spans="1:10" x14ac:dyDescent="0.3">
      <c r="A145" s="11" t="s">
        <v>1177</v>
      </c>
      <c r="B145" s="9" t="str" cm="1">
        <f t="array" ref="B145">_xll.SNL.Clients.Office.Excel.Functions.SPG($A145, "IQ_ASSET_TURNS", B$3)</f>
        <v>NA</v>
      </c>
      <c r="C145" s="9" cm="1">
        <f t="array" ref="C145">_xll.SNL.Clients.Office.Excel.Functions.SPG($A145, "IQ_ASSET_TURNS", C$3)</f>
        <v>0.877</v>
      </c>
      <c r="D145" s="9" cm="1">
        <f t="array" ref="D145">_xll.SNL.Clients.Office.Excel.Functions.SPG($A145, "IQ_ASSET_TURNS", D$3)</f>
        <v>0.86199999999999999</v>
      </c>
      <c r="E145" s="9" cm="1">
        <f t="array" ref="E145">_xll.SNL.Clients.Office.Excel.Functions.SPG($A145, "IQ_ASSET_TURNS", E$3)</f>
        <v>0.878</v>
      </c>
      <c r="F145" s="9" cm="1">
        <f t="array" ref="F145">_xll.SNL.Clients.Office.Excel.Functions.SPG($A145, "IQ_ASSET_TURNS", F$3)</f>
        <v>0.86299999999999999</v>
      </c>
      <c r="G145" s="9" cm="1">
        <f t="array" ref="G145">_xll.SNL.Clients.Office.Excel.Functions.SPG($A145, "IQ_ASSET_TURNS", G$3)</f>
        <v>0.85799999999999998</v>
      </c>
      <c r="H145" s="9" cm="1">
        <f t="array" ref="H145">_xll.SNL.Clients.Office.Excel.Functions.SPG($A145, "IQ_ASSET_TURNS", H$3)</f>
        <v>0.875</v>
      </c>
      <c r="I145" s="9" cm="1">
        <f t="array" ref="I145">_xll.SNL.Clients.Office.Excel.Functions.SPG($A145, "IQ_ASSET_TURNS", I$3)</f>
        <v>0.88500000000000001</v>
      </c>
      <c r="J145" s="9" cm="1">
        <f t="array" ref="J145">_xll.SNL.Clients.Office.Excel.Functions.SPG($A145, "IQ_ASSET_TURNS", J$3)</f>
        <v>0.90400000000000003</v>
      </c>
    </row>
    <row r="146" spans="1:10" x14ac:dyDescent="0.3">
      <c r="A146" s="11" t="s">
        <v>1178</v>
      </c>
      <c r="B146" s="9" t="str" cm="1">
        <f t="array" ref="B146">_xll.SNL.Clients.Office.Excel.Functions.SPG($A146, "IQ_ASSET_TURNS", B$3)</f>
        <v>NA</v>
      </c>
      <c r="C146" s="9" cm="1">
        <f t="array" ref="C146">_xll.SNL.Clients.Office.Excel.Functions.SPG($A146, "IQ_ASSET_TURNS", C$3)</f>
        <v>0.57199999999999995</v>
      </c>
      <c r="D146" s="9" cm="1">
        <f t="array" ref="D146">_xll.SNL.Clients.Office.Excel.Functions.SPG($A146, "IQ_ASSET_TURNS", D$3)</f>
        <v>0.75700000000000001</v>
      </c>
      <c r="E146" s="9" cm="1">
        <f t="array" ref="E146">_xll.SNL.Clients.Office.Excel.Functions.SPG($A146, "IQ_ASSET_TURNS", E$3)</f>
        <v>0.86399999999999999</v>
      </c>
      <c r="F146" s="9" cm="1">
        <f t="array" ref="F146">_xll.SNL.Clients.Office.Excel.Functions.SPG($A146, "IQ_ASSET_TURNS", F$3)</f>
        <v>0.82799999999999996</v>
      </c>
      <c r="G146" s="9" cm="1">
        <f t="array" ref="G146">_xll.SNL.Clients.Office.Excel.Functions.SPG($A146, "IQ_ASSET_TURNS", G$3)</f>
        <v>0.69799999999999995</v>
      </c>
      <c r="H146" s="9" cm="1">
        <f t="array" ref="H146">_xll.SNL.Clients.Office.Excel.Functions.SPG($A146, "IQ_ASSET_TURNS", H$3)</f>
        <v>0.79700000000000004</v>
      </c>
      <c r="I146" s="9" cm="1">
        <f t="array" ref="I146">_xll.SNL.Clients.Office.Excel.Functions.SPG($A146, "IQ_ASSET_TURNS", I$3)</f>
        <v>0.78300000000000003</v>
      </c>
      <c r="J146" s="9" cm="1">
        <f t="array" ref="J146">_xll.SNL.Clients.Office.Excel.Functions.SPG($A146, "IQ_ASSET_TURNS", J$3)</f>
        <v>0.749</v>
      </c>
    </row>
    <row r="147" spans="1:10" x14ac:dyDescent="0.3">
      <c r="A147" s="11" t="s">
        <v>1179</v>
      </c>
      <c r="B147" s="9" t="str" cm="1">
        <f t="array" ref="B147">_xll.SNL.Clients.Office.Excel.Functions.SPG($A147, "IQ_ASSET_TURNS", B$3)</f>
        <v>NA</v>
      </c>
      <c r="C147" s="9" cm="1">
        <f t="array" ref="C147">_xll.SNL.Clients.Office.Excel.Functions.SPG($A147, "IQ_ASSET_TURNS", C$3)</f>
        <v>0.65500000000000003</v>
      </c>
      <c r="D147" s="9" cm="1">
        <f t="array" ref="D147">_xll.SNL.Clients.Office.Excel.Functions.SPG($A147, "IQ_ASSET_TURNS", D$3)</f>
        <v>0.69899999999999995</v>
      </c>
      <c r="E147" s="9" cm="1">
        <f t="array" ref="E147">_xll.SNL.Clients.Office.Excel.Functions.SPG($A147, "IQ_ASSET_TURNS", E$3)</f>
        <v>0.71399999999999997</v>
      </c>
      <c r="F147" s="9" cm="1">
        <f t="array" ref="F147">_xll.SNL.Clients.Office.Excel.Functions.SPG($A147, "IQ_ASSET_TURNS", F$3)</f>
        <v>0.68200000000000005</v>
      </c>
      <c r="G147" s="9" cm="1">
        <f t="array" ref="G147">_xll.SNL.Clients.Office.Excel.Functions.SPG($A147, "IQ_ASSET_TURNS", G$3)</f>
        <v>0.66700000000000004</v>
      </c>
      <c r="H147" s="9" cm="1">
        <f t="array" ref="H147">_xll.SNL.Clients.Office.Excel.Functions.SPG($A147, "IQ_ASSET_TURNS", H$3)</f>
        <v>0.71299999999999997</v>
      </c>
      <c r="I147" s="9" cm="1">
        <f t="array" ref="I147">_xll.SNL.Clients.Office.Excel.Functions.SPG($A147, "IQ_ASSET_TURNS", I$3)</f>
        <v>0.77300000000000002</v>
      </c>
      <c r="J147" s="9" cm="1">
        <f t="array" ref="J147">_xll.SNL.Clients.Office.Excel.Functions.SPG($A147, "IQ_ASSET_TURNS", J$3)</f>
        <v>0.78100000000000003</v>
      </c>
    </row>
    <row r="148" spans="1:10" x14ac:dyDescent="0.3">
      <c r="A148" s="11" t="s">
        <v>1180</v>
      </c>
      <c r="B148" s="9" t="str" cm="1">
        <f t="array" ref="B148">_xll.SNL.Clients.Office.Excel.Functions.SPG($A148, "IQ_ASSET_TURNS", B$3)</f>
        <v>NA</v>
      </c>
      <c r="C148" s="9" t="str" cm="1">
        <f t="array" ref="C148">_xll.SNL.Clients.Office.Excel.Functions.SPG($A148, "IQ_ASSET_TURNS", C$3)</f>
        <v>NA</v>
      </c>
      <c r="D148" s="9" cm="1">
        <f t="array" ref="D148">_xll.SNL.Clients.Office.Excel.Functions.SPG($A148, "IQ_ASSET_TURNS", D$3)</f>
        <v>0.11</v>
      </c>
      <c r="E148" s="9" cm="1">
        <f t="array" ref="E148">_xll.SNL.Clients.Office.Excel.Functions.SPG($A148, "IQ_ASSET_TURNS", E$3)</f>
        <v>0.112</v>
      </c>
      <c r="F148" s="9" t="str" cm="1">
        <f t="array" ref="F148">_xll.SNL.Clients.Office.Excel.Functions.SPG($A148, "IQ_ASSET_TURNS", F$3)</f>
        <v>NA</v>
      </c>
      <c r="G148" s="9" t="str" cm="1">
        <f t="array" ref="G148">_xll.SNL.Clients.Office.Excel.Functions.SPG($A148, "IQ_ASSET_TURNS", G$3)</f>
        <v>NA</v>
      </c>
      <c r="H148" s="9" t="str" cm="1">
        <f t="array" ref="H148">_xll.SNL.Clients.Office.Excel.Functions.SPG($A148, "IQ_ASSET_TURNS", H$3)</f>
        <v>NA</v>
      </c>
      <c r="I148" s="9" t="str" cm="1">
        <f t="array" ref="I148">_xll.SNL.Clients.Office.Excel.Functions.SPG($A148, "IQ_ASSET_TURNS", I$3)</f>
        <v>NA</v>
      </c>
      <c r="J148" s="9" t="str" cm="1">
        <f t="array" ref="J148">_xll.SNL.Clients.Office.Excel.Functions.SPG($A148, "IQ_ASSET_TURNS", J$3)</f>
        <v>NA</v>
      </c>
    </row>
    <row r="149" spans="1:10" x14ac:dyDescent="0.3">
      <c r="A149" s="11" t="s">
        <v>1181</v>
      </c>
      <c r="B149" s="9" t="str" cm="1">
        <f t="array" ref="B149">_xll.SNL.Clients.Office.Excel.Functions.SPG($A149, "IQ_ASSET_TURNS", B$3)</f>
        <v>NA</v>
      </c>
      <c r="C149" s="9" t="str" cm="1">
        <f t="array" ref="C149">_xll.SNL.Clients.Office.Excel.Functions.SPG($A149, "IQ_ASSET_TURNS", C$3)</f>
        <v>NA</v>
      </c>
      <c r="D149" s="9" cm="1">
        <f t="array" ref="D149">_xll.SNL.Clients.Office.Excel.Functions.SPG($A149, "IQ_ASSET_TURNS", D$3)</f>
        <v>1.2609999999999999</v>
      </c>
      <c r="E149" s="9" cm="1">
        <f t="array" ref="E149">_xll.SNL.Clients.Office.Excel.Functions.SPG($A149, "IQ_ASSET_TURNS", E$3)</f>
        <v>1.234</v>
      </c>
      <c r="F149" s="9" cm="1">
        <f t="array" ref="F149">_xll.SNL.Clients.Office.Excel.Functions.SPG($A149, "IQ_ASSET_TURNS", F$3)</f>
        <v>1.145</v>
      </c>
      <c r="G149" s="9" cm="1">
        <f t="array" ref="G149">_xll.SNL.Clients.Office.Excel.Functions.SPG($A149, "IQ_ASSET_TURNS", G$3)</f>
        <v>1.33</v>
      </c>
      <c r="H149" s="9" cm="1">
        <f t="array" ref="H149">_xll.SNL.Clients.Office.Excel.Functions.SPG($A149, "IQ_ASSET_TURNS", H$3)</f>
        <v>1.2010000000000001</v>
      </c>
      <c r="I149" s="9" cm="1">
        <f t="array" ref="I149">_xll.SNL.Clients.Office.Excel.Functions.SPG($A149, "IQ_ASSET_TURNS", I$3)</f>
        <v>1.2609999999999999</v>
      </c>
      <c r="J149" s="9" cm="1">
        <f t="array" ref="J149">_xll.SNL.Clients.Office.Excel.Functions.SPG($A149, "IQ_ASSET_TURNS", J$3)</f>
        <v>1.1559999999999999</v>
      </c>
    </row>
    <row r="150" spans="1:10" x14ac:dyDescent="0.3">
      <c r="A150" s="11" t="s">
        <v>1182</v>
      </c>
      <c r="B150" s="9" t="str" cm="1">
        <f t="array" ref="B150">_xll.SNL.Clients.Office.Excel.Functions.SPG($A150, "IQ_ASSET_TURNS", B$3)</f>
        <v>NA</v>
      </c>
      <c r="C150" s="9" t="str" cm="1">
        <f t="array" ref="C150">_xll.SNL.Clients.Office.Excel.Functions.SPG($A150, "IQ_ASSET_TURNS", C$3)</f>
        <v>NA</v>
      </c>
      <c r="D150" s="9" t="str" cm="1">
        <f t="array" ref="D150">_xll.SNL.Clients.Office.Excel.Functions.SPG($A150, "IQ_ASSET_TURNS", D$3)</f>
        <v>NA</v>
      </c>
      <c r="E150" s="9" t="str" cm="1">
        <f t="array" ref="E150">_xll.SNL.Clients.Office.Excel.Functions.SPG($A150, "IQ_ASSET_TURNS", E$3)</f>
        <v>NA</v>
      </c>
      <c r="F150" s="9" t="str" cm="1">
        <f t="array" ref="F150">_xll.SNL.Clients.Office.Excel.Functions.SPG($A150, "IQ_ASSET_TURNS", F$3)</f>
        <v>NA</v>
      </c>
      <c r="G150" s="9" t="str" cm="1">
        <f t="array" ref="G150">_xll.SNL.Clients.Office.Excel.Functions.SPG($A150, "IQ_ASSET_TURNS", G$3)</f>
        <v>NA</v>
      </c>
      <c r="H150" s="9" t="str" cm="1">
        <f t="array" ref="H150">_xll.SNL.Clients.Office.Excel.Functions.SPG($A150, "IQ_ASSET_TURNS", H$3)</f>
        <v>NA</v>
      </c>
      <c r="I150" s="9" t="str" cm="1">
        <f t="array" ref="I150">_xll.SNL.Clients.Office.Excel.Functions.SPG($A150, "IQ_ASSET_TURNS", I$3)</f>
        <v>NA</v>
      </c>
      <c r="J150" s="9" t="str" cm="1">
        <f t="array" ref="J150">_xll.SNL.Clients.Office.Excel.Functions.SPG($A150, "IQ_ASSET_TURNS", J$3)</f>
        <v>NA</v>
      </c>
    </row>
    <row r="151" spans="1:10" x14ac:dyDescent="0.3">
      <c r="A151" s="11" t="s">
        <v>1183</v>
      </c>
      <c r="B151" s="9" t="str" cm="1">
        <f t="array" ref="B151">_xll.SNL.Clients.Office.Excel.Functions.SPG($A151, "IQ_ASSET_TURNS", B$3)</f>
        <v>NA</v>
      </c>
      <c r="C151" s="9" t="str" cm="1">
        <f t="array" ref="C151">_xll.SNL.Clients.Office.Excel.Functions.SPG($A151, "IQ_ASSET_TURNS", C$3)</f>
        <v>NA</v>
      </c>
      <c r="D151" s="9" t="str" cm="1">
        <f t="array" ref="D151">_xll.SNL.Clients.Office.Excel.Functions.SPG($A151, "IQ_ASSET_TURNS", D$3)</f>
        <v>NA</v>
      </c>
      <c r="E151" s="9" t="str" cm="1">
        <f t="array" ref="E151">_xll.SNL.Clients.Office.Excel.Functions.SPG($A151, "IQ_ASSET_TURNS", E$3)</f>
        <v>NA</v>
      </c>
      <c r="F151" s="9" t="str" cm="1">
        <f t="array" ref="F151">_xll.SNL.Clients.Office.Excel.Functions.SPG($A151, "IQ_ASSET_TURNS", F$3)</f>
        <v>NA</v>
      </c>
      <c r="G151" s="9" t="str" cm="1">
        <f t="array" ref="G151">_xll.SNL.Clients.Office.Excel.Functions.SPG($A151, "IQ_ASSET_TURNS", G$3)</f>
        <v>NA</v>
      </c>
      <c r="H151" s="9" t="str" cm="1">
        <f t="array" ref="H151">_xll.SNL.Clients.Office.Excel.Functions.SPG($A151, "IQ_ASSET_TURNS", H$3)</f>
        <v>NA</v>
      </c>
      <c r="I151" s="9" t="str" cm="1">
        <f t="array" ref="I151">_xll.SNL.Clients.Office.Excel.Functions.SPG($A151, "IQ_ASSET_TURNS", I$3)</f>
        <v>NA</v>
      </c>
      <c r="J151" s="9" t="str" cm="1">
        <f t="array" ref="J151">_xll.SNL.Clients.Office.Excel.Functions.SPG($A151, "IQ_ASSET_TURNS", J$3)</f>
        <v>NA</v>
      </c>
    </row>
    <row r="152" spans="1:10" x14ac:dyDescent="0.3">
      <c r="A152" s="11" t="s">
        <v>1184</v>
      </c>
      <c r="B152" s="9" t="str" cm="1">
        <f t="array" ref="B152">_xll.SNL.Clients.Office.Excel.Functions.SPG($A152, "IQ_ASSET_TURNS", B$3)</f>
        <v>NA</v>
      </c>
      <c r="C152" s="9" t="str" cm="1">
        <f t="array" ref="C152">_xll.SNL.Clients.Office.Excel.Functions.SPG($A152, "IQ_ASSET_TURNS", C$3)</f>
        <v>NA</v>
      </c>
      <c r="D152" s="9" cm="1">
        <f t="array" ref="D152">_xll.SNL.Clients.Office.Excel.Functions.SPG($A152, "IQ_ASSET_TURNS", D$3)</f>
        <v>1.861</v>
      </c>
      <c r="E152" s="9" cm="1">
        <f t="array" ref="E152">_xll.SNL.Clients.Office.Excel.Functions.SPG($A152, "IQ_ASSET_TURNS", E$3)</f>
        <v>1.944</v>
      </c>
      <c r="F152" s="9" cm="1">
        <f t="array" ref="F152">_xll.SNL.Clients.Office.Excel.Functions.SPG($A152, "IQ_ASSET_TURNS", F$3)</f>
        <v>1.694</v>
      </c>
      <c r="G152" s="9" cm="1">
        <f t="array" ref="G152">_xll.SNL.Clients.Office.Excel.Functions.SPG($A152, "IQ_ASSET_TURNS", G$3)</f>
        <v>1.93</v>
      </c>
      <c r="H152" s="9" cm="1">
        <f t="array" ref="H152">_xll.SNL.Clients.Office.Excel.Functions.SPG($A152, "IQ_ASSET_TURNS", H$3)</f>
        <v>2.3359999999999999</v>
      </c>
      <c r="I152" s="9" cm="1">
        <f t="array" ref="I152">_xll.SNL.Clients.Office.Excel.Functions.SPG($A152, "IQ_ASSET_TURNS", I$3)</f>
        <v>2.1230000000000002</v>
      </c>
      <c r="J152" s="9" cm="1">
        <f t="array" ref="J152">_xll.SNL.Clients.Office.Excel.Functions.SPG($A152, "IQ_ASSET_TURNS", J$3)</f>
        <v>2.1960000000000002</v>
      </c>
    </row>
    <row r="153" spans="1:10" x14ac:dyDescent="0.3">
      <c r="A153" s="11" t="s">
        <v>1185</v>
      </c>
      <c r="B153" s="9" t="str" cm="1">
        <f t="array" ref="B153">_xll.SNL.Clients.Office.Excel.Functions.SPG($A153, "IQ_ASSET_TURNS", B$3)</f>
        <v>NA</v>
      </c>
      <c r="C153" s="9" t="str" cm="1">
        <f t="array" ref="C153">_xll.SNL.Clients.Office.Excel.Functions.SPG($A153, "IQ_ASSET_TURNS", C$3)</f>
        <v>NA</v>
      </c>
      <c r="D153" s="9" cm="1">
        <f t="array" ref="D153">_xll.SNL.Clients.Office.Excel.Functions.SPG($A153, "IQ_ASSET_TURNS", D$3)</f>
        <v>0.42299999999999999</v>
      </c>
      <c r="E153" s="9" cm="1">
        <f t="array" ref="E153">_xll.SNL.Clients.Office.Excel.Functions.SPG($A153, "IQ_ASSET_TURNS", E$3)</f>
        <v>0.38200000000000001</v>
      </c>
      <c r="F153" s="9" cm="1">
        <f t="array" ref="F153">_xll.SNL.Clients.Office.Excel.Functions.SPG($A153, "IQ_ASSET_TURNS", F$3)</f>
        <v>0.36399999999999999</v>
      </c>
      <c r="G153" s="9" cm="1">
        <f t="array" ref="G153">_xll.SNL.Clients.Office.Excel.Functions.SPG($A153, "IQ_ASSET_TURNS", G$3)</f>
        <v>0.45900000000000002</v>
      </c>
      <c r="H153" s="9" cm="1">
        <f t="array" ref="H153">_xll.SNL.Clients.Office.Excel.Functions.SPG($A153, "IQ_ASSET_TURNS", H$3)</f>
        <v>0.36799999999999999</v>
      </c>
      <c r="I153" s="9" cm="1">
        <f t="array" ref="I153">_xll.SNL.Clients.Office.Excel.Functions.SPG($A153, "IQ_ASSET_TURNS", I$3)</f>
        <v>0.379</v>
      </c>
      <c r="J153" s="9" cm="1">
        <f t="array" ref="J153">_xll.SNL.Clients.Office.Excel.Functions.SPG($A153, "IQ_ASSET_TURNS", J$3)</f>
        <v>0.28399999999999997</v>
      </c>
    </row>
    <row r="154" spans="1:10" x14ac:dyDescent="0.3">
      <c r="A154" s="11" t="s">
        <v>1186</v>
      </c>
      <c r="B154" s="9" t="str" cm="1">
        <f t="array" ref="B154">_xll.SNL.Clients.Office.Excel.Functions.SPG($A154, "IQ_ASSET_TURNS", B$3)</f>
        <v>NA</v>
      </c>
      <c r="C154" s="9" t="str" cm="1">
        <f t="array" ref="C154">_xll.SNL.Clients.Office.Excel.Functions.SPG($A154, "IQ_ASSET_TURNS", C$3)</f>
        <v>NA</v>
      </c>
      <c r="D154" s="9" cm="1">
        <f t="array" ref="D154">_xll.SNL.Clients.Office.Excel.Functions.SPG($A154, "IQ_ASSET_TURNS", D$3)</f>
        <v>1.264</v>
      </c>
      <c r="E154" s="9" cm="1">
        <f t="array" ref="E154">_xll.SNL.Clients.Office.Excel.Functions.SPG($A154, "IQ_ASSET_TURNS", E$3)</f>
        <v>1.3979999999999999</v>
      </c>
      <c r="F154" s="9" cm="1">
        <f t="array" ref="F154">_xll.SNL.Clients.Office.Excel.Functions.SPG($A154, "IQ_ASSET_TURNS", F$3)</f>
        <v>1.383</v>
      </c>
      <c r="G154" s="9" cm="1">
        <f t="array" ref="G154">_xll.SNL.Clients.Office.Excel.Functions.SPG($A154, "IQ_ASSET_TURNS", G$3)</f>
        <v>1.2549999999999999</v>
      </c>
      <c r="H154" s="9" cm="1">
        <f t="array" ref="H154">_xll.SNL.Clients.Office.Excel.Functions.SPG($A154, "IQ_ASSET_TURNS", H$3)</f>
        <v>1.3360000000000001</v>
      </c>
      <c r="I154" s="9" cm="1">
        <f t="array" ref="I154">_xll.SNL.Clients.Office.Excel.Functions.SPG($A154, "IQ_ASSET_TURNS", I$3)</f>
        <v>1.379</v>
      </c>
      <c r="J154" s="9" cm="1">
        <f t="array" ref="J154">_xll.SNL.Clients.Office.Excel.Functions.SPG($A154, "IQ_ASSET_TURNS", J$3)</f>
        <v>1.379</v>
      </c>
    </row>
    <row r="155" spans="1:10" x14ac:dyDescent="0.3">
      <c r="A155" s="11" t="s">
        <v>1187</v>
      </c>
      <c r="B155" s="9" t="str" cm="1">
        <f t="array" ref="B155">_xll.SNL.Clients.Office.Excel.Functions.SPG($A155, "IQ_ASSET_TURNS", B$3)</f>
        <v>NA</v>
      </c>
      <c r="C155" s="9" t="str" cm="1">
        <f t="array" ref="C155">_xll.SNL.Clients.Office.Excel.Functions.SPG($A155, "IQ_ASSET_TURNS", C$3)</f>
        <v>NA</v>
      </c>
      <c r="D155" s="9" cm="1">
        <f t="array" ref="D155">_xll.SNL.Clients.Office.Excel.Functions.SPG($A155, "IQ_ASSET_TURNS", D$3)</f>
        <v>0.46600000000000003</v>
      </c>
      <c r="E155" s="9" cm="1">
        <f t="array" ref="E155">_xll.SNL.Clients.Office.Excel.Functions.SPG($A155, "IQ_ASSET_TURNS", E$3)</f>
        <v>0.58499999999999996</v>
      </c>
      <c r="F155" s="9" cm="1">
        <f t="array" ref="F155">_xll.SNL.Clients.Office.Excel.Functions.SPG($A155, "IQ_ASSET_TURNS", F$3)</f>
        <v>0.624</v>
      </c>
      <c r="G155" s="9" cm="1">
        <f t="array" ref="G155">_xll.SNL.Clients.Office.Excel.Functions.SPG($A155, "IQ_ASSET_TURNS", G$3)</f>
        <v>0.64300000000000002</v>
      </c>
      <c r="H155" s="9" cm="1">
        <f t="array" ref="H155">_xll.SNL.Clients.Office.Excel.Functions.SPG($A155, "IQ_ASSET_TURNS", H$3)</f>
        <v>0.503</v>
      </c>
      <c r="I155" s="9" cm="1">
        <f t="array" ref="I155">_xll.SNL.Clients.Office.Excel.Functions.SPG($A155, "IQ_ASSET_TURNS", I$3)</f>
        <v>0.58399999999999996</v>
      </c>
      <c r="J155" s="9" cm="1">
        <f t="array" ref="J155">_xll.SNL.Clients.Office.Excel.Functions.SPG($A155, "IQ_ASSET_TURNS", J$3)</f>
        <v>0.64100000000000001</v>
      </c>
    </row>
    <row r="156" spans="1:10" x14ac:dyDescent="0.3">
      <c r="A156" s="11" t="s">
        <v>1188</v>
      </c>
      <c r="B156" s="9" t="str" cm="1">
        <f t="array" ref="B156">_xll.SNL.Clients.Office.Excel.Functions.SPG($A156, "IQ_ASSET_TURNS", B$3)</f>
        <v>NA</v>
      </c>
      <c r="C156" s="9" cm="1">
        <f t="array" ref="C156">_xll.SNL.Clients.Office.Excel.Functions.SPG($A156, "IQ_ASSET_TURNS", C$3)</f>
        <v>0.76300000000000001</v>
      </c>
      <c r="D156" s="9" cm="1">
        <f t="array" ref="D156">_xll.SNL.Clients.Office.Excel.Functions.SPG($A156, "IQ_ASSET_TURNS", D$3)</f>
        <v>0.79900000000000004</v>
      </c>
      <c r="E156" s="9" cm="1">
        <f t="array" ref="E156">_xll.SNL.Clients.Office.Excel.Functions.SPG($A156, "IQ_ASSET_TURNS", E$3)</f>
        <v>0.79800000000000004</v>
      </c>
      <c r="F156" s="9" cm="1">
        <f t="array" ref="F156">_xll.SNL.Clients.Office.Excel.Functions.SPG($A156, "IQ_ASSET_TURNS", F$3)</f>
        <v>0.73699999999999999</v>
      </c>
      <c r="G156" s="9" cm="1">
        <f t="array" ref="G156">_xll.SNL.Clients.Office.Excel.Functions.SPG($A156, "IQ_ASSET_TURNS", G$3)</f>
        <v>0.72099999999999997</v>
      </c>
      <c r="H156" s="9" cm="1">
        <f t="array" ref="H156">_xll.SNL.Clients.Office.Excel.Functions.SPG($A156, "IQ_ASSET_TURNS", H$3)</f>
        <v>0.74099999999999999</v>
      </c>
      <c r="I156" s="9" cm="1">
        <f t="array" ref="I156">_xll.SNL.Clients.Office.Excel.Functions.SPG($A156, "IQ_ASSET_TURNS", I$3)</f>
        <v>0.78</v>
      </c>
      <c r="J156" s="9" cm="1">
        <f t="array" ref="J156">_xll.SNL.Clients.Office.Excel.Functions.SPG($A156, "IQ_ASSET_TURNS", J$3)</f>
        <v>0.72499999999999998</v>
      </c>
    </row>
    <row r="157" spans="1:10" x14ac:dyDescent="0.3">
      <c r="A157" s="11" t="s">
        <v>1189</v>
      </c>
      <c r="B157" s="9" t="str" cm="1">
        <f t="array" ref="B157">_xll.SNL.Clients.Office.Excel.Functions.SPG($A157, "IQ_ASSET_TURNS", B$3)</f>
        <v>NA</v>
      </c>
      <c r="C157" s="9" t="str" cm="1">
        <f t="array" ref="C157">_xll.SNL.Clients.Office.Excel.Functions.SPG($A157, "IQ_ASSET_TURNS", C$3)</f>
        <v>NA</v>
      </c>
      <c r="D157" s="9" cm="1">
        <f t="array" ref="D157">_xll.SNL.Clients.Office.Excel.Functions.SPG($A157, "IQ_ASSET_TURNS", D$3)</f>
        <v>0.35499999999999998</v>
      </c>
      <c r="E157" s="9" cm="1">
        <f t="array" ref="E157">_xll.SNL.Clients.Office.Excel.Functions.SPG($A157, "IQ_ASSET_TURNS", E$3)</f>
        <v>0.38100000000000001</v>
      </c>
      <c r="F157" s="9" cm="1">
        <f t="array" ref="F157">_xll.SNL.Clients.Office.Excel.Functions.SPG($A157, "IQ_ASSET_TURNS", F$3)</f>
        <v>0.317</v>
      </c>
      <c r="G157" s="9" cm="1">
        <f t="array" ref="G157">_xll.SNL.Clients.Office.Excel.Functions.SPG($A157, "IQ_ASSET_TURNS", G$3)</f>
        <v>0.32500000000000001</v>
      </c>
      <c r="H157" s="9" cm="1">
        <f t="array" ref="H157">_xll.SNL.Clients.Office.Excel.Functions.SPG($A157, "IQ_ASSET_TURNS", H$3)</f>
        <v>0.34100000000000003</v>
      </c>
      <c r="I157" s="9" cm="1">
        <f t="array" ref="I157">_xll.SNL.Clients.Office.Excel.Functions.SPG($A157, "IQ_ASSET_TURNS", I$3)</f>
        <v>0.36399999999999999</v>
      </c>
      <c r="J157" s="9" cm="1">
        <f t="array" ref="J157">_xll.SNL.Clients.Office.Excel.Functions.SPG($A157, "IQ_ASSET_TURNS", J$3)</f>
        <v>0.30499999999999999</v>
      </c>
    </row>
    <row r="158" spans="1:10" x14ac:dyDescent="0.3">
      <c r="A158" s="11" t="s">
        <v>1190</v>
      </c>
      <c r="B158" s="9" t="str" cm="1">
        <f t="array" ref="B158">_xll.SNL.Clients.Office.Excel.Functions.SPG($A158, "IQ_ASSET_TURNS", B$3)</f>
        <v>NA</v>
      </c>
      <c r="C158" s="9" cm="1">
        <f t="array" ref="C158">_xll.SNL.Clients.Office.Excel.Functions.SPG($A158, "IQ_ASSET_TURNS", C$3)</f>
        <v>0.51600000000000001</v>
      </c>
      <c r="D158" s="9" cm="1">
        <f t="array" ref="D158">_xll.SNL.Clients.Office.Excel.Functions.SPG($A158, "IQ_ASSET_TURNS", D$3)</f>
        <v>0.51400000000000001</v>
      </c>
      <c r="E158" s="9" cm="1">
        <f t="array" ref="E158">_xll.SNL.Clients.Office.Excel.Functions.SPG($A158, "IQ_ASSET_TURNS", E$3)</f>
        <v>0.51100000000000001</v>
      </c>
      <c r="F158" s="9" cm="1">
        <f t="array" ref="F158">_xll.SNL.Clients.Office.Excel.Functions.SPG($A158, "IQ_ASSET_TURNS", F$3)</f>
        <v>0.52100000000000002</v>
      </c>
      <c r="G158" s="9" cm="1">
        <f t="array" ref="G158">_xll.SNL.Clients.Office.Excel.Functions.SPG($A158, "IQ_ASSET_TURNS", G$3)</f>
        <v>0.51</v>
      </c>
      <c r="H158" s="9" cm="1">
        <f t="array" ref="H158">_xll.SNL.Clients.Office.Excel.Functions.SPG($A158, "IQ_ASSET_TURNS", H$3)</f>
        <v>0.53600000000000003</v>
      </c>
      <c r="I158" s="9" cm="1">
        <f t="array" ref="I158">_xll.SNL.Clients.Office.Excel.Functions.SPG($A158, "IQ_ASSET_TURNS", I$3)</f>
        <v>0.53200000000000003</v>
      </c>
      <c r="J158" s="9" cm="1">
        <f t="array" ref="J158">_xll.SNL.Clients.Office.Excel.Functions.SPG($A158, "IQ_ASSET_TURNS", J$3)</f>
        <v>0.52200000000000002</v>
      </c>
    </row>
    <row r="159" spans="1:10" x14ac:dyDescent="0.3">
      <c r="A159" s="11" t="s">
        <v>1191</v>
      </c>
      <c r="B159" s="9" t="str" cm="1">
        <f t="array" ref="B159">_xll.SNL.Clients.Office.Excel.Functions.SPG($A159, "IQ_ASSET_TURNS", B$3)</f>
        <v>NA</v>
      </c>
      <c r="C159" s="9" t="str" cm="1">
        <f t="array" ref="C159">_xll.SNL.Clients.Office.Excel.Functions.SPG($A159, "IQ_ASSET_TURNS", C$3)</f>
        <v>NA</v>
      </c>
      <c r="D159" s="9" cm="1">
        <f t="array" ref="D159">_xll.SNL.Clients.Office.Excel.Functions.SPG($A159, "IQ_ASSET_TURNS", D$3)</f>
        <v>0.51800000000000002</v>
      </c>
      <c r="E159" s="9" cm="1">
        <f t="array" ref="E159">_xll.SNL.Clients.Office.Excel.Functions.SPG($A159, "IQ_ASSET_TURNS", E$3)</f>
        <v>0.50900000000000001</v>
      </c>
      <c r="F159" s="9" cm="1">
        <f t="array" ref="F159">_xll.SNL.Clients.Office.Excel.Functions.SPG($A159, "IQ_ASSET_TURNS", F$3)</f>
        <v>0.502</v>
      </c>
      <c r="G159" s="9" cm="1">
        <f t="array" ref="G159">_xll.SNL.Clients.Office.Excel.Functions.SPG($A159, "IQ_ASSET_TURNS", G$3)</f>
        <v>0.501</v>
      </c>
      <c r="H159" s="9" cm="1">
        <f t="array" ref="H159">_xll.SNL.Clients.Office.Excel.Functions.SPG($A159, "IQ_ASSET_TURNS", H$3)</f>
        <v>0.48499999999999999</v>
      </c>
      <c r="I159" s="9" cm="1">
        <f t="array" ref="I159">_xll.SNL.Clients.Office.Excel.Functions.SPG($A159, "IQ_ASSET_TURNS", I$3)</f>
        <v>0.441</v>
      </c>
      <c r="J159" s="9" cm="1">
        <f t="array" ref="J159">_xll.SNL.Clients.Office.Excel.Functions.SPG($A159, "IQ_ASSET_TURNS", J$3)</f>
        <v>0.38900000000000001</v>
      </c>
    </row>
    <row r="160" spans="1:10" x14ac:dyDescent="0.3">
      <c r="A160" s="11" t="s">
        <v>1192</v>
      </c>
      <c r="B160" s="9" t="str" cm="1">
        <f t="array" ref="B160">_xll.SNL.Clients.Office.Excel.Functions.SPG($A160, "IQ_ASSET_TURNS", B$3)</f>
        <v>NA</v>
      </c>
      <c r="C160" s="9" t="str" cm="1">
        <f t="array" ref="C160">_xll.SNL.Clients.Office.Excel.Functions.SPG($A160, "IQ_ASSET_TURNS", C$3)</f>
        <v>NA</v>
      </c>
      <c r="D160" s="9" t="str" cm="1">
        <f t="array" ref="D160">_xll.SNL.Clients.Office.Excel.Functions.SPG($A160, "IQ_ASSET_TURNS", D$3)</f>
        <v>NA</v>
      </c>
      <c r="E160" s="9" t="str" cm="1">
        <f t="array" ref="E160">_xll.SNL.Clients.Office.Excel.Functions.SPG($A160, "IQ_ASSET_TURNS", E$3)</f>
        <v>NA</v>
      </c>
      <c r="F160" s="9" t="str" cm="1">
        <f t="array" ref="F160">_xll.SNL.Clients.Office.Excel.Functions.SPG($A160, "IQ_ASSET_TURNS", F$3)</f>
        <v>NA</v>
      </c>
      <c r="G160" s="9" t="str" cm="1">
        <f t="array" ref="G160">_xll.SNL.Clients.Office.Excel.Functions.SPG($A160, "IQ_ASSET_TURNS", G$3)</f>
        <v>NA</v>
      </c>
      <c r="H160" s="9" t="str" cm="1">
        <f t="array" ref="H160">_xll.SNL.Clients.Office.Excel.Functions.SPG($A160, "IQ_ASSET_TURNS", H$3)</f>
        <v>NA</v>
      </c>
      <c r="I160" s="9" t="str" cm="1">
        <f t="array" ref="I160">_xll.SNL.Clients.Office.Excel.Functions.SPG($A160, "IQ_ASSET_TURNS", I$3)</f>
        <v>NA</v>
      </c>
      <c r="J160" s="9" t="str" cm="1">
        <f t="array" ref="J160">_xll.SNL.Clients.Office.Excel.Functions.SPG($A160, "IQ_ASSET_TURNS", J$3)</f>
        <v>NA</v>
      </c>
    </row>
    <row r="161" spans="1:10" x14ac:dyDescent="0.3">
      <c r="A161" s="11" t="s">
        <v>1193</v>
      </c>
      <c r="B161" s="9" t="str" cm="1">
        <f t="array" ref="B161">_xll.SNL.Clients.Office.Excel.Functions.SPG($A161, "IQ_ASSET_TURNS", B$3)</f>
        <v>NA</v>
      </c>
      <c r="C161" s="9" t="str" cm="1">
        <f t="array" ref="C161">_xll.SNL.Clients.Office.Excel.Functions.SPG($A161, "IQ_ASSET_TURNS", C$3)</f>
        <v>NA</v>
      </c>
      <c r="D161" s="9" cm="1">
        <f t="array" ref="D161">_xll.SNL.Clients.Office.Excel.Functions.SPG($A161, "IQ_ASSET_TURNS", D$3)</f>
        <v>0.59</v>
      </c>
      <c r="E161" s="9" cm="1">
        <f t="array" ref="E161">_xll.SNL.Clients.Office.Excel.Functions.SPG($A161, "IQ_ASSET_TURNS", E$3)</f>
        <v>0.54200000000000004</v>
      </c>
      <c r="F161" s="9" cm="1">
        <f t="array" ref="F161">_xll.SNL.Clients.Office.Excel.Functions.SPG($A161, "IQ_ASSET_TURNS", F$3)</f>
        <v>0.51100000000000001</v>
      </c>
      <c r="G161" s="9" cm="1">
        <f t="array" ref="G161">_xll.SNL.Clients.Office.Excel.Functions.SPG($A161, "IQ_ASSET_TURNS", G$3)</f>
        <v>0.54800000000000004</v>
      </c>
      <c r="H161" s="9" cm="1">
        <f t="array" ref="H161">_xll.SNL.Clients.Office.Excel.Functions.SPG($A161, "IQ_ASSET_TURNS", H$3)</f>
        <v>0.69199999999999995</v>
      </c>
      <c r="I161" s="9" cm="1">
        <f t="array" ref="I161">_xll.SNL.Clients.Office.Excel.Functions.SPG($A161, "IQ_ASSET_TURNS", I$3)</f>
        <v>0.80800000000000005</v>
      </c>
      <c r="J161" s="9" cm="1">
        <f t="array" ref="J161">_xll.SNL.Clients.Office.Excel.Functions.SPG($A161, "IQ_ASSET_TURNS", J$3)</f>
        <v>0.81699999999999995</v>
      </c>
    </row>
    <row r="162" spans="1:10" x14ac:dyDescent="0.3">
      <c r="A162" s="11" t="s">
        <v>1194</v>
      </c>
      <c r="B162" s="9" t="str" cm="1">
        <f t="array" ref="B162">_xll.SNL.Clients.Office.Excel.Functions.SPG($A162, "IQ_ASSET_TURNS", B$3)</f>
        <v>NA</v>
      </c>
      <c r="C162" s="9" t="str" cm="1">
        <f t="array" ref="C162">_xll.SNL.Clients.Office.Excel.Functions.SPG($A162, "IQ_ASSET_TURNS", C$3)</f>
        <v>NA</v>
      </c>
      <c r="D162" s="9" cm="1">
        <f t="array" ref="D162">_xll.SNL.Clients.Office.Excel.Functions.SPG($A162, "IQ_ASSET_TURNS", D$3)</f>
        <v>1.5389999999999999</v>
      </c>
      <c r="E162" s="9" cm="1">
        <f t="array" ref="E162">_xll.SNL.Clients.Office.Excel.Functions.SPG($A162, "IQ_ASSET_TURNS", E$3)</f>
        <v>1.6040000000000001</v>
      </c>
      <c r="F162" s="9" cm="1">
        <f t="array" ref="F162">_xll.SNL.Clients.Office.Excel.Functions.SPG($A162, "IQ_ASSET_TURNS", F$3)</f>
        <v>1.4419999999999999</v>
      </c>
      <c r="G162" s="9" cm="1">
        <f t="array" ref="G162">_xll.SNL.Clients.Office.Excel.Functions.SPG($A162, "IQ_ASSET_TURNS", G$3)</f>
        <v>1.528</v>
      </c>
      <c r="H162" s="9" cm="1">
        <f t="array" ref="H162">_xll.SNL.Clients.Office.Excel.Functions.SPG($A162, "IQ_ASSET_TURNS", H$3)</f>
        <v>1.6819999999999999</v>
      </c>
      <c r="I162" s="9" cm="1">
        <f t="array" ref="I162">_xll.SNL.Clients.Office.Excel.Functions.SPG($A162, "IQ_ASSET_TURNS", I$3)</f>
        <v>1.7290000000000001</v>
      </c>
      <c r="J162" s="9" cm="1">
        <f t="array" ref="J162">_xll.SNL.Clients.Office.Excel.Functions.SPG($A162, "IQ_ASSET_TURNS", J$3)</f>
        <v>1.764</v>
      </c>
    </row>
    <row r="163" spans="1:10" x14ac:dyDescent="0.3">
      <c r="A163" s="11" t="s">
        <v>1195</v>
      </c>
      <c r="B163" s="9" t="str" cm="1">
        <f t="array" ref="B163">_xll.SNL.Clients.Office.Excel.Functions.SPG($A163, "IQ_ASSET_TURNS", B$3)</f>
        <v>NA</v>
      </c>
      <c r="C163" s="9" t="str" cm="1">
        <f t="array" ref="C163">_xll.SNL.Clients.Office.Excel.Functions.SPG($A163, "IQ_ASSET_TURNS", C$3)</f>
        <v>NA</v>
      </c>
      <c r="D163" s="9" cm="1">
        <f t="array" ref="D163">_xll.SNL.Clients.Office.Excel.Functions.SPG($A163, "IQ_ASSET_TURNS", D$3)</f>
        <v>0.83199999999999996</v>
      </c>
      <c r="E163" s="9" cm="1">
        <f t="array" ref="E163">_xll.SNL.Clients.Office.Excel.Functions.SPG($A163, "IQ_ASSET_TURNS", E$3)</f>
        <v>1.109</v>
      </c>
      <c r="F163" s="9" cm="1">
        <f t="array" ref="F163">_xll.SNL.Clients.Office.Excel.Functions.SPG($A163, "IQ_ASSET_TURNS", F$3)</f>
        <v>0.97199999999999998</v>
      </c>
      <c r="G163" s="9" cm="1">
        <f t="array" ref="G163">_xll.SNL.Clients.Office.Excel.Functions.SPG($A163, "IQ_ASSET_TURNS", G$3)</f>
        <v>0.85799999999999998</v>
      </c>
      <c r="H163" s="9" cm="1">
        <f t="array" ref="H163">_xll.SNL.Clients.Office.Excel.Functions.SPG($A163, "IQ_ASSET_TURNS", H$3)</f>
        <v>0.82699999999999996</v>
      </c>
      <c r="I163" s="9" cm="1">
        <f t="array" ref="I163">_xll.SNL.Clients.Office.Excel.Functions.SPG($A163, "IQ_ASSET_TURNS", I$3)</f>
        <v>1.0920000000000001</v>
      </c>
      <c r="J163" s="9" cm="1">
        <f t="array" ref="J163">_xll.SNL.Clients.Office.Excel.Functions.SPG($A163, "IQ_ASSET_TURNS", J$3)</f>
        <v>0.93500000000000005</v>
      </c>
    </row>
    <row r="164" spans="1:10" x14ac:dyDescent="0.3">
      <c r="A164" s="11" t="s">
        <v>1196</v>
      </c>
      <c r="B164" s="9" t="str" cm="1">
        <f t="array" ref="B164">_xll.SNL.Clients.Office.Excel.Functions.SPG($A164, "IQ_ASSET_TURNS", B$3)</f>
        <v>NA</v>
      </c>
      <c r="C164" s="9" cm="1">
        <f t="array" ref="C164">_xll.SNL.Clients.Office.Excel.Functions.SPG($A164, "IQ_ASSET_TURNS", C$3)</f>
        <v>0.17499999999999999</v>
      </c>
      <c r="D164" s="9" cm="1">
        <f t="array" ref="D164">_xll.SNL.Clients.Office.Excel.Functions.SPG($A164, "IQ_ASSET_TURNS", D$3)</f>
        <v>0.17499999999999999</v>
      </c>
      <c r="E164" s="9" cm="1">
        <f t="array" ref="E164">_xll.SNL.Clients.Office.Excel.Functions.SPG($A164, "IQ_ASSET_TURNS", E$3)</f>
        <v>0.24099999999999999</v>
      </c>
      <c r="F164" s="9" cm="1">
        <f t="array" ref="F164">_xll.SNL.Clients.Office.Excel.Functions.SPG($A164, "IQ_ASSET_TURNS", F$3)</f>
        <v>0.309</v>
      </c>
      <c r="G164" s="9" cm="1">
        <f t="array" ref="G164">_xll.SNL.Clients.Office.Excel.Functions.SPG($A164, "IQ_ASSET_TURNS", G$3)</f>
        <v>0.36</v>
      </c>
      <c r="H164" s="9" cm="1">
        <f t="array" ref="H164">_xll.SNL.Clients.Office.Excel.Functions.SPG($A164, "IQ_ASSET_TURNS", H$3)</f>
        <v>0.33100000000000002</v>
      </c>
      <c r="I164" s="9" cm="1">
        <f t="array" ref="I164">_xll.SNL.Clients.Office.Excel.Functions.SPG($A164, "IQ_ASSET_TURNS", I$3)</f>
        <v>0.26</v>
      </c>
      <c r="J164" s="9" cm="1">
        <f t="array" ref="J164">_xll.SNL.Clients.Office.Excel.Functions.SPG($A164, "IQ_ASSET_TURNS", J$3)</f>
        <v>0.32700000000000001</v>
      </c>
    </row>
    <row r="165" spans="1:10" x14ac:dyDescent="0.3">
      <c r="A165" s="11" t="s">
        <v>1197</v>
      </c>
      <c r="B165" s="9" t="str" cm="1">
        <f t="array" ref="B165">_xll.SNL.Clients.Office.Excel.Functions.SPG($A165, "IQ_ASSET_TURNS", B$3)</f>
        <v>NA</v>
      </c>
      <c r="C165" s="9" t="str" cm="1">
        <f t="array" ref="C165">_xll.SNL.Clients.Office.Excel.Functions.SPG($A165, "IQ_ASSET_TURNS", C$3)</f>
        <v>NA</v>
      </c>
      <c r="D165" s="9" cm="1">
        <f t="array" ref="D165">_xll.SNL.Clients.Office.Excel.Functions.SPG($A165, "IQ_ASSET_TURNS", D$3)</f>
        <v>0.86699999999999999</v>
      </c>
      <c r="E165" s="9" cm="1">
        <f t="array" ref="E165">_xll.SNL.Clients.Office.Excel.Functions.SPG($A165, "IQ_ASSET_TURNS", E$3)</f>
        <v>0.89300000000000002</v>
      </c>
      <c r="F165" s="9" cm="1">
        <f t="array" ref="F165">_xll.SNL.Clients.Office.Excel.Functions.SPG($A165, "IQ_ASSET_TURNS", F$3)</f>
        <v>0.83099999999999996</v>
      </c>
      <c r="G165" s="9" cm="1">
        <f t="array" ref="G165">_xll.SNL.Clients.Office.Excel.Functions.SPG($A165, "IQ_ASSET_TURNS", G$3)</f>
        <v>0.86899999999999999</v>
      </c>
      <c r="H165" s="9" cm="1">
        <f t="array" ref="H165">_xll.SNL.Clients.Office.Excel.Functions.SPG($A165, "IQ_ASSET_TURNS", H$3)</f>
        <v>0.86499999999999999</v>
      </c>
      <c r="I165" s="9" cm="1">
        <f t="array" ref="I165">_xll.SNL.Clients.Office.Excel.Functions.SPG($A165, "IQ_ASSET_TURNS", I$3)</f>
        <v>0.85099999999999998</v>
      </c>
      <c r="J165" s="9" cm="1">
        <f t="array" ref="J165">_xll.SNL.Clients.Office.Excel.Functions.SPG($A165, "IQ_ASSET_TURNS", J$3)</f>
        <v>0.81100000000000005</v>
      </c>
    </row>
    <row r="166" spans="1:10" x14ac:dyDescent="0.3">
      <c r="A166" s="11" t="s">
        <v>1198</v>
      </c>
      <c r="B166" s="9" t="str" cm="1">
        <f t="array" ref="B166">_xll.SNL.Clients.Office.Excel.Functions.SPG($A166, "IQ_ASSET_TURNS", B$3)</f>
        <v>NA</v>
      </c>
      <c r="C166" s="9" t="str" cm="1">
        <f t="array" ref="C166">_xll.SNL.Clients.Office.Excel.Functions.SPG($A166, "IQ_ASSET_TURNS", C$3)</f>
        <v>NA</v>
      </c>
      <c r="D166" s="9" cm="1">
        <f t="array" ref="D166">_xll.SNL.Clients.Office.Excel.Functions.SPG($A166, "IQ_ASSET_TURNS", D$3)</f>
        <v>0.52500000000000002</v>
      </c>
      <c r="E166" s="9" cm="1">
        <f t="array" ref="E166">_xll.SNL.Clients.Office.Excel.Functions.SPG($A166, "IQ_ASSET_TURNS", E$3)</f>
        <v>0.49199999999999999</v>
      </c>
      <c r="F166" s="9" cm="1">
        <f t="array" ref="F166">_xll.SNL.Clients.Office.Excel.Functions.SPG($A166, "IQ_ASSET_TURNS", F$3)</f>
        <v>0.45</v>
      </c>
      <c r="G166" s="9" cm="1">
        <f t="array" ref="G166">_xll.SNL.Clients.Office.Excel.Functions.SPG($A166, "IQ_ASSET_TURNS", G$3)</f>
        <v>0.56999999999999995</v>
      </c>
      <c r="H166" s="9" cm="1">
        <f t="array" ref="H166">_xll.SNL.Clients.Office.Excel.Functions.SPG($A166, "IQ_ASSET_TURNS", H$3)</f>
        <v>0.51</v>
      </c>
      <c r="I166" s="9" cm="1">
        <f t="array" ref="I166">_xll.SNL.Clients.Office.Excel.Functions.SPG($A166, "IQ_ASSET_TURNS", I$3)</f>
        <v>0.498</v>
      </c>
      <c r="J166" s="9" cm="1">
        <f t="array" ref="J166">_xll.SNL.Clients.Office.Excel.Functions.SPG($A166, "IQ_ASSET_TURNS", J$3)</f>
        <v>0.46700000000000003</v>
      </c>
    </row>
    <row r="167" spans="1:10" x14ac:dyDescent="0.3">
      <c r="A167" s="11" t="s">
        <v>1199</v>
      </c>
      <c r="B167" s="9" t="str" cm="1">
        <f t="array" ref="B167">_xll.SNL.Clients.Office.Excel.Functions.SPG($A167, "IQ_ASSET_TURNS", B$3)</f>
        <v>NA</v>
      </c>
      <c r="C167" s="9" cm="1">
        <f t="array" ref="C167">_xll.SNL.Clients.Office.Excel.Functions.SPG($A167, "IQ_ASSET_TURNS", C$3)</f>
        <v>0.104</v>
      </c>
      <c r="D167" s="9" cm="1">
        <f t="array" ref="D167">_xll.SNL.Clients.Office.Excel.Functions.SPG($A167, "IQ_ASSET_TURNS", D$3)</f>
        <v>0.106</v>
      </c>
      <c r="E167" s="9" cm="1">
        <f t="array" ref="E167">_xll.SNL.Clients.Office.Excel.Functions.SPG($A167, "IQ_ASSET_TURNS", E$3)</f>
        <v>0.10299999999999999</v>
      </c>
      <c r="F167" s="9" cm="1">
        <f t="array" ref="F167">_xll.SNL.Clients.Office.Excel.Functions.SPG($A167, "IQ_ASSET_TURNS", F$3)</f>
        <v>0.10199999999999999</v>
      </c>
      <c r="G167" s="9" cm="1">
        <f t="array" ref="G167">_xll.SNL.Clients.Office.Excel.Functions.SPG($A167, "IQ_ASSET_TURNS", G$3)</f>
        <v>9.0999999999999998E-2</v>
      </c>
      <c r="H167" s="9" cm="1">
        <f t="array" ref="H167">_xll.SNL.Clients.Office.Excel.Functions.SPG($A167, "IQ_ASSET_TURNS", H$3)</f>
        <v>0.105</v>
      </c>
      <c r="I167" s="9" cm="1">
        <f t="array" ref="I167">_xll.SNL.Clients.Office.Excel.Functions.SPG($A167, "IQ_ASSET_TURNS", I$3)</f>
        <v>0.105</v>
      </c>
      <c r="J167" s="9" cm="1">
        <f t="array" ref="J167">_xll.SNL.Clients.Office.Excel.Functions.SPG($A167, "IQ_ASSET_TURNS", J$3)</f>
        <v>0.104</v>
      </c>
    </row>
    <row r="168" spans="1:10" x14ac:dyDescent="0.3">
      <c r="A168" s="11" t="s">
        <v>1200</v>
      </c>
      <c r="B168" s="9" t="str" cm="1">
        <f t="array" ref="B168">_xll.SNL.Clients.Office.Excel.Functions.SPG($A168, "IQ_ASSET_TURNS", B$3)</f>
        <v>NA</v>
      </c>
      <c r="C168" s="9" t="str" cm="1">
        <f t="array" ref="C168">_xll.SNL.Clients.Office.Excel.Functions.SPG($A168, "IQ_ASSET_TURNS", C$3)</f>
        <v>NA</v>
      </c>
      <c r="D168" s="9" cm="1">
        <f t="array" ref="D168">_xll.SNL.Clients.Office.Excel.Functions.SPG($A168, "IQ_ASSET_TURNS", D$3)</f>
        <v>1.2769999999999999</v>
      </c>
      <c r="E168" s="9" cm="1">
        <f t="array" ref="E168">_xll.SNL.Clients.Office.Excel.Functions.SPG($A168, "IQ_ASSET_TURNS", E$3)</f>
        <v>1.4810000000000001</v>
      </c>
      <c r="F168" s="9" cm="1">
        <f t="array" ref="F168">_xll.SNL.Clients.Office.Excel.Functions.SPG($A168, "IQ_ASSET_TURNS", F$3)</f>
        <v>1.254</v>
      </c>
      <c r="G168" s="9" cm="1">
        <f t="array" ref="G168">_xll.SNL.Clients.Office.Excel.Functions.SPG($A168, "IQ_ASSET_TURNS", G$3)</f>
        <v>1.84</v>
      </c>
      <c r="H168" s="9" cm="1">
        <f t="array" ref="H168">_xll.SNL.Clients.Office.Excel.Functions.SPG($A168, "IQ_ASSET_TURNS", H$3)</f>
        <v>1.534</v>
      </c>
      <c r="I168" s="9" cm="1">
        <f t="array" ref="I168">_xll.SNL.Clients.Office.Excel.Functions.SPG($A168, "IQ_ASSET_TURNS", I$3)</f>
        <v>1.645</v>
      </c>
      <c r="J168" s="9" cm="1">
        <f t="array" ref="J168">_xll.SNL.Clients.Office.Excel.Functions.SPG($A168, "IQ_ASSET_TURNS", J$3)</f>
        <v>1.3149999999999999</v>
      </c>
    </row>
    <row r="169" spans="1:10" x14ac:dyDescent="0.3">
      <c r="A169" s="11" t="s">
        <v>1201</v>
      </c>
      <c r="B169" s="9" t="str" cm="1">
        <f t="array" ref="B169">_xll.SNL.Clients.Office.Excel.Functions.SPG($A169, "IQ_ASSET_TURNS", B$3)</f>
        <v>NA</v>
      </c>
      <c r="C169" s="9" cm="1">
        <f t="array" ref="C169">_xll.SNL.Clients.Office.Excel.Functions.SPG($A169, "IQ_ASSET_TURNS", C$3)</f>
        <v>0.97199999999999998</v>
      </c>
      <c r="D169" s="9" cm="1">
        <f t="array" ref="D169">_xll.SNL.Clients.Office.Excel.Functions.SPG($A169, "IQ_ASSET_TURNS", D$3)</f>
        <v>0.96499999999999997</v>
      </c>
      <c r="E169" s="9" cm="1">
        <f t="array" ref="E169">_xll.SNL.Clients.Office.Excel.Functions.SPG($A169, "IQ_ASSET_TURNS", E$3)</f>
        <v>0.95099999999999996</v>
      </c>
      <c r="F169" s="9" cm="1">
        <f t="array" ref="F169">_xll.SNL.Clients.Office.Excel.Functions.SPG($A169, "IQ_ASSET_TURNS", F$3)</f>
        <v>0.94199999999999995</v>
      </c>
      <c r="G169" s="9" cm="1">
        <f t="array" ref="G169">_xll.SNL.Clients.Office.Excel.Functions.SPG($A169, "IQ_ASSET_TURNS", G$3)</f>
        <v>0.91900000000000004</v>
      </c>
      <c r="H169" s="9" cm="1">
        <f t="array" ref="H169">_xll.SNL.Clients.Office.Excel.Functions.SPG($A169, "IQ_ASSET_TURNS", H$3)</f>
        <v>0.91600000000000004</v>
      </c>
      <c r="I169" s="9" cm="1">
        <f t="array" ref="I169">_xll.SNL.Clients.Office.Excel.Functions.SPG($A169, "IQ_ASSET_TURNS", I$3)</f>
        <v>0.88500000000000001</v>
      </c>
      <c r="J169" s="9" cm="1">
        <f t="array" ref="J169">_xll.SNL.Clients.Office.Excel.Functions.SPG($A169, "IQ_ASSET_TURNS", J$3)</f>
        <v>0.84199999999999997</v>
      </c>
    </row>
    <row r="170" spans="1:10" x14ac:dyDescent="0.3">
      <c r="A170" s="11" t="s">
        <v>1202</v>
      </c>
      <c r="B170" s="9" t="str" cm="1">
        <f t="array" ref="B170">_xll.SNL.Clients.Office.Excel.Functions.SPG($A170, "IQ_ASSET_TURNS", B$3)</f>
        <v>NA</v>
      </c>
      <c r="C170" s="9" t="str" cm="1">
        <f t="array" ref="C170">_xll.SNL.Clients.Office.Excel.Functions.SPG($A170, "IQ_ASSET_TURNS", C$3)</f>
        <v>NA</v>
      </c>
      <c r="D170" s="9" cm="1">
        <f t="array" ref="D170">_xll.SNL.Clients.Office.Excel.Functions.SPG($A170, "IQ_ASSET_TURNS", D$3)</f>
        <v>1.5629999999999999</v>
      </c>
      <c r="E170" s="9" cm="1">
        <f t="array" ref="E170">_xll.SNL.Clients.Office.Excel.Functions.SPG($A170, "IQ_ASSET_TURNS", E$3)</f>
        <v>1.502</v>
      </c>
      <c r="F170" s="9" cm="1">
        <f t="array" ref="F170">_xll.SNL.Clients.Office.Excel.Functions.SPG($A170, "IQ_ASSET_TURNS", F$3)</f>
        <v>1.3979999999999999</v>
      </c>
      <c r="G170" s="9" cm="1">
        <f t="array" ref="G170">_xll.SNL.Clients.Office.Excel.Functions.SPG($A170, "IQ_ASSET_TURNS", G$3)</f>
        <v>1.4650000000000001</v>
      </c>
      <c r="H170" s="9" cm="1">
        <f t="array" ref="H170">_xll.SNL.Clients.Office.Excel.Functions.SPG($A170, "IQ_ASSET_TURNS", H$3)</f>
        <v>1.613</v>
      </c>
      <c r="I170" s="9" cm="1">
        <f t="array" ref="I170">_xll.SNL.Clients.Office.Excel.Functions.SPG($A170, "IQ_ASSET_TURNS", I$3)</f>
        <v>1.64</v>
      </c>
      <c r="J170" s="9" cm="1">
        <f t="array" ref="J170">_xll.SNL.Clients.Office.Excel.Functions.SPG($A170, "IQ_ASSET_TURNS", J$3)</f>
        <v>1.6240000000000001</v>
      </c>
    </row>
    <row r="171" spans="1:10" x14ac:dyDescent="0.3">
      <c r="A171" s="11" t="s">
        <v>1203</v>
      </c>
      <c r="B171" s="9" t="str" cm="1">
        <f t="array" ref="B171">_xll.SNL.Clients.Office.Excel.Functions.SPG($A171, "IQ_ASSET_TURNS", B$3)</f>
        <v>NA</v>
      </c>
      <c r="C171" s="9" t="str" cm="1">
        <f t="array" ref="C171">_xll.SNL.Clients.Office.Excel.Functions.SPG($A171, "IQ_ASSET_TURNS", C$3)</f>
        <v>NA</v>
      </c>
      <c r="D171" s="9" cm="1">
        <f t="array" ref="D171">_xll.SNL.Clients.Office.Excel.Functions.SPG($A171, "IQ_ASSET_TURNS", D$3)</f>
        <v>1.726</v>
      </c>
      <c r="E171" s="9" cm="1">
        <f t="array" ref="E171">_xll.SNL.Clients.Office.Excel.Functions.SPG($A171, "IQ_ASSET_TURNS", E$3)</f>
        <v>1.7849999999999999</v>
      </c>
      <c r="F171" s="9" cm="1">
        <f t="array" ref="F171">_xll.SNL.Clients.Office.Excel.Functions.SPG($A171, "IQ_ASSET_TURNS", F$3)</f>
        <v>1.782</v>
      </c>
      <c r="G171" s="9" cm="1">
        <f t="array" ref="G171">_xll.SNL.Clients.Office.Excel.Functions.SPG($A171, "IQ_ASSET_TURNS", G$3)</f>
        <v>1.4710000000000001</v>
      </c>
      <c r="H171" s="9" cm="1">
        <f t="array" ref="H171">_xll.SNL.Clients.Office.Excel.Functions.SPG($A171, "IQ_ASSET_TURNS", H$3)</f>
        <v>1.796</v>
      </c>
      <c r="I171" s="9" cm="1">
        <f t="array" ref="I171">_xll.SNL.Clients.Office.Excel.Functions.SPG($A171, "IQ_ASSET_TURNS", I$3)</f>
        <v>1.77</v>
      </c>
      <c r="J171" s="9" cm="1">
        <f t="array" ref="J171">_xll.SNL.Clients.Office.Excel.Functions.SPG($A171, "IQ_ASSET_TURNS", J$3)</f>
        <v>1.8080000000000001</v>
      </c>
    </row>
    <row r="172" spans="1:10" x14ac:dyDescent="0.3">
      <c r="A172" s="11" t="s">
        <v>1204</v>
      </c>
      <c r="B172" s="9" t="str" cm="1">
        <f t="array" ref="B172">_xll.SNL.Clients.Office.Excel.Functions.SPG($A172, "IQ_ASSET_TURNS", B$3)</f>
        <v>NA</v>
      </c>
      <c r="C172" s="9" t="str" cm="1">
        <f t="array" ref="C172">_xll.SNL.Clients.Office.Excel.Functions.SPG($A172, "IQ_ASSET_TURNS", C$3)</f>
        <v>NA</v>
      </c>
      <c r="D172" s="9" cm="1">
        <f t="array" ref="D172">_xll.SNL.Clients.Office.Excel.Functions.SPG($A172, "IQ_ASSET_TURNS", D$3)</f>
        <v>0.31</v>
      </c>
      <c r="E172" s="9" cm="1">
        <f t="array" ref="E172">_xll.SNL.Clients.Office.Excel.Functions.SPG($A172, "IQ_ASSET_TURNS", E$3)</f>
        <v>0.29499999999999998</v>
      </c>
      <c r="F172" s="9" cm="1">
        <f t="array" ref="F172">_xll.SNL.Clients.Office.Excel.Functions.SPG($A172, "IQ_ASSET_TURNS", F$3)</f>
        <v>0.20499999999999999</v>
      </c>
      <c r="G172" s="9" cm="1">
        <f t="array" ref="G172">_xll.SNL.Clients.Office.Excel.Functions.SPG($A172, "IQ_ASSET_TURNS", G$3)</f>
        <v>0.22600000000000001</v>
      </c>
      <c r="H172" s="9" cm="1">
        <f t="array" ref="H172">_xll.SNL.Clients.Office.Excel.Functions.SPG($A172, "IQ_ASSET_TURNS", H$3)</f>
        <v>0.29099999999999998</v>
      </c>
      <c r="I172" s="9" cm="1">
        <f t="array" ref="I172">_xll.SNL.Clients.Office.Excel.Functions.SPG($A172, "IQ_ASSET_TURNS", I$3)</f>
        <v>0.253</v>
      </c>
      <c r="J172" s="9" cm="1">
        <f t="array" ref="J172">_xll.SNL.Clients.Office.Excel.Functions.SPG($A172, "IQ_ASSET_TURNS", J$3)</f>
        <v>0.192</v>
      </c>
    </row>
    <row r="173" spans="1:10" x14ac:dyDescent="0.3">
      <c r="A173" s="11" t="s">
        <v>1205</v>
      </c>
      <c r="B173" s="9" t="str" cm="1">
        <f t="array" ref="B173">_xll.SNL.Clients.Office.Excel.Functions.SPG($A173, "IQ_ASSET_TURNS", B$3)</f>
        <v>NA</v>
      </c>
      <c r="C173" s="9" t="str" cm="1">
        <f t="array" ref="C173">_xll.SNL.Clients.Office.Excel.Functions.SPG($A173, "IQ_ASSET_TURNS", C$3)</f>
        <v>NA</v>
      </c>
      <c r="D173" s="9" t="str" cm="1">
        <f t="array" ref="D173">_xll.SNL.Clients.Office.Excel.Functions.SPG($A173, "IQ_ASSET_TURNS", D$3)</f>
        <v>NA</v>
      </c>
      <c r="E173" s="9" t="str" cm="1">
        <f t="array" ref="E173">_xll.SNL.Clients.Office.Excel.Functions.SPG($A173, "IQ_ASSET_TURNS", E$3)</f>
        <v>NA</v>
      </c>
      <c r="F173" s="9" t="str" cm="1">
        <f t="array" ref="F173">_xll.SNL.Clients.Office.Excel.Functions.SPG($A173, "IQ_ASSET_TURNS", F$3)</f>
        <v>NA</v>
      </c>
      <c r="G173" s="9" t="str" cm="1">
        <f t="array" ref="G173">_xll.SNL.Clients.Office.Excel.Functions.SPG($A173, "IQ_ASSET_TURNS", G$3)</f>
        <v>NA</v>
      </c>
      <c r="H173" s="9" t="str" cm="1">
        <f t="array" ref="H173">_xll.SNL.Clients.Office.Excel.Functions.SPG($A173, "IQ_ASSET_TURNS", H$3)</f>
        <v>NA</v>
      </c>
      <c r="I173" s="9" t="str" cm="1">
        <f t="array" ref="I173">_xll.SNL.Clients.Office.Excel.Functions.SPG($A173, "IQ_ASSET_TURNS", I$3)</f>
        <v>NA</v>
      </c>
      <c r="J173" s="9" t="str" cm="1">
        <f t="array" ref="J173">_xll.SNL.Clients.Office.Excel.Functions.SPG($A173, "IQ_ASSET_TURNS", J$3)</f>
        <v>NA</v>
      </c>
    </row>
    <row r="174" spans="1:10" x14ac:dyDescent="0.3">
      <c r="A174" s="11" t="s">
        <v>1206</v>
      </c>
      <c r="B174" s="9" t="str" cm="1">
        <f t="array" ref="B174">_xll.SNL.Clients.Office.Excel.Functions.SPG($A174, "IQ_ASSET_TURNS", B$3)</f>
        <v>NA</v>
      </c>
      <c r="C174" s="9" t="str" cm="1">
        <f t="array" ref="C174">_xll.SNL.Clients.Office.Excel.Functions.SPG($A174, "IQ_ASSET_TURNS", C$3)</f>
        <v>NA</v>
      </c>
      <c r="D174" s="9" cm="1">
        <f t="array" ref="D174">_xll.SNL.Clients.Office.Excel.Functions.SPG($A174, "IQ_ASSET_TURNS", D$3)</f>
        <v>0.1</v>
      </c>
      <c r="E174" s="9" cm="1">
        <f t="array" ref="E174">_xll.SNL.Clients.Office.Excel.Functions.SPG($A174, "IQ_ASSET_TURNS", E$3)</f>
        <v>0.105</v>
      </c>
      <c r="F174" s="9" cm="1">
        <f t="array" ref="F174">_xll.SNL.Clients.Office.Excel.Functions.SPG($A174, "IQ_ASSET_TURNS", F$3)</f>
        <v>0.10199999999999999</v>
      </c>
      <c r="G174" s="9" cm="1">
        <f t="array" ref="G174">_xll.SNL.Clients.Office.Excel.Functions.SPG($A174, "IQ_ASSET_TURNS", G$3)</f>
        <v>0.104</v>
      </c>
      <c r="H174" s="9" cm="1">
        <f t="array" ref="H174">_xll.SNL.Clients.Office.Excel.Functions.SPG($A174, "IQ_ASSET_TURNS", H$3)</f>
        <v>0.104</v>
      </c>
      <c r="I174" s="9" cm="1">
        <f t="array" ref="I174">_xll.SNL.Clients.Office.Excel.Functions.SPG($A174, "IQ_ASSET_TURNS", I$3)</f>
        <v>0.10299999999999999</v>
      </c>
      <c r="J174" s="9" cm="1">
        <f t="array" ref="J174">_xll.SNL.Clients.Office.Excel.Functions.SPG($A174, "IQ_ASSET_TURNS", J$3)</f>
        <v>0.10299999999999999</v>
      </c>
    </row>
    <row r="175" spans="1:10" x14ac:dyDescent="0.3">
      <c r="A175" s="11" t="s">
        <v>1207</v>
      </c>
      <c r="B175" s="9" t="str" cm="1">
        <f t="array" ref="B175">_xll.SNL.Clients.Office.Excel.Functions.SPG($A175, "IQ_ASSET_TURNS", B$3)</f>
        <v>NA</v>
      </c>
      <c r="C175" s="9" t="str" cm="1">
        <f t="array" ref="C175">_xll.SNL.Clients.Office.Excel.Functions.SPG($A175, "IQ_ASSET_TURNS", C$3)</f>
        <v>NA</v>
      </c>
      <c r="D175" s="9" cm="1">
        <f t="array" ref="D175">_xll.SNL.Clients.Office.Excel.Functions.SPG($A175, "IQ_ASSET_TURNS", D$3)</f>
        <v>0.27600000000000002</v>
      </c>
      <c r="E175" s="9" cm="1">
        <f t="array" ref="E175">_xll.SNL.Clients.Office.Excel.Functions.SPG($A175, "IQ_ASSET_TURNS", E$3)</f>
        <v>0.28499999999999998</v>
      </c>
      <c r="F175" s="9" cm="1">
        <f t="array" ref="F175">_xll.SNL.Clients.Office.Excel.Functions.SPG($A175, "IQ_ASSET_TURNS", F$3)</f>
        <v>0.28499999999999998</v>
      </c>
      <c r="G175" s="9" cm="1">
        <f t="array" ref="G175">_xll.SNL.Clients.Office.Excel.Functions.SPG($A175, "IQ_ASSET_TURNS", G$3)</f>
        <v>1.984</v>
      </c>
      <c r="H175" s="9" cm="1">
        <f t="array" ref="H175">_xll.SNL.Clients.Office.Excel.Functions.SPG($A175, "IQ_ASSET_TURNS", H$3)</f>
        <v>2.637</v>
      </c>
      <c r="I175" s="9" cm="1">
        <f t="array" ref="I175">_xll.SNL.Clients.Office.Excel.Functions.SPG($A175, "IQ_ASSET_TURNS", I$3)</f>
        <v>2.8039999999999998</v>
      </c>
      <c r="J175" s="9" cm="1">
        <f t="array" ref="J175">_xll.SNL.Clients.Office.Excel.Functions.SPG($A175, "IQ_ASSET_TURNS", J$3)</f>
        <v>0.54100000000000004</v>
      </c>
    </row>
    <row r="176" spans="1:10" x14ac:dyDescent="0.3">
      <c r="A176" s="11" t="s">
        <v>1208</v>
      </c>
      <c r="B176" s="9" t="str" cm="1">
        <f t="array" ref="B176">_xll.SNL.Clients.Office.Excel.Functions.SPG($A176, "IQ_ASSET_TURNS", B$3)</f>
        <v>NA</v>
      </c>
      <c r="C176" s="9" t="str" cm="1">
        <f t="array" ref="C176">_xll.SNL.Clients.Office.Excel.Functions.SPG($A176, "IQ_ASSET_TURNS", C$3)</f>
        <v>NA</v>
      </c>
      <c r="D176" s="9" cm="1">
        <f t="array" ref="D176">_xll.SNL.Clients.Office.Excel.Functions.SPG($A176, "IQ_ASSET_TURNS", D$3)</f>
        <v>0.55700000000000005</v>
      </c>
      <c r="E176" s="9" cm="1">
        <f t="array" ref="E176">_xll.SNL.Clients.Office.Excel.Functions.SPG($A176, "IQ_ASSET_TURNS", E$3)</f>
        <v>0.69399999999999995</v>
      </c>
      <c r="F176" s="9" cm="1">
        <f t="array" ref="F176">_xll.SNL.Clients.Office.Excel.Functions.SPG($A176, "IQ_ASSET_TURNS", F$3)</f>
        <v>0.63600000000000001</v>
      </c>
      <c r="G176" s="9" cm="1">
        <f t="array" ref="G176">_xll.SNL.Clients.Office.Excel.Functions.SPG($A176, "IQ_ASSET_TURNS", G$3)</f>
        <v>0.52</v>
      </c>
      <c r="H176" s="9" cm="1">
        <f t="array" ref="H176">_xll.SNL.Clients.Office.Excel.Functions.SPG($A176, "IQ_ASSET_TURNS", H$3)</f>
        <v>0.56899999999999995</v>
      </c>
      <c r="I176" s="9" cm="1">
        <f t="array" ref="I176">_xll.SNL.Clients.Office.Excel.Functions.SPG($A176, "IQ_ASSET_TURNS", I$3)</f>
        <v>0.68700000000000006</v>
      </c>
      <c r="J176" s="9" cm="1">
        <f t="array" ref="J176">_xll.SNL.Clients.Office.Excel.Functions.SPG($A176, "IQ_ASSET_TURNS", J$3)</f>
        <v>0.63</v>
      </c>
    </row>
    <row r="177" spans="1:10" x14ac:dyDescent="0.3">
      <c r="A177" s="11" t="s">
        <v>1209</v>
      </c>
      <c r="B177" s="9" t="str" cm="1">
        <f t="array" ref="B177">_xll.SNL.Clients.Office.Excel.Functions.SPG($A177, "IQ_ASSET_TURNS", B$3)</f>
        <v>NA</v>
      </c>
      <c r="C177" s="9" t="str" cm="1">
        <f t="array" ref="C177">_xll.SNL.Clients.Office.Excel.Functions.SPG($A177, "IQ_ASSET_TURNS", C$3)</f>
        <v>NA</v>
      </c>
      <c r="D177" s="9" cm="1">
        <f t="array" ref="D177">_xll.SNL.Clients.Office.Excel.Functions.SPG($A177, "IQ_ASSET_TURNS", D$3)</f>
        <v>1.7000000000000001E-2</v>
      </c>
      <c r="E177" s="9" cm="1">
        <f t="array" ref="E177">_xll.SNL.Clients.Office.Excel.Functions.SPG($A177, "IQ_ASSET_TURNS", E$3)</f>
        <v>2.4E-2</v>
      </c>
      <c r="F177" s="9" cm="1">
        <f t="array" ref="F177">_xll.SNL.Clients.Office.Excel.Functions.SPG($A177, "IQ_ASSET_TURNS", F$3)</f>
        <v>0.02</v>
      </c>
      <c r="G177" s="9" cm="1">
        <f t="array" ref="G177">_xll.SNL.Clients.Office.Excel.Functions.SPG($A177, "IQ_ASSET_TURNS", G$3)</f>
        <v>1.4999999999999999E-2</v>
      </c>
      <c r="H177" s="9" cm="1">
        <f t="array" ref="H177">_xll.SNL.Clients.Office.Excel.Functions.SPG($A177, "IQ_ASSET_TURNS", H$3)</f>
        <v>1.4999999999999999E-2</v>
      </c>
      <c r="I177" s="9" cm="1">
        <f t="array" ref="I177">_xll.SNL.Clients.Office.Excel.Functions.SPG($A177, "IQ_ASSET_TURNS", I$3)</f>
        <v>1.7000000000000001E-2</v>
      </c>
      <c r="J177" s="9" cm="1">
        <f t="array" ref="J177">_xll.SNL.Clients.Office.Excel.Functions.SPG($A177, "IQ_ASSET_TURNS", J$3)</f>
        <v>2.1999999999999999E-2</v>
      </c>
    </row>
    <row r="178" spans="1:10" x14ac:dyDescent="0.3">
      <c r="A178" s="11" t="s">
        <v>1210</v>
      </c>
      <c r="B178" s="9" t="str" cm="1">
        <f t="array" ref="B178">_xll.SNL.Clients.Office.Excel.Functions.SPG($A178, "IQ_ASSET_TURNS", B$3)</f>
        <v>NA</v>
      </c>
      <c r="C178" s="9" t="str" cm="1">
        <f t="array" ref="C178">_xll.SNL.Clients.Office.Excel.Functions.SPG($A178, "IQ_ASSET_TURNS", C$3)</f>
        <v>NA</v>
      </c>
      <c r="D178" s="9" cm="1">
        <f t="array" ref="D178">_xll.SNL.Clients.Office.Excel.Functions.SPG($A178, "IQ_ASSET_TURNS", D$3)</f>
        <v>0.13100000000000001</v>
      </c>
      <c r="E178" s="9" cm="1">
        <f t="array" ref="E178">_xll.SNL.Clients.Office.Excel.Functions.SPG($A178, "IQ_ASSET_TURNS", E$3)</f>
        <v>0.129</v>
      </c>
      <c r="F178" s="9" cm="1">
        <f t="array" ref="F178">_xll.SNL.Clients.Office.Excel.Functions.SPG($A178, "IQ_ASSET_TURNS", F$3)</f>
        <v>0.126</v>
      </c>
      <c r="G178" s="9" cm="1">
        <f t="array" ref="G178">_xll.SNL.Clients.Office.Excel.Functions.SPG($A178, "IQ_ASSET_TURNS", G$3)</f>
        <v>0.124</v>
      </c>
      <c r="H178" s="9" cm="1">
        <f t="array" ref="H178">_xll.SNL.Clients.Office.Excel.Functions.SPG($A178, "IQ_ASSET_TURNS", H$3)</f>
        <v>0.121</v>
      </c>
      <c r="I178" s="9" cm="1">
        <f t="array" ref="I178">_xll.SNL.Clients.Office.Excel.Functions.SPG($A178, "IQ_ASSET_TURNS", I$3)</f>
        <v>0.123</v>
      </c>
      <c r="J178" s="9" cm="1">
        <f t="array" ref="J178">_xll.SNL.Clients.Office.Excel.Functions.SPG($A178, "IQ_ASSET_TURNS", J$3)</f>
        <v>0.12</v>
      </c>
    </row>
    <row r="179" spans="1:10" x14ac:dyDescent="0.3">
      <c r="A179" s="11" t="s">
        <v>1211</v>
      </c>
      <c r="B179" s="9" t="str" cm="1">
        <f t="array" ref="B179">_xll.SNL.Clients.Office.Excel.Functions.SPG($A179, "IQ_ASSET_TURNS", B$3)</f>
        <v>NA</v>
      </c>
      <c r="C179" s="9" cm="1">
        <f t="array" ref="C179">_xll.SNL.Clients.Office.Excel.Functions.SPG($A179, "IQ_ASSET_TURNS", C$3)</f>
        <v>0.86099999999999999</v>
      </c>
      <c r="D179" s="9" cm="1">
        <f t="array" ref="D179">_xll.SNL.Clients.Office.Excel.Functions.SPG($A179, "IQ_ASSET_TURNS", D$3)</f>
        <v>0.89700000000000002</v>
      </c>
      <c r="E179" s="9" cm="1">
        <f t="array" ref="E179">_xll.SNL.Clients.Office.Excel.Functions.SPG($A179, "IQ_ASSET_TURNS", E$3)</f>
        <v>0.88400000000000001</v>
      </c>
      <c r="F179" s="9" cm="1">
        <f t="array" ref="F179">_xll.SNL.Clients.Office.Excel.Functions.SPG($A179, "IQ_ASSET_TURNS", F$3)</f>
        <v>0.95</v>
      </c>
      <c r="G179" s="9" cm="1">
        <f t="array" ref="G179">_xll.SNL.Clients.Office.Excel.Functions.SPG($A179, "IQ_ASSET_TURNS", G$3)</f>
        <v>0.91200000000000003</v>
      </c>
      <c r="H179" s="9" cm="1">
        <f t="array" ref="H179">_xll.SNL.Clients.Office.Excel.Functions.SPG($A179, "IQ_ASSET_TURNS", H$3)</f>
        <v>0.91400000000000003</v>
      </c>
      <c r="I179" s="9" cm="1">
        <f t="array" ref="I179">_xll.SNL.Clients.Office.Excel.Functions.SPG($A179, "IQ_ASSET_TURNS", I$3)</f>
        <v>0.93</v>
      </c>
      <c r="J179" s="9" cm="1">
        <f t="array" ref="J179">_xll.SNL.Clients.Office.Excel.Functions.SPG($A179, "IQ_ASSET_TURNS", J$3)</f>
        <v>0.92100000000000004</v>
      </c>
    </row>
    <row r="180" spans="1:10" x14ac:dyDescent="0.3">
      <c r="A180" s="11" t="s">
        <v>1212</v>
      </c>
      <c r="B180" s="9" t="str" cm="1">
        <f t="array" ref="B180">_xll.SNL.Clients.Office.Excel.Functions.SPG($A180, "IQ_ASSET_TURNS", B$3)</f>
        <v>NA</v>
      </c>
      <c r="C180" s="9" t="str" cm="1">
        <f t="array" ref="C180">_xll.SNL.Clients.Office.Excel.Functions.SPG($A180, "IQ_ASSET_TURNS", C$3)</f>
        <v>NA</v>
      </c>
      <c r="D180" s="9" cm="1">
        <f t="array" ref="D180">_xll.SNL.Clients.Office.Excel.Functions.SPG($A180, "IQ_ASSET_TURNS", D$3)</f>
        <v>0.25</v>
      </c>
      <c r="E180" s="9" cm="1">
        <f t="array" ref="E180">_xll.SNL.Clients.Office.Excel.Functions.SPG($A180, "IQ_ASSET_TURNS", E$3)</f>
        <v>0.24399999999999999</v>
      </c>
      <c r="F180" s="9" cm="1">
        <f t="array" ref="F180">_xll.SNL.Clients.Office.Excel.Functions.SPG($A180, "IQ_ASSET_TURNS", F$3)</f>
        <v>0.251</v>
      </c>
      <c r="G180" s="9" cm="1">
        <f t="array" ref="G180">_xll.SNL.Clients.Office.Excel.Functions.SPG($A180, "IQ_ASSET_TURNS", G$3)</f>
        <v>0.255</v>
      </c>
      <c r="H180" s="9" cm="1">
        <f t="array" ref="H180">_xll.SNL.Clients.Office.Excel.Functions.SPG($A180, "IQ_ASSET_TURNS", H$3)</f>
        <v>0.22800000000000001</v>
      </c>
      <c r="I180" s="9" cm="1">
        <f t="array" ref="I180">_xll.SNL.Clients.Office.Excel.Functions.SPG($A180, "IQ_ASSET_TURNS", I$3)</f>
        <v>0.23400000000000001</v>
      </c>
      <c r="J180" s="9" cm="1">
        <f t="array" ref="J180">_xll.SNL.Clients.Office.Excel.Functions.SPG($A180, "IQ_ASSET_TURNS", J$3)</f>
        <v>0.221</v>
      </c>
    </row>
    <row r="181" spans="1:10" x14ac:dyDescent="0.3">
      <c r="A181" s="11" t="s">
        <v>1213</v>
      </c>
      <c r="B181" s="9" t="str" cm="1">
        <f t="array" ref="B181">_xll.SNL.Clients.Office.Excel.Functions.SPG($A181, "IQ_ASSET_TURNS", B$3)</f>
        <v>NA</v>
      </c>
      <c r="C181" s="9" t="str" cm="1">
        <f t="array" ref="C181">_xll.SNL.Clients.Office.Excel.Functions.SPG($A181, "IQ_ASSET_TURNS", C$3)</f>
        <v>NA</v>
      </c>
      <c r="D181" s="9" cm="1">
        <f t="array" ref="D181">_xll.SNL.Clients.Office.Excel.Functions.SPG($A181, "IQ_ASSET_TURNS", D$3)</f>
        <v>0.29899999999999999</v>
      </c>
      <c r="E181" s="9" cm="1">
        <f t="array" ref="E181">_xll.SNL.Clients.Office.Excel.Functions.SPG($A181, "IQ_ASSET_TURNS", E$3)</f>
        <v>0.29899999999999999</v>
      </c>
      <c r="F181" s="9" cm="1">
        <f t="array" ref="F181">_xll.SNL.Clients.Office.Excel.Functions.SPG($A181, "IQ_ASSET_TURNS", F$3)</f>
        <v>0.28199999999999997</v>
      </c>
      <c r="G181" s="9" cm="1">
        <f t="array" ref="G181">_xll.SNL.Clients.Office.Excel.Functions.SPG($A181, "IQ_ASSET_TURNS", G$3)</f>
        <v>0.23599999999999999</v>
      </c>
      <c r="H181" s="9" cm="1">
        <f t="array" ref="H181">_xll.SNL.Clients.Office.Excel.Functions.SPG($A181, "IQ_ASSET_TURNS", H$3)</f>
        <v>0.25700000000000001</v>
      </c>
      <c r="I181" s="9" cm="1">
        <f t="array" ref="I181">_xll.SNL.Clients.Office.Excel.Functions.SPG($A181, "IQ_ASSET_TURNS", I$3)</f>
        <v>0.27</v>
      </c>
      <c r="J181" s="9" cm="1">
        <f t="array" ref="J181">_xll.SNL.Clients.Office.Excel.Functions.SPG($A181, "IQ_ASSET_TURNS", J$3)</f>
        <v>0.27200000000000002</v>
      </c>
    </row>
    <row r="182" spans="1:10" x14ac:dyDescent="0.3">
      <c r="A182" s="11" t="s">
        <v>1214</v>
      </c>
      <c r="B182" s="9" t="str" cm="1">
        <f t="array" ref="B182">_xll.SNL.Clients.Office.Excel.Functions.SPG($A182, "IQ_ASSET_TURNS", B$3)</f>
        <v>NA</v>
      </c>
      <c r="C182" s="9" cm="1">
        <f t="array" ref="C182">_xll.SNL.Clients.Office.Excel.Functions.SPG($A182, "IQ_ASSET_TURNS", C$3)</f>
        <v>0.68300000000000005</v>
      </c>
      <c r="D182" s="9" cm="1">
        <f t="array" ref="D182">_xll.SNL.Clients.Office.Excel.Functions.SPG($A182, "IQ_ASSET_TURNS", D$3)</f>
        <v>0.751</v>
      </c>
      <c r="E182" s="9" cm="1">
        <f t="array" ref="E182">_xll.SNL.Clients.Office.Excel.Functions.SPG($A182, "IQ_ASSET_TURNS", E$3)</f>
        <v>0.65800000000000003</v>
      </c>
      <c r="F182" s="9" cm="1">
        <f t="array" ref="F182">_xll.SNL.Clients.Office.Excel.Functions.SPG($A182, "IQ_ASSET_TURNS", F$3)</f>
        <v>0.60899999999999999</v>
      </c>
      <c r="G182" s="9" cm="1">
        <f t="array" ref="G182">_xll.SNL.Clients.Office.Excel.Functions.SPG($A182, "IQ_ASSET_TURNS", G$3)</f>
        <v>0.64200000000000002</v>
      </c>
      <c r="H182" s="9" cm="1">
        <f t="array" ref="H182">_xll.SNL.Clients.Office.Excel.Functions.SPG($A182, "IQ_ASSET_TURNS", H$3)</f>
        <v>0.72</v>
      </c>
      <c r="I182" s="9" cm="1">
        <f t="array" ref="I182">_xll.SNL.Clients.Office.Excel.Functions.SPG($A182, "IQ_ASSET_TURNS", I$3)</f>
        <v>0.626</v>
      </c>
      <c r="J182" s="9" cm="1">
        <f t="array" ref="J182">_xll.SNL.Clients.Office.Excel.Functions.SPG($A182, "IQ_ASSET_TURNS", J$3)</f>
        <v>0.60699999999999998</v>
      </c>
    </row>
    <row r="183" spans="1:10" x14ac:dyDescent="0.3">
      <c r="A183" s="11" t="s">
        <v>1215</v>
      </c>
      <c r="B183" s="9" t="str" cm="1">
        <f t="array" ref="B183">_xll.SNL.Clients.Office.Excel.Functions.SPG($A183, "IQ_ASSET_TURNS", B$3)</f>
        <v>NA</v>
      </c>
      <c r="C183" s="9" cm="1">
        <f t="array" ref="C183">_xll.SNL.Clients.Office.Excel.Functions.SPG($A183, "IQ_ASSET_TURNS", C$3)</f>
        <v>0.748</v>
      </c>
      <c r="D183" s="9" cm="1">
        <f t="array" ref="D183">_xll.SNL.Clients.Office.Excel.Functions.SPG($A183, "IQ_ASSET_TURNS", D$3)</f>
        <v>0.83199999999999996</v>
      </c>
      <c r="E183" s="9" cm="1">
        <f t="array" ref="E183">_xll.SNL.Clients.Office.Excel.Functions.SPG($A183, "IQ_ASSET_TURNS", E$3)</f>
        <v>0.79200000000000004</v>
      </c>
      <c r="F183" s="9" cm="1">
        <f t="array" ref="F183">_xll.SNL.Clients.Office.Excel.Functions.SPG($A183, "IQ_ASSET_TURNS", F$3)</f>
        <v>0.72199999999999998</v>
      </c>
      <c r="G183" s="9" cm="1">
        <f t="array" ref="G183">_xll.SNL.Clients.Office.Excel.Functions.SPG($A183, "IQ_ASSET_TURNS", G$3)</f>
        <v>0.74299999999999999</v>
      </c>
      <c r="H183" s="9" cm="1">
        <f t="array" ref="H183">_xll.SNL.Clients.Office.Excel.Functions.SPG($A183, "IQ_ASSET_TURNS", H$3)</f>
        <v>0.82599999999999996</v>
      </c>
      <c r="I183" s="9" cm="1">
        <f t="array" ref="I183">_xll.SNL.Clients.Office.Excel.Functions.SPG($A183, "IQ_ASSET_TURNS", I$3)</f>
        <v>0.79800000000000004</v>
      </c>
      <c r="J183" s="9" cm="1">
        <f t="array" ref="J183">_xll.SNL.Clients.Office.Excel.Functions.SPG($A183, "IQ_ASSET_TURNS", J$3)</f>
        <v>0.73399999999999999</v>
      </c>
    </row>
    <row r="184" spans="1:10" x14ac:dyDescent="0.3">
      <c r="A184" s="11" t="s">
        <v>1216</v>
      </c>
      <c r="B184" s="9" t="str" cm="1">
        <f t="array" ref="B184">_xll.SNL.Clients.Office.Excel.Functions.SPG($A184, "IQ_ASSET_TURNS", B$3)</f>
        <v>NA</v>
      </c>
      <c r="C184" s="9" cm="1">
        <f t="array" ref="C184">_xll.SNL.Clients.Office.Excel.Functions.SPG($A184, "IQ_ASSET_TURNS", C$3)</f>
        <v>0.26200000000000001</v>
      </c>
      <c r="D184" s="9" cm="1">
        <f t="array" ref="D184">_xll.SNL.Clients.Office.Excel.Functions.SPG($A184, "IQ_ASSET_TURNS", D$3)</f>
        <v>0.26400000000000001</v>
      </c>
      <c r="E184" s="9" cm="1">
        <f t="array" ref="E184">_xll.SNL.Clients.Office.Excel.Functions.SPG($A184, "IQ_ASSET_TURNS", E$3)</f>
        <v>0.253</v>
      </c>
      <c r="F184" s="9" cm="1">
        <f t="array" ref="F184">_xll.SNL.Clients.Office.Excel.Functions.SPG($A184, "IQ_ASSET_TURNS", F$3)</f>
        <v>0.24299999999999999</v>
      </c>
      <c r="G184" s="9" cm="1">
        <f t="array" ref="G184">_xll.SNL.Clients.Office.Excel.Functions.SPG($A184, "IQ_ASSET_TURNS", G$3)</f>
        <v>0.247</v>
      </c>
      <c r="H184" s="9" cm="1">
        <f t="array" ref="H184">_xll.SNL.Clients.Office.Excel.Functions.SPG($A184, "IQ_ASSET_TURNS", H$3)</f>
        <v>0.27100000000000002</v>
      </c>
      <c r="I184" s="9" cm="1">
        <f t="array" ref="I184">_xll.SNL.Clients.Office.Excel.Functions.SPG($A184, "IQ_ASSET_TURNS", I$3)</f>
        <v>0.26200000000000001</v>
      </c>
      <c r="J184" s="9" cm="1">
        <f t="array" ref="J184">_xll.SNL.Clients.Office.Excel.Functions.SPG($A184, "IQ_ASSET_TURNS", J$3)</f>
        <v>0.254</v>
      </c>
    </row>
    <row r="185" spans="1:10" x14ac:dyDescent="0.3">
      <c r="A185" s="11" t="s">
        <v>1217</v>
      </c>
      <c r="B185" s="9" t="str" cm="1">
        <f t="array" ref="B185">_xll.SNL.Clients.Office.Excel.Functions.SPG($A185, "IQ_ASSET_TURNS", B$3)</f>
        <v>NA</v>
      </c>
      <c r="C185" s="9" t="str" cm="1">
        <f t="array" ref="C185">_xll.SNL.Clients.Office.Excel.Functions.SPG($A185, "IQ_ASSET_TURNS", C$3)</f>
        <v>NA</v>
      </c>
      <c r="D185" s="9" cm="1">
        <f t="array" ref="D185">_xll.SNL.Clients.Office.Excel.Functions.SPG($A185, "IQ_ASSET_TURNS", D$3)</f>
        <v>0.36799999999999999</v>
      </c>
      <c r="E185" s="9" cm="1">
        <f t="array" ref="E185">_xll.SNL.Clients.Office.Excel.Functions.SPG($A185, "IQ_ASSET_TURNS", E$3)</f>
        <v>0.38500000000000001</v>
      </c>
      <c r="F185" s="9" cm="1">
        <f t="array" ref="F185">_xll.SNL.Clients.Office.Excel.Functions.SPG($A185, "IQ_ASSET_TURNS", F$3)</f>
        <v>0.41399999999999998</v>
      </c>
      <c r="G185" s="9" cm="1">
        <f t="array" ref="G185">_xll.SNL.Clients.Office.Excel.Functions.SPG($A185, "IQ_ASSET_TURNS", G$3)</f>
        <v>0.40899999999999997</v>
      </c>
      <c r="H185" s="9" cm="1">
        <f t="array" ref="H185">_xll.SNL.Clients.Office.Excel.Functions.SPG($A185, "IQ_ASSET_TURNS", H$3)</f>
        <v>0.378</v>
      </c>
      <c r="I185" s="9" cm="1">
        <f t="array" ref="I185">_xll.SNL.Clients.Office.Excel.Functions.SPG($A185, "IQ_ASSET_TURNS", I$3)</f>
        <v>0.39200000000000002</v>
      </c>
      <c r="J185" s="9" cm="1">
        <f t="array" ref="J185">_xll.SNL.Clients.Office.Excel.Functions.SPG($A185, "IQ_ASSET_TURNS", J$3)</f>
        <v>0.379</v>
      </c>
    </row>
    <row r="186" spans="1:10" x14ac:dyDescent="0.3">
      <c r="A186" s="11" t="s">
        <v>1218</v>
      </c>
      <c r="B186" s="9" t="str" cm="1">
        <f t="array" ref="B186">_xll.SNL.Clients.Office.Excel.Functions.SPG($A186, "IQ_ASSET_TURNS", B$3)</f>
        <v>NA</v>
      </c>
      <c r="C186" s="9" t="str" cm="1">
        <f t="array" ref="C186">_xll.SNL.Clients.Office.Excel.Functions.SPG($A186, "IQ_ASSET_TURNS", C$3)</f>
        <v>NA</v>
      </c>
      <c r="D186" s="9" cm="1">
        <f t="array" ref="D186">_xll.SNL.Clients.Office.Excel.Functions.SPG($A186, "IQ_ASSET_TURNS", D$3)</f>
        <v>0.41299999999999998</v>
      </c>
      <c r="E186" s="9" cm="1">
        <f t="array" ref="E186">_xll.SNL.Clients.Office.Excel.Functions.SPG($A186, "IQ_ASSET_TURNS", E$3)</f>
        <v>0.43099999999999999</v>
      </c>
      <c r="F186" s="9" cm="1">
        <f t="array" ref="F186">_xll.SNL.Clients.Office.Excel.Functions.SPG($A186, "IQ_ASSET_TURNS", F$3)</f>
        <v>0.41</v>
      </c>
      <c r="G186" s="9" cm="1">
        <f t="array" ref="G186">_xll.SNL.Clients.Office.Excel.Functions.SPG($A186, "IQ_ASSET_TURNS", G$3)</f>
        <v>0.39800000000000002</v>
      </c>
      <c r="H186" s="9" cm="1">
        <f t="array" ref="H186">_xll.SNL.Clients.Office.Excel.Functions.SPG($A186, "IQ_ASSET_TURNS", H$3)</f>
        <v>0.39100000000000001</v>
      </c>
      <c r="I186" s="9" cm="1">
        <f t="array" ref="I186">_xll.SNL.Clients.Office.Excel.Functions.SPG($A186, "IQ_ASSET_TURNS", I$3)</f>
        <v>0.41799999999999998</v>
      </c>
      <c r="J186" s="9" cm="1">
        <f t="array" ref="J186">_xll.SNL.Clients.Office.Excel.Functions.SPG($A186, "IQ_ASSET_TURNS", J$3)</f>
        <v>0.42499999999999999</v>
      </c>
    </row>
    <row r="187" spans="1:10" x14ac:dyDescent="0.3">
      <c r="A187" s="11" t="s">
        <v>1219</v>
      </c>
      <c r="B187" s="9" t="str" cm="1">
        <f t="array" ref="B187">_xll.SNL.Clients.Office.Excel.Functions.SPG($A187, "IQ_ASSET_TURNS", B$3)</f>
        <v>NA</v>
      </c>
      <c r="C187" s="9" t="str" cm="1">
        <f t="array" ref="C187">_xll.SNL.Clients.Office.Excel.Functions.SPG($A187, "IQ_ASSET_TURNS", C$3)</f>
        <v>NA</v>
      </c>
      <c r="D187" s="9" cm="1">
        <f t="array" ref="D187">_xll.SNL.Clients.Office.Excel.Functions.SPG($A187, "IQ_ASSET_TURNS", D$3)</f>
        <v>0.82399999999999995</v>
      </c>
      <c r="E187" s="9" cm="1">
        <f t="array" ref="E187">_xll.SNL.Clients.Office.Excel.Functions.SPG($A187, "IQ_ASSET_TURNS", E$3)</f>
        <v>0.878</v>
      </c>
      <c r="F187" s="9" cm="1">
        <f t="array" ref="F187">_xll.SNL.Clients.Office.Excel.Functions.SPG($A187, "IQ_ASSET_TURNS", F$3)</f>
        <v>0.85099999999999998</v>
      </c>
      <c r="G187" s="9" cm="1">
        <f t="array" ref="G187">_xll.SNL.Clients.Office.Excel.Functions.SPG($A187, "IQ_ASSET_TURNS", G$3)</f>
        <v>0.74299999999999999</v>
      </c>
      <c r="H187" s="9" cm="1">
        <f t="array" ref="H187">_xll.SNL.Clients.Office.Excel.Functions.SPG($A187, "IQ_ASSET_TURNS", H$3)</f>
        <v>0.83899999999999997</v>
      </c>
      <c r="I187" s="9" cm="1">
        <f t="array" ref="I187">_xll.SNL.Clients.Office.Excel.Functions.SPG($A187, "IQ_ASSET_TURNS", I$3)</f>
        <v>0.85799999999999998</v>
      </c>
      <c r="J187" s="9" cm="1">
        <f t="array" ref="J187">_xll.SNL.Clients.Office.Excel.Functions.SPG($A187, "IQ_ASSET_TURNS", J$3)</f>
        <v>0.79900000000000004</v>
      </c>
    </row>
    <row r="188" spans="1:10" x14ac:dyDescent="0.3">
      <c r="A188" s="11" t="s">
        <v>1220</v>
      </c>
      <c r="B188" s="9" t="str" cm="1">
        <f t="array" ref="B188">_xll.SNL.Clients.Office.Excel.Functions.SPG($A188, "IQ_ASSET_TURNS", B$3)</f>
        <v>NA</v>
      </c>
      <c r="C188" s="9" cm="1">
        <f t="array" ref="C188">_xll.SNL.Clients.Office.Excel.Functions.SPG($A188, "IQ_ASSET_TURNS", C$3)</f>
        <v>1.179</v>
      </c>
      <c r="D188" s="9" cm="1">
        <f t="array" ref="D188">_xll.SNL.Clients.Office.Excel.Functions.SPG($A188, "IQ_ASSET_TURNS", D$3)</f>
        <v>1.23</v>
      </c>
      <c r="E188" s="9" cm="1">
        <f t="array" ref="E188">_xll.SNL.Clients.Office.Excel.Functions.SPG($A188, "IQ_ASSET_TURNS", E$3)</f>
        <v>1.3180000000000001</v>
      </c>
      <c r="F188" s="9" cm="1">
        <f t="array" ref="F188">_xll.SNL.Clients.Office.Excel.Functions.SPG($A188, "IQ_ASSET_TURNS", F$3)</f>
        <v>1.365</v>
      </c>
      <c r="G188" s="9" cm="1">
        <f t="array" ref="G188">_xll.SNL.Clients.Office.Excel.Functions.SPG($A188, "IQ_ASSET_TURNS", G$3)</f>
        <v>1.2669999999999999</v>
      </c>
      <c r="H188" s="9" cm="1">
        <f t="array" ref="H188">_xll.SNL.Clients.Office.Excel.Functions.SPG($A188, "IQ_ASSET_TURNS", H$3)</f>
        <v>1.425</v>
      </c>
      <c r="I188" s="9" cm="1">
        <f t="array" ref="I188">_xll.SNL.Clients.Office.Excel.Functions.SPG($A188, "IQ_ASSET_TURNS", I$3)</f>
        <v>1.484</v>
      </c>
      <c r="J188" s="9" cm="1">
        <f t="array" ref="J188">_xll.SNL.Clients.Office.Excel.Functions.SPG($A188, "IQ_ASSET_TURNS", J$3)</f>
        <v>1.3069999999999999</v>
      </c>
    </row>
    <row r="189" spans="1:10" x14ac:dyDescent="0.3">
      <c r="A189" s="11" t="s">
        <v>1221</v>
      </c>
      <c r="B189" s="9" t="str" cm="1">
        <f t="array" ref="B189">_xll.SNL.Clients.Office.Excel.Functions.SPG($A189, "IQ_ASSET_TURNS", B$3)</f>
        <v>NA</v>
      </c>
      <c r="C189" s="9" cm="1">
        <f t="array" ref="C189">_xll.SNL.Clients.Office.Excel.Functions.SPG($A189, "IQ_ASSET_TURNS", C$3)</f>
        <v>0.54400000000000004</v>
      </c>
      <c r="D189" s="9" cm="1">
        <f t="array" ref="D189">_xll.SNL.Clients.Office.Excel.Functions.SPG($A189, "IQ_ASSET_TURNS", D$3)</f>
        <v>0.65400000000000003</v>
      </c>
      <c r="E189" s="9" cm="1">
        <f t="array" ref="E189">_xll.SNL.Clients.Office.Excel.Functions.SPG($A189, "IQ_ASSET_TURNS", E$3)</f>
        <v>0.57999999999999996</v>
      </c>
      <c r="F189" s="9" cm="1">
        <f t="array" ref="F189">_xll.SNL.Clients.Office.Excel.Functions.SPG($A189, "IQ_ASSET_TURNS", F$3)</f>
        <v>0.56000000000000005</v>
      </c>
      <c r="G189" s="9" cm="1">
        <f t="array" ref="G189">_xll.SNL.Clients.Office.Excel.Functions.SPG($A189, "IQ_ASSET_TURNS", G$3)</f>
        <v>0.505</v>
      </c>
      <c r="H189" s="9" cm="1">
        <f t="array" ref="H189">_xll.SNL.Clients.Office.Excel.Functions.SPG($A189, "IQ_ASSET_TURNS", H$3)</f>
        <v>0.64400000000000002</v>
      </c>
      <c r="I189" s="9" cm="1">
        <f t="array" ref="I189">_xll.SNL.Clients.Office.Excel.Functions.SPG($A189, "IQ_ASSET_TURNS", I$3)</f>
        <v>0.58799999999999997</v>
      </c>
      <c r="J189" s="9" cm="1">
        <f t="array" ref="J189">_xll.SNL.Clients.Office.Excel.Functions.SPG($A189, "IQ_ASSET_TURNS", J$3)</f>
        <v>0.55200000000000005</v>
      </c>
    </row>
    <row r="190" spans="1:10" x14ac:dyDescent="0.3">
      <c r="A190" s="11" t="s">
        <v>1222</v>
      </c>
      <c r="B190" s="9" t="str" cm="1">
        <f t="array" ref="B190">_xll.SNL.Clients.Office.Excel.Functions.SPG($A190, "IQ_ASSET_TURNS", B$3)</f>
        <v>NA</v>
      </c>
      <c r="C190" s="9" t="str" cm="1">
        <f t="array" ref="C190">_xll.SNL.Clients.Office.Excel.Functions.SPG($A190, "IQ_ASSET_TURNS", C$3)</f>
        <v>NA</v>
      </c>
      <c r="D190" s="9" cm="1">
        <f t="array" ref="D190">_xll.SNL.Clients.Office.Excel.Functions.SPG($A190, "IQ_ASSET_TURNS", D$3)</f>
        <v>8.6999999999999994E-2</v>
      </c>
      <c r="E190" s="9" cm="1">
        <f t="array" ref="E190">_xll.SNL.Clients.Office.Excel.Functions.SPG($A190, "IQ_ASSET_TURNS", E$3)</f>
        <v>8.5000000000000006E-2</v>
      </c>
      <c r="F190" s="9" cm="1">
        <f t="array" ref="F190">_xll.SNL.Clients.Office.Excel.Functions.SPG($A190, "IQ_ASSET_TURNS", F$3)</f>
        <v>8.5000000000000006E-2</v>
      </c>
      <c r="G190" s="9" cm="1">
        <f t="array" ref="G190">_xll.SNL.Clients.Office.Excel.Functions.SPG($A190, "IQ_ASSET_TURNS", G$3)</f>
        <v>8.4000000000000005E-2</v>
      </c>
      <c r="H190" s="9" cm="1">
        <f t="array" ref="H190">_xll.SNL.Clients.Office.Excel.Functions.SPG($A190, "IQ_ASSET_TURNS", H$3)</f>
        <v>8.3000000000000004E-2</v>
      </c>
      <c r="I190" s="9" cm="1">
        <f t="array" ref="I190">_xll.SNL.Clients.Office.Excel.Functions.SPG($A190, "IQ_ASSET_TURNS", I$3)</f>
        <v>8.2000000000000003E-2</v>
      </c>
      <c r="J190" s="9" cm="1">
        <f t="array" ref="J190">_xll.SNL.Clients.Office.Excel.Functions.SPG($A190, "IQ_ASSET_TURNS", J$3)</f>
        <v>8.2000000000000003E-2</v>
      </c>
    </row>
    <row r="191" spans="1:10" x14ac:dyDescent="0.3">
      <c r="A191" s="11" t="s">
        <v>1223</v>
      </c>
      <c r="B191" s="9" t="str" cm="1">
        <f t="array" ref="B191">_xll.SNL.Clients.Office.Excel.Functions.SPG($A191, "IQ_ASSET_TURNS", B$3)</f>
        <v>NA</v>
      </c>
      <c r="C191" s="9" cm="1">
        <f t="array" ref="C191">_xll.SNL.Clients.Office.Excel.Functions.SPG($A191, "IQ_ASSET_TURNS", C$3)</f>
        <v>0.85599999999999998</v>
      </c>
      <c r="D191" s="9" cm="1">
        <f t="array" ref="D191">_xll.SNL.Clients.Office.Excel.Functions.SPG($A191, "IQ_ASSET_TURNS", D$3)</f>
        <v>0.83299999999999996</v>
      </c>
      <c r="E191" s="9" cm="1">
        <f t="array" ref="E191">_xll.SNL.Clients.Office.Excel.Functions.SPG($A191, "IQ_ASSET_TURNS", E$3)</f>
        <v>0.90700000000000003</v>
      </c>
      <c r="F191" s="9" cm="1">
        <f t="array" ref="F191">_xll.SNL.Clients.Office.Excel.Functions.SPG($A191, "IQ_ASSET_TURNS", F$3)</f>
        <v>0.8</v>
      </c>
      <c r="G191" s="9" cm="1">
        <f t="array" ref="G191">_xll.SNL.Clients.Office.Excel.Functions.SPG($A191, "IQ_ASSET_TURNS", G$3)</f>
        <v>0.91500000000000004</v>
      </c>
      <c r="H191" s="9" cm="1">
        <f t="array" ref="H191">_xll.SNL.Clients.Office.Excel.Functions.SPG($A191, "IQ_ASSET_TURNS", H$3)</f>
        <v>0.88300000000000001</v>
      </c>
      <c r="I191" s="9" cm="1">
        <f t="array" ref="I191">_xll.SNL.Clients.Office.Excel.Functions.SPG($A191, "IQ_ASSET_TURNS", I$3)</f>
        <v>1.008</v>
      </c>
      <c r="J191" s="9" cm="1">
        <f t="array" ref="J191">_xll.SNL.Clients.Office.Excel.Functions.SPG($A191, "IQ_ASSET_TURNS", J$3)</f>
        <v>1.024</v>
      </c>
    </row>
    <row r="192" spans="1:10" x14ac:dyDescent="0.3">
      <c r="A192" s="11" t="s">
        <v>1224</v>
      </c>
      <c r="B192" s="9" t="str" cm="1">
        <f t="array" ref="B192">_xll.SNL.Clients.Office.Excel.Functions.SPG($A192, "IQ_ASSET_TURNS", B$3)</f>
        <v>NA</v>
      </c>
      <c r="C192" s="9" t="str" cm="1">
        <f t="array" ref="C192">_xll.SNL.Clients.Office.Excel.Functions.SPG($A192, "IQ_ASSET_TURNS", C$3)</f>
        <v>NA</v>
      </c>
      <c r="D192" s="9" cm="1">
        <f t="array" ref="D192">_xll.SNL.Clients.Office.Excel.Functions.SPG($A192, "IQ_ASSET_TURNS", D$3)</f>
        <v>1.0840000000000001</v>
      </c>
      <c r="E192" s="9" cm="1">
        <f t="array" ref="E192">_xll.SNL.Clients.Office.Excel.Functions.SPG($A192, "IQ_ASSET_TURNS", E$3)</f>
        <v>1.048</v>
      </c>
      <c r="F192" s="9" cm="1">
        <f t="array" ref="F192">_xll.SNL.Clients.Office.Excel.Functions.SPG($A192, "IQ_ASSET_TURNS", F$3)</f>
        <v>0.997</v>
      </c>
      <c r="G192" s="9" cm="1">
        <f t="array" ref="G192">_xll.SNL.Clients.Office.Excel.Functions.SPG($A192, "IQ_ASSET_TURNS", G$3)</f>
        <v>1.3120000000000001</v>
      </c>
      <c r="H192" s="9" cm="1">
        <f t="array" ref="H192">_xll.SNL.Clients.Office.Excel.Functions.SPG($A192, "IQ_ASSET_TURNS", H$3)</f>
        <v>1.014</v>
      </c>
      <c r="I192" s="9" cm="1">
        <f t="array" ref="I192">_xll.SNL.Clients.Office.Excel.Functions.SPG($A192, "IQ_ASSET_TURNS", I$3)</f>
        <v>0.99199999999999999</v>
      </c>
      <c r="J192" s="9" cm="1">
        <f t="array" ref="J192">_xll.SNL.Clients.Office.Excel.Functions.SPG($A192, "IQ_ASSET_TURNS", J$3)</f>
        <v>0.998</v>
      </c>
    </row>
    <row r="193" spans="1:10" x14ac:dyDescent="0.3">
      <c r="A193" s="11" t="s">
        <v>1225</v>
      </c>
      <c r="B193" s="9" t="str" cm="1">
        <f t="array" ref="B193">_xll.SNL.Clients.Office.Excel.Functions.SPG($A193, "IQ_ASSET_TURNS", B$3)</f>
        <v>NA</v>
      </c>
      <c r="C193" s="9" t="str" cm="1">
        <f t="array" ref="C193">_xll.SNL.Clients.Office.Excel.Functions.SPG($A193, "IQ_ASSET_TURNS", C$3)</f>
        <v>NA</v>
      </c>
      <c r="D193" s="9" cm="1">
        <f t="array" ref="D193">_xll.SNL.Clients.Office.Excel.Functions.SPG($A193, "IQ_ASSET_TURNS", D$3)</f>
        <v>0.44800000000000001</v>
      </c>
      <c r="E193" s="9" cm="1">
        <f t="array" ref="E193">_xll.SNL.Clients.Office.Excel.Functions.SPG($A193, "IQ_ASSET_TURNS", E$3)</f>
        <v>0.436</v>
      </c>
      <c r="F193" s="9" cm="1">
        <f t="array" ref="F193">_xll.SNL.Clients.Office.Excel.Functions.SPG($A193, "IQ_ASSET_TURNS", F$3)</f>
        <v>0.40500000000000003</v>
      </c>
      <c r="G193" s="9" cm="1">
        <f t="array" ref="G193">_xll.SNL.Clients.Office.Excel.Functions.SPG($A193, "IQ_ASSET_TURNS", G$3)</f>
        <v>0.47399999999999998</v>
      </c>
      <c r="H193" s="9" cm="1">
        <f t="array" ref="H193">_xll.SNL.Clients.Office.Excel.Functions.SPG($A193, "IQ_ASSET_TURNS", H$3)</f>
        <v>0.57899999999999996</v>
      </c>
      <c r="I193" s="9" cm="1">
        <f t="array" ref="I193">_xll.SNL.Clients.Office.Excel.Functions.SPG($A193, "IQ_ASSET_TURNS", I$3)</f>
        <v>0.57899999999999996</v>
      </c>
      <c r="J193" s="9" cm="1">
        <f t="array" ref="J193">_xll.SNL.Clients.Office.Excel.Functions.SPG($A193, "IQ_ASSET_TURNS", J$3)</f>
        <v>0.56299999999999994</v>
      </c>
    </row>
    <row r="194" spans="1:10" x14ac:dyDescent="0.3">
      <c r="A194" s="11" t="s">
        <v>1226</v>
      </c>
      <c r="B194" s="9" t="str" cm="1">
        <f t="array" ref="B194">_xll.SNL.Clients.Office.Excel.Functions.SPG($A194, "IQ_ASSET_TURNS", B$3)</f>
        <v>NA</v>
      </c>
      <c r="C194" s="9" t="str" cm="1">
        <f t="array" ref="C194">_xll.SNL.Clients.Office.Excel.Functions.SPG($A194, "IQ_ASSET_TURNS", C$3)</f>
        <v>NA</v>
      </c>
      <c r="D194" s="9" cm="1">
        <f t="array" ref="D194">_xll.SNL.Clients.Office.Excel.Functions.SPG($A194, "IQ_ASSET_TURNS", D$3)</f>
        <v>2.4289999999999998</v>
      </c>
      <c r="E194" s="9" t="str" cm="1">
        <f t="array" ref="E194">_xll.SNL.Clients.Office.Excel.Functions.SPG($A194, "IQ_ASSET_TURNS", E$3)</f>
        <v>NA</v>
      </c>
      <c r="F194" s="9" t="str" cm="1">
        <f t="array" ref="F194">_xll.SNL.Clients.Office.Excel.Functions.SPG($A194, "IQ_ASSET_TURNS", F$3)</f>
        <v>NA</v>
      </c>
      <c r="G194" s="9" t="str" cm="1">
        <f t="array" ref="G194">_xll.SNL.Clients.Office.Excel.Functions.SPG($A194, "IQ_ASSET_TURNS", G$3)</f>
        <v>NA</v>
      </c>
      <c r="H194" s="9" t="str" cm="1">
        <f t="array" ref="H194">_xll.SNL.Clients.Office.Excel.Functions.SPG($A194, "IQ_ASSET_TURNS", H$3)</f>
        <v>NA</v>
      </c>
      <c r="I194" s="9" t="str" cm="1">
        <f t="array" ref="I194">_xll.SNL.Clients.Office.Excel.Functions.SPG($A194, "IQ_ASSET_TURNS", I$3)</f>
        <v>NA</v>
      </c>
      <c r="J194" s="9" t="str" cm="1">
        <f t="array" ref="J194">_xll.SNL.Clients.Office.Excel.Functions.SPG($A194, "IQ_ASSET_TURNS", J$3)</f>
        <v>NA</v>
      </c>
    </row>
    <row r="195" spans="1:10" x14ac:dyDescent="0.3">
      <c r="A195" s="11" t="s">
        <v>1227</v>
      </c>
      <c r="B195" s="9" t="str" cm="1">
        <f t="array" ref="B195">_xll.SNL.Clients.Office.Excel.Functions.SPG($A195, "IQ_ASSET_TURNS", B$3)</f>
        <v>NA</v>
      </c>
      <c r="C195" s="9" t="str" cm="1">
        <f t="array" ref="C195">_xll.SNL.Clients.Office.Excel.Functions.SPG($A195, "IQ_ASSET_TURNS", C$3)</f>
        <v>NA</v>
      </c>
      <c r="D195" s="9" cm="1">
        <f t="array" ref="D195">_xll.SNL.Clients.Office.Excel.Functions.SPG($A195, "IQ_ASSET_TURNS", D$3)</f>
        <v>11.066000000000001</v>
      </c>
      <c r="E195" s="9" cm="1">
        <f t="array" ref="E195">_xll.SNL.Clients.Office.Excel.Functions.SPG($A195, "IQ_ASSET_TURNS", E$3)</f>
        <v>11.718999999999999</v>
      </c>
      <c r="F195" s="9" cm="1">
        <f t="array" ref="F195">_xll.SNL.Clients.Office.Excel.Functions.SPG($A195, "IQ_ASSET_TURNS", F$3)</f>
        <v>9.2859999999999996</v>
      </c>
      <c r="G195" s="9" cm="1">
        <f t="array" ref="G195">_xll.SNL.Clients.Office.Excel.Functions.SPG($A195, "IQ_ASSET_TURNS", G$3)</f>
        <v>9.7270000000000003</v>
      </c>
      <c r="H195" s="9" cm="1">
        <f t="array" ref="H195">_xll.SNL.Clients.Office.Excel.Functions.SPG($A195, "IQ_ASSET_TURNS", H$3)</f>
        <v>10.712999999999999</v>
      </c>
      <c r="I195" s="9" cm="1">
        <f t="array" ref="I195">_xll.SNL.Clients.Office.Excel.Functions.SPG($A195, "IQ_ASSET_TURNS", I$3)</f>
        <v>10.965999999999999</v>
      </c>
      <c r="J195" s="9" cm="1">
        <f t="array" ref="J195">_xll.SNL.Clients.Office.Excel.Functions.SPG($A195, "IQ_ASSET_TURNS", J$3)</f>
        <v>8.516</v>
      </c>
    </row>
    <row r="196" spans="1:10" x14ac:dyDescent="0.3">
      <c r="A196" s="11" t="s">
        <v>1228</v>
      </c>
      <c r="B196" s="9" t="str" cm="1">
        <f t="array" ref="B196">_xll.SNL.Clients.Office.Excel.Functions.SPG($A196, "IQ_ASSET_TURNS", B$3)</f>
        <v>NA</v>
      </c>
      <c r="C196" s="9" cm="1">
        <f t="array" ref="C196">_xll.SNL.Clients.Office.Excel.Functions.SPG($A196, "IQ_ASSET_TURNS", C$3)</f>
        <v>1.046</v>
      </c>
      <c r="D196" s="9" cm="1">
        <f t="array" ref="D196">_xll.SNL.Clients.Office.Excel.Functions.SPG($A196, "IQ_ASSET_TURNS", D$3)</f>
        <v>1.026</v>
      </c>
      <c r="E196" s="9" cm="1">
        <f t="array" ref="E196">_xll.SNL.Clients.Office.Excel.Functions.SPG($A196, "IQ_ASSET_TURNS", E$3)</f>
        <v>0.96499999999999997</v>
      </c>
      <c r="F196" s="9" cm="1">
        <f t="array" ref="F196">_xll.SNL.Clients.Office.Excel.Functions.SPG($A196, "IQ_ASSET_TURNS", F$3)</f>
        <v>0.75800000000000001</v>
      </c>
      <c r="G196" s="9" cm="1">
        <f t="array" ref="G196">_xll.SNL.Clients.Office.Excel.Functions.SPG($A196, "IQ_ASSET_TURNS", G$3)</f>
        <v>1.054</v>
      </c>
      <c r="H196" s="9" cm="1">
        <f t="array" ref="H196">_xll.SNL.Clients.Office.Excel.Functions.SPG($A196, "IQ_ASSET_TURNS", H$3)</f>
        <v>1.2569999999999999</v>
      </c>
      <c r="I196" s="9" cm="1">
        <f t="array" ref="I196">_xll.SNL.Clients.Office.Excel.Functions.SPG($A196, "IQ_ASSET_TURNS", I$3)</f>
        <v>1.3169999999999999</v>
      </c>
      <c r="J196" s="9" cm="1">
        <f t="array" ref="J196">_xll.SNL.Clients.Office.Excel.Functions.SPG($A196, "IQ_ASSET_TURNS", J$3)</f>
        <v>1.2490000000000001</v>
      </c>
    </row>
    <row r="197" spans="1:10" x14ac:dyDescent="0.3">
      <c r="A197" s="11" t="s">
        <v>1229</v>
      </c>
      <c r="B197" s="9" t="str" cm="1">
        <f t="array" ref="B197">_xll.SNL.Clients.Office.Excel.Functions.SPG($A197, "IQ_ASSET_TURNS", B$3)</f>
        <v>NA</v>
      </c>
      <c r="C197" s="9" cm="1">
        <f t="array" ref="C197">_xll.SNL.Clients.Office.Excel.Functions.SPG($A197, "IQ_ASSET_TURNS", C$3)</f>
        <v>0.85599999999999998</v>
      </c>
      <c r="D197" s="9" cm="1">
        <f t="array" ref="D197">_xll.SNL.Clients.Office.Excel.Functions.SPG($A197, "IQ_ASSET_TURNS", D$3)</f>
        <v>0.78500000000000003</v>
      </c>
      <c r="E197" s="9" cm="1">
        <f t="array" ref="E197">_xll.SNL.Clients.Office.Excel.Functions.SPG($A197, "IQ_ASSET_TURNS", E$3)</f>
        <v>0.746</v>
      </c>
      <c r="F197" s="9" cm="1">
        <f t="array" ref="F197">_xll.SNL.Clients.Office.Excel.Functions.SPG($A197, "IQ_ASSET_TURNS", F$3)</f>
        <v>0.76400000000000001</v>
      </c>
      <c r="G197" s="9" cm="1">
        <f t="array" ref="G197">_xll.SNL.Clients.Office.Excel.Functions.SPG($A197, "IQ_ASSET_TURNS", G$3)</f>
        <v>0.81399999999999995</v>
      </c>
      <c r="H197" s="9" cm="1">
        <f t="array" ref="H197">_xll.SNL.Clients.Office.Excel.Functions.SPG($A197, "IQ_ASSET_TURNS", H$3)</f>
        <v>0.74</v>
      </c>
      <c r="I197" s="9" cm="1">
        <f t="array" ref="I197">_xll.SNL.Clients.Office.Excel.Functions.SPG($A197, "IQ_ASSET_TURNS", I$3)</f>
        <v>0.71099999999999997</v>
      </c>
      <c r="J197" s="9" cm="1">
        <f t="array" ref="J197">_xll.SNL.Clients.Office.Excel.Functions.SPG($A197, "IQ_ASSET_TURNS", J$3)</f>
        <v>0.73199999999999998</v>
      </c>
    </row>
    <row r="198" spans="1:10" x14ac:dyDescent="0.3">
      <c r="A198" s="11" t="s">
        <v>1230</v>
      </c>
      <c r="B198" s="9" t="str" cm="1">
        <f t="array" ref="B198">_xll.SNL.Clients.Office.Excel.Functions.SPG($A198, "IQ_ASSET_TURNS", B$3)</f>
        <v>NA</v>
      </c>
      <c r="C198" s="9" t="str" cm="1">
        <f t="array" ref="C198">_xll.SNL.Clients.Office.Excel.Functions.SPG($A198, "IQ_ASSET_TURNS", C$3)</f>
        <v>NA</v>
      </c>
      <c r="D198" s="9" t="str" cm="1">
        <f t="array" ref="D198">_xll.SNL.Clients.Office.Excel.Functions.SPG($A198, "IQ_ASSET_TURNS", D$3)</f>
        <v>NA</v>
      </c>
      <c r="E198" s="9" t="str" cm="1">
        <f t="array" ref="E198">_xll.SNL.Clients.Office.Excel.Functions.SPG($A198, "IQ_ASSET_TURNS", E$3)</f>
        <v>NA</v>
      </c>
      <c r="F198" s="9" t="str" cm="1">
        <f t="array" ref="F198">_xll.SNL.Clients.Office.Excel.Functions.SPG($A198, "IQ_ASSET_TURNS", F$3)</f>
        <v>NA</v>
      </c>
      <c r="G198" s="9" t="str" cm="1">
        <f t="array" ref="G198">_xll.SNL.Clients.Office.Excel.Functions.SPG($A198, "IQ_ASSET_TURNS", G$3)</f>
        <v>NA</v>
      </c>
      <c r="H198" s="9" t="str" cm="1">
        <f t="array" ref="H198">_xll.SNL.Clients.Office.Excel.Functions.SPG($A198, "IQ_ASSET_TURNS", H$3)</f>
        <v>NA</v>
      </c>
      <c r="I198" s="9" t="str" cm="1">
        <f t="array" ref="I198">_xll.SNL.Clients.Office.Excel.Functions.SPG($A198, "IQ_ASSET_TURNS", I$3)</f>
        <v>NA</v>
      </c>
      <c r="J198" s="9" t="str" cm="1">
        <f t="array" ref="J198">_xll.SNL.Clients.Office.Excel.Functions.SPG($A198, "IQ_ASSET_TURNS", J$3)</f>
        <v>NA</v>
      </c>
    </row>
    <row r="199" spans="1:10" x14ac:dyDescent="0.3">
      <c r="A199" s="11" t="s">
        <v>1231</v>
      </c>
      <c r="B199" s="9" t="str" cm="1">
        <f t="array" ref="B199">_xll.SNL.Clients.Office.Excel.Functions.SPG($A199, "IQ_ASSET_TURNS", B$3)</f>
        <v>NA</v>
      </c>
      <c r="C199" s="9" t="str" cm="1">
        <f t="array" ref="C199">_xll.SNL.Clients.Office.Excel.Functions.SPG($A199, "IQ_ASSET_TURNS", C$3)</f>
        <v>NA</v>
      </c>
      <c r="D199" s="9" cm="1">
        <f t="array" ref="D199">_xll.SNL.Clients.Office.Excel.Functions.SPG($A199, "IQ_ASSET_TURNS", D$3)</f>
        <v>1.1080000000000001</v>
      </c>
      <c r="E199" s="9" cm="1">
        <f t="array" ref="E199">_xll.SNL.Clients.Office.Excel.Functions.SPG($A199, "IQ_ASSET_TURNS", E$3)</f>
        <v>1.1739999999999999</v>
      </c>
      <c r="F199" s="9" cm="1">
        <f t="array" ref="F199">_xll.SNL.Clients.Office.Excel.Functions.SPG($A199, "IQ_ASSET_TURNS", F$3)</f>
        <v>1.0389999999999999</v>
      </c>
      <c r="G199" s="9" cm="1">
        <f t="array" ref="G199">_xll.SNL.Clients.Office.Excel.Functions.SPG($A199, "IQ_ASSET_TURNS", G$3)</f>
        <v>1.095</v>
      </c>
      <c r="H199" s="9" cm="1">
        <f t="array" ref="H199">_xll.SNL.Clients.Office.Excel.Functions.SPG($A199, "IQ_ASSET_TURNS", H$3)</f>
        <v>1.077</v>
      </c>
      <c r="I199" s="9" cm="1">
        <f t="array" ref="I199">_xll.SNL.Clients.Office.Excel.Functions.SPG($A199, "IQ_ASSET_TURNS", I$3)</f>
        <v>1.091</v>
      </c>
      <c r="J199" s="9" cm="1">
        <f t="array" ref="J199">_xll.SNL.Clients.Office.Excel.Functions.SPG($A199, "IQ_ASSET_TURNS", J$3)</f>
        <v>0.99199999999999999</v>
      </c>
    </row>
    <row r="200" spans="1:10" x14ac:dyDescent="0.3">
      <c r="A200" s="11" t="s">
        <v>1232</v>
      </c>
      <c r="B200" s="9" t="str" cm="1">
        <f t="array" ref="B200">_xll.SNL.Clients.Office.Excel.Functions.SPG($A200, "IQ_ASSET_TURNS", B$3)</f>
        <v>NA</v>
      </c>
      <c r="C200" s="9" t="str" cm="1">
        <f t="array" ref="C200">_xll.SNL.Clients.Office.Excel.Functions.SPG($A200, "IQ_ASSET_TURNS", C$3)</f>
        <v>NA</v>
      </c>
      <c r="D200" s="9" t="str" cm="1">
        <f t="array" ref="D200">_xll.SNL.Clients.Office.Excel.Functions.SPG($A200, "IQ_ASSET_TURNS", D$3)</f>
        <v>NA</v>
      </c>
      <c r="E200" s="9" t="str" cm="1">
        <f t="array" ref="E200">_xll.SNL.Clients.Office.Excel.Functions.SPG($A200, "IQ_ASSET_TURNS", E$3)</f>
        <v>NA</v>
      </c>
      <c r="F200" s="9" t="str" cm="1">
        <f t="array" ref="F200">_xll.SNL.Clients.Office.Excel.Functions.SPG($A200, "IQ_ASSET_TURNS", F$3)</f>
        <v>NA</v>
      </c>
      <c r="G200" s="9" t="str" cm="1">
        <f t="array" ref="G200">_xll.SNL.Clients.Office.Excel.Functions.SPG($A200, "IQ_ASSET_TURNS", G$3)</f>
        <v>NA</v>
      </c>
      <c r="H200" s="9" t="str" cm="1">
        <f t="array" ref="H200">_xll.SNL.Clients.Office.Excel.Functions.SPG($A200, "IQ_ASSET_TURNS", H$3)</f>
        <v>NA</v>
      </c>
      <c r="I200" s="9" t="str" cm="1">
        <f t="array" ref="I200">_xll.SNL.Clients.Office.Excel.Functions.SPG($A200, "IQ_ASSET_TURNS", I$3)</f>
        <v>NA</v>
      </c>
      <c r="J200" s="9" t="str" cm="1">
        <f t="array" ref="J200">_xll.SNL.Clients.Office.Excel.Functions.SPG($A200, "IQ_ASSET_TURNS", J$3)</f>
        <v>NA</v>
      </c>
    </row>
    <row r="201" spans="1:10" x14ac:dyDescent="0.3">
      <c r="A201" s="11" t="s">
        <v>1233</v>
      </c>
      <c r="B201" s="9" t="str" cm="1">
        <f t="array" ref="B201">_xll.SNL.Clients.Office.Excel.Functions.SPG($A201, "IQ_ASSET_TURNS", B$3)</f>
        <v>NA</v>
      </c>
      <c r="C201" s="9" t="str" cm="1">
        <f t="array" ref="C201">_xll.SNL.Clients.Office.Excel.Functions.SPG($A201, "IQ_ASSET_TURNS", C$3)</f>
        <v>NA</v>
      </c>
      <c r="D201" s="9" t="str" cm="1">
        <f t="array" ref="D201">_xll.SNL.Clients.Office.Excel.Functions.SPG($A201, "IQ_ASSET_TURNS", D$3)</f>
        <v>NA</v>
      </c>
      <c r="E201" s="9" t="str" cm="1">
        <f t="array" ref="E201">_xll.SNL.Clients.Office.Excel.Functions.SPG($A201, "IQ_ASSET_TURNS", E$3)</f>
        <v>NA</v>
      </c>
      <c r="F201" s="9" t="str" cm="1">
        <f t="array" ref="F201">_xll.SNL.Clients.Office.Excel.Functions.SPG($A201, "IQ_ASSET_TURNS", F$3)</f>
        <v>NA</v>
      </c>
      <c r="G201" s="9" t="str" cm="1">
        <f t="array" ref="G201">_xll.SNL.Clients.Office.Excel.Functions.SPG($A201, "IQ_ASSET_TURNS", G$3)</f>
        <v>NA</v>
      </c>
      <c r="H201" s="9" t="str" cm="1">
        <f t="array" ref="H201">_xll.SNL.Clients.Office.Excel.Functions.SPG($A201, "IQ_ASSET_TURNS", H$3)</f>
        <v>NA</v>
      </c>
      <c r="I201" s="9" t="str" cm="1">
        <f t="array" ref="I201">_xll.SNL.Clients.Office.Excel.Functions.SPG($A201, "IQ_ASSET_TURNS", I$3)</f>
        <v>NA</v>
      </c>
      <c r="J201" s="9" t="str" cm="1">
        <f t="array" ref="J201">_xll.SNL.Clients.Office.Excel.Functions.SPG($A201, "IQ_ASSET_TURNS", J$3)</f>
        <v>NA</v>
      </c>
    </row>
    <row r="202" spans="1:10" x14ac:dyDescent="0.3">
      <c r="A202" s="11" t="s">
        <v>1234</v>
      </c>
      <c r="B202" s="9" t="str" cm="1">
        <f t="array" ref="B202">_xll.SNL.Clients.Office.Excel.Functions.SPG($A202, "IQ_ASSET_TURNS", B$3)</f>
        <v>NA</v>
      </c>
      <c r="C202" s="9" t="str" cm="1">
        <f t="array" ref="C202">_xll.SNL.Clients.Office.Excel.Functions.SPG($A202, "IQ_ASSET_TURNS", C$3)</f>
        <v>NA</v>
      </c>
      <c r="D202" s="9" t="str" cm="1">
        <f t="array" ref="D202">_xll.SNL.Clients.Office.Excel.Functions.SPG($A202, "IQ_ASSET_TURNS", D$3)</f>
        <v>NA</v>
      </c>
      <c r="E202" s="9" t="str" cm="1">
        <f t="array" ref="E202">_xll.SNL.Clients.Office.Excel.Functions.SPG($A202, "IQ_ASSET_TURNS", E$3)</f>
        <v>NA</v>
      </c>
      <c r="F202" s="9" t="str" cm="1">
        <f t="array" ref="F202">_xll.SNL.Clients.Office.Excel.Functions.SPG($A202, "IQ_ASSET_TURNS", F$3)</f>
        <v>NA</v>
      </c>
      <c r="G202" s="9" t="str" cm="1">
        <f t="array" ref="G202">_xll.SNL.Clients.Office.Excel.Functions.SPG($A202, "IQ_ASSET_TURNS", G$3)</f>
        <v>NA</v>
      </c>
      <c r="H202" s="9" t="str" cm="1">
        <f t="array" ref="H202">_xll.SNL.Clients.Office.Excel.Functions.SPG($A202, "IQ_ASSET_TURNS", H$3)</f>
        <v>NA</v>
      </c>
      <c r="I202" s="9" t="str" cm="1">
        <f t="array" ref="I202">_xll.SNL.Clients.Office.Excel.Functions.SPG($A202, "IQ_ASSET_TURNS", I$3)</f>
        <v>NA</v>
      </c>
      <c r="J202" s="9" t="str" cm="1">
        <f t="array" ref="J202">_xll.SNL.Clients.Office.Excel.Functions.SPG($A202, "IQ_ASSET_TURNS", J$3)</f>
        <v>NA</v>
      </c>
    </row>
    <row r="203" spans="1:10" x14ac:dyDescent="0.3">
      <c r="A203" s="11" t="s">
        <v>1235</v>
      </c>
      <c r="B203" s="9" t="str" cm="1">
        <f t="array" ref="B203">_xll.SNL.Clients.Office.Excel.Functions.SPG($A203, "IQ_ASSET_TURNS", B$3)</f>
        <v>NA</v>
      </c>
      <c r="C203" s="9" t="str" cm="1">
        <f t="array" ref="C203">_xll.SNL.Clients.Office.Excel.Functions.SPG($A203, "IQ_ASSET_TURNS", C$3)</f>
        <v>NA</v>
      </c>
      <c r="D203" s="9" t="str" cm="1">
        <f t="array" ref="D203">_xll.SNL.Clients.Office.Excel.Functions.SPG($A203, "IQ_ASSET_TURNS", D$3)</f>
        <v>NA</v>
      </c>
      <c r="E203" s="9" t="str" cm="1">
        <f t="array" ref="E203">_xll.SNL.Clients.Office.Excel.Functions.SPG($A203, "IQ_ASSET_TURNS", E$3)</f>
        <v>NA</v>
      </c>
      <c r="F203" s="9" t="str" cm="1">
        <f t="array" ref="F203">_xll.SNL.Clients.Office.Excel.Functions.SPG($A203, "IQ_ASSET_TURNS", F$3)</f>
        <v>NA</v>
      </c>
      <c r="G203" s="9" t="str" cm="1">
        <f t="array" ref="G203">_xll.SNL.Clients.Office.Excel.Functions.SPG($A203, "IQ_ASSET_TURNS", G$3)</f>
        <v>NA</v>
      </c>
      <c r="H203" s="9" t="str" cm="1">
        <f t="array" ref="H203">_xll.SNL.Clients.Office.Excel.Functions.SPG($A203, "IQ_ASSET_TURNS", H$3)</f>
        <v>NA</v>
      </c>
      <c r="I203" s="9" t="str" cm="1">
        <f t="array" ref="I203">_xll.SNL.Clients.Office.Excel.Functions.SPG($A203, "IQ_ASSET_TURNS", I$3)</f>
        <v>NA</v>
      </c>
      <c r="J203" s="9" t="str" cm="1">
        <f t="array" ref="J203">_xll.SNL.Clients.Office.Excel.Functions.SPG($A203, "IQ_ASSET_TURNS", J$3)</f>
        <v>NA</v>
      </c>
    </row>
    <row r="204" spans="1:10" x14ac:dyDescent="0.3">
      <c r="A204" s="11" t="s">
        <v>1236</v>
      </c>
      <c r="B204" s="9" t="str" cm="1">
        <f t="array" ref="B204">_xll.SNL.Clients.Office.Excel.Functions.SPG($A204, "IQ_ASSET_TURNS", B$3)</f>
        <v>NA</v>
      </c>
      <c r="C204" s="9" t="str" cm="1">
        <f t="array" ref="C204">_xll.SNL.Clients.Office.Excel.Functions.SPG($A204, "IQ_ASSET_TURNS", C$3)</f>
        <v>NA</v>
      </c>
      <c r="D204" s="9" t="str" cm="1">
        <f t="array" ref="D204">_xll.SNL.Clients.Office.Excel.Functions.SPG($A204, "IQ_ASSET_TURNS", D$3)</f>
        <v>NA</v>
      </c>
      <c r="E204" s="9" t="str" cm="1">
        <f t="array" ref="E204">_xll.SNL.Clients.Office.Excel.Functions.SPG($A204, "IQ_ASSET_TURNS", E$3)</f>
        <v>NA</v>
      </c>
      <c r="F204" s="9" t="str" cm="1">
        <f t="array" ref="F204">_xll.SNL.Clients.Office.Excel.Functions.SPG($A204, "IQ_ASSET_TURNS", F$3)</f>
        <v>NA</v>
      </c>
      <c r="G204" s="9" t="str" cm="1">
        <f t="array" ref="G204">_xll.SNL.Clients.Office.Excel.Functions.SPG($A204, "IQ_ASSET_TURNS", G$3)</f>
        <v>NA</v>
      </c>
      <c r="H204" s="9" t="str" cm="1">
        <f t="array" ref="H204">_xll.SNL.Clients.Office.Excel.Functions.SPG($A204, "IQ_ASSET_TURNS", H$3)</f>
        <v>NA</v>
      </c>
      <c r="I204" s="9" t="str" cm="1">
        <f t="array" ref="I204">_xll.SNL.Clients.Office.Excel.Functions.SPG($A204, "IQ_ASSET_TURNS", I$3)</f>
        <v>NA</v>
      </c>
      <c r="J204" s="9" t="str" cm="1">
        <f t="array" ref="J204">_xll.SNL.Clients.Office.Excel.Functions.SPG($A204, "IQ_ASSET_TURNS", J$3)</f>
        <v>NA</v>
      </c>
    </row>
    <row r="205" spans="1:10" x14ac:dyDescent="0.3">
      <c r="A205" s="11" t="s">
        <v>1237</v>
      </c>
      <c r="B205" s="9" t="str" cm="1">
        <f t="array" ref="B205">_xll.SNL.Clients.Office.Excel.Functions.SPG($A205, "IQ_ASSET_TURNS", B$3)</f>
        <v>NA</v>
      </c>
      <c r="C205" s="9" t="str" cm="1">
        <f t="array" ref="C205">_xll.SNL.Clients.Office.Excel.Functions.SPG($A205, "IQ_ASSET_TURNS", C$3)</f>
        <v>NA</v>
      </c>
      <c r="D205" s="9" cm="1">
        <f t="array" ref="D205">_xll.SNL.Clients.Office.Excel.Functions.SPG($A205, "IQ_ASSET_TURNS", D$3)</f>
        <v>1.1359999999999999</v>
      </c>
      <c r="E205" s="9" cm="1">
        <f t="array" ref="E205">_xll.SNL.Clients.Office.Excel.Functions.SPG($A205, "IQ_ASSET_TURNS", E$3)</f>
        <v>1.0940000000000001</v>
      </c>
      <c r="F205" s="9" cm="1">
        <f t="array" ref="F205">_xll.SNL.Clients.Office.Excel.Functions.SPG($A205, "IQ_ASSET_TURNS", F$3)</f>
        <v>1.0880000000000001</v>
      </c>
      <c r="G205" s="9" cm="1">
        <f t="array" ref="G205">_xll.SNL.Clients.Office.Excel.Functions.SPG($A205, "IQ_ASSET_TURNS", G$3)</f>
        <v>1.335</v>
      </c>
      <c r="H205" s="9" cm="1">
        <f t="array" ref="H205">_xll.SNL.Clients.Office.Excel.Functions.SPG($A205, "IQ_ASSET_TURNS", H$3)</f>
        <v>1.0640000000000001</v>
      </c>
      <c r="I205" s="9" cm="1">
        <f t="array" ref="I205">_xll.SNL.Clients.Office.Excel.Functions.SPG($A205, "IQ_ASSET_TURNS", I$3)</f>
        <v>0.98199999999999998</v>
      </c>
      <c r="J205" s="9" cm="1">
        <f t="array" ref="J205">_xll.SNL.Clients.Office.Excel.Functions.SPG($A205, "IQ_ASSET_TURNS", J$3)</f>
        <v>0.99299999999999999</v>
      </c>
    </row>
    <row r="206" spans="1:10" x14ac:dyDescent="0.3">
      <c r="A206" s="11" t="s">
        <v>1238</v>
      </c>
      <c r="B206" s="9" t="str" cm="1">
        <f t="array" ref="B206">_xll.SNL.Clients.Office.Excel.Functions.SPG($A206, "IQ_ASSET_TURNS", B$3)</f>
        <v>NA</v>
      </c>
      <c r="C206" s="9" cm="1">
        <f t="array" ref="C206">_xll.SNL.Clients.Office.Excel.Functions.SPG($A206, "IQ_ASSET_TURNS", C$3)</f>
        <v>0.65900000000000003</v>
      </c>
      <c r="D206" s="9" cm="1">
        <f t="array" ref="D206">_xll.SNL.Clients.Office.Excel.Functions.SPG($A206, "IQ_ASSET_TURNS", D$3)</f>
        <v>0.72</v>
      </c>
      <c r="E206" s="9" cm="1">
        <f t="array" ref="E206">_xll.SNL.Clients.Office.Excel.Functions.SPG($A206, "IQ_ASSET_TURNS", E$3)</f>
        <v>0.69399999999999995</v>
      </c>
      <c r="F206" s="9" cm="1">
        <f t="array" ref="F206">_xll.SNL.Clients.Office.Excel.Functions.SPG($A206, "IQ_ASSET_TURNS", F$3)</f>
        <v>0.60599999999999998</v>
      </c>
      <c r="G206" s="9" cm="1">
        <f t="array" ref="G206">_xll.SNL.Clients.Office.Excel.Functions.SPG($A206, "IQ_ASSET_TURNS", G$3)</f>
        <v>0.629</v>
      </c>
      <c r="H206" s="9" cm="1">
        <f t="array" ref="H206">_xll.SNL.Clients.Office.Excel.Functions.SPG($A206, "IQ_ASSET_TURNS", H$3)</f>
        <v>0.66700000000000004</v>
      </c>
      <c r="I206" s="9" cm="1">
        <f t="array" ref="I206">_xll.SNL.Clients.Office.Excel.Functions.SPG($A206, "IQ_ASSET_TURNS", I$3)</f>
        <v>0.61</v>
      </c>
      <c r="J206" s="9" cm="1">
        <f t="array" ref="J206">_xll.SNL.Clients.Office.Excel.Functions.SPG($A206, "IQ_ASSET_TURNS", J$3)</f>
        <v>0.66100000000000003</v>
      </c>
    </row>
    <row r="207" spans="1:10" x14ac:dyDescent="0.3">
      <c r="A207" s="11" t="s">
        <v>1239</v>
      </c>
      <c r="B207" s="9" t="str" cm="1">
        <f t="array" ref="B207">_xll.SNL.Clients.Office.Excel.Functions.SPG($A207, "IQ_ASSET_TURNS", B$3)</f>
        <v>NA</v>
      </c>
      <c r="C207" s="9" t="str" cm="1">
        <f t="array" ref="C207">_xll.SNL.Clients.Office.Excel.Functions.SPG($A207, "IQ_ASSET_TURNS", C$3)</f>
        <v>NA</v>
      </c>
      <c r="D207" s="9" cm="1">
        <f t="array" ref="D207">_xll.SNL.Clients.Office.Excel.Functions.SPG($A207, "IQ_ASSET_TURNS", D$3)</f>
        <v>0.747</v>
      </c>
      <c r="E207" s="9" cm="1">
        <f t="array" ref="E207">_xll.SNL.Clients.Office.Excel.Functions.SPG($A207, "IQ_ASSET_TURNS", E$3)</f>
        <v>0.67900000000000005</v>
      </c>
      <c r="F207" s="9" cm="1">
        <f t="array" ref="F207">_xll.SNL.Clients.Office.Excel.Functions.SPG($A207, "IQ_ASSET_TURNS", F$3)</f>
        <v>0.61599999999999999</v>
      </c>
      <c r="G207" s="9" cm="1">
        <f t="array" ref="G207">_xll.SNL.Clients.Office.Excel.Functions.SPG($A207, "IQ_ASSET_TURNS", G$3)</f>
        <v>0.71499999999999997</v>
      </c>
      <c r="H207" s="9" cm="1">
        <f t="array" ref="H207">_xll.SNL.Clients.Office.Excel.Functions.SPG($A207, "IQ_ASSET_TURNS", H$3)</f>
        <v>0.65800000000000003</v>
      </c>
      <c r="I207" s="9" cm="1">
        <f t="array" ref="I207">_xll.SNL.Clients.Office.Excel.Functions.SPG($A207, "IQ_ASSET_TURNS", I$3)</f>
        <v>0.67</v>
      </c>
      <c r="J207" s="9" cm="1">
        <f t="array" ref="J207">_xll.SNL.Clients.Office.Excel.Functions.SPG($A207, "IQ_ASSET_TURNS", J$3)</f>
        <v>0.64600000000000002</v>
      </c>
    </row>
    <row r="208" spans="1:10" x14ac:dyDescent="0.3">
      <c r="A208" s="11" t="s">
        <v>1240</v>
      </c>
      <c r="B208" s="9" t="str" cm="1">
        <f t="array" ref="B208">_xll.SNL.Clients.Office.Excel.Functions.SPG($A208, "IQ_ASSET_TURNS", B$3)</f>
        <v>NA</v>
      </c>
      <c r="C208" s="9" t="str" cm="1">
        <f t="array" ref="C208">_xll.SNL.Clients.Office.Excel.Functions.SPG($A208, "IQ_ASSET_TURNS", C$3)</f>
        <v>NA</v>
      </c>
      <c r="D208" s="9" cm="1">
        <f t="array" ref="D208">_xll.SNL.Clients.Office.Excel.Functions.SPG($A208, "IQ_ASSET_TURNS", D$3)</f>
        <v>0.85699999999999998</v>
      </c>
      <c r="E208" s="9" cm="1">
        <f t="array" ref="E208">_xll.SNL.Clients.Office.Excel.Functions.SPG($A208, "IQ_ASSET_TURNS", E$3)</f>
        <v>0.73299999999999998</v>
      </c>
      <c r="F208" s="9" cm="1">
        <f t="array" ref="F208">_xll.SNL.Clients.Office.Excel.Functions.SPG($A208, "IQ_ASSET_TURNS", F$3)</f>
        <v>0.625</v>
      </c>
      <c r="G208" s="9" cm="1">
        <f t="array" ref="G208">_xll.SNL.Clients.Office.Excel.Functions.SPG($A208, "IQ_ASSET_TURNS", G$3)</f>
        <v>0.64900000000000002</v>
      </c>
      <c r="H208" s="9" cm="1">
        <f t="array" ref="H208">_xll.SNL.Clients.Office.Excel.Functions.SPG($A208, "IQ_ASSET_TURNS", H$3)</f>
        <v>1.1479999999999999</v>
      </c>
      <c r="I208" s="9" cm="1">
        <f t="array" ref="I208">_xll.SNL.Clients.Office.Excel.Functions.SPG($A208, "IQ_ASSET_TURNS", I$3)</f>
        <v>1.107</v>
      </c>
      <c r="J208" s="9" cm="1">
        <f t="array" ref="J208">_xll.SNL.Clients.Office.Excel.Functions.SPG($A208, "IQ_ASSET_TURNS", J$3)</f>
        <v>1.175</v>
      </c>
    </row>
    <row r="209" spans="1:10" x14ac:dyDescent="0.3">
      <c r="A209" s="11" t="s">
        <v>1241</v>
      </c>
      <c r="B209" s="9" t="str" cm="1">
        <f t="array" ref="B209">_xll.SNL.Clients.Office.Excel.Functions.SPG($A209, "IQ_ASSET_TURNS", B$3)</f>
        <v>NA</v>
      </c>
      <c r="C209" s="9" t="str" cm="1">
        <f t="array" ref="C209">_xll.SNL.Clients.Office.Excel.Functions.SPG($A209, "IQ_ASSET_TURNS", C$3)</f>
        <v>NA</v>
      </c>
      <c r="D209" s="9" cm="1">
        <f t="array" ref="D209">_xll.SNL.Clients.Office.Excel.Functions.SPG($A209, "IQ_ASSET_TURNS", D$3)</f>
        <v>0.106</v>
      </c>
      <c r="E209" s="9" cm="1">
        <f t="array" ref="E209">_xll.SNL.Clients.Office.Excel.Functions.SPG($A209, "IQ_ASSET_TURNS", E$3)</f>
        <v>0.107</v>
      </c>
      <c r="F209" s="9" cm="1">
        <f t="array" ref="F209">_xll.SNL.Clients.Office.Excel.Functions.SPG($A209, "IQ_ASSET_TURNS", F$3)</f>
        <v>0.108</v>
      </c>
      <c r="G209" s="9" cm="1">
        <f t="array" ref="G209">_xll.SNL.Clients.Office.Excel.Functions.SPG($A209, "IQ_ASSET_TURNS", G$3)</f>
        <v>0.106</v>
      </c>
      <c r="H209" s="9" cm="1">
        <f t="array" ref="H209">_xll.SNL.Clients.Office.Excel.Functions.SPG($A209, "IQ_ASSET_TURNS", H$3)</f>
        <v>0.108</v>
      </c>
      <c r="I209" s="9" cm="1">
        <f t="array" ref="I209">_xll.SNL.Clients.Office.Excel.Functions.SPG($A209, "IQ_ASSET_TURNS", I$3)</f>
        <v>0.107</v>
      </c>
      <c r="J209" s="9" cm="1">
        <f t="array" ref="J209">_xll.SNL.Clients.Office.Excel.Functions.SPG($A209, "IQ_ASSET_TURNS", J$3)</f>
        <v>0.109</v>
      </c>
    </row>
    <row r="210" spans="1:10" x14ac:dyDescent="0.3">
      <c r="A210" s="11" t="s">
        <v>1242</v>
      </c>
      <c r="B210" s="9" t="str" cm="1">
        <f t="array" ref="B210">_xll.SNL.Clients.Office.Excel.Functions.SPG($A210, "IQ_ASSET_TURNS", B$3)</f>
        <v>NA</v>
      </c>
      <c r="C210" s="9" t="str" cm="1">
        <f t="array" ref="C210">_xll.SNL.Clients.Office.Excel.Functions.SPG($A210, "IQ_ASSET_TURNS", C$3)</f>
        <v>NA</v>
      </c>
      <c r="D210" s="9" cm="1">
        <f t="array" ref="D210">_xll.SNL.Clients.Office.Excel.Functions.SPG($A210, "IQ_ASSET_TURNS", D$3)</f>
        <v>0.63100000000000001</v>
      </c>
      <c r="E210" s="9" cm="1">
        <f t="array" ref="E210">_xll.SNL.Clients.Office.Excel.Functions.SPG($A210, "IQ_ASSET_TURNS", E$3)</f>
        <v>0.61799999999999999</v>
      </c>
      <c r="F210" s="9" cm="1">
        <f t="array" ref="F210">_xll.SNL.Clients.Office.Excel.Functions.SPG($A210, "IQ_ASSET_TURNS", F$3)</f>
        <v>0.59399999999999997</v>
      </c>
      <c r="G210" s="9" cm="1">
        <f t="array" ref="G210">_xll.SNL.Clients.Office.Excel.Functions.SPG($A210, "IQ_ASSET_TURNS", G$3)</f>
        <v>0.67900000000000005</v>
      </c>
      <c r="H210" s="9" cm="1">
        <f t="array" ref="H210">_xll.SNL.Clients.Office.Excel.Functions.SPG($A210, "IQ_ASSET_TURNS", H$3)</f>
        <v>0.76400000000000001</v>
      </c>
      <c r="I210" s="9" cm="1">
        <f t="array" ref="I210">_xll.SNL.Clients.Office.Excel.Functions.SPG($A210, "IQ_ASSET_TURNS", I$3)</f>
        <v>0.88600000000000001</v>
      </c>
      <c r="J210" s="9" cm="1">
        <f t="array" ref="J210">_xll.SNL.Clients.Office.Excel.Functions.SPG($A210, "IQ_ASSET_TURNS", J$3)</f>
        <v>0.92900000000000005</v>
      </c>
    </row>
    <row r="211" spans="1:10" x14ac:dyDescent="0.3">
      <c r="A211" s="11" t="s">
        <v>1243</v>
      </c>
      <c r="B211" s="9" t="str" cm="1">
        <f t="array" ref="B211">_xll.SNL.Clients.Office.Excel.Functions.SPG($A211, "IQ_ASSET_TURNS", B$3)</f>
        <v>NA</v>
      </c>
      <c r="C211" s="9" t="str" cm="1">
        <f t="array" ref="C211">_xll.SNL.Clients.Office.Excel.Functions.SPG($A211, "IQ_ASSET_TURNS", C$3)</f>
        <v>NA</v>
      </c>
      <c r="D211" s="9" cm="1">
        <f t="array" ref="D211">_xll.SNL.Clients.Office.Excel.Functions.SPG($A211, "IQ_ASSET_TURNS", D$3)</f>
        <v>3.2000000000000001E-2</v>
      </c>
      <c r="E211" s="9" cm="1">
        <f t="array" ref="E211">_xll.SNL.Clients.Office.Excel.Functions.SPG($A211, "IQ_ASSET_TURNS", E$3)</f>
        <v>1.2E-2</v>
      </c>
      <c r="F211" s="9" cm="1">
        <f t="array" ref="F211">_xll.SNL.Clients.Office.Excel.Functions.SPG($A211, "IQ_ASSET_TURNS", F$3)</f>
        <v>3.4000000000000002E-2</v>
      </c>
      <c r="G211" s="9" cm="1">
        <f t="array" ref="G211">_xll.SNL.Clients.Office.Excel.Functions.SPG($A211, "IQ_ASSET_TURNS", G$3)</f>
        <v>3.3000000000000002E-2</v>
      </c>
      <c r="H211" s="9" cm="1">
        <f t="array" ref="H211">_xll.SNL.Clients.Office.Excel.Functions.SPG($A211, "IQ_ASSET_TURNS", H$3)</f>
        <v>0.04</v>
      </c>
      <c r="I211" s="9" cm="1">
        <f t="array" ref="I211">_xll.SNL.Clients.Office.Excel.Functions.SPG($A211, "IQ_ASSET_TURNS", I$3)</f>
        <v>4.2999999999999997E-2</v>
      </c>
      <c r="J211" s="9" cm="1">
        <f t="array" ref="J211">_xll.SNL.Clients.Office.Excel.Functions.SPG($A211, "IQ_ASSET_TURNS", J$3)</f>
        <v>3.9E-2</v>
      </c>
    </row>
    <row r="212" spans="1:10" x14ac:dyDescent="0.3">
      <c r="A212" s="11" t="s">
        <v>1244</v>
      </c>
      <c r="B212" s="9" t="str" cm="1">
        <f t="array" ref="B212">_xll.SNL.Clients.Office.Excel.Functions.SPG($A212, "IQ_ASSET_TURNS", B$3)</f>
        <v>NA</v>
      </c>
      <c r="C212" s="9" t="str" cm="1">
        <f t="array" ref="C212">_xll.SNL.Clients.Office.Excel.Functions.SPG($A212, "IQ_ASSET_TURNS", C$3)</f>
        <v>NA</v>
      </c>
      <c r="D212" s="9" cm="1">
        <f t="array" ref="D212">_xll.SNL.Clients.Office.Excel.Functions.SPG($A212, "IQ_ASSET_TURNS", D$3)</f>
        <v>1.1839999999999999</v>
      </c>
      <c r="E212" s="9" cm="1">
        <f t="array" ref="E212">_xll.SNL.Clients.Office.Excel.Functions.SPG($A212, "IQ_ASSET_TURNS", E$3)</f>
        <v>1.222</v>
      </c>
      <c r="F212" s="9" cm="1">
        <f t="array" ref="F212">_xll.SNL.Clients.Office.Excel.Functions.SPG($A212, "IQ_ASSET_TURNS", F$3)</f>
        <v>1.0529999999999999</v>
      </c>
      <c r="G212" s="9" cm="1">
        <f t="array" ref="G212">_xll.SNL.Clients.Office.Excel.Functions.SPG($A212, "IQ_ASSET_TURNS", G$3)</f>
        <v>1.0960000000000001</v>
      </c>
      <c r="H212" s="9" cm="1">
        <f t="array" ref="H212">_xll.SNL.Clients.Office.Excel.Functions.SPG($A212, "IQ_ASSET_TURNS", H$3)</f>
        <v>1.2210000000000001</v>
      </c>
      <c r="I212" s="9" cm="1">
        <f t="array" ref="I212">_xll.SNL.Clients.Office.Excel.Functions.SPG($A212, "IQ_ASSET_TURNS", I$3)</f>
        <v>1.2629999999999999</v>
      </c>
      <c r="J212" s="9" cm="1">
        <f t="array" ref="J212">_xll.SNL.Clients.Office.Excel.Functions.SPG($A212, "IQ_ASSET_TURNS", J$3)</f>
        <v>1.1080000000000001</v>
      </c>
    </row>
    <row r="213" spans="1:10" x14ac:dyDescent="0.3">
      <c r="A213" s="11" t="s">
        <v>1245</v>
      </c>
      <c r="B213" s="9" t="str" cm="1">
        <f t="array" ref="B213">_xll.SNL.Clients.Office.Excel.Functions.SPG($A213, "IQ_ASSET_TURNS", B$3)</f>
        <v>NA</v>
      </c>
      <c r="C213" s="9" t="str" cm="1">
        <f t="array" ref="C213">_xll.SNL.Clients.Office.Excel.Functions.SPG($A213, "IQ_ASSET_TURNS", C$3)</f>
        <v>NA</v>
      </c>
      <c r="D213" s="9" cm="1">
        <f t="array" ref="D213">_xll.SNL.Clients.Office.Excel.Functions.SPG($A213, "IQ_ASSET_TURNS", D$3)</f>
        <v>1.302</v>
      </c>
      <c r="E213" s="9" cm="1">
        <f t="array" ref="E213">_xll.SNL.Clients.Office.Excel.Functions.SPG($A213, "IQ_ASSET_TURNS", E$3)</f>
        <v>1.4450000000000001</v>
      </c>
      <c r="F213" s="9" cm="1">
        <f t="array" ref="F213">_xll.SNL.Clients.Office.Excel.Functions.SPG($A213, "IQ_ASSET_TURNS", F$3)</f>
        <v>1.3879999999999999</v>
      </c>
      <c r="G213" s="9" cm="1">
        <f t="array" ref="G213">_xll.SNL.Clients.Office.Excel.Functions.SPG($A213, "IQ_ASSET_TURNS", G$3)</f>
        <v>1.2350000000000001</v>
      </c>
      <c r="H213" s="9" cm="1">
        <f t="array" ref="H213">_xll.SNL.Clients.Office.Excel.Functions.SPG($A213, "IQ_ASSET_TURNS", H$3)</f>
        <v>1.194</v>
      </c>
      <c r="I213" s="9" cm="1">
        <f t="array" ref="I213">_xll.SNL.Clients.Office.Excel.Functions.SPG($A213, "IQ_ASSET_TURNS", I$3)</f>
        <v>1.3859999999999999</v>
      </c>
      <c r="J213" s="9" cm="1">
        <f t="array" ref="J213">_xll.SNL.Clients.Office.Excel.Functions.SPG($A213, "IQ_ASSET_TURNS", J$3)</f>
        <v>1.3080000000000001</v>
      </c>
    </row>
    <row r="214" spans="1:10" x14ac:dyDescent="0.3">
      <c r="A214" s="11" t="s">
        <v>1246</v>
      </c>
      <c r="B214" s="9" t="str" cm="1">
        <f t="array" ref="B214">_xll.SNL.Clients.Office.Excel.Functions.SPG($A214, "IQ_ASSET_TURNS", B$3)</f>
        <v>NA</v>
      </c>
      <c r="C214" s="9" t="str" cm="1">
        <f t="array" ref="C214">_xll.SNL.Clients.Office.Excel.Functions.SPG($A214, "IQ_ASSET_TURNS", C$3)</f>
        <v>NA</v>
      </c>
      <c r="D214" s="9" cm="1">
        <f t="array" ref="D214">_xll.SNL.Clients.Office.Excel.Functions.SPG($A214, "IQ_ASSET_TURNS", D$3)</f>
        <v>1.7869999999999999</v>
      </c>
      <c r="E214" s="9" cm="1">
        <f t="array" ref="E214">_xll.SNL.Clients.Office.Excel.Functions.SPG($A214, "IQ_ASSET_TURNS", E$3)</f>
        <v>1.8480000000000001</v>
      </c>
      <c r="F214" s="9" cm="1">
        <f t="array" ref="F214">_xll.SNL.Clients.Office.Excel.Functions.SPG($A214, "IQ_ASSET_TURNS", F$3)</f>
        <v>1.353</v>
      </c>
      <c r="G214" s="9" cm="1">
        <f t="array" ref="G214">_xll.SNL.Clients.Office.Excel.Functions.SPG($A214, "IQ_ASSET_TURNS", G$3)</f>
        <v>1.2969999999999999</v>
      </c>
      <c r="H214" s="9" cm="1">
        <f t="array" ref="H214">_xll.SNL.Clients.Office.Excel.Functions.SPG($A214, "IQ_ASSET_TURNS", H$3)</f>
        <v>1.819</v>
      </c>
      <c r="I214" s="9" cm="1">
        <f t="array" ref="I214">_xll.SNL.Clients.Office.Excel.Functions.SPG($A214, "IQ_ASSET_TURNS", I$3)</f>
        <v>1.8480000000000001</v>
      </c>
      <c r="J214" s="9" cm="1">
        <f t="array" ref="J214">_xll.SNL.Clients.Office.Excel.Functions.SPG($A214, "IQ_ASSET_TURNS", J$3)</f>
        <v>1.329</v>
      </c>
    </row>
    <row r="215" spans="1:10" x14ac:dyDescent="0.3">
      <c r="A215" s="11" t="s">
        <v>1247</v>
      </c>
      <c r="B215" s="9" t="str" cm="1">
        <f t="array" ref="B215">_xll.SNL.Clients.Office.Excel.Functions.SPG($A215, "IQ_ASSET_TURNS", B$3)</f>
        <v>NA</v>
      </c>
      <c r="C215" s="9" t="str" cm="1">
        <f t="array" ref="C215">_xll.SNL.Clients.Office.Excel.Functions.SPG($A215, "IQ_ASSET_TURNS", C$3)</f>
        <v>NA</v>
      </c>
      <c r="D215" s="9" cm="1">
        <f t="array" ref="D215">_xll.SNL.Clients.Office.Excel.Functions.SPG($A215, "IQ_ASSET_TURNS", D$3)</f>
        <v>0.23300000000000001</v>
      </c>
      <c r="E215" s="9" cm="1">
        <f t="array" ref="E215">_xll.SNL.Clients.Office.Excel.Functions.SPG($A215, "IQ_ASSET_TURNS", E$3)</f>
        <v>0.23100000000000001</v>
      </c>
      <c r="F215" s="9" cm="1">
        <f t="array" ref="F215">_xll.SNL.Clients.Office.Excel.Functions.SPG($A215, "IQ_ASSET_TURNS", F$3)</f>
        <v>0.20899999999999999</v>
      </c>
      <c r="G215" s="9" cm="1">
        <f t="array" ref="G215">_xll.SNL.Clients.Office.Excel.Functions.SPG($A215, "IQ_ASSET_TURNS", G$3)</f>
        <v>0.217</v>
      </c>
      <c r="H215" s="9" cm="1">
        <f t="array" ref="H215">_xll.SNL.Clients.Office.Excel.Functions.SPG($A215, "IQ_ASSET_TURNS", H$3)</f>
        <v>0.25</v>
      </c>
      <c r="I215" s="9" cm="1">
        <f t="array" ref="I215">_xll.SNL.Clients.Office.Excel.Functions.SPG($A215, "IQ_ASSET_TURNS", I$3)</f>
        <v>0.19900000000000001</v>
      </c>
      <c r="J215" s="9" cm="1">
        <f t="array" ref="J215">_xll.SNL.Clients.Office.Excel.Functions.SPG($A215, "IQ_ASSET_TURNS", J$3)</f>
        <v>0.192</v>
      </c>
    </row>
    <row r="216" spans="1:10" x14ac:dyDescent="0.3">
      <c r="A216" s="11" t="s">
        <v>1248</v>
      </c>
      <c r="B216" s="9" t="str" cm="1">
        <f t="array" ref="B216">_xll.SNL.Clients.Office.Excel.Functions.SPG($A216, "IQ_ASSET_TURNS", B$3)</f>
        <v>NA</v>
      </c>
      <c r="C216" s="9" t="str" cm="1">
        <f t="array" ref="C216">_xll.SNL.Clients.Office.Excel.Functions.SPG($A216, "IQ_ASSET_TURNS", C$3)</f>
        <v>NA</v>
      </c>
      <c r="D216" s="9" t="str" cm="1">
        <f t="array" ref="D216">_xll.SNL.Clients.Office.Excel.Functions.SPG($A216, "IQ_ASSET_TURNS", D$3)</f>
        <v>NA</v>
      </c>
      <c r="E216" s="9" t="str" cm="1">
        <f t="array" ref="E216">_xll.SNL.Clients.Office.Excel.Functions.SPG($A216, "IQ_ASSET_TURNS", E$3)</f>
        <v>NA</v>
      </c>
      <c r="F216" s="9" t="str" cm="1">
        <f t="array" ref="F216">_xll.SNL.Clients.Office.Excel.Functions.SPG($A216, "IQ_ASSET_TURNS", F$3)</f>
        <v>NA</v>
      </c>
      <c r="G216" s="9" t="str" cm="1">
        <f t="array" ref="G216">_xll.SNL.Clients.Office.Excel.Functions.SPG($A216, "IQ_ASSET_TURNS", G$3)</f>
        <v>NA</v>
      </c>
      <c r="H216" s="9" t="str" cm="1">
        <f t="array" ref="H216">_xll.SNL.Clients.Office.Excel.Functions.SPG($A216, "IQ_ASSET_TURNS", H$3)</f>
        <v>NA</v>
      </c>
      <c r="I216" s="9" t="str" cm="1">
        <f t="array" ref="I216">_xll.SNL.Clients.Office.Excel.Functions.SPG($A216, "IQ_ASSET_TURNS", I$3)</f>
        <v>NA</v>
      </c>
      <c r="J216" s="9" t="str" cm="1">
        <f t="array" ref="J216">_xll.SNL.Clients.Office.Excel.Functions.SPG($A216, "IQ_ASSET_TURNS", J$3)</f>
        <v>NA</v>
      </c>
    </row>
    <row r="217" spans="1:10" x14ac:dyDescent="0.3">
      <c r="A217" s="11" t="s">
        <v>1249</v>
      </c>
      <c r="B217" s="9" t="str" cm="1">
        <f t="array" ref="B217">_xll.SNL.Clients.Office.Excel.Functions.SPG($A217, "IQ_ASSET_TURNS", B$3)</f>
        <v>NA</v>
      </c>
      <c r="C217" s="9" t="str" cm="1">
        <f t="array" ref="C217">_xll.SNL.Clients.Office.Excel.Functions.SPG($A217, "IQ_ASSET_TURNS", C$3)</f>
        <v>NA</v>
      </c>
      <c r="D217" s="9" cm="1">
        <f t="array" ref="D217">_xll.SNL.Clients.Office.Excel.Functions.SPG($A217, "IQ_ASSET_TURNS", D$3)</f>
        <v>1.587</v>
      </c>
      <c r="E217" s="9" cm="1">
        <f t="array" ref="E217">_xll.SNL.Clients.Office.Excel.Functions.SPG($A217, "IQ_ASSET_TURNS", E$3)</f>
        <v>0.98</v>
      </c>
      <c r="F217" s="9" cm="1">
        <f t="array" ref="F217">_xll.SNL.Clients.Office.Excel.Functions.SPG($A217, "IQ_ASSET_TURNS", F$3)</f>
        <v>0.93</v>
      </c>
      <c r="G217" s="9" cm="1">
        <f t="array" ref="G217">_xll.SNL.Clients.Office.Excel.Functions.SPG($A217, "IQ_ASSET_TURNS", G$3)</f>
        <v>1.127</v>
      </c>
      <c r="H217" s="9" cm="1">
        <f t="array" ref="H217">_xll.SNL.Clients.Office.Excel.Functions.SPG($A217, "IQ_ASSET_TURNS", H$3)</f>
        <v>1.5780000000000001</v>
      </c>
      <c r="I217" s="9" cm="1">
        <f t="array" ref="I217">_xll.SNL.Clients.Office.Excel.Functions.SPG($A217, "IQ_ASSET_TURNS", I$3)</f>
        <v>1.012</v>
      </c>
      <c r="J217" s="9" cm="1">
        <f t="array" ref="J217">_xll.SNL.Clients.Office.Excel.Functions.SPG($A217, "IQ_ASSET_TURNS", J$3)</f>
        <v>0.92100000000000004</v>
      </c>
    </row>
    <row r="218" spans="1:10" x14ac:dyDescent="0.3">
      <c r="A218" s="11" t="s">
        <v>1250</v>
      </c>
      <c r="B218" s="9" t="str" cm="1">
        <f t="array" ref="B218">_xll.SNL.Clients.Office.Excel.Functions.SPG($A218, "IQ_ASSET_TURNS", B$3)</f>
        <v>NA</v>
      </c>
      <c r="C218" s="9" cm="1">
        <f t="array" ref="C218">_xll.SNL.Clients.Office.Excel.Functions.SPG($A218, "IQ_ASSET_TURNS", C$3)</f>
        <v>0.47699999999999998</v>
      </c>
      <c r="D218" s="9" cm="1">
        <f t="array" ref="D218">_xll.SNL.Clients.Office.Excel.Functions.SPG($A218, "IQ_ASSET_TURNS", D$3)</f>
        <v>0.46899999999999997</v>
      </c>
      <c r="E218" s="9" cm="1">
        <f t="array" ref="E218">_xll.SNL.Clients.Office.Excel.Functions.SPG($A218, "IQ_ASSET_TURNS", E$3)</f>
        <v>0.503</v>
      </c>
      <c r="F218" s="9" cm="1">
        <f t="array" ref="F218">_xll.SNL.Clients.Office.Excel.Functions.SPG($A218, "IQ_ASSET_TURNS", F$3)</f>
        <v>0.48299999999999998</v>
      </c>
      <c r="G218" s="9" cm="1">
        <f t="array" ref="G218">_xll.SNL.Clients.Office.Excel.Functions.SPG($A218, "IQ_ASSET_TURNS", G$3)</f>
        <v>0.48099999999999998</v>
      </c>
      <c r="H218" s="9" cm="1">
        <f t="array" ref="H218">_xll.SNL.Clients.Office.Excel.Functions.SPG($A218, "IQ_ASSET_TURNS", H$3)</f>
        <v>0.48499999999999999</v>
      </c>
      <c r="I218" s="9" cm="1">
        <f t="array" ref="I218">_xll.SNL.Clients.Office.Excel.Functions.SPG($A218, "IQ_ASSET_TURNS", I$3)</f>
        <v>0.51400000000000001</v>
      </c>
      <c r="J218" s="9" cm="1">
        <f t="array" ref="J218">_xll.SNL.Clients.Office.Excel.Functions.SPG($A218, "IQ_ASSET_TURNS", J$3)</f>
        <v>0.496</v>
      </c>
    </row>
    <row r="219" spans="1:10" x14ac:dyDescent="0.3">
      <c r="A219" s="11" t="s">
        <v>1251</v>
      </c>
      <c r="B219" s="9" t="str" cm="1">
        <f t="array" ref="B219">_xll.SNL.Clients.Office.Excel.Functions.SPG($A219, "IQ_ASSET_TURNS", B$3)</f>
        <v>NA</v>
      </c>
      <c r="C219" s="9" t="str" cm="1">
        <f t="array" ref="C219">_xll.SNL.Clients.Office.Excel.Functions.SPG($A219, "IQ_ASSET_TURNS", C$3)</f>
        <v>NA</v>
      </c>
      <c r="D219" s="9" cm="1">
        <f t="array" ref="D219">_xll.SNL.Clients.Office.Excel.Functions.SPG($A219, "IQ_ASSET_TURNS", D$3)</f>
        <v>1.171</v>
      </c>
      <c r="E219" s="9" cm="1">
        <f t="array" ref="E219">_xll.SNL.Clients.Office.Excel.Functions.SPG($A219, "IQ_ASSET_TURNS", E$3)</f>
        <v>1.2050000000000001</v>
      </c>
      <c r="F219" s="9" cm="1">
        <f t="array" ref="F219">_xll.SNL.Clients.Office.Excel.Functions.SPG($A219, "IQ_ASSET_TURNS", F$3)</f>
        <v>1.145</v>
      </c>
      <c r="G219" s="9" cm="1">
        <f t="array" ref="G219">_xll.SNL.Clients.Office.Excel.Functions.SPG($A219, "IQ_ASSET_TURNS", G$3)</f>
        <v>1.1930000000000001</v>
      </c>
      <c r="H219" s="9" cm="1">
        <f t="array" ref="H219">_xll.SNL.Clients.Office.Excel.Functions.SPG($A219, "IQ_ASSET_TURNS", H$3)</f>
        <v>1.1859999999999999</v>
      </c>
      <c r="I219" s="9" cm="1">
        <f t="array" ref="I219">_xll.SNL.Clients.Office.Excel.Functions.SPG($A219, "IQ_ASSET_TURNS", I$3)</f>
        <v>1.1850000000000001</v>
      </c>
      <c r="J219" s="9" cm="1">
        <f t="array" ref="J219">_xll.SNL.Clients.Office.Excel.Functions.SPG($A219, "IQ_ASSET_TURNS", J$3)</f>
        <v>1.1599999999999999</v>
      </c>
    </row>
    <row r="220" spans="1:10" x14ac:dyDescent="0.3">
      <c r="A220" s="11" t="s">
        <v>1252</v>
      </c>
      <c r="B220" s="9" t="str" cm="1">
        <f t="array" ref="B220">_xll.SNL.Clients.Office.Excel.Functions.SPG($A220, "IQ_ASSET_TURNS", B$3)</f>
        <v>NA</v>
      </c>
      <c r="C220" s="9" t="str" cm="1">
        <f t="array" ref="C220">_xll.SNL.Clients.Office.Excel.Functions.SPG($A220, "IQ_ASSET_TURNS", C$3)</f>
        <v>NA</v>
      </c>
      <c r="D220" s="9" cm="1">
        <f t="array" ref="D220">_xll.SNL.Clients.Office.Excel.Functions.SPG($A220, "IQ_ASSET_TURNS", D$3)</f>
        <v>8.4000000000000005E-2</v>
      </c>
      <c r="E220" s="9" cm="1">
        <f t="array" ref="E220">_xll.SNL.Clients.Office.Excel.Functions.SPG($A220, "IQ_ASSET_TURNS", E$3)</f>
        <v>0.08</v>
      </c>
      <c r="F220" s="9" cm="1">
        <f t="array" ref="F220">_xll.SNL.Clients.Office.Excel.Functions.SPG($A220, "IQ_ASSET_TURNS", F$3)</f>
        <v>8.3000000000000004E-2</v>
      </c>
      <c r="G220" s="9" cm="1">
        <f t="array" ref="G220">_xll.SNL.Clients.Office.Excel.Functions.SPG($A220, "IQ_ASSET_TURNS", G$3)</f>
        <v>8.6999999999999994E-2</v>
      </c>
      <c r="H220" s="9" cm="1">
        <f t="array" ref="H220">_xll.SNL.Clients.Office.Excel.Functions.SPG($A220, "IQ_ASSET_TURNS", H$3)</f>
        <v>8.4000000000000005E-2</v>
      </c>
      <c r="I220" s="9" t="str" cm="1">
        <f t="array" ref="I220">_xll.SNL.Clients.Office.Excel.Functions.SPG($A220, "IQ_ASSET_TURNS", I$3)</f>
        <v>NA</v>
      </c>
      <c r="J220" s="9" cm="1">
        <f t="array" ref="J220">_xll.SNL.Clients.Office.Excel.Functions.SPG($A220, "IQ_ASSET_TURNS", J$3)</f>
        <v>8.2000000000000003E-2</v>
      </c>
    </row>
    <row r="221" spans="1:10" x14ac:dyDescent="0.3">
      <c r="A221" s="11" t="s">
        <v>1253</v>
      </c>
      <c r="B221" s="9" t="str" cm="1">
        <f t="array" ref="B221">_xll.SNL.Clients.Office.Excel.Functions.SPG($A221, "IQ_ASSET_TURNS", B$3)</f>
        <v>NA</v>
      </c>
      <c r="C221" s="9" t="str" cm="1">
        <f t="array" ref="C221">_xll.SNL.Clients.Office.Excel.Functions.SPG($A221, "IQ_ASSET_TURNS", C$3)</f>
        <v>NA</v>
      </c>
      <c r="D221" s="9" cm="1">
        <f t="array" ref="D221">_xll.SNL.Clients.Office.Excel.Functions.SPG($A221, "IQ_ASSET_TURNS", D$3)</f>
        <v>0.109</v>
      </c>
      <c r="E221" s="9" cm="1">
        <f t="array" ref="E221">_xll.SNL.Clients.Office.Excel.Functions.SPG($A221, "IQ_ASSET_TURNS", E$3)</f>
        <v>0.107</v>
      </c>
      <c r="F221" s="9" cm="1">
        <f t="array" ref="F221">_xll.SNL.Clients.Office.Excel.Functions.SPG($A221, "IQ_ASSET_TURNS", F$3)</f>
        <v>0.107</v>
      </c>
      <c r="G221" s="9" cm="1">
        <f t="array" ref="G221">_xll.SNL.Clients.Office.Excel.Functions.SPG($A221, "IQ_ASSET_TURNS", G$3)</f>
        <v>0.106</v>
      </c>
      <c r="H221" s="9" cm="1">
        <f t="array" ref="H221">_xll.SNL.Clients.Office.Excel.Functions.SPG($A221, "IQ_ASSET_TURNS", H$3)</f>
        <v>0.11799999999999999</v>
      </c>
      <c r="I221" s="9" cm="1">
        <f t="array" ref="I221">_xll.SNL.Clients.Office.Excel.Functions.SPG($A221, "IQ_ASSET_TURNS", I$3)</f>
        <v>0.11</v>
      </c>
      <c r="J221" s="9" cm="1">
        <f t="array" ref="J221">_xll.SNL.Clients.Office.Excel.Functions.SPG($A221, "IQ_ASSET_TURNS", J$3)</f>
        <v>0.108</v>
      </c>
    </row>
    <row r="222" spans="1:10" x14ac:dyDescent="0.3">
      <c r="A222" s="11" t="s">
        <v>1254</v>
      </c>
      <c r="B222" s="9" t="str" cm="1">
        <f t="array" ref="B222">_xll.SNL.Clients.Office.Excel.Functions.SPG($A222, "IQ_ASSET_TURNS", B$3)</f>
        <v>NA</v>
      </c>
      <c r="C222" s="9" t="str" cm="1">
        <f t="array" ref="C222">_xll.SNL.Clients.Office.Excel.Functions.SPG($A222, "IQ_ASSET_TURNS", C$3)</f>
        <v>NA</v>
      </c>
      <c r="D222" s="9" cm="1">
        <f t="array" ref="D222">_xll.SNL.Clients.Office.Excel.Functions.SPG($A222, "IQ_ASSET_TURNS", D$3)</f>
        <v>1.0309999999999999</v>
      </c>
      <c r="E222" s="9" cm="1">
        <f t="array" ref="E222">_xll.SNL.Clients.Office.Excel.Functions.SPG($A222, "IQ_ASSET_TURNS", E$3)</f>
        <v>1.0469999999999999</v>
      </c>
      <c r="F222" s="9" cm="1">
        <f t="array" ref="F222">_xll.SNL.Clients.Office.Excel.Functions.SPG($A222, "IQ_ASSET_TURNS", F$3)</f>
        <v>0.90800000000000003</v>
      </c>
      <c r="G222" s="9" cm="1">
        <f t="array" ref="G222">_xll.SNL.Clients.Office.Excel.Functions.SPG($A222, "IQ_ASSET_TURNS", G$3)</f>
        <v>1.034</v>
      </c>
      <c r="H222" s="9" cm="1">
        <f t="array" ref="H222">_xll.SNL.Clients.Office.Excel.Functions.SPG($A222, "IQ_ASSET_TURNS", H$3)</f>
        <v>1.2370000000000001</v>
      </c>
      <c r="I222" s="9" cm="1">
        <f t="array" ref="I222">_xll.SNL.Clients.Office.Excel.Functions.SPG($A222, "IQ_ASSET_TURNS", I$3)</f>
        <v>1.1930000000000001</v>
      </c>
      <c r="J222" s="9" cm="1">
        <f t="array" ref="J222">_xll.SNL.Clients.Office.Excel.Functions.SPG($A222, "IQ_ASSET_TURNS", J$3)</f>
        <v>0.97</v>
      </c>
    </row>
    <row r="223" spans="1:10" x14ac:dyDescent="0.3">
      <c r="A223" s="11" t="s">
        <v>1255</v>
      </c>
      <c r="B223" s="9" t="str" cm="1">
        <f t="array" ref="B223">_xll.SNL.Clients.Office.Excel.Functions.SPG($A223, "IQ_ASSET_TURNS", B$3)</f>
        <v>NA</v>
      </c>
      <c r="C223" s="9" t="str" cm="1">
        <f t="array" ref="C223">_xll.SNL.Clients.Office.Excel.Functions.SPG($A223, "IQ_ASSET_TURNS", C$3)</f>
        <v>NA</v>
      </c>
      <c r="D223" s="9" cm="1">
        <f t="array" ref="D223">_xll.SNL.Clients.Office.Excel.Functions.SPG($A223, "IQ_ASSET_TURNS", D$3)</f>
        <v>0.41899999999999998</v>
      </c>
      <c r="E223" s="9" cm="1">
        <f t="array" ref="E223">_xll.SNL.Clients.Office.Excel.Functions.SPG($A223, "IQ_ASSET_TURNS", E$3)</f>
        <v>0.41299999999999998</v>
      </c>
      <c r="F223" s="9" cm="1">
        <f t="array" ref="F223">_xll.SNL.Clients.Office.Excel.Functions.SPG($A223, "IQ_ASSET_TURNS", F$3)</f>
        <v>0.36599999999999999</v>
      </c>
      <c r="G223" s="9" cm="1">
        <f t="array" ref="G223">_xll.SNL.Clients.Office.Excel.Functions.SPG($A223, "IQ_ASSET_TURNS", G$3)</f>
        <v>0.34899999999999998</v>
      </c>
      <c r="H223" s="9" cm="1">
        <f t="array" ref="H223">_xll.SNL.Clients.Office.Excel.Functions.SPG($A223, "IQ_ASSET_TURNS", H$3)</f>
        <v>0.32800000000000001</v>
      </c>
      <c r="I223" s="9" cm="1">
        <f t="array" ref="I223">_xll.SNL.Clients.Office.Excel.Functions.SPG($A223, "IQ_ASSET_TURNS", I$3)</f>
        <v>0.33300000000000002</v>
      </c>
      <c r="J223" s="9" cm="1">
        <f t="array" ref="J223">_xll.SNL.Clients.Office.Excel.Functions.SPG($A223, "IQ_ASSET_TURNS", J$3)</f>
        <v>0.29899999999999999</v>
      </c>
    </row>
    <row r="224" spans="1:10" x14ac:dyDescent="0.3">
      <c r="A224" s="11" t="s">
        <v>1256</v>
      </c>
      <c r="B224" s="9" t="str" cm="1">
        <f t="array" ref="B224">_xll.SNL.Clients.Office.Excel.Functions.SPG($A224, "IQ_ASSET_TURNS", B$3)</f>
        <v>NA</v>
      </c>
      <c r="C224" s="9" t="str" cm="1">
        <f t="array" ref="C224">_xll.SNL.Clients.Office.Excel.Functions.SPG($A224, "IQ_ASSET_TURNS", C$3)</f>
        <v>NA</v>
      </c>
      <c r="D224" s="9" cm="1">
        <f t="array" ref="D224">_xll.SNL.Clients.Office.Excel.Functions.SPG($A224, "IQ_ASSET_TURNS", D$3)</f>
        <v>0.105</v>
      </c>
      <c r="E224" s="9" cm="1">
        <f t="array" ref="E224">_xll.SNL.Clients.Office.Excel.Functions.SPG($A224, "IQ_ASSET_TURNS", E$3)</f>
        <v>0.104</v>
      </c>
      <c r="F224" s="9" cm="1">
        <f t="array" ref="F224">_xll.SNL.Clients.Office.Excel.Functions.SPG($A224, "IQ_ASSET_TURNS", F$3)</f>
        <v>0.10299999999999999</v>
      </c>
      <c r="G224" s="9" cm="1">
        <f t="array" ref="G224">_xll.SNL.Clients.Office.Excel.Functions.SPG($A224, "IQ_ASSET_TURNS", G$3)</f>
        <v>0.10199999999999999</v>
      </c>
      <c r="H224" s="9" cm="1">
        <f t="array" ref="H224">_xll.SNL.Clients.Office.Excel.Functions.SPG($A224, "IQ_ASSET_TURNS", H$3)</f>
        <v>7.8E-2</v>
      </c>
      <c r="I224" s="9" cm="1">
        <f t="array" ref="I224">_xll.SNL.Clients.Office.Excel.Functions.SPG($A224, "IQ_ASSET_TURNS", I$3)</f>
        <v>9.5000000000000001E-2</v>
      </c>
      <c r="J224" s="9" cm="1">
        <f t="array" ref="J224">_xll.SNL.Clients.Office.Excel.Functions.SPG($A224, "IQ_ASSET_TURNS", J$3)</f>
        <v>9.4E-2</v>
      </c>
    </row>
    <row r="225" spans="1:10" x14ac:dyDescent="0.3">
      <c r="A225" s="11" t="s">
        <v>1257</v>
      </c>
      <c r="B225" s="9" t="str" cm="1">
        <f t="array" ref="B225">_xll.SNL.Clients.Office.Excel.Functions.SPG($A225, "IQ_ASSET_TURNS", B$3)</f>
        <v>NA</v>
      </c>
      <c r="C225" s="9" t="str" cm="1">
        <f t="array" ref="C225">_xll.SNL.Clients.Office.Excel.Functions.SPG($A225, "IQ_ASSET_TURNS", C$3)</f>
        <v>NA</v>
      </c>
      <c r="D225" s="9" cm="1">
        <f t="array" ref="D225">_xll.SNL.Clients.Office.Excel.Functions.SPG($A225, "IQ_ASSET_TURNS", D$3)</f>
        <v>1.486</v>
      </c>
      <c r="E225" s="9" cm="1">
        <f t="array" ref="E225">_xll.SNL.Clients.Office.Excel.Functions.SPG($A225, "IQ_ASSET_TURNS", E$3)</f>
        <v>1.514</v>
      </c>
      <c r="F225" s="9" cm="1">
        <f t="array" ref="F225">_xll.SNL.Clients.Office.Excel.Functions.SPG($A225, "IQ_ASSET_TURNS", F$3)</f>
        <v>1.6080000000000001</v>
      </c>
      <c r="G225" s="9" cm="1">
        <f t="array" ref="G225">_xll.SNL.Clients.Office.Excel.Functions.SPG($A225, "IQ_ASSET_TURNS", G$3)</f>
        <v>1.5289999999999999</v>
      </c>
      <c r="H225" s="9" cm="1">
        <f t="array" ref="H225">_xll.SNL.Clients.Office.Excel.Functions.SPG($A225, "IQ_ASSET_TURNS", H$3)</f>
        <v>1.718</v>
      </c>
      <c r="I225" s="9" cm="1">
        <f t="array" ref="I225">_xll.SNL.Clients.Office.Excel.Functions.SPG($A225, "IQ_ASSET_TURNS", I$3)</f>
        <v>1.7170000000000001</v>
      </c>
      <c r="J225" s="9" cm="1">
        <f t="array" ref="J225">_xll.SNL.Clients.Office.Excel.Functions.SPG($A225, "IQ_ASSET_TURNS", J$3)</f>
        <v>1.605</v>
      </c>
    </row>
    <row r="226" spans="1:10" x14ac:dyDescent="0.3">
      <c r="A226" s="11" t="s">
        <v>1258</v>
      </c>
      <c r="B226" s="9" t="str" cm="1">
        <f t="array" ref="B226">_xll.SNL.Clients.Office.Excel.Functions.SPG($A226, "IQ_ASSET_TURNS", B$3)</f>
        <v>NA</v>
      </c>
      <c r="C226" s="9" t="str" cm="1">
        <f t="array" ref="C226">_xll.SNL.Clients.Office.Excel.Functions.SPG($A226, "IQ_ASSET_TURNS", C$3)</f>
        <v>NA</v>
      </c>
      <c r="D226" s="9" cm="1">
        <f t="array" ref="D226">_xll.SNL.Clients.Office.Excel.Functions.SPG($A226, "IQ_ASSET_TURNS", D$3)</f>
        <v>0.498</v>
      </c>
      <c r="E226" s="9" cm="1">
        <f t="array" ref="E226">_xll.SNL.Clients.Office.Excel.Functions.SPG($A226, "IQ_ASSET_TURNS", E$3)</f>
        <v>0.50700000000000001</v>
      </c>
      <c r="F226" s="9" cm="1">
        <f t="array" ref="F226">_xll.SNL.Clients.Office.Excel.Functions.SPG($A226, "IQ_ASSET_TURNS", F$3)</f>
        <v>0.52500000000000002</v>
      </c>
      <c r="G226" s="9" cm="1">
        <f t="array" ref="G226">_xll.SNL.Clients.Office.Excel.Functions.SPG($A226, "IQ_ASSET_TURNS", G$3)</f>
        <v>0.505</v>
      </c>
      <c r="H226" s="9" cm="1">
        <f t="array" ref="H226">_xll.SNL.Clients.Office.Excel.Functions.SPG($A226, "IQ_ASSET_TURNS", H$3)</f>
        <v>0.51800000000000002</v>
      </c>
      <c r="I226" s="9" cm="1">
        <f t="array" ref="I226">_xll.SNL.Clients.Office.Excel.Functions.SPG($A226, "IQ_ASSET_TURNS", I$3)</f>
        <v>0.54900000000000004</v>
      </c>
      <c r="J226" s="9" cm="1">
        <f t="array" ref="J226">_xll.SNL.Clients.Office.Excel.Functions.SPG($A226, "IQ_ASSET_TURNS", J$3)</f>
        <v>0.51900000000000002</v>
      </c>
    </row>
    <row r="227" spans="1:10" x14ac:dyDescent="0.3">
      <c r="A227" s="11" t="s">
        <v>1259</v>
      </c>
      <c r="B227" s="9" t="str" cm="1">
        <f t="array" ref="B227">_xll.SNL.Clients.Office.Excel.Functions.SPG($A227, "IQ_ASSET_TURNS", B$3)</f>
        <v>NA</v>
      </c>
      <c r="C227" s="9" t="str" cm="1">
        <f t="array" ref="C227">_xll.SNL.Clients.Office.Excel.Functions.SPG($A227, "IQ_ASSET_TURNS", C$3)</f>
        <v>NA</v>
      </c>
      <c r="D227" s="9" cm="1">
        <f t="array" ref="D227">_xll.SNL.Clients.Office.Excel.Functions.SPG($A227, "IQ_ASSET_TURNS", D$3)</f>
        <v>0.56499999999999995</v>
      </c>
      <c r="E227" s="9" cm="1">
        <f t="array" ref="E227">_xll.SNL.Clients.Office.Excel.Functions.SPG($A227, "IQ_ASSET_TURNS", E$3)</f>
        <v>0.499</v>
      </c>
      <c r="F227" s="9" cm="1">
        <f t="array" ref="F227">_xll.SNL.Clients.Office.Excel.Functions.SPG($A227, "IQ_ASSET_TURNS", F$3)</f>
        <v>0.47099999999999997</v>
      </c>
      <c r="G227" s="9" cm="1">
        <f t="array" ref="G227">_xll.SNL.Clients.Office.Excel.Functions.SPG($A227, "IQ_ASSET_TURNS", G$3)</f>
        <v>0.61599999999999999</v>
      </c>
      <c r="H227" s="9" cm="1">
        <f t="array" ref="H227">_xll.SNL.Clients.Office.Excel.Functions.SPG($A227, "IQ_ASSET_TURNS", H$3)</f>
        <v>0.67800000000000005</v>
      </c>
      <c r="I227" s="9" cm="1">
        <f t="array" ref="I227">_xll.SNL.Clients.Office.Excel.Functions.SPG($A227, "IQ_ASSET_TURNS", I$3)</f>
        <v>0.76600000000000001</v>
      </c>
      <c r="J227" s="9" cm="1">
        <f t="array" ref="J227">_xll.SNL.Clients.Office.Excel.Functions.SPG($A227, "IQ_ASSET_TURNS", J$3)</f>
        <v>0.73899999999999999</v>
      </c>
    </row>
    <row r="228" spans="1:10" x14ac:dyDescent="0.3">
      <c r="A228" s="11" t="s">
        <v>1260</v>
      </c>
      <c r="B228" s="9" t="str" cm="1">
        <f t="array" ref="B228">_xll.SNL.Clients.Office.Excel.Functions.SPG($A228, "IQ_ASSET_TURNS", B$3)</f>
        <v>NA</v>
      </c>
      <c r="C228" s="9" t="str" cm="1">
        <f t="array" ref="C228">_xll.SNL.Clients.Office.Excel.Functions.SPG($A228, "IQ_ASSET_TURNS", C$3)</f>
        <v>NA</v>
      </c>
      <c r="D228" s="9" cm="1">
        <f t="array" ref="D228">_xll.SNL.Clients.Office.Excel.Functions.SPG($A228, "IQ_ASSET_TURNS", D$3)</f>
        <v>0.89400000000000002</v>
      </c>
      <c r="E228" s="9" cm="1">
        <f t="array" ref="E228">_xll.SNL.Clients.Office.Excel.Functions.SPG($A228, "IQ_ASSET_TURNS", E$3)</f>
        <v>0.88400000000000001</v>
      </c>
      <c r="F228" s="9" cm="1">
        <f t="array" ref="F228">_xll.SNL.Clients.Office.Excel.Functions.SPG($A228, "IQ_ASSET_TURNS", F$3)</f>
        <v>0.71199999999999997</v>
      </c>
      <c r="G228" s="9" cm="1">
        <f t="array" ref="G228">_xll.SNL.Clients.Office.Excel.Functions.SPG($A228, "IQ_ASSET_TURNS", G$3)</f>
        <v>0.72</v>
      </c>
      <c r="H228" s="9" cm="1">
        <f t="array" ref="H228">_xll.SNL.Clients.Office.Excel.Functions.SPG($A228, "IQ_ASSET_TURNS", H$3)</f>
        <v>0.85099999999999998</v>
      </c>
      <c r="I228" s="9" cm="1">
        <f t="array" ref="I228">_xll.SNL.Clients.Office.Excel.Functions.SPG($A228, "IQ_ASSET_TURNS", I$3)</f>
        <v>0.85399999999999998</v>
      </c>
      <c r="J228" s="9" cm="1">
        <f t="array" ref="J228">_xll.SNL.Clients.Office.Excel.Functions.SPG($A228, "IQ_ASSET_TURNS", J$3)</f>
        <v>0.71599999999999997</v>
      </c>
    </row>
    <row r="229" spans="1:10" x14ac:dyDescent="0.3">
      <c r="A229" s="11" t="s">
        <v>1261</v>
      </c>
      <c r="B229" s="9" t="str" cm="1">
        <f t="array" ref="B229">_xll.SNL.Clients.Office.Excel.Functions.SPG($A229, "IQ_ASSET_TURNS", B$3)</f>
        <v>NA</v>
      </c>
      <c r="C229" s="9" t="str" cm="1">
        <f t="array" ref="C229">_xll.SNL.Clients.Office.Excel.Functions.SPG($A229, "IQ_ASSET_TURNS", C$3)</f>
        <v>NA</v>
      </c>
      <c r="D229" s="9" cm="1">
        <f t="array" ref="D229">_xll.SNL.Clients.Office.Excel.Functions.SPG($A229, "IQ_ASSET_TURNS", D$3)</f>
        <v>1.6970000000000001</v>
      </c>
      <c r="E229" s="9" cm="1">
        <f t="array" ref="E229">_xll.SNL.Clients.Office.Excel.Functions.SPG($A229, "IQ_ASSET_TURNS", E$3)</f>
        <v>1.581</v>
      </c>
      <c r="F229" s="9" cm="1">
        <f t="array" ref="F229">_xll.SNL.Clients.Office.Excel.Functions.SPG($A229, "IQ_ASSET_TURNS", F$3)</f>
        <v>0.99399999999999999</v>
      </c>
      <c r="G229" s="9" cm="1">
        <f t="array" ref="G229">_xll.SNL.Clients.Office.Excel.Functions.SPG($A229, "IQ_ASSET_TURNS", G$3)</f>
        <v>1.385</v>
      </c>
      <c r="H229" s="9" cm="1">
        <f t="array" ref="H229">_xll.SNL.Clients.Office.Excel.Functions.SPG($A229, "IQ_ASSET_TURNS", H$3)</f>
        <v>1.802</v>
      </c>
      <c r="I229" s="9" cm="1">
        <f t="array" ref="I229">_xll.SNL.Clients.Office.Excel.Functions.SPG($A229, "IQ_ASSET_TURNS", I$3)</f>
        <v>1.6140000000000001</v>
      </c>
      <c r="J229" s="9" cm="1">
        <f t="array" ref="J229">_xll.SNL.Clients.Office.Excel.Functions.SPG($A229, "IQ_ASSET_TURNS", J$3)</f>
        <v>1.0549999999999999</v>
      </c>
    </row>
    <row r="230" spans="1:10" x14ac:dyDescent="0.3">
      <c r="A230" s="11" t="s">
        <v>1262</v>
      </c>
      <c r="B230" s="9" t="str" cm="1">
        <f t="array" ref="B230">_xll.SNL.Clients.Office.Excel.Functions.SPG($A230, "IQ_ASSET_TURNS", B$3)</f>
        <v>NA</v>
      </c>
      <c r="C230" s="9" t="str" cm="1">
        <f t="array" ref="C230">_xll.SNL.Clients.Office.Excel.Functions.SPG($A230, "IQ_ASSET_TURNS", C$3)</f>
        <v>NA</v>
      </c>
      <c r="D230" s="9" cm="1">
        <f t="array" ref="D230">_xll.SNL.Clients.Office.Excel.Functions.SPG($A230, "IQ_ASSET_TURNS", D$3)</f>
        <v>0.98899999999999999</v>
      </c>
      <c r="E230" s="9" cm="1">
        <f t="array" ref="E230">_xll.SNL.Clients.Office.Excel.Functions.SPG($A230, "IQ_ASSET_TURNS", E$3)</f>
        <v>1.1100000000000001</v>
      </c>
      <c r="F230" s="9" cm="1">
        <f t="array" ref="F230">_xll.SNL.Clients.Office.Excel.Functions.SPG($A230, "IQ_ASSET_TURNS", F$3)</f>
        <v>0.92200000000000004</v>
      </c>
      <c r="G230" s="9" cm="1">
        <f t="array" ref="G230">_xll.SNL.Clients.Office.Excel.Functions.SPG($A230, "IQ_ASSET_TURNS", G$3)</f>
        <v>0.95599999999999996</v>
      </c>
      <c r="H230" s="9" cm="1">
        <f t="array" ref="H230">_xll.SNL.Clients.Office.Excel.Functions.SPG($A230, "IQ_ASSET_TURNS", H$3)</f>
        <v>0.92</v>
      </c>
      <c r="I230" s="9" cm="1">
        <f t="array" ref="I230">_xll.SNL.Clients.Office.Excel.Functions.SPG($A230, "IQ_ASSET_TURNS", I$3)</f>
        <v>1.048</v>
      </c>
      <c r="J230" s="9" cm="1">
        <f t="array" ref="J230">_xll.SNL.Clients.Office.Excel.Functions.SPG($A230, "IQ_ASSET_TURNS", J$3)</f>
        <v>1.0760000000000001</v>
      </c>
    </row>
    <row r="231" spans="1:10" x14ac:dyDescent="0.3">
      <c r="A231" s="11" t="s">
        <v>1263</v>
      </c>
      <c r="B231" s="9" t="str" cm="1">
        <f t="array" ref="B231">_xll.SNL.Clients.Office.Excel.Functions.SPG($A231, "IQ_ASSET_TURNS", B$3)</f>
        <v>NA</v>
      </c>
      <c r="C231" s="9" t="str" cm="1">
        <f t="array" ref="C231">_xll.SNL.Clients.Office.Excel.Functions.SPG($A231, "IQ_ASSET_TURNS", C$3)</f>
        <v>NA</v>
      </c>
      <c r="D231" s="9" t="str" cm="1">
        <f t="array" ref="D231">_xll.SNL.Clients.Office.Excel.Functions.SPG($A231, "IQ_ASSET_TURNS", D$3)</f>
        <v>NA</v>
      </c>
      <c r="E231" s="9" t="str" cm="1">
        <f t="array" ref="E231">_xll.SNL.Clients.Office.Excel.Functions.SPG($A231, "IQ_ASSET_TURNS", E$3)</f>
        <v>NA</v>
      </c>
      <c r="F231" s="9" t="str" cm="1">
        <f t="array" ref="F231">_xll.SNL.Clients.Office.Excel.Functions.SPG($A231, "IQ_ASSET_TURNS", F$3)</f>
        <v>NA</v>
      </c>
      <c r="G231" s="9" t="str" cm="1">
        <f t="array" ref="G231">_xll.SNL.Clients.Office.Excel.Functions.SPG($A231, "IQ_ASSET_TURNS", G$3)</f>
        <v>NA</v>
      </c>
      <c r="H231" s="9" t="str" cm="1">
        <f t="array" ref="H231">_xll.SNL.Clients.Office.Excel.Functions.SPG($A231, "IQ_ASSET_TURNS", H$3)</f>
        <v>NA</v>
      </c>
      <c r="I231" s="9" t="str" cm="1">
        <f t="array" ref="I231">_xll.SNL.Clients.Office.Excel.Functions.SPG($A231, "IQ_ASSET_TURNS", I$3)</f>
        <v>NA</v>
      </c>
      <c r="J231" s="9" t="str" cm="1">
        <f t="array" ref="J231">_xll.SNL.Clients.Office.Excel.Functions.SPG($A231, "IQ_ASSET_TURNS", J$3)</f>
        <v>NA</v>
      </c>
    </row>
    <row r="232" spans="1:10" x14ac:dyDescent="0.3">
      <c r="A232" s="11" t="s">
        <v>1264</v>
      </c>
      <c r="B232" s="9" t="str" cm="1">
        <f t="array" ref="B232">_xll.SNL.Clients.Office.Excel.Functions.SPG($A232, "IQ_ASSET_TURNS", B$3)</f>
        <v>NA</v>
      </c>
      <c r="C232" s="9" cm="1">
        <f t="array" ref="C232">_xll.SNL.Clients.Office.Excel.Functions.SPG($A232, "IQ_ASSET_TURNS", C$3)</f>
        <v>1.319</v>
      </c>
      <c r="D232" s="9" cm="1">
        <f t="array" ref="D232">_xll.SNL.Clients.Office.Excel.Functions.SPG($A232, "IQ_ASSET_TURNS", D$3)</f>
        <v>1.496</v>
      </c>
      <c r="E232" s="9" cm="1">
        <f t="array" ref="E232">_xll.SNL.Clients.Office.Excel.Functions.SPG($A232, "IQ_ASSET_TURNS", E$3)</f>
        <v>1.389</v>
      </c>
      <c r="F232" s="9" cm="1">
        <f t="array" ref="F232">_xll.SNL.Clients.Office.Excel.Functions.SPG($A232, "IQ_ASSET_TURNS", F$3)</f>
        <v>1.278</v>
      </c>
      <c r="G232" s="9" cm="1">
        <f t="array" ref="G232">_xll.SNL.Clients.Office.Excel.Functions.SPG($A232, "IQ_ASSET_TURNS", G$3)</f>
        <v>1.4650000000000001</v>
      </c>
      <c r="H232" s="9" cm="1">
        <f t="array" ref="H232">_xll.SNL.Clients.Office.Excel.Functions.SPG($A232, "IQ_ASSET_TURNS", H$3)</f>
        <v>1.7969999999999999</v>
      </c>
      <c r="I232" s="9" cm="1">
        <f t="array" ref="I232">_xll.SNL.Clients.Office.Excel.Functions.SPG($A232, "IQ_ASSET_TURNS", I$3)</f>
        <v>1.6910000000000001</v>
      </c>
      <c r="J232" s="9" cm="1">
        <f t="array" ref="J232">_xll.SNL.Clients.Office.Excel.Functions.SPG($A232, "IQ_ASSET_TURNS", J$3)</f>
        <v>1.603</v>
      </c>
    </row>
    <row r="233" spans="1:10" x14ac:dyDescent="0.3">
      <c r="A233" s="11" t="s">
        <v>1265</v>
      </c>
      <c r="B233" s="9" t="str" cm="1">
        <f t="array" ref="B233">_xll.SNL.Clients.Office.Excel.Functions.SPG($A233, "IQ_ASSET_TURNS", B$3)</f>
        <v>NA</v>
      </c>
      <c r="C233" s="9" t="str" cm="1">
        <f t="array" ref="C233">_xll.SNL.Clients.Office.Excel.Functions.SPG($A233, "IQ_ASSET_TURNS", C$3)</f>
        <v>NA</v>
      </c>
      <c r="D233" s="9" cm="1">
        <f t="array" ref="D233">_xll.SNL.Clients.Office.Excel.Functions.SPG($A233, "IQ_ASSET_TURNS", D$3)</f>
        <v>0.76</v>
      </c>
      <c r="E233" s="9" cm="1">
        <f t="array" ref="E233">_xll.SNL.Clients.Office.Excel.Functions.SPG($A233, "IQ_ASSET_TURNS", E$3)</f>
        <v>0.75600000000000001</v>
      </c>
      <c r="F233" s="9" cm="1">
        <f t="array" ref="F233">_xll.SNL.Clients.Office.Excel.Functions.SPG($A233, "IQ_ASSET_TURNS", F$3)</f>
        <v>0.73399999999999999</v>
      </c>
      <c r="G233" s="9" cm="1">
        <f t="array" ref="G233">_xll.SNL.Clients.Office.Excel.Functions.SPG($A233, "IQ_ASSET_TURNS", G$3)</f>
        <v>0.71699999999999997</v>
      </c>
      <c r="H233" s="9" cm="1">
        <f t="array" ref="H233">_xll.SNL.Clients.Office.Excel.Functions.SPG($A233, "IQ_ASSET_TURNS", H$3)</f>
        <v>0.71399999999999997</v>
      </c>
      <c r="I233" s="9" cm="1">
        <f t="array" ref="I233">_xll.SNL.Clients.Office.Excel.Functions.SPG($A233, "IQ_ASSET_TURNS", I$3)</f>
        <v>0.72699999999999998</v>
      </c>
      <c r="J233" s="9" cm="1">
        <f t="array" ref="J233">_xll.SNL.Clients.Office.Excel.Functions.SPG($A233, "IQ_ASSET_TURNS", J$3)</f>
        <v>0.77100000000000002</v>
      </c>
    </row>
    <row r="234" spans="1:10" x14ac:dyDescent="0.3">
      <c r="A234" s="11" t="s">
        <v>1266</v>
      </c>
      <c r="B234" s="9" t="str" cm="1">
        <f t="array" ref="B234">_xll.SNL.Clients.Office.Excel.Functions.SPG($A234, "IQ_ASSET_TURNS", B$3)</f>
        <v>NA</v>
      </c>
      <c r="C234" s="9" cm="1">
        <f t="array" ref="C234">_xll.SNL.Clients.Office.Excel.Functions.SPG($A234, "IQ_ASSET_TURNS", C$3)</f>
        <v>1.077</v>
      </c>
      <c r="D234" s="9" cm="1">
        <f t="array" ref="D234">_xll.SNL.Clients.Office.Excel.Functions.SPG($A234, "IQ_ASSET_TURNS", D$3)</f>
        <v>1.111</v>
      </c>
      <c r="E234" s="9" cm="1">
        <f t="array" ref="E234">_xll.SNL.Clients.Office.Excel.Functions.SPG($A234, "IQ_ASSET_TURNS", E$3)</f>
        <v>1.079</v>
      </c>
      <c r="F234" s="9" cm="1">
        <f t="array" ref="F234">_xll.SNL.Clients.Office.Excel.Functions.SPG($A234, "IQ_ASSET_TURNS", F$3)</f>
        <v>1.117</v>
      </c>
      <c r="G234" s="9" cm="1">
        <f t="array" ref="G234">_xll.SNL.Clients.Office.Excel.Functions.SPG($A234, "IQ_ASSET_TURNS", G$3)</f>
        <v>1.069</v>
      </c>
      <c r="H234" s="9" cm="1">
        <f t="array" ref="H234">_xll.SNL.Clients.Office.Excel.Functions.SPG($A234, "IQ_ASSET_TURNS", H$3)</f>
        <v>1.028</v>
      </c>
      <c r="I234" s="9" cm="1">
        <f t="array" ref="I234">_xll.SNL.Clients.Office.Excel.Functions.SPG($A234, "IQ_ASSET_TURNS", I$3)</f>
        <v>1.0449999999999999</v>
      </c>
      <c r="J234" s="9" cm="1">
        <f t="array" ref="J234">_xll.SNL.Clients.Office.Excel.Functions.SPG($A234, "IQ_ASSET_TURNS", J$3)</f>
        <v>1.046</v>
      </c>
    </row>
    <row r="235" spans="1:10" x14ac:dyDescent="0.3">
      <c r="A235" s="11" t="s">
        <v>1267</v>
      </c>
      <c r="B235" s="9" t="str" cm="1">
        <f t="array" ref="B235">_xll.SNL.Clients.Office.Excel.Functions.SPG($A235, "IQ_ASSET_TURNS", B$3)</f>
        <v>NA</v>
      </c>
      <c r="C235" s="9" t="str" cm="1">
        <f t="array" ref="C235">_xll.SNL.Clients.Office.Excel.Functions.SPG($A235, "IQ_ASSET_TURNS", C$3)</f>
        <v>NA</v>
      </c>
      <c r="D235" s="9" cm="1">
        <f t="array" ref="D235">_xll.SNL.Clients.Office.Excel.Functions.SPG($A235, "IQ_ASSET_TURNS", D$3)</f>
        <v>1.4259999999999999</v>
      </c>
      <c r="E235" s="9" cm="1">
        <f t="array" ref="E235">_xll.SNL.Clients.Office.Excel.Functions.SPG($A235, "IQ_ASSET_TURNS", E$3)</f>
        <v>1.4910000000000001</v>
      </c>
      <c r="F235" s="9" cm="1">
        <f t="array" ref="F235">_xll.SNL.Clients.Office.Excel.Functions.SPG($A235, "IQ_ASSET_TURNS", F$3)</f>
        <v>1.3959999999999999</v>
      </c>
      <c r="G235" s="9" cm="1">
        <f t="array" ref="G235">_xll.SNL.Clients.Office.Excel.Functions.SPG($A235, "IQ_ASSET_TURNS", G$3)</f>
        <v>1.3420000000000001</v>
      </c>
      <c r="H235" s="9" cm="1">
        <f t="array" ref="H235">_xll.SNL.Clients.Office.Excel.Functions.SPG($A235, "IQ_ASSET_TURNS", H$3)</f>
        <v>1.3959999999999999</v>
      </c>
      <c r="I235" s="9" cm="1">
        <f t="array" ref="I235">_xll.SNL.Clients.Office.Excel.Functions.SPG($A235, "IQ_ASSET_TURNS", I$3)</f>
        <v>1.4450000000000001</v>
      </c>
      <c r="J235" s="9" cm="1">
        <f t="array" ref="J235">_xll.SNL.Clients.Office.Excel.Functions.SPG($A235, "IQ_ASSET_TURNS", J$3)</f>
        <v>1.3939999999999999</v>
      </c>
    </row>
    <row r="236" spans="1:10" x14ac:dyDescent="0.3">
      <c r="A236" s="11" t="s">
        <v>1268</v>
      </c>
      <c r="B236" s="9" t="str" cm="1">
        <f t="array" ref="B236">_xll.SNL.Clients.Office.Excel.Functions.SPG($A236, "IQ_ASSET_TURNS", B$3)</f>
        <v>NA</v>
      </c>
      <c r="C236" s="9" t="str" cm="1">
        <f t="array" ref="C236">_xll.SNL.Clients.Office.Excel.Functions.SPG($A236, "IQ_ASSET_TURNS", C$3)</f>
        <v>NA</v>
      </c>
      <c r="D236" s="9" cm="1">
        <f t="array" ref="D236">_xll.SNL.Clients.Office.Excel.Functions.SPG($A236, "IQ_ASSET_TURNS", D$3)</f>
        <v>2.2189999999999999</v>
      </c>
      <c r="E236" s="9" cm="1">
        <f t="array" ref="E236">_xll.SNL.Clients.Office.Excel.Functions.SPG($A236, "IQ_ASSET_TURNS", E$3)</f>
        <v>2.1640000000000001</v>
      </c>
      <c r="F236" s="9" cm="1">
        <f t="array" ref="F236">_xll.SNL.Clients.Office.Excel.Functions.SPG($A236, "IQ_ASSET_TURNS", F$3)</f>
        <v>2.1960000000000002</v>
      </c>
      <c r="G236" s="9" cm="1">
        <f t="array" ref="G236">_xll.SNL.Clients.Office.Excel.Functions.SPG($A236, "IQ_ASSET_TURNS", G$3)</f>
        <v>2.3559999999999999</v>
      </c>
      <c r="H236" s="9" cm="1">
        <f t="array" ref="H236">_xll.SNL.Clients.Office.Excel.Functions.SPG($A236, "IQ_ASSET_TURNS", H$3)</f>
        <v>2.532</v>
      </c>
      <c r="I236" s="9" cm="1">
        <f t="array" ref="I236">_xll.SNL.Clients.Office.Excel.Functions.SPG($A236, "IQ_ASSET_TURNS", I$3)</f>
        <v>2.5419999999999998</v>
      </c>
      <c r="J236" s="9" cm="1">
        <f t="array" ref="J236">_xll.SNL.Clients.Office.Excel.Functions.SPG($A236, "IQ_ASSET_TURNS", J$3)</f>
        <v>2.4220000000000002</v>
      </c>
    </row>
    <row r="237" spans="1:10" x14ac:dyDescent="0.3">
      <c r="A237" s="11" t="s">
        <v>1269</v>
      </c>
      <c r="B237" s="9" t="str" cm="1">
        <f t="array" ref="B237">_xll.SNL.Clients.Office.Excel.Functions.SPG($A237, "IQ_ASSET_TURNS", B$3)</f>
        <v>NA</v>
      </c>
      <c r="C237" s="9" t="str" cm="1">
        <f t="array" ref="C237">_xll.SNL.Clients.Office.Excel.Functions.SPG($A237, "IQ_ASSET_TURNS", C$3)</f>
        <v>NA</v>
      </c>
      <c r="D237" s="9" cm="1">
        <f t="array" ref="D237">_xll.SNL.Clients.Office.Excel.Functions.SPG($A237, "IQ_ASSET_TURNS", D$3)</f>
        <v>1.06</v>
      </c>
      <c r="E237" s="9" cm="1">
        <f t="array" ref="E237">_xll.SNL.Clients.Office.Excel.Functions.SPG($A237, "IQ_ASSET_TURNS", E$3)</f>
        <v>1.0609999999999999</v>
      </c>
      <c r="F237" s="9" cm="1">
        <f t="array" ref="F237">_xll.SNL.Clients.Office.Excel.Functions.SPG($A237, "IQ_ASSET_TURNS", F$3)</f>
        <v>0.88700000000000001</v>
      </c>
      <c r="G237" s="9" cm="1">
        <f t="array" ref="G237">_xll.SNL.Clients.Office.Excel.Functions.SPG($A237, "IQ_ASSET_TURNS", G$3)</f>
        <v>1.4059999999999999</v>
      </c>
      <c r="H237" s="9" cm="1">
        <f t="array" ref="H237">_xll.SNL.Clients.Office.Excel.Functions.SPG($A237, "IQ_ASSET_TURNS", H$3)</f>
        <v>1.0489999999999999</v>
      </c>
      <c r="I237" s="9" cm="1">
        <f t="array" ref="I237">_xll.SNL.Clients.Office.Excel.Functions.SPG($A237, "IQ_ASSET_TURNS", I$3)</f>
        <v>1.0780000000000001</v>
      </c>
      <c r="J237" s="9" cm="1">
        <f t="array" ref="J237">_xll.SNL.Clients.Office.Excel.Functions.SPG($A237, "IQ_ASSET_TURNS", J$3)</f>
        <v>0.93700000000000006</v>
      </c>
    </row>
    <row r="238" spans="1:10" x14ac:dyDescent="0.3">
      <c r="A238" s="11" t="s">
        <v>1270</v>
      </c>
      <c r="B238" s="9" t="str" cm="1">
        <f t="array" ref="B238">_xll.SNL.Clients.Office.Excel.Functions.SPG($A238, "IQ_ASSET_TURNS", B$3)</f>
        <v>NA</v>
      </c>
      <c r="C238" s="9" cm="1">
        <f t="array" ref="C238">_xll.SNL.Clients.Office.Excel.Functions.SPG($A238, "IQ_ASSET_TURNS", C$3)</f>
        <v>0.745</v>
      </c>
      <c r="D238" s="9" cm="1">
        <f t="array" ref="D238">_xll.SNL.Clients.Office.Excel.Functions.SPG($A238, "IQ_ASSET_TURNS", D$3)</f>
        <v>0.74199999999999999</v>
      </c>
      <c r="E238" s="9" cm="1">
        <f t="array" ref="E238">_xll.SNL.Clients.Office.Excel.Functions.SPG($A238, "IQ_ASSET_TURNS", E$3)</f>
        <v>0.76400000000000001</v>
      </c>
      <c r="F238" s="9" cm="1">
        <f t="array" ref="F238">_xll.SNL.Clients.Office.Excel.Functions.SPG($A238, "IQ_ASSET_TURNS", F$3)</f>
        <v>0.68899999999999995</v>
      </c>
      <c r="G238" s="9" cm="1">
        <f t="array" ref="G238">_xll.SNL.Clients.Office.Excel.Functions.SPG($A238, "IQ_ASSET_TURNS", G$3)</f>
        <v>0.77</v>
      </c>
      <c r="H238" s="9" cm="1">
        <f t="array" ref="H238">_xll.SNL.Clients.Office.Excel.Functions.SPG($A238, "IQ_ASSET_TURNS", H$3)</f>
        <v>0.77700000000000002</v>
      </c>
      <c r="I238" s="9" cm="1">
        <f t="array" ref="I238">_xll.SNL.Clients.Office.Excel.Functions.SPG($A238, "IQ_ASSET_TURNS", I$3)</f>
        <v>0.78500000000000003</v>
      </c>
      <c r="J238" s="9" cm="1">
        <f t="array" ref="J238">_xll.SNL.Clients.Office.Excel.Functions.SPG($A238, "IQ_ASSET_TURNS", J$3)</f>
        <v>0.71899999999999997</v>
      </c>
    </row>
    <row r="239" spans="1:10" x14ac:dyDescent="0.3">
      <c r="A239" s="11" t="s">
        <v>1271</v>
      </c>
      <c r="B239" s="9" t="str" cm="1">
        <f t="array" ref="B239">_xll.SNL.Clients.Office.Excel.Functions.SPG($A239, "IQ_ASSET_TURNS", B$3)</f>
        <v>NA</v>
      </c>
      <c r="C239" s="9" t="str" cm="1">
        <f t="array" ref="C239">_xll.SNL.Clients.Office.Excel.Functions.SPG($A239, "IQ_ASSET_TURNS", C$3)</f>
        <v>NA</v>
      </c>
      <c r="D239" s="9" cm="1">
        <f t="array" ref="D239">_xll.SNL.Clients.Office.Excel.Functions.SPG($A239, "IQ_ASSET_TURNS", D$3)</f>
        <v>1.2999999999999999E-2</v>
      </c>
      <c r="E239" s="9" cm="1">
        <f t="array" ref="E239">_xll.SNL.Clients.Office.Excel.Functions.SPG($A239, "IQ_ASSET_TURNS", E$3)</f>
        <v>2.3E-2</v>
      </c>
      <c r="F239" s="9" cm="1">
        <f t="array" ref="F239">_xll.SNL.Clients.Office.Excel.Functions.SPG($A239, "IQ_ASSET_TURNS", F$3)</f>
        <v>2.5000000000000001E-2</v>
      </c>
      <c r="G239" s="9" cm="1">
        <f t="array" ref="G239">_xll.SNL.Clients.Office.Excel.Functions.SPG($A239, "IQ_ASSET_TURNS", G$3)</f>
        <v>2.4E-2</v>
      </c>
      <c r="H239" s="9" cm="1">
        <f t="array" ref="H239">_xll.SNL.Clients.Office.Excel.Functions.SPG($A239, "IQ_ASSET_TURNS", H$3)</f>
        <v>2.5999999999999999E-2</v>
      </c>
      <c r="I239" s="9" cm="1">
        <f t="array" ref="I239">_xll.SNL.Clients.Office.Excel.Functions.SPG($A239, "IQ_ASSET_TURNS", I$3)</f>
        <v>2.5999999999999999E-2</v>
      </c>
      <c r="J239" s="9" cm="1">
        <f t="array" ref="J239">_xll.SNL.Clients.Office.Excel.Functions.SPG($A239, "IQ_ASSET_TURNS", J$3)</f>
        <v>2.4E-2</v>
      </c>
    </row>
    <row r="240" spans="1:10" x14ac:dyDescent="0.3">
      <c r="A240" s="11" t="s">
        <v>1272</v>
      </c>
      <c r="B240" s="9" t="str" cm="1">
        <f t="array" ref="B240">_xll.SNL.Clients.Office.Excel.Functions.SPG($A240, "IQ_ASSET_TURNS", B$3)</f>
        <v>NA</v>
      </c>
      <c r="C240" s="9" t="str" cm="1">
        <f t="array" ref="C240">_xll.SNL.Clients.Office.Excel.Functions.SPG($A240, "IQ_ASSET_TURNS", C$3)</f>
        <v>NA</v>
      </c>
      <c r="D240" s="9" cm="1">
        <f t="array" ref="D240">_xll.SNL.Clients.Office.Excel.Functions.SPG($A240, "IQ_ASSET_TURNS", D$3)</f>
        <v>0.69099999999999995</v>
      </c>
      <c r="E240" s="9" cm="1">
        <f t="array" ref="E240">_xll.SNL.Clients.Office.Excel.Functions.SPG($A240, "IQ_ASSET_TURNS", E$3)</f>
        <v>0.72599999999999998</v>
      </c>
      <c r="F240" s="9" cm="1">
        <f t="array" ref="F240">_xll.SNL.Clients.Office.Excel.Functions.SPG($A240, "IQ_ASSET_TURNS", F$3)</f>
        <v>0.55400000000000005</v>
      </c>
      <c r="G240" s="9" cm="1">
        <f t="array" ref="G240">_xll.SNL.Clients.Office.Excel.Functions.SPG($A240, "IQ_ASSET_TURNS", G$3)</f>
        <v>0.89800000000000002</v>
      </c>
      <c r="H240" s="9" cm="1">
        <f t="array" ref="H240">_xll.SNL.Clients.Office.Excel.Functions.SPG($A240, "IQ_ASSET_TURNS", H$3)</f>
        <v>0.63100000000000001</v>
      </c>
      <c r="I240" s="9" cm="1">
        <f t="array" ref="I240">_xll.SNL.Clients.Office.Excel.Functions.SPG($A240, "IQ_ASSET_TURNS", I$3)</f>
        <v>0.65100000000000002</v>
      </c>
      <c r="J240" s="9" cm="1">
        <f t="array" ref="J240">_xll.SNL.Clients.Office.Excel.Functions.SPG($A240, "IQ_ASSET_TURNS", J$3)</f>
        <v>0.54700000000000004</v>
      </c>
    </row>
    <row r="241" spans="1:10" x14ac:dyDescent="0.3">
      <c r="A241" s="11" t="s">
        <v>1273</v>
      </c>
      <c r="B241" s="9" t="str" cm="1">
        <f t="array" ref="B241">_xll.SNL.Clients.Office.Excel.Functions.SPG($A241, "IQ_ASSET_TURNS", B$3)</f>
        <v>NA</v>
      </c>
      <c r="C241" s="9" t="str" cm="1">
        <f t="array" ref="C241">_xll.SNL.Clients.Office.Excel.Functions.SPG($A241, "IQ_ASSET_TURNS", C$3)</f>
        <v>NA</v>
      </c>
      <c r="D241" s="9" t="str" cm="1">
        <f t="array" ref="D241">_xll.SNL.Clients.Office.Excel.Functions.SPG($A241, "IQ_ASSET_TURNS", D$3)</f>
        <v>NA</v>
      </c>
      <c r="E241" s="9" t="str" cm="1">
        <f t="array" ref="E241">_xll.SNL.Clients.Office.Excel.Functions.SPG($A241, "IQ_ASSET_TURNS", E$3)</f>
        <v>NA</v>
      </c>
      <c r="F241" s="9" t="str" cm="1">
        <f t="array" ref="F241">_xll.SNL.Clients.Office.Excel.Functions.SPG($A241, "IQ_ASSET_TURNS", F$3)</f>
        <v>NA</v>
      </c>
      <c r="G241" s="9" t="str" cm="1">
        <f t="array" ref="G241">_xll.SNL.Clients.Office.Excel.Functions.SPG($A241, "IQ_ASSET_TURNS", G$3)</f>
        <v>NA</v>
      </c>
      <c r="H241" s="9" t="str" cm="1">
        <f t="array" ref="H241">_xll.SNL.Clients.Office.Excel.Functions.SPG($A241, "IQ_ASSET_TURNS", H$3)</f>
        <v>NA</v>
      </c>
      <c r="I241" s="9" t="str" cm="1">
        <f t="array" ref="I241">_xll.SNL.Clients.Office.Excel.Functions.SPG($A241, "IQ_ASSET_TURNS", I$3)</f>
        <v>NA</v>
      </c>
      <c r="J241" s="9" t="str" cm="1">
        <f t="array" ref="J241">_xll.SNL.Clients.Office.Excel.Functions.SPG($A241, "IQ_ASSET_TURNS", J$3)</f>
        <v>NA</v>
      </c>
    </row>
    <row r="242" spans="1:10" x14ac:dyDescent="0.3">
      <c r="A242" s="11" t="s">
        <v>1274</v>
      </c>
      <c r="B242" s="9" t="str" cm="1">
        <f t="array" ref="B242">_xll.SNL.Clients.Office.Excel.Functions.SPG($A242, "IQ_ASSET_TURNS", B$3)</f>
        <v>NA</v>
      </c>
      <c r="C242" s="9" t="str" cm="1">
        <f t="array" ref="C242">_xll.SNL.Clients.Office.Excel.Functions.SPG($A242, "IQ_ASSET_TURNS", C$3)</f>
        <v>NA</v>
      </c>
      <c r="D242" s="9" cm="1">
        <f t="array" ref="D242">_xll.SNL.Clients.Office.Excel.Functions.SPG($A242, "IQ_ASSET_TURNS", D$3)</f>
        <v>1.0629999999999999</v>
      </c>
      <c r="E242" s="9" cm="1">
        <f t="array" ref="E242">_xll.SNL.Clients.Office.Excel.Functions.SPG($A242, "IQ_ASSET_TURNS", E$3)</f>
        <v>0.76300000000000001</v>
      </c>
      <c r="F242" s="9" cm="1">
        <f t="array" ref="F242">_xll.SNL.Clients.Office.Excel.Functions.SPG($A242, "IQ_ASSET_TURNS", F$3)</f>
        <v>0.64700000000000002</v>
      </c>
      <c r="G242" s="9" cm="1">
        <f t="array" ref="G242">_xll.SNL.Clients.Office.Excel.Functions.SPG($A242, "IQ_ASSET_TURNS", G$3)</f>
        <v>0.92700000000000005</v>
      </c>
      <c r="H242" s="9" cm="1">
        <f t="array" ref="H242">_xll.SNL.Clients.Office.Excel.Functions.SPG($A242, "IQ_ASSET_TURNS", H$3)</f>
        <v>0.746</v>
      </c>
      <c r="I242" s="9" cm="1">
        <f t="array" ref="I242">_xll.SNL.Clients.Office.Excel.Functions.SPG($A242, "IQ_ASSET_TURNS", I$3)</f>
        <v>0.89500000000000002</v>
      </c>
      <c r="J242" s="9" cm="1">
        <f t="array" ref="J242">_xll.SNL.Clients.Office.Excel.Functions.SPG($A242, "IQ_ASSET_TURNS", J$3)</f>
        <v>0.89200000000000002</v>
      </c>
    </row>
    <row r="243" spans="1:10" x14ac:dyDescent="0.3">
      <c r="A243" s="11" t="s">
        <v>1275</v>
      </c>
      <c r="B243" s="9" t="str" cm="1">
        <f t="array" ref="B243">_xll.SNL.Clients.Office.Excel.Functions.SPG($A243, "IQ_ASSET_TURNS", B$3)</f>
        <v>NA</v>
      </c>
      <c r="C243" s="9" t="str" cm="1">
        <f t="array" ref="C243">_xll.SNL.Clients.Office.Excel.Functions.SPG($A243, "IQ_ASSET_TURNS", C$3)</f>
        <v>NA</v>
      </c>
      <c r="D243" s="9" cm="1">
        <f t="array" ref="D243">_xll.SNL.Clients.Office.Excel.Functions.SPG($A243, "IQ_ASSET_TURNS", D$3)</f>
        <v>0.83299999999999996</v>
      </c>
      <c r="E243" s="9" cm="1">
        <f t="array" ref="E243">_xll.SNL.Clients.Office.Excel.Functions.SPG($A243, "IQ_ASSET_TURNS", E$3)</f>
        <v>0.81100000000000005</v>
      </c>
      <c r="F243" s="9" cm="1">
        <f t="array" ref="F243">_xll.SNL.Clients.Office.Excel.Functions.SPG($A243, "IQ_ASSET_TURNS", F$3)</f>
        <v>0.746</v>
      </c>
      <c r="G243" s="9" cm="1">
        <f t="array" ref="G243">_xll.SNL.Clients.Office.Excel.Functions.SPG($A243, "IQ_ASSET_TURNS", G$3)</f>
        <v>0.84799999999999998</v>
      </c>
      <c r="H243" s="9" cm="1">
        <f t="array" ref="H243">_xll.SNL.Clients.Office.Excel.Functions.SPG($A243, "IQ_ASSET_TURNS", H$3)</f>
        <v>0.83399999999999996</v>
      </c>
      <c r="I243" s="9" cm="1">
        <f t="array" ref="I243">_xll.SNL.Clients.Office.Excel.Functions.SPG($A243, "IQ_ASSET_TURNS", I$3)</f>
        <v>0.72799999999999998</v>
      </c>
      <c r="J243" s="9" cm="1">
        <f t="array" ref="J243">_xll.SNL.Clients.Office.Excel.Functions.SPG($A243, "IQ_ASSET_TURNS", J$3)</f>
        <v>0.68600000000000005</v>
      </c>
    </row>
    <row r="244" spans="1:10" x14ac:dyDescent="0.3">
      <c r="A244" s="11" t="s">
        <v>1276</v>
      </c>
      <c r="B244" s="9" t="str" cm="1">
        <f t="array" ref="B244">_xll.SNL.Clients.Office.Excel.Functions.SPG($A244, "IQ_ASSET_TURNS", B$3)</f>
        <v>NA</v>
      </c>
      <c r="C244" s="9" cm="1">
        <f t="array" ref="C244">_xll.SNL.Clients.Office.Excel.Functions.SPG($A244, "IQ_ASSET_TURNS", C$3)</f>
        <v>1.2949999999999999</v>
      </c>
      <c r="D244" s="9" cm="1">
        <f t="array" ref="D244">_xll.SNL.Clients.Office.Excel.Functions.SPG($A244, "IQ_ASSET_TURNS", D$3)</f>
        <v>1.419</v>
      </c>
      <c r="E244" s="9" cm="1">
        <f t="array" ref="E244">_xll.SNL.Clients.Office.Excel.Functions.SPG($A244, "IQ_ASSET_TURNS", E$3)</f>
        <v>1.504</v>
      </c>
      <c r="F244" s="9" cm="1">
        <f t="array" ref="F244">_xll.SNL.Clients.Office.Excel.Functions.SPG($A244, "IQ_ASSET_TURNS", F$3)</f>
        <v>1.37</v>
      </c>
      <c r="G244" s="9" cm="1">
        <f t="array" ref="G244">_xll.SNL.Clients.Office.Excel.Functions.SPG($A244, "IQ_ASSET_TURNS", G$3)</f>
        <v>1.3680000000000001</v>
      </c>
      <c r="H244" s="9" cm="1">
        <f t="array" ref="H244">_xll.SNL.Clients.Office.Excel.Functions.SPG($A244, "IQ_ASSET_TURNS", H$3)</f>
        <v>1.621</v>
      </c>
      <c r="I244" s="9" cm="1">
        <f t="array" ref="I244">_xll.SNL.Clients.Office.Excel.Functions.SPG($A244, "IQ_ASSET_TURNS", I$3)</f>
        <v>1.6990000000000001</v>
      </c>
      <c r="J244" s="9" cm="1">
        <f t="array" ref="J244">_xll.SNL.Clients.Office.Excel.Functions.SPG($A244, "IQ_ASSET_TURNS", J$3)</f>
        <v>1.5409999999999999</v>
      </c>
    </row>
    <row r="245" spans="1:10" x14ac:dyDescent="0.3">
      <c r="A245" s="11" t="s">
        <v>1277</v>
      </c>
      <c r="B245" s="9" t="str" cm="1">
        <f t="array" ref="B245">_xll.SNL.Clients.Office.Excel.Functions.SPG($A245, "IQ_ASSET_TURNS", B$3)</f>
        <v>NA</v>
      </c>
      <c r="C245" s="9" t="str" cm="1">
        <f t="array" ref="C245">_xll.SNL.Clients.Office.Excel.Functions.SPG($A245, "IQ_ASSET_TURNS", C$3)</f>
        <v>NA</v>
      </c>
      <c r="D245" s="9" cm="1">
        <f t="array" ref="D245">_xll.SNL.Clients.Office.Excel.Functions.SPG($A245, "IQ_ASSET_TURNS", D$3)</f>
        <v>0.316</v>
      </c>
      <c r="E245" s="9" cm="1">
        <f t="array" ref="E245">_xll.SNL.Clients.Office.Excel.Functions.SPG($A245, "IQ_ASSET_TURNS", E$3)</f>
        <v>0.39300000000000002</v>
      </c>
      <c r="F245" s="9" cm="1">
        <f t="array" ref="F245">_xll.SNL.Clients.Office.Excel.Functions.SPG($A245, "IQ_ASSET_TURNS", F$3)</f>
        <v>0.28999999999999998</v>
      </c>
      <c r="G245" s="9" cm="1">
        <f t="array" ref="G245">_xll.SNL.Clients.Office.Excel.Functions.SPG($A245, "IQ_ASSET_TURNS", G$3)</f>
        <v>0.38200000000000001</v>
      </c>
      <c r="H245" s="9" cm="1">
        <f t="array" ref="H245">_xll.SNL.Clients.Office.Excel.Functions.SPG($A245, "IQ_ASSET_TURNS", H$3)</f>
        <v>0.30599999999999999</v>
      </c>
      <c r="I245" s="9" cm="1">
        <f t="array" ref="I245">_xll.SNL.Clients.Office.Excel.Functions.SPG($A245, "IQ_ASSET_TURNS", I$3)</f>
        <v>0.39</v>
      </c>
      <c r="J245" s="9" cm="1">
        <f t="array" ref="J245">_xll.SNL.Clients.Office.Excel.Functions.SPG($A245, "IQ_ASSET_TURNS", J$3)</f>
        <v>0.28999999999999998</v>
      </c>
    </row>
    <row r="246" spans="1:10" x14ac:dyDescent="0.3">
      <c r="A246" s="11" t="s">
        <v>1278</v>
      </c>
      <c r="B246" s="9" t="str" cm="1">
        <f t="array" ref="B246">_xll.SNL.Clients.Office.Excel.Functions.SPG($A246, "IQ_ASSET_TURNS", B$3)</f>
        <v>NA</v>
      </c>
      <c r="C246" s="9" t="str" cm="1">
        <f t="array" ref="C246">_xll.SNL.Clients.Office.Excel.Functions.SPG($A246, "IQ_ASSET_TURNS", C$3)</f>
        <v>NA</v>
      </c>
      <c r="D246" s="9" cm="1">
        <f t="array" ref="D246">_xll.SNL.Clients.Office.Excel.Functions.SPG($A246, "IQ_ASSET_TURNS", D$3)</f>
        <v>0.36</v>
      </c>
      <c r="E246" s="9" cm="1">
        <f t="array" ref="E246">_xll.SNL.Clients.Office.Excel.Functions.SPG($A246, "IQ_ASSET_TURNS", E$3)</f>
        <v>0.44</v>
      </c>
      <c r="F246" s="9" cm="1">
        <f t="array" ref="F246">_xll.SNL.Clients.Office.Excel.Functions.SPG($A246, "IQ_ASSET_TURNS", F$3)</f>
        <v>0.45200000000000001</v>
      </c>
      <c r="G246" s="9" cm="1">
        <f t="array" ref="G246">_xll.SNL.Clients.Office.Excel.Functions.SPG($A246, "IQ_ASSET_TURNS", G$3)</f>
        <v>0.36799999999999999</v>
      </c>
      <c r="H246" s="9" cm="1">
        <f t="array" ref="H246">_xll.SNL.Clients.Office.Excel.Functions.SPG($A246, "IQ_ASSET_TURNS", H$3)</f>
        <v>0.30499999999999999</v>
      </c>
      <c r="I246" s="9" cm="1">
        <f t="array" ref="I246">_xll.SNL.Clients.Office.Excel.Functions.SPG($A246, "IQ_ASSET_TURNS", I$3)</f>
        <v>0.29099999999999998</v>
      </c>
      <c r="J246" s="9" cm="1">
        <f t="array" ref="J246">_xll.SNL.Clients.Office.Excel.Functions.SPG($A246, "IQ_ASSET_TURNS", J$3)</f>
        <v>0.28899999999999998</v>
      </c>
    </row>
    <row r="247" spans="1:10" x14ac:dyDescent="0.3">
      <c r="A247" s="11" t="s">
        <v>1279</v>
      </c>
      <c r="B247" s="9" t="str" cm="1">
        <f t="array" ref="B247">_xll.SNL.Clients.Office.Excel.Functions.SPG($A247, "IQ_ASSET_TURNS", B$3)</f>
        <v>NA</v>
      </c>
      <c r="C247" s="9" t="str" cm="1">
        <f t="array" ref="C247">_xll.SNL.Clients.Office.Excel.Functions.SPG($A247, "IQ_ASSET_TURNS", C$3)</f>
        <v>NA</v>
      </c>
      <c r="D247" s="9" cm="1">
        <f t="array" ref="D247">_xll.SNL.Clients.Office.Excel.Functions.SPG($A247, "IQ_ASSET_TURNS", D$3)</f>
        <v>2.133</v>
      </c>
      <c r="E247" s="9" cm="1">
        <f t="array" ref="E247">_xll.SNL.Clients.Office.Excel.Functions.SPG($A247, "IQ_ASSET_TURNS", E$3)</f>
        <v>2.1269999999999998</v>
      </c>
      <c r="F247" s="9" cm="1">
        <f t="array" ref="F247">_xll.SNL.Clients.Office.Excel.Functions.SPG($A247, "IQ_ASSET_TURNS", F$3)</f>
        <v>2.1240000000000001</v>
      </c>
      <c r="G247" s="9" cm="1">
        <f t="array" ref="G247">_xll.SNL.Clients.Office.Excel.Functions.SPG($A247, "IQ_ASSET_TURNS", G$3)</f>
        <v>2.2000000000000002</v>
      </c>
      <c r="H247" s="9" cm="1">
        <f t="array" ref="H247">_xll.SNL.Clients.Office.Excel.Functions.SPG($A247, "IQ_ASSET_TURNS", H$3)</f>
        <v>2.1760000000000002</v>
      </c>
      <c r="I247" s="9" cm="1">
        <f t="array" ref="I247">_xll.SNL.Clients.Office.Excel.Functions.SPG($A247, "IQ_ASSET_TURNS", I$3)</f>
        <v>2.2629999999999999</v>
      </c>
      <c r="J247" s="9" cm="1">
        <f t="array" ref="J247">_xll.SNL.Clients.Office.Excel.Functions.SPG($A247, "IQ_ASSET_TURNS", J$3)</f>
        <v>2.3180000000000001</v>
      </c>
    </row>
    <row r="248" spans="1:10" x14ac:dyDescent="0.3">
      <c r="A248" s="11" t="s">
        <v>1280</v>
      </c>
      <c r="B248" s="9" t="str" cm="1">
        <f t="array" ref="B248">_xll.SNL.Clients.Office.Excel.Functions.SPG($A248, "IQ_ASSET_TURNS", B$3)</f>
        <v>NA</v>
      </c>
      <c r="C248" s="9" t="str" cm="1">
        <f t="array" ref="C248">_xll.SNL.Clients.Office.Excel.Functions.SPG($A248, "IQ_ASSET_TURNS", C$3)</f>
        <v>NA</v>
      </c>
      <c r="D248" s="9" cm="1">
        <f t="array" ref="D248">_xll.SNL.Clients.Office.Excel.Functions.SPG($A248, "IQ_ASSET_TURNS", D$3)</f>
        <v>0.58299999999999996</v>
      </c>
      <c r="E248" s="9" cm="1">
        <f t="array" ref="E248">_xll.SNL.Clients.Office.Excel.Functions.SPG($A248, "IQ_ASSET_TURNS", E$3)</f>
        <v>0.56599999999999995</v>
      </c>
      <c r="F248" s="9" cm="1">
        <f t="array" ref="F248">_xll.SNL.Clients.Office.Excel.Functions.SPG($A248, "IQ_ASSET_TURNS", F$3)</f>
        <v>0.57499999999999996</v>
      </c>
      <c r="G248" s="9" cm="1">
        <f t="array" ref="G248">_xll.SNL.Clients.Office.Excel.Functions.SPG($A248, "IQ_ASSET_TURNS", G$3)</f>
        <v>0.56599999999999995</v>
      </c>
      <c r="H248" s="9" cm="1">
        <f t="array" ref="H248">_xll.SNL.Clients.Office.Excel.Functions.SPG($A248, "IQ_ASSET_TURNS", H$3)</f>
        <v>0.56799999999999995</v>
      </c>
      <c r="I248" s="9" cm="1">
        <f t="array" ref="I248">_xll.SNL.Clients.Office.Excel.Functions.SPG($A248, "IQ_ASSET_TURNS", I$3)</f>
        <v>0.55500000000000005</v>
      </c>
      <c r="J248" s="9" cm="1">
        <f t="array" ref="J248">_xll.SNL.Clients.Office.Excel.Functions.SPG($A248, "IQ_ASSET_TURNS", J$3)</f>
        <v>0.55100000000000005</v>
      </c>
    </row>
    <row r="249" spans="1:10" x14ac:dyDescent="0.3">
      <c r="A249" s="11" t="s">
        <v>1281</v>
      </c>
      <c r="B249" s="9" t="str" cm="1">
        <f t="array" ref="B249">_xll.SNL.Clients.Office.Excel.Functions.SPG($A249, "IQ_ASSET_TURNS", B$3)</f>
        <v>NA</v>
      </c>
      <c r="C249" s="9" cm="1">
        <f t="array" ref="C249">_xll.SNL.Clients.Office.Excel.Functions.SPG($A249, "IQ_ASSET_TURNS", C$3)</f>
        <v>0.72</v>
      </c>
      <c r="D249" s="9" cm="1">
        <f t="array" ref="D249">_xll.SNL.Clients.Office.Excel.Functions.SPG($A249, "IQ_ASSET_TURNS", D$3)</f>
        <v>0.749</v>
      </c>
      <c r="E249" s="9" cm="1">
        <f t="array" ref="E249">_xll.SNL.Clients.Office.Excel.Functions.SPG($A249, "IQ_ASSET_TURNS", E$3)</f>
        <v>0.76700000000000002</v>
      </c>
      <c r="F249" s="9" cm="1">
        <f t="array" ref="F249">_xll.SNL.Clients.Office.Excel.Functions.SPG($A249, "IQ_ASSET_TURNS", F$3)</f>
        <v>0.73</v>
      </c>
      <c r="G249" s="9" cm="1">
        <f t="array" ref="G249">_xll.SNL.Clients.Office.Excel.Functions.SPG($A249, "IQ_ASSET_TURNS", G$3)</f>
        <v>0.71399999999999997</v>
      </c>
      <c r="H249" s="9" cm="1">
        <f t="array" ref="H249">_xll.SNL.Clients.Office.Excel.Functions.SPG($A249, "IQ_ASSET_TURNS", H$3)</f>
        <v>0.74399999999999999</v>
      </c>
      <c r="I249" s="9" cm="1">
        <f t="array" ref="I249">_xll.SNL.Clients.Office.Excel.Functions.SPG($A249, "IQ_ASSET_TURNS", I$3)</f>
        <v>0.76300000000000001</v>
      </c>
      <c r="J249" s="9" cm="1">
        <f t="array" ref="J249">_xll.SNL.Clients.Office.Excel.Functions.SPG($A249, "IQ_ASSET_TURNS", J$3)</f>
        <v>0.80700000000000005</v>
      </c>
    </row>
    <row r="250" spans="1:10" x14ac:dyDescent="0.3">
      <c r="A250" s="11" t="s">
        <v>1282</v>
      </c>
      <c r="B250" s="9" t="str" cm="1">
        <f t="array" ref="B250">_xll.SNL.Clients.Office.Excel.Functions.SPG($A250, "IQ_ASSET_TURNS", B$3)</f>
        <v>NA</v>
      </c>
      <c r="C250" s="9" t="str" cm="1">
        <f t="array" ref="C250">_xll.SNL.Clients.Office.Excel.Functions.SPG($A250, "IQ_ASSET_TURNS", C$3)</f>
        <v>NA</v>
      </c>
      <c r="D250" s="9" cm="1">
        <f t="array" ref="D250">_xll.SNL.Clients.Office.Excel.Functions.SPG($A250, "IQ_ASSET_TURNS", D$3)</f>
        <v>1.0309999999999999</v>
      </c>
      <c r="E250" s="9" cm="1">
        <f t="array" ref="E250">_xll.SNL.Clients.Office.Excel.Functions.SPG($A250, "IQ_ASSET_TURNS", E$3)</f>
        <v>1.125</v>
      </c>
      <c r="F250" s="9" cm="1">
        <f t="array" ref="F250">_xll.SNL.Clients.Office.Excel.Functions.SPG($A250, "IQ_ASSET_TURNS", F$3)</f>
        <v>1.0069999999999999</v>
      </c>
      <c r="G250" s="9" cm="1">
        <f t="array" ref="G250">_xll.SNL.Clients.Office.Excel.Functions.SPG($A250, "IQ_ASSET_TURNS", G$3)</f>
        <v>0.92800000000000005</v>
      </c>
      <c r="H250" s="9" cm="1">
        <f t="array" ref="H250">_xll.SNL.Clients.Office.Excel.Functions.SPG($A250, "IQ_ASSET_TURNS", H$3)</f>
        <v>1.05</v>
      </c>
      <c r="I250" s="9" cm="1">
        <f t="array" ref="I250">_xll.SNL.Clients.Office.Excel.Functions.SPG($A250, "IQ_ASSET_TURNS", I$3)</f>
        <v>1.169</v>
      </c>
      <c r="J250" s="9" cm="1">
        <f t="array" ref="J250">_xll.SNL.Clients.Office.Excel.Functions.SPG($A250, "IQ_ASSET_TURNS", J$3)</f>
        <v>0.92600000000000005</v>
      </c>
    </row>
    <row r="251" spans="1:10" x14ac:dyDescent="0.3">
      <c r="A251" s="11" t="s">
        <v>1283</v>
      </c>
      <c r="B251" s="9" t="str" cm="1">
        <f t="array" ref="B251">_xll.SNL.Clients.Office.Excel.Functions.SPG($A251, "IQ_ASSET_TURNS", B$3)</f>
        <v>NA</v>
      </c>
      <c r="C251" s="9" cm="1">
        <f t="array" ref="C251">_xll.SNL.Clients.Office.Excel.Functions.SPG($A251, "IQ_ASSET_TURNS", C$3)</f>
        <v>0.72499999999999998</v>
      </c>
      <c r="D251" s="9" cm="1">
        <f t="array" ref="D251">_xll.SNL.Clients.Office.Excel.Functions.SPG($A251, "IQ_ASSET_TURNS", D$3)</f>
        <v>0.66500000000000004</v>
      </c>
      <c r="E251" s="9" cm="1">
        <f t="array" ref="E251">_xll.SNL.Clients.Office.Excel.Functions.SPG($A251, "IQ_ASSET_TURNS", E$3)</f>
        <v>0.58899999999999997</v>
      </c>
      <c r="F251" s="9" cm="1">
        <f t="array" ref="F251">_xll.SNL.Clients.Office.Excel.Functions.SPG($A251, "IQ_ASSET_TURNS", F$3)</f>
        <v>0.67600000000000005</v>
      </c>
      <c r="G251" s="9" cm="1">
        <f t="array" ref="G251">_xll.SNL.Clients.Office.Excel.Functions.SPG($A251, "IQ_ASSET_TURNS", G$3)</f>
        <v>0.751</v>
      </c>
      <c r="H251" s="9" cm="1">
        <f t="array" ref="H251">_xll.SNL.Clients.Office.Excel.Functions.SPG($A251, "IQ_ASSET_TURNS", H$3)</f>
        <v>0.68100000000000005</v>
      </c>
      <c r="I251" s="9" cm="1">
        <f t="array" ref="I251">_xll.SNL.Clients.Office.Excel.Functions.SPG($A251, "IQ_ASSET_TURNS", I$3)</f>
        <v>0.65600000000000003</v>
      </c>
      <c r="J251" s="9" cm="1">
        <f t="array" ref="J251">_xll.SNL.Clients.Office.Excel.Functions.SPG($A251, "IQ_ASSET_TURNS", J$3)</f>
        <v>0.64100000000000001</v>
      </c>
    </row>
    <row r="252" spans="1:10" x14ac:dyDescent="0.3">
      <c r="A252" s="11" t="s">
        <v>1284</v>
      </c>
      <c r="B252" s="9" t="str" cm="1">
        <f t="array" ref="B252">_xll.SNL.Clients.Office.Excel.Functions.SPG($A252, "IQ_ASSET_TURNS", B$3)</f>
        <v>NA</v>
      </c>
      <c r="C252" s="9" t="str" cm="1">
        <f t="array" ref="C252">_xll.SNL.Clients.Office.Excel.Functions.SPG($A252, "IQ_ASSET_TURNS", C$3)</f>
        <v>NA</v>
      </c>
      <c r="D252" s="9" cm="1">
        <f t="array" ref="D252">_xll.SNL.Clients.Office.Excel.Functions.SPG($A252, "IQ_ASSET_TURNS", D$3)</f>
        <v>0.52100000000000002</v>
      </c>
      <c r="E252" s="9" cm="1">
        <f t="array" ref="E252">_xll.SNL.Clients.Office.Excel.Functions.SPG($A252, "IQ_ASSET_TURNS", E$3)</f>
        <v>0.56000000000000005</v>
      </c>
      <c r="F252" s="9" cm="1">
        <f t="array" ref="F252">_xll.SNL.Clients.Office.Excel.Functions.SPG($A252, "IQ_ASSET_TURNS", F$3)</f>
        <v>0.45800000000000002</v>
      </c>
      <c r="G252" s="9" cm="1">
        <f t="array" ref="G252">_xll.SNL.Clients.Office.Excel.Functions.SPG($A252, "IQ_ASSET_TURNS", G$3)</f>
        <v>0.53700000000000003</v>
      </c>
      <c r="H252" s="9" cm="1">
        <f t="array" ref="H252">_xll.SNL.Clients.Office.Excel.Functions.SPG($A252, "IQ_ASSET_TURNS", H$3)</f>
        <v>0.65100000000000002</v>
      </c>
      <c r="I252" s="9" cm="1">
        <f t="array" ref="I252">_xll.SNL.Clients.Office.Excel.Functions.SPG($A252, "IQ_ASSET_TURNS", I$3)</f>
        <v>0.51500000000000001</v>
      </c>
      <c r="J252" s="9" cm="1">
        <f t="array" ref="J252">_xll.SNL.Clients.Office.Excel.Functions.SPG($A252, "IQ_ASSET_TURNS", J$3)</f>
        <v>0.42</v>
      </c>
    </row>
    <row r="253" spans="1:10" x14ac:dyDescent="0.3">
      <c r="A253" s="11" t="s">
        <v>1285</v>
      </c>
      <c r="B253" s="9" t="str" cm="1">
        <f t="array" ref="B253">_xll.SNL.Clients.Office.Excel.Functions.SPG($A253, "IQ_ASSET_TURNS", B$3)</f>
        <v>NA</v>
      </c>
      <c r="C253" s="9" cm="1">
        <f t="array" ref="C253">_xll.SNL.Clients.Office.Excel.Functions.SPG($A253, "IQ_ASSET_TURNS", C$3)</f>
        <v>0.46700000000000003</v>
      </c>
      <c r="D253" s="9" cm="1">
        <f t="array" ref="D253">_xll.SNL.Clients.Office.Excel.Functions.SPG($A253, "IQ_ASSET_TURNS", D$3)</f>
        <v>0.54100000000000004</v>
      </c>
      <c r="E253" s="9" cm="1">
        <f t="array" ref="E253">_xll.SNL.Clients.Office.Excel.Functions.SPG($A253, "IQ_ASSET_TURNS", E$3)</f>
        <v>0.626</v>
      </c>
      <c r="F253" s="9" cm="1">
        <f t="array" ref="F253">_xll.SNL.Clients.Office.Excel.Functions.SPG($A253, "IQ_ASSET_TURNS", F$3)</f>
        <v>0.622</v>
      </c>
      <c r="G253" s="9" cm="1">
        <f t="array" ref="G253">_xll.SNL.Clients.Office.Excel.Functions.SPG($A253, "IQ_ASSET_TURNS", G$3)</f>
        <v>0.61499999999999999</v>
      </c>
      <c r="H253" s="9" cm="1">
        <f t="array" ref="H253">_xll.SNL.Clients.Office.Excel.Functions.SPG($A253, "IQ_ASSET_TURNS", H$3)</f>
        <v>0.60499999999999998</v>
      </c>
      <c r="I253" s="9" cm="1">
        <f t="array" ref="I253">_xll.SNL.Clients.Office.Excel.Functions.SPG($A253, "IQ_ASSET_TURNS", I$3)</f>
        <v>0.66500000000000004</v>
      </c>
      <c r="J253" s="9" cm="1">
        <f t="array" ref="J253">_xll.SNL.Clients.Office.Excel.Functions.SPG($A253, "IQ_ASSET_TURNS", J$3)</f>
        <v>0.70099999999999996</v>
      </c>
    </row>
    <row r="254" spans="1:10" x14ac:dyDescent="0.3">
      <c r="A254" s="11" t="s">
        <v>1286</v>
      </c>
      <c r="B254" s="9" t="str" cm="1">
        <f t="array" ref="B254">_xll.SNL.Clients.Office.Excel.Functions.SPG($A254, "IQ_ASSET_TURNS", B$3)</f>
        <v>NA</v>
      </c>
      <c r="C254" s="9" t="str" cm="1">
        <f t="array" ref="C254">_xll.SNL.Clients.Office.Excel.Functions.SPG($A254, "IQ_ASSET_TURNS", C$3)</f>
        <v>NA</v>
      </c>
      <c r="D254" s="9" t="str" cm="1">
        <f t="array" ref="D254">_xll.SNL.Clients.Office.Excel.Functions.SPG($A254, "IQ_ASSET_TURNS", D$3)</f>
        <v>NA</v>
      </c>
      <c r="E254" s="9" t="str" cm="1">
        <f t="array" ref="E254">_xll.SNL.Clients.Office.Excel.Functions.SPG($A254, "IQ_ASSET_TURNS", E$3)</f>
        <v>NA</v>
      </c>
      <c r="F254" s="9" t="str" cm="1">
        <f t="array" ref="F254">_xll.SNL.Clients.Office.Excel.Functions.SPG($A254, "IQ_ASSET_TURNS", F$3)</f>
        <v>NA</v>
      </c>
      <c r="G254" s="9" t="str" cm="1">
        <f t="array" ref="G254">_xll.SNL.Clients.Office.Excel.Functions.SPG($A254, "IQ_ASSET_TURNS", G$3)</f>
        <v>NA</v>
      </c>
      <c r="H254" s="9" t="str" cm="1">
        <f t="array" ref="H254">_xll.SNL.Clients.Office.Excel.Functions.SPG($A254, "IQ_ASSET_TURNS", H$3)</f>
        <v>NA</v>
      </c>
      <c r="I254" s="9" t="str" cm="1">
        <f t="array" ref="I254">_xll.SNL.Clients.Office.Excel.Functions.SPG($A254, "IQ_ASSET_TURNS", I$3)</f>
        <v>NA</v>
      </c>
      <c r="J254" s="9" t="str" cm="1">
        <f t="array" ref="J254">_xll.SNL.Clients.Office.Excel.Functions.SPG($A254, "IQ_ASSET_TURNS", J$3)</f>
        <v>NA</v>
      </c>
    </row>
    <row r="255" spans="1:10" x14ac:dyDescent="0.3">
      <c r="A255" s="11" t="s">
        <v>1287</v>
      </c>
      <c r="B255" s="9" t="str" cm="1">
        <f t="array" ref="B255">_xll.SNL.Clients.Office.Excel.Functions.SPG($A255, "IQ_ASSET_TURNS", B$3)</f>
        <v>NA</v>
      </c>
      <c r="C255" s="9" t="str" cm="1">
        <f t="array" ref="C255">_xll.SNL.Clients.Office.Excel.Functions.SPG($A255, "IQ_ASSET_TURNS", C$3)</f>
        <v>NA</v>
      </c>
      <c r="D255" s="9" cm="1">
        <f t="array" ref="D255">_xll.SNL.Clients.Office.Excel.Functions.SPG($A255, "IQ_ASSET_TURNS", D$3)</f>
        <v>0.42799999999999999</v>
      </c>
      <c r="E255" s="9" cm="1">
        <f t="array" ref="E255">_xll.SNL.Clients.Office.Excel.Functions.SPG($A255, "IQ_ASSET_TURNS", E$3)</f>
        <v>0.38</v>
      </c>
      <c r="F255" s="9" cm="1">
        <f t="array" ref="F255">_xll.SNL.Clients.Office.Excel.Functions.SPG($A255, "IQ_ASSET_TURNS", F$3)</f>
        <v>0.34</v>
      </c>
      <c r="G255" s="9" cm="1">
        <f t="array" ref="G255">_xll.SNL.Clients.Office.Excel.Functions.SPG($A255, "IQ_ASSET_TURNS", G$3)</f>
        <v>0.34799999999999998</v>
      </c>
      <c r="H255" s="9" cm="1">
        <f t="array" ref="H255">_xll.SNL.Clients.Office.Excel.Functions.SPG($A255, "IQ_ASSET_TURNS", H$3)</f>
        <v>0.41899999999999998</v>
      </c>
      <c r="I255" s="9" cm="1">
        <f t="array" ref="I255">_xll.SNL.Clients.Office.Excel.Functions.SPG($A255, "IQ_ASSET_TURNS", I$3)</f>
        <v>0.39100000000000001</v>
      </c>
      <c r="J255" s="9" cm="1">
        <f t="array" ref="J255">_xll.SNL.Clients.Office.Excel.Functions.SPG($A255, "IQ_ASSET_TURNS", J$3)</f>
        <v>0.35399999999999998</v>
      </c>
    </row>
    <row r="256" spans="1:10" x14ac:dyDescent="0.3">
      <c r="A256" s="11" t="s">
        <v>1288</v>
      </c>
      <c r="B256" s="9" t="str" cm="1">
        <f t="array" ref="B256">_xll.SNL.Clients.Office.Excel.Functions.SPG($A256, "IQ_ASSET_TURNS", B$3)</f>
        <v>NA</v>
      </c>
      <c r="C256" s="9" t="str" cm="1">
        <f t="array" ref="C256">_xll.SNL.Clients.Office.Excel.Functions.SPG($A256, "IQ_ASSET_TURNS", C$3)</f>
        <v>NA</v>
      </c>
      <c r="D256" s="9" cm="1">
        <f t="array" ref="D256">_xll.SNL.Clients.Office.Excel.Functions.SPG($A256, "IQ_ASSET_TURNS", D$3)</f>
        <v>0.13700000000000001</v>
      </c>
      <c r="E256" s="9" cm="1">
        <f t="array" ref="E256">_xll.SNL.Clients.Office.Excel.Functions.SPG($A256, "IQ_ASSET_TURNS", E$3)</f>
        <v>0.13700000000000001</v>
      </c>
      <c r="F256" s="9" cm="1">
        <f t="array" ref="F256">_xll.SNL.Clients.Office.Excel.Functions.SPG($A256, "IQ_ASSET_TURNS", F$3)</f>
        <v>0.14099999999999999</v>
      </c>
      <c r="G256" s="9" cm="1">
        <f t="array" ref="G256">_xll.SNL.Clients.Office.Excel.Functions.SPG($A256, "IQ_ASSET_TURNS", G$3)</f>
        <v>0.13700000000000001</v>
      </c>
      <c r="H256" s="9" cm="1">
        <f t="array" ref="H256">_xll.SNL.Clients.Office.Excel.Functions.SPG($A256, "IQ_ASSET_TURNS", H$3)</f>
        <v>0.13800000000000001</v>
      </c>
      <c r="I256" s="9" cm="1">
        <f t="array" ref="I256">_xll.SNL.Clients.Office.Excel.Functions.SPG($A256, "IQ_ASSET_TURNS", I$3)</f>
        <v>0.13800000000000001</v>
      </c>
      <c r="J256" s="9" cm="1">
        <f t="array" ref="J256">_xll.SNL.Clients.Office.Excel.Functions.SPG($A256, "IQ_ASSET_TURNS", J$3)</f>
        <v>0.14099999999999999</v>
      </c>
    </row>
    <row r="257" spans="1:10" x14ac:dyDescent="0.3">
      <c r="A257" s="11" t="s">
        <v>1289</v>
      </c>
      <c r="B257" s="9" t="str" cm="1">
        <f t="array" ref="B257">_xll.SNL.Clients.Office.Excel.Functions.SPG($A257, "IQ_ASSET_TURNS", B$3)</f>
        <v>NA</v>
      </c>
      <c r="C257" s="9" cm="1">
        <f t="array" ref="C257">_xll.SNL.Clients.Office.Excel.Functions.SPG($A257, "IQ_ASSET_TURNS", C$3)</f>
        <v>0.54900000000000004</v>
      </c>
      <c r="D257" s="9" cm="1">
        <f t="array" ref="D257">_xll.SNL.Clients.Office.Excel.Functions.SPG($A257, "IQ_ASSET_TURNS", D$3)</f>
        <v>0.63800000000000001</v>
      </c>
      <c r="E257" s="9" cm="1">
        <f t="array" ref="E257">_xll.SNL.Clients.Office.Excel.Functions.SPG($A257, "IQ_ASSET_TURNS", E$3)</f>
        <v>0.57999999999999996</v>
      </c>
      <c r="F257" s="9" cm="1">
        <f t="array" ref="F257">_xll.SNL.Clients.Office.Excel.Functions.SPG($A257, "IQ_ASSET_TURNS", F$3)</f>
        <v>0.56299999999999994</v>
      </c>
      <c r="G257" s="9" cm="1">
        <f t="array" ref="G257">_xll.SNL.Clients.Office.Excel.Functions.SPG($A257, "IQ_ASSET_TURNS", G$3)</f>
        <v>0.55600000000000005</v>
      </c>
      <c r="H257" s="9" cm="1">
        <f t="array" ref="H257">_xll.SNL.Clients.Office.Excel.Functions.SPG($A257, "IQ_ASSET_TURNS", H$3)</f>
        <v>0.59399999999999997</v>
      </c>
      <c r="I257" s="9" cm="1">
        <f t="array" ref="I257">_xll.SNL.Clients.Office.Excel.Functions.SPG($A257, "IQ_ASSET_TURNS", I$3)</f>
        <v>0.59899999999999998</v>
      </c>
      <c r="J257" s="9" cm="1">
        <f t="array" ref="J257">_xll.SNL.Clients.Office.Excel.Functions.SPG($A257, "IQ_ASSET_TURNS", J$3)</f>
        <v>0.56899999999999995</v>
      </c>
    </row>
    <row r="258" spans="1:10" x14ac:dyDescent="0.3">
      <c r="A258" s="11" t="s">
        <v>1290</v>
      </c>
      <c r="B258" s="9" t="str" cm="1">
        <f t="array" ref="B258">_xll.SNL.Clients.Office.Excel.Functions.SPG($A258, "IQ_ASSET_TURNS", B$3)</f>
        <v>NA</v>
      </c>
      <c r="C258" s="9" t="str" cm="1">
        <f t="array" ref="C258">_xll.SNL.Clients.Office.Excel.Functions.SPG($A258, "IQ_ASSET_TURNS", C$3)</f>
        <v>NA</v>
      </c>
      <c r="D258" s="9" t="str" cm="1">
        <f t="array" ref="D258">_xll.SNL.Clients.Office.Excel.Functions.SPG($A258, "IQ_ASSET_TURNS", D$3)</f>
        <v>NA</v>
      </c>
      <c r="E258" s="9" t="str" cm="1">
        <f t="array" ref="E258">_xll.SNL.Clients.Office.Excel.Functions.SPG($A258, "IQ_ASSET_TURNS", E$3)</f>
        <v>NA</v>
      </c>
      <c r="F258" s="9" t="str" cm="1">
        <f t="array" ref="F258">_xll.SNL.Clients.Office.Excel.Functions.SPG($A258, "IQ_ASSET_TURNS", F$3)</f>
        <v>NA</v>
      </c>
      <c r="G258" s="9" t="str" cm="1">
        <f t="array" ref="G258">_xll.SNL.Clients.Office.Excel.Functions.SPG($A258, "IQ_ASSET_TURNS", G$3)</f>
        <v>NA</v>
      </c>
      <c r="H258" s="9" t="str" cm="1">
        <f t="array" ref="H258">_xll.SNL.Clients.Office.Excel.Functions.SPG($A258, "IQ_ASSET_TURNS", H$3)</f>
        <v>NA</v>
      </c>
      <c r="I258" s="9" t="str" cm="1">
        <f t="array" ref="I258">_xll.SNL.Clients.Office.Excel.Functions.SPG($A258, "IQ_ASSET_TURNS", I$3)</f>
        <v>NA</v>
      </c>
      <c r="J258" s="9" t="str" cm="1">
        <f t="array" ref="J258">_xll.SNL.Clients.Office.Excel.Functions.SPG($A258, "IQ_ASSET_TURNS", J$3)</f>
        <v>NA</v>
      </c>
    </row>
    <row r="259" spans="1:10" x14ac:dyDescent="0.3">
      <c r="A259" s="11" t="s">
        <v>1291</v>
      </c>
      <c r="B259" s="9" t="str" cm="1">
        <f t="array" ref="B259">_xll.SNL.Clients.Office.Excel.Functions.SPG($A259, "IQ_ASSET_TURNS", B$3)</f>
        <v>NA</v>
      </c>
      <c r="C259" s="9" t="str" cm="1">
        <f t="array" ref="C259">_xll.SNL.Clients.Office.Excel.Functions.SPG($A259, "IQ_ASSET_TURNS", C$3)</f>
        <v>NA</v>
      </c>
      <c r="D259" s="9" cm="1">
        <f t="array" ref="D259">_xll.SNL.Clients.Office.Excel.Functions.SPG($A259, "IQ_ASSET_TURNS", D$3)</f>
        <v>2.9670000000000001</v>
      </c>
      <c r="E259" s="9" cm="1">
        <f t="array" ref="E259">_xll.SNL.Clients.Office.Excel.Functions.SPG($A259, "IQ_ASSET_TURNS", E$3)</f>
        <v>2.7189999999999999</v>
      </c>
      <c r="F259" s="9" cm="1">
        <f t="array" ref="F259">_xll.SNL.Clients.Office.Excel.Functions.SPG($A259, "IQ_ASSET_TURNS", F$3)</f>
        <v>2.5019999999999998</v>
      </c>
      <c r="G259" s="9" cm="1">
        <f t="array" ref="G259">_xll.SNL.Clients.Office.Excel.Functions.SPG($A259, "IQ_ASSET_TURNS", G$3)</f>
        <v>2.3069999999999999</v>
      </c>
      <c r="H259" s="9" cm="1">
        <f t="array" ref="H259">_xll.SNL.Clients.Office.Excel.Functions.SPG($A259, "IQ_ASSET_TURNS", H$3)</f>
        <v>2.2559999999999998</v>
      </c>
      <c r="I259" s="9" cm="1">
        <f t="array" ref="I259">_xll.SNL.Clients.Office.Excel.Functions.SPG($A259, "IQ_ASSET_TURNS", I$3)</f>
        <v>2.1709999999999998</v>
      </c>
      <c r="J259" s="9" cm="1">
        <f t="array" ref="J259">_xll.SNL.Clients.Office.Excel.Functions.SPG($A259, "IQ_ASSET_TURNS", J$3)</f>
        <v>2.0550000000000002</v>
      </c>
    </row>
    <row r="260" spans="1:10" x14ac:dyDescent="0.3">
      <c r="A260" s="11" t="s">
        <v>1292</v>
      </c>
      <c r="B260" s="9" t="str" cm="1">
        <f t="array" ref="B260">_xll.SNL.Clients.Office.Excel.Functions.SPG($A260, "IQ_ASSET_TURNS", B$3)</f>
        <v>NA</v>
      </c>
      <c r="C260" s="9" t="str" cm="1">
        <f t="array" ref="C260">_xll.SNL.Clients.Office.Excel.Functions.SPG($A260, "IQ_ASSET_TURNS", C$3)</f>
        <v>NA</v>
      </c>
      <c r="D260" s="9" cm="1">
        <f t="array" ref="D260">_xll.SNL.Clients.Office.Excel.Functions.SPG($A260, "IQ_ASSET_TURNS", D$3)</f>
        <v>1.395</v>
      </c>
      <c r="E260" s="9" cm="1">
        <f t="array" ref="E260">_xll.SNL.Clients.Office.Excel.Functions.SPG($A260, "IQ_ASSET_TURNS", E$3)</f>
        <v>1.2949999999999999</v>
      </c>
      <c r="F260" s="9" cm="1">
        <f t="array" ref="F260">_xll.SNL.Clients.Office.Excel.Functions.SPG($A260, "IQ_ASSET_TURNS", F$3)</f>
        <v>1.2250000000000001</v>
      </c>
      <c r="G260" s="9" cm="1">
        <f t="array" ref="G260">_xll.SNL.Clients.Office.Excel.Functions.SPG($A260, "IQ_ASSET_TURNS", G$3)</f>
        <v>1.3779999999999999</v>
      </c>
      <c r="H260" s="9" cm="1">
        <f t="array" ref="H260">_xll.SNL.Clients.Office.Excel.Functions.SPG($A260, "IQ_ASSET_TURNS", H$3)</f>
        <v>1.391</v>
      </c>
      <c r="I260" s="9" cm="1">
        <f t="array" ref="I260">_xll.SNL.Clients.Office.Excel.Functions.SPG($A260, "IQ_ASSET_TURNS", I$3)</f>
        <v>1.3029999999999999</v>
      </c>
      <c r="J260" s="9" cm="1">
        <f t="array" ref="J260">_xll.SNL.Clients.Office.Excel.Functions.SPG($A260, "IQ_ASSET_TURNS", J$3)</f>
        <v>1.37</v>
      </c>
    </row>
    <row r="261" spans="1:10" x14ac:dyDescent="0.3">
      <c r="A261" s="11" t="s">
        <v>1293</v>
      </c>
      <c r="B261" s="9" t="str" cm="1">
        <f t="array" ref="B261">_xll.SNL.Clients.Office.Excel.Functions.SPG($A261, "IQ_ASSET_TURNS", B$3)</f>
        <v>NA</v>
      </c>
      <c r="C261" s="9" t="str" cm="1">
        <f t="array" ref="C261">_xll.SNL.Clients.Office.Excel.Functions.SPG($A261, "IQ_ASSET_TURNS", C$3)</f>
        <v>NA</v>
      </c>
      <c r="D261" s="9" t="str" cm="1">
        <f t="array" ref="D261">_xll.SNL.Clients.Office.Excel.Functions.SPG($A261, "IQ_ASSET_TURNS", D$3)</f>
        <v>NA</v>
      </c>
      <c r="E261" s="9" t="str" cm="1">
        <f t="array" ref="E261">_xll.SNL.Clients.Office.Excel.Functions.SPG($A261, "IQ_ASSET_TURNS", E$3)</f>
        <v>NA</v>
      </c>
      <c r="F261" s="9" t="str" cm="1">
        <f t="array" ref="F261">_xll.SNL.Clients.Office.Excel.Functions.SPG($A261, "IQ_ASSET_TURNS", F$3)</f>
        <v>NA</v>
      </c>
      <c r="G261" s="9" t="str" cm="1">
        <f t="array" ref="G261">_xll.SNL.Clients.Office.Excel.Functions.SPG($A261, "IQ_ASSET_TURNS", G$3)</f>
        <v>NA</v>
      </c>
      <c r="H261" s="9" t="str" cm="1">
        <f t="array" ref="H261">_xll.SNL.Clients.Office.Excel.Functions.SPG($A261, "IQ_ASSET_TURNS", H$3)</f>
        <v>NA</v>
      </c>
      <c r="I261" s="9" t="str" cm="1">
        <f t="array" ref="I261">_xll.SNL.Clients.Office.Excel.Functions.SPG($A261, "IQ_ASSET_TURNS", I$3)</f>
        <v>NA</v>
      </c>
      <c r="J261" s="9" t="str" cm="1">
        <f t="array" ref="J261">_xll.SNL.Clients.Office.Excel.Functions.SPG($A261, "IQ_ASSET_TURNS", J$3)</f>
        <v>NA</v>
      </c>
    </row>
    <row r="262" spans="1:10" x14ac:dyDescent="0.3">
      <c r="A262" s="11" t="s">
        <v>1294</v>
      </c>
      <c r="B262" s="9" t="str" cm="1">
        <f t="array" ref="B262">_xll.SNL.Clients.Office.Excel.Functions.SPG($A262, "IQ_ASSET_TURNS", B$3)</f>
        <v>NA</v>
      </c>
      <c r="C262" s="9" cm="1">
        <f t="array" ref="C262">_xll.SNL.Clients.Office.Excel.Functions.SPG($A262, "IQ_ASSET_TURNS", C$3)</f>
        <v>0.112</v>
      </c>
      <c r="D262" s="9" cm="1">
        <f t="array" ref="D262">_xll.SNL.Clients.Office.Excel.Functions.SPG($A262, "IQ_ASSET_TURNS", D$3)</f>
        <v>0.114</v>
      </c>
      <c r="E262" s="9" cm="1">
        <f t="array" ref="E262">_xll.SNL.Clients.Office.Excel.Functions.SPG($A262, "IQ_ASSET_TURNS", E$3)</f>
        <v>0.109</v>
      </c>
      <c r="F262" s="9" cm="1">
        <f t="array" ref="F262">_xll.SNL.Clients.Office.Excel.Functions.SPG($A262, "IQ_ASSET_TURNS", F$3)</f>
        <v>0.109</v>
      </c>
      <c r="G262" s="9" cm="1">
        <f t="array" ref="G262">_xll.SNL.Clients.Office.Excel.Functions.SPG($A262, "IQ_ASSET_TURNS", G$3)</f>
        <v>0.11700000000000001</v>
      </c>
      <c r="H262" s="9" cm="1">
        <f t="array" ref="H262">_xll.SNL.Clients.Office.Excel.Functions.SPG($A262, "IQ_ASSET_TURNS", H$3)</f>
        <v>0.112</v>
      </c>
      <c r="I262" s="9" cm="1">
        <f t="array" ref="I262">_xll.SNL.Clients.Office.Excel.Functions.SPG($A262, "IQ_ASSET_TURNS", I$3)</f>
        <v>0.104</v>
      </c>
      <c r="J262" s="9" cm="1">
        <f t="array" ref="J262">_xll.SNL.Clients.Office.Excel.Functions.SPG($A262, "IQ_ASSET_TURNS", J$3)</f>
        <v>0.105</v>
      </c>
    </row>
    <row r="263" spans="1:10" x14ac:dyDescent="0.3">
      <c r="A263" s="11" t="s">
        <v>1295</v>
      </c>
      <c r="B263" s="9" t="str" cm="1">
        <f t="array" ref="B263">_xll.SNL.Clients.Office.Excel.Functions.SPG($A263, "IQ_ASSET_TURNS", B$3)</f>
        <v>NA</v>
      </c>
      <c r="C263" s="9" cm="1">
        <f t="array" ref="C263">_xll.SNL.Clients.Office.Excel.Functions.SPG($A263, "IQ_ASSET_TURNS", C$3)</f>
        <v>1.3660000000000001</v>
      </c>
      <c r="D263" s="9" cm="1">
        <f t="array" ref="D263">_xll.SNL.Clients.Office.Excel.Functions.SPG($A263, "IQ_ASSET_TURNS", D$3)</f>
        <v>1.387</v>
      </c>
      <c r="E263" s="9" cm="1">
        <f t="array" ref="E263">_xll.SNL.Clients.Office.Excel.Functions.SPG($A263, "IQ_ASSET_TURNS", E$3)</f>
        <v>1.373</v>
      </c>
      <c r="F263" s="9" cm="1">
        <f t="array" ref="F263">_xll.SNL.Clients.Office.Excel.Functions.SPG($A263, "IQ_ASSET_TURNS", F$3)</f>
        <v>1.3720000000000001</v>
      </c>
      <c r="G263" s="9" cm="1">
        <f t="array" ref="G263">_xll.SNL.Clients.Office.Excel.Functions.SPG($A263, "IQ_ASSET_TURNS", G$3)</f>
        <v>1.3460000000000001</v>
      </c>
      <c r="H263" s="9" cm="1">
        <f t="array" ref="H263">_xll.SNL.Clients.Office.Excel.Functions.SPG($A263, "IQ_ASSET_TURNS", H$3)</f>
        <v>1.4339999999999999</v>
      </c>
      <c r="I263" s="9" cm="1">
        <f t="array" ref="I263">_xll.SNL.Clients.Office.Excel.Functions.SPG($A263, "IQ_ASSET_TURNS", I$3)</f>
        <v>1.4630000000000001</v>
      </c>
      <c r="J263" s="9" cm="1">
        <f t="array" ref="J263">_xll.SNL.Clients.Office.Excel.Functions.SPG($A263, "IQ_ASSET_TURNS", J$3)</f>
        <v>1.6180000000000001</v>
      </c>
    </row>
    <row r="264" spans="1:10" x14ac:dyDescent="0.3">
      <c r="A264" s="11" t="s">
        <v>1296</v>
      </c>
      <c r="B264" s="9" t="str" cm="1">
        <f t="array" ref="B264">_xll.SNL.Clients.Office.Excel.Functions.SPG($A264, "IQ_ASSET_TURNS", B$3)</f>
        <v>NA</v>
      </c>
      <c r="C264" s="9" t="str" cm="1">
        <f t="array" ref="C264">_xll.SNL.Clients.Office.Excel.Functions.SPG($A264, "IQ_ASSET_TURNS", C$3)</f>
        <v>NA</v>
      </c>
      <c r="D264" s="9" cm="1">
        <f t="array" ref="D264">_xll.SNL.Clients.Office.Excel.Functions.SPG($A264, "IQ_ASSET_TURNS", D$3)</f>
        <v>0.375</v>
      </c>
      <c r="E264" s="9" cm="1">
        <f t="array" ref="E264">_xll.SNL.Clients.Office.Excel.Functions.SPG($A264, "IQ_ASSET_TURNS", E$3)</f>
        <v>0.36899999999999999</v>
      </c>
      <c r="F264" s="9" cm="1">
        <f t="array" ref="F264">_xll.SNL.Clients.Office.Excel.Functions.SPG($A264, "IQ_ASSET_TURNS", F$3)</f>
        <v>0.35899999999999999</v>
      </c>
      <c r="G264" s="9" cm="1">
        <f t="array" ref="G264">_xll.SNL.Clients.Office.Excel.Functions.SPG($A264, "IQ_ASSET_TURNS", G$3)</f>
        <v>0.41499999999999998</v>
      </c>
      <c r="H264" s="9" cm="1">
        <f t="array" ref="H264">_xll.SNL.Clients.Office.Excel.Functions.SPG($A264, "IQ_ASSET_TURNS", H$3)</f>
        <v>0.432</v>
      </c>
      <c r="I264" s="9" cm="1">
        <f t="array" ref="I264">_xll.SNL.Clients.Office.Excel.Functions.SPG($A264, "IQ_ASSET_TURNS", I$3)</f>
        <v>0.41699999999999998</v>
      </c>
      <c r="J264" s="9" cm="1">
        <f t="array" ref="J264">_xll.SNL.Clients.Office.Excel.Functions.SPG($A264, "IQ_ASSET_TURNS", J$3)</f>
        <v>0.41</v>
      </c>
    </row>
    <row r="265" spans="1:10" x14ac:dyDescent="0.3">
      <c r="A265" s="11" t="s">
        <v>1297</v>
      </c>
      <c r="B265" s="9" t="str" cm="1">
        <f t="array" ref="B265">_xll.SNL.Clients.Office.Excel.Functions.SPG($A265, "IQ_ASSET_TURNS", B$3)</f>
        <v>NA</v>
      </c>
      <c r="C265" s="9" cm="1">
        <f t="array" ref="C265">_xll.SNL.Clients.Office.Excel.Functions.SPG($A265, "IQ_ASSET_TURNS", C$3)</f>
        <v>0.94699999999999995</v>
      </c>
      <c r="D265" s="9" cm="1">
        <f t="array" ref="D265">_xll.SNL.Clients.Office.Excel.Functions.SPG($A265, "IQ_ASSET_TURNS", D$3)</f>
        <v>0.878</v>
      </c>
      <c r="E265" s="9" cm="1">
        <f t="array" ref="E265">_xll.SNL.Clients.Office.Excel.Functions.SPG($A265, "IQ_ASSET_TURNS", E$3)</f>
        <v>0.85299999999999998</v>
      </c>
      <c r="F265" s="9" cm="1">
        <f t="array" ref="F265">_xll.SNL.Clients.Office.Excel.Functions.SPG($A265, "IQ_ASSET_TURNS", F$3)</f>
        <v>0.85</v>
      </c>
      <c r="G265" s="9" cm="1">
        <f t="array" ref="G265">_xll.SNL.Clients.Office.Excel.Functions.SPG($A265, "IQ_ASSET_TURNS", G$3)</f>
        <v>0.84199999999999997</v>
      </c>
      <c r="H265" s="9" cm="1">
        <f t="array" ref="H265">_xll.SNL.Clients.Office.Excel.Functions.SPG($A265, "IQ_ASSET_TURNS", H$3)</f>
        <v>0.78800000000000003</v>
      </c>
      <c r="I265" s="9" cm="1">
        <f t="array" ref="I265">_xll.SNL.Clients.Office.Excel.Functions.SPG($A265, "IQ_ASSET_TURNS", I$3)</f>
        <v>0.72399999999999998</v>
      </c>
      <c r="J265" s="9" cm="1">
        <f t="array" ref="J265">_xll.SNL.Clients.Office.Excel.Functions.SPG($A265, "IQ_ASSET_TURNS", J$3)</f>
        <v>0.85099999999999998</v>
      </c>
    </row>
    <row r="266" spans="1:10" x14ac:dyDescent="0.3">
      <c r="A266" s="11" t="s">
        <v>1298</v>
      </c>
      <c r="B266" s="9" t="str" cm="1">
        <f t="array" ref="B266">_xll.SNL.Clients.Office.Excel.Functions.SPG($A266, "IQ_ASSET_TURNS", B$3)</f>
        <v>NA</v>
      </c>
      <c r="C266" s="9" t="str" cm="1">
        <f t="array" ref="C266">_xll.SNL.Clients.Office.Excel.Functions.SPG($A266, "IQ_ASSET_TURNS", C$3)</f>
        <v>NA</v>
      </c>
      <c r="D266" s="9" cm="1">
        <f t="array" ref="D266">_xll.SNL.Clients.Office.Excel.Functions.SPG($A266, "IQ_ASSET_TURNS", D$3)</f>
        <v>0.54900000000000004</v>
      </c>
      <c r="E266" s="9" cm="1">
        <f t="array" ref="E266">_xll.SNL.Clients.Office.Excel.Functions.SPG($A266, "IQ_ASSET_TURNS", E$3)</f>
        <v>0.55600000000000005</v>
      </c>
      <c r="F266" s="9" cm="1">
        <f t="array" ref="F266">_xll.SNL.Clients.Office.Excel.Functions.SPG($A266, "IQ_ASSET_TURNS", F$3)</f>
        <v>0.52300000000000002</v>
      </c>
      <c r="G266" s="9" cm="1">
        <f t="array" ref="G266">_xll.SNL.Clients.Office.Excel.Functions.SPG($A266, "IQ_ASSET_TURNS", G$3)</f>
        <v>0.53700000000000003</v>
      </c>
      <c r="H266" s="9" cm="1">
        <f t="array" ref="H266">_xll.SNL.Clients.Office.Excel.Functions.SPG($A266, "IQ_ASSET_TURNS", H$3)</f>
        <v>0.501</v>
      </c>
      <c r="I266" s="9" cm="1">
        <f t="array" ref="I266">_xll.SNL.Clients.Office.Excel.Functions.SPG($A266, "IQ_ASSET_TURNS", I$3)</f>
        <v>0.49199999999999999</v>
      </c>
      <c r="J266" s="9" cm="1">
        <f t="array" ref="J266">_xll.SNL.Clients.Office.Excel.Functions.SPG($A266, "IQ_ASSET_TURNS", J$3)</f>
        <v>0.50600000000000001</v>
      </c>
    </row>
    <row r="267" spans="1:10" x14ac:dyDescent="0.3">
      <c r="A267" s="11" t="s">
        <v>1299</v>
      </c>
      <c r="B267" s="9" t="str" cm="1">
        <f t="array" ref="B267">_xll.SNL.Clients.Office.Excel.Functions.SPG($A267, "IQ_ASSET_TURNS", B$3)</f>
        <v>NA</v>
      </c>
      <c r="C267" s="9" cm="1">
        <f t="array" ref="C267">_xll.SNL.Clients.Office.Excel.Functions.SPG($A267, "IQ_ASSET_TURNS", C$3)</f>
        <v>0.75900000000000001</v>
      </c>
      <c r="D267" s="9" cm="1">
        <f t="array" ref="D267">_xll.SNL.Clients.Office.Excel.Functions.SPG($A267, "IQ_ASSET_TURNS", D$3)</f>
        <v>0.82599999999999996</v>
      </c>
      <c r="E267" s="9" cm="1">
        <f t="array" ref="E267">_xll.SNL.Clients.Office.Excel.Functions.SPG($A267, "IQ_ASSET_TURNS", E$3)</f>
        <v>0.95299999999999996</v>
      </c>
      <c r="F267" s="9" cm="1">
        <f t="array" ref="F267">_xll.SNL.Clients.Office.Excel.Functions.SPG($A267, "IQ_ASSET_TURNS", F$3)</f>
        <v>0.79500000000000004</v>
      </c>
      <c r="G267" s="9" cm="1">
        <f t="array" ref="G267">_xll.SNL.Clients.Office.Excel.Functions.SPG($A267, "IQ_ASSET_TURNS", G$3)</f>
        <v>0.78200000000000003</v>
      </c>
      <c r="H267" s="9" cm="1">
        <f t="array" ref="H267">_xll.SNL.Clients.Office.Excel.Functions.SPG($A267, "IQ_ASSET_TURNS", H$3)</f>
        <v>0.69599999999999995</v>
      </c>
      <c r="I267" s="9" cm="1">
        <f t="array" ref="I267">_xll.SNL.Clients.Office.Excel.Functions.SPG($A267, "IQ_ASSET_TURNS", I$3)</f>
        <v>0.91</v>
      </c>
      <c r="J267" s="9" cm="1">
        <f t="array" ref="J267">_xll.SNL.Clients.Office.Excel.Functions.SPG($A267, "IQ_ASSET_TURNS", J$3)</f>
        <v>0.95099999999999996</v>
      </c>
    </row>
    <row r="268" spans="1:10" x14ac:dyDescent="0.3">
      <c r="A268" s="11" t="s">
        <v>1300</v>
      </c>
      <c r="B268" s="9" t="str" cm="1">
        <f t="array" ref="B268">_xll.SNL.Clients.Office.Excel.Functions.SPG($A268, "IQ_ASSET_TURNS", B$3)</f>
        <v>NA</v>
      </c>
      <c r="C268" s="9" t="str" cm="1">
        <f t="array" ref="C268">_xll.SNL.Clients.Office.Excel.Functions.SPG($A268, "IQ_ASSET_TURNS", C$3)</f>
        <v>NA</v>
      </c>
      <c r="D268" s="9" cm="1">
        <f t="array" ref="D268">_xll.SNL.Clients.Office.Excel.Functions.SPG($A268, "IQ_ASSET_TURNS", D$3)</f>
        <v>0.89600000000000002</v>
      </c>
      <c r="E268" s="9" cm="1">
        <f t="array" ref="E268">_xll.SNL.Clients.Office.Excel.Functions.SPG($A268, "IQ_ASSET_TURNS", E$3)</f>
        <v>0.874</v>
      </c>
      <c r="F268" s="9" cm="1">
        <f t="array" ref="F268">_xll.SNL.Clients.Office.Excel.Functions.SPG($A268, "IQ_ASSET_TURNS", F$3)</f>
        <v>0.85699999999999998</v>
      </c>
      <c r="G268" s="9" cm="1">
        <f t="array" ref="G268">_xll.SNL.Clients.Office.Excel.Functions.SPG($A268, "IQ_ASSET_TURNS", G$3)</f>
        <v>0.86399999999999999</v>
      </c>
      <c r="H268" s="9" cm="1">
        <f t="array" ref="H268">_xll.SNL.Clients.Office.Excel.Functions.SPG($A268, "IQ_ASSET_TURNS", H$3)</f>
        <v>0.94099999999999995</v>
      </c>
      <c r="I268" s="9" cm="1">
        <f t="array" ref="I268">_xll.SNL.Clients.Office.Excel.Functions.SPG($A268, "IQ_ASSET_TURNS", I$3)</f>
        <v>0.92300000000000004</v>
      </c>
      <c r="J268" s="9" cm="1">
        <f t="array" ref="J268">_xll.SNL.Clients.Office.Excel.Functions.SPG($A268, "IQ_ASSET_TURNS", J$3)</f>
        <v>0.92</v>
      </c>
    </row>
    <row r="269" spans="1:10" x14ac:dyDescent="0.3">
      <c r="A269" s="11" t="s">
        <v>1301</v>
      </c>
      <c r="B269" s="9" t="str" cm="1">
        <f t="array" ref="B269">_xll.SNL.Clients.Office.Excel.Functions.SPG($A269, "IQ_ASSET_TURNS", B$3)</f>
        <v>NA</v>
      </c>
      <c r="C269" s="9" t="str" cm="1">
        <f t="array" ref="C269">_xll.SNL.Clients.Office.Excel.Functions.SPG($A269, "IQ_ASSET_TURNS", C$3)</f>
        <v>NA</v>
      </c>
      <c r="D269" s="9" t="str" cm="1">
        <f t="array" ref="D269">_xll.SNL.Clients.Office.Excel.Functions.SPG($A269, "IQ_ASSET_TURNS", D$3)</f>
        <v>NA</v>
      </c>
      <c r="E269" s="9" t="str" cm="1">
        <f t="array" ref="E269">_xll.SNL.Clients.Office.Excel.Functions.SPG($A269, "IQ_ASSET_TURNS", E$3)</f>
        <v>NA</v>
      </c>
      <c r="F269" s="9" t="str" cm="1">
        <f t="array" ref="F269">_xll.SNL.Clients.Office.Excel.Functions.SPG($A269, "IQ_ASSET_TURNS", F$3)</f>
        <v>NA</v>
      </c>
      <c r="G269" s="9" t="str" cm="1">
        <f t="array" ref="G269">_xll.SNL.Clients.Office.Excel.Functions.SPG($A269, "IQ_ASSET_TURNS", G$3)</f>
        <v>NA</v>
      </c>
      <c r="H269" s="9" t="str" cm="1">
        <f t="array" ref="H269">_xll.SNL.Clients.Office.Excel.Functions.SPG($A269, "IQ_ASSET_TURNS", H$3)</f>
        <v>NA</v>
      </c>
      <c r="I269" s="9" t="str" cm="1">
        <f t="array" ref="I269">_xll.SNL.Clients.Office.Excel.Functions.SPG($A269, "IQ_ASSET_TURNS", I$3)</f>
        <v>NA</v>
      </c>
      <c r="J269" s="9" t="str" cm="1">
        <f t="array" ref="J269">_xll.SNL.Clients.Office.Excel.Functions.SPG($A269, "IQ_ASSET_TURNS", J$3)</f>
        <v>NA</v>
      </c>
    </row>
    <row r="270" spans="1:10" x14ac:dyDescent="0.3">
      <c r="A270" s="11" t="s">
        <v>1302</v>
      </c>
      <c r="B270" s="9" t="str" cm="1">
        <f t="array" ref="B270">_xll.SNL.Clients.Office.Excel.Functions.SPG($A270, "IQ_ASSET_TURNS", B$3)</f>
        <v>NA</v>
      </c>
      <c r="C270" s="9" t="str" cm="1">
        <f t="array" ref="C270">_xll.SNL.Clients.Office.Excel.Functions.SPG($A270, "IQ_ASSET_TURNS", C$3)</f>
        <v>NA</v>
      </c>
      <c r="D270" s="9" cm="1">
        <f t="array" ref="D270">_xll.SNL.Clients.Office.Excel.Functions.SPG($A270, "IQ_ASSET_TURNS", D$3)</f>
        <v>0.67200000000000004</v>
      </c>
      <c r="E270" s="9" cm="1">
        <f t="array" ref="E270">_xll.SNL.Clients.Office.Excel.Functions.SPG($A270, "IQ_ASSET_TURNS", E$3)</f>
        <v>0.64500000000000002</v>
      </c>
      <c r="F270" s="9" cm="1">
        <f t="array" ref="F270">_xll.SNL.Clients.Office.Excel.Functions.SPG($A270, "IQ_ASSET_TURNS", F$3)</f>
        <v>0.52400000000000002</v>
      </c>
      <c r="G270" s="9" cm="1">
        <f t="array" ref="G270">_xll.SNL.Clients.Office.Excel.Functions.SPG($A270, "IQ_ASSET_TURNS", G$3)</f>
        <v>0.55200000000000005</v>
      </c>
      <c r="H270" s="9" cm="1">
        <f t="array" ref="H270">_xll.SNL.Clients.Office.Excel.Functions.SPG($A270, "IQ_ASSET_TURNS", H$3)</f>
        <v>0.63800000000000001</v>
      </c>
      <c r="I270" s="9" cm="1">
        <f t="array" ref="I270">_xll.SNL.Clients.Office.Excel.Functions.SPG($A270, "IQ_ASSET_TURNS", I$3)</f>
        <v>0.68799999999999994</v>
      </c>
      <c r="J270" s="9" cm="1">
        <f t="array" ref="J270">_xll.SNL.Clients.Office.Excel.Functions.SPG($A270, "IQ_ASSET_TURNS", J$3)</f>
        <v>0.56999999999999995</v>
      </c>
    </row>
    <row r="271" spans="1:10" x14ac:dyDescent="0.3">
      <c r="A271" s="11" t="s">
        <v>1303</v>
      </c>
      <c r="B271" s="9" t="str" cm="1">
        <f t="array" ref="B271">_xll.SNL.Clients.Office.Excel.Functions.SPG($A271, "IQ_ASSET_TURNS", B$3)</f>
        <v>NA</v>
      </c>
      <c r="C271" s="9" t="str" cm="1">
        <f t="array" ref="C271">_xll.SNL.Clients.Office.Excel.Functions.SPG($A271, "IQ_ASSET_TURNS", C$3)</f>
        <v>NA</v>
      </c>
      <c r="D271" s="9" cm="1">
        <f t="array" ref="D271">_xll.SNL.Clients.Office.Excel.Functions.SPG($A271, "IQ_ASSET_TURNS", D$3)</f>
        <v>1.014</v>
      </c>
      <c r="E271" s="9" cm="1">
        <f t="array" ref="E271">_xll.SNL.Clients.Office.Excel.Functions.SPG($A271, "IQ_ASSET_TURNS", E$3)</f>
        <v>1.014</v>
      </c>
      <c r="F271" s="9" cm="1">
        <f t="array" ref="F271">_xll.SNL.Clients.Office.Excel.Functions.SPG($A271, "IQ_ASSET_TURNS", F$3)</f>
        <v>1.163</v>
      </c>
      <c r="G271" s="9" cm="1">
        <f t="array" ref="G271">_xll.SNL.Clients.Office.Excel.Functions.SPG($A271, "IQ_ASSET_TURNS", G$3)</f>
        <v>1.19</v>
      </c>
      <c r="H271" s="9" cm="1">
        <f t="array" ref="H271">_xll.SNL.Clients.Office.Excel.Functions.SPG($A271, "IQ_ASSET_TURNS", H$3)</f>
        <v>1.1499999999999999</v>
      </c>
      <c r="I271" s="9" cm="1">
        <f t="array" ref="I271">_xll.SNL.Clients.Office.Excel.Functions.SPG($A271, "IQ_ASSET_TURNS", I$3)</f>
        <v>1.1879999999999999</v>
      </c>
      <c r="J271" s="9" cm="1">
        <f t="array" ref="J271">_xll.SNL.Clients.Office.Excel.Functions.SPG($A271, "IQ_ASSET_TURNS", J$3)</f>
        <v>1.2629999999999999</v>
      </c>
    </row>
    <row r="272" spans="1:10" x14ac:dyDescent="0.3">
      <c r="A272" s="11" t="s">
        <v>1304</v>
      </c>
      <c r="B272" s="9" t="str" cm="1">
        <f t="array" ref="B272">_xll.SNL.Clients.Office.Excel.Functions.SPG($A272, "IQ_ASSET_TURNS", B$3)</f>
        <v>NA</v>
      </c>
      <c r="C272" s="9" t="str" cm="1">
        <f t="array" ref="C272">_xll.SNL.Clients.Office.Excel.Functions.SPG($A272, "IQ_ASSET_TURNS", C$3)</f>
        <v>NA</v>
      </c>
      <c r="D272" s="9" cm="1">
        <f t="array" ref="D272">_xll.SNL.Clients.Office.Excel.Functions.SPG($A272, "IQ_ASSET_TURNS", D$3)</f>
        <v>0.128</v>
      </c>
      <c r="E272" s="9" cm="1">
        <f t="array" ref="E272">_xll.SNL.Clients.Office.Excel.Functions.SPG($A272, "IQ_ASSET_TURNS", E$3)</f>
        <v>0.13300000000000001</v>
      </c>
      <c r="F272" s="9" cm="1">
        <f t="array" ref="F272">_xll.SNL.Clients.Office.Excel.Functions.SPG($A272, "IQ_ASSET_TURNS", F$3)</f>
        <v>0.126</v>
      </c>
      <c r="G272" s="9" cm="1">
        <f t="array" ref="G272">_xll.SNL.Clients.Office.Excel.Functions.SPG($A272, "IQ_ASSET_TURNS", G$3)</f>
        <v>0.13200000000000001</v>
      </c>
      <c r="H272" s="9" cm="1">
        <f t="array" ref="H272">_xll.SNL.Clients.Office.Excel.Functions.SPG($A272, "IQ_ASSET_TURNS", H$3)</f>
        <v>0.13</v>
      </c>
      <c r="I272" s="9" cm="1">
        <f t="array" ref="I272">_xll.SNL.Clients.Office.Excel.Functions.SPG($A272, "IQ_ASSET_TURNS", I$3)</f>
        <v>0.127</v>
      </c>
      <c r="J272" s="9" cm="1">
        <f t="array" ref="J272">_xll.SNL.Clients.Office.Excel.Functions.SPG($A272, "IQ_ASSET_TURNS", J$3)</f>
        <v>0.126</v>
      </c>
    </row>
    <row r="273" spans="1:10" x14ac:dyDescent="0.3">
      <c r="A273" s="11" t="s">
        <v>1305</v>
      </c>
      <c r="B273" s="9" t="str" cm="1">
        <f t="array" ref="B273">_xll.SNL.Clients.Office.Excel.Functions.SPG($A273, "IQ_ASSET_TURNS", B$3)</f>
        <v>NA</v>
      </c>
      <c r="C273" s="9" t="str" cm="1">
        <f t="array" ref="C273">_xll.SNL.Clients.Office.Excel.Functions.SPG($A273, "IQ_ASSET_TURNS", C$3)</f>
        <v>NA</v>
      </c>
      <c r="D273" s="9" cm="1">
        <f t="array" ref="D273">_xll.SNL.Clients.Office.Excel.Functions.SPG($A273, "IQ_ASSET_TURNS", D$3)</f>
        <v>0.75700000000000001</v>
      </c>
      <c r="E273" s="9" t="str" cm="1">
        <f t="array" ref="E273">_xll.SNL.Clients.Office.Excel.Functions.SPG($A273, "IQ_ASSET_TURNS", E$3)</f>
        <v>NA</v>
      </c>
      <c r="F273" s="9" t="str" cm="1">
        <f t="array" ref="F273">_xll.SNL.Clients.Office.Excel.Functions.SPG($A273, "IQ_ASSET_TURNS", F$3)</f>
        <v>NA</v>
      </c>
      <c r="G273" s="9" t="str" cm="1">
        <f t="array" ref="G273">_xll.SNL.Clients.Office.Excel.Functions.SPG($A273, "IQ_ASSET_TURNS", G$3)</f>
        <v>NA</v>
      </c>
      <c r="H273" s="9" t="str" cm="1">
        <f t="array" ref="H273">_xll.SNL.Clients.Office.Excel.Functions.SPG($A273, "IQ_ASSET_TURNS", H$3)</f>
        <v>NA</v>
      </c>
      <c r="I273" s="9" t="str" cm="1">
        <f t="array" ref="I273">_xll.SNL.Clients.Office.Excel.Functions.SPG($A273, "IQ_ASSET_TURNS", I$3)</f>
        <v>NA</v>
      </c>
      <c r="J273" s="9" t="str" cm="1">
        <f t="array" ref="J273">_xll.SNL.Clients.Office.Excel.Functions.SPG($A273, "IQ_ASSET_TURNS", J$3)</f>
        <v>NA</v>
      </c>
    </row>
    <row r="274" spans="1:10" x14ac:dyDescent="0.3">
      <c r="A274" s="11" t="s">
        <v>1306</v>
      </c>
      <c r="B274" s="9" t="str" cm="1">
        <f t="array" ref="B274">_xll.SNL.Clients.Office.Excel.Functions.SPG($A274, "IQ_ASSET_TURNS", B$3)</f>
        <v>NA</v>
      </c>
      <c r="C274" s="9" t="str" cm="1">
        <f t="array" ref="C274">_xll.SNL.Clients.Office.Excel.Functions.SPG($A274, "IQ_ASSET_TURNS", C$3)</f>
        <v>NA</v>
      </c>
      <c r="D274" s="9" cm="1">
        <f t="array" ref="D274">_xll.SNL.Clients.Office.Excel.Functions.SPG($A274, "IQ_ASSET_TURNS", D$3)</f>
        <v>0.29099999999999998</v>
      </c>
      <c r="E274" s="9" cm="1">
        <f t="array" ref="E274">_xll.SNL.Clients.Office.Excel.Functions.SPG($A274, "IQ_ASSET_TURNS", E$3)</f>
        <v>0.32100000000000001</v>
      </c>
      <c r="F274" s="9" cm="1">
        <f t="array" ref="F274">_xll.SNL.Clients.Office.Excel.Functions.SPG($A274, "IQ_ASSET_TURNS", F$3)</f>
        <v>0.247</v>
      </c>
      <c r="G274" s="9" cm="1">
        <f t="array" ref="G274">_xll.SNL.Clients.Office.Excel.Functions.SPG($A274, "IQ_ASSET_TURNS", G$3)</f>
        <v>0.28199999999999997</v>
      </c>
      <c r="H274" s="9" cm="1">
        <f t="array" ref="H274">_xll.SNL.Clients.Office.Excel.Functions.SPG($A274, "IQ_ASSET_TURNS", H$3)</f>
        <v>0.23300000000000001</v>
      </c>
      <c r="I274" s="9" cm="1">
        <f t="array" ref="I274">_xll.SNL.Clients.Office.Excel.Functions.SPG($A274, "IQ_ASSET_TURNS", I$3)</f>
        <v>0.28799999999999998</v>
      </c>
      <c r="J274" s="9" cm="1">
        <f t="array" ref="J274">_xll.SNL.Clients.Office.Excel.Functions.SPG($A274, "IQ_ASSET_TURNS", J$3)</f>
        <v>0.25900000000000001</v>
      </c>
    </row>
    <row r="275" spans="1:10" x14ac:dyDescent="0.3">
      <c r="A275" s="11" t="s">
        <v>1307</v>
      </c>
      <c r="B275" s="9" t="str" cm="1">
        <f t="array" ref="B275">_xll.SNL.Clients.Office.Excel.Functions.SPG($A275, "IQ_ASSET_TURNS", B$3)</f>
        <v>NA</v>
      </c>
      <c r="C275" s="9" cm="1">
        <f t="array" ref="C275">_xll.SNL.Clients.Office.Excel.Functions.SPG($A275, "IQ_ASSET_TURNS", C$3)</f>
        <v>1.125</v>
      </c>
      <c r="D275" s="9" cm="1">
        <f t="array" ref="D275">_xll.SNL.Clients.Office.Excel.Functions.SPG($A275, "IQ_ASSET_TURNS", D$3)</f>
        <v>1.141</v>
      </c>
      <c r="E275" s="9" cm="1">
        <f t="array" ref="E275">_xll.SNL.Clients.Office.Excel.Functions.SPG($A275, "IQ_ASSET_TURNS", E$3)</f>
        <v>1.242</v>
      </c>
      <c r="F275" s="9" cm="1">
        <f t="array" ref="F275">_xll.SNL.Clients.Office.Excel.Functions.SPG($A275, "IQ_ASSET_TURNS", F$3)</f>
        <v>1.4810000000000001</v>
      </c>
      <c r="G275" s="9" cm="1">
        <f t="array" ref="G275">_xll.SNL.Clients.Office.Excel.Functions.SPG($A275, "IQ_ASSET_TURNS", G$3)</f>
        <v>1.5740000000000001</v>
      </c>
      <c r="H275" s="9" cm="1">
        <f t="array" ref="H275">_xll.SNL.Clients.Office.Excel.Functions.SPG($A275, "IQ_ASSET_TURNS", H$3)</f>
        <v>1.7070000000000001</v>
      </c>
      <c r="I275" s="9" cm="1">
        <f t="array" ref="I275">_xll.SNL.Clients.Office.Excel.Functions.SPG($A275, "IQ_ASSET_TURNS", I$3)</f>
        <v>1.79</v>
      </c>
      <c r="J275" s="9" cm="1">
        <f t="array" ref="J275">_xll.SNL.Clients.Office.Excel.Functions.SPG($A275, "IQ_ASSET_TURNS", J$3)</f>
        <v>1.8460000000000001</v>
      </c>
    </row>
    <row r="276" spans="1:10" x14ac:dyDescent="0.3">
      <c r="A276" s="11" t="s">
        <v>1308</v>
      </c>
      <c r="B276" s="9" t="str" cm="1">
        <f t="array" ref="B276">_xll.SNL.Clients.Office.Excel.Functions.SPG($A276, "IQ_ASSET_TURNS", B$3)</f>
        <v>NA</v>
      </c>
      <c r="C276" s="9" t="str" cm="1">
        <f t="array" ref="C276">_xll.SNL.Clients.Office.Excel.Functions.SPG($A276, "IQ_ASSET_TURNS", C$3)</f>
        <v>NA</v>
      </c>
      <c r="D276" s="9" cm="1">
        <f t="array" ref="D276">_xll.SNL.Clients.Office.Excel.Functions.SPG($A276, "IQ_ASSET_TURNS", D$3)</f>
        <v>1.0660000000000001</v>
      </c>
      <c r="E276" s="9" cm="1">
        <f t="array" ref="E276">_xll.SNL.Clients.Office.Excel.Functions.SPG($A276, "IQ_ASSET_TURNS", E$3)</f>
        <v>1.1080000000000001</v>
      </c>
      <c r="F276" s="9" cm="1">
        <f t="array" ref="F276">_xll.SNL.Clients.Office.Excel.Functions.SPG($A276, "IQ_ASSET_TURNS", F$3)</f>
        <v>0.96299999999999997</v>
      </c>
      <c r="G276" s="9" cm="1">
        <f t="array" ref="G276">_xll.SNL.Clients.Office.Excel.Functions.SPG($A276, "IQ_ASSET_TURNS", G$3)</f>
        <v>1.17</v>
      </c>
      <c r="H276" s="9" cm="1">
        <f t="array" ref="H276">_xll.SNL.Clients.Office.Excel.Functions.SPG($A276, "IQ_ASSET_TURNS", H$3)</f>
        <v>0.97499999999999998</v>
      </c>
      <c r="I276" s="9" cm="1">
        <f t="array" ref="I276">_xll.SNL.Clients.Office.Excel.Functions.SPG($A276, "IQ_ASSET_TURNS", I$3)</f>
        <v>1.016</v>
      </c>
      <c r="J276" s="9" cm="1">
        <f t="array" ref="J276">_xll.SNL.Clients.Office.Excel.Functions.SPG($A276, "IQ_ASSET_TURNS", J$3)</f>
        <v>0.9</v>
      </c>
    </row>
    <row r="277" spans="1:10" x14ac:dyDescent="0.3">
      <c r="A277" s="11" t="s">
        <v>1309</v>
      </c>
      <c r="B277" s="9" t="str" cm="1">
        <f t="array" ref="B277">_xll.SNL.Clients.Office.Excel.Functions.SPG($A277, "IQ_ASSET_TURNS", B$3)</f>
        <v>NA</v>
      </c>
      <c r="C277" s="9" t="str" cm="1">
        <f t="array" ref="C277">_xll.SNL.Clients.Office.Excel.Functions.SPG($A277, "IQ_ASSET_TURNS", C$3)</f>
        <v>NA</v>
      </c>
      <c r="D277" s="9" cm="1">
        <f t="array" ref="D277">_xll.SNL.Clients.Office.Excel.Functions.SPG($A277, "IQ_ASSET_TURNS", D$3)</f>
        <v>1.4850000000000001</v>
      </c>
      <c r="E277" s="9" cm="1">
        <f t="array" ref="E277">_xll.SNL.Clients.Office.Excel.Functions.SPG($A277, "IQ_ASSET_TURNS", E$3)</f>
        <v>1.4650000000000001</v>
      </c>
      <c r="F277" s="9" cm="1">
        <f t="array" ref="F277">_xll.SNL.Clients.Office.Excel.Functions.SPG($A277, "IQ_ASSET_TURNS", F$3)</f>
        <v>1.391</v>
      </c>
      <c r="G277" s="9" cm="1">
        <f t="array" ref="G277">_xll.SNL.Clients.Office.Excel.Functions.SPG($A277, "IQ_ASSET_TURNS", G$3)</f>
        <v>1.478</v>
      </c>
      <c r="H277" s="9" cm="1">
        <f t="array" ref="H277">_xll.SNL.Clients.Office.Excel.Functions.SPG($A277, "IQ_ASSET_TURNS", H$3)</f>
        <v>1.504</v>
      </c>
      <c r="I277" s="9" cm="1">
        <f t="array" ref="I277">_xll.SNL.Clients.Office.Excel.Functions.SPG($A277, "IQ_ASSET_TURNS", I$3)</f>
        <v>1.5309999999999999</v>
      </c>
      <c r="J277" s="9" cm="1">
        <f t="array" ref="J277">_xll.SNL.Clients.Office.Excel.Functions.SPG($A277, "IQ_ASSET_TURNS", J$3)</f>
        <v>1.482</v>
      </c>
    </row>
    <row r="278" spans="1:10" x14ac:dyDescent="0.3">
      <c r="A278" s="11" t="s">
        <v>1310</v>
      </c>
      <c r="B278" s="9" t="str" cm="1">
        <f t="array" ref="B278">_xll.SNL.Clients.Office.Excel.Functions.SPG($A278, "IQ_ASSET_TURNS", B$3)</f>
        <v>NA</v>
      </c>
      <c r="C278" s="9" cm="1">
        <f t="array" ref="C278">_xll.SNL.Clients.Office.Excel.Functions.SPG($A278, "IQ_ASSET_TURNS", C$3)</f>
        <v>1.254</v>
      </c>
      <c r="D278" s="9" cm="1">
        <f t="array" ref="D278">_xll.SNL.Clients.Office.Excel.Functions.SPG($A278, "IQ_ASSET_TURNS", D$3)</f>
        <v>1.2829999999999999</v>
      </c>
      <c r="E278" s="9" cm="1">
        <f t="array" ref="E278">_xll.SNL.Clients.Office.Excel.Functions.SPG($A278, "IQ_ASSET_TURNS", E$3)</f>
        <v>1.4359999999999999</v>
      </c>
      <c r="F278" s="9" cm="1">
        <f t="array" ref="F278">_xll.SNL.Clients.Office.Excel.Functions.SPG($A278, "IQ_ASSET_TURNS", F$3)</f>
        <v>1.294</v>
      </c>
      <c r="G278" s="9" cm="1">
        <f t="array" ref="G278">_xll.SNL.Clients.Office.Excel.Functions.SPG($A278, "IQ_ASSET_TURNS", G$3)</f>
        <v>1.1619999999999999</v>
      </c>
      <c r="H278" s="9" cm="1">
        <f t="array" ref="H278">_xll.SNL.Clients.Office.Excel.Functions.SPG($A278, "IQ_ASSET_TURNS", H$3)</f>
        <v>1.411</v>
      </c>
      <c r="I278" s="9" cm="1">
        <f t="array" ref="I278">_xll.SNL.Clients.Office.Excel.Functions.SPG($A278, "IQ_ASSET_TURNS", I$3)</f>
        <v>1.518</v>
      </c>
      <c r="J278" s="9" cm="1">
        <f t="array" ref="J278">_xll.SNL.Clients.Office.Excel.Functions.SPG($A278, "IQ_ASSET_TURNS", J$3)</f>
        <v>1.4930000000000001</v>
      </c>
    </row>
    <row r="279" spans="1:10" x14ac:dyDescent="0.3">
      <c r="A279" s="11" t="s">
        <v>1311</v>
      </c>
      <c r="B279" s="9" t="str" cm="1">
        <f t="array" ref="B279">_xll.SNL.Clients.Office.Excel.Functions.SPG($A279, "IQ_ASSET_TURNS", B$3)</f>
        <v>NA</v>
      </c>
      <c r="C279" s="9" t="str" cm="1">
        <f t="array" ref="C279">_xll.SNL.Clients.Office.Excel.Functions.SPG($A279, "IQ_ASSET_TURNS", C$3)</f>
        <v>NA</v>
      </c>
      <c r="D279" s="9" cm="1">
        <f t="array" ref="D279">_xll.SNL.Clients.Office.Excel.Functions.SPG($A279, "IQ_ASSET_TURNS", D$3)</f>
        <v>0.54800000000000004</v>
      </c>
      <c r="E279" s="9" t="str" cm="1">
        <f t="array" ref="E279">_xll.SNL.Clients.Office.Excel.Functions.SPG($A279, "IQ_ASSET_TURNS", E$3)</f>
        <v>NA</v>
      </c>
      <c r="F279" s="9" cm="1">
        <f t="array" ref="F279">_xll.SNL.Clients.Office.Excel.Functions.SPG($A279, "IQ_ASSET_TURNS", F$3)</f>
        <v>0.54800000000000004</v>
      </c>
      <c r="G279" s="9" cm="1">
        <f t="array" ref="G279">_xll.SNL.Clients.Office.Excel.Functions.SPG($A279, "IQ_ASSET_TURNS", G$3)</f>
        <v>0.57199999999999995</v>
      </c>
      <c r="H279" s="9" cm="1">
        <f t="array" ref="H279">_xll.SNL.Clients.Office.Excel.Functions.SPG($A279, "IQ_ASSET_TURNS", H$3)</f>
        <v>0.55700000000000005</v>
      </c>
      <c r="I279" s="9" t="str" cm="1">
        <f t="array" ref="I279">_xll.SNL.Clients.Office.Excel.Functions.SPG($A279, "IQ_ASSET_TURNS", I$3)</f>
        <v>NA</v>
      </c>
      <c r="J279" s="9" cm="1">
        <f t="array" ref="J279">_xll.SNL.Clients.Office.Excel.Functions.SPG($A279, "IQ_ASSET_TURNS", J$3)</f>
        <v>0.53500000000000003</v>
      </c>
    </row>
    <row r="280" spans="1:10" x14ac:dyDescent="0.3">
      <c r="A280" s="11" t="s">
        <v>1312</v>
      </c>
      <c r="B280" s="9" t="str" cm="1">
        <f t="array" ref="B280">_xll.SNL.Clients.Office.Excel.Functions.SPG($A280, "IQ_ASSET_TURNS", B$3)</f>
        <v>NA</v>
      </c>
      <c r="C280" s="9" t="str" cm="1">
        <f t="array" ref="C280">_xll.SNL.Clients.Office.Excel.Functions.SPG($A280, "IQ_ASSET_TURNS", C$3)</f>
        <v>NA</v>
      </c>
      <c r="D280" s="9" cm="1">
        <f t="array" ref="D280">_xll.SNL.Clients.Office.Excel.Functions.SPG($A280, "IQ_ASSET_TURNS", D$3)</f>
        <v>0.374</v>
      </c>
      <c r="E280" s="9" cm="1">
        <f t="array" ref="E280">_xll.SNL.Clients.Office.Excel.Functions.SPG($A280, "IQ_ASSET_TURNS", E$3)</f>
        <v>0.41</v>
      </c>
      <c r="F280" s="9" cm="1">
        <f t="array" ref="F280">_xll.SNL.Clients.Office.Excel.Functions.SPG($A280, "IQ_ASSET_TURNS", F$3)</f>
        <v>0.375</v>
      </c>
      <c r="G280" s="9" cm="1">
        <f t="array" ref="G280">_xll.SNL.Clients.Office.Excel.Functions.SPG($A280, "IQ_ASSET_TURNS", G$3)</f>
        <v>0.42199999999999999</v>
      </c>
      <c r="H280" s="9" cm="1">
        <f t="array" ref="H280">_xll.SNL.Clients.Office.Excel.Functions.SPG($A280, "IQ_ASSET_TURNS", H$3)</f>
        <v>0.40699999999999997</v>
      </c>
      <c r="I280" s="9" cm="1">
        <f t="array" ref="I280">_xll.SNL.Clients.Office.Excel.Functions.SPG($A280, "IQ_ASSET_TURNS", I$3)</f>
        <v>0.40600000000000003</v>
      </c>
      <c r="J280" s="9" cm="1">
        <f t="array" ref="J280">_xll.SNL.Clients.Office.Excel.Functions.SPG($A280, "IQ_ASSET_TURNS", J$3)</f>
        <v>0.39900000000000002</v>
      </c>
    </row>
    <row r="281" spans="1:10" x14ac:dyDescent="0.3">
      <c r="A281" s="11" t="s">
        <v>1313</v>
      </c>
      <c r="B281" s="9" t="str" cm="1">
        <f t="array" ref="B281">_xll.SNL.Clients.Office.Excel.Functions.SPG($A281, "IQ_ASSET_TURNS", B$3)</f>
        <v>NA</v>
      </c>
      <c r="C281" s="9" cm="1">
        <f t="array" ref="C281">_xll.SNL.Clients.Office.Excel.Functions.SPG($A281, "IQ_ASSET_TURNS", C$3)</f>
        <v>0.56799999999999995</v>
      </c>
      <c r="D281" s="9" cm="1">
        <f t="array" ref="D281">_xll.SNL.Clients.Office.Excel.Functions.SPG($A281, "IQ_ASSET_TURNS", D$3)</f>
        <v>0.30599999999999999</v>
      </c>
      <c r="E281" s="9" cm="1">
        <f t="array" ref="E281">_xll.SNL.Clients.Office.Excel.Functions.SPG($A281, "IQ_ASSET_TURNS", E$3)</f>
        <v>0.51900000000000002</v>
      </c>
      <c r="F281" s="9" cm="1">
        <f t="array" ref="F281">_xll.SNL.Clients.Office.Excel.Functions.SPG($A281, "IQ_ASSET_TURNS", F$3)</f>
        <v>0.58899999999999997</v>
      </c>
      <c r="G281" s="9" cm="1">
        <f t="array" ref="G281">_xll.SNL.Clients.Office.Excel.Functions.SPG($A281, "IQ_ASSET_TURNS", G$3)</f>
        <v>0.23499999999999999</v>
      </c>
      <c r="H281" s="9" cm="1">
        <f t="array" ref="H281">_xll.SNL.Clients.Office.Excel.Functions.SPG($A281, "IQ_ASSET_TURNS", H$3)</f>
        <v>0.313</v>
      </c>
      <c r="I281" s="9" cm="1">
        <f t="array" ref="I281">_xll.SNL.Clients.Office.Excel.Functions.SPG($A281, "IQ_ASSET_TURNS", I$3)</f>
        <v>0.23200000000000001</v>
      </c>
      <c r="J281" s="9" cm="1">
        <f t="array" ref="J281">_xll.SNL.Clients.Office.Excel.Functions.SPG($A281, "IQ_ASSET_TURNS", J$3)</f>
        <v>0.44400000000000001</v>
      </c>
    </row>
    <row r="282" spans="1:10" x14ac:dyDescent="0.3">
      <c r="A282" s="11" t="s">
        <v>1314</v>
      </c>
      <c r="B282" s="9" t="str" cm="1">
        <f t="array" ref="B282">_xll.SNL.Clients.Office.Excel.Functions.SPG($A282, "IQ_ASSET_TURNS", B$3)</f>
        <v>NA</v>
      </c>
      <c r="C282" s="9" t="str" cm="1">
        <f t="array" ref="C282">_xll.SNL.Clients.Office.Excel.Functions.SPG($A282, "IQ_ASSET_TURNS", C$3)</f>
        <v>NA</v>
      </c>
      <c r="D282" s="9" cm="1">
        <f t="array" ref="D282">_xll.SNL.Clients.Office.Excel.Functions.SPG($A282, "IQ_ASSET_TURNS", D$3)</f>
        <v>1.1200000000000001</v>
      </c>
      <c r="E282" s="9" cm="1">
        <f t="array" ref="E282">_xll.SNL.Clients.Office.Excel.Functions.SPG($A282, "IQ_ASSET_TURNS", E$3)</f>
        <v>1.151</v>
      </c>
      <c r="F282" s="9" cm="1">
        <f t="array" ref="F282">_xll.SNL.Clients.Office.Excel.Functions.SPG($A282, "IQ_ASSET_TURNS", F$3)</f>
        <v>0.95599999999999996</v>
      </c>
      <c r="G282" s="9" cm="1">
        <f t="array" ref="G282">_xll.SNL.Clients.Office.Excel.Functions.SPG($A282, "IQ_ASSET_TURNS", G$3)</f>
        <v>1.07</v>
      </c>
      <c r="H282" s="9" cm="1">
        <f t="array" ref="H282">_xll.SNL.Clients.Office.Excel.Functions.SPG($A282, "IQ_ASSET_TURNS", H$3)</f>
        <v>1.0269999999999999</v>
      </c>
      <c r="I282" s="9" cm="1">
        <f t="array" ref="I282">_xll.SNL.Clients.Office.Excel.Functions.SPG($A282, "IQ_ASSET_TURNS", I$3)</f>
        <v>1.0660000000000001</v>
      </c>
      <c r="J282" s="9" cm="1">
        <f t="array" ref="J282">_xll.SNL.Clients.Office.Excel.Functions.SPG($A282, "IQ_ASSET_TURNS", J$3)</f>
        <v>0.93899999999999995</v>
      </c>
    </row>
    <row r="283" spans="1:10" x14ac:dyDescent="0.3">
      <c r="A283" s="11" t="s">
        <v>1315</v>
      </c>
      <c r="B283" s="9" t="str" cm="1">
        <f t="array" ref="B283">_xll.SNL.Clients.Office.Excel.Functions.SPG($A283, "IQ_ASSET_TURNS", B$3)</f>
        <v>NA</v>
      </c>
      <c r="C283" s="9" t="str" cm="1">
        <f t="array" ref="C283">_xll.SNL.Clients.Office.Excel.Functions.SPG($A283, "IQ_ASSET_TURNS", C$3)</f>
        <v>NA</v>
      </c>
      <c r="D283" s="9" cm="1">
        <f t="array" ref="D283">_xll.SNL.Clients.Office.Excel.Functions.SPG($A283, "IQ_ASSET_TURNS", D$3)</f>
        <v>0.34200000000000003</v>
      </c>
      <c r="E283" s="9" cm="1">
        <f t="array" ref="E283">_xll.SNL.Clients.Office.Excel.Functions.SPG($A283, "IQ_ASSET_TURNS", E$3)</f>
        <v>0.39400000000000002</v>
      </c>
      <c r="F283" s="9" cm="1">
        <f t="array" ref="F283">_xll.SNL.Clients.Office.Excel.Functions.SPG($A283, "IQ_ASSET_TURNS", F$3)</f>
        <v>0.433</v>
      </c>
      <c r="G283" s="9" cm="1">
        <f t="array" ref="G283">_xll.SNL.Clients.Office.Excel.Functions.SPG($A283, "IQ_ASSET_TURNS", G$3)</f>
        <v>0.39500000000000002</v>
      </c>
      <c r="H283" s="9" cm="1">
        <f t="array" ref="H283">_xll.SNL.Clients.Office.Excel.Functions.SPG($A283, "IQ_ASSET_TURNS", H$3)</f>
        <v>0.371</v>
      </c>
      <c r="I283" s="9" cm="1">
        <f t="array" ref="I283">_xll.SNL.Clients.Office.Excel.Functions.SPG($A283, "IQ_ASSET_TURNS", I$3)</f>
        <v>0.44700000000000001</v>
      </c>
      <c r="J283" s="9" cm="1">
        <f t="array" ref="J283">_xll.SNL.Clients.Office.Excel.Functions.SPG($A283, "IQ_ASSET_TURNS", J$3)</f>
        <v>0.443</v>
      </c>
    </row>
    <row r="284" spans="1:10" x14ac:dyDescent="0.3">
      <c r="A284" s="11" t="s">
        <v>1316</v>
      </c>
      <c r="B284" s="9" t="str" cm="1">
        <f t="array" ref="B284">_xll.SNL.Clients.Office.Excel.Functions.SPG($A284, "IQ_ASSET_TURNS", B$3)</f>
        <v>NA</v>
      </c>
      <c r="C284" s="9" t="str" cm="1">
        <f t="array" ref="C284">_xll.SNL.Clients.Office.Excel.Functions.SPG($A284, "IQ_ASSET_TURNS", C$3)</f>
        <v>NA</v>
      </c>
      <c r="D284" s="9" cm="1">
        <f t="array" ref="D284">_xll.SNL.Clients.Office.Excel.Functions.SPG($A284, "IQ_ASSET_TURNS", D$3)</f>
        <v>1.194</v>
      </c>
      <c r="E284" s="9" cm="1">
        <f t="array" ref="E284">_xll.SNL.Clients.Office.Excel.Functions.SPG($A284, "IQ_ASSET_TURNS", E$3)</f>
        <v>1.0089999999999999</v>
      </c>
      <c r="F284" s="9" cm="1">
        <f t="array" ref="F284">_xll.SNL.Clients.Office.Excel.Functions.SPG($A284, "IQ_ASSET_TURNS", F$3)</f>
        <v>0.95299999999999996</v>
      </c>
      <c r="G284" s="9" cm="1">
        <f t="array" ref="G284">_xll.SNL.Clients.Office.Excel.Functions.SPG($A284, "IQ_ASSET_TURNS", G$3)</f>
        <v>0.95199999999999996</v>
      </c>
      <c r="H284" s="9" cm="1">
        <f t="array" ref="H284">_xll.SNL.Clients.Office.Excel.Functions.SPG($A284, "IQ_ASSET_TURNS", H$3)</f>
        <v>1.0720000000000001</v>
      </c>
      <c r="I284" s="9" cm="1">
        <f t="array" ref="I284">_xll.SNL.Clients.Office.Excel.Functions.SPG($A284, "IQ_ASSET_TURNS", I$3)</f>
        <v>0.90600000000000003</v>
      </c>
      <c r="J284" s="9" cm="1">
        <f t="array" ref="J284">_xll.SNL.Clients.Office.Excel.Functions.SPG($A284, "IQ_ASSET_TURNS", J$3)</f>
        <v>0.92700000000000005</v>
      </c>
    </row>
    <row r="285" spans="1:10" x14ac:dyDescent="0.3">
      <c r="A285" s="11" t="s">
        <v>1317</v>
      </c>
      <c r="B285" s="9" t="str" cm="1">
        <f t="array" ref="B285">_xll.SNL.Clients.Office.Excel.Functions.SPG($A285, "IQ_ASSET_TURNS", B$3)</f>
        <v>NA</v>
      </c>
      <c r="C285" s="9" t="str" cm="1">
        <f t="array" ref="C285">_xll.SNL.Clients.Office.Excel.Functions.SPG($A285, "IQ_ASSET_TURNS", C$3)</f>
        <v>NA</v>
      </c>
      <c r="D285" s="9" cm="1">
        <f t="array" ref="D285">_xll.SNL.Clients.Office.Excel.Functions.SPG($A285, "IQ_ASSET_TURNS", D$3)</f>
        <v>0.93300000000000005</v>
      </c>
      <c r="E285" s="9" cm="1">
        <f t="array" ref="E285">_xll.SNL.Clients.Office.Excel.Functions.SPG($A285, "IQ_ASSET_TURNS", E$3)</f>
        <v>0.90500000000000003</v>
      </c>
      <c r="F285" s="9" cm="1">
        <f t="array" ref="F285">_xll.SNL.Clients.Office.Excel.Functions.SPG($A285, "IQ_ASSET_TURNS", F$3)</f>
        <v>0.65800000000000003</v>
      </c>
      <c r="G285" s="9" cm="1">
        <f t="array" ref="G285">_xll.SNL.Clients.Office.Excel.Functions.SPG($A285, "IQ_ASSET_TURNS", G$3)</f>
        <v>0.94499999999999995</v>
      </c>
      <c r="H285" s="9" cm="1">
        <f t="array" ref="H285">_xll.SNL.Clients.Office.Excel.Functions.SPG($A285, "IQ_ASSET_TURNS", H$3)</f>
        <v>0.80700000000000005</v>
      </c>
      <c r="I285" s="9" cm="1">
        <f t="array" ref="I285">_xll.SNL.Clients.Office.Excel.Functions.SPG($A285, "IQ_ASSET_TURNS", I$3)</f>
        <v>0.48899999999999999</v>
      </c>
      <c r="J285" s="9" cm="1">
        <f t="array" ref="J285">_xll.SNL.Clients.Office.Excel.Functions.SPG($A285, "IQ_ASSET_TURNS", J$3)</f>
        <v>0.36899999999999999</v>
      </c>
    </row>
    <row r="286" spans="1:10" x14ac:dyDescent="0.3">
      <c r="A286" s="11" t="s">
        <v>1318</v>
      </c>
      <c r="B286" s="9" t="str" cm="1">
        <f t="array" ref="B286">_xll.SNL.Clients.Office.Excel.Functions.SPG($A286, "IQ_ASSET_TURNS", B$3)</f>
        <v>NA</v>
      </c>
      <c r="C286" s="9" t="str" cm="1">
        <f t="array" ref="C286">_xll.SNL.Clients.Office.Excel.Functions.SPG($A286, "IQ_ASSET_TURNS", C$3)</f>
        <v>NA</v>
      </c>
      <c r="D286" s="9" cm="1">
        <f t="array" ref="D286">_xll.SNL.Clients.Office.Excel.Functions.SPG($A286, "IQ_ASSET_TURNS", D$3)</f>
        <v>0.74</v>
      </c>
      <c r="E286" s="9" cm="1">
        <f t="array" ref="E286">_xll.SNL.Clients.Office.Excel.Functions.SPG($A286, "IQ_ASSET_TURNS", E$3)</f>
        <v>0.81699999999999995</v>
      </c>
      <c r="F286" s="9" cm="1">
        <f t="array" ref="F286">_xll.SNL.Clients.Office.Excel.Functions.SPG($A286, "IQ_ASSET_TURNS", F$3)</f>
        <v>0.91400000000000003</v>
      </c>
      <c r="G286" s="9" cm="1">
        <f t="array" ref="G286">_xll.SNL.Clients.Office.Excel.Functions.SPG($A286, "IQ_ASSET_TURNS", G$3)</f>
        <v>0.90300000000000002</v>
      </c>
      <c r="H286" s="9" cm="1">
        <f t="array" ref="H286">_xll.SNL.Clients.Office.Excel.Functions.SPG($A286, "IQ_ASSET_TURNS", H$3)</f>
        <v>0.89500000000000002</v>
      </c>
      <c r="I286" s="9" cm="1">
        <f t="array" ref="I286">_xll.SNL.Clients.Office.Excel.Functions.SPG($A286, "IQ_ASSET_TURNS", I$3)</f>
        <v>0.875</v>
      </c>
      <c r="J286" s="9" cm="1">
        <f t="array" ref="J286">_xll.SNL.Clients.Office.Excel.Functions.SPG($A286, "IQ_ASSET_TURNS", J$3)</f>
        <v>0.82</v>
      </c>
    </row>
    <row r="287" spans="1:10" x14ac:dyDescent="0.3">
      <c r="A287" s="11" t="s">
        <v>1319</v>
      </c>
      <c r="B287" s="9" t="str" cm="1">
        <f t="array" ref="B287">_xll.SNL.Clients.Office.Excel.Functions.SPG($A287, "IQ_ASSET_TURNS", B$3)</f>
        <v>NA</v>
      </c>
      <c r="C287" s="9" cm="1">
        <f t="array" ref="C287">_xll.SNL.Clients.Office.Excel.Functions.SPG($A287, "IQ_ASSET_TURNS", C$3)</f>
        <v>1.07</v>
      </c>
      <c r="D287" s="9" cm="1">
        <f t="array" ref="D287">_xll.SNL.Clients.Office.Excel.Functions.SPG($A287, "IQ_ASSET_TURNS", D$3)</f>
        <v>1.2430000000000001</v>
      </c>
      <c r="E287" s="9" cm="1">
        <f t="array" ref="E287">_xll.SNL.Clients.Office.Excel.Functions.SPG($A287, "IQ_ASSET_TURNS", E$3)</f>
        <v>1.296</v>
      </c>
      <c r="F287" s="9" cm="1">
        <f t="array" ref="F287">_xll.SNL.Clients.Office.Excel.Functions.SPG($A287, "IQ_ASSET_TURNS", F$3)</f>
        <v>1.095</v>
      </c>
      <c r="G287" s="9" cm="1">
        <f t="array" ref="G287">_xll.SNL.Clients.Office.Excel.Functions.SPG($A287, "IQ_ASSET_TURNS", G$3)</f>
        <v>1.0840000000000001</v>
      </c>
      <c r="H287" s="9" cm="1">
        <f t="array" ref="H287">_xll.SNL.Clients.Office.Excel.Functions.SPG($A287, "IQ_ASSET_TURNS", H$3)</f>
        <v>1.3759999999999999</v>
      </c>
      <c r="I287" s="9" cm="1">
        <f t="array" ref="I287">_xll.SNL.Clients.Office.Excel.Functions.SPG($A287, "IQ_ASSET_TURNS", I$3)</f>
        <v>1.347</v>
      </c>
      <c r="J287" s="9" cm="1">
        <f t="array" ref="J287">_xll.SNL.Clients.Office.Excel.Functions.SPG($A287, "IQ_ASSET_TURNS", J$3)</f>
        <v>1.1020000000000001</v>
      </c>
    </row>
    <row r="288" spans="1:10" x14ac:dyDescent="0.3">
      <c r="A288" s="11" t="s">
        <v>1320</v>
      </c>
      <c r="B288" s="9" t="str" cm="1">
        <f t="array" ref="B288">_xll.SNL.Clients.Office.Excel.Functions.SPG($A288, "IQ_ASSET_TURNS", B$3)</f>
        <v>NA</v>
      </c>
      <c r="C288" s="9" t="str" cm="1">
        <f t="array" ref="C288">_xll.SNL.Clients.Office.Excel.Functions.SPG($A288, "IQ_ASSET_TURNS", C$3)</f>
        <v>NA</v>
      </c>
      <c r="D288" s="9" cm="1">
        <f t="array" ref="D288">_xll.SNL.Clients.Office.Excel.Functions.SPG($A288, "IQ_ASSET_TURNS", D$3)</f>
        <v>0.51</v>
      </c>
      <c r="E288" s="9" cm="1">
        <f t="array" ref="E288">_xll.SNL.Clients.Office.Excel.Functions.SPG($A288, "IQ_ASSET_TURNS", E$3)</f>
        <v>0.52300000000000002</v>
      </c>
      <c r="F288" s="9" cm="1">
        <f t="array" ref="F288">_xll.SNL.Clients.Office.Excel.Functions.SPG($A288, "IQ_ASSET_TURNS", F$3)</f>
        <v>0.505</v>
      </c>
      <c r="G288" s="9" cm="1">
        <f t="array" ref="G288">_xll.SNL.Clients.Office.Excel.Functions.SPG($A288, "IQ_ASSET_TURNS", G$3)</f>
        <v>0.66200000000000003</v>
      </c>
      <c r="H288" s="9" cm="1">
        <f t="array" ref="H288">_xll.SNL.Clients.Office.Excel.Functions.SPG($A288, "IQ_ASSET_TURNS", H$3)</f>
        <v>0.501</v>
      </c>
      <c r="I288" s="9" cm="1">
        <f t="array" ref="I288">_xll.SNL.Clients.Office.Excel.Functions.SPG($A288, "IQ_ASSET_TURNS", I$3)</f>
        <v>0.54200000000000004</v>
      </c>
      <c r="J288" s="9" cm="1">
        <f t="array" ref="J288">_xll.SNL.Clients.Office.Excel.Functions.SPG($A288, "IQ_ASSET_TURNS", J$3)</f>
        <v>0.54500000000000004</v>
      </c>
    </row>
    <row r="289" spans="1:10" x14ac:dyDescent="0.3">
      <c r="A289" s="11" t="s">
        <v>1321</v>
      </c>
      <c r="B289" s="9" t="str" cm="1">
        <f t="array" ref="B289">_xll.SNL.Clients.Office.Excel.Functions.SPG($A289, "IQ_ASSET_TURNS", B$3)</f>
        <v>NA</v>
      </c>
      <c r="C289" s="9" t="str" cm="1">
        <f t="array" ref="C289">_xll.SNL.Clients.Office.Excel.Functions.SPG($A289, "IQ_ASSET_TURNS", C$3)</f>
        <v>NA</v>
      </c>
      <c r="D289" s="9" cm="1">
        <f t="array" ref="D289">_xll.SNL.Clients.Office.Excel.Functions.SPG($A289, "IQ_ASSET_TURNS", D$3)</f>
        <v>2.5000000000000001E-2</v>
      </c>
      <c r="E289" s="9" cm="1">
        <f t="array" ref="E289">_xll.SNL.Clients.Office.Excel.Functions.SPG($A289, "IQ_ASSET_TURNS", E$3)</f>
        <v>1.4999999999999999E-2</v>
      </c>
      <c r="F289" s="9" t="str" cm="1">
        <f t="array" ref="F289">_xll.SNL.Clients.Office.Excel.Functions.SPG($A289, "IQ_ASSET_TURNS", F$3)</f>
        <v>NM</v>
      </c>
      <c r="G289" s="9" cm="1">
        <f t="array" ref="G289">_xll.SNL.Clients.Office.Excel.Functions.SPG($A289, "IQ_ASSET_TURNS", G$3)</f>
        <v>1.0999999999999999E-2</v>
      </c>
      <c r="H289" s="9" cm="1">
        <f t="array" ref="H289">_xll.SNL.Clients.Office.Excel.Functions.SPG($A289, "IQ_ASSET_TURNS", H$3)</f>
        <v>3.2000000000000001E-2</v>
      </c>
      <c r="I289" s="9" cm="1">
        <f t="array" ref="I289">_xll.SNL.Clients.Office.Excel.Functions.SPG($A289, "IQ_ASSET_TURNS", I$3)</f>
        <v>5.0000000000000001E-3</v>
      </c>
      <c r="J289" s="9" t="str" cm="1">
        <f t="array" ref="J289">_xll.SNL.Clients.Office.Excel.Functions.SPG($A289, "IQ_ASSET_TURNS", J$3)</f>
        <v>NM</v>
      </c>
    </row>
    <row r="290" spans="1:10" x14ac:dyDescent="0.3">
      <c r="A290" s="11" t="s">
        <v>1322</v>
      </c>
      <c r="B290" s="9" t="str" cm="1">
        <f t="array" ref="B290">_xll.SNL.Clients.Office.Excel.Functions.SPG($A290, "IQ_ASSET_TURNS", B$3)</f>
        <v>NA</v>
      </c>
      <c r="C290" s="9" t="str" cm="1">
        <f t="array" ref="C290">_xll.SNL.Clients.Office.Excel.Functions.SPG($A290, "IQ_ASSET_TURNS", C$3)</f>
        <v>NA</v>
      </c>
      <c r="D290" s="9" cm="1">
        <f t="array" ref="D290">_xll.SNL.Clients.Office.Excel.Functions.SPG($A290, "IQ_ASSET_TURNS", D$3)</f>
        <v>0.10299999999999999</v>
      </c>
      <c r="E290" s="9" cm="1">
        <f t="array" ref="E290">_xll.SNL.Clients.Office.Excel.Functions.SPG($A290, "IQ_ASSET_TURNS", E$3)</f>
        <v>0.10100000000000001</v>
      </c>
      <c r="F290" s="9" cm="1">
        <f t="array" ref="F290">_xll.SNL.Clients.Office.Excel.Functions.SPG($A290, "IQ_ASSET_TURNS", F$3)</f>
        <v>0.107</v>
      </c>
      <c r="G290" s="9" cm="1">
        <f t="array" ref="G290">_xll.SNL.Clients.Office.Excel.Functions.SPG($A290, "IQ_ASSET_TURNS", G$3)</f>
        <v>0.108</v>
      </c>
      <c r="H290" s="9" cm="1">
        <f t="array" ref="H290">_xll.SNL.Clients.Office.Excel.Functions.SPG($A290, "IQ_ASSET_TURNS", H$3)</f>
        <v>0.104</v>
      </c>
      <c r="I290" s="9" cm="1">
        <f t="array" ref="I290">_xll.SNL.Clients.Office.Excel.Functions.SPG($A290, "IQ_ASSET_TURNS", I$3)</f>
        <v>0.105</v>
      </c>
      <c r="J290" s="9" cm="1">
        <f t="array" ref="J290">_xll.SNL.Clients.Office.Excel.Functions.SPG($A290, "IQ_ASSET_TURNS", J$3)</f>
        <v>0.105</v>
      </c>
    </row>
    <row r="291" spans="1:10" x14ac:dyDescent="0.3">
      <c r="A291" s="11" t="s">
        <v>1323</v>
      </c>
      <c r="B291" s="9" t="str" cm="1">
        <f t="array" ref="B291">_xll.SNL.Clients.Office.Excel.Functions.SPG($A291, "IQ_ASSET_TURNS", B$3)</f>
        <v>NA</v>
      </c>
      <c r="C291" s="9" t="str" cm="1">
        <f t="array" ref="C291">_xll.SNL.Clients.Office.Excel.Functions.SPG($A291, "IQ_ASSET_TURNS", C$3)</f>
        <v>NA</v>
      </c>
      <c r="D291" s="9" cm="1">
        <f t="array" ref="D291">_xll.SNL.Clients.Office.Excel.Functions.SPG($A291, "IQ_ASSET_TURNS", D$3)</f>
        <v>0.66300000000000003</v>
      </c>
      <c r="E291" s="9" cm="1">
        <f t="array" ref="E291">_xll.SNL.Clients.Office.Excel.Functions.SPG($A291, "IQ_ASSET_TURNS", E$3)</f>
        <v>0.59799999999999998</v>
      </c>
      <c r="F291" s="9" cm="1">
        <f t="array" ref="F291">_xll.SNL.Clients.Office.Excel.Functions.SPG($A291, "IQ_ASSET_TURNS", F$3)</f>
        <v>0.58099999999999996</v>
      </c>
      <c r="G291" s="9" cm="1">
        <f t="array" ref="G291">_xll.SNL.Clients.Office.Excel.Functions.SPG($A291, "IQ_ASSET_TURNS", G$3)</f>
        <v>0.65900000000000003</v>
      </c>
      <c r="H291" s="9" cm="1">
        <f t="array" ref="H291">_xll.SNL.Clients.Office.Excel.Functions.SPG($A291, "IQ_ASSET_TURNS", H$3)</f>
        <v>0.61199999999999999</v>
      </c>
      <c r="I291" s="9" cm="1">
        <f t="array" ref="I291">_xll.SNL.Clients.Office.Excel.Functions.SPG($A291, "IQ_ASSET_TURNS", I$3)</f>
        <v>0.66200000000000003</v>
      </c>
      <c r="J291" s="9" cm="1">
        <f t="array" ref="J291">_xll.SNL.Clients.Office.Excel.Functions.SPG($A291, "IQ_ASSET_TURNS", J$3)</f>
        <v>0.59499999999999997</v>
      </c>
    </row>
    <row r="292" spans="1:10" x14ac:dyDescent="0.3">
      <c r="A292" s="11" t="s">
        <v>1324</v>
      </c>
      <c r="B292" s="9" t="str" cm="1">
        <f t="array" ref="B292">_xll.SNL.Clients.Office.Excel.Functions.SPG($A292, "IQ_ASSET_TURNS", B$3)</f>
        <v>NA</v>
      </c>
      <c r="C292" s="9" t="str" cm="1">
        <f t="array" ref="C292">_xll.SNL.Clients.Office.Excel.Functions.SPG($A292, "IQ_ASSET_TURNS", C$3)</f>
        <v>NA</v>
      </c>
      <c r="D292" s="9" cm="1">
        <f t="array" ref="D292">_xll.SNL.Clients.Office.Excel.Functions.SPG($A292, "IQ_ASSET_TURNS", D$3)</f>
        <v>0.61799999999999999</v>
      </c>
      <c r="E292" s="9" cm="1">
        <f t="array" ref="E292">_xll.SNL.Clients.Office.Excel.Functions.SPG($A292, "IQ_ASSET_TURNS", E$3)</f>
        <v>0.70099999999999996</v>
      </c>
      <c r="F292" s="9" cm="1">
        <f t="array" ref="F292">_xll.SNL.Clients.Office.Excel.Functions.SPG($A292, "IQ_ASSET_TURNS", F$3)</f>
        <v>0.64100000000000001</v>
      </c>
      <c r="G292" s="9" cm="1">
        <f t="array" ref="G292">_xll.SNL.Clients.Office.Excel.Functions.SPG($A292, "IQ_ASSET_TURNS", G$3)</f>
        <v>0.68200000000000005</v>
      </c>
      <c r="H292" s="9" cm="1">
        <f t="array" ref="H292">_xll.SNL.Clients.Office.Excel.Functions.SPG($A292, "IQ_ASSET_TURNS", H$3)</f>
        <v>0.7</v>
      </c>
      <c r="I292" s="9" cm="1">
        <f t="array" ref="I292">_xll.SNL.Clients.Office.Excel.Functions.SPG($A292, "IQ_ASSET_TURNS", I$3)</f>
        <v>0.78200000000000003</v>
      </c>
      <c r="J292" s="9" cm="1">
        <f t="array" ref="J292">_xll.SNL.Clients.Office.Excel.Functions.SPG($A292, "IQ_ASSET_TURNS", J$3)</f>
        <v>0.70899999999999996</v>
      </c>
    </row>
    <row r="293" spans="1:10" x14ac:dyDescent="0.3">
      <c r="A293" s="11" t="s">
        <v>1325</v>
      </c>
      <c r="B293" s="9" t="str" cm="1">
        <f t="array" ref="B293">_xll.SNL.Clients.Office.Excel.Functions.SPG($A293, "IQ_ASSET_TURNS", B$3)</f>
        <v>NA</v>
      </c>
      <c r="C293" s="9" cm="1">
        <f t="array" ref="C293">_xll.SNL.Clients.Office.Excel.Functions.SPG($A293, "IQ_ASSET_TURNS", C$3)</f>
        <v>2.262</v>
      </c>
      <c r="D293" s="9" cm="1">
        <f t="array" ref="D293">_xll.SNL.Clients.Office.Excel.Functions.SPG($A293, "IQ_ASSET_TURNS", D$3)</f>
        <v>2.1349999999999998</v>
      </c>
      <c r="E293" s="9" cm="1">
        <f t="array" ref="E293">_xll.SNL.Clients.Office.Excel.Functions.SPG($A293, "IQ_ASSET_TURNS", E$3)</f>
        <v>2.141</v>
      </c>
      <c r="F293" s="9" cm="1">
        <f t="array" ref="F293">_xll.SNL.Clients.Office.Excel.Functions.SPG($A293, "IQ_ASSET_TURNS", F$3)</f>
        <v>2.2280000000000002</v>
      </c>
      <c r="G293" s="9" cm="1">
        <f t="array" ref="G293">_xll.SNL.Clients.Office.Excel.Functions.SPG($A293, "IQ_ASSET_TURNS", G$3)</f>
        <v>2.5619999999999998</v>
      </c>
      <c r="H293" s="9" cm="1">
        <f t="array" ref="H293">_xll.SNL.Clients.Office.Excel.Functions.SPG($A293, "IQ_ASSET_TURNS", H$3)</f>
        <v>2.2029999999999998</v>
      </c>
      <c r="I293" s="9" cm="1">
        <f t="array" ref="I293">_xll.SNL.Clients.Office.Excel.Functions.SPG($A293, "IQ_ASSET_TURNS", I$3)</f>
        <v>2.153</v>
      </c>
      <c r="J293" s="9" cm="1">
        <f t="array" ref="J293">_xll.SNL.Clients.Office.Excel.Functions.SPG($A293, "IQ_ASSET_TURNS", J$3)</f>
        <v>2.1909999999999998</v>
      </c>
    </row>
    <row r="294" spans="1:10" x14ac:dyDescent="0.3">
      <c r="A294" s="11" t="s">
        <v>1326</v>
      </c>
      <c r="B294" s="9" t="str" cm="1">
        <f t="array" ref="B294">_xll.SNL.Clients.Office.Excel.Functions.SPG($A294, "IQ_ASSET_TURNS", B$3)</f>
        <v>NA</v>
      </c>
      <c r="C294" s="9" t="str" cm="1">
        <f t="array" ref="C294">_xll.SNL.Clients.Office.Excel.Functions.SPG($A294, "IQ_ASSET_TURNS", C$3)</f>
        <v>NA</v>
      </c>
      <c r="D294" s="9" cm="1">
        <f t="array" ref="D294">_xll.SNL.Clients.Office.Excel.Functions.SPG($A294, "IQ_ASSET_TURNS", D$3)</f>
        <v>0.64900000000000002</v>
      </c>
      <c r="E294" s="9" cm="1">
        <f t="array" ref="E294">_xll.SNL.Clients.Office.Excel.Functions.SPG($A294, "IQ_ASSET_TURNS", E$3)</f>
        <v>0.60099999999999998</v>
      </c>
      <c r="F294" s="9" cm="1">
        <f t="array" ref="F294">_xll.SNL.Clients.Office.Excel.Functions.SPG($A294, "IQ_ASSET_TURNS", F$3)</f>
        <v>0.69</v>
      </c>
      <c r="G294" s="9" cm="1">
        <f t="array" ref="G294">_xll.SNL.Clients.Office.Excel.Functions.SPG($A294, "IQ_ASSET_TURNS", G$3)</f>
        <v>0.67200000000000004</v>
      </c>
      <c r="H294" s="9" cm="1">
        <f t="array" ref="H294">_xll.SNL.Clients.Office.Excel.Functions.SPG($A294, "IQ_ASSET_TURNS", H$3)</f>
        <v>0.69099999999999995</v>
      </c>
      <c r="I294" s="9" cm="1">
        <f t="array" ref="I294">_xll.SNL.Clients.Office.Excel.Functions.SPG($A294, "IQ_ASSET_TURNS", I$3)</f>
        <v>0.59799999999999998</v>
      </c>
      <c r="J294" s="9" cm="1">
        <f t="array" ref="J294">_xll.SNL.Clients.Office.Excel.Functions.SPG($A294, "IQ_ASSET_TURNS", J$3)</f>
        <v>0.67200000000000004</v>
      </c>
    </row>
    <row r="295" spans="1:10" x14ac:dyDescent="0.3">
      <c r="A295" s="11" t="s">
        <v>1327</v>
      </c>
      <c r="B295" s="9" t="str" cm="1">
        <f t="array" ref="B295">_xll.SNL.Clients.Office.Excel.Functions.SPG($A295, "IQ_ASSET_TURNS", B$3)</f>
        <v>NA</v>
      </c>
      <c r="C295" s="9" t="str" cm="1">
        <f t="array" ref="C295">_xll.SNL.Clients.Office.Excel.Functions.SPG($A295, "IQ_ASSET_TURNS", C$3)</f>
        <v>NA</v>
      </c>
      <c r="D295" s="9" cm="1">
        <f t="array" ref="D295">_xll.SNL.Clients.Office.Excel.Functions.SPG($A295, "IQ_ASSET_TURNS", D$3)</f>
        <v>1.2929999999999999</v>
      </c>
      <c r="E295" s="9" cm="1">
        <f t="array" ref="E295">_xll.SNL.Clients.Office.Excel.Functions.SPG($A295, "IQ_ASSET_TURNS", E$3)</f>
        <v>1.341</v>
      </c>
      <c r="F295" s="9" cm="1">
        <f t="array" ref="F295">_xll.SNL.Clients.Office.Excel.Functions.SPG($A295, "IQ_ASSET_TURNS", F$3)</f>
        <v>1.292</v>
      </c>
      <c r="G295" s="9" cm="1">
        <f t="array" ref="G295">_xll.SNL.Clients.Office.Excel.Functions.SPG($A295, "IQ_ASSET_TURNS", G$3)</f>
        <v>1.2729999999999999</v>
      </c>
      <c r="H295" s="9" cm="1">
        <f t="array" ref="H295">_xll.SNL.Clients.Office.Excel.Functions.SPG($A295, "IQ_ASSET_TURNS", H$3)</f>
        <v>1.3120000000000001</v>
      </c>
      <c r="I295" s="9" cm="1">
        <f t="array" ref="I295">_xll.SNL.Clients.Office.Excel.Functions.SPG($A295, "IQ_ASSET_TURNS", I$3)</f>
        <v>1.417</v>
      </c>
      <c r="J295" s="9" cm="1">
        <f t="array" ref="J295">_xll.SNL.Clients.Office.Excel.Functions.SPG($A295, "IQ_ASSET_TURNS", J$3)</f>
        <v>1.399</v>
      </c>
    </row>
    <row r="296" spans="1:10" x14ac:dyDescent="0.3">
      <c r="A296" s="11" t="s">
        <v>1328</v>
      </c>
      <c r="B296" s="9" t="str" cm="1">
        <f t="array" ref="B296">_xll.SNL.Clients.Office.Excel.Functions.SPG($A296, "IQ_ASSET_TURNS", B$3)</f>
        <v>NA</v>
      </c>
      <c r="C296" s="9" cm="1">
        <f t="array" ref="C296">_xll.SNL.Clients.Office.Excel.Functions.SPG($A296, "IQ_ASSET_TURNS", C$3)</f>
        <v>0.77800000000000002</v>
      </c>
      <c r="D296" s="9" cm="1">
        <f t="array" ref="D296">_xll.SNL.Clients.Office.Excel.Functions.SPG($A296, "IQ_ASSET_TURNS", D$3)</f>
        <v>0.76700000000000002</v>
      </c>
      <c r="E296" s="9" cm="1">
        <f t="array" ref="E296">_xll.SNL.Clients.Office.Excel.Functions.SPG($A296, "IQ_ASSET_TURNS", E$3)</f>
        <v>0.86499999999999999</v>
      </c>
      <c r="F296" s="9" cm="1">
        <f t="array" ref="F296">_xll.SNL.Clients.Office.Excel.Functions.SPG($A296, "IQ_ASSET_TURNS", F$3)</f>
        <v>0.81499999999999995</v>
      </c>
      <c r="G296" s="9" cm="1">
        <f t="array" ref="G296">_xll.SNL.Clients.Office.Excel.Functions.SPG($A296, "IQ_ASSET_TURNS", G$3)</f>
        <v>0.78400000000000003</v>
      </c>
      <c r="H296" s="9" cm="1">
        <f t="array" ref="H296">_xll.SNL.Clients.Office.Excel.Functions.SPG($A296, "IQ_ASSET_TURNS", H$3)</f>
        <v>0.77900000000000003</v>
      </c>
      <c r="I296" s="9" cm="1">
        <f t="array" ref="I296">_xll.SNL.Clients.Office.Excel.Functions.SPG($A296, "IQ_ASSET_TURNS", I$3)</f>
        <v>0.85499999999999998</v>
      </c>
      <c r="J296" s="9" cm="1">
        <f t="array" ref="J296">_xll.SNL.Clients.Office.Excel.Functions.SPG($A296, "IQ_ASSET_TURNS", J$3)</f>
        <v>0.82799999999999996</v>
      </c>
    </row>
    <row r="297" spans="1:10" x14ac:dyDescent="0.3">
      <c r="A297" s="11" t="s">
        <v>1329</v>
      </c>
      <c r="B297" s="9" t="str" cm="1">
        <f t="array" ref="B297">_xll.SNL.Clients.Office.Excel.Functions.SPG($A297, "IQ_ASSET_TURNS", B$3)</f>
        <v>NA</v>
      </c>
      <c r="C297" s="9" t="str" cm="1">
        <f t="array" ref="C297">_xll.SNL.Clients.Office.Excel.Functions.SPG($A297, "IQ_ASSET_TURNS", C$3)</f>
        <v>NA</v>
      </c>
      <c r="D297" s="9" cm="1">
        <f t="array" ref="D297">_xll.SNL.Clients.Office.Excel.Functions.SPG($A297, "IQ_ASSET_TURNS", D$3)</f>
        <v>6.2E-2</v>
      </c>
      <c r="E297" s="9" cm="1">
        <f t="array" ref="E297">_xll.SNL.Clients.Office.Excel.Functions.SPG($A297, "IQ_ASSET_TURNS", E$3)</f>
        <v>6.6000000000000003E-2</v>
      </c>
      <c r="F297" s="9" cm="1">
        <f t="array" ref="F297">_xll.SNL.Clients.Office.Excel.Functions.SPG($A297, "IQ_ASSET_TURNS", F$3)</f>
        <v>6.6000000000000003E-2</v>
      </c>
      <c r="G297" s="9" cm="1">
        <f t="array" ref="G297">_xll.SNL.Clients.Office.Excel.Functions.SPG($A297, "IQ_ASSET_TURNS", G$3)</f>
        <v>5.8999999999999997E-2</v>
      </c>
      <c r="H297" s="9" cm="1">
        <f t="array" ref="H297">_xll.SNL.Clients.Office.Excel.Functions.SPG($A297, "IQ_ASSET_TURNS", H$3)</f>
        <v>6.5000000000000002E-2</v>
      </c>
      <c r="I297" s="9" cm="1">
        <f t="array" ref="I297">_xll.SNL.Clients.Office.Excel.Functions.SPG($A297, "IQ_ASSET_TURNS", I$3)</f>
        <v>7.8E-2</v>
      </c>
      <c r="J297" s="9" cm="1">
        <f t="array" ref="J297">_xll.SNL.Clients.Office.Excel.Functions.SPG($A297, "IQ_ASSET_TURNS", J$3)</f>
        <v>6.6000000000000003E-2</v>
      </c>
    </row>
    <row r="298" spans="1:10" x14ac:dyDescent="0.3">
      <c r="A298" s="11" t="s">
        <v>1330</v>
      </c>
      <c r="B298" s="9" t="str" cm="1">
        <f t="array" ref="B298">_xll.SNL.Clients.Office.Excel.Functions.SPG($A298, "IQ_ASSET_TURNS", B$3)</f>
        <v>NA</v>
      </c>
      <c r="C298" s="9" cm="1">
        <f t="array" ref="C298">_xll.SNL.Clients.Office.Excel.Functions.SPG($A298, "IQ_ASSET_TURNS", C$3)</f>
        <v>2.1000000000000001E-2</v>
      </c>
      <c r="D298" s="9" cm="1">
        <f t="array" ref="D298">_xll.SNL.Clients.Office.Excel.Functions.SPG($A298, "IQ_ASSET_TURNS", D$3)</f>
        <v>5.0000000000000001E-3</v>
      </c>
      <c r="E298" s="9" cm="1">
        <f t="array" ref="E298">_xll.SNL.Clients.Office.Excel.Functions.SPG($A298, "IQ_ASSET_TURNS", E$3)</f>
        <v>2.4E-2</v>
      </c>
      <c r="F298" s="9" cm="1">
        <f t="array" ref="F298">_xll.SNL.Clients.Office.Excel.Functions.SPG($A298, "IQ_ASSET_TURNS", F$3)</f>
        <v>7.0000000000000001E-3</v>
      </c>
      <c r="G298" s="9" cm="1">
        <f t="array" ref="G298">_xll.SNL.Clients.Office.Excel.Functions.SPG($A298, "IQ_ASSET_TURNS", G$3)</f>
        <v>1E-3</v>
      </c>
      <c r="H298" s="9" cm="1">
        <f t="array" ref="H298">_xll.SNL.Clients.Office.Excel.Functions.SPG($A298, "IQ_ASSET_TURNS", H$3)</f>
        <v>2.1999999999999999E-2</v>
      </c>
      <c r="I298" s="9" t="str" cm="1">
        <f t="array" ref="I298">_xll.SNL.Clients.Office.Excel.Functions.SPG($A298, "IQ_ASSET_TURNS", I$3)</f>
        <v>NM</v>
      </c>
      <c r="J298" s="9" t="str" cm="1">
        <f t="array" ref="J298">_xll.SNL.Clients.Office.Excel.Functions.SPG($A298, "IQ_ASSET_TURNS", J$3)</f>
        <v>NM</v>
      </c>
    </row>
    <row r="299" spans="1:10" x14ac:dyDescent="0.3">
      <c r="A299" s="11" t="s">
        <v>1331</v>
      </c>
      <c r="B299" s="9" t="str" cm="1">
        <f t="array" ref="B299">_xll.SNL.Clients.Office.Excel.Functions.SPG($A299, "IQ_ASSET_TURNS", B$3)</f>
        <v>NA</v>
      </c>
      <c r="C299" s="9" t="str" cm="1">
        <f t="array" ref="C299">_xll.SNL.Clients.Office.Excel.Functions.SPG($A299, "IQ_ASSET_TURNS", C$3)</f>
        <v>NA</v>
      </c>
      <c r="D299" s="9" cm="1">
        <f t="array" ref="D299">_xll.SNL.Clients.Office.Excel.Functions.SPG($A299, "IQ_ASSET_TURNS", D$3)</f>
        <v>0.48499999999999999</v>
      </c>
      <c r="E299" s="9" t="str" cm="1">
        <f t="array" ref="E299">_xll.SNL.Clients.Office.Excel.Functions.SPG($A299, "IQ_ASSET_TURNS", E$3)</f>
        <v>NA</v>
      </c>
      <c r="F299" s="9" cm="1">
        <f t="array" ref="F299">_xll.SNL.Clients.Office.Excel.Functions.SPG($A299, "IQ_ASSET_TURNS", F$3)</f>
        <v>0.53300000000000003</v>
      </c>
      <c r="G299" s="9" cm="1">
        <f t="array" ref="G299">_xll.SNL.Clients.Office.Excel.Functions.SPG($A299, "IQ_ASSET_TURNS", G$3)</f>
        <v>0.65100000000000002</v>
      </c>
      <c r="H299" s="9" cm="1">
        <f t="array" ref="H299">_xll.SNL.Clients.Office.Excel.Functions.SPG($A299, "IQ_ASSET_TURNS", H$3)</f>
        <v>0.36699999999999999</v>
      </c>
      <c r="I299" s="9" t="str" cm="1">
        <f t="array" ref="I299">_xll.SNL.Clients.Office.Excel.Functions.SPG($A299, "IQ_ASSET_TURNS", I$3)</f>
        <v>NA</v>
      </c>
      <c r="J299" s="9" cm="1">
        <f t="array" ref="J299">_xll.SNL.Clients.Office.Excel.Functions.SPG($A299, "IQ_ASSET_TURNS", J$3)</f>
        <v>0.48499999999999999</v>
      </c>
    </row>
    <row r="300" spans="1:10" x14ac:dyDescent="0.3">
      <c r="A300" s="11" t="s">
        <v>1332</v>
      </c>
      <c r="B300" s="9" t="str" cm="1">
        <f t="array" ref="B300">_xll.SNL.Clients.Office.Excel.Functions.SPG($A300, "IQ_ASSET_TURNS", B$3)</f>
        <v>NA</v>
      </c>
      <c r="C300" s="9" t="str" cm="1">
        <f t="array" ref="C300">_xll.SNL.Clients.Office.Excel.Functions.SPG($A300, "IQ_ASSET_TURNS", C$3)</f>
        <v>NA</v>
      </c>
      <c r="D300" s="9" cm="1">
        <f t="array" ref="D300">_xll.SNL.Clients.Office.Excel.Functions.SPG($A300, "IQ_ASSET_TURNS", D$3)</f>
        <v>1.0149999999999999</v>
      </c>
      <c r="E300" s="9" cm="1">
        <f t="array" ref="E300">_xll.SNL.Clients.Office.Excel.Functions.SPG($A300, "IQ_ASSET_TURNS", E$3)</f>
        <v>1.0489999999999999</v>
      </c>
      <c r="F300" s="9" cm="1">
        <f t="array" ref="F300">_xll.SNL.Clients.Office.Excel.Functions.SPG($A300, "IQ_ASSET_TURNS", F$3)</f>
        <v>0.95599999999999996</v>
      </c>
      <c r="G300" s="9" cm="1">
        <f t="array" ref="G300">_xll.SNL.Clients.Office.Excel.Functions.SPG($A300, "IQ_ASSET_TURNS", G$3)</f>
        <v>1.617</v>
      </c>
      <c r="H300" s="9" cm="1">
        <f t="array" ref="H300">_xll.SNL.Clients.Office.Excel.Functions.SPG($A300, "IQ_ASSET_TURNS", H$3)</f>
        <v>1.0720000000000001</v>
      </c>
      <c r="I300" s="9" cm="1">
        <f t="array" ref="I300">_xll.SNL.Clients.Office.Excel.Functions.SPG($A300, "IQ_ASSET_TURNS", I$3)</f>
        <v>1.056</v>
      </c>
      <c r="J300" s="9" cm="1">
        <f t="array" ref="J300">_xll.SNL.Clients.Office.Excel.Functions.SPG($A300, "IQ_ASSET_TURNS", J$3)</f>
        <v>0.98299999999999998</v>
      </c>
    </row>
    <row r="301" spans="1:10" x14ac:dyDescent="0.3">
      <c r="A301" s="11" t="s">
        <v>1333</v>
      </c>
      <c r="B301" s="9" t="str" cm="1">
        <f t="array" ref="B301">_xll.SNL.Clients.Office.Excel.Functions.SPG($A301, "IQ_ASSET_TURNS", B$3)</f>
        <v>NA</v>
      </c>
      <c r="C301" s="9" t="str" cm="1">
        <f t="array" ref="C301">_xll.SNL.Clients.Office.Excel.Functions.SPG($A301, "IQ_ASSET_TURNS", C$3)</f>
        <v>NA</v>
      </c>
      <c r="D301" s="9" cm="1">
        <f t="array" ref="D301">_xll.SNL.Clients.Office.Excel.Functions.SPG($A301, "IQ_ASSET_TURNS", D$3)</f>
        <v>1.6419999999999999</v>
      </c>
      <c r="E301" s="9" cm="1">
        <f t="array" ref="E301">_xll.SNL.Clients.Office.Excel.Functions.SPG($A301, "IQ_ASSET_TURNS", E$3)</f>
        <v>1.4830000000000001</v>
      </c>
      <c r="F301" s="9" cm="1">
        <f t="array" ref="F301">_xll.SNL.Clients.Office.Excel.Functions.SPG($A301, "IQ_ASSET_TURNS", F$3)</f>
        <v>1.5269999999999999</v>
      </c>
      <c r="G301" s="9" cm="1">
        <f t="array" ref="G301">_xll.SNL.Clients.Office.Excel.Functions.SPG($A301, "IQ_ASSET_TURNS", G$3)</f>
        <v>1.6379999999999999</v>
      </c>
      <c r="H301" s="9" cm="1">
        <f t="array" ref="H301">_xll.SNL.Clients.Office.Excel.Functions.SPG($A301, "IQ_ASSET_TURNS", H$3)</f>
        <v>1.619</v>
      </c>
      <c r="I301" s="9" cm="1">
        <f t="array" ref="I301">_xll.SNL.Clients.Office.Excel.Functions.SPG($A301, "IQ_ASSET_TURNS", I$3)</f>
        <v>1.5149999999999999</v>
      </c>
      <c r="J301" s="9" cm="1">
        <f t="array" ref="J301">_xll.SNL.Clients.Office.Excel.Functions.SPG($A301, "IQ_ASSET_TURNS", J$3)</f>
        <v>1.6539999999999999</v>
      </c>
    </row>
    <row r="302" spans="1:10" x14ac:dyDescent="0.3">
      <c r="A302" s="11" t="s">
        <v>1334</v>
      </c>
      <c r="B302" s="9" t="str" cm="1">
        <f t="array" ref="B302">_xll.SNL.Clients.Office.Excel.Functions.SPG($A302, "IQ_ASSET_TURNS", B$3)</f>
        <v>NA</v>
      </c>
      <c r="C302" s="9" t="str" cm="1">
        <f t="array" ref="C302">_xll.SNL.Clients.Office.Excel.Functions.SPG($A302, "IQ_ASSET_TURNS", C$3)</f>
        <v>NA</v>
      </c>
      <c r="D302" s="9" cm="1">
        <f t="array" ref="D302">_xll.SNL.Clients.Office.Excel.Functions.SPG($A302, "IQ_ASSET_TURNS", D$3)</f>
        <v>1.135</v>
      </c>
      <c r="E302" s="9" cm="1">
        <f t="array" ref="E302">_xll.SNL.Clients.Office.Excel.Functions.SPG($A302, "IQ_ASSET_TURNS", E$3)</f>
        <v>1.1879999999999999</v>
      </c>
      <c r="F302" s="9" cm="1">
        <f t="array" ref="F302">_xll.SNL.Clients.Office.Excel.Functions.SPG($A302, "IQ_ASSET_TURNS", F$3)</f>
        <v>1.0820000000000001</v>
      </c>
      <c r="G302" s="9" cm="1">
        <f t="array" ref="G302">_xll.SNL.Clients.Office.Excel.Functions.SPG($A302, "IQ_ASSET_TURNS", G$3)</f>
        <v>1.1259999999999999</v>
      </c>
      <c r="H302" s="9" cm="1">
        <f t="array" ref="H302">_xll.SNL.Clients.Office.Excel.Functions.SPG($A302, "IQ_ASSET_TURNS", H$3)</f>
        <v>1.214</v>
      </c>
      <c r="I302" s="9" cm="1">
        <f t="array" ref="I302">_xll.SNL.Clients.Office.Excel.Functions.SPG($A302, "IQ_ASSET_TURNS", I$3)</f>
        <v>1.2769999999999999</v>
      </c>
      <c r="J302" s="9" cm="1">
        <f t="array" ref="J302">_xll.SNL.Clients.Office.Excel.Functions.SPG($A302, "IQ_ASSET_TURNS", J$3)</f>
        <v>1.169</v>
      </c>
    </row>
    <row r="303" spans="1:10" x14ac:dyDescent="0.3">
      <c r="A303" s="11" t="s">
        <v>1335</v>
      </c>
      <c r="B303" s="9" t="str" cm="1">
        <f t="array" ref="B303">_xll.SNL.Clients.Office.Excel.Functions.SPG($A303, "IQ_ASSET_TURNS", B$3)</f>
        <v>NA</v>
      </c>
      <c r="C303" s="9" t="str" cm="1">
        <f t="array" ref="C303">_xll.SNL.Clients.Office.Excel.Functions.SPG($A303, "IQ_ASSET_TURNS", C$3)</f>
        <v>NA</v>
      </c>
      <c r="D303" s="9" cm="1">
        <f t="array" ref="D303">_xll.SNL.Clients.Office.Excel.Functions.SPG($A303, "IQ_ASSET_TURNS", D$3)</f>
        <v>0.77400000000000002</v>
      </c>
      <c r="E303" s="9" cm="1">
        <f t="array" ref="E303">_xll.SNL.Clients.Office.Excel.Functions.SPG($A303, "IQ_ASSET_TURNS", E$3)</f>
        <v>0.75800000000000001</v>
      </c>
      <c r="F303" s="9" cm="1">
        <f t="array" ref="F303">_xll.SNL.Clients.Office.Excel.Functions.SPG($A303, "IQ_ASSET_TURNS", F$3)</f>
        <v>0.76400000000000001</v>
      </c>
      <c r="G303" s="9" cm="1">
        <f t="array" ref="G303">_xll.SNL.Clients.Office.Excel.Functions.SPG($A303, "IQ_ASSET_TURNS", G$3)</f>
        <v>0.77300000000000002</v>
      </c>
      <c r="H303" s="9" cm="1">
        <f t="array" ref="H303">_xll.SNL.Clients.Office.Excel.Functions.SPG($A303, "IQ_ASSET_TURNS", H$3)</f>
        <v>0.84399999999999997</v>
      </c>
      <c r="I303" s="9" cm="1">
        <f t="array" ref="I303">_xll.SNL.Clients.Office.Excel.Functions.SPG($A303, "IQ_ASSET_TURNS", I$3)</f>
        <v>0.81200000000000006</v>
      </c>
      <c r="J303" s="9" cm="1">
        <f t="array" ref="J303">_xll.SNL.Clients.Office.Excel.Functions.SPG($A303, "IQ_ASSET_TURNS", J$3)</f>
        <v>0.83799999999999997</v>
      </c>
    </row>
    <row r="304" spans="1:10" x14ac:dyDescent="0.3">
      <c r="A304" s="11" t="s">
        <v>1336</v>
      </c>
      <c r="B304" s="9" t="str" cm="1">
        <f t="array" ref="B304">_xll.SNL.Clients.Office.Excel.Functions.SPG($A304, "IQ_ASSET_TURNS", B$3)</f>
        <v>NA</v>
      </c>
      <c r="C304" s="9" t="str" cm="1">
        <f t="array" ref="C304">_xll.SNL.Clients.Office.Excel.Functions.SPG($A304, "IQ_ASSET_TURNS", C$3)</f>
        <v>NA</v>
      </c>
      <c r="D304" s="9" cm="1">
        <f t="array" ref="D304">_xll.SNL.Clients.Office.Excel.Functions.SPG($A304, "IQ_ASSET_TURNS", D$3)</f>
        <v>0.35299999999999998</v>
      </c>
      <c r="E304" s="9" cm="1">
        <f t="array" ref="E304">_xll.SNL.Clients.Office.Excel.Functions.SPG($A304, "IQ_ASSET_TURNS", E$3)</f>
        <v>0.317</v>
      </c>
      <c r="F304" s="9" cm="1">
        <f t="array" ref="F304">_xll.SNL.Clients.Office.Excel.Functions.SPG($A304, "IQ_ASSET_TURNS", F$3)</f>
        <v>0.217</v>
      </c>
      <c r="G304" s="9" cm="1">
        <f t="array" ref="G304">_xll.SNL.Clients.Office.Excel.Functions.SPG($A304, "IQ_ASSET_TURNS", G$3)</f>
        <v>0.21</v>
      </c>
      <c r="H304" s="9" cm="1">
        <f t="array" ref="H304">_xll.SNL.Clients.Office.Excel.Functions.SPG($A304, "IQ_ASSET_TURNS", H$3)</f>
        <v>4.5999999999999999E-2</v>
      </c>
      <c r="I304" s="9" t="str" cm="1">
        <f t="array" ref="I304">_xll.SNL.Clients.Office.Excel.Functions.SPG($A304, "IQ_ASSET_TURNS", I$3)</f>
        <v>NA</v>
      </c>
      <c r="J304" s="9" t="str" cm="1">
        <f t="array" ref="J304">_xll.SNL.Clients.Office.Excel.Functions.SPG($A304, "IQ_ASSET_TURNS", J$3)</f>
        <v>NA</v>
      </c>
    </row>
    <row r="305" spans="1:10" x14ac:dyDescent="0.3">
      <c r="A305" s="11" t="s">
        <v>1337</v>
      </c>
      <c r="B305" s="9" t="str" cm="1">
        <f t="array" ref="B305">_xll.SNL.Clients.Office.Excel.Functions.SPG($A305, "IQ_ASSET_TURNS", B$3)</f>
        <v>NA</v>
      </c>
      <c r="C305" s="9" cm="1">
        <f t="array" ref="C305">_xll.SNL.Clients.Office.Excel.Functions.SPG($A305, "IQ_ASSET_TURNS", C$3)</f>
        <v>0.53300000000000003</v>
      </c>
      <c r="D305" s="9" cm="1">
        <f t="array" ref="D305">_xll.SNL.Clients.Office.Excel.Functions.SPG($A305, "IQ_ASSET_TURNS", D$3)</f>
        <v>0.58099999999999996</v>
      </c>
      <c r="E305" s="9" cm="1">
        <f t="array" ref="E305">_xll.SNL.Clients.Office.Excel.Functions.SPG($A305, "IQ_ASSET_TURNS", E$3)</f>
        <v>0.56899999999999995</v>
      </c>
      <c r="F305" s="9" cm="1">
        <f t="array" ref="F305">_xll.SNL.Clients.Office.Excel.Functions.SPG($A305, "IQ_ASSET_TURNS", F$3)</f>
        <v>0.49399999999999999</v>
      </c>
      <c r="G305" s="9" cm="1">
        <f t="array" ref="G305">_xll.SNL.Clients.Office.Excel.Functions.SPG($A305, "IQ_ASSET_TURNS", G$3)</f>
        <v>0.45900000000000002</v>
      </c>
      <c r="H305" s="9" cm="1">
        <f t="array" ref="H305">_xll.SNL.Clients.Office.Excel.Functions.SPG($A305, "IQ_ASSET_TURNS", H$3)</f>
        <v>0.53800000000000003</v>
      </c>
      <c r="I305" s="9" cm="1">
        <f t="array" ref="I305">_xll.SNL.Clients.Office.Excel.Functions.SPG($A305, "IQ_ASSET_TURNS", I$3)</f>
        <v>0.504</v>
      </c>
      <c r="J305" s="9" cm="1">
        <f t="array" ref="J305">_xll.SNL.Clients.Office.Excel.Functions.SPG($A305, "IQ_ASSET_TURNS", J$3)</f>
        <v>0.45</v>
      </c>
    </row>
    <row r="306" spans="1:10" x14ac:dyDescent="0.3">
      <c r="A306" s="11" t="s">
        <v>1338</v>
      </c>
      <c r="B306" s="9" t="str" cm="1">
        <f t="array" ref="B306">_xll.SNL.Clients.Office.Excel.Functions.SPG($A306, "IQ_ASSET_TURNS", B$3)</f>
        <v>NA</v>
      </c>
      <c r="C306" s="9" t="str" cm="1">
        <f t="array" ref="C306">_xll.SNL.Clients.Office.Excel.Functions.SPG($A306, "IQ_ASSET_TURNS", C$3)</f>
        <v>NA</v>
      </c>
      <c r="D306" s="9" cm="1">
        <f t="array" ref="D306">_xll.SNL.Clients.Office.Excel.Functions.SPG($A306, "IQ_ASSET_TURNS", D$3)</f>
        <v>1.0840000000000001</v>
      </c>
      <c r="E306" s="9" cm="1">
        <f t="array" ref="E306">_xll.SNL.Clients.Office.Excel.Functions.SPG($A306, "IQ_ASSET_TURNS", E$3)</f>
        <v>1.0349999999999999</v>
      </c>
      <c r="F306" s="9" cm="1">
        <f t="array" ref="F306">_xll.SNL.Clients.Office.Excel.Functions.SPG($A306, "IQ_ASSET_TURNS", F$3)</f>
        <v>1.1559999999999999</v>
      </c>
      <c r="G306" s="9" cm="1">
        <f t="array" ref="G306">_xll.SNL.Clients.Office.Excel.Functions.SPG($A306, "IQ_ASSET_TURNS", G$3)</f>
        <v>1.054</v>
      </c>
      <c r="H306" s="9" cm="1">
        <f t="array" ref="H306">_xll.SNL.Clients.Office.Excel.Functions.SPG($A306, "IQ_ASSET_TURNS", H$3)</f>
        <v>1.0980000000000001</v>
      </c>
      <c r="I306" s="9" cm="1">
        <f t="array" ref="I306">_xll.SNL.Clients.Office.Excel.Functions.SPG($A306, "IQ_ASSET_TURNS", I$3)</f>
        <v>1.038</v>
      </c>
      <c r="J306" s="9" cm="1">
        <f t="array" ref="J306">_xll.SNL.Clients.Office.Excel.Functions.SPG($A306, "IQ_ASSET_TURNS", J$3)</f>
        <v>1.2090000000000001</v>
      </c>
    </row>
    <row r="307" spans="1:10" x14ac:dyDescent="0.3">
      <c r="A307" s="11" t="s">
        <v>1339</v>
      </c>
      <c r="B307" s="9" t="str" cm="1">
        <f t="array" ref="B307">_xll.SNL.Clients.Office.Excel.Functions.SPG($A307, "IQ_ASSET_TURNS", B$3)</f>
        <v>NA</v>
      </c>
      <c r="C307" s="9" t="str" cm="1">
        <f t="array" ref="C307">_xll.SNL.Clients.Office.Excel.Functions.SPG($A307, "IQ_ASSET_TURNS", C$3)</f>
        <v>NA</v>
      </c>
      <c r="D307" s="9" t="str" cm="1">
        <f t="array" ref="D307">_xll.SNL.Clients.Office.Excel.Functions.SPG($A307, "IQ_ASSET_TURNS", D$3)</f>
        <v>NA</v>
      </c>
      <c r="E307" s="9" t="str" cm="1">
        <f t="array" ref="E307">_xll.SNL.Clients.Office.Excel.Functions.SPG($A307, "IQ_ASSET_TURNS", E$3)</f>
        <v>NA</v>
      </c>
      <c r="F307" s="9" t="str" cm="1">
        <f t="array" ref="F307">_xll.SNL.Clients.Office.Excel.Functions.SPG($A307, "IQ_ASSET_TURNS", F$3)</f>
        <v>NA</v>
      </c>
      <c r="G307" s="9" t="str" cm="1">
        <f t="array" ref="G307">_xll.SNL.Clients.Office.Excel.Functions.SPG($A307, "IQ_ASSET_TURNS", G$3)</f>
        <v>NA</v>
      </c>
      <c r="H307" s="9" t="str" cm="1">
        <f t="array" ref="H307">_xll.SNL.Clients.Office.Excel.Functions.SPG($A307, "IQ_ASSET_TURNS", H$3)</f>
        <v>NA</v>
      </c>
      <c r="I307" s="9" t="str" cm="1">
        <f t="array" ref="I307">_xll.SNL.Clients.Office.Excel.Functions.SPG($A307, "IQ_ASSET_TURNS", I$3)</f>
        <v>NA</v>
      </c>
      <c r="J307" s="9" t="str" cm="1">
        <f t="array" ref="J307">_xll.SNL.Clients.Office.Excel.Functions.SPG($A307, "IQ_ASSET_TURNS", J$3)</f>
        <v>NA</v>
      </c>
    </row>
    <row r="308" spans="1:10" x14ac:dyDescent="0.3">
      <c r="A308" s="11" t="s">
        <v>1340</v>
      </c>
      <c r="B308" s="9" t="str" cm="1">
        <f t="array" ref="B308">_xll.SNL.Clients.Office.Excel.Functions.SPG($A308, "IQ_ASSET_TURNS", B$3)</f>
        <v>NA</v>
      </c>
      <c r="C308" s="9" t="str" cm="1">
        <f t="array" ref="C308">_xll.SNL.Clients.Office.Excel.Functions.SPG($A308, "IQ_ASSET_TURNS", C$3)</f>
        <v>NA</v>
      </c>
      <c r="D308" s="9" cm="1">
        <f t="array" ref="D308">_xll.SNL.Clients.Office.Excel.Functions.SPG($A308, "IQ_ASSET_TURNS", D$3)</f>
        <v>1.2130000000000001</v>
      </c>
      <c r="E308" s="9" cm="1">
        <f t="array" ref="E308">_xll.SNL.Clients.Office.Excel.Functions.SPG($A308, "IQ_ASSET_TURNS", E$3)</f>
        <v>1.4079999999999999</v>
      </c>
      <c r="F308" s="9" cm="1">
        <f t="array" ref="F308">_xll.SNL.Clients.Office.Excel.Functions.SPG($A308, "IQ_ASSET_TURNS", F$3)</f>
        <v>1.304</v>
      </c>
      <c r="G308" s="9" cm="1">
        <f t="array" ref="G308">_xll.SNL.Clients.Office.Excel.Functions.SPG($A308, "IQ_ASSET_TURNS", G$3)</f>
        <v>1.1180000000000001</v>
      </c>
      <c r="H308" s="9" cm="1">
        <f t="array" ref="H308">_xll.SNL.Clients.Office.Excel.Functions.SPG($A308, "IQ_ASSET_TURNS", H$3)</f>
        <v>1.256</v>
      </c>
      <c r="I308" s="9" cm="1">
        <f t="array" ref="I308">_xll.SNL.Clients.Office.Excel.Functions.SPG($A308, "IQ_ASSET_TURNS", I$3)</f>
        <v>1.2909999999999999</v>
      </c>
      <c r="J308" s="9" cm="1">
        <f t="array" ref="J308">_xll.SNL.Clients.Office.Excel.Functions.SPG($A308, "IQ_ASSET_TURNS", J$3)</f>
        <v>1.206</v>
      </c>
    </row>
    <row r="309" spans="1:10" x14ac:dyDescent="0.3">
      <c r="A309" s="11" t="s">
        <v>1341</v>
      </c>
      <c r="B309" s="9" t="str" cm="1">
        <f t="array" ref="B309">_xll.SNL.Clients.Office.Excel.Functions.SPG($A309, "IQ_ASSET_TURNS", B$3)</f>
        <v>NA</v>
      </c>
      <c r="C309" s="9" t="str" cm="1">
        <f t="array" ref="C309">_xll.SNL.Clients.Office.Excel.Functions.SPG($A309, "IQ_ASSET_TURNS", C$3)</f>
        <v>NA</v>
      </c>
      <c r="D309" s="9" cm="1">
        <f t="array" ref="D309">_xll.SNL.Clients.Office.Excel.Functions.SPG($A309, "IQ_ASSET_TURNS", D$3)</f>
        <v>1.157</v>
      </c>
      <c r="E309" s="9" cm="1">
        <f t="array" ref="E309">_xll.SNL.Clients.Office.Excel.Functions.SPG($A309, "IQ_ASSET_TURNS", E$3)</f>
        <v>1.0680000000000001</v>
      </c>
      <c r="F309" s="9" cm="1">
        <f t="array" ref="F309">_xll.SNL.Clients.Office.Excel.Functions.SPG($A309, "IQ_ASSET_TURNS", F$3)</f>
        <v>0.94899999999999995</v>
      </c>
      <c r="G309" s="9" cm="1">
        <f t="array" ref="G309">_xll.SNL.Clients.Office.Excel.Functions.SPG($A309, "IQ_ASSET_TURNS", G$3)</f>
        <v>0.91900000000000004</v>
      </c>
      <c r="H309" s="9" cm="1">
        <f t="array" ref="H309">_xll.SNL.Clients.Office.Excel.Functions.SPG($A309, "IQ_ASSET_TURNS", H$3)</f>
        <v>0.92</v>
      </c>
      <c r="I309" s="9" cm="1">
        <f t="array" ref="I309">_xll.SNL.Clients.Office.Excel.Functions.SPG($A309, "IQ_ASSET_TURNS", I$3)</f>
        <v>0.93799999999999994</v>
      </c>
      <c r="J309" s="9" cm="1">
        <f t="array" ref="J309">_xll.SNL.Clients.Office.Excel.Functions.SPG($A309, "IQ_ASSET_TURNS", J$3)</f>
        <v>0.92900000000000005</v>
      </c>
    </row>
    <row r="310" spans="1:10" x14ac:dyDescent="0.3">
      <c r="A310" s="11" t="s">
        <v>1342</v>
      </c>
      <c r="B310" s="9" t="str" cm="1">
        <f t="array" ref="B310">_xll.SNL.Clients.Office.Excel.Functions.SPG($A310, "IQ_ASSET_TURNS", B$3)</f>
        <v>NA</v>
      </c>
      <c r="C310" s="9" t="str" cm="1">
        <f t="array" ref="C310">_xll.SNL.Clients.Office.Excel.Functions.SPG($A310, "IQ_ASSET_TURNS", C$3)</f>
        <v>NA</v>
      </c>
      <c r="D310" s="9" cm="1">
        <f t="array" ref="D310">_xll.SNL.Clients.Office.Excel.Functions.SPG($A310, "IQ_ASSET_TURNS", D$3)</f>
        <v>0.59299999999999997</v>
      </c>
      <c r="E310" s="9" cm="1">
        <f t="array" ref="E310">_xll.SNL.Clients.Office.Excel.Functions.SPG($A310, "IQ_ASSET_TURNS", E$3)</f>
        <v>0.623</v>
      </c>
      <c r="F310" s="9" cm="1">
        <f t="array" ref="F310">_xll.SNL.Clients.Office.Excel.Functions.SPG($A310, "IQ_ASSET_TURNS", F$3)</f>
        <v>0.61099999999999999</v>
      </c>
      <c r="G310" s="9" cm="1">
        <f t="array" ref="G310">_xll.SNL.Clients.Office.Excel.Functions.SPG($A310, "IQ_ASSET_TURNS", G$3)</f>
        <v>0.57399999999999995</v>
      </c>
      <c r="H310" s="9" cm="1">
        <f t="array" ref="H310">_xll.SNL.Clients.Office.Excel.Functions.SPG($A310, "IQ_ASSET_TURNS", H$3)</f>
        <v>0.57399999999999995</v>
      </c>
      <c r="I310" s="9" cm="1">
        <f t="array" ref="I310">_xll.SNL.Clients.Office.Excel.Functions.SPG($A310, "IQ_ASSET_TURNS", I$3)</f>
        <v>0.625</v>
      </c>
      <c r="J310" s="9" cm="1">
        <f t="array" ref="J310">_xll.SNL.Clients.Office.Excel.Functions.SPG($A310, "IQ_ASSET_TURNS", J$3)</f>
        <v>0.60199999999999998</v>
      </c>
    </row>
    <row r="311" spans="1:10" x14ac:dyDescent="0.3">
      <c r="A311" s="11" t="s">
        <v>1343</v>
      </c>
      <c r="B311" s="9" t="str" cm="1">
        <f t="array" ref="B311">_xll.SNL.Clients.Office.Excel.Functions.SPG($A311, "IQ_ASSET_TURNS", B$3)</f>
        <v>NA</v>
      </c>
      <c r="C311" s="9" cm="1">
        <f t="array" ref="C311">_xll.SNL.Clients.Office.Excel.Functions.SPG($A311, "IQ_ASSET_TURNS", C$3)</f>
        <v>0.69499999999999995</v>
      </c>
      <c r="D311" s="9" cm="1">
        <f t="array" ref="D311">_xll.SNL.Clients.Office.Excel.Functions.SPG($A311, "IQ_ASSET_TURNS", D$3)</f>
        <v>1.4770000000000001</v>
      </c>
      <c r="E311" s="9" cm="1">
        <f t="array" ref="E311">_xll.SNL.Clients.Office.Excel.Functions.SPG($A311, "IQ_ASSET_TURNS", E$3)</f>
        <v>2.0710000000000002</v>
      </c>
      <c r="F311" s="9" cm="1">
        <f t="array" ref="F311">_xll.SNL.Clients.Office.Excel.Functions.SPG($A311, "IQ_ASSET_TURNS", F$3)</f>
        <v>0.72099999999999997</v>
      </c>
      <c r="G311" s="9" cm="1">
        <f t="array" ref="G311">_xll.SNL.Clients.Office.Excel.Functions.SPG($A311, "IQ_ASSET_TURNS", G$3)</f>
        <v>0.68500000000000005</v>
      </c>
      <c r="H311" s="9" cm="1">
        <f t="array" ref="H311">_xll.SNL.Clients.Office.Excel.Functions.SPG($A311, "IQ_ASSET_TURNS", H$3)</f>
        <v>1.593</v>
      </c>
      <c r="I311" s="9" cm="1">
        <f t="array" ref="I311">_xll.SNL.Clients.Office.Excel.Functions.SPG($A311, "IQ_ASSET_TURNS", I$3)</f>
        <v>2.1240000000000001</v>
      </c>
      <c r="J311" s="9" cm="1">
        <f t="array" ref="J311">_xll.SNL.Clients.Office.Excel.Functions.SPG($A311, "IQ_ASSET_TURNS", J$3)</f>
        <v>0.76</v>
      </c>
    </row>
    <row r="312" spans="1:10" x14ac:dyDescent="0.3">
      <c r="A312" s="11" t="s">
        <v>1344</v>
      </c>
      <c r="B312" s="9" t="str" cm="1">
        <f t="array" ref="B312">_xll.SNL.Clients.Office.Excel.Functions.SPG($A312, "IQ_ASSET_TURNS", B$3)</f>
        <v>NA</v>
      </c>
      <c r="C312" s="9" t="str" cm="1">
        <f t="array" ref="C312">_xll.SNL.Clients.Office.Excel.Functions.SPG($A312, "IQ_ASSET_TURNS", C$3)</f>
        <v>NA</v>
      </c>
      <c r="D312" s="9" cm="1">
        <f t="array" ref="D312">_xll.SNL.Clients.Office.Excel.Functions.SPG($A312, "IQ_ASSET_TURNS", D$3)</f>
        <v>0.69299999999999995</v>
      </c>
      <c r="E312" s="9" cm="1">
        <f t="array" ref="E312">_xll.SNL.Clients.Office.Excel.Functions.SPG($A312, "IQ_ASSET_TURNS", E$3)</f>
        <v>0.66700000000000004</v>
      </c>
      <c r="F312" s="9" cm="1">
        <f t="array" ref="F312">_xll.SNL.Clients.Office.Excel.Functions.SPG($A312, "IQ_ASSET_TURNS", F$3)</f>
        <v>0.45100000000000001</v>
      </c>
      <c r="G312" s="9" cm="1">
        <f t="array" ref="G312">_xll.SNL.Clients.Office.Excel.Functions.SPG($A312, "IQ_ASSET_TURNS", G$3)</f>
        <v>0.72199999999999998</v>
      </c>
      <c r="H312" s="9" cm="1">
        <f t="array" ref="H312">_xll.SNL.Clients.Office.Excel.Functions.SPG($A312, "IQ_ASSET_TURNS", H$3)</f>
        <v>0.76300000000000001</v>
      </c>
      <c r="I312" s="9" cm="1">
        <f t="array" ref="I312">_xll.SNL.Clients.Office.Excel.Functions.SPG($A312, "IQ_ASSET_TURNS", I$3)</f>
        <v>0.82699999999999996</v>
      </c>
      <c r="J312" s="9" cm="1">
        <f t="array" ref="J312">_xll.SNL.Clients.Office.Excel.Functions.SPG($A312, "IQ_ASSET_TURNS", J$3)</f>
        <v>0.626</v>
      </c>
    </row>
    <row r="313" spans="1:10" x14ac:dyDescent="0.3">
      <c r="A313" s="11" t="s">
        <v>1345</v>
      </c>
      <c r="B313" s="9" t="str" cm="1">
        <f t="array" ref="B313">_xll.SNL.Clients.Office.Excel.Functions.SPG($A313, "IQ_ASSET_TURNS", B$3)</f>
        <v>NA</v>
      </c>
      <c r="C313" s="9" cm="1">
        <f t="array" ref="C313">_xll.SNL.Clients.Office.Excel.Functions.SPG($A313, "IQ_ASSET_TURNS", C$3)</f>
        <v>1.149</v>
      </c>
      <c r="D313" s="9" cm="1">
        <f t="array" ref="D313">_xll.SNL.Clients.Office.Excel.Functions.SPG($A313, "IQ_ASSET_TURNS", D$3)</f>
        <v>1.3979999999999999</v>
      </c>
      <c r="E313" s="9" cm="1">
        <f t="array" ref="E313">_xll.SNL.Clients.Office.Excel.Functions.SPG($A313, "IQ_ASSET_TURNS", E$3)</f>
        <v>1.464</v>
      </c>
      <c r="F313" s="9" cm="1">
        <f t="array" ref="F313">_xll.SNL.Clients.Office.Excel.Functions.SPG($A313, "IQ_ASSET_TURNS", F$3)</f>
        <v>1.4</v>
      </c>
      <c r="G313" s="9" cm="1">
        <f t="array" ref="G313">_xll.SNL.Clients.Office.Excel.Functions.SPG($A313, "IQ_ASSET_TURNS", G$3)</f>
        <v>1.405</v>
      </c>
      <c r="H313" s="9" cm="1">
        <f t="array" ref="H313">_xll.SNL.Clients.Office.Excel.Functions.SPG($A313, "IQ_ASSET_TURNS", H$3)</f>
        <v>1.6180000000000001</v>
      </c>
      <c r="I313" s="9" cm="1">
        <f t="array" ref="I313">_xll.SNL.Clients.Office.Excel.Functions.SPG($A313, "IQ_ASSET_TURNS", I$3)</f>
        <v>1.6819999999999999</v>
      </c>
      <c r="J313" s="9" cm="1">
        <f t="array" ref="J313">_xll.SNL.Clients.Office.Excel.Functions.SPG($A313, "IQ_ASSET_TURNS", J$3)</f>
        <v>1.8919999999999999</v>
      </c>
    </row>
    <row r="314" spans="1:10" x14ac:dyDescent="0.3">
      <c r="A314" s="11" t="s">
        <v>1346</v>
      </c>
      <c r="B314" s="9" t="str" cm="1">
        <f t="array" ref="B314">_xll.SNL.Clients.Office.Excel.Functions.SPG($A314, "IQ_ASSET_TURNS", B$3)</f>
        <v>NA</v>
      </c>
      <c r="C314" s="9" t="str" cm="1">
        <f t="array" ref="C314">_xll.SNL.Clients.Office.Excel.Functions.SPG($A314, "IQ_ASSET_TURNS", C$3)</f>
        <v>NA</v>
      </c>
      <c r="D314" s="9" cm="1">
        <f t="array" ref="D314">_xll.SNL.Clients.Office.Excel.Functions.SPG($A314, "IQ_ASSET_TURNS", D$3)</f>
        <v>0.22800000000000001</v>
      </c>
      <c r="E314" s="9" cm="1">
        <f t="array" ref="E314">_xll.SNL.Clients.Office.Excel.Functions.SPG($A314, "IQ_ASSET_TURNS", E$3)</f>
        <v>0.187</v>
      </c>
      <c r="F314" s="9" cm="1">
        <f t="array" ref="F314">_xll.SNL.Clients.Office.Excel.Functions.SPG($A314, "IQ_ASSET_TURNS", F$3)</f>
        <v>0.14599999999999999</v>
      </c>
      <c r="G314" s="9" cm="1">
        <f t="array" ref="G314">_xll.SNL.Clients.Office.Excel.Functions.SPG($A314, "IQ_ASSET_TURNS", G$3)</f>
        <v>0.14399999999999999</v>
      </c>
      <c r="H314" s="9" cm="1">
        <f t="array" ref="H314">_xll.SNL.Clients.Office.Excel.Functions.SPG($A314, "IQ_ASSET_TURNS", H$3)</f>
        <v>0.17199999999999999</v>
      </c>
      <c r="I314" s="9" cm="1">
        <f t="array" ref="I314">_xll.SNL.Clients.Office.Excel.Functions.SPG($A314, "IQ_ASSET_TURNS", I$3)</f>
        <v>0.13400000000000001</v>
      </c>
      <c r="J314" s="9" cm="1">
        <f t="array" ref="J314">_xll.SNL.Clients.Office.Excel.Functions.SPG($A314, "IQ_ASSET_TURNS", J$3)</f>
        <v>0.224</v>
      </c>
    </row>
    <row r="315" spans="1:10" x14ac:dyDescent="0.3">
      <c r="A315" s="11" t="s">
        <v>1347</v>
      </c>
      <c r="B315" s="9" t="str" cm="1">
        <f t="array" ref="B315">_xll.SNL.Clients.Office.Excel.Functions.SPG($A315, "IQ_ASSET_TURNS", B$3)</f>
        <v>NA</v>
      </c>
      <c r="C315" s="9" cm="1">
        <f t="array" ref="C315">_xll.SNL.Clients.Office.Excel.Functions.SPG($A315, "IQ_ASSET_TURNS", C$3)</f>
        <v>5.0999999999999997E-2</v>
      </c>
      <c r="D315" s="9" cm="1">
        <f t="array" ref="D315">_xll.SNL.Clients.Office.Excel.Functions.SPG($A315, "IQ_ASSET_TURNS", D$3)</f>
        <v>4.2999999999999997E-2</v>
      </c>
      <c r="E315" s="9" cm="1">
        <f t="array" ref="E315">_xll.SNL.Clients.Office.Excel.Functions.SPG($A315, "IQ_ASSET_TURNS", E$3)</f>
        <v>4.8000000000000001E-2</v>
      </c>
      <c r="F315" s="9" cm="1">
        <f t="array" ref="F315">_xll.SNL.Clients.Office.Excel.Functions.SPG($A315, "IQ_ASSET_TURNS", F$3)</f>
        <v>4.3999999999999997E-2</v>
      </c>
      <c r="G315" s="9" cm="1">
        <f t="array" ref="G315">_xll.SNL.Clients.Office.Excel.Functions.SPG($A315, "IQ_ASSET_TURNS", G$3)</f>
        <v>8.0000000000000002E-3</v>
      </c>
      <c r="H315" s="9" cm="1">
        <f t="array" ref="H315">_xll.SNL.Clients.Office.Excel.Functions.SPG($A315, "IQ_ASSET_TURNS", H$3)</f>
        <v>4.9000000000000002E-2</v>
      </c>
      <c r="I315" s="9" cm="1">
        <f t="array" ref="I315">_xll.SNL.Clients.Office.Excel.Functions.SPG($A315, "IQ_ASSET_TURNS", I$3)</f>
        <v>3.4000000000000002E-2</v>
      </c>
      <c r="J315" s="9" cm="1">
        <f t="array" ref="J315">_xll.SNL.Clients.Office.Excel.Functions.SPG($A315, "IQ_ASSET_TURNS", J$3)</f>
        <v>4.4999999999999998E-2</v>
      </c>
    </row>
    <row r="316" spans="1:10" x14ac:dyDescent="0.3">
      <c r="A316" s="11" t="s">
        <v>1348</v>
      </c>
      <c r="B316" s="9" t="str" cm="1">
        <f t="array" ref="B316">_xll.SNL.Clients.Office.Excel.Functions.SPG($A316, "IQ_ASSET_TURNS", B$3)</f>
        <v>NA</v>
      </c>
      <c r="C316" s="9" cm="1">
        <f t="array" ref="C316">_xll.SNL.Clients.Office.Excel.Functions.SPG($A316, "IQ_ASSET_TURNS", C$3)</f>
        <v>0.86899999999999999</v>
      </c>
      <c r="D316" s="9" cm="1">
        <f t="array" ref="D316">_xll.SNL.Clients.Office.Excel.Functions.SPG($A316, "IQ_ASSET_TURNS", D$3)</f>
        <v>0.81699999999999995</v>
      </c>
      <c r="E316" s="9" cm="1">
        <f t="array" ref="E316">_xll.SNL.Clients.Office.Excel.Functions.SPG($A316, "IQ_ASSET_TURNS", E$3)</f>
        <v>0.73099999999999998</v>
      </c>
      <c r="F316" s="9" cm="1">
        <f t="array" ref="F316">_xll.SNL.Clients.Office.Excel.Functions.SPG($A316, "IQ_ASSET_TURNS", F$3)</f>
        <v>0.79300000000000004</v>
      </c>
      <c r="G316" s="9" cm="1">
        <f t="array" ref="G316">_xll.SNL.Clients.Office.Excel.Functions.SPG($A316, "IQ_ASSET_TURNS", G$3)</f>
        <v>0.85499999999999998</v>
      </c>
      <c r="H316" s="9" cm="1">
        <f t="array" ref="H316">_xll.SNL.Clients.Office.Excel.Functions.SPG($A316, "IQ_ASSET_TURNS", H$3)</f>
        <v>0.91</v>
      </c>
      <c r="I316" s="9" cm="1">
        <f t="array" ref="I316">_xll.SNL.Clients.Office.Excel.Functions.SPG($A316, "IQ_ASSET_TURNS", I$3)</f>
        <v>0.91900000000000004</v>
      </c>
      <c r="J316" s="9" cm="1">
        <f t="array" ref="J316">_xll.SNL.Clients.Office.Excel.Functions.SPG($A316, "IQ_ASSET_TURNS", J$3)</f>
        <v>0.93799999999999994</v>
      </c>
    </row>
    <row r="317" spans="1:10" x14ac:dyDescent="0.3">
      <c r="A317" s="11" t="s">
        <v>1349</v>
      </c>
      <c r="B317" s="9" t="str" cm="1">
        <f t="array" ref="B317">_xll.SNL.Clients.Office.Excel.Functions.SPG($A317, "IQ_ASSET_TURNS", B$3)</f>
        <v>NA</v>
      </c>
      <c r="C317" s="9" cm="1">
        <f t="array" ref="C317">_xll.SNL.Clients.Office.Excel.Functions.SPG($A317, "IQ_ASSET_TURNS", C$3)</f>
        <v>1.4390000000000001</v>
      </c>
      <c r="D317" s="9" cm="1">
        <f t="array" ref="D317">_xll.SNL.Clients.Office.Excel.Functions.SPG($A317, "IQ_ASSET_TURNS", D$3)</f>
        <v>1.272</v>
      </c>
      <c r="E317" s="9" cm="1">
        <f t="array" ref="E317">_xll.SNL.Clients.Office.Excel.Functions.SPG($A317, "IQ_ASSET_TURNS", E$3)</f>
        <v>1.19</v>
      </c>
      <c r="F317" s="9" cm="1">
        <f t="array" ref="F317">_xll.SNL.Clients.Office.Excel.Functions.SPG($A317, "IQ_ASSET_TURNS", F$3)</f>
        <v>1.2569999999999999</v>
      </c>
      <c r="G317" s="9" cm="1">
        <f t="array" ref="G317">_xll.SNL.Clients.Office.Excel.Functions.SPG($A317, "IQ_ASSET_TURNS", G$3)</f>
        <v>1.006</v>
      </c>
      <c r="H317" s="9" cm="1">
        <f t="array" ref="H317">_xll.SNL.Clients.Office.Excel.Functions.SPG($A317, "IQ_ASSET_TURNS", H$3)</f>
        <v>1.1180000000000001</v>
      </c>
      <c r="I317" s="9" cm="1">
        <f t="array" ref="I317">_xll.SNL.Clients.Office.Excel.Functions.SPG($A317, "IQ_ASSET_TURNS", I$3)</f>
        <v>1.141</v>
      </c>
      <c r="J317" s="9" cm="1">
        <f t="array" ref="J317">_xll.SNL.Clients.Office.Excel.Functions.SPG($A317, "IQ_ASSET_TURNS", J$3)</f>
        <v>1.18</v>
      </c>
    </row>
    <row r="318" spans="1:10" x14ac:dyDescent="0.3">
      <c r="A318" s="11" t="s">
        <v>1350</v>
      </c>
      <c r="B318" s="9" t="str" cm="1">
        <f t="array" ref="B318">_xll.SNL.Clients.Office.Excel.Functions.SPG($A318, "IQ_ASSET_TURNS", B$3)</f>
        <v>NA</v>
      </c>
      <c r="C318" s="9" cm="1">
        <f t="array" ref="C318">_xll.SNL.Clients.Office.Excel.Functions.SPG($A318, "IQ_ASSET_TURNS", C$3)</f>
        <v>0.63900000000000001</v>
      </c>
      <c r="D318" s="9" cm="1">
        <f t="array" ref="D318">_xll.SNL.Clients.Office.Excel.Functions.SPG($A318, "IQ_ASSET_TURNS", D$3)</f>
        <v>0.61799999999999999</v>
      </c>
      <c r="E318" s="9" cm="1">
        <f t="array" ref="E318">_xll.SNL.Clients.Office.Excel.Functions.SPG($A318, "IQ_ASSET_TURNS", E$3)</f>
        <v>0.57699999999999996</v>
      </c>
      <c r="F318" s="9" cm="1">
        <f t="array" ref="F318">_xll.SNL.Clients.Office.Excel.Functions.SPG($A318, "IQ_ASSET_TURNS", F$3)</f>
        <v>0.56000000000000005</v>
      </c>
      <c r="G318" s="9" cm="1">
        <f t="array" ref="G318">_xll.SNL.Clients.Office.Excel.Functions.SPG($A318, "IQ_ASSET_TURNS", G$3)</f>
        <v>0.57799999999999996</v>
      </c>
      <c r="H318" s="9" cm="1">
        <f t="array" ref="H318">_xll.SNL.Clients.Office.Excel.Functions.SPG($A318, "IQ_ASSET_TURNS", H$3)</f>
        <v>0.54600000000000004</v>
      </c>
      <c r="I318" s="9" cm="1">
        <f t="array" ref="I318">_xll.SNL.Clients.Office.Excel.Functions.SPG($A318, "IQ_ASSET_TURNS", I$3)</f>
        <v>0.52700000000000002</v>
      </c>
      <c r="J318" s="9" cm="1">
        <f t="array" ref="J318">_xll.SNL.Clients.Office.Excel.Functions.SPG($A318, "IQ_ASSET_TURNS", J$3)</f>
        <v>0.50800000000000001</v>
      </c>
    </row>
    <row r="319" spans="1:10" x14ac:dyDescent="0.3">
      <c r="A319" s="11" t="s">
        <v>1351</v>
      </c>
      <c r="B319" s="9" t="str" cm="1">
        <f t="array" ref="B319">_xll.SNL.Clients.Office.Excel.Functions.SPG($A319, "IQ_ASSET_TURNS", B$3)</f>
        <v>NA</v>
      </c>
      <c r="C319" s="9" t="str" cm="1">
        <f t="array" ref="C319">_xll.SNL.Clients.Office.Excel.Functions.SPG($A319, "IQ_ASSET_TURNS", C$3)</f>
        <v>NA</v>
      </c>
      <c r="D319" s="9" cm="1">
        <f t="array" ref="D319">_xll.SNL.Clients.Office.Excel.Functions.SPG($A319, "IQ_ASSET_TURNS", D$3)</f>
        <v>0.108</v>
      </c>
      <c r="E319" s="9" cm="1">
        <f t="array" ref="E319">_xll.SNL.Clients.Office.Excel.Functions.SPG($A319, "IQ_ASSET_TURNS", E$3)</f>
        <v>0.105</v>
      </c>
      <c r="F319" s="9" cm="1">
        <f t="array" ref="F319">_xll.SNL.Clients.Office.Excel.Functions.SPG($A319, "IQ_ASSET_TURNS", F$3)</f>
        <v>0.109</v>
      </c>
      <c r="G319" s="9" cm="1">
        <f t="array" ref="G319">_xll.SNL.Clients.Office.Excel.Functions.SPG($A319, "IQ_ASSET_TURNS", G$3)</f>
        <v>0.105</v>
      </c>
      <c r="H319" s="9" cm="1">
        <f t="array" ref="H319">_xll.SNL.Clients.Office.Excel.Functions.SPG($A319, "IQ_ASSET_TURNS", H$3)</f>
        <v>0.10299999999999999</v>
      </c>
      <c r="I319" s="9" cm="1">
        <f t="array" ref="I319">_xll.SNL.Clients.Office.Excel.Functions.SPG($A319, "IQ_ASSET_TURNS", I$3)</f>
        <v>0.104</v>
      </c>
      <c r="J319" s="9" cm="1">
        <f t="array" ref="J319">_xll.SNL.Clients.Office.Excel.Functions.SPG($A319, "IQ_ASSET_TURNS", J$3)</f>
        <v>0.109</v>
      </c>
    </row>
    <row r="320" spans="1:10" x14ac:dyDescent="0.3">
      <c r="A320" s="11" t="s">
        <v>1352</v>
      </c>
      <c r="B320" s="9" t="str" cm="1">
        <f t="array" ref="B320">_xll.SNL.Clients.Office.Excel.Functions.SPG($A320, "IQ_ASSET_TURNS", B$3)</f>
        <v>NA</v>
      </c>
      <c r="C320" s="9" cm="1">
        <f t="array" ref="C320">_xll.SNL.Clients.Office.Excel.Functions.SPG($A320, "IQ_ASSET_TURNS", C$3)</f>
        <v>0.39500000000000002</v>
      </c>
      <c r="D320" s="9" cm="1">
        <f t="array" ref="D320">_xll.SNL.Clients.Office.Excel.Functions.SPG($A320, "IQ_ASSET_TURNS", D$3)</f>
        <v>0.38500000000000001</v>
      </c>
      <c r="E320" s="9" cm="1">
        <f t="array" ref="E320">_xll.SNL.Clients.Office.Excel.Functions.SPG($A320, "IQ_ASSET_TURNS", E$3)</f>
        <v>0.39500000000000002</v>
      </c>
      <c r="F320" s="9" cm="1">
        <f t="array" ref="F320">_xll.SNL.Clients.Office.Excel.Functions.SPG($A320, "IQ_ASSET_TURNS", F$3)</f>
        <v>0.39200000000000002</v>
      </c>
      <c r="G320" s="9" cm="1">
        <f t="array" ref="G320">_xll.SNL.Clients.Office.Excel.Functions.SPG($A320, "IQ_ASSET_TURNS", G$3)</f>
        <v>0.40200000000000002</v>
      </c>
      <c r="H320" s="9" cm="1">
        <f t="array" ref="H320">_xll.SNL.Clients.Office.Excel.Functions.SPG($A320, "IQ_ASSET_TURNS", H$3)</f>
        <v>0.40400000000000003</v>
      </c>
      <c r="I320" s="9" cm="1">
        <f t="array" ref="I320">_xll.SNL.Clients.Office.Excel.Functions.SPG($A320, "IQ_ASSET_TURNS", I$3)</f>
        <v>0.35799999999999998</v>
      </c>
      <c r="J320" s="9" cm="1">
        <f t="array" ref="J320">_xll.SNL.Clients.Office.Excel.Functions.SPG($A320, "IQ_ASSET_TURNS", J$3)</f>
        <v>0.32800000000000001</v>
      </c>
    </row>
    <row r="321" spans="1:10" x14ac:dyDescent="0.3">
      <c r="A321" s="11" t="s">
        <v>1353</v>
      </c>
      <c r="B321" s="9" t="str" cm="1">
        <f t="array" ref="B321">_xll.SNL.Clients.Office.Excel.Functions.SPG($A321, "IQ_ASSET_TURNS", B$3)</f>
        <v>NA</v>
      </c>
      <c r="C321" s="9" t="str" cm="1">
        <f t="array" ref="C321">_xll.SNL.Clients.Office.Excel.Functions.SPG($A321, "IQ_ASSET_TURNS", C$3)</f>
        <v>NA</v>
      </c>
      <c r="D321" s="9" cm="1">
        <f t="array" ref="D321">_xll.SNL.Clients.Office.Excel.Functions.SPG($A321, "IQ_ASSET_TURNS", D$3)</f>
        <v>8.7999999999999995E-2</v>
      </c>
      <c r="E321" s="9" cm="1">
        <f t="array" ref="E321">_xll.SNL.Clients.Office.Excel.Functions.SPG($A321, "IQ_ASSET_TURNS", E$3)</f>
        <v>8.5000000000000006E-2</v>
      </c>
      <c r="F321" s="9" cm="1">
        <f t="array" ref="F321">_xll.SNL.Clients.Office.Excel.Functions.SPG($A321, "IQ_ASSET_TURNS", F$3)</f>
        <v>8.3000000000000004E-2</v>
      </c>
      <c r="G321" s="9" cm="1">
        <f t="array" ref="G321">_xll.SNL.Clients.Office.Excel.Functions.SPG($A321, "IQ_ASSET_TURNS", G$3)</f>
        <v>8.2000000000000003E-2</v>
      </c>
      <c r="H321" s="9" cm="1">
        <f t="array" ref="H321">_xll.SNL.Clients.Office.Excel.Functions.SPG($A321, "IQ_ASSET_TURNS", H$3)</f>
        <v>8.6999999999999994E-2</v>
      </c>
      <c r="I321" s="9" cm="1">
        <f t="array" ref="I321">_xll.SNL.Clients.Office.Excel.Functions.SPG($A321, "IQ_ASSET_TURNS", I$3)</f>
        <v>8.6999999999999994E-2</v>
      </c>
      <c r="J321" s="9" cm="1">
        <f t="array" ref="J321">_xll.SNL.Clients.Office.Excel.Functions.SPG($A321, "IQ_ASSET_TURNS", J$3)</f>
        <v>8.4000000000000005E-2</v>
      </c>
    </row>
    <row r="322" spans="1:10" x14ac:dyDescent="0.3">
      <c r="A322" s="11" t="s">
        <v>1354</v>
      </c>
      <c r="B322" s="9" t="str" cm="1">
        <f t="array" ref="B322">_xll.SNL.Clients.Office.Excel.Functions.SPG($A322, "IQ_ASSET_TURNS", B$3)</f>
        <v>NA</v>
      </c>
      <c r="C322" s="9" cm="1">
        <f t="array" ref="C322">_xll.SNL.Clients.Office.Excel.Functions.SPG($A322, "IQ_ASSET_TURNS", C$3)</f>
        <v>1.07</v>
      </c>
      <c r="D322" s="9" cm="1">
        <f t="array" ref="D322">_xll.SNL.Clients.Office.Excel.Functions.SPG($A322, "IQ_ASSET_TURNS", D$3)</f>
        <v>1.0389999999999999</v>
      </c>
      <c r="E322" s="9" cm="1">
        <f t="array" ref="E322">_xll.SNL.Clients.Office.Excel.Functions.SPG($A322, "IQ_ASSET_TURNS", E$3)</f>
        <v>1.038</v>
      </c>
      <c r="F322" s="9" cm="1">
        <f t="array" ref="F322">_xll.SNL.Clients.Office.Excel.Functions.SPG($A322, "IQ_ASSET_TURNS", F$3)</f>
        <v>1.0169999999999999</v>
      </c>
      <c r="G322" s="9" cm="1">
        <f t="array" ref="G322">_xll.SNL.Clients.Office.Excel.Functions.SPG($A322, "IQ_ASSET_TURNS", G$3)</f>
        <v>0.96899999999999997</v>
      </c>
      <c r="H322" s="9" cm="1">
        <f t="array" ref="H322">_xll.SNL.Clients.Office.Excel.Functions.SPG($A322, "IQ_ASSET_TURNS", H$3)</f>
        <v>1.0640000000000001</v>
      </c>
      <c r="I322" s="9" cm="1">
        <f t="array" ref="I322">_xll.SNL.Clients.Office.Excel.Functions.SPG($A322, "IQ_ASSET_TURNS", I$3)</f>
        <v>1.0640000000000001</v>
      </c>
      <c r="J322" s="9" cm="1">
        <f t="array" ref="J322">_xll.SNL.Clients.Office.Excel.Functions.SPG($A322, "IQ_ASSET_TURNS", J$3)</f>
        <v>1.07</v>
      </c>
    </row>
    <row r="323" spans="1:10" x14ac:dyDescent="0.3">
      <c r="A323" s="11" t="s">
        <v>1355</v>
      </c>
      <c r="B323" s="9" t="str" cm="1">
        <f t="array" ref="B323">_xll.SNL.Clients.Office.Excel.Functions.SPG($A323, "IQ_ASSET_TURNS", B$3)</f>
        <v>NA</v>
      </c>
      <c r="C323" s="9" cm="1">
        <f t="array" ref="C323">_xll.SNL.Clients.Office.Excel.Functions.SPG($A323, "IQ_ASSET_TURNS", C$3)</f>
        <v>1.0269999999999999</v>
      </c>
      <c r="D323" s="9" cm="1">
        <f t="array" ref="D323">_xll.SNL.Clients.Office.Excel.Functions.SPG($A323, "IQ_ASSET_TURNS", D$3)</f>
        <v>0.157</v>
      </c>
      <c r="E323" s="9" cm="1">
        <f t="array" ref="E323">_xll.SNL.Clients.Office.Excel.Functions.SPG($A323, "IQ_ASSET_TURNS", E$3)</f>
        <v>0.66500000000000004</v>
      </c>
      <c r="F323" s="9" cm="1">
        <f t="array" ref="F323">_xll.SNL.Clients.Office.Excel.Functions.SPG($A323, "IQ_ASSET_TURNS", F$3)</f>
        <v>1.248</v>
      </c>
      <c r="G323" s="9" cm="1">
        <f t="array" ref="G323">_xll.SNL.Clients.Office.Excel.Functions.SPG($A323, "IQ_ASSET_TURNS", G$3)</f>
        <v>0.95599999999999996</v>
      </c>
      <c r="H323" s="9" cm="1">
        <f t="array" ref="H323">_xll.SNL.Clients.Office.Excel.Functions.SPG($A323, "IQ_ASSET_TURNS", H$3)</f>
        <v>0.128</v>
      </c>
      <c r="I323" s="9" cm="1">
        <f t="array" ref="I323">_xll.SNL.Clients.Office.Excel.Functions.SPG($A323, "IQ_ASSET_TURNS", I$3)</f>
        <v>0.379</v>
      </c>
      <c r="J323" s="9" cm="1">
        <f t="array" ref="J323">_xll.SNL.Clients.Office.Excel.Functions.SPG($A323, "IQ_ASSET_TURNS", J$3)</f>
        <v>1.149</v>
      </c>
    </row>
    <row r="324" spans="1:10" x14ac:dyDescent="0.3">
      <c r="A324" s="11" t="s">
        <v>1356</v>
      </c>
      <c r="B324" s="9" t="str" cm="1">
        <f t="array" ref="B324">_xll.SNL.Clients.Office.Excel.Functions.SPG($A324, "IQ_ASSET_TURNS", B$3)</f>
        <v>NA</v>
      </c>
      <c r="C324" s="9" t="str" cm="1">
        <f t="array" ref="C324">_xll.SNL.Clients.Office.Excel.Functions.SPG($A324, "IQ_ASSET_TURNS", C$3)</f>
        <v>NA</v>
      </c>
      <c r="D324" s="9" cm="1">
        <f t="array" ref="D324">_xll.SNL.Clients.Office.Excel.Functions.SPG($A324, "IQ_ASSET_TURNS", D$3)</f>
        <v>0.47099999999999997</v>
      </c>
      <c r="E324" s="9" cm="1">
        <f t="array" ref="E324">_xll.SNL.Clients.Office.Excel.Functions.SPG($A324, "IQ_ASSET_TURNS", E$3)</f>
        <v>0.47699999999999998</v>
      </c>
      <c r="F324" s="9" cm="1">
        <f t="array" ref="F324">_xll.SNL.Clients.Office.Excel.Functions.SPG($A324, "IQ_ASSET_TURNS", F$3)</f>
        <v>0.45900000000000002</v>
      </c>
      <c r="G324" s="9" cm="1">
        <f t="array" ref="G324">_xll.SNL.Clients.Office.Excel.Functions.SPG($A324, "IQ_ASSET_TURNS", G$3)</f>
        <v>0.47699999999999998</v>
      </c>
      <c r="H324" s="9" cm="1">
        <f t="array" ref="H324">_xll.SNL.Clients.Office.Excel.Functions.SPG($A324, "IQ_ASSET_TURNS", H$3)</f>
        <v>0.48399999999999999</v>
      </c>
      <c r="I324" s="9" cm="1">
        <f t="array" ref="I324">_xll.SNL.Clients.Office.Excel.Functions.SPG($A324, "IQ_ASSET_TURNS", I$3)</f>
        <v>0.436</v>
      </c>
      <c r="J324" s="9" cm="1">
        <f t="array" ref="J324">_xll.SNL.Clients.Office.Excel.Functions.SPG($A324, "IQ_ASSET_TURNS", J$3)</f>
        <v>0.47899999999999998</v>
      </c>
    </row>
    <row r="325" spans="1:10" x14ac:dyDescent="0.3">
      <c r="A325" s="11" t="s">
        <v>1357</v>
      </c>
      <c r="B325" s="9" t="str" cm="1">
        <f t="array" ref="B325">_xll.SNL.Clients.Office.Excel.Functions.SPG($A325, "IQ_ASSET_TURNS", B$3)</f>
        <v>NA</v>
      </c>
      <c r="C325" s="9" t="str" cm="1">
        <f t="array" ref="C325">_xll.SNL.Clients.Office.Excel.Functions.SPG($A325, "IQ_ASSET_TURNS", C$3)</f>
        <v>NA</v>
      </c>
      <c r="D325" s="9" cm="1">
        <f t="array" ref="D325">_xll.SNL.Clients.Office.Excel.Functions.SPG($A325, "IQ_ASSET_TURNS", D$3)</f>
        <v>0.157</v>
      </c>
      <c r="E325" s="9" cm="1">
        <f t="array" ref="E325">_xll.SNL.Clients.Office.Excel.Functions.SPG($A325, "IQ_ASSET_TURNS", E$3)</f>
        <v>0.191</v>
      </c>
      <c r="F325" s="9" cm="1">
        <f t="array" ref="F325">_xll.SNL.Clients.Office.Excel.Functions.SPG($A325, "IQ_ASSET_TURNS", F$3)</f>
        <v>0.26700000000000002</v>
      </c>
      <c r="G325" s="9" cm="1">
        <f t="array" ref="G325">_xll.SNL.Clients.Office.Excel.Functions.SPG($A325, "IQ_ASSET_TURNS", G$3)</f>
        <v>0.372</v>
      </c>
      <c r="H325" s="9" cm="1">
        <f t="array" ref="H325">_xll.SNL.Clients.Office.Excel.Functions.SPG($A325, "IQ_ASSET_TURNS", H$3)</f>
        <v>0.28399999999999997</v>
      </c>
      <c r="I325" s="9" cm="1">
        <f t="array" ref="I325">_xll.SNL.Clients.Office.Excel.Functions.SPG($A325, "IQ_ASSET_TURNS", I$3)</f>
        <v>0.24399999999999999</v>
      </c>
      <c r="J325" s="9" cm="1">
        <f t="array" ref="J325">_xll.SNL.Clients.Office.Excel.Functions.SPG($A325, "IQ_ASSET_TURNS", J$3)</f>
        <v>0.16400000000000001</v>
      </c>
    </row>
    <row r="326" spans="1:10" x14ac:dyDescent="0.3">
      <c r="A326" s="11" t="s">
        <v>1358</v>
      </c>
      <c r="B326" s="9" t="str" cm="1">
        <f t="array" ref="B326">_xll.SNL.Clients.Office.Excel.Functions.SPG($A326, "IQ_ASSET_TURNS", B$3)</f>
        <v>NA</v>
      </c>
      <c r="C326" s="9" t="str" cm="1">
        <f t="array" ref="C326">_xll.SNL.Clients.Office.Excel.Functions.SPG($A326, "IQ_ASSET_TURNS", C$3)</f>
        <v>NA</v>
      </c>
      <c r="D326" s="9" cm="1">
        <f t="array" ref="D326">_xll.SNL.Clients.Office.Excel.Functions.SPG($A326, "IQ_ASSET_TURNS", D$3)</f>
        <v>0.81299999999999994</v>
      </c>
      <c r="E326" s="9" cm="1">
        <f t="array" ref="E326">_xll.SNL.Clients.Office.Excel.Functions.SPG($A326, "IQ_ASSET_TURNS", E$3)</f>
        <v>0.76700000000000002</v>
      </c>
      <c r="F326" s="9" cm="1">
        <f t="array" ref="F326">_xll.SNL.Clients.Office.Excel.Functions.SPG($A326, "IQ_ASSET_TURNS", F$3)</f>
        <v>0.60599999999999998</v>
      </c>
      <c r="G326" s="9" cm="1">
        <f t="array" ref="G326">_xll.SNL.Clients.Office.Excel.Functions.SPG($A326, "IQ_ASSET_TURNS", G$3)</f>
        <v>0.755</v>
      </c>
      <c r="H326" s="9" cm="1">
        <f t="array" ref="H326">_xll.SNL.Clients.Office.Excel.Functions.SPG($A326, "IQ_ASSET_TURNS", H$3)</f>
        <v>0.73399999999999999</v>
      </c>
      <c r="I326" s="9" cm="1">
        <f t="array" ref="I326">_xll.SNL.Clients.Office.Excel.Functions.SPG($A326, "IQ_ASSET_TURNS", I$3)</f>
        <v>0.72599999999999998</v>
      </c>
      <c r="J326" s="9" cm="1">
        <f t="array" ref="J326">_xll.SNL.Clients.Office.Excel.Functions.SPG($A326, "IQ_ASSET_TURNS", J$3)</f>
        <v>0.64700000000000002</v>
      </c>
    </row>
    <row r="327" spans="1:10" x14ac:dyDescent="0.3">
      <c r="A327" s="11" t="s">
        <v>1359</v>
      </c>
      <c r="B327" s="9" t="str" cm="1">
        <f t="array" ref="B327">_xll.SNL.Clients.Office.Excel.Functions.SPG($A327, "IQ_ASSET_TURNS", B$3)</f>
        <v>NA</v>
      </c>
      <c r="C327" s="9" cm="1">
        <f t="array" ref="C327">_xll.SNL.Clients.Office.Excel.Functions.SPG($A327, "IQ_ASSET_TURNS", C$3)</f>
        <v>0.71499999999999997</v>
      </c>
      <c r="D327" s="9" cm="1">
        <f t="array" ref="D327">_xll.SNL.Clients.Office.Excel.Functions.SPG($A327, "IQ_ASSET_TURNS", D$3)</f>
        <v>0.86699999999999999</v>
      </c>
      <c r="E327" s="9" cm="1">
        <f t="array" ref="E327">_xll.SNL.Clients.Office.Excel.Functions.SPG($A327, "IQ_ASSET_TURNS", E$3)</f>
        <v>1.1599999999999999</v>
      </c>
      <c r="F327" s="9" cm="1">
        <f t="array" ref="F327">_xll.SNL.Clients.Office.Excel.Functions.SPG($A327, "IQ_ASSET_TURNS", F$3)</f>
        <v>0.90400000000000003</v>
      </c>
      <c r="G327" s="9" cm="1">
        <f t="array" ref="G327">_xll.SNL.Clients.Office.Excel.Functions.SPG($A327, "IQ_ASSET_TURNS", G$3)</f>
        <v>0.85299999999999998</v>
      </c>
      <c r="H327" s="9" cm="1">
        <f t="array" ref="H327">_xll.SNL.Clients.Office.Excel.Functions.SPG($A327, "IQ_ASSET_TURNS", H$3)</f>
        <v>0.99099999999999999</v>
      </c>
      <c r="I327" s="9" cm="1">
        <f t="array" ref="I327">_xll.SNL.Clients.Office.Excel.Functions.SPG($A327, "IQ_ASSET_TURNS", I$3)</f>
        <v>1.2270000000000001</v>
      </c>
      <c r="J327" s="9" cm="1">
        <f t="array" ref="J327">_xll.SNL.Clients.Office.Excel.Functions.SPG($A327, "IQ_ASSET_TURNS", J$3)</f>
        <v>1.028</v>
      </c>
    </row>
    <row r="328" spans="1:10" x14ac:dyDescent="0.3">
      <c r="A328" s="11" t="s">
        <v>1360</v>
      </c>
      <c r="B328" s="9" t="str" cm="1">
        <f t="array" ref="B328">_xll.SNL.Clients.Office.Excel.Functions.SPG($A328, "IQ_ASSET_TURNS", B$3)</f>
        <v>NA</v>
      </c>
      <c r="C328" s="9" cm="1">
        <f t="array" ref="C328">_xll.SNL.Clients.Office.Excel.Functions.SPG($A328, "IQ_ASSET_TURNS", C$3)</f>
        <v>0.93600000000000005</v>
      </c>
      <c r="D328" s="9" cm="1">
        <f t="array" ref="D328">_xll.SNL.Clients.Office.Excel.Functions.SPG($A328, "IQ_ASSET_TURNS", D$3)</f>
        <v>0.94499999999999995</v>
      </c>
      <c r="E328" s="9" cm="1">
        <f t="array" ref="E328">_xll.SNL.Clients.Office.Excel.Functions.SPG($A328, "IQ_ASSET_TURNS", E$3)</f>
        <v>0.98399999999999999</v>
      </c>
      <c r="F328" s="9" cm="1">
        <f t="array" ref="F328">_xll.SNL.Clients.Office.Excel.Functions.SPG($A328, "IQ_ASSET_TURNS", F$3)</f>
        <v>1.0069999999999999</v>
      </c>
      <c r="G328" s="9" cm="1">
        <f t="array" ref="G328">_xll.SNL.Clients.Office.Excel.Functions.SPG($A328, "IQ_ASSET_TURNS", G$3)</f>
        <v>1.08</v>
      </c>
      <c r="H328" s="9" cm="1">
        <f t="array" ref="H328">_xll.SNL.Clients.Office.Excel.Functions.SPG($A328, "IQ_ASSET_TURNS", H$3)</f>
        <v>1.117</v>
      </c>
      <c r="I328" s="9" cm="1">
        <f t="array" ref="I328">_xll.SNL.Clients.Office.Excel.Functions.SPG($A328, "IQ_ASSET_TURNS", I$3)</f>
        <v>1.1519999999999999</v>
      </c>
      <c r="J328" s="9" cm="1">
        <f t="array" ref="J328">_xll.SNL.Clients.Office.Excel.Functions.SPG($A328, "IQ_ASSET_TURNS", J$3)</f>
        <v>1.226</v>
      </c>
    </row>
    <row r="329" spans="1:10" x14ac:dyDescent="0.3">
      <c r="A329" s="11" t="s">
        <v>1361</v>
      </c>
      <c r="B329" s="9" t="str" cm="1">
        <f t="array" ref="B329">_xll.SNL.Clients.Office.Excel.Functions.SPG($A329, "IQ_ASSET_TURNS", B$3)</f>
        <v>NA</v>
      </c>
      <c r="C329" s="9" t="str" cm="1">
        <f t="array" ref="C329">_xll.SNL.Clients.Office.Excel.Functions.SPG($A329, "IQ_ASSET_TURNS", C$3)</f>
        <v>NA</v>
      </c>
      <c r="D329" s="9" cm="1">
        <f t="array" ref="D329">_xll.SNL.Clients.Office.Excel.Functions.SPG($A329, "IQ_ASSET_TURNS", D$3)</f>
        <v>1.0660000000000001</v>
      </c>
      <c r="E329" s="9" cm="1">
        <f t="array" ref="E329">_xll.SNL.Clients.Office.Excel.Functions.SPG($A329, "IQ_ASSET_TURNS", E$3)</f>
        <v>1.121</v>
      </c>
      <c r="F329" s="9" cm="1">
        <f t="array" ref="F329">_xll.SNL.Clients.Office.Excel.Functions.SPG($A329, "IQ_ASSET_TURNS", F$3)</f>
        <v>1.0680000000000001</v>
      </c>
      <c r="G329" s="9" cm="1">
        <f t="array" ref="G329">_xll.SNL.Clients.Office.Excel.Functions.SPG($A329, "IQ_ASSET_TURNS", G$3)</f>
        <v>1.1379999999999999</v>
      </c>
      <c r="H329" s="9" cm="1">
        <f t="array" ref="H329">_xll.SNL.Clients.Office.Excel.Functions.SPG($A329, "IQ_ASSET_TURNS", H$3)</f>
        <v>1.1279999999999999</v>
      </c>
      <c r="I329" s="9" cm="1">
        <f t="array" ref="I329">_xll.SNL.Clients.Office.Excel.Functions.SPG($A329, "IQ_ASSET_TURNS", I$3)</f>
        <v>1.127</v>
      </c>
      <c r="J329" s="9" cm="1">
        <f t="array" ref="J329">_xll.SNL.Clients.Office.Excel.Functions.SPG($A329, "IQ_ASSET_TURNS", J$3)</f>
        <v>1.075</v>
      </c>
    </row>
    <row r="330" spans="1:10" x14ac:dyDescent="0.3">
      <c r="A330" s="11" t="s">
        <v>1362</v>
      </c>
      <c r="B330" s="9" t="str" cm="1">
        <f t="array" ref="B330">_xll.SNL.Clients.Office.Excel.Functions.SPG($A330, "IQ_ASSET_TURNS", B$3)</f>
        <v>NA</v>
      </c>
      <c r="C330" s="9" t="str" cm="1">
        <f t="array" ref="C330">_xll.SNL.Clients.Office.Excel.Functions.SPG($A330, "IQ_ASSET_TURNS", C$3)</f>
        <v>NA</v>
      </c>
      <c r="D330" s="9" cm="1">
        <f t="array" ref="D330">_xll.SNL.Clients.Office.Excel.Functions.SPG($A330, "IQ_ASSET_TURNS", D$3)</f>
        <v>0.95399999999999996</v>
      </c>
      <c r="E330" s="9" cm="1">
        <f t="array" ref="E330">_xll.SNL.Clients.Office.Excel.Functions.SPG($A330, "IQ_ASSET_TURNS", E$3)</f>
        <v>0.94399999999999995</v>
      </c>
      <c r="F330" s="9" cm="1">
        <f t="array" ref="F330">_xll.SNL.Clients.Office.Excel.Functions.SPG($A330, "IQ_ASSET_TURNS", F$3)</f>
        <v>0.86399999999999999</v>
      </c>
      <c r="G330" s="9" cm="1">
        <f t="array" ref="G330">_xll.SNL.Clients.Office.Excel.Functions.SPG($A330, "IQ_ASSET_TURNS", G$3)</f>
        <v>0.95899999999999996</v>
      </c>
      <c r="H330" s="9" cm="1">
        <f t="array" ref="H330">_xll.SNL.Clients.Office.Excel.Functions.SPG($A330, "IQ_ASSET_TURNS", H$3)</f>
        <v>0.92500000000000004</v>
      </c>
      <c r="I330" s="9" cm="1">
        <f t="array" ref="I330">_xll.SNL.Clients.Office.Excel.Functions.SPG($A330, "IQ_ASSET_TURNS", I$3)</f>
        <v>0.92300000000000004</v>
      </c>
      <c r="J330" s="9" cm="1">
        <f t="array" ref="J330">_xll.SNL.Clients.Office.Excel.Functions.SPG($A330, "IQ_ASSET_TURNS", J$3)</f>
        <v>1.038</v>
      </c>
    </row>
    <row r="331" spans="1:10" x14ac:dyDescent="0.3">
      <c r="A331" s="11" t="s">
        <v>1363</v>
      </c>
      <c r="B331" s="9" t="str" cm="1">
        <f t="array" ref="B331">_xll.SNL.Clients.Office.Excel.Functions.SPG($A331, "IQ_ASSET_TURNS", B$3)</f>
        <v>NA</v>
      </c>
      <c r="C331" s="9" t="str" cm="1">
        <f t="array" ref="C331">_xll.SNL.Clients.Office.Excel.Functions.SPG($A331, "IQ_ASSET_TURNS", C$3)</f>
        <v>NA</v>
      </c>
      <c r="D331" s="9" cm="1">
        <f t="array" ref="D331">_xll.SNL.Clients.Office.Excel.Functions.SPG($A331, "IQ_ASSET_TURNS", D$3)</f>
        <v>0.76200000000000001</v>
      </c>
      <c r="E331" s="9" cm="1">
        <f t="array" ref="E331">_xll.SNL.Clients.Office.Excel.Functions.SPG($A331, "IQ_ASSET_TURNS", E$3)</f>
        <v>0.79700000000000004</v>
      </c>
      <c r="F331" s="9" cm="1">
        <f t="array" ref="F331">_xll.SNL.Clients.Office.Excel.Functions.SPG($A331, "IQ_ASSET_TURNS", F$3)</f>
        <v>0.75600000000000001</v>
      </c>
      <c r="G331" s="9" cm="1">
        <f t="array" ref="G331">_xll.SNL.Clients.Office.Excel.Functions.SPG($A331, "IQ_ASSET_TURNS", G$3)</f>
        <v>0.628</v>
      </c>
      <c r="H331" s="9" cm="1">
        <f t="array" ref="H331">_xll.SNL.Clients.Office.Excel.Functions.SPG($A331, "IQ_ASSET_TURNS", H$3)</f>
        <v>0.58899999999999997</v>
      </c>
      <c r="I331" s="9" cm="1">
        <f t="array" ref="I331">_xll.SNL.Clients.Office.Excel.Functions.SPG($A331, "IQ_ASSET_TURNS", I$3)</f>
        <v>0.57499999999999996</v>
      </c>
      <c r="J331" s="9" cm="1">
        <f t="array" ref="J331">_xll.SNL.Clients.Office.Excel.Functions.SPG($A331, "IQ_ASSET_TURNS", J$3)</f>
        <v>0.59799999999999998</v>
      </c>
    </row>
    <row r="332" spans="1:10" x14ac:dyDescent="0.3">
      <c r="A332" s="11" t="s">
        <v>1364</v>
      </c>
      <c r="B332" s="9" t="str" cm="1">
        <f t="array" ref="B332">_xll.SNL.Clients.Office.Excel.Functions.SPG($A332, "IQ_ASSET_TURNS", B$3)</f>
        <v>NA</v>
      </c>
      <c r="C332" s="9" t="str" cm="1">
        <f t="array" ref="C332">_xll.SNL.Clients.Office.Excel.Functions.SPG($A332, "IQ_ASSET_TURNS", C$3)</f>
        <v>NA</v>
      </c>
      <c r="D332" s="9" cm="1">
        <f t="array" ref="D332">_xll.SNL.Clients.Office.Excel.Functions.SPG($A332, "IQ_ASSET_TURNS", D$3)</f>
        <v>0.88300000000000001</v>
      </c>
      <c r="E332" s="9" cm="1">
        <f t="array" ref="E332">_xll.SNL.Clients.Office.Excel.Functions.SPG($A332, "IQ_ASSET_TURNS", E$3)</f>
        <v>0.79800000000000004</v>
      </c>
      <c r="F332" s="9" cm="1">
        <f t="array" ref="F332">_xll.SNL.Clients.Office.Excel.Functions.SPG($A332, "IQ_ASSET_TURNS", F$3)</f>
        <v>0.67800000000000005</v>
      </c>
      <c r="G332" s="9" cm="1">
        <f t="array" ref="G332">_xll.SNL.Clients.Office.Excel.Functions.SPG($A332, "IQ_ASSET_TURNS", G$3)</f>
        <v>0.73499999999999999</v>
      </c>
      <c r="H332" s="9" cm="1">
        <f t="array" ref="H332">_xll.SNL.Clients.Office.Excel.Functions.SPG($A332, "IQ_ASSET_TURNS", H$3)</f>
        <v>0.77800000000000002</v>
      </c>
      <c r="I332" s="9" cm="1">
        <f t="array" ref="I332">_xll.SNL.Clients.Office.Excel.Functions.SPG($A332, "IQ_ASSET_TURNS", I$3)</f>
        <v>0.73299999999999998</v>
      </c>
      <c r="J332" s="9" cm="1">
        <f t="array" ref="J332">_xll.SNL.Clients.Office.Excel.Functions.SPG($A332, "IQ_ASSET_TURNS", J$3)</f>
        <v>0.65900000000000003</v>
      </c>
    </row>
    <row r="333" spans="1:10" x14ac:dyDescent="0.3">
      <c r="A333" s="11" t="s">
        <v>1365</v>
      </c>
      <c r="B333" s="9" t="str" cm="1">
        <f t="array" ref="B333">_xll.SNL.Clients.Office.Excel.Functions.SPG($A333, "IQ_ASSET_TURNS", B$3)</f>
        <v>NA</v>
      </c>
      <c r="C333" s="9" cm="1">
        <f t="array" ref="C333">_xll.SNL.Clients.Office.Excel.Functions.SPG($A333, "IQ_ASSET_TURNS", C$3)</f>
        <v>0.88600000000000001</v>
      </c>
      <c r="D333" s="9" cm="1">
        <f t="array" ref="D333">_xll.SNL.Clients.Office.Excel.Functions.SPG($A333, "IQ_ASSET_TURNS", D$3)</f>
        <v>0.96699999999999997</v>
      </c>
      <c r="E333" s="9" cm="1">
        <f t="array" ref="E333">_xll.SNL.Clients.Office.Excel.Functions.SPG($A333, "IQ_ASSET_TURNS", E$3)</f>
        <v>0.91200000000000003</v>
      </c>
      <c r="F333" s="9" cm="1">
        <f t="array" ref="F333">_xll.SNL.Clients.Office.Excel.Functions.SPG($A333, "IQ_ASSET_TURNS", F$3)</f>
        <v>0.99399999999999999</v>
      </c>
      <c r="G333" s="9" cm="1">
        <f t="array" ref="G333">_xll.SNL.Clients.Office.Excel.Functions.SPG($A333, "IQ_ASSET_TURNS", G$3)</f>
        <v>0.95</v>
      </c>
      <c r="H333" s="9" cm="1">
        <f t="array" ref="H333">_xll.SNL.Clients.Office.Excel.Functions.SPG($A333, "IQ_ASSET_TURNS", H$3)</f>
        <v>1.018</v>
      </c>
      <c r="I333" s="9" cm="1">
        <f t="array" ref="I333">_xll.SNL.Clients.Office.Excel.Functions.SPG($A333, "IQ_ASSET_TURNS", I$3)</f>
        <v>0.998</v>
      </c>
      <c r="J333" s="9" cm="1">
        <f t="array" ref="J333">_xll.SNL.Clients.Office.Excel.Functions.SPG($A333, "IQ_ASSET_TURNS", J$3)</f>
        <v>1.01</v>
      </c>
    </row>
    <row r="334" spans="1:10" x14ac:dyDescent="0.3">
      <c r="A334" s="11" t="s">
        <v>1366</v>
      </c>
      <c r="B334" s="9" t="str" cm="1">
        <f t="array" ref="B334">_xll.SNL.Clients.Office.Excel.Functions.SPG($A334, "IQ_ASSET_TURNS", B$3)</f>
        <v>NA</v>
      </c>
      <c r="C334" s="9" cm="1">
        <f t="array" ref="C334">_xll.SNL.Clients.Office.Excel.Functions.SPG($A334, "IQ_ASSET_TURNS", C$3)</f>
        <v>0.41899999999999998</v>
      </c>
      <c r="D334" s="9" cm="1">
        <f t="array" ref="D334">_xll.SNL.Clients.Office.Excel.Functions.SPG($A334, "IQ_ASSET_TURNS", D$3)</f>
        <v>0.34699999999999998</v>
      </c>
      <c r="E334" s="9" cm="1">
        <f t="array" ref="E334">_xll.SNL.Clients.Office.Excel.Functions.SPG($A334, "IQ_ASSET_TURNS", E$3)</f>
        <v>0.36699999999999999</v>
      </c>
      <c r="F334" s="9" cm="1">
        <f t="array" ref="F334">_xll.SNL.Clients.Office.Excel.Functions.SPG($A334, "IQ_ASSET_TURNS", F$3)</f>
        <v>0.36099999999999999</v>
      </c>
      <c r="G334" s="9" cm="1">
        <f t="array" ref="G334">_xll.SNL.Clients.Office.Excel.Functions.SPG($A334, "IQ_ASSET_TURNS", G$3)</f>
        <v>0.45900000000000002</v>
      </c>
      <c r="H334" s="9" cm="1">
        <f t="array" ref="H334">_xll.SNL.Clients.Office.Excel.Functions.SPG($A334, "IQ_ASSET_TURNS", H$3)</f>
        <v>0.47899999999999998</v>
      </c>
      <c r="I334" s="9" cm="1">
        <f t="array" ref="I334">_xll.SNL.Clients.Office.Excel.Functions.SPG($A334, "IQ_ASSET_TURNS", I$3)</f>
        <v>0.624</v>
      </c>
      <c r="J334" s="9" cm="1">
        <f t="array" ref="J334">_xll.SNL.Clients.Office.Excel.Functions.SPG($A334, "IQ_ASSET_TURNS", J$3)</f>
        <v>0.83599999999999997</v>
      </c>
    </row>
    <row r="335" spans="1:10" x14ac:dyDescent="0.3">
      <c r="A335" s="11" t="s">
        <v>1367</v>
      </c>
      <c r="B335" s="9" t="str" cm="1">
        <f t="array" ref="B335">_xll.SNL.Clients.Office.Excel.Functions.SPG($A335, "IQ_ASSET_TURNS", B$3)</f>
        <v>NA</v>
      </c>
      <c r="C335" s="9" t="str" cm="1">
        <f t="array" ref="C335">_xll.SNL.Clients.Office.Excel.Functions.SPG($A335, "IQ_ASSET_TURNS", C$3)</f>
        <v>NA</v>
      </c>
      <c r="D335" s="9" cm="1">
        <f t="array" ref="D335">_xll.SNL.Clients.Office.Excel.Functions.SPG($A335, "IQ_ASSET_TURNS", D$3)</f>
        <v>0.52100000000000002</v>
      </c>
      <c r="E335" s="9" cm="1">
        <f t="array" ref="E335">_xll.SNL.Clients.Office.Excel.Functions.SPG($A335, "IQ_ASSET_TURNS", E$3)</f>
        <v>0.53</v>
      </c>
      <c r="F335" s="9" cm="1">
        <f t="array" ref="F335">_xll.SNL.Clients.Office.Excel.Functions.SPG($A335, "IQ_ASSET_TURNS", F$3)</f>
        <v>0.62</v>
      </c>
      <c r="G335" s="9" cm="1">
        <f t="array" ref="G335">_xll.SNL.Clients.Office.Excel.Functions.SPG($A335, "IQ_ASSET_TURNS", G$3)</f>
        <v>0.57799999999999996</v>
      </c>
      <c r="H335" s="9" cm="1">
        <f t="array" ref="H335">_xll.SNL.Clients.Office.Excel.Functions.SPG($A335, "IQ_ASSET_TURNS", H$3)</f>
        <v>0.51500000000000001</v>
      </c>
      <c r="I335" s="9" cm="1">
        <f t="array" ref="I335">_xll.SNL.Clients.Office.Excel.Functions.SPG($A335, "IQ_ASSET_TURNS", I$3)</f>
        <v>0.498</v>
      </c>
      <c r="J335" s="9" cm="1">
        <f t="array" ref="J335">_xll.SNL.Clients.Office.Excel.Functions.SPG($A335, "IQ_ASSET_TURNS", J$3)</f>
        <v>0.58699999999999997</v>
      </c>
    </row>
    <row r="336" spans="1:10" x14ac:dyDescent="0.3">
      <c r="A336" s="11" t="s">
        <v>1368</v>
      </c>
      <c r="B336" s="9" t="str" cm="1">
        <f t="array" ref="B336">_xll.SNL.Clients.Office.Excel.Functions.SPG($A336, "IQ_ASSET_TURNS", B$3)</f>
        <v>NA</v>
      </c>
      <c r="C336" s="9" t="str" cm="1">
        <f t="array" ref="C336">_xll.SNL.Clients.Office.Excel.Functions.SPG($A336, "IQ_ASSET_TURNS", C$3)</f>
        <v>NA</v>
      </c>
      <c r="D336" s="9" cm="1">
        <f t="array" ref="D336">_xll.SNL.Clients.Office.Excel.Functions.SPG($A336, "IQ_ASSET_TURNS", D$3)</f>
        <v>6.3E-2</v>
      </c>
      <c r="E336" s="9" cm="1">
        <f t="array" ref="E336">_xll.SNL.Clients.Office.Excel.Functions.SPG($A336, "IQ_ASSET_TURNS", E$3)</f>
        <v>6.6000000000000003E-2</v>
      </c>
      <c r="F336" s="9" cm="1">
        <f t="array" ref="F336">_xll.SNL.Clients.Office.Excel.Functions.SPG($A336, "IQ_ASSET_TURNS", F$3)</f>
        <v>6.3E-2</v>
      </c>
      <c r="G336" s="9" t="str" cm="1">
        <f t="array" ref="G336">_xll.SNL.Clients.Office.Excel.Functions.SPG($A336, "IQ_ASSET_TURNS", G$3)</f>
        <v>NM</v>
      </c>
      <c r="H336" s="9" cm="1">
        <f t="array" ref="H336">_xll.SNL.Clients.Office.Excel.Functions.SPG($A336, "IQ_ASSET_TURNS", H$3)</f>
        <v>6.7000000000000004E-2</v>
      </c>
      <c r="I336" s="9" cm="1">
        <f t="array" ref="I336">_xll.SNL.Clients.Office.Excel.Functions.SPG($A336, "IQ_ASSET_TURNS", I$3)</f>
        <v>7.1999999999999995E-2</v>
      </c>
      <c r="J336" s="9" cm="1">
        <f t="array" ref="J336">_xll.SNL.Clients.Office.Excel.Functions.SPG($A336, "IQ_ASSET_TURNS", J$3)</f>
        <v>7.3999999999999996E-2</v>
      </c>
    </row>
    <row r="337" spans="1:10" x14ac:dyDescent="0.3">
      <c r="A337" s="11" t="s">
        <v>1369</v>
      </c>
      <c r="B337" s="9" t="str" cm="1">
        <f t="array" ref="B337">_xll.SNL.Clients.Office.Excel.Functions.SPG($A337, "IQ_ASSET_TURNS", B$3)</f>
        <v>NA</v>
      </c>
      <c r="C337" s="9" t="str" cm="1">
        <f t="array" ref="C337">_xll.SNL.Clients.Office.Excel.Functions.SPG($A337, "IQ_ASSET_TURNS", C$3)</f>
        <v>NA</v>
      </c>
      <c r="D337" s="9" cm="1">
        <f t="array" ref="D337">_xll.SNL.Clients.Office.Excel.Functions.SPG($A337, "IQ_ASSET_TURNS", D$3)</f>
        <v>0.76100000000000001</v>
      </c>
      <c r="E337" s="9" cm="1">
        <f t="array" ref="E337">_xll.SNL.Clients.Office.Excel.Functions.SPG($A337, "IQ_ASSET_TURNS", E$3)</f>
        <v>0.69399999999999995</v>
      </c>
      <c r="F337" s="9" cm="1">
        <f t="array" ref="F337">_xll.SNL.Clients.Office.Excel.Functions.SPG($A337, "IQ_ASSET_TURNS", F$3)</f>
        <v>0.70299999999999996</v>
      </c>
      <c r="G337" s="9" cm="1">
        <f t="array" ref="G337">_xll.SNL.Clients.Office.Excel.Functions.SPG($A337, "IQ_ASSET_TURNS", G$3)</f>
        <v>0.78800000000000003</v>
      </c>
      <c r="H337" s="9" cm="1">
        <f t="array" ref="H337">_xll.SNL.Clients.Office.Excel.Functions.SPG($A337, "IQ_ASSET_TURNS", H$3)</f>
        <v>0.626</v>
      </c>
      <c r="I337" s="9" cm="1">
        <f t="array" ref="I337">_xll.SNL.Clients.Office.Excel.Functions.SPG($A337, "IQ_ASSET_TURNS", I$3)</f>
        <v>0.65300000000000002</v>
      </c>
      <c r="J337" s="9" cm="1">
        <f t="array" ref="J337">_xll.SNL.Clients.Office.Excel.Functions.SPG($A337, "IQ_ASSET_TURNS", J$3)</f>
        <v>0.67600000000000005</v>
      </c>
    </row>
    <row r="338" spans="1:10" x14ac:dyDescent="0.3">
      <c r="A338" s="11" t="s">
        <v>1370</v>
      </c>
      <c r="B338" s="9" t="str" cm="1">
        <f t="array" ref="B338">_xll.SNL.Clients.Office.Excel.Functions.SPG($A338, "IQ_ASSET_TURNS", B$3)</f>
        <v>NA</v>
      </c>
      <c r="C338" s="9" cm="1">
        <f t="array" ref="C338">_xll.SNL.Clients.Office.Excel.Functions.SPG($A338, "IQ_ASSET_TURNS", C$3)</f>
        <v>0.374</v>
      </c>
      <c r="D338" s="9" cm="1">
        <f t="array" ref="D338">_xll.SNL.Clients.Office.Excel.Functions.SPG($A338, "IQ_ASSET_TURNS", D$3)</f>
        <v>0.34399999999999997</v>
      </c>
      <c r="E338" s="9" cm="1">
        <f t="array" ref="E338">_xll.SNL.Clients.Office.Excel.Functions.SPG($A338, "IQ_ASSET_TURNS", E$3)</f>
        <v>0.41799999999999998</v>
      </c>
      <c r="F338" s="9" cm="1">
        <f t="array" ref="F338">_xll.SNL.Clients.Office.Excel.Functions.SPG($A338, "IQ_ASSET_TURNS", F$3)</f>
        <v>0.34599999999999997</v>
      </c>
      <c r="G338" s="9" cm="1">
        <f t="array" ref="G338">_xll.SNL.Clients.Office.Excel.Functions.SPG($A338, "IQ_ASSET_TURNS", G$3)</f>
        <v>0.32700000000000001</v>
      </c>
      <c r="H338" s="9" cm="1">
        <f t="array" ref="H338">_xll.SNL.Clients.Office.Excel.Functions.SPG($A338, "IQ_ASSET_TURNS", H$3)</f>
        <v>0.30199999999999999</v>
      </c>
      <c r="I338" s="9" cm="1">
        <f t="array" ref="I338">_xll.SNL.Clients.Office.Excel.Functions.SPG($A338, "IQ_ASSET_TURNS", I$3)</f>
        <v>0.42399999999999999</v>
      </c>
      <c r="J338" s="9" cm="1">
        <f t="array" ref="J338">_xll.SNL.Clients.Office.Excel.Functions.SPG($A338, "IQ_ASSET_TURNS", J$3)</f>
        <v>0.44500000000000001</v>
      </c>
    </row>
    <row r="339" spans="1:10" x14ac:dyDescent="0.3">
      <c r="A339" s="11" t="s">
        <v>1371</v>
      </c>
      <c r="B339" s="9" t="str" cm="1">
        <f t="array" ref="B339">_xll.SNL.Clients.Office.Excel.Functions.SPG($A339, "IQ_ASSET_TURNS", B$3)</f>
        <v>NA</v>
      </c>
      <c r="C339" s="9" t="str" cm="1">
        <f t="array" ref="C339">_xll.SNL.Clients.Office.Excel.Functions.SPG($A339, "IQ_ASSET_TURNS", C$3)</f>
        <v>NA</v>
      </c>
      <c r="D339" s="9" cm="1">
        <f t="array" ref="D339">_xll.SNL.Clients.Office.Excel.Functions.SPG($A339, "IQ_ASSET_TURNS", D$3)</f>
        <v>0.57199999999999995</v>
      </c>
      <c r="E339" s="9" cm="1">
        <f t="array" ref="E339">_xll.SNL.Clients.Office.Excel.Functions.SPG($A339, "IQ_ASSET_TURNS", E$3)</f>
        <v>0.57599999999999996</v>
      </c>
      <c r="F339" s="9" cm="1">
        <f t="array" ref="F339">_xll.SNL.Clients.Office.Excel.Functions.SPG($A339, "IQ_ASSET_TURNS", F$3)</f>
        <v>0.55600000000000005</v>
      </c>
      <c r="G339" s="9" cm="1">
        <f t="array" ref="G339">_xll.SNL.Clients.Office.Excel.Functions.SPG($A339, "IQ_ASSET_TURNS", G$3)</f>
        <v>0.628</v>
      </c>
      <c r="H339" s="9" cm="1">
        <f t="array" ref="H339">_xll.SNL.Clients.Office.Excel.Functions.SPG($A339, "IQ_ASSET_TURNS", H$3)</f>
        <v>0.69199999999999995</v>
      </c>
      <c r="I339" s="9" cm="1">
        <f t="array" ref="I339">_xll.SNL.Clients.Office.Excel.Functions.SPG($A339, "IQ_ASSET_TURNS", I$3)</f>
        <v>0.72699999999999998</v>
      </c>
      <c r="J339" s="9" cm="1">
        <f t="array" ref="J339">_xll.SNL.Clients.Office.Excel.Functions.SPG($A339, "IQ_ASSET_TURNS", J$3)</f>
        <v>0.71099999999999997</v>
      </c>
    </row>
    <row r="340" spans="1:10" x14ac:dyDescent="0.3">
      <c r="A340" s="11" t="s">
        <v>1372</v>
      </c>
      <c r="B340" s="9" t="str" cm="1">
        <f t="array" ref="B340">_xll.SNL.Clients.Office.Excel.Functions.SPG($A340, "IQ_ASSET_TURNS", B$3)</f>
        <v>NA</v>
      </c>
      <c r="C340" s="9" cm="1">
        <f t="array" ref="C340">_xll.SNL.Clients.Office.Excel.Functions.SPG($A340, "IQ_ASSET_TURNS", C$3)</f>
        <v>0.90900000000000003</v>
      </c>
      <c r="D340" s="9" cm="1">
        <f t="array" ref="D340">_xll.SNL.Clients.Office.Excel.Functions.SPG($A340, "IQ_ASSET_TURNS", D$3)</f>
        <v>0.91100000000000003</v>
      </c>
      <c r="E340" s="9" cm="1">
        <f t="array" ref="E340">_xll.SNL.Clients.Office.Excel.Functions.SPG($A340, "IQ_ASSET_TURNS", E$3)</f>
        <v>1.0149999999999999</v>
      </c>
      <c r="F340" s="9" cm="1">
        <f t="array" ref="F340">_xll.SNL.Clients.Office.Excel.Functions.SPG($A340, "IQ_ASSET_TURNS", F$3)</f>
        <v>0.91900000000000004</v>
      </c>
      <c r="G340" s="9" cm="1">
        <f t="array" ref="G340">_xll.SNL.Clients.Office.Excel.Functions.SPG($A340, "IQ_ASSET_TURNS", G$3)</f>
        <v>1.06</v>
      </c>
      <c r="H340" s="9" cm="1">
        <f t="array" ref="H340">_xll.SNL.Clients.Office.Excel.Functions.SPG($A340, "IQ_ASSET_TURNS", H$3)</f>
        <v>1.0580000000000001</v>
      </c>
      <c r="I340" s="9" cm="1">
        <f t="array" ref="I340">_xll.SNL.Clients.Office.Excel.Functions.SPG($A340, "IQ_ASSET_TURNS", I$3)</f>
        <v>1.0549999999999999</v>
      </c>
      <c r="J340" s="9" cm="1">
        <f t="array" ref="J340">_xll.SNL.Clients.Office.Excel.Functions.SPG($A340, "IQ_ASSET_TURNS", J$3)</f>
        <v>0.88300000000000001</v>
      </c>
    </row>
    <row r="341" spans="1:10" x14ac:dyDescent="0.3">
      <c r="A341" s="11" t="s">
        <v>1373</v>
      </c>
      <c r="B341" s="9" t="str" cm="1">
        <f t="array" ref="B341">_xll.SNL.Clients.Office.Excel.Functions.SPG($A341, "IQ_ASSET_TURNS", B$3)</f>
        <v>NA</v>
      </c>
      <c r="C341" s="9" cm="1">
        <f t="array" ref="C341">_xll.SNL.Clients.Office.Excel.Functions.SPG($A341, "IQ_ASSET_TURNS", C$3)</f>
        <v>0.56399999999999995</v>
      </c>
      <c r="D341" s="9" cm="1">
        <f t="array" ref="D341">_xll.SNL.Clients.Office.Excel.Functions.SPG($A341, "IQ_ASSET_TURNS", D$3)</f>
        <v>0.51700000000000002</v>
      </c>
      <c r="E341" s="9" cm="1">
        <f t="array" ref="E341">_xll.SNL.Clients.Office.Excel.Functions.SPG($A341, "IQ_ASSET_TURNS", E$3)</f>
        <v>0.52500000000000002</v>
      </c>
      <c r="F341" s="9" cm="1">
        <f t="array" ref="F341">_xll.SNL.Clients.Office.Excel.Functions.SPG($A341, "IQ_ASSET_TURNS", F$3)</f>
        <v>0.39600000000000002</v>
      </c>
      <c r="G341" s="9" cm="1">
        <f t="array" ref="G341">_xll.SNL.Clients.Office.Excel.Functions.SPG($A341, "IQ_ASSET_TURNS", G$3)</f>
        <v>0.31</v>
      </c>
      <c r="H341" s="9" cm="1">
        <f t="array" ref="H341">_xll.SNL.Clients.Office.Excel.Functions.SPG($A341, "IQ_ASSET_TURNS", H$3)</f>
        <v>0.33200000000000002</v>
      </c>
      <c r="I341" s="9" cm="1">
        <f t="array" ref="I341">_xll.SNL.Clients.Office.Excel.Functions.SPG($A341, "IQ_ASSET_TURNS", I$3)</f>
        <v>0.311</v>
      </c>
      <c r="J341" s="9" cm="1">
        <f t="array" ref="J341">_xll.SNL.Clients.Office.Excel.Functions.SPG($A341, "IQ_ASSET_TURNS", J$3)</f>
        <v>0.33600000000000002</v>
      </c>
    </row>
    <row r="342" spans="1:10" x14ac:dyDescent="0.3">
      <c r="A342" s="11" t="s">
        <v>1374</v>
      </c>
      <c r="B342" s="9" t="str" cm="1">
        <f t="array" ref="B342">_xll.SNL.Clients.Office.Excel.Functions.SPG($A342, "IQ_ASSET_TURNS", B$3)</f>
        <v>NA</v>
      </c>
      <c r="C342" s="9" t="str" cm="1">
        <f t="array" ref="C342">_xll.SNL.Clients.Office.Excel.Functions.SPG($A342, "IQ_ASSET_TURNS", C$3)</f>
        <v>NA</v>
      </c>
      <c r="D342" s="9" cm="1">
        <f t="array" ref="D342">_xll.SNL.Clients.Office.Excel.Functions.SPG($A342, "IQ_ASSET_TURNS", D$3)</f>
        <v>0.80600000000000005</v>
      </c>
      <c r="E342" s="9" cm="1">
        <f t="array" ref="E342">_xll.SNL.Clients.Office.Excel.Functions.SPG($A342, "IQ_ASSET_TURNS", E$3)</f>
        <v>1.0309999999999999</v>
      </c>
      <c r="F342" s="9" cm="1">
        <f t="array" ref="F342">_xll.SNL.Clients.Office.Excel.Functions.SPG($A342, "IQ_ASSET_TURNS", F$3)</f>
        <v>1.099</v>
      </c>
      <c r="G342" s="9" cm="1">
        <f t="array" ref="G342">_xll.SNL.Clients.Office.Excel.Functions.SPG($A342, "IQ_ASSET_TURNS", G$3)</f>
        <v>1.127</v>
      </c>
      <c r="H342" s="9" cm="1">
        <f t="array" ref="H342">_xll.SNL.Clients.Office.Excel.Functions.SPG($A342, "IQ_ASSET_TURNS", H$3)</f>
        <v>1.2310000000000001</v>
      </c>
      <c r="I342" s="9" cm="1">
        <f t="array" ref="I342">_xll.SNL.Clients.Office.Excel.Functions.SPG($A342, "IQ_ASSET_TURNS", I$3)</f>
        <v>1.2490000000000001</v>
      </c>
      <c r="J342" s="9" cm="1">
        <f t="array" ref="J342">_xll.SNL.Clients.Office.Excel.Functions.SPG($A342, "IQ_ASSET_TURNS", J$3)</f>
        <v>1.167</v>
      </c>
    </row>
    <row r="343" spans="1:10" x14ac:dyDescent="0.3">
      <c r="A343" s="11" t="s">
        <v>1375</v>
      </c>
      <c r="B343" s="9" t="str" cm="1">
        <f t="array" ref="B343">_xll.SNL.Clients.Office.Excel.Functions.SPG($A343, "IQ_ASSET_TURNS", B$3)</f>
        <v>NA</v>
      </c>
      <c r="C343" s="9" t="str" cm="1">
        <f t="array" ref="C343">_xll.SNL.Clients.Office.Excel.Functions.SPG($A343, "IQ_ASSET_TURNS", C$3)</f>
        <v>NA</v>
      </c>
      <c r="D343" s="9" cm="1">
        <f t="array" ref="D343">_xll.SNL.Clients.Office.Excel.Functions.SPG($A343, "IQ_ASSET_TURNS", D$3)</f>
        <v>0.246</v>
      </c>
      <c r="E343" s="9" cm="1">
        <f t="array" ref="E343">_xll.SNL.Clients.Office.Excel.Functions.SPG($A343, "IQ_ASSET_TURNS", E$3)</f>
        <v>0.216</v>
      </c>
      <c r="F343" s="9" cm="1">
        <f t="array" ref="F343">_xll.SNL.Clients.Office.Excel.Functions.SPG($A343, "IQ_ASSET_TURNS", F$3)</f>
        <v>0.28599999999999998</v>
      </c>
      <c r="G343" s="9" cm="1">
        <f t="array" ref="G343">_xll.SNL.Clients.Office.Excel.Functions.SPG($A343, "IQ_ASSET_TURNS", G$3)</f>
        <v>0.22500000000000001</v>
      </c>
      <c r="H343" s="9" cm="1">
        <f t="array" ref="H343">_xll.SNL.Clients.Office.Excel.Functions.SPG($A343, "IQ_ASSET_TURNS", H$3)</f>
        <v>0.249</v>
      </c>
      <c r="I343" s="9" cm="1">
        <f t="array" ref="I343">_xll.SNL.Clients.Office.Excel.Functions.SPG($A343, "IQ_ASSET_TURNS", I$3)</f>
        <v>0.23300000000000001</v>
      </c>
      <c r="J343" s="9" cm="1">
        <f t="array" ref="J343">_xll.SNL.Clients.Office.Excel.Functions.SPG($A343, "IQ_ASSET_TURNS", J$3)</f>
        <v>0.34499999999999997</v>
      </c>
    </row>
    <row r="344" spans="1:10" x14ac:dyDescent="0.3">
      <c r="A344" s="11" t="s">
        <v>1376</v>
      </c>
      <c r="B344" s="9" t="str" cm="1">
        <f t="array" ref="B344">_xll.SNL.Clients.Office.Excel.Functions.SPG($A344, "IQ_ASSET_TURNS", B$3)</f>
        <v>NA</v>
      </c>
      <c r="C344" s="9" t="str" cm="1">
        <f t="array" ref="C344">_xll.SNL.Clients.Office.Excel.Functions.SPG($A344, "IQ_ASSET_TURNS", C$3)</f>
        <v>NA</v>
      </c>
      <c r="D344" s="9" cm="1">
        <f t="array" ref="D344">_xll.SNL.Clients.Office.Excel.Functions.SPG($A344, "IQ_ASSET_TURNS", D$3)</f>
        <v>0.44900000000000001</v>
      </c>
      <c r="E344" s="9" cm="1">
        <f t="array" ref="E344">_xll.SNL.Clients.Office.Excel.Functions.SPG($A344, "IQ_ASSET_TURNS", E$3)</f>
        <v>0.54</v>
      </c>
      <c r="F344" s="9" cm="1">
        <f t="array" ref="F344">_xll.SNL.Clients.Office.Excel.Functions.SPG($A344, "IQ_ASSET_TURNS", F$3)</f>
        <v>0.49</v>
      </c>
      <c r="G344" s="9" cm="1">
        <f t="array" ref="G344">_xll.SNL.Clients.Office.Excel.Functions.SPG($A344, "IQ_ASSET_TURNS", G$3)</f>
        <v>0.623</v>
      </c>
      <c r="H344" s="9" cm="1">
        <f t="array" ref="H344">_xll.SNL.Clients.Office.Excel.Functions.SPG($A344, "IQ_ASSET_TURNS", H$3)</f>
        <v>0.61299999999999999</v>
      </c>
      <c r="I344" s="9" cm="1">
        <f t="array" ref="I344">_xll.SNL.Clients.Office.Excel.Functions.SPG($A344, "IQ_ASSET_TURNS", I$3)</f>
        <v>0.64800000000000002</v>
      </c>
      <c r="J344" s="9" cm="1">
        <f t="array" ref="J344">_xll.SNL.Clients.Office.Excel.Functions.SPG($A344, "IQ_ASSET_TURNS", J$3)</f>
        <v>0.68700000000000006</v>
      </c>
    </row>
    <row r="345" spans="1:10" x14ac:dyDescent="0.3">
      <c r="A345" s="11" t="s">
        <v>1377</v>
      </c>
      <c r="B345" s="9" t="str" cm="1">
        <f t="array" ref="B345">_xll.SNL.Clients.Office.Excel.Functions.SPG($A345, "IQ_ASSET_TURNS", B$3)</f>
        <v>NA</v>
      </c>
      <c r="C345" s="9" t="str" cm="1">
        <f t="array" ref="C345">_xll.SNL.Clients.Office.Excel.Functions.SPG($A345, "IQ_ASSET_TURNS", C$3)</f>
        <v>NA</v>
      </c>
      <c r="D345" s="9" cm="1">
        <f t="array" ref="D345">_xll.SNL.Clients.Office.Excel.Functions.SPG($A345, "IQ_ASSET_TURNS", D$3)</f>
        <v>0.17599999999999999</v>
      </c>
      <c r="E345" s="9" cm="1">
        <f t="array" ref="E345">_xll.SNL.Clients.Office.Excel.Functions.SPG($A345, "IQ_ASSET_TURNS", E$3)</f>
        <v>0.156</v>
      </c>
      <c r="F345" s="9" cm="1">
        <f t="array" ref="F345">_xll.SNL.Clients.Office.Excel.Functions.SPG($A345, "IQ_ASSET_TURNS", F$3)</f>
        <v>0.13</v>
      </c>
      <c r="G345" s="9" cm="1">
        <f t="array" ref="G345">_xll.SNL.Clients.Office.Excel.Functions.SPG($A345, "IQ_ASSET_TURNS", G$3)</f>
        <v>0.125</v>
      </c>
      <c r="H345" s="9" cm="1">
        <f t="array" ref="H345">_xll.SNL.Clients.Office.Excel.Functions.SPG($A345, "IQ_ASSET_TURNS", H$3)</f>
        <v>0.158</v>
      </c>
      <c r="I345" s="9" cm="1">
        <f t="array" ref="I345">_xll.SNL.Clients.Office.Excel.Functions.SPG($A345, "IQ_ASSET_TURNS", I$3)</f>
        <v>0.154</v>
      </c>
      <c r="J345" s="9" cm="1">
        <f t="array" ref="J345">_xll.SNL.Clients.Office.Excel.Functions.SPG($A345, "IQ_ASSET_TURNS", J$3)</f>
        <v>0.14000000000000001</v>
      </c>
    </row>
    <row r="346" spans="1:10" x14ac:dyDescent="0.3">
      <c r="A346" s="11" t="s">
        <v>1378</v>
      </c>
      <c r="B346" s="9" t="str" cm="1">
        <f t="array" ref="B346">_xll.SNL.Clients.Office.Excel.Functions.SPG($A346, "IQ_ASSET_TURNS", B$3)</f>
        <v>NA</v>
      </c>
      <c r="C346" s="9" cm="1">
        <f t="array" ref="C346">_xll.SNL.Clients.Office.Excel.Functions.SPG($A346, "IQ_ASSET_TURNS", C$3)</f>
        <v>0.96399999999999997</v>
      </c>
      <c r="D346" s="9" cm="1">
        <f t="array" ref="D346">_xll.SNL.Clients.Office.Excel.Functions.SPG($A346, "IQ_ASSET_TURNS", D$3)</f>
        <v>0.85499999999999998</v>
      </c>
      <c r="E346" s="9" cm="1">
        <f t="array" ref="E346">_xll.SNL.Clients.Office.Excel.Functions.SPG($A346, "IQ_ASSET_TURNS", E$3)</f>
        <v>0.874</v>
      </c>
      <c r="F346" s="9" cm="1">
        <f t="array" ref="F346">_xll.SNL.Clients.Office.Excel.Functions.SPG($A346, "IQ_ASSET_TURNS", F$3)</f>
        <v>0.84599999999999997</v>
      </c>
      <c r="G346" s="9" cm="1">
        <f t="array" ref="G346">_xll.SNL.Clients.Office.Excel.Functions.SPG($A346, "IQ_ASSET_TURNS", G$3)</f>
        <v>0.91100000000000003</v>
      </c>
      <c r="H346" s="9" cm="1">
        <f t="array" ref="H346">_xll.SNL.Clients.Office.Excel.Functions.SPG($A346, "IQ_ASSET_TURNS", H$3)</f>
        <v>0.86799999999999999</v>
      </c>
      <c r="I346" s="9" cm="1">
        <f t="array" ref="I346">_xll.SNL.Clients.Office.Excel.Functions.SPG($A346, "IQ_ASSET_TURNS", I$3)</f>
        <v>0.88400000000000001</v>
      </c>
      <c r="J346" s="9" cm="1">
        <f t="array" ref="J346">_xll.SNL.Clients.Office.Excel.Functions.SPG($A346, "IQ_ASSET_TURNS", J$3)</f>
        <v>0.89200000000000002</v>
      </c>
    </row>
    <row r="347" spans="1:10" x14ac:dyDescent="0.3">
      <c r="A347" s="11" t="s">
        <v>1379</v>
      </c>
      <c r="B347" s="9" t="str" cm="1">
        <f t="array" ref="B347">_xll.SNL.Clients.Office.Excel.Functions.SPG($A347, "IQ_ASSET_TURNS", B$3)</f>
        <v>NA</v>
      </c>
      <c r="C347" s="9" cm="1">
        <f t="array" ref="C347">_xll.SNL.Clients.Office.Excel.Functions.SPG($A347, "IQ_ASSET_TURNS", C$3)</f>
        <v>0.61</v>
      </c>
      <c r="D347" s="9" cm="1">
        <f t="array" ref="D347">_xll.SNL.Clients.Office.Excel.Functions.SPG($A347, "IQ_ASSET_TURNS", D$3)</f>
        <v>0.623</v>
      </c>
      <c r="E347" s="9" cm="1">
        <f t="array" ref="E347">_xll.SNL.Clients.Office.Excel.Functions.SPG($A347, "IQ_ASSET_TURNS", E$3)</f>
        <v>0.64800000000000002</v>
      </c>
      <c r="F347" s="9" cm="1">
        <f t="array" ref="F347">_xll.SNL.Clients.Office.Excel.Functions.SPG($A347, "IQ_ASSET_TURNS", F$3)</f>
        <v>0.64</v>
      </c>
      <c r="G347" s="9" cm="1">
        <f t="array" ref="G347">_xll.SNL.Clients.Office.Excel.Functions.SPG($A347, "IQ_ASSET_TURNS", G$3)</f>
        <v>0.627</v>
      </c>
      <c r="H347" s="9" cm="1">
        <f t="array" ref="H347">_xll.SNL.Clients.Office.Excel.Functions.SPG($A347, "IQ_ASSET_TURNS", H$3)</f>
        <v>0.64900000000000002</v>
      </c>
      <c r="I347" s="9" cm="1">
        <f t="array" ref="I347">_xll.SNL.Clients.Office.Excel.Functions.SPG($A347, "IQ_ASSET_TURNS", I$3)</f>
        <v>0.64300000000000002</v>
      </c>
      <c r="J347" s="9" cm="1">
        <f t="array" ref="J347">_xll.SNL.Clients.Office.Excel.Functions.SPG($A347, "IQ_ASSET_TURNS", J$3)</f>
        <v>0.63800000000000001</v>
      </c>
    </row>
    <row r="348" spans="1:10" x14ac:dyDescent="0.3">
      <c r="A348" s="11" t="s">
        <v>1380</v>
      </c>
      <c r="B348" s="9" t="str" cm="1">
        <f t="array" ref="B348">_xll.SNL.Clients.Office.Excel.Functions.SPG($A348, "IQ_ASSET_TURNS", B$3)</f>
        <v>NA</v>
      </c>
      <c r="C348" s="9" t="str" cm="1">
        <f t="array" ref="C348">_xll.SNL.Clients.Office.Excel.Functions.SPG($A348, "IQ_ASSET_TURNS", C$3)</f>
        <v>NA</v>
      </c>
      <c r="D348" s="9" cm="1">
        <f t="array" ref="D348">_xll.SNL.Clients.Office.Excel.Functions.SPG($A348, "IQ_ASSET_TURNS", D$3)</f>
        <v>0.33100000000000002</v>
      </c>
      <c r="E348" s="9" cm="1">
        <f t="array" ref="E348">_xll.SNL.Clients.Office.Excel.Functions.SPG($A348, "IQ_ASSET_TURNS", E$3)</f>
        <v>0.34599999999999997</v>
      </c>
      <c r="F348" s="9" cm="1">
        <f t="array" ref="F348">_xll.SNL.Clients.Office.Excel.Functions.SPG($A348, "IQ_ASSET_TURNS", F$3)</f>
        <v>0.33</v>
      </c>
      <c r="G348" s="9" cm="1">
        <f t="array" ref="G348">_xll.SNL.Clients.Office.Excel.Functions.SPG($A348, "IQ_ASSET_TURNS", G$3)</f>
        <v>0.32100000000000001</v>
      </c>
      <c r="H348" s="9" cm="1">
        <f t="array" ref="H348">_xll.SNL.Clients.Office.Excel.Functions.SPG($A348, "IQ_ASSET_TURNS", H$3)</f>
        <v>0.32900000000000001</v>
      </c>
      <c r="I348" s="9" cm="1">
        <f t="array" ref="I348">_xll.SNL.Clients.Office.Excel.Functions.SPG($A348, "IQ_ASSET_TURNS", I$3)</f>
        <v>0.34200000000000003</v>
      </c>
      <c r="J348" s="9" cm="1">
        <f t="array" ref="J348">_xll.SNL.Clients.Office.Excel.Functions.SPG($A348, "IQ_ASSET_TURNS", J$3)</f>
        <v>0.33500000000000002</v>
      </c>
    </row>
    <row r="349" spans="1:10" x14ac:dyDescent="0.3">
      <c r="A349" s="11" t="s">
        <v>1381</v>
      </c>
      <c r="B349" s="9" t="str" cm="1">
        <f t="array" ref="B349">_xll.SNL.Clients.Office.Excel.Functions.SPG($A349, "IQ_ASSET_TURNS", B$3)</f>
        <v>NA</v>
      </c>
      <c r="C349" s="9" t="str" cm="1">
        <f t="array" ref="C349">_xll.SNL.Clients.Office.Excel.Functions.SPG($A349, "IQ_ASSET_TURNS", C$3)</f>
        <v>NA</v>
      </c>
      <c r="D349" s="9" cm="1">
        <f t="array" ref="D349">_xll.SNL.Clients.Office.Excel.Functions.SPG($A349, "IQ_ASSET_TURNS", D$3)</f>
        <v>0.99399999999999999</v>
      </c>
      <c r="E349" s="9" cm="1">
        <f t="array" ref="E349">_xll.SNL.Clients.Office.Excel.Functions.SPG($A349, "IQ_ASSET_TURNS", E$3)</f>
        <v>1.026</v>
      </c>
      <c r="F349" s="9" cm="1">
        <f t="array" ref="F349">_xll.SNL.Clients.Office.Excel.Functions.SPG($A349, "IQ_ASSET_TURNS", F$3)</f>
        <v>0.79400000000000004</v>
      </c>
      <c r="G349" s="9" cm="1">
        <f t="array" ref="G349">_xll.SNL.Clients.Office.Excel.Functions.SPG($A349, "IQ_ASSET_TURNS", G$3)</f>
        <v>0.747</v>
      </c>
      <c r="H349" s="9" cm="1">
        <f t="array" ref="H349">_xll.SNL.Clients.Office.Excel.Functions.SPG($A349, "IQ_ASSET_TURNS", H$3)</f>
        <v>1.018</v>
      </c>
      <c r="I349" s="9" cm="1">
        <f t="array" ref="I349">_xll.SNL.Clients.Office.Excel.Functions.SPG($A349, "IQ_ASSET_TURNS", I$3)</f>
        <v>0.71699999999999997</v>
      </c>
      <c r="J349" s="9" cm="1">
        <f t="array" ref="J349">_xll.SNL.Clients.Office.Excel.Functions.SPG($A349, "IQ_ASSET_TURNS", J$3)</f>
        <v>0.68100000000000005</v>
      </c>
    </row>
    <row r="350" spans="1:10" x14ac:dyDescent="0.3">
      <c r="A350" s="11" t="s">
        <v>1382</v>
      </c>
      <c r="B350" s="9" t="str" cm="1">
        <f t="array" ref="B350">_xll.SNL.Clients.Office.Excel.Functions.SPG($A350, "IQ_ASSET_TURNS", B$3)</f>
        <v>NA</v>
      </c>
      <c r="C350" s="9" t="str" cm="1">
        <f t="array" ref="C350">_xll.SNL.Clients.Office.Excel.Functions.SPG($A350, "IQ_ASSET_TURNS", C$3)</f>
        <v>NA</v>
      </c>
      <c r="D350" s="9" cm="1">
        <f t="array" ref="D350">_xll.SNL.Clients.Office.Excel.Functions.SPG($A350, "IQ_ASSET_TURNS", D$3)</f>
        <v>0.82099999999999995</v>
      </c>
      <c r="E350" s="9" cm="1">
        <f t="array" ref="E350">_xll.SNL.Clients.Office.Excel.Functions.SPG($A350, "IQ_ASSET_TURNS", E$3)</f>
        <v>0.76</v>
      </c>
      <c r="F350" s="9" cm="1">
        <f t="array" ref="F350">_xll.SNL.Clients.Office.Excel.Functions.SPG($A350, "IQ_ASSET_TURNS", F$3)</f>
        <v>0.71699999999999997</v>
      </c>
      <c r="G350" s="9" cm="1">
        <f t="array" ref="G350">_xll.SNL.Clients.Office.Excel.Functions.SPG($A350, "IQ_ASSET_TURNS", G$3)</f>
        <v>0.76200000000000001</v>
      </c>
      <c r="H350" s="9" cm="1">
        <f t="array" ref="H350">_xll.SNL.Clients.Office.Excel.Functions.SPG($A350, "IQ_ASSET_TURNS", H$3)</f>
        <v>0.8</v>
      </c>
      <c r="I350" s="9" cm="1">
        <f t="array" ref="I350">_xll.SNL.Clients.Office.Excel.Functions.SPG($A350, "IQ_ASSET_TURNS", I$3)</f>
        <v>0.745</v>
      </c>
      <c r="J350" s="9" cm="1">
        <f t="array" ref="J350">_xll.SNL.Clients.Office.Excel.Functions.SPG($A350, "IQ_ASSET_TURNS", J$3)</f>
        <v>0.68799999999999994</v>
      </c>
    </row>
    <row r="351" spans="1:10" x14ac:dyDescent="0.3">
      <c r="A351" s="11" t="s">
        <v>1383</v>
      </c>
      <c r="B351" s="9" t="str" cm="1">
        <f t="array" ref="B351">_xll.SNL.Clients.Office.Excel.Functions.SPG($A351, "IQ_ASSET_TURNS", B$3)</f>
        <v>NA</v>
      </c>
      <c r="C351" s="9" cm="1">
        <f t="array" ref="C351">_xll.SNL.Clients.Office.Excel.Functions.SPG($A351, "IQ_ASSET_TURNS", C$3)</f>
        <v>0.73</v>
      </c>
      <c r="D351" s="9" cm="1">
        <f t="array" ref="D351">_xll.SNL.Clients.Office.Excel.Functions.SPG($A351, "IQ_ASSET_TURNS", D$3)</f>
        <v>0.71099999999999997</v>
      </c>
      <c r="E351" s="9" cm="1">
        <f t="array" ref="E351">_xll.SNL.Clients.Office.Excel.Functions.SPG($A351, "IQ_ASSET_TURNS", E$3)</f>
        <v>0.68899999999999995</v>
      </c>
      <c r="F351" s="9" cm="1">
        <f t="array" ref="F351">_xll.SNL.Clients.Office.Excel.Functions.SPG($A351, "IQ_ASSET_TURNS", F$3)</f>
        <v>0.72399999999999998</v>
      </c>
      <c r="G351" s="9" cm="1">
        <f t="array" ref="G351">_xll.SNL.Clients.Office.Excel.Functions.SPG($A351, "IQ_ASSET_TURNS", G$3)</f>
        <v>0.73399999999999999</v>
      </c>
      <c r="H351" s="9" cm="1">
        <f t="array" ref="H351">_xll.SNL.Clients.Office.Excel.Functions.SPG($A351, "IQ_ASSET_TURNS", H$3)</f>
        <v>0.74</v>
      </c>
      <c r="I351" s="9" cm="1">
        <f t="array" ref="I351">_xll.SNL.Clients.Office.Excel.Functions.SPG($A351, "IQ_ASSET_TURNS", I$3)</f>
        <v>0.74099999999999999</v>
      </c>
      <c r="J351" s="9" cm="1">
        <f t="array" ref="J351">_xll.SNL.Clients.Office.Excel.Functions.SPG($A351, "IQ_ASSET_TURNS", J$3)</f>
        <v>0.69499999999999995</v>
      </c>
    </row>
    <row r="352" spans="1:10" x14ac:dyDescent="0.3">
      <c r="A352" s="11" t="s">
        <v>1384</v>
      </c>
      <c r="B352" s="9" t="str" cm="1">
        <f t="array" ref="B352">_xll.SNL.Clients.Office.Excel.Functions.SPG($A352, "IQ_ASSET_TURNS", B$3)</f>
        <v>NA</v>
      </c>
      <c r="C352" s="9" cm="1">
        <f t="array" ref="C352">_xll.SNL.Clients.Office.Excel.Functions.SPG($A352, "IQ_ASSET_TURNS", C$3)</f>
        <v>0.879</v>
      </c>
      <c r="D352" s="9" cm="1">
        <f t="array" ref="D352">_xll.SNL.Clients.Office.Excel.Functions.SPG($A352, "IQ_ASSET_TURNS", D$3)</f>
        <v>0.89900000000000002</v>
      </c>
      <c r="E352" s="9" cm="1">
        <f t="array" ref="E352">_xll.SNL.Clients.Office.Excel.Functions.SPG($A352, "IQ_ASSET_TURNS", E$3)</f>
        <v>0.89300000000000002</v>
      </c>
      <c r="F352" s="9" cm="1">
        <f t="array" ref="F352">_xll.SNL.Clients.Office.Excel.Functions.SPG($A352, "IQ_ASSET_TURNS", F$3)</f>
        <v>0.92700000000000005</v>
      </c>
      <c r="G352" s="9" cm="1">
        <f t="array" ref="G352">_xll.SNL.Clients.Office.Excel.Functions.SPG($A352, "IQ_ASSET_TURNS", G$3)</f>
        <v>0.879</v>
      </c>
      <c r="H352" s="9" cm="1">
        <f t="array" ref="H352">_xll.SNL.Clients.Office.Excel.Functions.SPG($A352, "IQ_ASSET_TURNS", H$3)</f>
        <v>0.90700000000000003</v>
      </c>
      <c r="I352" s="9" cm="1">
        <f t="array" ref="I352">_xll.SNL.Clients.Office.Excel.Functions.SPG($A352, "IQ_ASSET_TURNS", I$3)</f>
        <v>0.89700000000000002</v>
      </c>
      <c r="J352" s="9" cm="1">
        <f t="array" ref="J352">_xll.SNL.Clients.Office.Excel.Functions.SPG($A352, "IQ_ASSET_TURNS", J$3)</f>
        <v>0.91</v>
      </c>
    </row>
    <row r="353" spans="1:10" x14ac:dyDescent="0.3">
      <c r="A353" s="11" t="s">
        <v>1385</v>
      </c>
      <c r="B353" s="9" t="str" cm="1">
        <f t="array" ref="B353">_xll.SNL.Clients.Office.Excel.Functions.SPG($A353, "IQ_ASSET_TURNS", B$3)</f>
        <v>NA</v>
      </c>
      <c r="C353" s="9" t="str" cm="1">
        <f t="array" ref="C353">_xll.SNL.Clients.Office.Excel.Functions.SPG($A353, "IQ_ASSET_TURNS", C$3)</f>
        <v>NA</v>
      </c>
      <c r="D353" s="9" cm="1">
        <f t="array" ref="D353">_xll.SNL.Clients.Office.Excel.Functions.SPG($A353, "IQ_ASSET_TURNS", D$3)</f>
        <v>0.108</v>
      </c>
      <c r="E353" s="9" cm="1">
        <f t="array" ref="E353">_xll.SNL.Clients.Office.Excel.Functions.SPG($A353, "IQ_ASSET_TURNS", E$3)</f>
        <v>5.2999999999999999E-2</v>
      </c>
      <c r="F353" s="9" cm="1">
        <f t="array" ref="F353">_xll.SNL.Clients.Office.Excel.Functions.SPG($A353, "IQ_ASSET_TURNS", F$3)</f>
        <v>8.3000000000000004E-2</v>
      </c>
      <c r="G353" s="9" cm="1">
        <f t="array" ref="G353">_xll.SNL.Clients.Office.Excel.Functions.SPG($A353, "IQ_ASSET_TURNS", G$3)</f>
        <v>7.0999999999999994E-2</v>
      </c>
      <c r="H353" s="9" cm="1">
        <f t="array" ref="H353">_xll.SNL.Clients.Office.Excel.Functions.SPG($A353, "IQ_ASSET_TURNS", H$3)</f>
        <v>9.0999999999999998E-2</v>
      </c>
      <c r="I353" s="9" cm="1">
        <f t="array" ref="I353">_xll.SNL.Clients.Office.Excel.Functions.SPG($A353, "IQ_ASSET_TURNS", I$3)</f>
        <v>0.112</v>
      </c>
      <c r="J353" s="9" cm="1">
        <f t="array" ref="J353">_xll.SNL.Clients.Office.Excel.Functions.SPG($A353, "IQ_ASSET_TURNS", J$3)</f>
        <v>0.16900000000000001</v>
      </c>
    </row>
    <row r="354" spans="1:10" x14ac:dyDescent="0.3">
      <c r="A354" s="11" t="s">
        <v>1386</v>
      </c>
      <c r="B354" s="9" t="str" cm="1">
        <f t="array" ref="B354">_xll.SNL.Clients.Office.Excel.Functions.SPG($A354, "IQ_ASSET_TURNS", B$3)</f>
        <v>NA</v>
      </c>
      <c r="C354" s="9" t="str" cm="1">
        <f t="array" ref="C354">_xll.SNL.Clients.Office.Excel.Functions.SPG($A354, "IQ_ASSET_TURNS", C$3)</f>
        <v>NA</v>
      </c>
      <c r="D354" s="9" cm="1">
        <f t="array" ref="D354">_xll.SNL.Clients.Office.Excel.Functions.SPG($A354, "IQ_ASSET_TURNS", D$3)</f>
        <v>0.106</v>
      </c>
      <c r="E354" s="9" cm="1">
        <f t="array" ref="E354">_xll.SNL.Clients.Office.Excel.Functions.SPG($A354, "IQ_ASSET_TURNS", E$3)</f>
        <v>0.153</v>
      </c>
      <c r="F354" s="9" cm="1">
        <f t="array" ref="F354">_xll.SNL.Clients.Office.Excel.Functions.SPG($A354, "IQ_ASSET_TURNS", F$3)</f>
        <v>0.156</v>
      </c>
      <c r="G354" s="9" cm="1">
        <f t="array" ref="G354">_xll.SNL.Clients.Office.Excel.Functions.SPG($A354, "IQ_ASSET_TURNS", G$3)</f>
        <v>0.11700000000000001</v>
      </c>
      <c r="H354" s="9" cm="1">
        <f t="array" ref="H354">_xll.SNL.Clients.Office.Excel.Functions.SPG($A354, "IQ_ASSET_TURNS", H$3)</f>
        <v>0.17299999999999999</v>
      </c>
      <c r="I354" s="9" cm="1">
        <f t="array" ref="I354">_xll.SNL.Clients.Office.Excel.Functions.SPG($A354, "IQ_ASSET_TURNS", I$3)</f>
        <v>0.151</v>
      </c>
      <c r="J354" s="9" cm="1">
        <f t="array" ref="J354">_xll.SNL.Clients.Office.Excel.Functions.SPG($A354, "IQ_ASSET_TURNS", J$3)</f>
        <v>0.104</v>
      </c>
    </row>
    <row r="355" spans="1:10" x14ac:dyDescent="0.3">
      <c r="A355" s="11" t="s">
        <v>1387</v>
      </c>
      <c r="B355" s="9" t="str" cm="1">
        <f t="array" ref="B355">_xll.SNL.Clients.Office.Excel.Functions.SPG($A355, "IQ_ASSET_TURNS", B$3)</f>
        <v>NA</v>
      </c>
      <c r="C355" s="9" t="str" cm="1">
        <f t="array" ref="C355">_xll.SNL.Clients.Office.Excel.Functions.SPG($A355, "IQ_ASSET_TURNS", C$3)</f>
        <v>NA</v>
      </c>
      <c r="D355" s="9" cm="1">
        <f t="array" ref="D355">_xll.SNL.Clients.Office.Excel.Functions.SPG($A355, "IQ_ASSET_TURNS", D$3)</f>
        <v>2.2370000000000001</v>
      </c>
      <c r="E355" s="9" cm="1">
        <f t="array" ref="E355">_xll.SNL.Clients.Office.Excel.Functions.SPG($A355, "IQ_ASSET_TURNS", E$3)</f>
        <v>2.0939999999999999</v>
      </c>
      <c r="F355" s="9" cm="1">
        <f t="array" ref="F355">_xll.SNL.Clients.Office.Excel.Functions.SPG($A355, "IQ_ASSET_TURNS", F$3)</f>
        <v>2.0630000000000002</v>
      </c>
      <c r="G355" s="9" cm="1">
        <f t="array" ref="G355">_xll.SNL.Clients.Office.Excel.Functions.SPG($A355, "IQ_ASSET_TURNS", G$3)</f>
        <v>2.5590000000000002</v>
      </c>
      <c r="H355" s="9" cm="1">
        <f t="array" ref="H355">_xll.SNL.Clients.Office.Excel.Functions.SPG($A355, "IQ_ASSET_TURNS", H$3)</f>
        <v>2.484</v>
      </c>
      <c r="I355" s="9" cm="1">
        <f t="array" ref="I355">_xll.SNL.Clients.Office.Excel.Functions.SPG($A355, "IQ_ASSET_TURNS", I$3)</f>
        <v>2.516</v>
      </c>
      <c r="J355" s="9" cm="1">
        <f t="array" ref="J355">_xll.SNL.Clients.Office.Excel.Functions.SPG($A355, "IQ_ASSET_TURNS", J$3)</f>
        <v>2.3530000000000002</v>
      </c>
    </row>
    <row r="356" spans="1:10" x14ac:dyDescent="0.3">
      <c r="A356" s="11" t="s">
        <v>1388</v>
      </c>
      <c r="B356" s="9" t="str" cm="1">
        <f t="array" ref="B356">_xll.SNL.Clients.Office.Excel.Functions.SPG($A356, "IQ_ASSET_TURNS", B$3)</f>
        <v>NA</v>
      </c>
      <c r="C356" s="9" t="str" cm="1">
        <f t="array" ref="C356">_xll.SNL.Clients.Office.Excel.Functions.SPG($A356, "IQ_ASSET_TURNS", C$3)</f>
        <v>NA</v>
      </c>
      <c r="D356" s="9" cm="1">
        <f t="array" ref="D356">_xll.SNL.Clients.Office.Excel.Functions.SPG($A356, "IQ_ASSET_TURNS", D$3)</f>
        <v>0.78800000000000003</v>
      </c>
      <c r="E356" s="9" cm="1">
        <f t="array" ref="E356">_xll.SNL.Clients.Office.Excel.Functions.SPG($A356, "IQ_ASSET_TURNS", E$3)</f>
        <v>0.77100000000000002</v>
      </c>
      <c r="F356" s="9" cm="1">
        <f t="array" ref="F356">_xll.SNL.Clients.Office.Excel.Functions.SPG($A356, "IQ_ASSET_TURNS", F$3)</f>
        <v>0.71699999999999997</v>
      </c>
      <c r="G356" s="9" cm="1">
        <f t="array" ref="G356">_xll.SNL.Clients.Office.Excel.Functions.SPG($A356, "IQ_ASSET_TURNS", G$3)</f>
        <v>0.68500000000000005</v>
      </c>
      <c r="H356" s="9" cm="1">
        <f t="array" ref="H356">_xll.SNL.Clients.Office.Excel.Functions.SPG($A356, "IQ_ASSET_TURNS", H$3)</f>
        <v>0.65700000000000003</v>
      </c>
      <c r="I356" s="9" cm="1">
        <f t="array" ref="I356">_xll.SNL.Clients.Office.Excel.Functions.SPG($A356, "IQ_ASSET_TURNS", I$3)</f>
        <v>0.623</v>
      </c>
      <c r="J356" s="9" cm="1">
        <f t="array" ref="J356">_xll.SNL.Clients.Office.Excel.Functions.SPG($A356, "IQ_ASSET_TURNS", J$3)</f>
        <v>0.61199999999999999</v>
      </c>
    </row>
    <row r="357" spans="1:10" x14ac:dyDescent="0.3">
      <c r="A357" s="11" t="s">
        <v>1389</v>
      </c>
      <c r="B357" s="9" t="str" cm="1">
        <f t="array" ref="B357">_xll.SNL.Clients.Office.Excel.Functions.SPG($A357, "IQ_ASSET_TURNS", B$3)</f>
        <v>NA</v>
      </c>
      <c r="C357" s="9" t="str" cm="1">
        <f t="array" ref="C357">_xll.SNL.Clients.Office.Excel.Functions.SPG($A357, "IQ_ASSET_TURNS", C$3)</f>
        <v>NA</v>
      </c>
      <c r="D357" s="9" cm="1">
        <f t="array" ref="D357">_xll.SNL.Clients.Office.Excel.Functions.SPG($A357, "IQ_ASSET_TURNS", D$3)</f>
        <v>0.38800000000000001</v>
      </c>
      <c r="E357" s="9" cm="1">
        <f t="array" ref="E357">_xll.SNL.Clients.Office.Excel.Functions.SPG($A357, "IQ_ASSET_TURNS", E$3)</f>
        <v>0.41099999999999998</v>
      </c>
      <c r="F357" s="9" cm="1">
        <f t="array" ref="F357">_xll.SNL.Clients.Office.Excel.Functions.SPG($A357, "IQ_ASSET_TURNS", F$3)</f>
        <v>0.39300000000000002</v>
      </c>
      <c r="G357" s="9" cm="1">
        <f t="array" ref="G357">_xll.SNL.Clients.Office.Excel.Functions.SPG($A357, "IQ_ASSET_TURNS", G$3)</f>
        <v>0.379</v>
      </c>
      <c r="H357" s="9" cm="1">
        <f t="array" ref="H357">_xll.SNL.Clients.Office.Excel.Functions.SPG($A357, "IQ_ASSET_TURNS", H$3)</f>
        <v>0.38500000000000001</v>
      </c>
      <c r="I357" s="9" cm="1">
        <f t="array" ref="I357">_xll.SNL.Clients.Office.Excel.Functions.SPG($A357, "IQ_ASSET_TURNS", I$3)</f>
        <v>0.38500000000000001</v>
      </c>
      <c r="J357" s="9" cm="1">
        <f t="array" ref="J357">_xll.SNL.Clients.Office.Excel.Functions.SPG($A357, "IQ_ASSET_TURNS", J$3)</f>
        <v>0.36799999999999999</v>
      </c>
    </row>
    <row r="358" spans="1:10" x14ac:dyDescent="0.3">
      <c r="A358" s="11" t="s">
        <v>1390</v>
      </c>
      <c r="B358" s="9" t="str" cm="1">
        <f t="array" ref="B358">_xll.SNL.Clients.Office.Excel.Functions.SPG($A358, "IQ_ASSET_TURNS", B$3)</f>
        <v>NA</v>
      </c>
      <c r="C358" s="9" t="str" cm="1">
        <f t="array" ref="C358">_xll.SNL.Clients.Office.Excel.Functions.SPG($A358, "IQ_ASSET_TURNS", C$3)</f>
        <v>NA</v>
      </c>
      <c r="D358" s="9" cm="1">
        <f t="array" ref="D358">_xll.SNL.Clients.Office.Excel.Functions.SPG($A358, "IQ_ASSET_TURNS", D$3)</f>
        <v>0.63800000000000001</v>
      </c>
      <c r="E358" s="9" cm="1">
        <f t="array" ref="E358">_xll.SNL.Clients.Office.Excel.Functions.SPG($A358, "IQ_ASSET_TURNS", E$3)</f>
        <v>0.63500000000000001</v>
      </c>
      <c r="F358" s="9" cm="1">
        <f t="array" ref="F358">_xll.SNL.Clients.Office.Excel.Functions.SPG($A358, "IQ_ASSET_TURNS", F$3)</f>
        <v>0.59199999999999997</v>
      </c>
      <c r="G358" s="9" cm="1">
        <f t="array" ref="G358">_xll.SNL.Clients.Office.Excel.Functions.SPG($A358, "IQ_ASSET_TURNS", G$3)</f>
        <v>0.57999999999999996</v>
      </c>
      <c r="H358" s="9" cm="1">
        <f t="array" ref="H358">_xll.SNL.Clients.Office.Excel.Functions.SPG($A358, "IQ_ASSET_TURNS", H$3)</f>
        <v>0.63900000000000001</v>
      </c>
      <c r="I358" s="9" cm="1">
        <f t="array" ref="I358">_xll.SNL.Clients.Office.Excel.Functions.SPG($A358, "IQ_ASSET_TURNS", I$3)</f>
        <v>0.67</v>
      </c>
      <c r="J358" s="9" cm="1">
        <f t="array" ref="J358">_xll.SNL.Clients.Office.Excel.Functions.SPG($A358, "IQ_ASSET_TURNS", J$3)</f>
        <v>0.66100000000000003</v>
      </c>
    </row>
    <row r="359" spans="1:10" x14ac:dyDescent="0.3">
      <c r="A359" s="11" t="s">
        <v>1391</v>
      </c>
      <c r="B359" s="9" t="str" cm="1">
        <f t="array" ref="B359">_xll.SNL.Clients.Office.Excel.Functions.SPG($A359, "IQ_ASSET_TURNS", B$3)</f>
        <v>NA</v>
      </c>
      <c r="C359" s="9" t="str" cm="1">
        <f t="array" ref="C359">_xll.SNL.Clients.Office.Excel.Functions.SPG($A359, "IQ_ASSET_TURNS", C$3)</f>
        <v>NA</v>
      </c>
      <c r="D359" s="9" t="str" cm="1">
        <f t="array" ref="D359">_xll.SNL.Clients.Office.Excel.Functions.SPG($A359, "IQ_ASSET_TURNS", D$3)</f>
        <v>NA</v>
      </c>
      <c r="E359" s="9" t="str" cm="1">
        <f t="array" ref="E359">_xll.SNL.Clients.Office.Excel.Functions.SPG($A359, "IQ_ASSET_TURNS", E$3)</f>
        <v>NA</v>
      </c>
      <c r="F359" s="9" t="str" cm="1">
        <f t="array" ref="F359">_xll.SNL.Clients.Office.Excel.Functions.SPG($A359, "IQ_ASSET_TURNS", F$3)</f>
        <v>NA</v>
      </c>
      <c r="G359" s="9" t="str" cm="1">
        <f t="array" ref="G359">_xll.SNL.Clients.Office.Excel.Functions.SPG($A359, "IQ_ASSET_TURNS", G$3)</f>
        <v>NA</v>
      </c>
      <c r="H359" s="9" t="str" cm="1">
        <f t="array" ref="H359">_xll.SNL.Clients.Office.Excel.Functions.SPG($A359, "IQ_ASSET_TURNS", H$3)</f>
        <v>NA</v>
      </c>
      <c r="I359" s="9" t="str" cm="1">
        <f t="array" ref="I359">_xll.SNL.Clients.Office.Excel.Functions.SPG($A359, "IQ_ASSET_TURNS", I$3)</f>
        <v>NA</v>
      </c>
      <c r="J359" s="9" t="str" cm="1">
        <f t="array" ref="J359">_xll.SNL.Clients.Office.Excel.Functions.SPG($A359, "IQ_ASSET_TURNS", J$3)</f>
        <v>NA</v>
      </c>
    </row>
    <row r="360" spans="1:10" x14ac:dyDescent="0.3">
      <c r="A360" s="11" t="s">
        <v>1392</v>
      </c>
      <c r="B360" s="9" t="str" cm="1">
        <f t="array" ref="B360">_xll.SNL.Clients.Office.Excel.Functions.SPG($A360, "IQ_ASSET_TURNS", B$3)</f>
        <v>NA</v>
      </c>
      <c r="C360" s="9" t="str" cm="1">
        <f t="array" ref="C360">_xll.SNL.Clients.Office.Excel.Functions.SPG($A360, "IQ_ASSET_TURNS", C$3)</f>
        <v>NA</v>
      </c>
      <c r="D360" s="9" cm="1">
        <f t="array" ref="D360">_xll.SNL.Clients.Office.Excel.Functions.SPG($A360, "IQ_ASSET_TURNS", D$3)</f>
        <v>2.157</v>
      </c>
      <c r="E360" s="9" cm="1">
        <f t="array" ref="E360">_xll.SNL.Clients.Office.Excel.Functions.SPG($A360, "IQ_ASSET_TURNS", E$3)</f>
        <v>2.0390000000000001</v>
      </c>
      <c r="F360" s="9" cm="1">
        <f t="array" ref="F360">_xll.SNL.Clients.Office.Excel.Functions.SPG($A360, "IQ_ASSET_TURNS", F$3)</f>
        <v>1.5960000000000001</v>
      </c>
      <c r="G360" s="9" cm="1">
        <f t="array" ref="G360">_xll.SNL.Clients.Office.Excel.Functions.SPG($A360, "IQ_ASSET_TURNS", G$3)</f>
        <v>1.5509999999999999</v>
      </c>
      <c r="H360" s="9" cm="1">
        <f t="array" ref="H360">_xll.SNL.Clients.Office.Excel.Functions.SPG($A360, "IQ_ASSET_TURNS", H$3)</f>
        <v>1.8280000000000001</v>
      </c>
      <c r="I360" s="9" cm="1">
        <f t="array" ref="I360">_xll.SNL.Clients.Office.Excel.Functions.SPG($A360, "IQ_ASSET_TURNS", I$3)</f>
        <v>2.1349999999999998</v>
      </c>
      <c r="J360" s="9" cm="1">
        <f t="array" ref="J360">_xll.SNL.Clients.Office.Excel.Functions.SPG($A360, "IQ_ASSET_TURNS", J$3)</f>
        <v>2.0840000000000001</v>
      </c>
    </row>
    <row r="361" spans="1:10" x14ac:dyDescent="0.3">
      <c r="A361" s="11" t="s">
        <v>1393</v>
      </c>
      <c r="B361" s="9" t="str" cm="1">
        <f t="array" ref="B361">_xll.SNL.Clients.Office.Excel.Functions.SPG($A361, "IQ_ASSET_TURNS", B$3)</f>
        <v>NA</v>
      </c>
      <c r="C361" s="9" t="str" cm="1">
        <f t="array" ref="C361">_xll.SNL.Clients.Office.Excel.Functions.SPG($A361, "IQ_ASSET_TURNS", C$3)</f>
        <v>NA</v>
      </c>
      <c r="D361" s="9" cm="1">
        <f t="array" ref="D361">_xll.SNL.Clients.Office.Excel.Functions.SPG($A361, "IQ_ASSET_TURNS", D$3)</f>
        <v>0.93799999999999994</v>
      </c>
      <c r="E361" s="9" cm="1">
        <f t="array" ref="E361">_xll.SNL.Clients.Office.Excel.Functions.SPG($A361, "IQ_ASSET_TURNS", E$3)</f>
        <v>0.876</v>
      </c>
      <c r="F361" s="9" cm="1">
        <f t="array" ref="F361">_xll.SNL.Clients.Office.Excel.Functions.SPG($A361, "IQ_ASSET_TURNS", F$3)</f>
        <v>0.90400000000000003</v>
      </c>
      <c r="G361" s="9" cm="1">
        <f t="array" ref="G361">_xll.SNL.Clients.Office.Excel.Functions.SPG($A361, "IQ_ASSET_TURNS", G$3)</f>
        <v>0.90900000000000003</v>
      </c>
      <c r="H361" s="9" cm="1">
        <f t="array" ref="H361">_xll.SNL.Clients.Office.Excel.Functions.SPG($A361, "IQ_ASSET_TURNS", H$3)</f>
        <v>0.90100000000000002</v>
      </c>
      <c r="I361" s="9" cm="1">
        <f t="array" ref="I361">_xll.SNL.Clients.Office.Excel.Functions.SPG($A361, "IQ_ASSET_TURNS", I$3)</f>
        <v>0.88800000000000001</v>
      </c>
      <c r="J361" s="9" cm="1">
        <f t="array" ref="J361">_xll.SNL.Clients.Office.Excel.Functions.SPG($A361, "IQ_ASSET_TURNS", J$3)</f>
        <v>0.84899999999999998</v>
      </c>
    </row>
    <row r="362" spans="1:10" x14ac:dyDescent="0.3">
      <c r="A362" s="11" t="s">
        <v>1394</v>
      </c>
      <c r="B362" s="9" t="str" cm="1">
        <f t="array" ref="B362">_xll.SNL.Clients.Office.Excel.Functions.SPG($A362, "IQ_ASSET_TURNS", B$3)</f>
        <v>NA</v>
      </c>
      <c r="C362" s="9" t="str" cm="1">
        <f t="array" ref="C362">_xll.SNL.Clients.Office.Excel.Functions.SPG($A362, "IQ_ASSET_TURNS", C$3)</f>
        <v>NA</v>
      </c>
      <c r="D362" s="9" cm="1">
        <f t="array" ref="D362">_xll.SNL.Clients.Office.Excel.Functions.SPG($A362, "IQ_ASSET_TURNS", D$3)</f>
        <v>0.86699999999999999</v>
      </c>
      <c r="E362" s="9" cm="1">
        <f t="array" ref="E362">_xll.SNL.Clients.Office.Excel.Functions.SPG($A362, "IQ_ASSET_TURNS", E$3)</f>
        <v>0.81399999999999995</v>
      </c>
      <c r="F362" s="9" cm="1">
        <f t="array" ref="F362">_xll.SNL.Clients.Office.Excel.Functions.SPG($A362, "IQ_ASSET_TURNS", F$3)</f>
        <v>0.71499999999999997</v>
      </c>
      <c r="G362" s="9" cm="1">
        <f t="array" ref="G362">_xll.SNL.Clients.Office.Excel.Functions.SPG($A362, "IQ_ASSET_TURNS", G$3)</f>
        <v>0.91900000000000004</v>
      </c>
      <c r="H362" s="9" cm="1">
        <f t="array" ref="H362">_xll.SNL.Clients.Office.Excel.Functions.SPG($A362, "IQ_ASSET_TURNS", H$3)</f>
        <v>0.81299999999999994</v>
      </c>
      <c r="I362" s="9" cm="1">
        <f t="array" ref="I362">_xll.SNL.Clients.Office.Excel.Functions.SPG($A362, "IQ_ASSET_TURNS", I$3)</f>
        <v>0.79200000000000004</v>
      </c>
      <c r="J362" s="9" cm="1">
        <f t="array" ref="J362">_xll.SNL.Clients.Office.Excel.Functions.SPG($A362, "IQ_ASSET_TURNS", J$3)</f>
        <v>0.79600000000000004</v>
      </c>
    </row>
    <row r="363" spans="1:10" x14ac:dyDescent="0.3">
      <c r="A363" s="11" t="s">
        <v>1395</v>
      </c>
      <c r="B363" s="9" t="str" cm="1">
        <f t="array" ref="B363">_xll.SNL.Clients.Office.Excel.Functions.SPG($A363, "IQ_ASSET_TURNS", B$3)</f>
        <v>NA</v>
      </c>
      <c r="C363" s="9" t="str" cm="1">
        <f t="array" ref="C363">_xll.SNL.Clients.Office.Excel.Functions.SPG($A363, "IQ_ASSET_TURNS", C$3)</f>
        <v>NA</v>
      </c>
      <c r="D363" s="9" cm="1">
        <f t="array" ref="D363">_xll.SNL.Clients.Office.Excel.Functions.SPG($A363, "IQ_ASSET_TURNS", D$3)</f>
        <v>0.86699999999999999</v>
      </c>
      <c r="E363" s="9" cm="1">
        <f t="array" ref="E363">_xll.SNL.Clients.Office.Excel.Functions.SPG($A363, "IQ_ASSET_TURNS", E$3)</f>
        <v>0.84</v>
      </c>
      <c r="F363" s="9" cm="1">
        <f t="array" ref="F363">_xll.SNL.Clients.Office.Excel.Functions.SPG($A363, "IQ_ASSET_TURNS", F$3)</f>
        <v>0.89200000000000002</v>
      </c>
      <c r="G363" s="9" cm="1">
        <f t="array" ref="G363">_xll.SNL.Clients.Office.Excel.Functions.SPG($A363, "IQ_ASSET_TURNS", G$3)</f>
        <v>0.91300000000000003</v>
      </c>
      <c r="H363" s="9" cm="1">
        <f t="array" ref="H363">_xll.SNL.Clients.Office.Excel.Functions.SPG($A363, "IQ_ASSET_TURNS", H$3)</f>
        <v>0.76300000000000001</v>
      </c>
      <c r="I363" s="9" cm="1">
        <f t="array" ref="I363">_xll.SNL.Clients.Office.Excel.Functions.SPG($A363, "IQ_ASSET_TURNS", I$3)</f>
        <v>0.74299999999999999</v>
      </c>
      <c r="J363" s="9" cm="1">
        <f t="array" ref="J363">_xll.SNL.Clients.Office.Excel.Functions.SPG($A363, "IQ_ASSET_TURNS", J$3)</f>
        <v>0.80800000000000005</v>
      </c>
    </row>
    <row r="364" spans="1:10" x14ac:dyDescent="0.3">
      <c r="A364" s="11" t="s">
        <v>1396</v>
      </c>
      <c r="B364" s="9" t="str" cm="1">
        <f t="array" ref="B364">_xll.SNL.Clients.Office.Excel.Functions.SPG($A364, "IQ_ASSET_TURNS", B$3)</f>
        <v>NA</v>
      </c>
      <c r="C364" s="9" cm="1">
        <f t="array" ref="C364">_xll.SNL.Clients.Office.Excel.Functions.SPG($A364, "IQ_ASSET_TURNS", C$3)</f>
        <v>1.6E-2</v>
      </c>
      <c r="D364" s="9" cm="1">
        <f t="array" ref="D364">_xll.SNL.Clients.Office.Excel.Functions.SPG($A364, "IQ_ASSET_TURNS", D$3)</f>
        <v>2.5999999999999999E-2</v>
      </c>
      <c r="E364" s="9" cm="1">
        <f t="array" ref="E364">_xll.SNL.Clients.Office.Excel.Functions.SPG($A364, "IQ_ASSET_TURNS", E$3)</f>
        <v>1.6E-2</v>
      </c>
      <c r="F364" s="9" cm="1">
        <f t="array" ref="F364">_xll.SNL.Clients.Office.Excel.Functions.SPG($A364, "IQ_ASSET_TURNS", F$3)</f>
        <v>1.7999999999999999E-2</v>
      </c>
      <c r="G364" s="9" cm="1">
        <f t="array" ref="G364">_xll.SNL.Clients.Office.Excel.Functions.SPG($A364, "IQ_ASSET_TURNS", G$3)</f>
        <v>1.0999999999999999E-2</v>
      </c>
      <c r="H364" s="9" cm="1">
        <f t="array" ref="H364">_xll.SNL.Clients.Office.Excel.Functions.SPG($A364, "IQ_ASSET_TURNS", H$3)</f>
        <v>2.1999999999999999E-2</v>
      </c>
      <c r="I364" s="9" cm="1">
        <f t="array" ref="I364">_xll.SNL.Clients.Office.Excel.Functions.SPG($A364, "IQ_ASSET_TURNS", I$3)</f>
        <v>1.7999999999999999E-2</v>
      </c>
      <c r="J364" s="9" cm="1">
        <f t="array" ref="J364">_xll.SNL.Clients.Office.Excel.Functions.SPG($A364, "IQ_ASSET_TURNS", J$3)</f>
        <v>0.02</v>
      </c>
    </row>
    <row r="365" spans="1:10" x14ac:dyDescent="0.3">
      <c r="A365" s="11" t="s">
        <v>1397</v>
      </c>
      <c r="B365" s="9" t="str" cm="1">
        <f t="array" ref="B365">_xll.SNL.Clients.Office.Excel.Functions.SPG($A365, "IQ_ASSET_TURNS", B$3)</f>
        <v>NA</v>
      </c>
      <c r="C365" s="9" t="str" cm="1">
        <f t="array" ref="C365">_xll.SNL.Clients.Office.Excel.Functions.SPG($A365, "IQ_ASSET_TURNS", C$3)</f>
        <v>NA</v>
      </c>
      <c r="D365" s="9" t="str" cm="1">
        <f t="array" ref="D365">_xll.SNL.Clients.Office.Excel.Functions.SPG($A365, "IQ_ASSET_TURNS", D$3)</f>
        <v>NA</v>
      </c>
      <c r="E365" s="9" t="str" cm="1">
        <f t="array" ref="E365">_xll.SNL.Clients.Office.Excel.Functions.SPG($A365, "IQ_ASSET_TURNS", E$3)</f>
        <v>NA</v>
      </c>
      <c r="F365" s="9" t="str" cm="1">
        <f t="array" ref="F365">_xll.SNL.Clients.Office.Excel.Functions.SPG($A365, "IQ_ASSET_TURNS", F$3)</f>
        <v>NA</v>
      </c>
      <c r="G365" s="9" t="str" cm="1">
        <f t="array" ref="G365">_xll.SNL.Clients.Office.Excel.Functions.SPG($A365, "IQ_ASSET_TURNS", G$3)</f>
        <v>NA</v>
      </c>
      <c r="H365" s="9" t="str" cm="1">
        <f t="array" ref="H365">_xll.SNL.Clients.Office.Excel.Functions.SPG($A365, "IQ_ASSET_TURNS", H$3)</f>
        <v>NA</v>
      </c>
      <c r="I365" s="9" t="str" cm="1">
        <f t="array" ref="I365">_xll.SNL.Clients.Office.Excel.Functions.SPG($A365, "IQ_ASSET_TURNS", I$3)</f>
        <v>NA</v>
      </c>
      <c r="J365" s="9" t="str" cm="1">
        <f t="array" ref="J365">_xll.SNL.Clients.Office.Excel.Functions.SPG($A365, "IQ_ASSET_TURNS", J$3)</f>
        <v>NA</v>
      </c>
    </row>
    <row r="366" spans="1:10" x14ac:dyDescent="0.3">
      <c r="A366" s="11" t="s">
        <v>1398</v>
      </c>
      <c r="B366" s="9" t="str" cm="1">
        <f t="array" ref="B366">_xll.SNL.Clients.Office.Excel.Functions.SPG($A366, "IQ_ASSET_TURNS", B$3)</f>
        <v>NA</v>
      </c>
      <c r="C366" s="9" t="str" cm="1">
        <f t="array" ref="C366">_xll.SNL.Clients.Office.Excel.Functions.SPG($A366, "IQ_ASSET_TURNS", C$3)</f>
        <v>NA</v>
      </c>
      <c r="D366" s="9" cm="1">
        <f t="array" ref="D366">_xll.SNL.Clients.Office.Excel.Functions.SPG($A366, "IQ_ASSET_TURNS", D$3)</f>
        <v>0.749</v>
      </c>
      <c r="E366" s="9" cm="1">
        <f t="array" ref="E366">_xll.SNL.Clients.Office.Excel.Functions.SPG($A366, "IQ_ASSET_TURNS", E$3)</f>
        <v>0.749</v>
      </c>
      <c r="F366" s="9" cm="1">
        <f t="array" ref="F366">_xll.SNL.Clients.Office.Excel.Functions.SPG($A366, "IQ_ASSET_TURNS", F$3)</f>
        <v>0.72899999999999998</v>
      </c>
      <c r="G366" s="9" cm="1">
        <f t="array" ref="G366">_xll.SNL.Clients.Office.Excel.Functions.SPG($A366, "IQ_ASSET_TURNS", G$3)</f>
        <v>0.625</v>
      </c>
      <c r="H366" s="9" cm="1">
        <f t="array" ref="H366">_xll.SNL.Clients.Office.Excel.Functions.SPG($A366, "IQ_ASSET_TURNS", H$3)</f>
        <v>0.60799999999999998</v>
      </c>
      <c r="I366" s="9" cm="1">
        <f t="array" ref="I366">_xll.SNL.Clients.Office.Excel.Functions.SPG($A366, "IQ_ASSET_TURNS", I$3)</f>
        <v>0.72299999999999998</v>
      </c>
      <c r="J366" s="9" cm="1">
        <f t="array" ref="J366">_xll.SNL.Clients.Office.Excel.Functions.SPG($A366, "IQ_ASSET_TURNS", J$3)</f>
        <v>0.68400000000000005</v>
      </c>
    </row>
    <row r="367" spans="1:10" x14ac:dyDescent="0.3">
      <c r="A367" s="11" t="s">
        <v>1399</v>
      </c>
      <c r="B367" s="9" t="str" cm="1">
        <f t="array" ref="B367">_xll.SNL.Clients.Office.Excel.Functions.SPG($A367, "IQ_ASSET_TURNS", B$3)</f>
        <v>NA</v>
      </c>
      <c r="C367" s="9" t="str" cm="1">
        <f t="array" ref="C367">_xll.SNL.Clients.Office.Excel.Functions.SPG($A367, "IQ_ASSET_TURNS", C$3)</f>
        <v>NA</v>
      </c>
      <c r="D367" s="9" cm="1">
        <f t="array" ref="D367">_xll.SNL.Clients.Office.Excel.Functions.SPG($A367, "IQ_ASSET_TURNS", D$3)</f>
        <v>0.60099999999999998</v>
      </c>
      <c r="E367" s="9" cm="1">
        <f t="array" ref="E367">_xll.SNL.Clients.Office.Excel.Functions.SPG($A367, "IQ_ASSET_TURNS", E$3)</f>
        <v>0.47</v>
      </c>
      <c r="F367" s="9" cm="1">
        <f t="array" ref="F367">_xll.SNL.Clients.Office.Excel.Functions.SPG($A367, "IQ_ASSET_TURNS", F$3)</f>
        <v>0.68700000000000006</v>
      </c>
      <c r="G367" s="9" t="str" cm="1">
        <f t="array" ref="G367">_xll.SNL.Clients.Office.Excel.Functions.SPG($A367, "IQ_ASSET_TURNS", G$3)</f>
        <v>NM</v>
      </c>
      <c r="H367" s="9" cm="1">
        <f t="array" ref="H367">_xll.SNL.Clients.Office.Excel.Functions.SPG($A367, "IQ_ASSET_TURNS", H$3)</f>
        <v>0.26400000000000001</v>
      </c>
      <c r="I367" s="9" cm="1">
        <f t="array" ref="I367">_xll.SNL.Clients.Office.Excel.Functions.SPG($A367, "IQ_ASSET_TURNS", I$3)</f>
        <v>0.23499999999999999</v>
      </c>
      <c r="J367" s="9" cm="1">
        <f t="array" ref="J367">_xll.SNL.Clients.Office.Excel.Functions.SPG($A367, "IQ_ASSET_TURNS", J$3)</f>
        <v>0.316</v>
      </c>
    </row>
    <row r="368" spans="1:10" x14ac:dyDescent="0.3">
      <c r="A368" s="11" t="s">
        <v>1400</v>
      </c>
      <c r="B368" s="9" t="str" cm="1">
        <f t="array" ref="B368">_xll.SNL.Clients.Office.Excel.Functions.SPG($A368, "IQ_ASSET_TURNS", B$3)</f>
        <v>NA</v>
      </c>
      <c r="C368" s="9" t="str" cm="1">
        <f t="array" ref="C368">_xll.SNL.Clients.Office.Excel.Functions.SPG($A368, "IQ_ASSET_TURNS", C$3)</f>
        <v>NA</v>
      </c>
      <c r="D368" s="9" cm="1">
        <f t="array" ref="D368">_xll.SNL.Clients.Office.Excel.Functions.SPG($A368, "IQ_ASSET_TURNS", D$3)</f>
        <v>0.40899999999999997</v>
      </c>
      <c r="E368" s="9" cm="1">
        <f t="array" ref="E368">_xll.SNL.Clients.Office.Excel.Functions.SPG($A368, "IQ_ASSET_TURNS", E$3)</f>
        <v>0.40100000000000002</v>
      </c>
      <c r="F368" s="9" cm="1">
        <f t="array" ref="F368">_xll.SNL.Clients.Office.Excel.Functions.SPG($A368, "IQ_ASSET_TURNS", F$3)</f>
        <v>0.376</v>
      </c>
      <c r="G368" s="9" cm="1">
        <f t="array" ref="G368">_xll.SNL.Clients.Office.Excel.Functions.SPG($A368, "IQ_ASSET_TURNS", G$3)</f>
        <v>0.37</v>
      </c>
      <c r="H368" s="9" cm="1">
        <f t="array" ref="H368">_xll.SNL.Clients.Office.Excel.Functions.SPG($A368, "IQ_ASSET_TURNS", H$3)</f>
        <v>0.36</v>
      </c>
      <c r="I368" s="9" cm="1">
        <f t="array" ref="I368">_xll.SNL.Clients.Office.Excel.Functions.SPG($A368, "IQ_ASSET_TURNS", I$3)</f>
        <v>0.34499999999999997</v>
      </c>
      <c r="J368" s="9" cm="1">
        <f t="array" ref="J368">_xll.SNL.Clients.Office.Excel.Functions.SPG($A368, "IQ_ASSET_TURNS", J$3)</f>
        <v>0.318</v>
      </c>
    </row>
    <row r="369" spans="1:10" x14ac:dyDescent="0.3">
      <c r="A369" s="11" t="s">
        <v>1401</v>
      </c>
      <c r="B369" s="9" t="str" cm="1">
        <f t="array" ref="B369">_xll.SNL.Clients.Office.Excel.Functions.SPG($A369, "IQ_ASSET_TURNS", B$3)</f>
        <v>NA</v>
      </c>
      <c r="C369" s="9" cm="1">
        <f t="array" ref="C369">_xll.SNL.Clients.Office.Excel.Functions.SPG($A369, "IQ_ASSET_TURNS", C$3)</f>
        <v>0.47499999999999998</v>
      </c>
      <c r="D369" s="9" cm="1">
        <f t="array" ref="D369">_xll.SNL.Clients.Office.Excel.Functions.SPG($A369, "IQ_ASSET_TURNS", D$3)</f>
        <v>0.36799999999999999</v>
      </c>
      <c r="E369" s="9" cm="1">
        <f t="array" ref="E369">_xll.SNL.Clients.Office.Excel.Functions.SPG($A369, "IQ_ASSET_TURNS", E$3)</f>
        <v>0.29799999999999999</v>
      </c>
      <c r="F369" s="9" cm="1">
        <f t="array" ref="F369">_xll.SNL.Clients.Office.Excel.Functions.SPG($A369, "IQ_ASSET_TURNS", F$3)</f>
        <v>0.314</v>
      </c>
      <c r="G369" s="9" cm="1">
        <f t="array" ref="G369">_xll.SNL.Clients.Office.Excel.Functions.SPG($A369, "IQ_ASSET_TURNS", G$3)</f>
        <v>0.33</v>
      </c>
      <c r="H369" s="9" cm="1">
        <f t="array" ref="H369">_xll.SNL.Clients.Office.Excel.Functions.SPG($A369, "IQ_ASSET_TURNS", H$3)</f>
        <v>0.28999999999999998</v>
      </c>
      <c r="I369" s="9" cm="1">
        <f t="array" ref="I369">_xll.SNL.Clients.Office.Excel.Functions.SPG($A369, "IQ_ASSET_TURNS", I$3)</f>
        <v>0.30399999999999999</v>
      </c>
      <c r="J369" s="9" cm="1">
        <f t="array" ref="J369">_xll.SNL.Clients.Office.Excel.Functions.SPG($A369, "IQ_ASSET_TURNS", J$3)</f>
        <v>0.29099999999999998</v>
      </c>
    </row>
    <row r="370" spans="1:10" x14ac:dyDescent="0.3">
      <c r="A370" s="11" t="s">
        <v>1402</v>
      </c>
      <c r="B370" s="9" t="str" cm="1">
        <f t="array" ref="B370">_xll.SNL.Clients.Office.Excel.Functions.SPG($A370, "IQ_ASSET_TURNS", B$3)</f>
        <v>NA</v>
      </c>
      <c r="C370" s="9" t="str" cm="1">
        <f t="array" ref="C370">_xll.SNL.Clients.Office.Excel.Functions.SPG($A370, "IQ_ASSET_TURNS", C$3)</f>
        <v>NA</v>
      </c>
      <c r="D370" s="9" cm="1">
        <f t="array" ref="D370">_xll.SNL.Clients.Office.Excel.Functions.SPG($A370, "IQ_ASSET_TURNS", D$3)</f>
        <v>3.7999999999999999E-2</v>
      </c>
      <c r="E370" s="9" cm="1">
        <f t="array" ref="E370">_xll.SNL.Clients.Office.Excel.Functions.SPG($A370, "IQ_ASSET_TURNS", E$3)</f>
        <v>1.6E-2</v>
      </c>
      <c r="F370" s="9" cm="1">
        <f t="array" ref="F370">_xll.SNL.Clients.Office.Excel.Functions.SPG($A370, "IQ_ASSET_TURNS", F$3)</f>
        <v>1.6E-2</v>
      </c>
      <c r="G370" s="9" cm="1">
        <f t="array" ref="G370">_xll.SNL.Clients.Office.Excel.Functions.SPG($A370, "IQ_ASSET_TURNS", G$3)</f>
        <v>6.0999999999999999E-2</v>
      </c>
      <c r="H370" s="9" t="str" cm="1">
        <f t="array" ref="H370">_xll.SNL.Clients.Office.Excel.Functions.SPG($A370, "IQ_ASSET_TURNS", H$3)</f>
        <v>NM</v>
      </c>
      <c r="I370" s="9" cm="1">
        <f t="array" ref="I370">_xll.SNL.Clients.Office.Excel.Functions.SPG($A370, "IQ_ASSET_TURNS", I$3)</f>
        <v>2.1000000000000001E-2</v>
      </c>
      <c r="J370" s="9" cm="1">
        <f t="array" ref="J370">_xll.SNL.Clients.Office.Excel.Functions.SPG($A370, "IQ_ASSET_TURNS", J$3)</f>
        <v>4.5999999999999999E-2</v>
      </c>
    </row>
    <row r="371" spans="1:10" x14ac:dyDescent="0.3">
      <c r="A371" s="11" t="s">
        <v>1403</v>
      </c>
      <c r="B371" s="9" t="str" cm="1">
        <f t="array" ref="B371">_xll.SNL.Clients.Office.Excel.Functions.SPG($A371, "IQ_ASSET_TURNS", B$3)</f>
        <v>NA</v>
      </c>
      <c r="C371" s="9" cm="1">
        <f t="array" ref="C371">_xll.SNL.Clients.Office.Excel.Functions.SPG($A371, "IQ_ASSET_TURNS", C$3)</f>
        <v>0.68500000000000005</v>
      </c>
      <c r="D371" s="9" cm="1">
        <f t="array" ref="D371">_xll.SNL.Clients.Office.Excel.Functions.SPG($A371, "IQ_ASSET_TURNS", D$3)</f>
        <v>0.65400000000000003</v>
      </c>
      <c r="E371" s="9" cm="1">
        <f t="array" ref="E371">_xll.SNL.Clients.Office.Excel.Functions.SPG($A371, "IQ_ASSET_TURNS", E$3)</f>
        <v>0.67400000000000004</v>
      </c>
      <c r="F371" s="9" cm="1">
        <f t="array" ref="F371">_xll.SNL.Clients.Office.Excel.Functions.SPG($A371, "IQ_ASSET_TURNS", F$3)</f>
        <v>0.54500000000000004</v>
      </c>
      <c r="G371" s="9" cm="1">
        <f t="array" ref="G371">_xll.SNL.Clients.Office.Excel.Functions.SPG($A371, "IQ_ASSET_TURNS", G$3)</f>
        <v>0.67100000000000004</v>
      </c>
      <c r="H371" s="9" cm="1">
        <f t="array" ref="H371">_xll.SNL.Clients.Office.Excel.Functions.SPG($A371, "IQ_ASSET_TURNS", H$3)</f>
        <v>0.64</v>
      </c>
      <c r="I371" s="9" cm="1">
        <f t="array" ref="I371">_xll.SNL.Clients.Office.Excel.Functions.SPG($A371, "IQ_ASSET_TURNS", I$3)</f>
        <v>0.67100000000000004</v>
      </c>
      <c r="J371" s="9" cm="1">
        <f t="array" ref="J371">_xll.SNL.Clients.Office.Excel.Functions.SPG($A371, "IQ_ASSET_TURNS", J$3)</f>
        <v>0.54400000000000004</v>
      </c>
    </row>
    <row r="372" spans="1:10" x14ac:dyDescent="0.3">
      <c r="A372" s="11" t="s">
        <v>1404</v>
      </c>
      <c r="B372" s="9" t="str" cm="1">
        <f t="array" ref="B372">_xll.SNL.Clients.Office.Excel.Functions.SPG($A372, "IQ_ASSET_TURNS", B$3)</f>
        <v>NA</v>
      </c>
      <c r="C372" s="9" t="str" cm="1">
        <f t="array" ref="C372">_xll.SNL.Clients.Office.Excel.Functions.SPG($A372, "IQ_ASSET_TURNS", C$3)</f>
        <v>NA</v>
      </c>
      <c r="D372" s="9" cm="1">
        <f t="array" ref="D372">_xll.SNL.Clients.Office.Excel.Functions.SPG($A372, "IQ_ASSET_TURNS", D$3)</f>
        <v>0.13</v>
      </c>
      <c r="E372" s="9" cm="1">
        <f t="array" ref="E372">_xll.SNL.Clients.Office.Excel.Functions.SPG($A372, "IQ_ASSET_TURNS", E$3)</f>
        <v>0.128</v>
      </c>
      <c r="F372" s="9" cm="1">
        <f t="array" ref="F372">_xll.SNL.Clients.Office.Excel.Functions.SPG($A372, "IQ_ASSET_TURNS", F$3)</f>
        <v>0.13</v>
      </c>
      <c r="G372" s="9" cm="1">
        <f t="array" ref="G372">_xll.SNL.Clients.Office.Excel.Functions.SPG($A372, "IQ_ASSET_TURNS", G$3)</f>
        <v>0.129</v>
      </c>
      <c r="H372" s="9" cm="1">
        <f t="array" ref="H372">_xll.SNL.Clients.Office.Excel.Functions.SPG($A372, "IQ_ASSET_TURNS", H$3)</f>
        <v>0.128</v>
      </c>
      <c r="I372" s="9" cm="1">
        <f t="array" ref="I372">_xll.SNL.Clients.Office.Excel.Functions.SPG($A372, "IQ_ASSET_TURNS", I$3)</f>
        <v>0.126</v>
      </c>
      <c r="J372" s="9" cm="1">
        <f t="array" ref="J372">_xll.SNL.Clients.Office.Excel.Functions.SPG($A372, "IQ_ASSET_TURNS", J$3)</f>
        <v>0.125</v>
      </c>
    </row>
    <row r="373" spans="1:10" x14ac:dyDescent="0.3">
      <c r="A373" s="11" t="s">
        <v>1405</v>
      </c>
      <c r="B373" s="9" t="str" cm="1">
        <f t="array" ref="B373">_xll.SNL.Clients.Office.Excel.Functions.SPG($A373, "IQ_ASSET_TURNS", B$3)</f>
        <v>NA</v>
      </c>
      <c r="C373" s="9" cm="1">
        <f t="array" ref="C373">_xll.SNL.Clients.Office.Excel.Functions.SPG($A373, "IQ_ASSET_TURNS", C$3)</f>
        <v>0.2</v>
      </c>
      <c r="D373" s="9" cm="1">
        <f t="array" ref="D373">_xll.SNL.Clients.Office.Excel.Functions.SPG($A373, "IQ_ASSET_TURNS", D$3)</f>
        <v>0.20699999999999999</v>
      </c>
      <c r="E373" s="9" cm="1">
        <f t="array" ref="E373">_xll.SNL.Clients.Office.Excel.Functions.SPG($A373, "IQ_ASSET_TURNS", E$3)</f>
        <v>0.21199999999999999</v>
      </c>
      <c r="F373" s="9" cm="1">
        <f t="array" ref="F373">_xll.SNL.Clients.Office.Excel.Functions.SPG($A373, "IQ_ASSET_TURNS", F$3)</f>
        <v>0.21</v>
      </c>
      <c r="G373" s="9" cm="1">
        <f t="array" ref="G373">_xll.SNL.Clients.Office.Excel.Functions.SPG($A373, "IQ_ASSET_TURNS", G$3)</f>
        <v>0.21199999999999999</v>
      </c>
      <c r="H373" s="9" cm="1">
        <f t="array" ref="H373">_xll.SNL.Clients.Office.Excel.Functions.SPG($A373, "IQ_ASSET_TURNS", H$3)</f>
        <v>0.217</v>
      </c>
      <c r="I373" s="9" cm="1">
        <f t="array" ref="I373">_xll.SNL.Clients.Office.Excel.Functions.SPG($A373, "IQ_ASSET_TURNS", I$3)</f>
        <v>0.214</v>
      </c>
      <c r="J373" s="9" cm="1">
        <f t="array" ref="J373">_xll.SNL.Clients.Office.Excel.Functions.SPG($A373, "IQ_ASSET_TURNS", J$3)</f>
        <v>0.21199999999999999</v>
      </c>
    </row>
    <row r="374" spans="1:10" x14ac:dyDescent="0.3">
      <c r="A374" s="11" t="s">
        <v>1406</v>
      </c>
      <c r="B374" s="9" t="str" cm="1">
        <f t="array" ref="B374">_xll.SNL.Clients.Office.Excel.Functions.SPG($A374, "IQ_ASSET_TURNS", B$3)</f>
        <v>NA</v>
      </c>
      <c r="C374" s="9" t="str" cm="1">
        <f t="array" ref="C374">_xll.SNL.Clients.Office.Excel.Functions.SPG($A374, "IQ_ASSET_TURNS", C$3)</f>
        <v>NA</v>
      </c>
      <c r="D374" s="9" cm="1">
        <f t="array" ref="D374">_xll.SNL.Clients.Office.Excel.Functions.SPG($A374, "IQ_ASSET_TURNS", D$3)</f>
        <v>0.41</v>
      </c>
      <c r="E374" s="9" cm="1">
        <f t="array" ref="E374">_xll.SNL.Clients.Office.Excel.Functions.SPG($A374, "IQ_ASSET_TURNS", E$3)</f>
        <v>0.441</v>
      </c>
      <c r="F374" s="9" cm="1">
        <f t="array" ref="F374">_xll.SNL.Clients.Office.Excel.Functions.SPG($A374, "IQ_ASSET_TURNS", F$3)</f>
        <v>0.42399999999999999</v>
      </c>
      <c r="G374" s="9" cm="1">
        <f t="array" ref="G374">_xll.SNL.Clients.Office.Excel.Functions.SPG($A374, "IQ_ASSET_TURNS", G$3)</f>
        <v>0.45500000000000002</v>
      </c>
      <c r="H374" s="9" cm="1">
        <f t="array" ref="H374">_xll.SNL.Clients.Office.Excel.Functions.SPG($A374, "IQ_ASSET_TURNS", H$3)</f>
        <v>0.47299999999999998</v>
      </c>
      <c r="I374" s="9" cm="1">
        <f t="array" ref="I374">_xll.SNL.Clients.Office.Excel.Functions.SPG($A374, "IQ_ASSET_TURNS", I$3)</f>
        <v>0.436</v>
      </c>
      <c r="J374" s="9" cm="1">
        <f t="array" ref="J374">_xll.SNL.Clients.Office.Excel.Functions.SPG($A374, "IQ_ASSET_TURNS", J$3)</f>
        <v>0.50600000000000001</v>
      </c>
    </row>
    <row r="375" spans="1:10" x14ac:dyDescent="0.3">
      <c r="A375" s="11" t="s">
        <v>1407</v>
      </c>
      <c r="B375" s="9" t="str" cm="1">
        <f t="array" ref="B375">_xll.SNL.Clients.Office.Excel.Functions.SPG($A375, "IQ_ASSET_TURNS", B$3)</f>
        <v>NA</v>
      </c>
      <c r="C375" s="9" t="str" cm="1">
        <f t="array" ref="C375">_xll.SNL.Clients.Office.Excel.Functions.SPG($A375, "IQ_ASSET_TURNS", C$3)</f>
        <v>NA</v>
      </c>
      <c r="D375" s="9" t="str" cm="1">
        <f t="array" ref="D375">_xll.SNL.Clients.Office.Excel.Functions.SPG($A375, "IQ_ASSET_TURNS", D$3)</f>
        <v>NA</v>
      </c>
      <c r="E375" s="9" t="str" cm="1">
        <f t="array" ref="E375">_xll.SNL.Clients.Office.Excel.Functions.SPG($A375, "IQ_ASSET_TURNS", E$3)</f>
        <v>NA</v>
      </c>
      <c r="F375" s="9" t="str" cm="1">
        <f t="array" ref="F375">_xll.SNL.Clients.Office.Excel.Functions.SPG($A375, "IQ_ASSET_TURNS", F$3)</f>
        <v>NA</v>
      </c>
      <c r="G375" s="9" t="str" cm="1">
        <f t="array" ref="G375">_xll.SNL.Clients.Office.Excel.Functions.SPG($A375, "IQ_ASSET_TURNS", G$3)</f>
        <v>NA</v>
      </c>
      <c r="H375" s="9" t="str" cm="1">
        <f t="array" ref="H375">_xll.SNL.Clients.Office.Excel.Functions.SPG($A375, "IQ_ASSET_TURNS", H$3)</f>
        <v>NA</v>
      </c>
      <c r="I375" s="9" t="str" cm="1">
        <f t="array" ref="I375">_xll.SNL.Clients.Office.Excel.Functions.SPG($A375, "IQ_ASSET_TURNS", I$3)</f>
        <v>NA</v>
      </c>
      <c r="J375" s="9" t="str" cm="1">
        <f t="array" ref="J375">_xll.SNL.Clients.Office.Excel.Functions.SPG($A375, "IQ_ASSET_TURNS", J$3)</f>
        <v>NA</v>
      </c>
    </row>
    <row r="376" spans="1:10" x14ac:dyDescent="0.3">
      <c r="A376" s="11" t="s">
        <v>1408</v>
      </c>
      <c r="B376" s="9" t="str" cm="1">
        <f t="array" ref="B376">_xll.SNL.Clients.Office.Excel.Functions.SPG($A376, "IQ_ASSET_TURNS", B$3)</f>
        <v>NA</v>
      </c>
      <c r="C376" s="9" t="str" cm="1">
        <f t="array" ref="C376">_xll.SNL.Clients.Office.Excel.Functions.SPG($A376, "IQ_ASSET_TURNS", C$3)</f>
        <v>NA</v>
      </c>
      <c r="D376" s="9" cm="1">
        <f t="array" ref="D376">_xll.SNL.Clients.Office.Excel.Functions.SPG($A376, "IQ_ASSET_TURNS", D$3)</f>
        <v>0.112</v>
      </c>
      <c r="E376" s="9" cm="1">
        <f t="array" ref="E376">_xll.SNL.Clients.Office.Excel.Functions.SPG($A376, "IQ_ASSET_TURNS", E$3)</f>
        <v>0.17499999999999999</v>
      </c>
      <c r="F376" s="9" cm="1">
        <f t="array" ref="F376">_xll.SNL.Clients.Office.Excel.Functions.SPG($A376, "IQ_ASSET_TURNS", F$3)</f>
        <v>0.35699999999999998</v>
      </c>
      <c r="G376" s="9" cm="1">
        <f t="array" ref="G376">_xll.SNL.Clients.Office.Excel.Functions.SPG($A376, "IQ_ASSET_TURNS", G$3)</f>
        <v>0.29899999999999999</v>
      </c>
      <c r="H376" s="9" cm="1">
        <f t="array" ref="H376">_xll.SNL.Clients.Office.Excel.Functions.SPG($A376, "IQ_ASSET_TURNS", H$3)</f>
        <v>0.123</v>
      </c>
      <c r="I376" s="9" cm="1">
        <f t="array" ref="I376">_xll.SNL.Clients.Office.Excel.Functions.SPG($A376, "IQ_ASSET_TURNS", I$3)</f>
        <v>0.20799999999999999</v>
      </c>
      <c r="J376" s="9" cm="1">
        <f t="array" ref="J376">_xll.SNL.Clients.Office.Excel.Functions.SPG($A376, "IQ_ASSET_TURNS", J$3)</f>
        <v>0.39600000000000002</v>
      </c>
    </row>
    <row r="377" spans="1:10" x14ac:dyDescent="0.3">
      <c r="A377" s="11" t="s">
        <v>1409</v>
      </c>
      <c r="B377" s="9" t="str" cm="1">
        <f t="array" ref="B377">_xll.SNL.Clients.Office.Excel.Functions.SPG($A377, "IQ_ASSET_TURNS", B$3)</f>
        <v>NA</v>
      </c>
      <c r="C377" s="9" t="str" cm="1">
        <f t="array" ref="C377">_xll.SNL.Clients.Office.Excel.Functions.SPG($A377, "IQ_ASSET_TURNS", C$3)</f>
        <v>NA</v>
      </c>
      <c r="D377" s="9" cm="1">
        <f t="array" ref="D377">_xll.SNL.Clients.Office.Excel.Functions.SPG($A377, "IQ_ASSET_TURNS", D$3)</f>
        <v>0.79400000000000004</v>
      </c>
      <c r="E377" s="9" cm="1">
        <f t="array" ref="E377">_xll.SNL.Clients.Office.Excel.Functions.SPG($A377, "IQ_ASSET_TURNS", E$3)</f>
        <v>0.754</v>
      </c>
      <c r="F377" s="9" cm="1">
        <f t="array" ref="F377">_xll.SNL.Clients.Office.Excel.Functions.SPG($A377, "IQ_ASSET_TURNS", F$3)</f>
        <v>0.71599999999999997</v>
      </c>
      <c r="G377" s="9" cm="1">
        <f t="array" ref="G377">_xll.SNL.Clients.Office.Excel.Functions.SPG($A377, "IQ_ASSET_TURNS", G$3)</f>
        <v>0.72499999999999998</v>
      </c>
      <c r="H377" s="9" cm="1">
        <f t="array" ref="H377">_xll.SNL.Clients.Office.Excel.Functions.SPG($A377, "IQ_ASSET_TURNS", H$3)</f>
        <v>0.80100000000000005</v>
      </c>
      <c r="I377" s="9" cm="1">
        <f t="array" ref="I377">_xll.SNL.Clients.Office.Excel.Functions.SPG($A377, "IQ_ASSET_TURNS", I$3)</f>
        <v>0.78100000000000003</v>
      </c>
      <c r="J377" s="9" cm="1">
        <f t="array" ref="J377">_xll.SNL.Clients.Office.Excel.Functions.SPG($A377, "IQ_ASSET_TURNS", J$3)</f>
        <v>0.72799999999999998</v>
      </c>
    </row>
    <row r="378" spans="1:10" x14ac:dyDescent="0.3">
      <c r="A378" s="11" t="s">
        <v>1410</v>
      </c>
      <c r="B378" s="9" t="str" cm="1">
        <f t="array" ref="B378">_xll.SNL.Clients.Office.Excel.Functions.SPG($A378, "IQ_ASSET_TURNS", B$3)</f>
        <v>NA</v>
      </c>
      <c r="C378" s="9" cm="1">
        <f t="array" ref="C378">_xll.SNL.Clients.Office.Excel.Functions.SPG($A378, "IQ_ASSET_TURNS", C$3)</f>
        <v>0.67900000000000005</v>
      </c>
      <c r="D378" s="9" cm="1">
        <f t="array" ref="D378">_xll.SNL.Clients.Office.Excel.Functions.SPG($A378, "IQ_ASSET_TURNS", D$3)</f>
        <v>0.71799999999999997</v>
      </c>
      <c r="E378" s="9" cm="1">
        <f t="array" ref="E378">_xll.SNL.Clients.Office.Excel.Functions.SPG($A378, "IQ_ASSET_TURNS", E$3)</f>
        <v>0.73799999999999999</v>
      </c>
      <c r="F378" s="9" cm="1">
        <f t="array" ref="F378">_xll.SNL.Clients.Office.Excel.Functions.SPG($A378, "IQ_ASSET_TURNS", F$3)</f>
        <v>0.66800000000000004</v>
      </c>
      <c r="G378" s="9" cm="1">
        <f t="array" ref="G378">_xll.SNL.Clients.Office.Excel.Functions.SPG($A378, "IQ_ASSET_TURNS", G$3)</f>
        <v>0.67700000000000005</v>
      </c>
      <c r="H378" s="9" cm="1">
        <f t="array" ref="H378">_xll.SNL.Clients.Office.Excel.Functions.SPG($A378, "IQ_ASSET_TURNS", H$3)</f>
        <v>0.71</v>
      </c>
      <c r="I378" s="9" cm="1">
        <f t="array" ref="I378">_xll.SNL.Clients.Office.Excel.Functions.SPG($A378, "IQ_ASSET_TURNS", I$3)</f>
        <v>0.78200000000000003</v>
      </c>
      <c r="J378" s="9" cm="1">
        <f t="array" ref="J378">_xll.SNL.Clients.Office.Excel.Functions.SPG($A378, "IQ_ASSET_TURNS", J$3)</f>
        <v>0.79200000000000004</v>
      </c>
    </row>
    <row r="379" spans="1:10" x14ac:dyDescent="0.3">
      <c r="A379" s="11" t="s">
        <v>1411</v>
      </c>
      <c r="B379" s="9" t="str" cm="1">
        <f t="array" ref="B379">_xll.SNL.Clients.Office.Excel.Functions.SPG($A379, "IQ_ASSET_TURNS", B$3)</f>
        <v>NA</v>
      </c>
      <c r="C379" s="9" t="str" cm="1">
        <f t="array" ref="C379">_xll.SNL.Clients.Office.Excel.Functions.SPG($A379, "IQ_ASSET_TURNS", C$3)</f>
        <v>NA</v>
      </c>
      <c r="D379" s="9" cm="1">
        <f t="array" ref="D379">_xll.SNL.Clients.Office.Excel.Functions.SPG($A379, "IQ_ASSET_TURNS", D$3)</f>
        <v>1.167</v>
      </c>
      <c r="E379" s="9" cm="1">
        <f t="array" ref="E379">_xll.SNL.Clients.Office.Excel.Functions.SPG($A379, "IQ_ASSET_TURNS", E$3)</f>
        <v>1.18</v>
      </c>
      <c r="F379" s="9" cm="1">
        <f t="array" ref="F379">_xll.SNL.Clients.Office.Excel.Functions.SPG($A379, "IQ_ASSET_TURNS", F$3)</f>
        <v>1.073</v>
      </c>
      <c r="G379" s="9" cm="1">
        <f t="array" ref="G379">_xll.SNL.Clients.Office.Excel.Functions.SPG($A379, "IQ_ASSET_TURNS", G$3)</f>
        <v>1.151</v>
      </c>
      <c r="H379" s="9" cm="1">
        <f t="array" ref="H379">_xll.SNL.Clients.Office.Excel.Functions.SPG($A379, "IQ_ASSET_TURNS", H$3)</f>
        <v>1.135</v>
      </c>
      <c r="I379" s="9" cm="1">
        <f t="array" ref="I379">_xll.SNL.Clients.Office.Excel.Functions.SPG($A379, "IQ_ASSET_TURNS", I$3)</f>
        <v>1.137</v>
      </c>
      <c r="J379" s="9" cm="1">
        <f t="array" ref="J379">_xll.SNL.Clients.Office.Excel.Functions.SPG($A379, "IQ_ASSET_TURNS", J$3)</f>
        <v>1.054</v>
      </c>
    </row>
    <row r="380" spans="1:10" x14ac:dyDescent="0.3">
      <c r="A380" s="11" t="s">
        <v>1412</v>
      </c>
      <c r="B380" s="9" t="str" cm="1">
        <f t="array" ref="B380">_xll.SNL.Clients.Office.Excel.Functions.SPG($A380, "IQ_ASSET_TURNS", B$3)</f>
        <v>NA</v>
      </c>
      <c r="C380" s="9" t="str" cm="1">
        <f t="array" ref="C380">_xll.SNL.Clients.Office.Excel.Functions.SPG($A380, "IQ_ASSET_TURNS", C$3)</f>
        <v>NA</v>
      </c>
      <c r="D380" s="9" t="str" cm="1">
        <f t="array" ref="D380">_xll.SNL.Clients.Office.Excel.Functions.SPG($A380, "IQ_ASSET_TURNS", D$3)</f>
        <v>NA</v>
      </c>
      <c r="E380" s="9" t="str" cm="1">
        <f t="array" ref="E380">_xll.SNL.Clients.Office.Excel.Functions.SPG($A380, "IQ_ASSET_TURNS", E$3)</f>
        <v>NA</v>
      </c>
      <c r="F380" s="9" t="str" cm="1">
        <f t="array" ref="F380">_xll.SNL.Clients.Office.Excel.Functions.SPG($A380, "IQ_ASSET_TURNS", F$3)</f>
        <v>NA</v>
      </c>
      <c r="G380" s="9" t="str" cm="1">
        <f t="array" ref="G380">_xll.SNL.Clients.Office.Excel.Functions.SPG($A380, "IQ_ASSET_TURNS", G$3)</f>
        <v>NA</v>
      </c>
      <c r="H380" s="9" t="str" cm="1">
        <f t="array" ref="H380">_xll.SNL.Clients.Office.Excel.Functions.SPG($A380, "IQ_ASSET_TURNS", H$3)</f>
        <v>NA</v>
      </c>
      <c r="I380" s="9" t="str" cm="1">
        <f t="array" ref="I380">_xll.SNL.Clients.Office.Excel.Functions.SPG($A380, "IQ_ASSET_TURNS", I$3)</f>
        <v>NA</v>
      </c>
      <c r="J380" s="9" t="str" cm="1">
        <f t="array" ref="J380">_xll.SNL.Clients.Office.Excel.Functions.SPG($A380, "IQ_ASSET_TURNS", J$3)</f>
        <v>NA</v>
      </c>
    </row>
    <row r="381" spans="1:10" x14ac:dyDescent="0.3">
      <c r="A381" s="11" t="s">
        <v>1413</v>
      </c>
      <c r="B381" s="9" t="str" cm="1">
        <f t="array" ref="B381">_xll.SNL.Clients.Office.Excel.Functions.SPG($A381, "IQ_ASSET_TURNS", B$3)</f>
        <v>NA</v>
      </c>
      <c r="C381" s="9" cm="1">
        <f t="array" ref="C381">_xll.SNL.Clients.Office.Excel.Functions.SPG($A381, "IQ_ASSET_TURNS", C$3)</f>
        <v>0.55500000000000005</v>
      </c>
      <c r="D381" s="9" cm="1">
        <f t="array" ref="D381">_xll.SNL.Clients.Office.Excel.Functions.SPG($A381, "IQ_ASSET_TURNS", D$3)</f>
        <v>0.49199999999999999</v>
      </c>
      <c r="E381" s="9" cm="1">
        <f t="array" ref="E381">_xll.SNL.Clients.Office.Excel.Functions.SPG($A381, "IQ_ASSET_TURNS", E$3)</f>
        <v>0.48399999999999999</v>
      </c>
      <c r="F381" s="9" cm="1">
        <f t="array" ref="F381">_xll.SNL.Clients.Office.Excel.Functions.SPG($A381, "IQ_ASSET_TURNS", F$3)</f>
        <v>0.437</v>
      </c>
      <c r="G381" s="9" cm="1">
        <f t="array" ref="G381">_xll.SNL.Clients.Office.Excel.Functions.SPG($A381, "IQ_ASSET_TURNS", G$3)</f>
        <v>0.46600000000000003</v>
      </c>
      <c r="H381" s="9" cm="1">
        <f t="array" ref="H381">_xll.SNL.Clients.Office.Excel.Functions.SPG($A381, "IQ_ASSET_TURNS", H$3)</f>
        <v>0.54100000000000004</v>
      </c>
      <c r="I381" s="9" cm="1">
        <f t="array" ref="I381">_xll.SNL.Clients.Office.Excel.Functions.SPG($A381, "IQ_ASSET_TURNS", I$3)</f>
        <v>0.53800000000000003</v>
      </c>
      <c r="J381" s="9" cm="1">
        <f t="array" ref="J381">_xll.SNL.Clients.Office.Excel.Functions.SPG($A381, "IQ_ASSET_TURNS", J$3)</f>
        <v>0.52100000000000002</v>
      </c>
    </row>
    <row r="382" spans="1:10" x14ac:dyDescent="0.3">
      <c r="A382" s="11" t="s">
        <v>1414</v>
      </c>
      <c r="B382" s="9" t="str" cm="1">
        <f t="array" ref="B382">_xll.SNL.Clients.Office.Excel.Functions.SPG($A382, "IQ_ASSET_TURNS", B$3)</f>
        <v>NA</v>
      </c>
      <c r="C382" s="9" t="str" cm="1">
        <f t="array" ref="C382">_xll.SNL.Clients.Office.Excel.Functions.SPG($A382, "IQ_ASSET_TURNS", C$3)</f>
        <v>NA</v>
      </c>
      <c r="D382" s="9" cm="1">
        <f t="array" ref="D382">_xll.SNL.Clients.Office.Excel.Functions.SPG($A382, "IQ_ASSET_TURNS", D$3)</f>
        <v>0.38800000000000001</v>
      </c>
      <c r="E382" s="9" cm="1">
        <f t="array" ref="E382">_xll.SNL.Clients.Office.Excel.Functions.SPG($A382, "IQ_ASSET_TURNS", E$3)</f>
        <v>0.36599999999999999</v>
      </c>
      <c r="F382" s="9" cm="1">
        <f t="array" ref="F382">_xll.SNL.Clients.Office.Excel.Functions.SPG($A382, "IQ_ASSET_TURNS", F$3)</f>
        <v>0.34899999999999998</v>
      </c>
      <c r="G382" s="9" cm="1">
        <f t="array" ref="G382">_xll.SNL.Clients.Office.Excel.Functions.SPG($A382, "IQ_ASSET_TURNS", G$3)</f>
        <v>0.33100000000000002</v>
      </c>
      <c r="H382" s="9" cm="1">
        <f t="array" ref="H382">_xll.SNL.Clients.Office.Excel.Functions.SPG($A382, "IQ_ASSET_TURNS", H$3)</f>
        <v>0.34599999999999997</v>
      </c>
      <c r="I382" s="9" cm="1">
        <f t="array" ref="I382">_xll.SNL.Clients.Office.Excel.Functions.SPG($A382, "IQ_ASSET_TURNS", I$3)</f>
        <v>0.33200000000000002</v>
      </c>
      <c r="J382" s="9" cm="1">
        <f t="array" ref="J382">_xll.SNL.Clients.Office.Excel.Functions.SPG($A382, "IQ_ASSET_TURNS", J$3)</f>
        <v>0.32800000000000001</v>
      </c>
    </row>
    <row r="383" spans="1:10" x14ac:dyDescent="0.3">
      <c r="A383" s="11" t="s">
        <v>1415</v>
      </c>
      <c r="B383" s="9" t="str" cm="1">
        <f t="array" ref="B383">_xll.SNL.Clients.Office.Excel.Functions.SPG($A383, "IQ_ASSET_TURNS", B$3)</f>
        <v>NA</v>
      </c>
      <c r="C383" s="9" t="str" cm="1">
        <f t="array" ref="C383">_xll.SNL.Clients.Office.Excel.Functions.SPG($A383, "IQ_ASSET_TURNS", C$3)</f>
        <v>NA</v>
      </c>
      <c r="D383" s="9" cm="1">
        <f t="array" ref="D383">_xll.SNL.Clients.Office.Excel.Functions.SPG($A383, "IQ_ASSET_TURNS", D$3)</f>
        <v>0.50800000000000001</v>
      </c>
      <c r="E383" s="9" cm="1">
        <f t="array" ref="E383">_xll.SNL.Clients.Office.Excel.Functions.SPG($A383, "IQ_ASSET_TURNS", E$3)</f>
        <v>0.53500000000000003</v>
      </c>
      <c r="F383" s="9" cm="1">
        <f t="array" ref="F383">_xll.SNL.Clients.Office.Excel.Functions.SPG($A383, "IQ_ASSET_TURNS", F$3)</f>
        <v>0.54200000000000004</v>
      </c>
      <c r="G383" s="9" cm="1">
        <f t="array" ref="G383">_xll.SNL.Clients.Office.Excel.Functions.SPG($A383, "IQ_ASSET_TURNS", G$3)</f>
        <v>0.55400000000000005</v>
      </c>
      <c r="H383" s="9" cm="1">
        <f t="array" ref="H383">_xll.SNL.Clients.Office.Excel.Functions.SPG($A383, "IQ_ASSET_TURNS", H$3)</f>
        <v>0.55300000000000005</v>
      </c>
      <c r="I383" s="9" cm="1">
        <f t="array" ref="I383">_xll.SNL.Clients.Office.Excel.Functions.SPG($A383, "IQ_ASSET_TURNS", I$3)</f>
        <v>0.59199999999999997</v>
      </c>
      <c r="J383" s="9" cm="1">
        <f t="array" ref="J383">_xll.SNL.Clients.Office.Excel.Functions.SPG($A383, "IQ_ASSET_TURNS", J$3)</f>
        <v>0.56699999999999995</v>
      </c>
    </row>
    <row r="384" spans="1:10" x14ac:dyDescent="0.3">
      <c r="A384" s="11" t="s">
        <v>1416</v>
      </c>
      <c r="B384" s="9" t="str" cm="1">
        <f t="array" ref="B384">_xll.SNL.Clients.Office.Excel.Functions.SPG($A384, "IQ_ASSET_TURNS", B$3)</f>
        <v>NA</v>
      </c>
      <c r="C384" s="9" cm="1">
        <f t="array" ref="C384">_xll.SNL.Clients.Office.Excel.Functions.SPG($A384, "IQ_ASSET_TURNS", C$3)</f>
        <v>0.79100000000000004</v>
      </c>
      <c r="D384" s="9" cm="1">
        <f t="array" ref="D384">_xll.SNL.Clients.Office.Excel.Functions.SPG($A384, "IQ_ASSET_TURNS", D$3)</f>
        <v>0.68</v>
      </c>
      <c r="E384" s="9" cm="1">
        <f t="array" ref="E384">_xll.SNL.Clients.Office.Excel.Functions.SPG($A384, "IQ_ASSET_TURNS", E$3)</f>
        <v>1.0209999999999999</v>
      </c>
      <c r="F384" s="9" cm="1">
        <f t="array" ref="F384">_xll.SNL.Clients.Office.Excel.Functions.SPG($A384, "IQ_ASSET_TURNS", F$3)</f>
        <v>0.91200000000000003</v>
      </c>
      <c r="G384" s="9" cm="1">
        <f t="array" ref="G384">_xll.SNL.Clients.Office.Excel.Functions.SPG($A384, "IQ_ASSET_TURNS", G$3)</f>
        <v>0.90100000000000002</v>
      </c>
      <c r="H384" s="9" cm="1">
        <f t="array" ref="H384">_xll.SNL.Clients.Office.Excel.Functions.SPG($A384, "IQ_ASSET_TURNS", H$3)</f>
        <v>0.71</v>
      </c>
      <c r="I384" s="9" cm="1">
        <f t="array" ref="I384">_xll.SNL.Clients.Office.Excel.Functions.SPG($A384, "IQ_ASSET_TURNS", I$3)</f>
        <v>1.0840000000000001</v>
      </c>
      <c r="J384" s="9" cm="1">
        <f t="array" ref="J384">_xll.SNL.Clients.Office.Excel.Functions.SPG($A384, "IQ_ASSET_TURNS", J$3)</f>
        <v>0.82199999999999995</v>
      </c>
    </row>
    <row r="385" spans="1:10" x14ac:dyDescent="0.3">
      <c r="A385" s="11" t="s">
        <v>1417</v>
      </c>
      <c r="B385" s="9" t="str" cm="1">
        <f t="array" ref="B385">_xll.SNL.Clients.Office.Excel.Functions.SPG($A385, "IQ_ASSET_TURNS", B$3)</f>
        <v>NA</v>
      </c>
      <c r="C385" s="9" t="str" cm="1">
        <f t="array" ref="C385">_xll.SNL.Clients.Office.Excel.Functions.SPG($A385, "IQ_ASSET_TURNS", C$3)</f>
        <v>NA</v>
      </c>
      <c r="D385" s="9" cm="1">
        <f t="array" ref="D385">_xll.SNL.Clients.Office.Excel.Functions.SPG($A385, "IQ_ASSET_TURNS", D$3)</f>
        <v>0.38500000000000001</v>
      </c>
      <c r="E385" s="9" cm="1">
        <f t="array" ref="E385">_xll.SNL.Clients.Office.Excel.Functions.SPG($A385, "IQ_ASSET_TURNS", E$3)</f>
        <v>0.40400000000000003</v>
      </c>
      <c r="F385" s="9" cm="1">
        <f t="array" ref="F385">_xll.SNL.Clients.Office.Excel.Functions.SPG($A385, "IQ_ASSET_TURNS", F$3)</f>
        <v>0.42299999999999999</v>
      </c>
      <c r="G385" s="9" cm="1">
        <f t="array" ref="G385">_xll.SNL.Clients.Office.Excel.Functions.SPG($A385, "IQ_ASSET_TURNS", G$3)</f>
        <v>0.39100000000000001</v>
      </c>
      <c r="H385" s="9" cm="1">
        <f t="array" ref="H385">_xll.SNL.Clients.Office.Excel.Functions.SPG($A385, "IQ_ASSET_TURNS", H$3)</f>
        <v>0.45600000000000002</v>
      </c>
      <c r="I385" s="9" cm="1">
        <f t="array" ref="I385">_xll.SNL.Clients.Office.Excel.Functions.SPG($A385, "IQ_ASSET_TURNS", I$3)</f>
        <v>0.44400000000000001</v>
      </c>
      <c r="J385" s="9" cm="1">
        <f t="array" ref="J385">_xll.SNL.Clients.Office.Excel.Functions.SPG($A385, "IQ_ASSET_TURNS", J$3)</f>
        <v>0.46100000000000002</v>
      </c>
    </row>
    <row r="386" spans="1:10" x14ac:dyDescent="0.3">
      <c r="A386" s="11" t="s">
        <v>1418</v>
      </c>
      <c r="B386" s="9" t="str" cm="1">
        <f t="array" ref="B386">_xll.SNL.Clients.Office.Excel.Functions.SPG($A386, "IQ_ASSET_TURNS", B$3)</f>
        <v>NA</v>
      </c>
      <c r="C386" s="9" t="str" cm="1">
        <f t="array" ref="C386">_xll.SNL.Clients.Office.Excel.Functions.SPG($A386, "IQ_ASSET_TURNS", C$3)</f>
        <v>NA</v>
      </c>
      <c r="D386" s="9" cm="1">
        <f t="array" ref="D386">_xll.SNL.Clients.Office.Excel.Functions.SPG($A386, "IQ_ASSET_TURNS", D$3)</f>
        <v>0.34599999999999997</v>
      </c>
      <c r="E386" s="9" cm="1">
        <f t="array" ref="E386">_xll.SNL.Clients.Office.Excel.Functions.SPG($A386, "IQ_ASSET_TURNS", E$3)</f>
        <v>0.35499999999999998</v>
      </c>
      <c r="F386" s="9" cm="1">
        <f t="array" ref="F386">_xll.SNL.Clients.Office.Excel.Functions.SPG($A386, "IQ_ASSET_TURNS", F$3)</f>
        <v>0.29399999999999998</v>
      </c>
      <c r="G386" s="9" cm="1">
        <f t="array" ref="G386">_xll.SNL.Clients.Office.Excel.Functions.SPG($A386, "IQ_ASSET_TURNS", G$3)</f>
        <v>0.36</v>
      </c>
      <c r="H386" s="9" cm="1">
        <f t="array" ref="H386">_xll.SNL.Clients.Office.Excel.Functions.SPG($A386, "IQ_ASSET_TURNS", H$3)</f>
        <v>0.32700000000000001</v>
      </c>
      <c r="I386" s="9" cm="1">
        <f t="array" ref="I386">_xll.SNL.Clients.Office.Excel.Functions.SPG($A386, "IQ_ASSET_TURNS", I$3)</f>
        <v>0.32300000000000001</v>
      </c>
      <c r="J386" s="9" cm="1">
        <f t="array" ref="J386">_xll.SNL.Clients.Office.Excel.Functions.SPG($A386, "IQ_ASSET_TURNS", J$3)</f>
        <v>0.26300000000000001</v>
      </c>
    </row>
    <row r="387" spans="1:10" x14ac:dyDescent="0.3">
      <c r="A387" s="11" t="s">
        <v>1419</v>
      </c>
      <c r="B387" s="9" t="str" cm="1">
        <f t="array" ref="B387">_xll.SNL.Clients.Office.Excel.Functions.SPG($A387, "IQ_ASSET_TURNS", B$3)</f>
        <v>NA</v>
      </c>
      <c r="C387" s="9" t="str" cm="1">
        <f t="array" ref="C387">_xll.SNL.Clients.Office.Excel.Functions.SPG($A387, "IQ_ASSET_TURNS", C$3)</f>
        <v>NA</v>
      </c>
      <c r="D387" s="9" cm="1">
        <f t="array" ref="D387">_xll.SNL.Clients.Office.Excel.Functions.SPG($A387, "IQ_ASSET_TURNS", D$3)</f>
        <v>2.0960000000000001</v>
      </c>
      <c r="E387" s="9" cm="1">
        <f t="array" ref="E387">_xll.SNL.Clients.Office.Excel.Functions.SPG($A387, "IQ_ASSET_TURNS", E$3)</f>
        <v>2.0329999999999999</v>
      </c>
      <c r="F387" s="9" cm="1">
        <f t="array" ref="F387">_xll.SNL.Clients.Office.Excel.Functions.SPG($A387, "IQ_ASSET_TURNS", F$3)</f>
        <v>2.0289999999999999</v>
      </c>
      <c r="G387" s="9" cm="1">
        <f t="array" ref="G387">_xll.SNL.Clients.Office.Excel.Functions.SPG($A387, "IQ_ASSET_TURNS", G$3)</f>
        <v>2.08</v>
      </c>
      <c r="H387" s="9" cm="1">
        <f t="array" ref="H387">_xll.SNL.Clients.Office.Excel.Functions.SPG($A387, "IQ_ASSET_TURNS", H$3)</f>
        <v>1.9910000000000001</v>
      </c>
      <c r="I387" s="9" cm="1">
        <f t="array" ref="I387">_xll.SNL.Clients.Office.Excel.Functions.SPG($A387, "IQ_ASSET_TURNS", I$3)</f>
        <v>1.9350000000000001</v>
      </c>
      <c r="J387" s="9" cm="1">
        <f t="array" ref="J387">_xll.SNL.Clients.Office.Excel.Functions.SPG($A387, "IQ_ASSET_TURNS", J$3)</f>
        <v>1.887</v>
      </c>
    </row>
    <row r="388" spans="1:10" x14ac:dyDescent="0.3">
      <c r="A388" s="11" t="s">
        <v>1420</v>
      </c>
      <c r="B388" s="9" t="str" cm="1">
        <f t="array" ref="B388">_xll.SNL.Clients.Office.Excel.Functions.SPG($A388, "IQ_ASSET_TURNS", B$3)</f>
        <v>NA</v>
      </c>
      <c r="C388" s="9" t="str" cm="1">
        <f t="array" ref="C388">_xll.SNL.Clients.Office.Excel.Functions.SPG($A388, "IQ_ASSET_TURNS", C$3)</f>
        <v>NA</v>
      </c>
      <c r="D388" s="9" cm="1">
        <f t="array" ref="D388">_xll.SNL.Clients.Office.Excel.Functions.SPG($A388, "IQ_ASSET_TURNS", D$3)</f>
        <v>1.0289999999999999</v>
      </c>
      <c r="E388" s="9" cm="1">
        <f t="array" ref="E388">_xll.SNL.Clients.Office.Excel.Functions.SPG($A388, "IQ_ASSET_TURNS", E$3)</f>
        <v>1.4419999999999999</v>
      </c>
      <c r="F388" s="9" cm="1">
        <f t="array" ref="F388">_xll.SNL.Clients.Office.Excel.Functions.SPG($A388, "IQ_ASSET_TURNS", F$3)</f>
        <v>1.413</v>
      </c>
      <c r="G388" s="9" cm="1">
        <f t="array" ref="G388">_xll.SNL.Clients.Office.Excel.Functions.SPG($A388, "IQ_ASSET_TURNS", G$3)</f>
        <v>1.4319999999999999</v>
      </c>
      <c r="H388" s="9" cm="1">
        <f t="array" ref="H388">_xll.SNL.Clients.Office.Excel.Functions.SPG($A388, "IQ_ASSET_TURNS", H$3)</f>
        <v>1.1299999999999999</v>
      </c>
      <c r="I388" s="9" cm="1">
        <f t="array" ref="I388">_xll.SNL.Clients.Office.Excel.Functions.SPG($A388, "IQ_ASSET_TURNS", I$3)</f>
        <v>1.4339999999999999</v>
      </c>
      <c r="J388" s="9" cm="1">
        <f t="array" ref="J388">_xll.SNL.Clients.Office.Excel.Functions.SPG($A388, "IQ_ASSET_TURNS", J$3)</f>
        <v>1.41</v>
      </c>
    </row>
    <row r="389" spans="1:10" x14ac:dyDescent="0.3">
      <c r="A389" s="11" t="s">
        <v>1421</v>
      </c>
      <c r="B389" s="9" t="str" cm="1">
        <f t="array" ref="B389">_xll.SNL.Clients.Office.Excel.Functions.SPG($A389, "IQ_ASSET_TURNS", B$3)</f>
        <v>NA</v>
      </c>
      <c r="C389" s="9" t="str" cm="1">
        <f t="array" ref="C389">_xll.SNL.Clients.Office.Excel.Functions.SPG($A389, "IQ_ASSET_TURNS", C$3)</f>
        <v>NA</v>
      </c>
      <c r="D389" s="9" t="str" cm="1">
        <f t="array" ref="D389">_xll.SNL.Clients.Office.Excel.Functions.SPG($A389, "IQ_ASSET_TURNS", D$3)</f>
        <v>NA</v>
      </c>
      <c r="E389" s="9" t="str" cm="1">
        <f t="array" ref="E389">_xll.SNL.Clients.Office.Excel.Functions.SPG($A389, "IQ_ASSET_TURNS", E$3)</f>
        <v>NA</v>
      </c>
      <c r="F389" s="9" t="str" cm="1">
        <f t="array" ref="F389">_xll.SNL.Clients.Office.Excel.Functions.SPG($A389, "IQ_ASSET_TURNS", F$3)</f>
        <v>NA</v>
      </c>
      <c r="G389" s="9" t="str" cm="1">
        <f t="array" ref="G389">_xll.SNL.Clients.Office.Excel.Functions.SPG($A389, "IQ_ASSET_TURNS", G$3)</f>
        <v>NA</v>
      </c>
      <c r="H389" s="9" t="str" cm="1">
        <f t="array" ref="H389">_xll.SNL.Clients.Office.Excel.Functions.SPG($A389, "IQ_ASSET_TURNS", H$3)</f>
        <v>NA</v>
      </c>
      <c r="I389" s="9" t="str" cm="1">
        <f t="array" ref="I389">_xll.SNL.Clients.Office.Excel.Functions.SPG($A389, "IQ_ASSET_TURNS", I$3)</f>
        <v>NA</v>
      </c>
      <c r="J389" s="9" t="str" cm="1">
        <f t="array" ref="J389">_xll.SNL.Clients.Office.Excel.Functions.SPG($A389, "IQ_ASSET_TURNS", J$3)</f>
        <v>NA</v>
      </c>
    </row>
    <row r="390" spans="1:10" x14ac:dyDescent="0.3">
      <c r="A390" s="11" t="s">
        <v>1422</v>
      </c>
      <c r="B390" s="9" t="str" cm="1">
        <f t="array" ref="B390">_xll.SNL.Clients.Office.Excel.Functions.SPG($A390, "IQ_ASSET_TURNS", B$3)</f>
        <v>NA</v>
      </c>
      <c r="C390" s="9" t="str" cm="1">
        <f t="array" ref="C390">_xll.SNL.Clients.Office.Excel.Functions.SPG($A390, "IQ_ASSET_TURNS", C$3)</f>
        <v>NA</v>
      </c>
      <c r="D390" s="9" cm="1">
        <f t="array" ref="D390">_xll.SNL.Clients.Office.Excel.Functions.SPG($A390, "IQ_ASSET_TURNS", D$3)</f>
        <v>0.42599999999999999</v>
      </c>
      <c r="E390" s="9" cm="1">
        <f t="array" ref="E390">_xll.SNL.Clients.Office.Excel.Functions.SPG($A390, "IQ_ASSET_TURNS", E$3)</f>
        <v>0.441</v>
      </c>
      <c r="F390" s="9" cm="1">
        <f t="array" ref="F390">_xll.SNL.Clients.Office.Excel.Functions.SPG($A390, "IQ_ASSET_TURNS", F$3)</f>
        <v>0.42299999999999999</v>
      </c>
      <c r="G390" s="9" cm="1">
        <f t="array" ref="G390">_xll.SNL.Clients.Office.Excel.Functions.SPG($A390, "IQ_ASSET_TURNS", G$3)</f>
        <v>0.46600000000000003</v>
      </c>
      <c r="H390" s="9" cm="1">
        <f t="array" ref="H390">_xll.SNL.Clients.Office.Excel.Functions.SPG($A390, "IQ_ASSET_TURNS", H$3)</f>
        <v>0.42599999999999999</v>
      </c>
      <c r="I390" s="9" cm="1">
        <f t="array" ref="I390">_xll.SNL.Clients.Office.Excel.Functions.SPG($A390, "IQ_ASSET_TURNS", I$3)</f>
        <v>0.442</v>
      </c>
      <c r="J390" s="9" cm="1">
        <f t="array" ref="J390">_xll.SNL.Clients.Office.Excel.Functions.SPG($A390, "IQ_ASSET_TURNS", J$3)</f>
        <v>0.4</v>
      </c>
    </row>
    <row r="391" spans="1:10" x14ac:dyDescent="0.3">
      <c r="A391" s="11" t="s">
        <v>1423</v>
      </c>
      <c r="B391" s="9" t="str" cm="1">
        <f t="array" ref="B391">_xll.SNL.Clients.Office.Excel.Functions.SPG($A391, "IQ_ASSET_TURNS", B$3)</f>
        <v>NA</v>
      </c>
      <c r="C391" s="9" t="str" cm="1">
        <f t="array" ref="C391">_xll.SNL.Clients.Office.Excel.Functions.SPG($A391, "IQ_ASSET_TURNS", C$3)</f>
        <v>NA</v>
      </c>
      <c r="D391" s="9" cm="1">
        <f t="array" ref="D391">_xll.SNL.Clients.Office.Excel.Functions.SPG($A391, "IQ_ASSET_TURNS", D$3)</f>
        <v>0.27700000000000002</v>
      </c>
      <c r="E391" s="9" cm="1">
        <f t="array" ref="E391">_xll.SNL.Clients.Office.Excel.Functions.SPG($A391, "IQ_ASSET_TURNS", E$3)</f>
        <v>0.26900000000000002</v>
      </c>
      <c r="F391" s="9" cm="1">
        <f t="array" ref="F391">_xll.SNL.Clients.Office.Excel.Functions.SPG($A391, "IQ_ASSET_TURNS", F$3)</f>
        <v>0.26400000000000001</v>
      </c>
      <c r="G391" s="9" cm="1">
        <f t="array" ref="G391">_xll.SNL.Clients.Office.Excel.Functions.SPG($A391, "IQ_ASSET_TURNS", G$3)</f>
        <v>0.253</v>
      </c>
      <c r="H391" s="9" cm="1">
        <f t="array" ref="H391">_xll.SNL.Clients.Office.Excel.Functions.SPG($A391, "IQ_ASSET_TURNS", H$3)</f>
        <v>0.22900000000000001</v>
      </c>
      <c r="I391" s="9" cm="1">
        <f t="array" ref="I391">_xll.SNL.Clients.Office.Excel.Functions.SPG($A391, "IQ_ASSET_TURNS", I$3)</f>
        <v>0.24199999999999999</v>
      </c>
      <c r="J391" s="9" cm="1">
        <f t="array" ref="J391">_xll.SNL.Clients.Office.Excel.Functions.SPG($A391, "IQ_ASSET_TURNS", J$3)</f>
        <v>0.26</v>
      </c>
    </row>
    <row r="392" spans="1:10" x14ac:dyDescent="0.3">
      <c r="A392" s="11" t="s">
        <v>1424</v>
      </c>
      <c r="B392" s="9" t="str" cm="1">
        <f t="array" ref="B392">_xll.SNL.Clients.Office.Excel.Functions.SPG($A392, "IQ_ASSET_TURNS", B$3)</f>
        <v>NA</v>
      </c>
      <c r="C392" s="9" t="str" cm="1">
        <f t="array" ref="C392">_xll.SNL.Clients.Office.Excel.Functions.SPG($A392, "IQ_ASSET_TURNS", C$3)</f>
        <v>NA</v>
      </c>
      <c r="D392" s="9" cm="1">
        <f t="array" ref="D392">_xll.SNL.Clients.Office.Excel.Functions.SPG($A392, "IQ_ASSET_TURNS", D$3)</f>
        <v>2.3860000000000001</v>
      </c>
      <c r="E392" s="9" cm="1">
        <f t="array" ref="E392">_xll.SNL.Clients.Office.Excel.Functions.SPG($A392, "IQ_ASSET_TURNS", E$3)</f>
        <v>2.411</v>
      </c>
      <c r="F392" s="9" cm="1">
        <f t="array" ref="F392">_xll.SNL.Clients.Office.Excel.Functions.SPG($A392, "IQ_ASSET_TURNS", F$3)</f>
        <v>2.387</v>
      </c>
      <c r="G392" s="9" cm="1">
        <f t="array" ref="G392">_xll.SNL.Clients.Office.Excel.Functions.SPG($A392, "IQ_ASSET_TURNS", G$3)</f>
        <v>2.6080000000000001</v>
      </c>
      <c r="H392" s="9" cm="1">
        <f t="array" ref="H392">_xll.SNL.Clients.Office.Excel.Functions.SPG($A392, "IQ_ASSET_TURNS", H$3)</f>
        <v>2.3879999999999999</v>
      </c>
      <c r="I392" s="9" cm="1">
        <f t="array" ref="I392">_xll.SNL.Clients.Office.Excel.Functions.SPG($A392, "IQ_ASSET_TURNS", I$3)</f>
        <v>2.3679999999999999</v>
      </c>
      <c r="J392" s="9" cm="1">
        <f t="array" ref="J392">_xll.SNL.Clients.Office.Excel.Functions.SPG($A392, "IQ_ASSET_TURNS", J$3)</f>
        <v>2.4390000000000001</v>
      </c>
    </row>
    <row r="393" spans="1:10" x14ac:dyDescent="0.3">
      <c r="A393" s="11" t="s">
        <v>1425</v>
      </c>
      <c r="B393" s="9" t="str" cm="1">
        <f t="array" ref="B393">_xll.SNL.Clients.Office.Excel.Functions.SPG($A393, "IQ_ASSET_TURNS", B$3)</f>
        <v>NA</v>
      </c>
      <c r="C393" s="9" t="str" cm="1">
        <f t="array" ref="C393">_xll.SNL.Clients.Office.Excel.Functions.SPG($A393, "IQ_ASSET_TURNS", C$3)</f>
        <v>NA</v>
      </c>
      <c r="D393" s="9" cm="1">
        <f t="array" ref="D393">_xll.SNL.Clients.Office.Excel.Functions.SPG($A393, "IQ_ASSET_TURNS", D$3)</f>
        <v>2.202</v>
      </c>
      <c r="E393" s="9" cm="1">
        <f t="array" ref="E393">_xll.SNL.Clients.Office.Excel.Functions.SPG($A393, "IQ_ASSET_TURNS", E$3)</f>
        <v>2.0939999999999999</v>
      </c>
      <c r="F393" s="9" cm="1">
        <f t="array" ref="F393">_xll.SNL.Clients.Office.Excel.Functions.SPG($A393, "IQ_ASSET_TURNS", F$3)</f>
        <v>2.0750000000000002</v>
      </c>
      <c r="G393" s="9" cm="1">
        <f t="array" ref="G393">_xll.SNL.Clients.Office.Excel.Functions.SPG($A393, "IQ_ASSET_TURNS", G$3)</f>
        <v>2.2530000000000001</v>
      </c>
      <c r="H393" s="9" cm="1">
        <f t="array" ref="H393">_xll.SNL.Clients.Office.Excel.Functions.SPG($A393, "IQ_ASSET_TURNS", H$3)</f>
        <v>2.7519999999999998</v>
      </c>
      <c r="I393" s="9" cm="1">
        <f t="array" ref="I393">_xll.SNL.Clients.Office.Excel.Functions.SPG($A393, "IQ_ASSET_TURNS", I$3)</f>
        <v>2.0569999999999999</v>
      </c>
      <c r="J393" s="9" cm="1">
        <f t="array" ref="J393">_xll.SNL.Clients.Office.Excel.Functions.SPG($A393, "IQ_ASSET_TURNS", J$3)</f>
        <v>2.04</v>
      </c>
    </row>
    <row r="394" spans="1:10" x14ac:dyDescent="0.3">
      <c r="A394" s="11" t="s">
        <v>1426</v>
      </c>
      <c r="B394" s="9" t="str" cm="1">
        <f t="array" ref="B394">_xll.SNL.Clients.Office.Excel.Functions.SPG($A394, "IQ_ASSET_TURNS", B$3)</f>
        <v>NA</v>
      </c>
      <c r="C394" s="9" t="str" cm="1">
        <f t="array" ref="C394">_xll.SNL.Clients.Office.Excel.Functions.SPG($A394, "IQ_ASSET_TURNS", C$3)</f>
        <v>NA</v>
      </c>
      <c r="D394" s="9" t="str" cm="1">
        <f t="array" ref="D394">_xll.SNL.Clients.Office.Excel.Functions.SPG($A394, "IQ_ASSET_TURNS", D$3)</f>
        <v>NA</v>
      </c>
      <c r="E394" s="9" t="str" cm="1">
        <f t="array" ref="E394">_xll.SNL.Clients.Office.Excel.Functions.SPG($A394, "IQ_ASSET_TURNS", E$3)</f>
        <v>NA</v>
      </c>
      <c r="F394" s="9" t="str" cm="1">
        <f t="array" ref="F394">_xll.SNL.Clients.Office.Excel.Functions.SPG($A394, "IQ_ASSET_TURNS", F$3)</f>
        <v>NA</v>
      </c>
      <c r="G394" s="9" t="str" cm="1">
        <f t="array" ref="G394">_xll.SNL.Clients.Office.Excel.Functions.SPG($A394, "IQ_ASSET_TURNS", G$3)</f>
        <v>NA</v>
      </c>
      <c r="H394" s="9" t="str" cm="1">
        <f t="array" ref="H394">_xll.SNL.Clients.Office.Excel.Functions.SPG($A394, "IQ_ASSET_TURNS", H$3)</f>
        <v>NA</v>
      </c>
      <c r="I394" s="9" t="str" cm="1">
        <f t="array" ref="I394">_xll.SNL.Clients.Office.Excel.Functions.SPG($A394, "IQ_ASSET_TURNS", I$3)</f>
        <v>NA</v>
      </c>
      <c r="J394" s="9" t="str" cm="1">
        <f t="array" ref="J394">_xll.SNL.Clients.Office.Excel.Functions.SPG($A394, "IQ_ASSET_TURNS", J$3)</f>
        <v>NA</v>
      </c>
    </row>
    <row r="395" spans="1:10" x14ac:dyDescent="0.3">
      <c r="A395" s="11" t="s">
        <v>1427</v>
      </c>
      <c r="B395" s="9" t="str" cm="1">
        <f t="array" ref="B395">_xll.SNL.Clients.Office.Excel.Functions.SPG($A395, "IQ_ASSET_TURNS", B$3)</f>
        <v>NA</v>
      </c>
      <c r="C395" s="9" t="str" cm="1">
        <f t="array" ref="C395">_xll.SNL.Clients.Office.Excel.Functions.SPG($A395, "IQ_ASSET_TURNS", C$3)</f>
        <v>NA</v>
      </c>
      <c r="D395" s="9" t="str" cm="1">
        <f t="array" ref="D395">_xll.SNL.Clients.Office.Excel.Functions.SPG($A395, "IQ_ASSET_TURNS", D$3)</f>
        <v>NA</v>
      </c>
      <c r="E395" s="9" t="str" cm="1">
        <f t="array" ref="E395">_xll.SNL.Clients.Office.Excel.Functions.SPG($A395, "IQ_ASSET_TURNS", E$3)</f>
        <v>NA</v>
      </c>
      <c r="F395" s="9" t="str" cm="1">
        <f t="array" ref="F395">_xll.SNL.Clients.Office.Excel.Functions.SPG($A395, "IQ_ASSET_TURNS", F$3)</f>
        <v>NA</v>
      </c>
      <c r="G395" s="9" t="str" cm="1">
        <f t="array" ref="G395">_xll.SNL.Clients.Office.Excel.Functions.SPG($A395, "IQ_ASSET_TURNS", G$3)</f>
        <v>NA</v>
      </c>
      <c r="H395" s="9" t="str" cm="1">
        <f t="array" ref="H395">_xll.SNL.Clients.Office.Excel.Functions.SPG($A395, "IQ_ASSET_TURNS", H$3)</f>
        <v>NA</v>
      </c>
      <c r="I395" s="9" t="str" cm="1">
        <f t="array" ref="I395">_xll.SNL.Clients.Office.Excel.Functions.SPG($A395, "IQ_ASSET_TURNS", I$3)</f>
        <v>NA</v>
      </c>
      <c r="J395" s="9" t="str" cm="1">
        <f t="array" ref="J395">_xll.SNL.Clients.Office.Excel.Functions.SPG($A395, "IQ_ASSET_TURNS", J$3)</f>
        <v>NA</v>
      </c>
    </row>
    <row r="396" spans="1:10" x14ac:dyDescent="0.3">
      <c r="A396" s="11" t="s">
        <v>1428</v>
      </c>
      <c r="B396" s="9" t="str" cm="1">
        <f t="array" ref="B396">_xll.SNL.Clients.Office.Excel.Functions.SPG($A396, "IQ_ASSET_TURNS", B$3)</f>
        <v>NA</v>
      </c>
      <c r="C396" s="9" cm="1">
        <f t="array" ref="C396">_xll.SNL.Clients.Office.Excel.Functions.SPG($A396, "IQ_ASSET_TURNS", C$3)</f>
        <v>1.1020000000000001</v>
      </c>
      <c r="D396" s="9" cm="1">
        <f t="array" ref="D396">_xll.SNL.Clients.Office.Excel.Functions.SPG($A396, "IQ_ASSET_TURNS", D$3)</f>
        <v>1.2010000000000001</v>
      </c>
      <c r="E396" s="9" cm="1">
        <f t="array" ref="E396">_xll.SNL.Clients.Office.Excel.Functions.SPG($A396, "IQ_ASSET_TURNS", E$3)</f>
        <v>1.347</v>
      </c>
      <c r="F396" s="9" cm="1">
        <f t="array" ref="F396">_xll.SNL.Clients.Office.Excel.Functions.SPG($A396, "IQ_ASSET_TURNS", F$3)</f>
        <v>1.335</v>
      </c>
      <c r="G396" s="9" cm="1">
        <f t="array" ref="G396">_xll.SNL.Clients.Office.Excel.Functions.SPG($A396, "IQ_ASSET_TURNS", G$3)</f>
        <v>1.198</v>
      </c>
      <c r="H396" s="9" cm="1">
        <f t="array" ref="H396">_xll.SNL.Clients.Office.Excel.Functions.SPG($A396, "IQ_ASSET_TURNS", H$3)</f>
        <v>1.292</v>
      </c>
      <c r="I396" s="9" cm="1">
        <f t="array" ref="I396">_xll.SNL.Clients.Office.Excel.Functions.SPG($A396, "IQ_ASSET_TURNS", I$3)</f>
        <v>1.333</v>
      </c>
      <c r="J396" s="9" cm="1">
        <f t="array" ref="J396">_xll.SNL.Clients.Office.Excel.Functions.SPG($A396, "IQ_ASSET_TURNS", J$3)</f>
        <v>1.286</v>
      </c>
    </row>
    <row r="397" spans="1:10" x14ac:dyDescent="0.3">
      <c r="A397" s="11" t="s">
        <v>1429</v>
      </c>
      <c r="B397" s="9" t="str" cm="1">
        <f t="array" ref="B397">_xll.SNL.Clients.Office.Excel.Functions.SPG($A397, "IQ_ASSET_TURNS", B$3)</f>
        <v>NA</v>
      </c>
      <c r="C397" s="9" t="str" cm="1">
        <f t="array" ref="C397">_xll.SNL.Clients.Office.Excel.Functions.SPG($A397, "IQ_ASSET_TURNS", C$3)</f>
        <v>NA</v>
      </c>
      <c r="D397" s="9" cm="1">
        <f t="array" ref="D397">_xll.SNL.Clients.Office.Excel.Functions.SPG($A397, "IQ_ASSET_TURNS", D$3)</f>
        <v>2.3420000000000001</v>
      </c>
      <c r="E397" s="9" cm="1">
        <f t="array" ref="E397">_xll.SNL.Clients.Office.Excel.Functions.SPG($A397, "IQ_ASSET_TURNS", E$3)</f>
        <v>2.137</v>
      </c>
      <c r="F397" s="9" cm="1">
        <f t="array" ref="F397">_xll.SNL.Clients.Office.Excel.Functions.SPG($A397, "IQ_ASSET_TURNS", F$3)</f>
        <v>2.3610000000000002</v>
      </c>
      <c r="G397" s="9" cm="1">
        <f t="array" ref="G397">_xll.SNL.Clients.Office.Excel.Functions.SPG($A397, "IQ_ASSET_TURNS", G$3)</f>
        <v>2.218</v>
      </c>
      <c r="H397" s="9" cm="1">
        <f t="array" ref="H397">_xll.SNL.Clients.Office.Excel.Functions.SPG($A397, "IQ_ASSET_TURNS", H$3)</f>
        <v>2.29</v>
      </c>
      <c r="I397" s="9" cm="1">
        <f t="array" ref="I397">_xll.SNL.Clients.Office.Excel.Functions.SPG($A397, "IQ_ASSET_TURNS", I$3)</f>
        <v>2.1890000000000001</v>
      </c>
      <c r="J397" s="9" cm="1">
        <f t="array" ref="J397">_xll.SNL.Clients.Office.Excel.Functions.SPG($A397, "IQ_ASSET_TURNS", J$3)</f>
        <v>2.3650000000000002</v>
      </c>
    </row>
    <row r="398" spans="1:10" x14ac:dyDescent="0.3">
      <c r="A398" s="11" t="s">
        <v>1430</v>
      </c>
      <c r="B398" s="9" t="str" cm="1">
        <f t="array" ref="B398">_xll.SNL.Clients.Office.Excel.Functions.SPG($A398, "IQ_ASSET_TURNS", B$3)</f>
        <v>NA</v>
      </c>
      <c r="C398" s="9" cm="1">
        <f t="array" ref="C398">_xll.SNL.Clients.Office.Excel.Functions.SPG($A398, "IQ_ASSET_TURNS", C$3)</f>
        <v>0.78800000000000003</v>
      </c>
      <c r="D398" s="9" cm="1">
        <f t="array" ref="D398">_xll.SNL.Clients.Office.Excel.Functions.SPG($A398, "IQ_ASSET_TURNS", D$3)</f>
        <v>0.83599999999999997</v>
      </c>
      <c r="E398" s="9" cm="1">
        <f t="array" ref="E398">_xll.SNL.Clients.Office.Excel.Functions.SPG($A398, "IQ_ASSET_TURNS", E$3)</f>
        <v>0.75700000000000001</v>
      </c>
      <c r="F398" s="9" cm="1">
        <f t="array" ref="F398">_xll.SNL.Clients.Office.Excel.Functions.SPG($A398, "IQ_ASSET_TURNS", F$3)</f>
        <v>0.82499999999999996</v>
      </c>
      <c r="G398" s="9" cm="1">
        <f t="array" ref="G398">_xll.SNL.Clients.Office.Excel.Functions.SPG($A398, "IQ_ASSET_TURNS", G$3)</f>
        <v>0.85399999999999998</v>
      </c>
      <c r="H398" s="9" cm="1">
        <f t="array" ref="H398">_xll.SNL.Clients.Office.Excel.Functions.SPG($A398, "IQ_ASSET_TURNS", H$3)</f>
        <v>0.76800000000000002</v>
      </c>
      <c r="I398" s="9" cm="1">
        <f t="array" ref="I398">_xll.SNL.Clients.Office.Excel.Functions.SPG($A398, "IQ_ASSET_TURNS", I$3)</f>
        <v>0.97799999999999998</v>
      </c>
      <c r="J398" s="9" cm="1">
        <f t="array" ref="J398">_xll.SNL.Clients.Office.Excel.Functions.SPG($A398, "IQ_ASSET_TURNS", J$3)</f>
        <v>1.016</v>
      </c>
    </row>
    <row r="399" spans="1:10" x14ac:dyDescent="0.3">
      <c r="A399" s="11" t="s">
        <v>1431</v>
      </c>
      <c r="B399" s="9" t="str" cm="1">
        <f t="array" ref="B399">_xll.SNL.Clients.Office.Excel.Functions.SPG($A399, "IQ_ASSET_TURNS", B$3)</f>
        <v>NA</v>
      </c>
      <c r="C399" s="9" t="str" cm="1">
        <f t="array" ref="C399">_xll.SNL.Clients.Office.Excel.Functions.SPG($A399, "IQ_ASSET_TURNS", C$3)</f>
        <v>NA</v>
      </c>
      <c r="D399" s="9" cm="1">
        <f t="array" ref="D399">_xll.SNL.Clients.Office.Excel.Functions.SPG($A399, "IQ_ASSET_TURNS", D$3)</f>
        <v>0.14199999999999999</v>
      </c>
      <c r="E399" s="9" cm="1">
        <f t="array" ref="E399">_xll.SNL.Clients.Office.Excel.Functions.SPG($A399, "IQ_ASSET_TURNS", E$3)</f>
        <v>0.14000000000000001</v>
      </c>
      <c r="F399" s="9" cm="1">
        <f t="array" ref="F399">_xll.SNL.Clients.Office.Excel.Functions.SPG($A399, "IQ_ASSET_TURNS", F$3)</f>
        <v>0.13</v>
      </c>
      <c r="G399" s="9" cm="1">
        <f t="array" ref="G399">_xll.SNL.Clients.Office.Excel.Functions.SPG($A399, "IQ_ASSET_TURNS", G$3)</f>
        <v>0.13300000000000001</v>
      </c>
      <c r="H399" s="9" cm="1">
        <f t="array" ref="H399">_xll.SNL.Clients.Office.Excel.Functions.SPG($A399, "IQ_ASSET_TURNS", H$3)</f>
        <v>0.13200000000000001</v>
      </c>
      <c r="I399" s="9" cm="1">
        <f t="array" ref="I399">_xll.SNL.Clients.Office.Excel.Functions.SPG($A399, "IQ_ASSET_TURNS", I$3)</f>
        <v>0.13100000000000001</v>
      </c>
      <c r="J399" s="9" cm="1">
        <f t="array" ref="J399">_xll.SNL.Clients.Office.Excel.Functions.SPG($A399, "IQ_ASSET_TURNS", J$3)</f>
        <v>0.12</v>
      </c>
    </row>
    <row r="400" spans="1:10" x14ac:dyDescent="0.3">
      <c r="A400" s="11" t="s">
        <v>1432</v>
      </c>
      <c r="B400" s="9" t="str" cm="1">
        <f t="array" ref="B400">_xll.SNL.Clients.Office.Excel.Functions.SPG($A400, "IQ_ASSET_TURNS", B$3)</f>
        <v>NA</v>
      </c>
      <c r="C400" s="9" cm="1">
        <f t="array" ref="C400">_xll.SNL.Clients.Office.Excel.Functions.SPG($A400, "IQ_ASSET_TURNS", C$3)</f>
        <v>2.194</v>
      </c>
      <c r="D400" s="9" cm="1">
        <f t="array" ref="D400">_xll.SNL.Clients.Office.Excel.Functions.SPG($A400, "IQ_ASSET_TURNS", D$3)</f>
        <v>2.2570000000000001</v>
      </c>
      <c r="E400" s="9" cm="1">
        <f t="array" ref="E400">_xll.SNL.Clients.Office.Excel.Functions.SPG($A400, "IQ_ASSET_TURNS", E$3)</f>
        <v>2.41</v>
      </c>
      <c r="F400" s="9" cm="1">
        <f t="array" ref="F400">_xll.SNL.Clients.Office.Excel.Functions.SPG($A400, "IQ_ASSET_TURNS", F$3)</f>
        <v>2.1520000000000001</v>
      </c>
      <c r="G400" s="9" cm="1">
        <f t="array" ref="G400">_xll.SNL.Clients.Office.Excel.Functions.SPG($A400, "IQ_ASSET_TURNS", G$3)</f>
        <v>2.351</v>
      </c>
      <c r="H400" s="9" cm="1">
        <f t="array" ref="H400">_xll.SNL.Clients.Office.Excel.Functions.SPG($A400, "IQ_ASSET_TURNS", H$3)</f>
        <v>2.3639999999999999</v>
      </c>
      <c r="I400" s="9" cm="1">
        <f t="array" ref="I400">_xll.SNL.Clients.Office.Excel.Functions.SPG($A400, "IQ_ASSET_TURNS", I$3)</f>
        <v>2.5710000000000002</v>
      </c>
      <c r="J400" s="9" cm="1">
        <f t="array" ref="J400">_xll.SNL.Clients.Office.Excel.Functions.SPG($A400, "IQ_ASSET_TURNS", J$3)</f>
        <v>2.6240000000000001</v>
      </c>
    </row>
    <row r="401" spans="1:10" x14ac:dyDescent="0.3">
      <c r="A401" s="11" t="s">
        <v>1433</v>
      </c>
      <c r="B401" s="9" t="str" cm="1">
        <f t="array" ref="B401">_xll.SNL.Clients.Office.Excel.Functions.SPG($A401, "IQ_ASSET_TURNS", B$3)</f>
        <v>NA</v>
      </c>
      <c r="C401" s="9" t="str" cm="1">
        <f t="array" ref="C401">_xll.SNL.Clients.Office.Excel.Functions.SPG($A401, "IQ_ASSET_TURNS", C$3)</f>
        <v>NA</v>
      </c>
      <c r="D401" s="9" cm="1">
        <f t="array" ref="D401">_xll.SNL.Clients.Office.Excel.Functions.SPG($A401, "IQ_ASSET_TURNS", D$3)</f>
        <v>0.61299999999999999</v>
      </c>
      <c r="E401" s="9" cm="1">
        <f t="array" ref="E401">_xll.SNL.Clients.Office.Excel.Functions.SPG($A401, "IQ_ASSET_TURNS", E$3)</f>
        <v>0.56999999999999995</v>
      </c>
      <c r="F401" s="9" cm="1">
        <f t="array" ref="F401">_xll.SNL.Clients.Office.Excel.Functions.SPG($A401, "IQ_ASSET_TURNS", F$3)</f>
        <v>0.57299999999999995</v>
      </c>
      <c r="G401" s="9" cm="1">
        <f t="array" ref="G401">_xll.SNL.Clients.Office.Excel.Functions.SPG($A401, "IQ_ASSET_TURNS", G$3)</f>
        <v>0.57499999999999996</v>
      </c>
      <c r="H401" s="9" cm="1">
        <f t="array" ref="H401">_xll.SNL.Clients.Office.Excel.Functions.SPG($A401, "IQ_ASSET_TURNS", H$3)</f>
        <v>0.59199999999999997</v>
      </c>
      <c r="I401" s="9" cm="1">
        <f t="array" ref="I401">_xll.SNL.Clients.Office.Excel.Functions.SPG($A401, "IQ_ASSET_TURNS", I$3)</f>
        <v>0.58399999999999996</v>
      </c>
      <c r="J401" s="9" cm="1">
        <f t="array" ref="J401">_xll.SNL.Clients.Office.Excel.Functions.SPG($A401, "IQ_ASSET_TURNS", J$3)</f>
        <v>0.58399999999999996</v>
      </c>
    </row>
    <row r="402" spans="1:10" x14ac:dyDescent="0.3">
      <c r="A402" s="11" t="s">
        <v>1434</v>
      </c>
      <c r="B402" s="9" t="str" cm="1">
        <f t="array" ref="B402">_xll.SNL.Clients.Office.Excel.Functions.SPG($A402, "IQ_ASSET_TURNS", B$3)</f>
        <v>NA</v>
      </c>
      <c r="C402" s="9" cm="1">
        <f t="array" ref="C402">_xll.SNL.Clients.Office.Excel.Functions.SPG($A402, "IQ_ASSET_TURNS", C$3)</f>
        <v>0.76</v>
      </c>
      <c r="D402" s="9" cm="1">
        <f t="array" ref="D402">_xll.SNL.Clients.Office.Excel.Functions.SPG($A402, "IQ_ASSET_TURNS", D$3)</f>
        <v>0.74099999999999999</v>
      </c>
      <c r="E402" s="9" cm="1">
        <f t="array" ref="E402">_xll.SNL.Clients.Office.Excel.Functions.SPG($A402, "IQ_ASSET_TURNS", E$3)</f>
        <v>0.71799999999999997</v>
      </c>
      <c r="F402" s="9" cm="1">
        <f t="array" ref="F402">_xll.SNL.Clients.Office.Excel.Functions.SPG($A402, "IQ_ASSET_TURNS", F$3)</f>
        <v>0.67300000000000004</v>
      </c>
      <c r="G402" s="9" cm="1">
        <f t="array" ref="G402">_xll.SNL.Clients.Office.Excel.Functions.SPG($A402, "IQ_ASSET_TURNS", G$3)</f>
        <v>0.84599999999999997</v>
      </c>
      <c r="H402" s="9" cm="1">
        <f t="array" ref="H402">_xll.SNL.Clients.Office.Excel.Functions.SPG($A402, "IQ_ASSET_TURNS", H$3)</f>
        <v>0.747</v>
      </c>
      <c r="I402" s="9" cm="1">
        <f t="array" ref="I402">_xll.SNL.Clients.Office.Excel.Functions.SPG($A402, "IQ_ASSET_TURNS", I$3)</f>
        <v>0.873</v>
      </c>
      <c r="J402" s="9" cm="1">
        <f t="array" ref="J402">_xll.SNL.Clients.Office.Excel.Functions.SPG($A402, "IQ_ASSET_TURNS", J$3)</f>
        <v>0.95599999999999996</v>
      </c>
    </row>
    <row r="403" spans="1:10" x14ac:dyDescent="0.3">
      <c r="A403" s="11" t="s">
        <v>1435</v>
      </c>
      <c r="B403" s="9" t="str" cm="1">
        <f t="array" ref="B403">_xll.SNL.Clients.Office.Excel.Functions.SPG($A403, "IQ_ASSET_TURNS", B$3)</f>
        <v>NA</v>
      </c>
      <c r="C403" s="9" t="str" cm="1">
        <f t="array" ref="C403">_xll.SNL.Clients.Office.Excel.Functions.SPG($A403, "IQ_ASSET_TURNS", C$3)</f>
        <v>NA</v>
      </c>
      <c r="D403" s="9" cm="1">
        <f t="array" ref="D403">_xll.SNL.Clients.Office.Excel.Functions.SPG($A403, "IQ_ASSET_TURNS", D$3)</f>
        <v>0.28299999999999997</v>
      </c>
      <c r="E403" s="9" cm="1">
        <f t="array" ref="E403">_xll.SNL.Clients.Office.Excel.Functions.SPG($A403, "IQ_ASSET_TURNS", E$3)</f>
        <v>0.27900000000000003</v>
      </c>
      <c r="F403" s="9" cm="1">
        <f t="array" ref="F403">_xll.SNL.Clients.Office.Excel.Functions.SPG($A403, "IQ_ASSET_TURNS", F$3)</f>
        <v>0.218</v>
      </c>
      <c r="G403" s="9" cm="1">
        <f t="array" ref="G403">_xll.SNL.Clients.Office.Excel.Functions.SPG($A403, "IQ_ASSET_TURNS", G$3)</f>
        <v>0.22600000000000001</v>
      </c>
      <c r="H403" s="9" cm="1">
        <f t="array" ref="H403">_xll.SNL.Clients.Office.Excel.Functions.SPG($A403, "IQ_ASSET_TURNS", H$3)</f>
        <v>0.26200000000000001</v>
      </c>
      <c r="I403" s="9" cm="1">
        <f t="array" ref="I403">_xll.SNL.Clients.Office.Excel.Functions.SPG($A403, "IQ_ASSET_TURNS", I$3)</f>
        <v>0.253</v>
      </c>
      <c r="J403" s="9" cm="1">
        <f t="array" ref="J403">_xll.SNL.Clients.Office.Excel.Functions.SPG($A403, "IQ_ASSET_TURNS", J$3)</f>
        <v>0.2</v>
      </c>
    </row>
    <row r="404" spans="1:10" x14ac:dyDescent="0.3">
      <c r="A404" s="11" t="s">
        <v>1436</v>
      </c>
      <c r="B404" s="9" t="str" cm="1">
        <f t="array" ref="B404">_xll.SNL.Clients.Office.Excel.Functions.SPG($A404, "IQ_ASSET_TURNS", B$3)</f>
        <v>NA</v>
      </c>
      <c r="C404" s="9" t="str" cm="1">
        <f t="array" ref="C404">_xll.SNL.Clients.Office.Excel.Functions.SPG($A404, "IQ_ASSET_TURNS", C$3)</f>
        <v>NA</v>
      </c>
      <c r="D404" s="9" cm="1">
        <f t="array" ref="D404">_xll.SNL.Clients.Office.Excel.Functions.SPG($A404, "IQ_ASSET_TURNS", D$3)</f>
        <v>1.004</v>
      </c>
      <c r="E404" s="9" cm="1">
        <f t="array" ref="E404">_xll.SNL.Clients.Office.Excel.Functions.SPG($A404, "IQ_ASSET_TURNS", E$3)</f>
        <v>0.96899999999999997</v>
      </c>
      <c r="F404" s="9" cm="1">
        <f t="array" ref="F404">_xll.SNL.Clients.Office.Excel.Functions.SPG($A404, "IQ_ASSET_TURNS", F$3)</f>
        <v>0.90300000000000002</v>
      </c>
      <c r="G404" s="9" cm="1">
        <f t="array" ref="G404">_xll.SNL.Clients.Office.Excel.Functions.SPG($A404, "IQ_ASSET_TURNS", G$3)</f>
        <v>0.874</v>
      </c>
      <c r="H404" s="9" cm="1">
        <f t="array" ref="H404">_xll.SNL.Clients.Office.Excel.Functions.SPG($A404, "IQ_ASSET_TURNS", H$3)</f>
        <v>0.875</v>
      </c>
      <c r="I404" s="9" cm="1">
        <f t="array" ref="I404">_xll.SNL.Clients.Office.Excel.Functions.SPG($A404, "IQ_ASSET_TURNS", I$3)</f>
        <v>0.86599999999999999</v>
      </c>
      <c r="J404" s="9" cm="1">
        <f t="array" ref="J404">_xll.SNL.Clients.Office.Excel.Functions.SPG($A404, "IQ_ASSET_TURNS", J$3)</f>
        <v>0.84099999999999997</v>
      </c>
    </row>
    <row r="405" spans="1:10" x14ac:dyDescent="0.3">
      <c r="A405" s="11" t="s">
        <v>1437</v>
      </c>
      <c r="B405" s="9" t="str" cm="1">
        <f t="array" ref="B405">_xll.SNL.Clients.Office.Excel.Functions.SPG($A405, "IQ_ASSET_TURNS", B$3)</f>
        <v>NA</v>
      </c>
      <c r="C405" s="9" cm="1">
        <f t="array" ref="C405">_xll.SNL.Clients.Office.Excel.Functions.SPG($A405, "IQ_ASSET_TURNS", C$3)</f>
        <v>0.89200000000000002</v>
      </c>
      <c r="D405" s="9" cm="1">
        <f t="array" ref="D405">_xll.SNL.Clients.Office.Excel.Functions.SPG($A405, "IQ_ASSET_TURNS", D$3)</f>
        <v>0.82399999999999995</v>
      </c>
      <c r="E405" s="9" cm="1">
        <f t="array" ref="E405">_xll.SNL.Clients.Office.Excel.Functions.SPG($A405, "IQ_ASSET_TURNS", E$3)</f>
        <v>0.78500000000000003</v>
      </c>
      <c r="F405" s="9" cm="1">
        <f t="array" ref="F405">_xll.SNL.Clients.Office.Excel.Functions.SPG($A405, "IQ_ASSET_TURNS", F$3)</f>
        <v>0.72399999999999998</v>
      </c>
      <c r="G405" s="9" cm="1">
        <f t="array" ref="G405">_xll.SNL.Clients.Office.Excel.Functions.SPG($A405, "IQ_ASSET_TURNS", G$3)</f>
        <v>0.69899999999999995</v>
      </c>
      <c r="H405" s="9" cm="1">
        <f t="array" ref="H405">_xll.SNL.Clients.Office.Excel.Functions.SPG($A405, "IQ_ASSET_TURNS", H$3)</f>
        <v>0.81799999999999995</v>
      </c>
      <c r="I405" s="9" cm="1">
        <f t="array" ref="I405">_xll.SNL.Clients.Office.Excel.Functions.SPG($A405, "IQ_ASSET_TURNS", I$3)</f>
        <v>0.85299999999999998</v>
      </c>
      <c r="J405" s="9" cm="1">
        <f t="array" ref="J405">_xll.SNL.Clients.Office.Excel.Functions.SPG($A405, "IQ_ASSET_TURNS", J$3)</f>
        <v>0.90100000000000002</v>
      </c>
    </row>
    <row r="406" spans="1:10" x14ac:dyDescent="0.3">
      <c r="A406" s="11" t="s">
        <v>1438</v>
      </c>
      <c r="B406" s="9" t="str" cm="1">
        <f t="array" ref="B406">_xll.SNL.Clients.Office.Excel.Functions.SPG($A406, "IQ_ASSET_TURNS", B$3)</f>
        <v>NA</v>
      </c>
      <c r="C406" s="9" t="str" cm="1">
        <f t="array" ref="C406">_xll.SNL.Clients.Office.Excel.Functions.SPG($A406, "IQ_ASSET_TURNS", C$3)</f>
        <v>NA</v>
      </c>
      <c r="D406" s="9" cm="1">
        <f t="array" ref="D406">_xll.SNL.Clients.Office.Excel.Functions.SPG($A406, "IQ_ASSET_TURNS", D$3)</f>
        <v>0.42199999999999999</v>
      </c>
      <c r="E406" s="9" cm="1">
        <f t="array" ref="E406">_xll.SNL.Clients.Office.Excel.Functions.SPG($A406, "IQ_ASSET_TURNS", E$3)</f>
        <v>0.42699999999999999</v>
      </c>
      <c r="F406" s="9" cm="1">
        <f t="array" ref="F406">_xll.SNL.Clients.Office.Excel.Functions.SPG($A406, "IQ_ASSET_TURNS", F$3)</f>
        <v>0.40600000000000003</v>
      </c>
      <c r="G406" s="9" cm="1">
        <f t="array" ref="G406">_xll.SNL.Clients.Office.Excel.Functions.SPG($A406, "IQ_ASSET_TURNS", G$3)</f>
        <v>0.34599999999999997</v>
      </c>
      <c r="H406" s="9" cm="1">
        <f t="array" ref="H406">_xll.SNL.Clients.Office.Excel.Functions.SPG($A406, "IQ_ASSET_TURNS", H$3)</f>
        <v>0.39</v>
      </c>
      <c r="I406" s="9" cm="1">
        <f t="array" ref="I406">_xll.SNL.Clients.Office.Excel.Functions.SPG($A406, "IQ_ASSET_TURNS", I$3)</f>
        <v>0.39300000000000002</v>
      </c>
      <c r="J406" s="9" cm="1">
        <f t="array" ref="J406">_xll.SNL.Clients.Office.Excel.Functions.SPG($A406, "IQ_ASSET_TURNS", J$3)</f>
        <v>0.38800000000000001</v>
      </c>
    </row>
    <row r="407" spans="1:10" x14ac:dyDescent="0.3">
      <c r="A407" s="11" t="s">
        <v>1439</v>
      </c>
      <c r="B407" s="9" t="str" cm="1">
        <f t="array" ref="B407">_xll.SNL.Clients.Office.Excel.Functions.SPG($A407, "IQ_ASSET_TURNS", B$3)</f>
        <v>NA</v>
      </c>
      <c r="C407" s="9" cm="1">
        <f t="array" ref="C407">_xll.SNL.Clients.Office.Excel.Functions.SPG($A407, "IQ_ASSET_TURNS", C$3)</f>
        <v>4.0000000000000001E-3</v>
      </c>
      <c r="D407" s="9" cm="1">
        <f t="array" ref="D407">_xll.SNL.Clients.Office.Excel.Functions.SPG($A407, "IQ_ASSET_TURNS", D$3)</f>
        <v>8.5000000000000006E-2</v>
      </c>
      <c r="E407" s="9" cm="1">
        <f t="array" ref="E407">_xll.SNL.Clients.Office.Excel.Functions.SPG($A407, "IQ_ASSET_TURNS", E$3)</f>
        <v>0.04</v>
      </c>
      <c r="F407" s="9" cm="1">
        <f t="array" ref="F407">_xll.SNL.Clients.Office.Excel.Functions.SPG($A407, "IQ_ASSET_TURNS", F$3)</f>
        <v>3.2000000000000001E-2</v>
      </c>
      <c r="G407" s="9" cm="1">
        <f t="array" ref="G407">_xll.SNL.Clients.Office.Excel.Functions.SPG($A407, "IQ_ASSET_TURNS", G$3)</f>
        <v>9.6000000000000002E-2</v>
      </c>
      <c r="H407" s="9" cm="1">
        <f t="array" ref="H407">_xll.SNL.Clients.Office.Excel.Functions.SPG($A407, "IQ_ASSET_TURNS", H$3)</f>
        <v>1E-3</v>
      </c>
      <c r="I407" s="9" cm="1">
        <f t="array" ref="I407">_xll.SNL.Clients.Office.Excel.Functions.SPG($A407, "IQ_ASSET_TURNS", I$3)</f>
        <v>0.05</v>
      </c>
      <c r="J407" s="9" cm="1">
        <f t="array" ref="J407">_xll.SNL.Clients.Office.Excel.Functions.SPG($A407, "IQ_ASSET_TURNS", J$3)</f>
        <v>6.2E-2</v>
      </c>
    </row>
    <row r="408" spans="1:10" x14ac:dyDescent="0.3">
      <c r="A408" s="11" t="s">
        <v>1440</v>
      </c>
      <c r="B408" s="9" t="str" cm="1">
        <f t="array" ref="B408">_xll.SNL.Clients.Office.Excel.Functions.SPG($A408, "IQ_ASSET_TURNS", B$3)</f>
        <v>NA</v>
      </c>
      <c r="C408" s="9" t="str" cm="1">
        <f t="array" ref="C408">_xll.SNL.Clients.Office.Excel.Functions.SPG($A408, "IQ_ASSET_TURNS", C$3)</f>
        <v>NA</v>
      </c>
      <c r="D408" s="9" cm="1">
        <f t="array" ref="D408">_xll.SNL.Clients.Office.Excel.Functions.SPG($A408, "IQ_ASSET_TURNS", D$3)</f>
        <v>0.61899999999999999</v>
      </c>
      <c r="E408" s="9" cm="1">
        <f t="array" ref="E408">_xll.SNL.Clients.Office.Excel.Functions.SPG($A408, "IQ_ASSET_TURNS", E$3)</f>
        <v>0.626</v>
      </c>
      <c r="F408" s="9" cm="1">
        <f t="array" ref="F408">_xll.SNL.Clients.Office.Excel.Functions.SPG($A408, "IQ_ASSET_TURNS", F$3)</f>
        <v>0.65400000000000003</v>
      </c>
      <c r="G408" s="9" cm="1">
        <f t="array" ref="G408">_xll.SNL.Clients.Office.Excel.Functions.SPG($A408, "IQ_ASSET_TURNS", G$3)</f>
        <v>0.58199999999999996</v>
      </c>
      <c r="H408" s="9" cm="1">
        <f t="array" ref="H408">_xll.SNL.Clients.Office.Excel.Functions.SPG($A408, "IQ_ASSET_TURNS", H$3)</f>
        <v>0.70599999999999996</v>
      </c>
      <c r="I408" s="9" cm="1">
        <f t="array" ref="I408">_xll.SNL.Clients.Office.Excel.Functions.SPG($A408, "IQ_ASSET_TURNS", I$3)</f>
        <v>0.755</v>
      </c>
      <c r="J408" s="9" cm="1">
        <f t="array" ref="J408">_xll.SNL.Clients.Office.Excel.Functions.SPG($A408, "IQ_ASSET_TURNS", J$3)</f>
        <v>0.81499999999999995</v>
      </c>
    </row>
    <row r="409" spans="1:10" x14ac:dyDescent="0.3">
      <c r="A409" s="11" t="s">
        <v>1441</v>
      </c>
      <c r="B409" s="9" t="str" cm="1">
        <f t="array" ref="B409">_xll.SNL.Clients.Office.Excel.Functions.SPG($A409, "IQ_ASSET_TURNS", B$3)</f>
        <v>NA</v>
      </c>
      <c r="C409" s="9" cm="1">
        <f t="array" ref="C409">_xll.SNL.Clients.Office.Excel.Functions.SPG($A409, "IQ_ASSET_TURNS", C$3)</f>
        <v>1.099</v>
      </c>
      <c r="D409" s="9" cm="1">
        <f t="array" ref="D409">_xll.SNL.Clients.Office.Excel.Functions.SPG($A409, "IQ_ASSET_TURNS", D$3)</f>
        <v>1.069</v>
      </c>
      <c r="E409" s="9" cm="1">
        <f t="array" ref="E409">_xll.SNL.Clients.Office.Excel.Functions.SPG($A409, "IQ_ASSET_TURNS", E$3)</f>
        <v>1.1140000000000001</v>
      </c>
      <c r="F409" s="9" cm="1">
        <f t="array" ref="F409">_xll.SNL.Clients.Office.Excel.Functions.SPG($A409, "IQ_ASSET_TURNS", F$3)</f>
        <v>1.079</v>
      </c>
      <c r="G409" s="9" cm="1">
        <f t="array" ref="G409">_xll.SNL.Clients.Office.Excel.Functions.SPG($A409, "IQ_ASSET_TURNS", G$3)</f>
        <v>1.032</v>
      </c>
      <c r="H409" s="9" cm="1">
        <f t="array" ref="H409">_xll.SNL.Clients.Office.Excel.Functions.SPG($A409, "IQ_ASSET_TURNS", H$3)</f>
        <v>0.95599999999999996</v>
      </c>
      <c r="I409" s="9" cm="1">
        <f t="array" ref="I409">_xll.SNL.Clients.Office.Excel.Functions.SPG($A409, "IQ_ASSET_TURNS", I$3)</f>
        <v>1.0529999999999999</v>
      </c>
      <c r="J409" s="9" cm="1">
        <f t="array" ref="J409">_xll.SNL.Clients.Office.Excel.Functions.SPG($A409, "IQ_ASSET_TURNS", J$3)</f>
        <v>1.02</v>
      </c>
    </row>
    <row r="410" spans="1:10" x14ac:dyDescent="0.3">
      <c r="A410" s="11" t="s">
        <v>1442</v>
      </c>
      <c r="B410" s="9" t="str" cm="1">
        <f t="array" ref="B410">_xll.SNL.Clients.Office.Excel.Functions.SPG($A410, "IQ_ASSET_TURNS", B$3)</f>
        <v>NA</v>
      </c>
      <c r="C410" s="9" cm="1">
        <f t="array" ref="C410">_xll.SNL.Clients.Office.Excel.Functions.SPG($A410, "IQ_ASSET_TURNS", C$3)</f>
        <v>0.13800000000000001</v>
      </c>
      <c r="D410" s="9" cm="1">
        <f t="array" ref="D410">_xll.SNL.Clients.Office.Excel.Functions.SPG($A410, "IQ_ASSET_TURNS", D$3)</f>
        <v>0.13400000000000001</v>
      </c>
      <c r="E410" s="9" cm="1">
        <f t="array" ref="E410">_xll.SNL.Clients.Office.Excel.Functions.SPG($A410, "IQ_ASSET_TURNS", E$3)</f>
        <v>0.13200000000000001</v>
      </c>
      <c r="F410" s="9" cm="1">
        <f t="array" ref="F410">_xll.SNL.Clients.Office.Excel.Functions.SPG($A410, "IQ_ASSET_TURNS", F$3)</f>
        <v>0.13200000000000001</v>
      </c>
      <c r="G410" s="9" cm="1">
        <f t="array" ref="G410">_xll.SNL.Clients.Office.Excel.Functions.SPG($A410, "IQ_ASSET_TURNS", G$3)</f>
        <v>0.129</v>
      </c>
      <c r="H410" s="9" cm="1">
        <f t="array" ref="H410">_xll.SNL.Clients.Office.Excel.Functions.SPG($A410, "IQ_ASSET_TURNS", H$3)</f>
        <v>0.129</v>
      </c>
      <c r="I410" s="9" cm="1">
        <f t="array" ref="I410">_xll.SNL.Clients.Office.Excel.Functions.SPG($A410, "IQ_ASSET_TURNS", I$3)</f>
        <v>0.128</v>
      </c>
      <c r="J410" s="9" cm="1">
        <f t="array" ref="J410">_xll.SNL.Clients.Office.Excel.Functions.SPG($A410, "IQ_ASSET_TURNS", J$3)</f>
        <v>0.127</v>
      </c>
    </row>
    <row r="411" spans="1:10" x14ac:dyDescent="0.3">
      <c r="A411" s="11" t="s">
        <v>1443</v>
      </c>
      <c r="B411" s="9" t="str" cm="1">
        <f t="array" ref="B411">_xll.SNL.Clients.Office.Excel.Functions.SPG($A411, "IQ_ASSET_TURNS", B$3)</f>
        <v>NA</v>
      </c>
      <c r="C411" s="9" t="str" cm="1">
        <f t="array" ref="C411">_xll.SNL.Clients.Office.Excel.Functions.SPG($A411, "IQ_ASSET_TURNS", C$3)</f>
        <v>NA</v>
      </c>
      <c r="D411" s="9" cm="1">
        <f t="array" ref="D411">_xll.SNL.Clients.Office.Excel.Functions.SPG($A411, "IQ_ASSET_TURNS", D$3)</f>
        <v>0.85</v>
      </c>
      <c r="E411" s="9" cm="1">
        <f t="array" ref="E411">_xll.SNL.Clients.Office.Excel.Functions.SPG($A411, "IQ_ASSET_TURNS", E$3)</f>
        <v>0.88400000000000001</v>
      </c>
      <c r="F411" s="9" cm="1">
        <f t="array" ref="F411">_xll.SNL.Clients.Office.Excel.Functions.SPG($A411, "IQ_ASSET_TURNS", F$3)</f>
        <v>0.86099999999999999</v>
      </c>
      <c r="G411" s="9" cm="1">
        <f t="array" ref="G411">_xll.SNL.Clients.Office.Excel.Functions.SPG($A411, "IQ_ASSET_TURNS", G$3)</f>
        <v>0.85699999999999998</v>
      </c>
      <c r="H411" s="9" cm="1">
        <f t="array" ref="H411">_xll.SNL.Clients.Office.Excel.Functions.SPG($A411, "IQ_ASSET_TURNS", H$3)</f>
        <v>0.88900000000000001</v>
      </c>
      <c r="I411" s="9" cm="1">
        <f t="array" ref="I411">_xll.SNL.Clients.Office.Excel.Functions.SPG($A411, "IQ_ASSET_TURNS", I$3)</f>
        <v>0.88</v>
      </c>
      <c r="J411" s="9" cm="1">
        <f t="array" ref="J411">_xll.SNL.Clients.Office.Excel.Functions.SPG($A411, "IQ_ASSET_TURNS", J$3)</f>
        <v>0.80800000000000005</v>
      </c>
    </row>
    <row r="412" spans="1:10" x14ac:dyDescent="0.3">
      <c r="A412" s="11" t="s">
        <v>1444</v>
      </c>
      <c r="B412" s="9" t="str" cm="1">
        <f t="array" ref="B412">_xll.SNL.Clients.Office.Excel.Functions.SPG($A412, "IQ_ASSET_TURNS", B$3)</f>
        <v>NA</v>
      </c>
      <c r="C412" s="9" t="str" cm="1">
        <f t="array" ref="C412">_xll.SNL.Clients.Office.Excel.Functions.SPG($A412, "IQ_ASSET_TURNS", C$3)</f>
        <v>NA</v>
      </c>
      <c r="D412" s="9" cm="1">
        <f t="array" ref="D412">_xll.SNL.Clients.Office.Excel.Functions.SPG($A412, "IQ_ASSET_TURNS", D$3)</f>
        <v>0.53100000000000003</v>
      </c>
      <c r="E412" s="9" cm="1">
        <f t="array" ref="E412">_xll.SNL.Clients.Office.Excel.Functions.SPG($A412, "IQ_ASSET_TURNS", E$3)</f>
        <v>0.52</v>
      </c>
      <c r="F412" s="9" cm="1">
        <f t="array" ref="F412">_xll.SNL.Clients.Office.Excel.Functions.SPG($A412, "IQ_ASSET_TURNS", F$3)</f>
        <v>0.54500000000000004</v>
      </c>
      <c r="G412" s="9" cm="1">
        <f t="array" ref="G412">_xll.SNL.Clients.Office.Excel.Functions.SPG($A412, "IQ_ASSET_TURNS", G$3)</f>
        <v>0.55700000000000005</v>
      </c>
      <c r="H412" s="9" cm="1">
        <f t="array" ref="H412">_xll.SNL.Clients.Office.Excel.Functions.SPG($A412, "IQ_ASSET_TURNS", H$3)</f>
        <v>0.60099999999999998</v>
      </c>
      <c r="I412" s="9" cm="1">
        <f t="array" ref="I412">_xll.SNL.Clients.Office.Excel.Functions.SPG($A412, "IQ_ASSET_TURNS", I$3)</f>
        <v>0.60699999999999998</v>
      </c>
      <c r="J412" s="9" cm="1">
        <f t="array" ref="J412">_xll.SNL.Clients.Office.Excel.Functions.SPG($A412, "IQ_ASSET_TURNS", J$3)</f>
        <v>0.63400000000000001</v>
      </c>
    </row>
    <row r="413" spans="1:10" x14ac:dyDescent="0.3">
      <c r="A413" s="11" t="s">
        <v>1445</v>
      </c>
      <c r="B413" s="9" t="str" cm="1">
        <f t="array" ref="B413">_xll.SNL.Clients.Office.Excel.Functions.SPG($A413, "IQ_ASSET_TURNS", B$3)</f>
        <v>NA</v>
      </c>
      <c r="C413" s="9" t="str" cm="1">
        <f t="array" ref="C413">_xll.SNL.Clients.Office.Excel.Functions.SPG($A413, "IQ_ASSET_TURNS", C$3)</f>
        <v>NA</v>
      </c>
      <c r="D413" s="9" cm="1">
        <f t="array" ref="D413">_xll.SNL.Clients.Office.Excel.Functions.SPG($A413, "IQ_ASSET_TURNS", D$3)</f>
        <v>0.72799999999999998</v>
      </c>
      <c r="E413" s="9" cm="1">
        <f t="array" ref="E413">_xll.SNL.Clients.Office.Excel.Functions.SPG($A413, "IQ_ASSET_TURNS", E$3)</f>
        <v>0.72499999999999998</v>
      </c>
      <c r="F413" s="9" cm="1">
        <f t="array" ref="F413">_xll.SNL.Clients.Office.Excel.Functions.SPG($A413, "IQ_ASSET_TURNS", F$3)</f>
        <v>0.69199999999999995</v>
      </c>
      <c r="G413" s="9" cm="1">
        <f t="array" ref="G413">_xll.SNL.Clients.Office.Excel.Functions.SPG($A413, "IQ_ASSET_TURNS", G$3)</f>
        <v>0.91900000000000004</v>
      </c>
      <c r="H413" s="9" cm="1">
        <f t="array" ref="H413">_xll.SNL.Clients.Office.Excel.Functions.SPG($A413, "IQ_ASSET_TURNS", H$3)</f>
        <v>0.59299999999999997</v>
      </c>
      <c r="I413" s="9" cm="1">
        <f t="array" ref="I413">_xll.SNL.Clients.Office.Excel.Functions.SPG($A413, "IQ_ASSET_TURNS", I$3)</f>
        <v>0.61699999999999999</v>
      </c>
      <c r="J413" s="9" cm="1">
        <f t="array" ref="J413">_xll.SNL.Clients.Office.Excel.Functions.SPG($A413, "IQ_ASSET_TURNS", J$3)</f>
        <v>0.59799999999999998</v>
      </c>
    </row>
    <row r="414" spans="1:10" x14ac:dyDescent="0.3">
      <c r="A414" s="11" t="s">
        <v>1446</v>
      </c>
      <c r="B414" s="9" t="str" cm="1">
        <f t="array" ref="B414">_xll.SNL.Clients.Office.Excel.Functions.SPG($A414, "IQ_ASSET_TURNS", B$3)</f>
        <v>NA</v>
      </c>
      <c r="C414" s="9" t="str" cm="1">
        <f t="array" ref="C414">_xll.SNL.Clients.Office.Excel.Functions.SPG($A414, "IQ_ASSET_TURNS", C$3)</f>
        <v>NA</v>
      </c>
      <c r="D414" s="9" cm="1">
        <f t="array" ref="D414">_xll.SNL.Clients.Office.Excel.Functions.SPG($A414, "IQ_ASSET_TURNS", D$3)</f>
        <v>0.51700000000000002</v>
      </c>
      <c r="E414" s="9" t="str" cm="1">
        <f t="array" ref="E414">_xll.SNL.Clients.Office.Excel.Functions.SPG($A414, "IQ_ASSET_TURNS", E$3)</f>
        <v>NA</v>
      </c>
      <c r="F414" s="9" cm="1">
        <f t="array" ref="F414">_xll.SNL.Clients.Office.Excel.Functions.SPG($A414, "IQ_ASSET_TURNS", F$3)</f>
        <v>0.79300000000000004</v>
      </c>
      <c r="G414" s="9" cm="1">
        <f t="array" ref="G414">_xll.SNL.Clients.Office.Excel.Functions.SPG($A414, "IQ_ASSET_TURNS", G$3)</f>
        <v>0.80200000000000005</v>
      </c>
      <c r="H414" s="9" cm="1">
        <f t="array" ref="H414">_xll.SNL.Clients.Office.Excel.Functions.SPG($A414, "IQ_ASSET_TURNS", H$3)</f>
        <v>0.45500000000000002</v>
      </c>
      <c r="I414" s="9" t="str" cm="1">
        <f t="array" ref="I414">_xll.SNL.Clients.Office.Excel.Functions.SPG($A414, "IQ_ASSET_TURNS", I$3)</f>
        <v>NA</v>
      </c>
      <c r="J414" s="9" cm="1">
        <f t="array" ref="J414">_xll.SNL.Clients.Office.Excel.Functions.SPG($A414, "IQ_ASSET_TURNS", J$3)</f>
        <v>0.72</v>
      </c>
    </row>
    <row r="415" spans="1:10" x14ac:dyDescent="0.3">
      <c r="A415" s="11" t="s">
        <v>1447</v>
      </c>
      <c r="B415" s="9" t="str" cm="1">
        <f t="array" ref="B415">_xll.SNL.Clients.Office.Excel.Functions.SPG($A415, "IQ_ASSET_TURNS", B$3)</f>
        <v>NA</v>
      </c>
      <c r="C415" s="9" t="str" cm="1">
        <f t="array" ref="C415">_xll.SNL.Clients.Office.Excel.Functions.SPG($A415, "IQ_ASSET_TURNS", C$3)</f>
        <v>NA</v>
      </c>
      <c r="D415" s="9" cm="1">
        <f t="array" ref="D415">_xll.SNL.Clients.Office.Excel.Functions.SPG($A415, "IQ_ASSET_TURNS", D$3)</f>
        <v>0.876</v>
      </c>
      <c r="E415" s="9" cm="1">
        <f t="array" ref="E415">_xll.SNL.Clients.Office.Excel.Functions.SPG($A415, "IQ_ASSET_TURNS", E$3)</f>
        <v>1.0589999999999999</v>
      </c>
      <c r="F415" s="9" cm="1">
        <f t="array" ref="F415">_xll.SNL.Clients.Office.Excel.Functions.SPG($A415, "IQ_ASSET_TURNS", F$3)</f>
        <v>0.96499999999999997</v>
      </c>
      <c r="G415" s="9" cm="1">
        <f t="array" ref="G415">_xll.SNL.Clients.Office.Excel.Functions.SPG($A415, "IQ_ASSET_TURNS", G$3)</f>
        <v>1</v>
      </c>
      <c r="H415" s="9" cm="1">
        <f t="array" ref="H415">_xll.SNL.Clients.Office.Excel.Functions.SPG($A415, "IQ_ASSET_TURNS", H$3)</f>
        <v>0.97499999999999998</v>
      </c>
      <c r="I415" s="9" cm="1">
        <f t="array" ref="I415">_xll.SNL.Clients.Office.Excel.Functions.SPG($A415, "IQ_ASSET_TURNS", I$3)</f>
        <v>1.353</v>
      </c>
      <c r="J415" s="9" cm="1">
        <f t="array" ref="J415">_xll.SNL.Clients.Office.Excel.Functions.SPG($A415, "IQ_ASSET_TURNS", J$3)</f>
        <v>0.80600000000000005</v>
      </c>
    </row>
    <row r="416" spans="1:10" x14ac:dyDescent="0.3">
      <c r="A416" s="11" t="s">
        <v>1448</v>
      </c>
      <c r="B416" s="9" t="str" cm="1">
        <f t="array" ref="B416">_xll.SNL.Clients.Office.Excel.Functions.SPG($A416, "IQ_ASSET_TURNS", B$3)</f>
        <v>NA</v>
      </c>
      <c r="C416" s="9" cm="1">
        <f t="array" ref="C416">_xll.SNL.Clients.Office.Excel.Functions.SPG($A416, "IQ_ASSET_TURNS", C$3)</f>
        <v>1.254</v>
      </c>
      <c r="D416" s="9" cm="1">
        <f t="array" ref="D416">_xll.SNL.Clients.Office.Excel.Functions.SPG($A416, "IQ_ASSET_TURNS", D$3)</f>
        <v>1.329</v>
      </c>
      <c r="E416" s="9" cm="1">
        <f t="array" ref="E416">_xll.SNL.Clients.Office.Excel.Functions.SPG($A416, "IQ_ASSET_TURNS", E$3)</f>
        <v>1.1919999999999999</v>
      </c>
      <c r="F416" s="9" cm="1">
        <f t="array" ref="F416">_xll.SNL.Clients.Office.Excel.Functions.SPG($A416, "IQ_ASSET_TURNS", F$3)</f>
        <v>1.175</v>
      </c>
      <c r="G416" s="9" cm="1">
        <f t="array" ref="G416">_xll.SNL.Clients.Office.Excel.Functions.SPG($A416, "IQ_ASSET_TURNS", G$3)</f>
        <v>1.1859999999999999</v>
      </c>
      <c r="H416" s="9" cm="1">
        <f t="array" ref="H416">_xll.SNL.Clients.Office.Excel.Functions.SPG($A416, "IQ_ASSET_TURNS", H$3)</f>
        <v>1.2150000000000001</v>
      </c>
      <c r="I416" s="9" cm="1">
        <f t="array" ref="I416">_xll.SNL.Clients.Office.Excel.Functions.SPG($A416, "IQ_ASSET_TURNS", I$3)</f>
        <v>1.202</v>
      </c>
      <c r="J416" s="9" cm="1">
        <f t="array" ref="J416">_xll.SNL.Clients.Office.Excel.Functions.SPG($A416, "IQ_ASSET_TURNS", J$3)</f>
        <v>1.264</v>
      </c>
    </row>
    <row r="417" spans="1:10" x14ac:dyDescent="0.3">
      <c r="A417" s="11" t="s">
        <v>1449</v>
      </c>
      <c r="B417" s="9" t="str" cm="1">
        <f t="array" ref="B417">_xll.SNL.Clients.Office.Excel.Functions.SPG($A417, "IQ_ASSET_TURNS", B$3)</f>
        <v>NA</v>
      </c>
      <c r="C417" s="9" cm="1">
        <f t="array" ref="C417">_xll.SNL.Clients.Office.Excel.Functions.SPG($A417, "IQ_ASSET_TURNS", C$3)</f>
        <v>1.0489999999999999</v>
      </c>
      <c r="D417" s="9" cm="1">
        <f t="array" ref="D417">_xll.SNL.Clients.Office.Excel.Functions.SPG($A417, "IQ_ASSET_TURNS", D$3)</f>
        <v>1.224</v>
      </c>
      <c r="E417" s="9" cm="1">
        <f t="array" ref="E417">_xll.SNL.Clients.Office.Excel.Functions.SPG($A417, "IQ_ASSET_TURNS", E$3)</f>
        <v>1.341</v>
      </c>
      <c r="F417" s="9" cm="1">
        <f t="array" ref="F417">_xll.SNL.Clients.Office.Excel.Functions.SPG($A417, "IQ_ASSET_TURNS", F$3)</f>
        <v>1.2310000000000001</v>
      </c>
      <c r="G417" s="9" cm="1">
        <f t="array" ref="G417">_xll.SNL.Clients.Office.Excel.Functions.SPG($A417, "IQ_ASSET_TURNS", G$3)</f>
        <v>0.995</v>
      </c>
      <c r="H417" s="9" cm="1">
        <f t="array" ref="H417">_xll.SNL.Clients.Office.Excel.Functions.SPG($A417, "IQ_ASSET_TURNS", H$3)</f>
        <v>1.173</v>
      </c>
      <c r="I417" s="9" cm="1">
        <f t="array" ref="I417">_xll.SNL.Clients.Office.Excel.Functions.SPG($A417, "IQ_ASSET_TURNS", I$3)</f>
        <v>1.2230000000000001</v>
      </c>
      <c r="J417" s="9" cm="1">
        <f t="array" ref="J417">_xll.SNL.Clients.Office.Excel.Functions.SPG($A417, "IQ_ASSET_TURNS", J$3)</f>
        <v>1.246</v>
      </c>
    </row>
    <row r="418" spans="1:10" x14ac:dyDescent="0.3">
      <c r="A418" s="11" t="s">
        <v>1450</v>
      </c>
      <c r="B418" s="9" t="str" cm="1">
        <f t="array" ref="B418">_xll.SNL.Clients.Office.Excel.Functions.SPG($A418, "IQ_ASSET_TURNS", B$3)</f>
        <v>NA</v>
      </c>
      <c r="C418" s="9" t="str" cm="1">
        <f t="array" ref="C418">_xll.SNL.Clients.Office.Excel.Functions.SPG($A418, "IQ_ASSET_TURNS", C$3)</f>
        <v>NA</v>
      </c>
      <c r="D418" s="9" cm="1">
        <f t="array" ref="D418">_xll.SNL.Clients.Office.Excel.Functions.SPG($A418, "IQ_ASSET_TURNS", D$3)</f>
        <v>0.23499999999999999</v>
      </c>
      <c r="E418" s="9" cm="1">
        <f t="array" ref="E418">_xll.SNL.Clients.Office.Excel.Functions.SPG($A418, "IQ_ASSET_TURNS", E$3)</f>
        <v>0.249</v>
      </c>
      <c r="F418" s="9" cm="1">
        <f t="array" ref="F418">_xll.SNL.Clients.Office.Excel.Functions.SPG($A418, "IQ_ASSET_TURNS", F$3)</f>
        <v>0.22700000000000001</v>
      </c>
      <c r="G418" s="9" cm="1">
        <f t="array" ref="G418">_xll.SNL.Clients.Office.Excel.Functions.SPG($A418, "IQ_ASSET_TURNS", G$3)</f>
        <v>0.2</v>
      </c>
      <c r="H418" s="9" cm="1">
        <f t="array" ref="H418">_xll.SNL.Clients.Office.Excel.Functions.SPG($A418, "IQ_ASSET_TURNS", H$3)</f>
        <v>0.2</v>
      </c>
      <c r="I418" s="9" cm="1">
        <f t="array" ref="I418">_xll.SNL.Clients.Office.Excel.Functions.SPG($A418, "IQ_ASSET_TURNS", I$3)</f>
        <v>0.189</v>
      </c>
      <c r="J418" s="9" cm="1">
        <f t="array" ref="J418">_xll.SNL.Clients.Office.Excel.Functions.SPG($A418, "IQ_ASSET_TURNS", J$3)</f>
        <v>0.14299999999999999</v>
      </c>
    </row>
    <row r="419" spans="1:10" x14ac:dyDescent="0.3">
      <c r="A419" s="11" t="s">
        <v>1451</v>
      </c>
      <c r="B419" s="9" t="str" cm="1">
        <f t="array" ref="B419">_xll.SNL.Clients.Office.Excel.Functions.SPG($A419, "IQ_ASSET_TURNS", B$3)</f>
        <v>NA</v>
      </c>
      <c r="C419" s="9" t="str" cm="1">
        <f t="array" ref="C419">_xll.SNL.Clients.Office.Excel.Functions.SPG($A419, "IQ_ASSET_TURNS", C$3)</f>
        <v>NA</v>
      </c>
      <c r="D419" s="9" t="str" cm="1">
        <f t="array" ref="D419">_xll.SNL.Clients.Office.Excel.Functions.SPG($A419, "IQ_ASSET_TURNS", D$3)</f>
        <v>NA</v>
      </c>
      <c r="E419" s="9" t="str" cm="1">
        <f t="array" ref="E419">_xll.SNL.Clients.Office.Excel.Functions.SPG($A419, "IQ_ASSET_TURNS", E$3)</f>
        <v>NA</v>
      </c>
      <c r="F419" s="9" t="str" cm="1">
        <f t="array" ref="F419">_xll.SNL.Clients.Office.Excel.Functions.SPG($A419, "IQ_ASSET_TURNS", F$3)</f>
        <v>NA</v>
      </c>
      <c r="G419" s="9" t="str" cm="1">
        <f t="array" ref="G419">_xll.SNL.Clients.Office.Excel.Functions.SPG($A419, "IQ_ASSET_TURNS", G$3)</f>
        <v>NA</v>
      </c>
      <c r="H419" s="9" t="str" cm="1">
        <f t="array" ref="H419">_xll.SNL.Clients.Office.Excel.Functions.SPG($A419, "IQ_ASSET_TURNS", H$3)</f>
        <v>NA</v>
      </c>
      <c r="I419" s="9" t="str" cm="1">
        <f t="array" ref="I419">_xll.SNL.Clients.Office.Excel.Functions.SPG($A419, "IQ_ASSET_TURNS", I$3)</f>
        <v>NA</v>
      </c>
      <c r="J419" s="9" t="str" cm="1">
        <f t="array" ref="J419">_xll.SNL.Clients.Office.Excel.Functions.SPG($A419, "IQ_ASSET_TURNS", J$3)</f>
        <v>NA</v>
      </c>
    </row>
    <row r="420" spans="1:10" x14ac:dyDescent="0.3">
      <c r="A420" s="11" t="s">
        <v>1452</v>
      </c>
      <c r="B420" s="9" t="str" cm="1">
        <f t="array" ref="B420">_xll.SNL.Clients.Office.Excel.Functions.SPG($A420, "IQ_ASSET_TURNS", B$3)</f>
        <v>NA</v>
      </c>
      <c r="C420" s="9" cm="1">
        <f t="array" ref="C420">_xll.SNL.Clients.Office.Excel.Functions.SPG($A420, "IQ_ASSET_TURNS", C$3)</f>
        <v>0.29799999999999999</v>
      </c>
      <c r="D420" s="9" cm="1">
        <f t="array" ref="D420">_xll.SNL.Clients.Office.Excel.Functions.SPG($A420, "IQ_ASSET_TURNS", D$3)</f>
        <v>0.29599999999999999</v>
      </c>
      <c r="E420" s="9" cm="1">
        <f t="array" ref="E420">_xll.SNL.Clients.Office.Excel.Functions.SPG($A420, "IQ_ASSET_TURNS", E$3)</f>
        <v>0.41399999999999998</v>
      </c>
      <c r="F420" s="9" cm="1">
        <f t="array" ref="F420">_xll.SNL.Clients.Office.Excel.Functions.SPG($A420, "IQ_ASSET_TURNS", F$3)</f>
        <v>0.38100000000000001</v>
      </c>
      <c r="G420" s="9" cm="1">
        <f t="array" ref="G420">_xll.SNL.Clients.Office.Excel.Functions.SPG($A420, "IQ_ASSET_TURNS", G$3)</f>
        <v>0.29099999999999998</v>
      </c>
      <c r="H420" s="9" cm="1">
        <f t="array" ref="H420">_xll.SNL.Clients.Office.Excel.Functions.SPG($A420, "IQ_ASSET_TURNS", H$3)</f>
        <v>0.29799999999999999</v>
      </c>
      <c r="I420" s="9" cm="1">
        <f t="array" ref="I420">_xll.SNL.Clients.Office.Excel.Functions.SPG($A420, "IQ_ASSET_TURNS", I$3)</f>
        <v>0.39600000000000002</v>
      </c>
      <c r="J420" s="9" cm="1">
        <f t="array" ref="J420">_xll.SNL.Clients.Office.Excel.Functions.SPG($A420, "IQ_ASSET_TURNS", J$3)</f>
        <v>0.36599999999999999</v>
      </c>
    </row>
    <row r="421" spans="1:10" x14ac:dyDescent="0.3">
      <c r="A421" s="11" t="s">
        <v>1453</v>
      </c>
      <c r="B421" s="9" t="str" cm="1">
        <f t="array" ref="B421">_xll.SNL.Clients.Office.Excel.Functions.SPG($A421, "IQ_ASSET_TURNS", B$3)</f>
        <v>NA</v>
      </c>
      <c r="C421" s="9" t="str" cm="1">
        <f t="array" ref="C421">_xll.SNL.Clients.Office.Excel.Functions.SPG($A421, "IQ_ASSET_TURNS", C$3)</f>
        <v>NA</v>
      </c>
      <c r="D421" s="9" cm="1">
        <f t="array" ref="D421">_xll.SNL.Clients.Office.Excel.Functions.SPG($A421, "IQ_ASSET_TURNS", D$3)</f>
        <v>0.34300000000000003</v>
      </c>
      <c r="E421" s="9" cm="1">
        <f t="array" ref="E421">_xll.SNL.Clients.Office.Excel.Functions.SPG($A421, "IQ_ASSET_TURNS", E$3)</f>
        <v>0.32300000000000001</v>
      </c>
      <c r="F421" s="9" cm="1">
        <f t="array" ref="F421">_xll.SNL.Clients.Office.Excel.Functions.SPG($A421, "IQ_ASSET_TURNS", F$3)</f>
        <v>0.33300000000000002</v>
      </c>
      <c r="G421" s="9" cm="1">
        <f t="array" ref="G421">_xll.SNL.Clients.Office.Excel.Functions.SPG($A421, "IQ_ASSET_TURNS", G$3)</f>
        <v>0.33900000000000002</v>
      </c>
      <c r="H421" s="9" cm="1">
        <f t="array" ref="H421">_xll.SNL.Clients.Office.Excel.Functions.SPG($A421, "IQ_ASSET_TURNS", H$3)</f>
        <v>0.34300000000000003</v>
      </c>
      <c r="I421" s="9" cm="1">
        <f t="array" ref="I421">_xll.SNL.Clients.Office.Excel.Functions.SPG($A421, "IQ_ASSET_TURNS", I$3)</f>
        <v>0.33400000000000002</v>
      </c>
      <c r="J421" s="9" cm="1">
        <f t="array" ref="J421">_xll.SNL.Clients.Office.Excel.Functions.SPG($A421, "IQ_ASSET_TURNS", J$3)</f>
        <v>0.32200000000000001</v>
      </c>
    </row>
    <row r="422" spans="1:10" x14ac:dyDescent="0.3">
      <c r="A422" s="11" t="s">
        <v>1454</v>
      </c>
      <c r="B422" s="9" t="str" cm="1">
        <f t="array" ref="B422">_xll.SNL.Clients.Office.Excel.Functions.SPG($A422, "IQ_ASSET_TURNS", B$3)</f>
        <v>NA</v>
      </c>
      <c r="C422" s="9" cm="1">
        <f t="array" ref="C422">_xll.SNL.Clients.Office.Excel.Functions.SPG($A422, "IQ_ASSET_TURNS", C$3)</f>
        <v>2.448</v>
      </c>
      <c r="D422" s="9" cm="1">
        <f t="array" ref="D422">_xll.SNL.Clients.Office.Excel.Functions.SPG($A422, "IQ_ASSET_TURNS", D$3)</f>
        <v>2.4260000000000002</v>
      </c>
      <c r="E422" s="9" cm="1">
        <f t="array" ref="E422">_xll.SNL.Clients.Office.Excel.Functions.SPG($A422, "IQ_ASSET_TURNS", E$3)</f>
        <v>2.4239999999999999</v>
      </c>
      <c r="F422" s="9" cm="1">
        <f t="array" ref="F422">_xll.SNL.Clients.Office.Excel.Functions.SPG($A422, "IQ_ASSET_TURNS", F$3)</f>
        <v>2.5419999999999998</v>
      </c>
      <c r="G422" s="9" cm="1">
        <f t="array" ref="G422">_xll.SNL.Clients.Office.Excel.Functions.SPG($A422, "IQ_ASSET_TURNS", G$3)</f>
        <v>2.3130000000000002</v>
      </c>
      <c r="H422" s="9" cm="1">
        <f t="array" ref="H422">_xll.SNL.Clients.Office.Excel.Functions.SPG($A422, "IQ_ASSET_TURNS", H$3)</f>
        <v>2.2709999999999999</v>
      </c>
      <c r="I422" s="9" cm="1">
        <f t="array" ref="I422">_xll.SNL.Clients.Office.Excel.Functions.SPG($A422, "IQ_ASSET_TURNS", I$3)</f>
        <v>2.2970000000000002</v>
      </c>
      <c r="J422" s="9" cm="1">
        <f t="array" ref="J422">_xll.SNL.Clients.Office.Excel.Functions.SPG($A422, "IQ_ASSET_TURNS", J$3)</f>
        <v>2.4209999999999998</v>
      </c>
    </row>
    <row r="423" spans="1:10" x14ac:dyDescent="0.3">
      <c r="A423" s="11" t="s">
        <v>1455</v>
      </c>
      <c r="B423" s="9" t="str" cm="1">
        <f t="array" ref="B423">_xll.SNL.Clients.Office.Excel.Functions.SPG($A423, "IQ_ASSET_TURNS", B$3)</f>
        <v>NA</v>
      </c>
      <c r="C423" s="9" t="str" cm="1">
        <f t="array" ref="C423">_xll.SNL.Clients.Office.Excel.Functions.SPG($A423, "IQ_ASSET_TURNS", C$3)</f>
        <v>NA</v>
      </c>
      <c r="D423" s="9" cm="1">
        <f t="array" ref="D423">_xll.SNL.Clients.Office.Excel.Functions.SPG($A423, "IQ_ASSET_TURNS", D$3)</f>
        <v>1.5760000000000001</v>
      </c>
      <c r="E423" s="9" cm="1">
        <f t="array" ref="E423">_xll.SNL.Clients.Office.Excel.Functions.SPG($A423, "IQ_ASSET_TURNS", E$3)</f>
        <v>1.6020000000000001</v>
      </c>
      <c r="F423" s="9" cm="1">
        <f t="array" ref="F423">_xll.SNL.Clients.Office.Excel.Functions.SPG($A423, "IQ_ASSET_TURNS", F$3)</f>
        <v>1.635</v>
      </c>
      <c r="G423" s="9" cm="1">
        <f t="array" ref="G423">_xll.SNL.Clients.Office.Excel.Functions.SPG($A423, "IQ_ASSET_TURNS", G$3)</f>
        <v>1.77</v>
      </c>
      <c r="H423" s="9" cm="1">
        <f t="array" ref="H423">_xll.SNL.Clients.Office.Excel.Functions.SPG($A423, "IQ_ASSET_TURNS", H$3)</f>
        <v>1.73</v>
      </c>
      <c r="I423" s="9" cm="1">
        <f t="array" ref="I423">_xll.SNL.Clients.Office.Excel.Functions.SPG($A423, "IQ_ASSET_TURNS", I$3)</f>
        <v>1.8240000000000001</v>
      </c>
      <c r="J423" s="9" cm="1">
        <f t="array" ref="J423">_xll.SNL.Clients.Office.Excel.Functions.SPG($A423, "IQ_ASSET_TURNS", J$3)</f>
        <v>1.8520000000000001</v>
      </c>
    </row>
    <row r="424" spans="1:10" x14ac:dyDescent="0.3">
      <c r="A424" s="11" t="s">
        <v>1456</v>
      </c>
      <c r="B424" s="9" t="str" cm="1">
        <f t="array" ref="B424">_xll.SNL.Clients.Office.Excel.Functions.SPG($A424, "IQ_ASSET_TURNS", B$3)</f>
        <v>NA</v>
      </c>
      <c r="C424" s="9" t="str" cm="1">
        <f t="array" ref="C424">_xll.SNL.Clients.Office.Excel.Functions.SPG($A424, "IQ_ASSET_TURNS", C$3)</f>
        <v>NA</v>
      </c>
      <c r="D424" s="9" cm="1">
        <f t="array" ref="D424">_xll.SNL.Clients.Office.Excel.Functions.SPG($A424, "IQ_ASSET_TURNS", D$3)</f>
        <v>0.20399999999999999</v>
      </c>
      <c r="E424" s="9" cm="1">
        <f t="array" ref="E424">_xll.SNL.Clients.Office.Excel.Functions.SPG($A424, "IQ_ASSET_TURNS", E$3)</f>
        <v>0.20599999999999999</v>
      </c>
      <c r="F424" s="9" cm="1">
        <f t="array" ref="F424">_xll.SNL.Clients.Office.Excel.Functions.SPG($A424, "IQ_ASSET_TURNS", F$3)</f>
        <v>0.20100000000000001</v>
      </c>
      <c r="G424" s="9" cm="1">
        <f t="array" ref="G424">_xll.SNL.Clients.Office.Excel.Functions.SPG($A424, "IQ_ASSET_TURNS", G$3)</f>
        <v>0.214</v>
      </c>
      <c r="H424" s="9" cm="1">
        <f t="array" ref="H424">_xll.SNL.Clients.Office.Excel.Functions.SPG($A424, "IQ_ASSET_TURNS", H$3)</f>
        <v>0.19500000000000001</v>
      </c>
      <c r="I424" s="9" cm="1">
        <f t="array" ref="I424">_xll.SNL.Clients.Office.Excel.Functions.SPG($A424, "IQ_ASSET_TURNS", I$3)</f>
        <v>0.20499999999999999</v>
      </c>
      <c r="J424" s="9" cm="1">
        <f t="array" ref="J424">_xll.SNL.Clients.Office.Excel.Functions.SPG($A424, "IQ_ASSET_TURNS", J$3)</f>
        <v>0.191</v>
      </c>
    </row>
    <row r="425" spans="1:10" x14ac:dyDescent="0.3">
      <c r="A425" s="11" t="s">
        <v>1457</v>
      </c>
      <c r="B425" s="9" t="str" cm="1">
        <f t="array" ref="B425">_xll.SNL.Clients.Office.Excel.Functions.SPG($A425, "IQ_ASSET_TURNS", B$3)</f>
        <v>NA</v>
      </c>
      <c r="C425" s="9" t="str" cm="1">
        <f t="array" ref="C425">_xll.SNL.Clients.Office.Excel.Functions.SPG($A425, "IQ_ASSET_TURNS", C$3)</f>
        <v>NA</v>
      </c>
      <c r="D425" s="9" cm="1">
        <f t="array" ref="D425">_xll.SNL.Clients.Office.Excel.Functions.SPG($A425, "IQ_ASSET_TURNS", D$3)</f>
        <v>1.6679999999999999</v>
      </c>
      <c r="E425" s="9" cm="1">
        <f t="array" ref="E425">_xll.SNL.Clients.Office.Excel.Functions.SPG($A425, "IQ_ASSET_TURNS", E$3)</f>
        <v>1.621</v>
      </c>
      <c r="F425" s="9" cm="1">
        <f t="array" ref="F425">_xll.SNL.Clients.Office.Excel.Functions.SPG($A425, "IQ_ASSET_TURNS", F$3)</f>
        <v>1.7390000000000001</v>
      </c>
      <c r="G425" s="9" cm="1">
        <f t="array" ref="G425">_xll.SNL.Clients.Office.Excel.Functions.SPG($A425, "IQ_ASSET_TURNS", G$3)</f>
        <v>1.55</v>
      </c>
      <c r="H425" s="9" cm="1">
        <f t="array" ref="H425">_xll.SNL.Clients.Office.Excel.Functions.SPG($A425, "IQ_ASSET_TURNS", H$3)</f>
        <v>1.569</v>
      </c>
      <c r="I425" s="9" cm="1">
        <f t="array" ref="I425">_xll.SNL.Clients.Office.Excel.Functions.SPG($A425, "IQ_ASSET_TURNS", I$3)</f>
        <v>1.585</v>
      </c>
      <c r="J425" s="9" cm="1">
        <f t="array" ref="J425">_xll.SNL.Clients.Office.Excel.Functions.SPG($A425, "IQ_ASSET_TURNS", J$3)</f>
        <v>1.746</v>
      </c>
    </row>
    <row r="426" spans="1:10" x14ac:dyDescent="0.3">
      <c r="A426" s="11" t="s">
        <v>1458</v>
      </c>
      <c r="B426" s="9" t="str" cm="1">
        <f t="array" ref="B426">_xll.SNL.Clients.Office.Excel.Functions.SPG($A426, "IQ_ASSET_TURNS", B$3)</f>
        <v>NA</v>
      </c>
      <c r="C426" s="9" cm="1">
        <f t="array" ref="C426">_xll.SNL.Clients.Office.Excel.Functions.SPG($A426, "IQ_ASSET_TURNS", C$3)</f>
        <v>0.41499999999999998</v>
      </c>
      <c r="D426" s="9" cm="1">
        <f t="array" ref="D426">_xll.SNL.Clients.Office.Excel.Functions.SPG($A426, "IQ_ASSET_TURNS", D$3)</f>
        <v>0.44600000000000001</v>
      </c>
      <c r="E426" s="9" cm="1">
        <f t="array" ref="E426">_xll.SNL.Clients.Office.Excel.Functions.SPG($A426, "IQ_ASSET_TURNS", E$3)</f>
        <v>0.44700000000000001</v>
      </c>
      <c r="F426" s="9" cm="1">
        <f t="array" ref="F426">_xll.SNL.Clients.Office.Excel.Functions.SPG($A426, "IQ_ASSET_TURNS", F$3)</f>
        <v>0.46899999999999997</v>
      </c>
      <c r="G426" s="9" cm="1">
        <f t="array" ref="G426">_xll.SNL.Clients.Office.Excel.Functions.SPG($A426, "IQ_ASSET_TURNS", G$3)</f>
        <v>0.442</v>
      </c>
      <c r="H426" s="9" cm="1">
        <f t="array" ref="H426">_xll.SNL.Clients.Office.Excel.Functions.SPG($A426, "IQ_ASSET_TURNS", H$3)</f>
        <v>0.438</v>
      </c>
      <c r="I426" s="9" cm="1">
        <f t="array" ref="I426">_xll.SNL.Clients.Office.Excel.Functions.SPG($A426, "IQ_ASSET_TURNS", I$3)</f>
        <v>0.439</v>
      </c>
      <c r="J426" s="9" cm="1">
        <f t="array" ref="J426">_xll.SNL.Clients.Office.Excel.Functions.SPG($A426, "IQ_ASSET_TURNS", J$3)</f>
        <v>0.43</v>
      </c>
    </row>
    <row r="427" spans="1:10" x14ac:dyDescent="0.3">
      <c r="A427" s="11" t="s">
        <v>1459</v>
      </c>
      <c r="B427" s="9" t="str" cm="1">
        <f t="array" ref="B427">_xll.SNL.Clients.Office.Excel.Functions.SPG($A427, "IQ_ASSET_TURNS", B$3)</f>
        <v>NA</v>
      </c>
      <c r="C427" s="9" t="str" cm="1">
        <f t="array" ref="C427">_xll.SNL.Clients.Office.Excel.Functions.SPG($A427, "IQ_ASSET_TURNS", C$3)</f>
        <v>NA</v>
      </c>
      <c r="D427" s="9" cm="1">
        <f t="array" ref="D427">_xll.SNL.Clients.Office.Excel.Functions.SPG($A427, "IQ_ASSET_TURNS", D$3)</f>
        <v>1.6879999999999999</v>
      </c>
      <c r="E427" s="9" cm="1">
        <f t="array" ref="E427">_xll.SNL.Clients.Office.Excel.Functions.SPG($A427, "IQ_ASSET_TURNS", E$3)</f>
        <v>1.629</v>
      </c>
      <c r="F427" s="9" cm="1">
        <f t="array" ref="F427">_xll.SNL.Clients.Office.Excel.Functions.SPG($A427, "IQ_ASSET_TURNS", F$3)</f>
        <v>1.4339999999999999</v>
      </c>
      <c r="G427" s="9" cm="1">
        <f t="array" ref="G427">_xll.SNL.Clients.Office.Excel.Functions.SPG($A427, "IQ_ASSET_TURNS", G$3)</f>
        <v>1.456</v>
      </c>
      <c r="H427" s="9" cm="1">
        <f t="array" ref="H427">_xll.SNL.Clients.Office.Excel.Functions.SPG($A427, "IQ_ASSET_TURNS", H$3)</f>
        <v>1.5960000000000001</v>
      </c>
      <c r="I427" s="9" cm="1">
        <f t="array" ref="I427">_xll.SNL.Clients.Office.Excel.Functions.SPG($A427, "IQ_ASSET_TURNS", I$3)</f>
        <v>1.679</v>
      </c>
      <c r="J427" s="9" cm="1">
        <f t="array" ref="J427">_xll.SNL.Clients.Office.Excel.Functions.SPG($A427, "IQ_ASSET_TURNS", J$3)</f>
        <v>1.7330000000000001</v>
      </c>
    </row>
    <row r="428" spans="1:10" x14ac:dyDescent="0.3">
      <c r="A428" s="11" t="s">
        <v>1460</v>
      </c>
      <c r="B428" s="9" t="str" cm="1">
        <f t="array" ref="B428">_xll.SNL.Clients.Office.Excel.Functions.SPG($A428, "IQ_ASSET_TURNS", B$3)</f>
        <v>NA</v>
      </c>
      <c r="C428" s="9" t="str" cm="1">
        <f t="array" ref="C428">_xll.SNL.Clients.Office.Excel.Functions.SPG($A428, "IQ_ASSET_TURNS", C$3)</f>
        <v>NA</v>
      </c>
      <c r="D428" s="9" cm="1">
        <f t="array" ref="D428">_xll.SNL.Clients.Office.Excel.Functions.SPG($A428, "IQ_ASSET_TURNS", D$3)</f>
        <v>1.034</v>
      </c>
      <c r="E428" s="9" cm="1">
        <f t="array" ref="E428">_xll.SNL.Clients.Office.Excel.Functions.SPG($A428, "IQ_ASSET_TURNS", E$3)</f>
        <v>0.93700000000000006</v>
      </c>
      <c r="F428" s="9" cm="1">
        <f t="array" ref="F428">_xll.SNL.Clients.Office.Excel.Functions.SPG($A428, "IQ_ASSET_TURNS", F$3)</f>
        <v>1.077</v>
      </c>
      <c r="G428" s="9" cm="1">
        <f t="array" ref="G428">_xll.SNL.Clients.Office.Excel.Functions.SPG($A428, "IQ_ASSET_TURNS", G$3)</f>
        <v>0.94199999999999995</v>
      </c>
      <c r="H428" s="9" cm="1">
        <f t="array" ref="H428">_xll.SNL.Clients.Office.Excel.Functions.SPG($A428, "IQ_ASSET_TURNS", H$3)</f>
        <v>1.167</v>
      </c>
      <c r="I428" s="9" cm="1">
        <f t="array" ref="I428">_xll.SNL.Clients.Office.Excel.Functions.SPG($A428, "IQ_ASSET_TURNS", I$3)</f>
        <v>1.2310000000000001</v>
      </c>
      <c r="J428" s="9" cm="1">
        <f t="array" ref="J428">_xll.SNL.Clients.Office.Excel.Functions.SPG($A428, "IQ_ASSET_TURNS", J$3)</f>
        <v>1.2410000000000001</v>
      </c>
    </row>
    <row r="429" spans="1:10" x14ac:dyDescent="0.3">
      <c r="A429" s="11" t="s">
        <v>1461</v>
      </c>
      <c r="B429" s="9" t="str" cm="1">
        <f t="array" ref="B429">_xll.SNL.Clients.Office.Excel.Functions.SPG($A429, "IQ_ASSET_TURNS", B$3)</f>
        <v>NA</v>
      </c>
      <c r="C429" s="9" t="str" cm="1">
        <f t="array" ref="C429">_xll.SNL.Clients.Office.Excel.Functions.SPG($A429, "IQ_ASSET_TURNS", C$3)</f>
        <v>NA</v>
      </c>
      <c r="D429" s="9" cm="1">
        <f t="array" ref="D429">_xll.SNL.Clients.Office.Excel.Functions.SPG($A429, "IQ_ASSET_TURNS", D$3)</f>
        <v>3.1E-2</v>
      </c>
      <c r="E429" s="9" cm="1">
        <f t="array" ref="E429">_xll.SNL.Clients.Office.Excel.Functions.SPG($A429, "IQ_ASSET_TURNS", E$3)</f>
        <v>2.7E-2</v>
      </c>
      <c r="F429" s="9" cm="1">
        <f t="array" ref="F429">_xll.SNL.Clients.Office.Excel.Functions.SPG($A429, "IQ_ASSET_TURNS", F$3)</f>
        <v>2.0659999999999998</v>
      </c>
      <c r="G429" s="9" cm="1">
        <f t="array" ref="G429">_xll.SNL.Clients.Office.Excel.Functions.SPG($A429, "IQ_ASSET_TURNS", G$3)</f>
        <v>0.69799999999999995</v>
      </c>
      <c r="H429" s="9" t="str" cm="1">
        <f t="array" ref="H429">_xll.SNL.Clients.Office.Excel.Functions.SPG($A429, "IQ_ASSET_TURNS", H$3)</f>
        <v>NA</v>
      </c>
      <c r="I429" s="9" t="str" cm="1">
        <f t="array" ref="I429">_xll.SNL.Clients.Office.Excel.Functions.SPG($A429, "IQ_ASSET_TURNS", I$3)</f>
        <v>NA</v>
      </c>
      <c r="J429" s="9" t="str" cm="1">
        <f t="array" ref="J429">_xll.SNL.Clients.Office.Excel.Functions.SPG($A429, "IQ_ASSET_TURNS", J$3)</f>
        <v>NA</v>
      </c>
    </row>
    <row r="430" spans="1:10" x14ac:dyDescent="0.3">
      <c r="A430" s="11" t="s">
        <v>1462</v>
      </c>
      <c r="B430" s="9" t="str" cm="1">
        <f t="array" ref="B430">_xll.SNL.Clients.Office.Excel.Functions.SPG($A430, "IQ_ASSET_TURNS", B$3)</f>
        <v>NA</v>
      </c>
      <c r="C430" s="9" cm="1">
        <f t="array" ref="C430">_xll.SNL.Clients.Office.Excel.Functions.SPG($A430, "IQ_ASSET_TURNS", C$3)</f>
        <v>0.65100000000000002</v>
      </c>
      <c r="D430" s="9" cm="1">
        <f t="array" ref="D430">_xll.SNL.Clients.Office.Excel.Functions.SPG($A430, "IQ_ASSET_TURNS", D$3)</f>
        <v>0.66500000000000004</v>
      </c>
      <c r="E430" s="9" cm="1">
        <f t="array" ref="E430">_xll.SNL.Clients.Office.Excel.Functions.SPG($A430, "IQ_ASSET_TURNS", E$3)</f>
        <v>0.65800000000000003</v>
      </c>
      <c r="F430" s="9" cm="1">
        <f t="array" ref="F430">_xll.SNL.Clients.Office.Excel.Functions.SPG($A430, "IQ_ASSET_TURNS", F$3)</f>
        <v>0.66300000000000003</v>
      </c>
      <c r="G430" s="9" cm="1">
        <f t="array" ref="G430">_xll.SNL.Clients.Office.Excel.Functions.SPG($A430, "IQ_ASSET_TURNS", G$3)</f>
        <v>0.64300000000000002</v>
      </c>
      <c r="H430" s="9" cm="1">
        <f t="array" ref="H430">_xll.SNL.Clients.Office.Excel.Functions.SPG($A430, "IQ_ASSET_TURNS", H$3)</f>
        <v>0.67</v>
      </c>
      <c r="I430" s="9" cm="1">
        <f t="array" ref="I430">_xll.SNL.Clients.Office.Excel.Functions.SPG($A430, "IQ_ASSET_TURNS", I$3)</f>
        <v>0.624</v>
      </c>
      <c r="J430" s="9" cm="1">
        <f t="array" ref="J430">_xll.SNL.Clients.Office.Excel.Functions.SPG($A430, "IQ_ASSET_TURNS", J$3)</f>
        <v>0.63200000000000001</v>
      </c>
    </row>
    <row r="431" spans="1:10" x14ac:dyDescent="0.3">
      <c r="A431" s="11" t="s">
        <v>1463</v>
      </c>
      <c r="B431" s="9" t="str" cm="1">
        <f t="array" ref="B431">_xll.SNL.Clients.Office.Excel.Functions.SPG($A431, "IQ_ASSET_TURNS", B$3)</f>
        <v>NA</v>
      </c>
      <c r="C431" s="9" t="str" cm="1">
        <f t="array" ref="C431">_xll.SNL.Clients.Office.Excel.Functions.SPG($A431, "IQ_ASSET_TURNS", C$3)</f>
        <v>NA</v>
      </c>
      <c r="D431" s="9" t="str" cm="1">
        <f t="array" ref="D431">_xll.SNL.Clients.Office.Excel.Functions.SPG($A431, "IQ_ASSET_TURNS", D$3)</f>
        <v>NA</v>
      </c>
      <c r="E431" s="9" t="str" cm="1">
        <f t="array" ref="E431">_xll.SNL.Clients.Office.Excel.Functions.SPG($A431, "IQ_ASSET_TURNS", E$3)</f>
        <v>NA</v>
      </c>
      <c r="F431" s="9" t="str" cm="1">
        <f t="array" ref="F431">_xll.SNL.Clients.Office.Excel.Functions.SPG($A431, "IQ_ASSET_TURNS", F$3)</f>
        <v>NA</v>
      </c>
      <c r="G431" s="9" t="str" cm="1">
        <f t="array" ref="G431">_xll.SNL.Clients.Office.Excel.Functions.SPG($A431, "IQ_ASSET_TURNS", G$3)</f>
        <v>NA</v>
      </c>
      <c r="H431" s="9" t="str" cm="1">
        <f t="array" ref="H431">_xll.SNL.Clients.Office.Excel.Functions.SPG($A431, "IQ_ASSET_TURNS", H$3)</f>
        <v>NA</v>
      </c>
      <c r="I431" s="9" t="str" cm="1">
        <f t="array" ref="I431">_xll.SNL.Clients.Office.Excel.Functions.SPG($A431, "IQ_ASSET_TURNS", I$3)</f>
        <v>NA</v>
      </c>
      <c r="J431" s="9" t="str" cm="1">
        <f t="array" ref="J431">_xll.SNL.Clients.Office.Excel.Functions.SPG($A431, "IQ_ASSET_TURNS", J$3)</f>
        <v>NA</v>
      </c>
    </row>
    <row r="432" spans="1:10" x14ac:dyDescent="0.3">
      <c r="A432" s="11" t="s">
        <v>1464</v>
      </c>
      <c r="B432" s="9" t="str" cm="1">
        <f t="array" ref="B432">_xll.SNL.Clients.Office.Excel.Functions.SPG($A432, "IQ_ASSET_TURNS", B$3)</f>
        <v>NA</v>
      </c>
      <c r="C432" s="9" t="str" cm="1">
        <f t="array" ref="C432">_xll.SNL.Clients.Office.Excel.Functions.SPG($A432, "IQ_ASSET_TURNS", C$3)</f>
        <v>NA</v>
      </c>
      <c r="D432" s="9" cm="1">
        <f t="array" ref="D432">_xll.SNL.Clients.Office.Excel.Functions.SPG($A432, "IQ_ASSET_TURNS", D$3)</f>
        <v>1.5069999999999999</v>
      </c>
      <c r="E432" s="9" cm="1">
        <f t="array" ref="E432">_xll.SNL.Clients.Office.Excel.Functions.SPG($A432, "IQ_ASSET_TURNS", E$3)</f>
        <v>1.26</v>
      </c>
      <c r="F432" s="9" cm="1">
        <f t="array" ref="F432">_xll.SNL.Clients.Office.Excel.Functions.SPG($A432, "IQ_ASSET_TURNS", F$3)</f>
        <v>0.94399999999999995</v>
      </c>
      <c r="G432" s="9" cm="1">
        <f t="array" ref="G432">_xll.SNL.Clients.Office.Excel.Functions.SPG($A432, "IQ_ASSET_TURNS", G$3)</f>
        <v>0.998</v>
      </c>
      <c r="H432" s="9" cm="1">
        <f t="array" ref="H432">_xll.SNL.Clients.Office.Excel.Functions.SPG($A432, "IQ_ASSET_TURNS", H$3)</f>
        <v>1.244</v>
      </c>
      <c r="I432" s="9" cm="1">
        <f t="array" ref="I432">_xll.SNL.Clients.Office.Excel.Functions.SPG($A432, "IQ_ASSET_TURNS", I$3)</f>
        <v>1.135</v>
      </c>
      <c r="J432" s="9" cm="1">
        <f t="array" ref="J432">_xll.SNL.Clients.Office.Excel.Functions.SPG($A432, "IQ_ASSET_TURNS", J$3)</f>
        <v>0.95099999999999996</v>
      </c>
    </row>
    <row r="433" spans="1:10" x14ac:dyDescent="0.3">
      <c r="A433" s="11" t="s">
        <v>1465</v>
      </c>
      <c r="B433" s="9" t="str" cm="1">
        <f t="array" ref="B433">_xll.SNL.Clients.Office.Excel.Functions.SPG($A433, "IQ_ASSET_TURNS", B$3)</f>
        <v>NA</v>
      </c>
      <c r="C433" s="9" cm="1">
        <f t="array" ref="C433">_xll.SNL.Clients.Office.Excel.Functions.SPG($A433, "IQ_ASSET_TURNS", C$3)</f>
        <v>0.58799999999999997</v>
      </c>
      <c r="D433" s="9" cm="1">
        <f t="array" ref="D433">_xll.SNL.Clients.Office.Excel.Functions.SPG($A433, "IQ_ASSET_TURNS", D$3)</f>
        <v>0.64600000000000002</v>
      </c>
      <c r="E433" s="9" cm="1">
        <f t="array" ref="E433">_xll.SNL.Clients.Office.Excel.Functions.SPG($A433, "IQ_ASSET_TURNS", E$3)</f>
        <v>0.54600000000000004</v>
      </c>
      <c r="F433" s="9" cm="1">
        <f t="array" ref="F433">_xll.SNL.Clients.Office.Excel.Functions.SPG($A433, "IQ_ASSET_TURNS", F$3)</f>
        <v>0.56799999999999995</v>
      </c>
      <c r="G433" s="9" cm="1">
        <f t="array" ref="G433">_xll.SNL.Clients.Office.Excel.Functions.SPG($A433, "IQ_ASSET_TURNS", G$3)</f>
        <v>0.64</v>
      </c>
      <c r="H433" s="9" cm="1">
        <f t="array" ref="H433">_xll.SNL.Clients.Office.Excel.Functions.SPG($A433, "IQ_ASSET_TURNS", H$3)</f>
        <v>0.65900000000000003</v>
      </c>
      <c r="I433" s="9" cm="1">
        <f t="array" ref="I433">_xll.SNL.Clients.Office.Excel.Functions.SPG($A433, "IQ_ASSET_TURNS", I$3)</f>
        <v>0.38900000000000001</v>
      </c>
      <c r="J433" s="9" cm="1">
        <f t="array" ref="J433">_xll.SNL.Clients.Office.Excel.Functions.SPG($A433, "IQ_ASSET_TURNS", J$3)</f>
        <v>0.36799999999999999</v>
      </c>
    </row>
    <row r="434" spans="1:10" x14ac:dyDescent="0.3">
      <c r="A434" s="11" t="s">
        <v>1466</v>
      </c>
      <c r="B434" s="9" t="str" cm="1">
        <f t="array" ref="B434">_xll.SNL.Clients.Office.Excel.Functions.SPG($A434, "IQ_ASSET_TURNS", B$3)</f>
        <v>NA</v>
      </c>
      <c r="C434" s="9" t="str" cm="1">
        <f t="array" ref="C434">_xll.SNL.Clients.Office.Excel.Functions.SPG($A434, "IQ_ASSET_TURNS", C$3)</f>
        <v>NA</v>
      </c>
      <c r="D434" s="9" cm="1">
        <f t="array" ref="D434">_xll.SNL.Clients.Office.Excel.Functions.SPG($A434, "IQ_ASSET_TURNS", D$3)</f>
        <v>0.68400000000000005</v>
      </c>
      <c r="E434" s="9" cm="1">
        <f t="array" ref="E434">_xll.SNL.Clients.Office.Excel.Functions.SPG($A434, "IQ_ASSET_TURNS", E$3)</f>
        <v>0.68799999999999994</v>
      </c>
      <c r="F434" s="9" cm="1">
        <f t="array" ref="F434">_xll.SNL.Clients.Office.Excel.Functions.SPG($A434, "IQ_ASSET_TURNS", F$3)</f>
        <v>0.69199999999999995</v>
      </c>
      <c r="G434" s="9" cm="1">
        <f t="array" ref="G434">_xll.SNL.Clients.Office.Excel.Functions.SPG($A434, "IQ_ASSET_TURNS", G$3)</f>
        <v>0.68600000000000005</v>
      </c>
      <c r="H434" s="9" cm="1">
        <f t="array" ref="H434">_xll.SNL.Clients.Office.Excel.Functions.SPG($A434, "IQ_ASSET_TURNS", H$3)</f>
        <v>0.71099999999999997</v>
      </c>
      <c r="I434" s="9" cm="1">
        <f t="array" ref="I434">_xll.SNL.Clients.Office.Excel.Functions.SPG($A434, "IQ_ASSET_TURNS", I$3)</f>
        <v>0.70199999999999996</v>
      </c>
      <c r="J434" s="9" cm="1">
        <f t="array" ref="J434">_xll.SNL.Clients.Office.Excel.Functions.SPG($A434, "IQ_ASSET_TURNS", J$3)</f>
        <v>0.70399999999999996</v>
      </c>
    </row>
    <row r="435" spans="1:10" x14ac:dyDescent="0.3">
      <c r="A435" s="11" t="s">
        <v>1467</v>
      </c>
      <c r="B435" s="9" t="str" cm="1">
        <f t="array" ref="B435">_xll.SNL.Clients.Office.Excel.Functions.SPG($A435, "IQ_ASSET_TURNS", B$3)</f>
        <v>NA</v>
      </c>
      <c r="C435" s="9" t="str" cm="1">
        <f t="array" ref="C435">_xll.SNL.Clients.Office.Excel.Functions.SPG($A435, "IQ_ASSET_TURNS", C$3)</f>
        <v>NA</v>
      </c>
      <c r="D435" s="9" cm="1">
        <f t="array" ref="D435">_xll.SNL.Clients.Office.Excel.Functions.SPG($A435, "IQ_ASSET_TURNS", D$3)</f>
        <v>1.2330000000000001</v>
      </c>
      <c r="E435" s="9" cm="1">
        <f t="array" ref="E435">_xll.SNL.Clients.Office.Excel.Functions.SPG($A435, "IQ_ASSET_TURNS", E$3)</f>
        <v>1.3120000000000001</v>
      </c>
      <c r="F435" s="9" cm="1">
        <f t="array" ref="F435">_xll.SNL.Clients.Office.Excel.Functions.SPG($A435, "IQ_ASSET_TURNS", F$3)</f>
        <v>1.29</v>
      </c>
      <c r="G435" s="9" cm="1">
        <f t="array" ref="G435">_xll.SNL.Clients.Office.Excel.Functions.SPG($A435, "IQ_ASSET_TURNS", G$3)</f>
        <v>1.163</v>
      </c>
      <c r="H435" s="9" cm="1">
        <f t="array" ref="H435">_xll.SNL.Clients.Office.Excel.Functions.SPG($A435, "IQ_ASSET_TURNS", H$3)</f>
        <v>1.4079999999999999</v>
      </c>
      <c r="I435" s="9" cm="1">
        <f t="array" ref="I435">_xll.SNL.Clients.Office.Excel.Functions.SPG($A435, "IQ_ASSET_TURNS", I$3)</f>
        <v>1.4350000000000001</v>
      </c>
      <c r="J435" s="9" cm="1">
        <f t="array" ref="J435">_xll.SNL.Clients.Office.Excel.Functions.SPG($A435, "IQ_ASSET_TURNS", J$3)</f>
        <v>1.327</v>
      </c>
    </row>
    <row r="436" spans="1:10" x14ac:dyDescent="0.3">
      <c r="A436" s="11" t="s">
        <v>1468</v>
      </c>
      <c r="B436" s="9" t="str" cm="1">
        <f t="array" ref="B436">_xll.SNL.Clients.Office.Excel.Functions.SPG($A436, "IQ_ASSET_TURNS", B$3)</f>
        <v>NA</v>
      </c>
      <c r="C436" s="9" t="str" cm="1">
        <f t="array" ref="C436">_xll.SNL.Clients.Office.Excel.Functions.SPG($A436, "IQ_ASSET_TURNS", C$3)</f>
        <v>NA</v>
      </c>
      <c r="D436" s="9" cm="1">
        <f t="array" ref="D436">_xll.SNL.Clients.Office.Excel.Functions.SPG($A436, "IQ_ASSET_TURNS", D$3)</f>
        <v>0.43099999999999999</v>
      </c>
      <c r="E436" s="9" cm="1">
        <f t="array" ref="E436">_xll.SNL.Clients.Office.Excel.Functions.SPG($A436, "IQ_ASSET_TURNS", E$3)</f>
        <v>0.38100000000000001</v>
      </c>
      <c r="F436" s="9" cm="1">
        <f t="array" ref="F436">_xll.SNL.Clients.Office.Excel.Functions.SPG($A436, "IQ_ASSET_TURNS", F$3)</f>
        <v>0.373</v>
      </c>
      <c r="G436" s="9" cm="1">
        <f t="array" ref="G436">_xll.SNL.Clients.Office.Excel.Functions.SPG($A436, "IQ_ASSET_TURNS", G$3)</f>
        <v>0.34699999999999998</v>
      </c>
      <c r="H436" s="9" cm="1">
        <f t="array" ref="H436">_xll.SNL.Clients.Office.Excel.Functions.SPG($A436, "IQ_ASSET_TURNS", H$3)</f>
        <v>0.34799999999999998</v>
      </c>
      <c r="I436" s="9" cm="1">
        <f t="array" ref="I436">_xll.SNL.Clients.Office.Excel.Functions.SPG($A436, "IQ_ASSET_TURNS", I$3)</f>
        <v>0.307</v>
      </c>
      <c r="J436" s="9" cm="1">
        <f t="array" ref="J436">_xll.SNL.Clients.Office.Excel.Functions.SPG($A436, "IQ_ASSET_TURNS", J$3)</f>
        <v>0.38400000000000001</v>
      </c>
    </row>
    <row r="437" spans="1:10" x14ac:dyDescent="0.3">
      <c r="A437" s="11" t="s">
        <v>1469</v>
      </c>
      <c r="B437" s="9" t="str" cm="1">
        <f t="array" ref="B437">_xll.SNL.Clients.Office.Excel.Functions.SPG($A437, "IQ_ASSET_TURNS", B$3)</f>
        <v>NA</v>
      </c>
      <c r="C437" s="9" cm="1">
        <f t="array" ref="C437">_xll.SNL.Clients.Office.Excel.Functions.SPG($A437, "IQ_ASSET_TURNS", C$3)</f>
        <v>2.7879999999999998</v>
      </c>
      <c r="D437" s="9" cm="1">
        <f t="array" ref="D437">_xll.SNL.Clients.Office.Excel.Functions.SPG($A437, "IQ_ASSET_TURNS", D$3)</f>
        <v>2.9020000000000001</v>
      </c>
      <c r="E437" s="9" cm="1">
        <f t="array" ref="E437">_xll.SNL.Clients.Office.Excel.Functions.SPG($A437, "IQ_ASSET_TURNS", E$3)</f>
        <v>2.21</v>
      </c>
      <c r="F437" s="9" cm="1">
        <f t="array" ref="F437">_xll.SNL.Clients.Office.Excel.Functions.SPG($A437, "IQ_ASSET_TURNS", F$3)</f>
        <v>2.012</v>
      </c>
      <c r="G437" s="9" cm="1">
        <f t="array" ref="G437">_xll.SNL.Clients.Office.Excel.Functions.SPG($A437, "IQ_ASSET_TURNS", G$3)</f>
        <v>1.5289999999999999</v>
      </c>
      <c r="H437" s="9" cm="1">
        <f t="array" ref="H437">_xll.SNL.Clients.Office.Excel.Functions.SPG($A437, "IQ_ASSET_TURNS", H$3)</f>
        <v>1.506</v>
      </c>
      <c r="I437" s="9" cm="1">
        <f t="array" ref="I437">_xll.SNL.Clients.Office.Excel.Functions.SPG($A437, "IQ_ASSET_TURNS", I$3)</f>
        <v>1.391</v>
      </c>
      <c r="J437" s="9" cm="1">
        <f t="array" ref="J437">_xll.SNL.Clients.Office.Excel.Functions.SPG($A437, "IQ_ASSET_TURNS", J$3)</f>
        <v>1.7170000000000001</v>
      </c>
    </row>
    <row r="438" spans="1:10" x14ac:dyDescent="0.3">
      <c r="A438" s="11" t="s">
        <v>1470</v>
      </c>
      <c r="B438" s="9" t="str" cm="1">
        <f t="array" ref="B438">_xll.SNL.Clients.Office.Excel.Functions.SPG($A438, "IQ_ASSET_TURNS", B$3)</f>
        <v>NA</v>
      </c>
      <c r="C438" s="9" cm="1">
        <f t="array" ref="C438">_xll.SNL.Clients.Office.Excel.Functions.SPG($A438, "IQ_ASSET_TURNS", C$3)</f>
        <v>0.14799999999999999</v>
      </c>
      <c r="D438" s="9" cm="1">
        <f t="array" ref="D438">_xll.SNL.Clients.Office.Excel.Functions.SPG($A438, "IQ_ASSET_TURNS", D$3)</f>
        <v>0.161</v>
      </c>
      <c r="E438" s="9" cm="1">
        <f t="array" ref="E438">_xll.SNL.Clients.Office.Excel.Functions.SPG($A438, "IQ_ASSET_TURNS", E$3)</f>
        <v>0.16200000000000001</v>
      </c>
      <c r="F438" s="9" cm="1">
        <f t="array" ref="F438">_xll.SNL.Clients.Office.Excel.Functions.SPG($A438, "IQ_ASSET_TURNS", F$3)</f>
        <v>0.16600000000000001</v>
      </c>
      <c r="G438" s="9" cm="1">
        <f t="array" ref="G438">_xll.SNL.Clients.Office.Excel.Functions.SPG($A438, "IQ_ASSET_TURNS", G$3)</f>
        <v>0.17399999999999999</v>
      </c>
      <c r="H438" s="9" cm="1">
        <f t="array" ref="H438">_xll.SNL.Clients.Office.Excel.Functions.SPG($A438, "IQ_ASSET_TURNS", H$3)</f>
        <v>0.17</v>
      </c>
      <c r="I438" s="9" cm="1">
        <f t="array" ref="I438">_xll.SNL.Clients.Office.Excel.Functions.SPG($A438, "IQ_ASSET_TURNS", I$3)</f>
        <v>0.16</v>
      </c>
      <c r="J438" s="9" cm="1">
        <f t="array" ref="J438">_xll.SNL.Clients.Office.Excel.Functions.SPG($A438, "IQ_ASSET_TURNS", J$3)</f>
        <v>0.17399999999999999</v>
      </c>
    </row>
    <row r="439" spans="1:10" x14ac:dyDescent="0.3">
      <c r="A439" s="11" t="s">
        <v>1471</v>
      </c>
      <c r="B439" s="9" t="str" cm="1">
        <f t="array" ref="B439">_xll.SNL.Clients.Office.Excel.Functions.SPG($A439, "IQ_ASSET_TURNS", B$3)</f>
        <v>NA</v>
      </c>
      <c r="C439" s="9" t="str" cm="1">
        <f t="array" ref="C439">_xll.SNL.Clients.Office.Excel.Functions.SPG($A439, "IQ_ASSET_TURNS", C$3)</f>
        <v>NA</v>
      </c>
      <c r="D439" s="9" cm="1">
        <f t="array" ref="D439">_xll.SNL.Clients.Office.Excel.Functions.SPG($A439, "IQ_ASSET_TURNS", D$3)</f>
        <v>0.56699999999999995</v>
      </c>
      <c r="E439" s="9" cm="1">
        <f t="array" ref="E439">_xll.SNL.Clients.Office.Excel.Functions.SPG($A439, "IQ_ASSET_TURNS", E$3)</f>
        <v>0.59299999999999997</v>
      </c>
      <c r="F439" s="9" cm="1">
        <f t="array" ref="F439">_xll.SNL.Clients.Office.Excel.Functions.SPG($A439, "IQ_ASSET_TURNS", F$3)</f>
        <v>0.61</v>
      </c>
      <c r="G439" s="9" cm="1">
        <f t="array" ref="G439">_xll.SNL.Clients.Office.Excel.Functions.SPG($A439, "IQ_ASSET_TURNS", G$3)</f>
        <v>0.625</v>
      </c>
      <c r="H439" s="9" cm="1">
        <f t="array" ref="H439">_xll.SNL.Clients.Office.Excel.Functions.SPG($A439, "IQ_ASSET_TURNS", H$3)</f>
        <v>0.59599999999999997</v>
      </c>
      <c r="I439" s="9" cm="1">
        <f t="array" ref="I439">_xll.SNL.Clients.Office.Excel.Functions.SPG($A439, "IQ_ASSET_TURNS", I$3)</f>
        <v>0.63100000000000001</v>
      </c>
      <c r="J439" s="9" cm="1">
        <f t="array" ref="J439">_xll.SNL.Clients.Office.Excel.Functions.SPG($A439, "IQ_ASSET_TURNS", J$3)</f>
        <v>0.64400000000000002</v>
      </c>
    </row>
    <row r="440" spans="1:10" x14ac:dyDescent="0.3">
      <c r="A440" s="11" t="s">
        <v>1472</v>
      </c>
      <c r="B440" s="9" t="str" cm="1">
        <f t="array" ref="B440">_xll.SNL.Clients.Office.Excel.Functions.SPG($A440, "IQ_ASSET_TURNS", B$3)</f>
        <v>NA</v>
      </c>
      <c r="C440" s="9" t="str" cm="1">
        <f t="array" ref="C440">_xll.SNL.Clients.Office.Excel.Functions.SPG($A440, "IQ_ASSET_TURNS", C$3)</f>
        <v>NA</v>
      </c>
      <c r="D440" s="9" cm="1">
        <f t="array" ref="D440">_xll.SNL.Clients.Office.Excel.Functions.SPG($A440, "IQ_ASSET_TURNS", D$3)</f>
        <v>0.01</v>
      </c>
      <c r="E440" s="9" cm="1">
        <f t="array" ref="E440">_xll.SNL.Clients.Office.Excel.Functions.SPG($A440, "IQ_ASSET_TURNS", E$3)</f>
        <v>6.0000000000000001E-3</v>
      </c>
      <c r="F440" s="9" t="str" cm="1">
        <f t="array" ref="F440">_xll.SNL.Clients.Office.Excel.Functions.SPG($A440, "IQ_ASSET_TURNS", F$3)</f>
        <v>NM</v>
      </c>
      <c r="G440" s="9" cm="1">
        <f t="array" ref="G440">_xll.SNL.Clients.Office.Excel.Functions.SPG($A440, "IQ_ASSET_TURNS", G$3)</f>
        <v>3.6999999999999998E-2</v>
      </c>
      <c r="H440" s="9" cm="1">
        <f t="array" ref="H440">_xll.SNL.Clients.Office.Excel.Functions.SPG($A440, "IQ_ASSET_TURNS", H$3)</f>
        <v>3.9E-2</v>
      </c>
      <c r="I440" s="9" cm="1">
        <f t="array" ref="I440">_xll.SNL.Clients.Office.Excel.Functions.SPG($A440, "IQ_ASSET_TURNS", I$3)</f>
        <v>3.1E-2</v>
      </c>
      <c r="J440" s="9" cm="1">
        <f t="array" ref="J440">_xll.SNL.Clients.Office.Excel.Functions.SPG($A440, "IQ_ASSET_TURNS", J$3)</f>
        <v>3.2000000000000001E-2</v>
      </c>
    </row>
    <row r="441" spans="1:10" x14ac:dyDescent="0.3">
      <c r="A441" s="11" t="s">
        <v>1473</v>
      </c>
      <c r="B441" s="9" t="str" cm="1">
        <f t="array" ref="B441">_xll.SNL.Clients.Office.Excel.Functions.SPG($A441, "IQ_ASSET_TURNS", B$3)</f>
        <v>NA</v>
      </c>
      <c r="C441" s="9" t="str" cm="1">
        <f t="array" ref="C441">_xll.SNL.Clients.Office.Excel.Functions.SPG($A441, "IQ_ASSET_TURNS", C$3)</f>
        <v>NA</v>
      </c>
      <c r="D441" s="9" cm="1">
        <f t="array" ref="D441">_xll.SNL.Clients.Office.Excel.Functions.SPG($A441, "IQ_ASSET_TURNS", D$3)</f>
        <v>1.6E-2</v>
      </c>
      <c r="E441" s="9" cm="1">
        <f t="array" ref="E441">_xll.SNL.Clients.Office.Excel.Functions.SPG($A441, "IQ_ASSET_TURNS", E$3)</f>
        <v>1.7000000000000001E-2</v>
      </c>
      <c r="F441" s="9" cm="1">
        <f t="array" ref="F441">_xll.SNL.Clients.Office.Excel.Functions.SPG($A441, "IQ_ASSET_TURNS", F$3)</f>
        <v>0.02</v>
      </c>
      <c r="G441" s="9" cm="1">
        <f t="array" ref="G441">_xll.SNL.Clients.Office.Excel.Functions.SPG($A441, "IQ_ASSET_TURNS", G$3)</f>
        <v>1.6E-2</v>
      </c>
      <c r="H441" s="9" cm="1">
        <f t="array" ref="H441">_xll.SNL.Clients.Office.Excel.Functions.SPG($A441, "IQ_ASSET_TURNS", H$3)</f>
        <v>3.0000000000000001E-3</v>
      </c>
      <c r="I441" s="9" cm="1">
        <f t="array" ref="I441">_xll.SNL.Clients.Office.Excel.Functions.SPG($A441, "IQ_ASSET_TURNS", I$3)</f>
        <v>1.2999999999999999E-2</v>
      </c>
      <c r="J441" s="9" cm="1">
        <f t="array" ref="J441">_xll.SNL.Clients.Office.Excel.Functions.SPG($A441, "IQ_ASSET_TURNS", J$3)</f>
        <v>1.4E-2</v>
      </c>
    </row>
    <row r="442" spans="1:10" x14ac:dyDescent="0.3">
      <c r="A442" s="11" t="s">
        <v>1474</v>
      </c>
      <c r="B442" s="9" t="str" cm="1">
        <f t="array" ref="B442">_xll.SNL.Clients.Office.Excel.Functions.SPG($A442, "IQ_ASSET_TURNS", B$3)</f>
        <v>NA</v>
      </c>
      <c r="C442" s="9" t="str" cm="1">
        <f t="array" ref="C442">_xll.SNL.Clients.Office.Excel.Functions.SPG($A442, "IQ_ASSET_TURNS", C$3)</f>
        <v>NA</v>
      </c>
      <c r="D442" s="9" t="str" cm="1">
        <f t="array" ref="D442">_xll.SNL.Clients.Office.Excel.Functions.SPG($A442, "IQ_ASSET_TURNS", D$3)</f>
        <v>NA</v>
      </c>
      <c r="E442" s="9" t="str" cm="1">
        <f t="array" ref="E442">_xll.SNL.Clients.Office.Excel.Functions.SPG($A442, "IQ_ASSET_TURNS", E$3)</f>
        <v>NA</v>
      </c>
      <c r="F442" s="9" t="str" cm="1">
        <f t="array" ref="F442">_xll.SNL.Clients.Office.Excel.Functions.SPG($A442, "IQ_ASSET_TURNS", F$3)</f>
        <v>NA</v>
      </c>
      <c r="G442" s="9" t="str" cm="1">
        <f t="array" ref="G442">_xll.SNL.Clients.Office.Excel.Functions.SPG($A442, "IQ_ASSET_TURNS", G$3)</f>
        <v>NA</v>
      </c>
      <c r="H442" s="9" t="str" cm="1">
        <f t="array" ref="H442">_xll.SNL.Clients.Office.Excel.Functions.SPG($A442, "IQ_ASSET_TURNS", H$3)</f>
        <v>NA</v>
      </c>
      <c r="I442" s="9" t="str" cm="1">
        <f t="array" ref="I442">_xll.SNL.Clients.Office.Excel.Functions.SPG($A442, "IQ_ASSET_TURNS", I$3)</f>
        <v>NA</v>
      </c>
      <c r="J442" s="9" t="str" cm="1">
        <f t="array" ref="J442">_xll.SNL.Clients.Office.Excel.Functions.SPG($A442, "IQ_ASSET_TURNS", J$3)</f>
        <v>NA</v>
      </c>
    </row>
    <row r="443" spans="1:10" x14ac:dyDescent="0.3">
      <c r="A443" s="11" t="s">
        <v>1475</v>
      </c>
      <c r="B443" s="9" t="str" cm="1">
        <f t="array" ref="B443">_xll.SNL.Clients.Office.Excel.Functions.SPG($A443, "IQ_ASSET_TURNS", B$3)</f>
        <v>NA</v>
      </c>
      <c r="C443" s="9" t="str" cm="1">
        <f t="array" ref="C443">_xll.SNL.Clients.Office.Excel.Functions.SPG($A443, "IQ_ASSET_TURNS", C$3)</f>
        <v>NA</v>
      </c>
      <c r="D443" s="9" cm="1">
        <f t="array" ref="D443">_xll.SNL.Clients.Office.Excel.Functions.SPG($A443, "IQ_ASSET_TURNS", D$3)</f>
        <v>0.90700000000000003</v>
      </c>
      <c r="E443" s="9" cm="1">
        <f t="array" ref="E443">_xll.SNL.Clients.Office.Excel.Functions.SPG($A443, "IQ_ASSET_TURNS", E$3)</f>
        <v>0.876</v>
      </c>
      <c r="F443" s="9" cm="1">
        <f t="array" ref="F443">_xll.SNL.Clients.Office.Excel.Functions.SPG($A443, "IQ_ASSET_TURNS", F$3)</f>
        <v>0.90300000000000002</v>
      </c>
      <c r="G443" s="9" cm="1">
        <f t="array" ref="G443">_xll.SNL.Clients.Office.Excel.Functions.SPG($A443, "IQ_ASSET_TURNS", G$3)</f>
        <v>0.93799999999999994</v>
      </c>
      <c r="H443" s="9" cm="1">
        <f t="array" ref="H443">_xll.SNL.Clients.Office.Excel.Functions.SPG($A443, "IQ_ASSET_TURNS", H$3)</f>
        <v>0.95699999999999996</v>
      </c>
      <c r="I443" s="9" cm="1">
        <f t="array" ref="I443">_xll.SNL.Clients.Office.Excel.Functions.SPG($A443, "IQ_ASSET_TURNS", I$3)</f>
        <v>0.99099999999999999</v>
      </c>
      <c r="J443" s="9" cm="1">
        <f t="array" ref="J443">_xll.SNL.Clients.Office.Excel.Functions.SPG($A443, "IQ_ASSET_TURNS", J$3)</f>
        <v>0.96899999999999997</v>
      </c>
    </row>
    <row r="444" spans="1:10" x14ac:dyDescent="0.3">
      <c r="A444" s="11" t="s">
        <v>1476</v>
      </c>
      <c r="B444" s="9" t="str" cm="1">
        <f t="array" ref="B444">_xll.SNL.Clients.Office.Excel.Functions.SPG($A444, "IQ_ASSET_TURNS", B$3)</f>
        <v>NA</v>
      </c>
      <c r="C444" s="9" t="str" cm="1">
        <f t="array" ref="C444">_xll.SNL.Clients.Office.Excel.Functions.SPG($A444, "IQ_ASSET_TURNS", C$3)</f>
        <v>NA</v>
      </c>
      <c r="D444" s="9" cm="1">
        <f t="array" ref="D444">_xll.SNL.Clients.Office.Excel.Functions.SPG($A444, "IQ_ASSET_TURNS", D$3)</f>
        <v>0.111</v>
      </c>
      <c r="E444" s="9" cm="1">
        <f t="array" ref="E444">_xll.SNL.Clients.Office.Excel.Functions.SPG($A444, "IQ_ASSET_TURNS", E$3)</f>
        <v>0.111</v>
      </c>
      <c r="F444" s="9" cm="1">
        <f t="array" ref="F444">_xll.SNL.Clients.Office.Excel.Functions.SPG($A444, "IQ_ASSET_TURNS", F$3)</f>
        <v>0.115</v>
      </c>
      <c r="G444" s="9" cm="1">
        <f t="array" ref="G444">_xll.SNL.Clients.Office.Excel.Functions.SPG($A444, "IQ_ASSET_TURNS", G$3)</f>
        <v>0.11</v>
      </c>
      <c r="H444" s="9" cm="1">
        <f t="array" ref="H444">_xll.SNL.Clients.Office.Excel.Functions.SPG($A444, "IQ_ASSET_TURNS", H$3)</f>
        <v>0.106</v>
      </c>
      <c r="I444" s="9" cm="1">
        <f t="array" ref="I444">_xll.SNL.Clients.Office.Excel.Functions.SPG($A444, "IQ_ASSET_TURNS", I$3)</f>
        <v>0.11</v>
      </c>
      <c r="J444" s="9" cm="1">
        <f t="array" ref="J444">_xll.SNL.Clients.Office.Excel.Functions.SPG($A444, "IQ_ASSET_TURNS", J$3)</f>
        <v>0.106</v>
      </c>
    </row>
    <row r="445" spans="1:10" x14ac:dyDescent="0.3">
      <c r="A445" s="11" t="s">
        <v>1477</v>
      </c>
      <c r="B445" s="9" t="str" cm="1">
        <f t="array" ref="B445">_xll.SNL.Clients.Office.Excel.Functions.SPG($A445, "IQ_ASSET_TURNS", B$3)</f>
        <v>NA</v>
      </c>
      <c r="C445" s="9" t="str" cm="1">
        <f t="array" ref="C445">_xll.SNL.Clients.Office.Excel.Functions.SPG($A445, "IQ_ASSET_TURNS", C$3)</f>
        <v>NA</v>
      </c>
      <c r="D445" s="9" cm="1">
        <f t="array" ref="D445">_xll.SNL.Clients.Office.Excel.Functions.SPG($A445, "IQ_ASSET_TURNS", D$3)</f>
        <v>1.002</v>
      </c>
      <c r="E445" s="9" cm="1">
        <f t="array" ref="E445">_xll.SNL.Clients.Office.Excel.Functions.SPG($A445, "IQ_ASSET_TURNS", E$3)</f>
        <v>0.877</v>
      </c>
      <c r="F445" s="9" cm="1">
        <f t="array" ref="F445">_xll.SNL.Clients.Office.Excel.Functions.SPG($A445, "IQ_ASSET_TURNS", F$3)</f>
        <v>0.96599999999999997</v>
      </c>
      <c r="G445" s="9" cm="1">
        <f t="array" ref="G445">_xll.SNL.Clients.Office.Excel.Functions.SPG($A445, "IQ_ASSET_TURNS", G$3)</f>
        <v>1.161</v>
      </c>
      <c r="H445" s="9" cm="1">
        <f t="array" ref="H445">_xll.SNL.Clients.Office.Excel.Functions.SPG($A445, "IQ_ASSET_TURNS", H$3)</f>
        <v>1.4490000000000001</v>
      </c>
      <c r="I445" s="9" cm="1">
        <f t="array" ref="I445">_xll.SNL.Clients.Office.Excel.Functions.SPG($A445, "IQ_ASSET_TURNS", I$3)</f>
        <v>1.4630000000000001</v>
      </c>
      <c r="J445" s="9" cm="1">
        <f t="array" ref="J445">_xll.SNL.Clients.Office.Excel.Functions.SPG($A445, "IQ_ASSET_TURNS", J$3)</f>
        <v>1.4850000000000001</v>
      </c>
    </row>
    <row r="446" spans="1:10" x14ac:dyDescent="0.3">
      <c r="A446" s="11" t="s">
        <v>1478</v>
      </c>
      <c r="B446" s="9" t="str" cm="1">
        <f t="array" ref="B446">_xll.SNL.Clients.Office.Excel.Functions.SPG($A446, "IQ_ASSET_TURNS", B$3)</f>
        <v>NA</v>
      </c>
      <c r="C446" s="9" t="str" cm="1">
        <f t="array" ref="C446">_xll.SNL.Clients.Office.Excel.Functions.SPG($A446, "IQ_ASSET_TURNS", C$3)</f>
        <v>NA</v>
      </c>
      <c r="D446" s="9" cm="1">
        <f t="array" ref="D446">_xll.SNL.Clients.Office.Excel.Functions.SPG($A446, "IQ_ASSET_TURNS", D$3)</f>
        <v>1.98</v>
      </c>
      <c r="E446" s="9" cm="1">
        <f t="array" ref="E446">_xll.SNL.Clients.Office.Excel.Functions.SPG($A446, "IQ_ASSET_TURNS", E$3)</f>
        <v>2.0209999999999999</v>
      </c>
      <c r="F446" s="9" cm="1">
        <f t="array" ref="F446">_xll.SNL.Clients.Office.Excel.Functions.SPG($A446, "IQ_ASSET_TURNS", F$3)</f>
        <v>2.0009999999999999</v>
      </c>
      <c r="G446" s="9" cm="1">
        <f t="array" ref="G446">_xll.SNL.Clients.Office.Excel.Functions.SPG($A446, "IQ_ASSET_TURNS", G$3)</f>
        <v>1.9530000000000001</v>
      </c>
      <c r="H446" s="9" cm="1">
        <f t="array" ref="H446">_xll.SNL.Clients.Office.Excel.Functions.SPG($A446, "IQ_ASSET_TURNS", H$3)</f>
        <v>2.0550000000000002</v>
      </c>
      <c r="I446" s="9" cm="1">
        <f t="array" ref="I446">_xll.SNL.Clients.Office.Excel.Functions.SPG($A446, "IQ_ASSET_TURNS", I$3)</f>
        <v>2.1930000000000001</v>
      </c>
      <c r="J446" s="9" cm="1">
        <f t="array" ref="J446">_xll.SNL.Clients.Office.Excel.Functions.SPG($A446, "IQ_ASSET_TURNS", J$3)</f>
        <v>2.3359999999999999</v>
      </c>
    </row>
    <row r="447" spans="1:10" x14ac:dyDescent="0.3">
      <c r="A447" s="11" t="s">
        <v>1479</v>
      </c>
      <c r="B447" s="9" t="str" cm="1">
        <f t="array" ref="B447">_xll.SNL.Clients.Office.Excel.Functions.SPG($A447, "IQ_ASSET_TURNS", B$3)</f>
        <v>NA</v>
      </c>
      <c r="C447" s="9" t="str" cm="1">
        <f t="array" ref="C447">_xll.SNL.Clients.Office.Excel.Functions.SPG($A447, "IQ_ASSET_TURNS", C$3)</f>
        <v>NA</v>
      </c>
      <c r="D447" s="9" cm="1">
        <f t="array" ref="D447">_xll.SNL.Clients.Office.Excel.Functions.SPG($A447, "IQ_ASSET_TURNS", D$3)</f>
        <v>0.55600000000000005</v>
      </c>
      <c r="E447" s="9" cm="1">
        <f t="array" ref="E447">_xll.SNL.Clients.Office.Excel.Functions.SPG($A447, "IQ_ASSET_TURNS", E$3)</f>
        <v>0.57599999999999996</v>
      </c>
      <c r="F447" s="9" cm="1">
        <f t="array" ref="F447">_xll.SNL.Clients.Office.Excel.Functions.SPG($A447, "IQ_ASSET_TURNS", F$3)</f>
        <v>0.56799999999999995</v>
      </c>
      <c r="G447" s="9" cm="1">
        <f t="array" ref="G447">_xll.SNL.Clients.Office.Excel.Functions.SPG($A447, "IQ_ASSET_TURNS", G$3)</f>
        <v>0.53900000000000003</v>
      </c>
      <c r="H447" s="9" cm="1">
        <f t="array" ref="H447">_xll.SNL.Clients.Office.Excel.Functions.SPG($A447, "IQ_ASSET_TURNS", H$3)</f>
        <v>0.59299999999999997</v>
      </c>
      <c r="I447" s="9" cm="1">
        <f t="array" ref="I447">_xll.SNL.Clients.Office.Excel.Functions.SPG($A447, "IQ_ASSET_TURNS", I$3)</f>
        <v>0.58099999999999996</v>
      </c>
      <c r="J447" s="9" cm="1">
        <f t="array" ref="J447">_xll.SNL.Clients.Office.Excel.Functions.SPG($A447, "IQ_ASSET_TURNS", J$3)</f>
        <v>0.59899999999999998</v>
      </c>
    </row>
    <row r="448" spans="1:10" x14ac:dyDescent="0.3">
      <c r="A448" s="11" t="s">
        <v>1480</v>
      </c>
      <c r="B448" s="9" t="str" cm="1">
        <f t="array" ref="B448">_xll.SNL.Clients.Office.Excel.Functions.SPG($A448, "IQ_ASSET_TURNS", B$3)</f>
        <v>NA</v>
      </c>
      <c r="C448" s="9" cm="1">
        <f t="array" ref="C448">_xll.SNL.Clients.Office.Excel.Functions.SPG($A448, "IQ_ASSET_TURNS", C$3)</f>
        <v>0.98699999999999999</v>
      </c>
      <c r="D448" s="9" cm="1">
        <f t="array" ref="D448">_xll.SNL.Clients.Office.Excel.Functions.SPG($A448, "IQ_ASSET_TURNS", D$3)</f>
        <v>1.0169999999999999</v>
      </c>
      <c r="E448" s="9" cm="1">
        <f t="array" ref="E448">_xll.SNL.Clients.Office.Excel.Functions.SPG($A448, "IQ_ASSET_TURNS", E$3)</f>
        <v>1.111</v>
      </c>
      <c r="F448" s="9" cm="1">
        <f t="array" ref="F448">_xll.SNL.Clients.Office.Excel.Functions.SPG($A448, "IQ_ASSET_TURNS", F$3)</f>
        <v>1.17</v>
      </c>
      <c r="G448" s="9" cm="1">
        <f t="array" ref="G448">_xll.SNL.Clients.Office.Excel.Functions.SPG($A448, "IQ_ASSET_TURNS", G$3)</f>
        <v>1.2450000000000001</v>
      </c>
      <c r="H448" s="9" cm="1">
        <f t="array" ref="H448">_xll.SNL.Clients.Office.Excel.Functions.SPG($A448, "IQ_ASSET_TURNS", H$3)</f>
        <v>1.0680000000000001</v>
      </c>
      <c r="I448" s="9" cm="1">
        <f t="array" ref="I448">_xll.SNL.Clients.Office.Excel.Functions.SPG($A448, "IQ_ASSET_TURNS", I$3)</f>
        <v>1.377</v>
      </c>
      <c r="J448" s="9" cm="1">
        <f t="array" ref="J448">_xll.SNL.Clients.Office.Excel.Functions.SPG($A448, "IQ_ASSET_TURNS", J$3)</f>
        <v>1.6459999999999999</v>
      </c>
    </row>
    <row r="449" spans="1:10" x14ac:dyDescent="0.3">
      <c r="A449" s="11" t="s">
        <v>1481</v>
      </c>
      <c r="B449" s="9" t="str" cm="1">
        <f t="array" ref="B449">_xll.SNL.Clients.Office.Excel.Functions.SPG($A449, "IQ_ASSET_TURNS", B$3)</f>
        <v>NA</v>
      </c>
      <c r="C449" s="9" t="str" cm="1">
        <f t="array" ref="C449">_xll.SNL.Clients.Office.Excel.Functions.SPG($A449, "IQ_ASSET_TURNS", C$3)</f>
        <v>NA</v>
      </c>
      <c r="D449" s="9" cm="1">
        <f t="array" ref="D449">_xll.SNL.Clients.Office.Excel.Functions.SPG($A449, "IQ_ASSET_TURNS", D$3)</f>
        <v>1.657</v>
      </c>
      <c r="E449" s="9" cm="1">
        <f t="array" ref="E449">_xll.SNL.Clients.Office.Excel.Functions.SPG($A449, "IQ_ASSET_TURNS", E$3)</f>
        <v>1.7749999999999999</v>
      </c>
      <c r="F449" s="9" cm="1">
        <f t="array" ref="F449">_xll.SNL.Clients.Office.Excel.Functions.SPG($A449, "IQ_ASSET_TURNS", F$3)</f>
        <v>1.665</v>
      </c>
      <c r="G449" s="9" cm="1">
        <f t="array" ref="G449">_xll.SNL.Clients.Office.Excel.Functions.SPG($A449, "IQ_ASSET_TURNS", G$3)</f>
        <v>1.8919999999999999</v>
      </c>
      <c r="H449" s="9" cm="1">
        <f t="array" ref="H449">_xll.SNL.Clients.Office.Excel.Functions.SPG($A449, "IQ_ASSET_TURNS", H$3)</f>
        <v>1.899</v>
      </c>
      <c r="I449" s="9" cm="1">
        <f t="array" ref="I449">_xll.SNL.Clients.Office.Excel.Functions.SPG($A449, "IQ_ASSET_TURNS", I$3)</f>
        <v>1.9790000000000001</v>
      </c>
      <c r="J449" s="9" cm="1">
        <f t="array" ref="J449">_xll.SNL.Clients.Office.Excel.Functions.SPG($A449, "IQ_ASSET_TURNS", J$3)</f>
        <v>1.9630000000000001</v>
      </c>
    </row>
    <row r="450" spans="1:10" x14ac:dyDescent="0.3">
      <c r="A450" s="11" t="s">
        <v>1482</v>
      </c>
      <c r="B450" s="9" t="str" cm="1">
        <f t="array" ref="B450">_xll.SNL.Clients.Office.Excel.Functions.SPG($A450, "IQ_ASSET_TURNS", B$3)</f>
        <v>NA</v>
      </c>
      <c r="C450" s="9" cm="1">
        <f t="array" ref="C450">_xll.SNL.Clients.Office.Excel.Functions.SPG($A450, "IQ_ASSET_TURNS", C$3)</f>
        <v>1.958</v>
      </c>
      <c r="D450" s="9" cm="1">
        <f t="array" ref="D450">_xll.SNL.Clients.Office.Excel.Functions.SPG($A450, "IQ_ASSET_TURNS", D$3)</f>
        <v>1.5980000000000001</v>
      </c>
      <c r="E450" s="9" cm="1">
        <f t="array" ref="E450">_xll.SNL.Clients.Office.Excel.Functions.SPG($A450, "IQ_ASSET_TURNS", E$3)</f>
        <v>2.06</v>
      </c>
      <c r="F450" s="9" cm="1">
        <f t="array" ref="F450">_xll.SNL.Clients.Office.Excel.Functions.SPG($A450, "IQ_ASSET_TURNS", F$3)</f>
        <v>2.0150000000000001</v>
      </c>
      <c r="G450" s="9" cm="1">
        <f t="array" ref="G450">_xll.SNL.Clients.Office.Excel.Functions.SPG($A450, "IQ_ASSET_TURNS", G$3)</f>
        <v>2.0750000000000002</v>
      </c>
      <c r="H450" s="9" cm="1">
        <f t="array" ref="H450">_xll.SNL.Clients.Office.Excel.Functions.SPG($A450, "IQ_ASSET_TURNS", H$3)</f>
        <v>2.024</v>
      </c>
      <c r="I450" s="9" cm="1">
        <f t="array" ref="I450">_xll.SNL.Clients.Office.Excel.Functions.SPG($A450, "IQ_ASSET_TURNS", I$3)</f>
        <v>1.96</v>
      </c>
      <c r="J450" s="9" cm="1">
        <f t="array" ref="J450">_xll.SNL.Clients.Office.Excel.Functions.SPG($A450, "IQ_ASSET_TURNS", J$3)</f>
        <v>1.996</v>
      </c>
    </row>
    <row r="451" spans="1:10" x14ac:dyDescent="0.3">
      <c r="A451" s="11" t="s">
        <v>1483</v>
      </c>
      <c r="B451" s="9" t="str" cm="1">
        <f t="array" ref="B451">_xll.SNL.Clients.Office.Excel.Functions.SPG($A451, "IQ_ASSET_TURNS", B$3)</f>
        <v>NA</v>
      </c>
      <c r="C451" s="9" t="str" cm="1">
        <f t="array" ref="C451">_xll.SNL.Clients.Office.Excel.Functions.SPG($A451, "IQ_ASSET_TURNS", C$3)</f>
        <v>NA</v>
      </c>
      <c r="D451" s="9" t="str" cm="1">
        <f t="array" ref="D451">_xll.SNL.Clients.Office.Excel.Functions.SPG($A451, "IQ_ASSET_TURNS", D$3)</f>
        <v>NA</v>
      </c>
      <c r="E451" s="9" t="str" cm="1">
        <f t="array" ref="E451">_xll.SNL.Clients.Office.Excel.Functions.SPG($A451, "IQ_ASSET_TURNS", E$3)</f>
        <v>NA</v>
      </c>
      <c r="F451" s="9" t="str" cm="1">
        <f t="array" ref="F451">_xll.SNL.Clients.Office.Excel.Functions.SPG($A451, "IQ_ASSET_TURNS", F$3)</f>
        <v>NA</v>
      </c>
      <c r="G451" s="9" t="str" cm="1">
        <f t="array" ref="G451">_xll.SNL.Clients.Office.Excel.Functions.SPG($A451, "IQ_ASSET_TURNS", G$3)</f>
        <v>NA</v>
      </c>
      <c r="H451" s="9" t="str" cm="1">
        <f t="array" ref="H451">_xll.SNL.Clients.Office.Excel.Functions.SPG($A451, "IQ_ASSET_TURNS", H$3)</f>
        <v>NA</v>
      </c>
      <c r="I451" s="9" t="str" cm="1">
        <f t="array" ref="I451">_xll.SNL.Clients.Office.Excel.Functions.SPG($A451, "IQ_ASSET_TURNS", I$3)</f>
        <v>NA</v>
      </c>
      <c r="J451" s="9" t="str" cm="1">
        <f t="array" ref="J451">_xll.SNL.Clients.Office.Excel.Functions.SPG($A451, "IQ_ASSET_TURNS", J$3)</f>
        <v>NA</v>
      </c>
    </row>
    <row r="452" spans="1:10" x14ac:dyDescent="0.3">
      <c r="A452" s="11" t="s">
        <v>1484</v>
      </c>
      <c r="B452" s="9" t="str" cm="1">
        <f t="array" ref="B452">_xll.SNL.Clients.Office.Excel.Functions.SPG($A452, "IQ_ASSET_TURNS", B$3)</f>
        <v>NA</v>
      </c>
      <c r="C452" s="9" t="str" cm="1">
        <f t="array" ref="C452">_xll.SNL.Clients.Office.Excel.Functions.SPG($A452, "IQ_ASSET_TURNS", C$3)</f>
        <v>NA</v>
      </c>
      <c r="D452" s="9" cm="1">
        <f t="array" ref="D452">_xll.SNL.Clients.Office.Excel.Functions.SPG($A452, "IQ_ASSET_TURNS", D$3)</f>
        <v>0.65400000000000003</v>
      </c>
      <c r="E452" s="9" cm="1">
        <f t="array" ref="E452">_xll.SNL.Clients.Office.Excel.Functions.SPG($A452, "IQ_ASSET_TURNS", E$3)</f>
        <v>0.65300000000000002</v>
      </c>
      <c r="F452" s="9" cm="1">
        <f t="array" ref="F452">_xll.SNL.Clients.Office.Excel.Functions.SPG($A452, "IQ_ASSET_TURNS", F$3)</f>
        <v>0.66600000000000004</v>
      </c>
      <c r="G452" s="9" cm="1">
        <f t="array" ref="G452">_xll.SNL.Clients.Office.Excel.Functions.SPG($A452, "IQ_ASSET_TURNS", G$3)</f>
        <v>0.58399999999999996</v>
      </c>
      <c r="H452" s="9" cm="1">
        <f t="array" ref="H452">_xll.SNL.Clients.Office.Excel.Functions.SPG($A452, "IQ_ASSET_TURNS", H$3)</f>
        <v>0.61299999999999999</v>
      </c>
      <c r="I452" s="9" cm="1">
        <f t="array" ref="I452">_xll.SNL.Clients.Office.Excel.Functions.SPG($A452, "IQ_ASSET_TURNS", I$3)</f>
        <v>0.59299999999999997</v>
      </c>
      <c r="J452" s="9" cm="1">
        <f t="array" ref="J452">_xll.SNL.Clients.Office.Excel.Functions.SPG($A452, "IQ_ASSET_TURNS", J$3)</f>
        <v>0.59499999999999997</v>
      </c>
    </row>
    <row r="453" spans="1:10" x14ac:dyDescent="0.3">
      <c r="A453" s="11" t="s">
        <v>1485</v>
      </c>
      <c r="B453" s="9" t="str" cm="1">
        <f t="array" ref="B453">_xll.SNL.Clients.Office.Excel.Functions.SPG($A453, "IQ_ASSET_TURNS", B$3)</f>
        <v>NA</v>
      </c>
      <c r="C453" s="9" cm="1">
        <f t="array" ref="C453">_xll.SNL.Clients.Office.Excel.Functions.SPG($A453, "IQ_ASSET_TURNS", C$3)</f>
        <v>6.7000000000000004E-2</v>
      </c>
      <c r="D453" s="9" cm="1">
        <f t="array" ref="D453">_xll.SNL.Clients.Office.Excel.Functions.SPG($A453, "IQ_ASSET_TURNS", D$3)</f>
        <v>5.2999999999999999E-2</v>
      </c>
      <c r="E453" s="9" cm="1">
        <f t="array" ref="E453">_xll.SNL.Clients.Office.Excel.Functions.SPG($A453, "IQ_ASSET_TURNS", E$3)</f>
        <v>4.9000000000000002E-2</v>
      </c>
      <c r="F453" s="9" cm="1">
        <f t="array" ref="F453">_xll.SNL.Clients.Office.Excel.Functions.SPG($A453, "IQ_ASSET_TURNS", F$3)</f>
        <v>6.0999999999999999E-2</v>
      </c>
      <c r="G453" s="9" cm="1">
        <f t="array" ref="G453">_xll.SNL.Clients.Office.Excel.Functions.SPG($A453, "IQ_ASSET_TURNS", G$3)</f>
        <v>7.8E-2</v>
      </c>
      <c r="H453" s="9" cm="1">
        <f t="array" ref="H453">_xll.SNL.Clients.Office.Excel.Functions.SPG($A453, "IQ_ASSET_TURNS", H$3)</f>
        <v>5.2999999999999999E-2</v>
      </c>
      <c r="I453" s="9" cm="1">
        <f t="array" ref="I453">_xll.SNL.Clients.Office.Excel.Functions.SPG($A453, "IQ_ASSET_TURNS", I$3)</f>
        <v>5.1999999999999998E-2</v>
      </c>
      <c r="J453" s="9" cm="1">
        <f t="array" ref="J453">_xll.SNL.Clients.Office.Excel.Functions.SPG($A453, "IQ_ASSET_TURNS", J$3)</f>
        <v>5.2999999999999999E-2</v>
      </c>
    </row>
    <row r="454" spans="1:10" x14ac:dyDescent="0.3">
      <c r="A454" s="11" t="s">
        <v>1486</v>
      </c>
      <c r="B454" s="9" t="str" cm="1">
        <f t="array" ref="B454">_xll.SNL.Clients.Office.Excel.Functions.SPG($A454, "IQ_ASSET_TURNS", B$3)</f>
        <v>NA</v>
      </c>
      <c r="C454" s="9" t="str" cm="1">
        <f t="array" ref="C454">_xll.SNL.Clients.Office.Excel.Functions.SPG($A454, "IQ_ASSET_TURNS", C$3)</f>
        <v>NA</v>
      </c>
      <c r="D454" s="9" cm="1">
        <f t="array" ref="D454">_xll.SNL.Clients.Office.Excel.Functions.SPG($A454, "IQ_ASSET_TURNS", D$3)</f>
        <v>0.53300000000000003</v>
      </c>
      <c r="E454" s="9" cm="1">
        <f t="array" ref="E454">_xll.SNL.Clients.Office.Excel.Functions.SPG($A454, "IQ_ASSET_TURNS", E$3)</f>
        <v>0.50700000000000001</v>
      </c>
      <c r="F454" s="9" cm="1">
        <f t="array" ref="F454">_xll.SNL.Clients.Office.Excel.Functions.SPG($A454, "IQ_ASSET_TURNS", F$3)</f>
        <v>0.51200000000000001</v>
      </c>
      <c r="G454" s="9" cm="1">
        <f t="array" ref="G454">_xll.SNL.Clients.Office.Excel.Functions.SPG($A454, "IQ_ASSET_TURNS", G$3)</f>
        <v>0.499</v>
      </c>
      <c r="H454" s="9" cm="1">
        <f t="array" ref="H454">_xll.SNL.Clients.Office.Excel.Functions.SPG($A454, "IQ_ASSET_TURNS", H$3)</f>
        <v>0.45100000000000001</v>
      </c>
      <c r="I454" s="9" cm="1">
        <f t="array" ref="I454">_xll.SNL.Clients.Office.Excel.Functions.SPG($A454, "IQ_ASSET_TURNS", I$3)</f>
        <v>0.45800000000000002</v>
      </c>
      <c r="J454" s="9" cm="1">
        <f t="array" ref="J454">_xll.SNL.Clients.Office.Excel.Functions.SPG($A454, "IQ_ASSET_TURNS", J$3)</f>
        <v>0.432</v>
      </c>
    </row>
    <row r="455" spans="1:10" x14ac:dyDescent="0.3">
      <c r="A455" s="11" t="s">
        <v>1487</v>
      </c>
      <c r="B455" s="9" t="str" cm="1">
        <f t="array" ref="B455">_xll.SNL.Clients.Office.Excel.Functions.SPG($A455, "IQ_ASSET_TURNS", B$3)</f>
        <v>NA</v>
      </c>
      <c r="C455" s="9" t="str" cm="1">
        <f t="array" ref="C455">_xll.SNL.Clients.Office.Excel.Functions.SPG($A455, "IQ_ASSET_TURNS", C$3)</f>
        <v>NA</v>
      </c>
      <c r="D455" s="9" cm="1">
        <f t="array" ref="D455">_xll.SNL.Clients.Office.Excel.Functions.SPG($A455, "IQ_ASSET_TURNS", D$3)</f>
        <v>1.357</v>
      </c>
      <c r="E455" s="9" cm="1">
        <f t="array" ref="E455">_xll.SNL.Clients.Office.Excel.Functions.SPG($A455, "IQ_ASSET_TURNS", E$3)</f>
        <v>1.379</v>
      </c>
      <c r="F455" s="9" cm="1">
        <f t="array" ref="F455">_xll.SNL.Clients.Office.Excel.Functions.SPG($A455, "IQ_ASSET_TURNS", F$3)</f>
        <v>1.327</v>
      </c>
      <c r="G455" s="9" cm="1">
        <f t="array" ref="G455">_xll.SNL.Clients.Office.Excel.Functions.SPG($A455, "IQ_ASSET_TURNS", G$3)</f>
        <v>1.365</v>
      </c>
      <c r="H455" s="9" cm="1">
        <f t="array" ref="H455">_xll.SNL.Clients.Office.Excel.Functions.SPG($A455, "IQ_ASSET_TURNS", H$3)</f>
        <v>1.365</v>
      </c>
      <c r="I455" s="9" cm="1">
        <f t="array" ref="I455">_xll.SNL.Clients.Office.Excel.Functions.SPG($A455, "IQ_ASSET_TURNS", I$3)</f>
        <v>1.3919999999999999</v>
      </c>
      <c r="J455" s="9" cm="1">
        <f t="array" ref="J455">_xll.SNL.Clients.Office.Excel.Functions.SPG($A455, "IQ_ASSET_TURNS", J$3)</f>
        <v>1.375</v>
      </c>
    </row>
    <row r="456" spans="1:10" x14ac:dyDescent="0.3">
      <c r="A456" s="11" t="s">
        <v>1488</v>
      </c>
      <c r="B456" s="9" t="str" cm="1">
        <f t="array" ref="B456">_xll.SNL.Clients.Office.Excel.Functions.SPG($A456, "IQ_ASSET_TURNS", B$3)</f>
        <v>NA</v>
      </c>
      <c r="C456" s="9" cm="1">
        <f t="array" ref="C456">_xll.SNL.Clients.Office.Excel.Functions.SPG($A456, "IQ_ASSET_TURNS", C$3)</f>
        <v>1.6659999999999999</v>
      </c>
      <c r="D456" s="9" cm="1">
        <f t="array" ref="D456">_xll.SNL.Clients.Office.Excel.Functions.SPG($A456, "IQ_ASSET_TURNS", D$3)</f>
        <v>1.7010000000000001</v>
      </c>
      <c r="E456" s="9" cm="1">
        <f t="array" ref="E456">_xll.SNL.Clients.Office.Excel.Functions.SPG($A456, "IQ_ASSET_TURNS", E$3)</f>
        <v>1.5760000000000001</v>
      </c>
      <c r="F456" s="9" cm="1">
        <f t="array" ref="F456">_xll.SNL.Clients.Office.Excel.Functions.SPG($A456, "IQ_ASSET_TURNS", F$3)</f>
        <v>1.5780000000000001</v>
      </c>
      <c r="G456" s="9" cm="1">
        <f t="array" ref="G456">_xll.SNL.Clients.Office.Excel.Functions.SPG($A456, "IQ_ASSET_TURNS", G$3)</f>
        <v>1.58</v>
      </c>
      <c r="H456" s="9" cm="1">
        <f t="array" ref="H456">_xll.SNL.Clients.Office.Excel.Functions.SPG($A456, "IQ_ASSET_TURNS", H$3)</f>
        <v>1.67</v>
      </c>
      <c r="I456" s="9" cm="1">
        <f t="array" ref="I456">_xll.SNL.Clients.Office.Excel.Functions.SPG($A456, "IQ_ASSET_TURNS", I$3)</f>
        <v>1.768</v>
      </c>
      <c r="J456" s="9" cm="1">
        <f t="array" ref="J456">_xll.SNL.Clients.Office.Excel.Functions.SPG($A456, "IQ_ASSET_TURNS", J$3)</f>
        <v>1.802</v>
      </c>
    </row>
    <row r="457" spans="1:10" x14ac:dyDescent="0.3">
      <c r="A457" s="11" t="s">
        <v>1489</v>
      </c>
      <c r="B457" s="9" t="str" cm="1">
        <f t="array" ref="B457">_xll.SNL.Clients.Office.Excel.Functions.SPG($A457, "IQ_ASSET_TURNS", B$3)</f>
        <v>NA</v>
      </c>
      <c r="C457" s="9" t="str" cm="1">
        <f t="array" ref="C457">_xll.SNL.Clients.Office.Excel.Functions.SPG($A457, "IQ_ASSET_TURNS", C$3)</f>
        <v>NA</v>
      </c>
      <c r="D457" s="9" cm="1">
        <f t="array" ref="D457">_xll.SNL.Clients.Office.Excel.Functions.SPG($A457, "IQ_ASSET_TURNS", D$3)</f>
        <v>0.129</v>
      </c>
      <c r="E457" s="9" cm="1">
        <f t="array" ref="E457">_xll.SNL.Clients.Office.Excel.Functions.SPG($A457, "IQ_ASSET_TURNS", E$3)</f>
        <v>0.13100000000000001</v>
      </c>
      <c r="F457" s="9" cm="1">
        <f t="array" ref="F457">_xll.SNL.Clients.Office.Excel.Functions.SPG($A457, "IQ_ASSET_TURNS", F$3)</f>
        <v>0.13300000000000001</v>
      </c>
      <c r="G457" s="9" cm="1">
        <f t="array" ref="G457">_xll.SNL.Clients.Office.Excel.Functions.SPG($A457, "IQ_ASSET_TURNS", G$3)</f>
        <v>0.13500000000000001</v>
      </c>
      <c r="H457" s="9" cm="1">
        <f t="array" ref="H457">_xll.SNL.Clients.Office.Excel.Functions.SPG($A457, "IQ_ASSET_TURNS", H$3)</f>
        <v>0.13200000000000001</v>
      </c>
      <c r="I457" s="9" cm="1">
        <f t="array" ref="I457">_xll.SNL.Clients.Office.Excel.Functions.SPG($A457, "IQ_ASSET_TURNS", I$3)</f>
        <v>0.13500000000000001</v>
      </c>
      <c r="J457" s="9" cm="1">
        <f t="array" ref="J457">_xll.SNL.Clients.Office.Excel.Functions.SPG($A457, "IQ_ASSET_TURNS", J$3)</f>
        <v>0.13600000000000001</v>
      </c>
    </row>
    <row r="458" spans="1:10" x14ac:dyDescent="0.3">
      <c r="A458" s="11" t="s">
        <v>1490</v>
      </c>
      <c r="B458" s="9" t="str" cm="1">
        <f t="array" ref="B458">_xll.SNL.Clients.Office.Excel.Functions.SPG($A458, "IQ_ASSET_TURNS", B$3)</f>
        <v>NA</v>
      </c>
      <c r="C458" s="9" cm="1">
        <f t="array" ref="C458">_xll.SNL.Clients.Office.Excel.Functions.SPG($A458, "IQ_ASSET_TURNS", C$3)</f>
        <v>1.714</v>
      </c>
      <c r="D458" s="9" cm="1">
        <f t="array" ref="D458">_xll.SNL.Clients.Office.Excel.Functions.SPG($A458, "IQ_ASSET_TURNS", D$3)</f>
        <v>1.74</v>
      </c>
      <c r="E458" s="9" cm="1">
        <f t="array" ref="E458">_xll.SNL.Clients.Office.Excel.Functions.SPG($A458, "IQ_ASSET_TURNS", E$3)</f>
        <v>1.6759999999999999</v>
      </c>
      <c r="F458" s="9" cm="1">
        <f t="array" ref="F458">_xll.SNL.Clients.Office.Excel.Functions.SPG($A458, "IQ_ASSET_TURNS", F$3)</f>
        <v>1.6890000000000001</v>
      </c>
      <c r="G458" s="9" cm="1">
        <f t="array" ref="G458">_xll.SNL.Clients.Office.Excel.Functions.SPG($A458, "IQ_ASSET_TURNS", G$3)</f>
        <v>1.9239999999999999</v>
      </c>
      <c r="H458" s="9" cm="1">
        <f t="array" ref="H458">_xll.SNL.Clients.Office.Excel.Functions.SPG($A458, "IQ_ASSET_TURNS", H$3)</f>
        <v>1.7669999999999999</v>
      </c>
      <c r="I458" s="9" t="str" cm="1">
        <f t="array" ref="I458">_xll.SNL.Clients.Office.Excel.Functions.SPG($A458, "IQ_ASSET_TURNS", I$3)</f>
        <v>NA</v>
      </c>
      <c r="J458" s="9" cm="1">
        <f t="array" ref="J458">_xll.SNL.Clients.Office.Excel.Functions.SPG($A458, "IQ_ASSET_TURNS", J$3)</f>
        <v>1.7230000000000001</v>
      </c>
    </row>
    <row r="459" spans="1:10" x14ac:dyDescent="0.3">
      <c r="A459" s="11" t="s">
        <v>1491</v>
      </c>
      <c r="B459" s="9" t="str" cm="1">
        <f t="array" ref="B459">_xll.SNL.Clients.Office.Excel.Functions.SPG($A459, "IQ_ASSET_TURNS", B$3)</f>
        <v>NA</v>
      </c>
      <c r="C459" s="9" cm="1">
        <f t="array" ref="C459">_xll.SNL.Clients.Office.Excel.Functions.SPG($A459, "IQ_ASSET_TURNS", C$3)</f>
        <v>1.127</v>
      </c>
      <c r="D459" s="9" cm="1">
        <f t="array" ref="D459">_xll.SNL.Clients.Office.Excel.Functions.SPG($A459, "IQ_ASSET_TURNS", D$3)</f>
        <v>1.1539999999999999</v>
      </c>
      <c r="E459" s="9" cm="1">
        <f t="array" ref="E459">_xll.SNL.Clients.Office.Excel.Functions.SPG($A459, "IQ_ASSET_TURNS", E$3)</f>
        <v>1.1539999999999999</v>
      </c>
      <c r="F459" s="9" cm="1">
        <f t="array" ref="F459">_xll.SNL.Clients.Office.Excel.Functions.SPG($A459, "IQ_ASSET_TURNS", F$3)</f>
        <v>1.155</v>
      </c>
      <c r="G459" s="9" cm="1">
        <f t="array" ref="G459">_xll.SNL.Clients.Office.Excel.Functions.SPG($A459, "IQ_ASSET_TURNS", G$3)</f>
        <v>1.2010000000000001</v>
      </c>
      <c r="H459" s="9" cm="1">
        <f t="array" ref="H459">_xll.SNL.Clients.Office.Excel.Functions.SPG($A459, "IQ_ASSET_TURNS", H$3)</f>
        <v>1.1970000000000001</v>
      </c>
      <c r="I459" s="9" cm="1">
        <f t="array" ref="I459">_xll.SNL.Clients.Office.Excel.Functions.SPG($A459, "IQ_ASSET_TURNS", I$3)</f>
        <v>1.2070000000000001</v>
      </c>
      <c r="J459" s="9" cm="1">
        <f t="array" ref="J459">_xll.SNL.Clients.Office.Excel.Functions.SPG($A459, "IQ_ASSET_TURNS", J$3)</f>
        <v>1.3</v>
      </c>
    </row>
    <row r="460" spans="1:10" x14ac:dyDescent="0.3">
      <c r="A460" s="11" t="s">
        <v>1492</v>
      </c>
      <c r="B460" s="9" t="str" cm="1">
        <f t="array" ref="B460">_xll.SNL.Clients.Office.Excel.Functions.SPG($A460, "IQ_ASSET_TURNS", B$3)</f>
        <v>NA</v>
      </c>
      <c r="C460" s="9" cm="1">
        <f t="array" ref="C460">_xll.SNL.Clients.Office.Excel.Functions.SPG($A460, "IQ_ASSET_TURNS", C$3)</f>
        <v>1.0900000000000001</v>
      </c>
      <c r="D460" s="9" cm="1">
        <f t="array" ref="D460">_xll.SNL.Clients.Office.Excel.Functions.SPG($A460, "IQ_ASSET_TURNS", D$3)</f>
        <v>0.52300000000000002</v>
      </c>
      <c r="E460" s="9" cm="1">
        <f t="array" ref="E460">_xll.SNL.Clients.Office.Excel.Functions.SPG($A460, "IQ_ASSET_TURNS", E$3)</f>
        <v>1.1220000000000001</v>
      </c>
      <c r="F460" s="9" cm="1">
        <f t="array" ref="F460">_xll.SNL.Clients.Office.Excel.Functions.SPG($A460, "IQ_ASSET_TURNS", F$3)</f>
        <v>0.73</v>
      </c>
      <c r="G460" s="9" cm="1">
        <f t="array" ref="G460">_xll.SNL.Clients.Office.Excel.Functions.SPG($A460, "IQ_ASSET_TURNS", G$3)</f>
        <v>1.248</v>
      </c>
      <c r="H460" s="9" cm="1">
        <f t="array" ref="H460">_xll.SNL.Clients.Office.Excel.Functions.SPG($A460, "IQ_ASSET_TURNS", H$3)</f>
        <v>0.502</v>
      </c>
      <c r="I460" s="9" cm="1">
        <f t="array" ref="I460">_xll.SNL.Clients.Office.Excel.Functions.SPG($A460, "IQ_ASSET_TURNS", I$3)</f>
        <v>1.129</v>
      </c>
      <c r="J460" s="9" cm="1">
        <f t="array" ref="J460">_xll.SNL.Clients.Office.Excel.Functions.SPG($A460, "IQ_ASSET_TURNS", J$3)</f>
        <v>0.66500000000000004</v>
      </c>
    </row>
    <row r="461" spans="1:10" x14ac:dyDescent="0.3">
      <c r="A461" s="11" t="s">
        <v>1493</v>
      </c>
      <c r="B461" s="9" t="str" cm="1">
        <f t="array" ref="B461">_xll.SNL.Clients.Office.Excel.Functions.SPG($A461, "IQ_ASSET_TURNS", B$3)</f>
        <v>NA</v>
      </c>
      <c r="C461" s="9" t="str" cm="1">
        <f t="array" ref="C461">_xll.SNL.Clients.Office.Excel.Functions.SPG($A461, "IQ_ASSET_TURNS", C$3)</f>
        <v>NA</v>
      </c>
      <c r="D461" s="9" cm="1">
        <f t="array" ref="D461">_xll.SNL.Clients.Office.Excel.Functions.SPG($A461, "IQ_ASSET_TURNS", D$3)</f>
        <v>0.20799999999999999</v>
      </c>
      <c r="E461" s="9" cm="1">
        <f t="array" ref="E461">_xll.SNL.Clients.Office.Excel.Functions.SPG($A461, "IQ_ASSET_TURNS", E$3)</f>
        <v>0.26600000000000001</v>
      </c>
      <c r="F461" s="9" cm="1">
        <f t="array" ref="F461">_xll.SNL.Clients.Office.Excel.Functions.SPG($A461, "IQ_ASSET_TURNS", F$3)</f>
        <v>0.19</v>
      </c>
      <c r="G461" s="9" cm="1">
        <f t="array" ref="G461">_xll.SNL.Clients.Office.Excel.Functions.SPG($A461, "IQ_ASSET_TURNS", G$3)</f>
        <v>0.371</v>
      </c>
      <c r="H461" s="9" cm="1">
        <f t="array" ref="H461">_xll.SNL.Clients.Office.Excel.Functions.SPG($A461, "IQ_ASSET_TURNS", H$3)</f>
        <v>0.20799999999999999</v>
      </c>
      <c r="I461" s="9" cm="1">
        <f t="array" ref="I461">_xll.SNL.Clients.Office.Excel.Functions.SPG($A461, "IQ_ASSET_TURNS", I$3)</f>
        <v>0.16800000000000001</v>
      </c>
      <c r="J461" s="9" cm="1">
        <f t="array" ref="J461">_xll.SNL.Clients.Office.Excel.Functions.SPG($A461, "IQ_ASSET_TURNS", J$3)</f>
        <v>0.33900000000000002</v>
      </c>
    </row>
    <row r="462" spans="1:10" x14ac:dyDescent="0.3">
      <c r="A462" s="11" t="s">
        <v>1494</v>
      </c>
      <c r="B462" s="9" t="str" cm="1">
        <f t="array" ref="B462">_xll.SNL.Clients.Office.Excel.Functions.SPG($A462, "IQ_ASSET_TURNS", B$3)</f>
        <v>NA</v>
      </c>
      <c r="C462" s="9" t="str" cm="1">
        <f t="array" ref="C462">_xll.SNL.Clients.Office.Excel.Functions.SPG($A462, "IQ_ASSET_TURNS", C$3)</f>
        <v>NA</v>
      </c>
      <c r="D462" s="9" t="str" cm="1">
        <f t="array" ref="D462">_xll.SNL.Clients.Office.Excel.Functions.SPG($A462, "IQ_ASSET_TURNS", D$3)</f>
        <v>NA</v>
      </c>
      <c r="E462" s="9" t="str" cm="1">
        <f t="array" ref="E462">_xll.SNL.Clients.Office.Excel.Functions.SPG($A462, "IQ_ASSET_TURNS", E$3)</f>
        <v>NA</v>
      </c>
      <c r="F462" s="9" t="str" cm="1">
        <f t="array" ref="F462">_xll.SNL.Clients.Office.Excel.Functions.SPG($A462, "IQ_ASSET_TURNS", F$3)</f>
        <v>NA</v>
      </c>
      <c r="G462" s="9" t="str" cm="1">
        <f t="array" ref="G462">_xll.SNL.Clients.Office.Excel.Functions.SPG($A462, "IQ_ASSET_TURNS", G$3)</f>
        <v>NA</v>
      </c>
      <c r="H462" s="9" t="str" cm="1">
        <f t="array" ref="H462">_xll.SNL.Clients.Office.Excel.Functions.SPG($A462, "IQ_ASSET_TURNS", H$3)</f>
        <v>NA</v>
      </c>
      <c r="I462" s="9" t="str" cm="1">
        <f t="array" ref="I462">_xll.SNL.Clients.Office.Excel.Functions.SPG($A462, "IQ_ASSET_TURNS", I$3)</f>
        <v>NA</v>
      </c>
      <c r="J462" s="9" t="str" cm="1">
        <f t="array" ref="J462">_xll.SNL.Clients.Office.Excel.Functions.SPG($A462, "IQ_ASSET_TURNS", J$3)</f>
        <v>NA</v>
      </c>
    </row>
    <row r="463" spans="1:10" x14ac:dyDescent="0.3">
      <c r="A463" s="11" t="s">
        <v>1495</v>
      </c>
      <c r="B463" s="9" t="str" cm="1">
        <f t="array" ref="B463">_xll.SNL.Clients.Office.Excel.Functions.SPG($A463, "IQ_ASSET_TURNS", B$3)</f>
        <v>NA</v>
      </c>
      <c r="C463" s="9" t="str" cm="1">
        <f t="array" ref="C463">_xll.SNL.Clients.Office.Excel.Functions.SPG($A463, "IQ_ASSET_TURNS", C$3)</f>
        <v>NA</v>
      </c>
      <c r="D463" s="9" cm="1">
        <f t="array" ref="D463">_xll.SNL.Clients.Office.Excel.Functions.SPG($A463, "IQ_ASSET_TURNS", D$3)</f>
        <v>0.73799999999999999</v>
      </c>
      <c r="E463" s="9" cm="1">
        <f t="array" ref="E463">_xll.SNL.Clients.Office.Excel.Functions.SPG($A463, "IQ_ASSET_TURNS", E$3)</f>
        <v>0.74399999999999999</v>
      </c>
      <c r="F463" s="9" cm="1">
        <f t="array" ref="F463">_xll.SNL.Clients.Office.Excel.Functions.SPG($A463, "IQ_ASSET_TURNS", F$3)</f>
        <v>0.73899999999999999</v>
      </c>
      <c r="G463" s="9" cm="1">
        <f t="array" ref="G463">_xll.SNL.Clients.Office.Excel.Functions.SPG($A463, "IQ_ASSET_TURNS", G$3)</f>
        <v>0.75600000000000001</v>
      </c>
      <c r="H463" s="9" cm="1">
        <f t="array" ref="H463">_xll.SNL.Clients.Office.Excel.Functions.SPG($A463, "IQ_ASSET_TURNS", H$3)</f>
        <v>0.74199999999999999</v>
      </c>
      <c r="I463" s="9" cm="1">
        <f t="array" ref="I463">_xll.SNL.Clients.Office.Excel.Functions.SPG($A463, "IQ_ASSET_TURNS", I$3)</f>
        <v>0.74199999999999999</v>
      </c>
      <c r="J463" s="9" cm="1">
        <f t="array" ref="J463">_xll.SNL.Clients.Office.Excel.Functions.SPG($A463, "IQ_ASSET_TURNS", J$3)</f>
        <v>0.79500000000000004</v>
      </c>
    </row>
    <row r="464" spans="1:10" x14ac:dyDescent="0.3">
      <c r="A464" s="11" t="s">
        <v>1496</v>
      </c>
      <c r="B464" s="9" t="str" cm="1">
        <f t="array" ref="B464">_xll.SNL.Clients.Office.Excel.Functions.SPG($A464, "IQ_ASSET_TURNS", B$3)</f>
        <v>NA</v>
      </c>
      <c r="C464" s="9" t="str" cm="1">
        <f t="array" ref="C464">_xll.SNL.Clients.Office.Excel.Functions.SPG($A464, "IQ_ASSET_TURNS", C$3)</f>
        <v>NA</v>
      </c>
      <c r="D464" s="9" cm="1">
        <f t="array" ref="D464">_xll.SNL.Clients.Office.Excel.Functions.SPG($A464, "IQ_ASSET_TURNS", D$3)</f>
        <v>0.88700000000000001</v>
      </c>
      <c r="E464" s="9" cm="1">
        <f t="array" ref="E464">_xll.SNL.Clients.Office.Excel.Functions.SPG($A464, "IQ_ASSET_TURNS", E$3)</f>
        <v>0.89500000000000002</v>
      </c>
      <c r="F464" s="9" cm="1">
        <f t="array" ref="F464">_xll.SNL.Clients.Office.Excel.Functions.SPG($A464, "IQ_ASSET_TURNS", F$3)</f>
        <v>0.92</v>
      </c>
      <c r="G464" s="9" cm="1">
        <f t="array" ref="G464">_xll.SNL.Clients.Office.Excel.Functions.SPG($A464, "IQ_ASSET_TURNS", G$3)</f>
        <v>0.86299999999999999</v>
      </c>
      <c r="H464" s="9" cm="1">
        <f t="array" ref="H464">_xll.SNL.Clients.Office.Excel.Functions.SPG($A464, "IQ_ASSET_TURNS", H$3)</f>
        <v>0.86599999999999999</v>
      </c>
      <c r="I464" s="9" cm="1">
        <f t="array" ref="I464">_xll.SNL.Clients.Office.Excel.Functions.SPG($A464, "IQ_ASSET_TURNS", I$3)</f>
        <v>0.87</v>
      </c>
      <c r="J464" s="9" cm="1">
        <f t="array" ref="J464">_xll.SNL.Clients.Office.Excel.Functions.SPG($A464, "IQ_ASSET_TURNS", J$3)</f>
        <v>0.86699999999999999</v>
      </c>
    </row>
    <row r="465" spans="1:10" x14ac:dyDescent="0.3">
      <c r="A465" s="11" t="s">
        <v>1497</v>
      </c>
      <c r="B465" s="9" t="str" cm="1">
        <f t="array" ref="B465">_xll.SNL.Clients.Office.Excel.Functions.SPG($A465, "IQ_ASSET_TURNS", B$3)</f>
        <v>NA</v>
      </c>
      <c r="C465" s="9" t="str" cm="1">
        <f t="array" ref="C465">_xll.SNL.Clients.Office.Excel.Functions.SPG($A465, "IQ_ASSET_TURNS", C$3)</f>
        <v>NA</v>
      </c>
      <c r="D465" s="9" cm="1">
        <f t="array" ref="D465">_xll.SNL.Clients.Office.Excel.Functions.SPG($A465, "IQ_ASSET_TURNS", D$3)</f>
        <v>0.69</v>
      </c>
      <c r="E465" s="9" cm="1">
        <f t="array" ref="E465">_xll.SNL.Clients.Office.Excel.Functions.SPG($A465, "IQ_ASSET_TURNS", E$3)</f>
        <v>0.628</v>
      </c>
      <c r="F465" s="9" cm="1">
        <f t="array" ref="F465">_xll.SNL.Clients.Office.Excel.Functions.SPG($A465, "IQ_ASSET_TURNS", F$3)</f>
        <v>0.6</v>
      </c>
      <c r="G465" s="9" cm="1">
        <f t="array" ref="G465">_xll.SNL.Clients.Office.Excel.Functions.SPG($A465, "IQ_ASSET_TURNS", G$3)</f>
        <v>0.45200000000000001</v>
      </c>
      <c r="H465" s="9" cm="1">
        <f t="array" ref="H465">_xll.SNL.Clients.Office.Excel.Functions.SPG($A465, "IQ_ASSET_TURNS", H$3)</f>
        <v>0.38700000000000001</v>
      </c>
      <c r="I465" s="9" cm="1">
        <f t="array" ref="I465">_xll.SNL.Clients.Office.Excel.Functions.SPG($A465, "IQ_ASSET_TURNS", I$3)</f>
        <v>0.41299999999999998</v>
      </c>
      <c r="J465" s="9" cm="1">
        <f t="array" ref="J465">_xll.SNL.Clients.Office.Excel.Functions.SPG($A465, "IQ_ASSET_TURNS", J$3)</f>
        <v>0.373</v>
      </c>
    </row>
    <row r="466" spans="1:10" x14ac:dyDescent="0.3">
      <c r="A466" s="11" t="s">
        <v>1498</v>
      </c>
      <c r="B466" s="9" t="str" cm="1">
        <f t="array" ref="B466">_xll.SNL.Clients.Office.Excel.Functions.SPG($A466, "IQ_ASSET_TURNS", B$3)</f>
        <v>NA</v>
      </c>
      <c r="C466" s="9" t="str" cm="1">
        <f t="array" ref="C466">_xll.SNL.Clients.Office.Excel.Functions.SPG($A466, "IQ_ASSET_TURNS", C$3)</f>
        <v>NA</v>
      </c>
      <c r="D466" s="9" cm="1">
        <f t="array" ref="D466">_xll.SNL.Clients.Office.Excel.Functions.SPG($A466, "IQ_ASSET_TURNS", D$3)</f>
        <v>0.77800000000000002</v>
      </c>
      <c r="E466" s="9" cm="1">
        <f t="array" ref="E466">_xll.SNL.Clients.Office.Excel.Functions.SPG($A466, "IQ_ASSET_TURNS", E$3)</f>
        <v>0.80700000000000005</v>
      </c>
      <c r="F466" s="9" cm="1">
        <f t="array" ref="F466">_xll.SNL.Clients.Office.Excel.Functions.SPG($A466, "IQ_ASSET_TURNS", F$3)</f>
        <v>0.76500000000000001</v>
      </c>
      <c r="G466" s="9" cm="1">
        <f t="array" ref="G466">_xll.SNL.Clients.Office.Excel.Functions.SPG($A466, "IQ_ASSET_TURNS", G$3)</f>
        <v>0.69399999999999995</v>
      </c>
      <c r="H466" s="9" cm="1">
        <f t="array" ref="H466">_xll.SNL.Clients.Office.Excel.Functions.SPG($A466, "IQ_ASSET_TURNS", H$3)</f>
        <v>0.71799999999999997</v>
      </c>
      <c r="I466" s="9" cm="1">
        <f t="array" ref="I466">_xll.SNL.Clients.Office.Excel.Functions.SPG($A466, "IQ_ASSET_TURNS", I$3)</f>
        <v>0.73599999999999999</v>
      </c>
      <c r="J466" s="9" cm="1">
        <f t="array" ref="J466">_xll.SNL.Clients.Office.Excel.Functions.SPG($A466, "IQ_ASSET_TURNS", J$3)</f>
        <v>0.73699999999999999</v>
      </c>
    </row>
    <row r="467" spans="1:10" x14ac:dyDescent="0.3">
      <c r="A467" s="11" t="s">
        <v>1499</v>
      </c>
      <c r="B467" s="9" t="str" cm="1">
        <f t="array" ref="B467">_xll.SNL.Clients.Office.Excel.Functions.SPG($A467, "IQ_ASSET_TURNS", B$3)</f>
        <v>NA</v>
      </c>
      <c r="C467" s="9" t="str" cm="1">
        <f t="array" ref="C467">_xll.SNL.Clients.Office.Excel.Functions.SPG($A467, "IQ_ASSET_TURNS", C$3)</f>
        <v>NA</v>
      </c>
      <c r="D467" s="9" t="str" cm="1">
        <f t="array" ref="D467">_xll.SNL.Clients.Office.Excel.Functions.SPG($A467, "IQ_ASSET_TURNS", D$3)</f>
        <v>NA</v>
      </c>
      <c r="E467" s="9" t="str" cm="1">
        <f t="array" ref="E467">_xll.SNL.Clients.Office.Excel.Functions.SPG($A467, "IQ_ASSET_TURNS", E$3)</f>
        <v>NA</v>
      </c>
      <c r="F467" s="9" t="str" cm="1">
        <f t="array" ref="F467">_xll.SNL.Clients.Office.Excel.Functions.SPG($A467, "IQ_ASSET_TURNS", F$3)</f>
        <v>NA</v>
      </c>
      <c r="G467" s="9" t="str" cm="1">
        <f t="array" ref="G467">_xll.SNL.Clients.Office.Excel.Functions.SPG($A467, "IQ_ASSET_TURNS", G$3)</f>
        <v>NA</v>
      </c>
      <c r="H467" s="9" t="str" cm="1">
        <f t="array" ref="H467">_xll.SNL.Clients.Office.Excel.Functions.SPG($A467, "IQ_ASSET_TURNS", H$3)</f>
        <v>NA</v>
      </c>
      <c r="I467" s="9" t="str" cm="1">
        <f t="array" ref="I467">_xll.SNL.Clients.Office.Excel.Functions.SPG($A467, "IQ_ASSET_TURNS", I$3)</f>
        <v>NA</v>
      </c>
      <c r="J467" s="9" t="str" cm="1">
        <f t="array" ref="J467">_xll.SNL.Clients.Office.Excel.Functions.SPG($A467, "IQ_ASSET_TURNS", J$3)</f>
        <v>NA</v>
      </c>
    </row>
    <row r="468" spans="1:10" x14ac:dyDescent="0.3">
      <c r="A468" s="11" t="s">
        <v>1500</v>
      </c>
      <c r="B468" s="9" t="str" cm="1">
        <f t="array" ref="B468">_xll.SNL.Clients.Office.Excel.Functions.SPG($A468, "IQ_ASSET_TURNS", B$3)</f>
        <v>NA</v>
      </c>
      <c r="C468" s="9" t="str" cm="1">
        <f t="array" ref="C468">_xll.SNL.Clients.Office.Excel.Functions.SPG($A468, "IQ_ASSET_TURNS", C$3)</f>
        <v>NA</v>
      </c>
      <c r="D468" s="9" cm="1">
        <f t="array" ref="D468">_xll.SNL.Clients.Office.Excel.Functions.SPG($A468, "IQ_ASSET_TURNS", D$3)</f>
        <v>0.76</v>
      </c>
      <c r="E468" s="9" cm="1">
        <f t="array" ref="E468">_xll.SNL.Clients.Office.Excel.Functions.SPG($A468, "IQ_ASSET_TURNS", E$3)</f>
        <v>0.77200000000000002</v>
      </c>
      <c r="F468" s="9" cm="1">
        <f t="array" ref="F468">_xll.SNL.Clients.Office.Excel.Functions.SPG($A468, "IQ_ASSET_TURNS", F$3)</f>
        <v>0.72099999999999997</v>
      </c>
      <c r="G468" s="9" cm="1">
        <f t="array" ref="G468">_xll.SNL.Clients.Office.Excel.Functions.SPG($A468, "IQ_ASSET_TURNS", G$3)</f>
        <v>0.72199999999999998</v>
      </c>
      <c r="H468" s="9" cm="1">
        <f t="array" ref="H468">_xll.SNL.Clients.Office.Excel.Functions.SPG($A468, "IQ_ASSET_TURNS", H$3)</f>
        <v>0.71299999999999997</v>
      </c>
      <c r="I468" s="9" cm="1">
        <f t="array" ref="I468">_xll.SNL.Clients.Office.Excel.Functions.SPG($A468, "IQ_ASSET_TURNS", I$3)</f>
        <v>0.71499999999999997</v>
      </c>
      <c r="J468" s="9" cm="1">
        <f t="array" ref="J468">_xll.SNL.Clients.Office.Excel.Functions.SPG($A468, "IQ_ASSET_TURNS", J$3)</f>
        <v>0.67100000000000004</v>
      </c>
    </row>
    <row r="469" spans="1:10" x14ac:dyDescent="0.3">
      <c r="A469" s="11" t="s">
        <v>1501</v>
      </c>
      <c r="B469" s="9" t="str" cm="1">
        <f t="array" ref="B469">_xll.SNL.Clients.Office.Excel.Functions.SPG($A469, "IQ_ASSET_TURNS", B$3)</f>
        <v>NA</v>
      </c>
      <c r="C469" s="9" t="str" cm="1">
        <f t="array" ref="C469">_xll.SNL.Clients.Office.Excel.Functions.SPG($A469, "IQ_ASSET_TURNS", C$3)</f>
        <v>NA</v>
      </c>
      <c r="D469" s="9" cm="1">
        <f t="array" ref="D469">_xll.SNL.Clients.Office.Excel.Functions.SPG($A469, "IQ_ASSET_TURNS", D$3)</f>
        <v>0.20899999999999999</v>
      </c>
      <c r="E469" s="9" cm="1">
        <f t="array" ref="E469">_xll.SNL.Clients.Office.Excel.Functions.SPG($A469, "IQ_ASSET_TURNS", E$3)</f>
        <v>0.221</v>
      </c>
      <c r="F469" s="9" cm="1">
        <f t="array" ref="F469">_xll.SNL.Clients.Office.Excel.Functions.SPG($A469, "IQ_ASSET_TURNS", F$3)</f>
        <v>0.20799999999999999</v>
      </c>
      <c r="G469" s="9" cm="1">
        <f t="array" ref="G469">_xll.SNL.Clients.Office.Excel.Functions.SPG($A469, "IQ_ASSET_TURNS", G$3)</f>
        <v>0.255</v>
      </c>
      <c r="H469" s="9" cm="1">
        <f t="array" ref="H469">_xll.SNL.Clients.Office.Excel.Functions.SPG($A469, "IQ_ASSET_TURNS", H$3)</f>
        <v>0.25800000000000001</v>
      </c>
      <c r="I469" s="9" cm="1">
        <f t="array" ref="I469">_xll.SNL.Clients.Office.Excel.Functions.SPG($A469, "IQ_ASSET_TURNS", I$3)</f>
        <v>0.26200000000000001</v>
      </c>
      <c r="J469" s="9" cm="1">
        <f t="array" ref="J469">_xll.SNL.Clients.Office.Excel.Functions.SPG($A469, "IQ_ASSET_TURNS", J$3)</f>
        <v>0.27100000000000002</v>
      </c>
    </row>
    <row r="470" spans="1:10" x14ac:dyDescent="0.3">
      <c r="A470" s="11" t="s">
        <v>1502</v>
      </c>
      <c r="B470" s="9" t="str" cm="1">
        <f t="array" ref="B470">_xll.SNL.Clients.Office.Excel.Functions.SPG($A470, "IQ_ASSET_TURNS", B$3)</f>
        <v>NA</v>
      </c>
      <c r="C470" s="9" t="str" cm="1">
        <f t="array" ref="C470">_xll.SNL.Clients.Office.Excel.Functions.SPG($A470, "IQ_ASSET_TURNS", C$3)</f>
        <v>NA</v>
      </c>
      <c r="D470" s="9" cm="1">
        <f t="array" ref="D470">_xll.SNL.Clients.Office.Excel.Functions.SPG($A470, "IQ_ASSET_TURNS", D$3)</f>
        <v>1.0960000000000001</v>
      </c>
      <c r="E470" s="9" cm="1">
        <f t="array" ref="E470">_xll.SNL.Clients.Office.Excel.Functions.SPG($A470, "IQ_ASSET_TURNS", E$3)</f>
        <v>1.206</v>
      </c>
      <c r="F470" s="9" cm="1">
        <f t="array" ref="F470">_xll.SNL.Clients.Office.Excel.Functions.SPG($A470, "IQ_ASSET_TURNS", F$3)</f>
        <v>1.1259999999999999</v>
      </c>
      <c r="G470" s="9" cm="1">
        <f t="array" ref="G470">_xll.SNL.Clients.Office.Excel.Functions.SPG($A470, "IQ_ASSET_TURNS", G$3)</f>
        <v>1.085</v>
      </c>
      <c r="H470" s="9" cm="1">
        <f t="array" ref="H470">_xll.SNL.Clients.Office.Excel.Functions.SPG($A470, "IQ_ASSET_TURNS", H$3)</f>
        <v>1.238</v>
      </c>
      <c r="I470" s="9" cm="1">
        <f t="array" ref="I470">_xll.SNL.Clients.Office.Excel.Functions.SPG($A470, "IQ_ASSET_TURNS", I$3)</f>
        <v>1.167</v>
      </c>
      <c r="J470" s="9" cm="1">
        <f t="array" ref="J470">_xll.SNL.Clients.Office.Excel.Functions.SPG($A470, "IQ_ASSET_TURNS", J$3)</f>
        <v>1.1439999999999999</v>
      </c>
    </row>
    <row r="471" spans="1:10" x14ac:dyDescent="0.3">
      <c r="A471" s="11" t="s">
        <v>1503</v>
      </c>
      <c r="B471" s="9" t="str" cm="1">
        <f t="array" ref="B471">_xll.SNL.Clients.Office.Excel.Functions.SPG($A471, "IQ_ASSET_TURNS", B$3)</f>
        <v>NA</v>
      </c>
      <c r="C471" s="9" t="str" cm="1">
        <f t="array" ref="C471">_xll.SNL.Clients.Office.Excel.Functions.SPG($A471, "IQ_ASSET_TURNS", C$3)</f>
        <v>NA</v>
      </c>
      <c r="D471" s="9" cm="1">
        <f t="array" ref="D471">_xll.SNL.Clients.Office.Excel.Functions.SPG($A471, "IQ_ASSET_TURNS", D$3)</f>
        <v>0.85199999999999998</v>
      </c>
      <c r="E471" s="9" cm="1">
        <f t="array" ref="E471">_xll.SNL.Clients.Office.Excel.Functions.SPG($A471, "IQ_ASSET_TURNS", E$3)</f>
        <v>0.86599999999999999</v>
      </c>
      <c r="F471" s="9" cm="1">
        <f t="array" ref="F471">_xll.SNL.Clients.Office.Excel.Functions.SPG($A471, "IQ_ASSET_TURNS", F$3)</f>
        <v>0.83</v>
      </c>
      <c r="G471" s="9" cm="1">
        <f t="array" ref="G471">_xll.SNL.Clients.Office.Excel.Functions.SPG($A471, "IQ_ASSET_TURNS", G$3)</f>
        <v>0.84699999999999998</v>
      </c>
      <c r="H471" s="9" cm="1">
        <f t="array" ref="H471">_xll.SNL.Clients.Office.Excel.Functions.SPG($A471, "IQ_ASSET_TURNS", H$3)</f>
        <v>0.92400000000000004</v>
      </c>
      <c r="I471" s="9" cm="1">
        <f t="array" ref="I471">_xll.SNL.Clients.Office.Excel.Functions.SPG($A471, "IQ_ASSET_TURNS", I$3)</f>
        <v>0.90500000000000003</v>
      </c>
      <c r="J471" s="9" cm="1">
        <f t="array" ref="J471">_xll.SNL.Clients.Office.Excel.Functions.SPG($A471, "IQ_ASSET_TURNS", J$3)</f>
        <v>0.999</v>
      </c>
    </row>
    <row r="472" spans="1:10" x14ac:dyDescent="0.3">
      <c r="A472" s="11" t="s">
        <v>1504</v>
      </c>
      <c r="B472" s="9" t="str" cm="1">
        <f t="array" ref="B472">_xll.SNL.Clients.Office.Excel.Functions.SPG($A472, "IQ_ASSET_TURNS", B$3)</f>
        <v>NA</v>
      </c>
      <c r="C472" s="9" t="str" cm="1">
        <f t="array" ref="C472">_xll.SNL.Clients.Office.Excel.Functions.SPG($A472, "IQ_ASSET_TURNS", C$3)</f>
        <v>NA</v>
      </c>
      <c r="D472" s="9" cm="1">
        <f t="array" ref="D472">_xll.SNL.Clients.Office.Excel.Functions.SPG($A472, "IQ_ASSET_TURNS", D$3)</f>
        <v>0.95499999999999996</v>
      </c>
      <c r="E472" s="9" cm="1">
        <f t="array" ref="E472">_xll.SNL.Clients.Office.Excel.Functions.SPG($A472, "IQ_ASSET_TURNS", E$3)</f>
        <v>1.014</v>
      </c>
      <c r="F472" s="9" cm="1">
        <f t="array" ref="F472">_xll.SNL.Clients.Office.Excel.Functions.SPG($A472, "IQ_ASSET_TURNS", F$3)</f>
        <v>0.93200000000000005</v>
      </c>
      <c r="G472" s="9" cm="1">
        <f t="array" ref="G472">_xll.SNL.Clients.Office.Excel.Functions.SPG($A472, "IQ_ASSET_TURNS", G$3)</f>
        <v>1.552</v>
      </c>
      <c r="H472" s="9" cm="1">
        <f t="array" ref="H472">_xll.SNL.Clients.Office.Excel.Functions.SPG($A472, "IQ_ASSET_TURNS", H$3)</f>
        <v>0.91600000000000004</v>
      </c>
      <c r="I472" s="9" cm="1">
        <f t="array" ref="I472">_xll.SNL.Clients.Office.Excel.Functions.SPG($A472, "IQ_ASSET_TURNS", I$3)</f>
        <v>1.05</v>
      </c>
      <c r="J472" s="9" cm="1">
        <f t="array" ref="J472">_xll.SNL.Clients.Office.Excel.Functions.SPG($A472, "IQ_ASSET_TURNS", J$3)</f>
        <v>1.04</v>
      </c>
    </row>
    <row r="473" spans="1:10" x14ac:dyDescent="0.3">
      <c r="A473" s="11" t="s">
        <v>1505</v>
      </c>
      <c r="B473" s="9" t="str" cm="1">
        <f t="array" ref="B473">_xll.SNL.Clients.Office.Excel.Functions.SPG($A473, "IQ_ASSET_TURNS", B$3)</f>
        <v>NA</v>
      </c>
      <c r="C473" s="9" t="str" cm="1">
        <f t="array" ref="C473">_xll.SNL.Clients.Office.Excel.Functions.SPG($A473, "IQ_ASSET_TURNS", C$3)</f>
        <v>NA</v>
      </c>
      <c r="D473" s="9" t="str" cm="1">
        <f t="array" ref="D473">_xll.SNL.Clients.Office.Excel.Functions.SPG($A473, "IQ_ASSET_TURNS", D$3)</f>
        <v>NA</v>
      </c>
      <c r="E473" s="9" t="str" cm="1">
        <f t="array" ref="E473">_xll.SNL.Clients.Office.Excel.Functions.SPG($A473, "IQ_ASSET_TURNS", E$3)</f>
        <v>NA</v>
      </c>
      <c r="F473" s="9" t="str" cm="1">
        <f t="array" ref="F473">_xll.SNL.Clients.Office.Excel.Functions.SPG($A473, "IQ_ASSET_TURNS", F$3)</f>
        <v>NA</v>
      </c>
      <c r="G473" s="9" t="str" cm="1">
        <f t="array" ref="G473">_xll.SNL.Clients.Office.Excel.Functions.SPG($A473, "IQ_ASSET_TURNS", G$3)</f>
        <v>NA</v>
      </c>
      <c r="H473" s="9" t="str" cm="1">
        <f t="array" ref="H473">_xll.SNL.Clients.Office.Excel.Functions.SPG($A473, "IQ_ASSET_TURNS", H$3)</f>
        <v>NA</v>
      </c>
      <c r="I473" s="9" t="str" cm="1">
        <f t="array" ref="I473">_xll.SNL.Clients.Office.Excel.Functions.SPG($A473, "IQ_ASSET_TURNS", I$3)</f>
        <v>NA</v>
      </c>
      <c r="J473" s="9" t="str" cm="1">
        <f t="array" ref="J473">_xll.SNL.Clients.Office.Excel.Functions.SPG($A473, "IQ_ASSET_TURNS", J$3)</f>
        <v>NA</v>
      </c>
    </row>
    <row r="474" spans="1:10" x14ac:dyDescent="0.3">
      <c r="A474" s="11" t="s">
        <v>1506</v>
      </c>
      <c r="B474" s="9" t="str" cm="1">
        <f t="array" ref="B474">_xll.SNL.Clients.Office.Excel.Functions.SPG($A474, "IQ_ASSET_TURNS", B$3)</f>
        <v>NA</v>
      </c>
      <c r="C474" s="9" cm="1">
        <f t="array" ref="C474">_xll.SNL.Clients.Office.Excel.Functions.SPG($A474, "IQ_ASSET_TURNS", C$3)</f>
        <v>0.38500000000000001</v>
      </c>
      <c r="D474" s="9" cm="1">
        <f t="array" ref="D474">_xll.SNL.Clients.Office.Excel.Functions.SPG($A474, "IQ_ASSET_TURNS", D$3)</f>
        <v>0.38400000000000001</v>
      </c>
      <c r="E474" s="9" cm="1">
        <f t="array" ref="E474">_xll.SNL.Clients.Office.Excel.Functions.SPG($A474, "IQ_ASSET_TURNS", E$3)</f>
        <v>0.38400000000000001</v>
      </c>
      <c r="F474" s="9" cm="1">
        <f t="array" ref="F474">_xll.SNL.Clients.Office.Excel.Functions.SPG($A474, "IQ_ASSET_TURNS", F$3)</f>
        <v>0.38600000000000001</v>
      </c>
      <c r="G474" s="9" cm="1">
        <f t="array" ref="G474">_xll.SNL.Clients.Office.Excel.Functions.SPG($A474, "IQ_ASSET_TURNS", G$3)</f>
        <v>0.312</v>
      </c>
      <c r="H474" s="9" cm="1">
        <f t="array" ref="H474">_xll.SNL.Clients.Office.Excel.Functions.SPG($A474, "IQ_ASSET_TURNS", H$3)</f>
        <v>0.34200000000000003</v>
      </c>
      <c r="I474" s="9" cm="1">
        <f t="array" ref="I474">_xll.SNL.Clients.Office.Excel.Functions.SPG($A474, "IQ_ASSET_TURNS", I$3)</f>
        <v>0.36899999999999999</v>
      </c>
      <c r="J474" s="9" cm="1">
        <f t="array" ref="J474">_xll.SNL.Clients.Office.Excel.Functions.SPG($A474, "IQ_ASSET_TURNS", J$3)</f>
        <v>0.34599999999999997</v>
      </c>
    </row>
    <row r="475" spans="1:10" x14ac:dyDescent="0.3">
      <c r="A475" s="11" t="s">
        <v>1507</v>
      </c>
      <c r="B475" s="9" t="str" cm="1">
        <f t="array" ref="B475">_xll.SNL.Clients.Office.Excel.Functions.SPG($A475, "IQ_ASSET_TURNS", B$3)</f>
        <v>NA</v>
      </c>
      <c r="C475" s="9" t="str" cm="1">
        <f t="array" ref="C475">_xll.SNL.Clients.Office.Excel.Functions.SPG($A475, "IQ_ASSET_TURNS", C$3)</f>
        <v>NA</v>
      </c>
      <c r="D475" s="9" cm="1">
        <f t="array" ref="D475">_xll.SNL.Clients.Office.Excel.Functions.SPG($A475, "IQ_ASSET_TURNS", D$3)</f>
        <v>0.214</v>
      </c>
      <c r="E475" s="9" cm="1">
        <f t="array" ref="E475">_xll.SNL.Clients.Office.Excel.Functions.SPG($A475, "IQ_ASSET_TURNS", E$3)</f>
        <v>0.23100000000000001</v>
      </c>
      <c r="F475" s="9" cm="1">
        <f t="array" ref="F475">_xll.SNL.Clients.Office.Excel.Functions.SPG($A475, "IQ_ASSET_TURNS", F$3)</f>
        <v>0.18099999999999999</v>
      </c>
      <c r="G475" s="9" cm="1">
        <f t="array" ref="G475">_xll.SNL.Clients.Office.Excel.Functions.SPG($A475, "IQ_ASSET_TURNS", G$3)</f>
        <v>0.20300000000000001</v>
      </c>
      <c r="H475" s="9" cm="1">
        <f t="array" ref="H475">_xll.SNL.Clients.Office.Excel.Functions.SPG($A475, "IQ_ASSET_TURNS", H$3)</f>
        <v>0.223</v>
      </c>
      <c r="I475" s="9" cm="1">
        <f t="array" ref="I475">_xll.SNL.Clients.Office.Excel.Functions.SPG($A475, "IQ_ASSET_TURNS", I$3)</f>
        <v>0.249</v>
      </c>
      <c r="J475" s="9" cm="1">
        <f t="array" ref="J475">_xll.SNL.Clients.Office.Excel.Functions.SPG($A475, "IQ_ASSET_TURNS", J$3)</f>
        <v>0.23599999999999999</v>
      </c>
    </row>
    <row r="476" spans="1:10" x14ac:dyDescent="0.3">
      <c r="A476" s="11" t="s">
        <v>1508</v>
      </c>
      <c r="B476" s="9" t="str" cm="1">
        <f t="array" ref="B476">_xll.SNL.Clients.Office.Excel.Functions.SPG($A476, "IQ_ASSET_TURNS", B$3)</f>
        <v>NA</v>
      </c>
      <c r="C476" s="9" t="str" cm="1">
        <f t="array" ref="C476">_xll.SNL.Clients.Office.Excel.Functions.SPG($A476, "IQ_ASSET_TURNS", C$3)</f>
        <v>NA</v>
      </c>
      <c r="D476" s="9" cm="1">
        <f t="array" ref="D476">_xll.SNL.Clients.Office.Excel.Functions.SPG($A476, "IQ_ASSET_TURNS", D$3)</f>
        <v>0.10199999999999999</v>
      </c>
      <c r="E476" s="9" cm="1">
        <f t="array" ref="E476">_xll.SNL.Clients.Office.Excel.Functions.SPG($A476, "IQ_ASSET_TURNS", E$3)</f>
        <v>0.11700000000000001</v>
      </c>
      <c r="F476" s="9" cm="1">
        <f t="array" ref="F476">_xll.SNL.Clients.Office.Excel.Functions.SPG($A476, "IQ_ASSET_TURNS", F$3)</f>
        <v>0.123</v>
      </c>
      <c r="G476" s="9" cm="1">
        <f t="array" ref="G476">_xll.SNL.Clients.Office.Excel.Functions.SPG($A476, "IQ_ASSET_TURNS", G$3)</f>
        <v>0.123</v>
      </c>
      <c r="H476" s="9" cm="1">
        <f t="array" ref="H476">_xll.SNL.Clients.Office.Excel.Functions.SPG($A476, "IQ_ASSET_TURNS", H$3)</f>
        <v>0.14399999999999999</v>
      </c>
      <c r="I476" s="9" cm="1">
        <f t="array" ref="I476">_xll.SNL.Clients.Office.Excel.Functions.SPG($A476, "IQ_ASSET_TURNS", I$3)</f>
        <v>0.14099999999999999</v>
      </c>
      <c r="J476" s="9" cm="1">
        <f t="array" ref="J476">_xll.SNL.Clients.Office.Excel.Functions.SPG($A476, "IQ_ASSET_TURNS", J$3)</f>
        <v>0.13800000000000001</v>
      </c>
    </row>
    <row r="477" spans="1:10" x14ac:dyDescent="0.3">
      <c r="A477" s="11" t="s">
        <v>1509</v>
      </c>
      <c r="B477" s="9" t="str" cm="1">
        <f t="array" ref="B477">_xll.SNL.Clients.Office.Excel.Functions.SPG($A477, "IQ_ASSET_TURNS", B$3)</f>
        <v>NA</v>
      </c>
      <c r="C477" s="9" cm="1">
        <f t="array" ref="C477">_xll.SNL.Clients.Office.Excel.Functions.SPG($A477, "IQ_ASSET_TURNS", C$3)</f>
        <v>0.309</v>
      </c>
      <c r="D477" s="9" cm="1">
        <f t="array" ref="D477">_xll.SNL.Clients.Office.Excel.Functions.SPG($A477, "IQ_ASSET_TURNS", D$3)</f>
        <v>0.26300000000000001</v>
      </c>
      <c r="E477" s="9" cm="1">
        <f t="array" ref="E477">_xll.SNL.Clients.Office.Excel.Functions.SPG($A477, "IQ_ASSET_TURNS", E$3)</f>
        <v>0.193</v>
      </c>
      <c r="F477" s="9" cm="1">
        <f t="array" ref="F477">_xll.SNL.Clients.Office.Excel.Functions.SPG($A477, "IQ_ASSET_TURNS", F$3)</f>
        <v>0.13900000000000001</v>
      </c>
      <c r="G477" s="9" cm="1">
        <f t="array" ref="G477">_xll.SNL.Clients.Office.Excel.Functions.SPG($A477, "IQ_ASSET_TURNS", G$3)</f>
        <v>0.2</v>
      </c>
      <c r="H477" s="9" cm="1">
        <f t="array" ref="H477">_xll.SNL.Clients.Office.Excel.Functions.SPG($A477, "IQ_ASSET_TURNS", H$3)</f>
        <v>0.19</v>
      </c>
      <c r="I477" s="9" cm="1">
        <f t="array" ref="I477">_xll.SNL.Clients.Office.Excel.Functions.SPG($A477, "IQ_ASSET_TURNS", I$3)</f>
        <v>0.14899999999999999</v>
      </c>
      <c r="J477" s="9" cm="1">
        <f t="array" ref="J477">_xll.SNL.Clients.Office.Excel.Functions.SPG($A477, "IQ_ASSET_TURNS", J$3)</f>
        <v>0.20499999999999999</v>
      </c>
    </row>
    <row r="478" spans="1:10" x14ac:dyDescent="0.3">
      <c r="A478" s="11" t="s">
        <v>1510</v>
      </c>
      <c r="B478" s="9" t="str" cm="1">
        <f t="array" ref="B478">_xll.SNL.Clients.Office.Excel.Functions.SPG($A478, "IQ_ASSET_TURNS", B$3)</f>
        <v>NA</v>
      </c>
      <c r="C478" s="9" t="str" cm="1">
        <f t="array" ref="C478">_xll.SNL.Clients.Office.Excel.Functions.SPG($A478, "IQ_ASSET_TURNS", C$3)</f>
        <v>NA</v>
      </c>
      <c r="D478" s="9" cm="1">
        <f t="array" ref="D478">_xll.SNL.Clients.Office.Excel.Functions.SPG($A478, "IQ_ASSET_TURNS", D$3)</f>
        <v>0.92100000000000004</v>
      </c>
      <c r="E478" s="9" cm="1">
        <f t="array" ref="E478">_xll.SNL.Clients.Office.Excel.Functions.SPG($A478, "IQ_ASSET_TURNS", E$3)</f>
        <v>0.99199999999999999</v>
      </c>
      <c r="F478" s="9" cm="1">
        <f t="array" ref="F478">_xll.SNL.Clients.Office.Excel.Functions.SPG($A478, "IQ_ASSET_TURNS", F$3)</f>
        <v>0.18</v>
      </c>
      <c r="G478" s="9" cm="1">
        <f t="array" ref="G478">_xll.SNL.Clients.Office.Excel.Functions.SPG($A478, "IQ_ASSET_TURNS", G$3)</f>
        <v>0.65100000000000002</v>
      </c>
      <c r="H478" s="9" cm="1">
        <f t="array" ref="H478">_xll.SNL.Clients.Office.Excel.Functions.SPG($A478, "IQ_ASSET_TURNS", H$3)</f>
        <v>1.4530000000000001</v>
      </c>
      <c r="I478" s="9" cm="1">
        <f t="array" ref="I478">_xll.SNL.Clients.Office.Excel.Functions.SPG($A478, "IQ_ASSET_TURNS", I$3)</f>
        <v>0.88500000000000001</v>
      </c>
      <c r="J478" s="9" cm="1">
        <f t="array" ref="J478">_xll.SNL.Clients.Office.Excel.Functions.SPG($A478, "IQ_ASSET_TURNS", J$3)</f>
        <v>0.152</v>
      </c>
    </row>
    <row r="479" spans="1:10" x14ac:dyDescent="0.3">
      <c r="A479" s="11" t="s">
        <v>1511</v>
      </c>
      <c r="B479" s="9" t="str" cm="1">
        <f t="array" ref="B479">_xll.SNL.Clients.Office.Excel.Functions.SPG($A479, "IQ_ASSET_TURNS", B$3)</f>
        <v>NA</v>
      </c>
      <c r="C479" s="9" t="str" cm="1">
        <f t="array" ref="C479">_xll.SNL.Clients.Office.Excel.Functions.SPG($A479, "IQ_ASSET_TURNS", C$3)</f>
        <v>NA</v>
      </c>
      <c r="D479" s="9" cm="1">
        <f t="array" ref="D479">_xll.SNL.Clients.Office.Excel.Functions.SPG($A479, "IQ_ASSET_TURNS", D$3)</f>
        <v>0.2</v>
      </c>
      <c r="E479" s="9" cm="1">
        <f t="array" ref="E479">_xll.SNL.Clients.Office.Excel.Functions.SPG($A479, "IQ_ASSET_TURNS", E$3)</f>
        <v>0.16</v>
      </c>
      <c r="F479" s="9" cm="1">
        <f t="array" ref="F479">_xll.SNL.Clients.Office.Excel.Functions.SPG($A479, "IQ_ASSET_TURNS", F$3)</f>
        <v>0.13700000000000001</v>
      </c>
      <c r="G479" s="9" cm="1">
        <f t="array" ref="G479">_xll.SNL.Clients.Office.Excel.Functions.SPG($A479, "IQ_ASSET_TURNS", G$3)</f>
        <v>0.16700000000000001</v>
      </c>
      <c r="H479" s="9" cm="1">
        <f t="array" ref="H479">_xll.SNL.Clients.Office.Excel.Functions.SPG($A479, "IQ_ASSET_TURNS", H$3)</f>
        <v>0.217</v>
      </c>
      <c r="I479" s="9" cm="1">
        <f t="array" ref="I479">_xll.SNL.Clients.Office.Excel.Functions.SPG($A479, "IQ_ASSET_TURNS", I$3)</f>
        <v>0.17</v>
      </c>
      <c r="J479" s="9" cm="1">
        <f t="array" ref="J479">_xll.SNL.Clients.Office.Excel.Functions.SPG($A479, "IQ_ASSET_TURNS", J$3)</f>
        <v>0.14799999999999999</v>
      </c>
    </row>
    <row r="480" spans="1:10" x14ac:dyDescent="0.3">
      <c r="A480" s="11" t="s">
        <v>1512</v>
      </c>
      <c r="B480" s="9" t="str" cm="1">
        <f t="array" ref="B480">_xll.SNL.Clients.Office.Excel.Functions.SPG($A480, "IQ_ASSET_TURNS", B$3)</f>
        <v>NA</v>
      </c>
      <c r="C480" s="9" cm="1">
        <f t="array" ref="C480">_xll.SNL.Clients.Office.Excel.Functions.SPG($A480, "IQ_ASSET_TURNS", C$3)</f>
        <v>0.53600000000000003</v>
      </c>
      <c r="D480" s="9" cm="1">
        <f t="array" ref="D480">_xll.SNL.Clients.Office.Excel.Functions.SPG($A480, "IQ_ASSET_TURNS", D$3)</f>
        <v>0.52500000000000002</v>
      </c>
      <c r="E480" s="9" cm="1">
        <f t="array" ref="E480">_xll.SNL.Clients.Office.Excel.Functions.SPG($A480, "IQ_ASSET_TURNS", E$3)</f>
        <v>0.497</v>
      </c>
      <c r="F480" s="9" cm="1">
        <f t="array" ref="F480">_xll.SNL.Clients.Office.Excel.Functions.SPG($A480, "IQ_ASSET_TURNS", F$3)</f>
        <v>0.45900000000000002</v>
      </c>
      <c r="G480" s="9" cm="1">
        <f t="array" ref="G480">_xll.SNL.Clients.Office.Excel.Functions.SPG($A480, "IQ_ASSET_TURNS", G$3)</f>
        <v>0.42699999999999999</v>
      </c>
      <c r="H480" s="9" cm="1">
        <f t="array" ref="H480">_xll.SNL.Clients.Office.Excel.Functions.SPG($A480, "IQ_ASSET_TURNS", H$3)</f>
        <v>0.432</v>
      </c>
      <c r="I480" s="9" cm="1">
        <f t="array" ref="I480">_xll.SNL.Clients.Office.Excel.Functions.SPG($A480, "IQ_ASSET_TURNS", I$3)</f>
        <v>0.40500000000000003</v>
      </c>
      <c r="J480" s="9" cm="1">
        <f t="array" ref="J480">_xll.SNL.Clients.Office.Excel.Functions.SPG($A480, "IQ_ASSET_TURNS", J$3)</f>
        <v>0.378</v>
      </c>
    </row>
    <row r="481" spans="1:10" x14ac:dyDescent="0.3">
      <c r="A481" s="11" t="s">
        <v>1513</v>
      </c>
      <c r="B481" s="9" t="str" cm="1">
        <f t="array" ref="B481">_xll.SNL.Clients.Office.Excel.Functions.SPG($A481, "IQ_ASSET_TURNS", B$3)</f>
        <v>NA</v>
      </c>
      <c r="C481" s="9" t="str" cm="1">
        <f t="array" ref="C481">_xll.SNL.Clients.Office.Excel.Functions.SPG($A481, "IQ_ASSET_TURNS", C$3)</f>
        <v>NM</v>
      </c>
      <c r="D481" s="9" cm="1">
        <f t="array" ref="D481">_xll.SNL.Clients.Office.Excel.Functions.SPG($A481, "IQ_ASSET_TURNS", D$3)</f>
        <v>8.6999999999999994E-2</v>
      </c>
      <c r="E481" s="9" cm="1">
        <f t="array" ref="E481">_xll.SNL.Clients.Office.Excel.Functions.SPG($A481, "IQ_ASSET_TURNS", E$3)</f>
        <v>9.4E-2</v>
      </c>
      <c r="F481" s="9" cm="1">
        <f t="array" ref="F481">_xll.SNL.Clients.Office.Excel.Functions.SPG($A481, "IQ_ASSET_TURNS", F$3)</f>
        <v>0.124</v>
      </c>
      <c r="G481" s="9" cm="1">
        <f t="array" ref="G481">_xll.SNL.Clients.Office.Excel.Functions.SPG($A481, "IQ_ASSET_TURNS", G$3)</f>
        <v>0.11</v>
      </c>
      <c r="H481" s="9" cm="1">
        <f t="array" ref="H481">_xll.SNL.Clients.Office.Excel.Functions.SPG($A481, "IQ_ASSET_TURNS", H$3)</f>
        <v>7.9000000000000001E-2</v>
      </c>
      <c r="I481" s="9" cm="1">
        <f t="array" ref="I481">_xll.SNL.Clients.Office.Excel.Functions.SPG($A481, "IQ_ASSET_TURNS", I$3)</f>
        <v>0.08</v>
      </c>
      <c r="J481" s="9" cm="1">
        <f t="array" ref="J481">_xll.SNL.Clients.Office.Excel.Functions.SPG($A481, "IQ_ASSET_TURNS", J$3)</f>
        <v>7.6999999999999999E-2</v>
      </c>
    </row>
    <row r="482" spans="1:10" x14ac:dyDescent="0.3">
      <c r="A482" s="11" t="s">
        <v>1514</v>
      </c>
      <c r="B482" s="9" t="str" cm="1">
        <f t="array" ref="B482">_xll.SNL.Clients.Office.Excel.Functions.SPG($A482, "IQ_ASSET_TURNS", B$3)</f>
        <v>NA</v>
      </c>
      <c r="C482" s="9" t="str" cm="1">
        <f t="array" ref="C482">_xll.SNL.Clients.Office.Excel.Functions.SPG($A482, "IQ_ASSET_TURNS", C$3)</f>
        <v>NA</v>
      </c>
      <c r="D482" s="9" cm="1">
        <f t="array" ref="D482">_xll.SNL.Clients.Office.Excel.Functions.SPG($A482, "IQ_ASSET_TURNS", D$3)</f>
        <v>0.33500000000000002</v>
      </c>
      <c r="E482" s="9" cm="1">
        <f t="array" ref="E482">_xll.SNL.Clients.Office.Excel.Functions.SPG($A482, "IQ_ASSET_TURNS", E$3)</f>
        <v>0.372</v>
      </c>
      <c r="F482" s="9" cm="1">
        <f t="array" ref="F482">_xll.SNL.Clients.Office.Excel.Functions.SPG($A482, "IQ_ASSET_TURNS", F$3)</f>
        <v>0.33500000000000002</v>
      </c>
      <c r="G482" s="9" cm="1">
        <f t="array" ref="G482">_xll.SNL.Clients.Office.Excel.Functions.SPG($A482, "IQ_ASSET_TURNS", G$3)</f>
        <v>0.373</v>
      </c>
      <c r="H482" s="9" cm="1">
        <f t="array" ref="H482">_xll.SNL.Clients.Office.Excel.Functions.SPG($A482, "IQ_ASSET_TURNS", H$3)</f>
        <v>0.42499999999999999</v>
      </c>
      <c r="I482" s="9" cm="1">
        <f t="array" ref="I482">_xll.SNL.Clients.Office.Excel.Functions.SPG($A482, "IQ_ASSET_TURNS", I$3)</f>
        <v>0.35299999999999998</v>
      </c>
      <c r="J482" s="9" cm="1">
        <f t="array" ref="J482">_xll.SNL.Clients.Office.Excel.Functions.SPG($A482, "IQ_ASSET_TURNS", J$3)</f>
        <v>0.36099999999999999</v>
      </c>
    </row>
    <row r="483" spans="1:10" x14ac:dyDescent="0.3">
      <c r="A483" s="11" t="s">
        <v>1515</v>
      </c>
      <c r="B483" s="9" t="str" cm="1">
        <f t="array" ref="B483">_xll.SNL.Clients.Office.Excel.Functions.SPG($A483, "IQ_ASSET_TURNS", B$3)</f>
        <v>NA</v>
      </c>
      <c r="C483" s="9" t="str" cm="1">
        <f t="array" ref="C483">_xll.SNL.Clients.Office.Excel.Functions.SPG($A483, "IQ_ASSET_TURNS", C$3)</f>
        <v>NA</v>
      </c>
      <c r="D483" s="9" cm="1">
        <f t="array" ref="D483">_xll.SNL.Clients.Office.Excel.Functions.SPG($A483, "IQ_ASSET_TURNS", D$3)</f>
        <v>0.309</v>
      </c>
      <c r="E483" s="9" cm="1">
        <f t="array" ref="E483">_xll.SNL.Clients.Office.Excel.Functions.SPG($A483, "IQ_ASSET_TURNS", E$3)</f>
        <v>0.26200000000000001</v>
      </c>
      <c r="F483" s="9" cm="1">
        <f t="array" ref="F483">_xll.SNL.Clients.Office.Excel.Functions.SPG($A483, "IQ_ASSET_TURNS", F$3)</f>
        <v>0.187</v>
      </c>
      <c r="G483" s="9" cm="1">
        <f t="array" ref="G483">_xll.SNL.Clients.Office.Excel.Functions.SPG($A483, "IQ_ASSET_TURNS", G$3)</f>
        <v>0.27400000000000002</v>
      </c>
      <c r="H483" s="9" cm="1">
        <f t="array" ref="H483">_xll.SNL.Clients.Office.Excel.Functions.SPG($A483, "IQ_ASSET_TURNS", H$3)</f>
        <v>0.621</v>
      </c>
      <c r="I483" s="9" cm="1">
        <f t="array" ref="I483">_xll.SNL.Clients.Office.Excel.Functions.SPG($A483, "IQ_ASSET_TURNS", I$3)</f>
        <v>0.86299999999999999</v>
      </c>
      <c r="J483" s="9" cm="1">
        <f t="array" ref="J483">_xll.SNL.Clients.Office.Excel.Functions.SPG($A483, "IQ_ASSET_TURNS", J$3)</f>
        <v>0.86199999999999999</v>
      </c>
    </row>
    <row r="484" spans="1:10" x14ac:dyDescent="0.3">
      <c r="A484" s="11" t="s">
        <v>1516</v>
      </c>
      <c r="B484" s="9" t="str" cm="1">
        <f t="array" ref="B484">_xll.SNL.Clients.Office.Excel.Functions.SPG($A484, "IQ_ASSET_TURNS", B$3)</f>
        <v>NA</v>
      </c>
      <c r="C484" s="9" t="str" cm="1">
        <f t="array" ref="C484">_xll.SNL.Clients.Office.Excel.Functions.SPG($A484, "IQ_ASSET_TURNS", C$3)</f>
        <v>NA</v>
      </c>
      <c r="D484" s="9" cm="1">
        <f t="array" ref="D484">_xll.SNL.Clients.Office.Excel.Functions.SPG($A484, "IQ_ASSET_TURNS", D$3)</f>
        <v>0.25900000000000001</v>
      </c>
      <c r="E484" s="9" cm="1">
        <f t="array" ref="E484">_xll.SNL.Clients.Office.Excel.Functions.SPG($A484, "IQ_ASSET_TURNS", E$3)</f>
        <v>0.246</v>
      </c>
      <c r="F484" s="9" cm="1">
        <f t="array" ref="F484">_xll.SNL.Clients.Office.Excel.Functions.SPG($A484, "IQ_ASSET_TURNS", F$3)</f>
        <v>0.23799999999999999</v>
      </c>
      <c r="G484" s="9" cm="1">
        <f t="array" ref="G484">_xll.SNL.Clients.Office.Excel.Functions.SPG($A484, "IQ_ASSET_TURNS", G$3)</f>
        <v>0.247</v>
      </c>
      <c r="H484" s="9" cm="1">
        <f t="array" ref="H484">_xll.SNL.Clients.Office.Excel.Functions.SPG($A484, "IQ_ASSET_TURNS", H$3)</f>
        <v>0.23899999999999999</v>
      </c>
      <c r="I484" s="9" cm="1">
        <f t="array" ref="I484">_xll.SNL.Clients.Office.Excel.Functions.SPG($A484, "IQ_ASSET_TURNS", I$3)</f>
        <v>0.23200000000000001</v>
      </c>
      <c r="J484" s="9" cm="1">
        <f t="array" ref="J484">_xll.SNL.Clients.Office.Excel.Functions.SPG($A484, "IQ_ASSET_TURNS", J$3)</f>
        <v>0.23300000000000001</v>
      </c>
    </row>
    <row r="485" spans="1:10" x14ac:dyDescent="0.3">
      <c r="A485" s="11" t="s">
        <v>1517</v>
      </c>
      <c r="B485" s="9" t="str" cm="1">
        <f t="array" ref="B485">_xll.SNL.Clients.Office.Excel.Functions.SPG($A485, "IQ_ASSET_TURNS", B$3)</f>
        <v>NA</v>
      </c>
      <c r="C485" s="9" t="str" cm="1">
        <f t="array" ref="C485">_xll.SNL.Clients.Office.Excel.Functions.SPG($A485, "IQ_ASSET_TURNS", C$3)</f>
        <v>NA</v>
      </c>
      <c r="D485" s="9" cm="1">
        <f t="array" ref="D485">_xll.SNL.Clients.Office.Excel.Functions.SPG($A485, "IQ_ASSET_TURNS", D$3)</f>
        <v>2.4159999999999999</v>
      </c>
      <c r="E485" s="9" cm="1">
        <f t="array" ref="E485">_xll.SNL.Clients.Office.Excel.Functions.SPG($A485, "IQ_ASSET_TURNS", E$3)</f>
        <v>2.464</v>
      </c>
      <c r="F485" s="9" cm="1">
        <f t="array" ref="F485">_xll.SNL.Clients.Office.Excel.Functions.SPG($A485, "IQ_ASSET_TURNS", F$3)</f>
        <v>2.5129999999999999</v>
      </c>
      <c r="G485" s="9" cm="1">
        <f t="array" ref="G485">_xll.SNL.Clients.Office.Excel.Functions.SPG($A485, "IQ_ASSET_TURNS", G$3)</f>
        <v>2.754</v>
      </c>
      <c r="H485" s="9" cm="1">
        <f t="array" ref="H485">_xll.SNL.Clients.Office.Excel.Functions.SPG($A485, "IQ_ASSET_TURNS", H$3)</f>
        <v>2.8769999999999998</v>
      </c>
      <c r="I485" s="9" cm="1">
        <f t="array" ref="I485">_xll.SNL.Clients.Office.Excel.Functions.SPG($A485, "IQ_ASSET_TURNS", I$3)</f>
        <v>2.8570000000000002</v>
      </c>
      <c r="J485" s="9" cm="1">
        <f t="array" ref="J485">_xll.SNL.Clients.Office.Excel.Functions.SPG($A485, "IQ_ASSET_TURNS", J$3)</f>
        <v>2.758</v>
      </c>
    </row>
    <row r="486" spans="1:10" x14ac:dyDescent="0.3">
      <c r="A486" s="11" t="s">
        <v>1518</v>
      </c>
      <c r="B486" s="9" t="str" cm="1">
        <f t="array" ref="B486">_xll.SNL.Clients.Office.Excel.Functions.SPG($A486, "IQ_ASSET_TURNS", B$3)</f>
        <v>NA</v>
      </c>
      <c r="C486" s="9" cm="1">
        <f t="array" ref="C486">_xll.SNL.Clients.Office.Excel.Functions.SPG($A486, "IQ_ASSET_TURNS", C$3)</f>
        <v>2.3439999999999999</v>
      </c>
      <c r="D486" s="9" cm="1">
        <f t="array" ref="D486">_xll.SNL.Clients.Office.Excel.Functions.SPG($A486, "IQ_ASSET_TURNS", D$3)</f>
        <v>1.0880000000000001</v>
      </c>
      <c r="E486" s="9" cm="1">
        <f t="array" ref="E486">_xll.SNL.Clients.Office.Excel.Functions.SPG($A486, "IQ_ASSET_TURNS", E$3)</f>
        <v>1.6839999999999999</v>
      </c>
      <c r="F486" s="9" cm="1">
        <f t="array" ref="F486">_xll.SNL.Clients.Office.Excel.Functions.SPG($A486, "IQ_ASSET_TURNS", F$3)</f>
        <v>0.99299999999999999</v>
      </c>
      <c r="G486" s="9" cm="1">
        <f t="array" ref="G486">_xll.SNL.Clients.Office.Excel.Functions.SPG($A486, "IQ_ASSET_TURNS", G$3)</f>
        <v>2.3210000000000002</v>
      </c>
      <c r="H486" s="9" cm="1">
        <f t="array" ref="H486">_xll.SNL.Clients.Office.Excel.Functions.SPG($A486, "IQ_ASSET_TURNS", H$3)</f>
        <v>1.181</v>
      </c>
      <c r="I486" s="9" cm="1">
        <f t="array" ref="I486">_xll.SNL.Clients.Office.Excel.Functions.SPG($A486, "IQ_ASSET_TURNS", I$3)</f>
        <v>1.4059999999999999</v>
      </c>
      <c r="J486" s="9" cm="1">
        <f t="array" ref="J486">_xll.SNL.Clients.Office.Excel.Functions.SPG($A486, "IQ_ASSET_TURNS", J$3)</f>
        <v>1.0740000000000001</v>
      </c>
    </row>
    <row r="487" spans="1:10" x14ac:dyDescent="0.3">
      <c r="A487" s="11" t="s">
        <v>1519</v>
      </c>
      <c r="B487" s="9" t="str" cm="1">
        <f t="array" ref="B487">_xll.SNL.Clients.Office.Excel.Functions.SPG($A487, "IQ_ASSET_TURNS", B$3)</f>
        <v>NA</v>
      </c>
      <c r="C487" s="9" t="str" cm="1">
        <f t="array" ref="C487">_xll.SNL.Clients.Office.Excel.Functions.SPG($A487, "IQ_ASSET_TURNS", C$3)</f>
        <v>NA</v>
      </c>
      <c r="D487" s="9" t="str" cm="1">
        <f t="array" ref="D487">_xll.SNL.Clients.Office.Excel.Functions.SPG($A487, "IQ_ASSET_TURNS", D$3)</f>
        <v>NA</v>
      </c>
      <c r="E487" s="9" t="str" cm="1">
        <f t="array" ref="E487">_xll.SNL.Clients.Office.Excel.Functions.SPG($A487, "IQ_ASSET_TURNS", E$3)</f>
        <v>NA</v>
      </c>
      <c r="F487" s="9" t="str" cm="1">
        <f t="array" ref="F487">_xll.SNL.Clients.Office.Excel.Functions.SPG($A487, "IQ_ASSET_TURNS", F$3)</f>
        <v>NA</v>
      </c>
      <c r="G487" s="9" t="str" cm="1">
        <f t="array" ref="G487">_xll.SNL.Clients.Office.Excel.Functions.SPG($A487, "IQ_ASSET_TURNS", G$3)</f>
        <v>NA</v>
      </c>
      <c r="H487" s="9" t="str" cm="1">
        <f t="array" ref="H487">_xll.SNL.Clients.Office.Excel.Functions.SPG($A487, "IQ_ASSET_TURNS", H$3)</f>
        <v>NA</v>
      </c>
      <c r="I487" s="9" t="str" cm="1">
        <f t="array" ref="I487">_xll.SNL.Clients.Office.Excel.Functions.SPG($A487, "IQ_ASSET_TURNS", I$3)</f>
        <v>NA</v>
      </c>
      <c r="J487" s="9" t="str" cm="1">
        <f t="array" ref="J487">_xll.SNL.Clients.Office.Excel.Functions.SPG($A487, "IQ_ASSET_TURNS", J$3)</f>
        <v>NA</v>
      </c>
    </row>
    <row r="488" spans="1:10" x14ac:dyDescent="0.3">
      <c r="A488" s="11" t="s">
        <v>1520</v>
      </c>
      <c r="B488" s="9" t="str" cm="1">
        <f t="array" ref="B488">_xll.SNL.Clients.Office.Excel.Functions.SPG($A488, "IQ_ASSET_TURNS", B$3)</f>
        <v>NA</v>
      </c>
      <c r="C488" s="9" t="str" cm="1">
        <f t="array" ref="C488">_xll.SNL.Clients.Office.Excel.Functions.SPG($A488, "IQ_ASSET_TURNS", C$3)</f>
        <v>NA</v>
      </c>
      <c r="D488" s="9" cm="1">
        <f t="array" ref="D488">_xll.SNL.Clients.Office.Excel.Functions.SPG($A488, "IQ_ASSET_TURNS", D$3)</f>
        <v>3.7250000000000001</v>
      </c>
      <c r="E488" s="9" cm="1">
        <f t="array" ref="E488">_xll.SNL.Clients.Office.Excel.Functions.SPG($A488, "IQ_ASSET_TURNS", E$3)</f>
        <v>3.7909999999999999</v>
      </c>
      <c r="F488" s="9" cm="1">
        <f t="array" ref="F488">_xll.SNL.Clients.Office.Excel.Functions.SPG($A488, "IQ_ASSET_TURNS", F$3)</f>
        <v>4.7789999999999999</v>
      </c>
      <c r="G488" s="9" cm="1">
        <f t="array" ref="G488">_xll.SNL.Clients.Office.Excel.Functions.SPG($A488, "IQ_ASSET_TURNS", G$3)</f>
        <v>3.83</v>
      </c>
      <c r="H488" s="9" cm="1">
        <f t="array" ref="H488">_xll.SNL.Clients.Office.Excel.Functions.SPG($A488, "IQ_ASSET_TURNS", H$3)</f>
        <v>3.887</v>
      </c>
      <c r="I488" s="9" cm="1">
        <f t="array" ref="I488">_xll.SNL.Clients.Office.Excel.Functions.SPG($A488, "IQ_ASSET_TURNS", I$3)</f>
        <v>4.0010000000000003</v>
      </c>
      <c r="J488" s="9" cm="1">
        <f t="array" ref="J488">_xll.SNL.Clients.Office.Excel.Functions.SPG($A488, "IQ_ASSET_TURNS", J$3)</f>
        <v>5.0529999999999999</v>
      </c>
    </row>
    <row r="489" spans="1:10" x14ac:dyDescent="0.3">
      <c r="A489" s="11" t="s">
        <v>1521</v>
      </c>
      <c r="B489" s="9" t="str" cm="1">
        <f t="array" ref="B489">_xll.SNL.Clients.Office.Excel.Functions.SPG($A489, "IQ_ASSET_TURNS", B$3)</f>
        <v>NA</v>
      </c>
      <c r="C489" s="9" t="str" cm="1">
        <f t="array" ref="C489">_xll.SNL.Clients.Office.Excel.Functions.SPG($A489, "IQ_ASSET_TURNS", C$3)</f>
        <v>NA</v>
      </c>
      <c r="D489" s="9" cm="1">
        <f t="array" ref="D489">_xll.SNL.Clients.Office.Excel.Functions.SPG($A489, "IQ_ASSET_TURNS", D$3)</f>
        <v>0.82199999999999995</v>
      </c>
      <c r="E489" s="9" cm="1">
        <f t="array" ref="E489">_xll.SNL.Clients.Office.Excel.Functions.SPG($A489, "IQ_ASSET_TURNS", E$3)</f>
        <v>0.748</v>
      </c>
      <c r="F489" s="9" cm="1">
        <f t="array" ref="F489">_xll.SNL.Clients.Office.Excel.Functions.SPG($A489, "IQ_ASSET_TURNS", F$3)</f>
        <v>0.66800000000000004</v>
      </c>
      <c r="G489" s="9" cm="1">
        <f t="array" ref="G489">_xll.SNL.Clients.Office.Excel.Functions.SPG($A489, "IQ_ASSET_TURNS", G$3)</f>
        <v>0.67200000000000004</v>
      </c>
      <c r="H489" s="9" cm="1">
        <f t="array" ref="H489">_xll.SNL.Clients.Office.Excel.Functions.SPG($A489, "IQ_ASSET_TURNS", H$3)</f>
        <v>0.69</v>
      </c>
      <c r="I489" s="9" cm="1">
        <f t="array" ref="I489">_xll.SNL.Clients.Office.Excel.Functions.SPG($A489, "IQ_ASSET_TURNS", I$3)</f>
        <v>0.68100000000000005</v>
      </c>
      <c r="J489" s="9" cm="1">
        <f t="array" ref="J489">_xll.SNL.Clients.Office.Excel.Functions.SPG($A489, "IQ_ASSET_TURNS", J$3)</f>
        <v>0.67700000000000005</v>
      </c>
    </row>
    <row r="490" spans="1:10" x14ac:dyDescent="0.3">
      <c r="A490" s="11" t="s">
        <v>1522</v>
      </c>
      <c r="B490" s="9" t="str" cm="1">
        <f t="array" ref="B490">_xll.SNL.Clients.Office.Excel.Functions.SPG($A490, "IQ_ASSET_TURNS", B$3)</f>
        <v>NA</v>
      </c>
      <c r="C490" s="9" t="str" cm="1">
        <f t="array" ref="C490">_xll.SNL.Clients.Office.Excel.Functions.SPG($A490, "IQ_ASSET_TURNS", C$3)</f>
        <v>NA</v>
      </c>
      <c r="D490" s="9" cm="1">
        <f t="array" ref="D490">_xll.SNL.Clients.Office.Excel.Functions.SPG($A490, "IQ_ASSET_TURNS", D$3)</f>
        <v>0.70499999999999996</v>
      </c>
      <c r="E490" s="9" cm="1">
        <f t="array" ref="E490">_xll.SNL.Clients.Office.Excel.Functions.SPG($A490, "IQ_ASSET_TURNS", E$3)</f>
        <v>0.72499999999999998</v>
      </c>
      <c r="F490" s="9" cm="1">
        <f t="array" ref="F490">_xll.SNL.Clients.Office.Excel.Functions.SPG($A490, "IQ_ASSET_TURNS", F$3)</f>
        <v>0.71899999999999997</v>
      </c>
      <c r="G490" s="9" cm="1">
        <f t="array" ref="G490">_xll.SNL.Clients.Office.Excel.Functions.SPG($A490, "IQ_ASSET_TURNS", G$3)</f>
        <v>0.72</v>
      </c>
      <c r="H490" s="9" cm="1">
        <f t="array" ref="H490">_xll.SNL.Clients.Office.Excel.Functions.SPG($A490, "IQ_ASSET_TURNS", H$3)</f>
        <v>0.71299999999999997</v>
      </c>
      <c r="I490" s="9" cm="1">
        <f t="array" ref="I490">_xll.SNL.Clients.Office.Excel.Functions.SPG($A490, "IQ_ASSET_TURNS", I$3)</f>
        <v>0.72799999999999998</v>
      </c>
      <c r="J490" s="9" cm="1">
        <f t="array" ref="J490">_xll.SNL.Clients.Office.Excel.Functions.SPG($A490, "IQ_ASSET_TURNS", J$3)</f>
        <v>0.73499999999999999</v>
      </c>
    </row>
    <row r="491" spans="1:10" x14ac:dyDescent="0.3">
      <c r="A491" s="11" t="s">
        <v>1523</v>
      </c>
      <c r="B491" s="9" t="str" cm="1">
        <f t="array" ref="B491">_xll.SNL.Clients.Office.Excel.Functions.SPG($A491, "IQ_ASSET_TURNS", B$3)</f>
        <v>NA</v>
      </c>
      <c r="C491" s="9" t="str" cm="1">
        <f t="array" ref="C491">_xll.SNL.Clients.Office.Excel.Functions.SPG($A491, "IQ_ASSET_TURNS", C$3)</f>
        <v>NA</v>
      </c>
      <c r="D491" s="9" cm="1">
        <f t="array" ref="D491">_xll.SNL.Clients.Office.Excel.Functions.SPG($A491, "IQ_ASSET_TURNS", D$3)</f>
        <v>0.69199999999999995</v>
      </c>
      <c r="E491" s="9" cm="1">
        <f t="array" ref="E491">_xll.SNL.Clients.Office.Excel.Functions.SPG($A491, "IQ_ASSET_TURNS", E$3)</f>
        <v>0.71799999999999997</v>
      </c>
      <c r="F491" s="9" cm="1">
        <f t="array" ref="F491">_xll.SNL.Clients.Office.Excel.Functions.SPG($A491, "IQ_ASSET_TURNS", F$3)</f>
        <v>0.71</v>
      </c>
      <c r="G491" s="9" cm="1">
        <f t="array" ref="G491">_xll.SNL.Clients.Office.Excel.Functions.SPG($A491, "IQ_ASSET_TURNS", G$3)</f>
        <v>0.76400000000000001</v>
      </c>
      <c r="H491" s="9" cm="1">
        <f t="array" ref="H491">_xll.SNL.Clients.Office.Excel.Functions.SPG($A491, "IQ_ASSET_TURNS", H$3)</f>
        <v>0.72199999999999998</v>
      </c>
      <c r="I491" s="9" cm="1">
        <f t="array" ref="I491">_xll.SNL.Clients.Office.Excel.Functions.SPG($A491, "IQ_ASSET_TURNS", I$3)</f>
        <v>0.749</v>
      </c>
      <c r="J491" s="9" cm="1">
        <f t="array" ref="J491">_xll.SNL.Clients.Office.Excel.Functions.SPG($A491, "IQ_ASSET_TURNS", J$3)</f>
        <v>0.80900000000000005</v>
      </c>
    </row>
    <row r="492" spans="1:10" x14ac:dyDescent="0.3">
      <c r="A492" s="11" t="s">
        <v>1524</v>
      </c>
      <c r="B492" s="9" t="str" cm="1">
        <f t="array" ref="B492">_xll.SNL.Clients.Office.Excel.Functions.SPG($A492, "IQ_ASSET_TURNS", B$3)</f>
        <v>NA</v>
      </c>
      <c r="C492" s="9" t="str" cm="1">
        <f t="array" ref="C492">_xll.SNL.Clients.Office.Excel.Functions.SPG($A492, "IQ_ASSET_TURNS", C$3)</f>
        <v>NA</v>
      </c>
      <c r="D492" s="9" cm="1">
        <f t="array" ref="D492">_xll.SNL.Clients.Office.Excel.Functions.SPG($A492, "IQ_ASSET_TURNS", D$3)</f>
        <v>0.67500000000000004</v>
      </c>
      <c r="E492" s="9" cm="1">
        <f t="array" ref="E492">_xll.SNL.Clients.Office.Excel.Functions.SPG($A492, "IQ_ASSET_TURNS", E$3)</f>
        <v>0.78800000000000003</v>
      </c>
      <c r="F492" s="9" cm="1">
        <f t="array" ref="F492">_xll.SNL.Clients.Office.Excel.Functions.SPG($A492, "IQ_ASSET_TURNS", F$3)</f>
        <v>0.63100000000000001</v>
      </c>
      <c r="G492" s="9" cm="1">
        <f t="array" ref="G492">_xll.SNL.Clients.Office.Excel.Functions.SPG($A492, "IQ_ASSET_TURNS", G$3)</f>
        <v>0.63500000000000001</v>
      </c>
      <c r="H492" s="9" cm="1">
        <f t="array" ref="H492">_xll.SNL.Clients.Office.Excel.Functions.SPG($A492, "IQ_ASSET_TURNS", H$3)</f>
        <v>0.70399999999999996</v>
      </c>
      <c r="I492" s="9" cm="1">
        <f t="array" ref="I492">_xll.SNL.Clients.Office.Excel.Functions.SPG($A492, "IQ_ASSET_TURNS", I$3)</f>
        <v>0.85899999999999999</v>
      </c>
      <c r="J492" s="9" cm="1">
        <f t="array" ref="J492">_xll.SNL.Clients.Office.Excel.Functions.SPG($A492, "IQ_ASSET_TURNS", J$3)</f>
        <v>0.70199999999999996</v>
      </c>
    </row>
    <row r="493" spans="1:10" x14ac:dyDescent="0.3">
      <c r="A493" s="11" t="s">
        <v>1525</v>
      </c>
      <c r="B493" s="9" t="str" cm="1">
        <f t="array" ref="B493">_xll.SNL.Clients.Office.Excel.Functions.SPG($A493, "IQ_ASSET_TURNS", B$3)</f>
        <v>NA</v>
      </c>
      <c r="C493" s="9" t="str" cm="1">
        <f t="array" ref="C493">_xll.SNL.Clients.Office.Excel.Functions.SPG($A493, "IQ_ASSET_TURNS", C$3)</f>
        <v>NA</v>
      </c>
      <c r="D493" s="9" cm="1">
        <f t="array" ref="D493">_xll.SNL.Clients.Office.Excel.Functions.SPG($A493, "IQ_ASSET_TURNS", D$3)</f>
        <v>1.1719999999999999</v>
      </c>
      <c r="E493" s="9" cm="1">
        <f t="array" ref="E493">_xll.SNL.Clients.Office.Excel.Functions.SPG($A493, "IQ_ASSET_TURNS", E$3)</f>
        <v>1.1439999999999999</v>
      </c>
      <c r="F493" s="9" cm="1">
        <f t="array" ref="F493">_xll.SNL.Clients.Office.Excel.Functions.SPG($A493, "IQ_ASSET_TURNS", F$3)</f>
        <v>1.0029999999999999</v>
      </c>
      <c r="G493" s="9" cm="1">
        <f t="array" ref="G493">_xll.SNL.Clients.Office.Excel.Functions.SPG($A493, "IQ_ASSET_TURNS", G$3)</f>
        <v>0.89700000000000002</v>
      </c>
      <c r="H493" s="9" cm="1">
        <f t="array" ref="H493">_xll.SNL.Clients.Office.Excel.Functions.SPG($A493, "IQ_ASSET_TURNS", H$3)</f>
        <v>1.1879999999999999</v>
      </c>
      <c r="I493" s="9" cm="1">
        <f t="array" ref="I493">_xll.SNL.Clients.Office.Excel.Functions.SPG($A493, "IQ_ASSET_TURNS", I$3)</f>
        <v>1.077</v>
      </c>
      <c r="J493" s="9" cm="1">
        <f t="array" ref="J493">_xll.SNL.Clients.Office.Excel.Functions.SPG($A493, "IQ_ASSET_TURNS", J$3)</f>
        <v>1.0189999999999999</v>
      </c>
    </row>
    <row r="494" spans="1:10" x14ac:dyDescent="0.3">
      <c r="A494" s="11" t="s">
        <v>1526</v>
      </c>
      <c r="B494" s="9" t="str" cm="1">
        <f t="array" ref="B494">_xll.SNL.Clients.Office.Excel.Functions.SPG($A494, "IQ_ASSET_TURNS", B$3)</f>
        <v>NA</v>
      </c>
      <c r="C494" s="9" cm="1">
        <f t="array" ref="C494">_xll.SNL.Clients.Office.Excel.Functions.SPG($A494, "IQ_ASSET_TURNS", C$3)</f>
        <v>0.60199999999999998</v>
      </c>
      <c r="D494" s="9" cm="1">
        <f t="array" ref="D494">_xll.SNL.Clients.Office.Excel.Functions.SPG($A494, "IQ_ASSET_TURNS", D$3)</f>
        <v>0.66800000000000004</v>
      </c>
      <c r="E494" s="9" cm="1">
        <f t="array" ref="E494">_xll.SNL.Clients.Office.Excel.Functions.SPG($A494, "IQ_ASSET_TURNS", E$3)</f>
        <v>0.72099999999999997</v>
      </c>
      <c r="F494" s="9" cm="1">
        <f t="array" ref="F494">_xll.SNL.Clients.Office.Excel.Functions.SPG($A494, "IQ_ASSET_TURNS", F$3)</f>
        <v>0.71</v>
      </c>
      <c r="G494" s="9" cm="1">
        <f t="array" ref="G494">_xll.SNL.Clients.Office.Excel.Functions.SPG($A494, "IQ_ASSET_TURNS", G$3)</f>
        <v>0.71799999999999997</v>
      </c>
      <c r="H494" s="9" cm="1">
        <f t="array" ref="H494">_xll.SNL.Clients.Office.Excel.Functions.SPG($A494, "IQ_ASSET_TURNS", H$3)</f>
        <v>0.73699999999999999</v>
      </c>
      <c r="I494" s="9" cm="1">
        <f t="array" ref="I494">_xll.SNL.Clients.Office.Excel.Functions.SPG($A494, "IQ_ASSET_TURNS", I$3)</f>
        <v>0.73899999999999999</v>
      </c>
      <c r="J494" s="9" cm="1">
        <f t="array" ref="J494">_xll.SNL.Clients.Office.Excel.Functions.SPG($A494, "IQ_ASSET_TURNS", J$3)</f>
        <v>0.748</v>
      </c>
    </row>
    <row r="495" spans="1:10" x14ac:dyDescent="0.3">
      <c r="A495" s="11" t="s">
        <v>1527</v>
      </c>
      <c r="B495" s="9" t="str" cm="1">
        <f t="array" ref="B495">_xll.SNL.Clients.Office.Excel.Functions.SPG($A495, "IQ_ASSET_TURNS", B$3)</f>
        <v>NA</v>
      </c>
      <c r="C495" s="9" t="str" cm="1">
        <f t="array" ref="C495">_xll.SNL.Clients.Office.Excel.Functions.SPG($A495, "IQ_ASSET_TURNS", C$3)</f>
        <v>NA</v>
      </c>
      <c r="D495" s="9" t="str" cm="1">
        <f t="array" ref="D495">_xll.SNL.Clients.Office.Excel.Functions.SPG($A495, "IQ_ASSET_TURNS", D$3)</f>
        <v>NA</v>
      </c>
      <c r="E495" s="9" t="str" cm="1">
        <f t="array" ref="E495">_xll.SNL.Clients.Office.Excel.Functions.SPG($A495, "IQ_ASSET_TURNS", E$3)</f>
        <v>NA</v>
      </c>
      <c r="F495" s="9" t="str" cm="1">
        <f t="array" ref="F495">_xll.SNL.Clients.Office.Excel.Functions.SPG($A495, "IQ_ASSET_TURNS", F$3)</f>
        <v>NA</v>
      </c>
      <c r="G495" s="9" t="str" cm="1">
        <f t="array" ref="G495">_xll.SNL.Clients.Office.Excel.Functions.SPG($A495, "IQ_ASSET_TURNS", G$3)</f>
        <v>NA</v>
      </c>
      <c r="H495" s="9" t="str" cm="1">
        <f t="array" ref="H495">_xll.SNL.Clients.Office.Excel.Functions.SPG($A495, "IQ_ASSET_TURNS", H$3)</f>
        <v>NA</v>
      </c>
      <c r="I495" s="9" t="str" cm="1">
        <f t="array" ref="I495">_xll.SNL.Clients.Office.Excel.Functions.SPG($A495, "IQ_ASSET_TURNS", I$3)</f>
        <v>NA</v>
      </c>
      <c r="J495" s="9" t="str" cm="1">
        <f t="array" ref="J495">_xll.SNL.Clients.Office.Excel.Functions.SPG($A495, "IQ_ASSET_TURNS", J$3)</f>
        <v>NA</v>
      </c>
    </row>
    <row r="496" spans="1:10" x14ac:dyDescent="0.3">
      <c r="A496" s="11" t="s">
        <v>1528</v>
      </c>
      <c r="B496" s="9" t="str" cm="1">
        <f t="array" ref="B496">_xll.SNL.Clients.Office.Excel.Functions.SPG($A496, "IQ_ASSET_TURNS", B$3)</f>
        <v>NA</v>
      </c>
      <c r="C496" s="9" t="str" cm="1">
        <f t="array" ref="C496">_xll.SNL.Clients.Office.Excel.Functions.SPG($A496, "IQ_ASSET_TURNS", C$3)</f>
        <v>NA</v>
      </c>
      <c r="D496" s="9" cm="1">
        <f t="array" ref="D496">_xll.SNL.Clients.Office.Excel.Functions.SPG($A496, "IQ_ASSET_TURNS", D$3)</f>
        <v>0.91900000000000004</v>
      </c>
      <c r="E496" s="9" cm="1">
        <f t="array" ref="E496">_xll.SNL.Clients.Office.Excel.Functions.SPG($A496, "IQ_ASSET_TURNS", E$3)</f>
        <v>0.94299999999999995</v>
      </c>
      <c r="F496" s="9" cm="1">
        <f t="array" ref="F496">_xll.SNL.Clients.Office.Excel.Functions.SPG($A496, "IQ_ASSET_TURNS", F$3)</f>
        <v>0.93100000000000005</v>
      </c>
      <c r="G496" s="9" cm="1">
        <f t="array" ref="G496">_xll.SNL.Clients.Office.Excel.Functions.SPG($A496, "IQ_ASSET_TURNS", G$3)</f>
        <v>0.90600000000000003</v>
      </c>
      <c r="H496" s="9" cm="1">
        <f t="array" ref="H496">_xll.SNL.Clients.Office.Excel.Functions.SPG($A496, "IQ_ASSET_TURNS", H$3)</f>
        <v>0.94399999999999995</v>
      </c>
      <c r="I496" s="9" cm="1">
        <f t="array" ref="I496">_xll.SNL.Clients.Office.Excel.Functions.SPG($A496, "IQ_ASSET_TURNS", I$3)</f>
        <v>0.95099999999999996</v>
      </c>
      <c r="J496" s="9" cm="1">
        <f t="array" ref="J496">_xll.SNL.Clients.Office.Excel.Functions.SPG($A496, "IQ_ASSET_TURNS", J$3)</f>
        <v>1.0680000000000001</v>
      </c>
    </row>
    <row r="497" spans="1:10" x14ac:dyDescent="0.3">
      <c r="A497" s="11" t="s">
        <v>1529</v>
      </c>
      <c r="B497" s="9" t="str" cm="1">
        <f t="array" ref="B497">_xll.SNL.Clients.Office.Excel.Functions.SPG($A497, "IQ_ASSET_TURNS", B$3)</f>
        <v>NA</v>
      </c>
      <c r="C497" s="9" cm="1">
        <f t="array" ref="C497">_xll.SNL.Clients.Office.Excel.Functions.SPG($A497, "IQ_ASSET_TURNS", C$3)</f>
        <v>0.32300000000000001</v>
      </c>
      <c r="D497" s="9" cm="1">
        <f t="array" ref="D497">_xll.SNL.Clients.Office.Excel.Functions.SPG($A497, "IQ_ASSET_TURNS", D$3)</f>
        <v>0.27600000000000002</v>
      </c>
      <c r="E497" s="9" cm="1">
        <f t="array" ref="E497">_xll.SNL.Clients.Office.Excel.Functions.SPG($A497, "IQ_ASSET_TURNS", E$3)</f>
        <v>0.19600000000000001</v>
      </c>
      <c r="F497" s="9" cm="1">
        <f t="array" ref="F497">_xll.SNL.Clients.Office.Excel.Functions.SPG($A497, "IQ_ASSET_TURNS", F$3)</f>
        <v>0.39300000000000002</v>
      </c>
      <c r="G497" s="9" t="str" cm="1">
        <f t="array" ref="G497">_xll.SNL.Clients.Office.Excel.Functions.SPG($A497, "IQ_ASSET_TURNS", G$3)</f>
        <v>NM</v>
      </c>
      <c r="H497" s="9" cm="1">
        <f t="array" ref="H497">_xll.SNL.Clients.Office.Excel.Functions.SPG($A497, "IQ_ASSET_TURNS", H$3)</f>
        <v>0.215</v>
      </c>
      <c r="I497" s="9" cm="1">
        <f t="array" ref="I497">_xll.SNL.Clients.Office.Excel.Functions.SPG($A497, "IQ_ASSET_TURNS", I$3)</f>
        <v>0.20300000000000001</v>
      </c>
      <c r="J497" s="9" cm="1">
        <f t="array" ref="J497">_xll.SNL.Clients.Office.Excel.Functions.SPG($A497, "IQ_ASSET_TURNS", J$3)</f>
        <v>0.19700000000000001</v>
      </c>
    </row>
    <row r="498" spans="1:10" x14ac:dyDescent="0.3">
      <c r="A498" s="11" t="s">
        <v>1530</v>
      </c>
      <c r="B498" s="9" t="str" cm="1">
        <f t="array" ref="B498">_xll.SNL.Clients.Office.Excel.Functions.SPG($A498, "IQ_ASSET_TURNS", B$3)</f>
        <v>NA</v>
      </c>
      <c r="C498" s="9" t="str" cm="1">
        <f t="array" ref="C498">_xll.SNL.Clients.Office.Excel.Functions.SPG($A498, "IQ_ASSET_TURNS", C$3)</f>
        <v>NA</v>
      </c>
      <c r="D498" s="9" cm="1">
        <f t="array" ref="D498">_xll.SNL.Clients.Office.Excel.Functions.SPG($A498, "IQ_ASSET_TURNS", D$3)</f>
        <v>1.764</v>
      </c>
      <c r="E498" s="9" cm="1">
        <f t="array" ref="E498">_xll.SNL.Clients.Office.Excel.Functions.SPG($A498, "IQ_ASSET_TURNS", E$3)</f>
        <v>1.5629999999999999</v>
      </c>
      <c r="F498" s="9" cm="1">
        <f t="array" ref="F498">_xll.SNL.Clients.Office.Excel.Functions.SPG($A498, "IQ_ASSET_TURNS", F$3)</f>
        <v>1.6659999999999999</v>
      </c>
      <c r="G498" s="9" cm="1">
        <f t="array" ref="G498">_xll.SNL.Clients.Office.Excel.Functions.SPG($A498, "IQ_ASSET_TURNS", G$3)</f>
        <v>1.575</v>
      </c>
      <c r="H498" s="9" cm="1">
        <f t="array" ref="H498">_xll.SNL.Clients.Office.Excel.Functions.SPG($A498, "IQ_ASSET_TURNS", H$3)</f>
        <v>1.726</v>
      </c>
      <c r="I498" s="9" cm="1">
        <f t="array" ref="I498">_xll.SNL.Clients.Office.Excel.Functions.SPG($A498, "IQ_ASSET_TURNS", I$3)</f>
        <v>1.4390000000000001</v>
      </c>
      <c r="J498" s="9" cm="1">
        <f t="array" ref="J498">_xll.SNL.Clients.Office.Excel.Functions.SPG($A498, "IQ_ASSET_TURNS", J$3)</f>
        <v>1.506</v>
      </c>
    </row>
    <row r="499" spans="1:10" x14ac:dyDescent="0.3">
      <c r="A499" s="11" t="s">
        <v>1531</v>
      </c>
      <c r="B499" s="9" t="str" cm="1">
        <f t="array" ref="B499">_xll.SNL.Clients.Office.Excel.Functions.SPG($A499, "IQ_ASSET_TURNS", B$3)</f>
        <v>NA</v>
      </c>
      <c r="C499" s="9" cm="1">
        <f t="array" ref="C499">_xll.SNL.Clients.Office.Excel.Functions.SPG($A499, "IQ_ASSET_TURNS", C$3)</f>
        <v>0.97299999999999998</v>
      </c>
      <c r="D499" s="9" cm="1">
        <f t="array" ref="D499">_xll.SNL.Clients.Office.Excel.Functions.SPG($A499, "IQ_ASSET_TURNS", D$3)</f>
        <v>0.99399999999999999</v>
      </c>
      <c r="E499" s="9" cm="1">
        <f t="array" ref="E499">_xll.SNL.Clients.Office.Excel.Functions.SPG($A499, "IQ_ASSET_TURNS", E$3)</f>
        <v>0.91</v>
      </c>
      <c r="F499" s="9" cm="1">
        <f t="array" ref="F499">_xll.SNL.Clients.Office.Excel.Functions.SPG($A499, "IQ_ASSET_TURNS", F$3)</f>
        <v>0.82799999999999996</v>
      </c>
      <c r="G499" s="9" cm="1">
        <f t="array" ref="G499">_xll.SNL.Clients.Office.Excel.Functions.SPG($A499, "IQ_ASSET_TURNS", G$3)</f>
        <v>0.86599999999999999</v>
      </c>
      <c r="H499" s="9" cm="1">
        <f t="array" ref="H499">_xll.SNL.Clients.Office.Excel.Functions.SPG($A499, "IQ_ASSET_TURNS", H$3)</f>
        <v>0.9</v>
      </c>
      <c r="I499" s="9" cm="1">
        <f t="array" ref="I499">_xll.SNL.Clients.Office.Excel.Functions.SPG($A499, "IQ_ASSET_TURNS", I$3)</f>
        <v>0.82</v>
      </c>
      <c r="J499" s="9" cm="1">
        <f t="array" ref="J499">_xll.SNL.Clients.Office.Excel.Functions.SPG($A499, "IQ_ASSET_TURNS", J$3)</f>
        <v>0.77400000000000002</v>
      </c>
    </row>
    <row r="500" spans="1:10" x14ac:dyDescent="0.3">
      <c r="A500" s="11" t="s">
        <v>1532</v>
      </c>
      <c r="B500" s="9" t="str" cm="1">
        <f t="array" ref="B500">_xll.SNL.Clients.Office.Excel.Functions.SPG($A500, "IQ_ASSET_TURNS", B$3)</f>
        <v>NA</v>
      </c>
      <c r="C500" s="9" cm="1">
        <f t="array" ref="C500">_xll.SNL.Clients.Office.Excel.Functions.SPG($A500, "IQ_ASSET_TURNS", C$3)</f>
        <v>3.8719999999999999</v>
      </c>
      <c r="D500" s="9" cm="1">
        <f t="array" ref="D500">_xll.SNL.Clients.Office.Excel.Functions.SPG($A500, "IQ_ASSET_TURNS", D$3)</f>
        <v>4.6150000000000002</v>
      </c>
      <c r="E500" s="9" cm="1">
        <f t="array" ref="E500">_xll.SNL.Clients.Office.Excel.Functions.SPG($A500, "IQ_ASSET_TURNS", E$3)</f>
        <v>4.149</v>
      </c>
      <c r="F500" s="9" cm="1">
        <f t="array" ref="F500">_xll.SNL.Clients.Office.Excel.Functions.SPG($A500, "IQ_ASSET_TURNS", F$3)</f>
        <v>3.5720000000000001</v>
      </c>
      <c r="G500" s="9" cm="1">
        <f t="array" ref="G500">_xll.SNL.Clients.Office.Excel.Functions.SPG($A500, "IQ_ASSET_TURNS", G$3)</f>
        <v>3.4209999999999998</v>
      </c>
      <c r="H500" s="9" cm="1">
        <f t="array" ref="H500">_xll.SNL.Clients.Office.Excel.Functions.SPG($A500, "IQ_ASSET_TURNS", H$3)</f>
        <v>2.9849999999999999</v>
      </c>
      <c r="I500" s="9" cm="1">
        <f t="array" ref="I500">_xll.SNL.Clients.Office.Excel.Functions.SPG($A500, "IQ_ASSET_TURNS", I$3)</f>
        <v>2.7029999999999998</v>
      </c>
      <c r="J500" s="9" cm="1">
        <f t="array" ref="J500">_xll.SNL.Clients.Office.Excel.Functions.SPG($A500, "IQ_ASSET_TURNS", J$3)</f>
        <v>3.06</v>
      </c>
    </row>
    <row r="501" spans="1:10" x14ac:dyDescent="0.3">
      <c r="A501" s="11" t="s">
        <v>1533</v>
      </c>
      <c r="B501" s="9" t="str" cm="1">
        <f t="array" ref="B501">_xll.SNL.Clients.Office.Excel.Functions.SPG($A501, "IQ_ASSET_TURNS", B$3)</f>
        <v>NA</v>
      </c>
      <c r="C501" s="9" t="str" cm="1">
        <f t="array" ref="C501">_xll.SNL.Clients.Office.Excel.Functions.SPG($A501, "IQ_ASSET_TURNS", C$3)</f>
        <v>NA</v>
      </c>
      <c r="D501" s="9" cm="1">
        <f t="array" ref="D501">_xll.SNL.Clients.Office.Excel.Functions.SPG($A501, "IQ_ASSET_TURNS", D$3)</f>
        <v>0.56100000000000005</v>
      </c>
      <c r="E501" s="9" cm="1">
        <f t="array" ref="E501">_xll.SNL.Clients.Office.Excel.Functions.SPG($A501, "IQ_ASSET_TURNS", E$3)</f>
        <v>0.57699999999999996</v>
      </c>
      <c r="F501" s="9" cm="1">
        <f t="array" ref="F501">_xll.SNL.Clients.Office.Excel.Functions.SPG($A501, "IQ_ASSET_TURNS", F$3)</f>
        <v>0.54200000000000004</v>
      </c>
      <c r="G501" s="9" cm="1">
        <f t="array" ref="G501">_xll.SNL.Clients.Office.Excel.Functions.SPG($A501, "IQ_ASSET_TURNS", G$3)</f>
        <v>0.57099999999999995</v>
      </c>
      <c r="H501" s="9" cm="1">
        <f t="array" ref="H501">_xll.SNL.Clients.Office.Excel.Functions.SPG($A501, "IQ_ASSET_TURNS", H$3)</f>
        <v>0.53700000000000003</v>
      </c>
      <c r="I501" s="9" cm="1">
        <f t="array" ref="I501">_xll.SNL.Clients.Office.Excel.Functions.SPG($A501, "IQ_ASSET_TURNS", I$3)</f>
        <v>0.53400000000000003</v>
      </c>
      <c r="J501" s="9" cm="1">
        <f t="array" ref="J501">_xll.SNL.Clients.Office.Excel.Functions.SPG($A501, "IQ_ASSET_TURNS", J$3)</f>
        <v>0.47399999999999998</v>
      </c>
    </row>
    <row r="502" spans="1:10" x14ac:dyDescent="0.3">
      <c r="A502" s="11" t="s">
        <v>1534</v>
      </c>
      <c r="B502" s="9" t="str" cm="1">
        <f t="array" ref="B502">_xll.SNL.Clients.Office.Excel.Functions.SPG($A502, "IQ_ASSET_TURNS", B$3)</f>
        <v>NA</v>
      </c>
      <c r="C502" s="9" cm="1">
        <f t="array" ref="C502">_xll.SNL.Clients.Office.Excel.Functions.SPG($A502, "IQ_ASSET_TURNS", C$3)</f>
        <v>1.1619999999999999</v>
      </c>
      <c r="D502" s="9" cm="1">
        <f t="array" ref="D502">_xll.SNL.Clients.Office.Excel.Functions.SPG($A502, "IQ_ASSET_TURNS", D$3)</f>
        <v>1.133</v>
      </c>
      <c r="E502" s="9" cm="1">
        <f t="array" ref="E502">_xll.SNL.Clients.Office.Excel.Functions.SPG($A502, "IQ_ASSET_TURNS", E$3)</f>
        <v>1.121</v>
      </c>
      <c r="F502" s="9" cm="1">
        <f t="array" ref="F502">_xll.SNL.Clients.Office.Excel.Functions.SPG($A502, "IQ_ASSET_TURNS", F$3)</f>
        <v>1.1339999999999999</v>
      </c>
      <c r="G502" s="9" cm="1">
        <f t="array" ref="G502">_xll.SNL.Clients.Office.Excel.Functions.SPG($A502, "IQ_ASSET_TURNS", G$3)</f>
        <v>1.1379999999999999</v>
      </c>
      <c r="H502" s="9" cm="1">
        <f t="array" ref="H502">_xll.SNL.Clients.Office.Excel.Functions.SPG($A502, "IQ_ASSET_TURNS", H$3)</f>
        <v>1.089</v>
      </c>
      <c r="I502" s="9" cm="1">
        <f t="array" ref="I502">_xll.SNL.Clients.Office.Excel.Functions.SPG($A502, "IQ_ASSET_TURNS", I$3)</f>
        <v>1.1180000000000001</v>
      </c>
      <c r="J502" s="9" cm="1">
        <f t="array" ref="J502">_xll.SNL.Clients.Office.Excel.Functions.SPG($A502, "IQ_ASSET_TURNS", J$3)</f>
        <v>1.1339999999999999</v>
      </c>
    </row>
    <row r="503" spans="1:10" x14ac:dyDescent="0.3">
      <c r="A503" s="11" t="s">
        <v>1535</v>
      </c>
      <c r="B503" s="9" t="str" cm="1">
        <f t="array" ref="B503">_xll.SNL.Clients.Office.Excel.Functions.SPG($A503, "IQ_ASSET_TURNS", B$3)</f>
        <v>NA</v>
      </c>
      <c r="C503" s="9" t="str" cm="1">
        <f t="array" ref="C503">_xll.SNL.Clients.Office.Excel.Functions.SPG($A503, "IQ_ASSET_TURNS", C$3)</f>
        <v>NA</v>
      </c>
      <c r="D503" s="9" cm="1">
        <f t="array" ref="D503">_xll.SNL.Clients.Office.Excel.Functions.SPG($A503, "IQ_ASSET_TURNS", D$3)</f>
        <v>1.304</v>
      </c>
      <c r="E503" s="9" cm="1">
        <f t="array" ref="E503">_xll.SNL.Clients.Office.Excel.Functions.SPG($A503, "IQ_ASSET_TURNS", E$3)</f>
        <v>1.373</v>
      </c>
      <c r="F503" s="9" cm="1">
        <f t="array" ref="F503">_xll.SNL.Clients.Office.Excel.Functions.SPG($A503, "IQ_ASSET_TURNS", F$3)</f>
        <v>1.3959999999999999</v>
      </c>
      <c r="G503" s="9" cm="1">
        <f t="array" ref="G503">_xll.SNL.Clients.Office.Excel.Functions.SPG($A503, "IQ_ASSET_TURNS", G$3)</f>
        <v>1.3080000000000001</v>
      </c>
      <c r="H503" s="9" cm="1">
        <f t="array" ref="H503">_xll.SNL.Clients.Office.Excel.Functions.SPG($A503, "IQ_ASSET_TURNS", H$3)</f>
        <v>1.2130000000000001</v>
      </c>
      <c r="I503" s="9" cm="1">
        <f t="array" ref="I503">_xll.SNL.Clients.Office.Excel.Functions.SPG($A503, "IQ_ASSET_TURNS", I$3)</f>
        <v>1.4530000000000001</v>
      </c>
      <c r="J503" s="9" cm="1">
        <f t="array" ref="J503">_xll.SNL.Clients.Office.Excel.Functions.SPG($A503, "IQ_ASSET_TURNS", J$3)</f>
        <v>1.3680000000000001</v>
      </c>
    </row>
    <row r="504" spans="1:10" x14ac:dyDescent="0.3">
      <c r="A504" s="11" t="s">
        <v>1536</v>
      </c>
      <c r="B504" s="9" t="str" cm="1">
        <f t="array" ref="B504">_xll.SNL.Clients.Office.Excel.Functions.SPG($A504, "IQ_ASSET_TURNS", B$3)</f>
        <v>NA</v>
      </c>
      <c r="C504" s="9" t="str" cm="1">
        <f t="array" ref="C504">_xll.SNL.Clients.Office.Excel.Functions.SPG($A504, "IQ_ASSET_TURNS", C$3)</f>
        <v>NA</v>
      </c>
      <c r="D504" s="9" cm="1">
        <f t="array" ref="D504">_xll.SNL.Clients.Office.Excel.Functions.SPG($A504, "IQ_ASSET_TURNS", D$3)</f>
        <v>0.248</v>
      </c>
      <c r="E504" s="9" cm="1">
        <f t="array" ref="E504">_xll.SNL.Clients.Office.Excel.Functions.SPG($A504, "IQ_ASSET_TURNS", E$3)</f>
        <v>0.26600000000000001</v>
      </c>
      <c r="F504" s="9" cm="1">
        <f t="array" ref="F504">_xll.SNL.Clients.Office.Excel.Functions.SPG($A504, "IQ_ASSET_TURNS", F$3)</f>
        <v>0.255</v>
      </c>
      <c r="G504" s="9" cm="1">
        <f t="array" ref="G504">_xll.SNL.Clients.Office.Excel.Functions.SPG($A504, "IQ_ASSET_TURNS", G$3)</f>
        <v>0.23799999999999999</v>
      </c>
      <c r="H504" s="9" cm="1">
        <f t="array" ref="H504">_xll.SNL.Clients.Office.Excel.Functions.SPG($A504, "IQ_ASSET_TURNS", H$3)</f>
        <v>0.24</v>
      </c>
      <c r="I504" s="9" cm="1">
        <f t="array" ref="I504">_xll.SNL.Clients.Office.Excel.Functions.SPG($A504, "IQ_ASSET_TURNS", I$3)</f>
        <v>0.25700000000000001</v>
      </c>
      <c r="J504" s="9" cm="1">
        <f t="array" ref="J504">_xll.SNL.Clients.Office.Excel.Functions.SPG($A504, "IQ_ASSET_TURNS", J$3)</f>
        <v>0.24099999999999999</v>
      </c>
    </row>
    <row r="505" spans="1:10" x14ac:dyDescent="0.3">
      <c r="A505" s="11" t="s">
        <v>1537</v>
      </c>
      <c r="B505" s="9" t="str" cm="1">
        <f t="array" ref="B505">_xll.SNL.Clients.Office.Excel.Functions.SPG($A505, "IQ_ASSET_TURNS", B$3)</f>
        <v>NA</v>
      </c>
      <c r="C505" s="9" t="str" cm="1">
        <f t="array" ref="C505">_xll.SNL.Clients.Office.Excel.Functions.SPG($A505, "IQ_ASSET_TURNS", C$3)</f>
        <v>NA</v>
      </c>
      <c r="D505" s="9" cm="1">
        <f t="array" ref="D505">_xll.SNL.Clients.Office.Excel.Functions.SPG($A505, "IQ_ASSET_TURNS", D$3)</f>
        <v>0.621</v>
      </c>
      <c r="E505" s="9" cm="1">
        <f t="array" ref="E505">_xll.SNL.Clients.Office.Excel.Functions.SPG($A505, "IQ_ASSET_TURNS", E$3)</f>
        <v>0.628</v>
      </c>
      <c r="F505" s="9" cm="1">
        <f t="array" ref="F505">_xll.SNL.Clients.Office.Excel.Functions.SPG($A505, "IQ_ASSET_TURNS", F$3)</f>
        <v>0.76400000000000001</v>
      </c>
      <c r="G505" s="9" cm="1">
        <f t="array" ref="G505">_xll.SNL.Clients.Office.Excel.Functions.SPG($A505, "IQ_ASSET_TURNS", G$3)</f>
        <v>0.60899999999999999</v>
      </c>
      <c r="H505" s="9" cm="1">
        <f t="array" ref="H505">_xll.SNL.Clients.Office.Excel.Functions.SPG($A505, "IQ_ASSET_TURNS", H$3)</f>
        <v>0.61499999999999999</v>
      </c>
      <c r="I505" s="9" cm="1">
        <f t="array" ref="I505">_xll.SNL.Clients.Office.Excel.Functions.SPG($A505, "IQ_ASSET_TURNS", I$3)</f>
        <v>0.64900000000000002</v>
      </c>
      <c r="J505" s="9" cm="1">
        <f t="array" ref="J505">_xll.SNL.Clients.Office.Excel.Functions.SPG($A505, "IQ_ASSET_TURNS", J$3)</f>
        <v>0.75800000000000001</v>
      </c>
    </row>
    <row r="506" spans="1:10" x14ac:dyDescent="0.3">
      <c r="A506" s="11" t="s">
        <v>1538</v>
      </c>
      <c r="B506" s="9" t="str" cm="1">
        <f t="array" ref="B506">_xll.SNL.Clients.Office.Excel.Functions.SPG($A506, "IQ_ASSET_TURNS", B$3)</f>
        <v>NA</v>
      </c>
      <c r="C506" s="9" cm="1">
        <f t="array" ref="C506">_xll.SNL.Clients.Office.Excel.Functions.SPG($A506, "IQ_ASSET_TURNS", C$3)</f>
        <v>1.17</v>
      </c>
      <c r="D506" s="9" cm="1">
        <f t="array" ref="D506">_xll.SNL.Clients.Office.Excel.Functions.SPG($A506, "IQ_ASSET_TURNS", D$3)</f>
        <v>1.1839999999999999</v>
      </c>
      <c r="E506" s="9" cm="1">
        <f t="array" ref="E506">_xll.SNL.Clients.Office.Excel.Functions.SPG($A506, "IQ_ASSET_TURNS", E$3)</f>
        <v>1.1379999999999999</v>
      </c>
      <c r="F506" s="9" cm="1">
        <f t="array" ref="F506">_xll.SNL.Clients.Office.Excel.Functions.SPG($A506, "IQ_ASSET_TURNS", F$3)</f>
        <v>1.179</v>
      </c>
      <c r="G506" s="9" cm="1">
        <f t="array" ref="G506">_xll.SNL.Clients.Office.Excel.Functions.SPG($A506, "IQ_ASSET_TURNS", G$3)</f>
        <v>1.2470000000000001</v>
      </c>
      <c r="H506" s="9" cm="1">
        <f t="array" ref="H506">_xll.SNL.Clients.Office.Excel.Functions.SPG($A506, "IQ_ASSET_TURNS", H$3)</f>
        <v>1.2529999999999999</v>
      </c>
      <c r="I506" s="9" cm="1">
        <f t="array" ref="I506">_xll.SNL.Clients.Office.Excel.Functions.SPG($A506, "IQ_ASSET_TURNS", I$3)</f>
        <v>1.2909999999999999</v>
      </c>
      <c r="J506" s="9" cm="1">
        <f t="array" ref="J506">_xll.SNL.Clients.Office.Excel.Functions.SPG($A506, "IQ_ASSET_TURNS", J$3)</f>
        <v>1.1739999999999999</v>
      </c>
    </row>
    <row r="507" spans="1:10" x14ac:dyDescent="0.3">
      <c r="A507" s="11" t="s">
        <v>1539</v>
      </c>
      <c r="B507" s="9" t="str" cm="1">
        <f t="array" ref="B507">_xll.SNL.Clients.Office.Excel.Functions.SPG($A507, "IQ_ASSET_TURNS", B$3)</f>
        <v>NA</v>
      </c>
      <c r="C507" s="9" t="str" cm="1">
        <f t="array" ref="C507">_xll.SNL.Clients.Office.Excel.Functions.SPG($A507, "IQ_ASSET_TURNS", C$3)</f>
        <v>NA</v>
      </c>
      <c r="D507" s="9" cm="1">
        <f t="array" ref="D507">_xll.SNL.Clients.Office.Excel.Functions.SPG($A507, "IQ_ASSET_TURNS", D$3)</f>
        <v>9.9000000000000005E-2</v>
      </c>
      <c r="E507" s="9" cm="1">
        <f t="array" ref="E507">_xll.SNL.Clients.Office.Excel.Functions.SPG($A507, "IQ_ASSET_TURNS", E$3)</f>
        <v>9.9000000000000005E-2</v>
      </c>
      <c r="F507" s="9" cm="1">
        <f t="array" ref="F507">_xll.SNL.Clients.Office.Excel.Functions.SPG($A507, "IQ_ASSET_TURNS", F$3)</f>
        <v>8.8999999999999996E-2</v>
      </c>
      <c r="G507" s="9" cm="1">
        <f t="array" ref="G507">_xll.SNL.Clients.Office.Excel.Functions.SPG($A507, "IQ_ASSET_TURNS", G$3)</f>
        <v>0.10199999999999999</v>
      </c>
      <c r="H507" s="9" cm="1">
        <f t="array" ref="H507">_xll.SNL.Clients.Office.Excel.Functions.SPG($A507, "IQ_ASSET_TURNS", H$3)</f>
        <v>0.111</v>
      </c>
      <c r="I507" s="9" cm="1">
        <f t="array" ref="I507">_xll.SNL.Clients.Office.Excel.Functions.SPG($A507, "IQ_ASSET_TURNS", I$3)</f>
        <v>0.11700000000000001</v>
      </c>
      <c r="J507" s="9" cm="1">
        <f t="array" ref="J507">_xll.SNL.Clients.Office.Excel.Functions.SPG($A507, "IQ_ASSET_TURNS", J$3)</f>
        <v>0.121</v>
      </c>
    </row>
    <row r="508" spans="1:10" x14ac:dyDescent="0.3">
      <c r="A508" s="11" t="s">
        <v>1540</v>
      </c>
      <c r="B508" s="9" t="str" cm="1">
        <f t="array" ref="B508">_xll.SNL.Clients.Office.Excel.Functions.SPG($A508, "IQ_ASSET_TURNS", B$3)</f>
        <v>NA</v>
      </c>
      <c r="C508" s="9" t="str" cm="1">
        <f t="array" ref="C508">_xll.SNL.Clients.Office.Excel.Functions.SPG($A508, "IQ_ASSET_TURNS", C$3)</f>
        <v>NA</v>
      </c>
      <c r="D508" s="9" cm="1">
        <f t="array" ref="D508">_xll.SNL.Clients.Office.Excel.Functions.SPG($A508, "IQ_ASSET_TURNS", D$3)</f>
        <v>0.28899999999999998</v>
      </c>
      <c r="E508" s="9" cm="1">
        <f t="array" ref="E508">_xll.SNL.Clients.Office.Excel.Functions.SPG($A508, "IQ_ASSET_TURNS", E$3)</f>
        <v>0.315</v>
      </c>
      <c r="F508" s="9" cm="1">
        <f t="array" ref="F508">_xll.SNL.Clients.Office.Excel.Functions.SPG($A508, "IQ_ASSET_TURNS", F$3)</f>
        <v>0.27600000000000002</v>
      </c>
      <c r="G508" s="9" cm="1">
        <f t="array" ref="G508">_xll.SNL.Clients.Office.Excel.Functions.SPG($A508, "IQ_ASSET_TURNS", G$3)</f>
        <v>0.28100000000000003</v>
      </c>
      <c r="H508" s="9" cm="1">
        <f t="array" ref="H508">_xll.SNL.Clients.Office.Excel.Functions.SPG($A508, "IQ_ASSET_TURNS", H$3)</f>
        <v>0.32100000000000001</v>
      </c>
      <c r="I508" s="9" cm="1">
        <f t="array" ref="I508">_xll.SNL.Clients.Office.Excel.Functions.SPG($A508, "IQ_ASSET_TURNS", I$3)</f>
        <v>0.35799999999999998</v>
      </c>
      <c r="J508" s="9" cm="1">
        <f t="array" ref="J508">_xll.SNL.Clients.Office.Excel.Functions.SPG($A508, "IQ_ASSET_TURNS", J$3)</f>
        <v>0.316</v>
      </c>
    </row>
    <row r="509" spans="1:10" x14ac:dyDescent="0.3">
      <c r="A509" s="11" t="s">
        <v>1541</v>
      </c>
      <c r="B509" s="9" t="str" cm="1">
        <f t="array" ref="B509">_xll.SNL.Clients.Office.Excel.Functions.SPG($A509, "IQ_ASSET_TURNS", B$3)</f>
        <v>NA</v>
      </c>
      <c r="C509" s="9" t="str" cm="1">
        <f t="array" ref="C509">_xll.SNL.Clients.Office.Excel.Functions.SPG($A509, "IQ_ASSET_TURNS", C$3)</f>
        <v>NA</v>
      </c>
      <c r="D509" s="9" cm="1">
        <f t="array" ref="D509">_xll.SNL.Clients.Office.Excel.Functions.SPG($A509, "IQ_ASSET_TURNS", D$3)</f>
        <v>0.52900000000000003</v>
      </c>
      <c r="E509" s="9" cm="1">
        <f t="array" ref="E509">_xll.SNL.Clients.Office.Excel.Functions.SPG($A509, "IQ_ASSET_TURNS", E$3)</f>
        <v>0.51400000000000001</v>
      </c>
      <c r="F509" s="9" cm="1">
        <f t="array" ref="F509">_xll.SNL.Clients.Office.Excel.Functions.SPG($A509, "IQ_ASSET_TURNS", F$3)</f>
        <v>0.44500000000000001</v>
      </c>
      <c r="G509" s="9" cm="1">
        <f t="array" ref="G509">_xll.SNL.Clients.Office.Excel.Functions.SPG($A509, "IQ_ASSET_TURNS", G$3)</f>
        <v>0.51300000000000001</v>
      </c>
      <c r="H509" s="9" cm="1">
        <f t="array" ref="H509">_xll.SNL.Clients.Office.Excel.Functions.SPG($A509, "IQ_ASSET_TURNS", H$3)</f>
        <v>0.47699999999999998</v>
      </c>
      <c r="I509" s="9" cm="1">
        <f t="array" ref="I509">_xll.SNL.Clients.Office.Excel.Functions.SPG($A509, "IQ_ASSET_TURNS", I$3)</f>
        <v>0.35199999999999998</v>
      </c>
      <c r="J509" s="9" cm="1">
        <f t="array" ref="J509">_xll.SNL.Clients.Office.Excel.Functions.SPG($A509, "IQ_ASSET_TURNS", J$3)</f>
        <v>0.35199999999999998</v>
      </c>
    </row>
    <row r="510" spans="1:10" x14ac:dyDescent="0.3">
      <c r="A510" s="11" t="s">
        <v>1542</v>
      </c>
      <c r="B510" s="9" t="str" cm="1">
        <f t="array" ref="B510">_xll.SNL.Clients.Office.Excel.Functions.SPG($A510, "IQ_ASSET_TURNS", B$3)</f>
        <v>NA</v>
      </c>
      <c r="C510" s="9" t="str" cm="1">
        <f t="array" ref="C510">_xll.SNL.Clients.Office.Excel.Functions.SPG($A510, "IQ_ASSET_TURNS", C$3)</f>
        <v>NA</v>
      </c>
      <c r="D510" s="9" cm="1">
        <f t="array" ref="D510">_xll.SNL.Clients.Office.Excel.Functions.SPG($A510, "IQ_ASSET_TURNS", D$3)</f>
        <v>1.39</v>
      </c>
      <c r="E510" s="9" cm="1">
        <f t="array" ref="E510">_xll.SNL.Clients.Office.Excel.Functions.SPG($A510, "IQ_ASSET_TURNS", E$3)</f>
        <v>1.36</v>
      </c>
      <c r="F510" s="9" cm="1">
        <f t="array" ref="F510">_xll.SNL.Clients.Office.Excel.Functions.SPG($A510, "IQ_ASSET_TURNS", F$3)</f>
        <v>1.2769999999999999</v>
      </c>
      <c r="G510" s="9" cm="1">
        <f t="array" ref="G510">_xll.SNL.Clients.Office.Excel.Functions.SPG($A510, "IQ_ASSET_TURNS", G$3)</f>
        <v>1.363</v>
      </c>
      <c r="H510" s="9" cm="1">
        <f t="array" ref="H510">_xll.SNL.Clients.Office.Excel.Functions.SPG($A510, "IQ_ASSET_TURNS", H$3)</f>
        <v>1.28</v>
      </c>
      <c r="I510" s="9" cm="1">
        <f t="array" ref="I510">_xll.SNL.Clients.Office.Excel.Functions.SPG($A510, "IQ_ASSET_TURNS", I$3)</f>
        <v>1.3080000000000001</v>
      </c>
      <c r="J510" s="9" cm="1">
        <f t="array" ref="J510">_xll.SNL.Clients.Office.Excel.Functions.SPG($A510, "IQ_ASSET_TURNS", J$3)</f>
        <v>1.367</v>
      </c>
    </row>
    <row r="511" spans="1:10" x14ac:dyDescent="0.3">
      <c r="A511" s="11" t="s">
        <v>1543</v>
      </c>
      <c r="B511" s="9" t="str" cm="1">
        <f t="array" ref="B511">_xll.SNL.Clients.Office.Excel.Functions.SPG($A511, "IQ_ASSET_TURNS", B$3)</f>
        <v>NA</v>
      </c>
      <c r="C511" s="9" t="str" cm="1">
        <f t="array" ref="C511">_xll.SNL.Clients.Office.Excel.Functions.SPG($A511, "IQ_ASSET_TURNS", C$3)</f>
        <v>NA</v>
      </c>
      <c r="D511" s="9" cm="1">
        <f t="array" ref="D511">_xll.SNL.Clients.Office.Excel.Functions.SPG($A511, "IQ_ASSET_TURNS", D$3)</f>
        <v>0.31900000000000001</v>
      </c>
      <c r="E511" s="9" cm="1">
        <f t="array" ref="E511">_xll.SNL.Clients.Office.Excel.Functions.SPG($A511, "IQ_ASSET_TURNS", E$3)</f>
        <v>0.34300000000000003</v>
      </c>
      <c r="F511" s="9" cm="1">
        <f t="array" ref="F511">_xll.SNL.Clients.Office.Excel.Functions.SPG($A511, "IQ_ASSET_TURNS", F$3)</f>
        <v>0.30499999999999999</v>
      </c>
      <c r="G511" s="9" cm="1">
        <f t="array" ref="G511">_xll.SNL.Clients.Office.Excel.Functions.SPG($A511, "IQ_ASSET_TURNS", G$3)</f>
        <v>0.32100000000000001</v>
      </c>
      <c r="H511" s="9" cm="1">
        <f t="array" ref="H511">_xll.SNL.Clients.Office.Excel.Functions.SPG($A511, "IQ_ASSET_TURNS", H$3)</f>
        <v>0.32</v>
      </c>
      <c r="I511" s="9" cm="1">
        <f t="array" ref="I511">_xll.SNL.Clients.Office.Excel.Functions.SPG($A511, "IQ_ASSET_TURNS", I$3)</f>
        <v>0.30499999999999999</v>
      </c>
      <c r="J511" s="9" cm="1">
        <f t="array" ref="J511">_xll.SNL.Clients.Office.Excel.Functions.SPG($A511, "IQ_ASSET_TURNS", J$3)</f>
        <v>0.32800000000000001</v>
      </c>
    </row>
    <row r="512" spans="1:10" x14ac:dyDescent="0.3">
      <c r="A512" s="11" t="s">
        <v>1544</v>
      </c>
      <c r="B512" s="9" t="str" cm="1">
        <f t="array" ref="B512">_xll.SNL.Clients.Office.Excel.Functions.SPG($A512, "IQ_ASSET_TURNS", B$3)</f>
        <v>NA</v>
      </c>
      <c r="C512" s="9" t="str" cm="1">
        <f t="array" ref="C512">_xll.SNL.Clients.Office.Excel.Functions.SPG($A512, "IQ_ASSET_TURNS", C$3)</f>
        <v>NA</v>
      </c>
      <c r="D512" s="9" cm="1">
        <f t="array" ref="D512">_xll.SNL.Clients.Office.Excel.Functions.SPG($A512, "IQ_ASSET_TURNS", D$3)</f>
        <v>1.03</v>
      </c>
      <c r="E512" s="9" cm="1">
        <f t="array" ref="E512">_xll.SNL.Clients.Office.Excel.Functions.SPG($A512, "IQ_ASSET_TURNS", E$3)</f>
        <v>0.94499999999999995</v>
      </c>
      <c r="F512" s="9" cm="1">
        <f t="array" ref="F512">_xll.SNL.Clients.Office.Excel.Functions.SPG($A512, "IQ_ASSET_TURNS", F$3)</f>
        <v>0.81</v>
      </c>
      <c r="G512" s="9" cm="1">
        <f t="array" ref="G512">_xll.SNL.Clients.Office.Excel.Functions.SPG($A512, "IQ_ASSET_TURNS", G$3)</f>
        <v>0.83199999999999996</v>
      </c>
      <c r="H512" s="9" cm="1">
        <f t="array" ref="H512">_xll.SNL.Clients.Office.Excel.Functions.SPG($A512, "IQ_ASSET_TURNS", H$3)</f>
        <v>0.78700000000000003</v>
      </c>
      <c r="I512" s="9" cm="1">
        <f t="array" ref="I512">_xll.SNL.Clients.Office.Excel.Functions.SPG($A512, "IQ_ASSET_TURNS", I$3)</f>
        <v>0.82499999999999996</v>
      </c>
      <c r="J512" s="9" cm="1">
        <f t="array" ref="J512">_xll.SNL.Clients.Office.Excel.Functions.SPG($A512, "IQ_ASSET_TURNS", J$3)</f>
        <v>0.67500000000000004</v>
      </c>
    </row>
    <row r="513" spans="1:10" x14ac:dyDescent="0.3">
      <c r="A513" s="11" t="s">
        <v>1545</v>
      </c>
      <c r="B513" s="9" t="str" cm="1">
        <f t="array" ref="B513">_xll.SNL.Clients.Office.Excel.Functions.SPG($A513, "IQ_ASSET_TURNS", B$3)</f>
        <v>NA</v>
      </c>
      <c r="C513" s="9" t="str" cm="1">
        <f t="array" ref="C513">_xll.SNL.Clients.Office.Excel.Functions.SPG($A513, "IQ_ASSET_TURNS", C$3)</f>
        <v>NA</v>
      </c>
      <c r="D513" s="9" cm="1">
        <f t="array" ref="D513">_xll.SNL.Clients.Office.Excel.Functions.SPG($A513, "IQ_ASSET_TURNS", D$3)</f>
        <v>0.23699999999999999</v>
      </c>
      <c r="E513" s="9" cm="1">
        <f t="array" ref="E513">_xll.SNL.Clients.Office.Excel.Functions.SPG($A513, "IQ_ASSET_TURNS", E$3)</f>
        <v>0.23</v>
      </c>
      <c r="F513" s="9" cm="1">
        <f t="array" ref="F513">_xll.SNL.Clients.Office.Excel.Functions.SPG($A513, "IQ_ASSET_TURNS", F$3)</f>
        <v>0.218</v>
      </c>
      <c r="G513" s="9" cm="1">
        <f t="array" ref="G513">_xll.SNL.Clients.Office.Excel.Functions.SPG($A513, "IQ_ASSET_TURNS", G$3)</f>
        <v>0.22900000000000001</v>
      </c>
      <c r="H513" s="9" cm="1">
        <f t="array" ref="H513">_xll.SNL.Clients.Office.Excel.Functions.SPG($A513, "IQ_ASSET_TURNS", H$3)</f>
        <v>0.218</v>
      </c>
      <c r="I513" s="9" cm="1">
        <f t="array" ref="I513">_xll.SNL.Clients.Office.Excel.Functions.SPG($A513, "IQ_ASSET_TURNS", I$3)</f>
        <v>0.20499999999999999</v>
      </c>
      <c r="J513" s="9" cm="1">
        <f t="array" ref="J513">_xll.SNL.Clients.Office.Excel.Functions.SPG($A513, "IQ_ASSET_TURNS", J$3)</f>
        <v>0.20100000000000001</v>
      </c>
    </row>
    <row r="514" spans="1:10" x14ac:dyDescent="0.3">
      <c r="A514" s="11" t="s">
        <v>1546</v>
      </c>
      <c r="B514" s="9" t="str" cm="1">
        <f t="array" ref="B514">_xll.SNL.Clients.Office.Excel.Functions.SPG($A514, "IQ_ASSET_TURNS", B$3)</f>
        <v>NA</v>
      </c>
      <c r="C514" s="9" t="str" cm="1">
        <f t="array" ref="C514">_xll.SNL.Clients.Office.Excel.Functions.SPG($A514, "IQ_ASSET_TURNS", C$3)</f>
        <v>NA</v>
      </c>
      <c r="D514" s="9" cm="1">
        <f t="array" ref="D514">_xll.SNL.Clients.Office.Excel.Functions.SPG($A514, "IQ_ASSET_TURNS", D$3)</f>
        <v>0.27600000000000002</v>
      </c>
      <c r="E514" s="9" cm="1">
        <f t="array" ref="E514">_xll.SNL.Clients.Office.Excel.Functions.SPG($A514, "IQ_ASSET_TURNS", E$3)</f>
        <v>0.26600000000000001</v>
      </c>
      <c r="F514" s="9" t="str" cm="1">
        <f t="array" ref="F514">_xll.SNL.Clients.Office.Excel.Functions.SPG($A514, "IQ_ASSET_TURNS", F$3)</f>
        <v>NA</v>
      </c>
      <c r="G514" s="9" t="str" cm="1">
        <f t="array" ref="G514">_xll.SNL.Clients.Office.Excel.Functions.SPG($A514, "IQ_ASSET_TURNS", G$3)</f>
        <v>NA</v>
      </c>
      <c r="H514" s="9" t="str" cm="1">
        <f t="array" ref="H514">_xll.SNL.Clients.Office.Excel.Functions.SPG($A514, "IQ_ASSET_TURNS", H$3)</f>
        <v>NA</v>
      </c>
      <c r="I514" s="9" t="str" cm="1">
        <f t="array" ref="I514">_xll.SNL.Clients.Office.Excel.Functions.SPG($A514, "IQ_ASSET_TURNS", I$3)</f>
        <v>NA</v>
      </c>
      <c r="J514" s="9" t="str" cm="1">
        <f t="array" ref="J514">_xll.SNL.Clients.Office.Excel.Functions.SPG($A514, "IQ_ASSET_TURNS", J$3)</f>
        <v>NA</v>
      </c>
    </row>
    <row r="515" spans="1:10" x14ac:dyDescent="0.3">
      <c r="A515" s="11" t="s">
        <v>1547</v>
      </c>
      <c r="B515" s="9" t="str" cm="1">
        <f t="array" ref="B515">_xll.SNL.Clients.Office.Excel.Functions.SPG($A515, "IQ_ASSET_TURNS", B$3)</f>
        <v>NA</v>
      </c>
      <c r="C515" s="9" t="str" cm="1">
        <f t="array" ref="C515">_xll.SNL.Clients.Office.Excel.Functions.SPG($A515, "IQ_ASSET_TURNS", C$3)</f>
        <v>NA</v>
      </c>
      <c r="D515" s="9" cm="1">
        <f t="array" ref="D515">_xll.SNL.Clients.Office.Excel.Functions.SPG($A515, "IQ_ASSET_TURNS", D$3)</f>
        <v>0.45200000000000001</v>
      </c>
      <c r="E515" s="9" cm="1">
        <f t="array" ref="E515">_xll.SNL.Clients.Office.Excel.Functions.SPG($A515, "IQ_ASSET_TURNS", E$3)</f>
        <v>0.4</v>
      </c>
      <c r="F515" s="9" cm="1">
        <f t="array" ref="F515">_xll.SNL.Clients.Office.Excel.Functions.SPG($A515, "IQ_ASSET_TURNS", F$3)</f>
        <v>0.40500000000000003</v>
      </c>
      <c r="G515" s="9" cm="1">
        <f t="array" ref="G515">_xll.SNL.Clients.Office.Excel.Functions.SPG($A515, "IQ_ASSET_TURNS", G$3)</f>
        <v>0.40899999999999997</v>
      </c>
      <c r="H515" s="9" cm="1">
        <f t="array" ref="H515">_xll.SNL.Clients.Office.Excel.Functions.SPG($A515, "IQ_ASSET_TURNS", H$3)</f>
        <v>0.39900000000000002</v>
      </c>
      <c r="I515" s="9" cm="1">
        <f t="array" ref="I515">_xll.SNL.Clients.Office.Excel.Functions.SPG($A515, "IQ_ASSET_TURNS", I$3)</f>
        <v>0.40300000000000002</v>
      </c>
      <c r="J515" s="9" cm="1">
        <f t="array" ref="J515">_xll.SNL.Clients.Office.Excel.Functions.SPG($A515, "IQ_ASSET_TURNS", J$3)</f>
        <v>0.40200000000000002</v>
      </c>
    </row>
    <row r="516" spans="1:10" x14ac:dyDescent="0.3">
      <c r="A516" s="11" t="s">
        <v>1548</v>
      </c>
      <c r="B516" s="9" t="str" cm="1">
        <f t="array" ref="B516">_xll.SNL.Clients.Office.Excel.Functions.SPG($A516, "IQ_ASSET_TURNS", B$3)</f>
        <v>NA</v>
      </c>
      <c r="C516" s="9" t="str" cm="1">
        <f t="array" ref="C516">_xll.SNL.Clients.Office.Excel.Functions.SPG($A516, "IQ_ASSET_TURNS", C$3)</f>
        <v>NA</v>
      </c>
      <c r="D516" s="9" cm="1">
        <f t="array" ref="D516">_xll.SNL.Clients.Office.Excel.Functions.SPG($A516, "IQ_ASSET_TURNS", D$3)</f>
        <v>0.35499999999999998</v>
      </c>
      <c r="E516" s="9" cm="1">
        <f t="array" ref="E516">_xll.SNL.Clients.Office.Excel.Functions.SPG($A516, "IQ_ASSET_TURNS", E$3)</f>
        <v>0.35699999999999998</v>
      </c>
      <c r="F516" s="9" cm="1">
        <f t="array" ref="F516">_xll.SNL.Clients.Office.Excel.Functions.SPG($A516, "IQ_ASSET_TURNS", F$3)</f>
        <v>0.36299999999999999</v>
      </c>
      <c r="G516" s="9" cm="1">
        <f t="array" ref="G516">_xll.SNL.Clients.Office.Excel.Functions.SPG($A516, "IQ_ASSET_TURNS", G$3)</f>
        <v>0.37</v>
      </c>
      <c r="H516" s="9" cm="1">
        <f t="array" ref="H516">_xll.SNL.Clients.Office.Excel.Functions.SPG($A516, "IQ_ASSET_TURNS", H$3)</f>
        <v>0.35499999999999998</v>
      </c>
      <c r="I516" s="9" cm="1">
        <f t="array" ref="I516">_xll.SNL.Clients.Office.Excel.Functions.SPG($A516, "IQ_ASSET_TURNS", I$3)</f>
        <v>0.35</v>
      </c>
      <c r="J516" s="9" cm="1">
        <f t="array" ref="J516">_xll.SNL.Clients.Office.Excel.Functions.SPG($A516, "IQ_ASSET_TURNS", J$3)</f>
        <v>0.35799999999999998</v>
      </c>
    </row>
    <row r="517" spans="1:10" x14ac:dyDescent="0.3">
      <c r="A517" s="11" t="s">
        <v>1549</v>
      </c>
      <c r="B517" s="9" t="str" cm="1">
        <f t="array" ref="B517">_xll.SNL.Clients.Office.Excel.Functions.SPG($A517, "IQ_ASSET_TURNS", B$3)</f>
        <v>NA</v>
      </c>
      <c r="C517" s="9" t="str" cm="1">
        <f t="array" ref="C517">_xll.SNL.Clients.Office.Excel.Functions.SPG($A517, "IQ_ASSET_TURNS", C$3)</f>
        <v>NA</v>
      </c>
      <c r="D517" s="9" cm="1">
        <f t="array" ref="D517">_xll.SNL.Clients.Office.Excel.Functions.SPG($A517, "IQ_ASSET_TURNS", D$3)</f>
        <v>1.06</v>
      </c>
      <c r="E517" s="9" cm="1">
        <f t="array" ref="E517">_xll.SNL.Clients.Office.Excel.Functions.SPG($A517, "IQ_ASSET_TURNS", E$3)</f>
        <v>1.1419999999999999</v>
      </c>
      <c r="F517" s="9" cm="1">
        <f t="array" ref="F517">_xll.SNL.Clients.Office.Excel.Functions.SPG($A517, "IQ_ASSET_TURNS", F$3)</f>
        <v>1.0980000000000001</v>
      </c>
      <c r="G517" s="9" cm="1">
        <f t="array" ref="G517">_xll.SNL.Clients.Office.Excel.Functions.SPG($A517, "IQ_ASSET_TURNS", G$3)</f>
        <v>1.147</v>
      </c>
      <c r="H517" s="9" cm="1">
        <f t="array" ref="H517">_xll.SNL.Clients.Office.Excel.Functions.SPG($A517, "IQ_ASSET_TURNS", H$3)</f>
        <v>1.125</v>
      </c>
      <c r="I517" s="9" cm="1">
        <f t="array" ref="I517">_xll.SNL.Clients.Office.Excel.Functions.SPG($A517, "IQ_ASSET_TURNS", I$3)</f>
        <v>1.165</v>
      </c>
      <c r="J517" s="9" cm="1">
        <f t="array" ref="J517">_xll.SNL.Clients.Office.Excel.Functions.SPG($A517, "IQ_ASSET_TURNS", J$3)</f>
        <v>1.119</v>
      </c>
    </row>
    <row r="518" spans="1:10" x14ac:dyDescent="0.3">
      <c r="A518" s="11" t="s">
        <v>1550</v>
      </c>
      <c r="B518" s="9" t="str" cm="1">
        <f t="array" ref="B518">_xll.SNL.Clients.Office.Excel.Functions.SPG($A518, "IQ_ASSET_TURNS", B$3)</f>
        <v>NA</v>
      </c>
      <c r="C518" s="9" cm="1">
        <f t="array" ref="C518">_xll.SNL.Clients.Office.Excel.Functions.SPG($A518, "IQ_ASSET_TURNS", C$3)</f>
        <v>8.8999999999999996E-2</v>
      </c>
      <c r="D518" s="9" cm="1">
        <f t="array" ref="D518">_xll.SNL.Clients.Office.Excel.Functions.SPG($A518, "IQ_ASSET_TURNS", D$3)</f>
        <v>8.7999999999999995E-2</v>
      </c>
      <c r="E518" s="9" cm="1">
        <f t="array" ref="E518">_xll.SNL.Clients.Office.Excel.Functions.SPG($A518, "IQ_ASSET_TURNS", E$3)</f>
        <v>8.5000000000000006E-2</v>
      </c>
      <c r="F518" s="9" cm="1">
        <f t="array" ref="F518">_xll.SNL.Clients.Office.Excel.Functions.SPG($A518, "IQ_ASSET_TURNS", F$3)</f>
        <v>8.2000000000000003E-2</v>
      </c>
      <c r="G518" s="9" cm="1">
        <f t="array" ref="G518">_xll.SNL.Clients.Office.Excel.Functions.SPG($A518, "IQ_ASSET_TURNS", G$3)</f>
        <v>9.0999999999999998E-2</v>
      </c>
      <c r="H518" s="9" cm="1">
        <f t="array" ref="H518">_xll.SNL.Clients.Office.Excel.Functions.SPG($A518, "IQ_ASSET_TURNS", H$3)</f>
        <v>0.09</v>
      </c>
      <c r="I518" s="9" cm="1">
        <f t="array" ref="I518">_xll.SNL.Clients.Office.Excel.Functions.SPG($A518, "IQ_ASSET_TURNS", I$3)</f>
        <v>8.7999999999999995E-2</v>
      </c>
      <c r="J518" s="9" cm="1">
        <f t="array" ref="J518">_xll.SNL.Clients.Office.Excel.Functions.SPG($A518, "IQ_ASSET_TURNS", J$3)</f>
        <v>8.8999999999999996E-2</v>
      </c>
    </row>
    <row r="519" spans="1:10" x14ac:dyDescent="0.3">
      <c r="A519" s="11" t="s">
        <v>1551</v>
      </c>
      <c r="B519" s="9" t="str" cm="1">
        <f t="array" ref="B519">_xll.SNL.Clients.Office.Excel.Functions.SPG($A519, "IQ_ASSET_TURNS", B$3)</f>
        <v>NA</v>
      </c>
      <c r="C519" s="9" t="str" cm="1">
        <f t="array" ref="C519">_xll.SNL.Clients.Office.Excel.Functions.SPG($A519, "IQ_ASSET_TURNS", C$3)</f>
        <v>NA</v>
      </c>
      <c r="D519" s="9" cm="1">
        <f t="array" ref="D519">_xll.SNL.Clients.Office.Excel.Functions.SPG($A519, "IQ_ASSET_TURNS", D$3)</f>
        <v>0.68</v>
      </c>
      <c r="E519" s="9" cm="1">
        <f t="array" ref="E519">_xll.SNL.Clients.Office.Excel.Functions.SPG($A519, "IQ_ASSET_TURNS", E$3)</f>
        <v>0.75900000000000001</v>
      </c>
      <c r="F519" s="9" cm="1">
        <f t="array" ref="F519">_xll.SNL.Clients.Office.Excel.Functions.SPG($A519, "IQ_ASSET_TURNS", F$3)</f>
        <v>0.72199999999999998</v>
      </c>
      <c r="G519" s="9" cm="1">
        <f t="array" ref="G519">_xll.SNL.Clients.Office.Excel.Functions.SPG($A519, "IQ_ASSET_TURNS", G$3)</f>
        <v>0.53200000000000003</v>
      </c>
      <c r="H519" s="9" cm="1">
        <f t="array" ref="H519">_xll.SNL.Clients.Office.Excel.Functions.SPG($A519, "IQ_ASSET_TURNS", H$3)</f>
        <v>2.403</v>
      </c>
      <c r="I519" s="9" cm="1">
        <f t="array" ref="I519">_xll.SNL.Clients.Office.Excel.Functions.SPG($A519, "IQ_ASSET_TURNS", I$3)</f>
        <v>0.307</v>
      </c>
      <c r="J519" s="9" cm="1">
        <f t="array" ref="J519">_xll.SNL.Clients.Office.Excel.Functions.SPG($A519, "IQ_ASSET_TURNS", J$3)</f>
        <v>0.16</v>
      </c>
    </row>
    <row r="520" spans="1:10" x14ac:dyDescent="0.3">
      <c r="A520" s="11" t="s">
        <v>1552</v>
      </c>
      <c r="B520" s="9" t="str" cm="1">
        <f t="array" ref="B520">_xll.SNL.Clients.Office.Excel.Functions.SPG($A520, "IQ_ASSET_TURNS", B$3)</f>
        <v>NA</v>
      </c>
      <c r="C520" s="9" t="str" cm="1">
        <f t="array" ref="C520">_xll.SNL.Clients.Office.Excel.Functions.SPG($A520, "IQ_ASSET_TURNS", C$3)</f>
        <v>NA</v>
      </c>
      <c r="D520" s="9" cm="1">
        <f t="array" ref="D520">_xll.SNL.Clients.Office.Excel.Functions.SPG($A520, "IQ_ASSET_TURNS", D$3)</f>
        <v>3.1349999999999998</v>
      </c>
      <c r="E520" s="9" cm="1">
        <f t="array" ref="E520">_xll.SNL.Clients.Office.Excel.Functions.SPG($A520, "IQ_ASSET_TURNS", E$3)</f>
        <v>3.4079999999999999</v>
      </c>
      <c r="F520" s="9" cm="1">
        <f t="array" ref="F520">_xll.SNL.Clients.Office.Excel.Functions.SPG($A520, "IQ_ASSET_TURNS", F$3)</f>
        <v>3.056</v>
      </c>
      <c r="G520" s="9" cm="1">
        <f t="array" ref="G520">_xll.SNL.Clients.Office.Excel.Functions.SPG($A520, "IQ_ASSET_TURNS", G$3)</f>
        <v>3.4529999999999998</v>
      </c>
      <c r="H520" s="9" cm="1">
        <f t="array" ref="H520">_xll.SNL.Clients.Office.Excel.Functions.SPG($A520, "IQ_ASSET_TURNS", H$3)</f>
        <v>4.0629999999999997</v>
      </c>
      <c r="I520" s="9" cm="1">
        <f t="array" ref="I520">_xll.SNL.Clients.Office.Excel.Functions.SPG($A520, "IQ_ASSET_TURNS", I$3)</f>
        <v>4.1920000000000002</v>
      </c>
      <c r="J520" s="9" cm="1">
        <f t="array" ref="J520">_xll.SNL.Clients.Office.Excel.Functions.SPG($A520, "IQ_ASSET_TURNS", J$3)</f>
        <v>3.5649999999999999</v>
      </c>
    </row>
    <row r="521" spans="1:10" x14ac:dyDescent="0.3">
      <c r="A521" s="11" t="s">
        <v>1553</v>
      </c>
      <c r="B521" s="9" t="str" cm="1">
        <f t="array" ref="B521">_xll.SNL.Clients.Office.Excel.Functions.SPG($A521, "IQ_ASSET_TURNS", B$3)</f>
        <v>NA</v>
      </c>
      <c r="C521" s="9" t="str" cm="1">
        <f t="array" ref="C521">_xll.SNL.Clients.Office.Excel.Functions.SPG($A521, "IQ_ASSET_TURNS", C$3)</f>
        <v>NA</v>
      </c>
      <c r="D521" s="9" t="str" cm="1">
        <f t="array" ref="D521">_xll.SNL.Clients.Office.Excel.Functions.SPG($A521, "IQ_ASSET_TURNS", D$3)</f>
        <v>NA</v>
      </c>
      <c r="E521" s="9" t="str" cm="1">
        <f t="array" ref="E521">_xll.SNL.Clients.Office.Excel.Functions.SPG($A521, "IQ_ASSET_TURNS", E$3)</f>
        <v>NA</v>
      </c>
      <c r="F521" s="9" t="str" cm="1">
        <f t="array" ref="F521">_xll.SNL.Clients.Office.Excel.Functions.SPG($A521, "IQ_ASSET_TURNS", F$3)</f>
        <v>NA</v>
      </c>
      <c r="G521" s="9" t="str" cm="1">
        <f t="array" ref="G521">_xll.SNL.Clients.Office.Excel.Functions.SPG($A521, "IQ_ASSET_TURNS", G$3)</f>
        <v>NA</v>
      </c>
      <c r="H521" s="9" t="str" cm="1">
        <f t="array" ref="H521">_xll.SNL.Clients.Office.Excel.Functions.SPG($A521, "IQ_ASSET_TURNS", H$3)</f>
        <v>NA</v>
      </c>
      <c r="I521" s="9" t="str" cm="1">
        <f t="array" ref="I521">_xll.SNL.Clients.Office.Excel.Functions.SPG($A521, "IQ_ASSET_TURNS", I$3)</f>
        <v>NA</v>
      </c>
      <c r="J521" s="9" t="str" cm="1">
        <f t="array" ref="J521">_xll.SNL.Clients.Office.Excel.Functions.SPG($A521, "IQ_ASSET_TURNS", J$3)</f>
        <v>NA</v>
      </c>
    </row>
    <row r="522" spans="1:10" x14ac:dyDescent="0.3">
      <c r="A522" s="11" t="s">
        <v>1554</v>
      </c>
      <c r="B522" s="9" t="str" cm="1">
        <f t="array" ref="B522">_xll.SNL.Clients.Office.Excel.Functions.SPG($A522, "IQ_ASSET_TURNS", B$3)</f>
        <v>NA</v>
      </c>
      <c r="C522" s="9" t="str" cm="1">
        <f t="array" ref="C522">_xll.SNL.Clients.Office.Excel.Functions.SPG($A522, "IQ_ASSET_TURNS", C$3)</f>
        <v>NA</v>
      </c>
      <c r="D522" s="9" cm="1">
        <f t="array" ref="D522">_xll.SNL.Clients.Office.Excel.Functions.SPG($A522, "IQ_ASSET_TURNS", D$3)</f>
        <v>1.226</v>
      </c>
      <c r="E522" s="9" cm="1">
        <f t="array" ref="E522">_xll.SNL.Clients.Office.Excel.Functions.SPG($A522, "IQ_ASSET_TURNS", E$3)</f>
        <v>1.224</v>
      </c>
      <c r="F522" s="9" cm="1">
        <f t="array" ref="F522">_xll.SNL.Clients.Office.Excel.Functions.SPG($A522, "IQ_ASSET_TURNS", F$3)</f>
        <v>1.169</v>
      </c>
      <c r="G522" s="9" cm="1">
        <f t="array" ref="G522">_xll.SNL.Clients.Office.Excel.Functions.SPG($A522, "IQ_ASSET_TURNS", G$3)</f>
        <v>1.6890000000000001</v>
      </c>
      <c r="H522" s="9" cm="1">
        <f t="array" ref="H522">_xll.SNL.Clients.Office.Excel.Functions.SPG($A522, "IQ_ASSET_TURNS", H$3)</f>
        <v>1.3620000000000001</v>
      </c>
      <c r="I522" s="9" cm="1">
        <f t="array" ref="I522">_xll.SNL.Clients.Office.Excel.Functions.SPG($A522, "IQ_ASSET_TURNS", I$3)</f>
        <v>1.3680000000000001</v>
      </c>
      <c r="J522" s="9" cm="1">
        <f t="array" ref="J522">_xll.SNL.Clients.Office.Excel.Functions.SPG($A522, "IQ_ASSET_TURNS", J$3)</f>
        <v>1.3420000000000001</v>
      </c>
    </row>
    <row r="523" spans="1:10" x14ac:dyDescent="0.3">
      <c r="A523" s="11" t="s">
        <v>1555</v>
      </c>
      <c r="B523" s="9" t="str" cm="1">
        <f t="array" ref="B523">_xll.SNL.Clients.Office.Excel.Functions.SPG($A523, "IQ_ASSET_TURNS", B$3)</f>
        <v>NA</v>
      </c>
      <c r="C523" s="9" t="str" cm="1">
        <f t="array" ref="C523">_xll.SNL.Clients.Office.Excel.Functions.SPG($A523, "IQ_ASSET_TURNS", C$3)</f>
        <v>NA</v>
      </c>
      <c r="D523" s="9" cm="1">
        <f t="array" ref="D523">_xll.SNL.Clients.Office.Excel.Functions.SPG($A523, "IQ_ASSET_TURNS", D$3)</f>
        <v>1.1910000000000001</v>
      </c>
      <c r="E523" s="9" cm="1">
        <f t="array" ref="E523">_xll.SNL.Clients.Office.Excel.Functions.SPG($A523, "IQ_ASSET_TURNS", E$3)</f>
        <v>1.2649999999999999</v>
      </c>
      <c r="F523" s="9" cm="1">
        <f t="array" ref="F523">_xll.SNL.Clients.Office.Excel.Functions.SPG($A523, "IQ_ASSET_TURNS", F$3)</f>
        <v>1.256</v>
      </c>
      <c r="G523" s="9" cm="1">
        <f t="array" ref="G523">_xll.SNL.Clients.Office.Excel.Functions.SPG($A523, "IQ_ASSET_TURNS", G$3)</f>
        <v>1.2490000000000001</v>
      </c>
      <c r="H523" s="9" cm="1">
        <f t="array" ref="H523">_xll.SNL.Clients.Office.Excel.Functions.SPG($A523, "IQ_ASSET_TURNS", H$3)</f>
        <v>1.1970000000000001</v>
      </c>
      <c r="I523" s="9" cm="1">
        <f t="array" ref="I523">_xll.SNL.Clients.Office.Excel.Functions.SPG($A523, "IQ_ASSET_TURNS", I$3)</f>
        <v>1.2569999999999999</v>
      </c>
      <c r="J523" s="9" cm="1">
        <f t="array" ref="J523">_xll.SNL.Clients.Office.Excel.Functions.SPG($A523, "IQ_ASSET_TURNS", J$3)</f>
        <v>1.256</v>
      </c>
    </row>
    <row r="524" spans="1:10" x14ac:dyDescent="0.3">
      <c r="A524" s="11" t="s">
        <v>1556</v>
      </c>
      <c r="B524" s="9" t="str" cm="1">
        <f t="array" ref="B524">_xll.SNL.Clients.Office.Excel.Functions.SPG($A524, "IQ_ASSET_TURNS", B$3)</f>
        <v>NA</v>
      </c>
      <c r="C524" s="9" t="str" cm="1">
        <f t="array" ref="C524">_xll.SNL.Clients.Office.Excel.Functions.SPG($A524, "IQ_ASSET_TURNS", C$3)</f>
        <v>NA</v>
      </c>
      <c r="D524" s="9" cm="1">
        <f t="array" ref="D524">_xll.SNL.Clients.Office.Excel.Functions.SPG($A524, "IQ_ASSET_TURNS", D$3)</f>
        <v>2.1360000000000001</v>
      </c>
      <c r="E524" s="9" cm="1">
        <f t="array" ref="E524">_xll.SNL.Clients.Office.Excel.Functions.SPG($A524, "IQ_ASSET_TURNS", E$3)</f>
        <v>2.2559999999999998</v>
      </c>
      <c r="F524" s="9" cm="1">
        <f t="array" ref="F524">_xll.SNL.Clients.Office.Excel.Functions.SPG($A524, "IQ_ASSET_TURNS", F$3)</f>
        <v>2.0720000000000001</v>
      </c>
      <c r="G524" s="9" cm="1">
        <f t="array" ref="G524">_xll.SNL.Clients.Office.Excel.Functions.SPG($A524, "IQ_ASSET_TURNS", G$3)</f>
        <v>2.2610000000000001</v>
      </c>
      <c r="H524" s="9" cm="1">
        <f t="array" ref="H524">_xll.SNL.Clients.Office.Excel.Functions.SPG($A524, "IQ_ASSET_TURNS", H$3)</f>
        <v>2.1320000000000001</v>
      </c>
      <c r="I524" s="9" cm="1">
        <f t="array" ref="I524">_xll.SNL.Clients.Office.Excel.Functions.SPG($A524, "IQ_ASSET_TURNS", I$3)</f>
        <v>2.202</v>
      </c>
      <c r="J524" s="9" cm="1">
        <f t="array" ref="J524">_xll.SNL.Clients.Office.Excel.Functions.SPG($A524, "IQ_ASSET_TURNS", J$3)</f>
        <v>1.881</v>
      </c>
    </row>
    <row r="525" spans="1:10" x14ac:dyDescent="0.3">
      <c r="A525" s="11" t="s">
        <v>1557</v>
      </c>
      <c r="B525" s="9" t="str" cm="1">
        <f t="array" ref="B525">_xll.SNL.Clients.Office.Excel.Functions.SPG($A525, "IQ_ASSET_TURNS", B$3)</f>
        <v>NA</v>
      </c>
      <c r="C525" s="9" t="str" cm="1">
        <f t="array" ref="C525">_xll.SNL.Clients.Office.Excel.Functions.SPG($A525, "IQ_ASSET_TURNS", C$3)</f>
        <v>NA</v>
      </c>
      <c r="D525" s="9" cm="1">
        <f t="array" ref="D525">_xll.SNL.Clients.Office.Excel.Functions.SPG($A525, "IQ_ASSET_TURNS", D$3)</f>
        <v>0.66300000000000003</v>
      </c>
      <c r="E525" s="9" cm="1">
        <f t="array" ref="E525">_xll.SNL.Clients.Office.Excel.Functions.SPG($A525, "IQ_ASSET_TURNS", E$3)</f>
        <v>0.66300000000000003</v>
      </c>
      <c r="F525" s="9" cm="1">
        <f t="array" ref="F525">_xll.SNL.Clients.Office.Excel.Functions.SPG($A525, "IQ_ASSET_TURNS", F$3)</f>
        <v>0.65600000000000003</v>
      </c>
      <c r="G525" s="9" cm="1">
        <f t="array" ref="G525">_xll.SNL.Clients.Office.Excel.Functions.SPG($A525, "IQ_ASSET_TURNS", G$3)</f>
        <v>0.65600000000000003</v>
      </c>
      <c r="H525" s="9" cm="1">
        <f t="array" ref="H525">_xll.SNL.Clients.Office.Excel.Functions.SPG($A525, "IQ_ASSET_TURNS", H$3)</f>
        <v>0.65200000000000002</v>
      </c>
      <c r="I525" s="9" cm="1">
        <f t="array" ref="I525">_xll.SNL.Clients.Office.Excel.Functions.SPG($A525, "IQ_ASSET_TURNS", I$3)</f>
        <v>0.64400000000000002</v>
      </c>
      <c r="J525" s="9" cm="1">
        <f t="array" ref="J525">_xll.SNL.Clients.Office.Excel.Functions.SPG($A525, "IQ_ASSET_TURNS", J$3)</f>
        <v>0.65200000000000002</v>
      </c>
    </row>
    <row r="526" spans="1:10" x14ac:dyDescent="0.3">
      <c r="A526" s="11" t="s">
        <v>1558</v>
      </c>
      <c r="B526" s="9" t="str" cm="1">
        <f t="array" ref="B526">_xll.SNL.Clients.Office.Excel.Functions.SPG($A526, "IQ_ASSET_TURNS", B$3)</f>
        <v>NA</v>
      </c>
      <c r="C526" s="9" cm="1">
        <f t="array" ref="C526">_xll.SNL.Clients.Office.Excel.Functions.SPG($A526, "IQ_ASSET_TURNS", C$3)</f>
        <v>0.82</v>
      </c>
      <c r="D526" s="9" cm="1">
        <f t="array" ref="D526">_xll.SNL.Clients.Office.Excel.Functions.SPG($A526, "IQ_ASSET_TURNS", D$3)</f>
        <v>1.006</v>
      </c>
      <c r="E526" s="9" cm="1">
        <f t="array" ref="E526">_xll.SNL.Clients.Office.Excel.Functions.SPG($A526, "IQ_ASSET_TURNS", E$3)</f>
        <v>0.80400000000000005</v>
      </c>
      <c r="F526" s="9" cm="1">
        <f t="array" ref="F526">_xll.SNL.Clients.Office.Excel.Functions.SPG($A526, "IQ_ASSET_TURNS", F$3)</f>
        <v>0.85599999999999998</v>
      </c>
      <c r="G526" s="9" cm="1">
        <f t="array" ref="G526">_xll.SNL.Clients.Office.Excel.Functions.SPG($A526, "IQ_ASSET_TURNS", G$3)</f>
        <v>0.80900000000000005</v>
      </c>
      <c r="H526" s="9" cm="1">
        <f t="array" ref="H526">_xll.SNL.Clients.Office.Excel.Functions.SPG($A526, "IQ_ASSET_TURNS", H$3)</f>
        <v>1.03</v>
      </c>
      <c r="I526" s="9" cm="1">
        <f t="array" ref="I526">_xll.SNL.Clients.Office.Excel.Functions.SPG($A526, "IQ_ASSET_TURNS", I$3)</f>
        <v>1.0549999999999999</v>
      </c>
      <c r="J526" s="9" cm="1">
        <f t="array" ref="J526">_xll.SNL.Clients.Office.Excel.Functions.SPG($A526, "IQ_ASSET_TURNS", J$3)</f>
        <v>1.155</v>
      </c>
    </row>
    <row r="527" spans="1:10" x14ac:dyDescent="0.3">
      <c r="A527" s="11" t="s">
        <v>1559</v>
      </c>
      <c r="B527" s="9" t="str" cm="1">
        <f t="array" ref="B527">_xll.SNL.Clients.Office.Excel.Functions.SPG($A527, "IQ_ASSET_TURNS", B$3)</f>
        <v>NA</v>
      </c>
      <c r="C527" s="9" t="str" cm="1">
        <f t="array" ref="C527">_xll.SNL.Clients.Office.Excel.Functions.SPG($A527, "IQ_ASSET_TURNS", C$3)</f>
        <v>NA</v>
      </c>
      <c r="D527" s="9" cm="1">
        <f t="array" ref="D527">_xll.SNL.Clients.Office.Excel.Functions.SPG($A527, "IQ_ASSET_TURNS", D$3)</f>
        <v>0.74199999999999999</v>
      </c>
      <c r="E527" s="9" cm="1">
        <f t="array" ref="E527">_xll.SNL.Clients.Office.Excel.Functions.SPG($A527, "IQ_ASSET_TURNS", E$3)</f>
        <v>0.78500000000000003</v>
      </c>
      <c r="F527" s="9" cm="1">
        <f t="array" ref="F527">_xll.SNL.Clients.Office.Excel.Functions.SPG($A527, "IQ_ASSET_TURNS", F$3)</f>
        <v>0.8</v>
      </c>
      <c r="G527" s="9" cm="1">
        <f t="array" ref="G527">_xll.SNL.Clients.Office.Excel.Functions.SPG($A527, "IQ_ASSET_TURNS", G$3)</f>
        <v>0.81599999999999995</v>
      </c>
      <c r="H527" s="9" cm="1">
        <f t="array" ref="H527">_xll.SNL.Clients.Office.Excel.Functions.SPG($A527, "IQ_ASSET_TURNS", H$3)</f>
        <v>0.76</v>
      </c>
      <c r="I527" s="9" cm="1">
        <f t="array" ref="I527">_xll.SNL.Clients.Office.Excel.Functions.SPG($A527, "IQ_ASSET_TURNS", I$3)</f>
        <v>0.79100000000000004</v>
      </c>
      <c r="J527" s="9" cm="1">
        <f t="array" ref="J527">_xll.SNL.Clients.Office.Excel.Functions.SPG($A527, "IQ_ASSET_TURNS", J$3)</f>
        <v>0.77300000000000002</v>
      </c>
    </row>
    <row r="528" spans="1:10" x14ac:dyDescent="0.3">
      <c r="A528" s="11" t="s">
        <v>1560</v>
      </c>
      <c r="B528" s="9" t="str" cm="1">
        <f t="array" ref="B528">_xll.SNL.Clients.Office.Excel.Functions.SPG($A528, "IQ_ASSET_TURNS", B$3)</f>
        <v>NA</v>
      </c>
      <c r="C528" s="9" t="str" cm="1">
        <f t="array" ref="C528">_xll.SNL.Clients.Office.Excel.Functions.SPG($A528, "IQ_ASSET_TURNS", C$3)</f>
        <v>NA</v>
      </c>
      <c r="D528" s="9" cm="1">
        <f t="array" ref="D528">_xll.SNL.Clients.Office.Excel.Functions.SPG($A528, "IQ_ASSET_TURNS", D$3)</f>
        <v>0.11</v>
      </c>
      <c r="E528" s="9" cm="1">
        <f t="array" ref="E528">_xll.SNL.Clients.Office.Excel.Functions.SPG($A528, "IQ_ASSET_TURNS", E$3)</f>
        <v>0.112</v>
      </c>
      <c r="F528" s="9" cm="1">
        <f t="array" ref="F528">_xll.SNL.Clients.Office.Excel.Functions.SPG($A528, "IQ_ASSET_TURNS", F$3)</f>
        <v>7.2999999999999995E-2</v>
      </c>
      <c r="G528" s="9" cm="1">
        <f t="array" ref="G528">_xll.SNL.Clients.Office.Excel.Functions.SPG($A528, "IQ_ASSET_TURNS", G$3)</f>
        <v>0.20499999999999999</v>
      </c>
      <c r="H528" s="9" cm="1">
        <f t="array" ref="H528">_xll.SNL.Clients.Office.Excel.Functions.SPG($A528, "IQ_ASSET_TURNS", H$3)</f>
        <v>0.113</v>
      </c>
      <c r="I528" s="9" cm="1">
        <f t="array" ref="I528">_xll.SNL.Clients.Office.Excel.Functions.SPG($A528, "IQ_ASSET_TURNS", I$3)</f>
        <v>0.13</v>
      </c>
      <c r="J528" s="9" cm="1">
        <f t="array" ref="J528">_xll.SNL.Clients.Office.Excel.Functions.SPG($A528, "IQ_ASSET_TURNS", J$3)</f>
        <v>7.5999999999999998E-2</v>
      </c>
    </row>
    <row r="529" spans="1:10" x14ac:dyDescent="0.3">
      <c r="A529" s="11" t="s">
        <v>1561</v>
      </c>
      <c r="B529" s="9" t="str" cm="1">
        <f t="array" ref="B529">_xll.SNL.Clients.Office.Excel.Functions.SPG($A529, "IQ_ASSET_TURNS", B$3)</f>
        <v>NA</v>
      </c>
      <c r="C529" s="9" t="str" cm="1">
        <f t="array" ref="C529">_xll.SNL.Clients.Office.Excel.Functions.SPG($A529, "IQ_ASSET_TURNS", C$3)</f>
        <v>NA</v>
      </c>
      <c r="D529" s="9" cm="1">
        <f t="array" ref="D529">_xll.SNL.Clients.Office.Excel.Functions.SPG($A529, "IQ_ASSET_TURNS", D$3)</f>
        <v>1.9390000000000001</v>
      </c>
      <c r="E529" s="9" cm="1">
        <f t="array" ref="E529">_xll.SNL.Clients.Office.Excel.Functions.SPG($A529, "IQ_ASSET_TURNS", E$3)</f>
        <v>1.859</v>
      </c>
      <c r="F529" s="9" cm="1">
        <f t="array" ref="F529">_xll.SNL.Clients.Office.Excel.Functions.SPG($A529, "IQ_ASSET_TURNS", F$3)</f>
        <v>1.962</v>
      </c>
      <c r="G529" s="9" cm="1">
        <f t="array" ref="G529">_xll.SNL.Clients.Office.Excel.Functions.SPG($A529, "IQ_ASSET_TURNS", G$3)</f>
        <v>1.837</v>
      </c>
      <c r="H529" s="9" cm="1">
        <f t="array" ref="H529">_xll.SNL.Clients.Office.Excel.Functions.SPG($A529, "IQ_ASSET_TURNS", H$3)</f>
        <v>2.0219999999999998</v>
      </c>
      <c r="I529" s="9" cm="1">
        <f t="array" ref="I529">_xll.SNL.Clients.Office.Excel.Functions.SPG($A529, "IQ_ASSET_TURNS", I$3)</f>
        <v>1.907</v>
      </c>
      <c r="J529" s="9" cm="1">
        <f t="array" ref="J529">_xll.SNL.Clients.Office.Excel.Functions.SPG($A529, "IQ_ASSET_TURNS", J$3)</f>
        <v>2.0569999999999999</v>
      </c>
    </row>
    <row r="530" spans="1:10" x14ac:dyDescent="0.3">
      <c r="A530" s="11" t="s">
        <v>1562</v>
      </c>
      <c r="B530" s="9" t="str" cm="1">
        <f t="array" ref="B530">_xll.SNL.Clients.Office.Excel.Functions.SPG($A530, "IQ_ASSET_TURNS", B$3)</f>
        <v>NA</v>
      </c>
      <c r="C530" s="9" cm="1">
        <f t="array" ref="C530">_xll.SNL.Clients.Office.Excel.Functions.SPG($A530, "IQ_ASSET_TURNS", C$3)</f>
        <v>0.56100000000000005</v>
      </c>
      <c r="D530" s="9" cm="1">
        <f t="array" ref="D530">_xll.SNL.Clients.Office.Excel.Functions.SPG($A530, "IQ_ASSET_TURNS", D$3)</f>
        <v>0.65</v>
      </c>
      <c r="E530" s="9" cm="1">
        <f t="array" ref="E530">_xll.SNL.Clients.Office.Excel.Functions.SPG($A530, "IQ_ASSET_TURNS", E$3)</f>
        <v>0.61799999999999999</v>
      </c>
      <c r="F530" s="9" cm="1">
        <f t="array" ref="F530">_xll.SNL.Clients.Office.Excel.Functions.SPG($A530, "IQ_ASSET_TURNS", F$3)</f>
        <v>0.58599999999999997</v>
      </c>
      <c r="G530" s="9" cm="1">
        <f t="array" ref="G530">_xll.SNL.Clients.Office.Excel.Functions.SPG($A530, "IQ_ASSET_TURNS", G$3)</f>
        <v>0.58599999999999997</v>
      </c>
      <c r="H530" s="9" cm="1">
        <f t="array" ref="H530">_xll.SNL.Clients.Office.Excel.Functions.SPG($A530, "IQ_ASSET_TURNS", H$3)</f>
        <v>0.61399999999999999</v>
      </c>
      <c r="I530" s="9" cm="1">
        <f t="array" ref="I530">_xll.SNL.Clients.Office.Excel.Functions.SPG($A530, "IQ_ASSET_TURNS", I$3)</f>
        <v>0.623</v>
      </c>
      <c r="J530" s="9" cm="1">
        <f t="array" ref="J530">_xll.SNL.Clients.Office.Excel.Functions.SPG($A530, "IQ_ASSET_TURNS", J$3)</f>
        <v>0.56699999999999995</v>
      </c>
    </row>
    <row r="531" spans="1:10" x14ac:dyDescent="0.3">
      <c r="A531" s="11" t="s">
        <v>1563</v>
      </c>
      <c r="B531" s="9" t="str" cm="1">
        <f t="array" ref="B531">_xll.SNL.Clients.Office.Excel.Functions.SPG($A531, "IQ_ASSET_TURNS", B$3)</f>
        <v>NA</v>
      </c>
      <c r="C531" s="9" t="str" cm="1">
        <f t="array" ref="C531">_xll.SNL.Clients.Office.Excel.Functions.SPG($A531, "IQ_ASSET_TURNS", C$3)</f>
        <v>NA</v>
      </c>
      <c r="D531" s="9" cm="1">
        <f t="array" ref="D531">_xll.SNL.Clients.Office.Excel.Functions.SPG($A531, "IQ_ASSET_TURNS", D$3)</f>
        <v>0.25600000000000001</v>
      </c>
      <c r="E531" s="9" cm="1">
        <f t="array" ref="E531">_xll.SNL.Clients.Office.Excel.Functions.SPG($A531, "IQ_ASSET_TURNS", E$3)</f>
        <v>0.28899999999999998</v>
      </c>
      <c r="F531" s="9" cm="1">
        <f t="array" ref="F531">_xll.SNL.Clients.Office.Excel.Functions.SPG($A531, "IQ_ASSET_TURNS", F$3)</f>
        <v>0.22900000000000001</v>
      </c>
      <c r="G531" s="9" cm="1">
        <f t="array" ref="G531">_xll.SNL.Clients.Office.Excel.Functions.SPG($A531, "IQ_ASSET_TURNS", G$3)</f>
        <v>0.22600000000000001</v>
      </c>
      <c r="H531" s="9" cm="1">
        <f t="array" ref="H531">_xll.SNL.Clients.Office.Excel.Functions.SPG($A531, "IQ_ASSET_TURNS", H$3)</f>
        <v>0.26500000000000001</v>
      </c>
      <c r="I531" s="9" cm="1">
        <f t="array" ref="I531">_xll.SNL.Clients.Office.Excel.Functions.SPG($A531, "IQ_ASSET_TURNS", I$3)</f>
        <v>0.34300000000000003</v>
      </c>
      <c r="J531" s="9" cm="1">
        <f t="array" ref="J531">_xll.SNL.Clients.Office.Excel.Functions.SPG($A531, "IQ_ASSET_TURNS", J$3)</f>
        <v>0.20200000000000001</v>
      </c>
    </row>
    <row r="532" spans="1:10" x14ac:dyDescent="0.3">
      <c r="A532" s="11" t="s">
        <v>1564</v>
      </c>
      <c r="B532" s="9" t="str" cm="1">
        <f t="array" ref="B532">_xll.SNL.Clients.Office.Excel.Functions.SPG($A532, "IQ_ASSET_TURNS", B$3)</f>
        <v>NA</v>
      </c>
      <c r="C532" s="9" t="str" cm="1">
        <f t="array" ref="C532">_xll.SNL.Clients.Office.Excel.Functions.SPG($A532, "IQ_ASSET_TURNS", C$3)</f>
        <v>NA</v>
      </c>
      <c r="D532" s="9" cm="1">
        <f t="array" ref="D532">_xll.SNL.Clients.Office.Excel.Functions.SPG($A532, "IQ_ASSET_TURNS", D$3)</f>
        <v>0.999</v>
      </c>
      <c r="E532" s="9" cm="1">
        <f t="array" ref="E532">_xll.SNL.Clients.Office.Excel.Functions.SPG($A532, "IQ_ASSET_TURNS", E$3)</f>
        <v>1.1399999999999999</v>
      </c>
      <c r="F532" s="9" cm="1">
        <f t="array" ref="F532">_xll.SNL.Clients.Office.Excel.Functions.SPG($A532, "IQ_ASSET_TURNS", F$3)</f>
        <v>1.19</v>
      </c>
      <c r="G532" s="9" cm="1">
        <f t="array" ref="G532">_xll.SNL.Clients.Office.Excel.Functions.SPG($A532, "IQ_ASSET_TURNS", G$3)</f>
        <v>1.036</v>
      </c>
      <c r="H532" s="9" cm="1">
        <f t="array" ref="H532">_xll.SNL.Clients.Office.Excel.Functions.SPG($A532, "IQ_ASSET_TURNS", H$3)</f>
        <v>0.68700000000000006</v>
      </c>
      <c r="I532" s="9" cm="1">
        <f t="array" ref="I532">_xll.SNL.Clients.Office.Excel.Functions.SPG($A532, "IQ_ASSET_TURNS", I$3)</f>
        <v>0.88500000000000001</v>
      </c>
      <c r="J532" s="9" cm="1">
        <f t="array" ref="J532">_xll.SNL.Clients.Office.Excel.Functions.SPG($A532, "IQ_ASSET_TURNS", J$3)</f>
        <v>0.83599999999999997</v>
      </c>
    </row>
    <row r="533" spans="1:10" x14ac:dyDescent="0.3">
      <c r="A533" s="11" t="s">
        <v>1565</v>
      </c>
      <c r="B533" s="9" t="str" cm="1">
        <f t="array" ref="B533">_xll.SNL.Clients.Office.Excel.Functions.SPG($A533, "IQ_ASSET_TURNS", B$3)</f>
        <v>NA</v>
      </c>
      <c r="C533" s="9" t="str" cm="1">
        <f t="array" ref="C533">_xll.SNL.Clients.Office.Excel.Functions.SPG($A533, "IQ_ASSET_TURNS", C$3)</f>
        <v>NA</v>
      </c>
      <c r="D533" s="9" cm="1">
        <f t="array" ref="D533">_xll.SNL.Clients.Office.Excel.Functions.SPG($A533, "IQ_ASSET_TURNS", D$3)</f>
        <v>0.65800000000000003</v>
      </c>
      <c r="E533" s="9" cm="1">
        <f t="array" ref="E533">_xll.SNL.Clients.Office.Excel.Functions.SPG($A533, "IQ_ASSET_TURNS", E$3)</f>
        <v>0.65100000000000002</v>
      </c>
      <c r="F533" s="9" cm="1">
        <f t="array" ref="F533">_xll.SNL.Clients.Office.Excel.Functions.SPG($A533, "IQ_ASSET_TURNS", F$3)</f>
        <v>0.621</v>
      </c>
      <c r="G533" s="9" cm="1">
        <f t="array" ref="G533">_xll.SNL.Clients.Office.Excel.Functions.SPG($A533, "IQ_ASSET_TURNS", G$3)</f>
        <v>0.58599999999999997</v>
      </c>
      <c r="H533" s="9" cm="1">
        <f t="array" ref="H533">_xll.SNL.Clients.Office.Excel.Functions.SPG($A533, "IQ_ASSET_TURNS", H$3)</f>
        <v>0.70099999999999996</v>
      </c>
      <c r="I533" s="9" cm="1">
        <f t="array" ref="I533">_xll.SNL.Clients.Office.Excel.Functions.SPG($A533, "IQ_ASSET_TURNS", I$3)</f>
        <v>0.64400000000000002</v>
      </c>
      <c r="J533" s="9" cm="1">
        <f t="array" ref="J533">_xll.SNL.Clients.Office.Excel.Functions.SPG($A533, "IQ_ASSET_TURNS", J$3)</f>
        <v>0.58899999999999997</v>
      </c>
    </row>
    <row r="534" spans="1:10" x14ac:dyDescent="0.3">
      <c r="A534" s="11" t="s">
        <v>1566</v>
      </c>
      <c r="B534" s="9" t="str" cm="1">
        <f t="array" ref="B534">_xll.SNL.Clients.Office.Excel.Functions.SPG($A534, "IQ_ASSET_TURNS", B$3)</f>
        <v>NA</v>
      </c>
      <c r="C534" s="9" t="str" cm="1">
        <f t="array" ref="C534">_xll.SNL.Clients.Office.Excel.Functions.SPG($A534, "IQ_ASSET_TURNS", C$3)</f>
        <v>NA</v>
      </c>
      <c r="D534" s="9" cm="1">
        <f t="array" ref="D534">_xll.SNL.Clients.Office.Excel.Functions.SPG($A534, "IQ_ASSET_TURNS", D$3)</f>
        <v>1.048</v>
      </c>
      <c r="E534" s="9" cm="1">
        <f t="array" ref="E534">_xll.SNL.Clients.Office.Excel.Functions.SPG($A534, "IQ_ASSET_TURNS", E$3)</f>
        <v>1.2</v>
      </c>
      <c r="F534" s="9" cm="1">
        <f t="array" ref="F534">_xll.SNL.Clients.Office.Excel.Functions.SPG($A534, "IQ_ASSET_TURNS", F$3)</f>
        <v>1.2430000000000001</v>
      </c>
      <c r="G534" s="9" cm="1">
        <f t="array" ref="G534">_xll.SNL.Clients.Office.Excel.Functions.SPG($A534, "IQ_ASSET_TURNS", G$3)</f>
        <v>1.226</v>
      </c>
      <c r="H534" s="9" cm="1">
        <f t="array" ref="H534">_xll.SNL.Clients.Office.Excel.Functions.SPG($A534, "IQ_ASSET_TURNS", H$3)</f>
        <v>1.254</v>
      </c>
      <c r="I534" s="9" cm="1">
        <f t="array" ref="I534">_xll.SNL.Clients.Office.Excel.Functions.SPG($A534, "IQ_ASSET_TURNS", I$3)</f>
        <v>1.4530000000000001</v>
      </c>
      <c r="J534" s="9" cm="1">
        <f t="array" ref="J534">_xll.SNL.Clients.Office.Excel.Functions.SPG($A534, "IQ_ASSET_TURNS", J$3)</f>
        <v>1.669</v>
      </c>
    </row>
    <row r="535" spans="1:10" x14ac:dyDescent="0.3">
      <c r="A535" s="11" t="s">
        <v>1567</v>
      </c>
      <c r="B535" s="9" t="str" cm="1">
        <f t="array" ref="B535">_xll.SNL.Clients.Office.Excel.Functions.SPG($A535, "IQ_ASSET_TURNS", B$3)</f>
        <v>NA</v>
      </c>
      <c r="C535" s="9" t="str" cm="1">
        <f t="array" ref="C535">_xll.SNL.Clients.Office.Excel.Functions.SPG($A535, "IQ_ASSET_TURNS", C$3)</f>
        <v>NA</v>
      </c>
      <c r="D535" s="9" t="str" cm="1">
        <f t="array" ref="D535">_xll.SNL.Clients.Office.Excel.Functions.SPG($A535, "IQ_ASSET_TURNS", D$3)</f>
        <v>NA</v>
      </c>
      <c r="E535" s="9" t="str" cm="1">
        <f t="array" ref="E535">_xll.SNL.Clients.Office.Excel.Functions.SPG($A535, "IQ_ASSET_TURNS", E$3)</f>
        <v>NA</v>
      </c>
      <c r="F535" s="9" t="str" cm="1">
        <f t="array" ref="F535">_xll.SNL.Clients.Office.Excel.Functions.SPG($A535, "IQ_ASSET_TURNS", F$3)</f>
        <v>NA</v>
      </c>
      <c r="G535" s="9" t="str" cm="1">
        <f t="array" ref="G535">_xll.SNL.Clients.Office.Excel.Functions.SPG($A535, "IQ_ASSET_TURNS", G$3)</f>
        <v>NA</v>
      </c>
      <c r="H535" s="9" t="str" cm="1">
        <f t="array" ref="H535">_xll.SNL.Clients.Office.Excel.Functions.SPG($A535, "IQ_ASSET_TURNS", H$3)</f>
        <v>NA</v>
      </c>
      <c r="I535" s="9" t="str" cm="1">
        <f t="array" ref="I535">_xll.SNL.Clients.Office.Excel.Functions.SPG($A535, "IQ_ASSET_TURNS", I$3)</f>
        <v>NA</v>
      </c>
      <c r="J535" s="9" t="str" cm="1">
        <f t="array" ref="J535">_xll.SNL.Clients.Office.Excel.Functions.SPG($A535, "IQ_ASSET_TURNS", J$3)</f>
        <v>NA</v>
      </c>
    </row>
    <row r="536" spans="1:10" x14ac:dyDescent="0.3">
      <c r="A536" s="11" t="s">
        <v>1568</v>
      </c>
      <c r="B536" s="9" t="str" cm="1">
        <f t="array" ref="B536">_xll.SNL.Clients.Office.Excel.Functions.SPG($A536, "IQ_ASSET_TURNS", B$3)</f>
        <v>NA</v>
      </c>
      <c r="C536" s="9" t="str" cm="1">
        <f t="array" ref="C536">_xll.SNL.Clients.Office.Excel.Functions.SPG($A536, "IQ_ASSET_TURNS", C$3)</f>
        <v>NA</v>
      </c>
      <c r="D536" s="9" cm="1">
        <f t="array" ref="D536">_xll.SNL.Clients.Office.Excel.Functions.SPG($A536, "IQ_ASSET_TURNS", D$3)</f>
        <v>0.80400000000000005</v>
      </c>
      <c r="E536" s="9" cm="1">
        <f t="array" ref="E536">_xll.SNL.Clients.Office.Excel.Functions.SPG($A536, "IQ_ASSET_TURNS", E$3)</f>
        <v>0.54900000000000004</v>
      </c>
      <c r="F536" s="9" cm="1">
        <f t="array" ref="F536">_xll.SNL.Clients.Office.Excel.Functions.SPG($A536, "IQ_ASSET_TURNS", F$3)</f>
        <v>0.56299999999999994</v>
      </c>
      <c r="G536" s="9" cm="1">
        <f t="array" ref="G536">_xll.SNL.Clients.Office.Excel.Functions.SPG($A536, "IQ_ASSET_TURNS", G$3)</f>
        <v>0.73399999999999999</v>
      </c>
      <c r="H536" s="9" cm="1">
        <f t="array" ref="H536">_xll.SNL.Clients.Office.Excel.Functions.SPG($A536, "IQ_ASSET_TURNS", H$3)</f>
        <v>0.95199999999999996</v>
      </c>
      <c r="I536" s="9" cm="1">
        <f t="array" ref="I536">_xll.SNL.Clients.Office.Excel.Functions.SPG($A536, "IQ_ASSET_TURNS", I$3)</f>
        <v>0.624</v>
      </c>
      <c r="J536" s="9" cm="1">
        <f t="array" ref="J536">_xll.SNL.Clients.Office.Excel.Functions.SPG($A536, "IQ_ASSET_TURNS", J$3)</f>
        <v>0.63600000000000001</v>
      </c>
    </row>
    <row r="537" spans="1:10" x14ac:dyDescent="0.3">
      <c r="A537" s="11" t="s">
        <v>1569</v>
      </c>
      <c r="B537" s="9" t="str" cm="1">
        <f t="array" ref="B537">_xll.SNL.Clients.Office.Excel.Functions.SPG($A537, "IQ_ASSET_TURNS", B$3)</f>
        <v>NA</v>
      </c>
      <c r="C537" s="9" t="str" cm="1">
        <f t="array" ref="C537">_xll.SNL.Clients.Office.Excel.Functions.SPG($A537, "IQ_ASSET_TURNS", C$3)</f>
        <v>NA</v>
      </c>
      <c r="D537" s="9" cm="1">
        <f t="array" ref="D537">_xll.SNL.Clients.Office.Excel.Functions.SPG($A537, "IQ_ASSET_TURNS", D$3)</f>
        <v>0.44400000000000001</v>
      </c>
      <c r="E537" s="9" cm="1">
        <f t="array" ref="E537">_xll.SNL.Clients.Office.Excel.Functions.SPG($A537, "IQ_ASSET_TURNS", E$3)</f>
        <v>0.50900000000000001</v>
      </c>
      <c r="F537" s="9" cm="1">
        <f t="array" ref="F537">_xll.SNL.Clients.Office.Excel.Functions.SPG($A537, "IQ_ASSET_TURNS", F$3)</f>
        <v>0.503</v>
      </c>
      <c r="G537" s="9" cm="1">
        <f t="array" ref="G537">_xll.SNL.Clients.Office.Excel.Functions.SPG($A537, "IQ_ASSET_TURNS", G$3)</f>
        <v>0.39600000000000002</v>
      </c>
      <c r="H537" s="9" cm="1">
        <f t="array" ref="H537">_xll.SNL.Clients.Office.Excel.Functions.SPG($A537, "IQ_ASSET_TURNS", H$3)</f>
        <v>0.46400000000000002</v>
      </c>
      <c r="I537" s="9" cm="1">
        <f t="array" ref="I537">_xll.SNL.Clients.Office.Excel.Functions.SPG($A537, "IQ_ASSET_TURNS", I$3)</f>
        <v>0.52700000000000002</v>
      </c>
      <c r="J537" s="9" cm="1">
        <f t="array" ref="J537">_xll.SNL.Clients.Office.Excel.Functions.SPG($A537, "IQ_ASSET_TURNS", J$3)</f>
        <v>0.53300000000000003</v>
      </c>
    </row>
    <row r="538" spans="1:10" x14ac:dyDescent="0.3">
      <c r="A538" s="11" t="s">
        <v>1570</v>
      </c>
      <c r="B538" s="9" t="str" cm="1">
        <f t="array" ref="B538">_xll.SNL.Clients.Office.Excel.Functions.SPG($A538, "IQ_ASSET_TURNS", B$3)</f>
        <v>NA</v>
      </c>
      <c r="C538" s="9" t="str" cm="1">
        <f t="array" ref="C538">_xll.SNL.Clients.Office.Excel.Functions.SPG($A538, "IQ_ASSET_TURNS", C$3)</f>
        <v>NA</v>
      </c>
      <c r="D538" s="9" cm="1">
        <f t="array" ref="D538">_xll.SNL.Clients.Office.Excel.Functions.SPG($A538, "IQ_ASSET_TURNS", D$3)</f>
        <v>0.56299999999999994</v>
      </c>
      <c r="E538" s="9" cm="1">
        <f t="array" ref="E538">_xll.SNL.Clients.Office.Excel.Functions.SPG($A538, "IQ_ASSET_TURNS", E$3)</f>
        <v>0.61699999999999999</v>
      </c>
      <c r="F538" s="9" cm="1">
        <f t="array" ref="F538">_xll.SNL.Clients.Office.Excel.Functions.SPG($A538, "IQ_ASSET_TURNS", F$3)</f>
        <v>0.54200000000000004</v>
      </c>
      <c r="G538" s="9" cm="1">
        <f t="array" ref="G538">_xll.SNL.Clients.Office.Excel.Functions.SPG($A538, "IQ_ASSET_TURNS", G$3)</f>
        <v>0.46500000000000002</v>
      </c>
      <c r="H538" s="9" cm="1">
        <f t="array" ref="H538">_xll.SNL.Clients.Office.Excel.Functions.SPG($A538, "IQ_ASSET_TURNS", H$3)</f>
        <v>0.38500000000000001</v>
      </c>
      <c r="I538" s="9" cm="1">
        <f t="array" ref="I538">_xll.SNL.Clients.Office.Excel.Functions.SPG($A538, "IQ_ASSET_TURNS", I$3)</f>
        <v>0.42899999999999999</v>
      </c>
      <c r="J538" s="9" cm="1">
        <f t="array" ref="J538">_xll.SNL.Clients.Office.Excel.Functions.SPG($A538, "IQ_ASSET_TURNS", J$3)</f>
        <v>0.58899999999999997</v>
      </c>
    </row>
    <row r="539" spans="1:10" x14ac:dyDescent="0.3">
      <c r="A539" s="11" t="s">
        <v>1571</v>
      </c>
      <c r="B539" s="9" t="str" cm="1">
        <f t="array" ref="B539">_xll.SNL.Clients.Office.Excel.Functions.SPG($A539, "IQ_ASSET_TURNS", B$3)</f>
        <v>NA</v>
      </c>
      <c r="C539" s="9" t="str" cm="1">
        <f t="array" ref="C539">_xll.SNL.Clients.Office.Excel.Functions.SPG($A539, "IQ_ASSET_TURNS", C$3)</f>
        <v>NA</v>
      </c>
      <c r="D539" s="9" cm="1">
        <f t="array" ref="D539">_xll.SNL.Clients.Office.Excel.Functions.SPG($A539, "IQ_ASSET_TURNS", D$3)</f>
        <v>0.85199999999999998</v>
      </c>
      <c r="E539" s="9" cm="1">
        <f t="array" ref="E539">_xll.SNL.Clients.Office.Excel.Functions.SPG($A539, "IQ_ASSET_TURNS", E$3)</f>
        <v>0.80200000000000005</v>
      </c>
      <c r="F539" s="9" cm="1">
        <f t="array" ref="F539">_xll.SNL.Clients.Office.Excel.Functions.SPG($A539, "IQ_ASSET_TURNS", F$3)</f>
        <v>0.81399999999999995</v>
      </c>
      <c r="G539" s="9" cm="1">
        <f t="array" ref="G539">_xll.SNL.Clients.Office.Excel.Functions.SPG($A539, "IQ_ASSET_TURNS", G$3)</f>
        <v>0.86499999999999999</v>
      </c>
      <c r="H539" s="9" cm="1">
        <f t="array" ref="H539">_xll.SNL.Clients.Office.Excel.Functions.SPG($A539, "IQ_ASSET_TURNS", H$3)</f>
        <v>0.79400000000000004</v>
      </c>
      <c r="I539" s="9" cm="1">
        <f t="array" ref="I539">_xll.SNL.Clients.Office.Excel.Functions.SPG($A539, "IQ_ASSET_TURNS", I$3)</f>
        <v>0.74399999999999999</v>
      </c>
      <c r="J539" s="9" cm="1">
        <f t="array" ref="J539">_xll.SNL.Clients.Office.Excel.Functions.SPG($A539, "IQ_ASSET_TURNS", J$3)</f>
        <v>0.80300000000000005</v>
      </c>
    </row>
    <row r="540" spans="1:10" x14ac:dyDescent="0.3">
      <c r="A540" s="11" t="s">
        <v>1572</v>
      </c>
      <c r="B540" s="9" t="str" cm="1">
        <f t="array" ref="B540">_xll.SNL.Clients.Office.Excel.Functions.SPG($A540, "IQ_ASSET_TURNS", B$3)</f>
        <v>NA</v>
      </c>
      <c r="C540" s="9" t="str" cm="1">
        <f t="array" ref="C540">_xll.SNL.Clients.Office.Excel.Functions.SPG($A540, "IQ_ASSET_TURNS", C$3)</f>
        <v>NA</v>
      </c>
      <c r="D540" s="9" cm="1">
        <f t="array" ref="D540">_xll.SNL.Clients.Office.Excel.Functions.SPG($A540, "IQ_ASSET_TURNS", D$3)</f>
        <v>0.97699999999999998</v>
      </c>
      <c r="E540" s="9" cm="1">
        <f t="array" ref="E540">_xll.SNL.Clients.Office.Excel.Functions.SPG($A540, "IQ_ASSET_TURNS", E$3)</f>
        <v>0.96599999999999997</v>
      </c>
      <c r="F540" s="9" cm="1">
        <f t="array" ref="F540">_xll.SNL.Clients.Office.Excel.Functions.SPG($A540, "IQ_ASSET_TURNS", F$3)</f>
        <v>0.76</v>
      </c>
      <c r="G540" s="9" cm="1">
        <f t="array" ref="G540">_xll.SNL.Clients.Office.Excel.Functions.SPG($A540, "IQ_ASSET_TURNS", G$3)</f>
        <v>1.03</v>
      </c>
      <c r="H540" s="9" cm="1">
        <f t="array" ref="H540">_xll.SNL.Clients.Office.Excel.Functions.SPG($A540, "IQ_ASSET_TURNS", H$3)</f>
        <v>0.69499999999999995</v>
      </c>
      <c r="I540" s="9" cm="1">
        <f t="array" ref="I540">_xll.SNL.Clients.Office.Excel.Functions.SPG($A540, "IQ_ASSET_TURNS", I$3)</f>
        <v>0.70399999999999996</v>
      </c>
      <c r="J540" s="9" cm="1">
        <f t="array" ref="J540">_xll.SNL.Clients.Office.Excel.Functions.SPG($A540, "IQ_ASSET_TURNS", J$3)</f>
        <v>0.65900000000000003</v>
      </c>
    </row>
    <row r="541" spans="1:10" x14ac:dyDescent="0.3">
      <c r="A541" s="11" t="s">
        <v>1573</v>
      </c>
      <c r="B541" s="9" t="str" cm="1">
        <f t="array" ref="B541">_xll.SNL.Clients.Office.Excel.Functions.SPG($A541, "IQ_ASSET_TURNS", B$3)</f>
        <v>NA</v>
      </c>
      <c r="C541" s="9" t="str" cm="1">
        <f t="array" ref="C541">_xll.SNL.Clients.Office.Excel.Functions.SPG($A541, "IQ_ASSET_TURNS", C$3)</f>
        <v>NA</v>
      </c>
      <c r="D541" s="9" cm="1">
        <f t="array" ref="D541">_xll.SNL.Clients.Office.Excel.Functions.SPG($A541, "IQ_ASSET_TURNS", D$3)</f>
        <v>0.35899999999999999</v>
      </c>
      <c r="E541" s="9" cm="1">
        <f t="array" ref="E541">_xll.SNL.Clients.Office.Excel.Functions.SPG($A541, "IQ_ASSET_TURNS", E$3)</f>
        <v>0.373</v>
      </c>
      <c r="F541" s="9" cm="1">
        <f t="array" ref="F541">_xll.SNL.Clients.Office.Excel.Functions.SPG($A541, "IQ_ASSET_TURNS", F$3)</f>
        <v>0.36</v>
      </c>
      <c r="G541" s="9" cm="1">
        <f t="array" ref="G541">_xll.SNL.Clients.Office.Excel.Functions.SPG($A541, "IQ_ASSET_TURNS", G$3)</f>
        <v>0.35699999999999998</v>
      </c>
      <c r="H541" s="9" cm="1">
        <f t="array" ref="H541">_xll.SNL.Clients.Office.Excel.Functions.SPG($A541, "IQ_ASSET_TURNS", H$3)</f>
        <v>0.36499999999999999</v>
      </c>
      <c r="I541" s="9" cm="1">
        <f t="array" ref="I541">_xll.SNL.Clients.Office.Excel.Functions.SPG($A541, "IQ_ASSET_TURNS", I$3)</f>
        <v>0.32400000000000001</v>
      </c>
      <c r="J541" s="9" cm="1">
        <f t="array" ref="J541">_xll.SNL.Clients.Office.Excel.Functions.SPG($A541, "IQ_ASSET_TURNS", J$3)</f>
        <v>0.29199999999999998</v>
      </c>
    </row>
    <row r="542" spans="1:10" x14ac:dyDescent="0.3">
      <c r="A542" s="11" t="s">
        <v>1574</v>
      </c>
      <c r="B542" s="9" t="str" cm="1">
        <f t="array" ref="B542">_xll.SNL.Clients.Office.Excel.Functions.SPG($A542, "IQ_ASSET_TURNS", B$3)</f>
        <v>NA</v>
      </c>
      <c r="C542" s="9" t="str" cm="1">
        <f t="array" ref="C542">_xll.SNL.Clients.Office.Excel.Functions.SPG($A542, "IQ_ASSET_TURNS", C$3)</f>
        <v>NA</v>
      </c>
      <c r="D542" s="9" cm="1">
        <f t="array" ref="D542">_xll.SNL.Clients.Office.Excel.Functions.SPG($A542, "IQ_ASSET_TURNS", D$3)</f>
        <v>0.77200000000000002</v>
      </c>
      <c r="E542" s="9" cm="1">
        <f t="array" ref="E542">_xll.SNL.Clients.Office.Excel.Functions.SPG($A542, "IQ_ASSET_TURNS", E$3)</f>
        <v>0.72099999999999997</v>
      </c>
      <c r="F542" s="9" cm="1">
        <f t="array" ref="F542">_xll.SNL.Clients.Office.Excel.Functions.SPG($A542, "IQ_ASSET_TURNS", F$3)</f>
        <v>0.59899999999999998</v>
      </c>
      <c r="G542" s="9" cm="1">
        <f t="array" ref="G542">_xll.SNL.Clients.Office.Excel.Functions.SPG($A542, "IQ_ASSET_TURNS", G$3)</f>
        <v>0.60299999999999998</v>
      </c>
      <c r="H542" s="9" cm="1">
        <f t="array" ref="H542">_xll.SNL.Clients.Office.Excel.Functions.SPG($A542, "IQ_ASSET_TURNS", H$3)</f>
        <v>0.79400000000000004</v>
      </c>
      <c r="I542" s="9" cm="1">
        <f t="array" ref="I542">_xll.SNL.Clients.Office.Excel.Functions.SPG($A542, "IQ_ASSET_TURNS", I$3)</f>
        <v>0.72899999999999998</v>
      </c>
      <c r="J542" s="9" cm="1">
        <f t="array" ref="J542">_xll.SNL.Clients.Office.Excel.Functions.SPG($A542, "IQ_ASSET_TURNS", J$3)</f>
        <v>0.56499999999999995</v>
      </c>
    </row>
    <row r="543" spans="1:10" x14ac:dyDescent="0.3">
      <c r="A543" s="11" t="s">
        <v>1575</v>
      </c>
      <c r="B543" s="9" t="str" cm="1">
        <f t="array" ref="B543">_xll.SNL.Clients.Office.Excel.Functions.SPG($A543, "IQ_ASSET_TURNS", B$3)</f>
        <v>NA</v>
      </c>
      <c r="C543" s="9" t="str" cm="1">
        <f t="array" ref="C543">_xll.SNL.Clients.Office.Excel.Functions.SPG($A543, "IQ_ASSET_TURNS", C$3)</f>
        <v>NA</v>
      </c>
      <c r="D543" s="9" t="str" cm="1">
        <f t="array" ref="D543">_xll.SNL.Clients.Office.Excel.Functions.SPG($A543, "IQ_ASSET_TURNS", D$3)</f>
        <v>NA</v>
      </c>
      <c r="E543" s="9" t="str" cm="1">
        <f t="array" ref="E543">_xll.SNL.Clients.Office.Excel.Functions.SPG($A543, "IQ_ASSET_TURNS", E$3)</f>
        <v>NA</v>
      </c>
      <c r="F543" s="9" t="str" cm="1">
        <f t="array" ref="F543">_xll.SNL.Clients.Office.Excel.Functions.SPG($A543, "IQ_ASSET_TURNS", F$3)</f>
        <v>NA</v>
      </c>
      <c r="G543" s="9" t="str" cm="1">
        <f t="array" ref="G543">_xll.SNL.Clients.Office.Excel.Functions.SPG($A543, "IQ_ASSET_TURNS", G$3)</f>
        <v>NA</v>
      </c>
      <c r="H543" s="9" t="str" cm="1">
        <f t="array" ref="H543">_xll.SNL.Clients.Office.Excel.Functions.SPG($A543, "IQ_ASSET_TURNS", H$3)</f>
        <v>NA</v>
      </c>
      <c r="I543" s="9" t="str" cm="1">
        <f t="array" ref="I543">_xll.SNL.Clients.Office.Excel.Functions.SPG($A543, "IQ_ASSET_TURNS", I$3)</f>
        <v>NA</v>
      </c>
      <c r="J543" s="9" t="str" cm="1">
        <f t="array" ref="J543">_xll.SNL.Clients.Office.Excel.Functions.SPG($A543, "IQ_ASSET_TURNS", J$3)</f>
        <v>NA</v>
      </c>
    </row>
    <row r="544" spans="1:10" x14ac:dyDescent="0.3">
      <c r="A544" s="11" t="s">
        <v>1576</v>
      </c>
      <c r="B544" s="9" t="str" cm="1">
        <f t="array" ref="B544">_xll.SNL.Clients.Office.Excel.Functions.SPG($A544, "IQ_ASSET_TURNS", B$3)</f>
        <v>NA</v>
      </c>
      <c r="C544" s="9" cm="1">
        <f t="array" ref="C544">_xll.SNL.Clients.Office.Excel.Functions.SPG($A544, "IQ_ASSET_TURNS", C$3)</f>
        <v>0.83499999999999996</v>
      </c>
      <c r="D544" s="9" cm="1">
        <f t="array" ref="D544">_xll.SNL.Clients.Office.Excel.Functions.SPG($A544, "IQ_ASSET_TURNS", D$3)</f>
        <v>0.76600000000000001</v>
      </c>
      <c r="E544" s="9" cm="1">
        <f t="array" ref="E544">_xll.SNL.Clients.Office.Excel.Functions.SPG($A544, "IQ_ASSET_TURNS", E$3)</f>
        <v>0.70699999999999996</v>
      </c>
      <c r="F544" s="9" cm="1">
        <f t="array" ref="F544">_xll.SNL.Clients.Office.Excel.Functions.SPG($A544, "IQ_ASSET_TURNS", F$3)</f>
        <v>0.85299999999999998</v>
      </c>
      <c r="G544" s="9" cm="1">
        <f t="array" ref="G544">_xll.SNL.Clients.Office.Excel.Functions.SPG($A544, "IQ_ASSET_TURNS", G$3)</f>
        <v>0.68100000000000005</v>
      </c>
      <c r="H544" s="9" cm="1">
        <f t="array" ref="H544">_xll.SNL.Clients.Office.Excel.Functions.SPG($A544, "IQ_ASSET_TURNS", H$3)</f>
        <v>0.68500000000000005</v>
      </c>
      <c r="I544" s="9" cm="1">
        <f t="array" ref="I544">_xll.SNL.Clients.Office.Excel.Functions.SPG($A544, "IQ_ASSET_TURNS", I$3)</f>
        <v>0.627</v>
      </c>
      <c r="J544" s="9" t="str" cm="1">
        <f t="array" ref="J544">_xll.SNL.Clients.Office.Excel.Functions.SPG($A544, "IQ_ASSET_TURNS", J$3)</f>
        <v>NA</v>
      </c>
    </row>
    <row r="545" spans="1:10" x14ac:dyDescent="0.3">
      <c r="A545" s="11" t="s">
        <v>1577</v>
      </c>
      <c r="B545" s="9" t="str" cm="1">
        <f t="array" ref="B545">_xll.SNL.Clients.Office.Excel.Functions.SPG($A545, "IQ_ASSET_TURNS", B$3)</f>
        <v>NA</v>
      </c>
      <c r="C545" s="9" t="str" cm="1">
        <f t="array" ref="C545">_xll.SNL.Clients.Office.Excel.Functions.SPG($A545, "IQ_ASSET_TURNS", C$3)</f>
        <v>NA</v>
      </c>
      <c r="D545" s="9" cm="1">
        <f t="array" ref="D545">_xll.SNL.Clients.Office.Excel.Functions.SPG($A545, "IQ_ASSET_TURNS", D$3)</f>
        <v>1.625</v>
      </c>
      <c r="E545" s="9" cm="1">
        <f t="array" ref="E545">_xll.SNL.Clients.Office.Excel.Functions.SPG($A545, "IQ_ASSET_TURNS", E$3)</f>
        <v>1.5880000000000001</v>
      </c>
      <c r="F545" s="9" cm="1">
        <f t="array" ref="F545">_xll.SNL.Clients.Office.Excel.Functions.SPG($A545, "IQ_ASSET_TURNS", F$3)</f>
        <v>1.5569999999999999</v>
      </c>
      <c r="G545" s="9" cm="1">
        <f t="array" ref="G545">_xll.SNL.Clients.Office.Excel.Functions.SPG($A545, "IQ_ASSET_TURNS", G$3)</f>
        <v>1.522</v>
      </c>
      <c r="H545" s="9" cm="1">
        <f t="array" ref="H545">_xll.SNL.Clients.Office.Excel.Functions.SPG($A545, "IQ_ASSET_TURNS", H$3)</f>
        <v>1.522</v>
      </c>
      <c r="I545" s="9" cm="1">
        <f t="array" ref="I545">_xll.SNL.Clients.Office.Excel.Functions.SPG($A545, "IQ_ASSET_TURNS", I$3)</f>
        <v>1.4950000000000001</v>
      </c>
      <c r="J545" s="9" cm="1">
        <f t="array" ref="J545">_xll.SNL.Clients.Office.Excel.Functions.SPG($A545, "IQ_ASSET_TURNS", J$3)</f>
        <v>1.476</v>
      </c>
    </row>
    <row r="546" spans="1:10" x14ac:dyDescent="0.3">
      <c r="A546" s="11" t="s">
        <v>1578</v>
      </c>
      <c r="B546" s="9" t="str" cm="1">
        <f t="array" ref="B546">_xll.SNL.Clients.Office.Excel.Functions.SPG($A546, "IQ_ASSET_TURNS", B$3)</f>
        <v>NA</v>
      </c>
      <c r="C546" s="9" t="str" cm="1">
        <f t="array" ref="C546">_xll.SNL.Clients.Office.Excel.Functions.SPG($A546, "IQ_ASSET_TURNS", C$3)</f>
        <v>NA</v>
      </c>
      <c r="D546" s="9" t="str" cm="1">
        <f t="array" ref="D546">_xll.SNL.Clients.Office.Excel.Functions.SPG($A546, "IQ_ASSET_TURNS", D$3)</f>
        <v>NA</v>
      </c>
      <c r="E546" s="9" t="str" cm="1">
        <f t="array" ref="E546">_xll.SNL.Clients.Office.Excel.Functions.SPG($A546, "IQ_ASSET_TURNS", E$3)</f>
        <v>NA</v>
      </c>
      <c r="F546" s="9" t="str" cm="1">
        <f t="array" ref="F546">_xll.SNL.Clients.Office.Excel.Functions.SPG($A546, "IQ_ASSET_TURNS", F$3)</f>
        <v>NA</v>
      </c>
      <c r="G546" s="9" t="str" cm="1">
        <f t="array" ref="G546">_xll.SNL.Clients.Office.Excel.Functions.SPG($A546, "IQ_ASSET_TURNS", G$3)</f>
        <v>NA</v>
      </c>
      <c r="H546" s="9" t="str" cm="1">
        <f t="array" ref="H546">_xll.SNL.Clients.Office.Excel.Functions.SPG($A546, "IQ_ASSET_TURNS", H$3)</f>
        <v>NA</v>
      </c>
      <c r="I546" s="9" t="str" cm="1">
        <f t="array" ref="I546">_xll.SNL.Clients.Office.Excel.Functions.SPG($A546, "IQ_ASSET_TURNS", I$3)</f>
        <v>NA</v>
      </c>
      <c r="J546" s="9" t="str" cm="1">
        <f t="array" ref="J546">_xll.SNL.Clients.Office.Excel.Functions.SPG($A546, "IQ_ASSET_TURNS", J$3)</f>
        <v>NA</v>
      </c>
    </row>
    <row r="547" spans="1:10" x14ac:dyDescent="0.3">
      <c r="A547" s="11" t="s">
        <v>1579</v>
      </c>
      <c r="B547" s="9" t="str" cm="1">
        <f t="array" ref="B547">_xll.SNL.Clients.Office.Excel.Functions.SPG($A547, "IQ_ASSET_TURNS", B$3)</f>
        <v>NA</v>
      </c>
      <c r="C547" s="9" t="str" cm="1">
        <f t="array" ref="C547">_xll.SNL.Clients.Office.Excel.Functions.SPG($A547, "IQ_ASSET_TURNS", C$3)</f>
        <v>NA</v>
      </c>
      <c r="D547" s="9" t="str" cm="1">
        <f t="array" ref="D547">_xll.SNL.Clients.Office.Excel.Functions.SPG($A547, "IQ_ASSET_TURNS", D$3)</f>
        <v>NA</v>
      </c>
      <c r="E547" s="9" t="str" cm="1">
        <f t="array" ref="E547">_xll.SNL.Clients.Office.Excel.Functions.SPG($A547, "IQ_ASSET_TURNS", E$3)</f>
        <v>NA</v>
      </c>
      <c r="F547" s="9" t="str" cm="1">
        <f t="array" ref="F547">_xll.SNL.Clients.Office.Excel.Functions.SPG($A547, "IQ_ASSET_TURNS", F$3)</f>
        <v>NA</v>
      </c>
      <c r="G547" s="9" t="str" cm="1">
        <f t="array" ref="G547">_xll.SNL.Clients.Office.Excel.Functions.SPG($A547, "IQ_ASSET_TURNS", G$3)</f>
        <v>NA</v>
      </c>
      <c r="H547" s="9" t="str" cm="1">
        <f t="array" ref="H547">_xll.SNL.Clients.Office.Excel.Functions.SPG($A547, "IQ_ASSET_TURNS", H$3)</f>
        <v>NA</v>
      </c>
      <c r="I547" s="9" t="str" cm="1">
        <f t="array" ref="I547">_xll.SNL.Clients.Office.Excel.Functions.SPG($A547, "IQ_ASSET_TURNS", I$3)</f>
        <v>NA</v>
      </c>
      <c r="J547" s="9" t="str" cm="1">
        <f t="array" ref="J547">_xll.SNL.Clients.Office.Excel.Functions.SPG($A547, "IQ_ASSET_TURNS", J$3)</f>
        <v>NA</v>
      </c>
    </row>
    <row r="548" spans="1:10" x14ac:dyDescent="0.3">
      <c r="A548" s="11" t="s">
        <v>1580</v>
      </c>
      <c r="B548" s="9" t="str" cm="1">
        <f t="array" ref="B548">_xll.SNL.Clients.Office.Excel.Functions.SPG($A548, "IQ_ASSET_TURNS", B$3)</f>
        <v>NA</v>
      </c>
      <c r="C548" s="9" cm="1">
        <f t="array" ref="C548">_xll.SNL.Clients.Office.Excel.Functions.SPG($A548, "IQ_ASSET_TURNS", C$3)</f>
        <v>0.75600000000000001</v>
      </c>
      <c r="D548" s="9" cm="1">
        <f t="array" ref="D548">_xll.SNL.Clients.Office.Excel.Functions.SPG($A548, "IQ_ASSET_TURNS", D$3)</f>
        <v>0.72899999999999998</v>
      </c>
      <c r="E548" s="9" cm="1">
        <f t="array" ref="E548">_xll.SNL.Clients.Office.Excel.Functions.SPG($A548, "IQ_ASSET_TURNS", E$3)</f>
        <v>0.72899999999999998</v>
      </c>
      <c r="F548" s="9" cm="1">
        <f t="array" ref="F548">_xll.SNL.Clients.Office.Excel.Functions.SPG($A548, "IQ_ASSET_TURNS", F$3)</f>
        <v>0.68899999999999995</v>
      </c>
      <c r="G548" s="9" cm="1">
        <f t="array" ref="G548">_xll.SNL.Clients.Office.Excel.Functions.SPG($A548, "IQ_ASSET_TURNS", G$3)</f>
        <v>0.69099999999999995</v>
      </c>
      <c r="H548" s="9" cm="1">
        <f t="array" ref="H548">_xll.SNL.Clients.Office.Excel.Functions.SPG($A548, "IQ_ASSET_TURNS", H$3)</f>
        <v>0.71399999999999997</v>
      </c>
      <c r="I548" s="9" cm="1">
        <f t="array" ref="I548">_xll.SNL.Clients.Office.Excel.Functions.SPG($A548, "IQ_ASSET_TURNS", I$3)</f>
        <v>0.69099999999999995</v>
      </c>
      <c r="J548" s="9" cm="1">
        <f t="array" ref="J548">_xll.SNL.Clients.Office.Excel.Functions.SPG($A548, "IQ_ASSET_TURNS", J$3)</f>
        <v>0.67</v>
      </c>
    </row>
    <row r="549" spans="1:10" x14ac:dyDescent="0.3">
      <c r="A549" s="11" t="s">
        <v>1581</v>
      </c>
      <c r="B549" s="9" t="str" cm="1">
        <f t="array" ref="B549">_xll.SNL.Clients.Office.Excel.Functions.SPG($A549, "IQ_ASSET_TURNS", B$3)</f>
        <v>NA</v>
      </c>
      <c r="C549" s="9" cm="1">
        <f t="array" ref="C549">_xll.SNL.Clients.Office.Excel.Functions.SPG($A549, "IQ_ASSET_TURNS", C$3)</f>
        <v>8.5999999999999993E-2</v>
      </c>
      <c r="D549" s="9" t="str" cm="1">
        <f t="array" ref="D549">_xll.SNL.Clients.Office.Excel.Functions.SPG($A549, "IQ_ASSET_TURNS", D$3)</f>
        <v>NM</v>
      </c>
      <c r="E549" s="9" cm="1">
        <f t="array" ref="E549">_xll.SNL.Clients.Office.Excel.Functions.SPG($A549, "IQ_ASSET_TURNS", E$3)</f>
        <v>4.2000000000000003E-2</v>
      </c>
      <c r="F549" s="9" cm="1">
        <f t="array" ref="F549">_xll.SNL.Clients.Office.Excel.Functions.SPG($A549, "IQ_ASSET_TURNS", F$3)</f>
        <v>0.08</v>
      </c>
      <c r="G549" s="9" t="str" cm="1">
        <f t="array" ref="G549">_xll.SNL.Clients.Office.Excel.Functions.SPG($A549, "IQ_ASSET_TURNS", G$3)</f>
        <v>NM</v>
      </c>
      <c r="H549" s="9" cm="1">
        <f t="array" ref="H549">_xll.SNL.Clients.Office.Excel.Functions.SPG($A549, "IQ_ASSET_TURNS", H$3)</f>
        <v>0.1</v>
      </c>
      <c r="I549" s="9" cm="1">
        <f t="array" ref="I549">_xll.SNL.Clients.Office.Excel.Functions.SPG($A549, "IQ_ASSET_TURNS", I$3)</f>
        <v>6.8000000000000005E-2</v>
      </c>
      <c r="J549" s="9" t="str" cm="1">
        <f t="array" ref="J549">_xll.SNL.Clients.Office.Excel.Functions.SPG($A549, "IQ_ASSET_TURNS", J$3)</f>
        <v>NM</v>
      </c>
    </row>
    <row r="550" spans="1:10" x14ac:dyDescent="0.3">
      <c r="A550" s="11" t="s">
        <v>1582</v>
      </c>
      <c r="B550" s="9" t="str" cm="1">
        <f t="array" ref="B550">_xll.SNL.Clients.Office.Excel.Functions.SPG($A550, "IQ_ASSET_TURNS", B$3)</f>
        <v>NA</v>
      </c>
      <c r="C550" s="9" t="str" cm="1">
        <f t="array" ref="C550">_xll.SNL.Clients.Office.Excel.Functions.SPG($A550, "IQ_ASSET_TURNS", C$3)</f>
        <v>NA</v>
      </c>
      <c r="D550" s="9" cm="1">
        <f t="array" ref="D550">_xll.SNL.Clients.Office.Excel.Functions.SPG($A550, "IQ_ASSET_TURNS", D$3)</f>
        <v>0.64800000000000002</v>
      </c>
      <c r="E550" s="9" cm="1">
        <f t="array" ref="E550">_xll.SNL.Clients.Office.Excel.Functions.SPG($A550, "IQ_ASSET_TURNS", E$3)</f>
        <v>0.64900000000000002</v>
      </c>
      <c r="F550" s="9" cm="1">
        <f t="array" ref="F550">_xll.SNL.Clients.Office.Excel.Functions.SPG($A550, "IQ_ASSET_TURNS", F$3)</f>
        <v>0.61199999999999999</v>
      </c>
      <c r="G550" s="9" cm="1">
        <f t="array" ref="G550">_xll.SNL.Clients.Office.Excel.Functions.SPG($A550, "IQ_ASSET_TURNS", G$3)</f>
        <v>0.61099999999999999</v>
      </c>
      <c r="H550" s="9" cm="1">
        <f t="array" ref="H550">_xll.SNL.Clients.Office.Excel.Functions.SPG($A550, "IQ_ASSET_TURNS", H$3)</f>
        <v>0.59099999999999997</v>
      </c>
      <c r="I550" s="9" cm="1">
        <f t="array" ref="I550">_xll.SNL.Clients.Office.Excel.Functions.SPG($A550, "IQ_ASSET_TURNS", I$3)</f>
        <v>0.64200000000000002</v>
      </c>
      <c r="J550" s="9" cm="1">
        <f t="array" ref="J550">_xll.SNL.Clients.Office.Excel.Functions.SPG($A550, "IQ_ASSET_TURNS", J$3)</f>
        <v>0.68100000000000005</v>
      </c>
    </row>
    <row r="551" spans="1:10" x14ac:dyDescent="0.3">
      <c r="A551" s="11" t="s">
        <v>1583</v>
      </c>
      <c r="B551" s="9" t="str" cm="1">
        <f t="array" ref="B551">_xll.SNL.Clients.Office.Excel.Functions.SPG($A551, "IQ_ASSET_TURNS", B$3)</f>
        <v>NA</v>
      </c>
      <c r="C551" s="9" t="str" cm="1">
        <f t="array" ref="C551">_xll.SNL.Clients.Office.Excel.Functions.SPG($A551, "IQ_ASSET_TURNS", C$3)</f>
        <v>NA</v>
      </c>
      <c r="D551" s="9" cm="1">
        <f t="array" ref="D551">_xll.SNL.Clients.Office.Excel.Functions.SPG($A551, "IQ_ASSET_TURNS", D$3)</f>
        <v>1.095</v>
      </c>
      <c r="E551" s="9" cm="1">
        <f t="array" ref="E551">_xll.SNL.Clients.Office.Excel.Functions.SPG($A551, "IQ_ASSET_TURNS", E$3)</f>
        <v>1.0620000000000001</v>
      </c>
      <c r="F551" s="9" cm="1">
        <f t="array" ref="F551">_xll.SNL.Clients.Office.Excel.Functions.SPG($A551, "IQ_ASSET_TURNS", F$3)</f>
        <v>1.0349999999999999</v>
      </c>
      <c r="G551" s="9" cm="1">
        <f t="array" ref="G551">_xll.SNL.Clients.Office.Excel.Functions.SPG($A551, "IQ_ASSET_TURNS", G$3)</f>
        <v>1.01</v>
      </c>
      <c r="H551" s="9" cm="1">
        <f t="array" ref="H551">_xll.SNL.Clients.Office.Excel.Functions.SPG($A551, "IQ_ASSET_TURNS", H$3)</f>
        <v>1.0109999999999999</v>
      </c>
      <c r="I551" s="9" cm="1">
        <f t="array" ref="I551">_xll.SNL.Clients.Office.Excel.Functions.SPG($A551, "IQ_ASSET_TURNS", I$3)</f>
        <v>1.0149999999999999</v>
      </c>
      <c r="J551" s="9" cm="1">
        <f t="array" ref="J551">_xll.SNL.Clients.Office.Excel.Functions.SPG($A551, "IQ_ASSET_TURNS", J$3)</f>
        <v>1.0169999999999999</v>
      </c>
    </row>
    <row r="552" spans="1:10" x14ac:dyDescent="0.3">
      <c r="A552" s="11" t="s">
        <v>1584</v>
      </c>
      <c r="B552" s="9" t="str" cm="1">
        <f t="array" ref="B552">_xll.SNL.Clients.Office.Excel.Functions.SPG($A552, "IQ_ASSET_TURNS", B$3)</f>
        <v>NA</v>
      </c>
      <c r="C552" s="9" t="str" cm="1">
        <f t="array" ref="C552">_xll.SNL.Clients.Office.Excel.Functions.SPG($A552, "IQ_ASSET_TURNS", C$3)</f>
        <v>NA</v>
      </c>
      <c r="D552" s="9" cm="1">
        <f t="array" ref="D552">_xll.SNL.Clients.Office.Excel.Functions.SPG($A552, "IQ_ASSET_TURNS", D$3)</f>
        <v>1.1160000000000001</v>
      </c>
      <c r="E552" s="9" cm="1">
        <f t="array" ref="E552">_xll.SNL.Clients.Office.Excel.Functions.SPG($A552, "IQ_ASSET_TURNS", E$3)</f>
        <v>1.0820000000000001</v>
      </c>
      <c r="F552" s="9" cm="1">
        <f t="array" ref="F552">_xll.SNL.Clients.Office.Excel.Functions.SPG($A552, "IQ_ASSET_TURNS", F$3)</f>
        <v>1.018</v>
      </c>
      <c r="G552" s="9" cm="1">
        <f t="array" ref="G552">_xll.SNL.Clients.Office.Excel.Functions.SPG($A552, "IQ_ASSET_TURNS", G$3)</f>
        <v>0.95799999999999996</v>
      </c>
      <c r="H552" s="9" cm="1">
        <f t="array" ref="H552">_xll.SNL.Clients.Office.Excel.Functions.SPG($A552, "IQ_ASSET_TURNS", H$3)</f>
        <v>0.94299999999999995</v>
      </c>
      <c r="I552" s="9" cm="1">
        <f t="array" ref="I552">_xll.SNL.Clients.Office.Excel.Functions.SPG($A552, "IQ_ASSET_TURNS", I$3)</f>
        <v>0.90900000000000003</v>
      </c>
      <c r="J552" s="9" cm="1">
        <f t="array" ref="J552">_xll.SNL.Clients.Office.Excel.Functions.SPG($A552, "IQ_ASSET_TURNS", J$3)</f>
        <v>0.90600000000000003</v>
      </c>
    </row>
    <row r="553" spans="1:10" x14ac:dyDescent="0.3">
      <c r="A553" s="11" t="s">
        <v>1585</v>
      </c>
      <c r="B553" s="9" t="str" cm="1">
        <f t="array" ref="B553">_xll.SNL.Clients.Office.Excel.Functions.SPG($A553, "IQ_ASSET_TURNS", B$3)</f>
        <v>NA</v>
      </c>
      <c r="C553" s="9" cm="1">
        <f t="array" ref="C553">_xll.SNL.Clients.Office.Excel.Functions.SPG($A553, "IQ_ASSET_TURNS", C$3)</f>
        <v>0.89600000000000002</v>
      </c>
      <c r="D553" s="9" cm="1">
        <f t="array" ref="D553">_xll.SNL.Clients.Office.Excel.Functions.SPG($A553, "IQ_ASSET_TURNS", D$3)</f>
        <v>0.95699999999999996</v>
      </c>
      <c r="E553" s="9" cm="1">
        <f t="array" ref="E553">_xll.SNL.Clients.Office.Excel.Functions.SPG($A553, "IQ_ASSET_TURNS", E$3)</f>
        <v>0.91500000000000004</v>
      </c>
      <c r="F553" s="9" cm="1">
        <f t="array" ref="F553">_xll.SNL.Clients.Office.Excel.Functions.SPG($A553, "IQ_ASSET_TURNS", F$3)</f>
        <v>0.90500000000000003</v>
      </c>
      <c r="G553" s="9" cm="1">
        <f t="array" ref="G553">_xll.SNL.Clients.Office.Excel.Functions.SPG($A553, "IQ_ASSET_TURNS", G$3)</f>
        <v>0.91800000000000004</v>
      </c>
      <c r="H553" s="9" cm="1">
        <f t="array" ref="H553">_xll.SNL.Clients.Office.Excel.Functions.SPG($A553, "IQ_ASSET_TURNS", H$3)</f>
        <v>0.89800000000000002</v>
      </c>
      <c r="I553" s="9" cm="1">
        <f t="array" ref="I553">_xll.SNL.Clients.Office.Excel.Functions.SPG($A553, "IQ_ASSET_TURNS", I$3)</f>
        <v>0.92600000000000005</v>
      </c>
      <c r="J553" s="9" cm="1">
        <f t="array" ref="J553">_xll.SNL.Clients.Office.Excel.Functions.SPG($A553, "IQ_ASSET_TURNS", J$3)</f>
        <v>0.88500000000000001</v>
      </c>
    </row>
    <row r="554" spans="1:10" x14ac:dyDescent="0.3">
      <c r="A554" s="11" t="s">
        <v>1586</v>
      </c>
      <c r="B554" s="9" t="str" cm="1">
        <f t="array" ref="B554">_xll.SNL.Clients.Office.Excel.Functions.SPG($A554, "IQ_ASSET_TURNS", B$3)</f>
        <v>NA</v>
      </c>
      <c r="C554" s="9" t="str" cm="1">
        <f t="array" ref="C554">_xll.SNL.Clients.Office.Excel.Functions.SPG($A554, "IQ_ASSET_TURNS", C$3)</f>
        <v>NA</v>
      </c>
      <c r="D554" s="9" t="str" cm="1">
        <f t="array" ref="D554">_xll.SNL.Clients.Office.Excel.Functions.SPG($A554, "IQ_ASSET_TURNS", D$3)</f>
        <v>NA</v>
      </c>
      <c r="E554" s="9" t="str" cm="1">
        <f t="array" ref="E554">_xll.SNL.Clients.Office.Excel.Functions.SPG($A554, "IQ_ASSET_TURNS", E$3)</f>
        <v>NA</v>
      </c>
      <c r="F554" s="9" t="str" cm="1">
        <f t="array" ref="F554">_xll.SNL.Clients.Office.Excel.Functions.SPG($A554, "IQ_ASSET_TURNS", F$3)</f>
        <v>NA</v>
      </c>
      <c r="G554" s="9" t="str" cm="1">
        <f t="array" ref="G554">_xll.SNL.Clients.Office.Excel.Functions.SPG($A554, "IQ_ASSET_TURNS", G$3)</f>
        <v>NA</v>
      </c>
      <c r="H554" s="9" t="str" cm="1">
        <f t="array" ref="H554">_xll.SNL.Clients.Office.Excel.Functions.SPG($A554, "IQ_ASSET_TURNS", H$3)</f>
        <v>NA</v>
      </c>
      <c r="I554" s="9" t="str" cm="1">
        <f t="array" ref="I554">_xll.SNL.Clients.Office.Excel.Functions.SPG($A554, "IQ_ASSET_TURNS", I$3)</f>
        <v>NA</v>
      </c>
      <c r="J554" s="9" t="str" cm="1">
        <f t="array" ref="J554">_xll.SNL.Clients.Office.Excel.Functions.SPG($A554, "IQ_ASSET_TURNS", J$3)</f>
        <v>NA</v>
      </c>
    </row>
    <row r="555" spans="1:10" x14ac:dyDescent="0.3">
      <c r="A555" s="11" t="s">
        <v>1587</v>
      </c>
      <c r="B555" s="9" t="str" cm="1">
        <f t="array" ref="B555">_xll.SNL.Clients.Office.Excel.Functions.SPG($A555, "IQ_ASSET_TURNS", B$3)</f>
        <v>NA</v>
      </c>
      <c r="C555" s="9" t="str" cm="1">
        <f t="array" ref="C555">_xll.SNL.Clients.Office.Excel.Functions.SPG($A555, "IQ_ASSET_TURNS", C$3)</f>
        <v>NA</v>
      </c>
      <c r="D555" s="9" cm="1">
        <f t="array" ref="D555">_xll.SNL.Clients.Office.Excel.Functions.SPG($A555, "IQ_ASSET_TURNS", D$3)</f>
        <v>0.371</v>
      </c>
      <c r="E555" s="9" cm="1">
        <f t="array" ref="E555">_xll.SNL.Clients.Office.Excel.Functions.SPG($A555, "IQ_ASSET_TURNS", E$3)</f>
        <v>0.36199999999999999</v>
      </c>
      <c r="F555" s="9" cm="1">
        <f t="array" ref="F555">_xll.SNL.Clients.Office.Excel.Functions.SPG($A555, "IQ_ASSET_TURNS", F$3)</f>
        <v>0.371</v>
      </c>
      <c r="G555" s="9" cm="1">
        <f t="array" ref="G555">_xll.SNL.Clients.Office.Excel.Functions.SPG($A555, "IQ_ASSET_TURNS", G$3)</f>
        <v>0.371</v>
      </c>
      <c r="H555" s="9" cm="1">
        <f t="array" ref="H555">_xll.SNL.Clients.Office.Excel.Functions.SPG($A555, "IQ_ASSET_TURNS", H$3)</f>
        <v>0.36099999999999999</v>
      </c>
      <c r="I555" s="9" cm="1">
        <f t="array" ref="I555">_xll.SNL.Clients.Office.Excel.Functions.SPG($A555, "IQ_ASSET_TURNS", I$3)</f>
        <v>0.36099999999999999</v>
      </c>
      <c r="J555" s="9" cm="1">
        <f t="array" ref="J555">_xll.SNL.Clients.Office.Excel.Functions.SPG($A555, "IQ_ASSET_TURNS", J$3)</f>
        <v>0.37</v>
      </c>
    </row>
    <row r="556" spans="1:10" x14ac:dyDescent="0.3">
      <c r="A556" s="11" t="s">
        <v>1588</v>
      </c>
      <c r="B556" s="9" t="str" cm="1">
        <f t="array" ref="B556">_xll.SNL.Clients.Office.Excel.Functions.SPG($A556, "IQ_ASSET_TURNS", B$3)</f>
        <v>NA</v>
      </c>
      <c r="C556" s="9" t="str" cm="1">
        <f t="array" ref="C556">_xll.SNL.Clients.Office.Excel.Functions.SPG($A556, "IQ_ASSET_TURNS", C$3)</f>
        <v>NA</v>
      </c>
      <c r="D556" s="9" cm="1">
        <f t="array" ref="D556">_xll.SNL.Clients.Office.Excel.Functions.SPG($A556, "IQ_ASSET_TURNS", D$3)</f>
        <v>4.0640000000000001</v>
      </c>
      <c r="E556" s="9" cm="1">
        <f t="array" ref="E556">_xll.SNL.Clients.Office.Excel.Functions.SPG($A556, "IQ_ASSET_TURNS", E$3)</f>
        <v>4.3170000000000002</v>
      </c>
      <c r="F556" s="9" cm="1">
        <f t="array" ref="F556">_xll.SNL.Clients.Office.Excel.Functions.SPG($A556, "IQ_ASSET_TURNS", F$3)</f>
        <v>3.9319999999999999</v>
      </c>
      <c r="G556" s="9" cm="1">
        <f t="array" ref="G556">_xll.SNL.Clients.Office.Excel.Functions.SPG($A556, "IQ_ASSET_TURNS", G$3)</f>
        <v>4.008</v>
      </c>
      <c r="H556" s="9" cm="1">
        <f t="array" ref="H556">_xll.SNL.Clients.Office.Excel.Functions.SPG($A556, "IQ_ASSET_TURNS", H$3)</f>
        <v>3.964</v>
      </c>
      <c r="I556" s="9" cm="1">
        <f t="array" ref="I556">_xll.SNL.Clients.Office.Excel.Functions.SPG($A556, "IQ_ASSET_TURNS", I$3)</f>
        <v>3.9470000000000001</v>
      </c>
      <c r="J556" s="9" cm="1">
        <f t="array" ref="J556">_xll.SNL.Clients.Office.Excel.Functions.SPG($A556, "IQ_ASSET_TURNS", J$3)</f>
        <v>3.931</v>
      </c>
    </row>
    <row r="557" spans="1:10" x14ac:dyDescent="0.3">
      <c r="A557" s="11" t="s">
        <v>1589</v>
      </c>
      <c r="B557" s="9" t="str" cm="1">
        <f t="array" ref="B557">_xll.SNL.Clients.Office.Excel.Functions.SPG($A557, "IQ_ASSET_TURNS", B$3)</f>
        <v>NA</v>
      </c>
      <c r="C557" s="9" t="str" cm="1">
        <f t="array" ref="C557">_xll.SNL.Clients.Office.Excel.Functions.SPG($A557, "IQ_ASSET_TURNS", C$3)</f>
        <v>NA</v>
      </c>
      <c r="D557" s="9" cm="1">
        <f t="array" ref="D557">_xll.SNL.Clients.Office.Excel.Functions.SPG($A557, "IQ_ASSET_TURNS", D$3)</f>
        <v>0.22900000000000001</v>
      </c>
      <c r="E557" s="9" cm="1">
        <f t="array" ref="E557">_xll.SNL.Clients.Office.Excel.Functions.SPG($A557, "IQ_ASSET_TURNS", E$3)</f>
        <v>0.23400000000000001</v>
      </c>
      <c r="F557" s="9" cm="1">
        <f t="array" ref="F557">_xll.SNL.Clients.Office.Excel.Functions.SPG($A557, "IQ_ASSET_TURNS", F$3)</f>
        <v>0.22900000000000001</v>
      </c>
      <c r="G557" s="9" cm="1">
        <f t="array" ref="G557">_xll.SNL.Clients.Office.Excel.Functions.SPG($A557, "IQ_ASSET_TURNS", G$3)</f>
        <v>0.22800000000000001</v>
      </c>
      <c r="H557" s="9" cm="1">
        <f t="array" ref="H557">_xll.SNL.Clients.Office.Excel.Functions.SPG($A557, "IQ_ASSET_TURNS", H$3)</f>
        <v>0.23200000000000001</v>
      </c>
      <c r="I557" s="9" cm="1">
        <f t="array" ref="I557">_xll.SNL.Clients.Office.Excel.Functions.SPG($A557, "IQ_ASSET_TURNS", I$3)</f>
        <v>0.22600000000000001</v>
      </c>
      <c r="J557" s="9" cm="1">
        <f t="array" ref="J557">_xll.SNL.Clients.Office.Excel.Functions.SPG($A557, "IQ_ASSET_TURNS", J$3)</f>
        <v>0.23599999999999999</v>
      </c>
    </row>
    <row r="558" spans="1:10" x14ac:dyDescent="0.3">
      <c r="A558" s="11" t="s">
        <v>1590</v>
      </c>
      <c r="B558" s="9" t="str" cm="1">
        <f t="array" ref="B558">_xll.SNL.Clients.Office.Excel.Functions.SPG($A558, "IQ_ASSET_TURNS", B$3)</f>
        <v>NA</v>
      </c>
      <c r="C558" s="9" t="str" cm="1">
        <f t="array" ref="C558">_xll.SNL.Clients.Office.Excel.Functions.SPG($A558, "IQ_ASSET_TURNS", C$3)</f>
        <v>NA</v>
      </c>
      <c r="D558" s="9" cm="1">
        <f t="array" ref="D558">_xll.SNL.Clients.Office.Excel.Functions.SPG($A558, "IQ_ASSET_TURNS", D$3)</f>
        <v>0.217</v>
      </c>
      <c r="E558" s="9" cm="1">
        <f t="array" ref="E558">_xll.SNL.Clients.Office.Excel.Functions.SPG($A558, "IQ_ASSET_TURNS", E$3)</f>
        <v>0.22600000000000001</v>
      </c>
      <c r="F558" s="9" cm="1">
        <f t="array" ref="F558">_xll.SNL.Clients.Office.Excel.Functions.SPG($A558, "IQ_ASSET_TURNS", F$3)</f>
        <v>0.42399999999999999</v>
      </c>
      <c r="G558" s="9" cm="1">
        <f t="array" ref="G558">_xll.SNL.Clients.Office.Excel.Functions.SPG($A558, "IQ_ASSET_TURNS", G$3)</f>
        <v>0.315</v>
      </c>
      <c r="H558" s="9" cm="1">
        <f t="array" ref="H558">_xll.SNL.Clients.Office.Excel.Functions.SPG($A558, "IQ_ASSET_TURNS", H$3)</f>
        <v>0.25800000000000001</v>
      </c>
      <c r="I558" s="9" cm="1">
        <f t="array" ref="I558">_xll.SNL.Clients.Office.Excel.Functions.SPG($A558, "IQ_ASSET_TURNS", I$3)</f>
        <v>0.25800000000000001</v>
      </c>
      <c r="J558" s="9" cm="1">
        <f t="array" ref="J558">_xll.SNL.Clients.Office.Excel.Functions.SPG($A558, "IQ_ASSET_TURNS", J$3)</f>
        <v>0.55000000000000004</v>
      </c>
    </row>
    <row r="559" spans="1:10" x14ac:dyDescent="0.3">
      <c r="A559" s="11" t="s">
        <v>1591</v>
      </c>
      <c r="B559" s="9" t="str" cm="1">
        <f t="array" ref="B559">_xll.SNL.Clients.Office.Excel.Functions.SPG($A559, "IQ_ASSET_TURNS", B$3)</f>
        <v>NA</v>
      </c>
      <c r="C559" s="9" t="str" cm="1">
        <f t="array" ref="C559">_xll.SNL.Clients.Office.Excel.Functions.SPG($A559, "IQ_ASSET_TURNS", C$3)</f>
        <v>NA</v>
      </c>
      <c r="D559" s="9" t="str" cm="1">
        <f t="array" ref="D559">_xll.SNL.Clients.Office.Excel.Functions.SPG($A559, "IQ_ASSET_TURNS", D$3)</f>
        <v>NA</v>
      </c>
      <c r="E559" s="9" cm="1">
        <f t="array" ref="E559">_xll.SNL.Clients.Office.Excel.Functions.SPG($A559, "IQ_ASSET_TURNS", E$3)</f>
        <v>0.8</v>
      </c>
      <c r="F559" s="9" cm="1">
        <f t="array" ref="F559">_xll.SNL.Clients.Office.Excel.Functions.SPG($A559, "IQ_ASSET_TURNS", F$3)</f>
        <v>1.069</v>
      </c>
      <c r="G559" s="9" cm="1">
        <f t="array" ref="G559">_xll.SNL.Clients.Office.Excel.Functions.SPG($A559, "IQ_ASSET_TURNS", G$3)</f>
        <v>1.1539999999999999</v>
      </c>
      <c r="H559" s="9" cm="1">
        <f t="array" ref="H559">_xll.SNL.Clients.Office.Excel.Functions.SPG($A559, "IQ_ASSET_TURNS", H$3)</f>
        <v>0.88800000000000001</v>
      </c>
      <c r="I559" s="9" cm="1">
        <f t="array" ref="I559">_xll.SNL.Clients.Office.Excel.Functions.SPG($A559, "IQ_ASSET_TURNS", I$3)</f>
        <v>0.749</v>
      </c>
      <c r="J559" s="9" cm="1">
        <f t="array" ref="J559">_xll.SNL.Clients.Office.Excel.Functions.SPG($A559, "IQ_ASSET_TURNS", J$3)</f>
        <v>1.0269999999999999</v>
      </c>
    </row>
    <row r="560" spans="1:10" x14ac:dyDescent="0.3">
      <c r="A560" s="11" t="s">
        <v>1592</v>
      </c>
      <c r="B560" s="9" t="str" cm="1">
        <f t="array" ref="B560">_xll.SNL.Clients.Office.Excel.Functions.SPG($A560, "IQ_ASSET_TURNS", B$3)</f>
        <v>NA</v>
      </c>
      <c r="C560" s="9" t="str" cm="1">
        <f t="array" ref="C560">_xll.SNL.Clients.Office.Excel.Functions.SPG($A560, "IQ_ASSET_TURNS", C$3)</f>
        <v>NA</v>
      </c>
      <c r="D560" s="9" cm="1">
        <f t="array" ref="D560">_xll.SNL.Clients.Office.Excel.Functions.SPG($A560, "IQ_ASSET_TURNS", D$3)</f>
        <v>0.16900000000000001</v>
      </c>
      <c r="E560" s="9" cm="1">
        <f t="array" ref="E560">_xll.SNL.Clients.Office.Excel.Functions.SPG($A560, "IQ_ASSET_TURNS", E$3)</f>
        <v>0.16900000000000001</v>
      </c>
      <c r="F560" s="9" cm="1">
        <f t="array" ref="F560">_xll.SNL.Clients.Office.Excel.Functions.SPG($A560, "IQ_ASSET_TURNS", F$3)</f>
        <v>0.17100000000000001</v>
      </c>
      <c r="G560" s="9" cm="1">
        <f t="array" ref="G560">_xll.SNL.Clients.Office.Excel.Functions.SPG($A560, "IQ_ASSET_TURNS", G$3)</f>
        <v>0.16300000000000001</v>
      </c>
      <c r="H560" s="9" cm="1">
        <f t="array" ref="H560">_xll.SNL.Clients.Office.Excel.Functions.SPG($A560, "IQ_ASSET_TURNS", H$3)</f>
        <v>0.16200000000000001</v>
      </c>
      <c r="I560" s="9" cm="1">
        <f t="array" ref="I560">_xll.SNL.Clients.Office.Excel.Functions.SPG($A560, "IQ_ASSET_TURNS", I$3)</f>
        <v>0.16</v>
      </c>
      <c r="J560" s="9" cm="1">
        <f t="array" ref="J560">_xll.SNL.Clients.Office.Excel.Functions.SPG($A560, "IQ_ASSET_TURNS", J$3)</f>
        <v>0.156</v>
      </c>
    </row>
    <row r="561" spans="1:10" x14ac:dyDescent="0.3">
      <c r="A561" s="11" t="s">
        <v>1593</v>
      </c>
      <c r="B561" s="9" t="str" cm="1">
        <f t="array" ref="B561">_xll.SNL.Clients.Office.Excel.Functions.SPG($A561, "IQ_ASSET_TURNS", B$3)</f>
        <v>NA</v>
      </c>
      <c r="C561" s="9" t="str" cm="1">
        <f t="array" ref="C561">_xll.SNL.Clients.Office.Excel.Functions.SPG($A561, "IQ_ASSET_TURNS", C$3)</f>
        <v>NA</v>
      </c>
      <c r="D561" s="9" cm="1">
        <f t="array" ref="D561">_xll.SNL.Clients.Office.Excel.Functions.SPG($A561, "IQ_ASSET_TURNS", D$3)</f>
        <v>1.645</v>
      </c>
      <c r="E561" s="9" cm="1">
        <f t="array" ref="E561">_xll.SNL.Clients.Office.Excel.Functions.SPG($A561, "IQ_ASSET_TURNS", E$3)</f>
        <v>1.641</v>
      </c>
      <c r="F561" s="9" cm="1">
        <f t="array" ref="F561">_xll.SNL.Clients.Office.Excel.Functions.SPG($A561, "IQ_ASSET_TURNS", F$3)</f>
        <v>1.639</v>
      </c>
      <c r="G561" s="9" cm="1">
        <f t="array" ref="G561">_xll.SNL.Clients.Office.Excel.Functions.SPG($A561, "IQ_ASSET_TURNS", G$3)</f>
        <v>1.5229999999999999</v>
      </c>
      <c r="H561" s="9" cm="1">
        <f t="array" ref="H561">_xll.SNL.Clients.Office.Excel.Functions.SPG($A561, "IQ_ASSET_TURNS", H$3)</f>
        <v>1.5029999999999999</v>
      </c>
      <c r="I561" s="9" cm="1">
        <f t="array" ref="I561">_xll.SNL.Clients.Office.Excel.Functions.SPG($A561, "IQ_ASSET_TURNS", I$3)</f>
        <v>1.47</v>
      </c>
      <c r="J561" s="9" cm="1">
        <f t="array" ref="J561">_xll.SNL.Clients.Office.Excel.Functions.SPG($A561, "IQ_ASSET_TURNS", J$3)</f>
        <v>1.4770000000000001</v>
      </c>
    </row>
    <row r="562" spans="1:10" x14ac:dyDescent="0.3">
      <c r="A562" s="11" t="s">
        <v>1594</v>
      </c>
      <c r="B562" s="9" t="str" cm="1">
        <f t="array" ref="B562">_xll.SNL.Clients.Office.Excel.Functions.SPG($A562, "IQ_ASSET_TURNS", B$3)</f>
        <v>NA</v>
      </c>
      <c r="C562" s="9" t="str" cm="1">
        <f t="array" ref="C562">_xll.SNL.Clients.Office.Excel.Functions.SPG($A562, "IQ_ASSET_TURNS", C$3)</f>
        <v>NA</v>
      </c>
      <c r="D562" s="9" cm="1">
        <f t="array" ref="D562">_xll.SNL.Clients.Office.Excel.Functions.SPG($A562, "IQ_ASSET_TURNS", D$3)</f>
        <v>0.14000000000000001</v>
      </c>
      <c r="E562" s="9" cm="1">
        <f t="array" ref="E562">_xll.SNL.Clients.Office.Excel.Functions.SPG($A562, "IQ_ASSET_TURNS", E$3)</f>
        <v>0.13200000000000001</v>
      </c>
      <c r="F562" s="9" cm="1">
        <f t="array" ref="F562">_xll.SNL.Clients.Office.Excel.Functions.SPG($A562, "IQ_ASSET_TURNS", F$3)</f>
        <v>0.13500000000000001</v>
      </c>
      <c r="G562" s="9" cm="1">
        <f t="array" ref="G562">_xll.SNL.Clients.Office.Excel.Functions.SPG($A562, "IQ_ASSET_TURNS", G$3)</f>
        <v>0.13800000000000001</v>
      </c>
      <c r="H562" s="9" cm="1">
        <f t="array" ref="H562">_xll.SNL.Clients.Office.Excel.Functions.SPG($A562, "IQ_ASSET_TURNS", H$3)</f>
        <v>0.14099999999999999</v>
      </c>
      <c r="I562" s="9" cm="1">
        <f t="array" ref="I562">_xll.SNL.Clients.Office.Excel.Functions.SPG($A562, "IQ_ASSET_TURNS", I$3)</f>
        <v>0.13600000000000001</v>
      </c>
      <c r="J562" s="9" cm="1">
        <f t="array" ref="J562">_xll.SNL.Clients.Office.Excel.Functions.SPG($A562, "IQ_ASSET_TURNS", J$3)</f>
        <v>0.13500000000000001</v>
      </c>
    </row>
    <row r="563" spans="1:10" x14ac:dyDescent="0.3">
      <c r="A563" s="11" t="s">
        <v>1595</v>
      </c>
      <c r="B563" s="9" t="str" cm="1">
        <f t="array" ref="B563">_xll.SNL.Clients.Office.Excel.Functions.SPG($A563, "IQ_ASSET_TURNS", B$3)</f>
        <v>NA</v>
      </c>
      <c r="C563" s="9" t="str" cm="1">
        <f t="array" ref="C563">_xll.SNL.Clients.Office.Excel.Functions.SPG($A563, "IQ_ASSET_TURNS", C$3)</f>
        <v>NA</v>
      </c>
      <c r="D563" s="9" cm="1">
        <f t="array" ref="D563">_xll.SNL.Clients.Office.Excel.Functions.SPG($A563, "IQ_ASSET_TURNS", D$3)</f>
        <v>1.246</v>
      </c>
      <c r="E563" s="9" cm="1">
        <f t="array" ref="E563">_xll.SNL.Clients.Office.Excel.Functions.SPG($A563, "IQ_ASSET_TURNS", E$3)</f>
        <v>1.28</v>
      </c>
      <c r="F563" s="9" cm="1">
        <f t="array" ref="F563">_xll.SNL.Clients.Office.Excel.Functions.SPG($A563, "IQ_ASSET_TURNS", F$3)</f>
        <v>1.157</v>
      </c>
      <c r="G563" s="9" cm="1">
        <f t="array" ref="G563">_xll.SNL.Clients.Office.Excel.Functions.SPG($A563, "IQ_ASSET_TURNS", G$3)</f>
        <v>1.446</v>
      </c>
      <c r="H563" s="9" cm="1">
        <f t="array" ref="H563">_xll.SNL.Clients.Office.Excel.Functions.SPG($A563, "IQ_ASSET_TURNS", H$3)</f>
        <v>1.2689999999999999</v>
      </c>
      <c r="I563" s="9" cm="1">
        <f t="array" ref="I563">_xll.SNL.Clients.Office.Excel.Functions.SPG($A563, "IQ_ASSET_TURNS", I$3)</f>
        <v>1.3109999999999999</v>
      </c>
      <c r="J563" s="9" cm="1">
        <f t="array" ref="J563">_xll.SNL.Clients.Office.Excel.Functions.SPG($A563, "IQ_ASSET_TURNS", J$3)</f>
        <v>1.1919999999999999</v>
      </c>
    </row>
    <row r="564" spans="1:10" x14ac:dyDescent="0.3">
      <c r="A564" s="11" t="s">
        <v>1596</v>
      </c>
      <c r="B564" s="9" t="str" cm="1">
        <f t="array" ref="B564">_xll.SNL.Clients.Office.Excel.Functions.SPG($A564, "IQ_ASSET_TURNS", B$3)</f>
        <v>NA</v>
      </c>
      <c r="C564" s="9" t="str" cm="1">
        <f t="array" ref="C564">_xll.SNL.Clients.Office.Excel.Functions.SPG($A564, "IQ_ASSET_TURNS", C$3)</f>
        <v>NA</v>
      </c>
      <c r="D564" s="9" cm="1">
        <f t="array" ref="D564">_xll.SNL.Clients.Office.Excel.Functions.SPG($A564, "IQ_ASSET_TURNS", D$3)</f>
        <v>1.23</v>
      </c>
      <c r="E564" s="9" cm="1">
        <f t="array" ref="E564">_xll.SNL.Clients.Office.Excel.Functions.SPG($A564, "IQ_ASSET_TURNS", E$3)</f>
        <v>1.351</v>
      </c>
      <c r="F564" s="9" cm="1">
        <f t="array" ref="F564">_xll.SNL.Clients.Office.Excel.Functions.SPG($A564, "IQ_ASSET_TURNS", F$3)</f>
        <v>1.444</v>
      </c>
      <c r="G564" s="9" cm="1">
        <f t="array" ref="G564">_xll.SNL.Clients.Office.Excel.Functions.SPG($A564, "IQ_ASSET_TURNS", G$3)</f>
        <v>1.4330000000000001</v>
      </c>
      <c r="H564" s="9" cm="1">
        <f t="array" ref="H564">_xll.SNL.Clients.Office.Excel.Functions.SPG($A564, "IQ_ASSET_TURNS", H$3)</f>
        <v>1.4179999999999999</v>
      </c>
      <c r="I564" s="9" cm="1">
        <f t="array" ref="I564">_xll.SNL.Clients.Office.Excel.Functions.SPG($A564, "IQ_ASSET_TURNS", I$3)</f>
        <v>1.577</v>
      </c>
      <c r="J564" s="9" cm="1">
        <f t="array" ref="J564">_xll.SNL.Clients.Office.Excel.Functions.SPG($A564, "IQ_ASSET_TURNS", J$3)</f>
        <v>1.653</v>
      </c>
    </row>
    <row r="565" spans="1:10" x14ac:dyDescent="0.3">
      <c r="A565" s="11" t="s">
        <v>1597</v>
      </c>
      <c r="B565" s="9" t="str" cm="1">
        <f t="array" ref="B565">_xll.SNL.Clients.Office.Excel.Functions.SPG($A565, "IQ_ASSET_TURNS", B$3)</f>
        <v>NA</v>
      </c>
      <c r="C565" s="9" cm="1">
        <f t="array" ref="C565">_xll.SNL.Clients.Office.Excel.Functions.SPG($A565, "IQ_ASSET_TURNS", C$3)</f>
        <v>0.995</v>
      </c>
      <c r="D565" s="9" cm="1">
        <f t="array" ref="D565">_xll.SNL.Clients.Office.Excel.Functions.SPG($A565, "IQ_ASSET_TURNS", D$3)</f>
        <v>0.92900000000000005</v>
      </c>
      <c r="E565" s="9" cm="1">
        <f t="array" ref="E565">_xll.SNL.Clients.Office.Excel.Functions.SPG($A565, "IQ_ASSET_TURNS", E$3)</f>
        <v>0.61099999999999999</v>
      </c>
      <c r="F565" s="9" cm="1">
        <f t="array" ref="F565">_xll.SNL.Clients.Office.Excel.Functions.SPG($A565, "IQ_ASSET_TURNS", F$3)</f>
        <v>0.78400000000000003</v>
      </c>
      <c r="G565" s="9" cm="1">
        <f t="array" ref="G565">_xll.SNL.Clients.Office.Excel.Functions.SPG($A565, "IQ_ASSET_TURNS", G$3)</f>
        <v>0.86299999999999999</v>
      </c>
      <c r="H565" s="9" cm="1">
        <f t="array" ref="H565">_xll.SNL.Clients.Office.Excel.Functions.SPG($A565, "IQ_ASSET_TURNS", H$3)</f>
        <v>0.85899999999999999</v>
      </c>
      <c r="I565" s="9" cm="1">
        <f t="array" ref="I565">_xll.SNL.Clients.Office.Excel.Functions.SPG($A565, "IQ_ASSET_TURNS", I$3)</f>
        <v>0.56200000000000006</v>
      </c>
      <c r="J565" s="9" cm="1">
        <f t="array" ref="J565">_xll.SNL.Clients.Office.Excel.Functions.SPG($A565, "IQ_ASSET_TURNS", J$3)</f>
        <v>0.77400000000000002</v>
      </c>
    </row>
    <row r="566" spans="1:10" x14ac:dyDescent="0.3">
      <c r="A566" s="11" t="s">
        <v>1598</v>
      </c>
      <c r="B566" s="9" t="str" cm="1">
        <f t="array" ref="B566">_xll.SNL.Clients.Office.Excel.Functions.SPG($A566, "IQ_ASSET_TURNS", B$3)</f>
        <v>NA</v>
      </c>
      <c r="C566" s="9" t="str" cm="1">
        <f t="array" ref="C566">_xll.SNL.Clients.Office.Excel.Functions.SPG($A566, "IQ_ASSET_TURNS", C$3)</f>
        <v>NA</v>
      </c>
      <c r="D566" s="9" cm="1">
        <f t="array" ref="D566">_xll.SNL.Clients.Office.Excel.Functions.SPG($A566, "IQ_ASSET_TURNS", D$3)</f>
        <v>0.58899999999999997</v>
      </c>
      <c r="E566" s="9" cm="1">
        <f t="array" ref="E566">_xll.SNL.Clients.Office.Excel.Functions.SPG($A566, "IQ_ASSET_TURNS", E$3)</f>
        <v>0.56999999999999995</v>
      </c>
      <c r="F566" s="9" cm="1">
        <f t="array" ref="F566">_xll.SNL.Clients.Office.Excel.Functions.SPG($A566, "IQ_ASSET_TURNS", F$3)</f>
        <v>0.56699999999999995</v>
      </c>
      <c r="G566" s="9" cm="1">
        <f t="array" ref="G566">_xll.SNL.Clients.Office.Excel.Functions.SPG($A566, "IQ_ASSET_TURNS", G$3)</f>
        <v>0.56200000000000006</v>
      </c>
      <c r="H566" s="9" cm="1">
        <f t="array" ref="H566">_xll.SNL.Clients.Office.Excel.Functions.SPG($A566, "IQ_ASSET_TURNS", H$3)</f>
        <v>0.57299999999999995</v>
      </c>
      <c r="I566" s="9" cm="1">
        <f t="array" ref="I566">_xll.SNL.Clients.Office.Excel.Functions.SPG($A566, "IQ_ASSET_TURNS", I$3)</f>
        <v>0.54</v>
      </c>
      <c r="J566" s="9" cm="1">
        <f t="array" ref="J566">_xll.SNL.Clients.Office.Excel.Functions.SPG($A566, "IQ_ASSET_TURNS", J$3)</f>
        <v>0.53500000000000003</v>
      </c>
    </row>
    <row r="567" spans="1:10" x14ac:dyDescent="0.3">
      <c r="A567" s="11" t="s">
        <v>1599</v>
      </c>
      <c r="B567" s="9" t="str" cm="1">
        <f t="array" ref="B567">_xll.SNL.Clients.Office.Excel.Functions.SPG($A567, "IQ_ASSET_TURNS", B$3)</f>
        <v>NA</v>
      </c>
      <c r="C567" s="9" t="str" cm="1">
        <f t="array" ref="C567">_xll.SNL.Clients.Office.Excel.Functions.SPG($A567, "IQ_ASSET_TURNS", C$3)</f>
        <v>NA</v>
      </c>
      <c r="D567" s="9" cm="1">
        <f t="array" ref="D567">_xll.SNL.Clients.Office.Excel.Functions.SPG($A567, "IQ_ASSET_TURNS", D$3)</f>
        <v>0.60399999999999998</v>
      </c>
      <c r="E567" s="9" cm="1">
        <f t="array" ref="E567">_xll.SNL.Clients.Office.Excel.Functions.SPG($A567, "IQ_ASSET_TURNS", E$3)</f>
        <v>0.57399999999999995</v>
      </c>
      <c r="F567" s="9" cm="1">
        <f t="array" ref="F567">_xll.SNL.Clients.Office.Excel.Functions.SPG($A567, "IQ_ASSET_TURNS", F$3)</f>
        <v>0.57799999999999996</v>
      </c>
      <c r="G567" s="9" cm="1">
        <f t="array" ref="G567">_xll.SNL.Clients.Office.Excel.Functions.SPG($A567, "IQ_ASSET_TURNS", G$3)</f>
        <v>0.77400000000000002</v>
      </c>
      <c r="H567" s="9" cm="1">
        <f t="array" ref="H567">_xll.SNL.Clients.Office.Excel.Functions.SPG($A567, "IQ_ASSET_TURNS", H$3)</f>
        <v>0.57999999999999996</v>
      </c>
      <c r="I567" s="9" cm="1">
        <f t="array" ref="I567">_xll.SNL.Clients.Office.Excel.Functions.SPG($A567, "IQ_ASSET_TURNS", I$3)</f>
        <v>0.63800000000000001</v>
      </c>
      <c r="J567" s="9" cm="1">
        <f t="array" ref="J567">_xll.SNL.Clients.Office.Excel.Functions.SPG($A567, "IQ_ASSET_TURNS", J$3)</f>
        <v>0.61</v>
      </c>
    </row>
    <row r="568" spans="1:10" x14ac:dyDescent="0.3">
      <c r="A568" s="11" t="s">
        <v>1600</v>
      </c>
      <c r="B568" s="9" t="str" cm="1">
        <f t="array" ref="B568">_xll.SNL.Clients.Office.Excel.Functions.SPG($A568, "IQ_ASSET_TURNS", B$3)</f>
        <v>NA</v>
      </c>
      <c r="C568" s="9" t="str" cm="1">
        <f t="array" ref="C568">_xll.SNL.Clients.Office.Excel.Functions.SPG($A568, "IQ_ASSET_TURNS", C$3)</f>
        <v>NA</v>
      </c>
      <c r="D568" s="9" cm="1">
        <f t="array" ref="D568">_xll.SNL.Clients.Office.Excel.Functions.SPG($A568, "IQ_ASSET_TURNS", D$3)</f>
        <v>0.09</v>
      </c>
      <c r="E568" s="9" cm="1">
        <f t="array" ref="E568">_xll.SNL.Clients.Office.Excel.Functions.SPG($A568, "IQ_ASSET_TURNS", E$3)</f>
        <v>0.09</v>
      </c>
      <c r="F568" s="9" cm="1">
        <f t="array" ref="F568">_xll.SNL.Clients.Office.Excel.Functions.SPG($A568, "IQ_ASSET_TURNS", F$3)</f>
        <v>8.4000000000000005E-2</v>
      </c>
      <c r="G568" s="9" cm="1">
        <f t="array" ref="G568">_xll.SNL.Clients.Office.Excel.Functions.SPG($A568, "IQ_ASSET_TURNS", G$3)</f>
        <v>8.8999999999999996E-2</v>
      </c>
      <c r="H568" s="9" cm="1">
        <f t="array" ref="H568">_xll.SNL.Clients.Office.Excel.Functions.SPG($A568, "IQ_ASSET_TURNS", H$3)</f>
        <v>7.4999999999999997E-2</v>
      </c>
      <c r="I568" s="9" cm="1">
        <f t="array" ref="I568">_xll.SNL.Clients.Office.Excel.Functions.SPG($A568, "IQ_ASSET_TURNS", I$3)</f>
        <v>7.0999999999999994E-2</v>
      </c>
      <c r="J568" s="9" cm="1">
        <f t="array" ref="J568">_xll.SNL.Clients.Office.Excel.Functions.SPG($A568, "IQ_ASSET_TURNS", J$3)</f>
        <v>6.5000000000000002E-2</v>
      </c>
    </row>
    <row r="569" spans="1:10" x14ac:dyDescent="0.3">
      <c r="A569" s="11" t="s">
        <v>1601</v>
      </c>
      <c r="B569" s="9" t="str" cm="1">
        <f t="array" ref="B569">_xll.SNL.Clients.Office.Excel.Functions.SPG($A569, "IQ_ASSET_TURNS", B$3)</f>
        <v>NA</v>
      </c>
      <c r="C569" s="9" t="str" cm="1">
        <f t="array" ref="C569">_xll.SNL.Clients.Office.Excel.Functions.SPG($A569, "IQ_ASSET_TURNS", C$3)</f>
        <v>NA</v>
      </c>
      <c r="D569" s="9" t="str" cm="1">
        <f t="array" ref="D569">_xll.SNL.Clients.Office.Excel.Functions.SPG($A569, "IQ_ASSET_TURNS", D$3)</f>
        <v>NA</v>
      </c>
      <c r="E569" s="9" t="str" cm="1">
        <f t="array" ref="E569">_xll.SNL.Clients.Office.Excel.Functions.SPG($A569, "IQ_ASSET_TURNS", E$3)</f>
        <v>NA</v>
      </c>
      <c r="F569" s="9" t="str" cm="1">
        <f t="array" ref="F569">_xll.SNL.Clients.Office.Excel.Functions.SPG($A569, "IQ_ASSET_TURNS", F$3)</f>
        <v>NA</v>
      </c>
      <c r="G569" s="9" t="str" cm="1">
        <f t="array" ref="G569">_xll.SNL.Clients.Office.Excel.Functions.SPG($A569, "IQ_ASSET_TURNS", G$3)</f>
        <v>NA</v>
      </c>
      <c r="H569" s="9" t="str" cm="1">
        <f t="array" ref="H569">_xll.SNL.Clients.Office.Excel.Functions.SPG($A569, "IQ_ASSET_TURNS", H$3)</f>
        <v>NA</v>
      </c>
      <c r="I569" s="9" t="str" cm="1">
        <f t="array" ref="I569">_xll.SNL.Clients.Office.Excel.Functions.SPG($A569, "IQ_ASSET_TURNS", I$3)</f>
        <v>NA</v>
      </c>
      <c r="J569" s="9" t="str" cm="1">
        <f t="array" ref="J569">_xll.SNL.Clients.Office.Excel.Functions.SPG($A569, "IQ_ASSET_TURNS", J$3)</f>
        <v>NA</v>
      </c>
    </row>
    <row r="570" spans="1:10" x14ac:dyDescent="0.3">
      <c r="A570" s="11" t="s">
        <v>1602</v>
      </c>
      <c r="B570" s="9" t="str" cm="1">
        <f t="array" ref="B570">_xll.SNL.Clients.Office.Excel.Functions.SPG($A570, "IQ_ASSET_TURNS", B$3)</f>
        <v>NA</v>
      </c>
      <c r="C570" s="9" t="str" cm="1">
        <f t="array" ref="C570">_xll.SNL.Clients.Office.Excel.Functions.SPG($A570, "IQ_ASSET_TURNS", C$3)</f>
        <v>NA</v>
      </c>
      <c r="D570" s="9" cm="1">
        <f t="array" ref="D570">_xll.SNL.Clients.Office.Excel.Functions.SPG($A570, "IQ_ASSET_TURNS", D$3)</f>
        <v>0.498</v>
      </c>
      <c r="E570" s="9" cm="1">
        <f t="array" ref="E570">_xll.SNL.Clients.Office.Excel.Functions.SPG($A570, "IQ_ASSET_TURNS", E$3)</f>
        <v>0.502</v>
      </c>
      <c r="F570" s="9" cm="1">
        <f t="array" ref="F570">_xll.SNL.Clients.Office.Excel.Functions.SPG($A570, "IQ_ASSET_TURNS", F$3)</f>
        <v>0.47099999999999997</v>
      </c>
      <c r="G570" s="9" cm="1">
        <f t="array" ref="G570">_xll.SNL.Clients.Office.Excel.Functions.SPG($A570, "IQ_ASSET_TURNS", G$3)</f>
        <v>0.47599999999999998</v>
      </c>
      <c r="H570" s="9" cm="1">
        <f t="array" ref="H570">_xll.SNL.Clients.Office.Excel.Functions.SPG($A570, "IQ_ASSET_TURNS", H$3)</f>
        <v>0.45900000000000002</v>
      </c>
      <c r="I570" s="9" cm="1">
        <f t="array" ref="I570">_xll.SNL.Clients.Office.Excel.Functions.SPG($A570, "IQ_ASSET_TURNS", I$3)</f>
        <v>0.45200000000000001</v>
      </c>
      <c r="J570" s="9" cm="1">
        <f t="array" ref="J570">_xll.SNL.Clients.Office.Excel.Functions.SPG($A570, "IQ_ASSET_TURNS", J$3)</f>
        <v>0.443</v>
      </c>
    </row>
    <row r="571" spans="1:10" x14ac:dyDescent="0.3">
      <c r="A571" s="11" t="s">
        <v>1603</v>
      </c>
      <c r="B571" s="9" t="str" cm="1">
        <f t="array" ref="B571">_xll.SNL.Clients.Office.Excel.Functions.SPG($A571, "IQ_ASSET_TURNS", B$3)</f>
        <v>NA</v>
      </c>
      <c r="C571" s="9" cm="1">
        <f t="array" ref="C571">_xll.SNL.Clients.Office.Excel.Functions.SPG($A571, "IQ_ASSET_TURNS", C$3)</f>
        <v>0.93799999999999994</v>
      </c>
      <c r="D571" s="9" cm="1">
        <f t="array" ref="D571">_xll.SNL.Clients.Office.Excel.Functions.SPG($A571, "IQ_ASSET_TURNS", D$3)</f>
        <v>0.90100000000000002</v>
      </c>
      <c r="E571" s="9" cm="1">
        <f t="array" ref="E571">_xll.SNL.Clients.Office.Excel.Functions.SPG($A571, "IQ_ASSET_TURNS", E$3)</f>
        <v>0.89100000000000001</v>
      </c>
      <c r="F571" s="9" cm="1">
        <f t="array" ref="F571">_xll.SNL.Clients.Office.Excel.Functions.SPG($A571, "IQ_ASSET_TURNS", F$3)</f>
        <v>0.89800000000000002</v>
      </c>
      <c r="G571" s="9" cm="1">
        <f t="array" ref="G571">_xll.SNL.Clients.Office.Excel.Functions.SPG($A571, "IQ_ASSET_TURNS", G$3)</f>
        <v>0.90900000000000003</v>
      </c>
      <c r="H571" s="9" cm="1">
        <f t="array" ref="H571">_xll.SNL.Clients.Office.Excel.Functions.SPG($A571, "IQ_ASSET_TURNS", H$3)</f>
        <v>0.90700000000000003</v>
      </c>
      <c r="I571" s="9" cm="1">
        <f t="array" ref="I571">_xll.SNL.Clients.Office.Excel.Functions.SPG($A571, "IQ_ASSET_TURNS", I$3)</f>
        <v>0.90100000000000002</v>
      </c>
      <c r="J571" s="9" t="str" cm="1">
        <f t="array" ref="J571">_xll.SNL.Clients.Office.Excel.Functions.SPG($A571, "IQ_ASSET_TURNS", J$3)</f>
        <v>NA</v>
      </c>
    </row>
    <row r="572" spans="1:10" x14ac:dyDescent="0.3">
      <c r="A572" s="11" t="s">
        <v>1604</v>
      </c>
      <c r="B572" s="9" t="str" cm="1">
        <f t="array" ref="B572">_xll.SNL.Clients.Office.Excel.Functions.SPG($A572, "IQ_ASSET_TURNS", B$3)</f>
        <v>NA</v>
      </c>
      <c r="C572" s="9" cm="1">
        <f t="array" ref="C572">_xll.SNL.Clients.Office.Excel.Functions.SPG($A572, "IQ_ASSET_TURNS", C$3)</f>
        <v>0.27</v>
      </c>
      <c r="D572" s="9" cm="1">
        <f t="array" ref="D572">_xll.SNL.Clients.Office.Excel.Functions.SPG($A572, "IQ_ASSET_TURNS", D$3)</f>
        <v>0.26500000000000001</v>
      </c>
      <c r="E572" s="9" cm="1">
        <f t="array" ref="E572">_xll.SNL.Clients.Office.Excel.Functions.SPG($A572, "IQ_ASSET_TURNS", E$3)</f>
        <v>0.27800000000000002</v>
      </c>
      <c r="F572" s="9" cm="1">
        <f t="array" ref="F572">_xll.SNL.Clients.Office.Excel.Functions.SPG($A572, "IQ_ASSET_TURNS", F$3)</f>
        <v>0.27900000000000003</v>
      </c>
      <c r="G572" s="9" cm="1">
        <f t="array" ref="G572">_xll.SNL.Clients.Office.Excel.Functions.SPG($A572, "IQ_ASSET_TURNS", G$3)</f>
        <v>0.26800000000000002</v>
      </c>
      <c r="H572" s="9" cm="1">
        <f t="array" ref="H572">_xll.SNL.Clients.Office.Excel.Functions.SPG($A572, "IQ_ASSET_TURNS", H$3)</f>
        <v>0.28000000000000003</v>
      </c>
      <c r="I572" s="9" cm="1">
        <f t="array" ref="I572">_xll.SNL.Clients.Office.Excel.Functions.SPG($A572, "IQ_ASSET_TURNS", I$3)</f>
        <v>0.24299999999999999</v>
      </c>
      <c r="J572" s="9" t="str" cm="1">
        <f t="array" ref="J572">_xll.SNL.Clients.Office.Excel.Functions.SPG($A572, "IQ_ASSET_TURNS", J$3)</f>
        <v>NA</v>
      </c>
    </row>
    <row r="573" spans="1:10" x14ac:dyDescent="0.3">
      <c r="A573" s="11" t="s">
        <v>1605</v>
      </c>
      <c r="B573" s="9" t="str" cm="1">
        <f t="array" ref="B573">_xll.SNL.Clients.Office.Excel.Functions.SPG($A573, "IQ_ASSET_TURNS", B$3)</f>
        <v>NA</v>
      </c>
      <c r="C573" s="9" cm="1">
        <f t="array" ref="C573">_xll.SNL.Clients.Office.Excel.Functions.SPG($A573, "IQ_ASSET_TURNS", C$3)</f>
        <v>0.626</v>
      </c>
      <c r="D573" s="9" cm="1">
        <f t="array" ref="D573">_xll.SNL.Clients.Office.Excel.Functions.SPG($A573, "IQ_ASSET_TURNS", D$3)</f>
        <v>0.54900000000000004</v>
      </c>
      <c r="E573" s="9" cm="1">
        <f t="array" ref="E573">_xll.SNL.Clients.Office.Excel.Functions.SPG($A573, "IQ_ASSET_TURNS", E$3)</f>
        <v>0.57899999999999996</v>
      </c>
      <c r="F573" s="9" cm="1">
        <f t="array" ref="F573">_xll.SNL.Clients.Office.Excel.Functions.SPG($A573, "IQ_ASSET_TURNS", F$3)</f>
        <v>0.54700000000000004</v>
      </c>
      <c r="G573" s="9" cm="1">
        <f t="array" ref="G573">_xll.SNL.Clients.Office.Excel.Functions.SPG($A573, "IQ_ASSET_TURNS", G$3)</f>
        <v>0.55700000000000005</v>
      </c>
      <c r="H573" s="9" cm="1">
        <f t="array" ref="H573">_xll.SNL.Clients.Office.Excel.Functions.SPG($A573, "IQ_ASSET_TURNS", H$3)</f>
        <v>0.54300000000000004</v>
      </c>
      <c r="I573" s="9" cm="1">
        <f t="array" ref="I573">_xll.SNL.Clients.Office.Excel.Functions.SPG($A573, "IQ_ASSET_TURNS", I$3)</f>
        <v>0.56000000000000005</v>
      </c>
      <c r="J573" s="9" cm="1">
        <f t="array" ref="J573">_xll.SNL.Clients.Office.Excel.Functions.SPG($A573, "IQ_ASSET_TURNS", J$3)</f>
        <v>0.52900000000000003</v>
      </c>
    </row>
    <row r="574" spans="1:10" x14ac:dyDescent="0.3">
      <c r="A574" s="11" t="s">
        <v>1606</v>
      </c>
      <c r="B574" s="9" t="str" cm="1">
        <f t="array" ref="B574">_xll.SNL.Clients.Office.Excel.Functions.SPG($A574, "IQ_ASSET_TURNS", B$3)</f>
        <v>NA</v>
      </c>
      <c r="C574" s="9" t="str" cm="1">
        <f t="array" ref="C574">_xll.SNL.Clients.Office.Excel.Functions.SPG($A574, "IQ_ASSET_TURNS", C$3)</f>
        <v>NA</v>
      </c>
      <c r="D574" s="9" cm="1">
        <f t="array" ref="D574">_xll.SNL.Clients.Office.Excel.Functions.SPG($A574, "IQ_ASSET_TURNS", D$3)</f>
        <v>0.59799999999999998</v>
      </c>
      <c r="E574" s="9" cm="1">
        <f t="array" ref="E574">_xll.SNL.Clients.Office.Excel.Functions.SPG($A574, "IQ_ASSET_TURNS", E$3)</f>
        <v>0.56399999999999995</v>
      </c>
      <c r="F574" s="9" cm="1">
        <f t="array" ref="F574">_xll.SNL.Clients.Office.Excel.Functions.SPG($A574, "IQ_ASSET_TURNS", F$3)</f>
        <v>0.55900000000000005</v>
      </c>
      <c r="G574" s="9" cm="1">
        <f t="array" ref="G574">_xll.SNL.Clients.Office.Excel.Functions.SPG($A574, "IQ_ASSET_TURNS", G$3)</f>
        <v>0.629</v>
      </c>
      <c r="H574" s="9" cm="1">
        <f t="array" ref="H574">_xll.SNL.Clients.Office.Excel.Functions.SPG($A574, "IQ_ASSET_TURNS", H$3)</f>
        <v>0.754</v>
      </c>
      <c r="I574" s="9" cm="1">
        <f t="array" ref="I574">_xll.SNL.Clients.Office.Excel.Functions.SPG($A574, "IQ_ASSET_TURNS", I$3)</f>
        <v>0.77300000000000002</v>
      </c>
      <c r="J574" s="9" cm="1">
        <f t="array" ref="J574">_xll.SNL.Clients.Office.Excel.Functions.SPG($A574, "IQ_ASSET_TURNS", J$3)</f>
        <v>0.72399999999999998</v>
      </c>
    </row>
    <row r="575" spans="1:10" x14ac:dyDescent="0.3">
      <c r="A575" s="11" t="s">
        <v>1607</v>
      </c>
      <c r="B575" s="9" t="str" cm="1">
        <f t="array" ref="B575">_xll.SNL.Clients.Office.Excel.Functions.SPG($A575, "IQ_ASSET_TURNS", B$3)</f>
        <v>NA</v>
      </c>
      <c r="C575" s="9" t="str" cm="1">
        <f t="array" ref="C575">_xll.SNL.Clients.Office.Excel.Functions.SPG($A575, "IQ_ASSET_TURNS", C$3)</f>
        <v>NA</v>
      </c>
      <c r="D575" s="9" cm="1">
        <f t="array" ref="D575">_xll.SNL.Clients.Office.Excel.Functions.SPG($A575, "IQ_ASSET_TURNS", D$3)</f>
        <v>1.1279999999999999</v>
      </c>
      <c r="E575" s="9" cm="1">
        <f t="array" ref="E575">_xll.SNL.Clients.Office.Excel.Functions.SPG($A575, "IQ_ASSET_TURNS", E$3)</f>
        <v>1.2569999999999999</v>
      </c>
      <c r="F575" s="9" cm="1">
        <f t="array" ref="F575">_xll.SNL.Clients.Office.Excel.Functions.SPG($A575, "IQ_ASSET_TURNS", F$3)</f>
        <v>1.21</v>
      </c>
      <c r="G575" s="9" cm="1">
        <f t="array" ref="G575">_xll.SNL.Clients.Office.Excel.Functions.SPG($A575, "IQ_ASSET_TURNS", G$3)</f>
        <v>1.794</v>
      </c>
      <c r="H575" s="9" cm="1">
        <f t="array" ref="H575">_xll.SNL.Clients.Office.Excel.Functions.SPG($A575, "IQ_ASSET_TURNS", H$3)</f>
        <v>1.099</v>
      </c>
      <c r="I575" s="9" cm="1">
        <f t="array" ref="I575">_xll.SNL.Clients.Office.Excel.Functions.SPG($A575, "IQ_ASSET_TURNS", I$3)</f>
        <v>1.278</v>
      </c>
      <c r="J575" s="9" cm="1">
        <f t="array" ref="J575">_xll.SNL.Clients.Office.Excel.Functions.SPG($A575, "IQ_ASSET_TURNS", J$3)</f>
        <v>1.2350000000000001</v>
      </c>
    </row>
    <row r="576" spans="1:10" x14ac:dyDescent="0.3">
      <c r="A576" s="11" t="s">
        <v>1608</v>
      </c>
      <c r="B576" s="9" t="str" cm="1">
        <f t="array" ref="B576">_xll.SNL.Clients.Office.Excel.Functions.SPG($A576, "IQ_ASSET_TURNS", B$3)</f>
        <v>NA</v>
      </c>
      <c r="C576" s="9" t="str" cm="1">
        <f t="array" ref="C576">_xll.SNL.Clients.Office.Excel.Functions.SPG($A576, "IQ_ASSET_TURNS", C$3)</f>
        <v>NA</v>
      </c>
      <c r="D576" s="9" cm="1">
        <f t="array" ref="D576">_xll.SNL.Clients.Office.Excel.Functions.SPG($A576, "IQ_ASSET_TURNS", D$3)</f>
        <v>6.0000000000000001E-3</v>
      </c>
      <c r="E576" s="9" cm="1">
        <f t="array" ref="E576">_xll.SNL.Clients.Office.Excel.Functions.SPG($A576, "IQ_ASSET_TURNS", E$3)</f>
        <v>7.0000000000000001E-3</v>
      </c>
      <c r="F576" s="9" cm="1">
        <f t="array" ref="F576">_xll.SNL.Clients.Office.Excel.Functions.SPG($A576, "IQ_ASSET_TURNS", F$3)</f>
        <v>0.121</v>
      </c>
      <c r="G576" s="9" cm="1">
        <f t="array" ref="G576">_xll.SNL.Clients.Office.Excel.Functions.SPG($A576, "IQ_ASSET_TURNS", G$3)</f>
        <v>3.4000000000000002E-2</v>
      </c>
      <c r="H576" s="9" cm="1">
        <f t="array" ref="H576">_xll.SNL.Clients.Office.Excel.Functions.SPG($A576, "IQ_ASSET_TURNS", H$3)</f>
        <v>5.0000000000000001E-3</v>
      </c>
      <c r="I576" s="9" cm="1">
        <f t="array" ref="I576">_xll.SNL.Clients.Office.Excel.Functions.SPG($A576, "IQ_ASSET_TURNS", I$3)</f>
        <v>6.0000000000000001E-3</v>
      </c>
      <c r="J576" s="9" cm="1">
        <f t="array" ref="J576">_xll.SNL.Clients.Office.Excel.Functions.SPG($A576, "IQ_ASSET_TURNS", J$3)</f>
        <v>9.1999999999999998E-2</v>
      </c>
    </row>
    <row r="577" spans="1:10" x14ac:dyDescent="0.3">
      <c r="A577" s="11" t="s">
        <v>1609</v>
      </c>
      <c r="B577" s="9" t="str" cm="1">
        <f t="array" ref="B577">_xll.SNL.Clients.Office.Excel.Functions.SPG($A577, "IQ_ASSET_TURNS", B$3)</f>
        <v>NA</v>
      </c>
      <c r="C577" s="9" cm="1">
        <f t="array" ref="C577">_xll.SNL.Clients.Office.Excel.Functions.SPG($A577, "IQ_ASSET_TURNS", C$3)</f>
        <v>0.17799999999999999</v>
      </c>
      <c r="D577" s="9" cm="1">
        <f t="array" ref="D577">_xll.SNL.Clients.Office.Excel.Functions.SPG($A577, "IQ_ASSET_TURNS", D$3)</f>
        <v>0.154</v>
      </c>
      <c r="E577" s="9" cm="1">
        <f t="array" ref="E577">_xll.SNL.Clients.Office.Excel.Functions.SPG($A577, "IQ_ASSET_TURNS", E$3)</f>
        <v>0.156</v>
      </c>
      <c r="F577" s="9" cm="1">
        <f t="array" ref="F577">_xll.SNL.Clients.Office.Excel.Functions.SPG($A577, "IQ_ASSET_TURNS", F$3)</f>
        <v>0.14399999999999999</v>
      </c>
      <c r="G577" s="9" cm="1">
        <f t="array" ref="G577">_xll.SNL.Clients.Office.Excel.Functions.SPG($A577, "IQ_ASSET_TURNS", G$3)</f>
        <v>8.7999999999999995E-2</v>
      </c>
      <c r="H577" s="9" cm="1">
        <f t="array" ref="H577">_xll.SNL.Clients.Office.Excel.Functions.SPG($A577, "IQ_ASSET_TURNS", H$3)</f>
        <v>0.121</v>
      </c>
      <c r="I577" s="9" cm="1">
        <f t="array" ref="I577">_xll.SNL.Clients.Office.Excel.Functions.SPG($A577, "IQ_ASSET_TURNS", I$3)</f>
        <v>0.11600000000000001</v>
      </c>
      <c r="J577" s="9" cm="1">
        <f t="array" ref="J577">_xll.SNL.Clients.Office.Excel.Functions.SPG($A577, "IQ_ASSET_TURNS", J$3)</f>
        <v>0.17699999999999999</v>
      </c>
    </row>
    <row r="578" spans="1:10" x14ac:dyDescent="0.3">
      <c r="A578" s="11" t="s">
        <v>1610</v>
      </c>
      <c r="B578" s="9" t="str" cm="1">
        <f t="array" ref="B578">_xll.SNL.Clients.Office.Excel.Functions.SPG($A578, "IQ_ASSET_TURNS", B$3)</f>
        <v>NA</v>
      </c>
      <c r="C578" s="9" t="str" cm="1">
        <f t="array" ref="C578">_xll.SNL.Clients.Office.Excel.Functions.SPG($A578, "IQ_ASSET_TURNS", C$3)</f>
        <v>NA</v>
      </c>
      <c r="D578" s="9" cm="1">
        <f t="array" ref="D578">_xll.SNL.Clients.Office.Excel.Functions.SPG($A578, "IQ_ASSET_TURNS", D$3)</f>
        <v>0.251</v>
      </c>
      <c r="E578" s="9" cm="1">
        <f t="array" ref="E578">_xll.SNL.Clients.Office.Excel.Functions.SPG($A578, "IQ_ASSET_TURNS", E$3)</f>
        <v>0.249</v>
      </c>
      <c r="F578" s="9" cm="1">
        <f t="array" ref="F578">_xll.SNL.Clients.Office.Excel.Functions.SPG($A578, "IQ_ASSET_TURNS", F$3)</f>
        <v>0.246</v>
      </c>
      <c r="G578" s="9" cm="1">
        <f t="array" ref="G578">_xll.SNL.Clients.Office.Excel.Functions.SPG($A578, "IQ_ASSET_TURNS", G$3)</f>
        <v>0.23100000000000001</v>
      </c>
      <c r="H578" s="9" cm="1">
        <f t="array" ref="H578">_xll.SNL.Clients.Office.Excel.Functions.SPG($A578, "IQ_ASSET_TURNS", H$3)</f>
        <v>0.23699999999999999</v>
      </c>
      <c r="I578" s="9" cm="1">
        <f t="array" ref="I578">_xll.SNL.Clients.Office.Excel.Functions.SPG($A578, "IQ_ASSET_TURNS", I$3)</f>
        <v>0.23300000000000001</v>
      </c>
      <c r="J578" s="9" cm="1">
        <f t="array" ref="J578">_xll.SNL.Clients.Office.Excel.Functions.SPG($A578, "IQ_ASSET_TURNS", J$3)</f>
        <v>0.20699999999999999</v>
      </c>
    </row>
    <row r="579" spans="1:10" x14ac:dyDescent="0.3">
      <c r="A579" s="11" t="s">
        <v>1611</v>
      </c>
      <c r="B579" s="9" t="str" cm="1">
        <f t="array" ref="B579">_xll.SNL.Clients.Office.Excel.Functions.SPG($A579, "IQ_ASSET_TURNS", B$3)</f>
        <v>NA</v>
      </c>
      <c r="C579" s="9" cm="1">
        <f t="array" ref="C579">_xll.SNL.Clients.Office.Excel.Functions.SPG($A579, "IQ_ASSET_TURNS", C$3)</f>
        <v>0.68600000000000005</v>
      </c>
      <c r="D579" s="9" cm="1">
        <f t="array" ref="D579">_xll.SNL.Clients.Office.Excel.Functions.SPG($A579, "IQ_ASSET_TURNS", D$3)</f>
        <v>0.70299999999999996</v>
      </c>
      <c r="E579" s="9" cm="1">
        <f t="array" ref="E579">_xll.SNL.Clients.Office.Excel.Functions.SPG($A579, "IQ_ASSET_TURNS", E$3)</f>
        <v>0.70499999999999996</v>
      </c>
      <c r="F579" s="9" cm="1">
        <f t="array" ref="F579">_xll.SNL.Clients.Office.Excel.Functions.SPG($A579, "IQ_ASSET_TURNS", F$3)</f>
        <v>0.70199999999999996</v>
      </c>
      <c r="G579" s="9" cm="1">
        <f t="array" ref="G579">_xll.SNL.Clients.Office.Excel.Functions.SPG($A579, "IQ_ASSET_TURNS", G$3)</f>
        <v>0.74099999999999999</v>
      </c>
      <c r="H579" s="9" cm="1">
        <f t="array" ref="H579">_xll.SNL.Clients.Office.Excel.Functions.SPG($A579, "IQ_ASSET_TURNS", H$3)</f>
        <v>0.81</v>
      </c>
      <c r="I579" s="9" cm="1">
        <f t="array" ref="I579">_xll.SNL.Clients.Office.Excel.Functions.SPG($A579, "IQ_ASSET_TURNS", I$3)</f>
        <v>0.86499999999999999</v>
      </c>
      <c r="J579" s="9" cm="1">
        <f t="array" ref="J579">_xll.SNL.Clients.Office.Excel.Functions.SPG($A579, "IQ_ASSET_TURNS", J$3)</f>
        <v>0.879</v>
      </c>
    </row>
    <row r="580" spans="1:10" x14ac:dyDescent="0.3">
      <c r="A580" s="11" t="s">
        <v>1612</v>
      </c>
      <c r="B580" s="9" t="str" cm="1">
        <f t="array" ref="B580">_xll.SNL.Clients.Office.Excel.Functions.SPG($A580, "IQ_ASSET_TURNS", B$3)</f>
        <v>NA</v>
      </c>
      <c r="C580" s="9" t="str" cm="1">
        <f t="array" ref="C580">_xll.SNL.Clients.Office.Excel.Functions.SPG($A580, "IQ_ASSET_TURNS", C$3)</f>
        <v>NA</v>
      </c>
      <c r="D580" s="9" cm="1">
        <f t="array" ref="D580">_xll.SNL.Clients.Office.Excel.Functions.SPG($A580, "IQ_ASSET_TURNS", D$3)</f>
        <v>0.31900000000000001</v>
      </c>
      <c r="E580" s="9" cm="1">
        <f t="array" ref="E580">_xll.SNL.Clients.Office.Excel.Functions.SPG($A580, "IQ_ASSET_TURNS", E$3)</f>
        <v>0.34899999999999998</v>
      </c>
      <c r="F580" s="9" cm="1">
        <f t="array" ref="F580">_xll.SNL.Clients.Office.Excel.Functions.SPG($A580, "IQ_ASSET_TURNS", F$3)</f>
        <v>0.35699999999999998</v>
      </c>
      <c r="G580" s="9" cm="1">
        <f t="array" ref="G580">_xll.SNL.Clients.Office.Excel.Functions.SPG($A580, "IQ_ASSET_TURNS", G$3)</f>
        <v>0.371</v>
      </c>
      <c r="H580" s="9" cm="1">
        <f t="array" ref="H580">_xll.SNL.Clients.Office.Excel.Functions.SPG($A580, "IQ_ASSET_TURNS", H$3)</f>
        <v>0.42299999999999999</v>
      </c>
      <c r="I580" s="9" cm="1">
        <f t="array" ref="I580">_xll.SNL.Clients.Office.Excel.Functions.SPG($A580, "IQ_ASSET_TURNS", I$3)</f>
        <v>0.39700000000000002</v>
      </c>
      <c r="J580" s="9" cm="1">
        <f t="array" ref="J580">_xll.SNL.Clients.Office.Excel.Functions.SPG($A580, "IQ_ASSET_TURNS", J$3)</f>
        <v>0.46899999999999997</v>
      </c>
    </row>
    <row r="581" spans="1:10" x14ac:dyDescent="0.3">
      <c r="A581" s="11" t="s">
        <v>1613</v>
      </c>
      <c r="B581" s="9" t="str" cm="1">
        <f t="array" ref="B581">_xll.SNL.Clients.Office.Excel.Functions.SPG($A581, "IQ_ASSET_TURNS", B$3)</f>
        <v>NA</v>
      </c>
      <c r="C581" s="9" cm="1">
        <f t="array" ref="C581">_xll.SNL.Clients.Office.Excel.Functions.SPG($A581, "IQ_ASSET_TURNS", C$3)</f>
        <v>1.163</v>
      </c>
      <c r="D581" s="9" cm="1">
        <f t="array" ref="D581">_xll.SNL.Clients.Office.Excel.Functions.SPG($A581, "IQ_ASSET_TURNS", D$3)</f>
        <v>1.3280000000000001</v>
      </c>
      <c r="E581" s="9" cm="1">
        <f t="array" ref="E581">_xll.SNL.Clients.Office.Excel.Functions.SPG($A581, "IQ_ASSET_TURNS", E$3)</f>
        <v>1.621</v>
      </c>
      <c r="F581" s="9" cm="1">
        <f t="array" ref="F581">_xll.SNL.Clients.Office.Excel.Functions.SPG($A581, "IQ_ASSET_TURNS", F$3)</f>
        <v>1.504</v>
      </c>
      <c r="G581" s="9" cm="1">
        <f t="array" ref="G581">_xll.SNL.Clients.Office.Excel.Functions.SPG($A581, "IQ_ASSET_TURNS", G$3)</f>
        <v>1.7330000000000001</v>
      </c>
      <c r="H581" s="9" cm="1">
        <f t="array" ref="H581">_xll.SNL.Clients.Office.Excel.Functions.SPG($A581, "IQ_ASSET_TURNS", H$3)</f>
        <v>1.825</v>
      </c>
      <c r="I581" s="9" cm="1">
        <f t="array" ref="I581">_xll.SNL.Clients.Office.Excel.Functions.SPG($A581, "IQ_ASSET_TURNS", I$3)</f>
        <v>2.0390000000000001</v>
      </c>
      <c r="J581" s="9" cm="1">
        <f t="array" ref="J581">_xll.SNL.Clients.Office.Excel.Functions.SPG($A581, "IQ_ASSET_TURNS", J$3)</f>
        <v>1.9770000000000001</v>
      </c>
    </row>
    <row r="582" spans="1:10" x14ac:dyDescent="0.3">
      <c r="A582" s="11" t="s">
        <v>1614</v>
      </c>
      <c r="B582" s="9" t="str" cm="1">
        <f t="array" ref="B582">_xll.SNL.Clients.Office.Excel.Functions.SPG($A582, "IQ_ASSET_TURNS", B$3)</f>
        <v>NA</v>
      </c>
      <c r="C582" s="9" t="str" cm="1">
        <f t="array" ref="C582">_xll.SNL.Clients.Office.Excel.Functions.SPG($A582, "IQ_ASSET_TURNS", C$3)</f>
        <v>NA</v>
      </c>
      <c r="D582" s="9" t="str" cm="1">
        <f t="array" ref="D582">_xll.SNL.Clients.Office.Excel.Functions.SPG($A582, "IQ_ASSET_TURNS", D$3)</f>
        <v>NA</v>
      </c>
      <c r="E582" s="9" t="str" cm="1">
        <f t="array" ref="E582">_xll.SNL.Clients.Office.Excel.Functions.SPG($A582, "IQ_ASSET_TURNS", E$3)</f>
        <v>NA</v>
      </c>
      <c r="F582" s="9" t="str" cm="1">
        <f t="array" ref="F582">_xll.SNL.Clients.Office.Excel.Functions.SPG($A582, "IQ_ASSET_TURNS", F$3)</f>
        <v>NA</v>
      </c>
      <c r="G582" s="9" t="str" cm="1">
        <f t="array" ref="G582">_xll.SNL.Clients.Office.Excel.Functions.SPG($A582, "IQ_ASSET_TURNS", G$3)</f>
        <v>NA</v>
      </c>
      <c r="H582" s="9" t="str" cm="1">
        <f t="array" ref="H582">_xll.SNL.Clients.Office.Excel.Functions.SPG($A582, "IQ_ASSET_TURNS", H$3)</f>
        <v>NA</v>
      </c>
      <c r="I582" s="9" t="str" cm="1">
        <f t="array" ref="I582">_xll.SNL.Clients.Office.Excel.Functions.SPG($A582, "IQ_ASSET_TURNS", I$3)</f>
        <v>NA</v>
      </c>
      <c r="J582" s="9" t="str" cm="1">
        <f t="array" ref="J582">_xll.SNL.Clients.Office.Excel.Functions.SPG($A582, "IQ_ASSET_TURNS", J$3)</f>
        <v>NA</v>
      </c>
    </row>
    <row r="583" spans="1:10" x14ac:dyDescent="0.3">
      <c r="A583" s="11" t="s">
        <v>1615</v>
      </c>
      <c r="B583" s="9" t="str" cm="1">
        <f t="array" ref="B583">_xll.SNL.Clients.Office.Excel.Functions.SPG($A583, "IQ_ASSET_TURNS", B$3)</f>
        <v>NA</v>
      </c>
      <c r="C583" s="9" t="str" cm="1">
        <f t="array" ref="C583">_xll.SNL.Clients.Office.Excel.Functions.SPG($A583, "IQ_ASSET_TURNS", C$3)</f>
        <v>NA</v>
      </c>
      <c r="D583" s="9" cm="1">
        <f t="array" ref="D583">_xll.SNL.Clients.Office.Excel.Functions.SPG($A583, "IQ_ASSET_TURNS", D$3)</f>
        <v>0.248</v>
      </c>
      <c r="E583" s="9" cm="1">
        <f t="array" ref="E583">_xll.SNL.Clients.Office.Excel.Functions.SPG($A583, "IQ_ASSET_TURNS", E$3)</f>
        <v>0.25</v>
      </c>
      <c r="F583" s="9" cm="1">
        <f t="array" ref="F583">_xll.SNL.Clients.Office.Excel.Functions.SPG($A583, "IQ_ASSET_TURNS", F$3)</f>
        <v>0.21299999999999999</v>
      </c>
      <c r="G583" s="9" cm="1">
        <f t="array" ref="G583">_xll.SNL.Clients.Office.Excel.Functions.SPG($A583, "IQ_ASSET_TURNS", G$3)</f>
        <v>0.245</v>
      </c>
      <c r="H583" s="9" cm="1">
        <f t="array" ref="H583">_xll.SNL.Clients.Office.Excel.Functions.SPG($A583, "IQ_ASSET_TURNS", H$3)</f>
        <v>0.221</v>
      </c>
      <c r="I583" s="9" cm="1">
        <f t="array" ref="I583">_xll.SNL.Clients.Office.Excel.Functions.SPG($A583, "IQ_ASSET_TURNS", I$3)</f>
        <v>0.22</v>
      </c>
      <c r="J583" s="9" cm="1">
        <f t="array" ref="J583">_xll.SNL.Clients.Office.Excel.Functions.SPG($A583, "IQ_ASSET_TURNS", J$3)</f>
        <v>0.219</v>
      </c>
    </row>
    <row r="584" spans="1:10" x14ac:dyDescent="0.3">
      <c r="A584" s="11" t="s">
        <v>1616</v>
      </c>
      <c r="B584" s="9" t="str" cm="1">
        <f t="array" ref="B584">_xll.SNL.Clients.Office.Excel.Functions.SPG($A584, "IQ_ASSET_TURNS", B$3)</f>
        <v>NA</v>
      </c>
      <c r="C584" s="9" t="str" cm="1">
        <f t="array" ref="C584">_xll.SNL.Clients.Office.Excel.Functions.SPG($A584, "IQ_ASSET_TURNS", C$3)</f>
        <v>NA</v>
      </c>
      <c r="D584" s="9" cm="1">
        <f t="array" ref="D584">_xll.SNL.Clients.Office.Excel.Functions.SPG($A584, "IQ_ASSET_TURNS", D$3)</f>
        <v>0.51</v>
      </c>
      <c r="E584" s="9" cm="1">
        <f t="array" ref="E584">_xll.SNL.Clients.Office.Excel.Functions.SPG($A584, "IQ_ASSET_TURNS", E$3)</f>
        <v>0.629</v>
      </c>
      <c r="F584" s="9" cm="1">
        <f t="array" ref="F584">_xll.SNL.Clients.Office.Excel.Functions.SPG($A584, "IQ_ASSET_TURNS", F$3)</f>
        <v>0.83299999999999996</v>
      </c>
      <c r="G584" s="9" cm="1">
        <f t="array" ref="G584">_xll.SNL.Clients.Office.Excel.Functions.SPG($A584, "IQ_ASSET_TURNS", G$3)</f>
        <v>0.63600000000000001</v>
      </c>
      <c r="H584" s="9" cm="1">
        <f t="array" ref="H584">_xll.SNL.Clients.Office.Excel.Functions.SPG($A584, "IQ_ASSET_TURNS", H$3)</f>
        <v>0.75900000000000001</v>
      </c>
      <c r="I584" s="9" cm="1">
        <f t="array" ref="I584">_xll.SNL.Clients.Office.Excel.Functions.SPG($A584, "IQ_ASSET_TURNS", I$3)</f>
        <v>0.69</v>
      </c>
      <c r="J584" s="9" cm="1">
        <f t="array" ref="J584">_xll.SNL.Clients.Office.Excel.Functions.SPG($A584, "IQ_ASSET_TURNS", J$3)</f>
        <v>0.97599999999999998</v>
      </c>
    </row>
    <row r="585" spans="1:10" x14ac:dyDescent="0.3">
      <c r="A585" s="11" t="s">
        <v>1617</v>
      </c>
      <c r="B585" s="9" t="str" cm="1">
        <f t="array" ref="B585">_xll.SNL.Clients.Office.Excel.Functions.SPG($A585, "IQ_ASSET_TURNS", B$3)</f>
        <v>NA</v>
      </c>
      <c r="C585" s="9" cm="1">
        <f t="array" ref="C585">_xll.SNL.Clients.Office.Excel.Functions.SPG($A585, "IQ_ASSET_TURNS", C$3)</f>
        <v>1.37</v>
      </c>
      <c r="D585" s="9" cm="1">
        <f t="array" ref="D585">_xll.SNL.Clients.Office.Excel.Functions.SPG($A585, "IQ_ASSET_TURNS", D$3)</f>
        <v>1.3979999999999999</v>
      </c>
      <c r="E585" s="9" cm="1">
        <f t="array" ref="E585">_xll.SNL.Clients.Office.Excel.Functions.SPG($A585, "IQ_ASSET_TURNS", E$3)</f>
        <v>1.401</v>
      </c>
      <c r="F585" s="9" cm="1">
        <f t="array" ref="F585">_xll.SNL.Clients.Office.Excel.Functions.SPG($A585, "IQ_ASSET_TURNS", F$3)</f>
        <v>1.2749999999999999</v>
      </c>
      <c r="G585" s="9" cm="1">
        <f t="array" ref="G585">_xll.SNL.Clients.Office.Excel.Functions.SPG($A585, "IQ_ASSET_TURNS", G$3)</f>
        <v>1.2929999999999999</v>
      </c>
      <c r="H585" s="9" cm="1">
        <f t="array" ref="H585">_xll.SNL.Clients.Office.Excel.Functions.SPG($A585, "IQ_ASSET_TURNS", H$3)</f>
        <v>1.2829999999999999</v>
      </c>
      <c r="I585" s="9" cm="1">
        <f t="array" ref="I585">_xll.SNL.Clients.Office.Excel.Functions.SPG($A585, "IQ_ASSET_TURNS", I$3)</f>
        <v>1.276</v>
      </c>
      <c r="J585" s="9" cm="1">
        <f t="array" ref="J585">_xll.SNL.Clients.Office.Excel.Functions.SPG($A585, "IQ_ASSET_TURNS", J$3)</f>
        <v>1.1679999999999999</v>
      </c>
    </row>
    <row r="586" spans="1:10" x14ac:dyDescent="0.3">
      <c r="A586" s="11" t="s">
        <v>1618</v>
      </c>
      <c r="B586" s="9" t="str" cm="1">
        <f t="array" ref="B586">_xll.SNL.Clients.Office.Excel.Functions.SPG($A586, "IQ_ASSET_TURNS", B$3)</f>
        <v>NA</v>
      </c>
      <c r="C586" s="9" cm="1">
        <f t="array" ref="C586">_xll.SNL.Clients.Office.Excel.Functions.SPG($A586, "IQ_ASSET_TURNS", C$3)</f>
        <v>0.97799999999999998</v>
      </c>
      <c r="D586" s="9" cm="1">
        <f t="array" ref="D586">_xll.SNL.Clients.Office.Excel.Functions.SPG($A586, "IQ_ASSET_TURNS", D$3)</f>
        <v>0.96</v>
      </c>
      <c r="E586" s="9" cm="1">
        <f t="array" ref="E586">_xll.SNL.Clients.Office.Excel.Functions.SPG($A586, "IQ_ASSET_TURNS", E$3)</f>
        <v>0.98599999999999999</v>
      </c>
      <c r="F586" s="9" cm="1">
        <f t="array" ref="F586">_xll.SNL.Clients.Office.Excel.Functions.SPG($A586, "IQ_ASSET_TURNS", F$3)</f>
        <v>0.98699999999999999</v>
      </c>
      <c r="G586" s="9" cm="1">
        <f t="array" ref="G586">_xll.SNL.Clients.Office.Excel.Functions.SPG($A586, "IQ_ASSET_TURNS", G$3)</f>
        <v>1.0349999999999999</v>
      </c>
      <c r="H586" s="9" cm="1">
        <f t="array" ref="H586">_xll.SNL.Clients.Office.Excel.Functions.SPG($A586, "IQ_ASSET_TURNS", H$3)</f>
        <v>1.038</v>
      </c>
      <c r="I586" s="9" cm="1">
        <f t="array" ref="I586">_xll.SNL.Clients.Office.Excel.Functions.SPG($A586, "IQ_ASSET_TURNS", I$3)</f>
        <v>1.0429999999999999</v>
      </c>
      <c r="J586" s="9" cm="1">
        <f t="array" ref="J586">_xll.SNL.Clients.Office.Excel.Functions.SPG($A586, "IQ_ASSET_TURNS", J$3)</f>
        <v>1.0720000000000001</v>
      </c>
    </row>
    <row r="587" spans="1:10" x14ac:dyDescent="0.3">
      <c r="A587" s="11" t="s">
        <v>1619</v>
      </c>
      <c r="B587" s="9" t="str" cm="1">
        <f t="array" ref="B587">_xll.SNL.Clients.Office.Excel.Functions.SPG($A587, "IQ_ASSET_TURNS", B$3)</f>
        <v>NA</v>
      </c>
      <c r="C587" s="9" t="str" cm="1">
        <f t="array" ref="C587">_xll.SNL.Clients.Office.Excel.Functions.SPG($A587, "IQ_ASSET_TURNS", C$3)</f>
        <v>NA</v>
      </c>
      <c r="D587" s="9" t="str" cm="1">
        <f t="array" ref="D587">_xll.SNL.Clients.Office.Excel.Functions.SPG($A587, "IQ_ASSET_TURNS", D$3)</f>
        <v>NA</v>
      </c>
      <c r="E587" s="9" t="str" cm="1">
        <f t="array" ref="E587">_xll.SNL.Clients.Office.Excel.Functions.SPG($A587, "IQ_ASSET_TURNS", E$3)</f>
        <v>NA</v>
      </c>
      <c r="F587" s="9" t="str" cm="1">
        <f t="array" ref="F587">_xll.SNL.Clients.Office.Excel.Functions.SPG($A587, "IQ_ASSET_TURNS", F$3)</f>
        <v>NA</v>
      </c>
      <c r="G587" s="9" t="str" cm="1">
        <f t="array" ref="G587">_xll.SNL.Clients.Office.Excel.Functions.SPG($A587, "IQ_ASSET_TURNS", G$3)</f>
        <v>NA</v>
      </c>
      <c r="H587" s="9" t="str" cm="1">
        <f t="array" ref="H587">_xll.SNL.Clients.Office.Excel.Functions.SPG($A587, "IQ_ASSET_TURNS", H$3)</f>
        <v>NA</v>
      </c>
      <c r="I587" s="9" t="str" cm="1">
        <f t="array" ref="I587">_xll.SNL.Clients.Office.Excel.Functions.SPG($A587, "IQ_ASSET_TURNS", I$3)</f>
        <v>NA</v>
      </c>
      <c r="J587" s="9" t="str" cm="1">
        <f t="array" ref="J587">_xll.SNL.Clients.Office.Excel.Functions.SPG($A587, "IQ_ASSET_TURNS", J$3)</f>
        <v>NA</v>
      </c>
    </row>
    <row r="588" spans="1:10" x14ac:dyDescent="0.3">
      <c r="A588" s="11" t="s">
        <v>1620</v>
      </c>
      <c r="B588" s="9" t="str" cm="1">
        <f t="array" ref="B588">_xll.SNL.Clients.Office.Excel.Functions.SPG($A588, "IQ_ASSET_TURNS", B$3)</f>
        <v>NA</v>
      </c>
      <c r="C588" s="9" t="str" cm="1">
        <f t="array" ref="C588">_xll.SNL.Clients.Office.Excel.Functions.SPG($A588, "IQ_ASSET_TURNS", C$3)</f>
        <v>NA</v>
      </c>
      <c r="D588" s="9" cm="1">
        <f t="array" ref="D588">_xll.SNL.Clients.Office.Excel.Functions.SPG($A588, "IQ_ASSET_TURNS", D$3)</f>
        <v>0.13700000000000001</v>
      </c>
      <c r="E588" s="9" cm="1">
        <f t="array" ref="E588">_xll.SNL.Clients.Office.Excel.Functions.SPG($A588, "IQ_ASSET_TURNS", E$3)</f>
        <v>0.13300000000000001</v>
      </c>
      <c r="F588" s="9" cm="1">
        <f t="array" ref="F588">_xll.SNL.Clients.Office.Excel.Functions.SPG($A588, "IQ_ASSET_TURNS", F$3)</f>
        <v>0.13300000000000001</v>
      </c>
      <c r="G588" s="9" cm="1">
        <f t="array" ref="G588">_xll.SNL.Clients.Office.Excel.Functions.SPG($A588, "IQ_ASSET_TURNS", G$3)</f>
        <v>0.129</v>
      </c>
      <c r="H588" s="9" cm="1">
        <f t="array" ref="H588">_xll.SNL.Clients.Office.Excel.Functions.SPG($A588, "IQ_ASSET_TURNS", H$3)</f>
        <v>0.13100000000000001</v>
      </c>
      <c r="I588" s="9" cm="1">
        <f t="array" ref="I588">_xll.SNL.Clients.Office.Excel.Functions.SPG($A588, "IQ_ASSET_TURNS", I$3)</f>
        <v>0.128</v>
      </c>
      <c r="J588" s="9" cm="1">
        <f t="array" ref="J588">_xll.SNL.Clients.Office.Excel.Functions.SPG($A588, "IQ_ASSET_TURNS", J$3)</f>
        <v>0.13</v>
      </c>
    </row>
    <row r="589" spans="1:10" x14ac:dyDescent="0.3">
      <c r="A589" s="11" t="s">
        <v>1621</v>
      </c>
      <c r="B589" s="9" t="str" cm="1">
        <f t="array" ref="B589">_xll.SNL.Clients.Office.Excel.Functions.SPG($A589, "IQ_ASSET_TURNS", B$3)</f>
        <v>NA</v>
      </c>
      <c r="C589" s="9" cm="1">
        <f t="array" ref="C589">_xll.SNL.Clients.Office.Excel.Functions.SPG($A589, "IQ_ASSET_TURNS", C$3)</f>
        <v>1.069</v>
      </c>
      <c r="D589" s="9" cm="1">
        <f t="array" ref="D589">_xll.SNL.Clients.Office.Excel.Functions.SPG($A589, "IQ_ASSET_TURNS", D$3)</f>
        <v>1.1990000000000001</v>
      </c>
      <c r="E589" s="9" cm="1">
        <f t="array" ref="E589">_xll.SNL.Clients.Office.Excel.Functions.SPG($A589, "IQ_ASSET_TURNS", E$3)</f>
        <v>1.294</v>
      </c>
      <c r="F589" s="9" cm="1">
        <f t="array" ref="F589">_xll.SNL.Clients.Office.Excel.Functions.SPG($A589, "IQ_ASSET_TURNS", F$3)</f>
        <v>1.1719999999999999</v>
      </c>
      <c r="G589" s="9" cm="1">
        <f t="array" ref="G589">_xll.SNL.Clients.Office.Excel.Functions.SPG($A589, "IQ_ASSET_TURNS", G$3)</f>
        <v>1.2709999999999999</v>
      </c>
      <c r="H589" s="9" cm="1">
        <f t="array" ref="H589">_xll.SNL.Clients.Office.Excel.Functions.SPG($A589, "IQ_ASSET_TURNS", H$3)</f>
        <v>1.2729999999999999</v>
      </c>
      <c r="I589" s="9" cm="1">
        <f t="array" ref="I589">_xll.SNL.Clients.Office.Excel.Functions.SPG($A589, "IQ_ASSET_TURNS", I$3)</f>
        <v>1.4830000000000001</v>
      </c>
      <c r="J589" s="9" cm="1">
        <f t="array" ref="J589">_xll.SNL.Clients.Office.Excel.Functions.SPG($A589, "IQ_ASSET_TURNS", J$3)</f>
        <v>1.4330000000000001</v>
      </c>
    </row>
    <row r="590" spans="1:10" x14ac:dyDescent="0.3">
      <c r="A590" s="11" t="s">
        <v>1622</v>
      </c>
      <c r="B590" s="9" t="str" cm="1">
        <f t="array" ref="B590">_xll.SNL.Clients.Office.Excel.Functions.SPG($A590, "IQ_ASSET_TURNS", B$3)</f>
        <v>NA</v>
      </c>
      <c r="C590" s="9" cm="1">
        <f t="array" ref="C590">_xll.SNL.Clients.Office.Excel.Functions.SPG($A590, "IQ_ASSET_TURNS", C$3)</f>
        <v>0.43099999999999999</v>
      </c>
      <c r="D590" s="9" cm="1">
        <f t="array" ref="D590">_xll.SNL.Clients.Office.Excel.Functions.SPG($A590, "IQ_ASSET_TURNS", D$3)</f>
        <v>0.45600000000000002</v>
      </c>
      <c r="E590" s="9" cm="1">
        <f t="array" ref="E590">_xll.SNL.Clients.Office.Excel.Functions.SPG($A590, "IQ_ASSET_TURNS", E$3)</f>
        <v>0.45200000000000001</v>
      </c>
      <c r="F590" s="9" cm="1">
        <f t="array" ref="F590">_xll.SNL.Clients.Office.Excel.Functions.SPG($A590, "IQ_ASSET_TURNS", F$3)</f>
        <v>0.41299999999999998</v>
      </c>
      <c r="G590" s="9" cm="1">
        <f t="array" ref="G590">_xll.SNL.Clients.Office.Excel.Functions.SPG($A590, "IQ_ASSET_TURNS", G$3)</f>
        <v>0.38300000000000001</v>
      </c>
      <c r="H590" s="9" cm="1">
        <f t="array" ref="H590">_xll.SNL.Clients.Office.Excel.Functions.SPG($A590, "IQ_ASSET_TURNS", H$3)</f>
        <v>0.38400000000000001</v>
      </c>
      <c r="I590" s="9" cm="1">
        <f t="array" ref="I590">_xll.SNL.Clients.Office.Excel.Functions.SPG($A590, "IQ_ASSET_TURNS", I$3)</f>
        <v>0.35099999999999998</v>
      </c>
      <c r="J590" s="9" cm="1">
        <f t="array" ref="J590">_xll.SNL.Clients.Office.Excel.Functions.SPG($A590, "IQ_ASSET_TURNS", J$3)</f>
        <v>0.32</v>
      </c>
    </row>
    <row r="591" spans="1:10" x14ac:dyDescent="0.3">
      <c r="A591" s="11" t="s">
        <v>1623</v>
      </c>
      <c r="B591" s="9" t="str" cm="1">
        <f t="array" ref="B591">_xll.SNL.Clients.Office.Excel.Functions.SPG($A591, "IQ_ASSET_TURNS", B$3)</f>
        <v>NA</v>
      </c>
      <c r="C591" s="9" t="str" cm="1">
        <f t="array" ref="C591">_xll.SNL.Clients.Office.Excel.Functions.SPG($A591, "IQ_ASSET_TURNS", C$3)</f>
        <v>NA</v>
      </c>
      <c r="D591" s="9" cm="1">
        <f t="array" ref="D591">_xll.SNL.Clients.Office.Excel.Functions.SPG($A591, "IQ_ASSET_TURNS", D$3)</f>
        <v>1.452</v>
      </c>
      <c r="E591" s="9" cm="1">
        <f t="array" ref="E591">_xll.SNL.Clients.Office.Excel.Functions.SPG($A591, "IQ_ASSET_TURNS", E$3)</f>
        <v>1.42</v>
      </c>
      <c r="F591" s="9" cm="1">
        <f t="array" ref="F591">_xll.SNL.Clients.Office.Excel.Functions.SPG($A591, "IQ_ASSET_TURNS", F$3)</f>
        <v>1.4970000000000001</v>
      </c>
      <c r="G591" s="9" cm="1">
        <f t="array" ref="G591">_xll.SNL.Clients.Office.Excel.Functions.SPG($A591, "IQ_ASSET_TURNS", G$3)</f>
        <v>1.387</v>
      </c>
      <c r="H591" s="9" cm="1">
        <f t="array" ref="H591">_xll.SNL.Clients.Office.Excel.Functions.SPG($A591, "IQ_ASSET_TURNS", H$3)</f>
        <v>1.71</v>
      </c>
      <c r="I591" s="9" cm="1">
        <f t="array" ref="I591">_xll.SNL.Clients.Office.Excel.Functions.SPG($A591, "IQ_ASSET_TURNS", I$3)</f>
        <v>2.0339999999999998</v>
      </c>
      <c r="J591" s="9" cm="1">
        <f t="array" ref="J591">_xll.SNL.Clients.Office.Excel.Functions.SPG($A591, "IQ_ASSET_TURNS", J$3)</f>
        <v>2.044</v>
      </c>
    </row>
    <row r="592" spans="1:10" x14ac:dyDescent="0.3">
      <c r="A592" s="11" t="s">
        <v>1624</v>
      </c>
      <c r="B592" s="9" t="str" cm="1">
        <f t="array" ref="B592">_xll.SNL.Clients.Office.Excel.Functions.SPG($A592, "IQ_ASSET_TURNS", B$3)</f>
        <v>NA</v>
      </c>
      <c r="C592" s="9" cm="1">
        <f t="array" ref="C592">_xll.SNL.Clients.Office.Excel.Functions.SPG($A592, "IQ_ASSET_TURNS", C$3)</f>
        <v>9.2999999999999999E-2</v>
      </c>
      <c r="D592" s="9" cm="1">
        <f t="array" ref="D592">_xll.SNL.Clients.Office.Excel.Functions.SPG($A592, "IQ_ASSET_TURNS", D$3)</f>
        <v>9.8000000000000004E-2</v>
      </c>
      <c r="E592" s="9" cm="1">
        <f t="array" ref="E592">_xll.SNL.Clients.Office.Excel.Functions.SPG($A592, "IQ_ASSET_TURNS", E$3)</f>
        <v>0.10199999999999999</v>
      </c>
      <c r="F592" s="9" cm="1">
        <f t="array" ref="F592">_xll.SNL.Clients.Office.Excel.Functions.SPG($A592, "IQ_ASSET_TURNS", F$3)</f>
        <v>0.107</v>
      </c>
      <c r="G592" s="9" cm="1">
        <f t="array" ref="G592">_xll.SNL.Clients.Office.Excel.Functions.SPG($A592, "IQ_ASSET_TURNS", G$3)</f>
        <v>0.114</v>
      </c>
      <c r="H592" s="9" cm="1">
        <f t="array" ref="H592">_xll.SNL.Clients.Office.Excel.Functions.SPG($A592, "IQ_ASSET_TURNS", H$3)</f>
        <v>0.114</v>
      </c>
      <c r="I592" s="9" cm="1">
        <f t="array" ref="I592">_xll.SNL.Clients.Office.Excel.Functions.SPG($A592, "IQ_ASSET_TURNS", I$3)</f>
        <v>0.13500000000000001</v>
      </c>
      <c r="J592" s="9" cm="1">
        <f t="array" ref="J592">_xll.SNL.Clients.Office.Excel.Functions.SPG($A592, "IQ_ASSET_TURNS", J$3)</f>
        <v>0.14299999999999999</v>
      </c>
    </row>
    <row r="593" spans="1:10" x14ac:dyDescent="0.3">
      <c r="A593" s="11" t="s">
        <v>1625</v>
      </c>
      <c r="B593" s="9" t="str" cm="1">
        <f t="array" ref="B593">_xll.SNL.Clients.Office.Excel.Functions.SPG($A593, "IQ_ASSET_TURNS", B$3)</f>
        <v>NA</v>
      </c>
      <c r="C593" s="9" t="str" cm="1">
        <f t="array" ref="C593">_xll.SNL.Clients.Office.Excel.Functions.SPG($A593, "IQ_ASSET_TURNS", C$3)</f>
        <v>NA</v>
      </c>
      <c r="D593" s="9" cm="1">
        <f t="array" ref="D593">_xll.SNL.Clients.Office.Excel.Functions.SPG($A593, "IQ_ASSET_TURNS", D$3)</f>
        <v>0.99099999999999999</v>
      </c>
      <c r="E593" s="9" cm="1">
        <f t="array" ref="E593">_xll.SNL.Clients.Office.Excel.Functions.SPG($A593, "IQ_ASSET_TURNS", E$3)</f>
        <v>0.93200000000000005</v>
      </c>
      <c r="F593" s="9" cm="1">
        <f t="array" ref="F593">_xll.SNL.Clients.Office.Excel.Functions.SPG($A593, "IQ_ASSET_TURNS", F$3)</f>
        <v>0.80700000000000005</v>
      </c>
      <c r="G593" s="9" cm="1">
        <f t="array" ref="G593">_xll.SNL.Clients.Office.Excel.Functions.SPG($A593, "IQ_ASSET_TURNS", G$3)</f>
        <v>0.98099999999999998</v>
      </c>
      <c r="H593" s="9" cm="1">
        <f t="array" ref="H593">_xll.SNL.Clients.Office.Excel.Functions.SPG($A593, "IQ_ASSET_TURNS", H$3)</f>
        <v>0.92</v>
      </c>
      <c r="I593" s="9" cm="1">
        <f t="array" ref="I593">_xll.SNL.Clients.Office.Excel.Functions.SPG($A593, "IQ_ASSET_TURNS", I$3)</f>
        <v>0.98699999999999999</v>
      </c>
      <c r="J593" s="9" cm="1">
        <f t="array" ref="J593">_xll.SNL.Clients.Office.Excel.Functions.SPG($A593, "IQ_ASSET_TURNS", J$3)</f>
        <v>0.97699999999999998</v>
      </c>
    </row>
    <row r="594" spans="1:10" x14ac:dyDescent="0.3">
      <c r="A594" s="11" t="s">
        <v>1626</v>
      </c>
      <c r="B594" s="9" t="str" cm="1">
        <f t="array" ref="B594">_xll.SNL.Clients.Office.Excel.Functions.SPG($A594, "IQ_ASSET_TURNS", B$3)</f>
        <v>NA</v>
      </c>
      <c r="C594" s="9" cm="1">
        <f t="array" ref="C594">_xll.SNL.Clients.Office.Excel.Functions.SPG($A594, "IQ_ASSET_TURNS", C$3)</f>
        <v>0.51400000000000001</v>
      </c>
      <c r="D594" s="9" cm="1">
        <f t="array" ref="D594">_xll.SNL.Clients.Office.Excel.Functions.SPG($A594, "IQ_ASSET_TURNS", D$3)</f>
        <v>0.501</v>
      </c>
      <c r="E594" s="9" cm="1">
        <f t="array" ref="E594">_xll.SNL.Clients.Office.Excel.Functions.SPG($A594, "IQ_ASSET_TURNS", E$3)</f>
        <v>0.49199999999999999</v>
      </c>
      <c r="F594" s="9" cm="1">
        <f t="array" ref="F594">_xll.SNL.Clients.Office.Excel.Functions.SPG($A594, "IQ_ASSET_TURNS", F$3)</f>
        <v>0.58499999999999996</v>
      </c>
      <c r="G594" s="9" cm="1">
        <f t="array" ref="G594">_xll.SNL.Clients.Office.Excel.Functions.SPG($A594, "IQ_ASSET_TURNS", G$3)</f>
        <v>0.495</v>
      </c>
      <c r="H594" s="9" cm="1">
        <f t="array" ref="H594">_xll.SNL.Clients.Office.Excel.Functions.SPG($A594, "IQ_ASSET_TURNS", H$3)</f>
        <v>0.49299999999999999</v>
      </c>
      <c r="I594" s="9" cm="1">
        <f t="array" ref="I594">_xll.SNL.Clients.Office.Excel.Functions.SPG($A594, "IQ_ASSET_TURNS", I$3)</f>
        <v>0.5</v>
      </c>
      <c r="J594" s="9" cm="1">
        <f t="array" ref="J594">_xll.SNL.Clients.Office.Excel.Functions.SPG($A594, "IQ_ASSET_TURNS", J$3)</f>
        <v>0.55400000000000005</v>
      </c>
    </row>
    <row r="595" spans="1:10" x14ac:dyDescent="0.3">
      <c r="A595" s="11" t="s">
        <v>1627</v>
      </c>
      <c r="B595" s="9" t="str" cm="1">
        <f t="array" ref="B595">_xll.SNL.Clients.Office.Excel.Functions.SPG($A595, "IQ_ASSET_TURNS", B$3)</f>
        <v>NA</v>
      </c>
      <c r="C595" s="9" t="str" cm="1">
        <f t="array" ref="C595">_xll.SNL.Clients.Office.Excel.Functions.SPG($A595, "IQ_ASSET_TURNS", C$3)</f>
        <v>NA</v>
      </c>
      <c r="D595" s="9" cm="1">
        <f t="array" ref="D595">_xll.SNL.Clients.Office.Excel.Functions.SPG($A595, "IQ_ASSET_TURNS", D$3)</f>
        <v>5.9210000000000003</v>
      </c>
      <c r="E595" s="9" cm="1">
        <f t="array" ref="E595">_xll.SNL.Clients.Office.Excel.Functions.SPG($A595, "IQ_ASSET_TURNS", E$3)</f>
        <v>6.1070000000000002</v>
      </c>
      <c r="F595" s="9" cm="1">
        <f t="array" ref="F595">_xll.SNL.Clients.Office.Excel.Functions.SPG($A595, "IQ_ASSET_TURNS", F$3)</f>
        <v>6.0220000000000002</v>
      </c>
      <c r="G595" s="9" cm="1">
        <f t="array" ref="G595">_xll.SNL.Clients.Office.Excel.Functions.SPG($A595, "IQ_ASSET_TURNS", G$3)</f>
        <v>6.4630000000000001</v>
      </c>
      <c r="H595" s="9" cm="1">
        <f t="array" ref="H595">_xll.SNL.Clients.Office.Excel.Functions.SPG($A595, "IQ_ASSET_TURNS", H$3)</f>
        <v>6.782</v>
      </c>
      <c r="I595" s="9" cm="1">
        <f t="array" ref="I595">_xll.SNL.Clients.Office.Excel.Functions.SPG($A595, "IQ_ASSET_TURNS", I$3)</f>
        <v>6.08</v>
      </c>
      <c r="J595" s="9" cm="1">
        <f t="array" ref="J595">_xll.SNL.Clients.Office.Excel.Functions.SPG($A595, "IQ_ASSET_TURNS", J$3)</f>
        <v>6.38</v>
      </c>
    </row>
    <row r="596" spans="1:10" x14ac:dyDescent="0.3">
      <c r="A596" s="11" t="s">
        <v>1628</v>
      </c>
      <c r="B596" s="9" t="str" cm="1">
        <f t="array" ref="B596">_xll.SNL.Clients.Office.Excel.Functions.SPG($A596, "IQ_ASSET_TURNS", B$3)</f>
        <v>NA</v>
      </c>
      <c r="C596" s="9" cm="1">
        <f t="array" ref="C596">_xll.SNL.Clients.Office.Excel.Functions.SPG($A596, "IQ_ASSET_TURNS", C$3)</f>
        <v>0.66400000000000003</v>
      </c>
      <c r="D596" s="9" cm="1">
        <f t="array" ref="D596">_xll.SNL.Clients.Office.Excel.Functions.SPG($A596, "IQ_ASSET_TURNS", D$3)</f>
        <v>0.627</v>
      </c>
      <c r="E596" s="9" cm="1">
        <f t="array" ref="E596">_xll.SNL.Clients.Office.Excel.Functions.SPG($A596, "IQ_ASSET_TURNS", E$3)</f>
        <v>0.76300000000000001</v>
      </c>
      <c r="F596" s="9" cm="1">
        <f t="array" ref="F596">_xll.SNL.Clients.Office.Excel.Functions.SPG($A596, "IQ_ASSET_TURNS", F$3)</f>
        <v>0.47899999999999998</v>
      </c>
      <c r="G596" s="9" cm="1">
        <f t="array" ref="G596">_xll.SNL.Clients.Office.Excel.Functions.SPG($A596, "IQ_ASSET_TURNS", G$3)</f>
        <v>0.33800000000000002</v>
      </c>
      <c r="H596" s="9" cm="1">
        <f t="array" ref="H596">_xll.SNL.Clients.Office.Excel.Functions.SPG($A596, "IQ_ASSET_TURNS", H$3)</f>
        <v>0.35</v>
      </c>
      <c r="I596" s="9" cm="1">
        <f t="array" ref="I596">_xll.SNL.Clients.Office.Excel.Functions.SPG($A596, "IQ_ASSET_TURNS", I$3)</f>
        <v>0.41299999999999998</v>
      </c>
      <c r="J596" s="9" cm="1">
        <f t="array" ref="J596">_xll.SNL.Clients.Office.Excel.Functions.SPG($A596, "IQ_ASSET_TURNS", J$3)</f>
        <v>0.40200000000000002</v>
      </c>
    </row>
    <row r="597" spans="1:10" x14ac:dyDescent="0.3">
      <c r="A597" s="11" t="s">
        <v>1629</v>
      </c>
      <c r="B597" s="9" t="str" cm="1">
        <f t="array" ref="B597">_xll.SNL.Clients.Office.Excel.Functions.SPG($A597, "IQ_ASSET_TURNS", B$3)</f>
        <v>NA</v>
      </c>
      <c r="C597" s="9" cm="1">
        <f t="array" ref="C597">_xll.SNL.Clients.Office.Excel.Functions.SPG($A597, "IQ_ASSET_TURNS", C$3)</f>
        <v>1.657</v>
      </c>
      <c r="D597" s="9" cm="1">
        <f t="array" ref="D597">_xll.SNL.Clients.Office.Excel.Functions.SPG($A597, "IQ_ASSET_TURNS", D$3)</f>
        <v>1.8049999999999999</v>
      </c>
      <c r="E597" s="9" cm="1">
        <f t="array" ref="E597">_xll.SNL.Clients.Office.Excel.Functions.SPG($A597, "IQ_ASSET_TURNS", E$3)</f>
        <v>1.962</v>
      </c>
      <c r="F597" s="9" cm="1">
        <f t="array" ref="F597">_xll.SNL.Clients.Office.Excel.Functions.SPG($A597, "IQ_ASSET_TURNS", F$3)</f>
        <v>1.7210000000000001</v>
      </c>
      <c r="G597" s="9" cm="1">
        <f t="array" ref="G597">_xll.SNL.Clients.Office.Excel.Functions.SPG($A597, "IQ_ASSET_TURNS", G$3)</f>
        <v>1.726</v>
      </c>
      <c r="H597" s="9" cm="1">
        <f t="array" ref="H597">_xll.SNL.Clients.Office.Excel.Functions.SPG($A597, "IQ_ASSET_TURNS", H$3)</f>
        <v>2.0070000000000001</v>
      </c>
      <c r="I597" s="9" t="str" cm="1">
        <f t="array" ref="I597">_xll.SNL.Clients.Office.Excel.Functions.SPG($A597, "IQ_ASSET_TURNS", I$3)</f>
        <v>NA</v>
      </c>
      <c r="J597" s="9" t="str" cm="1">
        <f t="array" ref="J597">_xll.SNL.Clients.Office.Excel.Functions.SPG($A597, "IQ_ASSET_TURNS", J$3)</f>
        <v>NA</v>
      </c>
    </row>
    <row r="598" spans="1:10" x14ac:dyDescent="0.3">
      <c r="A598" s="11" t="s">
        <v>1630</v>
      </c>
      <c r="B598" s="9" t="str" cm="1">
        <f t="array" ref="B598">_xll.SNL.Clients.Office.Excel.Functions.SPG($A598, "IQ_ASSET_TURNS", B$3)</f>
        <v>NA</v>
      </c>
      <c r="C598" s="9" t="str" cm="1">
        <f t="array" ref="C598">_xll.SNL.Clients.Office.Excel.Functions.SPG($A598, "IQ_ASSET_TURNS", C$3)</f>
        <v>NA</v>
      </c>
      <c r="D598" s="9" t="str" cm="1">
        <f t="array" ref="D598">_xll.SNL.Clients.Office.Excel.Functions.SPG($A598, "IQ_ASSET_TURNS", D$3)</f>
        <v>NA</v>
      </c>
      <c r="E598" s="9" t="str" cm="1">
        <f t="array" ref="E598">_xll.SNL.Clients.Office.Excel.Functions.SPG($A598, "IQ_ASSET_TURNS", E$3)</f>
        <v>NA</v>
      </c>
      <c r="F598" s="9" t="str" cm="1">
        <f t="array" ref="F598">_xll.SNL.Clients.Office.Excel.Functions.SPG($A598, "IQ_ASSET_TURNS", F$3)</f>
        <v>NA</v>
      </c>
      <c r="G598" s="9" t="str" cm="1">
        <f t="array" ref="G598">_xll.SNL.Clients.Office.Excel.Functions.SPG($A598, "IQ_ASSET_TURNS", G$3)</f>
        <v>NA</v>
      </c>
      <c r="H598" s="9" t="str" cm="1">
        <f t="array" ref="H598">_xll.SNL.Clients.Office.Excel.Functions.SPG($A598, "IQ_ASSET_TURNS", H$3)</f>
        <v>NA</v>
      </c>
      <c r="I598" s="9" t="str" cm="1">
        <f t="array" ref="I598">_xll.SNL.Clients.Office.Excel.Functions.SPG($A598, "IQ_ASSET_TURNS", I$3)</f>
        <v>NA</v>
      </c>
      <c r="J598" s="9" t="str" cm="1">
        <f t="array" ref="J598">_xll.SNL.Clients.Office.Excel.Functions.SPG($A598, "IQ_ASSET_TURNS", J$3)</f>
        <v>NA</v>
      </c>
    </row>
    <row r="599" spans="1:10" x14ac:dyDescent="0.3">
      <c r="A599" s="11" t="s">
        <v>1631</v>
      </c>
      <c r="B599" s="9" t="str" cm="1">
        <f t="array" ref="B599">_xll.SNL.Clients.Office.Excel.Functions.SPG($A599, "IQ_ASSET_TURNS", B$3)</f>
        <v>NA</v>
      </c>
      <c r="C599" s="9" t="str" cm="1">
        <f t="array" ref="C599">_xll.SNL.Clients.Office.Excel.Functions.SPG($A599, "IQ_ASSET_TURNS", C$3)</f>
        <v>NA</v>
      </c>
      <c r="D599" s="9" cm="1">
        <f t="array" ref="D599">_xll.SNL.Clients.Office.Excel.Functions.SPG($A599, "IQ_ASSET_TURNS", D$3)</f>
        <v>4.7E-2</v>
      </c>
      <c r="E599" s="9" cm="1">
        <f t="array" ref="E599">_xll.SNL.Clients.Office.Excel.Functions.SPG($A599, "IQ_ASSET_TURNS", E$3)</f>
        <v>7.9000000000000001E-2</v>
      </c>
      <c r="F599" s="9" cm="1">
        <f t="array" ref="F599">_xll.SNL.Clients.Office.Excel.Functions.SPG($A599, "IQ_ASSET_TURNS", F$3)</f>
        <v>5.6000000000000001E-2</v>
      </c>
      <c r="G599" s="9" cm="1">
        <f t="array" ref="G599">_xll.SNL.Clients.Office.Excel.Functions.SPG($A599, "IQ_ASSET_TURNS", G$3)</f>
        <v>0.20699999999999999</v>
      </c>
      <c r="H599" s="9" cm="1">
        <f t="array" ref="H599">_xll.SNL.Clients.Office.Excel.Functions.SPG($A599, "IQ_ASSET_TURNS", H$3)</f>
        <v>0.30399999999999999</v>
      </c>
      <c r="I599" s="9" cm="1">
        <f t="array" ref="I599">_xll.SNL.Clients.Office.Excel.Functions.SPG($A599, "IQ_ASSET_TURNS", I$3)</f>
        <v>0.23</v>
      </c>
      <c r="J599" s="9" cm="1">
        <f t="array" ref="J599">_xll.SNL.Clients.Office.Excel.Functions.SPG($A599, "IQ_ASSET_TURNS", J$3)</f>
        <v>9.1999999999999998E-2</v>
      </c>
    </row>
    <row r="600" spans="1:10" x14ac:dyDescent="0.3">
      <c r="A600" s="11" t="s">
        <v>1632</v>
      </c>
      <c r="B600" s="9" t="str" cm="1">
        <f t="array" ref="B600">_xll.SNL.Clients.Office.Excel.Functions.SPG($A600, "IQ_ASSET_TURNS", B$3)</f>
        <v>NA</v>
      </c>
      <c r="C600" s="9" t="str" cm="1">
        <f t="array" ref="C600">_xll.SNL.Clients.Office.Excel.Functions.SPG($A600, "IQ_ASSET_TURNS", C$3)</f>
        <v>NA</v>
      </c>
      <c r="D600" s="9" cm="1">
        <f t="array" ref="D600">_xll.SNL.Clients.Office.Excel.Functions.SPG($A600, "IQ_ASSET_TURNS", D$3)</f>
        <v>0.32600000000000001</v>
      </c>
      <c r="E600" s="9" cm="1">
        <f t="array" ref="E600">_xll.SNL.Clients.Office.Excel.Functions.SPG($A600, "IQ_ASSET_TURNS", E$3)</f>
        <v>0.376</v>
      </c>
      <c r="F600" s="9" cm="1">
        <f t="array" ref="F600">_xll.SNL.Clients.Office.Excel.Functions.SPG($A600, "IQ_ASSET_TURNS", F$3)</f>
        <v>0.36899999999999999</v>
      </c>
      <c r="G600" s="9" cm="1">
        <f t="array" ref="G600">_xll.SNL.Clients.Office.Excel.Functions.SPG($A600, "IQ_ASSET_TURNS", G$3)</f>
        <v>0.34599999999999997</v>
      </c>
      <c r="H600" s="9" cm="1">
        <f t="array" ref="H600">_xll.SNL.Clients.Office.Excel.Functions.SPG($A600, "IQ_ASSET_TURNS", H$3)</f>
        <v>0.311</v>
      </c>
      <c r="I600" s="9" cm="1">
        <f t="array" ref="I600">_xll.SNL.Clients.Office.Excel.Functions.SPG($A600, "IQ_ASSET_TURNS", I$3)</f>
        <v>0.35799999999999998</v>
      </c>
      <c r="J600" s="9" cm="1">
        <f t="array" ref="J600">_xll.SNL.Clients.Office.Excel.Functions.SPG($A600, "IQ_ASSET_TURNS", J$3)</f>
        <v>0.35099999999999998</v>
      </c>
    </row>
    <row r="601" spans="1:10" x14ac:dyDescent="0.3">
      <c r="A601" s="11" t="s">
        <v>1633</v>
      </c>
      <c r="B601" s="9" t="str" cm="1">
        <f t="array" ref="B601">_xll.SNL.Clients.Office.Excel.Functions.SPG($A601, "IQ_ASSET_TURNS", B$3)</f>
        <v>NA</v>
      </c>
      <c r="C601" s="9" cm="1">
        <f t="array" ref="C601">_xll.SNL.Clients.Office.Excel.Functions.SPG($A601, "IQ_ASSET_TURNS", C$3)</f>
        <v>0.77300000000000002</v>
      </c>
      <c r="D601" s="9" cm="1">
        <f t="array" ref="D601">_xll.SNL.Clients.Office.Excel.Functions.SPG($A601, "IQ_ASSET_TURNS", D$3)</f>
        <v>0.68600000000000005</v>
      </c>
      <c r="E601" s="9" cm="1">
        <f t="array" ref="E601">_xll.SNL.Clients.Office.Excel.Functions.SPG($A601, "IQ_ASSET_TURNS", E$3)</f>
        <v>0.65</v>
      </c>
      <c r="F601" s="9" cm="1">
        <f t="array" ref="F601">_xll.SNL.Clients.Office.Excel.Functions.SPG($A601, "IQ_ASSET_TURNS", F$3)</f>
        <v>0.60199999999999998</v>
      </c>
      <c r="G601" s="9" cm="1">
        <f t="array" ref="G601">_xll.SNL.Clients.Office.Excel.Functions.SPG($A601, "IQ_ASSET_TURNS", G$3)</f>
        <v>0.69</v>
      </c>
      <c r="H601" s="9" cm="1">
        <f t="array" ref="H601">_xll.SNL.Clients.Office.Excel.Functions.SPG($A601, "IQ_ASSET_TURNS", H$3)</f>
        <v>0.629</v>
      </c>
      <c r="I601" s="9" cm="1">
        <f t="array" ref="I601">_xll.SNL.Clients.Office.Excel.Functions.SPG($A601, "IQ_ASSET_TURNS", I$3)</f>
        <v>0.64900000000000002</v>
      </c>
      <c r="J601" s="9" cm="1">
        <f t="array" ref="J601">_xll.SNL.Clients.Office.Excel.Functions.SPG($A601, "IQ_ASSET_TURNS", J$3)</f>
        <v>0.60699999999999998</v>
      </c>
    </row>
    <row r="602" spans="1:10" x14ac:dyDescent="0.3">
      <c r="A602" s="11" t="s">
        <v>1634</v>
      </c>
      <c r="B602" s="9" t="str" cm="1">
        <f t="array" ref="B602">_xll.SNL.Clients.Office.Excel.Functions.SPG($A602, "IQ_ASSET_TURNS", B$3)</f>
        <v>NA</v>
      </c>
      <c r="C602" s="9" t="str" cm="1">
        <f t="array" ref="C602">_xll.SNL.Clients.Office.Excel.Functions.SPG($A602, "IQ_ASSET_TURNS", C$3)</f>
        <v>NA</v>
      </c>
      <c r="D602" s="9" cm="1">
        <f t="array" ref="D602">_xll.SNL.Clients.Office.Excel.Functions.SPG($A602, "IQ_ASSET_TURNS", D$3)</f>
        <v>1.6879999999999999</v>
      </c>
      <c r="E602" s="9" cm="1">
        <f t="array" ref="E602">_xll.SNL.Clients.Office.Excel.Functions.SPG($A602, "IQ_ASSET_TURNS", E$3)</f>
        <v>1.69</v>
      </c>
      <c r="F602" s="9" cm="1">
        <f t="array" ref="F602">_xll.SNL.Clients.Office.Excel.Functions.SPG($A602, "IQ_ASSET_TURNS", F$3)</f>
        <v>1.4119999999999999</v>
      </c>
      <c r="G602" s="9" cm="1">
        <f t="array" ref="G602">_xll.SNL.Clients.Office.Excel.Functions.SPG($A602, "IQ_ASSET_TURNS", G$3)</f>
        <v>1.7629999999999999</v>
      </c>
      <c r="H602" s="9" cm="1">
        <f t="array" ref="H602">_xll.SNL.Clients.Office.Excel.Functions.SPG($A602, "IQ_ASSET_TURNS", H$3)</f>
        <v>1.8520000000000001</v>
      </c>
      <c r="I602" s="9" cm="1">
        <f t="array" ref="I602">_xll.SNL.Clients.Office.Excel.Functions.SPG($A602, "IQ_ASSET_TURNS", I$3)</f>
        <v>1.9279999999999999</v>
      </c>
      <c r="J602" s="9" cm="1">
        <f t="array" ref="J602">_xll.SNL.Clients.Office.Excel.Functions.SPG($A602, "IQ_ASSET_TURNS", J$3)</f>
        <v>1.712</v>
      </c>
    </row>
    <row r="603" spans="1:10" x14ac:dyDescent="0.3">
      <c r="A603" s="11" t="s">
        <v>1635</v>
      </c>
      <c r="B603" s="9" t="str" cm="1">
        <f t="array" ref="B603">_xll.SNL.Clients.Office.Excel.Functions.SPG($A603, "IQ_ASSET_TURNS", B$3)</f>
        <v>NA</v>
      </c>
      <c r="C603" s="9" t="str" cm="1">
        <f t="array" ref="C603">_xll.SNL.Clients.Office.Excel.Functions.SPG($A603, "IQ_ASSET_TURNS", C$3)</f>
        <v>NA</v>
      </c>
      <c r="D603" s="9" cm="1">
        <f t="array" ref="D603">_xll.SNL.Clients.Office.Excel.Functions.SPG($A603, "IQ_ASSET_TURNS", D$3)</f>
        <v>1.482</v>
      </c>
      <c r="E603" s="9" cm="1">
        <f t="array" ref="E603">_xll.SNL.Clients.Office.Excel.Functions.SPG($A603, "IQ_ASSET_TURNS", E$3)</f>
        <v>1.458</v>
      </c>
      <c r="F603" s="9" cm="1">
        <f t="array" ref="F603">_xll.SNL.Clients.Office.Excel.Functions.SPG($A603, "IQ_ASSET_TURNS", F$3)</f>
        <v>1.3260000000000001</v>
      </c>
      <c r="G603" s="9" cm="1">
        <f t="array" ref="G603">_xll.SNL.Clients.Office.Excel.Functions.SPG($A603, "IQ_ASSET_TURNS", G$3)</f>
        <v>1.341</v>
      </c>
      <c r="H603" s="9" cm="1">
        <f t="array" ref="H603">_xll.SNL.Clients.Office.Excel.Functions.SPG($A603, "IQ_ASSET_TURNS", H$3)</f>
        <v>1.34</v>
      </c>
      <c r="I603" s="9" cm="1">
        <f t="array" ref="I603">_xll.SNL.Clients.Office.Excel.Functions.SPG($A603, "IQ_ASSET_TURNS", I$3)</f>
        <v>1.3120000000000001</v>
      </c>
      <c r="J603" s="9" cm="1">
        <f t="array" ref="J603">_xll.SNL.Clients.Office.Excel.Functions.SPG($A603, "IQ_ASSET_TURNS", J$3)</f>
        <v>1.2270000000000001</v>
      </c>
    </row>
    <row r="604" spans="1:10" x14ac:dyDescent="0.3">
      <c r="A604" s="11" t="s">
        <v>1636</v>
      </c>
      <c r="B604" s="9" t="str" cm="1">
        <f t="array" ref="B604">_xll.SNL.Clients.Office.Excel.Functions.SPG($A604, "IQ_ASSET_TURNS", B$3)</f>
        <v>NA</v>
      </c>
      <c r="C604" s="9" t="str" cm="1">
        <f t="array" ref="C604">_xll.SNL.Clients.Office.Excel.Functions.SPG($A604, "IQ_ASSET_TURNS", C$3)</f>
        <v>NA</v>
      </c>
      <c r="D604" s="9" cm="1">
        <f t="array" ref="D604">_xll.SNL.Clients.Office.Excel.Functions.SPG($A604, "IQ_ASSET_TURNS", D$3)</f>
        <v>0.39900000000000002</v>
      </c>
      <c r="E604" s="9" cm="1">
        <f t="array" ref="E604">_xll.SNL.Clients.Office.Excel.Functions.SPG($A604, "IQ_ASSET_TURNS", E$3)</f>
        <v>0.34699999999999998</v>
      </c>
      <c r="F604" s="9" cm="1">
        <f t="array" ref="F604">_xll.SNL.Clients.Office.Excel.Functions.SPG($A604, "IQ_ASSET_TURNS", F$3)</f>
        <v>0.35</v>
      </c>
      <c r="G604" s="9" cm="1">
        <f t="array" ref="G604">_xll.SNL.Clients.Office.Excel.Functions.SPG($A604, "IQ_ASSET_TURNS", G$3)</f>
        <v>0.45500000000000002</v>
      </c>
      <c r="H604" s="9" cm="1">
        <f t="array" ref="H604">_xll.SNL.Clients.Office.Excel.Functions.SPG($A604, "IQ_ASSET_TURNS", H$3)</f>
        <v>0.39800000000000002</v>
      </c>
      <c r="I604" s="9" cm="1">
        <f t="array" ref="I604">_xll.SNL.Clients.Office.Excel.Functions.SPG($A604, "IQ_ASSET_TURNS", I$3)</f>
        <v>0.373</v>
      </c>
      <c r="J604" s="9" cm="1">
        <f t="array" ref="J604">_xll.SNL.Clients.Office.Excel.Functions.SPG($A604, "IQ_ASSET_TURNS", J$3)</f>
        <v>0.34799999999999998</v>
      </c>
    </row>
    <row r="605" spans="1:10" x14ac:dyDescent="0.3">
      <c r="A605" s="11" t="s">
        <v>1637</v>
      </c>
      <c r="B605" s="9" t="str" cm="1">
        <f t="array" ref="B605">_xll.SNL.Clients.Office.Excel.Functions.SPG($A605, "IQ_ASSET_TURNS", B$3)</f>
        <v>NA</v>
      </c>
      <c r="C605" s="9" cm="1">
        <f t="array" ref="C605">_xll.SNL.Clients.Office.Excel.Functions.SPG($A605, "IQ_ASSET_TURNS", C$3)</f>
        <v>0.55400000000000005</v>
      </c>
      <c r="D605" s="9" cm="1">
        <f t="array" ref="D605">_xll.SNL.Clients.Office.Excel.Functions.SPG($A605, "IQ_ASSET_TURNS", D$3)</f>
        <v>0.60899999999999999</v>
      </c>
      <c r="E605" s="9" cm="1">
        <f t="array" ref="E605">_xll.SNL.Clients.Office.Excel.Functions.SPG($A605, "IQ_ASSET_TURNS", E$3)</f>
        <v>0.61699999999999999</v>
      </c>
      <c r="F605" s="9" cm="1">
        <f t="array" ref="F605">_xll.SNL.Clients.Office.Excel.Functions.SPG($A605, "IQ_ASSET_TURNS", F$3)</f>
        <v>0.56100000000000005</v>
      </c>
      <c r="G605" s="9" cm="1">
        <f t="array" ref="G605">_xll.SNL.Clients.Office.Excel.Functions.SPG($A605, "IQ_ASSET_TURNS", G$3)</f>
        <v>0.52100000000000002</v>
      </c>
      <c r="H605" s="9" cm="1">
        <f t="array" ref="H605">_xll.SNL.Clients.Office.Excel.Functions.SPG($A605, "IQ_ASSET_TURNS", H$3)</f>
        <v>0.56799999999999995</v>
      </c>
      <c r="I605" s="9" cm="1">
        <f t="array" ref="I605">_xll.SNL.Clients.Office.Excel.Functions.SPG($A605, "IQ_ASSET_TURNS", I$3)</f>
        <v>0.57499999999999996</v>
      </c>
      <c r="J605" s="9" cm="1">
        <f t="array" ref="J605">_xll.SNL.Clients.Office.Excel.Functions.SPG($A605, "IQ_ASSET_TURNS", J$3)</f>
        <v>0.52500000000000002</v>
      </c>
    </row>
    <row r="606" spans="1:10" x14ac:dyDescent="0.3">
      <c r="B606" s="9" t="str" cm="1">
        <f t="array" ref="B606">_xll.SNL.Clients.Office.Excel.Functions.SPG($A606, "IQ_ASSET_TURNS", B$3)</f>
        <v>#INVALID COMPANY ID</v>
      </c>
      <c r="C606" s="9" t="str" cm="1">
        <f t="array" ref="C606">_xll.SNL.Clients.Office.Excel.Functions.SPG($A606, "IQ_ASSET_TURNS", C$3)</f>
        <v>#INVALID COMPANY ID</v>
      </c>
      <c r="D606" s="9" t="str" cm="1">
        <f t="array" ref="D606">_xll.SNL.Clients.Office.Excel.Functions.SPG($A606, "IQ_ASSET_TURNS", D$3)</f>
        <v>#INVALID COMPANY ID</v>
      </c>
      <c r="E606" s="9" t="str" cm="1">
        <f t="array" ref="E606">_xll.SNL.Clients.Office.Excel.Functions.SPG($A606, "IQ_ASSET_TURNS", E$3)</f>
        <v>#INVALID COMPANY ID</v>
      </c>
      <c r="F606" s="9" t="str" cm="1">
        <f t="array" ref="F606">_xll.SNL.Clients.Office.Excel.Functions.SPG($A606, "IQ_ASSET_TURNS", F$3)</f>
        <v>#INVALID COMPANY ID</v>
      </c>
      <c r="G606" s="9" t="str" cm="1">
        <f t="array" ref="G606">_xll.SNL.Clients.Office.Excel.Functions.SPG($A606, "IQ_ASSET_TURNS", G$3)</f>
        <v>#INVALID COMPANY ID</v>
      </c>
      <c r="H606" s="9" t="str" cm="1">
        <f t="array" ref="H606">_xll.SNL.Clients.Office.Excel.Functions.SPG($A606, "IQ_ASSET_TURNS", H$3)</f>
        <v>#INVALID COMPANY ID</v>
      </c>
      <c r="I606" s="9" t="str" cm="1">
        <f t="array" ref="I606">_xll.SNL.Clients.Office.Excel.Functions.SPG($A606, "IQ_ASSET_TURNS", I$3)</f>
        <v>#INVALID COMPANY ID</v>
      </c>
      <c r="J606" s="9" t="str" cm="1">
        <f t="array" ref="J606">_xll.SNL.Clients.Office.Excel.Functions.SPG($A606, "IQ_ASSET_TURNS", J$3)</f>
        <v>#INVALID COMPANY ID</v>
      </c>
    </row>
    <row r="607" spans="1:10" x14ac:dyDescent="0.3">
      <c r="B607" s="9" t="str" cm="1">
        <f t="array" ref="B607">_xll.SNL.Clients.Office.Excel.Functions.SPG($A607, "IQ_ASSET_TURNS", B$3)</f>
        <v>#INVALID COMPANY ID</v>
      </c>
      <c r="C607" s="9" t="str" cm="1">
        <f t="array" ref="C607">_xll.SNL.Clients.Office.Excel.Functions.SPG($A607, "IQ_ASSET_TURNS", C$3)</f>
        <v>#INVALID COMPANY ID</v>
      </c>
      <c r="D607" s="9" t="str" cm="1">
        <f t="array" ref="D607">_xll.SNL.Clients.Office.Excel.Functions.SPG($A607, "IQ_ASSET_TURNS", D$3)</f>
        <v>#INVALID COMPANY ID</v>
      </c>
      <c r="E607" s="9" t="str" cm="1">
        <f t="array" ref="E607">_xll.SNL.Clients.Office.Excel.Functions.SPG($A607, "IQ_ASSET_TURNS", E$3)</f>
        <v>#INVALID COMPANY ID</v>
      </c>
      <c r="F607" s="9" t="str" cm="1">
        <f t="array" ref="F607">_xll.SNL.Clients.Office.Excel.Functions.SPG($A607, "IQ_ASSET_TURNS", F$3)</f>
        <v>#INVALID COMPANY ID</v>
      </c>
      <c r="G607" s="9" t="str" cm="1">
        <f t="array" ref="G607">_xll.SNL.Clients.Office.Excel.Functions.SPG($A607, "IQ_ASSET_TURNS", G$3)</f>
        <v>#INVALID COMPANY ID</v>
      </c>
      <c r="H607" s="9" t="str" cm="1">
        <f t="array" ref="H607">_xll.SNL.Clients.Office.Excel.Functions.SPG($A607, "IQ_ASSET_TURNS", H$3)</f>
        <v>#INVALID COMPANY ID</v>
      </c>
      <c r="I607" s="9" t="str" cm="1">
        <f t="array" ref="I607">_xll.SNL.Clients.Office.Excel.Functions.SPG($A607, "IQ_ASSET_TURNS", I$3)</f>
        <v>#INVALID COMPANY ID</v>
      </c>
      <c r="J607" s="9" t="str" cm="1">
        <f t="array" ref="J607">_xll.SNL.Clients.Office.Excel.Functions.SPG($A607, "IQ_ASSET_TURNS", J$3)</f>
        <v>#INVALID COMPANY ID</v>
      </c>
    </row>
    <row r="608" spans="1:10" x14ac:dyDescent="0.3">
      <c r="B608" s="9" t="str" cm="1">
        <f t="array" ref="B608">_xll.SNL.Clients.Office.Excel.Functions.SPG($A608, "IQ_ASSET_TURNS", B$3)</f>
        <v>#INVALID COMPANY ID</v>
      </c>
      <c r="C608" s="9" t="str" cm="1">
        <f t="array" ref="C608">_xll.SNL.Clients.Office.Excel.Functions.SPG($A608, "IQ_ASSET_TURNS", C$3)</f>
        <v>#INVALID COMPANY ID</v>
      </c>
      <c r="D608" s="9" t="str" cm="1">
        <f t="array" ref="D608">_xll.SNL.Clients.Office.Excel.Functions.SPG($A608, "IQ_ASSET_TURNS", D$3)</f>
        <v>#INVALID COMPANY ID</v>
      </c>
      <c r="E608" s="9" t="str" cm="1">
        <f t="array" ref="E608">_xll.SNL.Clients.Office.Excel.Functions.SPG($A608, "IQ_ASSET_TURNS", E$3)</f>
        <v>#INVALID COMPANY ID</v>
      </c>
      <c r="F608" s="9" t="str" cm="1">
        <f t="array" ref="F608">_xll.SNL.Clients.Office.Excel.Functions.SPG($A608, "IQ_ASSET_TURNS", F$3)</f>
        <v>#INVALID COMPANY ID</v>
      </c>
      <c r="G608" s="9" t="str" cm="1">
        <f t="array" ref="G608">_xll.SNL.Clients.Office.Excel.Functions.SPG($A608, "IQ_ASSET_TURNS", G$3)</f>
        <v>#INVALID COMPANY ID</v>
      </c>
      <c r="H608" s="9" t="str" cm="1">
        <f t="array" ref="H608">_xll.SNL.Clients.Office.Excel.Functions.SPG($A608, "IQ_ASSET_TURNS", H$3)</f>
        <v>#INVALID COMPANY ID</v>
      </c>
      <c r="I608" s="9" t="str" cm="1">
        <f t="array" ref="I608">_xll.SNL.Clients.Office.Excel.Functions.SPG($A608, "IQ_ASSET_TURNS", I$3)</f>
        <v>#INVALID COMPANY ID</v>
      </c>
      <c r="J608" s="9" t="str" cm="1">
        <f t="array" ref="J608">_xll.SNL.Clients.Office.Excel.Functions.SPG($A608, "IQ_ASSET_TURNS", J$3)</f>
        <v>#INVALID COMPANY ID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F13D-3954-40AB-82EB-CC04735F0B55}">
  <sheetPr>
    <tabColor rgb="FF92D050"/>
  </sheetPr>
  <dimension ref="A1:J608"/>
  <sheetViews>
    <sheetView workbookViewId="0">
      <pane xSplit="1" ySplit="3" topLeftCell="B4" activePane="bottomRight" state="frozen"/>
      <selection pane="topRight" activeCell="B1" sqref="B1"/>
      <selection pane="bottomLeft" activeCell="A3" sqref="A3"/>
      <selection pane="bottomRight" activeCell="C22" sqref="C22"/>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1036</v>
      </c>
      <c r="B4" s="9" t="str" cm="1">
        <f t="array" ref="B4">_xll.SNL.Clients.Office.Excel.Functions.SPG($A4, "IQ_EBITDA_MARGIN", B$3)</f>
        <v>NA</v>
      </c>
      <c r="C4" s="9" cm="1">
        <f t="array" ref="C4">_xll.SNL.Clients.Office.Excel.Functions.SPG($A4, "IQ_EBITDA_MARGIN", C$3)</f>
        <v>29.326000000000001</v>
      </c>
      <c r="D4" s="9" cm="1">
        <f t="array" ref="D4">_xll.SNL.Clients.Office.Excel.Functions.SPG($A4, "IQ_EBITDA_MARGIN", D$3)</f>
        <v>19.61</v>
      </c>
      <c r="E4" s="9" cm="1">
        <f t="array" ref="E4">_xll.SNL.Clients.Office.Excel.Functions.SPG($A4, "IQ_EBITDA_MARGIN", E$3)</f>
        <v>17.690000000000001</v>
      </c>
      <c r="F4" s="9" cm="1">
        <f t="array" ref="F4">_xll.SNL.Clients.Office.Excel.Functions.SPG($A4, "IQ_EBITDA_MARGIN", F$3)</f>
        <v>16.16</v>
      </c>
      <c r="G4" s="9" cm="1">
        <f t="array" ref="G4">_xll.SNL.Clients.Office.Excel.Functions.SPG($A4, "IQ_EBITDA_MARGIN", G$3)</f>
        <v>28.696000000000002</v>
      </c>
      <c r="H4" s="9" cm="1">
        <f t="array" ref="H4">_xll.SNL.Clients.Office.Excel.Functions.SPG($A4, "IQ_EBITDA_MARGIN", H$3)</f>
        <v>8.0429999999999993</v>
      </c>
      <c r="I4" s="9" cm="1">
        <f t="array" ref="I4">_xll.SNL.Clients.Office.Excel.Functions.SPG($A4, "IQ_EBITDA_MARGIN", I$3)</f>
        <v>21.981000000000002</v>
      </c>
      <c r="J4" s="9" cm="1">
        <f t="array" ref="J4">_xll.SNL.Clients.Office.Excel.Functions.SPG($A4, "IQ_EBITDA_MARGIN", J$3)</f>
        <v>14.167</v>
      </c>
    </row>
    <row r="5" spans="1:10" x14ac:dyDescent="0.3">
      <c r="A5" s="11" t="s">
        <v>1037</v>
      </c>
      <c r="B5" s="9" t="str" cm="1">
        <f t="array" ref="B5">_xll.SNL.Clients.Office.Excel.Functions.SPG($A5, "IQ_EBITDA_MARGIN", B$3)</f>
        <v>NA</v>
      </c>
      <c r="C5" s="9" cm="1">
        <f t="array" ref="C5">_xll.SNL.Clients.Office.Excel.Functions.SPG($A5, "IQ_EBITDA_MARGIN", C$3)</f>
        <v>1.603</v>
      </c>
      <c r="D5" s="9" cm="1">
        <f t="array" ref="D5">_xll.SNL.Clients.Office.Excel.Functions.SPG($A5, "IQ_EBITDA_MARGIN", D$3)</f>
        <v>8.3569999999999993</v>
      </c>
      <c r="E5" s="9" cm="1">
        <f t="array" ref="E5">_xll.SNL.Clients.Office.Excel.Functions.SPG($A5, "IQ_EBITDA_MARGIN", E$3)</f>
        <v>9.0939999999999994</v>
      </c>
      <c r="F5" s="9" cm="1">
        <f t="array" ref="F5">_xll.SNL.Clients.Office.Excel.Functions.SPG($A5, "IQ_EBITDA_MARGIN", F$3)</f>
        <v>7.4029999999999996</v>
      </c>
      <c r="G5" s="9" cm="1">
        <f t="array" ref="G5">_xll.SNL.Clients.Office.Excel.Functions.SPG($A5, "IQ_EBITDA_MARGIN", G$3)</f>
        <v>8.7639999999999993</v>
      </c>
      <c r="H5" s="9" cm="1">
        <f t="array" ref="H5">_xll.SNL.Clients.Office.Excel.Functions.SPG($A5, "IQ_EBITDA_MARGIN", H$3)</f>
        <v>8.3320000000000007</v>
      </c>
      <c r="I5" s="9" cm="1">
        <f t="array" ref="I5">_xll.SNL.Clients.Office.Excel.Functions.SPG($A5, "IQ_EBITDA_MARGIN", I$3)</f>
        <v>8.0609999999999999</v>
      </c>
      <c r="J5" s="9" cm="1">
        <f t="array" ref="J5">_xll.SNL.Clients.Office.Excel.Functions.SPG($A5, "IQ_EBITDA_MARGIN", J$3)</f>
        <v>8.1750000000000007</v>
      </c>
    </row>
    <row r="6" spans="1:10" x14ac:dyDescent="0.3">
      <c r="A6" s="11" t="s">
        <v>1038</v>
      </c>
      <c r="B6" s="9" t="str" cm="1">
        <f t="array" ref="B6">_xll.SNL.Clients.Office.Excel.Functions.SPG($A6, "IQ_EBITDA_MARGIN", B$3)</f>
        <v>NA</v>
      </c>
      <c r="C6" s="9" t="str" cm="1">
        <f t="array" ref="C6">_xll.SNL.Clients.Office.Excel.Functions.SPG($A6, "IQ_EBITDA_MARGIN", C$3)</f>
        <v>NA</v>
      </c>
      <c r="D6" s="9" cm="1">
        <f t="array" ref="D6">_xll.SNL.Clients.Office.Excel.Functions.SPG($A6, "IQ_EBITDA_MARGIN", D$3)</f>
        <v>8.1839999999999993</v>
      </c>
      <c r="E6" s="9" cm="1">
        <f t="array" ref="E6">_xll.SNL.Clients.Office.Excel.Functions.SPG($A6, "IQ_EBITDA_MARGIN", E$3)</f>
        <v>3.056</v>
      </c>
      <c r="F6" s="9" cm="1">
        <f t="array" ref="F6">_xll.SNL.Clients.Office.Excel.Functions.SPG($A6, "IQ_EBITDA_MARGIN", F$3)</f>
        <v>5.3120000000000003</v>
      </c>
      <c r="G6" s="9" cm="1">
        <f t="array" ref="G6">_xll.SNL.Clients.Office.Excel.Functions.SPG($A6, "IQ_EBITDA_MARGIN", G$3)</f>
        <v>4.88</v>
      </c>
      <c r="H6" s="9" cm="1">
        <f t="array" ref="H6">_xll.SNL.Clients.Office.Excel.Functions.SPG($A6, "IQ_EBITDA_MARGIN", H$3)</f>
        <v>6.4119999999999999</v>
      </c>
      <c r="I6" s="9" cm="1">
        <f t="array" ref="I6">_xll.SNL.Clients.Office.Excel.Functions.SPG($A6, "IQ_EBITDA_MARGIN", I$3)</f>
        <v>7.2329999999999997</v>
      </c>
      <c r="J6" s="9" cm="1">
        <f t="array" ref="J6">_xll.SNL.Clients.Office.Excel.Functions.SPG($A6, "IQ_EBITDA_MARGIN", J$3)</f>
        <v>6.2149999999999999</v>
      </c>
    </row>
    <row r="7" spans="1:10" x14ac:dyDescent="0.3">
      <c r="A7" s="11" t="s">
        <v>1039</v>
      </c>
      <c r="B7" s="9" t="str" cm="1">
        <f t="array" ref="B7">_xll.SNL.Clients.Office.Excel.Functions.SPG($A7, "IQ_EBITDA_MARGIN", B$3)</f>
        <v>NA</v>
      </c>
      <c r="C7" s="9" t="str" cm="1">
        <f t="array" ref="C7">_xll.SNL.Clients.Office.Excel.Functions.SPG($A7, "IQ_EBITDA_MARGIN", C$3)</f>
        <v>NA</v>
      </c>
      <c r="D7" s="9" cm="1">
        <f t="array" ref="D7">_xll.SNL.Clients.Office.Excel.Functions.SPG($A7, "IQ_EBITDA_MARGIN", D$3)</f>
        <v>8.9930000000000003</v>
      </c>
      <c r="E7" s="9" cm="1">
        <f t="array" ref="E7">_xll.SNL.Clients.Office.Excel.Functions.SPG($A7, "IQ_EBITDA_MARGIN", E$3)</f>
        <v>14.138999999999999</v>
      </c>
      <c r="F7" s="9" cm="1">
        <f t="array" ref="F7">_xll.SNL.Clients.Office.Excel.Functions.SPG($A7, "IQ_EBITDA_MARGIN", F$3)</f>
        <v>9.6199999999999992</v>
      </c>
      <c r="G7" s="9" cm="1">
        <f t="array" ref="G7">_xll.SNL.Clients.Office.Excel.Functions.SPG($A7, "IQ_EBITDA_MARGIN", G$3)</f>
        <v>13.121</v>
      </c>
      <c r="H7" s="9" cm="1">
        <f t="array" ref="H7">_xll.SNL.Clients.Office.Excel.Functions.SPG($A7, "IQ_EBITDA_MARGIN", H$3)</f>
        <v>11.74</v>
      </c>
      <c r="I7" s="9" cm="1">
        <f t="array" ref="I7">_xll.SNL.Clients.Office.Excel.Functions.SPG($A7, "IQ_EBITDA_MARGIN", I$3)</f>
        <v>14.952999999999999</v>
      </c>
      <c r="J7" s="9" cm="1">
        <f t="array" ref="J7">_xll.SNL.Clients.Office.Excel.Functions.SPG($A7, "IQ_EBITDA_MARGIN", J$3)</f>
        <v>11.019</v>
      </c>
    </row>
    <row r="8" spans="1:10" x14ac:dyDescent="0.3">
      <c r="A8" s="11" t="s">
        <v>1040</v>
      </c>
      <c r="B8" s="9" t="str" cm="1">
        <f t="array" ref="B8">_xll.SNL.Clients.Office.Excel.Functions.SPG($A8, "IQ_EBITDA_MARGIN", B$3)</f>
        <v>NA</v>
      </c>
      <c r="C8" s="9" t="str" cm="1">
        <f t="array" ref="C8">_xll.SNL.Clients.Office.Excel.Functions.SPG($A8, "IQ_EBITDA_MARGIN", C$3)</f>
        <v>NA</v>
      </c>
      <c r="D8" s="9" cm="1">
        <f t="array" ref="D8">_xll.SNL.Clients.Office.Excel.Functions.SPG($A8, "IQ_EBITDA_MARGIN", D$3)</f>
        <v>19.614000000000001</v>
      </c>
      <c r="E8" s="9" cm="1">
        <f t="array" ref="E8">_xll.SNL.Clients.Office.Excel.Functions.SPG($A8, "IQ_EBITDA_MARGIN", E$3)</f>
        <v>13.641999999999999</v>
      </c>
      <c r="F8" s="9" cm="1">
        <f t="array" ref="F8">_xll.SNL.Clients.Office.Excel.Functions.SPG($A8, "IQ_EBITDA_MARGIN", F$3)</f>
        <v>10.074999999999999</v>
      </c>
      <c r="G8" s="9" cm="1">
        <f t="array" ref="G8">_xll.SNL.Clients.Office.Excel.Functions.SPG($A8, "IQ_EBITDA_MARGIN", G$3)</f>
        <v>15.833</v>
      </c>
      <c r="H8" s="9" cm="1">
        <f t="array" ref="H8">_xll.SNL.Clients.Office.Excel.Functions.SPG($A8, "IQ_EBITDA_MARGIN", H$3)</f>
        <v>-26.478000000000002</v>
      </c>
      <c r="I8" s="9" cm="1">
        <f t="array" ref="I8">_xll.SNL.Clients.Office.Excel.Functions.SPG($A8, "IQ_EBITDA_MARGIN", I$3)</f>
        <v>2.907</v>
      </c>
      <c r="J8" s="9" cm="1">
        <f t="array" ref="J8">_xll.SNL.Clients.Office.Excel.Functions.SPG($A8, "IQ_EBITDA_MARGIN", J$3)</f>
        <v>-44.872999999999998</v>
      </c>
    </row>
    <row r="9" spans="1:10" x14ac:dyDescent="0.3">
      <c r="A9" s="11" t="s">
        <v>1041</v>
      </c>
      <c r="B9" s="9" t="str" cm="1">
        <f t="array" ref="B9">_xll.SNL.Clients.Office.Excel.Functions.SPG($A9, "IQ_EBITDA_MARGIN", B$3)</f>
        <v>NA</v>
      </c>
      <c r="C9" s="9" t="str" cm="1">
        <f t="array" ref="C9">_xll.SNL.Clients.Office.Excel.Functions.SPG($A9, "IQ_EBITDA_MARGIN", C$3)</f>
        <v>NA</v>
      </c>
      <c r="D9" s="9" cm="1">
        <f t="array" ref="D9">_xll.SNL.Clients.Office.Excel.Functions.SPG($A9, "IQ_EBITDA_MARGIN", D$3)</f>
        <v>63.463999999999999</v>
      </c>
      <c r="E9" s="9" cm="1">
        <f t="array" ref="E9">_xll.SNL.Clients.Office.Excel.Functions.SPG($A9, "IQ_EBITDA_MARGIN", E$3)</f>
        <v>60.923999999999999</v>
      </c>
      <c r="F9" s="9" cm="1">
        <f t="array" ref="F9">_xll.SNL.Clients.Office.Excel.Functions.SPG($A9, "IQ_EBITDA_MARGIN", F$3)</f>
        <v>54.856999999999999</v>
      </c>
      <c r="G9" s="9" cm="1">
        <f t="array" ref="G9">_xll.SNL.Clients.Office.Excel.Functions.SPG($A9, "IQ_EBITDA_MARGIN", G$3)</f>
        <v>52.978999999999999</v>
      </c>
      <c r="H9" s="9" cm="1">
        <f t="array" ref="H9">_xll.SNL.Clients.Office.Excel.Functions.SPG($A9, "IQ_EBITDA_MARGIN", H$3)</f>
        <v>51.430999999999997</v>
      </c>
      <c r="I9" s="9" cm="1">
        <f t="array" ref="I9">_xll.SNL.Clients.Office.Excel.Functions.SPG($A9, "IQ_EBITDA_MARGIN", I$3)</f>
        <v>59.177</v>
      </c>
      <c r="J9" s="9" cm="1">
        <f t="array" ref="J9">_xll.SNL.Clients.Office.Excel.Functions.SPG($A9, "IQ_EBITDA_MARGIN", J$3)</f>
        <v>55.48</v>
      </c>
    </row>
    <row r="10" spans="1:10" x14ac:dyDescent="0.3">
      <c r="A10" s="11" t="s">
        <v>1042</v>
      </c>
      <c r="B10" s="9" t="str" cm="1">
        <f t="array" ref="B10">_xll.SNL.Clients.Office.Excel.Functions.SPG($A10, "IQ_EBITDA_MARGIN", B$3)</f>
        <v>NA</v>
      </c>
      <c r="C10" s="9" cm="1">
        <f t="array" ref="C10">_xll.SNL.Clients.Office.Excel.Functions.SPG($A10, "IQ_EBITDA_MARGIN", C$3)</f>
        <v>41.417999999999999</v>
      </c>
      <c r="D10" s="9" cm="1">
        <f t="array" ref="D10">_xll.SNL.Clients.Office.Excel.Functions.SPG($A10, "IQ_EBITDA_MARGIN", D$3)</f>
        <v>25.588999999999999</v>
      </c>
      <c r="E10" s="9" cm="1">
        <f t="array" ref="E10">_xll.SNL.Clients.Office.Excel.Functions.SPG($A10, "IQ_EBITDA_MARGIN", E$3)</f>
        <v>24.771000000000001</v>
      </c>
      <c r="F10" s="9" cm="1">
        <f t="array" ref="F10">_xll.SNL.Clients.Office.Excel.Functions.SPG($A10, "IQ_EBITDA_MARGIN", F$3)</f>
        <v>26.206</v>
      </c>
      <c r="G10" s="9" cm="1">
        <f t="array" ref="G10">_xll.SNL.Clients.Office.Excel.Functions.SPG($A10, "IQ_EBITDA_MARGIN", G$3)</f>
        <v>37.195</v>
      </c>
      <c r="H10" s="9" cm="1">
        <f t="array" ref="H10">_xll.SNL.Clients.Office.Excel.Functions.SPG($A10, "IQ_EBITDA_MARGIN", H$3)</f>
        <v>32.526000000000003</v>
      </c>
      <c r="I10" s="9" cm="1">
        <f t="array" ref="I10">_xll.SNL.Clients.Office.Excel.Functions.SPG($A10, "IQ_EBITDA_MARGIN", I$3)</f>
        <v>26.064</v>
      </c>
      <c r="J10" s="9" cm="1">
        <f t="array" ref="J10">_xll.SNL.Clients.Office.Excel.Functions.SPG($A10, "IQ_EBITDA_MARGIN", J$3)</f>
        <v>26.143999999999998</v>
      </c>
    </row>
    <row r="11" spans="1:10" x14ac:dyDescent="0.3">
      <c r="A11" s="11" t="s">
        <v>1043</v>
      </c>
      <c r="B11" s="9" t="str" cm="1">
        <f t="array" ref="B11">_xll.SNL.Clients.Office.Excel.Functions.SPG($A11, "IQ_EBITDA_MARGIN", B$3)</f>
        <v>NA</v>
      </c>
      <c r="C11" s="9" t="str" cm="1">
        <f t="array" ref="C11">_xll.SNL.Clients.Office.Excel.Functions.SPG($A11, "IQ_EBITDA_MARGIN", C$3)</f>
        <v>NA</v>
      </c>
      <c r="D11" s="9" cm="1">
        <f t="array" ref="D11">_xll.SNL.Clients.Office.Excel.Functions.SPG($A11, "IQ_EBITDA_MARGIN", D$3)</f>
        <v>30.702999999999999</v>
      </c>
      <c r="E11" s="9" cm="1">
        <f t="array" ref="E11">_xll.SNL.Clients.Office.Excel.Functions.SPG($A11, "IQ_EBITDA_MARGIN", E$3)</f>
        <v>17.640999999999998</v>
      </c>
      <c r="F11" s="9" cm="1">
        <f t="array" ref="F11">_xll.SNL.Clients.Office.Excel.Functions.SPG($A11, "IQ_EBITDA_MARGIN", F$3)</f>
        <v>7.68</v>
      </c>
      <c r="G11" s="9" cm="1">
        <f t="array" ref="G11">_xll.SNL.Clients.Office.Excel.Functions.SPG($A11, "IQ_EBITDA_MARGIN", G$3)</f>
        <v>40.383000000000003</v>
      </c>
      <c r="H11" s="9" cm="1">
        <f t="array" ref="H11">_xll.SNL.Clients.Office.Excel.Functions.SPG($A11, "IQ_EBITDA_MARGIN", H$3)</f>
        <v>22.007000000000001</v>
      </c>
      <c r="I11" s="9" cm="1">
        <f t="array" ref="I11">_xll.SNL.Clients.Office.Excel.Functions.SPG($A11, "IQ_EBITDA_MARGIN", I$3)</f>
        <v>10.595000000000001</v>
      </c>
      <c r="J11" s="9" cm="1">
        <f t="array" ref="J11">_xll.SNL.Clients.Office.Excel.Functions.SPG($A11, "IQ_EBITDA_MARGIN", J$3)</f>
        <v>-0.14299999999999999</v>
      </c>
    </row>
    <row r="12" spans="1:10" x14ac:dyDescent="0.3">
      <c r="A12" s="11" t="s">
        <v>1044</v>
      </c>
      <c r="B12" s="9" t="str" cm="1">
        <f t="array" ref="B12">_xll.SNL.Clients.Office.Excel.Functions.SPG($A12, "IQ_EBITDA_MARGIN", B$3)</f>
        <v>NA</v>
      </c>
      <c r="C12" s="9" t="str" cm="1">
        <f t="array" ref="C12">_xll.SNL.Clients.Office.Excel.Functions.SPG($A12, "IQ_EBITDA_MARGIN", C$3)</f>
        <v>NA</v>
      </c>
      <c r="D12" s="9" cm="1">
        <f t="array" ref="D12">_xll.SNL.Clients.Office.Excel.Functions.SPG($A12, "IQ_EBITDA_MARGIN", D$3)</f>
        <v>20.183</v>
      </c>
      <c r="E12" s="9" cm="1">
        <f t="array" ref="E12">_xll.SNL.Clients.Office.Excel.Functions.SPG($A12, "IQ_EBITDA_MARGIN", E$3)</f>
        <v>19.722000000000001</v>
      </c>
      <c r="F12" s="9" cm="1">
        <f t="array" ref="F12">_xll.SNL.Clients.Office.Excel.Functions.SPG($A12, "IQ_EBITDA_MARGIN", F$3)</f>
        <v>19.335999999999999</v>
      </c>
      <c r="G12" s="9" cm="1">
        <f t="array" ref="G12">_xll.SNL.Clients.Office.Excel.Functions.SPG($A12, "IQ_EBITDA_MARGIN", G$3)</f>
        <v>23.131</v>
      </c>
      <c r="H12" s="9" cm="1">
        <f t="array" ref="H12">_xll.SNL.Clients.Office.Excel.Functions.SPG($A12, "IQ_EBITDA_MARGIN", H$3)</f>
        <v>19.332999999999998</v>
      </c>
      <c r="I12" s="9" cm="1">
        <f t="array" ref="I12">_xll.SNL.Clients.Office.Excel.Functions.SPG($A12, "IQ_EBITDA_MARGIN", I$3)</f>
        <v>21.045999999999999</v>
      </c>
      <c r="J12" s="9" cm="1">
        <f t="array" ref="J12">_xll.SNL.Clients.Office.Excel.Functions.SPG($A12, "IQ_EBITDA_MARGIN", J$3)</f>
        <v>17.202000000000002</v>
      </c>
    </row>
    <row r="13" spans="1:10" x14ac:dyDescent="0.3">
      <c r="A13" s="11" t="s">
        <v>1045</v>
      </c>
      <c r="B13" s="9" t="str" cm="1">
        <f t="array" ref="B13">_xll.SNL.Clients.Office.Excel.Functions.SPG($A13, "IQ_EBITDA_MARGIN", B$3)</f>
        <v>NA</v>
      </c>
      <c r="C13" s="9" t="str" cm="1">
        <f t="array" ref="C13">_xll.SNL.Clients.Office.Excel.Functions.SPG($A13, "IQ_EBITDA_MARGIN", C$3)</f>
        <v>NA</v>
      </c>
      <c r="D13" s="9" cm="1">
        <f t="array" ref="D13">_xll.SNL.Clients.Office.Excel.Functions.SPG($A13, "IQ_EBITDA_MARGIN", D$3)</f>
        <v>10.145</v>
      </c>
      <c r="E13" s="9" cm="1">
        <f t="array" ref="E13">_xll.SNL.Clients.Office.Excel.Functions.SPG($A13, "IQ_EBITDA_MARGIN", E$3)</f>
        <v>10.31</v>
      </c>
      <c r="F13" s="9" cm="1">
        <f t="array" ref="F13">_xll.SNL.Clients.Office.Excel.Functions.SPG($A13, "IQ_EBITDA_MARGIN", F$3)</f>
        <v>9.6579999999999995</v>
      </c>
      <c r="G13" s="9" cm="1">
        <f t="array" ref="G13">_xll.SNL.Clients.Office.Excel.Functions.SPG($A13, "IQ_EBITDA_MARGIN", G$3)</f>
        <v>12.397</v>
      </c>
      <c r="H13" s="9" cm="1">
        <f t="array" ref="H13">_xll.SNL.Clients.Office.Excel.Functions.SPG($A13, "IQ_EBITDA_MARGIN", H$3)</f>
        <v>9.7739999999999991</v>
      </c>
      <c r="I13" s="9" cm="1">
        <f t="array" ref="I13">_xll.SNL.Clients.Office.Excel.Functions.SPG($A13, "IQ_EBITDA_MARGIN", I$3)</f>
        <v>9.5860000000000003</v>
      </c>
      <c r="J13" s="9" cm="1">
        <f t="array" ref="J13">_xll.SNL.Clients.Office.Excel.Functions.SPG($A13, "IQ_EBITDA_MARGIN", J$3)</f>
        <v>8.766</v>
      </c>
    </row>
    <row r="14" spans="1:10" x14ac:dyDescent="0.3">
      <c r="A14" s="11" t="s">
        <v>1046</v>
      </c>
      <c r="B14" s="9" t="str" cm="1">
        <f t="array" ref="B14">_xll.SNL.Clients.Office.Excel.Functions.SPG($A14, "IQ_EBITDA_MARGIN", B$3)</f>
        <v>NA</v>
      </c>
      <c r="C14" s="9" t="str" cm="1">
        <f t="array" ref="C14">_xll.SNL.Clients.Office.Excel.Functions.SPG($A14, "IQ_EBITDA_MARGIN", C$3)</f>
        <v>NA</v>
      </c>
      <c r="D14" s="9" cm="1">
        <f t="array" ref="D14">_xll.SNL.Clients.Office.Excel.Functions.SPG($A14, "IQ_EBITDA_MARGIN", D$3)</f>
        <v>52.146999999999998</v>
      </c>
      <c r="E14" s="9" cm="1">
        <f t="array" ref="E14">_xll.SNL.Clients.Office.Excel.Functions.SPG($A14, "IQ_EBITDA_MARGIN", E$3)</f>
        <v>55.436999999999998</v>
      </c>
      <c r="F14" s="9" cm="1">
        <f t="array" ref="F14">_xll.SNL.Clients.Office.Excel.Functions.SPG($A14, "IQ_EBITDA_MARGIN", F$3)</f>
        <v>55.118000000000002</v>
      </c>
      <c r="G14" s="9" cm="1">
        <f t="array" ref="G14">_xll.SNL.Clients.Office.Excel.Functions.SPG($A14, "IQ_EBITDA_MARGIN", G$3)</f>
        <v>56.22</v>
      </c>
      <c r="H14" s="9" cm="1">
        <f t="array" ref="H14">_xll.SNL.Clients.Office.Excel.Functions.SPG($A14, "IQ_EBITDA_MARGIN", H$3)</f>
        <v>65.179000000000002</v>
      </c>
      <c r="I14" s="9" cm="1">
        <f t="array" ref="I14">_xll.SNL.Clients.Office.Excel.Functions.SPG($A14, "IQ_EBITDA_MARGIN", I$3)</f>
        <v>52.984000000000002</v>
      </c>
      <c r="J14" s="9" cm="1">
        <f t="array" ref="J14">_xll.SNL.Clients.Office.Excel.Functions.SPG($A14, "IQ_EBITDA_MARGIN", J$3)</f>
        <v>69.747</v>
      </c>
    </row>
    <row r="15" spans="1:10" x14ac:dyDescent="0.3">
      <c r="A15" s="11" t="s">
        <v>1047</v>
      </c>
      <c r="B15" s="9" t="str" cm="1">
        <f t="array" ref="B15">_xll.SNL.Clients.Office.Excel.Functions.SPG($A15, "IQ_EBITDA_MARGIN", B$3)</f>
        <v>NA</v>
      </c>
      <c r="C15" s="9" cm="1">
        <f t="array" ref="C15">_xll.SNL.Clients.Office.Excel.Functions.SPG($A15, "IQ_EBITDA_MARGIN", C$3)</f>
        <v>4.8070000000000004</v>
      </c>
      <c r="D15" s="9" cm="1">
        <f t="array" ref="D15">_xll.SNL.Clients.Office.Excel.Functions.SPG($A15, "IQ_EBITDA_MARGIN", D$3)</f>
        <v>5.3339999999999996</v>
      </c>
      <c r="E15" s="9" cm="1">
        <f t="array" ref="E15">_xll.SNL.Clients.Office.Excel.Functions.SPG($A15, "IQ_EBITDA_MARGIN", E$3)</f>
        <v>4.5209999999999999</v>
      </c>
      <c r="F15" s="9" cm="1">
        <f t="array" ref="F15">_xll.SNL.Clients.Office.Excel.Functions.SPG($A15, "IQ_EBITDA_MARGIN", F$3)</f>
        <v>5.2</v>
      </c>
      <c r="G15" s="9" cm="1">
        <f t="array" ref="G15">_xll.SNL.Clients.Office.Excel.Functions.SPG($A15, "IQ_EBITDA_MARGIN", G$3)</f>
        <v>4.9180000000000001</v>
      </c>
      <c r="H15" s="9" cm="1">
        <f t="array" ref="H15">_xll.SNL.Clients.Office.Excel.Functions.SPG($A15, "IQ_EBITDA_MARGIN", H$3)</f>
        <v>4.532</v>
      </c>
      <c r="I15" s="9" cm="1">
        <f t="array" ref="I15">_xll.SNL.Clients.Office.Excel.Functions.SPG($A15, "IQ_EBITDA_MARGIN", I$3)</f>
        <v>5.9189999999999996</v>
      </c>
      <c r="J15" s="9" cm="1">
        <f t="array" ref="J15">_xll.SNL.Clients.Office.Excel.Functions.SPG($A15, "IQ_EBITDA_MARGIN", J$3)</f>
        <v>4.8819999999999997</v>
      </c>
    </row>
    <row r="16" spans="1:10" x14ac:dyDescent="0.3">
      <c r="A16" s="11" t="s">
        <v>1048</v>
      </c>
      <c r="B16" s="9" t="str" cm="1">
        <f t="array" ref="B16">_xll.SNL.Clients.Office.Excel.Functions.SPG($A16, "IQ_EBITDA_MARGIN", B$3)</f>
        <v>NA</v>
      </c>
      <c r="C16" s="9" t="str" cm="1">
        <f t="array" ref="C16">_xll.SNL.Clients.Office.Excel.Functions.SPG($A16, "IQ_EBITDA_MARGIN", C$3)</f>
        <v>NA</v>
      </c>
      <c r="D16" s="9" cm="1">
        <f t="array" ref="D16">_xll.SNL.Clients.Office.Excel.Functions.SPG($A16, "IQ_EBITDA_MARGIN", D$3)</f>
        <v>34.695</v>
      </c>
      <c r="E16" s="9" cm="1">
        <f t="array" ref="E16">_xll.SNL.Clients.Office.Excel.Functions.SPG($A16, "IQ_EBITDA_MARGIN", E$3)</f>
        <v>38.481000000000002</v>
      </c>
      <c r="F16" s="9" cm="1">
        <f t="array" ref="F16">_xll.SNL.Clients.Office.Excel.Functions.SPG($A16, "IQ_EBITDA_MARGIN", F$3)</f>
        <v>29.234000000000002</v>
      </c>
      <c r="G16" s="9" cm="1">
        <f t="array" ref="G16">_xll.SNL.Clients.Office.Excel.Functions.SPG($A16, "IQ_EBITDA_MARGIN", G$3)</f>
        <v>22.100999999999999</v>
      </c>
      <c r="H16" s="9" cm="1">
        <f t="array" ref="H16">_xll.SNL.Clients.Office.Excel.Functions.SPG($A16, "IQ_EBITDA_MARGIN", H$3)</f>
        <v>16.018999999999998</v>
      </c>
      <c r="I16" s="9" cm="1">
        <f t="array" ref="I16">_xll.SNL.Clients.Office.Excel.Functions.SPG($A16, "IQ_EBITDA_MARGIN", I$3)</f>
        <v>2.7029999999999998</v>
      </c>
      <c r="J16" s="9" cm="1">
        <f t="array" ref="J16">_xll.SNL.Clients.Office.Excel.Functions.SPG($A16, "IQ_EBITDA_MARGIN", J$3)</f>
        <v>2.1440000000000001</v>
      </c>
    </row>
    <row r="17" spans="1:10" x14ac:dyDescent="0.3">
      <c r="A17" s="11" t="s">
        <v>1049</v>
      </c>
      <c r="B17" s="9" t="str" cm="1">
        <f t="array" ref="B17">_xll.SNL.Clients.Office.Excel.Functions.SPG($A17, "IQ_EBITDA_MARGIN", B$3)</f>
        <v>NA</v>
      </c>
      <c r="C17" s="9" cm="1">
        <f t="array" ref="C17">_xll.SNL.Clients.Office.Excel.Functions.SPG($A17, "IQ_EBITDA_MARGIN", C$3)</f>
        <v>24.934000000000001</v>
      </c>
      <c r="D17" s="9" cm="1">
        <f t="array" ref="D17">_xll.SNL.Clients.Office.Excel.Functions.SPG($A17, "IQ_EBITDA_MARGIN", D$3)</f>
        <v>20.350000000000001</v>
      </c>
      <c r="E17" s="9" cm="1">
        <f t="array" ref="E17">_xll.SNL.Clients.Office.Excel.Functions.SPG($A17, "IQ_EBITDA_MARGIN", E$3)</f>
        <v>21.391999999999999</v>
      </c>
      <c r="F17" s="9" cm="1">
        <f t="array" ref="F17">_xll.SNL.Clients.Office.Excel.Functions.SPG($A17, "IQ_EBITDA_MARGIN", F$3)</f>
        <v>24.312000000000001</v>
      </c>
      <c r="G17" s="9" cm="1">
        <f t="array" ref="G17">_xll.SNL.Clients.Office.Excel.Functions.SPG($A17, "IQ_EBITDA_MARGIN", G$3)</f>
        <v>21.606000000000002</v>
      </c>
      <c r="H17" s="9" cm="1">
        <f t="array" ref="H17">_xll.SNL.Clients.Office.Excel.Functions.SPG($A17, "IQ_EBITDA_MARGIN", H$3)</f>
        <v>19.696000000000002</v>
      </c>
      <c r="I17" s="9" cm="1">
        <f t="array" ref="I17">_xll.SNL.Clients.Office.Excel.Functions.SPG($A17, "IQ_EBITDA_MARGIN", I$3)</f>
        <v>21.853999999999999</v>
      </c>
      <c r="J17" s="9" cm="1">
        <f t="array" ref="J17">_xll.SNL.Clients.Office.Excel.Functions.SPG($A17, "IQ_EBITDA_MARGIN", J$3)</f>
        <v>22.521999999999998</v>
      </c>
    </row>
    <row r="18" spans="1:10" x14ac:dyDescent="0.3">
      <c r="A18" s="11" t="s">
        <v>1050</v>
      </c>
      <c r="B18" s="9" t="str" cm="1">
        <f t="array" ref="B18">_xll.SNL.Clients.Office.Excel.Functions.SPG($A18, "IQ_EBITDA_MARGIN", B$3)</f>
        <v>NA</v>
      </c>
      <c r="C18" s="9" t="str" cm="1">
        <f t="array" ref="C18">_xll.SNL.Clients.Office.Excel.Functions.SPG($A18, "IQ_EBITDA_MARGIN", C$3)</f>
        <v>NA</v>
      </c>
      <c r="D18" s="9" cm="1">
        <f t="array" ref="D18">_xll.SNL.Clients.Office.Excel.Functions.SPG($A18, "IQ_EBITDA_MARGIN", D$3)</f>
        <v>2.335</v>
      </c>
      <c r="E18" s="9" t="str" cm="1">
        <f t="array" ref="E18">_xll.SNL.Clients.Office.Excel.Functions.SPG($A18, "IQ_EBITDA_MARGIN", E$3)</f>
        <v>NA</v>
      </c>
      <c r="F18" s="9" cm="1">
        <f t="array" ref="F18">_xll.SNL.Clients.Office.Excel.Functions.SPG($A18, "IQ_EBITDA_MARGIN", F$3)</f>
        <v>5.306</v>
      </c>
      <c r="G18" s="9" cm="1">
        <f t="array" ref="G18">_xll.SNL.Clients.Office.Excel.Functions.SPG($A18, "IQ_EBITDA_MARGIN", G$3)</f>
        <v>-0.375</v>
      </c>
      <c r="H18" s="9" cm="1">
        <f t="array" ref="H18">_xll.SNL.Clients.Office.Excel.Functions.SPG($A18, "IQ_EBITDA_MARGIN", H$3)</f>
        <v>-1.573</v>
      </c>
      <c r="I18" s="9" t="str" cm="1">
        <f t="array" ref="I18">_xll.SNL.Clients.Office.Excel.Functions.SPG($A18, "IQ_EBITDA_MARGIN", I$3)</f>
        <v>NA</v>
      </c>
      <c r="J18" s="9" cm="1">
        <f t="array" ref="J18">_xll.SNL.Clients.Office.Excel.Functions.SPG($A18, "IQ_EBITDA_MARGIN", J$3)</f>
        <v>5.5739999999999998</v>
      </c>
    </row>
    <row r="19" spans="1:10" x14ac:dyDescent="0.3">
      <c r="A19" s="11" t="s">
        <v>1051</v>
      </c>
      <c r="B19" s="9" t="str" cm="1">
        <f t="array" ref="B19">_xll.SNL.Clients.Office.Excel.Functions.SPG($A19, "IQ_EBITDA_MARGIN", B$3)</f>
        <v>NA</v>
      </c>
      <c r="C19" s="9" t="str" cm="1">
        <f t="array" ref="C19">_xll.SNL.Clients.Office.Excel.Functions.SPG($A19, "IQ_EBITDA_MARGIN", C$3)</f>
        <v>NA</v>
      </c>
      <c r="D19" s="9" cm="1">
        <f t="array" ref="D19">_xll.SNL.Clients.Office.Excel.Functions.SPG($A19, "IQ_EBITDA_MARGIN", D$3)</f>
        <v>9.6180000000000003</v>
      </c>
      <c r="E19" s="9" cm="1">
        <f t="array" ref="E19">_xll.SNL.Clients.Office.Excel.Functions.SPG($A19, "IQ_EBITDA_MARGIN", E$3)</f>
        <v>8.4019999999999992</v>
      </c>
      <c r="F19" s="9" cm="1">
        <f t="array" ref="F19">_xll.SNL.Clients.Office.Excel.Functions.SPG($A19, "IQ_EBITDA_MARGIN", F$3)</f>
        <v>5.8710000000000004</v>
      </c>
      <c r="G19" s="9" cm="1">
        <f t="array" ref="G19">_xll.SNL.Clients.Office.Excel.Functions.SPG($A19, "IQ_EBITDA_MARGIN", G$3)</f>
        <v>12.09</v>
      </c>
      <c r="H19" s="9" cm="1">
        <f t="array" ref="H19">_xll.SNL.Clients.Office.Excel.Functions.SPG($A19, "IQ_EBITDA_MARGIN", H$3)</f>
        <v>12.63</v>
      </c>
      <c r="I19" s="9" cm="1">
        <f t="array" ref="I19">_xll.SNL.Clients.Office.Excel.Functions.SPG($A19, "IQ_EBITDA_MARGIN", I$3)</f>
        <v>11.932</v>
      </c>
      <c r="J19" s="9" cm="1">
        <f t="array" ref="J19">_xll.SNL.Clients.Office.Excel.Functions.SPG($A19, "IQ_EBITDA_MARGIN", J$3)</f>
        <v>13.79</v>
      </c>
    </row>
    <row r="20" spans="1:10" x14ac:dyDescent="0.3">
      <c r="A20" s="11" t="s">
        <v>1052</v>
      </c>
      <c r="B20" s="9" t="str" cm="1">
        <f t="array" ref="B20">_xll.SNL.Clients.Office.Excel.Functions.SPG($A20, "IQ_EBITDA_MARGIN", B$3)</f>
        <v>NA</v>
      </c>
      <c r="C20" s="9" t="str" cm="1">
        <f t="array" ref="C20">_xll.SNL.Clients.Office.Excel.Functions.SPG($A20, "IQ_EBITDA_MARGIN", C$3)</f>
        <v>NA</v>
      </c>
      <c r="D20" s="9" cm="1">
        <f t="array" ref="D20">_xll.SNL.Clients.Office.Excel.Functions.SPG($A20, "IQ_EBITDA_MARGIN", D$3)</f>
        <v>13.052</v>
      </c>
      <c r="E20" s="9" cm="1">
        <f t="array" ref="E20">_xll.SNL.Clients.Office.Excel.Functions.SPG($A20, "IQ_EBITDA_MARGIN", E$3)</f>
        <v>16.780999999999999</v>
      </c>
      <c r="F20" s="9" cm="1">
        <f t="array" ref="F20">_xll.SNL.Clients.Office.Excel.Functions.SPG($A20, "IQ_EBITDA_MARGIN", F$3)</f>
        <v>-0.45300000000000001</v>
      </c>
      <c r="G20" s="9" cm="1">
        <f t="array" ref="G20">_xll.SNL.Clients.Office.Excel.Functions.SPG($A20, "IQ_EBITDA_MARGIN", G$3)</f>
        <v>3.2410000000000001</v>
      </c>
      <c r="H20" s="9" cm="1">
        <f t="array" ref="H20">_xll.SNL.Clients.Office.Excel.Functions.SPG($A20, "IQ_EBITDA_MARGIN", H$3)</f>
        <v>1.522</v>
      </c>
      <c r="I20" s="9" cm="1">
        <f t="array" ref="I20">_xll.SNL.Clients.Office.Excel.Functions.SPG($A20, "IQ_EBITDA_MARGIN", I$3)</f>
        <v>14.494</v>
      </c>
      <c r="J20" s="9" cm="1">
        <f t="array" ref="J20">_xll.SNL.Clients.Office.Excel.Functions.SPG($A20, "IQ_EBITDA_MARGIN", J$3)</f>
        <v>15.787000000000001</v>
      </c>
    </row>
    <row r="21" spans="1:10" x14ac:dyDescent="0.3">
      <c r="A21" s="11" t="s">
        <v>1053</v>
      </c>
      <c r="B21" s="9" t="str" cm="1">
        <f t="array" ref="B21">_xll.SNL.Clients.Office.Excel.Functions.SPG($A21, "IQ_EBITDA_MARGIN", B$3)</f>
        <v>NA</v>
      </c>
      <c r="C21" s="9" t="str" cm="1">
        <f t="array" ref="C21">_xll.SNL.Clients.Office.Excel.Functions.SPG($A21, "IQ_EBITDA_MARGIN", C$3)</f>
        <v>NA</v>
      </c>
      <c r="D21" s="9" cm="1">
        <f t="array" ref="D21">_xll.SNL.Clients.Office.Excel.Functions.SPG($A21, "IQ_EBITDA_MARGIN", D$3)</f>
        <v>8.4789999999999992</v>
      </c>
      <c r="E21" s="9" cm="1">
        <f t="array" ref="E21">_xll.SNL.Clients.Office.Excel.Functions.SPG($A21, "IQ_EBITDA_MARGIN", E$3)</f>
        <v>16.826000000000001</v>
      </c>
      <c r="F21" s="9" cm="1">
        <f t="array" ref="F21">_xll.SNL.Clients.Office.Excel.Functions.SPG($A21, "IQ_EBITDA_MARGIN", F$3)</f>
        <v>9.4870000000000001</v>
      </c>
      <c r="G21" s="9" cm="1">
        <f t="array" ref="G21">_xll.SNL.Clients.Office.Excel.Functions.SPG($A21, "IQ_EBITDA_MARGIN", G$3)</f>
        <v>12.802</v>
      </c>
      <c r="H21" s="9" cm="1">
        <f t="array" ref="H21">_xll.SNL.Clients.Office.Excel.Functions.SPG($A21, "IQ_EBITDA_MARGIN", H$3)</f>
        <v>18.574000000000002</v>
      </c>
      <c r="I21" s="9" cm="1">
        <f t="array" ref="I21">_xll.SNL.Clients.Office.Excel.Functions.SPG($A21, "IQ_EBITDA_MARGIN", I$3)</f>
        <v>21.85</v>
      </c>
      <c r="J21" s="9" cm="1">
        <f t="array" ref="J21">_xll.SNL.Clients.Office.Excel.Functions.SPG($A21, "IQ_EBITDA_MARGIN", J$3)</f>
        <v>20.295000000000002</v>
      </c>
    </row>
    <row r="22" spans="1:10" x14ac:dyDescent="0.3">
      <c r="A22" s="11" t="s">
        <v>1054</v>
      </c>
      <c r="B22" s="9" t="str" cm="1">
        <f t="array" ref="B22">_xll.SNL.Clients.Office.Excel.Functions.SPG($A22, "IQ_EBITDA_MARGIN", B$3)</f>
        <v>NA</v>
      </c>
      <c r="C22" s="9" cm="1">
        <f t="array" ref="C22">_xll.SNL.Clients.Office.Excel.Functions.SPG($A22, "IQ_EBITDA_MARGIN", C$3)</f>
        <v>11.72</v>
      </c>
      <c r="D22" s="9" cm="1">
        <f t="array" ref="D22">_xll.SNL.Clients.Office.Excel.Functions.SPG($A22, "IQ_EBITDA_MARGIN", D$3)</f>
        <v>12.209</v>
      </c>
      <c r="E22" s="9" cm="1">
        <f t="array" ref="E22">_xll.SNL.Clients.Office.Excel.Functions.SPG($A22, "IQ_EBITDA_MARGIN", E$3)</f>
        <v>11.651</v>
      </c>
      <c r="F22" s="9" cm="1">
        <f t="array" ref="F22">_xll.SNL.Clients.Office.Excel.Functions.SPG($A22, "IQ_EBITDA_MARGIN", F$3)</f>
        <v>8.6509999999999998</v>
      </c>
      <c r="G22" s="9" cm="1">
        <f t="array" ref="G22">_xll.SNL.Clients.Office.Excel.Functions.SPG($A22, "IQ_EBITDA_MARGIN", G$3)</f>
        <v>13.016999999999999</v>
      </c>
      <c r="H22" s="9" cm="1">
        <f t="array" ref="H22">_xll.SNL.Clients.Office.Excel.Functions.SPG($A22, "IQ_EBITDA_MARGIN", H$3)</f>
        <v>9.4649999999999999</v>
      </c>
      <c r="I22" s="9" cm="1">
        <f t="array" ref="I22">_xll.SNL.Clients.Office.Excel.Functions.SPG($A22, "IQ_EBITDA_MARGIN", I$3)</f>
        <v>4.7089999999999996</v>
      </c>
      <c r="J22" s="9" cm="1">
        <f t="array" ref="J22">_xll.SNL.Clients.Office.Excel.Functions.SPG($A22, "IQ_EBITDA_MARGIN", J$3)</f>
        <v>9.5429999999999993</v>
      </c>
    </row>
    <row r="23" spans="1:10" x14ac:dyDescent="0.3">
      <c r="A23" s="11" t="s">
        <v>1055</v>
      </c>
      <c r="B23" s="9" t="str" cm="1">
        <f t="array" ref="B23">_xll.SNL.Clients.Office.Excel.Functions.SPG($A23, "IQ_EBITDA_MARGIN", B$3)</f>
        <v>NA</v>
      </c>
      <c r="C23" s="9" t="str" cm="1">
        <f t="array" ref="C23">_xll.SNL.Clients.Office.Excel.Functions.SPG($A23, "IQ_EBITDA_MARGIN", C$3)</f>
        <v>NA</v>
      </c>
      <c r="D23" s="9" t="str" cm="1">
        <f t="array" ref="D23">_xll.SNL.Clients.Office.Excel.Functions.SPG($A23, "IQ_EBITDA_MARGIN", D$3)</f>
        <v>NA</v>
      </c>
      <c r="E23" s="9" t="str" cm="1">
        <f t="array" ref="E23">_xll.SNL.Clients.Office.Excel.Functions.SPG($A23, "IQ_EBITDA_MARGIN", E$3)</f>
        <v>NA</v>
      </c>
      <c r="F23" s="9" t="str" cm="1">
        <f t="array" ref="F23">_xll.SNL.Clients.Office.Excel.Functions.SPG($A23, "IQ_EBITDA_MARGIN", F$3)</f>
        <v>NA</v>
      </c>
      <c r="G23" s="9" t="str" cm="1">
        <f t="array" ref="G23">_xll.SNL.Clients.Office.Excel.Functions.SPG($A23, "IQ_EBITDA_MARGIN", G$3)</f>
        <v>NA</v>
      </c>
      <c r="H23" s="9" t="str" cm="1">
        <f t="array" ref="H23">_xll.SNL.Clients.Office.Excel.Functions.SPG($A23, "IQ_EBITDA_MARGIN", H$3)</f>
        <v>NA</v>
      </c>
      <c r="I23" s="9" t="str" cm="1">
        <f t="array" ref="I23">_xll.SNL.Clients.Office.Excel.Functions.SPG($A23, "IQ_EBITDA_MARGIN", I$3)</f>
        <v>NA</v>
      </c>
      <c r="J23" s="9" t="str" cm="1">
        <f t="array" ref="J23">_xll.SNL.Clients.Office.Excel.Functions.SPG($A23, "IQ_EBITDA_MARGIN", J$3)</f>
        <v>NA</v>
      </c>
    </row>
    <row r="24" spans="1:10" x14ac:dyDescent="0.3">
      <c r="A24" s="11" t="s">
        <v>1056</v>
      </c>
      <c r="B24" s="9" t="str" cm="1">
        <f t="array" ref="B24">_xll.SNL.Clients.Office.Excel.Functions.SPG($A24, "IQ_EBITDA_MARGIN", B$3)</f>
        <v>NA</v>
      </c>
      <c r="C24" s="9" t="str" cm="1">
        <f t="array" ref="C24">_xll.SNL.Clients.Office.Excel.Functions.SPG($A24, "IQ_EBITDA_MARGIN", C$3)</f>
        <v>NA</v>
      </c>
      <c r="D24" s="9" cm="1">
        <f t="array" ref="D24">_xll.SNL.Clients.Office.Excel.Functions.SPG($A24, "IQ_EBITDA_MARGIN", D$3)</f>
        <v>13.29</v>
      </c>
      <c r="E24" s="9" cm="1">
        <f t="array" ref="E24">_xll.SNL.Clients.Office.Excel.Functions.SPG($A24, "IQ_EBITDA_MARGIN", E$3)</f>
        <v>13.577</v>
      </c>
      <c r="F24" s="9" cm="1">
        <f t="array" ref="F24">_xll.SNL.Clients.Office.Excel.Functions.SPG($A24, "IQ_EBITDA_MARGIN", F$3)</f>
        <v>14.092000000000001</v>
      </c>
      <c r="G24" s="9" cm="1">
        <f t="array" ref="G24">_xll.SNL.Clients.Office.Excel.Functions.SPG($A24, "IQ_EBITDA_MARGIN", G$3)</f>
        <v>13.803000000000001</v>
      </c>
      <c r="H24" s="9" cm="1">
        <f t="array" ref="H24">_xll.SNL.Clients.Office.Excel.Functions.SPG($A24, "IQ_EBITDA_MARGIN", H$3)</f>
        <v>14.709</v>
      </c>
      <c r="I24" s="9" cm="1">
        <f t="array" ref="I24">_xll.SNL.Clients.Office.Excel.Functions.SPG($A24, "IQ_EBITDA_MARGIN", I$3)</f>
        <v>15.003</v>
      </c>
      <c r="J24" s="9" cm="1">
        <f t="array" ref="J24">_xll.SNL.Clients.Office.Excel.Functions.SPG($A24, "IQ_EBITDA_MARGIN", J$3)</f>
        <v>14.683999999999999</v>
      </c>
    </row>
    <row r="25" spans="1:10" x14ac:dyDescent="0.3">
      <c r="A25" s="11" t="s">
        <v>1057</v>
      </c>
      <c r="B25" s="9" t="str" cm="1">
        <f t="array" ref="B25">_xll.SNL.Clients.Office.Excel.Functions.SPG($A25, "IQ_EBITDA_MARGIN", B$3)</f>
        <v>NA</v>
      </c>
      <c r="C25" s="9" t="str" cm="1">
        <f t="array" ref="C25">_xll.SNL.Clients.Office.Excel.Functions.SPG($A25, "IQ_EBITDA_MARGIN", C$3)</f>
        <v>NA</v>
      </c>
      <c r="D25" s="9" cm="1">
        <f t="array" ref="D25">_xll.SNL.Clients.Office.Excel.Functions.SPG($A25, "IQ_EBITDA_MARGIN", D$3)</f>
        <v>16.292999999999999</v>
      </c>
      <c r="E25" s="9" cm="1">
        <f t="array" ref="E25">_xll.SNL.Clients.Office.Excel.Functions.SPG($A25, "IQ_EBITDA_MARGIN", E$3)</f>
        <v>13.243</v>
      </c>
      <c r="F25" s="9" cm="1">
        <f t="array" ref="F25">_xll.SNL.Clients.Office.Excel.Functions.SPG($A25, "IQ_EBITDA_MARGIN", F$3)</f>
        <v>10.863</v>
      </c>
      <c r="G25" s="9" cm="1">
        <f t="array" ref="G25">_xll.SNL.Clients.Office.Excel.Functions.SPG($A25, "IQ_EBITDA_MARGIN", G$3)</f>
        <v>14.672000000000001</v>
      </c>
      <c r="H25" s="9" cm="1">
        <f t="array" ref="H25">_xll.SNL.Clients.Office.Excel.Functions.SPG($A25, "IQ_EBITDA_MARGIN", H$3)</f>
        <v>13.699</v>
      </c>
      <c r="I25" s="9" cm="1">
        <f t="array" ref="I25">_xll.SNL.Clients.Office.Excel.Functions.SPG($A25, "IQ_EBITDA_MARGIN", I$3)</f>
        <v>11.343</v>
      </c>
      <c r="J25" s="9" cm="1">
        <f t="array" ref="J25">_xll.SNL.Clients.Office.Excel.Functions.SPG($A25, "IQ_EBITDA_MARGIN", J$3)</f>
        <v>8.7509999999999994</v>
      </c>
    </row>
    <row r="26" spans="1:10" x14ac:dyDescent="0.3">
      <c r="A26" s="11" t="s">
        <v>1058</v>
      </c>
      <c r="B26" s="9" t="str" cm="1">
        <f t="array" ref="B26">_xll.SNL.Clients.Office.Excel.Functions.SPG($A26, "IQ_EBITDA_MARGIN", B$3)</f>
        <v>NA</v>
      </c>
      <c r="C26" s="9" cm="1">
        <f t="array" ref="C26">_xll.SNL.Clients.Office.Excel.Functions.SPG($A26, "IQ_EBITDA_MARGIN", C$3)</f>
        <v>9.8469999999999995</v>
      </c>
      <c r="D26" s="9" cm="1">
        <f t="array" ref="D26">_xll.SNL.Clients.Office.Excel.Functions.SPG($A26, "IQ_EBITDA_MARGIN", D$3)</f>
        <v>17.904</v>
      </c>
      <c r="E26" s="9" cm="1">
        <f t="array" ref="E26">_xll.SNL.Clients.Office.Excel.Functions.SPG($A26, "IQ_EBITDA_MARGIN", E$3)</f>
        <v>20.434999999999999</v>
      </c>
      <c r="F26" s="9" cm="1">
        <f t="array" ref="F26">_xll.SNL.Clients.Office.Excel.Functions.SPG($A26, "IQ_EBITDA_MARGIN", F$3)</f>
        <v>-0.85099999999999998</v>
      </c>
      <c r="G26" s="9" cm="1">
        <f t="array" ref="G26">_xll.SNL.Clients.Office.Excel.Functions.SPG($A26, "IQ_EBITDA_MARGIN", G$3)</f>
        <v>7.7560000000000002</v>
      </c>
      <c r="H26" s="9" cm="1">
        <f t="array" ref="H26">_xll.SNL.Clients.Office.Excel.Functions.SPG($A26, "IQ_EBITDA_MARGIN", H$3)</f>
        <v>15.675000000000001</v>
      </c>
      <c r="I26" s="9" cm="1">
        <f t="array" ref="I26">_xll.SNL.Clients.Office.Excel.Functions.SPG($A26, "IQ_EBITDA_MARGIN", I$3)</f>
        <v>22.303999999999998</v>
      </c>
      <c r="J26" s="9" cm="1">
        <f t="array" ref="J26">_xll.SNL.Clients.Office.Excel.Functions.SPG($A26, "IQ_EBITDA_MARGIN", J$3)</f>
        <v>-0.13700000000000001</v>
      </c>
    </row>
    <row r="27" spans="1:10" x14ac:dyDescent="0.3">
      <c r="A27" s="11" t="s">
        <v>1059</v>
      </c>
      <c r="B27" s="9" t="str" cm="1">
        <f t="array" ref="B27">_xll.SNL.Clients.Office.Excel.Functions.SPG($A27, "IQ_EBITDA_MARGIN", B$3)</f>
        <v>NA</v>
      </c>
      <c r="C27" s="9" t="str" cm="1">
        <f t="array" ref="C27">_xll.SNL.Clients.Office.Excel.Functions.SPG($A27, "IQ_EBITDA_MARGIN", C$3)</f>
        <v>NA</v>
      </c>
      <c r="D27" s="9" cm="1">
        <f t="array" ref="D27">_xll.SNL.Clients.Office.Excel.Functions.SPG($A27, "IQ_EBITDA_MARGIN", D$3)</f>
        <v>16.452000000000002</v>
      </c>
      <c r="E27" s="9" cm="1">
        <f t="array" ref="E27">_xll.SNL.Clients.Office.Excel.Functions.SPG($A27, "IQ_EBITDA_MARGIN", E$3)</f>
        <v>20.251000000000001</v>
      </c>
      <c r="F27" s="9" cm="1">
        <f t="array" ref="F27">_xll.SNL.Clients.Office.Excel.Functions.SPG($A27, "IQ_EBITDA_MARGIN", F$3)</f>
        <v>20.05</v>
      </c>
      <c r="G27" s="9" cm="1">
        <f t="array" ref="G27">_xll.SNL.Clients.Office.Excel.Functions.SPG($A27, "IQ_EBITDA_MARGIN", G$3)</f>
        <v>22.582000000000001</v>
      </c>
      <c r="H27" s="9" cm="1">
        <f t="array" ref="H27">_xll.SNL.Clients.Office.Excel.Functions.SPG($A27, "IQ_EBITDA_MARGIN", H$3)</f>
        <v>21.212</v>
      </c>
      <c r="I27" s="9" cm="1">
        <f t="array" ref="I27">_xll.SNL.Clients.Office.Excel.Functions.SPG($A27, "IQ_EBITDA_MARGIN", I$3)</f>
        <v>23.236000000000001</v>
      </c>
      <c r="J27" s="9" cm="1">
        <f t="array" ref="J27">_xll.SNL.Clients.Office.Excel.Functions.SPG($A27, "IQ_EBITDA_MARGIN", J$3)</f>
        <v>21.574000000000002</v>
      </c>
    </row>
    <row r="28" spans="1:10" x14ac:dyDescent="0.3">
      <c r="A28" s="11" t="s">
        <v>1060</v>
      </c>
      <c r="B28" s="9" t="str" cm="1">
        <f t="array" ref="B28">_xll.SNL.Clients.Office.Excel.Functions.SPG($A28, "IQ_EBITDA_MARGIN", B$3)</f>
        <v>NA</v>
      </c>
      <c r="C28" s="9" t="str" cm="1">
        <f t="array" ref="C28">_xll.SNL.Clients.Office.Excel.Functions.SPG($A28, "IQ_EBITDA_MARGIN", C$3)</f>
        <v>NA</v>
      </c>
      <c r="D28" s="9" cm="1">
        <f t="array" ref="D28">_xll.SNL.Clients.Office.Excel.Functions.SPG($A28, "IQ_EBITDA_MARGIN", D$3)</f>
        <v>51.646000000000001</v>
      </c>
      <c r="E28" s="9" cm="1">
        <f t="array" ref="E28">_xll.SNL.Clients.Office.Excel.Functions.SPG($A28, "IQ_EBITDA_MARGIN", E$3)</f>
        <v>46.008000000000003</v>
      </c>
      <c r="F28" s="9" cm="1">
        <f t="array" ref="F28">_xll.SNL.Clients.Office.Excel.Functions.SPG($A28, "IQ_EBITDA_MARGIN", F$3)</f>
        <v>53.933999999999997</v>
      </c>
      <c r="G28" s="9" cm="1">
        <f t="array" ref="G28">_xll.SNL.Clients.Office.Excel.Functions.SPG($A28, "IQ_EBITDA_MARGIN", G$3)</f>
        <v>57.277999999999999</v>
      </c>
      <c r="H28" s="9" cm="1">
        <f t="array" ref="H28">_xll.SNL.Clients.Office.Excel.Functions.SPG($A28, "IQ_EBITDA_MARGIN", H$3)</f>
        <v>52.304000000000002</v>
      </c>
      <c r="I28" s="9" cm="1">
        <f t="array" ref="I28">_xll.SNL.Clients.Office.Excel.Functions.SPG($A28, "IQ_EBITDA_MARGIN", I$3)</f>
        <v>47.881999999999998</v>
      </c>
      <c r="J28" s="9" cm="1">
        <f t="array" ref="J28">_xll.SNL.Clients.Office.Excel.Functions.SPG($A28, "IQ_EBITDA_MARGIN", J$3)</f>
        <v>44.35</v>
      </c>
    </row>
    <row r="29" spans="1:10" x14ac:dyDescent="0.3">
      <c r="A29" s="11" t="s">
        <v>1061</v>
      </c>
      <c r="B29" s="9" t="str" cm="1">
        <f t="array" ref="B29">_xll.SNL.Clients.Office.Excel.Functions.SPG($A29, "IQ_EBITDA_MARGIN", B$3)</f>
        <v>NA</v>
      </c>
      <c r="C29" s="9" t="str" cm="1">
        <f t="array" ref="C29">_xll.SNL.Clients.Office.Excel.Functions.SPG($A29, "IQ_EBITDA_MARGIN", C$3)</f>
        <v>NA</v>
      </c>
      <c r="D29" s="9" cm="1">
        <f t="array" ref="D29">_xll.SNL.Clients.Office.Excel.Functions.SPG($A29, "IQ_EBITDA_MARGIN", D$3)</f>
        <v>29.545999999999999</v>
      </c>
      <c r="E29" s="9" cm="1">
        <f t="array" ref="E29">_xll.SNL.Clients.Office.Excel.Functions.SPG($A29, "IQ_EBITDA_MARGIN", E$3)</f>
        <v>29.199000000000002</v>
      </c>
      <c r="F29" s="9" cm="1">
        <f t="array" ref="F29">_xll.SNL.Clients.Office.Excel.Functions.SPG($A29, "IQ_EBITDA_MARGIN", F$3)</f>
        <v>14.66</v>
      </c>
      <c r="G29" s="9" cm="1">
        <f t="array" ref="G29">_xll.SNL.Clients.Office.Excel.Functions.SPG($A29, "IQ_EBITDA_MARGIN", G$3)</f>
        <v>19.385000000000002</v>
      </c>
      <c r="H29" s="9" cm="1">
        <f t="array" ref="H29">_xll.SNL.Clients.Office.Excel.Functions.SPG($A29, "IQ_EBITDA_MARGIN", H$3)</f>
        <v>28.312999999999999</v>
      </c>
      <c r="I29" s="9" cm="1">
        <f t="array" ref="I29">_xll.SNL.Clients.Office.Excel.Functions.SPG($A29, "IQ_EBITDA_MARGIN", I$3)</f>
        <v>48.636000000000003</v>
      </c>
      <c r="J29" s="9" cm="1">
        <f t="array" ref="J29">_xll.SNL.Clients.Office.Excel.Functions.SPG($A29, "IQ_EBITDA_MARGIN", J$3)</f>
        <v>2.6920000000000002</v>
      </c>
    </row>
    <row r="30" spans="1:10" x14ac:dyDescent="0.3">
      <c r="A30" s="11" t="s">
        <v>1062</v>
      </c>
      <c r="B30" s="9" t="str" cm="1">
        <f t="array" ref="B30">_xll.SNL.Clients.Office.Excel.Functions.SPG($A30, "IQ_EBITDA_MARGIN", B$3)</f>
        <v>NA</v>
      </c>
      <c r="C30" s="9" cm="1">
        <f t="array" ref="C30">_xll.SNL.Clients.Office.Excel.Functions.SPG($A30, "IQ_EBITDA_MARGIN", C$3)</f>
        <v>20.402000000000001</v>
      </c>
      <c r="D30" s="9" cm="1">
        <f t="array" ref="D30">_xll.SNL.Clients.Office.Excel.Functions.SPG($A30, "IQ_EBITDA_MARGIN", D$3)</f>
        <v>8.2469999999999999</v>
      </c>
      <c r="E30" s="9" cm="1">
        <f t="array" ref="E30">_xll.SNL.Clients.Office.Excel.Functions.SPG($A30, "IQ_EBITDA_MARGIN", E$3)</f>
        <v>17.765999999999998</v>
      </c>
      <c r="F30" s="9" cm="1">
        <f t="array" ref="F30">_xll.SNL.Clients.Office.Excel.Functions.SPG($A30, "IQ_EBITDA_MARGIN", F$3)</f>
        <v>14.074999999999999</v>
      </c>
      <c r="G30" s="9" cm="1">
        <f t="array" ref="G30">_xll.SNL.Clients.Office.Excel.Functions.SPG($A30, "IQ_EBITDA_MARGIN", G$3)</f>
        <v>9.6820000000000004</v>
      </c>
      <c r="H30" s="9" cm="1">
        <f t="array" ref="H30">_xll.SNL.Clients.Office.Excel.Functions.SPG($A30, "IQ_EBITDA_MARGIN", H$3)</f>
        <v>12.484</v>
      </c>
      <c r="I30" s="9" cm="1">
        <f t="array" ref="I30">_xll.SNL.Clients.Office.Excel.Functions.SPG($A30, "IQ_EBITDA_MARGIN", I$3)</f>
        <v>25.760999999999999</v>
      </c>
      <c r="J30" s="9" cm="1">
        <f t="array" ref="J30">_xll.SNL.Clients.Office.Excel.Functions.SPG($A30, "IQ_EBITDA_MARGIN", J$3)</f>
        <v>22.763999999999999</v>
      </c>
    </row>
    <row r="31" spans="1:10" x14ac:dyDescent="0.3">
      <c r="A31" s="11" t="s">
        <v>1063</v>
      </c>
      <c r="B31" s="9" t="str" cm="1">
        <f t="array" ref="B31">_xll.SNL.Clients.Office.Excel.Functions.SPG($A31, "IQ_EBITDA_MARGIN", B$3)</f>
        <v>NA</v>
      </c>
      <c r="C31" s="9" cm="1">
        <f t="array" ref="C31">_xll.SNL.Clients.Office.Excel.Functions.SPG($A31, "IQ_EBITDA_MARGIN", C$3)</f>
        <v>4.7469999999999999</v>
      </c>
      <c r="D31" s="9" cm="1">
        <f t="array" ref="D31">_xll.SNL.Clients.Office.Excel.Functions.SPG($A31, "IQ_EBITDA_MARGIN", D$3)</f>
        <v>7.8680000000000003</v>
      </c>
      <c r="E31" s="9" cm="1">
        <f t="array" ref="E31">_xll.SNL.Clients.Office.Excel.Functions.SPG($A31, "IQ_EBITDA_MARGIN", E$3)</f>
        <v>7.3209999999999997</v>
      </c>
      <c r="F31" s="9" cm="1">
        <f t="array" ref="F31">_xll.SNL.Clients.Office.Excel.Functions.SPG($A31, "IQ_EBITDA_MARGIN", F$3)</f>
        <v>1.88</v>
      </c>
      <c r="G31" s="9" cm="1">
        <f t="array" ref="G31">_xll.SNL.Clients.Office.Excel.Functions.SPG($A31, "IQ_EBITDA_MARGIN", G$3)</f>
        <v>7.5259999999999998</v>
      </c>
      <c r="H31" s="9" cm="1">
        <f t="array" ref="H31">_xll.SNL.Clients.Office.Excel.Functions.SPG($A31, "IQ_EBITDA_MARGIN", H$3)</f>
        <v>12.363</v>
      </c>
      <c r="I31" s="9" cm="1">
        <f t="array" ref="I31">_xll.SNL.Clients.Office.Excel.Functions.SPG($A31, "IQ_EBITDA_MARGIN", I$3)</f>
        <v>8.8260000000000005</v>
      </c>
      <c r="J31" s="9" cm="1">
        <f t="array" ref="J31">_xll.SNL.Clients.Office.Excel.Functions.SPG($A31, "IQ_EBITDA_MARGIN", J$3)</f>
        <v>-2.5619999999999998</v>
      </c>
    </row>
    <row r="32" spans="1:10" x14ac:dyDescent="0.3">
      <c r="A32" s="11" t="s">
        <v>1064</v>
      </c>
      <c r="B32" s="9" t="str" cm="1">
        <f t="array" ref="B32">_xll.SNL.Clients.Office.Excel.Functions.SPG($A32, "IQ_EBITDA_MARGIN", B$3)</f>
        <v>NA</v>
      </c>
      <c r="C32" s="9" t="str" cm="1">
        <f t="array" ref="C32">_xll.SNL.Clients.Office.Excel.Functions.SPG($A32, "IQ_EBITDA_MARGIN", C$3)</f>
        <v>NA</v>
      </c>
      <c r="D32" s="9" cm="1">
        <f t="array" ref="D32">_xll.SNL.Clients.Office.Excel.Functions.SPG($A32, "IQ_EBITDA_MARGIN", D$3)</f>
        <v>7.82</v>
      </c>
      <c r="E32" s="9" cm="1">
        <f t="array" ref="E32">_xll.SNL.Clients.Office.Excel.Functions.SPG($A32, "IQ_EBITDA_MARGIN", E$3)</f>
        <v>14.683999999999999</v>
      </c>
      <c r="F32" s="9" cm="1">
        <f t="array" ref="F32">_xll.SNL.Clients.Office.Excel.Functions.SPG($A32, "IQ_EBITDA_MARGIN", F$3)</f>
        <v>21.952999999999999</v>
      </c>
      <c r="G32" s="9" cm="1">
        <f t="array" ref="G32">_xll.SNL.Clients.Office.Excel.Functions.SPG($A32, "IQ_EBITDA_MARGIN", G$3)</f>
        <v>27.141999999999999</v>
      </c>
      <c r="H32" s="9" cm="1">
        <f t="array" ref="H32">_xll.SNL.Clients.Office.Excel.Functions.SPG($A32, "IQ_EBITDA_MARGIN", H$3)</f>
        <v>21.172999999999998</v>
      </c>
      <c r="I32" s="9" cm="1">
        <f t="array" ref="I32">_xll.SNL.Clients.Office.Excel.Functions.SPG($A32, "IQ_EBITDA_MARGIN", I$3)</f>
        <v>30.023</v>
      </c>
      <c r="J32" s="9" cm="1">
        <f t="array" ref="J32">_xll.SNL.Clients.Office.Excel.Functions.SPG($A32, "IQ_EBITDA_MARGIN", J$3)</f>
        <v>38.308</v>
      </c>
    </row>
    <row r="33" spans="1:10" x14ac:dyDescent="0.3">
      <c r="A33" s="11" t="s">
        <v>1065</v>
      </c>
      <c r="B33" s="9" t="str" cm="1">
        <f t="array" ref="B33">_xll.SNL.Clients.Office.Excel.Functions.SPG($A33, "IQ_EBITDA_MARGIN", B$3)</f>
        <v>NA</v>
      </c>
      <c r="C33" s="9" t="str" cm="1">
        <f t="array" ref="C33">_xll.SNL.Clients.Office.Excel.Functions.SPG($A33, "IQ_EBITDA_MARGIN", C$3)</f>
        <v>NA</v>
      </c>
      <c r="D33" s="9" cm="1">
        <f t="array" ref="D33">_xll.SNL.Clients.Office.Excel.Functions.SPG($A33, "IQ_EBITDA_MARGIN", D$3)</f>
        <v>6.8970000000000002</v>
      </c>
      <c r="E33" s="9" cm="1">
        <f t="array" ref="E33">_xll.SNL.Clients.Office.Excel.Functions.SPG($A33, "IQ_EBITDA_MARGIN", E$3)</f>
        <v>19.231000000000002</v>
      </c>
      <c r="F33" s="9" cm="1">
        <f t="array" ref="F33">_xll.SNL.Clients.Office.Excel.Functions.SPG($A33, "IQ_EBITDA_MARGIN", F$3)</f>
        <v>58.415999999999997</v>
      </c>
      <c r="G33" s="9" cm="1">
        <f t="array" ref="G33">_xll.SNL.Clients.Office.Excel.Functions.SPG($A33, "IQ_EBITDA_MARGIN", G$3)</f>
        <v>16.882999999999999</v>
      </c>
      <c r="H33" s="9" cm="1">
        <f t="array" ref="H33">_xll.SNL.Clients.Office.Excel.Functions.SPG($A33, "IQ_EBITDA_MARGIN", H$3)</f>
        <v>126.087</v>
      </c>
      <c r="I33" s="9" cm="1">
        <f t="array" ref="I33">_xll.SNL.Clients.Office.Excel.Functions.SPG($A33, "IQ_EBITDA_MARGIN", I$3)</f>
        <v>30</v>
      </c>
      <c r="J33" s="9" cm="1">
        <f t="array" ref="J33">_xll.SNL.Clients.Office.Excel.Functions.SPG($A33, "IQ_EBITDA_MARGIN", J$3)</f>
        <v>12.698</v>
      </c>
    </row>
    <row r="34" spans="1:10" x14ac:dyDescent="0.3">
      <c r="A34" s="11" t="s">
        <v>1066</v>
      </c>
      <c r="B34" s="9" t="str" cm="1">
        <f t="array" ref="B34">_xll.SNL.Clients.Office.Excel.Functions.SPG($A34, "IQ_EBITDA_MARGIN", B$3)</f>
        <v>NA</v>
      </c>
      <c r="C34" s="9" cm="1">
        <f t="array" ref="C34">_xll.SNL.Clients.Office.Excel.Functions.SPG($A34, "IQ_EBITDA_MARGIN", C$3)</f>
        <v>7.0259999999999998</v>
      </c>
      <c r="D34" s="9" cm="1">
        <f t="array" ref="D34">_xll.SNL.Clients.Office.Excel.Functions.SPG($A34, "IQ_EBITDA_MARGIN", D$3)</f>
        <v>5.1970000000000001</v>
      </c>
      <c r="E34" s="9" cm="1">
        <f t="array" ref="E34">_xll.SNL.Clients.Office.Excel.Functions.SPG($A34, "IQ_EBITDA_MARGIN", E$3)</f>
        <v>6.2569999999999997</v>
      </c>
      <c r="F34" s="9" cm="1">
        <f t="array" ref="F34">_xll.SNL.Clients.Office.Excel.Functions.SPG($A34, "IQ_EBITDA_MARGIN", F$3)</f>
        <v>6.4779999999999998</v>
      </c>
      <c r="G34" s="9" cm="1">
        <f t="array" ref="G34">_xll.SNL.Clients.Office.Excel.Functions.SPG($A34, "IQ_EBITDA_MARGIN", G$3)</f>
        <v>6.7569999999999997</v>
      </c>
      <c r="H34" s="9" cm="1">
        <f t="array" ref="H34">_xll.SNL.Clients.Office.Excel.Functions.SPG($A34, "IQ_EBITDA_MARGIN", H$3)</f>
        <v>7.0910000000000002</v>
      </c>
      <c r="I34" s="9" cm="1">
        <f t="array" ref="I34">_xll.SNL.Clients.Office.Excel.Functions.SPG($A34, "IQ_EBITDA_MARGIN", I$3)</f>
        <v>6.3179999999999996</v>
      </c>
      <c r="J34" s="9" cm="1">
        <f t="array" ref="J34">_xll.SNL.Clients.Office.Excel.Functions.SPG($A34, "IQ_EBITDA_MARGIN", J$3)</f>
        <v>5.9560000000000004</v>
      </c>
    </row>
    <row r="35" spans="1:10" x14ac:dyDescent="0.3">
      <c r="A35" s="11" t="s">
        <v>1067</v>
      </c>
      <c r="B35" s="9" t="str" cm="1">
        <f t="array" ref="B35">_xll.SNL.Clients.Office.Excel.Functions.SPG($A35, "IQ_EBITDA_MARGIN", B$3)</f>
        <v>NA</v>
      </c>
      <c r="C35" s="9" cm="1">
        <f t="array" ref="C35">_xll.SNL.Clients.Office.Excel.Functions.SPG($A35, "IQ_EBITDA_MARGIN", C$3)</f>
        <v>52.134</v>
      </c>
      <c r="D35" s="9" cm="1">
        <f t="array" ref="D35">_xll.SNL.Clients.Office.Excel.Functions.SPG($A35, "IQ_EBITDA_MARGIN", D$3)</f>
        <v>54.326999999999998</v>
      </c>
      <c r="E35" s="9" cm="1">
        <f t="array" ref="E35">_xll.SNL.Clients.Office.Excel.Functions.SPG($A35, "IQ_EBITDA_MARGIN", E$3)</f>
        <v>54.350999999999999</v>
      </c>
      <c r="F35" s="9" cm="1">
        <f t="array" ref="F35">_xll.SNL.Clients.Office.Excel.Functions.SPG($A35, "IQ_EBITDA_MARGIN", F$3)</f>
        <v>56.051000000000002</v>
      </c>
      <c r="G35" s="9" cm="1">
        <f t="array" ref="G35">_xll.SNL.Clients.Office.Excel.Functions.SPG($A35, "IQ_EBITDA_MARGIN", G$3)</f>
        <v>52.609000000000002</v>
      </c>
      <c r="H35" s="9" cm="1">
        <f t="array" ref="H35">_xll.SNL.Clients.Office.Excel.Functions.SPG($A35, "IQ_EBITDA_MARGIN", H$3)</f>
        <v>54.798999999999999</v>
      </c>
      <c r="I35" s="9" cm="1">
        <f t="array" ref="I35">_xll.SNL.Clients.Office.Excel.Functions.SPG($A35, "IQ_EBITDA_MARGIN", I$3)</f>
        <v>54.197000000000003</v>
      </c>
      <c r="J35" s="9" cm="1">
        <f t="array" ref="J35">_xll.SNL.Clients.Office.Excel.Functions.SPG($A35, "IQ_EBITDA_MARGIN", J$3)</f>
        <v>56.579000000000001</v>
      </c>
    </row>
    <row r="36" spans="1:10" x14ac:dyDescent="0.3">
      <c r="A36" s="11" t="s">
        <v>1068</v>
      </c>
      <c r="B36" s="9" t="str" cm="1">
        <f t="array" ref="B36">_xll.SNL.Clients.Office.Excel.Functions.SPG($A36, "IQ_EBITDA_MARGIN", B$3)</f>
        <v>NA</v>
      </c>
      <c r="C36" s="9" t="str" cm="1">
        <f t="array" ref="C36">_xll.SNL.Clients.Office.Excel.Functions.SPG($A36, "IQ_EBITDA_MARGIN", C$3)</f>
        <v>NA</v>
      </c>
      <c r="D36" s="9" cm="1">
        <f t="array" ref="D36">_xll.SNL.Clients.Office.Excel.Functions.SPG($A36, "IQ_EBITDA_MARGIN", D$3)</f>
        <v>11.496</v>
      </c>
      <c r="E36" s="9" cm="1">
        <f t="array" ref="E36">_xll.SNL.Clients.Office.Excel.Functions.SPG($A36, "IQ_EBITDA_MARGIN", E$3)</f>
        <v>12.939</v>
      </c>
      <c r="F36" s="9" cm="1">
        <f t="array" ref="F36">_xll.SNL.Clients.Office.Excel.Functions.SPG($A36, "IQ_EBITDA_MARGIN", F$3)</f>
        <v>12.291</v>
      </c>
      <c r="G36" s="9" cm="1">
        <f t="array" ref="G36">_xll.SNL.Clients.Office.Excel.Functions.SPG($A36, "IQ_EBITDA_MARGIN", G$3)</f>
        <v>10.882</v>
      </c>
      <c r="H36" s="9" cm="1">
        <f t="array" ref="H36">_xll.SNL.Clients.Office.Excel.Functions.SPG($A36, "IQ_EBITDA_MARGIN", H$3)</f>
        <v>9.5169999999999995</v>
      </c>
      <c r="I36" s="9" cm="1">
        <f t="array" ref="I36">_xll.SNL.Clients.Office.Excel.Functions.SPG($A36, "IQ_EBITDA_MARGIN", I$3)</f>
        <v>11.842000000000001</v>
      </c>
      <c r="J36" s="9" cm="1">
        <f t="array" ref="J36">_xll.SNL.Clients.Office.Excel.Functions.SPG($A36, "IQ_EBITDA_MARGIN", J$3)</f>
        <v>11.092000000000001</v>
      </c>
    </row>
    <row r="37" spans="1:10" x14ac:dyDescent="0.3">
      <c r="A37" s="11" t="s">
        <v>1069</v>
      </c>
      <c r="B37" s="9" t="str" cm="1">
        <f t="array" ref="B37">_xll.SNL.Clients.Office.Excel.Functions.SPG($A37, "IQ_EBITDA_MARGIN", B$3)</f>
        <v>NA</v>
      </c>
      <c r="C37" s="9" t="str" cm="1">
        <f t="array" ref="C37">_xll.SNL.Clients.Office.Excel.Functions.SPG($A37, "IQ_EBITDA_MARGIN", C$3)</f>
        <v>NA</v>
      </c>
      <c r="D37" s="9" cm="1">
        <f t="array" ref="D37">_xll.SNL.Clients.Office.Excel.Functions.SPG($A37, "IQ_EBITDA_MARGIN", D$3)</f>
        <v>13.762</v>
      </c>
      <c r="E37" s="9" cm="1">
        <f t="array" ref="E37">_xll.SNL.Clients.Office.Excel.Functions.SPG($A37, "IQ_EBITDA_MARGIN", E$3)</f>
        <v>12.066000000000001</v>
      </c>
      <c r="F37" s="9" cm="1">
        <f t="array" ref="F37">_xll.SNL.Clients.Office.Excel.Functions.SPG($A37, "IQ_EBITDA_MARGIN", F$3)</f>
        <v>11.621</v>
      </c>
      <c r="G37" s="9" cm="1">
        <f t="array" ref="G37">_xll.SNL.Clients.Office.Excel.Functions.SPG($A37, "IQ_EBITDA_MARGIN", G$3)</f>
        <v>11.988</v>
      </c>
      <c r="H37" s="9" cm="1">
        <f t="array" ref="H37">_xll.SNL.Clients.Office.Excel.Functions.SPG($A37, "IQ_EBITDA_MARGIN", H$3)</f>
        <v>14.19</v>
      </c>
      <c r="I37" s="9" cm="1">
        <f t="array" ref="I37">_xll.SNL.Clients.Office.Excel.Functions.SPG($A37, "IQ_EBITDA_MARGIN", I$3)</f>
        <v>10.214</v>
      </c>
      <c r="J37" s="9" cm="1">
        <f t="array" ref="J37">_xll.SNL.Clients.Office.Excel.Functions.SPG($A37, "IQ_EBITDA_MARGIN", J$3)</f>
        <v>9.44</v>
      </c>
    </row>
    <row r="38" spans="1:10" x14ac:dyDescent="0.3">
      <c r="A38" s="11" t="s">
        <v>1070</v>
      </c>
      <c r="B38" s="9" t="str" cm="1">
        <f t="array" ref="B38">_xll.SNL.Clients.Office.Excel.Functions.SPG($A38, "IQ_EBITDA_MARGIN", B$3)</f>
        <v>NA</v>
      </c>
      <c r="C38" s="9" t="str" cm="1">
        <f t="array" ref="C38">_xll.SNL.Clients.Office.Excel.Functions.SPG($A38, "IQ_EBITDA_MARGIN", C$3)</f>
        <v>NA</v>
      </c>
      <c r="D38" s="9" cm="1">
        <f t="array" ref="D38">_xll.SNL.Clients.Office.Excel.Functions.SPG($A38, "IQ_EBITDA_MARGIN", D$3)</f>
        <v>41.027000000000001</v>
      </c>
      <c r="E38" s="9" cm="1">
        <f t="array" ref="E38">_xll.SNL.Clients.Office.Excel.Functions.SPG($A38, "IQ_EBITDA_MARGIN", E$3)</f>
        <v>40.573</v>
      </c>
      <c r="F38" s="9" cm="1">
        <f t="array" ref="F38">_xll.SNL.Clients.Office.Excel.Functions.SPG($A38, "IQ_EBITDA_MARGIN", F$3)</f>
        <v>37.094000000000001</v>
      </c>
      <c r="G38" s="9" cm="1">
        <f t="array" ref="G38">_xll.SNL.Clients.Office.Excel.Functions.SPG($A38, "IQ_EBITDA_MARGIN", G$3)</f>
        <v>37.951999999999998</v>
      </c>
      <c r="H38" s="9" cm="1">
        <f t="array" ref="H38">_xll.SNL.Clients.Office.Excel.Functions.SPG($A38, "IQ_EBITDA_MARGIN", H$3)</f>
        <v>40.840000000000003</v>
      </c>
      <c r="I38" s="9" cm="1">
        <f t="array" ref="I38">_xll.SNL.Clients.Office.Excel.Functions.SPG($A38, "IQ_EBITDA_MARGIN", I$3)</f>
        <v>44.081000000000003</v>
      </c>
      <c r="J38" s="9" cm="1">
        <f t="array" ref="J38">_xll.SNL.Clients.Office.Excel.Functions.SPG($A38, "IQ_EBITDA_MARGIN", J$3)</f>
        <v>38.881</v>
      </c>
    </row>
    <row r="39" spans="1:10" x14ac:dyDescent="0.3">
      <c r="A39" s="11" t="s">
        <v>1071</v>
      </c>
      <c r="B39" s="9" t="str" cm="1">
        <f t="array" ref="B39">_xll.SNL.Clients.Office.Excel.Functions.SPG($A39, "IQ_EBITDA_MARGIN", B$3)</f>
        <v>NA</v>
      </c>
      <c r="C39" s="9" t="str" cm="1">
        <f t="array" ref="C39">_xll.SNL.Clients.Office.Excel.Functions.SPG($A39, "IQ_EBITDA_MARGIN", C$3)</f>
        <v>NA</v>
      </c>
      <c r="D39" s="9" cm="1">
        <f t="array" ref="D39">_xll.SNL.Clients.Office.Excel.Functions.SPG($A39, "IQ_EBITDA_MARGIN", D$3)</f>
        <v>12.641999999999999</v>
      </c>
      <c r="E39" s="9" cm="1">
        <f t="array" ref="E39">_xll.SNL.Clients.Office.Excel.Functions.SPG($A39, "IQ_EBITDA_MARGIN", E$3)</f>
        <v>13.031000000000001</v>
      </c>
      <c r="F39" s="9" cm="1">
        <f t="array" ref="F39">_xll.SNL.Clients.Office.Excel.Functions.SPG($A39, "IQ_EBITDA_MARGIN", F$3)</f>
        <v>10.131</v>
      </c>
      <c r="G39" s="9" cm="1">
        <f t="array" ref="G39">_xll.SNL.Clients.Office.Excel.Functions.SPG($A39, "IQ_EBITDA_MARGIN", G$3)</f>
        <v>11.333</v>
      </c>
      <c r="H39" s="9" cm="1">
        <f t="array" ref="H39">_xll.SNL.Clients.Office.Excel.Functions.SPG($A39, "IQ_EBITDA_MARGIN", H$3)</f>
        <v>14.456</v>
      </c>
      <c r="I39" s="9" cm="1">
        <f t="array" ref="I39">_xll.SNL.Clients.Office.Excel.Functions.SPG($A39, "IQ_EBITDA_MARGIN", I$3)</f>
        <v>15.598000000000001</v>
      </c>
      <c r="J39" s="9" cm="1">
        <f t="array" ref="J39">_xll.SNL.Clients.Office.Excel.Functions.SPG($A39, "IQ_EBITDA_MARGIN", J$3)</f>
        <v>11.407999999999999</v>
      </c>
    </row>
    <row r="40" spans="1:10" x14ac:dyDescent="0.3">
      <c r="A40" s="11" t="s">
        <v>1072</v>
      </c>
      <c r="B40" s="9" t="str" cm="1">
        <f t="array" ref="B40">_xll.SNL.Clients.Office.Excel.Functions.SPG($A40, "IQ_EBITDA_MARGIN", B$3)</f>
        <v>NA</v>
      </c>
      <c r="C40" s="9" t="str" cm="1">
        <f t="array" ref="C40">_xll.SNL.Clients.Office.Excel.Functions.SPG($A40, "IQ_EBITDA_MARGIN", C$3)</f>
        <v>NA</v>
      </c>
      <c r="D40" s="9" t="str" cm="1">
        <f t="array" ref="D40">_xll.SNL.Clients.Office.Excel.Functions.SPG($A40, "IQ_EBITDA_MARGIN", D$3)</f>
        <v>NA</v>
      </c>
      <c r="E40" s="9" t="str" cm="1">
        <f t="array" ref="E40">_xll.SNL.Clients.Office.Excel.Functions.SPG($A40, "IQ_EBITDA_MARGIN", E$3)</f>
        <v>NA</v>
      </c>
      <c r="F40" s="9" t="str" cm="1">
        <f t="array" ref="F40">_xll.SNL.Clients.Office.Excel.Functions.SPG($A40, "IQ_EBITDA_MARGIN", F$3)</f>
        <v>NA</v>
      </c>
      <c r="G40" s="9" t="str" cm="1">
        <f t="array" ref="G40">_xll.SNL.Clients.Office.Excel.Functions.SPG($A40, "IQ_EBITDA_MARGIN", G$3)</f>
        <v>NA</v>
      </c>
      <c r="H40" s="9" t="str" cm="1">
        <f t="array" ref="H40">_xll.SNL.Clients.Office.Excel.Functions.SPG($A40, "IQ_EBITDA_MARGIN", H$3)</f>
        <v>NA</v>
      </c>
      <c r="I40" s="9" t="str" cm="1">
        <f t="array" ref="I40">_xll.SNL.Clients.Office.Excel.Functions.SPG($A40, "IQ_EBITDA_MARGIN", I$3)</f>
        <v>NA</v>
      </c>
      <c r="J40" s="9" t="str" cm="1">
        <f t="array" ref="J40">_xll.SNL.Clients.Office.Excel.Functions.SPG($A40, "IQ_EBITDA_MARGIN", J$3)</f>
        <v>NA</v>
      </c>
    </row>
    <row r="41" spans="1:10" x14ac:dyDescent="0.3">
      <c r="A41" s="11" t="s">
        <v>1073</v>
      </c>
      <c r="B41" s="9" t="str" cm="1">
        <f t="array" ref="B41">_xll.SNL.Clients.Office.Excel.Functions.SPG($A41, "IQ_EBITDA_MARGIN", B$3)</f>
        <v>NA</v>
      </c>
      <c r="C41" s="9" t="str" cm="1">
        <f t="array" ref="C41">_xll.SNL.Clients.Office.Excel.Functions.SPG($A41, "IQ_EBITDA_MARGIN", C$3)</f>
        <v>NA</v>
      </c>
      <c r="D41" s="9" cm="1">
        <f t="array" ref="D41">_xll.SNL.Clients.Office.Excel.Functions.SPG($A41, "IQ_EBITDA_MARGIN", D$3)</f>
        <v>22.957999999999998</v>
      </c>
      <c r="E41" s="9" cm="1">
        <f t="array" ref="E41">_xll.SNL.Clients.Office.Excel.Functions.SPG($A41, "IQ_EBITDA_MARGIN", E$3)</f>
        <v>18.423999999999999</v>
      </c>
      <c r="F41" s="9" cm="1">
        <f t="array" ref="F41">_xll.SNL.Clients.Office.Excel.Functions.SPG($A41, "IQ_EBITDA_MARGIN", F$3)</f>
        <v>26.175999999999998</v>
      </c>
      <c r="G41" s="9" cm="1">
        <f t="array" ref="G41">_xll.SNL.Clients.Office.Excel.Functions.SPG($A41, "IQ_EBITDA_MARGIN", G$3)</f>
        <v>30.331</v>
      </c>
      <c r="H41" s="9" cm="1">
        <f t="array" ref="H41">_xll.SNL.Clients.Office.Excel.Functions.SPG($A41, "IQ_EBITDA_MARGIN", H$3)</f>
        <v>17.48</v>
      </c>
      <c r="I41" s="9" cm="1">
        <f t="array" ref="I41">_xll.SNL.Clients.Office.Excel.Functions.SPG($A41, "IQ_EBITDA_MARGIN", I$3)</f>
        <v>26.318999999999999</v>
      </c>
      <c r="J41" s="9" cm="1">
        <f t="array" ref="J41">_xll.SNL.Clients.Office.Excel.Functions.SPG($A41, "IQ_EBITDA_MARGIN", J$3)</f>
        <v>27.893999999999998</v>
      </c>
    </row>
    <row r="42" spans="1:10" x14ac:dyDescent="0.3">
      <c r="A42" s="11" t="s">
        <v>1074</v>
      </c>
      <c r="B42" s="9" t="str" cm="1">
        <f t="array" ref="B42">_xll.SNL.Clients.Office.Excel.Functions.SPG($A42, "IQ_EBITDA_MARGIN", B$3)</f>
        <v>NA</v>
      </c>
      <c r="C42" s="9" t="str" cm="1">
        <f t="array" ref="C42">_xll.SNL.Clients.Office.Excel.Functions.SPG($A42, "IQ_EBITDA_MARGIN", C$3)</f>
        <v>NA</v>
      </c>
      <c r="D42" s="9" cm="1">
        <f t="array" ref="D42">_xll.SNL.Clients.Office.Excel.Functions.SPG($A42, "IQ_EBITDA_MARGIN", D$3)</f>
        <v>9.4979999999999993</v>
      </c>
      <c r="E42" s="9" cm="1">
        <f t="array" ref="E42">_xll.SNL.Clients.Office.Excel.Functions.SPG($A42, "IQ_EBITDA_MARGIN", E$3)</f>
        <v>11.128</v>
      </c>
      <c r="F42" s="9" cm="1">
        <f t="array" ref="F42">_xll.SNL.Clients.Office.Excel.Functions.SPG($A42, "IQ_EBITDA_MARGIN", F$3)</f>
        <v>10.289</v>
      </c>
      <c r="G42" s="9" cm="1">
        <f t="array" ref="G42">_xll.SNL.Clients.Office.Excel.Functions.SPG($A42, "IQ_EBITDA_MARGIN", G$3)</f>
        <v>9.4469999999999992</v>
      </c>
      <c r="H42" s="9" cm="1">
        <f t="array" ref="H42">_xll.SNL.Clients.Office.Excel.Functions.SPG($A42, "IQ_EBITDA_MARGIN", H$3)</f>
        <v>14.957000000000001</v>
      </c>
      <c r="I42" s="9" cm="1">
        <f t="array" ref="I42">_xll.SNL.Clients.Office.Excel.Functions.SPG($A42, "IQ_EBITDA_MARGIN", I$3)</f>
        <v>13.103999999999999</v>
      </c>
      <c r="J42" s="9" cm="1">
        <f t="array" ref="J42">_xll.SNL.Clients.Office.Excel.Functions.SPG($A42, "IQ_EBITDA_MARGIN", J$3)</f>
        <v>14.614000000000001</v>
      </c>
    </row>
    <row r="43" spans="1:10" x14ac:dyDescent="0.3">
      <c r="A43" s="11" t="s">
        <v>1075</v>
      </c>
      <c r="B43" s="9" t="str" cm="1">
        <f t="array" ref="B43">_xll.SNL.Clients.Office.Excel.Functions.SPG($A43, "IQ_EBITDA_MARGIN", B$3)</f>
        <v>NA</v>
      </c>
      <c r="C43" s="9" t="str" cm="1">
        <f t="array" ref="C43">_xll.SNL.Clients.Office.Excel.Functions.SPG($A43, "IQ_EBITDA_MARGIN", C$3)</f>
        <v>NA</v>
      </c>
      <c r="D43" s="9" cm="1">
        <f t="array" ref="D43">_xll.SNL.Clients.Office.Excel.Functions.SPG($A43, "IQ_EBITDA_MARGIN", D$3)</f>
        <v>36.841999999999999</v>
      </c>
      <c r="E43" s="9" cm="1">
        <f t="array" ref="E43">_xll.SNL.Clients.Office.Excel.Functions.SPG($A43, "IQ_EBITDA_MARGIN", E$3)</f>
        <v>37.481999999999999</v>
      </c>
      <c r="F43" s="9" cm="1">
        <f t="array" ref="F43">_xll.SNL.Clients.Office.Excel.Functions.SPG($A43, "IQ_EBITDA_MARGIN", F$3)</f>
        <v>35.494999999999997</v>
      </c>
      <c r="G43" s="9" cm="1">
        <f t="array" ref="G43">_xll.SNL.Clients.Office.Excel.Functions.SPG($A43, "IQ_EBITDA_MARGIN", G$3)</f>
        <v>37.509</v>
      </c>
      <c r="H43" s="9" cm="1">
        <f t="array" ref="H43">_xll.SNL.Clients.Office.Excel.Functions.SPG($A43, "IQ_EBITDA_MARGIN", H$3)</f>
        <v>47.241</v>
      </c>
      <c r="I43" s="9" cm="1">
        <f t="array" ref="I43">_xll.SNL.Clients.Office.Excel.Functions.SPG($A43, "IQ_EBITDA_MARGIN", I$3)</f>
        <v>29.507000000000001</v>
      </c>
      <c r="J43" s="9" cm="1">
        <f t="array" ref="J43">_xll.SNL.Clients.Office.Excel.Functions.SPG($A43, "IQ_EBITDA_MARGIN", J$3)</f>
        <v>30.442</v>
      </c>
    </row>
    <row r="44" spans="1:10" x14ac:dyDescent="0.3">
      <c r="A44" s="11" t="s">
        <v>1076</v>
      </c>
      <c r="B44" s="9" t="str" cm="1">
        <f t="array" ref="B44">_xll.SNL.Clients.Office.Excel.Functions.SPG($A44, "IQ_EBITDA_MARGIN", B$3)</f>
        <v>NA</v>
      </c>
      <c r="C44" s="9" t="str" cm="1">
        <f t="array" ref="C44">_xll.SNL.Clients.Office.Excel.Functions.SPG($A44, "IQ_EBITDA_MARGIN", C$3)</f>
        <v>NA</v>
      </c>
      <c r="D44" s="9" cm="1">
        <f t="array" ref="D44">_xll.SNL.Clients.Office.Excel.Functions.SPG($A44, "IQ_EBITDA_MARGIN", D$3)</f>
        <v>3.2719999999999998</v>
      </c>
      <c r="E44" s="9" cm="1">
        <f t="array" ref="E44">_xll.SNL.Clients.Office.Excel.Functions.SPG($A44, "IQ_EBITDA_MARGIN", E$3)</f>
        <v>17.114999999999998</v>
      </c>
      <c r="F44" s="9" cm="1">
        <f t="array" ref="F44">_xll.SNL.Clients.Office.Excel.Functions.SPG($A44, "IQ_EBITDA_MARGIN", F$3)</f>
        <v>21.640999999999998</v>
      </c>
      <c r="G44" s="9" cm="1">
        <f t="array" ref="G44">_xll.SNL.Clients.Office.Excel.Functions.SPG($A44, "IQ_EBITDA_MARGIN", G$3)</f>
        <v>18.157</v>
      </c>
      <c r="H44" s="9" cm="1">
        <f t="array" ref="H44">_xll.SNL.Clients.Office.Excel.Functions.SPG($A44, "IQ_EBITDA_MARGIN", H$3)</f>
        <v>23.212</v>
      </c>
      <c r="I44" s="9" cm="1">
        <f t="array" ref="I44">_xll.SNL.Clients.Office.Excel.Functions.SPG($A44, "IQ_EBITDA_MARGIN", I$3)</f>
        <v>24.135000000000002</v>
      </c>
      <c r="J44" s="9" cm="1">
        <f t="array" ref="J44">_xll.SNL.Clients.Office.Excel.Functions.SPG($A44, "IQ_EBITDA_MARGIN", J$3)</f>
        <v>24.99</v>
      </c>
    </row>
    <row r="45" spans="1:10" x14ac:dyDescent="0.3">
      <c r="A45" s="11" t="s">
        <v>1077</v>
      </c>
      <c r="B45" s="9" t="str" cm="1">
        <f t="array" ref="B45">_xll.SNL.Clients.Office.Excel.Functions.SPG($A45, "IQ_EBITDA_MARGIN", B$3)</f>
        <v>NA</v>
      </c>
      <c r="C45" s="9" cm="1">
        <f t="array" ref="C45">_xll.SNL.Clients.Office.Excel.Functions.SPG($A45, "IQ_EBITDA_MARGIN", C$3)</f>
        <v>13.612</v>
      </c>
      <c r="D45" s="9" cm="1">
        <f t="array" ref="D45">_xll.SNL.Clients.Office.Excel.Functions.SPG($A45, "IQ_EBITDA_MARGIN", D$3)</f>
        <v>15.433999999999999</v>
      </c>
      <c r="E45" s="9" cm="1">
        <f t="array" ref="E45">_xll.SNL.Clients.Office.Excel.Functions.SPG($A45, "IQ_EBITDA_MARGIN", E$3)</f>
        <v>15.492000000000001</v>
      </c>
      <c r="F45" s="9" cm="1">
        <f t="array" ref="F45">_xll.SNL.Clients.Office.Excel.Functions.SPG($A45, "IQ_EBITDA_MARGIN", F$3)</f>
        <v>12.345000000000001</v>
      </c>
      <c r="G45" s="9" cm="1">
        <f t="array" ref="G45">_xll.SNL.Clients.Office.Excel.Functions.SPG($A45, "IQ_EBITDA_MARGIN", G$3)</f>
        <v>14.18</v>
      </c>
      <c r="H45" s="9" cm="1">
        <f t="array" ref="H45">_xll.SNL.Clients.Office.Excel.Functions.SPG($A45, "IQ_EBITDA_MARGIN", H$3)</f>
        <v>14.401</v>
      </c>
      <c r="I45" s="9" cm="1">
        <f t="array" ref="I45">_xll.SNL.Clients.Office.Excel.Functions.SPG($A45, "IQ_EBITDA_MARGIN", I$3)</f>
        <v>12.178000000000001</v>
      </c>
      <c r="J45" s="9" cm="1">
        <f t="array" ref="J45">_xll.SNL.Clients.Office.Excel.Functions.SPG($A45, "IQ_EBITDA_MARGIN", J$3)</f>
        <v>10.525</v>
      </c>
    </row>
    <row r="46" spans="1:10" x14ac:dyDescent="0.3">
      <c r="A46" s="11" t="s">
        <v>1078</v>
      </c>
      <c r="B46" s="9" t="str" cm="1">
        <f t="array" ref="B46">_xll.SNL.Clients.Office.Excel.Functions.SPG($A46, "IQ_EBITDA_MARGIN", B$3)</f>
        <v>NA</v>
      </c>
      <c r="C46" s="9" t="str" cm="1">
        <f t="array" ref="C46">_xll.SNL.Clients.Office.Excel.Functions.SPG($A46, "IQ_EBITDA_MARGIN", C$3)</f>
        <v>NA</v>
      </c>
      <c r="D46" s="9" t="str" cm="1">
        <f t="array" ref="D46">_xll.SNL.Clients.Office.Excel.Functions.SPG($A46, "IQ_EBITDA_MARGIN", D$3)</f>
        <v>NA</v>
      </c>
      <c r="E46" s="9" t="str" cm="1">
        <f t="array" ref="E46">_xll.SNL.Clients.Office.Excel.Functions.SPG($A46, "IQ_EBITDA_MARGIN", E$3)</f>
        <v>NA</v>
      </c>
      <c r="F46" s="9" t="str" cm="1">
        <f t="array" ref="F46">_xll.SNL.Clients.Office.Excel.Functions.SPG($A46, "IQ_EBITDA_MARGIN", F$3)</f>
        <v>NA</v>
      </c>
      <c r="G46" s="9" t="str" cm="1">
        <f t="array" ref="G46">_xll.SNL.Clients.Office.Excel.Functions.SPG($A46, "IQ_EBITDA_MARGIN", G$3)</f>
        <v>NA</v>
      </c>
      <c r="H46" s="9" t="str" cm="1">
        <f t="array" ref="H46">_xll.SNL.Clients.Office.Excel.Functions.SPG($A46, "IQ_EBITDA_MARGIN", H$3)</f>
        <v>NA</v>
      </c>
      <c r="I46" s="9" t="str" cm="1">
        <f t="array" ref="I46">_xll.SNL.Clients.Office.Excel.Functions.SPG($A46, "IQ_EBITDA_MARGIN", I$3)</f>
        <v>NA</v>
      </c>
      <c r="J46" s="9" t="str" cm="1">
        <f t="array" ref="J46">_xll.SNL.Clients.Office.Excel.Functions.SPG($A46, "IQ_EBITDA_MARGIN", J$3)</f>
        <v>NA</v>
      </c>
    </row>
    <row r="47" spans="1:10" x14ac:dyDescent="0.3">
      <c r="A47" s="11" t="s">
        <v>1079</v>
      </c>
      <c r="B47" s="9" t="str" cm="1">
        <f t="array" ref="B47">_xll.SNL.Clients.Office.Excel.Functions.SPG($A47, "IQ_EBITDA_MARGIN", B$3)</f>
        <v>NA</v>
      </c>
      <c r="C47" s="9" t="str" cm="1">
        <f t="array" ref="C47">_xll.SNL.Clients.Office.Excel.Functions.SPG($A47, "IQ_EBITDA_MARGIN", C$3)</f>
        <v>NA</v>
      </c>
      <c r="D47" s="9" cm="1">
        <f t="array" ref="D47">_xll.SNL.Clients.Office.Excel.Functions.SPG($A47, "IQ_EBITDA_MARGIN", D$3)</f>
        <v>34.015999999999998</v>
      </c>
      <c r="E47" s="9" cm="1">
        <f t="array" ref="E47">_xll.SNL.Clients.Office.Excel.Functions.SPG($A47, "IQ_EBITDA_MARGIN", E$3)</f>
        <v>36.116999999999997</v>
      </c>
      <c r="F47" s="9" cm="1">
        <f t="array" ref="F47">_xll.SNL.Clients.Office.Excel.Functions.SPG($A47, "IQ_EBITDA_MARGIN", F$3)</f>
        <v>30.582999999999998</v>
      </c>
      <c r="G47" s="9" cm="1">
        <f t="array" ref="G47">_xll.SNL.Clients.Office.Excel.Functions.SPG($A47, "IQ_EBITDA_MARGIN", G$3)</f>
        <v>28.963999999999999</v>
      </c>
      <c r="H47" s="9" cm="1">
        <f t="array" ref="H47">_xll.SNL.Clients.Office.Excel.Functions.SPG($A47, "IQ_EBITDA_MARGIN", H$3)</f>
        <v>34.023000000000003</v>
      </c>
      <c r="I47" s="9" cm="1">
        <f t="array" ref="I47">_xll.SNL.Clients.Office.Excel.Functions.SPG($A47, "IQ_EBITDA_MARGIN", I$3)</f>
        <v>35.701999999999998</v>
      </c>
      <c r="J47" s="9" cm="1">
        <f t="array" ref="J47">_xll.SNL.Clients.Office.Excel.Functions.SPG($A47, "IQ_EBITDA_MARGIN", J$3)</f>
        <v>30.582000000000001</v>
      </c>
    </row>
    <row r="48" spans="1:10" x14ac:dyDescent="0.3">
      <c r="A48" s="11" t="s">
        <v>1080</v>
      </c>
      <c r="B48" s="9" t="str" cm="1">
        <f t="array" ref="B48">_xll.SNL.Clients.Office.Excel.Functions.SPG($A48, "IQ_EBITDA_MARGIN", B$3)</f>
        <v>NA</v>
      </c>
      <c r="C48" s="9" t="str" cm="1">
        <f t="array" ref="C48">_xll.SNL.Clients.Office.Excel.Functions.SPG($A48, "IQ_EBITDA_MARGIN", C$3)</f>
        <v>NA</v>
      </c>
      <c r="D48" s="9" t="str" cm="1">
        <f t="array" ref="D48">_xll.SNL.Clients.Office.Excel.Functions.SPG($A48, "IQ_EBITDA_MARGIN", D$3)</f>
        <v>NA</v>
      </c>
      <c r="E48" s="9" t="str" cm="1">
        <f t="array" ref="E48">_xll.SNL.Clients.Office.Excel.Functions.SPG($A48, "IQ_EBITDA_MARGIN", E$3)</f>
        <v>NA</v>
      </c>
      <c r="F48" s="9" t="str" cm="1">
        <f t="array" ref="F48">_xll.SNL.Clients.Office.Excel.Functions.SPG($A48, "IQ_EBITDA_MARGIN", F$3)</f>
        <v>NA</v>
      </c>
      <c r="G48" s="9" t="str" cm="1">
        <f t="array" ref="G48">_xll.SNL.Clients.Office.Excel.Functions.SPG($A48, "IQ_EBITDA_MARGIN", G$3)</f>
        <v>NA</v>
      </c>
      <c r="H48" s="9" t="str" cm="1">
        <f t="array" ref="H48">_xll.SNL.Clients.Office.Excel.Functions.SPG($A48, "IQ_EBITDA_MARGIN", H$3)</f>
        <v>NA</v>
      </c>
      <c r="I48" s="9" t="str" cm="1">
        <f t="array" ref="I48">_xll.SNL.Clients.Office.Excel.Functions.SPG($A48, "IQ_EBITDA_MARGIN", I$3)</f>
        <v>NA</v>
      </c>
      <c r="J48" s="9" t="str" cm="1">
        <f t="array" ref="J48">_xll.SNL.Clients.Office.Excel.Functions.SPG($A48, "IQ_EBITDA_MARGIN", J$3)</f>
        <v>NA</v>
      </c>
    </row>
    <row r="49" spans="1:10" x14ac:dyDescent="0.3">
      <c r="A49" s="11" t="s">
        <v>1081</v>
      </c>
      <c r="B49" s="9" t="str" cm="1">
        <f t="array" ref="B49">_xll.SNL.Clients.Office.Excel.Functions.SPG($A49, "IQ_EBITDA_MARGIN", B$3)</f>
        <v>NA</v>
      </c>
      <c r="C49" s="9" cm="1">
        <f t="array" ref="C49">_xll.SNL.Clients.Office.Excel.Functions.SPG($A49, "IQ_EBITDA_MARGIN", C$3)</f>
        <v>7.07</v>
      </c>
      <c r="D49" s="9" cm="1">
        <f t="array" ref="D49">_xll.SNL.Clients.Office.Excel.Functions.SPG($A49, "IQ_EBITDA_MARGIN", D$3)</f>
        <v>7.3369999999999997</v>
      </c>
      <c r="E49" s="9" cm="1">
        <f t="array" ref="E49">_xll.SNL.Clients.Office.Excel.Functions.SPG($A49, "IQ_EBITDA_MARGIN", E$3)</f>
        <v>8.2460000000000004</v>
      </c>
      <c r="F49" s="9" cm="1">
        <f t="array" ref="F49">_xll.SNL.Clients.Office.Excel.Functions.SPG($A49, "IQ_EBITDA_MARGIN", F$3)</f>
        <v>6.4640000000000004</v>
      </c>
      <c r="G49" s="9" cm="1">
        <f t="array" ref="G49">_xll.SNL.Clients.Office.Excel.Functions.SPG($A49, "IQ_EBITDA_MARGIN", G$3)</f>
        <v>10.984999999999999</v>
      </c>
      <c r="H49" s="9" cm="1">
        <f t="array" ref="H49">_xll.SNL.Clients.Office.Excel.Functions.SPG($A49, "IQ_EBITDA_MARGIN", H$3)</f>
        <v>8.4320000000000004</v>
      </c>
      <c r="I49" s="9" cm="1">
        <f t="array" ref="I49">_xll.SNL.Clients.Office.Excel.Functions.SPG($A49, "IQ_EBITDA_MARGIN", I$3)</f>
        <v>6.194</v>
      </c>
      <c r="J49" s="9" cm="1">
        <f t="array" ref="J49">_xll.SNL.Clients.Office.Excel.Functions.SPG($A49, "IQ_EBITDA_MARGIN", J$3)</f>
        <v>6.4980000000000002</v>
      </c>
    </row>
    <row r="50" spans="1:10" x14ac:dyDescent="0.3">
      <c r="A50" s="11" t="s">
        <v>1082</v>
      </c>
      <c r="B50" s="9" t="str" cm="1">
        <f t="array" ref="B50">_xll.SNL.Clients.Office.Excel.Functions.SPG($A50, "IQ_EBITDA_MARGIN", B$3)</f>
        <v>NA</v>
      </c>
      <c r="C50" s="9" t="str" cm="1">
        <f t="array" ref="C50">_xll.SNL.Clients.Office.Excel.Functions.SPG($A50, "IQ_EBITDA_MARGIN", C$3)</f>
        <v>NA</v>
      </c>
      <c r="D50" s="9" cm="1">
        <f t="array" ref="D50">_xll.SNL.Clients.Office.Excel.Functions.SPG($A50, "IQ_EBITDA_MARGIN", D$3)</f>
        <v>49.253</v>
      </c>
      <c r="E50" s="9" cm="1">
        <f t="array" ref="E50">_xll.SNL.Clients.Office.Excel.Functions.SPG($A50, "IQ_EBITDA_MARGIN", E$3)</f>
        <v>46.179000000000002</v>
      </c>
      <c r="F50" s="9" cm="1">
        <f t="array" ref="F50">_xll.SNL.Clients.Office.Excel.Functions.SPG($A50, "IQ_EBITDA_MARGIN", F$3)</f>
        <v>46.213999999999999</v>
      </c>
      <c r="G50" s="9" cm="1">
        <f t="array" ref="G50">_xll.SNL.Clients.Office.Excel.Functions.SPG($A50, "IQ_EBITDA_MARGIN", G$3)</f>
        <v>44.027999999999999</v>
      </c>
      <c r="H50" s="9" cm="1">
        <f t="array" ref="H50">_xll.SNL.Clients.Office.Excel.Functions.SPG($A50, "IQ_EBITDA_MARGIN", H$3)</f>
        <v>44.539000000000001</v>
      </c>
      <c r="I50" s="9" cm="1">
        <f t="array" ref="I50">_xll.SNL.Clients.Office.Excel.Functions.SPG($A50, "IQ_EBITDA_MARGIN", I$3)</f>
        <v>43.433999999999997</v>
      </c>
      <c r="J50" s="9" cm="1">
        <f t="array" ref="J50">_xll.SNL.Clients.Office.Excel.Functions.SPG($A50, "IQ_EBITDA_MARGIN", J$3)</f>
        <v>39.167000000000002</v>
      </c>
    </row>
    <row r="51" spans="1:10" x14ac:dyDescent="0.3">
      <c r="A51" s="11" t="s">
        <v>1083</v>
      </c>
      <c r="B51" s="9" t="str" cm="1">
        <f t="array" ref="B51">_xll.SNL.Clients.Office.Excel.Functions.SPG($A51, "IQ_EBITDA_MARGIN", B$3)</f>
        <v>NA</v>
      </c>
      <c r="C51" s="9" t="str" cm="1">
        <f t="array" ref="C51">_xll.SNL.Clients.Office.Excel.Functions.SPG($A51, "IQ_EBITDA_MARGIN", C$3)</f>
        <v>NA</v>
      </c>
      <c r="D51" s="9" cm="1">
        <f t="array" ref="D51">_xll.SNL.Clients.Office.Excel.Functions.SPG($A51, "IQ_EBITDA_MARGIN", D$3)</f>
        <v>17.349</v>
      </c>
      <c r="E51" s="9" cm="1">
        <f t="array" ref="E51">_xll.SNL.Clients.Office.Excel.Functions.SPG($A51, "IQ_EBITDA_MARGIN", E$3)</f>
        <v>15.811999999999999</v>
      </c>
      <c r="F51" s="9" cm="1">
        <f t="array" ref="F51">_xll.SNL.Clients.Office.Excel.Functions.SPG($A51, "IQ_EBITDA_MARGIN", F$3)</f>
        <v>14.25</v>
      </c>
      <c r="G51" s="9" cm="1">
        <f t="array" ref="G51">_xll.SNL.Clients.Office.Excel.Functions.SPG($A51, "IQ_EBITDA_MARGIN", G$3)</f>
        <v>13.93</v>
      </c>
      <c r="H51" s="9" cm="1">
        <f t="array" ref="H51">_xll.SNL.Clients.Office.Excel.Functions.SPG($A51, "IQ_EBITDA_MARGIN", H$3)</f>
        <v>14.67</v>
      </c>
      <c r="I51" s="9" cm="1">
        <f t="array" ref="I51">_xll.SNL.Clients.Office.Excel.Functions.SPG($A51, "IQ_EBITDA_MARGIN", I$3)</f>
        <v>15.372999999999999</v>
      </c>
      <c r="J51" s="9" cm="1">
        <f t="array" ref="J51">_xll.SNL.Clients.Office.Excel.Functions.SPG($A51, "IQ_EBITDA_MARGIN", J$3)</f>
        <v>15.459</v>
      </c>
    </row>
    <row r="52" spans="1:10" x14ac:dyDescent="0.3">
      <c r="A52" s="11" t="s">
        <v>1084</v>
      </c>
      <c r="B52" s="9" t="str" cm="1">
        <f t="array" ref="B52">_xll.SNL.Clients.Office.Excel.Functions.SPG($A52, "IQ_EBITDA_MARGIN", B$3)</f>
        <v>NA</v>
      </c>
      <c r="C52" s="9" t="str" cm="1">
        <f t="array" ref="C52">_xll.SNL.Clients.Office.Excel.Functions.SPG($A52, "IQ_EBITDA_MARGIN", C$3)</f>
        <v>NA</v>
      </c>
      <c r="D52" s="9" cm="1">
        <f t="array" ref="D52">_xll.SNL.Clients.Office.Excel.Functions.SPG($A52, "IQ_EBITDA_MARGIN", D$3)</f>
        <v>-214.583</v>
      </c>
      <c r="E52" s="9" cm="1">
        <f t="array" ref="E52">_xll.SNL.Clients.Office.Excel.Functions.SPG($A52, "IQ_EBITDA_MARGIN", E$3)</f>
        <v>-266.66699999999997</v>
      </c>
      <c r="F52" s="9" cm="1">
        <f t="array" ref="F52">_xll.SNL.Clients.Office.Excel.Functions.SPG($A52, "IQ_EBITDA_MARGIN", F$3)</f>
        <v>4.8280000000000003</v>
      </c>
      <c r="G52" s="9" cm="1">
        <f t="array" ref="G52">_xll.SNL.Clients.Office.Excel.Functions.SPG($A52, "IQ_EBITDA_MARGIN", G$3)</f>
        <v>-283.87099999999998</v>
      </c>
      <c r="H52" s="9" cm="1">
        <f t="array" ref="H52">_xll.SNL.Clients.Office.Excel.Functions.SPG($A52, "IQ_EBITDA_MARGIN", H$3)</f>
        <v>-246.875</v>
      </c>
      <c r="I52" s="9" cm="1">
        <f t="array" ref="I52">_xll.SNL.Clients.Office.Excel.Functions.SPG($A52, "IQ_EBITDA_MARGIN", I$3)</f>
        <v>-279.31</v>
      </c>
      <c r="J52" s="9" t="str" cm="1">
        <f t="array" ref="J52">_xll.SNL.Clients.Office.Excel.Functions.SPG($A52, "IQ_EBITDA_MARGIN", J$3)</f>
        <v>NM</v>
      </c>
    </row>
    <row r="53" spans="1:10" x14ac:dyDescent="0.3">
      <c r="A53" s="11" t="s">
        <v>1085</v>
      </c>
      <c r="B53" s="9" t="str" cm="1">
        <f t="array" ref="B53">_xll.SNL.Clients.Office.Excel.Functions.SPG($A53, "IQ_EBITDA_MARGIN", B$3)</f>
        <v>NA</v>
      </c>
      <c r="C53" s="9" t="str" cm="1">
        <f t="array" ref="C53">_xll.SNL.Clients.Office.Excel.Functions.SPG($A53, "IQ_EBITDA_MARGIN", C$3)</f>
        <v>NA</v>
      </c>
      <c r="D53" s="9" cm="1">
        <f t="array" ref="D53">_xll.SNL.Clients.Office.Excel.Functions.SPG($A53, "IQ_EBITDA_MARGIN", D$3)</f>
        <v>-2.9990000000000001</v>
      </c>
      <c r="E53" s="9" cm="1">
        <f t="array" ref="E53">_xll.SNL.Clients.Office.Excel.Functions.SPG($A53, "IQ_EBITDA_MARGIN", E$3)</f>
        <v>-8.7140000000000004</v>
      </c>
      <c r="F53" s="9" cm="1">
        <f t="array" ref="F53">_xll.SNL.Clients.Office.Excel.Functions.SPG($A53, "IQ_EBITDA_MARGIN", F$3)</f>
        <v>-7.8159999999999998</v>
      </c>
      <c r="G53" s="9" cm="1">
        <f t="array" ref="G53">_xll.SNL.Clients.Office.Excel.Functions.SPG($A53, "IQ_EBITDA_MARGIN", G$3)</f>
        <v>0.80400000000000005</v>
      </c>
      <c r="H53" s="9" cm="1">
        <f t="array" ref="H53">_xll.SNL.Clients.Office.Excel.Functions.SPG($A53, "IQ_EBITDA_MARGIN", H$3)</f>
        <v>-0.63100000000000001</v>
      </c>
      <c r="I53" s="9" cm="1">
        <f t="array" ref="I53">_xll.SNL.Clients.Office.Excel.Functions.SPG($A53, "IQ_EBITDA_MARGIN", I$3)</f>
        <v>-5.931</v>
      </c>
      <c r="J53" s="9" cm="1">
        <f t="array" ref="J53">_xll.SNL.Clients.Office.Excel.Functions.SPG($A53, "IQ_EBITDA_MARGIN", J$3)</f>
        <v>-11.702999999999999</v>
      </c>
    </row>
    <row r="54" spans="1:10" x14ac:dyDescent="0.3">
      <c r="A54" s="11" t="s">
        <v>1086</v>
      </c>
      <c r="B54" s="9" t="str" cm="1">
        <f t="array" ref="B54">_xll.SNL.Clients.Office.Excel.Functions.SPG($A54, "IQ_EBITDA_MARGIN", B$3)</f>
        <v>NA</v>
      </c>
      <c r="C54" s="9" t="str" cm="1">
        <f t="array" ref="C54">_xll.SNL.Clients.Office.Excel.Functions.SPG($A54, "IQ_EBITDA_MARGIN", C$3)</f>
        <v>NA</v>
      </c>
      <c r="D54" s="9" cm="1">
        <f t="array" ref="D54">_xll.SNL.Clients.Office.Excel.Functions.SPG($A54, "IQ_EBITDA_MARGIN", D$3)</f>
        <v>23.006</v>
      </c>
      <c r="E54" s="9" cm="1">
        <f t="array" ref="E54">_xll.SNL.Clients.Office.Excel.Functions.SPG($A54, "IQ_EBITDA_MARGIN", E$3)</f>
        <v>19.579000000000001</v>
      </c>
      <c r="F54" s="9" cm="1">
        <f t="array" ref="F54">_xll.SNL.Clients.Office.Excel.Functions.SPG($A54, "IQ_EBITDA_MARGIN", F$3)</f>
        <v>20.145</v>
      </c>
      <c r="G54" s="9" cm="1">
        <f t="array" ref="G54">_xll.SNL.Clients.Office.Excel.Functions.SPG($A54, "IQ_EBITDA_MARGIN", G$3)</f>
        <v>27.638000000000002</v>
      </c>
      <c r="H54" s="9" cm="1">
        <f t="array" ref="H54">_xll.SNL.Clients.Office.Excel.Functions.SPG($A54, "IQ_EBITDA_MARGIN", H$3)</f>
        <v>23.803000000000001</v>
      </c>
      <c r="I54" s="9" cm="1">
        <f t="array" ref="I54">_xll.SNL.Clients.Office.Excel.Functions.SPG($A54, "IQ_EBITDA_MARGIN", I$3)</f>
        <v>22.623000000000001</v>
      </c>
      <c r="J54" s="9" cm="1">
        <f t="array" ref="J54">_xll.SNL.Clients.Office.Excel.Functions.SPG($A54, "IQ_EBITDA_MARGIN", J$3)</f>
        <v>23.841999999999999</v>
      </c>
    </row>
    <row r="55" spans="1:10" x14ac:dyDescent="0.3">
      <c r="A55" s="11" t="s">
        <v>1087</v>
      </c>
      <c r="B55" s="9" t="str" cm="1">
        <f t="array" ref="B55">_xll.SNL.Clients.Office.Excel.Functions.SPG($A55, "IQ_EBITDA_MARGIN", B$3)</f>
        <v>NA</v>
      </c>
      <c r="C55" s="9" t="str" cm="1">
        <f t="array" ref="C55">_xll.SNL.Clients.Office.Excel.Functions.SPG($A55, "IQ_EBITDA_MARGIN", C$3)</f>
        <v>NA</v>
      </c>
      <c r="D55" s="9" t="str" cm="1">
        <f t="array" ref="D55">_xll.SNL.Clients.Office.Excel.Functions.SPG($A55, "IQ_EBITDA_MARGIN", D$3)</f>
        <v>NA</v>
      </c>
      <c r="E55" s="9" t="str" cm="1">
        <f t="array" ref="E55">_xll.SNL.Clients.Office.Excel.Functions.SPG($A55, "IQ_EBITDA_MARGIN", E$3)</f>
        <v>NA</v>
      </c>
      <c r="F55" s="9" t="str" cm="1">
        <f t="array" ref="F55">_xll.SNL.Clients.Office.Excel.Functions.SPG($A55, "IQ_EBITDA_MARGIN", F$3)</f>
        <v>NA</v>
      </c>
      <c r="G55" s="9" t="str" cm="1">
        <f t="array" ref="G55">_xll.SNL.Clients.Office.Excel.Functions.SPG($A55, "IQ_EBITDA_MARGIN", G$3)</f>
        <v>NA</v>
      </c>
      <c r="H55" s="9" t="str" cm="1">
        <f t="array" ref="H55">_xll.SNL.Clients.Office.Excel.Functions.SPG($A55, "IQ_EBITDA_MARGIN", H$3)</f>
        <v>NA</v>
      </c>
      <c r="I55" s="9" t="str" cm="1">
        <f t="array" ref="I55">_xll.SNL.Clients.Office.Excel.Functions.SPG($A55, "IQ_EBITDA_MARGIN", I$3)</f>
        <v>NA</v>
      </c>
      <c r="J55" s="9" t="str" cm="1">
        <f t="array" ref="J55">_xll.SNL.Clients.Office.Excel.Functions.SPG($A55, "IQ_EBITDA_MARGIN", J$3)</f>
        <v>NA</v>
      </c>
    </row>
    <row r="56" spans="1:10" x14ac:dyDescent="0.3">
      <c r="A56" s="11" t="s">
        <v>1088</v>
      </c>
      <c r="B56" s="9" t="str" cm="1">
        <f t="array" ref="B56">_xll.SNL.Clients.Office.Excel.Functions.SPG($A56, "IQ_EBITDA_MARGIN", B$3)</f>
        <v>NA</v>
      </c>
      <c r="C56" s="9" t="str" cm="1">
        <f t="array" ref="C56">_xll.SNL.Clients.Office.Excel.Functions.SPG($A56, "IQ_EBITDA_MARGIN", C$3)</f>
        <v>NA</v>
      </c>
      <c r="D56" s="9" cm="1">
        <f t="array" ref="D56">_xll.SNL.Clients.Office.Excel.Functions.SPG($A56, "IQ_EBITDA_MARGIN", D$3)</f>
        <v>29.695</v>
      </c>
      <c r="E56" s="9" cm="1">
        <f t="array" ref="E56">_xll.SNL.Clients.Office.Excel.Functions.SPG($A56, "IQ_EBITDA_MARGIN", E$3)</f>
        <v>26.952000000000002</v>
      </c>
      <c r="F56" s="9" cm="1">
        <f t="array" ref="F56">_xll.SNL.Clients.Office.Excel.Functions.SPG($A56, "IQ_EBITDA_MARGIN", F$3)</f>
        <v>26.111000000000001</v>
      </c>
      <c r="G56" s="9" cm="1">
        <f t="array" ref="G56">_xll.SNL.Clients.Office.Excel.Functions.SPG($A56, "IQ_EBITDA_MARGIN", G$3)</f>
        <v>23.951000000000001</v>
      </c>
      <c r="H56" s="9" cm="1">
        <f t="array" ref="H56">_xll.SNL.Clients.Office.Excel.Functions.SPG($A56, "IQ_EBITDA_MARGIN", H$3)</f>
        <v>29.456</v>
      </c>
      <c r="I56" s="9" cm="1">
        <f t="array" ref="I56">_xll.SNL.Clients.Office.Excel.Functions.SPG($A56, "IQ_EBITDA_MARGIN", I$3)</f>
        <v>26.766999999999999</v>
      </c>
      <c r="J56" s="9" cm="1">
        <f t="array" ref="J56">_xll.SNL.Clients.Office.Excel.Functions.SPG($A56, "IQ_EBITDA_MARGIN", J$3)</f>
        <v>24.533000000000001</v>
      </c>
    </row>
    <row r="57" spans="1:10" x14ac:dyDescent="0.3">
      <c r="A57" s="11" t="s">
        <v>1089</v>
      </c>
      <c r="B57" s="9" t="str" cm="1">
        <f t="array" ref="B57">_xll.SNL.Clients.Office.Excel.Functions.SPG($A57, "IQ_EBITDA_MARGIN", B$3)</f>
        <v>NA</v>
      </c>
      <c r="C57" s="9" t="str" cm="1">
        <f t="array" ref="C57">_xll.SNL.Clients.Office.Excel.Functions.SPG($A57, "IQ_EBITDA_MARGIN", C$3)</f>
        <v>NA</v>
      </c>
      <c r="D57" s="9" t="str" cm="1">
        <f t="array" ref="D57">_xll.SNL.Clients.Office.Excel.Functions.SPG($A57, "IQ_EBITDA_MARGIN", D$3)</f>
        <v>NA</v>
      </c>
      <c r="E57" s="9" t="str" cm="1">
        <f t="array" ref="E57">_xll.SNL.Clients.Office.Excel.Functions.SPG($A57, "IQ_EBITDA_MARGIN", E$3)</f>
        <v>NA</v>
      </c>
      <c r="F57" s="9" t="str" cm="1">
        <f t="array" ref="F57">_xll.SNL.Clients.Office.Excel.Functions.SPG($A57, "IQ_EBITDA_MARGIN", F$3)</f>
        <v>NA</v>
      </c>
      <c r="G57" s="9" t="str" cm="1">
        <f t="array" ref="G57">_xll.SNL.Clients.Office.Excel.Functions.SPG($A57, "IQ_EBITDA_MARGIN", G$3)</f>
        <v>NM</v>
      </c>
      <c r="H57" s="9" t="str" cm="1">
        <f t="array" ref="H57">_xll.SNL.Clients.Office.Excel.Functions.SPG($A57, "IQ_EBITDA_MARGIN", H$3)</f>
        <v>NM</v>
      </c>
      <c r="I57" s="9" t="str" cm="1">
        <f t="array" ref="I57">_xll.SNL.Clients.Office.Excel.Functions.SPG($A57, "IQ_EBITDA_MARGIN", I$3)</f>
        <v>NM</v>
      </c>
      <c r="J57" s="9" cm="1">
        <f t="array" ref="J57">_xll.SNL.Clients.Office.Excel.Functions.SPG($A57, "IQ_EBITDA_MARGIN", J$3)</f>
        <v>34.753999999999998</v>
      </c>
    </row>
    <row r="58" spans="1:10" x14ac:dyDescent="0.3">
      <c r="A58" s="11" t="s">
        <v>1090</v>
      </c>
      <c r="B58" s="9" t="str" cm="1">
        <f t="array" ref="B58">_xll.SNL.Clients.Office.Excel.Functions.SPG($A58, "IQ_EBITDA_MARGIN", B$3)</f>
        <v>NA</v>
      </c>
      <c r="C58" s="9" cm="1">
        <f t="array" ref="C58">_xll.SNL.Clients.Office.Excel.Functions.SPG($A58, "IQ_EBITDA_MARGIN", C$3)</f>
        <v>37.636000000000003</v>
      </c>
      <c r="D58" s="9" cm="1">
        <f t="array" ref="D58">_xll.SNL.Clients.Office.Excel.Functions.SPG($A58, "IQ_EBITDA_MARGIN", D$3)</f>
        <v>34.286000000000001</v>
      </c>
      <c r="E58" s="9" cm="1">
        <f t="array" ref="E58">_xll.SNL.Clients.Office.Excel.Functions.SPG($A58, "IQ_EBITDA_MARGIN", E$3)</f>
        <v>32.893000000000001</v>
      </c>
      <c r="F58" s="9" cm="1">
        <f t="array" ref="F58">_xll.SNL.Clients.Office.Excel.Functions.SPG($A58, "IQ_EBITDA_MARGIN", F$3)</f>
        <v>30.274999999999999</v>
      </c>
      <c r="G58" s="9" cm="1">
        <f t="array" ref="G58">_xll.SNL.Clients.Office.Excel.Functions.SPG($A58, "IQ_EBITDA_MARGIN", G$3)</f>
        <v>31.678999999999998</v>
      </c>
      <c r="H58" s="9" cm="1">
        <f t="array" ref="H58">_xll.SNL.Clients.Office.Excel.Functions.SPG($A58, "IQ_EBITDA_MARGIN", H$3)</f>
        <v>33.991</v>
      </c>
      <c r="I58" s="9" cm="1">
        <f t="array" ref="I58">_xll.SNL.Clients.Office.Excel.Functions.SPG($A58, "IQ_EBITDA_MARGIN", I$3)</f>
        <v>32.527999999999999</v>
      </c>
      <c r="J58" s="9" cm="1">
        <f t="array" ref="J58">_xll.SNL.Clients.Office.Excel.Functions.SPG($A58, "IQ_EBITDA_MARGIN", J$3)</f>
        <v>30.065000000000001</v>
      </c>
    </row>
    <row r="59" spans="1:10" x14ac:dyDescent="0.3">
      <c r="A59" s="11" t="s">
        <v>1091</v>
      </c>
      <c r="B59" s="9" t="str" cm="1">
        <f t="array" ref="B59">_xll.SNL.Clients.Office.Excel.Functions.SPG($A59, "IQ_EBITDA_MARGIN", B$3)</f>
        <v>NA</v>
      </c>
      <c r="C59" s="9" t="str" cm="1">
        <f t="array" ref="C59">_xll.SNL.Clients.Office.Excel.Functions.SPG($A59, "IQ_EBITDA_MARGIN", C$3)</f>
        <v>NA</v>
      </c>
      <c r="D59" s="9" cm="1">
        <f t="array" ref="D59">_xll.SNL.Clients.Office.Excel.Functions.SPG($A59, "IQ_EBITDA_MARGIN", D$3)</f>
        <v>14.637</v>
      </c>
      <c r="E59" s="9" cm="1">
        <f t="array" ref="E59">_xll.SNL.Clients.Office.Excel.Functions.SPG($A59, "IQ_EBITDA_MARGIN", E$3)</f>
        <v>14.484999999999999</v>
      </c>
      <c r="F59" s="9" cm="1">
        <f t="array" ref="F59">_xll.SNL.Clients.Office.Excel.Functions.SPG($A59, "IQ_EBITDA_MARGIN", F$3)</f>
        <v>14.135</v>
      </c>
      <c r="G59" s="9" cm="1">
        <f t="array" ref="G59">_xll.SNL.Clients.Office.Excel.Functions.SPG($A59, "IQ_EBITDA_MARGIN", G$3)</f>
        <v>11.382999999999999</v>
      </c>
      <c r="H59" s="9" cm="1">
        <f t="array" ref="H59">_xll.SNL.Clients.Office.Excel.Functions.SPG($A59, "IQ_EBITDA_MARGIN", H$3)</f>
        <v>12.218999999999999</v>
      </c>
      <c r="I59" s="9" cm="1">
        <f t="array" ref="I59">_xll.SNL.Clients.Office.Excel.Functions.SPG($A59, "IQ_EBITDA_MARGIN", I$3)</f>
        <v>11.307</v>
      </c>
      <c r="J59" s="9" cm="1">
        <f t="array" ref="J59">_xll.SNL.Clients.Office.Excel.Functions.SPG($A59, "IQ_EBITDA_MARGIN", J$3)</f>
        <v>8.0429999999999993</v>
      </c>
    </row>
    <row r="60" spans="1:10" x14ac:dyDescent="0.3">
      <c r="A60" s="11" t="s">
        <v>1092</v>
      </c>
      <c r="B60" s="9" t="str" cm="1">
        <f t="array" ref="B60">_xll.SNL.Clients.Office.Excel.Functions.SPG($A60, "IQ_EBITDA_MARGIN", B$3)</f>
        <v>NA</v>
      </c>
      <c r="C60" s="9" cm="1">
        <f t="array" ref="C60">_xll.SNL.Clients.Office.Excel.Functions.SPG($A60, "IQ_EBITDA_MARGIN", C$3)</f>
        <v>6.0519999999999996</v>
      </c>
      <c r="D60" s="9" cm="1">
        <f t="array" ref="D60">_xll.SNL.Clients.Office.Excel.Functions.SPG($A60, "IQ_EBITDA_MARGIN", D$3)</f>
        <v>5.9390000000000001</v>
      </c>
      <c r="E60" s="9" cm="1">
        <f t="array" ref="E60">_xll.SNL.Clients.Office.Excel.Functions.SPG($A60, "IQ_EBITDA_MARGIN", E$3)</f>
        <v>5.9870000000000001</v>
      </c>
      <c r="F60" s="9" cm="1">
        <f t="array" ref="F60">_xll.SNL.Clients.Office.Excel.Functions.SPG($A60, "IQ_EBITDA_MARGIN", F$3)</f>
        <v>6.6980000000000004</v>
      </c>
      <c r="G60" s="9" cm="1">
        <f t="array" ref="G60">_xll.SNL.Clients.Office.Excel.Functions.SPG($A60, "IQ_EBITDA_MARGIN", G$3)</f>
        <v>6.8970000000000002</v>
      </c>
      <c r="H60" s="9" cm="1">
        <f t="array" ref="H60">_xll.SNL.Clients.Office.Excel.Functions.SPG($A60, "IQ_EBITDA_MARGIN", H$3)</f>
        <v>7.6920000000000002</v>
      </c>
      <c r="I60" s="9" cm="1">
        <f t="array" ref="I60">_xll.SNL.Clients.Office.Excel.Functions.SPG($A60, "IQ_EBITDA_MARGIN", I$3)</f>
        <v>8.1359999999999992</v>
      </c>
      <c r="J60" s="9" cm="1">
        <f t="array" ref="J60">_xll.SNL.Clients.Office.Excel.Functions.SPG($A60, "IQ_EBITDA_MARGIN", J$3)</f>
        <v>8.1850000000000005</v>
      </c>
    </row>
    <row r="61" spans="1:10" x14ac:dyDescent="0.3">
      <c r="A61" s="11" t="s">
        <v>1093</v>
      </c>
      <c r="B61" s="9" t="str" cm="1">
        <f t="array" ref="B61">_xll.SNL.Clients.Office.Excel.Functions.SPG($A61, "IQ_EBITDA_MARGIN", B$3)</f>
        <v>NA</v>
      </c>
      <c r="C61" s="9" t="str" cm="1">
        <f t="array" ref="C61">_xll.SNL.Clients.Office.Excel.Functions.SPG($A61, "IQ_EBITDA_MARGIN", C$3)</f>
        <v>NA</v>
      </c>
      <c r="D61" s="9" cm="1">
        <f t="array" ref="D61">_xll.SNL.Clients.Office.Excel.Functions.SPG($A61, "IQ_EBITDA_MARGIN", D$3)</f>
        <v>80.052000000000007</v>
      </c>
      <c r="E61" s="9" cm="1">
        <f t="array" ref="E61">_xll.SNL.Clients.Office.Excel.Functions.SPG($A61, "IQ_EBITDA_MARGIN", E$3)</f>
        <v>47.040999999999997</v>
      </c>
      <c r="F61" s="9" cm="1">
        <f t="array" ref="F61">_xll.SNL.Clients.Office.Excel.Functions.SPG($A61, "IQ_EBITDA_MARGIN", F$3)</f>
        <v>60.506</v>
      </c>
      <c r="G61" s="9" cm="1">
        <f t="array" ref="G61">_xll.SNL.Clients.Office.Excel.Functions.SPG($A61, "IQ_EBITDA_MARGIN", G$3)</f>
        <v>54.167000000000002</v>
      </c>
      <c r="H61" s="9" cm="1">
        <f t="array" ref="H61">_xll.SNL.Clients.Office.Excel.Functions.SPG($A61, "IQ_EBITDA_MARGIN", H$3)</f>
        <v>-2.0939999999999999</v>
      </c>
      <c r="I61" s="9" cm="1">
        <f t="array" ref="I61">_xll.SNL.Clients.Office.Excel.Functions.SPG($A61, "IQ_EBITDA_MARGIN", I$3)</f>
        <v>25.745999999999999</v>
      </c>
      <c r="J61" s="9" cm="1">
        <f t="array" ref="J61">_xll.SNL.Clients.Office.Excel.Functions.SPG($A61, "IQ_EBITDA_MARGIN", J$3)</f>
        <v>41.564</v>
      </c>
    </row>
    <row r="62" spans="1:10" x14ac:dyDescent="0.3">
      <c r="A62" s="11" t="s">
        <v>1094</v>
      </c>
      <c r="B62" s="9" t="str" cm="1">
        <f t="array" ref="B62">_xll.SNL.Clients.Office.Excel.Functions.SPG($A62, "IQ_EBITDA_MARGIN", B$3)</f>
        <v>NA</v>
      </c>
      <c r="C62" s="9" t="str" cm="1">
        <f t="array" ref="C62">_xll.SNL.Clients.Office.Excel.Functions.SPG($A62, "IQ_EBITDA_MARGIN", C$3)</f>
        <v>NA</v>
      </c>
      <c r="D62" s="9" cm="1">
        <f t="array" ref="D62">_xll.SNL.Clients.Office.Excel.Functions.SPG($A62, "IQ_EBITDA_MARGIN", D$3)</f>
        <v>5.8</v>
      </c>
      <c r="E62" s="9" cm="1">
        <f t="array" ref="E62">_xll.SNL.Clients.Office.Excel.Functions.SPG($A62, "IQ_EBITDA_MARGIN", E$3)</f>
        <v>8.1039999999999992</v>
      </c>
      <c r="F62" s="9" cm="1">
        <f t="array" ref="F62">_xll.SNL.Clients.Office.Excel.Functions.SPG($A62, "IQ_EBITDA_MARGIN", F$3)</f>
        <v>5.9829999999999997</v>
      </c>
      <c r="G62" s="9" cm="1">
        <f t="array" ref="G62">_xll.SNL.Clients.Office.Excel.Functions.SPG($A62, "IQ_EBITDA_MARGIN", G$3)</f>
        <v>11.151</v>
      </c>
      <c r="H62" s="9" cm="1">
        <f t="array" ref="H62">_xll.SNL.Clients.Office.Excel.Functions.SPG($A62, "IQ_EBITDA_MARGIN", H$3)</f>
        <v>3.3650000000000002</v>
      </c>
      <c r="I62" s="9" cm="1">
        <f t="array" ref="I62">_xll.SNL.Clients.Office.Excel.Functions.SPG($A62, "IQ_EBITDA_MARGIN", I$3)</f>
        <v>9.2569999999999997</v>
      </c>
      <c r="J62" s="9" cm="1">
        <f t="array" ref="J62">_xll.SNL.Clients.Office.Excel.Functions.SPG($A62, "IQ_EBITDA_MARGIN", J$3)</f>
        <v>10.003</v>
      </c>
    </row>
    <row r="63" spans="1:10" x14ac:dyDescent="0.3">
      <c r="A63" s="11" t="s">
        <v>1095</v>
      </c>
      <c r="B63" s="9" t="str" cm="1">
        <f t="array" ref="B63">_xll.SNL.Clients.Office.Excel.Functions.SPG($A63, "IQ_EBITDA_MARGIN", B$3)</f>
        <v>NA</v>
      </c>
      <c r="C63" s="9" t="str" cm="1">
        <f t="array" ref="C63">_xll.SNL.Clients.Office.Excel.Functions.SPG($A63, "IQ_EBITDA_MARGIN", C$3)</f>
        <v>NA</v>
      </c>
      <c r="D63" s="9" cm="1">
        <f t="array" ref="D63">_xll.SNL.Clients.Office.Excel.Functions.SPG($A63, "IQ_EBITDA_MARGIN", D$3)</f>
        <v>7.4550000000000001</v>
      </c>
      <c r="E63" s="9" cm="1">
        <f t="array" ref="E63">_xll.SNL.Clients.Office.Excel.Functions.SPG($A63, "IQ_EBITDA_MARGIN", E$3)</f>
        <v>7.7130000000000001</v>
      </c>
      <c r="F63" s="9" cm="1">
        <f t="array" ref="F63">_xll.SNL.Clients.Office.Excel.Functions.SPG($A63, "IQ_EBITDA_MARGIN", F$3)</f>
        <v>8.7140000000000004</v>
      </c>
      <c r="G63" s="9" cm="1">
        <f t="array" ref="G63">_xll.SNL.Clients.Office.Excel.Functions.SPG($A63, "IQ_EBITDA_MARGIN", G$3)</f>
        <v>0.29199999999999998</v>
      </c>
      <c r="H63" s="9" cm="1">
        <f t="array" ref="H63">_xll.SNL.Clients.Office.Excel.Functions.SPG($A63, "IQ_EBITDA_MARGIN", H$3)</f>
        <v>12.462</v>
      </c>
      <c r="I63" s="9" cm="1">
        <f t="array" ref="I63">_xll.SNL.Clients.Office.Excel.Functions.SPG($A63, "IQ_EBITDA_MARGIN", I$3)</f>
        <v>8.9830000000000005</v>
      </c>
      <c r="J63" s="9" cm="1">
        <f t="array" ref="J63">_xll.SNL.Clients.Office.Excel.Functions.SPG($A63, "IQ_EBITDA_MARGIN", J$3)</f>
        <v>7.907</v>
      </c>
    </row>
    <row r="64" spans="1:10" x14ac:dyDescent="0.3">
      <c r="A64" s="11" t="s">
        <v>1096</v>
      </c>
      <c r="B64" s="9" t="str" cm="1">
        <f t="array" ref="B64">_xll.SNL.Clients.Office.Excel.Functions.SPG($A64, "IQ_EBITDA_MARGIN", B$3)</f>
        <v>NA</v>
      </c>
      <c r="C64" s="9" cm="1">
        <f t="array" ref="C64">_xll.SNL.Clients.Office.Excel.Functions.SPG($A64, "IQ_EBITDA_MARGIN", C$3)</f>
        <v>15.162000000000001</v>
      </c>
      <c r="D64" s="9" cm="1">
        <f t="array" ref="D64">_xll.SNL.Clients.Office.Excel.Functions.SPG($A64, "IQ_EBITDA_MARGIN", D$3)</f>
        <v>16.856999999999999</v>
      </c>
      <c r="E64" s="9" cm="1">
        <f t="array" ref="E64">_xll.SNL.Clients.Office.Excel.Functions.SPG($A64, "IQ_EBITDA_MARGIN", E$3)</f>
        <v>15.766999999999999</v>
      </c>
      <c r="F64" s="9" cm="1">
        <f t="array" ref="F64">_xll.SNL.Clients.Office.Excel.Functions.SPG($A64, "IQ_EBITDA_MARGIN", F$3)</f>
        <v>14.162000000000001</v>
      </c>
      <c r="G64" s="9" cm="1">
        <f t="array" ref="G64">_xll.SNL.Clients.Office.Excel.Functions.SPG($A64, "IQ_EBITDA_MARGIN", G$3)</f>
        <v>10.282</v>
      </c>
      <c r="H64" s="9" cm="1">
        <f t="array" ref="H64">_xll.SNL.Clients.Office.Excel.Functions.SPG($A64, "IQ_EBITDA_MARGIN", H$3)</f>
        <v>15.484</v>
      </c>
      <c r="I64" s="9" cm="1">
        <f t="array" ref="I64">_xll.SNL.Clients.Office.Excel.Functions.SPG($A64, "IQ_EBITDA_MARGIN", I$3)</f>
        <v>14.943</v>
      </c>
      <c r="J64" s="9" cm="1">
        <f t="array" ref="J64">_xll.SNL.Clients.Office.Excel.Functions.SPG($A64, "IQ_EBITDA_MARGIN", J$3)</f>
        <v>13.997</v>
      </c>
    </row>
    <row r="65" spans="1:10" x14ac:dyDescent="0.3">
      <c r="A65" s="11" t="s">
        <v>1097</v>
      </c>
      <c r="B65" s="9" t="str" cm="1">
        <f t="array" ref="B65">_xll.SNL.Clients.Office.Excel.Functions.SPG($A65, "IQ_EBITDA_MARGIN", B$3)</f>
        <v>NA</v>
      </c>
      <c r="C65" s="9" t="str" cm="1">
        <f t="array" ref="C65">_xll.SNL.Clients.Office.Excel.Functions.SPG($A65, "IQ_EBITDA_MARGIN", C$3)</f>
        <v>NA</v>
      </c>
      <c r="D65" s="9" t="str" cm="1">
        <f t="array" ref="D65">_xll.SNL.Clients.Office.Excel.Functions.SPG($A65, "IQ_EBITDA_MARGIN", D$3)</f>
        <v>NA</v>
      </c>
      <c r="E65" s="9" t="str" cm="1">
        <f t="array" ref="E65">_xll.SNL.Clients.Office.Excel.Functions.SPG($A65, "IQ_EBITDA_MARGIN", E$3)</f>
        <v>NA</v>
      </c>
      <c r="F65" s="9" t="str" cm="1">
        <f t="array" ref="F65">_xll.SNL.Clients.Office.Excel.Functions.SPG($A65, "IQ_EBITDA_MARGIN", F$3)</f>
        <v>NA</v>
      </c>
      <c r="G65" s="9" t="str" cm="1">
        <f t="array" ref="G65">_xll.SNL.Clients.Office.Excel.Functions.SPG($A65, "IQ_EBITDA_MARGIN", G$3)</f>
        <v>NA</v>
      </c>
      <c r="H65" s="9" t="str" cm="1">
        <f t="array" ref="H65">_xll.SNL.Clients.Office.Excel.Functions.SPG($A65, "IQ_EBITDA_MARGIN", H$3)</f>
        <v>NA</v>
      </c>
      <c r="I65" s="9" t="str" cm="1">
        <f t="array" ref="I65">_xll.SNL.Clients.Office.Excel.Functions.SPG($A65, "IQ_EBITDA_MARGIN", I$3)</f>
        <v>NA</v>
      </c>
      <c r="J65" s="9" t="str" cm="1">
        <f t="array" ref="J65">_xll.SNL.Clients.Office.Excel.Functions.SPG($A65, "IQ_EBITDA_MARGIN", J$3)</f>
        <v>NA</v>
      </c>
    </row>
    <row r="66" spans="1:10" x14ac:dyDescent="0.3">
      <c r="A66" s="11" t="s">
        <v>1098</v>
      </c>
      <c r="B66" s="9" t="str" cm="1">
        <f t="array" ref="B66">_xll.SNL.Clients.Office.Excel.Functions.SPG($A66, "IQ_EBITDA_MARGIN", B$3)</f>
        <v>NA</v>
      </c>
      <c r="C66" s="9" t="str" cm="1">
        <f t="array" ref="C66">_xll.SNL.Clients.Office.Excel.Functions.SPG($A66, "IQ_EBITDA_MARGIN", C$3)</f>
        <v>NA</v>
      </c>
      <c r="D66" s="9" cm="1">
        <f t="array" ref="D66">_xll.SNL.Clients.Office.Excel.Functions.SPG($A66, "IQ_EBITDA_MARGIN", D$3)</f>
        <v>18.696000000000002</v>
      </c>
      <c r="E66" s="9" cm="1">
        <f t="array" ref="E66">_xll.SNL.Clients.Office.Excel.Functions.SPG($A66, "IQ_EBITDA_MARGIN", E$3)</f>
        <v>22.567</v>
      </c>
      <c r="F66" s="9" cm="1">
        <f t="array" ref="F66">_xll.SNL.Clients.Office.Excel.Functions.SPG($A66, "IQ_EBITDA_MARGIN", F$3)</f>
        <v>25.004000000000001</v>
      </c>
      <c r="G66" s="9" cm="1">
        <f t="array" ref="G66">_xll.SNL.Clients.Office.Excel.Functions.SPG($A66, "IQ_EBITDA_MARGIN", G$3)</f>
        <v>47.338999999999999</v>
      </c>
      <c r="H66" s="9" cm="1">
        <f t="array" ref="H66">_xll.SNL.Clients.Office.Excel.Functions.SPG($A66, "IQ_EBITDA_MARGIN", H$3)</f>
        <v>48.262999999999998</v>
      </c>
      <c r="I66" s="9" cm="1">
        <f t="array" ref="I66">_xll.SNL.Clients.Office.Excel.Functions.SPG($A66, "IQ_EBITDA_MARGIN", I$3)</f>
        <v>54.143999999999998</v>
      </c>
      <c r="J66" s="9" cm="1">
        <f t="array" ref="J66">_xll.SNL.Clients.Office.Excel.Functions.SPG($A66, "IQ_EBITDA_MARGIN", J$3)</f>
        <v>53.871000000000002</v>
      </c>
    </row>
    <row r="67" spans="1:10" x14ac:dyDescent="0.3">
      <c r="A67" s="11" t="s">
        <v>1099</v>
      </c>
      <c r="B67" s="9" t="str" cm="1">
        <f t="array" ref="B67">_xll.SNL.Clients.Office.Excel.Functions.SPG($A67, "IQ_EBITDA_MARGIN", B$3)</f>
        <v>NA</v>
      </c>
      <c r="C67" s="9" t="str" cm="1">
        <f t="array" ref="C67">_xll.SNL.Clients.Office.Excel.Functions.SPG($A67, "IQ_EBITDA_MARGIN", C$3)</f>
        <v>NA</v>
      </c>
      <c r="D67" s="9" cm="1">
        <f t="array" ref="D67">_xll.SNL.Clients.Office.Excel.Functions.SPG($A67, "IQ_EBITDA_MARGIN", D$3)</f>
        <v>16.548999999999999</v>
      </c>
      <c r="E67" s="9" cm="1">
        <f t="array" ref="E67">_xll.SNL.Clients.Office.Excel.Functions.SPG($A67, "IQ_EBITDA_MARGIN", E$3)</f>
        <v>13.395</v>
      </c>
      <c r="F67" s="9" cm="1">
        <f t="array" ref="F67">_xll.SNL.Clients.Office.Excel.Functions.SPG($A67, "IQ_EBITDA_MARGIN", F$3)</f>
        <v>11.379</v>
      </c>
      <c r="G67" s="9" cm="1">
        <f t="array" ref="G67">_xll.SNL.Clients.Office.Excel.Functions.SPG($A67, "IQ_EBITDA_MARGIN", G$3)</f>
        <v>17.484000000000002</v>
      </c>
      <c r="H67" s="9" cm="1">
        <f t="array" ref="H67">_xll.SNL.Clients.Office.Excel.Functions.SPG($A67, "IQ_EBITDA_MARGIN", H$3)</f>
        <v>13.427</v>
      </c>
      <c r="I67" s="9" cm="1">
        <f t="array" ref="I67">_xll.SNL.Clients.Office.Excel.Functions.SPG($A67, "IQ_EBITDA_MARGIN", I$3)</f>
        <v>5.5490000000000004</v>
      </c>
      <c r="J67" s="9" cm="1">
        <f t="array" ref="J67">_xll.SNL.Clients.Office.Excel.Functions.SPG($A67, "IQ_EBITDA_MARGIN", J$3)</f>
        <v>3.766</v>
      </c>
    </row>
    <row r="68" spans="1:10" x14ac:dyDescent="0.3">
      <c r="A68" s="11" t="s">
        <v>1100</v>
      </c>
      <c r="B68" s="9" t="str" cm="1">
        <f t="array" ref="B68">_xll.SNL.Clients.Office.Excel.Functions.SPG($A68, "IQ_EBITDA_MARGIN", B$3)</f>
        <v>NA</v>
      </c>
      <c r="C68" s="9" t="str" cm="1">
        <f t="array" ref="C68">_xll.SNL.Clients.Office.Excel.Functions.SPG($A68, "IQ_EBITDA_MARGIN", C$3)</f>
        <v>NA</v>
      </c>
      <c r="D68" s="9" cm="1">
        <f t="array" ref="D68">_xll.SNL.Clients.Office.Excel.Functions.SPG($A68, "IQ_EBITDA_MARGIN", D$3)</f>
        <v>30.021999999999998</v>
      </c>
      <c r="E68" s="9" cm="1">
        <f t="array" ref="E68">_xll.SNL.Clients.Office.Excel.Functions.SPG($A68, "IQ_EBITDA_MARGIN", E$3)</f>
        <v>30.786999999999999</v>
      </c>
      <c r="F68" s="9" cm="1">
        <f t="array" ref="F68">_xll.SNL.Clients.Office.Excel.Functions.SPG($A68, "IQ_EBITDA_MARGIN", F$3)</f>
        <v>27.960999999999999</v>
      </c>
      <c r="G68" s="9" cm="1">
        <f t="array" ref="G68">_xll.SNL.Clients.Office.Excel.Functions.SPG($A68, "IQ_EBITDA_MARGIN", G$3)</f>
        <v>31.677</v>
      </c>
      <c r="H68" s="9" cm="1">
        <f t="array" ref="H68">_xll.SNL.Clients.Office.Excel.Functions.SPG($A68, "IQ_EBITDA_MARGIN", H$3)</f>
        <v>27.768999999999998</v>
      </c>
      <c r="I68" s="9" cm="1">
        <f t="array" ref="I68">_xll.SNL.Clients.Office.Excel.Functions.SPG($A68, "IQ_EBITDA_MARGIN", I$3)</f>
        <v>29.032</v>
      </c>
      <c r="J68" s="9" cm="1">
        <f t="array" ref="J68">_xll.SNL.Clients.Office.Excel.Functions.SPG($A68, "IQ_EBITDA_MARGIN", J$3)</f>
        <v>30.366</v>
      </c>
    </row>
    <row r="69" spans="1:10" x14ac:dyDescent="0.3">
      <c r="A69" s="11" t="s">
        <v>1101</v>
      </c>
      <c r="B69" s="9" t="str" cm="1">
        <f t="array" ref="B69">_xll.SNL.Clients.Office.Excel.Functions.SPG($A69, "IQ_EBITDA_MARGIN", B$3)</f>
        <v>NA</v>
      </c>
      <c r="C69" s="9" t="str" cm="1">
        <f t="array" ref="C69">_xll.SNL.Clients.Office.Excel.Functions.SPG($A69, "IQ_EBITDA_MARGIN", C$3)</f>
        <v>NA</v>
      </c>
      <c r="D69" s="9" cm="1">
        <f t="array" ref="D69">_xll.SNL.Clients.Office.Excel.Functions.SPG($A69, "IQ_EBITDA_MARGIN", D$3)</f>
        <v>19.808</v>
      </c>
      <c r="E69" s="9" cm="1">
        <f t="array" ref="E69">_xll.SNL.Clients.Office.Excel.Functions.SPG($A69, "IQ_EBITDA_MARGIN", E$3)</f>
        <v>22.093</v>
      </c>
      <c r="F69" s="9" cm="1">
        <f t="array" ref="F69">_xll.SNL.Clients.Office.Excel.Functions.SPG($A69, "IQ_EBITDA_MARGIN", F$3)</f>
        <v>23.899000000000001</v>
      </c>
      <c r="G69" s="9" cm="1">
        <f t="array" ref="G69">_xll.SNL.Clients.Office.Excel.Functions.SPG($A69, "IQ_EBITDA_MARGIN", G$3)</f>
        <v>26.077999999999999</v>
      </c>
      <c r="H69" s="9" cm="1">
        <f t="array" ref="H69">_xll.SNL.Clients.Office.Excel.Functions.SPG($A69, "IQ_EBITDA_MARGIN", H$3)</f>
        <v>25.626000000000001</v>
      </c>
      <c r="I69" s="9" cm="1">
        <f t="array" ref="I69">_xll.SNL.Clients.Office.Excel.Functions.SPG($A69, "IQ_EBITDA_MARGIN", I$3)</f>
        <v>24.405999999999999</v>
      </c>
      <c r="J69" s="9" cm="1">
        <f t="array" ref="J69">_xll.SNL.Clients.Office.Excel.Functions.SPG($A69, "IQ_EBITDA_MARGIN", J$3)</f>
        <v>21.437999999999999</v>
      </c>
    </row>
    <row r="70" spans="1:10" x14ac:dyDescent="0.3">
      <c r="A70" s="11" t="s">
        <v>1102</v>
      </c>
      <c r="B70" s="9" t="str" cm="1">
        <f t="array" ref="B70">_xll.SNL.Clients.Office.Excel.Functions.SPG($A70, "IQ_EBITDA_MARGIN", B$3)</f>
        <v>NA</v>
      </c>
      <c r="C70" s="9" t="str" cm="1">
        <f t="array" ref="C70">_xll.SNL.Clients.Office.Excel.Functions.SPG($A70, "IQ_EBITDA_MARGIN", C$3)</f>
        <v>NA</v>
      </c>
      <c r="D70" s="9" t="str" cm="1">
        <f t="array" ref="D70">_xll.SNL.Clients.Office.Excel.Functions.SPG($A70, "IQ_EBITDA_MARGIN", D$3)</f>
        <v>NA</v>
      </c>
      <c r="E70" s="9" t="str" cm="1">
        <f t="array" ref="E70">_xll.SNL.Clients.Office.Excel.Functions.SPG($A70, "IQ_EBITDA_MARGIN", E$3)</f>
        <v>NA</v>
      </c>
      <c r="F70" s="9" t="str" cm="1">
        <f t="array" ref="F70">_xll.SNL.Clients.Office.Excel.Functions.SPG($A70, "IQ_EBITDA_MARGIN", F$3)</f>
        <v>NA</v>
      </c>
      <c r="G70" s="9" t="str" cm="1">
        <f t="array" ref="G70">_xll.SNL.Clients.Office.Excel.Functions.SPG($A70, "IQ_EBITDA_MARGIN", G$3)</f>
        <v>NA</v>
      </c>
      <c r="H70" s="9" t="str" cm="1">
        <f t="array" ref="H70">_xll.SNL.Clients.Office.Excel.Functions.SPG($A70, "IQ_EBITDA_MARGIN", H$3)</f>
        <v>NA</v>
      </c>
      <c r="I70" s="9" t="str" cm="1">
        <f t="array" ref="I70">_xll.SNL.Clients.Office.Excel.Functions.SPG($A70, "IQ_EBITDA_MARGIN", I$3)</f>
        <v>NA</v>
      </c>
      <c r="J70" s="9" t="str" cm="1">
        <f t="array" ref="J70">_xll.SNL.Clients.Office.Excel.Functions.SPG($A70, "IQ_EBITDA_MARGIN", J$3)</f>
        <v>NA</v>
      </c>
    </row>
    <row r="71" spans="1:10" x14ac:dyDescent="0.3">
      <c r="A71" s="11" t="s">
        <v>1103</v>
      </c>
      <c r="B71" s="9" t="str" cm="1">
        <f t="array" ref="B71">_xll.SNL.Clients.Office.Excel.Functions.SPG($A71, "IQ_EBITDA_MARGIN", B$3)</f>
        <v>NA</v>
      </c>
      <c r="C71" s="9" cm="1">
        <f t="array" ref="C71">_xll.SNL.Clients.Office.Excel.Functions.SPG($A71, "IQ_EBITDA_MARGIN", C$3)</f>
        <v>4.8659999999999997</v>
      </c>
      <c r="D71" s="9" cm="1">
        <f t="array" ref="D71">_xll.SNL.Clients.Office.Excel.Functions.SPG($A71, "IQ_EBITDA_MARGIN", D$3)</f>
        <v>7.8920000000000003</v>
      </c>
      <c r="E71" s="9" cm="1">
        <f t="array" ref="E71">_xll.SNL.Clients.Office.Excel.Functions.SPG($A71, "IQ_EBITDA_MARGIN", E$3)</f>
        <v>7.3209999999999997</v>
      </c>
      <c r="F71" s="9" cm="1">
        <f t="array" ref="F71">_xll.SNL.Clients.Office.Excel.Functions.SPG($A71, "IQ_EBITDA_MARGIN", F$3)</f>
        <v>-0.36299999999999999</v>
      </c>
      <c r="G71" s="9" cm="1">
        <f t="array" ref="G71">_xll.SNL.Clients.Office.Excel.Functions.SPG($A71, "IQ_EBITDA_MARGIN", G$3)</f>
        <v>-2.3919999999999999</v>
      </c>
      <c r="H71" s="9" cm="1">
        <f t="array" ref="H71">_xll.SNL.Clients.Office.Excel.Functions.SPG($A71, "IQ_EBITDA_MARGIN", H$3)</f>
        <v>7.0460000000000003</v>
      </c>
      <c r="I71" s="9" cm="1">
        <f t="array" ref="I71">_xll.SNL.Clients.Office.Excel.Functions.SPG($A71, "IQ_EBITDA_MARGIN", I$3)</f>
        <v>4.7190000000000003</v>
      </c>
      <c r="J71" s="9" cm="1">
        <f t="array" ref="J71">_xll.SNL.Clients.Office.Excel.Functions.SPG($A71, "IQ_EBITDA_MARGIN", J$3)</f>
        <v>-2.528</v>
      </c>
    </row>
    <row r="72" spans="1:10" x14ac:dyDescent="0.3">
      <c r="A72" s="11" t="s">
        <v>1104</v>
      </c>
      <c r="B72" s="9" t="str" cm="1">
        <f t="array" ref="B72">_xll.SNL.Clients.Office.Excel.Functions.SPG($A72, "IQ_EBITDA_MARGIN", B$3)</f>
        <v>NA</v>
      </c>
      <c r="C72" s="9" cm="1">
        <f t="array" ref="C72">_xll.SNL.Clients.Office.Excel.Functions.SPG($A72, "IQ_EBITDA_MARGIN", C$3)</f>
        <v>19.613</v>
      </c>
      <c r="D72" s="9" cm="1">
        <f t="array" ref="D72">_xll.SNL.Clients.Office.Excel.Functions.SPG($A72, "IQ_EBITDA_MARGIN", D$3)</f>
        <v>21.533000000000001</v>
      </c>
      <c r="E72" s="9" cm="1">
        <f t="array" ref="E72">_xll.SNL.Clients.Office.Excel.Functions.SPG($A72, "IQ_EBITDA_MARGIN", E$3)</f>
        <v>21.797999999999998</v>
      </c>
      <c r="F72" s="9" cm="1">
        <f t="array" ref="F72">_xll.SNL.Clients.Office.Excel.Functions.SPG($A72, "IQ_EBITDA_MARGIN", F$3)</f>
        <v>18.594999999999999</v>
      </c>
      <c r="G72" s="9" cm="1">
        <f t="array" ref="G72">_xll.SNL.Clients.Office.Excel.Functions.SPG($A72, "IQ_EBITDA_MARGIN", G$3)</f>
        <v>19.177</v>
      </c>
      <c r="H72" s="9" cm="1">
        <f t="array" ref="H72">_xll.SNL.Clients.Office.Excel.Functions.SPG($A72, "IQ_EBITDA_MARGIN", H$3)</f>
        <v>20.364000000000001</v>
      </c>
      <c r="I72" s="9" cm="1">
        <f t="array" ref="I72">_xll.SNL.Clients.Office.Excel.Functions.SPG($A72, "IQ_EBITDA_MARGIN", I$3)</f>
        <v>21.495000000000001</v>
      </c>
      <c r="J72" s="9" cm="1">
        <f t="array" ref="J72">_xll.SNL.Clients.Office.Excel.Functions.SPG($A72, "IQ_EBITDA_MARGIN", J$3)</f>
        <v>20.888999999999999</v>
      </c>
    </row>
    <row r="73" spans="1:10" x14ac:dyDescent="0.3">
      <c r="A73" s="11" t="s">
        <v>1105</v>
      </c>
      <c r="B73" s="9" t="str" cm="1">
        <f t="array" ref="B73">_xll.SNL.Clients.Office.Excel.Functions.SPG($A73, "IQ_EBITDA_MARGIN", B$3)</f>
        <v>NA</v>
      </c>
      <c r="C73" s="9" t="str" cm="1">
        <f t="array" ref="C73">_xll.SNL.Clients.Office.Excel.Functions.SPG($A73, "IQ_EBITDA_MARGIN", C$3)</f>
        <v>NA</v>
      </c>
      <c r="D73" s="9" cm="1">
        <f t="array" ref="D73">_xll.SNL.Clients.Office.Excel.Functions.SPG($A73, "IQ_EBITDA_MARGIN", D$3)</f>
        <v>14.818</v>
      </c>
      <c r="E73" s="9" cm="1">
        <f t="array" ref="E73">_xll.SNL.Clients.Office.Excel.Functions.SPG($A73, "IQ_EBITDA_MARGIN", E$3)</f>
        <v>14.367000000000001</v>
      </c>
      <c r="F73" s="9" cm="1">
        <f t="array" ref="F73">_xll.SNL.Clients.Office.Excel.Functions.SPG($A73, "IQ_EBITDA_MARGIN", F$3)</f>
        <v>15.782999999999999</v>
      </c>
      <c r="G73" s="9" cm="1">
        <f t="array" ref="G73">_xll.SNL.Clients.Office.Excel.Functions.SPG($A73, "IQ_EBITDA_MARGIN", G$3)</f>
        <v>14.67</v>
      </c>
      <c r="H73" s="9" cm="1">
        <f t="array" ref="H73">_xll.SNL.Clients.Office.Excel.Functions.SPG($A73, "IQ_EBITDA_MARGIN", H$3)</f>
        <v>15.603</v>
      </c>
      <c r="I73" s="9" cm="1">
        <f t="array" ref="I73">_xll.SNL.Clients.Office.Excel.Functions.SPG($A73, "IQ_EBITDA_MARGIN", I$3)</f>
        <v>14.568</v>
      </c>
      <c r="J73" s="9" cm="1">
        <f t="array" ref="J73">_xll.SNL.Clients.Office.Excel.Functions.SPG($A73, "IQ_EBITDA_MARGIN", J$3)</f>
        <v>16.088999999999999</v>
      </c>
    </row>
    <row r="74" spans="1:10" x14ac:dyDescent="0.3">
      <c r="A74" s="11" t="s">
        <v>1106</v>
      </c>
      <c r="B74" s="9" t="str" cm="1">
        <f t="array" ref="B74">_xll.SNL.Clients.Office.Excel.Functions.SPG($A74, "IQ_EBITDA_MARGIN", B$3)</f>
        <v>NA</v>
      </c>
      <c r="C74" s="9" cm="1">
        <f t="array" ref="C74">_xll.SNL.Clients.Office.Excel.Functions.SPG($A74, "IQ_EBITDA_MARGIN", C$3)</f>
        <v>23.042000000000002</v>
      </c>
      <c r="D74" s="9" cm="1">
        <f t="array" ref="D74">_xll.SNL.Clients.Office.Excel.Functions.SPG($A74, "IQ_EBITDA_MARGIN", D$3)</f>
        <v>23.329000000000001</v>
      </c>
      <c r="E74" s="9" cm="1">
        <f t="array" ref="E74">_xll.SNL.Clients.Office.Excel.Functions.SPG($A74, "IQ_EBITDA_MARGIN", E$3)</f>
        <v>22.888999999999999</v>
      </c>
      <c r="F74" s="9" cm="1">
        <f t="array" ref="F74">_xll.SNL.Clients.Office.Excel.Functions.SPG($A74, "IQ_EBITDA_MARGIN", F$3)</f>
        <v>22.71</v>
      </c>
      <c r="G74" s="9" cm="1">
        <f t="array" ref="G74">_xll.SNL.Clients.Office.Excel.Functions.SPG($A74, "IQ_EBITDA_MARGIN", G$3)</f>
        <v>21.506</v>
      </c>
      <c r="H74" s="9" cm="1">
        <f t="array" ref="H74">_xll.SNL.Clients.Office.Excel.Functions.SPG($A74, "IQ_EBITDA_MARGIN", H$3)</f>
        <v>20.654</v>
      </c>
      <c r="I74" s="9" cm="1">
        <f t="array" ref="I74">_xll.SNL.Clients.Office.Excel.Functions.SPG($A74, "IQ_EBITDA_MARGIN", I$3)</f>
        <v>20.684999999999999</v>
      </c>
      <c r="J74" s="9" cm="1">
        <f t="array" ref="J74">_xll.SNL.Clients.Office.Excel.Functions.SPG($A74, "IQ_EBITDA_MARGIN", J$3)</f>
        <v>20.088000000000001</v>
      </c>
    </row>
    <row r="75" spans="1:10" x14ac:dyDescent="0.3">
      <c r="A75" s="11" t="s">
        <v>1107</v>
      </c>
      <c r="B75" s="9" t="str" cm="1">
        <f t="array" ref="B75">_xll.SNL.Clients.Office.Excel.Functions.SPG($A75, "IQ_EBITDA_MARGIN", B$3)</f>
        <v>NA</v>
      </c>
      <c r="C75" s="9" t="str" cm="1">
        <f t="array" ref="C75">_xll.SNL.Clients.Office.Excel.Functions.SPG($A75, "IQ_EBITDA_MARGIN", C$3)</f>
        <v>NA</v>
      </c>
      <c r="D75" s="9" cm="1">
        <f t="array" ref="D75">_xll.SNL.Clients.Office.Excel.Functions.SPG($A75, "IQ_EBITDA_MARGIN", D$3)</f>
        <v>24.733000000000001</v>
      </c>
      <c r="E75" s="9" cm="1">
        <f t="array" ref="E75">_xll.SNL.Clients.Office.Excel.Functions.SPG($A75, "IQ_EBITDA_MARGIN", E$3)</f>
        <v>24.876000000000001</v>
      </c>
      <c r="F75" s="9" cm="1">
        <f t="array" ref="F75">_xll.SNL.Clients.Office.Excel.Functions.SPG($A75, "IQ_EBITDA_MARGIN", F$3)</f>
        <v>23.247</v>
      </c>
      <c r="G75" s="9" cm="1">
        <f t="array" ref="G75">_xll.SNL.Clients.Office.Excel.Functions.SPG($A75, "IQ_EBITDA_MARGIN", G$3)</f>
        <v>21.864000000000001</v>
      </c>
      <c r="H75" s="9" cm="1">
        <f t="array" ref="H75">_xll.SNL.Clients.Office.Excel.Functions.SPG($A75, "IQ_EBITDA_MARGIN", H$3)</f>
        <v>25.643000000000001</v>
      </c>
      <c r="I75" s="9" cm="1">
        <f t="array" ref="I75">_xll.SNL.Clients.Office.Excel.Functions.SPG($A75, "IQ_EBITDA_MARGIN", I$3)</f>
        <v>26.956</v>
      </c>
      <c r="J75" s="9" cm="1">
        <f t="array" ref="J75">_xll.SNL.Clients.Office.Excel.Functions.SPG($A75, "IQ_EBITDA_MARGIN", J$3)</f>
        <v>20.876999999999999</v>
      </c>
    </row>
    <row r="76" spans="1:10" x14ac:dyDescent="0.3">
      <c r="A76" s="11" t="s">
        <v>1108</v>
      </c>
      <c r="B76" s="9" t="str" cm="1">
        <f t="array" ref="B76">_xll.SNL.Clients.Office.Excel.Functions.SPG($A76, "IQ_EBITDA_MARGIN", B$3)</f>
        <v>NA</v>
      </c>
      <c r="C76" s="9" t="str" cm="1">
        <f t="array" ref="C76">_xll.SNL.Clients.Office.Excel.Functions.SPG($A76, "IQ_EBITDA_MARGIN", C$3)</f>
        <v>NA</v>
      </c>
      <c r="D76" s="9" t="str" cm="1">
        <f t="array" ref="D76">_xll.SNL.Clients.Office.Excel.Functions.SPG($A76, "IQ_EBITDA_MARGIN", D$3)</f>
        <v>NA</v>
      </c>
      <c r="E76" s="9" t="str" cm="1">
        <f t="array" ref="E76">_xll.SNL.Clients.Office.Excel.Functions.SPG($A76, "IQ_EBITDA_MARGIN", E$3)</f>
        <v>NA</v>
      </c>
      <c r="F76" s="9" t="str" cm="1">
        <f t="array" ref="F76">_xll.SNL.Clients.Office.Excel.Functions.SPG($A76, "IQ_EBITDA_MARGIN", F$3)</f>
        <v>NA</v>
      </c>
      <c r="G76" s="9" t="str" cm="1">
        <f t="array" ref="G76">_xll.SNL.Clients.Office.Excel.Functions.SPG($A76, "IQ_EBITDA_MARGIN", G$3)</f>
        <v>NA</v>
      </c>
      <c r="H76" s="9" t="str" cm="1">
        <f t="array" ref="H76">_xll.SNL.Clients.Office.Excel.Functions.SPG($A76, "IQ_EBITDA_MARGIN", H$3)</f>
        <v>NA</v>
      </c>
      <c r="I76" s="9" t="str" cm="1">
        <f t="array" ref="I76">_xll.SNL.Clients.Office.Excel.Functions.SPG($A76, "IQ_EBITDA_MARGIN", I$3)</f>
        <v>NA</v>
      </c>
      <c r="J76" s="9" t="str" cm="1">
        <f t="array" ref="J76">_xll.SNL.Clients.Office.Excel.Functions.SPG($A76, "IQ_EBITDA_MARGIN", J$3)</f>
        <v>NA</v>
      </c>
    </row>
    <row r="77" spans="1:10" x14ac:dyDescent="0.3">
      <c r="A77" s="11" t="s">
        <v>1109</v>
      </c>
      <c r="B77" s="9" t="str" cm="1">
        <f t="array" ref="B77">_xll.SNL.Clients.Office.Excel.Functions.SPG($A77, "IQ_EBITDA_MARGIN", B$3)</f>
        <v>NA</v>
      </c>
      <c r="C77" s="9" t="str" cm="1">
        <f t="array" ref="C77">_xll.SNL.Clients.Office.Excel.Functions.SPG($A77, "IQ_EBITDA_MARGIN", C$3)</f>
        <v>NA</v>
      </c>
      <c r="D77" s="9" t="str" cm="1">
        <f t="array" ref="D77">_xll.SNL.Clients.Office.Excel.Functions.SPG($A77, "IQ_EBITDA_MARGIN", D$3)</f>
        <v>NA</v>
      </c>
      <c r="E77" s="9" t="str" cm="1">
        <f t="array" ref="E77">_xll.SNL.Clients.Office.Excel.Functions.SPG($A77, "IQ_EBITDA_MARGIN", E$3)</f>
        <v>NA</v>
      </c>
      <c r="F77" s="9" t="str" cm="1">
        <f t="array" ref="F77">_xll.SNL.Clients.Office.Excel.Functions.SPG($A77, "IQ_EBITDA_MARGIN", F$3)</f>
        <v>NA</v>
      </c>
      <c r="G77" s="9" t="str" cm="1">
        <f t="array" ref="G77">_xll.SNL.Clients.Office.Excel.Functions.SPG($A77, "IQ_EBITDA_MARGIN", G$3)</f>
        <v>NA</v>
      </c>
      <c r="H77" s="9" t="str" cm="1">
        <f t="array" ref="H77">_xll.SNL.Clients.Office.Excel.Functions.SPG($A77, "IQ_EBITDA_MARGIN", H$3)</f>
        <v>NA</v>
      </c>
      <c r="I77" s="9" t="str" cm="1">
        <f t="array" ref="I77">_xll.SNL.Clients.Office.Excel.Functions.SPG($A77, "IQ_EBITDA_MARGIN", I$3)</f>
        <v>NA</v>
      </c>
      <c r="J77" s="9" t="str" cm="1">
        <f t="array" ref="J77">_xll.SNL.Clients.Office.Excel.Functions.SPG($A77, "IQ_EBITDA_MARGIN", J$3)</f>
        <v>NA</v>
      </c>
    </row>
    <row r="78" spans="1:10" x14ac:dyDescent="0.3">
      <c r="A78" s="11" t="s">
        <v>1110</v>
      </c>
      <c r="B78" s="9" t="str" cm="1">
        <f t="array" ref="B78">_xll.SNL.Clients.Office.Excel.Functions.SPG($A78, "IQ_EBITDA_MARGIN", B$3)</f>
        <v>NA</v>
      </c>
      <c r="C78" s="9" t="str" cm="1">
        <f t="array" ref="C78">_xll.SNL.Clients.Office.Excel.Functions.SPG($A78, "IQ_EBITDA_MARGIN", C$3)</f>
        <v>NA</v>
      </c>
      <c r="D78" s="9" t="str" cm="1">
        <f t="array" ref="D78">_xll.SNL.Clients.Office.Excel.Functions.SPG($A78, "IQ_EBITDA_MARGIN", D$3)</f>
        <v>NA</v>
      </c>
      <c r="E78" s="9" t="str" cm="1">
        <f t="array" ref="E78">_xll.SNL.Clients.Office.Excel.Functions.SPG($A78, "IQ_EBITDA_MARGIN", E$3)</f>
        <v>NA</v>
      </c>
      <c r="F78" s="9" t="str" cm="1">
        <f t="array" ref="F78">_xll.SNL.Clients.Office.Excel.Functions.SPG($A78, "IQ_EBITDA_MARGIN", F$3)</f>
        <v>NA</v>
      </c>
      <c r="G78" s="9" t="str" cm="1">
        <f t="array" ref="G78">_xll.SNL.Clients.Office.Excel.Functions.SPG($A78, "IQ_EBITDA_MARGIN", G$3)</f>
        <v>NA</v>
      </c>
      <c r="H78" s="9" t="str" cm="1">
        <f t="array" ref="H78">_xll.SNL.Clients.Office.Excel.Functions.SPG($A78, "IQ_EBITDA_MARGIN", H$3)</f>
        <v>NA</v>
      </c>
      <c r="I78" s="9" t="str" cm="1">
        <f t="array" ref="I78">_xll.SNL.Clients.Office.Excel.Functions.SPG($A78, "IQ_EBITDA_MARGIN", I$3)</f>
        <v>NA</v>
      </c>
      <c r="J78" s="9" t="str" cm="1">
        <f t="array" ref="J78">_xll.SNL.Clients.Office.Excel.Functions.SPG($A78, "IQ_EBITDA_MARGIN", J$3)</f>
        <v>NA</v>
      </c>
    </row>
    <row r="79" spans="1:10" x14ac:dyDescent="0.3">
      <c r="A79" s="11" t="s">
        <v>1111</v>
      </c>
      <c r="B79" s="9" t="str" cm="1">
        <f t="array" ref="B79">_xll.SNL.Clients.Office.Excel.Functions.SPG($A79, "IQ_EBITDA_MARGIN", B$3)</f>
        <v>NA</v>
      </c>
      <c r="C79" s="9" t="str" cm="1">
        <f t="array" ref="C79">_xll.SNL.Clients.Office.Excel.Functions.SPG($A79, "IQ_EBITDA_MARGIN", C$3)</f>
        <v>NA</v>
      </c>
      <c r="D79" s="9" t="str" cm="1">
        <f t="array" ref="D79">_xll.SNL.Clients.Office.Excel.Functions.SPG($A79, "IQ_EBITDA_MARGIN", D$3)</f>
        <v>NA</v>
      </c>
      <c r="E79" s="9" t="str" cm="1">
        <f t="array" ref="E79">_xll.SNL.Clients.Office.Excel.Functions.SPG($A79, "IQ_EBITDA_MARGIN", E$3)</f>
        <v>NA</v>
      </c>
      <c r="F79" s="9" t="str" cm="1">
        <f t="array" ref="F79">_xll.SNL.Clients.Office.Excel.Functions.SPG($A79, "IQ_EBITDA_MARGIN", F$3)</f>
        <v>NA</v>
      </c>
      <c r="G79" s="9" t="str" cm="1">
        <f t="array" ref="G79">_xll.SNL.Clients.Office.Excel.Functions.SPG($A79, "IQ_EBITDA_MARGIN", G$3)</f>
        <v>NA</v>
      </c>
      <c r="H79" s="9" t="str" cm="1">
        <f t="array" ref="H79">_xll.SNL.Clients.Office.Excel.Functions.SPG($A79, "IQ_EBITDA_MARGIN", H$3)</f>
        <v>NA</v>
      </c>
      <c r="I79" s="9" t="str" cm="1">
        <f t="array" ref="I79">_xll.SNL.Clients.Office.Excel.Functions.SPG($A79, "IQ_EBITDA_MARGIN", I$3)</f>
        <v>NA</v>
      </c>
      <c r="J79" s="9" t="str" cm="1">
        <f t="array" ref="J79">_xll.SNL.Clients.Office.Excel.Functions.SPG($A79, "IQ_EBITDA_MARGIN", J$3)</f>
        <v>NA</v>
      </c>
    </row>
    <row r="80" spans="1:10" x14ac:dyDescent="0.3">
      <c r="A80" s="11" t="s">
        <v>1112</v>
      </c>
      <c r="B80" s="9" t="str" cm="1">
        <f t="array" ref="B80">_xll.SNL.Clients.Office.Excel.Functions.SPG($A80, "IQ_EBITDA_MARGIN", B$3)</f>
        <v>NA</v>
      </c>
      <c r="C80" s="9" t="str" cm="1">
        <f t="array" ref="C80">_xll.SNL.Clients.Office.Excel.Functions.SPG($A80, "IQ_EBITDA_MARGIN", C$3)</f>
        <v>NA</v>
      </c>
      <c r="D80" s="9" t="str" cm="1">
        <f t="array" ref="D80">_xll.SNL.Clients.Office.Excel.Functions.SPG($A80, "IQ_EBITDA_MARGIN", D$3)</f>
        <v>NA</v>
      </c>
      <c r="E80" s="9" t="str" cm="1">
        <f t="array" ref="E80">_xll.SNL.Clients.Office.Excel.Functions.SPG($A80, "IQ_EBITDA_MARGIN", E$3)</f>
        <v>NA</v>
      </c>
      <c r="F80" s="9" t="str" cm="1">
        <f t="array" ref="F80">_xll.SNL.Clients.Office.Excel.Functions.SPG($A80, "IQ_EBITDA_MARGIN", F$3)</f>
        <v>NA</v>
      </c>
      <c r="G80" s="9" t="str" cm="1">
        <f t="array" ref="G80">_xll.SNL.Clients.Office.Excel.Functions.SPG($A80, "IQ_EBITDA_MARGIN", G$3)</f>
        <v>NA</v>
      </c>
      <c r="H80" s="9" t="str" cm="1">
        <f t="array" ref="H80">_xll.SNL.Clients.Office.Excel.Functions.SPG($A80, "IQ_EBITDA_MARGIN", H$3)</f>
        <v>NA</v>
      </c>
      <c r="I80" s="9" t="str" cm="1">
        <f t="array" ref="I80">_xll.SNL.Clients.Office.Excel.Functions.SPG($A80, "IQ_EBITDA_MARGIN", I$3)</f>
        <v>NA</v>
      </c>
      <c r="J80" s="9" t="str" cm="1">
        <f t="array" ref="J80">_xll.SNL.Clients.Office.Excel.Functions.SPG($A80, "IQ_EBITDA_MARGIN", J$3)</f>
        <v>NA</v>
      </c>
    </row>
    <row r="81" spans="1:10" x14ac:dyDescent="0.3">
      <c r="A81" s="11" t="s">
        <v>1113</v>
      </c>
      <c r="B81" s="9" t="str" cm="1">
        <f t="array" ref="B81">_xll.SNL.Clients.Office.Excel.Functions.SPG($A81, "IQ_EBITDA_MARGIN", B$3)</f>
        <v>NA</v>
      </c>
      <c r="C81" s="9" t="str" cm="1">
        <f t="array" ref="C81">_xll.SNL.Clients.Office.Excel.Functions.SPG($A81, "IQ_EBITDA_MARGIN", C$3)</f>
        <v>NA</v>
      </c>
      <c r="D81" s="9" cm="1">
        <f t="array" ref="D81">_xll.SNL.Clients.Office.Excel.Functions.SPG($A81, "IQ_EBITDA_MARGIN", D$3)</f>
        <v>17.826000000000001</v>
      </c>
      <c r="E81" s="9" cm="1">
        <f t="array" ref="E81">_xll.SNL.Clients.Office.Excel.Functions.SPG($A81, "IQ_EBITDA_MARGIN", E$3)</f>
        <v>16.645</v>
      </c>
      <c r="F81" s="9" cm="1">
        <f t="array" ref="F81">_xll.SNL.Clients.Office.Excel.Functions.SPG($A81, "IQ_EBITDA_MARGIN", F$3)</f>
        <v>18.641999999999999</v>
      </c>
      <c r="G81" s="9" cm="1">
        <f t="array" ref="G81">_xll.SNL.Clients.Office.Excel.Functions.SPG($A81, "IQ_EBITDA_MARGIN", G$3)</f>
        <v>26.305</v>
      </c>
      <c r="H81" s="9" cm="1">
        <f t="array" ref="H81">_xll.SNL.Clients.Office.Excel.Functions.SPG($A81, "IQ_EBITDA_MARGIN", H$3)</f>
        <v>18.63</v>
      </c>
      <c r="I81" s="9" cm="1">
        <f t="array" ref="I81">_xll.SNL.Clients.Office.Excel.Functions.SPG($A81, "IQ_EBITDA_MARGIN", I$3)</f>
        <v>16.292000000000002</v>
      </c>
      <c r="J81" s="9" cm="1">
        <f t="array" ref="J81">_xll.SNL.Clients.Office.Excel.Functions.SPG($A81, "IQ_EBITDA_MARGIN", J$3)</f>
        <v>17.478999999999999</v>
      </c>
    </row>
    <row r="82" spans="1:10" x14ac:dyDescent="0.3">
      <c r="A82" s="11" t="s">
        <v>1114</v>
      </c>
      <c r="B82" s="9" t="str" cm="1">
        <f t="array" ref="B82">_xll.SNL.Clients.Office.Excel.Functions.SPG($A82, "IQ_EBITDA_MARGIN", B$3)</f>
        <v>NA</v>
      </c>
      <c r="C82" s="9" cm="1">
        <f t="array" ref="C82">_xll.SNL.Clients.Office.Excel.Functions.SPG($A82, "IQ_EBITDA_MARGIN", C$3)</f>
        <v>6.8330000000000002</v>
      </c>
      <c r="D82" s="9" cm="1">
        <f t="array" ref="D82">_xll.SNL.Clients.Office.Excel.Functions.SPG($A82, "IQ_EBITDA_MARGIN", D$3)</f>
        <v>5.944</v>
      </c>
      <c r="E82" s="9" cm="1">
        <f t="array" ref="E82">_xll.SNL.Clients.Office.Excel.Functions.SPG($A82, "IQ_EBITDA_MARGIN", E$3)</f>
        <v>5.8239999999999998</v>
      </c>
      <c r="F82" s="9" cm="1">
        <f t="array" ref="F82">_xll.SNL.Clients.Office.Excel.Functions.SPG($A82, "IQ_EBITDA_MARGIN", F$3)</f>
        <v>5.7919999999999998</v>
      </c>
      <c r="G82" s="9" cm="1">
        <f t="array" ref="G82">_xll.SNL.Clients.Office.Excel.Functions.SPG($A82, "IQ_EBITDA_MARGIN", G$3)</f>
        <v>6.4050000000000002</v>
      </c>
      <c r="H82" s="9" cm="1">
        <f t="array" ref="H82">_xll.SNL.Clients.Office.Excel.Functions.SPG($A82, "IQ_EBITDA_MARGIN", H$3)</f>
        <v>5.8689999999999998</v>
      </c>
      <c r="I82" s="9" cm="1">
        <f t="array" ref="I82">_xll.SNL.Clients.Office.Excel.Functions.SPG($A82, "IQ_EBITDA_MARGIN", I$3)</f>
        <v>5.157</v>
      </c>
      <c r="J82" s="9" cm="1">
        <f t="array" ref="J82">_xll.SNL.Clients.Office.Excel.Functions.SPG($A82, "IQ_EBITDA_MARGIN", J$3)</f>
        <v>4.9059999999999997</v>
      </c>
    </row>
    <row r="83" spans="1:10" x14ac:dyDescent="0.3">
      <c r="A83" s="11" t="s">
        <v>1115</v>
      </c>
      <c r="B83" s="9" t="str" cm="1">
        <f t="array" ref="B83">_xll.SNL.Clients.Office.Excel.Functions.SPG($A83, "IQ_EBITDA_MARGIN", B$3)</f>
        <v>NA</v>
      </c>
      <c r="C83" s="9" t="str" cm="1">
        <f t="array" ref="C83">_xll.SNL.Clients.Office.Excel.Functions.SPG($A83, "IQ_EBITDA_MARGIN", C$3)</f>
        <v>NA</v>
      </c>
      <c r="D83" s="9" t="str" cm="1">
        <f t="array" ref="D83">_xll.SNL.Clients.Office.Excel.Functions.SPG($A83, "IQ_EBITDA_MARGIN", D$3)</f>
        <v>NA</v>
      </c>
      <c r="E83" s="9" t="str" cm="1">
        <f t="array" ref="E83">_xll.SNL.Clients.Office.Excel.Functions.SPG($A83, "IQ_EBITDA_MARGIN", E$3)</f>
        <v>NA</v>
      </c>
      <c r="F83" s="9" t="str" cm="1">
        <f t="array" ref="F83">_xll.SNL.Clients.Office.Excel.Functions.SPG($A83, "IQ_EBITDA_MARGIN", F$3)</f>
        <v>NA</v>
      </c>
      <c r="G83" s="9" t="str" cm="1">
        <f t="array" ref="G83">_xll.SNL.Clients.Office.Excel.Functions.SPG($A83, "IQ_EBITDA_MARGIN", G$3)</f>
        <v>NA</v>
      </c>
      <c r="H83" s="9" t="str" cm="1">
        <f t="array" ref="H83">_xll.SNL.Clients.Office.Excel.Functions.SPG($A83, "IQ_EBITDA_MARGIN", H$3)</f>
        <v>NA</v>
      </c>
      <c r="I83" s="9" t="str" cm="1">
        <f t="array" ref="I83">_xll.SNL.Clients.Office.Excel.Functions.SPG($A83, "IQ_EBITDA_MARGIN", I$3)</f>
        <v>NA</v>
      </c>
      <c r="J83" s="9" t="str" cm="1">
        <f t="array" ref="J83">_xll.SNL.Clients.Office.Excel.Functions.SPG($A83, "IQ_EBITDA_MARGIN", J$3)</f>
        <v>NA</v>
      </c>
    </row>
    <row r="84" spans="1:10" x14ac:dyDescent="0.3">
      <c r="A84" s="11" t="s">
        <v>1116</v>
      </c>
      <c r="B84" s="9" t="str" cm="1">
        <f t="array" ref="B84">_xll.SNL.Clients.Office.Excel.Functions.SPG($A84, "IQ_EBITDA_MARGIN", B$3)</f>
        <v>NA</v>
      </c>
      <c r="C84" s="9" t="str" cm="1">
        <f t="array" ref="C84">_xll.SNL.Clients.Office.Excel.Functions.SPG($A84, "IQ_EBITDA_MARGIN", C$3)</f>
        <v>NA</v>
      </c>
      <c r="D84" s="9" t="str" cm="1">
        <f t="array" ref="D84">_xll.SNL.Clients.Office.Excel.Functions.SPG($A84, "IQ_EBITDA_MARGIN", D$3)</f>
        <v>NA</v>
      </c>
      <c r="E84" s="9" t="str" cm="1">
        <f t="array" ref="E84">_xll.SNL.Clients.Office.Excel.Functions.SPG($A84, "IQ_EBITDA_MARGIN", E$3)</f>
        <v>NA</v>
      </c>
      <c r="F84" s="9" t="str" cm="1">
        <f t="array" ref="F84">_xll.SNL.Clients.Office.Excel.Functions.SPG($A84, "IQ_EBITDA_MARGIN", F$3)</f>
        <v>NA</v>
      </c>
      <c r="G84" s="9" t="str" cm="1">
        <f t="array" ref="G84">_xll.SNL.Clients.Office.Excel.Functions.SPG($A84, "IQ_EBITDA_MARGIN", G$3)</f>
        <v>NA</v>
      </c>
      <c r="H84" s="9" t="str" cm="1">
        <f t="array" ref="H84">_xll.SNL.Clients.Office.Excel.Functions.SPG($A84, "IQ_EBITDA_MARGIN", H$3)</f>
        <v>NA</v>
      </c>
      <c r="I84" s="9" t="str" cm="1">
        <f t="array" ref="I84">_xll.SNL.Clients.Office.Excel.Functions.SPG($A84, "IQ_EBITDA_MARGIN", I$3)</f>
        <v>NA</v>
      </c>
      <c r="J84" s="9" t="str" cm="1">
        <f t="array" ref="J84">_xll.SNL.Clients.Office.Excel.Functions.SPG($A84, "IQ_EBITDA_MARGIN", J$3)</f>
        <v>NA</v>
      </c>
    </row>
    <row r="85" spans="1:10" x14ac:dyDescent="0.3">
      <c r="A85" s="11" t="s">
        <v>1117</v>
      </c>
      <c r="B85" s="9" t="str" cm="1">
        <f t="array" ref="B85">_xll.SNL.Clients.Office.Excel.Functions.SPG($A85, "IQ_EBITDA_MARGIN", B$3)</f>
        <v>NA</v>
      </c>
      <c r="C85" s="9" t="str" cm="1">
        <f t="array" ref="C85">_xll.SNL.Clients.Office.Excel.Functions.SPG($A85, "IQ_EBITDA_MARGIN", C$3)</f>
        <v>NA</v>
      </c>
      <c r="D85" s="9" cm="1">
        <f t="array" ref="D85">_xll.SNL.Clients.Office.Excel.Functions.SPG($A85, "IQ_EBITDA_MARGIN", D$3)</f>
        <v>2.4790000000000001</v>
      </c>
      <c r="E85" s="9" cm="1">
        <f t="array" ref="E85">_xll.SNL.Clients.Office.Excel.Functions.SPG($A85, "IQ_EBITDA_MARGIN", E$3)</f>
        <v>-1.5289999999999999</v>
      </c>
      <c r="F85" s="9" cm="1">
        <f t="array" ref="F85">_xll.SNL.Clients.Office.Excel.Functions.SPG($A85, "IQ_EBITDA_MARGIN", F$3)</f>
        <v>-7.032</v>
      </c>
      <c r="G85" s="9" cm="1">
        <f t="array" ref="G85">_xll.SNL.Clients.Office.Excel.Functions.SPG($A85, "IQ_EBITDA_MARGIN", G$3)</f>
        <v>-34.177</v>
      </c>
      <c r="H85" s="9" cm="1">
        <f t="array" ref="H85">_xll.SNL.Clients.Office.Excel.Functions.SPG($A85, "IQ_EBITDA_MARGIN", H$3)</f>
        <v>-23.62</v>
      </c>
      <c r="I85" s="9" cm="1">
        <f t="array" ref="I85">_xll.SNL.Clients.Office.Excel.Functions.SPG($A85, "IQ_EBITDA_MARGIN", I$3)</f>
        <v>-29.042000000000002</v>
      </c>
      <c r="J85" s="9" cm="1">
        <f t="array" ref="J85">_xll.SNL.Clients.Office.Excel.Functions.SPG($A85, "IQ_EBITDA_MARGIN", J$3)</f>
        <v>-16.215</v>
      </c>
    </row>
    <row r="86" spans="1:10" x14ac:dyDescent="0.3">
      <c r="A86" s="11" t="s">
        <v>1118</v>
      </c>
      <c r="B86" s="9" t="str" cm="1">
        <f t="array" ref="B86">_xll.SNL.Clients.Office.Excel.Functions.SPG($A86, "IQ_EBITDA_MARGIN", B$3)</f>
        <v>NA</v>
      </c>
      <c r="C86" s="9" t="str" cm="1">
        <f t="array" ref="C86">_xll.SNL.Clients.Office.Excel.Functions.SPG($A86, "IQ_EBITDA_MARGIN", C$3)</f>
        <v>NA</v>
      </c>
      <c r="D86" s="9" cm="1">
        <f t="array" ref="D86">_xll.SNL.Clients.Office.Excel.Functions.SPG($A86, "IQ_EBITDA_MARGIN", D$3)</f>
        <v>4.8860000000000001</v>
      </c>
      <c r="E86" s="9" cm="1">
        <f t="array" ref="E86">_xll.SNL.Clients.Office.Excel.Functions.SPG($A86, "IQ_EBITDA_MARGIN", E$3)</f>
        <v>9.52</v>
      </c>
      <c r="F86" s="9" cm="1">
        <f t="array" ref="F86">_xll.SNL.Clients.Office.Excel.Functions.SPG($A86, "IQ_EBITDA_MARGIN", F$3)</f>
        <v>7.9790000000000001</v>
      </c>
      <c r="G86" s="9" cm="1">
        <f t="array" ref="G86">_xll.SNL.Clients.Office.Excel.Functions.SPG($A86, "IQ_EBITDA_MARGIN", G$3)</f>
        <v>7.58</v>
      </c>
      <c r="H86" s="9" cm="1">
        <f t="array" ref="H86">_xll.SNL.Clients.Office.Excel.Functions.SPG($A86, "IQ_EBITDA_MARGIN", H$3)</f>
        <v>5.3109999999999999</v>
      </c>
      <c r="I86" s="9" cm="1">
        <f t="array" ref="I86">_xll.SNL.Clients.Office.Excel.Functions.SPG($A86, "IQ_EBITDA_MARGIN", I$3)</f>
        <v>8.3079999999999998</v>
      </c>
      <c r="J86" s="9" cm="1">
        <f t="array" ref="J86">_xll.SNL.Clients.Office.Excel.Functions.SPG($A86, "IQ_EBITDA_MARGIN", J$3)</f>
        <v>6.556</v>
      </c>
    </row>
    <row r="87" spans="1:10" x14ac:dyDescent="0.3">
      <c r="A87" s="11" t="s">
        <v>1119</v>
      </c>
      <c r="B87" s="9" t="str" cm="1">
        <f t="array" ref="B87">_xll.SNL.Clients.Office.Excel.Functions.SPG($A87, "IQ_EBITDA_MARGIN", B$3)</f>
        <v>NA</v>
      </c>
      <c r="C87" s="9" t="str" cm="1">
        <f t="array" ref="C87">_xll.SNL.Clients.Office.Excel.Functions.SPG($A87, "IQ_EBITDA_MARGIN", C$3)</f>
        <v>NA</v>
      </c>
      <c r="D87" s="9" cm="1">
        <f t="array" ref="D87">_xll.SNL.Clients.Office.Excel.Functions.SPG($A87, "IQ_EBITDA_MARGIN", D$3)</f>
        <v>13.067</v>
      </c>
      <c r="E87" s="9" cm="1">
        <f t="array" ref="E87">_xll.SNL.Clients.Office.Excel.Functions.SPG($A87, "IQ_EBITDA_MARGIN", E$3)</f>
        <v>9.86</v>
      </c>
      <c r="F87" s="9" cm="1">
        <f t="array" ref="F87">_xll.SNL.Clients.Office.Excel.Functions.SPG($A87, "IQ_EBITDA_MARGIN", F$3)</f>
        <v>9.4580000000000002</v>
      </c>
      <c r="G87" s="9" cm="1">
        <f t="array" ref="G87">_xll.SNL.Clients.Office.Excel.Functions.SPG($A87, "IQ_EBITDA_MARGIN", G$3)</f>
        <v>17.288</v>
      </c>
      <c r="H87" s="9" cm="1">
        <f t="array" ref="H87">_xll.SNL.Clients.Office.Excel.Functions.SPG($A87, "IQ_EBITDA_MARGIN", H$3)</f>
        <v>6.2060000000000004</v>
      </c>
      <c r="I87" s="9" cm="1">
        <f t="array" ref="I87">_xll.SNL.Clients.Office.Excel.Functions.SPG($A87, "IQ_EBITDA_MARGIN", I$3)</f>
        <v>3.4860000000000002</v>
      </c>
      <c r="J87" s="9" cm="1">
        <f t="array" ref="J87">_xll.SNL.Clients.Office.Excel.Functions.SPG($A87, "IQ_EBITDA_MARGIN", J$3)</f>
        <v>0.73699999999999999</v>
      </c>
    </row>
    <row r="88" spans="1:10" x14ac:dyDescent="0.3">
      <c r="A88" s="11" t="s">
        <v>1120</v>
      </c>
      <c r="B88" s="9" t="str" cm="1">
        <f t="array" ref="B88">_xll.SNL.Clients.Office.Excel.Functions.SPG($A88, "IQ_EBITDA_MARGIN", B$3)</f>
        <v>NA</v>
      </c>
      <c r="C88" s="9" t="str" cm="1">
        <f t="array" ref="C88">_xll.SNL.Clients.Office.Excel.Functions.SPG($A88, "IQ_EBITDA_MARGIN", C$3)</f>
        <v>NA</v>
      </c>
      <c r="D88" s="9" t="str" cm="1">
        <f t="array" ref="D88">_xll.SNL.Clients.Office.Excel.Functions.SPG($A88, "IQ_EBITDA_MARGIN", D$3)</f>
        <v>NA</v>
      </c>
      <c r="E88" s="9" t="str" cm="1">
        <f t="array" ref="E88">_xll.SNL.Clients.Office.Excel.Functions.SPG($A88, "IQ_EBITDA_MARGIN", E$3)</f>
        <v>NA</v>
      </c>
      <c r="F88" s="9" t="str" cm="1">
        <f t="array" ref="F88">_xll.SNL.Clients.Office.Excel.Functions.SPG($A88, "IQ_EBITDA_MARGIN", F$3)</f>
        <v>NA</v>
      </c>
      <c r="G88" s="9" t="str" cm="1">
        <f t="array" ref="G88">_xll.SNL.Clients.Office.Excel.Functions.SPG($A88, "IQ_EBITDA_MARGIN", G$3)</f>
        <v>NA</v>
      </c>
      <c r="H88" s="9" t="str" cm="1">
        <f t="array" ref="H88">_xll.SNL.Clients.Office.Excel.Functions.SPG($A88, "IQ_EBITDA_MARGIN", H$3)</f>
        <v>NA</v>
      </c>
      <c r="I88" s="9" t="str" cm="1">
        <f t="array" ref="I88">_xll.SNL.Clients.Office.Excel.Functions.SPG($A88, "IQ_EBITDA_MARGIN", I$3)</f>
        <v>NA</v>
      </c>
      <c r="J88" s="9" t="str" cm="1">
        <f t="array" ref="J88">_xll.SNL.Clients.Office.Excel.Functions.SPG($A88, "IQ_EBITDA_MARGIN", J$3)</f>
        <v>NA</v>
      </c>
    </row>
    <row r="89" spans="1:10" x14ac:dyDescent="0.3">
      <c r="A89" s="11" t="s">
        <v>1121</v>
      </c>
      <c r="B89" s="9" t="str" cm="1">
        <f t="array" ref="B89">_xll.SNL.Clients.Office.Excel.Functions.SPG($A89, "IQ_EBITDA_MARGIN", B$3)</f>
        <v>NA</v>
      </c>
      <c r="C89" s="9" t="str" cm="1">
        <f t="array" ref="C89">_xll.SNL.Clients.Office.Excel.Functions.SPG($A89, "IQ_EBITDA_MARGIN", C$3)</f>
        <v>NA</v>
      </c>
      <c r="D89" s="9" cm="1">
        <f t="array" ref="D89">_xll.SNL.Clients.Office.Excel.Functions.SPG($A89, "IQ_EBITDA_MARGIN", D$3)</f>
        <v>6.6120000000000001</v>
      </c>
      <c r="E89" s="9" cm="1">
        <f t="array" ref="E89">_xll.SNL.Clients.Office.Excel.Functions.SPG($A89, "IQ_EBITDA_MARGIN", E$3)</f>
        <v>10.003</v>
      </c>
      <c r="F89" s="9" cm="1">
        <f t="array" ref="F89">_xll.SNL.Clients.Office.Excel.Functions.SPG($A89, "IQ_EBITDA_MARGIN", F$3)</f>
        <v>11.481999999999999</v>
      </c>
      <c r="G89" s="9" cm="1">
        <f t="array" ref="G89">_xll.SNL.Clients.Office.Excel.Functions.SPG($A89, "IQ_EBITDA_MARGIN", G$3)</f>
        <v>11.808</v>
      </c>
      <c r="H89" s="9" cm="1">
        <f t="array" ref="H89">_xll.SNL.Clients.Office.Excel.Functions.SPG($A89, "IQ_EBITDA_MARGIN", H$3)</f>
        <v>9.2799999999999994</v>
      </c>
      <c r="I89" s="9" cm="1">
        <f t="array" ref="I89">_xll.SNL.Clients.Office.Excel.Functions.SPG($A89, "IQ_EBITDA_MARGIN", I$3)</f>
        <v>12.045</v>
      </c>
      <c r="J89" s="9" cm="1">
        <f t="array" ref="J89">_xll.SNL.Clients.Office.Excel.Functions.SPG($A89, "IQ_EBITDA_MARGIN", J$3)</f>
        <v>13.678000000000001</v>
      </c>
    </row>
    <row r="90" spans="1:10" x14ac:dyDescent="0.3">
      <c r="A90" s="11" t="s">
        <v>1122</v>
      </c>
      <c r="B90" s="9" t="str" cm="1">
        <f t="array" ref="B90">_xll.SNL.Clients.Office.Excel.Functions.SPG($A90, "IQ_EBITDA_MARGIN", B$3)</f>
        <v>NA</v>
      </c>
      <c r="C90" s="9" t="str" cm="1">
        <f t="array" ref="C90">_xll.SNL.Clients.Office.Excel.Functions.SPG($A90, "IQ_EBITDA_MARGIN", C$3)</f>
        <v>NA</v>
      </c>
      <c r="D90" s="9" cm="1">
        <f t="array" ref="D90">_xll.SNL.Clients.Office.Excel.Functions.SPG($A90, "IQ_EBITDA_MARGIN", D$3)</f>
        <v>8.9969999999999999</v>
      </c>
      <c r="E90" s="9" cm="1">
        <f t="array" ref="E90">_xll.SNL.Clients.Office.Excel.Functions.SPG($A90, "IQ_EBITDA_MARGIN", E$3)</f>
        <v>10.086</v>
      </c>
      <c r="F90" s="9" cm="1">
        <f t="array" ref="F90">_xll.SNL.Clients.Office.Excel.Functions.SPG($A90, "IQ_EBITDA_MARGIN", F$3)</f>
        <v>10.257999999999999</v>
      </c>
      <c r="G90" s="9" cm="1">
        <f t="array" ref="G90">_xll.SNL.Clients.Office.Excel.Functions.SPG($A90, "IQ_EBITDA_MARGIN", G$3)</f>
        <v>10.054</v>
      </c>
      <c r="H90" s="9" cm="1">
        <f t="array" ref="H90">_xll.SNL.Clients.Office.Excel.Functions.SPG($A90, "IQ_EBITDA_MARGIN", H$3)</f>
        <v>11.833</v>
      </c>
      <c r="I90" s="9" cm="1">
        <f t="array" ref="I90">_xll.SNL.Clients.Office.Excel.Functions.SPG($A90, "IQ_EBITDA_MARGIN", I$3)</f>
        <v>12.156000000000001</v>
      </c>
      <c r="J90" s="9" cm="1">
        <f t="array" ref="J90">_xll.SNL.Clients.Office.Excel.Functions.SPG($A90, "IQ_EBITDA_MARGIN", J$3)</f>
        <v>10.279</v>
      </c>
    </row>
    <row r="91" spans="1:10" x14ac:dyDescent="0.3">
      <c r="A91" s="11" t="s">
        <v>1123</v>
      </c>
      <c r="B91" s="9" t="str" cm="1">
        <f t="array" ref="B91">_xll.SNL.Clients.Office.Excel.Functions.SPG($A91, "IQ_EBITDA_MARGIN", B$3)</f>
        <v>NA</v>
      </c>
      <c r="C91" s="9" cm="1">
        <f t="array" ref="C91">_xll.SNL.Clients.Office.Excel.Functions.SPG($A91, "IQ_EBITDA_MARGIN", C$3)</f>
        <v>19.027999999999999</v>
      </c>
      <c r="D91" s="9" cm="1">
        <f t="array" ref="D91">_xll.SNL.Clients.Office.Excel.Functions.SPG($A91, "IQ_EBITDA_MARGIN", D$3)</f>
        <v>12.978</v>
      </c>
      <c r="E91" s="9" cm="1">
        <f t="array" ref="E91">_xll.SNL.Clients.Office.Excel.Functions.SPG($A91, "IQ_EBITDA_MARGIN", E$3)</f>
        <v>15.234999999999999</v>
      </c>
      <c r="F91" s="9" cm="1">
        <f t="array" ref="F91">_xll.SNL.Clients.Office.Excel.Functions.SPG($A91, "IQ_EBITDA_MARGIN", F$3)</f>
        <v>13.898</v>
      </c>
      <c r="G91" s="9" cm="1">
        <f t="array" ref="G91">_xll.SNL.Clients.Office.Excel.Functions.SPG($A91, "IQ_EBITDA_MARGIN", G$3)</f>
        <v>16.98</v>
      </c>
      <c r="H91" s="9" cm="1">
        <f t="array" ref="H91">_xll.SNL.Clients.Office.Excel.Functions.SPG($A91, "IQ_EBITDA_MARGIN", H$3)</f>
        <v>13.509</v>
      </c>
      <c r="I91" s="9" cm="1">
        <f t="array" ref="I91">_xll.SNL.Clients.Office.Excel.Functions.SPG($A91, "IQ_EBITDA_MARGIN", I$3)</f>
        <v>14.82</v>
      </c>
      <c r="J91" s="9" cm="1">
        <f t="array" ref="J91">_xll.SNL.Clients.Office.Excel.Functions.SPG($A91, "IQ_EBITDA_MARGIN", J$3)</f>
        <v>17.067</v>
      </c>
    </row>
    <row r="92" spans="1:10" x14ac:dyDescent="0.3">
      <c r="A92" s="11" t="s">
        <v>1124</v>
      </c>
      <c r="B92" s="9" t="str" cm="1">
        <f t="array" ref="B92">_xll.SNL.Clients.Office.Excel.Functions.SPG($A92, "IQ_EBITDA_MARGIN", B$3)</f>
        <v>NA</v>
      </c>
      <c r="C92" s="9" t="str" cm="1">
        <f t="array" ref="C92">_xll.SNL.Clients.Office.Excel.Functions.SPG($A92, "IQ_EBITDA_MARGIN", C$3)</f>
        <v>NA</v>
      </c>
      <c r="D92" s="9" cm="1">
        <f t="array" ref="D92">_xll.SNL.Clients.Office.Excel.Functions.SPG($A92, "IQ_EBITDA_MARGIN", D$3)</f>
        <v>10.632999999999999</v>
      </c>
      <c r="E92" s="9" cm="1">
        <f t="array" ref="E92">_xll.SNL.Clients.Office.Excel.Functions.SPG($A92, "IQ_EBITDA_MARGIN", E$3)</f>
        <v>9.4710000000000001</v>
      </c>
      <c r="F92" s="9" cm="1">
        <f t="array" ref="F92">_xll.SNL.Clients.Office.Excel.Functions.SPG($A92, "IQ_EBITDA_MARGIN", F$3)</f>
        <v>8.5749999999999993</v>
      </c>
      <c r="G92" s="9" cm="1">
        <f t="array" ref="G92">_xll.SNL.Clients.Office.Excel.Functions.SPG($A92, "IQ_EBITDA_MARGIN", G$3)</f>
        <v>12.709</v>
      </c>
      <c r="H92" s="9" cm="1">
        <f t="array" ref="H92">_xll.SNL.Clients.Office.Excel.Functions.SPG($A92, "IQ_EBITDA_MARGIN", H$3)</f>
        <v>9.9</v>
      </c>
      <c r="I92" s="9" cm="1">
        <f t="array" ref="I92">_xll.SNL.Clients.Office.Excel.Functions.SPG($A92, "IQ_EBITDA_MARGIN", I$3)</f>
        <v>8.2059999999999995</v>
      </c>
      <c r="J92" s="9" cm="1">
        <f t="array" ref="J92">_xll.SNL.Clients.Office.Excel.Functions.SPG($A92, "IQ_EBITDA_MARGIN", J$3)</f>
        <v>8.4320000000000004</v>
      </c>
    </row>
    <row r="93" spans="1:10" x14ac:dyDescent="0.3">
      <c r="A93" s="11" t="s">
        <v>1125</v>
      </c>
      <c r="B93" s="9" t="str" cm="1">
        <f t="array" ref="B93">_xll.SNL.Clients.Office.Excel.Functions.SPG($A93, "IQ_EBITDA_MARGIN", B$3)</f>
        <v>NA</v>
      </c>
      <c r="C93" s="9" t="str" cm="1">
        <f t="array" ref="C93">_xll.SNL.Clients.Office.Excel.Functions.SPG($A93, "IQ_EBITDA_MARGIN", C$3)</f>
        <v>NA</v>
      </c>
      <c r="D93" s="9" cm="1">
        <f t="array" ref="D93">_xll.SNL.Clients.Office.Excel.Functions.SPG($A93, "IQ_EBITDA_MARGIN", D$3)</f>
        <v>18.323</v>
      </c>
      <c r="E93" s="9" cm="1">
        <f t="array" ref="E93">_xll.SNL.Clients.Office.Excel.Functions.SPG($A93, "IQ_EBITDA_MARGIN", E$3)</f>
        <v>21.456</v>
      </c>
      <c r="F93" s="9" cm="1">
        <f t="array" ref="F93">_xll.SNL.Clients.Office.Excel.Functions.SPG($A93, "IQ_EBITDA_MARGIN", F$3)</f>
        <v>20.658999999999999</v>
      </c>
      <c r="G93" s="9" cm="1">
        <f t="array" ref="G93">_xll.SNL.Clients.Office.Excel.Functions.SPG($A93, "IQ_EBITDA_MARGIN", G$3)</f>
        <v>19.053000000000001</v>
      </c>
      <c r="H93" s="9" cm="1">
        <f t="array" ref="H93">_xll.SNL.Clients.Office.Excel.Functions.SPG($A93, "IQ_EBITDA_MARGIN", H$3)</f>
        <v>20.241</v>
      </c>
      <c r="I93" s="9" cm="1">
        <f t="array" ref="I93">_xll.SNL.Clients.Office.Excel.Functions.SPG($A93, "IQ_EBITDA_MARGIN", I$3)</f>
        <v>20.204000000000001</v>
      </c>
      <c r="J93" s="9" cm="1">
        <f t="array" ref="J93">_xll.SNL.Clients.Office.Excel.Functions.SPG($A93, "IQ_EBITDA_MARGIN", J$3)</f>
        <v>20.885000000000002</v>
      </c>
    </row>
    <row r="94" spans="1:10" x14ac:dyDescent="0.3">
      <c r="A94" s="11" t="s">
        <v>1126</v>
      </c>
      <c r="B94" s="9" t="str" cm="1">
        <f t="array" ref="B94">_xll.SNL.Clients.Office.Excel.Functions.SPG($A94, "IQ_EBITDA_MARGIN", B$3)</f>
        <v>NA</v>
      </c>
      <c r="C94" s="9" cm="1">
        <f t="array" ref="C94">_xll.SNL.Clients.Office.Excel.Functions.SPG($A94, "IQ_EBITDA_MARGIN", C$3)</f>
        <v>26.952000000000002</v>
      </c>
      <c r="D94" s="9" t="str" cm="1">
        <f t="array" ref="D94">_xll.SNL.Clients.Office.Excel.Functions.SPG($A94, "IQ_EBITDA_MARGIN", D$3)</f>
        <v>NM</v>
      </c>
      <c r="E94" s="9" cm="1">
        <f t="array" ref="E94">_xll.SNL.Clients.Office.Excel.Functions.SPG($A94, "IQ_EBITDA_MARGIN", E$3)</f>
        <v>45.512999999999998</v>
      </c>
      <c r="F94" s="9" cm="1">
        <f t="array" ref="F94">_xll.SNL.Clients.Office.Excel.Functions.SPG($A94, "IQ_EBITDA_MARGIN", F$3)</f>
        <v>43.170999999999999</v>
      </c>
      <c r="G94" s="9" cm="1">
        <f t="array" ref="G94">_xll.SNL.Clients.Office.Excel.Functions.SPG($A94, "IQ_EBITDA_MARGIN", G$3)</f>
        <v>21.731999999999999</v>
      </c>
      <c r="H94" s="9" cm="1">
        <f t="array" ref="H94">_xll.SNL.Clients.Office.Excel.Functions.SPG($A94, "IQ_EBITDA_MARGIN", H$3)</f>
        <v>47.561999999999998</v>
      </c>
      <c r="I94" s="9" cm="1">
        <f t="array" ref="I94">_xll.SNL.Clients.Office.Excel.Functions.SPG($A94, "IQ_EBITDA_MARGIN", I$3)</f>
        <v>46.558999999999997</v>
      </c>
      <c r="J94" s="9" cm="1">
        <f t="array" ref="J94">_xll.SNL.Clients.Office.Excel.Functions.SPG($A94, "IQ_EBITDA_MARGIN", J$3)</f>
        <v>45.404000000000003</v>
      </c>
    </row>
    <row r="95" spans="1:10" x14ac:dyDescent="0.3">
      <c r="A95" s="11" t="s">
        <v>1127</v>
      </c>
      <c r="B95" s="9" t="str" cm="1">
        <f t="array" ref="B95">_xll.SNL.Clients.Office.Excel.Functions.SPG($A95, "IQ_EBITDA_MARGIN", B$3)</f>
        <v>NA</v>
      </c>
      <c r="C95" s="9" t="str" cm="1">
        <f t="array" ref="C95">_xll.SNL.Clients.Office.Excel.Functions.SPG($A95, "IQ_EBITDA_MARGIN", C$3)</f>
        <v>NA</v>
      </c>
      <c r="D95" s="9" t="str" cm="1">
        <f t="array" ref="D95">_xll.SNL.Clients.Office.Excel.Functions.SPG($A95, "IQ_EBITDA_MARGIN", D$3)</f>
        <v>NA</v>
      </c>
      <c r="E95" s="9" t="str" cm="1">
        <f t="array" ref="E95">_xll.SNL.Clients.Office.Excel.Functions.SPG($A95, "IQ_EBITDA_MARGIN", E$3)</f>
        <v>NA</v>
      </c>
      <c r="F95" s="9" t="str" cm="1">
        <f t="array" ref="F95">_xll.SNL.Clients.Office.Excel.Functions.SPG($A95, "IQ_EBITDA_MARGIN", F$3)</f>
        <v>NA</v>
      </c>
      <c r="G95" s="9" t="str" cm="1">
        <f t="array" ref="G95">_xll.SNL.Clients.Office.Excel.Functions.SPG($A95, "IQ_EBITDA_MARGIN", G$3)</f>
        <v>NA</v>
      </c>
      <c r="H95" s="9" t="str" cm="1">
        <f t="array" ref="H95">_xll.SNL.Clients.Office.Excel.Functions.SPG($A95, "IQ_EBITDA_MARGIN", H$3)</f>
        <v>NA</v>
      </c>
      <c r="I95" s="9" t="str" cm="1">
        <f t="array" ref="I95">_xll.SNL.Clients.Office.Excel.Functions.SPG($A95, "IQ_EBITDA_MARGIN", I$3)</f>
        <v>NA</v>
      </c>
      <c r="J95" s="9" t="str" cm="1">
        <f t="array" ref="J95">_xll.SNL.Clients.Office.Excel.Functions.SPG($A95, "IQ_EBITDA_MARGIN", J$3)</f>
        <v>NA</v>
      </c>
    </row>
    <row r="96" spans="1:10" x14ac:dyDescent="0.3">
      <c r="A96" s="11" t="s">
        <v>1128</v>
      </c>
      <c r="B96" s="9" t="str" cm="1">
        <f t="array" ref="B96">_xll.SNL.Clients.Office.Excel.Functions.SPG($A96, "IQ_EBITDA_MARGIN", B$3)</f>
        <v>NA</v>
      </c>
      <c r="C96" s="9" cm="1">
        <f t="array" ref="C96">_xll.SNL.Clients.Office.Excel.Functions.SPG($A96, "IQ_EBITDA_MARGIN", C$3)</f>
        <v>15.888999999999999</v>
      </c>
      <c r="D96" s="9" cm="1">
        <f t="array" ref="D96">_xll.SNL.Clients.Office.Excel.Functions.SPG($A96, "IQ_EBITDA_MARGIN", D$3)</f>
        <v>9.6839999999999993</v>
      </c>
      <c r="E96" s="9" cm="1">
        <f t="array" ref="E96">_xll.SNL.Clients.Office.Excel.Functions.SPG($A96, "IQ_EBITDA_MARGIN", E$3)</f>
        <v>11.679</v>
      </c>
      <c r="F96" s="9" cm="1">
        <f t="array" ref="F96">_xll.SNL.Clients.Office.Excel.Functions.SPG($A96, "IQ_EBITDA_MARGIN", F$3)</f>
        <v>10.943</v>
      </c>
      <c r="G96" s="9" cm="1">
        <f t="array" ref="G96">_xll.SNL.Clients.Office.Excel.Functions.SPG($A96, "IQ_EBITDA_MARGIN", G$3)</f>
        <v>9.9060000000000006</v>
      </c>
      <c r="H96" s="9" cm="1">
        <f t="array" ref="H96">_xll.SNL.Clients.Office.Excel.Functions.SPG($A96, "IQ_EBITDA_MARGIN", H$3)</f>
        <v>7.0519999999999996</v>
      </c>
      <c r="I96" s="9" cm="1">
        <f t="array" ref="I96">_xll.SNL.Clients.Office.Excel.Functions.SPG($A96, "IQ_EBITDA_MARGIN", I$3)</f>
        <v>10.618</v>
      </c>
      <c r="J96" s="9" cm="1">
        <f t="array" ref="J96">_xll.SNL.Clients.Office.Excel.Functions.SPG($A96, "IQ_EBITDA_MARGIN", J$3)</f>
        <v>10.46</v>
      </c>
    </row>
    <row r="97" spans="1:10" x14ac:dyDescent="0.3">
      <c r="A97" s="11" t="s">
        <v>1129</v>
      </c>
      <c r="B97" s="9" t="str" cm="1">
        <f t="array" ref="B97">_xll.SNL.Clients.Office.Excel.Functions.SPG($A97, "IQ_EBITDA_MARGIN", B$3)</f>
        <v>NA</v>
      </c>
      <c r="C97" s="9" t="str" cm="1">
        <f t="array" ref="C97">_xll.SNL.Clients.Office.Excel.Functions.SPG($A97, "IQ_EBITDA_MARGIN", C$3)</f>
        <v>NA</v>
      </c>
      <c r="D97" s="9" cm="1">
        <f t="array" ref="D97">_xll.SNL.Clients.Office.Excel.Functions.SPG($A97, "IQ_EBITDA_MARGIN", D$3)</f>
        <v>15.365</v>
      </c>
      <c r="E97" s="9" cm="1">
        <f t="array" ref="E97">_xll.SNL.Clients.Office.Excel.Functions.SPG($A97, "IQ_EBITDA_MARGIN", E$3)</f>
        <v>18.341999999999999</v>
      </c>
      <c r="F97" s="9" cm="1">
        <f t="array" ref="F97">_xll.SNL.Clients.Office.Excel.Functions.SPG($A97, "IQ_EBITDA_MARGIN", F$3)</f>
        <v>12.945</v>
      </c>
      <c r="G97" s="9" cm="1">
        <f t="array" ref="G97">_xll.SNL.Clients.Office.Excel.Functions.SPG($A97, "IQ_EBITDA_MARGIN", G$3)</f>
        <v>11.964</v>
      </c>
      <c r="H97" s="9" cm="1">
        <f t="array" ref="H97">_xll.SNL.Clients.Office.Excel.Functions.SPG($A97, "IQ_EBITDA_MARGIN", H$3)</f>
        <v>14.252000000000001</v>
      </c>
      <c r="I97" s="9" cm="1">
        <f t="array" ref="I97">_xll.SNL.Clients.Office.Excel.Functions.SPG($A97, "IQ_EBITDA_MARGIN", I$3)</f>
        <v>9.67</v>
      </c>
      <c r="J97" s="9" cm="1">
        <f t="array" ref="J97">_xll.SNL.Clients.Office.Excel.Functions.SPG($A97, "IQ_EBITDA_MARGIN", J$3)</f>
        <v>7.9809999999999999</v>
      </c>
    </row>
    <row r="98" spans="1:10" x14ac:dyDescent="0.3">
      <c r="A98" s="11" t="s">
        <v>1130</v>
      </c>
      <c r="B98" s="9" t="str" cm="1">
        <f t="array" ref="B98">_xll.SNL.Clients.Office.Excel.Functions.SPG($A98, "IQ_EBITDA_MARGIN", B$3)</f>
        <v>NA</v>
      </c>
      <c r="C98" s="9" t="str" cm="1">
        <f t="array" ref="C98">_xll.SNL.Clients.Office.Excel.Functions.SPG($A98, "IQ_EBITDA_MARGIN", C$3)</f>
        <v>NA</v>
      </c>
      <c r="D98" s="9" t="str" cm="1">
        <f t="array" ref="D98">_xll.SNL.Clients.Office.Excel.Functions.SPG($A98, "IQ_EBITDA_MARGIN", D$3)</f>
        <v>NA</v>
      </c>
      <c r="E98" s="9" t="str" cm="1">
        <f t="array" ref="E98">_xll.SNL.Clients.Office.Excel.Functions.SPG($A98, "IQ_EBITDA_MARGIN", E$3)</f>
        <v>NA</v>
      </c>
      <c r="F98" s="9" t="str" cm="1">
        <f t="array" ref="F98">_xll.SNL.Clients.Office.Excel.Functions.SPG($A98, "IQ_EBITDA_MARGIN", F$3)</f>
        <v>NA</v>
      </c>
      <c r="G98" s="9" t="str" cm="1">
        <f t="array" ref="G98">_xll.SNL.Clients.Office.Excel.Functions.SPG($A98, "IQ_EBITDA_MARGIN", G$3)</f>
        <v>NA</v>
      </c>
      <c r="H98" s="9" t="str" cm="1">
        <f t="array" ref="H98">_xll.SNL.Clients.Office.Excel.Functions.SPG($A98, "IQ_EBITDA_MARGIN", H$3)</f>
        <v>NA</v>
      </c>
      <c r="I98" s="9" t="str" cm="1">
        <f t="array" ref="I98">_xll.SNL.Clients.Office.Excel.Functions.SPG($A98, "IQ_EBITDA_MARGIN", I$3)</f>
        <v>NA</v>
      </c>
      <c r="J98" s="9" t="str" cm="1">
        <f t="array" ref="J98">_xll.SNL.Clients.Office.Excel.Functions.SPG($A98, "IQ_EBITDA_MARGIN", J$3)</f>
        <v>NA</v>
      </c>
    </row>
    <row r="99" spans="1:10" x14ac:dyDescent="0.3">
      <c r="A99" s="11" t="s">
        <v>1131</v>
      </c>
      <c r="B99" s="9" t="str" cm="1">
        <f t="array" ref="B99">_xll.SNL.Clients.Office.Excel.Functions.SPG($A99, "IQ_EBITDA_MARGIN", B$3)</f>
        <v>NA</v>
      </c>
      <c r="C99" s="9" t="str" cm="1">
        <f t="array" ref="C99">_xll.SNL.Clients.Office.Excel.Functions.SPG($A99, "IQ_EBITDA_MARGIN", C$3)</f>
        <v>NA</v>
      </c>
      <c r="D99" s="9" cm="1">
        <f t="array" ref="D99">_xll.SNL.Clients.Office.Excel.Functions.SPG($A99, "IQ_EBITDA_MARGIN", D$3)</f>
        <v>50.948</v>
      </c>
      <c r="E99" s="9" cm="1">
        <f t="array" ref="E99">_xll.SNL.Clients.Office.Excel.Functions.SPG($A99, "IQ_EBITDA_MARGIN", E$3)</f>
        <v>51.561</v>
      </c>
      <c r="F99" s="9" cm="1">
        <f t="array" ref="F99">_xll.SNL.Clients.Office.Excel.Functions.SPG($A99, "IQ_EBITDA_MARGIN", F$3)</f>
        <v>51.572000000000003</v>
      </c>
      <c r="G99" s="9" cm="1">
        <f t="array" ref="G99">_xll.SNL.Clients.Office.Excel.Functions.SPG($A99, "IQ_EBITDA_MARGIN", G$3)</f>
        <v>52.694000000000003</v>
      </c>
      <c r="H99" s="9" cm="1">
        <f t="array" ref="H99">_xll.SNL.Clients.Office.Excel.Functions.SPG($A99, "IQ_EBITDA_MARGIN", H$3)</f>
        <v>51.847999999999999</v>
      </c>
      <c r="I99" s="9" cm="1">
        <f t="array" ref="I99">_xll.SNL.Clients.Office.Excel.Functions.SPG($A99, "IQ_EBITDA_MARGIN", I$3)</f>
        <v>53.073999999999998</v>
      </c>
      <c r="J99" s="9" cm="1">
        <f t="array" ref="J99">_xll.SNL.Clients.Office.Excel.Functions.SPG($A99, "IQ_EBITDA_MARGIN", J$3)</f>
        <v>52.853999999999999</v>
      </c>
    </row>
    <row r="100" spans="1:10" x14ac:dyDescent="0.3">
      <c r="A100" s="11" t="s">
        <v>1132</v>
      </c>
      <c r="B100" s="9" t="str" cm="1">
        <f t="array" ref="B100">_xll.SNL.Clients.Office.Excel.Functions.SPG($A100, "IQ_EBITDA_MARGIN", B$3)</f>
        <v>NA</v>
      </c>
      <c r="C100" s="9" t="str" cm="1">
        <f t="array" ref="C100">_xll.SNL.Clients.Office.Excel.Functions.SPG($A100, "IQ_EBITDA_MARGIN", C$3)</f>
        <v>NA</v>
      </c>
      <c r="D100" s="9" cm="1">
        <f t="array" ref="D100">_xll.SNL.Clients.Office.Excel.Functions.SPG($A100, "IQ_EBITDA_MARGIN", D$3)</f>
        <v>31.382000000000001</v>
      </c>
      <c r="E100" s="9" cm="1">
        <f t="array" ref="E100">_xll.SNL.Clients.Office.Excel.Functions.SPG($A100, "IQ_EBITDA_MARGIN", E$3)</f>
        <v>33.643000000000001</v>
      </c>
      <c r="F100" s="9" cm="1">
        <f t="array" ref="F100">_xll.SNL.Clients.Office.Excel.Functions.SPG($A100, "IQ_EBITDA_MARGIN", F$3)</f>
        <v>33.159999999999997</v>
      </c>
      <c r="G100" s="9" cm="1">
        <f t="array" ref="G100">_xll.SNL.Clients.Office.Excel.Functions.SPG($A100, "IQ_EBITDA_MARGIN", G$3)</f>
        <v>34.677</v>
      </c>
      <c r="H100" s="9" cm="1">
        <f t="array" ref="H100">_xll.SNL.Clients.Office.Excel.Functions.SPG($A100, "IQ_EBITDA_MARGIN", H$3)</f>
        <v>33.927999999999997</v>
      </c>
      <c r="I100" s="9" cm="1">
        <f t="array" ref="I100">_xll.SNL.Clients.Office.Excel.Functions.SPG($A100, "IQ_EBITDA_MARGIN", I$3)</f>
        <v>28.965</v>
      </c>
      <c r="J100" s="9" cm="1">
        <f t="array" ref="J100">_xll.SNL.Clients.Office.Excel.Functions.SPG($A100, "IQ_EBITDA_MARGIN", J$3)</f>
        <v>27.494</v>
      </c>
    </row>
    <row r="101" spans="1:10" x14ac:dyDescent="0.3">
      <c r="A101" s="11" t="s">
        <v>1133</v>
      </c>
      <c r="B101" s="9" t="str" cm="1">
        <f t="array" ref="B101">_xll.SNL.Clients.Office.Excel.Functions.SPG($A101, "IQ_EBITDA_MARGIN", B$3)</f>
        <v>NA</v>
      </c>
      <c r="C101" s="9" cm="1">
        <f t="array" ref="C101">_xll.SNL.Clients.Office.Excel.Functions.SPG($A101, "IQ_EBITDA_MARGIN", C$3)</f>
        <v>31.652999999999999</v>
      </c>
      <c r="D101" s="9" cm="1">
        <f t="array" ref="D101">_xll.SNL.Clients.Office.Excel.Functions.SPG($A101, "IQ_EBITDA_MARGIN", D$3)</f>
        <v>26.382999999999999</v>
      </c>
      <c r="E101" s="9" cm="1">
        <f t="array" ref="E101">_xll.SNL.Clients.Office.Excel.Functions.SPG($A101, "IQ_EBITDA_MARGIN", E$3)</f>
        <v>24.227</v>
      </c>
      <c r="F101" s="9" cm="1">
        <f t="array" ref="F101">_xll.SNL.Clients.Office.Excel.Functions.SPG($A101, "IQ_EBITDA_MARGIN", F$3)</f>
        <v>24.507999999999999</v>
      </c>
      <c r="G101" s="9" cm="1">
        <f t="array" ref="G101">_xll.SNL.Clients.Office.Excel.Functions.SPG($A101, "IQ_EBITDA_MARGIN", G$3)</f>
        <v>10.369</v>
      </c>
      <c r="H101" s="9" cm="1">
        <f t="array" ref="H101">_xll.SNL.Clients.Office.Excel.Functions.SPG($A101, "IQ_EBITDA_MARGIN", H$3)</f>
        <v>2.7269999999999999</v>
      </c>
      <c r="I101" s="9" cm="1">
        <f t="array" ref="I101">_xll.SNL.Clients.Office.Excel.Functions.SPG($A101, "IQ_EBITDA_MARGIN", I$3)</f>
        <v>22.501999999999999</v>
      </c>
      <c r="J101" s="9" cm="1">
        <f t="array" ref="J101">_xll.SNL.Clients.Office.Excel.Functions.SPG($A101, "IQ_EBITDA_MARGIN", J$3)</f>
        <v>42.406999999999996</v>
      </c>
    </row>
    <row r="102" spans="1:10" x14ac:dyDescent="0.3">
      <c r="A102" s="11" t="s">
        <v>1134</v>
      </c>
      <c r="B102" s="9" t="str" cm="1">
        <f t="array" ref="B102">_xll.SNL.Clients.Office.Excel.Functions.SPG($A102, "IQ_EBITDA_MARGIN", B$3)</f>
        <v>NA</v>
      </c>
      <c r="C102" s="9" t="str" cm="1">
        <f t="array" ref="C102">_xll.SNL.Clients.Office.Excel.Functions.SPG($A102, "IQ_EBITDA_MARGIN", C$3)</f>
        <v>NA</v>
      </c>
      <c r="D102" s="9" cm="1">
        <f t="array" ref="D102">_xll.SNL.Clients.Office.Excel.Functions.SPG($A102, "IQ_EBITDA_MARGIN", D$3)</f>
        <v>9.7430000000000003</v>
      </c>
      <c r="E102" s="9" cm="1">
        <f t="array" ref="E102">_xll.SNL.Clients.Office.Excel.Functions.SPG($A102, "IQ_EBITDA_MARGIN", E$3)</f>
        <v>8.17</v>
      </c>
      <c r="F102" s="9" cm="1">
        <f t="array" ref="F102">_xll.SNL.Clients.Office.Excel.Functions.SPG($A102, "IQ_EBITDA_MARGIN", F$3)</f>
        <v>8.4510000000000005</v>
      </c>
      <c r="G102" s="9" cm="1">
        <f t="array" ref="G102">_xll.SNL.Clients.Office.Excel.Functions.SPG($A102, "IQ_EBITDA_MARGIN", G$3)</f>
        <v>6.9939999999999998</v>
      </c>
      <c r="H102" s="9" cm="1">
        <f t="array" ref="H102">_xll.SNL.Clients.Office.Excel.Functions.SPG($A102, "IQ_EBITDA_MARGIN", H$3)</f>
        <v>10.499000000000001</v>
      </c>
      <c r="I102" s="9" cm="1">
        <f t="array" ref="I102">_xll.SNL.Clients.Office.Excel.Functions.SPG($A102, "IQ_EBITDA_MARGIN", I$3)</f>
        <v>9.2620000000000005</v>
      </c>
      <c r="J102" s="9" cm="1">
        <f t="array" ref="J102">_xll.SNL.Clients.Office.Excel.Functions.SPG($A102, "IQ_EBITDA_MARGIN", J$3)</f>
        <v>9.4459999999999997</v>
      </c>
    </row>
    <row r="103" spans="1:10" x14ac:dyDescent="0.3">
      <c r="A103" s="11" t="s">
        <v>1135</v>
      </c>
      <c r="B103" s="9" t="str" cm="1">
        <f t="array" ref="B103">_xll.SNL.Clients.Office.Excel.Functions.SPG($A103, "IQ_EBITDA_MARGIN", B$3)</f>
        <v>NA</v>
      </c>
      <c r="C103" s="9" t="str" cm="1">
        <f t="array" ref="C103">_xll.SNL.Clients.Office.Excel.Functions.SPG($A103, "IQ_EBITDA_MARGIN", C$3)</f>
        <v>NA</v>
      </c>
      <c r="D103" s="9" cm="1">
        <f t="array" ref="D103">_xll.SNL.Clients.Office.Excel.Functions.SPG($A103, "IQ_EBITDA_MARGIN", D$3)</f>
        <v>34.302999999999997</v>
      </c>
      <c r="E103" s="9" cm="1">
        <f t="array" ref="E103">_xll.SNL.Clients.Office.Excel.Functions.SPG($A103, "IQ_EBITDA_MARGIN", E$3)</f>
        <v>20.236000000000001</v>
      </c>
      <c r="F103" s="9" cm="1">
        <f t="array" ref="F103">_xll.SNL.Clients.Office.Excel.Functions.SPG($A103, "IQ_EBITDA_MARGIN", F$3)</f>
        <v>10.667</v>
      </c>
      <c r="G103" s="9" cm="1">
        <f t="array" ref="G103">_xll.SNL.Clients.Office.Excel.Functions.SPG($A103, "IQ_EBITDA_MARGIN", G$3)</f>
        <v>21.033999999999999</v>
      </c>
      <c r="H103" s="9" cm="1">
        <f t="array" ref="H103">_xll.SNL.Clients.Office.Excel.Functions.SPG($A103, "IQ_EBITDA_MARGIN", H$3)</f>
        <v>22.59</v>
      </c>
      <c r="I103" s="9" cm="1">
        <f t="array" ref="I103">_xll.SNL.Clients.Office.Excel.Functions.SPG($A103, "IQ_EBITDA_MARGIN", I$3)</f>
        <v>36.25</v>
      </c>
      <c r="J103" s="9" cm="1">
        <f t="array" ref="J103">_xll.SNL.Clients.Office.Excel.Functions.SPG($A103, "IQ_EBITDA_MARGIN", J$3)</f>
        <v>45.518999999999998</v>
      </c>
    </row>
    <row r="104" spans="1:10" x14ac:dyDescent="0.3">
      <c r="A104" s="11" t="s">
        <v>1136</v>
      </c>
      <c r="B104" s="9" t="str" cm="1">
        <f t="array" ref="B104">_xll.SNL.Clients.Office.Excel.Functions.SPG($A104, "IQ_EBITDA_MARGIN", B$3)</f>
        <v>NA</v>
      </c>
      <c r="C104" s="9" t="str" cm="1">
        <f t="array" ref="C104">_xll.SNL.Clients.Office.Excel.Functions.SPG($A104, "IQ_EBITDA_MARGIN", C$3)</f>
        <v>NA</v>
      </c>
      <c r="D104" s="9" cm="1">
        <f t="array" ref="D104">_xll.SNL.Clients.Office.Excel.Functions.SPG($A104, "IQ_EBITDA_MARGIN", D$3)</f>
        <v>40.155999999999999</v>
      </c>
      <c r="E104" s="9" cm="1">
        <f t="array" ref="E104">_xll.SNL.Clients.Office.Excel.Functions.SPG($A104, "IQ_EBITDA_MARGIN", E$3)</f>
        <v>38.773000000000003</v>
      </c>
      <c r="F104" s="9" cm="1">
        <f t="array" ref="F104">_xll.SNL.Clients.Office.Excel.Functions.SPG($A104, "IQ_EBITDA_MARGIN", F$3)</f>
        <v>48.054000000000002</v>
      </c>
      <c r="G104" s="9" cm="1">
        <f t="array" ref="G104">_xll.SNL.Clients.Office.Excel.Functions.SPG($A104, "IQ_EBITDA_MARGIN", G$3)</f>
        <v>27.431000000000001</v>
      </c>
      <c r="H104" s="9" cm="1">
        <f t="array" ref="H104">_xll.SNL.Clients.Office.Excel.Functions.SPG($A104, "IQ_EBITDA_MARGIN", H$3)</f>
        <v>32.39</v>
      </c>
      <c r="I104" s="9" cm="1">
        <f t="array" ref="I104">_xll.SNL.Clients.Office.Excel.Functions.SPG($A104, "IQ_EBITDA_MARGIN", I$3)</f>
        <v>26.46</v>
      </c>
      <c r="J104" s="9" cm="1">
        <f t="array" ref="J104">_xll.SNL.Clients.Office.Excel.Functions.SPG($A104, "IQ_EBITDA_MARGIN", J$3)</f>
        <v>9.5239999999999991</v>
      </c>
    </row>
    <row r="105" spans="1:10" x14ac:dyDescent="0.3">
      <c r="A105" s="11" t="s">
        <v>1137</v>
      </c>
      <c r="B105" s="9" t="str" cm="1">
        <f t="array" ref="B105">_xll.SNL.Clients.Office.Excel.Functions.SPG($A105, "IQ_EBITDA_MARGIN", B$3)</f>
        <v>NA</v>
      </c>
      <c r="C105" s="9" cm="1">
        <f t="array" ref="C105">_xll.SNL.Clients.Office.Excel.Functions.SPG($A105, "IQ_EBITDA_MARGIN", C$3)</f>
        <v>-6.7939999999999996</v>
      </c>
      <c r="D105" s="9" cm="1">
        <f t="array" ref="D105">_xll.SNL.Clients.Office.Excel.Functions.SPG($A105, "IQ_EBITDA_MARGIN", D$3)</f>
        <v>-3.0249999999999999</v>
      </c>
      <c r="E105" s="9" cm="1">
        <f t="array" ref="E105">_xll.SNL.Clients.Office.Excel.Functions.SPG($A105, "IQ_EBITDA_MARGIN", E$3)</f>
        <v>-3.1469999999999998</v>
      </c>
      <c r="F105" s="9" cm="1">
        <f t="array" ref="F105">_xll.SNL.Clients.Office.Excel.Functions.SPG($A105, "IQ_EBITDA_MARGIN", F$3)</f>
        <v>1.2529999999999999</v>
      </c>
      <c r="G105" s="9" cm="1">
        <f t="array" ref="G105">_xll.SNL.Clients.Office.Excel.Functions.SPG($A105, "IQ_EBITDA_MARGIN", G$3)</f>
        <v>-2.8860000000000001</v>
      </c>
      <c r="H105" s="9" cm="1">
        <f t="array" ref="H105">_xll.SNL.Clients.Office.Excel.Functions.SPG($A105, "IQ_EBITDA_MARGIN", H$3)</f>
        <v>7.6539999999999999</v>
      </c>
      <c r="I105" s="9" cm="1">
        <f t="array" ref="I105">_xll.SNL.Clients.Office.Excel.Functions.SPG($A105, "IQ_EBITDA_MARGIN", I$3)</f>
        <v>6.1310000000000002</v>
      </c>
      <c r="J105" s="9" cm="1">
        <f t="array" ref="J105">_xll.SNL.Clients.Office.Excel.Functions.SPG($A105, "IQ_EBITDA_MARGIN", J$3)</f>
        <v>5.4630000000000001</v>
      </c>
    </row>
    <row r="106" spans="1:10" x14ac:dyDescent="0.3">
      <c r="A106" s="11" t="s">
        <v>1138</v>
      </c>
      <c r="B106" s="9" t="str" cm="1">
        <f t="array" ref="B106">_xll.SNL.Clients.Office.Excel.Functions.SPG($A106, "IQ_EBITDA_MARGIN", B$3)</f>
        <v>NA</v>
      </c>
      <c r="C106" s="9" t="str" cm="1">
        <f t="array" ref="C106">_xll.SNL.Clients.Office.Excel.Functions.SPG($A106, "IQ_EBITDA_MARGIN", C$3)</f>
        <v>NA</v>
      </c>
      <c r="D106" s="9" t="str" cm="1">
        <f t="array" ref="D106">_xll.SNL.Clients.Office.Excel.Functions.SPG($A106, "IQ_EBITDA_MARGIN", D$3)</f>
        <v>NA</v>
      </c>
      <c r="E106" s="9" t="str" cm="1">
        <f t="array" ref="E106">_xll.SNL.Clients.Office.Excel.Functions.SPG($A106, "IQ_EBITDA_MARGIN", E$3)</f>
        <v>NA</v>
      </c>
      <c r="F106" s="9" t="str" cm="1">
        <f t="array" ref="F106">_xll.SNL.Clients.Office.Excel.Functions.SPG($A106, "IQ_EBITDA_MARGIN", F$3)</f>
        <v>NA</v>
      </c>
      <c r="G106" s="9" t="str" cm="1">
        <f t="array" ref="G106">_xll.SNL.Clients.Office.Excel.Functions.SPG($A106, "IQ_EBITDA_MARGIN", G$3)</f>
        <v>NA</v>
      </c>
      <c r="H106" s="9" t="str" cm="1">
        <f t="array" ref="H106">_xll.SNL.Clients.Office.Excel.Functions.SPG($A106, "IQ_EBITDA_MARGIN", H$3)</f>
        <v>NA</v>
      </c>
      <c r="I106" s="9" t="str" cm="1">
        <f t="array" ref="I106">_xll.SNL.Clients.Office.Excel.Functions.SPG($A106, "IQ_EBITDA_MARGIN", I$3)</f>
        <v>NA</v>
      </c>
      <c r="J106" s="9" t="str" cm="1">
        <f t="array" ref="J106">_xll.SNL.Clients.Office.Excel.Functions.SPG($A106, "IQ_EBITDA_MARGIN", J$3)</f>
        <v>NA</v>
      </c>
    </row>
    <row r="107" spans="1:10" x14ac:dyDescent="0.3">
      <c r="A107" s="11" t="s">
        <v>1139</v>
      </c>
      <c r="B107" s="9" t="str" cm="1">
        <f t="array" ref="B107">_xll.SNL.Clients.Office.Excel.Functions.SPG($A107, "IQ_EBITDA_MARGIN", B$3)</f>
        <v>NA</v>
      </c>
      <c r="C107" s="9" t="str" cm="1">
        <f t="array" ref="C107">_xll.SNL.Clients.Office.Excel.Functions.SPG($A107, "IQ_EBITDA_MARGIN", C$3)</f>
        <v>NA</v>
      </c>
      <c r="D107" s="9" cm="1">
        <f t="array" ref="D107">_xll.SNL.Clients.Office.Excel.Functions.SPG($A107, "IQ_EBITDA_MARGIN", D$3)</f>
        <v>83.15</v>
      </c>
      <c r="E107" s="9" cm="1">
        <f t="array" ref="E107">_xll.SNL.Clients.Office.Excel.Functions.SPG($A107, "IQ_EBITDA_MARGIN", E$3)</f>
        <v>87.042000000000002</v>
      </c>
      <c r="F107" s="9" cm="1">
        <f t="array" ref="F107">_xll.SNL.Clients.Office.Excel.Functions.SPG($A107, "IQ_EBITDA_MARGIN", F$3)</f>
        <v>84.367000000000004</v>
      </c>
      <c r="G107" s="9" cm="1">
        <f t="array" ref="G107">_xll.SNL.Clients.Office.Excel.Functions.SPG($A107, "IQ_EBITDA_MARGIN", G$3)</f>
        <v>84.644999999999996</v>
      </c>
      <c r="H107" s="9" cm="1">
        <f t="array" ref="H107">_xll.SNL.Clients.Office.Excel.Functions.SPG($A107, "IQ_EBITDA_MARGIN", H$3)</f>
        <v>84.052000000000007</v>
      </c>
      <c r="I107" s="9" cm="1">
        <f t="array" ref="I107">_xll.SNL.Clients.Office.Excel.Functions.SPG($A107, "IQ_EBITDA_MARGIN", I$3)</f>
        <v>86.905000000000001</v>
      </c>
      <c r="J107" s="9" cm="1">
        <f t="array" ref="J107">_xll.SNL.Clients.Office.Excel.Functions.SPG($A107, "IQ_EBITDA_MARGIN", J$3)</f>
        <v>86.385000000000005</v>
      </c>
    </row>
    <row r="108" spans="1:10" x14ac:dyDescent="0.3">
      <c r="A108" s="11" t="s">
        <v>1140</v>
      </c>
      <c r="B108" s="9" t="str" cm="1">
        <f t="array" ref="B108">_xll.SNL.Clients.Office.Excel.Functions.SPG($A108, "IQ_EBITDA_MARGIN", B$3)</f>
        <v>NA</v>
      </c>
      <c r="C108" s="9" t="str" cm="1">
        <f t="array" ref="C108">_xll.SNL.Clients.Office.Excel.Functions.SPG($A108, "IQ_EBITDA_MARGIN", C$3)</f>
        <v>NA</v>
      </c>
      <c r="D108" s="9" cm="1">
        <f t="array" ref="D108">_xll.SNL.Clients.Office.Excel.Functions.SPG($A108, "IQ_EBITDA_MARGIN", D$3)</f>
        <v>21.347000000000001</v>
      </c>
      <c r="E108" s="9" cm="1">
        <f t="array" ref="E108">_xll.SNL.Clients.Office.Excel.Functions.SPG($A108, "IQ_EBITDA_MARGIN", E$3)</f>
        <v>18.087</v>
      </c>
      <c r="F108" s="9" cm="1">
        <f t="array" ref="F108">_xll.SNL.Clients.Office.Excel.Functions.SPG($A108, "IQ_EBITDA_MARGIN", F$3)</f>
        <v>15.647</v>
      </c>
      <c r="G108" s="9" cm="1">
        <f t="array" ref="G108">_xll.SNL.Clients.Office.Excel.Functions.SPG($A108, "IQ_EBITDA_MARGIN", G$3)</f>
        <v>-6.1369999999999996</v>
      </c>
      <c r="H108" s="9" cm="1">
        <f t="array" ref="H108">_xll.SNL.Clients.Office.Excel.Functions.SPG($A108, "IQ_EBITDA_MARGIN", H$3)</f>
        <v>16.209</v>
      </c>
      <c r="I108" s="9" cm="1">
        <f t="array" ref="I108">_xll.SNL.Clients.Office.Excel.Functions.SPG($A108, "IQ_EBITDA_MARGIN", I$3)</f>
        <v>12.266</v>
      </c>
      <c r="J108" s="9" cm="1">
        <f t="array" ref="J108">_xll.SNL.Clients.Office.Excel.Functions.SPG($A108, "IQ_EBITDA_MARGIN", J$3)</f>
        <v>11.051</v>
      </c>
    </row>
    <row r="109" spans="1:10" x14ac:dyDescent="0.3">
      <c r="A109" s="11" t="s">
        <v>1141</v>
      </c>
      <c r="B109" s="9" t="str" cm="1">
        <f t="array" ref="B109">_xll.SNL.Clients.Office.Excel.Functions.SPG($A109, "IQ_EBITDA_MARGIN", B$3)</f>
        <v>NA</v>
      </c>
      <c r="C109" s="9" t="str" cm="1">
        <f t="array" ref="C109">_xll.SNL.Clients.Office.Excel.Functions.SPG($A109, "IQ_EBITDA_MARGIN", C$3)</f>
        <v>NA</v>
      </c>
      <c r="D109" s="9" cm="1">
        <f t="array" ref="D109">_xll.SNL.Clients.Office.Excel.Functions.SPG($A109, "IQ_EBITDA_MARGIN", D$3)</f>
        <v>21.719000000000001</v>
      </c>
      <c r="E109" s="9" cm="1">
        <f t="array" ref="E109">_xll.SNL.Clients.Office.Excel.Functions.SPG($A109, "IQ_EBITDA_MARGIN", E$3)</f>
        <v>20.731999999999999</v>
      </c>
      <c r="F109" s="9" cm="1">
        <f t="array" ref="F109">_xll.SNL.Clients.Office.Excel.Functions.SPG($A109, "IQ_EBITDA_MARGIN", F$3)</f>
        <v>22.317</v>
      </c>
      <c r="G109" s="9" cm="1">
        <f t="array" ref="G109">_xll.SNL.Clients.Office.Excel.Functions.SPG($A109, "IQ_EBITDA_MARGIN", G$3)</f>
        <v>23.916</v>
      </c>
      <c r="H109" s="9" cm="1">
        <f t="array" ref="H109">_xll.SNL.Clients.Office.Excel.Functions.SPG($A109, "IQ_EBITDA_MARGIN", H$3)</f>
        <v>22.937999999999999</v>
      </c>
      <c r="I109" s="9" cm="1">
        <f t="array" ref="I109">_xll.SNL.Clients.Office.Excel.Functions.SPG($A109, "IQ_EBITDA_MARGIN", I$3)</f>
        <v>22.003</v>
      </c>
      <c r="J109" s="9" cm="1">
        <f t="array" ref="J109">_xll.SNL.Clients.Office.Excel.Functions.SPG($A109, "IQ_EBITDA_MARGIN", J$3)</f>
        <v>21.89</v>
      </c>
    </row>
    <row r="110" spans="1:10" x14ac:dyDescent="0.3">
      <c r="A110" s="11" t="s">
        <v>1142</v>
      </c>
      <c r="B110" s="9" t="str" cm="1">
        <f t="array" ref="B110">_xll.SNL.Clients.Office.Excel.Functions.SPG($A110, "IQ_EBITDA_MARGIN", B$3)</f>
        <v>NA</v>
      </c>
      <c r="C110" s="9" t="str" cm="1">
        <f t="array" ref="C110">_xll.SNL.Clients.Office.Excel.Functions.SPG($A110, "IQ_EBITDA_MARGIN", C$3)</f>
        <v>NA</v>
      </c>
      <c r="D110" s="9" cm="1">
        <f t="array" ref="D110">_xll.SNL.Clients.Office.Excel.Functions.SPG($A110, "IQ_EBITDA_MARGIN", D$3)</f>
        <v>12.06</v>
      </c>
      <c r="E110" s="9" cm="1">
        <f t="array" ref="E110">_xll.SNL.Clients.Office.Excel.Functions.SPG($A110, "IQ_EBITDA_MARGIN", E$3)</f>
        <v>9.5429999999999993</v>
      </c>
      <c r="F110" s="9" cm="1">
        <f t="array" ref="F110">_xll.SNL.Clients.Office.Excel.Functions.SPG($A110, "IQ_EBITDA_MARGIN", F$3)</f>
        <v>10.561999999999999</v>
      </c>
      <c r="G110" s="9" cm="1">
        <f t="array" ref="G110">_xll.SNL.Clients.Office.Excel.Functions.SPG($A110, "IQ_EBITDA_MARGIN", G$3)</f>
        <v>17.456</v>
      </c>
      <c r="H110" s="9" cm="1">
        <f t="array" ref="H110">_xll.SNL.Clients.Office.Excel.Functions.SPG($A110, "IQ_EBITDA_MARGIN", H$3)</f>
        <v>14.194000000000001</v>
      </c>
      <c r="I110" s="9" cm="1">
        <f t="array" ref="I110">_xll.SNL.Clients.Office.Excel.Functions.SPG($A110, "IQ_EBITDA_MARGIN", I$3)</f>
        <v>9.0559999999999992</v>
      </c>
      <c r="J110" s="9" cm="1">
        <f t="array" ref="J110">_xll.SNL.Clients.Office.Excel.Functions.SPG($A110, "IQ_EBITDA_MARGIN", J$3)</f>
        <v>10.705</v>
      </c>
    </row>
    <row r="111" spans="1:10" x14ac:dyDescent="0.3">
      <c r="A111" s="11" t="s">
        <v>1143</v>
      </c>
      <c r="B111" s="9" t="str" cm="1">
        <f t="array" ref="B111">_xll.SNL.Clients.Office.Excel.Functions.SPG($A111, "IQ_EBITDA_MARGIN", B$3)</f>
        <v>NA</v>
      </c>
      <c r="C111" s="9" t="str" cm="1">
        <f t="array" ref="C111">_xll.SNL.Clients.Office.Excel.Functions.SPG($A111, "IQ_EBITDA_MARGIN", C$3)</f>
        <v>NA</v>
      </c>
      <c r="D111" s="9" cm="1">
        <f t="array" ref="D111">_xll.SNL.Clients.Office.Excel.Functions.SPG($A111, "IQ_EBITDA_MARGIN", D$3)</f>
        <v>46.902000000000001</v>
      </c>
      <c r="E111" s="9" cm="1">
        <f t="array" ref="E111">_xll.SNL.Clients.Office.Excel.Functions.SPG($A111, "IQ_EBITDA_MARGIN", E$3)</f>
        <v>51.896000000000001</v>
      </c>
      <c r="F111" s="9" cm="1">
        <f t="array" ref="F111">_xll.SNL.Clients.Office.Excel.Functions.SPG($A111, "IQ_EBITDA_MARGIN", F$3)</f>
        <v>37.109000000000002</v>
      </c>
      <c r="G111" s="9" cm="1">
        <f t="array" ref="G111">_xll.SNL.Clients.Office.Excel.Functions.SPG($A111, "IQ_EBITDA_MARGIN", G$3)</f>
        <v>45.975999999999999</v>
      </c>
      <c r="H111" s="9" cm="1">
        <f t="array" ref="H111">_xll.SNL.Clients.Office.Excel.Functions.SPG($A111, "IQ_EBITDA_MARGIN", H$3)</f>
        <v>-27.870999999999999</v>
      </c>
      <c r="I111" s="9" cm="1">
        <f t="array" ref="I111">_xll.SNL.Clients.Office.Excel.Functions.SPG($A111, "IQ_EBITDA_MARGIN", I$3)</f>
        <v>55.500999999999998</v>
      </c>
      <c r="J111" s="9" cm="1">
        <f t="array" ref="J111">_xll.SNL.Clients.Office.Excel.Functions.SPG($A111, "IQ_EBITDA_MARGIN", J$3)</f>
        <v>49.445</v>
      </c>
    </row>
    <row r="112" spans="1:10" x14ac:dyDescent="0.3">
      <c r="A112" s="11" t="s">
        <v>1144</v>
      </c>
      <c r="B112" s="9" t="str" cm="1">
        <f t="array" ref="B112">_xll.SNL.Clients.Office.Excel.Functions.SPG($A112, "IQ_EBITDA_MARGIN", B$3)</f>
        <v>NA</v>
      </c>
      <c r="C112" s="9" t="str" cm="1">
        <f t="array" ref="C112">_xll.SNL.Clients.Office.Excel.Functions.SPG($A112, "IQ_EBITDA_MARGIN", C$3)</f>
        <v>NA</v>
      </c>
      <c r="D112" s="9" t="str" cm="1">
        <f t="array" ref="D112">_xll.SNL.Clients.Office.Excel.Functions.SPG($A112, "IQ_EBITDA_MARGIN", D$3)</f>
        <v>NA</v>
      </c>
      <c r="E112" s="9" t="str" cm="1">
        <f t="array" ref="E112">_xll.SNL.Clients.Office.Excel.Functions.SPG($A112, "IQ_EBITDA_MARGIN", E$3)</f>
        <v>NA</v>
      </c>
      <c r="F112" s="9" t="str" cm="1">
        <f t="array" ref="F112">_xll.SNL.Clients.Office.Excel.Functions.SPG($A112, "IQ_EBITDA_MARGIN", F$3)</f>
        <v>NA</v>
      </c>
      <c r="G112" s="9" t="str" cm="1">
        <f t="array" ref="G112">_xll.SNL.Clients.Office.Excel.Functions.SPG($A112, "IQ_EBITDA_MARGIN", G$3)</f>
        <v>NA</v>
      </c>
      <c r="H112" s="9" t="str" cm="1">
        <f t="array" ref="H112">_xll.SNL.Clients.Office.Excel.Functions.SPG($A112, "IQ_EBITDA_MARGIN", H$3)</f>
        <v>NA</v>
      </c>
      <c r="I112" s="9" t="str" cm="1">
        <f t="array" ref="I112">_xll.SNL.Clients.Office.Excel.Functions.SPG($A112, "IQ_EBITDA_MARGIN", I$3)</f>
        <v>NA</v>
      </c>
      <c r="J112" s="9" t="str" cm="1">
        <f t="array" ref="J112">_xll.SNL.Clients.Office.Excel.Functions.SPG($A112, "IQ_EBITDA_MARGIN", J$3)</f>
        <v>NA</v>
      </c>
    </row>
    <row r="113" spans="1:10" x14ac:dyDescent="0.3">
      <c r="A113" s="11" t="s">
        <v>1145</v>
      </c>
      <c r="B113" s="9" t="str" cm="1">
        <f t="array" ref="B113">_xll.SNL.Clients.Office.Excel.Functions.SPG($A113, "IQ_EBITDA_MARGIN", B$3)</f>
        <v>NA</v>
      </c>
      <c r="C113" s="9" cm="1">
        <f t="array" ref="C113">_xll.SNL.Clients.Office.Excel.Functions.SPG($A113, "IQ_EBITDA_MARGIN", C$3)</f>
        <v>13.141</v>
      </c>
      <c r="D113" s="9" cm="1">
        <f t="array" ref="D113">_xll.SNL.Clients.Office.Excel.Functions.SPG($A113, "IQ_EBITDA_MARGIN", D$3)</f>
        <v>10.593999999999999</v>
      </c>
      <c r="E113" s="9" cm="1">
        <f t="array" ref="E113">_xll.SNL.Clients.Office.Excel.Functions.SPG($A113, "IQ_EBITDA_MARGIN", E$3)</f>
        <v>9.0500000000000007</v>
      </c>
      <c r="F113" s="9" cm="1">
        <f t="array" ref="F113">_xll.SNL.Clients.Office.Excel.Functions.SPG($A113, "IQ_EBITDA_MARGIN", F$3)</f>
        <v>9.9920000000000009</v>
      </c>
      <c r="G113" s="9" cm="1">
        <f t="array" ref="G113">_xll.SNL.Clients.Office.Excel.Functions.SPG($A113, "IQ_EBITDA_MARGIN", G$3)</f>
        <v>9.74</v>
      </c>
      <c r="H113" s="9" cm="1">
        <f t="array" ref="H113">_xll.SNL.Clients.Office.Excel.Functions.SPG($A113, "IQ_EBITDA_MARGIN", H$3)</f>
        <v>11.031000000000001</v>
      </c>
      <c r="I113" s="9" cm="1">
        <f t="array" ref="I113">_xll.SNL.Clients.Office.Excel.Functions.SPG($A113, "IQ_EBITDA_MARGIN", I$3)</f>
        <v>12.712999999999999</v>
      </c>
      <c r="J113" s="9" cm="1">
        <f t="array" ref="J113">_xll.SNL.Clients.Office.Excel.Functions.SPG($A113, "IQ_EBITDA_MARGIN", J$3)</f>
        <v>12.821999999999999</v>
      </c>
    </row>
    <row r="114" spans="1:10" x14ac:dyDescent="0.3">
      <c r="A114" s="11" t="s">
        <v>1146</v>
      </c>
      <c r="B114" s="9" t="str" cm="1">
        <f t="array" ref="B114">_xll.SNL.Clients.Office.Excel.Functions.SPG($A114, "IQ_EBITDA_MARGIN", B$3)</f>
        <v>NA</v>
      </c>
      <c r="C114" s="9" t="str" cm="1">
        <f t="array" ref="C114">_xll.SNL.Clients.Office.Excel.Functions.SPG($A114, "IQ_EBITDA_MARGIN", C$3)</f>
        <v>NA</v>
      </c>
      <c r="D114" s="9" cm="1">
        <f t="array" ref="D114">_xll.SNL.Clients.Office.Excel.Functions.SPG($A114, "IQ_EBITDA_MARGIN", D$3)</f>
        <v>49.246000000000002</v>
      </c>
      <c r="E114" s="9" cm="1">
        <f t="array" ref="E114">_xll.SNL.Clients.Office.Excel.Functions.SPG($A114, "IQ_EBITDA_MARGIN", E$3)</f>
        <v>51.375</v>
      </c>
      <c r="F114" s="9" cm="1">
        <f t="array" ref="F114">_xll.SNL.Clients.Office.Excel.Functions.SPG($A114, "IQ_EBITDA_MARGIN", F$3)</f>
        <v>50.357999999999997</v>
      </c>
      <c r="G114" s="9" cm="1">
        <f t="array" ref="G114">_xll.SNL.Clients.Office.Excel.Functions.SPG($A114, "IQ_EBITDA_MARGIN", G$3)</f>
        <v>48.680999999999997</v>
      </c>
      <c r="H114" s="9" cm="1">
        <f t="array" ref="H114">_xll.SNL.Clients.Office.Excel.Functions.SPG($A114, "IQ_EBITDA_MARGIN", H$3)</f>
        <v>49.241</v>
      </c>
      <c r="I114" s="9" cm="1">
        <f t="array" ref="I114">_xll.SNL.Clients.Office.Excel.Functions.SPG($A114, "IQ_EBITDA_MARGIN", I$3)</f>
        <v>51.965000000000003</v>
      </c>
      <c r="J114" s="9" cm="1">
        <f t="array" ref="J114">_xll.SNL.Clients.Office.Excel.Functions.SPG($A114, "IQ_EBITDA_MARGIN", J$3)</f>
        <v>46.957999999999998</v>
      </c>
    </row>
    <row r="115" spans="1:10" x14ac:dyDescent="0.3">
      <c r="A115" s="11" t="s">
        <v>1147</v>
      </c>
      <c r="B115" s="9" t="str" cm="1">
        <f t="array" ref="B115">_xll.SNL.Clients.Office.Excel.Functions.SPG($A115, "IQ_EBITDA_MARGIN", B$3)</f>
        <v>NA</v>
      </c>
      <c r="C115" s="9" cm="1">
        <f t="array" ref="C115">_xll.SNL.Clients.Office.Excel.Functions.SPG($A115, "IQ_EBITDA_MARGIN", C$3)</f>
        <v>7.6059999999999999</v>
      </c>
      <c r="D115" s="9" cm="1">
        <f t="array" ref="D115">_xll.SNL.Clients.Office.Excel.Functions.SPG($A115, "IQ_EBITDA_MARGIN", D$3)</f>
        <v>1.663</v>
      </c>
      <c r="E115" s="9" cm="1">
        <f t="array" ref="E115">_xll.SNL.Clients.Office.Excel.Functions.SPG($A115, "IQ_EBITDA_MARGIN", E$3)</f>
        <v>15.031000000000001</v>
      </c>
      <c r="F115" s="9" cm="1">
        <f t="array" ref="F115">_xll.SNL.Clients.Office.Excel.Functions.SPG($A115, "IQ_EBITDA_MARGIN", F$3)</f>
        <v>13.505000000000001</v>
      </c>
      <c r="G115" s="9" cm="1">
        <f t="array" ref="G115">_xll.SNL.Clients.Office.Excel.Functions.SPG($A115, "IQ_EBITDA_MARGIN", G$3)</f>
        <v>4.8789999999999996</v>
      </c>
      <c r="H115" s="9" cm="1">
        <f t="array" ref="H115">_xll.SNL.Clients.Office.Excel.Functions.SPG($A115, "IQ_EBITDA_MARGIN", H$3)</f>
        <v>3.093</v>
      </c>
      <c r="I115" s="9" cm="1">
        <f t="array" ref="I115">_xll.SNL.Clients.Office.Excel.Functions.SPG($A115, "IQ_EBITDA_MARGIN", I$3)</f>
        <v>15.484999999999999</v>
      </c>
      <c r="J115" s="9" cm="1">
        <f t="array" ref="J115">_xll.SNL.Clients.Office.Excel.Functions.SPG($A115, "IQ_EBITDA_MARGIN", J$3)</f>
        <v>11.018000000000001</v>
      </c>
    </row>
    <row r="116" spans="1:10" x14ac:dyDescent="0.3">
      <c r="A116" s="11" t="s">
        <v>1148</v>
      </c>
      <c r="B116" s="9" t="str" cm="1">
        <f t="array" ref="B116">_xll.SNL.Clients.Office.Excel.Functions.SPG($A116, "IQ_EBITDA_MARGIN", B$3)</f>
        <v>NA</v>
      </c>
      <c r="C116" s="9" cm="1">
        <f t="array" ref="C116">_xll.SNL.Clients.Office.Excel.Functions.SPG($A116, "IQ_EBITDA_MARGIN", C$3)</f>
        <v>7.6059999999999999</v>
      </c>
      <c r="D116" s="9" cm="1">
        <f t="array" ref="D116">_xll.SNL.Clients.Office.Excel.Functions.SPG($A116, "IQ_EBITDA_MARGIN", D$3)</f>
        <v>1.663</v>
      </c>
      <c r="E116" s="9" cm="1">
        <f t="array" ref="E116">_xll.SNL.Clients.Office.Excel.Functions.SPG($A116, "IQ_EBITDA_MARGIN", E$3)</f>
        <v>15.031000000000001</v>
      </c>
      <c r="F116" s="9" cm="1">
        <f t="array" ref="F116">_xll.SNL.Clients.Office.Excel.Functions.SPG($A116, "IQ_EBITDA_MARGIN", F$3)</f>
        <v>13.505000000000001</v>
      </c>
      <c r="G116" s="9" cm="1">
        <f t="array" ref="G116">_xll.SNL.Clients.Office.Excel.Functions.SPG($A116, "IQ_EBITDA_MARGIN", G$3)</f>
        <v>4.8789999999999996</v>
      </c>
      <c r="H116" s="9" cm="1">
        <f t="array" ref="H116">_xll.SNL.Clients.Office.Excel.Functions.SPG($A116, "IQ_EBITDA_MARGIN", H$3)</f>
        <v>3.093</v>
      </c>
      <c r="I116" s="9" cm="1">
        <f t="array" ref="I116">_xll.SNL.Clients.Office.Excel.Functions.SPG($A116, "IQ_EBITDA_MARGIN", I$3)</f>
        <v>15.484999999999999</v>
      </c>
      <c r="J116" s="9" cm="1">
        <f t="array" ref="J116">_xll.SNL.Clients.Office.Excel.Functions.SPG($A116, "IQ_EBITDA_MARGIN", J$3)</f>
        <v>11.018000000000001</v>
      </c>
    </row>
    <row r="117" spans="1:10" x14ac:dyDescent="0.3">
      <c r="A117" s="11" t="s">
        <v>1149</v>
      </c>
      <c r="B117" s="9" t="str" cm="1">
        <f t="array" ref="B117">_xll.SNL.Clients.Office.Excel.Functions.SPG($A117, "IQ_EBITDA_MARGIN", B$3)</f>
        <v>NA</v>
      </c>
      <c r="C117" s="9" t="str" cm="1">
        <f t="array" ref="C117">_xll.SNL.Clients.Office.Excel.Functions.SPG($A117, "IQ_EBITDA_MARGIN", C$3)</f>
        <v>NA</v>
      </c>
      <c r="D117" s="9" t="str" cm="1">
        <f t="array" ref="D117">_xll.SNL.Clients.Office.Excel.Functions.SPG($A117, "IQ_EBITDA_MARGIN", D$3)</f>
        <v>NA</v>
      </c>
      <c r="E117" s="9" t="str" cm="1">
        <f t="array" ref="E117">_xll.SNL.Clients.Office.Excel.Functions.SPG($A117, "IQ_EBITDA_MARGIN", E$3)</f>
        <v>NA</v>
      </c>
      <c r="F117" s="9" t="str" cm="1">
        <f t="array" ref="F117">_xll.SNL.Clients.Office.Excel.Functions.SPG($A117, "IQ_EBITDA_MARGIN", F$3)</f>
        <v>NA</v>
      </c>
      <c r="G117" s="9" t="str" cm="1">
        <f t="array" ref="G117">_xll.SNL.Clients.Office.Excel.Functions.SPG($A117, "IQ_EBITDA_MARGIN", G$3)</f>
        <v>NA</v>
      </c>
      <c r="H117" s="9" t="str" cm="1">
        <f t="array" ref="H117">_xll.SNL.Clients.Office.Excel.Functions.SPG($A117, "IQ_EBITDA_MARGIN", H$3)</f>
        <v>NA</v>
      </c>
      <c r="I117" s="9" t="str" cm="1">
        <f t="array" ref="I117">_xll.SNL.Clients.Office.Excel.Functions.SPG($A117, "IQ_EBITDA_MARGIN", I$3)</f>
        <v>NA</v>
      </c>
      <c r="J117" s="9" t="str" cm="1">
        <f t="array" ref="J117">_xll.SNL.Clients.Office.Excel.Functions.SPG($A117, "IQ_EBITDA_MARGIN", J$3)</f>
        <v>NA</v>
      </c>
    </row>
    <row r="118" spans="1:10" x14ac:dyDescent="0.3">
      <c r="A118" s="11" t="s">
        <v>1150</v>
      </c>
      <c r="B118" s="9" t="str" cm="1">
        <f t="array" ref="B118">_xll.SNL.Clients.Office.Excel.Functions.SPG($A118, "IQ_EBITDA_MARGIN", B$3)</f>
        <v>NA</v>
      </c>
      <c r="C118" s="9" t="str" cm="1">
        <f t="array" ref="C118">_xll.SNL.Clients.Office.Excel.Functions.SPG($A118, "IQ_EBITDA_MARGIN", C$3)</f>
        <v>NA</v>
      </c>
      <c r="D118" s="9" cm="1">
        <f t="array" ref="D118">_xll.SNL.Clients.Office.Excel.Functions.SPG($A118, "IQ_EBITDA_MARGIN", D$3)</f>
        <v>16.119</v>
      </c>
      <c r="E118" s="9" cm="1">
        <f t="array" ref="E118">_xll.SNL.Clients.Office.Excel.Functions.SPG($A118, "IQ_EBITDA_MARGIN", E$3)</f>
        <v>5.0289999999999999</v>
      </c>
      <c r="F118" s="9" cm="1">
        <f t="array" ref="F118">_xll.SNL.Clients.Office.Excel.Functions.SPG($A118, "IQ_EBITDA_MARGIN", F$3)</f>
        <v>4.4539999999999997</v>
      </c>
      <c r="G118" s="9" cm="1">
        <f t="array" ref="G118">_xll.SNL.Clients.Office.Excel.Functions.SPG($A118, "IQ_EBITDA_MARGIN", G$3)</f>
        <v>9.4870000000000001</v>
      </c>
      <c r="H118" s="9" cm="1">
        <f t="array" ref="H118">_xll.SNL.Clients.Office.Excel.Functions.SPG($A118, "IQ_EBITDA_MARGIN", H$3)</f>
        <v>-7.2999999999999995E-2</v>
      </c>
      <c r="I118" s="9" cm="1">
        <f t="array" ref="I118">_xll.SNL.Clients.Office.Excel.Functions.SPG($A118, "IQ_EBITDA_MARGIN", I$3)</f>
        <v>2.589</v>
      </c>
      <c r="J118" s="9" cm="1">
        <f t="array" ref="J118">_xll.SNL.Clients.Office.Excel.Functions.SPG($A118, "IQ_EBITDA_MARGIN", J$3)</f>
        <v>9.1240000000000006</v>
      </c>
    </row>
    <row r="119" spans="1:10" x14ac:dyDescent="0.3">
      <c r="A119" s="11" t="s">
        <v>1151</v>
      </c>
      <c r="B119" s="9" t="str" cm="1">
        <f t="array" ref="B119">_xll.SNL.Clients.Office.Excel.Functions.SPG($A119, "IQ_EBITDA_MARGIN", B$3)</f>
        <v>NA</v>
      </c>
      <c r="C119" s="9" cm="1">
        <f t="array" ref="C119">_xll.SNL.Clients.Office.Excel.Functions.SPG($A119, "IQ_EBITDA_MARGIN", C$3)</f>
        <v>10.805</v>
      </c>
      <c r="D119" s="9" cm="1">
        <f t="array" ref="D119">_xll.SNL.Clients.Office.Excel.Functions.SPG($A119, "IQ_EBITDA_MARGIN", D$3)</f>
        <v>10.425000000000001</v>
      </c>
      <c r="E119" s="9" cm="1">
        <f t="array" ref="E119">_xll.SNL.Clients.Office.Excel.Functions.SPG($A119, "IQ_EBITDA_MARGIN", E$3)</f>
        <v>11.068</v>
      </c>
      <c r="F119" s="9" cm="1">
        <f t="array" ref="F119">_xll.SNL.Clients.Office.Excel.Functions.SPG($A119, "IQ_EBITDA_MARGIN", F$3)</f>
        <v>10.481999999999999</v>
      </c>
      <c r="G119" s="9" cm="1">
        <f t="array" ref="G119">_xll.SNL.Clients.Office.Excel.Functions.SPG($A119, "IQ_EBITDA_MARGIN", G$3)</f>
        <v>11.127000000000001</v>
      </c>
      <c r="H119" s="9" cm="1">
        <f t="array" ref="H119">_xll.SNL.Clients.Office.Excel.Functions.SPG($A119, "IQ_EBITDA_MARGIN", H$3)</f>
        <v>13.241</v>
      </c>
      <c r="I119" s="9" cm="1">
        <f t="array" ref="I119">_xll.SNL.Clients.Office.Excel.Functions.SPG($A119, "IQ_EBITDA_MARGIN", I$3)</f>
        <v>8.7319999999999993</v>
      </c>
      <c r="J119" s="9" cm="1">
        <f t="array" ref="J119">_xll.SNL.Clients.Office.Excel.Functions.SPG($A119, "IQ_EBITDA_MARGIN", J$3)</f>
        <v>6.0830000000000002</v>
      </c>
    </row>
    <row r="120" spans="1:10" x14ac:dyDescent="0.3">
      <c r="A120" s="11" t="s">
        <v>1152</v>
      </c>
      <c r="B120" s="9" t="str" cm="1">
        <f t="array" ref="B120">_xll.SNL.Clients.Office.Excel.Functions.SPG($A120, "IQ_EBITDA_MARGIN", B$3)</f>
        <v>NA</v>
      </c>
      <c r="C120" s="9" t="str" cm="1">
        <f t="array" ref="C120">_xll.SNL.Clients.Office.Excel.Functions.SPG($A120, "IQ_EBITDA_MARGIN", C$3)</f>
        <v>NA</v>
      </c>
      <c r="D120" s="9" cm="1">
        <f t="array" ref="D120">_xll.SNL.Clients.Office.Excel.Functions.SPG($A120, "IQ_EBITDA_MARGIN", D$3)</f>
        <v>24.446999999999999</v>
      </c>
      <c r="E120" s="9" cm="1">
        <f t="array" ref="E120">_xll.SNL.Clients.Office.Excel.Functions.SPG($A120, "IQ_EBITDA_MARGIN", E$3)</f>
        <v>8.0969999999999995</v>
      </c>
      <c r="F120" s="9" cm="1">
        <f t="array" ref="F120">_xll.SNL.Clients.Office.Excel.Functions.SPG($A120, "IQ_EBITDA_MARGIN", F$3)</f>
        <v>15.664999999999999</v>
      </c>
      <c r="G120" s="9" cm="1">
        <f t="array" ref="G120">_xll.SNL.Clients.Office.Excel.Functions.SPG($A120, "IQ_EBITDA_MARGIN", G$3)</f>
        <v>32.191000000000003</v>
      </c>
      <c r="H120" s="9" cm="1">
        <f t="array" ref="H120">_xll.SNL.Clients.Office.Excel.Functions.SPG($A120, "IQ_EBITDA_MARGIN", H$3)</f>
        <v>21.690999999999999</v>
      </c>
      <c r="I120" s="9" cm="1">
        <f t="array" ref="I120">_xll.SNL.Clients.Office.Excel.Functions.SPG($A120, "IQ_EBITDA_MARGIN", I$3)</f>
        <v>29.379000000000001</v>
      </c>
      <c r="J120" s="9" cm="1">
        <f t="array" ref="J120">_xll.SNL.Clients.Office.Excel.Functions.SPG($A120, "IQ_EBITDA_MARGIN", J$3)</f>
        <v>23.213000000000001</v>
      </c>
    </row>
    <row r="121" spans="1:10" x14ac:dyDescent="0.3">
      <c r="A121" s="11" t="s">
        <v>1153</v>
      </c>
      <c r="B121" s="9" t="str" cm="1">
        <f t="array" ref="B121">_xll.SNL.Clients.Office.Excel.Functions.SPG($A121, "IQ_EBITDA_MARGIN", B$3)</f>
        <v>NA</v>
      </c>
      <c r="C121" s="9" t="str" cm="1">
        <f t="array" ref="C121">_xll.SNL.Clients.Office.Excel.Functions.SPG($A121, "IQ_EBITDA_MARGIN", C$3)</f>
        <v>NA</v>
      </c>
      <c r="D121" s="9" cm="1">
        <f t="array" ref="D121">_xll.SNL.Clients.Office.Excel.Functions.SPG($A121, "IQ_EBITDA_MARGIN", D$3)</f>
        <v>-6.0060000000000002</v>
      </c>
      <c r="E121" s="9" cm="1">
        <f t="array" ref="E121">_xll.SNL.Clients.Office.Excel.Functions.SPG($A121, "IQ_EBITDA_MARGIN", E$3)</f>
        <v>3.4710000000000001</v>
      </c>
      <c r="F121" s="9" cm="1">
        <f t="array" ref="F121">_xll.SNL.Clients.Office.Excel.Functions.SPG($A121, "IQ_EBITDA_MARGIN", F$3)</f>
        <v>-18.041</v>
      </c>
      <c r="G121" s="9" cm="1">
        <f t="array" ref="G121">_xll.SNL.Clients.Office.Excel.Functions.SPG($A121, "IQ_EBITDA_MARGIN", G$3)</f>
        <v>-3.9569999999999999</v>
      </c>
      <c r="H121" s="9" cm="1">
        <f t="array" ref="H121">_xll.SNL.Clients.Office.Excel.Functions.SPG($A121, "IQ_EBITDA_MARGIN", H$3)</f>
        <v>-6.8330000000000002</v>
      </c>
      <c r="I121" s="9" cm="1">
        <f t="array" ref="I121">_xll.SNL.Clients.Office.Excel.Functions.SPG($A121, "IQ_EBITDA_MARGIN", I$3)</f>
        <v>-17.106000000000002</v>
      </c>
      <c r="J121" s="9" cm="1">
        <f t="array" ref="J121">_xll.SNL.Clients.Office.Excel.Functions.SPG($A121, "IQ_EBITDA_MARGIN", J$3)</f>
        <v>-4.5730000000000004</v>
      </c>
    </row>
    <row r="122" spans="1:10" x14ac:dyDescent="0.3">
      <c r="A122" s="11" t="s">
        <v>1154</v>
      </c>
      <c r="B122" s="9" t="str" cm="1">
        <f t="array" ref="B122">_xll.SNL.Clients.Office.Excel.Functions.SPG($A122, "IQ_EBITDA_MARGIN", B$3)</f>
        <v>NA</v>
      </c>
      <c r="C122" s="9" cm="1">
        <f t="array" ref="C122">_xll.SNL.Clients.Office.Excel.Functions.SPG($A122, "IQ_EBITDA_MARGIN", C$3)</f>
        <v>12.944000000000001</v>
      </c>
      <c r="D122" s="9" cm="1">
        <f t="array" ref="D122">_xll.SNL.Clients.Office.Excel.Functions.SPG($A122, "IQ_EBITDA_MARGIN", D$3)</f>
        <v>12.351000000000001</v>
      </c>
      <c r="E122" s="9" cm="1">
        <f t="array" ref="E122">_xll.SNL.Clients.Office.Excel.Functions.SPG($A122, "IQ_EBITDA_MARGIN", E$3)</f>
        <v>10.513</v>
      </c>
      <c r="F122" s="9" cm="1">
        <f t="array" ref="F122">_xll.SNL.Clients.Office.Excel.Functions.SPG($A122, "IQ_EBITDA_MARGIN", F$3)</f>
        <v>3.4769999999999999</v>
      </c>
      <c r="G122" s="9" cm="1">
        <f t="array" ref="G122">_xll.SNL.Clients.Office.Excel.Functions.SPG($A122, "IQ_EBITDA_MARGIN", G$3)</f>
        <v>11.765000000000001</v>
      </c>
      <c r="H122" s="9" cm="1">
        <f t="array" ref="H122">_xll.SNL.Clients.Office.Excel.Functions.SPG($A122, "IQ_EBITDA_MARGIN", H$3)</f>
        <v>12.67</v>
      </c>
      <c r="I122" s="9" cm="1">
        <f t="array" ref="I122">_xll.SNL.Clients.Office.Excel.Functions.SPG($A122, "IQ_EBITDA_MARGIN", I$3)</f>
        <v>14.378</v>
      </c>
      <c r="J122" s="9" cm="1">
        <f t="array" ref="J122">_xll.SNL.Clients.Office.Excel.Functions.SPG($A122, "IQ_EBITDA_MARGIN", J$3)</f>
        <v>15.494</v>
      </c>
    </row>
    <row r="123" spans="1:10" x14ac:dyDescent="0.3">
      <c r="A123" s="11" t="s">
        <v>1155</v>
      </c>
      <c r="B123" s="9" t="str" cm="1">
        <f t="array" ref="B123">_xll.SNL.Clients.Office.Excel.Functions.SPG($A123, "IQ_EBITDA_MARGIN", B$3)</f>
        <v>NA</v>
      </c>
      <c r="C123" s="9" t="str" cm="1">
        <f t="array" ref="C123">_xll.SNL.Clients.Office.Excel.Functions.SPG($A123, "IQ_EBITDA_MARGIN", C$3)</f>
        <v>NA</v>
      </c>
      <c r="D123" s="9" cm="1">
        <f t="array" ref="D123">_xll.SNL.Clients.Office.Excel.Functions.SPG($A123, "IQ_EBITDA_MARGIN", D$3)</f>
        <v>38.789000000000001</v>
      </c>
      <c r="E123" s="9" cm="1">
        <f t="array" ref="E123">_xll.SNL.Clients.Office.Excel.Functions.SPG($A123, "IQ_EBITDA_MARGIN", E$3)</f>
        <v>38.658000000000001</v>
      </c>
      <c r="F123" s="9" cm="1">
        <f t="array" ref="F123">_xll.SNL.Clients.Office.Excel.Functions.SPG($A123, "IQ_EBITDA_MARGIN", F$3)</f>
        <v>41.298000000000002</v>
      </c>
      <c r="G123" s="9" cm="1">
        <f t="array" ref="G123">_xll.SNL.Clients.Office.Excel.Functions.SPG($A123, "IQ_EBITDA_MARGIN", G$3)</f>
        <v>38.012999999999998</v>
      </c>
      <c r="H123" s="9" cm="1">
        <f t="array" ref="H123">_xll.SNL.Clients.Office.Excel.Functions.SPG($A123, "IQ_EBITDA_MARGIN", H$3)</f>
        <v>33.835999999999999</v>
      </c>
      <c r="I123" s="9" cm="1">
        <f t="array" ref="I123">_xll.SNL.Clients.Office.Excel.Functions.SPG($A123, "IQ_EBITDA_MARGIN", I$3)</f>
        <v>35.734999999999999</v>
      </c>
      <c r="J123" s="9" cm="1">
        <f t="array" ref="J123">_xll.SNL.Clients.Office.Excel.Functions.SPG($A123, "IQ_EBITDA_MARGIN", J$3)</f>
        <v>34.317999999999998</v>
      </c>
    </row>
    <row r="124" spans="1:10" x14ac:dyDescent="0.3">
      <c r="A124" s="11" t="s">
        <v>1156</v>
      </c>
      <c r="B124" s="9" t="str" cm="1">
        <f t="array" ref="B124">_xll.SNL.Clients.Office.Excel.Functions.SPG($A124, "IQ_EBITDA_MARGIN", B$3)</f>
        <v>NA</v>
      </c>
      <c r="C124" s="9" t="str" cm="1">
        <f t="array" ref="C124">_xll.SNL.Clients.Office.Excel.Functions.SPG($A124, "IQ_EBITDA_MARGIN", C$3)</f>
        <v>NA</v>
      </c>
      <c r="D124" s="9" cm="1">
        <f t="array" ref="D124">_xll.SNL.Clients.Office.Excel.Functions.SPG($A124, "IQ_EBITDA_MARGIN", D$3)</f>
        <v>23.053000000000001</v>
      </c>
      <c r="E124" s="9" cm="1">
        <f t="array" ref="E124">_xll.SNL.Clients.Office.Excel.Functions.SPG($A124, "IQ_EBITDA_MARGIN", E$3)</f>
        <v>18.306000000000001</v>
      </c>
      <c r="F124" s="9" cm="1">
        <f t="array" ref="F124">_xll.SNL.Clients.Office.Excel.Functions.SPG($A124, "IQ_EBITDA_MARGIN", F$3)</f>
        <v>11.637</v>
      </c>
      <c r="G124" s="9" cm="1">
        <f t="array" ref="G124">_xll.SNL.Clients.Office.Excel.Functions.SPG($A124, "IQ_EBITDA_MARGIN", G$3)</f>
        <v>11.848000000000001</v>
      </c>
      <c r="H124" s="9" cm="1">
        <f t="array" ref="H124">_xll.SNL.Clients.Office.Excel.Functions.SPG($A124, "IQ_EBITDA_MARGIN", H$3)</f>
        <v>22.131</v>
      </c>
      <c r="I124" s="9" cm="1">
        <f t="array" ref="I124">_xll.SNL.Clients.Office.Excel.Functions.SPG($A124, "IQ_EBITDA_MARGIN", I$3)</f>
        <v>24.154</v>
      </c>
      <c r="J124" s="9" cm="1">
        <f t="array" ref="J124">_xll.SNL.Clients.Office.Excel.Functions.SPG($A124, "IQ_EBITDA_MARGIN", J$3)</f>
        <v>13.82</v>
      </c>
    </row>
    <row r="125" spans="1:10" x14ac:dyDescent="0.3">
      <c r="A125" s="11" t="s">
        <v>1157</v>
      </c>
      <c r="B125" s="9" t="str" cm="1">
        <f t="array" ref="B125">_xll.SNL.Clients.Office.Excel.Functions.SPG($A125, "IQ_EBITDA_MARGIN", B$3)</f>
        <v>NA</v>
      </c>
      <c r="C125" s="9" t="str" cm="1">
        <f t="array" ref="C125">_xll.SNL.Clients.Office.Excel.Functions.SPG($A125, "IQ_EBITDA_MARGIN", C$3)</f>
        <v>NA</v>
      </c>
      <c r="D125" s="9" t="str" cm="1">
        <f t="array" ref="D125">_xll.SNL.Clients.Office.Excel.Functions.SPG($A125, "IQ_EBITDA_MARGIN", D$3)</f>
        <v>NA</v>
      </c>
      <c r="E125" s="9" t="str" cm="1">
        <f t="array" ref="E125">_xll.SNL.Clients.Office.Excel.Functions.SPG($A125, "IQ_EBITDA_MARGIN", E$3)</f>
        <v>NA</v>
      </c>
      <c r="F125" s="9" t="str" cm="1">
        <f t="array" ref="F125">_xll.SNL.Clients.Office.Excel.Functions.SPG($A125, "IQ_EBITDA_MARGIN", F$3)</f>
        <v>NA</v>
      </c>
      <c r="G125" s="9" t="str" cm="1">
        <f t="array" ref="G125">_xll.SNL.Clients.Office.Excel.Functions.SPG($A125, "IQ_EBITDA_MARGIN", G$3)</f>
        <v>NA</v>
      </c>
      <c r="H125" s="9" t="str" cm="1">
        <f t="array" ref="H125">_xll.SNL.Clients.Office.Excel.Functions.SPG($A125, "IQ_EBITDA_MARGIN", H$3)</f>
        <v>NA</v>
      </c>
      <c r="I125" s="9" t="str" cm="1">
        <f t="array" ref="I125">_xll.SNL.Clients.Office.Excel.Functions.SPG($A125, "IQ_EBITDA_MARGIN", I$3)</f>
        <v>NA</v>
      </c>
      <c r="J125" s="9" t="str" cm="1">
        <f t="array" ref="J125">_xll.SNL.Clients.Office.Excel.Functions.SPG($A125, "IQ_EBITDA_MARGIN", J$3)</f>
        <v>NA</v>
      </c>
    </row>
    <row r="126" spans="1:10" x14ac:dyDescent="0.3">
      <c r="A126" s="11" t="s">
        <v>1158</v>
      </c>
      <c r="B126" s="9" t="str" cm="1">
        <f t="array" ref="B126">_xll.SNL.Clients.Office.Excel.Functions.SPG($A126, "IQ_EBITDA_MARGIN", B$3)</f>
        <v>NA</v>
      </c>
      <c r="C126" s="9" t="str" cm="1">
        <f t="array" ref="C126">_xll.SNL.Clients.Office.Excel.Functions.SPG($A126, "IQ_EBITDA_MARGIN", C$3)</f>
        <v>NA</v>
      </c>
      <c r="D126" s="9" cm="1">
        <f t="array" ref="D126">_xll.SNL.Clients.Office.Excel.Functions.SPG($A126, "IQ_EBITDA_MARGIN", D$3)</f>
        <v>19.434000000000001</v>
      </c>
      <c r="E126" s="9" cm="1">
        <f t="array" ref="E126">_xll.SNL.Clients.Office.Excel.Functions.SPG($A126, "IQ_EBITDA_MARGIN", E$3)</f>
        <v>17.63</v>
      </c>
      <c r="F126" s="9" cm="1">
        <f t="array" ref="F126">_xll.SNL.Clients.Office.Excel.Functions.SPG($A126, "IQ_EBITDA_MARGIN", F$3)</f>
        <v>13.862</v>
      </c>
      <c r="G126" s="9" cm="1">
        <f t="array" ref="G126">_xll.SNL.Clients.Office.Excel.Functions.SPG($A126, "IQ_EBITDA_MARGIN", G$3)</f>
        <v>10.698</v>
      </c>
      <c r="H126" s="9" cm="1">
        <f t="array" ref="H126">_xll.SNL.Clients.Office.Excel.Functions.SPG($A126, "IQ_EBITDA_MARGIN", H$3)</f>
        <v>13.27</v>
      </c>
      <c r="I126" s="9" cm="1">
        <f t="array" ref="I126">_xll.SNL.Clients.Office.Excel.Functions.SPG($A126, "IQ_EBITDA_MARGIN", I$3)</f>
        <v>1.671</v>
      </c>
      <c r="J126" s="9" cm="1">
        <f t="array" ref="J126">_xll.SNL.Clients.Office.Excel.Functions.SPG($A126, "IQ_EBITDA_MARGIN", J$3)</f>
        <v>-8.1110000000000007</v>
      </c>
    </row>
    <row r="127" spans="1:10" x14ac:dyDescent="0.3">
      <c r="A127" s="11" t="s">
        <v>1159</v>
      </c>
      <c r="B127" s="9" t="str" cm="1">
        <f t="array" ref="B127">_xll.SNL.Clients.Office.Excel.Functions.SPG($A127, "IQ_EBITDA_MARGIN", B$3)</f>
        <v>NA</v>
      </c>
      <c r="C127" s="9" t="str" cm="1">
        <f t="array" ref="C127">_xll.SNL.Clients.Office.Excel.Functions.SPG($A127, "IQ_EBITDA_MARGIN", C$3)</f>
        <v>NA</v>
      </c>
      <c r="D127" s="9" cm="1">
        <f t="array" ref="D127">_xll.SNL.Clients.Office.Excel.Functions.SPG($A127, "IQ_EBITDA_MARGIN", D$3)</f>
        <v>79.834999999999994</v>
      </c>
      <c r="E127" s="9" cm="1">
        <f t="array" ref="E127">_xll.SNL.Clients.Office.Excel.Functions.SPG($A127, "IQ_EBITDA_MARGIN", E$3)</f>
        <v>77.869</v>
      </c>
      <c r="F127" s="9" cm="1">
        <f t="array" ref="F127">_xll.SNL.Clients.Office.Excel.Functions.SPG($A127, "IQ_EBITDA_MARGIN", F$3)</f>
        <v>65.399000000000001</v>
      </c>
      <c r="G127" s="9" cm="1">
        <f t="array" ref="G127">_xll.SNL.Clients.Office.Excel.Functions.SPG($A127, "IQ_EBITDA_MARGIN", G$3)</f>
        <v>69.88</v>
      </c>
      <c r="H127" s="9" cm="1">
        <f t="array" ref="H127">_xll.SNL.Clients.Office.Excel.Functions.SPG($A127, "IQ_EBITDA_MARGIN", H$3)</f>
        <v>73.584999999999994</v>
      </c>
      <c r="I127" s="9" cm="1">
        <f t="array" ref="I127">_xll.SNL.Clients.Office.Excel.Functions.SPG($A127, "IQ_EBITDA_MARGIN", I$3)</f>
        <v>80.296000000000006</v>
      </c>
      <c r="J127" s="9" cm="1">
        <f t="array" ref="J127">_xll.SNL.Clients.Office.Excel.Functions.SPG($A127, "IQ_EBITDA_MARGIN", J$3)</f>
        <v>75.346999999999994</v>
      </c>
    </row>
    <row r="128" spans="1:10" x14ac:dyDescent="0.3">
      <c r="A128" s="11" t="s">
        <v>1160</v>
      </c>
      <c r="B128" s="9" t="str" cm="1">
        <f t="array" ref="B128">_xll.SNL.Clients.Office.Excel.Functions.SPG($A128, "IQ_EBITDA_MARGIN", B$3)</f>
        <v>NA</v>
      </c>
      <c r="C128" s="9" t="str" cm="1">
        <f t="array" ref="C128">_xll.SNL.Clients.Office.Excel.Functions.SPG($A128, "IQ_EBITDA_MARGIN", C$3)</f>
        <v>NA</v>
      </c>
      <c r="D128" s="9" cm="1">
        <f t="array" ref="D128">_xll.SNL.Clients.Office.Excel.Functions.SPG($A128, "IQ_EBITDA_MARGIN", D$3)</f>
        <v>79.834999999999994</v>
      </c>
      <c r="E128" s="9" cm="1">
        <f t="array" ref="E128">_xll.SNL.Clients.Office.Excel.Functions.SPG($A128, "IQ_EBITDA_MARGIN", E$3)</f>
        <v>77.869</v>
      </c>
      <c r="F128" s="9" cm="1">
        <f t="array" ref="F128">_xll.SNL.Clients.Office.Excel.Functions.SPG($A128, "IQ_EBITDA_MARGIN", F$3)</f>
        <v>65.399000000000001</v>
      </c>
      <c r="G128" s="9" cm="1">
        <f t="array" ref="G128">_xll.SNL.Clients.Office.Excel.Functions.SPG($A128, "IQ_EBITDA_MARGIN", G$3)</f>
        <v>69.88</v>
      </c>
      <c r="H128" s="9" cm="1">
        <f t="array" ref="H128">_xll.SNL.Clients.Office.Excel.Functions.SPG($A128, "IQ_EBITDA_MARGIN", H$3)</f>
        <v>73.584999999999994</v>
      </c>
      <c r="I128" s="9" cm="1">
        <f t="array" ref="I128">_xll.SNL.Clients.Office.Excel.Functions.SPG($A128, "IQ_EBITDA_MARGIN", I$3)</f>
        <v>80.296000000000006</v>
      </c>
      <c r="J128" s="9" cm="1">
        <f t="array" ref="J128">_xll.SNL.Clients.Office.Excel.Functions.SPG($A128, "IQ_EBITDA_MARGIN", J$3)</f>
        <v>75.346999999999994</v>
      </c>
    </row>
    <row r="129" spans="1:10" x14ac:dyDescent="0.3">
      <c r="A129" s="11" t="s">
        <v>1161</v>
      </c>
      <c r="B129" s="9" t="str" cm="1">
        <f t="array" ref="B129">_xll.SNL.Clients.Office.Excel.Functions.SPG($A129, "IQ_EBITDA_MARGIN", B$3)</f>
        <v>NA</v>
      </c>
      <c r="C129" s="9" t="str" cm="1">
        <f t="array" ref="C129">_xll.SNL.Clients.Office.Excel.Functions.SPG($A129, "IQ_EBITDA_MARGIN", C$3)</f>
        <v>NA</v>
      </c>
      <c r="D129" s="9" cm="1">
        <f t="array" ref="D129">_xll.SNL.Clients.Office.Excel.Functions.SPG($A129, "IQ_EBITDA_MARGIN", D$3)</f>
        <v>11.789</v>
      </c>
      <c r="E129" s="9" cm="1">
        <f t="array" ref="E129">_xll.SNL.Clients.Office.Excel.Functions.SPG($A129, "IQ_EBITDA_MARGIN", E$3)</f>
        <v>14.895</v>
      </c>
      <c r="F129" s="9" cm="1">
        <f t="array" ref="F129">_xll.SNL.Clients.Office.Excel.Functions.SPG($A129, "IQ_EBITDA_MARGIN", F$3)</f>
        <v>8.36</v>
      </c>
      <c r="G129" s="9" cm="1">
        <f t="array" ref="G129">_xll.SNL.Clients.Office.Excel.Functions.SPG($A129, "IQ_EBITDA_MARGIN", G$3)</f>
        <v>6.4880000000000004</v>
      </c>
      <c r="H129" s="9" cm="1">
        <f t="array" ref="H129">_xll.SNL.Clients.Office.Excel.Functions.SPG($A129, "IQ_EBITDA_MARGIN", H$3)</f>
        <v>14.004</v>
      </c>
      <c r="I129" s="9" cm="1">
        <f t="array" ref="I129">_xll.SNL.Clients.Office.Excel.Functions.SPG($A129, "IQ_EBITDA_MARGIN", I$3)</f>
        <v>8.1479999999999997</v>
      </c>
      <c r="J129" s="9" cm="1">
        <f t="array" ref="J129">_xll.SNL.Clients.Office.Excel.Functions.SPG($A129, "IQ_EBITDA_MARGIN", J$3)</f>
        <v>33.384</v>
      </c>
    </row>
    <row r="130" spans="1:10" x14ac:dyDescent="0.3">
      <c r="A130" s="11" t="s">
        <v>1162</v>
      </c>
      <c r="B130" s="9" t="str" cm="1">
        <f t="array" ref="B130">_xll.SNL.Clients.Office.Excel.Functions.SPG($A130, "IQ_EBITDA_MARGIN", B$3)</f>
        <v>NA</v>
      </c>
      <c r="C130" s="9" cm="1">
        <f t="array" ref="C130">_xll.SNL.Clients.Office.Excel.Functions.SPG($A130, "IQ_EBITDA_MARGIN", C$3)</f>
        <v>37.256</v>
      </c>
      <c r="D130" s="9" cm="1">
        <f t="array" ref="D130">_xll.SNL.Clients.Office.Excel.Functions.SPG($A130, "IQ_EBITDA_MARGIN", D$3)</f>
        <v>35.744999999999997</v>
      </c>
      <c r="E130" s="9" cm="1">
        <f t="array" ref="E130">_xll.SNL.Clients.Office.Excel.Functions.SPG($A130, "IQ_EBITDA_MARGIN", E$3)</f>
        <v>33.923000000000002</v>
      </c>
      <c r="F130" s="9" cm="1">
        <f t="array" ref="F130">_xll.SNL.Clients.Office.Excel.Functions.SPG($A130, "IQ_EBITDA_MARGIN", F$3)</f>
        <v>34.988</v>
      </c>
      <c r="G130" s="9" cm="1">
        <f t="array" ref="G130">_xll.SNL.Clients.Office.Excel.Functions.SPG($A130, "IQ_EBITDA_MARGIN", G$3)</f>
        <v>34.082999999999998</v>
      </c>
      <c r="H130" s="9" cm="1">
        <f t="array" ref="H130">_xll.SNL.Clients.Office.Excel.Functions.SPG($A130, "IQ_EBITDA_MARGIN", H$3)</f>
        <v>33.865000000000002</v>
      </c>
      <c r="I130" s="9" cm="1">
        <f t="array" ref="I130">_xll.SNL.Clients.Office.Excel.Functions.SPG($A130, "IQ_EBITDA_MARGIN", I$3)</f>
        <v>34.753999999999998</v>
      </c>
      <c r="J130" s="9" cm="1">
        <f t="array" ref="J130">_xll.SNL.Clients.Office.Excel.Functions.SPG($A130, "IQ_EBITDA_MARGIN", J$3)</f>
        <v>36.609000000000002</v>
      </c>
    </row>
    <row r="131" spans="1:10" x14ac:dyDescent="0.3">
      <c r="A131" s="11" t="s">
        <v>1163</v>
      </c>
      <c r="B131" s="9" t="str" cm="1">
        <f t="array" ref="B131">_xll.SNL.Clients.Office.Excel.Functions.SPG($A131, "IQ_EBITDA_MARGIN", B$3)</f>
        <v>NA</v>
      </c>
      <c r="C131" s="9" t="str" cm="1">
        <f t="array" ref="C131">_xll.SNL.Clients.Office.Excel.Functions.SPG($A131, "IQ_EBITDA_MARGIN", C$3)</f>
        <v>NA</v>
      </c>
      <c r="D131" s="9" cm="1">
        <f t="array" ref="D131">_xll.SNL.Clients.Office.Excel.Functions.SPG($A131, "IQ_EBITDA_MARGIN", D$3)</f>
        <v>-2.7290000000000001</v>
      </c>
      <c r="E131" s="9" cm="1">
        <f t="array" ref="E131">_xll.SNL.Clients.Office.Excel.Functions.SPG($A131, "IQ_EBITDA_MARGIN", E$3)</f>
        <v>-2.9849999999999999</v>
      </c>
      <c r="F131" s="9" cm="1">
        <f t="array" ref="F131">_xll.SNL.Clients.Office.Excel.Functions.SPG($A131, "IQ_EBITDA_MARGIN", F$3)</f>
        <v>-4.4050000000000002</v>
      </c>
      <c r="G131" s="9" cm="1">
        <f t="array" ref="G131">_xll.SNL.Clients.Office.Excel.Functions.SPG($A131, "IQ_EBITDA_MARGIN", G$3)</f>
        <v>8.1140000000000008</v>
      </c>
      <c r="H131" s="9" cm="1">
        <f t="array" ref="H131">_xll.SNL.Clients.Office.Excel.Functions.SPG($A131, "IQ_EBITDA_MARGIN", H$3)</f>
        <v>13.474</v>
      </c>
      <c r="I131" s="9" cm="1">
        <f t="array" ref="I131">_xll.SNL.Clients.Office.Excel.Functions.SPG($A131, "IQ_EBITDA_MARGIN", I$3)</f>
        <v>16.896999999999998</v>
      </c>
      <c r="J131" s="9" cm="1">
        <f t="array" ref="J131">_xll.SNL.Clients.Office.Excel.Functions.SPG($A131, "IQ_EBITDA_MARGIN", J$3)</f>
        <v>18.54</v>
      </c>
    </row>
    <row r="132" spans="1:10" x14ac:dyDescent="0.3">
      <c r="A132" s="11" t="s">
        <v>1164</v>
      </c>
      <c r="B132" s="9" t="str" cm="1">
        <f t="array" ref="B132">_xll.SNL.Clients.Office.Excel.Functions.SPG($A132, "IQ_EBITDA_MARGIN", B$3)</f>
        <v>NA</v>
      </c>
      <c r="C132" s="9" t="str" cm="1">
        <f t="array" ref="C132">_xll.SNL.Clients.Office.Excel.Functions.SPG($A132, "IQ_EBITDA_MARGIN", C$3)</f>
        <v>NA</v>
      </c>
      <c r="D132" s="9" cm="1">
        <f t="array" ref="D132">_xll.SNL.Clients.Office.Excel.Functions.SPG($A132, "IQ_EBITDA_MARGIN", D$3)</f>
        <v>61.375999999999998</v>
      </c>
      <c r="E132" s="9" cm="1">
        <f t="array" ref="E132">_xll.SNL.Clients.Office.Excel.Functions.SPG($A132, "IQ_EBITDA_MARGIN", E$3)</f>
        <v>57.09</v>
      </c>
      <c r="F132" s="9" cm="1">
        <f t="array" ref="F132">_xll.SNL.Clients.Office.Excel.Functions.SPG($A132, "IQ_EBITDA_MARGIN", F$3)</f>
        <v>58.588000000000001</v>
      </c>
      <c r="G132" s="9" cm="1">
        <f t="array" ref="G132">_xll.SNL.Clients.Office.Excel.Functions.SPG($A132, "IQ_EBITDA_MARGIN", G$3)</f>
        <v>64.878</v>
      </c>
      <c r="H132" s="9" cm="1">
        <f t="array" ref="H132">_xll.SNL.Clients.Office.Excel.Functions.SPG($A132, "IQ_EBITDA_MARGIN", H$3)</f>
        <v>60.247</v>
      </c>
      <c r="I132" s="9" cm="1">
        <f t="array" ref="I132">_xll.SNL.Clients.Office.Excel.Functions.SPG($A132, "IQ_EBITDA_MARGIN", I$3)</f>
        <v>58.09</v>
      </c>
      <c r="J132" s="9" cm="1">
        <f t="array" ref="J132">_xll.SNL.Clients.Office.Excel.Functions.SPG($A132, "IQ_EBITDA_MARGIN", J$3)</f>
        <v>56.353000000000002</v>
      </c>
    </row>
    <row r="133" spans="1:10" x14ac:dyDescent="0.3">
      <c r="A133" s="11" t="s">
        <v>1165</v>
      </c>
      <c r="B133" s="9" t="str" cm="1">
        <f t="array" ref="B133">_xll.SNL.Clients.Office.Excel.Functions.SPG($A133, "IQ_EBITDA_MARGIN", B$3)</f>
        <v>NA</v>
      </c>
      <c r="C133" s="9" t="str" cm="1">
        <f t="array" ref="C133">_xll.SNL.Clients.Office.Excel.Functions.SPG($A133, "IQ_EBITDA_MARGIN", C$3)</f>
        <v>NA</v>
      </c>
      <c r="D133" s="9" t="str" cm="1">
        <f t="array" ref="D133">_xll.SNL.Clients.Office.Excel.Functions.SPG($A133, "IQ_EBITDA_MARGIN", D$3)</f>
        <v>NA</v>
      </c>
      <c r="E133" s="9" t="str" cm="1">
        <f t="array" ref="E133">_xll.SNL.Clients.Office.Excel.Functions.SPG($A133, "IQ_EBITDA_MARGIN", E$3)</f>
        <v>NA</v>
      </c>
      <c r="F133" s="9" t="str" cm="1">
        <f t="array" ref="F133">_xll.SNL.Clients.Office.Excel.Functions.SPG($A133, "IQ_EBITDA_MARGIN", F$3)</f>
        <v>NA</v>
      </c>
      <c r="G133" s="9" t="str" cm="1">
        <f t="array" ref="G133">_xll.SNL.Clients.Office.Excel.Functions.SPG($A133, "IQ_EBITDA_MARGIN", G$3)</f>
        <v>NA</v>
      </c>
      <c r="H133" s="9" t="str" cm="1">
        <f t="array" ref="H133">_xll.SNL.Clients.Office.Excel.Functions.SPG($A133, "IQ_EBITDA_MARGIN", H$3)</f>
        <v>NA</v>
      </c>
      <c r="I133" s="9" t="str" cm="1">
        <f t="array" ref="I133">_xll.SNL.Clients.Office.Excel.Functions.SPG($A133, "IQ_EBITDA_MARGIN", I$3)</f>
        <v>NA</v>
      </c>
      <c r="J133" s="9" t="str" cm="1">
        <f t="array" ref="J133">_xll.SNL.Clients.Office.Excel.Functions.SPG($A133, "IQ_EBITDA_MARGIN", J$3)</f>
        <v>NA</v>
      </c>
    </row>
    <row r="134" spans="1:10" x14ac:dyDescent="0.3">
      <c r="A134" s="11" t="s">
        <v>1166</v>
      </c>
      <c r="B134" s="9" t="str" cm="1">
        <f t="array" ref="B134">_xll.SNL.Clients.Office.Excel.Functions.SPG($A134, "IQ_EBITDA_MARGIN", B$3)</f>
        <v>NA</v>
      </c>
      <c r="C134" s="9" t="str" cm="1">
        <f t="array" ref="C134">_xll.SNL.Clients.Office.Excel.Functions.SPG($A134, "IQ_EBITDA_MARGIN", C$3)</f>
        <v>NA</v>
      </c>
      <c r="D134" s="9" cm="1">
        <f t="array" ref="D134">_xll.SNL.Clients.Office.Excel.Functions.SPG($A134, "IQ_EBITDA_MARGIN", D$3)</f>
        <v>47.985999999999997</v>
      </c>
      <c r="E134" s="9" cm="1">
        <f t="array" ref="E134">_xll.SNL.Clients.Office.Excel.Functions.SPG($A134, "IQ_EBITDA_MARGIN", E$3)</f>
        <v>41.222000000000001</v>
      </c>
      <c r="F134" s="9" cm="1">
        <f t="array" ref="F134">_xll.SNL.Clients.Office.Excel.Functions.SPG($A134, "IQ_EBITDA_MARGIN", F$3)</f>
        <v>52.965000000000003</v>
      </c>
      <c r="G134" s="9" cm="1">
        <f t="array" ref="G134">_xll.SNL.Clients.Office.Excel.Functions.SPG($A134, "IQ_EBITDA_MARGIN", G$3)</f>
        <v>57.561</v>
      </c>
      <c r="H134" s="9" cm="1">
        <f t="array" ref="H134">_xll.SNL.Clients.Office.Excel.Functions.SPG($A134, "IQ_EBITDA_MARGIN", H$3)</f>
        <v>51.881999999999998</v>
      </c>
      <c r="I134" s="9" cm="1">
        <f t="array" ref="I134">_xll.SNL.Clients.Office.Excel.Functions.SPG($A134, "IQ_EBITDA_MARGIN", I$3)</f>
        <v>42.94</v>
      </c>
      <c r="J134" s="9" cm="1">
        <f t="array" ref="J134">_xll.SNL.Clients.Office.Excel.Functions.SPG($A134, "IQ_EBITDA_MARGIN", J$3)</f>
        <v>56.953000000000003</v>
      </c>
    </row>
    <row r="135" spans="1:10" x14ac:dyDescent="0.3">
      <c r="A135" s="11" t="s">
        <v>1167</v>
      </c>
      <c r="B135" s="9" t="str" cm="1">
        <f t="array" ref="B135">_xll.SNL.Clients.Office.Excel.Functions.SPG($A135, "IQ_EBITDA_MARGIN", B$3)</f>
        <v>NA</v>
      </c>
      <c r="C135" s="9" t="str" cm="1">
        <f t="array" ref="C135">_xll.SNL.Clients.Office.Excel.Functions.SPG($A135, "IQ_EBITDA_MARGIN", C$3)</f>
        <v>NA</v>
      </c>
      <c r="D135" s="9" cm="1">
        <f t="array" ref="D135">_xll.SNL.Clients.Office.Excel.Functions.SPG($A135, "IQ_EBITDA_MARGIN", D$3)</f>
        <v>20.71</v>
      </c>
      <c r="E135" s="9" cm="1">
        <f t="array" ref="E135">_xll.SNL.Clients.Office.Excel.Functions.SPG($A135, "IQ_EBITDA_MARGIN", E$3)</f>
        <v>21.303999999999998</v>
      </c>
      <c r="F135" s="9" cm="1">
        <f t="array" ref="F135">_xll.SNL.Clients.Office.Excel.Functions.SPG($A135, "IQ_EBITDA_MARGIN", F$3)</f>
        <v>20.099</v>
      </c>
      <c r="G135" s="9" t="str" cm="1">
        <f t="array" ref="G135">_xll.SNL.Clients.Office.Excel.Functions.SPG($A135, "IQ_EBITDA_MARGIN", G$3)</f>
        <v>NA</v>
      </c>
      <c r="H135" s="9" cm="1">
        <f t="array" ref="H135">_xll.SNL.Clients.Office.Excel.Functions.SPG($A135, "IQ_EBITDA_MARGIN", H$3)</f>
        <v>20.867999999999999</v>
      </c>
      <c r="I135" s="9" cm="1">
        <f t="array" ref="I135">_xll.SNL.Clients.Office.Excel.Functions.SPG($A135, "IQ_EBITDA_MARGIN", I$3)</f>
        <v>21.492999999999999</v>
      </c>
      <c r="J135" s="9" cm="1">
        <f t="array" ref="J135">_xll.SNL.Clients.Office.Excel.Functions.SPG($A135, "IQ_EBITDA_MARGIN", J$3)</f>
        <v>20.506</v>
      </c>
    </row>
    <row r="136" spans="1:10" x14ac:dyDescent="0.3">
      <c r="A136" s="11" t="s">
        <v>1168</v>
      </c>
      <c r="B136" s="9" t="str" cm="1">
        <f t="array" ref="B136">_xll.SNL.Clients.Office.Excel.Functions.SPG($A136, "IQ_EBITDA_MARGIN", B$3)</f>
        <v>NA</v>
      </c>
      <c r="C136" s="9" cm="1">
        <f t="array" ref="C136">_xll.SNL.Clients.Office.Excel.Functions.SPG($A136, "IQ_EBITDA_MARGIN", C$3)</f>
        <v>20.876999999999999</v>
      </c>
      <c r="D136" s="9" cm="1">
        <f t="array" ref="D136">_xll.SNL.Clients.Office.Excel.Functions.SPG($A136, "IQ_EBITDA_MARGIN", D$3)</f>
        <v>17.896999999999998</v>
      </c>
      <c r="E136" s="9" cm="1">
        <f t="array" ref="E136">_xll.SNL.Clients.Office.Excel.Functions.SPG($A136, "IQ_EBITDA_MARGIN", E$3)</f>
        <v>16.937000000000001</v>
      </c>
      <c r="F136" s="9" cm="1">
        <f t="array" ref="F136">_xll.SNL.Clients.Office.Excel.Functions.SPG($A136, "IQ_EBITDA_MARGIN", F$3)</f>
        <v>15.404999999999999</v>
      </c>
      <c r="G136" s="9" cm="1">
        <f t="array" ref="G136">_xll.SNL.Clients.Office.Excel.Functions.SPG($A136, "IQ_EBITDA_MARGIN", G$3)</f>
        <v>17.222000000000001</v>
      </c>
      <c r="H136" s="9" cm="1">
        <f t="array" ref="H136">_xll.SNL.Clients.Office.Excel.Functions.SPG($A136, "IQ_EBITDA_MARGIN", H$3)</f>
        <v>17.588999999999999</v>
      </c>
      <c r="I136" s="9" cm="1">
        <f t="array" ref="I136">_xll.SNL.Clients.Office.Excel.Functions.SPG($A136, "IQ_EBITDA_MARGIN", I$3)</f>
        <v>14.821999999999999</v>
      </c>
      <c r="J136" s="9" cm="1">
        <f t="array" ref="J136">_xll.SNL.Clients.Office.Excel.Functions.SPG($A136, "IQ_EBITDA_MARGIN", J$3)</f>
        <v>13.29</v>
      </c>
    </row>
    <row r="137" spans="1:10" x14ac:dyDescent="0.3">
      <c r="A137" s="11" t="s">
        <v>1169</v>
      </c>
      <c r="B137" s="9" t="str" cm="1">
        <f t="array" ref="B137">_xll.SNL.Clients.Office.Excel.Functions.SPG($A137, "IQ_EBITDA_MARGIN", B$3)</f>
        <v>NA</v>
      </c>
      <c r="C137" s="9" t="str" cm="1">
        <f t="array" ref="C137">_xll.SNL.Clients.Office.Excel.Functions.SPG($A137, "IQ_EBITDA_MARGIN", C$3)</f>
        <v>NA</v>
      </c>
      <c r="D137" s="9" cm="1">
        <f t="array" ref="D137">_xll.SNL.Clients.Office.Excel.Functions.SPG($A137, "IQ_EBITDA_MARGIN", D$3)</f>
        <v>25.701000000000001</v>
      </c>
      <c r="E137" s="9" cm="1">
        <f t="array" ref="E137">_xll.SNL.Clients.Office.Excel.Functions.SPG($A137, "IQ_EBITDA_MARGIN", E$3)</f>
        <v>22.081</v>
      </c>
      <c r="F137" s="9" cm="1">
        <f t="array" ref="F137">_xll.SNL.Clients.Office.Excel.Functions.SPG($A137, "IQ_EBITDA_MARGIN", F$3)</f>
        <v>20.175999999999998</v>
      </c>
      <c r="G137" s="9" cm="1">
        <f t="array" ref="G137">_xll.SNL.Clients.Office.Excel.Functions.SPG($A137, "IQ_EBITDA_MARGIN", G$3)</f>
        <v>23.811</v>
      </c>
      <c r="H137" s="9" cm="1">
        <f t="array" ref="H137">_xll.SNL.Clients.Office.Excel.Functions.SPG($A137, "IQ_EBITDA_MARGIN", H$3)</f>
        <v>25.411999999999999</v>
      </c>
      <c r="I137" s="9" cm="1">
        <f t="array" ref="I137">_xll.SNL.Clients.Office.Excel.Functions.SPG($A137, "IQ_EBITDA_MARGIN", I$3)</f>
        <v>25.39</v>
      </c>
      <c r="J137" s="9" cm="1">
        <f t="array" ref="J137">_xll.SNL.Clients.Office.Excel.Functions.SPG($A137, "IQ_EBITDA_MARGIN", J$3)</f>
        <v>14.334</v>
      </c>
    </row>
    <row r="138" spans="1:10" x14ac:dyDescent="0.3">
      <c r="A138" s="11" t="s">
        <v>1170</v>
      </c>
      <c r="B138" s="9" t="str" cm="1">
        <f t="array" ref="B138">_xll.SNL.Clients.Office.Excel.Functions.SPG($A138, "IQ_EBITDA_MARGIN", B$3)</f>
        <v>NA</v>
      </c>
      <c r="C138" s="9" cm="1">
        <f t="array" ref="C138">_xll.SNL.Clients.Office.Excel.Functions.SPG($A138, "IQ_EBITDA_MARGIN", C$3)</f>
        <v>13.803000000000001</v>
      </c>
      <c r="D138" s="9" cm="1">
        <f t="array" ref="D138">_xll.SNL.Clients.Office.Excel.Functions.SPG($A138, "IQ_EBITDA_MARGIN", D$3)</f>
        <v>15.083</v>
      </c>
      <c r="E138" s="9" cm="1">
        <f t="array" ref="E138">_xll.SNL.Clients.Office.Excel.Functions.SPG($A138, "IQ_EBITDA_MARGIN", E$3)</f>
        <v>14.215</v>
      </c>
      <c r="F138" s="9" cm="1">
        <f t="array" ref="F138">_xll.SNL.Clients.Office.Excel.Functions.SPG($A138, "IQ_EBITDA_MARGIN", F$3)</f>
        <v>10.609</v>
      </c>
      <c r="G138" s="9" cm="1">
        <f t="array" ref="G138">_xll.SNL.Clients.Office.Excel.Functions.SPG($A138, "IQ_EBITDA_MARGIN", G$3)</f>
        <v>16.202000000000002</v>
      </c>
      <c r="H138" s="9" cm="1">
        <f t="array" ref="H138">_xll.SNL.Clients.Office.Excel.Functions.SPG($A138, "IQ_EBITDA_MARGIN", H$3)</f>
        <v>15.73</v>
      </c>
      <c r="I138" s="9" cm="1">
        <f t="array" ref="I138">_xll.SNL.Clients.Office.Excel.Functions.SPG($A138, "IQ_EBITDA_MARGIN", I$3)</f>
        <v>17.411000000000001</v>
      </c>
      <c r="J138" s="9" cm="1">
        <f t="array" ref="J138">_xll.SNL.Clients.Office.Excel.Functions.SPG($A138, "IQ_EBITDA_MARGIN", J$3)</f>
        <v>8.875</v>
      </c>
    </row>
    <row r="139" spans="1:10" x14ac:dyDescent="0.3">
      <c r="A139" s="11" t="s">
        <v>1171</v>
      </c>
      <c r="B139" s="9" t="str" cm="1">
        <f t="array" ref="B139">_xll.SNL.Clients.Office.Excel.Functions.SPG($A139, "IQ_EBITDA_MARGIN", B$3)</f>
        <v>NA</v>
      </c>
      <c r="C139" s="9" t="str" cm="1">
        <f t="array" ref="C139">_xll.SNL.Clients.Office.Excel.Functions.SPG($A139, "IQ_EBITDA_MARGIN", C$3)</f>
        <v>NA</v>
      </c>
      <c r="D139" s="9" cm="1">
        <f t="array" ref="D139">_xll.SNL.Clients.Office.Excel.Functions.SPG($A139, "IQ_EBITDA_MARGIN", D$3)</f>
        <v>31.064</v>
      </c>
      <c r="E139" s="9" cm="1">
        <f t="array" ref="E139">_xll.SNL.Clients.Office.Excel.Functions.SPG($A139, "IQ_EBITDA_MARGIN", E$3)</f>
        <v>25.372</v>
      </c>
      <c r="F139" s="9" cm="1">
        <f t="array" ref="F139">_xll.SNL.Clients.Office.Excel.Functions.SPG($A139, "IQ_EBITDA_MARGIN", F$3)</f>
        <v>30.067</v>
      </c>
      <c r="G139" s="9" cm="1">
        <f t="array" ref="G139">_xll.SNL.Clients.Office.Excel.Functions.SPG($A139, "IQ_EBITDA_MARGIN", G$3)</f>
        <v>35.222999999999999</v>
      </c>
      <c r="H139" s="9" cm="1">
        <f t="array" ref="H139">_xll.SNL.Clients.Office.Excel.Functions.SPG($A139, "IQ_EBITDA_MARGIN", H$3)</f>
        <v>32.33</v>
      </c>
      <c r="I139" s="9" cm="1">
        <f t="array" ref="I139">_xll.SNL.Clients.Office.Excel.Functions.SPG($A139, "IQ_EBITDA_MARGIN", I$3)</f>
        <v>41.744</v>
      </c>
      <c r="J139" s="9" cm="1">
        <f t="array" ref="J139">_xll.SNL.Clients.Office.Excel.Functions.SPG($A139, "IQ_EBITDA_MARGIN", J$3)</f>
        <v>49.267000000000003</v>
      </c>
    </row>
    <row r="140" spans="1:10" x14ac:dyDescent="0.3">
      <c r="A140" s="11" t="s">
        <v>1172</v>
      </c>
      <c r="B140" s="9" t="str" cm="1">
        <f t="array" ref="B140">_xll.SNL.Clients.Office.Excel.Functions.SPG($A140, "IQ_EBITDA_MARGIN", B$3)</f>
        <v>NA</v>
      </c>
      <c r="C140" s="9" t="str" cm="1">
        <f t="array" ref="C140">_xll.SNL.Clients.Office.Excel.Functions.SPG($A140, "IQ_EBITDA_MARGIN", C$3)</f>
        <v>NA</v>
      </c>
      <c r="D140" s="9" cm="1">
        <f t="array" ref="D140">_xll.SNL.Clients.Office.Excel.Functions.SPG($A140, "IQ_EBITDA_MARGIN", D$3)</f>
        <v>16.189</v>
      </c>
      <c r="E140" s="9" cm="1">
        <f t="array" ref="E140">_xll.SNL.Clients.Office.Excel.Functions.SPG($A140, "IQ_EBITDA_MARGIN", E$3)</f>
        <v>16.417999999999999</v>
      </c>
      <c r="F140" s="9" cm="1">
        <f t="array" ref="F140">_xll.SNL.Clients.Office.Excel.Functions.SPG($A140, "IQ_EBITDA_MARGIN", F$3)</f>
        <v>17.2</v>
      </c>
      <c r="G140" s="9" cm="1">
        <f t="array" ref="G140">_xll.SNL.Clients.Office.Excel.Functions.SPG($A140, "IQ_EBITDA_MARGIN", G$3)</f>
        <v>17.469000000000001</v>
      </c>
      <c r="H140" s="9" cm="1">
        <f t="array" ref="H140">_xll.SNL.Clients.Office.Excel.Functions.SPG($A140, "IQ_EBITDA_MARGIN", H$3)</f>
        <v>14.978999999999999</v>
      </c>
      <c r="I140" s="9" cm="1">
        <f t="array" ref="I140">_xll.SNL.Clients.Office.Excel.Functions.SPG($A140, "IQ_EBITDA_MARGIN", I$3)</f>
        <v>14.894</v>
      </c>
      <c r="J140" s="9" cm="1">
        <f t="array" ref="J140">_xll.SNL.Clients.Office.Excel.Functions.SPG($A140, "IQ_EBITDA_MARGIN", J$3)</f>
        <v>15.455</v>
      </c>
    </row>
    <row r="141" spans="1:10" x14ac:dyDescent="0.3">
      <c r="A141" s="11" t="s">
        <v>1173</v>
      </c>
      <c r="B141" s="9" t="str" cm="1">
        <f t="array" ref="B141">_xll.SNL.Clients.Office.Excel.Functions.SPG($A141, "IQ_EBITDA_MARGIN", B$3)</f>
        <v>NA</v>
      </c>
      <c r="C141" s="9" t="str" cm="1">
        <f t="array" ref="C141">_xll.SNL.Clients.Office.Excel.Functions.SPG($A141, "IQ_EBITDA_MARGIN", C$3)</f>
        <v>NA</v>
      </c>
      <c r="D141" s="9" cm="1">
        <f t="array" ref="D141">_xll.SNL.Clients.Office.Excel.Functions.SPG($A141, "IQ_EBITDA_MARGIN", D$3)</f>
        <v>-2.6509999999999998</v>
      </c>
      <c r="E141" s="9" cm="1">
        <f t="array" ref="E141">_xll.SNL.Clients.Office.Excel.Functions.SPG($A141, "IQ_EBITDA_MARGIN", E$3)</f>
        <v>-4.6379999999999999</v>
      </c>
      <c r="F141" s="9" cm="1">
        <f t="array" ref="F141">_xll.SNL.Clients.Office.Excel.Functions.SPG($A141, "IQ_EBITDA_MARGIN", F$3)</f>
        <v>0.70699999999999996</v>
      </c>
      <c r="G141" s="9" cm="1">
        <f t="array" ref="G141">_xll.SNL.Clients.Office.Excel.Functions.SPG($A141, "IQ_EBITDA_MARGIN", G$3)</f>
        <v>5.9429999999999996</v>
      </c>
      <c r="H141" s="9" cm="1">
        <f t="array" ref="H141">_xll.SNL.Clients.Office.Excel.Functions.SPG($A141, "IQ_EBITDA_MARGIN", H$3)</f>
        <v>3.258</v>
      </c>
      <c r="I141" s="9" cm="1">
        <f t="array" ref="I141">_xll.SNL.Clients.Office.Excel.Functions.SPG($A141, "IQ_EBITDA_MARGIN", I$3)</f>
        <v>3.097</v>
      </c>
      <c r="J141" s="9" cm="1">
        <f t="array" ref="J141">_xll.SNL.Clients.Office.Excel.Functions.SPG($A141, "IQ_EBITDA_MARGIN", J$3)</f>
        <v>3.863</v>
      </c>
    </row>
    <row r="142" spans="1:10" x14ac:dyDescent="0.3">
      <c r="A142" s="11" t="s">
        <v>1174</v>
      </c>
      <c r="B142" s="9" t="str" cm="1">
        <f t="array" ref="B142">_xll.SNL.Clients.Office.Excel.Functions.SPG($A142, "IQ_EBITDA_MARGIN", B$3)</f>
        <v>NA</v>
      </c>
      <c r="C142" s="9" cm="1">
        <f t="array" ref="C142">_xll.SNL.Clients.Office.Excel.Functions.SPG($A142, "IQ_EBITDA_MARGIN", C$3)</f>
        <v>16.798999999999999</v>
      </c>
      <c r="D142" s="9" cm="1">
        <f t="array" ref="D142">_xll.SNL.Clients.Office.Excel.Functions.SPG($A142, "IQ_EBITDA_MARGIN", D$3)</f>
        <v>16.213999999999999</v>
      </c>
      <c r="E142" s="9" cm="1">
        <f t="array" ref="E142">_xll.SNL.Clients.Office.Excel.Functions.SPG($A142, "IQ_EBITDA_MARGIN", E$3)</f>
        <v>16.417999999999999</v>
      </c>
      <c r="F142" s="9" cm="1">
        <f t="array" ref="F142">_xll.SNL.Clients.Office.Excel.Functions.SPG($A142, "IQ_EBITDA_MARGIN", F$3)</f>
        <v>14.129</v>
      </c>
      <c r="G142" s="9" cm="1">
        <f t="array" ref="G142">_xll.SNL.Clients.Office.Excel.Functions.SPG($A142, "IQ_EBITDA_MARGIN", G$3)</f>
        <v>14.387</v>
      </c>
      <c r="H142" s="9" cm="1">
        <f t="array" ref="H142">_xll.SNL.Clients.Office.Excel.Functions.SPG($A142, "IQ_EBITDA_MARGIN", H$3)</f>
        <v>15.944000000000001</v>
      </c>
      <c r="I142" s="9" cm="1">
        <f t="array" ref="I142">_xll.SNL.Clients.Office.Excel.Functions.SPG($A142, "IQ_EBITDA_MARGIN", I$3)</f>
        <v>16.71</v>
      </c>
      <c r="J142" s="9" cm="1">
        <f t="array" ref="J142">_xll.SNL.Clients.Office.Excel.Functions.SPG($A142, "IQ_EBITDA_MARGIN", J$3)</f>
        <v>15.557</v>
      </c>
    </row>
    <row r="143" spans="1:10" x14ac:dyDescent="0.3">
      <c r="A143" s="11" t="s">
        <v>1175</v>
      </c>
      <c r="B143" s="9" t="str" cm="1">
        <f t="array" ref="B143">_xll.SNL.Clients.Office.Excel.Functions.SPG($A143, "IQ_EBITDA_MARGIN", B$3)</f>
        <v>NA</v>
      </c>
      <c r="C143" s="9" t="str" cm="1">
        <f t="array" ref="C143">_xll.SNL.Clients.Office.Excel.Functions.SPG($A143, "IQ_EBITDA_MARGIN", C$3)</f>
        <v>NA</v>
      </c>
      <c r="D143" s="9" cm="1">
        <f t="array" ref="D143">_xll.SNL.Clients.Office.Excel.Functions.SPG($A143, "IQ_EBITDA_MARGIN", D$3)</f>
        <v>4.3689999999999998</v>
      </c>
      <c r="E143" s="9" cm="1">
        <f t="array" ref="E143">_xll.SNL.Clients.Office.Excel.Functions.SPG($A143, "IQ_EBITDA_MARGIN", E$3)</f>
        <v>5.7240000000000002</v>
      </c>
      <c r="F143" s="9" cm="1">
        <f t="array" ref="F143">_xll.SNL.Clients.Office.Excel.Functions.SPG($A143, "IQ_EBITDA_MARGIN", F$3)</f>
        <v>4.4909999999999997</v>
      </c>
      <c r="G143" s="9" cm="1">
        <f t="array" ref="G143">_xll.SNL.Clients.Office.Excel.Functions.SPG($A143, "IQ_EBITDA_MARGIN", G$3)</f>
        <v>6.2560000000000002</v>
      </c>
      <c r="H143" s="9" cm="1">
        <f t="array" ref="H143">_xll.SNL.Clients.Office.Excel.Functions.SPG($A143, "IQ_EBITDA_MARGIN", H$3)</f>
        <v>4.6230000000000002</v>
      </c>
      <c r="I143" s="9" cm="1">
        <f t="array" ref="I143">_xll.SNL.Clients.Office.Excel.Functions.SPG($A143, "IQ_EBITDA_MARGIN", I$3)</f>
        <v>8.2490000000000006</v>
      </c>
      <c r="J143" s="9" cm="1">
        <f t="array" ref="J143">_xll.SNL.Clients.Office.Excel.Functions.SPG($A143, "IQ_EBITDA_MARGIN", J$3)</f>
        <v>6.86</v>
      </c>
    </row>
    <row r="144" spans="1:10" x14ac:dyDescent="0.3">
      <c r="A144" s="11" t="s">
        <v>1176</v>
      </c>
      <c r="B144" s="9" t="str" cm="1">
        <f t="array" ref="B144">_xll.SNL.Clients.Office.Excel.Functions.SPG($A144, "IQ_EBITDA_MARGIN", B$3)</f>
        <v>NA</v>
      </c>
      <c r="C144" s="9" t="str" cm="1">
        <f t="array" ref="C144">_xll.SNL.Clients.Office.Excel.Functions.SPG($A144, "IQ_EBITDA_MARGIN", C$3)</f>
        <v>NA</v>
      </c>
      <c r="D144" s="9" cm="1">
        <f t="array" ref="D144">_xll.SNL.Clients.Office.Excel.Functions.SPG($A144, "IQ_EBITDA_MARGIN", D$3)</f>
        <v>52.902000000000001</v>
      </c>
      <c r="E144" s="9" cm="1">
        <f t="array" ref="E144">_xll.SNL.Clients.Office.Excel.Functions.SPG($A144, "IQ_EBITDA_MARGIN", E$3)</f>
        <v>49.741999999999997</v>
      </c>
      <c r="F144" s="9" cm="1">
        <f t="array" ref="F144">_xll.SNL.Clients.Office.Excel.Functions.SPG($A144, "IQ_EBITDA_MARGIN", F$3)</f>
        <v>31.423999999999999</v>
      </c>
      <c r="G144" s="9" cm="1">
        <f t="array" ref="G144">_xll.SNL.Clients.Office.Excel.Functions.SPG($A144, "IQ_EBITDA_MARGIN", G$3)</f>
        <v>82.277000000000001</v>
      </c>
      <c r="H144" s="9" cm="1">
        <f t="array" ref="H144">_xll.SNL.Clients.Office.Excel.Functions.SPG($A144, "IQ_EBITDA_MARGIN", H$3)</f>
        <v>11.948</v>
      </c>
      <c r="I144" s="9" cm="1">
        <f t="array" ref="I144">_xll.SNL.Clients.Office.Excel.Functions.SPG($A144, "IQ_EBITDA_MARGIN", I$3)</f>
        <v>52.685000000000002</v>
      </c>
      <c r="J144" s="9" cm="1">
        <f t="array" ref="J144">_xll.SNL.Clients.Office.Excel.Functions.SPG($A144, "IQ_EBITDA_MARGIN", J$3)</f>
        <v>76.207999999999998</v>
      </c>
    </row>
    <row r="145" spans="1:10" x14ac:dyDescent="0.3">
      <c r="A145" s="11" t="s">
        <v>1177</v>
      </c>
      <c r="B145" s="9" t="str" cm="1">
        <f t="array" ref="B145">_xll.SNL.Clients.Office.Excel.Functions.SPG($A145, "IQ_EBITDA_MARGIN", B$3)</f>
        <v>NA</v>
      </c>
      <c r="C145" s="9" cm="1">
        <f t="array" ref="C145">_xll.SNL.Clients.Office.Excel.Functions.SPG($A145, "IQ_EBITDA_MARGIN", C$3)</f>
        <v>16.949000000000002</v>
      </c>
      <c r="D145" s="9" cm="1">
        <f t="array" ref="D145">_xll.SNL.Clients.Office.Excel.Functions.SPG($A145, "IQ_EBITDA_MARGIN", D$3)</f>
        <v>17.140999999999998</v>
      </c>
      <c r="E145" s="9" cm="1">
        <f t="array" ref="E145">_xll.SNL.Clients.Office.Excel.Functions.SPG($A145, "IQ_EBITDA_MARGIN", E$3)</f>
        <v>15.497999999999999</v>
      </c>
      <c r="F145" s="9" cm="1">
        <f t="array" ref="F145">_xll.SNL.Clients.Office.Excel.Functions.SPG($A145, "IQ_EBITDA_MARGIN", F$3)</f>
        <v>15.497999999999999</v>
      </c>
      <c r="G145" s="9" cm="1">
        <f t="array" ref="G145">_xll.SNL.Clients.Office.Excel.Functions.SPG($A145, "IQ_EBITDA_MARGIN", G$3)</f>
        <v>15.186999999999999</v>
      </c>
      <c r="H145" s="9" cm="1">
        <f t="array" ref="H145">_xll.SNL.Clients.Office.Excel.Functions.SPG($A145, "IQ_EBITDA_MARGIN", H$3)</f>
        <v>16.265999999999998</v>
      </c>
      <c r="I145" s="9" cm="1">
        <f t="array" ref="I145">_xll.SNL.Clients.Office.Excel.Functions.SPG($A145, "IQ_EBITDA_MARGIN", I$3)</f>
        <v>14.867000000000001</v>
      </c>
      <c r="J145" s="9" cm="1">
        <f t="array" ref="J145">_xll.SNL.Clients.Office.Excel.Functions.SPG($A145, "IQ_EBITDA_MARGIN", J$3)</f>
        <v>18.75</v>
      </c>
    </row>
    <row r="146" spans="1:10" x14ac:dyDescent="0.3">
      <c r="A146" s="11" t="s">
        <v>1178</v>
      </c>
      <c r="B146" s="9" t="str" cm="1">
        <f t="array" ref="B146">_xll.SNL.Clients.Office.Excel.Functions.SPG($A146, "IQ_EBITDA_MARGIN", B$3)</f>
        <v>NA</v>
      </c>
      <c r="C146" s="9" cm="1">
        <f t="array" ref="C146">_xll.SNL.Clients.Office.Excel.Functions.SPG($A146, "IQ_EBITDA_MARGIN", C$3)</f>
        <v>21.091000000000001</v>
      </c>
      <c r="D146" s="9" cm="1">
        <f t="array" ref="D146">_xll.SNL.Clients.Office.Excel.Functions.SPG($A146, "IQ_EBITDA_MARGIN", D$3)</f>
        <v>27.062999999999999</v>
      </c>
      <c r="E146" s="9" cm="1">
        <f t="array" ref="E146">_xll.SNL.Clients.Office.Excel.Functions.SPG($A146, "IQ_EBITDA_MARGIN", E$3)</f>
        <v>28.82</v>
      </c>
      <c r="F146" s="9" cm="1">
        <f t="array" ref="F146">_xll.SNL.Clients.Office.Excel.Functions.SPG($A146, "IQ_EBITDA_MARGIN", F$3)</f>
        <v>26.776</v>
      </c>
      <c r="G146" s="9" cm="1">
        <f t="array" ref="G146">_xll.SNL.Clients.Office.Excel.Functions.SPG($A146, "IQ_EBITDA_MARGIN", G$3)</f>
        <v>21.088999999999999</v>
      </c>
      <c r="H146" s="9" cm="1">
        <f t="array" ref="H146">_xll.SNL.Clients.Office.Excel.Functions.SPG($A146, "IQ_EBITDA_MARGIN", H$3)</f>
        <v>25.155000000000001</v>
      </c>
      <c r="I146" s="9" cm="1">
        <f t="array" ref="I146">_xll.SNL.Clients.Office.Excel.Functions.SPG($A146, "IQ_EBITDA_MARGIN", I$3)</f>
        <v>26.707999999999998</v>
      </c>
      <c r="J146" s="9" cm="1">
        <f t="array" ref="J146">_xll.SNL.Clients.Office.Excel.Functions.SPG($A146, "IQ_EBITDA_MARGIN", J$3)</f>
        <v>24.997</v>
      </c>
    </row>
    <row r="147" spans="1:10" x14ac:dyDescent="0.3">
      <c r="A147" s="11" t="s">
        <v>1179</v>
      </c>
      <c r="B147" s="9" t="str" cm="1">
        <f t="array" ref="B147">_xll.SNL.Clients.Office.Excel.Functions.SPG($A147, "IQ_EBITDA_MARGIN", B$3)</f>
        <v>NA</v>
      </c>
      <c r="C147" s="9" cm="1">
        <f t="array" ref="C147">_xll.SNL.Clients.Office.Excel.Functions.SPG($A147, "IQ_EBITDA_MARGIN", C$3)</f>
        <v>22.552</v>
      </c>
      <c r="D147" s="9" cm="1">
        <f t="array" ref="D147">_xll.SNL.Clients.Office.Excel.Functions.SPG($A147, "IQ_EBITDA_MARGIN", D$3)</f>
        <v>22.797000000000001</v>
      </c>
      <c r="E147" s="9" cm="1">
        <f t="array" ref="E147">_xll.SNL.Clients.Office.Excel.Functions.SPG($A147, "IQ_EBITDA_MARGIN", E$3)</f>
        <v>20.149000000000001</v>
      </c>
      <c r="F147" s="9" cm="1">
        <f t="array" ref="F147">_xll.SNL.Clients.Office.Excel.Functions.SPG($A147, "IQ_EBITDA_MARGIN", F$3)</f>
        <v>18.689</v>
      </c>
      <c r="G147" s="9" cm="1">
        <f t="array" ref="G147">_xll.SNL.Clients.Office.Excel.Functions.SPG($A147, "IQ_EBITDA_MARGIN", G$3)</f>
        <v>19.794</v>
      </c>
      <c r="H147" s="9" cm="1">
        <f t="array" ref="H147">_xll.SNL.Clients.Office.Excel.Functions.SPG($A147, "IQ_EBITDA_MARGIN", H$3)</f>
        <v>21.245000000000001</v>
      </c>
      <c r="I147" s="9" cm="1">
        <f t="array" ref="I147">_xll.SNL.Clients.Office.Excel.Functions.SPG($A147, "IQ_EBITDA_MARGIN", I$3)</f>
        <v>18.954000000000001</v>
      </c>
      <c r="J147" s="9" cm="1">
        <f t="array" ref="J147">_xll.SNL.Clients.Office.Excel.Functions.SPG($A147, "IQ_EBITDA_MARGIN", J$3)</f>
        <v>20.506</v>
      </c>
    </row>
    <row r="148" spans="1:10" x14ac:dyDescent="0.3">
      <c r="A148" s="11" t="s">
        <v>1180</v>
      </c>
      <c r="B148" s="9" t="str" cm="1">
        <f t="array" ref="B148">_xll.SNL.Clients.Office.Excel.Functions.SPG($A148, "IQ_EBITDA_MARGIN", B$3)</f>
        <v>NA</v>
      </c>
      <c r="C148" s="9" t="str" cm="1">
        <f t="array" ref="C148">_xll.SNL.Clients.Office.Excel.Functions.SPG($A148, "IQ_EBITDA_MARGIN", C$3)</f>
        <v>NA</v>
      </c>
      <c r="D148" s="9" cm="1">
        <f t="array" ref="D148">_xll.SNL.Clients.Office.Excel.Functions.SPG($A148, "IQ_EBITDA_MARGIN", D$3)</f>
        <v>64.954999999999998</v>
      </c>
      <c r="E148" s="9" cm="1">
        <f t="array" ref="E148">_xll.SNL.Clients.Office.Excel.Functions.SPG($A148, "IQ_EBITDA_MARGIN", E$3)</f>
        <v>72.040000000000006</v>
      </c>
      <c r="F148" s="9" cm="1">
        <f t="array" ref="F148">_xll.SNL.Clients.Office.Excel.Functions.SPG($A148, "IQ_EBITDA_MARGIN", F$3)</f>
        <v>72.040000000000006</v>
      </c>
      <c r="G148" s="9" t="str" cm="1">
        <f t="array" ref="G148">_xll.SNL.Clients.Office.Excel.Functions.SPG($A148, "IQ_EBITDA_MARGIN", G$3)</f>
        <v>NA</v>
      </c>
      <c r="H148" s="9" cm="1">
        <f t="array" ref="H148">_xll.SNL.Clients.Office.Excel.Functions.SPG($A148, "IQ_EBITDA_MARGIN", H$3)</f>
        <v>70.798000000000002</v>
      </c>
      <c r="I148" s="9" cm="1">
        <f t="array" ref="I148">_xll.SNL.Clients.Office.Excel.Functions.SPG($A148, "IQ_EBITDA_MARGIN", I$3)</f>
        <v>71.117999999999995</v>
      </c>
      <c r="J148" s="9" cm="1">
        <f t="array" ref="J148">_xll.SNL.Clients.Office.Excel.Functions.SPG($A148, "IQ_EBITDA_MARGIN", J$3)</f>
        <v>71.117999999999995</v>
      </c>
    </row>
    <row r="149" spans="1:10" x14ac:dyDescent="0.3">
      <c r="A149" s="11" t="s">
        <v>1181</v>
      </c>
      <c r="B149" s="9" t="str" cm="1">
        <f t="array" ref="B149">_xll.SNL.Clients.Office.Excel.Functions.SPG($A149, "IQ_EBITDA_MARGIN", B$3)</f>
        <v>NA</v>
      </c>
      <c r="C149" s="9" t="str" cm="1">
        <f t="array" ref="C149">_xll.SNL.Clients.Office.Excel.Functions.SPG($A149, "IQ_EBITDA_MARGIN", C$3)</f>
        <v>NA</v>
      </c>
      <c r="D149" s="9" cm="1">
        <f t="array" ref="D149">_xll.SNL.Clients.Office.Excel.Functions.SPG($A149, "IQ_EBITDA_MARGIN", D$3)</f>
        <v>5.0419999999999998</v>
      </c>
      <c r="E149" s="9" cm="1">
        <f t="array" ref="E149">_xll.SNL.Clients.Office.Excel.Functions.SPG($A149, "IQ_EBITDA_MARGIN", E$3)</f>
        <v>5.2009999999999996</v>
      </c>
      <c r="F149" s="9" cm="1">
        <f t="array" ref="F149">_xll.SNL.Clients.Office.Excel.Functions.SPG($A149, "IQ_EBITDA_MARGIN", F$3)</f>
        <v>2.6</v>
      </c>
      <c r="G149" s="9" cm="1">
        <f t="array" ref="G149">_xll.SNL.Clients.Office.Excel.Functions.SPG($A149, "IQ_EBITDA_MARGIN", G$3)</f>
        <v>6.7030000000000003</v>
      </c>
      <c r="H149" s="9" cm="1">
        <f t="array" ref="H149">_xll.SNL.Clients.Office.Excel.Functions.SPG($A149, "IQ_EBITDA_MARGIN", H$3)</f>
        <v>4.5060000000000002</v>
      </c>
      <c r="I149" s="9" cm="1">
        <f t="array" ref="I149">_xll.SNL.Clients.Office.Excel.Functions.SPG($A149, "IQ_EBITDA_MARGIN", I$3)</f>
        <v>4.1150000000000002</v>
      </c>
      <c r="J149" s="9" cm="1">
        <f t="array" ref="J149">_xll.SNL.Clients.Office.Excel.Functions.SPG($A149, "IQ_EBITDA_MARGIN", J$3)</f>
        <v>1.147</v>
      </c>
    </row>
    <row r="150" spans="1:10" x14ac:dyDescent="0.3">
      <c r="A150" s="11" t="s">
        <v>1182</v>
      </c>
      <c r="B150" s="9" t="str" cm="1">
        <f t="array" ref="B150">_xll.SNL.Clients.Office.Excel.Functions.SPG($A150, "IQ_EBITDA_MARGIN", B$3)</f>
        <v>NA</v>
      </c>
      <c r="C150" s="9" t="str" cm="1">
        <f t="array" ref="C150">_xll.SNL.Clients.Office.Excel.Functions.SPG($A150, "IQ_EBITDA_MARGIN", C$3)</f>
        <v>NA</v>
      </c>
      <c r="D150" s="9" t="str" cm="1">
        <f t="array" ref="D150">_xll.SNL.Clients.Office.Excel.Functions.SPG($A150, "IQ_EBITDA_MARGIN", D$3)</f>
        <v>NA</v>
      </c>
      <c r="E150" s="9" t="str" cm="1">
        <f t="array" ref="E150">_xll.SNL.Clients.Office.Excel.Functions.SPG($A150, "IQ_EBITDA_MARGIN", E$3)</f>
        <v>NA</v>
      </c>
      <c r="F150" s="9" t="str" cm="1">
        <f t="array" ref="F150">_xll.SNL.Clients.Office.Excel.Functions.SPG($A150, "IQ_EBITDA_MARGIN", F$3)</f>
        <v>NA</v>
      </c>
      <c r="G150" s="9" t="str" cm="1">
        <f t="array" ref="G150">_xll.SNL.Clients.Office.Excel.Functions.SPG($A150, "IQ_EBITDA_MARGIN", G$3)</f>
        <v>NA</v>
      </c>
      <c r="H150" s="9" t="str" cm="1">
        <f t="array" ref="H150">_xll.SNL.Clients.Office.Excel.Functions.SPG($A150, "IQ_EBITDA_MARGIN", H$3)</f>
        <v>NA</v>
      </c>
      <c r="I150" s="9" t="str" cm="1">
        <f t="array" ref="I150">_xll.SNL.Clients.Office.Excel.Functions.SPG($A150, "IQ_EBITDA_MARGIN", I$3)</f>
        <v>NA</v>
      </c>
      <c r="J150" s="9" t="str" cm="1">
        <f t="array" ref="J150">_xll.SNL.Clients.Office.Excel.Functions.SPG($A150, "IQ_EBITDA_MARGIN", J$3)</f>
        <v>NA</v>
      </c>
    </row>
    <row r="151" spans="1:10" x14ac:dyDescent="0.3">
      <c r="A151" s="11" t="s">
        <v>1183</v>
      </c>
      <c r="B151" s="9" t="str" cm="1">
        <f t="array" ref="B151">_xll.SNL.Clients.Office.Excel.Functions.SPG($A151, "IQ_EBITDA_MARGIN", B$3)</f>
        <v>NA</v>
      </c>
      <c r="C151" s="9" t="str" cm="1">
        <f t="array" ref="C151">_xll.SNL.Clients.Office.Excel.Functions.SPG($A151, "IQ_EBITDA_MARGIN", C$3)</f>
        <v>NA</v>
      </c>
      <c r="D151" s="9" t="str" cm="1">
        <f t="array" ref="D151">_xll.SNL.Clients.Office.Excel.Functions.SPG($A151, "IQ_EBITDA_MARGIN", D$3)</f>
        <v>NA</v>
      </c>
      <c r="E151" s="9" t="str" cm="1">
        <f t="array" ref="E151">_xll.SNL.Clients.Office.Excel.Functions.SPG($A151, "IQ_EBITDA_MARGIN", E$3)</f>
        <v>NA</v>
      </c>
      <c r="F151" s="9" t="str" cm="1">
        <f t="array" ref="F151">_xll.SNL.Clients.Office.Excel.Functions.SPG($A151, "IQ_EBITDA_MARGIN", F$3)</f>
        <v>NA</v>
      </c>
      <c r="G151" s="9" t="str" cm="1">
        <f t="array" ref="G151">_xll.SNL.Clients.Office.Excel.Functions.SPG($A151, "IQ_EBITDA_MARGIN", G$3)</f>
        <v>NA</v>
      </c>
      <c r="H151" s="9" t="str" cm="1">
        <f t="array" ref="H151">_xll.SNL.Clients.Office.Excel.Functions.SPG($A151, "IQ_EBITDA_MARGIN", H$3)</f>
        <v>NA</v>
      </c>
      <c r="I151" s="9" t="str" cm="1">
        <f t="array" ref="I151">_xll.SNL.Clients.Office.Excel.Functions.SPG($A151, "IQ_EBITDA_MARGIN", I$3)</f>
        <v>NA</v>
      </c>
      <c r="J151" s="9" t="str" cm="1">
        <f t="array" ref="J151">_xll.SNL.Clients.Office.Excel.Functions.SPG($A151, "IQ_EBITDA_MARGIN", J$3)</f>
        <v>NA</v>
      </c>
    </row>
    <row r="152" spans="1:10" x14ac:dyDescent="0.3">
      <c r="A152" s="11" t="s">
        <v>1184</v>
      </c>
      <c r="B152" s="9" t="str" cm="1">
        <f t="array" ref="B152">_xll.SNL.Clients.Office.Excel.Functions.SPG($A152, "IQ_EBITDA_MARGIN", B$3)</f>
        <v>NA</v>
      </c>
      <c r="C152" s="9" t="str" cm="1">
        <f t="array" ref="C152">_xll.SNL.Clients.Office.Excel.Functions.SPG($A152, "IQ_EBITDA_MARGIN", C$3)</f>
        <v>NA</v>
      </c>
      <c r="D152" s="9" cm="1">
        <f t="array" ref="D152">_xll.SNL.Clients.Office.Excel.Functions.SPG($A152, "IQ_EBITDA_MARGIN", D$3)</f>
        <v>-2.073</v>
      </c>
      <c r="E152" s="9" cm="1">
        <f t="array" ref="E152">_xll.SNL.Clients.Office.Excel.Functions.SPG($A152, "IQ_EBITDA_MARGIN", E$3)</f>
        <v>5.0839999999999996</v>
      </c>
      <c r="F152" s="9" cm="1">
        <f t="array" ref="F152">_xll.SNL.Clients.Office.Excel.Functions.SPG($A152, "IQ_EBITDA_MARGIN", F$3)</f>
        <v>10.734999999999999</v>
      </c>
      <c r="G152" s="9" cm="1">
        <f t="array" ref="G152">_xll.SNL.Clients.Office.Excel.Functions.SPG($A152, "IQ_EBITDA_MARGIN", G$3)</f>
        <v>9.1280000000000001</v>
      </c>
      <c r="H152" s="9" cm="1">
        <f t="array" ref="H152">_xll.SNL.Clients.Office.Excel.Functions.SPG($A152, "IQ_EBITDA_MARGIN", H$3)</f>
        <v>20.856000000000002</v>
      </c>
      <c r="I152" s="9" cm="1">
        <f t="array" ref="I152">_xll.SNL.Clients.Office.Excel.Functions.SPG($A152, "IQ_EBITDA_MARGIN", I$3)</f>
        <v>13.282999999999999</v>
      </c>
      <c r="J152" s="9" cm="1">
        <f t="array" ref="J152">_xll.SNL.Clients.Office.Excel.Functions.SPG($A152, "IQ_EBITDA_MARGIN", J$3)</f>
        <v>17.41</v>
      </c>
    </row>
    <row r="153" spans="1:10" x14ac:dyDescent="0.3">
      <c r="A153" s="11" t="s">
        <v>1185</v>
      </c>
      <c r="B153" s="9" t="str" cm="1">
        <f t="array" ref="B153">_xll.SNL.Clients.Office.Excel.Functions.SPG($A153, "IQ_EBITDA_MARGIN", B$3)</f>
        <v>NA</v>
      </c>
      <c r="C153" s="9" t="str" cm="1">
        <f t="array" ref="C153">_xll.SNL.Clients.Office.Excel.Functions.SPG($A153, "IQ_EBITDA_MARGIN", C$3)</f>
        <v>NA</v>
      </c>
      <c r="D153" s="9" cm="1">
        <f t="array" ref="D153">_xll.SNL.Clients.Office.Excel.Functions.SPG($A153, "IQ_EBITDA_MARGIN", D$3)</f>
        <v>-4.6539999999999999</v>
      </c>
      <c r="E153" s="9" cm="1">
        <f t="array" ref="E153">_xll.SNL.Clients.Office.Excel.Functions.SPG($A153, "IQ_EBITDA_MARGIN", E$3)</f>
        <v>-14.413</v>
      </c>
      <c r="F153" s="9" cm="1">
        <f t="array" ref="F153">_xll.SNL.Clients.Office.Excel.Functions.SPG($A153, "IQ_EBITDA_MARGIN", F$3)</f>
        <v>-20.14</v>
      </c>
      <c r="G153" s="9" cm="1">
        <f t="array" ref="G153">_xll.SNL.Clients.Office.Excel.Functions.SPG($A153, "IQ_EBITDA_MARGIN", G$3)</f>
        <v>2.5659999999999998</v>
      </c>
      <c r="H153" s="9" cm="1">
        <f t="array" ref="H153">_xll.SNL.Clients.Office.Excel.Functions.SPG($A153, "IQ_EBITDA_MARGIN", H$3)</f>
        <v>-9.6940000000000008</v>
      </c>
      <c r="I153" s="9" cm="1">
        <f t="array" ref="I153">_xll.SNL.Clients.Office.Excel.Functions.SPG($A153, "IQ_EBITDA_MARGIN", I$3)</f>
        <v>-15.048</v>
      </c>
      <c r="J153" s="9" cm="1">
        <f t="array" ref="J153">_xll.SNL.Clients.Office.Excel.Functions.SPG($A153, "IQ_EBITDA_MARGIN", J$3)</f>
        <v>-30.093</v>
      </c>
    </row>
    <row r="154" spans="1:10" x14ac:dyDescent="0.3">
      <c r="A154" s="11" t="s">
        <v>1186</v>
      </c>
      <c r="B154" s="9" t="str" cm="1">
        <f t="array" ref="B154">_xll.SNL.Clients.Office.Excel.Functions.SPG($A154, "IQ_EBITDA_MARGIN", B$3)</f>
        <v>NA</v>
      </c>
      <c r="C154" s="9" t="str" cm="1">
        <f t="array" ref="C154">_xll.SNL.Clients.Office.Excel.Functions.SPG($A154, "IQ_EBITDA_MARGIN", C$3)</f>
        <v>NA</v>
      </c>
      <c r="D154" s="9" cm="1">
        <f t="array" ref="D154">_xll.SNL.Clients.Office.Excel.Functions.SPG($A154, "IQ_EBITDA_MARGIN", D$3)</f>
        <v>8.32</v>
      </c>
      <c r="E154" s="9" cm="1">
        <f t="array" ref="E154">_xll.SNL.Clients.Office.Excel.Functions.SPG($A154, "IQ_EBITDA_MARGIN", E$3)</f>
        <v>8.3640000000000008</v>
      </c>
      <c r="F154" s="9" cm="1">
        <f t="array" ref="F154">_xll.SNL.Clients.Office.Excel.Functions.SPG($A154, "IQ_EBITDA_MARGIN", F$3)</f>
        <v>7.4589999999999996</v>
      </c>
      <c r="G154" s="9" cm="1">
        <f t="array" ref="G154">_xll.SNL.Clients.Office.Excel.Functions.SPG($A154, "IQ_EBITDA_MARGIN", G$3)</f>
        <v>5.2530000000000001</v>
      </c>
      <c r="H154" s="9" cm="1">
        <f t="array" ref="H154">_xll.SNL.Clients.Office.Excel.Functions.SPG($A154, "IQ_EBITDA_MARGIN", H$3)</f>
        <v>7.8680000000000003</v>
      </c>
      <c r="I154" s="9" cm="1">
        <f t="array" ref="I154">_xll.SNL.Clients.Office.Excel.Functions.SPG($A154, "IQ_EBITDA_MARGIN", I$3)</f>
        <v>8.0060000000000002</v>
      </c>
      <c r="J154" s="9" cm="1">
        <f t="array" ref="J154">_xll.SNL.Clients.Office.Excel.Functions.SPG($A154, "IQ_EBITDA_MARGIN", J$3)</f>
        <v>6.8079999999999998</v>
      </c>
    </row>
    <row r="155" spans="1:10" x14ac:dyDescent="0.3">
      <c r="A155" s="11" t="s">
        <v>1187</v>
      </c>
      <c r="B155" s="9" t="str" cm="1">
        <f t="array" ref="B155">_xll.SNL.Clients.Office.Excel.Functions.SPG($A155, "IQ_EBITDA_MARGIN", B$3)</f>
        <v>NA</v>
      </c>
      <c r="C155" s="9" t="str" cm="1">
        <f t="array" ref="C155">_xll.SNL.Clients.Office.Excel.Functions.SPG($A155, "IQ_EBITDA_MARGIN", C$3)</f>
        <v>NA</v>
      </c>
      <c r="D155" s="9" cm="1">
        <f t="array" ref="D155">_xll.SNL.Clients.Office.Excel.Functions.SPG($A155, "IQ_EBITDA_MARGIN", D$3)</f>
        <v>13.731</v>
      </c>
      <c r="E155" s="9" cm="1">
        <f t="array" ref="E155">_xll.SNL.Clients.Office.Excel.Functions.SPG($A155, "IQ_EBITDA_MARGIN", E$3)</f>
        <v>26.870999999999999</v>
      </c>
      <c r="F155" s="9" cm="1">
        <f t="array" ref="F155">_xll.SNL.Clients.Office.Excel.Functions.SPG($A155, "IQ_EBITDA_MARGIN", F$3)</f>
        <v>25.625</v>
      </c>
      <c r="G155" s="9" cm="1">
        <f t="array" ref="G155">_xll.SNL.Clients.Office.Excel.Functions.SPG($A155, "IQ_EBITDA_MARGIN", G$3)</f>
        <v>24.356999999999999</v>
      </c>
      <c r="H155" s="9" cm="1">
        <f t="array" ref="H155">_xll.SNL.Clients.Office.Excel.Functions.SPG($A155, "IQ_EBITDA_MARGIN", H$3)</f>
        <v>15.442</v>
      </c>
      <c r="I155" s="9" cm="1">
        <f t="array" ref="I155">_xll.SNL.Clients.Office.Excel.Functions.SPG($A155, "IQ_EBITDA_MARGIN", I$3)</f>
        <v>24.257999999999999</v>
      </c>
      <c r="J155" s="9" cm="1">
        <f t="array" ref="J155">_xll.SNL.Clients.Office.Excel.Functions.SPG($A155, "IQ_EBITDA_MARGIN", J$3)</f>
        <v>28.946999999999999</v>
      </c>
    </row>
    <row r="156" spans="1:10" x14ac:dyDescent="0.3">
      <c r="A156" s="11" t="s">
        <v>1188</v>
      </c>
      <c r="B156" s="9" t="str" cm="1">
        <f t="array" ref="B156">_xll.SNL.Clients.Office.Excel.Functions.SPG($A156, "IQ_EBITDA_MARGIN", B$3)</f>
        <v>NA</v>
      </c>
      <c r="C156" s="9" cm="1">
        <f t="array" ref="C156">_xll.SNL.Clients.Office.Excel.Functions.SPG($A156, "IQ_EBITDA_MARGIN", C$3)</f>
        <v>15.308999999999999</v>
      </c>
      <c r="D156" s="9" cm="1">
        <f t="array" ref="D156">_xll.SNL.Clients.Office.Excel.Functions.SPG($A156, "IQ_EBITDA_MARGIN", D$3)</f>
        <v>20.277000000000001</v>
      </c>
      <c r="E156" s="9" cm="1">
        <f t="array" ref="E156">_xll.SNL.Clients.Office.Excel.Functions.SPG($A156, "IQ_EBITDA_MARGIN", E$3)</f>
        <v>19.547999999999998</v>
      </c>
      <c r="F156" s="9" cm="1">
        <f t="array" ref="F156">_xll.SNL.Clients.Office.Excel.Functions.SPG($A156, "IQ_EBITDA_MARGIN", F$3)</f>
        <v>18.11</v>
      </c>
      <c r="G156" s="9" cm="1">
        <f t="array" ref="G156">_xll.SNL.Clients.Office.Excel.Functions.SPG($A156, "IQ_EBITDA_MARGIN", G$3)</f>
        <v>18.367999999999999</v>
      </c>
      <c r="H156" s="9" cm="1">
        <f t="array" ref="H156">_xll.SNL.Clients.Office.Excel.Functions.SPG($A156, "IQ_EBITDA_MARGIN", H$3)</f>
        <v>17.706</v>
      </c>
      <c r="I156" s="9" cm="1">
        <f t="array" ref="I156">_xll.SNL.Clients.Office.Excel.Functions.SPG($A156, "IQ_EBITDA_MARGIN", I$3)</f>
        <v>18.085999999999999</v>
      </c>
      <c r="J156" s="9" cm="1">
        <f t="array" ref="J156">_xll.SNL.Clients.Office.Excel.Functions.SPG($A156, "IQ_EBITDA_MARGIN", J$3)</f>
        <v>17.027999999999999</v>
      </c>
    </row>
    <row r="157" spans="1:10" x14ac:dyDescent="0.3">
      <c r="A157" s="11" t="s">
        <v>1189</v>
      </c>
      <c r="B157" s="9" t="str" cm="1">
        <f t="array" ref="B157">_xll.SNL.Clients.Office.Excel.Functions.SPG($A157, "IQ_EBITDA_MARGIN", B$3)</f>
        <v>NA</v>
      </c>
      <c r="C157" s="9" t="str" cm="1">
        <f t="array" ref="C157">_xll.SNL.Clients.Office.Excel.Functions.SPG($A157, "IQ_EBITDA_MARGIN", C$3)</f>
        <v>NA</v>
      </c>
      <c r="D157" s="9" cm="1">
        <f t="array" ref="D157">_xll.SNL.Clients.Office.Excel.Functions.SPG($A157, "IQ_EBITDA_MARGIN", D$3)</f>
        <v>25.585999999999999</v>
      </c>
      <c r="E157" s="9" cm="1">
        <f t="array" ref="E157">_xll.SNL.Clients.Office.Excel.Functions.SPG($A157, "IQ_EBITDA_MARGIN", E$3)</f>
        <v>28.864999999999998</v>
      </c>
      <c r="F157" s="9" cm="1">
        <f t="array" ref="F157">_xll.SNL.Clients.Office.Excel.Functions.SPG($A157, "IQ_EBITDA_MARGIN", F$3)</f>
        <v>19.808</v>
      </c>
      <c r="G157" s="9" cm="1">
        <f t="array" ref="G157">_xll.SNL.Clients.Office.Excel.Functions.SPG($A157, "IQ_EBITDA_MARGIN", G$3)</f>
        <v>20.771999999999998</v>
      </c>
      <c r="H157" s="9" cm="1">
        <f t="array" ref="H157">_xll.SNL.Clients.Office.Excel.Functions.SPG($A157, "IQ_EBITDA_MARGIN", H$3)</f>
        <v>25.297000000000001</v>
      </c>
      <c r="I157" s="9" cm="1">
        <f t="array" ref="I157">_xll.SNL.Clients.Office.Excel.Functions.SPG($A157, "IQ_EBITDA_MARGIN", I$3)</f>
        <v>28.608000000000001</v>
      </c>
      <c r="J157" s="9" cm="1">
        <f t="array" ref="J157">_xll.SNL.Clients.Office.Excel.Functions.SPG($A157, "IQ_EBITDA_MARGIN", J$3)</f>
        <v>21.856999999999999</v>
      </c>
    </row>
    <row r="158" spans="1:10" x14ac:dyDescent="0.3">
      <c r="A158" s="11" t="s">
        <v>1190</v>
      </c>
      <c r="B158" s="9" t="str" cm="1">
        <f t="array" ref="B158">_xll.SNL.Clients.Office.Excel.Functions.SPG($A158, "IQ_EBITDA_MARGIN", B$3)</f>
        <v>NA</v>
      </c>
      <c r="C158" s="9" cm="1">
        <f t="array" ref="C158">_xll.SNL.Clients.Office.Excel.Functions.SPG($A158, "IQ_EBITDA_MARGIN", C$3)</f>
        <v>21.11</v>
      </c>
      <c r="D158" s="9" cm="1">
        <f t="array" ref="D158">_xll.SNL.Clients.Office.Excel.Functions.SPG($A158, "IQ_EBITDA_MARGIN", D$3)</f>
        <v>22.475999999999999</v>
      </c>
      <c r="E158" s="9" cm="1">
        <f t="array" ref="E158">_xll.SNL.Clients.Office.Excel.Functions.SPG($A158, "IQ_EBITDA_MARGIN", E$3)</f>
        <v>20.221</v>
      </c>
      <c r="F158" s="9" cm="1">
        <f t="array" ref="F158">_xll.SNL.Clients.Office.Excel.Functions.SPG($A158, "IQ_EBITDA_MARGIN", F$3)</f>
        <v>15.119</v>
      </c>
      <c r="G158" s="9" cm="1">
        <f t="array" ref="G158">_xll.SNL.Clients.Office.Excel.Functions.SPG($A158, "IQ_EBITDA_MARGIN", G$3)</f>
        <v>19.358000000000001</v>
      </c>
      <c r="H158" s="9" cm="1">
        <f t="array" ref="H158">_xll.SNL.Clients.Office.Excel.Functions.SPG($A158, "IQ_EBITDA_MARGIN", H$3)</f>
        <v>19.606000000000002</v>
      </c>
      <c r="I158" s="9" cm="1">
        <f t="array" ref="I158">_xll.SNL.Clients.Office.Excel.Functions.SPG($A158, "IQ_EBITDA_MARGIN", I$3)</f>
        <v>18.687999999999999</v>
      </c>
      <c r="J158" s="9" cm="1">
        <f t="array" ref="J158">_xll.SNL.Clients.Office.Excel.Functions.SPG($A158, "IQ_EBITDA_MARGIN", J$3)</f>
        <v>18.459</v>
      </c>
    </row>
    <row r="159" spans="1:10" x14ac:dyDescent="0.3">
      <c r="A159" s="11" t="s">
        <v>1191</v>
      </c>
      <c r="B159" s="9" t="str" cm="1">
        <f t="array" ref="B159">_xll.SNL.Clients.Office.Excel.Functions.SPG($A159, "IQ_EBITDA_MARGIN", B$3)</f>
        <v>NA</v>
      </c>
      <c r="C159" s="9" t="str" cm="1">
        <f t="array" ref="C159">_xll.SNL.Clients.Office.Excel.Functions.SPG($A159, "IQ_EBITDA_MARGIN", C$3)</f>
        <v>NA</v>
      </c>
      <c r="D159" s="9" cm="1">
        <f t="array" ref="D159">_xll.SNL.Clients.Office.Excel.Functions.SPG($A159, "IQ_EBITDA_MARGIN", D$3)</f>
        <v>31.259</v>
      </c>
      <c r="E159" s="9" cm="1">
        <f t="array" ref="E159">_xll.SNL.Clients.Office.Excel.Functions.SPG($A159, "IQ_EBITDA_MARGIN", E$3)</f>
        <v>30.193999999999999</v>
      </c>
      <c r="F159" s="9" cm="1">
        <f t="array" ref="F159">_xll.SNL.Clients.Office.Excel.Functions.SPG($A159, "IQ_EBITDA_MARGIN", F$3)</f>
        <v>25.14</v>
      </c>
      <c r="G159" s="9" cm="1">
        <f t="array" ref="G159">_xll.SNL.Clients.Office.Excel.Functions.SPG($A159, "IQ_EBITDA_MARGIN", G$3)</f>
        <v>41.003</v>
      </c>
      <c r="H159" s="9" cm="1">
        <f t="array" ref="H159">_xll.SNL.Clients.Office.Excel.Functions.SPG($A159, "IQ_EBITDA_MARGIN", H$3)</f>
        <v>40.76</v>
      </c>
      <c r="I159" s="9" cm="1">
        <f t="array" ref="I159">_xll.SNL.Clients.Office.Excel.Functions.SPG($A159, "IQ_EBITDA_MARGIN", I$3)</f>
        <v>18.475999999999999</v>
      </c>
      <c r="J159" s="9" cm="1">
        <f t="array" ref="J159">_xll.SNL.Clients.Office.Excel.Functions.SPG($A159, "IQ_EBITDA_MARGIN", J$3)</f>
        <v>13.066000000000001</v>
      </c>
    </row>
    <row r="160" spans="1:10" x14ac:dyDescent="0.3">
      <c r="A160" s="11" t="s">
        <v>1192</v>
      </c>
      <c r="B160" s="9" t="str" cm="1">
        <f t="array" ref="B160">_xll.SNL.Clients.Office.Excel.Functions.SPG($A160, "IQ_EBITDA_MARGIN", B$3)</f>
        <v>NA</v>
      </c>
      <c r="C160" s="9" t="str" cm="1">
        <f t="array" ref="C160">_xll.SNL.Clients.Office.Excel.Functions.SPG($A160, "IQ_EBITDA_MARGIN", C$3)</f>
        <v>NA</v>
      </c>
      <c r="D160" s="9" t="str" cm="1">
        <f t="array" ref="D160">_xll.SNL.Clients.Office.Excel.Functions.SPG($A160, "IQ_EBITDA_MARGIN", D$3)</f>
        <v>NA</v>
      </c>
      <c r="E160" s="9" t="str" cm="1">
        <f t="array" ref="E160">_xll.SNL.Clients.Office.Excel.Functions.SPG($A160, "IQ_EBITDA_MARGIN", E$3)</f>
        <v>NA</v>
      </c>
      <c r="F160" s="9" t="str" cm="1">
        <f t="array" ref="F160">_xll.SNL.Clients.Office.Excel.Functions.SPG($A160, "IQ_EBITDA_MARGIN", F$3)</f>
        <v>NA</v>
      </c>
      <c r="G160" s="9" t="str" cm="1">
        <f t="array" ref="G160">_xll.SNL.Clients.Office.Excel.Functions.SPG($A160, "IQ_EBITDA_MARGIN", G$3)</f>
        <v>NA</v>
      </c>
      <c r="H160" s="9" t="str" cm="1">
        <f t="array" ref="H160">_xll.SNL.Clients.Office.Excel.Functions.SPG($A160, "IQ_EBITDA_MARGIN", H$3)</f>
        <v>NA</v>
      </c>
      <c r="I160" s="9" t="str" cm="1">
        <f t="array" ref="I160">_xll.SNL.Clients.Office.Excel.Functions.SPG($A160, "IQ_EBITDA_MARGIN", I$3)</f>
        <v>NA</v>
      </c>
      <c r="J160" s="9" t="str" cm="1">
        <f t="array" ref="J160">_xll.SNL.Clients.Office.Excel.Functions.SPG($A160, "IQ_EBITDA_MARGIN", J$3)</f>
        <v>NA</v>
      </c>
    </row>
    <row r="161" spans="1:10" x14ac:dyDescent="0.3">
      <c r="A161" s="11" t="s">
        <v>1193</v>
      </c>
      <c r="B161" s="9" t="str" cm="1">
        <f t="array" ref="B161">_xll.SNL.Clients.Office.Excel.Functions.SPG($A161, "IQ_EBITDA_MARGIN", B$3)</f>
        <v>NA</v>
      </c>
      <c r="C161" s="9" t="str" cm="1">
        <f t="array" ref="C161">_xll.SNL.Clients.Office.Excel.Functions.SPG($A161, "IQ_EBITDA_MARGIN", C$3)</f>
        <v>NA</v>
      </c>
      <c r="D161" s="9" cm="1">
        <f t="array" ref="D161">_xll.SNL.Clients.Office.Excel.Functions.SPG($A161, "IQ_EBITDA_MARGIN", D$3)</f>
        <v>15.632999999999999</v>
      </c>
      <c r="E161" s="9" cm="1">
        <f t="array" ref="E161">_xll.SNL.Clients.Office.Excel.Functions.SPG($A161, "IQ_EBITDA_MARGIN", E$3)</f>
        <v>14.279</v>
      </c>
      <c r="F161" s="9" cm="1">
        <f t="array" ref="F161">_xll.SNL.Clients.Office.Excel.Functions.SPG($A161, "IQ_EBITDA_MARGIN", F$3)</f>
        <v>14.212</v>
      </c>
      <c r="G161" s="9" cm="1">
        <f t="array" ref="G161">_xll.SNL.Clients.Office.Excel.Functions.SPG($A161, "IQ_EBITDA_MARGIN", G$3)</f>
        <v>16.22</v>
      </c>
      <c r="H161" s="9" cm="1">
        <f t="array" ref="H161">_xll.SNL.Clients.Office.Excel.Functions.SPG($A161, "IQ_EBITDA_MARGIN", H$3)</f>
        <v>22.552</v>
      </c>
      <c r="I161" s="9" cm="1">
        <f t="array" ref="I161">_xll.SNL.Clients.Office.Excel.Functions.SPG($A161, "IQ_EBITDA_MARGIN", I$3)</f>
        <v>26.478999999999999</v>
      </c>
      <c r="J161" s="9" cm="1">
        <f t="array" ref="J161">_xll.SNL.Clients.Office.Excel.Functions.SPG($A161, "IQ_EBITDA_MARGIN", J$3)</f>
        <v>25.687999999999999</v>
      </c>
    </row>
    <row r="162" spans="1:10" x14ac:dyDescent="0.3">
      <c r="A162" s="11" t="s">
        <v>1194</v>
      </c>
      <c r="B162" s="9" t="str" cm="1">
        <f t="array" ref="B162">_xll.SNL.Clients.Office.Excel.Functions.SPG($A162, "IQ_EBITDA_MARGIN", B$3)</f>
        <v>NA</v>
      </c>
      <c r="C162" s="9" t="str" cm="1">
        <f t="array" ref="C162">_xll.SNL.Clients.Office.Excel.Functions.SPG($A162, "IQ_EBITDA_MARGIN", C$3)</f>
        <v>NA</v>
      </c>
      <c r="D162" s="9" cm="1">
        <f t="array" ref="D162">_xll.SNL.Clients.Office.Excel.Functions.SPG($A162, "IQ_EBITDA_MARGIN", D$3)</f>
        <v>6.766</v>
      </c>
      <c r="E162" s="9" cm="1">
        <f t="array" ref="E162">_xll.SNL.Clients.Office.Excel.Functions.SPG($A162, "IQ_EBITDA_MARGIN", E$3)</f>
        <v>6.6349999999999998</v>
      </c>
      <c r="F162" s="9" cm="1">
        <f t="array" ref="F162">_xll.SNL.Clients.Office.Excel.Functions.SPG($A162, "IQ_EBITDA_MARGIN", F$3)</f>
        <v>6.75</v>
      </c>
      <c r="G162" s="9" cm="1">
        <f t="array" ref="G162">_xll.SNL.Clients.Office.Excel.Functions.SPG($A162, "IQ_EBITDA_MARGIN", G$3)</f>
        <v>7.2069999999999999</v>
      </c>
      <c r="H162" s="9" cm="1">
        <f t="array" ref="H162">_xll.SNL.Clients.Office.Excel.Functions.SPG($A162, "IQ_EBITDA_MARGIN", H$3)</f>
        <v>7.4829999999999997</v>
      </c>
      <c r="I162" s="9" cm="1">
        <f t="array" ref="I162">_xll.SNL.Clients.Office.Excel.Functions.SPG($A162, "IQ_EBITDA_MARGIN", I$3)</f>
        <v>7.0709999999999997</v>
      </c>
      <c r="J162" s="9" cm="1">
        <f t="array" ref="J162">_xll.SNL.Clients.Office.Excel.Functions.SPG($A162, "IQ_EBITDA_MARGIN", J$3)</f>
        <v>7.0209999999999999</v>
      </c>
    </row>
    <row r="163" spans="1:10" x14ac:dyDescent="0.3">
      <c r="A163" s="11" t="s">
        <v>1195</v>
      </c>
      <c r="B163" s="9" t="str" cm="1">
        <f t="array" ref="B163">_xll.SNL.Clients.Office.Excel.Functions.SPG($A163, "IQ_EBITDA_MARGIN", B$3)</f>
        <v>NA</v>
      </c>
      <c r="C163" s="9" t="str" cm="1">
        <f t="array" ref="C163">_xll.SNL.Clients.Office.Excel.Functions.SPG($A163, "IQ_EBITDA_MARGIN", C$3)</f>
        <v>NA</v>
      </c>
      <c r="D163" s="9" cm="1">
        <f t="array" ref="D163">_xll.SNL.Clients.Office.Excel.Functions.SPG($A163, "IQ_EBITDA_MARGIN", D$3)</f>
        <v>11.866</v>
      </c>
      <c r="E163" s="9" cm="1">
        <f t="array" ref="E163">_xll.SNL.Clients.Office.Excel.Functions.SPG($A163, "IQ_EBITDA_MARGIN", E$3)</f>
        <v>27.812000000000001</v>
      </c>
      <c r="F163" s="9" cm="1">
        <f t="array" ref="F163">_xll.SNL.Clients.Office.Excel.Functions.SPG($A163, "IQ_EBITDA_MARGIN", F$3)</f>
        <v>18.977</v>
      </c>
      <c r="G163" s="9" cm="1">
        <f t="array" ref="G163">_xll.SNL.Clients.Office.Excel.Functions.SPG($A163, "IQ_EBITDA_MARGIN", G$3)</f>
        <v>11.558</v>
      </c>
      <c r="H163" s="9" cm="1">
        <f t="array" ref="H163">_xll.SNL.Clients.Office.Excel.Functions.SPG($A163, "IQ_EBITDA_MARGIN", H$3)</f>
        <v>18.111000000000001</v>
      </c>
      <c r="I163" s="9" cm="1">
        <f t="array" ref="I163">_xll.SNL.Clients.Office.Excel.Functions.SPG($A163, "IQ_EBITDA_MARGIN", I$3)</f>
        <v>23.254999999999999</v>
      </c>
      <c r="J163" s="9" cm="1">
        <f t="array" ref="J163">_xll.SNL.Clients.Office.Excel.Functions.SPG($A163, "IQ_EBITDA_MARGIN", J$3)</f>
        <v>13.897</v>
      </c>
    </row>
    <row r="164" spans="1:10" x14ac:dyDescent="0.3">
      <c r="A164" s="11" t="s">
        <v>1196</v>
      </c>
      <c r="B164" s="9" t="str" cm="1">
        <f t="array" ref="B164">_xll.SNL.Clients.Office.Excel.Functions.SPG($A164, "IQ_EBITDA_MARGIN", B$3)</f>
        <v>NA</v>
      </c>
      <c r="C164" s="9" cm="1">
        <f t="array" ref="C164">_xll.SNL.Clients.Office.Excel.Functions.SPG($A164, "IQ_EBITDA_MARGIN", C$3)</f>
        <v>49.232999999999997</v>
      </c>
      <c r="D164" s="9" cm="1">
        <f t="array" ref="D164">_xll.SNL.Clients.Office.Excel.Functions.SPG($A164, "IQ_EBITDA_MARGIN", D$3)</f>
        <v>42.838000000000001</v>
      </c>
      <c r="E164" s="9" cm="1">
        <f t="array" ref="E164">_xll.SNL.Clients.Office.Excel.Functions.SPG($A164, "IQ_EBITDA_MARGIN", E$3)</f>
        <v>63.331000000000003</v>
      </c>
      <c r="F164" s="9" cm="1">
        <f t="array" ref="F164">_xll.SNL.Clients.Office.Excel.Functions.SPG($A164, "IQ_EBITDA_MARGIN", F$3)</f>
        <v>69.578000000000003</v>
      </c>
      <c r="G164" s="9" cm="1">
        <f t="array" ref="G164">_xll.SNL.Clients.Office.Excel.Functions.SPG($A164, "IQ_EBITDA_MARGIN", G$3)</f>
        <v>78.677999999999997</v>
      </c>
      <c r="H164" s="9" cm="1">
        <f t="array" ref="H164">_xll.SNL.Clients.Office.Excel.Functions.SPG($A164, "IQ_EBITDA_MARGIN", H$3)</f>
        <v>67.578000000000003</v>
      </c>
      <c r="I164" s="9" cm="1">
        <f t="array" ref="I164">_xll.SNL.Clients.Office.Excel.Functions.SPG($A164, "IQ_EBITDA_MARGIN", I$3)</f>
        <v>65.227000000000004</v>
      </c>
      <c r="J164" s="9" cm="1">
        <f t="array" ref="J164">_xll.SNL.Clients.Office.Excel.Functions.SPG($A164, "IQ_EBITDA_MARGIN", J$3)</f>
        <v>72.885999999999996</v>
      </c>
    </row>
    <row r="165" spans="1:10" x14ac:dyDescent="0.3">
      <c r="A165" s="11" t="s">
        <v>1197</v>
      </c>
      <c r="B165" s="9" t="str" cm="1">
        <f t="array" ref="B165">_xll.SNL.Clients.Office.Excel.Functions.SPG($A165, "IQ_EBITDA_MARGIN", B$3)</f>
        <v>NA</v>
      </c>
      <c r="C165" s="9" t="str" cm="1">
        <f t="array" ref="C165">_xll.SNL.Clients.Office.Excel.Functions.SPG($A165, "IQ_EBITDA_MARGIN", C$3)</f>
        <v>NA</v>
      </c>
      <c r="D165" s="9" cm="1">
        <f t="array" ref="D165">_xll.SNL.Clients.Office.Excel.Functions.SPG($A165, "IQ_EBITDA_MARGIN", D$3)</f>
        <v>21.045999999999999</v>
      </c>
      <c r="E165" s="9" cm="1">
        <f t="array" ref="E165">_xll.SNL.Clients.Office.Excel.Functions.SPG($A165, "IQ_EBITDA_MARGIN", E$3)</f>
        <v>19.768999999999998</v>
      </c>
      <c r="F165" s="9" cm="1">
        <f t="array" ref="F165">_xll.SNL.Clients.Office.Excel.Functions.SPG($A165, "IQ_EBITDA_MARGIN", F$3)</f>
        <v>17.474</v>
      </c>
      <c r="G165" s="9" cm="1">
        <f t="array" ref="G165">_xll.SNL.Clients.Office.Excel.Functions.SPG($A165, "IQ_EBITDA_MARGIN", G$3)</f>
        <v>17.315000000000001</v>
      </c>
      <c r="H165" s="9" cm="1">
        <f t="array" ref="H165">_xll.SNL.Clients.Office.Excel.Functions.SPG($A165, "IQ_EBITDA_MARGIN", H$3)</f>
        <v>18.288</v>
      </c>
      <c r="I165" s="9" cm="1">
        <f t="array" ref="I165">_xll.SNL.Clients.Office.Excel.Functions.SPG($A165, "IQ_EBITDA_MARGIN", I$3)</f>
        <v>14.175000000000001</v>
      </c>
      <c r="J165" s="9" cm="1">
        <f t="array" ref="J165">_xll.SNL.Clients.Office.Excel.Functions.SPG($A165, "IQ_EBITDA_MARGIN", J$3)</f>
        <v>9.68</v>
      </c>
    </row>
    <row r="166" spans="1:10" x14ac:dyDescent="0.3">
      <c r="A166" s="11" t="s">
        <v>1198</v>
      </c>
      <c r="B166" s="9" t="str" cm="1">
        <f t="array" ref="B166">_xll.SNL.Clients.Office.Excel.Functions.SPG($A166, "IQ_EBITDA_MARGIN", B$3)</f>
        <v>NA</v>
      </c>
      <c r="C166" s="9" t="str" cm="1">
        <f t="array" ref="C166">_xll.SNL.Clients.Office.Excel.Functions.SPG($A166, "IQ_EBITDA_MARGIN", C$3)</f>
        <v>NA</v>
      </c>
      <c r="D166" s="9" cm="1">
        <f t="array" ref="D166">_xll.SNL.Clients.Office.Excel.Functions.SPG($A166, "IQ_EBITDA_MARGIN", D$3)</f>
        <v>21.943999999999999</v>
      </c>
      <c r="E166" s="9" cm="1">
        <f t="array" ref="E166">_xll.SNL.Clients.Office.Excel.Functions.SPG($A166, "IQ_EBITDA_MARGIN", E$3)</f>
        <v>14.147</v>
      </c>
      <c r="F166" s="9" cm="1">
        <f t="array" ref="F166">_xll.SNL.Clients.Office.Excel.Functions.SPG($A166, "IQ_EBITDA_MARGIN", F$3)</f>
        <v>12.66</v>
      </c>
      <c r="G166" s="9" cm="1">
        <f t="array" ref="G166">_xll.SNL.Clients.Office.Excel.Functions.SPG($A166, "IQ_EBITDA_MARGIN", G$3)</f>
        <v>25.039000000000001</v>
      </c>
      <c r="H166" s="9" cm="1">
        <f t="array" ref="H166">_xll.SNL.Clients.Office.Excel.Functions.SPG($A166, "IQ_EBITDA_MARGIN", H$3)</f>
        <v>20.102</v>
      </c>
      <c r="I166" s="9" cm="1">
        <f t="array" ref="I166">_xll.SNL.Clients.Office.Excel.Functions.SPG($A166, "IQ_EBITDA_MARGIN", I$3)</f>
        <v>18.184000000000001</v>
      </c>
      <c r="J166" s="9" cm="1">
        <f t="array" ref="J166">_xll.SNL.Clients.Office.Excel.Functions.SPG($A166, "IQ_EBITDA_MARGIN", J$3)</f>
        <v>19.728999999999999</v>
      </c>
    </row>
    <row r="167" spans="1:10" x14ac:dyDescent="0.3">
      <c r="A167" s="11" t="s">
        <v>1199</v>
      </c>
      <c r="B167" s="9" t="str" cm="1">
        <f t="array" ref="B167">_xll.SNL.Clients.Office.Excel.Functions.SPG($A167, "IQ_EBITDA_MARGIN", B$3)</f>
        <v>NA</v>
      </c>
      <c r="C167" s="9" cm="1">
        <f t="array" ref="C167">_xll.SNL.Clients.Office.Excel.Functions.SPG($A167, "IQ_EBITDA_MARGIN", C$3)</f>
        <v>58.555999999999997</v>
      </c>
      <c r="D167" s="9" cm="1">
        <f t="array" ref="D167">_xll.SNL.Clients.Office.Excel.Functions.SPG($A167, "IQ_EBITDA_MARGIN", D$3)</f>
        <v>57.515999999999998</v>
      </c>
      <c r="E167" s="9" cm="1">
        <f t="array" ref="E167">_xll.SNL.Clients.Office.Excel.Functions.SPG($A167, "IQ_EBITDA_MARGIN", E$3)</f>
        <v>60.887</v>
      </c>
      <c r="F167" s="9" cm="1">
        <f t="array" ref="F167">_xll.SNL.Clients.Office.Excel.Functions.SPG($A167, "IQ_EBITDA_MARGIN", F$3)</f>
        <v>60.405000000000001</v>
      </c>
      <c r="G167" s="9" cm="1">
        <f t="array" ref="G167">_xll.SNL.Clients.Office.Excel.Functions.SPG($A167, "IQ_EBITDA_MARGIN", G$3)</f>
        <v>75.942999999999998</v>
      </c>
      <c r="H167" s="9" cm="1">
        <f t="array" ref="H167">_xll.SNL.Clients.Office.Excel.Functions.SPG($A167, "IQ_EBITDA_MARGIN", H$3)</f>
        <v>36.654000000000003</v>
      </c>
      <c r="I167" s="9" cm="1">
        <f t="array" ref="I167">_xll.SNL.Clients.Office.Excel.Functions.SPG($A167, "IQ_EBITDA_MARGIN", I$3)</f>
        <v>59.536999999999999</v>
      </c>
      <c r="J167" s="9" cm="1">
        <f t="array" ref="J167">_xll.SNL.Clients.Office.Excel.Functions.SPG($A167, "IQ_EBITDA_MARGIN", J$3)</f>
        <v>58.987000000000002</v>
      </c>
    </row>
    <row r="168" spans="1:10" x14ac:dyDescent="0.3">
      <c r="A168" s="11" t="s">
        <v>1200</v>
      </c>
      <c r="B168" s="9" t="str" cm="1">
        <f t="array" ref="B168">_xll.SNL.Clients.Office.Excel.Functions.SPG($A168, "IQ_EBITDA_MARGIN", B$3)</f>
        <v>NA</v>
      </c>
      <c r="C168" s="9" t="str" cm="1">
        <f t="array" ref="C168">_xll.SNL.Clients.Office.Excel.Functions.SPG($A168, "IQ_EBITDA_MARGIN", C$3)</f>
        <v>NA</v>
      </c>
      <c r="D168" s="9" cm="1">
        <f t="array" ref="D168">_xll.SNL.Clients.Office.Excel.Functions.SPG($A168, "IQ_EBITDA_MARGIN", D$3)</f>
        <v>9.6020000000000003</v>
      </c>
      <c r="E168" s="9" cm="1">
        <f t="array" ref="E168">_xll.SNL.Clients.Office.Excel.Functions.SPG($A168, "IQ_EBITDA_MARGIN", E$3)</f>
        <v>10.334</v>
      </c>
      <c r="F168" s="9" cm="1">
        <f t="array" ref="F168">_xll.SNL.Clients.Office.Excel.Functions.SPG($A168, "IQ_EBITDA_MARGIN", F$3)</f>
        <v>8.9570000000000007</v>
      </c>
      <c r="G168" s="9" cm="1">
        <f t="array" ref="G168">_xll.SNL.Clients.Office.Excel.Functions.SPG($A168, "IQ_EBITDA_MARGIN", G$3)</f>
        <v>12.651999999999999</v>
      </c>
      <c r="H168" s="9" cm="1">
        <f t="array" ref="H168">_xll.SNL.Clients.Office.Excel.Functions.SPG($A168, "IQ_EBITDA_MARGIN", H$3)</f>
        <v>12.196</v>
      </c>
      <c r="I168" s="9" cm="1">
        <f t="array" ref="I168">_xll.SNL.Clients.Office.Excel.Functions.SPG($A168, "IQ_EBITDA_MARGIN", I$3)</f>
        <v>11.79</v>
      </c>
      <c r="J168" s="9" cm="1">
        <f t="array" ref="J168">_xll.SNL.Clients.Office.Excel.Functions.SPG($A168, "IQ_EBITDA_MARGIN", J$3)</f>
        <v>9.6110000000000007</v>
      </c>
    </row>
    <row r="169" spans="1:10" x14ac:dyDescent="0.3">
      <c r="A169" s="11" t="s">
        <v>1201</v>
      </c>
      <c r="B169" s="9" t="str" cm="1">
        <f t="array" ref="B169">_xll.SNL.Clients.Office.Excel.Functions.SPG($A169, "IQ_EBITDA_MARGIN", B$3)</f>
        <v>NA</v>
      </c>
      <c r="C169" s="9" cm="1">
        <f t="array" ref="C169">_xll.SNL.Clients.Office.Excel.Functions.SPG($A169, "IQ_EBITDA_MARGIN", C$3)</f>
        <v>14.574</v>
      </c>
      <c r="D169" s="9" cm="1">
        <f t="array" ref="D169">_xll.SNL.Clients.Office.Excel.Functions.SPG($A169, "IQ_EBITDA_MARGIN", D$3)</f>
        <v>14.625</v>
      </c>
      <c r="E169" s="9" cm="1">
        <f t="array" ref="E169">_xll.SNL.Clients.Office.Excel.Functions.SPG($A169, "IQ_EBITDA_MARGIN", E$3)</f>
        <v>12.67</v>
      </c>
      <c r="F169" s="9" cm="1">
        <f t="array" ref="F169">_xll.SNL.Clients.Office.Excel.Functions.SPG($A169, "IQ_EBITDA_MARGIN", F$3)</f>
        <v>1.861</v>
      </c>
      <c r="G169" s="9" cm="1">
        <f t="array" ref="G169">_xll.SNL.Clients.Office.Excel.Functions.SPG($A169, "IQ_EBITDA_MARGIN", G$3)</f>
        <v>13.532999999999999</v>
      </c>
      <c r="H169" s="9" cm="1">
        <f t="array" ref="H169">_xll.SNL.Clients.Office.Excel.Functions.SPG($A169, "IQ_EBITDA_MARGIN", H$3)</f>
        <v>13.65</v>
      </c>
      <c r="I169" s="9" cm="1">
        <f t="array" ref="I169">_xll.SNL.Clients.Office.Excel.Functions.SPG($A169, "IQ_EBITDA_MARGIN", I$3)</f>
        <v>11.811</v>
      </c>
      <c r="J169" s="9" cm="1">
        <f t="array" ref="J169">_xll.SNL.Clients.Office.Excel.Functions.SPG($A169, "IQ_EBITDA_MARGIN", J$3)</f>
        <v>-24.172000000000001</v>
      </c>
    </row>
    <row r="170" spans="1:10" x14ac:dyDescent="0.3">
      <c r="A170" s="11" t="s">
        <v>1202</v>
      </c>
      <c r="B170" s="9" t="str" cm="1">
        <f t="array" ref="B170">_xll.SNL.Clients.Office.Excel.Functions.SPG($A170, "IQ_EBITDA_MARGIN", B$3)</f>
        <v>NA</v>
      </c>
      <c r="C170" s="9" t="str" cm="1">
        <f t="array" ref="C170">_xll.SNL.Clients.Office.Excel.Functions.SPG($A170, "IQ_EBITDA_MARGIN", C$3)</f>
        <v>NA</v>
      </c>
      <c r="D170" s="9" cm="1">
        <f t="array" ref="D170">_xll.SNL.Clients.Office.Excel.Functions.SPG($A170, "IQ_EBITDA_MARGIN", D$3)</f>
        <v>10.218999999999999</v>
      </c>
      <c r="E170" s="9" cm="1">
        <f t="array" ref="E170">_xll.SNL.Clients.Office.Excel.Functions.SPG($A170, "IQ_EBITDA_MARGIN", E$3)</f>
        <v>10.207000000000001</v>
      </c>
      <c r="F170" s="9" cm="1">
        <f t="array" ref="F170">_xll.SNL.Clients.Office.Excel.Functions.SPG($A170, "IQ_EBITDA_MARGIN", F$3)</f>
        <v>8.8870000000000005</v>
      </c>
      <c r="G170" s="9" cm="1">
        <f t="array" ref="G170">_xll.SNL.Clients.Office.Excel.Functions.SPG($A170, "IQ_EBITDA_MARGIN", G$3)</f>
        <v>9.5380000000000003</v>
      </c>
      <c r="H170" s="9" cm="1">
        <f t="array" ref="H170">_xll.SNL.Clients.Office.Excel.Functions.SPG($A170, "IQ_EBITDA_MARGIN", H$3)</f>
        <v>10.457000000000001</v>
      </c>
      <c r="I170" s="9" cm="1">
        <f t="array" ref="I170">_xll.SNL.Clients.Office.Excel.Functions.SPG($A170, "IQ_EBITDA_MARGIN", I$3)</f>
        <v>10.321999999999999</v>
      </c>
      <c r="J170" s="9" cm="1">
        <f t="array" ref="J170">_xll.SNL.Clients.Office.Excel.Functions.SPG($A170, "IQ_EBITDA_MARGIN", J$3)</f>
        <v>9.9420000000000002</v>
      </c>
    </row>
    <row r="171" spans="1:10" x14ac:dyDescent="0.3">
      <c r="A171" s="11" t="s">
        <v>1203</v>
      </c>
      <c r="B171" s="9" t="str" cm="1">
        <f t="array" ref="B171">_xll.SNL.Clients.Office.Excel.Functions.SPG($A171, "IQ_EBITDA_MARGIN", B$3)</f>
        <v>NA</v>
      </c>
      <c r="C171" s="9" t="str" cm="1">
        <f t="array" ref="C171">_xll.SNL.Clients.Office.Excel.Functions.SPG($A171, "IQ_EBITDA_MARGIN", C$3)</f>
        <v>NA</v>
      </c>
      <c r="D171" s="9" cm="1">
        <f t="array" ref="D171">_xll.SNL.Clients.Office.Excel.Functions.SPG($A171, "IQ_EBITDA_MARGIN", D$3)</f>
        <v>12.42</v>
      </c>
      <c r="E171" s="9" cm="1">
        <f t="array" ref="E171">_xll.SNL.Clients.Office.Excel.Functions.SPG($A171, "IQ_EBITDA_MARGIN", E$3)</f>
        <v>12.518000000000001</v>
      </c>
      <c r="F171" s="9" cm="1">
        <f t="array" ref="F171">_xll.SNL.Clients.Office.Excel.Functions.SPG($A171, "IQ_EBITDA_MARGIN", F$3)</f>
        <v>11.048999999999999</v>
      </c>
      <c r="G171" s="9" cm="1">
        <f t="array" ref="G171">_xll.SNL.Clients.Office.Excel.Functions.SPG($A171, "IQ_EBITDA_MARGIN", G$3)</f>
        <v>9.25</v>
      </c>
      <c r="H171" s="9" cm="1">
        <f t="array" ref="H171">_xll.SNL.Clients.Office.Excel.Functions.SPG($A171, "IQ_EBITDA_MARGIN", H$3)</f>
        <v>14.254</v>
      </c>
      <c r="I171" s="9" cm="1">
        <f t="array" ref="I171">_xll.SNL.Clients.Office.Excel.Functions.SPG($A171, "IQ_EBITDA_MARGIN", I$3)</f>
        <v>12.125999999999999</v>
      </c>
      <c r="J171" s="9" cm="1">
        <f t="array" ref="J171">_xll.SNL.Clients.Office.Excel.Functions.SPG($A171, "IQ_EBITDA_MARGIN", J$3)</f>
        <v>10.497999999999999</v>
      </c>
    </row>
    <row r="172" spans="1:10" x14ac:dyDescent="0.3">
      <c r="A172" s="11" t="s">
        <v>1204</v>
      </c>
      <c r="B172" s="9" t="str" cm="1">
        <f t="array" ref="B172">_xll.SNL.Clients.Office.Excel.Functions.SPG($A172, "IQ_EBITDA_MARGIN", B$3)</f>
        <v>NA</v>
      </c>
      <c r="C172" s="9" t="str" cm="1">
        <f t="array" ref="C172">_xll.SNL.Clients.Office.Excel.Functions.SPG($A172, "IQ_EBITDA_MARGIN", C$3)</f>
        <v>NA</v>
      </c>
      <c r="D172" s="9" cm="1">
        <f t="array" ref="D172">_xll.SNL.Clients.Office.Excel.Functions.SPG($A172, "IQ_EBITDA_MARGIN", D$3)</f>
        <v>16.707000000000001</v>
      </c>
      <c r="E172" s="9" cm="1">
        <f t="array" ref="E172">_xll.SNL.Clients.Office.Excel.Functions.SPG($A172, "IQ_EBITDA_MARGIN", E$3)</f>
        <v>11.57</v>
      </c>
      <c r="F172" s="9" cm="1">
        <f t="array" ref="F172">_xll.SNL.Clients.Office.Excel.Functions.SPG($A172, "IQ_EBITDA_MARGIN", F$3)</f>
        <v>-35.926000000000002</v>
      </c>
      <c r="G172" s="9" cm="1">
        <f t="array" ref="G172">_xll.SNL.Clients.Office.Excel.Functions.SPG($A172, "IQ_EBITDA_MARGIN", G$3)</f>
        <v>-9.6839999999999993</v>
      </c>
      <c r="H172" s="9" cm="1">
        <f t="array" ref="H172">_xll.SNL.Clients.Office.Excel.Functions.SPG($A172, "IQ_EBITDA_MARGIN", H$3)</f>
        <v>10.391999999999999</v>
      </c>
      <c r="I172" s="9" cm="1">
        <f t="array" ref="I172">_xll.SNL.Clients.Office.Excel.Functions.SPG($A172, "IQ_EBITDA_MARGIN", I$3)</f>
        <v>-0.51800000000000002</v>
      </c>
      <c r="J172" s="9" cm="1">
        <f t="array" ref="J172">_xll.SNL.Clients.Office.Excel.Functions.SPG($A172, "IQ_EBITDA_MARGIN", J$3)</f>
        <v>-58.896000000000001</v>
      </c>
    </row>
    <row r="173" spans="1:10" x14ac:dyDescent="0.3">
      <c r="A173" s="11" t="s">
        <v>1205</v>
      </c>
      <c r="B173" s="9" t="str" cm="1">
        <f t="array" ref="B173">_xll.SNL.Clients.Office.Excel.Functions.SPG($A173, "IQ_EBITDA_MARGIN", B$3)</f>
        <v>NA</v>
      </c>
      <c r="C173" s="9" t="str" cm="1">
        <f t="array" ref="C173">_xll.SNL.Clients.Office.Excel.Functions.SPG($A173, "IQ_EBITDA_MARGIN", C$3)</f>
        <v>NA</v>
      </c>
      <c r="D173" s="9" t="str" cm="1">
        <f t="array" ref="D173">_xll.SNL.Clients.Office.Excel.Functions.SPG($A173, "IQ_EBITDA_MARGIN", D$3)</f>
        <v>NA</v>
      </c>
      <c r="E173" s="9" t="str" cm="1">
        <f t="array" ref="E173">_xll.SNL.Clients.Office.Excel.Functions.SPG($A173, "IQ_EBITDA_MARGIN", E$3)</f>
        <v>NA</v>
      </c>
      <c r="F173" s="9" t="str" cm="1">
        <f t="array" ref="F173">_xll.SNL.Clients.Office.Excel.Functions.SPG($A173, "IQ_EBITDA_MARGIN", F$3)</f>
        <v>NA</v>
      </c>
      <c r="G173" s="9" t="str" cm="1">
        <f t="array" ref="G173">_xll.SNL.Clients.Office.Excel.Functions.SPG($A173, "IQ_EBITDA_MARGIN", G$3)</f>
        <v>NA</v>
      </c>
      <c r="H173" s="9" t="str" cm="1">
        <f t="array" ref="H173">_xll.SNL.Clients.Office.Excel.Functions.SPG($A173, "IQ_EBITDA_MARGIN", H$3)</f>
        <v>NA</v>
      </c>
      <c r="I173" s="9" t="str" cm="1">
        <f t="array" ref="I173">_xll.SNL.Clients.Office.Excel.Functions.SPG($A173, "IQ_EBITDA_MARGIN", I$3)</f>
        <v>NA</v>
      </c>
      <c r="J173" s="9" t="str" cm="1">
        <f t="array" ref="J173">_xll.SNL.Clients.Office.Excel.Functions.SPG($A173, "IQ_EBITDA_MARGIN", J$3)</f>
        <v>NA</v>
      </c>
    </row>
    <row r="174" spans="1:10" x14ac:dyDescent="0.3">
      <c r="A174" s="11" t="s">
        <v>1206</v>
      </c>
      <c r="B174" s="9" t="str" cm="1">
        <f t="array" ref="B174">_xll.SNL.Clients.Office.Excel.Functions.SPG($A174, "IQ_EBITDA_MARGIN", B$3)</f>
        <v>NA</v>
      </c>
      <c r="C174" s="9" t="str" cm="1">
        <f t="array" ref="C174">_xll.SNL.Clients.Office.Excel.Functions.SPG($A174, "IQ_EBITDA_MARGIN", C$3)</f>
        <v>NA</v>
      </c>
      <c r="D174" s="9" cm="1">
        <f t="array" ref="D174">_xll.SNL.Clients.Office.Excel.Functions.SPG($A174, "IQ_EBITDA_MARGIN", D$3)</f>
        <v>58.58</v>
      </c>
      <c r="E174" s="9" cm="1">
        <f t="array" ref="E174">_xll.SNL.Clients.Office.Excel.Functions.SPG($A174, "IQ_EBITDA_MARGIN", E$3)</f>
        <v>56.213999999999999</v>
      </c>
      <c r="F174" s="9" cm="1">
        <f t="array" ref="F174">_xll.SNL.Clients.Office.Excel.Functions.SPG($A174, "IQ_EBITDA_MARGIN", F$3)</f>
        <v>56.493000000000002</v>
      </c>
      <c r="G174" s="9" cm="1">
        <f t="array" ref="G174">_xll.SNL.Clients.Office.Excel.Functions.SPG($A174, "IQ_EBITDA_MARGIN", G$3)</f>
        <v>55.286999999999999</v>
      </c>
      <c r="H174" s="9" cm="1">
        <f t="array" ref="H174">_xll.SNL.Clients.Office.Excel.Functions.SPG($A174, "IQ_EBITDA_MARGIN", H$3)</f>
        <v>54.110999999999997</v>
      </c>
      <c r="I174" s="9" cm="1">
        <f t="array" ref="I174">_xll.SNL.Clients.Office.Excel.Functions.SPG($A174, "IQ_EBITDA_MARGIN", I$3)</f>
        <v>54.125999999999998</v>
      </c>
      <c r="J174" s="9" cm="1">
        <f t="array" ref="J174">_xll.SNL.Clients.Office.Excel.Functions.SPG($A174, "IQ_EBITDA_MARGIN", J$3)</f>
        <v>53.441000000000003</v>
      </c>
    </row>
    <row r="175" spans="1:10" x14ac:dyDescent="0.3">
      <c r="A175" s="11" t="s">
        <v>1207</v>
      </c>
      <c r="B175" s="9" t="str" cm="1">
        <f t="array" ref="B175">_xll.SNL.Clients.Office.Excel.Functions.SPG($A175, "IQ_EBITDA_MARGIN", B$3)</f>
        <v>NA</v>
      </c>
      <c r="C175" s="9" t="str" cm="1">
        <f t="array" ref="C175">_xll.SNL.Clients.Office.Excel.Functions.SPG($A175, "IQ_EBITDA_MARGIN", C$3)</f>
        <v>NA</v>
      </c>
      <c r="D175" s="9" cm="1">
        <f t="array" ref="D175">_xll.SNL.Clients.Office.Excel.Functions.SPG($A175, "IQ_EBITDA_MARGIN", D$3)</f>
        <v>8.1379999999999999</v>
      </c>
      <c r="E175" s="9" cm="1">
        <f t="array" ref="E175">_xll.SNL.Clients.Office.Excel.Functions.SPG($A175, "IQ_EBITDA_MARGIN", E$3)</f>
        <v>13.43</v>
      </c>
      <c r="F175" s="9" cm="1">
        <f t="array" ref="F175">_xll.SNL.Clients.Office.Excel.Functions.SPG($A175, "IQ_EBITDA_MARGIN", F$3)</f>
        <v>9.5009999999999994</v>
      </c>
      <c r="G175" s="9" cm="1">
        <f t="array" ref="G175">_xll.SNL.Clients.Office.Excel.Functions.SPG($A175, "IQ_EBITDA_MARGIN", G$3)</f>
        <v>8.9459999999999997</v>
      </c>
      <c r="H175" s="9" cm="1">
        <f t="array" ref="H175">_xll.SNL.Clients.Office.Excel.Functions.SPG($A175, "IQ_EBITDA_MARGIN", H$3)</f>
        <v>8.9039999999999999</v>
      </c>
      <c r="I175" s="9" cm="1">
        <f t="array" ref="I175">_xll.SNL.Clients.Office.Excel.Functions.SPG($A175, "IQ_EBITDA_MARGIN", I$3)</f>
        <v>15.507999999999999</v>
      </c>
      <c r="J175" s="9" cm="1">
        <f t="array" ref="J175">_xll.SNL.Clients.Office.Excel.Functions.SPG($A175, "IQ_EBITDA_MARGIN", J$3)</f>
        <v>14.848000000000001</v>
      </c>
    </row>
    <row r="176" spans="1:10" x14ac:dyDescent="0.3">
      <c r="A176" s="11" t="s">
        <v>1208</v>
      </c>
      <c r="B176" s="9" t="str" cm="1">
        <f t="array" ref="B176">_xll.SNL.Clients.Office.Excel.Functions.SPG($A176, "IQ_EBITDA_MARGIN", B$3)</f>
        <v>NA</v>
      </c>
      <c r="C176" s="9" t="str" cm="1">
        <f t="array" ref="C176">_xll.SNL.Clients.Office.Excel.Functions.SPG($A176, "IQ_EBITDA_MARGIN", C$3)</f>
        <v>NA</v>
      </c>
      <c r="D176" s="9" cm="1">
        <f t="array" ref="D176">_xll.SNL.Clients.Office.Excel.Functions.SPG($A176, "IQ_EBITDA_MARGIN", D$3)</f>
        <v>13.08</v>
      </c>
      <c r="E176" s="9" cm="1">
        <f t="array" ref="E176">_xll.SNL.Clients.Office.Excel.Functions.SPG($A176, "IQ_EBITDA_MARGIN", E$3)</f>
        <v>17.396999999999998</v>
      </c>
      <c r="F176" s="9" cm="1">
        <f t="array" ref="F176">_xll.SNL.Clients.Office.Excel.Functions.SPG($A176, "IQ_EBITDA_MARGIN", F$3)</f>
        <v>16.867000000000001</v>
      </c>
      <c r="G176" s="9" cm="1">
        <f t="array" ref="G176">_xll.SNL.Clients.Office.Excel.Functions.SPG($A176, "IQ_EBITDA_MARGIN", G$3)</f>
        <v>11.413</v>
      </c>
      <c r="H176" s="9" cm="1">
        <f t="array" ref="H176">_xll.SNL.Clients.Office.Excel.Functions.SPG($A176, "IQ_EBITDA_MARGIN", H$3)</f>
        <v>14.435</v>
      </c>
      <c r="I176" s="9" cm="1">
        <f t="array" ref="I176">_xll.SNL.Clients.Office.Excel.Functions.SPG($A176, "IQ_EBITDA_MARGIN", I$3)</f>
        <v>16.262</v>
      </c>
      <c r="J176" s="9" cm="1">
        <f t="array" ref="J176">_xll.SNL.Clients.Office.Excel.Functions.SPG($A176, "IQ_EBITDA_MARGIN", J$3)</f>
        <v>14.271000000000001</v>
      </c>
    </row>
    <row r="177" spans="1:10" x14ac:dyDescent="0.3">
      <c r="A177" s="11" t="s">
        <v>1209</v>
      </c>
      <c r="B177" s="9" t="str" cm="1">
        <f t="array" ref="B177">_xll.SNL.Clients.Office.Excel.Functions.SPG($A177, "IQ_EBITDA_MARGIN", B$3)</f>
        <v>NA</v>
      </c>
      <c r="C177" s="9" t="str" cm="1">
        <f t="array" ref="C177">_xll.SNL.Clients.Office.Excel.Functions.SPG($A177, "IQ_EBITDA_MARGIN", C$3)</f>
        <v>NA</v>
      </c>
      <c r="D177" s="9" t="str" cm="1">
        <f t="array" ref="D177">_xll.SNL.Clients.Office.Excel.Functions.SPG($A177, "IQ_EBITDA_MARGIN", D$3)</f>
        <v>NA</v>
      </c>
      <c r="E177" s="9" t="str" cm="1">
        <f t="array" ref="E177">_xll.SNL.Clients.Office.Excel.Functions.SPG($A177, "IQ_EBITDA_MARGIN", E$3)</f>
        <v>NA</v>
      </c>
      <c r="F177" s="9" t="str" cm="1">
        <f t="array" ref="F177">_xll.SNL.Clients.Office.Excel.Functions.SPG($A177, "IQ_EBITDA_MARGIN", F$3)</f>
        <v>NA</v>
      </c>
      <c r="G177" s="9" t="str" cm="1">
        <f t="array" ref="G177">_xll.SNL.Clients.Office.Excel.Functions.SPG($A177, "IQ_EBITDA_MARGIN", G$3)</f>
        <v>NA</v>
      </c>
      <c r="H177" s="9" t="str" cm="1">
        <f t="array" ref="H177">_xll.SNL.Clients.Office.Excel.Functions.SPG($A177, "IQ_EBITDA_MARGIN", H$3)</f>
        <v>NA</v>
      </c>
      <c r="I177" s="9" t="str" cm="1">
        <f t="array" ref="I177">_xll.SNL.Clients.Office.Excel.Functions.SPG($A177, "IQ_EBITDA_MARGIN", I$3)</f>
        <v>NA</v>
      </c>
      <c r="J177" s="9" t="str" cm="1">
        <f t="array" ref="J177">_xll.SNL.Clients.Office.Excel.Functions.SPG($A177, "IQ_EBITDA_MARGIN", J$3)</f>
        <v>NA</v>
      </c>
    </row>
    <row r="178" spans="1:10" x14ac:dyDescent="0.3">
      <c r="A178" s="11" t="s">
        <v>1210</v>
      </c>
      <c r="B178" s="9" t="str" cm="1">
        <f t="array" ref="B178">_xll.SNL.Clients.Office.Excel.Functions.SPG($A178, "IQ_EBITDA_MARGIN", B$3)</f>
        <v>NA</v>
      </c>
      <c r="C178" s="9" t="str" cm="1">
        <f t="array" ref="C178">_xll.SNL.Clients.Office.Excel.Functions.SPG($A178, "IQ_EBITDA_MARGIN", C$3)</f>
        <v>NA</v>
      </c>
      <c r="D178" s="9" cm="1">
        <f t="array" ref="D178">_xll.SNL.Clients.Office.Excel.Functions.SPG($A178, "IQ_EBITDA_MARGIN", D$3)</f>
        <v>49.476999999999997</v>
      </c>
      <c r="E178" s="9" cm="1">
        <f t="array" ref="E178">_xll.SNL.Clients.Office.Excel.Functions.SPG($A178, "IQ_EBITDA_MARGIN", E$3)</f>
        <v>49.594999999999999</v>
      </c>
      <c r="F178" s="9" cm="1">
        <f t="array" ref="F178">_xll.SNL.Clients.Office.Excel.Functions.SPG($A178, "IQ_EBITDA_MARGIN", F$3)</f>
        <v>49.366999999999997</v>
      </c>
      <c r="G178" s="9" cm="1">
        <f t="array" ref="G178">_xll.SNL.Clients.Office.Excel.Functions.SPG($A178, "IQ_EBITDA_MARGIN", G$3)</f>
        <v>51.613999999999997</v>
      </c>
      <c r="H178" s="9" cm="1">
        <f t="array" ref="H178">_xll.SNL.Clients.Office.Excel.Functions.SPG($A178, "IQ_EBITDA_MARGIN", H$3)</f>
        <v>50.395000000000003</v>
      </c>
      <c r="I178" s="9" cm="1">
        <f t="array" ref="I178">_xll.SNL.Clients.Office.Excel.Functions.SPG($A178, "IQ_EBITDA_MARGIN", I$3)</f>
        <v>48.557000000000002</v>
      </c>
      <c r="J178" s="9" cm="1">
        <f t="array" ref="J178">_xll.SNL.Clients.Office.Excel.Functions.SPG($A178, "IQ_EBITDA_MARGIN", J$3)</f>
        <v>49.594000000000001</v>
      </c>
    </row>
    <row r="179" spans="1:10" x14ac:dyDescent="0.3">
      <c r="A179" s="11" t="s">
        <v>1211</v>
      </c>
      <c r="B179" s="9" t="str" cm="1">
        <f t="array" ref="B179">_xll.SNL.Clients.Office.Excel.Functions.SPG($A179, "IQ_EBITDA_MARGIN", B$3)</f>
        <v>NA</v>
      </c>
      <c r="C179" s="9" cm="1">
        <f t="array" ref="C179">_xll.SNL.Clients.Office.Excel.Functions.SPG($A179, "IQ_EBITDA_MARGIN", C$3)</f>
        <v>25.01</v>
      </c>
      <c r="D179" s="9" cm="1">
        <f t="array" ref="D179">_xll.SNL.Clients.Office.Excel.Functions.SPG($A179, "IQ_EBITDA_MARGIN", D$3)</f>
        <v>-60.154000000000003</v>
      </c>
      <c r="E179" s="9" cm="1">
        <f t="array" ref="E179">_xll.SNL.Clients.Office.Excel.Functions.SPG($A179, "IQ_EBITDA_MARGIN", E$3)</f>
        <v>33.247999999999998</v>
      </c>
      <c r="F179" s="9" cm="1">
        <f t="array" ref="F179">_xll.SNL.Clients.Office.Excel.Functions.SPG($A179, "IQ_EBITDA_MARGIN", F$3)</f>
        <v>28.134</v>
      </c>
      <c r="G179" s="9" cm="1">
        <f t="array" ref="G179">_xll.SNL.Clients.Office.Excel.Functions.SPG($A179, "IQ_EBITDA_MARGIN", G$3)</f>
        <v>19.582000000000001</v>
      </c>
      <c r="H179" s="9" cm="1">
        <f t="array" ref="H179">_xll.SNL.Clients.Office.Excel.Functions.SPG($A179, "IQ_EBITDA_MARGIN", H$3)</f>
        <v>-44.271000000000001</v>
      </c>
      <c r="I179" s="9" cm="1">
        <f t="array" ref="I179">_xll.SNL.Clients.Office.Excel.Functions.SPG($A179, "IQ_EBITDA_MARGIN", I$3)</f>
        <v>30.199000000000002</v>
      </c>
      <c r="J179" s="9" cm="1">
        <f t="array" ref="J179">_xll.SNL.Clients.Office.Excel.Functions.SPG($A179, "IQ_EBITDA_MARGIN", J$3)</f>
        <v>32.191000000000003</v>
      </c>
    </row>
    <row r="180" spans="1:10" x14ac:dyDescent="0.3">
      <c r="A180" s="11" t="s">
        <v>1212</v>
      </c>
      <c r="B180" s="9" t="str" cm="1">
        <f t="array" ref="B180">_xll.SNL.Clients.Office.Excel.Functions.SPG($A180, "IQ_EBITDA_MARGIN", B$3)</f>
        <v>NA</v>
      </c>
      <c r="C180" s="9" t="str" cm="1">
        <f t="array" ref="C180">_xll.SNL.Clients.Office.Excel.Functions.SPG($A180, "IQ_EBITDA_MARGIN", C$3)</f>
        <v>NA</v>
      </c>
      <c r="D180" s="9" cm="1">
        <f t="array" ref="D180">_xll.SNL.Clients.Office.Excel.Functions.SPG($A180, "IQ_EBITDA_MARGIN", D$3)</f>
        <v>16.741</v>
      </c>
      <c r="E180" s="9" cm="1">
        <f t="array" ref="E180">_xll.SNL.Clients.Office.Excel.Functions.SPG($A180, "IQ_EBITDA_MARGIN", E$3)</f>
        <v>18.847999999999999</v>
      </c>
      <c r="F180" s="9" cm="1">
        <f t="array" ref="F180">_xll.SNL.Clients.Office.Excel.Functions.SPG($A180, "IQ_EBITDA_MARGIN", F$3)</f>
        <v>16.271000000000001</v>
      </c>
      <c r="G180" s="9" cm="1">
        <f t="array" ref="G180">_xll.SNL.Clients.Office.Excel.Functions.SPG($A180, "IQ_EBITDA_MARGIN", G$3)</f>
        <v>27.204000000000001</v>
      </c>
      <c r="H180" s="9" cm="1">
        <f t="array" ref="H180">_xll.SNL.Clients.Office.Excel.Functions.SPG($A180, "IQ_EBITDA_MARGIN", H$3)</f>
        <v>9.5329999999999995</v>
      </c>
      <c r="I180" s="9" cm="1">
        <f t="array" ref="I180">_xll.SNL.Clients.Office.Excel.Functions.SPG($A180, "IQ_EBITDA_MARGIN", I$3)</f>
        <v>26.347999999999999</v>
      </c>
      <c r="J180" s="9" cm="1">
        <f t="array" ref="J180">_xll.SNL.Clients.Office.Excel.Functions.SPG($A180, "IQ_EBITDA_MARGIN", J$3)</f>
        <v>15.69</v>
      </c>
    </row>
    <row r="181" spans="1:10" x14ac:dyDescent="0.3">
      <c r="A181" s="11" t="s">
        <v>1213</v>
      </c>
      <c r="B181" s="9" t="str" cm="1">
        <f t="array" ref="B181">_xll.SNL.Clients.Office.Excel.Functions.SPG($A181, "IQ_EBITDA_MARGIN", B$3)</f>
        <v>NA</v>
      </c>
      <c r="C181" s="9" t="str" cm="1">
        <f t="array" ref="C181">_xll.SNL.Clients.Office.Excel.Functions.SPG($A181, "IQ_EBITDA_MARGIN", C$3)</f>
        <v>NA</v>
      </c>
      <c r="D181" s="9" cm="1">
        <f t="array" ref="D181">_xll.SNL.Clients.Office.Excel.Functions.SPG($A181, "IQ_EBITDA_MARGIN", D$3)</f>
        <v>31.123999999999999</v>
      </c>
      <c r="E181" s="9" cm="1">
        <f t="array" ref="E181">_xll.SNL.Clients.Office.Excel.Functions.SPG($A181, "IQ_EBITDA_MARGIN", E$3)</f>
        <v>30.763999999999999</v>
      </c>
      <c r="F181" s="9" cm="1">
        <f t="array" ref="F181">_xll.SNL.Clients.Office.Excel.Functions.SPG($A181, "IQ_EBITDA_MARGIN", F$3)</f>
        <v>27.844999999999999</v>
      </c>
      <c r="G181" s="9" cm="1">
        <f t="array" ref="G181">_xll.SNL.Clients.Office.Excel.Functions.SPG($A181, "IQ_EBITDA_MARGIN", G$3)</f>
        <v>17.556999999999999</v>
      </c>
      <c r="H181" s="9" cm="1">
        <f t="array" ref="H181">_xll.SNL.Clients.Office.Excel.Functions.SPG($A181, "IQ_EBITDA_MARGIN", H$3)</f>
        <v>28.007000000000001</v>
      </c>
      <c r="I181" s="9" cm="1">
        <f t="array" ref="I181">_xll.SNL.Clients.Office.Excel.Functions.SPG($A181, "IQ_EBITDA_MARGIN", I$3)</f>
        <v>30.576000000000001</v>
      </c>
      <c r="J181" s="9" cm="1">
        <f t="array" ref="J181">_xll.SNL.Clients.Office.Excel.Functions.SPG($A181, "IQ_EBITDA_MARGIN", J$3)</f>
        <v>25.911999999999999</v>
      </c>
    </row>
    <row r="182" spans="1:10" x14ac:dyDescent="0.3">
      <c r="A182" s="11" t="s">
        <v>1214</v>
      </c>
      <c r="B182" s="9" t="str" cm="1">
        <f t="array" ref="B182">_xll.SNL.Clients.Office.Excel.Functions.SPG($A182, "IQ_EBITDA_MARGIN", B$3)</f>
        <v>NA</v>
      </c>
      <c r="C182" s="9" cm="1">
        <f t="array" ref="C182">_xll.SNL.Clients.Office.Excel.Functions.SPG($A182, "IQ_EBITDA_MARGIN", C$3)</f>
        <v>15.553000000000001</v>
      </c>
      <c r="D182" s="9" cm="1">
        <f t="array" ref="D182">_xll.SNL.Clients.Office.Excel.Functions.SPG($A182, "IQ_EBITDA_MARGIN", D$3)</f>
        <v>22.105</v>
      </c>
      <c r="E182" s="9" cm="1">
        <f t="array" ref="E182">_xll.SNL.Clients.Office.Excel.Functions.SPG($A182, "IQ_EBITDA_MARGIN", E$3)</f>
        <v>19.875</v>
      </c>
      <c r="F182" s="9" cm="1">
        <f t="array" ref="F182">_xll.SNL.Clients.Office.Excel.Functions.SPG($A182, "IQ_EBITDA_MARGIN", F$3)</f>
        <v>20.518999999999998</v>
      </c>
      <c r="G182" s="9" cm="1">
        <f t="array" ref="G182">_xll.SNL.Clients.Office.Excel.Functions.SPG($A182, "IQ_EBITDA_MARGIN", G$3)</f>
        <v>17.135999999999999</v>
      </c>
      <c r="H182" s="9" cm="1">
        <f t="array" ref="H182">_xll.SNL.Clients.Office.Excel.Functions.SPG($A182, "IQ_EBITDA_MARGIN", H$3)</f>
        <v>21.119</v>
      </c>
      <c r="I182" s="9" cm="1">
        <f t="array" ref="I182">_xll.SNL.Clients.Office.Excel.Functions.SPG($A182, "IQ_EBITDA_MARGIN", I$3)</f>
        <v>17.957999999999998</v>
      </c>
      <c r="J182" s="9" cm="1">
        <f t="array" ref="J182">_xll.SNL.Clients.Office.Excel.Functions.SPG($A182, "IQ_EBITDA_MARGIN", J$3)</f>
        <v>19.076000000000001</v>
      </c>
    </row>
    <row r="183" spans="1:10" x14ac:dyDescent="0.3">
      <c r="A183" s="11" t="s">
        <v>1215</v>
      </c>
      <c r="B183" s="9" t="str" cm="1">
        <f t="array" ref="B183">_xll.SNL.Clients.Office.Excel.Functions.SPG($A183, "IQ_EBITDA_MARGIN", B$3)</f>
        <v>NA</v>
      </c>
      <c r="C183" s="9" cm="1">
        <f t="array" ref="C183">_xll.SNL.Clients.Office.Excel.Functions.SPG($A183, "IQ_EBITDA_MARGIN", C$3)</f>
        <v>23.861999999999998</v>
      </c>
      <c r="D183" s="9" cm="1">
        <f t="array" ref="D183">_xll.SNL.Clients.Office.Excel.Functions.SPG($A183, "IQ_EBITDA_MARGIN", D$3)</f>
        <v>24.95</v>
      </c>
      <c r="E183" s="9" cm="1">
        <f t="array" ref="E183">_xll.SNL.Clients.Office.Excel.Functions.SPG($A183, "IQ_EBITDA_MARGIN", E$3)</f>
        <v>26.78</v>
      </c>
      <c r="F183" s="9" cm="1">
        <f t="array" ref="F183">_xll.SNL.Clients.Office.Excel.Functions.SPG($A183, "IQ_EBITDA_MARGIN", F$3)</f>
        <v>25.172000000000001</v>
      </c>
      <c r="G183" s="9" cm="1">
        <f t="array" ref="G183">_xll.SNL.Clients.Office.Excel.Functions.SPG($A183, "IQ_EBITDA_MARGIN", G$3)</f>
        <v>25.242000000000001</v>
      </c>
      <c r="H183" s="9" cm="1">
        <f t="array" ref="H183">_xll.SNL.Clients.Office.Excel.Functions.SPG($A183, "IQ_EBITDA_MARGIN", H$3)</f>
        <v>24.004000000000001</v>
      </c>
      <c r="I183" s="9" cm="1">
        <f t="array" ref="I183">_xll.SNL.Clients.Office.Excel.Functions.SPG($A183, "IQ_EBITDA_MARGIN", I$3)</f>
        <v>24.111999999999998</v>
      </c>
      <c r="J183" s="9" cm="1">
        <f t="array" ref="J183">_xll.SNL.Clients.Office.Excel.Functions.SPG($A183, "IQ_EBITDA_MARGIN", J$3)</f>
        <v>22.954000000000001</v>
      </c>
    </row>
    <row r="184" spans="1:10" x14ac:dyDescent="0.3">
      <c r="A184" s="11" t="s">
        <v>1216</v>
      </c>
      <c r="B184" s="9" t="str" cm="1">
        <f t="array" ref="B184">_xll.SNL.Clients.Office.Excel.Functions.SPG($A184, "IQ_EBITDA_MARGIN", B$3)</f>
        <v>NA</v>
      </c>
      <c r="C184" s="9" t="str" cm="1">
        <f t="array" ref="C184">_xll.SNL.Clients.Office.Excel.Functions.SPG($A184, "IQ_EBITDA_MARGIN", C$3)</f>
        <v>NA</v>
      </c>
      <c r="D184" s="9" t="str" cm="1">
        <f t="array" ref="D184">_xll.SNL.Clients.Office.Excel.Functions.SPG($A184, "IQ_EBITDA_MARGIN", D$3)</f>
        <v>NA</v>
      </c>
      <c r="E184" s="9" t="str" cm="1">
        <f t="array" ref="E184">_xll.SNL.Clients.Office.Excel.Functions.SPG($A184, "IQ_EBITDA_MARGIN", E$3)</f>
        <v>NA</v>
      </c>
      <c r="F184" s="9" t="str" cm="1">
        <f t="array" ref="F184">_xll.SNL.Clients.Office.Excel.Functions.SPG($A184, "IQ_EBITDA_MARGIN", F$3)</f>
        <v>NA</v>
      </c>
      <c r="G184" s="9" t="str" cm="1">
        <f t="array" ref="G184">_xll.SNL.Clients.Office.Excel.Functions.SPG($A184, "IQ_EBITDA_MARGIN", G$3)</f>
        <v>NA</v>
      </c>
      <c r="H184" s="9" t="str" cm="1">
        <f t="array" ref="H184">_xll.SNL.Clients.Office.Excel.Functions.SPG($A184, "IQ_EBITDA_MARGIN", H$3)</f>
        <v>NA</v>
      </c>
      <c r="I184" s="9" t="str" cm="1">
        <f t="array" ref="I184">_xll.SNL.Clients.Office.Excel.Functions.SPG($A184, "IQ_EBITDA_MARGIN", I$3)</f>
        <v>NA</v>
      </c>
      <c r="J184" s="9" t="str" cm="1">
        <f t="array" ref="J184">_xll.SNL.Clients.Office.Excel.Functions.SPG($A184, "IQ_EBITDA_MARGIN", J$3)</f>
        <v>NA</v>
      </c>
    </row>
    <row r="185" spans="1:10" x14ac:dyDescent="0.3">
      <c r="A185" s="11" t="s">
        <v>1217</v>
      </c>
      <c r="B185" s="9" t="str" cm="1">
        <f t="array" ref="B185">_xll.SNL.Clients.Office.Excel.Functions.SPG($A185, "IQ_EBITDA_MARGIN", B$3)</f>
        <v>NA</v>
      </c>
      <c r="C185" s="9" t="str" cm="1">
        <f t="array" ref="C185">_xll.SNL.Clients.Office.Excel.Functions.SPG($A185, "IQ_EBITDA_MARGIN", C$3)</f>
        <v>NA</v>
      </c>
      <c r="D185" s="9" cm="1">
        <f t="array" ref="D185">_xll.SNL.Clients.Office.Excel.Functions.SPG($A185, "IQ_EBITDA_MARGIN", D$3)</f>
        <v>15.253</v>
      </c>
      <c r="E185" s="9" cm="1">
        <f t="array" ref="E185">_xll.SNL.Clients.Office.Excel.Functions.SPG($A185, "IQ_EBITDA_MARGIN", E$3)</f>
        <v>9.5280000000000005</v>
      </c>
      <c r="F185" s="9" cm="1">
        <f t="array" ref="F185">_xll.SNL.Clients.Office.Excel.Functions.SPG($A185, "IQ_EBITDA_MARGIN", F$3)</f>
        <v>10.92</v>
      </c>
      <c r="G185" s="9" cm="1">
        <f t="array" ref="G185">_xll.SNL.Clients.Office.Excel.Functions.SPG($A185, "IQ_EBITDA_MARGIN", G$3)</f>
        <v>15.256</v>
      </c>
      <c r="H185" s="9" cm="1">
        <f t="array" ref="H185">_xll.SNL.Clients.Office.Excel.Functions.SPG($A185, "IQ_EBITDA_MARGIN", H$3)</f>
        <v>12.166</v>
      </c>
      <c r="I185" s="9" cm="1">
        <f t="array" ref="I185">_xll.SNL.Clients.Office.Excel.Functions.SPG($A185, "IQ_EBITDA_MARGIN", I$3)</f>
        <v>9.891</v>
      </c>
      <c r="J185" s="9" cm="1">
        <f t="array" ref="J185">_xll.SNL.Clients.Office.Excel.Functions.SPG($A185, "IQ_EBITDA_MARGIN", J$3)</f>
        <v>7.4059999999999997</v>
      </c>
    </row>
    <row r="186" spans="1:10" x14ac:dyDescent="0.3">
      <c r="A186" s="11" t="s">
        <v>1218</v>
      </c>
      <c r="B186" s="9" t="str" cm="1">
        <f t="array" ref="B186">_xll.SNL.Clients.Office.Excel.Functions.SPG($A186, "IQ_EBITDA_MARGIN", B$3)</f>
        <v>NA</v>
      </c>
      <c r="C186" s="9" t="str" cm="1">
        <f t="array" ref="C186">_xll.SNL.Clients.Office.Excel.Functions.SPG($A186, "IQ_EBITDA_MARGIN", C$3)</f>
        <v>NA</v>
      </c>
      <c r="D186" s="9" cm="1">
        <f t="array" ref="D186">_xll.SNL.Clients.Office.Excel.Functions.SPG($A186, "IQ_EBITDA_MARGIN", D$3)</f>
        <v>22.844000000000001</v>
      </c>
      <c r="E186" s="9" cm="1">
        <f t="array" ref="E186">_xll.SNL.Clients.Office.Excel.Functions.SPG($A186, "IQ_EBITDA_MARGIN", E$3)</f>
        <v>26.957999999999998</v>
      </c>
      <c r="F186" s="9" cm="1">
        <f t="array" ref="F186">_xll.SNL.Clients.Office.Excel.Functions.SPG($A186, "IQ_EBITDA_MARGIN", F$3)</f>
        <v>22.213999999999999</v>
      </c>
      <c r="G186" s="9" cm="1">
        <f t="array" ref="G186">_xll.SNL.Clients.Office.Excel.Functions.SPG($A186, "IQ_EBITDA_MARGIN", G$3)</f>
        <v>19.872</v>
      </c>
      <c r="H186" s="9" cm="1">
        <f t="array" ref="H186">_xll.SNL.Clients.Office.Excel.Functions.SPG($A186, "IQ_EBITDA_MARGIN", H$3)</f>
        <v>22.018000000000001</v>
      </c>
      <c r="I186" s="9" cm="1">
        <f t="array" ref="I186">_xll.SNL.Clients.Office.Excel.Functions.SPG($A186, "IQ_EBITDA_MARGIN", I$3)</f>
        <v>23.402000000000001</v>
      </c>
      <c r="J186" s="9" cm="1">
        <f t="array" ref="J186">_xll.SNL.Clients.Office.Excel.Functions.SPG($A186, "IQ_EBITDA_MARGIN", J$3)</f>
        <v>23.85</v>
      </c>
    </row>
    <row r="187" spans="1:10" x14ac:dyDescent="0.3">
      <c r="A187" s="11" t="s">
        <v>1219</v>
      </c>
      <c r="B187" s="9" t="str" cm="1">
        <f t="array" ref="B187">_xll.SNL.Clients.Office.Excel.Functions.SPG($A187, "IQ_EBITDA_MARGIN", B$3)</f>
        <v>NA</v>
      </c>
      <c r="C187" s="9" t="str" cm="1">
        <f t="array" ref="C187">_xll.SNL.Clients.Office.Excel.Functions.SPG($A187, "IQ_EBITDA_MARGIN", C$3)</f>
        <v>NA</v>
      </c>
      <c r="D187" s="9" cm="1">
        <f t="array" ref="D187">_xll.SNL.Clients.Office.Excel.Functions.SPG($A187, "IQ_EBITDA_MARGIN", D$3)</f>
        <v>11.981</v>
      </c>
      <c r="E187" s="9" cm="1">
        <f t="array" ref="E187">_xll.SNL.Clients.Office.Excel.Functions.SPG($A187, "IQ_EBITDA_MARGIN", E$3)</f>
        <v>12.831</v>
      </c>
      <c r="F187" s="9" cm="1">
        <f t="array" ref="F187">_xll.SNL.Clients.Office.Excel.Functions.SPG($A187, "IQ_EBITDA_MARGIN", F$3)</f>
        <v>12.33</v>
      </c>
      <c r="G187" s="9" cm="1">
        <f t="array" ref="G187">_xll.SNL.Clients.Office.Excel.Functions.SPG($A187, "IQ_EBITDA_MARGIN", G$3)</f>
        <v>13.224</v>
      </c>
      <c r="H187" s="9" cm="1">
        <f t="array" ref="H187">_xll.SNL.Clients.Office.Excel.Functions.SPG($A187, "IQ_EBITDA_MARGIN", H$3)</f>
        <v>11.48</v>
      </c>
      <c r="I187" s="9" cm="1">
        <f t="array" ref="I187">_xll.SNL.Clients.Office.Excel.Functions.SPG($A187, "IQ_EBITDA_MARGIN", I$3)</f>
        <v>13.53</v>
      </c>
      <c r="J187" s="9" cm="1">
        <f t="array" ref="J187">_xll.SNL.Clients.Office.Excel.Functions.SPG($A187, "IQ_EBITDA_MARGIN", J$3)</f>
        <v>10.82</v>
      </c>
    </row>
    <row r="188" spans="1:10" x14ac:dyDescent="0.3">
      <c r="A188" s="11" t="s">
        <v>1220</v>
      </c>
      <c r="B188" s="9" t="str" cm="1">
        <f t="array" ref="B188">_xll.SNL.Clients.Office.Excel.Functions.SPG($A188, "IQ_EBITDA_MARGIN", B$3)</f>
        <v>NA</v>
      </c>
      <c r="C188" s="9" cm="1">
        <f t="array" ref="C188">_xll.SNL.Clients.Office.Excel.Functions.SPG($A188, "IQ_EBITDA_MARGIN", C$3)</f>
        <v>7.2220000000000004</v>
      </c>
      <c r="D188" s="9" cm="1">
        <f t="array" ref="D188">_xll.SNL.Clients.Office.Excel.Functions.SPG($A188, "IQ_EBITDA_MARGIN", D$3)</f>
        <v>9.7870000000000008</v>
      </c>
      <c r="E188" s="9" cm="1">
        <f t="array" ref="E188">_xll.SNL.Clients.Office.Excel.Functions.SPG($A188, "IQ_EBITDA_MARGIN", E$3)</f>
        <v>7.601</v>
      </c>
      <c r="F188" s="9" cm="1">
        <f t="array" ref="F188">_xll.SNL.Clients.Office.Excel.Functions.SPG($A188, "IQ_EBITDA_MARGIN", F$3)</f>
        <v>6.4219999999999997</v>
      </c>
      <c r="G188" s="9" cm="1">
        <f t="array" ref="G188">_xll.SNL.Clients.Office.Excel.Functions.SPG($A188, "IQ_EBITDA_MARGIN", G$3)</f>
        <v>8.9459999999999997</v>
      </c>
      <c r="H188" s="9" cm="1">
        <f t="array" ref="H188">_xll.SNL.Clients.Office.Excel.Functions.SPG($A188, "IQ_EBITDA_MARGIN", H$3)</f>
        <v>8.859</v>
      </c>
      <c r="I188" s="9" cm="1">
        <f t="array" ref="I188">_xll.SNL.Clients.Office.Excel.Functions.SPG($A188, "IQ_EBITDA_MARGIN", I$3)</f>
        <v>9.1669999999999998</v>
      </c>
      <c r="J188" s="9" cm="1">
        <f t="array" ref="J188">_xll.SNL.Clients.Office.Excel.Functions.SPG($A188, "IQ_EBITDA_MARGIN", J$3)</f>
        <v>9.5660000000000007</v>
      </c>
    </row>
    <row r="189" spans="1:10" x14ac:dyDescent="0.3">
      <c r="A189" s="11" t="s">
        <v>1221</v>
      </c>
      <c r="B189" s="9" t="str" cm="1">
        <f t="array" ref="B189">_xll.SNL.Clients.Office.Excel.Functions.SPG($A189, "IQ_EBITDA_MARGIN", B$3)</f>
        <v>NA</v>
      </c>
      <c r="C189" s="9" cm="1">
        <f t="array" ref="C189">_xll.SNL.Clients.Office.Excel.Functions.SPG($A189, "IQ_EBITDA_MARGIN", C$3)</f>
        <v>18.384</v>
      </c>
      <c r="D189" s="9" cm="1">
        <f t="array" ref="D189">_xll.SNL.Clients.Office.Excel.Functions.SPG($A189, "IQ_EBITDA_MARGIN", D$3)</f>
        <v>21.960999999999999</v>
      </c>
      <c r="E189" s="9" cm="1">
        <f t="array" ref="E189">_xll.SNL.Clients.Office.Excel.Functions.SPG($A189, "IQ_EBITDA_MARGIN", E$3)</f>
        <v>20.725999999999999</v>
      </c>
      <c r="F189" s="9" cm="1">
        <f t="array" ref="F189">_xll.SNL.Clients.Office.Excel.Functions.SPG($A189, "IQ_EBITDA_MARGIN", F$3)</f>
        <v>18.952000000000002</v>
      </c>
      <c r="G189" s="9" cm="1">
        <f t="array" ref="G189">_xll.SNL.Clients.Office.Excel.Functions.SPG($A189, "IQ_EBITDA_MARGIN", G$3)</f>
        <v>16.388999999999999</v>
      </c>
      <c r="H189" s="9" cm="1">
        <f t="array" ref="H189">_xll.SNL.Clients.Office.Excel.Functions.SPG($A189, "IQ_EBITDA_MARGIN", H$3)</f>
        <v>20.745999999999999</v>
      </c>
      <c r="I189" s="9" cm="1">
        <f t="array" ref="I189">_xll.SNL.Clients.Office.Excel.Functions.SPG($A189, "IQ_EBITDA_MARGIN", I$3)</f>
        <v>20.806999999999999</v>
      </c>
      <c r="J189" s="9" cm="1">
        <f t="array" ref="J189">_xll.SNL.Clients.Office.Excel.Functions.SPG($A189, "IQ_EBITDA_MARGIN", J$3)</f>
        <v>16.792000000000002</v>
      </c>
    </row>
    <row r="190" spans="1:10" x14ac:dyDescent="0.3">
      <c r="A190" s="11" t="s">
        <v>1222</v>
      </c>
      <c r="B190" s="9" t="str" cm="1">
        <f t="array" ref="B190">_xll.SNL.Clients.Office.Excel.Functions.SPG($A190, "IQ_EBITDA_MARGIN", B$3)</f>
        <v>NA</v>
      </c>
      <c r="C190" s="9" t="str" cm="1">
        <f t="array" ref="C190">_xll.SNL.Clients.Office.Excel.Functions.SPG($A190, "IQ_EBITDA_MARGIN", C$3)</f>
        <v>NA</v>
      </c>
      <c r="D190" s="9" cm="1">
        <f t="array" ref="D190">_xll.SNL.Clients.Office.Excel.Functions.SPG($A190, "IQ_EBITDA_MARGIN", D$3)</f>
        <v>91.072000000000003</v>
      </c>
      <c r="E190" s="9" cm="1">
        <f t="array" ref="E190">_xll.SNL.Clients.Office.Excel.Functions.SPG($A190, "IQ_EBITDA_MARGIN", E$3)</f>
        <v>90.927000000000007</v>
      </c>
      <c r="F190" s="9" cm="1">
        <f t="array" ref="F190">_xll.SNL.Clients.Office.Excel.Functions.SPG($A190, "IQ_EBITDA_MARGIN", F$3)</f>
        <v>89.912999999999997</v>
      </c>
      <c r="G190" s="9" cm="1">
        <f t="array" ref="G190">_xll.SNL.Clients.Office.Excel.Functions.SPG($A190, "IQ_EBITDA_MARGIN", G$3)</f>
        <v>91.096000000000004</v>
      </c>
      <c r="H190" s="9" cm="1">
        <f t="array" ref="H190">_xll.SNL.Clients.Office.Excel.Functions.SPG($A190, "IQ_EBITDA_MARGIN", H$3)</f>
        <v>90.691999999999993</v>
      </c>
      <c r="I190" s="9" cm="1">
        <f t="array" ref="I190">_xll.SNL.Clients.Office.Excel.Functions.SPG($A190, "IQ_EBITDA_MARGIN", I$3)</f>
        <v>89.826999999999998</v>
      </c>
      <c r="J190" s="9" cm="1">
        <f t="array" ref="J190">_xll.SNL.Clients.Office.Excel.Functions.SPG($A190, "IQ_EBITDA_MARGIN", J$3)</f>
        <v>88.671000000000006</v>
      </c>
    </row>
    <row r="191" spans="1:10" x14ac:dyDescent="0.3">
      <c r="A191" s="11" t="s">
        <v>1223</v>
      </c>
      <c r="B191" s="9" t="str" cm="1">
        <f t="array" ref="B191">_xll.SNL.Clients.Office.Excel.Functions.SPG($A191, "IQ_EBITDA_MARGIN", B$3)</f>
        <v>NA</v>
      </c>
      <c r="C191" s="9" cm="1">
        <f t="array" ref="C191">_xll.SNL.Clients.Office.Excel.Functions.SPG($A191, "IQ_EBITDA_MARGIN", C$3)</f>
        <v>14.082000000000001</v>
      </c>
      <c r="D191" s="9" cm="1">
        <f t="array" ref="D191">_xll.SNL.Clients.Office.Excel.Functions.SPG($A191, "IQ_EBITDA_MARGIN", D$3)</f>
        <v>14.04</v>
      </c>
      <c r="E191" s="9" cm="1">
        <f t="array" ref="E191">_xll.SNL.Clients.Office.Excel.Functions.SPG($A191, "IQ_EBITDA_MARGIN", E$3)</f>
        <v>15.398999999999999</v>
      </c>
      <c r="F191" s="9" cm="1">
        <f t="array" ref="F191">_xll.SNL.Clients.Office.Excel.Functions.SPG($A191, "IQ_EBITDA_MARGIN", F$3)</f>
        <v>12.702999999999999</v>
      </c>
      <c r="G191" s="9" cm="1">
        <f t="array" ref="G191">_xll.SNL.Clients.Office.Excel.Functions.SPG($A191, "IQ_EBITDA_MARGIN", G$3)</f>
        <v>15.252000000000001</v>
      </c>
      <c r="H191" s="9" cm="1">
        <f t="array" ref="H191">_xll.SNL.Clients.Office.Excel.Functions.SPG($A191, "IQ_EBITDA_MARGIN", H$3)</f>
        <v>14.516</v>
      </c>
      <c r="I191" s="9" cm="1">
        <f t="array" ref="I191">_xll.SNL.Clients.Office.Excel.Functions.SPG($A191, "IQ_EBITDA_MARGIN", I$3)</f>
        <v>18.451000000000001</v>
      </c>
      <c r="J191" s="9" cm="1">
        <f t="array" ref="J191">_xll.SNL.Clients.Office.Excel.Functions.SPG($A191, "IQ_EBITDA_MARGIN", J$3)</f>
        <v>17.334</v>
      </c>
    </row>
    <row r="192" spans="1:10" x14ac:dyDescent="0.3">
      <c r="A192" s="11" t="s">
        <v>1224</v>
      </c>
      <c r="B192" s="9" t="str" cm="1">
        <f t="array" ref="B192">_xll.SNL.Clients.Office.Excel.Functions.SPG($A192, "IQ_EBITDA_MARGIN", B$3)</f>
        <v>NA</v>
      </c>
      <c r="C192" s="9" t="str" cm="1">
        <f t="array" ref="C192">_xll.SNL.Clients.Office.Excel.Functions.SPG($A192, "IQ_EBITDA_MARGIN", C$3)</f>
        <v>NA</v>
      </c>
      <c r="D192" s="9" cm="1">
        <f t="array" ref="D192">_xll.SNL.Clients.Office.Excel.Functions.SPG($A192, "IQ_EBITDA_MARGIN", D$3)</f>
        <v>17.294</v>
      </c>
      <c r="E192" s="9" cm="1">
        <f t="array" ref="E192">_xll.SNL.Clients.Office.Excel.Functions.SPG($A192, "IQ_EBITDA_MARGIN", E$3)</f>
        <v>15.013</v>
      </c>
      <c r="F192" s="9" cm="1">
        <f t="array" ref="F192">_xll.SNL.Clients.Office.Excel.Functions.SPG($A192, "IQ_EBITDA_MARGIN", F$3)</f>
        <v>14.696999999999999</v>
      </c>
      <c r="G192" s="9" cm="1">
        <f t="array" ref="G192">_xll.SNL.Clients.Office.Excel.Functions.SPG($A192, "IQ_EBITDA_MARGIN", G$3)</f>
        <v>19.739000000000001</v>
      </c>
      <c r="H192" s="9" cm="1">
        <f t="array" ref="H192">_xll.SNL.Clients.Office.Excel.Functions.SPG($A192, "IQ_EBITDA_MARGIN", H$3)</f>
        <v>17.402000000000001</v>
      </c>
      <c r="I192" s="9" cm="1">
        <f t="array" ref="I192">_xll.SNL.Clients.Office.Excel.Functions.SPG($A192, "IQ_EBITDA_MARGIN", I$3)</f>
        <v>14.099</v>
      </c>
      <c r="J192" s="9" cm="1">
        <f t="array" ref="J192">_xll.SNL.Clients.Office.Excel.Functions.SPG($A192, "IQ_EBITDA_MARGIN", J$3)</f>
        <v>15.818</v>
      </c>
    </row>
    <row r="193" spans="1:10" x14ac:dyDescent="0.3">
      <c r="A193" s="11" t="s">
        <v>1225</v>
      </c>
      <c r="B193" s="9" t="str" cm="1">
        <f t="array" ref="B193">_xll.SNL.Clients.Office.Excel.Functions.SPG($A193, "IQ_EBITDA_MARGIN", B$3)</f>
        <v>NA</v>
      </c>
      <c r="C193" s="9" t="str" cm="1">
        <f t="array" ref="C193">_xll.SNL.Clients.Office.Excel.Functions.SPG($A193, "IQ_EBITDA_MARGIN", C$3)</f>
        <v>NA</v>
      </c>
      <c r="D193" s="9" cm="1">
        <f t="array" ref="D193">_xll.SNL.Clients.Office.Excel.Functions.SPG($A193, "IQ_EBITDA_MARGIN", D$3)</f>
        <v>35.506999999999998</v>
      </c>
      <c r="E193" s="9" cm="1">
        <f t="array" ref="E193">_xll.SNL.Clients.Office.Excel.Functions.SPG($A193, "IQ_EBITDA_MARGIN", E$3)</f>
        <v>35.999000000000002</v>
      </c>
      <c r="F193" s="9" cm="1">
        <f t="array" ref="F193">_xll.SNL.Clients.Office.Excel.Functions.SPG($A193, "IQ_EBITDA_MARGIN", F$3)</f>
        <v>32.750999999999998</v>
      </c>
      <c r="G193" s="9" cm="1">
        <f t="array" ref="G193">_xll.SNL.Clients.Office.Excel.Functions.SPG($A193, "IQ_EBITDA_MARGIN", G$3)</f>
        <v>26.552</v>
      </c>
      <c r="H193" s="9" cm="1">
        <f t="array" ref="H193">_xll.SNL.Clients.Office.Excel.Functions.SPG($A193, "IQ_EBITDA_MARGIN", H$3)</f>
        <v>35.497999999999998</v>
      </c>
      <c r="I193" s="9" cm="1">
        <f t="array" ref="I193">_xll.SNL.Clients.Office.Excel.Functions.SPG($A193, "IQ_EBITDA_MARGIN", I$3)</f>
        <v>34.177</v>
      </c>
      <c r="J193" s="9" cm="1">
        <f t="array" ref="J193">_xll.SNL.Clients.Office.Excel.Functions.SPG($A193, "IQ_EBITDA_MARGIN", J$3)</f>
        <v>37.244999999999997</v>
      </c>
    </row>
    <row r="194" spans="1:10" x14ac:dyDescent="0.3">
      <c r="A194" s="11" t="s">
        <v>1226</v>
      </c>
      <c r="B194" s="9" t="str" cm="1">
        <f t="array" ref="B194">_xll.SNL.Clients.Office.Excel.Functions.SPG($A194, "IQ_EBITDA_MARGIN", B$3)</f>
        <v>NA</v>
      </c>
      <c r="C194" s="9" t="str" cm="1">
        <f t="array" ref="C194">_xll.SNL.Clients.Office.Excel.Functions.SPG($A194, "IQ_EBITDA_MARGIN", C$3)</f>
        <v>NA</v>
      </c>
      <c r="D194" s="9" cm="1">
        <f t="array" ref="D194">_xll.SNL.Clients.Office.Excel.Functions.SPG($A194, "IQ_EBITDA_MARGIN", D$3)</f>
        <v>7.8890000000000002</v>
      </c>
      <c r="E194" s="9" cm="1">
        <f t="array" ref="E194">_xll.SNL.Clients.Office.Excel.Functions.SPG($A194, "IQ_EBITDA_MARGIN", E$3)</f>
        <v>8.16</v>
      </c>
      <c r="F194" s="9" cm="1">
        <f t="array" ref="F194">_xll.SNL.Clients.Office.Excel.Functions.SPG($A194, "IQ_EBITDA_MARGIN", F$3)</f>
        <v>7.702</v>
      </c>
      <c r="G194" s="9" t="str" cm="1">
        <f t="array" ref="G194">_xll.SNL.Clients.Office.Excel.Functions.SPG($A194, "IQ_EBITDA_MARGIN", G$3)</f>
        <v>NA</v>
      </c>
      <c r="H194" s="9" cm="1">
        <f t="array" ref="H194">_xll.SNL.Clients.Office.Excel.Functions.SPG($A194, "IQ_EBITDA_MARGIN", H$3)</f>
        <v>7.8090000000000002</v>
      </c>
      <c r="I194" s="9" cm="1">
        <f t="array" ref="I194">_xll.SNL.Clients.Office.Excel.Functions.SPG($A194, "IQ_EBITDA_MARGIN", I$3)</f>
        <v>8.0280000000000005</v>
      </c>
      <c r="J194" s="9" cm="1">
        <f t="array" ref="J194">_xll.SNL.Clients.Office.Excel.Functions.SPG($A194, "IQ_EBITDA_MARGIN", J$3)</f>
        <v>6.7160000000000002</v>
      </c>
    </row>
    <row r="195" spans="1:10" x14ac:dyDescent="0.3">
      <c r="A195" s="11" t="s">
        <v>1227</v>
      </c>
      <c r="B195" s="9" t="str" cm="1">
        <f t="array" ref="B195">_xll.SNL.Clients.Office.Excel.Functions.SPG($A195, "IQ_EBITDA_MARGIN", B$3)</f>
        <v>NA</v>
      </c>
      <c r="C195" s="9" t="str" cm="1">
        <f t="array" ref="C195">_xll.SNL.Clients.Office.Excel.Functions.SPG($A195, "IQ_EBITDA_MARGIN", C$3)</f>
        <v>NA</v>
      </c>
      <c r="D195" s="9" cm="1">
        <f t="array" ref="D195">_xll.SNL.Clients.Office.Excel.Functions.SPG($A195, "IQ_EBITDA_MARGIN", D$3)</f>
        <v>0.97799999999999998</v>
      </c>
      <c r="E195" s="9" cm="1">
        <f t="array" ref="E195">_xll.SNL.Clients.Office.Excel.Functions.SPG($A195, "IQ_EBITDA_MARGIN", E$3)</f>
        <v>1.66</v>
      </c>
      <c r="F195" s="9" cm="1">
        <f t="array" ref="F195">_xll.SNL.Clients.Office.Excel.Functions.SPG($A195, "IQ_EBITDA_MARGIN", F$3)</f>
        <v>2.4E-2</v>
      </c>
      <c r="G195" s="9" cm="1">
        <f t="array" ref="G195">_xll.SNL.Clients.Office.Excel.Functions.SPG($A195, "IQ_EBITDA_MARGIN", G$3)</f>
        <v>-1.607</v>
      </c>
      <c r="H195" s="9" cm="1">
        <f t="array" ref="H195">_xll.SNL.Clients.Office.Excel.Functions.SPG($A195, "IQ_EBITDA_MARGIN", H$3)</f>
        <v>0.53600000000000003</v>
      </c>
      <c r="I195" s="9" cm="1">
        <f t="array" ref="I195">_xll.SNL.Clients.Office.Excel.Functions.SPG($A195, "IQ_EBITDA_MARGIN", I$3)</f>
        <v>1.268</v>
      </c>
      <c r="J195" s="9" cm="1">
        <f t="array" ref="J195">_xll.SNL.Clients.Office.Excel.Functions.SPG($A195, "IQ_EBITDA_MARGIN", J$3)</f>
        <v>0.30399999999999999</v>
      </c>
    </row>
    <row r="196" spans="1:10" x14ac:dyDescent="0.3">
      <c r="A196" s="11" t="s">
        <v>1228</v>
      </c>
      <c r="B196" s="9" t="str" cm="1">
        <f t="array" ref="B196">_xll.SNL.Clients.Office.Excel.Functions.SPG($A196, "IQ_EBITDA_MARGIN", B$3)</f>
        <v>NA</v>
      </c>
      <c r="C196" s="9" cm="1">
        <f t="array" ref="C196">_xll.SNL.Clients.Office.Excel.Functions.SPG($A196, "IQ_EBITDA_MARGIN", C$3)</f>
        <v>6.6859999999999999</v>
      </c>
      <c r="D196" s="9" cm="1">
        <f t="array" ref="D196">_xll.SNL.Clients.Office.Excel.Functions.SPG($A196, "IQ_EBITDA_MARGIN", D$3)</f>
        <v>0.60799999999999998</v>
      </c>
      <c r="E196" s="9" cm="1">
        <f t="array" ref="E196">_xll.SNL.Clients.Office.Excel.Functions.SPG($A196, "IQ_EBITDA_MARGIN", E$3)</f>
        <v>-13.016</v>
      </c>
      <c r="F196" s="9" cm="1">
        <f t="array" ref="F196">_xll.SNL.Clients.Office.Excel.Functions.SPG($A196, "IQ_EBITDA_MARGIN", F$3)</f>
        <v>-20.178999999999998</v>
      </c>
      <c r="G196" s="9" cm="1">
        <f t="array" ref="G196">_xll.SNL.Clients.Office.Excel.Functions.SPG($A196, "IQ_EBITDA_MARGIN", G$3)</f>
        <v>8.5129999999999999</v>
      </c>
      <c r="H196" s="9" cm="1">
        <f t="array" ref="H196">_xll.SNL.Clients.Office.Excel.Functions.SPG($A196, "IQ_EBITDA_MARGIN", H$3)</f>
        <v>12.863</v>
      </c>
      <c r="I196" s="9" cm="1">
        <f t="array" ref="I196">_xll.SNL.Clients.Office.Excel.Functions.SPG($A196, "IQ_EBITDA_MARGIN", I$3)</f>
        <v>12.884</v>
      </c>
      <c r="J196" s="9" cm="1">
        <f t="array" ref="J196">_xll.SNL.Clients.Office.Excel.Functions.SPG($A196, "IQ_EBITDA_MARGIN", J$3)</f>
        <v>11.891</v>
      </c>
    </row>
    <row r="197" spans="1:10" x14ac:dyDescent="0.3">
      <c r="A197" s="11" t="s">
        <v>1229</v>
      </c>
      <c r="B197" s="9" t="str" cm="1">
        <f t="array" ref="B197">_xll.SNL.Clients.Office.Excel.Functions.SPG($A197, "IQ_EBITDA_MARGIN", B$3)</f>
        <v>NA</v>
      </c>
      <c r="C197" s="9" cm="1">
        <f t="array" ref="C197">_xll.SNL.Clients.Office.Excel.Functions.SPG($A197, "IQ_EBITDA_MARGIN", C$3)</f>
        <v>15.705</v>
      </c>
      <c r="D197" s="9" cm="1">
        <f t="array" ref="D197">_xll.SNL.Clients.Office.Excel.Functions.SPG($A197, "IQ_EBITDA_MARGIN", D$3)</f>
        <v>11.92</v>
      </c>
      <c r="E197" s="9" cm="1">
        <f t="array" ref="E197">_xll.SNL.Clients.Office.Excel.Functions.SPG($A197, "IQ_EBITDA_MARGIN", E$3)</f>
        <v>10.778</v>
      </c>
      <c r="F197" s="9" cm="1">
        <f t="array" ref="F197">_xll.SNL.Clients.Office.Excel.Functions.SPG($A197, "IQ_EBITDA_MARGIN", F$3)</f>
        <v>12.430999999999999</v>
      </c>
      <c r="G197" s="9" cm="1">
        <f t="array" ref="G197">_xll.SNL.Clients.Office.Excel.Functions.SPG($A197, "IQ_EBITDA_MARGIN", G$3)</f>
        <v>15.159000000000001</v>
      </c>
      <c r="H197" s="9" cm="1">
        <f t="array" ref="H197">_xll.SNL.Clients.Office.Excel.Functions.SPG($A197, "IQ_EBITDA_MARGIN", H$3)</f>
        <v>10.808999999999999</v>
      </c>
      <c r="I197" s="9" cm="1">
        <f t="array" ref="I197">_xll.SNL.Clients.Office.Excel.Functions.SPG($A197, "IQ_EBITDA_MARGIN", I$3)</f>
        <v>11.183999999999999</v>
      </c>
      <c r="J197" s="9" cm="1">
        <f t="array" ref="J197">_xll.SNL.Clients.Office.Excel.Functions.SPG($A197, "IQ_EBITDA_MARGIN", J$3)</f>
        <v>13.454000000000001</v>
      </c>
    </row>
    <row r="198" spans="1:10" x14ac:dyDescent="0.3">
      <c r="A198" s="11" t="s">
        <v>1230</v>
      </c>
      <c r="B198" s="9" t="str" cm="1">
        <f t="array" ref="B198">_xll.SNL.Clients.Office.Excel.Functions.SPG($A198, "IQ_EBITDA_MARGIN", B$3)</f>
        <v>NA</v>
      </c>
      <c r="C198" s="9" t="str" cm="1">
        <f t="array" ref="C198">_xll.SNL.Clients.Office.Excel.Functions.SPG($A198, "IQ_EBITDA_MARGIN", C$3)</f>
        <v>NA</v>
      </c>
      <c r="D198" s="9" t="str" cm="1">
        <f t="array" ref="D198">_xll.SNL.Clients.Office.Excel.Functions.SPG($A198, "IQ_EBITDA_MARGIN", D$3)</f>
        <v>NA</v>
      </c>
      <c r="E198" s="9" t="str" cm="1">
        <f t="array" ref="E198">_xll.SNL.Clients.Office.Excel.Functions.SPG($A198, "IQ_EBITDA_MARGIN", E$3)</f>
        <v>NA</v>
      </c>
      <c r="F198" s="9" t="str" cm="1">
        <f t="array" ref="F198">_xll.SNL.Clients.Office.Excel.Functions.SPG($A198, "IQ_EBITDA_MARGIN", F$3)</f>
        <v>NA</v>
      </c>
      <c r="G198" s="9" t="str" cm="1">
        <f t="array" ref="G198">_xll.SNL.Clients.Office.Excel.Functions.SPG($A198, "IQ_EBITDA_MARGIN", G$3)</f>
        <v>NA</v>
      </c>
      <c r="H198" s="9" t="str" cm="1">
        <f t="array" ref="H198">_xll.SNL.Clients.Office.Excel.Functions.SPG($A198, "IQ_EBITDA_MARGIN", H$3)</f>
        <v>NA</v>
      </c>
      <c r="I198" s="9" t="str" cm="1">
        <f t="array" ref="I198">_xll.SNL.Clients.Office.Excel.Functions.SPG($A198, "IQ_EBITDA_MARGIN", I$3)</f>
        <v>NA</v>
      </c>
      <c r="J198" s="9" t="str" cm="1">
        <f t="array" ref="J198">_xll.SNL.Clients.Office.Excel.Functions.SPG($A198, "IQ_EBITDA_MARGIN", J$3)</f>
        <v>NA</v>
      </c>
    </row>
    <row r="199" spans="1:10" x14ac:dyDescent="0.3">
      <c r="A199" s="11" t="s">
        <v>1231</v>
      </c>
      <c r="B199" s="9" t="str" cm="1">
        <f t="array" ref="B199">_xll.SNL.Clients.Office.Excel.Functions.SPG($A199, "IQ_EBITDA_MARGIN", B$3)</f>
        <v>NA</v>
      </c>
      <c r="C199" s="9" t="str" cm="1">
        <f t="array" ref="C199">_xll.SNL.Clients.Office.Excel.Functions.SPG($A199, "IQ_EBITDA_MARGIN", C$3)</f>
        <v>NA</v>
      </c>
      <c r="D199" s="9" cm="1">
        <f t="array" ref="D199">_xll.SNL.Clients.Office.Excel.Functions.SPG($A199, "IQ_EBITDA_MARGIN", D$3)</f>
        <v>19.548999999999999</v>
      </c>
      <c r="E199" s="9" cm="1">
        <f t="array" ref="E199">_xll.SNL.Clients.Office.Excel.Functions.SPG($A199, "IQ_EBITDA_MARGIN", E$3)</f>
        <v>19.882000000000001</v>
      </c>
      <c r="F199" s="9" cm="1">
        <f t="array" ref="F199">_xll.SNL.Clients.Office.Excel.Functions.SPG($A199, "IQ_EBITDA_MARGIN", F$3)</f>
        <v>16.568999999999999</v>
      </c>
      <c r="G199" s="9" cm="1">
        <f t="array" ref="G199">_xll.SNL.Clients.Office.Excel.Functions.SPG($A199, "IQ_EBITDA_MARGIN", G$3)</f>
        <v>17.082999999999998</v>
      </c>
      <c r="H199" s="9" cm="1">
        <f t="array" ref="H199">_xll.SNL.Clients.Office.Excel.Functions.SPG($A199, "IQ_EBITDA_MARGIN", H$3)</f>
        <v>17.562999999999999</v>
      </c>
      <c r="I199" s="9" cm="1">
        <f t="array" ref="I199">_xll.SNL.Clients.Office.Excel.Functions.SPG($A199, "IQ_EBITDA_MARGIN", I$3)</f>
        <v>17.042999999999999</v>
      </c>
      <c r="J199" s="9" cm="1">
        <f t="array" ref="J199">_xll.SNL.Clients.Office.Excel.Functions.SPG($A199, "IQ_EBITDA_MARGIN", J$3)</f>
        <v>14.137</v>
      </c>
    </row>
    <row r="200" spans="1:10" x14ac:dyDescent="0.3">
      <c r="A200" s="11" t="s">
        <v>1232</v>
      </c>
      <c r="B200" s="9" t="str" cm="1">
        <f t="array" ref="B200">_xll.SNL.Clients.Office.Excel.Functions.SPG($A200, "IQ_EBITDA_MARGIN", B$3)</f>
        <v>NA</v>
      </c>
      <c r="C200" s="9" t="str" cm="1">
        <f t="array" ref="C200">_xll.SNL.Clients.Office.Excel.Functions.SPG($A200, "IQ_EBITDA_MARGIN", C$3)</f>
        <v>NA</v>
      </c>
      <c r="D200" s="9" t="str" cm="1">
        <f t="array" ref="D200">_xll.SNL.Clients.Office.Excel.Functions.SPG($A200, "IQ_EBITDA_MARGIN", D$3)</f>
        <v>NA</v>
      </c>
      <c r="E200" s="9" t="str" cm="1">
        <f t="array" ref="E200">_xll.SNL.Clients.Office.Excel.Functions.SPG($A200, "IQ_EBITDA_MARGIN", E$3)</f>
        <v>NA</v>
      </c>
      <c r="F200" s="9" t="str" cm="1">
        <f t="array" ref="F200">_xll.SNL.Clients.Office.Excel.Functions.SPG($A200, "IQ_EBITDA_MARGIN", F$3)</f>
        <v>NA</v>
      </c>
      <c r="G200" s="9" t="str" cm="1">
        <f t="array" ref="G200">_xll.SNL.Clients.Office.Excel.Functions.SPG($A200, "IQ_EBITDA_MARGIN", G$3)</f>
        <v>NA</v>
      </c>
      <c r="H200" s="9" t="str" cm="1">
        <f t="array" ref="H200">_xll.SNL.Clients.Office.Excel.Functions.SPG($A200, "IQ_EBITDA_MARGIN", H$3)</f>
        <v>NA</v>
      </c>
      <c r="I200" s="9" t="str" cm="1">
        <f t="array" ref="I200">_xll.SNL.Clients.Office.Excel.Functions.SPG($A200, "IQ_EBITDA_MARGIN", I$3)</f>
        <v>NA</v>
      </c>
      <c r="J200" s="9" t="str" cm="1">
        <f t="array" ref="J200">_xll.SNL.Clients.Office.Excel.Functions.SPG($A200, "IQ_EBITDA_MARGIN", J$3)</f>
        <v>NA</v>
      </c>
    </row>
    <row r="201" spans="1:10" x14ac:dyDescent="0.3">
      <c r="A201" s="11" t="s">
        <v>1233</v>
      </c>
      <c r="B201" s="9" t="str" cm="1">
        <f t="array" ref="B201">_xll.SNL.Clients.Office.Excel.Functions.SPG($A201, "IQ_EBITDA_MARGIN", B$3)</f>
        <v>NA</v>
      </c>
      <c r="C201" s="9" t="str" cm="1">
        <f t="array" ref="C201">_xll.SNL.Clients.Office.Excel.Functions.SPG($A201, "IQ_EBITDA_MARGIN", C$3)</f>
        <v>NA</v>
      </c>
      <c r="D201" s="9" t="str" cm="1">
        <f t="array" ref="D201">_xll.SNL.Clients.Office.Excel.Functions.SPG($A201, "IQ_EBITDA_MARGIN", D$3)</f>
        <v>NA</v>
      </c>
      <c r="E201" s="9" t="str" cm="1">
        <f t="array" ref="E201">_xll.SNL.Clients.Office.Excel.Functions.SPG($A201, "IQ_EBITDA_MARGIN", E$3)</f>
        <v>NA</v>
      </c>
      <c r="F201" s="9" t="str" cm="1">
        <f t="array" ref="F201">_xll.SNL.Clients.Office.Excel.Functions.SPG($A201, "IQ_EBITDA_MARGIN", F$3)</f>
        <v>NA</v>
      </c>
      <c r="G201" s="9" t="str" cm="1">
        <f t="array" ref="G201">_xll.SNL.Clients.Office.Excel.Functions.SPG($A201, "IQ_EBITDA_MARGIN", G$3)</f>
        <v>NA</v>
      </c>
      <c r="H201" s="9" t="str" cm="1">
        <f t="array" ref="H201">_xll.SNL.Clients.Office.Excel.Functions.SPG($A201, "IQ_EBITDA_MARGIN", H$3)</f>
        <v>NA</v>
      </c>
      <c r="I201" s="9" t="str" cm="1">
        <f t="array" ref="I201">_xll.SNL.Clients.Office.Excel.Functions.SPG($A201, "IQ_EBITDA_MARGIN", I$3)</f>
        <v>NA</v>
      </c>
      <c r="J201" s="9" t="str" cm="1">
        <f t="array" ref="J201">_xll.SNL.Clients.Office.Excel.Functions.SPG($A201, "IQ_EBITDA_MARGIN", J$3)</f>
        <v>NA</v>
      </c>
    </row>
    <row r="202" spans="1:10" x14ac:dyDescent="0.3">
      <c r="A202" s="11" t="s">
        <v>1234</v>
      </c>
      <c r="B202" s="9" t="str" cm="1">
        <f t="array" ref="B202">_xll.SNL.Clients.Office.Excel.Functions.SPG($A202, "IQ_EBITDA_MARGIN", B$3)</f>
        <v>NA</v>
      </c>
      <c r="C202" s="9" t="str" cm="1">
        <f t="array" ref="C202">_xll.SNL.Clients.Office.Excel.Functions.SPG($A202, "IQ_EBITDA_MARGIN", C$3)</f>
        <v>NA</v>
      </c>
      <c r="D202" s="9" t="str" cm="1">
        <f t="array" ref="D202">_xll.SNL.Clients.Office.Excel.Functions.SPG($A202, "IQ_EBITDA_MARGIN", D$3)</f>
        <v>NA</v>
      </c>
      <c r="E202" s="9" t="str" cm="1">
        <f t="array" ref="E202">_xll.SNL.Clients.Office.Excel.Functions.SPG($A202, "IQ_EBITDA_MARGIN", E$3)</f>
        <v>NA</v>
      </c>
      <c r="F202" s="9" t="str" cm="1">
        <f t="array" ref="F202">_xll.SNL.Clients.Office.Excel.Functions.SPG($A202, "IQ_EBITDA_MARGIN", F$3)</f>
        <v>NA</v>
      </c>
      <c r="G202" s="9" t="str" cm="1">
        <f t="array" ref="G202">_xll.SNL.Clients.Office.Excel.Functions.SPG($A202, "IQ_EBITDA_MARGIN", G$3)</f>
        <v>NA</v>
      </c>
      <c r="H202" s="9" t="str" cm="1">
        <f t="array" ref="H202">_xll.SNL.Clients.Office.Excel.Functions.SPG($A202, "IQ_EBITDA_MARGIN", H$3)</f>
        <v>NA</v>
      </c>
      <c r="I202" s="9" t="str" cm="1">
        <f t="array" ref="I202">_xll.SNL.Clients.Office.Excel.Functions.SPG($A202, "IQ_EBITDA_MARGIN", I$3)</f>
        <v>NA</v>
      </c>
      <c r="J202" s="9" t="str" cm="1">
        <f t="array" ref="J202">_xll.SNL.Clients.Office.Excel.Functions.SPG($A202, "IQ_EBITDA_MARGIN", J$3)</f>
        <v>NA</v>
      </c>
    </row>
    <row r="203" spans="1:10" x14ac:dyDescent="0.3">
      <c r="A203" s="11" t="s">
        <v>1235</v>
      </c>
      <c r="B203" s="9" t="str" cm="1">
        <f t="array" ref="B203">_xll.SNL.Clients.Office.Excel.Functions.SPG($A203, "IQ_EBITDA_MARGIN", B$3)</f>
        <v>NA</v>
      </c>
      <c r="C203" s="9" t="str" cm="1">
        <f t="array" ref="C203">_xll.SNL.Clients.Office.Excel.Functions.SPG($A203, "IQ_EBITDA_MARGIN", C$3)</f>
        <v>NA</v>
      </c>
      <c r="D203" s="9" t="str" cm="1">
        <f t="array" ref="D203">_xll.SNL.Clients.Office.Excel.Functions.SPG($A203, "IQ_EBITDA_MARGIN", D$3)</f>
        <v>NA</v>
      </c>
      <c r="E203" s="9" t="str" cm="1">
        <f t="array" ref="E203">_xll.SNL.Clients.Office.Excel.Functions.SPG($A203, "IQ_EBITDA_MARGIN", E$3)</f>
        <v>NA</v>
      </c>
      <c r="F203" s="9" t="str" cm="1">
        <f t="array" ref="F203">_xll.SNL.Clients.Office.Excel.Functions.SPG($A203, "IQ_EBITDA_MARGIN", F$3)</f>
        <v>NA</v>
      </c>
      <c r="G203" s="9" t="str" cm="1">
        <f t="array" ref="G203">_xll.SNL.Clients.Office.Excel.Functions.SPG($A203, "IQ_EBITDA_MARGIN", G$3)</f>
        <v>NA</v>
      </c>
      <c r="H203" s="9" t="str" cm="1">
        <f t="array" ref="H203">_xll.SNL.Clients.Office.Excel.Functions.SPG($A203, "IQ_EBITDA_MARGIN", H$3)</f>
        <v>NA</v>
      </c>
      <c r="I203" s="9" t="str" cm="1">
        <f t="array" ref="I203">_xll.SNL.Clients.Office.Excel.Functions.SPG($A203, "IQ_EBITDA_MARGIN", I$3)</f>
        <v>NA</v>
      </c>
      <c r="J203" s="9" t="str" cm="1">
        <f t="array" ref="J203">_xll.SNL.Clients.Office.Excel.Functions.SPG($A203, "IQ_EBITDA_MARGIN", J$3)</f>
        <v>NA</v>
      </c>
    </row>
    <row r="204" spans="1:10" x14ac:dyDescent="0.3">
      <c r="A204" s="11" t="s">
        <v>1236</v>
      </c>
      <c r="B204" s="9" t="str" cm="1">
        <f t="array" ref="B204">_xll.SNL.Clients.Office.Excel.Functions.SPG($A204, "IQ_EBITDA_MARGIN", B$3)</f>
        <v>NA</v>
      </c>
      <c r="C204" s="9" t="str" cm="1">
        <f t="array" ref="C204">_xll.SNL.Clients.Office.Excel.Functions.SPG($A204, "IQ_EBITDA_MARGIN", C$3)</f>
        <v>NA</v>
      </c>
      <c r="D204" s="9" t="str" cm="1">
        <f t="array" ref="D204">_xll.SNL.Clients.Office.Excel.Functions.SPG($A204, "IQ_EBITDA_MARGIN", D$3)</f>
        <v>NA</v>
      </c>
      <c r="E204" s="9" t="str" cm="1">
        <f t="array" ref="E204">_xll.SNL.Clients.Office.Excel.Functions.SPG($A204, "IQ_EBITDA_MARGIN", E$3)</f>
        <v>NA</v>
      </c>
      <c r="F204" s="9" t="str" cm="1">
        <f t="array" ref="F204">_xll.SNL.Clients.Office.Excel.Functions.SPG($A204, "IQ_EBITDA_MARGIN", F$3)</f>
        <v>NA</v>
      </c>
      <c r="G204" s="9" t="str" cm="1">
        <f t="array" ref="G204">_xll.SNL.Clients.Office.Excel.Functions.SPG($A204, "IQ_EBITDA_MARGIN", G$3)</f>
        <v>NA</v>
      </c>
      <c r="H204" s="9" t="str" cm="1">
        <f t="array" ref="H204">_xll.SNL.Clients.Office.Excel.Functions.SPG($A204, "IQ_EBITDA_MARGIN", H$3)</f>
        <v>NA</v>
      </c>
      <c r="I204" s="9" t="str" cm="1">
        <f t="array" ref="I204">_xll.SNL.Clients.Office.Excel.Functions.SPG($A204, "IQ_EBITDA_MARGIN", I$3)</f>
        <v>NA</v>
      </c>
      <c r="J204" s="9" t="str" cm="1">
        <f t="array" ref="J204">_xll.SNL.Clients.Office.Excel.Functions.SPG($A204, "IQ_EBITDA_MARGIN", J$3)</f>
        <v>NA</v>
      </c>
    </row>
    <row r="205" spans="1:10" x14ac:dyDescent="0.3">
      <c r="A205" s="11" t="s">
        <v>1237</v>
      </c>
      <c r="B205" s="9" t="str" cm="1">
        <f t="array" ref="B205">_xll.SNL.Clients.Office.Excel.Functions.SPG($A205, "IQ_EBITDA_MARGIN", B$3)</f>
        <v>NA</v>
      </c>
      <c r="C205" s="9" t="str" cm="1">
        <f t="array" ref="C205">_xll.SNL.Clients.Office.Excel.Functions.SPG($A205, "IQ_EBITDA_MARGIN", C$3)</f>
        <v>NA</v>
      </c>
      <c r="D205" s="9" cm="1">
        <f t="array" ref="D205">_xll.SNL.Clients.Office.Excel.Functions.SPG($A205, "IQ_EBITDA_MARGIN", D$3)</f>
        <v>5.048</v>
      </c>
      <c r="E205" s="9" cm="1">
        <f t="array" ref="E205">_xll.SNL.Clients.Office.Excel.Functions.SPG($A205, "IQ_EBITDA_MARGIN", E$3)</f>
        <v>2.6320000000000001</v>
      </c>
      <c r="F205" s="9" cm="1">
        <f t="array" ref="F205">_xll.SNL.Clients.Office.Excel.Functions.SPG($A205, "IQ_EBITDA_MARGIN", F$3)</f>
        <v>4.3109999999999999</v>
      </c>
      <c r="G205" s="9" cm="1">
        <f t="array" ref="G205">_xll.SNL.Clients.Office.Excel.Functions.SPG($A205, "IQ_EBITDA_MARGIN", G$3)</f>
        <v>4.1109999999999998</v>
      </c>
      <c r="H205" s="9" cm="1">
        <f t="array" ref="H205">_xll.SNL.Clients.Office.Excel.Functions.SPG($A205, "IQ_EBITDA_MARGIN", H$3)</f>
        <v>5.0279999999999996</v>
      </c>
      <c r="I205" s="9" cm="1">
        <f t="array" ref="I205">_xll.SNL.Clients.Office.Excel.Functions.SPG($A205, "IQ_EBITDA_MARGIN", I$3)</f>
        <v>2.9510000000000001</v>
      </c>
      <c r="J205" s="9" cm="1">
        <f t="array" ref="J205">_xll.SNL.Clients.Office.Excel.Functions.SPG($A205, "IQ_EBITDA_MARGIN", J$3)</f>
        <v>6.7320000000000002</v>
      </c>
    </row>
    <row r="206" spans="1:10" x14ac:dyDescent="0.3">
      <c r="A206" s="11" t="s">
        <v>1238</v>
      </c>
      <c r="B206" s="9" t="str" cm="1">
        <f t="array" ref="B206">_xll.SNL.Clients.Office.Excel.Functions.SPG($A206, "IQ_EBITDA_MARGIN", B$3)</f>
        <v>NA</v>
      </c>
      <c r="C206" s="9" cm="1">
        <f t="array" ref="C206">_xll.SNL.Clients.Office.Excel.Functions.SPG($A206, "IQ_EBITDA_MARGIN", C$3)</f>
        <v>8.7970000000000006</v>
      </c>
      <c r="D206" s="9" cm="1">
        <f t="array" ref="D206">_xll.SNL.Clients.Office.Excel.Functions.SPG($A206, "IQ_EBITDA_MARGIN", D$3)</f>
        <v>12.567</v>
      </c>
      <c r="E206" s="9" cm="1">
        <f t="array" ref="E206">_xll.SNL.Clients.Office.Excel.Functions.SPG($A206, "IQ_EBITDA_MARGIN", E$3)</f>
        <v>12.898999999999999</v>
      </c>
      <c r="F206" s="9" cm="1">
        <f t="array" ref="F206">_xll.SNL.Clients.Office.Excel.Functions.SPG($A206, "IQ_EBITDA_MARGIN", F$3)</f>
        <v>5.2539999999999996</v>
      </c>
      <c r="G206" s="9" cm="1">
        <f t="array" ref="G206">_xll.SNL.Clients.Office.Excel.Functions.SPG($A206, "IQ_EBITDA_MARGIN", G$3)</f>
        <v>10.316000000000001</v>
      </c>
      <c r="H206" s="9" cm="1">
        <f t="array" ref="H206">_xll.SNL.Clients.Office.Excel.Functions.SPG($A206, "IQ_EBITDA_MARGIN", H$3)</f>
        <v>6.8440000000000003</v>
      </c>
      <c r="I206" s="9" cm="1">
        <f t="array" ref="I206">_xll.SNL.Clients.Office.Excel.Functions.SPG($A206, "IQ_EBITDA_MARGIN", I$3)</f>
        <v>5.5289999999999999</v>
      </c>
      <c r="J206" s="9" cm="1">
        <f t="array" ref="J206">_xll.SNL.Clients.Office.Excel.Functions.SPG($A206, "IQ_EBITDA_MARGIN", J$3)</f>
        <v>5.9989999999999997</v>
      </c>
    </row>
    <row r="207" spans="1:10" x14ac:dyDescent="0.3">
      <c r="A207" s="11" t="s">
        <v>1239</v>
      </c>
      <c r="B207" s="9" t="str" cm="1">
        <f t="array" ref="B207">_xll.SNL.Clients.Office.Excel.Functions.SPG($A207, "IQ_EBITDA_MARGIN", B$3)</f>
        <v>NA</v>
      </c>
      <c r="C207" s="9" t="str" cm="1">
        <f t="array" ref="C207">_xll.SNL.Clients.Office.Excel.Functions.SPG($A207, "IQ_EBITDA_MARGIN", C$3)</f>
        <v>NA</v>
      </c>
      <c r="D207" s="9" cm="1">
        <f t="array" ref="D207">_xll.SNL.Clients.Office.Excel.Functions.SPG($A207, "IQ_EBITDA_MARGIN", D$3)</f>
        <v>1.778</v>
      </c>
      <c r="E207" s="9" cm="1">
        <f t="array" ref="E207">_xll.SNL.Clients.Office.Excel.Functions.SPG($A207, "IQ_EBITDA_MARGIN", E$3)</f>
        <v>-2.883</v>
      </c>
      <c r="F207" s="9" cm="1">
        <f t="array" ref="F207">_xll.SNL.Clients.Office.Excel.Functions.SPG($A207, "IQ_EBITDA_MARGIN", F$3)</f>
        <v>-1.843</v>
      </c>
      <c r="G207" s="9" cm="1">
        <f t="array" ref="G207">_xll.SNL.Clients.Office.Excel.Functions.SPG($A207, "IQ_EBITDA_MARGIN", G$3)</f>
        <v>2.6819999999999999</v>
      </c>
      <c r="H207" s="9" cm="1">
        <f t="array" ref="H207">_xll.SNL.Clients.Office.Excel.Functions.SPG($A207, "IQ_EBITDA_MARGIN", H$3)</f>
        <v>6.0519999999999996</v>
      </c>
      <c r="I207" s="9" cm="1">
        <f t="array" ref="I207">_xll.SNL.Clients.Office.Excel.Functions.SPG($A207, "IQ_EBITDA_MARGIN", I$3)</f>
        <v>8.0820000000000007</v>
      </c>
      <c r="J207" s="9" cm="1">
        <f t="array" ref="J207">_xll.SNL.Clients.Office.Excel.Functions.SPG($A207, "IQ_EBITDA_MARGIN", J$3)</f>
        <v>5.13</v>
      </c>
    </row>
    <row r="208" spans="1:10" x14ac:dyDescent="0.3">
      <c r="A208" s="11" t="s">
        <v>1240</v>
      </c>
      <c r="B208" s="9" t="str" cm="1">
        <f t="array" ref="B208">_xll.SNL.Clients.Office.Excel.Functions.SPG($A208, "IQ_EBITDA_MARGIN", B$3)</f>
        <v>NA</v>
      </c>
      <c r="C208" s="9" t="str" cm="1">
        <f t="array" ref="C208">_xll.SNL.Clients.Office.Excel.Functions.SPG($A208, "IQ_EBITDA_MARGIN", C$3)</f>
        <v>NA</v>
      </c>
      <c r="D208" s="9" cm="1">
        <f t="array" ref="D208">_xll.SNL.Clients.Office.Excel.Functions.SPG($A208, "IQ_EBITDA_MARGIN", D$3)</f>
        <v>9.5730000000000004</v>
      </c>
      <c r="E208" s="9" cm="1">
        <f t="array" ref="E208">_xll.SNL.Clients.Office.Excel.Functions.SPG($A208, "IQ_EBITDA_MARGIN", E$3)</f>
        <v>8.641</v>
      </c>
      <c r="F208" s="9" cm="1">
        <f t="array" ref="F208">_xll.SNL.Clients.Office.Excel.Functions.SPG($A208, "IQ_EBITDA_MARGIN", F$3)</f>
        <v>5.1639999999999997</v>
      </c>
      <c r="G208" s="9" cm="1">
        <f t="array" ref="G208">_xll.SNL.Clients.Office.Excel.Functions.SPG($A208, "IQ_EBITDA_MARGIN", G$3)</f>
        <v>4.09</v>
      </c>
      <c r="H208" s="9" cm="1">
        <f t="array" ref="H208">_xll.SNL.Clients.Office.Excel.Functions.SPG($A208, "IQ_EBITDA_MARGIN", H$3)</f>
        <v>7.5949999999999998</v>
      </c>
      <c r="I208" s="9" cm="1">
        <f t="array" ref="I208">_xll.SNL.Clients.Office.Excel.Functions.SPG($A208, "IQ_EBITDA_MARGIN", I$3)</f>
        <v>11.861000000000001</v>
      </c>
      <c r="J208" s="9" cm="1">
        <f t="array" ref="J208">_xll.SNL.Clients.Office.Excel.Functions.SPG($A208, "IQ_EBITDA_MARGIN", J$3)</f>
        <v>16.652999999999999</v>
      </c>
    </row>
    <row r="209" spans="1:10" x14ac:dyDescent="0.3">
      <c r="A209" s="11" t="s">
        <v>1241</v>
      </c>
      <c r="B209" s="9" t="str" cm="1">
        <f t="array" ref="B209">_xll.SNL.Clients.Office.Excel.Functions.SPG($A209, "IQ_EBITDA_MARGIN", B$3)</f>
        <v>NA</v>
      </c>
      <c r="C209" s="9" t="str" cm="1">
        <f t="array" ref="C209">_xll.SNL.Clients.Office.Excel.Functions.SPG($A209, "IQ_EBITDA_MARGIN", C$3)</f>
        <v>NA</v>
      </c>
      <c r="D209" s="9" cm="1">
        <f t="array" ref="D209">_xll.SNL.Clients.Office.Excel.Functions.SPG($A209, "IQ_EBITDA_MARGIN", D$3)</f>
        <v>79.055999999999997</v>
      </c>
      <c r="E209" s="9" cm="1">
        <f t="array" ref="E209">_xll.SNL.Clients.Office.Excel.Functions.SPG($A209, "IQ_EBITDA_MARGIN", E$3)</f>
        <v>76.111000000000004</v>
      </c>
      <c r="F209" s="9" cm="1">
        <f t="array" ref="F209">_xll.SNL.Clients.Office.Excel.Functions.SPG($A209, "IQ_EBITDA_MARGIN", F$3)</f>
        <v>75.099999999999994</v>
      </c>
      <c r="G209" s="9" cm="1">
        <f t="array" ref="G209">_xll.SNL.Clients.Office.Excel.Functions.SPG($A209, "IQ_EBITDA_MARGIN", G$3)</f>
        <v>74.792000000000002</v>
      </c>
      <c r="H209" s="9" cm="1">
        <f t="array" ref="H209">_xll.SNL.Clients.Office.Excel.Functions.SPG($A209, "IQ_EBITDA_MARGIN", H$3)</f>
        <v>78.507999999999996</v>
      </c>
      <c r="I209" s="9" cm="1">
        <f t="array" ref="I209">_xll.SNL.Clients.Office.Excel.Functions.SPG($A209, "IQ_EBITDA_MARGIN", I$3)</f>
        <v>75.061000000000007</v>
      </c>
      <c r="J209" s="9" cm="1">
        <f t="array" ref="J209">_xll.SNL.Clients.Office.Excel.Functions.SPG($A209, "IQ_EBITDA_MARGIN", J$3)</f>
        <v>73.040000000000006</v>
      </c>
    </row>
    <row r="210" spans="1:10" x14ac:dyDescent="0.3">
      <c r="A210" s="11" t="s">
        <v>1242</v>
      </c>
      <c r="B210" s="9" t="str" cm="1">
        <f t="array" ref="B210">_xll.SNL.Clients.Office.Excel.Functions.SPG($A210, "IQ_EBITDA_MARGIN", B$3)</f>
        <v>NA</v>
      </c>
      <c r="C210" s="9" t="str" cm="1">
        <f t="array" ref="C210">_xll.SNL.Clients.Office.Excel.Functions.SPG($A210, "IQ_EBITDA_MARGIN", C$3)</f>
        <v>NA</v>
      </c>
      <c r="D210" s="9" cm="1">
        <f t="array" ref="D210">_xll.SNL.Clients.Office.Excel.Functions.SPG($A210, "IQ_EBITDA_MARGIN", D$3)</f>
        <v>11.167</v>
      </c>
      <c r="E210" s="9" cm="1">
        <f t="array" ref="E210">_xll.SNL.Clients.Office.Excel.Functions.SPG($A210, "IQ_EBITDA_MARGIN", E$3)</f>
        <v>11.236000000000001</v>
      </c>
      <c r="F210" s="9" cm="1">
        <f t="array" ref="F210">_xll.SNL.Clients.Office.Excel.Functions.SPG($A210, "IQ_EBITDA_MARGIN", F$3)</f>
        <v>8.7940000000000005</v>
      </c>
      <c r="G210" s="9" cm="1">
        <f t="array" ref="G210">_xll.SNL.Clients.Office.Excel.Functions.SPG($A210, "IQ_EBITDA_MARGIN", G$3)</f>
        <v>8.9390000000000001</v>
      </c>
      <c r="H210" s="9" cm="1">
        <f t="array" ref="H210">_xll.SNL.Clients.Office.Excel.Functions.SPG($A210, "IQ_EBITDA_MARGIN", H$3)</f>
        <v>17.533999999999999</v>
      </c>
      <c r="I210" s="9" cm="1">
        <f t="array" ref="I210">_xll.SNL.Clients.Office.Excel.Functions.SPG($A210, "IQ_EBITDA_MARGIN", I$3)</f>
        <v>17.015000000000001</v>
      </c>
      <c r="J210" s="9" cm="1">
        <f t="array" ref="J210">_xll.SNL.Clients.Office.Excel.Functions.SPG($A210, "IQ_EBITDA_MARGIN", J$3)</f>
        <v>17.007999999999999</v>
      </c>
    </row>
    <row r="211" spans="1:10" x14ac:dyDescent="0.3">
      <c r="A211" s="11" t="s">
        <v>1243</v>
      </c>
      <c r="B211" s="9" t="str" cm="1">
        <f t="array" ref="B211">_xll.SNL.Clients.Office.Excel.Functions.SPG($A211, "IQ_EBITDA_MARGIN", B$3)</f>
        <v>NA</v>
      </c>
      <c r="C211" s="9" t="str" cm="1">
        <f t="array" ref="C211">_xll.SNL.Clients.Office.Excel.Functions.SPG($A211, "IQ_EBITDA_MARGIN", C$3)</f>
        <v>NA</v>
      </c>
      <c r="D211" s="9" t="str" cm="1">
        <f t="array" ref="D211">_xll.SNL.Clients.Office.Excel.Functions.SPG($A211, "IQ_EBITDA_MARGIN", D$3)</f>
        <v>NA</v>
      </c>
      <c r="E211" s="9" t="str" cm="1">
        <f t="array" ref="E211">_xll.SNL.Clients.Office.Excel.Functions.SPG($A211, "IQ_EBITDA_MARGIN", E$3)</f>
        <v>NA</v>
      </c>
      <c r="F211" s="9" t="str" cm="1">
        <f t="array" ref="F211">_xll.SNL.Clients.Office.Excel.Functions.SPG($A211, "IQ_EBITDA_MARGIN", F$3)</f>
        <v>NA</v>
      </c>
      <c r="G211" s="9" t="str" cm="1">
        <f t="array" ref="G211">_xll.SNL.Clients.Office.Excel.Functions.SPG($A211, "IQ_EBITDA_MARGIN", G$3)</f>
        <v>NA</v>
      </c>
      <c r="H211" s="9" t="str" cm="1">
        <f t="array" ref="H211">_xll.SNL.Clients.Office.Excel.Functions.SPG($A211, "IQ_EBITDA_MARGIN", H$3)</f>
        <v>NA</v>
      </c>
      <c r="I211" s="9" t="str" cm="1">
        <f t="array" ref="I211">_xll.SNL.Clients.Office.Excel.Functions.SPG($A211, "IQ_EBITDA_MARGIN", I$3)</f>
        <v>NA</v>
      </c>
      <c r="J211" s="9" t="str" cm="1">
        <f t="array" ref="J211">_xll.SNL.Clients.Office.Excel.Functions.SPG($A211, "IQ_EBITDA_MARGIN", J$3)</f>
        <v>NA</v>
      </c>
    </row>
    <row r="212" spans="1:10" x14ac:dyDescent="0.3">
      <c r="A212" s="11" t="s">
        <v>1244</v>
      </c>
      <c r="B212" s="9" t="str" cm="1">
        <f t="array" ref="B212">_xll.SNL.Clients.Office.Excel.Functions.SPG($A212, "IQ_EBITDA_MARGIN", B$3)</f>
        <v>NA</v>
      </c>
      <c r="C212" s="9" t="str" cm="1">
        <f t="array" ref="C212">_xll.SNL.Clients.Office.Excel.Functions.SPG($A212, "IQ_EBITDA_MARGIN", C$3)</f>
        <v>NA</v>
      </c>
      <c r="D212" s="9" cm="1">
        <f t="array" ref="D212">_xll.SNL.Clients.Office.Excel.Functions.SPG($A212, "IQ_EBITDA_MARGIN", D$3)</f>
        <v>16.145</v>
      </c>
      <c r="E212" s="9" cm="1">
        <f t="array" ref="E212">_xll.SNL.Clients.Office.Excel.Functions.SPG($A212, "IQ_EBITDA_MARGIN", E$3)</f>
        <v>16.539000000000001</v>
      </c>
      <c r="F212" s="9" cm="1">
        <f t="array" ref="F212">_xll.SNL.Clients.Office.Excel.Functions.SPG($A212, "IQ_EBITDA_MARGIN", F$3)</f>
        <v>12.872</v>
      </c>
      <c r="G212" s="9" cm="1">
        <f t="array" ref="G212">_xll.SNL.Clients.Office.Excel.Functions.SPG($A212, "IQ_EBITDA_MARGIN", G$3)</f>
        <v>13.375</v>
      </c>
      <c r="H212" s="9" cm="1">
        <f t="array" ref="H212">_xll.SNL.Clients.Office.Excel.Functions.SPG($A212, "IQ_EBITDA_MARGIN", H$3)</f>
        <v>17.641999999999999</v>
      </c>
      <c r="I212" s="9" cm="1">
        <f t="array" ref="I212">_xll.SNL.Clients.Office.Excel.Functions.SPG($A212, "IQ_EBITDA_MARGIN", I$3)</f>
        <v>16.212</v>
      </c>
      <c r="J212" s="9" cm="1">
        <f t="array" ref="J212">_xll.SNL.Clients.Office.Excel.Functions.SPG($A212, "IQ_EBITDA_MARGIN", J$3)</f>
        <v>12.85</v>
      </c>
    </row>
    <row r="213" spans="1:10" x14ac:dyDescent="0.3">
      <c r="A213" s="11" t="s">
        <v>1245</v>
      </c>
      <c r="B213" s="9" t="str" cm="1">
        <f t="array" ref="B213">_xll.SNL.Clients.Office.Excel.Functions.SPG($A213, "IQ_EBITDA_MARGIN", B$3)</f>
        <v>NA</v>
      </c>
      <c r="C213" s="9" t="str" cm="1">
        <f t="array" ref="C213">_xll.SNL.Clients.Office.Excel.Functions.SPG($A213, "IQ_EBITDA_MARGIN", C$3)</f>
        <v>NA</v>
      </c>
      <c r="D213" s="9" cm="1">
        <f t="array" ref="D213">_xll.SNL.Clients.Office.Excel.Functions.SPG($A213, "IQ_EBITDA_MARGIN", D$3)</f>
        <v>6.3949999999999996</v>
      </c>
      <c r="E213" s="9" cm="1">
        <f t="array" ref="E213">_xll.SNL.Clients.Office.Excel.Functions.SPG($A213, "IQ_EBITDA_MARGIN", E$3)</f>
        <v>7.133</v>
      </c>
      <c r="F213" s="9" cm="1">
        <f t="array" ref="F213">_xll.SNL.Clients.Office.Excel.Functions.SPG($A213, "IQ_EBITDA_MARGIN", F$3)</f>
        <v>4.5039999999999996</v>
      </c>
      <c r="G213" s="9" cm="1">
        <f t="array" ref="G213">_xll.SNL.Clients.Office.Excel.Functions.SPG($A213, "IQ_EBITDA_MARGIN", G$3)</f>
        <v>3.1230000000000002</v>
      </c>
      <c r="H213" s="9" cm="1">
        <f t="array" ref="H213">_xll.SNL.Clients.Office.Excel.Functions.SPG($A213, "IQ_EBITDA_MARGIN", H$3)</f>
        <v>5.4429999999999996</v>
      </c>
      <c r="I213" s="9" cm="1">
        <f t="array" ref="I213">_xll.SNL.Clients.Office.Excel.Functions.SPG($A213, "IQ_EBITDA_MARGIN", I$3)</f>
        <v>7.6660000000000004</v>
      </c>
      <c r="J213" s="9" cm="1">
        <f t="array" ref="J213">_xll.SNL.Clients.Office.Excel.Functions.SPG($A213, "IQ_EBITDA_MARGIN", J$3)</f>
        <v>6.23</v>
      </c>
    </row>
    <row r="214" spans="1:10" x14ac:dyDescent="0.3">
      <c r="A214" s="11" t="s">
        <v>1246</v>
      </c>
      <c r="B214" s="9" t="str" cm="1">
        <f t="array" ref="B214">_xll.SNL.Clients.Office.Excel.Functions.SPG($A214, "IQ_EBITDA_MARGIN", B$3)</f>
        <v>NA</v>
      </c>
      <c r="C214" s="9" t="str" cm="1">
        <f t="array" ref="C214">_xll.SNL.Clients.Office.Excel.Functions.SPG($A214, "IQ_EBITDA_MARGIN", C$3)</f>
        <v>NA</v>
      </c>
      <c r="D214" s="9" cm="1">
        <f t="array" ref="D214">_xll.SNL.Clients.Office.Excel.Functions.SPG($A214, "IQ_EBITDA_MARGIN", D$3)</f>
        <v>28.518999999999998</v>
      </c>
      <c r="E214" s="9" cm="1">
        <f t="array" ref="E214">_xll.SNL.Clients.Office.Excel.Functions.SPG($A214, "IQ_EBITDA_MARGIN", E$3)</f>
        <v>25.460999999999999</v>
      </c>
      <c r="F214" s="9" cm="1">
        <f t="array" ref="F214">_xll.SNL.Clients.Office.Excel.Functions.SPG($A214, "IQ_EBITDA_MARGIN", F$3)</f>
        <v>15.608000000000001</v>
      </c>
      <c r="G214" s="9" cm="1">
        <f t="array" ref="G214">_xll.SNL.Clients.Office.Excel.Functions.SPG($A214, "IQ_EBITDA_MARGIN", G$3)</f>
        <v>9.5630000000000006</v>
      </c>
      <c r="H214" s="9" cm="1">
        <f t="array" ref="H214">_xll.SNL.Clients.Office.Excel.Functions.SPG($A214, "IQ_EBITDA_MARGIN", H$3)</f>
        <v>22.327999999999999</v>
      </c>
      <c r="I214" s="9" cm="1">
        <f t="array" ref="I214">_xll.SNL.Clients.Office.Excel.Functions.SPG($A214, "IQ_EBITDA_MARGIN", I$3)</f>
        <v>20.65</v>
      </c>
      <c r="J214" s="9" cm="1">
        <f t="array" ref="J214">_xll.SNL.Clients.Office.Excel.Functions.SPG($A214, "IQ_EBITDA_MARGIN", J$3)</f>
        <v>12.262</v>
      </c>
    </row>
    <row r="215" spans="1:10" x14ac:dyDescent="0.3">
      <c r="A215" s="11" t="s">
        <v>1247</v>
      </c>
      <c r="B215" s="9" t="str" cm="1">
        <f t="array" ref="B215">_xll.SNL.Clients.Office.Excel.Functions.SPG($A215, "IQ_EBITDA_MARGIN", B$3)</f>
        <v>NA</v>
      </c>
      <c r="C215" s="9" t="str" cm="1">
        <f t="array" ref="C215">_xll.SNL.Clients.Office.Excel.Functions.SPG($A215, "IQ_EBITDA_MARGIN", C$3)</f>
        <v>NA</v>
      </c>
      <c r="D215" s="9" cm="1">
        <f t="array" ref="D215">_xll.SNL.Clients.Office.Excel.Functions.SPG($A215, "IQ_EBITDA_MARGIN", D$3)</f>
        <v>-15.554</v>
      </c>
      <c r="E215" s="9" cm="1">
        <f t="array" ref="E215">_xll.SNL.Clients.Office.Excel.Functions.SPG($A215, "IQ_EBITDA_MARGIN", E$3)</f>
        <v>-17.954999999999998</v>
      </c>
      <c r="F215" s="9" cm="1">
        <f t="array" ref="F215">_xll.SNL.Clients.Office.Excel.Functions.SPG($A215, "IQ_EBITDA_MARGIN", F$3)</f>
        <v>-23.471</v>
      </c>
      <c r="G215" s="9" cm="1">
        <f t="array" ref="G215">_xll.SNL.Clients.Office.Excel.Functions.SPG($A215, "IQ_EBITDA_MARGIN", G$3)</f>
        <v>-38.229999999999997</v>
      </c>
      <c r="H215" s="9" cm="1">
        <f t="array" ref="H215">_xll.SNL.Clients.Office.Excel.Functions.SPG($A215, "IQ_EBITDA_MARGIN", H$3)</f>
        <v>7.8319999999999999</v>
      </c>
      <c r="I215" s="9" cm="1">
        <f t="array" ref="I215">_xll.SNL.Clients.Office.Excel.Functions.SPG($A215, "IQ_EBITDA_MARGIN", I$3)</f>
        <v>-19.875</v>
      </c>
      <c r="J215" s="9" cm="1">
        <f t="array" ref="J215">_xll.SNL.Clients.Office.Excel.Functions.SPG($A215, "IQ_EBITDA_MARGIN", J$3)</f>
        <v>-27.12</v>
      </c>
    </row>
    <row r="216" spans="1:10" x14ac:dyDescent="0.3">
      <c r="A216" s="11" t="s">
        <v>1248</v>
      </c>
      <c r="B216" s="9" t="str" cm="1">
        <f t="array" ref="B216">_xll.SNL.Clients.Office.Excel.Functions.SPG($A216, "IQ_EBITDA_MARGIN", B$3)</f>
        <v>NA</v>
      </c>
      <c r="C216" s="9" t="str" cm="1">
        <f t="array" ref="C216">_xll.SNL.Clients.Office.Excel.Functions.SPG($A216, "IQ_EBITDA_MARGIN", C$3)</f>
        <v>NA</v>
      </c>
      <c r="D216" s="9" t="str" cm="1">
        <f t="array" ref="D216">_xll.SNL.Clients.Office.Excel.Functions.SPG($A216, "IQ_EBITDA_MARGIN", D$3)</f>
        <v>NA</v>
      </c>
      <c r="E216" s="9" t="str" cm="1">
        <f t="array" ref="E216">_xll.SNL.Clients.Office.Excel.Functions.SPG($A216, "IQ_EBITDA_MARGIN", E$3)</f>
        <v>NA</v>
      </c>
      <c r="F216" s="9" t="str" cm="1">
        <f t="array" ref="F216">_xll.SNL.Clients.Office.Excel.Functions.SPG($A216, "IQ_EBITDA_MARGIN", F$3)</f>
        <v>NA</v>
      </c>
      <c r="G216" s="9" t="str" cm="1">
        <f t="array" ref="G216">_xll.SNL.Clients.Office.Excel.Functions.SPG($A216, "IQ_EBITDA_MARGIN", G$3)</f>
        <v>NA</v>
      </c>
      <c r="H216" s="9" t="str" cm="1">
        <f t="array" ref="H216">_xll.SNL.Clients.Office.Excel.Functions.SPG($A216, "IQ_EBITDA_MARGIN", H$3)</f>
        <v>NA</v>
      </c>
      <c r="I216" s="9" t="str" cm="1">
        <f t="array" ref="I216">_xll.SNL.Clients.Office.Excel.Functions.SPG($A216, "IQ_EBITDA_MARGIN", I$3)</f>
        <v>NA</v>
      </c>
      <c r="J216" s="9" t="str" cm="1">
        <f t="array" ref="J216">_xll.SNL.Clients.Office.Excel.Functions.SPG($A216, "IQ_EBITDA_MARGIN", J$3)</f>
        <v>NA</v>
      </c>
    </row>
    <row r="217" spans="1:10" x14ac:dyDescent="0.3">
      <c r="A217" s="11" t="s">
        <v>1249</v>
      </c>
      <c r="B217" s="9" t="str" cm="1">
        <f t="array" ref="B217">_xll.SNL.Clients.Office.Excel.Functions.SPG($A217, "IQ_EBITDA_MARGIN", B$3)</f>
        <v>NA</v>
      </c>
      <c r="C217" s="9" t="str" cm="1">
        <f t="array" ref="C217">_xll.SNL.Clients.Office.Excel.Functions.SPG($A217, "IQ_EBITDA_MARGIN", C$3)</f>
        <v>NA</v>
      </c>
      <c r="D217" s="9" cm="1">
        <f t="array" ref="D217">_xll.SNL.Clients.Office.Excel.Functions.SPG($A217, "IQ_EBITDA_MARGIN", D$3)</f>
        <v>15.909000000000001</v>
      </c>
      <c r="E217" s="9" cm="1">
        <f t="array" ref="E217">_xll.SNL.Clients.Office.Excel.Functions.SPG($A217, "IQ_EBITDA_MARGIN", E$3)</f>
        <v>7.2649999999999997</v>
      </c>
      <c r="F217" s="9" cm="1">
        <f t="array" ref="F217">_xll.SNL.Clients.Office.Excel.Functions.SPG($A217, "IQ_EBITDA_MARGIN", F$3)</f>
        <v>3.653</v>
      </c>
      <c r="G217" s="9" cm="1">
        <f t="array" ref="G217">_xll.SNL.Clients.Office.Excel.Functions.SPG($A217, "IQ_EBITDA_MARGIN", G$3)</f>
        <v>8.0069999999999997</v>
      </c>
      <c r="H217" s="9" cm="1">
        <f t="array" ref="H217">_xll.SNL.Clients.Office.Excel.Functions.SPG($A217, "IQ_EBITDA_MARGIN", H$3)</f>
        <v>18.471</v>
      </c>
      <c r="I217" s="9" cm="1">
        <f t="array" ref="I217">_xll.SNL.Clients.Office.Excel.Functions.SPG($A217, "IQ_EBITDA_MARGIN", I$3)</f>
        <v>5.6760000000000002</v>
      </c>
      <c r="J217" s="9" cm="1">
        <f t="array" ref="J217">_xll.SNL.Clients.Office.Excel.Functions.SPG($A217, "IQ_EBITDA_MARGIN", J$3)</f>
        <v>3.6</v>
      </c>
    </row>
    <row r="218" spans="1:10" x14ac:dyDescent="0.3">
      <c r="A218" s="11" t="s">
        <v>1250</v>
      </c>
      <c r="B218" s="9" t="str" cm="1">
        <f t="array" ref="B218">_xll.SNL.Clients.Office.Excel.Functions.SPG($A218, "IQ_EBITDA_MARGIN", B$3)</f>
        <v>NA</v>
      </c>
      <c r="C218" s="9" cm="1">
        <f t="array" ref="C218">_xll.SNL.Clients.Office.Excel.Functions.SPG($A218, "IQ_EBITDA_MARGIN", C$3)</f>
        <v>20.786000000000001</v>
      </c>
      <c r="D218" s="9" cm="1">
        <f t="array" ref="D218">_xll.SNL.Clients.Office.Excel.Functions.SPG($A218, "IQ_EBITDA_MARGIN", D$3)</f>
        <v>20.742000000000001</v>
      </c>
      <c r="E218" s="9" cm="1">
        <f t="array" ref="E218">_xll.SNL.Clients.Office.Excel.Functions.SPG($A218, "IQ_EBITDA_MARGIN", E$3)</f>
        <v>21.92</v>
      </c>
      <c r="F218" s="9" cm="1">
        <f t="array" ref="F218">_xll.SNL.Clients.Office.Excel.Functions.SPG($A218, "IQ_EBITDA_MARGIN", F$3)</f>
        <v>20.148</v>
      </c>
      <c r="G218" s="9" cm="1">
        <f t="array" ref="G218">_xll.SNL.Clients.Office.Excel.Functions.SPG($A218, "IQ_EBITDA_MARGIN", G$3)</f>
        <v>20.571999999999999</v>
      </c>
      <c r="H218" s="9" cm="1">
        <f t="array" ref="H218">_xll.SNL.Clients.Office.Excel.Functions.SPG($A218, "IQ_EBITDA_MARGIN", H$3)</f>
        <v>21.148</v>
      </c>
      <c r="I218" s="9" cm="1">
        <f t="array" ref="I218">_xll.SNL.Clients.Office.Excel.Functions.SPG($A218, "IQ_EBITDA_MARGIN", I$3)</f>
        <v>20.047000000000001</v>
      </c>
      <c r="J218" s="9" cm="1">
        <f t="array" ref="J218">_xll.SNL.Clients.Office.Excel.Functions.SPG($A218, "IQ_EBITDA_MARGIN", J$3)</f>
        <v>17.823</v>
      </c>
    </row>
    <row r="219" spans="1:10" x14ac:dyDescent="0.3">
      <c r="A219" s="11" t="s">
        <v>1251</v>
      </c>
      <c r="B219" s="9" t="str" cm="1">
        <f t="array" ref="B219">_xll.SNL.Clients.Office.Excel.Functions.SPG($A219, "IQ_EBITDA_MARGIN", B$3)</f>
        <v>NA</v>
      </c>
      <c r="C219" s="9" t="str" cm="1">
        <f t="array" ref="C219">_xll.SNL.Clients.Office.Excel.Functions.SPG($A219, "IQ_EBITDA_MARGIN", C$3)</f>
        <v>NA</v>
      </c>
      <c r="D219" s="9" cm="1">
        <f t="array" ref="D219">_xll.SNL.Clients.Office.Excel.Functions.SPG($A219, "IQ_EBITDA_MARGIN", D$3)</f>
        <v>13.015000000000001</v>
      </c>
      <c r="E219" s="9" cm="1">
        <f t="array" ref="E219">_xll.SNL.Clients.Office.Excel.Functions.SPG($A219, "IQ_EBITDA_MARGIN", E$3)</f>
        <v>12.869</v>
      </c>
      <c r="F219" s="9" cm="1">
        <f t="array" ref="F219">_xll.SNL.Clients.Office.Excel.Functions.SPG($A219, "IQ_EBITDA_MARGIN", F$3)</f>
        <v>10.984</v>
      </c>
      <c r="G219" s="9" cm="1">
        <f t="array" ref="G219">_xll.SNL.Clients.Office.Excel.Functions.SPG($A219, "IQ_EBITDA_MARGIN", G$3)</f>
        <v>12.353999999999999</v>
      </c>
      <c r="H219" s="9" cm="1">
        <f t="array" ref="H219">_xll.SNL.Clients.Office.Excel.Functions.SPG($A219, "IQ_EBITDA_MARGIN", H$3)</f>
        <v>10.183999999999999</v>
      </c>
      <c r="I219" s="9" cm="1">
        <f t="array" ref="I219">_xll.SNL.Clients.Office.Excel.Functions.SPG($A219, "IQ_EBITDA_MARGIN", I$3)</f>
        <v>10.036</v>
      </c>
      <c r="J219" s="9" cm="1">
        <f t="array" ref="J219">_xll.SNL.Clients.Office.Excel.Functions.SPG($A219, "IQ_EBITDA_MARGIN", J$3)</f>
        <v>8.9450000000000003</v>
      </c>
    </row>
    <row r="220" spans="1:10" x14ac:dyDescent="0.3">
      <c r="A220" s="11" t="s">
        <v>1252</v>
      </c>
      <c r="B220" s="9" t="str" cm="1">
        <f t="array" ref="B220">_xll.SNL.Clients.Office.Excel.Functions.SPG($A220, "IQ_EBITDA_MARGIN", B$3)</f>
        <v>NA</v>
      </c>
      <c r="C220" s="9" t="str" cm="1">
        <f t="array" ref="C220">_xll.SNL.Clients.Office.Excel.Functions.SPG($A220, "IQ_EBITDA_MARGIN", C$3)</f>
        <v>NA</v>
      </c>
      <c r="D220" s="9" cm="1">
        <f t="array" ref="D220">_xll.SNL.Clients.Office.Excel.Functions.SPG($A220, "IQ_EBITDA_MARGIN", D$3)</f>
        <v>10.439</v>
      </c>
      <c r="E220" s="9" cm="1">
        <f t="array" ref="E220">_xll.SNL.Clients.Office.Excel.Functions.SPG($A220, "IQ_EBITDA_MARGIN", E$3)</f>
        <v>8.6069999999999993</v>
      </c>
      <c r="F220" s="9" cm="1">
        <f t="array" ref="F220">_xll.SNL.Clients.Office.Excel.Functions.SPG($A220, "IQ_EBITDA_MARGIN", F$3)</f>
        <v>14.659000000000001</v>
      </c>
      <c r="G220" s="9" cm="1">
        <f t="array" ref="G220">_xll.SNL.Clients.Office.Excel.Functions.SPG($A220, "IQ_EBITDA_MARGIN", G$3)</f>
        <v>-9.2919999999999998</v>
      </c>
      <c r="H220" s="9" cm="1">
        <f t="array" ref="H220">_xll.SNL.Clients.Office.Excel.Functions.SPG($A220, "IQ_EBITDA_MARGIN", H$3)</f>
        <v>6.9630000000000001</v>
      </c>
      <c r="I220" s="9" t="str" cm="1">
        <f t="array" ref="I220">_xll.SNL.Clients.Office.Excel.Functions.SPG($A220, "IQ_EBITDA_MARGIN", I$3)</f>
        <v>NA</v>
      </c>
      <c r="J220" s="9" cm="1">
        <f t="array" ref="J220">_xll.SNL.Clients.Office.Excel.Functions.SPG($A220, "IQ_EBITDA_MARGIN", J$3)</f>
        <v>13.943</v>
      </c>
    </row>
    <row r="221" spans="1:10" x14ac:dyDescent="0.3">
      <c r="A221" s="11" t="s">
        <v>1253</v>
      </c>
      <c r="B221" s="9" t="str" cm="1">
        <f t="array" ref="B221">_xll.SNL.Clients.Office.Excel.Functions.SPG($A221, "IQ_EBITDA_MARGIN", B$3)</f>
        <v>NA</v>
      </c>
      <c r="C221" s="9" t="str" cm="1">
        <f t="array" ref="C221">_xll.SNL.Clients.Office.Excel.Functions.SPG($A221, "IQ_EBITDA_MARGIN", C$3)</f>
        <v>NA</v>
      </c>
      <c r="D221" s="9" cm="1">
        <f t="array" ref="D221">_xll.SNL.Clients.Office.Excel.Functions.SPG($A221, "IQ_EBITDA_MARGIN", D$3)</f>
        <v>80.444000000000003</v>
      </c>
      <c r="E221" s="9" cm="1">
        <f t="array" ref="E221">_xll.SNL.Clients.Office.Excel.Functions.SPG($A221, "IQ_EBITDA_MARGIN", E$3)</f>
        <v>80.325000000000003</v>
      </c>
      <c r="F221" s="9" cm="1">
        <f t="array" ref="F221">_xll.SNL.Clients.Office.Excel.Functions.SPG($A221, "IQ_EBITDA_MARGIN", F$3)</f>
        <v>78.36</v>
      </c>
      <c r="G221" s="9" cm="1">
        <f t="array" ref="G221">_xll.SNL.Clients.Office.Excel.Functions.SPG($A221, "IQ_EBITDA_MARGIN", G$3)</f>
        <v>75.998000000000005</v>
      </c>
      <c r="H221" s="9" cm="1">
        <f t="array" ref="H221">_xll.SNL.Clients.Office.Excel.Functions.SPG($A221, "IQ_EBITDA_MARGIN", H$3)</f>
        <v>71.025999999999996</v>
      </c>
      <c r="I221" s="9" cm="1">
        <f t="array" ref="I221">_xll.SNL.Clients.Office.Excel.Functions.SPG($A221, "IQ_EBITDA_MARGIN", I$3)</f>
        <v>75.450999999999993</v>
      </c>
      <c r="J221" s="9" cm="1">
        <f t="array" ref="J221">_xll.SNL.Clients.Office.Excel.Functions.SPG($A221, "IQ_EBITDA_MARGIN", J$3)</f>
        <v>74.144999999999996</v>
      </c>
    </row>
    <row r="222" spans="1:10" x14ac:dyDescent="0.3">
      <c r="A222" s="11" t="s">
        <v>1254</v>
      </c>
      <c r="B222" s="9" t="str" cm="1">
        <f t="array" ref="B222">_xll.SNL.Clients.Office.Excel.Functions.SPG($A222, "IQ_EBITDA_MARGIN", B$3)</f>
        <v>NA</v>
      </c>
      <c r="C222" s="9" t="str" cm="1">
        <f t="array" ref="C222">_xll.SNL.Clients.Office.Excel.Functions.SPG($A222, "IQ_EBITDA_MARGIN", C$3)</f>
        <v>NA</v>
      </c>
      <c r="D222" s="9" cm="1">
        <f t="array" ref="D222">_xll.SNL.Clients.Office.Excel.Functions.SPG($A222, "IQ_EBITDA_MARGIN", D$3)</f>
        <v>15.483000000000001</v>
      </c>
      <c r="E222" s="9" cm="1">
        <f t="array" ref="E222">_xll.SNL.Clients.Office.Excel.Functions.SPG($A222, "IQ_EBITDA_MARGIN", E$3)</f>
        <v>15.249000000000001</v>
      </c>
      <c r="F222" s="9" cm="1">
        <f t="array" ref="F222">_xll.SNL.Clients.Office.Excel.Functions.SPG($A222, "IQ_EBITDA_MARGIN", F$3)</f>
        <v>13.242000000000001</v>
      </c>
      <c r="G222" s="9" cm="1">
        <f t="array" ref="G222">_xll.SNL.Clients.Office.Excel.Functions.SPG($A222, "IQ_EBITDA_MARGIN", G$3)</f>
        <v>12.462</v>
      </c>
      <c r="H222" s="9" cm="1">
        <f t="array" ref="H222">_xll.SNL.Clients.Office.Excel.Functions.SPG($A222, "IQ_EBITDA_MARGIN", H$3)</f>
        <v>16.655000000000001</v>
      </c>
      <c r="I222" s="9" cm="1">
        <f t="array" ref="I222">_xll.SNL.Clients.Office.Excel.Functions.SPG($A222, "IQ_EBITDA_MARGIN", I$3)</f>
        <v>14.528</v>
      </c>
      <c r="J222" s="9" cm="1">
        <f t="array" ref="J222">_xll.SNL.Clients.Office.Excel.Functions.SPG($A222, "IQ_EBITDA_MARGIN", J$3)</f>
        <v>12.554</v>
      </c>
    </row>
    <row r="223" spans="1:10" x14ac:dyDescent="0.3">
      <c r="A223" s="11" t="s">
        <v>1255</v>
      </c>
      <c r="B223" s="9" t="str" cm="1">
        <f t="array" ref="B223">_xll.SNL.Clients.Office.Excel.Functions.SPG($A223, "IQ_EBITDA_MARGIN", B$3)</f>
        <v>NA</v>
      </c>
      <c r="C223" s="9" t="str" cm="1">
        <f t="array" ref="C223">_xll.SNL.Clients.Office.Excel.Functions.SPG($A223, "IQ_EBITDA_MARGIN", C$3)</f>
        <v>NA</v>
      </c>
      <c r="D223" s="9" cm="1">
        <f t="array" ref="D223">_xll.SNL.Clients.Office.Excel.Functions.SPG($A223, "IQ_EBITDA_MARGIN", D$3)</f>
        <v>-16.2</v>
      </c>
      <c r="E223" s="9" cm="1">
        <f t="array" ref="E223">_xll.SNL.Clients.Office.Excel.Functions.SPG($A223, "IQ_EBITDA_MARGIN", E$3)</f>
        <v>-19.308</v>
      </c>
      <c r="F223" s="9" cm="1">
        <f t="array" ref="F223">_xll.SNL.Clients.Office.Excel.Functions.SPG($A223, "IQ_EBITDA_MARGIN", F$3)</f>
        <v>-21.518000000000001</v>
      </c>
      <c r="G223" s="9" cm="1">
        <f t="array" ref="G223">_xll.SNL.Clients.Office.Excel.Functions.SPG($A223, "IQ_EBITDA_MARGIN", G$3)</f>
        <v>-34.125</v>
      </c>
      <c r="H223" s="9" cm="1">
        <f t="array" ref="H223">_xll.SNL.Clients.Office.Excel.Functions.SPG($A223, "IQ_EBITDA_MARGIN", H$3)</f>
        <v>-25.056000000000001</v>
      </c>
      <c r="I223" s="9" cm="1">
        <f t="array" ref="I223">_xll.SNL.Clients.Office.Excel.Functions.SPG($A223, "IQ_EBITDA_MARGIN", I$3)</f>
        <v>-22.01</v>
      </c>
      <c r="J223" s="9" cm="1">
        <f t="array" ref="J223">_xll.SNL.Clients.Office.Excel.Functions.SPG($A223, "IQ_EBITDA_MARGIN", J$3)</f>
        <v>-29.076000000000001</v>
      </c>
    </row>
    <row r="224" spans="1:10" x14ac:dyDescent="0.3">
      <c r="A224" s="11" t="s">
        <v>1256</v>
      </c>
      <c r="B224" s="9" t="str" cm="1">
        <f t="array" ref="B224">_xll.SNL.Clients.Office.Excel.Functions.SPG($A224, "IQ_EBITDA_MARGIN", B$3)</f>
        <v>NA</v>
      </c>
      <c r="C224" s="9" t="str" cm="1">
        <f t="array" ref="C224">_xll.SNL.Clients.Office.Excel.Functions.SPG($A224, "IQ_EBITDA_MARGIN", C$3)</f>
        <v>NA</v>
      </c>
      <c r="D224" s="9" cm="1">
        <f t="array" ref="D224">_xll.SNL.Clients.Office.Excel.Functions.SPG($A224, "IQ_EBITDA_MARGIN", D$3)</f>
        <v>75.186000000000007</v>
      </c>
      <c r="E224" s="9" cm="1">
        <f t="array" ref="E224">_xll.SNL.Clients.Office.Excel.Functions.SPG($A224, "IQ_EBITDA_MARGIN", E$3)</f>
        <v>73.914000000000001</v>
      </c>
      <c r="F224" s="9" cm="1">
        <f t="array" ref="F224">_xll.SNL.Clients.Office.Excel.Functions.SPG($A224, "IQ_EBITDA_MARGIN", F$3)</f>
        <v>73.38</v>
      </c>
      <c r="G224" s="9" cm="1">
        <f t="array" ref="G224">_xll.SNL.Clients.Office.Excel.Functions.SPG($A224, "IQ_EBITDA_MARGIN", G$3)</f>
        <v>72.400999999999996</v>
      </c>
      <c r="H224" s="9" cm="1">
        <f t="array" ref="H224">_xll.SNL.Clients.Office.Excel.Functions.SPG($A224, "IQ_EBITDA_MARGIN", H$3)</f>
        <v>30.408000000000001</v>
      </c>
      <c r="I224" s="9" cm="1">
        <f t="array" ref="I224">_xll.SNL.Clients.Office.Excel.Functions.SPG($A224, "IQ_EBITDA_MARGIN", I$3)</f>
        <v>60.457000000000001</v>
      </c>
      <c r="J224" s="9" cm="1">
        <f t="array" ref="J224">_xll.SNL.Clients.Office.Excel.Functions.SPG($A224, "IQ_EBITDA_MARGIN", J$3)</f>
        <v>72.233999999999995</v>
      </c>
    </row>
    <row r="225" spans="1:10" x14ac:dyDescent="0.3">
      <c r="A225" s="11" t="s">
        <v>1257</v>
      </c>
      <c r="B225" s="9" t="str" cm="1">
        <f t="array" ref="B225">_xll.SNL.Clients.Office.Excel.Functions.SPG($A225, "IQ_EBITDA_MARGIN", B$3)</f>
        <v>NA</v>
      </c>
      <c r="C225" s="9" t="str" cm="1">
        <f t="array" ref="C225">_xll.SNL.Clients.Office.Excel.Functions.SPG($A225, "IQ_EBITDA_MARGIN", C$3)</f>
        <v>NA</v>
      </c>
      <c r="D225" s="9" cm="1">
        <f t="array" ref="D225">_xll.SNL.Clients.Office.Excel.Functions.SPG($A225, "IQ_EBITDA_MARGIN", D$3)</f>
        <v>9.3960000000000008</v>
      </c>
      <c r="E225" s="9" cm="1">
        <f t="array" ref="E225">_xll.SNL.Clients.Office.Excel.Functions.SPG($A225, "IQ_EBITDA_MARGIN", E$3)</f>
        <v>9.532</v>
      </c>
      <c r="F225" s="9" cm="1">
        <f t="array" ref="F225">_xll.SNL.Clients.Office.Excel.Functions.SPG($A225, "IQ_EBITDA_MARGIN", F$3)</f>
        <v>9.4469999999999992</v>
      </c>
      <c r="G225" s="9" cm="1">
        <f t="array" ref="G225">_xll.SNL.Clients.Office.Excel.Functions.SPG($A225, "IQ_EBITDA_MARGIN", G$3)</f>
        <v>9.5210000000000008</v>
      </c>
      <c r="H225" s="9" cm="1">
        <f t="array" ref="H225">_xll.SNL.Clients.Office.Excel.Functions.SPG($A225, "IQ_EBITDA_MARGIN", H$3)</f>
        <v>11.196999999999999</v>
      </c>
      <c r="I225" s="9" cm="1">
        <f t="array" ref="I225">_xll.SNL.Clients.Office.Excel.Functions.SPG($A225, "IQ_EBITDA_MARGIN", I$3)</f>
        <v>11.737</v>
      </c>
      <c r="J225" s="9" cm="1">
        <f t="array" ref="J225">_xll.SNL.Clients.Office.Excel.Functions.SPG($A225, "IQ_EBITDA_MARGIN", J$3)</f>
        <v>11.045999999999999</v>
      </c>
    </row>
    <row r="226" spans="1:10" x14ac:dyDescent="0.3">
      <c r="A226" s="11" t="s">
        <v>1258</v>
      </c>
      <c r="B226" s="9" t="str" cm="1">
        <f t="array" ref="B226">_xll.SNL.Clients.Office.Excel.Functions.SPG($A226, "IQ_EBITDA_MARGIN", B$3)</f>
        <v>NA</v>
      </c>
      <c r="C226" s="9" t="str" cm="1">
        <f t="array" ref="C226">_xll.SNL.Clients.Office.Excel.Functions.SPG($A226, "IQ_EBITDA_MARGIN", C$3)</f>
        <v>NA</v>
      </c>
      <c r="D226" s="9" cm="1">
        <f t="array" ref="D226">_xll.SNL.Clients.Office.Excel.Functions.SPG($A226, "IQ_EBITDA_MARGIN", D$3)</f>
        <v>29.584</v>
      </c>
      <c r="E226" s="9" cm="1">
        <f t="array" ref="E226">_xll.SNL.Clients.Office.Excel.Functions.SPG($A226, "IQ_EBITDA_MARGIN", E$3)</f>
        <v>25.248000000000001</v>
      </c>
      <c r="F226" s="9" cm="1">
        <f t="array" ref="F226">_xll.SNL.Clients.Office.Excel.Functions.SPG($A226, "IQ_EBITDA_MARGIN", F$3)</f>
        <v>36.728000000000002</v>
      </c>
      <c r="G226" s="9" cm="1">
        <f t="array" ref="G226">_xll.SNL.Clients.Office.Excel.Functions.SPG($A226, "IQ_EBITDA_MARGIN", G$3)</f>
        <v>29.91</v>
      </c>
      <c r="H226" s="9" cm="1">
        <f t="array" ref="H226">_xll.SNL.Clients.Office.Excel.Functions.SPG($A226, "IQ_EBITDA_MARGIN", H$3)</f>
        <v>38.804000000000002</v>
      </c>
      <c r="I226" s="9" cm="1">
        <f t="array" ref="I226">_xll.SNL.Clients.Office.Excel.Functions.SPG($A226, "IQ_EBITDA_MARGIN", I$3)</f>
        <v>37.960999999999999</v>
      </c>
      <c r="J226" s="9" cm="1">
        <f t="array" ref="J226">_xll.SNL.Clients.Office.Excel.Functions.SPG($A226, "IQ_EBITDA_MARGIN", J$3)</f>
        <v>34.604999999999997</v>
      </c>
    </row>
    <row r="227" spans="1:10" x14ac:dyDescent="0.3">
      <c r="A227" s="11" t="s">
        <v>1259</v>
      </c>
      <c r="B227" s="9" t="str" cm="1">
        <f t="array" ref="B227">_xll.SNL.Clients.Office.Excel.Functions.SPG($A227, "IQ_EBITDA_MARGIN", B$3)</f>
        <v>NA</v>
      </c>
      <c r="C227" s="9" t="str" cm="1">
        <f t="array" ref="C227">_xll.SNL.Clients.Office.Excel.Functions.SPG($A227, "IQ_EBITDA_MARGIN", C$3)</f>
        <v>NA</v>
      </c>
      <c r="D227" s="9" cm="1">
        <f t="array" ref="D227">_xll.SNL.Clients.Office.Excel.Functions.SPG($A227, "IQ_EBITDA_MARGIN", D$3)</f>
        <v>18.047000000000001</v>
      </c>
      <c r="E227" s="9" cm="1">
        <f t="array" ref="E227">_xll.SNL.Clients.Office.Excel.Functions.SPG($A227, "IQ_EBITDA_MARGIN", E$3)</f>
        <v>22.077000000000002</v>
      </c>
      <c r="F227" s="9" cm="1">
        <f t="array" ref="F227">_xll.SNL.Clients.Office.Excel.Functions.SPG($A227, "IQ_EBITDA_MARGIN", F$3)</f>
        <v>18.696000000000002</v>
      </c>
      <c r="G227" s="9" cm="1">
        <f t="array" ref="G227">_xll.SNL.Clients.Office.Excel.Functions.SPG($A227, "IQ_EBITDA_MARGIN", G$3)</f>
        <v>18.853000000000002</v>
      </c>
      <c r="H227" s="9" cm="1">
        <f t="array" ref="H227">_xll.SNL.Clients.Office.Excel.Functions.SPG($A227, "IQ_EBITDA_MARGIN", H$3)</f>
        <v>15.555</v>
      </c>
      <c r="I227" s="9" cm="1">
        <f t="array" ref="I227">_xll.SNL.Clients.Office.Excel.Functions.SPG($A227, "IQ_EBITDA_MARGIN", I$3)</f>
        <v>19.937999999999999</v>
      </c>
      <c r="J227" s="9" cm="1">
        <f t="array" ref="J227">_xll.SNL.Clients.Office.Excel.Functions.SPG($A227, "IQ_EBITDA_MARGIN", J$3)</f>
        <v>20.166</v>
      </c>
    </row>
    <row r="228" spans="1:10" x14ac:dyDescent="0.3">
      <c r="A228" s="11" t="s">
        <v>1260</v>
      </c>
      <c r="B228" s="9" t="str" cm="1">
        <f t="array" ref="B228">_xll.SNL.Clients.Office.Excel.Functions.SPG($A228, "IQ_EBITDA_MARGIN", B$3)</f>
        <v>NA</v>
      </c>
      <c r="C228" s="9" t="str" cm="1">
        <f t="array" ref="C228">_xll.SNL.Clients.Office.Excel.Functions.SPG($A228, "IQ_EBITDA_MARGIN", C$3)</f>
        <v>NA</v>
      </c>
      <c r="D228" s="9" cm="1">
        <f t="array" ref="D228">_xll.SNL.Clients.Office.Excel.Functions.SPG($A228, "IQ_EBITDA_MARGIN", D$3)</f>
        <v>24.38</v>
      </c>
      <c r="E228" s="9" cm="1">
        <f t="array" ref="E228">_xll.SNL.Clients.Office.Excel.Functions.SPG($A228, "IQ_EBITDA_MARGIN", E$3)</f>
        <v>23.39</v>
      </c>
      <c r="F228" s="9" cm="1">
        <f t="array" ref="F228">_xll.SNL.Clients.Office.Excel.Functions.SPG($A228, "IQ_EBITDA_MARGIN", F$3)</f>
        <v>6.516</v>
      </c>
      <c r="G228" s="9" cm="1">
        <f t="array" ref="G228">_xll.SNL.Clients.Office.Excel.Functions.SPG($A228, "IQ_EBITDA_MARGIN", G$3)</f>
        <v>8.3409999999999993</v>
      </c>
      <c r="H228" s="9" cm="1">
        <f t="array" ref="H228">_xll.SNL.Clients.Office.Excel.Functions.SPG($A228, "IQ_EBITDA_MARGIN", H$3)</f>
        <v>22.204999999999998</v>
      </c>
      <c r="I228" s="9" cm="1">
        <f t="array" ref="I228">_xll.SNL.Clients.Office.Excel.Functions.SPG($A228, "IQ_EBITDA_MARGIN", I$3)</f>
        <v>24.439</v>
      </c>
      <c r="J228" s="9" cm="1">
        <f t="array" ref="J228">_xll.SNL.Clients.Office.Excel.Functions.SPG($A228, "IQ_EBITDA_MARGIN", J$3)</f>
        <v>5.5979999999999999</v>
      </c>
    </row>
    <row r="229" spans="1:10" x14ac:dyDescent="0.3">
      <c r="A229" s="11" t="s">
        <v>1261</v>
      </c>
      <c r="B229" s="9" t="str" cm="1">
        <f t="array" ref="B229">_xll.SNL.Clients.Office.Excel.Functions.SPG($A229, "IQ_EBITDA_MARGIN", B$3)</f>
        <v>NA</v>
      </c>
      <c r="C229" s="9" t="str" cm="1">
        <f t="array" ref="C229">_xll.SNL.Clients.Office.Excel.Functions.SPG($A229, "IQ_EBITDA_MARGIN", C$3)</f>
        <v>NA</v>
      </c>
      <c r="D229" s="9" cm="1">
        <f t="array" ref="D229">_xll.SNL.Clients.Office.Excel.Functions.SPG($A229, "IQ_EBITDA_MARGIN", D$3)</f>
        <v>10.707000000000001</v>
      </c>
      <c r="E229" s="9" cm="1">
        <f t="array" ref="E229">_xll.SNL.Clients.Office.Excel.Functions.SPG($A229, "IQ_EBITDA_MARGIN", E$3)</f>
        <v>10.516</v>
      </c>
      <c r="F229" s="9" cm="1">
        <f t="array" ref="F229">_xll.SNL.Clients.Office.Excel.Functions.SPG($A229, "IQ_EBITDA_MARGIN", F$3)</f>
        <v>-2.3279999999999998</v>
      </c>
      <c r="G229" s="9" cm="1">
        <f t="array" ref="G229">_xll.SNL.Clients.Office.Excel.Functions.SPG($A229, "IQ_EBITDA_MARGIN", G$3)</f>
        <v>3.379</v>
      </c>
      <c r="H229" s="9" cm="1">
        <f t="array" ref="H229">_xll.SNL.Clients.Office.Excel.Functions.SPG($A229, "IQ_EBITDA_MARGIN", H$3)</f>
        <v>9.2919999999999998</v>
      </c>
      <c r="I229" s="9" cm="1">
        <f t="array" ref="I229">_xll.SNL.Clients.Office.Excel.Functions.SPG($A229, "IQ_EBITDA_MARGIN", I$3)</f>
        <v>5.1980000000000004</v>
      </c>
      <c r="J229" s="9" cm="1">
        <f t="array" ref="J229">_xll.SNL.Clients.Office.Excel.Functions.SPG($A229, "IQ_EBITDA_MARGIN", J$3)</f>
        <v>-4.5620000000000003</v>
      </c>
    </row>
    <row r="230" spans="1:10" x14ac:dyDescent="0.3">
      <c r="A230" s="11" t="s">
        <v>1262</v>
      </c>
      <c r="B230" s="9" t="str" cm="1">
        <f t="array" ref="B230">_xll.SNL.Clients.Office.Excel.Functions.SPG($A230, "IQ_EBITDA_MARGIN", B$3)</f>
        <v>NA</v>
      </c>
      <c r="C230" s="9" t="str" cm="1">
        <f t="array" ref="C230">_xll.SNL.Clients.Office.Excel.Functions.SPG($A230, "IQ_EBITDA_MARGIN", C$3)</f>
        <v>NA</v>
      </c>
      <c r="D230" s="9" cm="1">
        <f t="array" ref="D230">_xll.SNL.Clients.Office.Excel.Functions.SPG($A230, "IQ_EBITDA_MARGIN", D$3)</f>
        <v>21.975000000000001</v>
      </c>
      <c r="E230" s="9" cm="1">
        <f t="array" ref="E230">_xll.SNL.Clients.Office.Excel.Functions.SPG($A230, "IQ_EBITDA_MARGIN", E$3)</f>
        <v>23.779</v>
      </c>
      <c r="F230" s="9" cm="1">
        <f t="array" ref="F230">_xll.SNL.Clients.Office.Excel.Functions.SPG($A230, "IQ_EBITDA_MARGIN", F$3)</f>
        <v>22.088999999999999</v>
      </c>
      <c r="G230" s="9" cm="1">
        <f t="array" ref="G230">_xll.SNL.Clients.Office.Excel.Functions.SPG($A230, "IQ_EBITDA_MARGIN", G$3)</f>
        <v>20.385000000000002</v>
      </c>
      <c r="H230" s="9" cm="1">
        <f t="array" ref="H230">_xll.SNL.Clients.Office.Excel.Functions.SPG($A230, "IQ_EBITDA_MARGIN", H$3)</f>
        <v>22.193999999999999</v>
      </c>
      <c r="I230" s="9" cm="1">
        <f t="array" ref="I230">_xll.SNL.Clients.Office.Excel.Functions.SPG($A230, "IQ_EBITDA_MARGIN", I$3)</f>
        <v>20.718</v>
      </c>
      <c r="J230" s="9" cm="1">
        <f t="array" ref="J230">_xll.SNL.Clients.Office.Excel.Functions.SPG($A230, "IQ_EBITDA_MARGIN", J$3)</f>
        <v>17.567</v>
      </c>
    </row>
    <row r="231" spans="1:10" x14ac:dyDescent="0.3">
      <c r="A231" s="11" t="s">
        <v>1263</v>
      </c>
      <c r="B231" s="9" t="str" cm="1">
        <f t="array" ref="B231">_xll.SNL.Clients.Office.Excel.Functions.SPG($A231, "IQ_EBITDA_MARGIN", B$3)</f>
        <v>NA</v>
      </c>
      <c r="C231" s="9" t="str" cm="1">
        <f t="array" ref="C231">_xll.SNL.Clients.Office.Excel.Functions.SPG($A231, "IQ_EBITDA_MARGIN", C$3)</f>
        <v>NA</v>
      </c>
      <c r="D231" s="9" t="str" cm="1">
        <f t="array" ref="D231">_xll.SNL.Clients.Office.Excel.Functions.SPG($A231, "IQ_EBITDA_MARGIN", D$3)</f>
        <v>NA</v>
      </c>
      <c r="E231" s="9" t="str" cm="1">
        <f t="array" ref="E231">_xll.SNL.Clients.Office.Excel.Functions.SPG($A231, "IQ_EBITDA_MARGIN", E$3)</f>
        <v>NA</v>
      </c>
      <c r="F231" s="9" t="str" cm="1">
        <f t="array" ref="F231">_xll.SNL.Clients.Office.Excel.Functions.SPG($A231, "IQ_EBITDA_MARGIN", F$3)</f>
        <v>NA</v>
      </c>
      <c r="G231" s="9" t="str" cm="1">
        <f t="array" ref="G231">_xll.SNL.Clients.Office.Excel.Functions.SPG($A231, "IQ_EBITDA_MARGIN", G$3)</f>
        <v>NA</v>
      </c>
      <c r="H231" s="9" t="str" cm="1">
        <f t="array" ref="H231">_xll.SNL.Clients.Office.Excel.Functions.SPG($A231, "IQ_EBITDA_MARGIN", H$3)</f>
        <v>NA</v>
      </c>
      <c r="I231" s="9" t="str" cm="1">
        <f t="array" ref="I231">_xll.SNL.Clients.Office.Excel.Functions.SPG($A231, "IQ_EBITDA_MARGIN", I$3)</f>
        <v>NA</v>
      </c>
      <c r="J231" s="9" t="str" cm="1">
        <f t="array" ref="J231">_xll.SNL.Clients.Office.Excel.Functions.SPG($A231, "IQ_EBITDA_MARGIN", J$3)</f>
        <v>NA</v>
      </c>
    </row>
    <row r="232" spans="1:10" x14ac:dyDescent="0.3">
      <c r="A232" s="11" t="s">
        <v>1264</v>
      </c>
      <c r="B232" s="9" t="str" cm="1">
        <f t="array" ref="B232">_xll.SNL.Clients.Office.Excel.Functions.SPG($A232, "IQ_EBITDA_MARGIN", B$3)</f>
        <v>NA</v>
      </c>
      <c r="C232" s="9" cm="1">
        <f t="array" ref="C232">_xll.SNL.Clients.Office.Excel.Functions.SPG($A232, "IQ_EBITDA_MARGIN", C$3)</f>
        <v>-3.3330000000000002</v>
      </c>
      <c r="D232" s="9" cm="1">
        <f t="array" ref="D232">_xll.SNL.Clients.Office.Excel.Functions.SPG($A232, "IQ_EBITDA_MARGIN", D$3)</f>
        <v>7.8029999999999999</v>
      </c>
      <c r="E232" s="9" cm="1">
        <f t="array" ref="E232">_xll.SNL.Clients.Office.Excel.Functions.SPG($A232, "IQ_EBITDA_MARGIN", E$3)</f>
        <v>0.626</v>
      </c>
      <c r="F232" s="9" cm="1">
        <f t="array" ref="F232">_xll.SNL.Clients.Office.Excel.Functions.SPG($A232, "IQ_EBITDA_MARGIN", F$3)</f>
        <v>-3.919</v>
      </c>
      <c r="G232" s="9" cm="1">
        <f t="array" ref="G232">_xll.SNL.Clients.Office.Excel.Functions.SPG($A232, "IQ_EBITDA_MARGIN", G$3)</f>
        <v>6.2210000000000001</v>
      </c>
      <c r="H232" s="9" cm="1">
        <f t="array" ref="H232">_xll.SNL.Clients.Office.Excel.Functions.SPG($A232, "IQ_EBITDA_MARGIN", H$3)</f>
        <v>4.4160000000000004</v>
      </c>
      <c r="I232" s="9" cm="1">
        <f t="array" ref="I232">_xll.SNL.Clients.Office.Excel.Functions.SPG($A232, "IQ_EBITDA_MARGIN", I$3)</f>
        <v>-2.0819999999999999</v>
      </c>
      <c r="J232" s="9" cm="1">
        <f t="array" ref="J232">_xll.SNL.Clients.Office.Excel.Functions.SPG($A232, "IQ_EBITDA_MARGIN", J$3)</f>
        <v>-3.74</v>
      </c>
    </row>
    <row r="233" spans="1:10" x14ac:dyDescent="0.3">
      <c r="A233" s="11" t="s">
        <v>1265</v>
      </c>
      <c r="B233" s="9" t="str" cm="1">
        <f t="array" ref="B233">_xll.SNL.Clients.Office.Excel.Functions.SPG($A233, "IQ_EBITDA_MARGIN", B$3)</f>
        <v>NA</v>
      </c>
      <c r="C233" s="9" t="str" cm="1">
        <f t="array" ref="C233">_xll.SNL.Clients.Office.Excel.Functions.SPG($A233, "IQ_EBITDA_MARGIN", C$3)</f>
        <v>NA</v>
      </c>
      <c r="D233" s="9" cm="1">
        <f t="array" ref="D233">_xll.SNL.Clients.Office.Excel.Functions.SPG($A233, "IQ_EBITDA_MARGIN", D$3)</f>
        <v>6.98</v>
      </c>
      <c r="E233" s="9" cm="1">
        <f t="array" ref="E233">_xll.SNL.Clients.Office.Excel.Functions.SPG($A233, "IQ_EBITDA_MARGIN", E$3)</f>
        <v>4.8529999999999998</v>
      </c>
      <c r="F233" s="9" cm="1">
        <f t="array" ref="F233">_xll.SNL.Clients.Office.Excel.Functions.SPG($A233, "IQ_EBITDA_MARGIN", F$3)</f>
        <v>-3.2930000000000001</v>
      </c>
      <c r="G233" s="9" cm="1">
        <f t="array" ref="G233">_xll.SNL.Clients.Office.Excel.Functions.SPG($A233, "IQ_EBITDA_MARGIN", G$3)</f>
        <v>4.2759999999999998</v>
      </c>
      <c r="H233" s="9" cm="1">
        <f t="array" ref="H233">_xll.SNL.Clients.Office.Excel.Functions.SPG($A233, "IQ_EBITDA_MARGIN", H$3)</f>
        <v>3.9140000000000001</v>
      </c>
      <c r="I233" s="9" cm="1">
        <f t="array" ref="I233">_xll.SNL.Clients.Office.Excel.Functions.SPG($A233, "IQ_EBITDA_MARGIN", I$3)</f>
        <v>5.8659999999999997</v>
      </c>
      <c r="J233" s="9" cm="1">
        <f t="array" ref="J233">_xll.SNL.Clients.Office.Excel.Functions.SPG($A233, "IQ_EBITDA_MARGIN", J$3)</f>
        <v>-5.4279999999999999</v>
      </c>
    </row>
    <row r="234" spans="1:10" x14ac:dyDescent="0.3">
      <c r="A234" s="11" t="s">
        <v>1266</v>
      </c>
      <c r="B234" s="9" t="str" cm="1">
        <f t="array" ref="B234">_xll.SNL.Clients.Office.Excel.Functions.SPG($A234, "IQ_EBITDA_MARGIN", B$3)</f>
        <v>NA</v>
      </c>
      <c r="C234" s="9" cm="1">
        <f t="array" ref="C234">_xll.SNL.Clients.Office.Excel.Functions.SPG($A234, "IQ_EBITDA_MARGIN", C$3)</f>
        <v>20.242999999999999</v>
      </c>
      <c r="D234" s="9" cm="1">
        <f t="array" ref="D234">_xll.SNL.Clients.Office.Excel.Functions.SPG($A234, "IQ_EBITDA_MARGIN", D$3)</f>
        <v>20.608000000000001</v>
      </c>
      <c r="E234" s="9" cm="1">
        <f t="array" ref="E234">_xll.SNL.Clients.Office.Excel.Functions.SPG($A234, "IQ_EBITDA_MARGIN", E$3)</f>
        <v>19.024000000000001</v>
      </c>
      <c r="F234" s="9" cm="1">
        <f t="array" ref="F234">_xll.SNL.Clients.Office.Excel.Functions.SPG($A234, "IQ_EBITDA_MARGIN", F$3)</f>
        <v>19.452999999999999</v>
      </c>
      <c r="G234" s="9" cm="1">
        <f t="array" ref="G234">_xll.SNL.Clients.Office.Excel.Functions.SPG($A234, "IQ_EBITDA_MARGIN", G$3)</f>
        <v>17.263000000000002</v>
      </c>
      <c r="H234" s="9" cm="1">
        <f t="array" ref="H234">_xll.SNL.Clients.Office.Excel.Functions.SPG($A234, "IQ_EBITDA_MARGIN", H$3)</f>
        <v>17.366</v>
      </c>
      <c r="I234" s="9" cm="1">
        <f t="array" ref="I234">_xll.SNL.Clients.Office.Excel.Functions.SPG($A234, "IQ_EBITDA_MARGIN", I$3)</f>
        <v>17.861000000000001</v>
      </c>
      <c r="J234" s="9" cm="1">
        <f t="array" ref="J234">_xll.SNL.Clients.Office.Excel.Functions.SPG($A234, "IQ_EBITDA_MARGIN", J$3)</f>
        <v>18.309000000000001</v>
      </c>
    </row>
    <row r="235" spans="1:10" x14ac:dyDescent="0.3">
      <c r="A235" s="11" t="s">
        <v>1267</v>
      </c>
      <c r="B235" s="9" t="str" cm="1">
        <f t="array" ref="B235">_xll.SNL.Clients.Office.Excel.Functions.SPG($A235, "IQ_EBITDA_MARGIN", B$3)</f>
        <v>NA</v>
      </c>
      <c r="C235" s="9" t="str" cm="1">
        <f t="array" ref="C235">_xll.SNL.Clients.Office.Excel.Functions.SPG($A235, "IQ_EBITDA_MARGIN", C$3)</f>
        <v>NA</v>
      </c>
      <c r="D235" s="9" cm="1">
        <f t="array" ref="D235">_xll.SNL.Clients.Office.Excel.Functions.SPG($A235, "IQ_EBITDA_MARGIN", D$3)</f>
        <v>6.2140000000000004</v>
      </c>
      <c r="E235" s="9" cm="1">
        <f t="array" ref="E235">_xll.SNL.Clients.Office.Excel.Functions.SPG($A235, "IQ_EBITDA_MARGIN", E$3)</f>
        <v>4.665</v>
      </c>
      <c r="F235" s="9" cm="1">
        <f t="array" ref="F235">_xll.SNL.Clients.Office.Excel.Functions.SPG($A235, "IQ_EBITDA_MARGIN", F$3)</f>
        <v>2.4550000000000001</v>
      </c>
      <c r="G235" s="9" cm="1">
        <f t="array" ref="G235">_xll.SNL.Clients.Office.Excel.Functions.SPG($A235, "IQ_EBITDA_MARGIN", G$3)</f>
        <v>4.367</v>
      </c>
      <c r="H235" s="9" cm="1">
        <f t="array" ref="H235">_xll.SNL.Clients.Office.Excel.Functions.SPG($A235, "IQ_EBITDA_MARGIN", H$3)</f>
        <v>5.9210000000000003</v>
      </c>
      <c r="I235" s="9" cm="1">
        <f t="array" ref="I235">_xll.SNL.Clients.Office.Excel.Functions.SPG($A235, "IQ_EBITDA_MARGIN", I$3)</f>
        <v>5.702</v>
      </c>
      <c r="J235" s="9" cm="1">
        <f t="array" ref="J235">_xll.SNL.Clients.Office.Excel.Functions.SPG($A235, "IQ_EBITDA_MARGIN", J$3)</f>
        <v>5.5410000000000004</v>
      </c>
    </row>
    <row r="236" spans="1:10" x14ac:dyDescent="0.3">
      <c r="A236" s="11" t="s">
        <v>1268</v>
      </c>
      <c r="B236" s="9" t="str" cm="1">
        <f t="array" ref="B236">_xll.SNL.Clients.Office.Excel.Functions.SPG($A236, "IQ_EBITDA_MARGIN", B$3)</f>
        <v>NA</v>
      </c>
      <c r="C236" s="9" cm="1">
        <f t="array" ref="C236">_xll.SNL.Clients.Office.Excel.Functions.SPG($A236, "IQ_EBITDA_MARGIN", C$3)</f>
        <v>4.9779999999999998</v>
      </c>
      <c r="D236" s="9" cm="1">
        <f t="array" ref="D236">_xll.SNL.Clients.Office.Excel.Functions.SPG($A236, "IQ_EBITDA_MARGIN", D$3)</f>
        <v>5.2480000000000002</v>
      </c>
      <c r="E236" s="9" cm="1">
        <f t="array" ref="E236">_xll.SNL.Clients.Office.Excel.Functions.SPG($A236, "IQ_EBITDA_MARGIN", E$3)</f>
        <v>5.8620000000000001</v>
      </c>
      <c r="F236" s="9" cm="1">
        <f t="array" ref="F236">_xll.SNL.Clients.Office.Excel.Functions.SPG($A236, "IQ_EBITDA_MARGIN", F$3)</f>
        <v>5.9610000000000003</v>
      </c>
      <c r="G236" s="9" cm="1">
        <f t="array" ref="G236">_xll.SNL.Clients.Office.Excel.Functions.SPG($A236, "IQ_EBITDA_MARGIN", G$3)</f>
        <v>5.5039999999999996</v>
      </c>
      <c r="H236" s="9" cm="1">
        <f t="array" ref="H236">_xll.SNL.Clients.Office.Excel.Functions.SPG($A236, "IQ_EBITDA_MARGIN", H$3)</f>
        <v>6.1529999999999996</v>
      </c>
      <c r="I236" s="9" cm="1">
        <f t="array" ref="I236">_xll.SNL.Clients.Office.Excel.Functions.SPG($A236, "IQ_EBITDA_MARGIN", I$3)</f>
        <v>6.4850000000000003</v>
      </c>
      <c r="J236" s="9" cm="1">
        <f t="array" ref="J236">_xll.SNL.Clients.Office.Excel.Functions.SPG($A236, "IQ_EBITDA_MARGIN", J$3)</f>
        <v>6.4189999999999996</v>
      </c>
    </row>
    <row r="237" spans="1:10" x14ac:dyDescent="0.3">
      <c r="A237" s="11" t="s">
        <v>1269</v>
      </c>
      <c r="B237" s="9" t="str" cm="1">
        <f t="array" ref="B237">_xll.SNL.Clients.Office.Excel.Functions.SPG($A237, "IQ_EBITDA_MARGIN", B$3)</f>
        <v>NA</v>
      </c>
      <c r="C237" s="9" t="str" cm="1">
        <f t="array" ref="C237">_xll.SNL.Clients.Office.Excel.Functions.SPG($A237, "IQ_EBITDA_MARGIN", C$3)</f>
        <v>NA</v>
      </c>
      <c r="D237" s="9" cm="1">
        <f t="array" ref="D237">_xll.SNL.Clients.Office.Excel.Functions.SPG($A237, "IQ_EBITDA_MARGIN", D$3)</f>
        <v>8.1329999999999991</v>
      </c>
      <c r="E237" s="9" cm="1">
        <f t="array" ref="E237">_xll.SNL.Clients.Office.Excel.Functions.SPG($A237, "IQ_EBITDA_MARGIN", E$3)</f>
        <v>7.649</v>
      </c>
      <c r="F237" s="9" cm="1">
        <f t="array" ref="F237">_xll.SNL.Clients.Office.Excel.Functions.SPG($A237, "IQ_EBITDA_MARGIN", F$3)</f>
        <v>1.466</v>
      </c>
      <c r="G237" s="9" cm="1">
        <f t="array" ref="G237">_xll.SNL.Clients.Office.Excel.Functions.SPG($A237, "IQ_EBITDA_MARGIN", G$3)</f>
        <v>18.059000000000001</v>
      </c>
      <c r="H237" s="9" cm="1">
        <f t="array" ref="H237">_xll.SNL.Clients.Office.Excel.Functions.SPG($A237, "IQ_EBITDA_MARGIN", H$3)</f>
        <v>11.095000000000001</v>
      </c>
      <c r="I237" s="9" cm="1">
        <f t="array" ref="I237">_xll.SNL.Clients.Office.Excel.Functions.SPG($A237, "IQ_EBITDA_MARGIN", I$3)</f>
        <v>12.061</v>
      </c>
      <c r="J237" s="9" cm="1">
        <f t="array" ref="J237">_xll.SNL.Clients.Office.Excel.Functions.SPG($A237, "IQ_EBITDA_MARGIN", J$3)</f>
        <v>2.8849999999999998</v>
      </c>
    </row>
    <row r="238" spans="1:10" x14ac:dyDescent="0.3">
      <c r="A238" s="11" t="s">
        <v>1270</v>
      </c>
      <c r="B238" s="9" t="str" cm="1">
        <f t="array" ref="B238">_xll.SNL.Clients.Office.Excel.Functions.SPG($A238, "IQ_EBITDA_MARGIN", B$3)</f>
        <v>NA</v>
      </c>
      <c r="C238" s="9" cm="1">
        <f t="array" ref="C238">_xll.SNL.Clients.Office.Excel.Functions.SPG($A238, "IQ_EBITDA_MARGIN", C$3)</f>
        <v>14.558</v>
      </c>
      <c r="D238" s="9" cm="1">
        <f t="array" ref="D238">_xll.SNL.Clients.Office.Excel.Functions.SPG($A238, "IQ_EBITDA_MARGIN", D$3)</f>
        <v>17.108000000000001</v>
      </c>
      <c r="E238" s="9" cm="1">
        <f t="array" ref="E238">_xll.SNL.Clients.Office.Excel.Functions.SPG($A238, "IQ_EBITDA_MARGIN", E$3)</f>
        <v>16.161000000000001</v>
      </c>
      <c r="F238" s="9" cm="1">
        <f t="array" ref="F238">_xll.SNL.Clients.Office.Excel.Functions.SPG($A238, "IQ_EBITDA_MARGIN", F$3)</f>
        <v>14.608000000000001</v>
      </c>
      <c r="G238" s="9" cm="1">
        <f t="array" ref="G238">_xll.SNL.Clients.Office.Excel.Functions.SPG($A238, "IQ_EBITDA_MARGIN", G$3)</f>
        <v>18.815000000000001</v>
      </c>
      <c r="H238" s="9" cm="1">
        <f t="array" ref="H238">_xll.SNL.Clients.Office.Excel.Functions.SPG($A238, "IQ_EBITDA_MARGIN", H$3)</f>
        <v>16.318000000000001</v>
      </c>
      <c r="I238" s="9" cm="1">
        <f t="array" ref="I238">_xll.SNL.Clients.Office.Excel.Functions.SPG($A238, "IQ_EBITDA_MARGIN", I$3)</f>
        <v>15.548999999999999</v>
      </c>
      <c r="J238" s="9" cm="1">
        <f t="array" ref="J238">_xll.SNL.Clients.Office.Excel.Functions.SPG($A238, "IQ_EBITDA_MARGIN", J$3)</f>
        <v>13.3</v>
      </c>
    </row>
    <row r="239" spans="1:10" x14ac:dyDescent="0.3">
      <c r="A239" s="11" t="s">
        <v>1271</v>
      </c>
      <c r="B239" s="9" t="str" cm="1">
        <f t="array" ref="B239">_xll.SNL.Clients.Office.Excel.Functions.SPG($A239, "IQ_EBITDA_MARGIN", B$3)</f>
        <v>NA</v>
      </c>
      <c r="C239" s="9" t="str" cm="1">
        <f t="array" ref="C239">_xll.SNL.Clients.Office.Excel.Functions.SPG($A239, "IQ_EBITDA_MARGIN", C$3)</f>
        <v>NA</v>
      </c>
      <c r="D239" s="9" t="str" cm="1">
        <f t="array" ref="D239">_xll.SNL.Clients.Office.Excel.Functions.SPG($A239, "IQ_EBITDA_MARGIN", D$3)</f>
        <v>NA</v>
      </c>
      <c r="E239" s="9" t="str" cm="1">
        <f t="array" ref="E239">_xll.SNL.Clients.Office.Excel.Functions.SPG($A239, "IQ_EBITDA_MARGIN", E$3)</f>
        <v>NA</v>
      </c>
      <c r="F239" s="9" t="str" cm="1">
        <f t="array" ref="F239">_xll.SNL.Clients.Office.Excel.Functions.SPG($A239, "IQ_EBITDA_MARGIN", F$3)</f>
        <v>NA</v>
      </c>
      <c r="G239" s="9" t="str" cm="1">
        <f t="array" ref="G239">_xll.SNL.Clients.Office.Excel.Functions.SPG($A239, "IQ_EBITDA_MARGIN", G$3)</f>
        <v>NA</v>
      </c>
      <c r="H239" s="9" t="str" cm="1">
        <f t="array" ref="H239">_xll.SNL.Clients.Office.Excel.Functions.SPG($A239, "IQ_EBITDA_MARGIN", H$3)</f>
        <v>NA</v>
      </c>
      <c r="I239" s="9" t="str" cm="1">
        <f t="array" ref="I239">_xll.SNL.Clients.Office.Excel.Functions.SPG($A239, "IQ_EBITDA_MARGIN", I$3)</f>
        <v>NA</v>
      </c>
      <c r="J239" s="9" t="str" cm="1">
        <f t="array" ref="J239">_xll.SNL.Clients.Office.Excel.Functions.SPG($A239, "IQ_EBITDA_MARGIN", J$3)</f>
        <v>NA</v>
      </c>
    </row>
    <row r="240" spans="1:10" x14ac:dyDescent="0.3">
      <c r="A240" s="11" t="s">
        <v>1272</v>
      </c>
      <c r="B240" s="9" t="str" cm="1">
        <f t="array" ref="B240">_xll.SNL.Clients.Office.Excel.Functions.SPG($A240, "IQ_EBITDA_MARGIN", B$3)</f>
        <v>NA</v>
      </c>
      <c r="C240" s="9" t="str" cm="1">
        <f t="array" ref="C240">_xll.SNL.Clients.Office.Excel.Functions.SPG($A240, "IQ_EBITDA_MARGIN", C$3)</f>
        <v>NA</v>
      </c>
      <c r="D240" s="9" cm="1">
        <f t="array" ref="D240">_xll.SNL.Clients.Office.Excel.Functions.SPG($A240, "IQ_EBITDA_MARGIN", D$3)</f>
        <v>15.741</v>
      </c>
      <c r="E240" s="9" cm="1">
        <f t="array" ref="E240">_xll.SNL.Clients.Office.Excel.Functions.SPG($A240, "IQ_EBITDA_MARGIN", E$3)</f>
        <v>13.84</v>
      </c>
      <c r="F240" s="9" cm="1">
        <f t="array" ref="F240">_xll.SNL.Clients.Office.Excel.Functions.SPG($A240, "IQ_EBITDA_MARGIN", F$3)</f>
        <v>9.6660000000000004</v>
      </c>
      <c r="G240" s="9" cm="1">
        <f t="array" ref="G240">_xll.SNL.Clients.Office.Excel.Functions.SPG($A240, "IQ_EBITDA_MARGIN", G$3)</f>
        <v>10.265000000000001</v>
      </c>
      <c r="H240" s="9" cm="1">
        <f t="array" ref="H240">_xll.SNL.Clients.Office.Excel.Functions.SPG($A240, "IQ_EBITDA_MARGIN", H$3)</f>
        <v>9.7959999999999994</v>
      </c>
      <c r="I240" s="9" cm="1">
        <f t="array" ref="I240">_xll.SNL.Clients.Office.Excel.Functions.SPG($A240, "IQ_EBITDA_MARGIN", I$3)</f>
        <v>9.41</v>
      </c>
      <c r="J240" s="9" cm="1">
        <f t="array" ref="J240">_xll.SNL.Clients.Office.Excel.Functions.SPG($A240, "IQ_EBITDA_MARGIN", J$3)</f>
        <v>5.3170000000000002</v>
      </c>
    </row>
    <row r="241" spans="1:10" x14ac:dyDescent="0.3">
      <c r="A241" s="11" t="s">
        <v>1273</v>
      </c>
      <c r="B241" s="9" t="str" cm="1">
        <f t="array" ref="B241">_xll.SNL.Clients.Office.Excel.Functions.SPG($A241, "IQ_EBITDA_MARGIN", B$3)</f>
        <v>NA</v>
      </c>
      <c r="C241" s="9" t="str" cm="1">
        <f t="array" ref="C241">_xll.SNL.Clients.Office.Excel.Functions.SPG($A241, "IQ_EBITDA_MARGIN", C$3)</f>
        <v>NA</v>
      </c>
      <c r="D241" s="9" t="str" cm="1">
        <f t="array" ref="D241">_xll.SNL.Clients.Office.Excel.Functions.SPG($A241, "IQ_EBITDA_MARGIN", D$3)</f>
        <v>NA</v>
      </c>
      <c r="E241" s="9" t="str" cm="1">
        <f t="array" ref="E241">_xll.SNL.Clients.Office.Excel.Functions.SPG($A241, "IQ_EBITDA_MARGIN", E$3)</f>
        <v>NA</v>
      </c>
      <c r="F241" s="9" t="str" cm="1">
        <f t="array" ref="F241">_xll.SNL.Clients.Office.Excel.Functions.SPG($A241, "IQ_EBITDA_MARGIN", F$3)</f>
        <v>NA</v>
      </c>
      <c r="G241" s="9" t="str" cm="1">
        <f t="array" ref="G241">_xll.SNL.Clients.Office.Excel.Functions.SPG($A241, "IQ_EBITDA_MARGIN", G$3)</f>
        <v>NA</v>
      </c>
      <c r="H241" s="9" t="str" cm="1">
        <f t="array" ref="H241">_xll.SNL.Clients.Office.Excel.Functions.SPG($A241, "IQ_EBITDA_MARGIN", H$3)</f>
        <v>NA</v>
      </c>
      <c r="I241" s="9" t="str" cm="1">
        <f t="array" ref="I241">_xll.SNL.Clients.Office.Excel.Functions.SPG($A241, "IQ_EBITDA_MARGIN", I$3)</f>
        <v>NA</v>
      </c>
      <c r="J241" s="9" t="str" cm="1">
        <f t="array" ref="J241">_xll.SNL.Clients.Office.Excel.Functions.SPG($A241, "IQ_EBITDA_MARGIN", J$3)</f>
        <v>NA</v>
      </c>
    </row>
    <row r="242" spans="1:10" x14ac:dyDescent="0.3">
      <c r="A242" s="11" t="s">
        <v>1274</v>
      </c>
      <c r="B242" s="9" t="str" cm="1">
        <f t="array" ref="B242">_xll.SNL.Clients.Office.Excel.Functions.SPG($A242, "IQ_EBITDA_MARGIN", B$3)</f>
        <v>NA</v>
      </c>
      <c r="C242" s="9" t="str" cm="1">
        <f t="array" ref="C242">_xll.SNL.Clients.Office.Excel.Functions.SPG($A242, "IQ_EBITDA_MARGIN", C$3)</f>
        <v>NA</v>
      </c>
      <c r="D242" s="9" cm="1">
        <f t="array" ref="D242">_xll.SNL.Clients.Office.Excel.Functions.SPG($A242, "IQ_EBITDA_MARGIN", D$3)</f>
        <v>21.286000000000001</v>
      </c>
      <c r="E242" s="9" cm="1">
        <f t="array" ref="E242">_xll.SNL.Clients.Office.Excel.Functions.SPG($A242, "IQ_EBITDA_MARGIN", E$3)</f>
        <v>5.8220000000000001</v>
      </c>
      <c r="F242" s="9" cm="1">
        <f t="array" ref="F242">_xll.SNL.Clients.Office.Excel.Functions.SPG($A242, "IQ_EBITDA_MARGIN", F$3)</f>
        <v>-2.4119999999999999</v>
      </c>
      <c r="G242" s="9" cm="1">
        <f t="array" ref="G242">_xll.SNL.Clients.Office.Excel.Functions.SPG($A242, "IQ_EBITDA_MARGIN", G$3)</f>
        <v>10.702</v>
      </c>
      <c r="H242" s="9" cm="1">
        <f t="array" ref="H242">_xll.SNL.Clients.Office.Excel.Functions.SPG($A242, "IQ_EBITDA_MARGIN", H$3)</f>
        <v>-3.7639999999999998</v>
      </c>
      <c r="I242" s="9" cm="1">
        <f t="array" ref="I242">_xll.SNL.Clients.Office.Excel.Functions.SPG($A242, "IQ_EBITDA_MARGIN", I$3)</f>
        <v>8.3490000000000002</v>
      </c>
      <c r="J242" s="9" cm="1">
        <f t="array" ref="J242">_xll.SNL.Clients.Office.Excel.Functions.SPG($A242, "IQ_EBITDA_MARGIN", J$3)</f>
        <v>9.0660000000000007</v>
      </c>
    </row>
    <row r="243" spans="1:10" x14ac:dyDescent="0.3">
      <c r="A243" s="11" t="s">
        <v>1275</v>
      </c>
      <c r="B243" s="9" t="str" cm="1">
        <f t="array" ref="B243">_xll.SNL.Clients.Office.Excel.Functions.SPG($A243, "IQ_EBITDA_MARGIN", B$3)</f>
        <v>NA</v>
      </c>
      <c r="C243" s="9" t="str" cm="1">
        <f t="array" ref="C243">_xll.SNL.Clients.Office.Excel.Functions.SPG($A243, "IQ_EBITDA_MARGIN", C$3)</f>
        <v>NA</v>
      </c>
      <c r="D243" s="9" cm="1">
        <f t="array" ref="D243">_xll.SNL.Clients.Office.Excel.Functions.SPG($A243, "IQ_EBITDA_MARGIN", D$3)</f>
        <v>36.378999999999998</v>
      </c>
      <c r="E243" s="9" cm="1">
        <f t="array" ref="E243">_xll.SNL.Clients.Office.Excel.Functions.SPG($A243, "IQ_EBITDA_MARGIN", E$3)</f>
        <v>15.86</v>
      </c>
      <c r="F243" s="9" cm="1">
        <f t="array" ref="F243">_xll.SNL.Clients.Office.Excel.Functions.SPG($A243, "IQ_EBITDA_MARGIN", F$3)</f>
        <v>37.613999999999997</v>
      </c>
      <c r="G243" s="9" cm="1">
        <f t="array" ref="G243">_xll.SNL.Clients.Office.Excel.Functions.SPG($A243, "IQ_EBITDA_MARGIN", G$3)</f>
        <v>27.504999999999999</v>
      </c>
      <c r="H243" s="9" cm="1">
        <f t="array" ref="H243">_xll.SNL.Clients.Office.Excel.Functions.SPG($A243, "IQ_EBITDA_MARGIN", H$3)</f>
        <v>44.061</v>
      </c>
      <c r="I243" s="9" cm="1">
        <f t="array" ref="I243">_xll.SNL.Clients.Office.Excel.Functions.SPG($A243, "IQ_EBITDA_MARGIN", I$3)</f>
        <v>39.463000000000001</v>
      </c>
      <c r="J243" s="9" cm="1">
        <f t="array" ref="J243">_xll.SNL.Clients.Office.Excel.Functions.SPG($A243, "IQ_EBITDA_MARGIN", J$3)</f>
        <v>39.023000000000003</v>
      </c>
    </row>
    <row r="244" spans="1:10" x14ac:dyDescent="0.3">
      <c r="A244" s="11" t="s">
        <v>1276</v>
      </c>
      <c r="B244" s="9" t="str" cm="1">
        <f t="array" ref="B244">_xll.SNL.Clients.Office.Excel.Functions.SPG($A244, "IQ_EBITDA_MARGIN", B$3)</f>
        <v>NA</v>
      </c>
      <c r="C244" s="9" cm="1">
        <f t="array" ref="C244">_xll.SNL.Clients.Office.Excel.Functions.SPG($A244, "IQ_EBITDA_MARGIN", C$3)</f>
        <v>13.782</v>
      </c>
      <c r="D244" s="9" cm="1">
        <f t="array" ref="D244">_xll.SNL.Clients.Office.Excel.Functions.SPG($A244, "IQ_EBITDA_MARGIN", D$3)</f>
        <v>17.678999999999998</v>
      </c>
      <c r="E244" s="9" cm="1">
        <f t="array" ref="E244">_xll.SNL.Clients.Office.Excel.Functions.SPG($A244, "IQ_EBITDA_MARGIN", E$3)</f>
        <v>19.196999999999999</v>
      </c>
      <c r="F244" s="9" cm="1">
        <f t="array" ref="F244">_xll.SNL.Clients.Office.Excel.Functions.SPG($A244, "IQ_EBITDA_MARGIN", F$3)</f>
        <v>12.662000000000001</v>
      </c>
      <c r="G244" s="9" cm="1">
        <f t="array" ref="G244">_xll.SNL.Clients.Office.Excel.Functions.SPG($A244, "IQ_EBITDA_MARGIN", G$3)</f>
        <v>12.862</v>
      </c>
      <c r="H244" s="9" cm="1">
        <f t="array" ref="H244">_xll.SNL.Clients.Office.Excel.Functions.SPG($A244, "IQ_EBITDA_MARGIN", H$3)</f>
        <v>17.076000000000001</v>
      </c>
      <c r="I244" s="9" cm="1">
        <f t="array" ref="I244">_xll.SNL.Clients.Office.Excel.Functions.SPG($A244, "IQ_EBITDA_MARGIN", I$3)</f>
        <v>15.766999999999999</v>
      </c>
      <c r="J244" s="9" cm="1">
        <f t="array" ref="J244">_xll.SNL.Clients.Office.Excel.Functions.SPG($A244, "IQ_EBITDA_MARGIN", J$3)</f>
        <v>11.199</v>
      </c>
    </row>
    <row r="245" spans="1:10" x14ac:dyDescent="0.3">
      <c r="A245" s="11" t="s">
        <v>1277</v>
      </c>
      <c r="B245" s="9" t="str" cm="1">
        <f t="array" ref="B245">_xll.SNL.Clients.Office.Excel.Functions.SPG($A245, "IQ_EBITDA_MARGIN", B$3)</f>
        <v>NA</v>
      </c>
      <c r="C245" s="9" t="str" cm="1">
        <f t="array" ref="C245">_xll.SNL.Clients.Office.Excel.Functions.SPG($A245, "IQ_EBITDA_MARGIN", C$3)</f>
        <v>NA</v>
      </c>
      <c r="D245" s="9" cm="1">
        <f t="array" ref="D245">_xll.SNL.Clients.Office.Excel.Functions.SPG($A245, "IQ_EBITDA_MARGIN", D$3)</f>
        <v>21.39</v>
      </c>
      <c r="E245" s="9" cm="1">
        <f t="array" ref="E245">_xll.SNL.Clients.Office.Excel.Functions.SPG($A245, "IQ_EBITDA_MARGIN", E$3)</f>
        <v>28.876999999999999</v>
      </c>
      <c r="F245" s="9" cm="1">
        <f t="array" ref="F245">_xll.SNL.Clients.Office.Excel.Functions.SPG($A245, "IQ_EBITDA_MARGIN", F$3)</f>
        <v>20.800999999999998</v>
      </c>
      <c r="G245" s="9" cm="1">
        <f t="array" ref="G245">_xll.SNL.Clients.Office.Excel.Functions.SPG($A245, "IQ_EBITDA_MARGIN", G$3)</f>
        <v>26.152000000000001</v>
      </c>
      <c r="H245" s="9" cm="1">
        <f t="array" ref="H245">_xll.SNL.Clients.Office.Excel.Functions.SPG($A245, "IQ_EBITDA_MARGIN", H$3)</f>
        <v>20.855</v>
      </c>
      <c r="I245" s="9" cm="1">
        <f t="array" ref="I245">_xll.SNL.Clients.Office.Excel.Functions.SPG($A245, "IQ_EBITDA_MARGIN", I$3)</f>
        <v>29.379000000000001</v>
      </c>
      <c r="J245" s="9" cm="1">
        <f t="array" ref="J245">_xll.SNL.Clients.Office.Excel.Functions.SPG($A245, "IQ_EBITDA_MARGIN", J$3)</f>
        <v>20.475000000000001</v>
      </c>
    </row>
    <row r="246" spans="1:10" x14ac:dyDescent="0.3">
      <c r="A246" s="11" t="s">
        <v>1278</v>
      </c>
      <c r="B246" s="9" t="str" cm="1">
        <f t="array" ref="B246">_xll.SNL.Clients.Office.Excel.Functions.SPG($A246, "IQ_EBITDA_MARGIN", B$3)</f>
        <v>NA</v>
      </c>
      <c r="C246" s="9" t="str" cm="1">
        <f t="array" ref="C246">_xll.SNL.Clients.Office.Excel.Functions.SPG($A246, "IQ_EBITDA_MARGIN", C$3)</f>
        <v>NA</v>
      </c>
      <c r="D246" s="9" cm="1">
        <f t="array" ref="D246">_xll.SNL.Clients.Office.Excel.Functions.SPG($A246, "IQ_EBITDA_MARGIN", D$3)</f>
        <v>11.215</v>
      </c>
      <c r="E246" s="9" cm="1">
        <f t="array" ref="E246">_xll.SNL.Clients.Office.Excel.Functions.SPG($A246, "IQ_EBITDA_MARGIN", E$3)</f>
        <v>39.021999999999998</v>
      </c>
      <c r="F246" s="9" cm="1">
        <f t="array" ref="F246">_xll.SNL.Clients.Office.Excel.Functions.SPG($A246, "IQ_EBITDA_MARGIN", F$3)</f>
        <v>39.484999999999999</v>
      </c>
      <c r="G246" s="9" cm="1">
        <f t="array" ref="G246">_xll.SNL.Clients.Office.Excel.Functions.SPG($A246, "IQ_EBITDA_MARGIN", G$3)</f>
        <v>35.503999999999998</v>
      </c>
      <c r="H246" s="9" cm="1">
        <f t="array" ref="H246">_xll.SNL.Clients.Office.Excel.Functions.SPG($A246, "IQ_EBITDA_MARGIN", H$3)</f>
        <v>18.905000000000001</v>
      </c>
      <c r="I246" s="9" cm="1">
        <f t="array" ref="I246">_xll.SNL.Clients.Office.Excel.Functions.SPG($A246, "IQ_EBITDA_MARGIN", I$3)</f>
        <v>19.581</v>
      </c>
      <c r="J246" s="9" cm="1">
        <f t="array" ref="J246">_xll.SNL.Clients.Office.Excel.Functions.SPG($A246, "IQ_EBITDA_MARGIN", J$3)</f>
        <v>21.83</v>
      </c>
    </row>
    <row r="247" spans="1:10" x14ac:dyDescent="0.3">
      <c r="A247" s="11" t="s">
        <v>1279</v>
      </c>
      <c r="B247" s="9" t="str" cm="1">
        <f t="array" ref="B247">_xll.SNL.Clients.Office.Excel.Functions.SPG($A247, "IQ_EBITDA_MARGIN", B$3)</f>
        <v>NA</v>
      </c>
      <c r="C247" s="9" t="str" cm="1">
        <f t="array" ref="C247">_xll.SNL.Clients.Office.Excel.Functions.SPG($A247, "IQ_EBITDA_MARGIN", C$3)</f>
        <v>NA</v>
      </c>
      <c r="D247" s="9" cm="1">
        <f t="array" ref="D247">_xll.SNL.Clients.Office.Excel.Functions.SPG($A247, "IQ_EBITDA_MARGIN", D$3)</f>
        <v>4.2750000000000004</v>
      </c>
      <c r="E247" s="9" cm="1">
        <f t="array" ref="E247">_xll.SNL.Clients.Office.Excel.Functions.SPG($A247, "IQ_EBITDA_MARGIN", E$3)</f>
        <v>-0.28399999999999997</v>
      </c>
      <c r="F247" s="9" cm="1">
        <f t="array" ref="F247">_xll.SNL.Clients.Office.Excel.Functions.SPG($A247, "IQ_EBITDA_MARGIN", F$3)</f>
        <v>4.5679999999999996</v>
      </c>
      <c r="G247" s="9" cm="1">
        <f t="array" ref="G247">_xll.SNL.Clients.Office.Excel.Functions.SPG($A247, "IQ_EBITDA_MARGIN", G$3)</f>
        <v>6.8860000000000001</v>
      </c>
      <c r="H247" s="9" cm="1">
        <f t="array" ref="H247">_xll.SNL.Clients.Office.Excel.Functions.SPG($A247, "IQ_EBITDA_MARGIN", H$3)</f>
        <v>-0.76400000000000001</v>
      </c>
      <c r="I247" s="9" cm="1">
        <f t="array" ref="I247">_xll.SNL.Clients.Office.Excel.Functions.SPG($A247, "IQ_EBITDA_MARGIN", I$3)</f>
        <v>2.6960000000000002</v>
      </c>
      <c r="J247" s="9" cm="1">
        <f t="array" ref="J247">_xll.SNL.Clients.Office.Excel.Functions.SPG($A247, "IQ_EBITDA_MARGIN", J$3)</f>
        <v>4.1520000000000001</v>
      </c>
    </row>
    <row r="248" spans="1:10" x14ac:dyDescent="0.3">
      <c r="A248" s="11" t="s">
        <v>1280</v>
      </c>
      <c r="B248" s="9" t="str" cm="1">
        <f t="array" ref="B248">_xll.SNL.Clients.Office.Excel.Functions.SPG($A248, "IQ_EBITDA_MARGIN", B$3)</f>
        <v>NA</v>
      </c>
      <c r="C248" s="9" t="str" cm="1">
        <f t="array" ref="C248">_xll.SNL.Clients.Office.Excel.Functions.SPG($A248, "IQ_EBITDA_MARGIN", C$3)</f>
        <v>NA</v>
      </c>
      <c r="D248" s="9" cm="1">
        <f t="array" ref="D248">_xll.SNL.Clients.Office.Excel.Functions.SPG($A248, "IQ_EBITDA_MARGIN", D$3)</f>
        <v>22.67</v>
      </c>
      <c r="E248" s="9" cm="1">
        <f t="array" ref="E248">_xll.SNL.Clients.Office.Excel.Functions.SPG($A248, "IQ_EBITDA_MARGIN", E$3)</f>
        <v>20.657</v>
      </c>
      <c r="F248" s="9" cm="1">
        <f t="array" ref="F248">_xll.SNL.Clients.Office.Excel.Functions.SPG($A248, "IQ_EBITDA_MARGIN", F$3)</f>
        <v>22.026</v>
      </c>
      <c r="G248" s="9" cm="1">
        <f t="array" ref="G248">_xll.SNL.Clients.Office.Excel.Functions.SPG($A248, "IQ_EBITDA_MARGIN", G$3)</f>
        <v>20.94</v>
      </c>
      <c r="H248" s="9" cm="1">
        <f t="array" ref="H248">_xll.SNL.Clients.Office.Excel.Functions.SPG($A248, "IQ_EBITDA_MARGIN", H$3)</f>
        <v>21.702000000000002</v>
      </c>
      <c r="I248" s="9" cm="1">
        <f t="array" ref="I248">_xll.SNL.Clients.Office.Excel.Functions.SPG($A248, "IQ_EBITDA_MARGIN", I$3)</f>
        <v>20.564</v>
      </c>
      <c r="J248" s="9" cm="1">
        <f t="array" ref="J248">_xll.SNL.Clients.Office.Excel.Functions.SPG($A248, "IQ_EBITDA_MARGIN", J$3)</f>
        <v>18.59</v>
      </c>
    </row>
    <row r="249" spans="1:10" x14ac:dyDescent="0.3">
      <c r="A249" s="11" t="s">
        <v>1281</v>
      </c>
      <c r="B249" s="9" t="str" cm="1">
        <f t="array" ref="B249">_xll.SNL.Clients.Office.Excel.Functions.SPG($A249, "IQ_EBITDA_MARGIN", B$3)</f>
        <v>NA</v>
      </c>
      <c r="C249" s="9" cm="1">
        <f t="array" ref="C249">_xll.SNL.Clients.Office.Excel.Functions.SPG($A249, "IQ_EBITDA_MARGIN", C$3)</f>
        <v>16.481000000000002</v>
      </c>
      <c r="D249" s="9" cm="1">
        <f t="array" ref="D249">_xll.SNL.Clients.Office.Excel.Functions.SPG($A249, "IQ_EBITDA_MARGIN", D$3)</f>
        <v>14.369</v>
      </c>
      <c r="E249" s="9" cm="1">
        <f t="array" ref="E249">_xll.SNL.Clients.Office.Excel.Functions.SPG($A249, "IQ_EBITDA_MARGIN", E$3)</f>
        <v>16.48</v>
      </c>
      <c r="F249" s="9" cm="1">
        <f t="array" ref="F249">_xll.SNL.Clients.Office.Excel.Functions.SPG($A249, "IQ_EBITDA_MARGIN", F$3)</f>
        <v>11.916</v>
      </c>
      <c r="G249" s="9" cm="1">
        <f t="array" ref="G249">_xll.SNL.Clients.Office.Excel.Functions.SPG($A249, "IQ_EBITDA_MARGIN", G$3)</f>
        <v>13.295999999999999</v>
      </c>
      <c r="H249" s="9" cm="1">
        <f t="array" ref="H249">_xll.SNL.Clients.Office.Excel.Functions.SPG($A249, "IQ_EBITDA_MARGIN", H$3)</f>
        <v>14.442</v>
      </c>
      <c r="I249" s="9" cm="1">
        <f t="array" ref="I249">_xll.SNL.Clients.Office.Excel.Functions.SPG($A249, "IQ_EBITDA_MARGIN", I$3)</f>
        <v>18.469000000000001</v>
      </c>
      <c r="J249" s="9" cm="1">
        <f t="array" ref="J249">_xll.SNL.Clients.Office.Excel.Functions.SPG($A249, "IQ_EBITDA_MARGIN", J$3)</f>
        <v>19.513000000000002</v>
      </c>
    </row>
    <row r="250" spans="1:10" x14ac:dyDescent="0.3">
      <c r="A250" s="11" t="s">
        <v>1282</v>
      </c>
      <c r="B250" s="9" t="str" cm="1">
        <f t="array" ref="B250">_xll.SNL.Clients.Office.Excel.Functions.SPG($A250, "IQ_EBITDA_MARGIN", B$3)</f>
        <v>NA</v>
      </c>
      <c r="C250" s="9" t="str" cm="1">
        <f t="array" ref="C250">_xll.SNL.Clients.Office.Excel.Functions.SPG($A250, "IQ_EBITDA_MARGIN", C$3)</f>
        <v>NA</v>
      </c>
      <c r="D250" s="9" cm="1">
        <f t="array" ref="D250">_xll.SNL.Clients.Office.Excel.Functions.SPG($A250, "IQ_EBITDA_MARGIN", D$3)</f>
        <v>8.6270000000000007</v>
      </c>
      <c r="E250" s="9" cm="1">
        <f t="array" ref="E250">_xll.SNL.Clients.Office.Excel.Functions.SPG($A250, "IQ_EBITDA_MARGIN", E$3)</f>
        <v>8.3840000000000003</v>
      </c>
      <c r="F250" s="9" cm="1">
        <f t="array" ref="F250">_xll.SNL.Clients.Office.Excel.Functions.SPG($A250, "IQ_EBITDA_MARGIN", F$3)</f>
        <v>8.1180000000000003</v>
      </c>
      <c r="G250" s="9" cm="1">
        <f t="array" ref="G250">_xll.SNL.Clients.Office.Excel.Functions.SPG($A250, "IQ_EBITDA_MARGIN", G$3)</f>
        <v>10.821999999999999</v>
      </c>
      <c r="H250" s="9" cm="1">
        <f t="array" ref="H250">_xll.SNL.Clients.Office.Excel.Functions.SPG($A250, "IQ_EBITDA_MARGIN", H$3)</f>
        <v>10.212999999999999</v>
      </c>
      <c r="I250" s="9" cm="1">
        <f t="array" ref="I250">_xll.SNL.Clients.Office.Excel.Functions.SPG($A250, "IQ_EBITDA_MARGIN", I$3)</f>
        <v>9.6229999999999993</v>
      </c>
      <c r="J250" s="9" cm="1">
        <f t="array" ref="J250">_xll.SNL.Clients.Office.Excel.Functions.SPG($A250, "IQ_EBITDA_MARGIN", J$3)</f>
        <v>9.1240000000000006</v>
      </c>
    </row>
    <row r="251" spans="1:10" x14ac:dyDescent="0.3">
      <c r="A251" s="11" t="s">
        <v>1283</v>
      </c>
      <c r="B251" s="9" t="str" cm="1">
        <f t="array" ref="B251">_xll.SNL.Clients.Office.Excel.Functions.SPG($A251, "IQ_EBITDA_MARGIN", B$3)</f>
        <v>NA</v>
      </c>
      <c r="C251" s="9" cm="1">
        <f t="array" ref="C251">_xll.SNL.Clients.Office.Excel.Functions.SPG($A251, "IQ_EBITDA_MARGIN", C$3)</f>
        <v>17.571999999999999</v>
      </c>
      <c r="D251" s="9" cm="1">
        <f t="array" ref="D251">_xll.SNL.Clients.Office.Excel.Functions.SPG($A251, "IQ_EBITDA_MARGIN", D$3)</f>
        <v>10.452999999999999</v>
      </c>
      <c r="E251" s="9" cm="1">
        <f t="array" ref="E251">_xll.SNL.Clients.Office.Excel.Functions.SPG($A251, "IQ_EBITDA_MARGIN", E$3)</f>
        <v>11.042999999999999</v>
      </c>
      <c r="F251" s="9" cm="1">
        <f t="array" ref="F251">_xll.SNL.Clients.Office.Excel.Functions.SPG($A251, "IQ_EBITDA_MARGIN", F$3)</f>
        <v>18.172999999999998</v>
      </c>
      <c r="G251" s="9" cm="1">
        <f t="array" ref="G251">_xll.SNL.Clients.Office.Excel.Functions.SPG($A251, "IQ_EBITDA_MARGIN", G$3)</f>
        <v>16.186</v>
      </c>
      <c r="H251" s="9" cm="1">
        <f t="array" ref="H251">_xll.SNL.Clients.Office.Excel.Functions.SPG($A251, "IQ_EBITDA_MARGIN", H$3)</f>
        <v>13.254</v>
      </c>
      <c r="I251" s="9" cm="1">
        <f t="array" ref="I251">_xll.SNL.Clients.Office.Excel.Functions.SPG($A251, "IQ_EBITDA_MARGIN", I$3)</f>
        <v>12.284000000000001</v>
      </c>
      <c r="J251" s="9" cm="1">
        <f t="array" ref="J251">_xll.SNL.Clients.Office.Excel.Functions.SPG($A251, "IQ_EBITDA_MARGIN", J$3)</f>
        <v>15.747999999999999</v>
      </c>
    </row>
    <row r="252" spans="1:10" x14ac:dyDescent="0.3">
      <c r="A252" s="11" t="s">
        <v>1284</v>
      </c>
      <c r="B252" s="9" t="str" cm="1">
        <f t="array" ref="B252">_xll.SNL.Clients.Office.Excel.Functions.SPG($A252, "IQ_EBITDA_MARGIN", B$3)</f>
        <v>NA</v>
      </c>
      <c r="C252" s="9" t="str" cm="1">
        <f t="array" ref="C252">_xll.SNL.Clients.Office.Excel.Functions.SPG($A252, "IQ_EBITDA_MARGIN", C$3)</f>
        <v>NA</v>
      </c>
      <c r="D252" s="9" cm="1">
        <f t="array" ref="D252">_xll.SNL.Clients.Office.Excel.Functions.SPG($A252, "IQ_EBITDA_MARGIN", D$3)</f>
        <v>25.536999999999999</v>
      </c>
      <c r="E252" s="9" cm="1">
        <f t="array" ref="E252">_xll.SNL.Clients.Office.Excel.Functions.SPG($A252, "IQ_EBITDA_MARGIN", E$3)</f>
        <v>26.498000000000001</v>
      </c>
      <c r="F252" s="9" cm="1">
        <f t="array" ref="F252">_xll.SNL.Clients.Office.Excel.Functions.SPG($A252, "IQ_EBITDA_MARGIN", F$3)</f>
        <v>15.269</v>
      </c>
      <c r="G252" s="9" cm="1">
        <f t="array" ref="G252">_xll.SNL.Clients.Office.Excel.Functions.SPG($A252, "IQ_EBITDA_MARGIN", G$3)</f>
        <v>13.34</v>
      </c>
      <c r="H252" s="9" cm="1">
        <f t="array" ref="H252">_xll.SNL.Clients.Office.Excel.Functions.SPG($A252, "IQ_EBITDA_MARGIN", H$3)</f>
        <v>24.257000000000001</v>
      </c>
      <c r="I252" s="9" cm="1">
        <f t="array" ref="I252">_xll.SNL.Clients.Office.Excel.Functions.SPG($A252, "IQ_EBITDA_MARGIN", I$3)</f>
        <v>22.850999999999999</v>
      </c>
      <c r="J252" s="9" cm="1">
        <f t="array" ref="J252">_xll.SNL.Clients.Office.Excel.Functions.SPG($A252, "IQ_EBITDA_MARGIN", J$3)</f>
        <v>13.231999999999999</v>
      </c>
    </row>
    <row r="253" spans="1:10" x14ac:dyDescent="0.3">
      <c r="A253" s="11" t="s">
        <v>1285</v>
      </c>
      <c r="B253" s="9" t="str" cm="1">
        <f t="array" ref="B253">_xll.SNL.Clients.Office.Excel.Functions.SPG($A253, "IQ_EBITDA_MARGIN", B$3)</f>
        <v>NA</v>
      </c>
      <c r="C253" s="9" cm="1">
        <f t="array" ref="C253">_xll.SNL.Clients.Office.Excel.Functions.SPG($A253, "IQ_EBITDA_MARGIN", C$3)</f>
        <v>28.327999999999999</v>
      </c>
      <c r="D253" s="9" cm="1">
        <f t="array" ref="D253">_xll.SNL.Clients.Office.Excel.Functions.SPG($A253, "IQ_EBITDA_MARGIN", D$3)</f>
        <v>31.178999999999998</v>
      </c>
      <c r="E253" s="9" cm="1">
        <f t="array" ref="E253">_xll.SNL.Clients.Office.Excel.Functions.SPG($A253, "IQ_EBITDA_MARGIN", E$3)</f>
        <v>28.969000000000001</v>
      </c>
      <c r="F253" s="9" cm="1">
        <f t="array" ref="F253">_xll.SNL.Clients.Office.Excel.Functions.SPG($A253, "IQ_EBITDA_MARGIN", F$3)</f>
        <v>30.538</v>
      </c>
      <c r="G253" s="9" cm="1">
        <f t="array" ref="G253">_xll.SNL.Clients.Office.Excel.Functions.SPG($A253, "IQ_EBITDA_MARGIN", G$3)</f>
        <v>30.646999999999998</v>
      </c>
      <c r="H253" s="9" cm="1">
        <f t="array" ref="H253">_xll.SNL.Clients.Office.Excel.Functions.SPG($A253, "IQ_EBITDA_MARGIN", H$3)</f>
        <v>28.273</v>
      </c>
      <c r="I253" s="9" cm="1">
        <f t="array" ref="I253">_xll.SNL.Clients.Office.Excel.Functions.SPG($A253, "IQ_EBITDA_MARGIN", I$3)</f>
        <v>32.78</v>
      </c>
      <c r="J253" s="9" cm="1">
        <f t="array" ref="J253">_xll.SNL.Clients.Office.Excel.Functions.SPG($A253, "IQ_EBITDA_MARGIN", J$3)</f>
        <v>33.470999999999997</v>
      </c>
    </row>
    <row r="254" spans="1:10" x14ac:dyDescent="0.3">
      <c r="A254" s="11" t="s">
        <v>1286</v>
      </c>
      <c r="B254" s="9" t="str" cm="1">
        <f t="array" ref="B254">_xll.SNL.Clients.Office.Excel.Functions.SPG($A254, "IQ_EBITDA_MARGIN", B$3)</f>
        <v>NA</v>
      </c>
      <c r="C254" s="9" t="str" cm="1">
        <f t="array" ref="C254">_xll.SNL.Clients.Office.Excel.Functions.SPG($A254, "IQ_EBITDA_MARGIN", C$3)</f>
        <v>NA</v>
      </c>
      <c r="D254" s="9" t="str" cm="1">
        <f t="array" ref="D254">_xll.SNL.Clients.Office.Excel.Functions.SPG($A254, "IQ_EBITDA_MARGIN", D$3)</f>
        <v>NA</v>
      </c>
      <c r="E254" s="9" t="str" cm="1">
        <f t="array" ref="E254">_xll.SNL.Clients.Office.Excel.Functions.SPG($A254, "IQ_EBITDA_MARGIN", E$3)</f>
        <v>NA</v>
      </c>
      <c r="F254" s="9" t="str" cm="1">
        <f t="array" ref="F254">_xll.SNL.Clients.Office.Excel.Functions.SPG($A254, "IQ_EBITDA_MARGIN", F$3)</f>
        <v>NA</v>
      </c>
      <c r="G254" s="9" t="str" cm="1">
        <f t="array" ref="G254">_xll.SNL.Clients.Office.Excel.Functions.SPG($A254, "IQ_EBITDA_MARGIN", G$3)</f>
        <v>NA</v>
      </c>
      <c r="H254" s="9" t="str" cm="1">
        <f t="array" ref="H254">_xll.SNL.Clients.Office.Excel.Functions.SPG($A254, "IQ_EBITDA_MARGIN", H$3)</f>
        <v>NA</v>
      </c>
      <c r="I254" s="9" t="str" cm="1">
        <f t="array" ref="I254">_xll.SNL.Clients.Office.Excel.Functions.SPG($A254, "IQ_EBITDA_MARGIN", I$3)</f>
        <v>NA</v>
      </c>
      <c r="J254" s="9" t="str" cm="1">
        <f t="array" ref="J254">_xll.SNL.Clients.Office.Excel.Functions.SPG($A254, "IQ_EBITDA_MARGIN", J$3)</f>
        <v>NA</v>
      </c>
    </row>
    <row r="255" spans="1:10" x14ac:dyDescent="0.3">
      <c r="A255" s="11" t="s">
        <v>1287</v>
      </c>
      <c r="B255" s="9" t="str" cm="1">
        <f t="array" ref="B255">_xll.SNL.Clients.Office.Excel.Functions.SPG($A255, "IQ_EBITDA_MARGIN", B$3)</f>
        <v>NA</v>
      </c>
      <c r="C255" s="9" t="str" cm="1">
        <f t="array" ref="C255">_xll.SNL.Clients.Office.Excel.Functions.SPG($A255, "IQ_EBITDA_MARGIN", C$3)</f>
        <v>NA</v>
      </c>
      <c r="D255" s="9" cm="1">
        <f t="array" ref="D255">_xll.SNL.Clients.Office.Excel.Functions.SPG($A255, "IQ_EBITDA_MARGIN", D$3)</f>
        <v>-0.77600000000000002</v>
      </c>
      <c r="E255" s="9" cm="1">
        <f t="array" ref="E255">_xll.SNL.Clients.Office.Excel.Functions.SPG($A255, "IQ_EBITDA_MARGIN", E$3)</f>
        <v>-15.512</v>
      </c>
      <c r="F255" s="9" cm="1">
        <f t="array" ref="F255">_xll.SNL.Clients.Office.Excel.Functions.SPG($A255, "IQ_EBITDA_MARGIN", F$3)</f>
        <v>-20.047999999999998</v>
      </c>
      <c r="G255" s="9" cm="1">
        <f t="array" ref="G255">_xll.SNL.Clients.Office.Excel.Functions.SPG($A255, "IQ_EBITDA_MARGIN", G$3)</f>
        <v>-13.233000000000001</v>
      </c>
      <c r="H255" s="9" cm="1">
        <f t="array" ref="H255">_xll.SNL.Clients.Office.Excel.Functions.SPG($A255, "IQ_EBITDA_MARGIN", H$3)</f>
        <v>18.276</v>
      </c>
      <c r="I255" s="9" cm="1">
        <f t="array" ref="I255">_xll.SNL.Clients.Office.Excel.Functions.SPG($A255, "IQ_EBITDA_MARGIN", I$3)</f>
        <v>19.532</v>
      </c>
      <c r="J255" s="9" cm="1">
        <f t="array" ref="J255">_xll.SNL.Clients.Office.Excel.Functions.SPG($A255, "IQ_EBITDA_MARGIN", J$3)</f>
        <v>10.943</v>
      </c>
    </row>
    <row r="256" spans="1:10" x14ac:dyDescent="0.3">
      <c r="A256" s="11" t="s">
        <v>1288</v>
      </c>
      <c r="B256" s="9" t="str" cm="1">
        <f t="array" ref="B256">_xll.SNL.Clients.Office.Excel.Functions.SPG($A256, "IQ_EBITDA_MARGIN", B$3)</f>
        <v>NA</v>
      </c>
      <c r="C256" s="9" t="str" cm="1">
        <f t="array" ref="C256">_xll.SNL.Clients.Office.Excel.Functions.SPG($A256, "IQ_EBITDA_MARGIN", C$3)</f>
        <v>NA</v>
      </c>
      <c r="D256" s="9" cm="1">
        <f t="array" ref="D256">_xll.SNL.Clients.Office.Excel.Functions.SPG($A256, "IQ_EBITDA_MARGIN", D$3)</f>
        <v>57.497999999999998</v>
      </c>
      <c r="E256" s="9" cm="1">
        <f t="array" ref="E256">_xll.SNL.Clients.Office.Excel.Functions.SPG($A256, "IQ_EBITDA_MARGIN", E$3)</f>
        <v>59.081000000000003</v>
      </c>
      <c r="F256" s="9" cm="1">
        <f t="array" ref="F256">_xll.SNL.Clients.Office.Excel.Functions.SPG($A256, "IQ_EBITDA_MARGIN", F$3)</f>
        <v>56.155000000000001</v>
      </c>
      <c r="G256" s="9" cm="1">
        <f t="array" ref="G256">_xll.SNL.Clients.Office.Excel.Functions.SPG($A256, "IQ_EBITDA_MARGIN", G$3)</f>
        <v>54.746000000000002</v>
      </c>
      <c r="H256" s="9" cm="1">
        <f t="array" ref="H256">_xll.SNL.Clients.Office.Excel.Functions.SPG($A256, "IQ_EBITDA_MARGIN", H$3)</f>
        <v>57.975000000000001</v>
      </c>
      <c r="I256" s="9" cm="1">
        <f t="array" ref="I256">_xll.SNL.Clients.Office.Excel.Functions.SPG($A256, "IQ_EBITDA_MARGIN", I$3)</f>
        <v>57.912999999999997</v>
      </c>
      <c r="J256" s="9" cm="1">
        <f t="array" ref="J256">_xll.SNL.Clients.Office.Excel.Functions.SPG($A256, "IQ_EBITDA_MARGIN", J$3)</f>
        <v>58.398000000000003</v>
      </c>
    </row>
    <row r="257" spans="1:10" x14ac:dyDescent="0.3">
      <c r="A257" s="11" t="s">
        <v>1289</v>
      </c>
      <c r="B257" s="9" t="str" cm="1">
        <f t="array" ref="B257">_xll.SNL.Clients.Office.Excel.Functions.SPG($A257, "IQ_EBITDA_MARGIN", B$3)</f>
        <v>NA</v>
      </c>
      <c r="C257" s="9" cm="1">
        <f t="array" ref="C257">_xll.SNL.Clients.Office.Excel.Functions.SPG($A257, "IQ_EBITDA_MARGIN", C$3)</f>
        <v>13.708</v>
      </c>
      <c r="D257" s="9" cm="1">
        <f t="array" ref="D257">_xll.SNL.Clients.Office.Excel.Functions.SPG($A257, "IQ_EBITDA_MARGIN", D$3)</f>
        <v>19.114000000000001</v>
      </c>
      <c r="E257" s="9" cm="1">
        <f t="array" ref="E257">_xll.SNL.Clients.Office.Excel.Functions.SPG($A257, "IQ_EBITDA_MARGIN", E$3)</f>
        <v>15.917</v>
      </c>
      <c r="F257" s="9" cm="1">
        <f t="array" ref="F257">_xll.SNL.Clients.Office.Excel.Functions.SPG($A257, "IQ_EBITDA_MARGIN", F$3)</f>
        <v>15.612</v>
      </c>
      <c r="G257" s="9" cm="1">
        <f t="array" ref="G257">_xll.SNL.Clients.Office.Excel.Functions.SPG($A257, "IQ_EBITDA_MARGIN", G$3)</f>
        <v>14.742000000000001</v>
      </c>
      <c r="H257" s="9" cm="1">
        <f t="array" ref="H257">_xll.SNL.Clients.Office.Excel.Functions.SPG($A257, "IQ_EBITDA_MARGIN", H$3)</f>
        <v>19.494</v>
      </c>
      <c r="I257" s="9" cm="1">
        <f t="array" ref="I257">_xll.SNL.Clients.Office.Excel.Functions.SPG($A257, "IQ_EBITDA_MARGIN", I$3)</f>
        <v>17.43</v>
      </c>
      <c r="J257" s="9" cm="1">
        <f t="array" ref="J257">_xll.SNL.Clients.Office.Excel.Functions.SPG($A257, "IQ_EBITDA_MARGIN", J$3)</f>
        <v>15.733000000000001</v>
      </c>
    </row>
    <row r="258" spans="1:10" x14ac:dyDescent="0.3">
      <c r="A258" s="11" t="s">
        <v>1290</v>
      </c>
      <c r="B258" s="9" t="str" cm="1">
        <f t="array" ref="B258">_xll.SNL.Clients.Office.Excel.Functions.SPG($A258, "IQ_EBITDA_MARGIN", B$3)</f>
        <v>NA</v>
      </c>
      <c r="C258" s="9" t="str" cm="1">
        <f t="array" ref="C258">_xll.SNL.Clients.Office.Excel.Functions.SPG($A258, "IQ_EBITDA_MARGIN", C$3)</f>
        <v>NA</v>
      </c>
      <c r="D258" s="9" t="str" cm="1">
        <f t="array" ref="D258">_xll.SNL.Clients.Office.Excel.Functions.SPG($A258, "IQ_EBITDA_MARGIN", D$3)</f>
        <v>NA</v>
      </c>
      <c r="E258" s="9" t="str" cm="1">
        <f t="array" ref="E258">_xll.SNL.Clients.Office.Excel.Functions.SPG($A258, "IQ_EBITDA_MARGIN", E$3)</f>
        <v>NA</v>
      </c>
      <c r="F258" s="9" t="str" cm="1">
        <f t="array" ref="F258">_xll.SNL.Clients.Office.Excel.Functions.SPG($A258, "IQ_EBITDA_MARGIN", F$3)</f>
        <v>NA</v>
      </c>
      <c r="G258" s="9" t="str" cm="1">
        <f t="array" ref="G258">_xll.SNL.Clients.Office.Excel.Functions.SPG($A258, "IQ_EBITDA_MARGIN", G$3)</f>
        <v>NA</v>
      </c>
      <c r="H258" s="9" t="str" cm="1">
        <f t="array" ref="H258">_xll.SNL.Clients.Office.Excel.Functions.SPG($A258, "IQ_EBITDA_MARGIN", H$3)</f>
        <v>NA</v>
      </c>
      <c r="I258" s="9" t="str" cm="1">
        <f t="array" ref="I258">_xll.SNL.Clients.Office.Excel.Functions.SPG($A258, "IQ_EBITDA_MARGIN", I$3)</f>
        <v>NA</v>
      </c>
      <c r="J258" s="9" t="str" cm="1">
        <f t="array" ref="J258">_xll.SNL.Clients.Office.Excel.Functions.SPG($A258, "IQ_EBITDA_MARGIN", J$3)</f>
        <v>NA</v>
      </c>
    </row>
    <row r="259" spans="1:10" x14ac:dyDescent="0.3">
      <c r="A259" s="11" t="s">
        <v>1291</v>
      </c>
      <c r="B259" s="9" t="str" cm="1">
        <f t="array" ref="B259">_xll.SNL.Clients.Office.Excel.Functions.SPG($A259, "IQ_EBITDA_MARGIN", B$3)</f>
        <v>NA</v>
      </c>
      <c r="C259" s="9" t="str" cm="1">
        <f t="array" ref="C259">_xll.SNL.Clients.Office.Excel.Functions.SPG($A259, "IQ_EBITDA_MARGIN", C$3)</f>
        <v>NA</v>
      </c>
      <c r="D259" s="9" cm="1">
        <f t="array" ref="D259">_xll.SNL.Clients.Office.Excel.Functions.SPG($A259, "IQ_EBITDA_MARGIN", D$3)</f>
        <v>6.6630000000000003</v>
      </c>
      <c r="E259" s="9" cm="1">
        <f t="array" ref="E259">_xll.SNL.Clients.Office.Excel.Functions.SPG($A259, "IQ_EBITDA_MARGIN", E$3)</f>
        <v>4.649</v>
      </c>
      <c r="F259" s="9" cm="1">
        <f t="array" ref="F259">_xll.SNL.Clients.Office.Excel.Functions.SPG($A259, "IQ_EBITDA_MARGIN", F$3)</f>
        <v>4.6660000000000004</v>
      </c>
      <c r="G259" s="9" cm="1">
        <f t="array" ref="G259">_xll.SNL.Clients.Office.Excel.Functions.SPG($A259, "IQ_EBITDA_MARGIN", G$3)</f>
        <v>2.1389999999999998</v>
      </c>
      <c r="H259" s="9" cm="1">
        <f t="array" ref="H259">_xll.SNL.Clients.Office.Excel.Functions.SPG($A259, "IQ_EBITDA_MARGIN", H$3)</f>
        <v>-2.7309999999999999</v>
      </c>
      <c r="I259" s="9" cm="1">
        <f t="array" ref="I259">_xll.SNL.Clients.Office.Excel.Functions.SPG($A259, "IQ_EBITDA_MARGIN", I$3)</f>
        <v>-3.2989999999999999</v>
      </c>
      <c r="J259" s="9" cm="1">
        <f t="array" ref="J259">_xll.SNL.Clients.Office.Excel.Functions.SPG($A259, "IQ_EBITDA_MARGIN", J$3)</f>
        <v>-4.569</v>
      </c>
    </row>
    <row r="260" spans="1:10" x14ac:dyDescent="0.3">
      <c r="A260" s="11" t="s">
        <v>1292</v>
      </c>
      <c r="B260" s="9" t="str" cm="1">
        <f t="array" ref="B260">_xll.SNL.Clients.Office.Excel.Functions.SPG($A260, "IQ_EBITDA_MARGIN", B$3)</f>
        <v>NA</v>
      </c>
      <c r="C260" s="9" t="str" cm="1">
        <f t="array" ref="C260">_xll.SNL.Clients.Office.Excel.Functions.SPG($A260, "IQ_EBITDA_MARGIN", C$3)</f>
        <v>NA</v>
      </c>
      <c r="D260" s="9" cm="1">
        <f t="array" ref="D260">_xll.SNL.Clients.Office.Excel.Functions.SPG($A260, "IQ_EBITDA_MARGIN", D$3)</f>
        <v>13.776</v>
      </c>
      <c r="E260" s="9" cm="1">
        <f t="array" ref="E260">_xll.SNL.Clients.Office.Excel.Functions.SPG($A260, "IQ_EBITDA_MARGIN", E$3)</f>
        <v>12.282</v>
      </c>
      <c r="F260" s="9" cm="1">
        <f t="array" ref="F260">_xll.SNL.Clients.Office.Excel.Functions.SPG($A260, "IQ_EBITDA_MARGIN", F$3)</f>
        <v>8.673</v>
      </c>
      <c r="G260" s="9" cm="1">
        <f t="array" ref="G260">_xll.SNL.Clients.Office.Excel.Functions.SPG($A260, "IQ_EBITDA_MARGIN", G$3)</f>
        <v>13.019</v>
      </c>
      <c r="H260" s="9" cm="1">
        <f t="array" ref="H260">_xll.SNL.Clients.Office.Excel.Functions.SPG($A260, "IQ_EBITDA_MARGIN", H$3)</f>
        <v>11.875</v>
      </c>
      <c r="I260" s="9" cm="1">
        <f t="array" ref="I260">_xll.SNL.Clients.Office.Excel.Functions.SPG($A260, "IQ_EBITDA_MARGIN", I$3)</f>
        <v>9.423</v>
      </c>
      <c r="J260" s="9" cm="1">
        <f t="array" ref="J260">_xll.SNL.Clients.Office.Excel.Functions.SPG($A260, "IQ_EBITDA_MARGIN", J$3)</f>
        <v>5.093</v>
      </c>
    </row>
    <row r="261" spans="1:10" x14ac:dyDescent="0.3">
      <c r="A261" s="11" t="s">
        <v>1293</v>
      </c>
      <c r="B261" s="9" t="str" cm="1">
        <f t="array" ref="B261">_xll.SNL.Clients.Office.Excel.Functions.SPG($A261, "IQ_EBITDA_MARGIN", B$3)</f>
        <v>NA</v>
      </c>
      <c r="C261" s="9" t="str" cm="1">
        <f t="array" ref="C261">_xll.SNL.Clients.Office.Excel.Functions.SPG($A261, "IQ_EBITDA_MARGIN", C$3)</f>
        <v>NA</v>
      </c>
      <c r="D261" s="9" t="str" cm="1">
        <f t="array" ref="D261">_xll.SNL.Clients.Office.Excel.Functions.SPG($A261, "IQ_EBITDA_MARGIN", D$3)</f>
        <v>NA</v>
      </c>
      <c r="E261" s="9" t="str" cm="1">
        <f t="array" ref="E261">_xll.SNL.Clients.Office.Excel.Functions.SPG($A261, "IQ_EBITDA_MARGIN", E$3)</f>
        <v>NA</v>
      </c>
      <c r="F261" s="9" t="str" cm="1">
        <f t="array" ref="F261">_xll.SNL.Clients.Office.Excel.Functions.SPG($A261, "IQ_EBITDA_MARGIN", F$3)</f>
        <v>NA</v>
      </c>
      <c r="G261" s="9" t="str" cm="1">
        <f t="array" ref="G261">_xll.SNL.Clients.Office.Excel.Functions.SPG($A261, "IQ_EBITDA_MARGIN", G$3)</f>
        <v>NA</v>
      </c>
      <c r="H261" s="9" t="str" cm="1">
        <f t="array" ref="H261">_xll.SNL.Clients.Office.Excel.Functions.SPG($A261, "IQ_EBITDA_MARGIN", H$3)</f>
        <v>NA</v>
      </c>
      <c r="I261" s="9" t="str" cm="1">
        <f t="array" ref="I261">_xll.SNL.Clients.Office.Excel.Functions.SPG($A261, "IQ_EBITDA_MARGIN", I$3)</f>
        <v>NA</v>
      </c>
      <c r="J261" s="9" t="str" cm="1">
        <f t="array" ref="J261">_xll.SNL.Clients.Office.Excel.Functions.SPG($A261, "IQ_EBITDA_MARGIN", J$3)</f>
        <v>NA</v>
      </c>
    </row>
    <row r="262" spans="1:10" x14ac:dyDescent="0.3">
      <c r="A262" s="11" t="s">
        <v>1294</v>
      </c>
      <c r="B262" s="9" t="str" cm="1">
        <f t="array" ref="B262">_xll.SNL.Clients.Office.Excel.Functions.SPG($A262, "IQ_EBITDA_MARGIN", B$3)</f>
        <v>NA</v>
      </c>
      <c r="C262" s="9" cm="1">
        <f t="array" ref="C262">_xll.SNL.Clients.Office.Excel.Functions.SPG($A262, "IQ_EBITDA_MARGIN", C$3)</f>
        <v>15.452</v>
      </c>
      <c r="D262" s="9" cm="1">
        <f t="array" ref="D262">_xll.SNL.Clients.Office.Excel.Functions.SPG($A262, "IQ_EBITDA_MARGIN", D$3)</f>
        <v>14.026</v>
      </c>
      <c r="E262" s="9" cm="1">
        <f t="array" ref="E262">_xll.SNL.Clients.Office.Excel.Functions.SPG($A262, "IQ_EBITDA_MARGIN", E$3)</f>
        <v>5.0759999999999996</v>
      </c>
      <c r="F262" s="9" cm="1">
        <f t="array" ref="F262">_xll.SNL.Clients.Office.Excel.Functions.SPG($A262, "IQ_EBITDA_MARGIN", F$3)</f>
        <v>12.513</v>
      </c>
      <c r="G262" s="9" cm="1">
        <f t="array" ref="G262">_xll.SNL.Clients.Office.Excel.Functions.SPG($A262, "IQ_EBITDA_MARGIN", G$3)</f>
        <v>15.513</v>
      </c>
      <c r="H262" s="9" cm="1">
        <f t="array" ref="H262">_xll.SNL.Clients.Office.Excel.Functions.SPG($A262, "IQ_EBITDA_MARGIN", H$3)</f>
        <v>7.3140000000000001</v>
      </c>
      <c r="I262" s="9" cm="1">
        <f t="array" ref="I262">_xll.SNL.Clients.Office.Excel.Functions.SPG($A262, "IQ_EBITDA_MARGIN", I$3)</f>
        <v>-0.67300000000000004</v>
      </c>
      <c r="J262" s="9" cm="1">
        <f t="array" ref="J262">_xll.SNL.Clients.Office.Excel.Functions.SPG($A262, "IQ_EBITDA_MARGIN", J$3)</f>
        <v>6.0469999999999997</v>
      </c>
    </row>
    <row r="263" spans="1:10" x14ac:dyDescent="0.3">
      <c r="A263" s="11" t="s">
        <v>1295</v>
      </c>
      <c r="B263" s="9" t="str" cm="1">
        <f t="array" ref="B263">_xll.SNL.Clients.Office.Excel.Functions.SPG($A263, "IQ_EBITDA_MARGIN", B$3)</f>
        <v>NA</v>
      </c>
      <c r="C263" s="9" cm="1">
        <f t="array" ref="C263">_xll.SNL.Clients.Office.Excel.Functions.SPG($A263, "IQ_EBITDA_MARGIN", C$3)</f>
        <v>8.0820000000000007</v>
      </c>
      <c r="D263" s="9" cm="1">
        <f t="array" ref="D263">_xll.SNL.Clients.Office.Excel.Functions.SPG($A263, "IQ_EBITDA_MARGIN", D$3)</f>
        <v>7.9080000000000004</v>
      </c>
      <c r="E263" s="9" cm="1">
        <f t="array" ref="E263">_xll.SNL.Clients.Office.Excel.Functions.SPG($A263, "IQ_EBITDA_MARGIN", E$3)</f>
        <v>8.9819999999999993</v>
      </c>
      <c r="F263" s="9" cm="1">
        <f t="array" ref="F263">_xll.SNL.Clients.Office.Excel.Functions.SPG($A263, "IQ_EBITDA_MARGIN", F$3)</f>
        <v>8.6289999999999996</v>
      </c>
      <c r="G263" s="9" cm="1">
        <f t="array" ref="G263">_xll.SNL.Clients.Office.Excel.Functions.SPG($A263, "IQ_EBITDA_MARGIN", G$3)</f>
        <v>7.9039999999999999</v>
      </c>
      <c r="H263" s="9" cm="1">
        <f t="array" ref="H263">_xll.SNL.Clients.Office.Excel.Functions.SPG($A263, "IQ_EBITDA_MARGIN", H$3)</f>
        <v>8.4979999999999993</v>
      </c>
      <c r="I263" s="9" cm="1">
        <f t="array" ref="I263">_xll.SNL.Clients.Office.Excel.Functions.SPG($A263, "IQ_EBITDA_MARGIN", I$3)</f>
        <v>10.272</v>
      </c>
      <c r="J263" s="9" cm="1">
        <f t="array" ref="J263">_xll.SNL.Clients.Office.Excel.Functions.SPG($A263, "IQ_EBITDA_MARGIN", J$3)</f>
        <v>10.417999999999999</v>
      </c>
    </row>
    <row r="264" spans="1:10" x14ac:dyDescent="0.3">
      <c r="A264" s="11" t="s">
        <v>1296</v>
      </c>
      <c r="B264" s="9" t="str" cm="1">
        <f t="array" ref="B264">_xll.SNL.Clients.Office.Excel.Functions.SPG($A264, "IQ_EBITDA_MARGIN", B$3)</f>
        <v>NA</v>
      </c>
      <c r="C264" s="9" t="str" cm="1">
        <f t="array" ref="C264">_xll.SNL.Clients.Office.Excel.Functions.SPG($A264, "IQ_EBITDA_MARGIN", C$3)</f>
        <v>NA</v>
      </c>
      <c r="D264" s="9" cm="1">
        <f t="array" ref="D264">_xll.SNL.Clients.Office.Excel.Functions.SPG($A264, "IQ_EBITDA_MARGIN", D$3)</f>
        <v>8.8759999999999994</v>
      </c>
      <c r="E264" s="9" cm="1">
        <f t="array" ref="E264">_xll.SNL.Clients.Office.Excel.Functions.SPG($A264, "IQ_EBITDA_MARGIN", E$3)</f>
        <v>6.125</v>
      </c>
      <c r="F264" s="9" cm="1">
        <f t="array" ref="F264">_xll.SNL.Clients.Office.Excel.Functions.SPG($A264, "IQ_EBITDA_MARGIN", F$3)</f>
        <v>1.5189999999999999</v>
      </c>
      <c r="G264" s="9" cm="1">
        <f t="array" ref="G264">_xll.SNL.Clients.Office.Excel.Functions.SPG($A264, "IQ_EBITDA_MARGIN", G$3)</f>
        <v>4.2409999999999997</v>
      </c>
      <c r="H264" s="9" cm="1">
        <f t="array" ref="H264">_xll.SNL.Clients.Office.Excel.Functions.SPG($A264, "IQ_EBITDA_MARGIN", H$3)</f>
        <v>6.1059999999999999</v>
      </c>
      <c r="I264" s="9" cm="1">
        <f t="array" ref="I264">_xll.SNL.Clients.Office.Excel.Functions.SPG($A264, "IQ_EBITDA_MARGIN", I$3)</f>
        <v>3.9279999999999999</v>
      </c>
      <c r="J264" s="9" cm="1">
        <f t="array" ref="J264">_xll.SNL.Clients.Office.Excel.Functions.SPG($A264, "IQ_EBITDA_MARGIN", J$3)</f>
        <v>2.3039999999999998</v>
      </c>
    </row>
    <row r="265" spans="1:10" x14ac:dyDescent="0.3">
      <c r="A265" s="11" t="s">
        <v>1297</v>
      </c>
      <c r="B265" s="9" t="str" cm="1">
        <f t="array" ref="B265">_xll.SNL.Clients.Office.Excel.Functions.SPG($A265, "IQ_EBITDA_MARGIN", B$3)</f>
        <v>NA</v>
      </c>
      <c r="C265" s="9" cm="1">
        <f t="array" ref="C265">_xll.SNL.Clients.Office.Excel.Functions.SPG($A265, "IQ_EBITDA_MARGIN", C$3)</f>
        <v>2.8820000000000001</v>
      </c>
      <c r="D265" s="9" cm="1">
        <f t="array" ref="D265">_xll.SNL.Clients.Office.Excel.Functions.SPG($A265, "IQ_EBITDA_MARGIN", D$3)</f>
        <v>3.0329999999999999</v>
      </c>
      <c r="E265" s="9" cm="1">
        <f t="array" ref="E265">_xll.SNL.Clients.Office.Excel.Functions.SPG($A265, "IQ_EBITDA_MARGIN", E$3)</f>
        <v>2.8639999999999999</v>
      </c>
      <c r="F265" s="9" cm="1">
        <f t="array" ref="F265">_xll.SNL.Clients.Office.Excel.Functions.SPG($A265, "IQ_EBITDA_MARGIN", F$3)</f>
        <v>2.117</v>
      </c>
      <c r="G265" s="9" cm="1">
        <f t="array" ref="G265">_xll.SNL.Clients.Office.Excel.Functions.SPG($A265, "IQ_EBITDA_MARGIN", G$3)</f>
        <v>-0.33400000000000002</v>
      </c>
      <c r="H265" s="9" cm="1">
        <f t="array" ref="H265">_xll.SNL.Clients.Office.Excel.Functions.SPG($A265, "IQ_EBITDA_MARGIN", H$3)</f>
        <v>2.3079999999999998</v>
      </c>
      <c r="I265" s="9" cm="1">
        <f t="array" ref="I265">_xll.SNL.Clients.Office.Excel.Functions.SPG($A265, "IQ_EBITDA_MARGIN", I$3)</f>
        <v>2.9460000000000002</v>
      </c>
      <c r="J265" s="9" cm="1">
        <f t="array" ref="J265">_xll.SNL.Clients.Office.Excel.Functions.SPG($A265, "IQ_EBITDA_MARGIN", J$3)</f>
        <v>6.3620000000000001</v>
      </c>
    </row>
    <row r="266" spans="1:10" x14ac:dyDescent="0.3">
      <c r="A266" s="11" t="s">
        <v>1298</v>
      </c>
      <c r="B266" s="9" t="str" cm="1">
        <f t="array" ref="B266">_xll.SNL.Clients.Office.Excel.Functions.SPG($A266, "IQ_EBITDA_MARGIN", B$3)</f>
        <v>NA</v>
      </c>
      <c r="C266" s="9" t="str" cm="1">
        <f t="array" ref="C266">_xll.SNL.Clients.Office.Excel.Functions.SPG($A266, "IQ_EBITDA_MARGIN", C$3)</f>
        <v>NA</v>
      </c>
      <c r="D266" s="9" cm="1">
        <f t="array" ref="D266">_xll.SNL.Clients.Office.Excel.Functions.SPG($A266, "IQ_EBITDA_MARGIN", D$3)</f>
        <v>13.035</v>
      </c>
      <c r="E266" s="9" cm="1">
        <f t="array" ref="E266">_xll.SNL.Clients.Office.Excel.Functions.SPG($A266, "IQ_EBITDA_MARGIN", E$3)</f>
        <v>13.38</v>
      </c>
      <c r="F266" s="9" cm="1">
        <f t="array" ref="F266">_xll.SNL.Clients.Office.Excel.Functions.SPG($A266, "IQ_EBITDA_MARGIN", F$3)</f>
        <v>10.813000000000001</v>
      </c>
      <c r="G266" s="9" cm="1">
        <f t="array" ref="G266">_xll.SNL.Clients.Office.Excel.Functions.SPG($A266, "IQ_EBITDA_MARGIN", G$3)</f>
        <v>8.7970000000000006</v>
      </c>
      <c r="H266" s="9" cm="1">
        <f t="array" ref="H266">_xll.SNL.Clients.Office.Excel.Functions.SPG($A266, "IQ_EBITDA_MARGIN", H$3)</f>
        <v>13.159000000000001</v>
      </c>
      <c r="I266" s="9" cm="1">
        <f t="array" ref="I266">_xll.SNL.Clients.Office.Excel.Functions.SPG($A266, "IQ_EBITDA_MARGIN", I$3)</f>
        <v>13.95</v>
      </c>
      <c r="J266" s="9" cm="1">
        <f t="array" ref="J266">_xll.SNL.Clients.Office.Excel.Functions.SPG($A266, "IQ_EBITDA_MARGIN", J$3)</f>
        <v>13.269</v>
      </c>
    </row>
    <row r="267" spans="1:10" x14ac:dyDescent="0.3">
      <c r="A267" s="11" t="s">
        <v>1299</v>
      </c>
      <c r="B267" s="9" t="str" cm="1">
        <f t="array" ref="B267">_xll.SNL.Clients.Office.Excel.Functions.SPG($A267, "IQ_EBITDA_MARGIN", B$3)</f>
        <v>NA</v>
      </c>
      <c r="C267" s="9" cm="1">
        <f t="array" ref="C267">_xll.SNL.Clients.Office.Excel.Functions.SPG($A267, "IQ_EBITDA_MARGIN", C$3)</f>
        <v>-0.19700000000000001</v>
      </c>
      <c r="D267" s="9" cm="1">
        <f t="array" ref="D267">_xll.SNL.Clients.Office.Excel.Functions.SPG($A267, "IQ_EBITDA_MARGIN", D$3)</f>
        <v>2.6030000000000002</v>
      </c>
      <c r="E267" s="9" cm="1">
        <f t="array" ref="E267">_xll.SNL.Clients.Office.Excel.Functions.SPG($A267, "IQ_EBITDA_MARGIN", E$3)</f>
        <v>11.829000000000001</v>
      </c>
      <c r="F267" s="9" cm="1">
        <f t="array" ref="F267">_xll.SNL.Clients.Office.Excel.Functions.SPG($A267, "IQ_EBITDA_MARGIN", F$3)</f>
        <v>-6.6449999999999996</v>
      </c>
      <c r="G267" s="9" cm="1">
        <f t="array" ref="G267">_xll.SNL.Clients.Office.Excel.Functions.SPG($A267, "IQ_EBITDA_MARGIN", G$3)</f>
        <v>-13.93</v>
      </c>
      <c r="H267" s="9" cm="1">
        <f t="array" ref="H267">_xll.SNL.Clients.Office.Excel.Functions.SPG($A267, "IQ_EBITDA_MARGIN", H$3)</f>
        <v>-18.716999999999999</v>
      </c>
      <c r="I267" s="9" cm="1">
        <f t="array" ref="I267">_xll.SNL.Clients.Office.Excel.Functions.SPG($A267, "IQ_EBITDA_MARGIN", I$3)</f>
        <v>-4.7640000000000002</v>
      </c>
      <c r="J267" s="9" cm="1">
        <f t="array" ref="J267">_xll.SNL.Clients.Office.Excel.Functions.SPG($A267, "IQ_EBITDA_MARGIN", J$3)</f>
        <v>-3.0840000000000001</v>
      </c>
    </row>
    <row r="268" spans="1:10" x14ac:dyDescent="0.3">
      <c r="A268" s="11" t="s">
        <v>1300</v>
      </c>
      <c r="B268" s="9" t="str" cm="1">
        <f t="array" ref="B268">_xll.SNL.Clients.Office.Excel.Functions.SPG($A268, "IQ_EBITDA_MARGIN", B$3)</f>
        <v>NA</v>
      </c>
      <c r="C268" s="9" t="str" cm="1">
        <f t="array" ref="C268">_xll.SNL.Clients.Office.Excel.Functions.SPG($A268, "IQ_EBITDA_MARGIN", C$3)</f>
        <v>NA</v>
      </c>
      <c r="D268" s="9" cm="1">
        <f t="array" ref="D268">_xll.SNL.Clients.Office.Excel.Functions.SPG($A268, "IQ_EBITDA_MARGIN", D$3)</f>
        <v>-3.2789999999999999</v>
      </c>
      <c r="E268" s="9" cm="1">
        <f t="array" ref="E268">_xll.SNL.Clients.Office.Excel.Functions.SPG($A268, "IQ_EBITDA_MARGIN", E$3)</f>
        <v>-9.7370000000000001</v>
      </c>
      <c r="F268" s="9" cm="1">
        <f t="array" ref="F268">_xll.SNL.Clients.Office.Excel.Functions.SPG($A268, "IQ_EBITDA_MARGIN", F$3)</f>
        <v>-4.7009999999999996</v>
      </c>
      <c r="G268" s="9" cm="1">
        <f t="array" ref="G268">_xll.SNL.Clients.Office.Excel.Functions.SPG($A268, "IQ_EBITDA_MARGIN", G$3)</f>
        <v>1.8979999999999999</v>
      </c>
      <c r="H268" s="9" cm="1">
        <f t="array" ref="H268">_xll.SNL.Clients.Office.Excel.Functions.SPG($A268, "IQ_EBITDA_MARGIN", H$3)</f>
        <v>4.9269999999999996</v>
      </c>
      <c r="I268" s="9" cm="1">
        <f t="array" ref="I268">_xll.SNL.Clients.Office.Excel.Functions.SPG($A268, "IQ_EBITDA_MARGIN", I$3)</f>
        <v>-8.6999999999999994E-2</v>
      </c>
      <c r="J268" s="9" cm="1">
        <f t="array" ref="J268">_xll.SNL.Clients.Office.Excel.Functions.SPG($A268, "IQ_EBITDA_MARGIN", J$3)</f>
        <v>-3.4350000000000001</v>
      </c>
    </row>
    <row r="269" spans="1:10" x14ac:dyDescent="0.3">
      <c r="A269" s="11" t="s">
        <v>1301</v>
      </c>
      <c r="B269" s="9" t="str" cm="1">
        <f t="array" ref="B269">_xll.SNL.Clients.Office.Excel.Functions.SPG($A269, "IQ_EBITDA_MARGIN", B$3)</f>
        <v>NA</v>
      </c>
      <c r="C269" s="9" t="str" cm="1">
        <f t="array" ref="C269">_xll.SNL.Clients.Office.Excel.Functions.SPG($A269, "IQ_EBITDA_MARGIN", C$3)</f>
        <v>NA</v>
      </c>
      <c r="D269" s="9" t="str" cm="1">
        <f t="array" ref="D269">_xll.SNL.Clients.Office.Excel.Functions.SPG($A269, "IQ_EBITDA_MARGIN", D$3)</f>
        <v>NA</v>
      </c>
      <c r="E269" s="9" t="str" cm="1">
        <f t="array" ref="E269">_xll.SNL.Clients.Office.Excel.Functions.SPG($A269, "IQ_EBITDA_MARGIN", E$3)</f>
        <v>NA</v>
      </c>
      <c r="F269" s="9" t="str" cm="1">
        <f t="array" ref="F269">_xll.SNL.Clients.Office.Excel.Functions.SPG($A269, "IQ_EBITDA_MARGIN", F$3)</f>
        <v>NA</v>
      </c>
      <c r="G269" s="9" t="str" cm="1">
        <f t="array" ref="G269">_xll.SNL.Clients.Office.Excel.Functions.SPG($A269, "IQ_EBITDA_MARGIN", G$3)</f>
        <v>NA</v>
      </c>
      <c r="H269" s="9" t="str" cm="1">
        <f t="array" ref="H269">_xll.SNL.Clients.Office.Excel.Functions.SPG($A269, "IQ_EBITDA_MARGIN", H$3)</f>
        <v>NA</v>
      </c>
      <c r="I269" s="9" t="str" cm="1">
        <f t="array" ref="I269">_xll.SNL.Clients.Office.Excel.Functions.SPG($A269, "IQ_EBITDA_MARGIN", I$3)</f>
        <v>NA</v>
      </c>
      <c r="J269" s="9" t="str" cm="1">
        <f t="array" ref="J269">_xll.SNL.Clients.Office.Excel.Functions.SPG($A269, "IQ_EBITDA_MARGIN", J$3)</f>
        <v>NA</v>
      </c>
    </row>
    <row r="270" spans="1:10" x14ac:dyDescent="0.3">
      <c r="A270" s="11" t="s">
        <v>1302</v>
      </c>
      <c r="B270" s="9" t="str" cm="1">
        <f t="array" ref="B270">_xll.SNL.Clients.Office.Excel.Functions.SPG($A270, "IQ_EBITDA_MARGIN", B$3)</f>
        <v>NA</v>
      </c>
      <c r="C270" s="9" t="str" cm="1">
        <f t="array" ref="C270">_xll.SNL.Clients.Office.Excel.Functions.SPG($A270, "IQ_EBITDA_MARGIN", C$3)</f>
        <v>NA</v>
      </c>
      <c r="D270" s="9" cm="1">
        <f t="array" ref="D270">_xll.SNL.Clients.Office.Excel.Functions.SPG($A270, "IQ_EBITDA_MARGIN", D$3)</f>
        <v>27.381</v>
      </c>
      <c r="E270" s="9" cm="1">
        <f t="array" ref="E270">_xll.SNL.Clients.Office.Excel.Functions.SPG($A270, "IQ_EBITDA_MARGIN", E$3)</f>
        <v>26.062000000000001</v>
      </c>
      <c r="F270" s="9" cm="1">
        <f t="array" ref="F270">_xll.SNL.Clients.Office.Excel.Functions.SPG($A270, "IQ_EBITDA_MARGIN", F$3)</f>
        <v>22.140999999999998</v>
      </c>
      <c r="G270" s="9" cm="1">
        <f t="array" ref="G270">_xll.SNL.Clients.Office.Excel.Functions.SPG($A270, "IQ_EBITDA_MARGIN", G$3)</f>
        <v>14.393000000000001</v>
      </c>
      <c r="H270" s="9" cm="1">
        <f t="array" ref="H270">_xll.SNL.Clients.Office.Excel.Functions.SPG($A270, "IQ_EBITDA_MARGIN", H$3)</f>
        <v>25.067</v>
      </c>
      <c r="I270" s="9" cm="1">
        <f t="array" ref="I270">_xll.SNL.Clients.Office.Excel.Functions.SPG($A270, "IQ_EBITDA_MARGIN", I$3)</f>
        <v>25.675000000000001</v>
      </c>
      <c r="J270" s="9" cm="1">
        <f t="array" ref="J270">_xll.SNL.Clients.Office.Excel.Functions.SPG($A270, "IQ_EBITDA_MARGIN", J$3)</f>
        <v>26.515999999999998</v>
      </c>
    </row>
    <row r="271" spans="1:10" x14ac:dyDescent="0.3">
      <c r="A271" s="11" t="s">
        <v>1303</v>
      </c>
      <c r="B271" s="9" t="str" cm="1">
        <f t="array" ref="B271">_xll.SNL.Clients.Office.Excel.Functions.SPG($A271, "IQ_EBITDA_MARGIN", B$3)</f>
        <v>NA</v>
      </c>
      <c r="C271" s="9" t="str" cm="1">
        <f t="array" ref="C271">_xll.SNL.Clients.Office.Excel.Functions.SPG($A271, "IQ_EBITDA_MARGIN", C$3)</f>
        <v>NA</v>
      </c>
      <c r="D271" s="9" cm="1">
        <f t="array" ref="D271">_xll.SNL.Clients.Office.Excel.Functions.SPG($A271, "IQ_EBITDA_MARGIN", D$3)</f>
        <v>13.305999999999999</v>
      </c>
      <c r="E271" s="9" cm="1">
        <f t="array" ref="E271">_xll.SNL.Clients.Office.Excel.Functions.SPG($A271, "IQ_EBITDA_MARGIN", E$3)</f>
        <v>12.414</v>
      </c>
      <c r="F271" s="9" cm="1">
        <f t="array" ref="F271">_xll.SNL.Clients.Office.Excel.Functions.SPG($A271, "IQ_EBITDA_MARGIN", F$3)</f>
        <v>12.654999999999999</v>
      </c>
      <c r="G271" s="9" cm="1">
        <f t="array" ref="G271">_xll.SNL.Clients.Office.Excel.Functions.SPG($A271, "IQ_EBITDA_MARGIN", G$3)</f>
        <v>12.936999999999999</v>
      </c>
      <c r="H271" s="9" cm="1">
        <f t="array" ref="H271">_xll.SNL.Clients.Office.Excel.Functions.SPG($A271, "IQ_EBITDA_MARGIN", H$3)</f>
        <v>11.548999999999999</v>
      </c>
      <c r="I271" s="9" cm="1">
        <f t="array" ref="I271">_xll.SNL.Clients.Office.Excel.Functions.SPG($A271, "IQ_EBITDA_MARGIN", I$3)</f>
        <v>9.5340000000000007</v>
      </c>
      <c r="J271" s="9" cm="1">
        <f t="array" ref="J271">_xll.SNL.Clients.Office.Excel.Functions.SPG($A271, "IQ_EBITDA_MARGIN", J$3)</f>
        <v>10.204000000000001</v>
      </c>
    </row>
    <row r="272" spans="1:10" x14ac:dyDescent="0.3">
      <c r="A272" s="11" t="s">
        <v>1304</v>
      </c>
      <c r="B272" s="9" t="str" cm="1">
        <f t="array" ref="B272">_xll.SNL.Clients.Office.Excel.Functions.SPG($A272, "IQ_EBITDA_MARGIN", B$3)</f>
        <v>NA</v>
      </c>
      <c r="C272" s="9" t="str" cm="1">
        <f t="array" ref="C272">_xll.SNL.Clients.Office.Excel.Functions.SPG($A272, "IQ_EBITDA_MARGIN", C$3)</f>
        <v>NA</v>
      </c>
      <c r="D272" s="9" cm="1">
        <f t="array" ref="D272">_xll.SNL.Clients.Office.Excel.Functions.SPG($A272, "IQ_EBITDA_MARGIN", D$3)</f>
        <v>78.305000000000007</v>
      </c>
      <c r="E272" s="9" cm="1">
        <f t="array" ref="E272">_xll.SNL.Clients.Office.Excel.Functions.SPG($A272, "IQ_EBITDA_MARGIN", E$3)</f>
        <v>79.319999999999993</v>
      </c>
      <c r="F272" s="9" cm="1">
        <f t="array" ref="F272">_xll.SNL.Clients.Office.Excel.Functions.SPG($A272, "IQ_EBITDA_MARGIN", F$3)</f>
        <v>78.465999999999994</v>
      </c>
      <c r="G272" s="9" cm="1">
        <f t="array" ref="G272">_xll.SNL.Clients.Office.Excel.Functions.SPG($A272, "IQ_EBITDA_MARGIN", G$3)</f>
        <v>83.453000000000003</v>
      </c>
      <c r="H272" s="9" cm="1">
        <f t="array" ref="H272">_xll.SNL.Clients.Office.Excel.Functions.SPG($A272, "IQ_EBITDA_MARGIN", H$3)</f>
        <v>77.802000000000007</v>
      </c>
      <c r="I272" s="9" cm="1">
        <f t="array" ref="I272">_xll.SNL.Clients.Office.Excel.Functions.SPG($A272, "IQ_EBITDA_MARGIN", I$3)</f>
        <v>78.673000000000002</v>
      </c>
      <c r="J272" s="9" cm="1">
        <f t="array" ref="J272">_xll.SNL.Clients.Office.Excel.Functions.SPG($A272, "IQ_EBITDA_MARGIN", J$3)</f>
        <v>79.001000000000005</v>
      </c>
    </row>
    <row r="273" spans="1:10" x14ac:dyDescent="0.3">
      <c r="A273" s="11" t="s">
        <v>1305</v>
      </c>
      <c r="B273" s="9" t="str" cm="1">
        <f t="array" ref="B273">_xll.SNL.Clients.Office.Excel.Functions.SPG($A273, "IQ_EBITDA_MARGIN", B$3)</f>
        <v>NA</v>
      </c>
      <c r="C273" s="9" t="str" cm="1">
        <f t="array" ref="C273">_xll.SNL.Clients.Office.Excel.Functions.SPG($A273, "IQ_EBITDA_MARGIN", C$3)</f>
        <v>NA</v>
      </c>
      <c r="D273" s="9" cm="1">
        <f t="array" ref="D273">_xll.SNL.Clients.Office.Excel.Functions.SPG($A273, "IQ_EBITDA_MARGIN", D$3)</f>
        <v>9.6790000000000003</v>
      </c>
      <c r="E273" s="9" cm="1">
        <f t="array" ref="E273">_xll.SNL.Clients.Office.Excel.Functions.SPG($A273, "IQ_EBITDA_MARGIN", E$3)</f>
        <v>20.265999999999998</v>
      </c>
      <c r="F273" s="9" cm="1">
        <f t="array" ref="F273">_xll.SNL.Clients.Office.Excel.Functions.SPG($A273, "IQ_EBITDA_MARGIN", F$3)</f>
        <v>21.17</v>
      </c>
      <c r="G273" s="9" cm="1">
        <f t="array" ref="G273">_xll.SNL.Clients.Office.Excel.Functions.SPG($A273, "IQ_EBITDA_MARGIN", G$3)</f>
        <v>22.917000000000002</v>
      </c>
      <c r="H273" s="9" cm="1">
        <f t="array" ref="H273">_xll.SNL.Clients.Office.Excel.Functions.SPG($A273, "IQ_EBITDA_MARGIN", H$3)</f>
        <v>22.053000000000001</v>
      </c>
      <c r="I273" s="9" cm="1">
        <f t="array" ref="I273">_xll.SNL.Clients.Office.Excel.Functions.SPG($A273, "IQ_EBITDA_MARGIN", I$3)</f>
        <v>22.818000000000001</v>
      </c>
      <c r="J273" s="9" cm="1">
        <f t="array" ref="J273">_xll.SNL.Clients.Office.Excel.Functions.SPG($A273, "IQ_EBITDA_MARGIN", J$3)</f>
        <v>21.741</v>
      </c>
    </row>
    <row r="274" spans="1:10" x14ac:dyDescent="0.3">
      <c r="A274" s="11" t="s">
        <v>1306</v>
      </c>
      <c r="B274" s="9" t="str" cm="1">
        <f t="array" ref="B274">_xll.SNL.Clients.Office.Excel.Functions.SPG($A274, "IQ_EBITDA_MARGIN", B$3)</f>
        <v>NA</v>
      </c>
      <c r="C274" s="9" t="str" cm="1">
        <f t="array" ref="C274">_xll.SNL.Clients.Office.Excel.Functions.SPG($A274, "IQ_EBITDA_MARGIN", C$3)</f>
        <v>NA</v>
      </c>
      <c r="D274" s="9" cm="1">
        <f t="array" ref="D274">_xll.SNL.Clients.Office.Excel.Functions.SPG($A274, "IQ_EBITDA_MARGIN", D$3)</f>
        <v>55.606000000000002</v>
      </c>
      <c r="E274" s="9" cm="1">
        <f t="array" ref="E274">_xll.SNL.Clients.Office.Excel.Functions.SPG($A274, "IQ_EBITDA_MARGIN", E$3)</f>
        <v>61.207999999999998</v>
      </c>
      <c r="F274" s="9" cm="1">
        <f t="array" ref="F274">_xll.SNL.Clients.Office.Excel.Functions.SPG($A274, "IQ_EBITDA_MARGIN", F$3)</f>
        <v>41.677</v>
      </c>
      <c r="G274" s="9" cm="1">
        <f t="array" ref="G274">_xll.SNL.Clients.Office.Excel.Functions.SPG($A274, "IQ_EBITDA_MARGIN", G$3)</f>
        <v>76.738</v>
      </c>
      <c r="H274" s="9" cm="1">
        <f t="array" ref="H274">_xll.SNL.Clients.Office.Excel.Functions.SPG($A274, "IQ_EBITDA_MARGIN", H$3)</f>
        <v>36.395000000000003</v>
      </c>
      <c r="I274" s="9" cm="1">
        <f t="array" ref="I274">_xll.SNL.Clients.Office.Excel.Functions.SPG($A274, "IQ_EBITDA_MARGIN", I$3)</f>
        <v>41.363</v>
      </c>
      <c r="J274" s="9" cm="1">
        <f t="array" ref="J274">_xll.SNL.Clients.Office.Excel.Functions.SPG($A274, "IQ_EBITDA_MARGIN", J$3)</f>
        <v>44.155999999999999</v>
      </c>
    </row>
    <row r="275" spans="1:10" x14ac:dyDescent="0.3">
      <c r="A275" s="11" t="s">
        <v>1307</v>
      </c>
      <c r="B275" s="9" t="str" cm="1">
        <f t="array" ref="B275">_xll.SNL.Clients.Office.Excel.Functions.SPG($A275, "IQ_EBITDA_MARGIN", B$3)</f>
        <v>NA</v>
      </c>
      <c r="C275" s="9" cm="1">
        <f t="array" ref="C275">_xll.SNL.Clients.Office.Excel.Functions.SPG($A275, "IQ_EBITDA_MARGIN", C$3)</f>
        <v>5.1589999999999998</v>
      </c>
      <c r="D275" s="9" cm="1">
        <f t="array" ref="D275">_xll.SNL.Clients.Office.Excel.Functions.SPG($A275, "IQ_EBITDA_MARGIN", D$3)</f>
        <v>6.0679999999999996</v>
      </c>
      <c r="E275" s="9" cm="1">
        <f t="array" ref="E275">_xll.SNL.Clients.Office.Excel.Functions.SPG($A275, "IQ_EBITDA_MARGIN", E$3)</f>
        <v>7.4340000000000002</v>
      </c>
      <c r="F275" s="9" cm="1">
        <f t="array" ref="F275">_xll.SNL.Clients.Office.Excel.Functions.SPG($A275, "IQ_EBITDA_MARGIN", F$3)</f>
        <v>5.2690000000000001</v>
      </c>
      <c r="G275" s="9" cm="1">
        <f t="array" ref="G275">_xll.SNL.Clients.Office.Excel.Functions.SPG($A275, "IQ_EBITDA_MARGIN", G$3)</f>
        <v>6.9640000000000004</v>
      </c>
      <c r="H275" s="9" cm="1">
        <f t="array" ref="H275">_xll.SNL.Clients.Office.Excel.Functions.SPG($A275, "IQ_EBITDA_MARGIN", H$3)</f>
        <v>5.2210000000000001</v>
      </c>
      <c r="I275" s="9" cm="1">
        <f t="array" ref="I275">_xll.SNL.Clients.Office.Excel.Functions.SPG($A275, "IQ_EBITDA_MARGIN", I$3)</f>
        <v>5.5090000000000003</v>
      </c>
      <c r="J275" s="9" cm="1">
        <f t="array" ref="J275">_xll.SNL.Clients.Office.Excel.Functions.SPG($A275, "IQ_EBITDA_MARGIN", J$3)</f>
        <v>4.13</v>
      </c>
    </row>
    <row r="276" spans="1:10" x14ac:dyDescent="0.3">
      <c r="A276" s="11" t="s">
        <v>1308</v>
      </c>
      <c r="B276" s="9" t="str" cm="1">
        <f t="array" ref="B276">_xll.SNL.Clients.Office.Excel.Functions.SPG($A276, "IQ_EBITDA_MARGIN", B$3)</f>
        <v>NA</v>
      </c>
      <c r="C276" s="9" t="str" cm="1">
        <f t="array" ref="C276">_xll.SNL.Clients.Office.Excel.Functions.SPG($A276, "IQ_EBITDA_MARGIN", C$3)</f>
        <v>NA</v>
      </c>
      <c r="D276" s="9" cm="1">
        <f t="array" ref="D276">_xll.SNL.Clients.Office.Excel.Functions.SPG($A276, "IQ_EBITDA_MARGIN", D$3)</f>
        <v>7.9569999999999999</v>
      </c>
      <c r="E276" s="9" cm="1">
        <f t="array" ref="E276">_xll.SNL.Clients.Office.Excel.Functions.SPG($A276, "IQ_EBITDA_MARGIN", E$3)</f>
        <v>3.3090000000000002</v>
      </c>
      <c r="F276" s="9" cm="1">
        <f t="array" ref="F276">_xll.SNL.Clients.Office.Excel.Functions.SPG($A276, "IQ_EBITDA_MARGIN", F$3)</f>
        <v>-8.7669999999999995</v>
      </c>
      <c r="G276" s="9" cm="1">
        <f t="array" ref="G276">_xll.SNL.Clients.Office.Excel.Functions.SPG($A276, "IQ_EBITDA_MARGIN", G$3)</f>
        <v>5.2539999999999996</v>
      </c>
      <c r="H276" s="9" cm="1">
        <f t="array" ref="H276">_xll.SNL.Clients.Office.Excel.Functions.SPG($A276, "IQ_EBITDA_MARGIN", H$3)</f>
        <v>-8.2799999999999994</v>
      </c>
      <c r="I276" s="9" cm="1">
        <f t="array" ref="I276">_xll.SNL.Clients.Office.Excel.Functions.SPG($A276, "IQ_EBITDA_MARGIN", I$3)</f>
        <v>-10.55</v>
      </c>
      <c r="J276" s="9" cm="1">
        <f t="array" ref="J276">_xll.SNL.Clients.Office.Excel.Functions.SPG($A276, "IQ_EBITDA_MARGIN", J$3)</f>
        <v>-14.781000000000001</v>
      </c>
    </row>
    <row r="277" spans="1:10" x14ac:dyDescent="0.3">
      <c r="A277" s="11" t="s">
        <v>1309</v>
      </c>
      <c r="B277" s="9" t="str" cm="1">
        <f t="array" ref="B277">_xll.SNL.Clients.Office.Excel.Functions.SPG($A277, "IQ_EBITDA_MARGIN", B$3)</f>
        <v>NA</v>
      </c>
      <c r="C277" s="9" t="str" cm="1">
        <f t="array" ref="C277">_xll.SNL.Clients.Office.Excel.Functions.SPG($A277, "IQ_EBITDA_MARGIN", C$3)</f>
        <v>NA</v>
      </c>
      <c r="D277" s="9" cm="1">
        <f t="array" ref="D277">_xll.SNL.Clients.Office.Excel.Functions.SPG($A277, "IQ_EBITDA_MARGIN", D$3)</f>
        <v>16.617999999999999</v>
      </c>
      <c r="E277" s="9" cm="1">
        <f t="array" ref="E277">_xll.SNL.Clients.Office.Excel.Functions.SPG($A277, "IQ_EBITDA_MARGIN", E$3)</f>
        <v>16.946999999999999</v>
      </c>
      <c r="F277" s="9" cm="1">
        <f t="array" ref="F277">_xll.SNL.Clients.Office.Excel.Functions.SPG($A277, "IQ_EBITDA_MARGIN", F$3)</f>
        <v>16.294</v>
      </c>
      <c r="G277" s="9" cm="1">
        <f t="array" ref="G277">_xll.SNL.Clients.Office.Excel.Functions.SPG($A277, "IQ_EBITDA_MARGIN", G$3)</f>
        <v>17.036999999999999</v>
      </c>
      <c r="H277" s="9" cm="1">
        <f t="array" ref="H277">_xll.SNL.Clients.Office.Excel.Functions.SPG($A277, "IQ_EBITDA_MARGIN", H$3)</f>
        <v>17.890999999999998</v>
      </c>
      <c r="I277" s="9" cm="1">
        <f t="array" ref="I277">_xll.SNL.Clients.Office.Excel.Functions.SPG($A277, "IQ_EBITDA_MARGIN", I$3)</f>
        <v>16.905000000000001</v>
      </c>
      <c r="J277" s="9" cm="1">
        <f t="array" ref="J277">_xll.SNL.Clients.Office.Excel.Functions.SPG($A277, "IQ_EBITDA_MARGIN", J$3)</f>
        <v>15.38</v>
      </c>
    </row>
    <row r="278" spans="1:10" x14ac:dyDescent="0.3">
      <c r="A278" s="11" t="s">
        <v>1310</v>
      </c>
      <c r="B278" s="9" t="str" cm="1">
        <f t="array" ref="B278">_xll.SNL.Clients.Office.Excel.Functions.SPG($A278, "IQ_EBITDA_MARGIN", B$3)</f>
        <v>NA</v>
      </c>
      <c r="C278" s="9" cm="1">
        <f t="array" ref="C278">_xll.SNL.Clients.Office.Excel.Functions.SPG($A278, "IQ_EBITDA_MARGIN", C$3)</f>
        <v>4.68</v>
      </c>
      <c r="D278" s="9" cm="1">
        <f t="array" ref="D278">_xll.SNL.Clients.Office.Excel.Functions.SPG($A278, "IQ_EBITDA_MARGIN", D$3)</f>
        <v>6.5449999999999999</v>
      </c>
      <c r="E278" s="9" cm="1">
        <f t="array" ref="E278">_xll.SNL.Clients.Office.Excel.Functions.SPG($A278, "IQ_EBITDA_MARGIN", E$3)</f>
        <v>7.7830000000000004</v>
      </c>
      <c r="F278" s="9" cm="1">
        <f t="array" ref="F278">_xll.SNL.Clients.Office.Excel.Functions.SPG($A278, "IQ_EBITDA_MARGIN", F$3)</f>
        <v>9.1890000000000001</v>
      </c>
      <c r="G278" s="9" cm="1">
        <f t="array" ref="G278">_xll.SNL.Clients.Office.Excel.Functions.SPG($A278, "IQ_EBITDA_MARGIN", G$3)</f>
        <v>2.9670000000000001</v>
      </c>
      <c r="H278" s="9" cm="1">
        <f t="array" ref="H278">_xll.SNL.Clients.Office.Excel.Functions.SPG($A278, "IQ_EBITDA_MARGIN", H$3)</f>
        <v>5.9180000000000001</v>
      </c>
      <c r="I278" s="9" cm="1">
        <f t="array" ref="I278">_xll.SNL.Clients.Office.Excel.Functions.SPG($A278, "IQ_EBITDA_MARGIN", I$3)</f>
        <v>9.4770000000000003</v>
      </c>
      <c r="J278" s="9" cm="1">
        <f t="array" ref="J278">_xll.SNL.Clients.Office.Excel.Functions.SPG($A278, "IQ_EBITDA_MARGIN", J$3)</f>
        <v>5.6449999999999996</v>
      </c>
    </row>
    <row r="279" spans="1:10" x14ac:dyDescent="0.3">
      <c r="A279" s="11" t="s">
        <v>1311</v>
      </c>
      <c r="B279" s="9" t="str" cm="1">
        <f t="array" ref="B279">_xll.SNL.Clients.Office.Excel.Functions.SPG($A279, "IQ_EBITDA_MARGIN", B$3)</f>
        <v>NA</v>
      </c>
      <c r="C279" s="9" t="str" cm="1">
        <f t="array" ref="C279">_xll.SNL.Clients.Office.Excel.Functions.SPG($A279, "IQ_EBITDA_MARGIN", C$3)</f>
        <v>NA</v>
      </c>
      <c r="D279" s="9" cm="1">
        <f t="array" ref="D279">_xll.SNL.Clients.Office.Excel.Functions.SPG($A279, "IQ_EBITDA_MARGIN", D$3)</f>
        <v>20.777999999999999</v>
      </c>
      <c r="E279" s="9" t="str" cm="1">
        <f t="array" ref="E279">_xll.SNL.Clients.Office.Excel.Functions.SPG($A279, "IQ_EBITDA_MARGIN", E$3)</f>
        <v>NA</v>
      </c>
      <c r="F279" s="9" cm="1">
        <f t="array" ref="F279">_xll.SNL.Clients.Office.Excel.Functions.SPG($A279, "IQ_EBITDA_MARGIN", F$3)</f>
        <v>18.050999999999998</v>
      </c>
      <c r="G279" s="9" cm="1">
        <f t="array" ref="G279">_xll.SNL.Clients.Office.Excel.Functions.SPG($A279, "IQ_EBITDA_MARGIN", G$3)</f>
        <v>18.795000000000002</v>
      </c>
      <c r="H279" s="9" cm="1">
        <f t="array" ref="H279">_xll.SNL.Clients.Office.Excel.Functions.SPG($A279, "IQ_EBITDA_MARGIN", H$3)</f>
        <v>18.792999999999999</v>
      </c>
      <c r="I279" s="9" t="str" cm="1">
        <f t="array" ref="I279">_xll.SNL.Clients.Office.Excel.Functions.SPG($A279, "IQ_EBITDA_MARGIN", I$3)</f>
        <v>NA</v>
      </c>
      <c r="J279" s="9" cm="1">
        <f t="array" ref="J279">_xll.SNL.Clients.Office.Excel.Functions.SPG($A279, "IQ_EBITDA_MARGIN", J$3)</f>
        <v>15.988</v>
      </c>
    </row>
    <row r="280" spans="1:10" x14ac:dyDescent="0.3">
      <c r="A280" s="11" t="s">
        <v>1312</v>
      </c>
      <c r="B280" s="9" t="str" cm="1">
        <f t="array" ref="B280">_xll.SNL.Clients.Office.Excel.Functions.SPG($A280, "IQ_EBITDA_MARGIN", B$3)</f>
        <v>NA</v>
      </c>
      <c r="C280" s="9" t="str" cm="1">
        <f t="array" ref="C280">_xll.SNL.Clients.Office.Excel.Functions.SPG($A280, "IQ_EBITDA_MARGIN", C$3)</f>
        <v>NA</v>
      </c>
      <c r="D280" s="9" cm="1">
        <f t="array" ref="D280">_xll.SNL.Clients.Office.Excel.Functions.SPG($A280, "IQ_EBITDA_MARGIN", D$3)</f>
        <v>12.311999999999999</v>
      </c>
      <c r="E280" s="9" cm="1">
        <f t="array" ref="E280">_xll.SNL.Clients.Office.Excel.Functions.SPG($A280, "IQ_EBITDA_MARGIN", E$3)</f>
        <v>21.773</v>
      </c>
      <c r="F280" s="9" cm="1">
        <f t="array" ref="F280">_xll.SNL.Clients.Office.Excel.Functions.SPG($A280, "IQ_EBITDA_MARGIN", F$3)</f>
        <v>19.266999999999999</v>
      </c>
      <c r="G280" s="9" cm="1">
        <f t="array" ref="G280">_xll.SNL.Clients.Office.Excel.Functions.SPG($A280, "IQ_EBITDA_MARGIN", G$3)</f>
        <v>26.920999999999999</v>
      </c>
      <c r="H280" s="9" cm="1">
        <f t="array" ref="H280">_xll.SNL.Clients.Office.Excel.Functions.SPG($A280, "IQ_EBITDA_MARGIN", H$3)</f>
        <v>22.913</v>
      </c>
      <c r="I280" s="9" cm="1">
        <f t="array" ref="I280">_xll.SNL.Clients.Office.Excel.Functions.SPG($A280, "IQ_EBITDA_MARGIN", I$3)</f>
        <v>23.219000000000001</v>
      </c>
      <c r="J280" s="9" cm="1">
        <f t="array" ref="J280">_xll.SNL.Clients.Office.Excel.Functions.SPG($A280, "IQ_EBITDA_MARGIN", J$3)</f>
        <v>24.167000000000002</v>
      </c>
    </row>
    <row r="281" spans="1:10" x14ac:dyDescent="0.3">
      <c r="A281" s="11" t="s">
        <v>1313</v>
      </c>
      <c r="B281" s="9" t="str" cm="1">
        <f t="array" ref="B281">_xll.SNL.Clients.Office.Excel.Functions.SPG($A281, "IQ_EBITDA_MARGIN", B$3)</f>
        <v>NA</v>
      </c>
      <c r="C281" s="9" cm="1">
        <f t="array" ref="C281">_xll.SNL.Clients.Office.Excel.Functions.SPG($A281, "IQ_EBITDA_MARGIN", C$3)</f>
        <v>71.31</v>
      </c>
      <c r="D281" s="9" cm="1">
        <f t="array" ref="D281">_xll.SNL.Clients.Office.Excel.Functions.SPG($A281, "IQ_EBITDA_MARGIN", D$3)</f>
        <v>43.279000000000003</v>
      </c>
      <c r="E281" s="9" cm="1">
        <f t="array" ref="E281">_xll.SNL.Clients.Office.Excel.Functions.SPG($A281, "IQ_EBITDA_MARGIN", E$3)</f>
        <v>69.122</v>
      </c>
      <c r="F281" s="9" cm="1">
        <f t="array" ref="F281">_xll.SNL.Clients.Office.Excel.Functions.SPG($A281, "IQ_EBITDA_MARGIN", F$3)</f>
        <v>45.905000000000001</v>
      </c>
      <c r="G281" s="9" cm="1">
        <f t="array" ref="G281">_xll.SNL.Clients.Office.Excel.Functions.SPG($A281, "IQ_EBITDA_MARGIN", G$3)</f>
        <v>42.095999999999997</v>
      </c>
      <c r="H281" s="9" cm="1">
        <f t="array" ref="H281">_xll.SNL.Clients.Office.Excel.Functions.SPG($A281, "IQ_EBITDA_MARGIN", H$3)</f>
        <v>52.231999999999999</v>
      </c>
      <c r="I281" s="9" cm="1">
        <f t="array" ref="I281">_xll.SNL.Clients.Office.Excel.Functions.SPG($A281, "IQ_EBITDA_MARGIN", I$3)</f>
        <v>44.119</v>
      </c>
      <c r="J281" s="9" cm="1">
        <f t="array" ref="J281">_xll.SNL.Clients.Office.Excel.Functions.SPG($A281, "IQ_EBITDA_MARGIN", J$3)</f>
        <v>68.58</v>
      </c>
    </row>
    <row r="282" spans="1:10" x14ac:dyDescent="0.3">
      <c r="A282" s="11" t="s">
        <v>1314</v>
      </c>
      <c r="B282" s="9" t="str" cm="1">
        <f t="array" ref="B282">_xll.SNL.Clients.Office.Excel.Functions.SPG($A282, "IQ_EBITDA_MARGIN", B$3)</f>
        <v>NA</v>
      </c>
      <c r="C282" s="9" t="str" cm="1">
        <f t="array" ref="C282">_xll.SNL.Clients.Office.Excel.Functions.SPG($A282, "IQ_EBITDA_MARGIN", C$3)</f>
        <v>NA</v>
      </c>
      <c r="D282" s="9" cm="1">
        <f t="array" ref="D282">_xll.SNL.Clients.Office.Excel.Functions.SPG($A282, "IQ_EBITDA_MARGIN", D$3)</f>
        <v>15.319000000000001</v>
      </c>
      <c r="E282" s="9" cm="1">
        <f t="array" ref="E282">_xll.SNL.Clients.Office.Excel.Functions.SPG($A282, "IQ_EBITDA_MARGIN", E$3)</f>
        <v>13.901</v>
      </c>
      <c r="F282" s="9" cm="1">
        <f t="array" ref="F282">_xll.SNL.Clients.Office.Excel.Functions.SPG($A282, "IQ_EBITDA_MARGIN", F$3)</f>
        <v>11.98</v>
      </c>
      <c r="G282" s="9" cm="1">
        <f t="array" ref="G282">_xll.SNL.Clients.Office.Excel.Functions.SPG($A282, "IQ_EBITDA_MARGIN", G$3)</f>
        <v>13.122</v>
      </c>
      <c r="H282" s="9" cm="1">
        <f t="array" ref="H282">_xll.SNL.Clients.Office.Excel.Functions.SPG($A282, "IQ_EBITDA_MARGIN", H$3)</f>
        <v>13.606999999999999</v>
      </c>
      <c r="I282" s="9" cm="1">
        <f t="array" ref="I282">_xll.SNL.Clients.Office.Excel.Functions.SPG($A282, "IQ_EBITDA_MARGIN", I$3)</f>
        <v>11.361000000000001</v>
      </c>
      <c r="J282" s="9" cm="1">
        <f t="array" ref="J282">_xll.SNL.Clients.Office.Excel.Functions.SPG($A282, "IQ_EBITDA_MARGIN", J$3)</f>
        <v>6.8879999999999999</v>
      </c>
    </row>
    <row r="283" spans="1:10" x14ac:dyDescent="0.3">
      <c r="A283" s="11" t="s">
        <v>1315</v>
      </c>
      <c r="B283" s="9" t="str" cm="1">
        <f t="array" ref="B283">_xll.SNL.Clients.Office.Excel.Functions.SPG($A283, "IQ_EBITDA_MARGIN", B$3)</f>
        <v>NA</v>
      </c>
      <c r="C283" s="9" t="str" cm="1">
        <f t="array" ref="C283">_xll.SNL.Clients.Office.Excel.Functions.SPG($A283, "IQ_EBITDA_MARGIN", C$3)</f>
        <v>NA</v>
      </c>
      <c r="D283" s="9" cm="1">
        <f t="array" ref="D283">_xll.SNL.Clients.Office.Excel.Functions.SPG($A283, "IQ_EBITDA_MARGIN", D$3)</f>
        <v>56.298000000000002</v>
      </c>
      <c r="E283" s="9" cm="1">
        <f t="array" ref="E283">_xll.SNL.Clients.Office.Excel.Functions.SPG($A283, "IQ_EBITDA_MARGIN", E$3)</f>
        <v>63.564999999999998</v>
      </c>
      <c r="F283" s="9" cm="1">
        <f t="array" ref="F283">_xll.SNL.Clients.Office.Excel.Functions.SPG($A283, "IQ_EBITDA_MARGIN", F$3)</f>
        <v>68.703999999999994</v>
      </c>
      <c r="G283" s="9" cm="1">
        <f t="array" ref="G283">_xll.SNL.Clients.Office.Excel.Functions.SPG($A283, "IQ_EBITDA_MARGIN", G$3)</f>
        <v>50.426000000000002</v>
      </c>
      <c r="H283" s="9" cm="1">
        <f t="array" ref="H283">_xll.SNL.Clients.Office.Excel.Functions.SPG($A283, "IQ_EBITDA_MARGIN", H$3)</f>
        <v>61.125</v>
      </c>
      <c r="I283" s="9" cm="1">
        <f t="array" ref="I283">_xll.SNL.Clients.Office.Excel.Functions.SPG($A283, "IQ_EBITDA_MARGIN", I$3)</f>
        <v>68.843000000000004</v>
      </c>
      <c r="J283" s="9" cm="1">
        <f t="array" ref="J283">_xll.SNL.Clients.Office.Excel.Functions.SPG($A283, "IQ_EBITDA_MARGIN", J$3)</f>
        <v>71.224000000000004</v>
      </c>
    </row>
    <row r="284" spans="1:10" x14ac:dyDescent="0.3">
      <c r="A284" s="11" t="s">
        <v>1316</v>
      </c>
      <c r="B284" s="9" t="str" cm="1">
        <f t="array" ref="B284">_xll.SNL.Clients.Office.Excel.Functions.SPG($A284, "IQ_EBITDA_MARGIN", B$3)</f>
        <v>NA</v>
      </c>
      <c r="C284" s="9" t="str" cm="1">
        <f t="array" ref="C284">_xll.SNL.Clients.Office.Excel.Functions.SPG($A284, "IQ_EBITDA_MARGIN", C$3)</f>
        <v>NA</v>
      </c>
      <c r="D284" s="9" cm="1">
        <f t="array" ref="D284">_xll.SNL.Clients.Office.Excel.Functions.SPG($A284, "IQ_EBITDA_MARGIN", D$3)</f>
        <v>26.417000000000002</v>
      </c>
      <c r="E284" s="9" cm="1">
        <f t="array" ref="E284">_xll.SNL.Clients.Office.Excel.Functions.SPG($A284, "IQ_EBITDA_MARGIN", E$3)</f>
        <v>20.696999999999999</v>
      </c>
      <c r="F284" s="9" cm="1">
        <f t="array" ref="F284">_xll.SNL.Clients.Office.Excel.Functions.SPG($A284, "IQ_EBITDA_MARGIN", F$3)</f>
        <v>22.838999999999999</v>
      </c>
      <c r="G284" s="9" cm="1">
        <f t="array" ref="G284">_xll.SNL.Clients.Office.Excel.Functions.SPG($A284, "IQ_EBITDA_MARGIN", G$3)</f>
        <v>7.1269999999999998</v>
      </c>
      <c r="H284" s="9" cm="1">
        <f t="array" ref="H284">_xll.SNL.Clients.Office.Excel.Functions.SPG($A284, "IQ_EBITDA_MARGIN", H$3)</f>
        <v>24.898</v>
      </c>
      <c r="I284" s="9" cm="1">
        <f t="array" ref="I284">_xll.SNL.Clients.Office.Excel.Functions.SPG($A284, "IQ_EBITDA_MARGIN", I$3)</f>
        <v>19.167000000000002</v>
      </c>
      <c r="J284" s="9" cm="1">
        <f t="array" ref="J284">_xll.SNL.Clients.Office.Excel.Functions.SPG($A284, "IQ_EBITDA_MARGIN", J$3)</f>
        <v>30.280999999999999</v>
      </c>
    </row>
    <row r="285" spans="1:10" x14ac:dyDescent="0.3">
      <c r="A285" s="11" t="s">
        <v>1317</v>
      </c>
      <c r="B285" s="9" t="str" cm="1">
        <f t="array" ref="B285">_xll.SNL.Clients.Office.Excel.Functions.SPG($A285, "IQ_EBITDA_MARGIN", B$3)</f>
        <v>NA</v>
      </c>
      <c r="C285" s="9" t="str" cm="1">
        <f t="array" ref="C285">_xll.SNL.Clients.Office.Excel.Functions.SPG($A285, "IQ_EBITDA_MARGIN", C$3)</f>
        <v>NA</v>
      </c>
      <c r="D285" s="9" cm="1">
        <f t="array" ref="D285">_xll.SNL.Clients.Office.Excel.Functions.SPG($A285, "IQ_EBITDA_MARGIN", D$3)</f>
        <v>28.997</v>
      </c>
      <c r="E285" s="9" cm="1">
        <f t="array" ref="E285">_xll.SNL.Clients.Office.Excel.Functions.SPG($A285, "IQ_EBITDA_MARGIN", E$3)</f>
        <v>29.186</v>
      </c>
      <c r="F285" s="9" cm="1">
        <f t="array" ref="F285">_xll.SNL.Clients.Office.Excel.Functions.SPG($A285, "IQ_EBITDA_MARGIN", F$3)</f>
        <v>15.986000000000001</v>
      </c>
      <c r="G285" s="9" cm="1">
        <f t="array" ref="G285">_xll.SNL.Clients.Office.Excel.Functions.SPG($A285, "IQ_EBITDA_MARGIN", G$3)</f>
        <v>26.984999999999999</v>
      </c>
      <c r="H285" s="9" cm="1">
        <f t="array" ref="H285">_xll.SNL.Clients.Office.Excel.Functions.SPG($A285, "IQ_EBITDA_MARGIN", H$3)</f>
        <v>43.182000000000002</v>
      </c>
      <c r="I285" s="9" cm="1">
        <f t="array" ref="I285">_xll.SNL.Clients.Office.Excel.Functions.SPG($A285, "IQ_EBITDA_MARGIN", I$3)</f>
        <v>52.420999999999999</v>
      </c>
      <c r="J285" s="9" cm="1">
        <f t="array" ref="J285">_xll.SNL.Clients.Office.Excel.Functions.SPG($A285, "IQ_EBITDA_MARGIN", J$3)</f>
        <v>58.027000000000001</v>
      </c>
    </row>
    <row r="286" spans="1:10" x14ac:dyDescent="0.3">
      <c r="A286" s="11" t="s">
        <v>1318</v>
      </c>
      <c r="B286" s="9" t="str" cm="1">
        <f t="array" ref="B286">_xll.SNL.Clients.Office.Excel.Functions.SPG($A286, "IQ_EBITDA_MARGIN", B$3)</f>
        <v>NA</v>
      </c>
      <c r="C286" s="9" t="str" cm="1">
        <f t="array" ref="C286">_xll.SNL.Clients.Office.Excel.Functions.SPG($A286, "IQ_EBITDA_MARGIN", C$3)</f>
        <v>NA</v>
      </c>
      <c r="D286" s="9" cm="1">
        <f t="array" ref="D286">_xll.SNL.Clients.Office.Excel.Functions.SPG($A286, "IQ_EBITDA_MARGIN", D$3)</f>
        <v>14.308</v>
      </c>
      <c r="E286" s="9" cm="1">
        <f t="array" ref="E286">_xll.SNL.Clients.Office.Excel.Functions.SPG($A286, "IQ_EBITDA_MARGIN", E$3)</f>
        <v>12.811999999999999</v>
      </c>
      <c r="F286" s="9" cm="1">
        <f t="array" ref="F286">_xll.SNL.Clients.Office.Excel.Functions.SPG($A286, "IQ_EBITDA_MARGIN", F$3)</f>
        <v>12.462999999999999</v>
      </c>
      <c r="G286" s="9" cm="1">
        <f t="array" ref="G286">_xll.SNL.Clients.Office.Excel.Functions.SPG($A286, "IQ_EBITDA_MARGIN", G$3)</f>
        <v>12.010999999999999</v>
      </c>
      <c r="H286" s="9" cm="1">
        <f t="array" ref="H286">_xll.SNL.Clients.Office.Excel.Functions.SPG($A286, "IQ_EBITDA_MARGIN", H$3)</f>
        <v>12.026</v>
      </c>
      <c r="I286" s="9" cm="1">
        <f t="array" ref="I286">_xll.SNL.Clients.Office.Excel.Functions.SPG($A286, "IQ_EBITDA_MARGIN", I$3)</f>
        <v>9.2349999999999994</v>
      </c>
      <c r="J286" s="9" cm="1">
        <f t="array" ref="J286">_xll.SNL.Clients.Office.Excel.Functions.SPG($A286, "IQ_EBITDA_MARGIN", J$3)</f>
        <v>8.1229999999999993</v>
      </c>
    </row>
    <row r="287" spans="1:10" x14ac:dyDescent="0.3">
      <c r="A287" s="11" t="s">
        <v>1319</v>
      </c>
      <c r="B287" s="9" t="str" cm="1">
        <f t="array" ref="B287">_xll.SNL.Clients.Office.Excel.Functions.SPG($A287, "IQ_EBITDA_MARGIN", B$3)</f>
        <v>NA</v>
      </c>
      <c r="C287" s="9" cm="1">
        <f t="array" ref="C287">_xll.SNL.Clients.Office.Excel.Functions.SPG($A287, "IQ_EBITDA_MARGIN", C$3)</f>
        <v>6.476</v>
      </c>
      <c r="D287" s="9" cm="1">
        <f t="array" ref="D287">_xll.SNL.Clients.Office.Excel.Functions.SPG($A287, "IQ_EBITDA_MARGIN", D$3)</f>
        <v>14.846</v>
      </c>
      <c r="E287" s="9" cm="1">
        <f t="array" ref="E287">_xll.SNL.Clients.Office.Excel.Functions.SPG($A287, "IQ_EBITDA_MARGIN", E$3)</f>
        <v>15.526</v>
      </c>
      <c r="F287" s="9" cm="1">
        <f t="array" ref="F287">_xll.SNL.Clients.Office.Excel.Functions.SPG($A287, "IQ_EBITDA_MARGIN", F$3)</f>
        <v>9.8140000000000001</v>
      </c>
      <c r="G287" s="9" cm="1">
        <f t="array" ref="G287">_xll.SNL.Clients.Office.Excel.Functions.SPG($A287, "IQ_EBITDA_MARGIN", G$3)</f>
        <v>7.601</v>
      </c>
      <c r="H287" s="9" cm="1">
        <f t="array" ref="H287">_xll.SNL.Clients.Office.Excel.Functions.SPG($A287, "IQ_EBITDA_MARGIN", H$3)</f>
        <v>13.548999999999999</v>
      </c>
      <c r="I287" s="9" cm="1">
        <f t="array" ref="I287">_xll.SNL.Clients.Office.Excel.Functions.SPG($A287, "IQ_EBITDA_MARGIN", I$3)</f>
        <v>15.045</v>
      </c>
      <c r="J287" s="9" cm="1">
        <f t="array" ref="J287">_xll.SNL.Clients.Office.Excel.Functions.SPG($A287, "IQ_EBITDA_MARGIN", J$3)</f>
        <v>7.5869999999999997</v>
      </c>
    </row>
    <row r="288" spans="1:10" x14ac:dyDescent="0.3">
      <c r="A288" s="11" t="s">
        <v>1320</v>
      </c>
      <c r="B288" s="9" t="str" cm="1">
        <f t="array" ref="B288">_xll.SNL.Clients.Office.Excel.Functions.SPG($A288, "IQ_EBITDA_MARGIN", B$3)</f>
        <v>NA</v>
      </c>
      <c r="C288" s="9" t="str" cm="1">
        <f t="array" ref="C288">_xll.SNL.Clients.Office.Excel.Functions.SPG($A288, "IQ_EBITDA_MARGIN", C$3)</f>
        <v>NA</v>
      </c>
      <c r="D288" s="9" cm="1">
        <f t="array" ref="D288">_xll.SNL.Clients.Office.Excel.Functions.SPG($A288, "IQ_EBITDA_MARGIN", D$3)</f>
        <v>20.05</v>
      </c>
      <c r="E288" s="9" cm="1">
        <f t="array" ref="E288">_xll.SNL.Clients.Office.Excel.Functions.SPG($A288, "IQ_EBITDA_MARGIN", E$3)</f>
        <v>21.704999999999998</v>
      </c>
      <c r="F288" s="9" cm="1">
        <f t="array" ref="F288">_xll.SNL.Clients.Office.Excel.Functions.SPG($A288, "IQ_EBITDA_MARGIN", F$3)</f>
        <v>20.375</v>
      </c>
      <c r="G288" s="9" cm="1">
        <f t="array" ref="G288">_xll.SNL.Clients.Office.Excel.Functions.SPG($A288, "IQ_EBITDA_MARGIN", G$3)</f>
        <v>20.928999999999998</v>
      </c>
      <c r="H288" s="9" cm="1">
        <f t="array" ref="H288">_xll.SNL.Clients.Office.Excel.Functions.SPG($A288, "IQ_EBITDA_MARGIN", H$3)</f>
        <v>17.504999999999999</v>
      </c>
      <c r="I288" s="9" cm="1">
        <f t="array" ref="I288">_xll.SNL.Clients.Office.Excel.Functions.SPG($A288, "IQ_EBITDA_MARGIN", I$3)</f>
        <v>19.745000000000001</v>
      </c>
      <c r="J288" s="9" cm="1">
        <f t="array" ref="J288">_xll.SNL.Clients.Office.Excel.Functions.SPG($A288, "IQ_EBITDA_MARGIN", J$3)</f>
        <v>19.402999999999999</v>
      </c>
    </row>
    <row r="289" spans="1:10" x14ac:dyDescent="0.3">
      <c r="A289" s="11" t="s">
        <v>1321</v>
      </c>
      <c r="B289" s="9" t="str" cm="1">
        <f t="array" ref="B289">_xll.SNL.Clients.Office.Excel.Functions.SPG($A289, "IQ_EBITDA_MARGIN", B$3)</f>
        <v>NA</v>
      </c>
      <c r="C289" s="9" t="str" cm="1">
        <f t="array" ref="C289">_xll.SNL.Clients.Office.Excel.Functions.SPG($A289, "IQ_EBITDA_MARGIN", C$3)</f>
        <v>NA</v>
      </c>
      <c r="D289" s="9" t="str" cm="1">
        <f t="array" ref="D289">_xll.SNL.Clients.Office.Excel.Functions.SPG($A289, "IQ_EBITDA_MARGIN", D$3)</f>
        <v>NA</v>
      </c>
      <c r="E289" s="9" t="str" cm="1">
        <f t="array" ref="E289">_xll.SNL.Clients.Office.Excel.Functions.SPG($A289, "IQ_EBITDA_MARGIN", E$3)</f>
        <v>NA</v>
      </c>
      <c r="F289" s="9" t="str" cm="1">
        <f t="array" ref="F289">_xll.SNL.Clients.Office.Excel.Functions.SPG($A289, "IQ_EBITDA_MARGIN", F$3)</f>
        <v>NA</v>
      </c>
      <c r="G289" s="9" t="str" cm="1">
        <f t="array" ref="G289">_xll.SNL.Clients.Office.Excel.Functions.SPG($A289, "IQ_EBITDA_MARGIN", G$3)</f>
        <v>NA</v>
      </c>
      <c r="H289" s="9" t="str" cm="1">
        <f t="array" ref="H289">_xll.SNL.Clients.Office.Excel.Functions.SPG($A289, "IQ_EBITDA_MARGIN", H$3)</f>
        <v>NA</v>
      </c>
      <c r="I289" s="9" t="str" cm="1">
        <f t="array" ref="I289">_xll.SNL.Clients.Office.Excel.Functions.SPG($A289, "IQ_EBITDA_MARGIN", I$3)</f>
        <v>NA</v>
      </c>
      <c r="J289" s="9" t="str" cm="1">
        <f t="array" ref="J289">_xll.SNL.Clients.Office.Excel.Functions.SPG($A289, "IQ_EBITDA_MARGIN", J$3)</f>
        <v>NA</v>
      </c>
    </row>
    <row r="290" spans="1:10" x14ac:dyDescent="0.3">
      <c r="A290" s="11" t="s">
        <v>1322</v>
      </c>
      <c r="B290" s="9" t="str" cm="1">
        <f t="array" ref="B290">_xll.SNL.Clients.Office.Excel.Functions.SPG($A290, "IQ_EBITDA_MARGIN", B$3)</f>
        <v>NA</v>
      </c>
      <c r="C290" s="9" t="str" cm="1">
        <f t="array" ref="C290">_xll.SNL.Clients.Office.Excel.Functions.SPG($A290, "IQ_EBITDA_MARGIN", C$3)</f>
        <v>NA</v>
      </c>
      <c r="D290" s="9" cm="1">
        <f t="array" ref="D290">_xll.SNL.Clients.Office.Excel.Functions.SPG($A290, "IQ_EBITDA_MARGIN", D$3)</f>
        <v>39.856000000000002</v>
      </c>
      <c r="E290" s="9" cm="1">
        <f t="array" ref="E290">_xll.SNL.Clients.Office.Excel.Functions.SPG($A290, "IQ_EBITDA_MARGIN", E$3)</f>
        <v>34.304000000000002</v>
      </c>
      <c r="F290" s="9" cm="1">
        <f t="array" ref="F290">_xll.SNL.Clients.Office.Excel.Functions.SPG($A290, "IQ_EBITDA_MARGIN", F$3)</f>
        <v>39.372999999999998</v>
      </c>
      <c r="G290" s="9" cm="1">
        <f t="array" ref="G290">_xll.SNL.Clients.Office.Excel.Functions.SPG($A290, "IQ_EBITDA_MARGIN", G$3)</f>
        <v>46.314999999999998</v>
      </c>
      <c r="H290" s="9" cm="1">
        <f t="array" ref="H290">_xll.SNL.Clients.Office.Excel.Functions.SPG($A290, "IQ_EBITDA_MARGIN", H$3)</f>
        <v>41.817999999999998</v>
      </c>
      <c r="I290" s="9" cm="1">
        <f t="array" ref="I290">_xll.SNL.Clients.Office.Excel.Functions.SPG($A290, "IQ_EBITDA_MARGIN", I$3)</f>
        <v>42.405999999999999</v>
      </c>
      <c r="J290" s="9" cm="1">
        <f t="array" ref="J290">_xll.SNL.Clients.Office.Excel.Functions.SPG($A290, "IQ_EBITDA_MARGIN", J$3)</f>
        <v>40.377000000000002</v>
      </c>
    </row>
    <row r="291" spans="1:10" x14ac:dyDescent="0.3">
      <c r="A291" s="11" t="s">
        <v>1323</v>
      </c>
      <c r="B291" s="9" t="str" cm="1">
        <f t="array" ref="B291">_xll.SNL.Clients.Office.Excel.Functions.SPG($A291, "IQ_EBITDA_MARGIN", B$3)</f>
        <v>NA</v>
      </c>
      <c r="C291" s="9" t="str" cm="1">
        <f t="array" ref="C291">_xll.SNL.Clients.Office.Excel.Functions.SPG($A291, "IQ_EBITDA_MARGIN", C$3)</f>
        <v>NA</v>
      </c>
      <c r="D291" s="9" cm="1">
        <f t="array" ref="D291">_xll.SNL.Clients.Office.Excel.Functions.SPG($A291, "IQ_EBITDA_MARGIN", D$3)</f>
        <v>17.783000000000001</v>
      </c>
      <c r="E291" s="9" cm="1">
        <f t="array" ref="E291">_xll.SNL.Clients.Office.Excel.Functions.SPG($A291, "IQ_EBITDA_MARGIN", E$3)</f>
        <v>15.585000000000001</v>
      </c>
      <c r="F291" s="9" cm="1">
        <f t="array" ref="F291">_xll.SNL.Clients.Office.Excel.Functions.SPG($A291, "IQ_EBITDA_MARGIN", F$3)</f>
        <v>14.401999999999999</v>
      </c>
      <c r="G291" s="9" cm="1">
        <f t="array" ref="G291">_xll.SNL.Clients.Office.Excel.Functions.SPG($A291, "IQ_EBITDA_MARGIN", G$3)</f>
        <v>16.419</v>
      </c>
      <c r="H291" s="9" cm="1">
        <f t="array" ref="H291">_xll.SNL.Clients.Office.Excel.Functions.SPG($A291, "IQ_EBITDA_MARGIN", H$3)</f>
        <v>16.402000000000001</v>
      </c>
      <c r="I291" s="9" cm="1">
        <f t="array" ref="I291">_xll.SNL.Clients.Office.Excel.Functions.SPG($A291, "IQ_EBITDA_MARGIN", I$3)</f>
        <v>16.646999999999998</v>
      </c>
      <c r="J291" s="9" cm="1">
        <f t="array" ref="J291">_xll.SNL.Clients.Office.Excel.Functions.SPG($A291, "IQ_EBITDA_MARGIN", J$3)</f>
        <v>13.951000000000001</v>
      </c>
    </row>
    <row r="292" spans="1:10" x14ac:dyDescent="0.3">
      <c r="A292" s="11" t="s">
        <v>1324</v>
      </c>
      <c r="B292" s="9" t="str" cm="1">
        <f t="array" ref="B292">_xll.SNL.Clients.Office.Excel.Functions.SPG($A292, "IQ_EBITDA_MARGIN", B$3)</f>
        <v>NA</v>
      </c>
      <c r="C292" s="9" cm="1">
        <f t="array" ref="C292">_xll.SNL.Clients.Office.Excel.Functions.SPG($A292, "IQ_EBITDA_MARGIN", C$3)</f>
        <v>7.9930000000000003</v>
      </c>
      <c r="D292" s="9" cm="1">
        <f t="array" ref="D292">_xll.SNL.Clients.Office.Excel.Functions.SPG($A292, "IQ_EBITDA_MARGIN", D$3)</f>
        <v>6.5119999999999996</v>
      </c>
      <c r="E292" s="9" cm="1">
        <f t="array" ref="E292">_xll.SNL.Clients.Office.Excel.Functions.SPG($A292, "IQ_EBITDA_MARGIN", E$3)</f>
        <v>9.1430000000000007</v>
      </c>
      <c r="F292" s="9" cm="1">
        <f t="array" ref="F292">_xll.SNL.Clients.Office.Excel.Functions.SPG($A292, "IQ_EBITDA_MARGIN", F$3)</f>
        <v>4.4999999999999998E-2</v>
      </c>
      <c r="G292" s="9" cm="1">
        <f t="array" ref="G292">_xll.SNL.Clients.Office.Excel.Functions.SPG($A292, "IQ_EBITDA_MARGIN", G$3)</f>
        <v>2.5379999999999998</v>
      </c>
      <c r="H292" s="9" cm="1">
        <f t="array" ref="H292">_xll.SNL.Clients.Office.Excel.Functions.SPG($A292, "IQ_EBITDA_MARGIN", H$3)</f>
        <v>1.4019999999999999</v>
      </c>
      <c r="I292" s="9" cm="1">
        <f t="array" ref="I292">_xll.SNL.Clients.Office.Excel.Functions.SPG($A292, "IQ_EBITDA_MARGIN", I$3)</f>
        <v>15.862</v>
      </c>
      <c r="J292" s="9" cm="1">
        <f t="array" ref="J292">_xll.SNL.Clients.Office.Excel.Functions.SPG($A292, "IQ_EBITDA_MARGIN", J$3)</f>
        <v>0.90200000000000002</v>
      </c>
    </row>
    <row r="293" spans="1:10" x14ac:dyDescent="0.3">
      <c r="A293" s="11" t="s">
        <v>1325</v>
      </c>
      <c r="B293" s="9" t="str" cm="1">
        <f t="array" ref="B293">_xll.SNL.Clients.Office.Excel.Functions.SPG($A293, "IQ_EBITDA_MARGIN", B$3)</f>
        <v>NA</v>
      </c>
      <c r="C293" s="9" cm="1">
        <f t="array" ref="C293">_xll.SNL.Clients.Office.Excel.Functions.SPG($A293, "IQ_EBITDA_MARGIN", C$3)</f>
        <v>8.3930000000000007</v>
      </c>
      <c r="D293" s="9" cm="1">
        <f t="array" ref="D293">_xll.SNL.Clients.Office.Excel.Functions.SPG($A293, "IQ_EBITDA_MARGIN", D$3)</f>
        <v>8.2479999999999993</v>
      </c>
      <c r="E293" s="9" cm="1">
        <f t="array" ref="E293">_xll.SNL.Clients.Office.Excel.Functions.SPG($A293, "IQ_EBITDA_MARGIN", E$3)</f>
        <v>7.9130000000000003</v>
      </c>
      <c r="F293" s="9" cm="1">
        <f t="array" ref="F293">_xll.SNL.Clients.Office.Excel.Functions.SPG($A293, "IQ_EBITDA_MARGIN", F$3)</f>
        <v>8.8330000000000002</v>
      </c>
      <c r="G293" s="9" cm="1">
        <f t="array" ref="G293">_xll.SNL.Clients.Office.Excel.Functions.SPG($A293, "IQ_EBITDA_MARGIN", G$3)</f>
        <v>10.728999999999999</v>
      </c>
      <c r="H293" s="9" cm="1">
        <f t="array" ref="H293">_xll.SNL.Clients.Office.Excel.Functions.SPG($A293, "IQ_EBITDA_MARGIN", H$3)</f>
        <v>12.433</v>
      </c>
      <c r="I293" s="9" cm="1">
        <f t="array" ref="I293">_xll.SNL.Clients.Office.Excel.Functions.SPG($A293, "IQ_EBITDA_MARGIN", I$3)</f>
        <v>11.157</v>
      </c>
      <c r="J293" s="9" cm="1">
        <f t="array" ref="J293">_xll.SNL.Clients.Office.Excel.Functions.SPG($A293, "IQ_EBITDA_MARGIN", J$3)</f>
        <v>11.035</v>
      </c>
    </row>
    <row r="294" spans="1:10" x14ac:dyDescent="0.3">
      <c r="A294" s="11" t="s">
        <v>1326</v>
      </c>
      <c r="B294" s="9" t="str" cm="1">
        <f t="array" ref="B294">_xll.SNL.Clients.Office.Excel.Functions.SPG($A294, "IQ_EBITDA_MARGIN", B$3)</f>
        <v>NA</v>
      </c>
      <c r="C294" s="9" t="str" cm="1">
        <f t="array" ref="C294">_xll.SNL.Clients.Office.Excel.Functions.SPG($A294, "IQ_EBITDA_MARGIN", C$3)</f>
        <v>NA</v>
      </c>
      <c r="D294" s="9" cm="1">
        <f t="array" ref="D294">_xll.SNL.Clients.Office.Excel.Functions.SPG($A294, "IQ_EBITDA_MARGIN", D$3)</f>
        <v>23.010999999999999</v>
      </c>
      <c r="E294" s="9" cm="1">
        <f t="array" ref="E294">_xll.SNL.Clients.Office.Excel.Functions.SPG($A294, "IQ_EBITDA_MARGIN", E$3)</f>
        <v>15.705</v>
      </c>
      <c r="F294" s="9" cm="1">
        <f t="array" ref="F294">_xll.SNL.Clients.Office.Excel.Functions.SPG($A294, "IQ_EBITDA_MARGIN", F$3)</f>
        <v>25.824999999999999</v>
      </c>
      <c r="G294" s="9" cm="1">
        <f t="array" ref="G294">_xll.SNL.Clients.Office.Excel.Functions.SPG($A294, "IQ_EBITDA_MARGIN", G$3)</f>
        <v>19.349</v>
      </c>
      <c r="H294" s="9" cm="1">
        <f t="array" ref="H294">_xll.SNL.Clients.Office.Excel.Functions.SPG($A294, "IQ_EBITDA_MARGIN", H$3)</f>
        <v>21.067</v>
      </c>
      <c r="I294" s="9" cm="1">
        <f t="array" ref="I294">_xll.SNL.Clients.Office.Excel.Functions.SPG($A294, "IQ_EBITDA_MARGIN", I$3)</f>
        <v>12.87</v>
      </c>
      <c r="J294" s="9" cm="1">
        <f t="array" ref="J294">_xll.SNL.Clients.Office.Excel.Functions.SPG($A294, "IQ_EBITDA_MARGIN", J$3)</f>
        <v>25.971</v>
      </c>
    </row>
    <row r="295" spans="1:10" x14ac:dyDescent="0.3">
      <c r="A295" s="11" t="s">
        <v>1327</v>
      </c>
      <c r="B295" s="9" t="str" cm="1">
        <f t="array" ref="B295">_xll.SNL.Clients.Office.Excel.Functions.SPG($A295, "IQ_EBITDA_MARGIN", B$3)</f>
        <v>NA</v>
      </c>
      <c r="C295" s="9" t="str" cm="1">
        <f t="array" ref="C295">_xll.SNL.Clients.Office.Excel.Functions.SPG($A295, "IQ_EBITDA_MARGIN", C$3)</f>
        <v>NA</v>
      </c>
      <c r="D295" s="9" cm="1">
        <f t="array" ref="D295">_xll.SNL.Clients.Office.Excel.Functions.SPG($A295, "IQ_EBITDA_MARGIN", D$3)</f>
        <v>6.0990000000000002</v>
      </c>
      <c r="E295" s="9" cm="1">
        <f t="array" ref="E295">_xll.SNL.Clients.Office.Excel.Functions.SPG($A295, "IQ_EBITDA_MARGIN", E$3)</f>
        <v>6.4390000000000001</v>
      </c>
      <c r="F295" s="9" cm="1">
        <f t="array" ref="F295">_xll.SNL.Clients.Office.Excel.Functions.SPG($A295, "IQ_EBITDA_MARGIN", F$3)</f>
        <v>8.3659999999999997</v>
      </c>
      <c r="G295" s="9" cm="1">
        <f t="array" ref="G295">_xll.SNL.Clients.Office.Excel.Functions.SPG($A295, "IQ_EBITDA_MARGIN", G$3)</f>
        <v>6.7759999999999998</v>
      </c>
      <c r="H295" s="9" cm="1">
        <f t="array" ref="H295">_xll.SNL.Clients.Office.Excel.Functions.SPG($A295, "IQ_EBITDA_MARGIN", H$3)</f>
        <v>6.1459999999999999</v>
      </c>
      <c r="I295" s="9" cm="1">
        <f t="array" ref="I295">_xll.SNL.Clients.Office.Excel.Functions.SPG($A295, "IQ_EBITDA_MARGIN", I$3)</f>
        <v>7.5670000000000002</v>
      </c>
      <c r="J295" s="9" cm="1">
        <f t="array" ref="J295">_xll.SNL.Clients.Office.Excel.Functions.SPG($A295, "IQ_EBITDA_MARGIN", J$3)</f>
        <v>5.5469999999999997</v>
      </c>
    </row>
    <row r="296" spans="1:10" x14ac:dyDescent="0.3">
      <c r="A296" s="11" t="s">
        <v>1328</v>
      </c>
      <c r="B296" s="9" t="str" cm="1">
        <f t="array" ref="B296">_xll.SNL.Clients.Office.Excel.Functions.SPG($A296, "IQ_EBITDA_MARGIN", B$3)</f>
        <v>NA</v>
      </c>
      <c r="C296" s="9" cm="1">
        <f t="array" ref="C296">_xll.SNL.Clients.Office.Excel.Functions.SPG($A296, "IQ_EBITDA_MARGIN", C$3)</f>
        <v>13.898999999999999</v>
      </c>
      <c r="D296" s="9" cm="1">
        <f t="array" ref="D296">_xll.SNL.Clients.Office.Excel.Functions.SPG($A296, "IQ_EBITDA_MARGIN", D$3)</f>
        <v>14.388999999999999</v>
      </c>
      <c r="E296" s="9" cm="1">
        <f t="array" ref="E296">_xll.SNL.Clients.Office.Excel.Functions.SPG($A296, "IQ_EBITDA_MARGIN", E$3)</f>
        <v>18.231000000000002</v>
      </c>
      <c r="F296" s="9" cm="1">
        <f t="array" ref="F296">_xll.SNL.Clients.Office.Excel.Functions.SPG($A296, "IQ_EBITDA_MARGIN", F$3)</f>
        <v>14.706</v>
      </c>
      <c r="G296" s="9" cm="1">
        <f t="array" ref="G296">_xll.SNL.Clients.Office.Excel.Functions.SPG($A296, "IQ_EBITDA_MARGIN", G$3)</f>
        <v>12.727</v>
      </c>
      <c r="H296" s="9" cm="1">
        <f t="array" ref="H296">_xll.SNL.Clients.Office.Excel.Functions.SPG($A296, "IQ_EBITDA_MARGIN", H$3)</f>
        <v>16.736999999999998</v>
      </c>
      <c r="I296" s="9" cm="1">
        <f t="array" ref="I296">_xll.SNL.Clients.Office.Excel.Functions.SPG($A296, "IQ_EBITDA_MARGIN", I$3)</f>
        <v>17.388999999999999</v>
      </c>
      <c r="J296" s="9" cm="1">
        <f t="array" ref="J296">_xll.SNL.Clients.Office.Excel.Functions.SPG($A296, "IQ_EBITDA_MARGIN", J$3)</f>
        <v>16.073</v>
      </c>
    </row>
    <row r="297" spans="1:10" x14ac:dyDescent="0.3">
      <c r="A297" s="11" t="s">
        <v>1329</v>
      </c>
      <c r="B297" s="9" t="str" cm="1">
        <f t="array" ref="B297">_xll.SNL.Clients.Office.Excel.Functions.SPG($A297, "IQ_EBITDA_MARGIN", B$3)</f>
        <v>NA</v>
      </c>
      <c r="C297" s="9" t="str" cm="1">
        <f t="array" ref="C297">_xll.SNL.Clients.Office.Excel.Functions.SPG($A297, "IQ_EBITDA_MARGIN", C$3)</f>
        <v>NA</v>
      </c>
      <c r="D297" s="9" cm="1">
        <f t="array" ref="D297">_xll.SNL.Clients.Office.Excel.Functions.SPG($A297, "IQ_EBITDA_MARGIN", D$3)</f>
        <v>35.904000000000003</v>
      </c>
      <c r="E297" s="9" cm="1">
        <f t="array" ref="E297">_xll.SNL.Clients.Office.Excel.Functions.SPG($A297, "IQ_EBITDA_MARGIN", E$3)</f>
        <v>40.334000000000003</v>
      </c>
      <c r="F297" s="9" cm="1">
        <f t="array" ref="F297">_xll.SNL.Clients.Office.Excel.Functions.SPG($A297, "IQ_EBITDA_MARGIN", F$3)</f>
        <v>41.470999999999997</v>
      </c>
      <c r="G297" s="9" cm="1">
        <f t="array" ref="G297">_xll.SNL.Clients.Office.Excel.Functions.SPG($A297, "IQ_EBITDA_MARGIN", G$3)</f>
        <v>21.558</v>
      </c>
      <c r="H297" s="9" cm="1">
        <f t="array" ref="H297">_xll.SNL.Clients.Office.Excel.Functions.SPG($A297, "IQ_EBITDA_MARGIN", H$3)</f>
        <v>35.582999999999998</v>
      </c>
      <c r="I297" s="9" cm="1">
        <f t="array" ref="I297">_xll.SNL.Clients.Office.Excel.Functions.SPG($A297, "IQ_EBITDA_MARGIN", I$3)</f>
        <v>41.386000000000003</v>
      </c>
      <c r="J297" s="9" cm="1">
        <f t="array" ref="J297">_xll.SNL.Clients.Office.Excel.Functions.SPG($A297, "IQ_EBITDA_MARGIN", J$3)</f>
        <v>35.423999999999999</v>
      </c>
    </row>
    <row r="298" spans="1:10" x14ac:dyDescent="0.3">
      <c r="A298" s="11" t="s">
        <v>1330</v>
      </c>
      <c r="B298" s="9" t="str" cm="1">
        <f t="array" ref="B298">_xll.SNL.Clients.Office.Excel.Functions.SPG($A298, "IQ_EBITDA_MARGIN", B$3)</f>
        <v>NA</v>
      </c>
      <c r="C298" s="9" t="str" cm="1">
        <f t="array" ref="C298">_xll.SNL.Clients.Office.Excel.Functions.SPG($A298, "IQ_EBITDA_MARGIN", C$3)</f>
        <v>NA</v>
      </c>
      <c r="D298" s="9" t="str" cm="1">
        <f t="array" ref="D298">_xll.SNL.Clients.Office.Excel.Functions.SPG($A298, "IQ_EBITDA_MARGIN", D$3)</f>
        <v>NA</v>
      </c>
      <c r="E298" s="9" t="str" cm="1">
        <f t="array" ref="E298">_xll.SNL.Clients.Office.Excel.Functions.SPG($A298, "IQ_EBITDA_MARGIN", E$3)</f>
        <v>NA</v>
      </c>
      <c r="F298" s="9" t="str" cm="1">
        <f t="array" ref="F298">_xll.SNL.Clients.Office.Excel.Functions.SPG($A298, "IQ_EBITDA_MARGIN", F$3)</f>
        <v>NA</v>
      </c>
      <c r="G298" s="9" t="str" cm="1">
        <f t="array" ref="G298">_xll.SNL.Clients.Office.Excel.Functions.SPG($A298, "IQ_EBITDA_MARGIN", G$3)</f>
        <v>NA</v>
      </c>
      <c r="H298" s="9" t="str" cm="1">
        <f t="array" ref="H298">_xll.SNL.Clients.Office.Excel.Functions.SPG($A298, "IQ_EBITDA_MARGIN", H$3)</f>
        <v>NA</v>
      </c>
      <c r="I298" s="9" t="str" cm="1">
        <f t="array" ref="I298">_xll.SNL.Clients.Office.Excel.Functions.SPG($A298, "IQ_EBITDA_MARGIN", I$3)</f>
        <v>NA</v>
      </c>
      <c r="J298" s="9" t="str" cm="1">
        <f t="array" ref="J298">_xll.SNL.Clients.Office.Excel.Functions.SPG($A298, "IQ_EBITDA_MARGIN", J$3)</f>
        <v>NA</v>
      </c>
    </row>
    <row r="299" spans="1:10" x14ac:dyDescent="0.3">
      <c r="A299" s="11" t="s">
        <v>1331</v>
      </c>
      <c r="B299" s="9" t="str" cm="1">
        <f t="array" ref="B299">_xll.SNL.Clients.Office.Excel.Functions.SPG($A299, "IQ_EBITDA_MARGIN", B$3)</f>
        <v>NA</v>
      </c>
      <c r="C299" s="9" t="str" cm="1">
        <f t="array" ref="C299">_xll.SNL.Clients.Office.Excel.Functions.SPG($A299, "IQ_EBITDA_MARGIN", C$3)</f>
        <v>NA</v>
      </c>
      <c r="D299" s="9" cm="1">
        <f t="array" ref="D299">_xll.SNL.Clients.Office.Excel.Functions.SPG($A299, "IQ_EBITDA_MARGIN", D$3)</f>
        <v>23.509</v>
      </c>
      <c r="E299" s="9" t="str" cm="1">
        <f t="array" ref="E299">_xll.SNL.Clients.Office.Excel.Functions.SPG($A299, "IQ_EBITDA_MARGIN", E$3)</f>
        <v>NA</v>
      </c>
      <c r="F299" s="9" cm="1">
        <f t="array" ref="F299">_xll.SNL.Clients.Office.Excel.Functions.SPG($A299, "IQ_EBITDA_MARGIN", F$3)</f>
        <v>11.253</v>
      </c>
      <c r="G299" s="9" cm="1">
        <f t="array" ref="G299">_xll.SNL.Clients.Office.Excel.Functions.SPG($A299, "IQ_EBITDA_MARGIN", G$3)</f>
        <v>16.635999999999999</v>
      </c>
      <c r="H299" s="9" cm="1">
        <f t="array" ref="H299">_xll.SNL.Clients.Office.Excel.Functions.SPG($A299, "IQ_EBITDA_MARGIN", H$3)</f>
        <v>21.832000000000001</v>
      </c>
      <c r="I299" s="9" t="str" cm="1">
        <f t="array" ref="I299">_xll.SNL.Clients.Office.Excel.Functions.SPG($A299, "IQ_EBITDA_MARGIN", I$3)</f>
        <v>NA</v>
      </c>
      <c r="J299" s="9" cm="1">
        <f t="array" ref="J299">_xll.SNL.Clients.Office.Excel.Functions.SPG($A299, "IQ_EBITDA_MARGIN", J$3)</f>
        <v>8.3160000000000007</v>
      </c>
    </row>
    <row r="300" spans="1:10" x14ac:dyDescent="0.3">
      <c r="A300" s="11" t="s">
        <v>1332</v>
      </c>
      <c r="B300" s="9" t="str" cm="1">
        <f t="array" ref="B300">_xll.SNL.Clients.Office.Excel.Functions.SPG($A300, "IQ_EBITDA_MARGIN", B$3)</f>
        <v>NA</v>
      </c>
      <c r="C300" s="9" t="str" cm="1">
        <f t="array" ref="C300">_xll.SNL.Clients.Office.Excel.Functions.SPG($A300, "IQ_EBITDA_MARGIN", C$3)</f>
        <v>NA</v>
      </c>
      <c r="D300" s="9" cm="1">
        <f t="array" ref="D300">_xll.SNL.Clients.Office.Excel.Functions.SPG($A300, "IQ_EBITDA_MARGIN", D$3)</f>
        <v>7.601</v>
      </c>
      <c r="E300" s="9" cm="1">
        <f t="array" ref="E300">_xll.SNL.Clients.Office.Excel.Functions.SPG($A300, "IQ_EBITDA_MARGIN", E$3)</f>
        <v>9.4860000000000007</v>
      </c>
      <c r="F300" s="9" cm="1">
        <f t="array" ref="F300">_xll.SNL.Clients.Office.Excel.Functions.SPG($A300, "IQ_EBITDA_MARGIN", F$3)</f>
        <v>6.83</v>
      </c>
      <c r="G300" s="9" cm="1">
        <f t="array" ref="G300">_xll.SNL.Clients.Office.Excel.Functions.SPG($A300, "IQ_EBITDA_MARGIN", G$3)</f>
        <v>8.16</v>
      </c>
      <c r="H300" s="9" cm="1">
        <f t="array" ref="H300">_xll.SNL.Clients.Office.Excel.Functions.SPG($A300, "IQ_EBITDA_MARGIN", H$3)</f>
        <v>8.51</v>
      </c>
      <c r="I300" s="9" cm="1">
        <f t="array" ref="I300">_xll.SNL.Clients.Office.Excel.Functions.SPG($A300, "IQ_EBITDA_MARGIN", I$3)</f>
        <v>8.9600000000000009</v>
      </c>
      <c r="J300" s="9" cm="1">
        <f t="array" ref="J300">_xll.SNL.Clients.Office.Excel.Functions.SPG($A300, "IQ_EBITDA_MARGIN", J$3)</f>
        <v>8.0090000000000003</v>
      </c>
    </row>
    <row r="301" spans="1:10" x14ac:dyDescent="0.3">
      <c r="A301" s="11" t="s">
        <v>1333</v>
      </c>
      <c r="B301" s="9" t="str" cm="1">
        <f t="array" ref="B301">_xll.SNL.Clients.Office.Excel.Functions.SPG($A301, "IQ_EBITDA_MARGIN", B$3)</f>
        <v>NA</v>
      </c>
      <c r="C301" s="9" t="str" cm="1">
        <f t="array" ref="C301">_xll.SNL.Clients.Office.Excel.Functions.SPG($A301, "IQ_EBITDA_MARGIN", C$3)</f>
        <v>NA</v>
      </c>
      <c r="D301" s="9" cm="1">
        <f t="array" ref="D301">_xll.SNL.Clients.Office.Excel.Functions.SPG($A301, "IQ_EBITDA_MARGIN", D$3)</f>
        <v>16.405000000000001</v>
      </c>
      <c r="E301" s="9" cm="1">
        <f t="array" ref="E301">_xll.SNL.Clients.Office.Excel.Functions.SPG($A301, "IQ_EBITDA_MARGIN", E$3)</f>
        <v>14.593999999999999</v>
      </c>
      <c r="F301" s="9" cm="1">
        <f t="array" ref="F301">_xll.SNL.Clients.Office.Excel.Functions.SPG($A301, "IQ_EBITDA_MARGIN", F$3)</f>
        <v>15.611000000000001</v>
      </c>
      <c r="G301" s="9" cm="1">
        <f t="array" ref="G301">_xll.SNL.Clients.Office.Excel.Functions.SPG($A301, "IQ_EBITDA_MARGIN", G$3)</f>
        <v>13.404999999999999</v>
      </c>
      <c r="H301" s="9" cm="1">
        <f t="array" ref="H301">_xll.SNL.Clients.Office.Excel.Functions.SPG($A301, "IQ_EBITDA_MARGIN", H$3)</f>
        <v>14.462999999999999</v>
      </c>
      <c r="I301" s="9" cm="1">
        <f t="array" ref="I301">_xll.SNL.Clients.Office.Excel.Functions.SPG($A301, "IQ_EBITDA_MARGIN", I$3)</f>
        <v>13.034000000000001</v>
      </c>
      <c r="J301" s="9" cm="1">
        <f t="array" ref="J301">_xll.SNL.Clients.Office.Excel.Functions.SPG($A301, "IQ_EBITDA_MARGIN", J$3)</f>
        <v>15.601000000000001</v>
      </c>
    </row>
    <row r="302" spans="1:10" x14ac:dyDescent="0.3">
      <c r="A302" s="11" t="s">
        <v>1334</v>
      </c>
      <c r="B302" s="9" t="str" cm="1">
        <f t="array" ref="B302">_xll.SNL.Clients.Office.Excel.Functions.SPG($A302, "IQ_EBITDA_MARGIN", B$3)</f>
        <v>NA</v>
      </c>
      <c r="C302" s="9" t="str" cm="1">
        <f t="array" ref="C302">_xll.SNL.Clients.Office.Excel.Functions.SPG($A302, "IQ_EBITDA_MARGIN", C$3)</f>
        <v>NA</v>
      </c>
      <c r="D302" s="9" cm="1">
        <f t="array" ref="D302">_xll.SNL.Clients.Office.Excel.Functions.SPG($A302, "IQ_EBITDA_MARGIN", D$3)</f>
        <v>13.946</v>
      </c>
      <c r="E302" s="9" cm="1">
        <f t="array" ref="E302">_xll.SNL.Clients.Office.Excel.Functions.SPG($A302, "IQ_EBITDA_MARGIN", E$3)</f>
        <v>13.175000000000001</v>
      </c>
      <c r="F302" s="9" cm="1">
        <f t="array" ref="F302">_xll.SNL.Clients.Office.Excel.Functions.SPG($A302, "IQ_EBITDA_MARGIN", F$3)</f>
        <v>10.189</v>
      </c>
      <c r="G302" s="9" cm="1">
        <f t="array" ref="G302">_xll.SNL.Clients.Office.Excel.Functions.SPG($A302, "IQ_EBITDA_MARGIN", G$3)</f>
        <v>10.035</v>
      </c>
      <c r="H302" s="9" cm="1">
        <f t="array" ref="H302">_xll.SNL.Clients.Office.Excel.Functions.SPG($A302, "IQ_EBITDA_MARGIN", H$3)</f>
        <v>12.282</v>
      </c>
      <c r="I302" s="9" cm="1">
        <f t="array" ref="I302">_xll.SNL.Clients.Office.Excel.Functions.SPG($A302, "IQ_EBITDA_MARGIN", I$3)</f>
        <v>11.92</v>
      </c>
      <c r="J302" s="9" cm="1">
        <f t="array" ref="J302">_xll.SNL.Clients.Office.Excel.Functions.SPG($A302, "IQ_EBITDA_MARGIN", J$3)</f>
        <v>12.173999999999999</v>
      </c>
    </row>
    <row r="303" spans="1:10" x14ac:dyDescent="0.3">
      <c r="A303" s="11" t="s">
        <v>1335</v>
      </c>
      <c r="B303" s="9" t="str" cm="1">
        <f t="array" ref="B303">_xll.SNL.Clients.Office.Excel.Functions.SPG($A303, "IQ_EBITDA_MARGIN", B$3)</f>
        <v>NA</v>
      </c>
      <c r="C303" s="9" t="str" cm="1">
        <f t="array" ref="C303">_xll.SNL.Clients.Office.Excel.Functions.SPG($A303, "IQ_EBITDA_MARGIN", C$3)</f>
        <v>NA</v>
      </c>
      <c r="D303" s="9" cm="1">
        <f t="array" ref="D303">_xll.SNL.Clients.Office.Excel.Functions.SPG($A303, "IQ_EBITDA_MARGIN", D$3)</f>
        <v>15.356999999999999</v>
      </c>
      <c r="E303" s="9" cm="1">
        <f t="array" ref="E303">_xll.SNL.Clients.Office.Excel.Functions.SPG($A303, "IQ_EBITDA_MARGIN", E$3)</f>
        <v>13.558</v>
      </c>
      <c r="F303" s="9" cm="1">
        <f t="array" ref="F303">_xll.SNL.Clients.Office.Excel.Functions.SPG($A303, "IQ_EBITDA_MARGIN", F$3)</f>
        <v>13.115</v>
      </c>
      <c r="G303" s="9" cm="1">
        <f t="array" ref="G303">_xll.SNL.Clients.Office.Excel.Functions.SPG($A303, "IQ_EBITDA_MARGIN", G$3)</f>
        <v>10.579000000000001</v>
      </c>
      <c r="H303" s="9" cm="1">
        <f t="array" ref="H303">_xll.SNL.Clients.Office.Excel.Functions.SPG($A303, "IQ_EBITDA_MARGIN", H$3)</f>
        <v>14.794</v>
      </c>
      <c r="I303" s="9" cm="1">
        <f t="array" ref="I303">_xll.SNL.Clients.Office.Excel.Functions.SPG($A303, "IQ_EBITDA_MARGIN", I$3)</f>
        <v>10.696</v>
      </c>
      <c r="J303" s="9" cm="1">
        <f t="array" ref="J303">_xll.SNL.Clients.Office.Excel.Functions.SPG($A303, "IQ_EBITDA_MARGIN", J$3)</f>
        <v>11.148</v>
      </c>
    </row>
    <row r="304" spans="1:10" x14ac:dyDescent="0.3">
      <c r="A304" s="11" t="s">
        <v>1336</v>
      </c>
      <c r="B304" s="9" t="str" cm="1">
        <f t="array" ref="B304">_xll.SNL.Clients.Office.Excel.Functions.SPG($A304, "IQ_EBITDA_MARGIN", B$3)</f>
        <v>NA</v>
      </c>
      <c r="C304" s="9" t="str" cm="1">
        <f t="array" ref="C304">_xll.SNL.Clients.Office.Excel.Functions.SPG($A304, "IQ_EBITDA_MARGIN", C$3)</f>
        <v>NA</v>
      </c>
      <c r="D304" s="9" cm="1">
        <f t="array" ref="D304">_xll.SNL.Clients.Office.Excel.Functions.SPG($A304, "IQ_EBITDA_MARGIN", D$3)</f>
        <v>42.072000000000003</v>
      </c>
      <c r="E304" s="9" cm="1">
        <f t="array" ref="E304">_xll.SNL.Clients.Office.Excel.Functions.SPG($A304, "IQ_EBITDA_MARGIN", E$3)</f>
        <v>31.824999999999999</v>
      </c>
      <c r="F304" s="9" cm="1">
        <f t="array" ref="F304">_xll.SNL.Clients.Office.Excel.Functions.SPG($A304, "IQ_EBITDA_MARGIN", F$3)</f>
        <v>14.090999999999999</v>
      </c>
      <c r="G304" s="9" cm="1">
        <f t="array" ref="G304">_xll.SNL.Clients.Office.Excel.Functions.SPG($A304, "IQ_EBITDA_MARGIN", G$3)</f>
        <v>13.231</v>
      </c>
      <c r="H304" s="9" cm="1">
        <f t="array" ref="H304">_xll.SNL.Clients.Office.Excel.Functions.SPG($A304, "IQ_EBITDA_MARGIN", H$3)</f>
        <v>-295.11500000000001</v>
      </c>
      <c r="I304" s="9" t="str" cm="1">
        <f t="array" ref="I304">_xll.SNL.Clients.Office.Excel.Functions.SPG($A304, "IQ_EBITDA_MARGIN", I$3)</f>
        <v>NA</v>
      </c>
      <c r="J304" s="9" t="str" cm="1">
        <f t="array" ref="J304">_xll.SNL.Clients.Office.Excel.Functions.SPG($A304, "IQ_EBITDA_MARGIN", J$3)</f>
        <v>NA</v>
      </c>
    </row>
    <row r="305" spans="1:10" x14ac:dyDescent="0.3">
      <c r="A305" s="11" t="s">
        <v>1337</v>
      </c>
      <c r="B305" s="9" t="str" cm="1">
        <f t="array" ref="B305">_xll.SNL.Clients.Office.Excel.Functions.SPG($A305, "IQ_EBITDA_MARGIN", B$3)</f>
        <v>NA</v>
      </c>
      <c r="C305" s="9" cm="1">
        <f t="array" ref="C305">_xll.SNL.Clients.Office.Excel.Functions.SPG($A305, "IQ_EBITDA_MARGIN", C$3)</f>
        <v>9.4359999999999999</v>
      </c>
      <c r="D305" s="9" cm="1">
        <f t="array" ref="D305">_xll.SNL.Clients.Office.Excel.Functions.SPG($A305, "IQ_EBITDA_MARGIN", D$3)</f>
        <v>40.201000000000001</v>
      </c>
      <c r="E305" s="9" cm="1">
        <f t="array" ref="E305">_xll.SNL.Clients.Office.Excel.Functions.SPG($A305, "IQ_EBITDA_MARGIN", E$3)</f>
        <v>7.2779999999999996</v>
      </c>
      <c r="F305" s="9" cm="1">
        <f t="array" ref="F305">_xll.SNL.Clients.Office.Excel.Functions.SPG($A305, "IQ_EBITDA_MARGIN", F$3)</f>
        <v>5.4580000000000002</v>
      </c>
      <c r="G305" s="9" cm="1">
        <f t="array" ref="G305">_xll.SNL.Clients.Office.Excel.Functions.SPG($A305, "IQ_EBITDA_MARGIN", G$3)</f>
        <v>5.6529999999999996</v>
      </c>
      <c r="H305" s="9" cm="1">
        <f t="array" ref="H305">_xll.SNL.Clients.Office.Excel.Functions.SPG($A305, "IQ_EBITDA_MARGIN", H$3)</f>
        <v>13.881</v>
      </c>
      <c r="I305" s="9" cm="1">
        <f t="array" ref="I305">_xll.SNL.Clients.Office.Excel.Functions.SPG($A305, "IQ_EBITDA_MARGIN", I$3)</f>
        <v>13.429</v>
      </c>
      <c r="J305" s="9" cm="1">
        <f t="array" ref="J305">_xll.SNL.Clients.Office.Excel.Functions.SPG($A305, "IQ_EBITDA_MARGIN", J$3)</f>
        <v>11.08</v>
      </c>
    </row>
    <row r="306" spans="1:10" x14ac:dyDescent="0.3">
      <c r="A306" s="11" t="s">
        <v>1338</v>
      </c>
      <c r="B306" s="9" t="str" cm="1">
        <f t="array" ref="B306">_xll.SNL.Clients.Office.Excel.Functions.SPG($A306, "IQ_EBITDA_MARGIN", B$3)</f>
        <v>NA</v>
      </c>
      <c r="C306" s="9" t="str" cm="1">
        <f t="array" ref="C306">_xll.SNL.Clients.Office.Excel.Functions.SPG($A306, "IQ_EBITDA_MARGIN", C$3)</f>
        <v>NA</v>
      </c>
      <c r="D306" s="9" cm="1">
        <f t="array" ref="D306">_xll.SNL.Clients.Office.Excel.Functions.SPG($A306, "IQ_EBITDA_MARGIN", D$3)</f>
        <v>9.6440000000000001</v>
      </c>
      <c r="E306" s="9" cm="1">
        <f t="array" ref="E306">_xll.SNL.Clients.Office.Excel.Functions.SPG($A306, "IQ_EBITDA_MARGIN", E$3)</f>
        <v>8.98</v>
      </c>
      <c r="F306" s="9" cm="1">
        <f t="array" ref="F306">_xll.SNL.Clients.Office.Excel.Functions.SPG($A306, "IQ_EBITDA_MARGIN", F$3)</f>
        <v>11.782999999999999</v>
      </c>
      <c r="G306" s="9" cm="1">
        <f t="array" ref="G306">_xll.SNL.Clients.Office.Excel.Functions.SPG($A306, "IQ_EBITDA_MARGIN", G$3)</f>
        <v>9.0990000000000002</v>
      </c>
      <c r="H306" s="9" cm="1">
        <f t="array" ref="H306">_xll.SNL.Clients.Office.Excel.Functions.SPG($A306, "IQ_EBITDA_MARGIN", H$3)</f>
        <v>10.18</v>
      </c>
      <c r="I306" s="9" cm="1">
        <f t="array" ref="I306">_xll.SNL.Clients.Office.Excel.Functions.SPG($A306, "IQ_EBITDA_MARGIN", I$3)</f>
        <v>9.0329999999999995</v>
      </c>
      <c r="J306" s="9" cm="1">
        <f t="array" ref="J306">_xll.SNL.Clients.Office.Excel.Functions.SPG($A306, "IQ_EBITDA_MARGIN", J$3)</f>
        <v>11.698</v>
      </c>
    </row>
    <row r="307" spans="1:10" x14ac:dyDescent="0.3">
      <c r="A307" s="11" t="s">
        <v>1339</v>
      </c>
      <c r="B307" s="9" t="str" cm="1">
        <f t="array" ref="B307">_xll.SNL.Clients.Office.Excel.Functions.SPG($A307, "IQ_EBITDA_MARGIN", B$3)</f>
        <v>NA</v>
      </c>
      <c r="C307" s="9" t="str" cm="1">
        <f t="array" ref="C307">_xll.SNL.Clients.Office.Excel.Functions.SPG($A307, "IQ_EBITDA_MARGIN", C$3)</f>
        <v>NA</v>
      </c>
      <c r="D307" s="9" t="str" cm="1">
        <f t="array" ref="D307">_xll.SNL.Clients.Office.Excel.Functions.SPG($A307, "IQ_EBITDA_MARGIN", D$3)</f>
        <v>NA</v>
      </c>
      <c r="E307" s="9" t="str" cm="1">
        <f t="array" ref="E307">_xll.SNL.Clients.Office.Excel.Functions.SPG($A307, "IQ_EBITDA_MARGIN", E$3)</f>
        <v>NA</v>
      </c>
      <c r="F307" s="9" t="str" cm="1">
        <f t="array" ref="F307">_xll.SNL.Clients.Office.Excel.Functions.SPG($A307, "IQ_EBITDA_MARGIN", F$3)</f>
        <v>NA</v>
      </c>
      <c r="G307" s="9" t="str" cm="1">
        <f t="array" ref="G307">_xll.SNL.Clients.Office.Excel.Functions.SPG($A307, "IQ_EBITDA_MARGIN", G$3)</f>
        <v>NA</v>
      </c>
      <c r="H307" s="9" t="str" cm="1">
        <f t="array" ref="H307">_xll.SNL.Clients.Office.Excel.Functions.SPG($A307, "IQ_EBITDA_MARGIN", H$3)</f>
        <v>NA</v>
      </c>
      <c r="I307" s="9" t="str" cm="1">
        <f t="array" ref="I307">_xll.SNL.Clients.Office.Excel.Functions.SPG($A307, "IQ_EBITDA_MARGIN", I$3)</f>
        <v>NA</v>
      </c>
      <c r="J307" s="9" t="str" cm="1">
        <f t="array" ref="J307">_xll.SNL.Clients.Office.Excel.Functions.SPG($A307, "IQ_EBITDA_MARGIN", J$3)</f>
        <v>NA</v>
      </c>
    </row>
    <row r="308" spans="1:10" x14ac:dyDescent="0.3">
      <c r="A308" s="11" t="s">
        <v>1340</v>
      </c>
      <c r="B308" s="9" t="str" cm="1">
        <f t="array" ref="B308">_xll.SNL.Clients.Office.Excel.Functions.SPG($A308, "IQ_EBITDA_MARGIN", B$3)</f>
        <v>NA</v>
      </c>
      <c r="C308" s="9" t="str" cm="1">
        <f t="array" ref="C308">_xll.SNL.Clients.Office.Excel.Functions.SPG($A308, "IQ_EBITDA_MARGIN", C$3)</f>
        <v>NA</v>
      </c>
      <c r="D308" s="9" cm="1">
        <f t="array" ref="D308">_xll.SNL.Clients.Office.Excel.Functions.SPG($A308, "IQ_EBITDA_MARGIN", D$3)</f>
        <v>9.3019999999999996</v>
      </c>
      <c r="E308" s="9" cm="1">
        <f t="array" ref="E308">_xll.SNL.Clients.Office.Excel.Functions.SPG($A308, "IQ_EBITDA_MARGIN", E$3)</f>
        <v>11.63</v>
      </c>
      <c r="F308" s="9" cm="1">
        <f t="array" ref="F308">_xll.SNL.Clients.Office.Excel.Functions.SPG($A308, "IQ_EBITDA_MARGIN", F$3)</f>
        <v>9.3279999999999994</v>
      </c>
      <c r="G308" s="9" cm="1">
        <f t="array" ref="G308">_xll.SNL.Clients.Office.Excel.Functions.SPG($A308, "IQ_EBITDA_MARGIN", G$3)</f>
        <v>4.2469999999999999</v>
      </c>
      <c r="H308" s="9" cm="1">
        <f t="array" ref="H308">_xll.SNL.Clients.Office.Excel.Functions.SPG($A308, "IQ_EBITDA_MARGIN", H$3)</f>
        <v>8.2200000000000006</v>
      </c>
      <c r="I308" s="9" cm="1">
        <f t="array" ref="I308">_xll.SNL.Clients.Office.Excel.Functions.SPG($A308, "IQ_EBITDA_MARGIN", I$3)</f>
        <v>8.6950000000000003</v>
      </c>
      <c r="J308" s="9" cm="1">
        <f t="array" ref="J308">_xll.SNL.Clients.Office.Excel.Functions.SPG($A308, "IQ_EBITDA_MARGIN", J$3)</f>
        <v>5.3979999999999997</v>
      </c>
    </row>
    <row r="309" spans="1:10" x14ac:dyDescent="0.3">
      <c r="A309" s="11" t="s">
        <v>1341</v>
      </c>
      <c r="B309" s="9" t="str" cm="1">
        <f t="array" ref="B309">_xll.SNL.Clients.Office.Excel.Functions.SPG($A309, "IQ_EBITDA_MARGIN", B$3)</f>
        <v>NA</v>
      </c>
      <c r="C309" s="9" t="str" cm="1">
        <f t="array" ref="C309">_xll.SNL.Clients.Office.Excel.Functions.SPG($A309, "IQ_EBITDA_MARGIN", C$3)</f>
        <v>NA</v>
      </c>
      <c r="D309" s="9" cm="1">
        <f t="array" ref="D309">_xll.SNL.Clients.Office.Excel.Functions.SPG($A309, "IQ_EBITDA_MARGIN", D$3)</f>
        <v>10.166</v>
      </c>
      <c r="E309" s="9" cm="1">
        <f t="array" ref="E309">_xll.SNL.Clients.Office.Excel.Functions.SPG($A309, "IQ_EBITDA_MARGIN", E$3)</f>
        <v>8.0370000000000008</v>
      </c>
      <c r="F309" s="9" cm="1">
        <f t="array" ref="F309">_xll.SNL.Clients.Office.Excel.Functions.SPG($A309, "IQ_EBITDA_MARGIN", F$3)</f>
        <v>8.0589999999999993</v>
      </c>
      <c r="G309" s="9" cm="1">
        <f t="array" ref="G309">_xll.SNL.Clients.Office.Excel.Functions.SPG($A309, "IQ_EBITDA_MARGIN", G$3)</f>
        <v>12.411</v>
      </c>
      <c r="H309" s="9" cm="1">
        <f t="array" ref="H309">_xll.SNL.Clients.Office.Excel.Functions.SPG($A309, "IQ_EBITDA_MARGIN", H$3)</f>
        <v>11.137</v>
      </c>
      <c r="I309" s="9" cm="1">
        <f t="array" ref="I309">_xll.SNL.Clients.Office.Excel.Functions.SPG($A309, "IQ_EBITDA_MARGIN", I$3)</f>
        <v>10.711</v>
      </c>
      <c r="J309" s="9" cm="1">
        <f t="array" ref="J309">_xll.SNL.Clients.Office.Excel.Functions.SPG($A309, "IQ_EBITDA_MARGIN", J$3)</f>
        <v>10.712</v>
      </c>
    </row>
    <row r="310" spans="1:10" x14ac:dyDescent="0.3">
      <c r="A310" s="11" t="s">
        <v>1342</v>
      </c>
      <c r="B310" s="9" t="str" cm="1">
        <f t="array" ref="B310">_xll.SNL.Clients.Office.Excel.Functions.SPG($A310, "IQ_EBITDA_MARGIN", B$3)</f>
        <v>NA</v>
      </c>
      <c r="C310" s="9" t="str" cm="1">
        <f t="array" ref="C310">_xll.SNL.Clients.Office.Excel.Functions.SPG($A310, "IQ_EBITDA_MARGIN", C$3)</f>
        <v>NA</v>
      </c>
      <c r="D310" s="9" cm="1">
        <f t="array" ref="D310">_xll.SNL.Clients.Office.Excel.Functions.SPG($A310, "IQ_EBITDA_MARGIN", D$3)</f>
        <v>28.41</v>
      </c>
      <c r="E310" s="9" cm="1">
        <f t="array" ref="E310">_xll.SNL.Clients.Office.Excel.Functions.SPG($A310, "IQ_EBITDA_MARGIN", E$3)</f>
        <v>30.016999999999999</v>
      </c>
      <c r="F310" s="9" cm="1">
        <f t="array" ref="F310">_xll.SNL.Clients.Office.Excel.Functions.SPG($A310, "IQ_EBITDA_MARGIN", F$3)</f>
        <v>26.658000000000001</v>
      </c>
      <c r="G310" s="9" cm="1">
        <f t="array" ref="G310">_xll.SNL.Clients.Office.Excel.Functions.SPG($A310, "IQ_EBITDA_MARGIN", G$3)</f>
        <v>25.876000000000001</v>
      </c>
      <c r="H310" s="9" cm="1">
        <f t="array" ref="H310">_xll.SNL.Clients.Office.Excel.Functions.SPG($A310, "IQ_EBITDA_MARGIN", H$3)</f>
        <v>24.414000000000001</v>
      </c>
      <c r="I310" s="9" cm="1">
        <f t="array" ref="I310">_xll.SNL.Clients.Office.Excel.Functions.SPG($A310, "IQ_EBITDA_MARGIN", I$3)</f>
        <v>23.861000000000001</v>
      </c>
      <c r="J310" s="9" cm="1">
        <f t="array" ref="J310">_xll.SNL.Clients.Office.Excel.Functions.SPG($A310, "IQ_EBITDA_MARGIN", J$3)</f>
        <v>22.369</v>
      </c>
    </row>
    <row r="311" spans="1:10" x14ac:dyDescent="0.3">
      <c r="A311" s="11" t="s">
        <v>1343</v>
      </c>
      <c r="B311" s="9" t="str" cm="1">
        <f t="array" ref="B311">_xll.SNL.Clients.Office.Excel.Functions.SPG($A311, "IQ_EBITDA_MARGIN", B$3)</f>
        <v>NA</v>
      </c>
      <c r="C311" s="9" cm="1">
        <f t="array" ref="C311">_xll.SNL.Clients.Office.Excel.Functions.SPG($A311, "IQ_EBITDA_MARGIN", C$3)</f>
        <v>-17.725000000000001</v>
      </c>
      <c r="D311" s="9" cm="1">
        <f t="array" ref="D311">_xll.SNL.Clients.Office.Excel.Functions.SPG($A311, "IQ_EBITDA_MARGIN", D$3)</f>
        <v>10.558</v>
      </c>
      <c r="E311" s="9" cm="1">
        <f t="array" ref="E311">_xll.SNL.Clients.Office.Excel.Functions.SPG($A311, "IQ_EBITDA_MARGIN", E$3)</f>
        <v>18.823</v>
      </c>
      <c r="F311" s="9" cm="1">
        <f t="array" ref="F311">_xll.SNL.Clients.Office.Excel.Functions.SPG($A311, "IQ_EBITDA_MARGIN", F$3)</f>
        <v>-11.654999999999999</v>
      </c>
      <c r="G311" s="9" cm="1">
        <f t="array" ref="G311">_xll.SNL.Clients.Office.Excel.Functions.SPG($A311, "IQ_EBITDA_MARGIN", G$3)</f>
        <v>-15.606</v>
      </c>
      <c r="H311" s="9" cm="1">
        <f t="array" ref="H311">_xll.SNL.Clients.Office.Excel.Functions.SPG($A311, "IQ_EBITDA_MARGIN", H$3)</f>
        <v>13.151</v>
      </c>
      <c r="I311" s="9" cm="1">
        <f t="array" ref="I311">_xll.SNL.Clients.Office.Excel.Functions.SPG($A311, "IQ_EBITDA_MARGIN", I$3)</f>
        <v>20.672000000000001</v>
      </c>
      <c r="J311" s="9" cm="1">
        <f t="array" ref="J311">_xll.SNL.Clients.Office.Excel.Functions.SPG($A311, "IQ_EBITDA_MARGIN", J$3)</f>
        <v>-5.6859999999999999</v>
      </c>
    </row>
    <row r="312" spans="1:10" x14ac:dyDescent="0.3">
      <c r="A312" s="11" t="s">
        <v>1344</v>
      </c>
      <c r="B312" s="9" t="str" cm="1">
        <f t="array" ref="B312">_xll.SNL.Clients.Office.Excel.Functions.SPG($A312, "IQ_EBITDA_MARGIN", B$3)</f>
        <v>NA</v>
      </c>
      <c r="C312" s="9" t="str" cm="1">
        <f t="array" ref="C312">_xll.SNL.Clients.Office.Excel.Functions.SPG($A312, "IQ_EBITDA_MARGIN", C$3)</f>
        <v>NA</v>
      </c>
      <c r="D312" s="9" cm="1">
        <f t="array" ref="D312">_xll.SNL.Clients.Office.Excel.Functions.SPG($A312, "IQ_EBITDA_MARGIN", D$3)</f>
        <v>12.624000000000001</v>
      </c>
      <c r="E312" s="9" cm="1">
        <f t="array" ref="E312">_xll.SNL.Clients.Office.Excel.Functions.SPG($A312, "IQ_EBITDA_MARGIN", E$3)</f>
        <v>11.531000000000001</v>
      </c>
      <c r="F312" s="9" cm="1">
        <f t="array" ref="F312">_xll.SNL.Clients.Office.Excel.Functions.SPG($A312, "IQ_EBITDA_MARGIN", F$3)</f>
        <v>5.1710000000000003</v>
      </c>
      <c r="G312" s="9" cm="1">
        <f t="array" ref="G312">_xll.SNL.Clients.Office.Excel.Functions.SPG($A312, "IQ_EBITDA_MARGIN", G$3)</f>
        <v>10.1</v>
      </c>
      <c r="H312" s="9" cm="1">
        <f t="array" ref="H312">_xll.SNL.Clients.Office.Excel.Functions.SPG($A312, "IQ_EBITDA_MARGIN", H$3)</f>
        <v>13.576000000000001</v>
      </c>
      <c r="I312" s="9" cm="1">
        <f t="array" ref="I312">_xll.SNL.Clients.Office.Excel.Functions.SPG($A312, "IQ_EBITDA_MARGIN", I$3)</f>
        <v>10.585000000000001</v>
      </c>
      <c r="J312" s="9" cm="1">
        <f t="array" ref="J312">_xll.SNL.Clients.Office.Excel.Functions.SPG($A312, "IQ_EBITDA_MARGIN", J$3)</f>
        <v>5.8620000000000001</v>
      </c>
    </row>
    <row r="313" spans="1:10" x14ac:dyDescent="0.3">
      <c r="A313" s="11" t="s">
        <v>1345</v>
      </c>
      <c r="B313" s="9" t="str" cm="1">
        <f t="array" ref="B313">_xll.SNL.Clients.Office.Excel.Functions.SPG($A313, "IQ_EBITDA_MARGIN", B$3)</f>
        <v>NA</v>
      </c>
      <c r="C313" s="9" cm="1">
        <f t="array" ref="C313">_xll.SNL.Clients.Office.Excel.Functions.SPG($A313, "IQ_EBITDA_MARGIN", C$3)</f>
        <v>15.436</v>
      </c>
      <c r="D313" s="9" cm="1">
        <f t="array" ref="D313">_xll.SNL.Clients.Office.Excel.Functions.SPG($A313, "IQ_EBITDA_MARGIN", D$3)</f>
        <v>21.052</v>
      </c>
      <c r="E313" s="9" cm="1">
        <f t="array" ref="E313">_xll.SNL.Clients.Office.Excel.Functions.SPG($A313, "IQ_EBITDA_MARGIN", E$3)</f>
        <v>22.966999999999999</v>
      </c>
      <c r="F313" s="9" cm="1">
        <f t="array" ref="F313">_xll.SNL.Clients.Office.Excel.Functions.SPG($A313, "IQ_EBITDA_MARGIN", F$3)</f>
        <v>22.128</v>
      </c>
      <c r="G313" s="9" cm="1">
        <f t="array" ref="G313">_xll.SNL.Clients.Office.Excel.Functions.SPG($A313, "IQ_EBITDA_MARGIN", G$3)</f>
        <v>22.550999999999998</v>
      </c>
      <c r="H313" s="9" cm="1">
        <f t="array" ref="H313">_xll.SNL.Clients.Office.Excel.Functions.SPG($A313, "IQ_EBITDA_MARGIN", H$3)</f>
        <v>25.545999999999999</v>
      </c>
      <c r="I313" s="9" cm="1">
        <f t="array" ref="I313">_xll.SNL.Clients.Office.Excel.Functions.SPG($A313, "IQ_EBITDA_MARGIN", I$3)</f>
        <v>25.398</v>
      </c>
      <c r="J313" s="9" cm="1">
        <f t="array" ref="J313">_xll.SNL.Clients.Office.Excel.Functions.SPG($A313, "IQ_EBITDA_MARGIN", J$3)</f>
        <v>25.405000000000001</v>
      </c>
    </row>
    <row r="314" spans="1:10" x14ac:dyDescent="0.3">
      <c r="A314" s="11" t="s">
        <v>1346</v>
      </c>
      <c r="B314" s="9" t="str" cm="1">
        <f t="array" ref="B314">_xll.SNL.Clients.Office.Excel.Functions.SPG($A314, "IQ_EBITDA_MARGIN", B$3)</f>
        <v>NA</v>
      </c>
      <c r="C314" s="9" t="str" cm="1">
        <f t="array" ref="C314">_xll.SNL.Clients.Office.Excel.Functions.SPG($A314, "IQ_EBITDA_MARGIN", C$3)</f>
        <v>NA</v>
      </c>
      <c r="D314" s="9" cm="1">
        <f t="array" ref="D314">_xll.SNL.Clients.Office.Excel.Functions.SPG($A314, "IQ_EBITDA_MARGIN", D$3)</f>
        <v>38.503</v>
      </c>
      <c r="E314" s="9" cm="1">
        <f t="array" ref="E314">_xll.SNL.Clients.Office.Excel.Functions.SPG($A314, "IQ_EBITDA_MARGIN", E$3)</f>
        <v>39.113</v>
      </c>
      <c r="F314" s="9" cm="1">
        <f t="array" ref="F314">_xll.SNL.Clients.Office.Excel.Functions.SPG($A314, "IQ_EBITDA_MARGIN", F$3)</f>
        <v>37.94</v>
      </c>
      <c r="G314" s="9" cm="1">
        <f t="array" ref="G314">_xll.SNL.Clients.Office.Excel.Functions.SPG($A314, "IQ_EBITDA_MARGIN", G$3)</f>
        <v>19.795999999999999</v>
      </c>
      <c r="H314" s="9" cm="1">
        <f t="array" ref="H314">_xll.SNL.Clients.Office.Excel.Functions.SPG($A314, "IQ_EBITDA_MARGIN", H$3)</f>
        <v>31.587</v>
      </c>
      <c r="I314" s="9" cm="1">
        <f t="array" ref="I314">_xll.SNL.Clients.Office.Excel.Functions.SPG($A314, "IQ_EBITDA_MARGIN", I$3)</f>
        <v>26.841000000000001</v>
      </c>
      <c r="J314" s="9" cm="1">
        <f t="array" ref="J314">_xll.SNL.Clients.Office.Excel.Functions.SPG($A314, "IQ_EBITDA_MARGIN", J$3)</f>
        <v>53.036999999999999</v>
      </c>
    </row>
    <row r="315" spans="1:10" x14ac:dyDescent="0.3">
      <c r="A315" s="11" t="s">
        <v>1347</v>
      </c>
      <c r="B315" s="9" t="str" cm="1">
        <f t="array" ref="B315">_xll.SNL.Clients.Office.Excel.Functions.SPG($A315, "IQ_EBITDA_MARGIN", B$3)</f>
        <v>NA</v>
      </c>
      <c r="C315" s="9" cm="1">
        <f t="array" ref="C315">_xll.SNL.Clients.Office.Excel.Functions.SPG($A315, "IQ_EBITDA_MARGIN", C$3)</f>
        <v>43.161000000000001</v>
      </c>
      <c r="D315" s="9" cm="1">
        <f t="array" ref="D315">_xll.SNL.Clients.Office.Excel.Functions.SPG($A315, "IQ_EBITDA_MARGIN", D$3)</f>
        <v>-0.13700000000000001</v>
      </c>
      <c r="E315" s="9" cm="1">
        <f t="array" ref="E315">_xll.SNL.Clients.Office.Excel.Functions.SPG($A315, "IQ_EBITDA_MARGIN", E$3)</f>
        <v>7.8639999999999999</v>
      </c>
      <c r="F315" s="9" cm="1">
        <f t="array" ref="F315">_xll.SNL.Clients.Office.Excel.Functions.SPG($A315, "IQ_EBITDA_MARGIN", F$3)</f>
        <v>-7.4560000000000004</v>
      </c>
      <c r="G315" s="9" cm="1">
        <f t="array" ref="G315">_xll.SNL.Clients.Office.Excel.Functions.SPG($A315, "IQ_EBITDA_MARGIN", G$3)</f>
        <v>-142.31</v>
      </c>
      <c r="H315" s="9" cm="1">
        <f t="array" ref="H315">_xll.SNL.Clients.Office.Excel.Functions.SPG($A315, "IQ_EBITDA_MARGIN", H$3)</f>
        <v>-3.4350000000000001</v>
      </c>
      <c r="I315" s="9" cm="1">
        <f t="array" ref="I315">_xll.SNL.Clients.Office.Excel.Functions.SPG($A315, "IQ_EBITDA_MARGIN", I$3)</f>
        <v>-49.106000000000002</v>
      </c>
      <c r="J315" s="9" cm="1">
        <f t="array" ref="J315">_xll.SNL.Clients.Office.Excel.Functions.SPG($A315, "IQ_EBITDA_MARGIN", J$3)</f>
        <v>-15.22</v>
      </c>
    </row>
    <row r="316" spans="1:10" x14ac:dyDescent="0.3">
      <c r="A316" s="11" t="s">
        <v>1348</v>
      </c>
      <c r="B316" s="9" t="str" cm="1">
        <f t="array" ref="B316">_xll.SNL.Clients.Office.Excel.Functions.SPG($A316, "IQ_EBITDA_MARGIN", B$3)</f>
        <v>NA</v>
      </c>
      <c r="C316" s="9" cm="1">
        <f t="array" ref="C316">_xll.SNL.Clients.Office.Excel.Functions.SPG($A316, "IQ_EBITDA_MARGIN", C$3)</f>
        <v>15.814</v>
      </c>
      <c r="D316" s="9" cm="1">
        <f t="array" ref="D316">_xll.SNL.Clients.Office.Excel.Functions.SPG($A316, "IQ_EBITDA_MARGIN", D$3)</f>
        <v>11.89</v>
      </c>
      <c r="E316" s="9" cm="1">
        <f t="array" ref="E316">_xll.SNL.Clients.Office.Excel.Functions.SPG($A316, "IQ_EBITDA_MARGIN", E$3)</f>
        <v>18.11</v>
      </c>
      <c r="F316" s="9" cm="1">
        <f t="array" ref="F316">_xll.SNL.Clients.Office.Excel.Functions.SPG($A316, "IQ_EBITDA_MARGIN", F$3)</f>
        <v>18.059999999999999</v>
      </c>
      <c r="G316" s="9" cm="1">
        <f t="array" ref="G316">_xll.SNL.Clients.Office.Excel.Functions.SPG($A316, "IQ_EBITDA_MARGIN", G$3)</f>
        <v>16.349</v>
      </c>
      <c r="H316" s="9" cm="1">
        <f t="array" ref="H316">_xll.SNL.Clients.Office.Excel.Functions.SPG($A316, "IQ_EBITDA_MARGIN", H$3)</f>
        <v>16.609000000000002</v>
      </c>
      <c r="I316" s="9" cm="1">
        <f t="array" ref="I316">_xll.SNL.Clients.Office.Excel.Functions.SPG($A316, "IQ_EBITDA_MARGIN", I$3)</f>
        <v>19.280999999999999</v>
      </c>
      <c r="J316" s="9" cm="1">
        <f t="array" ref="J316">_xll.SNL.Clients.Office.Excel.Functions.SPG($A316, "IQ_EBITDA_MARGIN", J$3)</f>
        <v>19.303000000000001</v>
      </c>
    </row>
    <row r="317" spans="1:10" x14ac:dyDescent="0.3">
      <c r="A317" s="11" t="s">
        <v>1349</v>
      </c>
      <c r="B317" s="9" t="str" cm="1">
        <f t="array" ref="B317">_xll.SNL.Clients.Office.Excel.Functions.SPG($A317, "IQ_EBITDA_MARGIN", B$3)</f>
        <v>NA</v>
      </c>
      <c r="C317" s="9" cm="1">
        <f t="array" ref="C317">_xll.SNL.Clients.Office.Excel.Functions.SPG($A317, "IQ_EBITDA_MARGIN", C$3)</f>
        <v>7.9059999999999997</v>
      </c>
      <c r="D317" s="9" cm="1">
        <f t="array" ref="D317">_xll.SNL.Clients.Office.Excel.Functions.SPG($A317, "IQ_EBITDA_MARGIN", D$3)</f>
        <v>8.6519999999999992</v>
      </c>
      <c r="E317" s="9" cm="1">
        <f t="array" ref="E317">_xll.SNL.Clients.Office.Excel.Functions.SPG($A317, "IQ_EBITDA_MARGIN", E$3)</f>
        <v>12.914999999999999</v>
      </c>
      <c r="F317" s="9" cm="1">
        <f t="array" ref="F317">_xll.SNL.Clients.Office.Excel.Functions.SPG($A317, "IQ_EBITDA_MARGIN", F$3)</f>
        <v>10.840999999999999</v>
      </c>
      <c r="G317" s="9" cm="1">
        <f t="array" ref="G317">_xll.SNL.Clients.Office.Excel.Functions.SPG($A317, "IQ_EBITDA_MARGIN", G$3)</f>
        <v>7.0129999999999999</v>
      </c>
      <c r="H317" s="9" cm="1">
        <f t="array" ref="H317">_xll.SNL.Clients.Office.Excel.Functions.SPG($A317, "IQ_EBITDA_MARGIN", H$3)</f>
        <v>10.603</v>
      </c>
      <c r="I317" s="9" cm="1">
        <f t="array" ref="I317">_xll.SNL.Clients.Office.Excel.Functions.SPG($A317, "IQ_EBITDA_MARGIN", I$3)</f>
        <v>13.786</v>
      </c>
      <c r="J317" s="9" cm="1">
        <f t="array" ref="J317">_xll.SNL.Clients.Office.Excel.Functions.SPG($A317, "IQ_EBITDA_MARGIN", J$3)</f>
        <v>9.8819999999999997</v>
      </c>
    </row>
    <row r="318" spans="1:10" x14ac:dyDescent="0.3">
      <c r="A318" s="11" t="s">
        <v>1350</v>
      </c>
      <c r="B318" s="9" t="str" cm="1">
        <f t="array" ref="B318">_xll.SNL.Clients.Office.Excel.Functions.SPG($A318, "IQ_EBITDA_MARGIN", B$3)</f>
        <v>NA</v>
      </c>
      <c r="C318" s="9" cm="1">
        <f t="array" ref="C318">_xll.SNL.Clients.Office.Excel.Functions.SPG($A318, "IQ_EBITDA_MARGIN", C$3)</f>
        <v>9.8369999999999997</v>
      </c>
      <c r="D318" s="9" cm="1">
        <f t="array" ref="D318">_xll.SNL.Clients.Office.Excel.Functions.SPG($A318, "IQ_EBITDA_MARGIN", D$3)</f>
        <v>6.65</v>
      </c>
      <c r="E318" s="9" cm="1">
        <f t="array" ref="E318">_xll.SNL.Clients.Office.Excel.Functions.SPG($A318, "IQ_EBITDA_MARGIN", E$3)</f>
        <v>-0.27700000000000002</v>
      </c>
      <c r="F318" s="9" cm="1">
        <f t="array" ref="F318">_xll.SNL.Clients.Office.Excel.Functions.SPG($A318, "IQ_EBITDA_MARGIN", F$3)</f>
        <v>-2.8109999999999999</v>
      </c>
      <c r="G318" s="9" cm="1">
        <f t="array" ref="G318">_xll.SNL.Clients.Office.Excel.Functions.SPG($A318, "IQ_EBITDA_MARGIN", G$3)</f>
        <v>10.506</v>
      </c>
      <c r="H318" s="9" cm="1">
        <f t="array" ref="H318">_xll.SNL.Clients.Office.Excel.Functions.SPG($A318, "IQ_EBITDA_MARGIN", H$3)</f>
        <v>10.412000000000001</v>
      </c>
      <c r="I318" s="9" cm="1">
        <f t="array" ref="I318">_xll.SNL.Clients.Office.Excel.Functions.SPG($A318, "IQ_EBITDA_MARGIN", I$3)</f>
        <v>4.17</v>
      </c>
      <c r="J318" s="9" cm="1">
        <f t="array" ref="J318">_xll.SNL.Clients.Office.Excel.Functions.SPG($A318, "IQ_EBITDA_MARGIN", J$3)</f>
        <v>-16.282</v>
      </c>
    </row>
    <row r="319" spans="1:10" x14ac:dyDescent="0.3">
      <c r="A319" s="11" t="s">
        <v>1351</v>
      </c>
      <c r="B319" s="9" t="str" cm="1">
        <f t="array" ref="B319">_xll.SNL.Clients.Office.Excel.Functions.SPG($A319, "IQ_EBITDA_MARGIN", B$3)</f>
        <v>NA</v>
      </c>
      <c r="C319" s="9" t="str" cm="1">
        <f t="array" ref="C319">_xll.SNL.Clients.Office.Excel.Functions.SPG($A319, "IQ_EBITDA_MARGIN", C$3)</f>
        <v>NA</v>
      </c>
      <c r="D319" s="9" cm="1">
        <f t="array" ref="D319">_xll.SNL.Clients.Office.Excel.Functions.SPG($A319, "IQ_EBITDA_MARGIN", D$3)</f>
        <v>79.876999999999995</v>
      </c>
      <c r="E319" s="9" cm="1">
        <f t="array" ref="E319">_xll.SNL.Clients.Office.Excel.Functions.SPG($A319, "IQ_EBITDA_MARGIN", E$3)</f>
        <v>77.283000000000001</v>
      </c>
      <c r="F319" s="9" cm="1">
        <f t="array" ref="F319">_xll.SNL.Clients.Office.Excel.Functions.SPG($A319, "IQ_EBITDA_MARGIN", F$3)</f>
        <v>79.754000000000005</v>
      </c>
      <c r="G319" s="9" cm="1">
        <f t="array" ref="G319">_xll.SNL.Clients.Office.Excel.Functions.SPG($A319, "IQ_EBITDA_MARGIN", G$3)</f>
        <v>72.17</v>
      </c>
      <c r="H319" s="9" cm="1">
        <f t="array" ref="H319">_xll.SNL.Clients.Office.Excel.Functions.SPG($A319, "IQ_EBITDA_MARGIN", H$3)</f>
        <v>79.709999999999994</v>
      </c>
      <c r="I319" s="9" cm="1">
        <f t="array" ref="I319">_xll.SNL.Clients.Office.Excel.Functions.SPG($A319, "IQ_EBITDA_MARGIN", I$3)</f>
        <v>79.953000000000003</v>
      </c>
      <c r="J319" s="9" cm="1">
        <f t="array" ref="J319">_xll.SNL.Clients.Office.Excel.Functions.SPG($A319, "IQ_EBITDA_MARGIN", J$3)</f>
        <v>75.724999999999994</v>
      </c>
    </row>
    <row r="320" spans="1:10" x14ac:dyDescent="0.3">
      <c r="A320" s="11" t="s">
        <v>1352</v>
      </c>
      <c r="B320" s="9" t="str" cm="1">
        <f t="array" ref="B320">_xll.SNL.Clients.Office.Excel.Functions.SPG($A320, "IQ_EBITDA_MARGIN", B$3)</f>
        <v>NA</v>
      </c>
      <c r="C320" s="9" cm="1">
        <f t="array" ref="C320">_xll.SNL.Clients.Office.Excel.Functions.SPG($A320, "IQ_EBITDA_MARGIN", C$3)</f>
        <v>27.396000000000001</v>
      </c>
      <c r="D320" s="9" cm="1">
        <f t="array" ref="D320">_xll.SNL.Clients.Office.Excel.Functions.SPG($A320, "IQ_EBITDA_MARGIN", D$3)</f>
        <v>27.041</v>
      </c>
      <c r="E320" s="9" cm="1">
        <f t="array" ref="E320">_xll.SNL.Clients.Office.Excel.Functions.SPG($A320, "IQ_EBITDA_MARGIN", E$3)</f>
        <v>25.581</v>
      </c>
      <c r="F320" s="9" cm="1">
        <f t="array" ref="F320">_xll.SNL.Clients.Office.Excel.Functions.SPG($A320, "IQ_EBITDA_MARGIN", F$3)</f>
        <v>23.587</v>
      </c>
      <c r="G320" s="9" cm="1">
        <f t="array" ref="G320">_xll.SNL.Clients.Office.Excel.Functions.SPG($A320, "IQ_EBITDA_MARGIN", G$3)</f>
        <v>19.420000000000002</v>
      </c>
      <c r="H320" s="9" cm="1">
        <f t="array" ref="H320">_xll.SNL.Clients.Office.Excel.Functions.SPG($A320, "IQ_EBITDA_MARGIN", H$3)</f>
        <v>28.536000000000001</v>
      </c>
      <c r="I320" s="9" cm="1">
        <f t="array" ref="I320">_xll.SNL.Clients.Office.Excel.Functions.SPG($A320, "IQ_EBITDA_MARGIN", I$3)</f>
        <v>29.827999999999999</v>
      </c>
      <c r="J320" s="9" cm="1">
        <f t="array" ref="J320">_xll.SNL.Clients.Office.Excel.Functions.SPG($A320, "IQ_EBITDA_MARGIN", J$3)</f>
        <v>31.059000000000001</v>
      </c>
    </row>
    <row r="321" spans="1:10" x14ac:dyDescent="0.3">
      <c r="A321" s="11" t="s">
        <v>1353</v>
      </c>
      <c r="B321" s="9" t="str" cm="1">
        <f t="array" ref="B321">_xll.SNL.Clients.Office.Excel.Functions.SPG($A321, "IQ_EBITDA_MARGIN", B$3)</f>
        <v>NA</v>
      </c>
      <c r="C321" s="9" t="str" cm="1">
        <f t="array" ref="C321">_xll.SNL.Clients.Office.Excel.Functions.SPG($A321, "IQ_EBITDA_MARGIN", C$3)</f>
        <v>NA</v>
      </c>
      <c r="D321" s="9" cm="1">
        <f t="array" ref="D321">_xll.SNL.Clients.Office.Excel.Functions.SPG($A321, "IQ_EBITDA_MARGIN", D$3)</f>
        <v>62.709000000000003</v>
      </c>
      <c r="E321" s="9" cm="1">
        <f t="array" ref="E321">_xll.SNL.Clients.Office.Excel.Functions.SPG($A321, "IQ_EBITDA_MARGIN", E$3)</f>
        <v>72.616</v>
      </c>
      <c r="F321" s="9" cm="1">
        <f t="array" ref="F321">_xll.SNL.Clients.Office.Excel.Functions.SPG($A321, "IQ_EBITDA_MARGIN", F$3)</f>
        <v>69.361999999999995</v>
      </c>
      <c r="G321" s="9" cm="1">
        <f t="array" ref="G321">_xll.SNL.Clients.Office.Excel.Functions.SPG($A321, "IQ_EBITDA_MARGIN", G$3)</f>
        <v>74.968999999999994</v>
      </c>
      <c r="H321" s="9" cm="1">
        <f t="array" ref="H321">_xll.SNL.Clients.Office.Excel.Functions.SPG($A321, "IQ_EBITDA_MARGIN", H$3)</f>
        <v>67.834999999999994</v>
      </c>
      <c r="I321" s="9" cm="1">
        <f t="array" ref="I321">_xll.SNL.Clients.Office.Excel.Functions.SPG($A321, "IQ_EBITDA_MARGIN", I$3)</f>
        <v>73.216999999999999</v>
      </c>
      <c r="J321" s="9" cm="1">
        <f t="array" ref="J321">_xll.SNL.Clients.Office.Excel.Functions.SPG($A321, "IQ_EBITDA_MARGIN", J$3)</f>
        <v>69.563000000000002</v>
      </c>
    </row>
    <row r="322" spans="1:10" x14ac:dyDescent="0.3">
      <c r="A322" s="11" t="s">
        <v>1354</v>
      </c>
      <c r="B322" s="9" t="str" cm="1">
        <f t="array" ref="B322">_xll.SNL.Clients.Office.Excel.Functions.SPG($A322, "IQ_EBITDA_MARGIN", B$3)</f>
        <v>NA</v>
      </c>
      <c r="C322" s="9" cm="1">
        <f t="array" ref="C322">_xll.SNL.Clients.Office.Excel.Functions.SPG($A322, "IQ_EBITDA_MARGIN", C$3)</f>
        <v>13.939</v>
      </c>
      <c r="D322" s="9" cm="1">
        <f t="array" ref="D322">_xll.SNL.Clients.Office.Excel.Functions.SPG($A322, "IQ_EBITDA_MARGIN", D$3)</f>
        <v>15.956</v>
      </c>
      <c r="E322" s="9" cm="1">
        <f t="array" ref="E322">_xll.SNL.Clients.Office.Excel.Functions.SPG($A322, "IQ_EBITDA_MARGIN", E$3)</f>
        <v>16.86</v>
      </c>
      <c r="F322" s="9" cm="1">
        <f t="array" ref="F322">_xll.SNL.Clients.Office.Excel.Functions.SPG($A322, "IQ_EBITDA_MARGIN", F$3)</f>
        <v>16.632999999999999</v>
      </c>
      <c r="G322" s="9" cm="1">
        <f t="array" ref="G322">_xll.SNL.Clients.Office.Excel.Functions.SPG($A322, "IQ_EBITDA_MARGIN", G$3)</f>
        <v>13.433</v>
      </c>
      <c r="H322" s="9" cm="1">
        <f t="array" ref="H322">_xll.SNL.Clients.Office.Excel.Functions.SPG($A322, "IQ_EBITDA_MARGIN", H$3)</f>
        <v>16.536999999999999</v>
      </c>
      <c r="I322" s="9" cm="1">
        <f t="array" ref="I322">_xll.SNL.Clients.Office.Excel.Functions.SPG($A322, "IQ_EBITDA_MARGIN", I$3)</f>
        <v>14.958</v>
      </c>
      <c r="J322" s="9" cm="1">
        <f t="array" ref="J322">_xll.SNL.Clients.Office.Excel.Functions.SPG($A322, "IQ_EBITDA_MARGIN", J$3)</f>
        <v>13.592000000000001</v>
      </c>
    </row>
    <row r="323" spans="1:10" x14ac:dyDescent="0.3">
      <c r="A323" s="11" t="s">
        <v>1355</v>
      </c>
      <c r="B323" s="9" t="str" cm="1">
        <f t="array" ref="B323">_xll.SNL.Clients.Office.Excel.Functions.SPG($A323, "IQ_EBITDA_MARGIN", B$3)</f>
        <v>NA</v>
      </c>
      <c r="C323" s="9" cm="1">
        <f t="array" ref="C323">_xll.SNL.Clients.Office.Excel.Functions.SPG($A323, "IQ_EBITDA_MARGIN", C$3)</f>
        <v>3.92</v>
      </c>
      <c r="D323" s="9" cm="1">
        <f t="array" ref="D323">_xll.SNL.Clients.Office.Excel.Functions.SPG($A323, "IQ_EBITDA_MARGIN", D$3)</f>
        <v>-14.208</v>
      </c>
      <c r="E323" s="9" cm="1">
        <f t="array" ref="E323">_xll.SNL.Clients.Office.Excel.Functions.SPG($A323, "IQ_EBITDA_MARGIN", E$3)</f>
        <v>23.317</v>
      </c>
      <c r="F323" s="9" cm="1">
        <f t="array" ref="F323">_xll.SNL.Clients.Office.Excel.Functions.SPG($A323, "IQ_EBITDA_MARGIN", F$3)</f>
        <v>18.712</v>
      </c>
      <c r="G323" s="9" cm="1">
        <f t="array" ref="G323">_xll.SNL.Clients.Office.Excel.Functions.SPG($A323, "IQ_EBITDA_MARGIN", G$3)</f>
        <v>9.0329999999999995</v>
      </c>
      <c r="H323" s="9" cm="1">
        <f t="array" ref="H323">_xll.SNL.Clients.Office.Excel.Functions.SPG($A323, "IQ_EBITDA_MARGIN", H$3)</f>
        <v>-32.771999999999998</v>
      </c>
      <c r="I323" s="9" cm="1">
        <f t="array" ref="I323">_xll.SNL.Clients.Office.Excel.Functions.SPG($A323, "IQ_EBITDA_MARGIN", I$3)</f>
        <v>-8.9949999999999992</v>
      </c>
      <c r="J323" s="9" cm="1">
        <f t="array" ref="J323">_xll.SNL.Clients.Office.Excel.Functions.SPG($A323, "IQ_EBITDA_MARGIN", J$3)</f>
        <v>21.562000000000001</v>
      </c>
    </row>
    <row r="324" spans="1:10" x14ac:dyDescent="0.3">
      <c r="A324" s="11" t="s">
        <v>1356</v>
      </c>
      <c r="B324" s="9" t="str" cm="1">
        <f t="array" ref="B324">_xll.SNL.Clients.Office.Excel.Functions.SPG($A324, "IQ_EBITDA_MARGIN", B$3)</f>
        <v>NA</v>
      </c>
      <c r="C324" s="9" t="str" cm="1">
        <f t="array" ref="C324">_xll.SNL.Clients.Office.Excel.Functions.SPG($A324, "IQ_EBITDA_MARGIN", C$3)</f>
        <v>NA</v>
      </c>
      <c r="D324" s="9" cm="1">
        <f t="array" ref="D324">_xll.SNL.Clients.Office.Excel.Functions.SPG($A324, "IQ_EBITDA_MARGIN", D$3)</f>
        <v>71.471999999999994</v>
      </c>
      <c r="E324" s="9" cm="1">
        <f t="array" ref="E324">_xll.SNL.Clients.Office.Excel.Functions.SPG($A324, "IQ_EBITDA_MARGIN", E$3)</f>
        <v>71.524000000000001</v>
      </c>
      <c r="F324" s="9" cm="1">
        <f t="array" ref="F324">_xll.SNL.Clients.Office.Excel.Functions.SPG($A324, "IQ_EBITDA_MARGIN", F$3)</f>
        <v>69.894000000000005</v>
      </c>
      <c r="G324" s="9" cm="1">
        <f t="array" ref="G324">_xll.SNL.Clients.Office.Excel.Functions.SPG($A324, "IQ_EBITDA_MARGIN", G$3)</f>
        <v>72.997</v>
      </c>
      <c r="H324" s="9" cm="1">
        <f t="array" ref="H324">_xll.SNL.Clients.Office.Excel.Functions.SPG($A324, "IQ_EBITDA_MARGIN", H$3)</f>
        <v>72.912000000000006</v>
      </c>
      <c r="I324" s="9" cm="1">
        <f t="array" ref="I324">_xll.SNL.Clients.Office.Excel.Functions.SPG($A324, "IQ_EBITDA_MARGIN", I$3)</f>
        <v>71.057000000000002</v>
      </c>
      <c r="J324" s="9" cm="1">
        <f t="array" ref="J324">_xll.SNL.Clients.Office.Excel.Functions.SPG($A324, "IQ_EBITDA_MARGIN", J$3)</f>
        <v>69.462999999999994</v>
      </c>
    </row>
    <row r="325" spans="1:10" x14ac:dyDescent="0.3">
      <c r="A325" s="11" t="s">
        <v>1357</v>
      </c>
      <c r="B325" s="9" t="str" cm="1">
        <f t="array" ref="B325">_xll.SNL.Clients.Office.Excel.Functions.SPG($A325, "IQ_EBITDA_MARGIN", B$3)</f>
        <v>NA</v>
      </c>
      <c r="C325" s="9" t="str" cm="1">
        <f t="array" ref="C325">_xll.SNL.Clients.Office.Excel.Functions.SPG($A325, "IQ_EBITDA_MARGIN", C$3)</f>
        <v>NA</v>
      </c>
      <c r="D325" s="9" cm="1">
        <f t="array" ref="D325">_xll.SNL.Clients.Office.Excel.Functions.SPG($A325, "IQ_EBITDA_MARGIN", D$3)</f>
        <v>-24.625</v>
      </c>
      <c r="E325" s="9" cm="1">
        <f t="array" ref="E325">_xll.SNL.Clients.Office.Excel.Functions.SPG($A325, "IQ_EBITDA_MARGIN", E$3)</f>
        <v>-6.6909999999999998</v>
      </c>
      <c r="F325" s="9" cm="1">
        <f t="array" ref="F325">_xll.SNL.Clients.Office.Excel.Functions.SPG($A325, "IQ_EBITDA_MARGIN", F$3)</f>
        <v>295.41300000000001</v>
      </c>
      <c r="G325" s="9" cm="1">
        <f t="array" ref="G325">_xll.SNL.Clients.Office.Excel.Functions.SPG($A325, "IQ_EBITDA_MARGIN", G$3)</f>
        <v>208.97</v>
      </c>
      <c r="H325" s="9" cm="1">
        <f t="array" ref="H325">_xll.SNL.Clients.Office.Excel.Functions.SPG($A325, "IQ_EBITDA_MARGIN", H$3)</f>
        <v>18.477</v>
      </c>
      <c r="I325" s="9" cm="1">
        <f t="array" ref="I325">_xll.SNL.Clients.Office.Excel.Functions.SPG($A325, "IQ_EBITDA_MARGIN", I$3)</f>
        <v>7.3949999999999996</v>
      </c>
      <c r="J325" s="9" cm="1">
        <f t="array" ref="J325">_xll.SNL.Clients.Office.Excel.Functions.SPG($A325, "IQ_EBITDA_MARGIN", J$3)</f>
        <v>273.428</v>
      </c>
    </row>
    <row r="326" spans="1:10" x14ac:dyDescent="0.3">
      <c r="A326" s="11" t="s">
        <v>1358</v>
      </c>
      <c r="B326" s="9" t="str" cm="1">
        <f t="array" ref="B326">_xll.SNL.Clients.Office.Excel.Functions.SPG($A326, "IQ_EBITDA_MARGIN", B$3)</f>
        <v>NA</v>
      </c>
      <c r="C326" s="9" t="str" cm="1">
        <f t="array" ref="C326">_xll.SNL.Clients.Office.Excel.Functions.SPG($A326, "IQ_EBITDA_MARGIN", C$3)</f>
        <v>NA</v>
      </c>
      <c r="D326" s="9" cm="1">
        <f t="array" ref="D326">_xll.SNL.Clients.Office.Excel.Functions.SPG($A326, "IQ_EBITDA_MARGIN", D$3)</f>
        <v>-4.1040000000000001</v>
      </c>
      <c r="E326" s="9" cm="1">
        <f t="array" ref="E326">_xll.SNL.Clients.Office.Excel.Functions.SPG($A326, "IQ_EBITDA_MARGIN", E$3)</f>
        <v>-2.9790000000000001</v>
      </c>
      <c r="F326" s="9" cm="1">
        <f t="array" ref="F326">_xll.SNL.Clients.Office.Excel.Functions.SPG($A326, "IQ_EBITDA_MARGIN", F$3)</f>
        <v>-12.78</v>
      </c>
      <c r="G326" s="9" cm="1">
        <f t="array" ref="G326">_xll.SNL.Clients.Office.Excel.Functions.SPG($A326, "IQ_EBITDA_MARGIN", G$3)</f>
        <v>-8.2409999999999997</v>
      </c>
      <c r="H326" s="9" cm="1">
        <f t="array" ref="H326">_xll.SNL.Clients.Office.Excel.Functions.SPG($A326, "IQ_EBITDA_MARGIN", H$3)</f>
        <v>-7.2789999999999999</v>
      </c>
      <c r="I326" s="9" cm="1">
        <f t="array" ref="I326">_xll.SNL.Clients.Office.Excel.Functions.SPG($A326, "IQ_EBITDA_MARGIN", I$3)</f>
        <v>-4.4249999999999998</v>
      </c>
      <c r="J326" s="9" cm="1">
        <f t="array" ref="J326">_xll.SNL.Clients.Office.Excel.Functions.SPG($A326, "IQ_EBITDA_MARGIN", J$3)</f>
        <v>-8.1579999999999995</v>
      </c>
    </row>
    <row r="327" spans="1:10" x14ac:dyDescent="0.3">
      <c r="A327" s="11" t="s">
        <v>1359</v>
      </c>
      <c r="B327" s="9" t="str" cm="1">
        <f t="array" ref="B327">_xll.SNL.Clients.Office.Excel.Functions.SPG($A327, "IQ_EBITDA_MARGIN", B$3)</f>
        <v>NA</v>
      </c>
      <c r="C327" s="9" cm="1">
        <f t="array" ref="C327">_xll.SNL.Clients.Office.Excel.Functions.SPG($A327, "IQ_EBITDA_MARGIN", C$3)</f>
        <v>16.306000000000001</v>
      </c>
      <c r="D327" s="9" cm="1">
        <f t="array" ref="D327">_xll.SNL.Clients.Office.Excel.Functions.SPG($A327, "IQ_EBITDA_MARGIN", D$3)</f>
        <v>5.8209999999999997</v>
      </c>
      <c r="E327" s="9" cm="1">
        <f t="array" ref="E327">_xll.SNL.Clients.Office.Excel.Functions.SPG($A327, "IQ_EBITDA_MARGIN", E$3)</f>
        <v>9.5310000000000006</v>
      </c>
      <c r="F327" s="9" cm="1">
        <f t="array" ref="F327">_xll.SNL.Clients.Office.Excel.Functions.SPG($A327, "IQ_EBITDA_MARGIN", F$3)</f>
        <v>5.5529999999999999</v>
      </c>
      <c r="G327" s="9" cm="1">
        <f t="array" ref="G327">_xll.SNL.Clients.Office.Excel.Functions.SPG($A327, "IQ_EBITDA_MARGIN", G$3)</f>
        <v>5.6349999999999998</v>
      </c>
      <c r="H327" s="9" cm="1">
        <f t="array" ref="H327">_xll.SNL.Clients.Office.Excel.Functions.SPG($A327, "IQ_EBITDA_MARGIN", H$3)</f>
        <v>7.8860000000000001</v>
      </c>
      <c r="I327" s="9" cm="1">
        <f t="array" ref="I327">_xll.SNL.Clients.Office.Excel.Functions.SPG($A327, "IQ_EBITDA_MARGIN", I$3)</f>
        <v>11.637</v>
      </c>
      <c r="J327" s="9" cm="1">
        <f t="array" ref="J327">_xll.SNL.Clients.Office.Excel.Functions.SPG($A327, "IQ_EBITDA_MARGIN", J$3)</f>
        <v>11.266999999999999</v>
      </c>
    </row>
    <row r="328" spans="1:10" x14ac:dyDescent="0.3">
      <c r="A328" s="11" t="s">
        <v>1360</v>
      </c>
      <c r="B328" s="9" t="str" cm="1">
        <f t="array" ref="B328">_xll.SNL.Clients.Office.Excel.Functions.SPG($A328, "IQ_EBITDA_MARGIN", B$3)</f>
        <v>NA</v>
      </c>
      <c r="C328" s="9" cm="1">
        <f t="array" ref="C328">_xll.SNL.Clients.Office.Excel.Functions.SPG($A328, "IQ_EBITDA_MARGIN", C$3)</f>
        <v>18.411000000000001</v>
      </c>
      <c r="D328" s="9" cm="1">
        <f t="array" ref="D328">_xll.SNL.Clients.Office.Excel.Functions.SPG($A328, "IQ_EBITDA_MARGIN", D$3)</f>
        <v>13.685</v>
      </c>
      <c r="E328" s="9" cm="1">
        <f t="array" ref="E328">_xll.SNL.Clients.Office.Excel.Functions.SPG($A328, "IQ_EBITDA_MARGIN", E$3)</f>
        <v>15.2</v>
      </c>
      <c r="F328" s="9" cm="1">
        <f t="array" ref="F328">_xll.SNL.Clients.Office.Excel.Functions.SPG($A328, "IQ_EBITDA_MARGIN", F$3)</f>
        <v>16.568999999999999</v>
      </c>
      <c r="G328" s="9" cm="1">
        <f t="array" ref="G328">_xll.SNL.Clients.Office.Excel.Functions.SPG($A328, "IQ_EBITDA_MARGIN", G$3)</f>
        <v>16.539000000000001</v>
      </c>
      <c r="H328" s="9" cm="1">
        <f t="array" ref="H328">_xll.SNL.Clients.Office.Excel.Functions.SPG($A328, "IQ_EBITDA_MARGIN", H$3)</f>
        <v>16.120999999999999</v>
      </c>
      <c r="I328" s="9" cm="1">
        <f t="array" ref="I328">_xll.SNL.Clients.Office.Excel.Functions.SPG($A328, "IQ_EBITDA_MARGIN", I$3)</f>
        <v>19.571000000000002</v>
      </c>
      <c r="J328" s="9" cm="1">
        <f t="array" ref="J328">_xll.SNL.Clients.Office.Excel.Functions.SPG($A328, "IQ_EBITDA_MARGIN", J$3)</f>
        <v>18.475000000000001</v>
      </c>
    </row>
    <row r="329" spans="1:10" x14ac:dyDescent="0.3">
      <c r="A329" s="11" t="s">
        <v>1361</v>
      </c>
      <c r="B329" s="9" t="str" cm="1">
        <f t="array" ref="B329">_xll.SNL.Clients.Office.Excel.Functions.SPG($A329, "IQ_EBITDA_MARGIN", B$3)</f>
        <v>NA</v>
      </c>
      <c r="C329" s="9" t="str" cm="1">
        <f t="array" ref="C329">_xll.SNL.Clients.Office.Excel.Functions.SPG($A329, "IQ_EBITDA_MARGIN", C$3)</f>
        <v>NA</v>
      </c>
      <c r="D329" s="9" cm="1">
        <f t="array" ref="D329">_xll.SNL.Clients.Office.Excel.Functions.SPG($A329, "IQ_EBITDA_MARGIN", D$3)</f>
        <v>14.246</v>
      </c>
      <c r="E329" s="9" cm="1">
        <f t="array" ref="E329">_xll.SNL.Clients.Office.Excel.Functions.SPG($A329, "IQ_EBITDA_MARGIN", E$3)</f>
        <v>15.048</v>
      </c>
      <c r="F329" s="9" cm="1">
        <f t="array" ref="F329">_xll.SNL.Clients.Office.Excel.Functions.SPG($A329, "IQ_EBITDA_MARGIN", F$3)</f>
        <v>12.333</v>
      </c>
      <c r="G329" s="9" cm="1">
        <f t="array" ref="G329">_xll.SNL.Clients.Office.Excel.Functions.SPG($A329, "IQ_EBITDA_MARGIN", G$3)</f>
        <v>11.003</v>
      </c>
      <c r="H329" s="9" cm="1">
        <f t="array" ref="H329">_xll.SNL.Clients.Office.Excel.Functions.SPG($A329, "IQ_EBITDA_MARGIN", H$3)</f>
        <v>15.813000000000001</v>
      </c>
      <c r="I329" s="9" cm="1">
        <f t="array" ref="I329">_xll.SNL.Clients.Office.Excel.Functions.SPG($A329, "IQ_EBITDA_MARGIN", I$3)</f>
        <v>14.976000000000001</v>
      </c>
      <c r="J329" s="9" cm="1">
        <f t="array" ref="J329">_xll.SNL.Clients.Office.Excel.Functions.SPG($A329, "IQ_EBITDA_MARGIN", J$3)</f>
        <v>12.162000000000001</v>
      </c>
    </row>
    <row r="330" spans="1:10" x14ac:dyDescent="0.3">
      <c r="A330" s="11" t="s">
        <v>1362</v>
      </c>
      <c r="B330" s="9" t="str" cm="1">
        <f t="array" ref="B330">_xll.SNL.Clients.Office.Excel.Functions.SPG($A330, "IQ_EBITDA_MARGIN", B$3)</f>
        <v>NA</v>
      </c>
      <c r="C330" s="9" t="str" cm="1">
        <f t="array" ref="C330">_xll.SNL.Clients.Office.Excel.Functions.SPG($A330, "IQ_EBITDA_MARGIN", C$3)</f>
        <v>NA</v>
      </c>
      <c r="D330" s="9" cm="1">
        <f t="array" ref="D330">_xll.SNL.Clients.Office.Excel.Functions.SPG($A330, "IQ_EBITDA_MARGIN", D$3)</f>
        <v>12.069000000000001</v>
      </c>
      <c r="E330" s="9" cm="1">
        <f t="array" ref="E330">_xll.SNL.Clients.Office.Excel.Functions.SPG($A330, "IQ_EBITDA_MARGIN", E$3)</f>
        <v>12.295999999999999</v>
      </c>
      <c r="F330" s="9" cm="1">
        <f t="array" ref="F330">_xll.SNL.Clients.Office.Excel.Functions.SPG($A330, "IQ_EBITDA_MARGIN", F$3)</f>
        <v>10.675000000000001</v>
      </c>
      <c r="G330" s="9" cm="1">
        <f t="array" ref="G330">_xll.SNL.Clients.Office.Excel.Functions.SPG($A330, "IQ_EBITDA_MARGIN", G$3)</f>
        <v>9.9239999999999995</v>
      </c>
      <c r="H330" s="9" cm="1">
        <f t="array" ref="H330">_xll.SNL.Clients.Office.Excel.Functions.SPG($A330, "IQ_EBITDA_MARGIN", H$3)</f>
        <v>13.398</v>
      </c>
      <c r="I330" s="9" cm="1">
        <f t="array" ref="I330">_xll.SNL.Clients.Office.Excel.Functions.SPG($A330, "IQ_EBITDA_MARGIN", I$3)</f>
        <v>13.558</v>
      </c>
      <c r="J330" s="9" cm="1">
        <f t="array" ref="J330">_xll.SNL.Clients.Office.Excel.Functions.SPG($A330, "IQ_EBITDA_MARGIN", J$3)</f>
        <v>12.026999999999999</v>
      </c>
    </row>
    <row r="331" spans="1:10" x14ac:dyDescent="0.3">
      <c r="A331" s="11" t="s">
        <v>1363</v>
      </c>
      <c r="B331" s="9" t="str" cm="1">
        <f t="array" ref="B331">_xll.SNL.Clients.Office.Excel.Functions.SPG($A331, "IQ_EBITDA_MARGIN", B$3)</f>
        <v>NA</v>
      </c>
      <c r="C331" s="9" t="str" cm="1">
        <f t="array" ref="C331">_xll.SNL.Clients.Office.Excel.Functions.SPG($A331, "IQ_EBITDA_MARGIN", C$3)</f>
        <v>NA</v>
      </c>
      <c r="D331" s="9" cm="1">
        <f t="array" ref="D331">_xll.SNL.Clients.Office.Excel.Functions.SPG($A331, "IQ_EBITDA_MARGIN", D$3)</f>
        <v>10.893000000000001</v>
      </c>
      <c r="E331" s="9" cm="1">
        <f t="array" ref="E331">_xll.SNL.Clients.Office.Excel.Functions.SPG($A331, "IQ_EBITDA_MARGIN", E$3)</f>
        <v>11.263999999999999</v>
      </c>
      <c r="F331" s="9" cm="1">
        <f t="array" ref="F331">_xll.SNL.Clients.Office.Excel.Functions.SPG($A331, "IQ_EBITDA_MARGIN", F$3)</f>
        <v>7.4569999999999999</v>
      </c>
      <c r="G331" s="9" cm="1">
        <f t="array" ref="G331">_xll.SNL.Clients.Office.Excel.Functions.SPG($A331, "IQ_EBITDA_MARGIN", G$3)</f>
        <v>7.2080000000000002</v>
      </c>
      <c r="H331" s="9" cm="1">
        <f t="array" ref="H331">_xll.SNL.Clients.Office.Excel.Functions.SPG($A331, "IQ_EBITDA_MARGIN", H$3)</f>
        <v>6.8849999999999998</v>
      </c>
      <c r="I331" s="9" cm="1">
        <f t="array" ref="I331">_xll.SNL.Clients.Office.Excel.Functions.SPG($A331, "IQ_EBITDA_MARGIN", I$3)</f>
        <v>9.1929999999999996</v>
      </c>
      <c r="J331" s="9" cm="1">
        <f t="array" ref="J331">_xll.SNL.Clients.Office.Excel.Functions.SPG($A331, "IQ_EBITDA_MARGIN", J$3)</f>
        <v>6.4660000000000002</v>
      </c>
    </row>
    <row r="332" spans="1:10" x14ac:dyDescent="0.3">
      <c r="A332" s="11" t="s">
        <v>1364</v>
      </c>
      <c r="B332" s="9" t="str" cm="1">
        <f t="array" ref="B332">_xll.SNL.Clients.Office.Excel.Functions.SPG($A332, "IQ_EBITDA_MARGIN", B$3)</f>
        <v>NA</v>
      </c>
      <c r="C332" s="9" t="str" cm="1">
        <f t="array" ref="C332">_xll.SNL.Clients.Office.Excel.Functions.SPG($A332, "IQ_EBITDA_MARGIN", C$3)</f>
        <v>NA</v>
      </c>
      <c r="D332" s="9" cm="1">
        <f t="array" ref="D332">_xll.SNL.Clients.Office.Excel.Functions.SPG($A332, "IQ_EBITDA_MARGIN", D$3)</f>
        <v>28.68</v>
      </c>
      <c r="E332" s="9" cm="1">
        <f t="array" ref="E332">_xll.SNL.Clients.Office.Excel.Functions.SPG($A332, "IQ_EBITDA_MARGIN", E$3)</f>
        <v>19.388999999999999</v>
      </c>
      <c r="F332" s="9" cm="1">
        <f t="array" ref="F332">_xll.SNL.Clients.Office.Excel.Functions.SPG($A332, "IQ_EBITDA_MARGIN", F$3)</f>
        <v>10.553000000000001</v>
      </c>
      <c r="G332" s="9" cm="1">
        <f t="array" ref="G332">_xll.SNL.Clients.Office.Excel.Functions.SPG($A332, "IQ_EBITDA_MARGIN", G$3)</f>
        <v>13.867000000000001</v>
      </c>
      <c r="H332" s="9" cm="1">
        <f t="array" ref="H332">_xll.SNL.Clients.Office.Excel.Functions.SPG($A332, "IQ_EBITDA_MARGIN", H$3)</f>
        <v>20.338000000000001</v>
      </c>
      <c r="I332" s="9" cm="1">
        <f t="array" ref="I332">_xll.SNL.Clients.Office.Excel.Functions.SPG($A332, "IQ_EBITDA_MARGIN", I$3)</f>
        <v>17.635999999999999</v>
      </c>
      <c r="J332" s="9" cm="1">
        <f t="array" ref="J332">_xll.SNL.Clients.Office.Excel.Functions.SPG($A332, "IQ_EBITDA_MARGIN", J$3)</f>
        <v>11.124000000000001</v>
      </c>
    </row>
    <row r="333" spans="1:10" x14ac:dyDescent="0.3">
      <c r="A333" s="11" t="s">
        <v>1365</v>
      </c>
      <c r="B333" s="9" t="str" cm="1">
        <f t="array" ref="B333">_xll.SNL.Clients.Office.Excel.Functions.SPG($A333, "IQ_EBITDA_MARGIN", B$3)</f>
        <v>NA</v>
      </c>
      <c r="C333" s="9" cm="1">
        <f t="array" ref="C333">_xll.SNL.Clients.Office.Excel.Functions.SPG($A333, "IQ_EBITDA_MARGIN", C$3)</f>
        <v>7.0119999999999996</v>
      </c>
      <c r="D333" s="9" cm="1">
        <f t="array" ref="D333">_xll.SNL.Clients.Office.Excel.Functions.SPG($A333, "IQ_EBITDA_MARGIN", D$3)</f>
        <v>18.183</v>
      </c>
      <c r="E333" s="9" cm="1">
        <f t="array" ref="E333">_xll.SNL.Clients.Office.Excel.Functions.SPG($A333, "IQ_EBITDA_MARGIN", E$3)</f>
        <v>7.0490000000000004</v>
      </c>
      <c r="F333" s="9" cm="1">
        <f t="array" ref="F333">_xll.SNL.Clients.Office.Excel.Functions.SPG($A333, "IQ_EBITDA_MARGIN", F$3)</f>
        <v>9.4390000000000001</v>
      </c>
      <c r="G333" s="9" cm="1">
        <f t="array" ref="G333">_xll.SNL.Clients.Office.Excel.Functions.SPG($A333, "IQ_EBITDA_MARGIN", G$3)</f>
        <v>8.1649999999999991</v>
      </c>
      <c r="H333" s="9" cm="1">
        <f t="array" ref="H333">_xll.SNL.Clients.Office.Excel.Functions.SPG($A333, "IQ_EBITDA_MARGIN", H$3)</f>
        <v>14.708</v>
      </c>
      <c r="I333" s="9" cm="1">
        <f t="array" ref="I333">_xll.SNL.Clients.Office.Excel.Functions.SPG($A333, "IQ_EBITDA_MARGIN", I$3)</f>
        <v>9.6150000000000002</v>
      </c>
      <c r="J333" s="9" cm="1">
        <f t="array" ref="J333">_xll.SNL.Clients.Office.Excel.Functions.SPG($A333, "IQ_EBITDA_MARGIN", J$3)</f>
        <v>9.8239999999999998</v>
      </c>
    </row>
    <row r="334" spans="1:10" x14ac:dyDescent="0.3">
      <c r="A334" s="11" t="s">
        <v>1366</v>
      </c>
      <c r="B334" s="9" t="str" cm="1">
        <f t="array" ref="B334">_xll.SNL.Clients.Office.Excel.Functions.SPG($A334, "IQ_EBITDA_MARGIN", B$3)</f>
        <v>NA</v>
      </c>
      <c r="C334" s="9" cm="1">
        <f t="array" ref="C334">_xll.SNL.Clients.Office.Excel.Functions.SPG($A334, "IQ_EBITDA_MARGIN", C$3)</f>
        <v>-22.024999999999999</v>
      </c>
      <c r="D334" s="9" cm="1">
        <f t="array" ref="D334">_xll.SNL.Clients.Office.Excel.Functions.SPG($A334, "IQ_EBITDA_MARGIN", D$3)</f>
        <v>-35.192999999999998</v>
      </c>
      <c r="E334" s="9" cm="1">
        <f t="array" ref="E334">_xll.SNL.Clients.Office.Excel.Functions.SPG($A334, "IQ_EBITDA_MARGIN", E$3)</f>
        <v>-33.103999999999999</v>
      </c>
      <c r="F334" s="9" cm="1">
        <f t="array" ref="F334">_xll.SNL.Clients.Office.Excel.Functions.SPG($A334, "IQ_EBITDA_MARGIN", F$3)</f>
        <v>-37.055</v>
      </c>
      <c r="G334" s="9" cm="1">
        <f t="array" ref="G334">_xll.SNL.Clients.Office.Excel.Functions.SPG($A334, "IQ_EBITDA_MARGIN", G$3)</f>
        <v>-5.3789999999999996</v>
      </c>
      <c r="H334" s="9" cm="1">
        <f t="array" ref="H334">_xll.SNL.Clients.Office.Excel.Functions.SPG($A334, "IQ_EBITDA_MARGIN", H$3)</f>
        <v>-2.9</v>
      </c>
      <c r="I334" s="9" cm="1">
        <f t="array" ref="I334">_xll.SNL.Clients.Office.Excel.Functions.SPG($A334, "IQ_EBITDA_MARGIN", I$3)</f>
        <v>6.8650000000000002</v>
      </c>
      <c r="J334" s="9" cm="1">
        <f t="array" ref="J334">_xll.SNL.Clients.Office.Excel.Functions.SPG($A334, "IQ_EBITDA_MARGIN", J$3)</f>
        <v>21.56</v>
      </c>
    </row>
    <row r="335" spans="1:10" x14ac:dyDescent="0.3">
      <c r="A335" s="11" t="s">
        <v>1367</v>
      </c>
      <c r="B335" s="9" t="str" cm="1">
        <f t="array" ref="B335">_xll.SNL.Clients.Office.Excel.Functions.SPG($A335, "IQ_EBITDA_MARGIN", B$3)</f>
        <v>NA</v>
      </c>
      <c r="C335" s="9" cm="1">
        <f t="array" ref="C335">_xll.SNL.Clients.Office.Excel.Functions.SPG($A335, "IQ_EBITDA_MARGIN", C$3)</f>
        <v>23.68</v>
      </c>
      <c r="D335" s="9" cm="1">
        <f t="array" ref="D335">_xll.SNL.Clients.Office.Excel.Functions.SPG($A335, "IQ_EBITDA_MARGIN", D$3)</f>
        <v>14.093</v>
      </c>
      <c r="E335" s="9" cm="1">
        <f t="array" ref="E335">_xll.SNL.Clients.Office.Excel.Functions.SPG($A335, "IQ_EBITDA_MARGIN", E$3)</f>
        <v>13.938000000000001</v>
      </c>
      <c r="F335" s="9" cm="1">
        <f t="array" ref="F335">_xll.SNL.Clients.Office.Excel.Functions.SPG($A335, "IQ_EBITDA_MARGIN", F$3)</f>
        <v>15.898</v>
      </c>
      <c r="G335" s="9" cm="1">
        <f t="array" ref="G335">_xll.SNL.Clients.Office.Excel.Functions.SPG($A335, "IQ_EBITDA_MARGIN", G$3)</f>
        <v>17.544</v>
      </c>
      <c r="H335" s="9" cm="1">
        <f t="array" ref="H335">_xll.SNL.Clients.Office.Excel.Functions.SPG($A335, "IQ_EBITDA_MARGIN", H$3)</f>
        <v>13.907999999999999</v>
      </c>
      <c r="I335" s="9" cm="1">
        <f t="array" ref="I335">_xll.SNL.Clients.Office.Excel.Functions.SPG($A335, "IQ_EBITDA_MARGIN", I$3)</f>
        <v>12.484</v>
      </c>
      <c r="J335" s="9" cm="1">
        <f t="array" ref="J335">_xll.SNL.Clients.Office.Excel.Functions.SPG($A335, "IQ_EBITDA_MARGIN", J$3)</f>
        <v>12.035</v>
      </c>
    </row>
    <row r="336" spans="1:10" x14ac:dyDescent="0.3">
      <c r="A336" s="11" t="s">
        <v>1368</v>
      </c>
      <c r="B336" s="9" t="str" cm="1">
        <f t="array" ref="B336">_xll.SNL.Clients.Office.Excel.Functions.SPG($A336, "IQ_EBITDA_MARGIN", B$3)</f>
        <v>NA</v>
      </c>
      <c r="C336" s="9" t="str" cm="1">
        <f t="array" ref="C336">_xll.SNL.Clients.Office.Excel.Functions.SPG($A336, "IQ_EBITDA_MARGIN", C$3)</f>
        <v>NA</v>
      </c>
      <c r="D336" s="9" cm="1">
        <f t="array" ref="D336">_xll.SNL.Clients.Office.Excel.Functions.SPG($A336, "IQ_EBITDA_MARGIN", D$3)</f>
        <v>23.495000000000001</v>
      </c>
      <c r="E336" s="9" cm="1">
        <f t="array" ref="E336">_xll.SNL.Clients.Office.Excel.Functions.SPG($A336, "IQ_EBITDA_MARGIN", E$3)</f>
        <v>84.965999999999994</v>
      </c>
      <c r="F336" s="9" cm="1">
        <f t="array" ref="F336">_xll.SNL.Clients.Office.Excel.Functions.SPG($A336, "IQ_EBITDA_MARGIN", F$3)</f>
        <v>87</v>
      </c>
      <c r="G336" s="9" cm="1">
        <f t="array" ref="G336">_xll.SNL.Clients.Office.Excel.Functions.SPG($A336, "IQ_EBITDA_MARGIN", G$3)</f>
        <v>95.528999999999996</v>
      </c>
      <c r="H336" s="9" cm="1">
        <f t="array" ref="H336">_xll.SNL.Clients.Office.Excel.Functions.SPG($A336, "IQ_EBITDA_MARGIN", H$3)</f>
        <v>87.730999999999995</v>
      </c>
      <c r="I336" s="9" cm="1">
        <f t="array" ref="I336">_xll.SNL.Clients.Office.Excel.Functions.SPG($A336, "IQ_EBITDA_MARGIN", I$3)</f>
        <v>83.778000000000006</v>
      </c>
      <c r="J336" s="9" cm="1">
        <f t="array" ref="J336">_xll.SNL.Clients.Office.Excel.Functions.SPG($A336, "IQ_EBITDA_MARGIN", J$3)</f>
        <v>87.524000000000001</v>
      </c>
    </row>
    <row r="337" spans="1:10" x14ac:dyDescent="0.3">
      <c r="A337" s="11" t="s">
        <v>1369</v>
      </c>
      <c r="B337" s="9" t="str" cm="1">
        <f t="array" ref="B337">_xll.SNL.Clients.Office.Excel.Functions.SPG($A337, "IQ_EBITDA_MARGIN", B$3)</f>
        <v>NA</v>
      </c>
      <c r="C337" s="9" t="str" cm="1">
        <f t="array" ref="C337">_xll.SNL.Clients.Office.Excel.Functions.SPG($A337, "IQ_EBITDA_MARGIN", C$3)</f>
        <v>NA</v>
      </c>
      <c r="D337" s="9" cm="1">
        <f t="array" ref="D337">_xll.SNL.Clients.Office.Excel.Functions.SPG($A337, "IQ_EBITDA_MARGIN", D$3)</f>
        <v>19.463000000000001</v>
      </c>
      <c r="E337" s="9" cm="1">
        <f t="array" ref="E337">_xll.SNL.Clients.Office.Excel.Functions.SPG($A337, "IQ_EBITDA_MARGIN", E$3)</f>
        <v>8.1150000000000002</v>
      </c>
      <c r="F337" s="9" cm="1">
        <f t="array" ref="F337">_xll.SNL.Clients.Office.Excel.Functions.SPG($A337, "IQ_EBITDA_MARGIN", F$3)</f>
        <v>8.9730000000000008</v>
      </c>
      <c r="G337" s="9" cm="1">
        <f t="array" ref="G337">_xll.SNL.Clients.Office.Excel.Functions.SPG($A337, "IQ_EBITDA_MARGIN", G$3)</f>
        <v>19.547999999999998</v>
      </c>
      <c r="H337" s="9" cm="1">
        <f t="array" ref="H337">_xll.SNL.Clients.Office.Excel.Functions.SPG($A337, "IQ_EBITDA_MARGIN", H$3)</f>
        <v>0.83799999999999997</v>
      </c>
      <c r="I337" s="9" cm="1">
        <f t="array" ref="I337">_xll.SNL.Clients.Office.Excel.Functions.SPG($A337, "IQ_EBITDA_MARGIN", I$3)</f>
        <v>-3.43</v>
      </c>
      <c r="J337" s="9" cm="1">
        <f t="array" ref="J337">_xll.SNL.Clients.Office.Excel.Functions.SPG($A337, "IQ_EBITDA_MARGIN", J$3)</f>
        <v>-3.5910000000000002</v>
      </c>
    </row>
    <row r="338" spans="1:10" x14ac:dyDescent="0.3">
      <c r="A338" s="11" t="s">
        <v>1370</v>
      </c>
      <c r="B338" s="9" t="str" cm="1">
        <f t="array" ref="B338">_xll.SNL.Clients.Office.Excel.Functions.SPG($A338, "IQ_EBITDA_MARGIN", B$3)</f>
        <v>NA</v>
      </c>
      <c r="C338" s="9" cm="1">
        <f t="array" ref="C338">_xll.SNL.Clients.Office.Excel.Functions.SPG($A338, "IQ_EBITDA_MARGIN", C$3)</f>
        <v>3.91</v>
      </c>
      <c r="D338" s="9" cm="1">
        <f t="array" ref="D338">_xll.SNL.Clients.Office.Excel.Functions.SPG($A338, "IQ_EBITDA_MARGIN", D$3)</f>
        <v>5.0090000000000003</v>
      </c>
      <c r="E338" s="9" cm="1">
        <f t="array" ref="E338">_xll.SNL.Clients.Office.Excel.Functions.SPG($A338, "IQ_EBITDA_MARGIN", E$3)</f>
        <v>8.2509999999999994</v>
      </c>
      <c r="F338" s="9" cm="1">
        <f t="array" ref="F338">_xll.SNL.Clients.Office.Excel.Functions.SPG($A338, "IQ_EBITDA_MARGIN", F$3)</f>
        <v>-6.6539999999999999</v>
      </c>
      <c r="G338" s="9" cm="1">
        <f t="array" ref="G338">_xll.SNL.Clients.Office.Excel.Functions.SPG($A338, "IQ_EBITDA_MARGIN", G$3)</f>
        <v>-15.954000000000001</v>
      </c>
      <c r="H338" s="9" cm="1">
        <f t="array" ref="H338">_xll.SNL.Clients.Office.Excel.Functions.SPG($A338, "IQ_EBITDA_MARGIN", H$3)</f>
        <v>-3.8639999999999999</v>
      </c>
      <c r="I338" s="9" cm="1">
        <f t="array" ref="I338">_xll.SNL.Clients.Office.Excel.Functions.SPG($A338, "IQ_EBITDA_MARGIN", I$3)</f>
        <v>6.9619999999999997</v>
      </c>
      <c r="J338" s="9" cm="1">
        <f t="array" ref="J338">_xll.SNL.Clients.Office.Excel.Functions.SPG($A338, "IQ_EBITDA_MARGIN", J$3)</f>
        <v>11.474</v>
      </c>
    </row>
    <row r="339" spans="1:10" x14ac:dyDescent="0.3">
      <c r="A339" s="11" t="s">
        <v>1371</v>
      </c>
      <c r="B339" s="9" t="str" cm="1">
        <f t="array" ref="B339">_xll.SNL.Clients.Office.Excel.Functions.SPG($A339, "IQ_EBITDA_MARGIN", B$3)</f>
        <v>NA</v>
      </c>
      <c r="C339" s="9" t="str" cm="1">
        <f t="array" ref="C339">_xll.SNL.Clients.Office.Excel.Functions.SPG($A339, "IQ_EBITDA_MARGIN", C$3)</f>
        <v>NA</v>
      </c>
      <c r="D339" s="9" cm="1">
        <f t="array" ref="D339">_xll.SNL.Clients.Office.Excel.Functions.SPG($A339, "IQ_EBITDA_MARGIN", D$3)</f>
        <v>18.763999999999999</v>
      </c>
      <c r="E339" s="9" cm="1">
        <f t="array" ref="E339">_xll.SNL.Clients.Office.Excel.Functions.SPG($A339, "IQ_EBITDA_MARGIN", E$3)</f>
        <v>20.811</v>
      </c>
      <c r="F339" s="9" cm="1">
        <f t="array" ref="F339">_xll.SNL.Clients.Office.Excel.Functions.SPG($A339, "IQ_EBITDA_MARGIN", F$3)</f>
        <v>18.361999999999998</v>
      </c>
      <c r="G339" s="9" cm="1">
        <f t="array" ref="G339">_xll.SNL.Clients.Office.Excel.Functions.SPG($A339, "IQ_EBITDA_MARGIN", G$3)</f>
        <v>17.492000000000001</v>
      </c>
      <c r="H339" s="9" cm="1">
        <f t="array" ref="H339">_xll.SNL.Clients.Office.Excel.Functions.SPG($A339, "IQ_EBITDA_MARGIN", H$3)</f>
        <v>18.952000000000002</v>
      </c>
      <c r="I339" s="9" cm="1">
        <f t="array" ref="I339">_xll.SNL.Clients.Office.Excel.Functions.SPG($A339, "IQ_EBITDA_MARGIN", I$3)</f>
        <v>16.716999999999999</v>
      </c>
      <c r="J339" s="9" cm="1">
        <f t="array" ref="J339">_xll.SNL.Clients.Office.Excel.Functions.SPG($A339, "IQ_EBITDA_MARGIN", J$3)</f>
        <v>15.943</v>
      </c>
    </row>
    <row r="340" spans="1:10" x14ac:dyDescent="0.3">
      <c r="A340" s="11" t="s">
        <v>1372</v>
      </c>
      <c r="B340" s="9" t="str" cm="1">
        <f t="array" ref="B340">_xll.SNL.Clients.Office.Excel.Functions.SPG($A340, "IQ_EBITDA_MARGIN", B$3)</f>
        <v>NA</v>
      </c>
      <c r="C340" s="9" cm="1">
        <f t="array" ref="C340">_xll.SNL.Clients.Office.Excel.Functions.SPG($A340, "IQ_EBITDA_MARGIN", C$3)</f>
        <v>13.209</v>
      </c>
      <c r="D340" s="9" cm="1">
        <f t="array" ref="D340">_xll.SNL.Clients.Office.Excel.Functions.SPG($A340, "IQ_EBITDA_MARGIN", D$3)</f>
        <v>15.396000000000001</v>
      </c>
      <c r="E340" s="9" cm="1">
        <f t="array" ref="E340">_xll.SNL.Clients.Office.Excel.Functions.SPG($A340, "IQ_EBITDA_MARGIN", E$3)</f>
        <v>17.23</v>
      </c>
      <c r="F340" s="9" cm="1">
        <f t="array" ref="F340">_xll.SNL.Clients.Office.Excel.Functions.SPG($A340, "IQ_EBITDA_MARGIN", F$3)</f>
        <v>15.666</v>
      </c>
      <c r="G340" s="9" cm="1">
        <f t="array" ref="G340">_xll.SNL.Clients.Office.Excel.Functions.SPG($A340, "IQ_EBITDA_MARGIN", G$3)</f>
        <v>15.28</v>
      </c>
      <c r="H340" s="9" cm="1">
        <f t="array" ref="H340">_xll.SNL.Clients.Office.Excel.Functions.SPG($A340, "IQ_EBITDA_MARGIN", H$3)</f>
        <v>17.273</v>
      </c>
      <c r="I340" s="9" cm="1">
        <f t="array" ref="I340">_xll.SNL.Clients.Office.Excel.Functions.SPG($A340, "IQ_EBITDA_MARGIN", I$3)</f>
        <v>14.784000000000001</v>
      </c>
      <c r="J340" s="9" cm="1">
        <f t="array" ref="J340">_xll.SNL.Clients.Office.Excel.Functions.SPG($A340, "IQ_EBITDA_MARGIN", J$3)</f>
        <v>12.581</v>
      </c>
    </row>
    <row r="341" spans="1:10" x14ac:dyDescent="0.3">
      <c r="A341" s="11" t="s">
        <v>1373</v>
      </c>
      <c r="B341" s="9" t="str" cm="1">
        <f t="array" ref="B341">_xll.SNL.Clients.Office.Excel.Functions.SPG($A341, "IQ_EBITDA_MARGIN", B$3)</f>
        <v>NA</v>
      </c>
      <c r="C341" s="9" cm="1">
        <f t="array" ref="C341">_xll.SNL.Clients.Office.Excel.Functions.SPG($A341, "IQ_EBITDA_MARGIN", C$3)</f>
        <v>17.943999999999999</v>
      </c>
      <c r="D341" s="9" cm="1">
        <f t="array" ref="D341">_xll.SNL.Clients.Office.Excel.Functions.SPG($A341, "IQ_EBITDA_MARGIN", D$3)</f>
        <v>17.343</v>
      </c>
      <c r="E341" s="9" cm="1">
        <f t="array" ref="E341">_xll.SNL.Clients.Office.Excel.Functions.SPG($A341, "IQ_EBITDA_MARGIN", E$3)</f>
        <v>20.324999999999999</v>
      </c>
      <c r="F341" s="9" cm="1">
        <f t="array" ref="F341">_xll.SNL.Clients.Office.Excel.Functions.SPG($A341, "IQ_EBITDA_MARGIN", F$3)</f>
        <v>15.425000000000001</v>
      </c>
      <c r="G341" s="9" cm="1">
        <f t="array" ref="G341">_xll.SNL.Clients.Office.Excel.Functions.SPG($A341, "IQ_EBITDA_MARGIN", G$3)</f>
        <v>16.797000000000001</v>
      </c>
      <c r="H341" s="9" cm="1">
        <f t="array" ref="H341">_xll.SNL.Clients.Office.Excel.Functions.SPG($A341, "IQ_EBITDA_MARGIN", H$3)</f>
        <v>15.115</v>
      </c>
      <c r="I341" s="9" cm="1">
        <f t="array" ref="I341">_xll.SNL.Clients.Office.Excel.Functions.SPG($A341, "IQ_EBITDA_MARGIN", I$3)</f>
        <v>14.75</v>
      </c>
      <c r="J341" s="9" cm="1">
        <f t="array" ref="J341">_xll.SNL.Clients.Office.Excel.Functions.SPG($A341, "IQ_EBITDA_MARGIN", J$3)</f>
        <v>15.977</v>
      </c>
    </row>
    <row r="342" spans="1:10" x14ac:dyDescent="0.3">
      <c r="A342" s="11" t="s">
        <v>1374</v>
      </c>
      <c r="B342" s="9" t="str" cm="1">
        <f t="array" ref="B342">_xll.SNL.Clients.Office.Excel.Functions.SPG($A342, "IQ_EBITDA_MARGIN", B$3)</f>
        <v>NA</v>
      </c>
      <c r="C342" s="9" t="str" cm="1">
        <f t="array" ref="C342">_xll.SNL.Clients.Office.Excel.Functions.SPG($A342, "IQ_EBITDA_MARGIN", C$3)</f>
        <v>NA</v>
      </c>
      <c r="D342" s="9" cm="1">
        <f t="array" ref="D342">_xll.SNL.Clients.Office.Excel.Functions.SPG($A342, "IQ_EBITDA_MARGIN", D$3)</f>
        <v>1.9810000000000001</v>
      </c>
      <c r="E342" s="9" cm="1">
        <f t="array" ref="E342">_xll.SNL.Clients.Office.Excel.Functions.SPG($A342, "IQ_EBITDA_MARGIN", E$3)</f>
        <v>5.8360000000000003</v>
      </c>
      <c r="F342" s="9" cm="1">
        <f t="array" ref="F342">_xll.SNL.Clients.Office.Excel.Functions.SPG($A342, "IQ_EBITDA_MARGIN", F$3)</f>
        <v>12.593</v>
      </c>
      <c r="G342" s="9" cm="1">
        <f t="array" ref="G342">_xll.SNL.Clients.Office.Excel.Functions.SPG($A342, "IQ_EBITDA_MARGIN", G$3)</f>
        <v>-1.585</v>
      </c>
      <c r="H342" s="9" cm="1">
        <f t="array" ref="H342">_xll.SNL.Clients.Office.Excel.Functions.SPG($A342, "IQ_EBITDA_MARGIN", H$3)</f>
        <v>13.185</v>
      </c>
      <c r="I342" s="9" cm="1">
        <f t="array" ref="I342">_xll.SNL.Clients.Office.Excel.Functions.SPG($A342, "IQ_EBITDA_MARGIN", I$3)</f>
        <v>13.573</v>
      </c>
      <c r="J342" s="9" cm="1">
        <f t="array" ref="J342">_xll.SNL.Clients.Office.Excel.Functions.SPG($A342, "IQ_EBITDA_MARGIN", J$3)</f>
        <v>10.17</v>
      </c>
    </row>
    <row r="343" spans="1:10" x14ac:dyDescent="0.3">
      <c r="A343" s="11" t="s">
        <v>1375</v>
      </c>
      <c r="B343" s="9" t="str" cm="1">
        <f t="array" ref="B343">_xll.SNL.Clients.Office.Excel.Functions.SPG($A343, "IQ_EBITDA_MARGIN", B$3)</f>
        <v>NA</v>
      </c>
      <c r="C343" s="9" t="str" cm="1">
        <f t="array" ref="C343">_xll.SNL.Clients.Office.Excel.Functions.SPG($A343, "IQ_EBITDA_MARGIN", C$3)</f>
        <v>NA</v>
      </c>
      <c r="D343" s="9" cm="1">
        <f t="array" ref="D343">_xll.SNL.Clients.Office.Excel.Functions.SPG($A343, "IQ_EBITDA_MARGIN", D$3)</f>
        <v>45.683</v>
      </c>
      <c r="E343" s="9" cm="1">
        <f t="array" ref="E343">_xll.SNL.Clients.Office.Excel.Functions.SPG($A343, "IQ_EBITDA_MARGIN", E$3)</f>
        <v>40.651000000000003</v>
      </c>
      <c r="F343" s="9" cm="1">
        <f t="array" ref="F343">_xll.SNL.Clients.Office.Excel.Functions.SPG($A343, "IQ_EBITDA_MARGIN", F$3)</f>
        <v>36.642000000000003</v>
      </c>
      <c r="G343" s="9" cm="1">
        <f t="array" ref="G343">_xll.SNL.Clients.Office.Excel.Functions.SPG($A343, "IQ_EBITDA_MARGIN", G$3)</f>
        <v>27.376999999999999</v>
      </c>
      <c r="H343" s="9" cm="1">
        <f t="array" ref="H343">_xll.SNL.Clients.Office.Excel.Functions.SPG($A343, "IQ_EBITDA_MARGIN", H$3)</f>
        <v>43.883000000000003</v>
      </c>
      <c r="I343" s="9" cm="1">
        <f t="array" ref="I343">_xll.SNL.Clients.Office.Excel.Functions.SPG($A343, "IQ_EBITDA_MARGIN", I$3)</f>
        <v>43.823999999999998</v>
      </c>
      <c r="J343" s="9" cm="1">
        <f t="array" ref="J343">_xll.SNL.Clients.Office.Excel.Functions.SPG($A343, "IQ_EBITDA_MARGIN", J$3)</f>
        <v>30.434000000000001</v>
      </c>
    </row>
    <row r="344" spans="1:10" x14ac:dyDescent="0.3">
      <c r="A344" s="11" t="s">
        <v>1376</v>
      </c>
      <c r="B344" s="9" t="str" cm="1">
        <f t="array" ref="B344">_xll.SNL.Clients.Office.Excel.Functions.SPG($A344, "IQ_EBITDA_MARGIN", B$3)</f>
        <v>NA</v>
      </c>
      <c r="C344" s="9" t="str" cm="1">
        <f t="array" ref="C344">_xll.SNL.Clients.Office.Excel.Functions.SPG($A344, "IQ_EBITDA_MARGIN", C$3)</f>
        <v>NA</v>
      </c>
      <c r="D344" s="9" cm="1">
        <f t="array" ref="D344">_xll.SNL.Clients.Office.Excel.Functions.SPG($A344, "IQ_EBITDA_MARGIN", D$3)</f>
        <v>27.658999999999999</v>
      </c>
      <c r="E344" s="9" cm="1">
        <f t="array" ref="E344">_xll.SNL.Clients.Office.Excel.Functions.SPG($A344, "IQ_EBITDA_MARGIN", E$3)</f>
        <v>28.381</v>
      </c>
      <c r="F344" s="9" cm="1">
        <f t="array" ref="F344">_xll.SNL.Clients.Office.Excel.Functions.SPG($A344, "IQ_EBITDA_MARGIN", F$3)</f>
        <v>22.568000000000001</v>
      </c>
      <c r="G344" s="9" cm="1">
        <f t="array" ref="G344">_xll.SNL.Clients.Office.Excel.Functions.SPG($A344, "IQ_EBITDA_MARGIN", G$3)</f>
        <v>24.718</v>
      </c>
      <c r="H344" s="9" cm="1">
        <f t="array" ref="H344">_xll.SNL.Clients.Office.Excel.Functions.SPG($A344, "IQ_EBITDA_MARGIN", H$3)</f>
        <v>22.754999999999999</v>
      </c>
      <c r="I344" s="9" cm="1">
        <f t="array" ref="I344">_xll.SNL.Clients.Office.Excel.Functions.SPG($A344, "IQ_EBITDA_MARGIN", I$3)</f>
        <v>23.666</v>
      </c>
      <c r="J344" s="9" cm="1">
        <f t="array" ref="J344">_xll.SNL.Clients.Office.Excel.Functions.SPG($A344, "IQ_EBITDA_MARGIN", J$3)</f>
        <v>23.248000000000001</v>
      </c>
    </row>
    <row r="345" spans="1:10" x14ac:dyDescent="0.3">
      <c r="A345" s="11" t="s">
        <v>1377</v>
      </c>
      <c r="B345" s="9" t="str" cm="1">
        <f t="array" ref="B345">_xll.SNL.Clients.Office.Excel.Functions.SPG($A345, "IQ_EBITDA_MARGIN", B$3)</f>
        <v>NA</v>
      </c>
      <c r="C345" s="9" t="str" cm="1">
        <f t="array" ref="C345">_xll.SNL.Clients.Office.Excel.Functions.SPG($A345, "IQ_EBITDA_MARGIN", C$3)</f>
        <v>NA</v>
      </c>
      <c r="D345" s="9" cm="1">
        <f t="array" ref="D345">_xll.SNL.Clients.Office.Excel.Functions.SPG($A345, "IQ_EBITDA_MARGIN", D$3)</f>
        <v>47.167000000000002</v>
      </c>
      <c r="E345" s="9" cm="1">
        <f t="array" ref="E345">_xll.SNL.Clients.Office.Excel.Functions.SPG($A345, "IQ_EBITDA_MARGIN", E$3)</f>
        <v>48.037999999999997</v>
      </c>
      <c r="F345" s="9" cm="1">
        <f t="array" ref="F345">_xll.SNL.Clients.Office.Excel.Functions.SPG($A345, "IQ_EBITDA_MARGIN", F$3)</f>
        <v>42.219000000000001</v>
      </c>
      <c r="G345" s="9" cm="1">
        <f t="array" ref="G345">_xll.SNL.Clients.Office.Excel.Functions.SPG($A345, "IQ_EBITDA_MARGIN", G$3)</f>
        <v>42.039000000000001</v>
      </c>
      <c r="H345" s="9" cm="1">
        <f t="array" ref="H345">_xll.SNL.Clients.Office.Excel.Functions.SPG($A345, "IQ_EBITDA_MARGIN", H$3)</f>
        <v>45.033000000000001</v>
      </c>
      <c r="I345" s="9" cm="1">
        <f t="array" ref="I345">_xll.SNL.Clients.Office.Excel.Functions.SPG($A345, "IQ_EBITDA_MARGIN", I$3)</f>
        <v>43.603999999999999</v>
      </c>
      <c r="J345" s="9" cm="1">
        <f t="array" ref="J345">_xll.SNL.Clients.Office.Excel.Functions.SPG($A345, "IQ_EBITDA_MARGIN", J$3)</f>
        <v>40.210999999999999</v>
      </c>
    </row>
    <row r="346" spans="1:10" x14ac:dyDescent="0.3">
      <c r="A346" s="11" t="s">
        <v>1378</v>
      </c>
      <c r="B346" s="9" t="str" cm="1">
        <f t="array" ref="B346">_xll.SNL.Clients.Office.Excel.Functions.SPG($A346, "IQ_EBITDA_MARGIN", B$3)</f>
        <v>NA</v>
      </c>
      <c r="C346" s="9" cm="1">
        <f t="array" ref="C346">_xll.SNL.Clients.Office.Excel.Functions.SPG($A346, "IQ_EBITDA_MARGIN", C$3)</f>
        <v>10.233000000000001</v>
      </c>
      <c r="D346" s="9" cm="1">
        <f t="array" ref="D346">_xll.SNL.Clients.Office.Excel.Functions.SPG($A346, "IQ_EBITDA_MARGIN", D$3)</f>
        <v>9.0760000000000005</v>
      </c>
      <c r="E346" s="9" cm="1">
        <f t="array" ref="E346">_xll.SNL.Clients.Office.Excel.Functions.SPG($A346, "IQ_EBITDA_MARGIN", E$3)</f>
        <v>12.532</v>
      </c>
      <c r="F346" s="9" cm="1">
        <f t="array" ref="F346">_xll.SNL.Clients.Office.Excel.Functions.SPG($A346, "IQ_EBITDA_MARGIN", F$3)</f>
        <v>10.214</v>
      </c>
      <c r="G346" s="9" cm="1">
        <f t="array" ref="G346">_xll.SNL.Clients.Office.Excel.Functions.SPG($A346, "IQ_EBITDA_MARGIN", G$3)</f>
        <v>11.301</v>
      </c>
      <c r="H346" s="9" cm="1">
        <f t="array" ref="H346">_xll.SNL.Clients.Office.Excel.Functions.SPG($A346, "IQ_EBITDA_MARGIN", H$3)</f>
        <v>9.4260000000000002</v>
      </c>
      <c r="I346" s="9" cm="1">
        <f t="array" ref="I346">_xll.SNL.Clients.Office.Excel.Functions.SPG($A346, "IQ_EBITDA_MARGIN", I$3)</f>
        <v>9.3859999999999992</v>
      </c>
      <c r="J346" s="9" cm="1">
        <f t="array" ref="J346">_xll.SNL.Clients.Office.Excel.Functions.SPG($A346, "IQ_EBITDA_MARGIN", J$3)</f>
        <v>9.0890000000000004</v>
      </c>
    </row>
    <row r="347" spans="1:10" x14ac:dyDescent="0.3">
      <c r="A347" s="11" t="s">
        <v>1379</v>
      </c>
      <c r="B347" s="9" t="str" cm="1">
        <f t="array" ref="B347">_xll.SNL.Clients.Office.Excel.Functions.SPG($A347, "IQ_EBITDA_MARGIN", B$3)</f>
        <v>NA</v>
      </c>
      <c r="C347" s="9" cm="1">
        <f t="array" ref="C347">_xll.SNL.Clients.Office.Excel.Functions.SPG($A347, "IQ_EBITDA_MARGIN", C$3)</f>
        <v>18.78</v>
      </c>
      <c r="D347" s="9" cm="1">
        <f t="array" ref="D347">_xll.SNL.Clients.Office.Excel.Functions.SPG($A347, "IQ_EBITDA_MARGIN", D$3)</f>
        <v>19.497</v>
      </c>
      <c r="E347" s="9" cm="1">
        <f t="array" ref="E347">_xll.SNL.Clients.Office.Excel.Functions.SPG($A347, "IQ_EBITDA_MARGIN", E$3)</f>
        <v>14.56</v>
      </c>
      <c r="F347" s="9" cm="1">
        <f t="array" ref="F347">_xll.SNL.Clients.Office.Excel.Functions.SPG($A347, "IQ_EBITDA_MARGIN", F$3)</f>
        <v>18.859000000000002</v>
      </c>
      <c r="G347" s="9" cm="1">
        <f t="array" ref="G347">_xll.SNL.Clients.Office.Excel.Functions.SPG($A347, "IQ_EBITDA_MARGIN", G$3)</f>
        <v>17.673999999999999</v>
      </c>
      <c r="H347" s="9" cm="1">
        <f t="array" ref="H347">_xll.SNL.Clients.Office.Excel.Functions.SPG($A347, "IQ_EBITDA_MARGIN", H$3)</f>
        <v>18.492000000000001</v>
      </c>
      <c r="I347" s="9" cm="1">
        <f t="array" ref="I347">_xll.SNL.Clients.Office.Excel.Functions.SPG($A347, "IQ_EBITDA_MARGIN", I$3)</f>
        <v>17.062999999999999</v>
      </c>
      <c r="J347" s="9" cm="1">
        <f t="array" ref="J347">_xll.SNL.Clients.Office.Excel.Functions.SPG($A347, "IQ_EBITDA_MARGIN", J$3)</f>
        <v>15.895</v>
      </c>
    </row>
    <row r="348" spans="1:10" x14ac:dyDescent="0.3">
      <c r="A348" s="11" t="s">
        <v>1380</v>
      </c>
      <c r="B348" s="9" t="str" cm="1">
        <f t="array" ref="B348">_xll.SNL.Clients.Office.Excel.Functions.SPG($A348, "IQ_EBITDA_MARGIN", B$3)</f>
        <v>NA</v>
      </c>
      <c r="C348" s="9" t="str" cm="1">
        <f t="array" ref="C348">_xll.SNL.Clients.Office.Excel.Functions.SPG($A348, "IQ_EBITDA_MARGIN", C$3)</f>
        <v>NA</v>
      </c>
      <c r="D348" s="9" cm="1">
        <f t="array" ref="D348">_xll.SNL.Clients.Office.Excel.Functions.SPG($A348, "IQ_EBITDA_MARGIN", D$3)</f>
        <v>27.614999999999998</v>
      </c>
      <c r="E348" s="9" cm="1">
        <f t="array" ref="E348">_xll.SNL.Clients.Office.Excel.Functions.SPG($A348, "IQ_EBITDA_MARGIN", E$3)</f>
        <v>30.645</v>
      </c>
      <c r="F348" s="9" cm="1">
        <f t="array" ref="F348">_xll.SNL.Clients.Office.Excel.Functions.SPG($A348, "IQ_EBITDA_MARGIN", F$3)</f>
        <v>25.338999999999999</v>
      </c>
      <c r="G348" s="9" cm="1">
        <f t="array" ref="G348">_xll.SNL.Clients.Office.Excel.Functions.SPG($A348, "IQ_EBITDA_MARGIN", G$3)</f>
        <v>25.646999999999998</v>
      </c>
      <c r="H348" s="9" cm="1">
        <f t="array" ref="H348">_xll.SNL.Clients.Office.Excel.Functions.SPG($A348, "IQ_EBITDA_MARGIN", H$3)</f>
        <v>26.56</v>
      </c>
      <c r="I348" s="9" cm="1">
        <f t="array" ref="I348">_xll.SNL.Clients.Office.Excel.Functions.SPG($A348, "IQ_EBITDA_MARGIN", I$3)</f>
        <v>27.206</v>
      </c>
      <c r="J348" s="9" cm="1">
        <f t="array" ref="J348">_xll.SNL.Clients.Office.Excel.Functions.SPG($A348, "IQ_EBITDA_MARGIN", J$3)</f>
        <v>27.803999999999998</v>
      </c>
    </row>
    <row r="349" spans="1:10" x14ac:dyDescent="0.3">
      <c r="A349" s="11" t="s">
        <v>1381</v>
      </c>
      <c r="B349" s="9" t="str" cm="1">
        <f t="array" ref="B349">_xll.SNL.Clients.Office.Excel.Functions.SPG($A349, "IQ_EBITDA_MARGIN", B$3)</f>
        <v>NA</v>
      </c>
      <c r="C349" s="9" t="str" cm="1">
        <f t="array" ref="C349">_xll.SNL.Clients.Office.Excel.Functions.SPG($A349, "IQ_EBITDA_MARGIN", C$3)</f>
        <v>NA</v>
      </c>
      <c r="D349" s="9" t="str" cm="1">
        <f t="array" ref="D349">_xll.SNL.Clients.Office.Excel.Functions.SPG($A349, "IQ_EBITDA_MARGIN", D$3)</f>
        <v>NA</v>
      </c>
      <c r="E349" s="9" t="str" cm="1">
        <f t="array" ref="E349">_xll.SNL.Clients.Office.Excel.Functions.SPG($A349, "IQ_EBITDA_MARGIN", E$3)</f>
        <v>NA</v>
      </c>
      <c r="F349" s="9" t="str" cm="1">
        <f t="array" ref="F349">_xll.SNL.Clients.Office.Excel.Functions.SPG($A349, "IQ_EBITDA_MARGIN", F$3)</f>
        <v>NA</v>
      </c>
      <c r="G349" s="9" t="str" cm="1">
        <f t="array" ref="G349">_xll.SNL.Clients.Office.Excel.Functions.SPG($A349, "IQ_EBITDA_MARGIN", G$3)</f>
        <v>NA</v>
      </c>
      <c r="H349" s="9" t="str" cm="1">
        <f t="array" ref="H349">_xll.SNL.Clients.Office.Excel.Functions.SPG($A349, "IQ_EBITDA_MARGIN", H$3)</f>
        <v>NA</v>
      </c>
      <c r="I349" s="9" t="str" cm="1">
        <f t="array" ref="I349">_xll.SNL.Clients.Office.Excel.Functions.SPG($A349, "IQ_EBITDA_MARGIN", I$3)</f>
        <v>NA</v>
      </c>
      <c r="J349" s="9" t="str" cm="1">
        <f t="array" ref="J349">_xll.SNL.Clients.Office.Excel.Functions.SPG($A349, "IQ_EBITDA_MARGIN", J$3)</f>
        <v>NA</v>
      </c>
    </row>
    <row r="350" spans="1:10" x14ac:dyDescent="0.3">
      <c r="A350" s="11" t="s">
        <v>1382</v>
      </c>
      <c r="B350" s="9" t="str" cm="1">
        <f t="array" ref="B350">_xll.SNL.Clients.Office.Excel.Functions.SPG($A350, "IQ_EBITDA_MARGIN", B$3)</f>
        <v>NA</v>
      </c>
      <c r="C350" s="9" t="str" cm="1">
        <f t="array" ref="C350">_xll.SNL.Clients.Office.Excel.Functions.SPG($A350, "IQ_EBITDA_MARGIN", C$3)</f>
        <v>NA</v>
      </c>
      <c r="D350" s="9" cm="1">
        <f t="array" ref="D350">_xll.SNL.Clients.Office.Excel.Functions.SPG($A350, "IQ_EBITDA_MARGIN", D$3)</f>
        <v>34.945</v>
      </c>
      <c r="E350" s="9" cm="1">
        <f t="array" ref="E350">_xll.SNL.Clients.Office.Excel.Functions.SPG($A350, "IQ_EBITDA_MARGIN", E$3)</f>
        <v>32.866999999999997</v>
      </c>
      <c r="F350" s="9" cm="1">
        <f t="array" ref="F350">_xll.SNL.Clients.Office.Excel.Functions.SPG($A350, "IQ_EBITDA_MARGIN", F$3)</f>
        <v>30.247</v>
      </c>
      <c r="G350" s="9" cm="1">
        <f t="array" ref="G350">_xll.SNL.Clients.Office.Excel.Functions.SPG($A350, "IQ_EBITDA_MARGIN", G$3)</f>
        <v>31.38</v>
      </c>
      <c r="H350" s="9" cm="1">
        <f t="array" ref="H350">_xll.SNL.Clients.Office.Excel.Functions.SPG($A350, "IQ_EBITDA_MARGIN", H$3)</f>
        <v>30.91</v>
      </c>
      <c r="I350" s="9" cm="1">
        <f t="array" ref="I350">_xll.SNL.Clients.Office.Excel.Functions.SPG($A350, "IQ_EBITDA_MARGIN", I$3)</f>
        <v>33.009</v>
      </c>
      <c r="J350" s="9" cm="1">
        <f t="array" ref="J350">_xll.SNL.Clients.Office.Excel.Functions.SPG($A350, "IQ_EBITDA_MARGIN", J$3)</f>
        <v>30.001999999999999</v>
      </c>
    </row>
    <row r="351" spans="1:10" x14ac:dyDescent="0.3">
      <c r="A351" s="11" t="s">
        <v>1383</v>
      </c>
      <c r="B351" s="9" t="str" cm="1">
        <f t="array" ref="B351">_xll.SNL.Clients.Office.Excel.Functions.SPG($A351, "IQ_EBITDA_MARGIN", B$3)</f>
        <v>NA</v>
      </c>
      <c r="C351" s="9" cm="1">
        <f t="array" ref="C351">_xll.SNL.Clients.Office.Excel.Functions.SPG($A351, "IQ_EBITDA_MARGIN", C$3)</f>
        <v>9.3859999999999992</v>
      </c>
      <c r="D351" s="9" cm="1">
        <f t="array" ref="D351">_xll.SNL.Clients.Office.Excel.Functions.SPG($A351, "IQ_EBITDA_MARGIN", D$3)</f>
        <v>9.7940000000000005</v>
      </c>
      <c r="E351" s="9" cm="1">
        <f t="array" ref="E351">_xll.SNL.Clients.Office.Excel.Functions.SPG($A351, "IQ_EBITDA_MARGIN", E$3)</f>
        <v>10.747</v>
      </c>
      <c r="F351" s="9" cm="1">
        <f t="array" ref="F351">_xll.SNL.Clients.Office.Excel.Functions.SPG($A351, "IQ_EBITDA_MARGIN", F$3)</f>
        <v>9.4429999999999996</v>
      </c>
      <c r="G351" s="9" cm="1">
        <f t="array" ref="G351">_xll.SNL.Clients.Office.Excel.Functions.SPG($A351, "IQ_EBITDA_MARGIN", G$3)</f>
        <v>12.401</v>
      </c>
      <c r="H351" s="9" cm="1">
        <f t="array" ref="H351">_xll.SNL.Clients.Office.Excel.Functions.SPG($A351, "IQ_EBITDA_MARGIN", H$3)</f>
        <v>12.759</v>
      </c>
      <c r="I351" s="9" cm="1">
        <f t="array" ref="I351">_xll.SNL.Clients.Office.Excel.Functions.SPG($A351, "IQ_EBITDA_MARGIN", I$3)</f>
        <v>11.186</v>
      </c>
      <c r="J351" s="9" cm="1">
        <f t="array" ref="J351">_xll.SNL.Clients.Office.Excel.Functions.SPG($A351, "IQ_EBITDA_MARGIN", J$3)</f>
        <v>7.9690000000000003</v>
      </c>
    </row>
    <row r="352" spans="1:10" x14ac:dyDescent="0.3">
      <c r="A352" s="11" t="s">
        <v>1384</v>
      </c>
      <c r="B352" s="9" t="str" cm="1">
        <f t="array" ref="B352">_xll.SNL.Clients.Office.Excel.Functions.SPG($A352, "IQ_EBITDA_MARGIN", B$3)</f>
        <v>NA</v>
      </c>
      <c r="C352" s="9" cm="1">
        <f t="array" ref="C352">_xll.SNL.Clients.Office.Excel.Functions.SPG($A352, "IQ_EBITDA_MARGIN", C$3)</f>
        <v>12.605</v>
      </c>
      <c r="D352" s="9" cm="1">
        <f t="array" ref="D352">_xll.SNL.Clients.Office.Excel.Functions.SPG($A352, "IQ_EBITDA_MARGIN", D$3)</f>
        <v>12.278</v>
      </c>
      <c r="E352" s="9" cm="1">
        <f t="array" ref="E352">_xll.SNL.Clients.Office.Excel.Functions.SPG($A352, "IQ_EBITDA_MARGIN", E$3)</f>
        <v>13.101000000000001</v>
      </c>
      <c r="F352" s="9" cm="1">
        <f t="array" ref="F352">_xll.SNL.Clients.Office.Excel.Functions.SPG($A352, "IQ_EBITDA_MARGIN", F$3)</f>
        <v>14.422000000000001</v>
      </c>
      <c r="G352" s="9" cm="1">
        <f t="array" ref="G352">_xll.SNL.Clients.Office.Excel.Functions.SPG($A352, "IQ_EBITDA_MARGIN", G$3)</f>
        <v>12.179</v>
      </c>
      <c r="H352" s="9" cm="1">
        <f t="array" ref="H352">_xll.SNL.Clients.Office.Excel.Functions.SPG($A352, "IQ_EBITDA_MARGIN", H$3)</f>
        <v>13.548999999999999</v>
      </c>
      <c r="I352" s="9" cm="1">
        <f t="array" ref="I352">_xll.SNL.Clients.Office.Excel.Functions.SPG($A352, "IQ_EBITDA_MARGIN", I$3)</f>
        <v>11.045</v>
      </c>
      <c r="J352" s="9" cm="1">
        <f t="array" ref="J352">_xll.SNL.Clients.Office.Excel.Functions.SPG($A352, "IQ_EBITDA_MARGIN", J$3)</f>
        <v>11.478</v>
      </c>
    </row>
    <row r="353" spans="1:10" x14ac:dyDescent="0.3">
      <c r="A353" s="11" t="s">
        <v>1385</v>
      </c>
      <c r="B353" s="9" t="str" cm="1">
        <f t="array" ref="B353">_xll.SNL.Clients.Office.Excel.Functions.SPG($A353, "IQ_EBITDA_MARGIN", B$3)</f>
        <v>NA</v>
      </c>
      <c r="C353" s="9" t="str" cm="1">
        <f t="array" ref="C353">_xll.SNL.Clients.Office.Excel.Functions.SPG($A353, "IQ_EBITDA_MARGIN", C$3)</f>
        <v>NA</v>
      </c>
      <c r="D353" s="9" cm="1">
        <f t="array" ref="D353">_xll.SNL.Clients.Office.Excel.Functions.SPG($A353, "IQ_EBITDA_MARGIN", D$3)</f>
        <v>-29.053999999999998</v>
      </c>
      <c r="E353" s="9" cm="1">
        <f t="array" ref="E353">_xll.SNL.Clients.Office.Excel.Functions.SPG($A353, "IQ_EBITDA_MARGIN", E$3)</f>
        <v>-108.727</v>
      </c>
      <c r="F353" s="9" cm="1">
        <f t="array" ref="F353">_xll.SNL.Clients.Office.Excel.Functions.SPG($A353, "IQ_EBITDA_MARGIN", F$3)</f>
        <v>-25.434999999999999</v>
      </c>
      <c r="G353" s="9" cm="1">
        <f t="array" ref="G353">_xll.SNL.Clients.Office.Excel.Functions.SPG($A353, "IQ_EBITDA_MARGIN", G$3)</f>
        <v>-20.587</v>
      </c>
      <c r="H353" s="9" cm="1">
        <f t="array" ref="H353">_xll.SNL.Clients.Office.Excel.Functions.SPG($A353, "IQ_EBITDA_MARGIN", H$3)</f>
        <v>14.06</v>
      </c>
      <c r="I353" s="9" cm="1">
        <f t="array" ref="I353">_xll.SNL.Clients.Office.Excel.Functions.SPG($A353, "IQ_EBITDA_MARGIN", I$3)</f>
        <v>29.52</v>
      </c>
      <c r="J353" s="9" cm="1">
        <f t="array" ref="J353">_xll.SNL.Clients.Office.Excel.Functions.SPG($A353, "IQ_EBITDA_MARGIN", J$3)</f>
        <v>50.648000000000003</v>
      </c>
    </row>
    <row r="354" spans="1:10" x14ac:dyDescent="0.3">
      <c r="A354" s="11" t="s">
        <v>1386</v>
      </c>
      <c r="B354" s="9" t="str" cm="1">
        <f t="array" ref="B354">_xll.SNL.Clients.Office.Excel.Functions.SPG($A354, "IQ_EBITDA_MARGIN", B$3)</f>
        <v>NA</v>
      </c>
      <c r="C354" s="9" t="str" cm="1">
        <f t="array" ref="C354">_xll.SNL.Clients.Office.Excel.Functions.SPG($A354, "IQ_EBITDA_MARGIN", C$3)</f>
        <v>NA</v>
      </c>
      <c r="D354" s="9" cm="1">
        <f t="array" ref="D354">_xll.SNL.Clients.Office.Excel.Functions.SPG($A354, "IQ_EBITDA_MARGIN", D$3)</f>
        <v>84.433999999999997</v>
      </c>
      <c r="E354" s="9" cm="1">
        <f t="array" ref="E354">_xll.SNL.Clients.Office.Excel.Functions.SPG($A354, "IQ_EBITDA_MARGIN", E$3)</f>
        <v>89.88</v>
      </c>
      <c r="F354" s="9" cm="1">
        <f t="array" ref="F354">_xll.SNL.Clients.Office.Excel.Functions.SPG($A354, "IQ_EBITDA_MARGIN", F$3)</f>
        <v>79.078000000000003</v>
      </c>
      <c r="G354" s="9" cm="1">
        <f t="array" ref="G354">_xll.SNL.Clients.Office.Excel.Functions.SPG($A354, "IQ_EBITDA_MARGIN", G$3)</f>
        <v>22.649000000000001</v>
      </c>
      <c r="H354" s="9" cm="1">
        <f t="array" ref="H354">_xll.SNL.Clients.Office.Excel.Functions.SPG($A354, "IQ_EBITDA_MARGIN", H$3)</f>
        <v>80.488</v>
      </c>
      <c r="I354" s="9" cm="1">
        <f t="array" ref="I354">_xll.SNL.Clients.Office.Excel.Functions.SPG($A354, "IQ_EBITDA_MARGIN", I$3)</f>
        <v>77.572000000000003</v>
      </c>
      <c r="J354" s="9" cm="1">
        <f t="array" ref="J354">_xll.SNL.Clients.Office.Excel.Functions.SPG($A354, "IQ_EBITDA_MARGIN", J$3)</f>
        <v>64.242000000000004</v>
      </c>
    </row>
    <row r="355" spans="1:10" x14ac:dyDescent="0.3">
      <c r="A355" s="11" t="s">
        <v>1387</v>
      </c>
      <c r="B355" s="9" t="str" cm="1">
        <f t="array" ref="B355">_xll.SNL.Clients.Office.Excel.Functions.SPG($A355, "IQ_EBITDA_MARGIN", B$3)</f>
        <v>NA</v>
      </c>
      <c r="C355" s="9" t="str" cm="1">
        <f t="array" ref="C355">_xll.SNL.Clients.Office.Excel.Functions.SPG($A355, "IQ_EBITDA_MARGIN", C$3)</f>
        <v>NA</v>
      </c>
      <c r="D355" s="9" cm="1">
        <f t="array" ref="D355">_xll.SNL.Clients.Office.Excel.Functions.SPG($A355, "IQ_EBITDA_MARGIN", D$3)</f>
        <v>3.9750000000000001</v>
      </c>
      <c r="E355" s="9" cm="1">
        <f t="array" ref="E355">_xll.SNL.Clients.Office.Excel.Functions.SPG($A355, "IQ_EBITDA_MARGIN", E$3)</f>
        <v>-0.71699999999999997</v>
      </c>
      <c r="F355" s="9" cm="1">
        <f t="array" ref="F355">_xll.SNL.Clients.Office.Excel.Functions.SPG($A355, "IQ_EBITDA_MARGIN", F$3)</f>
        <v>4.734</v>
      </c>
      <c r="G355" s="9" cm="1">
        <f t="array" ref="G355">_xll.SNL.Clients.Office.Excel.Functions.SPG($A355, "IQ_EBITDA_MARGIN", G$3)</f>
        <v>5.1669999999999998</v>
      </c>
      <c r="H355" s="9" cm="1">
        <f t="array" ref="H355">_xll.SNL.Clients.Office.Excel.Functions.SPG($A355, "IQ_EBITDA_MARGIN", H$3)</f>
        <v>4.93</v>
      </c>
      <c r="I355" s="9" cm="1">
        <f t="array" ref="I355">_xll.SNL.Clients.Office.Excel.Functions.SPG($A355, "IQ_EBITDA_MARGIN", I$3)</f>
        <v>5.1349999999999998</v>
      </c>
      <c r="J355" s="9" cm="1">
        <f t="array" ref="J355">_xll.SNL.Clients.Office.Excel.Functions.SPG($A355, "IQ_EBITDA_MARGIN", J$3)</f>
        <v>4.952</v>
      </c>
    </row>
    <row r="356" spans="1:10" x14ac:dyDescent="0.3">
      <c r="A356" s="11" t="s">
        <v>1388</v>
      </c>
      <c r="B356" s="9" t="str" cm="1">
        <f t="array" ref="B356">_xll.SNL.Clients.Office.Excel.Functions.SPG($A356, "IQ_EBITDA_MARGIN", B$3)</f>
        <v>NA</v>
      </c>
      <c r="C356" s="9" t="str" cm="1">
        <f t="array" ref="C356">_xll.SNL.Clients.Office.Excel.Functions.SPG($A356, "IQ_EBITDA_MARGIN", C$3)</f>
        <v>NA</v>
      </c>
      <c r="D356" s="9" cm="1">
        <f t="array" ref="D356">_xll.SNL.Clients.Office.Excel.Functions.SPG($A356, "IQ_EBITDA_MARGIN", D$3)</f>
        <v>-1.0309999999999999</v>
      </c>
      <c r="E356" s="9" cm="1">
        <f t="array" ref="E356">_xll.SNL.Clients.Office.Excel.Functions.SPG($A356, "IQ_EBITDA_MARGIN", E$3)</f>
        <v>-4.6340000000000003</v>
      </c>
      <c r="F356" s="9" cm="1">
        <f t="array" ref="F356">_xll.SNL.Clients.Office.Excel.Functions.SPG($A356, "IQ_EBITDA_MARGIN", F$3)</f>
        <v>-6.0339999999999998</v>
      </c>
      <c r="G356" s="9" cm="1">
        <f t="array" ref="G356">_xll.SNL.Clients.Office.Excel.Functions.SPG($A356, "IQ_EBITDA_MARGIN", G$3)</f>
        <v>-7.782</v>
      </c>
      <c r="H356" s="9" cm="1">
        <f t="array" ref="H356">_xll.SNL.Clients.Office.Excel.Functions.SPG($A356, "IQ_EBITDA_MARGIN", H$3)</f>
        <v>-9.0670000000000002</v>
      </c>
      <c r="I356" s="9" cm="1">
        <f t="array" ref="I356">_xll.SNL.Clients.Office.Excel.Functions.SPG($A356, "IQ_EBITDA_MARGIN", I$3)</f>
        <v>-12.48</v>
      </c>
      <c r="J356" s="9" cm="1">
        <f t="array" ref="J356">_xll.SNL.Clients.Office.Excel.Functions.SPG($A356, "IQ_EBITDA_MARGIN", J$3)</f>
        <v>-14.956</v>
      </c>
    </row>
    <row r="357" spans="1:10" x14ac:dyDescent="0.3">
      <c r="A357" s="11" t="s">
        <v>1389</v>
      </c>
      <c r="B357" s="9" t="str" cm="1">
        <f t="array" ref="B357">_xll.SNL.Clients.Office.Excel.Functions.SPG($A357, "IQ_EBITDA_MARGIN", B$3)</f>
        <v>NA</v>
      </c>
      <c r="C357" s="9" t="str" cm="1">
        <f t="array" ref="C357">_xll.SNL.Clients.Office.Excel.Functions.SPG($A357, "IQ_EBITDA_MARGIN", C$3)</f>
        <v>NA</v>
      </c>
      <c r="D357" s="9" cm="1">
        <f t="array" ref="D357">_xll.SNL.Clients.Office.Excel.Functions.SPG($A357, "IQ_EBITDA_MARGIN", D$3)</f>
        <v>23.774999999999999</v>
      </c>
      <c r="E357" s="9" cm="1">
        <f t="array" ref="E357">_xll.SNL.Clients.Office.Excel.Functions.SPG($A357, "IQ_EBITDA_MARGIN", E$3)</f>
        <v>27.295000000000002</v>
      </c>
      <c r="F357" s="9" cm="1">
        <f t="array" ref="F357">_xll.SNL.Clients.Office.Excel.Functions.SPG($A357, "IQ_EBITDA_MARGIN", F$3)</f>
        <v>20.856000000000002</v>
      </c>
      <c r="G357" s="9" cm="1">
        <f t="array" ref="G357">_xll.SNL.Clients.Office.Excel.Functions.SPG($A357, "IQ_EBITDA_MARGIN", G$3)</f>
        <v>22.195</v>
      </c>
      <c r="H357" s="9" cm="1">
        <f t="array" ref="H357">_xll.SNL.Clients.Office.Excel.Functions.SPG($A357, "IQ_EBITDA_MARGIN", H$3)</f>
        <v>21.170999999999999</v>
      </c>
      <c r="I357" s="9" cm="1">
        <f t="array" ref="I357">_xll.SNL.Clients.Office.Excel.Functions.SPG($A357, "IQ_EBITDA_MARGIN", I$3)</f>
        <v>19.465</v>
      </c>
      <c r="J357" s="9" cm="1">
        <f t="array" ref="J357">_xll.SNL.Clients.Office.Excel.Functions.SPG($A357, "IQ_EBITDA_MARGIN", J$3)</f>
        <v>20.939</v>
      </c>
    </row>
    <row r="358" spans="1:10" x14ac:dyDescent="0.3">
      <c r="A358" s="11" t="s">
        <v>1390</v>
      </c>
      <c r="B358" s="9" t="str" cm="1">
        <f t="array" ref="B358">_xll.SNL.Clients.Office.Excel.Functions.SPG($A358, "IQ_EBITDA_MARGIN", B$3)</f>
        <v>NA</v>
      </c>
      <c r="C358" s="9" t="str" cm="1">
        <f t="array" ref="C358">_xll.SNL.Clients.Office.Excel.Functions.SPG($A358, "IQ_EBITDA_MARGIN", C$3)</f>
        <v>NA</v>
      </c>
      <c r="D358" s="9" cm="1">
        <f t="array" ref="D358">_xll.SNL.Clients.Office.Excel.Functions.SPG($A358, "IQ_EBITDA_MARGIN", D$3)</f>
        <v>30.297999999999998</v>
      </c>
      <c r="E358" s="9" cm="1">
        <f t="array" ref="E358">_xll.SNL.Clients.Office.Excel.Functions.SPG($A358, "IQ_EBITDA_MARGIN", E$3)</f>
        <v>29.675999999999998</v>
      </c>
      <c r="F358" s="9" cm="1">
        <f t="array" ref="F358">_xll.SNL.Clients.Office.Excel.Functions.SPG($A358, "IQ_EBITDA_MARGIN", F$3)</f>
        <v>30.123000000000001</v>
      </c>
      <c r="G358" s="9" cm="1">
        <f t="array" ref="G358">_xll.SNL.Clients.Office.Excel.Functions.SPG($A358, "IQ_EBITDA_MARGIN", G$3)</f>
        <v>31.702999999999999</v>
      </c>
      <c r="H358" s="9" cm="1">
        <f t="array" ref="H358">_xll.SNL.Clients.Office.Excel.Functions.SPG($A358, "IQ_EBITDA_MARGIN", H$3)</f>
        <v>28.614999999999998</v>
      </c>
      <c r="I358" s="9" cm="1">
        <f t="array" ref="I358">_xll.SNL.Clients.Office.Excel.Functions.SPG($A358, "IQ_EBITDA_MARGIN", I$3)</f>
        <v>30.638999999999999</v>
      </c>
      <c r="J358" s="9" cm="1">
        <f t="array" ref="J358">_xll.SNL.Clients.Office.Excel.Functions.SPG($A358, "IQ_EBITDA_MARGIN", J$3)</f>
        <v>30.803999999999998</v>
      </c>
    </row>
    <row r="359" spans="1:10" x14ac:dyDescent="0.3">
      <c r="A359" s="11" t="s">
        <v>1391</v>
      </c>
      <c r="B359" s="9" t="str" cm="1">
        <f t="array" ref="B359">_xll.SNL.Clients.Office.Excel.Functions.SPG($A359, "IQ_EBITDA_MARGIN", B$3)</f>
        <v>NA</v>
      </c>
      <c r="C359" s="9" t="str" cm="1">
        <f t="array" ref="C359">_xll.SNL.Clients.Office.Excel.Functions.SPG($A359, "IQ_EBITDA_MARGIN", C$3)</f>
        <v>NA</v>
      </c>
      <c r="D359" s="9" t="str" cm="1">
        <f t="array" ref="D359">_xll.SNL.Clients.Office.Excel.Functions.SPG($A359, "IQ_EBITDA_MARGIN", D$3)</f>
        <v>NA</v>
      </c>
      <c r="E359" s="9" t="str" cm="1">
        <f t="array" ref="E359">_xll.SNL.Clients.Office.Excel.Functions.SPG($A359, "IQ_EBITDA_MARGIN", E$3)</f>
        <v>NA</v>
      </c>
      <c r="F359" s="9" t="str" cm="1">
        <f t="array" ref="F359">_xll.SNL.Clients.Office.Excel.Functions.SPG($A359, "IQ_EBITDA_MARGIN", F$3)</f>
        <v>NA</v>
      </c>
      <c r="G359" s="9" t="str" cm="1">
        <f t="array" ref="G359">_xll.SNL.Clients.Office.Excel.Functions.SPG($A359, "IQ_EBITDA_MARGIN", G$3)</f>
        <v>NA</v>
      </c>
      <c r="H359" s="9" t="str" cm="1">
        <f t="array" ref="H359">_xll.SNL.Clients.Office.Excel.Functions.SPG($A359, "IQ_EBITDA_MARGIN", H$3)</f>
        <v>NA</v>
      </c>
      <c r="I359" s="9" t="str" cm="1">
        <f t="array" ref="I359">_xll.SNL.Clients.Office.Excel.Functions.SPG($A359, "IQ_EBITDA_MARGIN", I$3)</f>
        <v>NA</v>
      </c>
      <c r="J359" s="9" t="str" cm="1">
        <f t="array" ref="J359">_xll.SNL.Clients.Office.Excel.Functions.SPG($A359, "IQ_EBITDA_MARGIN", J$3)</f>
        <v>NA</v>
      </c>
    </row>
    <row r="360" spans="1:10" x14ac:dyDescent="0.3">
      <c r="A360" s="11" t="s">
        <v>1392</v>
      </c>
      <c r="B360" s="9" t="str" cm="1">
        <f t="array" ref="B360">_xll.SNL.Clients.Office.Excel.Functions.SPG($A360, "IQ_EBITDA_MARGIN", B$3)</f>
        <v>NA</v>
      </c>
      <c r="C360" s="9" t="str" cm="1">
        <f t="array" ref="C360">_xll.SNL.Clients.Office.Excel.Functions.SPG($A360, "IQ_EBITDA_MARGIN", C$3)</f>
        <v>NA</v>
      </c>
      <c r="D360" s="9" cm="1">
        <f t="array" ref="D360">_xll.SNL.Clients.Office.Excel.Functions.SPG($A360, "IQ_EBITDA_MARGIN", D$3)</f>
        <v>21.637</v>
      </c>
      <c r="E360" s="9" cm="1">
        <f t="array" ref="E360">_xll.SNL.Clients.Office.Excel.Functions.SPG($A360, "IQ_EBITDA_MARGIN", E$3)</f>
        <v>22.736000000000001</v>
      </c>
      <c r="F360" s="9" cm="1">
        <f t="array" ref="F360">_xll.SNL.Clients.Office.Excel.Functions.SPG($A360, "IQ_EBITDA_MARGIN", F$3)</f>
        <v>19.507000000000001</v>
      </c>
      <c r="G360" s="9" cm="1">
        <f t="array" ref="G360">_xll.SNL.Clients.Office.Excel.Functions.SPG($A360, "IQ_EBITDA_MARGIN", G$3)</f>
        <v>19.747</v>
      </c>
      <c r="H360" s="9" cm="1">
        <f t="array" ref="H360">_xll.SNL.Clients.Office.Excel.Functions.SPG($A360, "IQ_EBITDA_MARGIN", H$3)</f>
        <v>19.756</v>
      </c>
      <c r="I360" s="9" cm="1">
        <f t="array" ref="I360">_xll.SNL.Clients.Office.Excel.Functions.SPG($A360, "IQ_EBITDA_MARGIN", I$3)</f>
        <v>20.991</v>
      </c>
      <c r="J360" s="9" cm="1">
        <f t="array" ref="J360">_xll.SNL.Clients.Office.Excel.Functions.SPG($A360, "IQ_EBITDA_MARGIN", J$3)</f>
        <v>18.603999999999999</v>
      </c>
    </row>
    <row r="361" spans="1:10" x14ac:dyDescent="0.3">
      <c r="A361" s="11" t="s">
        <v>1393</v>
      </c>
      <c r="B361" s="9" t="str" cm="1">
        <f t="array" ref="B361">_xll.SNL.Clients.Office.Excel.Functions.SPG($A361, "IQ_EBITDA_MARGIN", B$3)</f>
        <v>NA</v>
      </c>
      <c r="C361" s="9" t="str" cm="1">
        <f t="array" ref="C361">_xll.SNL.Clients.Office.Excel.Functions.SPG($A361, "IQ_EBITDA_MARGIN", C$3)</f>
        <v>NA</v>
      </c>
      <c r="D361" s="9" cm="1">
        <f t="array" ref="D361">_xll.SNL.Clients.Office.Excel.Functions.SPG($A361, "IQ_EBITDA_MARGIN", D$3)</f>
        <v>9.82</v>
      </c>
      <c r="E361" s="9" cm="1">
        <f t="array" ref="E361">_xll.SNL.Clients.Office.Excel.Functions.SPG($A361, "IQ_EBITDA_MARGIN", E$3)</f>
        <v>7.6959999999999997</v>
      </c>
      <c r="F361" s="9" cm="1">
        <f t="array" ref="F361">_xll.SNL.Clients.Office.Excel.Functions.SPG($A361, "IQ_EBITDA_MARGIN", F$3)</f>
        <v>8.8369999999999997</v>
      </c>
      <c r="G361" s="9" cm="1">
        <f t="array" ref="G361">_xll.SNL.Clients.Office.Excel.Functions.SPG($A361, "IQ_EBITDA_MARGIN", G$3)</f>
        <v>8.7260000000000009</v>
      </c>
      <c r="H361" s="9" cm="1">
        <f t="array" ref="H361">_xll.SNL.Clients.Office.Excel.Functions.SPG($A361, "IQ_EBITDA_MARGIN", H$3)</f>
        <v>8.0549999999999997</v>
      </c>
      <c r="I361" s="9" cm="1">
        <f t="array" ref="I361">_xll.SNL.Clients.Office.Excel.Functions.SPG($A361, "IQ_EBITDA_MARGIN", I$3)</f>
        <v>8.5470000000000006</v>
      </c>
      <c r="J361" s="9" cm="1">
        <f t="array" ref="J361">_xll.SNL.Clients.Office.Excel.Functions.SPG($A361, "IQ_EBITDA_MARGIN", J$3)</f>
        <v>7.4779999999999998</v>
      </c>
    </row>
    <row r="362" spans="1:10" x14ac:dyDescent="0.3">
      <c r="A362" s="11" t="s">
        <v>1394</v>
      </c>
      <c r="B362" s="9" t="str" cm="1">
        <f t="array" ref="B362">_xll.SNL.Clients.Office.Excel.Functions.SPG($A362, "IQ_EBITDA_MARGIN", B$3)</f>
        <v>NA</v>
      </c>
      <c r="C362" s="9" t="str" cm="1">
        <f t="array" ref="C362">_xll.SNL.Clients.Office.Excel.Functions.SPG($A362, "IQ_EBITDA_MARGIN", C$3)</f>
        <v>NA</v>
      </c>
      <c r="D362" s="9" cm="1">
        <f t="array" ref="D362">_xll.SNL.Clients.Office.Excel.Functions.SPG($A362, "IQ_EBITDA_MARGIN", D$3)</f>
        <v>11.343999999999999</v>
      </c>
      <c r="E362" s="9" cm="1">
        <f t="array" ref="E362">_xll.SNL.Clients.Office.Excel.Functions.SPG($A362, "IQ_EBITDA_MARGIN", E$3)</f>
        <v>8.9009999999999998</v>
      </c>
      <c r="F362" s="9" cm="1">
        <f t="array" ref="F362">_xll.SNL.Clients.Office.Excel.Functions.SPG($A362, "IQ_EBITDA_MARGIN", F$3)</f>
        <v>10.112</v>
      </c>
      <c r="G362" s="9" cm="1">
        <f t="array" ref="G362">_xll.SNL.Clients.Office.Excel.Functions.SPG($A362, "IQ_EBITDA_MARGIN", G$3)</f>
        <v>15.401999999999999</v>
      </c>
      <c r="H362" s="9" cm="1">
        <f t="array" ref="H362">_xll.SNL.Clients.Office.Excel.Functions.SPG($A362, "IQ_EBITDA_MARGIN", H$3)</f>
        <v>9.9359999999999999</v>
      </c>
      <c r="I362" s="9" cm="1">
        <f t="array" ref="I362">_xll.SNL.Clients.Office.Excel.Functions.SPG($A362, "IQ_EBITDA_MARGIN", I$3)</f>
        <v>8.2260000000000009</v>
      </c>
      <c r="J362" s="9" cm="1">
        <f t="array" ref="J362">_xll.SNL.Clients.Office.Excel.Functions.SPG($A362, "IQ_EBITDA_MARGIN", J$3)</f>
        <v>13.837999999999999</v>
      </c>
    </row>
    <row r="363" spans="1:10" x14ac:dyDescent="0.3">
      <c r="A363" s="11" t="s">
        <v>1395</v>
      </c>
      <c r="B363" s="9" t="str" cm="1">
        <f t="array" ref="B363">_xll.SNL.Clients.Office.Excel.Functions.SPG($A363, "IQ_EBITDA_MARGIN", B$3)</f>
        <v>NA</v>
      </c>
      <c r="C363" s="9" t="str" cm="1">
        <f t="array" ref="C363">_xll.SNL.Clients.Office.Excel.Functions.SPG($A363, "IQ_EBITDA_MARGIN", C$3)</f>
        <v>NA</v>
      </c>
      <c r="D363" s="9" cm="1">
        <f t="array" ref="D363">_xll.SNL.Clients.Office.Excel.Functions.SPG($A363, "IQ_EBITDA_MARGIN", D$3)</f>
        <v>6.1120000000000001</v>
      </c>
      <c r="E363" s="9" cm="1">
        <f t="array" ref="E363">_xll.SNL.Clients.Office.Excel.Functions.SPG($A363, "IQ_EBITDA_MARGIN", E$3)</f>
        <v>6.0149999999999997</v>
      </c>
      <c r="F363" s="9" cm="1">
        <f t="array" ref="F363">_xll.SNL.Clients.Office.Excel.Functions.SPG($A363, "IQ_EBITDA_MARGIN", F$3)</f>
        <v>10.901</v>
      </c>
      <c r="G363" s="9" cm="1">
        <f t="array" ref="G363">_xll.SNL.Clients.Office.Excel.Functions.SPG($A363, "IQ_EBITDA_MARGIN", G$3)</f>
        <v>2.1989999999999998</v>
      </c>
      <c r="H363" s="9" cm="1">
        <f t="array" ref="H363">_xll.SNL.Clients.Office.Excel.Functions.SPG($A363, "IQ_EBITDA_MARGIN", H$3)</f>
        <v>6.7009999999999996</v>
      </c>
      <c r="I363" s="9" cm="1">
        <f t="array" ref="I363">_xll.SNL.Clients.Office.Excel.Functions.SPG($A363, "IQ_EBITDA_MARGIN", I$3)</f>
        <v>7.2679999999999998</v>
      </c>
      <c r="J363" s="9" cm="1">
        <f t="array" ref="J363">_xll.SNL.Clients.Office.Excel.Functions.SPG($A363, "IQ_EBITDA_MARGIN", J$3)</f>
        <v>11.395</v>
      </c>
    </row>
    <row r="364" spans="1:10" x14ac:dyDescent="0.3">
      <c r="A364" s="11" t="s">
        <v>1396</v>
      </c>
      <c r="B364" s="9" t="str" cm="1">
        <f t="array" ref="B364">_xll.SNL.Clients.Office.Excel.Functions.SPG($A364, "IQ_EBITDA_MARGIN", B$3)</f>
        <v>NA</v>
      </c>
      <c r="C364" s="9" t="str" cm="1">
        <f t="array" ref="C364">_xll.SNL.Clients.Office.Excel.Functions.SPG($A364, "IQ_EBITDA_MARGIN", C$3)</f>
        <v>NA</v>
      </c>
      <c r="D364" s="9" t="str" cm="1">
        <f t="array" ref="D364">_xll.SNL.Clients.Office.Excel.Functions.SPG($A364, "IQ_EBITDA_MARGIN", D$3)</f>
        <v>NA</v>
      </c>
      <c r="E364" s="9" t="str" cm="1">
        <f t="array" ref="E364">_xll.SNL.Clients.Office.Excel.Functions.SPG($A364, "IQ_EBITDA_MARGIN", E$3)</f>
        <v>NA</v>
      </c>
      <c r="F364" s="9" t="str" cm="1">
        <f t="array" ref="F364">_xll.SNL.Clients.Office.Excel.Functions.SPG($A364, "IQ_EBITDA_MARGIN", F$3)</f>
        <v>NA</v>
      </c>
      <c r="G364" s="9" t="str" cm="1">
        <f t="array" ref="G364">_xll.SNL.Clients.Office.Excel.Functions.SPG($A364, "IQ_EBITDA_MARGIN", G$3)</f>
        <v>NA</v>
      </c>
      <c r="H364" s="9" t="str" cm="1">
        <f t="array" ref="H364">_xll.SNL.Clients.Office.Excel.Functions.SPG($A364, "IQ_EBITDA_MARGIN", H$3)</f>
        <v>NA</v>
      </c>
      <c r="I364" s="9" t="str" cm="1">
        <f t="array" ref="I364">_xll.SNL.Clients.Office.Excel.Functions.SPG($A364, "IQ_EBITDA_MARGIN", I$3)</f>
        <v>NA</v>
      </c>
      <c r="J364" s="9" t="str" cm="1">
        <f t="array" ref="J364">_xll.SNL.Clients.Office.Excel.Functions.SPG($A364, "IQ_EBITDA_MARGIN", J$3)</f>
        <v>NA</v>
      </c>
    </row>
    <row r="365" spans="1:10" x14ac:dyDescent="0.3">
      <c r="A365" s="11" t="s">
        <v>1397</v>
      </c>
      <c r="B365" s="9" t="str" cm="1">
        <f t="array" ref="B365">_xll.SNL.Clients.Office.Excel.Functions.SPG($A365, "IQ_EBITDA_MARGIN", B$3)</f>
        <v>NA</v>
      </c>
      <c r="C365" s="9" t="str" cm="1">
        <f t="array" ref="C365">_xll.SNL.Clients.Office.Excel.Functions.SPG($A365, "IQ_EBITDA_MARGIN", C$3)</f>
        <v>NA</v>
      </c>
      <c r="D365" s="9" t="str" cm="1">
        <f t="array" ref="D365">_xll.SNL.Clients.Office.Excel.Functions.SPG($A365, "IQ_EBITDA_MARGIN", D$3)</f>
        <v>NA</v>
      </c>
      <c r="E365" s="9" t="str" cm="1">
        <f t="array" ref="E365">_xll.SNL.Clients.Office.Excel.Functions.SPG($A365, "IQ_EBITDA_MARGIN", E$3)</f>
        <v>NA</v>
      </c>
      <c r="F365" s="9" t="str" cm="1">
        <f t="array" ref="F365">_xll.SNL.Clients.Office.Excel.Functions.SPG($A365, "IQ_EBITDA_MARGIN", F$3)</f>
        <v>NA</v>
      </c>
      <c r="G365" s="9" t="str" cm="1">
        <f t="array" ref="G365">_xll.SNL.Clients.Office.Excel.Functions.SPG($A365, "IQ_EBITDA_MARGIN", G$3)</f>
        <v>NA</v>
      </c>
      <c r="H365" s="9" t="str" cm="1">
        <f t="array" ref="H365">_xll.SNL.Clients.Office.Excel.Functions.SPG($A365, "IQ_EBITDA_MARGIN", H$3)</f>
        <v>NA</v>
      </c>
      <c r="I365" s="9" t="str" cm="1">
        <f t="array" ref="I365">_xll.SNL.Clients.Office.Excel.Functions.SPG($A365, "IQ_EBITDA_MARGIN", I$3)</f>
        <v>NA</v>
      </c>
      <c r="J365" s="9" t="str" cm="1">
        <f t="array" ref="J365">_xll.SNL.Clients.Office.Excel.Functions.SPG($A365, "IQ_EBITDA_MARGIN", J$3)</f>
        <v>NA</v>
      </c>
    </row>
    <row r="366" spans="1:10" x14ac:dyDescent="0.3">
      <c r="A366" s="11" t="s">
        <v>1398</v>
      </c>
      <c r="B366" s="9" t="str" cm="1">
        <f t="array" ref="B366">_xll.SNL.Clients.Office.Excel.Functions.SPG($A366, "IQ_EBITDA_MARGIN", B$3)</f>
        <v>NA</v>
      </c>
      <c r="C366" s="9" t="str" cm="1">
        <f t="array" ref="C366">_xll.SNL.Clients.Office.Excel.Functions.SPG($A366, "IQ_EBITDA_MARGIN", C$3)</f>
        <v>NA</v>
      </c>
      <c r="D366" s="9" cm="1">
        <f t="array" ref="D366">_xll.SNL.Clients.Office.Excel.Functions.SPG($A366, "IQ_EBITDA_MARGIN", D$3)</f>
        <v>19.388000000000002</v>
      </c>
      <c r="E366" s="9" cm="1">
        <f t="array" ref="E366">_xll.SNL.Clients.Office.Excel.Functions.SPG($A366, "IQ_EBITDA_MARGIN", E$3)</f>
        <v>18.224</v>
      </c>
      <c r="F366" s="9" cm="1">
        <f t="array" ref="F366">_xll.SNL.Clients.Office.Excel.Functions.SPG($A366, "IQ_EBITDA_MARGIN", F$3)</f>
        <v>15.143000000000001</v>
      </c>
      <c r="G366" s="9" cm="1">
        <f t="array" ref="G366">_xll.SNL.Clients.Office.Excel.Functions.SPG($A366, "IQ_EBITDA_MARGIN", G$3)</f>
        <v>12.75</v>
      </c>
      <c r="H366" s="9" cm="1">
        <f t="array" ref="H366">_xll.SNL.Clients.Office.Excel.Functions.SPG($A366, "IQ_EBITDA_MARGIN", H$3)</f>
        <v>19.494</v>
      </c>
      <c r="I366" s="9" cm="1">
        <f t="array" ref="I366">_xll.SNL.Clients.Office.Excel.Functions.SPG($A366, "IQ_EBITDA_MARGIN", I$3)</f>
        <v>17.212</v>
      </c>
      <c r="J366" s="9" cm="1">
        <f t="array" ref="J366">_xll.SNL.Clients.Office.Excel.Functions.SPG($A366, "IQ_EBITDA_MARGIN", J$3)</f>
        <v>13.792999999999999</v>
      </c>
    </row>
    <row r="367" spans="1:10" x14ac:dyDescent="0.3">
      <c r="A367" s="11" t="s">
        <v>1399</v>
      </c>
      <c r="B367" s="9" t="str" cm="1">
        <f t="array" ref="B367">_xll.SNL.Clients.Office.Excel.Functions.SPG($A367, "IQ_EBITDA_MARGIN", B$3)</f>
        <v>NA</v>
      </c>
      <c r="C367" s="9" t="str" cm="1">
        <f t="array" ref="C367">_xll.SNL.Clients.Office.Excel.Functions.SPG($A367, "IQ_EBITDA_MARGIN", C$3)</f>
        <v>NA</v>
      </c>
      <c r="D367" s="9" cm="1">
        <f t="array" ref="D367">_xll.SNL.Clients.Office.Excel.Functions.SPG($A367, "IQ_EBITDA_MARGIN", D$3)</f>
        <v>13.221</v>
      </c>
      <c r="E367" s="9" cm="1">
        <f t="array" ref="E367">_xll.SNL.Clients.Office.Excel.Functions.SPG($A367, "IQ_EBITDA_MARGIN", E$3)</f>
        <v>9.5649999999999995</v>
      </c>
      <c r="F367" s="9" cm="1">
        <f t="array" ref="F367">_xll.SNL.Clients.Office.Excel.Functions.SPG($A367, "IQ_EBITDA_MARGIN", F$3)</f>
        <v>13.869</v>
      </c>
      <c r="G367" s="9" cm="1">
        <f t="array" ref="G367">_xll.SNL.Clients.Office.Excel.Functions.SPG($A367, "IQ_EBITDA_MARGIN", G$3)</f>
        <v>18.992000000000001</v>
      </c>
      <c r="H367" s="9" cm="1">
        <f t="array" ref="H367">_xll.SNL.Clients.Office.Excel.Functions.SPG($A367, "IQ_EBITDA_MARGIN", H$3)</f>
        <v>25.463999999999999</v>
      </c>
      <c r="I367" s="9" cm="1">
        <f t="array" ref="I367">_xll.SNL.Clients.Office.Excel.Functions.SPG($A367, "IQ_EBITDA_MARGIN", I$3)</f>
        <v>25.637</v>
      </c>
      <c r="J367" s="9" cm="1">
        <f t="array" ref="J367">_xll.SNL.Clients.Office.Excel.Functions.SPG($A367, "IQ_EBITDA_MARGIN", J$3)</f>
        <v>19.536000000000001</v>
      </c>
    </row>
    <row r="368" spans="1:10" x14ac:dyDescent="0.3">
      <c r="A368" s="11" t="s">
        <v>1400</v>
      </c>
      <c r="B368" s="9" t="str" cm="1">
        <f t="array" ref="B368">_xll.SNL.Clients.Office.Excel.Functions.SPG($A368, "IQ_EBITDA_MARGIN", B$3)</f>
        <v>NA</v>
      </c>
      <c r="C368" s="9" t="str" cm="1">
        <f t="array" ref="C368">_xll.SNL.Clients.Office.Excel.Functions.SPG($A368, "IQ_EBITDA_MARGIN", C$3)</f>
        <v>NA</v>
      </c>
      <c r="D368" s="9" cm="1">
        <f t="array" ref="D368">_xll.SNL.Clients.Office.Excel.Functions.SPG($A368, "IQ_EBITDA_MARGIN", D$3)</f>
        <v>2.33</v>
      </c>
      <c r="E368" s="9" cm="1">
        <f t="array" ref="E368">_xll.SNL.Clients.Office.Excel.Functions.SPG($A368, "IQ_EBITDA_MARGIN", E$3)</f>
        <v>-1.3919999999999999</v>
      </c>
      <c r="F368" s="9" cm="1">
        <f t="array" ref="F368">_xll.SNL.Clients.Office.Excel.Functions.SPG($A368, "IQ_EBITDA_MARGIN", F$3)</f>
        <v>-6.3380000000000001</v>
      </c>
      <c r="G368" s="9" cm="1">
        <f t="array" ref="G368">_xll.SNL.Clients.Office.Excel.Functions.SPG($A368, "IQ_EBITDA_MARGIN", G$3)</f>
        <v>0.63800000000000001</v>
      </c>
      <c r="H368" s="9" cm="1">
        <f t="array" ref="H368">_xll.SNL.Clients.Office.Excel.Functions.SPG($A368, "IQ_EBITDA_MARGIN", H$3)</f>
        <v>-2.5910000000000002</v>
      </c>
      <c r="I368" s="9" cm="1">
        <f t="array" ref="I368">_xll.SNL.Clients.Office.Excel.Functions.SPG($A368, "IQ_EBITDA_MARGIN", I$3)</f>
        <v>-5.8280000000000003</v>
      </c>
      <c r="J368" s="9" cm="1">
        <f t="array" ref="J368">_xll.SNL.Clients.Office.Excel.Functions.SPG($A368, "IQ_EBITDA_MARGIN", J$3)</f>
        <v>-9.1519999999999992</v>
      </c>
    </row>
    <row r="369" spans="1:10" x14ac:dyDescent="0.3">
      <c r="A369" s="11" t="s">
        <v>1401</v>
      </c>
      <c r="B369" s="9" t="str" cm="1">
        <f t="array" ref="B369">_xll.SNL.Clients.Office.Excel.Functions.SPG($A369, "IQ_EBITDA_MARGIN", B$3)</f>
        <v>NA</v>
      </c>
      <c r="C369" s="9" cm="1">
        <f t="array" ref="C369">_xll.SNL.Clients.Office.Excel.Functions.SPG($A369, "IQ_EBITDA_MARGIN", C$3)</f>
        <v>31.077000000000002</v>
      </c>
      <c r="D369" s="9" cm="1">
        <f t="array" ref="D369">_xll.SNL.Clients.Office.Excel.Functions.SPG($A369, "IQ_EBITDA_MARGIN", D$3)</f>
        <v>17.074999999999999</v>
      </c>
      <c r="E369" s="9" cm="1">
        <f t="array" ref="E369">_xll.SNL.Clients.Office.Excel.Functions.SPG($A369, "IQ_EBITDA_MARGIN", E$3)</f>
        <v>-1.9410000000000001</v>
      </c>
      <c r="F369" s="9" cm="1">
        <f t="array" ref="F369">_xll.SNL.Clients.Office.Excel.Functions.SPG($A369, "IQ_EBITDA_MARGIN", F$3)</f>
        <v>13.201000000000001</v>
      </c>
      <c r="G369" s="9" cm="1">
        <f t="array" ref="G369">_xll.SNL.Clients.Office.Excel.Functions.SPG($A369, "IQ_EBITDA_MARGIN", G$3)</f>
        <v>23.468</v>
      </c>
      <c r="H369" s="9" cm="1">
        <f t="array" ref="H369">_xll.SNL.Clients.Office.Excel.Functions.SPG($A369, "IQ_EBITDA_MARGIN", H$3)</f>
        <v>21.067</v>
      </c>
      <c r="I369" s="9" cm="1">
        <f t="array" ref="I369">_xll.SNL.Clients.Office.Excel.Functions.SPG($A369, "IQ_EBITDA_MARGIN", I$3)</f>
        <v>6.9820000000000002</v>
      </c>
      <c r="J369" s="9" cm="1">
        <f t="array" ref="J369">_xll.SNL.Clients.Office.Excel.Functions.SPG($A369, "IQ_EBITDA_MARGIN", J$3)</f>
        <v>11.393000000000001</v>
      </c>
    </row>
    <row r="370" spans="1:10" x14ac:dyDescent="0.3">
      <c r="A370" s="11" t="s">
        <v>1402</v>
      </c>
      <c r="B370" s="9" t="str" cm="1">
        <f t="array" ref="B370">_xll.SNL.Clients.Office.Excel.Functions.SPG($A370, "IQ_EBITDA_MARGIN", B$3)</f>
        <v>NA</v>
      </c>
      <c r="C370" s="9" t="str" cm="1">
        <f t="array" ref="C370">_xll.SNL.Clients.Office.Excel.Functions.SPG($A370, "IQ_EBITDA_MARGIN", C$3)</f>
        <v>NA</v>
      </c>
      <c r="D370" s="9" t="str" cm="1">
        <f t="array" ref="D370">_xll.SNL.Clients.Office.Excel.Functions.SPG($A370, "IQ_EBITDA_MARGIN", D$3)</f>
        <v>NA</v>
      </c>
      <c r="E370" s="9" t="str" cm="1">
        <f t="array" ref="E370">_xll.SNL.Clients.Office.Excel.Functions.SPG($A370, "IQ_EBITDA_MARGIN", E$3)</f>
        <v>NA</v>
      </c>
      <c r="F370" s="9" t="str" cm="1">
        <f t="array" ref="F370">_xll.SNL.Clients.Office.Excel.Functions.SPG($A370, "IQ_EBITDA_MARGIN", F$3)</f>
        <v>NA</v>
      </c>
      <c r="G370" s="9" t="str" cm="1">
        <f t="array" ref="G370">_xll.SNL.Clients.Office.Excel.Functions.SPG($A370, "IQ_EBITDA_MARGIN", G$3)</f>
        <v>NA</v>
      </c>
      <c r="H370" s="9" t="str" cm="1">
        <f t="array" ref="H370">_xll.SNL.Clients.Office.Excel.Functions.SPG($A370, "IQ_EBITDA_MARGIN", H$3)</f>
        <v>NA</v>
      </c>
      <c r="I370" s="9" t="str" cm="1">
        <f t="array" ref="I370">_xll.SNL.Clients.Office.Excel.Functions.SPG($A370, "IQ_EBITDA_MARGIN", I$3)</f>
        <v>NA</v>
      </c>
      <c r="J370" s="9" t="str" cm="1">
        <f t="array" ref="J370">_xll.SNL.Clients.Office.Excel.Functions.SPG($A370, "IQ_EBITDA_MARGIN", J$3)</f>
        <v>NA</v>
      </c>
    </row>
    <row r="371" spans="1:10" x14ac:dyDescent="0.3">
      <c r="A371" s="11" t="s">
        <v>1403</v>
      </c>
      <c r="B371" s="9" t="str" cm="1">
        <f t="array" ref="B371">_xll.SNL.Clients.Office.Excel.Functions.SPG($A371, "IQ_EBITDA_MARGIN", B$3)</f>
        <v>NA</v>
      </c>
      <c r="C371" s="9" cm="1">
        <f t="array" ref="C371">_xll.SNL.Clients.Office.Excel.Functions.SPG($A371, "IQ_EBITDA_MARGIN", C$3)</f>
        <v>9.1839999999999993</v>
      </c>
      <c r="D371" s="9" cm="1">
        <f t="array" ref="D371">_xll.SNL.Clients.Office.Excel.Functions.SPG($A371, "IQ_EBITDA_MARGIN", D$3)</f>
        <v>12.429</v>
      </c>
      <c r="E371" s="9" cm="1">
        <f t="array" ref="E371">_xll.SNL.Clients.Office.Excel.Functions.SPG($A371, "IQ_EBITDA_MARGIN", E$3)</f>
        <v>13.182</v>
      </c>
      <c r="F371" s="9" cm="1">
        <f t="array" ref="F371">_xll.SNL.Clients.Office.Excel.Functions.SPG($A371, "IQ_EBITDA_MARGIN", F$3)</f>
        <v>8.4689999999999994</v>
      </c>
      <c r="G371" s="9" cm="1">
        <f t="array" ref="G371">_xll.SNL.Clients.Office.Excel.Functions.SPG($A371, "IQ_EBITDA_MARGIN", G$3)</f>
        <v>10.116</v>
      </c>
      <c r="H371" s="9" cm="1">
        <f t="array" ref="H371">_xll.SNL.Clients.Office.Excel.Functions.SPG($A371, "IQ_EBITDA_MARGIN", H$3)</f>
        <v>8.0570000000000004</v>
      </c>
      <c r="I371" s="9" cm="1">
        <f t="array" ref="I371">_xll.SNL.Clients.Office.Excel.Functions.SPG($A371, "IQ_EBITDA_MARGIN", I$3)</f>
        <v>11.025</v>
      </c>
      <c r="J371" s="9" cm="1">
        <f t="array" ref="J371">_xll.SNL.Clients.Office.Excel.Functions.SPG($A371, "IQ_EBITDA_MARGIN", J$3)</f>
        <v>5.319</v>
      </c>
    </row>
    <row r="372" spans="1:10" x14ac:dyDescent="0.3">
      <c r="A372" s="11" t="s">
        <v>1404</v>
      </c>
      <c r="B372" s="9" t="str" cm="1">
        <f t="array" ref="B372">_xll.SNL.Clients.Office.Excel.Functions.SPG($A372, "IQ_EBITDA_MARGIN", B$3)</f>
        <v>NA</v>
      </c>
      <c r="C372" s="9" t="str" cm="1">
        <f t="array" ref="C372">_xll.SNL.Clients.Office.Excel.Functions.SPG($A372, "IQ_EBITDA_MARGIN", C$3)</f>
        <v>NA</v>
      </c>
      <c r="D372" s="9" cm="1">
        <f t="array" ref="D372">_xll.SNL.Clients.Office.Excel.Functions.SPG($A372, "IQ_EBITDA_MARGIN", D$3)</f>
        <v>47.140999999999998</v>
      </c>
      <c r="E372" s="9" cm="1">
        <f t="array" ref="E372">_xll.SNL.Clients.Office.Excel.Functions.SPG($A372, "IQ_EBITDA_MARGIN", E$3)</f>
        <v>48.670999999999999</v>
      </c>
      <c r="F372" s="9" cm="1">
        <f t="array" ref="F372">_xll.SNL.Clients.Office.Excel.Functions.SPG($A372, "IQ_EBITDA_MARGIN", F$3)</f>
        <v>49.756999999999998</v>
      </c>
      <c r="G372" s="9" cm="1">
        <f t="array" ref="G372">_xll.SNL.Clients.Office.Excel.Functions.SPG($A372, "IQ_EBITDA_MARGIN", G$3)</f>
        <v>54.156999999999996</v>
      </c>
      <c r="H372" s="9" cm="1">
        <f t="array" ref="H372">_xll.SNL.Clients.Office.Excel.Functions.SPG($A372, "IQ_EBITDA_MARGIN", H$3)</f>
        <v>49.017000000000003</v>
      </c>
      <c r="I372" s="9" cm="1">
        <f t="array" ref="I372">_xll.SNL.Clients.Office.Excel.Functions.SPG($A372, "IQ_EBITDA_MARGIN", I$3)</f>
        <v>48.756</v>
      </c>
      <c r="J372" s="9" cm="1">
        <f t="array" ref="J372">_xll.SNL.Clients.Office.Excel.Functions.SPG($A372, "IQ_EBITDA_MARGIN", J$3)</f>
        <v>52.563000000000002</v>
      </c>
    </row>
    <row r="373" spans="1:10" x14ac:dyDescent="0.3">
      <c r="A373" s="11" t="s">
        <v>1405</v>
      </c>
      <c r="B373" s="9" t="str" cm="1">
        <f t="array" ref="B373">_xll.SNL.Clients.Office.Excel.Functions.SPG($A373, "IQ_EBITDA_MARGIN", B$3)</f>
        <v>NA</v>
      </c>
      <c r="C373" s="9" cm="1">
        <f t="array" ref="C373">_xll.SNL.Clients.Office.Excel.Functions.SPG($A373, "IQ_EBITDA_MARGIN", C$3)</f>
        <v>72.644000000000005</v>
      </c>
      <c r="D373" s="9" cm="1">
        <f t="array" ref="D373">_xll.SNL.Clients.Office.Excel.Functions.SPG($A373, "IQ_EBITDA_MARGIN", D$3)</f>
        <v>77.897999999999996</v>
      </c>
      <c r="E373" s="9" cm="1">
        <f t="array" ref="E373">_xll.SNL.Clients.Office.Excel.Functions.SPG($A373, "IQ_EBITDA_MARGIN", E$3)</f>
        <v>84.081999999999994</v>
      </c>
      <c r="F373" s="9" cm="1">
        <f t="array" ref="F373">_xll.SNL.Clients.Office.Excel.Functions.SPG($A373, "IQ_EBITDA_MARGIN", F$3)</f>
        <v>80.384</v>
      </c>
      <c r="G373" s="9" cm="1">
        <f t="array" ref="G373">_xll.SNL.Clients.Office.Excel.Functions.SPG($A373, "IQ_EBITDA_MARGIN", G$3)</f>
        <v>76.808000000000007</v>
      </c>
      <c r="H373" s="9" cm="1">
        <f t="array" ref="H373">_xll.SNL.Clients.Office.Excel.Functions.SPG($A373, "IQ_EBITDA_MARGIN", H$3)</f>
        <v>79.801000000000002</v>
      </c>
      <c r="I373" s="9" cm="1">
        <f t="array" ref="I373">_xll.SNL.Clients.Office.Excel.Functions.SPG($A373, "IQ_EBITDA_MARGIN", I$3)</f>
        <v>80.555999999999997</v>
      </c>
      <c r="J373" s="9" cm="1">
        <f t="array" ref="J373">_xll.SNL.Clients.Office.Excel.Functions.SPG($A373, "IQ_EBITDA_MARGIN", J$3)</f>
        <v>78.236000000000004</v>
      </c>
    </row>
    <row r="374" spans="1:10" x14ac:dyDescent="0.3">
      <c r="A374" s="11" t="s">
        <v>1406</v>
      </c>
      <c r="B374" s="9" t="str" cm="1">
        <f t="array" ref="B374">_xll.SNL.Clients.Office.Excel.Functions.SPG($A374, "IQ_EBITDA_MARGIN", B$3)</f>
        <v>NA</v>
      </c>
      <c r="C374" s="9" t="str" cm="1">
        <f t="array" ref="C374">_xll.SNL.Clients.Office.Excel.Functions.SPG($A374, "IQ_EBITDA_MARGIN", C$3)</f>
        <v>NA</v>
      </c>
      <c r="D374" s="9" cm="1">
        <f t="array" ref="D374">_xll.SNL.Clients.Office.Excel.Functions.SPG($A374, "IQ_EBITDA_MARGIN", D$3)</f>
        <v>123.697</v>
      </c>
      <c r="E374" s="9" cm="1">
        <f t="array" ref="E374">_xll.SNL.Clients.Office.Excel.Functions.SPG($A374, "IQ_EBITDA_MARGIN", E$3)</f>
        <v>76.715000000000003</v>
      </c>
      <c r="F374" s="9" cm="1">
        <f t="array" ref="F374">_xll.SNL.Clients.Office.Excel.Functions.SPG($A374, "IQ_EBITDA_MARGIN", F$3)</f>
        <v>46.783999999999999</v>
      </c>
      <c r="G374" s="9" cm="1">
        <f t="array" ref="G374">_xll.SNL.Clients.Office.Excel.Functions.SPG($A374, "IQ_EBITDA_MARGIN", G$3)</f>
        <v>126.985</v>
      </c>
      <c r="H374" s="9" cm="1">
        <f t="array" ref="H374">_xll.SNL.Clients.Office.Excel.Functions.SPG($A374, "IQ_EBITDA_MARGIN", H$3)</f>
        <v>38.341999999999999</v>
      </c>
      <c r="I374" s="9" cm="1">
        <f t="array" ref="I374">_xll.SNL.Clients.Office.Excel.Functions.SPG($A374, "IQ_EBITDA_MARGIN", I$3)</f>
        <v>89.406999999999996</v>
      </c>
      <c r="J374" s="9" cm="1">
        <f t="array" ref="J374">_xll.SNL.Clients.Office.Excel.Functions.SPG($A374, "IQ_EBITDA_MARGIN", J$3)</f>
        <v>115.64</v>
      </c>
    </row>
    <row r="375" spans="1:10" x14ac:dyDescent="0.3">
      <c r="A375" s="11" t="s">
        <v>1407</v>
      </c>
      <c r="B375" s="9" t="str" cm="1">
        <f t="array" ref="B375">_xll.SNL.Clients.Office.Excel.Functions.SPG($A375, "IQ_EBITDA_MARGIN", B$3)</f>
        <v>NA</v>
      </c>
      <c r="C375" s="9" t="str" cm="1">
        <f t="array" ref="C375">_xll.SNL.Clients.Office.Excel.Functions.SPG($A375, "IQ_EBITDA_MARGIN", C$3)</f>
        <v>NA</v>
      </c>
      <c r="D375" s="9" t="str" cm="1">
        <f t="array" ref="D375">_xll.SNL.Clients.Office.Excel.Functions.SPG($A375, "IQ_EBITDA_MARGIN", D$3)</f>
        <v>NA</v>
      </c>
      <c r="E375" s="9" t="str" cm="1">
        <f t="array" ref="E375">_xll.SNL.Clients.Office.Excel.Functions.SPG($A375, "IQ_EBITDA_MARGIN", E$3)</f>
        <v>NA</v>
      </c>
      <c r="F375" s="9" t="str" cm="1">
        <f t="array" ref="F375">_xll.SNL.Clients.Office.Excel.Functions.SPG($A375, "IQ_EBITDA_MARGIN", F$3)</f>
        <v>NA</v>
      </c>
      <c r="G375" s="9" t="str" cm="1">
        <f t="array" ref="G375">_xll.SNL.Clients.Office.Excel.Functions.SPG($A375, "IQ_EBITDA_MARGIN", G$3)</f>
        <v>NA</v>
      </c>
      <c r="H375" s="9" t="str" cm="1">
        <f t="array" ref="H375">_xll.SNL.Clients.Office.Excel.Functions.SPG($A375, "IQ_EBITDA_MARGIN", H$3)</f>
        <v>NA</v>
      </c>
      <c r="I375" s="9" t="str" cm="1">
        <f t="array" ref="I375">_xll.SNL.Clients.Office.Excel.Functions.SPG($A375, "IQ_EBITDA_MARGIN", I$3)</f>
        <v>NA</v>
      </c>
      <c r="J375" s="9" t="str" cm="1">
        <f t="array" ref="J375">_xll.SNL.Clients.Office.Excel.Functions.SPG($A375, "IQ_EBITDA_MARGIN", J$3)</f>
        <v>NA</v>
      </c>
    </row>
    <row r="376" spans="1:10" x14ac:dyDescent="0.3">
      <c r="A376" s="11" t="s">
        <v>1408</v>
      </c>
      <c r="B376" s="9" t="str" cm="1">
        <f t="array" ref="B376">_xll.SNL.Clients.Office.Excel.Functions.SPG($A376, "IQ_EBITDA_MARGIN", B$3)</f>
        <v>NA</v>
      </c>
      <c r="C376" s="9" t="str" cm="1">
        <f t="array" ref="C376">_xll.SNL.Clients.Office.Excel.Functions.SPG($A376, "IQ_EBITDA_MARGIN", C$3)</f>
        <v>NA</v>
      </c>
      <c r="D376" s="9" cm="1">
        <f t="array" ref="D376">_xll.SNL.Clients.Office.Excel.Functions.SPG($A376, "IQ_EBITDA_MARGIN", D$3)</f>
        <v>21.783999999999999</v>
      </c>
      <c r="E376" s="9" cm="1">
        <f t="array" ref="E376">_xll.SNL.Clients.Office.Excel.Functions.SPG($A376, "IQ_EBITDA_MARGIN", E$3)</f>
        <v>24.72</v>
      </c>
      <c r="F376" s="9" cm="1">
        <f t="array" ref="F376">_xll.SNL.Clients.Office.Excel.Functions.SPG($A376, "IQ_EBITDA_MARGIN", F$3)</f>
        <v>34.423999999999999</v>
      </c>
      <c r="G376" s="9" cm="1">
        <f t="array" ref="G376">_xll.SNL.Clients.Office.Excel.Functions.SPG($A376, "IQ_EBITDA_MARGIN", G$3)</f>
        <v>32.58</v>
      </c>
      <c r="H376" s="9" cm="1">
        <f t="array" ref="H376">_xll.SNL.Clients.Office.Excel.Functions.SPG($A376, "IQ_EBITDA_MARGIN", H$3)</f>
        <v>17.896999999999998</v>
      </c>
      <c r="I376" s="9" cm="1">
        <f t="array" ref="I376">_xll.SNL.Clients.Office.Excel.Functions.SPG($A376, "IQ_EBITDA_MARGIN", I$3)</f>
        <v>20.231000000000002</v>
      </c>
      <c r="J376" s="9" cm="1">
        <f t="array" ref="J376">_xll.SNL.Clients.Office.Excel.Functions.SPG($A376, "IQ_EBITDA_MARGIN", J$3)</f>
        <v>32.692999999999998</v>
      </c>
    </row>
    <row r="377" spans="1:10" x14ac:dyDescent="0.3">
      <c r="A377" s="11" t="s">
        <v>1409</v>
      </c>
      <c r="B377" s="9" t="str" cm="1">
        <f t="array" ref="B377">_xll.SNL.Clients.Office.Excel.Functions.SPG($A377, "IQ_EBITDA_MARGIN", B$3)</f>
        <v>NA</v>
      </c>
      <c r="C377" s="9" t="str" cm="1">
        <f t="array" ref="C377">_xll.SNL.Clients.Office.Excel.Functions.SPG($A377, "IQ_EBITDA_MARGIN", C$3)</f>
        <v>NA</v>
      </c>
      <c r="D377" s="9" cm="1">
        <f t="array" ref="D377">_xll.SNL.Clients.Office.Excel.Functions.SPG($A377, "IQ_EBITDA_MARGIN", D$3)</f>
        <v>14.417</v>
      </c>
      <c r="E377" s="9" cm="1">
        <f t="array" ref="E377">_xll.SNL.Clients.Office.Excel.Functions.SPG($A377, "IQ_EBITDA_MARGIN", E$3)</f>
        <v>11.281000000000001</v>
      </c>
      <c r="F377" s="9" cm="1">
        <f t="array" ref="F377">_xll.SNL.Clients.Office.Excel.Functions.SPG($A377, "IQ_EBITDA_MARGIN", F$3)</f>
        <v>9.7289999999999992</v>
      </c>
      <c r="G377" s="9" cm="1">
        <f t="array" ref="G377">_xll.SNL.Clients.Office.Excel.Functions.SPG($A377, "IQ_EBITDA_MARGIN", G$3)</f>
        <v>16.713999999999999</v>
      </c>
      <c r="H377" s="9" cm="1">
        <f t="array" ref="H377">_xll.SNL.Clients.Office.Excel.Functions.SPG($A377, "IQ_EBITDA_MARGIN", H$3)</f>
        <v>11.782999999999999</v>
      </c>
      <c r="I377" s="9" cm="1">
        <f t="array" ref="I377">_xll.SNL.Clients.Office.Excel.Functions.SPG($A377, "IQ_EBITDA_MARGIN", I$3)</f>
        <v>12.12</v>
      </c>
      <c r="J377" s="9" cm="1">
        <f t="array" ref="J377">_xll.SNL.Clients.Office.Excel.Functions.SPG($A377, "IQ_EBITDA_MARGIN", J$3)</f>
        <v>11.548999999999999</v>
      </c>
    </row>
    <row r="378" spans="1:10" x14ac:dyDescent="0.3">
      <c r="A378" s="11" t="s">
        <v>1410</v>
      </c>
      <c r="B378" s="9" t="str" cm="1">
        <f t="array" ref="B378">_xll.SNL.Clients.Office.Excel.Functions.SPG($A378, "IQ_EBITDA_MARGIN", B$3)</f>
        <v>NA</v>
      </c>
      <c r="C378" s="9" cm="1">
        <f t="array" ref="C378">_xll.SNL.Clients.Office.Excel.Functions.SPG($A378, "IQ_EBITDA_MARGIN", C$3)</f>
        <v>12.492000000000001</v>
      </c>
      <c r="D378" s="9" cm="1">
        <f t="array" ref="D378">_xll.SNL.Clients.Office.Excel.Functions.SPG($A378, "IQ_EBITDA_MARGIN", D$3)</f>
        <v>12.746</v>
      </c>
      <c r="E378" s="9" cm="1">
        <f t="array" ref="E378">_xll.SNL.Clients.Office.Excel.Functions.SPG($A378, "IQ_EBITDA_MARGIN", E$3)</f>
        <v>17.12</v>
      </c>
      <c r="F378" s="9" cm="1">
        <f t="array" ref="F378">_xll.SNL.Clients.Office.Excel.Functions.SPG($A378, "IQ_EBITDA_MARGIN", F$3)</f>
        <v>18.707000000000001</v>
      </c>
      <c r="G378" s="9" cm="1">
        <f t="array" ref="G378">_xll.SNL.Clients.Office.Excel.Functions.SPG($A378, "IQ_EBITDA_MARGIN", G$3)</f>
        <v>8.6530000000000005</v>
      </c>
      <c r="H378" s="9" cm="1">
        <f t="array" ref="H378">_xll.SNL.Clients.Office.Excel.Functions.SPG($A378, "IQ_EBITDA_MARGIN", H$3)</f>
        <v>18.876000000000001</v>
      </c>
      <c r="I378" s="9" cm="1">
        <f t="array" ref="I378">_xll.SNL.Clients.Office.Excel.Functions.SPG($A378, "IQ_EBITDA_MARGIN", I$3)</f>
        <v>19.471</v>
      </c>
      <c r="J378" s="9" cm="1">
        <f t="array" ref="J378">_xll.SNL.Clients.Office.Excel.Functions.SPG($A378, "IQ_EBITDA_MARGIN", J$3)</f>
        <v>23.210999999999999</v>
      </c>
    </row>
    <row r="379" spans="1:10" x14ac:dyDescent="0.3">
      <c r="A379" s="11" t="s">
        <v>1411</v>
      </c>
      <c r="B379" s="9" t="str" cm="1">
        <f t="array" ref="B379">_xll.SNL.Clients.Office.Excel.Functions.SPG($A379, "IQ_EBITDA_MARGIN", B$3)</f>
        <v>NA</v>
      </c>
      <c r="C379" s="9" t="str" cm="1">
        <f t="array" ref="C379">_xll.SNL.Clients.Office.Excel.Functions.SPG($A379, "IQ_EBITDA_MARGIN", C$3)</f>
        <v>NA</v>
      </c>
      <c r="D379" s="9" cm="1">
        <f t="array" ref="D379">_xll.SNL.Clients.Office.Excel.Functions.SPG($A379, "IQ_EBITDA_MARGIN", D$3)</f>
        <v>14.209</v>
      </c>
      <c r="E379" s="9" cm="1">
        <f t="array" ref="E379">_xll.SNL.Clients.Office.Excel.Functions.SPG($A379, "IQ_EBITDA_MARGIN", E$3)</f>
        <v>12.91</v>
      </c>
      <c r="F379" s="9" cm="1">
        <f t="array" ref="F379">_xll.SNL.Clients.Office.Excel.Functions.SPG($A379, "IQ_EBITDA_MARGIN", F$3)</f>
        <v>10.641</v>
      </c>
      <c r="G379" s="9" cm="1">
        <f t="array" ref="G379">_xll.SNL.Clients.Office.Excel.Functions.SPG($A379, "IQ_EBITDA_MARGIN", G$3)</f>
        <v>11.143000000000001</v>
      </c>
      <c r="H379" s="9" cm="1">
        <f t="array" ref="H379">_xll.SNL.Clients.Office.Excel.Functions.SPG($A379, "IQ_EBITDA_MARGIN", H$3)</f>
        <v>13.15</v>
      </c>
      <c r="I379" s="9" cm="1">
        <f t="array" ref="I379">_xll.SNL.Clients.Office.Excel.Functions.SPG($A379, "IQ_EBITDA_MARGIN", I$3)</f>
        <v>12.585000000000001</v>
      </c>
      <c r="J379" s="9" cm="1">
        <f t="array" ref="J379">_xll.SNL.Clients.Office.Excel.Functions.SPG($A379, "IQ_EBITDA_MARGIN", J$3)</f>
        <v>10.162000000000001</v>
      </c>
    </row>
    <row r="380" spans="1:10" x14ac:dyDescent="0.3">
      <c r="A380" s="11" t="s">
        <v>1412</v>
      </c>
      <c r="B380" s="9" t="str" cm="1">
        <f t="array" ref="B380">_xll.SNL.Clients.Office.Excel.Functions.SPG($A380, "IQ_EBITDA_MARGIN", B$3)</f>
        <v>NA</v>
      </c>
      <c r="C380" s="9" t="str" cm="1">
        <f t="array" ref="C380">_xll.SNL.Clients.Office.Excel.Functions.SPG($A380, "IQ_EBITDA_MARGIN", C$3)</f>
        <v>NA</v>
      </c>
      <c r="D380" s="9" t="str" cm="1">
        <f t="array" ref="D380">_xll.SNL.Clients.Office.Excel.Functions.SPG($A380, "IQ_EBITDA_MARGIN", D$3)</f>
        <v>NA</v>
      </c>
      <c r="E380" s="9" t="str" cm="1">
        <f t="array" ref="E380">_xll.SNL.Clients.Office.Excel.Functions.SPG($A380, "IQ_EBITDA_MARGIN", E$3)</f>
        <v>NA</v>
      </c>
      <c r="F380" s="9" t="str" cm="1">
        <f t="array" ref="F380">_xll.SNL.Clients.Office.Excel.Functions.SPG($A380, "IQ_EBITDA_MARGIN", F$3)</f>
        <v>NA</v>
      </c>
      <c r="G380" s="9" t="str" cm="1">
        <f t="array" ref="G380">_xll.SNL.Clients.Office.Excel.Functions.SPG($A380, "IQ_EBITDA_MARGIN", G$3)</f>
        <v>NA</v>
      </c>
      <c r="H380" s="9" t="str" cm="1">
        <f t="array" ref="H380">_xll.SNL.Clients.Office.Excel.Functions.SPG($A380, "IQ_EBITDA_MARGIN", H$3)</f>
        <v>NA</v>
      </c>
      <c r="I380" s="9" t="str" cm="1">
        <f t="array" ref="I380">_xll.SNL.Clients.Office.Excel.Functions.SPG($A380, "IQ_EBITDA_MARGIN", I$3)</f>
        <v>NA</v>
      </c>
      <c r="J380" s="9" t="str" cm="1">
        <f t="array" ref="J380">_xll.SNL.Clients.Office.Excel.Functions.SPG($A380, "IQ_EBITDA_MARGIN", J$3)</f>
        <v>NA</v>
      </c>
    </row>
    <row r="381" spans="1:10" x14ac:dyDescent="0.3">
      <c r="A381" s="11" t="s">
        <v>1413</v>
      </c>
      <c r="B381" s="9" t="str" cm="1">
        <f t="array" ref="B381">_xll.SNL.Clients.Office.Excel.Functions.SPG($A381, "IQ_EBITDA_MARGIN", B$3)</f>
        <v>NA</v>
      </c>
      <c r="C381" s="9" cm="1">
        <f t="array" ref="C381">_xll.SNL.Clients.Office.Excel.Functions.SPG($A381, "IQ_EBITDA_MARGIN", C$3)</f>
        <v>17.164000000000001</v>
      </c>
      <c r="D381" s="9" cm="1">
        <f t="array" ref="D381">_xll.SNL.Clients.Office.Excel.Functions.SPG($A381, "IQ_EBITDA_MARGIN", D$3)</f>
        <v>7.5629999999999997</v>
      </c>
      <c r="E381" s="9" cm="1">
        <f t="array" ref="E381">_xll.SNL.Clients.Office.Excel.Functions.SPG($A381, "IQ_EBITDA_MARGIN", E$3)</f>
        <v>6.3810000000000002</v>
      </c>
      <c r="F381" s="9" cm="1">
        <f t="array" ref="F381">_xll.SNL.Clients.Office.Excel.Functions.SPG($A381, "IQ_EBITDA_MARGIN", F$3)</f>
        <v>-1.6779999999999999</v>
      </c>
      <c r="G381" s="9" cm="1">
        <f t="array" ref="G381">_xll.SNL.Clients.Office.Excel.Functions.SPG($A381, "IQ_EBITDA_MARGIN", G$3)</f>
        <v>-0.60799999999999998</v>
      </c>
      <c r="H381" s="9" cm="1">
        <f t="array" ref="H381">_xll.SNL.Clients.Office.Excel.Functions.SPG($A381, "IQ_EBITDA_MARGIN", H$3)</f>
        <v>6.319</v>
      </c>
      <c r="I381" s="9" cm="1">
        <f t="array" ref="I381">_xll.SNL.Clients.Office.Excel.Functions.SPG($A381, "IQ_EBITDA_MARGIN", I$3)</f>
        <v>7.7430000000000003</v>
      </c>
      <c r="J381" s="9" cm="1">
        <f t="array" ref="J381">_xll.SNL.Clients.Office.Excel.Functions.SPG($A381, "IQ_EBITDA_MARGIN", J$3)</f>
        <v>1.631</v>
      </c>
    </row>
    <row r="382" spans="1:10" x14ac:dyDescent="0.3">
      <c r="A382" s="11" t="s">
        <v>1414</v>
      </c>
      <c r="B382" s="9" t="str" cm="1">
        <f t="array" ref="B382">_xll.SNL.Clients.Office.Excel.Functions.SPG($A382, "IQ_EBITDA_MARGIN", B$3)</f>
        <v>NA</v>
      </c>
      <c r="C382" s="9" t="str" cm="1">
        <f t="array" ref="C382">_xll.SNL.Clients.Office.Excel.Functions.SPG($A382, "IQ_EBITDA_MARGIN", C$3)</f>
        <v>NA</v>
      </c>
      <c r="D382" s="9" cm="1">
        <f t="array" ref="D382">_xll.SNL.Clients.Office.Excel.Functions.SPG($A382, "IQ_EBITDA_MARGIN", D$3)</f>
        <v>21.632000000000001</v>
      </c>
      <c r="E382" s="9" cm="1">
        <f t="array" ref="E382">_xll.SNL.Clients.Office.Excel.Functions.SPG($A382, "IQ_EBITDA_MARGIN", E$3)</f>
        <v>18.504000000000001</v>
      </c>
      <c r="F382" s="9" cm="1">
        <f t="array" ref="F382">_xll.SNL.Clients.Office.Excel.Functions.SPG($A382, "IQ_EBITDA_MARGIN", F$3)</f>
        <v>22.507999999999999</v>
      </c>
      <c r="G382" s="9" cm="1">
        <f t="array" ref="G382">_xll.SNL.Clients.Office.Excel.Functions.SPG($A382, "IQ_EBITDA_MARGIN", G$3)</f>
        <v>21.135000000000002</v>
      </c>
      <c r="H382" s="9" cm="1">
        <f t="array" ref="H382">_xll.SNL.Clients.Office.Excel.Functions.SPG($A382, "IQ_EBITDA_MARGIN", H$3)</f>
        <v>22.315999999999999</v>
      </c>
      <c r="I382" s="9" cm="1">
        <f t="array" ref="I382">_xll.SNL.Clients.Office.Excel.Functions.SPG($A382, "IQ_EBITDA_MARGIN", I$3)</f>
        <v>19.933</v>
      </c>
      <c r="J382" s="9" cm="1">
        <f t="array" ref="J382">_xll.SNL.Clients.Office.Excel.Functions.SPG($A382, "IQ_EBITDA_MARGIN", J$3)</f>
        <v>21.018000000000001</v>
      </c>
    </row>
    <row r="383" spans="1:10" x14ac:dyDescent="0.3">
      <c r="A383" s="11" t="s">
        <v>1415</v>
      </c>
      <c r="B383" s="9" t="str" cm="1">
        <f t="array" ref="B383">_xll.SNL.Clients.Office.Excel.Functions.SPG($A383, "IQ_EBITDA_MARGIN", B$3)</f>
        <v>NA</v>
      </c>
      <c r="C383" s="9" t="str" cm="1">
        <f t="array" ref="C383">_xll.SNL.Clients.Office.Excel.Functions.SPG($A383, "IQ_EBITDA_MARGIN", C$3)</f>
        <v>NA</v>
      </c>
      <c r="D383" s="9" cm="1">
        <f t="array" ref="D383">_xll.SNL.Clients.Office.Excel.Functions.SPG($A383, "IQ_EBITDA_MARGIN", D$3)</f>
        <v>29.013999999999999</v>
      </c>
      <c r="E383" s="9" cm="1">
        <f t="array" ref="E383">_xll.SNL.Clients.Office.Excel.Functions.SPG($A383, "IQ_EBITDA_MARGIN", E$3)</f>
        <v>28.126999999999999</v>
      </c>
      <c r="F383" s="9" cm="1">
        <f t="array" ref="F383">_xll.SNL.Clients.Office.Excel.Functions.SPG($A383, "IQ_EBITDA_MARGIN", F$3)</f>
        <v>29.530999999999999</v>
      </c>
      <c r="G383" s="9" cm="1">
        <f t="array" ref="G383">_xll.SNL.Clients.Office.Excel.Functions.SPG($A383, "IQ_EBITDA_MARGIN", G$3)</f>
        <v>23.404</v>
      </c>
      <c r="H383" s="9" cm="1">
        <f t="array" ref="H383">_xll.SNL.Clients.Office.Excel.Functions.SPG($A383, "IQ_EBITDA_MARGIN", H$3)</f>
        <v>19.289000000000001</v>
      </c>
      <c r="I383" s="9" cm="1">
        <f t="array" ref="I383">_xll.SNL.Clients.Office.Excel.Functions.SPG($A383, "IQ_EBITDA_MARGIN", I$3)</f>
        <v>27.798999999999999</v>
      </c>
      <c r="J383" s="9" cm="1">
        <f t="array" ref="J383">_xll.SNL.Clients.Office.Excel.Functions.SPG($A383, "IQ_EBITDA_MARGIN", J$3)</f>
        <v>29.324000000000002</v>
      </c>
    </row>
    <row r="384" spans="1:10" x14ac:dyDescent="0.3">
      <c r="A384" s="11" t="s">
        <v>1416</v>
      </c>
      <c r="B384" s="9" t="str" cm="1">
        <f t="array" ref="B384">_xll.SNL.Clients.Office.Excel.Functions.SPG($A384, "IQ_EBITDA_MARGIN", B$3)</f>
        <v>NA</v>
      </c>
      <c r="C384" s="9" cm="1">
        <f t="array" ref="C384">_xll.SNL.Clients.Office.Excel.Functions.SPG($A384, "IQ_EBITDA_MARGIN", C$3)</f>
        <v>16.393000000000001</v>
      </c>
      <c r="D384" s="9" cm="1">
        <f t="array" ref="D384">_xll.SNL.Clients.Office.Excel.Functions.SPG($A384, "IQ_EBITDA_MARGIN", D$3)</f>
        <v>12.487</v>
      </c>
      <c r="E384" s="9" cm="1">
        <f t="array" ref="E384">_xll.SNL.Clients.Office.Excel.Functions.SPG($A384, "IQ_EBITDA_MARGIN", E$3)</f>
        <v>14.15</v>
      </c>
      <c r="F384" s="9" cm="1">
        <f t="array" ref="F384">_xll.SNL.Clients.Office.Excel.Functions.SPG($A384, "IQ_EBITDA_MARGIN", F$3)</f>
        <v>15.539</v>
      </c>
      <c r="G384" s="9" cm="1">
        <f t="array" ref="G384">_xll.SNL.Clients.Office.Excel.Functions.SPG($A384, "IQ_EBITDA_MARGIN", G$3)</f>
        <v>17.05</v>
      </c>
      <c r="H384" s="9" cm="1">
        <f t="array" ref="H384">_xll.SNL.Clients.Office.Excel.Functions.SPG($A384, "IQ_EBITDA_MARGIN", H$3)</f>
        <v>11.673</v>
      </c>
      <c r="I384" s="9" cm="1">
        <f t="array" ref="I384">_xll.SNL.Clients.Office.Excel.Functions.SPG($A384, "IQ_EBITDA_MARGIN", I$3)</f>
        <v>17.007000000000001</v>
      </c>
      <c r="J384" s="9" cm="1">
        <f t="array" ref="J384">_xll.SNL.Clients.Office.Excel.Functions.SPG($A384, "IQ_EBITDA_MARGIN", J$3)</f>
        <v>14.824999999999999</v>
      </c>
    </row>
    <row r="385" spans="1:10" x14ac:dyDescent="0.3">
      <c r="A385" s="11" t="s">
        <v>1417</v>
      </c>
      <c r="B385" s="9" t="str" cm="1">
        <f t="array" ref="B385">_xll.SNL.Clients.Office.Excel.Functions.SPG($A385, "IQ_EBITDA_MARGIN", B$3)</f>
        <v>NA</v>
      </c>
      <c r="C385" s="9" t="str" cm="1">
        <f t="array" ref="C385">_xll.SNL.Clients.Office.Excel.Functions.SPG($A385, "IQ_EBITDA_MARGIN", C$3)</f>
        <v>NA</v>
      </c>
      <c r="D385" s="9" cm="1">
        <f t="array" ref="D385">_xll.SNL.Clients.Office.Excel.Functions.SPG($A385, "IQ_EBITDA_MARGIN", D$3)</f>
        <v>40.515999999999998</v>
      </c>
      <c r="E385" s="9" cm="1">
        <f t="array" ref="E385">_xll.SNL.Clients.Office.Excel.Functions.SPG($A385, "IQ_EBITDA_MARGIN", E$3)</f>
        <v>40.875</v>
      </c>
      <c r="F385" s="9" cm="1">
        <f t="array" ref="F385">_xll.SNL.Clients.Office.Excel.Functions.SPG($A385, "IQ_EBITDA_MARGIN", F$3)</f>
        <v>35.53</v>
      </c>
      <c r="G385" s="9" cm="1">
        <f t="array" ref="G385">_xll.SNL.Clients.Office.Excel.Functions.SPG($A385, "IQ_EBITDA_MARGIN", G$3)</f>
        <v>31.042999999999999</v>
      </c>
      <c r="H385" s="9" cm="1">
        <f t="array" ref="H385">_xll.SNL.Clients.Office.Excel.Functions.SPG($A385, "IQ_EBITDA_MARGIN", H$3)</f>
        <v>41.320999999999998</v>
      </c>
      <c r="I385" s="9" cm="1">
        <f t="array" ref="I385">_xll.SNL.Clients.Office.Excel.Functions.SPG($A385, "IQ_EBITDA_MARGIN", I$3)</f>
        <v>39.295000000000002</v>
      </c>
      <c r="J385" s="9" cm="1">
        <f t="array" ref="J385">_xll.SNL.Clients.Office.Excel.Functions.SPG($A385, "IQ_EBITDA_MARGIN", J$3)</f>
        <v>31.538</v>
      </c>
    </row>
    <row r="386" spans="1:10" x14ac:dyDescent="0.3">
      <c r="A386" s="11" t="s">
        <v>1418</v>
      </c>
      <c r="B386" s="9" t="str" cm="1">
        <f t="array" ref="B386">_xll.SNL.Clients.Office.Excel.Functions.SPG($A386, "IQ_EBITDA_MARGIN", B$3)</f>
        <v>NA</v>
      </c>
      <c r="C386" s="9" t="str" cm="1">
        <f t="array" ref="C386">_xll.SNL.Clients.Office.Excel.Functions.SPG($A386, "IQ_EBITDA_MARGIN", C$3)</f>
        <v>NA</v>
      </c>
      <c r="D386" s="9" cm="1">
        <f t="array" ref="D386">_xll.SNL.Clients.Office.Excel.Functions.SPG($A386, "IQ_EBITDA_MARGIN", D$3)</f>
        <v>20.978000000000002</v>
      </c>
      <c r="E386" s="9" cm="1">
        <f t="array" ref="E386">_xll.SNL.Clients.Office.Excel.Functions.SPG($A386, "IQ_EBITDA_MARGIN", E$3)</f>
        <v>21.600999999999999</v>
      </c>
      <c r="F386" s="9" cm="1">
        <f t="array" ref="F386">_xll.SNL.Clients.Office.Excel.Functions.SPG($A386, "IQ_EBITDA_MARGIN", F$3)</f>
        <v>11.506</v>
      </c>
      <c r="G386" s="9" cm="1">
        <f t="array" ref="G386">_xll.SNL.Clients.Office.Excel.Functions.SPG($A386, "IQ_EBITDA_MARGIN", G$3)</f>
        <v>26.736000000000001</v>
      </c>
      <c r="H386" s="9" cm="1">
        <f t="array" ref="H386">_xll.SNL.Clients.Office.Excel.Functions.SPG($A386, "IQ_EBITDA_MARGIN", H$3)</f>
        <v>20.998000000000001</v>
      </c>
      <c r="I386" s="9" cm="1">
        <f t="array" ref="I386">_xll.SNL.Clients.Office.Excel.Functions.SPG($A386, "IQ_EBITDA_MARGIN", I$3)</f>
        <v>22.44</v>
      </c>
      <c r="J386" s="9" cm="1">
        <f t="array" ref="J386">_xll.SNL.Clients.Office.Excel.Functions.SPG($A386, "IQ_EBITDA_MARGIN", J$3)</f>
        <v>10.308</v>
      </c>
    </row>
    <row r="387" spans="1:10" x14ac:dyDescent="0.3">
      <c r="A387" s="11" t="s">
        <v>1419</v>
      </c>
      <c r="B387" s="9" t="str" cm="1">
        <f t="array" ref="B387">_xll.SNL.Clients.Office.Excel.Functions.SPG($A387, "IQ_EBITDA_MARGIN", B$3)</f>
        <v>NA</v>
      </c>
      <c r="C387" s="9" t="str" cm="1">
        <f t="array" ref="C387">_xll.SNL.Clients.Office.Excel.Functions.SPG($A387, "IQ_EBITDA_MARGIN", C$3)</f>
        <v>NA</v>
      </c>
      <c r="D387" s="9" cm="1">
        <f t="array" ref="D387">_xll.SNL.Clients.Office.Excel.Functions.SPG($A387, "IQ_EBITDA_MARGIN", D$3)</f>
        <v>4.2729999999999997</v>
      </c>
      <c r="E387" s="9" cm="1">
        <f t="array" ref="E387">_xll.SNL.Clients.Office.Excel.Functions.SPG($A387, "IQ_EBITDA_MARGIN", E$3)</f>
        <v>5.0069999999999997</v>
      </c>
      <c r="F387" s="9" cm="1">
        <f t="array" ref="F387">_xll.SNL.Clients.Office.Excel.Functions.SPG($A387, "IQ_EBITDA_MARGIN", F$3)</f>
        <v>4.399</v>
      </c>
      <c r="G387" s="9" cm="1">
        <f t="array" ref="G387">_xll.SNL.Clients.Office.Excel.Functions.SPG($A387, "IQ_EBITDA_MARGIN", G$3)</f>
        <v>8.8140000000000001</v>
      </c>
      <c r="H387" s="9" cm="1">
        <f t="array" ref="H387">_xll.SNL.Clients.Office.Excel.Functions.SPG($A387, "IQ_EBITDA_MARGIN", H$3)</f>
        <v>5.3490000000000002</v>
      </c>
      <c r="I387" s="9" cm="1">
        <f t="array" ref="I387">_xll.SNL.Clients.Office.Excel.Functions.SPG($A387, "IQ_EBITDA_MARGIN", I$3)</f>
        <v>5.3970000000000002</v>
      </c>
      <c r="J387" s="9" cm="1">
        <f t="array" ref="J387">_xll.SNL.Clients.Office.Excel.Functions.SPG($A387, "IQ_EBITDA_MARGIN", J$3)</f>
        <v>3.84</v>
      </c>
    </row>
    <row r="388" spans="1:10" x14ac:dyDescent="0.3">
      <c r="A388" s="11" t="s">
        <v>1420</v>
      </c>
      <c r="B388" s="9" t="str" cm="1">
        <f t="array" ref="B388">_xll.SNL.Clients.Office.Excel.Functions.SPG($A388, "IQ_EBITDA_MARGIN", B$3)</f>
        <v>NA</v>
      </c>
      <c r="C388" s="9" t="str" cm="1">
        <f t="array" ref="C388">_xll.SNL.Clients.Office.Excel.Functions.SPG($A388, "IQ_EBITDA_MARGIN", C$3)</f>
        <v>NA</v>
      </c>
      <c r="D388" s="9" cm="1">
        <f t="array" ref="D388">_xll.SNL.Clients.Office.Excel.Functions.SPG($A388, "IQ_EBITDA_MARGIN", D$3)</f>
        <v>3.786</v>
      </c>
      <c r="E388" s="9" cm="1">
        <f t="array" ref="E388">_xll.SNL.Clients.Office.Excel.Functions.SPG($A388, "IQ_EBITDA_MARGIN", E$3)</f>
        <v>16.446999999999999</v>
      </c>
      <c r="F388" s="9" cm="1">
        <f t="array" ref="F388">_xll.SNL.Clients.Office.Excel.Functions.SPG($A388, "IQ_EBITDA_MARGIN", F$3)</f>
        <v>17.327000000000002</v>
      </c>
      <c r="G388" s="9" cm="1">
        <f t="array" ref="G388">_xll.SNL.Clients.Office.Excel.Functions.SPG($A388, "IQ_EBITDA_MARGIN", G$3)</f>
        <v>11.866</v>
      </c>
      <c r="H388" s="9" cm="1">
        <f t="array" ref="H388">_xll.SNL.Clients.Office.Excel.Functions.SPG($A388, "IQ_EBITDA_MARGIN", H$3)</f>
        <v>9.3320000000000007</v>
      </c>
      <c r="I388" s="9" cm="1">
        <f t="array" ref="I388">_xll.SNL.Clients.Office.Excel.Functions.SPG($A388, "IQ_EBITDA_MARGIN", I$3)</f>
        <v>19.738</v>
      </c>
      <c r="J388" s="9" cm="1">
        <f t="array" ref="J388">_xll.SNL.Clients.Office.Excel.Functions.SPG($A388, "IQ_EBITDA_MARGIN", J$3)</f>
        <v>22.308</v>
      </c>
    </row>
    <row r="389" spans="1:10" x14ac:dyDescent="0.3">
      <c r="A389" s="11" t="s">
        <v>1421</v>
      </c>
      <c r="B389" s="9" t="str" cm="1">
        <f t="array" ref="B389">_xll.SNL.Clients.Office.Excel.Functions.SPG($A389, "IQ_EBITDA_MARGIN", B$3)</f>
        <v>NA</v>
      </c>
      <c r="C389" s="9" t="str" cm="1">
        <f t="array" ref="C389">_xll.SNL.Clients.Office.Excel.Functions.SPG($A389, "IQ_EBITDA_MARGIN", C$3)</f>
        <v>NA</v>
      </c>
      <c r="D389" s="9" t="str" cm="1">
        <f t="array" ref="D389">_xll.SNL.Clients.Office.Excel.Functions.SPG($A389, "IQ_EBITDA_MARGIN", D$3)</f>
        <v>NA</v>
      </c>
      <c r="E389" s="9" t="str" cm="1">
        <f t="array" ref="E389">_xll.SNL.Clients.Office.Excel.Functions.SPG($A389, "IQ_EBITDA_MARGIN", E$3)</f>
        <v>NA</v>
      </c>
      <c r="F389" s="9" t="str" cm="1">
        <f t="array" ref="F389">_xll.SNL.Clients.Office.Excel.Functions.SPG($A389, "IQ_EBITDA_MARGIN", F$3)</f>
        <v>NA</v>
      </c>
      <c r="G389" s="9" t="str" cm="1">
        <f t="array" ref="G389">_xll.SNL.Clients.Office.Excel.Functions.SPG($A389, "IQ_EBITDA_MARGIN", G$3)</f>
        <v>NA</v>
      </c>
      <c r="H389" s="9" t="str" cm="1">
        <f t="array" ref="H389">_xll.SNL.Clients.Office.Excel.Functions.SPG($A389, "IQ_EBITDA_MARGIN", H$3)</f>
        <v>NA</v>
      </c>
      <c r="I389" s="9" t="str" cm="1">
        <f t="array" ref="I389">_xll.SNL.Clients.Office.Excel.Functions.SPG($A389, "IQ_EBITDA_MARGIN", I$3)</f>
        <v>NA</v>
      </c>
      <c r="J389" s="9" t="str" cm="1">
        <f t="array" ref="J389">_xll.SNL.Clients.Office.Excel.Functions.SPG($A389, "IQ_EBITDA_MARGIN", J$3)</f>
        <v>NA</v>
      </c>
    </row>
    <row r="390" spans="1:10" x14ac:dyDescent="0.3">
      <c r="A390" s="11" t="s">
        <v>1422</v>
      </c>
      <c r="B390" s="9" t="str" cm="1">
        <f t="array" ref="B390">_xll.SNL.Clients.Office.Excel.Functions.SPG($A390, "IQ_EBITDA_MARGIN", B$3)</f>
        <v>NA</v>
      </c>
      <c r="C390" s="9" t="str" cm="1">
        <f t="array" ref="C390">_xll.SNL.Clients.Office.Excel.Functions.SPG($A390, "IQ_EBITDA_MARGIN", C$3)</f>
        <v>NA</v>
      </c>
      <c r="D390" s="9" cm="1">
        <f t="array" ref="D390">_xll.SNL.Clients.Office.Excel.Functions.SPG($A390, "IQ_EBITDA_MARGIN", D$3)</f>
        <v>25.035</v>
      </c>
      <c r="E390" s="9" cm="1">
        <f t="array" ref="E390">_xll.SNL.Clients.Office.Excel.Functions.SPG($A390, "IQ_EBITDA_MARGIN", E$3)</f>
        <v>27.995000000000001</v>
      </c>
      <c r="F390" s="9" cm="1">
        <f t="array" ref="F390">_xll.SNL.Clients.Office.Excel.Functions.SPG($A390, "IQ_EBITDA_MARGIN", F$3)</f>
        <v>20.07</v>
      </c>
      <c r="G390" s="9" cm="1">
        <f t="array" ref="G390">_xll.SNL.Clients.Office.Excel.Functions.SPG($A390, "IQ_EBITDA_MARGIN", G$3)</f>
        <v>28.939</v>
      </c>
      <c r="H390" s="9" cm="1">
        <f t="array" ref="H390">_xll.SNL.Clients.Office.Excel.Functions.SPG($A390, "IQ_EBITDA_MARGIN", H$3)</f>
        <v>24.102</v>
      </c>
      <c r="I390" s="9" cm="1">
        <f t="array" ref="I390">_xll.SNL.Clients.Office.Excel.Functions.SPG($A390, "IQ_EBITDA_MARGIN", I$3)</f>
        <v>24.971</v>
      </c>
      <c r="J390" s="9" cm="1">
        <f t="array" ref="J390">_xll.SNL.Clients.Office.Excel.Functions.SPG($A390, "IQ_EBITDA_MARGIN", J$3)</f>
        <v>17.847999999999999</v>
      </c>
    </row>
    <row r="391" spans="1:10" x14ac:dyDescent="0.3">
      <c r="A391" s="11" t="s">
        <v>1423</v>
      </c>
      <c r="B391" s="9" t="str" cm="1">
        <f t="array" ref="B391">_xll.SNL.Clients.Office.Excel.Functions.SPG($A391, "IQ_EBITDA_MARGIN", B$3)</f>
        <v>NA</v>
      </c>
      <c r="C391" s="9" t="str" cm="1">
        <f t="array" ref="C391">_xll.SNL.Clients.Office.Excel.Functions.SPG($A391, "IQ_EBITDA_MARGIN", C$3)</f>
        <v>NA</v>
      </c>
      <c r="D391" s="9" cm="1">
        <f t="array" ref="D391">_xll.SNL.Clients.Office.Excel.Functions.SPG($A391, "IQ_EBITDA_MARGIN", D$3)</f>
        <v>26.248000000000001</v>
      </c>
      <c r="E391" s="9" cm="1">
        <f t="array" ref="E391">_xll.SNL.Clients.Office.Excel.Functions.SPG($A391, "IQ_EBITDA_MARGIN", E$3)</f>
        <v>25.931000000000001</v>
      </c>
      <c r="F391" s="9" cm="1">
        <f t="array" ref="F391">_xll.SNL.Clients.Office.Excel.Functions.SPG($A391, "IQ_EBITDA_MARGIN", F$3)</f>
        <v>29.937000000000001</v>
      </c>
      <c r="G391" s="9" cm="1">
        <f t="array" ref="G391">_xll.SNL.Clients.Office.Excel.Functions.SPG($A391, "IQ_EBITDA_MARGIN", G$3)</f>
        <v>33.107999999999997</v>
      </c>
      <c r="H391" s="9" cm="1">
        <f t="array" ref="H391">_xll.SNL.Clients.Office.Excel.Functions.SPG($A391, "IQ_EBITDA_MARGIN", H$3)</f>
        <v>28.361999999999998</v>
      </c>
      <c r="I391" s="9" cm="1">
        <f t="array" ref="I391">_xll.SNL.Clients.Office.Excel.Functions.SPG($A391, "IQ_EBITDA_MARGIN", I$3)</f>
        <v>27.074000000000002</v>
      </c>
      <c r="J391" s="9" cm="1">
        <f t="array" ref="J391">_xll.SNL.Clients.Office.Excel.Functions.SPG($A391, "IQ_EBITDA_MARGIN", J$3)</f>
        <v>26.863</v>
      </c>
    </row>
    <row r="392" spans="1:10" x14ac:dyDescent="0.3">
      <c r="A392" s="11" t="s">
        <v>1424</v>
      </c>
      <c r="B392" s="9" t="str" cm="1">
        <f t="array" ref="B392">_xll.SNL.Clients.Office.Excel.Functions.SPG($A392, "IQ_EBITDA_MARGIN", B$3)</f>
        <v>NA</v>
      </c>
      <c r="C392" s="9" t="str" cm="1">
        <f t="array" ref="C392">_xll.SNL.Clients.Office.Excel.Functions.SPG($A392, "IQ_EBITDA_MARGIN", C$3)</f>
        <v>NA</v>
      </c>
      <c r="D392" s="9" cm="1">
        <f t="array" ref="D392">_xll.SNL.Clients.Office.Excel.Functions.SPG($A392, "IQ_EBITDA_MARGIN", D$3)</f>
        <v>17.334</v>
      </c>
      <c r="E392" s="9" cm="1">
        <f t="array" ref="E392">_xll.SNL.Clients.Office.Excel.Functions.SPG($A392, "IQ_EBITDA_MARGIN", E$3)</f>
        <v>11.016</v>
      </c>
      <c r="F392" s="9" cm="1">
        <f t="array" ref="F392">_xll.SNL.Clients.Office.Excel.Functions.SPG($A392, "IQ_EBITDA_MARGIN", F$3)</f>
        <v>11.856999999999999</v>
      </c>
      <c r="G392" s="9" cm="1">
        <f t="array" ref="G392">_xll.SNL.Clients.Office.Excel.Functions.SPG($A392, "IQ_EBITDA_MARGIN", G$3)</f>
        <v>11.2</v>
      </c>
      <c r="H392" s="9" cm="1">
        <f t="array" ref="H392">_xll.SNL.Clients.Office.Excel.Functions.SPG($A392, "IQ_EBITDA_MARGIN", H$3)</f>
        <v>9.8339999999999996</v>
      </c>
      <c r="I392" s="9" cm="1">
        <f t="array" ref="I392">_xll.SNL.Clients.Office.Excel.Functions.SPG($A392, "IQ_EBITDA_MARGIN", I$3)</f>
        <v>10.217000000000001</v>
      </c>
      <c r="J392" s="9" cm="1">
        <f t="array" ref="J392">_xll.SNL.Clients.Office.Excel.Functions.SPG($A392, "IQ_EBITDA_MARGIN", J$3)</f>
        <v>10.222</v>
      </c>
    </row>
    <row r="393" spans="1:10" x14ac:dyDescent="0.3">
      <c r="A393" s="11" t="s">
        <v>1425</v>
      </c>
      <c r="B393" s="9" t="str" cm="1">
        <f t="array" ref="B393">_xll.SNL.Clients.Office.Excel.Functions.SPG($A393, "IQ_EBITDA_MARGIN", B$3)</f>
        <v>NA</v>
      </c>
      <c r="C393" s="9" t="str" cm="1">
        <f t="array" ref="C393">_xll.SNL.Clients.Office.Excel.Functions.SPG($A393, "IQ_EBITDA_MARGIN", C$3)</f>
        <v>NA</v>
      </c>
      <c r="D393" s="9" cm="1">
        <f t="array" ref="D393">_xll.SNL.Clients.Office.Excel.Functions.SPG($A393, "IQ_EBITDA_MARGIN", D$3)</f>
        <v>3.0449999999999999</v>
      </c>
      <c r="E393" s="9" cm="1">
        <f t="array" ref="E393">_xll.SNL.Clients.Office.Excel.Functions.SPG($A393, "IQ_EBITDA_MARGIN", E$3)</f>
        <v>3.8140000000000001</v>
      </c>
      <c r="F393" s="9" cm="1">
        <f t="array" ref="F393">_xll.SNL.Clients.Office.Excel.Functions.SPG($A393, "IQ_EBITDA_MARGIN", F$3)</f>
        <v>1.8360000000000001</v>
      </c>
      <c r="G393" s="9" cm="1">
        <f t="array" ref="G393">_xll.SNL.Clients.Office.Excel.Functions.SPG($A393, "IQ_EBITDA_MARGIN", G$3)</f>
        <v>9.1760000000000002</v>
      </c>
      <c r="H393" s="9" cm="1">
        <f t="array" ref="H393">_xll.SNL.Clients.Office.Excel.Functions.SPG($A393, "IQ_EBITDA_MARGIN", H$3)</f>
        <v>9.0299999999999994</v>
      </c>
      <c r="I393" s="9" cm="1">
        <f t="array" ref="I393">_xll.SNL.Clients.Office.Excel.Functions.SPG($A393, "IQ_EBITDA_MARGIN", I$3)</f>
        <v>4.5679999999999996</v>
      </c>
      <c r="J393" s="9" cm="1">
        <f t="array" ref="J393">_xll.SNL.Clients.Office.Excel.Functions.SPG($A393, "IQ_EBITDA_MARGIN", J$3)</f>
        <v>17.27</v>
      </c>
    </row>
    <row r="394" spans="1:10" x14ac:dyDescent="0.3">
      <c r="A394" s="11" t="s">
        <v>1426</v>
      </c>
      <c r="B394" s="9" t="str" cm="1">
        <f t="array" ref="B394">_xll.SNL.Clients.Office.Excel.Functions.SPG($A394, "IQ_EBITDA_MARGIN", B$3)</f>
        <v>NA</v>
      </c>
      <c r="C394" s="9" t="str" cm="1">
        <f t="array" ref="C394">_xll.SNL.Clients.Office.Excel.Functions.SPG($A394, "IQ_EBITDA_MARGIN", C$3)</f>
        <v>NA</v>
      </c>
      <c r="D394" s="9" t="str" cm="1">
        <f t="array" ref="D394">_xll.SNL.Clients.Office.Excel.Functions.SPG($A394, "IQ_EBITDA_MARGIN", D$3)</f>
        <v>NA</v>
      </c>
      <c r="E394" s="9" t="str" cm="1">
        <f t="array" ref="E394">_xll.SNL.Clients.Office.Excel.Functions.SPG($A394, "IQ_EBITDA_MARGIN", E$3)</f>
        <v>NA</v>
      </c>
      <c r="F394" s="9" t="str" cm="1">
        <f t="array" ref="F394">_xll.SNL.Clients.Office.Excel.Functions.SPG($A394, "IQ_EBITDA_MARGIN", F$3)</f>
        <v>NA</v>
      </c>
      <c r="G394" s="9" t="str" cm="1">
        <f t="array" ref="G394">_xll.SNL.Clients.Office.Excel.Functions.SPG($A394, "IQ_EBITDA_MARGIN", G$3)</f>
        <v>NA</v>
      </c>
      <c r="H394" s="9" t="str" cm="1">
        <f t="array" ref="H394">_xll.SNL.Clients.Office.Excel.Functions.SPG($A394, "IQ_EBITDA_MARGIN", H$3)</f>
        <v>NA</v>
      </c>
      <c r="I394" s="9" t="str" cm="1">
        <f t="array" ref="I394">_xll.SNL.Clients.Office.Excel.Functions.SPG($A394, "IQ_EBITDA_MARGIN", I$3)</f>
        <v>NA</v>
      </c>
      <c r="J394" s="9" t="str" cm="1">
        <f t="array" ref="J394">_xll.SNL.Clients.Office.Excel.Functions.SPG($A394, "IQ_EBITDA_MARGIN", J$3)</f>
        <v>NA</v>
      </c>
    </row>
    <row r="395" spans="1:10" x14ac:dyDescent="0.3">
      <c r="A395" s="11" t="s">
        <v>1427</v>
      </c>
      <c r="B395" s="9" t="str" cm="1">
        <f t="array" ref="B395">_xll.SNL.Clients.Office.Excel.Functions.SPG($A395, "IQ_EBITDA_MARGIN", B$3)</f>
        <v>NA</v>
      </c>
      <c r="C395" s="9" t="str" cm="1">
        <f t="array" ref="C395">_xll.SNL.Clients.Office.Excel.Functions.SPG($A395, "IQ_EBITDA_MARGIN", C$3)</f>
        <v>NA</v>
      </c>
      <c r="D395" s="9" t="str" cm="1">
        <f t="array" ref="D395">_xll.SNL.Clients.Office.Excel.Functions.SPG($A395, "IQ_EBITDA_MARGIN", D$3)</f>
        <v>NA</v>
      </c>
      <c r="E395" s="9" t="str" cm="1">
        <f t="array" ref="E395">_xll.SNL.Clients.Office.Excel.Functions.SPG($A395, "IQ_EBITDA_MARGIN", E$3)</f>
        <v>NA</v>
      </c>
      <c r="F395" s="9" t="str" cm="1">
        <f t="array" ref="F395">_xll.SNL.Clients.Office.Excel.Functions.SPG($A395, "IQ_EBITDA_MARGIN", F$3)</f>
        <v>NA</v>
      </c>
      <c r="G395" s="9" t="str" cm="1">
        <f t="array" ref="G395">_xll.SNL.Clients.Office.Excel.Functions.SPG($A395, "IQ_EBITDA_MARGIN", G$3)</f>
        <v>NA</v>
      </c>
      <c r="H395" s="9" t="str" cm="1">
        <f t="array" ref="H395">_xll.SNL.Clients.Office.Excel.Functions.SPG($A395, "IQ_EBITDA_MARGIN", H$3)</f>
        <v>NA</v>
      </c>
      <c r="I395" s="9" t="str" cm="1">
        <f t="array" ref="I395">_xll.SNL.Clients.Office.Excel.Functions.SPG($A395, "IQ_EBITDA_MARGIN", I$3)</f>
        <v>NA</v>
      </c>
      <c r="J395" s="9" t="str" cm="1">
        <f t="array" ref="J395">_xll.SNL.Clients.Office.Excel.Functions.SPG($A395, "IQ_EBITDA_MARGIN", J$3)</f>
        <v>NA</v>
      </c>
    </row>
    <row r="396" spans="1:10" x14ac:dyDescent="0.3">
      <c r="A396" s="11" t="s">
        <v>1428</v>
      </c>
      <c r="B396" s="9" t="str" cm="1">
        <f t="array" ref="B396">_xll.SNL.Clients.Office.Excel.Functions.SPG($A396, "IQ_EBITDA_MARGIN", B$3)</f>
        <v>NA</v>
      </c>
      <c r="C396" s="9" cm="1">
        <f t="array" ref="C396">_xll.SNL.Clients.Office.Excel.Functions.SPG($A396, "IQ_EBITDA_MARGIN", C$3)</f>
        <v>9.7070000000000007</v>
      </c>
      <c r="D396" s="9" cm="1">
        <f t="array" ref="D396">_xll.SNL.Clients.Office.Excel.Functions.SPG($A396, "IQ_EBITDA_MARGIN", D$3)</f>
        <v>12.682</v>
      </c>
      <c r="E396" s="9" cm="1">
        <f t="array" ref="E396">_xll.SNL.Clients.Office.Excel.Functions.SPG($A396, "IQ_EBITDA_MARGIN", E$3)</f>
        <v>12.411</v>
      </c>
      <c r="F396" s="9" cm="1">
        <f t="array" ref="F396">_xll.SNL.Clients.Office.Excel.Functions.SPG($A396, "IQ_EBITDA_MARGIN", F$3)</f>
        <v>10.678000000000001</v>
      </c>
      <c r="G396" s="9" cm="1">
        <f t="array" ref="G396">_xll.SNL.Clients.Office.Excel.Functions.SPG($A396, "IQ_EBITDA_MARGIN", G$3)</f>
        <v>11.89</v>
      </c>
      <c r="H396" s="9" cm="1">
        <f t="array" ref="H396">_xll.SNL.Clients.Office.Excel.Functions.SPG($A396, "IQ_EBITDA_MARGIN", H$3)</f>
        <v>12.419</v>
      </c>
      <c r="I396" s="9" cm="1">
        <f t="array" ref="I396">_xll.SNL.Clients.Office.Excel.Functions.SPG($A396, "IQ_EBITDA_MARGIN", I$3)</f>
        <v>12.117000000000001</v>
      </c>
      <c r="J396" s="9" cm="1">
        <f t="array" ref="J396">_xll.SNL.Clients.Office.Excel.Functions.SPG($A396, "IQ_EBITDA_MARGIN", J$3)</f>
        <v>10.193</v>
      </c>
    </row>
    <row r="397" spans="1:10" x14ac:dyDescent="0.3">
      <c r="A397" s="11" t="s">
        <v>1429</v>
      </c>
      <c r="B397" s="9" t="str" cm="1">
        <f t="array" ref="B397">_xll.SNL.Clients.Office.Excel.Functions.SPG($A397, "IQ_EBITDA_MARGIN", B$3)</f>
        <v>NA</v>
      </c>
      <c r="C397" s="9" t="str" cm="1">
        <f t="array" ref="C397">_xll.SNL.Clients.Office.Excel.Functions.SPG($A397, "IQ_EBITDA_MARGIN", C$3)</f>
        <v>NA</v>
      </c>
      <c r="D397" s="9" cm="1">
        <f t="array" ref="D397">_xll.SNL.Clients.Office.Excel.Functions.SPG($A397, "IQ_EBITDA_MARGIN", D$3)</f>
        <v>4.0430000000000001</v>
      </c>
      <c r="E397" s="9" cm="1">
        <f t="array" ref="E397">_xll.SNL.Clients.Office.Excel.Functions.SPG($A397, "IQ_EBITDA_MARGIN", E$3)</f>
        <v>3.6080000000000001</v>
      </c>
      <c r="F397" s="9" cm="1">
        <f t="array" ref="F397">_xll.SNL.Clients.Office.Excel.Functions.SPG($A397, "IQ_EBITDA_MARGIN", F$3)</f>
        <v>6.6369999999999996</v>
      </c>
      <c r="G397" s="9" cm="1">
        <f t="array" ref="G397">_xll.SNL.Clients.Office.Excel.Functions.SPG($A397, "IQ_EBITDA_MARGIN", G$3)</f>
        <v>5.9080000000000004</v>
      </c>
      <c r="H397" s="9" cm="1">
        <f t="array" ref="H397">_xll.SNL.Clients.Office.Excel.Functions.SPG($A397, "IQ_EBITDA_MARGIN", H$3)</f>
        <v>4.9880000000000004</v>
      </c>
      <c r="I397" s="9" cm="1">
        <f t="array" ref="I397">_xll.SNL.Clients.Office.Excel.Functions.SPG($A397, "IQ_EBITDA_MARGIN", I$3)</f>
        <v>3.9750000000000001</v>
      </c>
      <c r="J397" s="9" cm="1">
        <f t="array" ref="J397">_xll.SNL.Clients.Office.Excel.Functions.SPG($A397, "IQ_EBITDA_MARGIN", J$3)</f>
        <v>7.3449999999999998</v>
      </c>
    </row>
    <row r="398" spans="1:10" x14ac:dyDescent="0.3">
      <c r="A398" s="11" t="s">
        <v>1430</v>
      </c>
      <c r="B398" s="9" t="str" cm="1">
        <f t="array" ref="B398">_xll.SNL.Clients.Office.Excel.Functions.SPG($A398, "IQ_EBITDA_MARGIN", B$3)</f>
        <v>NA</v>
      </c>
      <c r="C398" s="9" cm="1">
        <f t="array" ref="C398">_xll.SNL.Clients.Office.Excel.Functions.SPG($A398, "IQ_EBITDA_MARGIN", C$3)</f>
        <v>29.318999999999999</v>
      </c>
      <c r="D398" s="9" cm="1">
        <f t="array" ref="D398">_xll.SNL.Clients.Office.Excel.Functions.SPG($A398, "IQ_EBITDA_MARGIN", D$3)</f>
        <v>20.337</v>
      </c>
      <c r="E398" s="9" cm="1">
        <f t="array" ref="E398">_xll.SNL.Clients.Office.Excel.Functions.SPG($A398, "IQ_EBITDA_MARGIN", E$3)</f>
        <v>23.995999999999999</v>
      </c>
      <c r="F398" s="9" cm="1">
        <f t="array" ref="F398">_xll.SNL.Clients.Office.Excel.Functions.SPG($A398, "IQ_EBITDA_MARGIN", F$3)</f>
        <v>24.774999999999999</v>
      </c>
      <c r="G398" s="9" cm="1">
        <f t="array" ref="G398">_xll.SNL.Clients.Office.Excel.Functions.SPG($A398, "IQ_EBITDA_MARGIN", G$3)</f>
        <v>25.895</v>
      </c>
      <c r="H398" s="9" cm="1">
        <f t="array" ref="H398">_xll.SNL.Clients.Office.Excel.Functions.SPG($A398, "IQ_EBITDA_MARGIN", H$3)</f>
        <v>27.437999999999999</v>
      </c>
      <c r="I398" s="9" cm="1">
        <f t="array" ref="I398">_xll.SNL.Clients.Office.Excel.Functions.SPG($A398, "IQ_EBITDA_MARGIN", I$3)</f>
        <v>31.538</v>
      </c>
      <c r="J398" s="9" cm="1">
        <f t="array" ref="J398">_xll.SNL.Clients.Office.Excel.Functions.SPG($A398, "IQ_EBITDA_MARGIN", J$3)</f>
        <v>32.097000000000001</v>
      </c>
    </row>
    <row r="399" spans="1:10" x14ac:dyDescent="0.3">
      <c r="A399" s="11" t="s">
        <v>1431</v>
      </c>
      <c r="B399" s="9" t="str" cm="1">
        <f t="array" ref="B399">_xll.SNL.Clients.Office.Excel.Functions.SPG($A399, "IQ_EBITDA_MARGIN", B$3)</f>
        <v>NA</v>
      </c>
      <c r="C399" s="9" t="str" cm="1">
        <f t="array" ref="C399">_xll.SNL.Clients.Office.Excel.Functions.SPG($A399, "IQ_EBITDA_MARGIN", C$3)</f>
        <v>NA</v>
      </c>
      <c r="D399" s="9" cm="1">
        <f t="array" ref="D399">_xll.SNL.Clients.Office.Excel.Functions.SPG($A399, "IQ_EBITDA_MARGIN", D$3)</f>
        <v>16.818999999999999</v>
      </c>
      <c r="E399" s="9" cm="1">
        <f t="array" ref="E399">_xll.SNL.Clients.Office.Excel.Functions.SPG($A399, "IQ_EBITDA_MARGIN", E$3)</f>
        <v>20.21</v>
      </c>
      <c r="F399" s="9" cm="1">
        <f t="array" ref="F399">_xll.SNL.Clients.Office.Excel.Functions.SPG($A399, "IQ_EBITDA_MARGIN", F$3)</f>
        <v>17.742000000000001</v>
      </c>
      <c r="G399" s="9" cm="1">
        <f t="array" ref="G399">_xll.SNL.Clients.Office.Excel.Functions.SPG($A399, "IQ_EBITDA_MARGIN", G$3)</f>
        <v>12.394</v>
      </c>
      <c r="H399" s="9" cm="1">
        <f t="array" ref="H399">_xll.SNL.Clients.Office.Excel.Functions.SPG($A399, "IQ_EBITDA_MARGIN", H$3)</f>
        <v>15.132999999999999</v>
      </c>
      <c r="I399" s="9" cm="1">
        <f t="array" ref="I399">_xll.SNL.Clients.Office.Excel.Functions.SPG($A399, "IQ_EBITDA_MARGIN", I$3)</f>
        <v>17.053999999999998</v>
      </c>
      <c r="J399" s="9" cm="1">
        <f t="array" ref="J399">_xll.SNL.Clients.Office.Excel.Functions.SPG($A399, "IQ_EBITDA_MARGIN", J$3)</f>
        <v>9.0869999999999997</v>
      </c>
    </row>
    <row r="400" spans="1:10" x14ac:dyDescent="0.3">
      <c r="A400" s="11" t="s">
        <v>1432</v>
      </c>
      <c r="B400" s="9" t="str" cm="1">
        <f t="array" ref="B400">_xll.SNL.Clients.Office.Excel.Functions.SPG($A400, "IQ_EBITDA_MARGIN", B$3)</f>
        <v>NA</v>
      </c>
      <c r="C400" s="9" cm="1">
        <f t="array" ref="C400">_xll.SNL.Clients.Office.Excel.Functions.SPG($A400, "IQ_EBITDA_MARGIN", C$3)</f>
        <v>3.64</v>
      </c>
      <c r="D400" s="9" cm="1">
        <f t="array" ref="D400">_xll.SNL.Clients.Office.Excel.Functions.SPG($A400, "IQ_EBITDA_MARGIN", D$3)</f>
        <v>4.5979999999999999</v>
      </c>
      <c r="E400" s="9" cm="1">
        <f t="array" ref="E400">_xll.SNL.Clients.Office.Excel.Functions.SPG($A400, "IQ_EBITDA_MARGIN", E$3)</f>
        <v>4.6989999999999998</v>
      </c>
      <c r="F400" s="9" cm="1">
        <f t="array" ref="F400">_xll.SNL.Clients.Office.Excel.Functions.SPG($A400, "IQ_EBITDA_MARGIN", F$3)</f>
        <v>2.6469999999999998</v>
      </c>
      <c r="G400" s="9" cm="1">
        <f t="array" ref="G400">_xll.SNL.Clients.Office.Excel.Functions.SPG($A400, "IQ_EBITDA_MARGIN", G$3)</f>
        <v>4.4710000000000001</v>
      </c>
      <c r="H400" s="9" cm="1">
        <f t="array" ref="H400">_xll.SNL.Clients.Office.Excel.Functions.SPG($A400, "IQ_EBITDA_MARGIN", H$3)</f>
        <v>5.0970000000000004</v>
      </c>
      <c r="I400" s="9" cm="1">
        <f t="array" ref="I400">_xll.SNL.Clients.Office.Excel.Functions.SPG($A400, "IQ_EBITDA_MARGIN", I$3)</f>
        <v>4.0709999999999997</v>
      </c>
      <c r="J400" s="9" cm="1">
        <f t="array" ref="J400">_xll.SNL.Clients.Office.Excel.Functions.SPG($A400, "IQ_EBITDA_MARGIN", J$3)</f>
        <v>3.008</v>
      </c>
    </row>
    <row r="401" spans="1:10" x14ac:dyDescent="0.3">
      <c r="A401" s="11" t="s">
        <v>1433</v>
      </c>
      <c r="B401" s="9" t="str" cm="1">
        <f t="array" ref="B401">_xll.SNL.Clients.Office.Excel.Functions.SPG($A401, "IQ_EBITDA_MARGIN", B$3)</f>
        <v>NA</v>
      </c>
      <c r="C401" s="9" t="str" cm="1">
        <f t="array" ref="C401">_xll.SNL.Clients.Office.Excel.Functions.SPG($A401, "IQ_EBITDA_MARGIN", C$3)</f>
        <v>NA</v>
      </c>
      <c r="D401" s="9" cm="1">
        <f t="array" ref="D401">_xll.SNL.Clients.Office.Excel.Functions.SPG($A401, "IQ_EBITDA_MARGIN", D$3)</f>
        <v>6.6390000000000002</v>
      </c>
      <c r="E401" s="9" cm="1">
        <f t="array" ref="E401">_xll.SNL.Clients.Office.Excel.Functions.SPG($A401, "IQ_EBITDA_MARGIN", E$3)</f>
        <v>3.8119999999999998</v>
      </c>
      <c r="F401" s="9" cm="1">
        <f t="array" ref="F401">_xll.SNL.Clients.Office.Excel.Functions.SPG($A401, "IQ_EBITDA_MARGIN", F$3)</f>
        <v>-1.542</v>
      </c>
      <c r="G401" s="9" cm="1">
        <f t="array" ref="G401">_xll.SNL.Clients.Office.Excel.Functions.SPG($A401, "IQ_EBITDA_MARGIN", G$3)</f>
        <v>7.0590000000000002</v>
      </c>
      <c r="H401" s="9" cm="1">
        <f t="array" ref="H401">_xll.SNL.Clients.Office.Excel.Functions.SPG($A401, "IQ_EBITDA_MARGIN", H$3)</f>
        <v>1.365</v>
      </c>
      <c r="I401" s="9" cm="1">
        <f t="array" ref="I401">_xll.SNL.Clients.Office.Excel.Functions.SPG($A401, "IQ_EBITDA_MARGIN", I$3)</f>
        <v>8.2739999999999991</v>
      </c>
      <c r="J401" s="9" cm="1">
        <f t="array" ref="J401">_xll.SNL.Clients.Office.Excel.Functions.SPG($A401, "IQ_EBITDA_MARGIN", J$3)</f>
        <v>3.589</v>
      </c>
    </row>
    <row r="402" spans="1:10" x14ac:dyDescent="0.3">
      <c r="A402" s="11" t="s">
        <v>1434</v>
      </c>
      <c r="B402" s="9" t="str" cm="1">
        <f t="array" ref="B402">_xll.SNL.Clients.Office.Excel.Functions.SPG($A402, "IQ_EBITDA_MARGIN", B$3)</f>
        <v>NA</v>
      </c>
      <c r="C402" s="9" cm="1">
        <f t="array" ref="C402">_xll.SNL.Clients.Office.Excel.Functions.SPG($A402, "IQ_EBITDA_MARGIN", C$3)</f>
        <v>12.448</v>
      </c>
      <c r="D402" s="9" cm="1">
        <f t="array" ref="D402">_xll.SNL.Clients.Office.Excel.Functions.SPG($A402, "IQ_EBITDA_MARGIN", D$3)</f>
        <v>20.11</v>
      </c>
      <c r="E402" s="9" cm="1">
        <f t="array" ref="E402">_xll.SNL.Clients.Office.Excel.Functions.SPG($A402, "IQ_EBITDA_MARGIN", E$3)</f>
        <v>20.288</v>
      </c>
      <c r="F402" s="9" cm="1">
        <f t="array" ref="F402">_xll.SNL.Clients.Office.Excel.Functions.SPG($A402, "IQ_EBITDA_MARGIN", F$3)</f>
        <v>14.518000000000001</v>
      </c>
      <c r="G402" s="9" cm="1">
        <f t="array" ref="G402">_xll.SNL.Clients.Office.Excel.Functions.SPG($A402, "IQ_EBITDA_MARGIN", G$3)</f>
        <v>27.457000000000001</v>
      </c>
      <c r="H402" s="9" cm="1">
        <f t="array" ref="H402">_xll.SNL.Clients.Office.Excel.Functions.SPG($A402, "IQ_EBITDA_MARGIN", H$3)</f>
        <v>22.707999999999998</v>
      </c>
      <c r="I402" s="9" cm="1">
        <f t="array" ref="I402">_xll.SNL.Clients.Office.Excel.Functions.SPG($A402, "IQ_EBITDA_MARGIN", I$3)</f>
        <v>27.238</v>
      </c>
      <c r="J402" s="9" cm="1">
        <f t="array" ref="J402">_xll.SNL.Clients.Office.Excel.Functions.SPG($A402, "IQ_EBITDA_MARGIN", J$3)</f>
        <v>35.843000000000004</v>
      </c>
    </row>
    <row r="403" spans="1:10" x14ac:dyDescent="0.3">
      <c r="A403" s="11" t="s">
        <v>1435</v>
      </c>
      <c r="B403" s="9" t="str" cm="1">
        <f t="array" ref="B403">_xll.SNL.Clients.Office.Excel.Functions.SPG($A403, "IQ_EBITDA_MARGIN", B$3)</f>
        <v>NA</v>
      </c>
      <c r="C403" s="9" t="str" cm="1">
        <f t="array" ref="C403">_xll.SNL.Clients.Office.Excel.Functions.SPG($A403, "IQ_EBITDA_MARGIN", C$3)</f>
        <v>NA</v>
      </c>
      <c r="D403" s="9" cm="1">
        <f t="array" ref="D403">_xll.SNL.Clients.Office.Excel.Functions.SPG($A403, "IQ_EBITDA_MARGIN", D$3)</f>
        <v>24.585999999999999</v>
      </c>
      <c r="E403" s="9" cm="1">
        <f t="array" ref="E403">_xll.SNL.Clients.Office.Excel.Functions.SPG($A403, "IQ_EBITDA_MARGIN", E$3)</f>
        <v>27.943000000000001</v>
      </c>
      <c r="F403" s="9" cm="1">
        <f t="array" ref="F403">_xll.SNL.Clients.Office.Excel.Functions.SPG($A403, "IQ_EBITDA_MARGIN", F$3)</f>
        <v>16.509</v>
      </c>
      <c r="G403" s="9" cm="1">
        <f t="array" ref="G403">_xll.SNL.Clients.Office.Excel.Functions.SPG($A403, "IQ_EBITDA_MARGIN", G$3)</f>
        <v>18.471</v>
      </c>
      <c r="H403" s="9" cm="1">
        <f t="array" ref="H403">_xll.SNL.Clients.Office.Excel.Functions.SPG($A403, "IQ_EBITDA_MARGIN", H$3)</f>
        <v>24.7</v>
      </c>
      <c r="I403" s="9" cm="1">
        <f t="array" ref="I403">_xll.SNL.Clients.Office.Excel.Functions.SPG($A403, "IQ_EBITDA_MARGIN", I$3)</f>
        <v>24.76</v>
      </c>
      <c r="J403" s="9" cm="1">
        <f t="array" ref="J403">_xll.SNL.Clients.Office.Excel.Functions.SPG($A403, "IQ_EBITDA_MARGIN", J$3)</f>
        <v>15.978</v>
      </c>
    </row>
    <row r="404" spans="1:10" x14ac:dyDescent="0.3">
      <c r="A404" s="11" t="s">
        <v>1436</v>
      </c>
      <c r="B404" s="9" t="str" cm="1">
        <f t="array" ref="B404">_xll.SNL.Clients.Office.Excel.Functions.SPG($A404, "IQ_EBITDA_MARGIN", B$3)</f>
        <v>NA</v>
      </c>
      <c r="C404" s="9" t="str" cm="1">
        <f t="array" ref="C404">_xll.SNL.Clients.Office.Excel.Functions.SPG($A404, "IQ_EBITDA_MARGIN", C$3)</f>
        <v>NA</v>
      </c>
      <c r="D404" s="9" cm="1">
        <f t="array" ref="D404">_xll.SNL.Clients.Office.Excel.Functions.SPG($A404, "IQ_EBITDA_MARGIN", D$3)</f>
        <v>11.484</v>
      </c>
      <c r="E404" s="9" cm="1">
        <f t="array" ref="E404">_xll.SNL.Clients.Office.Excel.Functions.SPG($A404, "IQ_EBITDA_MARGIN", E$3)</f>
        <v>11.413</v>
      </c>
      <c r="F404" s="9" cm="1">
        <f t="array" ref="F404">_xll.SNL.Clients.Office.Excel.Functions.SPG($A404, "IQ_EBITDA_MARGIN", F$3)</f>
        <v>7.0049999999999999</v>
      </c>
      <c r="G404" s="9" cm="1">
        <f t="array" ref="G404">_xll.SNL.Clients.Office.Excel.Functions.SPG($A404, "IQ_EBITDA_MARGIN", G$3)</f>
        <v>9.69</v>
      </c>
      <c r="H404" s="9" cm="1">
        <f t="array" ref="H404">_xll.SNL.Clients.Office.Excel.Functions.SPG($A404, "IQ_EBITDA_MARGIN", H$3)</f>
        <v>9.7669999999999995</v>
      </c>
      <c r="I404" s="9" cm="1">
        <f t="array" ref="I404">_xll.SNL.Clients.Office.Excel.Functions.SPG($A404, "IQ_EBITDA_MARGIN", I$3)</f>
        <v>11.475</v>
      </c>
      <c r="J404" s="9" cm="1">
        <f t="array" ref="J404">_xll.SNL.Clients.Office.Excel.Functions.SPG($A404, "IQ_EBITDA_MARGIN", J$3)</f>
        <v>7.9420000000000002</v>
      </c>
    </row>
    <row r="405" spans="1:10" x14ac:dyDescent="0.3">
      <c r="A405" s="11" t="s">
        <v>1437</v>
      </c>
      <c r="B405" s="9" t="str" cm="1">
        <f t="array" ref="B405">_xll.SNL.Clients.Office.Excel.Functions.SPG($A405, "IQ_EBITDA_MARGIN", B$3)</f>
        <v>NA</v>
      </c>
      <c r="C405" s="9" cm="1">
        <f t="array" ref="C405">_xll.SNL.Clients.Office.Excel.Functions.SPG($A405, "IQ_EBITDA_MARGIN", C$3)</f>
        <v>9.4939999999999998</v>
      </c>
      <c r="D405" s="9" cm="1">
        <f t="array" ref="D405">_xll.SNL.Clients.Office.Excel.Functions.SPG($A405, "IQ_EBITDA_MARGIN", D$3)</f>
        <v>8.8239999999999998</v>
      </c>
      <c r="E405" s="9" cm="1">
        <f t="array" ref="E405">_xll.SNL.Clients.Office.Excel.Functions.SPG($A405, "IQ_EBITDA_MARGIN", E$3)</f>
        <v>9.2789999999999999</v>
      </c>
      <c r="F405" s="9" cm="1">
        <f t="array" ref="F405">_xll.SNL.Clients.Office.Excel.Functions.SPG($A405, "IQ_EBITDA_MARGIN", F$3)</f>
        <v>8.1739999999999995</v>
      </c>
      <c r="G405" s="9" cm="1">
        <f t="array" ref="G405">_xll.SNL.Clients.Office.Excel.Functions.SPG($A405, "IQ_EBITDA_MARGIN", G$3)</f>
        <v>8.2279999999999998</v>
      </c>
      <c r="H405" s="9" cm="1">
        <f t="array" ref="H405">_xll.SNL.Clients.Office.Excel.Functions.SPG($A405, "IQ_EBITDA_MARGIN", H$3)</f>
        <v>9.7360000000000007</v>
      </c>
      <c r="I405" s="9" cm="1">
        <f t="array" ref="I405">_xll.SNL.Clients.Office.Excel.Functions.SPG($A405, "IQ_EBITDA_MARGIN", I$3)</f>
        <v>11.506</v>
      </c>
      <c r="J405" s="9" cm="1">
        <f t="array" ref="J405">_xll.SNL.Clients.Office.Excel.Functions.SPG($A405, "IQ_EBITDA_MARGIN", J$3)</f>
        <v>13.193</v>
      </c>
    </row>
    <row r="406" spans="1:10" x14ac:dyDescent="0.3">
      <c r="A406" s="11" t="s">
        <v>1438</v>
      </c>
      <c r="B406" s="9" t="str" cm="1">
        <f t="array" ref="B406">_xll.SNL.Clients.Office.Excel.Functions.SPG($A406, "IQ_EBITDA_MARGIN", B$3)</f>
        <v>NA</v>
      </c>
      <c r="C406" s="9" t="str" cm="1">
        <f t="array" ref="C406">_xll.SNL.Clients.Office.Excel.Functions.SPG($A406, "IQ_EBITDA_MARGIN", C$3)</f>
        <v>NA</v>
      </c>
      <c r="D406" s="9" cm="1">
        <f t="array" ref="D406">_xll.SNL.Clients.Office.Excel.Functions.SPG($A406, "IQ_EBITDA_MARGIN", D$3)</f>
        <v>10.755000000000001</v>
      </c>
      <c r="E406" s="9" cm="1">
        <f t="array" ref="E406">_xll.SNL.Clients.Office.Excel.Functions.SPG($A406, "IQ_EBITDA_MARGIN", E$3)</f>
        <v>11.01</v>
      </c>
      <c r="F406" s="9" cm="1">
        <f t="array" ref="F406">_xll.SNL.Clients.Office.Excel.Functions.SPG($A406, "IQ_EBITDA_MARGIN", F$3)</f>
        <v>5.4329999999999998</v>
      </c>
      <c r="G406" s="9" cm="1">
        <f t="array" ref="G406">_xll.SNL.Clients.Office.Excel.Functions.SPG($A406, "IQ_EBITDA_MARGIN", G$3)</f>
        <v>-2.214</v>
      </c>
      <c r="H406" s="9" cm="1">
        <f t="array" ref="H406">_xll.SNL.Clients.Office.Excel.Functions.SPG($A406, "IQ_EBITDA_MARGIN", H$3)</f>
        <v>15.067</v>
      </c>
      <c r="I406" s="9" cm="1">
        <f t="array" ref="I406">_xll.SNL.Clients.Office.Excel.Functions.SPG($A406, "IQ_EBITDA_MARGIN", I$3)</f>
        <v>18.731000000000002</v>
      </c>
      <c r="J406" s="9" cm="1">
        <f t="array" ref="J406">_xll.SNL.Clients.Office.Excel.Functions.SPG($A406, "IQ_EBITDA_MARGIN", J$3)</f>
        <v>18.323</v>
      </c>
    </row>
    <row r="407" spans="1:10" x14ac:dyDescent="0.3">
      <c r="A407" s="11" t="s">
        <v>1439</v>
      </c>
      <c r="B407" s="9" t="str" cm="1">
        <f t="array" ref="B407">_xll.SNL.Clients.Office.Excel.Functions.SPG($A407, "IQ_EBITDA_MARGIN", B$3)</f>
        <v>NA</v>
      </c>
      <c r="C407" s="9" t="str" cm="1">
        <f t="array" ref="C407">_xll.SNL.Clients.Office.Excel.Functions.SPG($A407, "IQ_EBITDA_MARGIN", C$3)</f>
        <v>NA</v>
      </c>
      <c r="D407" s="9" t="str" cm="1">
        <f t="array" ref="D407">_xll.SNL.Clients.Office.Excel.Functions.SPG($A407, "IQ_EBITDA_MARGIN", D$3)</f>
        <v>NA</v>
      </c>
      <c r="E407" s="9" t="str" cm="1">
        <f t="array" ref="E407">_xll.SNL.Clients.Office.Excel.Functions.SPG($A407, "IQ_EBITDA_MARGIN", E$3)</f>
        <v>NA</v>
      </c>
      <c r="F407" s="9" t="str" cm="1">
        <f t="array" ref="F407">_xll.SNL.Clients.Office.Excel.Functions.SPG($A407, "IQ_EBITDA_MARGIN", F$3)</f>
        <v>NA</v>
      </c>
      <c r="G407" s="9" t="str" cm="1">
        <f t="array" ref="G407">_xll.SNL.Clients.Office.Excel.Functions.SPG($A407, "IQ_EBITDA_MARGIN", G$3)</f>
        <v>NA</v>
      </c>
      <c r="H407" s="9" t="str" cm="1">
        <f t="array" ref="H407">_xll.SNL.Clients.Office.Excel.Functions.SPG($A407, "IQ_EBITDA_MARGIN", H$3)</f>
        <v>NA</v>
      </c>
      <c r="I407" s="9" t="str" cm="1">
        <f t="array" ref="I407">_xll.SNL.Clients.Office.Excel.Functions.SPG($A407, "IQ_EBITDA_MARGIN", I$3)</f>
        <v>NA</v>
      </c>
      <c r="J407" s="9" t="str" cm="1">
        <f t="array" ref="J407">_xll.SNL.Clients.Office.Excel.Functions.SPG($A407, "IQ_EBITDA_MARGIN", J$3)</f>
        <v>NA</v>
      </c>
    </row>
    <row r="408" spans="1:10" x14ac:dyDescent="0.3">
      <c r="A408" s="11" t="s">
        <v>1440</v>
      </c>
      <c r="B408" s="9" t="str" cm="1">
        <f t="array" ref="B408">_xll.SNL.Clients.Office.Excel.Functions.SPG($A408, "IQ_EBITDA_MARGIN", B$3)</f>
        <v>NA</v>
      </c>
      <c r="C408" s="9" t="str" cm="1">
        <f t="array" ref="C408">_xll.SNL.Clients.Office.Excel.Functions.SPG($A408, "IQ_EBITDA_MARGIN", C$3)</f>
        <v>NA</v>
      </c>
      <c r="D408" s="9" cm="1">
        <f t="array" ref="D408">_xll.SNL.Clients.Office.Excel.Functions.SPG($A408, "IQ_EBITDA_MARGIN", D$3)</f>
        <v>28.173999999999999</v>
      </c>
      <c r="E408" s="9" cm="1">
        <f t="array" ref="E408">_xll.SNL.Clients.Office.Excel.Functions.SPG($A408, "IQ_EBITDA_MARGIN", E$3)</f>
        <v>29.934999999999999</v>
      </c>
      <c r="F408" s="9" cm="1">
        <f t="array" ref="F408">_xll.SNL.Clients.Office.Excel.Functions.SPG($A408, "IQ_EBITDA_MARGIN", F$3)</f>
        <v>30.263999999999999</v>
      </c>
      <c r="G408" s="9" cm="1">
        <f t="array" ref="G408">_xll.SNL.Clients.Office.Excel.Functions.SPG($A408, "IQ_EBITDA_MARGIN", G$3)</f>
        <v>16.861000000000001</v>
      </c>
      <c r="H408" s="9" cm="1">
        <f t="array" ref="H408">_xll.SNL.Clients.Office.Excel.Functions.SPG($A408, "IQ_EBITDA_MARGIN", H$3)</f>
        <v>30.216999999999999</v>
      </c>
      <c r="I408" s="9" cm="1">
        <f t="array" ref="I408">_xll.SNL.Clients.Office.Excel.Functions.SPG($A408, "IQ_EBITDA_MARGIN", I$3)</f>
        <v>28.530999999999999</v>
      </c>
      <c r="J408" s="9" cm="1">
        <f t="array" ref="J408">_xll.SNL.Clients.Office.Excel.Functions.SPG($A408, "IQ_EBITDA_MARGIN", J$3)</f>
        <v>25.082999999999998</v>
      </c>
    </row>
    <row r="409" spans="1:10" x14ac:dyDescent="0.3">
      <c r="A409" s="11" t="s">
        <v>1441</v>
      </c>
      <c r="B409" s="9" t="str" cm="1">
        <f t="array" ref="B409">_xll.SNL.Clients.Office.Excel.Functions.SPG($A409, "IQ_EBITDA_MARGIN", B$3)</f>
        <v>NA</v>
      </c>
      <c r="C409" s="9" cm="1">
        <f t="array" ref="C409">_xll.SNL.Clients.Office.Excel.Functions.SPG($A409, "IQ_EBITDA_MARGIN", C$3)</f>
        <v>15.377000000000001</v>
      </c>
      <c r="D409" s="9" cm="1">
        <f t="array" ref="D409">_xll.SNL.Clients.Office.Excel.Functions.SPG($A409, "IQ_EBITDA_MARGIN", D$3)</f>
        <v>11.568</v>
      </c>
      <c r="E409" s="9" cm="1">
        <f t="array" ref="E409">_xll.SNL.Clients.Office.Excel.Functions.SPG($A409, "IQ_EBITDA_MARGIN", E$3)</f>
        <v>11.413</v>
      </c>
      <c r="F409" s="9" cm="1">
        <f t="array" ref="F409">_xll.SNL.Clients.Office.Excel.Functions.SPG($A409, "IQ_EBITDA_MARGIN", F$3)</f>
        <v>11.337999999999999</v>
      </c>
      <c r="G409" s="9" cm="1">
        <f t="array" ref="G409">_xll.SNL.Clients.Office.Excel.Functions.SPG($A409, "IQ_EBITDA_MARGIN", G$3)</f>
        <v>9.9710000000000001</v>
      </c>
      <c r="H409" s="9" cm="1">
        <f t="array" ref="H409">_xll.SNL.Clients.Office.Excel.Functions.SPG($A409, "IQ_EBITDA_MARGIN", H$3)</f>
        <v>3.5209999999999999</v>
      </c>
      <c r="I409" s="9" cm="1">
        <f t="array" ref="I409">_xll.SNL.Clients.Office.Excel.Functions.SPG($A409, "IQ_EBITDA_MARGIN", I$3)</f>
        <v>12.109</v>
      </c>
      <c r="J409" s="9" cm="1">
        <f t="array" ref="J409">_xll.SNL.Clients.Office.Excel.Functions.SPG($A409, "IQ_EBITDA_MARGIN", J$3)</f>
        <v>11.007</v>
      </c>
    </row>
    <row r="410" spans="1:10" x14ac:dyDescent="0.3">
      <c r="A410" s="11" t="s">
        <v>1442</v>
      </c>
      <c r="B410" s="9" t="str" cm="1">
        <f t="array" ref="B410">_xll.SNL.Clients.Office.Excel.Functions.SPG($A410, "IQ_EBITDA_MARGIN", B$3)</f>
        <v>NA</v>
      </c>
      <c r="C410" s="9" cm="1">
        <f t="array" ref="C410">_xll.SNL.Clients.Office.Excel.Functions.SPG($A410, "IQ_EBITDA_MARGIN", C$3)</f>
        <v>63.061</v>
      </c>
      <c r="D410" s="9" cm="1">
        <f t="array" ref="D410">_xll.SNL.Clients.Office.Excel.Functions.SPG($A410, "IQ_EBITDA_MARGIN", D$3)</f>
        <v>60.948</v>
      </c>
      <c r="E410" s="9" cm="1">
        <f t="array" ref="E410">_xll.SNL.Clients.Office.Excel.Functions.SPG($A410, "IQ_EBITDA_MARGIN", E$3)</f>
        <v>63.113999999999997</v>
      </c>
      <c r="F410" s="9" cm="1">
        <f t="array" ref="F410">_xll.SNL.Clients.Office.Excel.Functions.SPG($A410, "IQ_EBITDA_MARGIN", F$3)</f>
        <v>63.658000000000001</v>
      </c>
      <c r="G410" s="9" cm="1">
        <f t="array" ref="G410">_xll.SNL.Clients.Office.Excel.Functions.SPG($A410, "IQ_EBITDA_MARGIN", G$3)</f>
        <v>65.012</v>
      </c>
      <c r="H410" s="9" cm="1">
        <f t="array" ref="H410">_xll.SNL.Clients.Office.Excel.Functions.SPG($A410, "IQ_EBITDA_MARGIN", H$3)</f>
        <v>61.484000000000002</v>
      </c>
      <c r="I410" s="9" cm="1">
        <f t="array" ref="I410">_xll.SNL.Clients.Office.Excel.Functions.SPG($A410, "IQ_EBITDA_MARGIN", I$3)</f>
        <v>63.179000000000002</v>
      </c>
      <c r="J410" s="9" cm="1">
        <f t="array" ref="J410">_xll.SNL.Clients.Office.Excel.Functions.SPG($A410, "IQ_EBITDA_MARGIN", J$3)</f>
        <v>63.01</v>
      </c>
    </row>
    <row r="411" spans="1:10" x14ac:dyDescent="0.3">
      <c r="A411" s="11" t="s">
        <v>1443</v>
      </c>
      <c r="B411" s="9" t="str" cm="1">
        <f t="array" ref="B411">_xll.SNL.Clients.Office.Excel.Functions.SPG($A411, "IQ_EBITDA_MARGIN", B$3)</f>
        <v>NA</v>
      </c>
      <c r="C411" s="9" t="str" cm="1">
        <f t="array" ref="C411">_xll.SNL.Clients.Office.Excel.Functions.SPG($A411, "IQ_EBITDA_MARGIN", C$3)</f>
        <v>NA</v>
      </c>
      <c r="D411" s="9" cm="1">
        <f t="array" ref="D411">_xll.SNL.Clients.Office.Excel.Functions.SPG($A411, "IQ_EBITDA_MARGIN", D$3)</f>
        <v>14.303000000000001</v>
      </c>
      <c r="E411" s="9" cm="1">
        <f t="array" ref="E411">_xll.SNL.Clients.Office.Excel.Functions.SPG($A411, "IQ_EBITDA_MARGIN", E$3)</f>
        <v>13.364000000000001</v>
      </c>
      <c r="F411" s="9" cm="1">
        <f t="array" ref="F411">_xll.SNL.Clients.Office.Excel.Functions.SPG($A411, "IQ_EBITDA_MARGIN", F$3)</f>
        <v>15.18</v>
      </c>
      <c r="G411" s="9" cm="1">
        <f t="array" ref="G411">_xll.SNL.Clients.Office.Excel.Functions.SPG($A411, "IQ_EBITDA_MARGIN", G$3)</f>
        <v>13.718999999999999</v>
      </c>
      <c r="H411" s="9" cm="1">
        <f t="array" ref="H411">_xll.SNL.Clients.Office.Excel.Functions.SPG($A411, "IQ_EBITDA_MARGIN", H$3)</f>
        <v>13.058</v>
      </c>
      <c r="I411" s="9" cm="1">
        <f t="array" ref="I411">_xll.SNL.Clients.Office.Excel.Functions.SPG($A411, "IQ_EBITDA_MARGIN", I$3)</f>
        <v>16.122</v>
      </c>
      <c r="J411" s="9" cm="1">
        <f t="array" ref="J411">_xll.SNL.Clients.Office.Excel.Functions.SPG($A411, "IQ_EBITDA_MARGIN", J$3)</f>
        <v>14.491</v>
      </c>
    </row>
    <row r="412" spans="1:10" x14ac:dyDescent="0.3">
      <c r="A412" s="11" t="s">
        <v>1444</v>
      </c>
      <c r="B412" s="9" t="str" cm="1">
        <f t="array" ref="B412">_xll.SNL.Clients.Office.Excel.Functions.SPG($A412, "IQ_EBITDA_MARGIN", B$3)</f>
        <v>NA</v>
      </c>
      <c r="C412" s="9" t="str" cm="1">
        <f t="array" ref="C412">_xll.SNL.Clients.Office.Excel.Functions.SPG($A412, "IQ_EBITDA_MARGIN", C$3)</f>
        <v>NA</v>
      </c>
      <c r="D412" s="9" cm="1">
        <f t="array" ref="D412">_xll.SNL.Clients.Office.Excel.Functions.SPG($A412, "IQ_EBITDA_MARGIN", D$3)</f>
        <v>34.595999999999997</v>
      </c>
      <c r="E412" s="9" cm="1">
        <f t="array" ref="E412">_xll.SNL.Clients.Office.Excel.Functions.SPG($A412, "IQ_EBITDA_MARGIN", E$3)</f>
        <v>34.256</v>
      </c>
      <c r="F412" s="9" cm="1">
        <f t="array" ref="F412">_xll.SNL.Clients.Office.Excel.Functions.SPG($A412, "IQ_EBITDA_MARGIN", F$3)</f>
        <v>35.408999999999999</v>
      </c>
      <c r="G412" s="9" cm="1">
        <f t="array" ref="G412">_xll.SNL.Clients.Office.Excel.Functions.SPG($A412, "IQ_EBITDA_MARGIN", G$3)</f>
        <v>36.143999999999998</v>
      </c>
      <c r="H412" s="9" cm="1">
        <f t="array" ref="H412">_xll.SNL.Clients.Office.Excel.Functions.SPG($A412, "IQ_EBITDA_MARGIN", H$3)</f>
        <v>37.848999999999997</v>
      </c>
      <c r="I412" s="9" cm="1">
        <f t="array" ref="I412">_xll.SNL.Clients.Office.Excel.Functions.SPG($A412, "IQ_EBITDA_MARGIN", I$3)</f>
        <v>38.225000000000001</v>
      </c>
      <c r="J412" s="9" cm="1">
        <f t="array" ref="J412">_xll.SNL.Clients.Office.Excel.Functions.SPG($A412, "IQ_EBITDA_MARGIN", J$3)</f>
        <v>37.951000000000001</v>
      </c>
    </row>
    <row r="413" spans="1:10" x14ac:dyDescent="0.3">
      <c r="A413" s="11" t="s">
        <v>1445</v>
      </c>
      <c r="B413" s="9" t="str" cm="1">
        <f t="array" ref="B413">_xll.SNL.Clients.Office.Excel.Functions.SPG($A413, "IQ_EBITDA_MARGIN", B$3)</f>
        <v>NA</v>
      </c>
      <c r="C413" s="9" t="str" cm="1">
        <f t="array" ref="C413">_xll.SNL.Clients.Office.Excel.Functions.SPG($A413, "IQ_EBITDA_MARGIN", C$3)</f>
        <v>NA</v>
      </c>
      <c r="D413" s="9" t="str" cm="1">
        <f t="array" ref="D413">_xll.SNL.Clients.Office.Excel.Functions.SPG($A413, "IQ_EBITDA_MARGIN", D$3)</f>
        <v>NA</v>
      </c>
      <c r="E413" s="9" t="str" cm="1">
        <f t="array" ref="E413">_xll.SNL.Clients.Office.Excel.Functions.SPG($A413, "IQ_EBITDA_MARGIN", E$3)</f>
        <v>NA</v>
      </c>
      <c r="F413" s="9" t="str" cm="1">
        <f t="array" ref="F413">_xll.SNL.Clients.Office.Excel.Functions.SPG($A413, "IQ_EBITDA_MARGIN", F$3)</f>
        <v>NA</v>
      </c>
      <c r="G413" s="9" t="str" cm="1">
        <f t="array" ref="G413">_xll.SNL.Clients.Office.Excel.Functions.SPG($A413, "IQ_EBITDA_MARGIN", G$3)</f>
        <v>NA</v>
      </c>
      <c r="H413" s="9" t="str" cm="1">
        <f t="array" ref="H413">_xll.SNL.Clients.Office.Excel.Functions.SPG($A413, "IQ_EBITDA_MARGIN", H$3)</f>
        <v>NA</v>
      </c>
      <c r="I413" s="9" t="str" cm="1">
        <f t="array" ref="I413">_xll.SNL.Clients.Office.Excel.Functions.SPG($A413, "IQ_EBITDA_MARGIN", I$3)</f>
        <v>NA</v>
      </c>
      <c r="J413" s="9" t="str" cm="1">
        <f t="array" ref="J413">_xll.SNL.Clients.Office.Excel.Functions.SPG($A413, "IQ_EBITDA_MARGIN", J$3)</f>
        <v>NA</v>
      </c>
    </row>
    <row r="414" spans="1:10" x14ac:dyDescent="0.3">
      <c r="A414" s="11" t="s">
        <v>1446</v>
      </c>
      <c r="B414" s="9" t="str" cm="1">
        <f t="array" ref="B414">_xll.SNL.Clients.Office.Excel.Functions.SPG($A414, "IQ_EBITDA_MARGIN", B$3)</f>
        <v>NA</v>
      </c>
      <c r="C414" s="9" t="str" cm="1">
        <f t="array" ref="C414">_xll.SNL.Clients.Office.Excel.Functions.SPG($A414, "IQ_EBITDA_MARGIN", C$3)</f>
        <v>NA</v>
      </c>
      <c r="D414" s="9" cm="1">
        <f t="array" ref="D414">_xll.SNL.Clients.Office.Excel.Functions.SPG($A414, "IQ_EBITDA_MARGIN", D$3)</f>
        <v>13.845000000000001</v>
      </c>
      <c r="E414" s="9" t="str" cm="1">
        <f t="array" ref="E414">_xll.SNL.Clients.Office.Excel.Functions.SPG($A414, "IQ_EBITDA_MARGIN", E$3)</f>
        <v>NA</v>
      </c>
      <c r="F414" s="9" cm="1">
        <f t="array" ref="F414">_xll.SNL.Clients.Office.Excel.Functions.SPG($A414, "IQ_EBITDA_MARGIN", F$3)</f>
        <v>9.9499999999999993</v>
      </c>
      <c r="G414" s="9" cm="1">
        <f t="array" ref="G414">_xll.SNL.Clients.Office.Excel.Functions.SPG($A414, "IQ_EBITDA_MARGIN", G$3)</f>
        <v>9.2349999999999994</v>
      </c>
      <c r="H414" s="9" cm="1">
        <f t="array" ref="H414">_xll.SNL.Clients.Office.Excel.Functions.SPG($A414, "IQ_EBITDA_MARGIN", H$3)</f>
        <v>14.305999999999999</v>
      </c>
      <c r="I414" s="9" t="str" cm="1">
        <f t="array" ref="I414">_xll.SNL.Clients.Office.Excel.Functions.SPG($A414, "IQ_EBITDA_MARGIN", I$3)</f>
        <v>NA</v>
      </c>
      <c r="J414" s="9" cm="1">
        <f t="array" ref="J414">_xll.SNL.Clients.Office.Excel.Functions.SPG($A414, "IQ_EBITDA_MARGIN", J$3)</f>
        <v>6.2329999999999997</v>
      </c>
    </row>
    <row r="415" spans="1:10" x14ac:dyDescent="0.3">
      <c r="A415" s="11" t="s">
        <v>1447</v>
      </c>
      <c r="B415" s="9" t="str" cm="1">
        <f t="array" ref="B415">_xll.SNL.Clients.Office.Excel.Functions.SPG($A415, "IQ_EBITDA_MARGIN", B$3)</f>
        <v>NA</v>
      </c>
      <c r="C415" s="9" t="str" cm="1">
        <f t="array" ref="C415">_xll.SNL.Clients.Office.Excel.Functions.SPG($A415, "IQ_EBITDA_MARGIN", C$3)</f>
        <v>NA</v>
      </c>
      <c r="D415" s="9" t="str" cm="1">
        <f t="array" ref="D415">_xll.SNL.Clients.Office.Excel.Functions.SPG($A415, "IQ_EBITDA_MARGIN", D$3)</f>
        <v>NA</v>
      </c>
      <c r="E415" s="9" t="str" cm="1">
        <f t="array" ref="E415">_xll.SNL.Clients.Office.Excel.Functions.SPG($A415, "IQ_EBITDA_MARGIN", E$3)</f>
        <v>NA</v>
      </c>
      <c r="F415" s="9" t="str" cm="1">
        <f t="array" ref="F415">_xll.SNL.Clients.Office.Excel.Functions.SPG($A415, "IQ_EBITDA_MARGIN", F$3)</f>
        <v>NA</v>
      </c>
      <c r="G415" s="9" t="str" cm="1">
        <f t="array" ref="G415">_xll.SNL.Clients.Office.Excel.Functions.SPG($A415, "IQ_EBITDA_MARGIN", G$3)</f>
        <v>NA</v>
      </c>
      <c r="H415" s="9" t="str" cm="1">
        <f t="array" ref="H415">_xll.SNL.Clients.Office.Excel.Functions.SPG($A415, "IQ_EBITDA_MARGIN", H$3)</f>
        <v>NA</v>
      </c>
      <c r="I415" s="9" t="str" cm="1">
        <f t="array" ref="I415">_xll.SNL.Clients.Office.Excel.Functions.SPG($A415, "IQ_EBITDA_MARGIN", I$3)</f>
        <v>NA</v>
      </c>
      <c r="J415" s="9" t="str" cm="1">
        <f t="array" ref="J415">_xll.SNL.Clients.Office.Excel.Functions.SPG($A415, "IQ_EBITDA_MARGIN", J$3)</f>
        <v>NA</v>
      </c>
    </row>
    <row r="416" spans="1:10" x14ac:dyDescent="0.3">
      <c r="A416" s="11" t="s">
        <v>1448</v>
      </c>
      <c r="B416" s="9" t="str" cm="1">
        <f t="array" ref="B416">_xll.SNL.Clients.Office.Excel.Functions.SPG($A416, "IQ_EBITDA_MARGIN", B$3)</f>
        <v>NA</v>
      </c>
      <c r="C416" s="9" cm="1">
        <f t="array" ref="C416">_xll.SNL.Clients.Office.Excel.Functions.SPG($A416, "IQ_EBITDA_MARGIN", C$3)</f>
        <v>7.2530000000000001</v>
      </c>
      <c r="D416" s="9" cm="1">
        <f t="array" ref="D416">_xll.SNL.Clients.Office.Excel.Functions.SPG($A416, "IQ_EBITDA_MARGIN", D$3)</f>
        <v>6.992</v>
      </c>
      <c r="E416" s="9" cm="1">
        <f t="array" ref="E416">_xll.SNL.Clients.Office.Excel.Functions.SPG($A416, "IQ_EBITDA_MARGIN", E$3)</f>
        <v>7.101</v>
      </c>
      <c r="F416" s="9" cm="1">
        <f t="array" ref="F416">_xll.SNL.Clients.Office.Excel.Functions.SPG($A416, "IQ_EBITDA_MARGIN", F$3)</f>
        <v>6.1989999999999998</v>
      </c>
      <c r="G416" s="9" cm="1">
        <f t="array" ref="G416">_xll.SNL.Clients.Office.Excel.Functions.SPG($A416, "IQ_EBITDA_MARGIN", G$3)</f>
        <v>6.56</v>
      </c>
      <c r="H416" s="9" cm="1">
        <f t="array" ref="H416">_xll.SNL.Clients.Office.Excel.Functions.SPG($A416, "IQ_EBITDA_MARGIN", H$3)</f>
        <v>6.9960000000000004</v>
      </c>
      <c r="I416" s="9" cm="1">
        <f t="array" ref="I416">_xll.SNL.Clients.Office.Excel.Functions.SPG($A416, "IQ_EBITDA_MARGIN", I$3)</f>
        <v>6.7709999999999999</v>
      </c>
      <c r="J416" s="9" cm="1">
        <f t="array" ref="J416">_xll.SNL.Clients.Office.Excel.Functions.SPG($A416, "IQ_EBITDA_MARGIN", J$3)</f>
        <v>6.9059999999999997</v>
      </c>
    </row>
    <row r="417" spans="1:10" x14ac:dyDescent="0.3">
      <c r="A417" s="11" t="s">
        <v>1449</v>
      </c>
      <c r="B417" s="9" t="str" cm="1">
        <f t="array" ref="B417">_xll.SNL.Clients.Office.Excel.Functions.SPG($A417, "IQ_EBITDA_MARGIN", B$3)</f>
        <v>NA</v>
      </c>
      <c r="C417" s="9" cm="1">
        <f t="array" ref="C417">_xll.SNL.Clients.Office.Excel.Functions.SPG($A417, "IQ_EBITDA_MARGIN", C$3)</f>
        <v>15.445</v>
      </c>
      <c r="D417" s="9" cm="1">
        <f t="array" ref="D417">_xll.SNL.Clients.Office.Excel.Functions.SPG($A417, "IQ_EBITDA_MARGIN", D$3)</f>
        <v>21.053999999999998</v>
      </c>
      <c r="E417" s="9" cm="1">
        <f t="array" ref="E417">_xll.SNL.Clients.Office.Excel.Functions.SPG($A417, "IQ_EBITDA_MARGIN", E$3)</f>
        <v>20.472999999999999</v>
      </c>
      <c r="F417" s="9" cm="1">
        <f t="array" ref="F417">_xll.SNL.Clients.Office.Excel.Functions.SPG($A417, "IQ_EBITDA_MARGIN", F$3)</f>
        <v>16.155000000000001</v>
      </c>
      <c r="G417" s="9" cm="1">
        <f t="array" ref="G417">_xll.SNL.Clients.Office.Excel.Functions.SPG($A417, "IQ_EBITDA_MARGIN", G$3)</f>
        <v>14.185</v>
      </c>
      <c r="H417" s="9" cm="1">
        <f t="array" ref="H417">_xll.SNL.Clients.Office.Excel.Functions.SPG($A417, "IQ_EBITDA_MARGIN", H$3)</f>
        <v>15.294</v>
      </c>
      <c r="I417" s="9" cm="1">
        <f t="array" ref="I417">_xll.SNL.Clients.Office.Excel.Functions.SPG($A417, "IQ_EBITDA_MARGIN", I$3)</f>
        <v>12.340999999999999</v>
      </c>
      <c r="J417" s="9" cm="1">
        <f t="array" ref="J417">_xll.SNL.Clients.Office.Excel.Functions.SPG($A417, "IQ_EBITDA_MARGIN", J$3)</f>
        <v>7.1449999999999996</v>
      </c>
    </row>
    <row r="418" spans="1:10" x14ac:dyDescent="0.3">
      <c r="A418" s="11" t="s">
        <v>1450</v>
      </c>
      <c r="B418" s="9" t="str" cm="1">
        <f t="array" ref="B418">_xll.SNL.Clients.Office.Excel.Functions.SPG($A418, "IQ_EBITDA_MARGIN", B$3)</f>
        <v>NA</v>
      </c>
      <c r="C418" s="9" t="str" cm="1">
        <f t="array" ref="C418">_xll.SNL.Clients.Office.Excel.Functions.SPG($A418, "IQ_EBITDA_MARGIN", C$3)</f>
        <v>NA</v>
      </c>
      <c r="D418" s="9" cm="1">
        <f t="array" ref="D418">_xll.SNL.Clients.Office.Excel.Functions.SPG($A418, "IQ_EBITDA_MARGIN", D$3)</f>
        <v>32.844000000000001</v>
      </c>
      <c r="E418" s="9" cm="1">
        <f t="array" ref="E418">_xll.SNL.Clients.Office.Excel.Functions.SPG($A418, "IQ_EBITDA_MARGIN", E$3)</f>
        <v>32.319000000000003</v>
      </c>
      <c r="F418" s="9" cm="1">
        <f t="array" ref="F418">_xll.SNL.Clients.Office.Excel.Functions.SPG($A418, "IQ_EBITDA_MARGIN", F$3)</f>
        <v>27.042000000000002</v>
      </c>
      <c r="G418" s="9" cm="1">
        <f t="array" ref="G418">_xll.SNL.Clients.Office.Excel.Functions.SPG($A418, "IQ_EBITDA_MARGIN", G$3)</f>
        <v>22.023</v>
      </c>
      <c r="H418" s="9" cm="1">
        <f t="array" ref="H418">_xll.SNL.Clients.Office.Excel.Functions.SPG($A418, "IQ_EBITDA_MARGIN", H$3)</f>
        <v>26.056000000000001</v>
      </c>
      <c r="I418" s="9" cm="1">
        <f t="array" ref="I418">_xll.SNL.Clients.Office.Excel.Functions.SPG($A418, "IQ_EBITDA_MARGIN", I$3)</f>
        <v>23.439</v>
      </c>
      <c r="J418" s="9" cm="1">
        <f t="array" ref="J418">_xll.SNL.Clients.Office.Excel.Functions.SPG($A418, "IQ_EBITDA_MARGIN", J$3)</f>
        <v>-19.332000000000001</v>
      </c>
    </row>
    <row r="419" spans="1:10" x14ac:dyDescent="0.3">
      <c r="A419" s="11" t="s">
        <v>1451</v>
      </c>
      <c r="B419" s="9" t="str" cm="1">
        <f t="array" ref="B419">_xll.SNL.Clients.Office.Excel.Functions.SPG($A419, "IQ_EBITDA_MARGIN", B$3)</f>
        <v>NA</v>
      </c>
      <c r="C419" s="9" t="str" cm="1">
        <f t="array" ref="C419">_xll.SNL.Clients.Office.Excel.Functions.SPG($A419, "IQ_EBITDA_MARGIN", C$3)</f>
        <v>NA</v>
      </c>
      <c r="D419" s="9" t="str" cm="1">
        <f t="array" ref="D419">_xll.SNL.Clients.Office.Excel.Functions.SPG($A419, "IQ_EBITDA_MARGIN", D$3)</f>
        <v>NA</v>
      </c>
      <c r="E419" s="9" t="str" cm="1">
        <f t="array" ref="E419">_xll.SNL.Clients.Office.Excel.Functions.SPG($A419, "IQ_EBITDA_MARGIN", E$3)</f>
        <v>NA</v>
      </c>
      <c r="F419" s="9" t="str" cm="1">
        <f t="array" ref="F419">_xll.SNL.Clients.Office.Excel.Functions.SPG($A419, "IQ_EBITDA_MARGIN", F$3)</f>
        <v>NA</v>
      </c>
      <c r="G419" s="9" t="str" cm="1">
        <f t="array" ref="G419">_xll.SNL.Clients.Office.Excel.Functions.SPG($A419, "IQ_EBITDA_MARGIN", G$3)</f>
        <v>NA</v>
      </c>
      <c r="H419" s="9" t="str" cm="1">
        <f t="array" ref="H419">_xll.SNL.Clients.Office.Excel.Functions.SPG($A419, "IQ_EBITDA_MARGIN", H$3)</f>
        <v>NA</v>
      </c>
      <c r="I419" s="9" t="str" cm="1">
        <f t="array" ref="I419">_xll.SNL.Clients.Office.Excel.Functions.SPG($A419, "IQ_EBITDA_MARGIN", I$3)</f>
        <v>NA</v>
      </c>
      <c r="J419" s="9" t="str" cm="1">
        <f t="array" ref="J419">_xll.SNL.Clients.Office.Excel.Functions.SPG($A419, "IQ_EBITDA_MARGIN", J$3)</f>
        <v>NA</v>
      </c>
    </row>
    <row r="420" spans="1:10" x14ac:dyDescent="0.3">
      <c r="A420" s="11" t="s">
        <v>1452</v>
      </c>
      <c r="B420" s="9" t="str" cm="1">
        <f t="array" ref="B420">_xll.SNL.Clients.Office.Excel.Functions.SPG($A420, "IQ_EBITDA_MARGIN", B$3)</f>
        <v>NA</v>
      </c>
      <c r="C420" s="9" cm="1">
        <f t="array" ref="C420">_xll.SNL.Clients.Office.Excel.Functions.SPG($A420, "IQ_EBITDA_MARGIN", C$3)</f>
        <v>26.407</v>
      </c>
      <c r="D420" s="9" cm="1">
        <f t="array" ref="D420">_xll.SNL.Clients.Office.Excel.Functions.SPG($A420, "IQ_EBITDA_MARGIN", D$3)</f>
        <v>27.241</v>
      </c>
      <c r="E420" s="9" cm="1">
        <f t="array" ref="E420">_xll.SNL.Clients.Office.Excel.Functions.SPG($A420, "IQ_EBITDA_MARGIN", E$3)</f>
        <v>33.235999999999997</v>
      </c>
      <c r="F420" s="9" cm="1">
        <f t="array" ref="F420">_xll.SNL.Clients.Office.Excel.Functions.SPG($A420, "IQ_EBITDA_MARGIN", F$3)</f>
        <v>27.783000000000001</v>
      </c>
      <c r="G420" s="9" cm="1">
        <f t="array" ref="G420">_xll.SNL.Clients.Office.Excel.Functions.SPG($A420, "IQ_EBITDA_MARGIN", G$3)</f>
        <v>35.030999999999999</v>
      </c>
      <c r="H420" s="9" cm="1">
        <f t="array" ref="H420">_xll.SNL.Clients.Office.Excel.Functions.SPG($A420, "IQ_EBITDA_MARGIN", H$3)</f>
        <v>36.863</v>
      </c>
      <c r="I420" s="9" cm="1">
        <f t="array" ref="I420">_xll.SNL.Clients.Office.Excel.Functions.SPG($A420, "IQ_EBITDA_MARGIN", I$3)</f>
        <v>38.545999999999999</v>
      </c>
      <c r="J420" s="9" cm="1">
        <f t="array" ref="J420">_xll.SNL.Clients.Office.Excel.Functions.SPG($A420, "IQ_EBITDA_MARGIN", J$3)</f>
        <v>31.962</v>
      </c>
    </row>
    <row r="421" spans="1:10" x14ac:dyDescent="0.3">
      <c r="A421" s="11" t="s">
        <v>1453</v>
      </c>
      <c r="B421" s="9" t="str" cm="1">
        <f t="array" ref="B421">_xll.SNL.Clients.Office.Excel.Functions.SPG($A421, "IQ_EBITDA_MARGIN", B$3)</f>
        <v>NA</v>
      </c>
      <c r="C421" s="9" t="str" cm="1">
        <f t="array" ref="C421">_xll.SNL.Clients.Office.Excel.Functions.SPG($A421, "IQ_EBITDA_MARGIN", C$3)</f>
        <v>NA</v>
      </c>
      <c r="D421" s="9" cm="1">
        <f t="array" ref="D421">_xll.SNL.Clients.Office.Excel.Functions.SPG($A421, "IQ_EBITDA_MARGIN", D$3)</f>
        <v>32.512999999999998</v>
      </c>
      <c r="E421" s="9" cm="1">
        <f t="array" ref="E421">_xll.SNL.Clients.Office.Excel.Functions.SPG($A421, "IQ_EBITDA_MARGIN", E$3)</f>
        <v>30.01</v>
      </c>
      <c r="F421" s="9" cm="1">
        <f t="array" ref="F421">_xll.SNL.Clients.Office.Excel.Functions.SPG($A421, "IQ_EBITDA_MARGIN", F$3)</f>
        <v>32.491</v>
      </c>
      <c r="G421" s="9" cm="1">
        <f t="array" ref="G421">_xll.SNL.Clients.Office.Excel.Functions.SPG($A421, "IQ_EBITDA_MARGIN", G$3)</f>
        <v>33.414999999999999</v>
      </c>
      <c r="H421" s="9" cm="1">
        <f t="array" ref="H421">_xll.SNL.Clients.Office.Excel.Functions.SPG($A421, "IQ_EBITDA_MARGIN", H$3)</f>
        <v>33.491999999999997</v>
      </c>
      <c r="I421" s="9" cm="1">
        <f t="array" ref="I421">_xll.SNL.Clients.Office.Excel.Functions.SPG($A421, "IQ_EBITDA_MARGIN", I$3)</f>
        <v>33.201999999999998</v>
      </c>
      <c r="J421" s="9" cm="1">
        <f t="array" ref="J421">_xll.SNL.Clients.Office.Excel.Functions.SPG($A421, "IQ_EBITDA_MARGIN", J$3)</f>
        <v>33.960999999999999</v>
      </c>
    </row>
    <row r="422" spans="1:10" x14ac:dyDescent="0.3">
      <c r="A422" s="11" t="s">
        <v>1454</v>
      </c>
      <c r="B422" s="9" t="str" cm="1">
        <f t="array" ref="B422">_xll.SNL.Clients.Office.Excel.Functions.SPG($A422, "IQ_EBITDA_MARGIN", B$3)</f>
        <v>NA</v>
      </c>
      <c r="C422" s="9" cm="1">
        <f t="array" ref="C422">_xll.SNL.Clients.Office.Excel.Functions.SPG($A422, "IQ_EBITDA_MARGIN", C$3)</f>
        <v>6.3179999999999996</v>
      </c>
      <c r="D422" s="9" cm="1">
        <f t="array" ref="D422">_xll.SNL.Clients.Office.Excel.Functions.SPG($A422, "IQ_EBITDA_MARGIN", D$3)</f>
        <v>5.8719999999999999</v>
      </c>
      <c r="E422" s="9" cm="1">
        <f t="array" ref="E422">_xll.SNL.Clients.Office.Excel.Functions.SPG($A422, "IQ_EBITDA_MARGIN", E$3)</f>
        <v>5.8070000000000004</v>
      </c>
      <c r="F422" s="9" cm="1">
        <f t="array" ref="F422">_xll.SNL.Clients.Office.Excel.Functions.SPG($A422, "IQ_EBITDA_MARGIN", F$3)</f>
        <v>6.5430000000000001</v>
      </c>
      <c r="G422" s="9" cm="1">
        <f t="array" ref="G422">_xll.SNL.Clients.Office.Excel.Functions.SPG($A422, "IQ_EBITDA_MARGIN", G$3)</f>
        <v>6.67</v>
      </c>
      <c r="H422" s="9" cm="1">
        <f t="array" ref="H422">_xll.SNL.Clients.Office.Excel.Functions.SPG($A422, "IQ_EBITDA_MARGIN", H$3)</f>
        <v>5.774</v>
      </c>
      <c r="I422" s="9" cm="1">
        <f t="array" ref="I422">_xll.SNL.Clients.Office.Excel.Functions.SPG($A422, "IQ_EBITDA_MARGIN", I$3)</f>
        <v>5.5510000000000002</v>
      </c>
      <c r="J422" s="9" cm="1">
        <f t="array" ref="J422">_xll.SNL.Clients.Office.Excel.Functions.SPG($A422, "IQ_EBITDA_MARGIN", J$3)</f>
        <v>6.9660000000000002</v>
      </c>
    </row>
    <row r="423" spans="1:10" x14ac:dyDescent="0.3">
      <c r="A423" s="11" t="s">
        <v>1455</v>
      </c>
      <c r="B423" s="9" t="str" cm="1">
        <f t="array" ref="B423">_xll.SNL.Clients.Office.Excel.Functions.SPG($A423, "IQ_EBITDA_MARGIN", B$3)</f>
        <v>NA</v>
      </c>
      <c r="C423" s="9" t="str" cm="1">
        <f t="array" ref="C423">_xll.SNL.Clients.Office.Excel.Functions.SPG($A423, "IQ_EBITDA_MARGIN", C$3)</f>
        <v>NA</v>
      </c>
      <c r="D423" s="9" cm="1">
        <f t="array" ref="D423">_xll.SNL.Clients.Office.Excel.Functions.SPG($A423, "IQ_EBITDA_MARGIN", D$3)</f>
        <v>1.738</v>
      </c>
      <c r="E423" s="9" cm="1">
        <f t="array" ref="E423">_xll.SNL.Clients.Office.Excel.Functions.SPG($A423, "IQ_EBITDA_MARGIN", E$3)</f>
        <v>1.6379999999999999</v>
      </c>
      <c r="F423" s="9" cm="1">
        <f t="array" ref="F423">_xll.SNL.Clients.Office.Excel.Functions.SPG($A423, "IQ_EBITDA_MARGIN", F$3)</f>
        <v>0.63700000000000001</v>
      </c>
      <c r="G423" s="9" cm="1">
        <f t="array" ref="G423">_xll.SNL.Clients.Office.Excel.Functions.SPG($A423, "IQ_EBITDA_MARGIN", G$3)</f>
        <v>0.72399999999999998</v>
      </c>
      <c r="H423" s="9" cm="1">
        <f t="array" ref="H423">_xll.SNL.Clients.Office.Excel.Functions.SPG($A423, "IQ_EBITDA_MARGIN", H$3)</f>
        <v>1.742</v>
      </c>
      <c r="I423" s="9" cm="1">
        <f t="array" ref="I423">_xll.SNL.Clients.Office.Excel.Functions.SPG($A423, "IQ_EBITDA_MARGIN", I$3)</f>
        <v>2.097</v>
      </c>
      <c r="J423" s="9" cm="1">
        <f t="array" ref="J423">_xll.SNL.Clients.Office.Excel.Functions.SPG($A423, "IQ_EBITDA_MARGIN", J$3)</f>
        <v>2.085</v>
      </c>
    </row>
    <row r="424" spans="1:10" x14ac:dyDescent="0.3">
      <c r="A424" s="11" t="s">
        <v>1456</v>
      </c>
      <c r="B424" s="9" t="str" cm="1">
        <f t="array" ref="B424">_xll.SNL.Clients.Office.Excel.Functions.SPG($A424, "IQ_EBITDA_MARGIN", B$3)</f>
        <v>NA</v>
      </c>
      <c r="C424" s="9" t="str" cm="1">
        <f t="array" ref="C424">_xll.SNL.Clients.Office.Excel.Functions.SPG($A424, "IQ_EBITDA_MARGIN", C$3)</f>
        <v>NA</v>
      </c>
      <c r="D424" s="9" cm="1">
        <f t="array" ref="D424">_xll.SNL.Clients.Office.Excel.Functions.SPG($A424, "IQ_EBITDA_MARGIN", D$3)</f>
        <v>12.073</v>
      </c>
      <c r="E424" s="9" cm="1">
        <f t="array" ref="E424">_xll.SNL.Clients.Office.Excel.Functions.SPG($A424, "IQ_EBITDA_MARGIN", E$3)</f>
        <v>9.6839999999999993</v>
      </c>
      <c r="F424" s="9" cm="1">
        <f t="array" ref="F424">_xll.SNL.Clients.Office.Excel.Functions.SPG($A424, "IQ_EBITDA_MARGIN", F$3)</f>
        <v>5.2320000000000002</v>
      </c>
      <c r="G424" s="9" cm="1">
        <f t="array" ref="G424">_xll.SNL.Clients.Office.Excel.Functions.SPG($A424, "IQ_EBITDA_MARGIN", G$3)</f>
        <v>8.5370000000000008</v>
      </c>
      <c r="H424" s="9" cm="1">
        <f t="array" ref="H424">_xll.SNL.Clients.Office.Excel.Functions.SPG($A424, "IQ_EBITDA_MARGIN", H$3)</f>
        <v>0.04</v>
      </c>
      <c r="I424" s="9" cm="1">
        <f t="array" ref="I424">_xll.SNL.Clients.Office.Excel.Functions.SPG($A424, "IQ_EBITDA_MARGIN", I$3)</f>
        <v>9.0310000000000006</v>
      </c>
      <c r="J424" s="9" cm="1">
        <f t="array" ref="J424">_xll.SNL.Clients.Office.Excel.Functions.SPG($A424, "IQ_EBITDA_MARGIN", J$3)</f>
        <v>0.86</v>
      </c>
    </row>
    <row r="425" spans="1:10" x14ac:dyDescent="0.3">
      <c r="A425" s="11" t="s">
        <v>1457</v>
      </c>
      <c r="B425" s="9" t="str" cm="1">
        <f t="array" ref="B425">_xll.SNL.Clients.Office.Excel.Functions.SPG($A425, "IQ_EBITDA_MARGIN", B$3)</f>
        <v>NA</v>
      </c>
      <c r="C425" s="9" t="str" cm="1">
        <f t="array" ref="C425">_xll.SNL.Clients.Office.Excel.Functions.SPG($A425, "IQ_EBITDA_MARGIN", C$3)</f>
        <v>NA</v>
      </c>
      <c r="D425" s="9" cm="1">
        <f t="array" ref="D425">_xll.SNL.Clients.Office.Excel.Functions.SPG($A425, "IQ_EBITDA_MARGIN", D$3)</f>
        <v>16.536999999999999</v>
      </c>
      <c r="E425" s="9" cm="1">
        <f t="array" ref="E425">_xll.SNL.Clients.Office.Excel.Functions.SPG($A425, "IQ_EBITDA_MARGIN", E$3)</f>
        <v>18.381</v>
      </c>
      <c r="F425" s="9" cm="1">
        <f t="array" ref="F425">_xll.SNL.Clients.Office.Excel.Functions.SPG($A425, "IQ_EBITDA_MARGIN", F$3)</f>
        <v>16.98</v>
      </c>
      <c r="G425" s="9" cm="1">
        <f t="array" ref="G425">_xll.SNL.Clients.Office.Excel.Functions.SPG($A425, "IQ_EBITDA_MARGIN", G$3)</f>
        <v>15.180999999999999</v>
      </c>
      <c r="H425" s="9" cm="1">
        <f t="array" ref="H425">_xll.SNL.Clients.Office.Excel.Functions.SPG($A425, "IQ_EBITDA_MARGIN", H$3)</f>
        <v>17.167999999999999</v>
      </c>
      <c r="I425" s="9" cm="1">
        <f t="array" ref="I425">_xll.SNL.Clients.Office.Excel.Functions.SPG($A425, "IQ_EBITDA_MARGIN", I$3)</f>
        <v>18.41</v>
      </c>
      <c r="J425" s="9" cm="1">
        <f t="array" ref="J425">_xll.SNL.Clients.Office.Excel.Functions.SPG($A425, "IQ_EBITDA_MARGIN", J$3)</f>
        <v>18.802</v>
      </c>
    </row>
    <row r="426" spans="1:10" x14ac:dyDescent="0.3">
      <c r="A426" s="11" t="s">
        <v>1458</v>
      </c>
      <c r="B426" s="9" t="str" cm="1">
        <f t="array" ref="B426">_xll.SNL.Clients.Office.Excel.Functions.SPG($A426, "IQ_EBITDA_MARGIN", B$3)</f>
        <v>NA</v>
      </c>
      <c r="C426" s="9" cm="1">
        <f t="array" ref="C426">_xll.SNL.Clients.Office.Excel.Functions.SPG($A426, "IQ_EBITDA_MARGIN", C$3)</f>
        <v>32.905999999999999</v>
      </c>
      <c r="D426" s="9" cm="1">
        <f t="array" ref="D426">_xll.SNL.Clients.Office.Excel.Functions.SPG($A426, "IQ_EBITDA_MARGIN", D$3)</f>
        <v>36.685000000000002</v>
      </c>
      <c r="E426" s="9" cm="1">
        <f t="array" ref="E426">_xll.SNL.Clients.Office.Excel.Functions.SPG($A426, "IQ_EBITDA_MARGIN", E$3)</f>
        <v>33.085000000000001</v>
      </c>
      <c r="F426" s="9" cm="1">
        <f t="array" ref="F426">_xll.SNL.Clients.Office.Excel.Functions.SPG($A426, "IQ_EBITDA_MARGIN", F$3)</f>
        <v>35.759</v>
      </c>
      <c r="G426" s="9" cm="1">
        <f t="array" ref="G426">_xll.SNL.Clients.Office.Excel.Functions.SPG($A426, "IQ_EBITDA_MARGIN", G$3)</f>
        <v>30.151</v>
      </c>
      <c r="H426" s="9" cm="1">
        <f t="array" ref="H426">_xll.SNL.Clients.Office.Excel.Functions.SPG($A426, "IQ_EBITDA_MARGIN", H$3)</f>
        <v>33.834000000000003</v>
      </c>
      <c r="I426" s="9" cm="1">
        <f t="array" ref="I426">_xll.SNL.Clients.Office.Excel.Functions.SPG($A426, "IQ_EBITDA_MARGIN", I$3)</f>
        <v>32.174999999999997</v>
      </c>
      <c r="J426" s="9" cm="1">
        <f t="array" ref="J426">_xll.SNL.Clients.Office.Excel.Functions.SPG($A426, "IQ_EBITDA_MARGIN", J$3)</f>
        <v>38.378999999999998</v>
      </c>
    </row>
    <row r="427" spans="1:10" x14ac:dyDescent="0.3">
      <c r="A427" s="11" t="s">
        <v>1459</v>
      </c>
      <c r="B427" s="9" t="str" cm="1">
        <f t="array" ref="B427">_xll.SNL.Clients.Office.Excel.Functions.SPG($A427, "IQ_EBITDA_MARGIN", B$3)</f>
        <v>NA</v>
      </c>
      <c r="C427" s="9" t="str" cm="1">
        <f t="array" ref="C427">_xll.SNL.Clients.Office.Excel.Functions.SPG($A427, "IQ_EBITDA_MARGIN", C$3)</f>
        <v>NA</v>
      </c>
      <c r="D427" s="9" cm="1">
        <f t="array" ref="D427">_xll.SNL.Clients.Office.Excel.Functions.SPG($A427, "IQ_EBITDA_MARGIN", D$3)</f>
        <v>4.6379999999999999</v>
      </c>
      <c r="E427" s="9" cm="1">
        <f t="array" ref="E427">_xll.SNL.Clients.Office.Excel.Functions.SPG($A427, "IQ_EBITDA_MARGIN", E$3)</f>
        <v>7.0510000000000002</v>
      </c>
      <c r="F427" s="9" cm="1">
        <f t="array" ref="F427">_xll.SNL.Clients.Office.Excel.Functions.SPG($A427, "IQ_EBITDA_MARGIN", F$3)</f>
        <v>6.9189999999999996</v>
      </c>
      <c r="G427" s="9" cm="1">
        <f t="array" ref="G427">_xll.SNL.Clients.Office.Excel.Functions.SPG($A427, "IQ_EBITDA_MARGIN", G$3)</f>
        <v>5.3470000000000004</v>
      </c>
      <c r="H427" s="9" cm="1">
        <f t="array" ref="H427">_xll.SNL.Clients.Office.Excel.Functions.SPG($A427, "IQ_EBITDA_MARGIN", H$3)</f>
        <v>6.6820000000000004</v>
      </c>
      <c r="I427" s="9" cm="1">
        <f t="array" ref="I427">_xll.SNL.Clients.Office.Excel.Functions.SPG($A427, "IQ_EBITDA_MARGIN", I$3)</f>
        <v>5.6239999999999997</v>
      </c>
      <c r="J427" s="9" cm="1">
        <f t="array" ref="J427">_xll.SNL.Clients.Office.Excel.Functions.SPG($A427, "IQ_EBITDA_MARGIN", J$3)</f>
        <v>6.0190000000000001</v>
      </c>
    </row>
    <row r="428" spans="1:10" x14ac:dyDescent="0.3">
      <c r="A428" s="11" t="s">
        <v>1460</v>
      </c>
      <c r="B428" s="9" t="str" cm="1">
        <f t="array" ref="B428">_xll.SNL.Clients.Office.Excel.Functions.SPG($A428, "IQ_EBITDA_MARGIN", B$3)</f>
        <v>NA</v>
      </c>
      <c r="C428" s="9" t="str" cm="1">
        <f t="array" ref="C428">_xll.SNL.Clients.Office.Excel.Functions.SPG($A428, "IQ_EBITDA_MARGIN", C$3)</f>
        <v>NA</v>
      </c>
      <c r="D428" s="9" cm="1">
        <f t="array" ref="D428">_xll.SNL.Clients.Office.Excel.Functions.SPG($A428, "IQ_EBITDA_MARGIN", D$3)</f>
        <v>18.446999999999999</v>
      </c>
      <c r="E428" s="9" cm="1">
        <f t="array" ref="E428">_xll.SNL.Clients.Office.Excel.Functions.SPG($A428, "IQ_EBITDA_MARGIN", E$3)</f>
        <v>17.207000000000001</v>
      </c>
      <c r="F428" s="9" cm="1">
        <f t="array" ref="F428">_xll.SNL.Clients.Office.Excel.Functions.SPG($A428, "IQ_EBITDA_MARGIN", F$3)</f>
        <v>25.170999999999999</v>
      </c>
      <c r="G428" s="9" cm="1">
        <f t="array" ref="G428">_xll.SNL.Clients.Office.Excel.Functions.SPG($A428, "IQ_EBITDA_MARGIN", G$3)</f>
        <v>16.713000000000001</v>
      </c>
      <c r="H428" s="9" cm="1">
        <f t="array" ref="H428">_xll.SNL.Clients.Office.Excel.Functions.SPG($A428, "IQ_EBITDA_MARGIN", H$3)</f>
        <v>24.529</v>
      </c>
      <c r="I428" s="9" cm="1">
        <f t="array" ref="I428">_xll.SNL.Clients.Office.Excel.Functions.SPG($A428, "IQ_EBITDA_MARGIN", I$3)</f>
        <v>24.995000000000001</v>
      </c>
      <c r="J428" s="9" cm="1">
        <f t="array" ref="J428">_xll.SNL.Clients.Office.Excel.Functions.SPG($A428, "IQ_EBITDA_MARGIN", J$3)</f>
        <v>27.298999999999999</v>
      </c>
    </row>
    <row r="429" spans="1:10" x14ac:dyDescent="0.3">
      <c r="A429" s="11" t="s">
        <v>1461</v>
      </c>
      <c r="B429" s="9" t="str" cm="1">
        <f t="array" ref="B429">_xll.SNL.Clients.Office.Excel.Functions.SPG($A429, "IQ_EBITDA_MARGIN", B$3)</f>
        <v>NA</v>
      </c>
      <c r="C429" s="9" t="str" cm="1">
        <f t="array" ref="C429">_xll.SNL.Clients.Office.Excel.Functions.SPG($A429, "IQ_EBITDA_MARGIN", C$3)</f>
        <v>NA</v>
      </c>
      <c r="D429" s="9" t="str" cm="1">
        <f t="array" ref="D429">_xll.SNL.Clients.Office.Excel.Functions.SPG($A429, "IQ_EBITDA_MARGIN", D$3)</f>
        <v>NM</v>
      </c>
      <c r="E429" s="9" t="str" cm="1">
        <f t="array" ref="E429">_xll.SNL.Clients.Office.Excel.Functions.SPG($A429, "IQ_EBITDA_MARGIN", E$3)</f>
        <v>NM</v>
      </c>
      <c r="F429" s="9" cm="1">
        <f t="array" ref="F429">_xll.SNL.Clients.Office.Excel.Functions.SPG($A429, "IQ_EBITDA_MARGIN", F$3)</f>
        <v>81.013000000000005</v>
      </c>
      <c r="G429" s="9" cm="1">
        <f t="array" ref="G429">_xll.SNL.Clients.Office.Excel.Functions.SPG($A429, "IQ_EBITDA_MARGIN", G$3)</f>
        <v>38.828000000000003</v>
      </c>
      <c r="H429" s="9" t="str" cm="1">
        <f t="array" ref="H429">_xll.SNL.Clients.Office.Excel.Functions.SPG($A429, "IQ_EBITDA_MARGIN", H$3)</f>
        <v>NA</v>
      </c>
      <c r="I429" s="9" t="str" cm="1">
        <f t="array" ref="I429">_xll.SNL.Clients.Office.Excel.Functions.SPG($A429, "IQ_EBITDA_MARGIN", I$3)</f>
        <v>NA</v>
      </c>
      <c r="J429" s="9" t="str" cm="1">
        <f t="array" ref="J429">_xll.SNL.Clients.Office.Excel.Functions.SPG($A429, "IQ_EBITDA_MARGIN", J$3)</f>
        <v>NA</v>
      </c>
    </row>
    <row r="430" spans="1:10" x14ac:dyDescent="0.3">
      <c r="A430" s="11" t="s">
        <v>1462</v>
      </c>
      <c r="B430" s="9" t="str" cm="1">
        <f t="array" ref="B430">_xll.SNL.Clients.Office.Excel.Functions.SPG($A430, "IQ_EBITDA_MARGIN", B$3)</f>
        <v>NA</v>
      </c>
      <c r="C430" s="9" cm="1">
        <f t="array" ref="C430">_xll.SNL.Clients.Office.Excel.Functions.SPG($A430, "IQ_EBITDA_MARGIN", C$3)</f>
        <v>10.606999999999999</v>
      </c>
      <c r="D430" s="9" cm="1">
        <f t="array" ref="D430">_xll.SNL.Clients.Office.Excel.Functions.SPG($A430, "IQ_EBITDA_MARGIN", D$3)</f>
        <v>13.922000000000001</v>
      </c>
      <c r="E430" s="9" cm="1">
        <f t="array" ref="E430">_xll.SNL.Clients.Office.Excel.Functions.SPG($A430, "IQ_EBITDA_MARGIN", E$3)</f>
        <v>11.917</v>
      </c>
      <c r="F430" s="9" cm="1">
        <f t="array" ref="F430">_xll.SNL.Clients.Office.Excel.Functions.SPG($A430, "IQ_EBITDA_MARGIN", F$3)</f>
        <v>12.456</v>
      </c>
      <c r="G430" s="9" cm="1">
        <f t="array" ref="G430">_xll.SNL.Clients.Office.Excel.Functions.SPG($A430, "IQ_EBITDA_MARGIN", G$3)</f>
        <v>14.771000000000001</v>
      </c>
      <c r="H430" s="9" cm="1">
        <f t="array" ref="H430">_xll.SNL.Clients.Office.Excel.Functions.SPG($A430, "IQ_EBITDA_MARGIN", H$3)</f>
        <v>15.122999999999999</v>
      </c>
      <c r="I430" s="9" cm="1">
        <f t="array" ref="I430">_xll.SNL.Clients.Office.Excel.Functions.SPG($A430, "IQ_EBITDA_MARGIN", I$3)</f>
        <v>12.433</v>
      </c>
      <c r="J430" s="9" cm="1">
        <f t="array" ref="J430">_xll.SNL.Clients.Office.Excel.Functions.SPG($A430, "IQ_EBITDA_MARGIN", J$3)</f>
        <v>10.49</v>
      </c>
    </row>
    <row r="431" spans="1:10" x14ac:dyDescent="0.3">
      <c r="A431" s="11" t="s">
        <v>1463</v>
      </c>
      <c r="B431" s="9" t="str" cm="1">
        <f t="array" ref="B431">_xll.SNL.Clients.Office.Excel.Functions.SPG($A431, "IQ_EBITDA_MARGIN", B$3)</f>
        <v>NA</v>
      </c>
      <c r="C431" s="9" t="str" cm="1">
        <f t="array" ref="C431">_xll.SNL.Clients.Office.Excel.Functions.SPG($A431, "IQ_EBITDA_MARGIN", C$3)</f>
        <v>NA</v>
      </c>
      <c r="D431" s="9" t="str" cm="1">
        <f t="array" ref="D431">_xll.SNL.Clients.Office.Excel.Functions.SPG($A431, "IQ_EBITDA_MARGIN", D$3)</f>
        <v>NA</v>
      </c>
      <c r="E431" s="9" t="str" cm="1">
        <f t="array" ref="E431">_xll.SNL.Clients.Office.Excel.Functions.SPG($A431, "IQ_EBITDA_MARGIN", E$3)</f>
        <v>NA</v>
      </c>
      <c r="F431" s="9" t="str" cm="1">
        <f t="array" ref="F431">_xll.SNL.Clients.Office.Excel.Functions.SPG($A431, "IQ_EBITDA_MARGIN", F$3)</f>
        <v>NA</v>
      </c>
      <c r="G431" s="9" t="str" cm="1">
        <f t="array" ref="G431">_xll.SNL.Clients.Office.Excel.Functions.SPG($A431, "IQ_EBITDA_MARGIN", G$3)</f>
        <v>NA</v>
      </c>
      <c r="H431" s="9" t="str" cm="1">
        <f t="array" ref="H431">_xll.SNL.Clients.Office.Excel.Functions.SPG($A431, "IQ_EBITDA_MARGIN", H$3)</f>
        <v>NA</v>
      </c>
      <c r="I431" s="9" t="str" cm="1">
        <f t="array" ref="I431">_xll.SNL.Clients.Office.Excel.Functions.SPG($A431, "IQ_EBITDA_MARGIN", I$3)</f>
        <v>NA</v>
      </c>
      <c r="J431" s="9" t="str" cm="1">
        <f t="array" ref="J431">_xll.SNL.Clients.Office.Excel.Functions.SPG($A431, "IQ_EBITDA_MARGIN", J$3)</f>
        <v>NA</v>
      </c>
    </row>
    <row r="432" spans="1:10" x14ac:dyDescent="0.3">
      <c r="A432" s="11" t="s">
        <v>1464</v>
      </c>
      <c r="B432" s="9" t="str" cm="1">
        <f t="array" ref="B432">_xll.SNL.Clients.Office.Excel.Functions.SPG($A432, "IQ_EBITDA_MARGIN", B$3)</f>
        <v>NA</v>
      </c>
      <c r="C432" s="9" t="str" cm="1">
        <f t="array" ref="C432">_xll.SNL.Clients.Office.Excel.Functions.SPG($A432, "IQ_EBITDA_MARGIN", C$3)</f>
        <v>NA</v>
      </c>
      <c r="D432" s="9" cm="1">
        <f t="array" ref="D432">_xll.SNL.Clients.Office.Excel.Functions.SPG($A432, "IQ_EBITDA_MARGIN", D$3)</f>
        <v>21.64</v>
      </c>
      <c r="E432" s="9" cm="1">
        <f t="array" ref="E432">_xll.SNL.Clients.Office.Excel.Functions.SPG($A432, "IQ_EBITDA_MARGIN", E$3)</f>
        <v>16.306000000000001</v>
      </c>
      <c r="F432" s="9" cm="1">
        <f t="array" ref="F432">_xll.SNL.Clients.Office.Excel.Functions.SPG($A432, "IQ_EBITDA_MARGIN", F$3)</f>
        <v>-0.25</v>
      </c>
      <c r="G432" s="9" cm="1">
        <f t="array" ref="G432">_xll.SNL.Clients.Office.Excel.Functions.SPG($A432, "IQ_EBITDA_MARGIN", G$3)</f>
        <v>4.46</v>
      </c>
      <c r="H432" s="9" cm="1">
        <f t="array" ref="H432">_xll.SNL.Clients.Office.Excel.Functions.SPG($A432, "IQ_EBITDA_MARGIN", H$3)</f>
        <v>22.902000000000001</v>
      </c>
      <c r="I432" s="9" cm="1">
        <f t="array" ref="I432">_xll.SNL.Clients.Office.Excel.Functions.SPG($A432, "IQ_EBITDA_MARGIN", I$3)</f>
        <v>13.02</v>
      </c>
      <c r="J432" s="9" cm="1">
        <f t="array" ref="J432">_xll.SNL.Clients.Office.Excel.Functions.SPG($A432, "IQ_EBITDA_MARGIN", J$3)</f>
        <v>1.0509999999999999</v>
      </c>
    </row>
    <row r="433" spans="1:10" x14ac:dyDescent="0.3">
      <c r="A433" s="11" t="s">
        <v>1465</v>
      </c>
      <c r="B433" s="9" t="str" cm="1">
        <f t="array" ref="B433">_xll.SNL.Clients.Office.Excel.Functions.SPG($A433, "IQ_EBITDA_MARGIN", B$3)</f>
        <v>NA</v>
      </c>
      <c r="C433" s="9" cm="1">
        <f t="array" ref="C433">_xll.SNL.Clients.Office.Excel.Functions.SPG($A433, "IQ_EBITDA_MARGIN", C$3)</f>
        <v>13.906000000000001</v>
      </c>
      <c r="D433" s="9" cm="1">
        <f t="array" ref="D433">_xll.SNL.Clients.Office.Excel.Functions.SPG($A433, "IQ_EBITDA_MARGIN", D$3)</f>
        <v>17.452000000000002</v>
      </c>
      <c r="E433" s="9" cm="1">
        <f t="array" ref="E433">_xll.SNL.Clients.Office.Excel.Functions.SPG($A433, "IQ_EBITDA_MARGIN", E$3)</f>
        <v>9.1549999999999994</v>
      </c>
      <c r="F433" s="9" cm="1">
        <f t="array" ref="F433">_xll.SNL.Clients.Office.Excel.Functions.SPG($A433, "IQ_EBITDA_MARGIN", F$3)</f>
        <v>19.065000000000001</v>
      </c>
      <c r="G433" s="9" cm="1">
        <f t="array" ref="G433">_xll.SNL.Clients.Office.Excel.Functions.SPG($A433, "IQ_EBITDA_MARGIN", G$3)</f>
        <v>19.888999999999999</v>
      </c>
      <c r="H433" s="9" cm="1">
        <f t="array" ref="H433">_xll.SNL.Clients.Office.Excel.Functions.SPG($A433, "IQ_EBITDA_MARGIN", H$3)</f>
        <v>26.018999999999998</v>
      </c>
      <c r="I433" s="9" cm="1">
        <f t="array" ref="I433">_xll.SNL.Clients.Office.Excel.Functions.SPG($A433, "IQ_EBITDA_MARGIN", I$3)</f>
        <v>8.5399999999999991</v>
      </c>
      <c r="J433" s="9" cm="1">
        <f t="array" ref="J433">_xll.SNL.Clients.Office.Excel.Functions.SPG($A433, "IQ_EBITDA_MARGIN", J$3)</f>
        <v>1.9890000000000001</v>
      </c>
    </row>
    <row r="434" spans="1:10" x14ac:dyDescent="0.3">
      <c r="A434" s="11" t="s">
        <v>1466</v>
      </c>
      <c r="B434" s="9" t="str" cm="1">
        <f t="array" ref="B434">_xll.SNL.Clients.Office.Excel.Functions.SPG($A434, "IQ_EBITDA_MARGIN", B$3)</f>
        <v>NA</v>
      </c>
      <c r="C434" s="9" t="str" cm="1">
        <f t="array" ref="C434">_xll.SNL.Clients.Office.Excel.Functions.SPG($A434, "IQ_EBITDA_MARGIN", C$3)</f>
        <v>NA</v>
      </c>
      <c r="D434" s="9" cm="1">
        <f t="array" ref="D434">_xll.SNL.Clients.Office.Excel.Functions.SPG($A434, "IQ_EBITDA_MARGIN", D$3)</f>
        <v>16.192</v>
      </c>
      <c r="E434" s="9" cm="1">
        <f t="array" ref="E434">_xll.SNL.Clients.Office.Excel.Functions.SPG($A434, "IQ_EBITDA_MARGIN", E$3)</f>
        <v>17.146999999999998</v>
      </c>
      <c r="F434" s="9" cm="1">
        <f t="array" ref="F434">_xll.SNL.Clients.Office.Excel.Functions.SPG($A434, "IQ_EBITDA_MARGIN", F$3)</f>
        <v>16.545000000000002</v>
      </c>
      <c r="G434" s="9" cm="1">
        <f t="array" ref="G434">_xll.SNL.Clients.Office.Excel.Functions.SPG($A434, "IQ_EBITDA_MARGIN", G$3)</f>
        <v>14.986000000000001</v>
      </c>
      <c r="H434" s="9" cm="1">
        <f t="array" ref="H434">_xll.SNL.Clients.Office.Excel.Functions.SPG($A434, "IQ_EBITDA_MARGIN", H$3)</f>
        <v>16.651</v>
      </c>
      <c r="I434" s="9" cm="1">
        <f t="array" ref="I434">_xll.SNL.Clients.Office.Excel.Functions.SPG($A434, "IQ_EBITDA_MARGIN", I$3)</f>
        <v>15.829000000000001</v>
      </c>
      <c r="J434" s="9" cm="1">
        <f t="array" ref="J434">_xll.SNL.Clients.Office.Excel.Functions.SPG($A434, "IQ_EBITDA_MARGIN", J$3)</f>
        <v>14.715</v>
      </c>
    </row>
    <row r="435" spans="1:10" x14ac:dyDescent="0.3">
      <c r="A435" s="11" t="s">
        <v>1467</v>
      </c>
      <c r="B435" s="9" t="str" cm="1">
        <f t="array" ref="B435">_xll.SNL.Clients.Office.Excel.Functions.SPG($A435, "IQ_EBITDA_MARGIN", B$3)</f>
        <v>NA</v>
      </c>
      <c r="C435" s="9" t="str" cm="1">
        <f t="array" ref="C435">_xll.SNL.Clients.Office.Excel.Functions.SPG($A435, "IQ_EBITDA_MARGIN", C$3)</f>
        <v>NA</v>
      </c>
      <c r="D435" s="9" cm="1">
        <f t="array" ref="D435">_xll.SNL.Clients.Office.Excel.Functions.SPG($A435, "IQ_EBITDA_MARGIN", D$3)</f>
        <v>6.1280000000000001</v>
      </c>
      <c r="E435" s="9" cm="1">
        <f t="array" ref="E435">_xll.SNL.Clients.Office.Excel.Functions.SPG($A435, "IQ_EBITDA_MARGIN", E$3)</f>
        <v>12.269</v>
      </c>
      <c r="F435" s="9" cm="1">
        <f t="array" ref="F435">_xll.SNL.Clients.Office.Excel.Functions.SPG($A435, "IQ_EBITDA_MARGIN", F$3)</f>
        <v>11.845000000000001</v>
      </c>
      <c r="G435" s="9" cm="1">
        <f t="array" ref="G435">_xll.SNL.Clients.Office.Excel.Functions.SPG($A435, "IQ_EBITDA_MARGIN", G$3)</f>
        <v>7.9729999999999999</v>
      </c>
      <c r="H435" s="9" cm="1">
        <f t="array" ref="H435">_xll.SNL.Clients.Office.Excel.Functions.SPG($A435, "IQ_EBITDA_MARGIN", H$3)</f>
        <v>15.105</v>
      </c>
      <c r="I435" s="9" cm="1">
        <f t="array" ref="I435">_xll.SNL.Clients.Office.Excel.Functions.SPG($A435, "IQ_EBITDA_MARGIN", I$3)</f>
        <v>16.141999999999999</v>
      </c>
      <c r="J435" s="9" cm="1">
        <f t="array" ref="J435">_xll.SNL.Clients.Office.Excel.Functions.SPG($A435, "IQ_EBITDA_MARGIN", J$3)</f>
        <v>14.547000000000001</v>
      </c>
    </row>
    <row r="436" spans="1:10" x14ac:dyDescent="0.3">
      <c r="A436" s="11" t="s">
        <v>1468</v>
      </c>
      <c r="B436" s="9" t="str" cm="1">
        <f t="array" ref="B436">_xll.SNL.Clients.Office.Excel.Functions.SPG($A436, "IQ_EBITDA_MARGIN", B$3)</f>
        <v>NA</v>
      </c>
      <c r="C436" s="9" t="str" cm="1">
        <f t="array" ref="C436">_xll.SNL.Clients.Office.Excel.Functions.SPG($A436, "IQ_EBITDA_MARGIN", C$3)</f>
        <v>NA</v>
      </c>
      <c r="D436" s="9" cm="1">
        <f t="array" ref="D436">_xll.SNL.Clients.Office.Excel.Functions.SPG($A436, "IQ_EBITDA_MARGIN", D$3)</f>
        <v>22.678999999999998</v>
      </c>
      <c r="E436" s="9" cm="1">
        <f t="array" ref="E436">_xll.SNL.Clients.Office.Excel.Functions.SPG($A436, "IQ_EBITDA_MARGIN", E$3)</f>
        <v>13.564</v>
      </c>
      <c r="F436" s="9" cm="1">
        <f t="array" ref="F436">_xll.SNL.Clients.Office.Excel.Functions.SPG($A436, "IQ_EBITDA_MARGIN", F$3)</f>
        <v>17.356000000000002</v>
      </c>
      <c r="G436" s="9" cm="1">
        <f t="array" ref="G436">_xll.SNL.Clients.Office.Excel.Functions.SPG($A436, "IQ_EBITDA_MARGIN", G$3)</f>
        <v>28.952000000000002</v>
      </c>
      <c r="H436" s="9" cm="1">
        <f t="array" ref="H436">_xll.SNL.Clients.Office.Excel.Functions.SPG($A436, "IQ_EBITDA_MARGIN", H$3)</f>
        <v>22.594000000000001</v>
      </c>
      <c r="I436" s="9" cm="1">
        <f t="array" ref="I436">_xll.SNL.Clients.Office.Excel.Functions.SPG($A436, "IQ_EBITDA_MARGIN", I$3)</f>
        <v>16.885000000000002</v>
      </c>
      <c r="J436" s="9" cm="1">
        <f t="array" ref="J436">_xll.SNL.Clients.Office.Excel.Functions.SPG($A436, "IQ_EBITDA_MARGIN", J$3)</f>
        <v>28.779</v>
      </c>
    </row>
    <row r="437" spans="1:10" x14ac:dyDescent="0.3">
      <c r="A437" s="11" t="s">
        <v>1469</v>
      </c>
      <c r="B437" s="9" t="str" cm="1">
        <f t="array" ref="B437">_xll.SNL.Clients.Office.Excel.Functions.SPG($A437, "IQ_EBITDA_MARGIN", B$3)</f>
        <v>NA</v>
      </c>
      <c r="C437" s="9" cm="1">
        <f t="array" ref="C437">_xll.SNL.Clients.Office.Excel.Functions.SPG($A437, "IQ_EBITDA_MARGIN", C$3)</f>
        <v>3.4860000000000002</v>
      </c>
      <c r="D437" s="9" cm="1">
        <f t="array" ref="D437">_xll.SNL.Clients.Office.Excel.Functions.SPG($A437, "IQ_EBITDA_MARGIN", D$3)</f>
        <v>1.875</v>
      </c>
      <c r="E437" s="9" cm="1">
        <f t="array" ref="E437">_xll.SNL.Clients.Office.Excel.Functions.SPG($A437, "IQ_EBITDA_MARGIN", E$3)</f>
        <v>2.6429999999999998</v>
      </c>
      <c r="F437" s="9" cm="1">
        <f t="array" ref="F437">_xll.SNL.Clients.Office.Excel.Functions.SPG($A437, "IQ_EBITDA_MARGIN", F$3)</f>
        <v>0.53</v>
      </c>
      <c r="G437" s="9" cm="1">
        <f t="array" ref="G437">_xll.SNL.Clients.Office.Excel.Functions.SPG($A437, "IQ_EBITDA_MARGIN", G$3)</f>
        <v>-4.6310000000000002</v>
      </c>
      <c r="H437" s="9" cm="1">
        <f t="array" ref="H437">_xll.SNL.Clients.Office.Excel.Functions.SPG($A437, "IQ_EBITDA_MARGIN", H$3)</f>
        <v>-3.681</v>
      </c>
      <c r="I437" s="9" cm="1">
        <f t="array" ref="I437">_xll.SNL.Clients.Office.Excel.Functions.SPG($A437, "IQ_EBITDA_MARGIN", I$3)</f>
        <v>-0.14399999999999999</v>
      </c>
      <c r="J437" s="9" cm="1">
        <f t="array" ref="J437">_xll.SNL.Clients.Office.Excel.Functions.SPG($A437, "IQ_EBITDA_MARGIN", J$3)</f>
        <v>2.0630000000000002</v>
      </c>
    </row>
    <row r="438" spans="1:10" x14ac:dyDescent="0.3">
      <c r="A438" s="11" t="s">
        <v>1470</v>
      </c>
      <c r="B438" s="9" t="str" cm="1">
        <f t="array" ref="B438">_xll.SNL.Clients.Office.Excel.Functions.SPG($A438, "IQ_EBITDA_MARGIN", B$3)</f>
        <v>NA</v>
      </c>
      <c r="C438" s="9" cm="1">
        <f t="array" ref="C438">_xll.SNL.Clients.Office.Excel.Functions.SPG($A438, "IQ_EBITDA_MARGIN", C$3)</f>
        <v>77.037999999999997</v>
      </c>
      <c r="D438" s="9" cm="1">
        <f t="array" ref="D438">_xll.SNL.Clients.Office.Excel.Functions.SPG($A438, "IQ_EBITDA_MARGIN", D$3)</f>
        <v>72.945999999999998</v>
      </c>
      <c r="E438" s="9" cm="1">
        <f t="array" ref="E438">_xll.SNL.Clients.Office.Excel.Functions.SPG($A438, "IQ_EBITDA_MARGIN", E$3)</f>
        <v>77.078999999999994</v>
      </c>
      <c r="F438" s="9" cm="1">
        <f t="array" ref="F438">_xll.SNL.Clients.Office.Excel.Functions.SPG($A438, "IQ_EBITDA_MARGIN", F$3)</f>
        <v>71.885999999999996</v>
      </c>
      <c r="G438" s="9" cm="1">
        <f t="array" ref="G438">_xll.SNL.Clients.Office.Excel.Functions.SPG($A438, "IQ_EBITDA_MARGIN", G$3)</f>
        <v>85.022999999999996</v>
      </c>
      <c r="H438" s="9" cm="1">
        <f t="array" ref="H438">_xll.SNL.Clients.Office.Excel.Functions.SPG($A438, "IQ_EBITDA_MARGIN", H$3)</f>
        <v>73.283000000000001</v>
      </c>
      <c r="I438" s="9" cm="1">
        <f t="array" ref="I438">_xll.SNL.Clients.Office.Excel.Functions.SPG($A438, "IQ_EBITDA_MARGIN", I$3)</f>
        <v>80.745000000000005</v>
      </c>
      <c r="J438" s="9" cm="1">
        <f t="array" ref="J438">_xll.SNL.Clients.Office.Excel.Functions.SPG($A438, "IQ_EBITDA_MARGIN", J$3)</f>
        <v>73.888999999999996</v>
      </c>
    </row>
    <row r="439" spans="1:10" x14ac:dyDescent="0.3">
      <c r="A439" s="11" t="s">
        <v>1471</v>
      </c>
      <c r="B439" s="9" t="str" cm="1">
        <f t="array" ref="B439">_xll.SNL.Clients.Office.Excel.Functions.SPG($A439, "IQ_EBITDA_MARGIN", B$3)</f>
        <v>NA</v>
      </c>
      <c r="C439" s="9" t="str" cm="1">
        <f t="array" ref="C439">_xll.SNL.Clients.Office.Excel.Functions.SPG($A439, "IQ_EBITDA_MARGIN", C$3)</f>
        <v>NA</v>
      </c>
      <c r="D439" s="9" cm="1">
        <f t="array" ref="D439">_xll.SNL.Clients.Office.Excel.Functions.SPG($A439, "IQ_EBITDA_MARGIN", D$3)</f>
        <v>15.297000000000001</v>
      </c>
      <c r="E439" s="9" cm="1">
        <f t="array" ref="E439">_xll.SNL.Clients.Office.Excel.Functions.SPG($A439, "IQ_EBITDA_MARGIN", E$3)</f>
        <v>15.225</v>
      </c>
      <c r="F439" s="9" cm="1">
        <f t="array" ref="F439">_xll.SNL.Clients.Office.Excel.Functions.SPG($A439, "IQ_EBITDA_MARGIN", F$3)</f>
        <v>10.218999999999999</v>
      </c>
      <c r="G439" s="9" cm="1">
        <f t="array" ref="G439">_xll.SNL.Clients.Office.Excel.Functions.SPG($A439, "IQ_EBITDA_MARGIN", G$3)</f>
        <v>15.175000000000001</v>
      </c>
      <c r="H439" s="9" cm="1">
        <f t="array" ref="H439">_xll.SNL.Clients.Office.Excel.Functions.SPG($A439, "IQ_EBITDA_MARGIN", H$3)</f>
        <v>15.009</v>
      </c>
      <c r="I439" s="9" cm="1">
        <f t="array" ref="I439">_xll.SNL.Clients.Office.Excel.Functions.SPG($A439, "IQ_EBITDA_MARGIN", I$3)</f>
        <v>14.507</v>
      </c>
      <c r="J439" s="9" cm="1">
        <f t="array" ref="J439">_xll.SNL.Clients.Office.Excel.Functions.SPG($A439, "IQ_EBITDA_MARGIN", J$3)</f>
        <v>9.9079999999999995</v>
      </c>
    </row>
    <row r="440" spans="1:10" x14ac:dyDescent="0.3">
      <c r="A440" s="11" t="s">
        <v>1472</v>
      </c>
      <c r="B440" s="9" t="str" cm="1">
        <f t="array" ref="B440">_xll.SNL.Clients.Office.Excel.Functions.SPG($A440, "IQ_EBITDA_MARGIN", B$3)</f>
        <v>NA</v>
      </c>
      <c r="C440" s="9" t="str" cm="1">
        <f t="array" ref="C440">_xll.SNL.Clients.Office.Excel.Functions.SPG($A440, "IQ_EBITDA_MARGIN", C$3)</f>
        <v>NA</v>
      </c>
      <c r="D440" s="9" t="str" cm="1">
        <f t="array" ref="D440">_xll.SNL.Clients.Office.Excel.Functions.SPG($A440, "IQ_EBITDA_MARGIN", D$3)</f>
        <v>NA</v>
      </c>
      <c r="E440" s="9" t="str" cm="1">
        <f t="array" ref="E440">_xll.SNL.Clients.Office.Excel.Functions.SPG($A440, "IQ_EBITDA_MARGIN", E$3)</f>
        <v>NA</v>
      </c>
      <c r="F440" s="9" t="str" cm="1">
        <f t="array" ref="F440">_xll.SNL.Clients.Office.Excel.Functions.SPG($A440, "IQ_EBITDA_MARGIN", F$3)</f>
        <v>NA</v>
      </c>
      <c r="G440" s="9" t="str" cm="1">
        <f t="array" ref="G440">_xll.SNL.Clients.Office.Excel.Functions.SPG($A440, "IQ_EBITDA_MARGIN", G$3)</f>
        <v>NA</v>
      </c>
      <c r="H440" s="9" t="str" cm="1">
        <f t="array" ref="H440">_xll.SNL.Clients.Office.Excel.Functions.SPG($A440, "IQ_EBITDA_MARGIN", H$3)</f>
        <v>NA</v>
      </c>
      <c r="I440" s="9" t="str" cm="1">
        <f t="array" ref="I440">_xll.SNL.Clients.Office.Excel.Functions.SPG($A440, "IQ_EBITDA_MARGIN", I$3)</f>
        <v>NA</v>
      </c>
      <c r="J440" s="9" t="str" cm="1">
        <f t="array" ref="J440">_xll.SNL.Clients.Office.Excel.Functions.SPG($A440, "IQ_EBITDA_MARGIN", J$3)</f>
        <v>NA</v>
      </c>
    </row>
    <row r="441" spans="1:10" x14ac:dyDescent="0.3">
      <c r="A441" s="11" t="s">
        <v>1473</v>
      </c>
      <c r="B441" s="9" t="str" cm="1">
        <f t="array" ref="B441">_xll.SNL.Clients.Office.Excel.Functions.SPG($A441, "IQ_EBITDA_MARGIN", B$3)</f>
        <v>NA</v>
      </c>
      <c r="C441" s="9" t="str" cm="1">
        <f t="array" ref="C441">_xll.SNL.Clients.Office.Excel.Functions.SPG($A441, "IQ_EBITDA_MARGIN", C$3)</f>
        <v>NA</v>
      </c>
      <c r="D441" s="9" t="str" cm="1">
        <f t="array" ref="D441">_xll.SNL.Clients.Office.Excel.Functions.SPG($A441, "IQ_EBITDA_MARGIN", D$3)</f>
        <v>NA</v>
      </c>
      <c r="E441" s="9" t="str" cm="1">
        <f t="array" ref="E441">_xll.SNL.Clients.Office.Excel.Functions.SPG($A441, "IQ_EBITDA_MARGIN", E$3)</f>
        <v>NA</v>
      </c>
      <c r="F441" s="9" t="str" cm="1">
        <f t="array" ref="F441">_xll.SNL.Clients.Office.Excel.Functions.SPG($A441, "IQ_EBITDA_MARGIN", F$3)</f>
        <v>NA</v>
      </c>
      <c r="G441" s="9" t="str" cm="1">
        <f t="array" ref="G441">_xll.SNL.Clients.Office.Excel.Functions.SPG($A441, "IQ_EBITDA_MARGIN", G$3)</f>
        <v>NA</v>
      </c>
      <c r="H441" s="9" t="str" cm="1">
        <f t="array" ref="H441">_xll.SNL.Clients.Office.Excel.Functions.SPG($A441, "IQ_EBITDA_MARGIN", H$3)</f>
        <v>NA</v>
      </c>
      <c r="I441" s="9" t="str" cm="1">
        <f t="array" ref="I441">_xll.SNL.Clients.Office.Excel.Functions.SPG($A441, "IQ_EBITDA_MARGIN", I$3)</f>
        <v>NA</v>
      </c>
      <c r="J441" s="9" t="str" cm="1">
        <f t="array" ref="J441">_xll.SNL.Clients.Office.Excel.Functions.SPG($A441, "IQ_EBITDA_MARGIN", J$3)</f>
        <v>NA</v>
      </c>
    </row>
    <row r="442" spans="1:10" x14ac:dyDescent="0.3">
      <c r="A442" s="11" t="s">
        <v>1474</v>
      </c>
      <c r="B442" s="9" t="str" cm="1">
        <f t="array" ref="B442">_xll.SNL.Clients.Office.Excel.Functions.SPG($A442, "IQ_EBITDA_MARGIN", B$3)</f>
        <v>NA</v>
      </c>
      <c r="C442" s="9" t="str" cm="1">
        <f t="array" ref="C442">_xll.SNL.Clients.Office.Excel.Functions.SPG($A442, "IQ_EBITDA_MARGIN", C$3)</f>
        <v>NA</v>
      </c>
      <c r="D442" s="9" t="str" cm="1">
        <f t="array" ref="D442">_xll.SNL.Clients.Office.Excel.Functions.SPG($A442, "IQ_EBITDA_MARGIN", D$3)</f>
        <v>NA</v>
      </c>
      <c r="E442" s="9" t="str" cm="1">
        <f t="array" ref="E442">_xll.SNL.Clients.Office.Excel.Functions.SPG($A442, "IQ_EBITDA_MARGIN", E$3)</f>
        <v>NA</v>
      </c>
      <c r="F442" s="9" t="str" cm="1">
        <f t="array" ref="F442">_xll.SNL.Clients.Office.Excel.Functions.SPG($A442, "IQ_EBITDA_MARGIN", F$3)</f>
        <v>NA</v>
      </c>
      <c r="G442" s="9" t="str" cm="1">
        <f t="array" ref="G442">_xll.SNL.Clients.Office.Excel.Functions.SPG($A442, "IQ_EBITDA_MARGIN", G$3)</f>
        <v>NA</v>
      </c>
      <c r="H442" s="9" t="str" cm="1">
        <f t="array" ref="H442">_xll.SNL.Clients.Office.Excel.Functions.SPG($A442, "IQ_EBITDA_MARGIN", H$3)</f>
        <v>NA</v>
      </c>
      <c r="I442" s="9" t="str" cm="1">
        <f t="array" ref="I442">_xll.SNL.Clients.Office.Excel.Functions.SPG($A442, "IQ_EBITDA_MARGIN", I$3)</f>
        <v>NA</v>
      </c>
      <c r="J442" s="9" t="str" cm="1">
        <f t="array" ref="J442">_xll.SNL.Clients.Office.Excel.Functions.SPG($A442, "IQ_EBITDA_MARGIN", J$3)</f>
        <v>NA</v>
      </c>
    </row>
    <row r="443" spans="1:10" x14ac:dyDescent="0.3">
      <c r="A443" s="11" t="s">
        <v>1475</v>
      </c>
      <c r="B443" s="9" t="str" cm="1">
        <f t="array" ref="B443">_xll.SNL.Clients.Office.Excel.Functions.SPG($A443, "IQ_EBITDA_MARGIN", B$3)</f>
        <v>NA</v>
      </c>
      <c r="C443" s="9" t="str" cm="1">
        <f t="array" ref="C443">_xll.SNL.Clients.Office.Excel.Functions.SPG($A443, "IQ_EBITDA_MARGIN", C$3)</f>
        <v>NA</v>
      </c>
      <c r="D443" s="9" cm="1">
        <f t="array" ref="D443">_xll.SNL.Clients.Office.Excel.Functions.SPG($A443, "IQ_EBITDA_MARGIN", D$3)</f>
        <v>10.996</v>
      </c>
      <c r="E443" s="9" cm="1">
        <f t="array" ref="E443">_xll.SNL.Clients.Office.Excel.Functions.SPG($A443, "IQ_EBITDA_MARGIN", E$3)</f>
        <v>10.132</v>
      </c>
      <c r="F443" s="9" cm="1">
        <f t="array" ref="F443">_xll.SNL.Clients.Office.Excel.Functions.SPG($A443, "IQ_EBITDA_MARGIN", F$3)</f>
        <v>10.7</v>
      </c>
      <c r="G443" s="9" cm="1">
        <f t="array" ref="G443">_xll.SNL.Clients.Office.Excel.Functions.SPG($A443, "IQ_EBITDA_MARGIN", G$3)</f>
        <v>11.906000000000001</v>
      </c>
      <c r="H443" s="9" cm="1">
        <f t="array" ref="H443">_xll.SNL.Clients.Office.Excel.Functions.SPG($A443, "IQ_EBITDA_MARGIN", H$3)</f>
        <v>10.875</v>
      </c>
      <c r="I443" s="9" cm="1">
        <f t="array" ref="I443">_xll.SNL.Clients.Office.Excel.Functions.SPG($A443, "IQ_EBITDA_MARGIN", I$3)</f>
        <v>11.236000000000001</v>
      </c>
      <c r="J443" s="9" cm="1">
        <f t="array" ref="J443">_xll.SNL.Clients.Office.Excel.Functions.SPG($A443, "IQ_EBITDA_MARGIN", J$3)</f>
        <v>10.587</v>
      </c>
    </row>
    <row r="444" spans="1:10" x14ac:dyDescent="0.3">
      <c r="A444" s="11" t="s">
        <v>1476</v>
      </c>
      <c r="B444" s="9" t="str" cm="1">
        <f t="array" ref="B444">_xll.SNL.Clients.Office.Excel.Functions.SPG($A444, "IQ_EBITDA_MARGIN", B$3)</f>
        <v>NA</v>
      </c>
      <c r="C444" s="9" t="str" cm="1">
        <f t="array" ref="C444">_xll.SNL.Clients.Office.Excel.Functions.SPG($A444, "IQ_EBITDA_MARGIN", C$3)</f>
        <v>NA</v>
      </c>
      <c r="D444" s="9" cm="1">
        <f t="array" ref="D444">_xll.SNL.Clients.Office.Excel.Functions.SPG($A444, "IQ_EBITDA_MARGIN", D$3)</f>
        <v>60.462000000000003</v>
      </c>
      <c r="E444" s="9" cm="1">
        <f t="array" ref="E444">_xll.SNL.Clients.Office.Excel.Functions.SPG($A444, "IQ_EBITDA_MARGIN", E$3)</f>
        <v>61.820999999999998</v>
      </c>
      <c r="F444" s="9" cm="1">
        <f t="array" ref="F444">_xll.SNL.Clients.Office.Excel.Functions.SPG($A444, "IQ_EBITDA_MARGIN", F$3)</f>
        <v>58.826000000000001</v>
      </c>
      <c r="G444" s="9" cm="1">
        <f t="array" ref="G444">_xll.SNL.Clients.Office.Excel.Functions.SPG($A444, "IQ_EBITDA_MARGIN", G$3)</f>
        <v>61.991999999999997</v>
      </c>
      <c r="H444" s="9" cm="1">
        <f t="array" ref="H444">_xll.SNL.Clients.Office.Excel.Functions.SPG($A444, "IQ_EBITDA_MARGIN", H$3)</f>
        <v>63.44</v>
      </c>
      <c r="I444" s="9" cm="1">
        <f t="array" ref="I444">_xll.SNL.Clients.Office.Excel.Functions.SPG($A444, "IQ_EBITDA_MARGIN", I$3)</f>
        <v>61.76</v>
      </c>
      <c r="J444" s="9" cm="1">
        <f t="array" ref="J444">_xll.SNL.Clients.Office.Excel.Functions.SPG($A444, "IQ_EBITDA_MARGIN", J$3)</f>
        <v>60.399000000000001</v>
      </c>
    </row>
    <row r="445" spans="1:10" x14ac:dyDescent="0.3">
      <c r="A445" s="11" t="s">
        <v>1477</v>
      </c>
      <c r="B445" s="9" t="str" cm="1">
        <f t="array" ref="B445">_xll.SNL.Clients.Office.Excel.Functions.SPG($A445, "IQ_EBITDA_MARGIN", B$3)</f>
        <v>NA</v>
      </c>
      <c r="C445" s="9" t="str" cm="1">
        <f t="array" ref="C445">_xll.SNL.Clients.Office.Excel.Functions.SPG($A445, "IQ_EBITDA_MARGIN", C$3)</f>
        <v>NA</v>
      </c>
      <c r="D445" s="9" cm="1">
        <f t="array" ref="D445">_xll.SNL.Clients.Office.Excel.Functions.SPG($A445, "IQ_EBITDA_MARGIN", D$3)</f>
        <v>19.936</v>
      </c>
      <c r="E445" s="9" cm="1">
        <f t="array" ref="E445">_xll.SNL.Clients.Office.Excel.Functions.SPG($A445, "IQ_EBITDA_MARGIN", E$3)</f>
        <v>11.976000000000001</v>
      </c>
      <c r="F445" s="9" cm="1">
        <f t="array" ref="F445">_xll.SNL.Clients.Office.Excel.Functions.SPG($A445, "IQ_EBITDA_MARGIN", F$3)</f>
        <v>7.91</v>
      </c>
      <c r="G445" s="9" cm="1">
        <f t="array" ref="G445">_xll.SNL.Clients.Office.Excel.Functions.SPG($A445, "IQ_EBITDA_MARGIN", G$3)</f>
        <v>14.631</v>
      </c>
      <c r="H445" s="9" cm="1">
        <f t="array" ref="H445">_xll.SNL.Clients.Office.Excel.Functions.SPG($A445, "IQ_EBITDA_MARGIN", H$3)</f>
        <v>16.346</v>
      </c>
      <c r="I445" s="9" cm="1">
        <f t="array" ref="I445">_xll.SNL.Clients.Office.Excel.Functions.SPG($A445, "IQ_EBITDA_MARGIN", I$3)</f>
        <v>6.7130000000000001</v>
      </c>
      <c r="J445" s="9" cm="1">
        <f t="array" ref="J445">_xll.SNL.Clients.Office.Excel.Functions.SPG($A445, "IQ_EBITDA_MARGIN", J$3)</f>
        <v>4.1449999999999996</v>
      </c>
    </row>
    <row r="446" spans="1:10" x14ac:dyDescent="0.3">
      <c r="A446" s="11" t="s">
        <v>1478</v>
      </c>
      <c r="B446" s="9" t="str" cm="1">
        <f t="array" ref="B446">_xll.SNL.Clients.Office.Excel.Functions.SPG($A446, "IQ_EBITDA_MARGIN", B$3)</f>
        <v>NA</v>
      </c>
      <c r="C446" s="9" cm="1">
        <f t="array" ref="C446">_xll.SNL.Clients.Office.Excel.Functions.SPG($A446, "IQ_EBITDA_MARGIN", C$3)</f>
        <v>5.64</v>
      </c>
      <c r="D446" s="9" cm="1">
        <f t="array" ref="D446">_xll.SNL.Clients.Office.Excel.Functions.SPG($A446, "IQ_EBITDA_MARGIN", D$3)</f>
        <v>5.0549999999999997</v>
      </c>
      <c r="E446" s="9" cm="1">
        <f t="array" ref="E446">_xll.SNL.Clients.Office.Excel.Functions.SPG($A446, "IQ_EBITDA_MARGIN", E$3)</f>
        <v>6.0010000000000003</v>
      </c>
      <c r="F446" s="9" cm="1">
        <f t="array" ref="F446">_xll.SNL.Clients.Office.Excel.Functions.SPG($A446, "IQ_EBITDA_MARGIN", F$3)</f>
        <v>3.673</v>
      </c>
      <c r="G446" s="9" cm="1">
        <f t="array" ref="G446">_xll.SNL.Clients.Office.Excel.Functions.SPG($A446, "IQ_EBITDA_MARGIN", G$3)</f>
        <v>5.4930000000000003</v>
      </c>
      <c r="H446" s="9" cm="1">
        <f t="array" ref="H446">_xll.SNL.Clients.Office.Excel.Functions.SPG($A446, "IQ_EBITDA_MARGIN", H$3)</f>
        <v>10.036</v>
      </c>
      <c r="I446" s="9" cm="1">
        <f t="array" ref="I446">_xll.SNL.Clients.Office.Excel.Functions.SPG($A446, "IQ_EBITDA_MARGIN", I$3)</f>
        <v>7.9749999999999996</v>
      </c>
      <c r="J446" s="9" cm="1">
        <f t="array" ref="J446">_xll.SNL.Clients.Office.Excel.Functions.SPG($A446, "IQ_EBITDA_MARGIN", J$3)</f>
        <v>8.7539999999999996</v>
      </c>
    </row>
    <row r="447" spans="1:10" x14ac:dyDescent="0.3">
      <c r="A447" s="11" t="s">
        <v>1479</v>
      </c>
      <c r="B447" s="9" t="str" cm="1">
        <f t="array" ref="B447">_xll.SNL.Clients.Office.Excel.Functions.SPG($A447, "IQ_EBITDA_MARGIN", B$3)</f>
        <v>NA</v>
      </c>
      <c r="C447" s="9" t="str" cm="1">
        <f t="array" ref="C447">_xll.SNL.Clients.Office.Excel.Functions.SPG($A447, "IQ_EBITDA_MARGIN", C$3)</f>
        <v>NA</v>
      </c>
      <c r="D447" s="9" cm="1">
        <f t="array" ref="D447">_xll.SNL.Clients.Office.Excel.Functions.SPG($A447, "IQ_EBITDA_MARGIN", D$3)</f>
        <v>15.977</v>
      </c>
      <c r="E447" s="9" cm="1">
        <f t="array" ref="E447">_xll.SNL.Clients.Office.Excel.Functions.SPG($A447, "IQ_EBITDA_MARGIN", E$3)</f>
        <v>11.670999999999999</v>
      </c>
      <c r="F447" s="9" cm="1">
        <f t="array" ref="F447">_xll.SNL.Clients.Office.Excel.Functions.SPG($A447, "IQ_EBITDA_MARGIN", F$3)</f>
        <v>10.824999999999999</v>
      </c>
      <c r="G447" s="9" cm="1">
        <f t="array" ref="G447">_xll.SNL.Clients.Office.Excel.Functions.SPG($A447, "IQ_EBITDA_MARGIN", G$3)</f>
        <v>-0.216</v>
      </c>
      <c r="H447" s="9" cm="1">
        <f t="array" ref="H447">_xll.SNL.Clients.Office.Excel.Functions.SPG($A447, "IQ_EBITDA_MARGIN", H$3)</f>
        <v>17.372</v>
      </c>
      <c r="I447" s="9" cm="1">
        <f t="array" ref="I447">_xll.SNL.Clients.Office.Excel.Functions.SPG($A447, "IQ_EBITDA_MARGIN", I$3)</f>
        <v>16.934000000000001</v>
      </c>
      <c r="J447" s="9" cm="1">
        <f t="array" ref="J447">_xll.SNL.Clients.Office.Excel.Functions.SPG($A447, "IQ_EBITDA_MARGIN", J$3)</f>
        <v>10.09</v>
      </c>
    </row>
    <row r="448" spans="1:10" x14ac:dyDescent="0.3">
      <c r="A448" s="11" t="s">
        <v>1480</v>
      </c>
      <c r="B448" s="9" t="str" cm="1">
        <f t="array" ref="B448">_xll.SNL.Clients.Office.Excel.Functions.SPG($A448, "IQ_EBITDA_MARGIN", B$3)</f>
        <v>NA</v>
      </c>
      <c r="C448" s="9" cm="1">
        <f t="array" ref="C448">_xll.SNL.Clients.Office.Excel.Functions.SPG($A448, "IQ_EBITDA_MARGIN", C$3)</f>
        <v>13.08</v>
      </c>
      <c r="D448" s="9" cm="1">
        <f t="array" ref="D448">_xll.SNL.Clients.Office.Excel.Functions.SPG($A448, "IQ_EBITDA_MARGIN", D$3)</f>
        <v>15.532999999999999</v>
      </c>
      <c r="E448" s="9" cm="1">
        <f t="array" ref="E448">_xll.SNL.Clients.Office.Excel.Functions.SPG($A448, "IQ_EBITDA_MARGIN", E$3)</f>
        <v>17.702000000000002</v>
      </c>
      <c r="F448" s="9" cm="1">
        <f t="array" ref="F448">_xll.SNL.Clients.Office.Excel.Functions.SPG($A448, "IQ_EBITDA_MARGIN", F$3)</f>
        <v>16.181000000000001</v>
      </c>
      <c r="G448" s="9" cm="1">
        <f t="array" ref="G448">_xll.SNL.Clients.Office.Excel.Functions.SPG($A448, "IQ_EBITDA_MARGIN", G$3)</f>
        <v>19.518000000000001</v>
      </c>
      <c r="H448" s="9" cm="1">
        <f t="array" ref="H448">_xll.SNL.Clients.Office.Excel.Functions.SPG($A448, "IQ_EBITDA_MARGIN", H$3)</f>
        <v>14.927</v>
      </c>
      <c r="I448" s="9" cm="1">
        <f t="array" ref="I448">_xll.SNL.Clients.Office.Excel.Functions.SPG($A448, "IQ_EBITDA_MARGIN", I$3)</f>
        <v>25.602</v>
      </c>
      <c r="J448" s="9" cm="1">
        <f t="array" ref="J448">_xll.SNL.Clients.Office.Excel.Functions.SPG($A448, "IQ_EBITDA_MARGIN", J$3)</f>
        <v>27.109000000000002</v>
      </c>
    </row>
    <row r="449" spans="1:10" x14ac:dyDescent="0.3">
      <c r="A449" s="11" t="s">
        <v>1481</v>
      </c>
      <c r="B449" s="9" t="str" cm="1">
        <f t="array" ref="B449">_xll.SNL.Clients.Office.Excel.Functions.SPG($A449, "IQ_EBITDA_MARGIN", B$3)</f>
        <v>NA</v>
      </c>
      <c r="C449" s="9" t="str" cm="1">
        <f t="array" ref="C449">_xll.SNL.Clients.Office.Excel.Functions.SPG($A449, "IQ_EBITDA_MARGIN", C$3)</f>
        <v>NA</v>
      </c>
      <c r="D449" s="9" cm="1">
        <f t="array" ref="D449">_xll.SNL.Clients.Office.Excel.Functions.SPG($A449, "IQ_EBITDA_MARGIN", D$3)</f>
        <v>9.5619999999999994</v>
      </c>
      <c r="E449" s="9" cm="1">
        <f t="array" ref="E449">_xll.SNL.Clients.Office.Excel.Functions.SPG($A449, "IQ_EBITDA_MARGIN", E$3)</f>
        <v>8.9789999999999992</v>
      </c>
      <c r="F449" s="9" cm="1">
        <f t="array" ref="F449">_xll.SNL.Clients.Office.Excel.Functions.SPG($A449, "IQ_EBITDA_MARGIN", F$3)</f>
        <v>8.9369999999999994</v>
      </c>
      <c r="G449" s="9" cm="1">
        <f t="array" ref="G449">_xll.SNL.Clients.Office.Excel.Functions.SPG($A449, "IQ_EBITDA_MARGIN", G$3)</f>
        <v>8.6660000000000004</v>
      </c>
      <c r="H449" s="9" cm="1">
        <f t="array" ref="H449">_xll.SNL.Clients.Office.Excel.Functions.SPG($A449, "IQ_EBITDA_MARGIN", H$3)</f>
        <v>8.9860000000000007</v>
      </c>
      <c r="I449" s="9" cm="1">
        <f t="array" ref="I449">_xll.SNL.Clients.Office.Excel.Functions.SPG($A449, "IQ_EBITDA_MARGIN", I$3)</f>
        <v>9.8490000000000002</v>
      </c>
      <c r="J449" s="9" cm="1">
        <f t="array" ref="J449">_xll.SNL.Clients.Office.Excel.Functions.SPG($A449, "IQ_EBITDA_MARGIN", J$3)</f>
        <v>9.4960000000000004</v>
      </c>
    </row>
    <row r="450" spans="1:10" x14ac:dyDescent="0.3">
      <c r="A450" s="11" t="s">
        <v>1482</v>
      </c>
      <c r="B450" s="9" t="str" cm="1">
        <f t="array" ref="B450">_xll.SNL.Clients.Office.Excel.Functions.SPG($A450, "IQ_EBITDA_MARGIN", B$3)</f>
        <v>NA</v>
      </c>
      <c r="C450" s="9" cm="1">
        <f t="array" ref="C450">_xll.SNL.Clients.Office.Excel.Functions.SPG($A450, "IQ_EBITDA_MARGIN", C$3)</f>
        <v>2.5190000000000001</v>
      </c>
      <c r="D450" s="9" cm="1">
        <f t="array" ref="D450">_xll.SNL.Clients.Office.Excel.Functions.SPG($A450, "IQ_EBITDA_MARGIN", D$3)</f>
        <v>3.173</v>
      </c>
      <c r="E450" s="9" cm="1">
        <f t="array" ref="E450">_xll.SNL.Clients.Office.Excel.Functions.SPG($A450, "IQ_EBITDA_MARGIN", E$3)</f>
        <v>2.7959999999999998</v>
      </c>
      <c r="F450" s="9" cm="1">
        <f t="array" ref="F450">_xll.SNL.Clients.Office.Excel.Functions.SPG($A450, "IQ_EBITDA_MARGIN", F$3)</f>
        <v>1.752</v>
      </c>
      <c r="G450" s="9" cm="1">
        <f t="array" ref="G450">_xll.SNL.Clients.Office.Excel.Functions.SPG($A450, "IQ_EBITDA_MARGIN", G$3)</f>
        <v>3.3740000000000001</v>
      </c>
      <c r="H450" s="9" cm="1">
        <f t="array" ref="H450">_xll.SNL.Clients.Office.Excel.Functions.SPG($A450, "IQ_EBITDA_MARGIN", H$3)</f>
        <v>2.766</v>
      </c>
      <c r="I450" s="9" cm="1">
        <f t="array" ref="I450">_xll.SNL.Clients.Office.Excel.Functions.SPG($A450, "IQ_EBITDA_MARGIN", I$3)</f>
        <v>3.8420000000000001</v>
      </c>
      <c r="J450" s="9" cm="1">
        <f t="array" ref="J450">_xll.SNL.Clients.Office.Excel.Functions.SPG($A450, "IQ_EBITDA_MARGIN", J$3)</f>
        <v>3.6629999999999998</v>
      </c>
    </row>
    <row r="451" spans="1:10" x14ac:dyDescent="0.3">
      <c r="A451" s="11" t="s">
        <v>1483</v>
      </c>
      <c r="B451" s="9" t="str" cm="1">
        <f t="array" ref="B451">_xll.SNL.Clients.Office.Excel.Functions.SPG($A451, "IQ_EBITDA_MARGIN", B$3)</f>
        <v>NA</v>
      </c>
      <c r="C451" s="9" t="str" cm="1">
        <f t="array" ref="C451">_xll.SNL.Clients.Office.Excel.Functions.SPG($A451, "IQ_EBITDA_MARGIN", C$3)</f>
        <v>NA</v>
      </c>
      <c r="D451" s="9" t="str" cm="1">
        <f t="array" ref="D451">_xll.SNL.Clients.Office.Excel.Functions.SPG($A451, "IQ_EBITDA_MARGIN", D$3)</f>
        <v>NA</v>
      </c>
      <c r="E451" s="9" t="str" cm="1">
        <f t="array" ref="E451">_xll.SNL.Clients.Office.Excel.Functions.SPG($A451, "IQ_EBITDA_MARGIN", E$3)</f>
        <v>NA</v>
      </c>
      <c r="F451" s="9" t="str" cm="1">
        <f t="array" ref="F451">_xll.SNL.Clients.Office.Excel.Functions.SPG($A451, "IQ_EBITDA_MARGIN", F$3)</f>
        <v>NA</v>
      </c>
      <c r="G451" s="9" t="str" cm="1">
        <f t="array" ref="G451">_xll.SNL.Clients.Office.Excel.Functions.SPG($A451, "IQ_EBITDA_MARGIN", G$3)</f>
        <v>NA</v>
      </c>
      <c r="H451" s="9" t="str" cm="1">
        <f t="array" ref="H451">_xll.SNL.Clients.Office.Excel.Functions.SPG($A451, "IQ_EBITDA_MARGIN", H$3)</f>
        <v>NA</v>
      </c>
      <c r="I451" s="9" t="str" cm="1">
        <f t="array" ref="I451">_xll.SNL.Clients.Office.Excel.Functions.SPG($A451, "IQ_EBITDA_MARGIN", I$3)</f>
        <v>NA</v>
      </c>
      <c r="J451" s="9" t="str" cm="1">
        <f t="array" ref="J451">_xll.SNL.Clients.Office.Excel.Functions.SPG($A451, "IQ_EBITDA_MARGIN", J$3)</f>
        <v>NA</v>
      </c>
    </row>
    <row r="452" spans="1:10" x14ac:dyDescent="0.3">
      <c r="A452" s="11" t="s">
        <v>1484</v>
      </c>
      <c r="B452" s="9" t="str" cm="1">
        <f t="array" ref="B452">_xll.SNL.Clients.Office.Excel.Functions.SPG($A452, "IQ_EBITDA_MARGIN", B$3)</f>
        <v>NA</v>
      </c>
      <c r="C452" s="9" t="str" cm="1">
        <f t="array" ref="C452">_xll.SNL.Clients.Office.Excel.Functions.SPG($A452, "IQ_EBITDA_MARGIN", C$3)</f>
        <v>NA</v>
      </c>
      <c r="D452" s="9" cm="1">
        <f t="array" ref="D452">_xll.SNL.Clients.Office.Excel.Functions.SPG($A452, "IQ_EBITDA_MARGIN", D$3)</f>
        <v>14.379</v>
      </c>
      <c r="E452" s="9" cm="1">
        <f t="array" ref="E452">_xll.SNL.Clients.Office.Excel.Functions.SPG($A452, "IQ_EBITDA_MARGIN", E$3)</f>
        <v>11.624000000000001</v>
      </c>
      <c r="F452" s="9" cm="1">
        <f t="array" ref="F452">_xll.SNL.Clients.Office.Excel.Functions.SPG($A452, "IQ_EBITDA_MARGIN", F$3)</f>
        <v>16.276</v>
      </c>
      <c r="G452" s="9" cm="1">
        <f t="array" ref="G452">_xll.SNL.Clients.Office.Excel.Functions.SPG($A452, "IQ_EBITDA_MARGIN", G$3)</f>
        <v>10.006</v>
      </c>
      <c r="H452" s="9" cm="1">
        <f t="array" ref="H452">_xll.SNL.Clients.Office.Excel.Functions.SPG($A452, "IQ_EBITDA_MARGIN", H$3)</f>
        <v>11.87</v>
      </c>
      <c r="I452" s="9" cm="1">
        <f t="array" ref="I452">_xll.SNL.Clients.Office.Excel.Functions.SPG($A452, "IQ_EBITDA_MARGIN", I$3)</f>
        <v>1.536</v>
      </c>
      <c r="J452" s="9" cm="1">
        <f t="array" ref="J452">_xll.SNL.Clients.Office.Excel.Functions.SPG($A452, "IQ_EBITDA_MARGIN", J$3)</f>
        <v>4.1399999999999997</v>
      </c>
    </row>
    <row r="453" spans="1:10" x14ac:dyDescent="0.3">
      <c r="A453" s="11" t="s">
        <v>1485</v>
      </c>
      <c r="B453" s="9" t="str" cm="1">
        <f t="array" ref="B453">_xll.SNL.Clients.Office.Excel.Functions.SPG($A453, "IQ_EBITDA_MARGIN", B$3)</f>
        <v>NA</v>
      </c>
      <c r="C453" s="9" cm="1">
        <f t="array" ref="C453">_xll.SNL.Clients.Office.Excel.Functions.SPG($A453, "IQ_EBITDA_MARGIN", C$3)</f>
        <v>86.207999999999998</v>
      </c>
      <c r="D453" s="9" cm="1">
        <f t="array" ref="D453">_xll.SNL.Clients.Office.Excel.Functions.SPG($A453, "IQ_EBITDA_MARGIN", D$3)</f>
        <v>75.956000000000003</v>
      </c>
      <c r="E453" s="9" cm="1">
        <f t="array" ref="E453">_xll.SNL.Clients.Office.Excel.Functions.SPG($A453, "IQ_EBITDA_MARGIN", E$3)</f>
        <v>83.462000000000003</v>
      </c>
      <c r="F453" s="9" cm="1">
        <f t="array" ref="F453">_xll.SNL.Clients.Office.Excel.Functions.SPG($A453, "IQ_EBITDA_MARGIN", F$3)</f>
        <v>83.090999999999994</v>
      </c>
      <c r="G453" s="9" cm="1">
        <f t="array" ref="G453">_xll.SNL.Clients.Office.Excel.Functions.SPG($A453, "IQ_EBITDA_MARGIN", G$3)</f>
        <v>90.262</v>
      </c>
      <c r="H453" s="9" cm="1">
        <f t="array" ref="H453">_xll.SNL.Clients.Office.Excel.Functions.SPG($A453, "IQ_EBITDA_MARGIN", H$3)</f>
        <v>75.703000000000003</v>
      </c>
      <c r="I453" s="9" cm="1">
        <f t="array" ref="I453">_xll.SNL.Clients.Office.Excel.Functions.SPG($A453, "IQ_EBITDA_MARGIN", I$3)</f>
        <v>74.731999999999999</v>
      </c>
      <c r="J453" s="9" cm="1">
        <f t="array" ref="J453">_xll.SNL.Clients.Office.Excel.Functions.SPG($A453, "IQ_EBITDA_MARGIN", J$3)</f>
        <v>84.206999999999994</v>
      </c>
    </row>
    <row r="454" spans="1:10" x14ac:dyDescent="0.3">
      <c r="A454" s="11" t="s">
        <v>1486</v>
      </c>
      <c r="B454" s="9" t="str" cm="1">
        <f t="array" ref="B454">_xll.SNL.Clients.Office.Excel.Functions.SPG($A454, "IQ_EBITDA_MARGIN", B$3)</f>
        <v>NA</v>
      </c>
      <c r="C454" s="9" t="str" cm="1">
        <f t="array" ref="C454">_xll.SNL.Clients.Office.Excel.Functions.SPG($A454, "IQ_EBITDA_MARGIN", C$3)</f>
        <v>NA</v>
      </c>
      <c r="D454" s="9" cm="1">
        <f t="array" ref="D454">_xll.SNL.Clients.Office.Excel.Functions.SPG($A454, "IQ_EBITDA_MARGIN", D$3)</f>
        <v>11.997</v>
      </c>
      <c r="E454" s="9" cm="1">
        <f t="array" ref="E454">_xll.SNL.Clients.Office.Excel.Functions.SPG($A454, "IQ_EBITDA_MARGIN", E$3)</f>
        <v>8.7940000000000005</v>
      </c>
      <c r="F454" s="9" cm="1">
        <f t="array" ref="F454">_xll.SNL.Clients.Office.Excel.Functions.SPG($A454, "IQ_EBITDA_MARGIN", F$3)</f>
        <v>10.435</v>
      </c>
      <c r="G454" s="9" cm="1">
        <f t="array" ref="G454">_xll.SNL.Clients.Office.Excel.Functions.SPG($A454, "IQ_EBITDA_MARGIN", G$3)</f>
        <v>6.8689999999999998</v>
      </c>
      <c r="H454" s="9" cm="1">
        <f t="array" ref="H454">_xll.SNL.Clients.Office.Excel.Functions.SPG($A454, "IQ_EBITDA_MARGIN", H$3)</f>
        <v>1.91</v>
      </c>
      <c r="I454" s="9" cm="1">
        <f t="array" ref="I454">_xll.SNL.Clients.Office.Excel.Functions.SPG($A454, "IQ_EBITDA_MARGIN", I$3)</f>
        <v>10.228</v>
      </c>
      <c r="J454" s="9" cm="1">
        <f t="array" ref="J454">_xll.SNL.Clients.Office.Excel.Functions.SPG($A454, "IQ_EBITDA_MARGIN", J$3)</f>
        <v>-6.274</v>
      </c>
    </row>
    <row r="455" spans="1:10" x14ac:dyDescent="0.3">
      <c r="A455" s="11" t="s">
        <v>1487</v>
      </c>
      <c r="B455" s="9" t="str" cm="1">
        <f t="array" ref="B455">_xll.SNL.Clients.Office.Excel.Functions.SPG($A455, "IQ_EBITDA_MARGIN", B$3)</f>
        <v>NA</v>
      </c>
      <c r="C455" s="9" t="str" cm="1">
        <f t="array" ref="C455">_xll.SNL.Clients.Office.Excel.Functions.SPG($A455, "IQ_EBITDA_MARGIN", C$3)</f>
        <v>NA</v>
      </c>
      <c r="D455" s="9" cm="1">
        <f t="array" ref="D455">_xll.SNL.Clients.Office.Excel.Functions.SPG($A455, "IQ_EBITDA_MARGIN", D$3)</f>
        <v>11.586</v>
      </c>
      <c r="E455" s="9" cm="1">
        <f t="array" ref="E455">_xll.SNL.Clients.Office.Excel.Functions.SPG($A455, "IQ_EBITDA_MARGIN", E$3)</f>
        <v>10.768000000000001</v>
      </c>
      <c r="F455" s="9" cm="1">
        <f t="array" ref="F455">_xll.SNL.Clients.Office.Excel.Functions.SPG($A455, "IQ_EBITDA_MARGIN", F$3)</f>
        <v>9.5660000000000007</v>
      </c>
      <c r="G455" s="9" cm="1">
        <f t="array" ref="G455">_xll.SNL.Clients.Office.Excel.Functions.SPG($A455, "IQ_EBITDA_MARGIN", G$3)</f>
        <v>10.287000000000001</v>
      </c>
      <c r="H455" s="9" cm="1">
        <f t="array" ref="H455">_xll.SNL.Clients.Office.Excel.Functions.SPG($A455, "IQ_EBITDA_MARGIN", H$3)</f>
        <v>11.1</v>
      </c>
      <c r="I455" s="9" cm="1">
        <f t="array" ref="I455">_xll.SNL.Clients.Office.Excel.Functions.SPG($A455, "IQ_EBITDA_MARGIN", I$3)</f>
        <v>12.535</v>
      </c>
      <c r="J455" s="9" cm="1">
        <f t="array" ref="J455">_xll.SNL.Clients.Office.Excel.Functions.SPG($A455, "IQ_EBITDA_MARGIN", J$3)</f>
        <v>11.199</v>
      </c>
    </row>
    <row r="456" spans="1:10" x14ac:dyDescent="0.3">
      <c r="A456" s="11" t="s">
        <v>1488</v>
      </c>
      <c r="B456" s="9" t="str" cm="1">
        <f t="array" ref="B456">_xll.SNL.Clients.Office.Excel.Functions.SPG($A456, "IQ_EBITDA_MARGIN", B$3)</f>
        <v>NA</v>
      </c>
      <c r="C456" s="9" cm="1">
        <f t="array" ref="C456">_xll.SNL.Clients.Office.Excel.Functions.SPG($A456, "IQ_EBITDA_MARGIN", C$3)</f>
        <v>6.0750000000000002</v>
      </c>
      <c r="D456" s="9" cm="1">
        <f t="array" ref="D456">_xll.SNL.Clients.Office.Excel.Functions.SPG($A456, "IQ_EBITDA_MARGIN", D$3)</f>
        <v>6.157</v>
      </c>
      <c r="E456" s="9" cm="1">
        <f t="array" ref="E456">_xll.SNL.Clients.Office.Excel.Functions.SPG($A456, "IQ_EBITDA_MARGIN", E$3)</f>
        <v>6.1870000000000003</v>
      </c>
      <c r="F456" s="9" cm="1">
        <f t="array" ref="F456">_xll.SNL.Clients.Office.Excel.Functions.SPG($A456, "IQ_EBITDA_MARGIN", F$3)</f>
        <v>5.9690000000000003</v>
      </c>
      <c r="G456" s="9" cm="1">
        <f t="array" ref="G456">_xll.SNL.Clients.Office.Excel.Functions.SPG($A456, "IQ_EBITDA_MARGIN", G$3)</f>
        <v>6.4269999999999996</v>
      </c>
      <c r="H456" s="9" cm="1">
        <f t="array" ref="H456">_xll.SNL.Clients.Office.Excel.Functions.SPG($A456, "IQ_EBITDA_MARGIN", H$3)</f>
        <v>6.5359999999999996</v>
      </c>
      <c r="I456" s="9" cm="1">
        <f t="array" ref="I456">_xll.SNL.Clients.Office.Excel.Functions.SPG($A456, "IQ_EBITDA_MARGIN", I$3)</f>
        <v>6.2329999999999997</v>
      </c>
      <c r="J456" s="9" cm="1">
        <f t="array" ref="J456">_xll.SNL.Clients.Office.Excel.Functions.SPG($A456, "IQ_EBITDA_MARGIN", J$3)</f>
        <v>6.4950000000000001</v>
      </c>
    </row>
    <row r="457" spans="1:10" x14ac:dyDescent="0.3">
      <c r="A457" s="11" t="s">
        <v>1489</v>
      </c>
      <c r="B457" s="9" t="str" cm="1">
        <f t="array" ref="B457">_xll.SNL.Clients.Office.Excel.Functions.SPG($A457, "IQ_EBITDA_MARGIN", B$3)</f>
        <v>NA</v>
      </c>
      <c r="C457" s="9" t="str" cm="1">
        <f t="array" ref="C457">_xll.SNL.Clients.Office.Excel.Functions.SPG($A457, "IQ_EBITDA_MARGIN", C$3)</f>
        <v>NA</v>
      </c>
      <c r="D457" s="9" cm="1">
        <f t="array" ref="D457">_xll.SNL.Clients.Office.Excel.Functions.SPG($A457, "IQ_EBITDA_MARGIN", D$3)</f>
        <v>63.573</v>
      </c>
      <c r="E457" s="9" cm="1">
        <f t="array" ref="E457">_xll.SNL.Clients.Office.Excel.Functions.SPG($A457, "IQ_EBITDA_MARGIN", E$3)</f>
        <v>63.451999999999998</v>
      </c>
      <c r="F457" s="9" cm="1">
        <f t="array" ref="F457">_xll.SNL.Clients.Office.Excel.Functions.SPG($A457, "IQ_EBITDA_MARGIN", F$3)</f>
        <v>62.585999999999999</v>
      </c>
      <c r="G457" s="9" cm="1">
        <f t="array" ref="G457">_xll.SNL.Clients.Office.Excel.Functions.SPG($A457, "IQ_EBITDA_MARGIN", G$3)</f>
        <v>61.786000000000001</v>
      </c>
      <c r="H457" s="9" cm="1">
        <f t="array" ref="H457">_xll.SNL.Clients.Office.Excel.Functions.SPG($A457, "IQ_EBITDA_MARGIN", H$3)</f>
        <v>63.085000000000001</v>
      </c>
      <c r="I457" s="9" cm="1">
        <f t="array" ref="I457">_xll.SNL.Clients.Office.Excel.Functions.SPG($A457, "IQ_EBITDA_MARGIN", I$3)</f>
        <v>63.539000000000001</v>
      </c>
      <c r="J457" s="9" cm="1">
        <f t="array" ref="J457">_xll.SNL.Clients.Office.Excel.Functions.SPG($A457, "IQ_EBITDA_MARGIN", J$3)</f>
        <v>64.236999999999995</v>
      </c>
    </row>
    <row r="458" spans="1:10" x14ac:dyDescent="0.3">
      <c r="A458" s="11" t="s">
        <v>1490</v>
      </c>
      <c r="B458" s="9" t="str" cm="1">
        <f t="array" ref="B458">_xll.SNL.Clients.Office.Excel.Functions.SPG($A458, "IQ_EBITDA_MARGIN", B$3)</f>
        <v>NA</v>
      </c>
      <c r="C458" s="9" cm="1">
        <f t="array" ref="C458">_xll.SNL.Clients.Office.Excel.Functions.SPG($A458, "IQ_EBITDA_MARGIN", C$3)</f>
        <v>3.77</v>
      </c>
      <c r="D458" s="9" cm="1">
        <f t="array" ref="D458">_xll.SNL.Clients.Office.Excel.Functions.SPG($A458, "IQ_EBITDA_MARGIN", D$3)</f>
        <v>3.948</v>
      </c>
      <c r="E458" s="9" cm="1">
        <f t="array" ref="E458">_xll.SNL.Clients.Office.Excel.Functions.SPG($A458, "IQ_EBITDA_MARGIN", E$3)</f>
        <v>4.0839999999999996</v>
      </c>
      <c r="F458" s="9" cm="1">
        <f t="array" ref="F458">_xll.SNL.Clients.Office.Excel.Functions.SPG($A458, "IQ_EBITDA_MARGIN", F$3)</f>
        <v>3.8159999999999998</v>
      </c>
      <c r="G458" s="9" cm="1">
        <f t="array" ref="G458">_xll.SNL.Clients.Office.Excel.Functions.SPG($A458, "IQ_EBITDA_MARGIN", G$3)</f>
        <v>3.9319999999999999</v>
      </c>
      <c r="H458" s="9" cm="1">
        <f t="array" ref="H458">_xll.SNL.Clients.Office.Excel.Functions.SPG($A458, "IQ_EBITDA_MARGIN", H$3)</f>
        <v>3.5950000000000002</v>
      </c>
      <c r="I458" s="9" t="str" cm="1">
        <f t="array" ref="I458">_xll.SNL.Clients.Office.Excel.Functions.SPG($A458, "IQ_EBITDA_MARGIN", I$3)</f>
        <v>NA</v>
      </c>
      <c r="J458" s="9" cm="1">
        <f t="array" ref="J458">_xll.SNL.Clients.Office.Excel.Functions.SPG($A458, "IQ_EBITDA_MARGIN", J$3)</f>
        <v>4.67</v>
      </c>
    </row>
    <row r="459" spans="1:10" x14ac:dyDescent="0.3">
      <c r="A459" s="11" t="s">
        <v>1491</v>
      </c>
      <c r="B459" s="9" t="str" cm="1">
        <f t="array" ref="B459">_xll.SNL.Clients.Office.Excel.Functions.SPG($A459, "IQ_EBITDA_MARGIN", B$3)</f>
        <v>NA</v>
      </c>
      <c r="C459" s="9" cm="1">
        <f t="array" ref="C459">_xll.SNL.Clients.Office.Excel.Functions.SPG($A459, "IQ_EBITDA_MARGIN", C$3)</f>
        <v>11.119</v>
      </c>
      <c r="D459" s="9" cm="1">
        <f t="array" ref="D459">_xll.SNL.Clients.Office.Excel.Functions.SPG($A459, "IQ_EBITDA_MARGIN", D$3)</f>
        <v>11.021000000000001</v>
      </c>
      <c r="E459" s="9" cm="1">
        <f t="array" ref="E459">_xll.SNL.Clients.Office.Excel.Functions.SPG($A459, "IQ_EBITDA_MARGIN", E$3)</f>
        <v>11.657999999999999</v>
      </c>
      <c r="F459" s="9" cm="1">
        <f t="array" ref="F459">_xll.SNL.Clients.Office.Excel.Functions.SPG($A459, "IQ_EBITDA_MARGIN", F$3)</f>
        <v>9.9700000000000006</v>
      </c>
      <c r="G459" s="9" cm="1">
        <f t="array" ref="G459">_xll.SNL.Clients.Office.Excel.Functions.SPG($A459, "IQ_EBITDA_MARGIN", G$3)</f>
        <v>7.4429999999999996</v>
      </c>
      <c r="H459" s="9" cm="1">
        <f t="array" ref="H459">_xll.SNL.Clients.Office.Excel.Functions.SPG($A459, "IQ_EBITDA_MARGIN", H$3)</f>
        <v>10.614000000000001</v>
      </c>
      <c r="I459" s="9" cm="1">
        <f t="array" ref="I459">_xll.SNL.Clients.Office.Excel.Functions.SPG($A459, "IQ_EBITDA_MARGIN", I$3)</f>
        <v>14.631</v>
      </c>
      <c r="J459" s="9" cm="1">
        <f t="array" ref="J459">_xll.SNL.Clients.Office.Excel.Functions.SPG($A459, "IQ_EBITDA_MARGIN", J$3)</f>
        <v>14.446999999999999</v>
      </c>
    </row>
    <row r="460" spans="1:10" x14ac:dyDescent="0.3">
      <c r="A460" s="11" t="s">
        <v>1492</v>
      </c>
      <c r="B460" s="9" t="str" cm="1">
        <f t="array" ref="B460">_xll.SNL.Clients.Office.Excel.Functions.SPG($A460, "IQ_EBITDA_MARGIN", B$3)</f>
        <v>NA</v>
      </c>
      <c r="C460" s="9" cm="1">
        <f t="array" ref="C460">_xll.SNL.Clients.Office.Excel.Functions.SPG($A460, "IQ_EBITDA_MARGIN", C$3)</f>
        <v>18.05</v>
      </c>
      <c r="D460" s="9" cm="1">
        <f t="array" ref="D460">_xll.SNL.Clients.Office.Excel.Functions.SPG($A460, "IQ_EBITDA_MARGIN", D$3)</f>
        <v>-28.498999999999999</v>
      </c>
      <c r="E460" s="9" cm="1">
        <f t="array" ref="E460">_xll.SNL.Clients.Office.Excel.Functions.SPG($A460, "IQ_EBITDA_MARGIN", E$3)</f>
        <v>14.513999999999999</v>
      </c>
      <c r="F460" s="9" cm="1">
        <f t="array" ref="F460">_xll.SNL.Clients.Office.Excel.Functions.SPG($A460, "IQ_EBITDA_MARGIN", F$3)</f>
        <v>-5.19</v>
      </c>
      <c r="G460" s="9" cm="1">
        <f t="array" ref="G460">_xll.SNL.Clients.Office.Excel.Functions.SPG($A460, "IQ_EBITDA_MARGIN", G$3)</f>
        <v>20.867000000000001</v>
      </c>
      <c r="H460" s="9" cm="1">
        <f t="array" ref="H460">_xll.SNL.Clients.Office.Excel.Functions.SPG($A460, "IQ_EBITDA_MARGIN", H$3)</f>
        <v>-34.353999999999999</v>
      </c>
      <c r="I460" s="9" cm="1">
        <f t="array" ref="I460">_xll.SNL.Clients.Office.Excel.Functions.SPG($A460, "IQ_EBITDA_MARGIN", I$3)</f>
        <v>18.995000000000001</v>
      </c>
      <c r="J460" s="9" cm="1">
        <f t="array" ref="J460">_xll.SNL.Clients.Office.Excel.Functions.SPG($A460, "IQ_EBITDA_MARGIN", J$3)</f>
        <v>-6.0940000000000003</v>
      </c>
    </row>
    <row r="461" spans="1:10" x14ac:dyDescent="0.3">
      <c r="A461" s="11" t="s">
        <v>1493</v>
      </c>
      <c r="B461" s="9" t="str" cm="1">
        <f t="array" ref="B461">_xll.SNL.Clients.Office.Excel.Functions.SPG($A461, "IQ_EBITDA_MARGIN", B$3)</f>
        <v>NA</v>
      </c>
      <c r="C461" s="9" t="str" cm="1">
        <f t="array" ref="C461">_xll.SNL.Clients.Office.Excel.Functions.SPG($A461, "IQ_EBITDA_MARGIN", C$3)</f>
        <v>NA</v>
      </c>
      <c r="D461" s="9" cm="1">
        <f t="array" ref="D461">_xll.SNL.Clients.Office.Excel.Functions.SPG($A461, "IQ_EBITDA_MARGIN", D$3)</f>
        <v>-189.47</v>
      </c>
      <c r="E461" s="9" cm="1">
        <f t="array" ref="E461">_xll.SNL.Clients.Office.Excel.Functions.SPG($A461, "IQ_EBITDA_MARGIN", E$3)</f>
        <v>-108.438</v>
      </c>
      <c r="F461" s="9" cm="1">
        <f t="array" ref="F461">_xll.SNL.Clients.Office.Excel.Functions.SPG($A461, "IQ_EBITDA_MARGIN", F$3)</f>
        <v>-180.33</v>
      </c>
      <c r="G461" s="9" cm="1">
        <f t="array" ref="G461">_xll.SNL.Clients.Office.Excel.Functions.SPG($A461, "IQ_EBITDA_MARGIN", G$3)</f>
        <v>-38.134</v>
      </c>
      <c r="H461" s="9" cm="1">
        <f t="array" ref="H461">_xll.SNL.Clients.Office.Excel.Functions.SPG($A461, "IQ_EBITDA_MARGIN", H$3)</f>
        <v>-129.01400000000001</v>
      </c>
      <c r="I461" s="9" cm="1">
        <f t="array" ref="I461">_xll.SNL.Clients.Office.Excel.Functions.SPG($A461, "IQ_EBITDA_MARGIN", I$3)</f>
        <v>-170.417</v>
      </c>
      <c r="J461" s="9" cm="1">
        <f t="array" ref="J461">_xll.SNL.Clients.Office.Excel.Functions.SPG($A461, "IQ_EBITDA_MARGIN", J$3)</f>
        <v>-44.366</v>
      </c>
    </row>
    <row r="462" spans="1:10" x14ac:dyDescent="0.3">
      <c r="A462" s="11" t="s">
        <v>1494</v>
      </c>
      <c r="B462" s="9" t="str" cm="1">
        <f t="array" ref="B462">_xll.SNL.Clients.Office.Excel.Functions.SPG($A462, "IQ_EBITDA_MARGIN", B$3)</f>
        <v>NA</v>
      </c>
      <c r="C462" s="9" t="str" cm="1">
        <f t="array" ref="C462">_xll.SNL.Clients.Office.Excel.Functions.SPG($A462, "IQ_EBITDA_MARGIN", C$3)</f>
        <v>NA</v>
      </c>
      <c r="D462" s="9" t="str" cm="1">
        <f t="array" ref="D462">_xll.SNL.Clients.Office.Excel.Functions.SPG($A462, "IQ_EBITDA_MARGIN", D$3)</f>
        <v>NA</v>
      </c>
      <c r="E462" s="9" t="str" cm="1">
        <f t="array" ref="E462">_xll.SNL.Clients.Office.Excel.Functions.SPG($A462, "IQ_EBITDA_MARGIN", E$3)</f>
        <v>NA</v>
      </c>
      <c r="F462" s="9" t="str" cm="1">
        <f t="array" ref="F462">_xll.SNL.Clients.Office.Excel.Functions.SPG($A462, "IQ_EBITDA_MARGIN", F$3)</f>
        <v>NA</v>
      </c>
      <c r="G462" s="9" t="str" cm="1">
        <f t="array" ref="G462">_xll.SNL.Clients.Office.Excel.Functions.SPG($A462, "IQ_EBITDA_MARGIN", G$3)</f>
        <v>NA</v>
      </c>
      <c r="H462" s="9" t="str" cm="1">
        <f t="array" ref="H462">_xll.SNL.Clients.Office.Excel.Functions.SPG($A462, "IQ_EBITDA_MARGIN", H$3)</f>
        <v>NA</v>
      </c>
      <c r="I462" s="9" t="str" cm="1">
        <f t="array" ref="I462">_xll.SNL.Clients.Office.Excel.Functions.SPG($A462, "IQ_EBITDA_MARGIN", I$3)</f>
        <v>NA</v>
      </c>
      <c r="J462" s="9" t="str" cm="1">
        <f t="array" ref="J462">_xll.SNL.Clients.Office.Excel.Functions.SPG($A462, "IQ_EBITDA_MARGIN", J$3)</f>
        <v>NA</v>
      </c>
    </row>
    <row r="463" spans="1:10" x14ac:dyDescent="0.3">
      <c r="A463" s="11" t="s">
        <v>1495</v>
      </c>
      <c r="B463" s="9" t="str" cm="1">
        <f t="array" ref="B463">_xll.SNL.Clients.Office.Excel.Functions.SPG($A463, "IQ_EBITDA_MARGIN", B$3)</f>
        <v>NA</v>
      </c>
      <c r="C463" s="9" t="str" cm="1">
        <f t="array" ref="C463">_xll.SNL.Clients.Office.Excel.Functions.SPG($A463, "IQ_EBITDA_MARGIN", C$3)</f>
        <v>NA</v>
      </c>
      <c r="D463" s="9" cm="1">
        <f t="array" ref="D463">_xll.SNL.Clients.Office.Excel.Functions.SPG($A463, "IQ_EBITDA_MARGIN", D$3)</f>
        <v>19.277000000000001</v>
      </c>
      <c r="E463" s="9" cm="1">
        <f t="array" ref="E463">_xll.SNL.Clients.Office.Excel.Functions.SPG($A463, "IQ_EBITDA_MARGIN", E$3)</f>
        <v>19.939</v>
      </c>
      <c r="F463" s="9" cm="1">
        <f t="array" ref="F463">_xll.SNL.Clients.Office.Excel.Functions.SPG($A463, "IQ_EBITDA_MARGIN", F$3)</f>
        <v>19.434000000000001</v>
      </c>
      <c r="G463" s="9" cm="1">
        <f t="array" ref="G463">_xll.SNL.Clients.Office.Excel.Functions.SPG($A463, "IQ_EBITDA_MARGIN", G$3)</f>
        <v>19.440999999999999</v>
      </c>
      <c r="H463" s="9" cm="1">
        <f t="array" ref="H463">_xll.SNL.Clients.Office.Excel.Functions.SPG($A463, "IQ_EBITDA_MARGIN", H$3)</f>
        <v>19.821999999999999</v>
      </c>
      <c r="I463" s="9" cm="1">
        <f t="array" ref="I463">_xll.SNL.Clients.Office.Excel.Functions.SPG($A463, "IQ_EBITDA_MARGIN", I$3)</f>
        <v>20.184000000000001</v>
      </c>
      <c r="J463" s="9" cm="1">
        <f t="array" ref="J463">_xll.SNL.Clients.Office.Excel.Functions.SPG($A463, "IQ_EBITDA_MARGIN", J$3)</f>
        <v>17.349</v>
      </c>
    </row>
    <row r="464" spans="1:10" x14ac:dyDescent="0.3">
      <c r="A464" s="11" t="s">
        <v>1496</v>
      </c>
      <c r="B464" s="9" t="str" cm="1">
        <f t="array" ref="B464">_xll.SNL.Clients.Office.Excel.Functions.SPG($A464, "IQ_EBITDA_MARGIN", B$3)</f>
        <v>NA</v>
      </c>
      <c r="C464" s="9" t="str" cm="1">
        <f t="array" ref="C464">_xll.SNL.Clients.Office.Excel.Functions.SPG($A464, "IQ_EBITDA_MARGIN", C$3)</f>
        <v>NA</v>
      </c>
      <c r="D464" s="9" cm="1">
        <f t="array" ref="D464">_xll.SNL.Clients.Office.Excel.Functions.SPG($A464, "IQ_EBITDA_MARGIN", D$3)</f>
        <v>10.86</v>
      </c>
      <c r="E464" s="9" cm="1">
        <f t="array" ref="E464">_xll.SNL.Clients.Office.Excel.Functions.SPG($A464, "IQ_EBITDA_MARGIN", E$3)</f>
        <v>12.032999999999999</v>
      </c>
      <c r="F464" s="9" cm="1">
        <f t="array" ref="F464">_xll.SNL.Clients.Office.Excel.Functions.SPG($A464, "IQ_EBITDA_MARGIN", F$3)</f>
        <v>13.866</v>
      </c>
      <c r="G464" s="9" cm="1">
        <f t="array" ref="G464">_xll.SNL.Clients.Office.Excel.Functions.SPG($A464, "IQ_EBITDA_MARGIN", G$3)</f>
        <v>10.215</v>
      </c>
      <c r="H464" s="9" cm="1">
        <f t="array" ref="H464">_xll.SNL.Clients.Office.Excel.Functions.SPG($A464, "IQ_EBITDA_MARGIN", H$3)</f>
        <v>10.948</v>
      </c>
      <c r="I464" s="9" cm="1">
        <f t="array" ref="I464">_xll.SNL.Clients.Office.Excel.Functions.SPG($A464, "IQ_EBITDA_MARGIN", I$3)</f>
        <v>12.49</v>
      </c>
      <c r="J464" s="9" cm="1">
        <f t="array" ref="J464">_xll.SNL.Clients.Office.Excel.Functions.SPG($A464, "IQ_EBITDA_MARGIN", J$3)</f>
        <v>12.244999999999999</v>
      </c>
    </row>
    <row r="465" spans="1:10" x14ac:dyDescent="0.3">
      <c r="A465" s="11" t="s">
        <v>1497</v>
      </c>
      <c r="B465" s="9" t="str" cm="1">
        <f t="array" ref="B465">_xll.SNL.Clients.Office.Excel.Functions.SPG($A465, "IQ_EBITDA_MARGIN", B$3)</f>
        <v>NA</v>
      </c>
      <c r="C465" s="9" t="str" cm="1">
        <f t="array" ref="C465">_xll.SNL.Clients.Office.Excel.Functions.SPG($A465, "IQ_EBITDA_MARGIN", C$3)</f>
        <v>NA</v>
      </c>
      <c r="D465" s="9" cm="1">
        <f t="array" ref="D465">_xll.SNL.Clients.Office.Excel.Functions.SPG($A465, "IQ_EBITDA_MARGIN", D$3)</f>
        <v>12.071</v>
      </c>
      <c r="E465" s="9" cm="1">
        <f t="array" ref="E465">_xll.SNL.Clients.Office.Excel.Functions.SPG($A465, "IQ_EBITDA_MARGIN", E$3)</f>
        <v>10.135</v>
      </c>
      <c r="F465" s="9" cm="1">
        <f t="array" ref="F465">_xll.SNL.Clients.Office.Excel.Functions.SPG($A465, "IQ_EBITDA_MARGIN", F$3)</f>
        <v>10.244999999999999</v>
      </c>
      <c r="G465" s="9" cm="1">
        <f t="array" ref="G465">_xll.SNL.Clients.Office.Excel.Functions.SPG($A465, "IQ_EBITDA_MARGIN", G$3)</f>
        <v>1.6879999999999999</v>
      </c>
      <c r="H465" s="9" cm="1">
        <f t="array" ref="H465">_xll.SNL.Clients.Office.Excel.Functions.SPG($A465, "IQ_EBITDA_MARGIN", H$3)</f>
        <v>8.0030000000000001</v>
      </c>
      <c r="I465" s="9" cm="1">
        <f t="array" ref="I465">_xll.SNL.Clients.Office.Excel.Functions.SPG($A465, "IQ_EBITDA_MARGIN", I$3)</f>
        <v>4.7190000000000003</v>
      </c>
      <c r="J465" s="9" cm="1">
        <f t="array" ref="J465">_xll.SNL.Clients.Office.Excel.Functions.SPG($A465, "IQ_EBITDA_MARGIN", J$3)</f>
        <v>6.2160000000000002</v>
      </c>
    </row>
    <row r="466" spans="1:10" x14ac:dyDescent="0.3">
      <c r="A466" s="11" t="s">
        <v>1498</v>
      </c>
      <c r="B466" s="9" t="str" cm="1">
        <f t="array" ref="B466">_xll.SNL.Clients.Office.Excel.Functions.SPG($A466, "IQ_EBITDA_MARGIN", B$3)</f>
        <v>NA</v>
      </c>
      <c r="C466" s="9" t="str" cm="1">
        <f t="array" ref="C466">_xll.SNL.Clients.Office.Excel.Functions.SPG($A466, "IQ_EBITDA_MARGIN", C$3)</f>
        <v>NA</v>
      </c>
      <c r="D466" s="9" cm="1">
        <f t="array" ref="D466">_xll.SNL.Clients.Office.Excel.Functions.SPG($A466, "IQ_EBITDA_MARGIN", D$3)</f>
        <v>17.084</v>
      </c>
      <c r="E466" s="9" cm="1">
        <f t="array" ref="E466">_xll.SNL.Clients.Office.Excel.Functions.SPG($A466, "IQ_EBITDA_MARGIN", E$3)</f>
        <v>16.417000000000002</v>
      </c>
      <c r="F466" s="9" cm="1">
        <f t="array" ref="F466">_xll.SNL.Clients.Office.Excel.Functions.SPG($A466, "IQ_EBITDA_MARGIN", F$3)</f>
        <v>17.353000000000002</v>
      </c>
      <c r="G466" s="9" cm="1">
        <f t="array" ref="G466">_xll.SNL.Clients.Office.Excel.Functions.SPG($A466, "IQ_EBITDA_MARGIN", G$3)</f>
        <v>13.483000000000001</v>
      </c>
      <c r="H466" s="9" cm="1">
        <f t="array" ref="H466">_xll.SNL.Clients.Office.Excel.Functions.SPG($A466, "IQ_EBITDA_MARGIN", H$3)</f>
        <v>16.291</v>
      </c>
      <c r="I466" s="9" cm="1">
        <f t="array" ref="I466">_xll.SNL.Clients.Office.Excel.Functions.SPG($A466, "IQ_EBITDA_MARGIN", I$3)</f>
        <v>17.632999999999999</v>
      </c>
      <c r="J466" s="9" cm="1">
        <f t="array" ref="J466">_xll.SNL.Clients.Office.Excel.Functions.SPG($A466, "IQ_EBITDA_MARGIN", J$3)</f>
        <v>17.603000000000002</v>
      </c>
    </row>
    <row r="467" spans="1:10" x14ac:dyDescent="0.3">
      <c r="A467" s="11" t="s">
        <v>1499</v>
      </c>
      <c r="B467" s="9" t="str" cm="1">
        <f t="array" ref="B467">_xll.SNL.Clients.Office.Excel.Functions.SPG($A467, "IQ_EBITDA_MARGIN", B$3)</f>
        <v>NA</v>
      </c>
      <c r="C467" s="9" t="str" cm="1">
        <f t="array" ref="C467">_xll.SNL.Clients.Office.Excel.Functions.SPG($A467, "IQ_EBITDA_MARGIN", C$3)</f>
        <v>NA</v>
      </c>
      <c r="D467" s="9" t="str" cm="1">
        <f t="array" ref="D467">_xll.SNL.Clients.Office.Excel.Functions.SPG($A467, "IQ_EBITDA_MARGIN", D$3)</f>
        <v>NA</v>
      </c>
      <c r="E467" s="9" t="str" cm="1">
        <f t="array" ref="E467">_xll.SNL.Clients.Office.Excel.Functions.SPG($A467, "IQ_EBITDA_MARGIN", E$3)</f>
        <v>NA</v>
      </c>
      <c r="F467" s="9" t="str" cm="1">
        <f t="array" ref="F467">_xll.SNL.Clients.Office.Excel.Functions.SPG($A467, "IQ_EBITDA_MARGIN", F$3)</f>
        <v>NA</v>
      </c>
      <c r="G467" s="9" t="str" cm="1">
        <f t="array" ref="G467">_xll.SNL.Clients.Office.Excel.Functions.SPG($A467, "IQ_EBITDA_MARGIN", G$3)</f>
        <v>NA</v>
      </c>
      <c r="H467" s="9" t="str" cm="1">
        <f t="array" ref="H467">_xll.SNL.Clients.Office.Excel.Functions.SPG($A467, "IQ_EBITDA_MARGIN", H$3)</f>
        <v>NA</v>
      </c>
      <c r="I467" s="9" t="str" cm="1">
        <f t="array" ref="I467">_xll.SNL.Clients.Office.Excel.Functions.SPG($A467, "IQ_EBITDA_MARGIN", I$3)</f>
        <v>NA</v>
      </c>
      <c r="J467" s="9" t="str" cm="1">
        <f t="array" ref="J467">_xll.SNL.Clients.Office.Excel.Functions.SPG($A467, "IQ_EBITDA_MARGIN", J$3)</f>
        <v>NA</v>
      </c>
    </row>
    <row r="468" spans="1:10" x14ac:dyDescent="0.3">
      <c r="A468" s="11" t="s">
        <v>1500</v>
      </c>
      <c r="B468" s="9" t="str" cm="1">
        <f t="array" ref="B468">_xll.SNL.Clients.Office.Excel.Functions.SPG($A468, "IQ_EBITDA_MARGIN", B$3)</f>
        <v>NA</v>
      </c>
      <c r="C468" s="9" t="str" cm="1">
        <f t="array" ref="C468">_xll.SNL.Clients.Office.Excel.Functions.SPG($A468, "IQ_EBITDA_MARGIN", C$3)</f>
        <v>NA</v>
      </c>
      <c r="D468" s="9" cm="1">
        <f t="array" ref="D468">_xll.SNL.Clients.Office.Excel.Functions.SPG($A468, "IQ_EBITDA_MARGIN", D$3)</f>
        <v>11.618</v>
      </c>
      <c r="E468" s="9" cm="1">
        <f t="array" ref="E468">_xll.SNL.Clients.Office.Excel.Functions.SPG($A468, "IQ_EBITDA_MARGIN", E$3)</f>
        <v>11.792999999999999</v>
      </c>
      <c r="F468" s="9" cm="1">
        <f t="array" ref="F468">_xll.SNL.Clients.Office.Excel.Functions.SPG($A468, "IQ_EBITDA_MARGIN", F$3)</f>
        <v>8.9499999999999993</v>
      </c>
      <c r="G468" s="9" cm="1">
        <f t="array" ref="G468">_xll.SNL.Clients.Office.Excel.Functions.SPG($A468, "IQ_EBITDA_MARGIN", G$3)</f>
        <v>9.625</v>
      </c>
      <c r="H468" s="9" cm="1">
        <f t="array" ref="H468">_xll.SNL.Clients.Office.Excel.Functions.SPG($A468, "IQ_EBITDA_MARGIN", H$3)</f>
        <v>10.6</v>
      </c>
      <c r="I468" s="9" cm="1">
        <f t="array" ref="I468">_xll.SNL.Clients.Office.Excel.Functions.SPG($A468, "IQ_EBITDA_MARGIN", I$3)</f>
        <v>10.259</v>
      </c>
      <c r="J468" s="9" cm="1">
        <f t="array" ref="J468">_xll.SNL.Clients.Office.Excel.Functions.SPG($A468, "IQ_EBITDA_MARGIN", J$3)</f>
        <v>7.8410000000000002</v>
      </c>
    </row>
    <row r="469" spans="1:10" x14ac:dyDescent="0.3">
      <c r="A469" s="11" t="s">
        <v>1501</v>
      </c>
      <c r="B469" s="9" t="str" cm="1">
        <f t="array" ref="B469">_xll.SNL.Clients.Office.Excel.Functions.SPG($A469, "IQ_EBITDA_MARGIN", B$3)</f>
        <v>NA</v>
      </c>
      <c r="C469" s="9" t="str" cm="1">
        <f t="array" ref="C469">_xll.SNL.Clients.Office.Excel.Functions.SPG($A469, "IQ_EBITDA_MARGIN", C$3)</f>
        <v>NA</v>
      </c>
      <c r="D469" s="9" cm="1">
        <f t="array" ref="D469">_xll.SNL.Clients.Office.Excel.Functions.SPG($A469, "IQ_EBITDA_MARGIN", D$3)</f>
        <v>28.742000000000001</v>
      </c>
      <c r="E469" s="9" cm="1">
        <f t="array" ref="E469">_xll.SNL.Clients.Office.Excel.Functions.SPG($A469, "IQ_EBITDA_MARGIN", E$3)</f>
        <v>24.498000000000001</v>
      </c>
      <c r="F469" s="9" cm="1">
        <f t="array" ref="F469">_xll.SNL.Clients.Office.Excel.Functions.SPG($A469, "IQ_EBITDA_MARGIN", F$3)</f>
        <v>21.18</v>
      </c>
      <c r="G469" s="9" cm="1">
        <f t="array" ref="G469">_xll.SNL.Clients.Office.Excel.Functions.SPG($A469, "IQ_EBITDA_MARGIN", G$3)</f>
        <v>28.265000000000001</v>
      </c>
      <c r="H469" s="9" cm="1">
        <f t="array" ref="H469">_xll.SNL.Clients.Office.Excel.Functions.SPG($A469, "IQ_EBITDA_MARGIN", H$3)</f>
        <v>26.983000000000001</v>
      </c>
      <c r="I469" s="9" cm="1">
        <f t="array" ref="I469">_xll.SNL.Clients.Office.Excel.Functions.SPG($A469, "IQ_EBITDA_MARGIN", I$3)</f>
        <v>25.007999999999999</v>
      </c>
      <c r="J469" s="9" cm="1">
        <f t="array" ref="J469">_xll.SNL.Clients.Office.Excel.Functions.SPG($A469, "IQ_EBITDA_MARGIN", J$3)</f>
        <v>23.189</v>
      </c>
    </row>
    <row r="470" spans="1:10" x14ac:dyDescent="0.3">
      <c r="A470" s="11" t="s">
        <v>1502</v>
      </c>
      <c r="B470" s="9" t="str" cm="1">
        <f t="array" ref="B470">_xll.SNL.Clients.Office.Excel.Functions.SPG($A470, "IQ_EBITDA_MARGIN", B$3)</f>
        <v>NA</v>
      </c>
      <c r="C470" s="9" t="str" cm="1">
        <f t="array" ref="C470">_xll.SNL.Clients.Office.Excel.Functions.SPG($A470, "IQ_EBITDA_MARGIN", C$3)</f>
        <v>NA</v>
      </c>
      <c r="D470" s="9" cm="1">
        <f t="array" ref="D470">_xll.SNL.Clients.Office.Excel.Functions.SPG($A470, "IQ_EBITDA_MARGIN", D$3)</f>
        <v>10.605</v>
      </c>
      <c r="E470" s="9" cm="1">
        <f t="array" ref="E470">_xll.SNL.Clients.Office.Excel.Functions.SPG($A470, "IQ_EBITDA_MARGIN", E$3)</f>
        <v>11.365</v>
      </c>
      <c r="F470" s="9" cm="1">
        <f t="array" ref="F470">_xll.SNL.Clients.Office.Excel.Functions.SPG($A470, "IQ_EBITDA_MARGIN", F$3)</f>
        <v>10.113</v>
      </c>
      <c r="G470" s="9" cm="1">
        <f t="array" ref="G470">_xll.SNL.Clients.Office.Excel.Functions.SPG($A470, "IQ_EBITDA_MARGIN", G$3)</f>
        <v>10.125999999999999</v>
      </c>
      <c r="H470" s="9" cm="1">
        <f t="array" ref="H470">_xll.SNL.Clients.Office.Excel.Functions.SPG($A470, "IQ_EBITDA_MARGIN", H$3)</f>
        <v>11.036</v>
      </c>
      <c r="I470" s="9" cm="1">
        <f t="array" ref="I470">_xll.SNL.Clients.Office.Excel.Functions.SPG($A470, "IQ_EBITDA_MARGIN", I$3)</f>
        <v>10.789</v>
      </c>
      <c r="J470" s="9" cm="1">
        <f t="array" ref="J470">_xll.SNL.Clients.Office.Excel.Functions.SPG($A470, "IQ_EBITDA_MARGIN", J$3)</f>
        <v>9.8279999999999994</v>
      </c>
    </row>
    <row r="471" spans="1:10" x14ac:dyDescent="0.3">
      <c r="A471" s="11" t="s">
        <v>1503</v>
      </c>
      <c r="B471" s="9" t="str" cm="1">
        <f t="array" ref="B471">_xll.SNL.Clients.Office.Excel.Functions.SPG($A471, "IQ_EBITDA_MARGIN", B$3)</f>
        <v>NA</v>
      </c>
      <c r="C471" s="9" t="str" cm="1">
        <f t="array" ref="C471">_xll.SNL.Clients.Office.Excel.Functions.SPG($A471, "IQ_EBITDA_MARGIN", C$3)</f>
        <v>NA</v>
      </c>
      <c r="D471" s="9" cm="1">
        <f t="array" ref="D471">_xll.SNL.Clients.Office.Excel.Functions.SPG($A471, "IQ_EBITDA_MARGIN", D$3)</f>
        <v>13.206</v>
      </c>
      <c r="E471" s="9" cm="1">
        <f t="array" ref="E471">_xll.SNL.Clients.Office.Excel.Functions.SPG($A471, "IQ_EBITDA_MARGIN", E$3)</f>
        <v>14.678000000000001</v>
      </c>
      <c r="F471" s="9" cm="1">
        <f t="array" ref="F471">_xll.SNL.Clients.Office.Excel.Functions.SPG($A471, "IQ_EBITDA_MARGIN", F$3)</f>
        <v>13.256</v>
      </c>
      <c r="G471" s="9" cm="1">
        <f t="array" ref="G471">_xll.SNL.Clients.Office.Excel.Functions.SPG($A471, "IQ_EBITDA_MARGIN", G$3)</f>
        <v>5.883</v>
      </c>
      <c r="H471" s="9" cm="1">
        <f t="array" ref="H471">_xll.SNL.Clients.Office.Excel.Functions.SPG($A471, "IQ_EBITDA_MARGIN", H$3)</f>
        <v>12.717000000000001</v>
      </c>
      <c r="I471" s="9" cm="1">
        <f t="array" ref="I471">_xll.SNL.Clients.Office.Excel.Functions.SPG($A471, "IQ_EBITDA_MARGIN", I$3)</f>
        <v>10.784000000000001</v>
      </c>
      <c r="J471" s="9" cm="1">
        <f t="array" ref="J471">_xll.SNL.Clients.Office.Excel.Functions.SPG($A471, "IQ_EBITDA_MARGIN", J$3)</f>
        <v>23.626999999999999</v>
      </c>
    </row>
    <row r="472" spans="1:10" x14ac:dyDescent="0.3">
      <c r="A472" s="11" t="s">
        <v>1504</v>
      </c>
      <c r="B472" s="9" t="str" cm="1">
        <f t="array" ref="B472">_xll.SNL.Clients.Office.Excel.Functions.SPG($A472, "IQ_EBITDA_MARGIN", B$3)</f>
        <v>NA</v>
      </c>
      <c r="C472" s="9" t="str" cm="1">
        <f t="array" ref="C472">_xll.SNL.Clients.Office.Excel.Functions.SPG($A472, "IQ_EBITDA_MARGIN", C$3)</f>
        <v>NA</v>
      </c>
      <c r="D472" s="9" cm="1">
        <f t="array" ref="D472">_xll.SNL.Clients.Office.Excel.Functions.SPG($A472, "IQ_EBITDA_MARGIN", D$3)</f>
        <v>3.794</v>
      </c>
      <c r="E472" s="9" cm="1">
        <f t="array" ref="E472">_xll.SNL.Clients.Office.Excel.Functions.SPG($A472, "IQ_EBITDA_MARGIN", E$3)</f>
        <v>6.9950000000000001</v>
      </c>
      <c r="F472" s="9" cm="1">
        <f t="array" ref="F472">_xll.SNL.Clients.Office.Excel.Functions.SPG($A472, "IQ_EBITDA_MARGIN", F$3)</f>
        <v>6.1619999999999999</v>
      </c>
      <c r="G472" s="9" cm="1">
        <f t="array" ref="G472">_xll.SNL.Clients.Office.Excel.Functions.SPG($A472, "IQ_EBITDA_MARGIN", G$3)</f>
        <v>17.613</v>
      </c>
      <c r="H472" s="9" cm="1">
        <f t="array" ref="H472">_xll.SNL.Clients.Office.Excel.Functions.SPG($A472, "IQ_EBITDA_MARGIN", H$3)</f>
        <v>4.282</v>
      </c>
      <c r="I472" s="9" cm="1">
        <f t="array" ref="I472">_xll.SNL.Clients.Office.Excel.Functions.SPG($A472, "IQ_EBITDA_MARGIN", I$3)</f>
        <v>8.7200000000000006</v>
      </c>
      <c r="J472" s="9" cm="1">
        <f t="array" ref="J472">_xll.SNL.Clients.Office.Excel.Functions.SPG($A472, "IQ_EBITDA_MARGIN", J$3)</f>
        <v>9.0350000000000001</v>
      </c>
    </row>
    <row r="473" spans="1:10" x14ac:dyDescent="0.3">
      <c r="A473" s="11" t="s">
        <v>1505</v>
      </c>
      <c r="B473" s="9" t="str" cm="1">
        <f t="array" ref="B473">_xll.SNL.Clients.Office.Excel.Functions.SPG($A473, "IQ_EBITDA_MARGIN", B$3)</f>
        <v>NA</v>
      </c>
      <c r="C473" s="9" t="str" cm="1">
        <f t="array" ref="C473">_xll.SNL.Clients.Office.Excel.Functions.SPG($A473, "IQ_EBITDA_MARGIN", C$3)</f>
        <v>NA</v>
      </c>
      <c r="D473" s="9" t="str" cm="1">
        <f t="array" ref="D473">_xll.SNL.Clients.Office.Excel.Functions.SPG($A473, "IQ_EBITDA_MARGIN", D$3)</f>
        <v>NA</v>
      </c>
      <c r="E473" s="9" t="str" cm="1">
        <f t="array" ref="E473">_xll.SNL.Clients.Office.Excel.Functions.SPG($A473, "IQ_EBITDA_MARGIN", E$3)</f>
        <v>NA</v>
      </c>
      <c r="F473" s="9" t="str" cm="1">
        <f t="array" ref="F473">_xll.SNL.Clients.Office.Excel.Functions.SPG($A473, "IQ_EBITDA_MARGIN", F$3)</f>
        <v>NA</v>
      </c>
      <c r="G473" s="9" t="str" cm="1">
        <f t="array" ref="G473">_xll.SNL.Clients.Office.Excel.Functions.SPG($A473, "IQ_EBITDA_MARGIN", G$3)</f>
        <v>NA</v>
      </c>
      <c r="H473" s="9" t="str" cm="1">
        <f t="array" ref="H473">_xll.SNL.Clients.Office.Excel.Functions.SPG($A473, "IQ_EBITDA_MARGIN", H$3)</f>
        <v>NA</v>
      </c>
      <c r="I473" s="9" t="str" cm="1">
        <f t="array" ref="I473">_xll.SNL.Clients.Office.Excel.Functions.SPG($A473, "IQ_EBITDA_MARGIN", I$3)</f>
        <v>NA</v>
      </c>
      <c r="J473" s="9" t="str" cm="1">
        <f t="array" ref="J473">_xll.SNL.Clients.Office.Excel.Functions.SPG($A473, "IQ_EBITDA_MARGIN", J$3)</f>
        <v>NA</v>
      </c>
    </row>
    <row r="474" spans="1:10" x14ac:dyDescent="0.3">
      <c r="A474" s="11" t="s">
        <v>1506</v>
      </c>
      <c r="B474" s="9" t="str" cm="1">
        <f t="array" ref="B474">_xll.SNL.Clients.Office.Excel.Functions.SPG($A474, "IQ_EBITDA_MARGIN", B$3)</f>
        <v>NA</v>
      </c>
      <c r="C474" s="9" cm="1">
        <f t="array" ref="C474">_xll.SNL.Clients.Office.Excel.Functions.SPG($A474, "IQ_EBITDA_MARGIN", C$3)</f>
        <v>8.407</v>
      </c>
      <c r="D474" s="9" cm="1">
        <f t="array" ref="D474">_xll.SNL.Clients.Office.Excel.Functions.SPG($A474, "IQ_EBITDA_MARGIN", D$3)</f>
        <v>15.297000000000001</v>
      </c>
      <c r="E474" s="9" cm="1">
        <f t="array" ref="E474">_xll.SNL.Clients.Office.Excel.Functions.SPG($A474, "IQ_EBITDA_MARGIN", E$3)</f>
        <v>14.253</v>
      </c>
      <c r="F474" s="9" cm="1">
        <f t="array" ref="F474">_xll.SNL.Clients.Office.Excel.Functions.SPG($A474, "IQ_EBITDA_MARGIN", F$3)</f>
        <v>28.117999999999999</v>
      </c>
      <c r="G474" s="9" cm="1">
        <f t="array" ref="G474">_xll.SNL.Clients.Office.Excel.Functions.SPG($A474, "IQ_EBITDA_MARGIN", G$3)</f>
        <v>11.385999999999999</v>
      </c>
      <c r="H474" s="9" cm="1">
        <f t="array" ref="H474">_xll.SNL.Clients.Office.Excel.Functions.SPG($A474, "IQ_EBITDA_MARGIN", H$3)</f>
        <v>27.212</v>
      </c>
      <c r="I474" s="9" cm="1">
        <f t="array" ref="I474">_xll.SNL.Clients.Office.Excel.Functions.SPG($A474, "IQ_EBITDA_MARGIN", I$3)</f>
        <v>28.594000000000001</v>
      </c>
      <c r="J474" s="9" cm="1">
        <f t="array" ref="J474">_xll.SNL.Clients.Office.Excel.Functions.SPG($A474, "IQ_EBITDA_MARGIN", J$3)</f>
        <v>29.01</v>
      </c>
    </row>
    <row r="475" spans="1:10" x14ac:dyDescent="0.3">
      <c r="A475" s="11" t="s">
        <v>1507</v>
      </c>
      <c r="B475" s="9" t="str" cm="1">
        <f t="array" ref="B475">_xll.SNL.Clients.Office.Excel.Functions.SPG($A475, "IQ_EBITDA_MARGIN", B$3)</f>
        <v>NA</v>
      </c>
      <c r="C475" s="9" t="str" cm="1">
        <f t="array" ref="C475">_xll.SNL.Clients.Office.Excel.Functions.SPG($A475, "IQ_EBITDA_MARGIN", C$3)</f>
        <v>NA</v>
      </c>
      <c r="D475" s="9" cm="1">
        <f t="array" ref="D475">_xll.SNL.Clients.Office.Excel.Functions.SPG($A475, "IQ_EBITDA_MARGIN", D$3)</f>
        <v>21.81</v>
      </c>
      <c r="E475" s="9" cm="1">
        <f t="array" ref="E475">_xll.SNL.Clients.Office.Excel.Functions.SPG($A475, "IQ_EBITDA_MARGIN", E$3)</f>
        <v>20.919</v>
      </c>
      <c r="F475" s="9" cm="1">
        <f t="array" ref="F475">_xll.SNL.Clients.Office.Excel.Functions.SPG($A475, "IQ_EBITDA_MARGIN", F$3)</f>
        <v>4.9859999999999998</v>
      </c>
      <c r="G475" s="9" cm="1">
        <f t="array" ref="G475">_xll.SNL.Clients.Office.Excel.Functions.SPG($A475, "IQ_EBITDA_MARGIN", G$3)</f>
        <v>7.1539999999999999</v>
      </c>
      <c r="H475" s="9" cm="1">
        <f t="array" ref="H475">_xll.SNL.Clients.Office.Excel.Functions.SPG($A475, "IQ_EBITDA_MARGIN", H$3)</f>
        <v>14.994999999999999</v>
      </c>
      <c r="I475" s="9" cm="1">
        <f t="array" ref="I475">_xll.SNL.Clients.Office.Excel.Functions.SPG($A475, "IQ_EBITDA_MARGIN", I$3)</f>
        <v>22.385999999999999</v>
      </c>
      <c r="J475" s="9" cm="1">
        <f t="array" ref="J475">_xll.SNL.Clients.Office.Excel.Functions.SPG($A475, "IQ_EBITDA_MARGIN", J$3)</f>
        <v>26.96</v>
      </c>
    </row>
    <row r="476" spans="1:10" x14ac:dyDescent="0.3">
      <c r="A476" s="11" t="s">
        <v>1508</v>
      </c>
      <c r="B476" s="9" t="str" cm="1">
        <f t="array" ref="B476">_xll.SNL.Clients.Office.Excel.Functions.SPG($A476, "IQ_EBITDA_MARGIN", B$3)</f>
        <v>NA</v>
      </c>
      <c r="C476" s="9" t="str" cm="1">
        <f t="array" ref="C476">_xll.SNL.Clients.Office.Excel.Functions.SPG($A476, "IQ_EBITDA_MARGIN", C$3)</f>
        <v>NA</v>
      </c>
      <c r="D476" s="9" cm="1">
        <f t="array" ref="D476">_xll.SNL.Clients.Office.Excel.Functions.SPG($A476, "IQ_EBITDA_MARGIN", D$3)</f>
        <v>59.728999999999999</v>
      </c>
      <c r="E476" s="9" cm="1">
        <f t="array" ref="E476">_xll.SNL.Clients.Office.Excel.Functions.SPG($A476, "IQ_EBITDA_MARGIN", E$3)</f>
        <v>58.427999999999997</v>
      </c>
      <c r="F476" s="9" cm="1">
        <f t="array" ref="F476">_xll.SNL.Clients.Office.Excel.Functions.SPG($A476, "IQ_EBITDA_MARGIN", F$3)</f>
        <v>60.401000000000003</v>
      </c>
      <c r="G476" s="9" cm="1">
        <f t="array" ref="G476">_xll.SNL.Clients.Office.Excel.Functions.SPG($A476, "IQ_EBITDA_MARGIN", G$3)</f>
        <v>61.347000000000001</v>
      </c>
      <c r="H476" s="9" cm="1">
        <f t="array" ref="H476">_xll.SNL.Clients.Office.Excel.Functions.SPG($A476, "IQ_EBITDA_MARGIN", H$3)</f>
        <v>63.656999999999996</v>
      </c>
      <c r="I476" s="9" cm="1">
        <f t="array" ref="I476">_xll.SNL.Clients.Office.Excel.Functions.SPG($A476, "IQ_EBITDA_MARGIN", I$3)</f>
        <v>60.226999999999997</v>
      </c>
      <c r="J476" s="9" cm="1">
        <f t="array" ref="J476">_xll.SNL.Clients.Office.Excel.Functions.SPG($A476, "IQ_EBITDA_MARGIN", J$3)</f>
        <v>61.54</v>
      </c>
    </row>
    <row r="477" spans="1:10" x14ac:dyDescent="0.3">
      <c r="A477" s="11" t="s">
        <v>1509</v>
      </c>
      <c r="B477" s="9" t="str" cm="1">
        <f t="array" ref="B477">_xll.SNL.Clients.Office.Excel.Functions.SPG($A477, "IQ_EBITDA_MARGIN", B$3)</f>
        <v>NA</v>
      </c>
      <c r="C477" s="9" cm="1">
        <f t="array" ref="C477">_xll.SNL.Clients.Office.Excel.Functions.SPG($A477, "IQ_EBITDA_MARGIN", C$3)</f>
        <v>-10.539</v>
      </c>
      <c r="D477" s="9" cm="1">
        <f t="array" ref="D477">_xll.SNL.Clients.Office.Excel.Functions.SPG($A477, "IQ_EBITDA_MARGIN", D$3)</f>
        <v>-14.515000000000001</v>
      </c>
      <c r="E477" s="9" cm="1">
        <f t="array" ref="E477">_xll.SNL.Clients.Office.Excel.Functions.SPG($A477, "IQ_EBITDA_MARGIN", E$3)</f>
        <v>-62.991999999999997</v>
      </c>
      <c r="F477" s="9" cm="1">
        <f t="array" ref="F477">_xll.SNL.Clients.Office.Excel.Functions.SPG($A477, "IQ_EBITDA_MARGIN", F$3)</f>
        <v>-78.114999999999995</v>
      </c>
      <c r="G477" s="9" cm="1">
        <f t="array" ref="G477">_xll.SNL.Clients.Office.Excel.Functions.SPG($A477, "IQ_EBITDA_MARGIN", G$3)</f>
        <v>-36.430999999999997</v>
      </c>
      <c r="H477" s="9" cm="1">
        <f t="array" ref="H477">_xll.SNL.Clients.Office.Excel.Functions.SPG($A477, "IQ_EBITDA_MARGIN", H$3)</f>
        <v>-55.991</v>
      </c>
      <c r="I477" s="9" cm="1">
        <f t="array" ref="I477">_xll.SNL.Clients.Office.Excel.Functions.SPG($A477, "IQ_EBITDA_MARGIN", I$3)</f>
        <v>-109.211</v>
      </c>
      <c r="J477" s="9" cm="1">
        <f t="array" ref="J477">_xll.SNL.Clients.Office.Excel.Functions.SPG($A477, "IQ_EBITDA_MARGIN", J$3)</f>
        <v>-44.662999999999997</v>
      </c>
    </row>
    <row r="478" spans="1:10" x14ac:dyDescent="0.3">
      <c r="A478" s="11" t="s">
        <v>1510</v>
      </c>
      <c r="B478" s="9" t="str" cm="1">
        <f t="array" ref="B478">_xll.SNL.Clients.Office.Excel.Functions.SPG($A478, "IQ_EBITDA_MARGIN", B$3)</f>
        <v>NA</v>
      </c>
      <c r="C478" s="9" t="str" cm="1">
        <f t="array" ref="C478">_xll.SNL.Clients.Office.Excel.Functions.SPG($A478, "IQ_EBITDA_MARGIN", C$3)</f>
        <v>NA</v>
      </c>
      <c r="D478" s="9" cm="1">
        <f t="array" ref="D478">_xll.SNL.Clients.Office.Excel.Functions.SPG($A478, "IQ_EBITDA_MARGIN", D$3)</f>
        <v>39.124000000000002</v>
      </c>
      <c r="E478" s="9" cm="1">
        <f t="array" ref="E478">_xll.SNL.Clients.Office.Excel.Functions.SPG($A478, "IQ_EBITDA_MARGIN", E$3)</f>
        <v>34.195</v>
      </c>
      <c r="F478" s="9" cm="1">
        <f t="array" ref="F478">_xll.SNL.Clients.Office.Excel.Functions.SPG($A478, "IQ_EBITDA_MARGIN", F$3)</f>
        <v>-101.571</v>
      </c>
      <c r="G478" s="9" cm="1">
        <f t="array" ref="G478">_xll.SNL.Clients.Office.Excel.Functions.SPG($A478, "IQ_EBITDA_MARGIN", G$3)</f>
        <v>22.004000000000001</v>
      </c>
      <c r="H478" s="9" cm="1">
        <f t="array" ref="H478">_xll.SNL.Clients.Office.Excel.Functions.SPG($A478, "IQ_EBITDA_MARGIN", H$3)</f>
        <v>45.082000000000001</v>
      </c>
      <c r="I478" s="9" cm="1">
        <f t="array" ref="I478">_xll.SNL.Clients.Office.Excel.Functions.SPG($A478, "IQ_EBITDA_MARGIN", I$3)</f>
        <v>29.72</v>
      </c>
      <c r="J478" s="9" cm="1">
        <f t="array" ref="J478">_xll.SNL.Clients.Office.Excel.Functions.SPG($A478, "IQ_EBITDA_MARGIN", J$3)</f>
        <v>-124.928</v>
      </c>
    </row>
    <row r="479" spans="1:10" x14ac:dyDescent="0.3">
      <c r="A479" s="11" t="s">
        <v>1511</v>
      </c>
      <c r="B479" s="9" t="str" cm="1">
        <f t="array" ref="B479">_xll.SNL.Clients.Office.Excel.Functions.SPG($A479, "IQ_EBITDA_MARGIN", B$3)</f>
        <v>NA</v>
      </c>
      <c r="C479" s="9" t="str" cm="1">
        <f t="array" ref="C479">_xll.SNL.Clients.Office.Excel.Functions.SPG($A479, "IQ_EBITDA_MARGIN", C$3)</f>
        <v>NA</v>
      </c>
      <c r="D479" s="9" cm="1">
        <f t="array" ref="D479">_xll.SNL.Clients.Office.Excel.Functions.SPG($A479, "IQ_EBITDA_MARGIN", D$3)</f>
        <v>38.770000000000003</v>
      </c>
      <c r="E479" s="9" cm="1">
        <f t="array" ref="E479">_xll.SNL.Clients.Office.Excel.Functions.SPG($A479, "IQ_EBITDA_MARGIN", E$3)</f>
        <v>39.978999999999999</v>
      </c>
      <c r="F479" s="9" cm="1">
        <f t="array" ref="F479">_xll.SNL.Clients.Office.Excel.Functions.SPG($A479, "IQ_EBITDA_MARGIN", F$3)</f>
        <v>38.683999999999997</v>
      </c>
      <c r="G479" s="9" cm="1">
        <f t="array" ref="G479">_xll.SNL.Clients.Office.Excel.Functions.SPG($A479, "IQ_EBITDA_MARGIN", G$3)</f>
        <v>37.215000000000003</v>
      </c>
      <c r="H479" s="9" cm="1">
        <f t="array" ref="H479">_xll.SNL.Clients.Office.Excel.Functions.SPG($A479, "IQ_EBITDA_MARGIN", H$3)</f>
        <v>40.47</v>
      </c>
      <c r="I479" s="9" cm="1">
        <f t="array" ref="I479">_xll.SNL.Clients.Office.Excel.Functions.SPG($A479, "IQ_EBITDA_MARGIN", I$3)</f>
        <v>36.793999999999997</v>
      </c>
      <c r="J479" s="9" cm="1">
        <f t="array" ref="J479">_xll.SNL.Clients.Office.Excel.Functions.SPG($A479, "IQ_EBITDA_MARGIN", J$3)</f>
        <v>37.841999999999999</v>
      </c>
    </row>
    <row r="480" spans="1:10" x14ac:dyDescent="0.3">
      <c r="A480" s="11" t="s">
        <v>1512</v>
      </c>
      <c r="B480" s="9" t="str" cm="1">
        <f t="array" ref="B480">_xll.SNL.Clients.Office.Excel.Functions.SPG($A480, "IQ_EBITDA_MARGIN", B$3)</f>
        <v>NA</v>
      </c>
      <c r="C480" s="9" cm="1">
        <f t="array" ref="C480">_xll.SNL.Clients.Office.Excel.Functions.SPG($A480, "IQ_EBITDA_MARGIN", C$3)</f>
        <v>25.491</v>
      </c>
      <c r="D480" s="9" cm="1">
        <f t="array" ref="D480">_xll.SNL.Clients.Office.Excel.Functions.SPG($A480, "IQ_EBITDA_MARGIN", D$3)</f>
        <v>24.989000000000001</v>
      </c>
      <c r="E480" s="9" cm="1">
        <f t="array" ref="E480">_xll.SNL.Clients.Office.Excel.Functions.SPG($A480, "IQ_EBITDA_MARGIN", E$3)</f>
        <v>24.962</v>
      </c>
      <c r="F480" s="9" cm="1">
        <f t="array" ref="F480">_xll.SNL.Clients.Office.Excel.Functions.SPG($A480, "IQ_EBITDA_MARGIN", F$3)</f>
        <v>24.312000000000001</v>
      </c>
      <c r="G480" s="9" cm="1">
        <f t="array" ref="G480">_xll.SNL.Clients.Office.Excel.Functions.SPG($A480, "IQ_EBITDA_MARGIN", G$3)</f>
        <v>16.651</v>
      </c>
      <c r="H480" s="9" cm="1">
        <f t="array" ref="H480">_xll.SNL.Clients.Office.Excel.Functions.SPG($A480, "IQ_EBITDA_MARGIN", H$3)</f>
        <v>19.036000000000001</v>
      </c>
      <c r="I480" s="9" cm="1">
        <f t="array" ref="I480">_xll.SNL.Clients.Office.Excel.Functions.SPG($A480, "IQ_EBITDA_MARGIN", I$3)</f>
        <v>17.780999999999999</v>
      </c>
      <c r="J480" s="9" cm="1">
        <f t="array" ref="J480">_xll.SNL.Clients.Office.Excel.Functions.SPG($A480, "IQ_EBITDA_MARGIN", J$3)</f>
        <v>12.929</v>
      </c>
    </row>
    <row r="481" spans="1:10" x14ac:dyDescent="0.3">
      <c r="A481" s="11" t="s">
        <v>1513</v>
      </c>
      <c r="B481" s="9" t="str" cm="1">
        <f t="array" ref="B481">_xll.SNL.Clients.Office.Excel.Functions.SPG($A481, "IQ_EBITDA_MARGIN", B$3)</f>
        <v>NA</v>
      </c>
      <c r="C481" s="9" cm="1">
        <f t="array" ref="C481">_xll.SNL.Clients.Office.Excel.Functions.SPG($A481, "IQ_EBITDA_MARGIN", C$3)</f>
        <v>519.57600000000002</v>
      </c>
      <c r="D481" s="9" cm="1">
        <f t="array" ref="D481">_xll.SNL.Clients.Office.Excel.Functions.SPG($A481, "IQ_EBITDA_MARGIN", D$3)</f>
        <v>33.258000000000003</v>
      </c>
      <c r="E481" s="9" cm="1">
        <f t="array" ref="E481">_xll.SNL.Clients.Office.Excel.Functions.SPG($A481, "IQ_EBITDA_MARGIN", E$3)</f>
        <v>43.222000000000001</v>
      </c>
      <c r="F481" s="9" cm="1">
        <f t="array" ref="F481">_xll.SNL.Clients.Office.Excel.Functions.SPG($A481, "IQ_EBITDA_MARGIN", F$3)</f>
        <v>58.72</v>
      </c>
      <c r="G481" s="9" cm="1">
        <f t="array" ref="G481">_xll.SNL.Clients.Office.Excel.Functions.SPG($A481, "IQ_EBITDA_MARGIN", G$3)</f>
        <v>20.169</v>
      </c>
      <c r="H481" s="9" cm="1">
        <f t="array" ref="H481">_xll.SNL.Clients.Office.Excel.Functions.SPG($A481, "IQ_EBITDA_MARGIN", H$3)</f>
        <v>24.484000000000002</v>
      </c>
      <c r="I481" s="9" cm="1">
        <f t="array" ref="I481">_xll.SNL.Clients.Office.Excel.Functions.SPG($A481, "IQ_EBITDA_MARGIN", I$3)</f>
        <v>34.226999999999997</v>
      </c>
      <c r="J481" s="9" cm="1">
        <f t="array" ref="J481">_xll.SNL.Clients.Office.Excel.Functions.SPG($A481, "IQ_EBITDA_MARGIN", J$3)</f>
        <v>32.823</v>
      </c>
    </row>
    <row r="482" spans="1:10" x14ac:dyDescent="0.3">
      <c r="A482" s="11" t="s">
        <v>1514</v>
      </c>
      <c r="B482" s="9" t="str" cm="1">
        <f t="array" ref="B482">_xll.SNL.Clients.Office.Excel.Functions.SPG($A482, "IQ_EBITDA_MARGIN", B$3)</f>
        <v>NA</v>
      </c>
      <c r="C482" s="9" t="str" cm="1">
        <f t="array" ref="C482">_xll.SNL.Clients.Office.Excel.Functions.SPG($A482, "IQ_EBITDA_MARGIN", C$3)</f>
        <v>NA</v>
      </c>
      <c r="D482" s="9" cm="1">
        <f t="array" ref="D482">_xll.SNL.Clients.Office.Excel.Functions.SPG($A482, "IQ_EBITDA_MARGIN", D$3)</f>
        <v>86.909000000000006</v>
      </c>
      <c r="E482" s="9" cm="1">
        <f t="array" ref="E482">_xll.SNL.Clients.Office.Excel.Functions.SPG($A482, "IQ_EBITDA_MARGIN", E$3)</f>
        <v>75.578999999999994</v>
      </c>
      <c r="F482" s="9" cm="1">
        <f t="array" ref="F482">_xll.SNL.Clients.Office.Excel.Functions.SPG($A482, "IQ_EBITDA_MARGIN", F$3)</f>
        <v>64.436000000000007</v>
      </c>
      <c r="G482" s="9" cm="1">
        <f t="array" ref="G482">_xll.SNL.Clients.Office.Excel.Functions.SPG($A482, "IQ_EBITDA_MARGIN", G$3)</f>
        <v>85.885999999999996</v>
      </c>
      <c r="H482" s="9" cm="1">
        <f t="array" ref="H482">_xll.SNL.Clients.Office.Excel.Functions.SPG($A482, "IQ_EBITDA_MARGIN", H$3)</f>
        <v>60.064</v>
      </c>
      <c r="I482" s="9" cm="1">
        <f t="array" ref="I482">_xll.SNL.Clients.Office.Excel.Functions.SPG($A482, "IQ_EBITDA_MARGIN", I$3)</f>
        <v>70.16</v>
      </c>
      <c r="J482" s="9" cm="1">
        <f t="array" ref="J482">_xll.SNL.Clients.Office.Excel.Functions.SPG($A482, "IQ_EBITDA_MARGIN", J$3)</f>
        <v>81.42</v>
      </c>
    </row>
    <row r="483" spans="1:10" x14ac:dyDescent="0.3">
      <c r="A483" s="11" t="s">
        <v>1515</v>
      </c>
      <c r="B483" s="9" t="str" cm="1">
        <f t="array" ref="B483">_xll.SNL.Clients.Office.Excel.Functions.SPG($A483, "IQ_EBITDA_MARGIN", B$3)</f>
        <v>NA</v>
      </c>
      <c r="C483" s="9" t="str" cm="1">
        <f t="array" ref="C483">_xll.SNL.Clients.Office.Excel.Functions.SPG($A483, "IQ_EBITDA_MARGIN", C$3)</f>
        <v>NA</v>
      </c>
      <c r="D483" s="9" t="str" cm="1">
        <f t="array" ref="D483">_xll.SNL.Clients.Office.Excel.Functions.SPG($A483, "IQ_EBITDA_MARGIN", D$3)</f>
        <v>NM</v>
      </c>
      <c r="E483" s="9" cm="1">
        <f t="array" ref="E483">_xll.SNL.Clients.Office.Excel.Functions.SPG($A483, "IQ_EBITDA_MARGIN", E$3)</f>
        <v>-52.444000000000003</v>
      </c>
      <c r="F483" s="9" cm="1">
        <f t="array" ref="F483">_xll.SNL.Clients.Office.Excel.Functions.SPG($A483, "IQ_EBITDA_MARGIN", F$3)</f>
        <v>-71.938999999999993</v>
      </c>
      <c r="G483" s="9" cm="1">
        <f t="array" ref="G483">_xll.SNL.Clients.Office.Excel.Functions.SPG($A483, "IQ_EBITDA_MARGIN", G$3)</f>
        <v>-40.965000000000003</v>
      </c>
      <c r="H483" s="9" cm="1">
        <f t="array" ref="H483">_xll.SNL.Clients.Office.Excel.Functions.SPG($A483, "IQ_EBITDA_MARGIN", H$3)</f>
        <v>-0.19700000000000001</v>
      </c>
      <c r="I483" s="9" cm="1">
        <f t="array" ref="I483">_xll.SNL.Clients.Office.Excel.Functions.SPG($A483, "IQ_EBITDA_MARGIN", I$3)</f>
        <v>16.506</v>
      </c>
      <c r="J483" s="9" cm="1">
        <f t="array" ref="J483">_xll.SNL.Clients.Office.Excel.Functions.SPG($A483, "IQ_EBITDA_MARGIN", J$3)</f>
        <v>16.547000000000001</v>
      </c>
    </row>
    <row r="484" spans="1:10" x14ac:dyDescent="0.3">
      <c r="A484" s="11" t="s">
        <v>1516</v>
      </c>
      <c r="B484" s="9" t="str" cm="1">
        <f t="array" ref="B484">_xll.SNL.Clients.Office.Excel.Functions.SPG($A484, "IQ_EBITDA_MARGIN", B$3)</f>
        <v>NA</v>
      </c>
      <c r="C484" s="9" t="str" cm="1">
        <f t="array" ref="C484">_xll.SNL.Clients.Office.Excel.Functions.SPG($A484, "IQ_EBITDA_MARGIN", C$3)</f>
        <v>NA</v>
      </c>
      <c r="D484" s="9" cm="1">
        <f t="array" ref="D484">_xll.SNL.Clients.Office.Excel.Functions.SPG($A484, "IQ_EBITDA_MARGIN", D$3)</f>
        <v>36.415999999999997</v>
      </c>
      <c r="E484" s="9" cm="1">
        <f t="array" ref="E484">_xll.SNL.Clients.Office.Excel.Functions.SPG($A484, "IQ_EBITDA_MARGIN", E$3)</f>
        <v>36.264000000000003</v>
      </c>
      <c r="F484" s="9" cm="1">
        <f t="array" ref="F484">_xll.SNL.Clients.Office.Excel.Functions.SPG($A484, "IQ_EBITDA_MARGIN", F$3)</f>
        <v>34.408999999999999</v>
      </c>
      <c r="G484" s="9" cm="1">
        <f t="array" ref="G484">_xll.SNL.Clients.Office.Excel.Functions.SPG($A484, "IQ_EBITDA_MARGIN", G$3)</f>
        <v>25.867000000000001</v>
      </c>
      <c r="H484" s="9" cm="1">
        <f t="array" ref="H484">_xll.SNL.Clients.Office.Excel.Functions.SPG($A484, "IQ_EBITDA_MARGIN", H$3)</f>
        <v>31.495000000000001</v>
      </c>
      <c r="I484" s="9" cm="1">
        <f t="array" ref="I484">_xll.SNL.Clients.Office.Excel.Functions.SPG($A484, "IQ_EBITDA_MARGIN", I$3)</f>
        <v>31.425999999999998</v>
      </c>
      <c r="J484" s="9" cm="1">
        <f t="array" ref="J484">_xll.SNL.Clients.Office.Excel.Functions.SPG($A484, "IQ_EBITDA_MARGIN", J$3)</f>
        <v>25.081</v>
      </c>
    </row>
    <row r="485" spans="1:10" x14ac:dyDescent="0.3">
      <c r="A485" s="11" t="s">
        <v>1517</v>
      </c>
      <c r="B485" s="9" t="str" cm="1">
        <f t="array" ref="B485">_xll.SNL.Clients.Office.Excel.Functions.SPG($A485, "IQ_EBITDA_MARGIN", B$3)</f>
        <v>NA</v>
      </c>
      <c r="C485" s="9" t="str" cm="1">
        <f t="array" ref="C485">_xll.SNL.Clients.Office.Excel.Functions.SPG($A485, "IQ_EBITDA_MARGIN", C$3)</f>
        <v>NA</v>
      </c>
      <c r="D485" s="9" cm="1">
        <f t="array" ref="D485">_xll.SNL.Clients.Office.Excel.Functions.SPG($A485, "IQ_EBITDA_MARGIN", D$3)</f>
        <v>4.2880000000000003</v>
      </c>
      <c r="E485" s="9" cm="1">
        <f t="array" ref="E485">_xll.SNL.Clients.Office.Excel.Functions.SPG($A485, "IQ_EBITDA_MARGIN", E$3)</f>
        <v>4.4859999999999998</v>
      </c>
      <c r="F485" s="9" cm="1">
        <f t="array" ref="F485">_xll.SNL.Clients.Office.Excel.Functions.SPG($A485, "IQ_EBITDA_MARGIN", F$3)</f>
        <v>4.2409999999999997</v>
      </c>
      <c r="G485" s="9" cm="1">
        <f t="array" ref="G485">_xll.SNL.Clients.Office.Excel.Functions.SPG($A485, "IQ_EBITDA_MARGIN", G$3)</f>
        <v>4.1449999999999996</v>
      </c>
      <c r="H485" s="9" cm="1">
        <f t="array" ref="H485">_xll.SNL.Clients.Office.Excel.Functions.SPG($A485, "IQ_EBITDA_MARGIN", H$3)</f>
        <v>4.6379999999999999</v>
      </c>
      <c r="I485" s="9" cm="1">
        <f t="array" ref="I485">_xll.SNL.Clients.Office.Excel.Functions.SPG($A485, "IQ_EBITDA_MARGIN", I$3)</f>
        <v>4.766</v>
      </c>
      <c r="J485" s="9" cm="1">
        <f t="array" ref="J485">_xll.SNL.Clients.Office.Excel.Functions.SPG($A485, "IQ_EBITDA_MARGIN", J$3)</f>
        <v>3.964</v>
      </c>
    </row>
    <row r="486" spans="1:10" x14ac:dyDescent="0.3">
      <c r="A486" s="11" t="s">
        <v>1518</v>
      </c>
      <c r="B486" s="9" t="str" cm="1">
        <f t="array" ref="B486">_xll.SNL.Clients.Office.Excel.Functions.SPG($A486, "IQ_EBITDA_MARGIN", B$3)</f>
        <v>NA</v>
      </c>
      <c r="C486" s="9" cm="1">
        <f t="array" ref="C486">_xll.SNL.Clients.Office.Excel.Functions.SPG($A486, "IQ_EBITDA_MARGIN", C$3)</f>
        <v>11.753</v>
      </c>
      <c r="D486" s="9" cm="1">
        <f t="array" ref="D486">_xll.SNL.Clients.Office.Excel.Functions.SPG($A486, "IQ_EBITDA_MARGIN", D$3)</f>
        <v>-16.86</v>
      </c>
      <c r="E486" s="9" cm="1">
        <f t="array" ref="E486">_xll.SNL.Clients.Office.Excel.Functions.SPG($A486, "IQ_EBITDA_MARGIN", E$3)</f>
        <v>6.2990000000000004</v>
      </c>
      <c r="F486" s="9" cm="1">
        <f t="array" ref="F486">_xll.SNL.Clients.Office.Excel.Functions.SPG($A486, "IQ_EBITDA_MARGIN", F$3)</f>
        <v>-23.949000000000002</v>
      </c>
      <c r="G486" s="9" cm="1">
        <f t="array" ref="G486">_xll.SNL.Clients.Office.Excel.Functions.SPG($A486, "IQ_EBITDA_MARGIN", G$3)</f>
        <v>14.888</v>
      </c>
      <c r="H486" s="9" cm="1">
        <f t="array" ref="H486">_xll.SNL.Clients.Office.Excel.Functions.SPG($A486, "IQ_EBITDA_MARGIN", H$3)</f>
        <v>-4.8739999999999997</v>
      </c>
      <c r="I486" s="9" cm="1">
        <f t="array" ref="I486">_xll.SNL.Clients.Office.Excel.Functions.SPG($A486, "IQ_EBITDA_MARGIN", I$3)</f>
        <v>0.10100000000000001</v>
      </c>
      <c r="J486" s="9" cm="1">
        <f t="array" ref="J486">_xll.SNL.Clients.Office.Excel.Functions.SPG($A486, "IQ_EBITDA_MARGIN", J$3)</f>
        <v>-13.666</v>
      </c>
    </row>
    <row r="487" spans="1:10" x14ac:dyDescent="0.3">
      <c r="A487" s="11" t="s">
        <v>1519</v>
      </c>
      <c r="B487" s="9" t="str" cm="1">
        <f t="array" ref="B487">_xll.SNL.Clients.Office.Excel.Functions.SPG($A487, "IQ_EBITDA_MARGIN", B$3)</f>
        <v>NA</v>
      </c>
      <c r="C487" s="9" t="str" cm="1">
        <f t="array" ref="C487">_xll.SNL.Clients.Office.Excel.Functions.SPG($A487, "IQ_EBITDA_MARGIN", C$3)</f>
        <v>NA</v>
      </c>
      <c r="D487" s="9" t="str" cm="1">
        <f t="array" ref="D487">_xll.SNL.Clients.Office.Excel.Functions.SPG($A487, "IQ_EBITDA_MARGIN", D$3)</f>
        <v>NA</v>
      </c>
      <c r="E487" s="9" t="str" cm="1">
        <f t="array" ref="E487">_xll.SNL.Clients.Office.Excel.Functions.SPG($A487, "IQ_EBITDA_MARGIN", E$3)</f>
        <v>NA</v>
      </c>
      <c r="F487" s="9" t="str" cm="1">
        <f t="array" ref="F487">_xll.SNL.Clients.Office.Excel.Functions.SPG($A487, "IQ_EBITDA_MARGIN", F$3)</f>
        <v>NA</v>
      </c>
      <c r="G487" s="9" t="str" cm="1">
        <f t="array" ref="G487">_xll.SNL.Clients.Office.Excel.Functions.SPG($A487, "IQ_EBITDA_MARGIN", G$3)</f>
        <v>NA</v>
      </c>
      <c r="H487" s="9" t="str" cm="1">
        <f t="array" ref="H487">_xll.SNL.Clients.Office.Excel.Functions.SPG($A487, "IQ_EBITDA_MARGIN", H$3)</f>
        <v>NA</v>
      </c>
      <c r="I487" s="9" t="str" cm="1">
        <f t="array" ref="I487">_xll.SNL.Clients.Office.Excel.Functions.SPG($A487, "IQ_EBITDA_MARGIN", I$3)</f>
        <v>NA</v>
      </c>
      <c r="J487" s="9" t="str" cm="1">
        <f t="array" ref="J487">_xll.SNL.Clients.Office.Excel.Functions.SPG($A487, "IQ_EBITDA_MARGIN", J$3)</f>
        <v>NA</v>
      </c>
    </row>
    <row r="488" spans="1:10" x14ac:dyDescent="0.3">
      <c r="A488" s="11" t="s">
        <v>1520</v>
      </c>
      <c r="B488" s="9" t="str" cm="1">
        <f t="array" ref="B488">_xll.SNL.Clients.Office.Excel.Functions.SPG($A488, "IQ_EBITDA_MARGIN", B$3)</f>
        <v>NA</v>
      </c>
      <c r="C488" s="9" t="str" cm="1">
        <f t="array" ref="C488">_xll.SNL.Clients.Office.Excel.Functions.SPG($A488, "IQ_EBITDA_MARGIN", C$3)</f>
        <v>NA</v>
      </c>
      <c r="D488" s="9" cm="1">
        <f t="array" ref="D488">_xll.SNL.Clients.Office.Excel.Functions.SPG($A488, "IQ_EBITDA_MARGIN", D$3)</f>
        <v>2.4319999999999999</v>
      </c>
      <c r="E488" s="9" cm="1">
        <f t="array" ref="E488">_xll.SNL.Clients.Office.Excel.Functions.SPG($A488, "IQ_EBITDA_MARGIN", E$3)</f>
        <v>2.6309999999999998</v>
      </c>
      <c r="F488" s="9" cm="1">
        <f t="array" ref="F488">_xll.SNL.Clients.Office.Excel.Functions.SPG($A488, "IQ_EBITDA_MARGIN", F$3)</f>
        <v>2.3679999999999999</v>
      </c>
      <c r="G488" s="9" cm="1">
        <f t="array" ref="G488">_xll.SNL.Clients.Office.Excel.Functions.SPG($A488, "IQ_EBITDA_MARGIN", G$3)</f>
        <v>2.6259999999999999</v>
      </c>
      <c r="H488" s="9" cm="1">
        <f t="array" ref="H488">_xll.SNL.Clients.Office.Excel.Functions.SPG($A488, "IQ_EBITDA_MARGIN", H$3)</f>
        <v>2.141</v>
      </c>
      <c r="I488" s="9" cm="1">
        <f t="array" ref="I488">_xll.SNL.Clients.Office.Excel.Functions.SPG($A488, "IQ_EBITDA_MARGIN", I$3)</f>
        <v>2.4500000000000002</v>
      </c>
      <c r="J488" s="9" cm="1">
        <f t="array" ref="J488">_xll.SNL.Clients.Office.Excel.Functions.SPG($A488, "IQ_EBITDA_MARGIN", J$3)</f>
        <v>1.9710000000000001</v>
      </c>
    </row>
    <row r="489" spans="1:10" x14ac:dyDescent="0.3">
      <c r="A489" s="11" t="s">
        <v>1521</v>
      </c>
      <c r="B489" s="9" t="str" cm="1">
        <f t="array" ref="B489">_xll.SNL.Clients.Office.Excel.Functions.SPG($A489, "IQ_EBITDA_MARGIN", B$3)</f>
        <v>NA</v>
      </c>
      <c r="C489" s="9" t="str" cm="1">
        <f t="array" ref="C489">_xll.SNL.Clients.Office.Excel.Functions.SPG($A489, "IQ_EBITDA_MARGIN", C$3)</f>
        <v>NA</v>
      </c>
      <c r="D489" s="9" cm="1">
        <f t="array" ref="D489">_xll.SNL.Clients.Office.Excel.Functions.SPG($A489, "IQ_EBITDA_MARGIN", D$3)</f>
        <v>4.6310000000000002</v>
      </c>
      <c r="E489" s="9" cm="1">
        <f t="array" ref="E489">_xll.SNL.Clients.Office.Excel.Functions.SPG($A489, "IQ_EBITDA_MARGIN", E$3)</f>
        <v>0.71699999999999997</v>
      </c>
      <c r="F489" s="9" cm="1">
        <f t="array" ref="F489">_xll.SNL.Clients.Office.Excel.Functions.SPG($A489, "IQ_EBITDA_MARGIN", F$3)</f>
        <v>3.7320000000000002</v>
      </c>
      <c r="G489" s="9" cm="1">
        <f t="array" ref="G489">_xll.SNL.Clients.Office.Excel.Functions.SPG($A489, "IQ_EBITDA_MARGIN", G$3)</f>
        <v>10.287000000000001</v>
      </c>
      <c r="H489" s="9" cm="1">
        <f t="array" ref="H489">_xll.SNL.Clients.Office.Excel.Functions.SPG($A489, "IQ_EBITDA_MARGIN", H$3)</f>
        <v>7.859</v>
      </c>
      <c r="I489" s="9" cm="1">
        <f t="array" ref="I489">_xll.SNL.Clients.Office.Excel.Functions.SPG($A489, "IQ_EBITDA_MARGIN", I$3)</f>
        <v>3.9430000000000001</v>
      </c>
      <c r="J489" s="9" cm="1">
        <f t="array" ref="J489">_xll.SNL.Clients.Office.Excel.Functions.SPG($A489, "IQ_EBITDA_MARGIN", J$3)</f>
        <v>-0.98199999999999998</v>
      </c>
    </row>
    <row r="490" spans="1:10" x14ac:dyDescent="0.3">
      <c r="A490" s="11" t="s">
        <v>1522</v>
      </c>
      <c r="B490" s="9" t="str" cm="1">
        <f t="array" ref="B490">_xll.SNL.Clients.Office.Excel.Functions.SPG($A490, "IQ_EBITDA_MARGIN", B$3)</f>
        <v>NA</v>
      </c>
      <c r="C490" s="9" t="str" cm="1">
        <f t="array" ref="C490">_xll.SNL.Clients.Office.Excel.Functions.SPG($A490, "IQ_EBITDA_MARGIN", C$3)</f>
        <v>NA</v>
      </c>
      <c r="D490" s="9" cm="1">
        <f t="array" ref="D490">_xll.SNL.Clients.Office.Excel.Functions.SPG($A490, "IQ_EBITDA_MARGIN", D$3)</f>
        <v>22.405000000000001</v>
      </c>
      <c r="E490" s="9" cm="1">
        <f t="array" ref="E490">_xll.SNL.Clients.Office.Excel.Functions.SPG($A490, "IQ_EBITDA_MARGIN", E$3)</f>
        <v>21.282</v>
      </c>
      <c r="F490" s="9" cm="1">
        <f t="array" ref="F490">_xll.SNL.Clients.Office.Excel.Functions.SPG($A490, "IQ_EBITDA_MARGIN", F$3)</f>
        <v>16.335999999999999</v>
      </c>
      <c r="G490" s="9" cm="1">
        <f t="array" ref="G490">_xll.SNL.Clients.Office.Excel.Functions.SPG($A490, "IQ_EBITDA_MARGIN", G$3)</f>
        <v>22.454000000000001</v>
      </c>
      <c r="H490" s="9" cm="1">
        <f t="array" ref="H490">_xll.SNL.Clients.Office.Excel.Functions.SPG($A490, "IQ_EBITDA_MARGIN", H$3)</f>
        <v>21.422999999999998</v>
      </c>
      <c r="I490" s="9" cm="1">
        <f t="array" ref="I490">_xll.SNL.Clients.Office.Excel.Functions.SPG($A490, "IQ_EBITDA_MARGIN", I$3)</f>
        <v>19.303999999999998</v>
      </c>
      <c r="J490" s="9" cm="1">
        <f t="array" ref="J490">_xll.SNL.Clients.Office.Excel.Functions.SPG($A490, "IQ_EBITDA_MARGIN", J$3)</f>
        <v>20.027000000000001</v>
      </c>
    </row>
    <row r="491" spans="1:10" x14ac:dyDescent="0.3">
      <c r="A491" s="11" t="s">
        <v>1523</v>
      </c>
      <c r="B491" s="9" t="str" cm="1">
        <f t="array" ref="B491">_xll.SNL.Clients.Office.Excel.Functions.SPG($A491, "IQ_EBITDA_MARGIN", B$3)</f>
        <v>NA</v>
      </c>
      <c r="C491" s="9" t="str" cm="1">
        <f t="array" ref="C491">_xll.SNL.Clients.Office.Excel.Functions.SPG($A491, "IQ_EBITDA_MARGIN", C$3)</f>
        <v>NA</v>
      </c>
      <c r="D491" s="9" cm="1">
        <f t="array" ref="D491">_xll.SNL.Clients.Office.Excel.Functions.SPG($A491, "IQ_EBITDA_MARGIN", D$3)</f>
        <v>21.77</v>
      </c>
      <c r="E491" s="9" cm="1">
        <f t="array" ref="E491">_xll.SNL.Clients.Office.Excel.Functions.SPG($A491, "IQ_EBITDA_MARGIN", E$3)</f>
        <v>22.501000000000001</v>
      </c>
      <c r="F491" s="9" cm="1">
        <f t="array" ref="F491">_xll.SNL.Clients.Office.Excel.Functions.SPG($A491, "IQ_EBITDA_MARGIN", F$3)</f>
        <v>19.690000000000001</v>
      </c>
      <c r="G491" s="9" cm="1">
        <f t="array" ref="G491">_xll.SNL.Clients.Office.Excel.Functions.SPG($A491, "IQ_EBITDA_MARGIN", G$3)</f>
        <v>16.681000000000001</v>
      </c>
      <c r="H491" s="9" cm="1">
        <f t="array" ref="H491">_xll.SNL.Clients.Office.Excel.Functions.SPG($A491, "IQ_EBITDA_MARGIN", H$3)</f>
        <v>17.762</v>
      </c>
      <c r="I491" s="9" cm="1">
        <f t="array" ref="I491">_xll.SNL.Clients.Office.Excel.Functions.SPG($A491, "IQ_EBITDA_MARGIN", I$3)</f>
        <v>17.126999999999999</v>
      </c>
      <c r="J491" s="9" cm="1">
        <f t="array" ref="J491">_xll.SNL.Clients.Office.Excel.Functions.SPG($A491, "IQ_EBITDA_MARGIN", J$3)</f>
        <v>15.233000000000001</v>
      </c>
    </row>
    <row r="492" spans="1:10" x14ac:dyDescent="0.3">
      <c r="A492" s="11" t="s">
        <v>1524</v>
      </c>
      <c r="B492" s="9" t="str" cm="1">
        <f t="array" ref="B492">_xll.SNL.Clients.Office.Excel.Functions.SPG($A492, "IQ_EBITDA_MARGIN", B$3)</f>
        <v>NA</v>
      </c>
      <c r="C492" s="9" t="str" cm="1">
        <f t="array" ref="C492">_xll.SNL.Clients.Office.Excel.Functions.SPG($A492, "IQ_EBITDA_MARGIN", C$3)</f>
        <v>NA</v>
      </c>
      <c r="D492" s="9" cm="1">
        <f t="array" ref="D492">_xll.SNL.Clients.Office.Excel.Functions.SPG($A492, "IQ_EBITDA_MARGIN", D$3)</f>
        <v>8.4749999999999996</v>
      </c>
      <c r="E492" s="9" cm="1">
        <f t="array" ref="E492">_xll.SNL.Clients.Office.Excel.Functions.SPG($A492, "IQ_EBITDA_MARGIN", E$3)</f>
        <v>13.622</v>
      </c>
      <c r="F492" s="9" cm="1">
        <f t="array" ref="F492">_xll.SNL.Clients.Office.Excel.Functions.SPG($A492, "IQ_EBITDA_MARGIN", F$3)</f>
        <v>-1.266</v>
      </c>
      <c r="G492" s="9" cm="1">
        <f t="array" ref="G492">_xll.SNL.Clients.Office.Excel.Functions.SPG($A492, "IQ_EBITDA_MARGIN", G$3)</f>
        <v>17.137</v>
      </c>
      <c r="H492" s="9" cm="1">
        <f t="array" ref="H492">_xll.SNL.Clients.Office.Excel.Functions.SPG($A492, "IQ_EBITDA_MARGIN", H$3)</f>
        <v>9.5760000000000005</v>
      </c>
      <c r="I492" s="9" cm="1">
        <f t="array" ref="I492">_xll.SNL.Clients.Office.Excel.Functions.SPG($A492, "IQ_EBITDA_MARGIN", I$3)</f>
        <v>10.94</v>
      </c>
      <c r="J492" s="9" cm="1">
        <f t="array" ref="J492">_xll.SNL.Clients.Office.Excel.Functions.SPG($A492, "IQ_EBITDA_MARGIN", J$3)</f>
        <v>5.4020000000000001</v>
      </c>
    </row>
    <row r="493" spans="1:10" x14ac:dyDescent="0.3">
      <c r="A493" s="11" t="s">
        <v>1525</v>
      </c>
      <c r="B493" s="9" t="str" cm="1">
        <f t="array" ref="B493">_xll.SNL.Clients.Office.Excel.Functions.SPG($A493, "IQ_EBITDA_MARGIN", B$3)</f>
        <v>NA</v>
      </c>
      <c r="C493" s="9" t="str" cm="1">
        <f t="array" ref="C493">_xll.SNL.Clients.Office.Excel.Functions.SPG($A493, "IQ_EBITDA_MARGIN", C$3)</f>
        <v>NA</v>
      </c>
      <c r="D493" s="9" cm="1">
        <f t="array" ref="D493">_xll.SNL.Clients.Office.Excel.Functions.SPG($A493, "IQ_EBITDA_MARGIN", D$3)</f>
        <v>11.91</v>
      </c>
      <c r="E493" s="9" cm="1">
        <f t="array" ref="E493">_xll.SNL.Clients.Office.Excel.Functions.SPG($A493, "IQ_EBITDA_MARGIN", E$3)</f>
        <v>12.381</v>
      </c>
      <c r="F493" s="9" cm="1">
        <f t="array" ref="F493">_xll.SNL.Clients.Office.Excel.Functions.SPG($A493, "IQ_EBITDA_MARGIN", F$3)</f>
        <v>9.69</v>
      </c>
      <c r="G493" s="9" cm="1">
        <f t="array" ref="G493">_xll.SNL.Clients.Office.Excel.Functions.SPG($A493, "IQ_EBITDA_MARGIN", G$3)</f>
        <v>9.5839999999999996</v>
      </c>
      <c r="H493" s="9" cm="1">
        <f t="array" ref="H493">_xll.SNL.Clients.Office.Excel.Functions.SPG($A493, "IQ_EBITDA_MARGIN", H$3)</f>
        <v>10.951000000000001</v>
      </c>
      <c r="I493" s="9" cm="1">
        <f t="array" ref="I493">_xll.SNL.Clients.Office.Excel.Functions.SPG($A493, "IQ_EBITDA_MARGIN", I$3)</f>
        <v>13.289</v>
      </c>
      <c r="J493" s="9" cm="1">
        <f t="array" ref="J493">_xll.SNL.Clients.Office.Excel.Functions.SPG($A493, "IQ_EBITDA_MARGIN", J$3)</f>
        <v>11.505000000000001</v>
      </c>
    </row>
    <row r="494" spans="1:10" x14ac:dyDescent="0.3">
      <c r="A494" s="11" t="s">
        <v>1526</v>
      </c>
      <c r="B494" s="9" t="str" cm="1">
        <f t="array" ref="B494">_xll.SNL.Clients.Office.Excel.Functions.SPG($A494, "IQ_EBITDA_MARGIN", B$3)</f>
        <v>NA</v>
      </c>
      <c r="C494" s="9" cm="1">
        <f t="array" ref="C494">_xll.SNL.Clients.Office.Excel.Functions.SPG($A494, "IQ_EBITDA_MARGIN", C$3)</f>
        <v>18.064</v>
      </c>
      <c r="D494" s="9" cm="1">
        <f t="array" ref="D494">_xll.SNL.Clients.Office.Excel.Functions.SPG($A494, "IQ_EBITDA_MARGIN", D$3)</f>
        <v>19.995999999999999</v>
      </c>
      <c r="E494" s="9" cm="1">
        <f t="array" ref="E494">_xll.SNL.Clients.Office.Excel.Functions.SPG($A494, "IQ_EBITDA_MARGIN", E$3)</f>
        <v>19.664000000000001</v>
      </c>
      <c r="F494" s="9" cm="1">
        <f t="array" ref="F494">_xll.SNL.Clients.Office.Excel.Functions.SPG($A494, "IQ_EBITDA_MARGIN", F$3)</f>
        <v>18.951000000000001</v>
      </c>
      <c r="G494" s="9" cm="1">
        <f t="array" ref="G494">_xll.SNL.Clients.Office.Excel.Functions.SPG($A494, "IQ_EBITDA_MARGIN", G$3)</f>
        <v>19.771999999999998</v>
      </c>
      <c r="H494" s="9" cm="1">
        <f t="array" ref="H494">_xll.SNL.Clients.Office.Excel.Functions.SPG($A494, "IQ_EBITDA_MARGIN", H$3)</f>
        <v>19.555</v>
      </c>
      <c r="I494" s="9" cm="1">
        <f t="array" ref="I494">_xll.SNL.Clients.Office.Excel.Functions.SPG($A494, "IQ_EBITDA_MARGIN", I$3)</f>
        <v>18.715</v>
      </c>
      <c r="J494" s="9" cm="1">
        <f t="array" ref="J494">_xll.SNL.Clients.Office.Excel.Functions.SPG($A494, "IQ_EBITDA_MARGIN", J$3)</f>
        <v>19.518999999999998</v>
      </c>
    </row>
    <row r="495" spans="1:10" x14ac:dyDescent="0.3">
      <c r="A495" s="11" t="s">
        <v>1527</v>
      </c>
      <c r="B495" s="9" t="str" cm="1">
        <f t="array" ref="B495">_xll.SNL.Clients.Office.Excel.Functions.SPG($A495, "IQ_EBITDA_MARGIN", B$3)</f>
        <v>NA</v>
      </c>
      <c r="C495" s="9" t="str" cm="1">
        <f t="array" ref="C495">_xll.SNL.Clients.Office.Excel.Functions.SPG($A495, "IQ_EBITDA_MARGIN", C$3)</f>
        <v>NA</v>
      </c>
      <c r="D495" s="9" t="str" cm="1">
        <f t="array" ref="D495">_xll.SNL.Clients.Office.Excel.Functions.SPG($A495, "IQ_EBITDA_MARGIN", D$3)</f>
        <v>NA</v>
      </c>
      <c r="E495" s="9" t="str" cm="1">
        <f t="array" ref="E495">_xll.SNL.Clients.Office.Excel.Functions.SPG($A495, "IQ_EBITDA_MARGIN", E$3)</f>
        <v>NA</v>
      </c>
      <c r="F495" s="9" t="str" cm="1">
        <f t="array" ref="F495">_xll.SNL.Clients.Office.Excel.Functions.SPG($A495, "IQ_EBITDA_MARGIN", F$3)</f>
        <v>NA</v>
      </c>
      <c r="G495" s="9" t="str" cm="1">
        <f t="array" ref="G495">_xll.SNL.Clients.Office.Excel.Functions.SPG($A495, "IQ_EBITDA_MARGIN", G$3)</f>
        <v>NA</v>
      </c>
      <c r="H495" s="9" t="str" cm="1">
        <f t="array" ref="H495">_xll.SNL.Clients.Office.Excel.Functions.SPG($A495, "IQ_EBITDA_MARGIN", H$3)</f>
        <v>NA</v>
      </c>
      <c r="I495" s="9" t="str" cm="1">
        <f t="array" ref="I495">_xll.SNL.Clients.Office.Excel.Functions.SPG($A495, "IQ_EBITDA_MARGIN", I$3)</f>
        <v>NA</v>
      </c>
      <c r="J495" s="9" t="str" cm="1">
        <f t="array" ref="J495">_xll.SNL.Clients.Office.Excel.Functions.SPG($A495, "IQ_EBITDA_MARGIN", J$3)</f>
        <v>NA</v>
      </c>
    </row>
    <row r="496" spans="1:10" x14ac:dyDescent="0.3">
      <c r="A496" s="11" t="s">
        <v>1528</v>
      </c>
      <c r="B496" s="9" t="str" cm="1">
        <f t="array" ref="B496">_xll.SNL.Clients.Office.Excel.Functions.SPG($A496, "IQ_EBITDA_MARGIN", B$3)</f>
        <v>NA</v>
      </c>
      <c r="C496" s="9" t="str" cm="1">
        <f t="array" ref="C496">_xll.SNL.Clients.Office.Excel.Functions.SPG($A496, "IQ_EBITDA_MARGIN", C$3)</f>
        <v>NA</v>
      </c>
      <c r="D496" s="9" cm="1">
        <f t="array" ref="D496">_xll.SNL.Clients.Office.Excel.Functions.SPG($A496, "IQ_EBITDA_MARGIN", D$3)</f>
        <v>9.5860000000000003</v>
      </c>
      <c r="E496" s="9" cm="1">
        <f t="array" ref="E496">_xll.SNL.Clients.Office.Excel.Functions.SPG($A496, "IQ_EBITDA_MARGIN", E$3)</f>
        <v>8.4640000000000004</v>
      </c>
      <c r="F496" s="9" cm="1">
        <f t="array" ref="F496">_xll.SNL.Clients.Office.Excel.Functions.SPG($A496, "IQ_EBITDA_MARGIN", F$3)</f>
        <v>8.7379999999999995</v>
      </c>
      <c r="G496" s="9" cm="1">
        <f t="array" ref="G496">_xll.SNL.Clients.Office.Excel.Functions.SPG($A496, "IQ_EBITDA_MARGIN", G$3)</f>
        <v>6.4770000000000003</v>
      </c>
      <c r="H496" s="9" cm="1">
        <f t="array" ref="H496">_xll.SNL.Clients.Office.Excel.Functions.SPG($A496, "IQ_EBITDA_MARGIN", H$3)</f>
        <v>9.2089999999999996</v>
      </c>
      <c r="I496" s="9" cm="1">
        <f t="array" ref="I496">_xll.SNL.Clients.Office.Excel.Functions.SPG($A496, "IQ_EBITDA_MARGIN", I$3)</f>
        <v>7.6989999999999998</v>
      </c>
      <c r="J496" s="9" cm="1">
        <f t="array" ref="J496">_xll.SNL.Clients.Office.Excel.Functions.SPG($A496, "IQ_EBITDA_MARGIN", J$3)</f>
        <v>7.2279999999999998</v>
      </c>
    </row>
    <row r="497" spans="1:10" x14ac:dyDescent="0.3">
      <c r="A497" s="11" t="s">
        <v>1529</v>
      </c>
      <c r="B497" s="9" t="str" cm="1">
        <f t="array" ref="B497">_xll.SNL.Clients.Office.Excel.Functions.SPG($A497, "IQ_EBITDA_MARGIN", B$3)</f>
        <v>NA</v>
      </c>
      <c r="C497" s="9" cm="1">
        <f t="array" ref="C497">_xll.SNL.Clients.Office.Excel.Functions.SPG($A497, "IQ_EBITDA_MARGIN", C$3)</f>
        <v>-101.97</v>
      </c>
      <c r="D497" s="9" cm="1">
        <f t="array" ref="D497">_xll.SNL.Clients.Office.Excel.Functions.SPG($A497, "IQ_EBITDA_MARGIN", D$3)</f>
        <v>26.925000000000001</v>
      </c>
      <c r="E497" s="9" cm="1">
        <f t="array" ref="E497">_xll.SNL.Clients.Office.Excel.Functions.SPG($A497, "IQ_EBITDA_MARGIN", E$3)</f>
        <v>32.912999999999997</v>
      </c>
      <c r="F497" s="9" cm="1">
        <f t="array" ref="F497">_xll.SNL.Clients.Office.Excel.Functions.SPG($A497, "IQ_EBITDA_MARGIN", F$3)</f>
        <v>30.811</v>
      </c>
      <c r="G497" s="9" cm="1">
        <f t="array" ref="G497">_xll.SNL.Clients.Office.Excel.Functions.SPG($A497, "IQ_EBITDA_MARGIN", G$3)</f>
        <v>82.665000000000006</v>
      </c>
      <c r="H497" s="9" cm="1">
        <f t="array" ref="H497">_xll.SNL.Clients.Office.Excel.Functions.SPG($A497, "IQ_EBITDA_MARGIN", H$3)</f>
        <v>36.552</v>
      </c>
      <c r="I497" s="9" cm="1">
        <f t="array" ref="I497">_xll.SNL.Clients.Office.Excel.Functions.SPG($A497, "IQ_EBITDA_MARGIN", I$3)</f>
        <v>37.601999999999997</v>
      </c>
      <c r="J497" s="9" cm="1">
        <f t="array" ref="J497">_xll.SNL.Clients.Office.Excel.Functions.SPG($A497, "IQ_EBITDA_MARGIN", J$3)</f>
        <v>47.558</v>
      </c>
    </row>
    <row r="498" spans="1:10" x14ac:dyDescent="0.3">
      <c r="A498" s="11" t="s">
        <v>1530</v>
      </c>
      <c r="B498" s="9" t="str" cm="1">
        <f t="array" ref="B498">_xll.SNL.Clients.Office.Excel.Functions.SPG($A498, "IQ_EBITDA_MARGIN", B$3)</f>
        <v>NA</v>
      </c>
      <c r="C498" s="9" t="str" cm="1">
        <f t="array" ref="C498">_xll.SNL.Clients.Office.Excel.Functions.SPG($A498, "IQ_EBITDA_MARGIN", C$3)</f>
        <v>NA</v>
      </c>
      <c r="D498" s="9" cm="1">
        <f t="array" ref="D498">_xll.SNL.Clients.Office.Excel.Functions.SPG($A498, "IQ_EBITDA_MARGIN", D$3)</f>
        <v>14.247</v>
      </c>
      <c r="E498" s="9" cm="1">
        <f t="array" ref="E498">_xll.SNL.Clients.Office.Excel.Functions.SPG($A498, "IQ_EBITDA_MARGIN", E$3)</f>
        <v>11.147</v>
      </c>
      <c r="F498" s="9" cm="1">
        <f t="array" ref="F498">_xll.SNL.Clients.Office.Excel.Functions.SPG($A498, "IQ_EBITDA_MARGIN", F$3)</f>
        <v>11.718</v>
      </c>
      <c r="G498" s="9" cm="1">
        <f t="array" ref="G498">_xll.SNL.Clients.Office.Excel.Functions.SPG($A498, "IQ_EBITDA_MARGIN", G$3)</f>
        <v>10.256</v>
      </c>
      <c r="H498" s="9" cm="1">
        <f t="array" ref="H498">_xll.SNL.Clients.Office.Excel.Functions.SPG($A498, "IQ_EBITDA_MARGIN", H$3)</f>
        <v>15.686</v>
      </c>
      <c r="I498" s="9" cm="1">
        <f t="array" ref="I498">_xll.SNL.Clients.Office.Excel.Functions.SPG($A498, "IQ_EBITDA_MARGIN", I$3)</f>
        <v>10.763999999999999</v>
      </c>
      <c r="J498" s="9" cm="1">
        <f t="array" ref="J498">_xll.SNL.Clients.Office.Excel.Functions.SPG($A498, "IQ_EBITDA_MARGIN", J$3)</f>
        <v>11.007999999999999</v>
      </c>
    </row>
    <row r="499" spans="1:10" x14ac:dyDescent="0.3">
      <c r="A499" s="11" t="s">
        <v>1531</v>
      </c>
      <c r="B499" s="9" t="str" cm="1">
        <f t="array" ref="B499">_xll.SNL.Clients.Office.Excel.Functions.SPG($A499, "IQ_EBITDA_MARGIN", B$3)</f>
        <v>NA</v>
      </c>
      <c r="C499" s="9" cm="1">
        <f t="array" ref="C499">_xll.SNL.Clients.Office.Excel.Functions.SPG($A499, "IQ_EBITDA_MARGIN", C$3)</f>
        <v>8.1880000000000006</v>
      </c>
      <c r="D499" s="9" cm="1">
        <f t="array" ref="D499">_xll.SNL.Clients.Office.Excel.Functions.SPG($A499, "IQ_EBITDA_MARGIN", D$3)</f>
        <v>9.4580000000000002</v>
      </c>
      <c r="E499" s="9" cm="1">
        <f t="array" ref="E499">_xll.SNL.Clients.Office.Excel.Functions.SPG($A499, "IQ_EBITDA_MARGIN", E$3)</f>
        <v>8.1389999999999993</v>
      </c>
      <c r="F499" s="9" cm="1">
        <f t="array" ref="F499">_xll.SNL.Clients.Office.Excel.Functions.SPG($A499, "IQ_EBITDA_MARGIN", F$3)</f>
        <v>4.9770000000000003</v>
      </c>
      <c r="G499" s="9" cm="1">
        <f t="array" ref="G499">_xll.SNL.Clients.Office.Excel.Functions.SPG($A499, "IQ_EBITDA_MARGIN", G$3)</f>
        <v>6.6130000000000004</v>
      </c>
      <c r="H499" s="9" cm="1">
        <f t="array" ref="H499">_xll.SNL.Clients.Office.Excel.Functions.SPG($A499, "IQ_EBITDA_MARGIN", H$3)</f>
        <v>8.0660000000000007</v>
      </c>
      <c r="I499" s="9" cm="1">
        <f t="array" ref="I499">_xll.SNL.Clients.Office.Excel.Functions.SPG($A499, "IQ_EBITDA_MARGIN", I$3)</f>
        <v>8.3000000000000007</v>
      </c>
      <c r="J499" s="9" cm="1">
        <f t="array" ref="J499">_xll.SNL.Clients.Office.Excel.Functions.SPG($A499, "IQ_EBITDA_MARGIN", J$3)</f>
        <v>1.831</v>
      </c>
    </row>
    <row r="500" spans="1:10" x14ac:dyDescent="0.3">
      <c r="A500" s="11" t="s">
        <v>1532</v>
      </c>
      <c r="B500" s="9" t="str" cm="1">
        <f t="array" ref="B500">_xll.SNL.Clients.Office.Excel.Functions.SPG($A500, "IQ_EBITDA_MARGIN", B$3)</f>
        <v>NA</v>
      </c>
      <c r="C500" s="9" t="str" cm="1">
        <f t="array" ref="C500">_xll.SNL.Clients.Office.Excel.Functions.SPG($A500, "IQ_EBITDA_MARGIN", C$3)</f>
        <v>NA</v>
      </c>
      <c r="D500" s="9" t="str" cm="1">
        <f t="array" ref="D500">_xll.SNL.Clients.Office.Excel.Functions.SPG($A500, "IQ_EBITDA_MARGIN", D$3)</f>
        <v>NA</v>
      </c>
      <c r="E500" s="9" t="str" cm="1">
        <f t="array" ref="E500">_xll.SNL.Clients.Office.Excel.Functions.SPG($A500, "IQ_EBITDA_MARGIN", E$3)</f>
        <v>NA</v>
      </c>
      <c r="F500" s="9" t="str" cm="1">
        <f t="array" ref="F500">_xll.SNL.Clients.Office.Excel.Functions.SPG($A500, "IQ_EBITDA_MARGIN", F$3)</f>
        <v>NA</v>
      </c>
      <c r="G500" s="9" t="str" cm="1">
        <f t="array" ref="G500">_xll.SNL.Clients.Office.Excel.Functions.SPG($A500, "IQ_EBITDA_MARGIN", G$3)</f>
        <v>NA</v>
      </c>
      <c r="H500" s="9" t="str" cm="1">
        <f t="array" ref="H500">_xll.SNL.Clients.Office.Excel.Functions.SPG($A500, "IQ_EBITDA_MARGIN", H$3)</f>
        <v>NA</v>
      </c>
      <c r="I500" s="9" t="str" cm="1">
        <f t="array" ref="I500">_xll.SNL.Clients.Office.Excel.Functions.SPG($A500, "IQ_EBITDA_MARGIN", I$3)</f>
        <v>NA</v>
      </c>
      <c r="J500" s="9" t="str" cm="1">
        <f t="array" ref="J500">_xll.SNL.Clients.Office.Excel.Functions.SPG($A500, "IQ_EBITDA_MARGIN", J$3)</f>
        <v>NA</v>
      </c>
    </row>
    <row r="501" spans="1:10" x14ac:dyDescent="0.3">
      <c r="A501" s="11" t="s">
        <v>1533</v>
      </c>
      <c r="B501" s="9" t="str" cm="1">
        <f t="array" ref="B501">_xll.SNL.Clients.Office.Excel.Functions.SPG($A501, "IQ_EBITDA_MARGIN", B$3)</f>
        <v>NA</v>
      </c>
      <c r="C501" s="9" t="str" cm="1">
        <f t="array" ref="C501">_xll.SNL.Clients.Office.Excel.Functions.SPG($A501, "IQ_EBITDA_MARGIN", C$3)</f>
        <v>NA</v>
      </c>
      <c r="D501" s="9" cm="1">
        <f t="array" ref="D501">_xll.SNL.Clients.Office.Excel.Functions.SPG($A501, "IQ_EBITDA_MARGIN", D$3)</f>
        <v>15.651999999999999</v>
      </c>
      <c r="E501" s="9" cm="1">
        <f t="array" ref="E501">_xll.SNL.Clients.Office.Excel.Functions.SPG($A501, "IQ_EBITDA_MARGIN", E$3)</f>
        <v>17.638000000000002</v>
      </c>
      <c r="F501" s="9" cm="1">
        <f t="array" ref="F501">_xll.SNL.Clients.Office.Excel.Functions.SPG($A501, "IQ_EBITDA_MARGIN", F$3)</f>
        <v>16.164000000000001</v>
      </c>
      <c r="G501" s="9" cm="1">
        <f t="array" ref="G501">_xll.SNL.Clients.Office.Excel.Functions.SPG($A501, "IQ_EBITDA_MARGIN", G$3)</f>
        <v>21.449000000000002</v>
      </c>
      <c r="H501" s="9" cm="1">
        <f t="array" ref="H501">_xll.SNL.Clients.Office.Excel.Functions.SPG($A501, "IQ_EBITDA_MARGIN", H$3)</f>
        <v>15.355</v>
      </c>
      <c r="I501" s="9" cm="1">
        <f t="array" ref="I501">_xll.SNL.Clients.Office.Excel.Functions.SPG($A501, "IQ_EBITDA_MARGIN", I$3)</f>
        <v>13.659000000000001</v>
      </c>
      <c r="J501" s="9" cm="1">
        <f t="array" ref="J501">_xll.SNL.Clients.Office.Excel.Functions.SPG($A501, "IQ_EBITDA_MARGIN", J$3)</f>
        <v>7.53</v>
      </c>
    </row>
    <row r="502" spans="1:10" x14ac:dyDescent="0.3">
      <c r="A502" s="11" t="s">
        <v>1534</v>
      </c>
      <c r="B502" s="9" t="str" cm="1">
        <f t="array" ref="B502">_xll.SNL.Clients.Office.Excel.Functions.SPG($A502, "IQ_EBITDA_MARGIN", B$3)</f>
        <v>NA</v>
      </c>
      <c r="C502" s="9" cm="1">
        <f t="array" ref="C502">_xll.SNL.Clients.Office.Excel.Functions.SPG($A502, "IQ_EBITDA_MARGIN", C$3)</f>
        <v>23.5</v>
      </c>
      <c r="D502" s="9" cm="1">
        <f t="array" ref="D502">_xll.SNL.Clients.Office.Excel.Functions.SPG($A502, "IQ_EBITDA_MARGIN", D$3)</f>
        <v>10.557</v>
      </c>
      <c r="E502" s="9" cm="1">
        <f t="array" ref="E502">_xll.SNL.Clients.Office.Excel.Functions.SPG($A502, "IQ_EBITDA_MARGIN", E$3)</f>
        <v>15.406000000000001</v>
      </c>
      <c r="F502" s="9" cm="1">
        <f t="array" ref="F502">_xll.SNL.Clients.Office.Excel.Functions.SPG($A502, "IQ_EBITDA_MARGIN", F$3)</f>
        <v>19.238</v>
      </c>
      <c r="G502" s="9" cm="1">
        <f t="array" ref="G502">_xll.SNL.Clients.Office.Excel.Functions.SPG($A502, "IQ_EBITDA_MARGIN", G$3)</f>
        <v>19.024999999999999</v>
      </c>
      <c r="H502" s="9" cm="1">
        <f t="array" ref="H502">_xll.SNL.Clients.Office.Excel.Functions.SPG($A502, "IQ_EBITDA_MARGIN", H$3)</f>
        <v>3.4860000000000002</v>
      </c>
      <c r="I502" s="9" cm="1">
        <f t="array" ref="I502">_xll.SNL.Clients.Office.Excel.Functions.SPG($A502, "IQ_EBITDA_MARGIN", I$3)</f>
        <v>15.26</v>
      </c>
      <c r="J502" s="9" cm="1">
        <f t="array" ref="J502">_xll.SNL.Clients.Office.Excel.Functions.SPG($A502, "IQ_EBITDA_MARGIN", J$3)</f>
        <v>18.443999999999999</v>
      </c>
    </row>
    <row r="503" spans="1:10" x14ac:dyDescent="0.3">
      <c r="A503" s="11" t="s">
        <v>1535</v>
      </c>
      <c r="B503" s="9" t="str" cm="1">
        <f t="array" ref="B503">_xll.SNL.Clients.Office.Excel.Functions.SPG($A503, "IQ_EBITDA_MARGIN", B$3)</f>
        <v>NA</v>
      </c>
      <c r="C503" s="9" t="str" cm="1">
        <f t="array" ref="C503">_xll.SNL.Clients.Office.Excel.Functions.SPG($A503, "IQ_EBITDA_MARGIN", C$3)</f>
        <v>NA</v>
      </c>
      <c r="D503" s="9" cm="1">
        <f t="array" ref="D503">_xll.SNL.Clients.Office.Excel.Functions.SPG($A503, "IQ_EBITDA_MARGIN", D$3)</f>
        <v>7.806</v>
      </c>
      <c r="E503" s="9" cm="1">
        <f t="array" ref="E503">_xll.SNL.Clients.Office.Excel.Functions.SPG($A503, "IQ_EBITDA_MARGIN", E$3)</f>
        <v>10.917999999999999</v>
      </c>
      <c r="F503" s="9" cm="1">
        <f t="array" ref="F503">_xll.SNL.Clients.Office.Excel.Functions.SPG($A503, "IQ_EBITDA_MARGIN", F$3)</f>
        <v>9.7680000000000007</v>
      </c>
      <c r="G503" s="9" cm="1">
        <f t="array" ref="G503">_xll.SNL.Clients.Office.Excel.Functions.SPG($A503, "IQ_EBITDA_MARGIN", G$3)</f>
        <v>10.43</v>
      </c>
      <c r="H503" s="9" cm="1">
        <f t="array" ref="H503">_xll.SNL.Clients.Office.Excel.Functions.SPG($A503, "IQ_EBITDA_MARGIN", H$3)</f>
        <v>10.634</v>
      </c>
      <c r="I503" s="9" cm="1">
        <f t="array" ref="I503">_xll.SNL.Clients.Office.Excel.Functions.SPG($A503, "IQ_EBITDA_MARGIN", I$3)</f>
        <v>17.454000000000001</v>
      </c>
      <c r="J503" s="9" cm="1">
        <f t="array" ref="J503">_xll.SNL.Clients.Office.Excel.Functions.SPG($A503, "IQ_EBITDA_MARGIN", J$3)</f>
        <v>15.762</v>
      </c>
    </row>
    <row r="504" spans="1:10" x14ac:dyDescent="0.3">
      <c r="A504" s="11" t="s">
        <v>1536</v>
      </c>
      <c r="B504" s="9" t="str" cm="1">
        <f t="array" ref="B504">_xll.SNL.Clients.Office.Excel.Functions.SPG($A504, "IQ_EBITDA_MARGIN", B$3)</f>
        <v>NA</v>
      </c>
      <c r="C504" s="9" t="str" cm="1">
        <f t="array" ref="C504">_xll.SNL.Clients.Office.Excel.Functions.SPG($A504, "IQ_EBITDA_MARGIN", C$3)</f>
        <v>NA</v>
      </c>
      <c r="D504" s="9" cm="1">
        <f t="array" ref="D504">_xll.SNL.Clients.Office.Excel.Functions.SPG($A504, "IQ_EBITDA_MARGIN", D$3)</f>
        <v>29.57</v>
      </c>
      <c r="E504" s="9" cm="1">
        <f t="array" ref="E504">_xll.SNL.Clients.Office.Excel.Functions.SPG($A504, "IQ_EBITDA_MARGIN", E$3)</f>
        <v>33.091000000000001</v>
      </c>
      <c r="F504" s="9" cm="1">
        <f t="array" ref="F504">_xll.SNL.Clients.Office.Excel.Functions.SPG($A504, "IQ_EBITDA_MARGIN", F$3)</f>
        <v>31.917000000000002</v>
      </c>
      <c r="G504" s="9" cm="1">
        <f t="array" ref="G504">_xll.SNL.Clients.Office.Excel.Functions.SPG($A504, "IQ_EBITDA_MARGIN", G$3)</f>
        <v>33.357999999999997</v>
      </c>
      <c r="H504" s="9" cm="1">
        <f t="array" ref="H504">_xll.SNL.Clients.Office.Excel.Functions.SPG($A504, "IQ_EBITDA_MARGIN", H$3)</f>
        <v>29.821999999999999</v>
      </c>
      <c r="I504" s="9" cm="1">
        <f t="array" ref="I504">_xll.SNL.Clients.Office.Excel.Functions.SPG($A504, "IQ_EBITDA_MARGIN", I$3)</f>
        <v>31.562000000000001</v>
      </c>
      <c r="J504" s="9" cm="1">
        <f t="array" ref="J504">_xll.SNL.Clients.Office.Excel.Functions.SPG($A504, "IQ_EBITDA_MARGIN", J$3)</f>
        <v>30.138999999999999</v>
      </c>
    </row>
    <row r="505" spans="1:10" x14ac:dyDescent="0.3">
      <c r="A505" s="11" t="s">
        <v>1537</v>
      </c>
      <c r="B505" s="9" t="str" cm="1">
        <f t="array" ref="B505">_xll.SNL.Clients.Office.Excel.Functions.SPG($A505, "IQ_EBITDA_MARGIN", B$3)</f>
        <v>NA</v>
      </c>
      <c r="C505" s="9" t="str" cm="1">
        <f t="array" ref="C505">_xll.SNL.Clients.Office.Excel.Functions.SPG($A505, "IQ_EBITDA_MARGIN", C$3)</f>
        <v>NA</v>
      </c>
      <c r="D505" s="9" cm="1">
        <f t="array" ref="D505">_xll.SNL.Clients.Office.Excel.Functions.SPG($A505, "IQ_EBITDA_MARGIN", D$3)</f>
        <v>14.484999999999999</v>
      </c>
      <c r="E505" s="9" cm="1">
        <f t="array" ref="E505">_xll.SNL.Clients.Office.Excel.Functions.SPG($A505, "IQ_EBITDA_MARGIN", E$3)</f>
        <v>14.15</v>
      </c>
      <c r="F505" s="9" cm="1">
        <f t="array" ref="F505">_xll.SNL.Clients.Office.Excel.Functions.SPG($A505, "IQ_EBITDA_MARGIN", F$3)</f>
        <v>25.358000000000001</v>
      </c>
      <c r="G505" s="9" cm="1">
        <f t="array" ref="G505">_xll.SNL.Clients.Office.Excel.Functions.SPG($A505, "IQ_EBITDA_MARGIN", G$3)</f>
        <v>16.574999999999999</v>
      </c>
      <c r="H505" s="9" cm="1">
        <f t="array" ref="H505">_xll.SNL.Clients.Office.Excel.Functions.SPG($A505, "IQ_EBITDA_MARGIN", H$3)</f>
        <v>16.783000000000001</v>
      </c>
      <c r="I505" s="9" cm="1">
        <f t="array" ref="I505">_xll.SNL.Clients.Office.Excel.Functions.SPG($A505, "IQ_EBITDA_MARGIN", I$3)</f>
        <v>22.193000000000001</v>
      </c>
      <c r="J505" s="9" cm="1">
        <f t="array" ref="J505">_xll.SNL.Clients.Office.Excel.Functions.SPG($A505, "IQ_EBITDA_MARGIN", J$3)</f>
        <v>25.582999999999998</v>
      </c>
    </row>
    <row r="506" spans="1:10" x14ac:dyDescent="0.3">
      <c r="A506" s="11" t="s">
        <v>1538</v>
      </c>
      <c r="B506" s="9" t="str" cm="1">
        <f t="array" ref="B506">_xll.SNL.Clients.Office.Excel.Functions.SPG($A506, "IQ_EBITDA_MARGIN", B$3)</f>
        <v>NA</v>
      </c>
      <c r="C506" s="9" cm="1">
        <f t="array" ref="C506">_xll.SNL.Clients.Office.Excel.Functions.SPG($A506, "IQ_EBITDA_MARGIN", C$3)</f>
        <v>13.23</v>
      </c>
      <c r="D506" s="9" cm="1">
        <f t="array" ref="D506">_xll.SNL.Clients.Office.Excel.Functions.SPG($A506, "IQ_EBITDA_MARGIN", D$3)</f>
        <v>15.364000000000001</v>
      </c>
      <c r="E506" s="9" cm="1">
        <f t="array" ref="E506">_xll.SNL.Clients.Office.Excel.Functions.SPG($A506, "IQ_EBITDA_MARGIN", E$3)</f>
        <v>13.464</v>
      </c>
      <c r="F506" s="9" cm="1">
        <f t="array" ref="F506">_xll.SNL.Clients.Office.Excel.Functions.SPG($A506, "IQ_EBITDA_MARGIN", F$3)</f>
        <v>13.882</v>
      </c>
      <c r="G506" s="9" cm="1">
        <f t="array" ref="G506">_xll.SNL.Clients.Office.Excel.Functions.SPG($A506, "IQ_EBITDA_MARGIN", G$3)</f>
        <v>11.833</v>
      </c>
      <c r="H506" s="9" cm="1">
        <f t="array" ref="H506">_xll.SNL.Clients.Office.Excel.Functions.SPG($A506, "IQ_EBITDA_MARGIN", H$3)</f>
        <v>12.529</v>
      </c>
      <c r="I506" s="9" cm="1">
        <f t="array" ref="I506">_xll.SNL.Clients.Office.Excel.Functions.SPG($A506, "IQ_EBITDA_MARGIN", I$3)</f>
        <v>13.829000000000001</v>
      </c>
      <c r="J506" s="9" cm="1">
        <f t="array" ref="J506">_xll.SNL.Clients.Office.Excel.Functions.SPG($A506, "IQ_EBITDA_MARGIN", J$3)</f>
        <v>13.734999999999999</v>
      </c>
    </row>
    <row r="507" spans="1:10" x14ac:dyDescent="0.3">
      <c r="A507" s="11" t="s">
        <v>1539</v>
      </c>
      <c r="B507" s="9" t="str" cm="1">
        <f t="array" ref="B507">_xll.SNL.Clients.Office.Excel.Functions.SPG($A507, "IQ_EBITDA_MARGIN", B$3)</f>
        <v>NA</v>
      </c>
      <c r="C507" s="9" t="str" cm="1">
        <f t="array" ref="C507">_xll.SNL.Clients.Office.Excel.Functions.SPG($A507, "IQ_EBITDA_MARGIN", C$3)</f>
        <v>NA</v>
      </c>
      <c r="D507" s="9" cm="1">
        <f t="array" ref="D507">_xll.SNL.Clients.Office.Excel.Functions.SPG($A507, "IQ_EBITDA_MARGIN", D$3)</f>
        <v>5.1660000000000004</v>
      </c>
      <c r="E507" s="9" cm="1">
        <f t="array" ref="E507">_xll.SNL.Clients.Office.Excel.Functions.SPG($A507, "IQ_EBITDA_MARGIN", E$3)</f>
        <v>4.665</v>
      </c>
      <c r="F507" s="9" cm="1">
        <f t="array" ref="F507">_xll.SNL.Clients.Office.Excel.Functions.SPG($A507, "IQ_EBITDA_MARGIN", F$3)</f>
        <v>-7.1150000000000002</v>
      </c>
      <c r="G507" s="9" cm="1">
        <f t="array" ref="G507">_xll.SNL.Clients.Office.Excel.Functions.SPG($A507, "IQ_EBITDA_MARGIN", G$3)</f>
        <v>-10.551</v>
      </c>
      <c r="H507" s="9" cm="1">
        <f t="array" ref="H507">_xll.SNL.Clients.Office.Excel.Functions.SPG($A507, "IQ_EBITDA_MARGIN", H$3)</f>
        <v>-9.0060000000000002</v>
      </c>
      <c r="I507" s="9" cm="1">
        <f t="array" ref="I507">_xll.SNL.Clients.Office.Excel.Functions.SPG($A507, "IQ_EBITDA_MARGIN", I$3)</f>
        <v>-13.412000000000001</v>
      </c>
      <c r="J507" s="9" cm="1">
        <f t="array" ref="J507">_xll.SNL.Clients.Office.Excel.Functions.SPG($A507, "IQ_EBITDA_MARGIN", J$3)</f>
        <v>-17.731000000000002</v>
      </c>
    </row>
    <row r="508" spans="1:10" x14ac:dyDescent="0.3">
      <c r="A508" s="11" t="s">
        <v>1540</v>
      </c>
      <c r="B508" s="9" t="str" cm="1">
        <f t="array" ref="B508">_xll.SNL.Clients.Office.Excel.Functions.SPG($A508, "IQ_EBITDA_MARGIN", B$3)</f>
        <v>NA</v>
      </c>
      <c r="C508" s="9" t="str" cm="1">
        <f t="array" ref="C508">_xll.SNL.Clients.Office.Excel.Functions.SPG($A508, "IQ_EBITDA_MARGIN", C$3)</f>
        <v>NA</v>
      </c>
      <c r="D508" s="9" cm="1">
        <f t="array" ref="D508">_xll.SNL.Clients.Office.Excel.Functions.SPG($A508, "IQ_EBITDA_MARGIN", D$3)</f>
        <v>21.241</v>
      </c>
      <c r="E508" s="9" cm="1">
        <f t="array" ref="E508">_xll.SNL.Clients.Office.Excel.Functions.SPG($A508, "IQ_EBITDA_MARGIN", E$3)</f>
        <v>26.936</v>
      </c>
      <c r="F508" s="9" cm="1">
        <f t="array" ref="F508">_xll.SNL.Clients.Office.Excel.Functions.SPG($A508, "IQ_EBITDA_MARGIN", F$3)</f>
        <v>21.917999999999999</v>
      </c>
      <c r="G508" s="9" cm="1">
        <f t="array" ref="G508">_xll.SNL.Clients.Office.Excel.Functions.SPG($A508, "IQ_EBITDA_MARGIN", G$3)</f>
        <v>21.768999999999998</v>
      </c>
      <c r="H508" s="9" cm="1">
        <f t="array" ref="H508">_xll.SNL.Clients.Office.Excel.Functions.SPG($A508, "IQ_EBITDA_MARGIN", H$3)</f>
        <v>24.221</v>
      </c>
      <c r="I508" s="9" cm="1">
        <f t="array" ref="I508">_xll.SNL.Clients.Office.Excel.Functions.SPG($A508, "IQ_EBITDA_MARGIN", I$3)</f>
        <v>29.146999999999998</v>
      </c>
      <c r="J508" s="9" cm="1">
        <f t="array" ref="J508">_xll.SNL.Clients.Office.Excel.Functions.SPG($A508, "IQ_EBITDA_MARGIN", J$3)</f>
        <v>23.460999999999999</v>
      </c>
    </row>
    <row r="509" spans="1:10" x14ac:dyDescent="0.3">
      <c r="A509" s="11" t="s">
        <v>1541</v>
      </c>
      <c r="B509" s="9" t="str" cm="1">
        <f t="array" ref="B509">_xll.SNL.Clients.Office.Excel.Functions.SPG($A509, "IQ_EBITDA_MARGIN", B$3)</f>
        <v>NA</v>
      </c>
      <c r="C509" s="9" t="str" cm="1">
        <f t="array" ref="C509">_xll.SNL.Clients.Office.Excel.Functions.SPG($A509, "IQ_EBITDA_MARGIN", C$3)</f>
        <v>NA</v>
      </c>
      <c r="D509" s="9" cm="1">
        <f t="array" ref="D509">_xll.SNL.Clients.Office.Excel.Functions.SPG($A509, "IQ_EBITDA_MARGIN", D$3)</f>
        <v>27.565999999999999</v>
      </c>
      <c r="E509" s="9" cm="1">
        <f t="array" ref="E509">_xll.SNL.Clients.Office.Excel.Functions.SPG($A509, "IQ_EBITDA_MARGIN", E$3)</f>
        <v>23.129000000000001</v>
      </c>
      <c r="F509" s="9" cm="1">
        <f t="array" ref="F509">_xll.SNL.Clients.Office.Excel.Functions.SPG($A509, "IQ_EBITDA_MARGIN", F$3)</f>
        <v>11.487</v>
      </c>
      <c r="G509" s="9" cm="1">
        <f t="array" ref="G509">_xll.SNL.Clients.Office.Excel.Functions.SPG($A509, "IQ_EBITDA_MARGIN", G$3)</f>
        <v>24.748000000000001</v>
      </c>
      <c r="H509" s="9" cm="1">
        <f t="array" ref="H509">_xll.SNL.Clients.Office.Excel.Functions.SPG($A509, "IQ_EBITDA_MARGIN", H$3)</f>
        <v>19.196000000000002</v>
      </c>
      <c r="I509" s="9" cm="1">
        <f t="array" ref="I509">_xll.SNL.Clients.Office.Excel.Functions.SPG($A509, "IQ_EBITDA_MARGIN", I$3)</f>
        <v>2.8980000000000001</v>
      </c>
      <c r="J509" s="9" cm="1">
        <f t="array" ref="J509">_xll.SNL.Clients.Office.Excel.Functions.SPG($A509, "IQ_EBITDA_MARGIN", J$3)</f>
        <v>15.693</v>
      </c>
    </row>
    <row r="510" spans="1:10" x14ac:dyDescent="0.3">
      <c r="A510" s="11" t="s">
        <v>1542</v>
      </c>
      <c r="B510" s="9" t="str" cm="1">
        <f t="array" ref="B510">_xll.SNL.Clients.Office.Excel.Functions.SPG($A510, "IQ_EBITDA_MARGIN", B$3)</f>
        <v>NA</v>
      </c>
      <c r="C510" s="9" t="str" cm="1">
        <f t="array" ref="C510">_xll.SNL.Clients.Office.Excel.Functions.SPG($A510, "IQ_EBITDA_MARGIN", C$3)</f>
        <v>NA</v>
      </c>
      <c r="D510" s="9" cm="1">
        <f t="array" ref="D510">_xll.SNL.Clients.Office.Excel.Functions.SPG($A510, "IQ_EBITDA_MARGIN", D$3)</f>
        <v>19.170999999999999</v>
      </c>
      <c r="E510" s="9" cm="1">
        <f t="array" ref="E510">_xll.SNL.Clients.Office.Excel.Functions.SPG($A510, "IQ_EBITDA_MARGIN", E$3)</f>
        <v>17.042000000000002</v>
      </c>
      <c r="F510" s="9" cm="1">
        <f t="array" ref="F510">_xll.SNL.Clients.Office.Excel.Functions.SPG($A510, "IQ_EBITDA_MARGIN", F$3)</f>
        <v>11.933999999999999</v>
      </c>
      <c r="G510" s="9" cm="1">
        <f t="array" ref="G510">_xll.SNL.Clients.Office.Excel.Functions.SPG($A510, "IQ_EBITDA_MARGIN", G$3)</f>
        <v>12.448</v>
      </c>
      <c r="H510" s="9" cm="1">
        <f t="array" ref="H510">_xll.SNL.Clients.Office.Excel.Functions.SPG($A510, "IQ_EBITDA_MARGIN", H$3)</f>
        <v>15.162000000000001</v>
      </c>
      <c r="I510" s="9" cm="1">
        <f t="array" ref="I510">_xll.SNL.Clients.Office.Excel.Functions.SPG($A510, "IQ_EBITDA_MARGIN", I$3)</f>
        <v>12.622</v>
      </c>
      <c r="J510" s="9" cm="1">
        <f t="array" ref="J510">_xll.SNL.Clients.Office.Excel.Functions.SPG($A510, "IQ_EBITDA_MARGIN", J$3)</f>
        <v>19.446999999999999</v>
      </c>
    </row>
    <row r="511" spans="1:10" x14ac:dyDescent="0.3">
      <c r="A511" s="11" t="s">
        <v>1543</v>
      </c>
      <c r="B511" s="9" t="str" cm="1">
        <f t="array" ref="B511">_xll.SNL.Clients.Office.Excel.Functions.SPG($A511, "IQ_EBITDA_MARGIN", B$3)</f>
        <v>NA</v>
      </c>
      <c r="C511" s="9" t="str" cm="1">
        <f t="array" ref="C511">_xll.SNL.Clients.Office.Excel.Functions.SPG($A511, "IQ_EBITDA_MARGIN", C$3)</f>
        <v>NA</v>
      </c>
      <c r="D511" s="9" cm="1">
        <f t="array" ref="D511">_xll.SNL.Clients.Office.Excel.Functions.SPG($A511, "IQ_EBITDA_MARGIN", D$3)</f>
        <v>87.893000000000001</v>
      </c>
      <c r="E511" s="9" cm="1">
        <f t="array" ref="E511">_xll.SNL.Clients.Office.Excel.Functions.SPG($A511, "IQ_EBITDA_MARGIN", E$3)</f>
        <v>63.966000000000001</v>
      </c>
      <c r="F511" s="9" cm="1">
        <f t="array" ref="F511">_xll.SNL.Clients.Office.Excel.Functions.SPG($A511, "IQ_EBITDA_MARGIN", F$3)</f>
        <v>41.945</v>
      </c>
      <c r="G511" s="9" cm="1">
        <f t="array" ref="G511">_xll.SNL.Clients.Office.Excel.Functions.SPG($A511, "IQ_EBITDA_MARGIN", G$3)</f>
        <v>68.483999999999995</v>
      </c>
      <c r="H511" s="9" cm="1">
        <f t="array" ref="H511">_xll.SNL.Clients.Office.Excel.Functions.SPG($A511, "IQ_EBITDA_MARGIN", H$3)</f>
        <v>58.048999999999999</v>
      </c>
      <c r="I511" s="9" cm="1">
        <f t="array" ref="I511">_xll.SNL.Clients.Office.Excel.Functions.SPG($A511, "IQ_EBITDA_MARGIN", I$3)</f>
        <v>70.953000000000003</v>
      </c>
      <c r="J511" s="9" cm="1">
        <f t="array" ref="J511">_xll.SNL.Clients.Office.Excel.Functions.SPG($A511, "IQ_EBITDA_MARGIN", J$3)</f>
        <v>83.691999999999993</v>
      </c>
    </row>
    <row r="512" spans="1:10" x14ac:dyDescent="0.3">
      <c r="A512" s="11" t="s">
        <v>1544</v>
      </c>
      <c r="B512" s="9" t="str" cm="1">
        <f t="array" ref="B512">_xll.SNL.Clients.Office.Excel.Functions.SPG($A512, "IQ_EBITDA_MARGIN", B$3)</f>
        <v>NA</v>
      </c>
      <c r="C512" s="9" t="str" cm="1">
        <f t="array" ref="C512">_xll.SNL.Clients.Office.Excel.Functions.SPG($A512, "IQ_EBITDA_MARGIN", C$3)</f>
        <v>NA</v>
      </c>
      <c r="D512" s="9" cm="1">
        <f t="array" ref="D512">_xll.SNL.Clients.Office.Excel.Functions.SPG($A512, "IQ_EBITDA_MARGIN", D$3)</f>
        <v>-8.9689999999999994</v>
      </c>
      <c r="E512" s="9" cm="1">
        <f t="array" ref="E512">_xll.SNL.Clients.Office.Excel.Functions.SPG($A512, "IQ_EBITDA_MARGIN", E$3)</f>
        <v>-12.016999999999999</v>
      </c>
      <c r="F512" s="9" cm="1">
        <f t="array" ref="F512">_xll.SNL.Clients.Office.Excel.Functions.SPG($A512, "IQ_EBITDA_MARGIN", F$3)</f>
        <v>-19.635000000000002</v>
      </c>
      <c r="G512" s="9" cm="1">
        <f t="array" ref="G512">_xll.SNL.Clients.Office.Excel.Functions.SPG($A512, "IQ_EBITDA_MARGIN", G$3)</f>
        <v>-14.388</v>
      </c>
      <c r="H512" s="9" cm="1">
        <f t="array" ref="H512">_xll.SNL.Clients.Office.Excel.Functions.SPG($A512, "IQ_EBITDA_MARGIN", H$3)</f>
        <v>-14.827</v>
      </c>
      <c r="I512" s="9" cm="1">
        <f t="array" ref="I512">_xll.SNL.Clients.Office.Excel.Functions.SPG($A512, "IQ_EBITDA_MARGIN", I$3)</f>
        <v>-10.435</v>
      </c>
      <c r="J512" s="9" cm="1">
        <f t="array" ref="J512">_xll.SNL.Clients.Office.Excel.Functions.SPG($A512, "IQ_EBITDA_MARGIN", J$3)</f>
        <v>-26.963000000000001</v>
      </c>
    </row>
    <row r="513" spans="1:10" x14ac:dyDescent="0.3">
      <c r="A513" s="11" t="s">
        <v>1545</v>
      </c>
      <c r="B513" s="9" t="str" cm="1">
        <f t="array" ref="B513">_xll.SNL.Clients.Office.Excel.Functions.SPG($A513, "IQ_EBITDA_MARGIN", B$3)</f>
        <v>NA</v>
      </c>
      <c r="C513" s="9" t="str" cm="1">
        <f t="array" ref="C513">_xll.SNL.Clients.Office.Excel.Functions.SPG($A513, "IQ_EBITDA_MARGIN", C$3)</f>
        <v>NA</v>
      </c>
      <c r="D513" s="9" cm="1">
        <f t="array" ref="D513">_xll.SNL.Clients.Office.Excel.Functions.SPG($A513, "IQ_EBITDA_MARGIN", D$3)</f>
        <v>56.917000000000002</v>
      </c>
      <c r="E513" s="9" cm="1">
        <f t="array" ref="E513">_xll.SNL.Clients.Office.Excel.Functions.SPG($A513, "IQ_EBITDA_MARGIN", E$3)</f>
        <v>57.38</v>
      </c>
      <c r="F513" s="9" cm="1">
        <f t="array" ref="F513">_xll.SNL.Clients.Office.Excel.Functions.SPG($A513, "IQ_EBITDA_MARGIN", F$3)</f>
        <v>57.655999999999999</v>
      </c>
      <c r="G513" s="9" cm="1">
        <f t="array" ref="G513">_xll.SNL.Clients.Office.Excel.Functions.SPG($A513, "IQ_EBITDA_MARGIN", G$3)</f>
        <v>44.417999999999999</v>
      </c>
      <c r="H513" s="9" cm="1">
        <f t="array" ref="H513">_xll.SNL.Clients.Office.Excel.Functions.SPG($A513, "IQ_EBITDA_MARGIN", H$3)</f>
        <v>53.698999999999998</v>
      </c>
      <c r="I513" s="9" cm="1">
        <f t="array" ref="I513">_xll.SNL.Clients.Office.Excel.Functions.SPG($A513, "IQ_EBITDA_MARGIN", I$3)</f>
        <v>53.838999999999999</v>
      </c>
      <c r="J513" s="9" cm="1">
        <f t="array" ref="J513">_xll.SNL.Clients.Office.Excel.Functions.SPG($A513, "IQ_EBITDA_MARGIN", J$3)</f>
        <v>53.774000000000001</v>
      </c>
    </row>
    <row r="514" spans="1:10" x14ac:dyDescent="0.3">
      <c r="A514" s="11" t="s">
        <v>1546</v>
      </c>
      <c r="B514" s="9" t="str" cm="1">
        <f t="array" ref="B514">_xll.SNL.Clients.Office.Excel.Functions.SPG($A514, "IQ_EBITDA_MARGIN", B$3)</f>
        <v>NA</v>
      </c>
      <c r="C514" s="9" t="str" cm="1">
        <f t="array" ref="C514">_xll.SNL.Clients.Office.Excel.Functions.SPG($A514, "IQ_EBITDA_MARGIN", C$3)</f>
        <v>NA</v>
      </c>
      <c r="D514" s="9" cm="1">
        <f t="array" ref="D514">_xll.SNL.Clients.Office.Excel.Functions.SPG($A514, "IQ_EBITDA_MARGIN", D$3)</f>
        <v>6.524</v>
      </c>
      <c r="E514" s="9" cm="1">
        <f t="array" ref="E514">_xll.SNL.Clients.Office.Excel.Functions.SPG($A514, "IQ_EBITDA_MARGIN", E$3)</f>
        <v>3.774</v>
      </c>
      <c r="F514" s="9" cm="1">
        <f t="array" ref="F514">_xll.SNL.Clients.Office.Excel.Functions.SPG($A514, "IQ_EBITDA_MARGIN", F$3)</f>
        <v>-5.8999999999999997E-2</v>
      </c>
      <c r="G514" s="9" t="str" cm="1">
        <f t="array" ref="G514">_xll.SNL.Clients.Office.Excel.Functions.SPG($A514, "IQ_EBITDA_MARGIN", G$3)</f>
        <v>NA</v>
      </c>
      <c r="H514" s="9" cm="1">
        <f t="array" ref="H514">_xll.SNL.Clients.Office.Excel.Functions.SPG($A514, "IQ_EBITDA_MARGIN", H$3)</f>
        <v>4.5270000000000001</v>
      </c>
      <c r="I514" s="9" cm="1">
        <f t="array" ref="I514">_xll.SNL.Clients.Office.Excel.Functions.SPG($A514, "IQ_EBITDA_MARGIN", I$3)</f>
        <v>7.1029999999999998</v>
      </c>
      <c r="J514" s="9" cm="1">
        <f t="array" ref="J514">_xll.SNL.Clients.Office.Excel.Functions.SPG($A514, "IQ_EBITDA_MARGIN", J$3)</f>
        <v>-0.56899999999999995</v>
      </c>
    </row>
    <row r="515" spans="1:10" x14ac:dyDescent="0.3">
      <c r="A515" s="11" t="s">
        <v>1547</v>
      </c>
      <c r="B515" s="9" t="str" cm="1">
        <f t="array" ref="B515">_xll.SNL.Clients.Office.Excel.Functions.SPG($A515, "IQ_EBITDA_MARGIN", B$3)</f>
        <v>NA</v>
      </c>
      <c r="C515" s="9" t="str" cm="1">
        <f t="array" ref="C515">_xll.SNL.Clients.Office.Excel.Functions.SPG($A515, "IQ_EBITDA_MARGIN", C$3)</f>
        <v>NA</v>
      </c>
      <c r="D515" s="9" cm="1">
        <f t="array" ref="D515">_xll.SNL.Clients.Office.Excel.Functions.SPG($A515, "IQ_EBITDA_MARGIN", D$3)</f>
        <v>32.401000000000003</v>
      </c>
      <c r="E515" s="9" cm="1">
        <f t="array" ref="E515">_xll.SNL.Clients.Office.Excel.Functions.SPG($A515, "IQ_EBITDA_MARGIN", E$3)</f>
        <v>24.038</v>
      </c>
      <c r="F515" s="9" cm="1">
        <f t="array" ref="F515">_xll.SNL.Clients.Office.Excel.Functions.SPG($A515, "IQ_EBITDA_MARGIN", F$3)</f>
        <v>23.567</v>
      </c>
      <c r="G515" s="9" cm="1">
        <f t="array" ref="G515">_xll.SNL.Clients.Office.Excel.Functions.SPG($A515, "IQ_EBITDA_MARGIN", G$3)</f>
        <v>24.452999999999999</v>
      </c>
      <c r="H515" s="9" cm="1">
        <f t="array" ref="H515">_xll.SNL.Clients.Office.Excel.Functions.SPG($A515, "IQ_EBITDA_MARGIN", H$3)</f>
        <v>22.677</v>
      </c>
      <c r="I515" s="9" cm="1">
        <f t="array" ref="I515">_xll.SNL.Clients.Office.Excel.Functions.SPG($A515, "IQ_EBITDA_MARGIN", I$3)</f>
        <v>26.263999999999999</v>
      </c>
      <c r="J515" s="9" cm="1">
        <f t="array" ref="J515">_xll.SNL.Clients.Office.Excel.Functions.SPG($A515, "IQ_EBITDA_MARGIN", J$3)</f>
        <v>27.4</v>
      </c>
    </row>
    <row r="516" spans="1:10" x14ac:dyDescent="0.3">
      <c r="A516" s="11" t="s">
        <v>1548</v>
      </c>
      <c r="B516" s="9" t="str" cm="1">
        <f t="array" ref="B516">_xll.SNL.Clients.Office.Excel.Functions.SPG($A516, "IQ_EBITDA_MARGIN", B$3)</f>
        <v>NA</v>
      </c>
      <c r="C516" s="9" t="str" cm="1">
        <f t="array" ref="C516">_xll.SNL.Clients.Office.Excel.Functions.SPG($A516, "IQ_EBITDA_MARGIN", C$3)</f>
        <v>NA</v>
      </c>
      <c r="D516" s="9" cm="1">
        <f t="array" ref="D516">_xll.SNL.Clients.Office.Excel.Functions.SPG($A516, "IQ_EBITDA_MARGIN", D$3)</f>
        <v>23.283999999999999</v>
      </c>
      <c r="E516" s="9" cm="1">
        <f t="array" ref="E516">_xll.SNL.Clients.Office.Excel.Functions.SPG($A516, "IQ_EBITDA_MARGIN", E$3)</f>
        <v>23.344000000000001</v>
      </c>
      <c r="F516" s="9" cm="1">
        <f t="array" ref="F516">_xll.SNL.Clients.Office.Excel.Functions.SPG($A516, "IQ_EBITDA_MARGIN", F$3)</f>
        <v>24.326000000000001</v>
      </c>
      <c r="G516" s="9" cm="1">
        <f t="array" ref="G516">_xll.SNL.Clients.Office.Excel.Functions.SPG($A516, "IQ_EBITDA_MARGIN", G$3)</f>
        <v>19.817</v>
      </c>
      <c r="H516" s="9" cm="1">
        <f t="array" ref="H516">_xll.SNL.Clients.Office.Excel.Functions.SPG($A516, "IQ_EBITDA_MARGIN", H$3)</f>
        <v>21.831</v>
      </c>
      <c r="I516" s="9" cm="1">
        <f t="array" ref="I516">_xll.SNL.Clients.Office.Excel.Functions.SPG($A516, "IQ_EBITDA_MARGIN", I$3)</f>
        <v>20.678999999999998</v>
      </c>
      <c r="J516" s="9" cm="1">
        <f t="array" ref="J516">_xll.SNL.Clients.Office.Excel.Functions.SPG($A516, "IQ_EBITDA_MARGIN", J$3)</f>
        <v>20.875</v>
      </c>
    </row>
    <row r="517" spans="1:10" x14ac:dyDescent="0.3">
      <c r="A517" s="11" t="s">
        <v>1549</v>
      </c>
      <c r="B517" s="9" t="str" cm="1">
        <f t="array" ref="B517">_xll.SNL.Clients.Office.Excel.Functions.SPG($A517, "IQ_EBITDA_MARGIN", B$3)</f>
        <v>NA</v>
      </c>
      <c r="C517" s="9" t="str" cm="1">
        <f t="array" ref="C517">_xll.SNL.Clients.Office.Excel.Functions.SPG($A517, "IQ_EBITDA_MARGIN", C$3)</f>
        <v>NA</v>
      </c>
      <c r="D517" s="9" cm="1">
        <f t="array" ref="D517">_xll.SNL.Clients.Office.Excel.Functions.SPG($A517, "IQ_EBITDA_MARGIN", D$3)</f>
        <v>14.028</v>
      </c>
      <c r="E517" s="9" cm="1">
        <f t="array" ref="E517">_xll.SNL.Clients.Office.Excel.Functions.SPG($A517, "IQ_EBITDA_MARGIN", E$3)</f>
        <v>16.012</v>
      </c>
      <c r="F517" s="9" cm="1">
        <f t="array" ref="F517">_xll.SNL.Clients.Office.Excel.Functions.SPG($A517, "IQ_EBITDA_MARGIN", F$3)</f>
        <v>16.399000000000001</v>
      </c>
      <c r="G517" s="9" cm="1">
        <f t="array" ref="G517">_xll.SNL.Clients.Office.Excel.Functions.SPG($A517, "IQ_EBITDA_MARGIN", G$3)</f>
        <v>12.813000000000001</v>
      </c>
      <c r="H517" s="9" cm="1">
        <f t="array" ref="H517">_xll.SNL.Clients.Office.Excel.Functions.SPG($A517, "IQ_EBITDA_MARGIN", H$3)</f>
        <v>15.555999999999999</v>
      </c>
      <c r="I517" s="9" cm="1">
        <f t="array" ref="I517">_xll.SNL.Clients.Office.Excel.Functions.SPG($A517, "IQ_EBITDA_MARGIN", I$3)</f>
        <v>17.780999999999999</v>
      </c>
      <c r="J517" s="9" cm="1">
        <f t="array" ref="J517">_xll.SNL.Clients.Office.Excel.Functions.SPG($A517, "IQ_EBITDA_MARGIN", J$3)</f>
        <v>15.728999999999999</v>
      </c>
    </row>
    <row r="518" spans="1:10" x14ac:dyDescent="0.3">
      <c r="A518" s="11" t="s">
        <v>1550</v>
      </c>
      <c r="B518" s="9" t="str" cm="1">
        <f t="array" ref="B518">_xll.SNL.Clients.Office.Excel.Functions.SPG($A518, "IQ_EBITDA_MARGIN", B$3)</f>
        <v>NA</v>
      </c>
      <c r="C518" s="9" cm="1">
        <f t="array" ref="C518">_xll.SNL.Clients.Office.Excel.Functions.SPG($A518, "IQ_EBITDA_MARGIN", C$3)</f>
        <v>58.142000000000003</v>
      </c>
      <c r="D518" s="9" cm="1">
        <f t="array" ref="D518">_xll.SNL.Clients.Office.Excel.Functions.SPG($A518, "IQ_EBITDA_MARGIN", D$3)</f>
        <v>58.859000000000002</v>
      </c>
      <c r="E518" s="9" cm="1">
        <f t="array" ref="E518">_xll.SNL.Clients.Office.Excel.Functions.SPG($A518, "IQ_EBITDA_MARGIN", E$3)</f>
        <v>58.822000000000003</v>
      </c>
      <c r="F518" s="9" cm="1">
        <f t="array" ref="F518">_xll.SNL.Clients.Office.Excel.Functions.SPG($A518, "IQ_EBITDA_MARGIN", F$3)</f>
        <v>59.131999999999998</v>
      </c>
      <c r="G518" s="9" cm="1">
        <f t="array" ref="G518">_xll.SNL.Clients.Office.Excel.Functions.SPG($A518, "IQ_EBITDA_MARGIN", G$3)</f>
        <v>60.115000000000002</v>
      </c>
      <c r="H518" s="9" cm="1">
        <f t="array" ref="H518">_xll.SNL.Clients.Office.Excel.Functions.SPG($A518, "IQ_EBITDA_MARGIN", H$3)</f>
        <v>60.040999999999997</v>
      </c>
      <c r="I518" s="9" cm="1">
        <f t="array" ref="I518">_xll.SNL.Clients.Office.Excel.Functions.SPG($A518, "IQ_EBITDA_MARGIN", I$3)</f>
        <v>59.735999999999997</v>
      </c>
      <c r="J518" s="9" cm="1">
        <f t="array" ref="J518">_xll.SNL.Clients.Office.Excel.Functions.SPG($A518, "IQ_EBITDA_MARGIN", J$3)</f>
        <v>58.085000000000001</v>
      </c>
    </row>
    <row r="519" spans="1:10" x14ac:dyDescent="0.3">
      <c r="A519" s="11" t="s">
        <v>1551</v>
      </c>
      <c r="B519" s="9" t="str" cm="1">
        <f t="array" ref="B519">_xll.SNL.Clients.Office.Excel.Functions.SPG($A519, "IQ_EBITDA_MARGIN", B$3)</f>
        <v>NA</v>
      </c>
      <c r="C519" s="9" t="str" cm="1">
        <f t="array" ref="C519">_xll.SNL.Clients.Office.Excel.Functions.SPG($A519, "IQ_EBITDA_MARGIN", C$3)</f>
        <v>NA</v>
      </c>
      <c r="D519" s="9" cm="1">
        <f t="array" ref="D519">_xll.SNL.Clients.Office.Excel.Functions.SPG($A519, "IQ_EBITDA_MARGIN", D$3)</f>
        <v>14.837</v>
      </c>
      <c r="E519" s="9" cm="1">
        <f t="array" ref="E519">_xll.SNL.Clients.Office.Excel.Functions.SPG($A519, "IQ_EBITDA_MARGIN", E$3)</f>
        <v>12.026</v>
      </c>
      <c r="F519" s="9" cm="1">
        <f t="array" ref="F519">_xll.SNL.Clients.Office.Excel.Functions.SPG($A519, "IQ_EBITDA_MARGIN", F$3)</f>
        <v>-14.558999999999999</v>
      </c>
      <c r="G519" s="9" cm="1">
        <f t="array" ref="G519">_xll.SNL.Clients.Office.Excel.Functions.SPG($A519, "IQ_EBITDA_MARGIN", G$3)</f>
        <v>-28.306999999999999</v>
      </c>
      <c r="H519" s="9" cm="1">
        <f t="array" ref="H519">_xll.SNL.Clients.Office.Excel.Functions.SPG($A519, "IQ_EBITDA_MARGIN", H$3)</f>
        <v>69.268000000000001</v>
      </c>
      <c r="I519" s="9" cm="1">
        <f t="array" ref="I519">_xll.SNL.Clients.Office.Excel.Functions.SPG($A519, "IQ_EBITDA_MARGIN", I$3)</f>
        <v>-277.72800000000001</v>
      </c>
      <c r="J519" s="9" t="str" cm="1">
        <f t="array" ref="J519">_xll.SNL.Clients.Office.Excel.Functions.SPG($A519, "IQ_EBITDA_MARGIN", J$3)</f>
        <v>NM</v>
      </c>
    </row>
    <row r="520" spans="1:10" x14ac:dyDescent="0.3">
      <c r="A520" s="11" t="s">
        <v>1552</v>
      </c>
      <c r="B520" s="9" t="str" cm="1">
        <f t="array" ref="B520">_xll.SNL.Clients.Office.Excel.Functions.SPG($A520, "IQ_EBITDA_MARGIN", B$3)</f>
        <v>NA</v>
      </c>
      <c r="C520" s="9" t="str" cm="1">
        <f t="array" ref="C520">_xll.SNL.Clients.Office.Excel.Functions.SPG($A520, "IQ_EBITDA_MARGIN", C$3)</f>
        <v>NA</v>
      </c>
      <c r="D520" s="9" cm="1">
        <f t="array" ref="D520">_xll.SNL.Clients.Office.Excel.Functions.SPG($A520, "IQ_EBITDA_MARGIN", D$3)</f>
        <v>3.3210000000000002</v>
      </c>
      <c r="E520" s="9" cm="1">
        <f t="array" ref="E520">_xll.SNL.Clients.Office.Excel.Functions.SPG($A520, "IQ_EBITDA_MARGIN", E$3)</f>
        <v>3.1850000000000001</v>
      </c>
      <c r="F520" s="9" cm="1">
        <f t="array" ref="F520">_xll.SNL.Clients.Office.Excel.Functions.SPG($A520, "IQ_EBITDA_MARGIN", F$3)</f>
        <v>1.468</v>
      </c>
      <c r="G520" s="9" cm="1">
        <f t="array" ref="G520">_xll.SNL.Clients.Office.Excel.Functions.SPG($A520, "IQ_EBITDA_MARGIN", G$3)</f>
        <v>3.62</v>
      </c>
      <c r="H520" s="9" cm="1">
        <f t="array" ref="H520">_xll.SNL.Clients.Office.Excel.Functions.SPG($A520, "IQ_EBITDA_MARGIN", H$3)</f>
        <v>1.722</v>
      </c>
      <c r="I520" s="9" cm="1">
        <f t="array" ref="I520">_xll.SNL.Clients.Office.Excel.Functions.SPG($A520, "IQ_EBITDA_MARGIN", I$3)</f>
        <v>3.39</v>
      </c>
      <c r="J520" s="9" cm="1">
        <f t="array" ref="J520">_xll.SNL.Clients.Office.Excel.Functions.SPG($A520, "IQ_EBITDA_MARGIN", J$3)</f>
        <v>1.623</v>
      </c>
    </row>
    <row r="521" spans="1:10" x14ac:dyDescent="0.3">
      <c r="A521" s="11" t="s">
        <v>1553</v>
      </c>
      <c r="B521" s="9" t="str" cm="1">
        <f t="array" ref="B521">_xll.SNL.Clients.Office.Excel.Functions.SPG($A521, "IQ_EBITDA_MARGIN", B$3)</f>
        <v>NA</v>
      </c>
      <c r="C521" s="9" t="str" cm="1">
        <f t="array" ref="C521">_xll.SNL.Clients.Office.Excel.Functions.SPG($A521, "IQ_EBITDA_MARGIN", C$3)</f>
        <v>NA</v>
      </c>
      <c r="D521" s="9" t="str" cm="1">
        <f t="array" ref="D521">_xll.SNL.Clients.Office.Excel.Functions.SPG($A521, "IQ_EBITDA_MARGIN", D$3)</f>
        <v>NA</v>
      </c>
      <c r="E521" s="9" t="str" cm="1">
        <f t="array" ref="E521">_xll.SNL.Clients.Office.Excel.Functions.SPG($A521, "IQ_EBITDA_MARGIN", E$3)</f>
        <v>NA</v>
      </c>
      <c r="F521" s="9" t="str" cm="1">
        <f t="array" ref="F521">_xll.SNL.Clients.Office.Excel.Functions.SPG($A521, "IQ_EBITDA_MARGIN", F$3)</f>
        <v>NA</v>
      </c>
      <c r="G521" s="9" t="str" cm="1">
        <f t="array" ref="G521">_xll.SNL.Clients.Office.Excel.Functions.SPG($A521, "IQ_EBITDA_MARGIN", G$3)</f>
        <v>NA</v>
      </c>
      <c r="H521" s="9" t="str" cm="1">
        <f t="array" ref="H521">_xll.SNL.Clients.Office.Excel.Functions.SPG($A521, "IQ_EBITDA_MARGIN", H$3)</f>
        <v>NA</v>
      </c>
      <c r="I521" s="9" t="str" cm="1">
        <f t="array" ref="I521">_xll.SNL.Clients.Office.Excel.Functions.SPG($A521, "IQ_EBITDA_MARGIN", I$3)</f>
        <v>NA</v>
      </c>
      <c r="J521" s="9" t="str" cm="1">
        <f t="array" ref="J521">_xll.SNL.Clients.Office.Excel.Functions.SPG($A521, "IQ_EBITDA_MARGIN", J$3)</f>
        <v>NA</v>
      </c>
    </row>
    <row r="522" spans="1:10" x14ac:dyDescent="0.3">
      <c r="A522" s="11" t="s">
        <v>1554</v>
      </c>
      <c r="B522" s="9" t="str" cm="1">
        <f t="array" ref="B522">_xll.SNL.Clients.Office.Excel.Functions.SPG($A522, "IQ_EBITDA_MARGIN", B$3)</f>
        <v>NA</v>
      </c>
      <c r="C522" s="9" t="str" cm="1">
        <f t="array" ref="C522">_xll.SNL.Clients.Office.Excel.Functions.SPG($A522, "IQ_EBITDA_MARGIN", C$3)</f>
        <v>NA</v>
      </c>
      <c r="D522" s="9" cm="1">
        <f t="array" ref="D522">_xll.SNL.Clients.Office.Excel.Functions.SPG($A522, "IQ_EBITDA_MARGIN", D$3)</f>
        <v>20.431999999999999</v>
      </c>
      <c r="E522" s="9" cm="1">
        <f t="array" ref="E522">_xll.SNL.Clients.Office.Excel.Functions.SPG($A522, "IQ_EBITDA_MARGIN", E$3)</f>
        <v>19.097000000000001</v>
      </c>
      <c r="F522" s="9" cm="1">
        <f t="array" ref="F522">_xll.SNL.Clients.Office.Excel.Functions.SPG($A522, "IQ_EBITDA_MARGIN", F$3)</f>
        <v>18.218</v>
      </c>
      <c r="G522" s="9" cm="1">
        <f t="array" ref="G522">_xll.SNL.Clients.Office.Excel.Functions.SPG($A522, "IQ_EBITDA_MARGIN", G$3)</f>
        <v>26.8</v>
      </c>
      <c r="H522" s="9" cm="1">
        <f t="array" ref="H522">_xll.SNL.Clients.Office.Excel.Functions.SPG($A522, "IQ_EBITDA_MARGIN", H$3)</f>
        <v>22.741</v>
      </c>
      <c r="I522" s="9" cm="1">
        <f t="array" ref="I522">_xll.SNL.Clients.Office.Excel.Functions.SPG($A522, "IQ_EBITDA_MARGIN", I$3)</f>
        <v>21.14</v>
      </c>
      <c r="J522" s="9" cm="1">
        <f t="array" ref="J522">_xll.SNL.Clients.Office.Excel.Functions.SPG($A522, "IQ_EBITDA_MARGIN", J$3)</f>
        <v>20.713000000000001</v>
      </c>
    </row>
    <row r="523" spans="1:10" x14ac:dyDescent="0.3">
      <c r="A523" s="11" t="s">
        <v>1555</v>
      </c>
      <c r="B523" s="9" t="str" cm="1">
        <f t="array" ref="B523">_xll.SNL.Clients.Office.Excel.Functions.SPG($A523, "IQ_EBITDA_MARGIN", B$3)</f>
        <v>NA</v>
      </c>
      <c r="C523" s="9" t="str" cm="1">
        <f t="array" ref="C523">_xll.SNL.Clients.Office.Excel.Functions.SPG($A523, "IQ_EBITDA_MARGIN", C$3)</f>
        <v>NA</v>
      </c>
      <c r="D523" s="9" cm="1">
        <f t="array" ref="D523">_xll.SNL.Clients.Office.Excel.Functions.SPG($A523, "IQ_EBITDA_MARGIN", D$3)</f>
        <v>6.5339999999999998</v>
      </c>
      <c r="E523" s="9" cm="1">
        <f t="array" ref="E523">_xll.SNL.Clients.Office.Excel.Functions.SPG($A523, "IQ_EBITDA_MARGIN", E$3)</f>
        <v>9.359</v>
      </c>
      <c r="F523" s="9" cm="1">
        <f t="array" ref="F523">_xll.SNL.Clients.Office.Excel.Functions.SPG($A523, "IQ_EBITDA_MARGIN", F$3)</f>
        <v>7.5460000000000003</v>
      </c>
      <c r="G523" s="9" cm="1">
        <f t="array" ref="G523">_xll.SNL.Clients.Office.Excel.Functions.SPG($A523, "IQ_EBITDA_MARGIN", G$3)</f>
        <v>7.7729999999999997</v>
      </c>
      <c r="H523" s="9" cm="1">
        <f t="array" ref="H523">_xll.SNL.Clients.Office.Excel.Functions.SPG($A523, "IQ_EBITDA_MARGIN", H$3)</f>
        <v>5.2190000000000003</v>
      </c>
      <c r="I523" s="9" cm="1">
        <f t="array" ref="I523">_xll.SNL.Clients.Office.Excel.Functions.SPG($A523, "IQ_EBITDA_MARGIN", I$3)</f>
        <v>8.2469999999999999</v>
      </c>
      <c r="J523" s="9" cm="1">
        <f t="array" ref="J523">_xll.SNL.Clients.Office.Excel.Functions.SPG($A523, "IQ_EBITDA_MARGIN", J$3)</f>
        <v>6.9640000000000004</v>
      </c>
    </row>
    <row r="524" spans="1:10" x14ac:dyDescent="0.3">
      <c r="A524" s="11" t="s">
        <v>1556</v>
      </c>
      <c r="B524" s="9" t="str" cm="1">
        <f t="array" ref="B524">_xll.SNL.Clients.Office.Excel.Functions.SPG($A524, "IQ_EBITDA_MARGIN", B$3)</f>
        <v>NA</v>
      </c>
      <c r="C524" s="9" t="str" cm="1">
        <f t="array" ref="C524">_xll.SNL.Clients.Office.Excel.Functions.SPG($A524, "IQ_EBITDA_MARGIN", C$3)</f>
        <v>NA</v>
      </c>
      <c r="D524" s="9" cm="1">
        <f t="array" ref="D524">_xll.SNL.Clients.Office.Excel.Functions.SPG($A524, "IQ_EBITDA_MARGIN", D$3)</f>
        <v>5.2009999999999996</v>
      </c>
      <c r="E524" s="9" cm="1">
        <f t="array" ref="E524">_xll.SNL.Clients.Office.Excel.Functions.SPG($A524, "IQ_EBITDA_MARGIN", E$3)</f>
        <v>5.1929999999999996</v>
      </c>
      <c r="F524" s="9" cm="1">
        <f t="array" ref="F524">_xll.SNL.Clients.Office.Excel.Functions.SPG($A524, "IQ_EBITDA_MARGIN", F$3)</f>
        <v>3.5209999999999999</v>
      </c>
      <c r="G524" s="9" cm="1">
        <f t="array" ref="G524">_xll.SNL.Clients.Office.Excel.Functions.SPG($A524, "IQ_EBITDA_MARGIN", G$3)</f>
        <v>5.6520000000000001</v>
      </c>
      <c r="H524" s="9" cm="1">
        <f t="array" ref="H524">_xll.SNL.Clients.Office.Excel.Functions.SPG($A524, "IQ_EBITDA_MARGIN", H$3)</f>
        <v>4.8780000000000001</v>
      </c>
      <c r="I524" s="9" cm="1">
        <f t="array" ref="I524">_xll.SNL.Clients.Office.Excel.Functions.SPG($A524, "IQ_EBITDA_MARGIN", I$3)</f>
        <v>4.875</v>
      </c>
      <c r="J524" s="9" cm="1">
        <f t="array" ref="J524">_xll.SNL.Clients.Office.Excel.Functions.SPG($A524, "IQ_EBITDA_MARGIN", J$3)</f>
        <v>3.3319999999999999</v>
      </c>
    </row>
    <row r="525" spans="1:10" x14ac:dyDescent="0.3">
      <c r="A525" s="11" t="s">
        <v>1557</v>
      </c>
      <c r="B525" s="9" t="str" cm="1">
        <f t="array" ref="B525">_xll.SNL.Clients.Office.Excel.Functions.SPG($A525, "IQ_EBITDA_MARGIN", B$3)</f>
        <v>NA</v>
      </c>
      <c r="C525" s="9" t="str" cm="1">
        <f t="array" ref="C525">_xll.SNL.Clients.Office.Excel.Functions.SPG($A525, "IQ_EBITDA_MARGIN", C$3)</f>
        <v>NA</v>
      </c>
      <c r="D525" s="9" cm="1">
        <f t="array" ref="D525">_xll.SNL.Clients.Office.Excel.Functions.SPG($A525, "IQ_EBITDA_MARGIN", D$3)</f>
        <v>18.922999999999998</v>
      </c>
      <c r="E525" s="9" cm="1">
        <f t="array" ref="E525">_xll.SNL.Clients.Office.Excel.Functions.SPG($A525, "IQ_EBITDA_MARGIN", E$3)</f>
        <v>18.356999999999999</v>
      </c>
      <c r="F525" s="9" cm="1">
        <f t="array" ref="F525">_xll.SNL.Clients.Office.Excel.Functions.SPG($A525, "IQ_EBITDA_MARGIN", F$3)</f>
        <v>18.315000000000001</v>
      </c>
      <c r="G525" s="9" cm="1">
        <f t="array" ref="G525">_xll.SNL.Clients.Office.Excel.Functions.SPG($A525, "IQ_EBITDA_MARGIN", G$3)</f>
        <v>19</v>
      </c>
      <c r="H525" s="9" cm="1">
        <f t="array" ref="H525">_xll.SNL.Clients.Office.Excel.Functions.SPG($A525, "IQ_EBITDA_MARGIN", H$3)</f>
        <v>19.039000000000001</v>
      </c>
      <c r="I525" s="9" cm="1">
        <f t="array" ref="I525">_xll.SNL.Clients.Office.Excel.Functions.SPG($A525, "IQ_EBITDA_MARGIN", I$3)</f>
        <v>20.890999999999998</v>
      </c>
      <c r="J525" s="9" cm="1">
        <f t="array" ref="J525">_xll.SNL.Clients.Office.Excel.Functions.SPG($A525, "IQ_EBITDA_MARGIN", J$3)</f>
        <v>20.484000000000002</v>
      </c>
    </row>
    <row r="526" spans="1:10" x14ac:dyDescent="0.3">
      <c r="A526" s="11" t="s">
        <v>1558</v>
      </c>
      <c r="B526" s="9" t="str" cm="1">
        <f t="array" ref="B526">_xll.SNL.Clients.Office.Excel.Functions.SPG($A526, "IQ_EBITDA_MARGIN", B$3)</f>
        <v>NA</v>
      </c>
      <c r="C526" s="9" cm="1">
        <f t="array" ref="C526">_xll.SNL.Clients.Office.Excel.Functions.SPG($A526, "IQ_EBITDA_MARGIN", C$3)</f>
        <v>16.074999999999999</v>
      </c>
      <c r="D526" s="9" cm="1">
        <f t="array" ref="D526">_xll.SNL.Clients.Office.Excel.Functions.SPG($A526, "IQ_EBITDA_MARGIN", D$3)</f>
        <v>14.872</v>
      </c>
      <c r="E526" s="9" cm="1">
        <f t="array" ref="E526">_xll.SNL.Clients.Office.Excel.Functions.SPG($A526, "IQ_EBITDA_MARGIN", E$3)</f>
        <v>11.278</v>
      </c>
      <c r="F526" s="9" cm="1">
        <f t="array" ref="F526">_xll.SNL.Clients.Office.Excel.Functions.SPG($A526, "IQ_EBITDA_MARGIN", F$3)</f>
        <v>9.98</v>
      </c>
      <c r="G526" s="9" cm="1">
        <f t="array" ref="G526">_xll.SNL.Clients.Office.Excel.Functions.SPG($A526, "IQ_EBITDA_MARGIN", G$3)</f>
        <v>11.35</v>
      </c>
      <c r="H526" s="9" cm="1">
        <f t="array" ref="H526">_xll.SNL.Clients.Office.Excel.Functions.SPG($A526, "IQ_EBITDA_MARGIN", H$3)</f>
        <v>9.1999999999999993</v>
      </c>
      <c r="I526" s="9" cm="1">
        <f t="array" ref="I526">_xll.SNL.Clients.Office.Excel.Functions.SPG($A526, "IQ_EBITDA_MARGIN", I$3)</f>
        <v>8.8330000000000002</v>
      </c>
      <c r="J526" s="9" cm="1">
        <f t="array" ref="J526">_xll.SNL.Clients.Office.Excel.Functions.SPG($A526, "IQ_EBITDA_MARGIN", J$3)</f>
        <v>7.5490000000000004</v>
      </c>
    </row>
    <row r="527" spans="1:10" x14ac:dyDescent="0.3">
      <c r="A527" s="11" t="s">
        <v>1559</v>
      </c>
      <c r="B527" s="9" t="str" cm="1">
        <f t="array" ref="B527">_xll.SNL.Clients.Office.Excel.Functions.SPG($A527, "IQ_EBITDA_MARGIN", B$3)</f>
        <v>NA</v>
      </c>
      <c r="C527" s="9" t="str" cm="1">
        <f t="array" ref="C527">_xll.SNL.Clients.Office.Excel.Functions.SPG($A527, "IQ_EBITDA_MARGIN", C$3)</f>
        <v>NA</v>
      </c>
      <c r="D527" s="9" cm="1">
        <f t="array" ref="D527">_xll.SNL.Clients.Office.Excel.Functions.SPG($A527, "IQ_EBITDA_MARGIN", D$3)</f>
        <v>5.0439999999999996</v>
      </c>
      <c r="E527" s="9" cm="1">
        <f t="array" ref="E527">_xll.SNL.Clients.Office.Excel.Functions.SPG($A527, "IQ_EBITDA_MARGIN", E$3)</f>
        <v>7.9210000000000003</v>
      </c>
      <c r="F527" s="9" cm="1">
        <f t="array" ref="F527">_xll.SNL.Clients.Office.Excel.Functions.SPG($A527, "IQ_EBITDA_MARGIN", F$3)</f>
        <v>9.327</v>
      </c>
      <c r="G527" s="9" cm="1">
        <f t="array" ref="G527">_xll.SNL.Clients.Office.Excel.Functions.SPG($A527, "IQ_EBITDA_MARGIN", G$3)</f>
        <v>9.0429999999999993</v>
      </c>
      <c r="H527" s="9" cm="1">
        <f t="array" ref="H527">_xll.SNL.Clients.Office.Excel.Functions.SPG($A527, "IQ_EBITDA_MARGIN", H$3)</f>
        <v>4.8099999999999996</v>
      </c>
      <c r="I527" s="9" cm="1">
        <f t="array" ref="I527">_xll.SNL.Clients.Office.Excel.Functions.SPG($A527, "IQ_EBITDA_MARGIN", I$3)</f>
        <v>7.8529999999999998</v>
      </c>
      <c r="J527" s="9" cm="1">
        <f t="array" ref="J527">_xll.SNL.Clients.Office.Excel.Functions.SPG($A527, "IQ_EBITDA_MARGIN", J$3)</f>
        <v>7.3310000000000004</v>
      </c>
    </row>
    <row r="528" spans="1:10" x14ac:dyDescent="0.3">
      <c r="A528" s="11" t="s">
        <v>1560</v>
      </c>
      <c r="B528" s="9" t="str" cm="1">
        <f t="array" ref="B528">_xll.SNL.Clients.Office.Excel.Functions.SPG($A528, "IQ_EBITDA_MARGIN", B$3)</f>
        <v>NA</v>
      </c>
      <c r="C528" s="9" t="str" cm="1">
        <f t="array" ref="C528">_xll.SNL.Clients.Office.Excel.Functions.SPG($A528, "IQ_EBITDA_MARGIN", C$3)</f>
        <v>NA</v>
      </c>
      <c r="D528" s="9" cm="1">
        <f t="array" ref="D528">_xll.SNL.Clients.Office.Excel.Functions.SPG($A528, "IQ_EBITDA_MARGIN", D$3)</f>
        <v>46.8</v>
      </c>
      <c r="E528" s="9" cm="1">
        <f t="array" ref="E528">_xll.SNL.Clients.Office.Excel.Functions.SPG($A528, "IQ_EBITDA_MARGIN", E$3)</f>
        <v>52.371000000000002</v>
      </c>
      <c r="F528" s="9" cm="1">
        <f t="array" ref="F528">_xll.SNL.Clients.Office.Excel.Functions.SPG($A528, "IQ_EBITDA_MARGIN", F$3)</f>
        <v>19.841999999999999</v>
      </c>
      <c r="G528" s="9" cm="1">
        <f t="array" ref="G528">_xll.SNL.Clients.Office.Excel.Functions.SPG($A528, "IQ_EBITDA_MARGIN", G$3)</f>
        <v>73.14</v>
      </c>
      <c r="H528" s="9" cm="1">
        <f t="array" ref="H528">_xll.SNL.Clients.Office.Excel.Functions.SPG($A528, "IQ_EBITDA_MARGIN", H$3)</f>
        <v>50.722999999999999</v>
      </c>
      <c r="I528" s="9" cm="1">
        <f t="array" ref="I528">_xll.SNL.Clients.Office.Excel.Functions.SPG($A528, "IQ_EBITDA_MARGIN", I$3)</f>
        <v>61.831000000000003</v>
      </c>
      <c r="J528" s="9" cm="1">
        <f t="array" ref="J528">_xll.SNL.Clients.Office.Excel.Functions.SPG($A528, "IQ_EBITDA_MARGIN", J$3)</f>
        <v>32.345999999999997</v>
      </c>
    </row>
    <row r="529" spans="1:10" x14ac:dyDescent="0.3">
      <c r="A529" s="11" t="s">
        <v>1561</v>
      </c>
      <c r="B529" s="9" t="str" cm="1">
        <f t="array" ref="B529">_xll.SNL.Clients.Office.Excel.Functions.SPG($A529, "IQ_EBITDA_MARGIN", B$3)</f>
        <v>NA</v>
      </c>
      <c r="C529" s="9" t="str" cm="1">
        <f t="array" ref="C529">_xll.SNL.Clients.Office.Excel.Functions.SPG($A529, "IQ_EBITDA_MARGIN", C$3)</f>
        <v>NA</v>
      </c>
      <c r="D529" s="9" cm="1">
        <f t="array" ref="D529">_xll.SNL.Clients.Office.Excel.Functions.SPG($A529, "IQ_EBITDA_MARGIN", D$3)</f>
        <v>3.5960000000000001</v>
      </c>
      <c r="E529" s="9" cm="1">
        <f t="array" ref="E529">_xll.SNL.Clients.Office.Excel.Functions.SPG($A529, "IQ_EBITDA_MARGIN", E$3)</f>
        <v>3.0870000000000002</v>
      </c>
      <c r="F529" s="9" cm="1">
        <f t="array" ref="F529">_xll.SNL.Clients.Office.Excel.Functions.SPG($A529, "IQ_EBITDA_MARGIN", F$3)</f>
        <v>5.0830000000000002</v>
      </c>
      <c r="G529" s="9" cm="1">
        <f t="array" ref="G529">_xll.SNL.Clients.Office.Excel.Functions.SPG($A529, "IQ_EBITDA_MARGIN", G$3)</f>
        <v>3.391</v>
      </c>
      <c r="H529" s="9" cm="1">
        <f t="array" ref="H529">_xll.SNL.Clients.Office.Excel.Functions.SPG($A529, "IQ_EBITDA_MARGIN", H$3)</f>
        <v>6.9260000000000002</v>
      </c>
      <c r="I529" s="9" cm="1">
        <f t="array" ref="I529">_xll.SNL.Clients.Office.Excel.Functions.SPG($A529, "IQ_EBITDA_MARGIN", I$3)</f>
        <v>4.6669999999999998</v>
      </c>
      <c r="J529" s="9" cm="1">
        <f t="array" ref="J529">_xll.SNL.Clients.Office.Excel.Functions.SPG($A529, "IQ_EBITDA_MARGIN", J$3)</f>
        <v>7.0279999999999996</v>
      </c>
    </row>
    <row r="530" spans="1:10" x14ac:dyDescent="0.3">
      <c r="A530" s="11" t="s">
        <v>1562</v>
      </c>
      <c r="B530" s="9" t="str" cm="1">
        <f t="array" ref="B530">_xll.SNL.Clients.Office.Excel.Functions.SPG($A530, "IQ_EBITDA_MARGIN", B$3)</f>
        <v>NA</v>
      </c>
      <c r="C530" s="9" cm="1">
        <f t="array" ref="C530">_xll.SNL.Clients.Office.Excel.Functions.SPG($A530, "IQ_EBITDA_MARGIN", C$3)</f>
        <v>19.404</v>
      </c>
      <c r="D530" s="9" cm="1">
        <f t="array" ref="D530">_xll.SNL.Clients.Office.Excel.Functions.SPG($A530, "IQ_EBITDA_MARGIN", D$3)</f>
        <v>19.091999999999999</v>
      </c>
      <c r="E530" s="9" cm="1">
        <f t="array" ref="E530">_xll.SNL.Clients.Office.Excel.Functions.SPG($A530, "IQ_EBITDA_MARGIN", E$3)</f>
        <v>19.988</v>
      </c>
      <c r="F530" s="9" cm="1">
        <f t="array" ref="F530">_xll.SNL.Clients.Office.Excel.Functions.SPG($A530, "IQ_EBITDA_MARGIN", F$3)</f>
        <v>17.062999999999999</v>
      </c>
      <c r="G530" s="9" cm="1">
        <f t="array" ref="G530">_xll.SNL.Clients.Office.Excel.Functions.SPG($A530, "IQ_EBITDA_MARGIN", G$3)</f>
        <v>18.722000000000001</v>
      </c>
      <c r="H530" s="9" cm="1">
        <f t="array" ref="H530">_xll.SNL.Clients.Office.Excel.Functions.SPG($A530, "IQ_EBITDA_MARGIN", H$3)</f>
        <v>19.721</v>
      </c>
      <c r="I530" s="9" cm="1">
        <f t="array" ref="I530">_xll.SNL.Clients.Office.Excel.Functions.SPG($A530, "IQ_EBITDA_MARGIN", I$3)</f>
        <v>18.498999999999999</v>
      </c>
      <c r="J530" s="9" cm="1">
        <f t="array" ref="J530">_xll.SNL.Clients.Office.Excel.Functions.SPG($A530, "IQ_EBITDA_MARGIN", J$3)</f>
        <v>16.143000000000001</v>
      </c>
    </row>
    <row r="531" spans="1:10" x14ac:dyDescent="0.3">
      <c r="A531" s="11" t="s">
        <v>1563</v>
      </c>
      <c r="B531" s="9" t="str" cm="1">
        <f t="array" ref="B531">_xll.SNL.Clients.Office.Excel.Functions.SPG($A531, "IQ_EBITDA_MARGIN", B$3)</f>
        <v>NA</v>
      </c>
      <c r="C531" s="9" t="str" cm="1">
        <f t="array" ref="C531">_xll.SNL.Clients.Office.Excel.Functions.SPG($A531, "IQ_EBITDA_MARGIN", C$3)</f>
        <v>NA</v>
      </c>
      <c r="D531" s="9" cm="1">
        <f t="array" ref="D531">_xll.SNL.Clients.Office.Excel.Functions.SPG($A531, "IQ_EBITDA_MARGIN", D$3)</f>
        <v>33.384999999999998</v>
      </c>
      <c r="E531" s="9" cm="1">
        <f t="array" ref="E531">_xll.SNL.Clients.Office.Excel.Functions.SPG($A531, "IQ_EBITDA_MARGIN", E$3)</f>
        <v>39.356000000000002</v>
      </c>
      <c r="F531" s="9" cm="1">
        <f t="array" ref="F531">_xll.SNL.Clients.Office.Excel.Functions.SPG($A531, "IQ_EBITDA_MARGIN", F$3)</f>
        <v>30.908999999999999</v>
      </c>
      <c r="G531" s="9" cm="1">
        <f t="array" ref="G531">_xll.SNL.Clients.Office.Excel.Functions.SPG($A531, "IQ_EBITDA_MARGIN", G$3)</f>
        <v>32.950000000000003</v>
      </c>
      <c r="H531" s="9" cm="1">
        <f t="array" ref="H531">_xll.SNL.Clients.Office.Excel.Functions.SPG($A531, "IQ_EBITDA_MARGIN", H$3)</f>
        <v>30.581</v>
      </c>
      <c r="I531" s="9" cm="1">
        <f t="array" ref="I531">_xll.SNL.Clients.Office.Excel.Functions.SPG($A531, "IQ_EBITDA_MARGIN", I$3)</f>
        <v>40.024000000000001</v>
      </c>
      <c r="J531" s="9" cm="1">
        <f t="array" ref="J531">_xll.SNL.Clients.Office.Excel.Functions.SPG($A531, "IQ_EBITDA_MARGIN", J$3)</f>
        <v>25.518000000000001</v>
      </c>
    </row>
    <row r="532" spans="1:10" x14ac:dyDescent="0.3">
      <c r="A532" s="11" t="s">
        <v>1564</v>
      </c>
      <c r="B532" s="9" t="str" cm="1">
        <f t="array" ref="B532">_xll.SNL.Clients.Office.Excel.Functions.SPG($A532, "IQ_EBITDA_MARGIN", B$3)</f>
        <v>NA</v>
      </c>
      <c r="C532" s="9" t="str" cm="1">
        <f t="array" ref="C532">_xll.SNL.Clients.Office.Excel.Functions.SPG($A532, "IQ_EBITDA_MARGIN", C$3)</f>
        <v>NA</v>
      </c>
      <c r="D532" s="9" cm="1">
        <f t="array" ref="D532">_xll.SNL.Clients.Office.Excel.Functions.SPG($A532, "IQ_EBITDA_MARGIN", D$3)</f>
        <v>3.0369999999999999</v>
      </c>
      <c r="E532" s="9" cm="1">
        <f t="array" ref="E532">_xll.SNL.Clients.Office.Excel.Functions.SPG($A532, "IQ_EBITDA_MARGIN", E$3)</f>
        <v>19.559000000000001</v>
      </c>
      <c r="F532" s="9" cm="1">
        <f t="array" ref="F532">_xll.SNL.Clients.Office.Excel.Functions.SPG($A532, "IQ_EBITDA_MARGIN", F$3)</f>
        <v>18.879000000000001</v>
      </c>
      <c r="G532" s="9" cm="1">
        <f t="array" ref="G532">_xll.SNL.Clients.Office.Excel.Functions.SPG($A532, "IQ_EBITDA_MARGIN", G$3)</f>
        <v>22.151</v>
      </c>
      <c r="H532" s="9" cm="1">
        <f t="array" ref="H532">_xll.SNL.Clients.Office.Excel.Functions.SPG($A532, "IQ_EBITDA_MARGIN", H$3)</f>
        <v>-2.9580000000000002</v>
      </c>
      <c r="I532" s="9" cm="1">
        <f t="array" ref="I532">_xll.SNL.Clients.Office.Excel.Functions.SPG($A532, "IQ_EBITDA_MARGIN", I$3)</f>
        <v>17.702999999999999</v>
      </c>
      <c r="J532" s="9" cm="1">
        <f t="array" ref="J532">_xll.SNL.Clients.Office.Excel.Functions.SPG($A532, "IQ_EBITDA_MARGIN", J$3)</f>
        <v>18.771999999999998</v>
      </c>
    </row>
    <row r="533" spans="1:10" x14ac:dyDescent="0.3">
      <c r="A533" s="11" t="s">
        <v>1565</v>
      </c>
      <c r="B533" s="9" t="str" cm="1">
        <f t="array" ref="B533">_xll.SNL.Clients.Office.Excel.Functions.SPG($A533, "IQ_EBITDA_MARGIN", B$3)</f>
        <v>NA</v>
      </c>
      <c r="C533" s="9" t="str" cm="1">
        <f t="array" ref="C533">_xll.SNL.Clients.Office.Excel.Functions.SPG($A533, "IQ_EBITDA_MARGIN", C$3)</f>
        <v>NA</v>
      </c>
      <c r="D533" s="9" cm="1">
        <f t="array" ref="D533">_xll.SNL.Clients.Office.Excel.Functions.SPG($A533, "IQ_EBITDA_MARGIN", D$3)</f>
        <v>31.704000000000001</v>
      </c>
      <c r="E533" s="9" cm="1">
        <f t="array" ref="E533">_xll.SNL.Clients.Office.Excel.Functions.SPG($A533, "IQ_EBITDA_MARGIN", E$3)</f>
        <v>33.518000000000001</v>
      </c>
      <c r="F533" s="9" cm="1">
        <f t="array" ref="F533">_xll.SNL.Clients.Office.Excel.Functions.SPG($A533, "IQ_EBITDA_MARGIN", F$3)</f>
        <v>33.723999999999997</v>
      </c>
      <c r="G533" s="9" cm="1">
        <f t="array" ref="G533">_xll.SNL.Clients.Office.Excel.Functions.SPG($A533, "IQ_EBITDA_MARGIN", G$3)</f>
        <v>33.564999999999998</v>
      </c>
      <c r="H533" s="9" cm="1">
        <f t="array" ref="H533">_xll.SNL.Clients.Office.Excel.Functions.SPG($A533, "IQ_EBITDA_MARGIN", H$3)</f>
        <v>32.267000000000003</v>
      </c>
      <c r="I533" s="9" cm="1">
        <f t="array" ref="I533">_xll.SNL.Clients.Office.Excel.Functions.SPG($A533, "IQ_EBITDA_MARGIN", I$3)</f>
        <v>27.146999999999998</v>
      </c>
      <c r="J533" s="9" cm="1">
        <f t="array" ref="J533">_xll.SNL.Clients.Office.Excel.Functions.SPG($A533, "IQ_EBITDA_MARGIN", J$3)</f>
        <v>22.391999999999999</v>
      </c>
    </row>
    <row r="534" spans="1:10" x14ac:dyDescent="0.3">
      <c r="A534" s="11" t="s">
        <v>1566</v>
      </c>
      <c r="B534" s="9" t="str" cm="1">
        <f t="array" ref="B534">_xll.SNL.Clients.Office.Excel.Functions.SPG($A534, "IQ_EBITDA_MARGIN", B$3)</f>
        <v>NA</v>
      </c>
      <c r="C534" s="9" t="str" cm="1">
        <f t="array" ref="C534">_xll.SNL.Clients.Office.Excel.Functions.SPG($A534, "IQ_EBITDA_MARGIN", C$3)</f>
        <v>NA</v>
      </c>
      <c r="D534" s="9" cm="1">
        <f t="array" ref="D534">_xll.SNL.Clients.Office.Excel.Functions.SPG($A534, "IQ_EBITDA_MARGIN", D$3)</f>
        <v>3.6989999999999998</v>
      </c>
      <c r="E534" s="9" cm="1">
        <f t="array" ref="E534">_xll.SNL.Clients.Office.Excel.Functions.SPG($A534, "IQ_EBITDA_MARGIN", E$3)</f>
        <v>7.1479999999999997</v>
      </c>
      <c r="F534" s="9" cm="1">
        <f t="array" ref="F534">_xll.SNL.Clients.Office.Excel.Functions.SPG($A534, "IQ_EBITDA_MARGIN", F$3)</f>
        <v>9.0350000000000001</v>
      </c>
      <c r="G534" s="9" cm="1">
        <f t="array" ref="G534">_xll.SNL.Clients.Office.Excel.Functions.SPG($A534, "IQ_EBITDA_MARGIN", G$3)</f>
        <v>8.0129999999999999</v>
      </c>
      <c r="H534" s="9" cm="1">
        <f t="array" ref="H534">_xll.SNL.Clients.Office.Excel.Functions.SPG($A534, "IQ_EBITDA_MARGIN", H$3)</f>
        <v>9.1910000000000007</v>
      </c>
      <c r="I534" s="9" cm="1">
        <f t="array" ref="I534">_xll.SNL.Clients.Office.Excel.Functions.SPG($A534, "IQ_EBITDA_MARGIN", I$3)</f>
        <v>11.749000000000001</v>
      </c>
      <c r="J534" s="9" cm="1">
        <f t="array" ref="J534">_xll.SNL.Clients.Office.Excel.Functions.SPG($A534, "IQ_EBITDA_MARGIN", J$3)</f>
        <v>12.007999999999999</v>
      </c>
    </row>
    <row r="535" spans="1:10" x14ac:dyDescent="0.3">
      <c r="A535" s="11" t="s">
        <v>1567</v>
      </c>
      <c r="B535" s="9" t="str" cm="1">
        <f t="array" ref="B535">_xll.SNL.Clients.Office.Excel.Functions.SPG($A535, "IQ_EBITDA_MARGIN", B$3)</f>
        <v>NA</v>
      </c>
      <c r="C535" s="9" t="str" cm="1">
        <f t="array" ref="C535">_xll.SNL.Clients.Office.Excel.Functions.SPG($A535, "IQ_EBITDA_MARGIN", C$3)</f>
        <v>NA</v>
      </c>
      <c r="D535" s="9" t="str" cm="1">
        <f t="array" ref="D535">_xll.SNL.Clients.Office.Excel.Functions.SPG($A535, "IQ_EBITDA_MARGIN", D$3)</f>
        <v>NA</v>
      </c>
      <c r="E535" s="9" t="str" cm="1">
        <f t="array" ref="E535">_xll.SNL.Clients.Office.Excel.Functions.SPG($A535, "IQ_EBITDA_MARGIN", E$3)</f>
        <v>NA</v>
      </c>
      <c r="F535" s="9" t="str" cm="1">
        <f t="array" ref="F535">_xll.SNL.Clients.Office.Excel.Functions.SPG($A535, "IQ_EBITDA_MARGIN", F$3)</f>
        <v>NA</v>
      </c>
      <c r="G535" s="9" t="str" cm="1">
        <f t="array" ref="G535">_xll.SNL.Clients.Office.Excel.Functions.SPG($A535, "IQ_EBITDA_MARGIN", G$3)</f>
        <v>NA</v>
      </c>
      <c r="H535" s="9" t="str" cm="1">
        <f t="array" ref="H535">_xll.SNL.Clients.Office.Excel.Functions.SPG($A535, "IQ_EBITDA_MARGIN", H$3)</f>
        <v>NA</v>
      </c>
      <c r="I535" s="9" t="str" cm="1">
        <f t="array" ref="I535">_xll.SNL.Clients.Office.Excel.Functions.SPG($A535, "IQ_EBITDA_MARGIN", I$3)</f>
        <v>NA</v>
      </c>
      <c r="J535" s="9" t="str" cm="1">
        <f t="array" ref="J535">_xll.SNL.Clients.Office.Excel.Functions.SPG($A535, "IQ_EBITDA_MARGIN", J$3)</f>
        <v>NA</v>
      </c>
    </row>
    <row r="536" spans="1:10" x14ac:dyDescent="0.3">
      <c r="A536" s="11" t="s">
        <v>1568</v>
      </c>
      <c r="B536" s="9" t="str" cm="1">
        <f t="array" ref="B536">_xll.SNL.Clients.Office.Excel.Functions.SPG($A536, "IQ_EBITDA_MARGIN", B$3)</f>
        <v>NA</v>
      </c>
      <c r="C536" s="9" t="str" cm="1">
        <f t="array" ref="C536">_xll.SNL.Clients.Office.Excel.Functions.SPG($A536, "IQ_EBITDA_MARGIN", C$3)</f>
        <v>NA</v>
      </c>
      <c r="D536" s="9" cm="1">
        <f t="array" ref="D536">_xll.SNL.Clients.Office.Excel.Functions.SPG($A536, "IQ_EBITDA_MARGIN", D$3)</f>
        <v>19.704000000000001</v>
      </c>
      <c r="E536" s="9" cm="1">
        <f t="array" ref="E536">_xll.SNL.Clients.Office.Excel.Functions.SPG($A536, "IQ_EBITDA_MARGIN", E$3)</f>
        <v>14.957000000000001</v>
      </c>
      <c r="F536" s="9" cm="1">
        <f t="array" ref="F536">_xll.SNL.Clients.Office.Excel.Functions.SPG($A536, "IQ_EBITDA_MARGIN", F$3)</f>
        <v>5.827</v>
      </c>
      <c r="G536" s="9" cm="1">
        <f t="array" ref="G536">_xll.SNL.Clients.Office.Excel.Functions.SPG($A536, "IQ_EBITDA_MARGIN", G$3)</f>
        <v>20.533999999999999</v>
      </c>
      <c r="H536" s="9" cm="1">
        <f t="array" ref="H536">_xll.SNL.Clients.Office.Excel.Functions.SPG($A536, "IQ_EBITDA_MARGIN", H$3)</f>
        <v>19.64</v>
      </c>
      <c r="I536" s="9" cm="1">
        <f t="array" ref="I536">_xll.SNL.Clients.Office.Excel.Functions.SPG($A536, "IQ_EBITDA_MARGIN", I$3)</f>
        <v>15.125999999999999</v>
      </c>
      <c r="J536" s="9" cm="1">
        <f t="array" ref="J536">_xll.SNL.Clients.Office.Excel.Functions.SPG($A536, "IQ_EBITDA_MARGIN", J$3)</f>
        <v>8.3089999999999993</v>
      </c>
    </row>
    <row r="537" spans="1:10" x14ac:dyDescent="0.3">
      <c r="A537" s="11" t="s">
        <v>1569</v>
      </c>
      <c r="B537" s="9" t="str" cm="1">
        <f t="array" ref="B537">_xll.SNL.Clients.Office.Excel.Functions.SPG($A537, "IQ_EBITDA_MARGIN", B$3)</f>
        <v>NA</v>
      </c>
      <c r="C537" s="9" t="str" cm="1">
        <f t="array" ref="C537">_xll.SNL.Clients.Office.Excel.Functions.SPG($A537, "IQ_EBITDA_MARGIN", C$3)</f>
        <v>NA</v>
      </c>
      <c r="D537" s="9" cm="1">
        <f t="array" ref="D537">_xll.SNL.Clients.Office.Excel.Functions.SPG($A537, "IQ_EBITDA_MARGIN", D$3)</f>
        <v>9.6850000000000005</v>
      </c>
      <c r="E537" s="9" cm="1">
        <f t="array" ref="E537">_xll.SNL.Clients.Office.Excel.Functions.SPG($A537, "IQ_EBITDA_MARGIN", E$3)</f>
        <v>15.443</v>
      </c>
      <c r="F537" s="9" cm="1">
        <f t="array" ref="F537">_xll.SNL.Clients.Office.Excel.Functions.SPG($A537, "IQ_EBITDA_MARGIN", F$3)</f>
        <v>11.563000000000001</v>
      </c>
      <c r="G537" s="9" cm="1">
        <f t="array" ref="G537">_xll.SNL.Clients.Office.Excel.Functions.SPG($A537, "IQ_EBITDA_MARGIN", G$3)</f>
        <v>4.8040000000000003</v>
      </c>
      <c r="H537" s="9" cm="1">
        <f t="array" ref="H537">_xll.SNL.Clients.Office.Excel.Functions.SPG($A537, "IQ_EBITDA_MARGIN", H$3)</f>
        <v>12.579000000000001</v>
      </c>
      <c r="I537" s="9" cm="1">
        <f t="array" ref="I537">_xll.SNL.Clients.Office.Excel.Functions.SPG($A537, "IQ_EBITDA_MARGIN", I$3)</f>
        <v>15.131</v>
      </c>
      <c r="J537" s="9" cm="1">
        <f t="array" ref="J537">_xll.SNL.Clients.Office.Excel.Functions.SPG($A537, "IQ_EBITDA_MARGIN", J$3)</f>
        <v>11.701000000000001</v>
      </c>
    </row>
    <row r="538" spans="1:10" x14ac:dyDescent="0.3">
      <c r="A538" s="11" t="s">
        <v>1570</v>
      </c>
      <c r="B538" s="9" t="str" cm="1">
        <f t="array" ref="B538">_xll.SNL.Clients.Office.Excel.Functions.SPG($A538, "IQ_EBITDA_MARGIN", B$3)</f>
        <v>NA</v>
      </c>
      <c r="C538" s="9" t="str" cm="1">
        <f t="array" ref="C538">_xll.SNL.Clients.Office.Excel.Functions.SPG($A538, "IQ_EBITDA_MARGIN", C$3)</f>
        <v>NA</v>
      </c>
      <c r="D538" s="9" cm="1">
        <f t="array" ref="D538">_xll.SNL.Clients.Office.Excel.Functions.SPG($A538, "IQ_EBITDA_MARGIN", D$3)</f>
        <v>8.3670000000000009</v>
      </c>
      <c r="E538" s="9" cm="1">
        <f t="array" ref="E538">_xll.SNL.Clients.Office.Excel.Functions.SPG($A538, "IQ_EBITDA_MARGIN", E$3)</f>
        <v>14.965999999999999</v>
      </c>
      <c r="F538" s="9" cm="1">
        <f t="array" ref="F538">_xll.SNL.Clients.Office.Excel.Functions.SPG($A538, "IQ_EBITDA_MARGIN", F$3)</f>
        <v>17.266999999999999</v>
      </c>
      <c r="G538" s="9" cm="1">
        <f t="array" ref="G538">_xll.SNL.Clients.Office.Excel.Functions.SPG($A538, "IQ_EBITDA_MARGIN", G$3)</f>
        <v>10.112</v>
      </c>
      <c r="H538" s="9" cm="1">
        <f t="array" ref="H538">_xll.SNL.Clients.Office.Excel.Functions.SPG($A538, "IQ_EBITDA_MARGIN", H$3)</f>
        <v>1.159</v>
      </c>
      <c r="I538" s="9" cm="1">
        <f t="array" ref="I538">_xll.SNL.Clients.Office.Excel.Functions.SPG($A538, "IQ_EBITDA_MARGIN", I$3)</f>
        <v>0.92600000000000005</v>
      </c>
      <c r="J538" s="9" cm="1">
        <f t="array" ref="J538">_xll.SNL.Clients.Office.Excel.Functions.SPG($A538, "IQ_EBITDA_MARGIN", J$3)</f>
        <v>-1.93</v>
      </c>
    </row>
    <row r="539" spans="1:10" x14ac:dyDescent="0.3">
      <c r="A539" s="11" t="s">
        <v>1571</v>
      </c>
      <c r="B539" s="9" t="str" cm="1">
        <f t="array" ref="B539">_xll.SNL.Clients.Office.Excel.Functions.SPG($A539, "IQ_EBITDA_MARGIN", B$3)</f>
        <v>NA</v>
      </c>
      <c r="C539" s="9" t="str" cm="1">
        <f t="array" ref="C539">_xll.SNL.Clients.Office.Excel.Functions.SPG($A539, "IQ_EBITDA_MARGIN", C$3)</f>
        <v>NA</v>
      </c>
      <c r="D539" s="9" cm="1">
        <f t="array" ref="D539">_xll.SNL.Clients.Office.Excel.Functions.SPG($A539, "IQ_EBITDA_MARGIN", D$3)</f>
        <v>9.1050000000000004</v>
      </c>
      <c r="E539" s="9" cm="1">
        <f t="array" ref="E539">_xll.SNL.Clients.Office.Excel.Functions.SPG($A539, "IQ_EBITDA_MARGIN", E$3)</f>
        <v>9.1690000000000005</v>
      </c>
      <c r="F539" s="9" cm="1">
        <f t="array" ref="F539">_xll.SNL.Clients.Office.Excel.Functions.SPG($A539, "IQ_EBITDA_MARGIN", F$3)</f>
        <v>5.13</v>
      </c>
      <c r="G539" s="9" cm="1">
        <f t="array" ref="G539">_xll.SNL.Clients.Office.Excel.Functions.SPG($A539, "IQ_EBITDA_MARGIN", G$3)</f>
        <v>9.2889999999999997</v>
      </c>
      <c r="H539" s="9" cm="1">
        <f t="array" ref="H539">_xll.SNL.Clients.Office.Excel.Functions.SPG($A539, "IQ_EBITDA_MARGIN", H$3)</f>
        <v>8.0389999999999997</v>
      </c>
      <c r="I539" s="9" cm="1">
        <f t="array" ref="I539">_xll.SNL.Clients.Office.Excel.Functions.SPG($A539, "IQ_EBITDA_MARGIN", I$3)</f>
        <v>9.7949999999999999</v>
      </c>
      <c r="J539" s="9" cm="1">
        <f t="array" ref="J539">_xll.SNL.Clients.Office.Excel.Functions.SPG($A539, "IQ_EBITDA_MARGIN", J$3)</f>
        <v>11.135999999999999</v>
      </c>
    </row>
    <row r="540" spans="1:10" x14ac:dyDescent="0.3">
      <c r="A540" s="11" t="s">
        <v>1572</v>
      </c>
      <c r="B540" s="9" t="str" cm="1">
        <f t="array" ref="B540">_xll.SNL.Clients.Office.Excel.Functions.SPG($A540, "IQ_EBITDA_MARGIN", B$3)</f>
        <v>NA</v>
      </c>
      <c r="C540" s="9" t="str" cm="1">
        <f t="array" ref="C540">_xll.SNL.Clients.Office.Excel.Functions.SPG($A540, "IQ_EBITDA_MARGIN", C$3)</f>
        <v>NA</v>
      </c>
      <c r="D540" s="9" cm="1">
        <f t="array" ref="D540">_xll.SNL.Clients.Office.Excel.Functions.SPG($A540, "IQ_EBITDA_MARGIN", D$3)</f>
        <v>13.478</v>
      </c>
      <c r="E540" s="9" cm="1">
        <f t="array" ref="E540">_xll.SNL.Clients.Office.Excel.Functions.SPG($A540, "IQ_EBITDA_MARGIN", E$3)</f>
        <v>13.669</v>
      </c>
      <c r="F540" s="9" cm="1">
        <f t="array" ref="F540">_xll.SNL.Clients.Office.Excel.Functions.SPG($A540, "IQ_EBITDA_MARGIN", F$3)</f>
        <v>13.096</v>
      </c>
      <c r="G540" s="9" cm="1">
        <f t="array" ref="G540">_xll.SNL.Clients.Office.Excel.Functions.SPG($A540, "IQ_EBITDA_MARGIN", G$3)</f>
        <v>14.346</v>
      </c>
      <c r="H540" s="9" cm="1">
        <f t="array" ref="H540">_xll.SNL.Clients.Office.Excel.Functions.SPG($A540, "IQ_EBITDA_MARGIN", H$3)</f>
        <v>11.324999999999999</v>
      </c>
      <c r="I540" s="9" cm="1">
        <f t="array" ref="I540">_xll.SNL.Clients.Office.Excel.Functions.SPG($A540, "IQ_EBITDA_MARGIN", I$3)</f>
        <v>10.772</v>
      </c>
      <c r="J540" s="9" cm="1">
        <f t="array" ref="J540">_xll.SNL.Clients.Office.Excel.Functions.SPG($A540, "IQ_EBITDA_MARGIN", J$3)</f>
        <v>13.23</v>
      </c>
    </row>
    <row r="541" spans="1:10" x14ac:dyDescent="0.3">
      <c r="A541" s="11" t="s">
        <v>1573</v>
      </c>
      <c r="B541" s="9" t="str" cm="1">
        <f t="array" ref="B541">_xll.SNL.Clients.Office.Excel.Functions.SPG($A541, "IQ_EBITDA_MARGIN", B$3)</f>
        <v>NA</v>
      </c>
      <c r="C541" s="9" t="str" cm="1">
        <f t="array" ref="C541">_xll.SNL.Clients.Office.Excel.Functions.SPG($A541, "IQ_EBITDA_MARGIN", C$3)</f>
        <v>NA</v>
      </c>
      <c r="D541" s="9" cm="1">
        <f t="array" ref="D541">_xll.SNL.Clients.Office.Excel.Functions.SPG($A541, "IQ_EBITDA_MARGIN", D$3)</f>
        <v>22.783999999999999</v>
      </c>
      <c r="E541" s="9" cm="1">
        <f t="array" ref="E541">_xll.SNL.Clients.Office.Excel.Functions.SPG($A541, "IQ_EBITDA_MARGIN", E$3)</f>
        <v>22.76</v>
      </c>
      <c r="F541" s="9" cm="1">
        <f t="array" ref="F541">_xll.SNL.Clients.Office.Excel.Functions.SPG($A541, "IQ_EBITDA_MARGIN", F$3)</f>
        <v>22.95</v>
      </c>
      <c r="G541" s="9" cm="1">
        <f t="array" ref="G541">_xll.SNL.Clients.Office.Excel.Functions.SPG($A541, "IQ_EBITDA_MARGIN", G$3)</f>
        <v>23.236000000000001</v>
      </c>
      <c r="H541" s="9" cm="1">
        <f t="array" ref="H541">_xll.SNL.Clients.Office.Excel.Functions.SPG($A541, "IQ_EBITDA_MARGIN", H$3)</f>
        <v>20.187999999999999</v>
      </c>
      <c r="I541" s="9" cm="1">
        <f t="array" ref="I541">_xll.SNL.Clients.Office.Excel.Functions.SPG($A541, "IQ_EBITDA_MARGIN", I$3)</f>
        <v>19.338000000000001</v>
      </c>
      <c r="J541" s="9" cm="1">
        <f t="array" ref="J541">_xll.SNL.Clients.Office.Excel.Functions.SPG($A541, "IQ_EBITDA_MARGIN", J$3)</f>
        <v>19.838000000000001</v>
      </c>
    </row>
    <row r="542" spans="1:10" x14ac:dyDescent="0.3">
      <c r="A542" s="11" t="s">
        <v>1574</v>
      </c>
      <c r="B542" s="9" t="str" cm="1">
        <f t="array" ref="B542">_xll.SNL.Clients.Office.Excel.Functions.SPG($A542, "IQ_EBITDA_MARGIN", B$3)</f>
        <v>NA</v>
      </c>
      <c r="C542" s="9" t="str" cm="1">
        <f t="array" ref="C542">_xll.SNL.Clients.Office.Excel.Functions.SPG($A542, "IQ_EBITDA_MARGIN", C$3)</f>
        <v>NA</v>
      </c>
      <c r="D542" s="9" cm="1">
        <f t="array" ref="D542">_xll.SNL.Clients.Office.Excel.Functions.SPG($A542, "IQ_EBITDA_MARGIN", D$3)</f>
        <v>17.105</v>
      </c>
      <c r="E542" s="9" cm="1">
        <f t="array" ref="E542">_xll.SNL.Clients.Office.Excel.Functions.SPG($A542, "IQ_EBITDA_MARGIN", E$3)</f>
        <v>11.268000000000001</v>
      </c>
      <c r="F542" s="9" cm="1">
        <f t="array" ref="F542">_xll.SNL.Clients.Office.Excel.Functions.SPG($A542, "IQ_EBITDA_MARGIN", F$3)</f>
        <v>4.5570000000000004</v>
      </c>
      <c r="G542" s="9" cm="1">
        <f t="array" ref="G542">_xll.SNL.Clients.Office.Excel.Functions.SPG($A542, "IQ_EBITDA_MARGIN", G$3)</f>
        <v>15.641</v>
      </c>
      <c r="H542" s="9" cm="1">
        <f t="array" ref="H542">_xll.SNL.Clients.Office.Excel.Functions.SPG($A542, "IQ_EBITDA_MARGIN", H$3)</f>
        <v>19.324999999999999</v>
      </c>
      <c r="I542" s="9" cm="1">
        <f t="array" ref="I542">_xll.SNL.Clients.Office.Excel.Functions.SPG($A542, "IQ_EBITDA_MARGIN", I$3)</f>
        <v>13.157999999999999</v>
      </c>
      <c r="J542" s="9" cm="1">
        <f t="array" ref="J542">_xll.SNL.Clients.Office.Excel.Functions.SPG($A542, "IQ_EBITDA_MARGIN", J$3)</f>
        <v>2.6949999999999998</v>
      </c>
    </row>
    <row r="543" spans="1:10" x14ac:dyDescent="0.3">
      <c r="A543" s="11" t="s">
        <v>1575</v>
      </c>
      <c r="B543" s="9" t="str" cm="1">
        <f t="array" ref="B543">_xll.SNL.Clients.Office.Excel.Functions.SPG($A543, "IQ_EBITDA_MARGIN", B$3)</f>
        <v>NA</v>
      </c>
      <c r="C543" s="9" t="str" cm="1">
        <f t="array" ref="C543">_xll.SNL.Clients.Office.Excel.Functions.SPG($A543, "IQ_EBITDA_MARGIN", C$3)</f>
        <v>NA</v>
      </c>
      <c r="D543" s="9" t="str" cm="1">
        <f t="array" ref="D543">_xll.SNL.Clients.Office.Excel.Functions.SPG($A543, "IQ_EBITDA_MARGIN", D$3)</f>
        <v>NA</v>
      </c>
      <c r="E543" s="9" t="str" cm="1">
        <f t="array" ref="E543">_xll.SNL.Clients.Office.Excel.Functions.SPG($A543, "IQ_EBITDA_MARGIN", E$3)</f>
        <v>NA</v>
      </c>
      <c r="F543" s="9" t="str" cm="1">
        <f t="array" ref="F543">_xll.SNL.Clients.Office.Excel.Functions.SPG($A543, "IQ_EBITDA_MARGIN", F$3)</f>
        <v>NA</v>
      </c>
      <c r="G543" s="9" t="str" cm="1">
        <f t="array" ref="G543">_xll.SNL.Clients.Office.Excel.Functions.SPG($A543, "IQ_EBITDA_MARGIN", G$3)</f>
        <v>NA</v>
      </c>
      <c r="H543" s="9" t="str" cm="1">
        <f t="array" ref="H543">_xll.SNL.Clients.Office.Excel.Functions.SPG($A543, "IQ_EBITDA_MARGIN", H$3)</f>
        <v>NA</v>
      </c>
      <c r="I543" s="9" t="str" cm="1">
        <f t="array" ref="I543">_xll.SNL.Clients.Office.Excel.Functions.SPG($A543, "IQ_EBITDA_MARGIN", I$3)</f>
        <v>NA</v>
      </c>
      <c r="J543" s="9" t="str" cm="1">
        <f t="array" ref="J543">_xll.SNL.Clients.Office.Excel.Functions.SPG($A543, "IQ_EBITDA_MARGIN", J$3)</f>
        <v>NA</v>
      </c>
    </row>
    <row r="544" spans="1:10" x14ac:dyDescent="0.3">
      <c r="A544" s="11" t="s">
        <v>1576</v>
      </c>
      <c r="B544" s="9" t="str" cm="1">
        <f t="array" ref="B544">_xll.SNL.Clients.Office.Excel.Functions.SPG($A544, "IQ_EBITDA_MARGIN", B$3)</f>
        <v>NA</v>
      </c>
      <c r="C544" s="9" cm="1">
        <f t="array" ref="C544">_xll.SNL.Clients.Office.Excel.Functions.SPG($A544, "IQ_EBITDA_MARGIN", C$3)</f>
        <v>16.422999999999998</v>
      </c>
      <c r="D544" s="9" cm="1">
        <f t="array" ref="D544">_xll.SNL.Clients.Office.Excel.Functions.SPG($A544, "IQ_EBITDA_MARGIN", D$3)</f>
        <v>14.613</v>
      </c>
      <c r="E544" s="9" cm="1">
        <f t="array" ref="E544">_xll.SNL.Clients.Office.Excel.Functions.SPG($A544, "IQ_EBITDA_MARGIN", E$3)</f>
        <v>8.3719999999999999</v>
      </c>
      <c r="F544" s="9" cm="1">
        <f t="array" ref="F544">_xll.SNL.Clients.Office.Excel.Functions.SPG($A544, "IQ_EBITDA_MARGIN", F$3)</f>
        <v>16.632999999999999</v>
      </c>
      <c r="G544" s="9" cm="1">
        <f t="array" ref="G544">_xll.SNL.Clients.Office.Excel.Functions.SPG($A544, "IQ_EBITDA_MARGIN", G$3)</f>
        <v>9.8109999999999999</v>
      </c>
      <c r="H544" s="9" cm="1">
        <f t="array" ref="H544">_xll.SNL.Clients.Office.Excel.Functions.SPG($A544, "IQ_EBITDA_MARGIN", H$3)</f>
        <v>11.766</v>
      </c>
      <c r="I544" s="9" cm="1">
        <f t="array" ref="I544">_xll.SNL.Clients.Office.Excel.Functions.SPG($A544, "IQ_EBITDA_MARGIN", I$3)</f>
        <v>7.673</v>
      </c>
      <c r="J544" s="9" t="str" cm="1">
        <f t="array" ref="J544">_xll.SNL.Clients.Office.Excel.Functions.SPG($A544, "IQ_EBITDA_MARGIN", J$3)</f>
        <v>NA</v>
      </c>
    </row>
    <row r="545" spans="1:10" x14ac:dyDescent="0.3">
      <c r="A545" s="11" t="s">
        <v>1577</v>
      </c>
      <c r="B545" s="9" t="str" cm="1">
        <f t="array" ref="B545">_xll.SNL.Clients.Office.Excel.Functions.SPG($A545, "IQ_EBITDA_MARGIN", B$3)</f>
        <v>NA</v>
      </c>
      <c r="C545" s="9" t="str" cm="1">
        <f t="array" ref="C545">_xll.SNL.Clients.Office.Excel.Functions.SPG($A545, "IQ_EBITDA_MARGIN", C$3)</f>
        <v>NA</v>
      </c>
      <c r="D545" s="9" cm="1">
        <f t="array" ref="D545">_xll.SNL.Clients.Office.Excel.Functions.SPG($A545, "IQ_EBITDA_MARGIN", D$3)</f>
        <v>1.881</v>
      </c>
      <c r="E545" s="9" cm="1">
        <f t="array" ref="E545">_xll.SNL.Clients.Office.Excel.Functions.SPG($A545, "IQ_EBITDA_MARGIN", E$3)</f>
        <v>-0.33300000000000002</v>
      </c>
      <c r="F545" s="9" cm="1">
        <f t="array" ref="F545">_xll.SNL.Clients.Office.Excel.Functions.SPG($A545, "IQ_EBITDA_MARGIN", F$3)</f>
        <v>-0.73499999999999999</v>
      </c>
      <c r="G545" s="9" cm="1">
        <f t="array" ref="G545">_xll.SNL.Clients.Office.Excel.Functions.SPG($A545, "IQ_EBITDA_MARGIN", G$3)</f>
        <v>1.1879999999999999</v>
      </c>
      <c r="H545" s="9" cm="1">
        <f t="array" ref="H545">_xll.SNL.Clients.Office.Excel.Functions.SPG($A545, "IQ_EBITDA_MARGIN", H$3)</f>
        <v>-0.17399999999999999</v>
      </c>
      <c r="I545" s="9" cm="1">
        <f t="array" ref="I545">_xll.SNL.Clients.Office.Excel.Functions.SPG($A545, "IQ_EBITDA_MARGIN", I$3)</f>
        <v>-3.585</v>
      </c>
      <c r="J545" s="9" cm="1">
        <f t="array" ref="J545">_xll.SNL.Clients.Office.Excel.Functions.SPG($A545, "IQ_EBITDA_MARGIN", J$3)</f>
        <v>-6.6749999999999998</v>
      </c>
    </row>
    <row r="546" spans="1:10" x14ac:dyDescent="0.3">
      <c r="A546" s="11" t="s">
        <v>1578</v>
      </c>
      <c r="B546" s="9" t="str" cm="1">
        <f t="array" ref="B546">_xll.SNL.Clients.Office.Excel.Functions.SPG($A546, "IQ_EBITDA_MARGIN", B$3)</f>
        <v>NA</v>
      </c>
      <c r="C546" s="9" t="str" cm="1">
        <f t="array" ref="C546">_xll.SNL.Clients.Office.Excel.Functions.SPG($A546, "IQ_EBITDA_MARGIN", C$3)</f>
        <v>NA</v>
      </c>
      <c r="D546" s="9" t="str" cm="1">
        <f t="array" ref="D546">_xll.SNL.Clients.Office.Excel.Functions.SPG($A546, "IQ_EBITDA_MARGIN", D$3)</f>
        <v>NA</v>
      </c>
      <c r="E546" s="9" t="str" cm="1">
        <f t="array" ref="E546">_xll.SNL.Clients.Office.Excel.Functions.SPG($A546, "IQ_EBITDA_MARGIN", E$3)</f>
        <v>NA</v>
      </c>
      <c r="F546" s="9" t="str" cm="1">
        <f t="array" ref="F546">_xll.SNL.Clients.Office.Excel.Functions.SPG($A546, "IQ_EBITDA_MARGIN", F$3)</f>
        <v>NA</v>
      </c>
      <c r="G546" s="9" t="str" cm="1">
        <f t="array" ref="G546">_xll.SNL.Clients.Office.Excel.Functions.SPG($A546, "IQ_EBITDA_MARGIN", G$3)</f>
        <v>NA</v>
      </c>
      <c r="H546" s="9" t="str" cm="1">
        <f t="array" ref="H546">_xll.SNL.Clients.Office.Excel.Functions.SPG($A546, "IQ_EBITDA_MARGIN", H$3)</f>
        <v>NA</v>
      </c>
      <c r="I546" s="9" t="str" cm="1">
        <f t="array" ref="I546">_xll.SNL.Clients.Office.Excel.Functions.SPG($A546, "IQ_EBITDA_MARGIN", I$3)</f>
        <v>NA</v>
      </c>
      <c r="J546" s="9" t="str" cm="1">
        <f t="array" ref="J546">_xll.SNL.Clients.Office.Excel.Functions.SPG($A546, "IQ_EBITDA_MARGIN", J$3)</f>
        <v>NA</v>
      </c>
    </row>
    <row r="547" spans="1:10" x14ac:dyDescent="0.3">
      <c r="A547" s="11" t="s">
        <v>1579</v>
      </c>
      <c r="B547" s="9" t="str" cm="1">
        <f t="array" ref="B547">_xll.SNL.Clients.Office.Excel.Functions.SPG($A547, "IQ_EBITDA_MARGIN", B$3)</f>
        <v>NA</v>
      </c>
      <c r="C547" s="9" t="str" cm="1">
        <f t="array" ref="C547">_xll.SNL.Clients.Office.Excel.Functions.SPG($A547, "IQ_EBITDA_MARGIN", C$3)</f>
        <v>NA</v>
      </c>
      <c r="D547" s="9" t="str" cm="1">
        <f t="array" ref="D547">_xll.SNL.Clients.Office.Excel.Functions.SPG($A547, "IQ_EBITDA_MARGIN", D$3)</f>
        <v>NA</v>
      </c>
      <c r="E547" s="9" t="str" cm="1">
        <f t="array" ref="E547">_xll.SNL.Clients.Office.Excel.Functions.SPG($A547, "IQ_EBITDA_MARGIN", E$3)</f>
        <v>NA</v>
      </c>
      <c r="F547" s="9" t="str" cm="1">
        <f t="array" ref="F547">_xll.SNL.Clients.Office.Excel.Functions.SPG($A547, "IQ_EBITDA_MARGIN", F$3)</f>
        <v>NA</v>
      </c>
      <c r="G547" s="9" t="str" cm="1">
        <f t="array" ref="G547">_xll.SNL.Clients.Office.Excel.Functions.SPG($A547, "IQ_EBITDA_MARGIN", G$3)</f>
        <v>NA</v>
      </c>
      <c r="H547" s="9" t="str" cm="1">
        <f t="array" ref="H547">_xll.SNL.Clients.Office.Excel.Functions.SPG($A547, "IQ_EBITDA_MARGIN", H$3)</f>
        <v>NA</v>
      </c>
      <c r="I547" s="9" t="str" cm="1">
        <f t="array" ref="I547">_xll.SNL.Clients.Office.Excel.Functions.SPG($A547, "IQ_EBITDA_MARGIN", I$3)</f>
        <v>NA</v>
      </c>
      <c r="J547" s="9" t="str" cm="1">
        <f t="array" ref="J547">_xll.SNL.Clients.Office.Excel.Functions.SPG($A547, "IQ_EBITDA_MARGIN", J$3)</f>
        <v>NA</v>
      </c>
    </row>
    <row r="548" spans="1:10" x14ac:dyDescent="0.3">
      <c r="A548" s="11" t="s">
        <v>1580</v>
      </c>
      <c r="B548" s="9" t="str" cm="1">
        <f t="array" ref="B548">_xll.SNL.Clients.Office.Excel.Functions.SPG($A548, "IQ_EBITDA_MARGIN", B$3)</f>
        <v>NA</v>
      </c>
      <c r="C548" s="9" cm="1">
        <f t="array" ref="C548">_xll.SNL.Clients.Office.Excel.Functions.SPG($A548, "IQ_EBITDA_MARGIN", C$3)</f>
        <v>12.839</v>
      </c>
      <c r="D548" s="9" cm="1">
        <f t="array" ref="D548">_xll.SNL.Clients.Office.Excel.Functions.SPG($A548, "IQ_EBITDA_MARGIN", D$3)</f>
        <v>14.512</v>
      </c>
      <c r="E548" s="9" cm="1">
        <f t="array" ref="E548">_xll.SNL.Clients.Office.Excel.Functions.SPG($A548, "IQ_EBITDA_MARGIN", E$3)</f>
        <v>13.021000000000001</v>
      </c>
      <c r="F548" s="9" cm="1">
        <f t="array" ref="F548">_xll.SNL.Clients.Office.Excel.Functions.SPG($A548, "IQ_EBITDA_MARGIN", F$3)</f>
        <v>10.430999999999999</v>
      </c>
      <c r="G548" s="9" cm="1">
        <f t="array" ref="G548">_xll.SNL.Clients.Office.Excel.Functions.SPG($A548, "IQ_EBITDA_MARGIN", G$3)</f>
        <v>13.835000000000001</v>
      </c>
      <c r="H548" s="9" cm="1">
        <f t="array" ref="H548">_xll.SNL.Clients.Office.Excel.Functions.SPG($A548, "IQ_EBITDA_MARGIN", H$3)</f>
        <v>13.207000000000001</v>
      </c>
      <c r="I548" s="9" cm="1">
        <f t="array" ref="I548">_xll.SNL.Clients.Office.Excel.Functions.SPG($A548, "IQ_EBITDA_MARGIN", I$3)</f>
        <v>11.605</v>
      </c>
      <c r="J548" s="9" cm="1">
        <f t="array" ref="J548">_xll.SNL.Clients.Office.Excel.Functions.SPG($A548, "IQ_EBITDA_MARGIN", J$3)</f>
        <v>9.8680000000000003</v>
      </c>
    </row>
    <row r="549" spans="1:10" x14ac:dyDescent="0.3">
      <c r="A549" s="11" t="s">
        <v>1581</v>
      </c>
      <c r="B549" s="9" t="str" cm="1">
        <f t="array" ref="B549">_xll.SNL.Clients.Office.Excel.Functions.SPG($A549, "IQ_EBITDA_MARGIN", B$3)</f>
        <v>NA</v>
      </c>
      <c r="C549" s="9" t="str" cm="1">
        <f t="array" ref="C549">_xll.SNL.Clients.Office.Excel.Functions.SPG($A549, "IQ_EBITDA_MARGIN", C$3)</f>
        <v>NA</v>
      </c>
      <c r="D549" s="9" t="str" cm="1">
        <f t="array" ref="D549">_xll.SNL.Clients.Office.Excel.Functions.SPG($A549, "IQ_EBITDA_MARGIN", D$3)</f>
        <v>NA</v>
      </c>
      <c r="E549" s="9" t="str" cm="1">
        <f t="array" ref="E549">_xll.SNL.Clients.Office.Excel.Functions.SPG($A549, "IQ_EBITDA_MARGIN", E$3)</f>
        <v>NA</v>
      </c>
      <c r="F549" s="9" t="str" cm="1">
        <f t="array" ref="F549">_xll.SNL.Clients.Office.Excel.Functions.SPG($A549, "IQ_EBITDA_MARGIN", F$3)</f>
        <v>NA</v>
      </c>
      <c r="G549" s="9" t="str" cm="1">
        <f t="array" ref="G549">_xll.SNL.Clients.Office.Excel.Functions.SPG($A549, "IQ_EBITDA_MARGIN", G$3)</f>
        <v>NA</v>
      </c>
      <c r="H549" s="9" t="str" cm="1">
        <f t="array" ref="H549">_xll.SNL.Clients.Office.Excel.Functions.SPG($A549, "IQ_EBITDA_MARGIN", H$3)</f>
        <v>NA</v>
      </c>
      <c r="I549" s="9" t="str" cm="1">
        <f t="array" ref="I549">_xll.SNL.Clients.Office.Excel.Functions.SPG($A549, "IQ_EBITDA_MARGIN", I$3)</f>
        <v>NA</v>
      </c>
      <c r="J549" s="9" t="str" cm="1">
        <f t="array" ref="J549">_xll.SNL.Clients.Office.Excel.Functions.SPG($A549, "IQ_EBITDA_MARGIN", J$3)</f>
        <v>NA</v>
      </c>
    </row>
    <row r="550" spans="1:10" x14ac:dyDescent="0.3">
      <c r="A550" s="11" t="s">
        <v>1582</v>
      </c>
      <c r="B550" s="9" t="str" cm="1">
        <f t="array" ref="B550">_xll.SNL.Clients.Office.Excel.Functions.SPG($A550, "IQ_EBITDA_MARGIN", B$3)</f>
        <v>NA</v>
      </c>
      <c r="C550" s="9" t="str" cm="1">
        <f t="array" ref="C550">_xll.SNL.Clients.Office.Excel.Functions.SPG($A550, "IQ_EBITDA_MARGIN", C$3)</f>
        <v>NA</v>
      </c>
      <c r="D550" s="9" cm="1">
        <f t="array" ref="D550">_xll.SNL.Clients.Office.Excel.Functions.SPG($A550, "IQ_EBITDA_MARGIN", D$3)</f>
        <v>13.568</v>
      </c>
      <c r="E550" s="9" cm="1">
        <f t="array" ref="E550">_xll.SNL.Clients.Office.Excel.Functions.SPG($A550, "IQ_EBITDA_MARGIN", E$3)</f>
        <v>14.581</v>
      </c>
      <c r="F550" s="9" cm="1">
        <f t="array" ref="F550">_xll.SNL.Clients.Office.Excel.Functions.SPG($A550, "IQ_EBITDA_MARGIN", F$3)</f>
        <v>11.951000000000001</v>
      </c>
      <c r="G550" s="9" cm="1">
        <f t="array" ref="G550">_xll.SNL.Clients.Office.Excel.Functions.SPG($A550, "IQ_EBITDA_MARGIN", G$3)</f>
        <v>13.526999999999999</v>
      </c>
      <c r="H550" s="9" cm="1">
        <f t="array" ref="H550">_xll.SNL.Clients.Office.Excel.Functions.SPG($A550, "IQ_EBITDA_MARGIN", H$3)</f>
        <v>13.387</v>
      </c>
      <c r="I550" s="9" cm="1">
        <f t="array" ref="I550">_xll.SNL.Clients.Office.Excel.Functions.SPG($A550, "IQ_EBITDA_MARGIN", I$3)</f>
        <v>15.933999999999999</v>
      </c>
      <c r="J550" s="9" cm="1">
        <f t="array" ref="J550">_xll.SNL.Clients.Office.Excel.Functions.SPG($A550, "IQ_EBITDA_MARGIN", J$3)</f>
        <v>14.14</v>
      </c>
    </row>
    <row r="551" spans="1:10" x14ac:dyDescent="0.3">
      <c r="A551" s="11" t="s">
        <v>1583</v>
      </c>
      <c r="B551" s="9" t="str" cm="1">
        <f t="array" ref="B551">_xll.SNL.Clients.Office.Excel.Functions.SPG($A551, "IQ_EBITDA_MARGIN", B$3)</f>
        <v>NA</v>
      </c>
      <c r="C551" s="9" t="str" cm="1">
        <f t="array" ref="C551">_xll.SNL.Clients.Office.Excel.Functions.SPG($A551, "IQ_EBITDA_MARGIN", C$3)</f>
        <v>NA</v>
      </c>
      <c r="D551" s="9" cm="1">
        <f t="array" ref="D551">_xll.SNL.Clients.Office.Excel.Functions.SPG($A551, "IQ_EBITDA_MARGIN", D$3)</f>
        <v>20.501000000000001</v>
      </c>
      <c r="E551" s="9" cm="1">
        <f t="array" ref="E551">_xll.SNL.Clients.Office.Excel.Functions.SPG($A551, "IQ_EBITDA_MARGIN", E$3)</f>
        <v>20.116</v>
      </c>
      <c r="F551" s="9" cm="1">
        <f t="array" ref="F551">_xll.SNL.Clients.Office.Excel.Functions.SPG($A551, "IQ_EBITDA_MARGIN", F$3)</f>
        <v>18.256</v>
      </c>
      <c r="G551" s="9" cm="1">
        <f t="array" ref="G551">_xll.SNL.Clients.Office.Excel.Functions.SPG($A551, "IQ_EBITDA_MARGIN", G$3)</f>
        <v>15.736000000000001</v>
      </c>
      <c r="H551" s="9" cm="1">
        <f t="array" ref="H551">_xll.SNL.Clients.Office.Excel.Functions.SPG($A551, "IQ_EBITDA_MARGIN", H$3)</f>
        <v>17.981000000000002</v>
      </c>
      <c r="I551" s="9" cm="1">
        <f t="array" ref="I551">_xll.SNL.Clients.Office.Excel.Functions.SPG($A551, "IQ_EBITDA_MARGIN", I$3)</f>
        <v>20.169</v>
      </c>
      <c r="J551" s="9" cm="1">
        <f t="array" ref="J551">_xll.SNL.Clients.Office.Excel.Functions.SPG($A551, "IQ_EBITDA_MARGIN", J$3)</f>
        <v>18.896999999999998</v>
      </c>
    </row>
    <row r="552" spans="1:10" x14ac:dyDescent="0.3">
      <c r="A552" s="11" t="s">
        <v>1584</v>
      </c>
      <c r="B552" s="9" t="str" cm="1">
        <f t="array" ref="B552">_xll.SNL.Clients.Office.Excel.Functions.SPG($A552, "IQ_EBITDA_MARGIN", B$3)</f>
        <v>NA</v>
      </c>
      <c r="C552" s="9" t="str" cm="1">
        <f t="array" ref="C552">_xll.SNL.Clients.Office.Excel.Functions.SPG($A552, "IQ_EBITDA_MARGIN", C$3)</f>
        <v>NA</v>
      </c>
      <c r="D552" s="9" cm="1">
        <f t="array" ref="D552">_xll.SNL.Clients.Office.Excel.Functions.SPG($A552, "IQ_EBITDA_MARGIN", D$3)</f>
        <v>8.2899999999999991</v>
      </c>
      <c r="E552" s="9" cm="1">
        <f t="array" ref="E552">_xll.SNL.Clients.Office.Excel.Functions.SPG($A552, "IQ_EBITDA_MARGIN", E$3)</f>
        <v>8.1379999999999999</v>
      </c>
      <c r="F552" s="9" cm="1">
        <f t="array" ref="F552">_xll.SNL.Clients.Office.Excel.Functions.SPG($A552, "IQ_EBITDA_MARGIN", F$3)</f>
        <v>7.7039999999999997</v>
      </c>
      <c r="G552" s="9" cm="1">
        <f t="array" ref="G552">_xll.SNL.Clients.Office.Excel.Functions.SPG($A552, "IQ_EBITDA_MARGIN", G$3)</f>
        <v>5.8689999999999998</v>
      </c>
      <c r="H552" s="9" cm="1">
        <f t="array" ref="H552">_xll.SNL.Clients.Office.Excel.Functions.SPG($A552, "IQ_EBITDA_MARGIN", H$3)</f>
        <v>4.8049999999999997</v>
      </c>
      <c r="I552" s="9" cm="1">
        <f t="array" ref="I552">_xll.SNL.Clients.Office.Excel.Functions.SPG($A552, "IQ_EBITDA_MARGIN", I$3)</f>
        <v>6.524</v>
      </c>
      <c r="J552" s="9" cm="1">
        <f t="array" ref="J552">_xll.SNL.Clients.Office.Excel.Functions.SPG($A552, "IQ_EBITDA_MARGIN", J$3)</f>
        <v>6.2539999999999996</v>
      </c>
    </row>
    <row r="553" spans="1:10" x14ac:dyDescent="0.3">
      <c r="A553" s="11" t="s">
        <v>1585</v>
      </c>
      <c r="B553" s="9" t="str" cm="1">
        <f t="array" ref="B553">_xll.SNL.Clients.Office.Excel.Functions.SPG($A553, "IQ_EBITDA_MARGIN", B$3)</f>
        <v>NA</v>
      </c>
      <c r="C553" s="9" cm="1">
        <f t="array" ref="C553">_xll.SNL.Clients.Office.Excel.Functions.SPG($A553, "IQ_EBITDA_MARGIN", C$3)</f>
        <v>14.778</v>
      </c>
      <c r="D553" s="9" cm="1">
        <f t="array" ref="D553">_xll.SNL.Clients.Office.Excel.Functions.SPG($A553, "IQ_EBITDA_MARGIN", D$3)</f>
        <v>16.495999999999999</v>
      </c>
      <c r="E553" s="9" cm="1">
        <f t="array" ref="E553">_xll.SNL.Clients.Office.Excel.Functions.SPG($A553, "IQ_EBITDA_MARGIN", E$3)</f>
        <v>13.651999999999999</v>
      </c>
      <c r="F553" s="9" cm="1">
        <f t="array" ref="F553">_xll.SNL.Clients.Office.Excel.Functions.SPG($A553, "IQ_EBITDA_MARGIN", F$3)</f>
        <v>11.569000000000001</v>
      </c>
      <c r="G553" s="9" cm="1">
        <f t="array" ref="G553">_xll.SNL.Clients.Office.Excel.Functions.SPG($A553, "IQ_EBITDA_MARGIN", G$3)</f>
        <v>14.541</v>
      </c>
      <c r="H553" s="9" cm="1">
        <f t="array" ref="H553">_xll.SNL.Clients.Office.Excel.Functions.SPG($A553, "IQ_EBITDA_MARGIN", H$3)</f>
        <v>11.747999999999999</v>
      </c>
      <c r="I553" s="9" cm="1">
        <f t="array" ref="I553">_xll.SNL.Clients.Office.Excel.Functions.SPG($A553, "IQ_EBITDA_MARGIN", I$3)</f>
        <v>11.584</v>
      </c>
      <c r="J553" s="9" cm="1">
        <f t="array" ref="J553">_xll.SNL.Clients.Office.Excel.Functions.SPG($A553, "IQ_EBITDA_MARGIN", J$3)</f>
        <v>9.8829999999999991</v>
      </c>
    </row>
    <row r="554" spans="1:10" x14ac:dyDescent="0.3">
      <c r="A554" s="11" t="s">
        <v>1586</v>
      </c>
      <c r="B554" s="9" t="str" cm="1">
        <f t="array" ref="B554">_xll.SNL.Clients.Office.Excel.Functions.SPG($A554, "IQ_EBITDA_MARGIN", B$3)</f>
        <v>NA</v>
      </c>
      <c r="C554" s="9" t="str" cm="1">
        <f t="array" ref="C554">_xll.SNL.Clients.Office.Excel.Functions.SPG($A554, "IQ_EBITDA_MARGIN", C$3)</f>
        <v>NA</v>
      </c>
      <c r="D554" s="9" t="str" cm="1">
        <f t="array" ref="D554">_xll.SNL.Clients.Office.Excel.Functions.SPG($A554, "IQ_EBITDA_MARGIN", D$3)</f>
        <v>NA</v>
      </c>
      <c r="E554" s="9" t="str" cm="1">
        <f t="array" ref="E554">_xll.SNL.Clients.Office.Excel.Functions.SPG($A554, "IQ_EBITDA_MARGIN", E$3)</f>
        <v>NA</v>
      </c>
      <c r="F554" s="9" t="str" cm="1">
        <f t="array" ref="F554">_xll.SNL.Clients.Office.Excel.Functions.SPG($A554, "IQ_EBITDA_MARGIN", F$3)</f>
        <v>NA</v>
      </c>
      <c r="G554" s="9" t="str" cm="1">
        <f t="array" ref="G554">_xll.SNL.Clients.Office.Excel.Functions.SPG($A554, "IQ_EBITDA_MARGIN", G$3)</f>
        <v>NA</v>
      </c>
      <c r="H554" s="9" t="str" cm="1">
        <f t="array" ref="H554">_xll.SNL.Clients.Office.Excel.Functions.SPG($A554, "IQ_EBITDA_MARGIN", H$3)</f>
        <v>NA</v>
      </c>
      <c r="I554" s="9" t="str" cm="1">
        <f t="array" ref="I554">_xll.SNL.Clients.Office.Excel.Functions.SPG($A554, "IQ_EBITDA_MARGIN", I$3)</f>
        <v>NA</v>
      </c>
      <c r="J554" s="9" t="str" cm="1">
        <f t="array" ref="J554">_xll.SNL.Clients.Office.Excel.Functions.SPG($A554, "IQ_EBITDA_MARGIN", J$3)</f>
        <v>NA</v>
      </c>
    </row>
    <row r="555" spans="1:10" x14ac:dyDescent="0.3">
      <c r="A555" s="11" t="s">
        <v>1587</v>
      </c>
      <c r="B555" s="9" t="str" cm="1">
        <f t="array" ref="B555">_xll.SNL.Clients.Office.Excel.Functions.SPG($A555, "IQ_EBITDA_MARGIN", B$3)</f>
        <v>NA</v>
      </c>
      <c r="C555" s="9" t="str" cm="1">
        <f t="array" ref="C555">_xll.SNL.Clients.Office.Excel.Functions.SPG($A555, "IQ_EBITDA_MARGIN", C$3)</f>
        <v>NA</v>
      </c>
      <c r="D555" s="9" cm="1">
        <f t="array" ref="D555">_xll.SNL.Clients.Office.Excel.Functions.SPG($A555, "IQ_EBITDA_MARGIN", D$3)</f>
        <v>9.2739999999999991</v>
      </c>
      <c r="E555" s="9" cm="1">
        <f t="array" ref="E555">_xll.SNL.Clients.Office.Excel.Functions.SPG($A555, "IQ_EBITDA_MARGIN", E$3)</f>
        <v>0.27800000000000002</v>
      </c>
      <c r="F555" s="9" cm="1">
        <f t="array" ref="F555">_xll.SNL.Clients.Office.Excel.Functions.SPG($A555, "IQ_EBITDA_MARGIN", F$3)</f>
        <v>6.694</v>
      </c>
      <c r="G555" s="9" cm="1">
        <f t="array" ref="G555">_xll.SNL.Clients.Office.Excel.Functions.SPG($A555, "IQ_EBITDA_MARGIN", G$3)</f>
        <v>9.6289999999999996</v>
      </c>
      <c r="H555" s="9" cm="1">
        <f t="array" ref="H555">_xll.SNL.Clients.Office.Excel.Functions.SPG($A555, "IQ_EBITDA_MARGIN", H$3)</f>
        <v>4.319</v>
      </c>
      <c r="I555" s="9" cm="1">
        <f t="array" ref="I555">_xll.SNL.Clients.Office.Excel.Functions.SPG($A555, "IQ_EBITDA_MARGIN", I$3)</f>
        <v>-25.794</v>
      </c>
      <c r="J555" s="9" cm="1">
        <f t="array" ref="J555">_xll.SNL.Clients.Office.Excel.Functions.SPG($A555, "IQ_EBITDA_MARGIN", J$3)</f>
        <v>1.2889999999999999</v>
      </c>
    </row>
    <row r="556" spans="1:10" x14ac:dyDescent="0.3">
      <c r="A556" s="11" t="s">
        <v>1588</v>
      </c>
      <c r="B556" s="9" t="str" cm="1">
        <f t="array" ref="B556">_xll.SNL.Clients.Office.Excel.Functions.SPG($A556, "IQ_EBITDA_MARGIN", B$3)</f>
        <v>NA</v>
      </c>
      <c r="C556" s="9" t="str" cm="1">
        <f t="array" ref="C556">_xll.SNL.Clients.Office.Excel.Functions.SPG($A556, "IQ_EBITDA_MARGIN", C$3)</f>
        <v>NA</v>
      </c>
      <c r="D556" s="9" cm="1">
        <f t="array" ref="D556">_xll.SNL.Clients.Office.Excel.Functions.SPG($A556, "IQ_EBITDA_MARGIN", D$3)</f>
        <v>1.601</v>
      </c>
      <c r="E556" s="9" cm="1">
        <f t="array" ref="E556">_xll.SNL.Clients.Office.Excel.Functions.SPG($A556, "IQ_EBITDA_MARGIN", E$3)</f>
        <v>1.6679999999999999</v>
      </c>
      <c r="F556" s="9" cm="1">
        <f t="array" ref="F556">_xll.SNL.Clients.Office.Excel.Functions.SPG($A556, "IQ_EBITDA_MARGIN", F$3)</f>
        <v>1.5069999999999999</v>
      </c>
      <c r="G556" s="9" cm="1">
        <f t="array" ref="G556">_xll.SNL.Clients.Office.Excel.Functions.SPG($A556, "IQ_EBITDA_MARGIN", G$3)</f>
        <v>1.5049999999999999</v>
      </c>
      <c r="H556" s="9" cm="1">
        <f t="array" ref="H556">_xll.SNL.Clients.Office.Excel.Functions.SPG($A556, "IQ_EBITDA_MARGIN", H$3)</f>
        <v>1.3640000000000001</v>
      </c>
      <c r="I556" s="9" cm="1">
        <f t="array" ref="I556">_xll.SNL.Clients.Office.Excel.Functions.SPG($A556, "IQ_EBITDA_MARGIN", I$3)</f>
        <v>0.59299999999999997</v>
      </c>
      <c r="J556" s="9" cm="1">
        <f t="array" ref="J556">_xll.SNL.Clients.Office.Excel.Functions.SPG($A556, "IQ_EBITDA_MARGIN", J$3)</f>
        <v>1.6120000000000001</v>
      </c>
    </row>
    <row r="557" spans="1:10" x14ac:dyDescent="0.3">
      <c r="A557" s="11" t="s">
        <v>1589</v>
      </c>
      <c r="B557" s="9" t="str" cm="1">
        <f t="array" ref="B557">_xll.SNL.Clients.Office.Excel.Functions.SPG($A557, "IQ_EBITDA_MARGIN", B$3)</f>
        <v>NA</v>
      </c>
      <c r="C557" s="9" t="str" cm="1">
        <f t="array" ref="C557">_xll.SNL.Clients.Office.Excel.Functions.SPG($A557, "IQ_EBITDA_MARGIN", C$3)</f>
        <v>NA</v>
      </c>
      <c r="D557" s="9" cm="1">
        <f t="array" ref="D557">_xll.SNL.Clients.Office.Excel.Functions.SPG($A557, "IQ_EBITDA_MARGIN", D$3)</f>
        <v>74.125</v>
      </c>
      <c r="E557" s="9" cm="1">
        <f t="array" ref="E557">_xll.SNL.Clients.Office.Excel.Functions.SPG($A557, "IQ_EBITDA_MARGIN", E$3)</f>
        <v>75.003</v>
      </c>
      <c r="F557" s="9" cm="1">
        <f t="array" ref="F557">_xll.SNL.Clients.Office.Excel.Functions.SPG($A557, "IQ_EBITDA_MARGIN", F$3)</f>
        <v>75.903000000000006</v>
      </c>
      <c r="G557" s="9" cm="1">
        <f t="array" ref="G557">_xll.SNL.Clients.Office.Excel.Functions.SPG($A557, "IQ_EBITDA_MARGIN", G$3)</f>
        <v>78.084000000000003</v>
      </c>
      <c r="H557" s="9" cm="1">
        <f t="array" ref="H557">_xll.SNL.Clients.Office.Excel.Functions.SPG($A557, "IQ_EBITDA_MARGIN", H$3)</f>
        <v>77.837000000000003</v>
      </c>
      <c r="I557" s="9" cm="1">
        <f t="array" ref="I557">_xll.SNL.Clients.Office.Excel.Functions.SPG($A557, "IQ_EBITDA_MARGIN", I$3)</f>
        <v>76.590999999999994</v>
      </c>
      <c r="J557" s="9" cm="1">
        <f t="array" ref="J557">_xll.SNL.Clients.Office.Excel.Functions.SPG($A557, "IQ_EBITDA_MARGIN", J$3)</f>
        <v>77.128</v>
      </c>
    </row>
    <row r="558" spans="1:10" x14ac:dyDescent="0.3">
      <c r="A558" s="11" t="s">
        <v>1590</v>
      </c>
      <c r="B558" s="9" t="str" cm="1">
        <f t="array" ref="B558">_xll.SNL.Clients.Office.Excel.Functions.SPG($A558, "IQ_EBITDA_MARGIN", B$3)</f>
        <v>NA</v>
      </c>
      <c r="C558" s="9" t="str" cm="1">
        <f t="array" ref="C558">_xll.SNL.Clients.Office.Excel.Functions.SPG($A558, "IQ_EBITDA_MARGIN", C$3)</f>
        <v>NA</v>
      </c>
      <c r="D558" s="9" cm="1">
        <f t="array" ref="D558">_xll.SNL.Clients.Office.Excel.Functions.SPG($A558, "IQ_EBITDA_MARGIN", D$3)</f>
        <v>27.405000000000001</v>
      </c>
      <c r="E558" s="9" cm="1">
        <f t="array" ref="E558">_xll.SNL.Clients.Office.Excel.Functions.SPG($A558, "IQ_EBITDA_MARGIN", E$3)</f>
        <v>32.393000000000001</v>
      </c>
      <c r="F558" s="9" cm="1">
        <f t="array" ref="F558">_xll.SNL.Clients.Office.Excel.Functions.SPG($A558, "IQ_EBITDA_MARGIN", F$3)</f>
        <v>35.002000000000002</v>
      </c>
      <c r="G558" s="9" cm="1">
        <f t="array" ref="G558">_xll.SNL.Clients.Office.Excel.Functions.SPG($A558, "IQ_EBITDA_MARGIN", G$3)</f>
        <v>35.066000000000003</v>
      </c>
      <c r="H558" s="9" cm="1">
        <f t="array" ref="H558">_xll.SNL.Clients.Office.Excel.Functions.SPG($A558, "IQ_EBITDA_MARGIN", H$3)</f>
        <v>24.324999999999999</v>
      </c>
      <c r="I558" s="9" cm="1">
        <f t="array" ref="I558">_xll.SNL.Clients.Office.Excel.Functions.SPG($A558, "IQ_EBITDA_MARGIN", I$3)</f>
        <v>27.863</v>
      </c>
      <c r="J558" s="9" cm="1">
        <f t="array" ref="J558">_xll.SNL.Clients.Office.Excel.Functions.SPG($A558, "IQ_EBITDA_MARGIN", J$3)</f>
        <v>25.599</v>
      </c>
    </row>
    <row r="559" spans="1:10" x14ac:dyDescent="0.3">
      <c r="A559" s="11" t="s">
        <v>1591</v>
      </c>
      <c r="B559" s="9" t="str" cm="1">
        <f t="array" ref="B559">_xll.SNL.Clients.Office.Excel.Functions.SPG($A559, "IQ_EBITDA_MARGIN", B$3)</f>
        <v>NA</v>
      </c>
      <c r="C559" s="9" t="str" cm="1">
        <f t="array" ref="C559">_xll.SNL.Clients.Office.Excel.Functions.SPG($A559, "IQ_EBITDA_MARGIN", C$3)</f>
        <v>NA</v>
      </c>
      <c r="D559" s="9" t="str" cm="1">
        <f t="array" ref="D559">_xll.SNL.Clients.Office.Excel.Functions.SPG($A559, "IQ_EBITDA_MARGIN", D$3)</f>
        <v>NA</v>
      </c>
      <c r="E559" s="9" cm="1">
        <f t="array" ref="E559">_xll.SNL.Clients.Office.Excel.Functions.SPG($A559, "IQ_EBITDA_MARGIN", E$3)</f>
        <v>5.3239999999999998</v>
      </c>
      <c r="F559" s="9" cm="1">
        <f t="array" ref="F559">_xll.SNL.Clients.Office.Excel.Functions.SPG($A559, "IQ_EBITDA_MARGIN", F$3)</f>
        <v>10.726000000000001</v>
      </c>
      <c r="G559" s="9" cm="1">
        <f t="array" ref="G559">_xll.SNL.Clients.Office.Excel.Functions.SPG($A559, "IQ_EBITDA_MARGIN", G$3)</f>
        <v>12.565</v>
      </c>
      <c r="H559" s="9" cm="1">
        <f t="array" ref="H559">_xll.SNL.Clients.Office.Excel.Functions.SPG($A559, "IQ_EBITDA_MARGIN", H$3)</f>
        <v>11.303000000000001</v>
      </c>
      <c r="I559" s="9" cm="1">
        <f t="array" ref="I559">_xll.SNL.Clients.Office.Excel.Functions.SPG($A559, "IQ_EBITDA_MARGIN", I$3)</f>
        <v>4.9809999999999999</v>
      </c>
      <c r="J559" s="9" cm="1">
        <f t="array" ref="J559">_xll.SNL.Clients.Office.Excel.Functions.SPG($A559, "IQ_EBITDA_MARGIN", J$3)</f>
        <v>9.6329999999999991</v>
      </c>
    </row>
    <row r="560" spans="1:10" x14ac:dyDescent="0.3">
      <c r="A560" s="11" t="s">
        <v>1592</v>
      </c>
      <c r="B560" s="9" t="str" cm="1">
        <f t="array" ref="B560">_xll.SNL.Clients.Office.Excel.Functions.SPG($A560, "IQ_EBITDA_MARGIN", B$3)</f>
        <v>NA</v>
      </c>
      <c r="C560" s="9" t="str" cm="1">
        <f t="array" ref="C560">_xll.SNL.Clients.Office.Excel.Functions.SPG($A560, "IQ_EBITDA_MARGIN", C$3)</f>
        <v>NA</v>
      </c>
      <c r="D560" s="9" cm="1">
        <f t="array" ref="D560">_xll.SNL.Clients.Office.Excel.Functions.SPG($A560, "IQ_EBITDA_MARGIN", D$3)</f>
        <v>63.552</v>
      </c>
      <c r="E560" s="9" cm="1">
        <f t="array" ref="E560">_xll.SNL.Clients.Office.Excel.Functions.SPG($A560, "IQ_EBITDA_MARGIN", E$3)</f>
        <v>66.459999999999994</v>
      </c>
      <c r="F560" s="9" cm="1">
        <f t="array" ref="F560">_xll.SNL.Clients.Office.Excel.Functions.SPG($A560, "IQ_EBITDA_MARGIN", F$3)</f>
        <v>65.072999999999993</v>
      </c>
      <c r="G560" s="9" cm="1">
        <f t="array" ref="G560">_xll.SNL.Clients.Office.Excel.Functions.SPG($A560, "IQ_EBITDA_MARGIN", G$3)</f>
        <v>63.6</v>
      </c>
      <c r="H560" s="9" cm="1">
        <f t="array" ref="H560">_xll.SNL.Clients.Office.Excel.Functions.SPG($A560, "IQ_EBITDA_MARGIN", H$3)</f>
        <v>62.415999999999997</v>
      </c>
      <c r="I560" s="9" cm="1">
        <f t="array" ref="I560">_xll.SNL.Clients.Office.Excel.Functions.SPG($A560, "IQ_EBITDA_MARGIN", I$3)</f>
        <v>60.094000000000001</v>
      </c>
      <c r="J560" s="9" cm="1">
        <f t="array" ref="J560">_xll.SNL.Clients.Office.Excel.Functions.SPG($A560, "IQ_EBITDA_MARGIN", J$3)</f>
        <v>62.444000000000003</v>
      </c>
    </row>
    <row r="561" spans="1:10" x14ac:dyDescent="0.3">
      <c r="A561" s="11" t="s">
        <v>1593</v>
      </c>
      <c r="B561" s="9" t="str" cm="1">
        <f t="array" ref="B561">_xll.SNL.Clients.Office.Excel.Functions.SPG($A561, "IQ_EBITDA_MARGIN", B$3)</f>
        <v>NA</v>
      </c>
      <c r="C561" s="9" t="str" cm="1">
        <f t="array" ref="C561">_xll.SNL.Clients.Office.Excel.Functions.SPG($A561, "IQ_EBITDA_MARGIN", C$3)</f>
        <v>NA</v>
      </c>
      <c r="D561" s="9" cm="1">
        <f t="array" ref="D561">_xll.SNL.Clients.Office.Excel.Functions.SPG($A561, "IQ_EBITDA_MARGIN", D$3)</f>
        <v>10.17</v>
      </c>
      <c r="E561" s="9" cm="1">
        <f t="array" ref="E561">_xll.SNL.Clients.Office.Excel.Functions.SPG($A561, "IQ_EBITDA_MARGIN", E$3)</f>
        <v>10.327999999999999</v>
      </c>
      <c r="F561" s="9" cm="1">
        <f t="array" ref="F561">_xll.SNL.Clients.Office.Excel.Functions.SPG($A561, "IQ_EBITDA_MARGIN", F$3)</f>
        <v>9.73</v>
      </c>
      <c r="G561" s="9" cm="1">
        <f t="array" ref="G561">_xll.SNL.Clients.Office.Excel.Functions.SPG($A561, "IQ_EBITDA_MARGIN", G$3)</f>
        <v>9.032</v>
      </c>
      <c r="H561" s="9" cm="1">
        <f t="array" ref="H561">_xll.SNL.Clients.Office.Excel.Functions.SPG($A561, "IQ_EBITDA_MARGIN", H$3)</f>
        <v>9.5419999999999998</v>
      </c>
      <c r="I561" s="9" cm="1">
        <f t="array" ref="I561">_xll.SNL.Clients.Office.Excel.Functions.SPG($A561, "IQ_EBITDA_MARGIN", I$3)</f>
        <v>12.706</v>
      </c>
      <c r="J561" s="9" cm="1">
        <f t="array" ref="J561">_xll.SNL.Clients.Office.Excel.Functions.SPG($A561, "IQ_EBITDA_MARGIN", J$3)</f>
        <v>10.381</v>
      </c>
    </row>
    <row r="562" spans="1:10" x14ac:dyDescent="0.3">
      <c r="A562" s="11" t="s">
        <v>1594</v>
      </c>
      <c r="B562" s="9" t="str" cm="1">
        <f t="array" ref="B562">_xll.SNL.Clients.Office.Excel.Functions.SPG($A562, "IQ_EBITDA_MARGIN", B$3)</f>
        <v>NA</v>
      </c>
      <c r="C562" s="9" t="str" cm="1">
        <f t="array" ref="C562">_xll.SNL.Clients.Office.Excel.Functions.SPG($A562, "IQ_EBITDA_MARGIN", C$3)</f>
        <v>NA</v>
      </c>
      <c r="D562" s="9" cm="1">
        <f t="array" ref="D562">_xll.SNL.Clients.Office.Excel.Functions.SPG($A562, "IQ_EBITDA_MARGIN", D$3)</f>
        <v>55.142000000000003</v>
      </c>
      <c r="E562" s="9" cm="1">
        <f t="array" ref="E562">_xll.SNL.Clients.Office.Excel.Functions.SPG($A562, "IQ_EBITDA_MARGIN", E$3)</f>
        <v>56.008000000000003</v>
      </c>
      <c r="F562" s="9" cm="1">
        <f t="array" ref="F562">_xll.SNL.Clients.Office.Excel.Functions.SPG($A562, "IQ_EBITDA_MARGIN", F$3)</f>
        <v>53.231000000000002</v>
      </c>
      <c r="G562" s="9" cm="1">
        <f t="array" ref="G562">_xll.SNL.Clients.Office.Excel.Functions.SPG($A562, "IQ_EBITDA_MARGIN", G$3)</f>
        <v>50.136000000000003</v>
      </c>
      <c r="H562" s="9" cm="1">
        <f t="array" ref="H562">_xll.SNL.Clients.Office.Excel.Functions.SPG($A562, "IQ_EBITDA_MARGIN", H$3)</f>
        <v>55.137999999999998</v>
      </c>
      <c r="I562" s="9" cm="1">
        <f t="array" ref="I562">_xll.SNL.Clients.Office.Excel.Functions.SPG($A562, "IQ_EBITDA_MARGIN", I$3)</f>
        <v>54.488</v>
      </c>
      <c r="J562" s="9" cm="1">
        <f t="array" ref="J562">_xll.SNL.Clients.Office.Excel.Functions.SPG($A562, "IQ_EBITDA_MARGIN", J$3)</f>
        <v>52.683999999999997</v>
      </c>
    </row>
    <row r="563" spans="1:10" x14ac:dyDescent="0.3">
      <c r="A563" s="11" t="s">
        <v>1595</v>
      </c>
      <c r="B563" s="9" t="str" cm="1">
        <f t="array" ref="B563">_xll.SNL.Clients.Office.Excel.Functions.SPG($A563, "IQ_EBITDA_MARGIN", B$3)</f>
        <v>NA</v>
      </c>
      <c r="C563" s="9" t="str" cm="1">
        <f t="array" ref="C563">_xll.SNL.Clients.Office.Excel.Functions.SPG($A563, "IQ_EBITDA_MARGIN", C$3)</f>
        <v>NA</v>
      </c>
      <c r="D563" s="9" cm="1">
        <f t="array" ref="D563">_xll.SNL.Clients.Office.Excel.Functions.SPG($A563, "IQ_EBITDA_MARGIN", D$3)</f>
        <v>11.614000000000001</v>
      </c>
      <c r="E563" s="9" cm="1">
        <f t="array" ref="E563">_xll.SNL.Clients.Office.Excel.Functions.SPG($A563, "IQ_EBITDA_MARGIN", E$3)</f>
        <v>12.865</v>
      </c>
      <c r="F563" s="9" cm="1">
        <f t="array" ref="F563">_xll.SNL.Clients.Office.Excel.Functions.SPG($A563, "IQ_EBITDA_MARGIN", F$3)</f>
        <v>8.91</v>
      </c>
      <c r="G563" s="9" cm="1">
        <f t="array" ref="G563">_xll.SNL.Clients.Office.Excel.Functions.SPG($A563, "IQ_EBITDA_MARGIN", G$3)</f>
        <v>7.1159999999999997</v>
      </c>
      <c r="H563" s="9" cm="1">
        <f t="array" ref="H563">_xll.SNL.Clients.Office.Excel.Functions.SPG($A563, "IQ_EBITDA_MARGIN", H$3)</f>
        <v>10.786</v>
      </c>
      <c r="I563" s="9" cm="1">
        <f t="array" ref="I563">_xll.SNL.Clients.Office.Excel.Functions.SPG($A563, "IQ_EBITDA_MARGIN", I$3)</f>
        <v>12.238</v>
      </c>
      <c r="J563" s="9" cm="1">
        <f t="array" ref="J563">_xll.SNL.Clients.Office.Excel.Functions.SPG($A563, "IQ_EBITDA_MARGIN", J$3)</f>
        <v>8.5540000000000003</v>
      </c>
    </row>
    <row r="564" spans="1:10" x14ac:dyDescent="0.3">
      <c r="A564" s="11" t="s">
        <v>1596</v>
      </c>
      <c r="B564" s="9" t="str" cm="1">
        <f t="array" ref="B564">_xll.SNL.Clients.Office.Excel.Functions.SPG($A564, "IQ_EBITDA_MARGIN", B$3)</f>
        <v>NA</v>
      </c>
      <c r="C564" s="9" t="str" cm="1">
        <f t="array" ref="C564">_xll.SNL.Clients.Office.Excel.Functions.SPG($A564, "IQ_EBITDA_MARGIN", C$3)</f>
        <v>NA</v>
      </c>
      <c r="D564" s="9" cm="1">
        <f t="array" ref="D564">_xll.SNL.Clients.Office.Excel.Functions.SPG($A564, "IQ_EBITDA_MARGIN", D$3)</f>
        <v>9.5739999999999998</v>
      </c>
      <c r="E564" s="9" cm="1">
        <f t="array" ref="E564">_xll.SNL.Clients.Office.Excel.Functions.SPG($A564, "IQ_EBITDA_MARGIN", E$3)</f>
        <v>10.172000000000001</v>
      </c>
      <c r="F564" s="9" cm="1">
        <f t="array" ref="F564">_xll.SNL.Clients.Office.Excel.Functions.SPG($A564, "IQ_EBITDA_MARGIN", F$3)</f>
        <v>12.217000000000001</v>
      </c>
      <c r="G564" s="9" cm="1">
        <f t="array" ref="G564">_xll.SNL.Clients.Office.Excel.Functions.SPG($A564, "IQ_EBITDA_MARGIN", G$3)</f>
        <v>12.272</v>
      </c>
      <c r="H564" s="9" cm="1">
        <f t="array" ref="H564">_xll.SNL.Clients.Office.Excel.Functions.SPG($A564, "IQ_EBITDA_MARGIN", H$3)</f>
        <v>9.7850000000000001</v>
      </c>
      <c r="I564" s="9" cm="1">
        <f t="array" ref="I564">_xll.SNL.Clients.Office.Excel.Functions.SPG($A564, "IQ_EBITDA_MARGIN", I$3)</f>
        <v>11.595000000000001</v>
      </c>
      <c r="J564" s="9" cm="1">
        <f t="array" ref="J564">_xll.SNL.Clients.Office.Excel.Functions.SPG($A564, "IQ_EBITDA_MARGIN", J$3)</f>
        <v>12.137</v>
      </c>
    </row>
    <row r="565" spans="1:10" x14ac:dyDescent="0.3">
      <c r="A565" s="11" t="s">
        <v>1597</v>
      </c>
      <c r="B565" s="9" t="str" cm="1">
        <f t="array" ref="B565">_xll.SNL.Clients.Office.Excel.Functions.SPG($A565, "IQ_EBITDA_MARGIN", B$3)</f>
        <v>NA</v>
      </c>
      <c r="C565" s="9" cm="1">
        <f t="array" ref="C565">_xll.SNL.Clients.Office.Excel.Functions.SPG($A565, "IQ_EBITDA_MARGIN", C$3)</f>
        <v>12.568</v>
      </c>
      <c r="D565" s="9" cm="1">
        <f t="array" ref="D565">_xll.SNL.Clients.Office.Excel.Functions.SPG($A565, "IQ_EBITDA_MARGIN", D$3)</f>
        <v>12.443</v>
      </c>
      <c r="E565" s="9" cm="1">
        <f t="array" ref="E565">_xll.SNL.Clients.Office.Excel.Functions.SPG($A565, "IQ_EBITDA_MARGIN", E$3)</f>
        <v>-2.452</v>
      </c>
      <c r="F565" s="9" cm="1">
        <f t="array" ref="F565">_xll.SNL.Clients.Office.Excel.Functions.SPG($A565, "IQ_EBITDA_MARGIN", F$3)</f>
        <v>3.4009999999999998</v>
      </c>
      <c r="G565" s="9" cm="1">
        <f t="array" ref="G565">_xll.SNL.Clients.Office.Excel.Functions.SPG($A565, "IQ_EBITDA_MARGIN", G$3)</f>
        <v>10.884</v>
      </c>
      <c r="H565" s="9" cm="1">
        <f t="array" ref="H565">_xll.SNL.Clients.Office.Excel.Functions.SPG($A565, "IQ_EBITDA_MARGIN", H$3)</f>
        <v>14.414999999999999</v>
      </c>
      <c r="I565" s="9" cm="1">
        <f t="array" ref="I565">_xll.SNL.Clients.Office.Excel.Functions.SPG($A565, "IQ_EBITDA_MARGIN", I$3)</f>
        <v>1.758</v>
      </c>
      <c r="J565" s="9" cm="1">
        <f t="array" ref="J565">_xll.SNL.Clients.Office.Excel.Functions.SPG($A565, "IQ_EBITDA_MARGIN", J$3)</f>
        <v>7.5869999999999997</v>
      </c>
    </row>
    <row r="566" spans="1:10" x14ac:dyDescent="0.3">
      <c r="A566" s="11" t="s">
        <v>1598</v>
      </c>
      <c r="B566" s="9" t="str" cm="1">
        <f t="array" ref="B566">_xll.SNL.Clients.Office.Excel.Functions.SPG($A566, "IQ_EBITDA_MARGIN", B$3)</f>
        <v>NA</v>
      </c>
      <c r="C566" s="9" t="str" cm="1">
        <f t="array" ref="C566">_xll.SNL.Clients.Office.Excel.Functions.SPG($A566, "IQ_EBITDA_MARGIN", C$3)</f>
        <v>NA</v>
      </c>
      <c r="D566" s="9" cm="1">
        <f t="array" ref="D566">_xll.SNL.Clients.Office.Excel.Functions.SPG($A566, "IQ_EBITDA_MARGIN", D$3)</f>
        <v>18.986000000000001</v>
      </c>
      <c r="E566" s="9" cm="1">
        <f t="array" ref="E566">_xll.SNL.Clients.Office.Excel.Functions.SPG($A566, "IQ_EBITDA_MARGIN", E$3)</f>
        <v>13.262</v>
      </c>
      <c r="F566" s="9" cm="1">
        <f t="array" ref="F566">_xll.SNL.Clients.Office.Excel.Functions.SPG($A566, "IQ_EBITDA_MARGIN", F$3)</f>
        <v>16.649000000000001</v>
      </c>
      <c r="G566" s="9" cm="1">
        <f t="array" ref="G566">_xll.SNL.Clients.Office.Excel.Functions.SPG($A566, "IQ_EBITDA_MARGIN", G$3)</f>
        <v>17.434999999999999</v>
      </c>
      <c r="H566" s="9" cm="1">
        <f t="array" ref="H566">_xll.SNL.Clients.Office.Excel.Functions.SPG($A566, "IQ_EBITDA_MARGIN", H$3)</f>
        <v>16.036999999999999</v>
      </c>
      <c r="I566" s="9" cm="1">
        <f t="array" ref="I566">_xll.SNL.Clients.Office.Excel.Functions.SPG($A566, "IQ_EBITDA_MARGIN", I$3)</f>
        <v>12.278</v>
      </c>
      <c r="J566" s="9" cm="1">
        <f t="array" ref="J566">_xll.SNL.Clients.Office.Excel.Functions.SPG($A566, "IQ_EBITDA_MARGIN", J$3)</f>
        <v>10.477</v>
      </c>
    </row>
    <row r="567" spans="1:10" x14ac:dyDescent="0.3">
      <c r="A567" s="11" t="s">
        <v>1599</v>
      </c>
      <c r="B567" s="9" t="str" cm="1">
        <f t="array" ref="B567">_xll.SNL.Clients.Office.Excel.Functions.SPG($A567, "IQ_EBITDA_MARGIN", B$3)</f>
        <v>NA</v>
      </c>
      <c r="C567" s="9" t="str" cm="1">
        <f t="array" ref="C567">_xll.SNL.Clients.Office.Excel.Functions.SPG($A567, "IQ_EBITDA_MARGIN", C$3)</f>
        <v>NA</v>
      </c>
      <c r="D567" s="9" cm="1">
        <f t="array" ref="D567">_xll.SNL.Clients.Office.Excel.Functions.SPG($A567, "IQ_EBITDA_MARGIN", D$3)</f>
        <v>-1.9670000000000001</v>
      </c>
      <c r="E567" s="9" cm="1">
        <f t="array" ref="E567">_xll.SNL.Clients.Office.Excel.Functions.SPG($A567, "IQ_EBITDA_MARGIN", E$3)</f>
        <v>-8.94</v>
      </c>
      <c r="F567" s="9" cm="1">
        <f t="array" ref="F567">_xll.SNL.Clients.Office.Excel.Functions.SPG($A567, "IQ_EBITDA_MARGIN", F$3)</f>
        <v>-7.968</v>
      </c>
      <c r="G567" s="9" cm="1">
        <f t="array" ref="G567">_xll.SNL.Clients.Office.Excel.Functions.SPG($A567, "IQ_EBITDA_MARGIN", G$3)</f>
        <v>21.355</v>
      </c>
      <c r="H567" s="9" cm="1">
        <f t="array" ref="H567">_xll.SNL.Clients.Office.Excel.Functions.SPG($A567, "IQ_EBITDA_MARGIN", H$3)</f>
        <v>-8.5630000000000006</v>
      </c>
      <c r="I567" s="9" cm="1">
        <f t="array" ref="I567">_xll.SNL.Clients.Office.Excel.Functions.SPG($A567, "IQ_EBITDA_MARGIN", I$3)</f>
        <v>-10.430999999999999</v>
      </c>
      <c r="J567" s="9" cm="1">
        <f t="array" ref="J567">_xll.SNL.Clients.Office.Excel.Functions.SPG($A567, "IQ_EBITDA_MARGIN", J$3)</f>
        <v>-17.111999999999998</v>
      </c>
    </row>
    <row r="568" spans="1:10" x14ac:dyDescent="0.3">
      <c r="A568" s="11" t="s">
        <v>1600</v>
      </c>
      <c r="B568" s="9" t="str" cm="1">
        <f t="array" ref="B568">_xll.SNL.Clients.Office.Excel.Functions.SPG($A568, "IQ_EBITDA_MARGIN", B$3)</f>
        <v>NA</v>
      </c>
      <c r="C568" s="9" t="str" cm="1">
        <f t="array" ref="C568">_xll.SNL.Clients.Office.Excel.Functions.SPG($A568, "IQ_EBITDA_MARGIN", C$3)</f>
        <v>NA</v>
      </c>
      <c r="D568" s="9" cm="1">
        <f t="array" ref="D568">_xll.SNL.Clients.Office.Excel.Functions.SPG($A568, "IQ_EBITDA_MARGIN", D$3)</f>
        <v>50.655999999999999</v>
      </c>
      <c r="E568" s="9" cm="1">
        <f t="array" ref="E568">_xll.SNL.Clients.Office.Excel.Functions.SPG($A568, "IQ_EBITDA_MARGIN", E$3)</f>
        <v>47.174999999999997</v>
      </c>
      <c r="F568" s="9" cm="1">
        <f t="array" ref="F568">_xll.SNL.Clients.Office.Excel.Functions.SPG($A568, "IQ_EBITDA_MARGIN", F$3)</f>
        <v>40.432000000000002</v>
      </c>
      <c r="G568" s="9" cm="1">
        <f t="array" ref="G568">_xll.SNL.Clients.Office.Excel.Functions.SPG($A568, "IQ_EBITDA_MARGIN", G$3)</f>
        <v>39.942999999999998</v>
      </c>
      <c r="H568" s="9" cm="1">
        <f t="array" ref="H568">_xll.SNL.Clients.Office.Excel.Functions.SPG($A568, "IQ_EBITDA_MARGIN", H$3)</f>
        <v>35.576000000000001</v>
      </c>
      <c r="I568" s="9" cm="1">
        <f t="array" ref="I568">_xll.SNL.Clients.Office.Excel.Functions.SPG($A568, "IQ_EBITDA_MARGIN", I$3)</f>
        <v>48.851999999999997</v>
      </c>
      <c r="J568" s="9" cm="1">
        <f t="array" ref="J568">_xll.SNL.Clients.Office.Excel.Functions.SPG($A568, "IQ_EBITDA_MARGIN", J$3)</f>
        <v>43.750999999999998</v>
      </c>
    </row>
    <row r="569" spans="1:10" x14ac:dyDescent="0.3">
      <c r="A569" s="11" t="s">
        <v>1601</v>
      </c>
      <c r="B569" s="9" t="str" cm="1">
        <f t="array" ref="B569">_xll.SNL.Clients.Office.Excel.Functions.SPG($A569, "IQ_EBITDA_MARGIN", B$3)</f>
        <v>NA</v>
      </c>
      <c r="C569" s="9" t="str" cm="1">
        <f t="array" ref="C569">_xll.SNL.Clients.Office.Excel.Functions.SPG($A569, "IQ_EBITDA_MARGIN", C$3)</f>
        <v>NA</v>
      </c>
      <c r="D569" s="9" t="str" cm="1">
        <f t="array" ref="D569">_xll.SNL.Clients.Office.Excel.Functions.SPG($A569, "IQ_EBITDA_MARGIN", D$3)</f>
        <v>NA</v>
      </c>
      <c r="E569" s="9" t="str" cm="1">
        <f t="array" ref="E569">_xll.SNL.Clients.Office.Excel.Functions.SPG($A569, "IQ_EBITDA_MARGIN", E$3)</f>
        <v>NA</v>
      </c>
      <c r="F569" s="9" t="str" cm="1">
        <f t="array" ref="F569">_xll.SNL.Clients.Office.Excel.Functions.SPG($A569, "IQ_EBITDA_MARGIN", F$3)</f>
        <v>NA</v>
      </c>
      <c r="G569" s="9" t="str" cm="1">
        <f t="array" ref="G569">_xll.SNL.Clients.Office.Excel.Functions.SPG($A569, "IQ_EBITDA_MARGIN", G$3)</f>
        <v>NA</v>
      </c>
      <c r="H569" s="9" t="str" cm="1">
        <f t="array" ref="H569">_xll.SNL.Clients.Office.Excel.Functions.SPG($A569, "IQ_EBITDA_MARGIN", H$3)</f>
        <v>NA</v>
      </c>
      <c r="I569" s="9" t="str" cm="1">
        <f t="array" ref="I569">_xll.SNL.Clients.Office.Excel.Functions.SPG($A569, "IQ_EBITDA_MARGIN", I$3)</f>
        <v>NA</v>
      </c>
      <c r="J569" s="9" t="str" cm="1">
        <f t="array" ref="J569">_xll.SNL.Clients.Office.Excel.Functions.SPG($A569, "IQ_EBITDA_MARGIN", J$3)</f>
        <v>NA</v>
      </c>
    </row>
    <row r="570" spans="1:10" x14ac:dyDescent="0.3">
      <c r="A570" s="11" t="s">
        <v>1602</v>
      </c>
      <c r="B570" s="9" t="str" cm="1">
        <f t="array" ref="B570">_xll.SNL.Clients.Office.Excel.Functions.SPG($A570, "IQ_EBITDA_MARGIN", B$3)</f>
        <v>NA</v>
      </c>
      <c r="C570" s="9" t="str" cm="1">
        <f t="array" ref="C570">_xll.SNL.Clients.Office.Excel.Functions.SPG($A570, "IQ_EBITDA_MARGIN", C$3)</f>
        <v>NA</v>
      </c>
      <c r="D570" s="9" cm="1">
        <f t="array" ref="D570">_xll.SNL.Clients.Office.Excel.Functions.SPG($A570, "IQ_EBITDA_MARGIN", D$3)</f>
        <v>40.133000000000003</v>
      </c>
      <c r="E570" s="9" cm="1">
        <f t="array" ref="E570">_xll.SNL.Clients.Office.Excel.Functions.SPG($A570, "IQ_EBITDA_MARGIN", E$3)</f>
        <v>39.848999999999997</v>
      </c>
      <c r="F570" s="9" cm="1">
        <f t="array" ref="F570">_xll.SNL.Clients.Office.Excel.Functions.SPG($A570, "IQ_EBITDA_MARGIN", F$3)</f>
        <v>38.734999999999999</v>
      </c>
      <c r="G570" s="9" cm="1">
        <f t="array" ref="G570">_xll.SNL.Clients.Office.Excel.Functions.SPG($A570, "IQ_EBITDA_MARGIN", G$3)</f>
        <v>40.453000000000003</v>
      </c>
      <c r="H570" s="9" cm="1">
        <f t="array" ref="H570">_xll.SNL.Clients.Office.Excel.Functions.SPG($A570, "IQ_EBITDA_MARGIN", H$3)</f>
        <v>41.3</v>
      </c>
      <c r="I570" s="9" cm="1">
        <f t="array" ref="I570">_xll.SNL.Clients.Office.Excel.Functions.SPG($A570, "IQ_EBITDA_MARGIN", I$3)</f>
        <v>41.673999999999999</v>
      </c>
      <c r="J570" s="9" cm="1">
        <f t="array" ref="J570">_xll.SNL.Clients.Office.Excel.Functions.SPG($A570, "IQ_EBITDA_MARGIN", J$3)</f>
        <v>41.901000000000003</v>
      </c>
    </row>
    <row r="571" spans="1:10" x14ac:dyDescent="0.3">
      <c r="A571" s="11" t="s">
        <v>1603</v>
      </c>
      <c r="B571" s="9" t="str" cm="1">
        <f t="array" ref="B571">_xll.SNL.Clients.Office.Excel.Functions.SPG($A571, "IQ_EBITDA_MARGIN", B$3)</f>
        <v>NA</v>
      </c>
      <c r="C571" s="9" cm="1">
        <f t="array" ref="C571">_xll.SNL.Clients.Office.Excel.Functions.SPG($A571, "IQ_EBITDA_MARGIN", C$3)</f>
        <v>10.476000000000001</v>
      </c>
      <c r="D571" s="9" cm="1">
        <f t="array" ref="D571">_xll.SNL.Clients.Office.Excel.Functions.SPG($A571, "IQ_EBITDA_MARGIN", D$3)</f>
        <v>9.25</v>
      </c>
      <c r="E571" s="9" cm="1">
        <f t="array" ref="E571">_xll.SNL.Clients.Office.Excel.Functions.SPG($A571, "IQ_EBITDA_MARGIN", E$3)</f>
        <v>10.519</v>
      </c>
      <c r="F571" s="9" cm="1">
        <f t="array" ref="F571">_xll.SNL.Clients.Office.Excel.Functions.SPG($A571, "IQ_EBITDA_MARGIN", F$3)</f>
        <v>11.096</v>
      </c>
      <c r="G571" s="9" cm="1">
        <f t="array" ref="G571">_xll.SNL.Clients.Office.Excel.Functions.SPG($A571, "IQ_EBITDA_MARGIN", G$3)</f>
        <v>11.611000000000001</v>
      </c>
      <c r="H571" s="9" cm="1">
        <f t="array" ref="H571">_xll.SNL.Clients.Office.Excel.Functions.SPG($A571, "IQ_EBITDA_MARGIN", H$3)</f>
        <v>12.007999999999999</v>
      </c>
      <c r="I571" s="9" cm="1">
        <f t="array" ref="I571">_xll.SNL.Clients.Office.Excel.Functions.SPG($A571, "IQ_EBITDA_MARGIN", I$3)</f>
        <v>14.177</v>
      </c>
      <c r="J571" s="9" cm="1">
        <f t="array" ref="J571">_xll.SNL.Clients.Office.Excel.Functions.SPG($A571, "IQ_EBITDA_MARGIN", J$3)</f>
        <v>12.815</v>
      </c>
    </row>
    <row r="572" spans="1:10" x14ac:dyDescent="0.3">
      <c r="A572" s="11" t="s">
        <v>1604</v>
      </c>
      <c r="B572" s="9" t="str" cm="1">
        <f t="array" ref="B572">_xll.SNL.Clients.Office.Excel.Functions.SPG($A572, "IQ_EBITDA_MARGIN", B$3)</f>
        <v>NA</v>
      </c>
      <c r="C572" s="9" cm="1">
        <f t="array" ref="C572">_xll.SNL.Clients.Office.Excel.Functions.SPG($A572, "IQ_EBITDA_MARGIN", C$3)</f>
        <v>32.107999999999997</v>
      </c>
      <c r="D572" s="9" cm="1">
        <f t="array" ref="D572">_xll.SNL.Clients.Office.Excel.Functions.SPG($A572, "IQ_EBITDA_MARGIN", D$3)</f>
        <v>28.058</v>
      </c>
      <c r="E572" s="9" cm="1">
        <f t="array" ref="E572">_xll.SNL.Clients.Office.Excel.Functions.SPG($A572, "IQ_EBITDA_MARGIN", E$3)</f>
        <v>33.436</v>
      </c>
      <c r="F572" s="9" cm="1">
        <f t="array" ref="F572">_xll.SNL.Clients.Office.Excel.Functions.SPG($A572, "IQ_EBITDA_MARGIN", F$3)</f>
        <v>25.821000000000002</v>
      </c>
      <c r="G572" s="9" cm="1">
        <f t="array" ref="G572">_xll.SNL.Clients.Office.Excel.Functions.SPG($A572, "IQ_EBITDA_MARGIN", G$3)</f>
        <v>27.364000000000001</v>
      </c>
      <c r="H572" s="9" cm="1">
        <f t="array" ref="H572">_xll.SNL.Clients.Office.Excel.Functions.SPG($A572, "IQ_EBITDA_MARGIN", H$3)</f>
        <v>-30.242999999999999</v>
      </c>
      <c r="I572" s="9" cm="1">
        <f t="array" ref="I572">_xll.SNL.Clients.Office.Excel.Functions.SPG($A572, "IQ_EBITDA_MARGIN", I$3)</f>
        <v>18.731000000000002</v>
      </c>
      <c r="J572" s="9" t="str" cm="1">
        <f t="array" ref="J572">_xll.SNL.Clients.Office.Excel.Functions.SPG($A572, "IQ_EBITDA_MARGIN", J$3)</f>
        <v>NA</v>
      </c>
    </row>
    <row r="573" spans="1:10" x14ac:dyDescent="0.3">
      <c r="A573" s="11" t="s">
        <v>1605</v>
      </c>
      <c r="B573" s="9" t="str" cm="1">
        <f t="array" ref="B573">_xll.SNL.Clients.Office.Excel.Functions.SPG($A573, "IQ_EBITDA_MARGIN", B$3)</f>
        <v>NA</v>
      </c>
      <c r="C573" s="9" cm="1">
        <f t="array" ref="C573">_xll.SNL.Clients.Office.Excel.Functions.SPG($A573, "IQ_EBITDA_MARGIN", C$3)</f>
        <v>12.407999999999999</v>
      </c>
      <c r="D573" s="9" cm="1">
        <f t="array" ref="D573">_xll.SNL.Clients.Office.Excel.Functions.SPG($A573, "IQ_EBITDA_MARGIN", D$3)</f>
        <v>8.7739999999999991</v>
      </c>
      <c r="E573" s="9" cm="1">
        <f t="array" ref="E573">_xll.SNL.Clients.Office.Excel.Functions.SPG($A573, "IQ_EBITDA_MARGIN", E$3)</f>
        <v>8.4130000000000003</v>
      </c>
      <c r="F573" s="9" cm="1">
        <f t="array" ref="F573">_xll.SNL.Clients.Office.Excel.Functions.SPG($A573, "IQ_EBITDA_MARGIN", F$3)</f>
        <v>1.341</v>
      </c>
      <c r="G573" s="9" cm="1">
        <f t="array" ref="G573">_xll.SNL.Clients.Office.Excel.Functions.SPG($A573, "IQ_EBITDA_MARGIN", G$3)</f>
        <v>11.788</v>
      </c>
      <c r="H573" s="9" cm="1">
        <f t="array" ref="H573">_xll.SNL.Clients.Office.Excel.Functions.SPG($A573, "IQ_EBITDA_MARGIN", H$3)</f>
        <v>11.739000000000001</v>
      </c>
      <c r="I573" s="9" cm="1">
        <f t="array" ref="I573">_xll.SNL.Clients.Office.Excel.Functions.SPG($A573, "IQ_EBITDA_MARGIN", I$3)</f>
        <v>10.736000000000001</v>
      </c>
      <c r="J573" s="9" cm="1">
        <f t="array" ref="J573">_xll.SNL.Clients.Office.Excel.Functions.SPG($A573, "IQ_EBITDA_MARGIN", J$3)</f>
        <v>9.4429999999999996</v>
      </c>
    </row>
    <row r="574" spans="1:10" x14ac:dyDescent="0.3">
      <c r="A574" s="11" t="s">
        <v>1606</v>
      </c>
      <c r="B574" s="9" t="str" cm="1">
        <f t="array" ref="B574">_xll.SNL.Clients.Office.Excel.Functions.SPG($A574, "IQ_EBITDA_MARGIN", B$3)</f>
        <v>NA</v>
      </c>
      <c r="C574" s="9" t="str" cm="1">
        <f t="array" ref="C574">_xll.SNL.Clients.Office.Excel.Functions.SPG($A574, "IQ_EBITDA_MARGIN", C$3)</f>
        <v>NA</v>
      </c>
      <c r="D574" s="9" cm="1">
        <f t="array" ref="D574">_xll.SNL.Clients.Office.Excel.Functions.SPG($A574, "IQ_EBITDA_MARGIN", D$3)</f>
        <v>11.233000000000001</v>
      </c>
      <c r="E574" s="9" cm="1">
        <f t="array" ref="E574">_xll.SNL.Clients.Office.Excel.Functions.SPG($A574, "IQ_EBITDA_MARGIN", E$3)</f>
        <v>8.3569999999999993</v>
      </c>
      <c r="F574" s="9" cm="1">
        <f t="array" ref="F574">_xll.SNL.Clients.Office.Excel.Functions.SPG($A574, "IQ_EBITDA_MARGIN", F$3)</f>
        <v>6.7949999999999999</v>
      </c>
      <c r="G574" s="9" cm="1">
        <f t="array" ref="G574">_xll.SNL.Clients.Office.Excel.Functions.SPG($A574, "IQ_EBITDA_MARGIN", G$3)</f>
        <v>12.29</v>
      </c>
      <c r="H574" s="9" cm="1">
        <f t="array" ref="H574">_xll.SNL.Clients.Office.Excel.Functions.SPG($A574, "IQ_EBITDA_MARGIN", H$3)</f>
        <v>18.785</v>
      </c>
      <c r="I574" s="9" cm="1">
        <f t="array" ref="I574">_xll.SNL.Clients.Office.Excel.Functions.SPG($A574, "IQ_EBITDA_MARGIN", I$3)</f>
        <v>20.902000000000001</v>
      </c>
      <c r="J574" s="9" cm="1">
        <f t="array" ref="J574">_xll.SNL.Clients.Office.Excel.Functions.SPG($A574, "IQ_EBITDA_MARGIN", J$3)</f>
        <v>14.968</v>
      </c>
    </row>
    <row r="575" spans="1:10" x14ac:dyDescent="0.3">
      <c r="A575" s="11" t="s">
        <v>1607</v>
      </c>
      <c r="B575" s="9" t="str" cm="1">
        <f t="array" ref="B575">_xll.SNL.Clients.Office.Excel.Functions.SPG($A575, "IQ_EBITDA_MARGIN", B$3)</f>
        <v>NA</v>
      </c>
      <c r="C575" s="9" t="str" cm="1">
        <f t="array" ref="C575">_xll.SNL.Clients.Office.Excel.Functions.SPG($A575, "IQ_EBITDA_MARGIN", C$3)</f>
        <v>NA</v>
      </c>
      <c r="D575" s="9" cm="1">
        <f t="array" ref="D575">_xll.SNL.Clients.Office.Excel.Functions.SPG($A575, "IQ_EBITDA_MARGIN", D$3)</f>
        <v>2.5979999999999999</v>
      </c>
      <c r="E575" s="9" cm="1">
        <f t="array" ref="E575">_xll.SNL.Clients.Office.Excel.Functions.SPG($A575, "IQ_EBITDA_MARGIN", E$3)</f>
        <v>8.8919999999999995</v>
      </c>
      <c r="F575" s="9" cm="1">
        <f t="array" ref="F575">_xll.SNL.Clients.Office.Excel.Functions.SPG($A575, "IQ_EBITDA_MARGIN", F$3)</f>
        <v>7.2110000000000003</v>
      </c>
      <c r="G575" s="9" cm="1">
        <f t="array" ref="G575">_xll.SNL.Clients.Office.Excel.Functions.SPG($A575, "IQ_EBITDA_MARGIN", G$3)</f>
        <v>14.593999999999999</v>
      </c>
      <c r="H575" s="9" cm="1">
        <f t="array" ref="H575">_xll.SNL.Clients.Office.Excel.Functions.SPG($A575, "IQ_EBITDA_MARGIN", H$3)</f>
        <v>0.87</v>
      </c>
      <c r="I575" s="9" cm="1">
        <f t="array" ref="I575">_xll.SNL.Clients.Office.Excel.Functions.SPG($A575, "IQ_EBITDA_MARGIN", I$3)</f>
        <v>8.4789999999999992</v>
      </c>
      <c r="J575" s="9" cm="1">
        <f t="array" ref="J575">_xll.SNL.Clients.Office.Excel.Functions.SPG($A575, "IQ_EBITDA_MARGIN", J$3)</f>
        <v>8.6709999999999994</v>
      </c>
    </row>
    <row r="576" spans="1:10" x14ac:dyDescent="0.3">
      <c r="A576" s="11" t="s">
        <v>1608</v>
      </c>
      <c r="B576" s="9" t="str" cm="1">
        <f t="array" ref="B576">_xll.SNL.Clients.Office.Excel.Functions.SPG($A576, "IQ_EBITDA_MARGIN", B$3)</f>
        <v>NA</v>
      </c>
      <c r="C576" s="9" t="str" cm="1">
        <f t="array" ref="C576">_xll.SNL.Clients.Office.Excel.Functions.SPG($A576, "IQ_EBITDA_MARGIN", C$3)</f>
        <v>NA</v>
      </c>
      <c r="D576" s="9" t="str" cm="1">
        <f t="array" ref="D576">_xll.SNL.Clients.Office.Excel.Functions.SPG($A576, "IQ_EBITDA_MARGIN", D$3)</f>
        <v>NM</v>
      </c>
      <c r="E576" s="9" t="str" cm="1">
        <f t="array" ref="E576">_xll.SNL.Clients.Office.Excel.Functions.SPG($A576, "IQ_EBITDA_MARGIN", E$3)</f>
        <v>NM</v>
      </c>
      <c r="F576" s="9" cm="1">
        <f t="array" ref="F576">_xll.SNL.Clients.Office.Excel.Functions.SPG($A576, "IQ_EBITDA_MARGIN", F$3)</f>
        <v>-134.036</v>
      </c>
      <c r="G576" s="9" t="str" cm="1">
        <f t="array" ref="G576">_xll.SNL.Clients.Office.Excel.Functions.SPG($A576, "IQ_EBITDA_MARGIN", G$3)</f>
        <v>NM</v>
      </c>
      <c r="H576" s="9" t="str" cm="1">
        <f t="array" ref="H576">_xll.SNL.Clients.Office.Excel.Functions.SPG($A576, "IQ_EBITDA_MARGIN", H$3)</f>
        <v>NM</v>
      </c>
      <c r="I576" s="9" t="str" cm="1">
        <f t="array" ref="I576">_xll.SNL.Clients.Office.Excel.Functions.SPG($A576, "IQ_EBITDA_MARGIN", I$3)</f>
        <v>NM</v>
      </c>
      <c r="J576" s="9" cm="1">
        <f t="array" ref="J576">_xll.SNL.Clients.Office.Excel.Functions.SPG($A576, "IQ_EBITDA_MARGIN", J$3)</f>
        <v>-218.773</v>
      </c>
    </row>
    <row r="577" spans="1:10" x14ac:dyDescent="0.3">
      <c r="A577" s="11" t="s">
        <v>1609</v>
      </c>
      <c r="B577" s="9" t="str" cm="1">
        <f t="array" ref="B577">_xll.SNL.Clients.Office.Excel.Functions.SPG($A577, "IQ_EBITDA_MARGIN", B$3)</f>
        <v>NA</v>
      </c>
      <c r="C577" s="9" t="str" cm="1">
        <f t="array" ref="C577">_xll.SNL.Clients.Office.Excel.Functions.SPG($A577, "IQ_EBITDA_MARGIN", C$3)</f>
        <v>NA</v>
      </c>
      <c r="D577" s="9" t="str" cm="1">
        <f t="array" ref="D577">_xll.SNL.Clients.Office.Excel.Functions.SPG($A577, "IQ_EBITDA_MARGIN", D$3)</f>
        <v>NA</v>
      </c>
      <c r="E577" s="9" t="str" cm="1">
        <f t="array" ref="E577">_xll.SNL.Clients.Office.Excel.Functions.SPG($A577, "IQ_EBITDA_MARGIN", E$3)</f>
        <v>NA</v>
      </c>
      <c r="F577" s="9" t="str" cm="1">
        <f t="array" ref="F577">_xll.SNL.Clients.Office.Excel.Functions.SPG($A577, "IQ_EBITDA_MARGIN", F$3)</f>
        <v>NA</v>
      </c>
      <c r="G577" s="9" t="str" cm="1">
        <f t="array" ref="G577">_xll.SNL.Clients.Office.Excel.Functions.SPG($A577, "IQ_EBITDA_MARGIN", G$3)</f>
        <v>NA</v>
      </c>
      <c r="H577" s="9" t="str" cm="1">
        <f t="array" ref="H577">_xll.SNL.Clients.Office.Excel.Functions.SPG($A577, "IQ_EBITDA_MARGIN", H$3)</f>
        <v>NA</v>
      </c>
      <c r="I577" s="9" t="str" cm="1">
        <f t="array" ref="I577">_xll.SNL.Clients.Office.Excel.Functions.SPG($A577, "IQ_EBITDA_MARGIN", I$3)</f>
        <v>NA</v>
      </c>
      <c r="J577" s="9" t="str" cm="1">
        <f t="array" ref="J577">_xll.SNL.Clients.Office.Excel.Functions.SPG($A577, "IQ_EBITDA_MARGIN", J$3)</f>
        <v>NA</v>
      </c>
    </row>
    <row r="578" spans="1:10" x14ac:dyDescent="0.3">
      <c r="A578" s="11" t="s">
        <v>1610</v>
      </c>
      <c r="B578" s="9" t="str" cm="1">
        <f t="array" ref="B578">_xll.SNL.Clients.Office.Excel.Functions.SPG($A578, "IQ_EBITDA_MARGIN", B$3)</f>
        <v>NA</v>
      </c>
      <c r="C578" s="9" cm="1">
        <f t="array" ref="C578">_xll.SNL.Clients.Office.Excel.Functions.SPG($A578, "IQ_EBITDA_MARGIN", C$3)</f>
        <v>29.805</v>
      </c>
      <c r="D578" s="9" cm="1">
        <f t="array" ref="D578">_xll.SNL.Clients.Office.Excel.Functions.SPG($A578, "IQ_EBITDA_MARGIN", D$3)</f>
        <v>29.765000000000001</v>
      </c>
      <c r="E578" s="9" cm="1">
        <f t="array" ref="E578">_xll.SNL.Clients.Office.Excel.Functions.SPG($A578, "IQ_EBITDA_MARGIN", E$3)</f>
        <v>26.724</v>
      </c>
      <c r="F578" s="9" cm="1">
        <f t="array" ref="F578">_xll.SNL.Clients.Office.Excel.Functions.SPG($A578, "IQ_EBITDA_MARGIN", F$3)</f>
        <v>23.088999999999999</v>
      </c>
      <c r="G578" s="9" cm="1">
        <f t="array" ref="G578">_xll.SNL.Clients.Office.Excel.Functions.SPG($A578, "IQ_EBITDA_MARGIN", G$3)</f>
        <v>26.934999999999999</v>
      </c>
      <c r="H578" s="9" cm="1">
        <f t="array" ref="H578">_xll.SNL.Clients.Office.Excel.Functions.SPG($A578, "IQ_EBITDA_MARGIN", H$3)</f>
        <v>28.911999999999999</v>
      </c>
      <c r="I578" s="9" cm="1">
        <f t="array" ref="I578">_xll.SNL.Clients.Office.Excel.Functions.SPG($A578, "IQ_EBITDA_MARGIN", I$3)</f>
        <v>23.561</v>
      </c>
      <c r="J578" s="9" cm="1">
        <f t="array" ref="J578">_xll.SNL.Clients.Office.Excel.Functions.SPG($A578, "IQ_EBITDA_MARGIN", J$3)</f>
        <v>22.736000000000001</v>
      </c>
    </row>
    <row r="579" spans="1:10" x14ac:dyDescent="0.3">
      <c r="A579" s="11" t="s">
        <v>1611</v>
      </c>
      <c r="B579" s="9" t="str" cm="1">
        <f t="array" ref="B579">_xll.SNL.Clients.Office.Excel.Functions.SPG($A579, "IQ_EBITDA_MARGIN", B$3)</f>
        <v>NA</v>
      </c>
      <c r="C579" s="9" cm="1">
        <f t="array" ref="C579">_xll.SNL.Clients.Office.Excel.Functions.SPG($A579, "IQ_EBITDA_MARGIN", C$3)</f>
        <v>9.1189999999999998</v>
      </c>
      <c r="D579" s="9" cm="1">
        <f t="array" ref="D579">_xll.SNL.Clients.Office.Excel.Functions.SPG($A579, "IQ_EBITDA_MARGIN", D$3)</f>
        <v>10.042</v>
      </c>
      <c r="E579" s="9" cm="1">
        <f t="array" ref="E579">_xll.SNL.Clients.Office.Excel.Functions.SPG($A579, "IQ_EBITDA_MARGIN", E$3)</f>
        <v>11.872999999999999</v>
      </c>
      <c r="F579" s="9" cm="1">
        <f t="array" ref="F579">_xll.SNL.Clients.Office.Excel.Functions.SPG($A579, "IQ_EBITDA_MARGIN", F$3)</f>
        <v>12.077</v>
      </c>
      <c r="G579" s="9" cm="1">
        <f t="array" ref="G579">_xll.SNL.Clients.Office.Excel.Functions.SPG($A579, "IQ_EBITDA_MARGIN", G$3)</f>
        <v>16.013999999999999</v>
      </c>
      <c r="H579" s="9" cm="1">
        <f t="array" ref="H579">_xll.SNL.Clients.Office.Excel.Functions.SPG($A579, "IQ_EBITDA_MARGIN", H$3)</f>
        <v>18.620999999999999</v>
      </c>
      <c r="I579" s="9" cm="1">
        <f t="array" ref="I579">_xll.SNL.Clients.Office.Excel.Functions.SPG($A579, "IQ_EBITDA_MARGIN", I$3)</f>
        <v>19.852</v>
      </c>
      <c r="J579" s="9" cm="1">
        <f t="array" ref="J579">_xll.SNL.Clients.Office.Excel.Functions.SPG($A579, "IQ_EBITDA_MARGIN", J$3)</f>
        <v>22.959</v>
      </c>
    </row>
    <row r="580" spans="1:10" x14ac:dyDescent="0.3">
      <c r="A580" s="11" t="s">
        <v>1612</v>
      </c>
      <c r="B580" s="9" t="str" cm="1">
        <f t="array" ref="B580">_xll.SNL.Clients.Office.Excel.Functions.SPG($A580, "IQ_EBITDA_MARGIN", B$3)</f>
        <v>NA</v>
      </c>
      <c r="C580" s="9" t="str" cm="1">
        <f t="array" ref="C580">_xll.SNL.Clients.Office.Excel.Functions.SPG($A580, "IQ_EBITDA_MARGIN", C$3)</f>
        <v>NA</v>
      </c>
      <c r="D580" s="9" cm="1">
        <f t="array" ref="D580">_xll.SNL.Clients.Office.Excel.Functions.SPG($A580, "IQ_EBITDA_MARGIN", D$3)</f>
        <v>109.03400000000001</v>
      </c>
      <c r="E580" s="9" cm="1">
        <f t="array" ref="E580">_xll.SNL.Clients.Office.Excel.Functions.SPG($A580, "IQ_EBITDA_MARGIN", E$3)</f>
        <v>62.924999999999997</v>
      </c>
      <c r="F580" s="9" cm="1">
        <f t="array" ref="F580">_xll.SNL.Clients.Office.Excel.Functions.SPG($A580, "IQ_EBITDA_MARGIN", F$3)</f>
        <v>31.43</v>
      </c>
      <c r="G580" s="9" cm="1">
        <f t="array" ref="G580">_xll.SNL.Clients.Office.Excel.Functions.SPG($A580, "IQ_EBITDA_MARGIN", G$3)</f>
        <v>119.96599999999999</v>
      </c>
      <c r="H580" s="9" cm="1">
        <f t="array" ref="H580">_xll.SNL.Clients.Office.Excel.Functions.SPG($A580, "IQ_EBITDA_MARGIN", H$3)</f>
        <v>37.927999999999997</v>
      </c>
      <c r="I580" s="9" cm="1">
        <f t="array" ref="I580">_xll.SNL.Clients.Office.Excel.Functions.SPG($A580, "IQ_EBITDA_MARGIN", I$3)</f>
        <v>61.658000000000001</v>
      </c>
      <c r="J580" s="9" cm="1">
        <f t="array" ref="J580">_xll.SNL.Clients.Office.Excel.Functions.SPG($A580, "IQ_EBITDA_MARGIN", J$3)</f>
        <v>69.367000000000004</v>
      </c>
    </row>
    <row r="581" spans="1:10" x14ac:dyDescent="0.3">
      <c r="A581" s="11" t="s">
        <v>1613</v>
      </c>
      <c r="B581" s="9" t="str" cm="1">
        <f t="array" ref="B581">_xll.SNL.Clients.Office.Excel.Functions.SPG($A581, "IQ_EBITDA_MARGIN", B$3)</f>
        <v>NA</v>
      </c>
      <c r="C581" s="9" cm="1">
        <f t="array" ref="C581">_xll.SNL.Clients.Office.Excel.Functions.SPG($A581, "IQ_EBITDA_MARGIN", C$3)</f>
        <v>4.8410000000000002</v>
      </c>
      <c r="D581" s="9" cm="1">
        <f t="array" ref="D581">_xll.SNL.Clients.Office.Excel.Functions.SPG($A581, "IQ_EBITDA_MARGIN", D$3)</f>
        <v>-90.323999999999998</v>
      </c>
      <c r="E581" s="9" cm="1">
        <f t="array" ref="E581">_xll.SNL.Clients.Office.Excel.Functions.SPG($A581, "IQ_EBITDA_MARGIN", E$3)</f>
        <v>10.621</v>
      </c>
      <c r="F581" s="9" cm="1">
        <f t="array" ref="F581">_xll.SNL.Clients.Office.Excel.Functions.SPG($A581, "IQ_EBITDA_MARGIN", F$3)</f>
        <v>8.2110000000000003</v>
      </c>
      <c r="G581" s="9" cm="1">
        <f t="array" ref="G581">_xll.SNL.Clients.Office.Excel.Functions.SPG($A581, "IQ_EBITDA_MARGIN", G$3)</f>
        <v>12.848000000000001</v>
      </c>
      <c r="H581" s="9" cm="1">
        <f t="array" ref="H581">_xll.SNL.Clients.Office.Excel.Functions.SPG($A581, "IQ_EBITDA_MARGIN", H$3)</f>
        <v>14.27</v>
      </c>
      <c r="I581" s="9" cm="1">
        <f t="array" ref="I581">_xll.SNL.Clients.Office.Excel.Functions.SPG($A581, "IQ_EBITDA_MARGIN", I$3)</f>
        <v>16.571000000000002</v>
      </c>
      <c r="J581" s="9" cm="1">
        <f t="array" ref="J581">_xll.SNL.Clients.Office.Excel.Functions.SPG($A581, "IQ_EBITDA_MARGIN", J$3)</f>
        <v>12.818</v>
      </c>
    </row>
    <row r="582" spans="1:10" x14ac:dyDescent="0.3">
      <c r="A582" s="11" t="s">
        <v>1614</v>
      </c>
      <c r="B582" s="9" t="str" cm="1">
        <f t="array" ref="B582">_xll.SNL.Clients.Office.Excel.Functions.SPG($A582, "IQ_EBITDA_MARGIN", B$3)</f>
        <v>NA</v>
      </c>
      <c r="C582" s="9" t="str" cm="1">
        <f t="array" ref="C582">_xll.SNL.Clients.Office.Excel.Functions.SPG($A582, "IQ_EBITDA_MARGIN", C$3)</f>
        <v>NA</v>
      </c>
      <c r="D582" s="9" t="str" cm="1">
        <f t="array" ref="D582">_xll.SNL.Clients.Office.Excel.Functions.SPG($A582, "IQ_EBITDA_MARGIN", D$3)</f>
        <v>NA</v>
      </c>
      <c r="E582" s="9" t="str" cm="1">
        <f t="array" ref="E582">_xll.SNL.Clients.Office.Excel.Functions.SPG($A582, "IQ_EBITDA_MARGIN", E$3)</f>
        <v>NA</v>
      </c>
      <c r="F582" s="9" t="str" cm="1">
        <f t="array" ref="F582">_xll.SNL.Clients.Office.Excel.Functions.SPG($A582, "IQ_EBITDA_MARGIN", F$3)</f>
        <v>NA</v>
      </c>
      <c r="G582" s="9" t="str" cm="1">
        <f t="array" ref="G582">_xll.SNL.Clients.Office.Excel.Functions.SPG($A582, "IQ_EBITDA_MARGIN", G$3)</f>
        <v>NA</v>
      </c>
      <c r="H582" s="9" t="str" cm="1">
        <f t="array" ref="H582">_xll.SNL.Clients.Office.Excel.Functions.SPG($A582, "IQ_EBITDA_MARGIN", H$3)</f>
        <v>NA</v>
      </c>
      <c r="I582" s="9" t="str" cm="1">
        <f t="array" ref="I582">_xll.SNL.Clients.Office.Excel.Functions.SPG($A582, "IQ_EBITDA_MARGIN", I$3)</f>
        <v>NA</v>
      </c>
      <c r="J582" s="9" t="str" cm="1">
        <f t="array" ref="J582">_xll.SNL.Clients.Office.Excel.Functions.SPG($A582, "IQ_EBITDA_MARGIN", J$3)</f>
        <v>NA</v>
      </c>
    </row>
    <row r="583" spans="1:10" x14ac:dyDescent="0.3">
      <c r="A583" s="11" t="s">
        <v>1615</v>
      </c>
      <c r="B583" s="9" t="str" cm="1">
        <f t="array" ref="B583">_xll.SNL.Clients.Office.Excel.Functions.SPG($A583, "IQ_EBITDA_MARGIN", B$3)</f>
        <v>NA</v>
      </c>
      <c r="C583" s="9" t="str" cm="1">
        <f t="array" ref="C583">_xll.SNL.Clients.Office.Excel.Functions.SPG($A583, "IQ_EBITDA_MARGIN", C$3)</f>
        <v>NA</v>
      </c>
      <c r="D583" s="9" t="str" cm="1">
        <f t="array" ref="D583">_xll.SNL.Clients.Office.Excel.Functions.SPG($A583, "IQ_EBITDA_MARGIN", D$3)</f>
        <v>NA</v>
      </c>
      <c r="E583" s="9" t="str" cm="1">
        <f t="array" ref="E583">_xll.SNL.Clients.Office.Excel.Functions.SPG($A583, "IQ_EBITDA_MARGIN", E$3)</f>
        <v>NA</v>
      </c>
      <c r="F583" s="9" t="str" cm="1">
        <f t="array" ref="F583">_xll.SNL.Clients.Office.Excel.Functions.SPG($A583, "IQ_EBITDA_MARGIN", F$3)</f>
        <v>NA</v>
      </c>
      <c r="G583" s="9" t="str" cm="1">
        <f t="array" ref="G583">_xll.SNL.Clients.Office.Excel.Functions.SPG($A583, "IQ_EBITDA_MARGIN", G$3)</f>
        <v>NA</v>
      </c>
      <c r="H583" s="9" t="str" cm="1">
        <f t="array" ref="H583">_xll.SNL.Clients.Office.Excel.Functions.SPG($A583, "IQ_EBITDA_MARGIN", H$3)</f>
        <v>NA</v>
      </c>
      <c r="I583" s="9" t="str" cm="1">
        <f t="array" ref="I583">_xll.SNL.Clients.Office.Excel.Functions.SPG($A583, "IQ_EBITDA_MARGIN", I$3)</f>
        <v>NA</v>
      </c>
      <c r="J583" s="9" t="str" cm="1">
        <f t="array" ref="J583">_xll.SNL.Clients.Office.Excel.Functions.SPG($A583, "IQ_EBITDA_MARGIN", J$3)</f>
        <v>NA</v>
      </c>
    </row>
    <row r="584" spans="1:10" x14ac:dyDescent="0.3">
      <c r="A584" s="11" t="s">
        <v>1616</v>
      </c>
      <c r="B584" s="9" t="str" cm="1">
        <f t="array" ref="B584">_xll.SNL.Clients.Office.Excel.Functions.SPG($A584, "IQ_EBITDA_MARGIN", B$3)</f>
        <v>NA</v>
      </c>
      <c r="C584" s="9" t="str" cm="1">
        <f t="array" ref="C584">_xll.SNL.Clients.Office.Excel.Functions.SPG($A584, "IQ_EBITDA_MARGIN", C$3)</f>
        <v>NA</v>
      </c>
      <c r="D584" s="9" cm="1">
        <f t="array" ref="D584">_xll.SNL.Clients.Office.Excel.Functions.SPG($A584, "IQ_EBITDA_MARGIN", D$3)</f>
        <v>23.547000000000001</v>
      </c>
      <c r="E584" s="9" cm="1">
        <f t="array" ref="E584">_xll.SNL.Clients.Office.Excel.Functions.SPG($A584, "IQ_EBITDA_MARGIN", E$3)</f>
        <v>27.855</v>
      </c>
      <c r="F584" s="9" cm="1">
        <f t="array" ref="F584">_xll.SNL.Clients.Office.Excel.Functions.SPG($A584, "IQ_EBITDA_MARGIN", F$3)</f>
        <v>37.853999999999999</v>
      </c>
      <c r="G584" s="9" cm="1">
        <f t="array" ref="G584">_xll.SNL.Clients.Office.Excel.Functions.SPG($A584, "IQ_EBITDA_MARGIN", G$3)</f>
        <v>44.146999999999998</v>
      </c>
      <c r="H584" s="9" cm="1">
        <f t="array" ref="H584">_xll.SNL.Clients.Office.Excel.Functions.SPG($A584, "IQ_EBITDA_MARGIN", H$3)</f>
        <v>33.792999999999999</v>
      </c>
      <c r="I584" s="9" cm="1">
        <f t="array" ref="I584">_xll.SNL.Clients.Office.Excel.Functions.SPG($A584, "IQ_EBITDA_MARGIN", I$3)</f>
        <v>33.103999999999999</v>
      </c>
      <c r="J584" s="9" cm="1">
        <f t="array" ref="J584">_xll.SNL.Clients.Office.Excel.Functions.SPG($A584, "IQ_EBITDA_MARGIN", J$3)</f>
        <v>49.442999999999998</v>
      </c>
    </row>
    <row r="585" spans="1:10" x14ac:dyDescent="0.3">
      <c r="A585" s="11" t="s">
        <v>1617</v>
      </c>
      <c r="B585" s="9" t="str" cm="1">
        <f t="array" ref="B585">_xll.SNL.Clients.Office.Excel.Functions.SPG($A585, "IQ_EBITDA_MARGIN", B$3)</f>
        <v>NA</v>
      </c>
      <c r="C585" s="9" cm="1">
        <f t="array" ref="C585">_xll.SNL.Clients.Office.Excel.Functions.SPG($A585, "IQ_EBITDA_MARGIN", C$3)</f>
        <v>17.718</v>
      </c>
      <c r="D585" s="9" cm="1">
        <f t="array" ref="D585">_xll.SNL.Clients.Office.Excel.Functions.SPG($A585, "IQ_EBITDA_MARGIN", D$3)</f>
        <v>16.873000000000001</v>
      </c>
      <c r="E585" s="9" cm="1">
        <f t="array" ref="E585">_xll.SNL.Clients.Office.Excel.Functions.SPG($A585, "IQ_EBITDA_MARGIN", E$3)</f>
        <v>19.141999999999999</v>
      </c>
      <c r="F585" s="9" cm="1">
        <f t="array" ref="F585">_xll.SNL.Clients.Office.Excel.Functions.SPG($A585, "IQ_EBITDA_MARGIN", F$3)</f>
        <v>16.795000000000002</v>
      </c>
      <c r="G585" s="9" cm="1">
        <f t="array" ref="G585">_xll.SNL.Clients.Office.Excel.Functions.SPG($A585, "IQ_EBITDA_MARGIN", G$3)</f>
        <v>18.832999999999998</v>
      </c>
      <c r="H585" s="9" cm="1">
        <f t="array" ref="H585">_xll.SNL.Clients.Office.Excel.Functions.SPG($A585, "IQ_EBITDA_MARGIN", H$3)</f>
        <v>18.117999999999999</v>
      </c>
      <c r="I585" s="9" cm="1">
        <f t="array" ref="I585">_xll.SNL.Clients.Office.Excel.Functions.SPG($A585, "IQ_EBITDA_MARGIN", I$3)</f>
        <v>19.568999999999999</v>
      </c>
      <c r="J585" s="9" cm="1">
        <f t="array" ref="J585">_xll.SNL.Clients.Office.Excel.Functions.SPG($A585, "IQ_EBITDA_MARGIN", J$3)</f>
        <v>18.527000000000001</v>
      </c>
    </row>
    <row r="586" spans="1:10" x14ac:dyDescent="0.3">
      <c r="A586" s="11" t="s">
        <v>1618</v>
      </c>
      <c r="B586" s="9" t="str" cm="1">
        <f t="array" ref="B586">_xll.SNL.Clients.Office.Excel.Functions.SPG($A586, "IQ_EBITDA_MARGIN", B$3)</f>
        <v>NA</v>
      </c>
      <c r="C586" s="9" cm="1">
        <f t="array" ref="C586">_xll.SNL.Clients.Office.Excel.Functions.SPG($A586, "IQ_EBITDA_MARGIN", C$3)</f>
        <v>10.394</v>
      </c>
      <c r="D586" s="9" cm="1">
        <f t="array" ref="D586">_xll.SNL.Clients.Office.Excel.Functions.SPG($A586, "IQ_EBITDA_MARGIN", D$3)</f>
        <v>11.826000000000001</v>
      </c>
      <c r="E586" s="9" cm="1">
        <f t="array" ref="E586">_xll.SNL.Clients.Office.Excel.Functions.SPG($A586, "IQ_EBITDA_MARGIN", E$3)</f>
        <v>11.92</v>
      </c>
      <c r="F586" s="9" cm="1">
        <f t="array" ref="F586">_xll.SNL.Clients.Office.Excel.Functions.SPG($A586, "IQ_EBITDA_MARGIN", F$3)</f>
        <v>11.285</v>
      </c>
      <c r="G586" s="9" cm="1">
        <f t="array" ref="G586">_xll.SNL.Clients.Office.Excel.Functions.SPG($A586, "IQ_EBITDA_MARGIN", G$3)</f>
        <v>13.182</v>
      </c>
      <c r="H586" s="9" cm="1">
        <f t="array" ref="H586">_xll.SNL.Clients.Office.Excel.Functions.SPG($A586, "IQ_EBITDA_MARGIN", H$3)</f>
        <v>12.833</v>
      </c>
      <c r="I586" s="9" cm="1">
        <f t="array" ref="I586">_xll.SNL.Clients.Office.Excel.Functions.SPG($A586, "IQ_EBITDA_MARGIN", I$3)</f>
        <v>13.776999999999999</v>
      </c>
      <c r="J586" s="9" cm="1">
        <f t="array" ref="J586">_xll.SNL.Clients.Office.Excel.Functions.SPG($A586, "IQ_EBITDA_MARGIN", J$3)</f>
        <v>13.313000000000001</v>
      </c>
    </row>
    <row r="587" spans="1:10" x14ac:dyDescent="0.3">
      <c r="A587" s="11" t="s">
        <v>1619</v>
      </c>
      <c r="B587" s="9" t="str" cm="1">
        <f t="array" ref="B587">_xll.SNL.Clients.Office.Excel.Functions.SPG($A587, "IQ_EBITDA_MARGIN", B$3)</f>
        <v>NA</v>
      </c>
      <c r="C587" s="9" t="str" cm="1">
        <f t="array" ref="C587">_xll.SNL.Clients.Office.Excel.Functions.SPG($A587, "IQ_EBITDA_MARGIN", C$3)</f>
        <v>NA</v>
      </c>
      <c r="D587" s="9" t="str" cm="1">
        <f t="array" ref="D587">_xll.SNL.Clients.Office.Excel.Functions.SPG($A587, "IQ_EBITDA_MARGIN", D$3)</f>
        <v>NA</v>
      </c>
      <c r="E587" s="9" t="str" cm="1">
        <f t="array" ref="E587">_xll.SNL.Clients.Office.Excel.Functions.SPG($A587, "IQ_EBITDA_MARGIN", E$3)</f>
        <v>NA</v>
      </c>
      <c r="F587" s="9" t="str" cm="1">
        <f t="array" ref="F587">_xll.SNL.Clients.Office.Excel.Functions.SPG($A587, "IQ_EBITDA_MARGIN", F$3)</f>
        <v>NA</v>
      </c>
      <c r="G587" s="9" t="str" cm="1">
        <f t="array" ref="G587">_xll.SNL.Clients.Office.Excel.Functions.SPG($A587, "IQ_EBITDA_MARGIN", G$3)</f>
        <v>NA</v>
      </c>
      <c r="H587" s="9" t="str" cm="1">
        <f t="array" ref="H587">_xll.SNL.Clients.Office.Excel.Functions.SPG($A587, "IQ_EBITDA_MARGIN", H$3)</f>
        <v>NA</v>
      </c>
      <c r="I587" s="9" t="str" cm="1">
        <f t="array" ref="I587">_xll.SNL.Clients.Office.Excel.Functions.SPG($A587, "IQ_EBITDA_MARGIN", I$3)</f>
        <v>NA</v>
      </c>
      <c r="J587" s="9" t="str" cm="1">
        <f t="array" ref="J587">_xll.SNL.Clients.Office.Excel.Functions.SPG($A587, "IQ_EBITDA_MARGIN", J$3)</f>
        <v>NA</v>
      </c>
    </row>
    <row r="588" spans="1:10" x14ac:dyDescent="0.3">
      <c r="A588" s="11" t="s">
        <v>1620</v>
      </c>
      <c r="B588" s="9" t="str" cm="1">
        <f t="array" ref="B588">_xll.SNL.Clients.Office.Excel.Functions.SPG($A588, "IQ_EBITDA_MARGIN", B$3)</f>
        <v>NA</v>
      </c>
      <c r="C588" s="9" t="str" cm="1">
        <f t="array" ref="C588">_xll.SNL.Clients.Office.Excel.Functions.SPG($A588, "IQ_EBITDA_MARGIN", C$3)</f>
        <v>NA</v>
      </c>
      <c r="D588" s="9" cm="1">
        <f t="array" ref="D588">_xll.SNL.Clients.Office.Excel.Functions.SPG($A588, "IQ_EBITDA_MARGIN", D$3)</f>
        <v>56.003999999999998</v>
      </c>
      <c r="E588" s="9" cm="1">
        <f t="array" ref="E588">_xll.SNL.Clients.Office.Excel.Functions.SPG($A588, "IQ_EBITDA_MARGIN", E$3)</f>
        <v>53.627000000000002</v>
      </c>
      <c r="F588" s="9" cm="1">
        <f t="array" ref="F588">_xll.SNL.Clients.Office.Excel.Functions.SPG($A588, "IQ_EBITDA_MARGIN", F$3)</f>
        <v>54.917000000000002</v>
      </c>
      <c r="G588" s="9" cm="1">
        <f t="array" ref="G588">_xll.SNL.Clients.Office.Excel.Functions.SPG($A588, "IQ_EBITDA_MARGIN", G$3)</f>
        <v>53.005000000000003</v>
      </c>
      <c r="H588" s="9" cm="1">
        <f t="array" ref="H588">_xll.SNL.Clients.Office.Excel.Functions.SPG($A588, "IQ_EBITDA_MARGIN", H$3)</f>
        <v>53.988</v>
      </c>
      <c r="I588" s="9" cm="1">
        <f t="array" ref="I588">_xll.SNL.Clients.Office.Excel.Functions.SPG($A588, "IQ_EBITDA_MARGIN", I$3)</f>
        <v>52.56</v>
      </c>
      <c r="J588" s="9" cm="1">
        <f t="array" ref="J588">_xll.SNL.Clients.Office.Excel.Functions.SPG($A588, "IQ_EBITDA_MARGIN", J$3)</f>
        <v>55.555</v>
      </c>
    </row>
    <row r="589" spans="1:10" x14ac:dyDescent="0.3">
      <c r="A589" s="11" t="s">
        <v>1621</v>
      </c>
      <c r="B589" s="9" t="str" cm="1">
        <f t="array" ref="B589">_xll.SNL.Clients.Office.Excel.Functions.SPG($A589, "IQ_EBITDA_MARGIN", B$3)</f>
        <v>NA</v>
      </c>
      <c r="C589" s="9" cm="1">
        <f t="array" ref="C589">_xll.SNL.Clients.Office.Excel.Functions.SPG($A589, "IQ_EBITDA_MARGIN", C$3)</f>
        <v>2.302</v>
      </c>
      <c r="D589" s="9" cm="1">
        <f t="array" ref="D589">_xll.SNL.Clients.Office.Excel.Functions.SPG($A589, "IQ_EBITDA_MARGIN", D$3)</f>
        <v>4.1340000000000003</v>
      </c>
      <c r="E589" s="9" cm="1">
        <f t="array" ref="E589">_xll.SNL.Clients.Office.Excel.Functions.SPG($A589, "IQ_EBITDA_MARGIN", E$3)</f>
        <v>7.3789999999999996</v>
      </c>
      <c r="F589" s="9" cm="1">
        <f t="array" ref="F589">_xll.SNL.Clients.Office.Excel.Functions.SPG($A589, "IQ_EBITDA_MARGIN", F$3)</f>
        <v>7.0490000000000004</v>
      </c>
      <c r="G589" s="9" cm="1">
        <f t="array" ref="G589">_xll.SNL.Clients.Office.Excel.Functions.SPG($A589, "IQ_EBITDA_MARGIN", G$3)</f>
        <v>6.92</v>
      </c>
      <c r="H589" s="9" cm="1">
        <f t="array" ref="H589">_xll.SNL.Clients.Office.Excel.Functions.SPG($A589, "IQ_EBITDA_MARGIN", H$3)</f>
        <v>9.4030000000000005</v>
      </c>
      <c r="I589" s="9" cm="1">
        <f t="array" ref="I589">_xll.SNL.Clients.Office.Excel.Functions.SPG($A589, "IQ_EBITDA_MARGIN", I$3)</f>
        <v>10.613</v>
      </c>
      <c r="J589" s="9" cm="1">
        <f t="array" ref="J589">_xll.SNL.Clients.Office.Excel.Functions.SPG($A589, "IQ_EBITDA_MARGIN", J$3)</f>
        <v>10.073</v>
      </c>
    </row>
    <row r="590" spans="1:10" x14ac:dyDescent="0.3">
      <c r="A590" s="11" t="s">
        <v>1622</v>
      </c>
      <c r="B590" s="9" t="str" cm="1">
        <f t="array" ref="B590">_xll.SNL.Clients.Office.Excel.Functions.SPG($A590, "IQ_EBITDA_MARGIN", B$3)</f>
        <v>NA</v>
      </c>
      <c r="C590" s="9" cm="1">
        <f t="array" ref="C590">_xll.SNL.Clients.Office.Excel.Functions.SPG($A590, "IQ_EBITDA_MARGIN", C$3)</f>
        <v>33.076000000000001</v>
      </c>
      <c r="D590" s="9" cm="1">
        <f t="array" ref="D590">_xll.SNL.Clients.Office.Excel.Functions.SPG($A590, "IQ_EBITDA_MARGIN", D$3)</f>
        <v>36.100999999999999</v>
      </c>
      <c r="E590" s="9" cm="1">
        <f t="array" ref="E590">_xll.SNL.Clients.Office.Excel.Functions.SPG($A590, "IQ_EBITDA_MARGIN", E$3)</f>
        <v>31.364000000000001</v>
      </c>
      <c r="F590" s="9" cm="1">
        <f t="array" ref="F590">_xll.SNL.Clients.Office.Excel.Functions.SPG($A590, "IQ_EBITDA_MARGIN", F$3)</f>
        <v>28.92</v>
      </c>
      <c r="G590" s="9" cm="1">
        <f t="array" ref="G590">_xll.SNL.Clients.Office.Excel.Functions.SPG($A590, "IQ_EBITDA_MARGIN", G$3)</f>
        <v>28.721</v>
      </c>
      <c r="H590" s="9" cm="1">
        <f t="array" ref="H590">_xll.SNL.Clients.Office.Excel.Functions.SPG($A590, "IQ_EBITDA_MARGIN", H$3)</f>
        <v>29.652999999999999</v>
      </c>
      <c r="I590" s="9" cm="1">
        <f t="array" ref="I590">_xll.SNL.Clients.Office.Excel.Functions.SPG($A590, "IQ_EBITDA_MARGIN", I$3)</f>
        <v>21.227</v>
      </c>
      <c r="J590" s="9" cm="1">
        <f t="array" ref="J590">_xll.SNL.Clients.Office.Excel.Functions.SPG($A590, "IQ_EBITDA_MARGIN", J$3)</f>
        <v>20.268000000000001</v>
      </c>
    </row>
    <row r="591" spans="1:10" x14ac:dyDescent="0.3">
      <c r="A591" s="11" t="s">
        <v>1623</v>
      </c>
      <c r="B591" s="9" t="str" cm="1">
        <f t="array" ref="B591">_xll.SNL.Clients.Office.Excel.Functions.SPG($A591, "IQ_EBITDA_MARGIN", B$3)</f>
        <v>NA</v>
      </c>
      <c r="C591" s="9" t="str" cm="1">
        <f t="array" ref="C591">_xll.SNL.Clients.Office.Excel.Functions.SPG($A591, "IQ_EBITDA_MARGIN", C$3)</f>
        <v>NA</v>
      </c>
      <c r="D591" s="9" cm="1">
        <f t="array" ref="D591">_xll.SNL.Clients.Office.Excel.Functions.SPG($A591, "IQ_EBITDA_MARGIN", D$3)</f>
        <v>7.5469999999999997</v>
      </c>
      <c r="E591" s="9" cm="1">
        <f t="array" ref="E591">_xll.SNL.Clients.Office.Excel.Functions.SPG($A591, "IQ_EBITDA_MARGIN", E$3)</f>
        <v>9.9700000000000006</v>
      </c>
      <c r="F591" s="9" cm="1">
        <f t="array" ref="F591">_xll.SNL.Clients.Office.Excel.Functions.SPG($A591, "IQ_EBITDA_MARGIN", F$3)</f>
        <v>9.1940000000000008</v>
      </c>
      <c r="G591" s="9" cm="1">
        <f t="array" ref="G591">_xll.SNL.Clients.Office.Excel.Functions.SPG($A591, "IQ_EBITDA_MARGIN", G$3)</f>
        <v>32.564999999999998</v>
      </c>
      <c r="H591" s="9" cm="1">
        <f t="array" ref="H591">_xll.SNL.Clients.Office.Excel.Functions.SPG($A591, "IQ_EBITDA_MARGIN", H$3)</f>
        <v>4.9130000000000003</v>
      </c>
      <c r="I591" s="9" cm="1">
        <f t="array" ref="I591">_xll.SNL.Clients.Office.Excel.Functions.SPG($A591, "IQ_EBITDA_MARGIN", I$3)</f>
        <v>6.1429999999999998</v>
      </c>
      <c r="J591" s="9" cm="1">
        <f t="array" ref="J591">_xll.SNL.Clients.Office.Excel.Functions.SPG($A591, "IQ_EBITDA_MARGIN", J$3)</f>
        <v>5.9720000000000004</v>
      </c>
    </row>
    <row r="592" spans="1:10" x14ac:dyDescent="0.3">
      <c r="A592" s="11" t="s">
        <v>1624</v>
      </c>
      <c r="B592" s="9" t="str" cm="1">
        <f t="array" ref="B592">_xll.SNL.Clients.Office.Excel.Functions.SPG($A592, "IQ_EBITDA_MARGIN", B$3)</f>
        <v>NA</v>
      </c>
      <c r="C592" s="9" cm="1">
        <f t="array" ref="C592">_xll.SNL.Clients.Office.Excel.Functions.SPG($A592, "IQ_EBITDA_MARGIN", C$3)</f>
        <v>-29.306999999999999</v>
      </c>
      <c r="D592" s="9" cm="1">
        <f t="array" ref="D592">_xll.SNL.Clients.Office.Excel.Functions.SPG($A592, "IQ_EBITDA_MARGIN", D$3)</f>
        <v>-33.076999999999998</v>
      </c>
      <c r="E592" s="9" cm="1">
        <f t="array" ref="E592">_xll.SNL.Clients.Office.Excel.Functions.SPG($A592, "IQ_EBITDA_MARGIN", E$3)</f>
        <v>-37.020000000000003</v>
      </c>
      <c r="F592" s="9" cm="1">
        <f t="array" ref="F592">_xll.SNL.Clients.Office.Excel.Functions.SPG($A592, "IQ_EBITDA_MARGIN", F$3)</f>
        <v>-19.631</v>
      </c>
      <c r="G592" s="9" cm="1">
        <f t="array" ref="G592">_xll.SNL.Clients.Office.Excel.Functions.SPG($A592, "IQ_EBITDA_MARGIN", G$3)</f>
        <v>-16.651</v>
      </c>
      <c r="H592" s="9" cm="1">
        <f t="array" ref="H592">_xll.SNL.Clients.Office.Excel.Functions.SPG($A592, "IQ_EBITDA_MARGIN", H$3)</f>
        <v>-22.138000000000002</v>
      </c>
      <c r="I592" s="9" cm="1">
        <f t="array" ref="I592">_xll.SNL.Clients.Office.Excel.Functions.SPG($A592, "IQ_EBITDA_MARGIN", I$3)</f>
        <v>-1.677</v>
      </c>
      <c r="J592" s="9" cm="1">
        <f t="array" ref="J592">_xll.SNL.Clients.Office.Excel.Functions.SPG($A592, "IQ_EBITDA_MARGIN", J$3)</f>
        <v>-0.83099999999999996</v>
      </c>
    </row>
    <row r="593" spans="1:10" x14ac:dyDescent="0.3">
      <c r="A593" s="11" t="s">
        <v>1625</v>
      </c>
      <c r="B593" s="9" t="str" cm="1">
        <f t="array" ref="B593">_xll.SNL.Clients.Office.Excel.Functions.SPG($A593, "IQ_EBITDA_MARGIN", B$3)</f>
        <v>NA</v>
      </c>
      <c r="C593" s="9" t="str" cm="1">
        <f t="array" ref="C593">_xll.SNL.Clients.Office.Excel.Functions.SPG($A593, "IQ_EBITDA_MARGIN", C$3)</f>
        <v>NA</v>
      </c>
      <c r="D593" s="9" cm="1">
        <f t="array" ref="D593">_xll.SNL.Clients.Office.Excel.Functions.SPG($A593, "IQ_EBITDA_MARGIN", D$3)</f>
        <v>7.6559999999999997</v>
      </c>
      <c r="E593" s="9" cm="1">
        <f t="array" ref="E593">_xll.SNL.Clients.Office.Excel.Functions.SPG($A593, "IQ_EBITDA_MARGIN", E$3)</f>
        <v>9.2430000000000003</v>
      </c>
      <c r="F593" s="9" cm="1">
        <f t="array" ref="F593">_xll.SNL.Clients.Office.Excel.Functions.SPG($A593, "IQ_EBITDA_MARGIN", F$3)</f>
        <v>2.1019999999999999</v>
      </c>
      <c r="G593" s="9" cm="1">
        <f t="array" ref="G593">_xll.SNL.Clients.Office.Excel.Functions.SPG($A593, "IQ_EBITDA_MARGIN", G$3)</f>
        <v>-18.548999999999999</v>
      </c>
      <c r="H593" s="9" cm="1">
        <f t="array" ref="H593">_xll.SNL.Clients.Office.Excel.Functions.SPG($A593, "IQ_EBITDA_MARGIN", H$3)</f>
        <v>3.657</v>
      </c>
      <c r="I593" s="9" cm="1">
        <f t="array" ref="I593">_xll.SNL.Clients.Office.Excel.Functions.SPG($A593, "IQ_EBITDA_MARGIN", I$3)</f>
        <v>12.000999999999999</v>
      </c>
      <c r="J593" s="9" cm="1">
        <f t="array" ref="J593">_xll.SNL.Clients.Office.Excel.Functions.SPG($A593, "IQ_EBITDA_MARGIN", J$3)</f>
        <v>5.6890000000000001</v>
      </c>
    </row>
    <row r="594" spans="1:10" x14ac:dyDescent="0.3">
      <c r="A594" s="11" t="s">
        <v>1626</v>
      </c>
      <c r="B594" s="9" t="str" cm="1">
        <f t="array" ref="B594">_xll.SNL.Clients.Office.Excel.Functions.SPG($A594, "IQ_EBITDA_MARGIN", B$3)</f>
        <v>NA</v>
      </c>
      <c r="C594" s="9" cm="1">
        <f t="array" ref="C594">_xll.SNL.Clients.Office.Excel.Functions.SPG($A594, "IQ_EBITDA_MARGIN", C$3)</f>
        <v>21.492999999999999</v>
      </c>
      <c r="D594" s="9" cm="1">
        <f t="array" ref="D594">_xll.SNL.Clients.Office.Excel.Functions.SPG($A594, "IQ_EBITDA_MARGIN", D$3)</f>
        <v>31.161000000000001</v>
      </c>
      <c r="E594" s="9" cm="1">
        <f t="array" ref="E594">_xll.SNL.Clients.Office.Excel.Functions.SPG($A594, "IQ_EBITDA_MARGIN", E$3)</f>
        <v>19.567</v>
      </c>
      <c r="F594" s="9" cm="1">
        <f t="array" ref="F594">_xll.SNL.Clients.Office.Excel.Functions.SPG($A594, "IQ_EBITDA_MARGIN", F$3)</f>
        <v>38.305999999999997</v>
      </c>
      <c r="G594" s="9" cm="1">
        <f t="array" ref="G594">_xll.SNL.Clients.Office.Excel.Functions.SPG($A594, "IQ_EBITDA_MARGIN", G$3)</f>
        <v>24.658000000000001</v>
      </c>
      <c r="H594" s="9" cm="1">
        <f t="array" ref="H594">_xll.SNL.Clients.Office.Excel.Functions.SPG($A594, "IQ_EBITDA_MARGIN", H$3)</f>
        <v>26.434999999999999</v>
      </c>
      <c r="I594" s="9" cm="1">
        <f t="array" ref="I594">_xll.SNL.Clients.Office.Excel.Functions.SPG($A594, "IQ_EBITDA_MARGIN", I$3)</f>
        <v>19.766999999999999</v>
      </c>
      <c r="J594" s="9" cm="1">
        <f t="array" ref="J594">_xll.SNL.Clients.Office.Excel.Functions.SPG($A594, "IQ_EBITDA_MARGIN", J$3)</f>
        <v>27.338000000000001</v>
      </c>
    </row>
    <row r="595" spans="1:10" x14ac:dyDescent="0.3">
      <c r="A595" s="11" t="s">
        <v>1627</v>
      </c>
      <c r="B595" s="9" t="str" cm="1">
        <f t="array" ref="B595">_xll.SNL.Clients.Office.Excel.Functions.SPG($A595, "IQ_EBITDA_MARGIN", B$3)</f>
        <v>NA</v>
      </c>
      <c r="C595" s="9" t="str" cm="1">
        <f t="array" ref="C595">_xll.SNL.Clients.Office.Excel.Functions.SPG($A595, "IQ_EBITDA_MARGIN", C$3)</f>
        <v>NA</v>
      </c>
      <c r="D595" s="9" cm="1">
        <f t="array" ref="D595">_xll.SNL.Clients.Office.Excel.Functions.SPG($A595, "IQ_EBITDA_MARGIN", D$3)</f>
        <v>0.94299999999999995</v>
      </c>
      <c r="E595" s="9" cm="1">
        <f t="array" ref="E595">_xll.SNL.Clients.Office.Excel.Functions.SPG($A595, "IQ_EBITDA_MARGIN", E$3)</f>
        <v>0.70899999999999996</v>
      </c>
      <c r="F595" s="9" cm="1">
        <f t="array" ref="F595">_xll.SNL.Clients.Office.Excel.Functions.SPG($A595, "IQ_EBITDA_MARGIN", F$3)</f>
        <v>0.81100000000000005</v>
      </c>
      <c r="G595" s="9" cm="1">
        <f t="array" ref="G595">_xll.SNL.Clients.Office.Excel.Functions.SPG($A595, "IQ_EBITDA_MARGIN", G$3)</f>
        <v>0.21299999999999999</v>
      </c>
      <c r="H595" s="9" cm="1">
        <f t="array" ref="H595">_xll.SNL.Clients.Office.Excel.Functions.SPG($A595, "IQ_EBITDA_MARGIN", H$3)</f>
        <v>0.81200000000000006</v>
      </c>
      <c r="I595" s="9" cm="1">
        <f t="array" ref="I595">_xll.SNL.Clients.Office.Excel.Functions.SPG($A595, "IQ_EBITDA_MARGIN", I$3)</f>
        <v>0.92600000000000005</v>
      </c>
      <c r="J595" s="9" cm="1">
        <f t="array" ref="J595">_xll.SNL.Clients.Office.Excel.Functions.SPG($A595, "IQ_EBITDA_MARGIN", J$3)</f>
        <v>0.72299999999999998</v>
      </c>
    </row>
    <row r="596" spans="1:10" x14ac:dyDescent="0.3">
      <c r="A596" s="11" t="s">
        <v>1628</v>
      </c>
      <c r="B596" s="9" t="str" cm="1">
        <f t="array" ref="B596">_xll.SNL.Clients.Office.Excel.Functions.SPG($A596, "IQ_EBITDA_MARGIN", B$3)</f>
        <v>NA</v>
      </c>
      <c r="C596" s="9" cm="1">
        <f t="array" ref="C596">_xll.SNL.Clients.Office.Excel.Functions.SPG($A596, "IQ_EBITDA_MARGIN", C$3)</f>
        <v>6.593</v>
      </c>
      <c r="D596" s="9" cm="1">
        <f t="array" ref="D596">_xll.SNL.Clients.Office.Excel.Functions.SPG($A596, "IQ_EBITDA_MARGIN", D$3)</f>
        <v>3.2210000000000001</v>
      </c>
      <c r="E596" s="9" cm="1">
        <f t="array" ref="E596">_xll.SNL.Clients.Office.Excel.Functions.SPG($A596, "IQ_EBITDA_MARGIN", E$3)</f>
        <v>5.7130000000000001</v>
      </c>
      <c r="F596" s="9" cm="1">
        <f t="array" ref="F596">_xll.SNL.Clients.Office.Excel.Functions.SPG($A596, "IQ_EBITDA_MARGIN", F$3)</f>
        <v>6.2910000000000004</v>
      </c>
      <c r="G596" s="9" cm="1">
        <f t="array" ref="G596">_xll.SNL.Clients.Office.Excel.Functions.SPG($A596, "IQ_EBITDA_MARGIN", G$3)</f>
        <v>6.9420000000000002</v>
      </c>
      <c r="H596" s="9" cm="1">
        <f t="array" ref="H596">_xll.SNL.Clients.Office.Excel.Functions.SPG($A596, "IQ_EBITDA_MARGIN", H$3)</f>
        <v>7.5049999999999999</v>
      </c>
      <c r="I596" s="9" cm="1">
        <f t="array" ref="I596">_xll.SNL.Clients.Office.Excel.Functions.SPG($A596, "IQ_EBITDA_MARGIN", I$3)</f>
        <v>12.62</v>
      </c>
      <c r="J596" s="9" cm="1">
        <f t="array" ref="J596">_xll.SNL.Clients.Office.Excel.Functions.SPG($A596, "IQ_EBITDA_MARGIN", J$3)</f>
        <v>10.327</v>
      </c>
    </row>
    <row r="597" spans="1:10" x14ac:dyDescent="0.3">
      <c r="A597" s="11" t="s">
        <v>1629</v>
      </c>
      <c r="B597" s="9" t="str" cm="1">
        <f t="array" ref="B597">_xll.SNL.Clients.Office.Excel.Functions.SPG($A597, "IQ_EBITDA_MARGIN", B$3)</f>
        <v>NA</v>
      </c>
      <c r="C597" s="9" cm="1">
        <f t="array" ref="C597">_xll.SNL.Clients.Office.Excel.Functions.SPG($A597, "IQ_EBITDA_MARGIN", C$3)</f>
        <v>4.7629999999999999</v>
      </c>
      <c r="D597" s="9" cm="1">
        <f t="array" ref="D597">_xll.SNL.Clients.Office.Excel.Functions.SPG($A597, "IQ_EBITDA_MARGIN", D$3)</f>
        <v>7.1459999999999999</v>
      </c>
      <c r="E597" s="9" cm="1">
        <f t="array" ref="E597">_xll.SNL.Clients.Office.Excel.Functions.SPG($A597, "IQ_EBITDA_MARGIN", E$3)</f>
        <v>9.1549999999999994</v>
      </c>
      <c r="F597" s="9" cm="1">
        <f t="array" ref="F597">_xll.SNL.Clients.Office.Excel.Functions.SPG($A597, "IQ_EBITDA_MARGIN", F$3)</f>
        <v>10.324999999999999</v>
      </c>
      <c r="G597" s="9" cm="1">
        <f t="array" ref="G597">_xll.SNL.Clients.Office.Excel.Functions.SPG($A597, "IQ_EBITDA_MARGIN", G$3)</f>
        <v>2.7850000000000001</v>
      </c>
      <c r="H597" s="9" cm="1">
        <f t="array" ref="H597">_xll.SNL.Clients.Office.Excel.Functions.SPG($A597, "IQ_EBITDA_MARGIN", H$3)</f>
        <v>10.113</v>
      </c>
      <c r="I597" s="9" cm="1">
        <f t="array" ref="I597">_xll.SNL.Clients.Office.Excel.Functions.SPG($A597, "IQ_EBITDA_MARGIN", I$3)</f>
        <v>12.93</v>
      </c>
      <c r="J597" s="9" cm="1">
        <f t="array" ref="J597">_xll.SNL.Clients.Office.Excel.Functions.SPG($A597, "IQ_EBITDA_MARGIN", J$3)</f>
        <v>3.907</v>
      </c>
    </row>
    <row r="598" spans="1:10" x14ac:dyDescent="0.3">
      <c r="A598" s="11" t="s">
        <v>1630</v>
      </c>
      <c r="B598" s="9" t="str" cm="1">
        <f t="array" ref="B598">_xll.SNL.Clients.Office.Excel.Functions.SPG($A598, "IQ_EBITDA_MARGIN", B$3)</f>
        <v>NA</v>
      </c>
      <c r="C598" s="9" t="str" cm="1">
        <f t="array" ref="C598">_xll.SNL.Clients.Office.Excel.Functions.SPG($A598, "IQ_EBITDA_MARGIN", C$3)</f>
        <v>NA</v>
      </c>
      <c r="D598" s="9" t="str" cm="1">
        <f t="array" ref="D598">_xll.SNL.Clients.Office.Excel.Functions.SPG($A598, "IQ_EBITDA_MARGIN", D$3)</f>
        <v>NA</v>
      </c>
      <c r="E598" s="9" t="str" cm="1">
        <f t="array" ref="E598">_xll.SNL.Clients.Office.Excel.Functions.SPG($A598, "IQ_EBITDA_MARGIN", E$3)</f>
        <v>NA</v>
      </c>
      <c r="F598" s="9" t="str" cm="1">
        <f t="array" ref="F598">_xll.SNL.Clients.Office.Excel.Functions.SPG($A598, "IQ_EBITDA_MARGIN", F$3)</f>
        <v>NA</v>
      </c>
      <c r="G598" s="9" t="str" cm="1">
        <f t="array" ref="G598">_xll.SNL.Clients.Office.Excel.Functions.SPG($A598, "IQ_EBITDA_MARGIN", G$3)</f>
        <v>NA</v>
      </c>
      <c r="H598" s="9" t="str" cm="1">
        <f t="array" ref="H598">_xll.SNL.Clients.Office.Excel.Functions.SPG($A598, "IQ_EBITDA_MARGIN", H$3)</f>
        <v>NA</v>
      </c>
      <c r="I598" s="9" t="str" cm="1">
        <f t="array" ref="I598">_xll.SNL.Clients.Office.Excel.Functions.SPG($A598, "IQ_EBITDA_MARGIN", I$3)</f>
        <v>NA</v>
      </c>
      <c r="J598" s="9" t="str" cm="1">
        <f t="array" ref="J598">_xll.SNL.Clients.Office.Excel.Functions.SPG($A598, "IQ_EBITDA_MARGIN", J$3)</f>
        <v>NA</v>
      </c>
    </row>
    <row r="599" spans="1:10" x14ac:dyDescent="0.3">
      <c r="A599" s="11" t="s">
        <v>1631</v>
      </c>
      <c r="B599" s="9" t="str" cm="1">
        <f t="array" ref="B599">_xll.SNL.Clients.Office.Excel.Functions.SPG($A599, "IQ_EBITDA_MARGIN", B$3)</f>
        <v>NA</v>
      </c>
      <c r="C599" s="9" t="str" cm="1">
        <f t="array" ref="C599">_xll.SNL.Clients.Office.Excel.Functions.SPG($A599, "IQ_EBITDA_MARGIN", C$3)</f>
        <v>NA</v>
      </c>
      <c r="D599" s="9" t="str" cm="1">
        <f t="array" ref="D599">_xll.SNL.Clients.Office.Excel.Functions.SPG($A599, "IQ_EBITDA_MARGIN", D$3)</f>
        <v>NM</v>
      </c>
      <c r="E599" s="9" t="str" cm="1">
        <f t="array" ref="E599">_xll.SNL.Clients.Office.Excel.Functions.SPG($A599, "IQ_EBITDA_MARGIN", E$3)</f>
        <v>NM</v>
      </c>
      <c r="F599" s="9" t="str" cm="1">
        <f t="array" ref="F599">_xll.SNL.Clients.Office.Excel.Functions.SPG($A599, "IQ_EBITDA_MARGIN", F$3)</f>
        <v>NM</v>
      </c>
      <c r="G599" s="9" cm="1">
        <f t="array" ref="G599">_xll.SNL.Clients.Office.Excel.Functions.SPG($A599, "IQ_EBITDA_MARGIN", G$3)</f>
        <v>-68.281000000000006</v>
      </c>
      <c r="H599" s="9" cm="1">
        <f t="array" ref="H599">_xll.SNL.Clients.Office.Excel.Functions.SPG($A599, "IQ_EBITDA_MARGIN", H$3)</f>
        <v>-25.573</v>
      </c>
      <c r="I599" s="9" cm="1">
        <f t="array" ref="I599">_xll.SNL.Clients.Office.Excel.Functions.SPG($A599, "IQ_EBITDA_MARGIN", I$3)</f>
        <v>-50.77</v>
      </c>
      <c r="J599" s="9" t="str" cm="1">
        <f t="array" ref="J599">_xll.SNL.Clients.Office.Excel.Functions.SPG($A599, "IQ_EBITDA_MARGIN", J$3)</f>
        <v>NM</v>
      </c>
    </row>
    <row r="600" spans="1:10" x14ac:dyDescent="0.3">
      <c r="A600" s="11" t="s">
        <v>1632</v>
      </c>
      <c r="B600" s="9" t="str" cm="1">
        <f t="array" ref="B600">_xll.SNL.Clients.Office.Excel.Functions.SPG($A600, "IQ_EBITDA_MARGIN", B$3)</f>
        <v>NA</v>
      </c>
      <c r="C600" s="9" t="str" cm="1">
        <f t="array" ref="C600">_xll.SNL.Clients.Office.Excel.Functions.SPG($A600, "IQ_EBITDA_MARGIN", C$3)</f>
        <v>NA</v>
      </c>
      <c r="D600" s="9" cm="1">
        <f t="array" ref="D600">_xll.SNL.Clients.Office.Excel.Functions.SPG($A600, "IQ_EBITDA_MARGIN", D$3)</f>
        <v>16.861000000000001</v>
      </c>
      <c r="E600" s="9" cm="1">
        <f t="array" ref="E600">_xll.SNL.Clients.Office.Excel.Functions.SPG($A600, "IQ_EBITDA_MARGIN", E$3)</f>
        <v>22.898</v>
      </c>
      <c r="F600" s="9" cm="1">
        <f t="array" ref="F600">_xll.SNL.Clients.Office.Excel.Functions.SPG($A600, "IQ_EBITDA_MARGIN", F$3)</f>
        <v>22.204999999999998</v>
      </c>
      <c r="G600" s="9" cm="1">
        <f t="array" ref="G600">_xll.SNL.Clients.Office.Excel.Functions.SPG($A600, "IQ_EBITDA_MARGIN", G$3)</f>
        <v>20.724</v>
      </c>
      <c r="H600" s="9" cm="1">
        <f t="array" ref="H600">_xll.SNL.Clients.Office.Excel.Functions.SPG($A600, "IQ_EBITDA_MARGIN", H$3)</f>
        <v>17.611999999999998</v>
      </c>
      <c r="I600" s="9" cm="1">
        <f t="array" ref="I600">_xll.SNL.Clients.Office.Excel.Functions.SPG($A600, "IQ_EBITDA_MARGIN", I$3)</f>
        <v>25.265999999999998</v>
      </c>
      <c r="J600" s="9" cm="1">
        <f t="array" ref="J600">_xll.SNL.Clients.Office.Excel.Functions.SPG($A600, "IQ_EBITDA_MARGIN", J$3)</f>
        <v>25.096</v>
      </c>
    </row>
    <row r="601" spans="1:10" x14ac:dyDescent="0.3">
      <c r="A601" s="11" t="s">
        <v>1633</v>
      </c>
      <c r="B601" s="9" t="str" cm="1">
        <f t="array" ref="B601">_xll.SNL.Clients.Office.Excel.Functions.SPG($A601, "IQ_EBITDA_MARGIN", B$3)</f>
        <v>NA</v>
      </c>
      <c r="C601" s="9" cm="1">
        <f t="array" ref="C601">_xll.SNL.Clients.Office.Excel.Functions.SPG($A601, "IQ_EBITDA_MARGIN", C$3)</f>
        <v>8.2460000000000004</v>
      </c>
      <c r="D601" s="9" cm="1">
        <f t="array" ref="D601">_xll.SNL.Clients.Office.Excel.Functions.SPG($A601, "IQ_EBITDA_MARGIN", D$3)</f>
        <v>6.4139999999999997</v>
      </c>
      <c r="E601" s="9" cm="1">
        <f t="array" ref="E601">_xll.SNL.Clients.Office.Excel.Functions.SPG($A601, "IQ_EBITDA_MARGIN", E$3)</f>
        <v>5.9569999999999999</v>
      </c>
      <c r="F601" s="9" cm="1">
        <f t="array" ref="F601">_xll.SNL.Clients.Office.Excel.Functions.SPG($A601, "IQ_EBITDA_MARGIN", F$3)</f>
        <v>1.0649999999999999</v>
      </c>
      <c r="G601" s="9" cm="1">
        <f t="array" ref="G601">_xll.SNL.Clients.Office.Excel.Functions.SPG($A601, "IQ_EBITDA_MARGIN", G$3)</f>
        <v>7.5919999999999996</v>
      </c>
      <c r="H601" s="9" cm="1">
        <f t="array" ref="H601">_xll.SNL.Clients.Office.Excel.Functions.SPG($A601, "IQ_EBITDA_MARGIN", H$3)</f>
        <v>6.4160000000000004</v>
      </c>
      <c r="I601" s="9" cm="1">
        <f t="array" ref="I601">_xll.SNL.Clients.Office.Excel.Functions.SPG($A601, "IQ_EBITDA_MARGIN", I$3)</f>
        <v>7.9249999999999998</v>
      </c>
      <c r="J601" s="9" cm="1">
        <f t="array" ref="J601">_xll.SNL.Clients.Office.Excel.Functions.SPG($A601, "IQ_EBITDA_MARGIN", J$3)</f>
        <v>9.4459999999999997</v>
      </c>
    </row>
    <row r="602" spans="1:10" x14ac:dyDescent="0.3">
      <c r="A602" s="11" t="s">
        <v>1634</v>
      </c>
      <c r="B602" s="9" t="str" cm="1">
        <f t="array" ref="B602">_xll.SNL.Clients.Office.Excel.Functions.SPG($A602, "IQ_EBITDA_MARGIN", B$3)</f>
        <v>NA</v>
      </c>
      <c r="C602" s="9" t="str" cm="1">
        <f t="array" ref="C602">_xll.SNL.Clients.Office.Excel.Functions.SPG($A602, "IQ_EBITDA_MARGIN", C$3)</f>
        <v>NA</v>
      </c>
      <c r="D602" s="9" cm="1">
        <f t="array" ref="D602">_xll.SNL.Clients.Office.Excel.Functions.SPG($A602, "IQ_EBITDA_MARGIN", D$3)</f>
        <v>18.933</v>
      </c>
      <c r="E602" s="9" cm="1">
        <f t="array" ref="E602">_xll.SNL.Clients.Office.Excel.Functions.SPG($A602, "IQ_EBITDA_MARGIN", E$3)</f>
        <v>20.105</v>
      </c>
      <c r="F602" s="9" cm="1">
        <f t="array" ref="F602">_xll.SNL.Clients.Office.Excel.Functions.SPG($A602, "IQ_EBITDA_MARGIN", F$3)</f>
        <v>13.287000000000001</v>
      </c>
      <c r="G602" s="9" cm="1">
        <f t="array" ref="G602">_xll.SNL.Clients.Office.Excel.Functions.SPG($A602, "IQ_EBITDA_MARGIN", G$3)</f>
        <v>16.04</v>
      </c>
      <c r="H602" s="9" cm="1">
        <f t="array" ref="H602">_xll.SNL.Clients.Office.Excel.Functions.SPG($A602, "IQ_EBITDA_MARGIN", H$3)</f>
        <v>19.591999999999999</v>
      </c>
      <c r="I602" s="9" cm="1">
        <f t="array" ref="I602">_xll.SNL.Clients.Office.Excel.Functions.SPG($A602, "IQ_EBITDA_MARGIN", I$3)</f>
        <v>21.969000000000001</v>
      </c>
      <c r="J602" s="9" cm="1">
        <f t="array" ref="J602">_xll.SNL.Clients.Office.Excel.Functions.SPG($A602, "IQ_EBITDA_MARGIN", J$3)</f>
        <v>19.878</v>
      </c>
    </row>
    <row r="603" spans="1:10" x14ac:dyDescent="0.3">
      <c r="A603" s="11" t="s">
        <v>1635</v>
      </c>
      <c r="B603" s="9" t="str" cm="1">
        <f t="array" ref="B603">_xll.SNL.Clients.Office.Excel.Functions.SPG($A603, "IQ_EBITDA_MARGIN", B$3)</f>
        <v>NA</v>
      </c>
      <c r="C603" s="9" t="str" cm="1">
        <f t="array" ref="C603">_xll.SNL.Clients.Office.Excel.Functions.SPG($A603, "IQ_EBITDA_MARGIN", C$3)</f>
        <v>NA</v>
      </c>
      <c r="D603" s="9" cm="1">
        <f t="array" ref="D603">_xll.SNL.Clients.Office.Excel.Functions.SPG($A603, "IQ_EBITDA_MARGIN", D$3)</f>
        <v>17.175999999999998</v>
      </c>
      <c r="E603" s="9" cm="1">
        <f t="array" ref="E603">_xll.SNL.Clients.Office.Excel.Functions.SPG($A603, "IQ_EBITDA_MARGIN", E$3)</f>
        <v>13.818</v>
      </c>
      <c r="F603" s="9" cm="1">
        <f t="array" ref="F603">_xll.SNL.Clients.Office.Excel.Functions.SPG($A603, "IQ_EBITDA_MARGIN", F$3)</f>
        <v>6.3550000000000004</v>
      </c>
      <c r="G603" s="9" cm="1">
        <f t="array" ref="G603">_xll.SNL.Clients.Office.Excel.Functions.SPG($A603, "IQ_EBITDA_MARGIN", G$3)</f>
        <v>16.158999999999999</v>
      </c>
      <c r="H603" s="9" cm="1">
        <f t="array" ref="H603">_xll.SNL.Clients.Office.Excel.Functions.SPG($A603, "IQ_EBITDA_MARGIN", H$3)</f>
        <v>15.164</v>
      </c>
      <c r="I603" s="9" cm="1">
        <f t="array" ref="I603">_xll.SNL.Clients.Office.Excel.Functions.SPG($A603, "IQ_EBITDA_MARGIN", I$3)</f>
        <v>11.971</v>
      </c>
      <c r="J603" s="9" cm="1">
        <f t="array" ref="J603">_xll.SNL.Clients.Office.Excel.Functions.SPG($A603, "IQ_EBITDA_MARGIN", J$3)</f>
        <v>2.488</v>
      </c>
    </row>
    <row r="604" spans="1:10" x14ac:dyDescent="0.3">
      <c r="A604" s="11" t="s">
        <v>1636</v>
      </c>
      <c r="B604" s="9" t="str" cm="1">
        <f t="array" ref="B604">_xll.SNL.Clients.Office.Excel.Functions.SPG($A604, "IQ_EBITDA_MARGIN", B$3)</f>
        <v>NA</v>
      </c>
      <c r="C604" s="9" t="str" cm="1">
        <f t="array" ref="C604">_xll.SNL.Clients.Office.Excel.Functions.SPG($A604, "IQ_EBITDA_MARGIN", C$3)</f>
        <v>NA</v>
      </c>
      <c r="D604" s="9" cm="1">
        <f t="array" ref="D604">_xll.SNL.Clients.Office.Excel.Functions.SPG($A604, "IQ_EBITDA_MARGIN", D$3)</f>
        <v>30.352</v>
      </c>
      <c r="E604" s="9" cm="1">
        <f t="array" ref="E604">_xll.SNL.Clients.Office.Excel.Functions.SPG($A604, "IQ_EBITDA_MARGIN", E$3)</f>
        <v>25.158999999999999</v>
      </c>
      <c r="F604" s="9" cm="1">
        <f t="array" ref="F604">_xll.SNL.Clients.Office.Excel.Functions.SPG($A604, "IQ_EBITDA_MARGIN", F$3)</f>
        <v>26.81</v>
      </c>
      <c r="G604" s="9" cm="1">
        <f t="array" ref="G604">_xll.SNL.Clients.Office.Excel.Functions.SPG($A604, "IQ_EBITDA_MARGIN", G$3)</f>
        <v>38.512</v>
      </c>
      <c r="H604" s="9" cm="1">
        <f t="array" ref="H604">_xll.SNL.Clients.Office.Excel.Functions.SPG($A604, "IQ_EBITDA_MARGIN", H$3)</f>
        <v>29.146000000000001</v>
      </c>
      <c r="I604" s="9" cm="1">
        <f t="array" ref="I604">_xll.SNL.Clients.Office.Excel.Functions.SPG($A604, "IQ_EBITDA_MARGIN", I$3)</f>
        <v>29.48</v>
      </c>
      <c r="J604" s="9" cm="1">
        <f t="array" ref="J604">_xll.SNL.Clients.Office.Excel.Functions.SPG($A604, "IQ_EBITDA_MARGIN", J$3)</f>
        <v>26.352</v>
      </c>
    </row>
    <row r="605" spans="1:10" x14ac:dyDescent="0.3">
      <c r="A605" s="11" t="s">
        <v>1637</v>
      </c>
      <c r="B605" s="9" t="str" cm="1">
        <f t="array" ref="B605">_xll.SNL.Clients.Office.Excel.Functions.SPG($A605, "IQ_EBITDA_MARGIN", B$3)</f>
        <v>NA</v>
      </c>
      <c r="C605" s="9" cm="1">
        <f t="array" ref="C605">_xll.SNL.Clients.Office.Excel.Functions.SPG($A605, "IQ_EBITDA_MARGIN", C$3)</f>
        <v>20.933</v>
      </c>
      <c r="D605" s="9" cm="1">
        <f t="array" ref="D605">_xll.SNL.Clients.Office.Excel.Functions.SPG($A605, "IQ_EBITDA_MARGIN", D$3)</f>
        <v>22.878</v>
      </c>
      <c r="E605" s="9" cm="1">
        <f t="array" ref="E605">_xll.SNL.Clients.Office.Excel.Functions.SPG($A605, "IQ_EBITDA_MARGIN", E$3)</f>
        <v>22.620999999999999</v>
      </c>
      <c r="F605" s="9" cm="1">
        <f t="array" ref="F605">_xll.SNL.Clients.Office.Excel.Functions.SPG($A605, "IQ_EBITDA_MARGIN", F$3)</f>
        <v>21.428999999999998</v>
      </c>
      <c r="G605" s="9" cm="1">
        <f t="array" ref="G605">_xll.SNL.Clients.Office.Excel.Functions.SPG($A605, "IQ_EBITDA_MARGIN", G$3)</f>
        <v>19.591000000000001</v>
      </c>
      <c r="H605" s="9" cm="1">
        <f t="array" ref="H605">_xll.SNL.Clients.Office.Excel.Functions.SPG($A605, "IQ_EBITDA_MARGIN", H$3)</f>
        <v>20.757999999999999</v>
      </c>
      <c r="I605" s="9" cm="1">
        <f t="array" ref="I605">_xll.SNL.Clients.Office.Excel.Functions.SPG($A605, "IQ_EBITDA_MARGIN", I$3)</f>
        <v>20.61</v>
      </c>
      <c r="J605" s="9" cm="1">
        <f t="array" ref="J605">_xll.SNL.Clients.Office.Excel.Functions.SPG($A605, "IQ_EBITDA_MARGIN", J$3)</f>
        <v>18.033000000000001</v>
      </c>
    </row>
    <row r="606" spans="1:10" x14ac:dyDescent="0.3">
      <c r="B606" s="9" t="str" cm="1">
        <f t="array" ref="B606">_xll.SNL.Clients.Office.Excel.Functions.SPG($A606, "IQ_EBITDA_MARGIN", B$3)</f>
        <v>#INVALID COMPANY ID</v>
      </c>
      <c r="C606" s="9" t="str" cm="1">
        <f t="array" ref="C606">_xll.SNL.Clients.Office.Excel.Functions.SPG($A606, "IQ_EBITDA_MARGIN", C$3)</f>
        <v>#INVALID COMPANY ID</v>
      </c>
      <c r="D606" s="9" t="str" cm="1">
        <f t="array" ref="D606">_xll.SNL.Clients.Office.Excel.Functions.SPG($A606, "IQ_EBITDA_MARGIN", D$3)</f>
        <v>#INVALID COMPANY ID</v>
      </c>
      <c r="E606" s="9" t="str" cm="1">
        <f t="array" ref="E606">_xll.SNL.Clients.Office.Excel.Functions.SPG($A606, "IQ_EBITDA_MARGIN", E$3)</f>
        <v>#INVALID COMPANY ID</v>
      </c>
      <c r="F606" s="9" t="str" cm="1">
        <f t="array" ref="F606">_xll.SNL.Clients.Office.Excel.Functions.SPG($A606, "IQ_EBITDA_MARGIN", F$3)</f>
        <v>#INVALID COMPANY ID</v>
      </c>
      <c r="G606" s="9" t="str" cm="1">
        <f t="array" ref="G606">_xll.SNL.Clients.Office.Excel.Functions.SPG($A606, "IQ_EBITDA_MARGIN", G$3)</f>
        <v>#INVALID COMPANY ID</v>
      </c>
      <c r="H606" s="9" t="str" cm="1">
        <f t="array" ref="H606">_xll.SNL.Clients.Office.Excel.Functions.SPG($A606, "IQ_EBITDA_MARGIN", H$3)</f>
        <v>#INVALID COMPANY ID</v>
      </c>
      <c r="I606" s="9" t="str" cm="1">
        <f t="array" ref="I606">_xll.SNL.Clients.Office.Excel.Functions.SPG($A606, "IQ_EBITDA_MARGIN", I$3)</f>
        <v>#INVALID COMPANY ID</v>
      </c>
      <c r="J606" s="9" t="str" cm="1">
        <f t="array" ref="J606">_xll.SNL.Clients.Office.Excel.Functions.SPG($A606, "IQ_EBITDA_MARGIN", J$3)</f>
        <v>#INVALID COMPANY ID</v>
      </c>
    </row>
    <row r="607" spans="1:10" x14ac:dyDescent="0.3">
      <c r="B607" s="9" t="str" cm="1">
        <f t="array" ref="B607">_xll.SNL.Clients.Office.Excel.Functions.SPG($A607, "IQ_EBITDA_MARGIN", B$3)</f>
        <v>#INVALID COMPANY ID</v>
      </c>
      <c r="C607" s="9" t="str" cm="1">
        <f t="array" ref="C607">_xll.SNL.Clients.Office.Excel.Functions.SPG($A607, "IQ_EBITDA_MARGIN", C$3)</f>
        <v>#INVALID COMPANY ID</v>
      </c>
      <c r="D607" s="9" t="str" cm="1">
        <f t="array" ref="D607">_xll.SNL.Clients.Office.Excel.Functions.SPG($A607, "IQ_EBITDA_MARGIN", D$3)</f>
        <v>#INVALID COMPANY ID</v>
      </c>
      <c r="E607" s="9" t="str" cm="1">
        <f t="array" ref="E607">_xll.SNL.Clients.Office.Excel.Functions.SPG($A607, "IQ_EBITDA_MARGIN", E$3)</f>
        <v>#INVALID COMPANY ID</v>
      </c>
      <c r="F607" s="9" t="str" cm="1">
        <f t="array" ref="F607">_xll.SNL.Clients.Office.Excel.Functions.SPG($A607, "IQ_EBITDA_MARGIN", F$3)</f>
        <v>#INVALID COMPANY ID</v>
      </c>
      <c r="G607" s="9" t="str" cm="1">
        <f t="array" ref="G607">_xll.SNL.Clients.Office.Excel.Functions.SPG($A607, "IQ_EBITDA_MARGIN", G$3)</f>
        <v>#INVALID COMPANY ID</v>
      </c>
      <c r="H607" s="9" t="str" cm="1">
        <f t="array" ref="H607">_xll.SNL.Clients.Office.Excel.Functions.SPG($A607, "IQ_EBITDA_MARGIN", H$3)</f>
        <v>#INVALID COMPANY ID</v>
      </c>
      <c r="I607" s="9" t="str" cm="1">
        <f t="array" ref="I607">_xll.SNL.Clients.Office.Excel.Functions.SPG($A607, "IQ_EBITDA_MARGIN", I$3)</f>
        <v>#INVALID COMPANY ID</v>
      </c>
      <c r="J607" s="9" t="str" cm="1">
        <f t="array" ref="J607">_xll.SNL.Clients.Office.Excel.Functions.SPG($A607, "IQ_EBITDA_MARGIN", J$3)</f>
        <v>#INVALID COMPANY ID</v>
      </c>
    </row>
    <row r="608" spans="1:10" x14ac:dyDescent="0.3">
      <c r="B608" s="9" t="str" cm="1">
        <f t="array" ref="B608">_xll.SNL.Clients.Office.Excel.Functions.SPG($A608, "IQ_EBITDA_MARGIN", B$3)</f>
        <v>#INVALID COMPANY ID</v>
      </c>
      <c r="C608" s="9" t="str" cm="1">
        <f t="array" ref="C608">_xll.SNL.Clients.Office.Excel.Functions.SPG($A608, "IQ_EBITDA_MARGIN", C$3)</f>
        <v>#INVALID COMPANY ID</v>
      </c>
      <c r="D608" s="9" t="str" cm="1">
        <f t="array" ref="D608">_xll.SNL.Clients.Office.Excel.Functions.SPG($A608, "IQ_EBITDA_MARGIN", D$3)</f>
        <v>#INVALID COMPANY ID</v>
      </c>
      <c r="E608" s="9" t="str" cm="1">
        <f t="array" ref="E608">_xll.SNL.Clients.Office.Excel.Functions.SPG($A608, "IQ_EBITDA_MARGIN", E$3)</f>
        <v>#INVALID COMPANY ID</v>
      </c>
      <c r="F608" s="9" t="str" cm="1">
        <f t="array" ref="F608">_xll.SNL.Clients.Office.Excel.Functions.SPG($A608, "IQ_EBITDA_MARGIN", F$3)</f>
        <v>#INVALID COMPANY ID</v>
      </c>
      <c r="G608" s="9" t="str" cm="1">
        <f t="array" ref="G608">_xll.SNL.Clients.Office.Excel.Functions.SPG($A608, "IQ_EBITDA_MARGIN", G$3)</f>
        <v>#INVALID COMPANY ID</v>
      </c>
      <c r="H608" s="9" t="str" cm="1">
        <f t="array" ref="H608">_xll.SNL.Clients.Office.Excel.Functions.SPG($A608, "IQ_EBITDA_MARGIN", H$3)</f>
        <v>#INVALID COMPANY ID</v>
      </c>
      <c r="I608" s="9" t="str" cm="1">
        <f t="array" ref="I608">_xll.SNL.Clients.Office.Excel.Functions.SPG($A608, "IQ_EBITDA_MARGIN", I$3)</f>
        <v>#INVALID COMPANY ID</v>
      </c>
      <c r="J608" s="9" t="str" cm="1">
        <f t="array" ref="J608">_xll.SNL.Clients.Office.Excel.Functions.SPG($A608, "IQ_EBITDA_MARGIN", J$3)</f>
        <v>#INVALID COMPANY 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23679-CF1A-43E5-9D07-7704A210CB50}">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J17" sqref="J17"/>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1036</v>
      </c>
      <c r="B4" s="9" t="str" cm="1">
        <f t="array" ref="B4">_xll.SNL.Clients.Office.Excel.Functions.SPG($A4, "SP_SHARES_OUT_PERIOD_END", B$3)</f>
        <v>NA</v>
      </c>
      <c r="C4" s="9" cm="1">
        <f t="array" ref="C4">_xll.SNL.Clients.Office.Excel.Functions.SPG($A4, "SP_SHARES_OUT_PERIOD_END", C$3)</f>
        <v>73693000</v>
      </c>
      <c r="D4" s="9" cm="1">
        <f t="array" ref="D4">_xll.SNL.Clients.Office.Excel.Functions.SPG($A4, "SP_SHARES_OUT_PERIOD_END", D$3)</f>
        <v>73783000</v>
      </c>
      <c r="E4" s="9" cm="1">
        <f t="array" ref="E4">_xll.SNL.Clients.Office.Excel.Functions.SPG($A4, "SP_SHARES_OUT_PERIOD_END", E$3)</f>
        <v>73860000</v>
      </c>
      <c r="F4" s="9" cm="1">
        <f t="array" ref="F4">_xll.SNL.Clients.Office.Excel.Functions.SPG($A4, "SP_SHARES_OUT_PERIOD_END", F$3)</f>
        <v>74434000</v>
      </c>
      <c r="G4" s="9" cm="1">
        <f t="array" ref="G4">_xll.SNL.Clients.Office.Excel.Functions.SPG($A4, "SP_SHARES_OUT_PERIOD_END", G$3)</f>
        <v>74359000</v>
      </c>
      <c r="H4" s="9" cm="1">
        <f t="array" ref="H4">_xll.SNL.Clients.Office.Excel.Functions.SPG($A4, "SP_SHARES_OUT_PERIOD_END", H$3)</f>
        <v>74750000</v>
      </c>
      <c r="I4" s="9" cm="1">
        <f t="array" ref="I4">_xll.SNL.Clients.Office.Excel.Functions.SPG($A4, "SP_SHARES_OUT_PERIOD_END", I$3)</f>
        <v>74083000</v>
      </c>
      <c r="J4" s="9" cm="1">
        <f t="array" ref="J4">_xll.SNL.Clients.Office.Excel.Functions.SPG($A4, "SP_SHARES_OUT_PERIOD_END", J$3)</f>
        <v>74197000</v>
      </c>
    </row>
    <row r="5" spans="1:10" x14ac:dyDescent="0.3">
      <c r="A5" s="11" t="s">
        <v>1037</v>
      </c>
      <c r="B5" s="9" t="str" cm="1">
        <f t="array" ref="B5">_xll.SNL.Clients.Office.Excel.Functions.SPG($A5, "SP_SHARES_OUT_PERIOD_END", B$3)</f>
        <v>NA</v>
      </c>
      <c r="C5" s="9" cm="1">
        <f t="array" ref="C5">_xll.SNL.Clients.Office.Excel.Functions.SPG($A5, "SP_SHARES_OUT_PERIOD_END", C$3)</f>
        <v>35278649</v>
      </c>
      <c r="D5" s="9" cm="1">
        <f t="array" ref="D5">_xll.SNL.Clients.Office.Excel.Functions.SPG($A5, "SP_SHARES_OUT_PERIOD_END", D$3)</f>
        <v>35271686</v>
      </c>
      <c r="E5" s="9" cm="1">
        <f t="array" ref="E5">_xll.SNL.Clients.Office.Excel.Functions.SPG($A5, "SP_SHARES_OUT_PERIOD_END", E$3)</f>
        <v>35057966</v>
      </c>
      <c r="F5" s="9" cm="1">
        <f t="array" ref="F5">_xll.SNL.Clients.Office.Excel.Functions.SPG($A5, "SP_SHARES_OUT_PERIOD_END", F$3)</f>
        <v>34855056</v>
      </c>
      <c r="G5" s="9" cm="1">
        <f t="array" ref="G5">_xll.SNL.Clients.Office.Excel.Functions.SPG($A5, "SP_SHARES_OUT_PERIOD_END", G$3)</f>
        <v>34930614</v>
      </c>
      <c r="H5" s="9" cm="1">
        <f t="array" ref="H5">_xll.SNL.Clients.Office.Excel.Functions.SPG($A5, "SP_SHARES_OUT_PERIOD_END", H$3)</f>
        <v>34722997</v>
      </c>
      <c r="I5" s="9" cm="1">
        <f t="array" ref="I5">_xll.SNL.Clients.Office.Excel.Functions.SPG($A5, "SP_SHARES_OUT_PERIOD_END", I$3)</f>
        <v>34343549</v>
      </c>
      <c r="J5" s="9" cm="1">
        <f t="array" ref="J5">_xll.SNL.Clients.Office.Excel.Functions.SPG($A5, "SP_SHARES_OUT_PERIOD_END", J$3)</f>
        <v>34152813</v>
      </c>
    </row>
    <row r="6" spans="1:10" x14ac:dyDescent="0.3">
      <c r="A6" s="11" t="s">
        <v>1038</v>
      </c>
      <c r="B6" s="9" t="str" cm="1">
        <f t="array" ref="B6">_xll.SNL.Clients.Office.Excel.Functions.SPG($A6, "SP_SHARES_OUT_PERIOD_END", B$3)</f>
        <v>NA</v>
      </c>
      <c r="C6" s="9" t="str" cm="1">
        <f t="array" ref="C6">_xll.SNL.Clients.Office.Excel.Functions.SPG($A6, "SP_SHARES_OUT_PERIOD_END", C$3)</f>
        <v>NA</v>
      </c>
      <c r="D6" s="9" cm="1">
        <f t="array" ref="D6">_xll.SNL.Clients.Office.Excel.Functions.SPG($A6, "SP_SHARES_OUT_PERIOD_END", D$3)</f>
        <v>62196665</v>
      </c>
      <c r="E6" s="9" cm="1">
        <f t="array" ref="E6">_xll.SNL.Clients.Office.Excel.Functions.SPG($A6, "SP_SHARES_OUT_PERIOD_END", E$3)</f>
        <v>62785283</v>
      </c>
      <c r="F6" s="9" cm="1">
        <f t="array" ref="F6">_xll.SNL.Clients.Office.Excel.Functions.SPG($A6, "SP_SHARES_OUT_PERIOD_END", F$3)</f>
        <v>62756634</v>
      </c>
      <c r="G6" s="9" cm="1">
        <f t="array" ref="G6">_xll.SNL.Clients.Office.Excel.Functions.SPG($A6, "SP_SHARES_OUT_PERIOD_END", G$3)</f>
        <v>63282989</v>
      </c>
      <c r="H6" s="9" cm="1">
        <f t="array" ref="H6">_xll.SNL.Clients.Office.Excel.Functions.SPG($A6, "SP_SHARES_OUT_PERIOD_END", H$3)</f>
        <v>62847387</v>
      </c>
      <c r="I6" s="9" cm="1">
        <f t="array" ref="I6">_xll.SNL.Clients.Office.Excel.Functions.SPG($A6, "SP_SHARES_OUT_PERIOD_END", I$3)</f>
        <v>65519986</v>
      </c>
      <c r="J6" s="9" cm="1">
        <f t="array" ref="J6">_xll.SNL.Clients.Office.Excel.Functions.SPG($A6, "SP_SHARES_OUT_PERIOD_END", J$3)</f>
        <v>66139271</v>
      </c>
    </row>
    <row r="7" spans="1:10" x14ac:dyDescent="0.3">
      <c r="A7" s="11" t="s">
        <v>1039</v>
      </c>
      <c r="B7" s="9" t="str" cm="1">
        <f t="array" ref="B7">_xll.SNL.Clients.Office.Excel.Functions.SPG($A7, "SP_SHARES_OUT_PERIOD_END", B$3)</f>
        <v>NA</v>
      </c>
      <c r="C7" s="9" t="str" cm="1">
        <f t="array" ref="C7">_xll.SNL.Clients.Office.Excel.Functions.SPG($A7, "SP_SHARES_OUT_PERIOD_END", C$3)</f>
        <v>NA</v>
      </c>
      <c r="D7" s="9" cm="1">
        <f t="array" ref="D7">_xll.SNL.Clients.Office.Excel.Functions.SPG($A7, "SP_SHARES_OUT_PERIOD_END", D$3)</f>
        <v>69932128</v>
      </c>
      <c r="E7" s="9" cm="1">
        <f t="array" ref="E7">_xll.SNL.Clients.Office.Excel.Functions.SPG($A7, "SP_SHARES_OUT_PERIOD_END", E$3)</f>
        <v>70915916</v>
      </c>
      <c r="F7" s="9" cm="1">
        <f t="array" ref="F7">_xll.SNL.Clients.Office.Excel.Functions.SPG($A7, "SP_SHARES_OUT_PERIOD_END", F$3)</f>
        <v>72590530</v>
      </c>
      <c r="G7" s="9" cm="1">
        <f t="array" ref="G7">_xll.SNL.Clients.Office.Excel.Functions.SPG($A7, "SP_SHARES_OUT_PERIOD_END", G$3)</f>
        <v>74349927</v>
      </c>
      <c r="H7" s="9" cm="1">
        <f t="array" ref="H7">_xll.SNL.Clients.Office.Excel.Functions.SPG($A7, "SP_SHARES_OUT_PERIOD_END", H$3)</f>
        <v>74143759</v>
      </c>
      <c r="I7" s="9" cm="1">
        <f t="array" ref="I7">_xll.SNL.Clients.Office.Excel.Functions.SPG($A7, "SP_SHARES_OUT_PERIOD_END", I$3)</f>
        <v>74845563</v>
      </c>
      <c r="J7" s="9" cm="1">
        <f t="array" ref="J7">_xll.SNL.Clients.Office.Excel.Functions.SPG($A7, "SP_SHARES_OUT_PERIOD_END", J$3)</f>
        <v>76439594</v>
      </c>
    </row>
    <row r="8" spans="1:10" x14ac:dyDescent="0.3">
      <c r="A8" s="11" t="s">
        <v>1040</v>
      </c>
      <c r="B8" s="9" t="str" cm="1">
        <f t="array" ref="B8">_xll.SNL.Clients.Office.Excel.Functions.SPG($A8, "SP_SHARES_OUT_PERIOD_END", B$3)</f>
        <v>NA</v>
      </c>
      <c r="C8" s="9" t="str" cm="1">
        <f t="array" ref="C8">_xll.SNL.Clients.Office.Excel.Functions.SPG($A8, "SP_SHARES_OUT_PERIOD_END", C$3)</f>
        <v>NA</v>
      </c>
      <c r="D8" s="9" cm="1">
        <f t="array" ref="D8">_xll.SNL.Clients.Office.Excel.Functions.SPG($A8, "SP_SHARES_OUT_PERIOD_END", D$3)</f>
        <v>166351715</v>
      </c>
      <c r="E8" s="9" cm="1">
        <f t="array" ref="E8">_xll.SNL.Clients.Office.Excel.Functions.SPG($A8, "SP_SHARES_OUT_PERIOD_END", E$3)</f>
        <v>165853301</v>
      </c>
      <c r="F8" s="9" cm="1">
        <f t="array" ref="F8">_xll.SNL.Clients.Office.Excel.Functions.SPG($A8, "SP_SHARES_OUT_PERIOD_END", F$3)</f>
        <v>164959736</v>
      </c>
      <c r="G8" s="9" cm="1">
        <f t="array" ref="G8">_xll.SNL.Clients.Office.Excel.Functions.SPG($A8, "SP_SHARES_OUT_PERIOD_END", G$3)</f>
        <v>164650219</v>
      </c>
      <c r="H8" s="9" cm="1">
        <f t="array" ref="H8">_xll.SNL.Clients.Office.Excel.Functions.SPG($A8, "SP_SHARES_OUT_PERIOD_END", H$3)</f>
        <v>163968949</v>
      </c>
      <c r="I8" s="9" cm="1">
        <f t="array" ref="I8">_xll.SNL.Clients.Office.Excel.Functions.SPG($A8, "SP_SHARES_OUT_PERIOD_END", I$3)</f>
        <v>163355787</v>
      </c>
      <c r="J8" s="9" cm="1">
        <f t="array" ref="J8">_xll.SNL.Clients.Office.Excel.Functions.SPG($A8, "SP_SHARES_OUT_PERIOD_END", J$3)</f>
        <v>162384178</v>
      </c>
    </row>
    <row r="9" spans="1:10" x14ac:dyDescent="0.3">
      <c r="A9" s="11" t="s">
        <v>1041</v>
      </c>
      <c r="B9" s="9" t="str" cm="1">
        <f t="array" ref="B9">_xll.SNL.Clients.Office.Excel.Functions.SPG($A9, "SP_SHARES_OUT_PERIOD_END", B$3)</f>
        <v>NA</v>
      </c>
      <c r="C9" s="9" t="str" cm="1">
        <f t="array" ref="C9">_xll.SNL.Clients.Office.Excel.Functions.SPG($A9, "SP_SHARES_OUT_PERIOD_END", C$3)</f>
        <v>NA</v>
      </c>
      <c r="D9" s="9" cm="1">
        <f t="array" ref="D9">_xll.SNL.Clients.Office.Excel.Functions.SPG($A9, "SP_SHARES_OUT_PERIOD_END", D$3)</f>
        <v>113902348</v>
      </c>
      <c r="E9" s="9" cm="1">
        <f t="array" ref="E9">_xll.SNL.Clients.Office.Excel.Functions.SPG($A9, "SP_SHARES_OUT_PERIOD_END", E$3)</f>
        <v>105266580</v>
      </c>
      <c r="F9" s="9" cm="1">
        <f t="array" ref="F9">_xll.SNL.Clients.Office.Excel.Functions.SPG($A9, "SP_SHARES_OUT_PERIOD_END", F$3)</f>
        <v>103155933</v>
      </c>
      <c r="G9" s="9" cm="1">
        <f t="array" ref="G9">_xll.SNL.Clients.Office.Excel.Functions.SPG($A9, "SP_SHARES_OUT_PERIOD_END", G$3)</f>
        <v>95361676</v>
      </c>
      <c r="H9" s="9" cm="1">
        <f t="array" ref="H9">_xll.SNL.Clients.Office.Excel.Functions.SPG($A9, "SP_SHARES_OUT_PERIOD_END", H$3)</f>
        <v>95310104</v>
      </c>
      <c r="I9" s="9" cm="1">
        <f t="array" ref="I9">_xll.SNL.Clients.Office.Excel.Functions.SPG($A9, "SP_SHARES_OUT_PERIOD_END", I$3)</f>
        <v>95296799</v>
      </c>
      <c r="J9" s="9" cm="1">
        <f t="array" ref="J9">_xll.SNL.Clients.Office.Excel.Functions.SPG($A9, "SP_SHARES_OUT_PERIOD_END", J$3)</f>
        <v>95207514</v>
      </c>
    </row>
    <row r="10" spans="1:10" x14ac:dyDescent="0.3">
      <c r="A10" s="11" t="s">
        <v>1042</v>
      </c>
      <c r="B10" s="9" t="str" cm="1">
        <f t="array" ref="B10">_xll.SNL.Clients.Office.Excel.Functions.SPG($A10, "SP_SHARES_OUT_PERIOD_END", B$3)</f>
        <v>NA</v>
      </c>
      <c r="C10" s="9" cm="1">
        <f t="array" ref="C10">_xll.SNL.Clients.Office.Excel.Functions.SPG($A10, "SP_SHARES_OUT_PERIOD_END", C$3)</f>
        <v>37400000</v>
      </c>
      <c r="D10" s="9" cm="1">
        <f t="array" ref="D10">_xll.SNL.Clients.Office.Excel.Functions.SPG($A10, "SP_SHARES_OUT_PERIOD_END", D$3)</f>
        <v>37315894</v>
      </c>
      <c r="E10" s="9" cm="1">
        <f t="array" ref="E10">_xll.SNL.Clients.Office.Excel.Functions.SPG($A10, "SP_SHARES_OUT_PERIOD_END", E$3)</f>
        <v>37067135</v>
      </c>
      <c r="F10" s="9" cm="1">
        <f t="array" ref="F10">_xll.SNL.Clients.Office.Excel.Functions.SPG($A10, "SP_SHARES_OUT_PERIOD_END", F$3)</f>
        <v>37965341</v>
      </c>
      <c r="G10" s="9" cm="1">
        <f t="array" ref="G10">_xll.SNL.Clients.Office.Excel.Functions.SPG($A10, "SP_SHARES_OUT_PERIOD_END", G$3)</f>
        <v>41372291</v>
      </c>
      <c r="H10" s="9" cm="1">
        <f t="array" ref="H10">_xll.SNL.Clients.Office.Excel.Functions.SPG($A10, "SP_SHARES_OUT_PERIOD_END", H$3)</f>
        <v>41508144</v>
      </c>
      <c r="I10" s="9" cm="1">
        <f t="array" ref="I10">_xll.SNL.Clients.Office.Excel.Functions.SPG($A10, "SP_SHARES_OUT_PERIOD_END", I$3)</f>
        <v>41508144</v>
      </c>
      <c r="J10" s="9" cm="1">
        <f t="array" ref="J10">_xll.SNL.Clients.Office.Excel.Functions.SPG($A10, "SP_SHARES_OUT_PERIOD_END", J$3)</f>
        <v>41464175</v>
      </c>
    </row>
    <row r="11" spans="1:10" x14ac:dyDescent="0.3">
      <c r="A11" s="11" t="s">
        <v>1043</v>
      </c>
      <c r="B11" s="9" t="str" cm="1">
        <f t="array" ref="B11">_xll.SNL.Clients.Office.Excel.Functions.SPG($A11, "SP_SHARES_OUT_PERIOD_END", B$3)</f>
        <v>NA</v>
      </c>
      <c r="C11" s="9" t="str" cm="1">
        <f t="array" ref="C11">_xll.SNL.Clients.Office.Excel.Functions.SPG($A11, "SP_SHARES_OUT_PERIOD_END", C$3)</f>
        <v>NA</v>
      </c>
      <c r="D11" s="9" cm="1">
        <f t="array" ref="D11">_xll.SNL.Clients.Office.Excel.Functions.SPG($A11, "SP_SHARES_OUT_PERIOD_END", D$3)</f>
        <v>104870815</v>
      </c>
      <c r="E11" s="9" cm="1">
        <f t="array" ref="E11">_xll.SNL.Clients.Office.Excel.Functions.SPG($A11, "SP_SHARES_OUT_PERIOD_END", E$3)</f>
        <v>104860637</v>
      </c>
      <c r="F11" s="9" cm="1">
        <f t="array" ref="F11">_xll.SNL.Clients.Office.Excel.Functions.SPG($A11, "SP_SHARES_OUT_PERIOD_END", F$3)</f>
        <v>106257982</v>
      </c>
      <c r="G11" s="9" cm="1">
        <f t="array" ref="G11">_xll.SNL.Clients.Office.Excel.Functions.SPG($A11, "SP_SHARES_OUT_PERIOD_END", G$3)</f>
        <v>108077738</v>
      </c>
      <c r="H11" s="9" cm="1">
        <f t="array" ref="H11">_xll.SNL.Clients.Office.Excel.Functions.SPG($A11, "SP_SHARES_OUT_PERIOD_END", H$3)</f>
        <v>108722535</v>
      </c>
      <c r="I11" s="9" cm="1">
        <f t="array" ref="I11">_xll.SNL.Clients.Office.Excel.Functions.SPG($A11, "SP_SHARES_OUT_PERIOD_END", I$3)</f>
        <v>108595441</v>
      </c>
      <c r="J11" s="9" cm="1">
        <f t="array" ref="J11">_xll.SNL.Clients.Office.Excel.Functions.SPG($A11, "SP_SHARES_OUT_PERIOD_END", J$3)</f>
        <v>108322311</v>
      </c>
    </row>
    <row r="12" spans="1:10" x14ac:dyDescent="0.3">
      <c r="A12" s="11" t="s">
        <v>1044</v>
      </c>
      <c r="B12" s="9" t="str" cm="1">
        <f t="array" ref="B12">_xll.SNL.Clients.Office.Excel.Functions.SPG($A12, "SP_SHARES_OUT_PERIOD_END", B$3)</f>
        <v>NA</v>
      </c>
      <c r="C12" s="9" t="str" cm="1">
        <f t="array" ref="C12">_xll.SNL.Clients.Office.Excel.Functions.SPG($A12, "SP_SHARES_OUT_PERIOD_END", C$3)</f>
        <v>NA</v>
      </c>
      <c r="D12" s="9" cm="1">
        <f t="array" ref="D12">_xll.SNL.Clients.Office.Excel.Functions.SPG($A12, "SP_SHARES_OUT_PERIOD_END", D$3)</f>
        <v>131603695</v>
      </c>
      <c r="E12" s="9" cm="1">
        <f t="array" ref="E12">_xll.SNL.Clients.Office.Excel.Functions.SPG($A12, "SP_SHARES_OUT_PERIOD_END", E$3)</f>
        <v>129441488</v>
      </c>
      <c r="F12" s="9" cm="1">
        <f t="array" ref="F12">_xll.SNL.Clients.Office.Excel.Functions.SPG($A12, "SP_SHARES_OUT_PERIOD_END", F$3)</f>
        <v>129259964</v>
      </c>
      <c r="G12" s="9" cm="1">
        <f t="array" ref="G12">_xll.SNL.Clients.Office.Excel.Functions.SPG($A12, "SP_SHARES_OUT_PERIOD_END", G$3)</f>
        <v>128699815</v>
      </c>
      <c r="H12" s="9" cm="1">
        <f t="array" ref="H12">_xll.SNL.Clients.Office.Excel.Functions.SPG($A12, "SP_SHARES_OUT_PERIOD_END", H$3)</f>
        <v>134991451</v>
      </c>
      <c r="I12" s="9" cm="1">
        <f t="array" ref="I12">_xll.SNL.Clients.Office.Excel.Functions.SPG($A12, "SP_SHARES_OUT_PERIOD_END", I$3)</f>
        <v>133134658</v>
      </c>
      <c r="J12" s="9" cm="1">
        <f t="array" ref="J12">_xll.SNL.Clients.Office.Excel.Functions.SPG($A12, "SP_SHARES_OUT_PERIOD_END", J$3)</f>
        <v>134148031</v>
      </c>
    </row>
    <row r="13" spans="1:10" x14ac:dyDescent="0.3">
      <c r="A13" s="11" t="s">
        <v>1045</v>
      </c>
      <c r="B13" s="9" t="str" cm="1">
        <f t="array" ref="B13">_xll.SNL.Clients.Office.Excel.Functions.SPG($A13, "SP_SHARES_OUT_PERIOD_END", B$3)</f>
        <v>NA</v>
      </c>
      <c r="C13" s="9" t="str" cm="1">
        <f t="array" ref="C13">_xll.SNL.Clients.Office.Excel.Functions.SPG($A13, "SP_SHARES_OUT_PERIOD_END", C$3)</f>
        <v>NA</v>
      </c>
      <c r="D13" s="9" cm="1">
        <f t="array" ref="D13">_xll.SNL.Clients.Office.Excel.Functions.SPG($A13, "SP_SHARES_OUT_PERIOD_END", D$3)</f>
        <v>17932000</v>
      </c>
      <c r="E13" s="9" cm="1">
        <f t="array" ref="E13">_xll.SNL.Clients.Office.Excel.Functions.SPG($A13, "SP_SHARES_OUT_PERIOD_END", E$3)</f>
        <v>17899000</v>
      </c>
      <c r="F13" s="9" cm="1">
        <f t="array" ref="F13">_xll.SNL.Clients.Office.Excel.Functions.SPG($A13, "SP_SHARES_OUT_PERIOD_END", F$3)</f>
        <v>16169000</v>
      </c>
      <c r="G13" s="9" cm="1">
        <f t="array" ref="G13">_xll.SNL.Clients.Office.Excel.Functions.SPG($A13, "SP_SHARES_OUT_PERIOD_END", G$3)</f>
        <v>16026000</v>
      </c>
      <c r="H13" s="9" cm="1">
        <f t="array" ref="H13">_xll.SNL.Clients.Office.Excel.Functions.SPG($A13, "SP_SHARES_OUT_PERIOD_END", H$3)</f>
        <v>16004000</v>
      </c>
      <c r="I13" s="9" cm="1">
        <f t="array" ref="I13">_xll.SNL.Clients.Office.Excel.Functions.SPG($A13, "SP_SHARES_OUT_PERIOD_END", I$3)</f>
        <v>16004000</v>
      </c>
      <c r="J13" s="9" cm="1">
        <f t="array" ref="J13">_xll.SNL.Clients.Office.Excel.Functions.SPG($A13, "SP_SHARES_OUT_PERIOD_END", J$3)</f>
        <v>15994000</v>
      </c>
    </row>
    <row r="14" spans="1:10" x14ac:dyDescent="0.3">
      <c r="A14" s="11" t="s">
        <v>1046</v>
      </c>
      <c r="B14" s="9" t="str" cm="1">
        <f t="array" ref="B14">_xll.SNL.Clients.Office.Excel.Functions.SPG($A14, "SP_SHARES_OUT_PERIOD_END", B$3)</f>
        <v>NA</v>
      </c>
      <c r="C14" s="9" t="str" cm="1">
        <f t="array" ref="C14">_xll.SNL.Clients.Office.Excel.Functions.SPG($A14, "SP_SHARES_OUT_PERIOD_END", C$3)</f>
        <v>NA</v>
      </c>
      <c r="D14" s="9" cm="1">
        <f t="array" ref="D14">_xll.SNL.Clients.Office.Excel.Functions.SPG($A14, "SP_SHARES_OUT_PERIOD_END", D$3)</f>
        <v>109193000</v>
      </c>
      <c r="E14" s="9" cm="1">
        <f t="array" ref="E14">_xll.SNL.Clients.Office.Excel.Functions.SPG($A14, "SP_SHARES_OUT_PERIOD_END", E$3)</f>
        <v>108854000</v>
      </c>
      <c r="F14" s="9" cm="1">
        <f t="array" ref="F14">_xll.SNL.Clients.Office.Excel.Functions.SPG($A14, "SP_SHARES_OUT_PERIOD_END", F$3)</f>
        <v>108453000</v>
      </c>
      <c r="G14" s="9" cm="1">
        <f t="array" ref="G14">_xll.SNL.Clients.Office.Excel.Functions.SPG($A14, "SP_SHARES_OUT_PERIOD_END", G$3)</f>
        <v>107384000</v>
      </c>
      <c r="H14" s="9" cm="1">
        <f t="array" ref="H14">_xll.SNL.Clients.Office.Excel.Functions.SPG($A14, "SP_SHARES_OUT_PERIOD_END", H$3)</f>
        <v>107096000</v>
      </c>
      <c r="I14" s="9" cm="1">
        <f t="array" ref="I14">_xll.SNL.Clients.Office.Excel.Functions.SPG($A14, "SP_SHARES_OUT_PERIOD_END", I$3)</f>
        <v>106606000</v>
      </c>
      <c r="J14" s="9" cm="1">
        <f t="array" ref="J14">_xll.SNL.Clients.Office.Excel.Functions.SPG($A14, "SP_SHARES_OUT_PERIOD_END", J$3)</f>
        <v>106285000</v>
      </c>
    </row>
    <row r="15" spans="1:10" x14ac:dyDescent="0.3">
      <c r="A15" s="11" t="s">
        <v>1047</v>
      </c>
      <c r="B15" s="9" t="str" cm="1">
        <f t="array" ref="B15">_xll.SNL.Clients.Office.Excel.Functions.SPG($A15, "SP_SHARES_OUT_PERIOD_END", B$3)</f>
        <v>NA</v>
      </c>
      <c r="C15" s="9" cm="1">
        <f t="array" ref="C15">_xll.SNL.Clients.Office.Excel.Functions.SPG($A15, "SP_SHARES_OUT_PERIOD_END", C$3)</f>
        <v>83927513</v>
      </c>
      <c r="D15" s="9" cm="1">
        <f t="array" ref="D15">_xll.SNL.Clients.Office.Excel.Functions.SPG($A15, "SP_SHARES_OUT_PERIOD_END", D$3)</f>
        <v>84866763</v>
      </c>
      <c r="E15" s="9" cm="1">
        <f t="array" ref="E15">_xll.SNL.Clients.Office.Excel.Functions.SPG($A15, "SP_SHARES_OUT_PERIOD_END", E$3)</f>
        <v>87189933</v>
      </c>
      <c r="F15" s="9" cm="1">
        <f t="array" ref="F15">_xll.SNL.Clients.Office.Excel.Functions.SPG($A15, "SP_SHARES_OUT_PERIOD_END", F$3)</f>
        <v>89823637</v>
      </c>
      <c r="G15" s="9" cm="1">
        <f t="array" ref="G15">_xll.SNL.Clients.Office.Excel.Functions.SPG($A15, "SP_SHARES_OUT_PERIOD_END", G$3)</f>
        <v>91245859</v>
      </c>
      <c r="H15" s="9" cm="1">
        <f t="array" ref="H15">_xll.SNL.Clients.Office.Excel.Functions.SPG($A15, "SP_SHARES_OUT_PERIOD_END", H$3)</f>
        <v>93697704</v>
      </c>
      <c r="I15" s="9" cm="1">
        <f t="array" ref="I15">_xll.SNL.Clients.Office.Excel.Functions.SPG($A15, "SP_SHARES_OUT_PERIOD_END", I$3)</f>
        <v>93656684</v>
      </c>
      <c r="J15" s="9" cm="1">
        <f t="array" ref="J15">_xll.SNL.Clients.Office.Excel.Functions.SPG($A15, "SP_SHARES_OUT_PERIOD_END", J$3)</f>
        <v>94701693</v>
      </c>
    </row>
    <row r="16" spans="1:10" x14ac:dyDescent="0.3">
      <c r="A16" s="11" t="s">
        <v>1048</v>
      </c>
      <c r="B16" s="9" t="str" cm="1">
        <f t="array" ref="B16">_xll.SNL.Clients.Office.Excel.Functions.SPG($A16, "SP_SHARES_OUT_PERIOD_END", B$3)</f>
        <v>NA</v>
      </c>
      <c r="C16" s="9" t="str" cm="1">
        <f t="array" ref="C16">_xll.SNL.Clients.Office.Excel.Functions.SPG($A16, "SP_SHARES_OUT_PERIOD_END", C$3)</f>
        <v>NA</v>
      </c>
      <c r="D16" s="9" cm="1">
        <f t="array" ref="D16">_xll.SNL.Clients.Office.Excel.Functions.SPG($A16, "SP_SHARES_OUT_PERIOD_END", D$3)</f>
        <v>236378607</v>
      </c>
      <c r="E16" s="9" cm="1">
        <f t="array" ref="E16">_xll.SNL.Clients.Office.Excel.Functions.SPG($A16, "SP_SHARES_OUT_PERIOD_END", E$3)</f>
        <v>233026736</v>
      </c>
      <c r="F16" s="9" cm="1">
        <f t="array" ref="F16">_xll.SNL.Clients.Office.Excel.Functions.SPG($A16, "SP_SHARES_OUT_PERIOD_END", F$3)</f>
        <v>231769765</v>
      </c>
      <c r="G16" s="9" cm="1">
        <f t="array" ref="G16">_xll.SNL.Clients.Office.Excel.Functions.SPG($A16, "SP_SHARES_OUT_PERIOD_END", G$3)</f>
        <v>226063032</v>
      </c>
      <c r="H16" s="9" cm="1">
        <f t="array" ref="H16">_xll.SNL.Clients.Office.Excel.Functions.SPG($A16, "SP_SHARES_OUT_PERIOD_END", H$3)</f>
        <v>225958084</v>
      </c>
      <c r="I16" s="9" cm="1">
        <f t="array" ref="I16">_xll.SNL.Clients.Office.Excel.Functions.SPG($A16, "SP_SHARES_OUT_PERIOD_END", I$3)</f>
        <v>224526748</v>
      </c>
      <c r="J16" s="9" cm="1">
        <f t="array" ref="J16">_xll.SNL.Clients.Office.Excel.Functions.SPG($A16, "SP_SHARES_OUT_PERIOD_END", J$3)</f>
        <v>222262588</v>
      </c>
    </row>
    <row r="17" spans="1:10" x14ac:dyDescent="0.3">
      <c r="A17" s="11" t="s">
        <v>1049</v>
      </c>
      <c r="B17" s="9" t="str" cm="1">
        <f t="array" ref="B17">_xll.SNL.Clients.Office.Excel.Functions.SPG($A17, "SP_SHARES_OUT_PERIOD_END", B$3)</f>
        <v>NA</v>
      </c>
      <c r="C17" s="9" cm="1">
        <f t="array" ref="C17">_xll.SNL.Clients.Office.Excel.Functions.SPG($A17, "SP_SHARES_OUT_PERIOD_END", C$3)</f>
        <v>37289000</v>
      </c>
      <c r="D17" s="9" cm="1">
        <f t="array" ref="D17">_xll.SNL.Clients.Office.Excel.Functions.SPG($A17, "SP_SHARES_OUT_PERIOD_END", D$3)</f>
        <v>37716000</v>
      </c>
      <c r="E17" s="9" cm="1">
        <f t="array" ref="E17">_xll.SNL.Clients.Office.Excel.Functions.SPG($A17, "SP_SHARES_OUT_PERIOD_END", E$3)</f>
        <v>37681000</v>
      </c>
      <c r="F17" s="9" cm="1">
        <f t="array" ref="F17">_xll.SNL.Clients.Office.Excel.Functions.SPG($A17, "SP_SHARES_OUT_PERIOD_END", F$3)</f>
        <v>37765000</v>
      </c>
      <c r="G17" s="9" cm="1">
        <f t="array" ref="G17">_xll.SNL.Clients.Office.Excel.Functions.SPG($A17, "SP_SHARES_OUT_PERIOD_END", G$3)</f>
        <v>39526000</v>
      </c>
      <c r="H17" s="9" cm="1">
        <f t="array" ref="H17">_xll.SNL.Clients.Office.Excel.Functions.SPG($A17, "SP_SHARES_OUT_PERIOD_END", H$3)</f>
        <v>40401000</v>
      </c>
      <c r="I17" s="9" cm="1">
        <f t="array" ref="I17">_xll.SNL.Clients.Office.Excel.Functions.SPG($A17, "SP_SHARES_OUT_PERIOD_END", I$3)</f>
        <v>42310000</v>
      </c>
      <c r="J17" s="9" cm="1">
        <f t="array" ref="J17">_xll.SNL.Clients.Office.Excel.Functions.SPG($A17, "SP_SHARES_OUT_PERIOD_END", J$3)</f>
        <v>44232000</v>
      </c>
    </row>
    <row r="18" spans="1:10" x14ac:dyDescent="0.3">
      <c r="A18" s="11" t="s">
        <v>1050</v>
      </c>
      <c r="B18" s="9" t="str" cm="1">
        <f t="array" ref="B18">_xll.SNL.Clients.Office.Excel.Functions.SPG($A18, "SP_SHARES_OUT_PERIOD_END", B$3)</f>
        <v>NA</v>
      </c>
      <c r="C18" s="9" t="str" cm="1">
        <f t="array" ref="C18">_xll.SNL.Clients.Office.Excel.Functions.SPG($A18, "SP_SHARES_OUT_PERIOD_END", C$3)</f>
        <v>NA</v>
      </c>
      <c r="D18" s="9" cm="1">
        <f t="array" ref="D18">_xll.SNL.Clients.Office.Excel.Functions.SPG($A18, "SP_SHARES_OUT_PERIOD_END", D$3)</f>
        <v>59337000</v>
      </c>
      <c r="E18" s="9" cm="1">
        <f t="array" ref="E18">_xll.SNL.Clients.Office.Excel.Functions.SPG($A18, "SP_SHARES_OUT_PERIOD_END", E$3)</f>
        <v>59281000</v>
      </c>
      <c r="F18" s="9" cm="1">
        <f t="array" ref="F18">_xll.SNL.Clients.Office.Excel.Functions.SPG($A18, "SP_SHARES_OUT_PERIOD_END", F$3)</f>
        <v>59229000</v>
      </c>
      <c r="G18" s="9" cm="1">
        <f t="array" ref="G18">_xll.SNL.Clients.Office.Excel.Functions.SPG($A18, "SP_SHARES_OUT_PERIOD_END", G$3)</f>
        <v>59512000</v>
      </c>
      <c r="H18" s="9" cm="1">
        <f t="array" ref="H18">_xll.SNL.Clients.Office.Excel.Functions.SPG($A18, "SP_SHARES_OUT_PERIOD_END", H$3)</f>
        <v>59088000</v>
      </c>
      <c r="I18" s="9" cm="1">
        <f t="array" ref="I18">_xll.SNL.Clients.Office.Excel.Functions.SPG($A18, "SP_SHARES_OUT_PERIOD_END", I$3)</f>
        <v>59063000</v>
      </c>
      <c r="J18" s="9" cm="1">
        <f t="array" ref="J18">_xll.SNL.Clients.Office.Excel.Functions.SPG($A18, "SP_SHARES_OUT_PERIOD_END", J$3)</f>
        <v>59050000</v>
      </c>
    </row>
    <row r="19" spans="1:10" x14ac:dyDescent="0.3">
      <c r="A19" s="11" t="s">
        <v>1051</v>
      </c>
      <c r="B19" s="9" t="str" cm="1">
        <f t="array" ref="B19">_xll.SNL.Clients.Office.Excel.Functions.SPG($A19, "SP_SHARES_OUT_PERIOD_END", B$3)</f>
        <v>NA</v>
      </c>
      <c r="C19" s="9" t="str" cm="1">
        <f t="array" ref="C19">_xll.SNL.Clients.Office.Excel.Functions.SPG($A19, "SP_SHARES_OUT_PERIOD_END", C$3)</f>
        <v>NA</v>
      </c>
      <c r="D19" s="9" cm="1">
        <f t="array" ref="D19">_xll.SNL.Clients.Office.Excel.Functions.SPG($A19, "SP_SHARES_OUT_PERIOD_END", D$3)</f>
        <v>37671000</v>
      </c>
      <c r="E19" s="9" cm="1">
        <f t="array" ref="E19">_xll.SNL.Clients.Office.Excel.Functions.SPG($A19, "SP_SHARES_OUT_PERIOD_END", E$3)</f>
        <v>37671000</v>
      </c>
      <c r="F19" s="9" cm="1">
        <f t="array" ref="F19">_xll.SNL.Clients.Office.Excel.Functions.SPG($A19, "SP_SHARES_OUT_PERIOD_END", F$3)</f>
        <v>37434000</v>
      </c>
      <c r="G19" s="9" cm="1">
        <f t="array" ref="G19">_xll.SNL.Clients.Office.Excel.Functions.SPG($A19, "SP_SHARES_OUT_PERIOD_END", G$3)</f>
        <v>37318000</v>
      </c>
      <c r="H19" s="9" cm="1">
        <f t="array" ref="H19">_xll.SNL.Clients.Office.Excel.Functions.SPG($A19, "SP_SHARES_OUT_PERIOD_END", H$3)</f>
        <v>37280000</v>
      </c>
      <c r="I19" s="9" cm="1">
        <f t="array" ref="I19">_xll.SNL.Clients.Office.Excel.Functions.SPG($A19, "SP_SHARES_OUT_PERIOD_END", I$3)</f>
        <v>37650000</v>
      </c>
      <c r="J19" s="9" cm="1">
        <f t="array" ref="J19">_xll.SNL.Clients.Office.Excel.Functions.SPG($A19, "SP_SHARES_OUT_PERIOD_END", J$3)</f>
        <v>37529000</v>
      </c>
    </row>
    <row r="20" spans="1:10" x14ac:dyDescent="0.3">
      <c r="A20" s="11" t="s">
        <v>1052</v>
      </c>
      <c r="B20" s="9" t="str" cm="1">
        <f t="array" ref="B20">_xll.SNL.Clients.Office.Excel.Functions.SPG($A20, "SP_SHARES_OUT_PERIOD_END", B$3)</f>
        <v>NA</v>
      </c>
      <c r="C20" s="9" t="str" cm="1">
        <f t="array" ref="C20">_xll.SNL.Clients.Office.Excel.Functions.SPG($A20, "SP_SHARES_OUT_PERIOD_END", C$3)</f>
        <v>NA</v>
      </c>
      <c r="D20" s="9" cm="1">
        <f t="array" ref="D20">_xll.SNL.Clients.Office.Excel.Functions.SPG($A20, "SP_SHARES_OUT_PERIOD_END", D$3)</f>
        <v>26730739</v>
      </c>
      <c r="E20" s="9" cm="1">
        <f t="array" ref="E20">_xll.SNL.Clients.Office.Excel.Functions.SPG($A20, "SP_SHARES_OUT_PERIOD_END", E$3)</f>
        <v>26709407</v>
      </c>
      <c r="F20" s="9" cm="1">
        <f t="array" ref="F20">_xll.SNL.Clients.Office.Excel.Functions.SPG($A20, "SP_SHARES_OUT_PERIOD_END", F$3)</f>
        <v>26813996</v>
      </c>
      <c r="G20" s="9" cm="1">
        <f t="array" ref="G20">_xll.SNL.Clients.Office.Excel.Functions.SPG($A20, "SP_SHARES_OUT_PERIOD_END", G$3)</f>
        <v>26750471</v>
      </c>
      <c r="H20" s="9" cm="1">
        <f t="array" ref="H20">_xll.SNL.Clients.Office.Excel.Functions.SPG($A20, "SP_SHARES_OUT_PERIOD_END", H$3)</f>
        <v>27055067</v>
      </c>
      <c r="I20" s="9" cm="1">
        <f t="array" ref="I20">_xll.SNL.Clients.Office.Excel.Functions.SPG($A20, "SP_SHARES_OUT_PERIOD_END", I$3)</f>
        <v>27302873</v>
      </c>
      <c r="J20" s="9" cm="1">
        <f t="array" ref="J20">_xll.SNL.Clients.Office.Excel.Functions.SPG($A20, "SP_SHARES_OUT_PERIOD_END", J$3)</f>
        <v>27668715</v>
      </c>
    </row>
    <row r="21" spans="1:10" x14ac:dyDescent="0.3">
      <c r="A21" s="11" t="s">
        <v>1053</v>
      </c>
      <c r="B21" s="9" t="str" cm="1">
        <f t="array" ref="B21">_xll.SNL.Clients.Office.Excel.Functions.SPG($A21, "SP_SHARES_OUT_PERIOD_END", B$3)</f>
        <v>NA</v>
      </c>
      <c r="C21" s="9" t="str" cm="1">
        <f t="array" ref="C21">_xll.SNL.Clients.Office.Excel.Functions.SPG($A21, "SP_SHARES_OUT_PERIOD_END", C$3)</f>
        <v>NA</v>
      </c>
      <c r="D21" s="9" cm="1">
        <f t="array" ref="D21">_xll.SNL.Clients.Office.Excel.Functions.SPG($A21, "SP_SHARES_OUT_PERIOD_END", D$3)</f>
        <v>28003728</v>
      </c>
      <c r="E21" s="9" cm="1">
        <f t="array" ref="E21">_xll.SNL.Clients.Office.Excel.Functions.SPG($A21, "SP_SHARES_OUT_PERIOD_END", E$3)</f>
        <v>28004971</v>
      </c>
      <c r="F21" s="9" cm="1">
        <f t="array" ref="F21">_xll.SNL.Clients.Office.Excel.Functions.SPG($A21, "SP_SHARES_OUT_PERIOD_END", F$3)</f>
        <v>27932929</v>
      </c>
      <c r="G21" s="9" cm="1">
        <f t="array" ref="G21">_xll.SNL.Clients.Office.Excel.Functions.SPG($A21, "SP_SHARES_OUT_PERIOD_END", G$3)</f>
        <v>27956707</v>
      </c>
      <c r="H21" s="9" cm="1">
        <f t="array" ref="H21">_xll.SNL.Clients.Office.Excel.Functions.SPG($A21, "SP_SHARES_OUT_PERIOD_END", H$3)</f>
        <v>27955511</v>
      </c>
      <c r="I21" s="9" cm="1">
        <f t="array" ref="I21">_xll.SNL.Clients.Office.Excel.Functions.SPG($A21, "SP_SHARES_OUT_PERIOD_END", I$3)</f>
        <v>26112102</v>
      </c>
      <c r="J21" s="9" cm="1">
        <f t="array" ref="J21">_xll.SNL.Clients.Office.Excel.Functions.SPG($A21, "SP_SHARES_OUT_PERIOD_END", J$3)</f>
        <v>26036869</v>
      </c>
    </row>
    <row r="22" spans="1:10" x14ac:dyDescent="0.3">
      <c r="A22" s="11" t="s">
        <v>1054</v>
      </c>
      <c r="B22" s="9" t="str" cm="1">
        <f t="array" ref="B22">_xll.SNL.Clients.Office.Excel.Functions.SPG($A22, "SP_SHARES_OUT_PERIOD_END", B$3)</f>
        <v>NA</v>
      </c>
      <c r="C22" s="9" cm="1">
        <f t="array" ref="C22">_xll.SNL.Clients.Office.Excel.Functions.SPG($A22, "SP_SHARES_OUT_PERIOD_END", C$3)</f>
        <v>27713186</v>
      </c>
      <c r="D22" s="9" cm="1">
        <f t="array" ref="D22">_xll.SNL.Clients.Office.Excel.Functions.SPG($A22, "SP_SHARES_OUT_PERIOD_END", D$3)</f>
        <v>27594379</v>
      </c>
      <c r="E22" s="9" cm="1">
        <f t="array" ref="E22">_xll.SNL.Clients.Office.Excel.Functions.SPG($A22, "SP_SHARES_OUT_PERIOD_END", E$3)</f>
        <v>27505074</v>
      </c>
      <c r="F22" s="9" cm="1">
        <f t="array" ref="F22">_xll.SNL.Clients.Office.Excel.Functions.SPG($A22, "SP_SHARES_OUT_PERIOD_END", F$3)</f>
        <v>26940685</v>
      </c>
      <c r="G22" s="9" cm="1">
        <f t="array" ref="G22">_xll.SNL.Clients.Office.Excel.Functions.SPG($A22, "SP_SHARES_OUT_PERIOD_END", G$3)</f>
        <v>26894986</v>
      </c>
      <c r="H22" s="9" cm="1">
        <f t="array" ref="H22">_xll.SNL.Clients.Office.Excel.Functions.SPG($A22, "SP_SHARES_OUT_PERIOD_END", H$3)</f>
        <v>25044192</v>
      </c>
      <c r="I22" s="9" cm="1">
        <f t="array" ref="I22">_xll.SNL.Clients.Office.Excel.Functions.SPG($A22, "SP_SHARES_OUT_PERIOD_END", I$3)</f>
        <v>25011401</v>
      </c>
      <c r="J22" s="9" cm="1">
        <f t="array" ref="J22">_xll.SNL.Clients.Office.Excel.Functions.SPG($A22, "SP_SHARES_OUT_PERIOD_END", J$3)</f>
        <v>24919302</v>
      </c>
    </row>
    <row r="23" spans="1:10" x14ac:dyDescent="0.3">
      <c r="A23" s="11" t="s">
        <v>1055</v>
      </c>
      <c r="B23" s="9" t="str" cm="1">
        <f t="array" ref="B23">_xll.SNL.Clients.Office.Excel.Functions.SPG($A23, "SP_SHARES_OUT_PERIOD_END", B$3)</f>
        <v>NA</v>
      </c>
      <c r="C23" s="9" t="str" cm="1">
        <f t="array" ref="C23">_xll.SNL.Clients.Office.Excel.Functions.SPG($A23, "SP_SHARES_OUT_PERIOD_END", C$3)</f>
        <v>NA</v>
      </c>
      <c r="D23" s="9" cm="1">
        <f t="array" ref="D23">_xll.SNL.Clients.Office.Excel.Functions.SPG($A23, "SP_SHARES_OUT_PERIOD_END", D$3)</f>
        <v>111376884</v>
      </c>
      <c r="E23" s="9" cm="1">
        <f t="array" ref="E23">_xll.SNL.Clients.Office.Excel.Functions.SPG($A23, "SP_SHARES_OUT_PERIOD_END", E$3)</f>
        <v>111376884</v>
      </c>
      <c r="F23" s="9" cm="1">
        <f t="array" ref="F23">_xll.SNL.Clients.Office.Excel.Functions.SPG($A23, "SP_SHARES_OUT_PERIOD_END", F$3)</f>
        <v>111366501</v>
      </c>
      <c r="G23" s="9" cm="1">
        <f t="array" ref="G23">_xll.SNL.Clients.Office.Excel.Functions.SPG($A23, "SP_SHARES_OUT_PERIOD_END", G$3)</f>
        <v>111027252</v>
      </c>
      <c r="H23" s="9" cm="1">
        <f t="array" ref="H23">_xll.SNL.Clients.Office.Excel.Functions.SPG($A23, "SP_SHARES_OUT_PERIOD_END", H$3)</f>
        <v>111027252</v>
      </c>
      <c r="I23" s="9" cm="1">
        <f t="array" ref="I23">_xll.SNL.Clients.Office.Excel.Functions.SPG($A23, "SP_SHARES_OUT_PERIOD_END", I$3)</f>
        <v>111027252</v>
      </c>
      <c r="J23" s="9" cm="1">
        <f t="array" ref="J23">_xll.SNL.Clients.Office.Excel.Functions.SPG($A23, "SP_SHARES_OUT_PERIOD_END", J$3)</f>
        <v>111015418</v>
      </c>
    </row>
    <row r="24" spans="1:10" x14ac:dyDescent="0.3">
      <c r="A24" s="11" t="s">
        <v>1056</v>
      </c>
      <c r="B24" s="9" t="str" cm="1">
        <f t="array" ref="B24">_xll.SNL.Clients.Office.Excel.Functions.SPG($A24, "SP_SHARES_OUT_PERIOD_END", B$3)</f>
        <v>NA</v>
      </c>
      <c r="C24" s="9" t="str" cm="1">
        <f t="array" ref="C24">_xll.SNL.Clients.Office.Excel.Functions.SPG($A24, "SP_SHARES_OUT_PERIOD_END", C$3)</f>
        <v>NA</v>
      </c>
      <c r="D24" s="9" cm="1">
        <f t="array" ref="D24">_xll.SNL.Clients.Office.Excel.Functions.SPG($A24, "SP_SHARES_OUT_PERIOD_END", D$3)</f>
        <v>11930883</v>
      </c>
      <c r="E24" s="9" cm="1">
        <f t="array" ref="E24">_xll.SNL.Clients.Office.Excel.Functions.SPG($A24, "SP_SHARES_OUT_PERIOD_END", E$3)</f>
        <v>11927107</v>
      </c>
      <c r="F24" s="9" cm="1">
        <f t="array" ref="F24">_xll.SNL.Clients.Office.Excel.Functions.SPG($A24, "SP_SHARES_OUT_PERIOD_END", F$3)</f>
        <v>11913441</v>
      </c>
      <c r="G24" s="9" cm="1">
        <f t="array" ref="G24">_xll.SNL.Clients.Office.Excel.Functions.SPG($A24, "SP_SHARES_OUT_PERIOD_END", G$3)</f>
        <v>11881581</v>
      </c>
      <c r="H24" s="9" cm="1">
        <f t="array" ref="H24">_xll.SNL.Clients.Office.Excel.Functions.SPG($A24, "SP_SHARES_OUT_PERIOD_END", H$3)</f>
        <v>11879695</v>
      </c>
      <c r="I24" s="9" cm="1">
        <f t="array" ref="I24">_xll.SNL.Clients.Office.Excel.Functions.SPG($A24, "SP_SHARES_OUT_PERIOD_END", I$3)</f>
        <v>11876338</v>
      </c>
      <c r="J24" s="9" cm="1">
        <f t="array" ref="J24">_xll.SNL.Clients.Office.Excel.Functions.SPG($A24, "SP_SHARES_OUT_PERIOD_END", J$3)</f>
        <v>11859138</v>
      </c>
    </row>
    <row r="25" spans="1:10" x14ac:dyDescent="0.3">
      <c r="A25" s="11" t="s">
        <v>1057</v>
      </c>
      <c r="B25" s="9" t="str" cm="1">
        <f t="array" ref="B25">_xll.SNL.Clients.Office.Excel.Functions.SPG($A25, "SP_SHARES_OUT_PERIOD_END", B$3)</f>
        <v>NA</v>
      </c>
      <c r="C25" s="9" t="str" cm="1">
        <f t="array" ref="C25">_xll.SNL.Clients.Office.Excel.Functions.SPG($A25, "SP_SHARES_OUT_PERIOD_END", C$3)</f>
        <v>NA</v>
      </c>
      <c r="D25" s="9" cm="1">
        <f t="array" ref="D25">_xll.SNL.Clients.Office.Excel.Functions.SPG($A25, "SP_SHARES_OUT_PERIOD_END", D$3)</f>
        <v>49331867</v>
      </c>
      <c r="E25" s="9" cm="1">
        <f t="array" ref="E25">_xll.SNL.Clients.Office.Excel.Functions.SPG($A25, "SP_SHARES_OUT_PERIOD_END", E$3)</f>
        <v>49183838</v>
      </c>
      <c r="F25" s="9" cm="1">
        <f t="array" ref="F25">_xll.SNL.Clients.Office.Excel.Functions.SPG($A25, "SP_SHARES_OUT_PERIOD_END", F$3)</f>
        <v>50092681</v>
      </c>
      <c r="G25" s="9" cm="1">
        <f t="array" ref="G25">_xll.SNL.Clients.Office.Excel.Functions.SPG($A25, "SP_SHARES_OUT_PERIOD_END", G$3)</f>
        <v>49868175</v>
      </c>
      <c r="H25" s="9" cm="1">
        <f t="array" ref="H25">_xll.SNL.Clients.Office.Excel.Functions.SPG($A25, "SP_SHARES_OUT_PERIOD_END", H$3)</f>
        <v>49915713</v>
      </c>
      <c r="I25" s="9" cm="1">
        <f t="array" ref="I25">_xll.SNL.Clients.Office.Excel.Functions.SPG($A25, "SP_SHARES_OUT_PERIOD_END", I$3)</f>
        <v>49858244</v>
      </c>
      <c r="J25" s="9" cm="1">
        <f t="array" ref="J25">_xll.SNL.Clients.Office.Excel.Functions.SPG($A25, "SP_SHARES_OUT_PERIOD_END", J$3)</f>
        <v>49722644</v>
      </c>
    </row>
    <row r="26" spans="1:10" x14ac:dyDescent="0.3">
      <c r="A26" s="11" t="s">
        <v>1058</v>
      </c>
      <c r="B26" s="9" t="str" cm="1">
        <f t="array" ref="B26">_xll.SNL.Clients.Office.Excel.Functions.SPG($A26, "SP_SHARES_OUT_PERIOD_END", B$3)</f>
        <v>NA</v>
      </c>
      <c r="C26" s="9" cm="1">
        <f t="array" ref="C26">_xll.SNL.Clients.Office.Excel.Functions.SPG($A26, "SP_SHARES_OUT_PERIOD_END", C$3)</f>
        <v>123119199</v>
      </c>
      <c r="D26" s="9" cm="1">
        <f t="array" ref="D26">_xll.SNL.Clients.Office.Excel.Functions.SPG($A26, "SP_SHARES_OUT_PERIOD_END", D$3)</f>
        <v>126125771</v>
      </c>
      <c r="E26" s="9" cm="1">
        <f t="array" ref="E26">_xll.SNL.Clients.Office.Excel.Functions.SPG($A26, "SP_SHARES_OUT_PERIOD_END", E$3)</f>
        <v>126475292</v>
      </c>
      <c r="F26" s="9" cm="1">
        <f t="array" ref="F26">_xll.SNL.Clients.Office.Excel.Functions.SPG($A26, "SP_SHARES_OUT_PERIOD_END", F$3)</f>
        <v>125705964</v>
      </c>
      <c r="G26" s="9" cm="1">
        <f t="array" ref="G26">_xll.SNL.Clients.Office.Excel.Functions.SPG($A26, "SP_SHARES_OUT_PERIOD_END", G$3)</f>
        <v>126090353</v>
      </c>
      <c r="H26" s="9" cm="1">
        <f t="array" ref="H26">_xll.SNL.Clients.Office.Excel.Functions.SPG($A26, "SP_SHARES_OUT_PERIOD_END", H$3)</f>
        <v>127120173</v>
      </c>
      <c r="I26" s="9" cm="1">
        <f t="array" ref="I26">_xll.SNL.Clients.Office.Excel.Functions.SPG($A26, "SP_SHARES_OUT_PERIOD_END", I$3)</f>
        <v>127348343</v>
      </c>
      <c r="J26" s="9" cm="1">
        <f t="array" ref="J26">_xll.SNL.Clients.Office.Excel.Functions.SPG($A26, "SP_SHARES_OUT_PERIOD_END", J$3)</f>
        <v>127243454</v>
      </c>
    </row>
    <row r="27" spans="1:10" x14ac:dyDescent="0.3">
      <c r="A27" s="11" t="s">
        <v>1059</v>
      </c>
      <c r="B27" s="9" t="str" cm="1">
        <f t="array" ref="B27">_xll.SNL.Clients.Office.Excel.Functions.SPG($A27, "SP_SHARES_OUT_PERIOD_END", B$3)</f>
        <v>NA</v>
      </c>
      <c r="C27" s="9" t="str" cm="1">
        <f t="array" ref="C27">_xll.SNL.Clients.Office.Excel.Functions.SPG($A27, "SP_SHARES_OUT_PERIOD_END", C$3)</f>
        <v>NA</v>
      </c>
      <c r="D27" s="9" cm="1">
        <f t="array" ref="D27">_xll.SNL.Clients.Office.Excel.Functions.SPG($A27, "SP_SHARES_OUT_PERIOD_END", D$3)</f>
        <v>31254723</v>
      </c>
      <c r="E27" s="9" cm="1">
        <f t="array" ref="E27">_xll.SNL.Clients.Office.Excel.Functions.SPG($A27, "SP_SHARES_OUT_PERIOD_END", E$3)</f>
        <v>31246535</v>
      </c>
      <c r="F27" s="9" cm="1">
        <f t="array" ref="F27">_xll.SNL.Clients.Office.Excel.Functions.SPG($A27, "SP_SHARES_OUT_PERIOD_END", F$3)</f>
        <v>31236374</v>
      </c>
      <c r="G27" s="9" cm="1">
        <f t="array" ref="G27">_xll.SNL.Clients.Office.Excel.Functions.SPG($A27, "SP_SHARES_OUT_PERIOD_END", G$3)</f>
        <v>31195065</v>
      </c>
      <c r="H27" s="9" cm="1">
        <f t="array" ref="H27">_xll.SNL.Clients.Office.Excel.Functions.SPG($A27, "SP_SHARES_OUT_PERIOD_END", H$3)</f>
        <v>31195065</v>
      </c>
      <c r="I27" s="9" cm="1">
        <f t="array" ref="I27">_xll.SNL.Clients.Office.Excel.Functions.SPG($A27, "SP_SHARES_OUT_PERIOD_END", I$3)</f>
        <v>31179461</v>
      </c>
      <c r="J27" s="9" cm="1">
        <f t="array" ref="J27">_xll.SNL.Clients.Office.Excel.Functions.SPG($A27, "SP_SHARES_OUT_PERIOD_END", J$3)</f>
        <v>31167481</v>
      </c>
    </row>
    <row r="28" spans="1:10" x14ac:dyDescent="0.3">
      <c r="A28" s="11" t="s">
        <v>1060</v>
      </c>
      <c r="B28" s="9" t="str" cm="1">
        <f t="array" ref="B28">_xll.SNL.Clients.Office.Excel.Functions.SPG($A28, "SP_SHARES_OUT_PERIOD_END", B$3)</f>
        <v>NA</v>
      </c>
      <c r="C28" s="9" t="str" cm="1">
        <f t="array" ref="C28">_xll.SNL.Clients.Office.Excel.Functions.SPG($A28, "SP_SHARES_OUT_PERIOD_END", C$3)</f>
        <v>NA</v>
      </c>
      <c r="D28" s="9" cm="1">
        <f t="array" ref="D28">_xll.SNL.Clients.Office.Excel.Functions.SPG($A28, "SP_SHARES_OUT_PERIOD_END", D$3)</f>
        <v>72632947</v>
      </c>
      <c r="E28" s="9" cm="1">
        <f t="array" ref="E28">_xll.SNL.Clients.Office.Excel.Functions.SPG($A28, "SP_SHARES_OUT_PERIOD_END", E$3)</f>
        <v>72621777</v>
      </c>
      <c r="F28" s="9" cm="1">
        <f t="array" ref="F28">_xll.SNL.Clients.Office.Excel.Functions.SPG($A28, "SP_SHARES_OUT_PERIOD_END", F$3)</f>
        <v>72592147</v>
      </c>
      <c r="G28" s="9" cm="1">
        <f t="array" ref="G28">_xll.SNL.Clients.Office.Excel.Functions.SPG($A28, "SP_SHARES_OUT_PERIOD_END", G$3)</f>
        <v>72447510</v>
      </c>
      <c r="H28" s="9" cm="1">
        <f t="array" ref="H28">_xll.SNL.Clients.Office.Excel.Functions.SPG($A28, "SP_SHARES_OUT_PERIOD_END", H$3)</f>
        <v>72536315</v>
      </c>
      <c r="I28" s="9" cm="1">
        <f t="array" ref="I28">_xll.SNL.Clients.Office.Excel.Functions.SPG($A28, "SP_SHARES_OUT_PERIOD_END", I$3)</f>
        <v>72625000</v>
      </c>
      <c r="J28" s="9" cm="1">
        <f t="array" ref="J28">_xll.SNL.Clients.Office.Excel.Functions.SPG($A28, "SP_SHARES_OUT_PERIOD_END", J$3)</f>
        <v>72593773</v>
      </c>
    </row>
    <row r="29" spans="1:10" x14ac:dyDescent="0.3">
      <c r="A29" s="11" t="s">
        <v>1061</v>
      </c>
      <c r="B29" s="9" t="str" cm="1">
        <f t="array" ref="B29">_xll.SNL.Clients.Office.Excel.Functions.SPG($A29, "SP_SHARES_OUT_PERIOD_END", B$3)</f>
        <v>NA</v>
      </c>
      <c r="C29" s="9" t="str" cm="1">
        <f t="array" ref="C29">_xll.SNL.Clients.Office.Excel.Functions.SPG($A29, "SP_SHARES_OUT_PERIOD_END", C$3)</f>
        <v>NA</v>
      </c>
      <c r="D29" s="9" cm="1">
        <f t="array" ref="D29">_xll.SNL.Clients.Office.Excel.Functions.SPG($A29, "SP_SHARES_OUT_PERIOD_END", D$3)</f>
        <v>161776205</v>
      </c>
      <c r="E29" s="9" cm="1">
        <f t="array" ref="E29">_xll.SNL.Clients.Office.Excel.Functions.SPG($A29, "SP_SHARES_OUT_PERIOD_END", E$3)</f>
        <v>165886689</v>
      </c>
      <c r="F29" s="9" cm="1">
        <f t="array" ref="F29">_xll.SNL.Clients.Office.Excel.Functions.SPG($A29, "SP_SHARES_OUT_PERIOD_END", F$3)</f>
        <v>169184516</v>
      </c>
      <c r="G29" s="9" cm="1">
        <f t="array" ref="G29">_xll.SNL.Clients.Office.Excel.Functions.SPG($A29, "SP_SHARES_OUT_PERIOD_END", G$3)</f>
        <v>166979833</v>
      </c>
      <c r="H29" s="9" cm="1">
        <f t="array" ref="H29">_xll.SNL.Clients.Office.Excel.Functions.SPG($A29, "SP_SHARES_OUT_PERIOD_END", H$3)</f>
        <v>166714095</v>
      </c>
      <c r="I29" s="9" cm="1">
        <f t="array" ref="I29">_xll.SNL.Clients.Office.Excel.Functions.SPG($A29, "SP_SHARES_OUT_PERIOD_END", I$3)</f>
        <v>166498288</v>
      </c>
      <c r="J29" s="9" cm="1">
        <f t="array" ref="J29">_xll.SNL.Clients.Office.Excel.Functions.SPG($A29, "SP_SHARES_OUT_PERIOD_END", J$3)</f>
        <v>166058960</v>
      </c>
    </row>
    <row r="30" spans="1:10" x14ac:dyDescent="0.3">
      <c r="A30" s="11" t="s">
        <v>1062</v>
      </c>
      <c r="B30" s="9" t="str" cm="1">
        <f t="array" ref="B30">_xll.SNL.Clients.Office.Excel.Functions.SPG($A30, "SP_SHARES_OUT_PERIOD_END", B$3)</f>
        <v>NA</v>
      </c>
      <c r="C30" s="9" cm="1">
        <f t="array" ref="C30">_xll.SNL.Clients.Office.Excel.Functions.SPG($A30, "SP_SHARES_OUT_PERIOD_END", C$3)</f>
        <v>17754607</v>
      </c>
      <c r="D30" s="9" cm="1">
        <f t="array" ref="D30">_xll.SNL.Clients.Office.Excel.Functions.SPG($A30, "SP_SHARES_OUT_PERIOD_END", D$3)</f>
        <v>17754607</v>
      </c>
      <c r="E30" s="9" cm="1">
        <f t="array" ref="E30">_xll.SNL.Clients.Office.Excel.Functions.SPG($A30, "SP_SHARES_OUT_PERIOD_END", E$3)</f>
        <v>17710607</v>
      </c>
      <c r="F30" s="9" cm="1">
        <f t="array" ref="F30">_xll.SNL.Clients.Office.Excel.Functions.SPG($A30, "SP_SHARES_OUT_PERIOD_END", F$3)</f>
        <v>17674607</v>
      </c>
      <c r="G30" s="9" cm="1">
        <f t="array" ref="G30">_xll.SNL.Clients.Office.Excel.Functions.SPG($A30, "SP_SHARES_OUT_PERIOD_END", G$3)</f>
        <v>17661697</v>
      </c>
      <c r="H30" s="9" cm="1">
        <f t="array" ref="H30">_xll.SNL.Clients.Office.Excel.Functions.SPG($A30, "SP_SHARES_OUT_PERIOD_END", H$3)</f>
        <v>17981132</v>
      </c>
      <c r="I30" s="9" cm="1">
        <f t="array" ref="I30">_xll.SNL.Clients.Office.Excel.Functions.SPG($A30, "SP_SHARES_OUT_PERIOD_END", I$3)</f>
        <v>18020132</v>
      </c>
      <c r="J30" s="9" cm="1">
        <f t="array" ref="J30">_xll.SNL.Clients.Office.Excel.Functions.SPG($A30, "SP_SHARES_OUT_PERIOD_END", J$3)</f>
        <v>17568132</v>
      </c>
    </row>
    <row r="31" spans="1:10" x14ac:dyDescent="0.3">
      <c r="A31" s="11" t="s">
        <v>1063</v>
      </c>
      <c r="B31" s="9" t="str" cm="1">
        <f t="array" ref="B31">_xll.SNL.Clients.Office.Excel.Functions.SPG($A31, "SP_SHARES_OUT_PERIOD_END", B$3)</f>
        <v>NA</v>
      </c>
      <c r="C31" s="9" cm="1">
        <f t="array" ref="C31">_xll.SNL.Clients.Office.Excel.Functions.SPG($A31, "SP_SHARES_OUT_PERIOD_END", C$3)</f>
        <v>29232000</v>
      </c>
      <c r="D31" s="9" cm="1">
        <f t="array" ref="D31">_xll.SNL.Clients.Office.Excel.Functions.SPG($A31, "SP_SHARES_OUT_PERIOD_END", D$3)</f>
        <v>29024000</v>
      </c>
      <c r="E31" s="9" cm="1">
        <f t="array" ref="E31">_xll.SNL.Clients.Office.Excel.Functions.SPG($A31, "SP_SHARES_OUT_PERIOD_END", E$3)</f>
        <v>28969000</v>
      </c>
      <c r="F31" s="9" cm="1">
        <f t="array" ref="F31">_xll.SNL.Clients.Office.Excel.Functions.SPG($A31, "SP_SHARES_OUT_PERIOD_END", F$3)</f>
        <v>28697000</v>
      </c>
      <c r="G31" s="9" cm="1">
        <f t="array" ref="G31">_xll.SNL.Clients.Office.Excel.Functions.SPG($A31, "SP_SHARES_OUT_PERIOD_END", G$3)</f>
        <v>28051000</v>
      </c>
      <c r="H31" s="9" cm="1">
        <f t="array" ref="H31">_xll.SNL.Clients.Office.Excel.Functions.SPG($A31, "SP_SHARES_OUT_PERIOD_END", H$3)</f>
        <v>27746000</v>
      </c>
      <c r="I31" s="9" cm="1">
        <f t="array" ref="I31">_xll.SNL.Clients.Office.Excel.Functions.SPG($A31, "SP_SHARES_OUT_PERIOD_END", I$3)</f>
        <v>27654000</v>
      </c>
      <c r="J31" s="9" cm="1">
        <f t="array" ref="J31">_xll.SNL.Clients.Office.Excel.Functions.SPG($A31, "SP_SHARES_OUT_PERIOD_END", J$3)</f>
        <v>27858000</v>
      </c>
    </row>
    <row r="32" spans="1:10" x14ac:dyDescent="0.3">
      <c r="A32" s="11" t="s">
        <v>1064</v>
      </c>
      <c r="B32" s="9" t="str" cm="1">
        <f t="array" ref="B32">_xll.SNL.Clients.Office.Excel.Functions.SPG($A32, "SP_SHARES_OUT_PERIOD_END", B$3)</f>
        <v>NA</v>
      </c>
      <c r="C32" s="9" t="str" cm="1">
        <f t="array" ref="C32">_xll.SNL.Clients.Office.Excel.Functions.SPG($A32, "SP_SHARES_OUT_PERIOD_END", C$3)</f>
        <v>NA</v>
      </c>
      <c r="D32" s="9" cm="1">
        <f t="array" ref="D32">_xll.SNL.Clients.Office.Excel.Functions.SPG($A32, "SP_SHARES_OUT_PERIOD_END", D$3)</f>
        <v>13016010</v>
      </c>
      <c r="E32" s="9" cm="1">
        <f t="array" ref="E32">_xll.SNL.Clients.Office.Excel.Functions.SPG($A32, "SP_SHARES_OUT_PERIOD_END", E$3)</f>
        <v>13016010</v>
      </c>
      <c r="F32" s="9" cm="1">
        <f t="array" ref="F32">_xll.SNL.Clients.Office.Excel.Functions.SPG($A32, "SP_SHARES_OUT_PERIOD_END", F$3)</f>
        <v>13007215</v>
      </c>
      <c r="G32" s="9" cm="1">
        <f t="array" ref="G32">_xll.SNL.Clients.Office.Excel.Functions.SPG($A32, "SP_SHARES_OUT_PERIOD_END", G$3)</f>
        <v>12938679</v>
      </c>
      <c r="H32" s="9" cm="1">
        <f t="array" ref="H32">_xll.SNL.Clients.Office.Excel.Functions.SPG($A32, "SP_SHARES_OUT_PERIOD_END", H$3)</f>
        <v>13400000</v>
      </c>
      <c r="I32" s="9" cm="1">
        <f t="array" ref="I32">_xll.SNL.Clients.Office.Excel.Functions.SPG($A32, "SP_SHARES_OUT_PERIOD_END", I$3)</f>
        <v>13900000</v>
      </c>
      <c r="J32" s="9" cm="1">
        <f t="array" ref="J32">_xll.SNL.Clients.Office.Excel.Functions.SPG($A32, "SP_SHARES_OUT_PERIOD_END", J$3)</f>
        <v>14800000</v>
      </c>
    </row>
    <row r="33" spans="1:10" x14ac:dyDescent="0.3">
      <c r="A33" s="11" t="s">
        <v>1065</v>
      </c>
      <c r="B33" s="9" t="str" cm="1">
        <f t="array" ref="B33">_xll.SNL.Clients.Office.Excel.Functions.SPG($A33, "SP_SHARES_OUT_PERIOD_END", B$3)</f>
        <v>NA</v>
      </c>
      <c r="C33" s="9" t="str" cm="1">
        <f t="array" ref="C33">_xll.SNL.Clients.Office.Excel.Functions.SPG($A33, "SP_SHARES_OUT_PERIOD_END", C$3)</f>
        <v>NA</v>
      </c>
      <c r="D33" s="9" cm="1">
        <f t="array" ref="D33">_xll.SNL.Clients.Office.Excel.Functions.SPG($A33, "SP_SHARES_OUT_PERIOD_END", D$3)</f>
        <v>47442533</v>
      </c>
      <c r="E33" s="9" cm="1">
        <f t="array" ref="E33">_xll.SNL.Clients.Office.Excel.Functions.SPG($A33, "SP_SHARES_OUT_PERIOD_END", E$3)</f>
        <v>45224972</v>
      </c>
      <c r="F33" s="9" cm="1">
        <f t="array" ref="F33">_xll.SNL.Clients.Office.Excel.Functions.SPG($A33, "SP_SHARES_OUT_PERIOD_END", F$3)</f>
        <v>45224972</v>
      </c>
      <c r="G33" s="9" cm="1">
        <f t="array" ref="G33">_xll.SNL.Clients.Office.Excel.Functions.SPG($A33, "SP_SHARES_OUT_PERIOD_END", G$3)</f>
        <v>45195370</v>
      </c>
      <c r="H33" s="9" cm="1">
        <f t="array" ref="H33">_xll.SNL.Clients.Office.Excel.Functions.SPG($A33, "SP_SHARES_OUT_PERIOD_END", H$3)</f>
        <v>45187327</v>
      </c>
      <c r="I33" s="9" cm="1">
        <f t="array" ref="I33">_xll.SNL.Clients.Office.Excel.Functions.SPG($A33, "SP_SHARES_OUT_PERIOD_END", I$3)</f>
        <v>45303998</v>
      </c>
      <c r="J33" s="9" cm="1">
        <f t="array" ref="J33">_xll.SNL.Clients.Office.Excel.Functions.SPG($A33, "SP_SHARES_OUT_PERIOD_END", J$3)</f>
        <v>45321745</v>
      </c>
    </row>
    <row r="34" spans="1:10" x14ac:dyDescent="0.3">
      <c r="A34" s="11" t="s">
        <v>1066</v>
      </c>
      <c r="B34" s="9" t="str" cm="1">
        <f t="array" ref="B34">_xll.SNL.Clients.Office.Excel.Functions.SPG($A34, "SP_SHARES_OUT_PERIOD_END", B$3)</f>
        <v>NA</v>
      </c>
      <c r="C34" s="9" cm="1">
        <f t="array" ref="C34">_xll.SNL.Clients.Office.Excel.Functions.SPG($A34, "SP_SHARES_OUT_PERIOD_END", C$3)</f>
        <v>243302257</v>
      </c>
      <c r="D34" s="9" cm="1">
        <f t="array" ref="D34">_xll.SNL.Clients.Office.Excel.Functions.SPG($A34, "SP_SHARES_OUT_PERIOD_END", D$3)</f>
        <v>243302173</v>
      </c>
      <c r="E34" s="9" cm="1">
        <f t="array" ref="E34">_xll.SNL.Clients.Office.Excel.Functions.SPG($A34, "SP_SHARES_OUT_PERIOD_END", E$3)</f>
        <v>243293457</v>
      </c>
      <c r="F34" s="9" t="str" cm="1">
        <f t="array" ref="F34">_xll.SNL.Clients.Office.Excel.Functions.SPG($A34, "SP_SHARES_OUT_PERIOD_END", F$3)</f>
        <v>NA</v>
      </c>
      <c r="G34" s="9" cm="1">
        <f t="array" ref="G34">_xll.SNL.Clients.Office.Excel.Functions.SPG($A34, "SP_SHARES_OUT_PERIOD_END", G$3)</f>
        <v>90000000</v>
      </c>
      <c r="H34" s="9" cm="1">
        <f t="array" ref="H34">_xll.SNL.Clients.Office.Excel.Functions.SPG($A34, "SP_SHARES_OUT_PERIOD_END", H$3)</f>
        <v>90000000</v>
      </c>
      <c r="I34" s="9" t="str" cm="1">
        <f t="array" ref="I34">_xll.SNL.Clients.Office.Excel.Functions.SPG($A34, "SP_SHARES_OUT_PERIOD_END", I$3)</f>
        <v>NA</v>
      </c>
      <c r="J34" s="9" t="str" cm="1">
        <f t="array" ref="J34">_xll.SNL.Clients.Office.Excel.Functions.SPG($A34, "SP_SHARES_OUT_PERIOD_END", J$3)</f>
        <v>NA</v>
      </c>
    </row>
    <row r="35" spans="1:10" x14ac:dyDescent="0.3">
      <c r="A35" s="11" t="s">
        <v>1067</v>
      </c>
      <c r="B35" s="9" t="str" cm="1">
        <f t="array" ref="B35">_xll.SNL.Clients.Office.Excel.Functions.SPG($A35, "SP_SHARES_OUT_PERIOD_END", B$3)</f>
        <v>NA</v>
      </c>
      <c r="C35" s="9" cm="1">
        <f t="array" ref="C35">_xll.SNL.Clients.Office.Excel.Functions.SPG($A35, "SP_SHARES_OUT_PERIOD_END", C$3)</f>
        <v>61138238</v>
      </c>
      <c r="D35" s="9" cm="1">
        <f t="array" ref="D35">_xll.SNL.Clients.Office.Excel.Functions.SPG($A35, "SP_SHARES_OUT_PERIOD_END", D$3)</f>
        <v>60901583</v>
      </c>
      <c r="E35" s="9" cm="1">
        <f t="array" ref="E35">_xll.SNL.Clients.Office.Excel.Functions.SPG($A35, "SP_SHARES_OUT_PERIOD_END", E$3)</f>
        <v>60901583</v>
      </c>
      <c r="F35" s="9" cm="1">
        <f t="array" ref="F35">_xll.SNL.Clients.Office.Excel.Functions.SPG($A35, "SP_SHARES_OUT_PERIOD_END", F$3)</f>
        <v>60894491</v>
      </c>
      <c r="G35" s="9" cm="1">
        <f t="array" ref="G35">_xll.SNL.Clients.Office.Excel.Functions.SPG($A35, "SP_SHARES_OUT_PERIOD_END", G$3)</f>
        <v>60895786</v>
      </c>
      <c r="H35" s="9" cm="1">
        <f t="array" ref="H35">_xll.SNL.Clients.Office.Excel.Functions.SPG($A35, "SP_SHARES_OUT_PERIOD_END", H$3)</f>
        <v>60724630</v>
      </c>
      <c r="I35" s="9" cm="1">
        <f t="array" ref="I35">_xll.SNL.Clients.Office.Excel.Functions.SPG($A35, "SP_SHARES_OUT_PERIOD_END", I$3)</f>
        <v>60724630</v>
      </c>
      <c r="J35" s="9" cm="1">
        <f t="array" ref="J35">_xll.SNL.Clients.Office.Excel.Functions.SPG($A35, "SP_SHARES_OUT_PERIOD_END", J$3)</f>
        <v>60717835</v>
      </c>
    </row>
    <row r="36" spans="1:10" x14ac:dyDescent="0.3">
      <c r="A36" s="11" t="s">
        <v>1068</v>
      </c>
      <c r="B36" s="9" t="str" cm="1">
        <f t="array" ref="B36">_xll.SNL.Clients.Office.Excel.Functions.SPG($A36, "SP_SHARES_OUT_PERIOD_END", B$3)</f>
        <v>NA</v>
      </c>
      <c r="C36" s="9" t="str" cm="1">
        <f t="array" ref="C36">_xll.SNL.Clients.Office.Excel.Functions.SPG($A36, "SP_SHARES_OUT_PERIOD_END", C$3)</f>
        <v>NA</v>
      </c>
      <c r="D36" s="9" cm="1">
        <f t="array" ref="D36">_xll.SNL.Clients.Office.Excel.Functions.SPG($A36, "SP_SHARES_OUT_PERIOD_END", D$3)</f>
        <v>117600000</v>
      </c>
      <c r="E36" s="9" cm="1">
        <f t="array" ref="E36">_xll.SNL.Clients.Office.Excel.Functions.SPG($A36, "SP_SHARES_OUT_PERIOD_END", E$3)</f>
        <v>117600000</v>
      </c>
      <c r="F36" s="9" cm="1">
        <f t="array" ref="F36">_xll.SNL.Clients.Office.Excel.Functions.SPG($A36, "SP_SHARES_OUT_PERIOD_END", F$3)</f>
        <v>117500000</v>
      </c>
      <c r="G36" s="9" cm="1">
        <f t="array" ref="G36">_xll.SNL.Clients.Office.Excel.Functions.SPG($A36, "SP_SHARES_OUT_PERIOD_END", G$3)</f>
        <v>117100000</v>
      </c>
      <c r="H36" s="9" cm="1">
        <f t="array" ref="H36">_xll.SNL.Clients.Office.Excel.Functions.SPG($A36, "SP_SHARES_OUT_PERIOD_END", H$3)</f>
        <v>117100000</v>
      </c>
      <c r="I36" s="9" cm="1">
        <f t="array" ref="I36">_xll.SNL.Clients.Office.Excel.Functions.SPG($A36, "SP_SHARES_OUT_PERIOD_END", I$3)</f>
        <v>117100000</v>
      </c>
      <c r="J36" s="9" cm="1">
        <f t="array" ref="J36">_xll.SNL.Clients.Office.Excel.Functions.SPG($A36, "SP_SHARES_OUT_PERIOD_END", J$3)</f>
        <v>117000000</v>
      </c>
    </row>
    <row r="37" spans="1:10" x14ac:dyDescent="0.3">
      <c r="A37" s="11" t="s">
        <v>1069</v>
      </c>
      <c r="B37" s="9" t="str" cm="1">
        <f t="array" ref="B37">_xll.SNL.Clients.Office.Excel.Functions.SPG($A37, "SP_SHARES_OUT_PERIOD_END", B$3)</f>
        <v>NA</v>
      </c>
      <c r="C37" s="9" t="str" cm="1">
        <f t="array" ref="C37">_xll.SNL.Clients.Office.Excel.Functions.SPG($A37, "SP_SHARES_OUT_PERIOD_END", C$3)</f>
        <v>NA</v>
      </c>
      <c r="D37" s="9" cm="1">
        <f t="array" ref="D37">_xll.SNL.Clients.Office.Excel.Functions.SPG($A37, "SP_SHARES_OUT_PERIOD_END", D$3)</f>
        <v>192102000</v>
      </c>
      <c r="E37" s="9" cm="1">
        <f t="array" ref="E37">_xll.SNL.Clients.Office.Excel.Functions.SPG($A37, "SP_SHARES_OUT_PERIOD_END", E$3)</f>
        <v>192013000</v>
      </c>
      <c r="F37" s="9" cm="1">
        <f t="array" ref="F37">_xll.SNL.Clients.Office.Excel.Functions.SPG($A37, "SP_SHARES_OUT_PERIOD_END", F$3)</f>
        <v>196430265</v>
      </c>
      <c r="G37" s="9" cm="1">
        <f t="array" ref="G37">_xll.SNL.Clients.Office.Excel.Functions.SPG($A37, "SP_SHARES_OUT_PERIOD_END", G$3)</f>
        <v>196936000</v>
      </c>
      <c r="H37" s="9" cm="1">
        <f t="array" ref="H37">_xll.SNL.Clients.Office.Excel.Functions.SPG($A37, "SP_SHARES_OUT_PERIOD_END", H$3)</f>
        <v>197538000</v>
      </c>
      <c r="I37" s="9" cm="1">
        <f t="array" ref="I37">_xll.SNL.Clients.Office.Excel.Functions.SPG($A37, "SP_SHARES_OUT_PERIOD_END", I$3)</f>
        <v>197481000</v>
      </c>
      <c r="J37" s="9" cm="1">
        <f t="array" ref="J37">_xll.SNL.Clients.Office.Excel.Functions.SPG($A37, "SP_SHARES_OUT_PERIOD_END", J$3)</f>
        <v>197450000</v>
      </c>
    </row>
    <row r="38" spans="1:10" x14ac:dyDescent="0.3">
      <c r="A38" s="11" t="s">
        <v>1070</v>
      </c>
      <c r="B38" s="9" t="str" cm="1">
        <f t="array" ref="B38">_xll.SNL.Clients.Office.Excel.Functions.SPG($A38, "SP_SHARES_OUT_PERIOD_END", B$3)</f>
        <v>NA</v>
      </c>
      <c r="C38" s="9" t="str" cm="1">
        <f t="array" ref="C38">_xll.SNL.Clients.Office.Excel.Functions.SPG($A38, "SP_SHARES_OUT_PERIOD_END", C$3)</f>
        <v>NA</v>
      </c>
      <c r="D38" s="9" cm="1">
        <f t="array" ref="D38">_xll.SNL.Clients.Office.Excel.Functions.SPG($A38, "SP_SHARES_OUT_PERIOD_END", D$3)</f>
        <v>37796873</v>
      </c>
      <c r="E38" s="9" cm="1">
        <f t="array" ref="E38">_xll.SNL.Clients.Office.Excel.Functions.SPG($A38, "SP_SHARES_OUT_PERIOD_END", E$3)</f>
        <v>37457199</v>
      </c>
      <c r="F38" s="9" cm="1">
        <f t="array" ref="F38">_xll.SNL.Clients.Office.Excel.Functions.SPG($A38, "SP_SHARES_OUT_PERIOD_END", F$3)</f>
        <v>37228883</v>
      </c>
      <c r="G38" s="9" cm="1">
        <f t="array" ref="G38">_xll.SNL.Clients.Office.Excel.Functions.SPG($A38, "SP_SHARES_OUT_PERIOD_END", G$3)</f>
        <v>36980612</v>
      </c>
      <c r="H38" s="9" cm="1">
        <f t="array" ref="H38">_xll.SNL.Clients.Office.Excel.Functions.SPG($A38, "SP_SHARES_OUT_PERIOD_END", H$3)</f>
        <v>36980592</v>
      </c>
      <c r="I38" s="9" cm="1">
        <f t="array" ref="I38">_xll.SNL.Clients.Office.Excel.Functions.SPG($A38, "SP_SHARES_OUT_PERIOD_END", I$3)</f>
        <v>36976599</v>
      </c>
      <c r="J38" s="9" cm="1">
        <f t="array" ref="J38">_xll.SNL.Clients.Office.Excel.Functions.SPG($A38, "SP_SHARES_OUT_PERIOD_END", J$3)</f>
        <v>36976284</v>
      </c>
    </row>
    <row r="39" spans="1:10" x14ac:dyDescent="0.3">
      <c r="A39" s="11" t="s">
        <v>1071</v>
      </c>
      <c r="B39" s="9" t="str" cm="1">
        <f t="array" ref="B39">_xll.SNL.Clients.Office.Excel.Functions.SPG($A39, "SP_SHARES_OUT_PERIOD_END", B$3)</f>
        <v>NA</v>
      </c>
      <c r="C39" s="9" t="str" cm="1">
        <f t="array" ref="C39">_xll.SNL.Clients.Office.Excel.Functions.SPG($A39, "SP_SHARES_OUT_PERIOD_END", C$3)</f>
        <v>NA</v>
      </c>
      <c r="D39" s="9" cm="1">
        <f t="array" ref="D39">_xll.SNL.Clients.Office.Excel.Functions.SPG($A39, "SP_SHARES_OUT_PERIOD_END", D$3)</f>
        <v>15161275</v>
      </c>
      <c r="E39" s="9" cm="1">
        <f t="array" ref="E39">_xll.SNL.Clients.Office.Excel.Functions.SPG($A39, "SP_SHARES_OUT_PERIOD_END", E$3)</f>
        <v>15428962</v>
      </c>
      <c r="F39" s="9" cm="1">
        <f t="array" ref="F39">_xll.SNL.Clients.Office.Excel.Functions.SPG($A39, "SP_SHARES_OUT_PERIOD_END", F$3)</f>
        <v>15653463</v>
      </c>
      <c r="G39" s="9" cm="1">
        <f t="array" ref="G39">_xll.SNL.Clients.Office.Excel.Functions.SPG($A39, "SP_SHARES_OUT_PERIOD_END", G$3)</f>
        <v>15812027</v>
      </c>
      <c r="H39" s="9" cm="1">
        <f t="array" ref="H39">_xll.SNL.Clients.Office.Excel.Functions.SPG($A39, "SP_SHARES_OUT_PERIOD_END", H$3)</f>
        <v>16026398</v>
      </c>
      <c r="I39" s="9" cm="1">
        <f t="array" ref="I39">_xll.SNL.Clients.Office.Excel.Functions.SPG($A39, "SP_SHARES_OUT_PERIOD_END", I$3)</f>
        <v>16412878</v>
      </c>
      <c r="J39" s="9" cm="1">
        <f t="array" ref="J39">_xll.SNL.Clients.Office.Excel.Functions.SPG($A39, "SP_SHARES_OUT_PERIOD_END", J$3)</f>
        <v>16635295</v>
      </c>
    </row>
    <row r="40" spans="1:10" x14ac:dyDescent="0.3">
      <c r="A40" s="11" t="s">
        <v>1072</v>
      </c>
      <c r="B40" s="9" t="str" cm="1">
        <f t="array" ref="B40">_xll.SNL.Clients.Office.Excel.Functions.SPG($A40, "SP_SHARES_OUT_PERIOD_END", B$3)</f>
        <v>NA</v>
      </c>
      <c r="C40" s="9" cm="1">
        <f t="array" ref="C40">_xll.SNL.Clients.Office.Excel.Functions.SPG($A40, "SP_SHARES_OUT_PERIOD_END", C$3)</f>
        <v>69068609</v>
      </c>
      <c r="D40" s="9" cm="1">
        <f t="array" ref="D40">_xll.SNL.Clients.Office.Excel.Functions.SPG($A40, "SP_SHARES_OUT_PERIOD_END", D$3)</f>
        <v>69067019</v>
      </c>
      <c r="E40" s="9" cm="1">
        <f t="array" ref="E40">_xll.SNL.Clients.Office.Excel.Functions.SPG($A40, "SP_SHARES_OUT_PERIOD_END", E$3)</f>
        <v>69066573</v>
      </c>
      <c r="F40" s="9" cm="1">
        <f t="array" ref="F40">_xll.SNL.Clients.Office.Excel.Functions.SPG($A40, "SP_SHARES_OUT_PERIOD_END", F$3)</f>
        <v>69115263</v>
      </c>
      <c r="G40" s="9" cm="1">
        <f t="array" ref="G40">_xll.SNL.Clients.Office.Excel.Functions.SPG($A40, "SP_SHARES_OUT_PERIOD_END", G$3)</f>
        <v>69053341</v>
      </c>
      <c r="H40" s="9" cm="1">
        <f t="array" ref="H40">_xll.SNL.Clients.Office.Excel.Functions.SPG($A40, "SP_SHARES_OUT_PERIOD_END", H$3)</f>
        <v>69138461</v>
      </c>
      <c r="I40" s="9" cm="1">
        <f t="array" ref="I40">_xll.SNL.Clients.Office.Excel.Functions.SPG($A40, "SP_SHARES_OUT_PERIOD_END", I$3)</f>
        <v>69139783</v>
      </c>
      <c r="J40" s="9" cm="1">
        <f t="array" ref="J40">_xll.SNL.Clients.Office.Excel.Functions.SPG($A40, "SP_SHARES_OUT_PERIOD_END", J$3)</f>
        <v>69373863</v>
      </c>
    </row>
    <row r="41" spans="1:10" x14ac:dyDescent="0.3">
      <c r="A41" s="11" t="s">
        <v>1073</v>
      </c>
      <c r="B41" s="9" t="str" cm="1">
        <f t="array" ref="B41">_xll.SNL.Clients.Office.Excel.Functions.SPG($A41, "SP_SHARES_OUT_PERIOD_END", B$3)</f>
        <v>NA</v>
      </c>
      <c r="C41" s="9" t="str" cm="1">
        <f t="array" ref="C41">_xll.SNL.Clients.Office.Excel.Functions.SPG($A41, "SP_SHARES_OUT_PERIOD_END", C$3)</f>
        <v>NA</v>
      </c>
      <c r="D41" s="9" cm="1">
        <f t="array" ref="D41">_xll.SNL.Clients.Office.Excel.Functions.SPG($A41, "SP_SHARES_OUT_PERIOD_END", D$3)</f>
        <v>19049970</v>
      </c>
      <c r="E41" s="9" cm="1">
        <f t="array" ref="E41">_xll.SNL.Clients.Office.Excel.Functions.SPG($A41, "SP_SHARES_OUT_PERIOD_END", E$3)</f>
        <v>19068286</v>
      </c>
      <c r="F41" s="9" cm="1">
        <f t="array" ref="F41">_xll.SNL.Clients.Office.Excel.Functions.SPG($A41, "SP_SHARES_OUT_PERIOD_END", F$3)</f>
        <v>19135008</v>
      </c>
      <c r="G41" s="9" cm="1">
        <f t="array" ref="G41">_xll.SNL.Clients.Office.Excel.Functions.SPG($A41, "SP_SHARES_OUT_PERIOD_END", G$3)</f>
        <v>19135008</v>
      </c>
      <c r="H41" s="9" cm="1">
        <f t="array" ref="H41">_xll.SNL.Clients.Office.Excel.Functions.SPG($A41, "SP_SHARES_OUT_PERIOD_END", H$3)</f>
        <v>19184449</v>
      </c>
      <c r="I41" s="9" cm="1">
        <f t="array" ref="I41">_xll.SNL.Clients.Office.Excel.Functions.SPG($A41, "SP_SHARES_OUT_PERIOD_END", I$3)</f>
        <v>19180014</v>
      </c>
      <c r="J41" s="9" cm="1">
        <f t="array" ref="J41">_xll.SNL.Clients.Office.Excel.Functions.SPG($A41, "SP_SHARES_OUT_PERIOD_END", J$3)</f>
        <v>19154387</v>
      </c>
    </row>
    <row r="42" spans="1:10" x14ac:dyDescent="0.3">
      <c r="A42" s="11" t="s">
        <v>1074</v>
      </c>
      <c r="B42" s="9" t="str" cm="1">
        <f t="array" ref="B42">_xll.SNL.Clients.Office.Excel.Functions.SPG($A42, "SP_SHARES_OUT_PERIOD_END", B$3)</f>
        <v>NA</v>
      </c>
      <c r="C42" s="9" t="str" cm="1">
        <f t="array" ref="C42">_xll.SNL.Clients.Office.Excel.Functions.SPG($A42, "SP_SHARES_OUT_PERIOD_END", C$3)</f>
        <v>NA</v>
      </c>
      <c r="D42" s="9" cm="1">
        <f t="array" ref="D42">_xll.SNL.Clients.Office.Excel.Functions.SPG($A42, "SP_SHARES_OUT_PERIOD_END", D$3)</f>
        <v>38018000</v>
      </c>
      <c r="E42" s="9" cm="1">
        <f t="array" ref="E42">_xll.SNL.Clients.Office.Excel.Functions.SPG($A42, "SP_SHARES_OUT_PERIOD_END", E$3)</f>
        <v>38000000</v>
      </c>
      <c r="F42" s="9" cm="1">
        <f t="array" ref="F42">_xll.SNL.Clients.Office.Excel.Functions.SPG($A42, "SP_SHARES_OUT_PERIOD_END", F$3)</f>
        <v>37924000</v>
      </c>
      <c r="G42" s="9" cm="1">
        <f t="array" ref="G42">_xll.SNL.Clients.Office.Excel.Functions.SPG($A42, "SP_SHARES_OUT_PERIOD_END", G$3)</f>
        <v>37810000</v>
      </c>
      <c r="H42" s="9" cm="1">
        <f t="array" ref="H42">_xll.SNL.Clients.Office.Excel.Functions.SPG($A42, "SP_SHARES_OUT_PERIOD_END", H$3)</f>
        <v>37774000</v>
      </c>
      <c r="I42" s="9" cm="1">
        <f t="array" ref="I42">_xll.SNL.Clients.Office.Excel.Functions.SPG($A42, "SP_SHARES_OUT_PERIOD_END", I$3)</f>
        <v>37987000</v>
      </c>
      <c r="J42" s="9" cm="1">
        <f t="array" ref="J42">_xll.SNL.Clients.Office.Excel.Functions.SPG($A42, "SP_SHARES_OUT_PERIOD_END", J$3)</f>
        <v>40238000</v>
      </c>
    </row>
    <row r="43" spans="1:10" x14ac:dyDescent="0.3">
      <c r="A43" s="11" t="s">
        <v>1075</v>
      </c>
      <c r="B43" s="9" t="str" cm="1">
        <f t="array" ref="B43">_xll.SNL.Clients.Office.Excel.Functions.SPG($A43, "SP_SHARES_OUT_PERIOD_END", B$3)</f>
        <v>NA</v>
      </c>
      <c r="C43" s="9" t="str" cm="1">
        <f t="array" ref="C43">_xll.SNL.Clients.Office.Excel.Functions.SPG($A43, "SP_SHARES_OUT_PERIOD_END", C$3)</f>
        <v>NA</v>
      </c>
      <c r="D43" s="9" cm="1">
        <f t="array" ref="D43">_xll.SNL.Clients.Office.Excel.Functions.SPG($A43, "SP_SHARES_OUT_PERIOD_END", D$3)</f>
        <v>48372997</v>
      </c>
      <c r="E43" s="9" cm="1">
        <f t="array" ref="E43">_xll.SNL.Clients.Office.Excel.Functions.SPG($A43, "SP_SHARES_OUT_PERIOD_END", E$3)</f>
        <v>48962414</v>
      </c>
      <c r="F43" s="9" cm="1">
        <f t="array" ref="F43">_xll.SNL.Clients.Office.Excel.Functions.SPG($A43, "SP_SHARES_OUT_PERIOD_END", F$3)</f>
        <v>48841343</v>
      </c>
      <c r="G43" s="9" cm="1">
        <f t="array" ref="G43">_xll.SNL.Clients.Office.Excel.Functions.SPG($A43, "SP_SHARES_OUT_PERIOD_END", G$3)</f>
        <v>48068881</v>
      </c>
      <c r="H43" s="9" cm="1">
        <f t="array" ref="H43">_xll.SNL.Clients.Office.Excel.Functions.SPG($A43, "SP_SHARES_OUT_PERIOD_END", H$3)</f>
        <v>47898466</v>
      </c>
      <c r="I43" s="9" cm="1">
        <f t="array" ref="I43">_xll.SNL.Clients.Office.Excel.Functions.SPG($A43, "SP_SHARES_OUT_PERIOD_END", I$3)</f>
        <v>48818806</v>
      </c>
      <c r="J43" s="9" cm="1">
        <f t="array" ref="J43">_xll.SNL.Clients.Office.Excel.Functions.SPG($A43, "SP_SHARES_OUT_PERIOD_END", J$3)</f>
        <v>48179238</v>
      </c>
    </row>
    <row r="44" spans="1:10" x14ac:dyDescent="0.3">
      <c r="A44" s="11" t="s">
        <v>1076</v>
      </c>
      <c r="B44" s="9" t="str" cm="1">
        <f t="array" ref="B44">_xll.SNL.Clients.Office.Excel.Functions.SPG($A44, "SP_SHARES_OUT_PERIOD_END", B$3)</f>
        <v>NA</v>
      </c>
      <c r="C44" s="9" t="str" cm="1">
        <f t="array" ref="C44">_xll.SNL.Clients.Office.Excel.Functions.SPG($A44, "SP_SHARES_OUT_PERIOD_END", C$3)</f>
        <v>NA</v>
      </c>
      <c r="D44" s="9" cm="1">
        <f t="array" ref="D44">_xll.SNL.Clients.Office.Excel.Functions.SPG($A44, "SP_SHARES_OUT_PERIOD_END", D$3)</f>
        <v>19576863</v>
      </c>
      <c r="E44" s="9" cm="1">
        <f t="array" ref="E44">_xll.SNL.Clients.Office.Excel.Functions.SPG($A44, "SP_SHARES_OUT_PERIOD_END", E$3)</f>
        <v>19551528</v>
      </c>
      <c r="F44" s="9" cm="1">
        <f t="array" ref="F44">_xll.SNL.Clients.Office.Excel.Functions.SPG($A44, "SP_SHARES_OUT_PERIOD_END", F$3)</f>
        <v>19427307</v>
      </c>
      <c r="G44" s="9" cm="1">
        <f t="array" ref="G44">_xll.SNL.Clients.Office.Excel.Functions.SPG($A44, "SP_SHARES_OUT_PERIOD_END", G$3)</f>
        <v>19115953</v>
      </c>
      <c r="H44" s="9" cm="1">
        <f t="array" ref="H44">_xll.SNL.Clients.Office.Excel.Functions.SPG($A44, "SP_SHARES_OUT_PERIOD_END", H$3)</f>
        <v>19050244</v>
      </c>
      <c r="I44" s="9" cm="1">
        <f t="array" ref="I44">_xll.SNL.Clients.Office.Excel.Functions.SPG($A44, "SP_SHARES_OUT_PERIOD_END", I$3)</f>
        <v>18906425</v>
      </c>
      <c r="J44" s="9" cm="1">
        <f t="array" ref="J44">_xll.SNL.Clients.Office.Excel.Functions.SPG($A44, "SP_SHARES_OUT_PERIOD_END", J$3)</f>
        <v>16582397</v>
      </c>
    </row>
    <row r="45" spans="1:10" x14ac:dyDescent="0.3">
      <c r="A45" s="11" t="s">
        <v>1077</v>
      </c>
      <c r="B45" s="9" t="str" cm="1">
        <f t="array" ref="B45">_xll.SNL.Clients.Office.Excel.Functions.SPG($A45, "SP_SHARES_OUT_PERIOD_END", B$3)</f>
        <v>NA</v>
      </c>
      <c r="C45" s="9" cm="1">
        <f t="array" ref="C45">_xll.SNL.Clients.Office.Excel.Functions.SPG($A45, "SP_SHARES_OUT_PERIOD_END", C$3)</f>
        <v>21939010</v>
      </c>
      <c r="D45" s="9" cm="1">
        <f t="array" ref="D45">_xll.SNL.Clients.Office.Excel.Functions.SPG($A45, "SP_SHARES_OUT_PERIOD_END", D$3)</f>
        <v>21945986</v>
      </c>
      <c r="E45" s="9" cm="1">
        <f t="array" ref="E45">_xll.SNL.Clients.Office.Excel.Functions.SPG($A45, "SP_SHARES_OUT_PERIOD_END", E$3)</f>
        <v>21936674</v>
      </c>
      <c r="F45" s="9" cm="1">
        <f t="array" ref="F45">_xll.SNL.Clients.Office.Excel.Functions.SPG($A45, "SP_SHARES_OUT_PERIOD_END", F$3)</f>
        <v>22089265</v>
      </c>
      <c r="G45" s="9" cm="1">
        <f t="array" ref="G45">_xll.SNL.Clients.Office.Excel.Functions.SPG($A45, "SP_SHARES_OUT_PERIOD_END", G$3)</f>
        <v>22085098</v>
      </c>
      <c r="H45" s="9" cm="1">
        <f t="array" ref="H45">_xll.SNL.Clients.Office.Excel.Functions.SPG($A45, "SP_SHARES_OUT_PERIOD_END", H$3)</f>
        <v>22072123</v>
      </c>
      <c r="I45" s="9" cm="1">
        <f t="array" ref="I45">_xll.SNL.Clients.Office.Excel.Functions.SPG($A45, "SP_SHARES_OUT_PERIOD_END", I$3)</f>
        <v>22219005</v>
      </c>
      <c r="J45" s="9" cm="1">
        <f t="array" ref="J45">_xll.SNL.Clients.Office.Excel.Functions.SPG($A45, "SP_SHARES_OUT_PERIOD_END", J$3)</f>
        <v>22224299</v>
      </c>
    </row>
    <row r="46" spans="1:10" x14ac:dyDescent="0.3">
      <c r="A46" s="11" t="s">
        <v>1078</v>
      </c>
      <c r="B46" s="9" t="str" cm="1">
        <f t="array" ref="B46">_xll.SNL.Clients.Office.Excel.Functions.SPG($A46, "SP_SHARES_OUT_PERIOD_END", B$3)</f>
        <v>NA</v>
      </c>
      <c r="C46" s="9" t="str" cm="1">
        <f t="array" ref="C46">_xll.SNL.Clients.Office.Excel.Functions.SPG($A46, "SP_SHARES_OUT_PERIOD_END", C$3)</f>
        <v>NA</v>
      </c>
      <c r="D46" s="9" cm="1">
        <f t="array" ref="D46">_xll.SNL.Clients.Office.Excel.Functions.SPG($A46, "SP_SHARES_OUT_PERIOD_END", D$3)</f>
        <v>138169164</v>
      </c>
      <c r="E46" s="9" cm="1">
        <f t="array" ref="E46">_xll.SNL.Clients.Office.Excel.Functions.SPG($A46, "SP_SHARES_OUT_PERIOD_END", E$3)</f>
        <v>138438433</v>
      </c>
      <c r="F46" s="9" cm="1">
        <f t="array" ref="F46">_xll.SNL.Clients.Office.Excel.Functions.SPG($A46, "SP_SHARES_OUT_PERIOD_END", F$3)</f>
        <v>142096715</v>
      </c>
      <c r="G46" s="9" cm="1">
        <f t="array" ref="G46">_xll.SNL.Clients.Office.Excel.Functions.SPG($A46, "SP_SHARES_OUT_PERIOD_END", G$3)</f>
        <v>141358605</v>
      </c>
      <c r="H46" s="9" cm="1">
        <f t="array" ref="H46">_xll.SNL.Clients.Office.Excel.Functions.SPG($A46, "SP_SHARES_OUT_PERIOD_END", H$3)</f>
        <v>141353133</v>
      </c>
      <c r="I46" s="9" cm="1">
        <f t="array" ref="I46">_xll.SNL.Clients.Office.Excel.Functions.SPG($A46, "SP_SHARES_OUT_PERIOD_END", I$3)</f>
        <v>141343177</v>
      </c>
      <c r="J46" s="9" cm="1">
        <f t="array" ref="J46">_xll.SNL.Clients.Office.Excel.Functions.SPG($A46, "SP_SHARES_OUT_PERIOD_END", J$3)</f>
        <v>141266039</v>
      </c>
    </row>
    <row r="47" spans="1:10" x14ac:dyDescent="0.3">
      <c r="A47" s="11" t="s">
        <v>1079</v>
      </c>
      <c r="B47" s="9" t="str" cm="1">
        <f t="array" ref="B47">_xll.SNL.Clients.Office.Excel.Functions.SPG($A47, "SP_SHARES_OUT_PERIOD_END", B$3)</f>
        <v>NA</v>
      </c>
      <c r="C47" s="9" t="str" cm="1">
        <f t="array" ref="C47">_xll.SNL.Clients.Office.Excel.Functions.SPG($A47, "SP_SHARES_OUT_PERIOD_END", C$3)</f>
        <v>NA</v>
      </c>
      <c r="D47" s="9" cm="1">
        <f t="array" ref="D47">_xll.SNL.Clients.Office.Excel.Functions.SPG($A47, "SP_SHARES_OUT_PERIOD_END", D$3)</f>
        <v>239925065</v>
      </c>
      <c r="E47" s="9" cm="1">
        <f t="array" ref="E47">_xll.SNL.Clients.Office.Excel.Functions.SPG($A47, "SP_SHARES_OUT_PERIOD_END", E$3)</f>
        <v>241280329</v>
      </c>
      <c r="F47" s="9" cm="1">
        <f t="array" ref="F47">_xll.SNL.Clients.Office.Excel.Functions.SPG($A47, "SP_SHARES_OUT_PERIOD_END", F$3)</f>
        <v>242346188</v>
      </c>
      <c r="G47" s="9" cm="1">
        <f t="array" ref="G47">_xll.SNL.Clients.Office.Excel.Functions.SPG($A47, "SP_SHARES_OUT_PERIOD_END", G$3)</f>
        <v>241515532</v>
      </c>
      <c r="H47" s="9" cm="1">
        <f t="array" ref="H47">_xll.SNL.Clients.Office.Excel.Functions.SPG($A47, "SP_SHARES_OUT_PERIOD_END", H$3)</f>
        <v>228807202</v>
      </c>
      <c r="I47" s="9" cm="1">
        <f t="array" ref="I47">_xll.SNL.Clients.Office.Excel.Functions.SPG($A47, "SP_SHARES_OUT_PERIOD_END", I$3)</f>
        <v>228799092</v>
      </c>
      <c r="J47" s="9" cm="1">
        <f t="array" ref="J47">_xll.SNL.Clients.Office.Excel.Functions.SPG($A47, "SP_SHARES_OUT_PERIOD_END", J$3)</f>
        <v>229013349</v>
      </c>
    </row>
    <row r="48" spans="1:10" x14ac:dyDescent="0.3">
      <c r="A48" s="11" t="s">
        <v>1080</v>
      </c>
      <c r="B48" s="9" t="str" cm="1">
        <f t="array" ref="B48">_xll.SNL.Clients.Office.Excel.Functions.SPG($A48, "SP_SHARES_OUT_PERIOD_END", B$3)</f>
        <v>NA</v>
      </c>
      <c r="C48" s="9" t="str" cm="1">
        <f t="array" ref="C48">_xll.SNL.Clients.Office.Excel.Functions.SPG($A48, "SP_SHARES_OUT_PERIOD_END", C$3)</f>
        <v>NA</v>
      </c>
      <c r="D48" s="9" cm="1">
        <f t="array" ref="D48">_xll.SNL.Clients.Office.Excel.Functions.SPG($A48, "SP_SHARES_OUT_PERIOD_END", D$3)</f>
        <v>188608777</v>
      </c>
      <c r="E48" s="9" cm="1">
        <f t="array" ref="E48">_xll.SNL.Clients.Office.Excel.Functions.SPG($A48, "SP_SHARES_OUT_PERIOD_END", E$3)</f>
        <v>188548879</v>
      </c>
      <c r="F48" s="9" cm="1">
        <f t="array" ref="F48">_xll.SNL.Clients.Office.Excel.Functions.SPG($A48, "SP_SHARES_OUT_PERIOD_END", F$3)</f>
        <v>189452116</v>
      </c>
      <c r="G48" s="9" cm="1">
        <f t="array" ref="G48">_xll.SNL.Clients.Office.Excel.Functions.SPG($A48, "SP_SHARES_OUT_PERIOD_END", G$3)</f>
        <v>188505264</v>
      </c>
      <c r="H48" s="9" cm="1">
        <f t="array" ref="H48">_xll.SNL.Clients.Office.Excel.Functions.SPG($A48, "SP_SHARES_OUT_PERIOD_END", H$3)</f>
        <v>188501642</v>
      </c>
      <c r="I48" s="9" cm="1">
        <f t="array" ref="I48">_xll.SNL.Clients.Office.Excel.Functions.SPG($A48, "SP_SHARES_OUT_PERIOD_END", I$3)</f>
        <v>183067388</v>
      </c>
      <c r="J48" s="9" cm="1">
        <f t="array" ref="J48">_xll.SNL.Clients.Office.Excel.Functions.SPG($A48, "SP_SHARES_OUT_PERIOD_END", J$3)</f>
        <v>183821003</v>
      </c>
    </row>
    <row r="49" spans="1:10" x14ac:dyDescent="0.3">
      <c r="A49" s="11" t="s">
        <v>1081</v>
      </c>
      <c r="B49" s="9" t="str" cm="1">
        <f t="array" ref="B49">_xll.SNL.Clients.Office.Excel.Functions.SPG($A49, "SP_SHARES_OUT_PERIOD_END", B$3)</f>
        <v>NA</v>
      </c>
      <c r="C49" s="9" cm="1">
        <f t="array" ref="C49">_xll.SNL.Clients.Office.Excel.Functions.SPG($A49, "SP_SHARES_OUT_PERIOD_END", C$3)</f>
        <v>23286924</v>
      </c>
      <c r="D49" s="9" cm="1">
        <f t="array" ref="D49">_xll.SNL.Clients.Office.Excel.Functions.SPG($A49, "SP_SHARES_OUT_PERIOD_END", D$3)</f>
        <v>23462106</v>
      </c>
      <c r="E49" s="9" cm="1">
        <f t="array" ref="E49">_xll.SNL.Clients.Office.Excel.Functions.SPG($A49, "SP_SHARES_OUT_PERIOD_END", E$3)</f>
        <v>23688048</v>
      </c>
      <c r="F49" s="9" cm="1">
        <f t="array" ref="F49">_xll.SNL.Clients.Office.Excel.Functions.SPG($A49, "SP_SHARES_OUT_PERIOD_END", F$3)</f>
        <v>23457738</v>
      </c>
      <c r="G49" s="9" cm="1">
        <f t="array" ref="G49">_xll.SNL.Clients.Office.Excel.Functions.SPG($A49, "SP_SHARES_OUT_PERIOD_END", G$3)</f>
        <v>23563988</v>
      </c>
      <c r="H49" s="9" cm="1">
        <f t="array" ref="H49">_xll.SNL.Clients.Office.Excel.Functions.SPG($A49, "SP_SHARES_OUT_PERIOD_END", H$3)</f>
        <v>23799773</v>
      </c>
      <c r="I49" s="9" cm="1">
        <f t="array" ref="I49">_xll.SNL.Clients.Office.Excel.Functions.SPG($A49, "SP_SHARES_OUT_PERIOD_END", I$3)</f>
        <v>24024955</v>
      </c>
      <c r="J49" s="9" cm="1">
        <f t="array" ref="J49">_xll.SNL.Clients.Office.Excel.Functions.SPG($A49, "SP_SHARES_OUT_PERIOD_END", J$3)</f>
        <v>24125156</v>
      </c>
    </row>
    <row r="50" spans="1:10" x14ac:dyDescent="0.3">
      <c r="A50" s="11" t="s">
        <v>1082</v>
      </c>
      <c r="B50" s="9" t="str" cm="1">
        <f t="array" ref="B50">_xll.SNL.Clients.Office.Excel.Functions.SPG($A50, "SP_SHARES_OUT_PERIOD_END", B$3)</f>
        <v>NA</v>
      </c>
      <c r="C50" s="9" t="str" cm="1">
        <f t="array" ref="C50">_xll.SNL.Clients.Office.Excel.Functions.SPG($A50, "SP_SHARES_OUT_PERIOD_END", C$3)</f>
        <v>NA</v>
      </c>
      <c r="D50" s="9" cm="1">
        <f t="array" ref="D50">_xll.SNL.Clients.Office.Excel.Functions.SPG($A50, "SP_SHARES_OUT_PERIOD_END", D$3)</f>
        <v>175175644</v>
      </c>
      <c r="E50" s="9" cm="1">
        <f t="array" ref="E50">_xll.SNL.Clients.Office.Excel.Functions.SPG($A50, "SP_SHARES_OUT_PERIOD_END", E$3)</f>
        <v>156300536</v>
      </c>
      <c r="F50" s="9" cm="1">
        <f t="array" ref="F50">_xll.SNL.Clients.Office.Excel.Functions.SPG($A50, "SP_SHARES_OUT_PERIOD_END", F$3)</f>
        <v>156286457</v>
      </c>
      <c r="G50" s="9" cm="1">
        <f t="array" ref="G50">_xll.SNL.Clients.Office.Excel.Functions.SPG($A50, "SP_SHARES_OUT_PERIOD_END", G$3)</f>
        <v>155963947</v>
      </c>
      <c r="H50" s="9" cm="1">
        <f t="array" ref="H50">_xll.SNL.Clients.Office.Excel.Functions.SPG($A50, "SP_SHARES_OUT_PERIOD_END", H$3)</f>
        <v>156120091</v>
      </c>
      <c r="I50" s="9" cm="1">
        <f t="array" ref="I50">_xll.SNL.Clients.Office.Excel.Functions.SPG($A50, "SP_SHARES_OUT_PERIOD_END", I$3)</f>
        <v>156499576</v>
      </c>
      <c r="J50" s="9" cm="1">
        <f t="array" ref="J50">_xll.SNL.Clients.Office.Excel.Functions.SPG($A50, "SP_SHARES_OUT_PERIOD_END", J$3)</f>
        <v>156696510</v>
      </c>
    </row>
    <row r="51" spans="1:10" x14ac:dyDescent="0.3">
      <c r="A51" s="11" t="s">
        <v>1083</v>
      </c>
      <c r="B51" s="9" t="str" cm="1">
        <f t="array" ref="B51">_xll.SNL.Clients.Office.Excel.Functions.SPG($A51, "SP_SHARES_OUT_PERIOD_END", B$3)</f>
        <v>NA</v>
      </c>
      <c r="C51" s="9" t="str" cm="1">
        <f t="array" ref="C51">_xll.SNL.Clients.Office.Excel.Functions.SPG($A51, "SP_SHARES_OUT_PERIOD_END", C$3)</f>
        <v>NA</v>
      </c>
      <c r="D51" s="9" cm="1">
        <f t="array" ref="D51">_xll.SNL.Clients.Office.Excel.Functions.SPG($A51, "SP_SHARES_OUT_PERIOD_END", D$3)</f>
        <v>48800000</v>
      </c>
      <c r="E51" s="9" cm="1">
        <f t="array" ref="E51">_xll.SNL.Clients.Office.Excel.Functions.SPG($A51, "SP_SHARES_OUT_PERIOD_END", E$3)</f>
        <v>48800000</v>
      </c>
      <c r="F51" s="9" cm="1">
        <f t="array" ref="F51">_xll.SNL.Clients.Office.Excel.Functions.SPG($A51, "SP_SHARES_OUT_PERIOD_END", F$3)</f>
        <v>48600000</v>
      </c>
      <c r="G51" s="9" cm="1">
        <f t="array" ref="G51">_xll.SNL.Clients.Office.Excel.Functions.SPG($A51, "SP_SHARES_OUT_PERIOD_END", G$3)</f>
        <v>48600000</v>
      </c>
      <c r="H51" s="9" cm="1">
        <f t="array" ref="H51">_xll.SNL.Clients.Office.Excel.Functions.SPG($A51, "SP_SHARES_OUT_PERIOD_END", H$3)</f>
        <v>48800000</v>
      </c>
      <c r="I51" s="9" cm="1">
        <f t="array" ref="I51">_xll.SNL.Clients.Office.Excel.Functions.SPG($A51, "SP_SHARES_OUT_PERIOD_END", I$3)</f>
        <v>48800000</v>
      </c>
      <c r="J51" s="9" cm="1">
        <f t="array" ref="J51">_xll.SNL.Clients.Office.Excel.Functions.SPG($A51, "SP_SHARES_OUT_PERIOD_END", J$3)</f>
        <v>48400000</v>
      </c>
    </row>
    <row r="52" spans="1:10" x14ac:dyDescent="0.3">
      <c r="A52" s="11" t="s">
        <v>1084</v>
      </c>
      <c r="B52" s="9" t="str" cm="1">
        <f t="array" ref="B52">_xll.SNL.Clients.Office.Excel.Functions.SPG($A52, "SP_SHARES_OUT_PERIOD_END", B$3)</f>
        <v>NA</v>
      </c>
      <c r="C52" s="9" t="str" cm="1">
        <f t="array" ref="C52">_xll.SNL.Clients.Office.Excel.Functions.SPG($A52, "SP_SHARES_OUT_PERIOD_END", C$3)</f>
        <v>NA</v>
      </c>
      <c r="D52" s="9" cm="1">
        <f t="array" ref="D52">_xll.SNL.Clients.Office.Excel.Functions.SPG($A52, "SP_SHARES_OUT_PERIOD_END", D$3)</f>
        <v>91500000</v>
      </c>
      <c r="E52" s="9" cm="1">
        <f t="array" ref="E52">_xll.SNL.Clients.Office.Excel.Functions.SPG($A52, "SP_SHARES_OUT_PERIOD_END", E$3)</f>
        <v>91300000</v>
      </c>
      <c r="F52" s="9" cm="1">
        <f t="array" ref="F52">_xll.SNL.Clients.Office.Excel.Functions.SPG($A52, "SP_SHARES_OUT_PERIOD_END", F$3)</f>
        <v>90900000</v>
      </c>
      <c r="G52" s="9" cm="1">
        <f t="array" ref="G52">_xll.SNL.Clients.Office.Excel.Functions.SPG($A52, "SP_SHARES_OUT_PERIOD_END", G$3)</f>
        <v>75500000</v>
      </c>
      <c r="H52" s="9" cm="1">
        <f t="array" ref="H52">_xll.SNL.Clients.Office.Excel.Functions.SPG($A52, "SP_SHARES_OUT_PERIOD_END", H$3)</f>
        <v>74800000</v>
      </c>
      <c r="I52" s="9" cm="1">
        <f t="array" ref="I52">_xll.SNL.Clients.Office.Excel.Functions.SPG($A52, "SP_SHARES_OUT_PERIOD_END", I$3)</f>
        <v>74500000</v>
      </c>
      <c r="J52" s="9" cm="1">
        <f t="array" ref="J52">_xll.SNL.Clients.Office.Excel.Functions.SPG($A52, "SP_SHARES_OUT_PERIOD_END", J$3)</f>
        <v>73100000</v>
      </c>
    </row>
    <row r="53" spans="1:10" x14ac:dyDescent="0.3">
      <c r="A53" s="11" t="s">
        <v>1085</v>
      </c>
      <c r="B53" s="9" t="str" cm="1">
        <f t="array" ref="B53">_xll.SNL.Clients.Office.Excel.Functions.SPG($A53, "SP_SHARES_OUT_PERIOD_END", B$3)</f>
        <v>NA</v>
      </c>
      <c r="C53" s="9" t="str" cm="1">
        <f t="array" ref="C53">_xll.SNL.Clients.Office.Excel.Functions.SPG($A53, "SP_SHARES_OUT_PERIOD_END", C$3)</f>
        <v>NA</v>
      </c>
      <c r="D53" s="9" cm="1">
        <f t="array" ref="D53">_xll.SNL.Clients.Office.Excel.Functions.SPG($A53, "SP_SHARES_OUT_PERIOD_END", D$3)</f>
        <v>100321524</v>
      </c>
      <c r="E53" s="9" cm="1">
        <f t="array" ref="E53">_xll.SNL.Clients.Office.Excel.Functions.SPG($A53, "SP_SHARES_OUT_PERIOD_END", E$3)</f>
        <v>98326212</v>
      </c>
      <c r="F53" s="9" cm="1">
        <f t="array" ref="F53">_xll.SNL.Clients.Office.Excel.Functions.SPG($A53, "SP_SHARES_OUT_PERIOD_END", F$3)</f>
        <v>97202042</v>
      </c>
      <c r="G53" s="9" cm="1">
        <f t="array" ref="G53">_xll.SNL.Clients.Office.Excel.Functions.SPG($A53, "SP_SHARES_OUT_PERIOD_END", G$3)</f>
        <v>95380281</v>
      </c>
      <c r="H53" s="9" cm="1">
        <f t="array" ref="H53">_xll.SNL.Clients.Office.Excel.Functions.SPG($A53, "SP_SHARES_OUT_PERIOD_END", H$3)</f>
        <v>94581808</v>
      </c>
      <c r="I53" s="9" cm="1">
        <f t="array" ref="I53">_xll.SNL.Clients.Office.Excel.Functions.SPG($A53, "SP_SHARES_OUT_PERIOD_END", I$3)</f>
        <v>93653934</v>
      </c>
      <c r="J53" s="9" cm="1">
        <f t="array" ref="J53">_xll.SNL.Clients.Office.Excel.Functions.SPG($A53, "SP_SHARES_OUT_PERIOD_END", J$3)</f>
        <v>90785158</v>
      </c>
    </row>
    <row r="54" spans="1:10" x14ac:dyDescent="0.3">
      <c r="A54" s="11" t="s">
        <v>1086</v>
      </c>
      <c r="B54" s="9" t="str" cm="1">
        <f t="array" ref="B54">_xll.SNL.Clients.Office.Excel.Functions.SPG($A54, "SP_SHARES_OUT_PERIOD_END", B$3)</f>
        <v>NA</v>
      </c>
      <c r="C54" s="9" t="str" cm="1">
        <f t="array" ref="C54">_xll.SNL.Clients.Office.Excel.Functions.SPG($A54, "SP_SHARES_OUT_PERIOD_END", C$3)</f>
        <v>NA</v>
      </c>
      <c r="D54" s="9" cm="1">
        <f t="array" ref="D54">_xll.SNL.Clients.Office.Excel.Functions.SPG($A54, "SP_SHARES_OUT_PERIOD_END", D$3)</f>
        <v>79696160</v>
      </c>
      <c r="E54" s="9" cm="1">
        <f t="array" ref="E54">_xll.SNL.Clients.Office.Excel.Functions.SPG($A54, "SP_SHARES_OUT_PERIOD_END", E$3)</f>
        <v>67388397</v>
      </c>
      <c r="F54" s="9" cm="1">
        <f t="array" ref="F54">_xll.SNL.Clients.Office.Excel.Functions.SPG($A54, "SP_SHARES_OUT_PERIOD_END", F$3)</f>
        <v>66986834</v>
      </c>
      <c r="G54" s="9" cm="1">
        <f t="array" ref="G54">_xll.SNL.Clients.Office.Excel.Functions.SPG($A54, "SP_SHARES_OUT_PERIOD_END", G$3)</f>
        <v>66793294</v>
      </c>
      <c r="H54" s="9" cm="1">
        <f t="array" ref="H54">_xll.SNL.Clients.Office.Excel.Functions.SPG($A54, "SP_SHARES_OUT_PERIOD_END", H$3)</f>
        <v>67885390</v>
      </c>
      <c r="I54" s="9" cm="1">
        <f t="array" ref="I54">_xll.SNL.Clients.Office.Excel.Functions.SPG($A54, "SP_SHARES_OUT_PERIOD_END", I$3)</f>
        <v>67944529</v>
      </c>
      <c r="J54" s="9" cm="1">
        <f t="array" ref="J54">_xll.SNL.Clients.Office.Excel.Functions.SPG($A54, "SP_SHARES_OUT_PERIOD_END", J$3)</f>
        <v>67939340</v>
      </c>
    </row>
    <row r="55" spans="1:10" x14ac:dyDescent="0.3">
      <c r="A55" s="11" t="s">
        <v>1087</v>
      </c>
      <c r="B55" s="9" t="str" cm="1">
        <f t="array" ref="B55">_xll.SNL.Clients.Office.Excel.Functions.SPG($A55, "SP_SHARES_OUT_PERIOD_END", B$3)</f>
        <v>NA</v>
      </c>
      <c r="C55" s="9" t="str" cm="1">
        <f t="array" ref="C55">_xll.SNL.Clients.Office.Excel.Functions.SPG($A55, "SP_SHARES_OUT_PERIOD_END", C$3)</f>
        <v>NA</v>
      </c>
      <c r="D55" s="9" cm="1">
        <f t="array" ref="D55">_xll.SNL.Clients.Office.Excel.Functions.SPG($A55, "SP_SHARES_OUT_PERIOD_END", D$3)</f>
        <v>55192546</v>
      </c>
      <c r="E55" s="9" cm="1">
        <f t="array" ref="E55">_xll.SNL.Clients.Office.Excel.Functions.SPG($A55, "SP_SHARES_OUT_PERIOD_END", E$3)</f>
        <v>48765569</v>
      </c>
      <c r="F55" s="9" cm="1">
        <f t="array" ref="F55">_xll.SNL.Clients.Office.Excel.Functions.SPG($A55, "SP_SHARES_OUT_PERIOD_END", F$3)</f>
        <v>48751806</v>
      </c>
      <c r="G55" s="9" cm="1">
        <f t="array" ref="G55">_xll.SNL.Clients.Office.Excel.Functions.SPG($A55, "SP_SHARES_OUT_PERIOD_END", G$3)</f>
        <v>48798954</v>
      </c>
      <c r="H55" s="9" cm="1">
        <f t="array" ref="H55">_xll.SNL.Clients.Office.Excel.Functions.SPG($A55, "SP_SHARES_OUT_PERIOD_END", H$3)</f>
        <v>48995384</v>
      </c>
      <c r="I55" s="9" cm="1">
        <f t="array" ref="I55">_xll.SNL.Clients.Office.Excel.Functions.SPG($A55, "SP_SHARES_OUT_PERIOD_END", I$3)</f>
        <v>41362012</v>
      </c>
      <c r="J55" s="9" cm="1">
        <f t="array" ref="J55">_xll.SNL.Clients.Office.Excel.Functions.SPG($A55, "SP_SHARES_OUT_PERIOD_END", J$3)</f>
        <v>38400575</v>
      </c>
    </row>
    <row r="56" spans="1:10" x14ac:dyDescent="0.3">
      <c r="A56" s="11" t="s">
        <v>1088</v>
      </c>
      <c r="B56" s="9" t="str" cm="1">
        <f t="array" ref="B56">_xll.SNL.Clients.Office.Excel.Functions.SPG($A56, "SP_SHARES_OUT_PERIOD_END", B$3)</f>
        <v>NA</v>
      </c>
      <c r="C56" s="9" t="str" cm="1">
        <f t="array" ref="C56">_xll.SNL.Clients.Office.Excel.Functions.SPG($A56, "SP_SHARES_OUT_PERIOD_END", C$3)</f>
        <v>NA</v>
      </c>
      <c r="D56" s="9" cm="1">
        <f t="array" ref="D56">_xll.SNL.Clients.Office.Excel.Functions.SPG($A56, "SP_SHARES_OUT_PERIOD_END", D$3)</f>
        <v>43664677</v>
      </c>
      <c r="E56" s="9" cm="1">
        <f t="array" ref="E56">_xll.SNL.Clients.Office.Excel.Functions.SPG($A56, "SP_SHARES_OUT_PERIOD_END", E$3)</f>
        <v>43787757</v>
      </c>
      <c r="F56" s="9" cm="1">
        <f t="array" ref="F56">_xll.SNL.Clients.Office.Excel.Functions.SPG($A56, "SP_SHARES_OUT_PERIOD_END", F$3)</f>
        <v>43777371</v>
      </c>
      <c r="G56" s="9" cm="1">
        <f t="array" ref="G56">_xll.SNL.Clients.Office.Excel.Functions.SPG($A56, "SP_SHARES_OUT_PERIOD_END", G$3)</f>
        <v>43902061</v>
      </c>
      <c r="H56" s="9" cm="1">
        <f t="array" ref="H56">_xll.SNL.Clients.Office.Excel.Functions.SPG($A56, "SP_SHARES_OUT_PERIOD_END", H$3)</f>
        <v>44304517</v>
      </c>
      <c r="I56" s="9" cm="1">
        <f t="array" ref="I56">_xll.SNL.Clients.Office.Excel.Functions.SPG($A56, "SP_SHARES_OUT_PERIOD_END", I$3)</f>
        <v>44823285</v>
      </c>
      <c r="J56" s="9" cm="1">
        <f t="array" ref="J56">_xll.SNL.Clients.Office.Excel.Functions.SPG($A56, "SP_SHARES_OUT_PERIOD_END", J$3)</f>
        <v>45217244</v>
      </c>
    </row>
    <row r="57" spans="1:10" x14ac:dyDescent="0.3">
      <c r="A57" s="11" t="s">
        <v>1089</v>
      </c>
      <c r="B57" s="9" t="str" cm="1">
        <f t="array" ref="B57">_xll.SNL.Clients.Office.Excel.Functions.SPG($A57, "SP_SHARES_OUT_PERIOD_END", B$3)</f>
        <v>NA</v>
      </c>
      <c r="C57" s="9" t="str" cm="1">
        <f t="array" ref="C57">_xll.SNL.Clients.Office.Excel.Functions.SPG($A57, "SP_SHARES_OUT_PERIOD_END", C$3)</f>
        <v>NA</v>
      </c>
      <c r="D57" s="9" cm="1">
        <f t="array" ref="D57">_xll.SNL.Clients.Office.Excel.Functions.SPG($A57, "SP_SHARES_OUT_PERIOD_END", D$3)</f>
        <v>124376000</v>
      </c>
      <c r="E57" s="9" cm="1">
        <f t="array" ref="E57">_xll.SNL.Clients.Office.Excel.Functions.SPG($A57, "SP_SHARES_OUT_PERIOD_END", E$3)</f>
        <v>124227000</v>
      </c>
      <c r="F57" s="9" cm="1">
        <f t="array" ref="F57">_xll.SNL.Clients.Office.Excel.Functions.SPG($A57, "SP_SHARES_OUT_PERIOD_END", F$3)</f>
        <v>124133000</v>
      </c>
      <c r="G57" s="9" cm="1">
        <f t="array" ref="G57">_xll.SNL.Clients.Office.Excel.Functions.SPG($A57, "SP_SHARES_OUT_PERIOD_END", G$3)</f>
        <v>107500000</v>
      </c>
      <c r="H57" s="9" cm="1">
        <f t="array" ref="H57">_xll.SNL.Clients.Office.Excel.Functions.SPG($A57, "SP_SHARES_OUT_PERIOD_END", H$3)</f>
        <v>107312000</v>
      </c>
      <c r="I57" s="9" cm="1">
        <f t="array" ref="I57">_xll.SNL.Clients.Office.Excel.Functions.SPG($A57, "SP_SHARES_OUT_PERIOD_END", I$3)</f>
        <v>107102000</v>
      </c>
      <c r="J57" s="9" cm="1">
        <f t="array" ref="J57">_xll.SNL.Clients.Office.Excel.Functions.SPG($A57, "SP_SHARES_OUT_PERIOD_END", J$3)</f>
        <v>106869000</v>
      </c>
    </row>
    <row r="58" spans="1:10" x14ac:dyDescent="0.3">
      <c r="A58" s="11" t="s">
        <v>1090</v>
      </c>
      <c r="B58" s="9" t="str" cm="1">
        <f t="array" ref="B58">_xll.SNL.Clients.Office.Excel.Functions.SPG($A58, "SP_SHARES_OUT_PERIOD_END", B$3)</f>
        <v>NA</v>
      </c>
      <c r="C58" s="9" cm="1">
        <f t="array" ref="C58">_xll.SNL.Clients.Office.Excel.Functions.SPG($A58, "SP_SHARES_OUT_PERIOD_END", C$3)</f>
        <v>70100000</v>
      </c>
      <c r="D58" s="9" cm="1">
        <f t="array" ref="D58">_xll.SNL.Clients.Office.Excel.Functions.SPG($A58, "SP_SHARES_OUT_PERIOD_END", D$3)</f>
        <v>70069120</v>
      </c>
      <c r="E58" s="9" cm="1">
        <f t="array" ref="E58">_xll.SNL.Clients.Office.Excel.Functions.SPG($A58, "SP_SHARES_OUT_PERIOD_END", E$3)</f>
        <v>69903580</v>
      </c>
      <c r="F58" s="9" cm="1">
        <f t="array" ref="F58">_xll.SNL.Clients.Office.Excel.Functions.SPG($A58, "SP_SHARES_OUT_PERIOD_END", F$3)</f>
        <v>69906602</v>
      </c>
      <c r="G58" s="9" cm="1">
        <f t="array" ref="G58">_xll.SNL.Clients.Office.Excel.Functions.SPG($A58, "SP_SHARES_OUT_PERIOD_END", G$3)</f>
        <v>68554078</v>
      </c>
      <c r="H58" s="9" cm="1">
        <f t="array" ref="H58">_xll.SNL.Clients.Office.Excel.Functions.SPG($A58, "SP_SHARES_OUT_PERIOD_END", H$3)</f>
        <v>68481220</v>
      </c>
      <c r="I58" s="9" cm="1">
        <f t="array" ref="I58">_xll.SNL.Clients.Office.Excel.Functions.SPG($A58, "SP_SHARES_OUT_PERIOD_END", I$3)</f>
        <v>68467607</v>
      </c>
      <c r="J58" s="9" cm="1">
        <f t="array" ref="J58">_xll.SNL.Clients.Office.Excel.Functions.SPG($A58, "SP_SHARES_OUT_PERIOD_END", J$3)</f>
        <v>68460000</v>
      </c>
    </row>
    <row r="59" spans="1:10" x14ac:dyDescent="0.3">
      <c r="A59" s="11" t="s">
        <v>1091</v>
      </c>
      <c r="B59" s="9" t="str" cm="1">
        <f t="array" ref="B59">_xll.SNL.Clients.Office.Excel.Functions.SPG($A59, "SP_SHARES_OUT_PERIOD_END", B$3)</f>
        <v>NA</v>
      </c>
      <c r="C59" s="9" t="str" cm="1">
        <f t="array" ref="C59">_xll.SNL.Clients.Office.Excel.Functions.SPG($A59, "SP_SHARES_OUT_PERIOD_END", C$3)</f>
        <v>NA</v>
      </c>
      <c r="D59" s="9" cm="1">
        <f t="array" ref="D59">_xll.SNL.Clients.Office.Excel.Functions.SPG($A59, "SP_SHARES_OUT_PERIOD_END", D$3)</f>
        <v>41905000</v>
      </c>
      <c r="E59" s="9" cm="1">
        <f t="array" ref="E59">_xll.SNL.Clients.Office.Excel.Functions.SPG($A59, "SP_SHARES_OUT_PERIOD_END", E$3)</f>
        <v>41792000</v>
      </c>
      <c r="F59" s="9" cm="1">
        <f t="array" ref="F59">_xll.SNL.Clients.Office.Excel.Functions.SPG($A59, "SP_SHARES_OUT_PERIOD_END", F$3)</f>
        <v>41737000</v>
      </c>
      <c r="G59" s="9" cm="1">
        <f t="array" ref="G59">_xll.SNL.Clients.Office.Excel.Functions.SPG($A59, "SP_SHARES_OUT_PERIOD_END", G$3)</f>
        <v>41082000</v>
      </c>
      <c r="H59" s="9" cm="1">
        <f t="array" ref="H59">_xll.SNL.Clients.Office.Excel.Functions.SPG($A59, "SP_SHARES_OUT_PERIOD_END", H$3)</f>
        <v>41050000</v>
      </c>
      <c r="I59" s="9" cm="1">
        <f t="array" ref="I59">_xll.SNL.Clients.Office.Excel.Functions.SPG($A59, "SP_SHARES_OUT_PERIOD_END", I$3)</f>
        <v>40956000</v>
      </c>
      <c r="J59" s="9" cm="1">
        <f t="array" ref="J59">_xll.SNL.Clients.Office.Excel.Functions.SPG($A59, "SP_SHARES_OUT_PERIOD_END", J$3)</f>
        <v>40879000</v>
      </c>
    </row>
    <row r="60" spans="1:10" x14ac:dyDescent="0.3">
      <c r="A60" s="11" t="s">
        <v>1092</v>
      </c>
      <c r="B60" s="9" t="str" cm="1">
        <f t="array" ref="B60">_xll.SNL.Clients.Office.Excel.Functions.SPG($A60, "SP_SHARES_OUT_PERIOD_END", B$3)</f>
        <v>NA</v>
      </c>
      <c r="C60" s="9" cm="1">
        <f t="array" ref="C60">_xll.SNL.Clients.Office.Excel.Functions.SPG($A60, "SP_SHARES_OUT_PERIOD_END", C$3)</f>
        <v>19587459</v>
      </c>
      <c r="D60" s="9" cm="1">
        <f t="array" ref="D60">_xll.SNL.Clients.Office.Excel.Functions.SPG($A60, "SP_SHARES_OUT_PERIOD_END", D$3)</f>
        <v>19587459</v>
      </c>
      <c r="E60" s="9" cm="1">
        <f t="array" ref="E60">_xll.SNL.Clients.Office.Excel.Functions.SPG($A60, "SP_SHARES_OUT_PERIOD_END", E$3)</f>
        <v>19980100</v>
      </c>
      <c r="F60" s="9" cm="1">
        <f t="array" ref="F60">_xll.SNL.Clients.Office.Excel.Functions.SPG($A60, "SP_SHARES_OUT_PERIOD_END", F$3)</f>
        <v>20172120</v>
      </c>
      <c r="G60" s="9" cm="1">
        <f t="array" ref="G60">_xll.SNL.Clients.Office.Excel.Functions.SPG($A60, "SP_SHARES_OUT_PERIOD_END", G$3)</f>
        <v>20333464</v>
      </c>
      <c r="H60" s="9" cm="1">
        <f t="array" ref="H60">_xll.SNL.Clients.Office.Excel.Functions.SPG($A60, "SP_SHARES_OUT_PERIOD_END", H$3)</f>
        <v>20576666</v>
      </c>
      <c r="I60" s="9" cm="1">
        <f t="array" ref="I60">_xll.SNL.Clients.Office.Excel.Functions.SPG($A60, "SP_SHARES_OUT_PERIOD_END", I$3)</f>
        <v>20574830</v>
      </c>
      <c r="J60" s="9" cm="1">
        <f t="array" ref="J60">_xll.SNL.Clients.Office.Excel.Functions.SPG($A60, "SP_SHARES_OUT_PERIOD_END", J$3)</f>
        <v>21533969</v>
      </c>
    </row>
    <row r="61" spans="1:10" x14ac:dyDescent="0.3">
      <c r="A61" s="11" t="s">
        <v>1093</v>
      </c>
      <c r="B61" s="9" t="str" cm="1">
        <f t="array" ref="B61">_xll.SNL.Clients.Office.Excel.Functions.SPG($A61, "SP_SHARES_OUT_PERIOD_END", B$3)</f>
        <v>NA</v>
      </c>
      <c r="C61" s="9" t="str" cm="1">
        <f t="array" ref="C61">_xll.SNL.Clients.Office.Excel.Functions.SPG($A61, "SP_SHARES_OUT_PERIOD_END", C$3)</f>
        <v>NA</v>
      </c>
      <c r="D61" s="9" cm="1">
        <f t="array" ref="D61">_xll.SNL.Clients.Office.Excel.Functions.SPG($A61, "SP_SHARES_OUT_PERIOD_END", D$3)</f>
        <v>51556750</v>
      </c>
      <c r="E61" s="9" cm="1">
        <f t="array" ref="E61">_xll.SNL.Clients.Office.Excel.Functions.SPG($A61, "SP_SHARES_OUT_PERIOD_END", E$3)</f>
        <v>53185707</v>
      </c>
      <c r="F61" s="9" cm="1">
        <f t="array" ref="F61">_xll.SNL.Clients.Office.Excel.Functions.SPG($A61, "SP_SHARES_OUT_PERIOD_END", F$3)</f>
        <v>55081584</v>
      </c>
      <c r="G61" s="9" cm="1">
        <f t="array" ref="G61">_xll.SNL.Clients.Office.Excel.Functions.SPG($A61, "SP_SHARES_OUT_PERIOD_END", G$3)</f>
        <v>56217305</v>
      </c>
      <c r="H61" s="9" cm="1">
        <f t="array" ref="H61">_xll.SNL.Clients.Office.Excel.Functions.SPG($A61, "SP_SHARES_OUT_PERIOD_END", H$3)</f>
        <v>57819732</v>
      </c>
      <c r="I61" s="9" cm="1">
        <f t="array" ref="I61">_xll.SNL.Clients.Office.Excel.Functions.SPG($A61, "SP_SHARES_OUT_PERIOD_END", I$3)</f>
        <v>58850144</v>
      </c>
      <c r="J61" s="9" cm="1">
        <f t="array" ref="J61">_xll.SNL.Clients.Office.Excel.Functions.SPG($A61, "SP_SHARES_OUT_PERIOD_END", J$3)</f>
        <v>59274112</v>
      </c>
    </row>
    <row r="62" spans="1:10" x14ac:dyDescent="0.3">
      <c r="A62" s="11" t="s">
        <v>1094</v>
      </c>
      <c r="B62" s="9" t="str" cm="1">
        <f t="array" ref="B62">_xll.SNL.Clients.Office.Excel.Functions.SPG($A62, "SP_SHARES_OUT_PERIOD_END", B$3)</f>
        <v>NA</v>
      </c>
      <c r="C62" s="9" t="str" cm="1">
        <f t="array" ref="C62">_xll.SNL.Clients.Office.Excel.Functions.SPG($A62, "SP_SHARES_OUT_PERIOD_END", C$3)</f>
        <v>NA</v>
      </c>
      <c r="D62" s="9" cm="1">
        <f t="array" ref="D62">_xll.SNL.Clients.Office.Excel.Functions.SPG($A62, "SP_SHARES_OUT_PERIOD_END", D$3)</f>
        <v>22801785</v>
      </c>
      <c r="E62" s="9" cm="1">
        <f t="array" ref="E62">_xll.SNL.Clients.Office.Excel.Functions.SPG($A62, "SP_SHARES_OUT_PERIOD_END", E$3)</f>
        <v>22800581</v>
      </c>
      <c r="F62" s="9" cm="1">
        <f t="array" ref="F62">_xll.SNL.Clients.Office.Excel.Functions.SPG($A62, "SP_SHARES_OUT_PERIOD_END", F$3)</f>
        <v>22764963</v>
      </c>
      <c r="G62" s="9" cm="1">
        <f t="array" ref="G62">_xll.SNL.Clients.Office.Excel.Functions.SPG($A62, "SP_SHARES_OUT_PERIOD_END", G$3)</f>
        <v>22740635</v>
      </c>
      <c r="H62" s="9" cm="1">
        <f t="array" ref="H62">_xll.SNL.Clients.Office.Excel.Functions.SPG($A62, "SP_SHARES_OUT_PERIOD_END", H$3)</f>
        <v>22739296</v>
      </c>
      <c r="I62" s="9" cm="1">
        <f t="array" ref="I62">_xll.SNL.Clients.Office.Excel.Functions.SPG($A62, "SP_SHARES_OUT_PERIOD_END", I$3)</f>
        <v>22736570</v>
      </c>
      <c r="J62" s="9" cm="1">
        <f t="array" ref="J62">_xll.SNL.Clients.Office.Excel.Functions.SPG($A62, "SP_SHARES_OUT_PERIOD_END", J$3)</f>
        <v>22690567</v>
      </c>
    </row>
    <row r="63" spans="1:10" x14ac:dyDescent="0.3">
      <c r="A63" s="11" t="s">
        <v>1095</v>
      </c>
      <c r="B63" s="9" t="str" cm="1">
        <f t="array" ref="B63">_xll.SNL.Clients.Office.Excel.Functions.SPG($A63, "SP_SHARES_OUT_PERIOD_END", B$3)</f>
        <v>NA</v>
      </c>
      <c r="C63" s="9" t="str" cm="1">
        <f t="array" ref="C63">_xll.SNL.Clients.Office.Excel.Functions.SPG($A63, "SP_SHARES_OUT_PERIOD_END", C$3)</f>
        <v>NA</v>
      </c>
      <c r="D63" s="9" cm="1">
        <f t="array" ref="D63">_xll.SNL.Clients.Office.Excel.Functions.SPG($A63, "SP_SHARES_OUT_PERIOD_END", D$3)</f>
        <v>47780523</v>
      </c>
      <c r="E63" s="9" cm="1">
        <f t="array" ref="E63">_xll.SNL.Clients.Office.Excel.Functions.SPG($A63, "SP_SHARES_OUT_PERIOD_END", E$3)</f>
        <v>47541549</v>
      </c>
      <c r="F63" s="9" cm="1">
        <f t="array" ref="F63">_xll.SNL.Clients.Office.Excel.Functions.SPG($A63, "SP_SHARES_OUT_PERIOD_END", F$3)</f>
        <v>47458264</v>
      </c>
      <c r="G63" s="9" cm="1">
        <f t="array" ref="G63">_xll.SNL.Clients.Office.Excel.Functions.SPG($A63, "SP_SHARES_OUT_PERIOD_END", G$3)</f>
        <v>46843743</v>
      </c>
      <c r="H63" s="9" cm="1">
        <f t="array" ref="H63">_xll.SNL.Clients.Office.Excel.Functions.SPG($A63, "SP_SHARES_OUT_PERIOD_END", H$3)</f>
        <v>46607356</v>
      </c>
      <c r="I63" s="9" cm="1">
        <f t="array" ref="I63">_xll.SNL.Clients.Office.Excel.Functions.SPG($A63, "SP_SHARES_OUT_PERIOD_END", I$3)</f>
        <v>46553517</v>
      </c>
      <c r="J63" s="9" cm="1">
        <f t="array" ref="J63">_xll.SNL.Clients.Office.Excel.Functions.SPG($A63, "SP_SHARES_OUT_PERIOD_END", J$3)</f>
        <v>46488443</v>
      </c>
    </row>
    <row r="64" spans="1:10" x14ac:dyDescent="0.3">
      <c r="A64" s="11" t="s">
        <v>1096</v>
      </c>
      <c r="B64" s="9" t="str" cm="1">
        <f t="array" ref="B64">_xll.SNL.Clients.Office.Excel.Functions.SPG($A64, "SP_SHARES_OUT_PERIOD_END", B$3)</f>
        <v>NA</v>
      </c>
      <c r="C64" s="9" cm="1">
        <f t="array" ref="C64">_xll.SNL.Clients.Office.Excel.Functions.SPG($A64, "SP_SHARES_OUT_PERIOD_END", C$3)</f>
        <v>142000000</v>
      </c>
      <c r="D64" s="9" cm="1">
        <f t="array" ref="D64">_xll.SNL.Clients.Office.Excel.Functions.SPG($A64, "SP_SHARES_OUT_PERIOD_END", D$3)</f>
        <v>142631508</v>
      </c>
      <c r="E64" s="9" cm="1">
        <f t="array" ref="E64">_xll.SNL.Clients.Office.Excel.Functions.SPG($A64, "SP_SHARES_OUT_PERIOD_END", E$3)</f>
        <v>124463814</v>
      </c>
      <c r="F64" s="9" cm="1">
        <f t="array" ref="F64">_xll.SNL.Clients.Office.Excel.Functions.SPG($A64, "SP_SHARES_OUT_PERIOD_END", F$3)</f>
        <v>124441401</v>
      </c>
      <c r="G64" s="9" cm="1">
        <f t="array" ref="G64">_xll.SNL.Clients.Office.Excel.Functions.SPG($A64, "SP_SHARES_OUT_PERIOD_END", G$3)</f>
        <v>126879099</v>
      </c>
      <c r="H64" s="9" cm="1">
        <f t="array" ref="H64">_xll.SNL.Clients.Office.Excel.Functions.SPG($A64, "SP_SHARES_OUT_PERIOD_END", H$3)</f>
        <v>127576395</v>
      </c>
      <c r="I64" s="9" cm="1">
        <f t="array" ref="I64">_xll.SNL.Clients.Office.Excel.Functions.SPG($A64, "SP_SHARES_OUT_PERIOD_END", I$3)</f>
        <v>128584727</v>
      </c>
      <c r="J64" s="9" cm="1">
        <f t="array" ref="J64">_xll.SNL.Clients.Office.Excel.Functions.SPG($A64, "SP_SHARES_OUT_PERIOD_END", J$3)</f>
        <v>128546610</v>
      </c>
    </row>
    <row r="65" spans="1:10" x14ac:dyDescent="0.3">
      <c r="A65" s="11" t="s">
        <v>1097</v>
      </c>
      <c r="B65" s="9" t="str" cm="1">
        <f t="array" ref="B65">_xll.SNL.Clients.Office.Excel.Functions.SPG($A65, "SP_SHARES_OUT_PERIOD_END", B$3)</f>
        <v>NA</v>
      </c>
      <c r="C65" s="9" cm="1">
        <f t="array" ref="C65">_xll.SNL.Clients.Office.Excel.Functions.SPG($A65, "SP_SHARES_OUT_PERIOD_END", C$3)</f>
        <v>89770231</v>
      </c>
      <c r="D65" s="9" cm="1">
        <f t="array" ref="D65">_xll.SNL.Clients.Office.Excel.Functions.SPG($A65, "SP_SHARES_OUT_PERIOD_END", D$3)</f>
        <v>89774392</v>
      </c>
      <c r="E65" s="9" cm="1">
        <f t="array" ref="E65">_xll.SNL.Clients.Office.Excel.Functions.SPG($A65, "SP_SHARES_OUT_PERIOD_END", E$3)</f>
        <v>89769734</v>
      </c>
      <c r="F65" s="9" cm="1">
        <f t="array" ref="F65">_xll.SNL.Clients.Office.Excel.Functions.SPG($A65, "SP_SHARES_OUT_PERIOD_END", F$3)</f>
        <v>75381740</v>
      </c>
      <c r="G65" s="9" cm="1">
        <f t="array" ref="G65">_xll.SNL.Clients.Office.Excel.Functions.SPG($A65, "SP_SHARES_OUT_PERIOD_END", G$3)</f>
        <v>75023327</v>
      </c>
      <c r="H65" s="9" cm="1">
        <f t="array" ref="H65">_xll.SNL.Clients.Office.Excel.Functions.SPG($A65, "SP_SHARES_OUT_PERIOD_END", H$3)</f>
        <v>74997132</v>
      </c>
      <c r="I65" s="9" cm="1">
        <f t="array" ref="I65">_xll.SNL.Clients.Office.Excel.Functions.SPG($A65, "SP_SHARES_OUT_PERIOD_END", I$3)</f>
        <v>74998075</v>
      </c>
      <c r="J65" s="9" cm="1">
        <f t="array" ref="J65">_xll.SNL.Clients.Office.Excel.Functions.SPG($A65, "SP_SHARES_OUT_PERIOD_END", J$3)</f>
        <v>74989228</v>
      </c>
    </row>
    <row r="66" spans="1:10" x14ac:dyDescent="0.3">
      <c r="A66" s="11" t="s">
        <v>1098</v>
      </c>
      <c r="B66" s="9" t="str" cm="1">
        <f t="array" ref="B66">_xll.SNL.Clients.Office.Excel.Functions.SPG($A66, "SP_SHARES_OUT_PERIOD_END", B$3)</f>
        <v>NA</v>
      </c>
      <c r="C66" s="9" t="str" cm="1">
        <f t="array" ref="C66">_xll.SNL.Clients.Office.Excel.Functions.SPG($A66, "SP_SHARES_OUT_PERIOD_END", C$3)</f>
        <v>NA</v>
      </c>
      <c r="D66" s="9" cm="1">
        <f t="array" ref="D66">_xll.SNL.Clients.Office.Excel.Functions.SPG($A66, "SP_SHARES_OUT_PERIOD_END", D$3)</f>
        <v>109874855</v>
      </c>
      <c r="E66" s="9" cm="1">
        <f t="array" ref="E66">_xll.SNL.Clients.Office.Excel.Functions.SPG($A66, "SP_SHARES_OUT_PERIOD_END", E$3)</f>
        <v>109863098</v>
      </c>
      <c r="F66" s="9" cm="1">
        <f t="array" ref="F66">_xll.SNL.Clients.Office.Excel.Functions.SPG($A66, "SP_SHARES_OUT_PERIOD_END", F$3)</f>
        <v>109850496</v>
      </c>
      <c r="G66" s="9" cm="1">
        <f t="array" ref="G66">_xll.SNL.Clients.Office.Excel.Functions.SPG($A66, "SP_SHARES_OUT_PERIOD_END", G$3)</f>
        <v>100025584</v>
      </c>
      <c r="H66" s="9" cm="1">
        <f t="array" ref="H66">_xll.SNL.Clients.Office.Excel.Functions.SPG($A66, "SP_SHARES_OUT_PERIOD_END", H$3)</f>
        <v>57767399</v>
      </c>
      <c r="I66" s="9" cm="1">
        <f t="array" ref="I66">_xll.SNL.Clients.Office.Excel.Functions.SPG($A66, "SP_SHARES_OUT_PERIOD_END", I$3)</f>
        <v>57147501</v>
      </c>
      <c r="J66" s="9" cm="1">
        <f t="array" ref="J66">_xll.SNL.Clients.Office.Excel.Functions.SPG($A66, "SP_SHARES_OUT_PERIOD_END", J$3)</f>
        <v>57147501</v>
      </c>
    </row>
    <row r="67" spans="1:10" x14ac:dyDescent="0.3">
      <c r="A67" s="11" t="s">
        <v>1099</v>
      </c>
      <c r="B67" s="9" t="str" cm="1">
        <f t="array" ref="B67">_xll.SNL.Clients.Office.Excel.Functions.SPG($A67, "SP_SHARES_OUT_PERIOD_END", B$3)</f>
        <v>NA</v>
      </c>
      <c r="C67" s="9" t="str" cm="1">
        <f t="array" ref="C67">_xll.SNL.Clients.Office.Excel.Functions.SPG($A67, "SP_SHARES_OUT_PERIOD_END", C$3)</f>
        <v>NA</v>
      </c>
      <c r="D67" s="9" cm="1">
        <f t="array" ref="D67">_xll.SNL.Clients.Office.Excel.Functions.SPG($A67, "SP_SHARES_OUT_PERIOD_END", D$3)</f>
        <v>46000000</v>
      </c>
      <c r="E67" s="9" cm="1">
        <f t="array" ref="E67">_xll.SNL.Clients.Office.Excel.Functions.SPG($A67, "SP_SHARES_OUT_PERIOD_END", E$3)</f>
        <v>45900000</v>
      </c>
      <c r="F67" s="9" cm="1">
        <f t="array" ref="F67">_xll.SNL.Clients.Office.Excel.Functions.SPG($A67, "SP_SHARES_OUT_PERIOD_END", F$3)</f>
        <v>46200000</v>
      </c>
      <c r="G67" s="9" cm="1">
        <f t="array" ref="G67">_xll.SNL.Clients.Office.Excel.Functions.SPG($A67, "SP_SHARES_OUT_PERIOD_END", G$3)</f>
        <v>43131337</v>
      </c>
      <c r="H67" s="9" cm="1">
        <f t="array" ref="H67">_xll.SNL.Clients.Office.Excel.Functions.SPG($A67, "SP_SHARES_OUT_PERIOD_END", H$3)</f>
        <v>46800000</v>
      </c>
      <c r="I67" s="9" cm="1">
        <f t="array" ref="I67">_xll.SNL.Clients.Office.Excel.Functions.SPG($A67, "SP_SHARES_OUT_PERIOD_END", I$3)</f>
        <v>46800000</v>
      </c>
      <c r="J67" s="9" cm="1">
        <f t="array" ref="J67">_xll.SNL.Clients.Office.Excel.Functions.SPG($A67, "SP_SHARES_OUT_PERIOD_END", J$3)</f>
        <v>46600000</v>
      </c>
    </row>
    <row r="68" spans="1:10" x14ac:dyDescent="0.3">
      <c r="A68" s="11" t="s">
        <v>1100</v>
      </c>
      <c r="B68" s="9" t="str" cm="1">
        <f t="array" ref="B68">_xll.SNL.Clients.Office.Excel.Functions.SPG($A68, "SP_SHARES_OUT_PERIOD_END", B$3)</f>
        <v>NA</v>
      </c>
      <c r="C68" s="9" t="str" cm="1">
        <f t="array" ref="C68">_xll.SNL.Clients.Office.Excel.Functions.SPG($A68, "SP_SHARES_OUT_PERIOD_END", C$3)</f>
        <v>NA</v>
      </c>
      <c r="D68" s="9" cm="1">
        <f t="array" ref="D68">_xll.SNL.Clients.Office.Excel.Functions.SPG($A68, "SP_SHARES_OUT_PERIOD_END", D$3)</f>
        <v>79180956</v>
      </c>
      <c r="E68" s="9" cm="1">
        <f t="array" ref="E68">_xll.SNL.Clients.Office.Excel.Functions.SPG($A68, "SP_SHARES_OUT_PERIOD_END", E$3)</f>
        <v>78702117</v>
      </c>
      <c r="F68" s="9" cm="1">
        <f t="array" ref="F68">_xll.SNL.Clients.Office.Excel.Functions.SPG($A68, "SP_SHARES_OUT_PERIOD_END", F$3)</f>
        <v>78187093</v>
      </c>
      <c r="G68" s="9" cm="1">
        <f t="array" ref="G68">_xll.SNL.Clients.Office.Excel.Functions.SPG($A68, "SP_SHARES_OUT_PERIOD_END", G$3)</f>
        <v>78074587</v>
      </c>
      <c r="H68" s="9" cm="1">
        <f t="array" ref="H68">_xll.SNL.Clients.Office.Excel.Functions.SPG($A68, "SP_SHARES_OUT_PERIOD_END", H$3)</f>
        <v>77364125</v>
      </c>
      <c r="I68" s="9" cm="1">
        <f t="array" ref="I68">_xll.SNL.Clients.Office.Excel.Functions.SPG($A68, "SP_SHARES_OUT_PERIOD_END", I$3)</f>
        <v>76524184</v>
      </c>
      <c r="J68" s="9" cm="1">
        <f t="array" ref="J68">_xll.SNL.Clients.Office.Excel.Functions.SPG($A68, "SP_SHARES_OUT_PERIOD_END", J$3)</f>
        <v>75762598</v>
      </c>
    </row>
    <row r="69" spans="1:10" x14ac:dyDescent="0.3">
      <c r="A69" s="11" t="s">
        <v>1101</v>
      </c>
      <c r="B69" s="9" t="str" cm="1">
        <f t="array" ref="B69">_xll.SNL.Clients.Office.Excel.Functions.SPG($A69, "SP_SHARES_OUT_PERIOD_END", B$3)</f>
        <v>NA</v>
      </c>
      <c r="C69" s="9" t="str" cm="1">
        <f t="array" ref="C69">_xll.SNL.Clients.Office.Excel.Functions.SPG($A69, "SP_SHARES_OUT_PERIOD_END", C$3)</f>
        <v>NA</v>
      </c>
      <c r="D69" s="9" cm="1">
        <f t="array" ref="D69">_xll.SNL.Clients.Office.Excel.Functions.SPG($A69, "SP_SHARES_OUT_PERIOD_END", D$3)</f>
        <v>32504000</v>
      </c>
      <c r="E69" s="9" cm="1">
        <f t="array" ref="E69">_xll.SNL.Clients.Office.Excel.Functions.SPG($A69, "SP_SHARES_OUT_PERIOD_END", E$3)</f>
        <v>32617000</v>
      </c>
      <c r="F69" s="9" cm="1">
        <f t="array" ref="F69">_xll.SNL.Clients.Office.Excel.Functions.SPG($A69, "SP_SHARES_OUT_PERIOD_END", F$3)</f>
        <v>32605000</v>
      </c>
      <c r="G69" s="9" cm="1">
        <f t="array" ref="G69">_xll.SNL.Clients.Office.Excel.Functions.SPG($A69, "SP_SHARES_OUT_PERIOD_END", G$3)</f>
        <v>32685000</v>
      </c>
      <c r="H69" s="9" cm="1">
        <f t="array" ref="H69">_xll.SNL.Clients.Office.Excel.Functions.SPG($A69, "SP_SHARES_OUT_PERIOD_END", H$3)</f>
        <v>32772000</v>
      </c>
      <c r="I69" s="9" cm="1">
        <f t="array" ref="I69">_xll.SNL.Clients.Office.Excel.Functions.SPG($A69, "SP_SHARES_OUT_PERIOD_END", I$3)</f>
        <v>32836000</v>
      </c>
      <c r="J69" s="9" cm="1">
        <f t="array" ref="J69">_xll.SNL.Clients.Office.Excel.Functions.SPG($A69, "SP_SHARES_OUT_PERIOD_END", J$3)</f>
        <v>32726000</v>
      </c>
    </row>
    <row r="70" spans="1:10" x14ac:dyDescent="0.3">
      <c r="A70" s="11" t="s">
        <v>1102</v>
      </c>
      <c r="B70" s="9" t="str" cm="1">
        <f t="array" ref="B70">_xll.SNL.Clients.Office.Excel.Functions.SPG($A70, "SP_SHARES_OUT_PERIOD_END", B$3)</f>
        <v>NA</v>
      </c>
      <c r="C70" s="9" cm="1">
        <f t="array" ref="C70">_xll.SNL.Clients.Office.Excel.Functions.SPG($A70, "SP_SHARES_OUT_PERIOD_END", C$3)</f>
        <v>57097632</v>
      </c>
      <c r="D70" s="9" cm="1">
        <f t="array" ref="D70">_xll.SNL.Clients.Office.Excel.Functions.SPG($A70, "SP_SHARES_OUT_PERIOD_END", D$3)</f>
        <v>57092216</v>
      </c>
      <c r="E70" s="9" cm="1">
        <f t="array" ref="E70">_xll.SNL.Clients.Office.Excel.Functions.SPG($A70, "SP_SHARES_OUT_PERIOD_END", E$3)</f>
        <v>56894565</v>
      </c>
      <c r="F70" s="9" cm="1">
        <f t="array" ref="F70">_xll.SNL.Clients.Office.Excel.Functions.SPG($A70, "SP_SHARES_OUT_PERIOD_END", F$3)</f>
        <v>57079429</v>
      </c>
      <c r="G70" s="9" cm="1">
        <f t="array" ref="G70">_xll.SNL.Clients.Office.Excel.Functions.SPG($A70, "SP_SHARES_OUT_PERIOD_END", G$3)</f>
        <v>56898377</v>
      </c>
      <c r="H70" s="9" cm="1">
        <f t="array" ref="H70">_xll.SNL.Clients.Office.Excel.Functions.SPG($A70, "SP_SHARES_OUT_PERIOD_END", H$3)</f>
        <v>58503976</v>
      </c>
      <c r="I70" s="9" cm="1">
        <f t="array" ref="I70">_xll.SNL.Clients.Office.Excel.Functions.SPG($A70, "SP_SHARES_OUT_PERIOD_END", I$3)</f>
        <v>58943035</v>
      </c>
      <c r="J70" s="9" cm="1">
        <f t="array" ref="J70">_xll.SNL.Clients.Office.Excel.Functions.SPG($A70, "SP_SHARES_OUT_PERIOD_END", J$3)</f>
        <v>59355124</v>
      </c>
    </row>
    <row r="71" spans="1:10" x14ac:dyDescent="0.3">
      <c r="A71" s="11" t="s">
        <v>1103</v>
      </c>
      <c r="B71" s="9" t="str" cm="1">
        <f t="array" ref="B71">_xll.SNL.Clients.Office.Excel.Functions.SPG($A71, "SP_SHARES_OUT_PERIOD_END", B$3)</f>
        <v>NA</v>
      </c>
      <c r="C71" s="9" cm="1">
        <f t="array" ref="C71">_xll.SNL.Clients.Office.Excel.Functions.SPG($A71, "SP_SHARES_OUT_PERIOD_END", C$3)</f>
        <v>45691888</v>
      </c>
      <c r="D71" s="9" cm="1">
        <f t="array" ref="D71">_xll.SNL.Clients.Office.Excel.Functions.SPG($A71, "SP_SHARES_OUT_PERIOD_END", D$3)</f>
        <v>45570084</v>
      </c>
      <c r="E71" s="9" cm="1">
        <f t="array" ref="E71">_xll.SNL.Clients.Office.Excel.Functions.SPG($A71, "SP_SHARES_OUT_PERIOD_END", E$3)</f>
        <v>50395071</v>
      </c>
      <c r="F71" s="9" cm="1">
        <f t="array" ref="F71">_xll.SNL.Clients.Office.Excel.Functions.SPG($A71, "SP_SHARES_OUT_PERIOD_END", F$3)</f>
        <v>54614041</v>
      </c>
      <c r="G71" s="9" cm="1">
        <f t="array" ref="G71">_xll.SNL.Clients.Office.Excel.Functions.SPG($A71, "SP_SHARES_OUT_PERIOD_END", G$3)</f>
        <v>55718412</v>
      </c>
      <c r="H71" s="9" cm="1">
        <f t="array" ref="H71">_xll.SNL.Clients.Office.Excel.Functions.SPG($A71, "SP_SHARES_OUT_PERIOD_END", H$3)</f>
        <v>57832378</v>
      </c>
      <c r="I71" s="9" cm="1">
        <f t="array" ref="I71">_xll.SNL.Clients.Office.Excel.Functions.SPG($A71, "SP_SHARES_OUT_PERIOD_END", I$3)</f>
        <v>61194991</v>
      </c>
      <c r="J71" s="9" cm="1">
        <f t="array" ref="J71">_xll.SNL.Clients.Office.Excel.Functions.SPG($A71, "SP_SHARES_OUT_PERIOD_END", J$3)</f>
        <v>69147387</v>
      </c>
    </row>
    <row r="72" spans="1:10" x14ac:dyDescent="0.3">
      <c r="A72" s="11" t="s">
        <v>1104</v>
      </c>
      <c r="B72" s="9" t="str" cm="1">
        <f t="array" ref="B72">_xll.SNL.Clients.Office.Excel.Functions.SPG($A72, "SP_SHARES_OUT_PERIOD_END", B$3)</f>
        <v>NA</v>
      </c>
      <c r="C72" s="9" cm="1">
        <f t="array" ref="C72">_xll.SNL.Clients.Office.Excel.Functions.SPG($A72, "SP_SHARES_OUT_PERIOD_END", C$3)</f>
        <v>29877000</v>
      </c>
      <c r="D72" s="9" cm="1">
        <f t="array" ref="D72">_xll.SNL.Clients.Office.Excel.Functions.SPG($A72, "SP_SHARES_OUT_PERIOD_END", D$3)</f>
        <v>29877000</v>
      </c>
      <c r="E72" s="9" cm="1">
        <f t="array" ref="E72">_xll.SNL.Clients.Office.Excel.Functions.SPG($A72, "SP_SHARES_OUT_PERIOD_END", E$3)</f>
        <v>29814000</v>
      </c>
      <c r="F72" s="9" cm="1">
        <f t="array" ref="F72">_xll.SNL.Clients.Office.Excel.Functions.SPG($A72, "SP_SHARES_OUT_PERIOD_END", F$3)</f>
        <v>25102000</v>
      </c>
      <c r="G72" s="9" cm="1">
        <f t="array" ref="G72">_xll.SNL.Clients.Office.Excel.Functions.SPG($A72, "SP_SHARES_OUT_PERIOD_END", G$3)</f>
        <v>25077000</v>
      </c>
      <c r="H72" s="9" cm="1">
        <f t="array" ref="H72">_xll.SNL.Clients.Office.Excel.Functions.SPG($A72, "SP_SHARES_OUT_PERIOD_END", H$3)</f>
        <v>25077000</v>
      </c>
      <c r="I72" s="9" cm="1">
        <f t="array" ref="I72">_xll.SNL.Clients.Office.Excel.Functions.SPG($A72, "SP_SHARES_OUT_PERIOD_END", I$3)</f>
        <v>25013000</v>
      </c>
      <c r="J72" s="9" cm="1">
        <f t="array" ref="J72">_xll.SNL.Clients.Office.Excel.Functions.SPG($A72, "SP_SHARES_OUT_PERIOD_END", J$3)</f>
        <v>24912000</v>
      </c>
    </row>
    <row r="73" spans="1:10" x14ac:dyDescent="0.3">
      <c r="A73" s="11" t="s">
        <v>1105</v>
      </c>
      <c r="B73" s="9" t="str" cm="1">
        <f t="array" ref="B73">_xll.SNL.Clients.Office.Excel.Functions.SPG($A73, "SP_SHARES_OUT_PERIOD_END", B$3)</f>
        <v>NA</v>
      </c>
      <c r="C73" s="9" t="str" cm="1">
        <f t="array" ref="C73">_xll.SNL.Clients.Office.Excel.Functions.SPG($A73, "SP_SHARES_OUT_PERIOD_END", C$3)</f>
        <v>NA</v>
      </c>
      <c r="D73" s="9" cm="1">
        <f t="array" ref="D73">_xll.SNL.Clients.Office.Excel.Functions.SPG($A73, "SP_SHARES_OUT_PERIOD_END", D$3)</f>
        <v>79163886</v>
      </c>
      <c r="E73" s="9" cm="1">
        <f t="array" ref="E73">_xll.SNL.Clients.Office.Excel.Functions.SPG($A73, "SP_SHARES_OUT_PERIOD_END", E$3)</f>
        <v>79163886</v>
      </c>
      <c r="F73" s="9" cm="1">
        <f t="array" ref="F73">_xll.SNL.Clients.Office.Excel.Functions.SPG($A73, "SP_SHARES_OUT_PERIOD_END", F$3)</f>
        <v>79051492</v>
      </c>
      <c r="G73" s="9" cm="1">
        <f t="array" ref="G73">_xll.SNL.Clients.Office.Excel.Functions.SPG($A73, "SP_SHARES_OUT_PERIOD_END", G$3)</f>
        <v>78624419</v>
      </c>
      <c r="H73" s="9" cm="1">
        <f t="array" ref="H73">_xll.SNL.Clients.Office.Excel.Functions.SPG($A73, "SP_SHARES_OUT_PERIOD_END", H$3)</f>
        <v>78624419</v>
      </c>
      <c r="I73" s="9" cm="1">
        <f t="array" ref="I73">_xll.SNL.Clients.Office.Excel.Functions.SPG($A73, "SP_SHARES_OUT_PERIOD_END", I$3)</f>
        <v>72291573</v>
      </c>
      <c r="J73" s="9" cm="1">
        <f t="array" ref="J73">_xll.SNL.Clients.Office.Excel.Functions.SPG($A73, "SP_SHARES_OUT_PERIOD_END", J$3)</f>
        <v>72211800</v>
      </c>
    </row>
    <row r="74" spans="1:10" x14ac:dyDescent="0.3">
      <c r="A74" s="11" t="s">
        <v>1106</v>
      </c>
      <c r="B74" s="9" t="str" cm="1">
        <f t="array" ref="B74">_xll.SNL.Clients.Office.Excel.Functions.SPG($A74, "SP_SHARES_OUT_PERIOD_END", B$3)</f>
        <v>NA</v>
      </c>
      <c r="C74" s="9" cm="1">
        <f t="array" ref="C74">_xll.SNL.Clients.Office.Excel.Functions.SPG($A74, "SP_SHARES_OUT_PERIOD_END", C$3)</f>
        <v>29368656</v>
      </c>
      <c r="D74" s="9" cm="1">
        <f t="array" ref="D74">_xll.SNL.Clients.Office.Excel.Functions.SPG($A74, "SP_SHARES_OUT_PERIOD_END", D$3)</f>
        <v>29410656</v>
      </c>
      <c r="E74" s="9" cm="1">
        <f t="array" ref="E74">_xll.SNL.Clients.Office.Excel.Functions.SPG($A74, "SP_SHARES_OUT_PERIOD_END", E$3)</f>
        <v>29411720</v>
      </c>
      <c r="F74" s="9" cm="1">
        <f t="array" ref="F74">_xll.SNL.Clients.Office.Excel.Functions.SPG($A74, "SP_SHARES_OUT_PERIOD_END", F$3)</f>
        <v>29393730</v>
      </c>
      <c r="G74" s="9" cm="1">
        <f t="array" ref="G74">_xll.SNL.Clients.Office.Excel.Functions.SPG($A74, "SP_SHARES_OUT_PERIOD_END", G$3)</f>
        <v>29347317</v>
      </c>
      <c r="H74" s="9" cm="1">
        <f t="array" ref="H74">_xll.SNL.Clients.Office.Excel.Functions.SPG($A74, "SP_SHARES_OUT_PERIOD_END", H$3)</f>
        <v>29346874</v>
      </c>
      <c r="I74" s="9" cm="1">
        <f t="array" ref="I74">_xll.SNL.Clients.Office.Excel.Functions.SPG($A74, "SP_SHARES_OUT_PERIOD_END", I$3)</f>
        <v>29317901</v>
      </c>
      <c r="J74" s="9" cm="1">
        <f t="array" ref="J74">_xll.SNL.Clients.Office.Excel.Functions.SPG($A74, "SP_SHARES_OUT_PERIOD_END", J$3)</f>
        <v>29314828</v>
      </c>
    </row>
    <row r="75" spans="1:10" x14ac:dyDescent="0.3">
      <c r="A75" s="11" t="s">
        <v>1107</v>
      </c>
      <c r="B75" s="9" t="str" cm="1">
        <f t="array" ref="B75">_xll.SNL.Clients.Office.Excel.Functions.SPG($A75, "SP_SHARES_OUT_PERIOD_END", B$3)</f>
        <v>NA</v>
      </c>
      <c r="C75" s="9" t="str" cm="1">
        <f t="array" ref="C75">_xll.SNL.Clients.Office.Excel.Functions.SPG($A75, "SP_SHARES_OUT_PERIOD_END", C$3)</f>
        <v>NA</v>
      </c>
      <c r="D75" s="9" cm="1">
        <f t="array" ref="D75">_xll.SNL.Clients.Office.Excel.Functions.SPG($A75, "SP_SHARES_OUT_PERIOD_END", D$3)</f>
        <v>32507716</v>
      </c>
      <c r="E75" s="9" cm="1">
        <f t="array" ref="E75">_xll.SNL.Clients.Office.Excel.Functions.SPG($A75, "SP_SHARES_OUT_PERIOD_END", E$3)</f>
        <v>32434858</v>
      </c>
      <c r="F75" s="9" cm="1">
        <f t="array" ref="F75">_xll.SNL.Clients.Office.Excel.Functions.SPG($A75, "SP_SHARES_OUT_PERIOD_END", F$3)</f>
        <v>32423400</v>
      </c>
      <c r="G75" s="9" cm="1">
        <f t="array" ref="G75">_xll.SNL.Clients.Office.Excel.Functions.SPG($A75, "SP_SHARES_OUT_PERIOD_END", G$3)</f>
        <v>32254728</v>
      </c>
      <c r="H75" s="9" cm="1">
        <f t="array" ref="H75">_xll.SNL.Clients.Office.Excel.Functions.SPG($A75, "SP_SHARES_OUT_PERIOD_END", H$3)</f>
        <v>32240144</v>
      </c>
      <c r="I75" s="9" cm="1">
        <f t="array" ref="I75">_xll.SNL.Clients.Office.Excel.Functions.SPG($A75, "SP_SHARES_OUT_PERIOD_END", I$3)</f>
        <v>32239202</v>
      </c>
      <c r="J75" s="9" cm="1">
        <f t="array" ref="J75">_xll.SNL.Clients.Office.Excel.Functions.SPG($A75, "SP_SHARES_OUT_PERIOD_END", J$3)</f>
        <v>32225627</v>
      </c>
    </row>
    <row r="76" spans="1:10" x14ac:dyDescent="0.3">
      <c r="A76" s="11" t="s">
        <v>1108</v>
      </c>
      <c r="B76" s="9" t="str" cm="1">
        <f t="array" ref="B76">_xll.SNL.Clients.Office.Excel.Functions.SPG($A76, "SP_SHARES_OUT_PERIOD_END", B$3)</f>
        <v>NA</v>
      </c>
      <c r="C76" s="9" cm="1">
        <f t="array" ref="C76">_xll.SNL.Clients.Office.Excel.Functions.SPG($A76, "SP_SHARES_OUT_PERIOD_END", C$3)</f>
        <v>168825656</v>
      </c>
      <c r="D76" s="9" cm="1">
        <f t="array" ref="D76">_xll.SNL.Clients.Office.Excel.Functions.SPG($A76, "SP_SHARES_OUT_PERIOD_END", D$3)</f>
        <v>168879566</v>
      </c>
      <c r="E76" s="9" cm="1">
        <f t="array" ref="E76">_xll.SNL.Clients.Office.Excel.Functions.SPG($A76, "SP_SHARES_OUT_PERIOD_END", E$3)</f>
        <v>168875712</v>
      </c>
      <c r="F76" s="9" cm="1">
        <f t="array" ref="F76">_xll.SNL.Clients.Office.Excel.Functions.SPG($A76, "SP_SHARES_OUT_PERIOD_END", F$3)</f>
        <v>169013629</v>
      </c>
      <c r="G76" s="9" cm="1">
        <f t="array" ref="G76">_xll.SNL.Clients.Office.Excel.Functions.SPG($A76, "SP_SHARES_OUT_PERIOD_END", G$3)</f>
        <v>168959063</v>
      </c>
      <c r="H76" s="9" cm="1">
        <f t="array" ref="H76">_xll.SNL.Clients.Office.Excel.Functions.SPG($A76, "SP_SHARES_OUT_PERIOD_END", H$3)</f>
        <v>78806969</v>
      </c>
      <c r="I76" s="9" cm="1">
        <f t="array" ref="I76">_xll.SNL.Clients.Office.Excel.Functions.SPG($A76, "SP_SHARES_OUT_PERIOD_END", I$3)</f>
        <v>78939024</v>
      </c>
      <c r="J76" s="9" cm="1">
        <f t="array" ref="J76">_xll.SNL.Clients.Office.Excel.Functions.SPG($A76, "SP_SHARES_OUT_PERIOD_END", J$3)</f>
        <v>78988424</v>
      </c>
    </row>
    <row r="77" spans="1:10" x14ac:dyDescent="0.3">
      <c r="A77" s="11" t="s">
        <v>1109</v>
      </c>
      <c r="B77" s="9" t="str" cm="1">
        <f t="array" ref="B77">_xll.SNL.Clients.Office.Excel.Functions.SPG($A77, "SP_SHARES_OUT_PERIOD_END", B$3)</f>
        <v>NA</v>
      </c>
      <c r="C77" s="9" cm="1">
        <f t="array" ref="C77">_xll.SNL.Clients.Office.Excel.Functions.SPG($A77, "SP_SHARES_OUT_PERIOD_END", C$3)</f>
        <v>33216519</v>
      </c>
      <c r="D77" s="9" cm="1">
        <f t="array" ref="D77">_xll.SNL.Clients.Office.Excel.Functions.SPG($A77, "SP_SHARES_OUT_PERIOD_END", D$3)</f>
        <v>33122689</v>
      </c>
      <c r="E77" s="9" cm="1">
        <f t="array" ref="E77">_xll.SNL.Clients.Office.Excel.Functions.SPG($A77, "SP_SHARES_OUT_PERIOD_END", E$3)</f>
        <v>33022124</v>
      </c>
      <c r="F77" s="9" cm="1">
        <f t="array" ref="F77">_xll.SNL.Clients.Office.Excel.Functions.SPG($A77, "SP_SHARES_OUT_PERIOD_END", F$3)</f>
        <v>32966678</v>
      </c>
      <c r="G77" s="9" cm="1">
        <f t="array" ref="G77">_xll.SNL.Clients.Office.Excel.Functions.SPG($A77, "SP_SHARES_OUT_PERIOD_END", G$3)</f>
        <v>32933018</v>
      </c>
      <c r="H77" s="9" cm="1">
        <f t="array" ref="H77">_xll.SNL.Clients.Office.Excel.Functions.SPG($A77, "SP_SHARES_OUT_PERIOD_END", H$3)</f>
        <v>32921393</v>
      </c>
      <c r="I77" s="9" cm="1">
        <f t="array" ref="I77">_xll.SNL.Clients.Office.Excel.Functions.SPG($A77, "SP_SHARES_OUT_PERIOD_END", I$3)</f>
        <v>32939256</v>
      </c>
      <c r="J77" s="9" cm="1">
        <f t="array" ref="J77">_xll.SNL.Clients.Office.Excel.Functions.SPG($A77, "SP_SHARES_OUT_PERIOD_END", J$3)</f>
        <v>32899493</v>
      </c>
    </row>
    <row r="78" spans="1:10" x14ac:dyDescent="0.3">
      <c r="A78" s="11" t="s">
        <v>1110</v>
      </c>
      <c r="B78" s="9" t="str" cm="1">
        <f t="array" ref="B78">_xll.SNL.Clients.Office.Excel.Functions.SPG($A78, "SP_SHARES_OUT_PERIOD_END", B$3)</f>
        <v>NA</v>
      </c>
      <c r="C78" s="9" cm="1">
        <f t="array" ref="C78">_xll.SNL.Clients.Office.Excel.Functions.SPG($A78, "SP_SHARES_OUT_PERIOD_END", C$3)</f>
        <v>39762255</v>
      </c>
      <c r="D78" s="9" cm="1">
        <f t="array" ref="D78">_xll.SNL.Clients.Office.Excel.Functions.SPG($A78, "SP_SHARES_OUT_PERIOD_END", D$3)</f>
        <v>39748304</v>
      </c>
      <c r="E78" s="9" cm="1">
        <f t="array" ref="E78">_xll.SNL.Clients.Office.Excel.Functions.SPG($A78, "SP_SHARES_OUT_PERIOD_END", E$3)</f>
        <v>39729941</v>
      </c>
      <c r="F78" s="9" cm="1">
        <f t="array" ref="F78">_xll.SNL.Clients.Office.Excel.Functions.SPG($A78, "SP_SHARES_OUT_PERIOD_END", F$3)</f>
        <v>39720724</v>
      </c>
      <c r="G78" s="9" cm="1">
        <f t="array" ref="G78">_xll.SNL.Clients.Office.Excel.Functions.SPG($A78, "SP_SHARES_OUT_PERIOD_END", G$3)</f>
        <v>39753138</v>
      </c>
      <c r="H78" s="9" cm="1">
        <f t="array" ref="H78">_xll.SNL.Clients.Office.Excel.Functions.SPG($A78, "SP_SHARES_OUT_PERIOD_END", H$3)</f>
        <v>39748700</v>
      </c>
      <c r="I78" s="9" cm="1">
        <f t="array" ref="I78">_xll.SNL.Clients.Office.Excel.Functions.SPG($A78, "SP_SHARES_OUT_PERIOD_END", I$3)</f>
        <v>39725348</v>
      </c>
      <c r="J78" s="9" cm="1">
        <f t="array" ref="J78">_xll.SNL.Clients.Office.Excel.Functions.SPG($A78, "SP_SHARES_OUT_PERIOD_END", J$3)</f>
        <v>39646506</v>
      </c>
    </row>
    <row r="79" spans="1:10" x14ac:dyDescent="0.3">
      <c r="A79" s="11" t="s">
        <v>1111</v>
      </c>
      <c r="B79" s="9" t="str" cm="1">
        <f t="array" ref="B79">_xll.SNL.Clients.Office.Excel.Functions.SPG($A79, "SP_SHARES_OUT_PERIOD_END", B$3)</f>
        <v>NA</v>
      </c>
      <c r="C79" s="9" cm="1">
        <f t="array" ref="C79">_xll.SNL.Clients.Office.Excel.Functions.SPG($A79, "SP_SHARES_OUT_PERIOD_END", C$3)</f>
        <v>74748370</v>
      </c>
      <c r="D79" s="9" cm="1">
        <f t="array" ref="D79">_xll.SNL.Clients.Office.Excel.Functions.SPG($A79, "SP_SHARES_OUT_PERIOD_END", D$3)</f>
        <v>74749012</v>
      </c>
      <c r="E79" s="9" cm="1">
        <f t="array" ref="E79">_xll.SNL.Clients.Office.Excel.Functions.SPG($A79, "SP_SHARES_OUT_PERIOD_END", E$3)</f>
        <v>74758609</v>
      </c>
      <c r="F79" s="9" cm="1">
        <f t="array" ref="F79">_xll.SNL.Clients.Office.Excel.Functions.SPG($A79, "SP_SHARES_OUT_PERIOD_END", F$3)</f>
        <v>74772706</v>
      </c>
      <c r="G79" s="9" cm="1">
        <f t="array" ref="G79">_xll.SNL.Clients.Office.Excel.Functions.SPG($A79, "SP_SHARES_OUT_PERIOD_END", G$3)</f>
        <v>74372505</v>
      </c>
      <c r="H79" s="9" cm="1">
        <f t="array" ref="H79">_xll.SNL.Clients.Office.Excel.Functions.SPG($A79, "SP_SHARES_OUT_PERIOD_END", H$3)</f>
        <v>74413059</v>
      </c>
      <c r="I79" s="9" cm="1">
        <f t="array" ref="I79">_xll.SNL.Clients.Office.Excel.Functions.SPG($A79, "SP_SHARES_OUT_PERIOD_END", I$3)</f>
        <v>74429948</v>
      </c>
      <c r="J79" s="9" cm="1">
        <f t="array" ref="J79">_xll.SNL.Clients.Office.Excel.Functions.SPG($A79, "SP_SHARES_OUT_PERIOD_END", J$3)</f>
        <v>74423365</v>
      </c>
    </row>
    <row r="80" spans="1:10" x14ac:dyDescent="0.3">
      <c r="A80" s="11" t="s">
        <v>1112</v>
      </c>
      <c r="B80" s="9" t="str" cm="1">
        <f t="array" ref="B80">_xll.SNL.Clients.Office.Excel.Functions.SPG($A80, "SP_SHARES_OUT_PERIOD_END", B$3)</f>
        <v>NA</v>
      </c>
      <c r="C80" s="9" cm="1">
        <f t="array" ref="C80">_xll.SNL.Clients.Office.Excel.Functions.SPG($A80, "SP_SHARES_OUT_PERIOD_END", C$3)</f>
        <v>34459832</v>
      </c>
      <c r="D80" s="9" cm="1">
        <f t="array" ref="D80">_xll.SNL.Clients.Office.Excel.Functions.SPG($A80, "SP_SHARES_OUT_PERIOD_END", D$3)</f>
        <v>34456688</v>
      </c>
      <c r="E80" s="9" cm="1">
        <f t="array" ref="E80">_xll.SNL.Clients.Office.Excel.Functions.SPG($A80, "SP_SHARES_OUT_PERIOD_END", E$3)</f>
        <v>34455752</v>
      </c>
      <c r="F80" s="9" cm="1">
        <f t="array" ref="F80">_xll.SNL.Clients.Office.Excel.Functions.SPG($A80, "SP_SHARES_OUT_PERIOD_END", F$3)</f>
        <v>34395221</v>
      </c>
      <c r="G80" s="9" cm="1">
        <f t="array" ref="G80">_xll.SNL.Clients.Office.Excel.Functions.SPG($A80, "SP_SHARES_OUT_PERIOD_END", G$3)</f>
        <v>34348369</v>
      </c>
      <c r="H80" s="9" cm="1">
        <f t="array" ref="H80">_xll.SNL.Clients.Office.Excel.Functions.SPG($A80, "SP_SHARES_OUT_PERIOD_END", H$3)</f>
        <v>34345949</v>
      </c>
      <c r="I80" s="9" cm="1">
        <f t="array" ref="I80">_xll.SNL.Clients.Office.Excel.Functions.SPG($A80, "SP_SHARES_OUT_PERIOD_END", I$3)</f>
        <v>34344627</v>
      </c>
      <c r="J80" s="9" cm="1">
        <f t="array" ref="J80">_xll.SNL.Clients.Office.Excel.Functions.SPG($A80, "SP_SHARES_OUT_PERIOD_END", J$3)</f>
        <v>34308540</v>
      </c>
    </row>
    <row r="81" spans="1:10" x14ac:dyDescent="0.3">
      <c r="A81" s="11" t="s">
        <v>1113</v>
      </c>
      <c r="B81" s="9" t="str" cm="1">
        <f t="array" ref="B81">_xll.SNL.Clients.Office.Excel.Functions.SPG($A81, "SP_SHARES_OUT_PERIOD_END", B$3)</f>
        <v>NA</v>
      </c>
      <c r="C81" s="9" t="str" cm="1">
        <f t="array" ref="C81">_xll.SNL.Clients.Office.Excel.Functions.SPG($A81, "SP_SHARES_OUT_PERIOD_END", C$3)</f>
        <v>NA</v>
      </c>
      <c r="D81" s="9" cm="1">
        <f t="array" ref="D81">_xll.SNL.Clients.Office.Excel.Functions.SPG($A81, "SP_SHARES_OUT_PERIOD_END", D$3)</f>
        <v>217000000</v>
      </c>
      <c r="E81" s="9" cm="1">
        <f t="array" ref="E81">_xll.SNL.Clients.Office.Excel.Functions.SPG($A81, "SP_SHARES_OUT_PERIOD_END", E$3)</f>
        <v>220000000</v>
      </c>
      <c r="F81" s="9" cm="1">
        <f t="array" ref="F81">_xll.SNL.Clients.Office.Excel.Functions.SPG($A81, "SP_SHARES_OUT_PERIOD_END", F$3)</f>
        <v>223000000</v>
      </c>
      <c r="G81" s="9" cm="1">
        <f t="array" ref="G81">_xll.SNL.Clients.Office.Excel.Functions.SPG($A81, "SP_SHARES_OUT_PERIOD_END", G$3)</f>
        <v>225000000</v>
      </c>
      <c r="H81" s="9" cm="1">
        <f t="array" ref="H81">_xll.SNL.Clients.Office.Excel.Functions.SPG($A81, "SP_SHARES_OUT_PERIOD_END", H$3)</f>
        <v>227000000</v>
      </c>
      <c r="I81" s="9" cm="1">
        <f t="array" ref="I81">_xll.SNL.Clients.Office.Excel.Functions.SPG($A81, "SP_SHARES_OUT_PERIOD_END", I$3)</f>
        <v>228000000</v>
      </c>
      <c r="J81" s="9" cm="1">
        <f t="array" ref="J81">_xll.SNL.Clients.Office.Excel.Functions.SPG($A81, "SP_SHARES_OUT_PERIOD_END", J$3)</f>
        <v>229000000</v>
      </c>
    </row>
    <row r="82" spans="1:10" x14ac:dyDescent="0.3">
      <c r="A82" s="11" t="s">
        <v>1114</v>
      </c>
      <c r="B82" s="9" t="str" cm="1">
        <f t="array" ref="B82">_xll.SNL.Clients.Office.Excel.Functions.SPG($A82, "SP_SHARES_OUT_PERIOD_END", B$3)</f>
        <v>NA</v>
      </c>
      <c r="C82" s="9" cm="1">
        <f t="array" ref="C82">_xll.SNL.Clients.Office.Excel.Functions.SPG($A82, "SP_SHARES_OUT_PERIOD_END", C$3)</f>
        <v>35973000</v>
      </c>
      <c r="D82" s="9" cm="1">
        <f t="array" ref="D82">_xll.SNL.Clients.Office.Excel.Functions.SPG($A82, "SP_SHARES_OUT_PERIOD_END", D$3)</f>
        <v>35969000</v>
      </c>
      <c r="E82" s="9" cm="1">
        <f t="array" ref="E82">_xll.SNL.Clients.Office.Excel.Functions.SPG($A82, "SP_SHARES_OUT_PERIOD_END", E$3)</f>
        <v>36077000</v>
      </c>
      <c r="F82" s="9" cm="1">
        <f t="array" ref="F82">_xll.SNL.Clients.Office.Excel.Functions.SPG($A82, "SP_SHARES_OUT_PERIOD_END", F$3)</f>
        <v>36014000</v>
      </c>
      <c r="G82" s="9" cm="1">
        <f t="array" ref="G82">_xll.SNL.Clients.Office.Excel.Functions.SPG($A82, "SP_SHARES_OUT_PERIOD_END", G$3)</f>
        <v>35664000</v>
      </c>
      <c r="H82" s="9" cm="1">
        <f t="array" ref="H82">_xll.SNL.Clients.Office.Excel.Functions.SPG($A82, "SP_SHARES_OUT_PERIOD_END", H$3)</f>
        <v>35653000</v>
      </c>
      <c r="I82" s="9" cm="1">
        <f t="array" ref="I82">_xll.SNL.Clients.Office.Excel.Functions.SPG($A82, "SP_SHARES_OUT_PERIOD_END", I$3)</f>
        <v>35642000</v>
      </c>
      <c r="J82" s="9" cm="1">
        <f t="array" ref="J82">_xll.SNL.Clients.Office.Excel.Functions.SPG($A82, "SP_SHARES_OUT_PERIOD_END", J$3)</f>
        <v>35589000</v>
      </c>
    </row>
    <row r="83" spans="1:10" x14ac:dyDescent="0.3">
      <c r="A83" s="11" t="s">
        <v>1115</v>
      </c>
      <c r="B83" s="9" t="str" cm="1">
        <f t="array" ref="B83">_xll.SNL.Clients.Office.Excel.Functions.SPG($A83, "SP_SHARES_OUT_PERIOD_END", B$3)</f>
        <v>NA</v>
      </c>
      <c r="C83" s="9" cm="1">
        <f t="array" ref="C83">_xll.SNL.Clients.Office.Excel.Functions.SPG($A83, "SP_SHARES_OUT_PERIOD_END", C$3)</f>
        <v>46424000</v>
      </c>
      <c r="D83" s="9" cm="1">
        <f t="array" ref="D83">_xll.SNL.Clients.Office.Excel.Functions.SPG($A83, "SP_SHARES_OUT_PERIOD_END", D$3)</f>
        <v>42981618</v>
      </c>
      <c r="E83" s="9" cm="1">
        <f t="array" ref="E83">_xll.SNL.Clients.Office.Excel.Functions.SPG($A83, "SP_SHARES_OUT_PERIOD_END", E$3)</f>
        <v>42959249</v>
      </c>
      <c r="F83" s="9" cm="1">
        <f t="array" ref="F83">_xll.SNL.Clients.Office.Excel.Functions.SPG($A83, "SP_SHARES_OUT_PERIOD_END", F$3)</f>
        <v>43414610</v>
      </c>
      <c r="G83" s="9" cm="1">
        <f t="array" ref="G83">_xll.SNL.Clients.Office.Excel.Functions.SPG($A83, "SP_SHARES_OUT_PERIOD_END", G$3)</f>
        <v>43500872</v>
      </c>
      <c r="H83" s="9" cm="1">
        <f t="array" ref="H83">_xll.SNL.Clients.Office.Excel.Functions.SPG($A83, "SP_SHARES_OUT_PERIOD_END", H$3)</f>
        <v>43822473</v>
      </c>
      <c r="I83" s="9" cm="1">
        <f t="array" ref="I83">_xll.SNL.Clients.Office.Excel.Functions.SPG($A83, "SP_SHARES_OUT_PERIOD_END", I$3)</f>
        <v>44033094</v>
      </c>
      <c r="J83" s="9" cm="1">
        <f t="array" ref="J83">_xll.SNL.Clients.Office.Excel.Functions.SPG($A83, "SP_SHARES_OUT_PERIOD_END", J$3)</f>
        <v>44411346</v>
      </c>
    </row>
    <row r="84" spans="1:10" x14ac:dyDescent="0.3">
      <c r="A84" s="11" t="s">
        <v>1116</v>
      </c>
      <c r="B84" s="9" t="str" cm="1">
        <f t="array" ref="B84">_xll.SNL.Clients.Office.Excel.Functions.SPG($A84, "SP_SHARES_OUT_PERIOD_END", B$3)</f>
        <v>NA</v>
      </c>
      <c r="C84" s="9" t="str" cm="1">
        <f t="array" ref="C84">_xll.SNL.Clients.Office.Excel.Functions.SPG($A84, "SP_SHARES_OUT_PERIOD_END", C$3)</f>
        <v>NA</v>
      </c>
      <c r="D84" s="9" cm="1">
        <f t="array" ref="D84">_xll.SNL.Clients.Office.Excel.Functions.SPG($A84, "SP_SHARES_OUT_PERIOD_END", D$3)</f>
        <v>484884929</v>
      </c>
      <c r="E84" s="9" cm="1">
        <f t="array" ref="E84">_xll.SNL.Clients.Office.Excel.Functions.SPG($A84, "SP_SHARES_OUT_PERIOD_END", E$3)</f>
        <v>489041207</v>
      </c>
      <c r="F84" s="9" cm="1">
        <f t="array" ref="F84">_xll.SNL.Clients.Office.Excel.Functions.SPG($A84, "SP_SHARES_OUT_PERIOD_END", F$3)</f>
        <v>494587832</v>
      </c>
      <c r="G84" s="9" cm="1">
        <f t="array" ref="G84">_xll.SNL.Clients.Office.Excel.Functions.SPG($A84, "SP_SHARES_OUT_PERIOD_END", G$3)</f>
        <v>499547941</v>
      </c>
      <c r="H84" s="9" cm="1">
        <f t="array" ref="H84">_xll.SNL.Clients.Office.Excel.Functions.SPG($A84, "SP_SHARES_OUT_PERIOD_END", H$3)</f>
        <v>499321000</v>
      </c>
      <c r="I84" s="9" cm="1">
        <f t="array" ref="I84">_xll.SNL.Clients.Office.Excel.Functions.SPG($A84, "SP_SHARES_OUT_PERIOD_END", I$3)</f>
        <v>397862380</v>
      </c>
      <c r="J84" s="9" cm="1">
        <f t="array" ref="J84">_xll.SNL.Clients.Office.Excel.Functions.SPG($A84, "SP_SHARES_OUT_PERIOD_END", J$3)</f>
        <v>386758380</v>
      </c>
    </row>
    <row r="85" spans="1:10" x14ac:dyDescent="0.3">
      <c r="A85" s="11" t="s">
        <v>1117</v>
      </c>
      <c r="B85" s="9" t="str" cm="1">
        <f t="array" ref="B85">_xll.SNL.Clients.Office.Excel.Functions.SPG($A85, "SP_SHARES_OUT_PERIOD_END", B$3)</f>
        <v>NA</v>
      </c>
      <c r="C85" s="9" t="str" cm="1">
        <f t="array" ref="C85">_xll.SNL.Clients.Office.Excel.Functions.SPG($A85, "SP_SHARES_OUT_PERIOD_END", C$3)</f>
        <v>NA</v>
      </c>
      <c r="D85" s="9" cm="1">
        <f t="array" ref="D85">_xll.SNL.Clients.Office.Excel.Functions.SPG($A85, "SP_SHARES_OUT_PERIOD_END", D$3)</f>
        <v>46227940</v>
      </c>
      <c r="E85" s="9" cm="1">
        <f t="array" ref="E85">_xll.SNL.Clients.Office.Excel.Functions.SPG($A85, "SP_SHARES_OUT_PERIOD_END", E$3)</f>
        <v>46104888</v>
      </c>
      <c r="F85" s="9" cm="1">
        <f t="array" ref="F85">_xll.SNL.Clients.Office.Excel.Functions.SPG($A85, "SP_SHARES_OUT_PERIOD_END", F$3)</f>
        <v>45689583</v>
      </c>
      <c r="G85" s="9" cm="1">
        <f t="array" ref="G85">_xll.SNL.Clients.Office.Excel.Functions.SPG($A85, "SP_SHARES_OUT_PERIOD_END", G$3)</f>
        <v>45167225</v>
      </c>
      <c r="H85" s="9" cm="1">
        <f t="array" ref="H85">_xll.SNL.Clients.Office.Excel.Functions.SPG($A85, "SP_SHARES_OUT_PERIOD_END", H$3)</f>
        <v>43831351</v>
      </c>
      <c r="I85" s="9" cm="1">
        <f t="array" ref="I85">_xll.SNL.Clients.Office.Excel.Functions.SPG($A85, "SP_SHARES_OUT_PERIOD_END", I$3)</f>
        <v>43442250</v>
      </c>
      <c r="J85" s="9" cm="1">
        <f t="array" ref="J85">_xll.SNL.Clients.Office.Excel.Functions.SPG($A85, "SP_SHARES_OUT_PERIOD_END", J$3)</f>
        <v>43289969</v>
      </c>
    </row>
    <row r="86" spans="1:10" x14ac:dyDescent="0.3">
      <c r="A86" s="11" t="s">
        <v>1118</v>
      </c>
      <c r="B86" s="9" t="str" cm="1">
        <f t="array" ref="B86">_xll.SNL.Clients.Office.Excel.Functions.SPG($A86, "SP_SHARES_OUT_PERIOD_END", B$3)</f>
        <v>NA</v>
      </c>
      <c r="C86" s="9" t="str" cm="1">
        <f t="array" ref="C86">_xll.SNL.Clients.Office.Excel.Functions.SPG($A86, "SP_SHARES_OUT_PERIOD_END", C$3)</f>
        <v>NA</v>
      </c>
      <c r="D86" s="9" cm="1">
        <f t="array" ref="D86">_xll.SNL.Clients.Office.Excel.Functions.SPG($A86, "SP_SHARES_OUT_PERIOD_END", D$3)</f>
        <v>22896000</v>
      </c>
      <c r="E86" s="9" cm="1">
        <f t="array" ref="E86">_xll.SNL.Clients.Office.Excel.Functions.SPG($A86, "SP_SHARES_OUT_PERIOD_END", E$3)</f>
        <v>23138000</v>
      </c>
      <c r="F86" s="9" cm="1">
        <f t="array" ref="F86">_xll.SNL.Clients.Office.Excel.Functions.SPG($A86, "SP_SHARES_OUT_PERIOD_END", F$3)</f>
        <v>23369000</v>
      </c>
      <c r="G86" s="9" cm="1">
        <f t="array" ref="G86">_xll.SNL.Clients.Office.Excel.Functions.SPG($A86, "SP_SHARES_OUT_PERIOD_END", G$3)</f>
        <v>23184000</v>
      </c>
      <c r="H86" s="9" cm="1">
        <f t="array" ref="H86">_xll.SNL.Clients.Office.Excel.Functions.SPG($A86, "SP_SHARES_OUT_PERIOD_END", H$3)</f>
        <v>23409000</v>
      </c>
      <c r="I86" s="9" cm="1">
        <f t="array" ref="I86">_xll.SNL.Clients.Office.Excel.Functions.SPG($A86, "SP_SHARES_OUT_PERIOD_END", I$3)</f>
        <v>23544000</v>
      </c>
      <c r="J86" s="9" cm="1">
        <f t="array" ref="J86">_xll.SNL.Clients.Office.Excel.Functions.SPG($A86, "SP_SHARES_OUT_PERIOD_END", J$3)</f>
        <v>23529000</v>
      </c>
    </row>
    <row r="87" spans="1:10" x14ac:dyDescent="0.3">
      <c r="A87" s="11" t="s">
        <v>1119</v>
      </c>
      <c r="B87" s="9" t="str" cm="1">
        <f t="array" ref="B87">_xll.SNL.Clients.Office.Excel.Functions.SPG($A87, "SP_SHARES_OUT_PERIOD_END", B$3)</f>
        <v>NA</v>
      </c>
      <c r="C87" s="9" t="str" cm="1">
        <f t="array" ref="C87">_xll.SNL.Clients.Office.Excel.Functions.SPG($A87, "SP_SHARES_OUT_PERIOD_END", C$3)</f>
        <v>NA</v>
      </c>
      <c r="D87" s="9" cm="1">
        <f t="array" ref="D87">_xll.SNL.Clients.Office.Excel.Functions.SPG($A87, "SP_SHARES_OUT_PERIOD_END", D$3)</f>
        <v>62438442</v>
      </c>
      <c r="E87" s="9" cm="1">
        <f t="array" ref="E87">_xll.SNL.Clients.Office.Excel.Functions.SPG($A87, "SP_SHARES_OUT_PERIOD_END", E$3)</f>
        <v>62171009</v>
      </c>
      <c r="F87" s="9" cm="1">
        <f t="array" ref="F87">_xll.SNL.Clients.Office.Excel.Functions.SPG($A87, "SP_SHARES_OUT_PERIOD_END", F$3)</f>
        <v>61802503</v>
      </c>
      <c r="G87" s="9" cm="1">
        <f t="array" ref="G87">_xll.SNL.Clients.Office.Excel.Functions.SPG($A87, "SP_SHARES_OUT_PERIOD_END", G$3)</f>
        <v>61515105</v>
      </c>
      <c r="H87" s="9" cm="1">
        <f t="array" ref="H87">_xll.SNL.Clients.Office.Excel.Functions.SPG($A87, "SP_SHARES_OUT_PERIOD_END", H$3)</f>
        <v>61268312</v>
      </c>
      <c r="I87" s="9" cm="1">
        <f t="array" ref="I87">_xll.SNL.Clients.Office.Excel.Functions.SPG($A87, "SP_SHARES_OUT_PERIOD_END", I$3)</f>
        <v>60947365</v>
      </c>
      <c r="J87" s="9" cm="1">
        <f t="array" ref="J87">_xll.SNL.Clients.Office.Excel.Functions.SPG($A87, "SP_SHARES_OUT_PERIOD_END", J$3)</f>
        <v>60477800</v>
      </c>
    </row>
    <row r="88" spans="1:10" x14ac:dyDescent="0.3">
      <c r="A88" s="11" t="s">
        <v>1120</v>
      </c>
      <c r="B88" s="9" t="str" cm="1">
        <f t="array" ref="B88">_xll.SNL.Clients.Office.Excel.Functions.SPG($A88, "SP_SHARES_OUT_PERIOD_END", B$3)</f>
        <v>NA</v>
      </c>
      <c r="C88" s="9" t="str" cm="1">
        <f t="array" ref="C88">_xll.SNL.Clients.Office.Excel.Functions.SPG($A88, "SP_SHARES_OUT_PERIOD_END", C$3)</f>
        <v>NA</v>
      </c>
      <c r="D88" s="9" cm="1">
        <f t="array" ref="D88">_xll.SNL.Clients.Office.Excel.Functions.SPG($A88, "SP_SHARES_OUT_PERIOD_END", D$3)</f>
        <v>172987597</v>
      </c>
      <c r="E88" s="9" cm="1">
        <f t="array" ref="E88">_xll.SNL.Clients.Office.Excel.Functions.SPG($A88, "SP_SHARES_OUT_PERIOD_END", E$3)</f>
        <v>173619498</v>
      </c>
      <c r="F88" s="9" cm="1">
        <f t="array" ref="F88">_xll.SNL.Clients.Office.Excel.Functions.SPG($A88, "SP_SHARES_OUT_PERIOD_END", F$3)</f>
        <v>173582305</v>
      </c>
      <c r="G88" s="9" cm="1">
        <f t="array" ref="G88">_xll.SNL.Clients.Office.Excel.Functions.SPG($A88, "SP_SHARES_OUT_PERIOD_END", G$3)</f>
        <v>173209933</v>
      </c>
      <c r="H88" s="9" cm="1">
        <f t="array" ref="H88">_xll.SNL.Clients.Office.Excel.Functions.SPG($A88, "SP_SHARES_OUT_PERIOD_END", H$3)</f>
        <v>172296051</v>
      </c>
      <c r="I88" s="9" cm="1">
        <f t="array" ref="I88">_xll.SNL.Clients.Office.Excel.Functions.SPG($A88, "SP_SHARES_OUT_PERIOD_END", I$3)</f>
        <v>172310062</v>
      </c>
      <c r="J88" s="9" cm="1">
        <f t="array" ref="J88">_xll.SNL.Clients.Office.Excel.Functions.SPG($A88, "SP_SHARES_OUT_PERIOD_END", J$3)</f>
        <v>172284118</v>
      </c>
    </row>
    <row r="89" spans="1:10" x14ac:dyDescent="0.3">
      <c r="A89" s="11" t="s">
        <v>1121</v>
      </c>
      <c r="B89" s="9" t="str" cm="1">
        <f t="array" ref="B89">_xll.SNL.Clients.Office.Excel.Functions.SPG($A89, "SP_SHARES_OUT_PERIOD_END", B$3)</f>
        <v>NA</v>
      </c>
      <c r="C89" s="9" t="str" cm="1">
        <f t="array" ref="C89">_xll.SNL.Clients.Office.Excel.Functions.SPG($A89, "SP_SHARES_OUT_PERIOD_END", C$3)</f>
        <v>NA</v>
      </c>
      <c r="D89" s="9" cm="1">
        <f t="array" ref="D89">_xll.SNL.Clients.Office.Excel.Functions.SPG($A89, "SP_SHARES_OUT_PERIOD_END", D$3)</f>
        <v>84830409</v>
      </c>
      <c r="E89" s="9" cm="1">
        <f t="array" ref="E89">_xll.SNL.Clients.Office.Excel.Functions.SPG($A89, "SP_SHARES_OUT_PERIOD_END", E$3)</f>
        <v>85776033</v>
      </c>
      <c r="F89" s="9" cm="1">
        <f t="array" ref="F89">_xll.SNL.Clients.Office.Excel.Functions.SPG($A89, "SP_SHARES_OUT_PERIOD_END", F$3)</f>
        <v>87811312</v>
      </c>
      <c r="G89" s="9" cm="1">
        <f t="array" ref="G89">_xll.SNL.Clients.Office.Excel.Functions.SPG($A89, "SP_SHARES_OUT_PERIOD_END", G$3)</f>
        <v>86968536</v>
      </c>
      <c r="H89" s="9" cm="1">
        <f t="array" ref="H89">_xll.SNL.Clients.Office.Excel.Functions.SPG($A89, "SP_SHARES_OUT_PERIOD_END", H$3)</f>
        <v>87171373</v>
      </c>
      <c r="I89" s="9" cm="1">
        <f t="array" ref="I89">_xll.SNL.Clients.Office.Excel.Functions.SPG($A89, "SP_SHARES_OUT_PERIOD_END", I$3)</f>
        <v>87339455</v>
      </c>
      <c r="J89" s="9" cm="1">
        <f t="array" ref="J89">_xll.SNL.Clients.Office.Excel.Functions.SPG($A89, "SP_SHARES_OUT_PERIOD_END", J$3)</f>
        <v>87465214</v>
      </c>
    </row>
    <row r="90" spans="1:10" x14ac:dyDescent="0.3">
      <c r="A90" s="11" t="s">
        <v>1122</v>
      </c>
      <c r="B90" s="9" t="str" cm="1">
        <f t="array" ref="B90">_xll.SNL.Clients.Office.Excel.Functions.SPG($A90, "SP_SHARES_OUT_PERIOD_END", B$3)</f>
        <v>NA</v>
      </c>
      <c r="C90" s="9" t="str" cm="1">
        <f t="array" ref="C90">_xll.SNL.Clients.Office.Excel.Functions.SPG($A90, "SP_SHARES_OUT_PERIOD_END", C$3)</f>
        <v>NA</v>
      </c>
      <c r="D90" s="9" cm="1">
        <f t="array" ref="D90">_xll.SNL.Clients.Office.Excel.Functions.SPG($A90, "SP_SHARES_OUT_PERIOD_END", D$3)</f>
        <v>38455000</v>
      </c>
      <c r="E90" s="9" cm="1">
        <f t="array" ref="E90">_xll.SNL.Clients.Office.Excel.Functions.SPG($A90, "SP_SHARES_OUT_PERIOD_END", E$3)</f>
        <v>39009000</v>
      </c>
      <c r="F90" s="9" cm="1">
        <f t="array" ref="F90">_xll.SNL.Clients.Office.Excel.Functions.SPG($A90, "SP_SHARES_OUT_PERIOD_END", F$3)</f>
        <v>39478000</v>
      </c>
      <c r="G90" s="9" cm="1">
        <f t="array" ref="G90">_xll.SNL.Clients.Office.Excel.Functions.SPG($A90, "SP_SHARES_OUT_PERIOD_END", G$3)</f>
        <v>39539825</v>
      </c>
      <c r="H90" s="9" cm="1">
        <f t="array" ref="H90">_xll.SNL.Clients.Office.Excel.Functions.SPG($A90, "SP_SHARES_OUT_PERIOD_END", H$3)</f>
        <v>39590000</v>
      </c>
      <c r="I90" s="9" cm="1">
        <f t="array" ref="I90">_xll.SNL.Clients.Office.Excel.Functions.SPG($A90, "SP_SHARES_OUT_PERIOD_END", I$3)</f>
        <v>39590000</v>
      </c>
      <c r="J90" s="9" cm="1">
        <f t="array" ref="J90">_xll.SNL.Clients.Office.Excel.Functions.SPG($A90, "SP_SHARES_OUT_PERIOD_END", J$3)</f>
        <v>39591000</v>
      </c>
    </row>
    <row r="91" spans="1:10" x14ac:dyDescent="0.3">
      <c r="A91" s="11" t="s">
        <v>1123</v>
      </c>
      <c r="B91" s="9" t="str" cm="1">
        <f t="array" ref="B91">_xll.SNL.Clients.Office.Excel.Functions.SPG($A91, "SP_SHARES_OUT_PERIOD_END", B$3)</f>
        <v>NA</v>
      </c>
      <c r="C91" s="9" cm="1">
        <f t="array" ref="C91">_xll.SNL.Clients.Office.Excel.Functions.SPG($A91, "SP_SHARES_OUT_PERIOD_END", C$3)</f>
        <v>30587060</v>
      </c>
      <c r="D91" s="9" cm="1">
        <f t="array" ref="D91">_xll.SNL.Clients.Office.Excel.Functions.SPG($A91, "SP_SHARES_OUT_PERIOD_END", D$3)</f>
        <v>30525252</v>
      </c>
      <c r="E91" s="9" cm="1">
        <f t="array" ref="E91">_xll.SNL.Clients.Office.Excel.Functions.SPG($A91, "SP_SHARES_OUT_PERIOD_END", E$3)</f>
        <v>30502351</v>
      </c>
      <c r="F91" s="9" cm="1">
        <f t="array" ref="F91">_xll.SNL.Clients.Office.Excel.Functions.SPG($A91, "SP_SHARES_OUT_PERIOD_END", F$3)</f>
        <v>30343690</v>
      </c>
      <c r="G91" s="9" cm="1">
        <f t="array" ref="G91">_xll.SNL.Clients.Office.Excel.Functions.SPG($A91, "SP_SHARES_OUT_PERIOD_END", G$3)</f>
        <v>30300962</v>
      </c>
      <c r="H91" s="9" cm="1">
        <f t="array" ref="H91">_xll.SNL.Clients.Office.Excel.Functions.SPG($A91, "SP_SHARES_OUT_PERIOD_END", H$3)</f>
        <v>30283816</v>
      </c>
      <c r="I91" s="9" cm="1">
        <f t="array" ref="I91">_xll.SNL.Clients.Office.Excel.Functions.SPG($A91, "SP_SHARES_OUT_PERIOD_END", I$3)</f>
        <v>29968657</v>
      </c>
      <c r="J91" s="9" cm="1">
        <f t="array" ref="J91">_xll.SNL.Clients.Office.Excel.Functions.SPG($A91, "SP_SHARES_OUT_PERIOD_END", J$3)</f>
        <v>29879611</v>
      </c>
    </row>
    <row r="92" spans="1:10" x14ac:dyDescent="0.3">
      <c r="A92" s="11" t="s">
        <v>1124</v>
      </c>
      <c r="B92" s="9" t="str" cm="1">
        <f t="array" ref="B92">_xll.SNL.Clients.Office.Excel.Functions.SPG($A92, "SP_SHARES_OUT_PERIOD_END", B$3)</f>
        <v>NA</v>
      </c>
      <c r="C92" s="9" t="str" cm="1">
        <f t="array" ref="C92">_xll.SNL.Clients.Office.Excel.Functions.SPG($A92, "SP_SHARES_OUT_PERIOD_END", C$3)</f>
        <v>NA</v>
      </c>
      <c r="D92" s="9" cm="1">
        <f t="array" ref="D92">_xll.SNL.Clients.Office.Excel.Functions.SPG($A92, "SP_SHARES_OUT_PERIOD_END", D$3)</f>
        <v>143949000</v>
      </c>
      <c r="E92" s="9" cm="1">
        <f t="array" ref="E92">_xll.SNL.Clients.Office.Excel.Functions.SPG($A92, "SP_SHARES_OUT_PERIOD_END", E$3)</f>
        <v>143228163</v>
      </c>
      <c r="F92" s="9" cm="1">
        <f t="array" ref="F92">_xll.SNL.Clients.Office.Excel.Functions.SPG($A92, "SP_SHARES_OUT_PERIOD_END", F$3)</f>
        <v>145588172</v>
      </c>
      <c r="G92" s="9" cm="1">
        <f t="array" ref="G92">_xll.SNL.Clients.Office.Excel.Functions.SPG($A92, "SP_SHARES_OUT_PERIOD_END", G$3)</f>
        <v>144353060</v>
      </c>
      <c r="H92" s="9" cm="1">
        <f t="array" ref="H92">_xll.SNL.Clients.Office.Excel.Functions.SPG($A92, "SP_SHARES_OUT_PERIOD_END", H$3)</f>
        <v>143944000</v>
      </c>
      <c r="I92" s="9" cm="1">
        <f t="array" ref="I92">_xll.SNL.Clients.Office.Excel.Functions.SPG($A92, "SP_SHARES_OUT_PERIOD_END", I$3)</f>
        <v>144045458</v>
      </c>
      <c r="J92" s="9" cm="1">
        <f t="array" ref="J92">_xll.SNL.Clients.Office.Excel.Functions.SPG($A92, "SP_SHARES_OUT_PERIOD_END", J$3)</f>
        <v>144828054</v>
      </c>
    </row>
    <row r="93" spans="1:10" x14ac:dyDescent="0.3">
      <c r="A93" s="11" t="s">
        <v>1125</v>
      </c>
      <c r="B93" s="9" t="str" cm="1">
        <f t="array" ref="B93">_xll.SNL.Clients.Office.Excel.Functions.SPG($A93, "SP_SHARES_OUT_PERIOD_END", B$3)</f>
        <v>NA</v>
      </c>
      <c r="C93" s="9" t="str" cm="1">
        <f t="array" ref="C93">_xll.SNL.Clients.Office.Excel.Functions.SPG($A93, "SP_SHARES_OUT_PERIOD_END", C$3)</f>
        <v>NA</v>
      </c>
      <c r="D93" s="9" cm="1">
        <f t="array" ref="D93">_xll.SNL.Clients.Office.Excel.Functions.SPG($A93, "SP_SHARES_OUT_PERIOD_END", D$3)</f>
        <v>47762292</v>
      </c>
      <c r="E93" s="9" cm="1">
        <f t="array" ref="E93">_xll.SNL.Clients.Office.Excel.Functions.SPG($A93, "SP_SHARES_OUT_PERIOD_END", E$3)</f>
        <v>47581090</v>
      </c>
      <c r="F93" s="9" cm="1">
        <f t="array" ref="F93">_xll.SNL.Clients.Office.Excel.Functions.SPG($A93, "SP_SHARES_OUT_PERIOD_END", F$3)</f>
        <v>47480341</v>
      </c>
      <c r="G93" s="9" cm="1">
        <f t="array" ref="G93">_xll.SNL.Clients.Office.Excel.Functions.SPG($A93, "SP_SHARES_OUT_PERIOD_END", G$3)</f>
        <v>48330956</v>
      </c>
      <c r="H93" s="9" cm="1">
        <f t="array" ref="H93">_xll.SNL.Clients.Office.Excel.Functions.SPG($A93, "SP_SHARES_OUT_PERIOD_END", H$3)</f>
        <v>48406710</v>
      </c>
      <c r="I93" s="9" cm="1">
        <f t="array" ref="I93">_xll.SNL.Clients.Office.Excel.Functions.SPG($A93, "SP_SHARES_OUT_PERIOD_END", I$3)</f>
        <v>48547352</v>
      </c>
      <c r="J93" s="9" cm="1">
        <f t="array" ref="J93">_xll.SNL.Clients.Office.Excel.Functions.SPG($A93, "SP_SHARES_OUT_PERIOD_END", J$3)</f>
        <v>49474300</v>
      </c>
    </row>
    <row r="94" spans="1:10" x14ac:dyDescent="0.3">
      <c r="A94" s="11" t="s">
        <v>1126</v>
      </c>
      <c r="B94" s="9" t="str" cm="1">
        <f t="array" ref="B94">_xll.SNL.Clients.Office.Excel.Functions.SPG($A94, "SP_SHARES_OUT_PERIOD_END", B$3)</f>
        <v>NA</v>
      </c>
      <c r="C94" s="9" cm="1">
        <f t="array" ref="C94">_xll.SNL.Clients.Office.Excel.Functions.SPG($A94, "SP_SHARES_OUT_PERIOD_END", C$3)</f>
        <v>171444662</v>
      </c>
      <c r="D94" s="9" cm="1">
        <f t="array" ref="D94">_xll.SNL.Clients.Office.Excel.Functions.SPG($A94, "SP_SHARES_OUT_PERIOD_END", D$3)</f>
        <v>171444662</v>
      </c>
      <c r="E94" s="9" cm="1">
        <f t="array" ref="E94">_xll.SNL.Clients.Office.Excel.Functions.SPG($A94, "SP_SHARES_OUT_PERIOD_END", E$3)</f>
        <v>171425623</v>
      </c>
      <c r="F94" s="9" cm="1">
        <f t="array" ref="F94">_xll.SNL.Clients.Office.Excel.Functions.SPG($A94, "SP_SHARES_OUT_PERIOD_END", F$3)</f>
        <v>171125786</v>
      </c>
      <c r="G94" s="9" cm="1">
        <f t="array" ref="G94">_xll.SNL.Clients.Office.Excel.Functions.SPG($A94, "SP_SHARES_OUT_PERIOD_END", G$3)</f>
        <v>170903534</v>
      </c>
      <c r="H94" s="9" cm="1">
        <f t="array" ref="H94">_xll.SNL.Clients.Office.Excel.Functions.SPG($A94, "SP_SHARES_OUT_PERIOD_END", H$3)</f>
        <v>170903534</v>
      </c>
      <c r="I94" s="9" cm="1">
        <f t="array" ref="I94">_xll.SNL.Clients.Office.Excel.Functions.SPG($A94, "SP_SHARES_OUT_PERIOD_END", I$3)</f>
        <v>170894514</v>
      </c>
      <c r="J94" s="9" cm="1">
        <f t="array" ref="J94">_xll.SNL.Clients.Office.Excel.Functions.SPG($A94, "SP_SHARES_OUT_PERIOD_END", J$3)</f>
        <v>170574344</v>
      </c>
    </row>
    <row r="95" spans="1:10" x14ac:dyDescent="0.3">
      <c r="A95" s="11" t="s">
        <v>1127</v>
      </c>
      <c r="B95" s="9" t="str" cm="1">
        <f t="array" ref="B95">_xll.SNL.Clients.Office.Excel.Functions.SPG($A95, "SP_SHARES_OUT_PERIOD_END", B$3)</f>
        <v>NA</v>
      </c>
      <c r="C95" s="9" cm="1">
        <f t="array" ref="C95">_xll.SNL.Clients.Office.Excel.Functions.SPG($A95, "SP_SHARES_OUT_PERIOD_END", C$3)</f>
        <v>49100000</v>
      </c>
      <c r="D95" s="9" cm="1">
        <f t="array" ref="D95">_xll.SNL.Clients.Office.Excel.Functions.SPG($A95, "SP_SHARES_OUT_PERIOD_END", D$3)</f>
        <v>49700000</v>
      </c>
      <c r="E95" s="9" cm="1">
        <f t="array" ref="E95">_xll.SNL.Clients.Office.Excel.Functions.SPG($A95, "SP_SHARES_OUT_PERIOD_END", E$3)</f>
        <v>49700000</v>
      </c>
      <c r="F95" s="9" cm="1">
        <f t="array" ref="F95">_xll.SNL.Clients.Office.Excel.Functions.SPG($A95, "SP_SHARES_OUT_PERIOD_END", F$3)</f>
        <v>49600000</v>
      </c>
      <c r="G95" s="9" cm="1">
        <f t="array" ref="G95">_xll.SNL.Clients.Office.Excel.Functions.SPG($A95, "SP_SHARES_OUT_PERIOD_END", G$3)</f>
        <v>49300000</v>
      </c>
      <c r="H95" s="9" cm="1">
        <f t="array" ref="H95">_xll.SNL.Clients.Office.Excel.Functions.SPG($A95, "SP_SHARES_OUT_PERIOD_END", H$3)</f>
        <v>49300000</v>
      </c>
      <c r="I95" s="9" cm="1">
        <f t="array" ref="I95">_xll.SNL.Clients.Office.Excel.Functions.SPG($A95, "SP_SHARES_OUT_PERIOD_END", I$3)</f>
        <v>50100000</v>
      </c>
      <c r="J95" s="9" cm="1">
        <f t="array" ref="J95">_xll.SNL.Clients.Office.Excel.Functions.SPG($A95, "SP_SHARES_OUT_PERIOD_END", J$3)</f>
        <v>50100000</v>
      </c>
    </row>
    <row r="96" spans="1:10" x14ac:dyDescent="0.3">
      <c r="A96" s="11" t="s">
        <v>1128</v>
      </c>
      <c r="B96" s="9" t="str" cm="1">
        <f t="array" ref="B96">_xll.SNL.Clients.Office.Excel.Functions.SPG($A96, "SP_SHARES_OUT_PERIOD_END", B$3)</f>
        <v>NA</v>
      </c>
      <c r="C96" s="9" cm="1">
        <f t="array" ref="C96">_xll.SNL.Clients.Office.Excel.Functions.SPG($A96, "SP_SHARES_OUT_PERIOD_END", C$3)</f>
        <v>44400000</v>
      </c>
      <c r="D96" s="9" cm="1">
        <f t="array" ref="D96">_xll.SNL.Clients.Office.Excel.Functions.SPG($A96, "SP_SHARES_OUT_PERIOD_END", D$3)</f>
        <v>44400000</v>
      </c>
      <c r="E96" s="9" cm="1">
        <f t="array" ref="E96">_xll.SNL.Clients.Office.Excel.Functions.SPG($A96, "SP_SHARES_OUT_PERIOD_END", E$3)</f>
        <v>45000000</v>
      </c>
      <c r="F96" s="9" cm="1">
        <f t="array" ref="F96">_xll.SNL.Clients.Office.Excel.Functions.SPG($A96, "SP_SHARES_OUT_PERIOD_END", F$3)</f>
        <v>44500000</v>
      </c>
      <c r="G96" s="9" cm="1">
        <f t="array" ref="G96">_xll.SNL.Clients.Office.Excel.Functions.SPG($A96, "SP_SHARES_OUT_PERIOD_END", G$3)</f>
        <v>44200000</v>
      </c>
      <c r="H96" s="9" cm="1">
        <f t="array" ref="H96">_xll.SNL.Clients.Office.Excel.Functions.SPG($A96, "SP_SHARES_OUT_PERIOD_END", H$3)</f>
        <v>44200000</v>
      </c>
      <c r="I96" s="9" cm="1">
        <f t="array" ref="I96">_xll.SNL.Clients.Office.Excel.Functions.SPG($A96, "SP_SHARES_OUT_PERIOD_END", I$3)</f>
        <v>44600000</v>
      </c>
      <c r="J96" s="9" cm="1">
        <f t="array" ref="J96">_xll.SNL.Clients.Office.Excel.Functions.SPG($A96, "SP_SHARES_OUT_PERIOD_END", J$3)</f>
        <v>44100000</v>
      </c>
    </row>
    <row r="97" spans="1:10" x14ac:dyDescent="0.3">
      <c r="A97" s="11" t="s">
        <v>1129</v>
      </c>
      <c r="B97" s="9" t="str" cm="1">
        <f t="array" ref="B97">_xll.SNL.Clients.Office.Excel.Functions.SPG($A97, "SP_SHARES_OUT_PERIOD_END", B$3)</f>
        <v>NA</v>
      </c>
      <c r="C97" s="9" t="str" cm="1">
        <f t="array" ref="C97">_xll.SNL.Clients.Office.Excel.Functions.SPG($A97, "SP_SHARES_OUT_PERIOD_END", C$3)</f>
        <v>NA</v>
      </c>
      <c r="D97" s="9" cm="1">
        <f t="array" ref="D97">_xll.SNL.Clients.Office.Excel.Functions.SPG($A97, "SP_SHARES_OUT_PERIOD_END", D$3)</f>
        <v>28628000</v>
      </c>
      <c r="E97" s="9" cm="1">
        <f t="array" ref="E97">_xll.SNL.Clients.Office.Excel.Functions.SPG($A97, "SP_SHARES_OUT_PERIOD_END", E$3)</f>
        <v>28617000</v>
      </c>
      <c r="F97" s="9" cm="1">
        <f t="array" ref="F97">_xll.SNL.Clients.Office.Excel.Functions.SPG($A97, "SP_SHARES_OUT_PERIOD_END", F$3)</f>
        <v>28387000</v>
      </c>
      <c r="G97" s="9" cm="1">
        <f t="array" ref="G97">_xll.SNL.Clients.Office.Excel.Functions.SPG($A97, "SP_SHARES_OUT_PERIOD_END", G$3)</f>
        <v>28310000</v>
      </c>
      <c r="H97" s="9" cm="1">
        <f t="array" ref="H97">_xll.SNL.Clients.Office.Excel.Functions.SPG($A97, "SP_SHARES_OUT_PERIOD_END", H$3)</f>
        <v>28246000</v>
      </c>
      <c r="I97" s="9" t="str" cm="1">
        <f t="array" ref="I97">_xll.SNL.Clients.Office.Excel.Functions.SPG($A97, "SP_SHARES_OUT_PERIOD_END", I$3)</f>
        <v>NA</v>
      </c>
      <c r="J97" s="9" t="str" cm="1">
        <f t="array" ref="J97">_xll.SNL.Clients.Office.Excel.Functions.SPG($A97, "SP_SHARES_OUT_PERIOD_END", J$3)</f>
        <v>NA</v>
      </c>
    </row>
    <row r="98" spans="1:10" x14ac:dyDescent="0.3">
      <c r="A98" s="11" t="s">
        <v>1130</v>
      </c>
      <c r="B98" s="9" t="str" cm="1">
        <f t="array" ref="B98">_xll.SNL.Clients.Office.Excel.Functions.SPG($A98, "SP_SHARES_OUT_PERIOD_END", B$3)</f>
        <v>NA</v>
      </c>
      <c r="C98" s="9" cm="1">
        <f t="array" ref="C98">_xll.SNL.Clients.Office.Excel.Functions.SPG($A98, "SP_SHARES_OUT_PERIOD_END", C$3)</f>
        <v>89978691</v>
      </c>
      <c r="D98" s="9" cm="1">
        <f t="array" ref="D98">_xll.SNL.Clients.Office.Excel.Functions.SPG($A98, "SP_SHARES_OUT_PERIOD_END", D$3)</f>
        <v>89982232</v>
      </c>
      <c r="E98" s="9" cm="1">
        <f t="array" ref="E98">_xll.SNL.Clients.Office.Excel.Functions.SPG($A98, "SP_SHARES_OUT_PERIOD_END", E$3)</f>
        <v>89625066</v>
      </c>
      <c r="F98" s="9" cm="1">
        <f t="array" ref="F98">_xll.SNL.Clients.Office.Excel.Functions.SPG($A98, "SP_SHARES_OUT_PERIOD_END", F$3)</f>
        <v>89643676</v>
      </c>
      <c r="G98" s="9" cm="1">
        <f t="array" ref="G98">_xll.SNL.Clients.Office.Excel.Functions.SPG($A98, "SP_SHARES_OUT_PERIOD_END", G$3)</f>
        <v>89643676</v>
      </c>
      <c r="H98" s="9" cm="1">
        <f t="array" ref="H98">_xll.SNL.Clients.Office.Excel.Functions.SPG($A98, "SP_SHARES_OUT_PERIOD_END", H$3)</f>
        <v>89647094</v>
      </c>
      <c r="I98" s="9" cm="1">
        <f t="array" ref="I98">_xll.SNL.Clients.Office.Excel.Functions.SPG($A98, "SP_SHARES_OUT_PERIOD_END", I$3)</f>
        <v>89263184</v>
      </c>
      <c r="J98" s="9" cm="1">
        <f t="array" ref="J98">_xll.SNL.Clients.Office.Excel.Functions.SPG($A98, "SP_SHARES_OUT_PERIOD_END", J$3)</f>
        <v>89263184</v>
      </c>
    </row>
    <row r="99" spans="1:10" x14ac:dyDescent="0.3">
      <c r="A99" s="11" t="s">
        <v>1131</v>
      </c>
      <c r="B99" s="9" t="str" cm="1">
        <f t="array" ref="B99">_xll.SNL.Clients.Office.Excel.Functions.SPG($A99, "SP_SHARES_OUT_PERIOD_END", B$3)</f>
        <v>NA</v>
      </c>
      <c r="C99" s="9" t="str" cm="1">
        <f t="array" ref="C99">_xll.SNL.Clients.Office.Excel.Functions.SPG($A99, "SP_SHARES_OUT_PERIOD_END", C$3)</f>
        <v>NA</v>
      </c>
      <c r="D99" s="9" cm="1">
        <f t="array" ref="D99">_xll.SNL.Clients.Office.Excel.Functions.SPG($A99, "SP_SHARES_OUT_PERIOD_END", D$3)</f>
        <v>5619077</v>
      </c>
      <c r="E99" s="9" cm="1">
        <f t="array" ref="E99">_xll.SNL.Clients.Office.Excel.Functions.SPG($A99, "SP_SHARES_OUT_PERIOD_END", E$3)</f>
        <v>5619200</v>
      </c>
      <c r="F99" s="9" cm="1">
        <f t="array" ref="F99">_xll.SNL.Clients.Office.Excel.Functions.SPG($A99, "SP_SHARES_OUT_PERIOD_END", F$3)</f>
        <v>5619098</v>
      </c>
      <c r="G99" s="9" cm="1">
        <f t="array" ref="G99">_xll.SNL.Clients.Office.Excel.Functions.SPG($A99, "SP_SHARES_OUT_PERIOD_END", G$3)</f>
        <v>5616987</v>
      </c>
      <c r="H99" s="9" cm="1">
        <f t="array" ref="H99">_xll.SNL.Clients.Office.Excel.Functions.SPG($A99, "SP_SHARES_OUT_PERIOD_END", H$3)</f>
        <v>5616921</v>
      </c>
      <c r="I99" s="9" cm="1">
        <f t="array" ref="I99">_xll.SNL.Clients.Office.Excel.Functions.SPG($A99, "SP_SHARES_OUT_PERIOD_END", I$3)</f>
        <v>5641056</v>
      </c>
      <c r="J99" s="9" cm="1">
        <f t="array" ref="J99">_xll.SNL.Clients.Office.Excel.Functions.SPG($A99, "SP_SHARES_OUT_PERIOD_END", J$3)</f>
        <v>5700002</v>
      </c>
    </row>
    <row r="100" spans="1:10" x14ac:dyDescent="0.3">
      <c r="A100" s="11" t="s">
        <v>1132</v>
      </c>
      <c r="B100" s="9" t="str" cm="1">
        <f t="array" ref="B100">_xll.SNL.Clients.Office.Excel.Functions.SPG($A100, "SP_SHARES_OUT_PERIOD_END", B$3)</f>
        <v>NA</v>
      </c>
      <c r="C100" s="9" t="str" cm="1">
        <f t="array" ref="C100">_xll.SNL.Clients.Office.Excel.Functions.SPG($A100, "SP_SHARES_OUT_PERIOD_END", C$3)</f>
        <v>NA</v>
      </c>
      <c r="D100" s="9" cm="1">
        <f t="array" ref="D100">_xll.SNL.Clients.Office.Excel.Functions.SPG($A100, "SP_SHARES_OUT_PERIOD_END", D$3)</f>
        <v>66655755</v>
      </c>
      <c r="E100" s="9" cm="1">
        <f t="array" ref="E100">_xll.SNL.Clients.Office.Excel.Functions.SPG($A100, "SP_SHARES_OUT_PERIOD_END", E$3)</f>
        <v>66480000</v>
      </c>
      <c r="F100" s="9" cm="1">
        <f t="array" ref="F100">_xll.SNL.Clients.Office.Excel.Functions.SPG($A100, "SP_SHARES_OUT_PERIOD_END", F$3)</f>
        <v>65518000</v>
      </c>
      <c r="G100" s="9" cm="1">
        <f t="array" ref="G100">_xll.SNL.Clients.Office.Excel.Functions.SPG($A100, "SP_SHARES_OUT_PERIOD_END", G$3)</f>
        <v>65409000</v>
      </c>
      <c r="H100" s="9" cm="1">
        <f t="array" ref="H100">_xll.SNL.Clients.Office.Excel.Functions.SPG($A100, "SP_SHARES_OUT_PERIOD_END", H$3)</f>
        <v>65323000</v>
      </c>
      <c r="I100" s="9" cm="1">
        <f t="array" ref="I100">_xll.SNL.Clients.Office.Excel.Functions.SPG($A100, "SP_SHARES_OUT_PERIOD_END", I$3)</f>
        <v>64609498</v>
      </c>
      <c r="J100" s="9" cm="1">
        <f t="array" ref="J100">_xll.SNL.Clients.Office.Excel.Functions.SPG($A100, "SP_SHARES_OUT_PERIOD_END", J$3)</f>
        <v>64448000</v>
      </c>
    </row>
    <row r="101" spans="1:10" x14ac:dyDescent="0.3">
      <c r="A101" s="11" t="s">
        <v>1133</v>
      </c>
      <c r="B101" s="9" t="str" cm="1">
        <f t="array" ref="B101">_xll.SNL.Clients.Office.Excel.Functions.SPG($A101, "SP_SHARES_OUT_PERIOD_END", B$3)</f>
        <v>NA</v>
      </c>
      <c r="C101" s="9" cm="1">
        <f t="array" ref="C101">_xll.SNL.Clients.Office.Excel.Functions.SPG($A101, "SP_SHARES_OUT_PERIOD_END", C$3)</f>
        <v>49035000</v>
      </c>
      <c r="D101" s="9" cm="1">
        <f t="array" ref="D101">_xll.SNL.Clients.Office.Excel.Functions.SPG($A101, "SP_SHARES_OUT_PERIOD_END", D$3)</f>
        <v>49037000</v>
      </c>
      <c r="E101" s="9" cm="1">
        <f t="array" ref="E101">_xll.SNL.Clients.Office.Excel.Functions.SPG($A101, "SP_SHARES_OUT_PERIOD_END", E$3)</f>
        <v>49038766</v>
      </c>
      <c r="F101" s="9" cm="1">
        <f t="array" ref="F101">_xll.SNL.Clients.Office.Excel.Functions.SPG($A101, "SP_SHARES_OUT_PERIOD_END", F$3)</f>
        <v>49039000</v>
      </c>
      <c r="G101" s="9" cm="1">
        <f t="array" ref="G101">_xll.SNL.Clients.Office.Excel.Functions.SPG($A101, "SP_SHARES_OUT_PERIOD_END", G$3)</f>
        <v>48983000</v>
      </c>
      <c r="H101" s="9" cm="1">
        <f t="array" ref="H101">_xll.SNL.Clients.Office.Excel.Functions.SPG($A101, "SP_SHARES_OUT_PERIOD_END", H$3)</f>
        <v>48983000</v>
      </c>
      <c r="I101" s="9" cm="1">
        <f t="array" ref="I101">_xll.SNL.Clients.Office.Excel.Functions.SPG($A101, "SP_SHARES_OUT_PERIOD_END", I$3)</f>
        <v>48984048</v>
      </c>
      <c r="J101" s="9" cm="1">
        <f t="array" ref="J101">_xll.SNL.Clients.Office.Excel.Functions.SPG($A101, "SP_SHARES_OUT_PERIOD_END", J$3)</f>
        <v>48986000</v>
      </c>
    </row>
    <row r="102" spans="1:10" x14ac:dyDescent="0.3">
      <c r="A102" s="11" t="s">
        <v>1134</v>
      </c>
      <c r="B102" s="9" t="str" cm="1">
        <f t="array" ref="B102">_xll.SNL.Clients.Office.Excel.Functions.SPG($A102, "SP_SHARES_OUT_PERIOD_END", B$3)</f>
        <v>NA</v>
      </c>
      <c r="C102" s="9" t="str" cm="1">
        <f t="array" ref="C102">_xll.SNL.Clients.Office.Excel.Functions.SPG($A102, "SP_SHARES_OUT_PERIOD_END", C$3)</f>
        <v>NA</v>
      </c>
      <c r="D102" s="9" cm="1">
        <f t="array" ref="D102">_xll.SNL.Clients.Office.Excel.Functions.SPG($A102, "SP_SHARES_OUT_PERIOD_END", D$3)</f>
        <v>33634245</v>
      </c>
      <c r="E102" s="9" cm="1">
        <f t="array" ref="E102">_xll.SNL.Clients.Office.Excel.Functions.SPG($A102, "SP_SHARES_OUT_PERIOD_END", E$3)</f>
        <v>35135870</v>
      </c>
      <c r="F102" s="9" cm="1">
        <f t="array" ref="F102">_xll.SNL.Clients.Office.Excel.Functions.SPG($A102, "SP_SHARES_OUT_PERIOD_END", F$3)</f>
        <v>35135407</v>
      </c>
      <c r="G102" s="9" cm="1">
        <f t="array" ref="G102">_xll.SNL.Clients.Office.Excel.Functions.SPG($A102, "SP_SHARES_OUT_PERIOD_END", G$3)</f>
        <v>35490019</v>
      </c>
      <c r="H102" s="9" cm="1">
        <f t="array" ref="H102">_xll.SNL.Clients.Office.Excel.Functions.SPG($A102, "SP_SHARES_OUT_PERIOD_END", H$3)</f>
        <v>35543458</v>
      </c>
      <c r="I102" s="9" cm="1">
        <f t="array" ref="I102">_xll.SNL.Clients.Office.Excel.Functions.SPG($A102, "SP_SHARES_OUT_PERIOD_END", I$3)</f>
        <v>35540093</v>
      </c>
      <c r="J102" s="9" cm="1">
        <f t="array" ref="J102">_xll.SNL.Clients.Office.Excel.Functions.SPG($A102, "SP_SHARES_OUT_PERIOD_END", J$3)</f>
        <v>36274599</v>
      </c>
    </row>
    <row r="103" spans="1:10" x14ac:dyDescent="0.3">
      <c r="A103" s="11" t="s">
        <v>1135</v>
      </c>
      <c r="B103" s="9" t="str" cm="1">
        <f t="array" ref="B103">_xll.SNL.Clients.Office.Excel.Functions.SPG($A103, "SP_SHARES_OUT_PERIOD_END", B$3)</f>
        <v>NA</v>
      </c>
      <c r="C103" s="9" t="str" cm="1">
        <f t="array" ref="C103">_xll.SNL.Clients.Office.Excel.Functions.SPG($A103, "SP_SHARES_OUT_PERIOD_END", C$3)</f>
        <v>NA</v>
      </c>
      <c r="D103" s="9" cm="1">
        <f t="array" ref="D103">_xll.SNL.Clients.Office.Excel.Functions.SPG($A103, "SP_SHARES_OUT_PERIOD_END", D$3)</f>
        <v>89461673</v>
      </c>
      <c r="E103" s="9" cm="1">
        <f t="array" ref="E103">_xll.SNL.Clients.Office.Excel.Functions.SPG($A103, "SP_SHARES_OUT_PERIOD_END", E$3)</f>
        <v>67876933</v>
      </c>
      <c r="F103" s="9" cm="1">
        <f t="array" ref="F103">_xll.SNL.Clients.Office.Excel.Functions.SPG($A103, "SP_SHARES_OUT_PERIOD_END", F$3)</f>
        <v>68530744</v>
      </c>
      <c r="G103" s="9" cm="1">
        <f t="array" ref="G103">_xll.SNL.Clients.Office.Excel.Functions.SPG($A103, "SP_SHARES_OUT_PERIOD_END", G$3)</f>
        <v>68693885</v>
      </c>
      <c r="H103" s="9" cm="1">
        <f t="array" ref="H103">_xll.SNL.Clients.Office.Excel.Functions.SPG($A103, "SP_SHARES_OUT_PERIOD_END", H$3)</f>
        <v>68619851</v>
      </c>
      <c r="I103" s="9" cm="1">
        <f t="array" ref="I103">_xll.SNL.Clients.Office.Excel.Functions.SPG($A103, "SP_SHARES_OUT_PERIOD_END", I$3)</f>
        <v>68962220</v>
      </c>
      <c r="J103" s="9" cm="1">
        <f t="array" ref="J103">_xll.SNL.Clients.Office.Excel.Functions.SPG($A103, "SP_SHARES_OUT_PERIOD_END", J$3)</f>
        <v>70549158</v>
      </c>
    </row>
    <row r="104" spans="1:10" x14ac:dyDescent="0.3">
      <c r="A104" s="11" t="s">
        <v>1136</v>
      </c>
      <c r="B104" s="9" t="str" cm="1">
        <f t="array" ref="B104">_xll.SNL.Clients.Office.Excel.Functions.SPG($A104, "SP_SHARES_OUT_PERIOD_END", B$3)</f>
        <v>NA</v>
      </c>
      <c r="C104" s="9" t="str" cm="1">
        <f t="array" ref="C104">_xll.SNL.Clients.Office.Excel.Functions.SPG($A104, "SP_SHARES_OUT_PERIOD_END", C$3)</f>
        <v>NA</v>
      </c>
      <c r="D104" s="9" cm="1">
        <f t="array" ref="D104">_xll.SNL.Clients.Office.Excel.Functions.SPG($A104, "SP_SHARES_OUT_PERIOD_END", D$3)</f>
        <v>59473000</v>
      </c>
      <c r="E104" s="9" cm="1">
        <f t="array" ref="E104">_xll.SNL.Clients.Office.Excel.Functions.SPG($A104, "SP_SHARES_OUT_PERIOD_END", E$3)</f>
        <v>58825000</v>
      </c>
      <c r="F104" s="9" cm="1">
        <f t="array" ref="F104">_xll.SNL.Clients.Office.Excel.Functions.SPG($A104, "SP_SHARES_OUT_PERIOD_END", F$3)</f>
        <v>57754000</v>
      </c>
      <c r="G104" s="9" cm="1">
        <f t="array" ref="G104">_xll.SNL.Clients.Office.Excel.Functions.SPG($A104, "SP_SHARES_OUT_PERIOD_END", G$3)</f>
        <v>57723738</v>
      </c>
      <c r="H104" s="9" cm="1">
        <f t="array" ref="H104">_xll.SNL.Clients.Office.Excel.Functions.SPG($A104, "SP_SHARES_OUT_PERIOD_END", H$3)</f>
        <v>57711000</v>
      </c>
      <c r="I104" s="9" cm="1">
        <f t="array" ref="I104">_xll.SNL.Clients.Office.Excel.Functions.SPG($A104, "SP_SHARES_OUT_PERIOD_END", I$3)</f>
        <v>57702000</v>
      </c>
      <c r="J104" s="9" cm="1">
        <f t="array" ref="J104">_xll.SNL.Clients.Office.Excel.Functions.SPG($A104, "SP_SHARES_OUT_PERIOD_END", J$3)</f>
        <v>55991000</v>
      </c>
    </row>
    <row r="105" spans="1:10" x14ac:dyDescent="0.3">
      <c r="A105" s="11" t="s">
        <v>1137</v>
      </c>
      <c r="B105" s="9" t="str" cm="1">
        <f t="array" ref="B105">_xll.SNL.Clients.Office.Excel.Functions.SPG($A105, "SP_SHARES_OUT_PERIOD_END", B$3)</f>
        <v>NA</v>
      </c>
      <c r="C105" s="9" cm="1">
        <f t="array" ref="C105">_xll.SNL.Clients.Office.Excel.Functions.SPG($A105, "SP_SHARES_OUT_PERIOD_END", C$3)</f>
        <v>66399000</v>
      </c>
      <c r="D105" s="9" cm="1">
        <f t="array" ref="D105">_xll.SNL.Clients.Office.Excel.Functions.SPG($A105, "SP_SHARES_OUT_PERIOD_END", D$3)</f>
        <v>66318000</v>
      </c>
      <c r="E105" s="9" cm="1">
        <f t="array" ref="E105">_xll.SNL.Clients.Office.Excel.Functions.SPG($A105, "SP_SHARES_OUT_PERIOD_END", E$3)</f>
        <v>65800000</v>
      </c>
      <c r="F105" s="9" cm="1">
        <f t="array" ref="F105">_xll.SNL.Clients.Office.Excel.Functions.SPG($A105, "SP_SHARES_OUT_PERIOD_END", F$3)</f>
        <v>65525000</v>
      </c>
      <c r="G105" s="9" cm="1">
        <f t="array" ref="G105">_xll.SNL.Clients.Office.Excel.Functions.SPG($A105, "SP_SHARES_OUT_PERIOD_END", G$3)</f>
        <v>65052000</v>
      </c>
      <c r="H105" s="9" cm="1">
        <f t="array" ref="H105">_xll.SNL.Clients.Office.Excel.Functions.SPG($A105, "SP_SHARES_OUT_PERIOD_END", H$3)</f>
        <v>65950000</v>
      </c>
      <c r="I105" s="9" cm="1">
        <f t="array" ref="I105">_xll.SNL.Clients.Office.Excel.Functions.SPG($A105, "SP_SHARES_OUT_PERIOD_END", I$3)</f>
        <v>66320000</v>
      </c>
      <c r="J105" s="9" cm="1">
        <f t="array" ref="J105">_xll.SNL.Clients.Office.Excel.Functions.SPG($A105, "SP_SHARES_OUT_PERIOD_END", J$3)</f>
        <v>66244000</v>
      </c>
    </row>
    <row r="106" spans="1:10" x14ac:dyDescent="0.3">
      <c r="A106" s="11" t="s">
        <v>1138</v>
      </c>
      <c r="B106" s="9" t="str" cm="1">
        <f t="array" ref="B106">_xll.SNL.Clients.Office.Excel.Functions.SPG($A106, "SP_SHARES_OUT_PERIOD_END", B$3)</f>
        <v>NA</v>
      </c>
      <c r="C106" s="9" cm="1">
        <f t="array" ref="C106">_xll.SNL.Clients.Office.Excel.Functions.SPG($A106, "SP_SHARES_OUT_PERIOD_END", C$3)</f>
        <v>132774365</v>
      </c>
      <c r="D106" s="9" cm="1">
        <f t="array" ref="D106">_xll.SNL.Clients.Office.Excel.Functions.SPG($A106, "SP_SHARES_OUT_PERIOD_END", D$3)</f>
        <v>132735565</v>
      </c>
      <c r="E106" s="9" cm="1">
        <f t="array" ref="E106">_xll.SNL.Clients.Office.Excel.Functions.SPG($A106, "SP_SHARES_OUT_PERIOD_END", E$3)</f>
        <v>132733765</v>
      </c>
      <c r="F106" s="9" cm="1">
        <f t="array" ref="F106">_xll.SNL.Clients.Office.Excel.Functions.SPG($A106, "SP_SHARES_OUT_PERIOD_END", F$3)</f>
        <v>132685065</v>
      </c>
      <c r="G106" s="9" cm="1">
        <f t="array" ref="G106">_xll.SNL.Clients.Office.Excel.Functions.SPG($A106, "SP_SHARES_OUT_PERIOD_END", G$3)</f>
        <v>133908375</v>
      </c>
      <c r="H106" s="9" cm="1">
        <f t="array" ref="H106">_xll.SNL.Clients.Office.Excel.Functions.SPG($A106, "SP_SHARES_OUT_PERIOD_END", H$3)</f>
        <v>135936375</v>
      </c>
      <c r="I106" s="9" cm="1">
        <f t="array" ref="I106">_xll.SNL.Clients.Office.Excel.Functions.SPG($A106, "SP_SHARES_OUT_PERIOD_END", I$3)</f>
        <v>136158569</v>
      </c>
      <c r="J106" s="9" cm="1">
        <f t="array" ref="J106">_xll.SNL.Clients.Office.Excel.Functions.SPG($A106, "SP_SHARES_OUT_PERIOD_END", J$3)</f>
        <v>136144725</v>
      </c>
    </row>
    <row r="107" spans="1:10" x14ac:dyDescent="0.3">
      <c r="A107" s="11" t="s">
        <v>1139</v>
      </c>
      <c r="B107" s="9" t="str" cm="1">
        <f t="array" ref="B107">_xll.SNL.Clients.Office.Excel.Functions.SPG($A107, "SP_SHARES_OUT_PERIOD_END", B$3)</f>
        <v>NA</v>
      </c>
      <c r="C107" s="9" t="str" cm="1">
        <f t="array" ref="C107">_xll.SNL.Clients.Office.Excel.Functions.SPG($A107, "SP_SHARES_OUT_PERIOD_END", C$3)</f>
        <v>NA</v>
      </c>
      <c r="D107" s="9" cm="1">
        <f t="array" ref="D107">_xll.SNL.Clients.Office.Excel.Functions.SPG($A107, "SP_SHARES_OUT_PERIOD_END", D$3)</f>
        <v>171122858</v>
      </c>
      <c r="E107" s="9" cm="1">
        <f t="array" ref="E107">_xll.SNL.Clients.Office.Excel.Functions.SPG($A107, "SP_SHARES_OUT_PERIOD_END", E$3)</f>
        <v>153881933</v>
      </c>
      <c r="F107" s="9" cm="1">
        <f t="array" ref="F107">_xll.SNL.Clients.Office.Excel.Functions.SPG($A107, "SP_SHARES_OUT_PERIOD_END", F$3)</f>
        <v>141712165</v>
      </c>
      <c r="G107" s="9" cm="1">
        <f t="array" ref="G107">_xll.SNL.Clients.Office.Excel.Functions.SPG($A107, "SP_SHARES_OUT_PERIOD_END", G$3)</f>
        <v>129992796</v>
      </c>
      <c r="H107" s="9" cm="1">
        <f t="array" ref="H107">_xll.SNL.Clients.Office.Excel.Functions.SPG($A107, "SP_SHARES_OUT_PERIOD_END", H$3)</f>
        <v>115409356</v>
      </c>
      <c r="I107" s="9" cm="1">
        <f t="array" ref="I107">_xll.SNL.Clients.Office.Excel.Functions.SPG($A107, "SP_SHARES_OUT_PERIOD_END", I$3)</f>
        <v>99124082</v>
      </c>
      <c r="J107" s="9" cm="1">
        <f t="array" ref="J107">_xll.SNL.Clients.Office.Excel.Functions.SPG($A107, "SP_SHARES_OUT_PERIOD_END", J$3)</f>
        <v>99098090</v>
      </c>
    </row>
    <row r="108" spans="1:10" x14ac:dyDescent="0.3">
      <c r="A108" s="11" t="s">
        <v>1140</v>
      </c>
      <c r="B108" s="9" t="str" cm="1">
        <f t="array" ref="B108">_xll.SNL.Clients.Office.Excel.Functions.SPG($A108, "SP_SHARES_OUT_PERIOD_END", B$3)</f>
        <v>NA</v>
      </c>
      <c r="C108" s="9" t="str" cm="1">
        <f t="array" ref="C108">_xll.SNL.Clients.Office.Excel.Functions.SPG($A108, "SP_SHARES_OUT_PERIOD_END", C$3)</f>
        <v>NA</v>
      </c>
      <c r="D108" s="9" cm="1">
        <f t="array" ref="D108">_xll.SNL.Clients.Office.Excel.Functions.SPG($A108, "SP_SHARES_OUT_PERIOD_END", D$3)</f>
        <v>103339385</v>
      </c>
      <c r="E108" s="9" cm="1">
        <f t="array" ref="E108">_xll.SNL.Clients.Office.Excel.Functions.SPG($A108, "SP_SHARES_OUT_PERIOD_END", E$3)</f>
        <v>103004576</v>
      </c>
      <c r="F108" s="9" cm="1">
        <f t="array" ref="F108">_xll.SNL.Clients.Office.Excel.Functions.SPG($A108, "SP_SHARES_OUT_PERIOD_END", F$3)</f>
        <v>105075018</v>
      </c>
      <c r="G108" s="9" cm="1">
        <f t="array" ref="G108">_xll.SNL.Clients.Office.Excel.Functions.SPG($A108, "SP_SHARES_OUT_PERIOD_END", G$3)</f>
        <v>108174416</v>
      </c>
      <c r="H108" s="9" cm="1">
        <f t="array" ref="H108">_xll.SNL.Clients.Office.Excel.Functions.SPG($A108, "SP_SHARES_OUT_PERIOD_END", H$3)</f>
        <v>112876938</v>
      </c>
      <c r="I108" s="9" cm="1">
        <f t="array" ref="I108">_xll.SNL.Clients.Office.Excel.Functions.SPG($A108, "SP_SHARES_OUT_PERIOD_END", I$3)</f>
        <v>113425446</v>
      </c>
      <c r="J108" s="9" cm="1">
        <f t="array" ref="J108">_xll.SNL.Clients.Office.Excel.Functions.SPG($A108, "SP_SHARES_OUT_PERIOD_END", J$3)</f>
        <v>114278148</v>
      </c>
    </row>
    <row r="109" spans="1:10" x14ac:dyDescent="0.3">
      <c r="A109" s="11" t="s">
        <v>1141</v>
      </c>
      <c r="B109" s="9" t="str" cm="1">
        <f t="array" ref="B109">_xll.SNL.Clients.Office.Excel.Functions.SPG($A109, "SP_SHARES_OUT_PERIOD_END", B$3)</f>
        <v>NA</v>
      </c>
      <c r="C109" s="9" t="str" cm="1">
        <f t="array" ref="C109">_xll.SNL.Clients.Office.Excel.Functions.SPG($A109, "SP_SHARES_OUT_PERIOD_END", C$3)</f>
        <v>NA</v>
      </c>
      <c r="D109" s="9" cm="1">
        <f t="array" ref="D109">_xll.SNL.Clients.Office.Excel.Functions.SPG($A109, "SP_SHARES_OUT_PERIOD_END", D$3)</f>
        <v>65022000</v>
      </c>
      <c r="E109" s="9" cm="1">
        <f t="array" ref="E109">_xll.SNL.Clients.Office.Excel.Functions.SPG($A109, "SP_SHARES_OUT_PERIOD_END", E$3)</f>
        <v>66169000</v>
      </c>
      <c r="F109" s="9" cm="1">
        <f t="array" ref="F109">_xll.SNL.Clients.Office.Excel.Functions.SPG($A109, "SP_SHARES_OUT_PERIOD_END", F$3)</f>
        <v>66228000</v>
      </c>
      <c r="G109" s="9" cm="1">
        <f t="array" ref="G109">_xll.SNL.Clients.Office.Excel.Functions.SPG($A109, "SP_SHARES_OUT_PERIOD_END", G$3)</f>
        <v>65929000</v>
      </c>
      <c r="H109" s="9" cm="1">
        <f t="array" ref="H109">_xll.SNL.Clients.Office.Excel.Functions.SPG($A109, "SP_SHARES_OUT_PERIOD_END", H$3)</f>
        <v>66189000</v>
      </c>
      <c r="I109" s="9" cm="1">
        <f t="array" ref="I109">_xll.SNL.Clients.Office.Excel.Functions.SPG($A109, "SP_SHARES_OUT_PERIOD_END", I$3)</f>
        <v>66477000</v>
      </c>
      <c r="J109" s="9" cm="1">
        <f t="array" ref="J109">_xll.SNL.Clients.Office.Excel.Functions.SPG($A109, "SP_SHARES_OUT_PERIOD_END", J$3)</f>
        <v>66850000</v>
      </c>
    </row>
    <row r="110" spans="1:10" x14ac:dyDescent="0.3">
      <c r="A110" s="11" t="s">
        <v>1142</v>
      </c>
      <c r="B110" s="9" t="str" cm="1">
        <f t="array" ref="B110">_xll.SNL.Clients.Office.Excel.Functions.SPG($A110, "SP_SHARES_OUT_PERIOD_END", B$3)</f>
        <v>NA</v>
      </c>
      <c r="C110" s="9" t="str" cm="1">
        <f t="array" ref="C110">_xll.SNL.Clients.Office.Excel.Functions.SPG($A110, "SP_SHARES_OUT_PERIOD_END", C$3)</f>
        <v>NA</v>
      </c>
      <c r="D110" s="9" cm="1">
        <f t="array" ref="D110">_xll.SNL.Clients.Office.Excel.Functions.SPG($A110, "SP_SHARES_OUT_PERIOD_END", D$3)</f>
        <v>36038814</v>
      </c>
      <c r="E110" s="9" cm="1">
        <f t="array" ref="E110">_xll.SNL.Clients.Office.Excel.Functions.SPG($A110, "SP_SHARES_OUT_PERIOD_END", E$3)</f>
        <v>36280056</v>
      </c>
      <c r="F110" s="9" cm="1">
        <f t="array" ref="F110">_xll.SNL.Clients.Office.Excel.Functions.SPG($A110, "SP_SHARES_OUT_PERIOD_END", F$3)</f>
        <v>36600032</v>
      </c>
      <c r="G110" s="9" cm="1">
        <f t="array" ref="G110">_xll.SNL.Clients.Office.Excel.Functions.SPG($A110, "SP_SHARES_OUT_PERIOD_END", G$3)</f>
        <v>36551221</v>
      </c>
      <c r="H110" s="9" cm="1">
        <f t="array" ref="H110">_xll.SNL.Clients.Office.Excel.Functions.SPG($A110, "SP_SHARES_OUT_PERIOD_END", H$3)</f>
        <v>36969967</v>
      </c>
      <c r="I110" s="9" cm="1">
        <f t="array" ref="I110">_xll.SNL.Clients.Office.Excel.Functions.SPG($A110, "SP_SHARES_OUT_PERIOD_END", I$3)</f>
        <v>37354464</v>
      </c>
      <c r="J110" s="9" cm="1">
        <f t="array" ref="J110">_xll.SNL.Clients.Office.Excel.Functions.SPG($A110, "SP_SHARES_OUT_PERIOD_END", J$3)</f>
        <v>37799251</v>
      </c>
    </row>
    <row r="111" spans="1:10" x14ac:dyDescent="0.3">
      <c r="A111" s="11" t="s">
        <v>1143</v>
      </c>
      <c r="B111" s="9" t="str" cm="1">
        <f t="array" ref="B111">_xll.SNL.Clients.Office.Excel.Functions.SPG($A111, "SP_SHARES_OUT_PERIOD_END", B$3)</f>
        <v>NA</v>
      </c>
      <c r="C111" s="9" t="str" cm="1">
        <f t="array" ref="C111">_xll.SNL.Clients.Office.Excel.Functions.SPG($A111, "SP_SHARES_OUT_PERIOD_END", C$3)</f>
        <v>NA</v>
      </c>
      <c r="D111" s="9" cm="1">
        <f t="array" ref="D111">_xll.SNL.Clients.Office.Excel.Functions.SPG($A111, "SP_SHARES_OUT_PERIOD_END", D$3)</f>
        <v>119266561</v>
      </c>
      <c r="E111" s="9" cm="1">
        <f t="array" ref="E111">_xll.SNL.Clients.Office.Excel.Functions.SPG($A111, "SP_SHARES_OUT_PERIOD_END", E$3)</f>
        <v>118521366</v>
      </c>
      <c r="F111" s="9" cm="1">
        <f t="array" ref="F111">_xll.SNL.Clients.Office.Excel.Functions.SPG($A111, "SP_SHARES_OUT_PERIOD_END", F$3)</f>
        <v>118029526</v>
      </c>
      <c r="G111" s="9" cm="1">
        <f t="array" ref="G111">_xll.SNL.Clients.Office.Excel.Functions.SPG($A111, "SP_SHARES_OUT_PERIOD_END", G$3)</f>
        <v>107121549</v>
      </c>
      <c r="H111" s="9" cm="1">
        <f t="array" ref="H111">_xll.SNL.Clients.Office.Excel.Functions.SPG($A111, "SP_SHARES_OUT_PERIOD_END", H$3)</f>
        <v>106605007</v>
      </c>
      <c r="I111" s="9" cm="1">
        <f t="array" ref="I111">_xll.SNL.Clients.Office.Excel.Functions.SPG($A111, "SP_SHARES_OUT_PERIOD_END", I$3)</f>
        <v>106501259</v>
      </c>
      <c r="J111" s="9" cm="1">
        <f t="array" ref="J111">_xll.SNL.Clients.Office.Excel.Functions.SPG($A111, "SP_SHARES_OUT_PERIOD_END", J$3)</f>
        <v>105938292</v>
      </c>
    </row>
    <row r="112" spans="1:10" x14ac:dyDescent="0.3">
      <c r="A112" s="11" t="s">
        <v>1144</v>
      </c>
      <c r="B112" s="9" t="str" cm="1">
        <f t="array" ref="B112">_xll.SNL.Clients.Office.Excel.Functions.SPG($A112, "SP_SHARES_OUT_PERIOD_END", B$3)</f>
        <v>NA</v>
      </c>
      <c r="C112" s="9" cm="1">
        <f t="array" ref="C112">_xll.SNL.Clients.Office.Excel.Functions.SPG($A112, "SP_SHARES_OUT_PERIOD_END", C$3)</f>
        <v>70863324</v>
      </c>
      <c r="D112" s="9" cm="1">
        <f t="array" ref="D112">_xll.SNL.Clients.Office.Excel.Functions.SPG($A112, "SP_SHARES_OUT_PERIOD_END", D$3)</f>
        <v>71355869</v>
      </c>
      <c r="E112" s="9" cm="1">
        <f t="array" ref="E112">_xll.SNL.Clients.Office.Excel.Functions.SPG($A112, "SP_SHARES_OUT_PERIOD_END", E$3)</f>
        <v>72170433</v>
      </c>
      <c r="F112" s="9" cm="1">
        <f t="array" ref="F112">_xll.SNL.Clients.Office.Excel.Functions.SPG($A112, "SP_SHARES_OUT_PERIOD_END", F$3)</f>
        <v>72688191</v>
      </c>
      <c r="G112" s="9" cm="1">
        <f t="array" ref="G112">_xll.SNL.Clients.Office.Excel.Functions.SPG($A112, "SP_SHARES_OUT_PERIOD_END", G$3)</f>
        <v>72668927</v>
      </c>
      <c r="H112" s="9" cm="1">
        <f t="array" ref="H112">_xll.SNL.Clients.Office.Excel.Functions.SPG($A112, "SP_SHARES_OUT_PERIOD_END", H$3)</f>
        <v>72586992</v>
      </c>
      <c r="I112" s="9" cm="1">
        <f t="array" ref="I112">_xll.SNL.Clients.Office.Excel.Functions.SPG($A112, "SP_SHARES_OUT_PERIOD_END", I$3)</f>
        <v>72563169</v>
      </c>
      <c r="J112" s="9" cm="1">
        <f t="array" ref="J112">_xll.SNL.Clients.Office.Excel.Functions.SPG($A112, "SP_SHARES_OUT_PERIOD_END", J$3)</f>
        <v>72390694</v>
      </c>
    </row>
    <row r="113" spans="1:10" x14ac:dyDescent="0.3">
      <c r="A113" s="11" t="s">
        <v>1145</v>
      </c>
      <c r="B113" s="9" t="str" cm="1">
        <f t="array" ref="B113">_xll.SNL.Clients.Office.Excel.Functions.SPG($A113, "SP_SHARES_OUT_PERIOD_END", B$3)</f>
        <v>NA</v>
      </c>
      <c r="C113" s="9" cm="1">
        <f t="array" ref="C113">_xll.SNL.Clients.Office.Excel.Functions.SPG($A113, "SP_SHARES_OUT_PERIOD_END", C$3)</f>
        <v>8066549</v>
      </c>
      <c r="D113" s="9" cm="1">
        <f t="array" ref="D113">_xll.SNL.Clients.Office.Excel.Functions.SPG($A113, "SP_SHARES_OUT_PERIOD_END", D$3)</f>
        <v>8158996</v>
      </c>
      <c r="E113" s="9" cm="1">
        <f t="array" ref="E113">_xll.SNL.Clients.Office.Excel.Functions.SPG($A113, "SP_SHARES_OUT_PERIOD_END", E$3)</f>
        <v>8251522</v>
      </c>
      <c r="F113" s="9" cm="1">
        <f t="array" ref="F113">_xll.SNL.Clients.Office.Excel.Functions.SPG($A113, "SP_SHARES_OUT_PERIOD_END", F$3)</f>
        <v>8320718</v>
      </c>
      <c r="G113" s="9" cm="1">
        <f t="array" ref="G113">_xll.SNL.Clients.Office.Excel.Functions.SPG($A113, "SP_SHARES_OUT_PERIOD_END", G$3)</f>
        <v>8345812</v>
      </c>
      <c r="H113" s="9" cm="1">
        <f t="array" ref="H113">_xll.SNL.Clients.Office.Excel.Functions.SPG($A113, "SP_SHARES_OUT_PERIOD_END", H$3)</f>
        <v>8511679</v>
      </c>
      <c r="I113" s="9" cm="1">
        <f t="array" ref="I113">_xll.SNL.Clients.Office.Excel.Functions.SPG($A113, "SP_SHARES_OUT_PERIOD_END", I$3)</f>
        <v>8675419</v>
      </c>
      <c r="J113" s="9" cm="1">
        <f t="array" ref="J113">_xll.SNL.Clients.Office.Excel.Functions.SPG($A113, "SP_SHARES_OUT_PERIOD_END", J$3)</f>
        <v>8665324</v>
      </c>
    </row>
    <row r="114" spans="1:10" x14ac:dyDescent="0.3">
      <c r="A114" s="11" t="s">
        <v>1146</v>
      </c>
      <c r="B114" s="9" t="str" cm="1">
        <f t="array" ref="B114">_xll.SNL.Clients.Office.Excel.Functions.SPG($A114, "SP_SHARES_OUT_PERIOD_END", B$3)</f>
        <v>NA</v>
      </c>
      <c r="C114" s="9" t="str" cm="1">
        <f t="array" ref="C114">_xll.SNL.Clients.Office.Excel.Functions.SPG($A114, "SP_SHARES_OUT_PERIOD_END", C$3)</f>
        <v>NA</v>
      </c>
      <c r="D114" s="9" cm="1">
        <f t="array" ref="D114">_xll.SNL.Clients.Office.Excel.Functions.SPG($A114, "SP_SHARES_OUT_PERIOD_END", D$3)</f>
        <v>16568000</v>
      </c>
      <c r="E114" s="9" cm="1">
        <f t="array" ref="E114">_xll.SNL.Clients.Office.Excel.Functions.SPG($A114, "SP_SHARES_OUT_PERIOD_END", E$3)</f>
        <v>15057000</v>
      </c>
      <c r="F114" s="9" cm="1">
        <f t="array" ref="F114">_xll.SNL.Clients.Office.Excel.Functions.SPG($A114, "SP_SHARES_OUT_PERIOD_END", F$3)</f>
        <v>14912000</v>
      </c>
      <c r="G114" s="9" cm="1">
        <f t="array" ref="G114">_xll.SNL.Clients.Office.Excel.Functions.SPG($A114, "SP_SHARES_OUT_PERIOD_END", G$3)</f>
        <v>14963000</v>
      </c>
      <c r="H114" s="9" cm="1">
        <f t="array" ref="H114">_xll.SNL.Clients.Office.Excel.Functions.SPG($A114, "SP_SHARES_OUT_PERIOD_END", H$3)</f>
        <v>15052000</v>
      </c>
      <c r="I114" s="9" cm="1">
        <f t="array" ref="I114">_xll.SNL.Clients.Office.Excel.Functions.SPG($A114, "SP_SHARES_OUT_PERIOD_END", I$3)</f>
        <v>14949000</v>
      </c>
      <c r="J114" s="9" cm="1">
        <f t="array" ref="J114">_xll.SNL.Clients.Office.Excel.Functions.SPG($A114, "SP_SHARES_OUT_PERIOD_END", J$3)</f>
        <v>15032000</v>
      </c>
    </row>
    <row r="115" spans="1:10" x14ac:dyDescent="0.3">
      <c r="A115" s="11" t="s">
        <v>1147</v>
      </c>
      <c r="B115" s="9" t="str" cm="1">
        <f t="array" ref="B115">_xll.SNL.Clients.Office.Excel.Functions.SPG($A115, "SP_SHARES_OUT_PERIOD_END", B$3)</f>
        <v>NA</v>
      </c>
      <c r="C115" s="9" cm="1">
        <f t="array" ref="C115">_xll.SNL.Clients.Office.Excel.Functions.SPG($A115, "SP_SHARES_OUT_PERIOD_END", C$3)</f>
        <v>65449209</v>
      </c>
      <c r="D115" s="9" cm="1">
        <f t="array" ref="D115">_xll.SNL.Clients.Office.Excel.Functions.SPG($A115, "SP_SHARES_OUT_PERIOD_END", D$3)</f>
        <v>67123188</v>
      </c>
      <c r="E115" s="9" cm="1">
        <f t="array" ref="E115">_xll.SNL.Clients.Office.Excel.Functions.SPG($A115, "SP_SHARES_OUT_PERIOD_END", E$3)</f>
        <v>67399519</v>
      </c>
      <c r="F115" s="9" cm="1">
        <f t="array" ref="F115">_xll.SNL.Clients.Office.Excel.Functions.SPG($A115, "SP_SHARES_OUT_PERIOD_END", F$3)</f>
        <v>67339669</v>
      </c>
      <c r="G115" s="9" cm="1">
        <f t="array" ref="G115">_xll.SNL.Clients.Office.Excel.Functions.SPG($A115, "SP_SHARES_OUT_PERIOD_END", G$3)</f>
        <v>64025844</v>
      </c>
      <c r="H115" s="9" cm="1">
        <f t="array" ref="H115">_xll.SNL.Clients.Office.Excel.Functions.SPG($A115, "SP_SHARES_OUT_PERIOD_END", H$3)</f>
        <v>63982892</v>
      </c>
      <c r="I115" s="9" cm="1">
        <f t="array" ref="I115">_xll.SNL.Clients.Office.Excel.Functions.SPG($A115, "SP_SHARES_OUT_PERIOD_END", I$3)</f>
        <v>63933878</v>
      </c>
      <c r="J115" s="9" cm="1">
        <f t="array" ref="J115">_xll.SNL.Clients.Office.Excel.Functions.SPG($A115, "SP_SHARES_OUT_PERIOD_END", J$3)</f>
        <v>64451357</v>
      </c>
    </row>
    <row r="116" spans="1:10" x14ac:dyDescent="0.3">
      <c r="A116" s="11" t="s">
        <v>1148</v>
      </c>
      <c r="B116" s="9" t="str" cm="1">
        <f t="array" ref="B116">_xll.SNL.Clients.Office.Excel.Functions.SPG($A116, "SP_SHARES_OUT_PERIOD_END", B$3)</f>
        <v>NA</v>
      </c>
      <c r="C116" s="9" cm="1">
        <f t="array" ref="C116">_xll.SNL.Clients.Office.Excel.Functions.SPG($A116, "SP_SHARES_OUT_PERIOD_END", C$3)</f>
        <v>65449209</v>
      </c>
      <c r="D116" s="9" cm="1">
        <f t="array" ref="D116">_xll.SNL.Clients.Office.Excel.Functions.SPG($A116, "SP_SHARES_OUT_PERIOD_END", D$3)</f>
        <v>67123188</v>
      </c>
      <c r="E116" s="9" cm="1">
        <f t="array" ref="E116">_xll.SNL.Clients.Office.Excel.Functions.SPG($A116, "SP_SHARES_OUT_PERIOD_END", E$3)</f>
        <v>67399519</v>
      </c>
      <c r="F116" s="9" cm="1">
        <f t="array" ref="F116">_xll.SNL.Clients.Office.Excel.Functions.SPG($A116, "SP_SHARES_OUT_PERIOD_END", F$3)</f>
        <v>67339669</v>
      </c>
      <c r="G116" s="9" cm="1">
        <f t="array" ref="G116">_xll.SNL.Clients.Office.Excel.Functions.SPG($A116, "SP_SHARES_OUT_PERIOD_END", G$3)</f>
        <v>64025844</v>
      </c>
      <c r="H116" s="9" cm="1">
        <f t="array" ref="H116">_xll.SNL.Clients.Office.Excel.Functions.SPG($A116, "SP_SHARES_OUT_PERIOD_END", H$3)</f>
        <v>63982892</v>
      </c>
      <c r="I116" s="9" cm="1">
        <f t="array" ref="I116">_xll.SNL.Clients.Office.Excel.Functions.SPG($A116, "SP_SHARES_OUT_PERIOD_END", I$3)</f>
        <v>63933878</v>
      </c>
      <c r="J116" s="9" cm="1">
        <f t="array" ref="J116">_xll.SNL.Clients.Office.Excel.Functions.SPG($A116, "SP_SHARES_OUT_PERIOD_END", J$3)</f>
        <v>64451357</v>
      </c>
    </row>
    <row r="117" spans="1:10" x14ac:dyDescent="0.3">
      <c r="A117" s="11" t="s">
        <v>1149</v>
      </c>
      <c r="B117" s="9" t="str" cm="1">
        <f t="array" ref="B117">_xll.SNL.Clients.Office.Excel.Functions.SPG($A117, "SP_SHARES_OUT_PERIOD_END", B$3)</f>
        <v>NA</v>
      </c>
      <c r="C117" s="9" cm="1">
        <f t="array" ref="C117">_xll.SNL.Clients.Office.Excel.Functions.SPG($A117, "SP_SHARES_OUT_PERIOD_END", C$3)</f>
        <v>27065570</v>
      </c>
      <c r="D117" s="9" cm="1">
        <f t="array" ref="D117">_xll.SNL.Clients.Office.Excel.Functions.SPG($A117, "SP_SHARES_OUT_PERIOD_END", D$3)</f>
        <v>27064501</v>
      </c>
      <c r="E117" s="9" cm="1">
        <f t="array" ref="E117">_xll.SNL.Clients.Office.Excel.Functions.SPG($A117, "SP_SHARES_OUT_PERIOD_END", E$3)</f>
        <v>27063644</v>
      </c>
      <c r="F117" s="9" cm="1">
        <f t="array" ref="F117">_xll.SNL.Clients.Office.Excel.Functions.SPG($A117, "SP_SHARES_OUT_PERIOD_END", F$3)</f>
        <v>27042326</v>
      </c>
      <c r="G117" s="9" cm="1">
        <f t="array" ref="G117">_xll.SNL.Clients.Office.Excel.Functions.SPG($A117, "SP_SHARES_OUT_PERIOD_END", G$3)</f>
        <v>27045033</v>
      </c>
      <c r="H117" s="9" cm="1">
        <f t="array" ref="H117">_xll.SNL.Clients.Office.Excel.Functions.SPG($A117, "SP_SHARES_OUT_PERIOD_END", H$3)</f>
        <v>27043169</v>
      </c>
      <c r="I117" s="9" cm="1">
        <f t="array" ref="I117">_xll.SNL.Clients.Office.Excel.Functions.SPG($A117, "SP_SHARES_OUT_PERIOD_END", I$3)</f>
        <v>27045792</v>
      </c>
      <c r="J117" s="9" cm="1">
        <f t="array" ref="J117">_xll.SNL.Clients.Office.Excel.Functions.SPG($A117, "SP_SHARES_OUT_PERIOD_END", J$3)</f>
        <v>27005545</v>
      </c>
    </row>
    <row r="118" spans="1:10" x14ac:dyDescent="0.3">
      <c r="A118" s="11" t="s">
        <v>1150</v>
      </c>
      <c r="B118" s="9" t="str" cm="1">
        <f t="array" ref="B118">_xll.SNL.Clients.Office.Excel.Functions.SPG($A118, "SP_SHARES_OUT_PERIOD_END", B$3)</f>
        <v>NA</v>
      </c>
      <c r="C118" s="9" t="str" cm="1">
        <f t="array" ref="C118">_xll.SNL.Clients.Office.Excel.Functions.SPG($A118, "SP_SHARES_OUT_PERIOD_END", C$3)</f>
        <v>NA</v>
      </c>
      <c r="D118" s="9" cm="1">
        <f t="array" ref="D118">_xll.SNL.Clients.Office.Excel.Functions.SPG($A118, "SP_SHARES_OUT_PERIOD_END", D$3)</f>
        <v>92798844</v>
      </c>
      <c r="E118" s="9" cm="1">
        <f t="array" ref="E118">_xll.SNL.Clients.Office.Excel.Functions.SPG($A118, "SP_SHARES_OUT_PERIOD_END", E$3)</f>
        <v>92739089</v>
      </c>
      <c r="F118" s="9" cm="1">
        <f t="array" ref="F118">_xll.SNL.Clients.Office.Excel.Functions.SPG($A118, "SP_SHARES_OUT_PERIOD_END", F$3)</f>
        <v>92700495</v>
      </c>
      <c r="G118" s="9" cm="1">
        <f t="array" ref="G118">_xll.SNL.Clients.Office.Excel.Functions.SPG($A118, "SP_SHARES_OUT_PERIOD_END", G$3)</f>
        <v>92689864</v>
      </c>
      <c r="H118" s="9" cm="1">
        <f t="array" ref="H118">_xll.SNL.Clients.Office.Excel.Functions.SPG($A118, "SP_SHARES_OUT_PERIOD_END", H$3)</f>
        <v>92404663</v>
      </c>
      <c r="I118" s="9" cm="1">
        <f t="array" ref="I118">_xll.SNL.Clients.Office.Excel.Functions.SPG($A118, "SP_SHARES_OUT_PERIOD_END", I$3)</f>
        <v>92358549</v>
      </c>
      <c r="J118" s="9" cm="1">
        <f t="array" ref="J118">_xll.SNL.Clients.Office.Excel.Functions.SPG($A118, "SP_SHARES_OUT_PERIOD_END", J$3)</f>
        <v>92323978</v>
      </c>
    </row>
    <row r="119" spans="1:10" x14ac:dyDescent="0.3">
      <c r="A119" s="11" t="s">
        <v>1151</v>
      </c>
      <c r="B119" s="9" t="str" cm="1">
        <f t="array" ref="B119">_xll.SNL.Clients.Office.Excel.Functions.SPG($A119, "SP_SHARES_OUT_PERIOD_END", B$3)</f>
        <v>NA</v>
      </c>
      <c r="C119" s="9" cm="1">
        <f t="array" ref="C119">_xll.SNL.Clients.Office.Excel.Functions.SPG($A119, "SP_SHARES_OUT_PERIOD_END", C$3)</f>
        <v>30961227</v>
      </c>
      <c r="D119" s="9" cm="1">
        <f t="array" ref="D119">_xll.SNL.Clients.Office.Excel.Functions.SPG($A119, "SP_SHARES_OUT_PERIOD_END", D$3)</f>
        <v>31337062</v>
      </c>
      <c r="E119" s="9" cm="1">
        <f t="array" ref="E119">_xll.SNL.Clients.Office.Excel.Functions.SPG($A119, "SP_SHARES_OUT_PERIOD_END", E$3)</f>
        <v>31336340</v>
      </c>
      <c r="F119" s="9" cm="1">
        <f t="array" ref="F119">_xll.SNL.Clients.Office.Excel.Functions.SPG($A119, "SP_SHARES_OUT_PERIOD_END", F$3)</f>
        <v>31790585</v>
      </c>
      <c r="G119" s="9" cm="1">
        <f t="array" ref="G119">_xll.SNL.Clients.Office.Excel.Functions.SPG($A119, "SP_SHARES_OUT_PERIOD_END", G$3)</f>
        <v>31774615</v>
      </c>
      <c r="H119" s="9" cm="1">
        <f t="array" ref="H119">_xll.SNL.Clients.Office.Excel.Functions.SPG($A119, "SP_SHARES_OUT_PERIOD_END", H$3)</f>
        <v>31773033</v>
      </c>
      <c r="I119" s="9" cm="1">
        <f t="array" ref="I119">_xll.SNL.Clients.Office.Excel.Functions.SPG($A119, "SP_SHARES_OUT_PERIOD_END", I$3)</f>
        <v>32020378</v>
      </c>
      <c r="J119" s="9" cm="1">
        <f t="array" ref="J119">_xll.SNL.Clients.Office.Excel.Functions.SPG($A119, "SP_SHARES_OUT_PERIOD_END", J$3)</f>
        <v>32025785</v>
      </c>
    </row>
    <row r="120" spans="1:10" x14ac:dyDescent="0.3">
      <c r="A120" s="11" t="s">
        <v>1152</v>
      </c>
      <c r="B120" s="9" t="str" cm="1">
        <f t="array" ref="B120">_xll.SNL.Clients.Office.Excel.Functions.SPG($A120, "SP_SHARES_OUT_PERIOD_END", B$3)</f>
        <v>NA</v>
      </c>
      <c r="C120" s="9" t="str" cm="1">
        <f t="array" ref="C120">_xll.SNL.Clients.Office.Excel.Functions.SPG($A120, "SP_SHARES_OUT_PERIOD_END", C$3)</f>
        <v>NA</v>
      </c>
      <c r="D120" s="9" cm="1">
        <f t="array" ref="D120">_xll.SNL.Clients.Office.Excel.Functions.SPG($A120, "SP_SHARES_OUT_PERIOD_END", D$3)</f>
        <v>160900211</v>
      </c>
      <c r="E120" s="9" cm="1">
        <f t="array" ref="E120">_xll.SNL.Clients.Office.Excel.Functions.SPG($A120, "SP_SHARES_OUT_PERIOD_END", E$3)</f>
        <v>160881314</v>
      </c>
      <c r="F120" s="9" cm="1">
        <f t="array" ref="F120">_xll.SNL.Clients.Office.Excel.Functions.SPG($A120, "SP_SHARES_OUT_PERIOD_END", F$3)</f>
        <v>160191094</v>
      </c>
      <c r="G120" s="9" cm="1">
        <f t="array" ref="G120">_xll.SNL.Clients.Office.Excel.Functions.SPG($A120, "SP_SHARES_OUT_PERIOD_END", G$3)</f>
        <v>159848286</v>
      </c>
      <c r="H120" s="9" cm="1">
        <f t="array" ref="H120">_xll.SNL.Clients.Office.Excel.Functions.SPG($A120, "SP_SHARES_OUT_PERIOD_END", H$3)</f>
        <v>159848766</v>
      </c>
      <c r="I120" s="9" cm="1">
        <f t="array" ref="I120">_xll.SNL.Clients.Office.Excel.Functions.SPG($A120, "SP_SHARES_OUT_PERIOD_END", I$3)</f>
        <v>159777284</v>
      </c>
      <c r="J120" s="9" cm="1">
        <f t="array" ref="J120">_xll.SNL.Clients.Office.Excel.Functions.SPG($A120, "SP_SHARES_OUT_PERIOD_END", J$3)</f>
        <v>159839743</v>
      </c>
    </row>
    <row r="121" spans="1:10" x14ac:dyDescent="0.3">
      <c r="A121" s="11" t="s">
        <v>1153</v>
      </c>
      <c r="B121" s="9" t="str" cm="1">
        <f t="array" ref="B121">_xll.SNL.Clients.Office.Excel.Functions.SPG($A121, "SP_SHARES_OUT_PERIOD_END", B$3)</f>
        <v>NA</v>
      </c>
      <c r="C121" s="9" t="str" cm="1">
        <f t="array" ref="C121">_xll.SNL.Clients.Office.Excel.Functions.SPG($A121, "SP_SHARES_OUT_PERIOD_END", C$3)</f>
        <v>NA</v>
      </c>
      <c r="D121" s="9" cm="1">
        <f t="array" ref="D121">_xll.SNL.Clients.Office.Excel.Functions.SPG($A121, "SP_SHARES_OUT_PERIOD_END", D$3)</f>
        <v>23626747</v>
      </c>
      <c r="E121" s="9" cm="1">
        <f t="array" ref="E121">_xll.SNL.Clients.Office.Excel.Functions.SPG($A121, "SP_SHARES_OUT_PERIOD_END", E$3)</f>
        <v>23659925</v>
      </c>
      <c r="F121" s="9" cm="1">
        <f t="array" ref="F121">_xll.SNL.Clients.Office.Excel.Functions.SPG($A121, "SP_SHARES_OUT_PERIOD_END", F$3)</f>
        <v>23581522</v>
      </c>
      <c r="G121" s="9" cm="1">
        <f t="array" ref="G121">_xll.SNL.Clients.Office.Excel.Functions.SPG($A121, "SP_SHARES_OUT_PERIOD_END", G$3)</f>
        <v>23440848</v>
      </c>
      <c r="H121" s="9" cm="1">
        <f t="array" ref="H121">_xll.SNL.Clients.Office.Excel.Functions.SPG($A121, "SP_SHARES_OUT_PERIOD_END", H$3)</f>
        <v>23560445</v>
      </c>
      <c r="I121" s="9" cm="1">
        <f t="array" ref="I121">_xll.SNL.Clients.Office.Excel.Functions.SPG($A121, "SP_SHARES_OUT_PERIOD_END", I$3)</f>
        <v>23539104</v>
      </c>
      <c r="J121" s="9" cm="1">
        <f t="array" ref="J121">_xll.SNL.Clients.Office.Excel.Functions.SPG($A121, "SP_SHARES_OUT_PERIOD_END", J$3)</f>
        <v>23416026</v>
      </c>
    </row>
    <row r="122" spans="1:10" x14ac:dyDescent="0.3">
      <c r="A122" s="11" t="s">
        <v>1154</v>
      </c>
      <c r="B122" s="9" t="str" cm="1">
        <f t="array" ref="B122">_xll.SNL.Clients.Office.Excel.Functions.SPG($A122, "SP_SHARES_OUT_PERIOD_END", B$3)</f>
        <v>NA</v>
      </c>
      <c r="C122" s="9" cm="1">
        <f t="array" ref="C122">_xll.SNL.Clients.Office.Excel.Functions.SPG($A122, "SP_SHARES_OUT_PERIOD_END", C$3)</f>
        <v>57198000</v>
      </c>
      <c r="D122" s="9" cm="1">
        <f t="array" ref="D122">_xll.SNL.Clients.Office.Excel.Functions.SPG($A122, "SP_SHARES_OUT_PERIOD_END", D$3)</f>
        <v>57384000</v>
      </c>
      <c r="E122" s="9" cm="1">
        <f t="array" ref="E122">_xll.SNL.Clients.Office.Excel.Functions.SPG($A122, "SP_SHARES_OUT_PERIOD_END", E$3)</f>
        <v>57579000</v>
      </c>
      <c r="F122" s="9" cm="1">
        <f t="array" ref="F122">_xll.SNL.Clients.Office.Excel.Functions.SPG($A122, "SP_SHARES_OUT_PERIOD_END", F$3)</f>
        <v>57815000</v>
      </c>
      <c r="G122" s="9" cm="1">
        <f t="array" ref="G122">_xll.SNL.Clients.Office.Excel.Functions.SPG($A122, "SP_SHARES_OUT_PERIOD_END", G$3)</f>
        <v>57636000</v>
      </c>
      <c r="H122" s="9" cm="1">
        <f t="array" ref="H122">_xll.SNL.Clients.Office.Excel.Functions.SPG($A122, "SP_SHARES_OUT_PERIOD_END", H$3)</f>
        <v>57162000</v>
      </c>
      <c r="I122" s="9" cm="1">
        <f t="array" ref="I122">_xll.SNL.Clients.Office.Excel.Functions.SPG($A122, "SP_SHARES_OUT_PERIOD_END", I$3)</f>
        <v>57133000</v>
      </c>
      <c r="J122" s="9" cm="1">
        <f t="array" ref="J122">_xll.SNL.Clients.Office.Excel.Functions.SPG($A122, "SP_SHARES_OUT_PERIOD_END", J$3)</f>
        <v>57108000</v>
      </c>
    </row>
    <row r="123" spans="1:10" x14ac:dyDescent="0.3">
      <c r="A123" s="11" t="s">
        <v>1155</v>
      </c>
      <c r="B123" s="9" t="str" cm="1">
        <f t="array" ref="B123">_xll.SNL.Clients.Office.Excel.Functions.SPG($A123, "SP_SHARES_OUT_PERIOD_END", B$3)</f>
        <v>NA</v>
      </c>
      <c r="C123" s="9" t="str" cm="1">
        <f t="array" ref="C123">_xll.SNL.Clients.Office.Excel.Functions.SPG($A123, "SP_SHARES_OUT_PERIOD_END", C$3)</f>
        <v>NA</v>
      </c>
      <c r="D123" s="9" cm="1">
        <f t="array" ref="D123">_xll.SNL.Clients.Office.Excel.Functions.SPG($A123, "SP_SHARES_OUT_PERIOD_END", D$3)</f>
        <v>22773000</v>
      </c>
      <c r="E123" s="9" cm="1">
        <f t="array" ref="E123">_xll.SNL.Clients.Office.Excel.Functions.SPG($A123, "SP_SHARES_OUT_PERIOD_END", E$3)</f>
        <v>22299000</v>
      </c>
      <c r="F123" s="9" cm="1">
        <f t="array" ref="F123">_xll.SNL.Clients.Office.Excel.Functions.SPG($A123, "SP_SHARES_OUT_PERIOD_END", F$3)</f>
        <v>22267000</v>
      </c>
      <c r="G123" s="9" cm="1">
        <f t="array" ref="G123">_xll.SNL.Clients.Office.Excel.Functions.SPG($A123, "SP_SHARES_OUT_PERIOD_END", G$3)</f>
        <v>22235337</v>
      </c>
      <c r="H123" s="9" cm="1">
        <f t="array" ref="H123">_xll.SNL.Clients.Office.Excel.Functions.SPG($A123, "SP_SHARES_OUT_PERIOD_END", H$3)</f>
        <v>17796741</v>
      </c>
      <c r="I123" s="9" cm="1">
        <f t="array" ref="I123">_xll.SNL.Clients.Office.Excel.Functions.SPG($A123, "SP_SHARES_OUT_PERIOD_END", I$3)</f>
        <v>17796741</v>
      </c>
      <c r="J123" s="9" cm="1">
        <f t="array" ref="J123">_xll.SNL.Clients.Office.Excel.Functions.SPG($A123, "SP_SHARES_OUT_PERIOD_END", J$3)</f>
        <v>17789856</v>
      </c>
    </row>
    <row r="124" spans="1:10" x14ac:dyDescent="0.3">
      <c r="A124" s="11" t="s">
        <v>1156</v>
      </c>
      <c r="B124" s="9" t="str" cm="1">
        <f t="array" ref="B124">_xll.SNL.Clients.Office.Excel.Functions.SPG($A124, "SP_SHARES_OUT_PERIOD_END", B$3)</f>
        <v>NA</v>
      </c>
      <c r="C124" s="9" t="str" cm="1">
        <f t="array" ref="C124">_xll.SNL.Clients.Office.Excel.Functions.SPG($A124, "SP_SHARES_OUT_PERIOD_END", C$3)</f>
        <v>NA</v>
      </c>
      <c r="D124" s="9" cm="1">
        <f t="array" ref="D124">_xll.SNL.Clients.Office.Excel.Functions.SPG($A124, "SP_SHARES_OUT_PERIOD_END", D$3)</f>
        <v>119991884</v>
      </c>
      <c r="E124" s="9" cm="1">
        <f t="array" ref="E124">_xll.SNL.Clients.Office.Excel.Functions.SPG($A124, "SP_SHARES_OUT_PERIOD_END", E$3)</f>
        <v>119987242</v>
      </c>
      <c r="F124" s="9" cm="1">
        <f t="array" ref="F124">_xll.SNL.Clients.Office.Excel.Functions.SPG($A124, "SP_SHARES_OUT_PERIOD_END", F$3)</f>
        <v>119888675</v>
      </c>
      <c r="G124" s="9" cm="1">
        <f t="array" ref="G124">_xll.SNL.Clients.Office.Excel.Functions.SPG($A124, "SP_SHARES_OUT_PERIOD_END", G$3)</f>
        <v>119246206</v>
      </c>
      <c r="H124" s="9" cm="1">
        <f t="array" ref="H124">_xll.SNL.Clients.Office.Excel.Functions.SPG($A124, "SP_SHARES_OUT_PERIOD_END", H$3)</f>
        <v>119196481</v>
      </c>
      <c r="I124" s="9" cm="1">
        <f t="array" ref="I124">_xll.SNL.Clients.Office.Excel.Functions.SPG($A124, "SP_SHARES_OUT_PERIOD_END", I$3)</f>
        <v>119181775</v>
      </c>
      <c r="J124" s="9" cm="1">
        <f t="array" ref="J124">_xll.SNL.Clients.Office.Excel.Functions.SPG($A124, "SP_SHARES_OUT_PERIOD_END", J$3)</f>
        <v>119046900</v>
      </c>
    </row>
    <row r="125" spans="1:10" x14ac:dyDescent="0.3">
      <c r="A125" s="11" t="s">
        <v>1157</v>
      </c>
      <c r="B125" s="9" t="str" cm="1">
        <f t="array" ref="B125">_xll.SNL.Clients.Office.Excel.Functions.SPG($A125, "SP_SHARES_OUT_PERIOD_END", B$3)</f>
        <v>NA</v>
      </c>
      <c r="C125" s="9" cm="1">
        <f t="array" ref="C125">_xll.SNL.Clients.Office.Excel.Functions.SPG($A125, "SP_SHARES_OUT_PERIOD_END", C$3)</f>
        <v>14705000</v>
      </c>
      <c r="D125" s="9" cm="1">
        <f t="array" ref="D125">_xll.SNL.Clients.Office.Excel.Functions.SPG($A125, "SP_SHARES_OUT_PERIOD_END", D$3)</f>
        <v>14702125</v>
      </c>
      <c r="E125" s="9" cm="1">
        <f t="array" ref="E125">_xll.SNL.Clients.Office.Excel.Functions.SPG($A125, "SP_SHARES_OUT_PERIOD_END", E$3)</f>
        <v>14701075</v>
      </c>
      <c r="F125" s="9" cm="1">
        <f t="array" ref="F125">_xll.SNL.Clients.Office.Excel.Functions.SPG($A125, "SP_SHARES_OUT_PERIOD_END", F$3)</f>
        <v>14824776</v>
      </c>
      <c r="G125" s="9" cm="1">
        <f t="array" ref="G125">_xll.SNL.Clients.Office.Excel.Functions.SPG($A125, "SP_SHARES_OUT_PERIOD_END", G$3)</f>
        <v>14831817</v>
      </c>
      <c r="H125" s="9" cm="1">
        <f t="array" ref="H125">_xll.SNL.Clients.Office.Excel.Functions.SPG($A125, "SP_SHARES_OUT_PERIOD_END", H$3)</f>
        <v>14901423</v>
      </c>
      <c r="I125" s="9" cm="1">
        <f t="array" ref="I125">_xll.SNL.Clients.Office.Excel.Functions.SPG($A125, "SP_SHARES_OUT_PERIOD_END", I$3)</f>
        <v>15007055</v>
      </c>
      <c r="J125" s="9" cm="1">
        <f t="array" ref="J125">_xll.SNL.Clients.Office.Excel.Functions.SPG($A125, "SP_SHARES_OUT_PERIOD_END", J$3)</f>
        <v>15259908</v>
      </c>
    </row>
    <row r="126" spans="1:10" x14ac:dyDescent="0.3">
      <c r="A126" s="11" t="s">
        <v>1158</v>
      </c>
      <c r="B126" s="9" t="str" cm="1">
        <f t="array" ref="B126">_xll.SNL.Clients.Office.Excel.Functions.SPG($A126, "SP_SHARES_OUT_PERIOD_END", B$3)</f>
        <v>NA</v>
      </c>
      <c r="C126" s="9" t="str" cm="1">
        <f t="array" ref="C126">_xll.SNL.Clients.Office.Excel.Functions.SPG($A126, "SP_SHARES_OUT_PERIOD_END", C$3)</f>
        <v>NA</v>
      </c>
      <c r="D126" s="9" cm="1">
        <f t="array" ref="D126">_xll.SNL.Clients.Office.Excel.Functions.SPG($A126, "SP_SHARES_OUT_PERIOD_END", D$3)</f>
        <v>94556907</v>
      </c>
      <c r="E126" s="9" cm="1">
        <f t="array" ref="E126">_xll.SNL.Clients.Office.Excel.Functions.SPG($A126, "SP_SHARES_OUT_PERIOD_END", E$3)</f>
        <v>93123932</v>
      </c>
      <c r="F126" s="9" cm="1">
        <f t="array" ref="F126">_xll.SNL.Clients.Office.Excel.Functions.SPG($A126, "SP_SHARES_OUT_PERIOD_END", F$3)</f>
        <v>90086386</v>
      </c>
      <c r="G126" s="9" cm="1">
        <f t="array" ref="G126">_xll.SNL.Clients.Office.Excel.Functions.SPG($A126, "SP_SHARES_OUT_PERIOD_END", G$3)</f>
        <v>92694175</v>
      </c>
      <c r="H126" s="9" cm="1">
        <f t="array" ref="H126">_xll.SNL.Clients.Office.Excel.Functions.SPG($A126, "SP_SHARES_OUT_PERIOD_END", H$3)</f>
        <v>90761485</v>
      </c>
      <c r="I126" s="9" cm="1">
        <f t="array" ref="I126">_xll.SNL.Clients.Office.Excel.Functions.SPG($A126, "SP_SHARES_OUT_PERIOD_END", I$3)</f>
        <v>89882609</v>
      </c>
      <c r="J126" s="9" cm="1">
        <f t="array" ref="J126">_xll.SNL.Clients.Office.Excel.Functions.SPG($A126, "SP_SHARES_OUT_PERIOD_END", J$3)</f>
        <v>91121625</v>
      </c>
    </row>
    <row r="127" spans="1:10" x14ac:dyDescent="0.3">
      <c r="A127" s="11" t="s">
        <v>1159</v>
      </c>
      <c r="B127" s="9" t="str" cm="1">
        <f t="array" ref="B127">_xll.SNL.Clients.Office.Excel.Functions.SPG($A127, "SP_SHARES_OUT_PERIOD_END", B$3)</f>
        <v>NA</v>
      </c>
      <c r="C127" s="9" t="str" cm="1">
        <f t="array" ref="C127">_xll.SNL.Clients.Office.Excel.Functions.SPG($A127, "SP_SHARES_OUT_PERIOD_END", C$3)</f>
        <v>NA</v>
      </c>
      <c r="D127" s="9" cm="1">
        <f t="array" ref="D127">_xll.SNL.Clients.Office.Excel.Functions.SPG($A127, "SP_SHARES_OUT_PERIOD_END", D$3)</f>
        <v>117443197</v>
      </c>
      <c r="E127" s="9" cm="1">
        <f t="array" ref="E127">_xll.SNL.Clients.Office.Excel.Functions.SPG($A127, "SP_SHARES_OUT_PERIOD_END", E$3)</f>
        <v>117443197</v>
      </c>
      <c r="F127" s="9" cm="1">
        <f t="array" ref="F127">_xll.SNL.Clients.Office.Excel.Functions.SPG($A127, "SP_SHARES_OUT_PERIOD_END", F$3)</f>
        <v>117005294</v>
      </c>
      <c r="G127" s="9" cm="1">
        <f t="array" ref="G127">_xll.SNL.Clients.Office.Excel.Functions.SPG($A127, "SP_SHARES_OUT_PERIOD_END", G$3)</f>
        <v>117005294</v>
      </c>
      <c r="H127" s="9" cm="1">
        <f t="array" ref="H127">_xll.SNL.Clients.Office.Excel.Functions.SPG($A127, "SP_SHARES_OUT_PERIOD_END", H$3)</f>
        <v>116999737</v>
      </c>
      <c r="I127" s="9" cm="1">
        <f t="array" ref="I127">_xll.SNL.Clients.Office.Excel.Functions.SPG($A127, "SP_SHARES_OUT_PERIOD_END", I$3)</f>
        <v>116999737</v>
      </c>
      <c r="J127" s="9" cm="1">
        <f t="array" ref="J127">_xll.SNL.Clients.Office.Excel.Functions.SPG($A127, "SP_SHARES_OUT_PERIOD_END", J$3)</f>
        <v>116897313</v>
      </c>
    </row>
    <row r="128" spans="1:10" x14ac:dyDescent="0.3">
      <c r="A128" s="11" t="s">
        <v>1160</v>
      </c>
      <c r="B128" s="9" t="str" cm="1">
        <f t="array" ref="B128">_xll.SNL.Clients.Office.Excel.Functions.SPG($A128, "SP_SHARES_OUT_PERIOD_END", B$3)</f>
        <v>NA</v>
      </c>
      <c r="C128" s="9" t="str" cm="1">
        <f t="array" ref="C128">_xll.SNL.Clients.Office.Excel.Functions.SPG($A128, "SP_SHARES_OUT_PERIOD_END", C$3)</f>
        <v>NA</v>
      </c>
      <c r="D128" s="9" cm="1">
        <f t="array" ref="D128">_xll.SNL.Clients.Office.Excel.Functions.SPG($A128, "SP_SHARES_OUT_PERIOD_END", D$3)</f>
        <v>117443197</v>
      </c>
      <c r="E128" s="9" cm="1">
        <f t="array" ref="E128">_xll.SNL.Clients.Office.Excel.Functions.SPG($A128, "SP_SHARES_OUT_PERIOD_END", E$3)</f>
        <v>117443197</v>
      </c>
      <c r="F128" s="9" cm="1">
        <f t="array" ref="F128">_xll.SNL.Clients.Office.Excel.Functions.SPG($A128, "SP_SHARES_OUT_PERIOD_END", F$3)</f>
        <v>117005294</v>
      </c>
      <c r="G128" s="9" cm="1">
        <f t="array" ref="G128">_xll.SNL.Clients.Office.Excel.Functions.SPG($A128, "SP_SHARES_OUT_PERIOD_END", G$3)</f>
        <v>117005294</v>
      </c>
      <c r="H128" s="9" cm="1">
        <f t="array" ref="H128">_xll.SNL.Clients.Office.Excel.Functions.SPG($A128, "SP_SHARES_OUT_PERIOD_END", H$3)</f>
        <v>116999737</v>
      </c>
      <c r="I128" s="9" cm="1">
        <f t="array" ref="I128">_xll.SNL.Clients.Office.Excel.Functions.SPG($A128, "SP_SHARES_OUT_PERIOD_END", I$3)</f>
        <v>116999737</v>
      </c>
      <c r="J128" s="9" cm="1">
        <f t="array" ref="J128">_xll.SNL.Clients.Office.Excel.Functions.SPG($A128, "SP_SHARES_OUT_PERIOD_END", J$3)</f>
        <v>116897313</v>
      </c>
    </row>
    <row r="129" spans="1:10" x14ac:dyDescent="0.3">
      <c r="A129" s="11" t="s">
        <v>1161</v>
      </c>
      <c r="B129" s="9" t="str" cm="1">
        <f t="array" ref="B129">_xll.SNL.Clients.Office.Excel.Functions.SPG($A129, "SP_SHARES_OUT_PERIOD_END", B$3)</f>
        <v>NA</v>
      </c>
      <c r="C129" s="9" t="str" cm="1">
        <f t="array" ref="C129">_xll.SNL.Clients.Office.Excel.Functions.SPG($A129, "SP_SHARES_OUT_PERIOD_END", C$3)</f>
        <v>NA</v>
      </c>
      <c r="D129" s="9" cm="1">
        <f t="array" ref="D129">_xll.SNL.Clients.Office.Excel.Functions.SPG($A129, "SP_SHARES_OUT_PERIOD_END", D$3)</f>
        <v>47429818</v>
      </c>
      <c r="E129" s="9" cm="1">
        <f t="array" ref="E129">_xll.SNL.Clients.Office.Excel.Functions.SPG($A129, "SP_SHARES_OUT_PERIOD_END", E$3)</f>
        <v>47366326</v>
      </c>
      <c r="F129" s="9" cm="1">
        <f t="array" ref="F129">_xll.SNL.Clients.Office.Excel.Functions.SPG($A129, "SP_SHARES_OUT_PERIOD_END", F$3)</f>
        <v>47410642</v>
      </c>
      <c r="G129" s="9" cm="1">
        <f t="array" ref="G129">_xll.SNL.Clients.Office.Excel.Functions.SPG($A129, "SP_SHARES_OUT_PERIOD_END", G$3)</f>
        <v>47346946</v>
      </c>
      <c r="H129" s="9" cm="1">
        <f t="array" ref="H129">_xll.SNL.Clients.Office.Excel.Functions.SPG($A129, "SP_SHARES_OUT_PERIOD_END", H$3)</f>
        <v>47136333</v>
      </c>
      <c r="I129" s="9" cm="1">
        <f t="array" ref="I129">_xll.SNL.Clients.Office.Excel.Functions.SPG($A129, "SP_SHARES_OUT_PERIOD_END", I$3)</f>
        <v>47141113</v>
      </c>
      <c r="J129" s="9" cm="1">
        <f t="array" ref="J129">_xll.SNL.Clients.Office.Excel.Functions.SPG($A129, "SP_SHARES_OUT_PERIOD_END", J$3)</f>
        <v>47035540</v>
      </c>
    </row>
    <row r="130" spans="1:10" x14ac:dyDescent="0.3">
      <c r="A130" s="11" t="s">
        <v>1162</v>
      </c>
      <c r="B130" s="9" t="str" cm="1">
        <f t="array" ref="B130">_xll.SNL.Clients.Office.Excel.Functions.SPG($A130, "SP_SHARES_OUT_PERIOD_END", B$3)</f>
        <v>NA</v>
      </c>
      <c r="C130" s="9" cm="1">
        <f t="array" ref="C130">_xll.SNL.Clients.Office.Excel.Functions.SPG($A130, "SP_SHARES_OUT_PERIOD_END", C$3)</f>
        <v>50555483</v>
      </c>
      <c r="D130" s="9" cm="1">
        <f t="array" ref="D130">_xll.SNL.Clients.Office.Excel.Functions.SPG($A130, "SP_SHARES_OUT_PERIOD_END", D$3)</f>
        <v>50555483</v>
      </c>
      <c r="E130" s="9" cm="1">
        <f t="array" ref="E130">_xll.SNL.Clients.Office.Excel.Functions.SPG($A130, "SP_SHARES_OUT_PERIOD_END", E$3)</f>
        <v>50548736</v>
      </c>
      <c r="F130" s="9" cm="1">
        <f t="array" ref="F130">_xll.SNL.Clients.Office.Excel.Functions.SPG($A130, "SP_SHARES_OUT_PERIOD_END", F$3)</f>
        <v>49530635</v>
      </c>
      <c r="G130" s="9" cm="1">
        <f t="array" ref="G130">_xll.SNL.Clients.Office.Excel.Functions.SPG($A130, "SP_SHARES_OUT_PERIOD_END", G$3)</f>
        <v>49155447</v>
      </c>
      <c r="H130" s="9" cm="1">
        <f t="array" ref="H130">_xll.SNL.Clients.Office.Excel.Functions.SPG($A130, "SP_SHARES_OUT_PERIOD_END", H$3)</f>
        <v>49135499</v>
      </c>
      <c r="I130" s="9" cm="1">
        <f t="array" ref="I130">_xll.SNL.Clients.Office.Excel.Functions.SPG($A130, "SP_SHARES_OUT_PERIOD_END", I$3)</f>
        <v>49127238</v>
      </c>
      <c r="J130" s="9" cm="1">
        <f t="array" ref="J130">_xll.SNL.Clients.Office.Excel.Functions.SPG($A130, "SP_SHARES_OUT_PERIOD_END", J$3)</f>
        <v>49112850</v>
      </c>
    </row>
    <row r="131" spans="1:10" x14ac:dyDescent="0.3">
      <c r="A131" s="11" t="s">
        <v>1163</v>
      </c>
      <c r="B131" s="9" t="str" cm="1">
        <f t="array" ref="B131">_xll.SNL.Clients.Office.Excel.Functions.SPG($A131, "SP_SHARES_OUT_PERIOD_END", B$3)</f>
        <v>NA</v>
      </c>
      <c r="C131" s="9" t="str" cm="1">
        <f t="array" ref="C131">_xll.SNL.Clients.Office.Excel.Functions.SPG($A131, "SP_SHARES_OUT_PERIOD_END", C$3)</f>
        <v>NA</v>
      </c>
      <c r="D131" s="9" cm="1">
        <f t="array" ref="D131">_xll.SNL.Clients.Office.Excel.Functions.SPG($A131, "SP_SHARES_OUT_PERIOD_END", D$3)</f>
        <v>46614000</v>
      </c>
      <c r="E131" s="9" cm="1">
        <f t="array" ref="E131">_xll.SNL.Clients.Office.Excel.Functions.SPG($A131, "SP_SHARES_OUT_PERIOD_END", E$3)</f>
        <v>46920000</v>
      </c>
      <c r="F131" s="9" cm="1">
        <f t="array" ref="F131">_xll.SNL.Clients.Office.Excel.Functions.SPG($A131, "SP_SHARES_OUT_PERIOD_END", F$3)</f>
        <v>47078000</v>
      </c>
      <c r="G131" s="9" cm="1">
        <f t="array" ref="G131">_xll.SNL.Clients.Office.Excel.Functions.SPG($A131, "SP_SHARES_OUT_PERIOD_END", G$3)</f>
        <v>47176000</v>
      </c>
      <c r="H131" s="9" cm="1">
        <f t="array" ref="H131">_xll.SNL.Clients.Office.Excel.Functions.SPG($A131, "SP_SHARES_OUT_PERIOD_END", H$3)</f>
        <v>47485000</v>
      </c>
      <c r="I131" s="9" cm="1">
        <f t="array" ref="I131">_xll.SNL.Clients.Office.Excel.Functions.SPG($A131, "SP_SHARES_OUT_PERIOD_END", I$3)</f>
        <v>47599000</v>
      </c>
      <c r="J131" s="9" cm="1">
        <f t="array" ref="J131">_xll.SNL.Clients.Office.Excel.Functions.SPG($A131, "SP_SHARES_OUT_PERIOD_END", J$3)</f>
        <v>47572000</v>
      </c>
    </row>
    <row r="132" spans="1:10" x14ac:dyDescent="0.3">
      <c r="A132" s="11" t="s">
        <v>1164</v>
      </c>
      <c r="B132" s="9" t="str" cm="1">
        <f t="array" ref="B132">_xll.SNL.Clients.Office.Excel.Functions.SPG($A132, "SP_SHARES_OUT_PERIOD_END", B$3)</f>
        <v>NA</v>
      </c>
      <c r="C132" s="9" t="str" cm="1">
        <f t="array" ref="C132">_xll.SNL.Clients.Office.Excel.Functions.SPG($A132, "SP_SHARES_OUT_PERIOD_END", C$3)</f>
        <v>NA</v>
      </c>
      <c r="D132" s="9" cm="1">
        <f t="array" ref="D132">_xll.SNL.Clients.Office.Excel.Functions.SPG($A132, "SP_SHARES_OUT_PERIOD_END", D$3)</f>
        <v>32230016</v>
      </c>
      <c r="E132" s="9" cm="1">
        <f t="array" ref="E132">_xll.SNL.Clients.Office.Excel.Functions.SPG($A132, "SP_SHARES_OUT_PERIOD_END", E$3)</f>
        <v>32319577</v>
      </c>
      <c r="F132" s="9" cm="1">
        <f t="array" ref="F132">_xll.SNL.Clients.Office.Excel.Functions.SPG($A132, "SP_SHARES_OUT_PERIOD_END", F$3)</f>
        <v>32705747</v>
      </c>
      <c r="G132" s="9" cm="1">
        <f t="array" ref="G132">_xll.SNL.Clients.Office.Excel.Functions.SPG($A132, "SP_SHARES_OUT_PERIOD_END", G$3)</f>
        <v>31868549</v>
      </c>
      <c r="H132" s="9" cm="1">
        <f t="array" ref="H132">_xll.SNL.Clients.Office.Excel.Functions.SPG($A132, "SP_SHARES_OUT_PERIOD_END", H$3)</f>
        <v>33061932</v>
      </c>
      <c r="I132" s="9" cm="1">
        <f t="array" ref="I132">_xll.SNL.Clients.Office.Excel.Functions.SPG($A132, "SP_SHARES_OUT_PERIOD_END", I$3)</f>
        <v>34717575</v>
      </c>
      <c r="J132" s="9" cm="1">
        <f t="array" ref="J132">_xll.SNL.Clients.Office.Excel.Functions.SPG($A132, "SP_SHARES_OUT_PERIOD_END", J$3)</f>
        <v>34581020</v>
      </c>
    </row>
    <row r="133" spans="1:10" x14ac:dyDescent="0.3">
      <c r="A133" s="11" t="s">
        <v>1165</v>
      </c>
      <c r="B133" s="9" t="str" cm="1">
        <f t="array" ref="B133">_xll.SNL.Clients.Office.Excel.Functions.SPG($A133, "SP_SHARES_OUT_PERIOD_END", B$3)</f>
        <v>NA</v>
      </c>
      <c r="C133" s="9" cm="1">
        <f t="array" ref="C133">_xll.SNL.Clients.Office.Excel.Functions.SPG($A133, "SP_SHARES_OUT_PERIOD_END", C$3)</f>
        <v>52668000</v>
      </c>
      <c r="D133" s="9" cm="1">
        <f t="array" ref="D133">_xll.SNL.Clients.Office.Excel.Functions.SPG($A133, "SP_SHARES_OUT_PERIOD_END", D$3)</f>
        <v>52545891</v>
      </c>
      <c r="E133" s="9" cm="1">
        <f t="array" ref="E133">_xll.SNL.Clients.Office.Excel.Functions.SPG($A133, "SP_SHARES_OUT_PERIOD_END", E$3)</f>
        <v>52522803</v>
      </c>
      <c r="F133" s="9" cm="1">
        <f t="array" ref="F133">_xll.SNL.Clients.Office.Excel.Functions.SPG($A133, "SP_SHARES_OUT_PERIOD_END", F$3)</f>
        <v>52764561</v>
      </c>
      <c r="G133" s="9" cm="1">
        <f t="array" ref="G133">_xll.SNL.Clients.Office.Excel.Functions.SPG($A133, "SP_SHARES_OUT_PERIOD_END", G$3)</f>
        <v>53327060</v>
      </c>
      <c r="H133" s="9" cm="1">
        <f t="array" ref="H133">_xll.SNL.Clients.Office.Excel.Functions.SPG($A133, "SP_SHARES_OUT_PERIOD_END", H$3)</f>
        <v>53426989</v>
      </c>
      <c r="I133" s="9" cm="1">
        <f t="array" ref="I133">_xll.SNL.Clients.Office.Excel.Functions.SPG($A133, "SP_SHARES_OUT_PERIOD_END", I$3)</f>
        <v>53528090</v>
      </c>
      <c r="J133" s="9" cm="1">
        <f t="array" ref="J133">_xll.SNL.Clients.Office.Excel.Functions.SPG($A133, "SP_SHARES_OUT_PERIOD_END", J$3)</f>
        <v>53724917</v>
      </c>
    </row>
    <row r="134" spans="1:10" x14ac:dyDescent="0.3">
      <c r="A134" s="11" t="s">
        <v>1166</v>
      </c>
      <c r="B134" s="9" t="str" cm="1">
        <f t="array" ref="B134">_xll.SNL.Clients.Office.Excel.Functions.SPG($A134, "SP_SHARES_OUT_PERIOD_END", B$3)</f>
        <v>NA</v>
      </c>
      <c r="C134" s="9" t="str" cm="1">
        <f t="array" ref="C134">_xll.SNL.Clients.Office.Excel.Functions.SPG($A134, "SP_SHARES_OUT_PERIOD_END", C$3)</f>
        <v>NA</v>
      </c>
      <c r="D134" s="9" cm="1">
        <f t="array" ref="D134">_xll.SNL.Clients.Office.Excel.Functions.SPG($A134, "SP_SHARES_OUT_PERIOD_END", D$3)</f>
        <v>292260645</v>
      </c>
      <c r="E134" s="9" cm="1">
        <f t="array" ref="E134">_xll.SNL.Clients.Office.Excel.Functions.SPG($A134, "SP_SHARES_OUT_PERIOD_END", E$3)</f>
        <v>292260645</v>
      </c>
      <c r="F134" s="9" cm="1">
        <f t="array" ref="F134">_xll.SNL.Clients.Office.Excel.Functions.SPG($A134, "SP_SHARES_OUT_PERIOD_END", F$3)</f>
        <v>292202274</v>
      </c>
      <c r="G134" s="9" cm="1">
        <f t="array" ref="G134">_xll.SNL.Clients.Office.Excel.Functions.SPG($A134, "SP_SHARES_OUT_PERIOD_END", G$3)</f>
        <v>278429463</v>
      </c>
      <c r="H134" s="9" cm="1">
        <f t="array" ref="H134">_xll.SNL.Clients.Office.Excel.Functions.SPG($A134, "SP_SHARES_OUT_PERIOD_END", H$3)</f>
        <v>278429463</v>
      </c>
      <c r="I134" s="9" cm="1">
        <f t="array" ref="I134">_xll.SNL.Clients.Office.Excel.Functions.SPG($A134, "SP_SHARES_OUT_PERIOD_END", I$3)</f>
        <v>278492648</v>
      </c>
      <c r="J134" s="9" cm="1">
        <f t="array" ref="J134">_xll.SNL.Clients.Office.Excel.Functions.SPG($A134, "SP_SHARES_OUT_PERIOD_END", J$3)</f>
        <v>277510165</v>
      </c>
    </row>
    <row r="135" spans="1:10" x14ac:dyDescent="0.3">
      <c r="A135" s="11" t="s">
        <v>1167</v>
      </c>
      <c r="B135" s="9" t="str" cm="1">
        <f t="array" ref="B135">_xll.SNL.Clients.Office.Excel.Functions.SPG($A135, "SP_SHARES_OUT_PERIOD_END", B$3)</f>
        <v>NA</v>
      </c>
      <c r="C135" s="9" t="str" cm="1">
        <f t="array" ref="C135">_xll.SNL.Clients.Office.Excel.Functions.SPG($A135, "SP_SHARES_OUT_PERIOD_END", C$3)</f>
        <v>NA</v>
      </c>
      <c r="D135" s="9" cm="1">
        <f t="array" ref="D135">_xll.SNL.Clients.Office.Excel.Functions.SPG($A135, "SP_SHARES_OUT_PERIOD_END", D$3)</f>
        <v>127343503</v>
      </c>
      <c r="E135" s="9" cm="1">
        <f t="array" ref="E135">_xll.SNL.Clients.Office.Excel.Functions.SPG($A135, "SP_SHARES_OUT_PERIOD_END", E$3)</f>
        <v>104094000</v>
      </c>
      <c r="F135" s="9" cm="1">
        <f t="array" ref="F135">_xll.SNL.Clients.Office.Excel.Functions.SPG($A135, "SP_SHARES_OUT_PERIOD_END", F$3)</f>
        <v>104094000</v>
      </c>
      <c r="G135" s="9" t="str" cm="1">
        <f t="array" ref="G135">_xll.SNL.Clients.Office.Excel.Functions.SPG($A135, "SP_SHARES_OUT_PERIOD_END", G$3)</f>
        <v>NA</v>
      </c>
      <c r="H135" s="9" cm="1">
        <f t="array" ref="H135">_xll.SNL.Clients.Office.Excel.Functions.SPG($A135, "SP_SHARES_OUT_PERIOD_END", H$3)</f>
        <v>104035000</v>
      </c>
      <c r="I135" s="9" cm="1">
        <f t="array" ref="I135">_xll.SNL.Clients.Office.Excel.Functions.SPG($A135, "SP_SHARES_OUT_PERIOD_END", I$3)</f>
        <v>103962000</v>
      </c>
      <c r="J135" s="9" cm="1">
        <f t="array" ref="J135">_xll.SNL.Clients.Office.Excel.Functions.SPG($A135, "SP_SHARES_OUT_PERIOD_END", J$3)</f>
        <v>104254295</v>
      </c>
    </row>
    <row r="136" spans="1:10" x14ac:dyDescent="0.3">
      <c r="A136" s="11" t="s">
        <v>1168</v>
      </c>
      <c r="B136" s="9" t="str" cm="1">
        <f t="array" ref="B136">_xll.SNL.Clients.Office.Excel.Functions.SPG($A136, "SP_SHARES_OUT_PERIOD_END", B$3)</f>
        <v>NA</v>
      </c>
      <c r="C136" s="9" cm="1">
        <f t="array" ref="C136">_xll.SNL.Clients.Office.Excel.Functions.SPG($A136, "SP_SHARES_OUT_PERIOD_END", C$3)</f>
        <v>30884686</v>
      </c>
      <c r="D136" s="9" cm="1">
        <f t="array" ref="D136">_xll.SNL.Clients.Office.Excel.Functions.SPG($A136, "SP_SHARES_OUT_PERIOD_END", D$3)</f>
        <v>30884686</v>
      </c>
      <c r="E136" s="9" cm="1">
        <f t="array" ref="E136">_xll.SNL.Clients.Office.Excel.Functions.SPG($A136, "SP_SHARES_OUT_PERIOD_END", E$3)</f>
        <v>30822164</v>
      </c>
      <c r="F136" s="9" cm="1">
        <f t="array" ref="F136">_xll.SNL.Clients.Office.Excel.Functions.SPG($A136, "SP_SHARES_OUT_PERIOD_END", F$3)</f>
        <v>30791166</v>
      </c>
      <c r="G136" s="9" cm="1">
        <f t="array" ref="G136">_xll.SNL.Clients.Office.Excel.Functions.SPG($A136, "SP_SHARES_OUT_PERIOD_END", G$3)</f>
        <v>30765194</v>
      </c>
      <c r="H136" s="9" cm="1">
        <f t="array" ref="H136">_xll.SNL.Clients.Office.Excel.Functions.SPG($A136, "SP_SHARES_OUT_PERIOD_END", H$3)</f>
        <v>30747178</v>
      </c>
      <c r="I136" s="9" cm="1">
        <f t="array" ref="I136">_xll.SNL.Clients.Office.Excel.Functions.SPG($A136, "SP_SHARES_OUT_PERIOD_END", I$3)</f>
        <v>30733509</v>
      </c>
      <c r="J136" s="9" cm="1">
        <f t="array" ref="J136">_xll.SNL.Clients.Office.Excel.Functions.SPG($A136, "SP_SHARES_OUT_PERIOD_END", J$3)</f>
        <v>30560476</v>
      </c>
    </row>
    <row r="137" spans="1:10" x14ac:dyDescent="0.3">
      <c r="A137" s="11" t="s">
        <v>1169</v>
      </c>
      <c r="B137" s="9" t="str" cm="1">
        <f t="array" ref="B137">_xll.SNL.Clients.Office.Excel.Functions.SPG($A137, "SP_SHARES_OUT_PERIOD_END", B$3)</f>
        <v>NA</v>
      </c>
      <c r="C137" s="9" t="str" cm="1">
        <f t="array" ref="C137">_xll.SNL.Clients.Office.Excel.Functions.SPG($A137, "SP_SHARES_OUT_PERIOD_END", C$3)</f>
        <v>NA</v>
      </c>
      <c r="D137" s="9" cm="1">
        <f t="array" ref="D137">_xll.SNL.Clients.Office.Excel.Functions.SPG($A137, "SP_SHARES_OUT_PERIOD_END", D$3)</f>
        <v>104703000</v>
      </c>
      <c r="E137" s="9" cm="1">
        <f t="array" ref="E137">_xll.SNL.Clients.Office.Excel.Functions.SPG($A137, "SP_SHARES_OUT_PERIOD_END", E$3)</f>
        <v>104398000</v>
      </c>
      <c r="F137" s="9" cm="1">
        <f t="array" ref="F137">_xll.SNL.Clients.Office.Excel.Functions.SPG($A137, "SP_SHARES_OUT_PERIOD_END", F$3)</f>
        <v>104028000</v>
      </c>
      <c r="G137" s="9" cm="1">
        <f t="array" ref="G137">_xll.SNL.Clients.Office.Excel.Functions.SPG($A137, "SP_SHARES_OUT_PERIOD_END", G$3)</f>
        <v>103405000</v>
      </c>
      <c r="H137" s="9" cm="1">
        <f t="array" ref="H137">_xll.SNL.Clients.Office.Excel.Functions.SPG($A137, "SP_SHARES_OUT_PERIOD_END", H$3)</f>
        <v>102996000</v>
      </c>
      <c r="I137" s="9" cm="1">
        <f t="array" ref="I137">_xll.SNL.Clients.Office.Excel.Functions.SPG($A137, "SP_SHARES_OUT_PERIOD_END", I$3)</f>
        <v>102512000</v>
      </c>
      <c r="J137" s="9" cm="1">
        <f t="array" ref="J137">_xll.SNL.Clients.Office.Excel.Functions.SPG($A137, "SP_SHARES_OUT_PERIOD_END", J$3)</f>
        <v>108156000</v>
      </c>
    </row>
    <row r="138" spans="1:10" x14ac:dyDescent="0.3">
      <c r="A138" s="11" t="s">
        <v>1170</v>
      </c>
      <c r="B138" s="9" t="str" cm="1">
        <f t="array" ref="B138">_xll.SNL.Clients.Office.Excel.Functions.SPG($A138, "SP_SHARES_OUT_PERIOD_END", B$3)</f>
        <v>NA</v>
      </c>
      <c r="C138" s="9" cm="1">
        <f t="array" ref="C138">_xll.SNL.Clients.Office.Excel.Functions.SPG($A138, "SP_SHARES_OUT_PERIOD_END", C$3)</f>
        <v>47773000</v>
      </c>
      <c r="D138" s="9" cm="1">
        <f t="array" ref="D138">_xll.SNL.Clients.Office.Excel.Functions.SPG($A138, "SP_SHARES_OUT_PERIOD_END", D$3)</f>
        <v>46927391</v>
      </c>
      <c r="E138" s="9" cm="1">
        <f t="array" ref="E138">_xll.SNL.Clients.Office.Excel.Functions.SPG($A138, "SP_SHARES_OUT_PERIOD_END", E$3)</f>
        <v>46912695</v>
      </c>
      <c r="F138" s="9" cm="1">
        <f t="array" ref="F138">_xll.SNL.Clients.Office.Excel.Functions.SPG($A138, "SP_SHARES_OUT_PERIOD_END", F$3)</f>
        <v>46864366</v>
      </c>
      <c r="G138" s="9" cm="1">
        <f t="array" ref="G138">_xll.SNL.Clients.Office.Excel.Functions.SPG($A138, "SP_SHARES_OUT_PERIOD_END", G$3)</f>
        <v>46856536</v>
      </c>
      <c r="H138" s="9" cm="1">
        <f t="array" ref="H138">_xll.SNL.Clients.Office.Excel.Functions.SPG($A138, "SP_SHARES_OUT_PERIOD_END", H$3)</f>
        <v>46698565</v>
      </c>
      <c r="I138" s="9" cm="1">
        <f t="array" ref="I138">_xll.SNL.Clients.Office.Excel.Functions.SPG($A138, "SP_SHARES_OUT_PERIOD_END", I$3)</f>
        <v>46680409</v>
      </c>
      <c r="J138" s="9" cm="1">
        <f t="array" ref="J138">_xll.SNL.Clients.Office.Excel.Functions.SPG($A138, "SP_SHARES_OUT_PERIOD_END", J$3)</f>
        <v>46634027</v>
      </c>
    </row>
    <row r="139" spans="1:10" x14ac:dyDescent="0.3">
      <c r="A139" s="11" t="s">
        <v>1171</v>
      </c>
      <c r="B139" s="9" t="str" cm="1">
        <f t="array" ref="B139">_xll.SNL.Clients.Office.Excel.Functions.SPG($A139, "SP_SHARES_OUT_PERIOD_END", B$3)</f>
        <v>NA</v>
      </c>
      <c r="C139" s="9" t="str" cm="1">
        <f t="array" ref="C139">_xll.SNL.Clients.Office.Excel.Functions.SPG($A139, "SP_SHARES_OUT_PERIOD_END", C$3)</f>
        <v>NA</v>
      </c>
      <c r="D139" s="9" cm="1">
        <f t="array" ref="D139">_xll.SNL.Clients.Office.Excel.Functions.SPG($A139, "SP_SHARES_OUT_PERIOD_END", D$3)</f>
        <v>29394466</v>
      </c>
      <c r="E139" s="9" cm="1">
        <f t="array" ref="E139">_xll.SNL.Clients.Office.Excel.Functions.SPG($A139, "SP_SHARES_OUT_PERIOD_END", E$3)</f>
        <v>29392987</v>
      </c>
      <c r="F139" s="9" cm="1">
        <f t="array" ref="F139">_xll.SNL.Clients.Office.Excel.Functions.SPG($A139, "SP_SHARES_OUT_PERIOD_END", F$3)</f>
        <v>29395337</v>
      </c>
      <c r="G139" s="9" cm="1">
        <f t="array" ref="G139">_xll.SNL.Clients.Office.Excel.Functions.SPG($A139, "SP_SHARES_OUT_PERIOD_END", G$3)</f>
        <v>29910439</v>
      </c>
      <c r="H139" s="9" cm="1">
        <f t="array" ref="H139">_xll.SNL.Clients.Office.Excel.Functions.SPG($A139, "SP_SHARES_OUT_PERIOD_END", H$3)</f>
        <v>31152797</v>
      </c>
      <c r="I139" s="9" cm="1">
        <f t="array" ref="I139">_xll.SNL.Clients.Office.Excel.Functions.SPG($A139, "SP_SHARES_OUT_PERIOD_END", I$3)</f>
        <v>32698939</v>
      </c>
      <c r="J139" s="9" cm="1">
        <f t="array" ref="J139">_xll.SNL.Clients.Office.Excel.Functions.SPG($A139, "SP_SHARES_OUT_PERIOD_END", J$3)</f>
        <v>33872287</v>
      </c>
    </row>
    <row r="140" spans="1:10" x14ac:dyDescent="0.3">
      <c r="A140" s="11" t="s">
        <v>1172</v>
      </c>
      <c r="B140" s="9" t="str" cm="1">
        <f t="array" ref="B140">_xll.SNL.Clients.Office.Excel.Functions.SPG($A140, "SP_SHARES_OUT_PERIOD_END", B$3)</f>
        <v>NA</v>
      </c>
      <c r="C140" s="9" t="str" cm="1">
        <f t="array" ref="C140">_xll.SNL.Clients.Office.Excel.Functions.SPG($A140, "SP_SHARES_OUT_PERIOD_END", C$3)</f>
        <v>NA</v>
      </c>
      <c r="D140" s="9" cm="1">
        <f t="array" ref="D140">_xll.SNL.Clients.Office.Excel.Functions.SPG($A140, "SP_SHARES_OUT_PERIOD_END", D$3)</f>
        <v>110271000</v>
      </c>
      <c r="E140" s="9" cm="1">
        <f t="array" ref="E140">_xll.SNL.Clients.Office.Excel.Functions.SPG($A140, "SP_SHARES_OUT_PERIOD_END", E$3)</f>
        <v>110271000</v>
      </c>
      <c r="F140" s="9" cm="1">
        <f t="array" ref="F140">_xll.SNL.Clients.Office.Excel.Functions.SPG($A140, "SP_SHARES_OUT_PERIOD_END", F$3)</f>
        <v>111568000</v>
      </c>
      <c r="G140" s="9" cm="1">
        <f t="array" ref="G140">_xll.SNL.Clients.Office.Excel.Functions.SPG($A140, "SP_SHARES_OUT_PERIOD_END", G$3)</f>
        <v>112733000</v>
      </c>
      <c r="H140" s="9" cm="1">
        <f t="array" ref="H140">_xll.SNL.Clients.Office.Excel.Functions.SPG($A140, "SP_SHARES_OUT_PERIOD_END", H$3)</f>
        <v>113605000</v>
      </c>
      <c r="I140" s="9" cm="1">
        <f t="array" ref="I140">_xll.SNL.Clients.Office.Excel.Functions.SPG($A140, "SP_SHARES_OUT_PERIOD_END", I$3)</f>
        <v>113605000</v>
      </c>
      <c r="J140" s="9" cm="1">
        <f t="array" ref="J140">_xll.SNL.Clients.Office.Excel.Functions.SPG($A140, "SP_SHARES_OUT_PERIOD_END", J$3)</f>
        <v>113685000</v>
      </c>
    </row>
    <row r="141" spans="1:10" x14ac:dyDescent="0.3">
      <c r="A141" s="11" t="s">
        <v>1173</v>
      </c>
      <c r="B141" s="9" t="str" cm="1">
        <f t="array" ref="B141">_xll.SNL.Clients.Office.Excel.Functions.SPG($A141, "SP_SHARES_OUT_PERIOD_END", B$3)</f>
        <v>NA</v>
      </c>
      <c r="C141" s="9" t="str" cm="1">
        <f t="array" ref="C141">_xll.SNL.Clients.Office.Excel.Functions.SPG($A141, "SP_SHARES_OUT_PERIOD_END", C$3)</f>
        <v>NA</v>
      </c>
      <c r="D141" s="9" cm="1">
        <f t="array" ref="D141">_xll.SNL.Clients.Office.Excel.Functions.SPG($A141, "SP_SHARES_OUT_PERIOD_END", D$3)</f>
        <v>104690000</v>
      </c>
      <c r="E141" s="9" cm="1">
        <f t="array" ref="E141">_xll.SNL.Clients.Office.Excel.Functions.SPG($A141, "SP_SHARES_OUT_PERIOD_END", E$3)</f>
        <v>104073000</v>
      </c>
      <c r="F141" s="9" cm="1">
        <f t="array" ref="F141">_xll.SNL.Clients.Office.Excel.Functions.SPG($A141, "SP_SHARES_OUT_PERIOD_END", F$3)</f>
        <v>103859000</v>
      </c>
      <c r="G141" s="9" cm="1">
        <f t="array" ref="G141">_xll.SNL.Clients.Office.Excel.Functions.SPG($A141, "SP_SHARES_OUT_PERIOD_END", G$3)</f>
        <v>103255000</v>
      </c>
      <c r="H141" s="9" cm="1">
        <f t="array" ref="H141">_xll.SNL.Clients.Office.Excel.Functions.SPG($A141, "SP_SHARES_OUT_PERIOD_END", H$3)</f>
        <v>102968000</v>
      </c>
      <c r="I141" s="9" cm="1">
        <f t="array" ref="I141">_xll.SNL.Clients.Office.Excel.Functions.SPG($A141, "SP_SHARES_OUT_PERIOD_END", I$3)</f>
        <v>102748000</v>
      </c>
      <c r="J141" s="9" cm="1">
        <f t="array" ref="J141">_xll.SNL.Clients.Office.Excel.Functions.SPG($A141, "SP_SHARES_OUT_PERIOD_END", J$3)</f>
        <v>102017000</v>
      </c>
    </row>
    <row r="142" spans="1:10" x14ac:dyDescent="0.3">
      <c r="A142" s="11" t="s">
        <v>1174</v>
      </c>
      <c r="B142" s="9" t="str" cm="1">
        <f t="array" ref="B142">_xll.SNL.Clients.Office.Excel.Functions.SPG($A142, "SP_SHARES_OUT_PERIOD_END", B$3)</f>
        <v>NA</v>
      </c>
      <c r="C142" s="9" cm="1">
        <f t="array" ref="C142">_xll.SNL.Clients.Office.Excel.Functions.SPG($A142, "SP_SHARES_OUT_PERIOD_END", C$3)</f>
        <v>51367173</v>
      </c>
      <c r="D142" s="9" cm="1">
        <f t="array" ref="D142">_xll.SNL.Clients.Office.Excel.Functions.SPG($A142, "SP_SHARES_OUT_PERIOD_END", D$3)</f>
        <v>51405480</v>
      </c>
      <c r="E142" s="9" cm="1">
        <f t="array" ref="E142">_xll.SNL.Clients.Office.Excel.Functions.SPG($A142, "SP_SHARES_OUT_PERIOD_END", E$3)</f>
        <v>17123561</v>
      </c>
      <c r="F142" s="9" cm="1">
        <f t="array" ref="F142">_xll.SNL.Clients.Office.Excel.Functions.SPG($A142, "SP_SHARES_OUT_PERIOD_END", F$3)</f>
        <v>17128896</v>
      </c>
      <c r="G142" s="9" cm="1">
        <f t="array" ref="G142">_xll.SNL.Clients.Office.Excel.Functions.SPG($A142, "SP_SHARES_OUT_PERIOD_END", G$3)</f>
        <v>51297954</v>
      </c>
      <c r="H142" s="9" cm="1">
        <f t="array" ref="H142">_xll.SNL.Clients.Office.Excel.Functions.SPG($A142, "SP_SHARES_OUT_PERIOD_END", H$3)</f>
        <v>51358449</v>
      </c>
      <c r="I142" s="9" cm="1">
        <f t="array" ref="I142">_xll.SNL.Clients.Office.Excel.Functions.SPG($A142, "SP_SHARES_OUT_PERIOD_END", I$3)</f>
        <v>17113915</v>
      </c>
      <c r="J142" s="9" cm="1">
        <f t="array" ref="J142">_xll.SNL.Clients.Office.Excel.Functions.SPG($A142, "SP_SHARES_OUT_PERIOD_END", J$3)</f>
        <v>17169500</v>
      </c>
    </row>
    <row r="143" spans="1:10" x14ac:dyDescent="0.3">
      <c r="A143" s="11" t="s">
        <v>1175</v>
      </c>
      <c r="B143" s="9" t="str" cm="1">
        <f t="array" ref="B143">_xll.SNL.Clients.Office.Excel.Functions.SPG($A143, "SP_SHARES_OUT_PERIOD_END", B$3)</f>
        <v>NA</v>
      </c>
      <c r="C143" s="9" t="str" cm="1">
        <f t="array" ref="C143">_xll.SNL.Clients.Office.Excel.Functions.SPG($A143, "SP_SHARES_OUT_PERIOD_END", C$3)</f>
        <v>NA</v>
      </c>
      <c r="D143" s="9" cm="1">
        <f t="array" ref="D143">_xll.SNL.Clients.Office.Excel.Functions.SPG($A143, "SP_SHARES_OUT_PERIOD_END", D$3)</f>
        <v>22242228</v>
      </c>
      <c r="E143" s="9" cm="1">
        <f t="array" ref="E143">_xll.SNL.Clients.Office.Excel.Functions.SPG($A143, "SP_SHARES_OUT_PERIOD_END", E$3)</f>
        <v>22203043</v>
      </c>
      <c r="F143" s="9" cm="1">
        <f t="array" ref="F143">_xll.SNL.Clients.Office.Excel.Functions.SPG($A143, "SP_SHARES_OUT_PERIOD_END", F$3)</f>
        <v>22202296</v>
      </c>
      <c r="G143" s="9" cm="1">
        <f t="array" ref="G143">_xll.SNL.Clients.Office.Excel.Functions.SPG($A143, "SP_SHARES_OUT_PERIOD_END", G$3)</f>
        <v>22201086</v>
      </c>
      <c r="H143" s="9" cm="1">
        <f t="array" ref="H143">_xll.SNL.Clients.Office.Excel.Functions.SPG($A143, "SP_SHARES_OUT_PERIOD_END", H$3)</f>
        <v>22185112</v>
      </c>
      <c r="I143" s="9" cm="1">
        <f t="array" ref="I143">_xll.SNL.Clients.Office.Excel.Functions.SPG($A143, "SP_SHARES_OUT_PERIOD_END", I$3)</f>
        <v>22153625</v>
      </c>
      <c r="J143" s="9" cm="1">
        <f t="array" ref="J143">_xll.SNL.Clients.Office.Excel.Functions.SPG($A143, "SP_SHARES_OUT_PERIOD_END", J$3)</f>
        <v>22152432</v>
      </c>
    </row>
    <row r="144" spans="1:10" x14ac:dyDescent="0.3">
      <c r="A144" s="11" t="s">
        <v>1176</v>
      </c>
      <c r="B144" s="9" t="str" cm="1">
        <f t="array" ref="B144">_xll.SNL.Clients.Office.Excel.Functions.SPG($A144, "SP_SHARES_OUT_PERIOD_END", B$3)</f>
        <v>NA</v>
      </c>
      <c r="C144" s="9" t="str" cm="1">
        <f t="array" ref="C144">_xll.SNL.Clients.Office.Excel.Functions.SPG($A144, "SP_SHARES_OUT_PERIOD_END", C$3)</f>
        <v>NA</v>
      </c>
      <c r="D144" s="9" cm="1">
        <f t="array" ref="D144">_xll.SNL.Clients.Office.Excel.Functions.SPG($A144, "SP_SHARES_OUT_PERIOD_END", D$3)</f>
        <v>162391343</v>
      </c>
      <c r="E144" s="9" cm="1">
        <f t="array" ref="E144">_xll.SNL.Clients.Office.Excel.Functions.SPG($A144, "SP_SHARES_OUT_PERIOD_END", E$3)</f>
        <v>111516601</v>
      </c>
      <c r="F144" s="9" cm="1">
        <f t="array" ref="F144">_xll.SNL.Clients.Office.Excel.Functions.SPG($A144, "SP_SHARES_OUT_PERIOD_END", F$3)</f>
        <v>105408800</v>
      </c>
      <c r="G144" s="9" cm="1">
        <f t="array" ref="G144">_xll.SNL.Clients.Office.Excel.Functions.SPG($A144, "SP_SHARES_OUT_PERIOD_END", G$3)</f>
        <v>91608800</v>
      </c>
      <c r="H144" s="9" cm="1">
        <f t="array" ref="H144">_xll.SNL.Clients.Office.Excel.Functions.SPG($A144, "SP_SHARES_OUT_PERIOD_END", H$3)</f>
        <v>88608800</v>
      </c>
      <c r="I144" s="9" cm="1">
        <f t="array" ref="I144">_xll.SNL.Clients.Office.Excel.Functions.SPG($A144, "SP_SHARES_OUT_PERIOD_END", I$3)</f>
        <v>75958800</v>
      </c>
      <c r="J144" s="9" cm="1">
        <f t="array" ref="J144">_xll.SNL.Clients.Office.Excel.Functions.SPG($A144, "SP_SHARES_OUT_PERIOD_END", J$3)</f>
        <v>48282163</v>
      </c>
    </row>
    <row r="145" spans="1:10" x14ac:dyDescent="0.3">
      <c r="A145" s="11" t="s">
        <v>1177</v>
      </c>
      <c r="B145" s="9" t="str" cm="1">
        <f t="array" ref="B145">_xll.SNL.Clients.Office.Excel.Functions.SPG($A145, "SP_SHARES_OUT_PERIOD_END", B$3)</f>
        <v>NA</v>
      </c>
      <c r="C145" s="9" cm="1">
        <f t="array" ref="C145">_xll.SNL.Clients.Office.Excel.Functions.SPG($A145, "SP_SHARES_OUT_PERIOD_END", C$3)</f>
        <v>27607000</v>
      </c>
      <c r="D145" s="9" cm="1">
        <f t="array" ref="D145">_xll.SNL.Clients.Office.Excel.Functions.SPG($A145, "SP_SHARES_OUT_PERIOD_END", D$3)</f>
        <v>28045000</v>
      </c>
      <c r="E145" s="9" cm="1">
        <f t="array" ref="E145">_xll.SNL.Clients.Office.Excel.Functions.SPG($A145, "SP_SHARES_OUT_PERIOD_END", E$3)</f>
        <v>28344000</v>
      </c>
      <c r="F145" s="9" cm="1">
        <f t="array" ref="F145">_xll.SNL.Clients.Office.Excel.Functions.SPG($A145, "SP_SHARES_OUT_PERIOD_END", F$3)</f>
        <v>28532000</v>
      </c>
      <c r="G145" s="9" cm="1">
        <f t="array" ref="G145">_xll.SNL.Clients.Office.Excel.Functions.SPG($A145, "SP_SHARES_OUT_PERIOD_END", G$3)</f>
        <v>28294000</v>
      </c>
      <c r="H145" s="9" cm="1">
        <f t="array" ref="H145">_xll.SNL.Clients.Office.Excel.Functions.SPG($A145, "SP_SHARES_OUT_PERIOD_END", H$3)</f>
        <v>28457000</v>
      </c>
      <c r="I145" s="9" cm="1">
        <f t="array" ref="I145">_xll.SNL.Clients.Office.Excel.Functions.SPG($A145, "SP_SHARES_OUT_PERIOD_END", I$3)</f>
        <v>30417000</v>
      </c>
      <c r="J145" s="9" cm="1">
        <f t="array" ref="J145">_xll.SNL.Clients.Office.Excel.Functions.SPG($A145, "SP_SHARES_OUT_PERIOD_END", J$3)</f>
        <v>30388000</v>
      </c>
    </row>
    <row r="146" spans="1:10" x14ac:dyDescent="0.3">
      <c r="A146" s="11" t="s">
        <v>1178</v>
      </c>
      <c r="B146" s="9" t="str" cm="1">
        <f t="array" ref="B146">_xll.SNL.Clients.Office.Excel.Functions.SPG($A146, "SP_SHARES_OUT_PERIOD_END", B$3)</f>
        <v>NA</v>
      </c>
      <c r="C146" s="9" cm="1">
        <f t="array" ref="C146">_xll.SNL.Clients.Office.Excel.Functions.SPG($A146, "SP_SHARES_OUT_PERIOD_END", C$3)</f>
        <v>16785585</v>
      </c>
      <c r="D146" s="9" cm="1">
        <f t="array" ref="D146">_xll.SNL.Clients.Office.Excel.Functions.SPG($A146, "SP_SHARES_OUT_PERIOD_END", D$3)</f>
        <v>16789548</v>
      </c>
      <c r="E146" s="9" cm="1">
        <f t="array" ref="E146">_xll.SNL.Clients.Office.Excel.Functions.SPG($A146, "SP_SHARES_OUT_PERIOD_END", E$3)</f>
        <v>15535759</v>
      </c>
      <c r="F146" s="9" cm="1">
        <f t="array" ref="F146">_xll.SNL.Clients.Office.Excel.Functions.SPG($A146, "SP_SHARES_OUT_PERIOD_END", F$3)</f>
        <v>15514000</v>
      </c>
      <c r="G146" s="9" cm="1">
        <f t="array" ref="G146">_xll.SNL.Clients.Office.Excel.Functions.SPG($A146, "SP_SHARES_OUT_PERIOD_END", G$3)</f>
        <v>15532000</v>
      </c>
      <c r="H146" s="9" cm="1">
        <f t="array" ref="H146">_xll.SNL.Clients.Office.Excel.Functions.SPG($A146, "SP_SHARES_OUT_PERIOD_END", H$3)</f>
        <v>15540000</v>
      </c>
      <c r="I146" s="9" cm="1">
        <f t="array" ref="I146">_xll.SNL.Clients.Office.Excel.Functions.SPG($A146, "SP_SHARES_OUT_PERIOD_END", I$3)</f>
        <v>15544000</v>
      </c>
      <c r="J146" s="9" cm="1">
        <f t="array" ref="J146">_xll.SNL.Clients.Office.Excel.Functions.SPG($A146, "SP_SHARES_OUT_PERIOD_END", J$3)</f>
        <v>15476000</v>
      </c>
    </row>
    <row r="147" spans="1:10" x14ac:dyDescent="0.3">
      <c r="A147" s="11" t="s">
        <v>1179</v>
      </c>
      <c r="B147" s="9" t="str" cm="1">
        <f t="array" ref="B147">_xll.SNL.Clients.Office.Excel.Functions.SPG($A147, "SP_SHARES_OUT_PERIOD_END", B$3)</f>
        <v>NA</v>
      </c>
      <c r="C147" s="9" cm="1">
        <f t="array" ref="C147">_xll.SNL.Clients.Office.Excel.Functions.SPG($A147, "SP_SHARES_OUT_PERIOD_END", C$3)</f>
        <v>30082000</v>
      </c>
      <c r="D147" s="9" cm="1">
        <f t="array" ref="D147">_xll.SNL.Clients.Office.Excel.Functions.SPG($A147, "SP_SHARES_OUT_PERIOD_END", D$3)</f>
        <v>30178139</v>
      </c>
      <c r="E147" s="9" cm="1">
        <f t="array" ref="E147">_xll.SNL.Clients.Office.Excel.Functions.SPG($A147, "SP_SHARES_OUT_PERIOD_END", E$3)</f>
        <v>30421790</v>
      </c>
      <c r="F147" s="9" cm="1">
        <f t="array" ref="F147">_xll.SNL.Clients.Office.Excel.Functions.SPG($A147, "SP_SHARES_OUT_PERIOD_END", F$3)</f>
        <v>30649099</v>
      </c>
      <c r="G147" s="9" cm="1">
        <f t="array" ref="G147">_xll.SNL.Clients.Office.Excel.Functions.SPG($A147, "SP_SHARES_OUT_PERIOD_END", G$3)</f>
        <v>30824248</v>
      </c>
      <c r="H147" s="9" cm="1">
        <f t="array" ref="H147">_xll.SNL.Clients.Office.Excel.Functions.SPG($A147, "SP_SHARES_OUT_PERIOD_END", H$3)</f>
        <v>31206185</v>
      </c>
      <c r="I147" s="9" cm="1">
        <f t="array" ref="I147">_xll.SNL.Clients.Office.Excel.Functions.SPG($A147, "SP_SHARES_OUT_PERIOD_END", I$3)</f>
        <v>31394377</v>
      </c>
      <c r="J147" s="9" cm="1">
        <f t="array" ref="J147">_xll.SNL.Clients.Office.Excel.Functions.SPG($A147, "SP_SHARES_OUT_PERIOD_END", J$3)</f>
        <v>31581155</v>
      </c>
    </row>
    <row r="148" spans="1:10" x14ac:dyDescent="0.3">
      <c r="A148" s="11" t="s">
        <v>1180</v>
      </c>
      <c r="B148" s="9" t="str" cm="1">
        <f t="array" ref="B148">_xll.SNL.Clients.Office.Excel.Functions.SPG($A148, "SP_SHARES_OUT_PERIOD_END", B$3)</f>
        <v>NA</v>
      </c>
      <c r="C148" s="9" t="str" cm="1">
        <f t="array" ref="C148">_xll.SNL.Clients.Office.Excel.Functions.SPG($A148, "SP_SHARES_OUT_PERIOD_END", C$3)</f>
        <v>NA</v>
      </c>
      <c r="D148" s="9" cm="1">
        <f t="array" ref="D148">_xll.SNL.Clients.Office.Excel.Functions.SPG($A148, "SP_SHARES_OUT_PERIOD_END", D$3)</f>
        <v>104860322</v>
      </c>
      <c r="E148" s="9" t="str" cm="1">
        <f t="array" ref="E148">_xll.SNL.Clients.Office.Excel.Functions.SPG($A148, "SP_SHARES_OUT_PERIOD_END", E$3)</f>
        <v>NA</v>
      </c>
      <c r="F148" s="9" cm="1">
        <f t="array" ref="F148">_xll.SNL.Clients.Office.Excel.Functions.SPG($A148, "SP_SHARES_OUT_PERIOD_END", F$3)</f>
        <v>104800000</v>
      </c>
      <c r="G148" s="9" t="str" cm="1">
        <f t="array" ref="G148">_xll.SNL.Clients.Office.Excel.Functions.SPG($A148, "SP_SHARES_OUT_PERIOD_END", G$3)</f>
        <v>NA</v>
      </c>
      <c r="H148" s="9" t="str" cm="1">
        <f t="array" ref="H148">_xll.SNL.Clients.Office.Excel.Functions.SPG($A148, "SP_SHARES_OUT_PERIOD_END", H$3)</f>
        <v>NA</v>
      </c>
      <c r="I148" s="9" t="str" cm="1">
        <f t="array" ref="I148">_xll.SNL.Clients.Office.Excel.Functions.SPG($A148, "SP_SHARES_OUT_PERIOD_END", I$3)</f>
        <v>NA</v>
      </c>
      <c r="J148" s="9" t="str" cm="1">
        <f t="array" ref="J148">_xll.SNL.Clients.Office.Excel.Functions.SPG($A148, "SP_SHARES_OUT_PERIOD_END", J$3)</f>
        <v>NA</v>
      </c>
    </row>
    <row r="149" spans="1:10" x14ac:dyDescent="0.3">
      <c r="A149" s="11" t="s">
        <v>1181</v>
      </c>
      <c r="B149" s="9" t="str" cm="1">
        <f t="array" ref="B149">_xll.SNL.Clients.Office.Excel.Functions.SPG($A149, "SP_SHARES_OUT_PERIOD_END", B$3)</f>
        <v>NA</v>
      </c>
      <c r="C149" s="9" t="str" cm="1">
        <f t="array" ref="C149">_xll.SNL.Clients.Office.Excel.Functions.SPG($A149, "SP_SHARES_OUT_PERIOD_END", C$3)</f>
        <v>NA</v>
      </c>
      <c r="D149" s="9" cm="1">
        <f t="array" ref="D149">_xll.SNL.Clients.Office.Excel.Functions.SPG($A149, "SP_SHARES_OUT_PERIOD_END", D$3)</f>
        <v>229420978</v>
      </c>
      <c r="E149" s="9" cm="1">
        <f t="array" ref="E149">_xll.SNL.Clients.Office.Excel.Functions.SPG($A149, "SP_SHARES_OUT_PERIOD_END", E$3)</f>
        <v>229191378</v>
      </c>
      <c r="F149" s="9" cm="1">
        <f t="array" ref="F149">_xll.SNL.Clients.Office.Excel.Functions.SPG($A149, "SP_SHARES_OUT_PERIOD_END", F$3)</f>
        <v>228992219</v>
      </c>
      <c r="G149" s="9" cm="1">
        <f t="array" ref="G149">_xll.SNL.Clients.Office.Excel.Functions.SPG($A149, "SP_SHARES_OUT_PERIOD_END", G$3)</f>
        <v>227282173</v>
      </c>
      <c r="H149" s="9" cm="1">
        <f t="array" ref="H149">_xll.SNL.Clients.Office.Excel.Functions.SPG($A149, "SP_SHARES_OUT_PERIOD_END", H$3)</f>
        <v>227185389</v>
      </c>
      <c r="I149" s="9" cm="1">
        <f t="array" ref="I149">_xll.SNL.Clients.Office.Excel.Functions.SPG($A149, "SP_SHARES_OUT_PERIOD_END", I$3)</f>
        <v>227130455</v>
      </c>
      <c r="J149" s="9" cm="1">
        <f t="array" ref="J149">_xll.SNL.Clients.Office.Excel.Functions.SPG($A149, "SP_SHARES_OUT_PERIOD_END", J$3)</f>
        <v>227047977</v>
      </c>
    </row>
    <row r="150" spans="1:10" x14ac:dyDescent="0.3">
      <c r="A150" s="11" t="s">
        <v>1182</v>
      </c>
      <c r="B150" s="9" t="str" cm="1">
        <f t="array" ref="B150">_xll.SNL.Clients.Office.Excel.Functions.SPG($A150, "SP_SHARES_OUT_PERIOD_END", B$3)</f>
        <v>NA</v>
      </c>
      <c r="C150" s="9" cm="1">
        <f t="array" ref="C150">_xll.SNL.Clients.Office.Excel.Functions.SPG($A150, "SP_SHARES_OUT_PERIOD_END", C$3)</f>
        <v>31346507</v>
      </c>
      <c r="D150" s="9" cm="1">
        <f t="array" ref="D150">_xll.SNL.Clients.Office.Excel.Functions.SPG($A150, "SP_SHARES_OUT_PERIOD_END", D$3)</f>
        <v>31342107</v>
      </c>
      <c r="E150" s="9" cm="1">
        <f t="array" ref="E150">_xll.SNL.Clients.Office.Excel.Functions.SPG($A150, "SP_SHARES_OUT_PERIOD_END", E$3)</f>
        <v>31667655</v>
      </c>
      <c r="F150" s="9" cm="1">
        <f t="array" ref="F150">_xll.SNL.Clients.Office.Excel.Functions.SPG($A150, "SP_SHARES_OUT_PERIOD_END", F$3)</f>
        <v>31521931</v>
      </c>
      <c r="G150" s="9" cm="1">
        <f t="array" ref="G150">_xll.SNL.Clients.Office.Excel.Functions.SPG($A150, "SP_SHARES_OUT_PERIOD_END", G$3)</f>
        <v>31440906</v>
      </c>
      <c r="H150" s="9" cm="1">
        <f t="array" ref="H150">_xll.SNL.Clients.Office.Excel.Functions.SPG($A150, "SP_SHARES_OUT_PERIOD_END", H$3)</f>
        <v>31311254</v>
      </c>
      <c r="I150" s="9" cm="1">
        <f t="array" ref="I150">_xll.SNL.Clients.Office.Excel.Functions.SPG($A150, "SP_SHARES_OUT_PERIOD_END", I$3)</f>
        <v>31282318</v>
      </c>
      <c r="J150" s="9" cm="1">
        <f t="array" ref="J150">_xll.SNL.Clients.Office.Excel.Functions.SPG($A150, "SP_SHARES_OUT_PERIOD_END", J$3)</f>
        <v>31239750</v>
      </c>
    </row>
    <row r="151" spans="1:10" x14ac:dyDescent="0.3">
      <c r="A151" s="11" t="s">
        <v>1183</v>
      </c>
      <c r="B151" s="9" t="str" cm="1">
        <f t="array" ref="B151">_xll.SNL.Clients.Office.Excel.Functions.SPG($A151, "SP_SHARES_OUT_PERIOD_END", B$3)</f>
        <v>NA</v>
      </c>
      <c r="C151" s="9" cm="1">
        <f t="array" ref="C151">_xll.SNL.Clients.Office.Excel.Functions.SPG($A151, "SP_SHARES_OUT_PERIOD_END", C$3)</f>
        <v>139689686</v>
      </c>
      <c r="D151" s="9" cm="1">
        <f t="array" ref="D151">_xll.SNL.Clients.Office.Excel.Functions.SPG($A151, "SP_SHARES_OUT_PERIOD_END", D$3)</f>
        <v>139678314</v>
      </c>
      <c r="E151" s="9" cm="1">
        <f t="array" ref="E151">_xll.SNL.Clients.Office.Excel.Functions.SPG($A151, "SP_SHARES_OUT_PERIOD_END", E$3)</f>
        <v>139677162</v>
      </c>
      <c r="F151" s="9" cm="1">
        <f t="array" ref="F151">_xll.SNL.Clients.Office.Excel.Functions.SPG($A151, "SP_SHARES_OUT_PERIOD_END", F$3)</f>
        <v>139641884</v>
      </c>
      <c r="G151" s="9" cm="1">
        <f t="array" ref="G151">_xll.SNL.Clients.Office.Excel.Functions.SPG($A151, "SP_SHARES_OUT_PERIOD_END", G$3)</f>
        <v>139344981</v>
      </c>
      <c r="H151" s="9" cm="1">
        <f t="array" ref="H151">_xll.SNL.Clients.Office.Excel.Functions.SPG($A151, "SP_SHARES_OUT_PERIOD_END", H$3)</f>
        <v>139337699</v>
      </c>
      <c r="I151" s="9" cm="1">
        <f t="array" ref="I151">_xll.SNL.Clients.Office.Excel.Functions.SPG($A151, "SP_SHARES_OUT_PERIOD_END", I$3)</f>
        <v>139343284</v>
      </c>
      <c r="J151" s="9" cm="1">
        <f t="array" ref="J151">_xll.SNL.Clients.Office.Excel.Functions.SPG($A151, "SP_SHARES_OUT_PERIOD_END", J$3)</f>
        <v>139302451</v>
      </c>
    </row>
    <row r="152" spans="1:10" x14ac:dyDescent="0.3">
      <c r="A152" s="11" t="s">
        <v>1184</v>
      </c>
      <c r="B152" s="9" t="str" cm="1">
        <f t="array" ref="B152">_xll.SNL.Clients.Office.Excel.Functions.SPG($A152, "SP_SHARES_OUT_PERIOD_END", B$3)</f>
        <v>NA</v>
      </c>
      <c r="C152" s="9" t="str" cm="1">
        <f t="array" ref="C152">_xll.SNL.Clients.Office.Excel.Functions.SPG($A152, "SP_SHARES_OUT_PERIOD_END", C$3)</f>
        <v>NA</v>
      </c>
      <c r="D152" s="9" cm="1">
        <f t="array" ref="D152">_xll.SNL.Clients.Office.Excel.Functions.SPG($A152, "SP_SHARES_OUT_PERIOD_END", D$3)</f>
        <v>100530599</v>
      </c>
      <c r="E152" s="9" cm="1">
        <f t="array" ref="E152">_xll.SNL.Clients.Office.Excel.Functions.SPG($A152, "SP_SHARES_OUT_PERIOD_END", E$3)</f>
        <v>100530599</v>
      </c>
      <c r="F152" s="9" cm="1">
        <f t="array" ref="F152">_xll.SNL.Clients.Office.Excel.Functions.SPG($A152, "SP_SHARES_OUT_PERIOD_END", F$3)</f>
        <v>100530599</v>
      </c>
      <c r="G152" s="9" cm="1">
        <f t="array" ref="G152">_xll.SNL.Clients.Office.Excel.Functions.SPG($A152, "SP_SHARES_OUT_PERIOD_END", G$3)</f>
        <v>100530599</v>
      </c>
      <c r="H152" s="9" cm="1">
        <f t="array" ref="H152">_xll.SNL.Clients.Office.Excel.Functions.SPG($A152, "SP_SHARES_OUT_PERIOD_END", H$3)</f>
        <v>100530599</v>
      </c>
      <c r="I152" s="9" cm="1">
        <f t="array" ref="I152">_xll.SNL.Clients.Office.Excel.Functions.SPG($A152, "SP_SHARES_OUT_PERIOD_END", I$3)</f>
        <v>100530599</v>
      </c>
      <c r="J152" s="9" cm="1">
        <f t="array" ref="J152">_xll.SNL.Clients.Office.Excel.Functions.SPG($A152, "SP_SHARES_OUT_PERIOD_END", J$3)</f>
        <v>100530599</v>
      </c>
    </row>
    <row r="153" spans="1:10" x14ac:dyDescent="0.3">
      <c r="A153" s="11" t="s">
        <v>1185</v>
      </c>
      <c r="B153" s="9" t="str" cm="1">
        <f t="array" ref="B153">_xll.SNL.Clients.Office.Excel.Functions.SPG($A153, "SP_SHARES_OUT_PERIOD_END", B$3)</f>
        <v>NA</v>
      </c>
      <c r="C153" s="9" t="str" cm="1">
        <f t="array" ref="C153">_xll.SNL.Clients.Office.Excel.Functions.SPG($A153, "SP_SHARES_OUT_PERIOD_END", C$3)</f>
        <v>NA</v>
      </c>
      <c r="D153" s="9" cm="1">
        <f t="array" ref="D153">_xll.SNL.Clients.Office.Excel.Functions.SPG($A153, "SP_SHARES_OUT_PERIOD_END", D$3)</f>
        <v>129766011</v>
      </c>
      <c r="E153" s="9" cm="1">
        <f t="array" ref="E153">_xll.SNL.Clients.Office.Excel.Functions.SPG($A153, "SP_SHARES_OUT_PERIOD_END", E$3)</f>
        <v>131505201</v>
      </c>
      <c r="F153" s="9" cm="1">
        <f t="array" ref="F153">_xll.SNL.Clients.Office.Excel.Functions.SPG($A153, "SP_SHARES_OUT_PERIOD_END", F$3)</f>
        <v>131254181</v>
      </c>
      <c r="G153" s="9" cm="1">
        <f t="array" ref="G153">_xll.SNL.Clients.Office.Excel.Functions.SPG($A153, "SP_SHARES_OUT_PERIOD_END", G$3)</f>
        <v>130714906</v>
      </c>
      <c r="H153" s="9" cm="1">
        <f t="array" ref="H153">_xll.SNL.Clients.Office.Excel.Functions.SPG($A153, "SP_SHARES_OUT_PERIOD_END", H$3)</f>
        <v>135545663</v>
      </c>
      <c r="I153" s="9" cm="1">
        <f t="array" ref="I153">_xll.SNL.Clients.Office.Excel.Functions.SPG($A153, "SP_SHARES_OUT_PERIOD_END", I$3)</f>
        <v>136344908</v>
      </c>
      <c r="J153" s="9" cm="1">
        <f t="array" ref="J153">_xll.SNL.Clients.Office.Excel.Functions.SPG($A153, "SP_SHARES_OUT_PERIOD_END", J$3)</f>
        <v>135644055</v>
      </c>
    </row>
    <row r="154" spans="1:10" x14ac:dyDescent="0.3">
      <c r="A154" s="11" t="s">
        <v>1186</v>
      </c>
      <c r="B154" s="9" t="str" cm="1">
        <f t="array" ref="B154">_xll.SNL.Clients.Office.Excel.Functions.SPG($A154, "SP_SHARES_OUT_PERIOD_END", B$3)</f>
        <v>NA</v>
      </c>
      <c r="C154" s="9" t="str" cm="1">
        <f t="array" ref="C154">_xll.SNL.Clients.Office.Excel.Functions.SPG($A154, "SP_SHARES_OUT_PERIOD_END", C$3)</f>
        <v>NA</v>
      </c>
      <c r="D154" s="9" cm="1">
        <f t="array" ref="D154">_xll.SNL.Clients.Office.Excel.Functions.SPG($A154, "SP_SHARES_OUT_PERIOD_END", D$3)</f>
        <v>144978881</v>
      </c>
      <c r="E154" s="9" cm="1">
        <f t="array" ref="E154">_xll.SNL.Clients.Office.Excel.Functions.SPG($A154, "SP_SHARES_OUT_PERIOD_END", E$3)</f>
        <v>144975329</v>
      </c>
      <c r="F154" s="9" cm="1">
        <f t="array" ref="F154">_xll.SNL.Clients.Office.Excel.Functions.SPG($A154, "SP_SHARES_OUT_PERIOD_END", F$3)</f>
        <v>144954645</v>
      </c>
      <c r="G154" s="9" cm="1">
        <f t="array" ref="G154">_xll.SNL.Clients.Office.Excel.Functions.SPG($A154, "SP_SHARES_OUT_PERIOD_END", G$3)</f>
        <v>144386484</v>
      </c>
      <c r="H154" s="9" cm="1">
        <f t="array" ref="H154">_xll.SNL.Clients.Office.Excel.Functions.SPG($A154, "SP_SHARES_OUT_PERIOD_END", H$3)</f>
        <v>144337917</v>
      </c>
      <c r="I154" s="9" cm="1">
        <f t="array" ref="I154">_xll.SNL.Clients.Office.Excel.Functions.SPG($A154, "SP_SHARES_OUT_PERIOD_END", I$3)</f>
        <v>144334974</v>
      </c>
      <c r="J154" s="9" cm="1">
        <f t="array" ref="J154">_xll.SNL.Clients.Office.Excel.Functions.SPG($A154, "SP_SHARES_OUT_PERIOD_END", J$3)</f>
        <v>144330117</v>
      </c>
    </row>
    <row r="155" spans="1:10" x14ac:dyDescent="0.3">
      <c r="A155" s="11" t="s">
        <v>1187</v>
      </c>
      <c r="B155" s="9" t="str" cm="1">
        <f t="array" ref="B155">_xll.SNL.Clients.Office.Excel.Functions.SPG($A155, "SP_SHARES_OUT_PERIOD_END", B$3)</f>
        <v>NA</v>
      </c>
      <c r="C155" s="9" t="str" cm="1">
        <f t="array" ref="C155">_xll.SNL.Clients.Office.Excel.Functions.SPG($A155, "SP_SHARES_OUT_PERIOD_END", C$3)</f>
        <v>NA</v>
      </c>
      <c r="D155" s="9" cm="1">
        <f t="array" ref="D155">_xll.SNL.Clients.Office.Excel.Functions.SPG($A155, "SP_SHARES_OUT_PERIOD_END", D$3)</f>
        <v>38500000</v>
      </c>
      <c r="E155" s="9" cm="1">
        <f t="array" ref="E155">_xll.SNL.Clients.Office.Excel.Functions.SPG($A155, "SP_SHARES_OUT_PERIOD_END", E$3)</f>
        <v>39300000</v>
      </c>
      <c r="F155" s="9" cm="1">
        <f t="array" ref="F155">_xll.SNL.Clients.Office.Excel.Functions.SPG($A155, "SP_SHARES_OUT_PERIOD_END", F$3)</f>
        <v>40350000</v>
      </c>
      <c r="G155" s="9" cm="1">
        <f t="array" ref="G155">_xll.SNL.Clients.Office.Excel.Functions.SPG($A155, "SP_SHARES_OUT_PERIOD_END", G$3)</f>
        <v>40270000</v>
      </c>
      <c r="H155" s="9" cm="1">
        <f t="array" ref="H155">_xll.SNL.Clients.Office.Excel.Functions.SPG($A155, "SP_SHARES_OUT_PERIOD_END", H$3)</f>
        <v>40190000</v>
      </c>
      <c r="I155" s="9" cm="1">
        <f t="array" ref="I155">_xll.SNL.Clients.Office.Excel.Functions.SPG($A155, "SP_SHARES_OUT_PERIOD_END", I$3)</f>
        <v>42970000</v>
      </c>
      <c r="J155" s="9" cm="1">
        <f t="array" ref="J155">_xll.SNL.Clients.Office.Excel.Functions.SPG($A155, "SP_SHARES_OUT_PERIOD_END", J$3)</f>
        <v>44880000</v>
      </c>
    </row>
    <row r="156" spans="1:10" x14ac:dyDescent="0.3">
      <c r="A156" s="11" t="s">
        <v>1188</v>
      </c>
      <c r="B156" s="9" t="str" cm="1">
        <f t="array" ref="B156">_xll.SNL.Clients.Office.Excel.Functions.SPG($A156, "SP_SHARES_OUT_PERIOD_END", B$3)</f>
        <v>NA</v>
      </c>
      <c r="C156" s="9" cm="1">
        <f t="array" ref="C156">_xll.SNL.Clients.Office.Excel.Functions.SPG($A156, "SP_SHARES_OUT_PERIOD_END", C$3)</f>
        <v>44300000</v>
      </c>
      <c r="D156" s="9" cm="1">
        <f t="array" ref="D156">_xll.SNL.Clients.Office.Excel.Functions.SPG($A156, "SP_SHARES_OUT_PERIOD_END", D$3)</f>
        <v>44272000</v>
      </c>
      <c r="E156" s="9" cm="1">
        <f t="array" ref="E156">_xll.SNL.Clients.Office.Excel.Functions.SPG($A156, "SP_SHARES_OUT_PERIOD_END", E$3)</f>
        <v>44210000</v>
      </c>
      <c r="F156" s="9" cm="1">
        <f t="array" ref="F156">_xll.SNL.Clients.Office.Excel.Functions.SPG($A156, "SP_SHARES_OUT_PERIOD_END", F$3)</f>
        <v>44046000</v>
      </c>
      <c r="G156" s="9" cm="1">
        <f t="array" ref="G156">_xll.SNL.Clients.Office.Excel.Functions.SPG($A156, "SP_SHARES_OUT_PERIOD_END", G$3)</f>
        <v>43743000</v>
      </c>
      <c r="H156" s="9" cm="1">
        <f t="array" ref="H156">_xll.SNL.Clients.Office.Excel.Functions.SPG($A156, "SP_SHARES_OUT_PERIOD_END", H$3)</f>
        <v>43691000</v>
      </c>
      <c r="I156" s="9" cm="1">
        <f t="array" ref="I156">_xll.SNL.Clients.Office.Excel.Functions.SPG($A156, "SP_SHARES_OUT_PERIOD_END", I$3)</f>
        <v>43613000</v>
      </c>
      <c r="J156" s="9" cm="1">
        <f t="array" ref="J156">_xll.SNL.Clients.Office.Excel.Functions.SPG($A156, "SP_SHARES_OUT_PERIOD_END", J$3)</f>
        <v>43421000</v>
      </c>
    </row>
    <row r="157" spans="1:10" x14ac:dyDescent="0.3">
      <c r="A157" s="11" t="s">
        <v>1189</v>
      </c>
      <c r="B157" s="9" t="str" cm="1">
        <f t="array" ref="B157">_xll.SNL.Clients.Office.Excel.Functions.SPG($A157, "SP_SHARES_OUT_PERIOD_END", B$3)</f>
        <v>NA</v>
      </c>
      <c r="C157" s="9" t="str" cm="1">
        <f t="array" ref="C157">_xll.SNL.Clients.Office.Excel.Functions.SPG($A157, "SP_SHARES_OUT_PERIOD_END", C$3)</f>
        <v>NA</v>
      </c>
      <c r="D157" s="9" cm="1">
        <f t="array" ref="D157">_xll.SNL.Clients.Office.Excel.Functions.SPG($A157, "SP_SHARES_OUT_PERIOD_END", D$3)</f>
        <v>207276487</v>
      </c>
      <c r="E157" s="9" cm="1">
        <f t="array" ref="E157">_xll.SNL.Clients.Office.Excel.Functions.SPG($A157, "SP_SHARES_OUT_PERIOD_END", E$3)</f>
        <v>207918179</v>
      </c>
      <c r="F157" s="9" cm="1">
        <f t="array" ref="F157">_xll.SNL.Clients.Office.Excel.Functions.SPG($A157, "SP_SHARES_OUT_PERIOD_END", F$3)</f>
        <v>210064433</v>
      </c>
      <c r="G157" s="9" cm="1">
        <f t="array" ref="G157">_xll.SNL.Clients.Office.Excel.Functions.SPG($A157, "SP_SHARES_OUT_PERIOD_END", G$3)</f>
        <v>209627197</v>
      </c>
      <c r="H157" s="9" cm="1">
        <f t="array" ref="H157">_xll.SNL.Clients.Office.Excel.Functions.SPG($A157, "SP_SHARES_OUT_PERIOD_END", H$3)</f>
        <v>209627197</v>
      </c>
      <c r="I157" s="9" cm="1">
        <f t="array" ref="I157">_xll.SNL.Clients.Office.Excel.Functions.SPG($A157, "SP_SHARES_OUT_PERIOD_END", I$3)</f>
        <v>209589638</v>
      </c>
      <c r="J157" s="9" cm="1">
        <f t="array" ref="J157">_xll.SNL.Clients.Office.Excel.Functions.SPG($A157, "SP_SHARES_OUT_PERIOD_END", J$3)</f>
        <v>209789192</v>
      </c>
    </row>
    <row r="158" spans="1:10" x14ac:dyDescent="0.3">
      <c r="A158" s="11" t="s">
        <v>1190</v>
      </c>
      <c r="B158" s="9" t="str" cm="1">
        <f t="array" ref="B158">_xll.SNL.Clients.Office.Excel.Functions.SPG($A158, "SP_SHARES_OUT_PERIOD_END", B$3)</f>
        <v>NA</v>
      </c>
      <c r="C158" s="9" cm="1">
        <f t="array" ref="C158">_xll.SNL.Clients.Office.Excel.Functions.SPG($A158, "SP_SHARES_OUT_PERIOD_END", C$3)</f>
        <v>36889213</v>
      </c>
      <c r="D158" s="9" cm="1">
        <f t="array" ref="D158">_xll.SNL.Clients.Office.Excel.Functions.SPG($A158, "SP_SHARES_OUT_PERIOD_END", D$3)</f>
        <v>36547361</v>
      </c>
      <c r="E158" s="9" cm="1">
        <f t="array" ref="E158">_xll.SNL.Clients.Office.Excel.Functions.SPG($A158, "SP_SHARES_OUT_PERIOD_END", E$3)</f>
        <v>36407314</v>
      </c>
      <c r="F158" s="9" cm="1">
        <f t="array" ref="F158">_xll.SNL.Clients.Office.Excel.Functions.SPG($A158, "SP_SHARES_OUT_PERIOD_END", F$3)</f>
        <v>36361602</v>
      </c>
      <c r="G158" s="9" cm="1">
        <f t="array" ref="G158">_xll.SNL.Clients.Office.Excel.Functions.SPG($A158, "SP_SHARES_OUT_PERIOD_END", G$3)</f>
        <v>36248600</v>
      </c>
      <c r="H158" s="9" cm="1">
        <f t="array" ref="H158">_xll.SNL.Clients.Office.Excel.Functions.SPG($A158, "SP_SHARES_OUT_PERIOD_END", H$3)</f>
        <v>36064946</v>
      </c>
      <c r="I158" s="9" cm="1">
        <f t="array" ref="I158">_xll.SNL.Clients.Office.Excel.Functions.SPG($A158, "SP_SHARES_OUT_PERIOD_END", I$3)</f>
        <v>35956250</v>
      </c>
      <c r="J158" s="9" cm="1">
        <f t="array" ref="J158">_xll.SNL.Clients.Office.Excel.Functions.SPG($A158, "SP_SHARES_OUT_PERIOD_END", J$3)</f>
        <v>35860760</v>
      </c>
    </row>
    <row r="159" spans="1:10" x14ac:dyDescent="0.3">
      <c r="A159" s="11" t="s">
        <v>1191</v>
      </c>
      <c r="B159" s="9" t="str" cm="1">
        <f t="array" ref="B159">_xll.SNL.Clients.Office.Excel.Functions.SPG($A159, "SP_SHARES_OUT_PERIOD_END", B$3)</f>
        <v>NA</v>
      </c>
      <c r="C159" s="9" t="str" cm="1">
        <f t="array" ref="C159">_xll.SNL.Clients.Office.Excel.Functions.SPG($A159, "SP_SHARES_OUT_PERIOD_END", C$3)</f>
        <v>NA</v>
      </c>
      <c r="D159" s="9" cm="1">
        <f t="array" ref="D159">_xll.SNL.Clients.Office.Excel.Functions.SPG($A159, "SP_SHARES_OUT_PERIOD_END", D$3)</f>
        <v>92397303</v>
      </c>
      <c r="E159" s="9" cm="1">
        <f t="array" ref="E159">_xll.SNL.Clients.Office.Excel.Functions.SPG($A159, "SP_SHARES_OUT_PERIOD_END", E$3)</f>
        <v>91698027</v>
      </c>
      <c r="F159" s="9" cm="1">
        <f t="array" ref="F159">_xll.SNL.Clients.Office.Excel.Functions.SPG($A159, "SP_SHARES_OUT_PERIOD_END", F$3)</f>
        <v>91264101</v>
      </c>
      <c r="G159" s="9" cm="1">
        <f t="array" ref="G159">_xll.SNL.Clients.Office.Excel.Functions.SPG($A159, "SP_SHARES_OUT_PERIOD_END", G$3)</f>
        <v>90243442</v>
      </c>
      <c r="H159" s="9" cm="1">
        <f t="array" ref="H159">_xll.SNL.Clients.Office.Excel.Functions.SPG($A159, "SP_SHARES_OUT_PERIOD_END", H$3)</f>
        <v>86194445</v>
      </c>
      <c r="I159" s="9" cm="1">
        <f t="array" ref="I159">_xll.SNL.Clients.Office.Excel.Functions.SPG($A159, "SP_SHARES_OUT_PERIOD_END", I$3)</f>
        <v>88628893</v>
      </c>
      <c r="J159" s="9" cm="1">
        <f t="array" ref="J159">_xll.SNL.Clients.Office.Excel.Functions.SPG($A159, "SP_SHARES_OUT_PERIOD_END", J$3)</f>
        <v>89983568</v>
      </c>
    </row>
    <row r="160" spans="1:10" x14ac:dyDescent="0.3">
      <c r="A160" s="11" t="s">
        <v>1192</v>
      </c>
      <c r="B160" s="9" t="str" cm="1">
        <f t="array" ref="B160">_xll.SNL.Clients.Office.Excel.Functions.SPG($A160, "SP_SHARES_OUT_PERIOD_END", B$3)</f>
        <v>NA</v>
      </c>
      <c r="C160" s="9" cm="1">
        <f t="array" ref="C160">_xll.SNL.Clients.Office.Excel.Functions.SPG($A160, "SP_SHARES_OUT_PERIOD_END", C$3)</f>
        <v>43622000</v>
      </c>
      <c r="D160" s="9" cm="1">
        <f t="array" ref="D160">_xll.SNL.Clients.Office.Excel.Functions.SPG($A160, "SP_SHARES_OUT_PERIOD_END", D$3)</f>
        <v>39151650</v>
      </c>
      <c r="E160" s="9" cm="1">
        <f t="array" ref="E160">_xll.SNL.Clients.Office.Excel.Functions.SPG($A160, "SP_SHARES_OUT_PERIOD_END", E$3)</f>
        <v>39147850</v>
      </c>
      <c r="F160" s="9" cm="1">
        <f t="array" ref="F160">_xll.SNL.Clients.Office.Excel.Functions.SPG($A160, "SP_SHARES_OUT_PERIOD_END", F$3)</f>
        <v>38931833</v>
      </c>
      <c r="G160" s="9" cm="1">
        <f t="array" ref="G160">_xll.SNL.Clients.Office.Excel.Functions.SPG($A160, "SP_SHARES_OUT_PERIOD_END", G$3)</f>
        <v>38822654</v>
      </c>
      <c r="H160" s="9" cm="1">
        <f t="array" ref="H160">_xll.SNL.Clients.Office.Excel.Functions.SPG($A160, "SP_SHARES_OUT_PERIOD_END", H$3)</f>
        <v>38810546</v>
      </c>
      <c r="I160" s="9" cm="1">
        <f t="array" ref="I160">_xll.SNL.Clients.Office.Excel.Functions.SPG($A160, "SP_SHARES_OUT_PERIOD_END", I$3)</f>
        <v>38803119</v>
      </c>
      <c r="J160" s="9" cm="1">
        <f t="array" ref="J160">_xll.SNL.Clients.Office.Excel.Functions.SPG($A160, "SP_SHARES_OUT_PERIOD_END", J$3)</f>
        <v>38804361</v>
      </c>
    </row>
    <row r="161" spans="1:10" x14ac:dyDescent="0.3">
      <c r="A161" s="11" t="s">
        <v>1193</v>
      </c>
      <c r="B161" s="9" t="str" cm="1">
        <f t="array" ref="B161">_xll.SNL.Clients.Office.Excel.Functions.SPG($A161, "SP_SHARES_OUT_PERIOD_END", B$3)</f>
        <v>NA</v>
      </c>
      <c r="C161" s="9" t="str" cm="1">
        <f t="array" ref="C161">_xll.SNL.Clients.Office.Excel.Functions.SPG($A161, "SP_SHARES_OUT_PERIOD_END", C$3)</f>
        <v>NA</v>
      </c>
      <c r="D161" s="9" cm="1">
        <f t="array" ref="D161">_xll.SNL.Clients.Office.Excel.Functions.SPG($A161, "SP_SHARES_OUT_PERIOD_END", D$3)</f>
        <v>46330932</v>
      </c>
      <c r="E161" s="9" cm="1">
        <f t="array" ref="E161">_xll.SNL.Clients.Office.Excel.Functions.SPG($A161, "SP_SHARES_OUT_PERIOD_END", E$3)</f>
        <v>46146009</v>
      </c>
      <c r="F161" s="9" cm="1">
        <f t="array" ref="F161">_xll.SNL.Clients.Office.Excel.Functions.SPG($A161, "SP_SHARES_OUT_PERIOD_END", F$3)</f>
        <v>46114753</v>
      </c>
      <c r="G161" s="9" cm="1">
        <f t="array" ref="G161">_xll.SNL.Clients.Office.Excel.Functions.SPG($A161, "SP_SHARES_OUT_PERIOD_END", G$3)</f>
        <v>45938382</v>
      </c>
      <c r="H161" s="9" cm="1">
        <f t="array" ref="H161">_xll.SNL.Clients.Office.Excel.Functions.SPG($A161, "SP_SHARES_OUT_PERIOD_END", H$3)</f>
        <v>45936090</v>
      </c>
      <c r="I161" s="9" cm="1">
        <f t="array" ref="I161">_xll.SNL.Clients.Office.Excel.Functions.SPG($A161, "SP_SHARES_OUT_PERIOD_END", I$3)</f>
        <v>45748940</v>
      </c>
      <c r="J161" s="9" cm="1">
        <f t="array" ref="J161">_xll.SNL.Clients.Office.Excel.Functions.SPG($A161, "SP_SHARES_OUT_PERIOD_END", J$3)</f>
        <v>45706798</v>
      </c>
    </row>
    <row r="162" spans="1:10" x14ac:dyDescent="0.3">
      <c r="A162" s="11" t="s">
        <v>1194</v>
      </c>
      <c r="B162" s="9" t="str" cm="1">
        <f t="array" ref="B162">_xll.SNL.Clients.Office.Excel.Functions.SPG($A162, "SP_SHARES_OUT_PERIOD_END", B$3)</f>
        <v>NA</v>
      </c>
      <c r="C162" s="9" t="str" cm="1">
        <f t="array" ref="C162">_xll.SNL.Clients.Office.Excel.Functions.SPG($A162, "SP_SHARES_OUT_PERIOD_END", C$3)</f>
        <v>NA</v>
      </c>
      <c r="D162" s="9" cm="1">
        <f t="array" ref="D162">_xll.SNL.Clients.Office.Excel.Functions.SPG($A162, "SP_SHARES_OUT_PERIOD_END", D$3)</f>
        <v>106022368</v>
      </c>
      <c r="E162" s="9" cm="1">
        <f t="array" ref="E162">_xll.SNL.Clients.Office.Excel.Functions.SPG($A162, "SP_SHARES_OUT_PERIOD_END", E$3)</f>
        <v>106549496</v>
      </c>
      <c r="F162" s="9" cm="1">
        <f t="array" ref="F162">_xll.SNL.Clients.Office.Excel.Functions.SPG($A162, "SP_SHARES_OUT_PERIOD_END", F$3)</f>
        <v>106783725</v>
      </c>
      <c r="G162" s="9" cm="1">
        <f t="array" ref="G162">_xll.SNL.Clients.Office.Excel.Functions.SPG($A162, "SP_SHARES_OUT_PERIOD_END", G$3)</f>
        <v>106257565</v>
      </c>
      <c r="H162" s="9" cm="1">
        <f t="array" ref="H162">_xll.SNL.Clients.Office.Excel.Functions.SPG($A162, "SP_SHARES_OUT_PERIOD_END", H$3)</f>
        <v>106329287</v>
      </c>
      <c r="I162" s="9" cm="1">
        <f t="array" ref="I162">_xll.SNL.Clients.Office.Excel.Functions.SPG($A162, "SP_SHARES_OUT_PERIOD_END", I$3)</f>
        <v>106716052</v>
      </c>
      <c r="J162" s="9" cm="1">
        <f t="array" ref="J162">_xll.SNL.Clients.Office.Excel.Functions.SPG($A162, "SP_SHARES_OUT_PERIOD_END", J$3)</f>
        <v>107150313</v>
      </c>
    </row>
    <row r="163" spans="1:10" x14ac:dyDescent="0.3">
      <c r="A163" s="11" t="s">
        <v>1195</v>
      </c>
      <c r="B163" s="9" t="str" cm="1">
        <f t="array" ref="B163">_xll.SNL.Clients.Office.Excel.Functions.SPG($A163, "SP_SHARES_OUT_PERIOD_END", B$3)</f>
        <v>NA</v>
      </c>
      <c r="C163" s="9" t="str" cm="1">
        <f t="array" ref="C163">_xll.SNL.Clients.Office.Excel.Functions.SPG($A163, "SP_SHARES_OUT_PERIOD_END", C$3)</f>
        <v>NA</v>
      </c>
      <c r="D163" s="9" cm="1">
        <f t="array" ref="D163">_xll.SNL.Clients.Office.Excel.Functions.SPG($A163, "SP_SHARES_OUT_PERIOD_END", D$3)</f>
        <v>28900000</v>
      </c>
      <c r="E163" s="9" cm="1">
        <f t="array" ref="E163">_xll.SNL.Clients.Office.Excel.Functions.SPG($A163, "SP_SHARES_OUT_PERIOD_END", E$3)</f>
        <v>29100000</v>
      </c>
      <c r="F163" s="9" cm="1">
        <f t="array" ref="F163">_xll.SNL.Clients.Office.Excel.Functions.SPG($A163, "SP_SHARES_OUT_PERIOD_END", F$3)</f>
        <v>29400000</v>
      </c>
      <c r="G163" s="9" cm="1">
        <f t="array" ref="G163">_xll.SNL.Clients.Office.Excel.Functions.SPG($A163, "SP_SHARES_OUT_PERIOD_END", G$3)</f>
        <v>29100000</v>
      </c>
      <c r="H163" s="9" cm="1">
        <f t="array" ref="H163">_xll.SNL.Clients.Office.Excel.Functions.SPG($A163, "SP_SHARES_OUT_PERIOD_END", H$3)</f>
        <v>29100000</v>
      </c>
      <c r="I163" s="9" cm="1">
        <f t="array" ref="I163">_xll.SNL.Clients.Office.Excel.Functions.SPG($A163, "SP_SHARES_OUT_PERIOD_END", I$3)</f>
        <v>29400000</v>
      </c>
      <c r="J163" s="9" cm="1">
        <f t="array" ref="J163">_xll.SNL.Clients.Office.Excel.Functions.SPG($A163, "SP_SHARES_OUT_PERIOD_END", J$3)</f>
        <v>29500000</v>
      </c>
    </row>
    <row r="164" spans="1:10" x14ac:dyDescent="0.3">
      <c r="A164" s="11" t="s">
        <v>1196</v>
      </c>
      <c r="B164" s="9" t="str" cm="1">
        <f t="array" ref="B164">_xll.SNL.Clients.Office.Excel.Functions.SPG($A164, "SP_SHARES_OUT_PERIOD_END", B$3)</f>
        <v>NA</v>
      </c>
      <c r="C164" s="9" cm="1">
        <f t="array" ref="C164">_xll.SNL.Clients.Office.Excel.Functions.SPG($A164, "SP_SHARES_OUT_PERIOD_END", C$3)</f>
        <v>42804479</v>
      </c>
      <c r="D164" s="9" cm="1">
        <f t="array" ref="D164">_xll.SNL.Clients.Office.Excel.Functions.SPG($A164, "SP_SHARES_OUT_PERIOD_END", D$3)</f>
        <v>42804479</v>
      </c>
      <c r="E164" s="9" cm="1">
        <f t="array" ref="E164">_xll.SNL.Clients.Office.Excel.Functions.SPG($A164, "SP_SHARES_OUT_PERIOD_END", E$3)</f>
        <v>42619448</v>
      </c>
      <c r="F164" s="9" cm="1">
        <f t="array" ref="F164">_xll.SNL.Clients.Office.Excel.Functions.SPG($A164, "SP_SHARES_OUT_PERIOD_END", F$3)</f>
        <v>40619448</v>
      </c>
      <c r="G164" s="9" cm="1">
        <f t="array" ref="G164">_xll.SNL.Clients.Office.Excel.Functions.SPG($A164, "SP_SHARES_OUT_PERIOD_END", G$3)</f>
        <v>40607892</v>
      </c>
      <c r="H164" s="9" cm="1">
        <f t="array" ref="H164">_xll.SNL.Clients.Office.Excel.Functions.SPG($A164, "SP_SHARES_OUT_PERIOD_END", H$3)</f>
        <v>40607892</v>
      </c>
      <c r="I164" s="9" cm="1">
        <f t="array" ref="I164">_xll.SNL.Clients.Office.Excel.Functions.SPG($A164, "SP_SHARES_OUT_PERIOD_END", I$3)</f>
        <v>40392282</v>
      </c>
      <c r="J164" s="9" cm="1">
        <f t="array" ref="J164">_xll.SNL.Clients.Office.Excel.Functions.SPG($A164, "SP_SHARES_OUT_PERIOD_END", J$3)</f>
        <v>40382730</v>
      </c>
    </row>
    <row r="165" spans="1:10" x14ac:dyDescent="0.3">
      <c r="A165" s="11" t="s">
        <v>1197</v>
      </c>
      <c r="B165" s="9" t="str" cm="1">
        <f t="array" ref="B165">_xll.SNL.Clients.Office.Excel.Functions.SPG($A165, "SP_SHARES_OUT_PERIOD_END", B$3)</f>
        <v>NA</v>
      </c>
      <c r="C165" s="9" t="str" cm="1">
        <f t="array" ref="C165">_xll.SNL.Clients.Office.Excel.Functions.SPG($A165, "SP_SHARES_OUT_PERIOD_END", C$3)</f>
        <v>NA</v>
      </c>
      <c r="D165" s="9" cm="1">
        <f t="array" ref="D165">_xll.SNL.Clients.Office.Excel.Functions.SPG($A165, "SP_SHARES_OUT_PERIOD_END", D$3)</f>
        <v>30516759</v>
      </c>
      <c r="E165" s="9" cm="1">
        <f t="array" ref="E165">_xll.SNL.Clients.Office.Excel.Functions.SPG($A165, "SP_SHARES_OUT_PERIOD_END", E$3)</f>
        <v>30765672</v>
      </c>
      <c r="F165" s="9" cm="1">
        <f t="array" ref="F165">_xll.SNL.Clients.Office.Excel.Functions.SPG($A165, "SP_SHARES_OUT_PERIOD_END", F$3)</f>
        <v>31011870</v>
      </c>
      <c r="G165" s="9" cm="1">
        <f t="array" ref="G165">_xll.SNL.Clients.Office.Excel.Functions.SPG($A165, "SP_SHARES_OUT_PERIOD_END", G$3)</f>
        <v>31299770</v>
      </c>
      <c r="H165" s="9" cm="1">
        <f t="array" ref="H165">_xll.SNL.Clients.Office.Excel.Functions.SPG($A165, "SP_SHARES_OUT_PERIOD_END", H$3)</f>
        <v>31487494</v>
      </c>
      <c r="I165" s="9" cm="1">
        <f t="array" ref="I165">_xll.SNL.Clients.Office.Excel.Functions.SPG($A165, "SP_SHARES_OUT_PERIOD_END", I$3)</f>
        <v>31488164</v>
      </c>
      <c r="J165" s="9" cm="1">
        <f t="array" ref="J165">_xll.SNL.Clients.Office.Excel.Functions.SPG($A165, "SP_SHARES_OUT_PERIOD_END", J$3)</f>
        <v>31469310</v>
      </c>
    </row>
    <row r="166" spans="1:10" x14ac:dyDescent="0.3">
      <c r="A166" s="11" t="s">
        <v>1198</v>
      </c>
      <c r="B166" s="9" t="str" cm="1">
        <f t="array" ref="B166">_xll.SNL.Clients.Office.Excel.Functions.SPG($A166, "SP_SHARES_OUT_PERIOD_END", B$3)</f>
        <v>NA</v>
      </c>
      <c r="C166" s="9" t="str" cm="1">
        <f t="array" ref="C166">_xll.SNL.Clients.Office.Excel.Functions.SPG($A166, "SP_SHARES_OUT_PERIOD_END", C$3)</f>
        <v>NA</v>
      </c>
      <c r="D166" s="9" cm="1">
        <f t="array" ref="D166">_xll.SNL.Clients.Office.Excel.Functions.SPG($A166, "SP_SHARES_OUT_PERIOD_END", D$3)</f>
        <v>170631000</v>
      </c>
      <c r="E166" s="9" cm="1">
        <f t="array" ref="E166">_xll.SNL.Clients.Office.Excel.Functions.SPG($A166, "SP_SHARES_OUT_PERIOD_END", E$3)</f>
        <v>171244000</v>
      </c>
      <c r="F166" s="9" cm="1">
        <f t="array" ref="F166">_xll.SNL.Clients.Office.Excel.Functions.SPG($A166, "SP_SHARES_OUT_PERIOD_END", F$3)</f>
        <v>171724000</v>
      </c>
      <c r="G166" s="9" cm="1">
        <f t="array" ref="G166">_xll.SNL.Clients.Office.Excel.Functions.SPG($A166, "SP_SHARES_OUT_PERIOD_END", G$3)</f>
        <v>171146000</v>
      </c>
      <c r="H166" s="9" cm="1">
        <f t="array" ref="H166">_xll.SNL.Clients.Office.Excel.Functions.SPG($A166, "SP_SHARES_OUT_PERIOD_END", H$3)</f>
        <v>169905000</v>
      </c>
      <c r="I166" s="9" cm="1">
        <f t="array" ref="I166">_xll.SNL.Clients.Office.Excel.Functions.SPG($A166, "SP_SHARES_OUT_PERIOD_END", I$3)</f>
        <v>167234000</v>
      </c>
      <c r="J166" s="9" cm="1">
        <f t="array" ref="J166">_xll.SNL.Clients.Office.Excel.Functions.SPG($A166, "SP_SHARES_OUT_PERIOD_END", J$3)</f>
        <v>166131000</v>
      </c>
    </row>
    <row r="167" spans="1:10" x14ac:dyDescent="0.3">
      <c r="A167" s="11" t="s">
        <v>1199</v>
      </c>
      <c r="B167" s="9" t="str" cm="1">
        <f t="array" ref="B167">_xll.SNL.Clients.Office.Excel.Functions.SPG($A167, "SP_SHARES_OUT_PERIOD_END", B$3)</f>
        <v>NA</v>
      </c>
      <c r="C167" s="9" t="str" cm="1">
        <f t="array" ref="C167">_xll.SNL.Clients.Office.Excel.Functions.SPG($A167, "SP_SHARES_OUT_PERIOD_END", C$3)</f>
        <v>NA</v>
      </c>
      <c r="D167" s="9" cm="1">
        <f t="array" ref="D167">_xll.SNL.Clients.Office.Excel.Functions.SPG($A167, "SP_SHARES_OUT_PERIOD_END", D$3)</f>
        <v>167418731</v>
      </c>
      <c r="E167" s="9" cm="1">
        <f t="array" ref="E167">_xll.SNL.Clients.Office.Excel.Functions.SPG($A167, "SP_SHARES_OUT_PERIOD_END", E$3)</f>
        <v>167398611</v>
      </c>
      <c r="F167" s="9" cm="1">
        <f t="array" ref="F167">_xll.SNL.Clients.Office.Excel.Functions.SPG($A167, "SP_SHARES_OUT_PERIOD_END", F$3)</f>
        <v>167371920</v>
      </c>
      <c r="G167" s="9" cm="1">
        <f t="array" ref="G167">_xll.SNL.Clients.Office.Excel.Functions.SPG($A167, "SP_SHARES_OUT_PERIOD_END", G$3)</f>
        <v>167206267</v>
      </c>
      <c r="H167" s="9" cm="1">
        <f t="array" ref="H167">_xll.SNL.Clients.Office.Excel.Functions.SPG($A167, "SP_SHARES_OUT_PERIOD_END", H$3)</f>
        <v>166737730</v>
      </c>
      <c r="I167" s="9" cm="1">
        <f t="array" ref="I167">_xll.SNL.Clients.Office.Excel.Functions.SPG($A167, "SP_SHARES_OUT_PERIOD_END", I$3)</f>
        <v>166737730</v>
      </c>
      <c r="J167" s="9" cm="1">
        <f t="array" ref="J167">_xll.SNL.Clients.Office.Excel.Functions.SPG($A167, "SP_SHARES_OUT_PERIOD_END", J$3)</f>
        <v>174374493</v>
      </c>
    </row>
    <row r="168" spans="1:10" x14ac:dyDescent="0.3">
      <c r="A168" s="11" t="s">
        <v>1200</v>
      </c>
      <c r="B168" s="9" t="str" cm="1">
        <f t="array" ref="B168">_xll.SNL.Clients.Office.Excel.Functions.SPG($A168, "SP_SHARES_OUT_PERIOD_END", B$3)</f>
        <v>NA</v>
      </c>
      <c r="C168" s="9" t="str" cm="1">
        <f t="array" ref="C168">_xll.SNL.Clients.Office.Excel.Functions.SPG($A168, "SP_SHARES_OUT_PERIOD_END", C$3)</f>
        <v>NA</v>
      </c>
      <c r="D168" s="9" cm="1">
        <f t="array" ref="D168">_xll.SNL.Clients.Office.Excel.Functions.SPG($A168, "SP_SHARES_OUT_PERIOD_END", D$3)</f>
        <v>93476233</v>
      </c>
      <c r="E168" s="9" cm="1">
        <f t="array" ref="E168">_xll.SNL.Clients.Office.Excel.Functions.SPG($A168, "SP_SHARES_OUT_PERIOD_END", E$3)</f>
        <v>93656397</v>
      </c>
      <c r="F168" s="9" cm="1">
        <f t="array" ref="F168">_xll.SNL.Clients.Office.Excel.Functions.SPG($A168, "SP_SHARES_OUT_PERIOD_END", F$3)</f>
        <v>93646102</v>
      </c>
      <c r="G168" s="9" cm="1">
        <f t="array" ref="G168">_xll.SNL.Clients.Office.Excel.Functions.SPG($A168, "SP_SHARES_OUT_PERIOD_END", G$3)</f>
        <v>93108277</v>
      </c>
      <c r="H168" s="9" cm="1">
        <f t="array" ref="H168">_xll.SNL.Clients.Office.Excel.Functions.SPG($A168, "SP_SHARES_OUT_PERIOD_END", H$3)</f>
        <v>93108277</v>
      </c>
      <c r="I168" s="9" cm="1">
        <f t="array" ref="I168">_xll.SNL.Clients.Office.Excel.Functions.SPG($A168, "SP_SHARES_OUT_PERIOD_END", I$3)</f>
        <v>93108277</v>
      </c>
      <c r="J168" s="9" cm="1">
        <f t="array" ref="J168">_xll.SNL.Clients.Office.Excel.Functions.SPG($A168, "SP_SHARES_OUT_PERIOD_END", J$3)</f>
        <v>93001679</v>
      </c>
    </row>
    <row r="169" spans="1:10" x14ac:dyDescent="0.3">
      <c r="A169" s="11" t="s">
        <v>1201</v>
      </c>
      <c r="B169" s="9" t="str" cm="1">
        <f t="array" ref="B169">_xll.SNL.Clients.Office.Excel.Functions.SPG($A169, "SP_SHARES_OUT_PERIOD_END", B$3)</f>
        <v>NA</v>
      </c>
      <c r="C169" s="9" cm="1">
        <f t="array" ref="C169">_xll.SNL.Clients.Office.Excel.Functions.SPG($A169, "SP_SHARES_OUT_PERIOD_END", C$3)</f>
        <v>181042469</v>
      </c>
      <c r="D169" s="9" cm="1">
        <f t="array" ref="D169">_xll.SNL.Clients.Office.Excel.Functions.SPG($A169, "SP_SHARES_OUT_PERIOD_END", D$3)</f>
        <v>180992811</v>
      </c>
      <c r="E169" s="9" cm="1">
        <f t="array" ref="E169">_xll.SNL.Clients.Office.Excel.Functions.SPG($A169, "SP_SHARES_OUT_PERIOD_END", E$3)</f>
        <v>180775684</v>
      </c>
      <c r="F169" s="9" cm="1">
        <f t="array" ref="F169">_xll.SNL.Clients.Office.Excel.Functions.SPG($A169, "SP_SHARES_OUT_PERIOD_END", F$3)</f>
        <v>183430878</v>
      </c>
      <c r="G169" s="9" cm="1">
        <f t="array" ref="G169">_xll.SNL.Clients.Office.Excel.Functions.SPG($A169, "SP_SHARES_OUT_PERIOD_END", G$3)</f>
        <v>189468954</v>
      </c>
      <c r="H169" s="9" cm="1">
        <f t="array" ref="H169">_xll.SNL.Clients.Office.Excel.Functions.SPG($A169, "SP_SHARES_OUT_PERIOD_END", H$3)</f>
        <v>200789520</v>
      </c>
      <c r="I169" s="9" cm="1">
        <f t="array" ref="I169">_xll.SNL.Clients.Office.Excel.Functions.SPG($A169, "SP_SHARES_OUT_PERIOD_END", I$3)</f>
        <v>210584214</v>
      </c>
      <c r="J169" s="9" cm="1">
        <f t="array" ref="J169">_xll.SNL.Clients.Office.Excel.Functions.SPG($A169, "SP_SHARES_OUT_PERIOD_END", J$3)</f>
        <v>214724890</v>
      </c>
    </row>
    <row r="170" spans="1:10" x14ac:dyDescent="0.3">
      <c r="A170" s="11" t="s">
        <v>1202</v>
      </c>
      <c r="B170" s="9" t="str" cm="1">
        <f t="array" ref="B170">_xll.SNL.Clients.Office.Excel.Functions.SPG($A170, "SP_SHARES_OUT_PERIOD_END", B$3)</f>
        <v>NA</v>
      </c>
      <c r="C170" s="9" t="str" cm="1">
        <f t="array" ref="C170">_xll.SNL.Clients.Office.Excel.Functions.SPG($A170, "SP_SHARES_OUT_PERIOD_END", C$3)</f>
        <v>NA</v>
      </c>
      <c r="D170" s="9" cm="1">
        <f t="array" ref="D170">_xll.SNL.Clients.Office.Excel.Functions.SPG($A170, "SP_SHARES_OUT_PERIOD_END", D$3)</f>
        <v>15694883</v>
      </c>
      <c r="E170" s="9" cm="1">
        <f t="array" ref="E170">_xll.SNL.Clients.Office.Excel.Functions.SPG($A170, "SP_SHARES_OUT_PERIOD_END", E$3)</f>
        <v>15788714</v>
      </c>
      <c r="F170" s="9" cm="1">
        <f t="array" ref="F170">_xll.SNL.Clients.Office.Excel.Functions.SPG($A170, "SP_SHARES_OUT_PERIOD_END", F$3)</f>
        <v>15928305</v>
      </c>
      <c r="G170" s="9" cm="1">
        <f t="array" ref="G170">_xll.SNL.Clients.Office.Excel.Functions.SPG($A170, "SP_SHARES_OUT_PERIOD_END", G$3)</f>
        <v>16177237</v>
      </c>
      <c r="H170" s="9" cm="1">
        <f t="array" ref="H170">_xll.SNL.Clients.Office.Excel.Functions.SPG($A170, "SP_SHARES_OUT_PERIOD_END", H$3)</f>
        <v>16176787</v>
      </c>
      <c r="I170" s="9" cm="1">
        <f t="array" ref="I170">_xll.SNL.Clients.Office.Excel.Functions.SPG($A170, "SP_SHARES_OUT_PERIOD_END", I$3)</f>
        <v>16788711</v>
      </c>
      <c r="J170" s="9" cm="1">
        <f t="array" ref="J170">_xll.SNL.Clients.Office.Excel.Functions.SPG($A170, "SP_SHARES_OUT_PERIOD_END", J$3)</f>
        <v>17548600</v>
      </c>
    </row>
    <row r="171" spans="1:10" x14ac:dyDescent="0.3">
      <c r="A171" s="11" t="s">
        <v>1203</v>
      </c>
      <c r="B171" s="9" t="str" cm="1">
        <f t="array" ref="B171">_xll.SNL.Clients.Office.Excel.Functions.SPG($A171, "SP_SHARES_OUT_PERIOD_END", B$3)</f>
        <v>NA</v>
      </c>
      <c r="C171" s="9" t="str" cm="1">
        <f t="array" ref="C171">_xll.SNL.Clients.Office.Excel.Functions.SPG($A171, "SP_SHARES_OUT_PERIOD_END", C$3)</f>
        <v>NA</v>
      </c>
      <c r="D171" s="9" cm="1">
        <f t="array" ref="D171">_xll.SNL.Clients.Office.Excel.Functions.SPG($A171, "SP_SHARES_OUT_PERIOD_END", D$3)</f>
        <v>29175619</v>
      </c>
      <c r="E171" s="9" cm="1">
        <f t="array" ref="E171">_xll.SNL.Clients.Office.Excel.Functions.SPG($A171, "SP_SHARES_OUT_PERIOD_END", E$3)</f>
        <v>29098029</v>
      </c>
      <c r="F171" s="9" cm="1">
        <f t="array" ref="F171">_xll.SNL.Clients.Office.Excel.Functions.SPG($A171, "SP_SHARES_OUT_PERIOD_END", F$3)</f>
        <v>29091158</v>
      </c>
      <c r="G171" s="9" cm="1">
        <f t="array" ref="G171">_xll.SNL.Clients.Office.Excel.Functions.SPG($A171, "SP_SHARES_OUT_PERIOD_END", G$3)</f>
        <v>29091278</v>
      </c>
      <c r="H171" s="9" cm="1">
        <f t="array" ref="H171">_xll.SNL.Clients.Office.Excel.Functions.SPG($A171, "SP_SHARES_OUT_PERIOD_END", H$3)</f>
        <v>29337537</v>
      </c>
      <c r="I171" s="9" cm="1">
        <f t="array" ref="I171">_xll.SNL.Clients.Office.Excel.Functions.SPG($A171, "SP_SHARES_OUT_PERIOD_END", I$3)</f>
        <v>29332495</v>
      </c>
      <c r="J171" s="9" cm="1">
        <f t="array" ref="J171">_xll.SNL.Clients.Office.Excel.Functions.SPG($A171, "SP_SHARES_OUT_PERIOD_END", J$3)</f>
        <v>29318085</v>
      </c>
    </row>
    <row r="172" spans="1:10" x14ac:dyDescent="0.3">
      <c r="A172" s="11" t="s">
        <v>1204</v>
      </c>
      <c r="B172" s="9" t="str" cm="1">
        <f t="array" ref="B172">_xll.SNL.Clients.Office.Excel.Functions.SPG($A172, "SP_SHARES_OUT_PERIOD_END", B$3)</f>
        <v>NA</v>
      </c>
      <c r="C172" s="9" t="str" cm="1">
        <f t="array" ref="C172">_xll.SNL.Clients.Office.Excel.Functions.SPG($A172, "SP_SHARES_OUT_PERIOD_END", C$3)</f>
        <v>NA</v>
      </c>
      <c r="D172" s="9" cm="1">
        <f t="array" ref="D172">_xll.SNL.Clients.Office.Excel.Functions.SPG($A172, "SP_SHARES_OUT_PERIOD_END", D$3)</f>
        <v>131344804</v>
      </c>
      <c r="E172" s="9" cm="1">
        <f t="array" ref="E172">_xll.SNL.Clients.Office.Excel.Functions.SPG($A172, "SP_SHARES_OUT_PERIOD_END", E$3)</f>
        <v>130984369</v>
      </c>
      <c r="F172" s="9" cm="1">
        <f t="array" ref="F172">_xll.SNL.Clients.Office.Excel.Functions.SPG($A172, "SP_SHARES_OUT_PERIOD_END", F$3)</f>
        <v>130859129</v>
      </c>
      <c r="G172" s="9" cm="1">
        <f t="array" ref="G172">_xll.SNL.Clients.Office.Excel.Functions.SPG($A172, "SP_SHARES_OUT_PERIOD_END", G$3)</f>
        <v>129530228</v>
      </c>
      <c r="H172" s="9" cm="1">
        <f t="array" ref="H172">_xll.SNL.Clients.Office.Excel.Functions.SPG($A172, "SP_SHARES_OUT_PERIOD_END", H$3)</f>
        <v>129194842</v>
      </c>
      <c r="I172" s="9" cm="1">
        <f t="array" ref="I172">_xll.SNL.Clients.Office.Excel.Functions.SPG($A172, "SP_SHARES_OUT_PERIOD_END", I$3)</f>
        <v>128779031</v>
      </c>
      <c r="J172" s="9" cm="1">
        <f t="array" ref="J172">_xll.SNL.Clients.Office.Excel.Functions.SPG($A172, "SP_SHARES_OUT_PERIOD_END", J$3)</f>
        <v>128471773</v>
      </c>
    </row>
    <row r="173" spans="1:10" x14ac:dyDescent="0.3">
      <c r="A173" s="11" t="s">
        <v>1205</v>
      </c>
      <c r="B173" s="9" t="str" cm="1">
        <f t="array" ref="B173">_xll.SNL.Clients.Office.Excel.Functions.SPG($A173, "SP_SHARES_OUT_PERIOD_END", B$3)</f>
        <v>NA</v>
      </c>
      <c r="C173" s="9" cm="1">
        <f t="array" ref="C173">_xll.SNL.Clients.Office.Excel.Functions.SPG($A173, "SP_SHARES_OUT_PERIOD_END", C$3)</f>
        <v>30202003</v>
      </c>
      <c r="D173" s="9" cm="1">
        <f t="array" ref="D173">_xll.SNL.Clients.Office.Excel.Functions.SPG($A173, "SP_SHARES_OUT_PERIOD_END", D$3)</f>
        <v>30173200</v>
      </c>
      <c r="E173" s="9" cm="1">
        <f t="array" ref="E173">_xll.SNL.Clients.Office.Excel.Functions.SPG($A173, "SP_SHARES_OUT_PERIOD_END", E$3)</f>
        <v>30180482</v>
      </c>
      <c r="F173" s="9" cm="1">
        <f t="array" ref="F173">_xll.SNL.Clients.Office.Excel.Functions.SPG($A173, "SP_SHARES_OUT_PERIOD_END", F$3)</f>
        <v>30185732</v>
      </c>
      <c r="G173" s="9" cm="1">
        <f t="array" ref="G173">_xll.SNL.Clients.Office.Excel.Functions.SPG($A173, "SP_SHARES_OUT_PERIOD_END", G$3)</f>
        <v>29925612</v>
      </c>
      <c r="H173" s="9" cm="1">
        <f t="array" ref="H173">_xll.SNL.Clients.Office.Excel.Functions.SPG($A173, "SP_SHARES_OUT_PERIOD_END", H$3)</f>
        <v>29917982</v>
      </c>
      <c r="I173" s="9" cm="1">
        <f t="array" ref="I173">_xll.SNL.Clients.Office.Excel.Functions.SPG($A173, "SP_SHARES_OUT_PERIOD_END", I$3)</f>
        <v>29912082</v>
      </c>
      <c r="J173" s="9" cm="1">
        <f t="array" ref="J173">_xll.SNL.Clients.Office.Excel.Functions.SPG($A173, "SP_SHARES_OUT_PERIOD_END", J$3)</f>
        <v>31111647</v>
      </c>
    </row>
    <row r="174" spans="1:10" x14ac:dyDescent="0.3">
      <c r="A174" s="11" t="s">
        <v>1206</v>
      </c>
      <c r="B174" s="9" t="str" cm="1">
        <f t="array" ref="B174">_xll.SNL.Clients.Office.Excel.Functions.SPG($A174, "SP_SHARES_OUT_PERIOD_END", B$3)</f>
        <v>NA</v>
      </c>
      <c r="C174" s="9" t="str" cm="1">
        <f t="array" ref="C174">_xll.SNL.Clients.Office.Excel.Functions.SPG($A174, "SP_SHARES_OUT_PERIOD_END", C$3)</f>
        <v>NA</v>
      </c>
      <c r="D174" s="9" cm="1">
        <f t="array" ref="D174">_xll.SNL.Clients.Office.Excel.Functions.SPG($A174, "SP_SHARES_OUT_PERIOD_END", D$3)</f>
        <v>105666329</v>
      </c>
      <c r="E174" s="9" cm="1">
        <f t="array" ref="E174">_xll.SNL.Clients.Office.Excel.Functions.SPG($A174, "SP_SHARES_OUT_PERIOD_END", E$3)</f>
        <v>103034602</v>
      </c>
      <c r="F174" s="9" cm="1">
        <f t="array" ref="F174">_xll.SNL.Clients.Office.Excel.Functions.SPG($A174, "SP_SHARES_OUT_PERIOD_END", F$3)</f>
        <v>102354702</v>
      </c>
      <c r="G174" s="9" cm="1">
        <f t="array" ref="G174">_xll.SNL.Clients.Office.Excel.Functions.SPG($A174, "SP_SHARES_OUT_PERIOD_END", G$3)</f>
        <v>100973247</v>
      </c>
      <c r="H174" s="9" cm="1">
        <f t="array" ref="H174">_xll.SNL.Clients.Office.Excel.Functions.SPG($A174, "SP_SHARES_OUT_PERIOD_END", H$3)</f>
        <v>95117527</v>
      </c>
      <c r="I174" s="9" cm="1">
        <f t="array" ref="I174">_xll.SNL.Clients.Office.Excel.Functions.SPG($A174, "SP_SHARES_OUT_PERIOD_END", I$3)</f>
        <v>93415706</v>
      </c>
      <c r="J174" s="9" cm="1">
        <f t="array" ref="J174">_xll.SNL.Clients.Office.Excel.Functions.SPG($A174, "SP_SHARES_OUT_PERIOD_END", J$3)</f>
        <v>93389906</v>
      </c>
    </row>
    <row r="175" spans="1:10" x14ac:dyDescent="0.3">
      <c r="A175" s="11" t="s">
        <v>1207</v>
      </c>
      <c r="B175" s="9" t="str" cm="1">
        <f t="array" ref="B175">_xll.SNL.Clients.Office.Excel.Functions.SPG($A175, "SP_SHARES_OUT_PERIOD_END", B$3)</f>
        <v>NA</v>
      </c>
      <c r="C175" s="9" t="str" cm="1">
        <f t="array" ref="C175">_xll.SNL.Clients.Office.Excel.Functions.SPG($A175, "SP_SHARES_OUT_PERIOD_END", C$3)</f>
        <v>NA</v>
      </c>
      <c r="D175" s="9" cm="1">
        <f t="array" ref="D175">_xll.SNL.Clients.Office.Excel.Functions.SPG($A175, "SP_SHARES_OUT_PERIOD_END", D$3)</f>
        <v>271829210</v>
      </c>
      <c r="E175" s="9" cm="1">
        <f t="array" ref="E175">_xll.SNL.Clients.Office.Excel.Functions.SPG($A175, "SP_SHARES_OUT_PERIOD_END", E$3)</f>
        <v>271666941</v>
      </c>
      <c r="F175" s="9" cm="1">
        <f t="array" ref="F175">_xll.SNL.Clients.Office.Excel.Functions.SPG($A175, "SP_SHARES_OUT_PERIOD_END", F$3)</f>
        <v>271518520</v>
      </c>
      <c r="G175" s="9" cm="1">
        <f t="array" ref="G175">_xll.SNL.Clients.Office.Excel.Functions.SPG($A175, "SP_SHARES_OUT_PERIOD_END", G$3)</f>
        <v>271501488</v>
      </c>
      <c r="H175" s="9" cm="1">
        <f t="array" ref="H175">_xll.SNL.Clients.Office.Excel.Functions.SPG($A175, "SP_SHARES_OUT_PERIOD_END", H$3)</f>
        <v>83906396</v>
      </c>
      <c r="I175" s="9" cm="1">
        <f t="array" ref="I175">_xll.SNL.Clients.Office.Excel.Functions.SPG($A175, "SP_SHARES_OUT_PERIOD_END", I$3)</f>
        <v>83848019</v>
      </c>
      <c r="J175" s="9" cm="1">
        <f t="array" ref="J175">_xll.SNL.Clients.Office.Excel.Functions.SPG($A175, "SP_SHARES_OUT_PERIOD_END", J$3)</f>
        <v>83676965</v>
      </c>
    </row>
    <row r="176" spans="1:10" x14ac:dyDescent="0.3">
      <c r="A176" s="11" t="s">
        <v>1208</v>
      </c>
      <c r="B176" s="9" t="str" cm="1">
        <f t="array" ref="B176">_xll.SNL.Clients.Office.Excel.Functions.SPG($A176, "SP_SHARES_OUT_PERIOD_END", B$3)</f>
        <v>NA</v>
      </c>
      <c r="C176" s="9" t="str" cm="1">
        <f t="array" ref="C176">_xll.SNL.Clients.Office.Excel.Functions.SPG($A176, "SP_SHARES_OUT_PERIOD_END", C$3)</f>
        <v>NA</v>
      </c>
      <c r="D176" s="9" cm="1">
        <f t="array" ref="D176">_xll.SNL.Clients.Office.Excel.Functions.SPG($A176, "SP_SHARES_OUT_PERIOD_END", D$3)</f>
        <v>48920813</v>
      </c>
      <c r="E176" s="9" cm="1">
        <f t="array" ref="E176">_xll.SNL.Clients.Office.Excel.Functions.SPG($A176, "SP_SHARES_OUT_PERIOD_END", E$3)</f>
        <v>49386629</v>
      </c>
      <c r="F176" s="9" cm="1">
        <f t="array" ref="F176">_xll.SNL.Clients.Office.Excel.Functions.SPG($A176, "SP_SHARES_OUT_PERIOD_END", F$3)</f>
        <v>49637846</v>
      </c>
      <c r="G176" s="9" cm="1">
        <f t="array" ref="G176">_xll.SNL.Clients.Office.Excel.Functions.SPG($A176, "SP_SHARES_OUT_PERIOD_END", G$3)</f>
        <v>50030286</v>
      </c>
      <c r="H176" s="9" cm="1">
        <f t="array" ref="H176">_xll.SNL.Clients.Office.Excel.Functions.SPG($A176, "SP_SHARES_OUT_PERIOD_END", H$3)</f>
        <v>50118789</v>
      </c>
      <c r="I176" s="9" cm="1">
        <f t="array" ref="I176">_xll.SNL.Clients.Office.Excel.Functions.SPG($A176, "SP_SHARES_OUT_PERIOD_END", I$3)</f>
        <v>50892000</v>
      </c>
      <c r="J176" s="9" cm="1">
        <f t="array" ref="J176">_xll.SNL.Clients.Office.Excel.Functions.SPG($A176, "SP_SHARES_OUT_PERIOD_END", J$3)</f>
        <v>51215845</v>
      </c>
    </row>
    <row r="177" spans="1:10" x14ac:dyDescent="0.3">
      <c r="A177" s="11" t="s">
        <v>1209</v>
      </c>
      <c r="B177" s="9" t="str" cm="1">
        <f t="array" ref="B177">_xll.SNL.Clients.Office.Excel.Functions.SPG($A177, "SP_SHARES_OUT_PERIOD_END", B$3)</f>
        <v>NA</v>
      </c>
      <c r="C177" s="9" t="str" cm="1">
        <f t="array" ref="C177">_xll.SNL.Clients.Office.Excel.Functions.SPG($A177, "SP_SHARES_OUT_PERIOD_END", C$3)</f>
        <v>NA</v>
      </c>
      <c r="D177" s="9" cm="1">
        <f t="array" ref="D177">_xll.SNL.Clients.Office.Excel.Functions.SPG($A177, "SP_SHARES_OUT_PERIOD_END", D$3)</f>
        <v>90661736</v>
      </c>
      <c r="E177" s="9" cm="1">
        <f t="array" ref="E177">_xll.SNL.Clients.Office.Excel.Functions.SPG($A177, "SP_SHARES_OUT_PERIOD_END", E$3)</f>
        <v>85041913</v>
      </c>
      <c r="F177" s="9" cm="1">
        <f t="array" ref="F177">_xll.SNL.Clients.Office.Excel.Functions.SPG($A177, "SP_SHARES_OUT_PERIOD_END", F$3)</f>
        <v>85056648</v>
      </c>
      <c r="G177" s="9" cm="1">
        <f t="array" ref="G177">_xll.SNL.Clients.Office.Excel.Functions.SPG($A177, "SP_SHARES_OUT_PERIOD_END", G$3)</f>
        <v>83000488</v>
      </c>
      <c r="H177" s="9" cm="1">
        <f t="array" ref="H177">_xll.SNL.Clients.Office.Excel.Functions.SPG($A177, "SP_SHARES_OUT_PERIOD_END", H$3)</f>
        <v>68234160</v>
      </c>
      <c r="I177" s="9" cm="1">
        <f t="array" ref="I177">_xll.SNL.Clients.Office.Excel.Functions.SPG($A177, "SP_SHARES_OUT_PERIOD_END", I$3)</f>
        <v>67161740</v>
      </c>
      <c r="J177" s="9" cm="1">
        <f t="array" ref="J177">_xll.SNL.Clients.Office.Excel.Functions.SPG($A177, "SP_SHARES_OUT_PERIOD_END", J$3)</f>
        <v>67185076</v>
      </c>
    </row>
    <row r="178" spans="1:10" x14ac:dyDescent="0.3">
      <c r="A178" s="11" t="s">
        <v>1210</v>
      </c>
      <c r="B178" s="9" t="str" cm="1">
        <f t="array" ref="B178">_xll.SNL.Clients.Office.Excel.Functions.SPG($A178, "SP_SHARES_OUT_PERIOD_END", B$3)</f>
        <v>NA</v>
      </c>
      <c r="C178" s="9" t="str" cm="1">
        <f t="array" ref="C178">_xll.SNL.Clients.Office.Excel.Functions.SPG($A178, "SP_SHARES_OUT_PERIOD_END", C$3)</f>
        <v>NA</v>
      </c>
      <c r="D178" s="9" cm="1">
        <f t="array" ref="D178">_xll.SNL.Clients.Office.Excel.Functions.SPG($A178, "SP_SHARES_OUT_PERIOD_END", D$3)</f>
        <v>88010000</v>
      </c>
      <c r="E178" s="9" cm="1">
        <f t="array" ref="E178">_xll.SNL.Clients.Office.Excel.Functions.SPG($A178, "SP_SHARES_OUT_PERIOD_END", E$3)</f>
        <v>88011000</v>
      </c>
      <c r="F178" s="9" cm="1">
        <f t="array" ref="F178">_xll.SNL.Clients.Office.Excel.Functions.SPG($A178, "SP_SHARES_OUT_PERIOD_END", F$3)</f>
        <v>88003000</v>
      </c>
      <c r="G178" s="9" cm="1">
        <f t="array" ref="G178">_xll.SNL.Clients.Office.Excel.Functions.SPG($A178, "SP_SHARES_OUT_PERIOD_END", G$3)</f>
        <v>87867000</v>
      </c>
      <c r="H178" s="9" cm="1">
        <f t="array" ref="H178">_xll.SNL.Clients.Office.Excel.Functions.SPG($A178, "SP_SHARES_OUT_PERIOD_END", H$3)</f>
        <v>87832000</v>
      </c>
      <c r="I178" s="9" cm="1">
        <f t="array" ref="I178">_xll.SNL.Clients.Office.Excel.Functions.SPG($A178, "SP_SHARES_OUT_PERIOD_END", I$3)</f>
        <v>87809000</v>
      </c>
      <c r="J178" s="9" cm="1">
        <f t="array" ref="J178">_xll.SNL.Clients.Office.Excel.Functions.SPG($A178, "SP_SHARES_OUT_PERIOD_END", J$3)</f>
        <v>87709000</v>
      </c>
    </row>
    <row r="179" spans="1:10" x14ac:dyDescent="0.3">
      <c r="A179" s="11" t="s">
        <v>1211</v>
      </c>
      <c r="B179" s="9" t="str" cm="1">
        <f t="array" ref="B179">_xll.SNL.Clients.Office.Excel.Functions.SPG($A179, "SP_SHARES_OUT_PERIOD_END", B$3)</f>
        <v>NA</v>
      </c>
      <c r="C179" s="9" cm="1">
        <f t="array" ref="C179">_xll.SNL.Clients.Office.Excel.Functions.SPG($A179, "SP_SHARES_OUT_PERIOD_END", C$3)</f>
        <v>58131759</v>
      </c>
      <c r="D179" s="9" cm="1">
        <f t="array" ref="D179">_xll.SNL.Clients.Office.Excel.Functions.SPG($A179, "SP_SHARES_OUT_PERIOD_END", D$3)</f>
        <v>57707285</v>
      </c>
      <c r="E179" s="9" cm="1">
        <f t="array" ref="E179">_xll.SNL.Clients.Office.Excel.Functions.SPG($A179, "SP_SHARES_OUT_PERIOD_END", E$3)</f>
        <v>57676467</v>
      </c>
      <c r="F179" s="9" cm="1">
        <f t="array" ref="F179">_xll.SNL.Clients.Office.Excel.Functions.SPG($A179, "SP_SHARES_OUT_PERIOD_END", F$3)</f>
        <v>57661433</v>
      </c>
      <c r="G179" s="9" cm="1">
        <f t="array" ref="G179">_xll.SNL.Clients.Office.Excel.Functions.SPG($A179, "SP_SHARES_OUT_PERIOD_END", G$3)</f>
        <v>57573497</v>
      </c>
      <c r="H179" s="9" cm="1">
        <f t="array" ref="H179">_xll.SNL.Clients.Office.Excel.Functions.SPG($A179, "SP_SHARES_OUT_PERIOD_END", H$3)</f>
        <v>57333353</v>
      </c>
      <c r="I179" s="9" cm="1">
        <f t="array" ref="I179">_xll.SNL.Clients.Office.Excel.Functions.SPG($A179, "SP_SHARES_OUT_PERIOD_END", I$3)</f>
        <v>57302056</v>
      </c>
      <c r="J179" s="9" cm="1">
        <f t="array" ref="J179">_xll.SNL.Clients.Office.Excel.Functions.SPG($A179, "SP_SHARES_OUT_PERIOD_END", J$3)</f>
        <v>57287537</v>
      </c>
    </row>
    <row r="180" spans="1:10" x14ac:dyDescent="0.3">
      <c r="A180" s="11" t="s">
        <v>1212</v>
      </c>
      <c r="B180" s="9" t="str" cm="1">
        <f t="array" ref="B180">_xll.SNL.Clients.Office.Excel.Functions.SPG($A180, "SP_SHARES_OUT_PERIOD_END", B$3)</f>
        <v>NA</v>
      </c>
      <c r="C180" s="9" t="str" cm="1">
        <f t="array" ref="C180">_xll.SNL.Clients.Office.Excel.Functions.SPG($A180, "SP_SHARES_OUT_PERIOD_END", C$3)</f>
        <v>NA</v>
      </c>
      <c r="D180" s="9" cm="1">
        <f t="array" ref="D180">_xll.SNL.Clients.Office.Excel.Functions.SPG($A180, "SP_SHARES_OUT_PERIOD_END", D$3)</f>
        <v>24736533</v>
      </c>
      <c r="E180" s="9" cm="1">
        <f t="array" ref="E180">_xll.SNL.Clients.Office.Excel.Functions.SPG($A180, "SP_SHARES_OUT_PERIOD_END", E$3)</f>
        <v>24896116</v>
      </c>
      <c r="F180" s="9" cm="1">
        <f t="array" ref="F180">_xll.SNL.Clients.Office.Excel.Functions.SPG($A180, "SP_SHARES_OUT_PERIOD_END", F$3)</f>
        <v>25343504</v>
      </c>
      <c r="G180" s="9" cm="1">
        <f t="array" ref="G180">_xll.SNL.Clients.Office.Excel.Functions.SPG($A180, "SP_SHARES_OUT_PERIOD_END", G$3)</f>
        <v>25369753</v>
      </c>
      <c r="H180" s="9" cm="1">
        <f t="array" ref="H180">_xll.SNL.Clients.Office.Excel.Functions.SPG($A180, "SP_SHARES_OUT_PERIOD_END", H$3)</f>
        <v>25719074</v>
      </c>
      <c r="I180" s="9" cm="1">
        <f t="array" ref="I180">_xll.SNL.Clients.Office.Excel.Functions.SPG($A180, "SP_SHARES_OUT_PERIOD_END", I$3)</f>
        <v>26078813</v>
      </c>
      <c r="J180" s="9" cm="1">
        <f t="array" ref="J180">_xll.SNL.Clients.Office.Excel.Functions.SPG($A180, "SP_SHARES_OUT_PERIOD_END", J$3)</f>
        <v>27001967</v>
      </c>
    </row>
    <row r="181" spans="1:10" x14ac:dyDescent="0.3">
      <c r="A181" s="11" t="s">
        <v>1213</v>
      </c>
      <c r="B181" s="9" t="str" cm="1">
        <f t="array" ref="B181">_xll.SNL.Clients.Office.Excel.Functions.SPG($A181, "SP_SHARES_OUT_PERIOD_END", B$3)</f>
        <v>NA</v>
      </c>
      <c r="C181" s="9" t="str" cm="1">
        <f t="array" ref="C181">_xll.SNL.Clients.Office.Excel.Functions.SPG($A181, "SP_SHARES_OUT_PERIOD_END", C$3)</f>
        <v>NA</v>
      </c>
      <c r="D181" s="9" cm="1">
        <f t="array" ref="D181">_xll.SNL.Clients.Office.Excel.Functions.SPG($A181, "SP_SHARES_OUT_PERIOD_END", D$3)</f>
        <v>23691000</v>
      </c>
      <c r="E181" s="9" cm="1">
        <f t="array" ref="E181">_xll.SNL.Clients.Office.Excel.Functions.SPG($A181, "SP_SHARES_OUT_PERIOD_END", E$3)</f>
        <v>23691000</v>
      </c>
      <c r="F181" s="9" cm="1">
        <f t="array" ref="F181">_xll.SNL.Clients.Office.Excel.Functions.SPG($A181, "SP_SHARES_OUT_PERIOD_END", F$3)</f>
        <v>23687000</v>
      </c>
      <c r="G181" s="9" cm="1">
        <f t="array" ref="G181">_xll.SNL.Clients.Office.Excel.Functions.SPG($A181, "SP_SHARES_OUT_PERIOD_END", G$3)</f>
        <v>23545000</v>
      </c>
      <c r="H181" s="9" cm="1">
        <f t="array" ref="H181">_xll.SNL.Clients.Office.Excel.Functions.SPG($A181, "SP_SHARES_OUT_PERIOD_END", H$3)</f>
        <v>23529000</v>
      </c>
      <c r="I181" s="9" cm="1">
        <f t="array" ref="I181">_xll.SNL.Clients.Office.Excel.Functions.SPG($A181, "SP_SHARES_OUT_PERIOD_END", I$3)</f>
        <v>23485000</v>
      </c>
      <c r="J181" s="9" cm="1">
        <f t="array" ref="J181">_xll.SNL.Clients.Office.Excel.Functions.SPG($A181, "SP_SHARES_OUT_PERIOD_END", J$3)</f>
        <v>23482000</v>
      </c>
    </row>
    <row r="182" spans="1:10" x14ac:dyDescent="0.3">
      <c r="A182" s="11" t="s">
        <v>1214</v>
      </c>
      <c r="B182" s="9" t="str" cm="1">
        <f t="array" ref="B182">_xll.SNL.Clients.Office.Excel.Functions.SPG($A182, "SP_SHARES_OUT_PERIOD_END", B$3)</f>
        <v>NA</v>
      </c>
      <c r="C182" s="9" cm="1">
        <f t="array" ref="C182">_xll.SNL.Clients.Office.Excel.Functions.SPG($A182, "SP_SHARES_OUT_PERIOD_END", C$3)</f>
        <v>72181000</v>
      </c>
      <c r="D182" s="9" cm="1">
        <f t="array" ref="D182">_xll.SNL.Clients.Office.Excel.Functions.SPG($A182, "SP_SHARES_OUT_PERIOD_END", D$3)</f>
        <v>71810412</v>
      </c>
      <c r="E182" s="9" cm="1">
        <f t="array" ref="E182">_xll.SNL.Clients.Office.Excel.Functions.SPG($A182, "SP_SHARES_OUT_PERIOD_END", E$3)</f>
        <v>71796000</v>
      </c>
      <c r="F182" s="9" cm="1">
        <f t="array" ref="F182">_xll.SNL.Clients.Office.Excel.Functions.SPG($A182, "SP_SHARES_OUT_PERIOD_END", F$3)</f>
        <v>71790000</v>
      </c>
      <c r="G182" s="9" cm="1">
        <f t="array" ref="G182">_xll.SNL.Clients.Office.Excel.Functions.SPG($A182, "SP_SHARES_OUT_PERIOD_END", G$3)</f>
        <v>71777000</v>
      </c>
      <c r="H182" s="9" cm="1">
        <f t="array" ref="H182">_xll.SNL.Clients.Office.Excel.Functions.SPG($A182, "SP_SHARES_OUT_PERIOD_END", H$3)</f>
        <v>71499503</v>
      </c>
      <c r="I182" s="9" cm="1">
        <f t="array" ref="I182">_xll.SNL.Clients.Office.Excel.Functions.SPG($A182, "SP_SHARES_OUT_PERIOD_END", I$3)</f>
        <v>71485000</v>
      </c>
      <c r="J182" s="9" cm="1">
        <f t="array" ref="J182">_xll.SNL.Clients.Office.Excel.Functions.SPG($A182, "SP_SHARES_OUT_PERIOD_END", J$3)</f>
        <v>71477000</v>
      </c>
    </row>
    <row r="183" spans="1:10" x14ac:dyDescent="0.3">
      <c r="A183" s="11" t="s">
        <v>1215</v>
      </c>
      <c r="B183" s="9" t="str" cm="1">
        <f t="array" ref="B183">_xll.SNL.Clients.Office.Excel.Functions.SPG($A183, "SP_SHARES_OUT_PERIOD_END", B$3)</f>
        <v>NA</v>
      </c>
      <c r="C183" s="9" cm="1">
        <f t="array" ref="C183">_xll.SNL.Clients.Office.Excel.Functions.SPG($A183, "SP_SHARES_OUT_PERIOD_END", C$3)</f>
        <v>54400217</v>
      </c>
      <c r="D183" s="9" cm="1">
        <f t="array" ref="D183">_xll.SNL.Clients.Office.Excel.Functions.SPG($A183, "SP_SHARES_OUT_PERIOD_END", D$3)</f>
        <v>54234660</v>
      </c>
      <c r="E183" s="9" cm="1">
        <f t="array" ref="E183">_xll.SNL.Clients.Office.Excel.Functions.SPG($A183, "SP_SHARES_OUT_PERIOD_END", E$3)</f>
        <v>54288866</v>
      </c>
      <c r="F183" s="9" cm="1">
        <f t="array" ref="F183">_xll.SNL.Clients.Office.Excel.Functions.SPG($A183, "SP_SHARES_OUT_PERIOD_END", F$3)</f>
        <v>54252752</v>
      </c>
      <c r="G183" s="9" cm="1">
        <f t="array" ref="G183">_xll.SNL.Clients.Office.Excel.Functions.SPG($A183, "SP_SHARES_OUT_PERIOD_END", G$3)</f>
        <v>54239232</v>
      </c>
      <c r="H183" s="9" cm="1">
        <f t="array" ref="H183">_xll.SNL.Clients.Office.Excel.Functions.SPG($A183, "SP_SHARES_OUT_PERIOD_END", H$3)</f>
        <v>54988083</v>
      </c>
      <c r="I183" s="9" cm="1">
        <f t="array" ref="I183">_xll.SNL.Clients.Office.Excel.Functions.SPG($A183, "SP_SHARES_OUT_PERIOD_END", I$3)</f>
        <v>56349675</v>
      </c>
      <c r="J183" s="9" cm="1">
        <f t="array" ref="J183">_xll.SNL.Clients.Office.Excel.Functions.SPG($A183, "SP_SHARES_OUT_PERIOD_END", J$3)</f>
        <v>57172955</v>
      </c>
    </row>
    <row r="184" spans="1:10" x14ac:dyDescent="0.3">
      <c r="A184" s="11" t="s">
        <v>1216</v>
      </c>
      <c r="B184" s="9" t="str" cm="1">
        <f t="array" ref="B184">_xll.SNL.Clients.Office.Excel.Functions.SPG($A184, "SP_SHARES_OUT_PERIOD_END", B$3)</f>
        <v>NA</v>
      </c>
      <c r="C184" s="9" cm="1">
        <f t="array" ref="C184">_xll.SNL.Clients.Office.Excel.Functions.SPG($A184, "SP_SHARES_OUT_PERIOD_END", C$3)</f>
        <v>25808096</v>
      </c>
      <c r="D184" s="9" cm="1">
        <f t="array" ref="D184">_xll.SNL.Clients.Office.Excel.Functions.SPG($A184, "SP_SHARES_OUT_PERIOD_END", D$3)</f>
        <v>26266846</v>
      </c>
      <c r="E184" s="9" cm="1">
        <f t="array" ref="E184">_xll.SNL.Clients.Office.Excel.Functions.SPG($A184, "SP_SHARES_OUT_PERIOD_END", E$3)</f>
        <v>26498011</v>
      </c>
      <c r="F184" s="9" cm="1">
        <f t="array" ref="F184">_xll.SNL.Clients.Office.Excel.Functions.SPG($A184, "SP_SHARES_OUT_PERIOD_END", F$3)</f>
        <v>27349818</v>
      </c>
      <c r="G184" s="9" cm="1">
        <f t="array" ref="G184">_xll.SNL.Clients.Office.Excel.Functions.SPG($A184, "SP_SHARES_OUT_PERIOD_END", G$3)</f>
        <v>29089258</v>
      </c>
      <c r="H184" s="9" cm="1">
        <f t="array" ref="H184">_xll.SNL.Clients.Office.Excel.Functions.SPG($A184, "SP_SHARES_OUT_PERIOD_END", H$3)</f>
        <v>30244289</v>
      </c>
      <c r="I184" s="9" cm="1">
        <f t="array" ref="I184">_xll.SNL.Clients.Office.Excel.Functions.SPG($A184, "SP_SHARES_OUT_PERIOD_END", I$3)</f>
        <v>30869886</v>
      </c>
      <c r="J184" s="9" cm="1">
        <f t="array" ref="J184">_xll.SNL.Clients.Office.Excel.Functions.SPG($A184, "SP_SHARES_OUT_PERIOD_END", J$3)</f>
        <v>31334875</v>
      </c>
    </row>
    <row r="185" spans="1:10" x14ac:dyDescent="0.3">
      <c r="A185" s="11" t="s">
        <v>1217</v>
      </c>
      <c r="B185" s="9" t="str" cm="1">
        <f t="array" ref="B185">_xll.SNL.Clients.Office.Excel.Functions.SPG($A185, "SP_SHARES_OUT_PERIOD_END", B$3)</f>
        <v>NA</v>
      </c>
      <c r="C185" s="9" t="str" cm="1">
        <f t="array" ref="C185">_xll.SNL.Clients.Office.Excel.Functions.SPG($A185, "SP_SHARES_OUT_PERIOD_END", C$3)</f>
        <v>NA</v>
      </c>
      <c r="D185" s="9" cm="1">
        <f t="array" ref="D185">_xll.SNL.Clients.Office.Excel.Functions.SPG($A185, "SP_SHARES_OUT_PERIOD_END", D$3)</f>
        <v>55866099</v>
      </c>
      <c r="E185" s="9" cm="1">
        <f t="array" ref="E185">_xll.SNL.Clients.Office.Excel.Functions.SPG($A185, "SP_SHARES_OUT_PERIOD_END", E$3)</f>
        <v>54866360</v>
      </c>
      <c r="F185" s="9" cm="1">
        <f t="array" ref="F185">_xll.SNL.Clients.Office.Excel.Functions.SPG($A185, "SP_SHARES_OUT_PERIOD_END", F$3)</f>
        <v>54840581</v>
      </c>
      <c r="G185" s="9" cm="1">
        <f t="array" ref="G185">_xll.SNL.Clients.Office.Excel.Functions.SPG($A185, "SP_SHARES_OUT_PERIOD_END", G$3)</f>
        <v>54597142</v>
      </c>
      <c r="H185" s="9" cm="1">
        <f t="array" ref="H185">_xll.SNL.Clients.Office.Excel.Functions.SPG($A185, "SP_SHARES_OUT_PERIOD_END", H$3)</f>
        <v>54564997</v>
      </c>
      <c r="I185" s="9" cm="1">
        <f t="array" ref="I185">_xll.SNL.Clients.Office.Excel.Functions.SPG($A185, "SP_SHARES_OUT_PERIOD_END", I$3)</f>
        <v>54534111</v>
      </c>
      <c r="J185" s="9" cm="1">
        <f t="array" ref="J185">_xll.SNL.Clients.Office.Excel.Functions.SPG($A185, "SP_SHARES_OUT_PERIOD_END", J$3)</f>
        <v>54493154</v>
      </c>
    </row>
    <row r="186" spans="1:10" x14ac:dyDescent="0.3">
      <c r="A186" s="11" t="s">
        <v>1218</v>
      </c>
      <c r="B186" s="9" t="str" cm="1">
        <f t="array" ref="B186">_xll.SNL.Clients.Office.Excel.Functions.SPG($A186, "SP_SHARES_OUT_PERIOD_END", B$3)</f>
        <v>NA</v>
      </c>
      <c r="C186" s="9" t="str" cm="1">
        <f t="array" ref="C186">_xll.SNL.Clients.Office.Excel.Functions.SPG($A186, "SP_SHARES_OUT_PERIOD_END", C$3)</f>
        <v>NA</v>
      </c>
      <c r="D186" s="9" cm="1">
        <f t="array" ref="D186">_xll.SNL.Clients.Office.Excel.Functions.SPG($A186, "SP_SHARES_OUT_PERIOD_END", D$3)</f>
        <v>20991908</v>
      </c>
      <c r="E186" s="9" cm="1">
        <f t="array" ref="E186">_xll.SNL.Clients.Office.Excel.Functions.SPG($A186, "SP_SHARES_OUT_PERIOD_END", E$3)</f>
        <v>20973245</v>
      </c>
      <c r="F186" s="9" cm="1">
        <f t="array" ref="F186">_xll.SNL.Clients.Office.Excel.Functions.SPG($A186, "SP_SHARES_OUT_PERIOD_END", F$3)</f>
        <v>20951987</v>
      </c>
      <c r="G186" s="9" cm="1">
        <f t="array" ref="G186">_xll.SNL.Clients.Office.Excel.Functions.SPG($A186, "SP_SHARES_OUT_PERIOD_END", G$3)</f>
        <v>20908527</v>
      </c>
      <c r="H186" s="9" cm="1">
        <f t="array" ref="H186">_xll.SNL.Clients.Office.Excel.Functions.SPG($A186, "SP_SHARES_OUT_PERIOD_END", H$3)</f>
        <v>20907364</v>
      </c>
      <c r="I186" s="9" cm="1">
        <f t="array" ref="I186">_xll.SNL.Clients.Office.Excel.Functions.SPG($A186, "SP_SHARES_OUT_PERIOD_END", I$3)</f>
        <v>20904728</v>
      </c>
      <c r="J186" s="9" cm="1">
        <f t="array" ref="J186">_xll.SNL.Clients.Office.Excel.Functions.SPG($A186, "SP_SHARES_OUT_PERIOD_END", J$3)</f>
        <v>20877964</v>
      </c>
    </row>
    <row r="187" spans="1:10" x14ac:dyDescent="0.3">
      <c r="A187" s="11" t="s">
        <v>1219</v>
      </c>
      <c r="B187" s="9" t="str" cm="1">
        <f t="array" ref="B187">_xll.SNL.Clients.Office.Excel.Functions.SPG($A187, "SP_SHARES_OUT_PERIOD_END", B$3)</f>
        <v>NA</v>
      </c>
      <c r="C187" s="9" t="str" cm="1">
        <f t="array" ref="C187">_xll.SNL.Clients.Office.Excel.Functions.SPG($A187, "SP_SHARES_OUT_PERIOD_END", C$3)</f>
        <v>NA</v>
      </c>
      <c r="D187" s="9" cm="1">
        <f t="array" ref="D187">_xll.SNL.Clients.Office.Excel.Functions.SPG($A187, "SP_SHARES_OUT_PERIOD_END", D$3)</f>
        <v>80135155</v>
      </c>
      <c r="E187" s="9" cm="1">
        <f t="array" ref="E187">_xll.SNL.Clients.Office.Excel.Functions.SPG($A187, "SP_SHARES_OUT_PERIOD_END", E$3)</f>
        <v>80111701</v>
      </c>
      <c r="F187" s="9" cm="1">
        <f t="array" ref="F187">_xll.SNL.Clients.Office.Excel.Functions.SPG($A187, "SP_SHARES_OUT_PERIOD_END", F$3)</f>
        <v>80103167</v>
      </c>
      <c r="G187" s="9" cm="1">
        <f t="array" ref="G187">_xll.SNL.Clients.Office.Excel.Functions.SPG($A187, "SP_SHARES_OUT_PERIOD_END", G$3)</f>
        <v>79834835</v>
      </c>
      <c r="H187" s="9" cm="1">
        <f t="array" ref="H187">_xll.SNL.Clients.Office.Excel.Functions.SPG($A187, "SP_SHARES_OUT_PERIOD_END", H$3)</f>
        <v>79833575</v>
      </c>
      <c r="I187" s="9" cm="1">
        <f t="array" ref="I187">_xll.SNL.Clients.Office.Excel.Functions.SPG($A187, "SP_SHARES_OUT_PERIOD_END", I$3)</f>
        <v>79755066</v>
      </c>
      <c r="J187" s="9" cm="1">
        <f t="array" ref="J187">_xll.SNL.Clients.Office.Excel.Functions.SPG($A187, "SP_SHARES_OUT_PERIOD_END", J$3)</f>
        <v>79738373</v>
      </c>
    </row>
    <row r="188" spans="1:10" x14ac:dyDescent="0.3">
      <c r="A188" s="11" t="s">
        <v>1220</v>
      </c>
      <c r="B188" s="9" t="str" cm="1">
        <f t="array" ref="B188">_xll.SNL.Clients.Office.Excel.Functions.SPG($A188, "SP_SHARES_OUT_PERIOD_END", B$3)</f>
        <v>NA</v>
      </c>
      <c r="C188" s="9" cm="1">
        <f t="array" ref="C188">_xll.SNL.Clients.Office.Excel.Functions.SPG($A188, "SP_SHARES_OUT_PERIOD_END", C$3)</f>
        <v>26427214</v>
      </c>
      <c r="D188" s="9" cm="1">
        <f t="array" ref="D188">_xll.SNL.Clients.Office.Excel.Functions.SPG($A188, "SP_SHARES_OUT_PERIOD_END", D$3)</f>
        <v>26526487</v>
      </c>
      <c r="E188" s="9" cm="1">
        <f t="array" ref="E188">_xll.SNL.Clients.Office.Excel.Functions.SPG($A188, "SP_SHARES_OUT_PERIOD_END", E$3)</f>
        <v>26655886</v>
      </c>
      <c r="F188" s="9" cm="1">
        <f t="array" ref="F188">_xll.SNL.Clients.Office.Excel.Functions.SPG($A188, "SP_SHARES_OUT_PERIOD_END", F$3)</f>
        <v>26643589</v>
      </c>
      <c r="G188" s="9" cm="1">
        <f t="array" ref="G188">_xll.SNL.Clients.Office.Excel.Functions.SPG($A188, "SP_SHARES_OUT_PERIOD_END", G$3)</f>
        <v>26643210</v>
      </c>
      <c r="H188" s="9" cm="1">
        <f t="array" ref="H188">_xll.SNL.Clients.Office.Excel.Functions.SPG($A188, "SP_SHARES_OUT_PERIOD_END", H$3)</f>
        <v>26630220</v>
      </c>
      <c r="I188" s="9" cm="1">
        <f t="array" ref="I188">_xll.SNL.Clients.Office.Excel.Functions.SPG($A188, "SP_SHARES_OUT_PERIOD_END", I$3)</f>
        <v>26947000</v>
      </c>
      <c r="J188" s="9" cm="1">
        <f t="array" ref="J188">_xll.SNL.Clients.Office.Excel.Functions.SPG($A188, "SP_SHARES_OUT_PERIOD_END", J$3)</f>
        <v>26905000</v>
      </c>
    </row>
    <row r="189" spans="1:10" x14ac:dyDescent="0.3">
      <c r="A189" s="11" t="s">
        <v>1221</v>
      </c>
      <c r="B189" s="9" t="str" cm="1">
        <f t="array" ref="B189">_xll.SNL.Clients.Office.Excel.Functions.SPG($A189, "SP_SHARES_OUT_PERIOD_END", B$3)</f>
        <v>NA</v>
      </c>
      <c r="C189" s="9" cm="1">
        <f t="array" ref="C189">_xll.SNL.Clients.Office.Excel.Functions.SPG($A189, "SP_SHARES_OUT_PERIOD_END", C$3)</f>
        <v>25793175</v>
      </c>
      <c r="D189" s="9" cm="1">
        <f t="array" ref="D189">_xll.SNL.Clients.Office.Excel.Functions.SPG($A189, "SP_SHARES_OUT_PERIOD_END", D$3)</f>
        <v>25752712</v>
      </c>
      <c r="E189" s="9" cm="1">
        <f t="array" ref="E189">_xll.SNL.Clients.Office.Excel.Functions.SPG($A189, "SP_SHARES_OUT_PERIOD_END", E$3)</f>
        <v>25752712</v>
      </c>
      <c r="F189" s="9" cm="1">
        <f t="array" ref="F189">_xll.SNL.Clients.Office.Excel.Functions.SPG($A189, "SP_SHARES_OUT_PERIOD_END", F$3)</f>
        <v>25759181</v>
      </c>
      <c r="G189" s="9" cm="1">
        <f t="array" ref="G189">_xll.SNL.Clients.Office.Excel.Functions.SPG($A189, "SP_SHARES_OUT_PERIOD_END", G$3)</f>
        <v>25805172</v>
      </c>
      <c r="H189" s="9" cm="1">
        <f t="array" ref="H189">_xll.SNL.Clients.Office.Excel.Functions.SPG($A189, "SP_SHARES_OUT_PERIOD_END", H$3)</f>
        <v>25786285</v>
      </c>
      <c r="I189" s="9" cm="1">
        <f t="array" ref="I189">_xll.SNL.Clients.Office.Excel.Functions.SPG($A189, "SP_SHARES_OUT_PERIOD_END", I$3)</f>
        <v>25756035</v>
      </c>
      <c r="J189" s="9" cm="1">
        <f t="array" ref="J189">_xll.SNL.Clients.Office.Excel.Functions.SPG($A189, "SP_SHARES_OUT_PERIOD_END", J$3)</f>
        <v>25758077</v>
      </c>
    </row>
    <row r="190" spans="1:10" x14ac:dyDescent="0.3">
      <c r="A190" s="11" t="s">
        <v>1222</v>
      </c>
      <c r="B190" s="9" t="str" cm="1">
        <f t="array" ref="B190">_xll.SNL.Clients.Office.Excel.Functions.SPG($A190, "SP_SHARES_OUT_PERIOD_END", B$3)</f>
        <v>NA</v>
      </c>
      <c r="C190" s="9" t="str" cm="1">
        <f t="array" ref="C190">_xll.SNL.Clients.Office.Excel.Functions.SPG($A190, "SP_SHARES_OUT_PERIOD_END", C$3)</f>
        <v>NA</v>
      </c>
      <c r="D190" s="9" cm="1">
        <f t="array" ref="D190">_xll.SNL.Clients.Office.Excel.Functions.SPG($A190, "SP_SHARES_OUT_PERIOD_END", D$3)</f>
        <v>175331836</v>
      </c>
      <c r="E190" s="9" cm="1">
        <f t="array" ref="E190">_xll.SNL.Clients.Office.Excel.Functions.SPG($A190, "SP_SHARES_OUT_PERIOD_END", E$3)</f>
        <v>175330314</v>
      </c>
      <c r="F190" s="9" cm="1">
        <f t="array" ref="F190">_xll.SNL.Clients.Office.Excel.Functions.SPG($A190, "SP_SHARES_OUT_PERIOD_END", F$3)</f>
        <v>175306386</v>
      </c>
      <c r="G190" s="9" cm="1">
        <f t="array" ref="G190">_xll.SNL.Clients.Office.Excel.Functions.SPG($A190, "SP_SHARES_OUT_PERIOD_END", G$3)</f>
        <v>164635150</v>
      </c>
      <c r="H190" s="9" cm="1">
        <f t="array" ref="H190">_xll.SNL.Clients.Office.Excel.Functions.SPG($A190, "SP_SHARES_OUT_PERIOD_END", H$3)</f>
        <v>156024222</v>
      </c>
      <c r="I190" s="9" cm="1">
        <f t="array" ref="I190">_xll.SNL.Clients.Office.Excel.Functions.SPG($A190, "SP_SHARES_OUT_PERIOD_END", I$3)</f>
        <v>155172501</v>
      </c>
      <c r="J190" s="9" cm="1">
        <f t="array" ref="J190">_xll.SNL.Clients.Office.Excel.Functions.SPG($A190, "SP_SHARES_OUT_PERIOD_END", J$3)</f>
        <v>148838117</v>
      </c>
    </row>
    <row r="191" spans="1:10" x14ac:dyDescent="0.3">
      <c r="A191" s="11" t="s">
        <v>1223</v>
      </c>
      <c r="B191" s="9" t="str" cm="1">
        <f t="array" ref="B191">_xll.SNL.Clients.Office.Excel.Functions.SPG($A191, "SP_SHARES_OUT_PERIOD_END", B$3)</f>
        <v>NA</v>
      </c>
      <c r="C191" s="9" cm="1">
        <f t="array" ref="C191">_xll.SNL.Clients.Office.Excel.Functions.SPG($A191, "SP_SHARES_OUT_PERIOD_END", C$3)</f>
        <v>25430000</v>
      </c>
      <c r="D191" s="9" cm="1">
        <f t="array" ref="D191">_xll.SNL.Clients.Office.Excel.Functions.SPG($A191, "SP_SHARES_OUT_PERIOD_END", D$3)</f>
        <v>25430000</v>
      </c>
      <c r="E191" s="9" cm="1">
        <f t="array" ref="E191">_xll.SNL.Clients.Office.Excel.Functions.SPG($A191, "SP_SHARES_OUT_PERIOD_END", E$3)</f>
        <v>25412000</v>
      </c>
      <c r="F191" s="9" cm="1">
        <f t="array" ref="F191">_xll.SNL.Clients.Office.Excel.Functions.SPG($A191, "SP_SHARES_OUT_PERIOD_END", F$3)</f>
        <v>25412000</v>
      </c>
      <c r="G191" s="9" cm="1">
        <f t="array" ref="G191">_xll.SNL.Clients.Office.Excel.Functions.SPG($A191, "SP_SHARES_OUT_PERIOD_END", G$3)</f>
        <v>25400000</v>
      </c>
      <c r="H191" s="9" cm="1">
        <f t="array" ref="H191">_xll.SNL.Clients.Office.Excel.Functions.SPG($A191, "SP_SHARES_OUT_PERIOD_END", H$3)</f>
        <v>25399000</v>
      </c>
      <c r="I191" s="9" cm="1">
        <f t="array" ref="I191">_xll.SNL.Clients.Office.Excel.Functions.SPG($A191, "SP_SHARES_OUT_PERIOD_END", I$3)</f>
        <v>25356000</v>
      </c>
      <c r="J191" s="9" cm="1">
        <f t="array" ref="J191">_xll.SNL.Clients.Office.Excel.Functions.SPG($A191, "SP_SHARES_OUT_PERIOD_END", J$3)</f>
        <v>25356000</v>
      </c>
    </row>
    <row r="192" spans="1:10" x14ac:dyDescent="0.3">
      <c r="A192" s="11" t="s">
        <v>1224</v>
      </c>
      <c r="B192" s="9" t="str" cm="1">
        <f t="array" ref="B192">_xll.SNL.Clients.Office.Excel.Functions.SPG($A192, "SP_SHARES_OUT_PERIOD_END", B$3)</f>
        <v>NA</v>
      </c>
      <c r="C192" s="9" t="str" cm="1">
        <f t="array" ref="C192">_xll.SNL.Clients.Office.Excel.Functions.SPG($A192, "SP_SHARES_OUT_PERIOD_END", C$3)</f>
        <v>NA</v>
      </c>
      <c r="D192" s="9" cm="1">
        <f t="array" ref="D192">_xll.SNL.Clients.Office.Excel.Functions.SPG($A192, "SP_SHARES_OUT_PERIOD_END", D$3)</f>
        <v>112848000</v>
      </c>
      <c r="E192" s="9" cm="1">
        <f t="array" ref="E192">_xll.SNL.Clients.Office.Excel.Functions.SPG($A192, "SP_SHARES_OUT_PERIOD_END", E$3)</f>
        <v>115315000</v>
      </c>
      <c r="F192" s="9" cm="1">
        <f t="array" ref="F192">_xll.SNL.Clients.Office.Excel.Functions.SPG($A192, "SP_SHARES_OUT_PERIOD_END", F$3)</f>
        <v>117064000</v>
      </c>
      <c r="G192" s="9" cm="1">
        <f t="array" ref="G192">_xll.SNL.Clients.Office.Excel.Functions.SPG($A192, "SP_SHARES_OUT_PERIOD_END", G$3)</f>
        <v>119068884</v>
      </c>
      <c r="H192" s="9" cm="1">
        <f t="array" ref="H192">_xll.SNL.Clients.Office.Excel.Functions.SPG($A192, "SP_SHARES_OUT_PERIOD_END", H$3)</f>
        <v>119662608</v>
      </c>
      <c r="I192" s="9" cm="1">
        <f t="array" ref="I192">_xll.SNL.Clients.Office.Excel.Functions.SPG($A192, "SP_SHARES_OUT_PERIOD_END", I$3)</f>
        <v>123249136</v>
      </c>
      <c r="J192" s="9" cm="1">
        <f t="array" ref="J192">_xll.SNL.Clients.Office.Excel.Functions.SPG($A192, "SP_SHARES_OUT_PERIOD_END", J$3)</f>
        <v>122953145</v>
      </c>
    </row>
    <row r="193" spans="1:10" x14ac:dyDescent="0.3">
      <c r="A193" s="11" t="s">
        <v>1225</v>
      </c>
      <c r="B193" s="9" t="str" cm="1">
        <f t="array" ref="B193">_xll.SNL.Clients.Office.Excel.Functions.SPG($A193, "SP_SHARES_OUT_PERIOD_END", B$3)</f>
        <v>NA</v>
      </c>
      <c r="C193" s="9" t="str" cm="1">
        <f t="array" ref="C193">_xll.SNL.Clients.Office.Excel.Functions.SPG($A193, "SP_SHARES_OUT_PERIOD_END", C$3)</f>
        <v>NA</v>
      </c>
      <c r="D193" s="9" cm="1">
        <f t="array" ref="D193">_xll.SNL.Clients.Office.Excel.Functions.SPG($A193, "SP_SHARES_OUT_PERIOD_END", D$3)</f>
        <v>63609122</v>
      </c>
      <c r="E193" s="9" cm="1">
        <f t="array" ref="E193">_xll.SNL.Clients.Office.Excel.Functions.SPG($A193, "SP_SHARES_OUT_PERIOD_END", E$3)</f>
        <v>64446211</v>
      </c>
      <c r="F193" s="9" cm="1">
        <f t="array" ref="F193">_xll.SNL.Clients.Office.Excel.Functions.SPG($A193, "SP_SHARES_OUT_PERIOD_END", F$3)</f>
        <v>64408959</v>
      </c>
      <c r="G193" s="9" cm="1">
        <f t="array" ref="G193">_xll.SNL.Clients.Office.Excel.Functions.SPG($A193, "SP_SHARES_OUT_PERIOD_END", G$3)</f>
        <v>65450799</v>
      </c>
      <c r="H193" s="9" cm="1">
        <f t="array" ref="H193">_xll.SNL.Clients.Office.Excel.Functions.SPG($A193, "SP_SHARES_OUT_PERIOD_END", H$3)</f>
        <v>64630922</v>
      </c>
      <c r="I193" s="9" cm="1">
        <f t="array" ref="I193">_xll.SNL.Clients.Office.Excel.Functions.SPG($A193, "SP_SHARES_OUT_PERIOD_END", I$3)</f>
        <v>64839109</v>
      </c>
      <c r="J193" s="9" cm="1">
        <f t="array" ref="J193">_xll.SNL.Clients.Office.Excel.Functions.SPG($A193, "SP_SHARES_OUT_PERIOD_END", J$3)</f>
        <v>65078462</v>
      </c>
    </row>
    <row r="194" spans="1:10" x14ac:dyDescent="0.3">
      <c r="A194" s="11" t="s">
        <v>1226</v>
      </c>
      <c r="B194" s="9" t="str" cm="1">
        <f t="array" ref="B194">_xll.SNL.Clients.Office.Excel.Functions.SPG($A194, "SP_SHARES_OUT_PERIOD_END", B$3)</f>
        <v>NA</v>
      </c>
      <c r="C194" s="9" t="str" cm="1">
        <f t="array" ref="C194">_xll.SNL.Clients.Office.Excel.Functions.SPG($A194, "SP_SHARES_OUT_PERIOD_END", C$3)</f>
        <v>NA</v>
      </c>
      <c r="D194" s="9" t="str" cm="1">
        <f t="array" ref="D194">_xll.SNL.Clients.Office.Excel.Functions.SPG($A194, "SP_SHARES_OUT_PERIOD_END", D$3)</f>
        <v>NA</v>
      </c>
      <c r="E194" s="9" t="str" cm="1">
        <f t="array" ref="E194">_xll.SNL.Clients.Office.Excel.Functions.SPG($A194, "SP_SHARES_OUT_PERIOD_END", E$3)</f>
        <v>NA</v>
      </c>
      <c r="F194" s="9" t="str" cm="1">
        <f t="array" ref="F194">_xll.SNL.Clients.Office.Excel.Functions.SPG($A194, "SP_SHARES_OUT_PERIOD_END", F$3)</f>
        <v>NA</v>
      </c>
      <c r="G194" s="9" t="str" cm="1">
        <f t="array" ref="G194">_xll.SNL.Clients.Office.Excel.Functions.SPG($A194, "SP_SHARES_OUT_PERIOD_END", G$3)</f>
        <v>NA</v>
      </c>
      <c r="H194" s="9" cm="1">
        <f t="array" ref="H194">_xll.SNL.Clients.Office.Excel.Functions.SPG($A194, "SP_SHARES_OUT_PERIOD_END", H$3)</f>
        <v>50972000</v>
      </c>
      <c r="I194" s="9" t="str" cm="1">
        <f t="array" ref="I194">_xll.SNL.Clients.Office.Excel.Functions.SPG($A194, "SP_SHARES_OUT_PERIOD_END", I$3)</f>
        <v>NA</v>
      </c>
      <c r="J194" s="9" t="str" cm="1">
        <f t="array" ref="J194">_xll.SNL.Clients.Office.Excel.Functions.SPG($A194, "SP_SHARES_OUT_PERIOD_END", J$3)</f>
        <v>NA</v>
      </c>
    </row>
    <row r="195" spans="1:10" x14ac:dyDescent="0.3">
      <c r="A195" s="11" t="s">
        <v>1227</v>
      </c>
      <c r="B195" s="9" t="str" cm="1">
        <f t="array" ref="B195">_xll.SNL.Clients.Office.Excel.Functions.SPG($A195, "SP_SHARES_OUT_PERIOD_END", B$3)</f>
        <v>NA</v>
      </c>
      <c r="C195" s="9" t="str" cm="1">
        <f t="array" ref="C195">_xll.SNL.Clients.Office.Excel.Functions.SPG($A195, "SP_SHARES_OUT_PERIOD_END", C$3)</f>
        <v>NA</v>
      </c>
      <c r="D195" s="9" cm="1">
        <f t="array" ref="D195">_xll.SNL.Clients.Office.Excel.Functions.SPG($A195, "SP_SHARES_OUT_PERIOD_END", D$3)</f>
        <v>153551386</v>
      </c>
      <c r="E195" s="9" cm="1">
        <f t="array" ref="E195">_xll.SNL.Clients.Office.Excel.Functions.SPG($A195, "SP_SHARES_OUT_PERIOD_END", E$3)</f>
        <v>153733373</v>
      </c>
      <c r="F195" s="9" cm="1">
        <f t="array" ref="F195">_xll.SNL.Clients.Office.Excel.Functions.SPG($A195, "SP_SHARES_OUT_PERIOD_END", F$3)</f>
        <v>154846563</v>
      </c>
      <c r="G195" s="9" cm="1">
        <f t="array" ref="G195">_xll.SNL.Clients.Office.Excel.Functions.SPG($A195, "SP_SHARES_OUT_PERIOD_END", G$3)</f>
        <v>154669037</v>
      </c>
      <c r="H195" s="9" cm="1">
        <f t="array" ref="H195">_xll.SNL.Clients.Office.Excel.Functions.SPG($A195, "SP_SHARES_OUT_PERIOD_END", H$3)</f>
        <v>153798815</v>
      </c>
      <c r="I195" s="9" cm="1">
        <f t="array" ref="I195">_xll.SNL.Clients.Office.Excel.Functions.SPG($A195, "SP_SHARES_OUT_PERIOD_END", I$3)</f>
        <v>153588186</v>
      </c>
      <c r="J195" s="9" cm="1">
        <f t="array" ref="J195">_xll.SNL.Clients.Office.Excel.Functions.SPG($A195, "SP_SHARES_OUT_PERIOD_END", J$3)</f>
        <v>153442421</v>
      </c>
    </row>
    <row r="196" spans="1:10" x14ac:dyDescent="0.3">
      <c r="A196" s="11" t="s">
        <v>1228</v>
      </c>
      <c r="B196" s="9" t="str" cm="1">
        <f t="array" ref="B196">_xll.SNL.Clients.Office.Excel.Functions.SPG($A196, "SP_SHARES_OUT_PERIOD_END", B$3)</f>
        <v>NA</v>
      </c>
      <c r="C196" s="9" cm="1">
        <f t="array" ref="C196">_xll.SNL.Clients.Office.Excel.Functions.SPG($A196, "SP_SHARES_OUT_PERIOD_END", C$3)</f>
        <v>132647000</v>
      </c>
      <c r="D196" s="9" cm="1">
        <f t="array" ref="D196">_xll.SNL.Clients.Office.Excel.Functions.SPG($A196, "SP_SHARES_OUT_PERIOD_END", D$3)</f>
        <v>132046000</v>
      </c>
      <c r="E196" s="9" cm="1">
        <f t="array" ref="E196">_xll.SNL.Clients.Office.Excel.Functions.SPG($A196, "SP_SHARES_OUT_PERIOD_END", E$3)</f>
        <v>130284000</v>
      </c>
      <c r="F196" s="9" cm="1">
        <f t="array" ref="F196">_xll.SNL.Clients.Office.Excel.Functions.SPG($A196, "SP_SHARES_OUT_PERIOD_END", F$3)</f>
        <v>129886000</v>
      </c>
      <c r="G196" s="9" cm="1">
        <f t="array" ref="G196">_xll.SNL.Clients.Office.Excel.Functions.SPG($A196, "SP_SHARES_OUT_PERIOD_END", G$3)</f>
        <v>128624000</v>
      </c>
      <c r="H196" s="9" cm="1">
        <f t="array" ref="H196">_xll.SNL.Clients.Office.Excel.Functions.SPG($A196, "SP_SHARES_OUT_PERIOD_END", H$3)</f>
        <v>129530000</v>
      </c>
      <c r="I196" s="9" cm="1">
        <f t="array" ref="I196">_xll.SNL.Clients.Office.Excel.Functions.SPG($A196, "SP_SHARES_OUT_PERIOD_END", I$3)</f>
        <v>127775000</v>
      </c>
      <c r="J196" s="9" cm="1">
        <f t="array" ref="J196">_xll.SNL.Clients.Office.Excel.Functions.SPG($A196, "SP_SHARES_OUT_PERIOD_END", J$3)</f>
        <v>128888000</v>
      </c>
    </row>
    <row r="197" spans="1:10" x14ac:dyDescent="0.3">
      <c r="A197" s="11" t="s">
        <v>1229</v>
      </c>
      <c r="B197" s="9" t="str" cm="1">
        <f t="array" ref="B197">_xll.SNL.Clients.Office.Excel.Functions.SPG($A197, "SP_SHARES_OUT_PERIOD_END", B$3)</f>
        <v>NA</v>
      </c>
      <c r="C197" s="9" cm="1">
        <f t="array" ref="C197">_xll.SNL.Clients.Office.Excel.Functions.SPG($A197, "SP_SHARES_OUT_PERIOD_END", C$3)</f>
        <v>55020721</v>
      </c>
      <c r="D197" s="9" cm="1">
        <f t="array" ref="D197">_xll.SNL.Clients.Office.Excel.Functions.SPG($A197, "SP_SHARES_OUT_PERIOD_END", D$3)</f>
        <v>54552869</v>
      </c>
      <c r="E197" s="9" cm="1">
        <f t="array" ref="E197">_xll.SNL.Clients.Office.Excel.Functions.SPG($A197, "SP_SHARES_OUT_PERIOD_END", E$3)</f>
        <v>54742088</v>
      </c>
      <c r="F197" s="9" cm="1">
        <f t="array" ref="F197">_xll.SNL.Clients.Office.Excel.Functions.SPG($A197, "SP_SHARES_OUT_PERIOD_END", F$3)</f>
        <v>55027480</v>
      </c>
      <c r="G197" s="9" cm="1">
        <f t="array" ref="G197">_xll.SNL.Clients.Office.Excel.Functions.SPG($A197, "SP_SHARES_OUT_PERIOD_END", G$3)</f>
        <v>55242765</v>
      </c>
      <c r="H197" s="9" cm="1">
        <f t="array" ref="H197">_xll.SNL.Clients.Office.Excel.Functions.SPG($A197, "SP_SHARES_OUT_PERIOD_END", H$3)</f>
        <v>54839740</v>
      </c>
      <c r="I197" s="9" cm="1">
        <f t="array" ref="I197">_xll.SNL.Clients.Office.Excel.Functions.SPG($A197, "SP_SHARES_OUT_PERIOD_END", I$3)</f>
        <v>55184932</v>
      </c>
      <c r="J197" s="9" cm="1">
        <f t="array" ref="J197">_xll.SNL.Clients.Office.Excel.Functions.SPG($A197, "SP_SHARES_OUT_PERIOD_END", J$3)</f>
        <v>55531242</v>
      </c>
    </row>
    <row r="198" spans="1:10" x14ac:dyDescent="0.3">
      <c r="A198" s="11" t="s">
        <v>1230</v>
      </c>
      <c r="B198" s="9" t="str" cm="1">
        <f t="array" ref="B198">_xll.SNL.Clients.Office.Excel.Functions.SPG($A198, "SP_SHARES_OUT_PERIOD_END", B$3)</f>
        <v>NA</v>
      </c>
      <c r="C198" s="9" cm="1">
        <f t="array" ref="C198">_xll.SNL.Clients.Office.Excel.Functions.SPG($A198, "SP_SHARES_OUT_PERIOD_END", C$3)</f>
        <v>46663120</v>
      </c>
      <c r="D198" s="9" cm="1">
        <f t="array" ref="D198">_xll.SNL.Clients.Office.Excel.Functions.SPG($A198, "SP_SHARES_OUT_PERIOD_END", D$3)</f>
        <v>46658019</v>
      </c>
      <c r="E198" s="9" cm="1">
        <f t="array" ref="E198">_xll.SNL.Clients.Office.Excel.Functions.SPG($A198, "SP_SHARES_OUT_PERIOD_END", E$3)</f>
        <v>46642958</v>
      </c>
      <c r="F198" s="9" cm="1">
        <f t="array" ref="F198">_xll.SNL.Clients.Office.Excel.Functions.SPG($A198, "SP_SHARES_OUT_PERIOD_END", F$3)</f>
        <v>46897378</v>
      </c>
      <c r="G198" s="9" cm="1">
        <f t="array" ref="G198">_xll.SNL.Clients.Office.Excel.Functions.SPG($A198, "SP_SHARES_OUT_PERIOD_END", G$3)</f>
        <v>46848934</v>
      </c>
      <c r="H198" s="9" cm="1">
        <f t="array" ref="H198">_xll.SNL.Clients.Office.Excel.Functions.SPG($A198, "SP_SHARES_OUT_PERIOD_END", H$3)</f>
        <v>46839159</v>
      </c>
      <c r="I198" s="9" cm="1">
        <f t="array" ref="I198">_xll.SNL.Clients.Office.Excel.Functions.SPG($A198, "SP_SHARES_OUT_PERIOD_END", I$3)</f>
        <v>46798751</v>
      </c>
      <c r="J198" s="9" cm="1">
        <f t="array" ref="J198">_xll.SNL.Clients.Office.Excel.Functions.SPG($A198, "SP_SHARES_OUT_PERIOD_END", J$3)</f>
        <v>46762626</v>
      </c>
    </row>
    <row r="199" spans="1:10" x14ac:dyDescent="0.3">
      <c r="A199" s="11" t="s">
        <v>1231</v>
      </c>
      <c r="B199" s="9" t="str" cm="1">
        <f t="array" ref="B199">_xll.SNL.Clients.Office.Excel.Functions.SPG($A199, "SP_SHARES_OUT_PERIOD_END", B$3)</f>
        <v>NA</v>
      </c>
      <c r="C199" s="9" t="str" cm="1">
        <f t="array" ref="C199">_xll.SNL.Clients.Office.Excel.Functions.SPG($A199, "SP_SHARES_OUT_PERIOD_END", C$3)</f>
        <v>NA</v>
      </c>
      <c r="D199" s="9" cm="1">
        <f t="array" ref="D199">_xll.SNL.Clients.Office.Excel.Functions.SPG($A199, "SP_SHARES_OUT_PERIOD_END", D$3)</f>
        <v>61106430</v>
      </c>
      <c r="E199" s="9" cm="1">
        <f t="array" ref="E199">_xll.SNL.Clients.Office.Excel.Functions.SPG($A199, "SP_SHARES_OUT_PERIOD_END", E$3)</f>
        <v>61146072</v>
      </c>
      <c r="F199" s="9" cm="1">
        <f t="array" ref="F199">_xll.SNL.Clients.Office.Excel.Functions.SPG($A199, "SP_SHARES_OUT_PERIOD_END", F$3)</f>
        <v>61101063</v>
      </c>
      <c r="G199" s="9" cm="1">
        <f t="array" ref="G199">_xll.SNL.Clients.Office.Excel.Functions.SPG($A199, "SP_SHARES_OUT_PERIOD_END", G$3)</f>
        <v>61000000</v>
      </c>
      <c r="H199" s="9" cm="1">
        <f t="array" ref="H199">_xll.SNL.Clients.Office.Excel.Functions.SPG($A199, "SP_SHARES_OUT_PERIOD_END", H$3)</f>
        <v>60900000</v>
      </c>
      <c r="I199" s="9" cm="1">
        <f t="array" ref="I199">_xll.SNL.Clients.Office.Excel.Functions.SPG($A199, "SP_SHARES_OUT_PERIOD_END", I$3)</f>
        <v>60992684</v>
      </c>
      <c r="J199" s="9" cm="1">
        <f t="array" ref="J199">_xll.SNL.Clients.Office.Excel.Functions.SPG($A199, "SP_SHARES_OUT_PERIOD_END", J$3)</f>
        <v>60900000</v>
      </c>
    </row>
    <row r="200" spans="1:10" x14ac:dyDescent="0.3">
      <c r="A200" s="11" t="s">
        <v>1232</v>
      </c>
      <c r="B200" s="9" t="str" cm="1">
        <f t="array" ref="B200">_xll.SNL.Clients.Office.Excel.Functions.SPG($A200, "SP_SHARES_OUT_PERIOD_END", B$3)</f>
        <v>NA</v>
      </c>
      <c r="C200" s="9" cm="1">
        <f t="array" ref="C200">_xll.SNL.Clients.Office.Excel.Functions.SPG($A200, "SP_SHARES_OUT_PERIOD_END", C$3)</f>
        <v>41347418</v>
      </c>
      <c r="D200" s="9" cm="1">
        <f t="array" ref="D200">_xll.SNL.Clients.Office.Excel.Functions.SPG($A200, "SP_SHARES_OUT_PERIOD_END", D$3)</f>
        <v>41340099</v>
      </c>
      <c r="E200" s="9" cm="1">
        <f t="array" ref="E200">_xll.SNL.Clients.Office.Excel.Functions.SPG($A200, "SP_SHARES_OUT_PERIOD_END", E$3)</f>
        <v>41187943</v>
      </c>
      <c r="F200" s="9" cm="1">
        <f t="array" ref="F200">_xll.SNL.Clients.Office.Excel.Functions.SPG($A200, "SP_SHARES_OUT_PERIOD_END", F$3)</f>
        <v>41156286</v>
      </c>
      <c r="G200" s="9" cm="1">
        <f t="array" ref="G200">_xll.SNL.Clients.Office.Excel.Functions.SPG($A200, "SP_SHARES_OUT_PERIOD_END", G$3)</f>
        <v>41109987</v>
      </c>
      <c r="H200" s="9" cm="1">
        <f t="array" ref="H200">_xll.SNL.Clients.Office.Excel.Functions.SPG($A200, "SP_SHARES_OUT_PERIOD_END", H$3)</f>
        <v>41085498</v>
      </c>
      <c r="I200" s="9" cm="1">
        <f t="array" ref="I200">_xll.SNL.Clients.Office.Excel.Functions.SPG($A200, "SP_SHARES_OUT_PERIOD_END", I$3)</f>
        <v>41082678</v>
      </c>
      <c r="J200" s="9" cm="1">
        <f t="array" ref="J200">_xll.SNL.Clients.Office.Excel.Functions.SPG($A200, "SP_SHARES_OUT_PERIOD_END", J$3)</f>
        <v>40986990</v>
      </c>
    </row>
    <row r="201" spans="1:10" x14ac:dyDescent="0.3">
      <c r="A201" s="11" t="s">
        <v>1233</v>
      </c>
      <c r="B201" s="9" t="str" cm="1">
        <f t="array" ref="B201">_xll.SNL.Clients.Office.Excel.Functions.SPG($A201, "SP_SHARES_OUT_PERIOD_END", B$3)</f>
        <v>NA</v>
      </c>
      <c r="C201" s="9" cm="1">
        <f t="array" ref="C201">_xll.SNL.Clients.Office.Excel.Functions.SPG($A201, "SP_SHARES_OUT_PERIOD_END", C$3)</f>
        <v>163868877</v>
      </c>
      <c r="D201" s="9" cm="1">
        <f t="array" ref="D201">_xll.SNL.Clients.Office.Excel.Functions.SPG($A201, "SP_SHARES_OUT_PERIOD_END", D$3)</f>
        <v>163875810</v>
      </c>
      <c r="E201" s="9" cm="1">
        <f t="array" ref="E201">_xll.SNL.Clients.Office.Excel.Functions.SPG($A201, "SP_SHARES_OUT_PERIOD_END", E$3)</f>
        <v>163865453</v>
      </c>
      <c r="F201" s="9" cm="1">
        <f t="array" ref="F201">_xll.SNL.Clients.Office.Excel.Functions.SPG($A201, "SP_SHARES_OUT_PERIOD_END", F$3)</f>
        <v>166707047</v>
      </c>
      <c r="G201" s="9" cm="1">
        <f t="array" ref="G201">_xll.SNL.Clients.Office.Excel.Functions.SPG($A201, "SP_SHARES_OUT_PERIOD_END", G$3)</f>
        <v>169302812</v>
      </c>
      <c r="H201" s="9" cm="1">
        <f t="array" ref="H201">_xll.SNL.Clients.Office.Excel.Functions.SPG($A201, "SP_SHARES_OUT_PERIOD_END", H$3)</f>
        <v>174386326</v>
      </c>
      <c r="I201" s="9" cm="1">
        <f t="array" ref="I201">_xll.SNL.Clients.Office.Excel.Functions.SPG($A201, "SP_SHARES_OUT_PERIOD_END", I$3)</f>
        <v>179756622</v>
      </c>
      <c r="J201" s="9" cm="1">
        <f t="array" ref="J201">_xll.SNL.Clients.Office.Excel.Functions.SPG($A201, "SP_SHARES_OUT_PERIOD_END", J$3)</f>
        <v>179788698</v>
      </c>
    </row>
    <row r="202" spans="1:10" x14ac:dyDescent="0.3">
      <c r="A202" s="11" t="s">
        <v>1234</v>
      </c>
      <c r="B202" s="9" t="str" cm="1">
        <f t="array" ref="B202">_xll.SNL.Clients.Office.Excel.Functions.SPG($A202, "SP_SHARES_OUT_PERIOD_END", B$3)</f>
        <v>NA</v>
      </c>
      <c r="C202" s="9" cm="1">
        <f t="array" ref="C202">_xll.SNL.Clients.Office.Excel.Functions.SPG($A202, "SP_SHARES_OUT_PERIOD_END", C$3)</f>
        <v>101758450</v>
      </c>
      <c r="D202" s="9" cm="1">
        <f t="array" ref="D202">_xll.SNL.Clients.Office.Excel.Functions.SPG($A202, "SP_SHARES_OUT_PERIOD_END", D$3)</f>
        <v>102237941</v>
      </c>
      <c r="E202" s="9" cm="1">
        <f t="array" ref="E202">_xll.SNL.Clients.Office.Excel.Functions.SPG($A202, "SP_SHARES_OUT_PERIOD_END", E$3)</f>
        <v>102297847</v>
      </c>
      <c r="F202" s="9" cm="1">
        <f t="array" ref="F202">_xll.SNL.Clients.Office.Excel.Functions.SPG($A202, "SP_SHARES_OUT_PERIOD_END", F$3)</f>
        <v>102303974</v>
      </c>
      <c r="G202" s="9" cm="1">
        <f t="array" ref="G202">_xll.SNL.Clients.Office.Excel.Functions.SPG($A202, "SP_SHARES_OUT_PERIOD_END", G$3)</f>
        <v>102114664</v>
      </c>
      <c r="H202" s="9" cm="1">
        <f t="array" ref="H202">_xll.SNL.Clients.Office.Excel.Functions.SPG($A202, "SP_SHARES_OUT_PERIOD_END", H$3)</f>
        <v>102184652</v>
      </c>
      <c r="I202" s="9" cm="1">
        <f t="array" ref="I202">_xll.SNL.Clients.Office.Excel.Functions.SPG($A202, "SP_SHARES_OUT_PERIOD_END", I$3)</f>
        <v>102444915</v>
      </c>
      <c r="J202" s="9" cm="1">
        <f t="array" ref="J202">_xll.SNL.Clients.Office.Excel.Functions.SPG($A202, "SP_SHARES_OUT_PERIOD_END", J$3)</f>
        <v>103193127</v>
      </c>
    </row>
    <row r="203" spans="1:10" x14ac:dyDescent="0.3">
      <c r="A203" s="11" t="s">
        <v>1235</v>
      </c>
      <c r="B203" s="9" t="str" cm="1">
        <f t="array" ref="B203">_xll.SNL.Clients.Office.Excel.Functions.SPG($A203, "SP_SHARES_OUT_PERIOD_END", B$3)</f>
        <v>NA</v>
      </c>
      <c r="C203" s="9" cm="1">
        <f t="array" ref="C203">_xll.SNL.Clients.Office.Excel.Functions.SPG($A203, "SP_SHARES_OUT_PERIOD_END", C$3)</f>
        <v>95494840</v>
      </c>
      <c r="D203" s="9" cm="1">
        <f t="array" ref="D203">_xll.SNL.Clients.Office.Excel.Functions.SPG($A203, "SP_SHARES_OUT_PERIOD_END", D$3)</f>
        <v>95486317</v>
      </c>
      <c r="E203" s="9" cm="1">
        <f t="array" ref="E203">_xll.SNL.Clients.Office.Excel.Functions.SPG($A203, "SP_SHARES_OUT_PERIOD_END", E$3)</f>
        <v>95486010</v>
      </c>
      <c r="F203" s="9" cm="1">
        <f t="array" ref="F203">_xll.SNL.Clients.Office.Excel.Functions.SPG($A203, "SP_SHARES_OUT_PERIOD_END", F$3)</f>
        <v>95473595</v>
      </c>
      <c r="G203" s="9" cm="1">
        <f t="array" ref="G203">_xll.SNL.Clients.Office.Excel.Functions.SPG($A203, "SP_SHARES_OUT_PERIOD_END", G$3)</f>
        <v>95141244</v>
      </c>
      <c r="H203" s="9" cm="1">
        <f t="array" ref="H203">_xll.SNL.Clients.Office.Excel.Functions.SPG($A203, "SP_SHARES_OUT_PERIOD_END", H$3)</f>
        <v>95117180</v>
      </c>
      <c r="I203" s="9" cm="1">
        <f t="array" ref="I203">_xll.SNL.Clients.Office.Excel.Functions.SPG($A203, "SP_SHARES_OUT_PERIOD_END", I$3)</f>
        <v>95185483</v>
      </c>
      <c r="J203" s="9" cm="1">
        <f t="array" ref="J203">_xll.SNL.Clients.Office.Excel.Functions.SPG($A203, "SP_SHARES_OUT_PERIOD_END", J$3)</f>
        <v>95190406</v>
      </c>
    </row>
    <row r="204" spans="1:10" x14ac:dyDescent="0.3">
      <c r="A204" s="11" t="s">
        <v>1236</v>
      </c>
      <c r="B204" s="9" t="str" cm="1">
        <f t="array" ref="B204">_xll.SNL.Clients.Office.Excel.Functions.SPG($A204, "SP_SHARES_OUT_PERIOD_END", B$3)</f>
        <v>NA</v>
      </c>
      <c r="C204" s="9" cm="1">
        <f t="array" ref="C204">_xll.SNL.Clients.Office.Excel.Functions.SPG($A204, "SP_SHARES_OUT_PERIOD_END", C$3)</f>
        <v>126422898</v>
      </c>
      <c r="D204" s="9" cm="1">
        <f t="array" ref="D204">_xll.SNL.Clients.Office.Excel.Functions.SPG($A204, "SP_SHARES_OUT_PERIOD_END", D$3)</f>
        <v>127886167</v>
      </c>
      <c r="E204" s="9" cm="1">
        <f t="array" ref="E204">_xll.SNL.Clients.Office.Excel.Functions.SPG($A204, "SP_SHARES_OUT_PERIOD_END", E$3)</f>
        <v>127879012</v>
      </c>
      <c r="F204" s="9" cm="1">
        <f t="array" ref="F204">_xll.SNL.Clients.Office.Excel.Functions.SPG($A204, "SP_SHARES_OUT_PERIOD_END", F$3)</f>
        <v>127841908</v>
      </c>
      <c r="G204" s="9" cm="1">
        <f t="array" ref="G204">_xll.SNL.Clients.Office.Excel.Functions.SPG($A204, "SP_SHARES_OUT_PERIOD_END", G$3)</f>
        <v>127618761</v>
      </c>
      <c r="H204" s="9" cm="1">
        <f t="array" ref="H204">_xll.SNL.Clients.Office.Excel.Functions.SPG($A204, "SP_SHARES_OUT_PERIOD_END", H$3)</f>
        <v>127609934</v>
      </c>
      <c r="I204" s="9" cm="1">
        <f t="array" ref="I204">_xll.SNL.Clients.Office.Excel.Functions.SPG($A204, "SP_SHARES_OUT_PERIOD_END", I$3)</f>
        <v>127608037</v>
      </c>
      <c r="J204" s="9" cm="1">
        <f t="array" ref="J204">_xll.SNL.Clients.Office.Excel.Functions.SPG($A204, "SP_SHARES_OUT_PERIOD_END", J$3)</f>
        <v>127573680</v>
      </c>
    </row>
    <row r="205" spans="1:10" x14ac:dyDescent="0.3">
      <c r="A205" s="11" t="s">
        <v>1237</v>
      </c>
      <c r="B205" s="9" t="str" cm="1">
        <f t="array" ref="B205">_xll.SNL.Clients.Office.Excel.Functions.SPG($A205, "SP_SHARES_OUT_PERIOD_END", B$3)</f>
        <v>NA</v>
      </c>
      <c r="C205" s="9" t="str" cm="1">
        <f t="array" ref="C205">_xll.SNL.Clients.Office.Excel.Functions.SPG($A205, "SP_SHARES_OUT_PERIOD_END", C$3)</f>
        <v>NA</v>
      </c>
      <c r="D205" s="9" cm="1">
        <f t="array" ref="D205">_xll.SNL.Clients.Office.Excel.Functions.SPG($A205, "SP_SHARES_OUT_PERIOD_END", D$3)</f>
        <v>94881046</v>
      </c>
      <c r="E205" s="9" cm="1">
        <f t="array" ref="E205">_xll.SNL.Clients.Office.Excel.Functions.SPG($A205, "SP_SHARES_OUT_PERIOD_END", E$3)</f>
        <v>94840224</v>
      </c>
      <c r="F205" s="9" cm="1">
        <f t="array" ref="F205">_xll.SNL.Clients.Office.Excel.Functions.SPG($A205, "SP_SHARES_OUT_PERIOD_END", F$3)</f>
        <v>94708399</v>
      </c>
      <c r="G205" s="9" cm="1">
        <f t="array" ref="G205">_xll.SNL.Clients.Office.Excel.Functions.SPG($A205, "SP_SHARES_OUT_PERIOD_END", G$3)</f>
        <v>94223676</v>
      </c>
      <c r="H205" s="9" cm="1">
        <f t="array" ref="H205">_xll.SNL.Clients.Office.Excel.Functions.SPG($A205, "SP_SHARES_OUT_PERIOD_END", H$3)</f>
        <v>94161807</v>
      </c>
      <c r="I205" s="9" cm="1">
        <f t="array" ref="I205">_xll.SNL.Clients.Office.Excel.Functions.SPG($A205, "SP_SHARES_OUT_PERIOD_END", I$3)</f>
        <v>94154039</v>
      </c>
      <c r="J205" s="9" cm="1">
        <f t="array" ref="J205">_xll.SNL.Clients.Office.Excel.Functions.SPG($A205, "SP_SHARES_OUT_PERIOD_END", J$3)</f>
        <v>93914844</v>
      </c>
    </row>
    <row r="206" spans="1:10" x14ac:dyDescent="0.3">
      <c r="A206" s="11" t="s">
        <v>1238</v>
      </c>
      <c r="B206" s="9" t="str" cm="1">
        <f t="array" ref="B206">_xll.SNL.Clients.Office.Excel.Functions.SPG($A206, "SP_SHARES_OUT_PERIOD_END", B$3)</f>
        <v>NA</v>
      </c>
      <c r="C206" s="9" cm="1">
        <f t="array" ref="C206">_xll.SNL.Clients.Office.Excel.Functions.SPG($A206, "SP_SHARES_OUT_PERIOD_END", C$3)</f>
        <v>77267000</v>
      </c>
      <c r="D206" s="9" cm="1">
        <f t="array" ref="D206">_xll.SNL.Clients.Office.Excel.Functions.SPG($A206, "SP_SHARES_OUT_PERIOD_END", D$3)</f>
        <v>77447989</v>
      </c>
      <c r="E206" s="9" cm="1">
        <f t="array" ref="E206">_xll.SNL.Clients.Office.Excel.Functions.SPG($A206, "SP_SHARES_OUT_PERIOD_END", E$3)</f>
        <v>77281052</v>
      </c>
      <c r="F206" s="9" cm="1">
        <f t="array" ref="F206">_xll.SNL.Clients.Office.Excel.Functions.SPG($A206, "SP_SHARES_OUT_PERIOD_END", F$3)</f>
        <v>77241118</v>
      </c>
      <c r="G206" s="9" cm="1">
        <f t="array" ref="G206">_xll.SNL.Clients.Office.Excel.Functions.SPG($A206, "SP_SHARES_OUT_PERIOD_END", G$3)</f>
        <v>77376903</v>
      </c>
      <c r="H206" s="9" cm="1">
        <f t="array" ref="H206">_xll.SNL.Clients.Office.Excel.Functions.SPG($A206, "SP_SHARES_OUT_PERIOD_END", H$3)</f>
        <v>77839317</v>
      </c>
      <c r="I206" s="9" cm="1">
        <f t="array" ref="I206">_xll.SNL.Clients.Office.Excel.Functions.SPG($A206, "SP_SHARES_OUT_PERIOD_END", I$3)</f>
        <v>77184012</v>
      </c>
      <c r="J206" s="9" cm="1">
        <f t="array" ref="J206">_xll.SNL.Clients.Office.Excel.Functions.SPG($A206, "SP_SHARES_OUT_PERIOD_END", J$3)</f>
        <v>77142023</v>
      </c>
    </row>
    <row r="207" spans="1:10" x14ac:dyDescent="0.3">
      <c r="A207" s="11" t="s">
        <v>1239</v>
      </c>
      <c r="B207" s="9" t="str" cm="1">
        <f t="array" ref="B207">_xll.SNL.Clients.Office.Excel.Functions.SPG($A207, "SP_SHARES_OUT_PERIOD_END", B$3)</f>
        <v>NA</v>
      </c>
      <c r="C207" s="9" t="str" cm="1">
        <f t="array" ref="C207">_xll.SNL.Clients.Office.Excel.Functions.SPG($A207, "SP_SHARES_OUT_PERIOD_END", C$3)</f>
        <v>NA</v>
      </c>
      <c r="D207" s="9" cm="1">
        <f t="array" ref="D207">_xll.SNL.Clients.Office.Excel.Functions.SPG($A207, "SP_SHARES_OUT_PERIOD_END", D$3)</f>
        <v>89700000</v>
      </c>
      <c r="E207" s="9" cm="1">
        <f t="array" ref="E207">_xll.SNL.Clients.Office.Excel.Functions.SPG($A207, "SP_SHARES_OUT_PERIOD_END", E$3)</f>
        <v>89500000</v>
      </c>
      <c r="F207" s="9" cm="1">
        <f t="array" ref="F207">_xll.SNL.Clients.Office.Excel.Functions.SPG($A207, "SP_SHARES_OUT_PERIOD_END", F$3)</f>
        <v>89400000</v>
      </c>
      <c r="G207" s="9" cm="1">
        <f t="array" ref="G207">_xll.SNL.Clients.Office.Excel.Functions.SPG($A207, "SP_SHARES_OUT_PERIOD_END", G$3)</f>
        <v>88800000</v>
      </c>
      <c r="H207" s="9" cm="1">
        <f t="array" ref="H207">_xll.SNL.Clients.Office.Excel.Functions.SPG($A207, "SP_SHARES_OUT_PERIOD_END", H$3)</f>
        <v>88800000</v>
      </c>
      <c r="I207" s="9" cm="1">
        <f t="array" ref="I207">_xll.SNL.Clients.Office.Excel.Functions.SPG($A207, "SP_SHARES_OUT_PERIOD_END", I$3)</f>
        <v>88800000</v>
      </c>
      <c r="J207" s="9" cm="1">
        <f t="array" ref="J207">_xll.SNL.Clients.Office.Excel.Functions.SPG($A207, "SP_SHARES_OUT_PERIOD_END", J$3)</f>
        <v>88800000</v>
      </c>
    </row>
    <row r="208" spans="1:10" x14ac:dyDescent="0.3">
      <c r="A208" s="11" t="s">
        <v>1240</v>
      </c>
      <c r="B208" s="9" t="str" cm="1">
        <f t="array" ref="B208">_xll.SNL.Clients.Office.Excel.Functions.SPG($A208, "SP_SHARES_OUT_PERIOD_END", B$3)</f>
        <v>NA</v>
      </c>
      <c r="C208" s="9" t="str" cm="1">
        <f t="array" ref="C208">_xll.SNL.Clients.Office.Excel.Functions.SPG($A208, "SP_SHARES_OUT_PERIOD_END", C$3)</f>
        <v>NA</v>
      </c>
      <c r="D208" s="9" cm="1">
        <f t="array" ref="D208">_xll.SNL.Clients.Office.Excel.Functions.SPG($A208, "SP_SHARES_OUT_PERIOD_END", D$3)</f>
        <v>28689172</v>
      </c>
      <c r="E208" s="9" cm="1">
        <f t="array" ref="E208">_xll.SNL.Clients.Office.Excel.Functions.SPG($A208, "SP_SHARES_OUT_PERIOD_END", E$3)</f>
        <v>27698891</v>
      </c>
      <c r="F208" s="9" cm="1">
        <f t="array" ref="F208">_xll.SNL.Clients.Office.Excel.Functions.SPG($A208, "SP_SHARES_OUT_PERIOD_END", F$3)</f>
        <v>26438420</v>
      </c>
      <c r="G208" s="9" cm="1">
        <f t="array" ref="G208">_xll.SNL.Clients.Office.Excel.Functions.SPG($A208, "SP_SHARES_OUT_PERIOD_END", G$3)</f>
        <v>25670663</v>
      </c>
      <c r="H208" s="9" cm="1">
        <f t="array" ref="H208">_xll.SNL.Clients.Office.Excel.Functions.SPG($A208, "SP_SHARES_OUT_PERIOD_END", H$3)</f>
        <v>25662063</v>
      </c>
      <c r="I208" s="9" cm="1">
        <f t="array" ref="I208">_xll.SNL.Clients.Office.Excel.Functions.SPG($A208, "SP_SHARES_OUT_PERIOD_END", I$3)</f>
        <v>25785593</v>
      </c>
      <c r="J208" s="9" cm="1">
        <f t="array" ref="J208">_xll.SNL.Clients.Office.Excel.Functions.SPG($A208, "SP_SHARES_OUT_PERIOD_END", J$3)</f>
        <v>26052877</v>
      </c>
    </row>
    <row r="209" spans="1:10" x14ac:dyDescent="0.3">
      <c r="A209" s="11" t="s">
        <v>1241</v>
      </c>
      <c r="B209" s="9" t="str" cm="1">
        <f t="array" ref="B209">_xll.SNL.Clients.Office.Excel.Functions.SPG($A209, "SP_SHARES_OUT_PERIOD_END", B$3)</f>
        <v>NA</v>
      </c>
      <c r="C209" s="9" t="str" cm="1">
        <f t="array" ref="C209">_xll.SNL.Clients.Office.Excel.Functions.SPG($A209, "SP_SHARES_OUT_PERIOD_END", C$3)</f>
        <v>NA</v>
      </c>
      <c r="D209" s="9" cm="1">
        <f t="array" ref="D209">_xll.SNL.Clients.Office.Excel.Functions.SPG($A209, "SP_SHARES_OUT_PERIOD_END", D$3)</f>
        <v>96510405</v>
      </c>
      <c r="E209" s="9" cm="1">
        <f t="array" ref="E209">_xll.SNL.Clients.Office.Excel.Functions.SPG($A209, "SP_SHARES_OUT_PERIOD_END", E$3)</f>
        <v>92102202</v>
      </c>
      <c r="F209" s="9" cm="1">
        <f t="array" ref="F209">_xll.SNL.Clients.Office.Excel.Functions.SPG($A209, "SP_SHARES_OUT_PERIOD_END", F$3)</f>
        <v>91989203</v>
      </c>
      <c r="G209" s="9" cm="1">
        <f t="array" ref="G209">_xll.SNL.Clients.Office.Excel.Functions.SPG($A209, "SP_SHARES_OUT_PERIOD_END", G$3)</f>
        <v>91617477</v>
      </c>
      <c r="H209" s="9" cm="1">
        <f t="array" ref="H209">_xll.SNL.Clients.Office.Excel.Functions.SPG($A209, "SP_SHARES_OUT_PERIOD_END", H$3)</f>
        <v>90565195</v>
      </c>
      <c r="I209" s="9" cm="1">
        <f t="array" ref="I209">_xll.SNL.Clients.Office.Excel.Functions.SPG($A209, "SP_SHARES_OUT_PERIOD_END", I$3)</f>
        <v>90565846</v>
      </c>
      <c r="J209" s="9" cm="1">
        <f t="array" ref="J209">_xll.SNL.Clients.Office.Excel.Functions.SPG($A209, "SP_SHARES_OUT_PERIOD_END", J$3)</f>
        <v>86088900</v>
      </c>
    </row>
    <row r="210" spans="1:10" x14ac:dyDescent="0.3">
      <c r="A210" s="11" t="s">
        <v>1242</v>
      </c>
      <c r="B210" s="9" t="str" cm="1">
        <f t="array" ref="B210">_xll.SNL.Clients.Office.Excel.Functions.SPG($A210, "SP_SHARES_OUT_PERIOD_END", B$3)</f>
        <v>NA</v>
      </c>
      <c r="C210" s="9" t="str" cm="1">
        <f t="array" ref="C210">_xll.SNL.Clients.Office.Excel.Functions.SPG($A210, "SP_SHARES_OUT_PERIOD_END", C$3)</f>
        <v>NA</v>
      </c>
      <c r="D210" s="9" cm="1">
        <f t="array" ref="D210">_xll.SNL.Clients.Office.Excel.Functions.SPG($A210, "SP_SHARES_OUT_PERIOD_END", D$3)</f>
        <v>41683000</v>
      </c>
      <c r="E210" s="9" cm="1">
        <f t="array" ref="E210">_xll.SNL.Clients.Office.Excel.Functions.SPG($A210, "SP_SHARES_OUT_PERIOD_END", E$3)</f>
        <v>41682000</v>
      </c>
      <c r="F210" s="9" cm="1">
        <f t="array" ref="F210">_xll.SNL.Clients.Office.Excel.Functions.SPG($A210, "SP_SHARES_OUT_PERIOD_END", F$3)</f>
        <v>41616000</v>
      </c>
      <c r="G210" s="9" cm="1">
        <f t="array" ref="G210">_xll.SNL.Clients.Office.Excel.Functions.SPG($A210, "SP_SHARES_OUT_PERIOD_END", G$3)</f>
        <v>41953938</v>
      </c>
      <c r="H210" s="9" cm="1">
        <f t="array" ref="H210">_xll.SNL.Clients.Office.Excel.Functions.SPG($A210, "SP_SHARES_OUT_PERIOD_END", H$3)</f>
        <v>42380363</v>
      </c>
      <c r="I210" s="9" cm="1">
        <f t="array" ref="I210">_xll.SNL.Clients.Office.Excel.Functions.SPG($A210, "SP_SHARES_OUT_PERIOD_END", I$3)</f>
        <v>42354348</v>
      </c>
      <c r="J210" s="9" cm="1">
        <f t="array" ref="J210">_xll.SNL.Clients.Office.Excel.Functions.SPG($A210, "SP_SHARES_OUT_PERIOD_END", J$3)</f>
        <v>42303000</v>
      </c>
    </row>
    <row r="211" spans="1:10" x14ac:dyDescent="0.3">
      <c r="A211" s="11" t="s">
        <v>1243</v>
      </c>
      <c r="B211" s="9" t="str" cm="1">
        <f t="array" ref="B211">_xll.SNL.Clients.Office.Excel.Functions.SPG($A211, "SP_SHARES_OUT_PERIOD_END", B$3)</f>
        <v>NA</v>
      </c>
      <c r="C211" s="9" t="str" cm="1">
        <f t="array" ref="C211">_xll.SNL.Clients.Office.Excel.Functions.SPG($A211, "SP_SHARES_OUT_PERIOD_END", C$3)</f>
        <v>NA</v>
      </c>
      <c r="D211" s="9" cm="1">
        <f t="array" ref="D211">_xll.SNL.Clients.Office.Excel.Functions.SPG($A211, "SP_SHARES_OUT_PERIOD_END", D$3)</f>
        <v>83066789</v>
      </c>
      <c r="E211" s="9" cm="1">
        <f t="array" ref="E211">_xll.SNL.Clients.Office.Excel.Functions.SPG($A211, "SP_SHARES_OUT_PERIOD_END", E$3)</f>
        <v>83054639</v>
      </c>
      <c r="F211" s="9" cm="1">
        <f t="array" ref="F211">_xll.SNL.Clients.Office.Excel.Functions.SPG($A211, "SP_SHARES_OUT_PERIOD_END", F$3)</f>
        <v>83254483</v>
      </c>
      <c r="G211" s="9" cm="1">
        <f t="array" ref="G211">_xll.SNL.Clients.Office.Excel.Functions.SPG($A211, "SP_SHARES_OUT_PERIOD_END", G$3)</f>
        <v>82751913</v>
      </c>
      <c r="H211" s="9" cm="1">
        <f t="array" ref="H211">_xll.SNL.Clients.Office.Excel.Functions.SPG($A211, "SP_SHARES_OUT_PERIOD_END", H$3)</f>
        <v>83019881</v>
      </c>
      <c r="I211" s="9" cm="1">
        <f t="array" ref="I211">_xll.SNL.Clients.Office.Excel.Functions.SPG($A211, "SP_SHARES_OUT_PERIOD_END", I$3)</f>
        <v>83019881</v>
      </c>
      <c r="J211" s="9" cm="1">
        <f t="array" ref="J211">_xll.SNL.Clients.Office.Excel.Functions.SPG($A211, "SP_SHARES_OUT_PERIOD_END", J$3)</f>
        <v>83363971</v>
      </c>
    </row>
    <row r="212" spans="1:10" x14ac:dyDescent="0.3">
      <c r="A212" s="11" t="s">
        <v>1244</v>
      </c>
      <c r="B212" s="9" t="str" cm="1">
        <f t="array" ref="B212">_xll.SNL.Clients.Office.Excel.Functions.SPG($A212, "SP_SHARES_OUT_PERIOD_END", B$3)</f>
        <v>NA</v>
      </c>
      <c r="C212" s="9" t="str" cm="1">
        <f t="array" ref="C212">_xll.SNL.Clients.Office.Excel.Functions.SPG($A212, "SP_SHARES_OUT_PERIOD_END", C$3)</f>
        <v>NA</v>
      </c>
      <c r="D212" s="9" cm="1">
        <f t="array" ref="D212">_xll.SNL.Clients.Office.Excel.Functions.SPG($A212, "SP_SHARES_OUT_PERIOD_END", D$3)</f>
        <v>45687000</v>
      </c>
      <c r="E212" s="9" cm="1">
        <f t="array" ref="E212">_xll.SNL.Clients.Office.Excel.Functions.SPG($A212, "SP_SHARES_OUT_PERIOD_END", E$3)</f>
        <v>45749000</v>
      </c>
      <c r="F212" s="9" cm="1">
        <f t="array" ref="F212">_xll.SNL.Clients.Office.Excel.Functions.SPG($A212, "SP_SHARES_OUT_PERIOD_END", F$3)</f>
        <v>46093000</v>
      </c>
      <c r="G212" s="9" cm="1">
        <f t="array" ref="G212">_xll.SNL.Clients.Office.Excel.Functions.SPG($A212, "SP_SHARES_OUT_PERIOD_END", G$3)</f>
        <v>46067000</v>
      </c>
      <c r="H212" s="9" cm="1">
        <f t="array" ref="H212">_xll.SNL.Clients.Office.Excel.Functions.SPG($A212, "SP_SHARES_OUT_PERIOD_END", H$3)</f>
        <v>46208000</v>
      </c>
      <c r="I212" s="9" cm="1">
        <f t="array" ref="I212">_xll.SNL.Clients.Office.Excel.Functions.SPG($A212, "SP_SHARES_OUT_PERIOD_END", I$3)</f>
        <v>46257000</v>
      </c>
      <c r="J212" s="9" cm="1">
        <f t="array" ref="J212">_xll.SNL.Clients.Office.Excel.Functions.SPG($A212, "SP_SHARES_OUT_PERIOD_END", J$3)</f>
        <v>46138000</v>
      </c>
    </row>
    <row r="213" spans="1:10" x14ac:dyDescent="0.3">
      <c r="A213" s="11" t="s">
        <v>1245</v>
      </c>
      <c r="B213" s="9" t="str" cm="1">
        <f t="array" ref="B213">_xll.SNL.Clients.Office.Excel.Functions.SPG($A213, "SP_SHARES_OUT_PERIOD_END", B$3)</f>
        <v>NA</v>
      </c>
      <c r="C213" s="9" t="str" cm="1">
        <f t="array" ref="C213">_xll.SNL.Clients.Office.Excel.Functions.SPG($A213, "SP_SHARES_OUT_PERIOD_END", C$3)</f>
        <v>NA</v>
      </c>
      <c r="D213" s="9" cm="1">
        <f t="array" ref="D213">_xll.SNL.Clients.Office.Excel.Functions.SPG($A213, "SP_SHARES_OUT_PERIOD_END", D$3)</f>
        <v>47939120</v>
      </c>
      <c r="E213" s="9" cm="1">
        <f t="array" ref="E213">_xll.SNL.Clients.Office.Excel.Functions.SPG($A213, "SP_SHARES_OUT_PERIOD_END", E$3)</f>
        <v>47935668</v>
      </c>
      <c r="F213" s="9" cm="1">
        <f t="array" ref="F213">_xll.SNL.Clients.Office.Excel.Functions.SPG($A213, "SP_SHARES_OUT_PERIOD_END", F$3)</f>
        <v>47896132</v>
      </c>
      <c r="G213" s="9" cm="1">
        <f t="array" ref="G213">_xll.SNL.Clients.Office.Excel.Functions.SPG($A213, "SP_SHARES_OUT_PERIOD_END", G$3)</f>
        <v>47629018</v>
      </c>
      <c r="H213" s="9" cm="1">
        <f t="array" ref="H213">_xll.SNL.Clients.Office.Excel.Functions.SPG($A213, "SP_SHARES_OUT_PERIOD_END", H$3)</f>
        <v>48126478</v>
      </c>
      <c r="I213" s="9" cm="1">
        <f t="array" ref="I213">_xll.SNL.Clients.Office.Excel.Functions.SPG($A213, "SP_SHARES_OUT_PERIOD_END", I$3)</f>
        <v>48086949</v>
      </c>
      <c r="J213" s="9" cm="1">
        <f t="array" ref="J213">_xll.SNL.Clients.Office.Excel.Functions.SPG($A213, "SP_SHARES_OUT_PERIOD_END", J$3)</f>
        <v>47998746</v>
      </c>
    </row>
    <row r="214" spans="1:10" x14ac:dyDescent="0.3">
      <c r="A214" s="11" t="s">
        <v>1246</v>
      </c>
      <c r="B214" s="9" t="str" cm="1">
        <f t="array" ref="B214">_xll.SNL.Clients.Office.Excel.Functions.SPG($A214, "SP_SHARES_OUT_PERIOD_END", B$3)</f>
        <v>NA</v>
      </c>
      <c r="C214" s="9" t="str" cm="1">
        <f t="array" ref="C214">_xll.SNL.Clients.Office.Excel.Functions.SPG($A214, "SP_SHARES_OUT_PERIOD_END", C$3)</f>
        <v>NA</v>
      </c>
      <c r="D214" s="9" cm="1">
        <f t="array" ref="D214">_xll.SNL.Clients.Office.Excel.Functions.SPG($A214, "SP_SHARES_OUT_PERIOD_END", D$3)</f>
        <v>75782534</v>
      </c>
      <c r="E214" s="9" cm="1">
        <f t="array" ref="E214">_xll.SNL.Clients.Office.Excel.Functions.SPG($A214, "SP_SHARES_OUT_PERIOD_END", E$3)</f>
        <v>77049920</v>
      </c>
      <c r="F214" s="9" cm="1">
        <f t="array" ref="F214">_xll.SNL.Clients.Office.Excel.Functions.SPG($A214, "SP_SHARES_OUT_PERIOD_END", F$3)</f>
        <v>78296296</v>
      </c>
      <c r="G214" s="9" cm="1">
        <f t="array" ref="G214">_xll.SNL.Clients.Office.Excel.Functions.SPG($A214, "SP_SHARES_OUT_PERIOD_END", G$3)</f>
        <v>78378511</v>
      </c>
      <c r="H214" s="9" cm="1">
        <f t="array" ref="H214">_xll.SNL.Clients.Office.Excel.Functions.SPG($A214, "SP_SHARES_OUT_PERIOD_END", H$3)</f>
        <v>79617524</v>
      </c>
      <c r="I214" s="9" cm="1">
        <f t="array" ref="I214">_xll.SNL.Clients.Office.Excel.Functions.SPG($A214, "SP_SHARES_OUT_PERIOD_END", I$3)</f>
        <v>80793358</v>
      </c>
      <c r="J214" s="9" cm="1">
        <f t="array" ref="J214">_xll.SNL.Clients.Office.Excel.Functions.SPG($A214, "SP_SHARES_OUT_PERIOD_END", J$3)</f>
        <v>81723843</v>
      </c>
    </row>
    <row r="215" spans="1:10" x14ac:dyDescent="0.3">
      <c r="A215" s="11" t="s">
        <v>1247</v>
      </c>
      <c r="B215" s="9" t="str" cm="1">
        <f t="array" ref="B215">_xll.SNL.Clients.Office.Excel.Functions.SPG($A215, "SP_SHARES_OUT_PERIOD_END", B$3)</f>
        <v>NA</v>
      </c>
      <c r="C215" s="9" t="str" cm="1">
        <f t="array" ref="C215">_xll.SNL.Clients.Office.Excel.Functions.SPG($A215, "SP_SHARES_OUT_PERIOD_END", C$3)</f>
        <v>NA</v>
      </c>
      <c r="D215" s="9" cm="1">
        <f t="array" ref="D215">_xll.SNL.Clients.Office.Excel.Functions.SPG($A215, "SP_SHARES_OUT_PERIOD_END", D$3)</f>
        <v>30537000</v>
      </c>
      <c r="E215" s="9" cm="1">
        <f t="array" ref="E215">_xll.SNL.Clients.Office.Excel.Functions.SPG($A215, "SP_SHARES_OUT_PERIOD_END", E$3)</f>
        <v>30262000</v>
      </c>
      <c r="F215" s="9" cm="1">
        <f t="array" ref="F215">_xll.SNL.Clients.Office.Excel.Functions.SPG($A215, "SP_SHARES_OUT_PERIOD_END", F$3)</f>
        <v>29890000</v>
      </c>
      <c r="G215" s="9" cm="1">
        <f t="array" ref="G215">_xll.SNL.Clients.Office.Excel.Functions.SPG($A215, "SP_SHARES_OUT_PERIOD_END", G$3)</f>
        <v>29653000</v>
      </c>
      <c r="H215" s="9" cm="1">
        <f t="array" ref="H215">_xll.SNL.Clients.Office.Excel.Functions.SPG($A215, "SP_SHARES_OUT_PERIOD_END", H$3)</f>
        <v>30035000</v>
      </c>
      <c r="I215" s="9" cm="1">
        <f t="array" ref="I215">_xll.SNL.Clients.Office.Excel.Functions.SPG($A215, "SP_SHARES_OUT_PERIOD_END", I$3)</f>
        <v>29917000</v>
      </c>
      <c r="J215" s="9" cm="1">
        <f t="array" ref="J215">_xll.SNL.Clients.Office.Excel.Functions.SPG($A215, "SP_SHARES_OUT_PERIOD_END", J$3)</f>
        <v>29692000</v>
      </c>
    </row>
    <row r="216" spans="1:10" x14ac:dyDescent="0.3">
      <c r="A216" s="11" t="s">
        <v>1248</v>
      </c>
      <c r="B216" s="9" t="str" cm="1">
        <f t="array" ref="B216">_xll.SNL.Clients.Office.Excel.Functions.SPG($A216, "SP_SHARES_OUT_PERIOD_END", B$3)</f>
        <v>NA</v>
      </c>
      <c r="C216" s="9" cm="1">
        <f t="array" ref="C216">_xll.SNL.Clients.Office.Excel.Functions.SPG($A216, "SP_SHARES_OUT_PERIOD_END", C$3)</f>
        <v>182089000</v>
      </c>
      <c r="D216" s="9" cm="1">
        <f t="array" ref="D216">_xll.SNL.Clients.Office.Excel.Functions.SPG($A216, "SP_SHARES_OUT_PERIOD_END", D$3)</f>
        <v>181956521</v>
      </c>
      <c r="E216" s="9" cm="1">
        <f t="array" ref="E216">_xll.SNL.Clients.Office.Excel.Functions.SPG($A216, "SP_SHARES_OUT_PERIOD_END", E$3)</f>
        <v>181831078</v>
      </c>
      <c r="F216" s="9" cm="1">
        <f t="array" ref="F216">_xll.SNL.Clients.Office.Excel.Functions.SPG($A216, "SP_SHARES_OUT_PERIOD_END", F$3)</f>
        <v>162087219</v>
      </c>
      <c r="G216" s="9" cm="1">
        <f t="array" ref="G216">_xll.SNL.Clients.Office.Excel.Functions.SPG($A216, "SP_SHARES_OUT_PERIOD_END", G$3)</f>
        <v>163801411</v>
      </c>
      <c r="H216" s="9" cm="1">
        <f t="array" ref="H216">_xll.SNL.Clients.Office.Excel.Functions.SPG($A216, "SP_SHARES_OUT_PERIOD_END", H$3)</f>
        <v>164084434</v>
      </c>
      <c r="I216" s="9" cm="1">
        <f t="array" ref="I216">_xll.SNL.Clients.Office.Excel.Functions.SPG($A216, "SP_SHARES_OUT_PERIOD_END", I$3)</f>
        <v>166096653</v>
      </c>
      <c r="J216" s="9" cm="1">
        <f t="array" ref="J216">_xll.SNL.Clients.Office.Excel.Functions.SPG($A216, "SP_SHARES_OUT_PERIOD_END", J$3)</f>
        <v>165396331</v>
      </c>
    </row>
    <row r="217" spans="1:10" x14ac:dyDescent="0.3">
      <c r="A217" s="11" t="s">
        <v>1249</v>
      </c>
      <c r="B217" s="9" t="str" cm="1">
        <f t="array" ref="B217">_xll.SNL.Clients.Office.Excel.Functions.SPG($A217, "SP_SHARES_OUT_PERIOD_END", B$3)</f>
        <v>NA</v>
      </c>
      <c r="C217" s="9" t="str" cm="1">
        <f t="array" ref="C217">_xll.SNL.Clients.Office.Excel.Functions.SPG($A217, "SP_SHARES_OUT_PERIOD_END", C$3)</f>
        <v>NA</v>
      </c>
      <c r="D217" s="9" cm="1">
        <f t="array" ref="D217">_xll.SNL.Clients.Office.Excel.Functions.SPG($A217, "SP_SHARES_OUT_PERIOD_END", D$3)</f>
        <v>43885000</v>
      </c>
      <c r="E217" s="9" cm="1">
        <f t="array" ref="E217">_xll.SNL.Clients.Office.Excel.Functions.SPG($A217, "SP_SHARES_OUT_PERIOD_END", E$3)</f>
        <v>43885000</v>
      </c>
      <c r="F217" s="9" cm="1">
        <f t="array" ref="F217">_xll.SNL.Clients.Office.Excel.Functions.SPG($A217, "SP_SHARES_OUT_PERIOD_END", F$3)</f>
        <v>44966000</v>
      </c>
      <c r="G217" s="9" cm="1">
        <f t="array" ref="G217">_xll.SNL.Clients.Office.Excel.Functions.SPG($A217, "SP_SHARES_OUT_PERIOD_END", G$3)</f>
        <v>45728000</v>
      </c>
      <c r="H217" s="9" cm="1">
        <f t="array" ref="H217">_xll.SNL.Clients.Office.Excel.Functions.SPG($A217, "SP_SHARES_OUT_PERIOD_END", H$3)</f>
        <v>45726000</v>
      </c>
      <c r="I217" s="9" cm="1">
        <f t="array" ref="I217">_xll.SNL.Clients.Office.Excel.Functions.SPG($A217, "SP_SHARES_OUT_PERIOD_END", I$3)</f>
        <v>45721000</v>
      </c>
      <c r="J217" s="9" cm="1">
        <f t="array" ref="J217">_xll.SNL.Clients.Office.Excel.Functions.SPG($A217, "SP_SHARES_OUT_PERIOD_END", J$3)</f>
        <v>45594000</v>
      </c>
    </row>
    <row r="218" spans="1:10" x14ac:dyDescent="0.3">
      <c r="A218" s="11" t="s">
        <v>1250</v>
      </c>
      <c r="B218" s="9" t="str" cm="1">
        <f t="array" ref="B218">_xll.SNL.Clients.Office.Excel.Functions.SPG($A218, "SP_SHARES_OUT_PERIOD_END", B$3)</f>
        <v>NA</v>
      </c>
      <c r="C218" s="9" cm="1">
        <f t="array" ref="C218">_xll.SNL.Clients.Office.Excel.Functions.SPG($A218, "SP_SHARES_OUT_PERIOD_END", C$3)</f>
        <v>255203987</v>
      </c>
      <c r="D218" s="9" cm="1">
        <f t="array" ref="D218">_xll.SNL.Clients.Office.Excel.Functions.SPG($A218, "SP_SHARES_OUT_PERIOD_END", D$3)</f>
        <v>254699987</v>
      </c>
      <c r="E218" s="9" cm="1">
        <f t="array" ref="E218">_xll.SNL.Clients.Office.Excel.Functions.SPG($A218, "SP_SHARES_OUT_PERIOD_END", E$3)</f>
        <v>261601984</v>
      </c>
      <c r="F218" s="9" cm="1">
        <f t="array" ref="F218">_xll.SNL.Clients.Office.Excel.Functions.SPG($A218, "SP_SHARES_OUT_PERIOD_END", F$3)</f>
        <v>261244776</v>
      </c>
      <c r="G218" s="9" cm="1">
        <f t="array" ref="G218">_xll.SNL.Clients.Office.Excel.Functions.SPG($A218, "SP_SHARES_OUT_PERIOD_END", G$3)</f>
        <v>264259788</v>
      </c>
      <c r="H218" s="9" cm="1">
        <f t="array" ref="H218">_xll.SNL.Clients.Office.Excel.Functions.SPG($A218, "SP_SHARES_OUT_PERIOD_END", H$3)</f>
        <v>264094061</v>
      </c>
      <c r="I218" s="9" cm="1">
        <f t="array" ref="I218">_xll.SNL.Clients.Office.Excel.Functions.SPG($A218, "SP_SHARES_OUT_PERIOD_END", I$3)</f>
        <v>263685743</v>
      </c>
      <c r="J218" s="9" cm="1">
        <f t="array" ref="J218">_xll.SNL.Clients.Office.Excel.Functions.SPG($A218, "SP_SHARES_OUT_PERIOD_END", J$3)</f>
        <v>284892001</v>
      </c>
    </row>
    <row r="219" spans="1:10" x14ac:dyDescent="0.3">
      <c r="A219" s="11" t="s">
        <v>1251</v>
      </c>
      <c r="B219" s="9" t="str" cm="1">
        <f t="array" ref="B219">_xll.SNL.Clients.Office.Excel.Functions.SPG($A219, "SP_SHARES_OUT_PERIOD_END", B$3)</f>
        <v>NA</v>
      </c>
      <c r="C219" s="9" t="str" cm="1">
        <f t="array" ref="C219">_xll.SNL.Clients.Office.Excel.Functions.SPG($A219, "SP_SHARES_OUT_PERIOD_END", C$3)</f>
        <v>NA</v>
      </c>
      <c r="D219" s="9" cm="1">
        <f t="array" ref="D219">_xll.SNL.Clients.Office.Excel.Functions.SPG($A219, "SP_SHARES_OUT_PERIOD_END", D$3)</f>
        <v>30976821</v>
      </c>
      <c r="E219" s="9" cm="1">
        <f t="array" ref="E219">_xll.SNL.Clients.Office.Excel.Functions.SPG($A219, "SP_SHARES_OUT_PERIOD_END", E$3)</f>
        <v>31318444</v>
      </c>
      <c r="F219" s="9" cm="1">
        <f t="array" ref="F219">_xll.SNL.Clients.Office.Excel.Functions.SPG($A219, "SP_SHARES_OUT_PERIOD_END", F$3)</f>
        <v>31629224</v>
      </c>
      <c r="G219" s="9" cm="1">
        <f t="array" ref="G219">_xll.SNL.Clients.Office.Excel.Functions.SPG($A219, "SP_SHARES_OUT_PERIOD_END", G$3)</f>
        <v>31542001</v>
      </c>
      <c r="H219" s="9" cm="1">
        <f t="array" ref="H219">_xll.SNL.Clients.Office.Excel.Functions.SPG($A219, "SP_SHARES_OUT_PERIOD_END", H$3)</f>
        <v>32795093</v>
      </c>
      <c r="I219" s="9" cm="1">
        <f t="array" ref="I219">_xll.SNL.Clients.Office.Excel.Functions.SPG($A219, "SP_SHARES_OUT_PERIOD_END", I$3)</f>
        <v>32987809</v>
      </c>
      <c r="J219" s="9" cm="1">
        <f t="array" ref="J219">_xll.SNL.Clients.Office.Excel.Functions.SPG($A219, "SP_SHARES_OUT_PERIOD_END", J$3)</f>
        <v>33126702</v>
      </c>
    </row>
    <row r="220" spans="1:10" x14ac:dyDescent="0.3">
      <c r="A220" s="11" t="s">
        <v>1252</v>
      </c>
      <c r="B220" s="9" t="str" cm="1">
        <f t="array" ref="B220">_xll.SNL.Clients.Office.Excel.Functions.SPG($A220, "SP_SHARES_OUT_PERIOD_END", B$3)</f>
        <v>NA</v>
      </c>
      <c r="C220" s="9" t="str" cm="1">
        <f t="array" ref="C220">_xll.SNL.Clients.Office.Excel.Functions.SPG($A220, "SP_SHARES_OUT_PERIOD_END", C$3)</f>
        <v>NA</v>
      </c>
      <c r="D220" s="9" cm="1">
        <f t="array" ref="D220">_xll.SNL.Clients.Office.Excel.Functions.SPG($A220, "SP_SHARES_OUT_PERIOD_END", D$3)</f>
        <v>428434170</v>
      </c>
      <c r="E220" s="9" cm="1">
        <f t="array" ref="E220">_xll.SNL.Clients.Office.Excel.Functions.SPG($A220, "SP_SHARES_OUT_PERIOD_END", E$3)</f>
        <v>434010505</v>
      </c>
      <c r="F220" s="9" cm="1">
        <f t="array" ref="F220">_xll.SNL.Clients.Office.Excel.Functions.SPG($A220, "SP_SHARES_OUT_PERIOD_END", F$3)</f>
        <v>439599677</v>
      </c>
      <c r="G220" s="9" cm="1">
        <f t="array" ref="G220">_xll.SNL.Clients.Office.Excel.Functions.SPG($A220, "SP_SHARES_OUT_PERIOD_END", G$3)</f>
        <v>446823204</v>
      </c>
      <c r="H220" s="9" cm="1">
        <f t="array" ref="H220">_xll.SNL.Clients.Office.Excel.Functions.SPG($A220, "SP_SHARES_OUT_PERIOD_END", H$3)</f>
        <v>452722552</v>
      </c>
      <c r="I220" s="9" cm="1">
        <f t="array" ref="I220">_xll.SNL.Clients.Office.Excel.Functions.SPG($A220, "SP_SHARES_OUT_PERIOD_END", I$3)</f>
        <v>466800000</v>
      </c>
      <c r="J220" s="9" cm="1">
        <f t="array" ref="J220">_xll.SNL.Clients.Office.Excel.Functions.SPG($A220, "SP_SHARES_OUT_PERIOD_END", J$3)</f>
        <v>486900000</v>
      </c>
    </row>
    <row r="221" spans="1:10" x14ac:dyDescent="0.3">
      <c r="A221" s="11" t="s">
        <v>1253</v>
      </c>
      <c r="B221" s="9" t="str" cm="1">
        <f t="array" ref="B221">_xll.SNL.Clients.Office.Excel.Functions.SPG($A221, "SP_SHARES_OUT_PERIOD_END", B$3)</f>
        <v>NA</v>
      </c>
      <c r="C221" s="9" t="str" cm="1">
        <f t="array" ref="C221">_xll.SNL.Clients.Office.Excel.Functions.SPG($A221, "SP_SHARES_OUT_PERIOD_END", C$3)</f>
        <v>NA</v>
      </c>
      <c r="D221" s="9" cm="1">
        <f t="array" ref="D221">_xll.SNL.Clients.Office.Excel.Functions.SPG($A221, "SP_SHARES_OUT_PERIOD_END", D$3)</f>
        <v>55016894</v>
      </c>
      <c r="E221" s="9" cm="1">
        <f t="array" ref="E221">_xll.SNL.Clients.Office.Excel.Functions.SPG($A221, "SP_SHARES_OUT_PERIOD_END", E$3)</f>
        <v>54184831</v>
      </c>
      <c r="F221" s="9" cm="1">
        <f t="array" ref="F221">_xll.SNL.Clients.Office.Excel.Functions.SPG($A221, "SP_SHARES_OUT_PERIOD_END", F$3)</f>
        <v>53966586</v>
      </c>
      <c r="G221" s="9" cm="1">
        <f t="array" ref="G221">_xll.SNL.Clients.Office.Excel.Functions.SPG($A221, "SP_SHARES_OUT_PERIOD_END", G$3)</f>
        <v>53952539</v>
      </c>
      <c r="H221" s="9" cm="1">
        <f t="array" ref="H221">_xll.SNL.Clients.Office.Excel.Functions.SPG($A221, "SP_SHARES_OUT_PERIOD_END", H$3)</f>
        <v>52701316</v>
      </c>
      <c r="I221" s="9" cm="1">
        <f t="array" ref="I221">_xll.SNL.Clients.Office.Excel.Functions.SPG($A221, "SP_SHARES_OUT_PERIOD_END", I$3)</f>
        <v>50500829</v>
      </c>
      <c r="J221" s="9" cm="1">
        <f t="array" ref="J221">_xll.SNL.Clients.Office.Excel.Functions.SPG($A221, "SP_SHARES_OUT_PERIOD_END", J$3)</f>
        <v>49493173</v>
      </c>
    </row>
    <row r="222" spans="1:10" x14ac:dyDescent="0.3">
      <c r="A222" s="11" t="s">
        <v>1254</v>
      </c>
      <c r="B222" s="9" t="str" cm="1">
        <f t="array" ref="B222">_xll.SNL.Clients.Office.Excel.Functions.SPG($A222, "SP_SHARES_OUT_PERIOD_END", B$3)</f>
        <v>NA</v>
      </c>
      <c r="C222" s="9" t="str" cm="1">
        <f t="array" ref="C222">_xll.SNL.Clients.Office.Excel.Functions.SPG($A222, "SP_SHARES_OUT_PERIOD_END", C$3)</f>
        <v>NA</v>
      </c>
      <c r="D222" s="9" cm="1">
        <f t="array" ref="D222">_xll.SNL.Clients.Office.Excel.Functions.SPG($A222, "SP_SHARES_OUT_PERIOD_END", D$3)</f>
        <v>30354000</v>
      </c>
      <c r="E222" s="9" cm="1">
        <f t="array" ref="E222">_xll.SNL.Clients.Office.Excel.Functions.SPG($A222, "SP_SHARES_OUT_PERIOD_END", E$3)</f>
        <v>30477000</v>
      </c>
      <c r="F222" s="9" cm="1">
        <f t="array" ref="F222">_xll.SNL.Clients.Office.Excel.Functions.SPG($A222, "SP_SHARES_OUT_PERIOD_END", F$3)</f>
        <v>30469000</v>
      </c>
      <c r="G222" s="9" cm="1">
        <f t="array" ref="G222">_xll.SNL.Clients.Office.Excel.Functions.SPG($A222, "SP_SHARES_OUT_PERIOD_END", G$3)</f>
        <v>30441000</v>
      </c>
      <c r="H222" s="9" cm="1">
        <f t="array" ref="H222">_xll.SNL.Clients.Office.Excel.Functions.SPG($A222, "SP_SHARES_OUT_PERIOD_END", H$3)</f>
        <v>30436000</v>
      </c>
      <c r="I222" s="9" cm="1">
        <f t="array" ref="I222">_xll.SNL.Clients.Office.Excel.Functions.SPG($A222, "SP_SHARES_OUT_PERIOD_END", I$3)</f>
        <v>30424000</v>
      </c>
      <c r="J222" s="9" cm="1">
        <f t="array" ref="J222">_xll.SNL.Clients.Office.Excel.Functions.SPG($A222, "SP_SHARES_OUT_PERIOD_END", J$3)</f>
        <v>30759000</v>
      </c>
    </row>
    <row r="223" spans="1:10" x14ac:dyDescent="0.3">
      <c r="A223" s="11" t="s">
        <v>1255</v>
      </c>
      <c r="B223" s="9" t="str" cm="1">
        <f t="array" ref="B223">_xll.SNL.Clients.Office.Excel.Functions.SPG($A223, "SP_SHARES_OUT_PERIOD_END", B$3)</f>
        <v>NA</v>
      </c>
      <c r="C223" s="9" t="str" cm="1">
        <f t="array" ref="C223">_xll.SNL.Clients.Office.Excel.Functions.SPG($A223, "SP_SHARES_OUT_PERIOD_END", C$3)</f>
        <v>NA</v>
      </c>
      <c r="D223" s="9" cm="1">
        <f t="array" ref="D223">_xll.SNL.Clients.Office.Excel.Functions.SPG($A223, "SP_SHARES_OUT_PERIOD_END", D$3)</f>
        <v>55094000</v>
      </c>
      <c r="E223" s="9" cm="1">
        <f t="array" ref="E223">_xll.SNL.Clients.Office.Excel.Functions.SPG($A223, "SP_SHARES_OUT_PERIOD_END", E$3)</f>
        <v>54824000</v>
      </c>
      <c r="F223" s="9" cm="1">
        <f t="array" ref="F223">_xll.SNL.Clients.Office.Excel.Functions.SPG($A223, "SP_SHARES_OUT_PERIOD_END", F$3)</f>
        <v>49847000</v>
      </c>
      <c r="G223" s="9" cm="1">
        <f t="array" ref="G223">_xll.SNL.Clients.Office.Excel.Functions.SPG($A223, "SP_SHARES_OUT_PERIOD_END", G$3)</f>
        <v>49120000</v>
      </c>
      <c r="H223" s="9" cm="1">
        <f t="array" ref="H223">_xll.SNL.Clients.Office.Excel.Functions.SPG($A223, "SP_SHARES_OUT_PERIOD_END", H$3)</f>
        <v>48720000</v>
      </c>
      <c r="I223" s="9" cm="1">
        <f t="array" ref="I223">_xll.SNL.Clients.Office.Excel.Functions.SPG($A223, "SP_SHARES_OUT_PERIOD_END", I$3)</f>
        <v>48385000</v>
      </c>
      <c r="J223" s="9" cm="1">
        <f t="array" ref="J223">_xll.SNL.Clients.Office.Excel.Functions.SPG($A223, "SP_SHARES_OUT_PERIOD_END", J$3)</f>
        <v>47941000</v>
      </c>
    </row>
    <row r="224" spans="1:10" x14ac:dyDescent="0.3">
      <c r="A224" s="11" t="s">
        <v>1256</v>
      </c>
      <c r="B224" s="9" t="str" cm="1">
        <f t="array" ref="B224">_xll.SNL.Clients.Office.Excel.Functions.SPG($A224, "SP_SHARES_OUT_PERIOD_END", B$3)</f>
        <v>NA</v>
      </c>
      <c r="C224" s="9" t="str" cm="1">
        <f t="array" ref="C224">_xll.SNL.Clients.Office.Excel.Functions.SPG($A224, "SP_SHARES_OUT_PERIOD_END", C$3)</f>
        <v>NA</v>
      </c>
      <c r="D224" s="9" cm="1">
        <f t="array" ref="D224">_xll.SNL.Clients.Office.Excel.Functions.SPG($A224, "SP_SHARES_OUT_PERIOD_END", D$3)</f>
        <v>230818198</v>
      </c>
      <c r="E224" s="9" cm="1">
        <f t="array" ref="E224">_xll.SNL.Clients.Office.Excel.Functions.SPG($A224, "SP_SHARES_OUT_PERIOD_END", E$3)</f>
        <v>230805375</v>
      </c>
      <c r="F224" s="9" cm="1">
        <f t="array" ref="F224">_xll.SNL.Clients.Office.Excel.Functions.SPG($A224, "SP_SHARES_OUT_PERIOD_END", F$3)</f>
        <v>230846571</v>
      </c>
      <c r="G224" s="9" cm="1">
        <f t="array" ref="G224">_xll.SNL.Clients.Office.Excel.Functions.SPG($A224, "SP_SHARES_OUT_PERIOD_END", G$3)</f>
        <v>230885197</v>
      </c>
      <c r="H224" s="9" cm="1">
        <f t="array" ref="H224">_xll.SNL.Clients.Office.Excel.Functions.SPG($A224, "SP_SHARES_OUT_PERIOD_END", H$3)</f>
        <v>230828875</v>
      </c>
      <c r="I224" s="9" cm="1">
        <f t="array" ref="I224">_xll.SNL.Clients.Office.Excel.Functions.SPG($A224, "SP_SHARES_OUT_PERIOD_END", I$3)</f>
        <v>104406356</v>
      </c>
      <c r="J224" s="9" cm="1">
        <f t="array" ref="J224">_xll.SNL.Clients.Office.Excel.Functions.SPG($A224, "SP_SHARES_OUT_PERIOD_END", J$3)</f>
        <v>104157910</v>
      </c>
    </row>
    <row r="225" spans="1:10" x14ac:dyDescent="0.3">
      <c r="A225" s="11" t="s">
        <v>1257</v>
      </c>
      <c r="B225" s="9" t="str" cm="1">
        <f t="array" ref="B225">_xll.SNL.Clients.Office.Excel.Functions.SPG($A225, "SP_SHARES_OUT_PERIOD_END", B$3)</f>
        <v>NA</v>
      </c>
      <c r="C225" s="9" t="str" cm="1">
        <f t="array" ref="C225">_xll.SNL.Clients.Office.Excel.Functions.SPG($A225, "SP_SHARES_OUT_PERIOD_END", C$3)</f>
        <v>NA</v>
      </c>
      <c r="D225" s="9" cm="1">
        <f t="array" ref="D225">_xll.SNL.Clients.Office.Excel.Functions.SPG($A225, "SP_SHARES_OUT_PERIOD_END", D$3)</f>
        <v>38870000</v>
      </c>
      <c r="E225" s="9" cm="1">
        <f t="array" ref="E225">_xll.SNL.Clients.Office.Excel.Functions.SPG($A225, "SP_SHARES_OUT_PERIOD_END", E$3)</f>
        <v>39282000</v>
      </c>
      <c r="F225" s="9" cm="1">
        <f t="array" ref="F225">_xll.SNL.Clients.Office.Excel.Functions.SPG($A225, "SP_SHARES_OUT_PERIOD_END", F$3)</f>
        <v>39754000</v>
      </c>
      <c r="G225" s="9" cm="1">
        <f t="array" ref="G225">_xll.SNL.Clients.Office.Excel.Functions.SPG($A225, "SP_SHARES_OUT_PERIOD_END", G$3)</f>
        <v>39881000</v>
      </c>
      <c r="H225" s="9" cm="1">
        <f t="array" ref="H225">_xll.SNL.Clients.Office.Excel.Functions.SPG($A225, "SP_SHARES_OUT_PERIOD_END", H$3)</f>
        <v>40055000</v>
      </c>
      <c r="I225" s="9" cm="1">
        <f t="array" ref="I225">_xll.SNL.Clients.Office.Excel.Functions.SPG($A225, "SP_SHARES_OUT_PERIOD_END", I$3)</f>
        <v>40606000</v>
      </c>
      <c r="J225" s="9" cm="1">
        <f t="array" ref="J225">_xll.SNL.Clients.Office.Excel.Functions.SPG($A225, "SP_SHARES_OUT_PERIOD_END", J$3)</f>
        <v>40971000</v>
      </c>
    </row>
    <row r="226" spans="1:10" x14ac:dyDescent="0.3">
      <c r="A226" s="11" t="s">
        <v>1258</v>
      </c>
      <c r="B226" s="9" t="str" cm="1">
        <f t="array" ref="B226">_xll.SNL.Clients.Office.Excel.Functions.SPG($A226, "SP_SHARES_OUT_PERIOD_END", B$3)</f>
        <v>NA</v>
      </c>
      <c r="C226" s="9" t="str" cm="1">
        <f t="array" ref="C226">_xll.SNL.Clients.Office.Excel.Functions.SPG($A226, "SP_SHARES_OUT_PERIOD_END", C$3)</f>
        <v>NA</v>
      </c>
      <c r="D226" s="9" cm="1">
        <f t="array" ref="D226">_xll.SNL.Clients.Office.Excel.Functions.SPG($A226, "SP_SHARES_OUT_PERIOD_END", D$3)</f>
        <v>126140650</v>
      </c>
      <c r="E226" s="9" cm="1">
        <f t="array" ref="E226">_xll.SNL.Clients.Office.Excel.Functions.SPG($A226, "SP_SHARES_OUT_PERIOD_END", E$3)</f>
        <v>126882774</v>
      </c>
      <c r="F226" s="9" cm="1">
        <f t="array" ref="F226">_xll.SNL.Clients.Office.Excel.Functions.SPG($A226, "SP_SHARES_OUT_PERIOD_END", F$3)</f>
        <v>128227127</v>
      </c>
      <c r="G226" s="9" cm="1">
        <f t="array" ref="G226">_xll.SNL.Clients.Office.Excel.Functions.SPG($A226, "SP_SHARES_OUT_PERIOD_END", G$3)</f>
        <v>128462343</v>
      </c>
      <c r="H226" s="9" cm="1">
        <f t="array" ref="H226">_xll.SNL.Clients.Office.Excel.Functions.SPG($A226, "SP_SHARES_OUT_PERIOD_END", H$3)</f>
        <v>128839816</v>
      </c>
      <c r="I226" s="9" cm="1">
        <f t="array" ref="I226">_xll.SNL.Clients.Office.Excel.Functions.SPG($A226, "SP_SHARES_OUT_PERIOD_END", I$3)</f>
        <v>128696883</v>
      </c>
      <c r="J226" s="9" cm="1">
        <f t="array" ref="J226">_xll.SNL.Clients.Office.Excel.Functions.SPG($A226, "SP_SHARES_OUT_PERIOD_END", J$3)</f>
        <v>128585935</v>
      </c>
    </row>
    <row r="227" spans="1:10" x14ac:dyDescent="0.3">
      <c r="A227" s="11" t="s">
        <v>1259</v>
      </c>
      <c r="B227" s="9" t="str" cm="1">
        <f t="array" ref="B227">_xll.SNL.Clients.Office.Excel.Functions.SPG($A227, "SP_SHARES_OUT_PERIOD_END", B$3)</f>
        <v>NA</v>
      </c>
      <c r="C227" s="9" t="str" cm="1">
        <f t="array" ref="C227">_xll.SNL.Clients.Office.Excel.Functions.SPG($A227, "SP_SHARES_OUT_PERIOD_END", C$3)</f>
        <v>NA</v>
      </c>
      <c r="D227" s="9" cm="1">
        <f t="array" ref="D227">_xll.SNL.Clients.Office.Excel.Functions.SPG($A227, "SP_SHARES_OUT_PERIOD_END", D$3)</f>
        <v>27563000</v>
      </c>
      <c r="E227" s="9" cm="1">
        <f t="array" ref="E227">_xll.SNL.Clients.Office.Excel.Functions.SPG($A227, "SP_SHARES_OUT_PERIOD_END", E$3)</f>
        <v>28315000</v>
      </c>
      <c r="F227" s="9" cm="1">
        <f t="array" ref="F227">_xll.SNL.Clients.Office.Excel.Functions.SPG($A227, "SP_SHARES_OUT_PERIOD_END", F$3)</f>
        <v>28949000</v>
      </c>
      <c r="G227" s="9" cm="1">
        <f t="array" ref="G227">_xll.SNL.Clients.Office.Excel.Functions.SPG($A227, "SP_SHARES_OUT_PERIOD_END", G$3)</f>
        <v>28669000</v>
      </c>
      <c r="H227" s="9" cm="1">
        <f t="array" ref="H227">_xll.SNL.Clients.Office.Excel.Functions.SPG($A227, "SP_SHARES_OUT_PERIOD_END", H$3)</f>
        <v>28616000</v>
      </c>
      <c r="I227" s="9" cm="1">
        <f t="array" ref="I227">_xll.SNL.Clients.Office.Excel.Functions.SPG($A227, "SP_SHARES_OUT_PERIOD_END", I$3)</f>
        <v>28857000</v>
      </c>
      <c r="J227" s="9" cm="1">
        <f t="array" ref="J227">_xll.SNL.Clients.Office.Excel.Functions.SPG($A227, "SP_SHARES_OUT_PERIOD_END", J$3)</f>
        <v>28837000</v>
      </c>
    </row>
    <row r="228" spans="1:10" x14ac:dyDescent="0.3">
      <c r="A228" s="11" t="s">
        <v>1260</v>
      </c>
      <c r="B228" s="9" t="str" cm="1">
        <f t="array" ref="B228">_xll.SNL.Clients.Office.Excel.Functions.SPG($A228, "SP_SHARES_OUT_PERIOD_END", B$3)</f>
        <v>NA</v>
      </c>
      <c r="C228" s="9" t="str" cm="1">
        <f t="array" ref="C228">_xll.SNL.Clients.Office.Excel.Functions.SPG($A228, "SP_SHARES_OUT_PERIOD_END", C$3)</f>
        <v>NA</v>
      </c>
      <c r="D228" s="9" cm="1">
        <f t="array" ref="D228">_xll.SNL.Clients.Office.Excel.Functions.SPG($A228, "SP_SHARES_OUT_PERIOD_END", D$3)</f>
        <v>37091000</v>
      </c>
      <c r="E228" s="9" cm="1">
        <f t="array" ref="E228">_xll.SNL.Clients.Office.Excel.Functions.SPG($A228, "SP_SHARES_OUT_PERIOD_END", E$3)</f>
        <v>36953000</v>
      </c>
      <c r="F228" s="9" cm="1">
        <f t="array" ref="F228">_xll.SNL.Clients.Office.Excel.Functions.SPG($A228, "SP_SHARES_OUT_PERIOD_END", F$3)</f>
        <v>37988000</v>
      </c>
      <c r="G228" s="9" cm="1">
        <f t="array" ref="G228">_xll.SNL.Clients.Office.Excel.Functions.SPG($A228, "SP_SHARES_OUT_PERIOD_END", G$3)</f>
        <v>37920000</v>
      </c>
      <c r="H228" s="9" cm="1">
        <f t="array" ref="H228">_xll.SNL.Clients.Office.Excel.Functions.SPG($A228, "SP_SHARES_OUT_PERIOD_END", H$3)</f>
        <v>37861000</v>
      </c>
      <c r="I228" s="9" cm="1">
        <f t="array" ref="I228">_xll.SNL.Clients.Office.Excel.Functions.SPG($A228, "SP_SHARES_OUT_PERIOD_END", I$3)</f>
        <v>37695000</v>
      </c>
      <c r="J228" s="9" cm="1">
        <f t="array" ref="J228">_xll.SNL.Clients.Office.Excel.Functions.SPG($A228, "SP_SHARES_OUT_PERIOD_END", J$3)</f>
        <v>37526000</v>
      </c>
    </row>
    <row r="229" spans="1:10" x14ac:dyDescent="0.3">
      <c r="A229" s="11" t="s">
        <v>1261</v>
      </c>
      <c r="B229" s="9" t="str" cm="1">
        <f t="array" ref="B229">_xll.SNL.Clients.Office.Excel.Functions.SPG($A229, "SP_SHARES_OUT_PERIOD_END", B$3)</f>
        <v>NA</v>
      </c>
      <c r="C229" s="9" t="str" cm="1">
        <f t="array" ref="C229">_xll.SNL.Clients.Office.Excel.Functions.SPG($A229, "SP_SHARES_OUT_PERIOD_END", C$3)</f>
        <v>NA</v>
      </c>
      <c r="D229" s="9" cm="1">
        <f t="array" ref="D229">_xll.SNL.Clients.Office.Excel.Functions.SPG($A229, "SP_SHARES_OUT_PERIOD_END", D$3)</f>
        <v>43704841</v>
      </c>
      <c r="E229" s="9" cm="1">
        <f t="array" ref="E229">_xll.SNL.Clients.Office.Excel.Functions.SPG($A229, "SP_SHARES_OUT_PERIOD_END", E$3)</f>
        <v>43686508</v>
      </c>
      <c r="F229" s="9" cm="1">
        <f t="array" ref="F229">_xll.SNL.Clients.Office.Excel.Functions.SPG($A229, "SP_SHARES_OUT_PERIOD_END", F$3)</f>
        <v>44149644</v>
      </c>
      <c r="G229" s="9" cm="1">
        <f t="array" ref="G229">_xll.SNL.Clients.Office.Excel.Functions.SPG($A229, "SP_SHARES_OUT_PERIOD_END", G$3)</f>
        <v>43944118</v>
      </c>
      <c r="H229" s="9" cm="1">
        <f t="array" ref="H229">_xll.SNL.Clients.Office.Excel.Functions.SPG($A229, "SP_SHARES_OUT_PERIOD_END", H$3)</f>
        <v>43926576</v>
      </c>
      <c r="I229" s="9" cm="1">
        <f t="array" ref="I229">_xll.SNL.Clients.Office.Excel.Functions.SPG($A229, "SP_SHARES_OUT_PERIOD_END", I$3)</f>
        <v>43918798</v>
      </c>
      <c r="J229" s="9" cm="1">
        <f t="array" ref="J229">_xll.SNL.Clients.Office.Excel.Functions.SPG($A229, "SP_SHARES_OUT_PERIOD_END", J$3)</f>
        <v>43880224</v>
      </c>
    </row>
    <row r="230" spans="1:10" x14ac:dyDescent="0.3">
      <c r="A230" s="11" t="s">
        <v>1262</v>
      </c>
      <c r="B230" s="9" t="str" cm="1">
        <f t="array" ref="B230">_xll.SNL.Clients.Office.Excel.Functions.SPG($A230, "SP_SHARES_OUT_PERIOD_END", B$3)</f>
        <v>NA</v>
      </c>
      <c r="C230" s="9" t="str" cm="1">
        <f t="array" ref="C230">_xll.SNL.Clients.Office.Excel.Functions.SPG($A230, "SP_SHARES_OUT_PERIOD_END", C$3)</f>
        <v>NA</v>
      </c>
      <c r="D230" s="9" cm="1">
        <f t="array" ref="D230">_xll.SNL.Clients.Office.Excel.Functions.SPG($A230, "SP_SHARES_OUT_PERIOD_END", D$3)</f>
        <v>44498248</v>
      </c>
      <c r="E230" s="9" cm="1">
        <f t="array" ref="E230">_xll.SNL.Clients.Office.Excel.Functions.SPG($A230, "SP_SHARES_OUT_PERIOD_END", E$3)</f>
        <v>44594451</v>
      </c>
      <c r="F230" s="9" cm="1">
        <f t="array" ref="F230">_xll.SNL.Clients.Office.Excel.Functions.SPG($A230, "SP_SHARES_OUT_PERIOD_END", F$3)</f>
        <v>45025151</v>
      </c>
      <c r="G230" s="9" cm="1">
        <f t="array" ref="G230">_xll.SNL.Clients.Office.Excel.Functions.SPG($A230, "SP_SHARES_OUT_PERIOD_END", G$3)</f>
        <v>45005175</v>
      </c>
      <c r="H230" s="9" cm="1">
        <f t="array" ref="H230">_xll.SNL.Clients.Office.Excel.Functions.SPG($A230, "SP_SHARES_OUT_PERIOD_END", H$3)</f>
        <v>45378364</v>
      </c>
      <c r="I230" s="9" cm="1">
        <f t="array" ref="I230">_xll.SNL.Clients.Office.Excel.Functions.SPG($A230, "SP_SHARES_OUT_PERIOD_END", I$3)</f>
        <v>45378678</v>
      </c>
      <c r="J230" s="9" cm="1">
        <f t="array" ref="J230">_xll.SNL.Clients.Office.Excel.Functions.SPG($A230, "SP_SHARES_OUT_PERIOD_END", J$3)</f>
        <v>45743555</v>
      </c>
    </row>
    <row r="231" spans="1:10" x14ac:dyDescent="0.3">
      <c r="A231" s="11" t="s">
        <v>1263</v>
      </c>
      <c r="B231" s="9" t="str" cm="1">
        <f t="array" ref="B231">_xll.SNL.Clients.Office.Excel.Functions.SPG($A231, "SP_SHARES_OUT_PERIOD_END", B$3)</f>
        <v>NA</v>
      </c>
      <c r="C231" s="9" t="str" cm="1">
        <f t="array" ref="C231">_xll.SNL.Clients.Office.Excel.Functions.SPG($A231, "SP_SHARES_OUT_PERIOD_END", C$3)</f>
        <v>NA</v>
      </c>
      <c r="D231" s="9" cm="1">
        <f t="array" ref="D231">_xll.SNL.Clients.Office.Excel.Functions.SPG($A231, "SP_SHARES_OUT_PERIOD_END", D$3)</f>
        <v>53751000</v>
      </c>
      <c r="E231" s="9" cm="1">
        <f t="array" ref="E231">_xll.SNL.Clients.Office.Excel.Functions.SPG($A231, "SP_SHARES_OUT_PERIOD_END", E$3)</f>
        <v>53707000</v>
      </c>
      <c r="F231" s="9" cm="1">
        <f t="array" ref="F231">_xll.SNL.Clients.Office.Excel.Functions.SPG($A231, "SP_SHARES_OUT_PERIOD_END", F$3)</f>
        <v>53158000</v>
      </c>
      <c r="G231" s="9" cm="1">
        <f t="array" ref="G231">_xll.SNL.Clients.Office.Excel.Functions.SPG($A231, "SP_SHARES_OUT_PERIOD_END", G$3)</f>
        <v>52816000</v>
      </c>
      <c r="H231" s="9" cm="1">
        <f t="array" ref="H231">_xll.SNL.Clients.Office.Excel.Functions.SPG($A231, "SP_SHARES_OUT_PERIOD_END", H$3)</f>
        <v>52415000</v>
      </c>
      <c r="I231" s="9" cm="1">
        <f t="array" ref="I231">_xll.SNL.Clients.Office.Excel.Functions.SPG($A231, "SP_SHARES_OUT_PERIOD_END", I$3)</f>
        <v>52341000</v>
      </c>
      <c r="J231" s="9" cm="1">
        <f t="array" ref="J231">_xll.SNL.Clients.Office.Excel.Functions.SPG($A231, "SP_SHARES_OUT_PERIOD_END", J$3)</f>
        <v>51994000</v>
      </c>
    </row>
    <row r="232" spans="1:10" x14ac:dyDescent="0.3">
      <c r="A232" s="11" t="s">
        <v>1264</v>
      </c>
      <c r="B232" s="9" t="str" cm="1">
        <f t="array" ref="B232">_xll.SNL.Clients.Office.Excel.Functions.SPG($A232, "SP_SHARES_OUT_PERIOD_END", B$3)</f>
        <v>NA</v>
      </c>
      <c r="C232" s="9" cm="1">
        <f t="array" ref="C232">_xll.SNL.Clients.Office.Excel.Functions.SPG($A232, "SP_SHARES_OUT_PERIOD_END", C$3)</f>
        <v>63961000</v>
      </c>
      <c r="D232" s="9" cm="1">
        <f t="array" ref="D232">_xll.SNL.Clients.Office.Excel.Functions.SPG($A232, "SP_SHARES_OUT_PERIOD_END", D$3)</f>
        <v>64652419</v>
      </c>
      <c r="E232" s="9" cm="1">
        <f t="array" ref="E232">_xll.SNL.Clients.Office.Excel.Functions.SPG($A232, "SP_SHARES_OUT_PERIOD_END", E$3)</f>
        <v>64655686</v>
      </c>
      <c r="F232" s="9" cm="1">
        <f t="array" ref="F232">_xll.SNL.Clients.Office.Excel.Functions.SPG($A232, "SP_SHARES_OUT_PERIOD_END", F$3)</f>
        <v>64616872</v>
      </c>
      <c r="G232" s="9" cm="1">
        <f t="array" ref="G232">_xll.SNL.Clients.Office.Excel.Functions.SPG($A232, "SP_SHARES_OUT_PERIOD_END", G$3)</f>
        <v>59521563</v>
      </c>
      <c r="H232" s="9" cm="1">
        <f t="array" ref="H232">_xll.SNL.Clients.Office.Excel.Functions.SPG($A232, "SP_SHARES_OUT_PERIOD_END", H$3)</f>
        <v>59513087</v>
      </c>
      <c r="I232" s="9" cm="1">
        <f t="array" ref="I232">_xll.SNL.Clients.Office.Excel.Functions.SPG($A232, "SP_SHARES_OUT_PERIOD_END", I$3)</f>
        <v>59528268</v>
      </c>
      <c r="J232" s="9" cm="1">
        <f t="array" ref="J232">_xll.SNL.Clients.Office.Excel.Functions.SPG($A232, "SP_SHARES_OUT_PERIOD_END", J$3)</f>
        <v>59512800</v>
      </c>
    </row>
    <row r="233" spans="1:10" x14ac:dyDescent="0.3">
      <c r="A233" s="11" t="s">
        <v>1265</v>
      </c>
      <c r="B233" s="9" t="str" cm="1">
        <f t="array" ref="B233">_xll.SNL.Clients.Office.Excel.Functions.SPG($A233, "SP_SHARES_OUT_PERIOD_END", B$3)</f>
        <v>NA</v>
      </c>
      <c r="C233" s="9" t="str" cm="1">
        <f t="array" ref="C233">_xll.SNL.Clients.Office.Excel.Functions.SPG($A233, "SP_SHARES_OUT_PERIOD_END", C$3)</f>
        <v>NA</v>
      </c>
      <c r="D233" s="9" cm="1">
        <f t="array" ref="D233">_xll.SNL.Clients.Office.Excel.Functions.SPG($A233, "SP_SHARES_OUT_PERIOD_END", D$3)</f>
        <v>76742933</v>
      </c>
      <c r="E233" s="9" cm="1">
        <f t="array" ref="E233">_xll.SNL.Clients.Office.Excel.Functions.SPG($A233, "SP_SHARES_OUT_PERIOD_END", E$3)</f>
        <v>76658080</v>
      </c>
      <c r="F233" s="9" cm="1">
        <f t="array" ref="F233">_xll.SNL.Clients.Office.Excel.Functions.SPG($A233, "SP_SHARES_OUT_PERIOD_END", F$3)</f>
        <v>76521182</v>
      </c>
      <c r="G233" s="9" cm="1">
        <f t="array" ref="G233">_xll.SNL.Clients.Office.Excel.Functions.SPG($A233, "SP_SHARES_OUT_PERIOD_END", G$3)</f>
        <v>75887475</v>
      </c>
      <c r="H233" s="9" cm="1">
        <f t="array" ref="H233">_xll.SNL.Clients.Office.Excel.Functions.SPG($A233, "SP_SHARES_OUT_PERIOD_END", H$3)</f>
        <v>75588741</v>
      </c>
      <c r="I233" s="9" cm="1">
        <f t="array" ref="I233">_xll.SNL.Clients.Office.Excel.Functions.SPG($A233, "SP_SHARES_OUT_PERIOD_END", I$3)</f>
        <v>75333893</v>
      </c>
      <c r="J233" s="9" cm="1">
        <f t="array" ref="J233">_xll.SNL.Clients.Office.Excel.Functions.SPG($A233, "SP_SHARES_OUT_PERIOD_END", J$3)</f>
        <v>74896752</v>
      </c>
    </row>
    <row r="234" spans="1:10" x14ac:dyDescent="0.3">
      <c r="A234" s="11" t="s">
        <v>1266</v>
      </c>
      <c r="B234" s="9" t="str" cm="1">
        <f t="array" ref="B234">_xll.SNL.Clients.Office.Excel.Functions.SPG($A234, "SP_SHARES_OUT_PERIOD_END", B$3)</f>
        <v>NA</v>
      </c>
      <c r="C234" s="9" cm="1">
        <f t="array" ref="C234">_xll.SNL.Clients.Office.Excel.Functions.SPG($A234, "SP_SHARES_OUT_PERIOD_END", C$3)</f>
        <v>48122000</v>
      </c>
      <c r="D234" s="9" cm="1">
        <f t="array" ref="D234">_xll.SNL.Clients.Office.Excel.Functions.SPG($A234, "SP_SHARES_OUT_PERIOD_END", D$3)</f>
        <v>48285148</v>
      </c>
      <c r="E234" s="9" cm="1">
        <f t="array" ref="E234">_xll.SNL.Clients.Office.Excel.Functions.SPG($A234, "SP_SHARES_OUT_PERIOD_END", E$3)</f>
        <v>49246000</v>
      </c>
      <c r="F234" s="9" cm="1">
        <f t="array" ref="F234">_xll.SNL.Clients.Office.Excel.Functions.SPG($A234, "SP_SHARES_OUT_PERIOD_END", F$3)</f>
        <v>49506000</v>
      </c>
      <c r="G234" s="9" cm="1">
        <f t="array" ref="G234">_xll.SNL.Clients.Office.Excel.Functions.SPG($A234, "SP_SHARES_OUT_PERIOD_END", G$3)</f>
        <v>51201322</v>
      </c>
      <c r="H234" s="9" cm="1">
        <f t="array" ref="H234">_xll.SNL.Clients.Office.Excel.Functions.SPG($A234, "SP_SHARES_OUT_PERIOD_END", H$3)</f>
        <v>52866173</v>
      </c>
      <c r="I234" s="9" cm="1">
        <f t="array" ref="I234">_xll.SNL.Clients.Office.Excel.Functions.SPG($A234, "SP_SHARES_OUT_PERIOD_END", I$3)</f>
        <v>52304000</v>
      </c>
      <c r="J234" s="9" cm="1">
        <f t="array" ref="J234">_xll.SNL.Clients.Office.Excel.Functions.SPG($A234, "SP_SHARES_OUT_PERIOD_END", J$3)</f>
        <v>53038000</v>
      </c>
    </row>
    <row r="235" spans="1:10" x14ac:dyDescent="0.3">
      <c r="A235" s="11" t="s">
        <v>1267</v>
      </c>
      <c r="B235" s="9" t="str" cm="1">
        <f t="array" ref="B235">_xll.SNL.Clients.Office.Excel.Functions.SPG($A235, "SP_SHARES_OUT_PERIOD_END", B$3)</f>
        <v>NA</v>
      </c>
      <c r="C235" s="9" t="str" cm="1">
        <f t="array" ref="C235">_xll.SNL.Clients.Office.Excel.Functions.SPG($A235, "SP_SHARES_OUT_PERIOD_END", C$3)</f>
        <v>NA</v>
      </c>
      <c r="D235" s="9" cm="1">
        <f t="array" ref="D235">_xll.SNL.Clients.Office.Excel.Functions.SPG($A235, "SP_SHARES_OUT_PERIOD_END", D$3)</f>
        <v>98643576</v>
      </c>
      <c r="E235" s="9" cm="1">
        <f t="array" ref="E235">_xll.SNL.Clients.Office.Excel.Functions.SPG($A235, "SP_SHARES_OUT_PERIOD_END", E$3)</f>
        <v>99154749</v>
      </c>
      <c r="F235" s="9" cm="1">
        <f t="array" ref="F235">_xll.SNL.Clients.Office.Excel.Functions.SPG($A235, "SP_SHARES_OUT_PERIOD_END", F$3)</f>
        <v>100147065</v>
      </c>
      <c r="G235" s="9" cm="1">
        <f t="array" ref="G235">_xll.SNL.Clients.Office.Excel.Functions.SPG($A235, "SP_SHARES_OUT_PERIOD_END", G$3)</f>
        <v>99223863</v>
      </c>
      <c r="H235" s="9" cm="1">
        <f t="array" ref="H235">_xll.SNL.Clients.Office.Excel.Functions.SPG($A235, "SP_SHARES_OUT_PERIOD_END", H$3)</f>
        <v>99338790</v>
      </c>
      <c r="I235" s="9" cm="1">
        <f t="array" ref="I235">_xll.SNL.Clients.Office.Excel.Functions.SPG($A235, "SP_SHARES_OUT_PERIOD_END", I$3)</f>
        <v>98773249</v>
      </c>
      <c r="J235" s="9" cm="1">
        <f t="array" ref="J235">_xll.SNL.Clients.Office.Excel.Functions.SPG($A235, "SP_SHARES_OUT_PERIOD_END", J$3)</f>
        <v>98285804</v>
      </c>
    </row>
    <row r="236" spans="1:10" x14ac:dyDescent="0.3">
      <c r="A236" s="11" t="s">
        <v>1268</v>
      </c>
      <c r="B236" s="9" t="str" cm="1">
        <f t="array" ref="B236">_xll.SNL.Clients.Office.Excel.Functions.SPG($A236, "SP_SHARES_OUT_PERIOD_END", B$3)</f>
        <v>NA</v>
      </c>
      <c r="C236" s="9" cm="1">
        <f t="array" ref="C236">_xll.SNL.Clients.Office.Excel.Functions.SPG($A236, "SP_SHARES_OUT_PERIOD_END", C$3)</f>
        <v>12981045</v>
      </c>
      <c r="D236" s="9" cm="1">
        <f t="array" ref="D236">_xll.SNL.Clients.Office.Excel.Functions.SPG($A236, "SP_SHARES_OUT_PERIOD_END", D$3)</f>
        <v>13019832</v>
      </c>
      <c r="E236" s="9" cm="1">
        <f t="array" ref="E236">_xll.SNL.Clients.Office.Excel.Functions.SPG($A236, "SP_SHARES_OUT_PERIOD_END", E$3)</f>
        <v>13086392</v>
      </c>
      <c r="F236" s="9" cm="1">
        <f t="array" ref="F236">_xll.SNL.Clients.Office.Excel.Functions.SPG($A236, "SP_SHARES_OUT_PERIOD_END", F$3)</f>
        <v>13215202</v>
      </c>
      <c r="G236" s="9" cm="1">
        <f t="array" ref="G236">_xll.SNL.Clients.Office.Excel.Functions.SPG($A236, "SP_SHARES_OUT_PERIOD_END", G$3)</f>
        <v>13365083</v>
      </c>
      <c r="H236" s="9" cm="1">
        <f t="array" ref="H236">_xll.SNL.Clients.Office.Excel.Functions.SPG($A236, "SP_SHARES_OUT_PERIOD_END", H$3)</f>
        <v>13403087</v>
      </c>
      <c r="I236" s="9" cm="1">
        <f t="array" ref="I236">_xll.SNL.Clients.Office.Excel.Functions.SPG($A236, "SP_SHARES_OUT_PERIOD_END", I$3)</f>
        <v>13630760</v>
      </c>
      <c r="J236" s="9" cm="1">
        <f t="array" ref="J236">_xll.SNL.Clients.Office.Excel.Functions.SPG($A236, "SP_SHARES_OUT_PERIOD_END", J$3)</f>
        <v>13722890</v>
      </c>
    </row>
    <row r="237" spans="1:10" x14ac:dyDescent="0.3">
      <c r="A237" s="11" t="s">
        <v>1269</v>
      </c>
      <c r="B237" s="9" t="str" cm="1">
        <f t="array" ref="B237">_xll.SNL.Clients.Office.Excel.Functions.SPG($A237, "SP_SHARES_OUT_PERIOD_END", B$3)</f>
        <v>NA</v>
      </c>
      <c r="C237" s="9" t="str" cm="1">
        <f t="array" ref="C237">_xll.SNL.Clients.Office.Excel.Functions.SPG($A237, "SP_SHARES_OUT_PERIOD_END", C$3)</f>
        <v>NA</v>
      </c>
      <c r="D237" s="9" cm="1">
        <f t="array" ref="D237">_xll.SNL.Clients.Office.Excel.Functions.SPG($A237, "SP_SHARES_OUT_PERIOD_END", D$3)</f>
        <v>51445203</v>
      </c>
      <c r="E237" s="9" cm="1">
        <f t="array" ref="E237">_xll.SNL.Clients.Office.Excel.Functions.SPG($A237, "SP_SHARES_OUT_PERIOD_END", E$3)</f>
        <v>51418318</v>
      </c>
      <c r="F237" s="9" cm="1">
        <f t="array" ref="F237">_xll.SNL.Clients.Office.Excel.Functions.SPG($A237, "SP_SHARES_OUT_PERIOD_END", F$3)</f>
        <v>53502733</v>
      </c>
      <c r="G237" s="9" cm="1">
        <f t="array" ref="G237">_xll.SNL.Clients.Office.Excel.Functions.SPG($A237, "SP_SHARES_OUT_PERIOD_END", G$3)</f>
        <v>53007966</v>
      </c>
      <c r="H237" s="9" cm="1">
        <f t="array" ref="H237">_xll.SNL.Clients.Office.Excel.Functions.SPG($A237, "SP_SHARES_OUT_PERIOD_END", H$3)</f>
        <v>53700273</v>
      </c>
      <c r="I237" s="9" cm="1">
        <f t="array" ref="I237">_xll.SNL.Clients.Office.Excel.Functions.SPG($A237, "SP_SHARES_OUT_PERIOD_END", I$3)</f>
        <v>53587282</v>
      </c>
      <c r="J237" s="9" cm="1">
        <f t="array" ref="J237">_xll.SNL.Clients.Office.Excel.Functions.SPG($A237, "SP_SHARES_OUT_PERIOD_END", J$3)</f>
        <v>53469081</v>
      </c>
    </row>
    <row r="238" spans="1:10" x14ac:dyDescent="0.3">
      <c r="A238" s="11" t="s">
        <v>1270</v>
      </c>
      <c r="B238" s="9" t="str" cm="1">
        <f t="array" ref="B238">_xll.SNL.Clients.Office.Excel.Functions.SPG($A238, "SP_SHARES_OUT_PERIOD_END", B$3)</f>
        <v>NA</v>
      </c>
      <c r="C238" s="9" cm="1">
        <f t="array" ref="C238">_xll.SNL.Clients.Office.Excel.Functions.SPG($A238, "SP_SHARES_OUT_PERIOD_END", C$3)</f>
        <v>54657103</v>
      </c>
      <c r="D238" s="9" cm="1">
        <f t="array" ref="D238">_xll.SNL.Clients.Office.Excel.Functions.SPG($A238, "SP_SHARES_OUT_PERIOD_END", D$3)</f>
        <v>54612541</v>
      </c>
      <c r="E238" s="9" cm="1">
        <f t="array" ref="E238">_xll.SNL.Clients.Office.Excel.Functions.SPG($A238, "SP_SHARES_OUT_PERIOD_END", E$3)</f>
        <v>54507836</v>
      </c>
      <c r="F238" s="9" cm="1">
        <f t="array" ref="F238">_xll.SNL.Clients.Office.Excel.Functions.SPG($A238, "SP_SHARES_OUT_PERIOD_END", F$3)</f>
        <v>54437953</v>
      </c>
      <c r="G238" s="9" cm="1">
        <f t="array" ref="G238">_xll.SNL.Clients.Office.Excel.Functions.SPG($A238, "SP_SHARES_OUT_PERIOD_END", G$3)</f>
        <v>54092987</v>
      </c>
      <c r="H238" s="9" cm="1">
        <f t="array" ref="H238">_xll.SNL.Clients.Office.Excel.Functions.SPG($A238, "SP_SHARES_OUT_PERIOD_END", H$3)</f>
        <v>54016374</v>
      </c>
      <c r="I238" s="9" cm="1">
        <f t="array" ref="I238">_xll.SNL.Clients.Office.Excel.Functions.SPG($A238, "SP_SHARES_OUT_PERIOD_END", I$3)</f>
        <v>53859908</v>
      </c>
      <c r="J238" s="9" cm="1">
        <f t="array" ref="J238">_xll.SNL.Clients.Office.Excel.Functions.SPG($A238, "SP_SHARES_OUT_PERIOD_END", J$3)</f>
        <v>53818698</v>
      </c>
    </row>
    <row r="239" spans="1:10" x14ac:dyDescent="0.3">
      <c r="A239" s="11" t="s">
        <v>1271</v>
      </c>
      <c r="B239" s="9" t="str" cm="1">
        <f t="array" ref="B239">_xll.SNL.Clients.Office.Excel.Functions.SPG($A239, "SP_SHARES_OUT_PERIOD_END", B$3)</f>
        <v>NA</v>
      </c>
      <c r="C239" s="9" t="str" cm="1">
        <f t="array" ref="C239">_xll.SNL.Clients.Office.Excel.Functions.SPG($A239, "SP_SHARES_OUT_PERIOD_END", C$3)</f>
        <v>NA</v>
      </c>
      <c r="D239" s="9" cm="1">
        <f t="array" ref="D239">_xll.SNL.Clients.Office.Excel.Functions.SPG($A239, "SP_SHARES_OUT_PERIOD_END", D$3)</f>
        <v>117881416</v>
      </c>
      <c r="E239" s="9" cm="1">
        <f t="array" ref="E239">_xll.SNL.Clients.Office.Excel.Functions.SPG($A239, "SP_SHARES_OUT_PERIOD_END", E$3)</f>
        <v>114854209</v>
      </c>
      <c r="F239" s="9" cm="1">
        <f t="array" ref="F239">_xll.SNL.Clients.Office.Excel.Functions.SPG($A239, "SP_SHARES_OUT_PERIOD_END", F$3)</f>
        <v>113163489</v>
      </c>
      <c r="G239" s="9" cm="1">
        <f t="array" ref="G239">_xll.SNL.Clients.Office.Excel.Functions.SPG($A239, "SP_SHARES_OUT_PERIOD_END", G$3)</f>
        <v>112038612</v>
      </c>
      <c r="H239" s="9" cm="1">
        <f t="array" ref="H239">_xll.SNL.Clients.Office.Excel.Functions.SPG($A239, "SP_SHARES_OUT_PERIOD_END", H$3)</f>
        <v>111034852</v>
      </c>
      <c r="I239" s="9" cm="1">
        <f t="array" ref="I239">_xll.SNL.Clients.Office.Excel.Functions.SPG($A239, "SP_SHARES_OUT_PERIOD_END", I$3)</f>
        <v>106627595</v>
      </c>
      <c r="J239" s="9" cm="1">
        <f t="array" ref="J239">_xll.SNL.Clients.Office.Excel.Functions.SPG($A239, "SP_SHARES_OUT_PERIOD_END", J$3)</f>
        <v>91506151</v>
      </c>
    </row>
    <row r="240" spans="1:10" x14ac:dyDescent="0.3">
      <c r="A240" s="11" t="s">
        <v>1272</v>
      </c>
      <c r="B240" s="9" t="str" cm="1">
        <f t="array" ref="B240">_xll.SNL.Clients.Office.Excel.Functions.SPG($A240, "SP_SHARES_OUT_PERIOD_END", B$3)</f>
        <v>NA</v>
      </c>
      <c r="C240" s="9" t="str" cm="1">
        <f t="array" ref="C240">_xll.SNL.Clients.Office.Excel.Functions.SPG($A240, "SP_SHARES_OUT_PERIOD_END", C$3)</f>
        <v>NA</v>
      </c>
      <c r="D240" s="9" cm="1">
        <f t="array" ref="D240">_xll.SNL.Clients.Office.Excel.Functions.SPG($A240, "SP_SHARES_OUT_PERIOD_END", D$3)</f>
        <v>351779995</v>
      </c>
      <c r="E240" s="9" cm="1">
        <f t="array" ref="E240">_xll.SNL.Clients.Office.Excel.Functions.SPG($A240, "SP_SHARES_OUT_PERIOD_END", E$3)</f>
        <v>351643593</v>
      </c>
      <c r="F240" s="9" cm="1">
        <f t="array" ref="F240">_xll.SNL.Clients.Office.Excel.Functions.SPG($A240, "SP_SHARES_OUT_PERIOD_END", F$3)</f>
        <v>351562227</v>
      </c>
      <c r="G240" s="9" cm="1">
        <f t="array" ref="G240">_xll.SNL.Clients.Office.Excel.Functions.SPG($A240, "SP_SHARES_OUT_PERIOD_END", G$3)</f>
        <v>350137826</v>
      </c>
      <c r="H240" s="9" cm="1">
        <f t="array" ref="H240">_xll.SNL.Clients.Office.Excel.Functions.SPG($A240, "SP_SHARES_OUT_PERIOD_END", H$3)</f>
        <v>350022378</v>
      </c>
      <c r="I240" s="9" cm="1">
        <f t="array" ref="I240">_xll.SNL.Clients.Office.Excel.Functions.SPG($A240, "SP_SHARES_OUT_PERIOD_END", I$3)</f>
        <v>349839924</v>
      </c>
      <c r="J240" s="9" cm="1">
        <f t="array" ref="J240">_xll.SNL.Clients.Office.Excel.Functions.SPG($A240, "SP_SHARES_OUT_PERIOD_END", J$3)</f>
        <v>349530266</v>
      </c>
    </row>
    <row r="241" spans="1:10" x14ac:dyDescent="0.3">
      <c r="A241" s="11" t="s">
        <v>1273</v>
      </c>
      <c r="B241" s="9" t="str" cm="1">
        <f t="array" ref="B241">_xll.SNL.Clients.Office.Excel.Functions.SPG($A241, "SP_SHARES_OUT_PERIOD_END", B$3)</f>
        <v>NA</v>
      </c>
      <c r="C241" s="9" cm="1">
        <f t="array" ref="C241">_xll.SNL.Clients.Office.Excel.Functions.SPG($A241, "SP_SHARES_OUT_PERIOD_END", C$3)</f>
        <v>30195999</v>
      </c>
      <c r="D241" s="9" cm="1">
        <f t="array" ref="D241">_xll.SNL.Clients.Office.Excel.Functions.SPG($A241, "SP_SHARES_OUT_PERIOD_END", D$3)</f>
        <v>30196755</v>
      </c>
      <c r="E241" s="9" cm="1">
        <f t="array" ref="E241">_xll.SNL.Clients.Office.Excel.Functions.SPG($A241, "SP_SHARES_OUT_PERIOD_END", E$3)</f>
        <v>30272110</v>
      </c>
      <c r="F241" s="9" cm="1">
        <f t="array" ref="F241">_xll.SNL.Clients.Office.Excel.Functions.SPG($A241, "SP_SHARES_OUT_PERIOD_END", F$3)</f>
        <v>30276358</v>
      </c>
      <c r="G241" s="9" cm="1">
        <f t="array" ref="G241">_xll.SNL.Clients.Office.Excel.Functions.SPG($A241, "SP_SHARES_OUT_PERIOD_END", G$3)</f>
        <v>30368655</v>
      </c>
      <c r="H241" s="9" cm="1">
        <f t="array" ref="H241">_xll.SNL.Clients.Office.Excel.Functions.SPG($A241, "SP_SHARES_OUT_PERIOD_END", H$3)</f>
        <v>30410582</v>
      </c>
      <c r="I241" s="9" cm="1">
        <f t="array" ref="I241">_xll.SNL.Clients.Office.Excel.Functions.SPG($A241, "SP_SHARES_OUT_PERIOD_END", I$3)</f>
        <v>30485788</v>
      </c>
      <c r="J241" s="9" cm="1">
        <f t="array" ref="J241">_xll.SNL.Clients.Office.Excel.Functions.SPG($A241, "SP_SHARES_OUT_PERIOD_END", J$3)</f>
        <v>30555287</v>
      </c>
    </row>
    <row r="242" spans="1:10" x14ac:dyDescent="0.3">
      <c r="A242" s="11" t="s">
        <v>1274</v>
      </c>
      <c r="B242" s="9" t="str" cm="1">
        <f t="array" ref="B242">_xll.SNL.Clients.Office.Excel.Functions.SPG($A242, "SP_SHARES_OUT_PERIOD_END", B$3)</f>
        <v>NA</v>
      </c>
      <c r="C242" s="9" t="str" cm="1">
        <f t="array" ref="C242">_xll.SNL.Clients.Office.Excel.Functions.SPG($A242, "SP_SHARES_OUT_PERIOD_END", C$3)</f>
        <v>NA</v>
      </c>
      <c r="D242" s="9" cm="1">
        <f t="array" ref="D242">_xll.SNL.Clients.Office.Excel.Functions.SPG($A242, "SP_SHARES_OUT_PERIOD_END", D$3)</f>
        <v>116511000</v>
      </c>
      <c r="E242" s="9" cm="1">
        <f t="array" ref="E242">_xll.SNL.Clients.Office.Excel.Functions.SPG($A242, "SP_SHARES_OUT_PERIOD_END", E$3)</f>
        <v>115998000</v>
      </c>
      <c r="F242" s="9" cm="1">
        <f t="array" ref="F242">_xll.SNL.Clients.Office.Excel.Functions.SPG($A242, "SP_SHARES_OUT_PERIOD_END", F$3)</f>
        <v>111946000</v>
      </c>
      <c r="G242" s="9" cm="1">
        <f t="array" ref="G242">_xll.SNL.Clients.Office.Excel.Functions.SPG($A242, "SP_SHARES_OUT_PERIOD_END", G$3)</f>
        <v>112407000</v>
      </c>
      <c r="H242" s="9" cm="1">
        <f t="array" ref="H242">_xll.SNL.Clients.Office.Excel.Functions.SPG($A242, "SP_SHARES_OUT_PERIOD_END", H$3)</f>
        <v>112171000</v>
      </c>
      <c r="I242" s="9" cm="1">
        <f t="array" ref="I242">_xll.SNL.Clients.Office.Excel.Functions.SPG($A242, "SP_SHARES_OUT_PERIOD_END", I$3)</f>
        <v>111584000</v>
      </c>
      <c r="J242" s="9" cm="1">
        <f t="array" ref="J242">_xll.SNL.Clients.Office.Excel.Functions.SPG($A242, "SP_SHARES_OUT_PERIOD_END", J$3)</f>
        <v>111332000</v>
      </c>
    </row>
    <row r="243" spans="1:10" x14ac:dyDescent="0.3">
      <c r="A243" s="11" t="s">
        <v>1275</v>
      </c>
      <c r="B243" s="9" t="str" cm="1">
        <f t="array" ref="B243">_xll.SNL.Clients.Office.Excel.Functions.SPG($A243, "SP_SHARES_OUT_PERIOD_END", B$3)</f>
        <v>NA</v>
      </c>
      <c r="C243" s="9" t="str" cm="1">
        <f t="array" ref="C243">_xll.SNL.Clients.Office.Excel.Functions.SPG($A243, "SP_SHARES_OUT_PERIOD_END", C$3)</f>
        <v>NA</v>
      </c>
      <c r="D243" s="9" cm="1">
        <f t="array" ref="D243">_xll.SNL.Clients.Office.Excel.Functions.SPG($A243, "SP_SHARES_OUT_PERIOD_END", D$3)</f>
        <v>57030897</v>
      </c>
      <c r="E243" s="9" cm="1">
        <f t="array" ref="E243">_xll.SNL.Clients.Office.Excel.Functions.SPG($A243, "SP_SHARES_OUT_PERIOD_END", E$3)</f>
        <v>56833771</v>
      </c>
      <c r="F243" s="9" cm="1">
        <f t="array" ref="F243">_xll.SNL.Clients.Office.Excel.Functions.SPG($A243, "SP_SHARES_OUT_PERIOD_END", F$3)</f>
        <v>56791214</v>
      </c>
      <c r="G243" s="9" cm="1">
        <f t="array" ref="G243">_xll.SNL.Clients.Office.Excel.Functions.SPG($A243, "SP_SHARES_OUT_PERIOD_END", G$3)</f>
        <v>56769081</v>
      </c>
      <c r="H243" s="9" cm="1">
        <f t="array" ref="H243">_xll.SNL.Clients.Office.Excel.Functions.SPG($A243, "SP_SHARES_OUT_PERIOD_END", H$3)</f>
        <v>58571944</v>
      </c>
      <c r="I243" s="9" cm="1">
        <f t="array" ref="I243">_xll.SNL.Clients.Office.Excel.Functions.SPG($A243, "SP_SHARES_OUT_PERIOD_END", I$3)</f>
        <v>59999658</v>
      </c>
      <c r="J243" s="9" cm="1">
        <f t="array" ref="J243">_xll.SNL.Clients.Office.Excel.Functions.SPG($A243, "SP_SHARES_OUT_PERIOD_END", J$3)</f>
        <v>59954618</v>
      </c>
    </row>
    <row r="244" spans="1:10" x14ac:dyDescent="0.3">
      <c r="A244" s="11" t="s">
        <v>1276</v>
      </c>
      <c r="B244" s="9" t="str" cm="1">
        <f t="array" ref="B244">_xll.SNL.Clients.Office.Excel.Functions.SPG($A244, "SP_SHARES_OUT_PERIOD_END", B$3)</f>
        <v>NA</v>
      </c>
      <c r="C244" s="9" cm="1">
        <f t="array" ref="C244">_xll.SNL.Clients.Office.Excel.Functions.SPG($A244, "SP_SHARES_OUT_PERIOD_END", C$3)</f>
        <v>20766764</v>
      </c>
      <c r="D244" s="9" cm="1">
        <f t="array" ref="D244">_xll.SNL.Clients.Office.Excel.Functions.SPG($A244, "SP_SHARES_OUT_PERIOD_END", D$3)</f>
        <v>20766764</v>
      </c>
      <c r="E244" s="9" cm="1">
        <f t="array" ref="E244">_xll.SNL.Clients.Office.Excel.Functions.SPG($A244, "SP_SHARES_OUT_PERIOD_END", E$3)</f>
        <v>20734331</v>
      </c>
      <c r="F244" s="9" cm="1">
        <f t="array" ref="F244">_xll.SNL.Clients.Office.Excel.Functions.SPG($A244, "SP_SHARES_OUT_PERIOD_END", F$3)</f>
        <v>20790261</v>
      </c>
      <c r="G244" s="9" cm="1">
        <f t="array" ref="G244">_xll.SNL.Clients.Office.Excel.Functions.SPG($A244, "SP_SHARES_OUT_PERIOD_END", G$3)</f>
        <v>20790292</v>
      </c>
      <c r="H244" s="9" cm="1">
        <f t="array" ref="H244">_xll.SNL.Clients.Office.Excel.Functions.SPG($A244, "SP_SHARES_OUT_PERIOD_END", H$3)</f>
        <v>20787626</v>
      </c>
      <c r="I244" s="9" cm="1">
        <f t="array" ref="I244">_xll.SNL.Clients.Office.Excel.Functions.SPG($A244, "SP_SHARES_OUT_PERIOD_END", I$3)</f>
        <v>20942857</v>
      </c>
      <c r="J244" s="9" cm="1">
        <f t="array" ref="J244">_xll.SNL.Clients.Office.Excel.Functions.SPG($A244, "SP_SHARES_OUT_PERIOD_END", J$3)</f>
        <v>20850454</v>
      </c>
    </row>
    <row r="245" spans="1:10" x14ac:dyDescent="0.3">
      <c r="A245" s="11" t="s">
        <v>1277</v>
      </c>
      <c r="B245" s="9" t="str" cm="1">
        <f t="array" ref="B245">_xll.SNL.Clients.Office.Excel.Functions.SPG($A245, "SP_SHARES_OUT_PERIOD_END", B$3)</f>
        <v>NA</v>
      </c>
      <c r="C245" s="9" t="str" cm="1">
        <f t="array" ref="C245">_xll.SNL.Clients.Office.Excel.Functions.SPG($A245, "SP_SHARES_OUT_PERIOD_END", C$3)</f>
        <v>NA</v>
      </c>
      <c r="D245" s="9" cm="1">
        <f t="array" ref="D245">_xll.SNL.Clients.Office.Excel.Functions.SPG($A245, "SP_SHARES_OUT_PERIOD_END", D$3)</f>
        <v>215412560</v>
      </c>
      <c r="E245" s="9" cm="1">
        <f t="array" ref="E245">_xll.SNL.Clients.Office.Excel.Functions.SPG($A245, "SP_SHARES_OUT_PERIOD_END", E$3)</f>
        <v>215071798</v>
      </c>
      <c r="F245" s="9" cm="1">
        <f t="array" ref="F245">_xll.SNL.Clients.Office.Excel.Functions.SPG($A245, "SP_SHARES_OUT_PERIOD_END", F$3)</f>
        <v>214716389</v>
      </c>
      <c r="G245" s="9" cm="1">
        <f t="array" ref="G245">_xll.SNL.Clients.Office.Excel.Functions.SPG($A245, "SP_SHARES_OUT_PERIOD_END", G$3)</f>
        <v>214165676</v>
      </c>
      <c r="H245" s="9" cm="1">
        <f t="array" ref="H245">_xll.SNL.Clients.Office.Excel.Functions.SPG($A245, "SP_SHARES_OUT_PERIOD_END", H$3)</f>
        <v>213689808</v>
      </c>
      <c r="I245" s="9" cm="1">
        <f t="array" ref="I245">_xll.SNL.Clients.Office.Excel.Functions.SPG($A245, "SP_SHARES_OUT_PERIOD_END", I$3)</f>
        <v>213006423</v>
      </c>
      <c r="J245" s="9" cm="1">
        <f t="array" ref="J245">_xll.SNL.Clients.Office.Excel.Functions.SPG($A245, "SP_SHARES_OUT_PERIOD_END", J$3)</f>
        <v>212775069</v>
      </c>
    </row>
    <row r="246" spans="1:10" x14ac:dyDescent="0.3">
      <c r="A246" s="11" t="s">
        <v>1278</v>
      </c>
      <c r="B246" s="9" t="str" cm="1">
        <f t="array" ref="B246">_xll.SNL.Clients.Office.Excel.Functions.SPG($A246, "SP_SHARES_OUT_PERIOD_END", B$3)</f>
        <v>NA</v>
      </c>
      <c r="C246" s="9" t="str" cm="1">
        <f t="array" ref="C246">_xll.SNL.Clients.Office.Excel.Functions.SPG($A246, "SP_SHARES_OUT_PERIOD_END", C$3)</f>
        <v>NA</v>
      </c>
      <c r="D246" s="9" cm="1">
        <f t="array" ref="D246">_xll.SNL.Clients.Office.Excel.Functions.SPG($A246, "SP_SHARES_OUT_PERIOD_END", D$3)</f>
        <v>10479076</v>
      </c>
      <c r="E246" s="9" cm="1">
        <f t="array" ref="E246">_xll.SNL.Clients.Office.Excel.Functions.SPG($A246, "SP_SHARES_OUT_PERIOD_END", E$3)</f>
        <v>10472741</v>
      </c>
      <c r="F246" s="9" cm="1">
        <f t="array" ref="F246">_xll.SNL.Clients.Office.Excel.Functions.SPG($A246, "SP_SHARES_OUT_PERIOD_END", F$3)</f>
        <v>10276463</v>
      </c>
      <c r="G246" s="9" cm="1">
        <f t="array" ref="G246">_xll.SNL.Clients.Office.Excel.Functions.SPG($A246, "SP_SHARES_OUT_PERIOD_END", G$3)</f>
        <v>9738183</v>
      </c>
      <c r="H246" s="9" cm="1">
        <f t="array" ref="H246">_xll.SNL.Clients.Office.Excel.Functions.SPG($A246, "SP_SHARES_OUT_PERIOD_END", H$3)</f>
        <v>8590824</v>
      </c>
      <c r="I246" s="9" cm="1">
        <f t="array" ref="I246">_xll.SNL.Clients.Office.Excel.Functions.SPG($A246, "SP_SHARES_OUT_PERIOD_END", I$3)</f>
        <v>8594764</v>
      </c>
      <c r="J246" s="9" cm="1">
        <f t="array" ref="J246">_xll.SNL.Clients.Office.Excel.Functions.SPG($A246, "SP_SHARES_OUT_PERIOD_END", J$3)</f>
        <v>8596673</v>
      </c>
    </row>
    <row r="247" spans="1:10" x14ac:dyDescent="0.3">
      <c r="A247" s="11" t="s">
        <v>1279</v>
      </c>
      <c r="B247" s="9" t="str" cm="1">
        <f t="array" ref="B247">_xll.SNL.Clients.Office.Excel.Functions.SPG($A247, "SP_SHARES_OUT_PERIOD_END", B$3)</f>
        <v>NA</v>
      </c>
      <c r="C247" s="9" t="str" cm="1">
        <f t="array" ref="C247">_xll.SNL.Clients.Office.Excel.Functions.SPG($A247, "SP_SHARES_OUT_PERIOD_END", C$3)</f>
        <v>NA</v>
      </c>
      <c r="D247" s="9" cm="1">
        <f t="array" ref="D247">_xll.SNL.Clients.Office.Excel.Functions.SPG($A247, "SP_SHARES_OUT_PERIOD_END", D$3)</f>
        <v>73291000</v>
      </c>
      <c r="E247" s="9" cm="1">
        <f t="array" ref="E247">_xll.SNL.Clients.Office.Excel.Functions.SPG($A247, "SP_SHARES_OUT_PERIOD_END", E$3)</f>
        <v>73383000</v>
      </c>
      <c r="F247" s="9" cm="1">
        <f t="array" ref="F247">_xll.SNL.Clients.Office.Excel.Functions.SPG($A247, "SP_SHARES_OUT_PERIOD_END", F$3)</f>
        <v>73646000</v>
      </c>
      <c r="G247" s="9" cm="1">
        <f t="array" ref="G247">_xll.SNL.Clients.Office.Excel.Functions.SPG($A247, "SP_SHARES_OUT_PERIOD_END", G$3)</f>
        <v>73341000</v>
      </c>
      <c r="H247" s="9" cm="1">
        <f t="array" ref="H247">_xll.SNL.Clients.Office.Excel.Functions.SPG($A247, "SP_SHARES_OUT_PERIOD_END", H$3)</f>
        <v>73849000</v>
      </c>
      <c r="I247" s="9" cm="1">
        <f t="array" ref="I247">_xll.SNL.Clients.Office.Excel.Functions.SPG($A247, "SP_SHARES_OUT_PERIOD_END", I$3)</f>
        <v>74195000</v>
      </c>
      <c r="J247" s="9" cm="1">
        <f t="array" ref="J247">_xll.SNL.Clients.Office.Excel.Functions.SPG($A247, "SP_SHARES_OUT_PERIOD_END", J$3)</f>
        <v>74194000</v>
      </c>
    </row>
    <row r="248" spans="1:10" x14ac:dyDescent="0.3">
      <c r="A248" s="11" t="s">
        <v>1280</v>
      </c>
      <c r="B248" s="9" t="str" cm="1">
        <f t="array" ref="B248">_xll.SNL.Clients.Office.Excel.Functions.SPG($A248, "SP_SHARES_OUT_PERIOD_END", B$3)</f>
        <v>NA</v>
      </c>
      <c r="C248" s="9" t="str" cm="1">
        <f t="array" ref="C248">_xll.SNL.Clients.Office.Excel.Functions.SPG($A248, "SP_SHARES_OUT_PERIOD_END", C$3)</f>
        <v>NA</v>
      </c>
      <c r="D248" s="9" cm="1">
        <f t="array" ref="D248">_xll.SNL.Clients.Office.Excel.Functions.SPG($A248, "SP_SHARES_OUT_PERIOD_END", D$3)</f>
        <v>30415000</v>
      </c>
      <c r="E248" s="9" cm="1">
        <f t="array" ref="E248">_xll.SNL.Clients.Office.Excel.Functions.SPG($A248, "SP_SHARES_OUT_PERIOD_END", E$3)</f>
        <v>30408000</v>
      </c>
      <c r="F248" s="9" cm="1">
        <f t="array" ref="F248">_xll.SNL.Clients.Office.Excel.Functions.SPG($A248, "SP_SHARES_OUT_PERIOD_END", F$3)</f>
        <v>30398000</v>
      </c>
      <c r="G248" s="9" cm="1">
        <f t="array" ref="G248">_xll.SNL.Clients.Office.Excel.Functions.SPG($A248, "SP_SHARES_OUT_PERIOD_END", G$3)</f>
        <v>30298000</v>
      </c>
      <c r="H248" s="9" cm="1">
        <f t="array" ref="H248">_xll.SNL.Clients.Office.Excel.Functions.SPG($A248, "SP_SHARES_OUT_PERIOD_END", H$3)</f>
        <v>30590000</v>
      </c>
      <c r="I248" s="9" cm="1">
        <f t="array" ref="I248">_xll.SNL.Clients.Office.Excel.Functions.SPG($A248, "SP_SHARES_OUT_PERIOD_END", I$3)</f>
        <v>30686000</v>
      </c>
      <c r="J248" s="9" cm="1">
        <f t="array" ref="J248">_xll.SNL.Clients.Office.Excel.Functions.SPG($A248, "SP_SHARES_OUT_PERIOD_END", J$3)</f>
        <v>30682000</v>
      </c>
    </row>
    <row r="249" spans="1:10" x14ac:dyDescent="0.3">
      <c r="A249" s="11" t="s">
        <v>1281</v>
      </c>
      <c r="B249" s="9" t="str" cm="1">
        <f t="array" ref="B249">_xll.SNL.Clients.Office.Excel.Functions.SPG($A249, "SP_SHARES_OUT_PERIOD_END", B$3)</f>
        <v>NA</v>
      </c>
      <c r="C249" s="9" cm="1">
        <f t="array" ref="C249">_xll.SNL.Clients.Office.Excel.Functions.SPG($A249, "SP_SHARES_OUT_PERIOD_END", C$3)</f>
        <v>78519000</v>
      </c>
      <c r="D249" s="9" cm="1">
        <f t="array" ref="D249">_xll.SNL.Clients.Office.Excel.Functions.SPG($A249, "SP_SHARES_OUT_PERIOD_END", D$3)</f>
        <v>78495000</v>
      </c>
      <c r="E249" s="9" cm="1">
        <f t="array" ref="E249">_xll.SNL.Clients.Office.Excel.Functions.SPG($A249, "SP_SHARES_OUT_PERIOD_END", E$3)</f>
        <v>78452000</v>
      </c>
      <c r="F249" s="9" cm="1">
        <f t="array" ref="F249">_xll.SNL.Clients.Office.Excel.Functions.SPG($A249, "SP_SHARES_OUT_PERIOD_END", F$3)</f>
        <v>79051000</v>
      </c>
      <c r="G249" s="9" cm="1">
        <f t="array" ref="G249">_xll.SNL.Clients.Office.Excel.Functions.SPG($A249, "SP_SHARES_OUT_PERIOD_END", G$3)</f>
        <v>79039000</v>
      </c>
      <c r="H249" s="9" cm="1">
        <f t="array" ref="H249">_xll.SNL.Clients.Office.Excel.Functions.SPG($A249, "SP_SHARES_OUT_PERIOD_END", H$3)</f>
        <v>79022000</v>
      </c>
      <c r="I249" s="9" cm="1">
        <f t="array" ref="I249">_xll.SNL.Clients.Office.Excel.Functions.SPG($A249, "SP_SHARES_OUT_PERIOD_END", I$3)</f>
        <v>79013000</v>
      </c>
      <c r="J249" s="9" cm="1">
        <f t="array" ref="J249">_xll.SNL.Clients.Office.Excel.Functions.SPG($A249, "SP_SHARES_OUT_PERIOD_END", J$3)</f>
        <v>78989000</v>
      </c>
    </row>
    <row r="250" spans="1:10" x14ac:dyDescent="0.3">
      <c r="A250" s="11" t="s">
        <v>1282</v>
      </c>
      <c r="B250" s="9" t="str" cm="1">
        <f t="array" ref="B250">_xll.SNL.Clients.Office.Excel.Functions.SPG($A250, "SP_SHARES_OUT_PERIOD_END", B$3)</f>
        <v>NA</v>
      </c>
      <c r="C250" s="9" t="str" cm="1">
        <f t="array" ref="C250">_xll.SNL.Clients.Office.Excel.Functions.SPG($A250, "SP_SHARES_OUT_PERIOD_END", C$3)</f>
        <v>NA</v>
      </c>
      <c r="D250" s="9" cm="1">
        <f t="array" ref="D250">_xll.SNL.Clients.Office.Excel.Functions.SPG($A250, "SP_SHARES_OUT_PERIOD_END", D$3)</f>
        <v>20409259</v>
      </c>
      <c r="E250" s="9" cm="1">
        <f t="array" ref="E250">_xll.SNL.Clients.Office.Excel.Functions.SPG($A250, "SP_SHARES_OUT_PERIOD_END", E$3)</f>
        <v>20317376</v>
      </c>
      <c r="F250" s="9" cm="1">
        <f t="array" ref="F250">_xll.SNL.Clients.Office.Excel.Functions.SPG($A250, "SP_SHARES_OUT_PERIOD_END", F$3)</f>
        <v>20248494</v>
      </c>
      <c r="G250" s="9" cm="1">
        <f t="array" ref="G250">_xll.SNL.Clients.Office.Excel.Functions.SPG($A250, "SP_SHARES_OUT_PERIOD_END", G$3)</f>
        <v>20122792</v>
      </c>
      <c r="H250" s="9" cm="1">
        <f t="array" ref="H250">_xll.SNL.Clients.Office.Excel.Functions.SPG($A250, "SP_SHARES_OUT_PERIOD_END", H$3)</f>
        <v>20122216</v>
      </c>
      <c r="I250" s="9" cm="1">
        <f t="array" ref="I250">_xll.SNL.Clients.Office.Excel.Functions.SPG($A250, "SP_SHARES_OUT_PERIOD_END", I$3)</f>
        <v>20007771</v>
      </c>
      <c r="J250" s="9" cm="1">
        <f t="array" ref="J250">_xll.SNL.Clients.Office.Excel.Functions.SPG($A250, "SP_SHARES_OUT_PERIOD_END", J$3)</f>
        <v>20027637</v>
      </c>
    </row>
    <row r="251" spans="1:10" x14ac:dyDescent="0.3">
      <c r="A251" s="11" t="s">
        <v>1283</v>
      </c>
      <c r="B251" s="9" t="str" cm="1">
        <f t="array" ref="B251">_xll.SNL.Clients.Office.Excel.Functions.SPG($A251, "SP_SHARES_OUT_PERIOD_END", B$3)</f>
        <v>NA</v>
      </c>
      <c r="C251" s="9" cm="1">
        <f t="array" ref="C251">_xll.SNL.Clients.Office.Excel.Functions.SPG($A251, "SP_SHARES_OUT_PERIOD_END", C$3)</f>
        <v>22853038</v>
      </c>
      <c r="D251" s="9" cm="1">
        <f t="array" ref="D251">_xll.SNL.Clients.Office.Excel.Functions.SPG($A251, "SP_SHARES_OUT_PERIOD_END", D$3)</f>
        <v>22814811</v>
      </c>
      <c r="E251" s="9" cm="1">
        <f t="array" ref="E251">_xll.SNL.Clients.Office.Excel.Functions.SPG($A251, "SP_SHARES_OUT_PERIOD_END", E$3)</f>
        <v>22810412</v>
      </c>
      <c r="F251" s="9" cm="1">
        <f t="array" ref="F251">_xll.SNL.Clients.Office.Excel.Functions.SPG($A251, "SP_SHARES_OUT_PERIOD_END", F$3)</f>
        <v>23751258</v>
      </c>
      <c r="G251" s="9" cm="1">
        <f t="array" ref="G251">_xll.SNL.Clients.Office.Excel.Functions.SPG($A251, "SP_SHARES_OUT_PERIOD_END", G$3)</f>
        <v>23744593</v>
      </c>
      <c r="H251" s="9" cm="1">
        <f t="array" ref="H251">_xll.SNL.Clients.Office.Excel.Functions.SPG($A251, "SP_SHARES_OUT_PERIOD_END", H$3)</f>
        <v>23719204</v>
      </c>
      <c r="I251" s="9" cm="1">
        <f t="array" ref="I251">_xll.SNL.Clients.Office.Excel.Functions.SPG($A251, "SP_SHARES_OUT_PERIOD_END", I$3)</f>
        <v>24096946</v>
      </c>
      <c r="J251" s="9" cm="1">
        <f t="array" ref="J251">_xll.SNL.Clients.Office.Excel.Functions.SPG($A251, "SP_SHARES_OUT_PERIOD_END", J$3)</f>
        <v>23994405</v>
      </c>
    </row>
    <row r="252" spans="1:10" x14ac:dyDescent="0.3">
      <c r="A252" s="11" t="s">
        <v>1284</v>
      </c>
      <c r="B252" s="9" t="str" cm="1">
        <f t="array" ref="B252">_xll.SNL.Clients.Office.Excel.Functions.SPG($A252, "SP_SHARES_OUT_PERIOD_END", B$3)</f>
        <v>NA</v>
      </c>
      <c r="C252" s="9" t="str" cm="1">
        <f t="array" ref="C252">_xll.SNL.Clients.Office.Excel.Functions.SPG($A252, "SP_SHARES_OUT_PERIOD_END", C$3)</f>
        <v>NA</v>
      </c>
      <c r="D252" s="9" cm="1">
        <f t="array" ref="D252">_xll.SNL.Clients.Office.Excel.Functions.SPG($A252, "SP_SHARES_OUT_PERIOD_END", D$3)</f>
        <v>152101000</v>
      </c>
      <c r="E252" s="9" cm="1">
        <f t="array" ref="E252">_xll.SNL.Clients.Office.Excel.Functions.SPG($A252, "SP_SHARES_OUT_PERIOD_END", E$3)</f>
        <v>152051000</v>
      </c>
      <c r="F252" s="9" cm="1">
        <f t="array" ref="F252">_xll.SNL.Clients.Office.Excel.Functions.SPG($A252, "SP_SHARES_OUT_PERIOD_END", F$3)</f>
        <v>152450000</v>
      </c>
      <c r="G252" s="9" cm="1">
        <f t="array" ref="G252">_xll.SNL.Clients.Office.Excel.Functions.SPG($A252, "SP_SHARES_OUT_PERIOD_END", G$3)</f>
        <v>152291000</v>
      </c>
      <c r="H252" s="9" cm="1">
        <f t="array" ref="H252">_xll.SNL.Clients.Office.Excel.Functions.SPG($A252, "SP_SHARES_OUT_PERIOD_END", H$3)</f>
        <v>150706000</v>
      </c>
      <c r="I252" s="9" cm="1">
        <f t="array" ref="I252">_xll.SNL.Clients.Office.Excel.Functions.SPG($A252, "SP_SHARES_OUT_PERIOD_END", I$3)</f>
        <v>150810000</v>
      </c>
      <c r="J252" s="9" cm="1">
        <f t="array" ref="J252">_xll.SNL.Clients.Office.Excel.Functions.SPG($A252, "SP_SHARES_OUT_PERIOD_END", J$3)</f>
        <v>151494000</v>
      </c>
    </row>
    <row r="253" spans="1:10" x14ac:dyDescent="0.3">
      <c r="A253" s="11" t="s">
        <v>1285</v>
      </c>
      <c r="B253" s="9" t="str" cm="1">
        <f t="array" ref="B253">_xll.SNL.Clients.Office.Excel.Functions.SPG($A253, "SP_SHARES_OUT_PERIOD_END", B$3)</f>
        <v>NA</v>
      </c>
      <c r="C253" s="9" cm="1">
        <f t="array" ref="C253">_xll.SNL.Clients.Office.Excel.Functions.SPG($A253, "SP_SHARES_OUT_PERIOD_END", C$3)</f>
        <v>99186843</v>
      </c>
      <c r="D253" s="9" cm="1">
        <f t="array" ref="D253">_xll.SNL.Clients.Office.Excel.Functions.SPG($A253, "SP_SHARES_OUT_PERIOD_END", D$3)</f>
        <v>98755412</v>
      </c>
      <c r="E253" s="9" cm="1">
        <f t="array" ref="E253">_xll.SNL.Clients.Office.Excel.Functions.SPG($A253, "SP_SHARES_OUT_PERIOD_END", E$3)</f>
        <v>98755412</v>
      </c>
      <c r="F253" s="9" cm="1">
        <f t="array" ref="F253">_xll.SNL.Clients.Office.Excel.Functions.SPG($A253, "SP_SHARES_OUT_PERIOD_END", F$3)</f>
        <v>98752018</v>
      </c>
      <c r="G253" s="9" cm="1">
        <f t="array" ref="G253">_xll.SNL.Clients.Office.Excel.Functions.SPG($A253, "SP_SHARES_OUT_PERIOD_END", G$3)</f>
        <v>98623747</v>
      </c>
      <c r="H253" s="9" cm="1">
        <f t="array" ref="H253">_xll.SNL.Clients.Office.Excel.Functions.SPG($A253, "SP_SHARES_OUT_PERIOD_END", H$3)</f>
        <v>99426526</v>
      </c>
      <c r="I253" s="9" cm="1">
        <f t="array" ref="I253">_xll.SNL.Clients.Office.Excel.Functions.SPG($A253, "SP_SHARES_OUT_PERIOD_END", I$3)</f>
        <v>99426526</v>
      </c>
      <c r="J253" s="9" cm="1">
        <f t="array" ref="J253">_xll.SNL.Clients.Office.Excel.Functions.SPG($A253, "SP_SHARES_OUT_PERIOD_END", J$3)</f>
        <v>102584517</v>
      </c>
    </row>
    <row r="254" spans="1:10" x14ac:dyDescent="0.3">
      <c r="A254" s="11" t="s">
        <v>1286</v>
      </c>
      <c r="B254" s="9" t="str" cm="1">
        <f t="array" ref="B254">_xll.SNL.Clients.Office.Excel.Functions.SPG($A254, "SP_SHARES_OUT_PERIOD_END", B$3)</f>
        <v>NA</v>
      </c>
      <c r="C254" s="9" cm="1">
        <f t="array" ref="C254">_xll.SNL.Clients.Office.Excel.Functions.SPG($A254, "SP_SHARES_OUT_PERIOD_END", C$3)</f>
        <v>33990827</v>
      </c>
      <c r="D254" s="9" cm="1">
        <f t="array" ref="D254">_xll.SNL.Clients.Office.Excel.Functions.SPG($A254, "SP_SHARES_OUT_PERIOD_END", D$3)</f>
        <v>34153539</v>
      </c>
      <c r="E254" s="9" cm="1">
        <f t="array" ref="E254">_xll.SNL.Clients.Office.Excel.Functions.SPG($A254, "SP_SHARES_OUT_PERIOD_END", E$3)</f>
        <v>34496197</v>
      </c>
      <c r="F254" s="9" cm="1">
        <f t="array" ref="F254">_xll.SNL.Clients.Office.Excel.Functions.SPG($A254, "SP_SHARES_OUT_PERIOD_END", F$3)</f>
        <v>34689843</v>
      </c>
      <c r="G254" s="9" cm="1">
        <f t="array" ref="G254">_xll.SNL.Clients.Office.Excel.Functions.SPG($A254, "SP_SHARES_OUT_PERIOD_END", G$3)</f>
        <v>34906233</v>
      </c>
      <c r="H254" s="9" cm="1">
        <f t="array" ref="H254">_xll.SNL.Clients.Office.Excel.Functions.SPG($A254, "SP_SHARES_OUT_PERIOD_END", H$3)</f>
        <v>34901076</v>
      </c>
      <c r="I254" s="9" cm="1">
        <f t="array" ref="I254">_xll.SNL.Clients.Office.Excel.Functions.SPG($A254, "SP_SHARES_OUT_PERIOD_END", I$3)</f>
        <v>35047800</v>
      </c>
      <c r="J254" s="9" cm="1">
        <f t="array" ref="J254">_xll.SNL.Clients.Office.Excel.Functions.SPG($A254, "SP_SHARES_OUT_PERIOD_END", J$3)</f>
        <v>35108120</v>
      </c>
    </row>
    <row r="255" spans="1:10" x14ac:dyDescent="0.3">
      <c r="A255" s="11" t="s">
        <v>1287</v>
      </c>
      <c r="B255" s="9" t="str" cm="1">
        <f t="array" ref="B255">_xll.SNL.Clients.Office.Excel.Functions.SPG($A255, "SP_SHARES_OUT_PERIOD_END", B$3)</f>
        <v>NA</v>
      </c>
      <c r="C255" s="9" t="str" cm="1">
        <f t="array" ref="C255">_xll.SNL.Clients.Office.Excel.Functions.SPG($A255, "SP_SHARES_OUT_PERIOD_END", C$3)</f>
        <v>NA</v>
      </c>
      <c r="D255" s="9" cm="1">
        <f t="array" ref="D255">_xll.SNL.Clients.Office.Excel.Functions.SPG($A255, "SP_SHARES_OUT_PERIOD_END", D$3)</f>
        <v>306512268</v>
      </c>
      <c r="E255" s="9" cm="1">
        <f t="array" ref="E255">_xll.SNL.Clients.Office.Excel.Functions.SPG($A255, "SP_SHARES_OUT_PERIOD_END", E$3)</f>
        <v>306438879</v>
      </c>
      <c r="F255" s="9" cm="1">
        <f t="array" ref="F255">_xll.SNL.Clients.Office.Excel.Functions.SPG($A255, "SP_SHARES_OUT_PERIOD_END", F$3)</f>
        <v>305618038</v>
      </c>
      <c r="G255" s="9" cm="1">
        <f t="array" ref="G255">_xll.SNL.Clients.Office.Excel.Functions.SPG($A255, "SP_SHARES_OUT_PERIOD_END", G$3)</f>
        <v>305178242</v>
      </c>
      <c r="H255" s="9" cm="1">
        <f t="array" ref="H255">_xll.SNL.Clients.Office.Excel.Functions.SPG($A255, "SP_SHARES_OUT_PERIOD_END", H$3)</f>
        <v>308798093</v>
      </c>
      <c r="I255" s="9" cm="1">
        <f t="array" ref="I255">_xll.SNL.Clients.Office.Excel.Functions.SPG($A255, "SP_SHARES_OUT_PERIOD_END", I$3)</f>
        <v>311692986</v>
      </c>
      <c r="J255" s="9" cm="1">
        <f t="array" ref="J255">_xll.SNL.Clients.Office.Excel.Functions.SPG($A255, "SP_SHARES_OUT_PERIOD_END", J$3)</f>
        <v>317948320</v>
      </c>
    </row>
    <row r="256" spans="1:10" x14ac:dyDescent="0.3">
      <c r="A256" s="11" t="s">
        <v>1288</v>
      </c>
      <c r="B256" s="9" t="str" cm="1">
        <f t="array" ref="B256">_xll.SNL.Clients.Office.Excel.Functions.SPG($A256, "SP_SHARES_OUT_PERIOD_END", B$3)</f>
        <v>NA</v>
      </c>
      <c r="C256" s="9" t="str" cm="1">
        <f t="array" ref="C256">_xll.SNL.Clients.Office.Excel.Functions.SPG($A256, "SP_SHARES_OUT_PERIOD_END", C$3)</f>
        <v>NA</v>
      </c>
      <c r="D256" s="9" cm="1">
        <f t="array" ref="D256">_xll.SNL.Clients.Office.Excel.Functions.SPG($A256, "SP_SHARES_OUT_PERIOD_END", D$3)</f>
        <v>106020426</v>
      </c>
      <c r="E256" s="9" cm="1">
        <f t="array" ref="E256">_xll.SNL.Clients.Office.Excel.Functions.SPG($A256, "SP_SHARES_OUT_PERIOD_END", E$3)</f>
        <v>106010262</v>
      </c>
      <c r="F256" s="9" cm="1">
        <f t="array" ref="F256">_xll.SNL.Clients.Office.Excel.Functions.SPG($A256, "SP_SHARES_OUT_PERIOD_END", F$3)</f>
        <v>105995624</v>
      </c>
      <c r="G256" s="9" cm="1">
        <f t="array" ref="G256">_xll.SNL.Clients.Office.Excel.Functions.SPG($A256, "SP_SHARES_OUT_PERIOD_END", G$3)</f>
        <v>105710315</v>
      </c>
      <c r="H256" s="9" cm="1">
        <f t="array" ref="H256">_xll.SNL.Clients.Office.Excel.Functions.SPG($A256, "SP_SHARES_OUT_PERIOD_END", H$3)</f>
        <v>105693261</v>
      </c>
      <c r="I256" s="9" cm="1">
        <f t="array" ref="I256">_xll.SNL.Clients.Office.Excel.Functions.SPG($A256, "SP_SHARES_OUT_PERIOD_END", I$3)</f>
        <v>105473213</v>
      </c>
      <c r="J256" s="9" cm="1">
        <f t="array" ref="J256">_xll.SNL.Clients.Office.Excel.Functions.SPG($A256, "SP_SHARES_OUT_PERIOD_END", J$3)</f>
        <v>105457508</v>
      </c>
    </row>
    <row r="257" spans="1:10" x14ac:dyDescent="0.3">
      <c r="A257" s="11" t="s">
        <v>1289</v>
      </c>
      <c r="B257" s="9" t="str" cm="1">
        <f t="array" ref="B257">_xll.SNL.Clients.Office.Excel.Functions.SPG($A257, "SP_SHARES_OUT_PERIOD_END", B$3)</f>
        <v>NA</v>
      </c>
      <c r="C257" s="9" cm="1">
        <f t="array" ref="C257">_xll.SNL.Clients.Office.Excel.Functions.SPG($A257, "SP_SHARES_OUT_PERIOD_END", C$3)</f>
        <v>70400000</v>
      </c>
      <c r="D257" s="9" cm="1">
        <f t="array" ref="D257">_xll.SNL.Clients.Office.Excel.Functions.SPG($A257, "SP_SHARES_OUT_PERIOD_END", D$3)</f>
        <v>70200000</v>
      </c>
      <c r="E257" s="9" cm="1">
        <f t="array" ref="E257">_xll.SNL.Clients.Office.Excel.Functions.SPG($A257, "SP_SHARES_OUT_PERIOD_END", E$3)</f>
        <v>70200000</v>
      </c>
      <c r="F257" s="9" cm="1">
        <f t="array" ref="F257">_xll.SNL.Clients.Office.Excel.Functions.SPG($A257, "SP_SHARES_OUT_PERIOD_END", F$3)</f>
        <v>70200000</v>
      </c>
      <c r="G257" s="9" cm="1">
        <f t="array" ref="G257">_xll.SNL.Clients.Office.Excel.Functions.SPG($A257, "SP_SHARES_OUT_PERIOD_END", G$3)</f>
        <v>70100000</v>
      </c>
      <c r="H257" s="9" cm="1">
        <f t="array" ref="H257">_xll.SNL.Clients.Office.Excel.Functions.SPG($A257, "SP_SHARES_OUT_PERIOD_END", H$3)</f>
        <v>69900000</v>
      </c>
      <c r="I257" s="9" cm="1">
        <f t="array" ref="I257">_xll.SNL.Clients.Office.Excel.Functions.SPG($A257, "SP_SHARES_OUT_PERIOD_END", I$3)</f>
        <v>69900000</v>
      </c>
      <c r="J257" s="9" cm="1">
        <f t="array" ref="J257">_xll.SNL.Clients.Office.Excel.Functions.SPG($A257, "SP_SHARES_OUT_PERIOD_END", J$3)</f>
        <v>69600000</v>
      </c>
    </row>
    <row r="258" spans="1:10" x14ac:dyDescent="0.3">
      <c r="A258" s="11" t="s">
        <v>1290</v>
      </c>
      <c r="B258" s="9" t="str" cm="1">
        <f t="array" ref="B258">_xll.SNL.Clients.Office.Excel.Functions.SPG($A258, "SP_SHARES_OUT_PERIOD_END", B$3)</f>
        <v>NA</v>
      </c>
      <c r="C258" s="9" cm="1">
        <f t="array" ref="C258">_xll.SNL.Clients.Office.Excel.Functions.SPG($A258, "SP_SHARES_OUT_PERIOD_END", C$3)</f>
        <v>64968000</v>
      </c>
      <c r="D258" s="9" cm="1">
        <f t="array" ref="D258">_xll.SNL.Clients.Office.Excel.Functions.SPG($A258, "SP_SHARES_OUT_PERIOD_END", D$3)</f>
        <v>64959743</v>
      </c>
      <c r="E258" s="9" cm="1">
        <f t="array" ref="E258">_xll.SNL.Clients.Office.Excel.Functions.SPG($A258, "SP_SHARES_OUT_PERIOD_END", E$3)</f>
        <v>64952838</v>
      </c>
      <c r="F258" s="9" cm="1">
        <f t="array" ref="F258">_xll.SNL.Clients.Office.Excel.Functions.SPG($A258, "SP_SHARES_OUT_PERIOD_END", F$3)</f>
        <v>65266915</v>
      </c>
      <c r="G258" s="9" cm="1">
        <f t="array" ref="G258">_xll.SNL.Clients.Office.Excel.Functions.SPG($A258, "SP_SHARES_OUT_PERIOD_END", G$3)</f>
        <v>65153092</v>
      </c>
      <c r="H258" s="9" cm="1">
        <f t="array" ref="H258">_xll.SNL.Clients.Office.Excel.Functions.SPG($A258, "SP_SHARES_OUT_PERIOD_END", H$3)</f>
        <v>65169821</v>
      </c>
      <c r="I258" s="9" cm="1">
        <f t="array" ref="I258">_xll.SNL.Clients.Office.Excel.Functions.SPG($A258, "SP_SHARES_OUT_PERIOD_END", I$3)</f>
        <v>65070667</v>
      </c>
      <c r="J258" s="9" cm="1">
        <f t="array" ref="J258">_xll.SNL.Clients.Office.Excel.Functions.SPG($A258, "SP_SHARES_OUT_PERIOD_END", J$3)</f>
        <v>65022932</v>
      </c>
    </row>
    <row r="259" spans="1:10" x14ac:dyDescent="0.3">
      <c r="A259" s="11" t="s">
        <v>1291</v>
      </c>
      <c r="B259" s="9" t="str" cm="1">
        <f t="array" ref="B259">_xll.SNL.Clients.Office.Excel.Functions.SPG($A259, "SP_SHARES_OUT_PERIOD_END", B$3)</f>
        <v>NA</v>
      </c>
      <c r="C259" s="9" t="str" cm="1">
        <f t="array" ref="C259">_xll.SNL.Clients.Office.Excel.Functions.SPG($A259, "SP_SHARES_OUT_PERIOD_END", C$3)</f>
        <v>NA</v>
      </c>
      <c r="D259" s="9" cm="1">
        <f t="array" ref="D259">_xll.SNL.Clients.Office.Excel.Functions.SPG($A259, "SP_SHARES_OUT_PERIOD_END", D$3)</f>
        <v>217816177</v>
      </c>
      <c r="E259" s="9" cm="1">
        <f t="array" ref="E259">_xll.SNL.Clients.Office.Excel.Functions.SPG($A259, "SP_SHARES_OUT_PERIOD_END", E$3)</f>
        <v>216795274</v>
      </c>
      <c r="F259" s="9" cm="1">
        <f t="array" ref="F259">_xll.SNL.Clients.Office.Excel.Functions.SPG($A259, "SP_SHARES_OUT_PERIOD_END", F$3)</f>
        <v>214411253</v>
      </c>
      <c r="G259" s="9" cm="1">
        <f t="array" ref="G259">_xll.SNL.Clients.Office.Excel.Functions.SPG($A259, "SP_SHARES_OUT_PERIOD_END", G$3)</f>
        <v>213481743</v>
      </c>
      <c r="H259" s="9" cm="1">
        <f t="array" ref="H259">_xll.SNL.Clients.Office.Excel.Functions.SPG($A259, "SP_SHARES_OUT_PERIOD_END", H$3)</f>
        <v>211956017</v>
      </c>
      <c r="I259" s="9" cm="1">
        <f t="array" ref="I259">_xll.SNL.Clients.Office.Excel.Functions.SPG($A259, "SP_SHARES_OUT_PERIOD_END", I$3)</f>
        <v>210797121</v>
      </c>
      <c r="J259" s="9" cm="1">
        <f t="array" ref="J259">_xll.SNL.Clients.Office.Excel.Functions.SPG($A259, "SP_SHARES_OUT_PERIOD_END", J$3)</f>
        <v>209312044</v>
      </c>
    </row>
    <row r="260" spans="1:10" x14ac:dyDescent="0.3">
      <c r="A260" s="11" t="s">
        <v>1292</v>
      </c>
      <c r="B260" s="9" t="str" cm="1">
        <f t="array" ref="B260">_xll.SNL.Clients.Office.Excel.Functions.SPG($A260, "SP_SHARES_OUT_PERIOD_END", B$3)</f>
        <v>NA</v>
      </c>
      <c r="C260" s="9" t="str" cm="1">
        <f t="array" ref="C260">_xll.SNL.Clients.Office.Excel.Functions.SPG($A260, "SP_SHARES_OUT_PERIOD_END", C$3)</f>
        <v>NA</v>
      </c>
      <c r="D260" s="9" cm="1">
        <f t="array" ref="D260">_xll.SNL.Clients.Office.Excel.Functions.SPG($A260, "SP_SHARES_OUT_PERIOD_END", D$3)</f>
        <v>47804011</v>
      </c>
      <c r="E260" s="9" cm="1">
        <f t="array" ref="E260">_xll.SNL.Clients.Office.Excel.Functions.SPG($A260, "SP_SHARES_OUT_PERIOD_END", E$3)</f>
        <v>47138842</v>
      </c>
      <c r="F260" s="9" cm="1">
        <f t="array" ref="F260">_xll.SNL.Clients.Office.Excel.Functions.SPG($A260, "SP_SHARES_OUT_PERIOD_END", F$3)</f>
        <v>47297068</v>
      </c>
      <c r="G260" s="9" cm="1">
        <f t="array" ref="G260">_xll.SNL.Clients.Office.Excel.Functions.SPG($A260, "SP_SHARES_OUT_PERIOD_END", G$3)</f>
        <v>46900000</v>
      </c>
      <c r="H260" s="9" cm="1">
        <f t="array" ref="H260">_xll.SNL.Clients.Office.Excel.Functions.SPG($A260, "SP_SHARES_OUT_PERIOD_END", H$3)</f>
        <v>46579442</v>
      </c>
      <c r="I260" s="9" cm="1">
        <f t="array" ref="I260">_xll.SNL.Clients.Office.Excel.Functions.SPG($A260, "SP_SHARES_OUT_PERIOD_END", I$3)</f>
        <v>46548782</v>
      </c>
      <c r="J260" s="9" cm="1">
        <f t="array" ref="J260">_xll.SNL.Clients.Office.Excel.Functions.SPG($A260, "SP_SHARES_OUT_PERIOD_END", J$3)</f>
        <v>41699265</v>
      </c>
    </row>
    <row r="261" spans="1:10" x14ac:dyDescent="0.3">
      <c r="A261" s="11" t="s">
        <v>1293</v>
      </c>
      <c r="B261" s="9" t="str" cm="1">
        <f t="array" ref="B261">_xll.SNL.Clients.Office.Excel.Functions.SPG($A261, "SP_SHARES_OUT_PERIOD_END", B$3)</f>
        <v>NA</v>
      </c>
      <c r="C261" s="9" cm="1">
        <f t="array" ref="C261">_xll.SNL.Clients.Office.Excel.Functions.SPG($A261, "SP_SHARES_OUT_PERIOD_END", C$3)</f>
        <v>120755658</v>
      </c>
      <c r="D261" s="9" cm="1">
        <f t="array" ref="D261">_xll.SNL.Clients.Office.Excel.Functions.SPG($A261, "SP_SHARES_OUT_PERIOD_END", D$3)</f>
        <v>120737908</v>
      </c>
      <c r="E261" s="9" cm="1">
        <f t="array" ref="E261">_xll.SNL.Clients.Office.Excel.Functions.SPG($A261, "SP_SHARES_OUT_PERIOD_END", E$3)</f>
        <v>120731342</v>
      </c>
      <c r="F261" s="9" cm="1">
        <f t="array" ref="F261">_xll.SNL.Clients.Office.Excel.Functions.SPG($A261, "SP_SHARES_OUT_PERIOD_END", F$3)</f>
        <v>120610029</v>
      </c>
      <c r="G261" s="9" cm="1">
        <f t="array" ref="G261">_xll.SNL.Clients.Office.Excel.Functions.SPG($A261, "SP_SHARES_OUT_PERIOD_END", G$3)</f>
        <v>120126786</v>
      </c>
      <c r="H261" s="9" cm="1">
        <f t="array" ref="H261">_xll.SNL.Clients.Office.Excel.Functions.SPG($A261, "SP_SHARES_OUT_PERIOD_END", H$3)</f>
        <v>120026220</v>
      </c>
      <c r="I261" s="9" cm="1">
        <f t="array" ref="I261">_xll.SNL.Clients.Office.Excel.Functions.SPG($A261, "SP_SHARES_OUT_PERIOD_END", I$3)</f>
        <v>120014888</v>
      </c>
      <c r="J261" s="9" cm="1">
        <f t="array" ref="J261">_xll.SNL.Clients.Office.Excel.Functions.SPG($A261, "SP_SHARES_OUT_PERIOD_END", J$3)</f>
        <v>119865732</v>
      </c>
    </row>
    <row r="262" spans="1:10" x14ac:dyDescent="0.3">
      <c r="A262" s="11" t="s">
        <v>1294</v>
      </c>
      <c r="B262" s="9" t="str" cm="1">
        <f t="array" ref="B262">_xll.SNL.Clients.Office.Excel.Functions.SPG($A262, "SP_SHARES_OUT_PERIOD_END", B$3)</f>
        <v>NA</v>
      </c>
      <c r="C262" s="9" cm="1">
        <f t="array" ref="C262">_xll.SNL.Clients.Office.Excel.Functions.SPG($A262, "SP_SHARES_OUT_PERIOD_END", C$3)</f>
        <v>40900000</v>
      </c>
      <c r="D262" s="9" cm="1">
        <f t="array" ref="D262">_xll.SNL.Clients.Office.Excel.Functions.SPG($A262, "SP_SHARES_OUT_PERIOD_END", D$3)</f>
        <v>40727063</v>
      </c>
      <c r="E262" s="9" cm="1">
        <f t="array" ref="E262">_xll.SNL.Clients.Office.Excel.Functions.SPG($A262, "SP_SHARES_OUT_PERIOD_END", E$3)</f>
        <v>40840930</v>
      </c>
      <c r="F262" s="9" cm="1">
        <f t="array" ref="F262">_xll.SNL.Clients.Office.Excel.Functions.SPG($A262, "SP_SHARES_OUT_PERIOD_END", F$3)</f>
        <v>40965908</v>
      </c>
      <c r="G262" s="9" cm="1">
        <f t="array" ref="G262">_xll.SNL.Clients.Office.Excel.Functions.SPG($A262, "SP_SHARES_OUT_PERIOD_END", G$3)</f>
        <v>40836734</v>
      </c>
      <c r="H262" s="9" cm="1">
        <f t="array" ref="H262">_xll.SNL.Clients.Office.Excel.Functions.SPG($A262, "SP_SHARES_OUT_PERIOD_END", H$3)</f>
        <v>40835262</v>
      </c>
      <c r="I262" s="9" cm="1">
        <f t="array" ref="I262">_xll.SNL.Clients.Office.Excel.Functions.SPG($A262, "SP_SHARES_OUT_PERIOD_END", I$3)</f>
        <v>40867358</v>
      </c>
      <c r="J262" s="9" cm="1">
        <f t="array" ref="J262">_xll.SNL.Clients.Office.Excel.Functions.SPG($A262, "SP_SHARES_OUT_PERIOD_END", J$3)</f>
        <v>40867496</v>
      </c>
    </row>
    <row r="263" spans="1:10" x14ac:dyDescent="0.3">
      <c r="A263" s="11" t="s">
        <v>1295</v>
      </c>
      <c r="B263" s="9" t="str" cm="1">
        <f t="array" ref="B263">_xll.SNL.Clients.Office.Excel.Functions.SPG($A263, "SP_SHARES_OUT_PERIOD_END", B$3)</f>
        <v>NA</v>
      </c>
      <c r="C263" s="9" cm="1">
        <f t="array" ref="C263">_xll.SNL.Clients.Office.Excel.Functions.SPG($A263, "SP_SHARES_OUT_PERIOD_END", C$3)</f>
        <v>61321648</v>
      </c>
      <c r="D263" s="9" cm="1">
        <f t="array" ref="D263">_xll.SNL.Clients.Office.Excel.Functions.SPG($A263, "SP_SHARES_OUT_PERIOD_END", D$3)</f>
        <v>61393540</v>
      </c>
      <c r="E263" s="9" cm="1">
        <f t="array" ref="E263">_xll.SNL.Clients.Office.Excel.Functions.SPG($A263, "SP_SHARES_OUT_PERIOD_END", E$3)</f>
        <v>62227906</v>
      </c>
      <c r="F263" s="9" cm="1">
        <f t="array" ref="F263">_xll.SNL.Clients.Office.Excel.Functions.SPG($A263, "SP_SHARES_OUT_PERIOD_END", F$3)</f>
        <v>62997250</v>
      </c>
      <c r="G263" s="9" cm="1">
        <f t="array" ref="G263">_xll.SNL.Clients.Office.Excel.Functions.SPG($A263, "SP_SHARES_OUT_PERIOD_END", G$3)</f>
        <v>63350727</v>
      </c>
      <c r="H263" s="9" cm="1">
        <f t="array" ref="H263">_xll.SNL.Clients.Office.Excel.Functions.SPG($A263, "SP_SHARES_OUT_PERIOD_END", H$3)</f>
        <v>63526948</v>
      </c>
      <c r="I263" s="9" cm="1">
        <f t="array" ref="I263">_xll.SNL.Clients.Office.Excel.Functions.SPG($A263, "SP_SHARES_OUT_PERIOD_END", I$3)</f>
        <v>63953822</v>
      </c>
      <c r="J263" s="9" cm="1">
        <f t="array" ref="J263">_xll.SNL.Clients.Office.Excel.Functions.SPG($A263, "SP_SHARES_OUT_PERIOD_END", J$3)</f>
        <v>66671076</v>
      </c>
    </row>
    <row r="264" spans="1:10" x14ac:dyDescent="0.3">
      <c r="A264" s="11" t="s">
        <v>1296</v>
      </c>
      <c r="B264" s="9" t="str" cm="1">
        <f t="array" ref="B264">_xll.SNL.Clients.Office.Excel.Functions.SPG($A264, "SP_SHARES_OUT_PERIOD_END", B$3)</f>
        <v>NA</v>
      </c>
      <c r="C264" s="9" t="str" cm="1">
        <f t="array" ref="C264">_xll.SNL.Clients.Office.Excel.Functions.SPG($A264, "SP_SHARES_OUT_PERIOD_END", C$3)</f>
        <v>NA</v>
      </c>
      <c r="D264" s="9" cm="1">
        <f t="array" ref="D264">_xll.SNL.Clients.Office.Excel.Functions.SPG($A264, "SP_SHARES_OUT_PERIOD_END", D$3)</f>
        <v>86262000</v>
      </c>
      <c r="E264" s="9" cm="1">
        <f t="array" ref="E264">_xll.SNL.Clients.Office.Excel.Functions.SPG($A264, "SP_SHARES_OUT_PERIOD_END", E$3)</f>
        <v>86122000</v>
      </c>
      <c r="F264" s="9" cm="1">
        <f t="array" ref="F264">_xll.SNL.Clients.Office.Excel.Functions.SPG($A264, "SP_SHARES_OUT_PERIOD_END", F$3)</f>
        <v>86077000</v>
      </c>
      <c r="G264" s="9" cm="1">
        <f t="array" ref="G264">_xll.SNL.Clients.Office.Excel.Functions.SPG($A264, "SP_SHARES_OUT_PERIOD_END", G$3)</f>
        <v>85904000</v>
      </c>
      <c r="H264" s="9" cm="1">
        <f t="array" ref="H264">_xll.SNL.Clients.Office.Excel.Functions.SPG($A264, "SP_SHARES_OUT_PERIOD_END", H$3)</f>
        <v>85847000</v>
      </c>
      <c r="I264" s="9" cm="1">
        <f t="array" ref="I264">_xll.SNL.Clients.Office.Excel.Functions.SPG($A264, "SP_SHARES_OUT_PERIOD_END", I$3)</f>
        <v>85799000</v>
      </c>
      <c r="J264" s="9" cm="1">
        <f t="array" ref="J264">_xll.SNL.Clients.Office.Excel.Functions.SPG($A264, "SP_SHARES_OUT_PERIOD_END", J$3)</f>
        <v>87169000</v>
      </c>
    </row>
    <row r="265" spans="1:10" x14ac:dyDescent="0.3">
      <c r="A265" s="11" t="s">
        <v>1297</v>
      </c>
      <c r="B265" s="9" t="str" cm="1">
        <f t="array" ref="B265">_xll.SNL.Clients.Office.Excel.Functions.SPG($A265, "SP_SHARES_OUT_PERIOD_END", B$3)</f>
        <v>NA</v>
      </c>
      <c r="C265" s="9" cm="1">
        <f t="array" ref="C265">_xll.SNL.Clients.Office.Excel.Functions.SPG($A265, "SP_SHARES_OUT_PERIOD_END", C$3)</f>
        <v>33859542</v>
      </c>
      <c r="D265" s="9" cm="1">
        <f t="array" ref="D265">_xll.SNL.Clients.Office.Excel.Functions.SPG($A265, "SP_SHARES_OUT_PERIOD_END", D$3)</f>
        <v>33724917</v>
      </c>
      <c r="E265" s="9" cm="1">
        <f t="array" ref="E265">_xll.SNL.Clients.Office.Excel.Functions.SPG($A265, "SP_SHARES_OUT_PERIOD_END", E$3)</f>
        <v>33629331</v>
      </c>
      <c r="F265" s="9" cm="1">
        <f t="array" ref="F265">_xll.SNL.Clients.Office.Excel.Functions.SPG($A265, "SP_SHARES_OUT_PERIOD_END", F$3)</f>
        <v>33467846</v>
      </c>
      <c r="G265" s="9" cm="1">
        <f t="array" ref="G265">_xll.SNL.Clients.Office.Excel.Functions.SPG($A265, "SP_SHARES_OUT_PERIOD_END", G$3)</f>
        <v>29435398</v>
      </c>
      <c r="H265" s="9" cm="1">
        <f t="array" ref="H265">_xll.SNL.Clients.Office.Excel.Functions.SPG($A265, "SP_SHARES_OUT_PERIOD_END", H$3)</f>
        <v>29375388</v>
      </c>
      <c r="I265" s="9" cm="1">
        <f t="array" ref="I265">_xll.SNL.Clients.Office.Excel.Functions.SPG($A265, "SP_SHARES_OUT_PERIOD_END", I$3)</f>
        <v>29241561</v>
      </c>
      <c r="J265" s="9" cm="1">
        <f t="array" ref="J265">_xll.SNL.Clients.Office.Excel.Functions.SPG($A265, "SP_SHARES_OUT_PERIOD_END", J$3)</f>
        <v>29034946</v>
      </c>
    </row>
    <row r="266" spans="1:10" x14ac:dyDescent="0.3">
      <c r="A266" s="11" t="s">
        <v>1298</v>
      </c>
      <c r="B266" s="9" t="str" cm="1">
        <f t="array" ref="B266">_xll.SNL.Clients.Office.Excel.Functions.SPG($A266, "SP_SHARES_OUT_PERIOD_END", B$3)</f>
        <v>NA</v>
      </c>
      <c r="C266" s="9" t="str" cm="1">
        <f t="array" ref="C266">_xll.SNL.Clients.Office.Excel.Functions.SPG($A266, "SP_SHARES_OUT_PERIOD_END", C$3)</f>
        <v>NA</v>
      </c>
      <c r="D266" s="9" cm="1">
        <f t="array" ref="D266">_xll.SNL.Clients.Office.Excel.Functions.SPG($A266, "SP_SHARES_OUT_PERIOD_END", D$3)</f>
        <v>24459000</v>
      </c>
      <c r="E266" s="9" cm="1">
        <f t="array" ref="E266">_xll.SNL.Clients.Office.Excel.Functions.SPG($A266, "SP_SHARES_OUT_PERIOD_END", E$3)</f>
        <v>24425000</v>
      </c>
      <c r="F266" s="9" cm="1">
        <f t="array" ref="F266">_xll.SNL.Clients.Office.Excel.Functions.SPG($A266, "SP_SHARES_OUT_PERIOD_END", F$3)</f>
        <v>24365000</v>
      </c>
      <c r="G266" s="9" cm="1">
        <f t="array" ref="G266">_xll.SNL.Clients.Office.Excel.Functions.SPG($A266, "SP_SHARES_OUT_PERIOD_END", G$3)</f>
        <v>24141000</v>
      </c>
      <c r="H266" s="9" cm="1">
        <f t="array" ref="H266">_xll.SNL.Clients.Office.Excel.Functions.SPG($A266, "SP_SHARES_OUT_PERIOD_END", H$3)</f>
        <v>24139000</v>
      </c>
      <c r="I266" s="9" cm="1">
        <f t="array" ref="I266">_xll.SNL.Clients.Office.Excel.Functions.SPG($A266, "SP_SHARES_OUT_PERIOD_END", I$3)</f>
        <v>24104000</v>
      </c>
      <c r="J266" s="9" cm="1">
        <f t="array" ref="J266">_xll.SNL.Clients.Office.Excel.Functions.SPG($A266, "SP_SHARES_OUT_PERIOD_END", J$3)</f>
        <v>24064000</v>
      </c>
    </row>
    <row r="267" spans="1:10" x14ac:dyDescent="0.3">
      <c r="A267" s="11" t="s">
        <v>1299</v>
      </c>
      <c r="B267" s="9" t="str" cm="1">
        <f t="array" ref="B267">_xll.SNL.Clients.Office.Excel.Functions.SPG($A267, "SP_SHARES_OUT_PERIOD_END", B$3)</f>
        <v>NA</v>
      </c>
      <c r="C267" s="9" cm="1">
        <f t="array" ref="C267">_xll.SNL.Clients.Office.Excel.Functions.SPG($A267, "SP_SHARES_OUT_PERIOD_END", C$3)</f>
        <v>28398000</v>
      </c>
      <c r="D267" s="9" cm="1">
        <f t="array" ref="D267">_xll.SNL.Clients.Office.Excel.Functions.SPG($A267, "SP_SHARES_OUT_PERIOD_END", D$3)</f>
        <v>28268000</v>
      </c>
      <c r="E267" s="9" cm="1">
        <f t="array" ref="E267">_xll.SNL.Clients.Office.Excel.Functions.SPG($A267, "SP_SHARES_OUT_PERIOD_END", E$3)</f>
        <v>28073000</v>
      </c>
      <c r="F267" s="9" cm="1">
        <f t="array" ref="F267">_xll.SNL.Clients.Office.Excel.Functions.SPG($A267, "SP_SHARES_OUT_PERIOD_END", F$3)</f>
        <v>27658000</v>
      </c>
      <c r="G267" s="9" cm="1">
        <f t="array" ref="G267">_xll.SNL.Clients.Office.Excel.Functions.SPG($A267, "SP_SHARES_OUT_PERIOD_END", G$3)</f>
        <v>27166000</v>
      </c>
      <c r="H267" s="9" cm="1">
        <f t="array" ref="H267">_xll.SNL.Clients.Office.Excel.Functions.SPG($A267, "SP_SHARES_OUT_PERIOD_END", H$3)</f>
        <v>27020000</v>
      </c>
      <c r="I267" s="9" cm="1">
        <f t="array" ref="I267">_xll.SNL.Clients.Office.Excel.Functions.SPG($A267, "SP_SHARES_OUT_PERIOD_END", I$3)</f>
        <v>26819000</v>
      </c>
      <c r="J267" s="9" cm="1">
        <f t="array" ref="J267">_xll.SNL.Clients.Office.Excel.Functions.SPG($A267, "SP_SHARES_OUT_PERIOD_END", J$3)</f>
        <v>26581000</v>
      </c>
    </row>
    <row r="268" spans="1:10" x14ac:dyDescent="0.3">
      <c r="A268" s="11" t="s">
        <v>1300</v>
      </c>
      <c r="B268" s="9" t="str" cm="1">
        <f t="array" ref="B268">_xll.SNL.Clients.Office.Excel.Functions.SPG($A268, "SP_SHARES_OUT_PERIOD_END", B$3)</f>
        <v>NA</v>
      </c>
      <c r="C268" s="9" t="str" cm="1">
        <f t="array" ref="C268">_xll.SNL.Clients.Office.Excel.Functions.SPG($A268, "SP_SHARES_OUT_PERIOD_END", C$3)</f>
        <v>NA</v>
      </c>
      <c r="D268" s="9" cm="1">
        <f t="array" ref="D268">_xll.SNL.Clients.Office.Excel.Functions.SPG($A268, "SP_SHARES_OUT_PERIOD_END", D$3)</f>
        <v>58435576</v>
      </c>
      <c r="E268" s="9" cm="1">
        <f t="array" ref="E268">_xll.SNL.Clients.Office.Excel.Functions.SPG($A268, "SP_SHARES_OUT_PERIOD_END", E$3)</f>
        <v>58166309</v>
      </c>
      <c r="F268" s="9" cm="1">
        <f t="array" ref="F268">_xll.SNL.Clients.Office.Excel.Functions.SPG($A268, "SP_SHARES_OUT_PERIOD_END", F$3)</f>
        <v>58001145</v>
      </c>
      <c r="G268" s="9" cm="1">
        <f t="array" ref="G268">_xll.SNL.Clients.Office.Excel.Functions.SPG($A268, "SP_SHARES_OUT_PERIOD_END", G$3)</f>
        <v>57762414</v>
      </c>
      <c r="H268" s="9" cm="1">
        <f t="array" ref="H268">_xll.SNL.Clients.Office.Excel.Functions.SPG($A268, "SP_SHARES_OUT_PERIOD_END", H$3)</f>
        <v>57506462</v>
      </c>
      <c r="I268" s="9" cm="1">
        <f t="array" ref="I268">_xll.SNL.Clients.Office.Excel.Functions.SPG($A268, "SP_SHARES_OUT_PERIOD_END", I$3)</f>
        <v>57266455</v>
      </c>
      <c r="J268" s="9" cm="1">
        <f t="array" ref="J268">_xll.SNL.Clients.Office.Excel.Functions.SPG($A268, "SP_SHARES_OUT_PERIOD_END", J$3)</f>
        <v>57083716</v>
      </c>
    </row>
    <row r="269" spans="1:10" x14ac:dyDescent="0.3">
      <c r="A269" s="11" t="s">
        <v>1301</v>
      </c>
      <c r="B269" s="9" t="str" cm="1">
        <f t="array" ref="B269">_xll.SNL.Clients.Office.Excel.Functions.SPG($A269, "SP_SHARES_OUT_PERIOD_END", B$3)</f>
        <v>NA</v>
      </c>
      <c r="C269" s="9" cm="1">
        <f t="array" ref="C269">_xll.SNL.Clients.Office.Excel.Functions.SPG($A269, "SP_SHARES_OUT_PERIOD_END", C$3)</f>
        <v>42500611</v>
      </c>
      <c r="D269" s="9" cm="1">
        <f t="array" ref="D269">_xll.SNL.Clients.Office.Excel.Functions.SPG($A269, "SP_SHARES_OUT_PERIOD_END", D$3)</f>
        <v>42480765</v>
      </c>
      <c r="E269" s="9" cm="1">
        <f t="array" ref="E269">_xll.SNL.Clients.Office.Excel.Functions.SPG($A269, "SP_SHARES_OUT_PERIOD_END", E$3)</f>
        <v>42469867</v>
      </c>
      <c r="F269" s="9" cm="1">
        <f t="array" ref="F269">_xll.SNL.Clients.Office.Excel.Functions.SPG($A269, "SP_SHARES_OUT_PERIOD_END", F$3)</f>
        <v>42452457</v>
      </c>
      <c r="G269" s="9" cm="1">
        <f t="array" ref="G269">_xll.SNL.Clients.Office.Excel.Functions.SPG($A269, "SP_SHARES_OUT_PERIOD_END", G$3)</f>
        <v>42873187</v>
      </c>
      <c r="H269" s="9" cm="1">
        <f t="array" ref="H269">_xll.SNL.Clients.Office.Excel.Functions.SPG($A269, "SP_SHARES_OUT_PERIOD_END", H$3)</f>
        <v>44141973</v>
      </c>
      <c r="I269" s="9" cm="1">
        <f t="array" ref="I269">_xll.SNL.Clients.Office.Excel.Functions.SPG($A269, "SP_SHARES_OUT_PERIOD_END", I$3)</f>
        <v>44130901</v>
      </c>
      <c r="J269" s="9" cm="1">
        <f t="array" ref="J269">_xll.SNL.Clients.Office.Excel.Functions.SPG($A269, "SP_SHARES_OUT_PERIOD_END", J$3)</f>
        <v>44114827</v>
      </c>
    </row>
    <row r="270" spans="1:10" x14ac:dyDescent="0.3">
      <c r="A270" s="11" t="s">
        <v>1302</v>
      </c>
      <c r="B270" s="9" t="str" cm="1">
        <f t="array" ref="B270">_xll.SNL.Clients.Office.Excel.Functions.SPG($A270, "SP_SHARES_OUT_PERIOD_END", B$3)</f>
        <v>NA</v>
      </c>
      <c r="C270" s="9" t="str" cm="1">
        <f t="array" ref="C270">_xll.SNL.Clients.Office.Excel.Functions.SPG($A270, "SP_SHARES_OUT_PERIOD_END", C$3)</f>
        <v>NA</v>
      </c>
      <c r="D270" s="9" cm="1">
        <f t="array" ref="D270">_xll.SNL.Clients.Office.Excel.Functions.SPG($A270, "SP_SHARES_OUT_PERIOD_END", D$3)</f>
        <v>36345623</v>
      </c>
      <c r="E270" s="9" cm="1">
        <f t="array" ref="E270">_xll.SNL.Clients.Office.Excel.Functions.SPG($A270, "SP_SHARES_OUT_PERIOD_END", E$3)</f>
        <v>36340277</v>
      </c>
      <c r="F270" s="9" cm="1">
        <f t="array" ref="F270">_xll.SNL.Clients.Office.Excel.Functions.SPG($A270, "SP_SHARES_OUT_PERIOD_END", F$3)</f>
        <v>36324153</v>
      </c>
      <c r="G270" s="9" cm="1">
        <f t="array" ref="G270">_xll.SNL.Clients.Office.Excel.Functions.SPG($A270, "SP_SHARES_OUT_PERIOD_END", G$3)</f>
        <v>36233092</v>
      </c>
      <c r="H270" s="9" cm="1">
        <f t="array" ref="H270">_xll.SNL.Clients.Office.Excel.Functions.SPG($A270, "SP_SHARES_OUT_PERIOD_END", H$3)</f>
        <v>36231063</v>
      </c>
      <c r="I270" s="9" cm="1">
        <f t="array" ref="I270">_xll.SNL.Clients.Office.Excel.Functions.SPG($A270, "SP_SHARES_OUT_PERIOD_END", I$3)</f>
        <v>36207689</v>
      </c>
      <c r="J270" s="9" cm="1">
        <f t="array" ref="J270">_xll.SNL.Clients.Office.Excel.Functions.SPG($A270, "SP_SHARES_OUT_PERIOD_END", J$3)</f>
        <v>36989048</v>
      </c>
    </row>
    <row r="271" spans="1:10" x14ac:dyDescent="0.3">
      <c r="A271" s="11" t="s">
        <v>1303</v>
      </c>
      <c r="B271" s="9" t="str" cm="1">
        <f t="array" ref="B271">_xll.SNL.Clients.Office.Excel.Functions.SPG($A271, "SP_SHARES_OUT_PERIOD_END", B$3)</f>
        <v>NA</v>
      </c>
      <c r="C271" s="9" t="str" cm="1">
        <f t="array" ref="C271">_xll.SNL.Clients.Office.Excel.Functions.SPG($A271, "SP_SHARES_OUT_PERIOD_END", C$3)</f>
        <v>NA</v>
      </c>
      <c r="D271" s="9" cm="1">
        <f t="array" ref="D271">_xll.SNL.Clients.Office.Excel.Functions.SPG($A271, "SP_SHARES_OUT_PERIOD_END", D$3)</f>
        <v>24941596</v>
      </c>
      <c r="E271" s="9" cm="1">
        <f t="array" ref="E271">_xll.SNL.Clients.Office.Excel.Functions.SPG($A271, "SP_SHARES_OUT_PERIOD_END", E$3)</f>
        <v>24941421</v>
      </c>
      <c r="F271" s="9" cm="1">
        <f t="array" ref="F271">_xll.SNL.Clients.Office.Excel.Functions.SPG($A271, "SP_SHARES_OUT_PERIOD_END", F$3)</f>
        <v>24933245</v>
      </c>
      <c r="G271" s="9" cm="1">
        <f t="array" ref="G271">_xll.SNL.Clients.Office.Excel.Functions.SPG($A271, "SP_SHARES_OUT_PERIOD_END", G$3)</f>
        <v>24867989</v>
      </c>
      <c r="H271" s="9" cm="1">
        <f t="array" ref="H271">_xll.SNL.Clients.Office.Excel.Functions.SPG($A271, "SP_SHARES_OUT_PERIOD_END", H$3)</f>
        <v>24866525</v>
      </c>
      <c r="I271" s="9" cm="1">
        <f t="array" ref="I271">_xll.SNL.Clients.Office.Excel.Functions.SPG($A271, "SP_SHARES_OUT_PERIOD_END", I$3)</f>
        <v>24865986</v>
      </c>
      <c r="J271" s="9" cm="1">
        <f t="array" ref="J271">_xll.SNL.Clients.Office.Excel.Functions.SPG($A271, "SP_SHARES_OUT_PERIOD_END", J$3)</f>
        <v>24869279</v>
      </c>
    </row>
    <row r="272" spans="1:10" x14ac:dyDescent="0.3">
      <c r="A272" s="11" t="s">
        <v>1304</v>
      </c>
      <c r="B272" s="9" t="str" cm="1">
        <f t="array" ref="B272">_xll.SNL.Clients.Office.Excel.Functions.SPG($A272, "SP_SHARES_OUT_PERIOD_END", B$3)</f>
        <v>NA</v>
      </c>
      <c r="C272" s="9" t="str" cm="1">
        <f t="array" ref="C272">_xll.SNL.Clients.Office.Excel.Functions.SPG($A272, "SP_SHARES_OUT_PERIOD_END", C$3)</f>
        <v>NA</v>
      </c>
      <c r="D272" s="9" cm="1">
        <f t="array" ref="D272">_xll.SNL.Clients.Office.Excel.Functions.SPG($A272, "SP_SHARES_OUT_PERIOD_END", D$3)</f>
        <v>28331833</v>
      </c>
      <c r="E272" s="9" cm="1">
        <f t="array" ref="E272">_xll.SNL.Clients.Office.Excel.Functions.SPG($A272, "SP_SHARES_OUT_PERIOD_END", E$3)</f>
        <v>28331833</v>
      </c>
      <c r="F272" s="9" cm="1">
        <f t="array" ref="F272">_xll.SNL.Clients.Office.Excel.Functions.SPG($A272, "SP_SHARES_OUT_PERIOD_END", F$3)</f>
        <v>28328647</v>
      </c>
      <c r="G272" s="9" cm="1">
        <f t="array" ref="G272">_xll.SNL.Clients.Office.Excel.Functions.SPG($A272, "SP_SHARES_OUT_PERIOD_END", G$3)</f>
        <v>28140891</v>
      </c>
      <c r="H272" s="9" cm="1">
        <f t="array" ref="H272">_xll.SNL.Clients.Office.Excel.Functions.SPG($A272, "SP_SHARES_OUT_PERIOD_END", H$3)</f>
        <v>28039830</v>
      </c>
      <c r="I272" s="9" cm="1">
        <f t="array" ref="I272">_xll.SNL.Clients.Office.Excel.Functions.SPG($A272, "SP_SHARES_OUT_PERIOD_END", I$3)</f>
        <v>28040054</v>
      </c>
      <c r="J272" s="9" cm="1">
        <f t="array" ref="J272">_xll.SNL.Clients.Office.Excel.Functions.SPG($A272, "SP_SHARES_OUT_PERIOD_END", J$3)</f>
        <v>28034999</v>
      </c>
    </row>
    <row r="273" spans="1:10" x14ac:dyDescent="0.3">
      <c r="A273" s="11" t="s">
        <v>1305</v>
      </c>
      <c r="B273" s="9" t="str" cm="1">
        <f t="array" ref="B273">_xll.SNL.Clients.Office.Excel.Functions.SPG($A273, "SP_SHARES_OUT_PERIOD_END", B$3)</f>
        <v>NA</v>
      </c>
      <c r="C273" s="9" t="str" cm="1">
        <f t="array" ref="C273">_xll.SNL.Clients.Office.Excel.Functions.SPG($A273, "SP_SHARES_OUT_PERIOD_END", C$3)</f>
        <v>NA</v>
      </c>
      <c r="D273" s="9" cm="1">
        <f t="array" ref="D273">_xll.SNL.Clients.Office.Excel.Functions.SPG($A273, "SP_SHARES_OUT_PERIOD_END", D$3)</f>
        <v>67131395</v>
      </c>
      <c r="E273" s="9" cm="1">
        <f t="array" ref="E273">_xll.SNL.Clients.Office.Excel.Functions.SPG($A273, "SP_SHARES_OUT_PERIOD_END", E$3)</f>
        <v>15393464</v>
      </c>
      <c r="F273" s="9" cm="1">
        <f t="array" ref="F273">_xll.SNL.Clients.Office.Excel.Functions.SPG($A273, "SP_SHARES_OUT_PERIOD_END", F$3)</f>
        <v>15393327</v>
      </c>
      <c r="G273" s="9" cm="1">
        <f t="array" ref="G273">_xll.SNL.Clients.Office.Excel.Functions.SPG($A273, "SP_SHARES_OUT_PERIOD_END", G$3)</f>
        <v>15368503</v>
      </c>
      <c r="H273" s="9" cm="1">
        <f t="array" ref="H273">_xll.SNL.Clients.Office.Excel.Functions.SPG($A273, "SP_SHARES_OUT_PERIOD_END", H$3)</f>
        <v>15368503</v>
      </c>
      <c r="I273" s="9" cm="1">
        <f t="array" ref="I273">_xll.SNL.Clients.Office.Excel.Functions.SPG($A273, "SP_SHARES_OUT_PERIOD_END", I$3)</f>
        <v>15368503</v>
      </c>
      <c r="J273" s="9" cm="1">
        <f t="array" ref="J273">_xll.SNL.Clients.Office.Excel.Functions.SPG($A273, "SP_SHARES_OUT_PERIOD_END", J$3)</f>
        <v>15368503</v>
      </c>
    </row>
    <row r="274" spans="1:10" x14ac:dyDescent="0.3">
      <c r="A274" s="11" t="s">
        <v>1306</v>
      </c>
      <c r="B274" s="9" t="str" cm="1">
        <f t="array" ref="B274">_xll.SNL.Clients.Office.Excel.Functions.SPG($A274, "SP_SHARES_OUT_PERIOD_END", B$3)</f>
        <v>NA</v>
      </c>
      <c r="C274" s="9" t="str" cm="1">
        <f t="array" ref="C274">_xll.SNL.Clients.Office.Excel.Functions.SPG($A274, "SP_SHARES_OUT_PERIOD_END", C$3)</f>
        <v>NA</v>
      </c>
      <c r="D274" s="9" cm="1">
        <f t="array" ref="D274">_xll.SNL.Clients.Office.Excel.Functions.SPG($A274, "SP_SHARES_OUT_PERIOD_END", D$3)</f>
        <v>62601000</v>
      </c>
      <c r="E274" s="9" cm="1">
        <f t="array" ref="E274">_xll.SNL.Clients.Office.Excel.Functions.SPG($A274, "SP_SHARES_OUT_PERIOD_END", E$3)</f>
        <v>62562000</v>
      </c>
      <c r="F274" s="9" cm="1">
        <f t="array" ref="F274">_xll.SNL.Clients.Office.Excel.Functions.SPG($A274, "SP_SHARES_OUT_PERIOD_END", F$3)</f>
        <v>62797000</v>
      </c>
      <c r="G274" s="9" cm="1">
        <f t="array" ref="G274">_xll.SNL.Clients.Office.Excel.Functions.SPG($A274, "SP_SHARES_OUT_PERIOD_END", G$3)</f>
        <v>63307000</v>
      </c>
      <c r="H274" s="9" cm="1">
        <f t="array" ref="H274">_xll.SNL.Clients.Office.Excel.Functions.SPG($A274, "SP_SHARES_OUT_PERIOD_END", H$3)</f>
        <v>60384000</v>
      </c>
      <c r="I274" s="9" cm="1">
        <f t="array" ref="I274">_xll.SNL.Clients.Office.Excel.Functions.SPG($A274, "SP_SHARES_OUT_PERIOD_END", I$3)</f>
        <v>65225000</v>
      </c>
      <c r="J274" s="9" cm="1">
        <f t="array" ref="J274">_xll.SNL.Clients.Office.Excel.Functions.SPG($A274, "SP_SHARES_OUT_PERIOD_END", J$3)</f>
        <v>65824000</v>
      </c>
    </row>
    <row r="275" spans="1:10" x14ac:dyDescent="0.3">
      <c r="A275" s="11" t="s">
        <v>1307</v>
      </c>
      <c r="B275" s="9" t="str" cm="1">
        <f t="array" ref="B275">_xll.SNL.Clients.Office.Excel.Functions.SPG($A275, "SP_SHARES_OUT_PERIOD_END", B$3)</f>
        <v>NA</v>
      </c>
      <c r="C275" s="9" cm="1">
        <f t="array" ref="C275">_xll.SNL.Clients.Office.Excel.Functions.SPG($A275, "SP_SHARES_OUT_PERIOD_END", C$3)</f>
        <v>31769000</v>
      </c>
      <c r="D275" s="9" cm="1">
        <f t="array" ref="D275">_xll.SNL.Clients.Office.Excel.Functions.SPG($A275, "SP_SHARES_OUT_PERIOD_END", D$3)</f>
        <v>31761000</v>
      </c>
      <c r="E275" s="9" cm="1">
        <f t="array" ref="E275">_xll.SNL.Clients.Office.Excel.Functions.SPG($A275, "SP_SHARES_OUT_PERIOD_END", E$3)</f>
        <v>32584000</v>
      </c>
      <c r="F275" s="9" cm="1">
        <f t="array" ref="F275">_xll.SNL.Clients.Office.Excel.Functions.SPG($A275, "SP_SHARES_OUT_PERIOD_END", F$3)</f>
        <v>32548000</v>
      </c>
      <c r="G275" s="9" cm="1">
        <f t="array" ref="G275">_xll.SNL.Clients.Office.Excel.Functions.SPG($A275, "SP_SHARES_OUT_PERIOD_END", G$3)</f>
        <v>32590000</v>
      </c>
      <c r="H275" s="9" cm="1">
        <f t="array" ref="H275">_xll.SNL.Clients.Office.Excel.Functions.SPG($A275, "SP_SHARES_OUT_PERIOD_END", H$3)</f>
        <v>32577000</v>
      </c>
      <c r="I275" s="9" cm="1">
        <f t="array" ref="I275">_xll.SNL.Clients.Office.Excel.Functions.SPG($A275, "SP_SHARES_OUT_PERIOD_END", I$3)</f>
        <v>32568000</v>
      </c>
      <c r="J275" s="9" cm="1">
        <f t="array" ref="J275">_xll.SNL.Clients.Office.Excel.Functions.SPG($A275, "SP_SHARES_OUT_PERIOD_END", J$3)</f>
        <v>33261000</v>
      </c>
    </row>
    <row r="276" spans="1:10" x14ac:dyDescent="0.3">
      <c r="A276" s="11" t="s">
        <v>1308</v>
      </c>
      <c r="B276" s="9" t="str" cm="1">
        <f t="array" ref="B276">_xll.SNL.Clients.Office.Excel.Functions.SPG($A276, "SP_SHARES_OUT_PERIOD_END", B$3)</f>
        <v>NA</v>
      </c>
      <c r="C276" s="9" t="str" cm="1">
        <f t="array" ref="C276">_xll.SNL.Clients.Office.Excel.Functions.SPG($A276, "SP_SHARES_OUT_PERIOD_END", C$3)</f>
        <v>NA</v>
      </c>
      <c r="D276" s="9" cm="1">
        <f t="array" ref="D276">_xll.SNL.Clients.Office.Excel.Functions.SPG($A276, "SP_SHARES_OUT_PERIOD_END", D$3)</f>
        <v>29963260</v>
      </c>
      <c r="E276" s="9" cm="1">
        <f t="array" ref="E276">_xll.SNL.Clients.Office.Excel.Functions.SPG($A276, "SP_SHARES_OUT_PERIOD_END", E$3)</f>
        <v>29805301</v>
      </c>
      <c r="F276" s="9" cm="1">
        <f t="array" ref="F276">_xll.SNL.Clients.Office.Excel.Functions.SPG($A276, "SP_SHARES_OUT_PERIOD_END", F$3)</f>
        <v>29676095</v>
      </c>
      <c r="G276" s="9" cm="1">
        <f t="array" ref="G276">_xll.SNL.Clients.Office.Excel.Functions.SPG($A276, "SP_SHARES_OUT_PERIOD_END", G$3)</f>
        <v>29560464</v>
      </c>
      <c r="H276" s="9" cm="1">
        <f t="array" ref="H276">_xll.SNL.Clients.Office.Excel.Functions.SPG($A276, "SP_SHARES_OUT_PERIOD_END", H$3)</f>
        <v>29403189</v>
      </c>
      <c r="I276" s="9" cm="1">
        <f t="array" ref="I276">_xll.SNL.Clients.Office.Excel.Functions.SPG($A276, "SP_SHARES_OUT_PERIOD_END", I$3)</f>
        <v>29326179</v>
      </c>
      <c r="J276" s="9" cm="1">
        <f t="array" ref="J276">_xll.SNL.Clients.Office.Excel.Functions.SPG($A276, "SP_SHARES_OUT_PERIOD_END", J$3)</f>
        <v>29163001</v>
      </c>
    </row>
    <row r="277" spans="1:10" x14ac:dyDescent="0.3">
      <c r="A277" s="11" t="s">
        <v>1309</v>
      </c>
      <c r="B277" s="9" t="str" cm="1">
        <f t="array" ref="B277">_xll.SNL.Clients.Office.Excel.Functions.SPG($A277, "SP_SHARES_OUT_PERIOD_END", B$3)</f>
        <v>NA</v>
      </c>
      <c r="C277" s="9" t="str" cm="1">
        <f t="array" ref="C277">_xll.SNL.Clients.Office.Excel.Functions.SPG($A277, "SP_SHARES_OUT_PERIOD_END", C$3)</f>
        <v>NA</v>
      </c>
      <c r="D277" s="9" cm="1">
        <f t="array" ref="D277">_xll.SNL.Clients.Office.Excel.Functions.SPG($A277, "SP_SHARES_OUT_PERIOD_END", D$3)</f>
        <v>27977904</v>
      </c>
      <c r="E277" s="9" cm="1">
        <f t="array" ref="E277">_xll.SNL.Clients.Office.Excel.Functions.SPG($A277, "SP_SHARES_OUT_PERIOD_END", E$3)</f>
        <v>28070622</v>
      </c>
      <c r="F277" s="9" cm="1">
        <f t="array" ref="F277">_xll.SNL.Clients.Office.Excel.Functions.SPG($A277, "SP_SHARES_OUT_PERIOD_END", F$3)</f>
        <v>28272718</v>
      </c>
      <c r="G277" s="9" cm="1">
        <f t="array" ref="G277">_xll.SNL.Clients.Office.Excel.Functions.SPG($A277, "SP_SHARES_OUT_PERIOD_END", G$3)</f>
        <v>28203498</v>
      </c>
      <c r="H277" s="9" cm="1">
        <f t="array" ref="H277">_xll.SNL.Clients.Office.Excel.Functions.SPG($A277, "SP_SHARES_OUT_PERIOD_END", H$3)</f>
        <v>28245815</v>
      </c>
      <c r="I277" s="9" cm="1">
        <f t="array" ref="I277">_xll.SNL.Clients.Office.Excel.Functions.SPG($A277, "SP_SHARES_OUT_PERIOD_END", I$3)</f>
        <v>28246728</v>
      </c>
      <c r="J277" s="9" cm="1">
        <f t="array" ref="J277">_xll.SNL.Clients.Office.Excel.Functions.SPG($A277, "SP_SHARES_OUT_PERIOD_END", J$3)</f>
        <v>28211197</v>
      </c>
    </row>
    <row r="278" spans="1:10" x14ac:dyDescent="0.3">
      <c r="A278" s="11" t="s">
        <v>1310</v>
      </c>
      <c r="B278" s="9" t="str" cm="1">
        <f t="array" ref="B278">_xll.SNL.Clients.Office.Excel.Functions.SPG($A278, "SP_SHARES_OUT_PERIOD_END", B$3)</f>
        <v>NA</v>
      </c>
      <c r="C278" s="9" cm="1">
        <f t="array" ref="C278">_xll.SNL.Clients.Office.Excel.Functions.SPG($A278, "SP_SHARES_OUT_PERIOD_END", C$3)</f>
        <v>19431000</v>
      </c>
      <c r="D278" s="9" cm="1">
        <f t="array" ref="D278">_xll.SNL.Clients.Office.Excel.Functions.SPG($A278, "SP_SHARES_OUT_PERIOD_END", D$3)</f>
        <v>19452000</v>
      </c>
      <c r="E278" s="9" cm="1">
        <f t="array" ref="E278">_xll.SNL.Clients.Office.Excel.Functions.SPG($A278, "SP_SHARES_OUT_PERIOD_END", E$3)</f>
        <v>19445000</v>
      </c>
      <c r="F278" s="9" cm="1">
        <f t="array" ref="F278">_xll.SNL.Clients.Office.Excel.Functions.SPG($A278, "SP_SHARES_OUT_PERIOD_END", F$3)</f>
        <v>19467000</v>
      </c>
      <c r="G278" s="9" cm="1">
        <f t="array" ref="G278">_xll.SNL.Clients.Office.Excel.Functions.SPG($A278, "SP_SHARES_OUT_PERIOD_END", G$3)</f>
        <v>19448000</v>
      </c>
      <c r="H278" s="9" cm="1">
        <f t="array" ref="H278">_xll.SNL.Clients.Office.Excel.Functions.SPG($A278, "SP_SHARES_OUT_PERIOD_END", H$3)</f>
        <v>19454000</v>
      </c>
      <c r="I278" s="9" cm="1">
        <f t="array" ref="I278">_xll.SNL.Clients.Office.Excel.Functions.SPG($A278, "SP_SHARES_OUT_PERIOD_END", I$3)</f>
        <v>19433000</v>
      </c>
      <c r="J278" s="9" cm="1">
        <f t="array" ref="J278">_xll.SNL.Clients.Office.Excel.Functions.SPG($A278, "SP_SHARES_OUT_PERIOD_END", J$3)</f>
        <v>19441000</v>
      </c>
    </row>
    <row r="279" spans="1:10" x14ac:dyDescent="0.3">
      <c r="A279" s="11" t="s">
        <v>1311</v>
      </c>
      <c r="B279" s="9" t="str" cm="1">
        <f t="array" ref="B279">_xll.SNL.Clients.Office.Excel.Functions.SPG($A279, "SP_SHARES_OUT_PERIOD_END", B$3)</f>
        <v>NA</v>
      </c>
      <c r="C279" s="9" t="str" cm="1">
        <f t="array" ref="C279">_xll.SNL.Clients.Office.Excel.Functions.SPG($A279, "SP_SHARES_OUT_PERIOD_END", C$3)</f>
        <v>NA</v>
      </c>
      <c r="D279" s="9" cm="1">
        <f t="array" ref="D279">_xll.SNL.Clients.Office.Excel.Functions.SPG($A279, "SP_SHARES_OUT_PERIOD_END", D$3)</f>
        <v>33541478</v>
      </c>
      <c r="E279" s="9" cm="1">
        <f t="array" ref="E279">_xll.SNL.Clients.Office.Excel.Functions.SPG($A279, "SP_SHARES_OUT_PERIOD_END", E$3)</f>
        <v>33531179</v>
      </c>
      <c r="F279" s="9" cm="1">
        <f t="array" ref="F279">_xll.SNL.Clients.Office.Excel.Functions.SPG($A279, "SP_SHARES_OUT_PERIOD_END", F$3)</f>
        <v>33503719</v>
      </c>
      <c r="G279" s="9" cm="1">
        <f t="array" ref="G279">_xll.SNL.Clients.Office.Excel.Functions.SPG($A279, "SP_SHARES_OUT_PERIOD_END", G$3)</f>
        <v>33329648</v>
      </c>
      <c r="H279" s="9" cm="1">
        <f t="array" ref="H279">_xll.SNL.Clients.Office.Excel.Functions.SPG($A279, "SP_SHARES_OUT_PERIOD_END", H$3)</f>
        <v>33326647</v>
      </c>
      <c r="I279" s="9" cm="1">
        <f t="array" ref="I279">_xll.SNL.Clients.Office.Excel.Functions.SPG($A279, "SP_SHARES_OUT_PERIOD_END", I$3)</f>
        <v>33308080</v>
      </c>
      <c r="J279" s="9" cm="1">
        <f t="array" ref="J279">_xll.SNL.Clients.Office.Excel.Functions.SPG($A279, "SP_SHARES_OUT_PERIOD_END", J$3)</f>
        <v>33265390</v>
      </c>
    </row>
    <row r="280" spans="1:10" x14ac:dyDescent="0.3">
      <c r="A280" s="11" t="s">
        <v>1312</v>
      </c>
      <c r="B280" s="9" t="str" cm="1">
        <f t="array" ref="B280">_xll.SNL.Clients.Office.Excel.Functions.SPG($A280, "SP_SHARES_OUT_PERIOD_END", B$3)</f>
        <v>NA</v>
      </c>
      <c r="C280" s="9" t="str" cm="1">
        <f t="array" ref="C280">_xll.SNL.Clients.Office.Excel.Functions.SPG($A280, "SP_SHARES_OUT_PERIOD_END", C$3)</f>
        <v>NA</v>
      </c>
      <c r="D280" s="9" cm="1">
        <f t="array" ref="D280">_xll.SNL.Clients.Office.Excel.Functions.SPG($A280, "SP_SHARES_OUT_PERIOD_END", D$3)</f>
        <v>77134000</v>
      </c>
      <c r="E280" s="9" cm="1">
        <f t="array" ref="E280">_xll.SNL.Clients.Office.Excel.Functions.SPG($A280, "SP_SHARES_OUT_PERIOD_END", E$3)</f>
        <v>77583000</v>
      </c>
      <c r="F280" s="9" cm="1">
        <f t="array" ref="F280">_xll.SNL.Clients.Office.Excel.Functions.SPG($A280, "SP_SHARES_OUT_PERIOD_END", F$3)</f>
        <v>78749000</v>
      </c>
      <c r="G280" s="9" cm="1">
        <f t="array" ref="G280">_xll.SNL.Clients.Office.Excel.Functions.SPG($A280, "SP_SHARES_OUT_PERIOD_END", G$3)</f>
        <v>78168682</v>
      </c>
      <c r="H280" s="9" cm="1">
        <f t="array" ref="H280">_xll.SNL.Clients.Office.Excel.Functions.SPG($A280, "SP_SHARES_OUT_PERIOD_END", H$3)</f>
        <v>79112000</v>
      </c>
      <c r="I280" s="9" cm="1">
        <f t="array" ref="I280">_xll.SNL.Clients.Office.Excel.Functions.SPG($A280, "SP_SHARES_OUT_PERIOD_END", I$3)</f>
        <v>81354000</v>
      </c>
      <c r="J280" s="9" cm="1">
        <f t="array" ref="J280">_xll.SNL.Clients.Office.Excel.Functions.SPG($A280, "SP_SHARES_OUT_PERIOD_END", J$3)</f>
        <v>81895000</v>
      </c>
    </row>
    <row r="281" spans="1:10" x14ac:dyDescent="0.3">
      <c r="A281" s="11" t="s">
        <v>1313</v>
      </c>
      <c r="B281" s="9" t="str" cm="1">
        <f t="array" ref="B281">_xll.SNL.Clients.Office.Excel.Functions.SPG($A281, "SP_SHARES_OUT_PERIOD_END", B$3)</f>
        <v>NA</v>
      </c>
      <c r="C281" s="9" cm="1">
        <f t="array" ref="C281">_xll.SNL.Clients.Office.Excel.Functions.SPG($A281, "SP_SHARES_OUT_PERIOD_END", C$3)</f>
        <v>25438000</v>
      </c>
      <c r="D281" s="9" cm="1">
        <f t="array" ref="D281">_xll.SNL.Clients.Office.Excel.Functions.SPG($A281, "SP_SHARES_OUT_PERIOD_END", D$3)</f>
        <v>25242000</v>
      </c>
      <c r="E281" s="9" cm="1">
        <f t="array" ref="E281">_xll.SNL.Clients.Office.Excel.Functions.SPG($A281, "SP_SHARES_OUT_PERIOD_END", E$3)</f>
        <v>25129000</v>
      </c>
      <c r="F281" s="9" cm="1">
        <f t="array" ref="F281">_xll.SNL.Clients.Office.Excel.Functions.SPG($A281, "SP_SHARES_OUT_PERIOD_END", F$3)</f>
        <v>25434000</v>
      </c>
      <c r="G281" s="9" cm="1">
        <f t="array" ref="G281">_xll.SNL.Clients.Office.Excel.Functions.SPG($A281, "SP_SHARES_OUT_PERIOD_END", G$3)</f>
        <v>25580000</v>
      </c>
      <c r="H281" s="9" cm="1">
        <f t="array" ref="H281">_xll.SNL.Clients.Office.Excel.Functions.SPG($A281, "SP_SHARES_OUT_PERIOD_END", H$3)</f>
        <v>25975000</v>
      </c>
      <c r="I281" s="9" cm="1">
        <f t="array" ref="I281">_xll.SNL.Clients.Office.Excel.Functions.SPG($A281, "SP_SHARES_OUT_PERIOD_END", I$3)</f>
        <v>26569000</v>
      </c>
      <c r="J281" s="9" cm="1">
        <f t="array" ref="J281">_xll.SNL.Clients.Office.Excel.Functions.SPG($A281, "SP_SHARES_OUT_PERIOD_END", J$3)</f>
        <v>27074000</v>
      </c>
    </row>
    <row r="282" spans="1:10" x14ac:dyDescent="0.3">
      <c r="A282" s="11" t="s">
        <v>1314</v>
      </c>
      <c r="B282" s="9" t="str" cm="1">
        <f t="array" ref="B282">_xll.SNL.Clients.Office.Excel.Functions.SPG($A282, "SP_SHARES_OUT_PERIOD_END", B$3)</f>
        <v>NA</v>
      </c>
      <c r="C282" s="9" t="str" cm="1">
        <f t="array" ref="C282">_xll.SNL.Clients.Office.Excel.Functions.SPG($A282, "SP_SHARES_OUT_PERIOD_END", C$3)</f>
        <v>NA</v>
      </c>
      <c r="D282" s="9" cm="1">
        <f t="array" ref="D282">_xll.SNL.Clients.Office.Excel.Functions.SPG($A282, "SP_SHARES_OUT_PERIOD_END", D$3)</f>
        <v>58304101</v>
      </c>
      <c r="E282" s="9" cm="1">
        <f t="array" ref="E282">_xll.SNL.Clients.Office.Excel.Functions.SPG($A282, "SP_SHARES_OUT_PERIOD_END", E$3)</f>
        <v>58303000</v>
      </c>
      <c r="F282" s="9" cm="1">
        <f t="array" ref="F282">_xll.SNL.Clients.Office.Excel.Functions.SPG($A282, "SP_SHARES_OUT_PERIOD_END", F$3)</f>
        <v>58273000</v>
      </c>
      <c r="G282" s="9" cm="1">
        <f t="array" ref="G282">_xll.SNL.Clients.Office.Excel.Functions.SPG($A282, "SP_SHARES_OUT_PERIOD_END", G$3)</f>
        <v>58112000</v>
      </c>
      <c r="H282" s="9" cm="1">
        <f t="array" ref="H282">_xll.SNL.Clients.Office.Excel.Functions.SPG($A282, "SP_SHARES_OUT_PERIOD_END", H$3)</f>
        <v>58107000</v>
      </c>
      <c r="I282" s="9" cm="1">
        <f t="array" ref="I282">_xll.SNL.Clients.Office.Excel.Functions.SPG($A282, "SP_SHARES_OUT_PERIOD_END", I$3)</f>
        <v>58112000</v>
      </c>
      <c r="J282" s="9" cm="1">
        <f t="array" ref="J282">_xll.SNL.Clients.Office.Excel.Functions.SPG($A282, "SP_SHARES_OUT_PERIOD_END", J$3)</f>
        <v>58053000</v>
      </c>
    </row>
    <row r="283" spans="1:10" x14ac:dyDescent="0.3">
      <c r="A283" s="11" t="s">
        <v>1315</v>
      </c>
      <c r="B283" s="9" t="str" cm="1">
        <f t="array" ref="B283">_xll.SNL.Clients.Office.Excel.Functions.SPG($A283, "SP_SHARES_OUT_PERIOD_END", B$3)</f>
        <v>NA</v>
      </c>
      <c r="C283" s="9" t="str" cm="1">
        <f t="array" ref="C283">_xll.SNL.Clients.Office.Excel.Functions.SPG($A283, "SP_SHARES_OUT_PERIOD_END", C$3)</f>
        <v>NA</v>
      </c>
      <c r="D283" s="9" cm="1">
        <f t="array" ref="D283">_xll.SNL.Clients.Office.Excel.Functions.SPG($A283, "SP_SHARES_OUT_PERIOD_END", D$3)</f>
        <v>49192838</v>
      </c>
      <c r="E283" s="9" cm="1">
        <f t="array" ref="E283">_xll.SNL.Clients.Office.Excel.Functions.SPG($A283, "SP_SHARES_OUT_PERIOD_END", E$3)</f>
        <v>49674286</v>
      </c>
      <c r="F283" s="9" cm="1">
        <f t="array" ref="F283">_xll.SNL.Clients.Office.Excel.Functions.SPG($A283, "SP_SHARES_OUT_PERIOD_END", F$3)</f>
        <v>48999765</v>
      </c>
      <c r="G283" s="9" cm="1">
        <f t="array" ref="G283">_xll.SNL.Clients.Office.Excel.Functions.SPG($A283, "SP_SHARES_OUT_PERIOD_END", G$3)</f>
        <v>48925562</v>
      </c>
      <c r="H283" s="9" cm="1">
        <f t="array" ref="H283">_xll.SNL.Clients.Office.Excel.Functions.SPG($A283, "SP_SHARES_OUT_PERIOD_END", H$3)</f>
        <v>48893133</v>
      </c>
      <c r="I283" s="9" cm="1">
        <f t="array" ref="I283">_xll.SNL.Clients.Office.Excel.Functions.SPG($A283, "SP_SHARES_OUT_PERIOD_END", I$3)</f>
        <v>48889609</v>
      </c>
      <c r="J283" s="9" cm="1">
        <f t="array" ref="J283">_xll.SNL.Clients.Office.Excel.Functions.SPG($A283, "SP_SHARES_OUT_PERIOD_END", J$3)</f>
        <v>49171314</v>
      </c>
    </row>
    <row r="284" spans="1:10" x14ac:dyDescent="0.3">
      <c r="A284" s="11" t="s">
        <v>1316</v>
      </c>
      <c r="B284" s="9" t="str" cm="1">
        <f t="array" ref="B284">_xll.SNL.Clients.Office.Excel.Functions.SPG($A284, "SP_SHARES_OUT_PERIOD_END", B$3)</f>
        <v>NA</v>
      </c>
      <c r="C284" s="9" t="str" cm="1">
        <f t="array" ref="C284">_xll.SNL.Clients.Office.Excel.Functions.SPG($A284, "SP_SHARES_OUT_PERIOD_END", C$3)</f>
        <v>NA</v>
      </c>
      <c r="D284" s="9" cm="1">
        <f t="array" ref="D284">_xll.SNL.Clients.Office.Excel.Functions.SPG($A284, "SP_SHARES_OUT_PERIOD_END", D$3)</f>
        <v>32029580</v>
      </c>
      <c r="E284" s="9" cm="1">
        <f t="array" ref="E284">_xll.SNL.Clients.Office.Excel.Functions.SPG($A284, "SP_SHARES_OUT_PERIOD_END", E$3)</f>
        <v>32024280</v>
      </c>
      <c r="F284" s="9" cm="1">
        <f t="array" ref="F284">_xll.SNL.Clients.Office.Excel.Functions.SPG($A284, "SP_SHARES_OUT_PERIOD_END", F$3)</f>
        <v>32023640</v>
      </c>
      <c r="G284" s="9" cm="1">
        <f t="array" ref="G284">_xll.SNL.Clients.Office.Excel.Functions.SPG($A284, "SP_SHARES_OUT_PERIOD_END", G$3)</f>
        <v>32004660</v>
      </c>
      <c r="H284" s="9" cm="1">
        <f t="array" ref="H284">_xll.SNL.Clients.Office.Excel.Functions.SPG($A284, "SP_SHARES_OUT_PERIOD_END", H$3)</f>
        <v>31980805</v>
      </c>
      <c r="I284" s="9" cm="1">
        <f t="array" ref="I284">_xll.SNL.Clients.Office.Excel.Functions.SPG($A284, "SP_SHARES_OUT_PERIOD_END", I$3)</f>
        <v>31975670</v>
      </c>
      <c r="J284" s="9" cm="1">
        <f t="array" ref="J284">_xll.SNL.Clients.Office.Excel.Functions.SPG($A284, "SP_SHARES_OUT_PERIOD_END", J$3)</f>
        <v>32012950</v>
      </c>
    </row>
    <row r="285" spans="1:10" x14ac:dyDescent="0.3">
      <c r="A285" s="11" t="s">
        <v>1317</v>
      </c>
      <c r="B285" s="9" t="str" cm="1">
        <f t="array" ref="B285">_xll.SNL.Clients.Office.Excel.Functions.SPG($A285, "SP_SHARES_OUT_PERIOD_END", B$3)</f>
        <v>NA</v>
      </c>
      <c r="C285" s="9" t="str" cm="1">
        <f t="array" ref="C285">_xll.SNL.Clients.Office.Excel.Functions.SPG($A285, "SP_SHARES_OUT_PERIOD_END", C$3)</f>
        <v>NA</v>
      </c>
      <c r="D285" s="9" cm="1">
        <f t="array" ref="D285">_xll.SNL.Clients.Office.Excel.Functions.SPG($A285, "SP_SHARES_OUT_PERIOD_END", D$3)</f>
        <v>160015888</v>
      </c>
      <c r="E285" s="9" cm="1">
        <f t="array" ref="E285">_xll.SNL.Clients.Office.Excel.Functions.SPG($A285, "SP_SHARES_OUT_PERIOD_END", E$3)</f>
        <v>159739001</v>
      </c>
      <c r="F285" s="9" cm="1">
        <f t="array" ref="F285">_xll.SNL.Clients.Office.Excel.Functions.SPG($A285, "SP_SHARES_OUT_PERIOD_END", F$3)</f>
        <v>158957123</v>
      </c>
      <c r="G285" s="9" cm="1">
        <f t="array" ref="G285">_xll.SNL.Clients.Office.Excel.Functions.SPG($A285, "SP_SHARES_OUT_PERIOD_END", G$3)</f>
        <v>156354238</v>
      </c>
      <c r="H285" s="9" cm="1">
        <f t="array" ref="H285">_xll.SNL.Clients.Office.Excel.Functions.SPG($A285, "SP_SHARES_OUT_PERIOD_END", H$3)</f>
        <v>156125676</v>
      </c>
      <c r="I285" s="9" cm="1">
        <f t="array" ref="I285">_xll.SNL.Clients.Office.Excel.Functions.SPG($A285, "SP_SHARES_OUT_PERIOD_END", I$3)</f>
        <v>156027648</v>
      </c>
      <c r="J285" s="9" cm="1">
        <f t="array" ref="J285">_xll.SNL.Clients.Office.Excel.Functions.SPG($A285, "SP_SHARES_OUT_PERIOD_END", J$3)</f>
        <v>155346103</v>
      </c>
    </row>
    <row r="286" spans="1:10" x14ac:dyDescent="0.3">
      <c r="A286" s="11" t="s">
        <v>1318</v>
      </c>
      <c r="B286" s="9" t="str" cm="1">
        <f t="array" ref="B286">_xll.SNL.Clients.Office.Excel.Functions.SPG($A286, "SP_SHARES_OUT_PERIOD_END", B$3)</f>
        <v>NA</v>
      </c>
      <c r="C286" s="9" t="str" cm="1">
        <f t="array" ref="C286">_xll.SNL.Clients.Office.Excel.Functions.SPG($A286, "SP_SHARES_OUT_PERIOD_END", C$3)</f>
        <v>NA</v>
      </c>
      <c r="D286" s="9" cm="1">
        <f t="array" ref="D286">_xll.SNL.Clients.Office.Excel.Functions.SPG($A286, "SP_SHARES_OUT_PERIOD_END", D$3)</f>
        <v>45016000</v>
      </c>
      <c r="E286" s="9" cm="1">
        <f t="array" ref="E286">_xll.SNL.Clients.Office.Excel.Functions.SPG($A286, "SP_SHARES_OUT_PERIOD_END", E$3)</f>
        <v>44952000</v>
      </c>
      <c r="F286" s="9" cm="1">
        <f t="array" ref="F286">_xll.SNL.Clients.Office.Excel.Functions.SPG($A286, "SP_SHARES_OUT_PERIOD_END", F$3)</f>
        <v>45850000</v>
      </c>
      <c r="G286" s="9" cm="1">
        <f t="array" ref="G286">_xll.SNL.Clients.Office.Excel.Functions.SPG($A286, "SP_SHARES_OUT_PERIOD_END", G$3)</f>
        <v>45512000</v>
      </c>
      <c r="H286" s="9" cm="1">
        <f t="array" ref="H286">_xll.SNL.Clients.Office.Excel.Functions.SPG($A286, "SP_SHARES_OUT_PERIOD_END", H$3)</f>
        <v>45474000</v>
      </c>
      <c r="I286" s="9" cm="1">
        <f t="array" ref="I286">_xll.SNL.Clients.Office.Excel.Functions.SPG($A286, "SP_SHARES_OUT_PERIOD_END", I$3)</f>
        <v>45448000</v>
      </c>
      <c r="J286" s="9" cm="1">
        <f t="array" ref="J286">_xll.SNL.Clients.Office.Excel.Functions.SPG($A286, "SP_SHARES_OUT_PERIOD_END", J$3)</f>
        <v>45405000</v>
      </c>
    </row>
    <row r="287" spans="1:10" x14ac:dyDescent="0.3">
      <c r="A287" s="11" t="s">
        <v>1319</v>
      </c>
      <c r="B287" s="9" t="str" cm="1">
        <f t="array" ref="B287">_xll.SNL.Clients.Office.Excel.Functions.SPG($A287, "SP_SHARES_OUT_PERIOD_END", B$3)</f>
        <v>NA</v>
      </c>
      <c r="C287" s="9" cm="1">
        <f t="array" ref="C287">_xll.SNL.Clients.Office.Excel.Functions.SPG($A287, "SP_SHARES_OUT_PERIOD_END", C$3)</f>
        <v>19479000</v>
      </c>
      <c r="D287" s="9" cm="1">
        <f t="array" ref="D287">_xll.SNL.Clients.Office.Excel.Functions.SPG($A287, "SP_SHARES_OUT_PERIOD_END", D$3)</f>
        <v>19460000</v>
      </c>
      <c r="E287" s="9" cm="1">
        <f t="array" ref="E287">_xll.SNL.Clients.Office.Excel.Functions.SPG($A287, "SP_SHARES_OUT_PERIOD_END", E$3)</f>
        <v>19408000</v>
      </c>
      <c r="F287" s="9" cm="1">
        <f t="array" ref="F287">_xll.SNL.Clients.Office.Excel.Functions.SPG($A287, "SP_SHARES_OUT_PERIOD_END", F$3)</f>
        <v>19386000</v>
      </c>
      <c r="G287" s="9" cm="1">
        <f t="array" ref="G287">_xll.SNL.Clients.Office.Excel.Functions.SPG($A287, "SP_SHARES_OUT_PERIOD_END", G$3)</f>
        <v>19367000</v>
      </c>
      <c r="H287" s="9" cm="1">
        <f t="array" ref="H287">_xll.SNL.Clients.Office.Excel.Functions.SPG($A287, "SP_SHARES_OUT_PERIOD_END", H$3)</f>
        <v>19332000</v>
      </c>
      <c r="I287" s="9" cm="1">
        <f t="array" ref="I287">_xll.SNL.Clients.Office.Excel.Functions.SPG($A287, "SP_SHARES_OUT_PERIOD_END", I$3)</f>
        <v>19270000</v>
      </c>
      <c r="J287" s="9" cm="1">
        <f t="array" ref="J287">_xll.SNL.Clients.Office.Excel.Functions.SPG($A287, "SP_SHARES_OUT_PERIOD_END", J$3)</f>
        <v>19252000</v>
      </c>
    </row>
    <row r="288" spans="1:10" x14ac:dyDescent="0.3">
      <c r="A288" s="11" t="s">
        <v>1320</v>
      </c>
      <c r="B288" s="9" t="str" cm="1">
        <f t="array" ref="B288">_xll.SNL.Clients.Office.Excel.Functions.SPG($A288, "SP_SHARES_OUT_PERIOD_END", B$3)</f>
        <v>NA</v>
      </c>
      <c r="C288" s="9" t="str" cm="1">
        <f t="array" ref="C288">_xll.SNL.Clients.Office.Excel.Functions.SPG($A288, "SP_SHARES_OUT_PERIOD_END", C$3)</f>
        <v>NA</v>
      </c>
      <c r="D288" s="9" cm="1">
        <f t="array" ref="D288">_xll.SNL.Clients.Office.Excel.Functions.SPG($A288, "SP_SHARES_OUT_PERIOD_END", D$3)</f>
        <v>18829452</v>
      </c>
      <c r="E288" s="9" cm="1">
        <f t="array" ref="E288">_xll.SNL.Clients.Office.Excel.Functions.SPG($A288, "SP_SHARES_OUT_PERIOD_END", E$3)</f>
        <v>19124738</v>
      </c>
      <c r="F288" s="9" cm="1">
        <f t="array" ref="F288">_xll.SNL.Clients.Office.Excel.Functions.SPG($A288, "SP_SHARES_OUT_PERIOD_END", F$3)</f>
        <v>19353735</v>
      </c>
      <c r="G288" s="9" cm="1">
        <f t="array" ref="G288">_xll.SNL.Clients.Office.Excel.Functions.SPG($A288, "SP_SHARES_OUT_PERIOD_END", G$3)</f>
        <v>19534265</v>
      </c>
      <c r="H288" s="9" cm="1">
        <f t="array" ref="H288">_xll.SNL.Clients.Office.Excel.Functions.SPG($A288, "SP_SHARES_OUT_PERIOD_END", H$3)</f>
        <v>19734850</v>
      </c>
      <c r="I288" s="9" cm="1">
        <f t="array" ref="I288">_xll.SNL.Clients.Office.Excel.Functions.SPG($A288, "SP_SHARES_OUT_PERIOD_END", I$3)</f>
        <v>20107676</v>
      </c>
      <c r="J288" s="9" cm="1">
        <f t="array" ref="J288">_xll.SNL.Clients.Office.Excel.Functions.SPG($A288, "SP_SHARES_OUT_PERIOD_END", J$3)</f>
        <v>20397582</v>
      </c>
    </row>
    <row r="289" spans="1:10" x14ac:dyDescent="0.3">
      <c r="A289" s="11" t="s">
        <v>1321</v>
      </c>
      <c r="B289" s="9" t="str" cm="1">
        <f t="array" ref="B289">_xll.SNL.Clients.Office.Excel.Functions.SPG($A289, "SP_SHARES_OUT_PERIOD_END", B$3)</f>
        <v>NA</v>
      </c>
      <c r="C289" s="9" t="str" cm="1">
        <f t="array" ref="C289">_xll.SNL.Clients.Office.Excel.Functions.SPG($A289, "SP_SHARES_OUT_PERIOD_END", C$3)</f>
        <v>NA</v>
      </c>
      <c r="D289" s="9" cm="1">
        <f t="array" ref="D289">_xll.SNL.Clients.Office.Excel.Functions.SPG($A289, "SP_SHARES_OUT_PERIOD_END", D$3)</f>
        <v>74351061</v>
      </c>
      <c r="E289" s="9" cm="1">
        <f t="array" ref="E289">_xll.SNL.Clients.Office.Excel.Functions.SPG($A289, "SP_SHARES_OUT_PERIOD_END", E$3)</f>
        <v>75700457</v>
      </c>
      <c r="F289" s="9" cm="1">
        <f t="array" ref="F289">_xll.SNL.Clients.Office.Excel.Functions.SPG($A289, "SP_SHARES_OUT_PERIOD_END", F$3)</f>
        <v>76621374</v>
      </c>
      <c r="G289" s="9" cm="1">
        <f t="array" ref="G289">_xll.SNL.Clients.Office.Excel.Functions.SPG($A289, "SP_SHARES_OUT_PERIOD_END", G$3)</f>
        <v>78660221</v>
      </c>
      <c r="H289" s="9" cm="1">
        <f t="array" ref="H289">_xll.SNL.Clients.Office.Excel.Functions.SPG($A289, "SP_SHARES_OUT_PERIOD_END", H$3)</f>
        <v>80051900</v>
      </c>
      <c r="I289" s="9" cm="1">
        <f t="array" ref="I289">_xll.SNL.Clients.Office.Excel.Functions.SPG($A289, "SP_SHARES_OUT_PERIOD_END", I$3)</f>
        <v>81910831</v>
      </c>
      <c r="J289" s="9" cm="1">
        <f t="array" ref="J289">_xll.SNL.Clients.Office.Excel.Functions.SPG($A289, "SP_SHARES_OUT_PERIOD_END", J$3)</f>
        <v>81044318</v>
      </c>
    </row>
    <row r="290" spans="1:10" x14ac:dyDescent="0.3">
      <c r="A290" s="11" t="s">
        <v>1322</v>
      </c>
      <c r="B290" s="9" t="str" cm="1">
        <f t="array" ref="B290">_xll.SNL.Clients.Office.Excel.Functions.SPG($A290, "SP_SHARES_OUT_PERIOD_END", B$3)</f>
        <v>NA</v>
      </c>
      <c r="C290" s="9" t="str" cm="1">
        <f t="array" ref="C290">_xll.SNL.Clients.Office.Excel.Functions.SPG($A290, "SP_SHARES_OUT_PERIOD_END", C$3)</f>
        <v>NA</v>
      </c>
      <c r="D290" s="9" cm="1">
        <f t="array" ref="D290">_xll.SNL.Clients.Office.Excel.Functions.SPG($A290, "SP_SHARES_OUT_PERIOD_END", D$3)</f>
        <v>84434000</v>
      </c>
      <c r="E290" s="9" cm="1">
        <f t="array" ref="E290">_xll.SNL.Clients.Office.Excel.Functions.SPG($A290, "SP_SHARES_OUT_PERIOD_END", E$3)</f>
        <v>87306000</v>
      </c>
      <c r="F290" s="9" cm="1">
        <f t="array" ref="F290">_xll.SNL.Clients.Office.Excel.Functions.SPG($A290, "SP_SHARES_OUT_PERIOD_END", F$3)</f>
        <v>91819000</v>
      </c>
      <c r="G290" s="9" cm="1">
        <f t="array" ref="G290">_xll.SNL.Clients.Office.Excel.Functions.SPG($A290, "SP_SHARES_OUT_PERIOD_END", G$3)</f>
        <v>94309000</v>
      </c>
      <c r="H290" s="9" cm="1">
        <f t="array" ref="H290">_xll.SNL.Clients.Office.Excel.Functions.SPG($A290, "SP_SHARES_OUT_PERIOD_END", H$3)</f>
        <v>97717000</v>
      </c>
      <c r="I290" s="9" cm="1">
        <f t="array" ref="I290">_xll.SNL.Clients.Office.Excel.Functions.SPG($A290, "SP_SHARES_OUT_PERIOD_END", I$3)</f>
        <v>105139000</v>
      </c>
      <c r="J290" s="9" cm="1">
        <f t="array" ref="J290">_xll.SNL.Clients.Office.Excel.Functions.SPG($A290, "SP_SHARES_OUT_PERIOD_END", J$3)</f>
        <v>113583000</v>
      </c>
    </row>
    <row r="291" spans="1:10" x14ac:dyDescent="0.3">
      <c r="A291" s="11" t="s">
        <v>1323</v>
      </c>
      <c r="B291" s="9" t="str" cm="1">
        <f t="array" ref="B291">_xll.SNL.Clients.Office.Excel.Functions.SPG($A291, "SP_SHARES_OUT_PERIOD_END", B$3)</f>
        <v>NA</v>
      </c>
      <c r="C291" s="9" t="str" cm="1">
        <f t="array" ref="C291">_xll.SNL.Clients.Office.Excel.Functions.SPG($A291, "SP_SHARES_OUT_PERIOD_END", C$3)</f>
        <v>NA</v>
      </c>
      <c r="D291" s="9" cm="1">
        <f t="array" ref="D291">_xll.SNL.Clients.Office.Excel.Functions.SPG($A291, "SP_SHARES_OUT_PERIOD_END", D$3)</f>
        <v>31840900</v>
      </c>
      <c r="E291" s="9" cm="1">
        <f t="array" ref="E291">_xll.SNL.Clients.Office.Excel.Functions.SPG($A291, "SP_SHARES_OUT_PERIOD_END", E$3)</f>
        <v>31839909</v>
      </c>
      <c r="F291" s="9" cm="1">
        <f t="array" ref="F291">_xll.SNL.Clients.Office.Excel.Functions.SPG($A291, "SP_SHARES_OUT_PERIOD_END", F$3)</f>
        <v>31830220</v>
      </c>
      <c r="G291" s="9" cm="1">
        <f t="array" ref="G291">_xll.SNL.Clients.Office.Excel.Functions.SPG($A291, "SP_SHARES_OUT_PERIOD_END", G$3)</f>
        <v>31789698</v>
      </c>
      <c r="H291" s="9" cm="1">
        <f t="array" ref="H291">_xll.SNL.Clients.Office.Excel.Functions.SPG($A291, "SP_SHARES_OUT_PERIOD_END", H$3)</f>
        <v>31837947</v>
      </c>
      <c r="I291" s="9" cm="1">
        <f t="array" ref="I291">_xll.SNL.Clients.Office.Excel.Functions.SPG($A291, "SP_SHARES_OUT_PERIOD_END", I$3)</f>
        <v>31837364</v>
      </c>
      <c r="J291" s="9" cm="1">
        <f t="array" ref="J291">_xll.SNL.Clients.Office.Excel.Functions.SPG($A291, "SP_SHARES_OUT_PERIOD_END", J$3)</f>
        <v>31820355</v>
      </c>
    </row>
    <row r="292" spans="1:10" x14ac:dyDescent="0.3">
      <c r="A292" s="11" t="s">
        <v>1324</v>
      </c>
      <c r="B292" s="9" t="str" cm="1">
        <f t="array" ref="B292">_xll.SNL.Clients.Office.Excel.Functions.SPG($A292, "SP_SHARES_OUT_PERIOD_END", B$3)</f>
        <v>NA</v>
      </c>
      <c r="C292" s="9" cm="1">
        <f t="array" ref="C292">_xll.SNL.Clients.Office.Excel.Functions.SPG($A292, "SP_SHARES_OUT_PERIOD_END", C$3)</f>
        <v>346876706</v>
      </c>
      <c r="D292" s="9" cm="1">
        <f t="array" ref="D292">_xll.SNL.Clients.Office.Excel.Functions.SPG($A292, "SP_SHARES_OUT_PERIOD_END", D$3)</f>
        <v>346876706</v>
      </c>
      <c r="E292" s="9" cm="1">
        <f t="array" ref="E292">_xll.SNL.Clients.Office.Excel.Functions.SPG($A292, "SP_SHARES_OUT_PERIOD_END", E$3)</f>
        <v>346833127</v>
      </c>
      <c r="F292" s="9" cm="1">
        <f t="array" ref="F292">_xll.SNL.Clients.Office.Excel.Functions.SPG($A292, "SP_SHARES_OUT_PERIOD_END", F$3)</f>
        <v>340135050</v>
      </c>
      <c r="G292" s="9" cm="1">
        <f t="array" ref="G292">_xll.SNL.Clients.Office.Excel.Functions.SPG($A292, "SP_SHARES_OUT_PERIOD_END", G$3)</f>
        <v>340000000</v>
      </c>
      <c r="H292" s="9" cm="1">
        <f t="array" ref="H292">_xll.SNL.Clients.Office.Excel.Functions.SPG($A292, "SP_SHARES_OUT_PERIOD_END", H$3)</f>
        <v>333289326</v>
      </c>
      <c r="I292" s="9" cm="1">
        <f t="array" ref="I292">_xll.SNL.Clients.Office.Excel.Functions.SPG($A292, "SP_SHARES_OUT_PERIOD_END", I$3)</f>
        <v>333250321</v>
      </c>
      <c r="J292" s="9" cm="1">
        <f t="array" ref="J292">_xll.SNL.Clients.Office.Excel.Functions.SPG($A292, "SP_SHARES_OUT_PERIOD_END", J$3)</f>
        <v>327900975</v>
      </c>
    </row>
    <row r="293" spans="1:10" x14ac:dyDescent="0.3">
      <c r="A293" s="11" t="s">
        <v>1325</v>
      </c>
      <c r="B293" s="9" t="str" cm="1">
        <f t="array" ref="B293">_xll.SNL.Clients.Office.Excel.Functions.SPG($A293, "SP_SHARES_OUT_PERIOD_END", B$3)</f>
        <v>NA</v>
      </c>
      <c r="C293" s="9" cm="1">
        <f t="array" ref="C293">_xll.SNL.Clients.Office.Excel.Functions.SPG($A293, "SP_SHARES_OUT_PERIOD_END", C$3)</f>
        <v>11647779</v>
      </c>
      <c r="D293" s="9" cm="1">
        <f t="array" ref="D293">_xll.SNL.Clients.Office.Excel.Functions.SPG($A293, "SP_SHARES_OUT_PERIOD_END", D$3)</f>
        <v>11603464</v>
      </c>
      <c r="E293" s="9" cm="1">
        <f t="array" ref="E293">_xll.SNL.Clients.Office.Excel.Functions.SPG($A293, "SP_SHARES_OUT_PERIOD_END", E$3)</f>
        <v>11603464</v>
      </c>
      <c r="F293" s="9" cm="1">
        <f t="array" ref="F293">_xll.SNL.Clients.Office.Excel.Functions.SPG($A293, "SP_SHARES_OUT_PERIOD_END", F$3)</f>
        <v>11603464</v>
      </c>
      <c r="G293" s="9" cm="1">
        <f t="array" ref="G293">_xll.SNL.Clients.Office.Excel.Functions.SPG($A293, "SP_SHARES_OUT_PERIOD_END", G$3)</f>
        <v>11600086</v>
      </c>
      <c r="H293" s="9" cm="1">
        <f t="array" ref="H293">_xll.SNL.Clients.Office.Excel.Functions.SPG($A293, "SP_SHARES_OUT_PERIOD_END", H$3)</f>
        <v>11570457</v>
      </c>
      <c r="I293" s="9" cm="1">
        <f t="array" ref="I293">_xll.SNL.Clients.Office.Excel.Functions.SPG($A293, "SP_SHARES_OUT_PERIOD_END", I$3)</f>
        <v>11555852</v>
      </c>
      <c r="J293" s="9" cm="1">
        <f t="array" ref="J293">_xll.SNL.Clients.Office.Excel.Functions.SPG($A293, "SP_SHARES_OUT_PERIOD_END", J$3)</f>
        <v>11555852</v>
      </c>
    </row>
    <row r="294" spans="1:10" x14ac:dyDescent="0.3">
      <c r="A294" s="11" t="s">
        <v>1326</v>
      </c>
      <c r="B294" s="9" t="str" cm="1">
        <f t="array" ref="B294">_xll.SNL.Clients.Office.Excel.Functions.SPG($A294, "SP_SHARES_OUT_PERIOD_END", B$3)</f>
        <v>NA</v>
      </c>
      <c r="C294" s="9" t="str" cm="1">
        <f t="array" ref="C294">_xll.SNL.Clients.Office.Excel.Functions.SPG($A294, "SP_SHARES_OUT_PERIOD_END", C$3)</f>
        <v>NA</v>
      </c>
      <c r="D294" s="9" cm="1">
        <f t="array" ref="D294">_xll.SNL.Clients.Office.Excel.Functions.SPG($A294, "SP_SHARES_OUT_PERIOD_END", D$3)</f>
        <v>54029000</v>
      </c>
      <c r="E294" s="9" cm="1">
        <f t="array" ref="E294">_xll.SNL.Clients.Office.Excel.Functions.SPG($A294, "SP_SHARES_OUT_PERIOD_END", E$3)</f>
        <v>54279000</v>
      </c>
      <c r="F294" s="9" cm="1">
        <f t="array" ref="F294">_xll.SNL.Clients.Office.Excel.Functions.SPG($A294, "SP_SHARES_OUT_PERIOD_END", F$3)</f>
        <v>54426000</v>
      </c>
      <c r="G294" s="9" cm="1">
        <f t="array" ref="G294">_xll.SNL.Clients.Office.Excel.Functions.SPG($A294, "SP_SHARES_OUT_PERIOD_END", G$3)</f>
        <v>54736000</v>
      </c>
      <c r="H294" s="9" cm="1">
        <f t="array" ref="H294">_xll.SNL.Clients.Office.Excel.Functions.SPG($A294, "SP_SHARES_OUT_PERIOD_END", H$3)</f>
        <v>54863000</v>
      </c>
      <c r="I294" s="9" cm="1">
        <f t="array" ref="I294">_xll.SNL.Clients.Office.Excel.Functions.SPG($A294, "SP_SHARES_OUT_PERIOD_END", I$3)</f>
        <v>55208000</v>
      </c>
      <c r="J294" s="9" cm="1">
        <f t="array" ref="J294">_xll.SNL.Clients.Office.Excel.Functions.SPG($A294, "SP_SHARES_OUT_PERIOD_END", J$3)</f>
        <v>55274000</v>
      </c>
    </row>
    <row r="295" spans="1:10" x14ac:dyDescent="0.3">
      <c r="A295" s="11" t="s">
        <v>1327</v>
      </c>
      <c r="B295" s="9" t="str" cm="1">
        <f t="array" ref="B295">_xll.SNL.Clients.Office.Excel.Functions.SPG($A295, "SP_SHARES_OUT_PERIOD_END", B$3)</f>
        <v>NA</v>
      </c>
      <c r="C295" s="9" t="str" cm="1">
        <f t="array" ref="C295">_xll.SNL.Clients.Office.Excel.Functions.SPG($A295, "SP_SHARES_OUT_PERIOD_END", C$3)</f>
        <v>NA</v>
      </c>
      <c r="D295" s="9" cm="1">
        <f t="array" ref="D295">_xll.SNL.Clients.Office.Excel.Functions.SPG($A295, "SP_SHARES_OUT_PERIOD_END", D$3)</f>
        <v>15939982</v>
      </c>
      <c r="E295" s="9" cm="1">
        <f t="array" ref="E295">_xll.SNL.Clients.Office.Excel.Functions.SPG($A295, "SP_SHARES_OUT_PERIOD_END", E$3)</f>
        <v>15939339</v>
      </c>
      <c r="F295" s="9" cm="1">
        <f t="array" ref="F295">_xll.SNL.Clients.Office.Excel.Functions.SPG($A295, "SP_SHARES_OUT_PERIOD_END", F$3)</f>
        <v>15908259</v>
      </c>
      <c r="G295" s="9" cm="1">
        <f t="array" ref="G295">_xll.SNL.Clients.Office.Excel.Functions.SPG($A295, "SP_SHARES_OUT_PERIOD_END", G$3)</f>
        <v>15868018</v>
      </c>
      <c r="H295" s="9" cm="1">
        <f t="array" ref="H295">_xll.SNL.Clients.Office.Excel.Functions.SPG($A295, "SP_SHARES_OUT_PERIOD_END", H$3)</f>
        <v>15894242</v>
      </c>
      <c r="I295" s="9" cm="1">
        <f t="array" ref="I295">_xll.SNL.Clients.Office.Excel.Functions.SPG($A295, "SP_SHARES_OUT_PERIOD_END", I$3)</f>
        <v>15893588</v>
      </c>
      <c r="J295" s="9" cm="1">
        <f t="array" ref="J295">_xll.SNL.Clients.Office.Excel.Functions.SPG($A295, "SP_SHARES_OUT_PERIOD_END", J$3)</f>
        <v>15854460</v>
      </c>
    </row>
    <row r="296" spans="1:10" x14ac:dyDescent="0.3">
      <c r="A296" s="11" t="s">
        <v>1328</v>
      </c>
      <c r="B296" s="9" t="str" cm="1">
        <f t="array" ref="B296">_xll.SNL.Clients.Office.Excel.Functions.SPG($A296, "SP_SHARES_OUT_PERIOD_END", B$3)</f>
        <v>NA</v>
      </c>
      <c r="C296" s="9" cm="1">
        <f t="array" ref="C296">_xll.SNL.Clients.Office.Excel.Functions.SPG($A296, "SP_SHARES_OUT_PERIOD_END", C$3)</f>
        <v>77329000</v>
      </c>
      <c r="D296" s="9" cm="1">
        <f t="array" ref="D296">_xll.SNL.Clients.Office.Excel.Functions.SPG($A296, "SP_SHARES_OUT_PERIOD_END", D$3)</f>
        <v>77716000</v>
      </c>
      <c r="E296" s="9" cm="1">
        <f t="array" ref="E296">_xll.SNL.Clients.Office.Excel.Functions.SPG($A296, "SP_SHARES_OUT_PERIOD_END", E$3)</f>
        <v>77889000</v>
      </c>
      <c r="F296" s="9" cm="1">
        <f t="array" ref="F296">_xll.SNL.Clients.Office.Excel.Functions.SPG($A296, "SP_SHARES_OUT_PERIOD_END", F$3)</f>
        <v>78663000</v>
      </c>
      <c r="G296" s="9" cm="1">
        <f t="array" ref="G296">_xll.SNL.Clients.Office.Excel.Functions.SPG($A296, "SP_SHARES_OUT_PERIOD_END", G$3)</f>
        <v>79257000</v>
      </c>
      <c r="H296" s="9" cm="1">
        <f t="array" ref="H296">_xll.SNL.Clients.Office.Excel.Functions.SPG($A296, "SP_SHARES_OUT_PERIOD_END", H$3)</f>
        <v>79818000</v>
      </c>
      <c r="I296" s="9" cm="1">
        <f t="array" ref="I296">_xll.SNL.Clients.Office.Excel.Functions.SPG($A296, "SP_SHARES_OUT_PERIOD_END", I$3)</f>
        <v>79835000</v>
      </c>
      <c r="J296" s="9" cm="1">
        <f t="array" ref="J296">_xll.SNL.Clients.Office.Excel.Functions.SPG($A296, "SP_SHARES_OUT_PERIOD_END", J$3)</f>
        <v>80274000</v>
      </c>
    </row>
    <row r="297" spans="1:10" x14ac:dyDescent="0.3">
      <c r="A297" s="11" t="s">
        <v>1329</v>
      </c>
      <c r="B297" s="9" t="str" cm="1">
        <f t="array" ref="B297">_xll.SNL.Clients.Office.Excel.Functions.SPG($A297, "SP_SHARES_OUT_PERIOD_END", B$3)</f>
        <v>NA</v>
      </c>
      <c r="C297" s="9" t="str" cm="1">
        <f t="array" ref="C297">_xll.SNL.Clients.Office.Excel.Functions.SPG($A297, "SP_SHARES_OUT_PERIOD_END", C$3)</f>
        <v>NA</v>
      </c>
      <c r="D297" s="9" cm="1">
        <f t="array" ref="D297">_xll.SNL.Clients.Office.Excel.Functions.SPG($A297, "SP_SHARES_OUT_PERIOD_END", D$3)</f>
        <v>137411923</v>
      </c>
      <c r="E297" s="9" cm="1">
        <f t="array" ref="E297">_xll.SNL.Clients.Office.Excel.Functions.SPG($A297, "SP_SHARES_OUT_PERIOD_END", E$3)</f>
        <v>137425743</v>
      </c>
      <c r="F297" s="9" cm="1">
        <f t="array" ref="F297">_xll.SNL.Clients.Office.Excel.Functions.SPG($A297, "SP_SHARES_OUT_PERIOD_END", F$3)</f>
        <v>138095244</v>
      </c>
      <c r="G297" s="9" cm="1">
        <f t="array" ref="G297">_xll.SNL.Clients.Office.Excel.Functions.SPG($A297, "SP_SHARES_OUT_PERIOD_END", G$3)</f>
        <v>138727521</v>
      </c>
      <c r="H297" s="9" cm="1">
        <f t="array" ref="H297">_xll.SNL.Clients.Office.Excel.Functions.SPG($A297, "SP_SHARES_OUT_PERIOD_END", H$3)</f>
        <v>139390837</v>
      </c>
      <c r="I297" s="9" cm="1">
        <f t="array" ref="I297">_xll.SNL.Clients.Office.Excel.Functions.SPG($A297, "SP_SHARES_OUT_PERIOD_END", I$3)</f>
        <v>139390837</v>
      </c>
      <c r="J297" s="9" cm="1">
        <f t="array" ref="J297">_xll.SNL.Clients.Office.Excel.Functions.SPG($A297, "SP_SHARES_OUT_PERIOD_END", J$3)</f>
        <v>139344238</v>
      </c>
    </row>
    <row r="298" spans="1:10" x14ac:dyDescent="0.3">
      <c r="A298" s="11" t="s">
        <v>1330</v>
      </c>
      <c r="B298" s="9" t="str" cm="1">
        <f t="array" ref="B298">_xll.SNL.Clients.Office.Excel.Functions.SPG($A298, "SP_SHARES_OUT_PERIOD_END", B$3)</f>
        <v>NA</v>
      </c>
      <c r="C298" s="9" cm="1">
        <f t="array" ref="C298">_xll.SNL.Clients.Office.Excel.Functions.SPG($A298, "SP_SHARES_OUT_PERIOD_END", C$3)</f>
        <v>68713596</v>
      </c>
      <c r="D298" s="9" cm="1">
        <f t="array" ref="D298">_xll.SNL.Clients.Office.Excel.Functions.SPG($A298, "SP_SHARES_OUT_PERIOD_END", D$3)</f>
        <v>69333208</v>
      </c>
      <c r="E298" s="9" cm="1">
        <f t="array" ref="E298">_xll.SNL.Clients.Office.Excel.Functions.SPG($A298, "SP_SHARES_OUT_PERIOD_END", E$3)</f>
        <v>69333208</v>
      </c>
      <c r="F298" s="9" cm="1">
        <f t="array" ref="F298">_xll.SNL.Clients.Office.Excel.Functions.SPG($A298, "SP_SHARES_OUT_PERIOD_END", F$3)</f>
        <v>69313860</v>
      </c>
      <c r="G298" s="9" cm="1">
        <f t="array" ref="G298">_xll.SNL.Clients.Office.Excel.Functions.SPG($A298, "SP_SHARES_OUT_PERIOD_END", G$3)</f>
        <v>69313860</v>
      </c>
      <c r="H298" s="9" cm="1">
        <f t="array" ref="H298">_xll.SNL.Clients.Office.Excel.Functions.SPG($A298, "SP_SHARES_OUT_PERIOD_END", H$3)</f>
        <v>69106061</v>
      </c>
      <c r="I298" s="9" cm="1">
        <f t="array" ref="I298">_xll.SNL.Clients.Office.Excel.Functions.SPG($A298, "SP_SHARES_OUT_PERIOD_END", I$3)</f>
        <v>69106061</v>
      </c>
      <c r="J298" s="9" cm="1">
        <f t="array" ref="J298">_xll.SNL.Clients.Office.Excel.Functions.SPG($A298, "SP_SHARES_OUT_PERIOD_END", J$3)</f>
        <v>69095011</v>
      </c>
    </row>
    <row r="299" spans="1:10" x14ac:dyDescent="0.3">
      <c r="A299" s="11" t="s">
        <v>1331</v>
      </c>
      <c r="B299" s="9" t="str" cm="1">
        <f t="array" ref="B299">_xll.SNL.Clients.Office.Excel.Functions.SPG($A299, "SP_SHARES_OUT_PERIOD_END", B$3)</f>
        <v>NA</v>
      </c>
      <c r="C299" s="9" t="str" cm="1">
        <f t="array" ref="C299">_xll.SNL.Clients.Office.Excel.Functions.SPG($A299, "SP_SHARES_OUT_PERIOD_END", C$3)</f>
        <v>NA</v>
      </c>
      <c r="D299" s="9" cm="1">
        <f t="array" ref="D299">_xll.SNL.Clients.Office.Excel.Functions.SPG($A299, "SP_SHARES_OUT_PERIOD_END", D$3)</f>
        <v>88380502</v>
      </c>
      <c r="E299" s="9" cm="1">
        <f t="array" ref="E299">_xll.SNL.Clients.Office.Excel.Functions.SPG($A299, "SP_SHARES_OUT_PERIOD_END", E$3)</f>
        <v>88393342</v>
      </c>
      <c r="F299" s="9" cm="1">
        <f t="array" ref="F299">_xll.SNL.Clients.Office.Excel.Functions.SPG($A299, "SP_SHARES_OUT_PERIOD_END", F$3)</f>
        <v>89744345</v>
      </c>
      <c r="G299" s="9" cm="1">
        <f t="array" ref="G299">_xll.SNL.Clients.Office.Excel.Functions.SPG($A299, "SP_SHARES_OUT_PERIOD_END", G$3)</f>
        <v>89092871</v>
      </c>
      <c r="H299" s="9" cm="1">
        <f t="array" ref="H299">_xll.SNL.Clients.Office.Excel.Functions.SPG($A299, "SP_SHARES_OUT_PERIOD_END", H$3)</f>
        <v>90257146</v>
      </c>
      <c r="I299" s="9" cm="1">
        <f t="array" ref="I299">_xll.SNL.Clients.Office.Excel.Functions.SPG($A299, "SP_SHARES_OUT_PERIOD_END", I$3)</f>
        <v>91142187</v>
      </c>
      <c r="J299" s="9" cm="1">
        <f t="array" ref="J299">_xll.SNL.Clients.Office.Excel.Functions.SPG($A299, "SP_SHARES_OUT_PERIOD_END", J$3)</f>
        <v>91359500</v>
      </c>
    </row>
    <row r="300" spans="1:10" x14ac:dyDescent="0.3">
      <c r="A300" s="11" t="s">
        <v>1332</v>
      </c>
      <c r="B300" s="9" t="str" cm="1">
        <f t="array" ref="B300">_xll.SNL.Clients.Office.Excel.Functions.SPG($A300, "SP_SHARES_OUT_PERIOD_END", B$3)</f>
        <v>NA</v>
      </c>
      <c r="C300" s="9" t="str" cm="1">
        <f t="array" ref="C300">_xll.SNL.Clients.Office.Excel.Functions.SPG($A300, "SP_SHARES_OUT_PERIOD_END", C$3)</f>
        <v>NA</v>
      </c>
      <c r="D300" s="9" cm="1">
        <f t="array" ref="D300">_xll.SNL.Clients.Office.Excel.Functions.SPG($A300, "SP_SHARES_OUT_PERIOD_END", D$3)</f>
        <v>111000000</v>
      </c>
      <c r="E300" s="9" cm="1">
        <f t="array" ref="E300">_xll.SNL.Clients.Office.Excel.Functions.SPG($A300, "SP_SHARES_OUT_PERIOD_END", E$3)</f>
        <v>111000000</v>
      </c>
      <c r="F300" s="9" cm="1">
        <f t="array" ref="F300">_xll.SNL.Clients.Office.Excel.Functions.SPG($A300, "SP_SHARES_OUT_PERIOD_END", F$3)</f>
        <v>111000000</v>
      </c>
      <c r="G300" s="9" cm="1">
        <f t="array" ref="G300">_xll.SNL.Clients.Office.Excel.Functions.SPG($A300, "SP_SHARES_OUT_PERIOD_END", G$3)</f>
        <v>111000000</v>
      </c>
      <c r="H300" s="9" cm="1">
        <f t="array" ref="H300">_xll.SNL.Clients.Office.Excel.Functions.SPG($A300, "SP_SHARES_OUT_PERIOD_END", H$3)</f>
        <v>111000000</v>
      </c>
      <c r="I300" s="9" cm="1">
        <f t="array" ref="I300">_xll.SNL.Clients.Office.Excel.Functions.SPG($A300, "SP_SHARES_OUT_PERIOD_END", I$3)</f>
        <v>111000000</v>
      </c>
      <c r="J300" s="9" cm="1">
        <f t="array" ref="J300">_xll.SNL.Clients.Office.Excel.Functions.SPG($A300, "SP_SHARES_OUT_PERIOD_END", J$3)</f>
        <v>110590659</v>
      </c>
    </row>
    <row r="301" spans="1:10" x14ac:dyDescent="0.3">
      <c r="A301" s="11" t="s">
        <v>1333</v>
      </c>
      <c r="B301" s="9" t="str" cm="1">
        <f t="array" ref="B301">_xll.SNL.Clients.Office.Excel.Functions.SPG($A301, "SP_SHARES_OUT_PERIOD_END", B$3)</f>
        <v>NA</v>
      </c>
      <c r="C301" s="9" t="str" cm="1">
        <f t="array" ref="C301">_xll.SNL.Clients.Office.Excel.Functions.SPG($A301, "SP_SHARES_OUT_PERIOD_END", C$3)</f>
        <v>NA</v>
      </c>
      <c r="D301" s="9" cm="1">
        <f t="array" ref="D301">_xll.SNL.Clients.Office.Excel.Functions.SPG($A301, "SP_SHARES_OUT_PERIOD_END", D$3)</f>
        <v>55134865</v>
      </c>
      <c r="E301" s="9" cm="1">
        <f t="array" ref="E301">_xll.SNL.Clients.Office.Excel.Functions.SPG($A301, "SP_SHARES_OUT_PERIOD_END", E$3)</f>
        <v>55673753</v>
      </c>
      <c r="F301" s="9" cm="1">
        <f t="array" ref="F301">_xll.SNL.Clients.Office.Excel.Functions.SPG($A301, "SP_SHARES_OUT_PERIOD_END", F$3)</f>
        <v>55691516</v>
      </c>
      <c r="G301" s="9" cm="1">
        <f t="array" ref="G301">_xll.SNL.Clients.Office.Excel.Functions.SPG($A301, "SP_SHARES_OUT_PERIOD_END", G$3)</f>
        <v>55720251</v>
      </c>
      <c r="H301" s="9" cm="1">
        <f t="array" ref="H301">_xll.SNL.Clients.Office.Excel.Functions.SPG($A301, "SP_SHARES_OUT_PERIOD_END", H$3)</f>
        <v>56173518</v>
      </c>
      <c r="I301" s="9" cm="1">
        <f t="array" ref="I301">_xll.SNL.Clients.Office.Excel.Functions.SPG($A301, "SP_SHARES_OUT_PERIOD_END", I$3)</f>
        <v>56109508</v>
      </c>
      <c r="J301" s="9" cm="1">
        <f t="array" ref="J301">_xll.SNL.Clients.Office.Excel.Functions.SPG($A301, "SP_SHARES_OUT_PERIOD_END", J$3)</f>
        <v>55933661</v>
      </c>
    </row>
    <row r="302" spans="1:10" x14ac:dyDescent="0.3">
      <c r="A302" s="11" t="s">
        <v>1334</v>
      </c>
      <c r="B302" s="9" t="str" cm="1">
        <f t="array" ref="B302">_xll.SNL.Clients.Office.Excel.Functions.SPG($A302, "SP_SHARES_OUT_PERIOD_END", B$3)</f>
        <v>NA</v>
      </c>
      <c r="C302" s="9" t="str" cm="1">
        <f t="array" ref="C302">_xll.SNL.Clients.Office.Excel.Functions.SPG($A302, "SP_SHARES_OUT_PERIOD_END", C$3)</f>
        <v>NA</v>
      </c>
      <c r="D302" s="9" cm="1">
        <f t="array" ref="D302">_xll.SNL.Clients.Office.Excel.Functions.SPG($A302, "SP_SHARES_OUT_PERIOD_END", D$3)</f>
        <v>20267369</v>
      </c>
      <c r="E302" s="9" cm="1">
        <f t="array" ref="E302">_xll.SNL.Clients.Office.Excel.Functions.SPG($A302, "SP_SHARES_OUT_PERIOD_END", E$3)</f>
        <v>20519296</v>
      </c>
      <c r="F302" s="9" cm="1">
        <f t="array" ref="F302">_xll.SNL.Clients.Office.Excel.Functions.SPG($A302, "SP_SHARES_OUT_PERIOD_END", F$3)</f>
        <v>21188000</v>
      </c>
      <c r="G302" s="9" cm="1">
        <f t="array" ref="G302">_xll.SNL.Clients.Office.Excel.Functions.SPG($A302, "SP_SHARES_OUT_PERIOD_END", G$3)</f>
        <v>20860242</v>
      </c>
      <c r="H302" s="9" cm="1">
        <f t="array" ref="H302">_xll.SNL.Clients.Office.Excel.Functions.SPG($A302, "SP_SHARES_OUT_PERIOD_END", H$3)</f>
        <v>20823066</v>
      </c>
      <c r="I302" s="9" cm="1">
        <f t="array" ref="I302">_xll.SNL.Clients.Office.Excel.Functions.SPG($A302, "SP_SHARES_OUT_PERIOD_END", I$3)</f>
        <v>20872244</v>
      </c>
      <c r="J302" s="9" cm="1">
        <f t="array" ref="J302">_xll.SNL.Clients.Office.Excel.Functions.SPG($A302, "SP_SHARES_OUT_PERIOD_END", J$3)</f>
        <v>20823211</v>
      </c>
    </row>
    <row r="303" spans="1:10" x14ac:dyDescent="0.3">
      <c r="A303" s="11" t="s">
        <v>1335</v>
      </c>
      <c r="B303" s="9" t="str" cm="1">
        <f t="array" ref="B303">_xll.SNL.Clients.Office.Excel.Functions.SPG($A303, "SP_SHARES_OUT_PERIOD_END", B$3)</f>
        <v>NA</v>
      </c>
      <c r="C303" s="9" t="str" cm="1">
        <f t="array" ref="C303">_xll.SNL.Clients.Office.Excel.Functions.SPG($A303, "SP_SHARES_OUT_PERIOD_END", C$3)</f>
        <v>NA</v>
      </c>
      <c r="D303" s="9" cm="1">
        <f t="array" ref="D303">_xll.SNL.Clients.Office.Excel.Functions.SPG($A303, "SP_SHARES_OUT_PERIOD_END", D$3)</f>
        <v>51748000</v>
      </c>
      <c r="E303" s="9" cm="1">
        <f t="array" ref="E303">_xll.SNL.Clients.Office.Excel.Functions.SPG($A303, "SP_SHARES_OUT_PERIOD_END", E$3)</f>
        <v>52154000</v>
      </c>
      <c r="F303" s="9" cm="1">
        <f t="array" ref="F303">_xll.SNL.Clients.Office.Excel.Functions.SPG($A303, "SP_SHARES_OUT_PERIOD_END", F$3)</f>
        <v>51983000</v>
      </c>
      <c r="G303" s="9" cm="1">
        <f t="array" ref="G303">_xll.SNL.Clients.Office.Excel.Functions.SPG($A303, "SP_SHARES_OUT_PERIOD_END", G$3)</f>
        <v>52345000</v>
      </c>
      <c r="H303" s="9" cm="1">
        <f t="array" ref="H303">_xll.SNL.Clients.Office.Excel.Functions.SPG($A303, "SP_SHARES_OUT_PERIOD_END", H$3)</f>
        <v>52656000</v>
      </c>
      <c r="I303" s="9" cm="1">
        <f t="array" ref="I303">_xll.SNL.Clients.Office.Excel.Functions.SPG($A303, "SP_SHARES_OUT_PERIOD_END", I$3)</f>
        <v>52705000</v>
      </c>
      <c r="J303" s="9" cm="1">
        <f t="array" ref="J303">_xll.SNL.Clients.Office.Excel.Functions.SPG($A303, "SP_SHARES_OUT_PERIOD_END", J$3)</f>
        <v>52269000</v>
      </c>
    </row>
    <row r="304" spans="1:10" x14ac:dyDescent="0.3">
      <c r="A304" s="11" t="s">
        <v>1336</v>
      </c>
      <c r="B304" s="9" t="str" cm="1">
        <f t="array" ref="B304">_xll.SNL.Clients.Office.Excel.Functions.SPG($A304, "SP_SHARES_OUT_PERIOD_END", B$3)</f>
        <v>NA</v>
      </c>
      <c r="C304" s="9" t="str" cm="1">
        <f t="array" ref="C304">_xll.SNL.Clients.Office.Excel.Functions.SPG($A304, "SP_SHARES_OUT_PERIOD_END", C$3)</f>
        <v>NA</v>
      </c>
      <c r="D304" s="9" cm="1">
        <f t="array" ref="D304">_xll.SNL.Clients.Office.Excel.Functions.SPG($A304, "SP_SHARES_OUT_PERIOD_END", D$3)</f>
        <v>28757000</v>
      </c>
      <c r="E304" s="9" cm="1">
        <f t="array" ref="E304">_xll.SNL.Clients.Office.Excel.Functions.SPG($A304, "SP_SHARES_OUT_PERIOD_END", E$3)</f>
        <v>28709000</v>
      </c>
      <c r="F304" s="9" cm="1">
        <f t="array" ref="F304">_xll.SNL.Clients.Office.Excel.Functions.SPG($A304, "SP_SHARES_OUT_PERIOD_END", F$3)</f>
        <v>28528000</v>
      </c>
      <c r="G304" s="9" cm="1">
        <f t="array" ref="G304">_xll.SNL.Clients.Office.Excel.Functions.SPG($A304, "SP_SHARES_OUT_PERIOD_END", G$3)</f>
        <v>28236673</v>
      </c>
      <c r="H304" s="9" cm="1">
        <f t="array" ref="H304">_xll.SNL.Clients.Office.Excel.Functions.SPG($A304, "SP_SHARES_OUT_PERIOD_END", H$3)</f>
        <v>28194655</v>
      </c>
      <c r="I304" s="9" cm="1">
        <f t="array" ref="I304">_xll.SNL.Clients.Office.Excel.Functions.SPG($A304, "SP_SHARES_OUT_PERIOD_END", I$3)</f>
        <v>27974916</v>
      </c>
      <c r="J304" s="9" cm="1">
        <f t="array" ref="J304">_xll.SNL.Clients.Office.Excel.Functions.SPG($A304, "SP_SHARES_OUT_PERIOD_END", J$3)</f>
        <v>25796213</v>
      </c>
    </row>
    <row r="305" spans="1:10" x14ac:dyDescent="0.3">
      <c r="A305" s="11" t="s">
        <v>1337</v>
      </c>
      <c r="B305" s="9" t="str" cm="1">
        <f t="array" ref="B305">_xll.SNL.Clients.Office.Excel.Functions.SPG($A305, "SP_SHARES_OUT_PERIOD_END", B$3)</f>
        <v>NA</v>
      </c>
      <c r="C305" s="9" cm="1">
        <f t="array" ref="C305">_xll.SNL.Clients.Office.Excel.Functions.SPG($A305, "SP_SHARES_OUT_PERIOD_END", C$3)</f>
        <v>53541000</v>
      </c>
      <c r="D305" s="9" cm="1">
        <f t="array" ref="D305">_xll.SNL.Clients.Office.Excel.Functions.SPG($A305, "SP_SHARES_OUT_PERIOD_END", D$3)</f>
        <v>53854000</v>
      </c>
      <c r="E305" s="9" cm="1">
        <f t="array" ref="E305">_xll.SNL.Clients.Office.Excel.Functions.SPG($A305, "SP_SHARES_OUT_PERIOD_END", E$3)</f>
        <v>54823000</v>
      </c>
      <c r="F305" s="9" cm="1">
        <f t="array" ref="F305">_xll.SNL.Clients.Office.Excel.Functions.SPG($A305, "SP_SHARES_OUT_PERIOD_END", F$3)</f>
        <v>55750000</v>
      </c>
      <c r="G305" s="9" cm="1">
        <f t="array" ref="G305">_xll.SNL.Clients.Office.Excel.Functions.SPG($A305, "SP_SHARES_OUT_PERIOD_END", G$3)</f>
        <v>56495000</v>
      </c>
      <c r="H305" s="9" cm="1">
        <f t="array" ref="H305">_xll.SNL.Clients.Office.Excel.Functions.SPG($A305, "SP_SHARES_OUT_PERIOD_END", H$3)</f>
        <v>56310000</v>
      </c>
      <c r="I305" s="9" cm="1">
        <f t="array" ref="I305">_xll.SNL.Clients.Office.Excel.Functions.SPG($A305, "SP_SHARES_OUT_PERIOD_END", I$3)</f>
        <v>56488000</v>
      </c>
      <c r="J305" s="9" cm="1">
        <f t="array" ref="J305">_xll.SNL.Clients.Office.Excel.Functions.SPG($A305, "SP_SHARES_OUT_PERIOD_END", J$3)</f>
        <v>56653000</v>
      </c>
    </row>
    <row r="306" spans="1:10" x14ac:dyDescent="0.3">
      <c r="A306" s="11" t="s">
        <v>1338</v>
      </c>
      <c r="B306" s="9" t="str" cm="1">
        <f t="array" ref="B306">_xll.SNL.Clients.Office.Excel.Functions.SPG($A306, "SP_SHARES_OUT_PERIOD_END", B$3)</f>
        <v>NA</v>
      </c>
      <c r="C306" s="9" t="str" cm="1">
        <f t="array" ref="C306">_xll.SNL.Clients.Office.Excel.Functions.SPG($A306, "SP_SHARES_OUT_PERIOD_END", C$3)</f>
        <v>NA</v>
      </c>
      <c r="D306" s="9" cm="1">
        <f t="array" ref="D306">_xll.SNL.Clients.Office.Excel.Functions.SPG($A306, "SP_SHARES_OUT_PERIOD_END", D$3)</f>
        <v>41647000</v>
      </c>
      <c r="E306" s="9" cm="1">
        <f t="array" ref="E306">_xll.SNL.Clients.Office.Excel.Functions.SPG($A306, "SP_SHARES_OUT_PERIOD_END", E$3)</f>
        <v>42015000</v>
      </c>
      <c r="F306" s="9" cm="1">
        <f t="array" ref="F306">_xll.SNL.Clients.Office.Excel.Functions.SPG($A306, "SP_SHARES_OUT_PERIOD_END", F$3)</f>
        <v>42440012</v>
      </c>
      <c r="G306" s="9" cm="1">
        <f t="array" ref="G306">_xll.SNL.Clients.Office.Excel.Functions.SPG($A306, "SP_SHARES_OUT_PERIOD_END", G$3)</f>
        <v>42613000</v>
      </c>
      <c r="H306" s="9" cm="1">
        <f t="array" ref="H306">_xll.SNL.Clients.Office.Excel.Functions.SPG($A306, "SP_SHARES_OUT_PERIOD_END", H$3)</f>
        <v>42875000</v>
      </c>
      <c r="I306" s="9" cm="1">
        <f t="array" ref="I306">_xll.SNL.Clients.Office.Excel.Functions.SPG($A306, "SP_SHARES_OUT_PERIOD_END", I$3)</f>
        <v>43110000</v>
      </c>
      <c r="J306" s="9" cm="1">
        <f t="array" ref="J306">_xll.SNL.Clients.Office.Excel.Functions.SPG($A306, "SP_SHARES_OUT_PERIOD_END", J$3)</f>
        <v>43318000</v>
      </c>
    </row>
    <row r="307" spans="1:10" x14ac:dyDescent="0.3">
      <c r="A307" s="11" t="s">
        <v>1339</v>
      </c>
      <c r="B307" s="9" t="str" cm="1">
        <f t="array" ref="B307">_xll.SNL.Clients.Office.Excel.Functions.SPG($A307, "SP_SHARES_OUT_PERIOD_END", B$3)</f>
        <v>NA</v>
      </c>
      <c r="C307" s="9" cm="1">
        <f t="array" ref="C307">_xll.SNL.Clients.Office.Excel.Functions.SPG($A307, "SP_SHARES_OUT_PERIOD_END", C$3)</f>
        <v>25509592</v>
      </c>
      <c r="D307" s="9" cm="1">
        <f t="array" ref="D307">_xll.SNL.Clients.Office.Excel.Functions.SPG($A307, "SP_SHARES_OUT_PERIOD_END", D$3)</f>
        <v>25506084</v>
      </c>
      <c r="E307" s="9" cm="1">
        <f t="array" ref="E307">_xll.SNL.Clients.Office.Excel.Functions.SPG($A307, "SP_SHARES_OUT_PERIOD_END", E$3)</f>
        <v>25503744</v>
      </c>
      <c r="F307" s="9" cm="1">
        <f t="array" ref="F307">_xll.SNL.Clients.Office.Excel.Functions.SPG($A307, "SP_SHARES_OUT_PERIOD_END", F$3)</f>
        <v>25503425</v>
      </c>
      <c r="G307" s="9" cm="1">
        <f t="array" ref="G307">_xll.SNL.Clients.Office.Excel.Functions.SPG($A307, "SP_SHARES_OUT_PERIOD_END", G$3)</f>
        <v>25430566</v>
      </c>
      <c r="H307" s="9" cm="1">
        <f t="array" ref="H307">_xll.SNL.Clients.Office.Excel.Functions.SPG($A307, "SP_SHARES_OUT_PERIOD_END", H$3)</f>
        <v>25431724</v>
      </c>
      <c r="I307" s="9" cm="1">
        <f t="array" ref="I307">_xll.SNL.Clients.Office.Excel.Functions.SPG($A307, "SP_SHARES_OUT_PERIOD_END", I$3)</f>
        <v>25429216</v>
      </c>
      <c r="J307" s="9" cm="1">
        <f t="array" ref="J307">_xll.SNL.Clients.Office.Excel.Functions.SPG($A307, "SP_SHARES_OUT_PERIOD_END", J$3)</f>
        <v>25430917</v>
      </c>
    </row>
    <row r="308" spans="1:10" x14ac:dyDescent="0.3">
      <c r="A308" s="11" t="s">
        <v>1340</v>
      </c>
      <c r="B308" s="9" t="str" cm="1">
        <f t="array" ref="B308">_xll.SNL.Clients.Office.Excel.Functions.SPG($A308, "SP_SHARES_OUT_PERIOD_END", B$3)</f>
        <v>NA</v>
      </c>
      <c r="C308" s="9" t="str" cm="1">
        <f t="array" ref="C308">_xll.SNL.Clients.Office.Excel.Functions.SPG($A308, "SP_SHARES_OUT_PERIOD_END", C$3)</f>
        <v>NA</v>
      </c>
      <c r="D308" s="9" cm="1">
        <f t="array" ref="D308">_xll.SNL.Clients.Office.Excel.Functions.SPG($A308, "SP_SHARES_OUT_PERIOD_END", D$3)</f>
        <v>25462000</v>
      </c>
      <c r="E308" s="9" cm="1">
        <f t="array" ref="E308">_xll.SNL.Clients.Office.Excel.Functions.SPG($A308, "SP_SHARES_OUT_PERIOD_END", E$3)</f>
        <v>25462000</v>
      </c>
      <c r="F308" s="9" cm="1">
        <f t="array" ref="F308">_xll.SNL.Clients.Office.Excel.Functions.SPG($A308, "SP_SHARES_OUT_PERIOD_END", F$3)</f>
        <v>25448000</v>
      </c>
      <c r="G308" s="9" cm="1">
        <f t="array" ref="G308">_xll.SNL.Clients.Office.Excel.Functions.SPG($A308, "SP_SHARES_OUT_PERIOD_END", G$3)</f>
        <v>25326000</v>
      </c>
      <c r="H308" s="9" cm="1">
        <f t="array" ref="H308">_xll.SNL.Clients.Office.Excel.Functions.SPG($A308, "SP_SHARES_OUT_PERIOD_END", H$3)</f>
        <v>25324000</v>
      </c>
      <c r="I308" s="9" cm="1">
        <f t="array" ref="I308">_xll.SNL.Clients.Office.Excel.Functions.SPG($A308, "SP_SHARES_OUT_PERIOD_END", I$3)</f>
        <v>25324000</v>
      </c>
      <c r="J308" s="9" cm="1">
        <f t="array" ref="J308">_xll.SNL.Clients.Office.Excel.Functions.SPG($A308, "SP_SHARES_OUT_PERIOD_END", J$3)</f>
        <v>25298000</v>
      </c>
    </row>
    <row r="309" spans="1:10" x14ac:dyDescent="0.3">
      <c r="A309" s="11" t="s">
        <v>1341</v>
      </c>
      <c r="B309" s="9" t="str" cm="1">
        <f t="array" ref="B309">_xll.SNL.Clients.Office.Excel.Functions.SPG($A309, "SP_SHARES_OUT_PERIOD_END", B$3)</f>
        <v>NA</v>
      </c>
      <c r="C309" s="9" t="str" cm="1">
        <f t="array" ref="C309">_xll.SNL.Clients.Office.Excel.Functions.SPG($A309, "SP_SHARES_OUT_PERIOD_END", C$3)</f>
        <v>NA</v>
      </c>
      <c r="D309" s="9" cm="1">
        <f t="array" ref="D309">_xll.SNL.Clients.Office.Excel.Functions.SPG($A309, "SP_SHARES_OUT_PERIOD_END", D$3)</f>
        <v>134294816</v>
      </c>
      <c r="E309" s="9" cm="1">
        <f t="array" ref="E309">_xll.SNL.Clients.Office.Excel.Functions.SPG($A309, "SP_SHARES_OUT_PERIOD_END", E$3)</f>
        <v>134166312</v>
      </c>
      <c r="F309" s="9" cm="1">
        <f t="array" ref="F309">_xll.SNL.Clients.Office.Excel.Functions.SPG($A309, "SP_SHARES_OUT_PERIOD_END", F$3)</f>
        <v>134036049</v>
      </c>
      <c r="G309" s="9" cm="1">
        <f t="array" ref="G309">_xll.SNL.Clients.Office.Excel.Functions.SPG($A309, "SP_SHARES_OUT_PERIOD_END", G$3)</f>
        <v>133400000</v>
      </c>
      <c r="H309" s="9" cm="1">
        <f t="array" ref="H309">_xll.SNL.Clients.Office.Excel.Functions.SPG($A309, "SP_SHARES_OUT_PERIOD_END", H$3)</f>
        <v>133300000</v>
      </c>
      <c r="I309" s="9" cm="1">
        <f t="array" ref="I309">_xll.SNL.Clients.Office.Excel.Functions.SPG($A309, "SP_SHARES_OUT_PERIOD_END", I$3)</f>
        <v>133200000</v>
      </c>
      <c r="J309" s="9" cm="1">
        <f t="array" ref="J309">_xll.SNL.Clients.Office.Excel.Functions.SPG($A309, "SP_SHARES_OUT_PERIOD_END", J$3)</f>
        <v>133073606</v>
      </c>
    </row>
    <row r="310" spans="1:10" x14ac:dyDescent="0.3">
      <c r="A310" s="11" t="s">
        <v>1342</v>
      </c>
      <c r="B310" s="9" t="str" cm="1">
        <f t="array" ref="B310">_xll.SNL.Clients.Office.Excel.Functions.SPG($A310, "SP_SHARES_OUT_PERIOD_END", B$3)</f>
        <v>NA</v>
      </c>
      <c r="C310" s="9" t="str" cm="1">
        <f t="array" ref="C310">_xll.SNL.Clients.Office.Excel.Functions.SPG($A310, "SP_SHARES_OUT_PERIOD_END", C$3)</f>
        <v>NA</v>
      </c>
      <c r="D310" s="9" cm="1">
        <f t="array" ref="D310">_xll.SNL.Clients.Office.Excel.Functions.SPG($A310, "SP_SHARES_OUT_PERIOD_END", D$3)</f>
        <v>22483357</v>
      </c>
      <c r="E310" s="9" cm="1">
        <f t="array" ref="E310">_xll.SNL.Clients.Office.Excel.Functions.SPG($A310, "SP_SHARES_OUT_PERIOD_END", E$3)</f>
        <v>22468843</v>
      </c>
      <c r="F310" s="9" cm="1">
        <f t="array" ref="F310">_xll.SNL.Clients.Office.Excel.Functions.SPG($A310, "SP_SHARES_OUT_PERIOD_END", F$3)</f>
        <v>22445938</v>
      </c>
      <c r="G310" s="9" cm="1">
        <f t="array" ref="G310">_xll.SNL.Clients.Office.Excel.Functions.SPG($A310, "SP_SHARES_OUT_PERIOD_END", G$3)</f>
        <v>22327248</v>
      </c>
      <c r="H310" s="9" cm="1">
        <f t="array" ref="H310">_xll.SNL.Clients.Office.Excel.Functions.SPG($A310, "SP_SHARES_OUT_PERIOD_END", H$3)</f>
        <v>22263235</v>
      </c>
      <c r="I310" s="9" cm="1">
        <f t="array" ref="I310">_xll.SNL.Clients.Office.Excel.Functions.SPG($A310, "SP_SHARES_OUT_PERIOD_END", I$3)</f>
        <v>22263143</v>
      </c>
      <c r="J310" s="9" cm="1">
        <f t="array" ref="J310">_xll.SNL.Clients.Office.Excel.Functions.SPG($A310, "SP_SHARES_OUT_PERIOD_END", J$3)</f>
        <v>22142716</v>
      </c>
    </row>
    <row r="311" spans="1:10" x14ac:dyDescent="0.3">
      <c r="A311" s="11" t="s">
        <v>1343</v>
      </c>
      <c r="B311" s="9" t="str" cm="1">
        <f t="array" ref="B311">_xll.SNL.Clients.Office.Excel.Functions.SPG($A311, "SP_SHARES_OUT_PERIOD_END", B$3)</f>
        <v>NA</v>
      </c>
      <c r="C311" s="9" cm="1">
        <f t="array" ref="C311">_xll.SNL.Clients.Office.Excel.Functions.SPG($A311, "SP_SHARES_OUT_PERIOD_END", C$3)</f>
        <v>185208018</v>
      </c>
      <c r="D311" s="9" cm="1">
        <f t="array" ref="D311">_xll.SNL.Clients.Office.Excel.Functions.SPG($A311, "SP_SHARES_OUT_PERIOD_END", D$3)</f>
        <v>184969296</v>
      </c>
      <c r="E311" s="9" cm="1">
        <f t="array" ref="E311">_xll.SNL.Clients.Office.Excel.Functions.SPG($A311, "SP_SHARES_OUT_PERIOD_END", E$3)</f>
        <v>184912804</v>
      </c>
      <c r="F311" s="9" cm="1">
        <f t="array" ref="F311">_xll.SNL.Clients.Office.Excel.Functions.SPG($A311, "SP_SHARES_OUT_PERIOD_END", F$3)</f>
        <v>184742767</v>
      </c>
      <c r="G311" s="9" cm="1">
        <f t="array" ref="G311">_xll.SNL.Clients.Office.Excel.Functions.SPG($A311, "SP_SHARES_OUT_PERIOD_END", G$3)</f>
        <v>184513174</v>
      </c>
      <c r="H311" s="9" cm="1">
        <f t="array" ref="H311">_xll.SNL.Clients.Office.Excel.Functions.SPG($A311, "SP_SHARES_OUT_PERIOD_END", H$3)</f>
        <v>184333670</v>
      </c>
      <c r="I311" s="9" cm="1">
        <f t="array" ref="I311">_xll.SNL.Clients.Office.Excel.Functions.SPG($A311, "SP_SHARES_OUT_PERIOD_END", I$3)</f>
        <v>184004936</v>
      </c>
      <c r="J311" s="9" cm="1">
        <f t="array" ref="J311">_xll.SNL.Clients.Office.Excel.Functions.SPG($A311, "SP_SHARES_OUT_PERIOD_END", J$3)</f>
        <v>183843169</v>
      </c>
    </row>
    <row r="312" spans="1:10" x14ac:dyDescent="0.3">
      <c r="A312" s="11" t="s">
        <v>1344</v>
      </c>
      <c r="B312" s="9" t="str" cm="1">
        <f t="array" ref="B312">_xll.SNL.Clients.Office.Excel.Functions.SPG($A312, "SP_SHARES_OUT_PERIOD_END", B$3)</f>
        <v>NA</v>
      </c>
      <c r="C312" s="9" t="str" cm="1">
        <f t="array" ref="C312">_xll.SNL.Clients.Office.Excel.Functions.SPG($A312, "SP_SHARES_OUT_PERIOD_END", C$3)</f>
        <v>NA</v>
      </c>
      <c r="D312" s="9" cm="1">
        <f t="array" ref="D312">_xll.SNL.Clients.Office.Excel.Functions.SPG($A312, "SP_SHARES_OUT_PERIOD_END", D$3)</f>
        <v>23513488</v>
      </c>
      <c r="E312" s="9" cm="1">
        <f t="array" ref="E312">_xll.SNL.Clients.Office.Excel.Functions.SPG($A312, "SP_SHARES_OUT_PERIOD_END", E$3)</f>
        <v>23500280</v>
      </c>
      <c r="F312" s="9" cm="1">
        <f t="array" ref="F312">_xll.SNL.Clients.Office.Excel.Functions.SPG($A312, "SP_SHARES_OUT_PERIOD_END", F$3)</f>
        <v>23567441</v>
      </c>
      <c r="G312" s="9" cm="1">
        <f t="array" ref="G312">_xll.SNL.Clients.Office.Excel.Functions.SPG($A312, "SP_SHARES_OUT_PERIOD_END", G$3)</f>
        <v>23581648</v>
      </c>
      <c r="H312" s="9" cm="1">
        <f t="array" ref="H312">_xll.SNL.Clients.Office.Excel.Functions.SPG($A312, "SP_SHARES_OUT_PERIOD_END", H$3)</f>
        <v>23563868</v>
      </c>
      <c r="I312" s="9" cm="1">
        <f t="array" ref="I312">_xll.SNL.Clients.Office.Excel.Functions.SPG($A312, "SP_SHARES_OUT_PERIOD_END", I$3)</f>
        <v>23546041</v>
      </c>
      <c r="J312" s="9" cm="1">
        <f t="array" ref="J312">_xll.SNL.Clients.Office.Excel.Functions.SPG($A312, "SP_SHARES_OUT_PERIOD_END", J$3)</f>
        <v>23532734</v>
      </c>
    </row>
    <row r="313" spans="1:10" x14ac:dyDescent="0.3">
      <c r="A313" s="11" t="s">
        <v>1345</v>
      </c>
      <c r="B313" s="9" t="str" cm="1">
        <f t="array" ref="B313">_xll.SNL.Clients.Office.Excel.Functions.SPG($A313, "SP_SHARES_OUT_PERIOD_END", B$3)</f>
        <v>NA</v>
      </c>
      <c r="C313" s="9" cm="1">
        <f t="array" ref="C313">_xll.SNL.Clients.Office.Excel.Functions.SPG($A313, "SP_SHARES_OUT_PERIOD_END", C$3)</f>
        <v>161858784</v>
      </c>
      <c r="D313" s="9" cm="1">
        <f t="array" ref="D313">_xll.SNL.Clients.Office.Excel.Functions.SPG($A313, "SP_SHARES_OUT_PERIOD_END", D$3)</f>
        <v>163393279</v>
      </c>
      <c r="E313" s="9" cm="1">
        <f t="array" ref="E313">_xll.SNL.Clients.Office.Excel.Functions.SPG($A313, "SP_SHARES_OUT_PERIOD_END", E$3)</f>
        <v>165332351</v>
      </c>
      <c r="F313" s="9" cm="1">
        <f t="array" ref="F313">_xll.SNL.Clients.Office.Excel.Functions.SPG($A313, "SP_SHARES_OUT_PERIOD_END", F$3)</f>
        <v>165201928</v>
      </c>
      <c r="G313" s="9" cm="1">
        <f t="array" ref="G313">_xll.SNL.Clients.Office.Excel.Functions.SPG($A313, "SP_SHARES_OUT_PERIOD_END", G$3)</f>
        <v>166610199</v>
      </c>
      <c r="H313" s="9" cm="1">
        <f t="array" ref="H313">_xll.SNL.Clients.Office.Excel.Functions.SPG($A313, "SP_SHARES_OUT_PERIOD_END", H$3)</f>
        <v>168608327</v>
      </c>
      <c r="I313" s="9" cm="1">
        <f t="array" ref="I313">_xll.SNL.Clients.Office.Excel.Functions.SPG($A313, "SP_SHARES_OUT_PERIOD_END", I$3)</f>
        <v>170393226</v>
      </c>
      <c r="J313" s="9" cm="1">
        <f t="array" ref="J313">_xll.SNL.Clients.Office.Excel.Functions.SPG($A313, "SP_SHARES_OUT_PERIOD_END", J$3)</f>
        <v>173945136</v>
      </c>
    </row>
    <row r="314" spans="1:10" x14ac:dyDescent="0.3">
      <c r="A314" s="11" t="s">
        <v>1346</v>
      </c>
      <c r="B314" s="9" t="str" cm="1">
        <f t="array" ref="B314">_xll.SNL.Clients.Office.Excel.Functions.SPG($A314, "SP_SHARES_OUT_PERIOD_END", B$3)</f>
        <v>NA</v>
      </c>
      <c r="C314" s="9" t="str" cm="1">
        <f t="array" ref="C314">_xll.SNL.Clients.Office.Excel.Functions.SPG($A314, "SP_SHARES_OUT_PERIOD_END", C$3)</f>
        <v>NA</v>
      </c>
      <c r="D314" s="9" cm="1">
        <f t="array" ref="D314">_xll.SNL.Clients.Office.Excel.Functions.SPG($A314, "SP_SHARES_OUT_PERIOD_END", D$3)</f>
        <v>18760000</v>
      </c>
      <c r="E314" s="9" cm="1">
        <f t="array" ref="E314">_xll.SNL.Clients.Office.Excel.Functions.SPG($A314, "SP_SHARES_OUT_PERIOD_END", E$3)</f>
        <v>18103000</v>
      </c>
      <c r="F314" s="9" cm="1">
        <f t="array" ref="F314">_xll.SNL.Clients.Office.Excel.Functions.SPG($A314, "SP_SHARES_OUT_PERIOD_END", F$3)</f>
        <v>17923757</v>
      </c>
      <c r="G314" s="9" cm="1">
        <f t="array" ref="G314">_xll.SNL.Clients.Office.Excel.Functions.SPG($A314, "SP_SHARES_OUT_PERIOD_END", G$3)</f>
        <v>17556000</v>
      </c>
      <c r="H314" s="9" cm="1">
        <f t="array" ref="H314">_xll.SNL.Clients.Office.Excel.Functions.SPG($A314, "SP_SHARES_OUT_PERIOD_END", H$3)</f>
        <v>17421000</v>
      </c>
      <c r="I314" s="9" cm="1">
        <f t="array" ref="I314">_xll.SNL.Clients.Office.Excel.Functions.SPG($A314, "SP_SHARES_OUT_PERIOD_END", I$3)</f>
        <v>17352000</v>
      </c>
      <c r="J314" s="9" cm="1">
        <f t="array" ref="J314">_xll.SNL.Clients.Office.Excel.Functions.SPG($A314, "SP_SHARES_OUT_PERIOD_END", J$3)</f>
        <v>17134000</v>
      </c>
    </row>
    <row r="315" spans="1:10" x14ac:dyDescent="0.3">
      <c r="A315" s="11" t="s">
        <v>1347</v>
      </c>
      <c r="B315" s="9" t="str" cm="1">
        <f t="array" ref="B315">_xll.SNL.Clients.Office.Excel.Functions.SPG($A315, "SP_SHARES_OUT_PERIOD_END", B$3)</f>
        <v>NA</v>
      </c>
      <c r="C315" s="9" cm="1">
        <f t="array" ref="C315">_xll.SNL.Clients.Office.Excel.Functions.SPG($A315, "SP_SHARES_OUT_PERIOD_END", C$3)</f>
        <v>171000000</v>
      </c>
      <c r="D315" s="9" cm="1">
        <f t="array" ref="D315">_xll.SNL.Clients.Office.Excel.Functions.SPG($A315, "SP_SHARES_OUT_PERIOD_END", D$3)</f>
        <v>170341467</v>
      </c>
      <c r="E315" s="9" cm="1">
        <f t="array" ref="E315">_xll.SNL.Clients.Office.Excel.Functions.SPG($A315, "SP_SHARES_OUT_PERIOD_END", E$3)</f>
        <v>170188487</v>
      </c>
      <c r="F315" s="9" cm="1">
        <f t="array" ref="F315">_xll.SNL.Clients.Office.Excel.Functions.SPG($A315, "SP_SHARES_OUT_PERIOD_END", F$3)</f>
        <v>170016887</v>
      </c>
      <c r="G315" s="9" cm="1">
        <f t="array" ref="G315">_xll.SNL.Clients.Office.Excel.Functions.SPG($A315, "SP_SHARES_OUT_PERIOD_END", G$3)</f>
        <v>169666137</v>
      </c>
      <c r="H315" s="9" cm="1">
        <f t="array" ref="H315">_xll.SNL.Clients.Office.Excel.Functions.SPG($A315, "SP_SHARES_OUT_PERIOD_END", H$3)</f>
        <v>169658271</v>
      </c>
      <c r="I315" s="9" cm="1">
        <f t="array" ref="I315">_xll.SNL.Clients.Office.Excel.Functions.SPG($A315, "SP_SHARES_OUT_PERIOD_END", I$3)</f>
        <v>169630880</v>
      </c>
      <c r="J315" s="9" cm="1">
        <f t="array" ref="J315">_xll.SNL.Clients.Office.Excel.Functions.SPG($A315, "SP_SHARES_OUT_PERIOD_END", J$3)</f>
        <v>169537759</v>
      </c>
    </row>
    <row r="316" spans="1:10" x14ac:dyDescent="0.3">
      <c r="A316" s="11" t="s">
        <v>1348</v>
      </c>
      <c r="B316" s="9" t="str" cm="1">
        <f t="array" ref="B316">_xll.SNL.Clients.Office.Excel.Functions.SPG($A316, "SP_SHARES_OUT_PERIOD_END", B$3)</f>
        <v>NA</v>
      </c>
      <c r="C316" s="9" cm="1">
        <f t="array" ref="C316">_xll.SNL.Clients.Office.Excel.Functions.SPG($A316, "SP_SHARES_OUT_PERIOD_END", C$3)</f>
        <v>10868000</v>
      </c>
      <c r="D316" s="9" cm="1">
        <f t="array" ref="D316">_xll.SNL.Clients.Office.Excel.Functions.SPG($A316, "SP_SHARES_OUT_PERIOD_END", D$3)</f>
        <v>10847000</v>
      </c>
      <c r="E316" s="9" cm="1">
        <f t="array" ref="E316">_xll.SNL.Clients.Office.Excel.Functions.SPG($A316, "SP_SHARES_OUT_PERIOD_END", E$3)</f>
        <v>10886000</v>
      </c>
      <c r="F316" s="9" cm="1">
        <f t="array" ref="F316">_xll.SNL.Clients.Office.Excel.Functions.SPG($A316, "SP_SHARES_OUT_PERIOD_END", F$3)</f>
        <v>11039000</v>
      </c>
      <c r="G316" s="9" cm="1">
        <f t="array" ref="G316">_xll.SNL.Clients.Office.Excel.Functions.SPG($A316, "SP_SHARES_OUT_PERIOD_END", G$3)</f>
        <v>11032000</v>
      </c>
      <c r="H316" s="9" cm="1">
        <f t="array" ref="H316">_xll.SNL.Clients.Office.Excel.Functions.SPG($A316, "SP_SHARES_OUT_PERIOD_END", H$3)</f>
        <v>11011000</v>
      </c>
      <c r="I316" s="9" cm="1">
        <f t="array" ref="I316">_xll.SNL.Clients.Office.Excel.Functions.SPG($A316, "SP_SHARES_OUT_PERIOD_END", I$3)</f>
        <v>11009000</v>
      </c>
      <c r="J316" s="9" cm="1">
        <f t="array" ref="J316">_xll.SNL.Clients.Office.Excel.Functions.SPG($A316, "SP_SHARES_OUT_PERIOD_END", J$3)</f>
        <v>11008000</v>
      </c>
    </row>
    <row r="317" spans="1:10" x14ac:dyDescent="0.3">
      <c r="A317" s="11" t="s">
        <v>1349</v>
      </c>
      <c r="B317" s="9" t="str" cm="1">
        <f t="array" ref="B317">_xll.SNL.Clients.Office.Excel.Functions.SPG($A317, "SP_SHARES_OUT_PERIOD_END", B$3)</f>
        <v>NA</v>
      </c>
      <c r="C317" s="9" cm="1">
        <f t="array" ref="C317">_xll.SNL.Clients.Office.Excel.Functions.SPG($A317, "SP_SHARES_OUT_PERIOD_END", C$3)</f>
        <v>30777525</v>
      </c>
      <c r="D317" s="9" cm="1">
        <f t="array" ref="D317">_xll.SNL.Clients.Office.Excel.Functions.SPG($A317, "SP_SHARES_OUT_PERIOD_END", D$3)</f>
        <v>30692344</v>
      </c>
      <c r="E317" s="9" cm="1">
        <f t="array" ref="E317">_xll.SNL.Clients.Office.Excel.Functions.SPG($A317, "SP_SHARES_OUT_PERIOD_END", E$3)</f>
        <v>30527674</v>
      </c>
      <c r="F317" s="9" cm="1">
        <f t="array" ref="F317">_xll.SNL.Clients.Office.Excel.Functions.SPG($A317, "SP_SHARES_OUT_PERIOD_END", F$3)</f>
        <v>30500673</v>
      </c>
      <c r="G317" s="9" cm="1">
        <f t="array" ref="G317">_xll.SNL.Clients.Office.Excel.Functions.SPG($A317, "SP_SHARES_OUT_PERIOD_END", G$3)</f>
        <v>30688021</v>
      </c>
      <c r="H317" s="9" cm="1">
        <f t="array" ref="H317">_xll.SNL.Clients.Office.Excel.Functions.SPG($A317, "SP_SHARES_OUT_PERIOD_END", H$3)</f>
        <v>30709301</v>
      </c>
      <c r="I317" s="9" cm="1">
        <f t="array" ref="I317">_xll.SNL.Clients.Office.Excel.Functions.SPG($A317, "SP_SHARES_OUT_PERIOD_END", I$3)</f>
        <v>30683016</v>
      </c>
      <c r="J317" s="9" cm="1">
        <f t="array" ref="J317">_xll.SNL.Clients.Office.Excel.Functions.SPG($A317, "SP_SHARES_OUT_PERIOD_END", J$3)</f>
        <v>30953378</v>
      </c>
    </row>
    <row r="318" spans="1:10" x14ac:dyDescent="0.3">
      <c r="A318" s="11" t="s">
        <v>1350</v>
      </c>
      <c r="B318" s="9" t="str" cm="1">
        <f t="array" ref="B318">_xll.SNL.Clients.Office.Excel.Functions.SPG($A318, "SP_SHARES_OUT_PERIOD_END", B$3)</f>
        <v>NA</v>
      </c>
      <c r="C318" s="9" cm="1">
        <f t="array" ref="C318">_xll.SNL.Clients.Office.Excel.Functions.SPG($A318, "SP_SHARES_OUT_PERIOD_END", C$3)</f>
        <v>65753457</v>
      </c>
      <c r="D318" s="9" cm="1">
        <f t="array" ref="D318">_xll.SNL.Clients.Office.Excel.Functions.SPG($A318, "SP_SHARES_OUT_PERIOD_END", D$3)</f>
        <v>65464112</v>
      </c>
      <c r="E318" s="9" cm="1">
        <f t="array" ref="E318">_xll.SNL.Clients.Office.Excel.Functions.SPG($A318, "SP_SHARES_OUT_PERIOD_END", E$3)</f>
        <v>66879419</v>
      </c>
      <c r="F318" s="9" cm="1">
        <f t="array" ref="F318">_xll.SNL.Clients.Office.Excel.Functions.SPG($A318, "SP_SHARES_OUT_PERIOD_END", F$3)</f>
        <v>66274301</v>
      </c>
      <c r="G318" s="9" cm="1">
        <f t="array" ref="G318">_xll.SNL.Clients.Office.Excel.Functions.SPG($A318, "SP_SHARES_OUT_PERIOD_END", G$3)</f>
        <v>66177525</v>
      </c>
      <c r="H318" s="9" cm="1">
        <f t="array" ref="H318">_xll.SNL.Clients.Office.Excel.Functions.SPG($A318, "SP_SHARES_OUT_PERIOD_END", H$3)</f>
        <v>65851153</v>
      </c>
      <c r="I318" s="9" cm="1">
        <f t="array" ref="I318">_xll.SNL.Clients.Office.Excel.Functions.SPG($A318, "SP_SHARES_OUT_PERIOD_END", I$3)</f>
        <v>66184361</v>
      </c>
      <c r="J318" s="9" cm="1">
        <f t="array" ref="J318">_xll.SNL.Clients.Office.Excel.Functions.SPG($A318, "SP_SHARES_OUT_PERIOD_END", J$3)</f>
        <v>66614947</v>
      </c>
    </row>
    <row r="319" spans="1:10" x14ac:dyDescent="0.3">
      <c r="A319" s="11" t="s">
        <v>1351</v>
      </c>
      <c r="B319" s="9" t="str" cm="1">
        <f t="array" ref="B319">_xll.SNL.Clients.Office.Excel.Functions.SPG($A319, "SP_SHARES_OUT_PERIOD_END", B$3)</f>
        <v>NA</v>
      </c>
      <c r="C319" s="9" t="str" cm="1">
        <f t="array" ref="C319">_xll.SNL.Clients.Office.Excel.Functions.SPG($A319, "SP_SHARES_OUT_PERIOD_END", C$3)</f>
        <v>NA</v>
      </c>
      <c r="D319" s="9" cm="1">
        <f t="array" ref="D319">_xll.SNL.Clients.Office.Excel.Functions.SPG($A319, "SP_SHARES_OUT_PERIOD_END", D$3)</f>
        <v>45034384</v>
      </c>
      <c r="E319" s="9" cm="1">
        <f t="array" ref="E319">_xll.SNL.Clients.Office.Excel.Functions.SPG($A319, "SP_SHARES_OUT_PERIOD_END", E$3)</f>
        <v>43491284</v>
      </c>
      <c r="F319" s="9" cm="1">
        <f t="array" ref="F319">_xll.SNL.Clients.Office.Excel.Functions.SPG($A319, "SP_SHARES_OUT_PERIOD_END", F$3)</f>
        <v>43270689</v>
      </c>
      <c r="G319" s="9" cm="1">
        <f t="array" ref="G319">_xll.SNL.Clients.Office.Excel.Functions.SPG($A319, "SP_SHARES_OUT_PERIOD_END", G$3)</f>
        <v>43021593</v>
      </c>
      <c r="H319" s="9" cm="1">
        <f t="array" ref="H319">_xll.SNL.Clients.Office.Excel.Functions.SPG($A319, "SP_SHARES_OUT_PERIOD_END", H$3)</f>
        <v>41411693</v>
      </c>
      <c r="I319" s="9" cm="1">
        <f t="array" ref="I319">_xll.SNL.Clients.Office.Excel.Functions.SPG($A319, "SP_SHARES_OUT_PERIOD_END", I$3)</f>
        <v>41408693</v>
      </c>
      <c r="J319" s="9" cm="1">
        <f t="array" ref="J319">_xll.SNL.Clients.Office.Excel.Functions.SPG($A319, "SP_SHARES_OUT_PERIOD_END", J$3)</f>
        <v>41396216</v>
      </c>
    </row>
    <row r="320" spans="1:10" x14ac:dyDescent="0.3">
      <c r="A320" s="11" t="s">
        <v>1352</v>
      </c>
      <c r="B320" s="9" t="str" cm="1">
        <f t="array" ref="B320">_xll.SNL.Clients.Office.Excel.Functions.SPG($A320, "SP_SHARES_OUT_PERIOD_END", B$3)</f>
        <v>NA</v>
      </c>
      <c r="C320" s="9" cm="1">
        <f t="array" ref="C320">_xll.SNL.Clients.Office.Excel.Functions.SPG($A320, "SP_SHARES_OUT_PERIOD_END", C$3)</f>
        <v>989831000</v>
      </c>
      <c r="D320" s="9" cm="1">
        <f t="array" ref="D320">_xll.SNL.Clients.Office.Excel.Functions.SPG($A320, "SP_SHARES_OUT_PERIOD_END", D$3)</f>
        <v>1014850000</v>
      </c>
      <c r="E320" s="9" cm="1">
        <f t="array" ref="E320">_xll.SNL.Clients.Office.Excel.Functions.SPG($A320, "SP_SHARES_OUT_PERIOD_END", E$3)</f>
        <v>1016190000</v>
      </c>
      <c r="F320" s="9" cm="1">
        <f t="array" ref="F320">_xll.SNL.Clients.Office.Excel.Functions.SPG($A320, "SP_SHARES_OUT_PERIOD_END", F$3)</f>
        <v>1015967000</v>
      </c>
      <c r="G320" s="9" cm="1">
        <f t="array" ref="G320">_xll.SNL.Clients.Office.Excel.Functions.SPG($A320, "SP_SHARES_OUT_PERIOD_END", G$3)</f>
        <v>1008486000</v>
      </c>
      <c r="H320" s="9" cm="1">
        <f t="array" ref="H320">_xll.SNL.Clients.Office.Excel.Functions.SPG($A320, "SP_SHARES_OUT_PERIOD_END", H$3)</f>
        <v>1008933000</v>
      </c>
      <c r="I320" s="9" cm="1">
        <f t="array" ref="I320">_xll.SNL.Clients.Office.Excel.Functions.SPG($A320, "SP_SHARES_OUT_PERIOD_END", I$3)</f>
        <v>1008084000</v>
      </c>
      <c r="J320" s="9" cm="1">
        <f t="array" ref="J320">_xll.SNL.Clients.Office.Excel.Functions.SPG($A320, "SP_SHARES_OUT_PERIOD_END", J$3)</f>
        <v>1004870000</v>
      </c>
    </row>
    <row r="321" spans="1:10" x14ac:dyDescent="0.3">
      <c r="A321" s="11" t="s">
        <v>1353</v>
      </c>
      <c r="B321" s="9" t="str" cm="1">
        <f t="array" ref="B321">_xll.SNL.Clients.Office.Excel.Functions.SPG($A321, "SP_SHARES_OUT_PERIOD_END", B$3)</f>
        <v>NA</v>
      </c>
      <c r="C321" s="9" t="str" cm="1">
        <f t="array" ref="C321">_xll.SNL.Clients.Office.Excel.Functions.SPG($A321, "SP_SHARES_OUT_PERIOD_END", C$3)</f>
        <v>NA</v>
      </c>
      <c r="D321" s="9" cm="1">
        <f t="array" ref="D321">_xll.SNL.Clients.Office.Excel.Functions.SPG($A321, "SP_SHARES_OUT_PERIOD_END", D$3)</f>
        <v>294486892</v>
      </c>
      <c r="E321" s="9" cm="1">
        <f t="array" ref="E321">_xll.SNL.Clients.Office.Excel.Functions.SPG($A321, "SP_SHARES_OUT_PERIOD_END", E$3)</f>
        <v>294314556</v>
      </c>
      <c r="F321" s="9" cm="1">
        <f t="array" ref="F321">_xll.SNL.Clients.Office.Excel.Functions.SPG($A321, "SP_SHARES_OUT_PERIOD_END", F$3)</f>
        <v>294289569</v>
      </c>
      <c r="G321" s="9" cm="1">
        <f t="array" ref="G321">_xll.SNL.Clients.Office.Excel.Functions.SPG($A321, "SP_SHARES_OUT_PERIOD_END", G$3)</f>
        <v>293449088</v>
      </c>
      <c r="H321" s="9" cm="1">
        <f t="array" ref="H321">_xll.SNL.Clients.Office.Excel.Functions.SPG($A321, "SP_SHARES_OUT_PERIOD_END", H$3)</f>
        <v>292611107</v>
      </c>
      <c r="I321" s="9" cm="1">
        <f t="array" ref="I321">_xll.SNL.Clients.Office.Excel.Functions.SPG($A321, "SP_SHARES_OUT_PERIOD_END", I$3)</f>
        <v>292581929</v>
      </c>
      <c r="J321" s="9" cm="1">
        <f t="array" ref="J321">_xll.SNL.Clients.Office.Excel.Functions.SPG($A321, "SP_SHARES_OUT_PERIOD_END", J$3)</f>
        <v>292557721</v>
      </c>
    </row>
    <row r="322" spans="1:10" x14ac:dyDescent="0.3">
      <c r="A322" s="11" t="s">
        <v>1354</v>
      </c>
      <c r="B322" s="9" t="str" cm="1">
        <f t="array" ref="B322">_xll.SNL.Clients.Office.Excel.Functions.SPG($A322, "SP_SHARES_OUT_PERIOD_END", B$3)</f>
        <v>NA</v>
      </c>
      <c r="C322" s="9" cm="1">
        <f t="array" ref="C322">_xll.SNL.Clients.Office.Excel.Functions.SPG($A322, "SP_SHARES_OUT_PERIOD_END", C$3)</f>
        <v>27538000</v>
      </c>
      <c r="D322" s="9" cm="1">
        <f t="array" ref="D322">_xll.SNL.Clients.Office.Excel.Functions.SPG($A322, "SP_SHARES_OUT_PERIOD_END", D$3)</f>
        <v>27205054</v>
      </c>
      <c r="E322" s="9" cm="1">
        <f t="array" ref="E322">_xll.SNL.Clients.Office.Excel.Functions.SPG($A322, "SP_SHARES_OUT_PERIOD_END", E$3)</f>
        <v>27403908</v>
      </c>
      <c r="F322" s="9" cm="1">
        <f t="array" ref="F322">_xll.SNL.Clients.Office.Excel.Functions.SPG($A322, "SP_SHARES_OUT_PERIOD_END", F$3)</f>
        <v>27751658</v>
      </c>
      <c r="G322" s="9" cm="1">
        <f t="array" ref="G322">_xll.SNL.Clients.Office.Excel.Functions.SPG($A322, "SP_SHARES_OUT_PERIOD_END", G$3)</f>
        <v>27761299</v>
      </c>
      <c r="H322" s="9" cm="1">
        <f t="array" ref="H322">_xll.SNL.Clients.Office.Excel.Functions.SPG($A322, "SP_SHARES_OUT_PERIOD_END", H$3)</f>
        <v>27848522</v>
      </c>
      <c r="I322" s="9" cm="1">
        <f t="array" ref="I322">_xll.SNL.Clients.Office.Excel.Functions.SPG($A322, "SP_SHARES_OUT_PERIOD_END", I$3)</f>
        <v>27782616</v>
      </c>
      <c r="J322" s="9" cm="1">
        <f t="array" ref="J322">_xll.SNL.Clients.Office.Excel.Functions.SPG($A322, "SP_SHARES_OUT_PERIOD_END", J$3)</f>
        <v>27715616</v>
      </c>
    </row>
    <row r="323" spans="1:10" x14ac:dyDescent="0.3">
      <c r="A323" s="11" t="s">
        <v>1355</v>
      </c>
      <c r="B323" s="9" t="str" cm="1">
        <f t="array" ref="B323">_xll.SNL.Clients.Office.Excel.Functions.SPG($A323, "SP_SHARES_OUT_PERIOD_END", B$3)</f>
        <v>NA</v>
      </c>
      <c r="C323" s="9" cm="1">
        <f t="array" ref="C323">_xll.SNL.Clients.Office.Excel.Functions.SPG($A323, "SP_SHARES_OUT_PERIOD_END", C$3)</f>
        <v>24006000</v>
      </c>
      <c r="D323" s="9" cm="1">
        <f t="array" ref="D323">_xll.SNL.Clients.Office.Excel.Functions.SPG($A323, "SP_SHARES_OUT_PERIOD_END", D$3)</f>
        <v>23994030</v>
      </c>
      <c r="E323" s="9" cm="1">
        <f t="array" ref="E323">_xll.SNL.Clients.Office.Excel.Functions.SPG($A323, "SP_SHARES_OUT_PERIOD_END", E$3)</f>
        <v>23953000</v>
      </c>
      <c r="F323" s="9" cm="1">
        <f t="array" ref="F323">_xll.SNL.Clients.Office.Excel.Functions.SPG($A323, "SP_SHARES_OUT_PERIOD_END", F$3)</f>
        <v>23946405</v>
      </c>
      <c r="G323" s="9" cm="1">
        <f t="array" ref="G323">_xll.SNL.Clients.Office.Excel.Functions.SPG($A323, "SP_SHARES_OUT_PERIOD_END", G$3)</f>
        <v>23942000</v>
      </c>
      <c r="H323" s="9" cm="1">
        <f t="array" ref="H323">_xll.SNL.Clients.Office.Excel.Functions.SPG($A323, "SP_SHARES_OUT_PERIOD_END", H$3)</f>
        <v>23934000</v>
      </c>
      <c r="I323" s="9" cm="1">
        <f t="array" ref="I323">_xll.SNL.Clients.Office.Excel.Functions.SPG($A323, "SP_SHARES_OUT_PERIOD_END", I$3)</f>
        <v>23894000</v>
      </c>
      <c r="J323" s="9" cm="1">
        <f t="array" ref="J323">_xll.SNL.Clients.Office.Excel.Functions.SPG($A323, "SP_SHARES_OUT_PERIOD_END", J$3)</f>
        <v>23894000</v>
      </c>
    </row>
    <row r="324" spans="1:10" x14ac:dyDescent="0.3">
      <c r="A324" s="11" t="s">
        <v>1356</v>
      </c>
      <c r="B324" s="9" t="str" cm="1">
        <f t="array" ref="B324">_xll.SNL.Clients.Office.Excel.Functions.SPG($A324, "SP_SHARES_OUT_PERIOD_END", B$3)</f>
        <v>NA</v>
      </c>
      <c r="C324" s="9" t="str" cm="1">
        <f t="array" ref="C324">_xll.SNL.Clients.Office.Excel.Functions.SPG($A324, "SP_SHARES_OUT_PERIOD_END", C$3)</f>
        <v>NA</v>
      </c>
      <c r="D324" s="9" cm="1">
        <f t="array" ref="D324">_xll.SNL.Clients.Office.Excel.Functions.SPG($A324, "SP_SHARES_OUT_PERIOD_END", D$3)</f>
        <v>191484000</v>
      </c>
      <c r="E324" s="9" cm="1">
        <f t="array" ref="E324">_xll.SNL.Clients.Office.Excel.Functions.SPG($A324, "SP_SHARES_OUT_PERIOD_END", E$3)</f>
        <v>188484000</v>
      </c>
      <c r="F324" s="9" cm="1">
        <f t="array" ref="F324">_xll.SNL.Clients.Office.Excel.Functions.SPG($A324, "SP_SHARES_OUT_PERIOD_END", F$3)</f>
        <v>181494000</v>
      </c>
      <c r="G324" s="9" cm="1">
        <f t="array" ref="G324">_xll.SNL.Clients.Office.Excel.Functions.SPG($A324, "SP_SHARES_OUT_PERIOD_END", G$3)</f>
        <v>183164000</v>
      </c>
      <c r="H324" s="9" cm="1">
        <f t="array" ref="H324">_xll.SNL.Clients.Office.Excel.Functions.SPG($A324, "SP_SHARES_OUT_PERIOD_END", H$3)</f>
        <v>185582000</v>
      </c>
      <c r="I324" s="9" cm="1">
        <f t="array" ref="I324">_xll.SNL.Clients.Office.Excel.Functions.SPG($A324, "SP_SHARES_OUT_PERIOD_END", I$3)</f>
        <v>188066000</v>
      </c>
      <c r="J324" s="9" cm="1">
        <f t="array" ref="J324">_xll.SNL.Clients.Office.Excel.Functions.SPG($A324, "SP_SHARES_OUT_PERIOD_END", J$3)</f>
        <v>190271000</v>
      </c>
    </row>
    <row r="325" spans="1:10" x14ac:dyDescent="0.3">
      <c r="A325" s="11" t="s">
        <v>1357</v>
      </c>
      <c r="B325" s="9" t="str" cm="1">
        <f t="array" ref="B325">_xll.SNL.Clients.Office.Excel.Functions.SPG($A325, "SP_SHARES_OUT_PERIOD_END", B$3)</f>
        <v>NA</v>
      </c>
      <c r="C325" s="9" t="str" cm="1">
        <f t="array" ref="C325">_xll.SNL.Clients.Office.Excel.Functions.SPG($A325, "SP_SHARES_OUT_PERIOD_END", C$3)</f>
        <v>NA</v>
      </c>
      <c r="D325" s="9" cm="1">
        <f t="array" ref="D325">_xll.SNL.Clients.Office.Excel.Functions.SPG($A325, "SP_SHARES_OUT_PERIOD_END", D$3)</f>
        <v>304912746</v>
      </c>
      <c r="E325" s="9" cm="1">
        <f t="array" ref="E325">_xll.SNL.Clients.Office.Excel.Functions.SPG($A325, "SP_SHARES_OUT_PERIOD_END", E$3)</f>
        <v>287046579</v>
      </c>
      <c r="F325" s="9" cm="1">
        <f t="array" ref="F325">_xll.SNL.Clients.Office.Excel.Functions.SPG($A325, "SP_SHARES_OUT_PERIOD_END", F$3)</f>
        <v>268944172</v>
      </c>
      <c r="G325" s="9" cm="1">
        <f t="array" ref="G325">_xll.SNL.Clients.Office.Excel.Functions.SPG($A325, "SP_SHARES_OUT_PERIOD_END", G$3)</f>
        <v>242829391</v>
      </c>
      <c r="H325" s="9" cm="1">
        <f t="array" ref="H325">_xll.SNL.Clients.Office.Excel.Functions.SPG($A325, "SP_SHARES_OUT_PERIOD_END", H$3)</f>
        <v>210184718</v>
      </c>
      <c r="I325" s="9" cm="1">
        <f t="array" ref="I325">_xll.SNL.Clients.Office.Excel.Functions.SPG($A325, "SP_SHARES_OUT_PERIOD_END", I$3)</f>
        <v>174209038</v>
      </c>
      <c r="J325" s="9" cm="1">
        <f t="array" ref="J325">_xll.SNL.Clients.Office.Excel.Functions.SPG($A325, "SP_SHARES_OUT_PERIOD_END", J$3)</f>
        <v>167259602</v>
      </c>
    </row>
    <row r="326" spans="1:10" x14ac:dyDescent="0.3">
      <c r="A326" s="11" t="s">
        <v>1358</v>
      </c>
      <c r="B326" s="9" t="str" cm="1">
        <f t="array" ref="B326">_xll.SNL.Clients.Office.Excel.Functions.SPG($A326, "SP_SHARES_OUT_PERIOD_END", B$3)</f>
        <v>NA</v>
      </c>
      <c r="C326" s="9" t="str" cm="1">
        <f t="array" ref="C326">_xll.SNL.Clients.Office.Excel.Functions.SPG($A326, "SP_SHARES_OUT_PERIOD_END", C$3)</f>
        <v>NA</v>
      </c>
      <c r="D326" s="9" cm="1">
        <f t="array" ref="D326">_xll.SNL.Clients.Office.Excel.Functions.SPG($A326, "SP_SHARES_OUT_PERIOD_END", D$3)</f>
        <v>38823704</v>
      </c>
      <c r="E326" s="9" cm="1">
        <f t="array" ref="E326">_xll.SNL.Clients.Office.Excel.Functions.SPG($A326, "SP_SHARES_OUT_PERIOD_END", E$3)</f>
        <v>38729323</v>
      </c>
      <c r="F326" s="9" cm="1">
        <f t="array" ref="F326">_xll.SNL.Clients.Office.Excel.Functions.SPG($A326, "SP_SHARES_OUT_PERIOD_END", F$3)</f>
        <v>38633603</v>
      </c>
      <c r="G326" s="9" cm="1">
        <f t="array" ref="G326">_xll.SNL.Clients.Office.Excel.Functions.SPG($A326, "SP_SHARES_OUT_PERIOD_END", G$3)</f>
        <v>38412484</v>
      </c>
      <c r="H326" s="9" cm="1">
        <f t="array" ref="H326">_xll.SNL.Clients.Office.Excel.Functions.SPG($A326, "SP_SHARES_OUT_PERIOD_END", H$3)</f>
        <v>38546059</v>
      </c>
      <c r="I326" s="9" cm="1">
        <f t="array" ref="I326">_xll.SNL.Clients.Office.Excel.Functions.SPG($A326, "SP_SHARES_OUT_PERIOD_END", I$3)</f>
        <v>38460595</v>
      </c>
      <c r="J326" s="9" cm="1">
        <f t="array" ref="J326">_xll.SNL.Clients.Office.Excel.Functions.SPG($A326, "SP_SHARES_OUT_PERIOD_END", J$3)</f>
        <v>38876354</v>
      </c>
    </row>
    <row r="327" spans="1:10" x14ac:dyDescent="0.3">
      <c r="A327" s="11" t="s">
        <v>1359</v>
      </c>
      <c r="B327" s="9" t="str" cm="1">
        <f t="array" ref="B327">_xll.SNL.Clients.Office.Excel.Functions.SPG($A327, "SP_SHARES_OUT_PERIOD_END", B$3)</f>
        <v>NA</v>
      </c>
      <c r="C327" s="9" cm="1">
        <f t="array" ref="C327">_xll.SNL.Clients.Office.Excel.Functions.SPG($A327, "SP_SHARES_OUT_PERIOD_END", C$3)</f>
        <v>22705924</v>
      </c>
      <c r="D327" s="9" cm="1">
        <f t="array" ref="D327">_xll.SNL.Clients.Office.Excel.Functions.SPG($A327, "SP_SHARES_OUT_PERIOD_END", D$3)</f>
        <v>22544308</v>
      </c>
      <c r="E327" s="9" cm="1">
        <f t="array" ref="E327">_xll.SNL.Clients.Office.Excel.Functions.SPG($A327, "SP_SHARES_OUT_PERIOD_END", E$3)</f>
        <v>22258284</v>
      </c>
      <c r="F327" s="9" cm="1">
        <f t="array" ref="F327">_xll.SNL.Clients.Office.Excel.Functions.SPG($A327, "SP_SHARES_OUT_PERIOD_END", F$3)</f>
        <v>22299599</v>
      </c>
      <c r="G327" s="9" cm="1">
        <f t="array" ref="G327">_xll.SNL.Clients.Office.Excel.Functions.SPG($A327, "SP_SHARES_OUT_PERIOD_END", G$3)</f>
        <v>22298018</v>
      </c>
      <c r="H327" s="9" cm="1">
        <f t="array" ref="H327">_xll.SNL.Clients.Office.Excel.Functions.SPG($A327, "SP_SHARES_OUT_PERIOD_END", H$3)</f>
        <v>22107703</v>
      </c>
      <c r="I327" s="9" cm="1">
        <f t="array" ref="I327">_xll.SNL.Clients.Office.Excel.Functions.SPG($A327, "SP_SHARES_OUT_PERIOD_END", I$3)</f>
        <v>21904080</v>
      </c>
      <c r="J327" s="9" cm="1">
        <f t="array" ref="J327">_xll.SNL.Clients.Office.Excel.Functions.SPG($A327, "SP_SHARES_OUT_PERIOD_END", J$3)</f>
        <v>21853557</v>
      </c>
    </row>
    <row r="328" spans="1:10" x14ac:dyDescent="0.3">
      <c r="A328" s="11" t="s">
        <v>1360</v>
      </c>
      <c r="B328" s="9" t="str" cm="1">
        <f t="array" ref="B328">_xll.SNL.Clients.Office.Excel.Functions.SPG($A328, "SP_SHARES_OUT_PERIOD_END", B$3)</f>
        <v>NA</v>
      </c>
      <c r="C328" s="9" cm="1">
        <f t="array" ref="C328">_xll.SNL.Clients.Office.Excel.Functions.SPG($A328, "SP_SHARES_OUT_PERIOD_END", C$3)</f>
        <v>81463938</v>
      </c>
      <c r="D328" s="9" cm="1">
        <f t="array" ref="D328">_xll.SNL.Clients.Office.Excel.Functions.SPG($A328, "SP_SHARES_OUT_PERIOD_END", D$3)</f>
        <v>81447838</v>
      </c>
      <c r="E328" s="9" cm="1">
        <f t="array" ref="E328">_xll.SNL.Clients.Office.Excel.Functions.SPG($A328, "SP_SHARES_OUT_PERIOD_END", E$3)</f>
        <v>81414959</v>
      </c>
      <c r="F328" s="9" cm="1">
        <f t="array" ref="F328">_xll.SNL.Clients.Office.Excel.Functions.SPG($A328, "SP_SHARES_OUT_PERIOD_END", F$3)</f>
        <v>81362709</v>
      </c>
      <c r="G328" s="9" cm="1">
        <f t="array" ref="G328">_xll.SNL.Clients.Office.Excel.Functions.SPG($A328, "SP_SHARES_OUT_PERIOD_END", G$3)</f>
        <v>81312168</v>
      </c>
      <c r="H328" s="9" cm="1">
        <f t="array" ref="H328">_xll.SNL.Clients.Office.Excel.Functions.SPG($A328, "SP_SHARES_OUT_PERIOD_END", H$3)</f>
        <v>81308968</v>
      </c>
      <c r="I328" s="9" cm="1">
        <f t="array" ref="I328">_xll.SNL.Clients.Office.Excel.Functions.SPG($A328, "SP_SHARES_OUT_PERIOD_END", I$3)</f>
        <v>81301468</v>
      </c>
      <c r="J328" s="9" cm="1">
        <f t="array" ref="J328">_xll.SNL.Clients.Office.Excel.Functions.SPG($A328, "SP_SHARES_OUT_PERIOD_END", J$3)</f>
        <v>81233741</v>
      </c>
    </row>
    <row r="329" spans="1:10" x14ac:dyDescent="0.3">
      <c r="A329" s="11" t="s">
        <v>1361</v>
      </c>
      <c r="B329" s="9" t="str" cm="1">
        <f t="array" ref="B329">_xll.SNL.Clients.Office.Excel.Functions.SPG($A329, "SP_SHARES_OUT_PERIOD_END", B$3)</f>
        <v>NA</v>
      </c>
      <c r="C329" s="9" t="str" cm="1">
        <f t="array" ref="C329">_xll.SNL.Clients.Office.Excel.Functions.SPG($A329, "SP_SHARES_OUT_PERIOD_END", C$3)</f>
        <v>NA</v>
      </c>
      <c r="D329" s="9" cm="1">
        <f t="array" ref="D329">_xll.SNL.Clients.Office.Excel.Functions.SPG($A329, "SP_SHARES_OUT_PERIOD_END", D$3)</f>
        <v>127100000</v>
      </c>
      <c r="E329" s="9" cm="1">
        <f t="array" ref="E329">_xll.SNL.Clients.Office.Excel.Functions.SPG($A329, "SP_SHARES_OUT_PERIOD_END", E$3)</f>
        <v>127000000</v>
      </c>
      <c r="F329" s="9" cm="1">
        <f t="array" ref="F329">_xll.SNL.Clients.Office.Excel.Functions.SPG($A329, "SP_SHARES_OUT_PERIOD_END", F$3)</f>
        <v>127200000</v>
      </c>
      <c r="G329" s="9" cm="1">
        <f t="array" ref="G329">_xll.SNL.Clients.Office.Excel.Functions.SPG($A329, "SP_SHARES_OUT_PERIOD_END", G$3)</f>
        <v>126800000</v>
      </c>
      <c r="H329" s="9" cm="1">
        <f t="array" ref="H329">_xll.SNL.Clients.Office.Excel.Functions.SPG($A329, "SP_SHARES_OUT_PERIOD_END", H$3)</f>
        <v>127200000</v>
      </c>
      <c r="I329" s="9" cm="1">
        <f t="array" ref="I329">_xll.SNL.Clients.Office.Excel.Functions.SPG($A329, "SP_SHARES_OUT_PERIOD_END", I$3)</f>
        <v>128100000</v>
      </c>
      <c r="J329" s="9" cm="1">
        <f t="array" ref="J329">_xll.SNL.Clients.Office.Excel.Functions.SPG($A329, "SP_SHARES_OUT_PERIOD_END", J$3)</f>
        <v>128500000</v>
      </c>
    </row>
    <row r="330" spans="1:10" x14ac:dyDescent="0.3">
      <c r="A330" s="11" t="s">
        <v>1362</v>
      </c>
      <c r="B330" s="9" t="str" cm="1">
        <f t="array" ref="B330">_xll.SNL.Clients.Office.Excel.Functions.SPG($A330, "SP_SHARES_OUT_PERIOD_END", B$3)</f>
        <v>NA</v>
      </c>
      <c r="C330" s="9" t="str" cm="1">
        <f t="array" ref="C330">_xll.SNL.Clients.Office.Excel.Functions.SPG($A330, "SP_SHARES_OUT_PERIOD_END", C$3)</f>
        <v>NA</v>
      </c>
      <c r="D330" s="9" cm="1">
        <f t="array" ref="D330">_xll.SNL.Clients.Office.Excel.Functions.SPG($A330, "SP_SHARES_OUT_PERIOD_END", D$3)</f>
        <v>20751282</v>
      </c>
      <c r="E330" s="9" cm="1">
        <f t="array" ref="E330">_xll.SNL.Clients.Office.Excel.Functions.SPG($A330, "SP_SHARES_OUT_PERIOD_END", E$3)</f>
        <v>20747039</v>
      </c>
      <c r="F330" s="9" cm="1">
        <f t="array" ref="F330">_xll.SNL.Clients.Office.Excel.Functions.SPG($A330, "SP_SHARES_OUT_PERIOD_END", F$3)</f>
        <v>20730895</v>
      </c>
      <c r="G330" s="9" cm="1">
        <f t="array" ref="G330">_xll.SNL.Clients.Office.Excel.Functions.SPG($A330, "SP_SHARES_OUT_PERIOD_END", G$3)</f>
        <v>20646000</v>
      </c>
      <c r="H330" s="9" cm="1">
        <f t="array" ref="H330">_xll.SNL.Clients.Office.Excel.Functions.SPG($A330, "SP_SHARES_OUT_PERIOD_END", H$3)</f>
        <v>20642396</v>
      </c>
      <c r="I330" s="9" cm="1">
        <f t="array" ref="I330">_xll.SNL.Clients.Office.Excel.Functions.SPG($A330, "SP_SHARES_OUT_PERIOD_END", I$3)</f>
        <v>20636758</v>
      </c>
      <c r="J330" s="9" cm="1">
        <f t="array" ref="J330">_xll.SNL.Clients.Office.Excel.Functions.SPG($A330, "SP_SHARES_OUT_PERIOD_END", J$3)</f>
        <v>20608704</v>
      </c>
    </row>
    <row r="331" spans="1:10" x14ac:dyDescent="0.3">
      <c r="A331" s="11" t="s">
        <v>1363</v>
      </c>
      <c r="B331" s="9" t="str" cm="1">
        <f t="array" ref="B331">_xll.SNL.Clients.Office.Excel.Functions.SPG($A331, "SP_SHARES_OUT_PERIOD_END", B$3)</f>
        <v>NA</v>
      </c>
      <c r="C331" s="9" t="str" cm="1">
        <f t="array" ref="C331">_xll.SNL.Clients.Office.Excel.Functions.SPG($A331, "SP_SHARES_OUT_PERIOD_END", C$3)</f>
        <v>NA</v>
      </c>
      <c r="D331" s="9" cm="1">
        <f t="array" ref="D331">_xll.SNL.Clients.Office.Excel.Functions.SPG($A331, "SP_SHARES_OUT_PERIOD_END", D$3)</f>
        <v>54328913</v>
      </c>
      <c r="E331" s="9" cm="1">
        <f t="array" ref="E331">_xll.SNL.Clients.Office.Excel.Functions.SPG($A331, "SP_SHARES_OUT_PERIOD_END", E$3)</f>
        <v>54324185</v>
      </c>
      <c r="F331" s="9" cm="1">
        <f t="array" ref="F331">_xll.SNL.Clients.Office.Excel.Functions.SPG($A331, "SP_SHARES_OUT_PERIOD_END", F$3)</f>
        <v>54311255</v>
      </c>
      <c r="G331" s="9" cm="1">
        <f t="array" ref="G331">_xll.SNL.Clients.Office.Excel.Functions.SPG($A331, "SP_SHARES_OUT_PERIOD_END", G$3)</f>
        <v>54211124</v>
      </c>
      <c r="H331" s="9" cm="1">
        <f t="array" ref="H331">_xll.SNL.Clients.Office.Excel.Functions.SPG($A331, "SP_SHARES_OUT_PERIOD_END", H$3)</f>
        <v>54454709</v>
      </c>
      <c r="I331" s="9" cm="1">
        <f t="array" ref="I331">_xll.SNL.Clients.Office.Excel.Functions.SPG($A331, "SP_SHARES_OUT_PERIOD_END", I$3)</f>
        <v>54840660</v>
      </c>
      <c r="J331" s="9" cm="1">
        <f t="array" ref="J331">_xll.SNL.Clients.Office.Excel.Functions.SPG($A331, "SP_SHARES_OUT_PERIOD_END", J$3)</f>
        <v>54919923</v>
      </c>
    </row>
    <row r="332" spans="1:10" x14ac:dyDescent="0.3">
      <c r="A332" s="11" t="s">
        <v>1364</v>
      </c>
      <c r="B332" s="9" t="str" cm="1">
        <f t="array" ref="B332">_xll.SNL.Clients.Office.Excel.Functions.SPG($A332, "SP_SHARES_OUT_PERIOD_END", B$3)</f>
        <v>NA</v>
      </c>
      <c r="C332" s="9" t="str" cm="1">
        <f t="array" ref="C332">_xll.SNL.Clients.Office.Excel.Functions.SPG($A332, "SP_SHARES_OUT_PERIOD_END", C$3)</f>
        <v>NA</v>
      </c>
      <c r="D332" s="9" cm="1">
        <f t="array" ref="D332">_xll.SNL.Clients.Office.Excel.Functions.SPG($A332, "SP_SHARES_OUT_PERIOD_END", D$3)</f>
        <v>33210132</v>
      </c>
      <c r="E332" s="9" cm="1">
        <f t="array" ref="E332">_xll.SNL.Clients.Office.Excel.Functions.SPG($A332, "SP_SHARES_OUT_PERIOD_END", E$3)</f>
        <v>33579287</v>
      </c>
      <c r="F332" s="9" cm="1">
        <f t="array" ref="F332">_xll.SNL.Clients.Office.Excel.Functions.SPG($A332, "SP_SHARES_OUT_PERIOD_END", F$3)</f>
        <v>34168153</v>
      </c>
      <c r="G332" s="9" cm="1">
        <f t="array" ref="G332">_xll.SNL.Clients.Office.Excel.Functions.SPG($A332, "SP_SHARES_OUT_PERIOD_END", G$3)</f>
        <v>34400000</v>
      </c>
      <c r="H332" s="9" cm="1">
        <f t="array" ref="H332">_xll.SNL.Clients.Office.Excel.Functions.SPG($A332, "SP_SHARES_OUT_PERIOD_END", H$3)</f>
        <v>34934880</v>
      </c>
      <c r="I332" s="9" cm="1">
        <f t="array" ref="I332">_xll.SNL.Clients.Office.Excel.Functions.SPG($A332, "SP_SHARES_OUT_PERIOD_END", I$3)</f>
        <v>35289089</v>
      </c>
      <c r="J332" s="9" cm="1">
        <f t="array" ref="J332">_xll.SNL.Clients.Office.Excel.Functions.SPG($A332, "SP_SHARES_OUT_PERIOD_END", J$3)</f>
        <v>35856547</v>
      </c>
    </row>
    <row r="333" spans="1:10" x14ac:dyDescent="0.3">
      <c r="A333" s="11" t="s">
        <v>1365</v>
      </c>
      <c r="B333" s="9" t="str" cm="1">
        <f t="array" ref="B333">_xll.SNL.Clients.Office.Excel.Functions.SPG($A333, "SP_SHARES_OUT_PERIOD_END", B$3)</f>
        <v>NA</v>
      </c>
      <c r="C333" s="9" cm="1">
        <f t="array" ref="C333">_xll.SNL.Clients.Office.Excel.Functions.SPG($A333, "SP_SHARES_OUT_PERIOD_END", C$3)</f>
        <v>31110000</v>
      </c>
      <c r="D333" s="9" cm="1">
        <f t="array" ref="D333">_xll.SNL.Clients.Office.Excel.Functions.SPG($A333, "SP_SHARES_OUT_PERIOD_END", D$3)</f>
        <v>30602492</v>
      </c>
      <c r="E333" s="9" cm="1">
        <f t="array" ref="E333">_xll.SNL.Clients.Office.Excel.Functions.SPG($A333, "SP_SHARES_OUT_PERIOD_END", E$3)</f>
        <v>30597624</v>
      </c>
      <c r="F333" s="9" cm="1">
        <f t="array" ref="F333">_xll.SNL.Clients.Office.Excel.Functions.SPG($A333, "SP_SHARES_OUT_PERIOD_END", F$3)</f>
        <v>30709859</v>
      </c>
      <c r="G333" s="9" cm="1">
        <f t="array" ref="G333">_xll.SNL.Clients.Office.Excel.Functions.SPG($A333, "SP_SHARES_OUT_PERIOD_END", G$3)</f>
        <v>30682010</v>
      </c>
      <c r="H333" s="9" cm="1">
        <f t="array" ref="H333">_xll.SNL.Clients.Office.Excel.Functions.SPG($A333, "SP_SHARES_OUT_PERIOD_END", H$3)</f>
        <v>30469213</v>
      </c>
      <c r="I333" s="9" cm="1">
        <f t="array" ref="I333">_xll.SNL.Clients.Office.Excel.Functions.SPG($A333, "SP_SHARES_OUT_PERIOD_END", I$3)</f>
        <v>30467662</v>
      </c>
      <c r="J333" s="9" cm="1">
        <f t="array" ref="J333">_xll.SNL.Clients.Office.Excel.Functions.SPG($A333, "SP_SHARES_OUT_PERIOD_END", J$3)</f>
        <v>30458168</v>
      </c>
    </row>
    <row r="334" spans="1:10" x14ac:dyDescent="0.3">
      <c r="A334" s="11" t="s">
        <v>1366</v>
      </c>
      <c r="B334" s="9" t="str" cm="1">
        <f t="array" ref="B334">_xll.SNL.Clients.Office.Excel.Functions.SPG($A334, "SP_SHARES_OUT_PERIOD_END", B$3)</f>
        <v>NA</v>
      </c>
      <c r="C334" s="9" cm="1">
        <f t="array" ref="C334">_xll.SNL.Clients.Office.Excel.Functions.SPG($A334, "SP_SHARES_OUT_PERIOD_END", C$3)</f>
        <v>84613000</v>
      </c>
      <c r="D334" s="9" cm="1">
        <f t="array" ref="D334">_xll.SNL.Clients.Office.Excel.Functions.SPG($A334, "SP_SHARES_OUT_PERIOD_END", D$3)</f>
        <v>84362000</v>
      </c>
      <c r="E334" s="9" cm="1">
        <f t="array" ref="E334">_xll.SNL.Clients.Office.Excel.Functions.SPG($A334, "SP_SHARES_OUT_PERIOD_END", E$3)</f>
        <v>83898000</v>
      </c>
      <c r="F334" s="9" cm="1">
        <f t="array" ref="F334">_xll.SNL.Clients.Office.Excel.Functions.SPG($A334, "SP_SHARES_OUT_PERIOD_END", F$3)</f>
        <v>83067000</v>
      </c>
      <c r="G334" s="9" cm="1">
        <f t="array" ref="G334">_xll.SNL.Clients.Office.Excel.Functions.SPG($A334, "SP_SHARES_OUT_PERIOD_END", G$3)</f>
        <v>81818000</v>
      </c>
      <c r="H334" s="9" cm="1">
        <f t="array" ref="H334">_xll.SNL.Clients.Office.Excel.Functions.SPG($A334, "SP_SHARES_OUT_PERIOD_END", H$3)</f>
        <v>81561000</v>
      </c>
      <c r="I334" s="9" cm="1">
        <f t="array" ref="I334">_xll.SNL.Clients.Office.Excel.Functions.SPG($A334, "SP_SHARES_OUT_PERIOD_END", I$3)</f>
        <v>80930000</v>
      </c>
      <c r="J334" s="9" cm="1">
        <f t="array" ref="J334">_xll.SNL.Clients.Office.Excel.Functions.SPG($A334, "SP_SHARES_OUT_PERIOD_END", J$3)</f>
        <v>79981000</v>
      </c>
    </row>
    <row r="335" spans="1:10" x14ac:dyDescent="0.3">
      <c r="A335" s="11" t="s">
        <v>1367</v>
      </c>
      <c r="B335" s="9" t="str" cm="1">
        <f t="array" ref="B335">_xll.SNL.Clients.Office.Excel.Functions.SPG($A335, "SP_SHARES_OUT_PERIOD_END", B$3)</f>
        <v>NA</v>
      </c>
      <c r="C335" s="9" cm="1">
        <f t="array" ref="C335">_xll.SNL.Clients.Office.Excel.Functions.SPG($A335, "SP_SHARES_OUT_PERIOD_END", C$3)</f>
        <v>203888237</v>
      </c>
      <c r="D335" s="9" cm="1">
        <f t="array" ref="D335">_xll.SNL.Clients.Office.Excel.Functions.SPG($A335, "SP_SHARES_OUT_PERIOD_END", D$3)</f>
        <v>203888237</v>
      </c>
      <c r="E335" s="9" cm="1">
        <f t="array" ref="E335">_xll.SNL.Clients.Office.Excel.Functions.SPG($A335, "SP_SHARES_OUT_PERIOD_END", E$3)</f>
        <v>203888237</v>
      </c>
      <c r="F335" s="9" cm="1">
        <f t="array" ref="F335">_xll.SNL.Clients.Office.Excel.Functions.SPG($A335, "SP_SHARES_OUT_PERIOD_END", F$3)</f>
        <v>203888237</v>
      </c>
      <c r="G335" s="9" cm="1">
        <f t="array" ref="G335">_xll.SNL.Clients.Office.Excel.Functions.SPG($A335, "SP_SHARES_OUT_PERIOD_END", G$3)</f>
        <v>203689090</v>
      </c>
      <c r="H335" s="9" cm="1">
        <f t="array" ref="H335">_xll.SNL.Clients.Office.Excel.Functions.SPG($A335, "SP_SHARES_OUT_PERIOD_END", H$3)</f>
        <v>203638373</v>
      </c>
      <c r="I335" s="9" cm="1">
        <f t="array" ref="I335">_xll.SNL.Clients.Office.Excel.Functions.SPG($A335, "SP_SHARES_OUT_PERIOD_END", I$3)</f>
        <v>203638373</v>
      </c>
      <c r="J335" s="9" cm="1">
        <f t="array" ref="J335">_xll.SNL.Clients.Office.Excel.Functions.SPG($A335, "SP_SHARES_OUT_PERIOD_END", J$3)</f>
        <v>203623893</v>
      </c>
    </row>
    <row r="336" spans="1:10" x14ac:dyDescent="0.3">
      <c r="A336" s="11" t="s">
        <v>1368</v>
      </c>
      <c r="B336" s="9" t="str" cm="1">
        <f t="array" ref="B336">_xll.SNL.Clients.Office.Excel.Functions.SPG($A336, "SP_SHARES_OUT_PERIOD_END", B$3)</f>
        <v>NA</v>
      </c>
      <c r="C336" s="9" t="str" cm="1">
        <f t="array" ref="C336">_xll.SNL.Clients.Office.Excel.Functions.SPG($A336, "SP_SHARES_OUT_PERIOD_END", C$3)</f>
        <v>NA</v>
      </c>
      <c r="D336" s="9" cm="1">
        <f t="array" ref="D336">_xll.SNL.Clients.Office.Excel.Functions.SPG($A336, "SP_SHARES_OUT_PERIOD_END", D$3)</f>
        <v>600229000</v>
      </c>
      <c r="E336" s="9" cm="1">
        <f t="array" ref="E336">_xll.SNL.Clients.Office.Excel.Functions.SPG($A336, "SP_SHARES_OUT_PERIOD_END", E$3)</f>
        <v>600057000</v>
      </c>
      <c r="F336" s="9" cm="1">
        <f t="array" ref="F336">_xll.SNL.Clients.Office.Excel.Functions.SPG($A336, "SP_SHARES_OUT_PERIOD_END", F$3)</f>
        <v>600304000</v>
      </c>
      <c r="G336" s="9" cm="1">
        <f t="array" ref="G336">_xll.SNL.Clients.Office.Excel.Functions.SPG($A336, "SP_SHARES_OUT_PERIOD_END", G$3)</f>
        <v>598991000</v>
      </c>
      <c r="H336" s="9" cm="1">
        <f t="array" ref="H336">_xll.SNL.Clients.Office.Excel.Functions.SPG($A336, "SP_SHARES_OUT_PERIOD_END", H$3)</f>
        <v>598444000</v>
      </c>
      <c r="I336" s="9" cm="1">
        <f t="array" ref="I336">_xll.SNL.Clients.Office.Excel.Functions.SPG($A336, "SP_SHARES_OUT_PERIOD_END", I$3)</f>
        <v>598344000</v>
      </c>
      <c r="J336" s="9" cm="1">
        <f t="array" ref="J336">_xll.SNL.Clients.Office.Excel.Functions.SPG($A336, "SP_SHARES_OUT_PERIOD_END", J$3)</f>
        <v>598302000</v>
      </c>
    </row>
    <row r="337" spans="1:10" x14ac:dyDescent="0.3">
      <c r="A337" s="11" t="s">
        <v>1369</v>
      </c>
      <c r="B337" s="9" t="str" cm="1">
        <f t="array" ref="B337">_xll.SNL.Clients.Office.Excel.Functions.SPG($A337, "SP_SHARES_OUT_PERIOD_END", B$3)</f>
        <v>NA</v>
      </c>
      <c r="C337" s="9" t="str" cm="1">
        <f t="array" ref="C337">_xll.SNL.Clients.Office.Excel.Functions.SPG($A337, "SP_SHARES_OUT_PERIOD_END", C$3)</f>
        <v>NA</v>
      </c>
      <c r="D337" s="9" cm="1">
        <f t="array" ref="D337">_xll.SNL.Clients.Office.Excel.Functions.SPG($A337, "SP_SHARES_OUT_PERIOD_END", D$3)</f>
        <v>55371000</v>
      </c>
      <c r="E337" s="9" cm="1">
        <f t="array" ref="E337">_xll.SNL.Clients.Office.Excel.Functions.SPG($A337, "SP_SHARES_OUT_PERIOD_END", E$3)</f>
        <v>55371000</v>
      </c>
      <c r="F337" s="9" cm="1">
        <f t="array" ref="F337">_xll.SNL.Clients.Office.Excel.Functions.SPG($A337, "SP_SHARES_OUT_PERIOD_END", F$3)</f>
        <v>55371000</v>
      </c>
      <c r="G337" s="9" cm="1">
        <f t="array" ref="G337">_xll.SNL.Clients.Office.Excel.Functions.SPG($A337, "SP_SHARES_OUT_PERIOD_END", G$3)</f>
        <v>55371000</v>
      </c>
      <c r="H337" s="9" cm="1">
        <f t="array" ref="H337">_xll.SNL.Clients.Office.Excel.Functions.SPG($A337, "SP_SHARES_OUT_PERIOD_END", H$3)</f>
        <v>55371000</v>
      </c>
      <c r="I337" s="9" cm="1">
        <f t="array" ref="I337">_xll.SNL.Clients.Office.Excel.Functions.SPG($A337, "SP_SHARES_OUT_PERIOD_END", I$3)</f>
        <v>55371000</v>
      </c>
      <c r="J337" s="9" cm="1">
        <f t="array" ref="J337">_xll.SNL.Clients.Office.Excel.Functions.SPG($A337, "SP_SHARES_OUT_PERIOD_END", J$3)</f>
        <v>55371000</v>
      </c>
    </row>
    <row r="338" spans="1:10" x14ac:dyDescent="0.3">
      <c r="A338" s="11" t="s">
        <v>1370</v>
      </c>
      <c r="B338" s="9" t="str" cm="1">
        <f t="array" ref="B338">_xll.SNL.Clients.Office.Excel.Functions.SPG($A338, "SP_SHARES_OUT_PERIOD_END", B$3)</f>
        <v>NA</v>
      </c>
      <c r="C338" s="9" cm="1">
        <f t="array" ref="C338">_xll.SNL.Clients.Office.Excel.Functions.SPG($A338, "SP_SHARES_OUT_PERIOD_END", C$3)</f>
        <v>58660201</v>
      </c>
      <c r="D338" s="9" cm="1">
        <f t="array" ref="D338">_xll.SNL.Clients.Office.Excel.Functions.SPG($A338, "SP_SHARES_OUT_PERIOD_END", D$3)</f>
        <v>58454728</v>
      </c>
      <c r="E338" s="9" cm="1">
        <f t="array" ref="E338">_xll.SNL.Clients.Office.Excel.Functions.SPG($A338, "SP_SHARES_OUT_PERIOD_END", E$3)</f>
        <v>58093528</v>
      </c>
      <c r="F338" s="9" cm="1">
        <f t="array" ref="F338">_xll.SNL.Clients.Office.Excel.Functions.SPG($A338, "SP_SHARES_OUT_PERIOD_END", F$3)</f>
        <v>57868725</v>
      </c>
      <c r="G338" s="9" cm="1">
        <f t="array" ref="G338">_xll.SNL.Clients.Office.Excel.Functions.SPG($A338, "SP_SHARES_OUT_PERIOD_END", G$3)</f>
        <v>57563733</v>
      </c>
      <c r="H338" s="9" cm="1">
        <f t="array" ref="H338">_xll.SNL.Clients.Office.Excel.Functions.SPG($A338, "SP_SHARES_OUT_PERIOD_END", H$3)</f>
        <v>57273559</v>
      </c>
      <c r="I338" s="9" cm="1">
        <f t="array" ref="I338">_xll.SNL.Clients.Office.Excel.Functions.SPG($A338, "SP_SHARES_OUT_PERIOD_END", I$3)</f>
        <v>56961665</v>
      </c>
      <c r="J338" s="9" cm="1">
        <f t="array" ref="J338">_xll.SNL.Clients.Office.Excel.Functions.SPG($A338, "SP_SHARES_OUT_PERIOD_END", J$3)</f>
        <v>56673677</v>
      </c>
    </row>
    <row r="339" spans="1:10" x14ac:dyDescent="0.3">
      <c r="A339" s="11" t="s">
        <v>1371</v>
      </c>
      <c r="B339" s="9" t="str" cm="1">
        <f t="array" ref="B339">_xll.SNL.Clients.Office.Excel.Functions.SPG($A339, "SP_SHARES_OUT_PERIOD_END", B$3)</f>
        <v>NA</v>
      </c>
      <c r="C339" s="9" t="str" cm="1">
        <f t="array" ref="C339">_xll.SNL.Clients.Office.Excel.Functions.SPG($A339, "SP_SHARES_OUT_PERIOD_END", C$3)</f>
        <v>NA</v>
      </c>
      <c r="D339" s="9" cm="1">
        <f t="array" ref="D339">_xll.SNL.Clients.Office.Excel.Functions.SPG($A339, "SP_SHARES_OUT_PERIOD_END", D$3)</f>
        <v>58274000</v>
      </c>
      <c r="E339" s="9" cm="1">
        <f t="array" ref="E339">_xll.SNL.Clients.Office.Excel.Functions.SPG($A339, "SP_SHARES_OUT_PERIOD_END", E$3)</f>
        <v>58192000</v>
      </c>
      <c r="F339" s="9" cm="1">
        <f t="array" ref="F339">_xll.SNL.Clients.Office.Excel.Functions.SPG($A339, "SP_SHARES_OUT_PERIOD_END", F$3)</f>
        <v>58102000</v>
      </c>
      <c r="G339" s="9" cm="1">
        <f t="array" ref="G339">_xll.SNL.Clients.Office.Excel.Functions.SPG($A339, "SP_SHARES_OUT_PERIOD_END", G$3)</f>
        <v>57858000</v>
      </c>
      <c r="H339" s="9" cm="1">
        <f t="array" ref="H339">_xll.SNL.Clients.Office.Excel.Functions.SPG($A339, "SP_SHARES_OUT_PERIOD_END", H$3)</f>
        <v>57746000</v>
      </c>
      <c r="I339" s="9" cm="1">
        <f t="array" ref="I339">_xll.SNL.Clients.Office.Excel.Functions.SPG($A339, "SP_SHARES_OUT_PERIOD_END", I$3)</f>
        <v>57634000</v>
      </c>
      <c r="J339" s="9" cm="1">
        <f t="array" ref="J339">_xll.SNL.Clients.Office.Excel.Functions.SPG($A339, "SP_SHARES_OUT_PERIOD_END", J$3)</f>
        <v>57472000</v>
      </c>
    </row>
    <row r="340" spans="1:10" x14ac:dyDescent="0.3">
      <c r="A340" s="11" t="s">
        <v>1372</v>
      </c>
      <c r="B340" s="9" t="str" cm="1">
        <f t="array" ref="B340">_xll.SNL.Clients.Office.Excel.Functions.SPG($A340, "SP_SHARES_OUT_PERIOD_END", B$3)</f>
        <v>NA</v>
      </c>
      <c r="C340" s="9" cm="1">
        <f t="array" ref="C340">_xll.SNL.Clients.Office.Excel.Functions.SPG($A340, "SP_SHARES_OUT_PERIOD_END", C$3)</f>
        <v>71921972</v>
      </c>
      <c r="D340" s="9" cm="1">
        <f t="array" ref="D340">_xll.SNL.Clients.Office.Excel.Functions.SPG($A340, "SP_SHARES_OUT_PERIOD_END", D$3)</f>
        <v>72359204</v>
      </c>
      <c r="E340" s="9" cm="1">
        <f t="array" ref="E340">_xll.SNL.Clients.Office.Excel.Functions.SPG($A340, "SP_SHARES_OUT_PERIOD_END", E$3)</f>
        <v>72654428</v>
      </c>
      <c r="F340" s="9" cm="1">
        <f t="array" ref="F340">_xll.SNL.Clients.Office.Excel.Functions.SPG($A340, "SP_SHARES_OUT_PERIOD_END", F$3)</f>
        <v>72638028</v>
      </c>
      <c r="G340" s="9" cm="1">
        <f t="array" ref="G340">_xll.SNL.Clients.Office.Excel.Functions.SPG($A340, "SP_SHARES_OUT_PERIOD_END", G$3)</f>
        <v>72850074</v>
      </c>
      <c r="H340" s="9" cm="1">
        <f t="array" ref="H340">_xll.SNL.Clients.Office.Excel.Functions.SPG($A340, "SP_SHARES_OUT_PERIOD_END", H$3)</f>
        <v>72899812</v>
      </c>
      <c r="I340" s="9" cm="1">
        <f t="array" ref="I340">_xll.SNL.Clients.Office.Excel.Functions.SPG($A340, "SP_SHARES_OUT_PERIOD_END", I$3)</f>
        <v>73530534</v>
      </c>
      <c r="J340" s="9" cm="1">
        <f t="array" ref="J340">_xll.SNL.Clients.Office.Excel.Functions.SPG($A340, "SP_SHARES_OUT_PERIOD_END", J$3)</f>
        <v>73530534</v>
      </c>
    </row>
    <row r="341" spans="1:10" x14ac:dyDescent="0.3">
      <c r="A341" s="11" t="s">
        <v>1373</v>
      </c>
      <c r="B341" s="9" t="str" cm="1">
        <f t="array" ref="B341">_xll.SNL.Clients.Office.Excel.Functions.SPG($A341, "SP_SHARES_OUT_PERIOD_END", B$3)</f>
        <v>NA</v>
      </c>
      <c r="C341" s="9" cm="1">
        <f t="array" ref="C341">_xll.SNL.Clients.Office.Excel.Functions.SPG($A341, "SP_SHARES_OUT_PERIOD_END", C$3)</f>
        <v>5433603</v>
      </c>
      <c r="D341" s="9" cm="1">
        <f t="array" ref="D341">_xll.SNL.Clients.Office.Excel.Functions.SPG($A341, "SP_SHARES_OUT_PERIOD_END", D$3)</f>
        <v>5419855</v>
      </c>
      <c r="E341" s="9" cm="1">
        <f t="array" ref="E341">_xll.SNL.Clients.Office.Excel.Functions.SPG($A341, "SP_SHARES_OUT_PERIOD_END", E$3)</f>
        <v>5409155</v>
      </c>
      <c r="F341" s="9" cm="1">
        <f t="array" ref="F341">_xll.SNL.Clients.Office.Excel.Functions.SPG($A341, "SP_SHARES_OUT_PERIOD_END", F$3)</f>
        <v>5394491</v>
      </c>
      <c r="G341" s="9" cm="1">
        <f t="array" ref="G341">_xll.SNL.Clients.Office.Excel.Functions.SPG($A341, "SP_SHARES_OUT_PERIOD_END", G$3)</f>
        <v>5394043</v>
      </c>
      <c r="H341" s="9" cm="1">
        <f t="array" ref="H341">_xll.SNL.Clients.Office.Excel.Functions.SPG($A341, "SP_SHARES_OUT_PERIOD_END", H$3)</f>
        <v>5391726</v>
      </c>
      <c r="I341" s="9" cm="1">
        <f t="array" ref="I341">_xll.SNL.Clients.Office.Excel.Functions.SPG($A341, "SP_SHARES_OUT_PERIOD_END", I$3)</f>
        <v>5384280</v>
      </c>
      <c r="J341" s="9" cm="1">
        <f t="array" ref="J341">_xll.SNL.Clients.Office.Excel.Functions.SPG($A341, "SP_SHARES_OUT_PERIOD_END", J$3)</f>
        <v>5369466</v>
      </c>
    </row>
    <row r="342" spans="1:10" x14ac:dyDescent="0.3">
      <c r="A342" s="11" t="s">
        <v>1374</v>
      </c>
      <c r="B342" s="9" t="str" cm="1">
        <f t="array" ref="B342">_xll.SNL.Clients.Office.Excel.Functions.SPG($A342, "SP_SHARES_OUT_PERIOD_END", B$3)</f>
        <v>NA</v>
      </c>
      <c r="C342" s="9" t="str" cm="1">
        <f t="array" ref="C342">_xll.SNL.Clients.Office.Excel.Functions.SPG($A342, "SP_SHARES_OUT_PERIOD_END", C$3)</f>
        <v>NA</v>
      </c>
      <c r="D342" s="9" cm="1">
        <f t="array" ref="D342">_xll.SNL.Clients.Office.Excel.Functions.SPG($A342, "SP_SHARES_OUT_PERIOD_END", D$3)</f>
        <v>42494100</v>
      </c>
      <c r="E342" s="9" cm="1">
        <f t="array" ref="E342">_xll.SNL.Clients.Office.Excel.Functions.SPG($A342, "SP_SHARES_OUT_PERIOD_END", E$3)</f>
        <v>43636205</v>
      </c>
      <c r="F342" s="9" cm="1">
        <f t="array" ref="F342">_xll.SNL.Clients.Office.Excel.Functions.SPG($A342, "SP_SHARES_OUT_PERIOD_END", F$3)</f>
        <v>43997621</v>
      </c>
      <c r="G342" s="9" cm="1">
        <f t="array" ref="G342">_xll.SNL.Clients.Office.Excel.Functions.SPG($A342, "SP_SHARES_OUT_PERIOD_END", G$3)</f>
        <v>43136311</v>
      </c>
      <c r="H342" s="9" cm="1">
        <f t="array" ref="H342">_xll.SNL.Clients.Office.Excel.Functions.SPG($A342, "SP_SHARES_OUT_PERIOD_END", H$3)</f>
        <v>43248998</v>
      </c>
      <c r="I342" s="9" cm="1">
        <f t="array" ref="I342">_xll.SNL.Clients.Office.Excel.Functions.SPG($A342, "SP_SHARES_OUT_PERIOD_END", I$3)</f>
        <v>44030277</v>
      </c>
      <c r="J342" s="9" cm="1">
        <f t="array" ref="J342">_xll.SNL.Clients.Office.Excel.Functions.SPG($A342, "SP_SHARES_OUT_PERIOD_END", J$3)</f>
        <v>44030277</v>
      </c>
    </row>
    <row r="343" spans="1:10" x14ac:dyDescent="0.3">
      <c r="A343" s="11" t="s">
        <v>1375</v>
      </c>
      <c r="B343" s="9" t="str" cm="1">
        <f t="array" ref="B343">_xll.SNL.Clients.Office.Excel.Functions.SPG($A343, "SP_SHARES_OUT_PERIOD_END", B$3)</f>
        <v>NA</v>
      </c>
      <c r="C343" s="9" t="str" cm="1">
        <f t="array" ref="C343">_xll.SNL.Clients.Office.Excel.Functions.SPG($A343, "SP_SHARES_OUT_PERIOD_END", C$3)</f>
        <v>NA</v>
      </c>
      <c r="D343" s="9" cm="1">
        <f t="array" ref="D343">_xll.SNL.Clients.Office.Excel.Functions.SPG($A343, "SP_SHARES_OUT_PERIOD_END", D$3)</f>
        <v>36205000</v>
      </c>
      <c r="E343" s="9" cm="1">
        <f t="array" ref="E343">_xll.SNL.Clients.Office.Excel.Functions.SPG($A343, "SP_SHARES_OUT_PERIOD_END", E$3)</f>
        <v>36176000</v>
      </c>
      <c r="F343" s="9" cm="1">
        <f t="array" ref="F343">_xll.SNL.Clients.Office.Excel.Functions.SPG($A343, "SP_SHARES_OUT_PERIOD_END", F$3)</f>
        <v>36176000</v>
      </c>
      <c r="G343" s="9" cm="1">
        <f t="array" ref="G343">_xll.SNL.Clients.Office.Excel.Functions.SPG($A343, "SP_SHARES_OUT_PERIOD_END", G$3)</f>
        <v>36163000</v>
      </c>
      <c r="H343" s="9" cm="1">
        <f t="array" ref="H343">_xll.SNL.Clients.Office.Excel.Functions.SPG($A343, "SP_SHARES_OUT_PERIOD_END", H$3)</f>
        <v>36163000</v>
      </c>
      <c r="I343" s="9" cm="1">
        <f t="array" ref="I343">_xll.SNL.Clients.Office.Excel.Functions.SPG($A343, "SP_SHARES_OUT_PERIOD_END", I$3)</f>
        <v>36163000</v>
      </c>
      <c r="J343" s="9" cm="1">
        <f t="array" ref="J343">_xll.SNL.Clients.Office.Excel.Functions.SPG($A343, "SP_SHARES_OUT_PERIOD_END", J$3)</f>
        <v>36163000</v>
      </c>
    </row>
    <row r="344" spans="1:10" x14ac:dyDescent="0.3">
      <c r="A344" s="11" t="s">
        <v>1376</v>
      </c>
      <c r="B344" s="9" t="str" cm="1">
        <f t="array" ref="B344">_xll.SNL.Clients.Office.Excel.Functions.SPG($A344, "SP_SHARES_OUT_PERIOD_END", B$3)</f>
        <v>NA</v>
      </c>
      <c r="C344" s="9" t="str" cm="1">
        <f t="array" ref="C344">_xll.SNL.Clients.Office.Excel.Functions.SPG($A344, "SP_SHARES_OUT_PERIOD_END", C$3)</f>
        <v>NA</v>
      </c>
      <c r="D344" s="9" cm="1">
        <f t="array" ref="D344">_xll.SNL.Clients.Office.Excel.Functions.SPG($A344, "SP_SHARES_OUT_PERIOD_END", D$3)</f>
        <v>21952581</v>
      </c>
      <c r="E344" s="9" cm="1">
        <f t="array" ref="E344">_xll.SNL.Clients.Office.Excel.Functions.SPG($A344, "SP_SHARES_OUT_PERIOD_END", E$3)</f>
        <v>21987685</v>
      </c>
      <c r="F344" s="9" cm="1">
        <f t="array" ref="F344">_xll.SNL.Clients.Office.Excel.Functions.SPG($A344, "SP_SHARES_OUT_PERIOD_END", F$3)</f>
        <v>22009057</v>
      </c>
      <c r="G344" s="9" cm="1">
        <f t="array" ref="G344">_xll.SNL.Clients.Office.Excel.Functions.SPG($A344, "SP_SHARES_OUT_PERIOD_END", G$3)</f>
        <v>22016113</v>
      </c>
      <c r="H344" s="9" cm="1">
        <f t="array" ref="H344">_xll.SNL.Clients.Office.Excel.Functions.SPG($A344, "SP_SHARES_OUT_PERIOD_END", H$3)</f>
        <v>22015196</v>
      </c>
      <c r="I344" s="9" cm="1">
        <f t="array" ref="I344">_xll.SNL.Clients.Office.Excel.Functions.SPG($A344, "SP_SHARES_OUT_PERIOD_END", I$3)</f>
        <v>22014374</v>
      </c>
      <c r="J344" s="9" cm="1">
        <f t="array" ref="J344">_xll.SNL.Clients.Office.Excel.Functions.SPG($A344, "SP_SHARES_OUT_PERIOD_END", J$3)</f>
        <v>22008929</v>
      </c>
    </row>
    <row r="345" spans="1:10" x14ac:dyDescent="0.3">
      <c r="A345" s="11" t="s">
        <v>1377</v>
      </c>
      <c r="B345" s="9" t="str" cm="1">
        <f t="array" ref="B345">_xll.SNL.Clients.Office.Excel.Functions.SPG($A345, "SP_SHARES_OUT_PERIOD_END", B$3)</f>
        <v>NA</v>
      </c>
      <c r="C345" s="9" t="str" cm="1">
        <f t="array" ref="C345">_xll.SNL.Clients.Office.Excel.Functions.SPG($A345, "SP_SHARES_OUT_PERIOD_END", C$3)</f>
        <v>NA</v>
      </c>
      <c r="D345" s="9" cm="1">
        <f t="array" ref="D345">_xll.SNL.Clients.Office.Excel.Functions.SPG($A345, "SP_SHARES_OUT_PERIOD_END", D$3)</f>
        <v>17855000</v>
      </c>
      <c r="E345" s="9" cm="1">
        <f t="array" ref="E345">_xll.SNL.Clients.Office.Excel.Functions.SPG($A345, "SP_SHARES_OUT_PERIOD_END", E$3)</f>
        <v>17829000</v>
      </c>
      <c r="F345" s="9" cm="1">
        <f t="array" ref="F345">_xll.SNL.Clients.Office.Excel.Functions.SPG($A345, "SP_SHARES_OUT_PERIOD_END", F$3)</f>
        <v>17814000</v>
      </c>
      <c r="G345" s="9" cm="1">
        <f t="array" ref="G345">_xll.SNL.Clients.Office.Excel.Functions.SPG($A345, "SP_SHARES_OUT_PERIOD_END", G$3)</f>
        <v>17821000</v>
      </c>
      <c r="H345" s="9" cm="1">
        <f t="array" ref="H345">_xll.SNL.Clients.Office.Excel.Functions.SPG($A345, "SP_SHARES_OUT_PERIOD_END", H$3)</f>
        <v>17771000</v>
      </c>
      <c r="I345" s="9" cm="1">
        <f t="array" ref="I345">_xll.SNL.Clients.Office.Excel.Functions.SPG($A345, "SP_SHARES_OUT_PERIOD_END", I$3)</f>
        <v>17729000</v>
      </c>
      <c r="J345" s="9" cm="1">
        <f t="array" ref="J345">_xll.SNL.Clients.Office.Excel.Functions.SPG($A345, "SP_SHARES_OUT_PERIOD_END", J$3)</f>
        <v>17671000</v>
      </c>
    </row>
    <row r="346" spans="1:10" x14ac:dyDescent="0.3">
      <c r="A346" s="11" t="s">
        <v>1378</v>
      </c>
      <c r="B346" s="9" t="str" cm="1">
        <f t="array" ref="B346">_xll.SNL.Clients.Office.Excel.Functions.SPG($A346, "SP_SHARES_OUT_PERIOD_END", B$3)</f>
        <v>NA</v>
      </c>
      <c r="C346" s="9" cm="1">
        <f t="array" ref="C346">_xll.SNL.Clients.Office.Excel.Functions.SPG($A346, "SP_SHARES_OUT_PERIOD_END", C$3)</f>
        <v>68434419</v>
      </c>
      <c r="D346" s="9" cm="1">
        <f t="array" ref="D346">_xll.SNL.Clients.Office.Excel.Functions.SPG($A346, "SP_SHARES_OUT_PERIOD_END", D$3)</f>
        <v>69328400</v>
      </c>
      <c r="E346" s="9" cm="1">
        <f t="array" ref="E346">_xll.SNL.Clients.Office.Excel.Functions.SPG($A346, "SP_SHARES_OUT_PERIOD_END", E$3)</f>
        <v>70377692</v>
      </c>
      <c r="F346" s="9" cm="1">
        <f t="array" ref="F346">_xll.SNL.Clients.Office.Excel.Functions.SPG($A346, "SP_SHARES_OUT_PERIOD_END", F$3)</f>
        <v>71736286</v>
      </c>
      <c r="G346" s="9" cm="1">
        <f t="array" ref="G346">_xll.SNL.Clients.Office.Excel.Functions.SPG($A346, "SP_SHARES_OUT_PERIOD_END", G$3)</f>
        <v>73077659</v>
      </c>
      <c r="H346" s="9" cm="1">
        <f t="array" ref="H346">_xll.SNL.Clients.Office.Excel.Functions.SPG($A346, "SP_SHARES_OUT_PERIOD_END", H$3)</f>
        <v>74405225</v>
      </c>
      <c r="I346" s="9" cm="1">
        <f t="array" ref="I346">_xll.SNL.Clients.Office.Excel.Functions.SPG($A346, "SP_SHARES_OUT_PERIOD_END", I$3)</f>
        <v>75698670</v>
      </c>
      <c r="J346" s="9" cm="1">
        <f t="array" ref="J346">_xll.SNL.Clients.Office.Excel.Functions.SPG($A346, "SP_SHARES_OUT_PERIOD_END", J$3)</f>
        <v>75626701</v>
      </c>
    </row>
    <row r="347" spans="1:10" x14ac:dyDescent="0.3">
      <c r="A347" s="11" t="s">
        <v>1379</v>
      </c>
      <c r="B347" s="9" t="str" cm="1">
        <f t="array" ref="B347">_xll.SNL.Clients.Office.Excel.Functions.SPG($A347, "SP_SHARES_OUT_PERIOD_END", B$3)</f>
        <v>NA</v>
      </c>
      <c r="C347" s="9" cm="1">
        <f t="array" ref="C347">_xll.SNL.Clients.Office.Excel.Functions.SPG($A347, "SP_SHARES_OUT_PERIOD_END", C$3)</f>
        <v>31900000</v>
      </c>
      <c r="D347" s="9" cm="1">
        <f t="array" ref="D347">_xll.SNL.Clients.Office.Excel.Functions.SPG($A347, "SP_SHARES_OUT_PERIOD_END", D$3)</f>
        <v>31888720</v>
      </c>
      <c r="E347" s="9" cm="1">
        <f t="array" ref="E347">_xll.SNL.Clients.Office.Excel.Functions.SPG($A347, "SP_SHARES_OUT_PERIOD_END", E$3)</f>
        <v>32168725</v>
      </c>
      <c r="F347" s="9" cm="1">
        <f t="array" ref="F347">_xll.SNL.Clients.Office.Excel.Functions.SPG($A347, "SP_SHARES_OUT_PERIOD_END", F$3)</f>
        <v>32248162</v>
      </c>
      <c r="G347" s="9" cm="1">
        <f t="array" ref="G347">_xll.SNL.Clients.Office.Excel.Functions.SPG($A347, "SP_SHARES_OUT_PERIOD_END", G$3)</f>
        <v>32404721</v>
      </c>
      <c r="H347" s="9" cm="1">
        <f t="array" ref="H347">_xll.SNL.Clients.Office.Excel.Functions.SPG($A347, "SP_SHARES_OUT_PERIOD_END", H$3)</f>
        <v>32543860</v>
      </c>
      <c r="I347" s="9" cm="1">
        <f t="array" ref="I347">_xll.SNL.Clients.Office.Excel.Functions.SPG($A347, "SP_SHARES_OUT_PERIOD_END", I$3)</f>
        <v>32543754</v>
      </c>
      <c r="J347" s="9" cm="1">
        <f t="array" ref="J347">_xll.SNL.Clients.Office.Excel.Functions.SPG($A347, "SP_SHARES_OUT_PERIOD_END", J$3)</f>
        <v>32543370</v>
      </c>
    </row>
    <row r="348" spans="1:10" x14ac:dyDescent="0.3">
      <c r="A348" s="11" t="s">
        <v>1380</v>
      </c>
      <c r="B348" s="9" t="str" cm="1">
        <f t="array" ref="B348">_xll.SNL.Clients.Office.Excel.Functions.SPG($A348, "SP_SHARES_OUT_PERIOD_END", B$3)</f>
        <v>NA</v>
      </c>
      <c r="C348" s="9" t="str" cm="1">
        <f t="array" ref="C348">_xll.SNL.Clients.Office.Excel.Functions.SPG($A348, "SP_SHARES_OUT_PERIOD_END", C$3)</f>
        <v>NA</v>
      </c>
      <c r="D348" s="9" cm="1">
        <f t="array" ref="D348">_xll.SNL.Clients.Office.Excel.Functions.SPG($A348, "SP_SHARES_OUT_PERIOD_END", D$3)</f>
        <v>322239140</v>
      </c>
      <c r="E348" s="9" cm="1">
        <f t="array" ref="E348">_xll.SNL.Clients.Office.Excel.Functions.SPG($A348, "SP_SHARES_OUT_PERIOD_END", E$3)</f>
        <v>321395188</v>
      </c>
      <c r="F348" s="9" cm="1">
        <f t="array" ref="F348">_xll.SNL.Clients.Office.Excel.Functions.SPG($A348, "SP_SHARES_OUT_PERIOD_END", F$3)</f>
        <v>317835082</v>
      </c>
      <c r="G348" s="9" cm="1">
        <f t="array" ref="G348">_xll.SNL.Clients.Office.Excel.Functions.SPG($A348, "SP_SHARES_OUT_PERIOD_END", G$3)</f>
        <v>315192401</v>
      </c>
      <c r="H348" s="9" cm="1">
        <f t="array" ref="H348">_xll.SNL.Clients.Office.Excel.Functions.SPG($A348, "SP_SHARES_OUT_PERIOD_END", H$3)</f>
        <v>313970741</v>
      </c>
      <c r="I348" s="9" cm="1">
        <f t="array" ref="I348">_xll.SNL.Clients.Office.Excel.Functions.SPG($A348, "SP_SHARES_OUT_PERIOD_END", I$3)</f>
        <v>311758330</v>
      </c>
      <c r="J348" s="9" cm="1">
        <f t="array" ref="J348">_xll.SNL.Clients.Office.Excel.Functions.SPG($A348, "SP_SHARES_OUT_PERIOD_END", J$3)</f>
        <v>308101847</v>
      </c>
    </row>
    <row r="349" spans="1:10" x14ac:dyDescent="0.3">
      <c r="A349" s="11" t="s">
        <v>1381</v>
      </c>
      <c r="B349" s="9" t="str" cm="1">
        <f t="array" ref="B349">_xll.SNL.Clients.Office.Excel.Functions.SPG($A349, "SP_SHARES_OUT_PERIOD_END", B$3)</f>
        <v>NA</v>
      </c>
      <c r="C349" s="9" t="str" cm="1">
        <f t="array" ref="C349">_xll.SNL.Clients.Office.Excel.Functions.SPG($A349, "SP_SHARES_OUT_PERIOD_END", C$3)</f>
        <v>NA</v>
      </c>
      <c r="D349" s="9" cm="1">
        <f t="array" ref="D349">_xll.SNL.Clients.Office.Excel.Functions.SPG($A349, "SP_SHARES_OUT_PERIOD_END", D$3)</f>
        <v>74902661</v>
      </c>
      <c r="E349" s="9" cm="1">
        <f t="array" ref="E349">_xll.SNL.Clients.Office.Excel.Functions.SPG($A349, "SP_SHARES_OUT_PERIOD_END", E$3)</f>
        <v>74795036</v>
      </c>
      <c r="F349" s="9" cm="1">
        <f t="array" ref="F349">_xll.SNL.Clients.Office.Excel.Functions.SPG($A349, "SP_SHARES_OUT_PERIOD_END", F$3)</f>
        <v>74786941</v>
      </c>
      <c r="G349" s="9" cm="1">
        <f t="array" ref="G349">_xll.SNL.Clients.Office.Excel.Functions.SPG($A349, "SP_SHARES_OUT_PERIOD_END", G$3)</f>
        <v>71164817</v>
      </c>
      <c r="H349" s="9" cm="1">
        <f t="array" ref="H349">_xll.SNL.Clients.Office.Excel.Functions.SPG($A349, "SP_SHARES_OUT_PERIOD_END", H$3)</f>
        <v>71154518</v>
      </c>
      <c r="I349" s="9" cm="1">
        <f t="array" ref="I349">_xll.SNL.Clients.Office.Excel.Functions.SPG($A349, "SP_SHARES_OUT_PERIOD_END", I$3)</f>
        <v>71063263</v>
      </c>
      <c r="J349" s="9" cm="1">
        <f t="array" ref="J349">_xll.SNL.Clients.Office.Excel.Functions.SPG($A349, "SP_SHARES_OUT_PERIOD_END", J$3)</f>
        <v>71055733</v>
      </c>
    </row>
    <row r="350" spans="1:10" x14ac:dyDescent="0.3">
      <c r="A350" s="11" t="s">
        <v>1382</v>
      </c>
      <c r="B350" s="9" t="str" cm="1">
        <f t="array" ref="B350">_xll.SNL.Clients.Office.Excel.Functions.SPG($A350, "SP_SHARES_OUT_PERIOD_END", B$3)</f>
        <v>NA</v>
      </c>
      <c r="C350" s="9" t="str" cm="1">
        <f t="array" ref="C350">_xll.SNL.Clients.Office.Excel.Functions.SPG($A350, "SP_SHARES_OUT_PERIOD_END", C$3)</f>
        <v>NA</v>
      </c>
      <c r="D350" s="9" cm="1">
        <f t="array" ref="D350">_xll.SNL.Clients.Office.Excel.Functions.SPG($A350, "SP_SHARES_OUT_PERIOD_END", D$3)</f>
        <v>18368473</v>
      </c>
      <c r="E350" s="9" cm="1">
        <f t="array" ref="E350">_xll.SNL.Clients.Office.Excel.Functions.SPG($A350, "SP_SHARES_OUT_PERIOD_END", E$3)</f>
        <v>18409671</v>
      </c>
      <c r="F350" s="9" cm="1">
        <f t="array" ref="F350">_xll.SNL.Clients.Office.Excel.Functions.SPG($A350, "SP_SHARES_OUT_PERIOD_END", F$3)</f>
        <v>18830036</v>
      </c>
      <c r="G350" s="9" cm="1">
        <f t="array" ref="G350">_xll.SNL.Clients.Office.Excel.Functions.SPG($A350, "SP_SHARES_OUT_PERIOD_END", G$3)</f>
        <v>19091497</v>
      </c>
      <c r="H350" s="9" cm="1">
        <f t="array" ref="H350">_xll.SNL.Clients.Office.Excel.Functions.SPG($A350, "SP_SHARES_OUT_PERIOD_END", H$3)</f>
        <v>19148691</v>
      </c>
      <c r="I350" s="9" cm="1">
        <f t="array" ref="I350">_xll.SNL.Clients.Office.Excel.Functions.SPG($A350, "SP_SHARES_OUT_PERIOD_END", I$3)</f>
        <v>19143344</v>
      </c>
      <c r="J350" s="9" cm="1">
        <f t="array" ref="J350">_xll.SNL.Clients.Office.Excel.Functions.SPG($A350, "SP_SHARES_OUT_PERIOD_END", J$3)</f>
        <v>19131641</v>
      </c>
    </row>
    <row r="351" spans="1:10" x14ac:dyDescent="0.3">
      <c r="A351" s="11" t="s">
        <v>1383</v>
      </c>
      <c r="B351" s="9" t="str" cm="1">
        <f t="array" ref="B351">_xll.SNL.Clients.Office.Excel.Functions.SPG($A351, "SP_SHARES_OUT_PERIOD_END", B$3)</f>
        <v>NA</v>
      </c>
      <c r="C351" s="9" cm="1">
        <f t="array" ref="C351">_xll.SNL.Clients.Office.Excel.Functions.SPG($A351, "SP_SHARES_OUT_PERIOD_END", C$3)</f>
        <v>29949000</v>
      </c>
      <c r="D351" s="9" cm="1">
        <f t="array" ref="D351">_xll.SNL.Clients.Office.Excel.Functions.SPG($A351, "SP_SHARES_OUT_PERIOD_END", D$3)</f>
        <v>29949383</v>
      </c>
      <c r="E351" s="9" cm="1">
        <f t="array" ref="E351">_xll.SNL.Clients.Office.Excel.Functions.SPG($A351, "SP_SHARES_OUT_PERIOD_END", E$3)</f>
        <v>29920866</v>
      </c>
      <c r="F351" s="9" cm="1">
        <f t="array" ref="F351">_xll.SNL.Clients.Office.Excel.Functions.SPG($A351, "SP_SHARES_OUT_PERIOD_END", F$3)</f>
        <v>29912576</v>
      </c>
      <c r="G351" s="9" cm="1">
        <f t="array" ref="G351">_xll.SNL.Clients.Office.Excel.Functions.SPG($A351, "SP_SHARES_OUT_PERIOD_END", G$3)</f>
        <v>29902141</v>
      </c>
      <c r="H351" s="9" cm="1">
        <f t="array" ref="H351">_xll.SNL.Clients.Office.Excel.Functions.SPG($A351, "SP_SHARES_OUT_PERIOD_END", H$3)</f>
        <v>31444849</v>
      </c>
      <c r="I351" s="9" cm="1">
        <f t="array" ref="I351">_xll.SNL.Clients.Office.Excel.Functions.SPG($A351, "SP_SHARES_OUT_PERIOD_END", I$3)</f>
        <v>31418008</v>
      </c>
      <c r="J351" s="9" cm="1">
        <f t="array" ref="J351">_xll.SNL.Clients.Office.Excel.Functions.SPG($A351, "SP_SHARES_OUT_PERIOD_END", J$3)</f>
        <v>31405280</v>
      </c>
    </row>
    <row r="352" spans="1:10" x14ac:dyDescent="0.3">
      <c r="A352" s="11" t="s">
        <v>1384</v>
      </c>
      <c r="B352" s="9" t="str" cm="1">
        <f t="array" ref="B352">_xll.SNL.Clients.Office.Excel.Functions.SPG($A352, "SP_SHARES_OUT_PERIOD_END", B$3)</f>
        <v>NA</v>
      </c>
      <c r="C352" s="9" cm="1">
        <f t="array" ref="C352">_xll.SNL.Clients.Office.Excel.Functions.SPG($A352, "SP_SHARES_OUT_PERIOD_END", C$3)</f>
        <v>31775036</v>
      </c>
      <c r="D352" s="9" cm="1">
        <f t="array" ref="D352">_xll.SNL.Clients.Office.Excel.Functions.SPG($A352, "SP_SHARES_OUT_PERIOD_END", D$3)</f>
        <v>31985711</v>
      </c>
      <c r="E352" s="9" cm="1">
        <f t="array" ref="E352">_xll.SNL.Clients.Office.Excel.Functions.SPG($A352, "SP_SHARES_OUT_PERIOD_END", E$3)</f>
        <v>31949627</v>
      </c>
      <c r="F352" s="9" cm="1">
        <f t="array" ref="F352">_xll.SNL.Clients.Office.Excel.Functions.SPG($A352, "SP_SHARES_OUT_PERIOD_END", F$3)</f>
        <v>32516747</v>
      </c>
      <c r="G352" s="9" cm="1">
        <f t="array" ref="G352">_xll.SNL.Clients.Office.Excel.Functions.SPG($A352, "SP_SHARES_OUT_PERIOD_END", G$3)</f>
        <v>32489682</v>
      </c>
      <c r="H352" s="9" cm="1">
        <f t="array" ref="H352">_xll.SNL.Clients.Office.Excel.Functions.SPG($A352, "SP_SHARES_OUT_PERIOD_END", H$3)</f>
        <v>31881525</v>
      </c>
      <c r="I352" s="9" cm="1">
        <f t="array" ref="I352">_xll.SNL.Clients.Office.Excel.Functions.SPG($A352, "SP_SHARES_OUT_PERIOD_END", I$3)</f>
        <v>31829176</v>
      </c>
      <c r="J352" s="9" cm="1">
        <f t="array" ref="J352">_xll.SNL.Clients.Office.Excel.Functions.SPG($A352, "SP_SHARES_OUT_PERIOD_END", J$3)</f>
        <v>31841114</v>
      </c>
    </row>
    <row r="353" spans="1:10" x14ac:dyDescent="0.3">
      <c r="A353" s="11" t="s">
        <v>1385</v>
      </c>
      <c r="B353" s="9" t="str" cm="1">
        <f t="array" ref="B353">_xll.SNL.Clients.Office.Excel.Functions.SPG($A353, "SP_SHARES_OUT_PERIOD_END", B$3)</f>
        <v>NA</v>
      </c>
      <c r="C353" s="9" t="str" cm="1">
        <f t="array" ref="C353">_xll.SNL.Clients.Office.Excel.Functions.SPG($A353, "SP_SHARES_OUT_PERIOD_END", C$3)</f>
        <v>NA</v>
      </c>
      <c r="D353" s="9" cm="1">
        <f t="array" ref="D353">_xll.SNL.Clients.Office.Excel.Functions.SPG($A353, "SP_SHARES_OUT_PERIOD_END", D$3)</f>
        <v>163189704</v>
      </c>
      <c r="E353" s="9" cm="1">
        <f t="array" ref="E353">_xll.SNL.Clients.Office.Excel.Functions.SPG($A353, "SP_SHARES_OUT_PERIOD_END", E$3)</f>
        <v>165331382</v>
      </c>
      <c r="F353" s="9" cm="1">
        <f t="array" ref="F353">_xll.SNL.Clients.Office.Excel.Functions.SPG($A353, "SP_SHARES_OUT_PERIOD_END", F$3)</f>
        <v>165307107</v>
      </c>
      <c r="G353" s="9" cm="1">
        <f t="array" ref="G353">_xll.SNL.Clients.Office.Excel.Functions.SPG($A353, "SP_SHARES_OUT_PERIOD_END", G$3)</f>
        <v>178082383</v>
      </c>
      <c r="H353" s="9" cm="1">
        <f t="array" ref="H353">_xll.SNL.Clients.Office.Excel.Functions.SPG($A353, "SP_SHARES_OUT_PERIOD_END", H$3)</f>
        <v>177802600</v>
      </c>
      <c r="I353" s="9" cm="1">
        <f t="array" ref="I353">_xll.SNL.Clients.Office.Excel.Functions.SPG($A353, "SP_SHARES_OUT_PERIOD_END", I$3)</f>
        <v>177626668</v>
      </c>
      <c r="J353" s="9" cm="1">
        <f t="array" ref="J353">_xll.SNL.Clients.Office.Excel.Functions.SPG($A353, "SP_SHARES_OUT_PERIOD_END", J$3)</f>
        <v>177619805</v>
      </c>
    </row>
    <row r="354" spans="1:10" x14ac:dyDescent="0.3">
      <c r="A354" s="11" t="s">
        <v>1386</v>
      </c>
      <c r="B354" s="9" t="str" cm="1">
        <f t="array" ref="B354">_xll.SNL.Clients.Office.Excel.Functions.SPG($A354, "SP_SHARES_OUT_PERIOD_END", B$3)</f>
        <v>NA</v>
      </c>
      <c r="C354" s="9" t="str" cm="1">
        <f t="array" ref="C354">_xll.SNL.Clients.Office.Excel.Functions.SPG($A354, "SP_SHARES_OUT_PERIOD_END", C$3)</f>
        <v>NA</v>
      </c>
      <c r="D354" s="9" cm="1">
        <f t="array" ref="D354">_xll.SNL.Clients.Office.Excel.Functions.SPG($A354, "SP_SHARES_OUT_PERIOD_END", D$3)</f>
        <v>63979000</v>
      </c>
      <c r="E354" s="9" cm="1">
        <f t="array" ref="E354">_xll.SNL.Clients.Office.Excel.Functions.SPG($A354, "SP_SHARES_OUT_PERIOD_END", E$3)</f>
        <v>64484000</v>
      </c>
      <c r="F354" s="9" cm="1">
        <f t="array" ref="F354">_xll.SNL.Clients.Office.Excel.Functions.SPG($A354, "SP_SHARES_OUT_PERIOD_END", F$3)</f>
        <v>64719000</v>
      </c>
      <c r="G354" s="9" cm="1">
        <f t="array" ref="G354">_xll.SNL.Clients.Office.Excel.Functions.SPG($A354, "SP_SHARES_OUT_PERIOD_END", G$3)</f>
        <v>64599000</v>
      </c>
      <c r="H354" s="9" cm="1">
        <f t="array" ref="H354">_xll.SNL.Clients.Office.Excel.Functions.SPG($A354, "SP_SHARES_OUT_PERIOD_END", H$3)</f>
        <v>65834000</v>
      </c>
      <c r="I354" s="9" cm="1">
        <f t="array" ref="I354">_xll.SNL.Clients.Office.Excel.Functions.SPG($A354, "SP_SHARES_OUT_PERIOD_END", I$3)</f>
        <v>66848000</v>
      </c>
      <c r="J354" s="9" cm="1">
        <f t="array" ref="J354">_xll.SNL.Clients.Office.Excel.Functions.SPG($A354, "SP_SHARES_OUT_PERIOD_END", J$3)</f>
        <v>68053000</v>
      </c>
    </row>
    <row r="355" spans="1:10" x14ac:dyDescent="0.3">
      <c r="A355" s="11" t="s">
        <v>1387</v>
      </c>
      <c r="B355" s="9" t="str" cm="1">
        <f t="array" ref="B355">_xll.SNL.Clients.Office.Excel.Functions.SPG($A355, "SP_SHARES_OUT_PERIOD_END", B$3)</f>
        <v>NA</v>
      </c>
      <c r="C355" s="9" t="str" cm="1">
        <f t="array" ref="C355">_xll.SNL.Clients.Office.Excel.Functions.SPG($A355, "SP_SHARES_OUT_PERIOD_END", C$3)</f>
        <v>NA</v>
      </c>
      <c r="D355" s="9" cm="1">
        <f t="array" ref="D355">_xll.SNL.Clients.Office.Excel.Functions.SPG($A355, "SP_SHARES_OUT_PERIOD_END", D$3)</f>
        <v>16121901</v>
      </c>
      <c r="E355" s="9" cm="1">
        <f t="array" ref="E355">_xll.SNL.Clients.Office.Excel.Functions.SPG($A355, "SP_SHARES_OUT_PERIOD_END", E$3)</f>
        <v>16648028</v>
      </c>
      <c r="F355" s="9" cm="1">
        <f t="array" ref="F355">_xll.SNL.Clients.Office.Excel.Functions.SPG($A355, "SP_SHARES_OUT_PERIOD_END", F$3)</f>
        <v>16761942</v>
      </c>
      <c r="G355" s="9" cm="1">
        <f t="array" ref="G355">_xll.SNL.Clients.Office.Excel.Functions.SPG($A355, "SP_SHARES_OUT_PERIOD_END", G$3)</f>
        <v>16684492</v>
      </c>
      <c r="H355" s="9" cm="1">
        <f t="array" ref="H355">_xll.SNL.Clients.Office.Excel.Functions.SPG($A355, "SP_SHARES_OUT_PERIOD_END", H$3)</f>
        <v>16709534</v>
      </c>
      <c r="I355" s="9" cm="1">
        <f t="array" ref="I355">_xll.SNL.Clients.Office.Excel.Functions.SPG($A355, "SP_SHARES_OUT_PERIOD_END", I$3)</f>
        <v>16709534</v>
      </c>
      <c r="J355" s="9" cm="1">
        <f t="array" ref="J355">_xll.SNL.Clients.Office.Excel.Functions.SPG($A355, "SP_SHARES_OUT_PERIOD_END", J$3)</f>
        <v>16699201</v>
      </c>
    </row>
    <row r="356" spans="1:10" x14ac:dyDescent="0.3">
      <c r="A356" s="11" t="s">
        <v>1388</v>
      </c>
      <c r="B356" s="9" t="str" cm="1">
        <f t="array" ref="B356">_xll.SNL.Clients.Office.Excel.Functions.SPG($A356, "SP_SHARES_OUT_PERIOD_END", B$3)</f>
        <v>NA</v>
      </c>
      <c r="C356" s="9" t="str" cm="1">
        <f t="array" ref="C356">_xll.SNL.Clients.Office.Excel.Functions.SPG($A356, "SP_SHARES_OUT_PERIOD_END", C$3)</f>
        <v>NA</v>
      </c>
      <c r="D356" s="9" cm="1">
        <f t="array" ref="D356">_xll.SNL.Clients.Office.Excel.Functions.SPG($A356, "SP_SHARES_OUT_PERIOD_END", D$3)</f>
        <v>91000000</v>
      </c>
      <c r="E356" s="9" cm="1">
        <f t="array" ref="E356">_xll.SNL.Clients.Office.Excel.Functions.SPG($A356, "SP_SHARES_OUT_PERIOD_END", E$3)</f>
        <v>90900000</v>
      </c>
      <c r="F356" s="9" cm="1">
        <f t="array" ref="F356">_xll.SNL.Clients.Office.Excel.Functions.SPG($A356, "SP_SHARES_OUT_PERIOD_END", F$3)</f>
        <v>90500000</v>
      </c>
      <c r="G356" s="9" cm="1">
        <f t="array" ref="G356">_xll.SNL.Clients.Office.Excel.Functions.SPG($A356, "SP_SHARES_OUT_PERIOD_END", G$3)</f>
        <v>89900000</v>
      </c>
      <c r="H356" s="9" cm="1">
        <f t="array" ref="H356">_xll.SNL.Clients.Office.Excel.Functions.SPG($A356, "SP_SHARES_OUT_PERIOD_END", H$3)</f>
        <v>82100000</v>
      </c>
      <c r="I356" s="9" cm="1">
        <f t="array" ref="I356">_xll.SNL.Clients.Office.Excel.Functions.SPG($A356, "SP_SHARES_OUT_PERIOD_END", I$3)</f>
        <v>81900000</v>
      </c>
      <c r="J356" s="9" cm="1">
        <f t="array" ref="J356">_xll.SNL.Clients.Office.Excel.Functions.SPG($A356, "SP_SHARES_OUT_PERIOD_END", J$3)</f>
        <v>81500000</v>
      </c>
    </row>
    <row r="357" spans="1:10" x14ac:dyDescent="0.3">
      <c r="A357" s="11" t="s">
        <v>1389</v>
      </c>
      <c r="B357" s="9" t="str" cm="1">
        <f t="array" ref="B357">_xll.SNL.Clients.Office.Excel.Functions.SPG($A357, "SP_SHARES_OUT_PERIOD_END", B$3)</f>
        <v>NA</v>
      </c>
      <c r="C357" s="9" t="str" cm="1">
        <f t="array" ref="C357">_xll.SNL.Clients.Office.Excel.Functions.SPG($A357, "SP_SHARES_OUT_PERIOD_END", C$3)</f>
        <v>NA</v>
      </c>
      <c r="D357" s="9" cm="1">
        <f t="array" ref="D357">_xll.SNL.Clients.Office.Excel.Functions.SPG($A357, "SP_SHARES_OUT_PERIOD_END", D$3)</f>
        <v>185747109</v>
      </c>
      <c r="E357" s="9" cm="1">
        <f t="array" ref="E357">_xll.SNL.Clients.Office.Excel.Functions.SPG($A357, "SP_SHARES_OUT_PERIOD_END", E$3)</f>
        <v>185233181</v>
      </c>
      <c r="F357" s="9" cm="1">
        <f t="array" ref="F357">_xll.SNL.Clients.Office.Excel.Functions.SPG($A357, "SP_SHARES_OUT_PERIOD_END", F$3)</f>
        <v>184762998</v>
      </c>
      <c r="G357" s="9" cm="1">
        <f t="array" ref="G357">_xll.SNL.Clients.Office.Excel.Functions.SPG($A357, "SP_SHARES_OUT_PERIOD_END", G$3)</f>
        <v>183220689</v>
      </c>
      <c r="H357" s="9" cm="1">
        <f t="array" ref="H357">_xll.SNL.Clients.Office.Excel.Functions.SPG($A357, "SP_SHARES_OUT_PERIOD_END", H$3)</f>
        <v>182918788</v>
      </c>
      <c r="I357" s="9" cm="1">
        <f t="array" ref="I357">_xll.SNL.Clients.Office.Excel.Functions.SPG($A357, "SP_SHARES_OUT_PERIOD_END", I$3)</f>
        <v>182471083</v>
      </c>
      <c r="J357" s="9" cm="1">
        <f t="array" ref="J357">_xll.SNL.Clients.Office.Excel.Functions.SPG($A357, "SP_SHARES_OUT_PERIOD_END", J$3)</f>
        <v>182036421</v>
      </c>
    </row>
    <row r="358" spans="1:10" x14ac:dyDescent="0.3">
      <c r="A358" s="11" t="s">
        <v>1390</v>
      </c>
      <c r="B358" s="9" t="str" cm="1">
        <f t="array" ref="B358">_xll.SNL.Clients.Office.Excel.Functions.SPG($A358, "SP_SHARES_OUT_PERIOD_END", B$3)</f>
        <v>NA</v>
      </c>
      <c r="C358" s="9" t="str" cm="1">
        <f t="array" ref="C358">_xll.SNL.Clients.Office.Excel.Functions.SPG($A358, "SP_SHARES_OUT_PERIOD_END", C$3)</f>
        <v>NA</v>
      </c>
      <c r="D358" s="9" cm="1">
        <f t="array" ref="D358">_xll.SNL.Clients.Office.Excel.Functions.SPG($A358, "SP_SHARES_OUT_PERIOD_END", D$3)</f>
        <v>9548000</v>
      </c>
      <c r="E358" s="9" cm="1">
        <f t="array" ref="E358">_xll.SNL.Clients.Office.Excel.Functions.SPG($A358, "SP_SHARES_OUT_PERIOD_END", E$3)</f>
        <v>9550000</v>
      </c>
      <c r="F358" s="9" cm="1">
        <f t="array" ref="F358">_xll.SNL.Clients.Office.Excel.Functions.SPG($A358, "SP_SHARES_OUT_PERIOD_END", F$3)</f>
        <v>9541000</v>
      </c>
      <c r="G358" s="9" cm="1">
        <f t="array" ref="G358">_xll.SNL.Clients.Office.Excel.Functions.SPG($A358, "SP_SHARES_OUT_PERIOD_END", G$3)</f>
        <v>9395000</v>
      </c>
      <c r="H358" s="9" cm="1">
        <f t="array" ref="H358">_xll.SNL.Clients.Office.Excel.Functions.SPG($A358, "SP_SHARES_OUT_PERIOD_END", H$3)</f>
        <v>9473000</v>
      </c>
      <c r="I358" s="9" cm="1">
        <f t="array" ref="I358">_xll.SNL.Clients.Office.Excel.Functions.SPG($A358, "SP_SHARES_OUT_PERIOD_END", I$3)</f>
        <v>9545000</v>
      </c>
      <c r="J358" s="9" cm="1">
        <f t="array" ref="J358">_xll.SNL.Clients.Office.Excel.Functions.SPG($A358, "SP_SHARES_OUT_PERIOD_END", J$3)</f>
        <v>9540000</v>
      </c>
    </row>
    <row r="359" spans="1:10" x14ac:dyDescent="0.3">
      <c r="A359" s="11" t="s">
        <v>1391</v>
      </c>
      <c r="B359" s="9" t="str" cm="1">
        <f t="array" ref="B359">_xll.SNL.Clients.Office.Excel.Functions.SPG($A359, "SP_SHARES_OUT_PERIOD_END", B$3)</f>
        <v>NA</v>
      </c>
      <c r="C359" s="9" cm="1">
        <f t="array" ref="C359">_xll.SNL.Clients.Office.Excel.Functions.SPG($A359, "SP_SHARES_OUT_PERIOD_END", C$3)</f>
        <v>38054482</v>
      </c>
      <c r="D359" s="9" cm="1">
        <f t="array" ref="D359">_xll.SNL.Clients.Office.Excel.Functions.SPG($A359, "SP_SHARES_OUT_PERIOD_END", D$3)</f>
        <v>38305486</v>
      </c>
      <c r="E359" s="9" cm="1">
        <f t="array" ref="E359">_xll.SNL.Clients.Office.Excel.Functions.SPG($A359, "SP_SHARES_OUT_PERIOD_END", E$3)</f>
        <v>38218745</v>
      </c>
      <c r="F359" s="9" cm="1">
        <f t="array" ref="F359">_xll.SNL.Clients.Office.Excel.Functions.SPG($A359, "SP_SHARES_OUT_PERIOD_END", F$3)</f>
        <v>38043810</v>
      </c>
      <c r="G359" s="9" cm="1">
        <f t="array" ref="G359">_xll.SNL.Clients.Office.Excel.Functions.SPG($A359, "SP_SHARES_OUT_PERIOD_END", G$3)</f>
        <v>38025435</v>
      </c>
      <c r="H359" s="9" cm="1">
        <f t="array" ref="H359">_xll.SNL.Clients.Office.Excel.Functions.SPG($A359, "SP_SHARES_OUT_PERIOD_END", H$3)</f>
        <v>38002851</v>
      </c>
      <c r="I359" s="9" cm="1">
        <f t="array" ref="I359">_xll.SNL.Clients.Office.Excel.Functions.SPG($A359, "SP_SHARES_OUT_PERIOD_END", I$3)</f>
        <v>37983027</v>
      </c>
      <c r="J359" s="9" cm="1">
        <f t="array" ref="J359">_xll.SNL.Clients.Office.Excel.Functions.SPG($A359, "SP_SHARES_OUT_PERIOD_END", J$3)</f>
        <v>37807559</v>
      </c>
    </row>
    <row r="360" spans="1:10" x14ac:dyDescent="0.3">
      <c r="A360" s="11" t="s">
        <v>1392</v>
      </c>
      <c r="B360" s="9" t="str" cm="1">
        <f t="array" ref="B360">_xll.SNL.Clients.Office.Excel.Functions.SPG($A360, "SP_SHARES_OUT_PERIOD_END", B$3)</f>
        <v>NA</v>
      </c>
      <c r="C360" s="9" t="str" cm="1">
        <f t="array" ref="C360">_xll.SNL.Clients.Office.Excel.Functions.SPG($A360, "SP_SHARES_OUT_PERIOD_END", C$3)</f>
        <v>NA</v>
      </c>
      <c r="D360" s="9" cm="1">
        <f t="array" ref="D360">_xll.SNL.Clients.Office.Excel.Functions.SPG($A360, "SP_SHARES_OUT_PERIOD_END", D$3)</f>
        <v>93614646</v>
      </c>
      <c r="E360" s="9" cm="1">
        <f t="array" ref="E360">_xll.SNL.Clients.Office.Excel.Functions.SPG($A360, "SP_SHARES_OUT_PERIOD_END", E$3)</f>
        <v>93611246</v>
      </c>
      <c r="F360" s="9" cm="1">
        <f t="array" ref="F360">_xll.SNL.Clients.Office.Excel.Functions.SPG($A360, "SP_SHARES_OUT_PERIOD_END", F$3)</f>
        <v>93568546</v>
      </c>
      <c r="G360" s="9" cm="1">
        <f t="array" ref="G360">_xll.SNL.Clients.Office.Excel.Functions.SPG($A360, "SP_SHARES_OUT_PERIOD_END", G$3)</f>
        <v>93534346</v>
      </c>
      <c r="H360" s="9" cm="1">
        <f t="array" ref="H360">_xll.SNL.Clients.Office.Excel.Functions.SPG($A360, "SP_SHARES_OUT_PERIOD_END", H$3)</f>
        <v>93391946</v>
      </c>
      <c r="I360" s="9" cm="1">
        <f t="array" ref="I360">_xll.SNL.Clients.Office.Excel.Functions.SPG($A360, "SP_SHARES_OUT_PERIOD_END", I$3)</f>
        <v>93353546</v>
      </c>
      <c r="J360" s="9" cm="1">
        <f t="array" ref="J360">_xll.SNL.Clients.Office.Excel.Functions.SPG($A360, "SP_SHARES_OUT_PERIOD_END", J$3)</f>
        <v>93353546</v>
      </c>
    </row>
    <row r="361" spans="1:10" x14ac:dyDescent="0.3">
      <c r="A361" s="11" t="s">
        <v>1393</v>
      </c>
      <c r="B361" s="9" t="str" cm="1">
        <f t="array" ref="B361">_xll.SNL.Clients.Office.Excel.Functions.SPG($A361, "SP_SHARES_OUT_PERIOD_END", B$3)</f>
        <v>NA</v>
      </c>
      <c r="C361" s="9" t="str" cm="1">
        <f t="array" ref="C361">_xll.SNL.Clients.Office.Excel.Functions.SPG($A361, "SP_SHARES_OUT_PERIOD_END", C$3)</f>
        <v>NA</v>
      </c>
      <c r="D361" s="9" cm="1">
        <f t="array" ref="D361">_xll.SNL.Clients.Office.Excel.Functions.SPG($A361, "SP_SHARES_OUT_PERIOD_END", D$3)</f>
        <v>15440970</v>
      </c>
      <c r="E361" s="9" cm="1">
        <f t="array" ref="E361">_xll.SNL.Clients.Office.Excel.Functions.SPG($A361, "SP_SHARES_OUT_PERIOD_END", E$3)</f>
        <v>15422937</v>
      </c>
      <c r="F361" s="9" cm="1">
        <f t="array" ref="F361">_xll.SNL.Clients.Office.Excel.Functions.SPG($A361, "SP_SHARES_OUT_PERIOD_END", F$3)</f>
        <v>15399724</v>
      </c>
      <c r="G361" s="9" cm="1">
        <f t="array" ref="G361">_xll.SNL.Clients.Office.Excel.Functions.SPG($A361, "SP_SHARES_OUT_PERIOD_END", G$3)</f>
        <v>15350661</v>
      </c>
      <c r="H361" s="9" cm="1">
        <f t="array" ref="H361">_xll.SNL.Clients.Office.Excel.Functions.SPG($A361, "SP_SHARES_OUT_PERIOD_END", H$3)</f>
        <v>15324560</v>
      </c>
      <c r="I361" s="9" cm="1">
        <f t="array" ref="I361">_xll.SNL.Clients.Office.Excel.Functions.SPG($A361, "SP_SHARES_OUT_PERIOD_END", I$3)</f>
        <v>15320543</v>
      </c>
      <c r="J361" s="9" cm="1">
        <f t="array" ref="J361">_xll.SNL.Clients.Office.Excel.Functions.SPG($A361, "SP_SHARES_OUT_PERIOD_END", J$3)</f>
        <v>15320443</v>
      </c>
    </row>
    <row r="362" spans="1:10" x14ac:dyDescent="0.3">
      <c r="A362" s="11" t="s">
        <v>1394</v>
      </c>
      <c r="B362" s="9" t="str" cm="1">
        <f t="array" ref="B362">_xll.SNL.Clients.Office.Excel.Functions.SPG($A362, "SP_SHARES_OUT_PERIOD_END", B$3)</f>
        <v>NA</v>
      </c>
      <c r="C362" s="9" t="str" cm="1">
        <f t="array" ref="C362">_xll.SNL.Clients.Office.Excel.Functions.SPG($A362, "SP_SHARES_OUT_PERIOD_END", C$3)</f>
        <v>NA</v>
      </c>
      <c r="D362" s="9" cm="1">
        <f t="array" ref="D362">_xll.SNL.Clients.Office.Excel.Functions.SPG($A362, "SP_SHARES_OUT_PERIOD_END", D$3)</f>
        <v>7100354</v>
      </c>
      <c r="E362" s="9" cm="1">
        <f t="array" ref="E362">_xll.SNL.Clients.Office.Excel.Functions.SPG($A362, "SP_SHARES_OUT_PERIOD_END", E$3)</f>
        <v>7100000</v>
      </c>
      <c r="F362" s="9" cm="1">
        <f t="array" ref="F362">_xll.SNL.Clients.Office.Excel.Functions.SPG($A362, "SP_SHARES_OUT_PERIOD_END", F$3)</f>
        <v>7098000</v>
      </c>
      <c r="G362" s="9" cm="1">
        <f t="array" ref="G362">_xll.SNL.Clients.Office.Excel.Functions.SPG($A362, "SP_SHARES_OUT_PERIOD_END", G$3)</f>
        <v>7084384</v>
      </c>
      <c r="H362" s="9" cm="1">
        <f t="array" ref="H362">_xll.SNL.Clients.Office.Excel.Functions.SPG($A362, "SP_SHARES_OUT_PERIOD_END", H$3)</f>
        <v>7082000</v>
      </c>
      <c r="I362" s="9" cm="1">
        <f t="array" ref="I362">_xll.SNL.Clients.Office.Excel.Functions.SPG($A362, "SP_SHARES_OUT_PERIOD_END", I$3)</f>
        <v>7079000</v>
      </c>
      <c r="J362" s="9" cm="1">
        <f t="array" ref="J362">_xll.SNL.Clients.Office.Excel.Functions.SPG($A362, "SP_SHARES_OUT_PERIOD_END", J$3)</f>
        <v>7076000</v>
      </c>
    </row>
    <row r="363" spans="1:10" x14ac:dyDescent="0.3">
      <c r="A363" s="11" t="s">
        <v>1395</v>
      </c>
      <c r="B363" s="9" t="str" cm="1">
        <f t="array" ref="B363">_xll.SNL.Clients.Office.Excel.Functions.SPG($A363, "SP_SHARES_OUT_PERIOD_END", B$3)</f>
        <v>NA</v>
      </c>
      <c r="C363" s="9" t="str" cm="1">
        <f t="array" ref="C363">_xll.SNL.Clients.Office.Excel.Functions.SPG($A363, "SP_SHARES_OUT_PERIOD_END", C$3)</f>
        <v>NA</v>
      </c>
      <c r="D363" s="9" cm="1">
        <f t="array" ref="D363">_xll.SNL.Clients.Office.Excel.Functions.SPG($A363, "SP_SHARES_OUT_PERIOD_END", D$3)</f>
        <v>78691000</v>
      </c>
      <c r="E363" s="9" cm="1">
        <f t="array" ref="E363">_xll.SNL.Clients.Office.Excel.Functions.SPG($A363, "SP_SHARES_OUT_PERIOD_END", E$3)</f>
        <v>78628000</v>
      </c>
      <c r="F363" s="9" cm="1">
        <f t="array" ref="F363">_xll.SNL.Clients.Office.Excel.Functions.SPG($A363, "SP_SHARES_OUT_PERIOD_END", F$3)</f>
        <v>78558000</v>
      </c>
      <c r="G363" s="9" cm="1">
        <f t="array" ref="G363">_xll.SNL.Clients.Office.Excel.Functions.SPG($A363, "SP_SHARES_OUT_PERIOD_END", G$3)</f>
        <v>78311000</v>
      </c>
      <c r="H363" s="9" cm="1">
        <f t="array" ref="H363">_xll.SNL.Clients.Office.Excel.Functions.SPG($A363, "SP_SHARES_OUT_PERIOD_END", H$3)</f>
        <v>78179000</v>
      </c>
      <c r="I363" s="9" cm="1">
        <f t="array" ref="I363">_xll.SNL.Clients.Office.Excel.Functions.SPG($A363, "SP_SHARES_OUT_PERIOD_END", I$3)</f>
        <v>78154000</v>
      </c>
      <c r="J363" s="9" cm="1">
        <f t="array" ref="J363">_xll.SNL.Clients.Office.Excel.Functions.SPG($A363, "SP_SHARES_OUT_PERIOD_END", J$3)</f>
        <v>78085000</v>
      </c>
    </row>
    <row r="364" spans="1:10" x14ac:dyDescent="0.3">
      <c r="A364" s="11" t="s">
        <v>1396</v>
      </c>
      <c r="B364" s="9" t="str" cm="1">
        <f t="array" ref="B364">_xll.SNL.Clients.Office.Excel.Functions.SPG($A364, "SP_SHARES_OUT_PERIOD_END", B$3)</f>
        <v>NA</v>
      </c>
      <c r="C364" s="9" cm="1">
        <f t="array" ref="C364">_xll.SNL.Clients.Office.Excel.Functions.SPG($A364, "SP_SHARES_OUT_PERIOD_END", C$3)</f>
        <v>103000000</v>
      </c>
      <c r="D364" s="9" cm="1">
        <f t="array" ref="D364">_xll.SNL.Clients.Office.Excel.Functions.SPG($A364, "SP_SHARES_OUT_PERIOD_END", D$3)</f>
        <v>107363480</v>
      </c>
      <c r="E364" s="9" cm="1">
        <f t="array" ref="E364">_xll.SNL.Clients.Office.Excel.Functions.SPG($A364, "SP_SHARES_OUT_PERIOD_END", E$3)</f>
        <v>109410094</v>
      </c>
      <c r="F364" s="9" cm="1">
        <f t="array" ref="F364">_xll.SNL.Clients.Office.Excel.Functions.SPG($A364, "SP_SHARES_OUT_PERIOD_END", F$3)</f>
        <v>111824749</v>
      </c>
      <c r="G364" s="9" cm="1">
        <f t="array" ref="G364">_xll.SNL.Clients.Office.Excel.Functions.SPG($A364, "SP_SHARES_OUT_PERIOD_END", G$3)</f>
        <v>113504311</v>
      </c>
      <c r="H364" s="9" cm="1">
        <f t="array" ref="H364">_xll.SNL.Clients.Office.Excel.Functions.SPG($A364, "SP_SHARES_OUT_PERIOD_END", H$3)</f>
        <v>117571091</v>
      </c>
      <c r="I364" s="9" cm="1">
        <f t="array" ref="I364">_xll.SNL.Clients.Office.Excel.Functions.SPG($A364, "SP_SHARES_OUT_PERIOD_END", I$3)</f>
        <v>121601864</v>
      </c>
      <c r="J364" s="9" cm="1">
        <f t="array" ref="J364">_xll.SNL.Clients.Office.Excel.Functions.SPG($A364, "SP_SHARES_OUT_PERIOD_END", J$3)</f>
        <v>126464845</v>
      </c>
    </row>
    <row r="365" spans="1:10" x14ac:dyDescent="0.3">
      <c r="A365" s="11" t="s">
        <v>1397</v>
      </c>
      <c r="B365" s="9" t="str" cm="1">
        <f t="array" ref="B365">_xll.SNL.Clients.Office.Excel.Functions.SPG($A365, "SP_SHARES_OUT_PERIOD_END", B$3)</f>
        <v>NA</v>
      </c>
      <c r="C365" s="9" cm="1">
        <f t="array" ref="C365">_xll.SNL.Clients.Office.Excel.Functions.SPG($A365, "SP_SHARES_OUT_PERIOD_END", C$3)</f>
        <v>47190507</v>
      </c>
      <c r="D365" s="9" cm="1">
        <f t="array" ref="D365">_xll.SNL.Clients.Office.Excel.Functions.SPG($A365, "SP_SHARES_OUT_PERIOD_END", D$3)</f>
        <v>47176828</v>
      </c>
      <c r="E365" s="9" cm="1">
        <f t="array" ref="E365">_xll.SNL.Clients.Office.Excel.Functions.SPG($A365, "SP_SHARES_OUT_PERIOD_END", E$3)</f>
        <v>47165369</v>
      </c>
      <c r="F365" s="9" cm="1">
        <f t="array" ref="F365">_xll.SNL.Clients.Office.Excel.Functions.SPG($A365, "SP_SHARES_OUT_PERIOD_END", F$3)</f>
        <v>47155015</v>
      </c>
      <c r="G365" s="9" cm="1">
        <f t="array" ref="G365">_xll.SNL.Clients.Office.Excel.Functions.SPG($A365, "SP_SHARES_OUT_PERIOD_END", G$3)</f>
        <v>47109899</v>
      </c>
      <c r="H365" s="9" cm="1">
        <f t="array" ref="H365">_xll.SNL.Clients.Office.Excel.Functions.SPG($A365, "SP_SHARES_OUT_PERIOD_END", H$3)</f>
        <v>47087597</v>
      </c>
      <c r="I365" s="9" cm="1">
        <f t="array" ref="I365">_xll.SNL.Clients.Office.Excel.Functions.SPG($A365, "SP_SHARES_OUT_PERIOD_END", I$3)</f>
        <v>42826764</v>
      </c>
      <c r="J365" s="9" cm="1">
        <f t="array" ref="J365">_xll.SNL.Clients.Office.Excel.Functions.SPG($A365, "SP_SHARES_OUT_PERIOD_END", J$3)</f>
        <v>42904332</v>
      </c>
    </row>
    <row r="366" spans="1:10" x14ac:dyDescent="0.3">
      <c r="A366" s="11" t="s">
        <v>1398</v>
      </c>
      <c r="B366" s="9" t="str" cm="1">
        <f t="array" ref="B366">_xll.SNL.Clients.Office.Excel.Functions.SPG($A366, "SP_SHARES_OUT_PERIOD_END", B$3)</f>
        <v>NA</v>
      </c>
      <c r="C366" s="9" t="str" cm="1">
        <f t="array" ref="C366">_xll.SNL.Clients.Office.Excel.Functions.SPG($A366, "SP_SHARES_OUT_PERIOD_END", C$3)</f>
        <v>NA</v>
      </c>
      <c r="D366" s="9" cm="1">
        <f t="array" ref="D366">_xll.SNL.Clients.Office.Excel.Functions.SPG($A366, "SP_SHARES_OUT_PERIOD_END", D$3)</f>
        <v>72400000</v>
      </c>
      <c r="E366" s="9" cm="1">
        <f t="array" ref="E366">_xll.SNL.Clients.Office.Excel.Functions.SPG($A366, "SP_SHARES_OUT_PERIOD_END", E$3)</f>
        <v>72200000</v>
      </c>
      <c r="F366" s="9" cm="1">
        <f t="array" ref="F366">_xll.SNL.Clients.Office.Excel.Functions.SPG($A366, "SP_SHARES_OUT_PERIOD_END", F$3)</f>
        <v>72100000</v>
      </c>
      <c r="G366" s="9" cm="1">
        <f t="array" ref="G366">_xll.SNL.Clients.Office.Excel.Functions.SPG($A366, "SP_SHARES_OUT_PERIOD_END", G$3)</f>
        <v>70900000</v>
      </c>
      <c r="H366" s="9" cm="1">
        <f t="array" ref="H366">_xll.SNL.Clients.Office.Excel.Functions.SPG($A366, "SP_SHARES_OUT_PERIOD_END", H$3)</f>
        <v>70600000</v>
      </c>
      <c r="I366" s="9" cm="1">
        <f t="array" ref="I366">_xll.SNL.Clients.Office.Excel.Functions.SPG($A366, "SP_SHARES_OUT_PERIOD_END", I$3)</f>
        <v>70600000</v>
      </c>
      <c r="J366" s="9" cm="1">
        <f t="array" ref="J366">_xll.SNL.Clients.Office.Excel.Functions.SPG($A366, "SP_SHARES_OUT_PERIOD_END", J$3)</f>
        <v>70600000</v>
      </c>
    </row>
    <row r="367" spans="1:10" x14ac:dyDescent="0.3">
      <c r="A367" s="11" t="s">
        <v>1399</v>
      </c>
      <c r="B367" s="9" t="str" cm="1">
        <f t="array" ref="B367">_xll.SNL.Clients.Office.Excel.Functions.SPG($A367, "SP_SHARES_OUT_PERIOD_END", B$3)</f>
        <v>NA</v>
      </c>
      <c r="C367" s="9" t="str" cm="1">
        <f t="array" ref="C367">_xll.SNL.Clients.Office.Excel.Functions.SPG($A367, "SP_SHARES_OUT_PERIOD_END", C$3)</f>
        <v>NA</v>
      </c>
      <c r="D367" s="9" cm="1">
        <f t="array" ref="D367">_xll.SNL.Clients.Office.Excel.Functions.SPG($A367, "SP_SHARES_OUT_PERIOD_END", D$3)</f>
        <v>145500000</v>
      </c>
      <c r="E367" s="9" cm="1">
        <f t="array" ref="E367">_xll.SNL.Clients.Office.Excel.Functions.SPG($A367, "SP_SHARES_OUT_PERIOD_END", E$3)</f>
        <v>145100000</v>
      </c>
      <c r="F367" s="9" cm="1">
        <f t="array" ref="F367">_xll.SNL.Clients.Office.Excel.Functions.SPG($A367, "SP_SHARES_OUT_PERIOD_END", F$3)</f>
        <v>144621740</v>
      </c>
      <c r="G367" s="9" cm="1">
        <f t="array" ref="G367">_xll.SNL.Clients.Office.Excel.Functions.SPG($A367, "SP_SHARES_OUT_PERIOD_END", G$3)</f>
        <v>142600000</v>
      </c>
      <c r="H367" s="9" cm="1">
        <f t="array" ref="H367">_xll.SNL.Clients.Office.Excel.Functions.SPG($A367, "SP_SHARES_OUT_PERIOD_END", H$3)</f>
        <v>140900000</v>
      </c>
      <c r="I367" s="9" cm="1">
        <f t="array" ref="I367">_xll.SNL.Clients.Office.Excel.Functions.SPG($A367, "SP_SHARES_OUT_PERIOD_END", I$3)</f>
        <v>140400000</v>
      </c>
      <c r="J367" s="9" cm="1">
        <f t="array" ref="J367">_xll.SNL.Clients.Office.Excel.Functions.SPG($A367, "SP_SHARES_OUT_PERIOD_END", J$3)</f>
        <v>140100000</v>
      </c>
    </row>
    <row r="368" spans="1:10" x14ac:dyDescent="0.3">
      <c r="A368" s="11" t="s">
        <v>1400</v>
      </c>
      <c r="B368" s="9" t="str" cm="1">
        <f t="array" ref="B368">_xll.SNL.Clients.Office.Excel.Functions.SPG($A368, "SP_SHARES_OUT_PERIOD_END", B$3)</f>
        <v>NA</v>
      </c>
      <c r="C368" s="9" t="str" cm="1">
        <f t="array" ref="C368">_xll.SNL.Clients.Office.Excel.Functions.SPG($A368, "SP_SHARES_OUT_PERIOD_END", C$3)</f>
        <v>NA</v>
      </c>
      <c r="D368" s="9" cm="1">
        <f t="array" ref="D368">_xll.SNL.Clients.Office.Excel.Functions.SPG($A368, "SP_SHARES_OUT_PERIOD_END", D$3)</f>
        <v>128061944</v>
      </c>
      <c r="E368" s="9" cm="1">
        <f t="array" ref="E368">_xll.SNL.Clients.Office.Excel.Functions.SPG($A368, "SP_SHARES_OUT_PERIOD_END", E$3)</f>
        <v>127851113</v>
      </c>
      <c r="F368" s="9" cm="1">
        <f t="array" ref="F368">_xll.SNL.Clients.Office.Excel.Functions.SPG($A368, "SP_SHARES_OUT_PERIOD_END", F$3)</f>
        <v>127434786</v>
      </c>
      <c r="G368" s="9" cm="1">
        <f t="array" ref="G368">_xll.SNL.Clients.Office.Excel.Functions.SPG($A368, "SP_SHARES_OUT_PERIOD_END", G$3)</f>
        <v>127369142</v>
      </c>
      <c r="H368" s="9" cm="1">
        <f t="array" ref="H368">_xll.SNL.Clients.Office.Excel.Functions.SPG($A368, "SP_SHARES_OUT_PERIOD_END", H$3)</f>
        <v>127261476</v>
      </c>
      <c r="I368" s="9" cm="1">
        <f t="array" ref="I368">_xll.SNL.Clients.Office.Excel.Functions.SPG($A368, "SP_SHARES_OUT_PERIOD_END", I$3)</f>
        <v>127144418</v>
      </c>
      <c r="J368" s="9" cm="1">
        <f t="array" ref="J368">_xll.SNL.Clients.Office.Excel.Functions.SPG($A368, "SP_SHARES_OUT_PERIOD_END", J$3)</f>
        <v>127200491</v>
      </c>
    </row>
    <row r="369" spans="1:10" x14ac:dyDescent="0.3">
      <c r="A369" s="11" t="s">
        <v>1401</v>
      </c>
      <c r="B369" s="9" t="str" cm="1">
        <f t="array" ref="B369">_xll.SNL.Clients.Office.Excel.Functions.SPG($A369, "SP_SHARES_OUT_PERIOD_END", B$3)</f>
        <v>NA</v>
      </c>
      <c r="C369" s="9" cm="1">
        <f t="array" ref="C369">_xll.SNL.Clients.Office.Excel.Functions.SPG($A369, "SP_SHARES_OUT_PERIOD_END", C$3)</f>
        <v>71745945</v>
      </c>
      <c r="D369" s="9" cm="1">
        <f t="array" ref="D369">_xll.SNL.Clients.Office.Excel.Functions.SPG($A369, "SP_SHARES_OUT_PERIOD_END", D$3)</f>
        <v>71715229</v>
      </c>
      <c r="E369" s="9" cm="1">
        <f t="array" ref="E369">_xll.SNL.Clients.Office.Excel.Functions.SPG($A369, "SP_SHARES_OUT_PERIOD_END", E$3)</f>
        <v>71311409</v>
      </c>
      <c r="F369" s="9" cm="1">
        <f t="array" ref="F369">_xll.SNL.Clients.Office.Excel.Functions.SPG($A369, "SP_SHARES_OUT_PERIOD_END", F$3)</f>
        <v>71404216</v>
      </c>
      <c r="G369" s="9" cm="1">
        <f t="array" ref="G369">_xll.SNL.Clients.Office.Excel.Functions.SPG($A369, "SP_SHARES_OUT_PERIOD_END", G$3)</f>
        <v>71019904</v>
      </c>
      <c r="H369" s="9" cm="1">
        <f t="array" ref="H369">_xll.SNL.Clients.Office.Excel.Functions.SPG($A369, "SP_SHARES_OUT_PERIOD_END", H$3)</f>
        <v>71697901</v>
      </c>
      <c r="I369" s="9" cm="1">
        <f t="array" ref="I369">_xll.SNL.Clients.Office.Excel.Functions.SPG($A369, "SP_SHARES_OUT_PERIOD_END", I$3)</f>
        <v>72146090</v>
      </c>
      <c r="J369" s="9" cm="1">
        <f t="array" ref="J369">_xll.SNL.Clients.Office.Excel.Functions.SPG($A369, "SP_SHARES_OUT_PERIOD_END", J$3)</f>
        <v>71249045</v>
      </c>
    </row>
    <row r="370" spans="1:10" x14ac:dyDescent="0.3">
      <c r="A370" s="11" t="s">
        <v>1402</v>
      </c>
      <c r="B370" s="9" t="str" cm="1">
        <f t="array" ref="B370">_xll.SNL.Clients.Office.Excel.Functions.SPG($A370, "SP_SHARES_OUT_PERIOD_END", B$3)</f>
        <v>NA</v>
      </c>
      <c r="C370" s="9" t="str" cm="1">
        <f t="array" ref="C370">_xll.SNL.Clients.Office.Excel.Functions.SPG($A370, "SP_SHARES_OUT_PERIOD_END", C$3)</f>
        <v>NA</v>
      </c>
      <c r="D370" s="9" cm="1">
        <f t="array" ref="D370">_xll.SNL.Clients.Office.Excel.Functions.SPG($A370, "SP_SHARES_OUT_PERIOD_END", D$3)</f>
        <v>90579449</v>
      </c>
      <c r="E370" s="9" cm="1">
        <f t="array" ref="E370">_xll.SNL.Clients.Office.Excel.Functions.SPG($A370, "SP_SHARES_OUT_PERIOD_END", E$3)</f>
        <v>90592065</v>
      </c>
      <c r="F370" s="9" cm="1">
        <f t="array" ref="F370">_xll.SNL.Clients.Office.Excel.Functions.SPG($A370, "SP_SHARES_OUT_PERIOD_END", F$3)</f>
        <v>91231039</v>
      </c>
      <c r="G370" s="9" cm="1">
        <f t="array" ref="G370">_xll.SNL.Clients.Office.Excel.Functions.SPG($A370, "SP_SHARES_OUT_PERIOD_END", G$3)</f>
        <v>90675403</v>
      </c>
      <c r="H370" s="9" cm="1">
        <f t="array" ref="H370">_xll.SNL.Clients.Office.Excel.Functions.SPG($A370, "SP_SHARES_OUT_PERIOD_END", H$3)</f>
        <v>90684441</v>
      </c>
      <c r="I370" s="9" cm="1">
        <f t="array" ref="I370">_xll.SNL.Clients.Office.Excel.Functions.SPG($A370, "SP_SHARES_OUT_PERIOD_END", I$3)</f>
        <v>91250399</v>
      </c>
      <c r="J370" s="9" cm="1">
        <f t="array" ref="J370">_xll.SNL.Clients.Office.Excel.Functions.SPG($A370, "SP_SHARES_OUT_PERIOD_END", J$3)</f>
        <v>91180096</v>
      </c>
    </row>
    <row r="371" spans="1:10" x14ac:dyDescent="0.3">
      <c r="A371" s="11" t="s">
        <v>1403</v>
      </c>
      <c r="B371" s="9" t="str" cm="1">
        <f t="array" ref="B371">_xll.SNL.Clients.Office.Excel.Functions.SPG($A371, "SP_SHARES_OUT_PERIOD_END", B$3)</f>
        <v>NA</v>
      </c>
      <c r="C371" s="9" cm="1">
        <f t="array" ref="C371">_xll.SNL.Clients.Office.Excel.Functions.SPG($A371, "SP_SHARES_OUT_PERIOD_END", C$3)</f>
        <v>416100000</v>
      </c>
      <c r="D371" s="9" cm="1">
        <f t="array" ref="D371">_xll.SNL.Clients.Office.Excel.Functions.SPG($A371, "SP_SHARES_OUT_PERIOD_END", D$3)</f>
        <v>416000000</v>
      </c>
      <c r="E371" s="9" cm="1">
        <f t="array" ref="E371">_xll.SNL.Clients.Office.Excel.Functions.SPG($A371, "SP_SHARES_OUT_PERIOD_END", E$3)</f>
        <v>415400000</v>
      </c>
      <c r="F371" s="9" cm="1">
        <f t="array" ref="F371">_xll.SNL.Clients.Office.Excel.Functions.SPG($A371, "SP_SHARES_OUT_PERIOD_END", F$3)</f>
        <v>415100000</v>
      </c>
      <c r="G371" s="9" cm="1">
        <f t="array" ref="G371">_xll.SNL.Clients.Office.Excel.Functions.SPG($A371, "SP_SHARES_OUT_PERIOD_END", G$3)</f>
        <v>414300000</v>
      </c>
      <c r="H371" s="9" cm="1">
        <f t="array" ref="H371">_xll.SNL.Clients.Office.Excel.Functions.SPG($A371, "SP_SHARES_OUT_PERIOD_END", H$3)</f>
        <v>414200000</v>
      </c>
      <c r="I371" s="9" cm="1">
        <f t="array" ref="I371">_xll.SNL.Clients.Office.Excel.Functions.SPG($A371, "SP_SHARES_OUT_PERIOD_END", I$3)</f>
        <v>414200000</v>
      </c>
      <c r="J371" s="9" cm="1">
        <f t="array" ref="J371">_xll.SNL.Clients.Office.Excel.Functions.SPG($A371, "SP_SHARES_OUT_PERIOD_END", J$3)</f>
        <v>414100000</v>
      </c>
    </row>
    <row r="372" spans="1:10" x14ac:dyDescent="0.3">
      <c r="A372" s="11" t="s">
        <v>1404</v>
      </c>
      <c r="B372" s="9" t="str" cm="1">
        <f t="array" ref="B372">_xll.SNL.Clients.Office.Excel.Functions.SPG($A372, "SP_SHARES_OUT_PERIOD_END", B$3)</f>
        <v>NA</v>
      </c>
      <c r="C372" s="9" t="str" cm="1">
        <f t="array" ref="C372">_xll.SNL.Clients.Office.Excel.Functions.SPG($A372, "SP_SHARES_OUT_PERIOD_END", C$3)</f>
        <v>NA</v>
      </c>
      <c r="D372" s="9" cm="1">
        <f t="array" ref="D372">_xll.SNL.Clients.Office.Excel.Functions.SPG($A372, "SP_SHARES_OUT_PERIOD_END", D$3)</f>
        <v>25403537</v>
      </c>
      <c r="E372" s="9" cm="1">
        <f t="array" ref="E372">_xll.SNL.Clients.Office.Excel.Functions.SPG($A372, "SP_SHARES_OUT_PERIOD_END", E$3)</f>
        <v>25403537</v>
      </c>
      <c r="F372" s="9" cm="1">
        <f t="array" ref="F372">_xll.SNL.Clients.Office.Excel.Functions.SPG($A372, "SP_SHARES_OUT_PERIOD_END", F$3)</f>
        <v>25774730</v>
      </c>
      <c r="G372" s="9" cm="1">
        <f t="array" ref="G372">_xll.SNL.Clients.Office.Excel.Functions.SPG($A372, "SP_SHARES_OUT_PERIOD_END", G$3)</f>
        <v>25674313</v>
      </c>
      <c r="H372" s="9" cm="1">
        <f t="array" ref="H372">_xll.SNL.Clients.Office.Excel.Functions.SPG($A372, "SP_SHARES_OUT_PERIOD_END", H$3)</f>
        <v>25674313</v>
      </c>
      <c r="I372" s="9" cm="1">
        <f t="array" ref="I372">_xll.SNL.Clients.Office.Excel.Functions.SPG($A372, "SP_SHARES_OUT_PERIOD_END", I$3)</f>
        <v>25674313</v>
      </c>
      <c r="J372" s="9" cm="1">
        <f t="array" ref="J372">_xll.SNL.Clients.Office.Excel.Functions.SPG($A372, "SP_SHARES_OUT_PERIOD_END", J$3)</f>
        <v>25657723</v>
      </c>
    </row>
    <row r="373" spans="1:10" x14ac:dyDescent="0.3">
      <c r="A373" s="11" t="s">
        <v>1405</v>
      </c>
      <c r="B373" s="9" t="str" cm="1">
        <f t="array" ref="B373">_xll.SNL.Clients.Office.Excel.Functions.SPG($A373, "SP_SHARES_OUT_PERIOD_END", B$3)</f>
        <v>NA</v>
      </c>
      <c r="C373" s="9" cm="1">
        <f t="array" ref="C373">_xll.SNL.Clients.Office.Excel.Functions.SPG($A373, "SP_SHARES_OUT_PERIOD_END", C$3)</f>
        <v>78600726</v>
      </c>
      <c r="D373" s="9" cm="1">
        <f t="array" ref="D373">_xll.SNL.Clients.Office.Excel.Functions.SPG($A373, "SP_SHARES_OUT_PERIOD_END", D$3)</f>
        <v>79320863</v>
      </c>
      <c r="E373" s="9" cm="1">
        <f t="array" ref="E373">_xll.SNL.Clients.Office.Excel.Functions.SPG($A373, "SP_SHARES_OUT_PERIOD_END", E$3)</f>
        <v>79763893</v>
      </c>
      <c r="F373" s="9" cm="1">
        <f t="array" ref="F373">_xll.SNL.Clients.Office.Excel.Functions.SPG($A373, "SP_SHARES_OUT_PERIOD_END", F$3)</f>
        <v>80545535</v>
      </c>
      <c r="G373" s="9" cm="1">
        <f t="array" ref="G373">_xll.SNL.Clients.Office.Excel.Functions.SPG($A373, "SP_SHARES_OUT_PERIOD_END", G$3)</f>
        <v>80881280</v>
      </c>
      <c r="H373" s="9" cm="1">
        <f t="array" ref="H373">_xll.SNL.Clients.Office.Excel.Functions.SPG($A373, "SP_SHARES_OUT_PERIOD_END", H$3)</f>
        <v>81630452</v>
      </c>
      <c r="I373" s="9" cm="1">
        <f t="array" ref="I373">_xll.SNL.Clients.Office.Excel.Functions.SPG($A373, "SP_SHARES_OUT_PERIOD_END", I$3)</f>
        <v>82289763</v>
      </c>
      <c r="J373" s="9" cm="1">
        <f t="array" ref="J373">_xll.SNL.Clients.Office.Excel.Functions.SPG($A373, "SP_SHARES_OUT_PERIOD_END", J$3)</f>
        <v>83279886</v>
      </c>
    </row>
    <row r="374" spans="1:10" x14ac:dyDescent="0.3">
      <c r="A374" s="11" t="s">
        <v>1406</v>
      </c>
      <c r="B374" s="9" t="str" cm="1">
        <f t="array" ref="B374">_xll.SNL.Clients.Office.Excel.Functions.SPG($A374, "SP_SHARES_OUT_PERIOD_END", B$3)</f>
        <v>NA</v>
      </c>
      <c r="C374" s="9" t="str" cm="1">
        <f t="array" ref="C374">_xll.SNL.Clients.Office.Excel.Functions.SPG($A374, "SP_SHARES_OUT_PERIOD_END", C$3)</f>
        <v>NA</v>
      </c>
      <c r="D374" s="9" cm="1">
        <f t="array" ref="D374">_xll.SNL.Clients.Office.Excel.Functions.SPG($A374, "SP_SHARES_OUT_PERIOD_END", D$3)</f>
        <v>99307092</v>
      </c>
      <c r="E374" s="9" cm="1">
        <f t="array" ref="E374">_xll.SNL.Clients.Office.Excel.Functions.SPG($A374, "SP_SHARES_OUT_PERIOD_END", E$3)</f>
        <v>99691787</v>
      </c>
      <c r="F374" s="9" cm="1">
        <f t="array" ref="F374">_xll.SNL.Clients.Office.Excel.Functions.SPG($A374, "SP_SHARES_OUT_PERIOD_END", F$3)</f>
        <v>100563606</v>
      </c>
      <c r="G374" s="9" cm="1">
        <f t="array" ref="G374">_xll.SNL.Clients.Office.Excel.Functions.SPG($A374, "SP_SHARES_OUT_PERIOD_END", G$3)</f>
        <v>100263426</v>
      </c>
      <c r="H374" s="9" cm="1">
        <f t="array" ref="H374">_xll.SNL.Clients.Office.Excel.Functions.SPG($A374, "SP_SHARES_OUT_PERIOD_END", H$3)</f>
        <v>92827177</v>
      </c>
      <c r="I374" s="9" cm="1">
        <f t="array" ref="I374">_xll.SNL.Clients.Office.Excel.Functions.SPG($A374, "SP_SHARES_OUT_PERIOD_END", I$3)</f>
        <v>92743077</v>
      </c>
      <c r="J374" s="9" cm="1">
        <f t="array" ref="J374">_xll.SNL.Clients.Office.Excel.Functions.SPG($A374, "SP_SHARES_OUT_PERIOD_END", J$3)</f>
        <v>85086735</v>
      </c>
    </row>
    <row r="375" spans="1:10" x14ac:dyDescent="0.3">
      <c r="A375" s="11" t="s">
        <v>1407</v>
      </c>
      <c r="B375" s="9" t="str" cm="1">
        <f t="array" ref="B375">_xll.SNL.Clients.Office.Excel.Functions.SPG($A375, "SP_SHARES_OUT_PERIOD_END", B$3)</f>
        <v>NA</v>
      </c>
      <c r="C375" s="9" cm="1">
        <f t="array" ref="C375">_xll.SNL.Clients.Office.Excel.Functions.SPG($A375, "SP_SHARES_OUT_PERIOD_END", C$3)</f>
        <v>127508003</v>
      </c>
      <c r="D375" s="9" cm="1">
        <f t="array" ref="D375">_xll.SNL.Clients.Office.Excel.Functions.SPG($A375, "SP_SHARES_OUT_PERIOD_END", D$3)</f>
        <v>127400199</v>
      </c>
      <c r="E375" s="9" cm="1">
        <f t="array" ref="E375">_xll.SNL.Clients.Office.Excel.Functions.SPG($A375, "SP_SHARES_OUT_PERIOD_END", E$3)</f>
        <v>127307997</v>
      </c>
      <c r="F375" s="9" cm="1">
        <f t="array" ref="F375">_xll.SNL.Clients.Office.Excel.Functions.SPG($A375, "SP_SHARES_OUT_PERIOD_END", F$3)</f>
        <v>127253189</v>
      </c>
      <c r="G375" s="9" cm="1">
        <f t="array" ref="G375">_xll.SNL.Clients.Office.Excel.Functions.SPG($A375, "SP_SHARES_OUT_PERIOD_END", G$3)</f>
        <v>127110453</v>
      </c>
      <c r="H375" s="9" cm="1">
        <f t="array" ref="H375">_xll.SNL.Clients.Office.Excel.Functions.SPG($A375, "SP_SHARES_OUT_PERIOD_END", H$3)</f>
        <v>127101349</v>
      </c>
      <c r="I375" s="9" cm="1">
        <f t="array" ref="I375">_xll.SNL.Clients.Office.Excel.Functions.SPG($A375, "SP_SHARES_OUT_PERIOD_END", I$3)</f>
        <v>127088963</v>
      </c>
      <c r="J375" s="9" cm="1">
        <f t="array" ref="J375">_xll.SNL.Clients.Office.Excel.Functions.SPG($A375, "SP_SHARES_OUT_PERIOD_END", J$3)</f>
        <v>127065400</v>
      </c>
    </row>
    <row r="376" spans="1:10" x14ac:dyDescent="0.3">
      <c r="A376" s="11" t="s">
        <v>1408</v>
      </c>
      <c r="B376" s="9" t="str" cm="1">
        <f t="array" ref="B376">_xll.SNL.Clients.Office.Excel.Functions.SPG($A376, "SP_SHARES_OUT_PERIOD_END", B$3)</f>
        <v>NA</v>
      </c>
      <c r="C376" s="9" t="str" cm="1">
        <f t="array" ref="C376">_xll.SNL.Clients.Office.Excel.Functions.SPG($A376, "SP_SHARES_OUT_PERIOD_END", C$3)</f>
        <v>NA</v>
      </c>
      <c r="D376" s="9" cm="1">
        <f t="array" ref="D376">_xll.SNL.Clients.Office.Excel.Functions.SPG($A376, "SP_SHARES_OUT_PERIOD_END", D$3)</f>
        <v>40120524</v>
      </c>
      <c r="E376" s="9" cm="1">
        <f t="array" ref="E376">_xll.SNL.Clients.Office.Excel.Functions.SPG($A376, "SP_SHARES_OUT_PERIOD_END", E$3)</f>
        <v>38669098</v>
      </c>
      <c r="F376" s="9" cm="1">
        <f t="array" ref="F376">_xll.SNL.Clients.Office.Excel.Functions.SPG($A376, "SP_SHARES_OUT_PERIOD_END", F$3)</f>
        <v>38027266</v>
      </c>
      <c r="G376" s="9" cm="1">
        <f t="array" ref="G376">_xll.SNL.Clients.Office.Excel.Functions.SPG($A376, "SP_SHARES_OUT_PERIOD_END", G$3)</f>
        <v>37631212</v>
      </c>
      <c r="H376" s="9" cm="1">
        <f t="array" ref="H376">_xll.SNL.Clients.Office.Excel.Functions.SPG($A376, "SP_SHARES_OUT_PERIOD_END", H$3)</f>
        <v>36575797</v>
      </c>
      <c r="I376" s="9" cm="1">
        <f t="array" ref="I376">_xll.SNL.Clients.Office.Excel.Functions.SPG($A376, "SP_SHARES_OUT_PERIOD_END", I$3)</f>
        <v>36065000</v>
      </c>
      <c r="J376" s="9" cm="1">
        <f t="array" ref="J376">_xll.SNL.Clients.Office.Excel.Functions.SPG($A376, "SP_SHARES_OUT_PERIOD_END", J$3)</f>
        <v>35929000</v>
      </c>
    </row>
    <row r="377" spans="1:10" x14ac:dyDescent="0.3">
      <c r="A377" s="11" t="s">
        <v>1409</v>
      </c>
      <c r="B377" s="9" t="str" cm="1">
        <f t="array" ref="B377">_xll.SNL.Clients.Office.Excel.Functions.SPG($A377, "SP_SHARES_OUT_PERIOD_END", B$3)</f>
        <v>NA</v>
      </c>
      <c r="C377" s="9" t="str" cm="1">
        <f t="array" ref="C377">_xll.SNL.Clients.Office.Excel.Functions.SPG($A377, "SP_SHARES_OUT_PERIOD_END", C$3)</f>
        <v>NA</v>
      </c>
      <c r="D377" s="9" cm="1">
        <f t="array" ref="D377">_xll.SNL.Clients.Office.Excel.Functions.SPG($A377, "SP_SHARES_OUT_PERIOD_END", D$3)</f>
        <v>65155904</v>
      </c>
      <c r="E377" s="9" cm="1">
        <f t="array" ref="E377">_xll.SNL.Clients.Office.Excel.Functions.SPG($A377, "SP_SHARES_OUT_PERIOD_END", E$3)</f>
        <v>65122404</v>
      </c>
      <c r="F377" s="9" cm="1">
        <f t="array" ref="F377">_xll.SNL.Clients.Office.Excel.Functions.SPG($A377, "SP_SHARES_OUT_PERIOD_END", F$3)</f>
        <v>63815632</v>
      </c>
      <c r="G377" s="9" cm="1">
        <f t="array" ref="G377">_xll.SNL.Clients.Office.Excel.Functions.SPG($A377, "SP_SHARES_OUT_PERIOD_END", G$3)</f>
        <v>63581020</v>
      </c>
      <c r="H377" s="9" cm="1">
        <f t="array" ref="H377">_xll.SNL.Clients.Office.Excel.Functions.SPG($A377, "SP_SHARES_OUT_PERIOD_END", H$3)</f>
        <v>63571648</v>
      </c>
      <c r="I377" s="9" cm="1">
        <f t="array" ref="I377">_xll.SNL.Clients.Office.Excel.Functions.SPG($A377, "SP_SHARES_OUT_PERIOD_END", I$3)</f>
        <v>63563632</v>
      </c>
      <c r="J377" s="9" cm="1">
        <f t="array" ref="J377">_xll.SNL.Clients.Office.Excel.Functions.SPG($A377, "SP_SHARES_OUT_PERIOD_END", J$3)</f>
        <v>62832772</v>
      </c>
    </row>
    <row r="378" spans="1:10" x14ac:dyDescent="0.3">
      <c r="A378" s="11" t="s">
        <v>1410</v>
      </c>
      <c r="B378" s="9" t="str" cm="1">
        <f t="array" ref="B378">_xll.SNL.Clients.Office.Excel.Functions.SPG($A378, "SP_SHARES_OUT_PERIOD_END", B$3)</f>
        <v>NA</v>
      </c>
      <c r="C378" s="9" cm="1">
        <f t="array" ref="C378">_xll.SNL.Clients.Office.Excel.Functions.SPG($A378, "SP_SHARES_OUT_PERIOD_END", C$3)</f>
        <v>154040000</v>
      </c>
      <c r="D378" s="9" cm="1">
        <f t="array" ref="D378">_xll.SNL.Clients.Office.Excel.Functions.SPG($A378, "SP_SHARES_OUT_PERIOD_END", D$3)</f>
        <v>154646788</v>
      </c>
      <c r="E378" s="9" cm="1">
        <f t="array" ref="E378">_xll.SNL.Clients.Office.Excel.Functions.SPG($A378, "SP_SHARES_OUT_PERIOD_END", E$3)</f>
        <v>155364292</v>
      </c>
      <c r="F378" s="9" cm="1">
        <f t="array" ref="F378">_xll.SNL.Clients.Office.Excel.Functions.SPG($A378, "SP_SHARES_OUT_PERIOD_END", F$3)</f>
        <v>155721710</v>
      </c>
      <c r="G378" s="9" cm="1">
        <f t="array" ref="G378">_xll.SNL.Clients.Office.Excel.Functions.SPG($A378, "SP_SHARES_OUT_PERIOD_END", G$3)</f>
        <v>154254313</v>
      </c>
      <c r="H378" s="9" cm="1">
        <f t="array" ref="H378">_xll.SNL.Clients.Office.Excel.Functions.SPG($A378, "SP_SHARES_OUT_PERIOD_END", H$3)</f>
        <v>154727283</v>
      </c>
      <c r="I378" s="9" cm="1">
        <f t="array" ref="I378">_xll.SNL.Clients.Office.Excel.Functions.SPG($A378, "SP_SHARES_OUT_PERIOD_END", I$3)</f>
        <v>155059935</v>
      </c>
      <c r="J378" s="9" cm="1">
        <f t="array" ref="J378">_xll.SNL.Clients.Office.Excel.Functions.SPG($A378, "SP_SHARES_OUT_PERIOD_END", J$3)</f>
        <v>155274200</v>
      </c>
    </row>
    <row r="379" spans="1:10" x14ac:dyDescent="0.3">
      <c r="A379" s="11" t="s">
        <v>1411</v>
      </c>
      <c r="B379" s="9" t="str" cm="1">
        <f t="array" ref="B379">_xll.SNL.Clients.Office.Excel.Functions.SPG($A379, "SP_SHARES_OUT_PERIOD_END", B$3)</f>
        <v>NA</v>
      </c>
      <c r="C379" s="9" t="str" cm="1">
        <f t="array" ref="C379">_xll.SNL.Clients.Office.Excel.Functions.SPG($A379, "SP_SHARES_OUT_PERIOD_END", C$3)</f>
        <v>NA</v>
      </c>
      <c r="D379" s="9" cm="1">
        <f t="array" ref="D379">_xll.SNL.Clients.Office.Excel.Functions.SPG($A379, "SP_SHARES_OUT_PERIOD_END", D$3)</f>
        <v>101059995</v>
      </c>
      <c r="E379" s="9" cm="1">
        <f t="array" ref="E379">_xll.SNL.Clients.Office.Excel.Functions.SPG($A379, "SP_SHARES_OUT_PERIOD_END", E$3)</f>
        <v>101481447</v>
      </c>
      <c r="F379" s="9" cm="1">
        <f t="array" ref="F379">_xll.SNL.Clients.Office.Excel.Functions.SPG($A379, "SP_SHARES_OUT_PERIOD_END", F$3)</f>
        <v>101387004</v>
      </c>
      <c r="G379" s="9" cm="1">
        <f t="array" ref="G379">_xll.SNL.Clients.Office.Excel.Functions.SPG($A379, "SP_SHARES_OUT_PERIOD_END", G$3)</f>
        <v>100803888</v>
      </c>
      <c r="H379" s="9" cm="1">
        <f t="array" ref="H379">_xll.SNL.Clients.Office.Excel.Functions.SPG($A379, "SP_SHARES_OUT_PERIOD_END", H$3)</f>
        <v>100786066</v>
      </c>
      <c r="I379" s="9" cm="1">
        <f t="array" ref="I379">_xll.SNL.Clients.Office.Excel.Functions.SPG($A379, "SP_SHARES_OUT_PERIOD_END", I$3)</f>
        <v>100779554</v>
      </c>
      <c r="J379" s="9" cm="1">
        <f t="array" ref="J379">_xll.SNL.Clients.Office.Excel.Functions.SPG($A379, "SP_SHARES_OUT_PERIOD_END", J$3)</f>
        <v>100770034</v>
      </c>
    </row>
    <row r="380" spans="1:10" x14ac:dyDescent="0.3">
      <c r="A380" s="11" t="s">
        <v>1412</v>
      </c>
      <c r="B380" s="9" t="str" cm="1">
        <f t="array" ref="B380">_xll.SNL.Clients.Office.Excel.Functions.SPG($A380, "SP_SHARES_OUT_PERIOD_END", B$3)</f>
        <v>NA</v>
      </c>
      <c r="C380" s="9" cm="1">
        <f t="array" ref="C380">_xll.SNL.Clients.Office.Excel.Functions.SPG($A380, "SP_SHARES_OUT_PERIOD_END", C$3)</f>
        <v>45440000</v>
      </c>
      <c r="D380" s="9" cm="1">
        <f t="array" ref="D380">_xll.SNL.Clients.Office.Excel.Functions.SPG($A380, "SP_SHARES_OUT_PERIOD_END", D$3)</f>
        <v>46558932</v>
      </c>
      <c r="E380" s="9" cm="1">
        <f t="array" ref="E380">_xll.SNL.Clients.Office.Excel.Functions.SPG($A380, "SP_SHARES_OUT_PERIOD_END", E$3)</f>
        <v>46561532</v>
      </c>
      <c r="F380" s="9" cm="1">
        <f t="array" ref="F380">_xll.SNL.Clients.Office.Excel.Functions.SPG($A380, "SP_SHARES_OUT_PERIOD_END", F$3)</f>
        <v>47216571</v>
      </c>
      <c r="G380" s="9" cm="1">
        <f t="array" ref="G380">_xll.SNL.Clients.Office.Excel.Functions.SPG($A380, "SP_SHARES_OUT_PERIOD_END", G$3)</f>
        <v>47065156</v>
      </c>
      <c r="H380" s="9" cm="1">
        <f t="array" ref="H380">_xll.SNL.Clients.Office.Excel.Functions.SPG($A380, "SP_SHARES_OUT_PERIOD_END", H$3)</f>
        <v>47057806</v>
      </c>
      <c r="I380" s="9" cm="1">
        <f t="array" ref="I380">_xll.SNL.Clients.Office.Excel.Functions.SPG($A380, "SP_SHARES_OUT_PERIOD_END", I$3)</f>
        <v>47076187</v>
      </c>
      <c r="J380" s="9" cm="1">
        <f t="array" ref="J380">_xll.SNL.Clients.Office.Excel.Functions.SPG($A380, "SP_SHARES_OUT_PERIOD_END", J$3)</f>
        <v>47611402</v>
      </c>
    </row>
    <row r="381" spans="1:10" x14ac:dyDescent="0.3">
      <c r="A381" s="11" t="s">
        <v>1413</v>
      </c>
      <c r="B381" s="9" t="str" cm="1">
        <f t="array" ref="B381">_xll.SNL.Clients.Office.Excel.Functions.SPG($A381, "SP_SHARES_OUT_PERIOD_END", B$3)</f>
        <v>NA</v>
      </c>
      <c r="C381" s="9" cm="1">
        <f t="array" ref="C381">_xll.SNL.Clients.Office.Excel.Functions.SPG($A381, "SP_SHARES_OUT_PERIOD_END", C$3)</f>
        <v>46345000</v>
      </c>
      <c r="D381" s="9" cm="1">
        <f t="array" ref="D381">_xll.SNL.Clients.Office.Excel.Functions.SPG($A381, "SP_SHARES_OUT_PERIOD_END", D$3)</f>
        <v>46313000</v>
      </c>
      <c r="E381" s="9" cm="1">
        <f t="array" ref="E381">_xll.SNL.Clients.Office.Excel.Functions.SPG($A381, "SP_SHARES_OUT_PERIOD_END", E$3)</f>
        <v>45994000</v>
      </c>
      <c r="F381" s="9" cm="1">
        <f t="array" ref="F381">_xll.SNL.Clients.Office.Excel.Functions.SPG($A381, "SP_SHARES_OUT_PERIOD_END", F$3)</f>
        <v>45924000</v>
      </c>
      <c r="G381" s="9" cm="1">
        <f t="array" ref="G381">_xll.SNL.Clients.Office.Excel.Functions.SPG($A381, "SP_SHARES_OUT_PERIOD_END", G$3)</f>
        <v>45539000</v>
      </c>
      <c r="H381" s="9" cm="1">
        <f t="array" ref="H381">_xll.SNL.Clients.Office.Excel.Functions.SPG($A381, "SP_SHARES_OUT_PERIOD_END", H$3)</f>
        <v>45463000</v>
      </c>
      <c r="I381" s="9" cm="1">
        <f t="array" ref="I381">_xll.SNL.Clients.Office.Excel.Functions.SPG($A381, "SP_SHARES_OUT_PERIOD_END", I$3)</f>
        <v>45205000</v>
      </c>
      <c r="J381" s="9" cm="1">
        <f t="array" ref="J381">_xll.SNL.Clients.Office.Excel.Functions.SPG($A381, "SP_SHARES_OUT_PERIOD_END", J$3)</f>
        <v>45069000</v>
      </c>
    </row>
    <row r="382" spans="1:10" x14ac:dyDescent="0.3">
      <c r="A382" s="11" t="s">
        <v>1414</v>
      </c>
      <c r="B382" s="9" t="str" cm="1">
        <f t="array" ref="B382">_xll.SNL.Clients.Office.Excel.Functions.SPG($A382, "SP_SHARES_OUT_PERIOD_END", B$3)</f>
        <v>NA</v>
      </c>
      <c r="C382" s="9" t="str" cm="1">
        <f t="array" ref="C382">_xll.SNL.Clients.Office.Excel.Functions.SPG($A382, "SP_SHARES_OUT_PERIOD_END", C$3)</f>
        <v>NA</v>
      </c>
      <c r="D382" s="9" cm="1">
        <f t="array" ref="D382">_xll.SNL.Clients.Office.Excel.Functions.SPG($A382, "SP_SHARES_OUT_PERIOD_END", D$3)</f>
        <v>106844301</v>
      </c>
      <c r="E382" s="9" cm="1">
        <f t="array" ref="E382">_xll.SNL.Clients.Office.Excel.Functions.SPG($A382, "SP_SHARES_OUT_PERIOD_END", E$3)</f>
        <v>108618970</v>
      </c>
      <c r="F382" s="9" cm="1">
        <f t="array" ref="F382">_xll.SNL.Clients.Office.Excel.Functions.SPG($A382, "SP_SHARES_OUT_PERIOD_END", F$3)</f>
        <v>108302011</v>
      </c>
      <c r="G382" s="9" cm="1">
        <f t="array" ref="G382">_xll.SNL.Clients.Office.Excel.Functions.SPG($A382, "SP_SHARES_OUT_PERIOD_END", G$3)</f>
        <v>108040704</v>
      </c>
      <c r="H382" s="9" cm="1">
        <f t="array" ref="H382">_xll.SNL.Clients.Office.Excel.Functions.SPG($A382, "SP_SHARES_OUT_PERIOD_END", H$3)</f>
        <v>108018458</v>
      </c>
      <c r="I382" s="9" cm="1">
        <f t="array" ref="I382">_xll.SNL.Clients.Office.Excel.Functions.SPG($A382, "SP_SHARES_OUT_PERIOD_END", I$3)</f>
        <v>109434886</v>
      </c>
      <c r="J382" s="9" cm="1">
        <f t="array" ref="J382">_xll.SNL.Clients.Office.Excel.Functions.SPG($A382, "SP_SHARES_OUT_PERIOD_END", J$3)</f>
        <v>109185902</v>
      </c>
    </row>
    <row r="383" spans="1:10" x14ac:dyDescent="0.3">
      <c r="A383" s="11" t="s">
        <v>1415</v>
      </c>
      <c r="B383" s="9" t="str" cm="1">
        <f t="array" ref="B383">_xll.SNL.Clients.Office.Excel.Functions.SPG($A383, "SP_SHARES_OUT_PERIOD_END", B$3)</f>
        <v>NA</v>
      </c>
      <c r="C383" s="9" t="str" cm="1">
        <f t="array" ref="C383">_xll.SNL.Clients.Office.Excel.Functions.SPG($A383, "SP_SHARES_OUT_PERIOD_END", C$3)</f>
        <v>NA</v>
      </c>
      <c r="D383" s="9" cm="1">
        <f t="array" ref="D383">_xll.SNL.Clients.Office.Excel.Functions.SPG($A383, "SP_SHARES_OUT_PERIOD_END", D$3)</f>
        <v>257539000</v>
      </c>
      <c r="E383" s="9" cm="1">
        <f t="array" ref="E383">_xll.SNL.Clients.Office.Excel.Functions.SPG($A383, "SP_SHARES_OUT_PERIOD_END", E$3)</f>
        <v>257473000</v>
      </c>
      <c r="F383" s="9" cm="1">
        <f t="array" ref="F383">_xll.SNL.Clients.Office.Excel.Functions.SPG($A383, "SP_SHARES_OUT_PERIOD_END", F$3)</f>
        <v>255847000</v>
      </c>
      <c r="G383" s="9" cm="1">
        <f t="array" ref="G383">_xll.SNL.Clients.Office.Excel.Functions.SPG($A383, "SP_SHARES_OUT_PERIOD_END", G$3)</f>
        <v>255626000</v>
      </c>
      <c r="H383" s="9" cm="1">
        <f t="array" ref="H383">_xll.SNL.Clients.Office.Excel.Functions.SPG($A383, "SP_SHARES_OUT_PERIOD_END", H$3)</f>
        <v>255606000</v>
      </c>
      <c r="I383" s="9" cm="1">
        <f t="array" ref="I383">_xll.SNL.Clients.Office.Excel.Functions.SPG($A383, "SP_SHARES_OUT_PERIOD_END", I$3)</f>
        <v>255568000</v>
      </c>
      <c r="J383" s="9" cm="1">
        <f t="array" ref="J383">_xll.SNL.Clients.Office.Excel.Functions.SPG($A383, "SP_SHARES_OUT_PERIOD_END", J$3)</f>
        <v>254432000</v>
      </c>
    </row>
    <row r="384" spans="1:10" x14ac:dyDescent="0.3">
      <c r="A384" s="11" t="s">
        <v>1416</v>
      </c>
      <c r="B384" s="9" t="str" cm="1">
        <f t="array" ref="B384">_xll.SNL.Clients.Office.Excel.Functions.SPG($A384, "SP_SHARES_OUT_PERIOD_END", B$3)</f>
        <v>NA</v>
      </c>
      <c r="C384" s="9" cm="1">
        <f t="array" ref="C384">_xll.SNL.Clients.Office.Excel.Functions.SPG($A384, "SP_SHARES_OUT_PERIOD_END", C$3)</f>
        <v>16745805</v>
      </c>
      <c r="D384" s="9" cm="1">
        <f t="array" ref="D384">_xll.SNL.Clients.Office.Excel.Functions.SPG($A384, "SP_SHARES_OUT_PERIOD_END", D$3)</f>
        <v>16710749</v>
      </c>
      <c r="E384" s="9" cm="1">
        <f t="array" ref="E384">_xll.SNL.Clients.Office.Excel.Functions.SPG($A384, "SP_SHARES_OUT_PERIOD_END", E$3)</f>
        <v>17055497</v>
      </c>
      <c r="F384" s="9" cm="1">
        <f t="array" ref="F384">_xll.SNL.Clients.Office.Excel.Functions.SPG($A384, "SP_SHARES_OUT_PERIOD_END", F$3)</f>
        <v>17048704</v>
      </c>
      <c r="G384" s="9" cm="1">
        <f t="array" ref="G384">_xll.SNL.Clients.Office.Excel.Functions.SPG($A384, "SP_SHARES_OUT_PERIOD_END", G$3)</f>
        <v>17011639</v>
      </c>
      <c r="H384" s="9" cm="1">
        <f t="array" ref="H384">_xll.SNL.Clients.Office.Excel.Functions.SPG($A384, "SP_SHARES_OUT_PERIOD_END", H$3)</f>
        <v>16987842</v>
      </c>
      <c r="I384" s="9" cm="1">
        <f t="array" ref="I384">_xll.SNL.Clients.Office.Excel.Functions.SPG($A384, "SP_SHARES_OUT_PERIOD_END", I$3)</f>
        <v>16755772</v>
      </c>
      <c r="J384" s="9" cm="1">
        <f t="array" ref="J384">_xll.SNL.Clients.Office.Excel.Functions.SPG($A384, "SP_SHARES_OUT_PERIOD_END", J$3)</f>
        <v>16727121</v>
      </c>
    </row>
    <row r="385" spans="1:10" x14ac:dyDescent="0.3">
      <c r="A385" s="11" t="s">
        <v>1417</v>
      </c>
      <c r="B385" s="9" t="str" cm="1">
        <f t="array" ref="B385">_xll.SNL.Clients.Office.Excel.Functions.SPG($A385, "SP_SHARES_OUT_PERIOD_END", B$3)</f>
        <v>NA</v>
      </c>
      <c r="C385" s="9" t="str" cm="1">
        <f t="array" ref="C385">_xll.SNL.Clients.Office.Excel.Functions.SPG($A385, "SP_SHARES_OUT_PERIOD_END", C$3)</f>
        <v>NA</v>
      </c>
      <c r="D385" s="9" cm="1">
        <f t="array" ref="D385">_xll.SNL.Clients.Office.Excel.Functions.SPG($A385, "SP_SHARES_OUT_PERIOD_END", D$3)</f>
        <v>41827967</v>
      </c>
      <c r="E385" s="9" cm="1">
        <f t="array" ref="E385">_xll.SNL.Clients.Office.Excel.Functions.SPG($A385, "SP_SHARES_OUT_PERIOD_END", E$3)</f>
        <v>41814425</v>
      </c>
      <c r="F385" s="9" cm="1">
        <f t="array" ref="F385">_xll.SNL.Clients.Office.Excel.Functions.SPG($A385, "SP_SHARES_OUT_PERIOD_END", F$3)</f>
        <v>41783750</v>
      </c>
      <c r="G385" s="9" cm="1">
        <f t="array" ref="G385">_xll.SNL.Clients.Office.Excel.Functions.SPG($A385, "SP_SHARES_OUT_PERIOD_END", G$3)</f>
        <v>41710521</v>
      </c>
      <c r="H385" s="9" cm="1">
        <f t="array" ref="H385">_xll.SNL.Clients.Office.Excel.Functions.SPG($A385, "SP_SHARES_OUT_PERIOD_END", H$3)</f>
        <v>41710521</v>
      </c>
      <c r="I385" s="9" cm="1">
        <f t="array" ref="I385">_xll.SNL.Clients.Office.Excel.Functions.SPG($A385, "SP_SHARES_OUT_PERIOD_END", I$3)</f>
        <v>41710521</v>
      </c>
      <c r="J385" s="9" cm="1">
        <f t="array" ref="J385">_xll.SNL.Clients.Office.Excel.Functions.SPG($A385, "SP_SHARES_OUT_PERIOD_END", J$3)</f>
        <v>41684526</v>
      </c>
    </row>
    <row r="386" spans="1:10" x14ac:dyDescent="0.3">
      <c r="A386" s="11" t="s">
        <v>1418</v>
      </c>
      <c r="B386" s="9" t="str" cm="1">
        <f t="array" ref="B386">_xll.SNL.Clients.Office.Excel.Functions.SPG($A386, "SP_SHARES_OUT_PERIOD_END", B$3)</f>
        <v>NA</v>
      </c>
      <c r="C386" s="9" t="str" cm="1">
        <f t="array" ref="C386">_xll.SNL.Clients.Office.Excel.Functions.SPG($A386, "SP_SHARES_OUT_PERIOD_END", C$3)</f>
        <v>NA</v>
      </c>
      <c r="D386" s="9" cm="1">
        <f t="array" ref="D386">_xll.SNL.Clients.Office.Excel.Functions.SPG($A386, "SP_SHARES_OUT_PERIOD_END", D$3)</f>
        <v>162004915</v>
      </c>
      <c r="E386" s="9" cm="1">
        <f t="array" ref="E386">_xll.SNL.Clients.Office.Excel.Functions.SPG($A386, "SP_SHARES_OUT_PERIOD_END", E$3)</f>
        <v>162002069</v>
      </c>
      <c r="F386" s="9" cm="1">
        <f t="array" ref="F386">_xll.SNL.Clients.Office.Excel.Functions.SPG($A386, "SP_SHARES_OUT_PERIOD_END", F$3)</f>
        <v>161906237</v>
      </c>
      <c r="G386" s="9" cm="1">
        <f t="array" ref="G386">_xll.SNL.Clients.Office.Excel.Functions.SPG($A386, "SP_SHARES_OUT_PERIOD_END", G$3)</f>
        <v>161097411</v>
      </c>
      <c r="H386" s="9" cm="1">
        <f t="array" ref="H386">_xll.SNL.Clients.Office.Excel.Functions.SPG($A386, "SP_SHARES_OUT_PERIOD_END", H$3)</f>
        <v>161094849</v>
      </c>
      <c r="I386" s="9" cm="1">
        <f t="array" ref="I386">_xll.SNL.Clients.Office.Excel.Functions.SPG($A386, "SP_SHARES_OUT_PERIOD_END", I$3)</f>
        <v>161087886</v>
      </c>
      <c r="J386" s="9" cm="1">
        <f t="array" ref="J386">_xll.SNL.Clients.Office.Excel.Functions.SPG($A386, "SP_SHARES_OUT_PERIOD_END", J$3)</f>
        <v>161028542</v>
      </c>
    </row>
    <row r="387" spans="1:10" x14ac:dyDescent="0.3">
      <c r="A387" s="11" t="s">
        <v>1419</v>
      </c>
      <c r="B387" s="9" t="str" cm="1">
        <f t="array" ref="B387">_xll.SNL.Clients.Office.Excel.Functions.SPG($A387, "SP_SHARES_OUT_PERIOD_END", B$3)</f>
        <v>NA</v>
      </c>
      <c r="C387" s="9" t="str" cm="1">
        <f t="array" ref="C387">_xll.SNL.Clients.Office.Excel.Functions.SPG($A387, "SP_SHARES_OUT_PERIOD_END", C$3)</f>
        <v>NA</v>
      </c>
      <c r="D387" s="9" cm="1">
        <f t="array" ref="D387">_xll.SNL.Clients.Office.Excel.Functions.SPG($A387, "SP_SHARES_OUT_PERIOD_END", D$3)</f>
        <v>77062000</v>
      </c>
      <c r="E387" s="9" cm="1">
        <f t="array" ref="E387">_xll.SNL.Clients.Office.Excel.Functions.SPG($A387, "SP_SHARES_OUT_PERIOD_END", E$3)</f>
        <v>77048000</v>
      </c>
      <c r="F387" s="9" cm="1">
        <f t="array" ref="F387">_xll.SNL.Clients.Office.Excel.Functions.SPG($A387, "SP_SHARES_OUT_PERIOD_END", F$3)</f>
        <v>76449000</v>
      </c>
      <c r="G387" s="9" cm="1">
        <f t="array" ref="G387">_xll.SNL.Clients.Office.Excel.Functions.SPG($A387, "SP_SHARES_OUT_PERIOD_END", G$3)</f>
        <v>76546000</v>
      </c>
      <c r="H387" s="9" cm="1">
        <f t="array" ref="H387">_xll.SNL.Clients.Office.Excel.Functions.SPG($A387, "SP_SHARES_OUT_PERIOD_END", H$3)</f>
        <v>76499000</v>
      </c>
      <c r="I387" s="9" cm="1">
        <f t="array" ref="I387">_xll.SNL.Clients.Office.Excel.Functions.SPG($A387, "SP_SHARES_OUT_PERIOD_END", I$3)</f>
        <v>76440000</v>
      </c>
      <c r="J387" s="9" cm="1">
        <f t="array" ref="J387">_xll.SNL.Clients.Office.Excel.Functions.SPG($A387, "SP_SHARES_OUT_PERIOD_END", J$3)</f>
        <v>76196000</v>
      </c>
    </row>
    <row r="388" spans="1:10" x14ac:dyDescent="0.3">
      <c r="A388" s="11" t="s">
        <v>1420</v>
      </c>
      <c r="B388" s="9" t="str" cm="1">
        <f t="array" ref="B388">_xll.SNL.Clients.Office.Excel.Functions.SPG($A388, "SP_SHARES_OUT_PERIOD_END", B$3)</f>
        <v>NA</v>
      </c>
      <c r="C388" s="9" t="str" cm="1">
        <f t="array" ref="C388">_xll.SNL.Clients.Office.Excel.Functions.SPG($A388, "SP_SHARES_OUT_PERIOD_END", C$3)</f>
        <v>NA</v>
      </c>
      <c r="D388" s="9" cm="1">
        <f t="array" ref="D388">_xll.SNL.Clients.Office.Excel.Functions.SPG($A388, "SP_SHARES_OUT_PERIOD_END", D$3)</f>
        <v>15701000</v>
      </c>
      <c r="E388" s="9" cm="1">
        <f t="array" ref="E388">_xll.SNL.Clients.Office.Excel.Functions.SPG($A388, "SP_SHARES_OUT_PERIOD_END", E$3)</f>
        <v>15695000</v>
      </c>
      <c r="F388" s="9" cm="1">
        <f t="array" ref="F388">_xll.SNL.Clients.Office.Excel.Functions.SPG($A388, "SP_SHARES_OUT_PERIOD_END", F$3)</f>
        <v>15634000</v>
      </c>
      <c r="G388" s="9" cm="1">
        <f t="array" ref="G388">_xll.SNL.Clients.Office.Excel.Functions.SPG($A388, "SP_SHARES_OUT_PERIOD_END", G$3)</f>
        <v>16000000</v>
      </c>
      <c r="H388" s="9" cm="1">
        <f t="array" ref="H388">_xll.SNL.Clients.Office.Excel.Functions.SPG($A388, "SP_SHARES_OUT_PERIOD_END", H$3)</f>
        <v>15625000</v>
      </c>
      <c r="I388" s="9" cm="1">
        <f t="array" ref="I388">_xll.SNL.Clients.Office.Excel.Functions.SPG($A388, "SP_SHARES_OUT_PERIOD_END", I$3)</f>
        <v>15630000</v>
      </c>
      <c r="J388" s="9" cm="1">
        <f t="array" ref="J388">_xll.SNL.Clients.Office.Excel.Functions.SPG($A388, "SP_SHARES_OUT_PERIOD_END", J$3)</f>
        <v>15780000</v>
      </c>
    </row>
    <row r="389" spans="1:10" x14ac:dyDescent="0.3">
      <c r="A389" s="11" t="s">
        <v>1421</v>
      </c>
      <c r="B389" s="9" t="str" cm="1">
        <f t="array" ref="B389">_xll.SNL.Clients.Office.Excel.Functions.SPG($A389, "SP_SHARES_OUT_PERIOD_END", B$3)</f>
        <v>NA</v>
      </c>
      <c r="C389" s="9" cm="1">
        <f t="array" ref="C389">_xll.SNL.Clients.Office.Excel.Functions.SPG($A389, "SP_SHARES_OUT_PERIOD_END", C$3)</f>
        <v>96441667</v>
      </c>
      <c r="D389" s="9" cm="1">
        <f t="array" ref="D389">_xll.SNL.Clients.Office.Excel.Functions.SPG($A389, "SP_SHARES_OUT_PERIOD_END", D$3)</f>
        <v>96462767</v>
      </c>
      <c r="E389" s="9" cm="1">
        <f t="array" ref="E389">_xll.SNL.Clients.Office.Excel.Functions.SPG($A389, "SP_SHARES_OUT_PERIOD_END", E$3)</f>
        <v>96434047</v>
      </c>
      <c r="F389" s="9" cm="1">
        <f t="array" ref="F389">_xll.SNL.Clients.Office.Excel.Functions.SPG($A389, "SP_SHARES_OUT_PERIOD_END", F$3)</f>
        <v>96459966</v>
      </c>
      <c r="G389" s="9" cm="1">
        <f t="array" ref="G389">_xll.SNL.Clients.Office.Excel.Functions.SPG($A389, "SP_SHARES_OUT_PERIOD_END", G$3)</f>
        <v>95860092</v>
      </c>
      <c r="H389" s="9" cm="1">
        <f t="array" ref="H389">_xll.SNL.Clients.Office.Excel.Functions.SPG($A389, "SP_SHARES_OUT_PERIOD_END", H$3)</f>
        <v>95900847</v>
      </c>
      <c r="I389" s="9" cm="1">
        <f t="array" ref="I389">_xll.SNL.Clients.Office.Excel.Functions.SPG($A389, "SP_SHARES_OUT_PERIOD_END", I$3)</f>
        <v>95906217</v>
      </c>
      <c r="J389" s="9" cm="1">
        <f t="array" ref="J389">_xll.SNL.Clients.Office.Excel.Functions.SPG($A389, "SP_SHARES_OUT_PERIOD_END", J$3)</f>
        <v>95714777</v>
      </c>
    </row>
    <row r="390" spans="1:10" x14ac:dyDescent="0.3">
      <c r="A390" s="11" t="s">
        <v>1422</v>
      </c>
      <c r="B390" s="9" t="str" cm="1">
        <f t="array" ref="B390">_xll.SNL.Clients.Office.Excel.Functions.SPG($A390, "SP_SHARES_OUT_PERIOD_END", B$3)</f>
        <v>NA</v>
      </c>
      <c r="C390" s="9" t="str" cm="1">
        <f t="array" ref="C390">_xll.SNL.Clients.Office.Excel.Functions.SPG($A390, "SP_SHARES_OUT_PERIOD_END", C$3)</f>
        <v>NA</v>
      </c>
      <c r="D390" s="9" cm="1">
        <f t="array" ref="D390">_xll.SNL.Clients.Office.Excel.Functions.SPG($A390, "SP_SHARES_OUT_PERIOD_END", D$3)</f>
        <v>46148146</v>
      </c>
      <c r="E390" s="9" cm="1">
        <f t="array" ref="E390">_xll.SNL.Clients.Office.Excel.Functions.SPG($A390, "SP_SHARES_OUT_PERIOD_END", E$3)</f>
        <v>46117359</v>
      </c>
      <c r="F390" s="9" cm="1">
        <f t="array" ref="F390">_xll.SNL.Clients.Office.Excel.Functions.SPG($A390, "SP_SHARES_OUT_PERIOD_END", F$3)</f>
        <v>46517410</v>
      </c>
      <c r="G390" s="9" cm="1">
        <f t="array" ref="G390">_xll.SNL.Clients.Office.Excel.Functions.SPG($A390, "SP_SHARES_OUT_PERIOD_END", G$3)</f>
        <v>46481174</v>
      </c>
      <c r="H390" s="9" cm="1">
        <f t="array" ref="H390">_xll.SNL.Clients.Office.Excel.Functions.SPG($A390, "SP_SHARES_OUT_PERIOD_END", H$3)</f>
        <v>46426836</v>
      </c>
      <c r="I390" s="9" cm="1">
        <f t="array" ref="I390">_xll.SNL.Clients.Office.Excel.Functions.SPG($A390, "SP_SHARES_OUT_PERIOD_END", I$3)</f>
        <v>46408961</v>
      </c>
      <c r="J390" s="9" cm="1">
        <f t="array" ref="J390">_xll.SNL.Clients.Office.Excel.Functions.SPG($A390, "SP_SHARES_OUT_PERIOD_END", J$3)</f>
        <v>45970340</v>
      </c>
    </row>
    <row r="391" spans="1:10" x14ac:dyDescent="0.3">
      <c r="A391" s="11" t="s">
        <v>1423</v>
      </c>
      <c r="B391" s="9" t="str" cm="1">
        <f t="array" ref="B391">_xll.SNL.Clients.Office.Excel.Functions.SPG($A391, "SP_SHARES_OUT_PERIOD_END", B$3)</f>
        <v>NA</v>
      </c>
      <c r="C391" s="9" t="str" cm="1">
        <f t="array" ref="C391">_xll.SNL.Clients.Office.Excel.Functions.SPG($A391, "SP_SHARES_OUT_PERIOD_END", C$3)</f>
        <v>NA</v>
      </c>
      <c r="D391" s="9" cm="1">
        <f t="array" ref="D391">_xll.SNL.Clients.Office.Excel.Functions.SPG($A391, "SP_SHARES_OUT_PERIOD_END", D$3)</f>
        <v>26452242</v>
      </c>
      <c r="E391" s="9" cm="1">
        <f t="array" ref="E391">_xll.SNL.Clients.Office.Excel.Functions.SPG($A391, "SP_SHARES_OUT_PERIOD_END", E$3)</f>
        <v>24984638</v>
      </c>
      <c r="F391" s="9" cm="1">
        <f t="array" ref="F391">_xll.SNL.Clients.Office.Excel.Functions.SPG($A391, "SP_SHARES_OUT_PERIOD_END", F$3)</f>
        <v>24921060</v>
      </c>
      <c r="G391" s="9" cm="1">
        <f t="array" ref="G391">_xll.SNL.Clients.Office.Excel.Functions.SPG($A391, "SP_SHARES_OUT_PERIOD_END", G$3)</f>
        <v>24772987</v>
      </c>
      <c r="H391" s="9" cm="1">
        <f t="array" ref="H391">_xll.SNL.Clients.Office.Excel.Functions.SPG($A391, "SP_SHARES_OUT_PERIOD_END", H$3)</f>
        <v>24730885</v>
      </c>
      <c r="I391" s="9" cm="1">
        <f t="array" ref="I391">_xll.SNL.Clients.Office.Excel.Functions.SPG($A391, "SP_SHARES_OUT_PERIOD_END", I$3)</f>
        <v>24794269</v>
      </c>
      <c r="J391" s="9" cm="1">
        <f t="array" ref="J391">_xll.SNL.Clients.Office.Excel.Functions.SPG($A391, "SP_SHARES_OUT_PERIOD_END", J$3)</f>
        <v>24942196</v>
      </c>
    </row>
    <row r="392" spans="1:10" x14ac:dyDescent="0.3">
      <c r="A392" s="11" t="s">
        <v>1424</v>
      </c>
      <c r="B392" s="9" t="str" cm="1">
        <f t="array" ref="B392">_xll.SNL.Clients.Office.Excel.Functions.SPG($A392, "SP_SHARES_OUT_PERIOD_END", B$3)</f>
        <v>NA</v>
      </c>
      <c r="C392" s="9" t="str" cm="1">
        <f t="array" ref="C392">_xll.SNL.Clients.Office.Excel.Functions.SPG($A392, "SP_SHARES_OUT_PERIOD_END", C$3)</f>
        <v>NA</v>
      </c>
      <c r="D392" s="9" cm="1">
        <f t="array" ref="D392">_xll.SNL.Clients.Office.Excel.Functions.SPG($A392, "SP_SHARES_OUT_PERIOD_END", D$3)</f>
        <v>32637000</v>
      </c>
      <c r="E392" s="9" cm="1">
        <f t="array" ref="E392">_xll.SNL.Clients.Office.Excel.Functions.SPG($A392, "SP_SHARES_OUT_PERIOD_END", E$3)</f>
        <v>32622000</v>
      </c>
      <c r="F392" s="9" cm="1">
        <f t="array" ref="F392">_xll.SNL.Clients.Office.Excel.Functions.SPG($A392, "SP_SHARES_OUT_PERIOD_END", F$3)</f>
        <v>32604000</v>
      </c>
      <c r="G392" s="9" cm="1">
        <f t="array" ref="G392">_xll.SNL.Clients.Office.Excel.Functions.SPG($A392, "SP_SHARES_OUT_PERIOD_END", G$3)</f>
        <v>32488000</v>
      </c>
      <c r="H392" s="9" cm="1">
        <f t="array" ref="H392">_xll.SNL.Clients.Office.Excel.Functions.SPG($A392, "SP_SHARES_OUT_PERIOD_END", H$3)</f>
        <v>32473000</v>
      </c>
      <c r="I392" s="9" cm="1">
        <f t="array" ref="I392">_xll.SNL.Clients.Office.Excel.Functions.SPG($A392, "SP_SHARES_OUT_PERIOD_END", I$3)</f>
        <v>32394000</v>
      </c>
      <c r="J392" s="9" cm="1">
        <f t="array" ref="J392">_xll.SNL.Clients.Office.Excel.Functions.SPG($A392, "SP_SHARES_OUT_PERIOD_END", J$3)</f>
        <v>32356000</v>
      </c>
    </row>
    <row r="393" spans="1:10" x14ac:dyDescent="0.3">
      <c r="A393" s="11" t="s">
        <v>1425</v>
      </c>
      <c r="B393" s="9" t="str" cm="1">
        <f t="array" ref="B393">_xll.SNL.Clients.Office.Excel.Functions.SPG($A393, "SP_SHARES_OUT_PERIOD_END", B$3)</f>
        <v>NA</v>
      </c>
      <c r="C393" s="9" t="str" cm="1">
        <f t="array" ref="C393">_xll.SNL.Clients.Office.Excel.Functions.SPG($A393, "SP_SHARES_OUT_PERIOD_END", C$3)</f>
        <v>NA</v>
      </c>
      <c r="D393" s="9" cm="1">
        <f t="array" ref="D393">_xll.SNL.Clients.Office.Excel.Functions.SPG($A393, "SP_SHARES_OUT_PERIOD_END", D$3)</f>
        <v>55987335</v>
      </c>
      <c r="E393" s="9" cm="1">
        <f t="array" ref="E393">_xll.SNL.Clients.Office.Excel.Functions.SPG($A393, "SP_SHARES_OUT_PERIOD_END", E$3)</f>
        <v>56908751</v>
      </c>
      <c r="F393" s="9" cm="1">
        <f t="array" ref="F393">_xll.SNL.Clients.Office.Excel.Functions.SPG($A393, "SP_SHARES_OUT_PERIOD_END", F$3)</f>
        <v>59070467</v>
      </c>
      <c r="G393" s="9" cm="1">
        <f t="array" ref="G393">_xll.SNL.Clients.Office.Excel.Functions.SPG($A393, "SP_SHARES_OUT_PERIOD_END", G$3)</f>
        <v>59755844</v>
      </c>
      <c r="H393" s="9" cm="1">
        <f t="array" ref="H393">_xll.SNL.Clients.Office.Excel.Functions.SPG($A393, "SP_SHARES_OUT_PERIOD_END", H$3)</f>
        <v>60518417</v>
      </c>
      <c r="I393" s="9" cm="1">
        <f t="array" ref="I393">_xll.SNL.Clients.Office.Excel.Functions.SPG($A393, "SP_SHARES_OUT_PERIOD_END", I$3)</f>
        <v>61043466</v>
      </c>
      <c r="J393" s="9" cm="1">
        <f t="array" ref="J393">_xll.SNL.Clients.Office.Excel.Functions.SPG($A393, "SP_SHARES_OUT_PERIOD_END", J$3)</f>
        <v>61029446</v>
      </c>
    </row>
    <row r="394" spans="1:10" x14ac:dyDescent="0.3">
      <c r="A394" s="11" t="s">
        <v>1426</v>
      </c>
      <c r="B394" s="9" t="str" cm="1">
        <f t="array" ref="B394">_xll.SNL.Clients.Office.Excel.Functions.SPG($A394, "SP_SHARES_OUT_PERIOD_END", B$3)</f>
        <v>NA</v>
      </c>
      <c r="C394" s="9" cm="1">
        <f t="array" ref="C394">_xll.SNL.Clients.Office.Excel.Functions.SPG($A394, "SP_SHARES_OUT_PERIOD_END", C$3)</f>
        <v>16158982</v>
      </c>
      <c r="D394" s="9" cm="1">
        <f t="array" ref="D394">_xll.SNL.Clients.Office.Excel.Functions.SPG($A394, "SP_SHARES_OUT_PERIOD_END", D$3)</f>
        <v>16151640</v>
      </c>
      <c r="E394" s="9" cm="1">
        <f t="array" ref="E394">_xll.SNL.Clients.Office.Excel.Functions.SPG($A394, "SP_SHARES_OUT_PERIOD_END", E$3)</f>
        <v>16149523</v>
      </c>
      <c r="F394" s="9" cm="1">
        <f t="array" ref="F394">_xll.SNL.Clients.Office.Excel.Functions.SPG($A394, "SP_SHARES_OUT_PERIOD_END", F$3)</f>
        <v>16149523</v>
      </c>
      <c r="G394" s="9" cm="1">
        <f t="array" ref="G394">_xll.SNL.Clients.Office.Excel.Functions.SPG($A394, "SP_SHARES_OUT_PERIOD_END", G$3)</f>
        <v>16116479</v>
      </c>
      <c r="H394" s="9" cm="1">
        <f t="array" ref="H394">_xll.SNL.Clients.Office.Excel.Functions.SPG($A394, "SP_SHARES_OUT_PERIOD_END", H$3)</f>
        <v>16103425</v>
      </c>
      <c r="I394" s="9" cm="1">
        <f t="array" ref="I394">_xll.SNL.Clients.Office.Excel.Functions.SPG($A394, "SP_SHARES_OUT_PERIOD_END", I$3)</f>
        <v>16153425</v>
      </c>
      <c r="J394" s="9" cm="1">
        <f t="array" ref="J394">_xll.SNL.Clients.Office.Excel.Functions.SPG($A394, "SP_SHARES_OUT_PERIOD_END", J$3)</f>
        <v>16174067</v>
      </c>
    </row>
    <row r="395" spans="1:10" x14ac:dyDescent="0.3">
      <c r="A395" s="11" t="s">
        <v>1427</v>
      </c>
      <c r="B395" s="9" t="str" cm="1">
        <f t="array" ref="B395">_xll.SNL.Clients.Office.Excel.Functions.SPG($A395, "SP_SHARES_OUT_PERIOD_END", B$3)</f>
        <v>NA</v>
      </c>
      <c r="C395" s="9" cm="1">
        <f t="array" ref="C395">_xll.SNL.Clients.Office.Excel.Functions.SPG($A395, "SP_SHARES_OUT_PERIOD_END", C$3)</f>
        <v>24119416</v>
      </c>
      <c r="D395" s="9" cm="1">
        <f t="array" ref="D395">_xll.SNL.Clients.Office.Excel.Functions.SPG($A395, "SP_SHARES_OUT_PERIOD_END", D$3)</f>
        <v>24847353</v>
      </c>
      <c r="E395" s="9" cm="1">
        <f t="array" ref="E395">_xll.SNL.Clients.Office.Excel.Functions.SPG($A395, "SP_SHARES_OUT_PERIOD_END", E$3)</f>
        <v>25085230</v>
      </c>
      <c r="F395" s="9" cm="1">
        <f t="array" ref="F395">_xll.SNL.Clients.Office.Excel.Functions.SPG($A395, "SP_SHARES_OUT_PERIOD_END", F$3)</f>
        <v>25377986</v>
      </c>
      <c r="G395" s="9" cm="1">
        <f t="array" ref="G395">_xll.SNL.Clients.Office.Excel.Functions.SPG($A395, "SP_SHARES_OUT_PERIOD_END", G$3)</f>
        <v>25988230</v>
      </c>
      <c r="H395" s="9" cm="1">
        <f t="array" ref="H395">_xll.SNL.Clients.Office.Excel.Functions.SPG($A395, "SP_SHARES_OUT_PERIOD_END", H$3)</f>
        <v>26183583</v>
      </c>
      <c r="I395" s="9" cm="1">
        <f t="array" ref="I395">_xll.SNL.Clients.Office.Excel.Functions.SPG($A395, "SP_SHARES_OUT_PERIOD_END", I$3)</f>
        <v>26539272</v>
      </c>
      <c r="J395" s="9" cm="1">
        <f t="array" ref="J395">_xll.SNL.Clients.Office.Excel.Functions.SPG($A395, "SP_SHARES_OUT_PERIOD_END", J$3)</f>
        <v>27055727</v>
      </c>
    </row>
    <row r="396" spans="1:10" x14ac:dyDescent="0.3">
      <c r="A396" s="11" t="s">
        <v>1428</v>
      </c>
      <c r="B396" s="9" t="str" cm="1">
        <f t="array" ref="B396">_xll.SNL.Clients.Office.Excel.Functions.SPG($A396, "SP_SHARES_OUT_PERIOD_END", B$3)</f>
        <v>NA</v>
      </c>
      <c r="C396" s="9" cm="1">
        <f t="array" ref="C396">_xll.SNL.Clients.Office.Excel.Functions.SPG($A396, "SP_SHARES_OUT_PERIOD_END", C$3)</f>
        <v>32597000</v>
      </c>
      <c r="D396" s="9" cm="1">
        <f t="array" ref="D396">_xll.SNL.Clients.Office.Excel.Functions.SPG($A396, "SP_SHARES_OUT_PERIOD_END", D$3)</f>
        <v>33630840</v>
      </c>
      <c r="E396" s="9" cm="1">
        <f t="array" ref="E396">_xll.SNL.Clients.Office.Excel.Functions.SPG($A396, "SP_SHARES_OUT_PERIOD_END", E$3)</f>
        <v>33602342</v>
      </c>
      <c r="F396" s="9" cm="1">
        <f t="array" ref="F396">_xll.SNL.Clients.Office.Excel.Functions.SPG($A396, "SP_SHARES_OUT_PERIOD_END", F$3)</f>
        <v>22401501</v>
      </c>
      <c r="G396" s="9" cm="1">
        <f t="array" ref="G396">_xll.SNL.Clients.Office.Excel.Functions.SPG($A396, "SP_SHARES_OUT_PERIOD_END", G$3)</f>
        <v>33240912</v>
      </c>
      <c r="H396" s="9" cm="1">
        <f t="array" ref="H396">_xll.SNL.Clients.Office.Excel.Functions.SPG($A396, "SP_SHARES_OUT_PERIOD_END", H$3)</f>
        <v>33201516</v>
      </c>
      <c r="I396" s="9" cm="1">
        <f t="array" ref="I396">_xll.SNL.Clients.Office.Excel.Functions.SPG($A396, "SP_SHARES_OUT_PERIOD_END", I$3)</f>
        <v>33317976</v>
      </c>
      <c r="J396" s="9" cm="1">
        <f t="array" ref="J396">_xll.SNL.Clients.Office.Excel.Functions.SPG($A396, "SP_SHARES_OUT_PERIOD_END", J$3)</f>
        <v>22321577</v>
      </c>
    </row>
    <row r="397" spans="1:10" x14ac:dyDescent="0.3">
      <c r="A397" s="11" t="s">
        <v>1429</v>
      </c>
      <c r="B397" s="9" t="str" cm="1">
        <f t="array" ref="B397">_xll.SNL.Clients.Office.Excel.Functions.SPG($A397, "SP_SHARES_OUT_PERIOD_END", B$3)</f>
        <v>NA</v>
      </c>
      <c r="C397" s="9" t="str" cm="1">
        <f t="array" ref="C397">_xll.SNL.Clients.Office.Excel.Functions.SPG($A397, "SP_SHARES_OUT_PERIOD_END", C$3)</f>
        <v>NA</v>
      </c>
      <c r="D397" s="9" cm="1">
        <f t="array" ref="D397">_xll.SNL.Clients.Office.Excel.Functions.SPG($A397, "SP_SHARES_OUT_PERIOD_END", D$3)</f>
        <v>88317000</v>
      </c>
      <c r="E397" s="9" cm="1">
        <f t="array" ref="E397">_xll.SNL.Clients.Office.Excel.Functions.SPG($A397, "SP_SHARES_OUT_PERIOD_END", E$3)</f>
        <v>88146000</v>
      </c>
      <c r="F397" s="9" cm="1">
        <f t="array" ref="F397">_xll.SNL.Clients.Office.Excel.Functions.SPG($A397, "SP_SHARES_OUT_PERIOD_END", F$3)</f>
        <v>89701000</v>
      </c>
      <c r="G397" s="9" cm="1">
        <f t="array" ref="G397">_xll.SNL.Clients.Office.Excel.Functions.SPG($A397, "SP_SHARES_OUT_PERIOD_END", G$3)</f>
        <v>90092000</v>
      </c>
      <c r="H397" s="9" cm="1">
        <f t="array" ref="H397">_xll.SNL.Clients.Office.Excel.Functions.SPG($A397, "SP_SHARES_OUT_PERIOD_END", H$3)</f>
        <v>94089000</v>
      </c>
      <c r="I397" s="9" cm="1">
        <f t="array" ref="I397">_xll.SNL.Clients.Office.Excel.Functions.SPG($A397, "SP_SHARES_OUT_PERIOD_END", I$3)</f>
        <v>95806000</v>
      </c>
      <c r="J397" s="9" cm="1">
        <f t="array" ref="J397">_xll.SNL.Clients.Office.Excel.Functions.SPG($A397, "SP_SHARES_OUT_PERIOD_END", J$3)</f>
        <v>96350000</v>
      </c>
    </row>
    <row r="398" spans="1:10" x14ac:dyDescent="0.3">
      <c r="A398" s="11" t="s">
        <v>1430</v>
      </c>
      <c r="B398" s="9" t="str" cm="1">
        <f t="array" ref="B398">_xll.SNL.Clients.Office.Excel.Functions.SPG($A398, "SP_SHARES_OUT_PERIOD_END", B$3)</f>
        <v>NA</v>
      </c>
      <c r="C398" s="9" cm="1">
        <f t="array" ref="C398">_xll.SNL.Clients.Office.Excel.Functions.SPG($A398, "SP_SHARES_OUT_PERIOD_END", C$3)</f>
        <v>389450000</v>
      </c>
      <c r="D398" s="9" cm="1">
        <f t="array" ref="D398">_xll.SNL.Clients.Office.Excel.Functions.SPG($A398, "SP_SHARES_OUT_PERIOD_END", D$3)</f>
        <v>389938852</v>
      </c>
      <c r="E398" s="9" cm="1">
        <f t="array" ref="E398">_xll.SNL.Clients.Office.Excel.Functions.SPG($A398, "SP_SHARES_OUT_PERIOD_END", E$3)</f>
        <v>393955237</v>
      </c>
      <c r="F398" s="9" cm="1">
        <f t="array" ref="F398">_xll.SNL.Clients.Office.Excel.Functions.SPG($A398, "SP_SHARES_OUT_PERIOD_END", F$3)</f>
        <v>403807871</v>
      </c>
      <c r="G398" s="9" cm="1">
        <f t="array" ref="G398">_xll.SNL.Clients.Office.Excel.Functions.SPG($A398, "SP_SHARES_OUT_PERIOD_END", G$3)</f>
        <v>411195302</v>
      </c>
      <c r="H398" s="9" cm="1">
        <f t="array" ref="H398">_xll.SNL.Clients.Office.Excel.Functions.SPG($A398, "SP_SHARES_OUT_PERIOD_END", H$3)</f>
        <v>417303286</v>
      </c>
      <c r="I398" s="9" cm="1">
        <f t="array" ref="I398">_xll.SNL.Clients.Office.Excel.Functions.SPG($A398, "SP_SHARES_OUT_PERIOD_END", I$3)</f>
        <v>207993589</v>
      </c>
      <c r="J398" s="9" cm="1">
        <f t="array" ref="J398">_xll.SNL.Clients.Office.Excel.Functions.SPG($A398, "SP_SHARES_OUT_PERIOD_END", J$3)</f>
        <v>208026771</v>
      </c>
    </row>
    <row r="399" spans="1:10" x14ac:dyDescent="0.3">
      <c r="A399" s="11" t="s">
        <v>1431</v>
      </c>
      <c r="B399" s="9" t="str" cm="1">
        <f t="array" ref="B399">_xll.SNL.Clients.Office.Excel.Functions.SPG($A399, "SP_SHARES_OUT_PERIOD_END", B$3)</f>
        <v>NA</v>
      </c>
      <c r="C399" s="9" t="str" cm="1">
        <f t="array" ref="C399">_xll.SNL.Clients.Office.Excel.Functions.SPG($A399, "SP_SHARES_OUT_PERIOD_END", C$3)</f>
        <v>NA</v>
      </c>
      <c r="D399" s="9" cm="1">
        <f t="array" ref="D399">_xll.SNL.Clients.Office.Excel.Functions.SPG($A399, "SP_SHARES_OUT_PERIOD_END", D$3)</f>
        <v>356575542</v>
      </c>
      <c r="E399" s="9" cm="1">
        <f t="array" ref="E399">_xll.SNL.Clients.Office.Excel.Functions.SPG($A399, "SP_SHARES_OUT_PERIOD_END", E$3)</f>
        <v>352689391</v>
      </c>
      <c r="F399" s="9" cm="1">
        <f t="array" ref="F399">_xll.SNL.Clients.Office.Excel.Functions.SPG($A399, "SP_SHARES_OUT_PERIOD_END", F$3)</f>
        <v>355695854</v>
      </c>
      <c r="G399" s="9" cm="1">
        <f t="array" ref="G399">_xll.SNL.Clients.Office.Excel.Functions.SPG($A399, "SP_SHARES_OUT_PERIOD_END", G$3)</f>
        <v>357590493</v>
      </c>
      <c r="H399" s="9" cm="1">
        <f t="array" ref="H399">_xll.SNL.Clients.Office.Excel.Functions.SPG($A399, "SP_SHARES_OUT_PERIOD_END", H$3)</f>
        <v>359014445</v>
      </c>
      <c r="I399" s="9" cm="1">
        <f t="array" ref="I399">_xll.SNL.Clients.Office.Excel.Functions.SPG($A399, "SP_SHARES_OUT_PERIOD_END", I$3)</f>
        <v>359051208</v>
      </c>
      <c r="J399" s="9" cm="1">
        <f t="array" ref="J399">_xll.SNL.Clients.Office.Excel.Functions.SPG($A399, "SP_SHARES_OUT_PERIOD_END", J$3)</f>
        <v>359202123</v>
      </c>
    </row>
    <row r="400" spans="1:10" x14ac:dyDescent="0.3">
      <c r="A400" s="11" t="s">
        <v>1432</v>
      </c>
      <c r="B400" s="9" t="str" cm="1">
        <f t="array" ref="B400">_xll.SNL.Clients.Office.Excel.Functions.SPG($A400, "SP_SHARES_OUT_PERIOD_END", B$3)</f>
        <v>NA</v>
      </c>
      <c r="C400" s="9" cm="1">
        <f t="array" ref="C400">_xll.SNL.Clients.Office.Excel.Functions.SPG($A400, "SP_SHARES_OUT_PERIOD_END", C$3)</f>
        <v>26300000</v>
      </c>
      <c r="D400" s="9" cm="1">
        <f t="array" ref="D400">_xll.SNL.Clients.Office.Excel.Functions.SPG($A400, "SP_SHARES_OUT_PERIOD_END", D$3)</f>
        <v>26289000</v>
      </c>
      <c r="E400" s="9" cm="1">
        <f t="array" ref="E400">_xll.SNL.Clients.Office.Excel.Functions.SPG($A400, "SP_SHARES_OUT_PERIOD_END", E$3)</f>
        <v>26332000</v>
      </c>
      <c r="F400" s="9" cm="1">
        <f t="array" ref="F400">_xll.SNL.Clients.Office.Excel.Functions.SPG($A400, "SP_SHARES_OUT_PERIOD_END", F$3)</f>
        <v>26366000</v>
      </c>
      <c r="G400" s="9" cm="1">
        <f t="array" ref="G400">_xll.SNL.Clients.Office.Excel.Functions.SPG($A400, "SP_SHARES_OUT_PERIOD_END", G$3)</f>
        <v>26360000</v>
      </c>
      <c r="H400" s="9" cm="1">
        <f t="array" ref="H400">_xll.SNL.Clients.Office.Excel.Functions.SPG($A400, "SP_SHARES_OUT_PERIOD_END", H$3)</f>
        <v>26272000</v>
      </c>
      <c r="I400" s="9" cm="1">
        <f t="array" ref="I400">_xll.SNL.Clients.Office.Excel.Functions.SPG($A400, "SP_SHARES_OUT_PERIOD_END", I$3)</f>
        <v>26256000</v>
      </c>
      <c r="J400" s="9" cm="1">
        <f t="array" ref="J400">_xll.SNL.Clients.Office.Excel.Functions.SPG($A400, "SP_SHARES_OUT_PERIOD_END", J$3)</f>
        <v>26281000</v>
      </c>
    </row>
    <row r="401" spans="1:10" x14ac:dyDescent="0.3">
      <c r="A401" s="11" t="s">
        <v>1433</v>
      </c>
      <c r="B401" s="9" t="str" cm="1">
        <f t="array" ref="B401">_xll.SNL.Clients.Office.Excel.Functions.SPG($A401, "SP_SHARES_OUT_PERIOD_END", B$3)</f>
        <v>NA</v>
      </c>
      <c r="C401" s="9" t="str" cm="1">
        <f t="array" ref="C401">_xll.SNL.Clients.Office.Excel.Functions.SPG($A401, "SP_SHARES_OUT_PERIOD_END", C$3)</f>
        <v>NA</v>
      </c>
      <c r="D401" s="9" cm="1">
        <f t="array" ref="D401">_xll.SNL.Clients.Office.Excel.Functions.SPG($A401, "SP_SHARES_OUT_PERIOD_END", D$3)</f>
        <v>38763000</v>
      </c>
      <c r="E401" s="9" cm="1">
        <f t="array" ref="E401">_xll.SNL.Clients.Office.Excel.Functions.SPG($A401, "SP_SHARES_OUT_PERIOD_END", E$3)</f>
        <v>38431000</v>
      </c>
      <c r="F401" s="9" cm="1">
        <f t="array" ref="F401">_xll.SNL.Clients.Office.Excel.Functions.SPG($A401, "SP_SHARES_OUT_PERIOD_END", F$3)</f>
        <v>38393000</v>
      </c>
      <c r="G401" s="9" cm="1">
        <f t="array" ref="G401">_xll.SNL.Clients.Office.Excel.Functions.SPG($A401, "SP_SHARES_OUT_PERIOD_END", G$3)</f>
        <v>38289000</v>
      </c>
      <c r="H401" s="9" cm="1">
        <f t="array" ref="H401">_xll.SNL.Clients.Office.Excel.Functions.SPG($A401, "SP_SHARES_OUT_PERIOD_END", H$3)</f>
        <v>38245000</v>
      </c>
      <c r="I401" s="9" cm="1">
        <f t="array" ref="I401">_xll.SNL.Clients.Office.Excel.Functions.SPG($A401, "SP_SHARES_OUT_PERIOD_END", I$3)</f>
        <v>37879000</v>
      </c>
      <c r="J401" s="9" cm="1">
        <f t="array" ref="J401">_xll.SNL.Clients.Office.Excel.Functions.SPG($A401, "SP_SHARES_OUT_PERIOD_END", J$3)</f>
        <v>37836000</v>
      </c>
    </row>
    <row r="402" spans="1:10" x14ac:dyDescent="0.3">
      <c r="A402" s="11" t="s">
        <v>1434</v>
      </c>
      <c r="B402" s="9" t="str" cm="1">
        <f t="array" ref="B402">_xll.SNL.Clients.Office.Excel.Functions.SPG($A402, "SP_SHARES_OUT_PERIOD_END", B$3)</f>
        <v>NA</v>
      </c>
      <c r="C402" s="9" cm="1">
        <f t="array" ref="C402">_xll.SNL.Clients.Office.Excel.Functions.SPG($A402, "SP_SHARES_OUT_PERIOD_END", C$3)</f>
        <v>138400000</v>
      </c>
      <c r="D402" s="9" cm="1">
        <f t="array" ref="D402">_xll.SNL.Clients.Office.Excel.Functions.SPG($A402, "SP_SHARES_OUT_PERIOD_END", D$3)</f>
        <v>121400000</v>
      </c>
      <c r="E402" s="9" cm="1">
        <f t="array" ref="E402">_xll.SNL.Clients.Office.Excel.Functions.SPG($A402, "SP_SHARES_OUT_PERIOD_END", E$3)</f>
        <v>125900000</v>
      </c>
      <c r="F402" s="9" cm="1">
        <f t="array" ref="F402">_xll.SNL.Clients.Office.Excel.Functions.SPG($A402, "SP_SHARES_OUT_PERIOD_END", F$3)</f>
        <v>125800000</v>
      </c>
      <c r="G402" s="9" cm="1">
        <f t="array" ref="G402">_xll.SNL.Clients.Office.Excel.Functions.SPG($A402, "SP_SHARES_OUT_PERIOD_END", G$3)</f>
        <v>128700000</v>
      </c>
      <c r="H402" s="9" cm="1">
        <f t="array" ref="H402">_xll.SNL.Clients.Office.Excel.Functions.SPG($A402, "SP_SHARES_OUT_PERIOD_END", H$3)</f>
        <v>132200000</v>
      </c>
      <c r="I402" s="9" cm="1">
        <f t="array" ref="I402">_xll.SNL.Clients.Office.Excel.Functions.SPG($A402, "SP_SHARES_OUT_PERIOD_END", I$3)</f>
        <v>135900000</v>
      </c>
      <c r="J402" s="9" cm="1">
        <f t="array" ref="J402">_xll.SNL.Clients.Office.Excel.Functions.SPG($A402, "SP_SHARES_OUT_PERIOD_END", J$3)</f>
        <v>144700000</v>
      </c>
    </row>
    <row r="403" spans="1:10" x14ac:dyDescent="0.3">
      <c r="A403" s="11" t="s">
        <v>1435</v>
      </c>
      <c r="B403" s="9" t="str" cm="1">
        <f t="array" ref="B403">_xll.SNL.Clients.Office.Excel.Functions.SPG($A403, "SP_SHARES_OUT_PERIOD_END", B$3)</f>
        <v>NA</v>
      </c>
      <c r="C403" s="9" t="str" cm="1">
        <f t="array" ref="C403">_xll.SNL.Clients.Office.Excel.Functions.SPG($A403, "SP_SHARES_OUT_PERIOD_END", C$3)</f>
        <v>NA</v>
      </c>
      <c r="D403" s="9" cm="1">
        <f t="array" ref="D403">_xll.SNL.Clients.Office.Excel.Functions.SPG($A403, "SP_SHARES_OUT_PERIOD_END", D$3)</f>
        <v>119285394</v>
      </c>
      <c r="E403" s="9" cm="1">
        <f t="array" ref="E403">_xll.SNL.Clients.Office.Excel.Functions.SPG($A403, "SP_SHARES_OUT_PERIOD_END", E$3)</f>
        <v>120094380</v>
      </c>
      <c r="F403" s="9" cm="1">
        <f t="array" ref="F403">_xll.SNL.Clients.Office.Excel.Functions.SPG($A403, "SP_SHARES_OUT_PERIOD_END", F$3)</f>
        <v>120094380</v>
      </c>
      <c r="G403" s="9" cm="1">
        <f t="array" ref="G403">_xll.SNL.Clients.Office.Excel.Functions.SPG($A403, "SP_SHARES_OUT_PERIOD_END", G$3)</f>
        <v>120191349</v>
      </c>
      <c r="H403" s="9" cm="1">
        <f t="array" ref="H403">_xll.SNL.Clients.Office.Excel.Functions.SPG($A403, "SP_SHARES_OUT_PERIOD_END", H$3)</f>
        <v>120057744</v>
      </c>
      <c r="I403" s="9" cm="1">
        <f t="array" ref="I403">_xll.SNL.Clients.Office.Excel.Functions.SPG($A403, "SP_SHARES_OUT_PERIOD_END", I$3)</f>
        <v>120057744</v>
      </c>
      <c r="J403" s="9" cm="1">
        <f t="array" ref="J403">_xll.SNL.Clients.Office.Excel.Functions.SPG($A403, "SP_SHARES_OUT_PERIOD_END", J$3)</f>
        <v>123632667</v>
      </c>
    </row>
    <row r="404" spans="1:10" x14ac:dyDescent="0.3">
      <c r="A404" s="11" t="s">
        <v>1436</v>
      </c>
      <c r="B404" s="9" t="str" cm="1">
        <f t="array" ref="B404">_xll.SNL.Clients.Office.Excel.Functions.SPG($A404, "SP_SHARES_OUT_PERIOD_END", B$3)</f>
        <v>NA</v>
      </c>
      <c r="C404" s="9" t="str" cm="1">
        <f t="array" ref="C404">_xll.SNL.Clients.Office.Excel.Functions.SPG($A404, "SP_SHARES_OUT_PERIOD_END", C$3)</f>
        <v>NA</v>
      </c>
      <c r="D404" s="9" cm="1">
        <f t="array" ref="D404">_xll.SNL.Clients.Office.Excel.Functions.SPG($A404, "SP_SHARES_OUT_PERIOD_END", D$3)</f>
        <v>84508752</v>
      </c>
      <c r="E404" s="9" cm="1">
        <f t="array" ref="E404">_xll.SNL.Clients.Office.Excel.Functions.SPG($A404, "SP_SHARES_OUT_PERIOD_END", E$3)</f>
        <v>84396169</v>
      </c>
      <c r="F404" s="9" cm="1">
        <f t="array" ref="F404">_xll.SNL.Clients.Office.Excel.Functions.SPG($A404, "SP_SHARES_OUT_PERIOD_END", F$3)</f>
        <v>82651347</v>
      </c>
      <c r="G404" s="9" cm="1">
        <f t="array" ref="G404">_xll.SNL.Clients.Office.Excel.Functions.SPG($A404, "SP_SHARES_OUT_PERIOD_END", G$3)</f>
        <v>82660934</v>
      </c>
      <c r="H404" s="9" cm="1">
        <f t="array" ref="H404">_xll.SNL.Clients.Office.Excel.Functions.SPG($A404, "SP_SHARES_OUT_PERIOD_END", H$3)</f>
        <v>82733603</v>
      </c>
      <c r="I404" s="9" cm="1">
        <f t="array" ref="I404">_xll.SNL.Clients.Office.Excel.Functions.SPG($A404, "SP_SHARES_OUT_PERIOD_END", I$3)</f>
        <v>82645603</v>
      </c>
      <c r="J404" s="9" cm="1">
        <f t="array" ref="J404">_xll.SNL.Clients.Office.Excel.Functions.SPG($A404, "SP_SHARES_OUT_PERIOD_END", J$3)</f>
        <v>82438603</v>
      </c>
    </row>
    <row r="405" spans="1:10" x14ac:dyDescent="0.3">
      <c r="A405" s="11" t="s">
        <v>1437</v>
      </c>
      <c r="B405" s="9" t="str" cm="1">
        <f t="array" ref="B405">_xll.SNL.Clients.Office.Excel.Functions.SPG($A405, "SP_SHARES_OUT_PERIOD_END", B$3)</f>
        <v>NA</v>
      </c>
      <c r="C405" s="9" cm="1">
        <f t="array" ref="C405">_xll.SNL.Clients.Office.Excel.Functions.SPG($A405, "SP_SHARES_OUT_PERIOD_END", C$3)</f>
        <v>53438000</v>
      </c>
      <c r="D405" s="9" cm="1">
        <f t="array" ref="D405">_xll.SNL.Clients.Office.Excel.Functions.SPG($A405, "SP_SHARES_OUT_PERIOD_END", D$3)</f>
        <v>53277000</v>
      </c>
      <c r="E405" s="9" cm="1">
        <f t="array" ref="E405">_xll.SNL.Clients.Office.Excel.Functions.SPG($A405, "SP_SHARES_OUT_PERIOD_END", E$3)</f>
        <v>52865000</v>
      </c>
      <c r="F405" s="9" cm="1">
        <f t="array" ref="F405">_xll.SNL.Clients.Office.Excel.Functions.SPG($A405, "SP_SHARES_OUT_PERIOD_END", F$3)</f>
        <v>52287000</v>
      </c>
      <c r="G405" s="9" cm="1">
        <f t="array" ref="G405">_xll.SNL.Clients.Office.Excel.Functions.SPG($A405, "SP_SHARES_OUT_PERIOD_END", G$3)</f>
        <v>51906000</v>
      </c>
      <c r="H405" s="9" cm="1">
        <f t="array" ref="H405">_xll.SNL.Clients.Office.Excel.Functions.SPG($A405, "SP_SHARES_OUT_PERIOD_END", H$3)</f>
        <v>51901000</v>
      </c>
      <c r="I405" s="9" cm="1">
        <f t="array" ref="I405">_xll.SNL.Clients.Office.Excel.Functions.SPG($A405, "SP_SHARES_OUT_PERIOD_END", I$3)</f>
        <v>49807000</v>
      </c>
      <c r="J405" s="9" cm="1">
        <f t="array" ref="J405">_xll.SNL.Clients.Office.Excel.Functions.SPG($A405, "SP_SHARES_OUT_PERIOD_END", J$3)</f>
        <v>49072000</v>
      </c>
    </row>
    <row r="406" spans="1:10" x14ac:dyDescent="0.3">
      <c r="A406" s="11" t="s">
        <v>1438</v>
      </c>
      <c r="B406" s="9" t="str" cm="1">
        <f t="array" ref="B406">_xll.SNL.Clients.Office.Excel.Functions.SPG($A406, "SP_SHARES_OUT_PERIOD_END", B$3)</f>
        <v>NA</v>
      </c>
      <c r="C406" s="9" t="str" cm="1">
        <f t="array" ref="C406">_xll.SNL.Clients.Office.Excel.Functions.SPG($A406, "SP_SHARES_OUT_PERIOD_END", C$3)</f>
        <v>NA</v>
      </c>
      <c r="D406" s="9" cm="1">
        <f t="array" ref="D406">_xll.SNL.Clients.Office.Excel.Functions.SPG($A406, "SP_SHARES_OUT_PERIOD_END", D$3)</f>
        <v>149619992</v>
      </c>
      <c r="E406" s="9" cm="1">
        <f t="array" ref="E406">_xll.SNL.Clients.Office.Excel.Functions.SPG($A406, "SP_SHARES_OUT_PERIOD_END", E$3)</f>
        <v>149580923</v>
      </c>
      <c r="F406" s="9" cm="1">
        <f t="array" ref="F406">_xll.SNL.Clients.Office.Excel.Functions.SPG($A406, "SP_SHARES_OUT_PERIOD_END", F$3)</f>
        <v>149422440</v>
      </c>
      <c r="G406" s="9" cm="1">
        <f t="array" ref="G406">_xll.SNL.Clients.Office.Excel.Functions.SPG($A406, "SP_SHARES_OUT_PERIOD_END", G$3)</f>
        <v>149107422</v>
      </c>
      <c r="H406" s="9" cm="1">
        <f t="array" ref="H406">_xll.SNL.Clients.Office.Excel.Functions.SPG($A406, "SP_SHARES_OUT_PERIOD_END", H$3)</f>
        <v>149442830</v>
      </c>
      <c r="I406" s="9" cm="1">
        <f t="array" ref="I406">_xll.SNL.Clients.Office.Excel.Functions.SPG($A406, "SP_SHARES_OUT_PERIOD_END", I$3)</f>
        <v>148662477</v>
      </c>
      <c r="J406" s="9" cm="1">
        <f t="array" ref="J406">_xll.SNL.Clients.Office.Excel.Functions.SPG($A406, "SP_SHARES_OUT_PERIOD_END", J$3)</f>
        <v>152426289</v>
      </c>
    </row>
    <row r="407" spans="1:10" x14ac:dyDescent="0.3">
      <c r="A407" s="11" t="s">
        <v>1439</v>
      </c>
      <c r="B407" s="9" t="str" cm="1">
        <f t="array" ref="B407">_xll.SNL.Clients.Office.Excel.Functions.SPG($A407, "SP_SHARES_OUT_PERIOD_END", B$3)</f>
        <v>NA</v>
      </c>
      <c r="C407" s="9" cm="1">
        <f t="array" ref="C407">_xll.SNL.Clients.Office.Excel.Functions.SPG($A407, "SP_SHARES_OUT_PERIOD_END", C$3)</f>
        <v>86860960</v>
      </c>
      <c r="D407" s="9" cm="1">
        <f t="array" ref="D407">_xll.SNL.Clients.Office.Excel.Functions.SPG($A407, "SP_SHARES_OUT_PERIOD_END", D$3)</f>
        <v>86860960</v>
      </c>
      <c r="E407" s="9" cm="1">
        <f t="array" ref="E407">_xll.SNL.Clients.Office.Excel.Functions.SPG($A407, "SP_SHARES_OUT_PERIOD_END", E$3)</f>
        <v>86860960</v>
      </c>
      <c r="F407" s="9" cm="1">
        <f t="array" ref="F407">_xll.SNL.Clients.Office.Excel.Functions.SPG($A407, "SP_SHARES_OUT_PERIOD_END", F$3)</f>
        <v>86845447</v>
      </c>
      <c r="G407" s="9" cm="1">
        <f t="array" ref="G407">_xll.SNL.Clients.Office.Excel.Functions.SPG($A407, "SP_SHARES_OUT_PERIOD_END", G$3)</f>
        <v>86760408</v>
      </c>
      <c r="H407" s="9" cm="1">
        <f t="array" ref="H407">_xll.SNL.Clients.Office.Excel.Functions.SPG($A407, "SP_SHARES_OUT_PERIOD_END", H$3)</f>
        <v>86760408</v>
      </c>
      <c r="I407" s="9" cm="1">
        <f t="array" ref="I407">_xll.SNL.Clients.Office.Excel.Functions.SPG($A407, "SP_SHARES_OUT_PERIOD_END", I$3)</f>
        <v>86760408</v>
      </c>
      <c r="J407" s="9" cm="1">
        <f t="array" ref="J407">_xll.SNL.Clients.Office.Excel.Functions.SPG($A407, "SP_SHARES_OUT_PERIOD_END", J$3)</f>
        <v>88385614</v>
      </c>
    </row>
    <row r="408" spans="1:10" x14ac:dyDescent="0.3">
      <c r="A408" s="11" t="s">
        <v>1440</v>
      </c>
      <c r="B408" s="9" t="str" cm="1">
        <f t="array" ref="B408">_xll.SNL.Clients.Office.Excel.Functions.SPG($A408, "SP_SHARES_OUT_PERIOD_END", B$3)</f>
        <v>NA</v>
      </c>
      <c r="C408" s="9" t="str" cm="1">
        <f t="array" ref="C408">_xll.SNL.Clients.Office.Excel.Functions.SPG($A408, "SP_SHARES_OUT_PERIOD_END", C$3)</f>
        <v>NA</v>
      </c>
      <c r="D408" s="9" cm="1">
        <f t="array" ref="D408">_xll.SNL.Clients.Office.Excel.Functions.SPG($A408, "SP_SHARES_OUT_PERIOD_END", D$3)</f>
        <v>65716357</v>
      </c>
      <c r="E408" s="9" cm="1">
        <f t="array" ref="E408">_xll.SNL.Clients.Office.Excel.Functions.SPG($A408, "SP_SHARES_OUT_PERIOD_END", E$3)</f>
        <v>65673430</v>
      </c>
      <c r="F408" s="9" cm="1">
        <f t="array" ref="F408">_xll.SNL.Clients.Office.Excel.Functions.SPG($A408, "SP_SHARES_OUT_PERIOD_END", F$3)</f>
        <v>65602629</v>
      </c>
      <c r="G408" s="9" cm="1">
        <f t="array" ref="G408">_xll.SNL.Clients.Office.Excel.Functions.SPG($A408, "SP_SHARES_OUT_PERIOD_END", G$3)</f>
        <v>65544539</v>
      </c>
      <c r="H408" s="9" cm="1">
        <f t="array" ref="H408">_xll.SNL.Clients.Office.Excel.Functions.SPG($A408, "SP_SHARES_OUT_PERIOD_END", H$3)</f>
        <v>65668638</v>
      </c>
      <c r="I408" s="9" cm="1">
        <f t="array" ref="I408">_xll.SNL.Clients.Office.Excel.Functions.SPG($A408, "SP_SHARES_OUT_PERIOD_END", I$3)</f>
        <v>65609555</v>
      </c>
      <c r="J408" s="9" cm="1">
        <f t="array" ref="J408">_xll.SNL.Clients.Office.Excel.Functions.SPG($A408, "SP_SHARES_OUT_PERIOD_END", J$3)</f>
        <v>67477996</v>
      </c>
    </row>
    <row r="409" spans="1:10" x14ac:dyDescent="0.3">
      <c r="A409" s="11" t="s">
        <v>1441</v>
      </c>
      <c r="B409" s="9" t="str" cm="1">
        <f t="array" ref="B409">_xll.SNL.Clients.Office.Excel.Functions.SPG($A409, "SP_SHARES_OUT_PERIOD_END", B$3)</f>
        <v>NA</v>
      </c>
      <c r="C409" s="9" cm="1">
        <f t="array" ref="C409">_xll.SNL.Clients.Office.Excel.Functions.SPG($A409, "SP_SHARES_OUT_PERIOD_END", C$3)</f>
        <v>40503608</v>
      </c>
      <c r="D409" s="9" cm="1">
        <f t="array" ref="D409">_xll.SNL.Clients.Office.Excel.Functions.SPG($A409, "SP_SHARES_OUT_PERIOD_END", D$3)</f>
        <v>40503608</v>
      </c>
      <c r="E409" s="9" cm="1">
        <f t="array" ref="E409">_xll.SNL.Clients.Office.Excel.Functions.SPG($A409, "SP_SHARES_OUT_PERIOD_END", E$3)</f>
        <v>40503608</v>
      </c>
      <c r="F409" s="9" cm="1">
        <f t="array" ref="F409">_xll.SNL.Clients.Office.Excel.Functions.SPG($A409, "SP_SHARES_OUT_PERIOD_END", F$3)</f>
        <v>40503608</v>
      </c>
      <c r="G409" s="9" cm="1">
        <f t="array" ref="G409">_xll.SNL.Clients.Office.Excel.Functions.SPG($A409, "SP_SHARES_OUT_PERIOD_END", G$3)</f>
        <v>40503608</v>
      </c>
      <c r="H409" s="9" cm="1">
        <f t="array" ref="H409">_xll.SNL.Clients.Office.Excel.Functions.SPG($A409, "SP_SHARES_OUT_PERIOD_END", H$3)</f>
        <v>40503608</v>
      </c>
      <c r="I409" s="9" cm="1">
        <f t="array" ref="I409">_xll.SNL.Clients.Office.Excel.Functions.SPG($A409, "SP_SHARES_OUT_PERIOD_END", I$3)</f>
        <v>40503608</v>
      </c>
      <c r="J409" s="9" cm="1">
        <f t="array" ref="J409">_xll.SNL.Clients.Office.Excel.Functions.SPG($A409, "SP_SHARES_OUT_PERIOD_END", J$3)</f>
        <v>40503608</v>
      </c>
    </row>
    <row r="410" spans="1:10" x14ac:dyDescent="0.3">
      <c r="A410" s="11" t="s">
        <v>1442</v>
      </c>
      <c r="B410" s="9" t="str" cm="1">
        <f t="array" ref="B410">_xll.SNL.Clients.Office.Excel.Functions.SPG($A410, "SP_SHARES_OUT_PERIOD_END", B$3)</f>
        <v>NA</v>
      </c>
      <c r="C410" s="9" cm="1">
        <f t="array" ref="C410">_xll.SNL.Clients.Office.Excel.Functions.SPG($A410, "SP_SHARES_OUT_PERIOD_END", C$3)</f>
        <v>125120000</v>
      </c>
      <c r="D410" s="9" cm="1">
        <f t="array" ref="D410">_xll.SNL.Clients.Office.Excel.Functions.SPG($A410, "SP_SHARES_OUT_PERIOD_END", D$3)</f>
        <v>122615000</v>
      </c>
      <c r="E410" s="9" cm="1">
        <f t="array" ref="E410">_xll.SNL.Clients.Office.Excel.Functions.SPG($A410, "SP_SHARES_OUT_PERIOD_END", E$3)</f>
        <v>122408000</v>
      </c>
      <c r="F410" s="9" cm="1">
        <f t="array" ref="F410">_xll.SNL.Clients.Office.Excel.Functions.SPG($A410, "SP_SHARES_OUT_PERIOD_END", F$3)</f>
        <v>122323000</v>
      </c>
      <c r="G410" s="9" cm="1">
        <f t="array" ref="G410">_xll.SNL.Clients.Office.Excel.Functions.SPG($A410, "SP_SHARES_OUT_PERIOD_END", G$3)</f>
        <v>122024000</v>
      </c>
      <c r="H410" s="9" cm="1">
        <f t="array" ref="H410">_xll.SNL.Clients.Office.Excel.Functions.SPG($A410, "SP_SHARES_OUT_PERIOD_END", H$3)</f>
        <v>119578000</v>
      </c>
      <c r="I410" s="9" cm="1">
        <f t="array" ref="I410">_xll.SNL.Clients.Office.Excel.Functions.SPG($A410, "SP_SHARES_OUT_PERIOD_END", I$3)</f>
        <v>117443000</v>
      </c>
      <c r="J410" s="9" cm="1">
        <f t="array" ref="J410">_xll.SNL.Clients.Office.Excel.Functions.SPG($A410, "SP_SHARES_OUT_PERIOD_END", J$3)</f>
        <v>117259000</v>
      </c>
    </row>
    <row r="411" spans="1:10" x14ac:dyDescent="0.3">
      <c r="A411" s="11" t="s">
        <v>1443</v>
      </c>
      <c r="B411" s="9" t="str" cm="1">
        <f t="array" ref="B411">_xll.SNL.Clients.Office.Excel.Functions.SPG($A411, "SP_SHARES_OUT_PERIOD_END", B$3)</f>
        <v>NA</v>
      </c>
      <c r="C411" s="9" t="str" cm="1">
        <f t="array" ref="C411">_xll.SNL.Clients.Office.Excel.Functions.SPG($A411, "SP_SHARES_OUT_PERIOD_END", C$3)</f>
        <v>NA</v>
      </c>
      <c r="D411" s="9" cm="1">
        <f t="array" ref="D411">_xll.SNL.Clients.Office.Excel.Functions.SPG($A411, "SP_SHARES_OUT_PERIOD_END", D$3)</f>
        <v>42058194</v>
      </c>
      <c r="E411" s="9" cm="1">
        <f t="array" ref="E411">_xll.SNL.Clients.Office.Excel.Functions.SPG($A411, "SP_SHARES_OUT_PERIOD_END", E$3)</f>
        <v>43677801</v>
      </c>
      <c r="F411" s="9" cm="1">
        <f t="array" ref="F411">_xll.SNL.Clients.Office.Excel.Functions.SPG($A411, "SP_SHARES_OUT_PERIOD_END", F$3)</f>
        <v>45682984</v>
      </c>
      <c r="G411" s="9" cm="1">
        <f t="array" ref="G411">_xll.SNL.Clients.Office.Excel.Functions.SPG($A411, "SP_SHARES_OUT_PERIOD_END", G$3)</f>
        <v>46164536</v>
      </c>
      <c r="H411" s="9" cm="1">
        <f t="array" ref="H411">_xll.SNL.Clients.Office.Excel.Functions.SPG($A411, "SP_SHARES_OUT_PERIOD_END", H$3)</f>
        <v>46685317</v>
      </c>
      <c r="I411" s="9" cm="1">
        <f t="array" ref="I411">_xll.SNL.Clients.Office.Excel.Functions.SPG($A411, "SP_SHARES_OUT_PERIOD_END", I$3)</f>
        <v>47013661</v>
      </c>
      <c r="J411" s="9" cm="1">
        <f t="array" ref="J411">_xll.SNL.Clients.Office.Excel.Functions.SPG($A411, "SP_SHARES_OUT_PERIOD_END", J$3)</f>
        <v>47000000</v>
      </c>
    </row>
    <row r="412" spans="1:10" x14ac:dyDescent="0.3">
      <c r="A412" s="11" t="s">
        <v>1444</v>
      </c>
      <c r="B412" s="9" t="str" cm="1">
        <f t="array" ref="B412">_xll.SNL.Clients.Office.Excel.Functions.SPG($A412, "SP_SHARES_OUT_PERIOD_END", B$3)</f>
        <v>NA</v>
      </c>
      <c r="C412" s="9" t="str" cm="1">
        <f t="array" ref="C412">_xll.SNL.Clients.Office.Excel.Functions.SPG($A412, "SP_SHARES_OUT_PERIOD_END", C$3)</f>
        <v>NA</v>
      </c>
      <c r="D412" s="9" cm="1">
        <f t="array" ref="D412">_xll.SNL.Clients.Office.Excel.Functions.SPG($A412, "SP_SHARES_OUT_PERIOD_END", D$3)</f>
        <v>61949000</v>
      </c>
      <c r="E412" s="9" cm="1">
        <f t="array" ref="E412">_xll.SNL.Clients.Office.Excel.Functions.SPG($A412, "SP_SHARES_OUT_PERIOD_END", E$3)</f>
        <v>61839000</v>
      </c>
      <c r="F412" s="9" cm="1">
        <f t="array" ref="F412">_xll.SNL.Clients.Office.Excel.Functions.SPG($A412, "SP_SHARES_OUT_PERIOD_END", F$3)</f>
        <v>61799000</v>
      </c>
      <c r="G412" s="9" cm="1">
        <f t="array" ref="G412">_xll.SNL.Clients.Office.Excel.Functions.SPG($A412, "SP_SHARES_OUT_PERIOD_END", G$3)</f>
        <v>61746000</v>
      </c>
      <c r="H412" s="9" cm="1">
        <f t="array" ref="H412">_xll.SNL.Clients.Office.Excel.Functions.SPG($A412, "SP_SHARES_OUT_PERIOD_END", H$3)</f>
        <v>61310000</v>
      </c>
      <c r="I412" s="9" cm="1">
        <f t="array" ref="I412">_xll.SNL.Clients.Office.Excel.Functions.SPG($A412, "SP_SHARES_OUT_PERIOD_END", I$3)</f>
        <v>61284000</v>
      </c>
      <c r="J412" s="9" cm="1">
        <f t="array" ref="J412">_xll.SNL.Clients.Office.Excel.Functions.SPG($A412, "SP_SHARES_OUT_PERIOD_END", J$3)</f>
        <v>61185000</v>
      </c>
    </row>
    <row r="413" spans="1:10" x14ac:dyDescent="0.3">
      <c r="A413" s="11" t="s">
        <v>1445</v>
      </c>
      <c r="B413" s="9" t="str" cm="1">
        <f t="array" ref="B413">_xll.SNL.Clients.Office.Excel.Functions.SPG($A413, "SP_SHARES_OUT_PERIOD_END", B$3)</f>
        <v>NA</v>
      </c>
      <c r="C413" s="9" cm="1">
        <f t="array" ref="C413">_xll.SNL.Clients.Office.Excel.Functions.SPG($A413, "SP_SHARES_OUT_PERIOD_END", C$3)</f>
        <v>17800000</v>
      </c>
      <c r="D413" s="9" cm="1">
        <f t="array" ref="D413">_xll.SNL.Clients.Office.Excel.Functions.SPG($A413, "SP_SHARES_OUT_PERIOD_END", D$3)</f>
        <v>17866712</v>
      </c>
      <c r="E413" s="9" cm="1">
        <f t="array" ref="E413">_xll.SNL.Clients.Office.Excel.Functions.SPG($A413, "SP_SHARES_OUT_PERIOD_END", E$3)</f>
        <v>17766336</v>
      </c>
      <c r="F413" s="9" cm="1">
        <f t="array" ref="F413">_xll.SNL.Clients.Office.Excel.Functions.SPG($A413, "SP_SHARES_OUT_PERIOD_END", F$3)</f>
        <v>17786740</v>
      </c>
      <c r="G413" s="9" cm="1">
        <f t="array" ref="G413">_xll.SNL.Clients.Office.Excel.Functions.SPG($A413, "SP_SHARES_OUT_PERIOD_END", G$3)</f>
        <v>17794071</v>
      </c>
      <c r="H413" s="9" cm="1">
        <f t="array" ref="H413">_xll.SNL.Clients.Office.Excel.Functions.SPG($A413, "SP_SHARES_OUT_PERIOD_END", H$3)</f>
        <v>17788155</v>
      </c>
      <c r="I413" s="9" cm="1">
        <f t="array" ref="I413">_xll.SNL.Clients.Office.Excel.Functions.SPG($A413, "SP_SHARES_OUT_PERIOD_END", I$3)</f>
        <v>17813279</v>
      </c>
      <c r="J413" s="9" cm="1">
        <f t="array" ref="J413">_xll.SNL.Clients.Office.Excel.Functions.SPG($A413, "SP_SHARES_OUT_PERIOD_END", J$3)</f>
        <v>17819421</v>
      </c>
    </row>
    <row r="414" spans="1:10" x14ac:dyDescent="0.3">
      <c r="A414" s="11" t="s">
        <v>1446</v>
      </c>
      <c r="B414" s="9" t="str" cm="1">
        <f t="array" ref="B414">_xll.SNL.Clients.Office.Excel.Functions.SPG($A414, "SP_SHARES_OUT_PERIOD_END", B$3)</f>
        <v>NA</v>
      </c>
      <c r="C414" s="9" t="str" cm="1">
        <f t="array" ref="C414">_xll.SNL.Clients.Office.Excel.Functions.SPG($A414, "SP_SHARES_OUT_PERIOD_END", C$3)</f>
        <v>NA</v>
      </c>
      <c r="D414" s="9" cm="1">
        <f t="array" ref="D414">_xll.SNL.Clients.Office.Excel.Functions.SPG($A414, "SP_SHARES_OUT_PERIOD_END", D$3)</f>
        <v>181344000</v>
      </c>
      <c r="E414" s="9" cm="1">
        <f t="array" ref="E414">_xll.SNL.Clients.Office.Excel.Functions.SPG($A414, "SP_SHARES_OUT_PERIOD_END", E$3)</f>
        <v>179121000</v>
      </c>
      <c r="F414" s="9" cm="1">
        <f t="array" ref="F414">_xll.SNL.Clients.Office.Excel.Functions.SPG($A414, "SP_SHARES_OUT_PERIOD_END", F$3)</f>
        <v>177669000</v>
      </c>
      <c r="G414" s="9" cm="1">
        <f t="array" ref="G414">_xll.SNL.Clients.Office.Excel.Functions.SPG($A414, "SP_SHARES_OUT_PERIOD_END", G$3)</f>
        <v>176365833</v>
      </c>
      <c r="H414" s="9" cm="1">
        <f t="array" ref="H414">_xll.SNL.Clients.Office.Excel.Functions.SPG($A414, "SP_SHARES_OUT_PERIOD_END", H$3)</f>
        <v>176327000</v>
      </c>
      <c r="I414" s="9" cm="1">
        <f t="array" ref="I414">_xll.SNL.Clients.Office.Excel.Functions.SPG($A414, "SP_SHARES_OUT_PERIOD_END", I$3)</f>
        <v>175781000</v>
      </c>
      <c r="J414" s="9" cm="1">
        <f t="array" ref="J414">_xll.SNL.Clients.Office.Excel.Functions.SPG($A414, "SP_SHARES_OUT_PERIOD_END", J$3)</f>
        <v>175624000</v>
      </c>
    </row>
    <row r="415" spans="1:10" x14ac:dyDescent="0.3">
      <c r="A415" s="11" t="s">
        <v>1447</v>
      </c>
      <c r="B415" s="9" t="str" cm="1">
        <f t="array" ref="B415">_xll.SNL.Clients.Office.Excel.Functions.SPG($A415, "SP_SHARES_OUT_PERIOD_END", B$3)</f>
        <v>NA</v>
      </c>
      <c r="C415" s="9" t="str" cm="1">
        <f t="array" ref="C415">_xll.SNL.Clients.Office.Excel.Functions.SPG($A415, "SP_SHARES_OUT_PERIOD_END", C$3)</f>
        <v>NA</v>
      </c>
      <c r="D415" s="9" cm="1">
        <f t="array" ref="D415">_xll.SNL.Clients.Office.Excel.Functions.SPG($A415, "SP_SHARES_OUT_PERIOD_END", D$3)</f>
        <v>23723887</v>
      </c>
      <c r="E415" s="9" cm="1">
        <f t="array" ref="E415">_xll.SNL.Clients.Office.Excel.Functions.SPG($A415, "SP_SHARES_OUT_PERIOD_END", E$3)</f>
        <v>23849437</v>
      </c>
      <c r="F415" s="9" cm="1">
        <f t="array" ref="F415">_xll.SNL.Clients.Office.Excel.Functions.SPG($A415, "SP_SHARES_OUT_PERIOD_END", F$3)</f>
        <v>24390838</v>
      </c>
      <c r="G415" s="9" cm="1">
        <f t="array" ref="G415">_xll.SNL.Clients.Office.Excel.Functions.SPG($A415, "SP_SHARES_OUT_PERIOD_END", G$3)</f>
        <v>24185583</v>
      </c>
      <c r="H415" s="9" cm="1">
        <f t="array" ref="H415">_xll.SNL.Clients.Office.Excel.Functions.SPG($A415, "SP_SHARES_OUT_PERIOD_END", H$3)</f>
        <v>24240330</v>
      </c>
      <c r="I415" s="9" cm="1">
        <f t="array" ref="I415">_xll.SNL.Clients.Office.Excel.Functions.SPG($A415, "SP_SHARES_OUT_PERIOD_END", I$3)</f>
        <v>24220606</v>
      </c>
      <c r="J415" s="9" cm="1">
        <f t="array" ref="J415">_xll.SNL.Clients.Office.Excel.Functions.SPG($A415, "SP_SHARES_OUT_PERIOD_END", J$3)</f>
        <v>24800353</v>
      </c>
    </row>
    <row r="416" spans="1:10" x14ac:dyDescent="0.3">
      <c r="A416" s="11" t="s">
        <v>1448</v>
      </c>
      <c r="B416" s="9" t="str" cm="1">
        <f t="array" ref="B416">_xll.SNL.Clients.Office.Excel.Functions.SPG($A416, "SP_SHARES_OUT_PERIOD_END", B$3)</f>
        <v>NA</v>
      </c>
      <c r="C416" s="9" cm="1">
        <f t="array" ref="C416">_xll.SNL.Clients.Office.Excel.Functions.SPG($A416, "SP_SHARES_OUT_PERIOD_END", C$3)</f>
        <v>27062000</v>
      </c>
      <c r="D416" s="9" cm="1">
        <f t="array" ref="D416">_xll.SNL.Clients.Office.Excel.Functions.SPG($A416, "SP_SHARES_OUT_PERIOD_END", D$3)</f>
        <v>27122000</v>
      </c>
      <c r="E416" s="9" cm="1">
        <f t="array" ref="E416">_xll.SNL.Clients.Office.Excel.Functions.SPG($A416, "SP_SHARES_OUT_PERIOD_END", E$3)</f>
        <v>27285000</v>
      </c>
      <c r="F416" s="9" cm="1">
        <f t="array" ref="F416">_xll.SNL.Clients.Office.Excel.Functions.SPG($A416, "SP_SHARES_OUT_PERIOD_END", F$3)</f>
        <v>27470000</v>
      </c>
      <c r="G416" s="9" cm="1">
        <f t="array" ref="G416">_xll.SNL.Clients.Office.Excel.Functions.SPG($A416, "SP_SHARES_OUT_PERIOD_END", G$3)</f>
        <v>27504000</v>
      </c>
      <c r="H416" s="9" cm="1">
        <f t="array" ref="H416">_xll.SNL.Clients.Office.Excel.Functions.SPG($A416, "SP_SHARES_OUT_PERIOD_END", H$3)</f>
        <v>27466000</v>
      </c>
      <c r="I416" s="9" cm="1">
        <f t="array" ref="I416">_xll.SNL.Clients.Office.Excel.Functions.SPG($A416, "SP_SHARES_OUT_PERIOD_END", I$3)</f>
        <v>27498000</v>
      </c>
      <c r="J416" s="9" cm="1">
        <f t="array" ref="J416">_xll.SNL.Clients.Office.Excel.Functions.SPG($A416, "SP_SHARES_OUT_PERIOD_END", J$3)</f>
        <v>27647000</v>
      </c>
    </row>
    <row r="417" spans="1:10" x14ac:dyDescent="0.3">
      <c r="A417" s="11" t="s">
        <v>1449</v>
      </c>
      <c r="B417" s="9" t="str" cm="1">
        <f t="array" ref="B417">_xll.SNL.Clients.Office.Excel.Functions.SPG($A417, "SP_SHARES_OUT_PERIOD_END", B$3)</f>
        <v>NA</v>
      </c>
      <c r="C417" s="9" cm="1">
        <f t="array" ref="C417">_xll.SNL.Clients.Office.Excel.Functions.SPG($A417, "SP_SHARES_OUT_PERIOD_END", C$3)</f>
        <v>12037000</v>
      </c>
      <c r="D417" s="9" cm="1">
        <f t="array" ref="D417">_xll.SNL.Clients.Office.Excel.Functions.SPG($A417, "SP_SHARES_OUT_PERIOD_END", D$3)</f>
        <v>11989238</v>
      </c>
      <c r="E417" s="9" cm="1">
        <f t="array" ref="E417">_xll.SNL.Clients.Office.Excel.Functions.SPG($A417, "SP_SHARES_OUT_PERIOD_END", E$3)</f>
        <v>11987838</v>
      </c>
      <c r="F417" s="9" cm="1">
        <f t="array" ref="F417">_xll.SNL.Clients.Office.Excel.Functions.SPG($A417, "SP_SHARES_OUT_PERIOD_END", F$3)</f>
        <v>11987838</v>
      </c>
      <c r="G417" s="9" cm="1">
        <f t="array" ref="G417">_xll.SNL.Clients.Office.Excel.Functions.SPG($A417, "SP_SHARES_OUT_PERIOD_END", G$3)</f>
        <v>11959918</v>
      </c>
      <c r="H417" s="9" cm="1">
        <f t="array" ref="H417">_xll.SNL.Clients.Office.Excel.Functions.SPG($A417, "SP_SHARES_OUT_PERIOD_END", H$3)</f>
        <v>11861983</v>
      </c>
      <c r="I417" s="9" cm="1">
        <f t="array" ref="I417">_xll.SNL.Clients.Office.Excel.Functions.SPG($A417, "SP_SHARES_OUT_PERIOD_END", I$3)</f>
        <v>11860583</v>
      </c>
      <c r="J417" s="9" cm="1">
        <f t="array" ref="J417">_xll.SNL.Clients.Office.Excel.Functions.SPG($A417, "SP_SHARES_OUT_PERIOD_END", J$3)</f>
        <v>11860683</v>
      </c>
    </row>
    <row r="418" spans="1:10" x14ac:dyDescent="0.3">
      <c r="A418" s="11" t="s">
        <v>1450</v>
      </c>
      <c r="B418" s="9" t="str" cm="1">
        <f t="array" ref="B418">_xll.SNL.Clients.Office.Excel.Functions.SPG($A418, "SP_SHARES_OUT_PERIOD_END", B$3)</f>
        <v>NA</v>
      </c>
      <c r="C418" s="9" t="str" cm="1">
        <f t="array" ref="C418">_xll.SNL.Clients.Office.Excel.Functions.SPG($A418, "SP_SHARES_OUT_PERIOD_END", C$3)</f>
        <v>NA</v>
      </c>
      <c r="D418" s="9" cm="1">
        <f t="array" ref="D418">_xll.SNL.Clients.Office.Excel.Functions.SPG($A418, "SP_SHARES_OUT_PERIOD_END", D$3)</f>
        <v>39426000</v>
      </c>
      <c r="E418" s="9" cm="1">
        <f t="array" ref="E418">_xll.SNL.Clients.Office.Excel.Functions.SPG($A418, "SP_SHARES_OUT_PERIOD_END", E$3)</f>
        <v>39417000</v>
      </c>
      <c r="F418" s="9" cm="1">
        <f t="array" ref="F418">_xll.SNL.Clients.Office.Excel.Functions.SPG($A418, "SP_SHARES_OUT_PERIOD_END", F$3)</f>
        <v>39345000</v>
      </c>
      <c r="G418" s="9" cm="1">
        <f t="array" ref="G418">_xll.SNL.Clients.Office.Excel.Functions.SPG($A418, "SP_SHARES_OUT_PERIOD_END", G$3)</f>
        <v>39247000</v>
      </c>
      <c r="H418" s="9" cm="1">
        <f t="array" ref="H418">_xll.SNL.Clients.Office.Excel.Functions.SPG($A418, "SP_SHARES_OUT_PERIOD_END", H$3)</f>
        <v>39243000</v>
      </c>
      <c r="I418" s="9" cm="1">
        <f t="array" ref="I418">_xll.SNL.Clients.Office.Excel.Functions.SPG($A418, "SP_SHARES_OUT_PERIOD_END", I$3)</f>
        <v>39242000</v>
      </c>
      <c r="J418" s="9" cm="1">
        <f t="array" ref="J418">_xll.SNL.Clients.Office.Excel.Functions.SPG($A418, "SP_SHARES_OUT_PERIOD_END", J$3)</f>
        <v>39170000</v>
      </c>
    </row>
    <row r="419" spans="1:10" x14ac:dyDescent="0.3">
      <c r="A419" s="11" t="s">
        <v>1451</v>
      </c>
      <c r="B419" s="9" t="str" cm="1">
        <f t="array" ref="B419">_xll.SNL.Clients.Office.Excel.Functions.SPG($A419, "SP_SHARES_OUT_PERIOD_END", B$3)</f>
        <v>NA</v>
      </c>
      <c r="C419" s="9" cm="1">
        <f t="array" ref="C419">_xll.SNL.Clients.Office.Excel.Functions.SPG($A419, "SP_SHARES_OUT_PERIOD_END", C$3)</f>
        <v>13188776</v>
      </c>
      <c r="D419" s="9" cm="1">
        <f t="array" ref="D419">_xll.SNL.Clients.Office.Excel.Functions.SPG($A419, "SP_SHARES_OUT_PERIOD_END", D$3)</f>
        <v>13267852</v>
      </c>
      <c r="E419" s="9" cm="1">
        <f t="array" ref="E419">_xll.SNL.Clients.Office.Excel.Functions.SPG($A419, "SP_SHARES_OUT_PERIOD_END", E$3)</f>
        <v>13334752</v>
      </c>
      <c r="F419" s="9" cm="1">
        <f t="array" ref="F419">_xll.SNL.Clients.Office.Excel.Functions.SPG($A419, "SP_SHARES_OUT_PERIOD_END", F$3)</f>
        <v>13392737</v>
      </c>
      <c r="G419" s="9" cm="1">
        <f t="array" ref="G419">_xll.SNL.Clients.Office.Excel.Functions.SPG($A419, "SP_SHARES_OUT_PERIOD_END", G$3)</f>
        <v>13583285</v>
      </c>
      <c r="H419" s="9" cm="1">
        <f t="array" ref="H419">_xll.SNL.Clients.Office.Excel.Functions.SPG($A419, "SP_SHARES_OUT_PERIOD_END", H$3)</f>
        <v>13753246</v>
      </c>
      <c r="I419" s="9" cm="1">
        <f t="array" ref="I419">_xll.SNL.Clients.Office.Excel.Functions.SPG($A419, "SP_SHARES_OUT_PERIOD_END", I$3)</f>
        <v>14216862</v>
      </c>
      <c r="J419" s="9" cm="1">
        <f t="array" ref="J419">_xll.SNL.Clients.Office.Excel.Functions.SPG($A419, "SP_SHARES_OUT_PERIOD_END", J$3)</f>
        <v>14432122</v>
      </c>
    </row>
    <row r="420" spans="1:10" x14ac:dyDescent="0.3">
      <c r="A420" s="11" t="s">
        <v>1452</v>
      </c>
      <c r="B420" s="9" t="str" cm="1">
        <f t="array" ref="B420">_xll.SNL.Clients.Office.Excel.Functions.SPG($A420, "SP_SHARES_OUT_PERIOD_END", B$3)</f>
        <v>NA</v>
      </c>
      <c r="C420" s="9" cm="1">
        <f t="array" ref="C420">_xll.SNL.Clients.Office.Excel.Functions.SPG($A420, "SP_SHARES_OUT_PERIOD_END", C$3)</f>
        <v>91675524</v>
      </c>
      <c r="D420" s="9" cm="1">
        <f t="array" ref="D420">_xll.SNL.Clients.Office.Excel.Functions.SPG($A420, "SP_SHARES_OUT_PERIOD_END", D$3)</f>
        <v>97794635</v>
      </c>
      <c r="E420" s="9" cm="1">
        <f t="array" ref="E420">_xll.SNL.Clients.Office.Excel.Functions.SPG($A420, "SP_SHARES_OUT_PERIOD_END", E$3)</f>
        <v>105027079</v>
      </c>
      <c r="F420" s="9" cm="1">
        <f t="array" ref="F420">_xll.SNL.Clients.Office.Excel.Functions.SPG($A420, "SP_SHARES_OUT_PERIOD_END", F$3)</f>
        <v>104820281</v>
      </c>
      <c r="G420" s="9" cm="1">
        <f t="array" ref="G420">_xll.SNL.Clients.Office.Excel.Functions.SPG($A420, "SP_SHARES_OUT_PERIOD_END", G$3)</f>
        <v>119816484</v>
      </c>
      <c r="H420" s="9" cm="1">
        <f t="array" ref="H420">_xll.SNL.Clients.Office.Excel.Functions.SPG($A420, "SP_SHARES_OUT_PERIOD_END", H$3)</f>
        <v>119672451</v>
      </c>
      <c r="I420" s="9" cm="1">
        <f t="array" ref="I420">_xll.SNL.Clients.Office.Excel.Functions.SPG($A420, "SP_SHARES_OUT_PERIOD_END", I$3)</f>
        <v>119158483</v>
      </c>
      <c r="J420" s="9" cm="1">
        <f t="array" ref="J420">_xll.SNL.Clients.Office.Excel.Functions.SPG($A420, "SP_SHARES_OUT_PERIOD_END", J$3)</f>
        <v>118880307</v>
      </c>
    </row>
    <row r="421" spans="1:10" x14ac:dyDescent="0.3">
      <c r="A421" s="11" t="s">
        <v>1453</v>
      </c>
      <c r="B421" s="9" t="str" cm="1">
        <f t="array" ref="B421">_xll.SNL.Clients.Office.Excel.Functions.SPG($A421, "SP_SHARES_OUT_PERIOD_END", B$3)</f>
        <v>NA</v>
      </c>
      <c r="C421" s="9" t="str" cm="1">
        <f t="array" ref="C421">_xll.SNL.Clients.Office.Excel.Functions.SPG($A421, "SP_SHARES_OUT_PERIOD_END", C$3)</f>
        <v>NA</v>
      </c>
      <c r="D421" s="9" cm="1">
        <f t="array" ref="D421">_xll.SNL.Clients.Office.Excel.Functions.SPG($A421, "SP_SHARES_OUT_PERIOD_END", D$3)</f>
        <v>49440000</v>
      </c>
      <c r="E421" s="9" cm="1">
        <f t="array" ref="E421">_xll.SNL.Clients.Office.Excel.Functions.SPG($A421, "SP_SHARES_OUT_PERIOD_END", E$3)</f>
        <v>49553000</v>
      </c>
      <c r="F421" s="9" cm="1">
        <f t="array" ref="F421">_xll.SNL.Clients.Office.Excel.Functions.SPG($A421, "SP_SHARES_OUT_PERIOD_END", F$3)</f>
        <v>49821000</v>
      </c>
      <c r="G421" s="9" cm="1">
        <f t="array" ref="G421">_xll.SNL.Clients.Office.Excel.Functions.SPG($A421, "SP_SHARES_OUT_PERIOD_END", G$3)</f>
        <v>49649000</v>
      </c>
      <c r="H421" s="9" cm="1">
        <f t="array" ref="H421">_xll.SNL.Clients.Office.Excel.Functions.SPG($A421, "SP_SHARES_OUT_PERIOD_END", H$3)</f>
        <v>49611000</v>
      </c>
      <c r="I421" s="9" cm="1">
        <f t="array" ref="I421">_xll.SNL.Clients.Office.Excel.Functions.SPG($A421, "SP_SHARES_OUT_PERIOD_END", I$3)</f>
        <v>49540000</v>
      </c>
      <c r="J421" s="9" cm="1">
        <f t="array" ref="J421">_xll.SNL.Clients.Office.Excel.Functions.SPG($A421, "SP_SHARES_OUT_PERIOD_END", J$3)</f>
        <v>49692000</v>
      </c>
    </row>
    <row r="422" spans="1:10" x14ac:dyDescent="0.3">
      <c r="A422" s="11" t="s">
        <v>1454</v>
      </c>
      <c r="B422" s="9" t="str" cm="1">
        <f t="array" ref="B422">_xll.SNL.Clients.Office.Excel.Functions.SPG($A422, "SP_SHARES_OUT_PERIOD_END", B$3)</f>
        <v>NA</v>
      </c>
      <c r="C422" s="9" cm="1">
        <f t="array" ref="C422">_xll.SNL.Clients.Office.Excel.Functions.SPG($A422, "SP_SHARES_OUT_PERIOD_END", C$3)</f>
        <v>29894398</v>
      </c>
      <c r="D422" s="9" cm="1">
        <f t="array" ref="D422">_xll.SNL.Clients.Office.Excel.Functions.SPG($A422, "SP_SHARES_OUT_PERIOD_END", D$3)</f>
        <v>29867609</v>
      </c>
      <c r="E422" s="9" cm="1">
        <f t="array" ref="E422">_xll.SNL.Clients.Office.Excel.Functions.SPG($A422, "SP_SHARES_OUT_PERIOD_END", E$3)</f>
        <v>30296287</v>
      </c>
      <c r="F422" s="9" cm="1">
        <f t="array" ref="F422">_xll.SNL.Clients.Office.Excel.Functions.SPG($A422, "SP_SHARES_OUT_PERIOD_END", F$3)</f>
        <v>30313400</v>
      </c>
      <c r="G422" s="9" cm="1">
        <f t="array" ref="G422">_xll.SNL.Clients.Office.Excel.Functions.SPG($A422, "SP_SHARES_OUT_PERIOD_END", G$3)</f>
        <v>30174135</v>
      </c>
      <c r="H422" s="9" cm="1">
        <f t="array" ref="H422">_xll.SNL.Clients.Office.Excel.Functions.SPG($A422, "SP_SHARES_OUT_PERIOD_END", H$3)</f>
        <v>30634200</v>
      </c>
      <c r="I422" s="9" cm="1">
        <f t="array" ref="I422">_xll.SNL.Clients.Office.Excel.Functions.SPG($A422, "SP_SHARES_OUT_PERIOD_END", I$3)</f>
        <v>30688532</v>
      </c>
      <c r="J422" s="9" cm="1">
        <f t="array" ref="J422">_xll.SNL.Clients.Office.Excel.Functions.SPG($A422, "SP_SHARES_OUT_PERIOD_END", J$3)</f>
        <v>30625495</v>
      </c>
    </row>
    <row r="423" spans="1:10" x14ac:dyDescent="0.3">
      <c r="A423" s="11" t="s">
        <v>1455</v>
      </c>
      <c r="B423" s="9" t="str" cm="1">
        <f t="array" ref="B423">_xll.SNL.Clients.Office.Excel.Functions.SPG($A423, "SP_SHARES_OUT_PERIOD_END", B$3)</f>
        <v>NA</v>
      </c>
      <c r="C423" s="9" t="str" cm="1">
        <f t="array" ref="C423">_xll.SNL.Clients.Office.Excel.Functions.SPG($A423, "SP_SHARES_OUT_PERIOD_END", C$3)</f>
        <v>NA</v>
      </c>
      <c r="D423" s="9" cm="1">
        <f t="array" ref="D423">_xll.SNL.Clients.Office.Excel.Functions.SPG($A423, "SP_SHARES_OUT_PERIOD_END", D$3)</f>
        <v>119953176</v>
      </c>
      <c r="E423" s="9" cm="1">
        <f t="array" ref="E423">_xll.SNL.Clients.Office.Excel.Functions.SPG($A423, "SP_SHARES_OUT_PERIOD_END", E$3)</f>
        <v>119479134</v>
      </c>
      <c r="F423" s="9" cm="1">
        <f t="array" ref="F423">_xll.SNL.Clients.Office.Excel.Functions.SPG($A423, "SP_SHARES_OUT_PERIOD_END", F$3)</f>
        <v>118678902</v>
      </c>
      <c r="G423" s="9" cm="1">
        <f t="array" ref="G423">_xll.SNL.Clients.Office.Excel.Functions.SPG($A423, "SP_SHARES_OUT_PERIOD_END", G$3)</f>
        <v>118216979</v>
      </c>
      <c r="H423" s="9" cm="1">
        <f t="array" ref="H423">_xll.SNL.Clients.Office.Excel.Functions.SPG($A423, "SP_SHARES_OUT_PERIOD_END", H$3)</f>
        <v>118004544</v>
      </c>
      <c r="I423" s="9" cm="1">
        <f t="array" ref="I423">_xll.SNL.Clients.Office.Excel.Functions.SPG($A423, "SP_SHARES_OUT_PERIOD_END", I$3)</f>
        <v>117106892</v>
      </c>
      <c r="J423" s="9" cm="1">
        <f t="array" ref="J423">_xll.SNL.Clients.Office.Excel.Functions.SPG($A423, "SP_SHARES_OUT_PERIOD_END", J$3)</f>
        <v>115469961</v>
      </c>
    </row>
    <row r="424" spans="1:10" x14ac:dyDescent="0.3">
      <c r="A424" s="11" t="s">
        <v>1456</v>
      </c>
      <c r="B424" s="9" t="str" cm="1">
        <f t="array" ref="B424">_xll.SNL.Clients.Office.Excel.Functions.SPG($A424, "SP_SHARES_OUT_PERIOD_END", B$3)</f>
        <v>NA</v>
      </c>
      <c r="C424" s="9" t="str" cm="1">
        <f t="array" ref="C424">_xll.SNL.Clients.Office.Excel.Functions.SPG($A424, "SP_SHARES_OUT_PERIOD_END", C$3)</f>
        <v>NA</v>
      </c>
      <c r="D424" s="9" cm="1">
        <f t="array" ref="D424">_xll.SNL.Clients.Office.Excel.Functions.SPG($A424, "SP_SHARES_OUT_PERIOD_END", D$3)</f>
        <v>51156303</v>
      </c>
      <c r="E424" s="9" cm="1">
        <f t="array" ref="E424">_xll.SNL.Clients.Office.Excel.Functions.SPG($A424, "SP_SHARES_OUT_PERIOD_END", E$3)</f>
        <v>51123406</v>
      </c>
      <c r="F424" s="9" cm="1">
        <f t="array" ref="F424">_xll.SNL.Clients.Office.Excel.Functions.SPG($A424, "SP_SHARES_OUT_PERIOD_END", F$3)</f>
        <v>51009691</v>
      </c>
      <c r="G424" s="9" cm="1">
        <f t="array" ref="G424">_xll.SNL.Clients.Office.Excel.Functions.SPG($A424, "SP_SHARES_OUT_PERIOD_END", G$3)</f>
        <v>50969964</v>
      </c>
      <c r="H424" s="9" cm="1">
        <f t="array" ref="H424">_xll.SNL.Clients.Office.Excel.Functions.SPG($A424, "SP_SHARES_OUT_PERIOD_END", H$3)</f>
        <v>50969343</v>
      </c>
      <c r="I424" s="9" cm="1">
        <f t="array" ref="I424">_xll.SNL.Clients.Office.Excel.Functions.SPG($A424, "SP_SHARES_OUT_PERIOD_END", I$3)</f>
        <v>52718395</v>
      </c>
      <c r="J424" s="9" cm="1">
        <f t="array" ref="J424">_xll.SNL.Clients.Office.Excel.Functions.SPG($A424, "SP_SHARES_OUT_PERIOD_END", J$3)</f>
        <v>54027163</v>
      </c>
    </row>
    <row r="425" spans="1:10" x14ac:dyDescent="0.3">
      <c r="A425" s="11" t="s">
        <v>1457</v>
      </c>
      <c r="B425" s="9" t="str" cm="1">
        <f t="array" ref="B425">_xll.SNL.Clients.Office.Excel.Functions.SPG($A425, "SP_SHARES_OUT_PERIOD_END", B$3)</f>
        <v>NA</v>
      </c>
      <c r="C425" s="9" t="str" cm="1">
        <f t="array" ref="C425">_xll.SNL.Clients.Office.Excel.Functions.SPG($A425, "SP_SHARES_OUT_PERIOD_END", C$3)</f>
        <v>NA</v>
      </c>
      <c r="D425" s="9" cm="1">
        <f t="array" ref="D425">_xll.SNL.Clients.Office.Excel.Functions.SPG($A425, "SP_SHARES_OUT_PERIOD_END", D$3)</f>
        <v>41543406</v>
      </c>
      <c r="E425" s="9" cm="1">
        <f t="array" ref="E425">_xll.SNL.Clients.Office.Excel.Functions.SPG($A425, "SP_SHARES_OUT_PERIOD_END", E$3)</f>
        <v>42315464</v>
      </c>
      <c r="F425" s="9" cm="1">
        <f t="array" ref="F425">_xll.SNL.Clients.Office.Excel.Functions.SPG($A425, "SP_SHARES_OUT_PERIOD_END", F$3)</f>
        <v>43173720</v>
      </c>
      <c r="G425" s="9" cm="1">
        <f t="array" ref="G425">_xll.SNL.Clients.Office.Excel.Functions.SPG($A425, "SP_SHARES_OUT_PERIOD_END", G$3)</f>
        <v>43674127</v>
      </c>
      <c r="H425" s="9" cm="1">
        <f t="array" ref="H425">_xll.SNL.Clients.Office.Excel.Functions.SPG($A425, "SP_SHARES_OUT_PERIOD_END", H$3)</f>
        <v>44722262</v>
      </c>
      <c r="I425" s="9" cm="1">
        <f t="array" ref="I425">_xll.SNL.Clients.Office.Excel.Functions.SPG($A425, "SP_SHARES_OUT_PERIOD_END", I$3)</f>
        <v>45710332</v>
      </c>
      <c r="J425" s="9" cm="1">
        <f t="array" ref="J425">_xll.SNL.Clients.Office.Excel.Functions.SPG($A425, "SP_SHARES_OUT_PERIOD_END", J$3)</f>
        <v>46742115</v>
      </c>
    </row>
    <row r="426" spans="1:10" x14ac:dyDescent="0.3">
      <c r="A426" s="11" t="s">
        <v>1458</v>
      </c>
      <c r="B426" s="9" t="str" cm="1">
        <f t="array" ref="B426">_xll.SNL.Clients.Office.Excel.Functions.SPG($A426, "SP_SHARES_OUT_PERIOD_END", B$3)</f>
        <v>NA</v>
      </c>
      <c r="C426" s="9" cm="1">
        <f t="array" ref="C426">_xll.SNL.Clients.Office.Excel.Functions.SPG($A426, "SP_SHARES_OUT_PERIOD_END", C$3)</f>
        <v>43360695</v>
      </c>
      <c r="D426" s="9" cm="1">
        <f t="array" ref="D426">_xll.SNL.Clients.Office.Excel.Functions.SPG($A426, "SP_SHARES_OUT_PERIOD_END", D$3)</f>
        <v>42899041</v>
      </c>
      <c r="E426" s="9" cm="1">
        <f t="array" ref="E426">_xll.SNL.Clients.Office.Excel.Functions.SPG($A426, "SP_SHARES_OUT_PERIOD_END", E$3)</f>
        <v>43062914</v>
      </c>
      <c r="F426" s="9" cm="1">
        <f t="array" ref="F426">_xll.SNL.Clients.Office.Excel.Functions.SPG($A426, "SP_SHARES_OUT_PERIOD_END", F$3)</f>
        <v>43689037</v>
      </c>
      <c r="G426" s="9" cm="1">
        <f t="array" ref="G426">_xll.SNL.Clients.Office.Excel.Functions.SPG($A426, "SP_SHARES_OUT_PERIOD_END", G$3)</f>
        <v>43795955</v>
      </c>
      <c r="H426" s="9" cm="1">
        <f t="array" ref="H426">_xll.SNL.Clients.Office.Excel.Functions.SPG($A426, "SP_SHARES_OUT_PERIOD_END", H$3)</f>
        <v>43565346</v>
      </c>
      <c r="I426" s="9" cm="1">
        <f t="array" ref="I426">_xll.SNL.Clients.Office.Excel.Functions.SPG($A426, "SP_SHARES_OUT_PERIOD_END", I$3)</f>
        <v>43357557</v>
      </c>
      <c r="J426" s="9" cm="1">
        <f t="array" ref="J426">_xll.SNL.Clients.Office.Excel.Functions.SPG($A426, "SP_SHARES_OUT_PERIOD_END", J$3)</f>
        <v>43307145</v>
      </c>
    </row>
    <row r="427" spans="1:10" x14ac:dyDescent="0.3">
      <c r="A427" s="11" t="s">
        <v>1459</v>
      </c>
      <c r="B427" s="9" t="str" cm="1">
        <f t="array" ref="B427">_xll.SNL.Clients.Office.Excel.Functions.SPG($A427, "SP_SHARES_OUT_PERIOD_END", B$3)</f>
        <v>NA</v>
      </c>
      <c r="C427" s="9" t="str" cm="1">
        <f t="array" ref="C427">_xll.SNL.Clients.Office.Excel.Functions.SPG($A427, "SP_SHARES_OUT_PERIOD_END", C$3)</f>
        <v>NA</v>
      </c>
      <c r="D427" s="9" cm="1">
        <f t="array" ref="D427">_xll.SNL.Clients.Office.Excel.Functions.SPG($A427, "SP_SHARES_OUT_PERIOD_END", D$3)</f>
        <v>88343258</v>
      </c>
      <c r="E427" s="9" cm="1">
        <f t="array" ref="E427">_xll.SNL.Clients.Office.Excel.Functions.SPG($A427, "SP_SHARES_OUT_PERIOD_END", E$3)</f>
        <v>90711413</v>
      </c>
      <c r="F427" s="9" cm="1">
        <f t="array" ref="F427">_xll.SNL.Clients.Office.Excel.Functions.SPG($A427, "SP_SHARES_OUT_PERIOD_END", F$3)</f>
        <v>95499836</v>
      </c>
      <c r="G427" s="9" cm="1">
        <f t="array" ref="G427">_xll.SNL.Clients.Office.Excel.Functions.SPG($A427, "SP_SHARES_OUT_PERIOD_END", G$3)</f>
        <v>95732542</v>
      </c>
      <c r="H427" s="9" cm="1">
        <f t="array" ref="H427">_xll.SNL.Clients.Office.Excel.Functions.SPG($A427, "SP_SHARES_OUT_PERIOD_END", H$3)</f>
        <v>95764690</v>
      </c>
      <c r="I427" s="9" cm="1">
        <f t="array" ref="I427">_xll.SNL.Clients.Office.Excel.Functions.SPG($A427, "SP_SHARES_OUT_PERIOD_END", I$3)</f>
        <v>95165253</v>
      </c>
      <c r="J427" s="9" cm="1">
        <f t="array" ref="J427">_xll.SNL.Clients.Office.Excel.Functions.SPG($A427, "SP_SHARES_OUT_PERIOD_END", J$3)</f>
        <v>94319215</v>
      </c>
    </row>
    <row r="428" spans="1:10" x14ac:dyDescent="0.3">
      <c r="A428" s="11" t="s">
        <v>1460</v>
      </c>
      <c r="B428" s="9" t="str" cm="1">
        <f t="array" ref="B428">_xll.SNL.Clients.Office.Excel.Functions.SPG($A428, "SP_SHARES_OUT_PERIOD_END", B$3)</f>
        <v>NA</v>
      </c>
      <c r="C428" s="9" t="str" cm="1">
        <f t="array" ref="C428">_xll.SNL.Clients.Office.Excel.Functions.SPG($A428, "SP_SHARES_OUT_PERIOD_END", C$3)</f>
        <v>NA</v>
      </c>
      <c r="D428" s="9" cm="1">
        <f t="array" ref="D428">_xll.SNL.Clients.Office.Excel.Functions.SPG($A428, "SP_SHARES_OUT_PERIOD_END", D$3)</f>
        <v>103282917</v>
      </c>
      <c r="E428" s="9" cm="1">
        <f t="array" ref="E428">_xll.SNL.Clients.Office.Excel.Functions.SPG($A428, "SP_SHARES_OUT_PERIOD_END", E$3)</f>
        <v>104524320</v>
      </c>
      <c r="F428" s="9" cm="1">
        <f t="array" ref="F428">_xll.SNL.Clients.Office.Excel.Functions.SPG($A428, "SP_SHARES_OUT_PERIOD_END", F$3)</f>
        <v>106891337</v>
      </c>
      <c r="G428" s="9" cm="1">
        <f t="array" ref="G428">_xll.SNL.Clients.Office.Excel.Functions.SPG($A428, "SP_SHARES_OUT_PERIOD_END", G$3)</f>
        <v>109483281</v>
      </c>
      <c r="H428" s="9" cm="1">
        <f t="array" ref="H428">_xll.SNL.Clients.Office.Excel.Functions.SPG($A428, "SP_SHARES_OUT_PERIOD_END", H$3)</f>
        <v>111091503</v>
      </c>
      <c r="I428" s="9" cm="1">
        <f t="array" ref="I428">_xll.SNL.Clients.Office.Excel.Functions.SPG($A428, "SP_SHARES_OUT_PERIOD_END", I$3)</f>
        <v>112957976</v>
      </c>
      <c r="J428" s="9" cm="1">
        <f t="array" ref="J428">_xll.SNL.Clients.Office.Excel.Functions.SPG($A428, "SP_SHARES_OUT_PERIOD_END", J$3)</f>
        <v>115170545</v>
      </c>
    </row>
    <row r="429" spans="1:10" x14ac:dyDescent="0.3">
      <c r="A429" s="11" t="s">
        <v>1461</v>
      </c>
      <c r="B429" s="9" t="str" cm="1">
        <f t="array" ref="B429">_xll.SNL.Clients.Office.Excel.Functions.SPG($A429, "SP_SHARES_OUT_PERIOD_END", B$3)</f>
        <v>NA</v>
      </c>
      <c r="C429" s="9" t="str" cm="1">
        <f t="array" ref="C429">_xll.SNL.Clients.Office.Excel.Functions.SPG($A429, "SP_SHARES_OUT_PERIOD_END", C$3)</f>
        <v>NA</v>
      </c>
      <c r="D429" s="9" cm="1">
        <f t="array" ref="D429">_xll.SNL.Clients.Office.Excel.Functions.SPG($A429, "SP_SHARES_OUT_PERIOD_END", D$3)</f>
        <v>59521903</v>
      </c>
      <c r="E429" s="9" cm="1">
        <f t="array" ref="E429">_xll.SNL.Clients.Office.Excel.Functions.SPG($A429, "SP_SHARES_OUT_PERIOD_END", E$3)</f>
        <v>58762063</v>
      </c>
      <c r="F429" s="9" cm="1">
        <f t="array" ref="F429">_xll.SNL.Clients.Office.Excel.Functions.SPG($A429, "SP_SHARES_OUT_PERIOD_END", F$3)</f>
        <v>58600787</v>
      </c>
      <c r="G429" s="9" cm="1">
        <f t="array" ref="G429">_xll.SNL.Clients.Office.Excel.Functions.SPG($A429, "SP_SHARES_OUT_PERIOD_END", G$3)</f>
        <v>57708613</v>
      </c>
      <c r="H429" s="9" cm="1">
        <f t="array" ref="H429">_xll.SNL.Clients.Office.Excel.Functions.SPG($A429, "SP_SHARES_OUT_PERIOD_END", H$3)</f>
        <v>57647476</v>
      </c>
      <c r="I429" s="9" cm="1">
        <f t="array" ref="I429">_xll.SNL.Clients.Office.Excel.Functions.SPG($A429, "SP_SHARES_OUT_PERIOD_END", I$3)</f>
        <v>57494185</v>
      </c>
      <c r="J429" s="9" cm="1">
        <f t="array" ref="J429">_xll.SNL.Clients.Office.Excel.Functions.SPG($A429, "SP_SHARES_OUT_PERIOD_END", J$3)</f>
        <v>51440503</v>
      </c>
    </row>
    <row r="430" spans="1:10" x14ac:dyDescent="0.3">
      <c r="A430" s="11" t="s">
        <v>1462</v>
      </c>
      <c r="B430" s="9" t="str" cm="1">
        <f t="array" ref="B430">_xll.SNL.Clients.Office.Excel.Functions.SPG($A430, "SP_SHARES_OUT_PERIOD_END", B$3)</f>
        <v>NA</v>
      </c>
      <c r="C430" s="9" cm="1">
        <f t="array" ref="C430">_xll.SNL.Clients.Office.Excel.Functions.SPG($A430, "SP_SHARES_OUT_PERIOD_END", C$3)</f>
        <v>24474051</v>
      </c>
      <c r="D430" s="9" cm="1">
        <f t="array" ref="D430">_xll.SNL.Clients.Office.Excel.Functions.SPG($A430, "SP_SHARES_OUT_PERIOD_END", D$3)</f>
        <v>24510076</v>
      </c>
      <c r="E430" s="9" cm="1">
        <f t="array" ref="E430">_xll.SNL.Clients.Office.Excel.Functions.SPG($A430, "SP_SHARES_OUT_PERIOD_END", E$3)</f>
        <v>25147616</v>
      </c>
      <c r="F430" s="9" cm="1">
        <f t="array" ref="F430">_xll.SNL.Clients.Office.Excel.Functions.SPG($A430, "SP_SHARES_OUT_PERIOD_END", F$3)</f>
        <v>25316070</v>
      </c>
      <c r="G430" s="9" cm="1">
        <f t="array" ref="G430">_xll.SNL.Clients.Office.Excel.Functions.SPG($A430, "SP_SHARES_OUT_PERIOD_END", G$3)</f>
        <v>25721957</v>
      </c>
      <c r="H430" s="9" cm="1">
        <f t="array" ref="H430">_xll.SNL.Clients.Office.Excel.Functions.SPG($A430, "SP_SHARES_OUT_PERIOD_END", H$3)</f>
        <v>25785903</v>
      </c>
      <c r="I430" s="9" cm="1">
        <f t="array" ref="I430">_xll.SNL.Clients.Office.Excel.Functions.SPG($A430, "SP_SHARES_OUT_PERIOD_END", I$3)</f>
        <v>26095434</v>
      </c>
      <c r="J430" s="9" cm="1">
        <f t="array" ref="J430">_xll.SNL.Clients.Office.Excel.Functions.SPG($A430, "SP_SHARES_OUT_PERIOD_END", J$3)</f>
        <v>26202723</v>
      </c>
    </row>
    <row r="431" spans="1:10" x14ac:dyDescent="0.3">
      <c r="A431" s="11" t="s">
        <v>1463</v>
      </c>
      <c r="B431" s="9" t="str" cm="1">
        <f t="array" ref="B431">_xll.SNL.Clients.Office.Excel.Functions.SPG($A431, "SP_SHARES_OUT_PERIOD_END", B$3)</f>
        <v>NA</v>
      </c>
      <c r="C431" s="9" cm="1">
        <f t="array" ref="C431">_xll.SNL.Clients.Office.Excel.Functions.SPG($A431, "SP_SHARES_OUT_PERIOD_END", C$3)</f>
        <v>130489493</v>
      </c>
      <c r="D431" s="9" cm="1">
        <f t="array" ref="D431">_xll.SNL.Clients.Office.Excel.Functions.SPG($A431, "SP_SHARES_OUT_PERIOD_END", D$3)</f>
        <v>130448599</v>
      </c>
      <c r="E431" s="9" cm="1">
        <f t="array" ref="E431">_xll.SNL.Clients.Office.Excel.Functions.SPG($A431, "SP_SHARES_OUT_PERIOD_END", E$3)</f>
        <v>130380393</v>
      </c>
      <c r="F431" s="9" cm="1">
        <f t="array" ref="F431">_xll.SNL.Clients.Office.Excel.Functions.SPG($A431, "SP_SHARES_OUT_PERIOD_END", F$3)</f>
        <v>75928193</v>
      </c>
      <c r="G431" s="9" cm="1">
        <f t="array" ref="G431">_xll.SNL.Clients.Office.Excel.Functions.SPG($A431, "SP_SHARES_OUT_PERIOD_END", G$3)</f>
        <v>75537186</v>
      </c>
      <c r="H431" s="9" cm="1">
        <f t="array" ref="H431">_xll.SNL.Clients.Office.Excel.Functions.SPG($A431, "SP_SHARES_OUT_PERIOD_END", H$3)</f>
        <v>75531884</v>
      </c>
      <c r="I431" s="9" cm="1">
        <f t="array" ref="I431">_xll.SNL.Clients.Office.Excel.Functions.SPG($A431, "SP_SHARES_OUT_PERIOD_END", I$3)</f>
        <v>75530425</v>
      </c>
      <c r="J431" s="9" cm="1">
        <f t="array" ref="J431">_xll.SNL.Clients.Office.Excel.Functions.SPG($A431, "SP_SHARES_OUT_PERIOD_END", J$3)</f>
        <v>75467890</v>
      </c>
    </row>
    <row r="432" spans="1:10" x14ac:dyDescent="0.3">
      <c r="A432" s="11" t="s">
        <v>1464</v>
      </c>
      <c r="B432" s="9" t="str" cm="1">
        <f t="array" ref="B432">_xll.SNL.Clients.Office.Excel.Functions.SPG($A432, "SP_SHARES_OUT_PERIOD_END", B$3)</f>
        <v>NA</v>
      </c>
      <c r="C432" s="9" t="str" cm="1">
        <f t="array" ref="C432">_xll.SNL.Clients.Office.Excel.Functions.SPG($A432, "SP_SHARES_OUT_PERIOD_END", C$3)</f>
        <v>NA</v>
      </c>
      <c r="D432" s="9" cm="1">
        <f t="array" ref="D432">_xll.SNL.Clients.Office.Excel.Functions.SPG($A432, "SP_SHARES_OUT_PERIOD_END", D$3)</f>
        <v>21189144</v>
      </c>
      <c r="E432" s="9" cm="1">
        <f t="array" ref="E432">_xll.SNL.Clients.Office.Excel.Functions.SPG($A432, "SP_SHARES_OUT_PERIOD_END", E$3)</f>
        <v>21142890</v>
      </c>
      <c r="F432" s="9" cm="1">
        <f t="array" ref="F432">_xll.SNL.Clients.Office.Excel.Functions.SPG($A432, "SP_SHARES_OUT_PERIOD_END", F$3)</f>
        <v>21108010</v>
      </c>
      <c r="G432" s="9" cm="1">
        <f t="array" ref="G432">_xll.SNL.Clients.Office.Excel.Functions.SPG($A432, "SP_SHARES_OUT_PERIOD_END", G$3)</f>
        <v>20986665</v>
      </c>
      <c r="H432" s="9" cm="1">
        <f t="array" ref="H432">_xll.SNL.Clients.Office.Excel.Functions.SPG($A432, "SP_SHARES_OUT_PERIOD_END", H$3)</f>
        <v>20907528</v>
      </c>
      <c r="I432" s="9" cm="1">
        <f t="array" ref="I432">_xll.SNL.Clients.Office.Excel.Functions.SPG($A432, "SP_SHARES_OUT_PERIOD_END", I$3)</f>
        <v>20866533</v>
      </c>
      <c r="J432" s="9" cm="1">
        <f t="array" ref="J432">_xll.SNL.Clients.Office.Excel.Functions.SPG($A432, "SP_SHARES_OUT_PERIOD_END", J$3)</f>
        <v>20815604</v>
      </c>
    </row>
    <row r="433" spans="1:10" x14ac:dyDescent="0.3">
      <c r="A433" s="11" t="s">
        <v>1465</v>
      </c>
      <c r="B433" s="9" t="str" cm="1">
        <f t="array" ref="B433">_xll.SNL.Clients.Office.Excel.Functions.SPG($A433, "SP_SHARES_OUT_PERIOD_END", B$3)</f>
        <v>NA</v>
      </c>
      <c r="C433" s="9" cm="1">
        <f t="array" ref="C433">_xll.SNL.Clients.Office.Excel.Functions.SPG($A433, "SP_SHARES_OUT_PERIOD_END", C$3)</f>
        <v>93559000</v>
      </c>
      <c r="D433" s="9" cm="1">
        <f t="array" ref="D433">_xll.SNL.Clients.Office.Excel.Functions.SPG($A433, "SP_SHARES_OUT_PERIOD_END", D$3)</f>
        <v>94664000</v>
      </c>
      <c r="E433" s="9" cm="1">
        <f t="array" ref="E433">_xll.SNL.Clients.Office.Excel.Functions.SPG($A433, "SP_SHARES_OUT_PERIOD_END", E$3)</f>
        <v>94962000</v>
      </c>
      <c r="F433" s="9" cm="1">
        <f t="array" ref="F433">_xll.SNL.Clients.Office.Excel.Functions.SPG($A433, "SP_SHARES_OUT_PERIOD_END", F$3)</f>
        <v>95798000</v>
      </c>
      <c r="G433" s="9" cm="1">
        <f t="array" ref="G433">_xll.SNL.Clients.Office.Excel.Functions.SPG($A433, "SP_SHARES_OUT_PERIOD_END", G$3)</f>
        <v>96680000</v>
      </c>
      <c r="H433" s="9" cm="1">
        <f t="array" ref="H433">_xll.SNL.Clients.Office.Excel.Functions.SPG($A433, "SP_SHARES_OUT_PERIOD_END", H$3)</f>
        <v>97506000</v>
      </c>
      <c r="I433" s="9" cm="1">
        <f t="array" ref="I433">_xll.SNL.Clients.Office.Excel.Functions.SPG($A433, "SP_SHARES_OUT_PERIOD_END", I$3)</f>
        <v>98048000</v>
      </c>
      <c r="J433" s="9" cm="1">
        <f t="array" ref="J433">_xll.SNL.Clients.Office.Excel.Functions.SPG($A433, "SP_SHARES_OUT_PERIOD_END", J$3)</f>
        <v>98649000</v>
      </c>
    </row>
    <row r="434" spans="1:10" x14ac:dyDescent="0.3">
      <c r="A434" s="11" t="s">
        <v>1466</v>
      </c>
      <c r="B434" s="9" t="str" cm="1">
        <f t="array" ref="B434">_xll.SNL.Clients.Office.Excel.Functions.SPG($A434, "SP_SHARES_OUT_PERIOD_END", B$3)</f>
        <v>NA</v>
      </c>
      <c r="C434" s="9" t="str" cm="1">
        <f t="array" ref="C434">_xll.SNL.Clients.Office.Excel.Functions.SPG($A434, "SP_SHARES_OUT_PERIOD_END", C$3)</f>
        <v>NA</v>
      </c>
      <c r="D434" s="9" cm="1">
        <f t="array" ref="D434">_xll.SNL.Clients.Office.Excel.Functions.SPG($A434, "SP_SHARES_OUT_PERIOD_END", D$3)</f>
        <v>17852066</v>
      </c>
      <c r="E434" s="9" cm="1">
        <f t="array" ref="E434">_xll.SNL.Clients.Office.Excel.Functions.SPG($A434, "SP_SHARES_OUT_PERIOD_END", E$3)</f>
        <v>17940532</v>
      </c>
      <c r="F434" s="9" cm="1">
        <f t="array" ref="F434">_xll.SNL.Clients.Office.Excel.Functions.SPG($A434, "SP_SHARES_OUT_PERIOD_END", F$3)</f>
        <v>17989801</v>
      </c>
      <c r="G434" s="9" cm="1">
        <f t="array" ref="G434">_xll.SNL.Clients.Office.Excel.Functions.SPG($A434, "SP_SHARES_OUT_PERIOD_END", G$3)</f>
        <v>17991988</v>
      </c>
      <c r="H434" s="9" cm="1">
        <f t="array" ref="H434">_xll.SNL.Clients.Office.Excel.Functions.SPG($A434, "SP_SHARES_OUT_PERIOD_END", H$3)</f>
        <v>18000855</v>
      </c>
      <c r="I434" s="9" cm="1">
        <f t="array" ref="I434">_xll.SNL.Clients.Office.Excel.Functions.SPG($A434, "SP_SHARES_OUT_PERIOD_END", I$3)</f>
        <v>17999223</v>
      </c>
      <c r="J434" s="9" cm="1">
        <f t="array" ref="J434">_xll.SNL.Clients.Office.Excel.Functions.SPG($A434, "SP_SHARES_OUT_PERIOD_END", J$3)</f>
        <v>17981822</v>
      </c>
    </row>
    <row r="435" spans="1:10" x14ac:dyDescent="0.3">
      <c r="A435" s="11" t="s">
        <v>1467</v>
      </c>
      <c r="B435" s="9" t="str" cm="1">
        <f t="array" ref="B435">_xll.SNL.Clients.Office.Excel.Functions.SPG($A435, "SP_SHARES_OUT_PERIOD_END", B$3)</f>
        <v>NA</v>
      </c>
      <c r="C435" s="9" t="str" cm="1">
        <f t="array" ref="C435">_xll.SNL.Clients.Office.Excel.Functions.SPG($A435, "SP_SHARES_OUT_PERIOD_END", C$3)</f>
        <v>NA</v>
      </c>
      <c r="D435" s="9" cm="1">
        <f t="array" ref="D435">_xll.SNL.Clients.Office.Excel.Functions.SPG($A435, "SP_SHARES_OUT_PERIOD_END", D$3)</f>
        <v>47015270</v>
      </c>
      <c r="E435" s="9" cm="1">
        <f t="array" ref="E435">_xll.SNL.Clients.Office.Excel.Functions.SPG($A435, "SP_SHARES_OUT_PERIOD_END", E$3)</f>
        <v>32875793</v>
      </c>
      <c r="F435" s="9" cm="1">
        <f t="array" ref="F435">_xll.SNL.Clients.Office.Excel.Functions.SPG($A435, "SP_SHARES_OUT_PERIOD_END", F$3)</f>
        <v>32874793</v>
      </c>
      <c r="G435" s="9" cm="1">
        <f t="array" ref="G435">_xll.SNL.Clients.Office.Excel.Functions.SPG($A435, "SP_SHARES_OUT_PERIOD_END", G$3)</f>
        <v>32866793</v>
      </c>
      <c r="H435" s="9" cm="1">
        <f t="array" ref="H435">_xll.SNL.Clients.Office.Excel.Functions.SPG($A435, "SP_SHARES_OUT_PERIOD_END", H$3)</f>
        <v>32768819</v>
      </c>
      <c r="I435" s="9" cm="1">
        <f t="array" ref="I435">_xll.SNL.Clients.Office.Excel.Functions.SPG($A435, "SP_SHARES_OUT_PERIOD_END", I$3)</f>
        <v>32744032</v>
      </c>
      <c r="J435" s="9" cm="1">
        <f t="array" ref="J435">_xll.SNL.Clients.Office.Excel.Functions.SPG($A435, "SP_SHARES_OUT_PERIOD_END", J$3)</f>
        <v>32706532</v>
      </c>
    </row>
    <row r="436" spans="1:10" x14ac:dyDescent="0.3">
      <c r="A436" s="11" t="s">
        <v>1468</v>
      </c>
      <c r="B436" s="9" t="str" cm="1">
        <f t="array" ref="B436">_xll.SNL.Clients.Office.Excel.Functions.SPG($A436, "SP_SHARES_OUT_PERIOD_END", B$3)</f>
        <v>NA</v>
      </c>
      <c r="C436" s="9" t="str" cm="1">
        <f t="array" ref="C436">_xll.SNL.Clients.Office.Excel.Functions.SPG($A436, "SP_SHARES_OUT_PERIOD_END", C$3)</f>
        <v>NA</v>
      </c>
      <c r="D436" s="9" cm="1">
        <f t="array" ref="D436">_xll.SNL.Clients.Office.Excel.Functions.SPG($A436, "SP_SHARES_OUT_PERIOD_END", D$3)</f>
        <v>67200000</v>
      </c>
      <c r="E436" s="9" cm="1">
        <f t="array" ref="E436">_xll.SNL.Clients.Office.Excel.Functions.SPG($A436, "SP_SHARES_OUT_PERIOD_END", E$3)</f>
        <v>67100000</v>
      </c>
      <c r="F436" s="9" cm="1">
        <f t="array" ref="F436">_xll.SNL.Clients.Office.Excel.Functions.SPG($A436, "SP_SHARES_OUT_PERIOD_END", F$3)</f>
        <v>66800000</v>
      </c>
      <c r="G436" s="9" cm="1">
        <f t="array" ref="G436">_xll.SNL.Clients.Office.Excel.Functions.SPG($A436, "SP_SHARES_OUT_PERIOD_END", G$3)</f>
        <v>66700000</v>
      </c>
      <c r="H436" s="9" cm="1">
        <f t="array" ref="H436">_xll.SNL.Clients.Office.Excel.Functions.SPG($A436, "SP_SHARES_OUT_PERIOD_END", H$3)</f>
        <v>66800000</v>
      </c>
      <c r="I436" s="9" cm="1">
        <f t="array" ref="I436">_xll.SNL.Clients.Office.Excel.Functions.SPG($A436, "SP_SHARES_OUT_PERIOD_END", I$3)</f>
        <v>66800000</v>
      </c>
      <c r="J436" s="9" cm="1">
        <f t="array" ref="J436">_xll.SNL.Clients.Office.Excel.Functions.SPG($A436, "SP_SHARES_OUT_PERIOD_END", J$3)</f>
        <v>66600000</v>
      </c>
    </row>
    <row r="437" spans="1:10" x14ac:dyDescent="0.3">
      <c r="A437" s="11" t="s">
        <v>1469</v>
      </c>
      <c r="B437" s="9" t="str" cm="1">
        <f t="array" ref="B437">_xll.SNL.Clients.Office.Excel.Functions.SPG($A437, "SP_SHARES_OUT_PERIOD_END", B$3)</f>
        <v>NA</v>
      </c>
      <c r="C437" s="9" cm="1">
        <f t="array" ref="C437">_xll.SNL.Clients.Office.Excel.Functions.SPG($A437, "SP_SHARES_OUT_PERIOD_END", C$3)</f>
        <v>56467482</v>
      </c>
      <c r="D437" s="9" cm="1">
        <f t="array" ref="D437">_xll.SNL.Clients.Office.Excel.Functions.SPG($A437, "SP_SHARES_OUT_PERIOD_END", D$3)</f>
        <v>56127603</v>
      </c>
      <c r="E437" s="9" cm="1">
        <f t="array" ref="E437">_xll.SNL.Clients.Office.Excel.Functions.SPG($A437, "SP_SHARES_OUT_PERIOD_END", E$3)</f>
        <v>55473439</v>
      </c>
      <c r="F437" s="9" cm="1">
        <f t="array" ref="F437">_xll.SNL.Clients.Office.Excel.Functions.SPG($A437, "SP_SHARES_OUT_PERIOD_END", F$3)</f>
        <v>55274801</v>
      </c>
      <c r="G437" s="9" cm="1">
        <f t="array" ref="G437">_xll.SNL.Clients.Office.Excel.Functions.SPG($A437, "SP_SHARES_OUT_PERIOD_END", G$3)</f>
        <v>54887538</v>
      </c>
      <c r="H437" s="9" cm="1">
        <f t="array" ref="H437">_xll.SNL.Clients.Office.Excel.Functions.SPG($A437, "SP_SHARES_OUT_PERIOD_END", H$3)</f>
        <v>54648886</v>
      </c>
      <c r="I437" s="9" cm="1">
        <f t="array" ref="I437">_xll.SNL.Clients.Office.Excel.Functions.SPG($A437, "SP_SHARES_OUT_PERIOD_END", I$3)</f>
        <v>54192928</v>
      </c>
      <c r="J437" s="9" cm="1">
        <f t="array" ref="J437">_xll.SNL.Clients.Office.Excel.Functions.SPG($A437, "SP_SHARES_OUT_PERIOD_END", J$3)</f>
        <v>54113977</v>
      </c>
    </row>
    <row r="438" spans="1:10" x14ac:dyDescent="0.3">
      <c r="A438" s="11" t="s">
        <v>1470</v>
      </c>
      <c r="B438" s="9" t="str" cm="1">
        <f t="array" ref="B438">_xll.SNL.Clients.Office.Excel.Functions.SPG($A438, "SP_SHARES_OUT_PERIOD_END", B$3)</f>
        <v>NA</v>
      </c>
      <c r="C438" s="9" cm="1">
        <f t="array" ref="C438">_xll.SNL.Clients.Office.Excel.Functions.SPG($A438, "SP_SHARES_OUT_PERIOD_END", C$3)</f>
        <v>147569000</v>
      </c>
      <c r="D438" s="9" cm="1">
        <f t="array" ref="D438">_xll.SNL.Clients.Office.Excel.Functions.SPG($A438, "SP_SHARES_OUT_PERIOD_END", D$3)</f>
        <v>149776000</v>
      </c>
      <c r="E438" s="9" cm="1">
        <f t="array" ref="E438">_xll.SNL.Clients.Office.Excel.Functions.SPG($A438, "SP_SHARES_OUT_PERIOD_END", E$3)</f>
        <v>151148000</v>
      </c>
      <c r="F438" s="9" cm="1">
        <f t="array" ref="F438">_xll.SNL.Clients.Office.Excel.Functions.SPG($A438, "SP_SHARES_OUT_PERIOD_END", F$3)</f>
        <v>151509000</v>
      </c>
      <c r="G438" s="9" cm="1">
        <f t="array" ref="G438">_xll.SNL.Clients.Office.Excel.Functions.SPG($A438, "SP_SHARES_OUT_PERIOD_END", G$3)</f>
        <v>153179000</v>
      </c>
      <c r="H438" s="9" cm="1">
        <f t="array" ref="H438">_xll.SNL.Clients.Office.Excel.Functions.SPG($A438, "SP_SHARES_OUT_PERIOD_END", H$3)</f>
        <v>155582000</v>
      </c>
      <c r="I438" s="9" cm="1">
        <f t="array" ref="I438">_xll.SNL.Clients.Office.Excel.Functions.SPG($A438, "SP_SHARES_OUT_PERIOD_END", I$3)</f>
        <v>157350000</v>
      </c>
      <c r="J438" s="9" cm="1">
        <f t="array" ref="J438">_xll.SNL.Clients.Office.Excel.Functions.SPG($A438, "SP_SHARES_OUT_PERIOD_END", J$3)</f>
        <v>156547000</v>
      </c>
    </row>
    <row r="439" spans="1:10" x14ac:dyDescent="0.3">
      <c r="A439" s="11" t="s">
        <v>1471</v>
      </c>
      <c r="B439" s="9" t="str" cm="1">
        <f t="array" ref="B439">_xll.SNL.Clients.Office.Excel.Functions.SPG($A439, "SP_SHARES_OUT_PERIOD_END", B$3)</f>
        <v>NA</v>
      </c>
      <c r="C439" s="9" t="str" cm="1">
        <f t="array" ref="C439">_xll.SNL.Clients.Office.Excel.Functions.SPG($A439, "SP_SHARES_OUT_PERIOD_END", C$3)</f>
        <v>NA</v>
      </c>
      <c r="D439" s="9" cm="1">
        <f t="array" ref="D439">_xll.SNL.Clients.Office.Excel.Functions.SPG($A439, "SP_SHARES_OUT_PERIOD_END", D$3)</f>
        <v>73976284</v>
      </c>
      <c r="E439" s="9" cm="1">
        <f t="array" ref="E439">_xll.SNL.Clients.Office.Excel.Functions.SPG($A439, "SP_SHARES_OUT_PERIOD_END", E$3)</f>
        <v>73968042</v>
      </c>
      <c r="F439" s="9" cm="1">
        <f t="array" ref="F439">_xll.SNL.Clients.Office.Excel.Functions.SPG($A439, "SP_SHARES_OUT_PERIOD_END", F$3)</f>
        <v>73901654</v>
      </c>
      <c r="G439" s="9" cm="1">
        <f t="array" ref="G439">_xll.SNL.Clients.Office.Excel.Functions.SPG($A439, "SP_SHARES_OUT_PERIOD_END", G$3)</f>
        <v>67956318</v>
      </c>
      <c r="H439" s="9" cm="1">
        <f t="array" ref="H439">_xll.SNL.Clients.Office.Excel.Functions.SPG($A439, "SP_SHARES_OUT_PERIOD_END", H$3)</f>
        <v>67848209</v>
      </c>
      <c r="I439" s="9" cm="1">
        <f t="array" ref="I439">_xll.SNL.Clients.Office.Excel.Functions.SPG($A439, "SP_SHARES_OUT_PERIOD_END", I$3)</f>
        <v>67669564</v>
      </c>
      <c r="J439" s="9" cm="1">
        <f t="array" ref="J439">_xll.SNL.Clients.Office.Excel.Functions.SPG($A439, "SP_SHARES_OUT_PERIOD_END", J$3)</f>
        <v>58270290</v>
      </c>
    </row>
    <row r="440" spans="1:10" x14ac:dyDescent="0.3">
      <c r="A440" s="11" t="s">
        <v>1472</v>
      </c>
      <c r="B440" s="9" t="str" cm="1">
        <f t="array" ref="B440">_xll.SNL.Clients.Office.Excel.Functions.SPG($A440, "SP_SHARES_OUT_PERIOD_END", B$3)</f>
        <v>NA</v>
      </c>
      <c r="C440" s="9" t="str" cm="1">
        <f t="array" ref="C440">_xll.SNL.Clients.Office.Excel.Functions.SPG($A440, "SP_SHARES_OUT_PERIOD_END", C$3)</f>
        <v>NA</v>
      </c>
      <c r="D440" s="9" cm="1">
        <f t="array" ref="D440">_xll.SNL.Clients.Office.Excel.Functions.SPG($A440, "SP_SHARES_OUT_PERIOD_END", D$3)</f>
        <v>168530704</v>
      </c>
      <c r="E440" s="9" cm="1">
        <f t="array" ref="E440">_xll.SNL.Clients.Office.Excel.Functions.SPG($A440, "SP_SHARES_OUT_PERIOD_END", E$3)</f>
        <v>168167272</v>
      </c>
      <c r="F440" s="9" cm="1">
        <f t="array" ref="F440">_xll.SNL.Clients.Office.Excel.Functions.SPG($A440, "SP_SHARES_OUT_PERIOD_END", F$3)</f>
        <v>170445333</v>
      </c>
      <c r="G440" s="9" cm="1">
        <f t="array" ref="G440">_xll.SNL.Clients.Office.Excel.Functions.SPG($A440, "SP_SHARES_OUT_PERIOD_END", G$3)</f>
        <v>172276105</v>
      </c>
      <c r="H440" s="9" cm="1">
        <f t="array" ref="H440">_xll.SNL.Clients.Office.Excel.Functions.SPG($A440, "SP_SHARES_OUT_PERIOD_END", H$3)</f>
        <v>172023871</v>
      </c>
      <c r="I440" s="9" cm="1">
        <f t="array" ref="I440">_xll.SNL.Clients.Office.Excel.Functions.SPG($A440, "SP_SHARES_OUT_PERIOD_END", I$3)</f>
        <v>171651924</v>
      </c>
      <c r="J440" s="9" cm="1">
        <f t="array" ref="J440">_xll.SNL.Clients.Office.Excel.Functions.SPG($A440, "SP_SHARES_OUT_PERIOD_END", J$3)</f>
        <v>110745658</v>
      </c>
    </row>
    <row r="441" spans="1:10" x14ac:dyDescent="0.3">
      <c r="A441" s="11" t="s">
        <v>1473</v>
      </c>
      <c r="B441" s="9" t="str" cm="1">
        <f t="array" ref="B441">_xll.SNL.Clients.Office.Excel.Functions.SPG($A441, "SP_SHARES_OUT_PERIOD_END", B$3)</f>
        <v>NA</v>
      </c>
      <c r="C441" s="9" t="str" cm="1">
        <f t="array" ref="C441">_xll.SNL.Clients.Office.Excel.Functions.SPG($A441, "SP_SHARES_OUT_PERIOD_END", C$3)</f>
        <v>NA</v>
      </c>
      <c r="D441" s="9" cm="1">
        <f t="array" ref="D441">_xll.SNL.Clients.Office.Excel.Functions.SPG($A441, "SP_SHARES_OUT_PERIOD_END", D$3)</f>
        <v>132237436</v>
      </c>
      <c r="E441" s="9" cm="1">
        <f t="array" ref="E441">_xll.SNL.Clients.Office.Excel.Functions.SPG($A441, "SP_SHARES_OUT_PERIOD_END", E$3)</f>
        <v>132215757</v>
      </c>
      <c r="F441" s="9" cm="1">
        <f t="array" ref="F441">_xll.SNL.Clients.Office.Excel.Functions.SPG($A441, "SP_SHARES_OUT_PERIOD_END", F$3)</f>
        <v>131870835</v>
      </c>
      <c r="G441" s="9" cm="1">
        <f t="array" ref="G441">_xll.SNL.Clients.Office.Excel.Functions.SPG($A441, "SP_SHARES_OUT_PERIOD_END", G$3)</f>
        <v>131485661</v>
      </c>
      <c r="H441" s="9" cm="1">
        <f t="array" ref="H441">_xll.SNL.Clients.Office.Excel.Functions.SPG($A441, "SP_SHARES_OUT_PERIOD_END", H$3)</f>
        <v>118503762</v>
      </c>
      <c r="I441" s="9" cm="1">
        <f t="array" ref="I441">_xll.SNL.Clients.Office.Excel.Functions.SPG($A441, "SP_SHARES_OUT_PERIOD_END", I$3)</f>
        <v>114177992</v>
      </c>
      <c r="J441" s="9" cm="1">
        <f t="array" ref="J441">_xll.SNL.Clients.Office.Excel.Functions.SPG($A441, "SP_SHARES_OUT_PERIOD_END", J$3)</f>
        <v>113864456</v>
      </c>
    </row>
    <row r="442" spans="1:10" x14ac:dyDescent="0.3">
      <c r="A442" s="11" t="s">
        <v>1474</v>
      </c>
      <c r="B442" s="9" t="str" cm="1">
        <f t="array" ref="B442">_xll.SNL.Clients.Office.Excel.Functions.SPG($A442, "SP_SHARES_OUT_PERIOD_END", B$3)</f>
        <v>NA</v>
      </c>
      <c r="C442" s="9" cm="1">
        <f t="array" ref="C442">_xll.SNL.Clients.Office.Excel.Functions.SPG($A442, "SP_SHARES_OUT_PERIOD_END", C$3)</f>
        <v>63565690</v>
      </c>
      <c r="D442" s="9" cm="1">
        <f t="array" ref="D442">_xll.SNL.Clients.Office.Excel.Functions.SPG($A442, "SP_SHARES_OUT_PERIOD_END", D$3)</f>
        <v>63564028</v>
      </c>
      <c r="E442" s="9" cm="1">
        <f t="array" ref="E442">_xll.SNL.Clients.Office.Excel.Functions.SPG($A442, "SP_SHARES_OUT_PERIOD_END", E$3)</f>
        <v>56367924</v>
      </c>
      <c r="F442" s="9" cm="1">
        <f t="array" ref="F442">_xll.SNL.Clients.Office.Excel.Functions.SPG($A442, "SP_SHARES_OUT_PERIOD_END", F$3)</f>
        <v>56304860</v>
      </c>
      <c r="G442" s="9" cm="1">
        <f t="array" ref="G442">_xll.SNL.Clients.Office.Excel.Functions.SPG($A442, "SP_SHARES_OUT_PERIOD_END", G$3)</f>
        <v>56142207</v>
      </c>
      <c r="H442" s="9" cm="1">
        <f t="array" ref="H442">_xll.SNL.Clients.Office.Excel.Functions.SPG($A442, "SP_SHARES_OUT_PERIOD_END", H$3)</f>
        <v>56140713</v>
      </c>
      <c r="I442" s="9" cm="1">
        <f t="array" ref="I442">_xll.SNL.Clients.Office.Excel.Functions.SPG($A442, "SP_SHARES_OUT_PERIOD_END", I$3)</f>
        <v>56132478</v>
      </c>
      <c r="J442" s="9" cm="1">
        <f t="array" ref="J442">_xll.SNL.Clients.Office.Excel.Functions.SPG($A442, "SP_SHARES_OUT_PERIOD_END", J$3)</f>
        <v>56073658</v>
      </c>
    </row>
    <row r="443" spans="1:10" x14ac:dyDescent="0.3">
      <c r="A443" s="11" t="s">
        <v>1475</v>
      </c>
      <c r="B443" s="9" t="str" cm="1">
        <f t="array" ref="B443">_xll.SNL.Clients.Office.Excel.Functions.SPG($A443, "SP_SHARES_OUT_PERIOD_END", B$3)</f>
        <v>NA</v>
      </c>
      <c r="C443" s="9" t="str" cm="1">
        <f t="array" ref="C443">_xll.SNL.Clients.Office.Excel.Functions.SPG($A443, "SP_SHARES_OUT_PERIOD_END", C$3)</f>
        <v>NA</v>
      </c>
      <c r="D443" s="9" cm="1">
        <f t="array" ref="D443">_xll.SNL.Clients.Office.Excel.Functions.SPG($A443, "SP_SHARES_OUT_PERIOD_END", D$3)</f>
        <v>146919000</v>
      </c>
      <c r="E443" s="9" cm="1">
        <f t="array" ref="E443">_xll.SNL.Clients.Office.Excel.Functions.SPG($A443, "SP_SHARES_OUT_PERIOD_END", E$3)</f>
        <v>146269000</v>
      </c>
      <c r="F443" s="9" cm="1">
        <f t="array" ref="F443">_xll.SNL.Clients.Office.Excel.Functions.SPG($A443, "SP_SHARES_OUT_PERIOD_END", F$3)</f>
        <v>146013000</v>
      </c>
      <c r="G443" s="9" cm="1">
        <f t="array" ref="G443">_xll.SNL.Clients.Office.Excel.Functions.SPG($A443, "SP_SHARES_OUT_PERIOD_END", G$3)</f>
        <v>145389000</v>
      </c>
      <c r="H443" s="9" cm="1">
        <f t="array" ref="H443">_xll.SNL.Clients.Office.Excel.Functions.SPG($A443, "SP_SHARES_OUT_PERIOD_END", H$3)</f>
        <v>146093000</v>
      </c>
      <c r="I443" s="9" cm="1">
        <f t="array" ref="I443">_xll.SNL.Clients.Office.Excel.Functions.SPG($A443, "SP_SHARES_OUT_PERIOD_END", I$3)</f>
        <v>147649000</v>
      </c>
      <c r="J443" s="9" cm="1">
        <f t="array" ref="J443">_xll.SNL.Clients.Office.Excel.Functions.SPG($A443, "SP_SHARES_OUT_PERIOD_END", J$3)</f>
        <v>147084000</v>
      </c>
    </row>
    <row r="444" spans="1:10" x14ac:dyDescent="0.3">
      <c r="A444" s="11" t="s">
        <v>1476</v>
      </c>
      <c r="B444" s="9" t="str" cm="1">
        <f t="array" ref="B444">_xll.SNL.Clients.Office.Excel.Functions.SPG($A444, "SP_SHARES_OUT_PERIOD_END", B$3)</f>
        <v>NA</v>
      </c>
      <c r="C444" s="9" t="str" cm="1">
        <f t="array" ref="C444">_xll.SNL.Clients.Office.Excel.Functions.SPG($A444, "SP_SHARES_OUT_PERIOD_END", C$3)</f>
        <v>NA</v>
      </c>
      <c r="D444" s="9" cm="1">
        <f t="array" ref="D444">_xll.SNL.Clients.Office.Excel.Functions.SPG($A444, "SP_SHARES_OUT_PERIOD_END", D$3)</f>
        <v>128648870</v>
      </c>
      <c r="E444" s="9" cm="1">
        <f t="array" ref="E444">_xll.SNL.Clients.Office.Excel.Functions.SPG($A444, "SP_SHARES_OUT_PERIOD_END", E$3)</f>
        <v>127454354</v>
      </c>
      <c r="F444" s="9" cm="1">
        <f t="array" ref="F444">_xll.SNL.Clients.Office.Excel.Functions.SPG($A444, "SP_SHARES_OUT_PERIOD_END", F$3)</f>
        <v>127457854</v>
      </c>
      <c r="G444" s="9" cm="1">
        <f t="array" ref="G444">_xll.SNL.Clients.Office.Excel.Functions.SPG($A444, "SP_SHARES_OUT_PERIOD_END", G$3)</f>
        <v>126904085</v>
      </c>
      <c r="H444" s="9" cm="1">
        <f t="array" ref="H444">_xll.SNL.Clients.Office.Excel.Functions.SPG($A444, "SP_SHARES_OUT_PERIOD_END", H$3)</f>
        <v>126001795</v>
      </c>
      <c r="I444" s="9" cm="1">
        <f t="array" ref="I444">_xll.SNL.Clients.Office.Excel.Functions.SPG($A444, "SP_SHARES_OUT_PERIOD_END", I$3)</f>
        <v>126003795</v>
      </c>
      <c r="J444" s="9" cm="1">
        <f t="array" ref="J444">_xll.SNL.Clients.Office.Excel.Functions.SPG($A444, "SP_SHARES_OUT_PERIOD_END", J$3)</f>
        <v>125024887</v>
      </c>
    </row>
    <row r="445" spans="1:10" x14ac:dyDescent="0.3">
      <c r="A445" s="11" t="s">
        <v>1477</v>
      </c>
      <c r="B445" s="9" t="str" cm="1">
        <f t="array" ref="B445">_xll.SNL.Clients.Office.Excel.Functions.SPG($A445, "SP_SHARES_OUT_PERIOD_END", B$3)</f>
        <v>NA</v>
      </c>
      <c r="C445" s="9" t="str" cm="1">
        <f t="array" ref="C445">_xll.SNL.Clients.Office.Excel.Functions.SPG($A445, "SP_SHARES_OUT_PERIOD_END", C$3)</f>
        <v>NA</v>
      </c>
      <c r="D445" s="9" cm="1">
        <f t="array" ref="D445">_xll.SNL.Clients.Office.Excel.Functions.SPG($A445, "SP_SHARES_OUT_PERIOD_END", D$3)</f>
        <v>17567000</v>
      </c>
      <c r="E445" s="9" cm="1">
        <f t="array" ref="E445">_xll.SNL.Clients.Office.Excel.Functions.SPG($A445, "SP_SHARES_OUT_PERIOD_END", E$3)</f>
        <v>17567000</v>
      </c>
      <c r="F445" s="9" cm="1">
        <f t="array" ref="F445">_xll.SNL.Clients.Office.Excel.Functions.SPG($A445, "SP_SHARES_OUT_PERIOD_END", F$3)</f>
        <v>17503000</v>
      </c>
      <c r="G445" s="9" cm="1">
        <f t="array" ref="G445">_xll.SNL.Clients.Office.Excel.Functions.SPG($A445, "SP_SHARES_OUT_PERIOD_END", G$3)</f>
        <v>17504000</v>
      </c>
      <c r="H445" s="9" cm="1">
        <f t="array" ref="H445">_xll.SNL.Clients.Office.Excel.Functions.SPG($A445, "SP_SHARES_OUT_PERIOD_END", H$3)</f>
        <v>17503000</v>
      </c>
      <c r="I445" s="9" cm="1">
        <f t="array" ref="I445">_xll.SNL.Clients.Office.Excel.Functions.SPG($A445, "SP_SHARES_OUT_PERIOD_END", I$3)</f>
        <v>17503000</v>
      </c>
      <c r="J445" s="9" cm="1">
        <f t="array" ref="J445">_xll.SNL.Clients.Office.Excel.Functions.SPG($A445, "SP_SHARES_OUT_PERIOD_END", J$3)</f>
        <v>17390000</v>
      </c>
    </row>
    <row r="446" spans="1:10" x14ac:dyDescent="0.3">
      <c r="A446" s="11" t="s">
        <v>1478</v>
      </c>
      <c r="B446" s="9" t="str" cm="1">
        <f t="array" ref="B446">_xll.SNL.Clients.Office.Excel.Functions.SPG($A446, "SP_SHARES_OUT_PERIOD_END", B$3)</f>
        <v>NA</v>
      </c>
      <c r="C446" s="9" cm="1">
        <f t="array" ref="C446">_xll.SNL.Clients.Office.Excel.Functions.SPG($A446, "SP_SHARES_OUT_PERIOD_END", C$3)</f>
        <v>101489830</v>
      </c>
      <c r="D446" s="9" cm="1">
        <f t="array" ref="D446">_xll.SNL.Clients.Office.Excel.Functions.SPG($A446, "SP_SHARES_OUT_PERIOD_END", D$3)</f>
        <v>101489830</v>
      </c>
      <c r="E446" s="9" cm="1">
        <f t="array" ref="E446">_xll.SNL.Clients.Office.Excel.Functions.SPG($A446, "SP_SHARES_OUT_PERIOD_END", E$3)</f>
        <v>102298679</v>
      </c>
      <c r="F446" s="9" cm="1">
        <f t="array" ref="F446">_xll.SNL.Clients.Office.Excel.Functions.SPG($A446, "SP_SHARES_OUT_PERIOD_END", F$3)</f>
        <v>103175482</v>
      </c>
      <c r="G446" s="9" cm="1">
        <f t="array" ref="G446">_xll.SNL.Clients.Office.Excel.Functions.SPG($A446, "SP_SHARES_OUT_PERIOD_END", G$3)</f>
        <v>103451817</v>
      </c>
      <c r="H446" s="9" cm="1">
        <f t="array" ref="H446">_xll.SNL.Clients.Office.Excel.Functions.SPG($A446, "SP_SHARES_OUT_PERIOD_END", H$3)</f>
        <v>104137955</v>
      </c>
      <c r="I446" s="9" cm="1">
        <f t="array" ref="I446">_xll.SNL.Clients.Office.Excel.Functions.SPG($A446, "SP_SHARES_OUT_PERIOD_END", I$3)</f>
        <v>105375280</v>
      </c>
      <c r="J446" s="9" cm="1">
        <f t="array" ref="J446">_xll.SNL.Clients.Office.Excel.Functions.SPG($A446, "SP_SHARES_OUT_PERIOD_END", J$3)</f>
        <v>106005831</v>
      </c>
    </row>
    <row r="447" spans="1:10" x14ac:dyDescent="0.3">
      <c r="A447" s="11" t="s">
        <v>1479</v>
      </c>
      <c r="B447" s="9" t="str" cm="1">
        <f t="array" ref="B447">_xll.SNL.Clients.Office.Excel.Functions.SPG($A447, "SP_SHARES_OUT_PERIOD_END", B$3)</f>
        <v>NA</v>
      </c>
      <c r="C447" s="9" t="str" cm="1">
        <f t="array" ref="C447">_xll.SNL.Clients.Office.Excel.Functions.SPG($A447, "SP_SHARES_OUT_PERIOD_END", C$3)</f>
        <v>NA</v>
      </c>
      <c r="D447" s="9" cm="1">
        <f t="array" ref="D447">_xll.SNL.Clients.Office.Excel.Functions.SPG($A447, "SP_SHARES_OUT_PERIOD_END", D$3)</f>
        <v>18600000</v>
      </c>
      <c r="E447" s="9" cm="1">
        <f t="array" ref="E447">_xll.SNL.Clients.Office.Excel.Functions.SPG($A447, "SP_SHARES_OUT_PERIOD_END", E$3)</f>
        <v>18600000</v>
      </c>
      <c r="F447" s="9" cm="1">
        <f t="array" ref="F447">_xll.SNL.Clients.Office.Excel.Functions.SPG($A447, "SP_SHARES_OUT_PERIOD_END", F$3)</f>
        <v>18700000</v>
      </c>
      <c r="G447" s="9" cm="1">
        <f t="array" ref="G447">_xll.SNL.Clients.Office.Excel.Functions.SPG($A447, "SP_SHARES_OUT_PERIOD_END", G$3)</f>
        <v>18600000</v>
      </c>
      <c r="H447" s="9" cm="1">
        <f t="array" ref="H447">_xll.SNL.Clients.Office.Excel.Functions.SPG($A447, "SP_SHARES_OUT_PERIOD_END", H$3)</f>
        <v>18616000</v>
      </c>
      <c r="I447" s="9" cm="1">
        <f t="array" ref="I447">_xll.SNL.Clients.Office.Excel.Functions.SPG($A447, "SP_SHARES_OUT_PERIOD_END", I$3)</f>
        <v>18616000</v>
      </c>
      <c r="J447" s="9" cm="1">
        <f t="array" ref="J447">_xll.SNL.Clients.Office.Excel.Functions.SPG($A447, "SP_SHARES_OUT_PERIOD_END", J$3)</f>
        <v>18609000</v>
      </c>
    </row>
    <row r="448" spans="1:10" x14ac:dyDescent="0.3">
      <c r="A448" s="11" t="s">
        <v>1480</v>
      </c>
      <c r="B448" s="9" t="str" cm="1">
        <f t="array" ref="B448">_xll.SNL.Clients.Office.Excel.Functions.SPG($A448, "SP_SHARES_OUT_PERIOD_END", B$3)</f>
        <v>NA</v>
      </c>
      <c r="C448" s="9" cm="1">
        <f t="array" ref="C448">_xll.SNL.Clients.Office.Excel.Functions.SPG($A448, "SP_SHARES_OUT_PERIOD_END", C$3)</f>
        <v>214950000</v>
      </c>
      <c r="D448" s="9" cm="1">
        <f t="array" ref="D448">_xll.SNL.Clients.Office.Excel.Functions.SPG($A448, "SP_SHARES_OUT_PERIOD_END", D$3)</f>
        <v>211797924</v>
      </c>
      <c r="E448" s="9" cm="1">
        <f t="array" ref="E448">_xll.SNL.Clients.Office.Excel.Functions.SPG($A448, "SP_SHARES_OUT_PERIOD_END", E$3)</f>
        <v>211834537</v>
      </c>
      <c r="F448" s="9" cm="1">
        <f t="array" ref="F448">_xll.SNL.Clients.Office.Excel.Functions.SPG($A448, "SP_SHARES_OUT_PERIOD_END", F$3)</f>
        <v>211172636</v>
      </c>
      <c r="G448" s="9" cm="1">
        <f t="array" ref="G448">_xll.SNL.Clients.Office.Excel.Functions.SPG($A448, "SP_SHARES_OUT_PERIOD_END", G$3)</f>
        <v>211494273</v>
      </c>
      <c r="H448" s="9" cm="1">
        <f t="array" ref="H448">_xll.SNL.Clients.Office.Excel.Functions.SPG($A448, "SP_SHARES_OUT_PERIOD_END", H$3)</f>
        <v>212693527</v>
      </c>
      <c r="I448" s="9" cm="1">
        <f t="array" ref="I448">_xll.SNL.Clients.Office.Excel.Functions.SPG($A448, "SP_SHARES_OUT_PERIOD_END", I$3)</f>
        <v>212830219</v>
      </c>
      <c r="J448" s="9" cm="1">
        <f t="array" ref="J448">_xll.SNL.Clients.Office.Excel.Functions.SPG($A448, "SP_SHARES_OUT_PERIOD_END", J$3)</f>
        <v>212775364</v>
      </c>
    </row>
    <row r="449" spans="1:10" x14ac:dyDescent="0.3">
      <c r="A449" s="11" t="s">
        <v>1481</v>
      </c>
      <c r="B449" s="9" t="str" cm="1">
        <f t="array" ref="B449">_xll.SNL.Clients.Office.Excel.Functions.SPG($A449, "SP_SHARES_OUT_PERIOD_END", B$3)</f>
        <v>NA</v>
      </c>
      <c r="C449" s="9" t="str" cm="1">
        <f t="array" ref="C449">_xll.SNL.Clients.Office.Excel.Functions.SPG($A449, "SP_SHARES_OUT_PERIOD_END", C$3)</f>
        <v>NA</v>
      </c>
      <c r="D449" s="9" cm="1">
        <f t="array" ref="D449">_xll.SNL.Clients.Office.Excel.Functions.SPG($A449, "SP_SHARES_OUT_PERIOD_END", D$3)</f>
        <v>79003437</v>
      </c>
      <c r="E449" s="9" cm="1">
        <f t="array" ref="E449">_xll.SNL.Clients.Office.Excel.Functions.SPG($A449, "SP_SHARES_OUT_PERIOD_END", E$3)</f>
        <v>78569485</v>
      </c>
      <c r="F449" s="9" cm="1">
        <f t="array" ref="F449">_xll.SNL.Clients.Office.Excel.Functions.SPG($A449, "SP_SHARES_OUT_PERIOD_END", F$3)</f>
        <v>78528299</v>
      </c>
      <c r="G449" s="9" cm="1">
        <f t="array" ref="G449">_xll.SNL.Clients.Office.Excel.Functions.SPG($A449, "SP_SHARES_OUT_PERIOD_END", G$3)</f>
        <v>77825439</v>
      </c>
      <c r="H449" s="9" cm="1">
        <f t="array" ref="H449">_xll.SNL.Clients.Office.Excel.Functions.SPG($A449, "SP_SHARES_OUT_PERIOD_END", H$3)</f>
        <v>80042637</v>
      </c>
      <c r="I449" s="9" cm="1">
        <f t="array" ref="I449">_xll.SNL.Clients.Office.Excel.Functions.SPG($A449, "SP_SHARES_OUT_PERIOD_END", I$3)</f>
        <v>80841496</v>
      </c>
      <c r="J449" s="9" cm="1">
        <f t="array" ref="J449">_xll.SNL.Clients.Office.Excel.Functions.SPG($A449, "SP_SHARES_OUT_PERIOD_END", J$3)</f>
        <v>81686669</v>
      </c>
    </row>
    <row r="450" spans="1:10" x14ac:dyDescent="0.3">
      <c r="A450" s="11" t="s">
        <v>1482</v>
      </c>
      <c r="B450" s="9" t="str" cm="1">
        <f t="array" ref="B450">_xll.SNL.Clients.Office.Excel.Functions.SPG($A450, "SP_SHARES_OUT_PERIOD_END", B$3)</f>
        <v>NA</v>
      </c>
      <c r="C450" s="9" cm="1">
        <f t="array" ref="C450">_xll.SNL.Clients.Office.Excel.Functions.SPG($A450, "SP_SHARES_OUT_PERIOD_END", C$3)</f>
        <v>162517000</v>
      </c>
      <c r="D450" s="9" cm="1">
        <f t="array" ref="D450">_xll.SNL.Clients.Office.Excel.Functions.SPG($A450, "SP_SHARES_OUT_PERIOD_END", D$3)</f>
        <v>160790000</v>
      </c>
      <c r="E450" s="9" cm="1">
        <f t="array" ref="E450">_xll.SNL.Clients.Office.Excel.Functions.SPG($A450, "SP_SHARES_OUT_PERIOD_END", E$3)</f>
        <v>117607000</v>
      </c>
      <c r="F450" s="9" cm="1">
        <f t="array" ref="F450">_xll.SNL.Clients.Office.Excel.Functions.SPG($A450, "SP_SHARES_OUT_PERIOD_END", F$3)</f>
        <v>117544000</v>
      </c>
      <c r="G450" s="9" cm="1">
        <f t="array" ref="G450">_xll.SNL.Clients.Office.Excel.Functions.SPG($A450, "SP_SHARES_OUT_PERIOD_END", G$3)</f>
        <v>117026000</v>
      </c>
      <c r="H450" s="9" cm="1">
        <f t="array" ref="H450">_xll.SNL.Clients.Office.Excel.Functions.SPG($A450, "SP_SHARES_OUT_PERIOD_END", H$3)</f>
        <v>117002000</v>
      </c>
      <c r="I450" s="9" cm="1">
        <f t="array" ref="I450">_xll.SNL.Clients.Office.Excel.Functions.SPG($A450, "SP_SHARES_OUT_PERIOD_END", I$3)</f>
        <v>116954000</v>
      </c>
      <c r="J450" s="9" cm="1">
        <f t="array" ref="J450">_xll.SNL.Clients.Office.Excel.Functions.SPG($A450, "SP_SHARES_OUT_PERIOD_END", J$3)</f>
        <v>116853000</v>
      </c>
    </row>
    <row r="451" spans="1:10" x14ac:dyDescent="0.3">
      <c r="A451" s="11" t="s">
        <v>1483</v>
      </c>
      <c r="B451" s="9" t="str" cm="1">
        <f t="array" ref="B451">_xll.SNL.Clients.Office.Excel.Functions.SPG($A451, "SP_SHARES_OUT_PERIOD_END", B$3)</f>
        <v>NA</v>
      </c>
      <c r="C451" s="9" cm="1">
        <f t="array" ref="C451">_xll.SNL.Clients.Office.Excel.Functions.SPG($A451, "SP_SHARES_OUT_PERIOD_END", C$3)</f>
        <v>38259449</v>
      </c>
      <c r="D451" s="9" cm="1">
        <f t="array" ref="D451">_xll.SNL.Clients.Office.Excel.Functions.SPG($A451, "SP_SHARES_OUT_PERIOD_END", D$3)</f>
        <v>38259730</v>
      </c>
      <c r="E451" s="9" cm="1">
        <f t="array" ref="E451">_xll.SNL.Clients.Office.Excel.Functions.SPG($A451, "SP_SHARES_OUT_PERIOD_END", E$3)</f>
        <v>38256204</v>
      </c>
      <c r="F451" s="9" cm="1">
        <f t="array" ref="F451">_xll.SNL.Clients.Office.Excel.Functions.SPG($A451, "SP_SHARES_OUT_PERIOD_END", F$3)</f>
        <v>38233280</v>
      </c>
      <c r="G451" s="9" cm="1">
        <f t="array" ref="G451">_xll.SNL.Clients.Office.Excel.Functions.SPG($A451, "SP_SHARES_OUT_PERIOD_END", G$3)</f>
        <v>38232806</v>
      </c>
      <c r="H451" s="9" cm="1">
        <f t="array" ref="H451">_xll.SNL.Clients.Office.Excel.Functions.SPG($A451, "SP_SHARES_OUT_PERIOD_END", H$3)</f>
        <v>38244309</v>
      </c>
      <c r="I451" s="9" cm="1">
        <f t="array" ref="I451">_xll.SNL.Clients.Office.Excel.Functions.SPG($A451, "SP_SHARES_OUT_PERIOD_END", I$3)</f>
        <v>38241918</v>
      </c>
      <c r="J451" s="9" cm="1">
        <f t="array" ref="J451">_xll.SNL.Clients.Office.Excel.Functions.SPG($A451, "SP_SHARES_OUT_PERIOD_END", J$3)</f>
        <v>38998156</v>
      </c>
    </row>
    <row r="452" spans="1:10" x14ac:dyDescent="0.3">
      <c r="A452" s="11" t="s">
        <v>1484</v>
      </c>
      <c r="B452" s="9" t="str" cm="1">
        <f t="array" ref="B452">_xll.SNL.Clients.Office.Excel.Functions.SPG($A452, "SP_SHARES_OUT_PERIOD_END", B$3)</f>
        <v>NA</v>
      </c>
      <c r="C452" s="9" t="str" cm="1">
        <f t="array" ref="C452">_xll.SNL.Clients.Office.Excel.Functions.SPG($A452, "SP_SHARES_OUT_PERIOD_END", C$3)</f>
        <v>NA</v>
      </c>
      <c r="D452" s="9" cm="1">
        <f t="array" ref="D452">_xll.SNL.Clients.Office.Excel.Functions.SPG($A452, "SP_SHARES_OUT_PERIOD_END", D$3)</f>
        <v>385831304</v>
      </c>
      <c r="E452" s="9" cm="1">
        <f t="array" ref="E452">_xll.SNL.Clients.Office.Excel.Functions.SPG($A452, "SP_SHARES_OUT_PERIOD_END", E$3)</f>
        <v>385662873</v>
      </c>
      <c r="F452" s="9" cm="1">
        <f t="array" ref="F452">_xll.SNL.Clients.Office.Excel.Functions.SPG($A452, "SP_SHARES_OUT_PERIOD_END", F$3)</f>
        <v>381610222</v>
      </c>
      <c r="G452" s="9" cm="1">
        <f t="array" ref="G452">_xll.SNL.Clients.Office.Excel.Functions.SPG($A452, "SP_SHARES_OUT_PERIOD_END", G$3)</f>
        <v>379569000</v>
      </c>
      <c r="H452" s="9" cm="1">
        <f t="array" ref="H452">_xll.SNL.Clients.Office.Excel.Functions.SPG($A452, "SP_SHARES_OUT_PERIOD_END", H$3)</f>
        <v>379458000</v>
      </c>
      <c r="I452" s="9" cm="1">
        <f t="array" ref="I452">_xll.SNL.Clients.Office.Excel.Functions.SPG($A452, "SP_SHARES_OUT_PERIOD_END", I$3)</f>
        <v>332296879</v>
      </c>
      <c r="J452" s="9" cm="1">
        <f t="array" ref="J452">_xll.SNL.Clients.Office.Excel.Functions.SPG($A452, "SP_SHARES_OUT_PERIOD_END", J$3)</f>
        <v>331909141</v>
      </c>
    </row>
    <row r="453" spans="1:10" x14ac:dyDescent="0.3">
      <c r="A453" s="11" t="s">
        <v>1485</v>
      </c>
      <c r="B453" s="9" t="str" cm="1">
        <f t="array" ref="B453">_xll.SNL.Clients.Office.Excel.Functions.SPG($A453, "SP_SHARES_OUT_PERIOD_END", B$3)</f>
        <v>NA</v>
      </c>
      <c r="C453" s="9" cm="1">
        <f t="array" ref="C453">_xll.SNL.Clients.Office.Excel.Functions.SPG($A453, "SP_SHARES_OUT_PERIOD_END", C$3)</f>
        <v>71440000</v>
      </c>
      <c r="D453" s="9" cm="1">
        <f t="array" ref="D453">_xll.SNL.Clients.Office.Excel.Functions.SPG($A453, "SP_SHARES_OUT_PERIOD_END", D$3)</f>
        <v>71436000</v>
      </c>
      <c r="E453" s="9" cm="1">
        <f t="array" ref="E453">_xll.SNL.Clients.Office.Excel.Functions.SPG($A453, "SP_SHARES_OUT_PERIOD_END", E$3)</f>
        <v>71435000</v>
      </c>
      <c r="F453" s="9" cm="1">
        <f t="array" ref="F453">_xll.SNL.Clients.Office.Excel.Functions.SPG($A453, "SP_SHARES_OUT_PERIOD_END", F$3)</f>
        <v>71435000</v>
      </c>
      <c r="G453" s="9" cm="1">
        <f t="array" ref="G453">_xll.SNL.Clients.Office.Excel.Functions.SPG($A453, "SP_SHARES_OUT_PERIOD_END", G$3)</f>
        <v>71077000</v>
      </c>
      <c r="H453" s="9" cm="1">
        <f t="array" ref="H453">_xll.SNL.Clients.Office.Excel.Functions.SPG($A453, "SP_SHARES_OUT_PERIOD_END", H$3)</f>
        <v>71066000</v>
      </c>
      <c r="I453" s="9" cm="1">
        <f t="array" ref="I453">_xll.SNL.Clients.Office.Excel.Functions.SPG($A453, "SP_SHARES_OUT_PERIOD_END", I$3)</f>
        <v>63966000</v>
      </c>
      <c r="J453" s="9" cm="1">
        <f t="array" ref="J453">_xll.SNL.Clients.Office.Excel.Functions.SPG($A453, "SP_SHARES_OUT_PERIOD_END", J$3)</f>
        <v>63941000</v>
      </c>
    </row>
    <row r="454" spans="1:10" x14ac:dyDescent="0.3">
      <c r="A454" s="11" t="s">
        <v>1486</v>
      </c>
      <c r="B454" s="9" t="str" cm="1">
        <f t="array" ref="B454">_xll.SNL.Clients.Office.Excel.Functions.SPG($A454, "SP_SHARES_OUT_PERIOD_END", B$3)</f>
        <v>NA</v>
      </c>
      <c r="C454" s="9" t="str" cm="1">
        <f t="array" ref="C454">_xll.SNL.Clients.Office.Excel.Functions.SPG($A454, "SP_SHARES_OUT_PERIOD_END", C$3)</f>
        <v>NA</v>
      </c>
      <c r="D454" s="9" cm="1">
        <f t="array" ref="D454">_xll.SNL.Clients.Office.Excel.Functions.SPG($A454, "SP_SHARES_OUT_PERIOD_END", D$3)</f>
        <v>14838007</v>
      </c>
      <c r="E454" s="9" cm="1">
        <f t="array" ref="E454">_xll.SNL.Clients.Office.Excel.Functions.SPG($A454, "SP_SHARES_OUT_PERIOD_END", E$3)</f>
        <v>14836370</v>
      </c>
      <c r="F454" s="9" cm="1">
        <f t="array" ref="F454">_xll.SNL.Clients.Office.Excel.Functions.SPG($A454, "SP_SHARES_OUT_PERIOD_END", F$3)</f>
        <v>14836665</v>
      </c>
      <c r="G454" s="9" cm="1">
        <f t="array" ref="G454">_xll.SNL.Clients.Office.Excel.Functions.SPG($A454, "SP_SHARES_OUT_PERIOD_END", G$3)</f>
        <v>14791907</v>
      </c>
      <c r="H454" s="9" cm="1">
        <f t="array" ref="H454">_xll.SNL.Clients.Office.Excel.Functions.SPG($A454, "SP_SHARES_OUT_PERIOD_END", H$3)</f>
        <v>14791907</v>
      </c>
      <c r="I454" s="9" cm="1">
        <f t="array" ref="I454">_xll.SNL.Clients.Office.Excel.Functions.SPG($A454, "SP_SHARES_OUT_PERIOD_END", I$3)</f>
        <v>14792140</v>
      </c>
      <c r="J454" s="9" cm="1">
        <f t="array" ref="J454">_xll.SNL.Clients.Office.Excel.Functions.SPG($A454, "SP_SHARES_OUT_PERIOD_END", J$3)</f>
        <v>14865525</v>
      </c>
    </row>
    <row r="455" spans="1:10" x14ac:dyDescent="0.3">
      <c r="A455" s="11" t="s">
        <v>1487</v>
      </c>
      <c r="B455" s="9" t="str" cm="1">
        <f t="array" ref="B455">_xll.SNL.Clients.Office.Excel.Functions.SPG($A455, "SP_SHARES_OUT_PERIOD_END", B$3)</f>
        <v>NA</v>
      </c>
      <c r="C455" s="9" t="str" cm="1">
        <f t="array" ref="C455">_xll.SNL.Clients.Office.Excel.Functions.SPG($A455, "SP_SHARES_OUT_PERIOD_END", C$3)</f>
        <v>NA</v>
      </c>
      <c r="D455" s="9" cm="1">
        <f t="array" ref="D455">_xll.SNL.Clients.Office.Excel.Functions.SPG($A455, "SP_SHARES_OUT_PERIOD_END", D$3)</f>
        <v>101854000</v>
      </c>
      <c r="E455" s="9" cm="1">
        <f t="array" ref="E455">_xll.SNL.Clients.Office.Excel.Functions.SPG($A455, "SP_SHARES_OUT_PERIOD_END", E$3)</f>
        <v>102643000</v>
      </c>
      <c r="F455" s="9" cm="1">
        <f t="array" ref="F455">_xll.SNL.Clients.Office.Excel.Functions.SPG($A455, "SP_SHARES_OUT_PERIOD_END", F$3)</f>
        <v>103514000</v>
      </c>
      <c r="G455" s="9" cm="1">
        <f t="array" ref="G455">_xll.SNL.Clients.Office.Excel.Functions.SPG($A455, "SP_SHARES_OUT_PERIOD_END", G$3)</f>
        <v>104857000</v>
      </c>
      <c r="H455" s="9" cm="1">
        <f t="array" ref="H455">_xll.SNL.Clients.Office.Excel.Functions.SPG($A455, "SP_SHARES_OUT_PERIOD_END", H$3)</f>
        <v>106266000</v>
      </c>
      <c r="I455" s="9" cm="1">
        <f t="array" ref="I455">_xll.SNL.Clients.Office.Excel.Functions.SPG($A455, "SP_SHARES_OUT_PERIOD_END", I$3)</f>
        <v>107564000</v>
      </c>
      <c r="J455" s="9" cm="1">
        <f t="array" ref="J455">_xll.SNL.Clients.Office.Excel.Functions.SPG($A455, "SP_SHARES_OUT_PERIOD_END", J$3)</f>
        <v>107549000</v>
      </c>
    </row>
    <row r="456" spans="1:10" x14ac:dyDescent="0.3">
      <c r="A456" s="11" t="s">
        <v>1488</v>
      </c>
      <c r="B456" s="9" t="str" cm="1">
        <f t="array" ref="B456">_xll.SNL.Clients.Office.Excel.Functions.SPG($A456, "SP_SHARES_OUT_PERIOD_END", B$3)</f>
        <v>NA</v>
      </c>
      <c r="C456" s="9" cm="1">
        <f t="array" ref="C456">_xll.SNL.Clients.Office.Excel.Functions.SPG($A456, "SP_SHARES_OUT_PERIOD_END", C$3)</f>
        <v>53866000</v>
      </c>
      <c r="D456" s="9" cm="1">
        <f t="array" ref="D456">_xll.SNL.Clients.Office.Excel.Functions.SPG($A456, "SP_SHARES_OUT_PERIOD_END", D$3)</f>
        <v>53921000</v>
      </c>
      <c r="E456" s="9" cm="1">
        <f t="array" ref="E456">_xll.SNL.Clients.Office.Excel.Functions.SPG($A456, "SP_SHARES_OUT_PERIOD_END", E$3)</f>
        <v>54643000</v>
      </c>
      <c r="F456" s="9" cm="1">
        <f t="array" ref="F456">_xll.SNL.Clients.Office.Excel.Functions.SPG($A456, "SP_SHARES_OUT_PERIOD_END", F$3)</f>
        <v>55448000</v>
      </c>
      <c r="G456" s="9" cm="1">
        <f t="array" ref="G456">_xll.SNL.Clients.Office.Excel.Functions.SPG($A456, "SP_SHARES_OUT_PERIOD_END", G$3)</f>
        <v>54914000</v>
      </c>
      <c r="H456" s="9" cm="1">
        <f t="array" ref="H456">_xll.SNL.Clients.Office.Excel.Functions.SPG($A456, "SP_SHARES_OUT_PERIOD_END", H$3)</f>
        <v>56833000</v>
      </c>
      <c r="I456" s="9" cm="1">
        <f t="array" ref="I456">_xll.SNL.Clients.Office.Excel.Functions.SPG($A456, "SP_SHARES_OUT_PERIOD_END", I$3)</f>
        <v>57219000</v>
      </c>
      <c r="J456" s="9" cm="1">
        <f t="array" ref="J456">_xll.SNL.Clients.Office.Excel.Functions.SPG($A456, "SP_SHARES_OUT_PERIOD_END", J$3)</f>
        <v>58158000</v>
      </c>
    </row>
    <row r="457" spans="1:10" x14ac:dyDescent="0.3">
      <c r="A457" s="11" t="s">
        <v>1489</v>
      </c>
      <c r="B457" s="9" t="str" cm="1">
        <f t="array" ref="B457">_xll.SNL.Clients.Office.Excel.Functions.SPG($A457, "SP_SHARES_OUT_PERIOD_END", B$3)</f>
        <v>NA</v>
      </c>
      <c r="C457" s="9" t="str" cm="1">
        <f t="array" ref="C457">_xll.SNL.Clients.Office.Excel.Functions.SPG($A457, "SP_SHARES_OUT_PERIOD_END", C$3)</f>
        <v>NA</v>
      </c>
      <c r="D457" s="9" cm="1">
        <f t="array" ref="D457">_xll.SNL.Clients.Office.Excel.Functions.SPG($A457, "SP_SHARES_OUT_PERIOD_END", D$3)</f>
        <v>24279719</v>
      </c>
      <c r="E457" s="9" cm="1">
        <f t="array" ref="E457">_xll.SNL.Clients.Office.Excel.Functions.SPG($A457, "SP_SHARES_OUT_PERIOD_END", E$3)</f>
        <v>24256492</v>
      </c>
      <c r="F457" s="9" cm="1">
        <f t="array" ref="F457">_xll.SNL.Clients.Office.Excel.Functions.SPG($A457, "SP_SHARES_OUT_PERIOD_END", F$3)</f>
        <v>24099077</v>
      </c>
      <c r="G457" s="9" cm="1">
        <f t="array" ref="G457">_xll.SNL.Clients.Office.Excel.Functions.SPG($A457, "SP_SHARES_OUT_PERIOD_END", G$3)</f>
        <v>24082887</v>
      </c>
      <c r="H457" s="9" cm="1">
        <f t="array" ref="H457">_xll.SNL.Clients.Office.Excel.Functions.SPG($A457, "SP_SHARES_OUT_PERIOD_END", H$3)</f>
        <v>24064211</v>
      </c>
      <c r="I457" s="9" cm="1">
        <f t="array" ref="I457">_xll.SNL.Clients.Office.Excel.Functions.SPG($A457, "SP_SHARES_OUT_PERIOD_END", I$3)</f>
        <v>24048626</v>
      </c>
      <c r="J457" s="9" cm="1">
        <f t="array" ref="J457">_xll.SNL.Clients.Office.Excel.Functions.SPG($A457, "SP_SHARES_OUT_PERIOD_END", J$3)</f>
        <v>24029935</v>
      </c>
    </row>
    <row r="458" spans="1:10" x14ac:dyDescent="0.3">
      <c r="A458" s="11" t="s">
        <v>1490</v>
      </c>
      <c r="B458" s="9" t="str" cm="1">
        <f t="array" ref="B458">_xll.SNL.Clients.Office.Excel.Functions.SPG($A458, "SP_SHARES_OUT_PERIOD_END", B$3)</f>
        <v>NA</v>
      </c>
      <c r="C458" s="9" cm="1">
        <f t="array" ref="C458">_xll.SNL.Clients.Office.Excel.Functions.SPG($A458, "SP_SHARES_OUT_PERIOD_END", C$3)</f>
        <v>23612543</v>
      </c>
      <c r="D458" s="9" cm="1">
        <f t="array" ref="D458">_xll.SNL.Clients.Office.Excel.Functions.SPG($A458, "SP_SHARES_OUT_PERIOD_END", D$3)</f>
        <v>24005107</v>
      </c>
      <c r="E458" s="9" cm="1">
        <f t="array" ref="E458">_xll.SNL.Clients.Office.Excel.Functions.SPG($A458, "SP_SHARES_OUT_PERIOD_END", E$3)</f>
        <v>24243848</v>
      </c>
      <c r="F458" s="9" cm="1">
        <f t="array" ref="F458">_xll.SNL.Clients.Office.Excel.Functions.SPG($A458, "SP_SHARES_OUT_PERIOD_END", F$3)</f>
        <v>24708808</v>
      </c>
      <c r="G458" s="9" cm="1">
        <f t="array" ref="G458">_xll.SNL.Clients.Office.Excel.Functions.SPG($A458, "SP_SHARES_OUT_PERIOD_END", G$3)</f>
        <v>25154469</v>
      </c>
      <c r="H458" s="9" cm="1">
        <f t="array" ref="H458">_xll.SNL.Clients.Office.Excel.Functions.SPG($A458, "SP_SHARES_OUT_PERIOD_END", H$3)</f>
        <v>24960231</v>
      </c>
      <c r="I458" s="9" cm="1">
        <f t="array" ref="I458">_xll.SNL.Clients.Office.Excel.Functions.SPG($A458, "SP_SHARES_OUT_PERIOD_END", I$3)</f>
        <v>24844203</v>
      </c>
      <c r="J458" s="9" cm="1">
        <f t="array" ref="J458">_xll.SNL.Clients.Office.Excel.Functions.SPG($A458, "SP_SHARES_OUT_PERIOD_END", J$3)</f>
        <v>25007396</v>
      </c>
    </row>
    <row r="459" spans="1:10" x14ac:dyDescent="0.3">
      <c r="A459" s="11" t="s">
        <v>1491</v>
      </c>
      <c r="B459" s="9" t="str" cm="1">
        <f t="array" ref="B459">_xll.SNL.Clients.Office.Excel.Functions.SPG($A459, "SP_SHARES_OUT_PERIOD_END", B$3)</f>
        <v>NA</v>
      </c>
      <c r="C459" s="9" cm="1">
        <f t="array" ref="C459">_xll.SNL.Clients.Office.Excel.Functions.SPG($A459, "SP_SHARES_OUT_PERIOD_END", C$3)</f>
        <v>175199942</v>
      </c>
      <c r="D459" s="9" cm="1">
        <f t="array" ref="D459">_xll.SNL.Clients.Office.Excel.Functions.SPG($A459, "SP_SHARES_OUT_PERIOD_END", D$3)</f>
        <v>175185177</v>
      </c>
      <c r="E459" s="9" cm="1">
        <f t="array" ref="E459">_xll.SNL.Clients.Office.Excel.Functions.SPG($A459, "SP_SHARES_OUT_PERIOD_END", E$3)</f>
        <v>175331073</v>
      </c>
      <c r="F459" s="9" cm="1">
        <f t="array" ref="F459">_xll.SNL.Clients.Office.Excel.Functions.SPG($A459, "SP_SHARES_OUT_PERIOD_END", F$3)</f>
        <v>175873830</v>
      </c>
      <c r="G459" s="9" cm="1">
        <f t="array" ref="G459">_xll.SNL.Clients.Office.Excel.Functions.SPG($A459, "SP_SHARES_OUT_PERIOD_END", G$3)</f>
        <v>175960742</v>
      </c>
      <c r="H459" s="9" cm="1">
        <f t="array" ref="H459">_xll.SNL.Clients.Office.Excel.Functions.SPG($A459, "SP_SHARES_OUT_PERIOD_END", H$3)</f>
        <v>176596535</v>
      </c>
      <c r="I459" s="9" cm="1">
        <f t="array" ref="I459">_xll.SNL.Clients.Office.Excel.Functions.SPG($A459, "SP_SHARES_OUT_PERIOD_END", I$3)</f>
        <v>177093751</v>
      </c>
      <c r="J459" s="9" cm="1">
        <f t="array" ref="J459">_xll.SNL.Clients.Office.Excel.Functions.SPG($A459, "SP_SHARES_OUT_PERIOD_END", J$3)</f>
        <v>178418227</v>
      </c>
    </row>
    <row r="460" spans="1:10" x14ac:dyDescent="0.3">
      <c r="A460" s="11" t="s">
        <v>1492</v>
      </c>
      <c r="B460" s="9" t="str" cm="1">
        <f t="array" ref="B460">_xll.SNL.Clients.Office.Excel.Functions.SPG($A460, "SP_SHARES_OUT_PERIOD_END", B$3)</f>
        <v>NA</v>
      </c>
      <c r="C460" s="9" cm="1">
        <f t="array" ref="C460">_xll.SNL.Clients.Office.Excel.Functions.SPG($A460, "SP_SHARES_OUT_PERIOD_END", C$3)</f>
        <v>28101146</v>
      </c>
      <c r="D460" s="9" cm="1">
        <f t="array" ref="D460">_xll.SNL.Clients.Office.Excel.Functions.SPG($A460, "SP_SHARES_OUT_PERIOD_END", D$3)</f>
        <v>28137394</v>
      </c>
      <c r="E460" s="9" cm="1">
        <f t="array" ref="E460">_xll.SNL.Clients.Office.Excel.Functions.SPG($A460, "SP_SHARES_OUT_PERIOD_END", E$3)</f>
        <v>28238338</v>
      </c>
      <c r="F460" s="9" cm="1">
        <f t="array" ref="F460">_xll.SNL.Clients.Office.Excel.Functions.SPG($A460, "SP_SHARES_OUT_PERIOD_END", F$3)</f>
        <v>28605672</v>
      </c>
      <c r="G460" s="9" cm="1">
        <f t="array" ref="G460">_xll.SNL.Clients.Office.Excel.Functions.SPG($A460, "SP_SHARES_OUT_PERIOD_END", G$3)</f>
        <v>29878241</v>
      </c>
      <c r="H460" s="9" cm="1">
        <f t="array" ref="H460">_xll.SNL.Clients.Office.Excel.Functions.SPG($A460, "SP_SHARES_OUT_PERIOD_END", H$3)</f>
        <v>31016162</v>
      </c>
      <c r="I460" s="9" cm="1">
        <f t="array" ref="I460">_xll.SNL.Clients.Office.Excel.Functions.SPG($A460, "SP_SHARES_OUT_PERIOD_END", I$3)</f>
        <v>31660891</v>
      </c>
      <c r="J460" s="9" cm="1">
        <f t="array" ref="J460">_xll.SNL.Clients.Office.Excel.Functions.SPG($A460, "SP_SHARES_OUT_PERIOD_END", J$3)</f>
        <v>33048156</v>
      </c>
    </row>
    <row r="461" spans="1:10" x14ac:dyDescent="0.3">
      <c r="A461" s="11" t="s">
        <v>1493</v>
      </c>
      <c r="B461" s="9" t="str" cm="1">
        <f t="array" ref="B461">_xll.SNL.Clients.Office.Excel.Functions.SPG($A461, "SP_SHARES_OUT_PERIOD_END", B$3)</f>
        <v>NA</v>
      </c>
      <c r="C461" s="9" t="str" cm="1">
        <f t="array" ref="C461">_xll.SNL.Clients.Office.Excel.Functions.SPG($A461, "SP_SHARES_OUT_PERIOD_END", C$3)</f>
        <v>NA</v>
      </c>
      <c r="D461" s="9" cm="1">
        <f t="array" ref="D461">_xll.SNL.Clients.Office.Excel.Functions.SPG($A461, "SP_SHARES_OUT_PERIOD_END", D$3)</f>
        <v>72846051</v>
      </c>
      <c r="E461" s="9" cm="1">
        <f t="array" ref="E461">_xll.SNL.Clients.Office.Excel.Functions.SPG($A461, "SP_SHARES_OUT_PERIOD_END", E$3)</f>
        <v>72785358</v>
      </c>
      <c r="F461" s="9" cm="1">
        <f t="array" ref="F461">_xll.SNL.Clients.Office.Excel.Functions.SPG($A461, "SP_SHARES_OUT_PERIOD_END", F$3)</f>
        <v>72637059</v>
      </c>
      <c r="G461" s="9" cm="1">
        <f t="array" ref="G461">_xll.SNL.Clients.Office.Excel.Functions.SPG($A461, "SP_SHARES_OUT_PERIOD_END", G$3)</f>
        <v>72141509</v>
      </c>
      <c r="H461" s="9" cm="1">
        <f t="array" ref="H461">_xll.SNL.Clients.Office.Excel.Functions.SPG($A461, "SP_SHARES_OUT_PERIOD_END", H$3)</f>
        <v>71987488</v>
      </c>
      <c r="I461" s="9" cm="1">
        <f t="array" ref="I461">_xll.SNL.Clients.Office.Excel.Functions.SPG($A461, "SP_SHARES_OUT_PERIOD_END", I$3)</f>
        <v>71866437</v>
      </c>
      <c r="J461" s="9" cm="1">
        <f t="array" ref="J461">_xll.SNL.Clients.Office.Excel.Functions.SPG($A461, "SP_SHARES_OUT_PERIOD_END", J$3)</f>
        <v>71526208</v>
      </c>
    </row>
    <row r="462" spans="1:10" x14ac:dyDescent="0.3">
      <c r="A462" s="11" t="s">
        <v>1494</v>
      </c>
      <c r="B462" s="9" t="str" cm="1">
        <f t="array" ref="B462">_xll.SNL.Clients.Office.Excel.Functions.SPG($A462, "SP_SHARES_OUT_PERIOD_END", B$3)</f>
        <v>NA</v>
      </c>
      <c r="C462" s="9" cm="1">
        <f t="array" ref="C462">_xll.SNL.Clients.Office.Excel.Functions.SPG($A462, "SP_SHARES_OUT_PERIOD_END", C$3)</f>
        <v>85568000</v>
      </c>
      <c r="D462" s="9" cm="1">
        <f t="array" ref="D462">_xll.SNL.Clients.Office.Excel.Functions.SPG($A462, "SP_SHARES_OUT_PERIOD_END", D$3)</f>
        <v>85441001</v>
      </c>
      <c r="E462" s="9" cm="1">
        <f t="array" ref="E462">_xll.SNL.Clients.Office.Excel.Functions.SPG($A462, "SP_SHARES_OUT_PERIOD_END", E$3)</f>
        <v>85299154</v>
      </c>
      <c r="F462" s="9" cm="1">
        <f t="array" ref="F462">_xll.SNL.Clients.Office.Excel.Functions.SPG($A462, "SP_SHARES_OUT_PERIOD_END", F$3)</f>
        <v>84935054</v>
      </c>
      <c r="G462" s="9" cm="1">
        <f t="array" ref="G462">_xll.SNL.Clients.Office.Excel.Functions.SPG($A462, "SP_SHARES_OUT_PERIOD_END", G$3)</f>
        <v>84861498</v>
      </c>
      <c r="H462" s="9" cm="1">
        <f t="array" ref="H462">_xll.SNL.Clients.Office.Excel.Functions.SPG($A462, "SP_SHARES_OUT_PERIOD_END", H$3)</f>
        <v>85149880</v>
      </c>
      <c r="I462" s="9" cm="1">
        <f t="array" ref="I462">_xll.SNL.Clients.Office.Excel.Functions.SPG($A462, "SP_SHARES_OUT_PERIOD_END", I$3)</f>
        <v>85086269</v>
      </c>
      <c r="J462" s="9" cm="1">
        <f t="array" ref="J462">_xll.SNL.Clients.Office.Excel.Functions.SPG($A462, "SP_SHARES_OUT_PERIOD_END", J$3)</f>
        <v>84609320</v>
      </c>
    </row>
    <row r="463" spans="1:10" x14ac:dyDescent="0.3">
      <c r="A463" s="11" t="s">
        <v>1495</v>
      </c>
      <c r="B463" s="9" t="str" cm="1">
        <f t="array" ref="B463">_xll.SNL.Clients.Office.Excel.Functions.SPG($A463, "SP_SHARES_OUT_PERIOD_END", B$3)</f>
        <v>NA</v>
      </c>
      <c r="C463" s="9" t="str" cm="1">
        <f t="array" ref="C463">_xll.SNL.Clients.Office.Excel.Functions.SPG($A463, "SP_SHARES_OUT_PERIOD_END", C$3)</f>
        <v>NA</v>
      </c>
      <c r="D463" s="9" cm="1">
        <f t="array" ref="D463">_xll.SNL.Clients.Office.Excel.Functions.SPG($A463, "SP_SHARES_OUT_PERIOD_END", D$3)</f>
        <v>145687492</v>
      </c>
      <c r="E463" s="9" cm="1">
        <f t="array" ref="E463">_xll.SNL.Clients.Office.Excel.Functions.SPG($A463, "SP_SHARES_OUT_PERIOD_END", E$3)</f>
        <v>145639987</v>
      </c>
      <c r="F463" s="9" cm="1">
        <f t="array" ref="F463">_xll.SNL.Clients.Office.Excel.Functions.SPG($A463, "SP_SHARES_OUT_PERIOD_END", F$3)</f>
        <v>145607340</v>
      </c>
      <c r="G463" s="9" cm="1">
        <f t="array" ref="G463">_xll.SNL.Clients.Office.Excel.Functions.SPG($A463, "SP_SHARES_OUT_PERIOD_END", G$3)</f>
        <v>144467719</v>
      </c>
      <c r="H463" s="9" cm="1">
        <f t="array" ref="H463">_xll.SNL.Clients.Office.Excel.Functions.SPG($A463, "SP_SHARES_OUT_PERIOD_END", H$3)</f>
        <v>144426208</v>
      </c>
      <c r="I463" s="9" cm="1">
        <f t="array" ref="I463">_xll.SNL.Clients.Office.Excel.Functions.SPG($A463, "SP_SHARES_OUT_PERIOD_END", I$3)</f>
        <v>144409125</v>
      </c>
      <c r="J463" s="9" cm="1">
        <f t="array" ref="J463">_xll.SNL.Clients.Office.Excel.Functions.SPG($A463, "SP_SHARES_OUT_PERIOD_END", J$3)</f>
        <v>144385401</v>
      </c>
    </row>
    <row r="464" spans="1:10" x14ac:dyDescent="0.3">
      <c r="A464" s="11" t="s">
        <v>1496</v>
      </c>
      <c r="B464" s="9" t="str" cm="1">
        <f t="array" ref="B464">_xll.SNL.Clients.Office.Excel.Functions.SPG($A464, "SP_SHARES_OUT_PERIOD_END", B$3)</f>
        <v>NA</v>
      </c>
      <c r="C464" s="9" t="str" cm="1">
        <f t="array" ref="C464">_xll.SNL.Clients.Office.Excel.Functions.SPG($A464, "SP_SHARES_OUT_PERIOD_END", C$3)</f>
        <v>NA</v>
      </c>
      <c r="D464" s="9" cm="1">
        <f t="array" ref="D464">_xll.SNL.Clients.Office.Excel.Functions.SPG($A464, "SP_SHARES_OUT_PERIOD_END", D$3)</f>
        <v>129539724</v>
      </c>
      <c r="E464" s="9" cm="1">
        <f t="array" ref="E464">_xll.SNL.Clients.Office.Excel.Functions.SPG($A464, "SP_SHARES_OUT_PERIOD_END", E$3)</f>
        <v>130025562</v>
      </c>
      <c r="F464" s="9" cm="1">
        <f t="array" ref="F464">_xll.SNL.Clients.Office.Excel.Functions.SPG($A464, "SP_SHARES_OUT_PERIOD_END", F$3)</f>
        <v>128357832</v>
      </c>
      <c r="G464" s="9" cm="1">
        <f t="array" ref="G464">_xll.SNL.Clients.Office.Excel.Functions.SPG($A464, "SP_SHARES_OUT_PERIOD_END", G$3)</f>
        <v>128369492</v>
      </c>
      <c r="H464" s="9" cm="1">
        <f t="array" ref="H464">_xll.SNL.Clients.Office.Excel.Functions.SPG($A464, "SP_SHARES_OUT_PERIOD_END", H$3)</f>
        <v>128287211</v>
      </c>
      <c r="I464" s="9" cm="1">
        <f t="array" ref="I464">_xll.SNL.Clients.Office.Excel.Functions.SPG($A464, "SP_SHARES_OUT_PERIOD_END", I$3)</f>
        <v>127173871</v>
      </c>
      <c r="J464" s="9" cm="1">
        <f t="array" ref="J464">_xll.SNL.Clients.Office.Excel.Functions.SPG($A464, "SP_SHARES_OUT_PERIOD_END", J$3)</f>
        <v>127176279</v>
      </c>
    </row>
    <row r="465" spans="1:10" x14ac:dyDescent="0.3">
      <c r="A465" s="11" t="s">
        <v>1497</v>
      </c>
      <c r="B465" s="9" t="str" cm="1">
        <f t="array" ref="B465">_xll.SNL.Clients.Office.Excel.Functions.SPG($A465, "SP_SHARES_OUT_PERIOD_END", B$3)</f>
        <v>NA</v>
      </c>
      <c r="C465" s="9" t="str" cm="1">
        <f t="array" ref="C465">_xll.SNL.Clients.Office.Excel.Functions.SPG($A465, "SP_SHARES_OUT_PERIOD_END", C$3)</f>
        <v>NA</v>
      </c>
      <c r="D465" s="9" cm="1">
        <f t="array" ref="D465">_xll.SNL.Clients.Office.Excel.Functions.SPG($A465, "SP_SHARES_OUT_PERIOD_END", D$3)</f>
        <v>75401839</v>
      </c>
      <c r="E465" s="9" cm="1">
        <f t="array" ref="E465">_xll.SNL.Clients.Office.Excel.Functions.SPG($A465, "SP_SHARES_OUT_PERIOD_END", E$3)</f>
        <v>75118173</v>
      </c>
      <c r="F465" s="9" cm="1">
        <f t="array" ref="F465">_xll.SNL.Clients.Office.Excel.Functions.SPG($A465, "SP_SHARES_OUT_PERIOD_END", F$3)</f>
        <v>64594260</v>
      </c>
      <c r="G465" s="9" cm="1">
        <f t="array" ref="G465">_xll.SNL.Clients.Office.Excel.Functions.SPG($A465, "SP_SHARES_OUT_PERIOD_END", G$3)</f>
        <v>64415861</v>
      </c>
      <c r="H465" s="9" cm="1">
        <f t="array" ref="H465">_xll.SNL.Clients.Office.Excel.Functions.SPG($A465, "SP_SHARES_OUT_PERIOD_END", H$3)</f>
        <v>64284760</v>
      </c>
      <c r="I465" s="9" cm="1">
        <f t="array" ref="I465">_xll.SNL.Clients.Office.Excel.Functions.SPG($A465, "SP_SHARES_OUT_PERIOD_END", I$3)</f>
        <v>64030212</v>
      </c>
      <c r="J465" s="9" cm="1">
        <f t="array" ref="J465">_xll.SNL.Clients.Office.Excel.Functions.SPG($A465, "SP_SHARES_OUT_PERIOD_END", J$3)</f>
        <v>63957748</v>
      </c>
    </row>
    <row r="466" spans="1:10" x14ac:dyDescent="0.3">
      <c r="A466" s="11" t="s">
        <v>1498</v>
      </c>
      <c r="B466" s="9" t="str" cm="1">
        <f t="array" ref="B466">_xll.SNL.Clients.Office.Excel.Functions.SPG($A466, "SP_SHARES_OUT_PERIOD_END", B$3)</f>
        <v>NA</v>
      </c>
      <c r="C466" s="9" t="str" cm="1">
        <f t="array" ref="C466">_xll.SNL.Clients.Office.Excel.Functions.SPG($A466, "SP_SHARES_OUT_PERIOD_END", C$3)</f>
        <v>NA</v>
      </c>
      <c r="D466" s="9" cm="1">
        <f t="array" ref="D466">_xll.SNL.Clients.Office.Excel.Functions.SPG($A466, "SP_SHARES_OUT_PERIOD_END", D$3)</f>
        <v>42159740</v>
      </c>
      <c r="E466" s="9" cm="1">
        <f t="array" ref="E466">_xll.SNL.Clients.Office.Excel.Functions.SPG($A466, "SP_SHARES_OUT_PERIOD_END", E$3)</f>
        <v>42156021</v>
      </c>
      <c r="F466" s="9" cm="1">
        <f t="array" ref="F466">_xll.SNL.Clients.Office.Excel.Functions.SPG($A466, "SP_SHARES_OUT_PERIOD_END", F$3)</f>
        <v>42148625</v>
      </c>
      <c r="G466" s="9" cm="1">
        <f t="array" ref="G466">_xll.SNL.Clients.Office.Excel.Functions.SPG($A466, "SP_SHARES_OUT_PERIOD_END", G$3)</f>
        <v>42069476</v>
      </c>
      <c r="H466" s="9" cm="1">
        <f t="array" ref="H466">_xll.SNL.Clients.Office.Excel.Functions.SPG($A466, "SP_SHARES_OUT_PERIOD_END", H$3)</f>
        <v>42045834</v>
      </c>
      <c r="I466" s="9" cm="1">
        <f t="array" ref="I466">_xll.SNL.Clients.Office.Excel.Functions.SPG($A466, "SP_SHARES_OUT_PERIOD_END", I$3)</f>
        <v>42045041</v>
      </c>
      <c r="J466" s="9" cm="1">
        <f t="array" ref="J466">_xll.SNL.Clients.Office.Excel.Functions.SPG($A466, "SP_SHARES_OUT_PERIOD_END", J$3)</f>
        <v>41886006</v>
      </c>
    </row>
    <row r="467" spans="1:10" x14ac:dyDescent="0.3">
      <c r="A467" s="11" t="s">
        <v>1499</v>
      </c>
      <c r="B467" s="9" t="str" cm="1">
        <f t="array" ref="B467">_xll.SNL.Clients.Office.Excel.Functions.SPG($A467, "SP_SHARES_OUT_PERIOD_END", B$3)</f>
        <v>NA</v>
      </c>
      <c r="C467" s="9" cm="1">
        <f t="array" ref="C467">_xll.SNL.Clients.Office.Excel.Functions.SPG($A467, "SP_SHARES_OUT_PERIOD_END", C$3)</f>
        <v>54570138</v>
      </c>
      <c r="D467" s="9" cm="1">
        <f t="array" ref="D467">_xll.SNL.Clients.Office.Excel.Functions.SPG($A467, "SP_SHARES_OUT_PERIOD_END", D$3)</f>
        <v>54551543</v>
      </c>
      <c r="E467" s="9" cm="1">
        <f t="array" ref="E467">_xll.SNL.Clients.Office.Excel.Functions.SPG($A467, "SP_SHARES_OUT_PERIOD_END", E$3)</f>
        <v>54521479</v>
      </c>
      <c r="F467" s="9" cm="1">
        <f t="array" ref="F467">_xll.SNL.Clients.Office.Excel.Functions.SPG($A467, "SP_SHARES_OUT_PERIOD_END", F$3)</f>
        <v>54507778</v>
      </c>
      <c r="G467" s="9" cm="1">
        <f t="array" ref="G467">_xll.SNL.Clients.Office.Excel.Functions.SPG($A467, "SP_SHARES_OUT_PERIOD_END", G$3)</f>
        <v>54461580</v>
      </c>
      <c r="H467" s="9" cm="1">
        <f t="array" ref="H467">_xll.SNL.Clients.Office.Excel.Functions.SPG($A467, "SP_SHARES_OUT_PERIOD_END", H$3)</f>
        <v>54425447</v>
      </c>
      <c r="I467" s="9" cm="1">
        <f t="array" ref="I467">_xll.SNL.Clients.Office.Excel.Functions.SPG($A467, "SP_SHARES_OUT_PERIOD_END", I$3)</f>
        <v>54425033</v>
      </c>
      <c r="J467" s="9" cm="1">
        <f t="array" ref="J467">_xll.SNL.Clients.Office.Excel.Functions.SPG($A467, "SP_SHARES_OUT_PERIOD_END", J$3)</f>
        <v>54398025</v>
      </c>
    </row>
    <row r="468" spans="1:10" x14ac:dyDescent="0.3">
      <c r="A468" s="11" t="s">
        <v>1500</v>
      </c>
      <c r="B468" s="9" t="str" cm="1">
        <f t="array" ref="B468">_xll.SNL.Clients.Office.Excel.Functions.SPG($A468, "SP_SHARES_OUT_PERIOD_END", B$3)</f>
        <v>NA</v>
      </c>
      <c r="C468" s="9" t="str" cm="1">
        <f t="array" ref="C468">_xll.SNL.Clients.Office.Excel.Functions.SPG($A468, "SP_SHARES_OUT_PERIOD_END", C$3)</f>
        <v>NA</v>
      </c>
      <c r="D468" s="9" cm="1">
        <f t="array" ref="D468">_xll.SNL.Clients.Office.Excel.Functions.SPG($A468, "SP_SHARES_OUT_PERIOD_END", D$3)</f>
        <v>40027089</v>
      </c>
      <c r="E468" s="9" cm="1">
        <f t="array" ref="E468">_xll.SNL.Clients.Office.Excel.Functions.SPG($A468, "SP_SHARES_OUT_PERIOD_END", E$3)</f>
        <v>39966973</v>
      </c>
      <c r="F468" s="9" cm="1">
        <f t="array" ref="F468">_xll.SNL.Clients.Office.Excel.Functions.SPG($A468, "SP_SHARES_OUT_PERIOD_END", F$3)</f>
        <v>39635382</v>
      </c>
      <c r="G468" s="9" cm="1">
        <f t="array" ref="G468">_xll.SNL.Clients.Office.Excel.Functions.SPG($A468, "SP_SHARES_OUT_PERIOD_END", G$3)</f>
        <v>39474315</v>
      </c>
      <c r="H468" s="9" cm="1">
        <f t="array" ref="H468">_xll.SNL.Clients.Office.Excel.Functions.SPG($A468, "SP_SHARES_OUT_PERIOD_END", H$3)</f>
        <v>39466268</v>
      </c>
      <c r="I468" s="9" cm="1">
        <f t="array" ref="I468">_xll.SNL.Clients.Office.Excel.Functions.SPG($A468, "SP_SHARES_OUT_PERIOD_END", I$3)</f>
        <v>39449246</v>
      </c>
      <c r="J468" s="9" cm="1">
        <f t="array" ref="J468">_xll.SNL.Clients.Office.Excel.Functions.SPG($A468, "SP_SHARES_OUT_PERIOD_END", J$3)</f>
        <v>39404905</v>
      </c>
    </row>
    <row r="469" spans="1:10" x14ac:dyDescent="0.3">
      <c r="A469" s="11" t="s">
        <v>1501</v>
      </c>
      <c r="B469" s="9" t="str" cm="1">
        <f t="array" ref="B469">_xll.SNL.Clients.Office.Excel.Functions.SPG($A469, "SP_SHARES_OUT_PERIOD_END", B$3)</f>
        <v>NA</v>
      </c>
      <c r="C469" s="9" t="str" cm="1">
        <f t="array" ref="C469">_xll.SNL.Clients.Office.Excel.Functions.SPG($A469, "SP_SHARES_OUT_PERIOD_END", C$3)</f>
        <v>NA</v>
      </c>
      <c r="D469" s="9" cm="1">
        <f t="array" ref="D469">_xll.SNL.Clients.Office.Excel.Functions.SPG($A469, "SP_SHARES_OUT_PERIOD_END", D$3)</f>
        <v>54573000</v>
      </c>
      <c r="E469" s="9" cm="1">
        <f t="array" ref="E469">_xll.SNL.Clients.Office.Excel.Functions.SPG($A469, "SP_SHARES_OUT_PERIOD_END", E$3)</f>
        <v>54572000</v>
      </c>
      <c r="F469" s="9" cm="1">
        <f t="array" ref="F469">_xll.SNL.Clients.Office.Excel.Functions.SPG($A469, "SP_SHARES_OUT_PERIOD_END", F$3)</f>
        <v>50447000</v>
      </c>
      <c r="G469" s="9" cm="1">
        <f t="array" ref="G469">_xll.SNL.Clients.Office.Excel.Functions.SPG($A469, "SP_SHARES_OUT_PERIOD_END", G$3)</f>
        <v>50272000</v>
      </c>
      <c r="H469" s="9" cm="1">
        <f t="array" ref="H469">_xll.SNL.Clients.Office.Excel.Functions.SPG($A469, "SP_SHARES_OUT_PERIOD_END", H$3)</f>
        <v>50264000</v>
      </c>
      <c r="I469" s="9" cm="1">
        <f t="array" ref="I469">_xll.SNL.Clients.Office.Excel.Functions.SPG($A469, "SP_SHARES_OUT_PERIOD_END", I$3)</f>
        <v>50264000</v>
      </c>
      <c r="J469" s="9" cm="1">
        <f t="array" ref="J469">_xll.SNL.Clients.Office.Excel.Functions.SPG($A469, "SP_SHARES_OUT_PERIOD_END", J$3)</f>
        <v>50247000</v>
      </c>
    </row>
    <row r="470" spans="1:10" x14ac:dyDescent="0.3">
      <c r="A470" s="11" t="s">
        <v>1502</v>
      </c>
      <c r="B470" s="9" t="str" cm="1">
        <f t="array" ref="B470">_xll.SNL.Clients.Office.Excel.Functions.SPG($A470, "SP_SHARES_OUT_PERIOD_END", B$3)</f>
        <v>NA</v>
      </c>
      <c r="C470" s="9" t="str" cm="1">
        <f t="array" ref="C470">_xll.SNL.Clients.Office.Excel.Functions.SPG($A470, "SP_SHARES_OUT_PERIOD_END", C$3)</f>
        <v>NA</v>
      </c>
      <c r="D470" s="9" cm="1">
        <f t="array" ref="D470">_xll.SNL.Clients.Office.Excel.Functions.SPG($A470, "SP_SHARES_OUT_PERIOD_END", D$3)</f>
        <v>27174765</v>
      </c>
      <c r="E470" s="9" cm="1">
        <f t="array" ref="E470">_xll.SNL.Clients.Office.Excel.Functions.SPG($A470, "SP_SHARES_OUT_PERIOD_END", E$3)</f>
        <v>27173695</v>
      </c>
      <c r="F470" s="9" cm="1">
        <f t="array" ref="F470">_xll.SNL.Clients.Office.Excel.Functions.SPG($A470, "SP_SHARES_OUT_PERIOD_END", F$3)</f>
        <v>27158322</v>
      </c>
      <c r="G470" s="9" cm="1">
        <f t="array" ref="G470">_xll.SNL.Clients.Office.Excel.Functions.SPG($A470, "SP_SHARES_OUT_PERIOD_END", G$3)</f>
        <v>27129864</v>
      </c>
      <c r="H470" s="9" cm="1">
        <f t="array" ref="H470">_xll.SNL.Clients.Office.Excel.Functions.SPG($A470, "SP_SHARES_OUT_PERIOD_END", H$3)</f>
        <v>27130720</v>
      </c>
      <c r="I470" s="9" cm="1">
        <f t="array" ref="I470">_xll.SNL.Clients.Office.Excel.Functions.SPG($A470, "SP_SHARES_OUT_PERIOD_END", I$3)</f>
        <v>27359697</v>
      </c>
      <c r="J470" s="9" cm="1">
        <f t="array" ref="J470">_xll.SNL.Clients.Office.Excel.Functions.SPG($A470, "SP_SHARES_OUT_PERIOD_END", J$3)</f>
        <v>27335595</v>
      </c>
    </row>
    <row r="471" spans="1:10" x14ac:dyDescent="0.3">
      <c r="A471" s="11" t="s">
        <v>1503</v>
      </c>
      <c r="B471" s="9" t="str" cm="1">
        <f t="array" ref="B471">_xll.SNL.Clients.Office.Excel.Functions.SPG($A471, "SP_SHARES_OUT_PERIOD_END", B$3)</f>
        <v>NA</v>
      </c>
      <c r="C471" s="9" t="str" cm="1">
        <f t="array" ref="C471">_xll.SNL.Clients.Office.Excel.Functions.SPG($A471, "SP_SHARES_OUT_PERIOD_END", C$3)</f>
        <v>NA</v>
      </c>
      <c r="D471" s="9" cm="1">
        <f t="array" ref="D471">_xll.SNL.Clients.Office.Excel.Functions.SPG($A471, "SP_SHARES_OUT_PERIOD_END", D$3)</f>
        <v>34850000</v>
      </c>
      <c r="E471" s="9" cm="1">
        <f t="array" ref="E471">_xll.SNL.Clients.Office.Excel.Functions.SPG($A471, "SP_SHARES_OUT_PERIOD_END", E$3)</f>
        <v>35359000</v>
      </c>
      <c r="F471" s="9" cm="1">
        <f t="array" ref="F471">_xll.SNL.Clients.Office.Excel.Functions.SPG($A471, "SP_SHARES_OUT_PERIOD_END", F$3)</f>
        <v>35603000</v>
      </c>
      <c r="G471" s="9" cm="1">
        <f t="array" ref="G471">_xll.SNL.Clients.Office.Excel.Functions.SPG($A471, "SP_SHARES_OUT_PERIOD_END", G$3)</f>
        <v>35571000</v>
      </c>
      <c r="H471" s="9" cm="1">
        <f t="array" ref="H471">_xll.SNL.Clients.Office.Excel.Functions.SPG($A471, "SP_SHARES_OUT_PERIOD_END", H$3)</f>
        <v>35749000</v>
      </c>
      <c r="I471" s="9" cm="1">
        <f t="array" ref="I471">_xll.SNL.Clients.Office.Excel.Functions.SPG($A471, "SP_SHARES_OUT_PERIOD_END", I$3)</f>
        <v>36028000</v>
      </c>
      <c r="J471" s="9" cm="1">
        <f t="array" ref="J471">_xll.SNL.Clients.Office.Excel.Functions.SPG($A471, "SP_SHARES_OUT_PERIOD_END", J$3)</f>
        <v>35914000</v>
      </c>
    </row>
    <row r="472" spans="1:10" x14ac:dyDescent="0.3">
      <c r="A472" s="11" t="s">
        <v>1504</v>
      </c>
      <c r="B472" s="9" t="str" cm="1">
        <f t="array" ref="B472">_xll.SNL.Clients.Office.Excel.Functions.SPG($A472, "SP_SHARES_OUT_PERIOD_END", B$3)</f>
        <v>NA</v>
      </c>
      <c r="C472" s="9" t="str" cm="1">
        <f t="array" ref="C472">_xll.SNL.Clients.Office.Excel.Functions.SPG($A472, "SP_SHARES_OUT_PERIOD_END", C$3)</f>
        <v>NA</v>
      </c>
      <c r="D472" s="9" cm="1">
        <f t="array" ref="D472">_xll.SNL.Clients.Office.Excel.Functions.SPG($A472, "SP_SHARES_OUT_PERIOD_END", D$3)</f>
        <v>43500000</v>
      </c>
      <c r="E472" s="9" cm="1">
        <f t="array" ref="E472">_xll.SNL.Clients.Office.Excel.Functions.SPG($A472, "SP_SHARES_OUT_PERIOD_END", E$3)</f>
        <v>44300000</v>
      </c>
      <c r="F472" s="9" cm="1">
        <f t="array" ref="F472">_xll.SNL.Clients.Office.Excel.Functions.SPG($A472, "SP_SHARES_OUT_PERIOD_END", F$3)</f>
        <v>44700000</v>
      </c>
      <c r="G472" s="9" cm="1">
        <f t="array" ref="G472">_xll.SNL.Clients.Office.Excel.Functions.SPG($A472, "SP_SHARES_OUT_PERIOD_END", G$3)</f>
        <v>44200000</v>
      </c>
      <c r="H472" s="9" cm="1">
        <f t="array" ref="H472">_xll.SNL.Clients.Office.Excel.Functions.SPG($A472, "SP_SHARES_OUT_PERIOD_END", H$3)</f>
        <v>44400000</v>
      </c>
      <c r="I472" s="9" cm="1">
        <f t="array" ref="I472">_xll.SNL.Clients.Office.Excel.Functions.SPG($A472, "SP_SHARES_OUT_PERIOD_END", I$3)</f>
        <v>44800000</v>
      </c>
      <c r="J472" s="9" cm="1">
        <f t="array" ref="J472">_xll.SNL.Clients.Office.Excel.Functions.SPG($A472, "SP_SHARES_OUT_PERIOD_END", J$3)</f>
        <v>45400000</v>
      </c>
    </row>
    <row r="473" spans="1:10" x14ac:dyDescent="0.3">
      <c r="A473" s="11" t="s">
        <v>1505</v>
      </c>
      <c r="B473" s="9" t="str" cm="1">
        <f t="array" ref="B473">_xll.SNL.Clients.Office.Excel.Functions.SPG($A473, "SP_SHARES_OUT_PERIOD_END", B$3)</f>
        <v>NA</v>
      </c>
      <c r="C473" s="9" cm="1">
        <f t="array" ref="C473">_xll.SNL.Clients.Office.Excel.Functions.SPG($A473, "SP_SHARES_OUT_PERIOD_END", C$3)</f>
        <v>125651540</v>
      </c>
      <c r="D473" s="9" cm="1">
        <f t="array" ref="D473">_xll.SNL.Clients.Office.Excel.Functions.SPG($A473, "SP_SHARES_OUT_PERIOD_END", D$3)</f>
        <v>125554598</v>
      </c>
      <c r="E473" s="9" cm="1">
        <f t="array" ref="E473">_xll.SNL.Clients.Office.Excel.Functions.SPG($A473, "SP_SHARES_OUT_PERIOD_END", E$3)</f>
        <v>125487520</v>
      </c>
      <c r="F473" s="9" cm="1">
        <f t="array" ref="F473">_xll.SNL.Clients.Office.Excel.Functions.SPG($A473, "SP_SHARES_OUT_PERIOD_END", F$3)</f>
        <v>125419618</v>
      </c>
      <c r="G473" s="9" cm="1">
        <f t="array" ref="G473">_xll.SNL.Clients.Office.Excel.Functions.SPG($A473, "SP_SHARES_OUT_PERIOD_END", G$3)</f>
        <v>125184119</v>
      </c>
      <c r="H473" s="9" cm="1">
        <f t="array" ref="H473">_xll.SNL.Clients.Office.Excel.Functions.SPG($A473, "SP_SHARES_OUT_PERIOD_END", H$3)</f>
        <v>125133281</v>
      </c>
      <c r="I473" s="9" cm="1">
        <f t="array" ref="I473">_xll.SNL.Clients.Office.Excel.Functions.SPG($A473, "SP_SHARES_OUT_PERIOD_END", I$3)</f>
        <v>126224707</v>
      </c>
      <c r="J473" s="9" cm="1">
        <f t="array" ref="J473">_xll.SNL.Clients.Office.Excel.Functions.SPG($A473, "SP_SHARES_OUT_PERIOD_END", J$3)</f>
        <v>127282192</v>
      </c>
    </row>
    <row r="474" spans="1:10" x14ac:dyDescent="0.3">
      <c r="A474" s="11" t="s">
        <v>1506</v>
      </c>
      <c r="B474" s="9" t="str" cm="1">
        <f t="array" ref="B474">_xll.SNL.Clients.Office.Excel.Functions.SPG($A474, "SP_SHARES_OUT_PERIOD_END", B$3)</f>
        <v>NA</v>
      </c>
      <c r="C474" s="9" cm="1">
        <f t="array" ref="C474">_xll.SNL.Clients.Office.Excel.Functions.SPG($A474, "SP_SHARES_OUT_PERIOD_END", C$3)</f>
        <v>20085014</v>
      </c>
      <c r="D474" s="9" cm="1">
        <f t="array" ref="D474">_xll.SNL.Clients.Office.Excel.Functions.SPG($A474, "SP_SHARES_OUT_PERIOD_END", D$3)</f>
        <v>20051134</v>
      </c>
      <c r="E474" s="9" cm="1">
        <f t="array" ref="E474">_xll.SNL.Clients.Office.Excel.Functions.SPG($A474, "SP_SHARES_OUT_PERIOD_END", E$3)</f>
        <v>20007488</v>
      </c>
      <c r="F474" s="9" cm="1">
        <f t="array" ref="F474">_xll.SNL.Clients.Office.Excel.Functions.SPG($A474, "SP_SHARES_OUT_PERIOD_END", F$3)</f>
        <v>19983703</v>
      </c>
      <c r="G474" s="9" cm="1">
        <f t="array" ref="G474">_xll.SNL.Clients.Office.Excel.Functions.SPG($A474, "SP_SHARES_OUT_PERIOD_END", G$3)</f>
        <v>19965678</v>
      </c>
      <c r="H474" s="9" cm="1">
        <f t="array" ref="H474">_xll.SNL.Clients.Office.Excel.Functions.SPG($A474, "SP_SHARES_OUT_PERIOD_END", H$3)</f>
        <v>19937961</v>
      </c>
      <c r="I474" s="9" cm="1">
        <f t="array" ref="I474">_xll.SNL.Clients.Office.Excel.Functions.SPG($A474, "SP_SHARES_OUT_PERIOD_END", I$3)</f>
        <v>19926819</v>
      </c>
      <c r="J474" s="9" cm="1">
        <f t="array" ref="J474">_xll.SNL.Clients.Office.Excel.Functions.SPG($A474, "SP_SHARES_OUT_PERIOD_END", J$3)</f>
        <v>19930623</v>
      </c>
    </row>
    <row r="475" spans="1:10" x14ac:dyDescent="0.3">
      <c r="A475" s="11" t="s">
        <v>1507</v>
      </c>
      <c r="B475" s="9" t="str" cm="1">
        <f t="array" ref="B475">_xll.SNL.Clients.Office.Excel.Functions.SPG($A475, "SP_SHARES_OUT_PERIOD_END", B$3)</f>
        <v>NA</v>
      </c>
      <c r="C475" s="9" t="str" cm="1">
        <f t="array" ref="C475">_xll.SNL.Clients.Office.Excel.Functions.SPG($A475, "SP_SHARES_OUT_PERIOD_END", C$3)</f>
        <v>NA</v>
      </c>
      <c r="D475" s="9" cm="1">
        <f t="array" ref="D475">_xll.SNL.Clients.Office.Excel.Functions.SPG($A475, "SP_SHARES_OUT_PERIOD_END", D$3)</f>
        <v>161866867</v>
      </c>
      <c r="E475" s="9" cm="1">
        <f t="array" ref="E475">_xll.SNL.Clients.Office.Excel.Functions.SPG($A475, "SP_SHARES_OUT_PERIOD_END", E$3)</f>
        <v>170572790</v>
      </c>
      <c r="F475" s="9" cm="1">
        <f t="array" ref="F475">_xll.SNL.Clients.Office.Excel.Functions.SPG($A475, "SP_SHARES_OUT_PERIOD_END", F$3)</f>
        <v>169753232</v>
      </c>
      <c r="G475" s="9" cm="1">
        <f t="array" ref="G475">_xll.SNL.Clients.Office.Excel.Functions.SPG($A475, "SP_SHARES_OUT_PERIOD_END", G$3)</f>
        <v>168120022</v>
      </c>
      <c r="H475" s="9" cm="1">
        <f t="array" ref="H475">_xll.SNL.Clients.Office.Excel.Functions.SPG($A475, "SP_SHARES_OUT_PERIOD_END", H$3)</f>
        <v>165068101</v>
      </c>
      <c r="I475" s="9" cm="1">
        <f t="array" ref="I475">_xll.SNL.Clients.Office.Excel.Functions.SPG($A475, "SP_SHARES_OUT_PERIOD_END", I$3)</f>
        <v>163200630</v>
      </c>
      <c r="J475" s="9" cm="1">
        <f t="array" ref="J475">_xll.SNL.Clients.Office.Excel.Functions.SPG($A475, "SP_SHARES_OUT_PERIOD_END", J$3)</f>
        <v>162367173</v>
      </c>
    </row>
    <row r="476" spans="1:10" x14ac:dyDescent="0.3">
      <c r="A476" s="11" t="s">
        <v>1508</v>
      </c>
      <c r="B476" s="9" t="str" cm="1">
        <f t="array" ref="B476">_xll.SNL.Clients.Office.Excel.Functions.SPG($A476, "SP_SHARES_OUT_PERIOD_END", B$3)</f>
        <v>NA</v>
      </c>
      <c r="C476" s="9" t="str" cm="1">
        <f t="array" ref="C476">_xll.SNL.Clients.Office.Excel.Functions.SPG($A476, "SP_SHARES_OUT_PERIOD_END", C$3)</f>
        <v>NA</v>
      </c>
      <c r="D476" s="9" cm="1">
        <f t="array" ref="D476">_xll.SNL.Clients.Office.Excel.Functions.SPG($A476, "SP_SHARES_OUT_PERIOD_END", D$3)</f>
        <v>52361292</v>
      </c>
      <c r="E476" s="9" cm="1">
        <f t="array" ref="E476">_xll.SNL.Clients.Office.Excel.Functions.SPG($A476, "SP_SHARES_OUT_PERIOD_END", E$3)</f>
        <v>52322186</v>
      </c>
      <c r="F476" s="9" cm="1">
        <f t="array" ref="F476">_xll.SNL.Clients.Office.Excel.Functions.SPG($A476, "SP_SHARES_OUT_PERIOD_END", F$3)</f>
        <v>52317009</v>
      </c>
      <c r="G476" s="9" cm="1">
        <f t="array" ref="G476">_xll.SNL.Clients.Office.Excel.Functions.SPG($A476, "SP_SHARES_OUT_PERIOD_END", G$3)</f>
        <v>52258295</v>
      </c>
      <c r="H476" s="9" cm="1">
        <f t="array" ref="H476">_xll.SNL.Clients.Office.Excel.Functions.SPG($A476, "SP_SHARES_OUT_PERIOD_END", H$3)</f>
        <v>52257806</v>
      </c>
      <c r="I476" s="9" cm="1">
        <f t="array" ref="I476">_xll.SNL.Clients.Office.Excel.Functions.SPG($A476, "SP_SHARES_OUT_PERIOD_END", I$3)</f>
        <v>52249036</v>
      </c>
      <c r="J476" s="9" cm="1">
        <f t="array" ref="J476">_xll.SNL.Clients.Office.Excel.Functions.SPG($A476, "SP_SHARES_OUT_PERIOD_END", J$3)</f>
        <v>52246261</v>
      </c>
    </row>
    <row r="477" spans="1:10" x14ac:dyDescent="0.3">
      <c r="A477" s="11" t="s">
        <v>1509</v>
      </c>
      <c r="B477" s="9" t="str" cm="1">
        <f t="array" ref="B477">_xll.SNL.Clients.Office.Excel.Functions.SPG($A477, "SP_SHARES_OUT_PERIOD_END", B$3)</f>
        <v>NA</v>
      </c>
      <c r="C477" s="9" cm="1">
        <f t="array" ref="C477">_xll.SNL.Clients.Office.Excel.Functions.SPG($A477, "SP_SHARES_OUT_PERIOD_END", C$3)</f>
        <v>23467000</v>
      </c>
      <c r="D477" s="9" cm="1">
        <f t="array" ref="D477">_xll.SNL.Clients.Office.Excel.Functions.SPG($A477, "SP_SHARES_OUT_PERIOD_END", D$3)</f>
        <v>23362000</v>
      </c>
      <c r="E477" s="9" cm="1">
        <f t="array" ref="E477">_xll.SNL.Clients.Office.Excel.Functions.SPG($A477, "SP_SHARES_OUT_PERIOD_END", E$3)</f>
        <v>23132000</v>
      </c>
      <c r="F477" s="9" cm="1">
        <f t="array" ref="F477">_xll.SNL.Clients.Office.Excel.Functions.SPG($A477, "SP_SHARES_OUT_PERIOD_END", F$3)</f>
        <v>22872000</v>
      </c>
      <c r="G477" s="9" cm="1">
        <f t="array" ref="G477">_xll.SNL.Clients.Office.Excel.Functions.SPG($A477, "SP_SHARES_OUT_PERIOD_END", G$3)</f>
        <v>22692000</v>
      </c>
      <c r="H477" s="9" cm="1">
        <f t="array" ref="H477">_xll.SNL.Clients.Office.Excel.Functions.SPG($A477, "SP_SHARES_OUT_PERIOD_END", H$3)</f>
        <v>22456000</v>
      </c>
      <c r="I477" s="9" cm="1">
        <f t="array" ref="I477">_xll.SNL.Clients.Office.Excel.Functions.SPG($A477, "SP_SHARES_OUT_PERIOD_END", I$3)</f>
        <v>22210000</v>
      </c>
      <c r="J477" s="9" cm="1">
        <f t="array" ref="J477">_xll.SNL.Clients.Office.Excel.Functions.SPG($A477, "SP_SHARES_OUT_PERIOD_END", J$3)</f>
        <v>21952000</v>
      </c>
    </row>
    <row r="478" spans="1:10" x14ac:dyDescent="0.3">
      <c r="A478" s="11" t="s">
        <v>1510</v>
      </c>
      <c r="B478" s="9" t="str" cm="1">
        <f t="array" ref="B478">_xll.SNL.Clients.Office.Excel.Functions.SPG($A478, "SP_SHARES_OUT_PERIOD_END", B$3)</f>
        <v>NA</v>
      </c>
      <c r="C478" s="9" t="str" cm="1">
        <f t="array" ref="C478">_xll.SNL.Clients.Office.Excel.Functions.SPG($A478, "SP_SHARES_OUT_PERIOD_END", C$3)</f>
        <v>NA</v>
      </c>
      <c r="D478" s="9" cm="1">
        <f t="array" ref="D478">_xll.SNL.Clients.Office.Excel.Functions.SPG($A478, "SP_SHARES_OUT_PERIOD_END", D$3)</f>
        <v>100275000</v>
      </c>
      <c r="E478" s="9" cm="1">
        <f t="array" ref="E478">_xll.SNL.Clients.Office.Excel.Functions.SPG($A478, "SP_SHARES_OUT_PERIOD_END", E$3)</f>
        <v>51243000</v>
      </c>
      <c r="F478" s="9" cm="1">
        <f t="array" ref="F478">_xll.SNL.Clients.Office.Excel.Functions.SPG($A478, "SP_SHARES_OUT_PERIOD_END", F$3)</f>
        <v>51252000</v>
      </c>
      <c r="G478" s="9" cm="1">
        <f t="array" ref="G478">_xll.SNL.Clients.Office.Excel.Functions.SPG($A478, "SP_SHARES_OUT_PERIOD_END", G$3)</f>
        <v>51013467</v>
      </c>
      <c r="H478" s="9" cm="1">
        <f t="array" ref="H478">_xll.SNL.Clients.Office.Excel.Functions.SPG($A478, "SP_SHARES_OUT_PERIOD_END", H$3)</f>
        <v>51017000</v>
      </c>
      <c r="I478" s="9" cm="1">
        <f t="array" ref="I478">_xll.SNL.Clients.Office.Excel.Functions.SPG($A478, "SP_SHARES_OUT_PERIOD_END", I$3)</f>
        <v>51330000</v>
      </c>
      <c r="J478" s="9" cm="1">
        <f t="array" ref="J478">_xll.SNL.Clients.Office.Excel.Functions.SPG($A478, "SP_SHARES_OUT_PERIOD_END", J$3)</f>
        <v>51502000</v>
      </c>
    </row>
    <row r="479" spans="1:10" x14ac:dyDescent="0.3">
      <c r="A479" s="11" t="s">
        <v>1511</v>
      </c>
      <c r="B479" s="9" t="str" cm="1">
        <f t="array" ref="B479">_xll.SNL.Clients.Office.Excel.Functions.SPG($A479, "SP_SHARES_OUT_PERIOD_END", B$3)</f>
        <v>NA</v>
      </c>
      <c r="C479" s="9" t="str" cm="1">
        <f t="array" ref="C479">_xll.SNL.Clients.Office.Excel.Functions.SPG($A479, "SP_SHARES_OUT_PERIOD_END", C$3)</f>
        <v>NA</v>
      </c>
      <c r="D479" s="9" cm="1">
        <f t="array" ref="D479">_xll.SNL.Clients.Office.Excel.Functions.SPG($A479, "SP_SHARES_OUT_PERIOD_END", D$3)</f>
        <v>33226735</v>
      </c>
      <c r="E479" s="9" cm="1">
        <f t="array" ref="E479">_xll.SNL.Clients.Office.Excel.Functions.SPG($A479, "SP_SHARES_OUT_PERIOD_END", E$3)</f>
        <v>32668904</v>
      </c>
      <c r="F479" s="9" cm="1">
        <f t="array" ref="F479">_xll.SNL.Clients.Office.Excel.Functions.SPG($A479, "SP_SHARES_OUT_PERIOD_END", F$3)</f>
        <v>32201216</v>
      </c>
      <c r="G479" s="9" cm="1">
        <f t="array" ref="G479">_xll.SNL.Clients.Office.Excel.Functions.SPG($A479, "SP_SHARES_OUT_PERIOD_END", G$3)</f>
        <v>32023004</v>
      </c>
      <c r="H479" s="9" cm="1">
        <f t="array" ref="H479">_xll.SNL.Clients.Office.Excel.Functions.SPG($A479, "SP_SHARES_OUT_PERIOD_END", H$3)</f>
        <v>31933003</v>
      </c>
      <c r="I479" s="9" cm="1">
        <f t="array" ref="I479">_xll.SNL.Clients.Office.Excel.Functions.SPG($A479, "SP_SHARES_OUT_PERIOD_END", I$3)</f>
        <v>31731030</v>
      </c>
      <c r="J479" s="9" cm="1">
        <f t="array" ref="J479">_xll.SNL.Clients.Office.Excel.Functions.SPG($A479, "SP_SHARES_OUT_PERIOD_END", J$3)</f>
        <v>31427124</v>
      </c>
    </row>
    <row r="480" spans="1:10" x14ac:dyDescent="0.3">
      <c r="A480" s="11" t="s">
        <v>1512</v>
      </c>
      <c r="B480" s="9" t="str" cm="1">
        <f t="array" ref="B480">_xll.SNL.Clients.Office.Excel.Functions.SPG($A480, "SP_SHARES_OUT_PERIOD_END", B$3)</f>
        <v>NA</v>
      </c>
      <c r="C480" s="9" cm="1">
        <f t="array" ref="C480">_xll.SNL.Clients.Office.Excel.Functions.SPG($A480, "SP_SHARES_OUT_PERIOD_END", C$3)</f>
        <v>40317000</v>
      </c>
      <c r="D480" s="9" cm="1">
        <f t="array" ref="D480">_xll.SNL.Clients.Office.Excel.Functions.SPG($A480, "SP_SHARES_OUT_PERIOD_END", D$3)</f>
        <v>40338238</v>
      </c>
      <c r="E480" s="9" cm="1">
        <f t="array" ref="E480">_xll.SNL.Clients.Office.Excel.Functions.SPG($A480, "SP_SHARES_OUT_PERIOD_END", E$3)</f>
        <v>40093723</v>
      </c>
      <c r="F480" s="9" cm="1">
        <f t="array" ref="F480">_xll.SNL.Clients.Office.Excel.Functions.SPG($A480, "SP_SHARES_OUT_PERIOD_END", F$3)</f>
        <v>40269298</v>
      </c>
      <c r="G480" s="9" cm="1">
        <f t="array" ref="G480">_xll.SNL.Clients.Office.Excel.Functions.SPG($A480, "SP_SHARES_OUT_PERIOD_END", G$3)</f>
        <v>40225025</v>
      </c>
      <c r="H480" s="9" cm="1">
        <f t="array" ref="H480">_xll.SNL.Clients.Office.Excel.Functions.SPG($A480, "SP_SHARES_OUT_PERIOD_END", H$3)</f>
        <v>41220656</v>
      </c>
      <c r="I480" s="9" cm="1">
        <f t="array" ref="I480">_xll.SNL.Clients.Office.Excel.Functions.SPG($A480, "SP_SHARES_OUT_PERIOD_END", I$3)</f>
        <v>42372875</v>
      </c>
      <c r="J480" s="9" cm="1">
        <f t="array" ref="J480">_xll.SNL.Clients.Office.Excel.Functions.SPG($A480, "SP_SHARES_OUT_PERIOD_END", J$3)</f>
        <v>45707559</v>
      </c>
    </row>
    <row r="481" spans="1:10" x14ac:dyDescent="0.3">
      <c r="A481" s="11" t="s">
        <v>1513</v>
      </c>
      <c r="B481" s="9" t="str" cm="1">
        <f t="array" ref="B481">_xll.SNL.Clients.Office.Excel.Functions.SPG($A481, "SP_SHARES_OUT_PERIOD_END", B$3)</f>
        <v>NA</v>
      </c>
      <c r="C481" s="9" cm="1">
        <f t="array" ref="C481">_xll.SNL.Clients.Office.Excel.Functions.SPG($A481, "SP_SHARES_OUT_PERIOD_END", C$3)</f>
        <v>71097000</v>
      </c>
      <c r="D481" s="9" cm="1">
        <f t="array" ref="D481">_xll.SNL.Clients.Office.Excel.Functions.SPG($A481, "SP_SHARES_OUT_PERIOD_END", D$3)</f>
        <v>65235013</v>
      </c>
      <c r="E481" s="9" cm="1">
        <f t="array" ref="E481">_xll.SNL.Clients.Office.Excel.Functions.SPG($A481, "SP_SHARES_OUT_PERIOD_END", E$3)</f>
        <v>64814035</v>
      </c>
      <c r="F481" s="9" cm="1">
        <f t="array" ref="F481">_xll.SNL.Clients.Office.Excel.Functions.SPG($A481, "SP_SHARES_OUT_PERIOD_END", F$3)</f>
        <v>64805510</v>
      </c>
      <c r="G481" s="9" cm="1">
        <f t="array" ref="G481">_xll.SNL.Clients.Office.Excel.Functions.SPG($A481, "SP_SHARES_OUT_PERIOD_END", G$3)</f>
        <v>64726253</v>
      </c>
      <c r="H481" s="9" cm="1">
        <f t="array" ref="H481">_xll.SNL.Clients.Office.Excel.Functions.SPG($A481, "SP_SHARES_OUT_PERIOD_END", H$3)</f>
        <v>64397983</v>
      </c>
      <c r="I481" s="9" cm="1">
        <f t="array" ref="I481">_xll.SNL.Clients.Office.Excel.Functions.SPG($A481, "SP_SHARES_OUT_PERIOD_END", I$3)</f>
        <v>64387088</v>
      </c>
      <c r="J481" s="9" cm="1">
        <f t="array" ref="J481">_xll.SNL.Clients.Office.Excel.Functions.SPG($A481, "SP_SHARES_OUT_PERIOD_END", J$3)</f>
        <v>64373485</v>
      </c>
    </row>
    <row r="482" spans="1:10" x14ac:dyDescent="0.3">
      <c r="A482" s="11" t="s">
        <v>1514</v>
      </c>
      <c r="B482" s="9" t="str" cm="1">
        <f t="array" ref="B482">_xll.SNL.Clients.Office.Excel.Functions.SPG($A482, "SP_SHARES_OUT_PERIOD_END", B$3)</f>
        <v>NA</v>
      </c>
      <c r="C482" s="9" t="str" cm="1">
        <f t="array" ref="C482">_xll.SNL.Clients.Office.Excel.Functions.SPG($A482, "SP_SHARES_OUT_PERIOD_END", C$3)</f>
        <v>NA</v>
      </c>
      <c r="D482" s="9" cm="1">
        <f t="array" ref="D482">_xll.SNL.Clients.Office.Excel.Functions.SPG($A482, "SP_SHARES_OUT_PERIOD_END", D$3)</f>
        <v>114418413</v>
      </c>
      <c r="E482" s="9" cm="1">
        <f t="array" ref="E482">_xll.SNL.Clients.Office.Excel.Functions.SPG($A482, "SP_SHARES_OUT_PERIOD_END", E$3)</f>
        <v>114068885</v>
      </c>
      <c r="F482" s="9" cm="1">
        <f t="array" ref="F482">_xll.SNL.Clients.Office.Excel.Functions.SPG($A482, "SP_SHARES_OUT_PERIOD_END", F$3)</f>
        <v>115036144</v>
      </c>
      <c r="G482" s="9" cm="1">
        <f t="array" ref="G482">_xll.SNL.Clients.Office.Excel.Functions.SPG($A482, "SP_SHARES_OUT_PERIOD_END", G$3)</f>
        <v>115745393</v>
      </c>
      <c r="H482" s="9" cm="1">
        <f t="array" ref="H482">_xll.SNL.Clients.Office.Excel.Functions.SPG($A482, "SP_SHARES_OUT_PERIOD_END", H$3)</f>
        <v>116313887</v>
      </c>
      <c r="I482" s="9" cm="1">
        <f t="array" ref="I482">_xll.SNL.Clients.Office.Excel.Functions.SPG($A482, "SP_SHARES_OUT_PERIOD_END", I$3)</f>
        <v>118112105</v>
      </c>
      <c r="J482" s="9" cm="1">
        <f t="array" ref="J482">_xll.SNL.Clients.Office.Excel.Functions.SPG($A482, "SP_SHARES_OUT_PERIOD_END", J$3)</f>
        <v>120517918</v>
      </c>
    </row>
    <row r="483" spans="1:10" x14ac:dyDescent="0.3">
      <c r="A483" s="11" t="s">
        <v>1515</v>
      </c>
      <c r="B483" s="9" t="str" cm="1">
        <f t="array" ref="B483">_xll.SNL.Clients.Office.Excel.Functions.SPG($A483, "SP_SHARES_OUT_PERIOD_END", B$3)</f>
        <v>NA</v>
      </c>
      <c r="C483" s="9" t="str" cm="1">
        <f t="array" ref="C483">_xll.SNL.Clients.Office.Excel.Functions.SPG($A483, "SP_SHARES_OUT_PERIOD_END", C$3)</f>
        <v>NA</v>
      </c>
      <c r="D483" s="9" cm="1">
        <f t="array" ref="D483">_xll.SNL.Clients.Office.Excel.Functions.SPG($A483, "SP_SHARES_OUT_PERIOD_END", D$3)</f>
        <v>57182072</v>
      </c>
      <c r="E483" s="9" cm="1">
        <f t="array" ref="E483">_xll.SNL.Clients.Office.Excel.Functions.SPG($A483, "SP_SHARES_OUT_PERIOD_END", E$3)</f>
        <v>56952022</v>
      </c>
      <c r="F483" s="9" cm="1">
        <f t="array" ref="F483">_xll.SNL.Clients.Office.Excel.Functions.SPG($A483, "SP_SHARES_OUT_PERIOD_END", F$3)</f>
        <v>56792795</v>
      </c>
      <c r="G483" s="9" cm="1">
        <f t="array" ref="G483">_xll.SNL.Clients.Office.Excel.Functions.SPG($A483, "SP_SHARES_OUT_PERIOD_END", G$3)</f>
        <v>57123437</v>
      </c>
      <c r="H483" s="9" cm="1">
        <f t="array" ref="H483">_xll.SNL.Clients.Office.Excel.Functions.SPG($A483, "SP_SHARES_OUT_PERIOD_END", H$3)</f>
        <v>56810559</v>
      </c>
      <c r="I483" s="9" cm="1">
        <f t="array" ref="I483">_xll.SNL.Clients.Office.Excel.Functions.SPG($A483, "SP_SHARES_OUT_PERIOD_END", I$3)</f>
        <v>56556340</v>
      </c>
      <c r="J483" s="9" cm="1">
        <f t="array" ref="J483">_xll.SNL.Clients.Office.Excel.Functions.SPG($A483, "SP_SHARES_OUT_PERIOD_END", J$3)</f>
        <v>56343164</v>
      </c>
    </row>
    <row r="484" spans="1:10" x14ac:dyDescent="0.3">
      <c r="A484" s="11" t="s">
        <v>1516</v>
      </c>
      <c r="B484" s="9" t="str" cm="1">
        <f t="array" ref="B484">_xll.SNL.Clients.Office.Excel.Functions.SPG($A484, "SP_SHARES_OUT_PERIOD_END", B$3)</f>
        <v>NA</v>
      </c>
      <c r="C484" s="9" t="str" cm="1">
        <f t="array" ref="C484">_xll.SNL.Clients.Office.Excel.Functions.SPG($A484, "SP_SHARES_OUT_PERIOD_END", C$3)</f>
        <v>NA</v>
      </c>
      <c r="D484" s="9" cm="1">
        <f t="array" ref="D484">_xll.SNL.Clients.Office.Excel.Functions.SPG($A484, "SP_SHARES_OUT_PERIOD_END", D$3)</f>
        <v>170541946</v>
      </c>
      <c r="E484" s="9" cm="1">
        <f t="array" ref="E484">_xll.SNL.Clients.Office.Excel.Functions.SPG($A484, "SP_SHARES_OUT_PERIOD_END", E$3)</f>
        <v>169377216</v>
      </c>
      <c r="F484" s="9" cm="1">
        <f t="array" ref="F484">_xll.SNL.Clients.Office.Excel.Functions.SPG($A484, "SP_SHARES_OUT_PERIOD_END", F$3)</f>
        <v>168161987</v>
      </c>
      <c r="G484" s="9" cm="1">
        <f t="array" ref="G484">_xll.SNL.Clients.Office.Excel.Functions.SPG($A484, "SP_SHARES_OUT_PERIOD_END", G$3)</f>
        <v>166637506</v>
      </c>
      <c r="H484" s="9" cm="1">
        <f t="array" ref="H484">_xll.SNL.Clients.Office.Excel.Functions.SPG($A484, "SP_SHARES_OUT_PERIOD_END", H$3)</f>
        <v>165818155</v>
      </c>
      <c r="I484" s="9" cm="1">
        <f t="array" ref="I484">_xll.SNL.Clients.Office.Excel.Functions.SPG($A484, "SP_SHARES_OUT_PERIOD_END", I$3)</f>
        <v>164710793</v>
      </c>
      <c r="J484" s="9" cm="1">
        <f t="array" ref="J484">_xll.SNL.Clients.Office.Excel.Functions.SPG($A484, "SP_SHARES_OUT_PERIOD_END", J$3)</f>
        <v>163666768</v>
      </c>
    </row>
    <row r="485" spans="1:10" x14ac:dyDescent="0.3">
      <c r="A485" s="11" t="s">
        <v>1517</v>
      </c>
      <c r="B485" s="9" t="str" cm="1">
        <f t="array" ref="B485">_xll.SNL.Clients.Office.Excel.Functions.SPG($A485, "SP_SHARES_OUT_PERIOD_END", B$3)</f>
        <v>NA</v>
      </c>
      <c r="C485" s="9" t="str" cm="1">
        <f t="array" ref="C485">_xll.SNL.Clients.Office.Excel.Functions.SPG($A485, "SP_SHARES_OUT_PERIOD_END", C$3)</f>
        <v>NA</v>
      </c>
      <c r="D485" s="9" cm="1">
        <f t="array" ref="D485">_xll.SNL.Clients.Office.Excel.Functions.SPG($A485, "SP_SHARES_OUT_PERIOD_END", D$3)</f>
        <v>34185062</v>
      </c>
      <c r="E485" s="9" cm="1">
        <f t="array" ref="E485">_xll.SNL.Clients.Office.Excel.Functions.SPG($A485, "SP_SHARES_OUT_PERIOD_END", E$3)</f>
        <v>34120247</v>
      </c>
      <c r="F485" s="9" cm="1">
        <f t="array" ref="F485">_xll.SNL.Clients.Office.Excel.Functions.SPG($A485, "SP_SHARES_OUT_PERIOD_END", F$3)</f>
        <v>33890782</v>
      </c>
      <c r="G485" s="9" cm="1">
        <f t="array" ref="G485">_xll.SNL.Clients.Office.Excel.Functions.SPG($A485, "SP_SHARES_OUT_PERIOD_END", G$3)</f>
        <v>33961160</v>
      </c>
      <c r="H485" s="9" cm="1">
        <f t="array" ref="H485">_xll.SNL.Clients.Office.Excel.Functions.SPG($A485, "SP_SHARES_OUT_PERIOD_END", H$3)</f>
        <v>33886654</v>
      </c>
      <c r="I485" s="9" cm="1">
        <f t="array" ref="I485">_xll.SNL.Clients.Office.Excel.Functions.SPG($A485, "SP_SHARES_OUT_PERIOD_END", I$3)</f>
        <v>35436512</v>
      </c>
      <c r="J485" s="9" cm="1">
        <f t="array" ref="J485">_xll.SNL.Clients.Office.Excel.Functions.SPG($A485, "SP_SHARES_OUT_PERIOD_END", J$3)</f>
        <v>35304644</v>
      </c>
    </row>
    <row r="486" spans="1:10" x14ac:dyDescent="0.3">
      <c r="A486" s="11" t="s">
        <v>1518</v>
      </c>
      <c r="B486" s="9" t="str" cm="1">
        <f t="array" ref="B486">_xll.SNL.Clients.Office.Excel.Functions.SPG($A486, "SP_SHARES_OUT_PERIOD_END", B$3)</f>
        <v>NA</v>
      </c>
      <c r="C486" s="9" cm="1">
        <f t="array" ref="C486">_xll.SNL.Clients.Office.Excel.Functions.SPG($A486, "SP_SHARES_OUT_PERIOD_END", C$3)</f>
        <v>121325050</v>
      </c>
      <c r="D486" s="9" cm="1">
        <f t="array" ref="D486">_xll.SNL.Clients.Office.Excel.Functions.SPG($A486, "SP_SHARES_OUT_PERIOD_END", D$3)</f>
        <v>121763776</v>
      </c>
      <c r="E486" s="9" cm="1">
        <f t="array" ref="E486">_xll.SNL.Clients.Office.Excel.Functions.SPG($A486, "SP_SHARES_OUT_PERIOD_END", E$3)</f>
        <v>120973227</v>
      </c>
      <c r="F486" s="9" cm="1">
        <f t="array" ref="F486">_xll.SNL.Clients.Office.Excel.Functions.SPG($A486, "SP_SHARES_OUT_PERIOD_END", F$3)</f>
        <v>123077794</v>
      </c>
      <c r="G486" s="9" cm="1">
        <f t="array" ref="G486">_xll.SNL.Clients.Office.Excel.Functions.SPG($A486, "SP_SHARES_OUT_PERIOD_END", G$3)</f>
        <v>124571289</v>
      </c>
      <c r="H486" s="9" cm="1">
        <f t="array" ref="H486">_xll.SNL.Clients.Office.Excel.Functions.SPG($A486, "SP_SHARES_OUT_PERIOD_END", H$3)</f>
        <v>125113916</v>
      </c>
      <c r="I486" s="9" cm="1">
        <f t="array" ref="I486">_xll.SNL.Clients.Office.Excel.Functions.SPG($A486, "SP_SHARES_OUT_PERIOD_END", I$3)</f>
        <v>128240549</v>
      </c>
      <c r="J486" s="9" cm="1">
        <f t="array" ref="J486">_xll.SNL.Clients.Office.Excel.Functions.SPG($A486, "SP_SHARES_OUT_PERIOD_END", J$3)</f>
        <v>128269440</v>
      </c>
    </row>
    <row r="487" spans="1:10" x14ac:dyDescent="0.3">
      <c r="A487" s="11" t="s">
        <v>1519</v>
      </c>
      <c r="B487" s="9" t="str" cm="1">
        <f t="array" ref="B487">_xll.SNL.Clients.Office.Excel.Functions.SPG($A487, "SP_SHARES_OUT_PERIOD_END", B$3)</f>
        <v>NA</v>
      </c>
      <c r="C487" s="9" cm="1">
        <f t="array" ref="C487">_xll.SNL.Clients.Office.Excel.Functions.SPG($A487, "SP_SHARES_OUT_PERIOD_END", C$3)</f>
        <v>30379000</v>
      </c>
      <c r="D487" s="9" cm="1">
        <f t="array" ref="D487">_xll.SNL.Clients.Office.Excel.Functions.SPG($A487, "SP_SHARES_OUT_PERIOD_END", D$3)</f>
        <v>30307814</v>
      </c>
      <c r="E487" s="9" cm="1">
        <f t="array" ref="E487">_xll.SNL.Clients.Office.Excel.Functions.SPG($A487, "SP_SHARES_OUT_PERIOD_END", E$3)</f>
        <v>30260560</v>
      </c>
      <c r="F487" s="9" cm="1">
        <f t="array" ref="F487">_xll.SNL.Clients.Office.Excel.Functions.SPG($A487, "SP_SHARES_OUT_PERIOD_END", F$3)</f>
        <v>30283688</v>
      </c>
      <c r="G487" s="9" cm="1">
        <f t="array" ref="G487">_xll.SNL.Clients.Office.Excel.Functions.SPG($A487, "SP_SHARES_OUT_PERIOD_END", G$3)</f>
        <v>30249430</v>
      </c>
      <c r="H487" s="9" cm="1">
        <f t="array" ref="H487">_xll.SNL.Clients.Office.Excel.Functions.SPG($A487, "SP_SHARES_OUT_PERIOD_END", H$3)</f>
        <v>30338094</v>
      </c>
      <c r="I487" s="9" cm="1">
        <f t="array" ref="I487">_xll.SNL.Clients.Office.Excel.Functions.SPG($A487, "SP_SHARES_OUT_PERIOD_END", I$3)</f>
        <v>30531805</v>
      </c>
      <c r="J487" s="9" cm="1">
        <f t="array" ref="J487">_xll.SNL.Clients.Office.Excel.Functions.SPG($A487, "SP_SHARES_OUT_PERIOD_END", J$3)</f>
        <v>31121181</v>
      </c>
    </row>
    <row r="488" spans="1:10" x14ac:dyDescent="0.3">
      <c r="A488" s="11" t="s">
        <v>1520</v>
      </c>
      <c r="B488" s="9" t="str" cm="1">
        <f t="array" ref="B488">_xll.SNL.Clients.Office.Excel.Functions.SPG($A488, "SP_SHARES_OUT_PERIOD_END", B$3)</f>
        <v>NA</v>
      </c>
      <c r="C488" s="9" t="str" cm="1">
        <f t="array" ref="C488">_xll.SNL.Clients.Office.Excel.Functions.SPG($A488, "SP_SHARES_OUT_PERIOD_END", C$3)</f>
        <v>NA</v>
      </c>
      <c r="D488" s="9" cm="1">
        <f t="array" ref="D488">_xll.SNL.Clients.Office.Excel.Functions.SPG($A488, "SP_SHARES_OUT_PERIOD_END", D$3)</f>
        <v>33755000</v>
      </c>
      <c r="E488" s="9" cm="1">
        <f t="array" ref="E488">_xll.SNL.Clients.Office.Excel.Functions.SPG($A488, "SP_SHARES_OUT_PERIOD_END", E$3)</f>
        <v>33750000</v>
      </c>
      <c r="F488" s="9" cm="1">
        <f t="array" ref="F488">_xll.SNL.Clients.Office.Excel.Functions.SPG($A488, "SP_SHARES_OUT_PERIOD_END", F$3)</f>
        <v>34349000</v>
      </c>
      <c r="G488" s="9" cm="1">
        <f t="array" ref="G488">_xll.SNL.Clients.Office.Excel.Functions.SPG($A488, "SP_SHARES_OUT_PERIOD_END", G$3)</f>
        <v>34610000</v>
      </c>
      <c r="H488" s="9" cm="1">
        <f t="array" ref="H488">_xll.SNL.Clients.Office.Excel.Functions.SPG($A488, "SP_SHARES_OUT_PERIOD_END", H$3)</f>
        <v>34629000</v>
      </c>
      <c r="I488" s="9" cm="1">
        <f t="array" ref="I488">_xll.SNL.Clients.Office.Excel.Functions.SPG($A488, "SP_SHARES_OUT_PERIOD_END", I$3)</f>
        <v>34618000</v>
      </c>
      <c r="J488" s="9" cm="1">
        <f t="array" ref="J488">_xll.SNL.Clients.Office.Excel.Functions.SPG($A488, "SP_SHARES_OUT_PERIOD_END", J$3)</f>
        <v>34935000</v>
      </c>
    </row>
    <row r="489" spans="1:10" x14ac:dyDescent="0.3">
      <c r="A489" s="11" t="s">
        <v>1521</v>
      </c>
      <c r="B489" s="9" t="str" cm="1">
        <f t="array" ref="B489">_xll.SNL.Clients.Office.Excel.Functions.SPG($A489, "SP_SHARES_OUT_PERIOD_END", B$3)</f>
        <v>NA</v>
      </c>
      <c r="C489" s="9" t="str" cm="1">
        <f t="array" ref="C489">_xll.SNL.Clients.Office.Excel.Functions.SPG($A489, "SP_SHARES_OUT_PERIOD_END", C$3)</f>
        <v>NA</v>
      </c>
      <c r="D489" s="9" cm="1">
        <f t="array" ref="D489">_xll.SNL.Clients.Office.Excel.Functions.SPG($A489, "SP_SHARES_OUT_PERIOD_END", D$3)</f>
        <v>254299260</v>
      </c>
      <c r="E489" s="9" cm="1">
        <f t="array" ref="E489">_xll.SNL.Clients.Office.Excel.Functions.SPG($A489, "SP_SHARES_OUT_PERIOD_END", E$3)</f>
        <v>253365834</v>
      </c>
      <c r="F489" s="9" cm="1">
        <f t="array" ref="F489">_xll.SNL.Clients.Office.Excel.Functions.SPG($A489, "SP_SHARES_OUT_PERIOD_END", F$3)</f>
        <v>268114033</v>
      </c>
      <c r="G489" s="9" cm="1">
        <f t="array" ref="G489">_xll.SNL.Clients.Office.Excel.Functions.SPG($A489, "SP_SHARES_OUT_PERIOD_END", G$3)</f>
        <v>273265451</v>
      </c>
      <c r="H489" s="9" cm="1">
        <f t="array" ref="H489">_xll.SNL.Clients.Office.Excel.Functions.SPG($A489, "SP_SHARES_OUT_PERIOD_END", H$3)</f>
        <v>272573878</v>
      </c>
      <c r="I489" s="9" cm="1">
        <f t="array" ref="I489">_xll.SNL.Clients.Office.Excel.Functions.SPG($A489, "SP_SHARES_OUT_PERIOD_END", I$3)</f>
        <v>270318025</v>
      </c>
      <c r="J489" s="9" cm="1">
        <f t="array" ref="J489">_xll.SNL.Clients.Office.Excel.Functions.SPG($A489, "SP_SHARES_OUT_PERIOD_END", J$3)</f>
        <v>267531055</v>
      </c>
    </row>
    <row r="490" spans="1:10" x14ac:dyDescent="0.3">
      <c r="A490" s="11" t="s">
        <v>1522</v>
      </c>
      <c r="B490" s="9" t="str" cm="1">
        <f t="array" ref="B490">_xll.SNL.Clients.Office.Excel.Functions.SPG($A490, "SP_SHARES_OUT_PERIOD_END", B$3)</f>
        <v>NA</v>
      </c>
      <c r="C490" s="9" t="str" cm="1">
        <f t="array" ref="C490">_xll.SNL.Clients.Office.Excel.Functions.SPG($A490, "SP_SHARES_OUT_PERIOD_END", C$3)</f>
        <v>NA</v>
      </c>
      <c r="D490" s="9" cm="1">
        <f t="array" ref="D490">_xll.SNL.Clients.Office.Excel.Functions.SPG($A490, "SP_SHARES_OUT_PERIOD_END", D$3)</f>
        <v>37566443</v>
      </c>
      <c r="E490" s="9" cm="1">
        <f t="array" ref="E490">_xll.SNL.Clients.Office.Excel.Functions.SPG($A490, "SP_SHARES_OUT_PERIOD_END", E$3)</f>
        <v>37086627</v>
      </c>
      <c r="F490" s="9" cm="1">
        <f t="array" ref="F490">_xll.SNL.Clients.Office.Excel.Functions.SPG($A490, "SP_SHARES_OUT_PERIOD_END", F$3)</f>
        <v>37049001</v>
      </c>
      <c r="G490" s="9" cm="1">
        <f t="array" ref="G490">_xll.SNL.Clients.Office.Excel.Functions.SPG($A490, "SP_SHARES_OUT_PERIOD_END", G$3)</f>
        <v>36820048</v>
      </c>
      <c r="H490" s="9" cm="1">
        <f t="array" ref="H490">_xll.SNL.Clients.Office.Excel.Functions.SPG($A490, "SP_SHARES_OUT_PERIOD_END", H$3)</f>
        <v>36695930</v>
      </c>
      <c r="I490" s="9" cm="1">
        <f t="array" ref="I490">_xll.SNL.Clients.Office.Excel.Functions.SPG($A490, "SP_SHARES_OUT_PERIOD_END", I$3)</f>
        <v>36646819</v>
      </c>
      <c r="J490" s="9" cm="1">
        <f t="array" ref="J490">_xll.SNL.Clients.Office.Excel.Functions.SPG($A490, "SP_SHARES_OUT_PERIOD_END", J$3)</f>
        <v>36532756</v>
      </c>
    </row>
    <row r="491" spans="1:10" x14ac:dyDescent="0.3">
      <c r="A491" s="11" t="s">
        <v>1523</v>
      </c>
      <c r="B491" s="9" t="str" cm="1">
        <f t="array" ref="B491">_xll.SNL.Clients.Office.Excel.Functions.SPG($A491, "SP_SHARES_OUT_PERIOD_END", B$3)</f>
        <v>NA</v>
      </c>
      <c r="C491" s="9" t="str" cm="1">
        <f t="array" ref="C491">_xll.SNL.Clients.Office.Excel.Functions.SPG($A491, "SP_SHARES_OUT_PERIOD_END", C$3)</f>
        <v>NA</v>
      </c>
      <c r="D491" s="9" cm="1">
        <f t="array" ref="D491">_xll.SNL.Clients.Office.Excel.Functions.SPG($A491, "SP_SHARES_OUT_PERIOD_END", D$3)</f>
        <v>46349838</v>
      </c>
      <c r="E491" s="9" cm="1">
        <f t="array" ref="E491">_xll.SNL.Clients.Office.Excel.Functions.SPG($A491, "SP_SHARES_OUT_PERIOD_END", E$3)</f>
        <v>46289384</v>
      </c>
      <c r="F491" s="9" cm="1">
        <f t="array" ref="F491">_xll.SNL.Clients.Office.Excel.Functions.SPG($A491, "SP_SHARES_OUT_PERIOD_END", F$3)</f>
        <v>46217007</v>
      </c>
      <c r="G491" s="9" cm="1">
        <f t="array" ref="G491">_xll.SNL.Clients.Office.Excel.Functions.SPG($A491, "SP_SHARES_OUT_PERIOD_END", G$3)</f>
        <v>45674572</v>
      </c>
      <c r="H491" s="9" cm="1">
        <f t="array" ref="H491">_xll.SNL.Clients.Office.Excel.Functions.SPG($A491, "SP_SHARES_OUT_PERIOD_END", H$3)</f>
        <v>45634180</v>
      </c>
      <c r="I491" s="9" cm="1">
        <f t="array" ref="I491">_xll.SNL.Clients.Office.Excel.Functions.SPG($A491, "SP_SHARES_OUT_PERIOD_END", I$3)</f>
        <v>45581485</v>
      </c>
      <c r="J491" s="9" cm="1">
        <f t="array" ref="J491">_xll.SNL.Clients.Office.Excel.Functions.SPG($A491, "SP_SHARES_OUT_PERIOD_END", J$3)</f>
        <v>45476237</v>
      </c>
    </row>
    <row r="492" spans="1:10" x14ac:dyDescent="0.3">
      <c r="A492" s="11" t="s">
        <v>1524</v>
      </c>
      <c r="B492" s="9" t="str" cm="1">
        <f t="array" ref="B492">_xll.SNL.Clients.Office.Excel.Functions.SPG($A492, "SP_SHARES_OUT_PERIOD_END", B$3)</f>
        <v>NA</v>
      </c>
      <c r="C492" s="9" t="str" cm="1">
        <f t="array" ref="C492">_xll.SNL.Clients.Office.Excel.Functions.SPG($A492, "SP_SHARES_OUT_PERIOD_END", C$3)</f>
        <v>NA</v>
      </c>
      <c r="D492" s="9" cm="1">
        <f t="array" ref="D492">_xll.SNL.Clients.Office.Excel.Functions.SPG($A492, "SP_SHARES_OUT_PERIOD_END", D$3)</f>
        <v>49255000</v>
      </c>
      <c r="E492" s="9" cm="1">
        <f t="array" ref="E492">_xll.SNL.Clients.Office.Excel.Functions.SPG($A492, "SP_SHARES_OUT_PERIOD_END", E$3)</f>
        <v>49145000</v>
      </c>
      <c r="F492" s="9" cm="1">
        <f t="array" ref="F492">_xll.SNL.Clients.Office.Excel.Functions.SPG($A492, "SP_SHARES_OUT_PERIOD_END", F$3)</f>
        <v>49110000</v>
      </c>
      <c r="G492" s="9" cm="1">
        <f t="array" ref="G492">_xll.SNL.Clients.Office.Excel.Functions.SPG($A492, "SP_SHARES_OUT_PERIOD_END", G$3)</f>
        <v>48825000</v>
      </c>
      <c r="H492" s="9" cm="1">
        <f t="array" ref="H492">_xll.SNL.Clients.Office.Excel.Functions.SPG($A492, "SP_SHARES_OUT_PERIOD_END", H$3)</f>
        <v>48805000</v>
      </c>
      <c r="I492" s="9" cm="1">
        <f t="array" ref="I492">_xll.SNL.Clients.Office.Excel.Functions.SPG($A492, "SP_SHARES_OUT_PERIOD_END", I$3)</f>
        <v>48489000</v>
      </c>
      <c r="J492" s="9" cm="1">
        <f t="array" ref="J492">_xll.SNL.Clients.Office.Excel.Functions.SPG($A492, "SP_SHARES_OUT_PERIOD_END", J$3)</f>
        <v>48327000</v>
      </c>
    </row>
    <row r="493" spans="1:10" x14ac:dyDescent="0.3">
      <c r="A493" s="11" t="s">
        <v>1525</v>
      </c>
      <c r="B493" s="9" t="str" cm="1">
        <f t="array" ref="B493">_xll.SNL.Clients.Office.Excel.Functions.SPG($A493, "SP_SHARES_OUT_PERIOD_END", B$3)</f>
        <v>NA</v>
      </c>
      <c r="C493" s="9" t="str" cm="1">
        <f t="array" ref="C493">_xll.SNL.Clients.Office.Excel.Functions.SPG($A493, "SP_SHARES_OUT_PERIOD_END", C$3)</f>
        <v>NA</v>
      </c>
      <c r="D493" s="9" cm="1">
        <f t="array" ref="D493">_xll.SNL.Clients.Office.Excel.Functions.SPG($A493, "SP_SHARES_OUT_PERIOD_END", D$3)</f>
        <v>21720850</v>
      </c>
      <c r="E493" s="9" cm="1">
        <f t="array" ref="E493">_xll.SNL.Clients.Office.Excel.Functions.SPG($A493, "SP_SHARES_OUT_PERIOD_END", E$3)</f>
        <v>21712338</v>
      </c>
      <c r="F493" s="9" cm="1">
        <f t="array" ref="F493">_xll.SNL.Clients.Office.Excel.Functions.SPG($A493, "SP_SHARES_OUT_PERIOD_END", F$3)</f>
        <v>21913760</v>
      </c>
      <c r="G493" s="9" cm="1">
        <f t="array" ref="G493">_xll.SNL.Clients.Office.Excel.Functions.SPG($A493, "SP_SHARES_OUT_PERIOD_END", G$3)</f>
        <v>21917054</v>
      </c>
      <c r="H493" s="9" cm="1">
        <f t="array" ref="H493">_xll.SNL.Clients.Office.Excel.Functions.SPG($A493, "SP_SHARES_OUT_PERIOD_END", H$3)</f>
        <v>21727967</v>
      </c>
      <c r="I493" s="9" cm="1">
        <f t="array" ref="I493">_xll.SNL.Clients.Office.Excel.Functions.SPG($A493, "SP_SHARES_OUT_PERIOD_END", I$3)</f>
        <v>21725967</v>
      </c>
      <c r="J493" s="9" cm="1">
        <f t="array" ref="J493">_xll.SNL.Clients.Office.Excel.Functions.SPG($A493, "SP_SHARES_OUT_PERIOD_END", J$3)</f>
        <v>21670506</v>
      </c>
    </row>
    <row r="494" spans="1:10" x14ac:dyDescent="0.3">
      <c r="A494" s="11" t="s">
        <v>1526</v>
      </c>
      <c r="B494" s="9" t="str" cm="1">
        <f t="array" ref="B494">_xll.SNL.Clients.Office.Excel.Functions.SPG($A494, "SP_SHARES_OUT_PERIOD_END", B$3)</f>
        <v>NA</v>
      </c>
      <c r="C494" s="9" cm="1">
        <f t="array" ref="C494">_xll.SNL.Clients.Office.Excel.Functions.SPG($A494, "SP_SHARES_OUT_PERIOD_END", C$3)</f>
        <v>11986117</v>
      </c>
      <c r="D494" s="9" cm="1">
        <f t="array" ref="D494">_xll.SNL.Clients.Office.Excel.Functions.SPG($A494, "SP_SHARES_OUT_PERIOD_END", D$3)</f>
        <v>11812917</v>
      </c>
      <c r="E494" s="9" cm="1">
        <f t="array" ref="E494">_xll.SNL.Clients.Office.Excel.Functions.SPG($A494, "SP_SHARES_OUT_PERIOD_END", E$3)</f>
        <v>11761700</v>
      </c>
      <c r="F494" s="9" cm="1">
        <f t="array" ref="F494">_xll.SNL.Clients.Office.Excel.Functions.SPG($A494, "SP_SHARES_OUT_PERIOD_END", F$3)</f>
        <v>11760187</v>
      </c>
      <c r="G494" s="9" cm="1">
        <f t="array" ref="G494">_xll.SNL.Clients.Office.Excel.Functions.SPG($A494, "SP_SHARES_OUT_PERIOD_END", G$3)</f>
        <v>11783199</v>
      </c>
      <c r="H494" s="9" cm="1">
        <f t="array" ref="H494">_xll.SNL.Clients.Office.Excel.Functions.SPG($A494, "SP_SHARES_OUT_PERIOD_END", H$3)</f>
        <v>11794883</v>
      </c>
      <c r="I494" s="9" cm="1">
        <f t="array" ref="I494">_xll.SNL.Clients.Office.Excel.Functions.SPG($A494, "SP_SHARES_OUT_PERIOD_END", I$3)</f>
        <v>11744991</v>
      </c>
      <c r="J494" s="9" cm="1">
        <f t="array" ref="J494">_xll.SNL.Clients.Office.Excel.Functions.SPG($A494, "SP_SHARES_OUT_PERIOD_END", J$3)</f>
        <v>11791341</v>
      </c>
    </row>
    <row r="495" spans="1:10" x14ac:dyDescent="0.3">
      <c r="A495" s="11" t="s">
        <v>1527</v>
      </c>
      <c r="B495" s="9" t="str" cm="1">
        <f t="array" ref="B495">_xll.SNL.Clients.Office.Excel.Functions.SPG($A495, "SP_SHARES_OUT_PERIOD_END", B$3)</f>
        <v>NA</v>
      </c>
      <c r="C495" s="9" cm="1">
        <f t="array" ref="C495">_xll.SNL.Clients.Office.Excel.Functions.SPG($A495, "SP_SHARES_OUT_PERIOD_END", C$3)</f>
        <v>53429000</v>
      </c>
      <c r="D495" s="9" cm="1">
        <f t="array" ref="D495">_xll.SNL.Clients.Office.Excel.Functions.SPG($A495, "SP_SHARES_OUT_PERIOD_END", D$3)</f>
        <v>53445999</v>
      </c>
      <c r="E495" s="9" cm="1">
        <f t="array" ref="E495">_xll.SNL.Clients.Office.Excel.Functions.SPG($A495, "SP_SHARES_OUT_PERIOD_END", E$3)</f>
        <v>53564116</v>
      </c>
      <c r="F495" s="9" cm="1">
        <f t="array" ref="F495">_xll.SNL.Clients.Office.Excel.Functions.SPG($A495, "SP_SHARES_OUT_PERIOD_END", F$3)</f>
        <v>53550820</v>
      </c>
      <c r="G495" s="9" cm="1">
        <f t="array" ref="G495">_xll.SNL.Clients.Office.Excel.Functions.SPG($A495, "SP_SHARES_OUT_PERIOD_END", G$3)</f>
        <v>53291079</v>
      </c>
      <c r="H495" s="9" cm="1">
        <f t="array" ref="H495">_xll.SNL.Clients.Office.Excel.Functions.SPG($A495, "SP_SHARES_OUT_PERIOD_END", H$3)</f>
        <v>53321541</v>
      </c>
      <c r="I495" s="9" cm="1">
        <f t="array" ref="I495">_xll.SNL.Clients.Office.Excel.Functions.SPG($A495, "SP_SHARES_OUT_PERIOD_END", I$3)</f>
        <v>53302734</v>
      </c>
      <c r="J495" s="9" cm="1">
        <f t="array" ref="J495">_xll.SNL.Clients.Office.Excel.Functions.SPG($A495, "SP_SHARES_OUT_PERIOD_END", J$3)</f>
        <v>53296038</v>
      </c>
    </row>
    <row r="496" spans="1:10" x14ac:dyDescent="0.3">
      <c r="A496" s="11" t="s">
        <v>1528</v>
      </c>
      <c r="B496" s="9" t="str" cm="1">
        <f t="array" ref="B496">_xll.SNL.Clients.Office.Excel.Functions.SPG($A496, "SP_SHARES_OUT_PERIOD_END", B$3)</f>
        <v>NA</v>
      </c>
      <c r="C496" s="9" t="str" cm="1">
        <f t="array" ref="C496">_xll.SNL.Clients.Office.Excel.Functions.SPG($A496, "SP_SHARES_OUT_PERIOD_END", C$3)</f>
        <v>NA</v>
      </c>
      <c r="D496" s="9" cm="1">
        <f t="array" ref="D496">_xll.SNL.Clients.Office.Excel.Functions.SPG($A496, "SP_SHARES_OUT_PERIOD_END", D$3)</f>
        <v>22494549</v>
      </c>
      <c r="E496" s="9" cm="1">
        <f t="array" ref="E496">_xll.SNL.Clients.Office.Excel.Functions.SPG($A496, "SP_SHARES_OUT_PERIOD_END", E$3)</f>
        <v>22489814</v>
      </c>
      <c r="F496" s="9" cm="1">
        <f t="array" ref="F496">_xll.SNL.Clients.Office.Excel.Functions.SPG($A496, "SP_SHARES_OUT_PERIOD_END", F$3)</f>
        <v>22473784</v>
      </c>
      <c r="G496" s="9" cm="1">
        <f t="array" ref="G496">_xll.SNL.Clients.Office.Excel.Functions.SPG($A496, "SP_SHARES_OUT_PERIOD_END", G$3)</f>
        <v>22377780</v>
      </c>
      <c r="H496" s="9" cm="1">
        <f t="array" ref="H496">_xll.SNL.Clients.Office.Excel.Functions.SPG($A496, "SP_SHARES_OUT_PERIOD_END", H$3)</f>
        <v>22361440</v>
      </c>
      <c r="I496" s="9" cm="1">
        <f t="array" ref="I496">_xll.SNL.Clients.Office.Excel.Functions.SPG($A496, "SP_SHARES_OUT_PERIOD_END", I$3)</f>
        <v>22350606</v>
      </c>
      <c r="J496" s="9" cm="1">
        <f t="array" ref="J496">_xll.SNL.Clients.Office.Excel.Functions.SPG($A496, "SP_SHARES_OUT_PERIOD_END", J$3)</f>
        <v>22332141</v>
      </c>
    </row>
    <row r="497" spans="1:10" x14ac:dyDescent="0.3">
      <c r="A497" s="11" t="s">
        <v>1529</v>
      </c>
      <c r="B497" s="9" t="str" cm="1">
        <f t="array" ref="B497">_xll.SNL.Clients.Office.Excel.Functions.SPG($A497, "SP_SHARES_OUT_PERIOD_END", B$3)</f>
        <v>NA</v>
      </c>
      <c r="C497" s="9" cm="1">
        <f t="array" ref="C497">_xll.SNL.Clients.Office.Excel.Functions.SPG($A497, "SP_SHARES_OUT_PERIOD_END", C$3)</f>
        <v>75841118</v>
      </c>
      <c r="D497" s="9" cm="1">
        <f t="array" ref="D497">_xll.SNL.Clients.Office.Excel.Functions.SPG($A497, "SP_SHARES_OUT_PERIOD_END", D$3)</f>
        <v>72681239</v>
      </c>
      <c r="E497" s="9" cm="1">
        <f t="array" ref="E497">_xll.SNL.Clients.Office.Excel.Functions.SPG($A497, "SP_SHARES_OUT_PERIOD_END", E$3)</f>
        <v>67931869</v>
      </c>
      <c r="F497" s="9" cm="1">
        <f t="array" ref="F497">_xll.SNL.Clients.Office.Excel.Functions.SPG($A497, "SP_SHARES_OUT_PERIOD_END", F$3)</f>
        <v>65614902</v>
      </c>
      <c r="G497" s="9" cm="1">
        <f t="array" ref="G497">_xll.SNL.Clients.Office.Excel.Functions.SPG($A497, "SP_SHARES_OUT_PERIOD_END", G$3)</f>
        <v>64068952</v>
      </c>
      <c r="H497" s="9" cm="1">
        <f t="array" ref="H497">_xll.SNL.Clients.Office.Excel.Functions.SPG($A497, "SP_SHARES_OUT_PERIOD_END", H$3)</f>
        <v>64068952</v>
      </c>
      <c r="I497" s="9" cm="1">
        <f t="array" ref="I497">_xll.SNL.Clients.Office.Excel.Functions.SPG($A497, "SP_SHARES_OUT_PERIOD_END", I$3)</f>
        <v>62834871</v>
      </c>
      <c r="J497" s="9" cm="1">
        <f t="array" ref="J497">_xll.SNL.Clients.Office.Excel.Functions.SPG($A497, "SP_SHARES_OUT_PERIOD_END", J$3)</f>
        <v>62834791</v>
      </c>
    </row>
    <row r="498" spans="1:10" x14ac:dyDescent="0.3">
      <c r="A498" s="11" t="s">
        <v>1530</v>
      </c>
      <c r="B498" s="9" t="str" cm="1">
        <f t="array" ref="B498">_xll.SNL.Clients.Office.Excel.Functions.SPG($A498, "SP_SHARES_OUT_PERIOD_END", B$3)</f>
        <v>NA</v>
      </c>
      <c r="C498" s="9" t="str" cm="1">
        <f t="array" ref="C498">_xll.SNL.Clients.Office.Excel.Functions.SPG($A498, "SP_SHARES_OUT_PERIOD_END", C$3)</f>
        <v>NA</v>
      </c>
      <c r="D498" s="9" cm="1">
        <f t="array" ref="D498">_xll.SNL.Clients.Office.Excel.Functions.SPG($A498, "SP_SHARES_OUT_PERIOD_END", D$3)</f>
        <v>72192000</v>
      </c>
      <c r="E498" s="9" cm="1">
        <f t="array" ref="E498">_xll.SNL.Clients.Office.Excel.Functions.SPG($A498, "SP_SHARES_OUT_PERIOD_END", E$3)</f>
        <v>72606000</v>
      </c>
      <c r="F498" s="9" cm="1">
        <f t="array" ref="F498">_xll.SNL.Clients.Office.Excel.Functions.SPG($A498, "SP_SHARES_OUT_PERIOD_END", F$3)</f>
        <v>73324000</v>
      </c>
      <c r="G498" s="9" cm="1">
        <f t="array" ref="G498">_xll.SNL.Clients.Office.Excel.Functions.SPG($A498, "SP_SHARES_OUT_PERIOD_END", G$3)</f>
        <v>73681000</v>
      </c>
      <c r="H498" s="9" cm="1">
        <f t="array" ref="H498">_xll.SNL.Clients.Office.Excel.Functions.SPG($A498, "SP_SHARES_OUT_PERIOD_END", H$3)</f>
        <v>74610000</v>
      </c>
      <c r="I498" s="9" cm="1">
        <f t="array" ref="I498">_xll.SNL.Clients.Office.Excel.Functions.SPG($A498, "SP_SHARES_OUT_PERIOD_END", I$3)</f>
        <v>75303000</v>
      </c>
      <c r="J498" s="9" cm="1">
        <f t="array" ref="J498">_xll.SNL.Clients.Office.Excel.Functions.SPG($A498, "SP_SHARES_OUT_PERIOD_END", J$3)</f>
        <v>76011000</v>
      </c>
    </row>
    <row r="499" spans="1:10" x14ac:dyDescent="0.3">
      <c r="A499" s="11" t="s">
        <v>1531</v>
      </c>
      <c r="B499" s="9" t="str" cm="1">
        <f t="array" ref="B499">_xll.SNL.Clients.Office.Excel.Functions.SPG($A499, "SP_SHARES_OUT_PERIOD_END", B$3)</f>
        <v>NA</v>
      </c>
      <c r="C499" s="9" cm="1">
        <f t="array" ref="C499">_xll.SNL.Clients.Office.Excel.Functions.SPG($A499, "SP_SHARES_OUT_PERIOD_END", C$3)</f>
        <v>27764000</v>
      </c>
      <c r="D499" s="9" cm="1">
        <f t="array" ref="D499">_xll.SNL.Clients.Office.Excel.Functions.SPG($A499, "SP_SHARES_OUT_PERIOD_END", D$3)</f>
        <v>27713557</v>
      </c>
      <c r="E499" s="9" cm="1">
        <f t="array" ref="E499">_xll.SNL.Clients.Office.Excel.Functions.SPG($A499, "SP_SHARES_OUT_PERIOD_END", E$3)</f>
        <v>27605057</v>
      </c>
      <c r="F499" s="9" cm="1">
        <f t="array" ref="F499">_xll.SNL.Clients.Office.Excel.Functions.SPG($A499, "SP_SHARES_OUT_PERIOD_END", F$3)</f>
        <v>27580535</v>
      </c>
      <c r="G499" s="9" cm="1">
        <f t="array" ref="G499">_xll.SNL.Clients.Office.Excel.Functions.SPG($A499, "SP_SHARES_OUT_PERIOD_END", G$3)</f>
        <v>27370227</v>
      </c>
      <c r="H499" s="9" cm="1">
        <f t="array" ref="H499">_xll.SNL.Clients.Office.Excel.Functions.SPG($A499, "SP_SHARES_OUT_PERIOD_END", H$3)</f>
        <v>27355427</v>
      </c>
      <c r="I499" s="9" cm="1">
        <f t="array" ref="I499">_xll.SNL.Clients.Office.Excel.Functions.SPG($A499, "SP_SHARES_OUT_PERIOD_END", I$3)</f>
        <v>27266830</v>
      </c>
      <c r="J499" s="9" cm="1">
        <f t="array" ref="J499">_xll.SNL.Clients.Office.Excel.Functions.SPG($A499, "SP_SHARES_OUT_PERIOD_END", J$3)</f>
        <v>27245097</v>
      </c>
    </row>
    <row r="500" spans="1:10" x14ac:dyDescent="0.3">
      <c r="A500" s="11" t="s">
        <v>1532</v>
      </c>
      <c r="B500" s="9" t="str" cm="1">
        <f t="array" ref="B500">_xll.SNL.Clients.Office.Excel.Functions.SPG($A500, "SP_SHARES_OUT_PERIOD_END", B$3)</f>
        <v>NA</v>
      </c>
      <c r="C500" s="9" cm="1">
        <f t="array" ref="C500">_xll.SNL.Clients.Office.Excel.Functions.SPG($A500, "SP_SHARES_OUT_PERIOD_END", C$3)</f>
        <v>32034629</v>
      </c>
      <c r="D500" s="9" cm="1">
        <f t="array" ref="D500">_xll.SNL.Clients.Office.Excel.Functions.SPG($A500, "SP_SHARES_OUT_PERIOD_END", D$3)</f>
        <v>31874447</v>
      </c>
      <c r="E500" s="9" cm="1">
        <f t="array" ref="E500">_xll.SNL.Clients.Office.Excel.Functions.SPG($A500, "SP_SHARES_OUT_PERIOD_END", E$3)</f>
        <v>31742085</v>
      </c>
      <c r="F500" s="9" cm="1">
        <f t="array" ref="F500">_xll.SNL.Clients.Office.Excel.Functions.SPG($A500, "SP_SHARES_OUT_PERIOD_END", F$3)</f>
        <v>31650247</v>
      </c>
      <c r="G500" s="9" cm="1">
        <f t="array" ref="G500">_xll.SNL.Clients.Office.Excel.Functions.SPG($A500, "SP_SHARES_OUT_PERIOD_END", G$3)</f>
        <v>31494180</v>
      </c>
      <c r="H500" s="9" cm="1">
        <f t="array" ref="H500">_xll.SNL.Clients.Office.Excel.Functions.SPG($A500, "SP_SHARES_OUT_PERIOD_END", H$3)</f>
        <v>31194867</v>
      </c>
      <c r="I500" s="9" cm="1">
        <f t="array" ref="I500">_xll.SNL.Clients.Office.Excel.Functions.SPG($A500, "SP_SHARES_OUT_PERIOD_END", I$3)</f>
        <v>31124438</v>
      </c>
      <c r="J500" s="9" cm="1">
        <f t="array" ref="J500">_xll.SNL.Clients.Office.Excel.Functions.SPG($A500, "SP_SHARES_OUT_PERIOD_END", J$3)</f>
        <v>31018047</v>
      </c>
    </row>
    <row r="501" spans="1:10" x14ac:dyDescent="0.3">
      <c r="A501" s="11" t="s">
        <v>1533</v>
      </c>
      <c r="B501" s="9" t="str" cm="1">
        <f t="array" ref="B501">_xll.SNL.Clients.Office.Excel.Functions.SPG($A501, "SP_SHARES_OUT_PERIOD_END", B$3)</f>
        <v>NA</v>
      </c>
      <c r="C501" s="9" t="str" cm="1">
        <f t="array" ref="C501">_xll.SNL.Clients.Office.Excel.Functions.SPG($A501, "SP_SHARES_OUT_PERIOD_END", C$3)</f>
        <v>NA</v>
      </c>
      <c r="D501" s="9" cm="1">
        <f t="array" ref="D501">_xll.SNL.Clients.Office.Excel.Functions.SPG($A501, "SP_SHARES_OUT_PERIOD_END", D$3)</f>
        <v>24324470</v>
      </c>
      <c r="E501" s="9" cm="1">
        <f t="array" ref="E501">_xll.SNL.Clients.Office.Excel.Functions.SPG($A501, "SP_SHARES_OUT_PERIOD_END", E$3)</f>
        <v>24378025</v>
      </c>
      <c r="F501" s="9" cm="1">
        <f t="array" ref="F501">_xll.SNL.Clients.Office.Excel.Functions.SPG($A501, "SP_SHARES_OUT_PERIOD_END", F$3)</f>
        <v>24362970</v>
      </c>
      <c r="G501" s="9" cm="1">
        <f t="array" ref="G501">_xll.SNL.Clients.Office.Excel.Functions.SPG($A501, "SP_SHARES_OUT_PERIOD_END", G$3)</f>
        <v>24161847</v>
      </c>
      <c r="H501" s="9" cm="1">
        <f t="array" ref="H501">_xll.SNL.Clients.Office.Excel.Functions.SPG($A501, "SP_SHARES_OUT_PERIOD_END", H$3)</f>
        <v>24174123</v>
      </c>
      <c r="I501" s="9" cm="1">
        <f t="array" ref="I501">_xll.SNL.Clients.Office.Excel.Functions.SPG($A501, "SP_SHARES_OUT_PERIOD_END", I$3)</f>
        <v>24220702</v>
      </c>
      <c r="J501" s="9" cm="1">
        <f t="array" ref="J501">_xll.SNL.Clients.Office.Excel.Functions.SPG($A501, "SP_SHARES_OUT_PERIOD_END", J$3)</f>
        <v>24346406</v>
      </c>
    </row>
    <row r="502" spans="1:10" x14ac:dyDescent="0.3">
      <c r="A502" s="11" t="s">
        <v>1534</v>
      </c>
      <c r="B502" s="9" t="str" cm="1">
        <f t="array" ref="B502">_xll.SNL.Clients.Office.Excel.Functions.SPG($A502, "SP_SHARES_OUT_PERIOD_END", B$3)</f>
        <v>NA</v>
      </c>
      <c r="C502" s="9" cm="1">
        <f t="array" ref="C502">_xll.SNL.Clients.Office.Excel.Functions.SPG($A502, "SP_SHARES_OUT_PERIOD_END", C$3)</f>
        <v>42778973</v>
      </c>
      <c r="D502" s="9" cm="1">
        <f t="array" ref="D502">_xll.SNL.Clients.Office.Excel.Functions.SPG($A502, "SP_SHARES_OUT_PERIOD_END", D$3)</f>
        <v>42855970</v>
      </c>
      <c r="E502" s="9" cm="1">
        <f t="array" ref="E502">_xll.SNL.Clients.Office.Excel.Functions.SPG($A502, "SP_SHARES_OUT_PERIOD_END", E$3)</f>
        <v>42510197</v>
      </c>
      <c r="F502" s="9" cm="1">
        <f t="array" ref="F502">_xll.SNL.Clients.Office.Excel.Functions.SPG($A502, "SP_SHARES_OUT_PERIOD_END", F$3)</f>
        <v>42492242</v>
      </c>
      <c r="G502" s="9" cm="1">
        <f t="array" ref="G502">_xll.SNL.Clients.Office.Excel.Functions.SPG($A502, "SP_SHARES_OUT_PERIOD_END", G$3)</f>
        <v>42348553</v>
      </c>
      <c r="H502" s="9" cm="1">
        <f t="array" ref="H502">_xll.SNL.Clients.Office.Excel.Functions.SPG($A502, "SP_SHARES_OUT_PERIOD_END", H$3)</f>
        <v>42285060</v>
      </c>
      <c r="I502" s="9" cm="1">
        <f t="array" ref="I502">_xll.SNL.Clients.Office.Excel.Functions.SPG($A502, "SP_SHARES_OUT_PERIOD_END", I$3)</f>
        <v>42189072</v>
      </c>
      <c r="J502" s="9" cm="1">
        <f t="array" ref="J502">_xll.SNL.Clients.Office.Excel.Functions.SPG($A502, "SP_SHARES_OUT_PERIOD_END", J$3)</f>
        <v>42163372</v>
      </c>
    </row>
    <row r="503" spans="1:10" x14ac:dyDescent="0.3">
      <c r="A503" s="11" t="s">
        <v>1535</v>
      </c>
      <c r="B503" s="9" t="str" cm="1">
        <f t="array" ref="B503">_xll.SNL.Clients.Office.Excel.Functions.SPG($A503, "SP_SHARES_OUT_PERIOD_END", B$3)</f>
        <v>NA</v>
      </c>
      <c r="C503" s="9" t="str" cm="1">
        <f t="array" ref="C503">_xll.SNL.Clients.Office.Excel.Functions.SPG($A503, "SP_SHARES_OUT_PERIOD_END", C$3)</f>
        <v>NA</v>
      </c>
      <c r="D503" s="9" cm="1">
        <f t="array" ref="D503">_xll.SNL.Clients.Office.Excel.Functions.SPG($A503, "SP_SHARES_OUT_PERIOD_END", D$3)</f>
        <v>16790824</v>
      </c>
      <c r="E503" s="9" cm="1">
        <f t="array" ref="E503">_xll.SNL.Clients.Office.Excel.Functions.SPG($A503, "SP_SHARES_OUT_PERIOD_END", E$3)</f>
        <v>17011666</v>
      </c>
      <c r="F503" s="9" cm="1">
        <f t="array" ref="F503">_xll.SNL.Clients.Office.Excel.Functions.SPG($A503, "SP_SHARES_OUT_PERIOD_END", F$3)</f>
        <v>17401204</v>
      </c>
      <c r="G503" s="9" cm="1">
        <f t="array" ref="G503">_xll.SNL.Clients.Office.Excel.Functions.SPG($A503, "SP_SHARES_OUT_PERIOD_END", G$3)</f>
        <v>17458620</v>
      </c>
      <c r="H503" s="9" cm="1">
        <f t="array" ref="H503">_xll.SNL.Clients.Office.Excel.Functions.SPG($A503, "SP_SHARES_OUT_PERIOD_END", H$3)</f>
        <v>17722682</v>
      </c>
      <c r="I503" s="9" cm="1">
        <f t="array" ref="I503">_xll.SNL.Clients.Office.Excel.Functions.SPG($A503, "SP_SHARES_OUT_PERIOD_END", I$3)</f>
        <v>17722682</v>
      </c>
      <c r="J503" s="9" cm="1">
        <f t="array" ref="J503">_xll.SNL.Clients.Office.Excel.Functions.SPG($A503, "SP_SHARES_OUT_PERIOD_END", J$3)</f>
        <v>17708081</v>
      </c>
    </row>
    <row r="504" spans="1:10" x14ac:dyDescent="0.3">
      <c r="A504" s="11" t="s">
        <v>1536</v>
      </c>
      <c r="B504" s="9" t="str" cm="1">
        <f t="array" ref="B504">_xll.SNL.Clients.Office.Excel.Functions.SPG($A504, "SP_SHARES_OUT_PERIOD_END", B$3)</f>
        <v>NA</v>
      </c>
      <c r="C504" s="9" t="str" cm="1">
        <f t="array" ref="C504">_xll.SNL.Clients.Office.Excel.Functions.SPG($A504, "SP_SHARES_OUT_PERIOD_END", C$3)</f>
        <v>NA</v>
      </c>
      <c r="D504" s="9" cm="1">
        <f t="array" ref="D504">_xll.SNL.Clients.Office.Excel.Functions.SPG($A504, "SP_SHARES_OUT_PERIOD_END", D$3)</f>
        <v>108453266</v>
      </c>
      <c r="E504" s="9" cm="1">
        <f t="array" ref="E504">_xll.SNL.Clients.Office.Excel.Functions.SPG($A504, "SP_SHARES_OUT_PERIOD_END", E$3)</f>
        <v>108276243</v>
      </c>
      <c r="F504" s="9" cm="1">
        <f t="array" ref="F504">_xll.SNL.Clients.Office.Excel.Functions.SPG($A504, "SP_SHARES_OUT_PERIOD_END", F$3)</f>
        <v>108198141</v>
      </c>
      <c r="G504" s="9" cm="1">
        <f t="array" ref="G504">_xll.SNL.Clients.Office.Excel.Functions.SPG($A504, "SP_SHARES_OUT_PERIOD_END", G$3)</f>
        <v>107593373</v>
      </c>
      <c r="H504" s="9" cm="1">
        <f t="array" ref="H504">_xll.SNL.Clients.Office.Excel.Functions.SPG($A504, "SP_SHARES_OUT_PERIOD_END", H$3)</f>
        <v>107573489</v>
      </c>
      <c r="I504" s="9" cm="1">
        <f t="array" ref="I504">_xll.SNL.Clients.Office.Excel.Functions.SPG($A504, "SP_SHARES_OUT_PERIOD_END", I$3)</f>
        <v>107569738</v>
      </c>
      <c r="J504" s="9" cm="1">
        <f t="array" ref="J504">_xll.SNL.Clients.Office.Excel.Functions.SPG($A504, "SP_SHARES_OUT_PERIOD_END", J$3)</f>
        <v>107469863</v>
      </c>
    </row>
    <row r="505" spans="1:10" x14ac:dyDescent="0.3">
      <c r="A505" s="11" t="s">
        <v>1537</v>
      </c>
      <c r="B505" s="9" t="str" cm="1">
        <f t="array" ref="B505">_xll.SNL.Clients.Office.Excel.Functions.SPG($A505, "SP_SHARES_OUT_PERIOD_END", B$3)</f>
        <v>NA</v>
      </c>
      <c r="C505" s="9" t="str" cm="1">
        <f t="array" ref="C505">_xll.SNL.Clients.Office.Excel.Functions.SPG($A505, "SP_SHARES_OUT_PERIOD_END", C$3)</f>
        <v>NA</v>
      </c>
      <c r="D505" s="9" cm="1">
        <f t="array" ref="D505">_xll.SNL.Clients.Office.Excel.Functions.SPG($A505, "SP_SHARES_OUT_PERIOD_END", D$3)</f>
        <v>52939832</v>
      </c>
      <c r="E505" s="9" cm="1">
        <f t="array" ref="E505">_xll.SNL.Clients.Office.Excel.Functions.SPG($A505, "SP_SHARES_OUT_PERIOD_END", E$3)</f>
        <v>52807083</v>
      </c>
      <c r="F505" s="9" cm="1">
        <f t="array" ref="F505">_xll.SNL.Clients.Office.Excel.Functions.SPG($A505, "SP_SHARES_OUT_PERIOD_END", F$3)</f>
        <v>52611323</v>
      </c>
      <c r="G505" s="9" cm="1">
        <f t="array" ref="G505">_xll.SNL.Clients.Office.Excel.Functions.SPG($A505, "SP_SHARES_OUT_PERIOD_END", G$3)</f>
        <v>53291001</v>
      </c>
      <c r="H505" s="9" cm="1">
        <f t="array" ref="H505">_xll.SNL.Clients.Office.Excel.Functions.SPG($A505, "SP_SHARES_OUT_PERIOD_END", H$3)</f>
        <v>54133851</v>
      </c>
      <c r="I505" s="9" cm="1">
        <f t="array" ref="I505">_xll.SNL.Clients.Office.Excel.Functions.SPG($A505, "SP_SHARES_OUT_PERIOD_END", I$3)</f>
        <v>56012229</v>
      </c>
      <c r="J505" s="9" cm="1">
        <f t="array" ref="J505">_xll.SNL.Clients.Office.Excel.Functions.SPG($A505, "SP_SHARES_OUT_PERIOD_END", J$3)</f>
        <v>56241005</v>
      </c>
    </row>
    <row r="506" spans="1:10" x14ac:dyDescent="0.3">
      <c r="A506" s="11" t="s">
        <v>1538</v>
      </c>
      <c r="B506" s="9" t="str" cm="1">
        <f t="array" ref="B506">_xll.SNL.Clients.Office.Excel.Functions.SPG($A506, "SP_SHARES_OUT_PERIOD_END", B$3)</f>
        <v>NA</v>
      </c>
      <c r="C506" s="9" cm="1">
        <f t="array" ref="C506">_xll.SNL.Clients.Office.Excel.Functions.SPG($A506, "SP_SHARES_OUT_PERIOD_END", C$3)</f>
        <v>84351938</v>
      </c>
      <c r="D506" s="9" cm="1">
        <f t="array" ref="D506">_xll.SNL.Clients.Office.Excel.Functions.SPG($A506, "SP_SHARES_OUT_PERIOD_END", D$3)</f>
        <v>84092327</v>
      </c>
      <c r="E506" s="9" cm="1">
        <f t="array" ref="E506">_xll.SNL.Clients.Office.Excel.Functions.SPG($A506, "SP_SHARES_OUT_PERIOD_END", E$3)</f>
        <v>84092327</v>
      </c>
      <c r="F506" s="9" cm="1">
        <f t="array" ref="F506">_xll.SNL.Clients.Office.Excel.Functions.SPG($A506, "SP_SHARES_OUT_PERIOD_END", F$3)</f>
        <v>84075484</v>
      </c>
      <c r="G506" s="9" cm="1">
        <f t="array" ref="G506">_xll.SNL.Clients.Office.Excel.Functions.SPG($A506, "SP_SHARES_OUT_PERIOD_END", G$3)</f>
        <v>83756964</v>
      </c>
      <c r="H506" s="9" cm="1">
        <f t="array" ref="H506">_xll.SNL.Clients.Office.Excel.Functions.SPG($A506, "SP_SHARES_OUT_PERIOD_END", H$3)</f>
        <v>83756217</v>
      </c>
      <c r="I506" s="9" cm="1">
        <f t="array" ref="I506">_xll.SNL.Clients.Office.Excel.Functions.SPG($A506, "SP_SHARES_OUT_PERIOD_END", I$3)</f>
        <v>83756217</v>
      </c>
      <c r="J506" s="9" cm="1">
        <f t="array" ref="J506">_xll.SNL.Clients.Office.Excel.Functions.SPG($A506, "SP_SHARES_OUT_PERIOD_END", J$3)</f>
        <v>83720155</v>
      </c>
    </row>
    <row r="507" spans="1:10" x14ac:dyDescent="0.3">
      <c r="A507" s="11" t="s">
        <v>1539</v>
      </c>
      <c r="B507" s="9" t="str" cm="1">
        <f t="array" ref="B507">_xll.SNL.Clients.Office.Excel.Functions.SPG($A507, "SP_SHARES_OUT_PERIOD_END", B$3)</f>
        <v>NA</v>
      </c>
      <c r="C507" s="9" t="str" cm="1">
        <f t="array" ref="C507">_xll.SNL.Clients.Office.Excel.Functions.SPG($A507, "SP_SHARES_OUT_PERIOD_END", C$3)</f>
        <v>NA</v>
      </c>
      <c r="D507" s="9" cm="1">
        <f t="array" ref="D507">_xll.SNL.Clients.Office.Excel.Functions.SPG($A507, "SP_SHARES_OUT_PERIOD_END", D$3)</f>
        <v>224087000</v>
      </c>
      <c r="E507" s="9" cm="1">
        <f t="array" ref="E507">_xll.SNL.Clients.Office.Excel.Functions.SPG($A507, "SP_SHARES_OUT_PERIOD_END", E$3)</f>
        <v>223298000</v>
      </c>
      <c r="F507" s="9" cm="1">
        <f t="array" ref="F507">_xll.SNL.Clients.Office.Excel.Functions.SPG($A507, "SP_SHARES_OUT_PERIOD_END", F$3)</f>
        <v>220672000</v>
      </c>
      <c r="G507" s="9" cm="1">
        <f t="array" ref="G507">_xll.SNL.Clients.Office.Excel.Functions.SPG($A507, "SP_SHARES_OUT_PERIOD_END", G$3)</f>
        <v>219392000</v>
      </c>
      <c r="H507" s="9" cm="1">
        <f t="array" ref="H507">_xll.SNL.Clients.Office.Excel.Functions.SPG($A507, "SP_SHARES_OUT_PERIOD_END", H$3)</f>
        <v>217714000</v>
      </c>
      <c r="I507" s="9" cm="1">
        <f t="array" ref="I507">_xll.SNL.Clients.Office.Excel.Functions.SPG($A507, "SP_SHARES_OUT_PERIOD_END", I$3)</f>
        <v>217044000</v>
      </c>
      <c r="J507" s="9" cm="1">
        <f t="array" ref="J507">_xll.SNL.Clients.Office.Excel.Functions.SPG($A507, "SP_SHARES_OUT_PERIOD_END", J$3)</f>
        <v>215166000</v>
      </c>
    </row>
    <row r="508" spans="1:10" x14ac:dyDescent="0.3">
      <c r="A508" s="11" t="s">
        <v>1540</v>
      </c>
      <c r="B508" s="9" t="str" cm="1">
        <f t="array" ref="B508">_xll.SNL.Clients.Office.Excel.Functions.SPG($A508, "SP_SHARES_OUT_PERIOD_END", B$3)</f>
        <v>NA</v>
      </c>
      <c r="C508" s="9" t="str" cm="1">
        <f t="array" ref="C508">_xll.SNL.Clients.Office.Excel.Functions.SPG($A508, "SP_SHARES_OUT_PERIOD_END", C$3)</f>
        <v>NA</v>
      </c>
      <c r="D508" s="9" cm="1">
        <f t="array" ref="D508">_xll.SNL.Clients.Office.Excel.Functions.SPG($A508, "SP_SHARES_OUT_PERIOD_END", D$3)</f>
        <v>200919457</v>
      </c>
      <c r="E508" s="9" cm="1">
        <f t="array" ref="E508">_xll.SNL.Clients.Office.Excel.Functions.SPG($A508, "SP_SHARES_OUT_PERIOD_END", E$3)</f>
        <v>203390392</v>
      </c>
      <c r="F508" s="9" cm="1">
        <f t="array" ref="F508">_xll.SNL.Clients.Office.Excel.Functions.SPG($A508, "SP_SHARES_OUT_PERIOD_END", F$3)</f>
        <v>203674398</v>
      </c>
      <c r="G508" s="9" cm="1">
        <f t="array" ref="G508">_xll.SNL.Clients.Office.Excel.Functions.SPG($A508, "SP_SHARES_OUT_PERIOD_END", G$3)</f>
        <v>203479585</v>
      </c>
      <c r="H508" s="9" cm="1">
        <f t="array" ref="H508">_xll.SNL.Clients.Office.Excel.Functions.SPG($A508, "SP_SHARES_OUT_PERIOD_END", H$3)</f>
        <v>205623316</v>
      </c>
      <c r="I508" s="9" cm="1">
        <f t="array" ref="I508">_xll.SNL.Clients.Office.Excel.Functions.SPG($A508, "SP_SHARES_OUT_PERIOD_END", I$3)</f>
        <v>207184691</v>
      </c>
      <c r="J508" s="9" cm="1">
        <f t="array" ref="J508">_xll.SNL.Clients.Office.Excel.Functions.SPG($A508, "SP_SHARES_OUT_PERIOD_END", J$3)</f>
        <v>207410059</v>
      </c>
    </row>
    <row r="509" spans="1:10" x14ac:dyDescent="0.3">
      <c r="A509" s="11" t="s">
        <v>1541</v>
      </c>
      <c r="B509" s="9" t="str" cm="1">
        <f t="array" ref="B509">_xll.SNL.Clients.Office.Excel.Functions.SPG($A509, "SP_SHARES_OUT_PERIOD_END", B$3)</f>
        <v>NA</v>
      </c>
      <c r="C509" s="9" t="str" cm="1">
        <f t="array" ref="C509">_xll.SNL.Clients.Office.Excel.Functions.SPG($A509, "SP_SHARES_OUT_PERIOD_END", C$3)</f>
        <v>NA</v>
      </c>
      <c r="D509" s="9" cm="1">
        <f t="array" ref="D509">_xll.SNL.Clients.Office.Excel.Functions.SPG($A509, "SP_SHARES_OUT_PERIOD_END", D$3)</f>
        <v>55219273</v>
      </c>
      <c r="E509" s="9" cm="1">
        <f t="array" ref="E509">_xll.SNL.Clients.Office.Excel.Functions.SPG($A509, "SP_SHARES_OUT_PERIOD_END", E$3)</f>
        <v>55046049</v>
      </c>
      <c r="F509" s="9" cm="1">
        <f t="array" ref="F509">_xll.SNL.Clients.Office.Excel.Functions.SPG($A509, "SP_SHARES_OUT_PERIOD_END", F$3)</f>
        <v>54965316</v>
      </c>
      <c r="G509" s="9" cm="1">
        <f t="array" ref="G509">_xll.SNL.Clients.Office.Excel.Functions.SPG($A509, "SP_SHARES_OUT_PERIOD_END", G$3)</f>
        <v>54723356</v>
      </c>
      <c r="H509" s="9" cm="1">
        <f t="array" ref="H509">_xll.SNL.Clients.Office.Excel.Functions.SPG($A509, "SP_SHARES_OUT_PERIOD_END", H$3)</f>
        <v>54630758</v>
      </c>
      <c r="I509" s="9" cm="1">
        <f t="array" ref="I509">_xll.SNL.Clients.Office.Excel.Functions.SPG($A509, "SP_SHARES_OUT_PERIOD_END", I$3)</f>
        <v>54592901</v>
      </c>
      <c r="J509" s="9" cm="1">
        <f t="array" ref="J509">_xll.SNL.Clients.Office.Excel.Functions.SPG($A509, "SP_SHARES_OUT_PERIOD_END", J$3)</f>
        <v>54470622</v>
      </c>
    </row>
    <row r="510" spans="1:10" x14ac:dyDescent="0.3">
      <c r="A510" s="11" t="s">
        <v>1542</v>
      </c>
      <c r="B510" s="9" t="str" cm="1">
        <f t="array" ref="B510">_xll.SNL.Clients.Office.Excel.Functions.SPG($A510, "SP_SHARES_OUT_PERIOD_END", B$3)</f>
        <v>NA</v>
      </c>
      <c r="C510" s="9" t="str" cm="1">
        <f t="array" ref="C510">_xll.SNL.Clients.Office.Excel.Functions.SPG($A510, "SP_SHARES_OUT_PERIOD_END", C$3)</f>
        <v>NA</v>
      </c>
      <c r="D510" s="9" cm="1">
        <f t="array" ref="D510">_xll.SNL.Clients.Office.Excel.Functions.SPG($A510, "SP_SHARES_OUT_PERIOD_END", D$3)</f>
        <v>41000000</v>
      </c>
      <c r="E510" s="9" cm="1">
        <f t="array" ref="E510">_xll.SNL.Clients.Office.Excel.Functions.SPG($A510, "SP_SHARES_OUT_PERIOD_END", E$3)</f>
        <v>41000000</v>
      </c>
      <c r="F510" s="9" cm="1">
        <f t="array" ref="F510">_xll.SNL.Clients.Office.Excel.Functions.SPG($A510, "SP_SHARES_OUT_PERIOD_END", F$3)</f>
        <v>41400000</v>
      </c>
      <c r="G510" s="9" cm="1">
        <f t="array" ref="G510">_xll.SNL.Clients.Office.Excel.Functions.SPG($A510, "SP_SHARES_OUT_PERIOD_END", G$3)</f>
        <v>41200000</v>
      </c>
      <c r="H510" s="9" cm="1">
        <f t="array" ref="H510">_xll.SNL.Clients.Office.Excel.Functions.SPG($A510, "SP_SHARES_OUT_PERIOD_END", H$3)</f>
        <v>41500000</v>
      </c>
      <c r="I510" s="9" cm="1">
        <f t="array" ref="I510">_xll.SNL.Clients.Office.Excel.Functions.SPG($A510, "SP_SHARES_OUT_PERIOD_END", I$3)</f>
        <v>41900000</v>
      </c>
      <c r="J510" s="9" cm="1">
        <f t="array" ref="J510">_xll.SNL.Clients.Office.Excel.Functions.SPG($A510, "SP_SHARES_OUT_PERIOD_END", J$3)</f>
        <v>42600000</v>
      </c>
    </row>
    <row r="511" spans="1:10" x14ac:dyDescent="0.3">
      <c r="A511" s="11" t="s">
        <v>1543</v>
      </c>
      <c r="B511" s="9" t="str" cm="1">
        <f t="array" ref="B511">_xll.SNL.Clients.Office.Excel.Functions.SPG($A511, "SP_SHARES_OUT_PERIOD_END", B$3)</f>
        <v>NA</v>
      </c>
      <c r="C511" s="9" t="str" cm="1">
        <f t="array" ref="C511">_xll.SNL.Clients.Office.Excel.Functions.SPG($A511, "SP_SHARES_OUT_PERIOD_END", C$3)</f>
        <v>NA</v>
      </c>
      <c r="D511" s="9" cm="1">
        <f t="array" ref="D511">_xll.SNL.Clients.Office.Excel.Functions.SPG($A511, "SP_SHARES_OUT_PERIOD_END", D$3)</f>
        <v>179961333</v>
      </c>
      <c r="E511" s="9" cm="1">
        <f t="array" ref="E511">_xll.SNL.Clients.Office.Excel.Functions.SPG($A511, "SP_SHARES_OUT_PERIOD_END", E$3)</f>
        <v>180134807</v>
      </c>
      <c r="F511" s="9" cm="1">
        <f t="array" ref="F511">_xll.SNL.Clients.Office.Excel.Functions.SPG($A511, "SP_SHARES_OUT_PERIOD_END", F$3)</f>
        <v>183907298</v>
      </c>
      <c r="G511" s="9" cm="1">
        <f t="array" ref="G511">_xll.SNL.Clients.Office.Excel.Functions.SPG($A511, "SP_SHARES_OUT_PERIOD_END", G$3)</f>
        <v>124080361</v>
      </c>
      <c r="H511" s="9" cm="1">
        <f t="array" ref="H511">_xll.SNL.Clients.Office.Excel.Functions.SPG($A511, "SP_SHARES_OUT_PERIOD_END", H$3)</f>
        <v>124080361</v>
      </c>
      <c r="I511" s="9" cm="1">
        <f t="array" ref="I511">_xll.SNL.Clients.Office.Excel.Functions.SPG($A511, "SP_SHARES_OUT_PERIOD_END", I$3)</f>
        <v>124055965</v>
      </c>
      <c r="J511" s="9" cm="1">
        <f t="array" ref="J511">_xll.SNL.Clients.Office.Excel.Functions.SPG($A511, "SP_SHARES_OUT_PERIOD_END", J$3)</f>
        <v>125555965</v>
      </c>
    </row>
    <row r="512" spans="1:10" x14ac:dyDescent="0.3">
      <c r="A512" s="11" t="s">
        <v>1544</v>
      </c>
      <c r="B512" s="9" t="str" cm="1">
        <f t="array" ref="B512">_xll.SNL.Clients.Office.Excel.Functions.SPG($A512, "SP_SHARES_OUT_PERIOD_END", B$3)</f>
        <v>NA</v>
      </c>
      <c r="C512" s="9" t="str" cm="1">
        <f t="array" ref="C512">_xll.SNL.Clients.Office.Excel.Functions.SPG($A512, "SP_SHARES_OUT_PERIOD_END", C$3)</f>
        <v>NA</v>
      </c>
      <c r="D512" s="9" cm="1">
        <f t="array" ref="D512">_xll.SNL.Clients.Office.Excel.Functions.SPG($A512, "SP_SHARES_OUT_PERIOD_END", D$3)</f>
        <v>65646000</v>
      </c>
      <c r="E512" s="9" cm="1">
        <f t="array" ref="E512">_xll.SNL.Clients.Office.Excel.Functions.SPG($A512, "SP_SHARES_OUT_PERIOD_END", E$3)</f>
        <v>65435000</v>
      </c>
      <c r="F512" s="9" cm="1">
        <f t="array" ref="F512">_xll.SNL.Clients.Office.Excel.Functions.SPG($A512, "SP_SHARES_OUT_PERIOD_END", F$3)</f>
        <v>64563476</v>
      </c>
      <c r="G512" s="9" cm="1">
        <f t="array" ref="G512">_xll.SNL.Clients.Office.Excel.Functions.SPG($A512, "SP_SHARES_OUT_PERIOD_END", G$3)</f>
        <v>65552000</v>
      </c>
      <c r="H512" s="9" cm="1">
        <f t="array" ref="H512">_xll.SNL.Clients.Office.Excel.Functions.SPG($A512, "SP_SHARES_OUT_PERIOD_END", H$3)</f>
        <v>65191000</v>
      </c>
      <c r="I512" s="9" cm="1">
        <f t="array" ref="I512">_xll.SNL.Clients.Office.Excel.Functions.SPG($A512, "SP_SHARES_OUT_PERIOD_END", I$3)</f>
        <v>65062000</v>
      </c>
      <c r="J512" s="9" cm="1">
        <f t="array" ref="J512">_xll.SNL.Clients.Office.Excel.Functions.SPG($A512, "SP_SHARES_OUT_PERIOD_END", J$3)</f>
        <v>64609000</v>
      </c>
    </row>
    <row r="513" spans="1:10" x14ac:dyDescent="0.3">
      <c r="A513" s="11" t="s">
        <v>1545</v>
      </c>
      <c r="B513" s="9" t="str" cm="1">
        <f t="array" ref="B513">_xll.SNL.Clients.Office.Excel.Functions.SPG($A513, "SP_SHARES_OUT_PERIOD_END", B$3)</f>
        <v>NA</v>
      </c>
      <c r="C513" s="9" t="str" cm="1">
        <f t="array" ref="C513">_xll.SNL.Clients.Office.Excel.Functions.SPG($A513, "SP_SHARES_OUT_PERIOD_END", C$3)</f>
        <v>NA</v>
      </c>
      <c r="D513" s="9" cm="1">
        <f t="array" ref="D513">_xll.SNL.Clients.Office.Excel.Functions.SPG($A513, "SP_SHARES_OUT_PERIOD_END", D$3)</f>
        <v>110208387</v>
      </c>
      <c r="E513" s="9" cm="1">
        <f t="array" ref="E513">_xll.SNL.Clients.Office.Excel.Functions.SPG($A513, "SP_SHARES_OUT_PERIOD_END", E$3)</f>
        <v>109353536</v>
      </c>
      <c r="F513" s="9" cm="1">
        <f t="array" ref="F513">_xll.SNL.Clients.Office.Excel.Functions.SPG($A513, "SP_SHARES_OUT_PERIOD_END", F$3)</f>
        <v>109366452</v>
      </c>
      <c r="G513" s="9" cm="1">
        <f t="array" ref="G513">_xll.SNL.Clients.Office.Excel.Functions.SPG($A513, "SP_SHARES_OUT_PERIOD_END", G$3)</f>
        <v>108793251</v>
      </c>
      <c r="H513" s="9" cm="1">
        <f t="array" ref="H513">_xll.SNL.Clients.Office.Excel.Functions.SPG($A513, "SP_SHARES_OUT_PERIOD_END", H$3)</f>
        <v>105331191</v>
      </c>
      <c r="I513" s="9" cm="1">
        <f t="array" ref="I513">_xll.SNL.Clients.Office.Excel.Functions.SPG($A513, "SP_SHARES_OUT_PERIOD_END", I$3)</f>
        <v>105185781</v>
      </c>
      <c r="J513" s="9" cm="1">
        <f t="array" ref="J513">_xll.SNL.Clients.Office.Excel.Functions.SPG($A513, "SP_SHARES_OUT_PERIOD_END", J$3)</f>
        <v>105316253</v>
      </c>
    </row>
    <row r="514" spans="1:10" x14ac:dyDescent="0.3">
      <c r="A514" s="11" t="s">
        <v>1546</v>
      </c>
      <c r="B514" s="9" t="str" cm="1">
        <f t="array" ref="B514">_xll.SNL.Clients.Office.Excel.Functions.SPG($A514, "SP_SHARES_OUT_PERIOD_END", B$3)</f>
        <v>NA</v>
      </c>
      <c r="C514" s="9" t="str" cm="1">
        <f t="array" ref="C514">_xll.SNL.Clients.Office.Excel.Functions.SPG($A514, "SP_SHARES_OUT_PERIOD_END", C$3)</f>
        <v>NA</v>
      </c>
      <c r="D514" s="9" cm="1">
        <f t="array" ref="D514">_xll.SNL.Clients.Office.Excel.Functions.SPG($A514, "SP_SHARES_OUT_PERIOD_END", D$3)</f>
        <v>41651366</v>
      </c>
      <c r="E514" s="9" cm="1">
        <f t="array" ref="E514">_xll.SNL.Clients.Office.Excel.Functions.SPG($A514, "SP_SHARES_OUT_PERIOD_END", E$3)</f>
        <v>28572537</v>
      </c>
      <c r="F514" s="9" t="str" cm="1">
        <f t="array" ref="F514">_xll.SNL.Clients.Office.Excel.Functions.SPG($A514, "SP_SHARES_OUT_PERIOD_END", F$3)</f>
        <v>NA</v>
      </c>
      <c r="G514" s="9" t="str" cm="1">
        <f t="array" ref="G514">_xll.SNL.Clients.Office.Excel.Functions.SPG($A514, "SP_SHARES_OUT_PERIOD_END", G$3)</f>
        <v>NA</v>
      </c>
      <c r="H514" s="9" cm="1">
        <f t="array" ref="H514">_xll.SNL.Clients.Office.Excel.Functions.SPG($A514, "SP_SHARES_OUT_PERIOD_END", H$3)</f>
        <v>41651366</v>
      </c>
      <c r="I514" s="9" t="str" cm="1">
        <f t="array" ref="I514">_xll.SNL.Clients.Office.Excel.Functions.SPG($A514, "SP_SHARES_OUT_PERIOD_END", I$3)</f>
        <v>NA</v>
      </c>
      <c r="J514" s="9" t="str" cm="1">
        <f t="array" ref="J514">_xll.SNL.Clients.Office.Excel.Functions.SPG($A514, "SP_SHARES_OUT_PERIOD_END", J$3)</f>
        <v>NA</v>
      </c>
    </row>
    <row r="515" spans="1:10" x14ac:dyDescent="0.3">
      <c r="A515" s="11" t="s">
        <v>1547</v>
      </c>
      <c r="B515" s="9" t="str" cm="1">
        <f t="array" ref="B515">_xll.SNL.Clients.Office.Excel.Functions.SPG($A515, "SP_SHARES_OUT_PERIOD_END", B$3)</f>
        <v>NA</v>
      </c>
      <c r="C515" s="9" t="str" cm="1">
        <f t="array" ref="C515">_xll.SNL.Clients.Office.Excel.Functions.SPG($A515, "SP_SHARES_OUT_PERIOD_END", C$3)</f>
        <v>NA</v>
      </c>
      <c r="D515" s="9" cm="1">
        <f t="array" ref="D515">_xll.SNL.Clients.Office.Excel.Functions.SPG($A515, "SP_SHARES_OUT_PERIOD_END", D$3)</f>
        <v>162477713</v>
      </c>
      <c r="E515" s="9" cm="1">
        <f t="array" ref="E515">_xll.SNL.Clients.Office.Excel.Functions.SPG($A515, "SP_SHARES_OUT_PERIOD_END", E$3)</f>
        <v>166880211</v>
      </c>
      <c r="F515" s="9" cm="1">
        <f t="array" ref="F515">_xll.SNL.Clients.Office.Excel.Functions.SPG($A515, "SP_SHARES_OUT_PERIOD_END", F$3)</f>
        <v>171323560</v>
      </c>
      <c r="G515" s="9" cm="1">
        <f t="array" ref="G515">_xll.SNL.Clients.Office.Excel.Functions.SPG($A515, "SP_SHARES_OUT_PERIOD_END", G$3)</f>
        <v>179916294</v>
      </c>
      <c r="H515" s="9" cm="1">
        <f t="array" ref="H515">_xll.SNL.Clients.Office.Excel.Functions.SPG($A515, "SP_SHARES_OUT_PERIOD_END", H$3)</f>
        <v>196874524</v>
      </c>
      <c r="I515" s="9" cm="1">
        <f t="array" ref="I515">_xll.SNL.Clients.Office.Excel.Functions.SPG($A515, "SP_SHARES_OUT_PERIOD_END", I$3)</f>
        <v>201440312</v>
      </c>
      <c r="J515" s="9" cm="1">
        <f t="array" ref="J515">_xll.SNL.Clients.Office.Excel.Functions.SPG($A515, "SP_SHARES_OUT_PERIOD_END", J$3)</f>
        <v>224946777</v>
      </c>
    </row>
    <row r="516" spans="1:10" x14ac:dyDescent="0.3">
      <c r="A516" s="11" t="s">
        <v>1548</v>
      </c>
      <c r="B516" s="9" t="str" cm="1">
        <f t="array" ref="B516">_xll.SNL.Clients.Office.Excel.Functions.SPG($A516, "SP_SHARES_OUT_PERIOD_END", B$3)</f>
        <v>NA</v>
      </c>
      <c r="C516" s="9" t="str" cm="1">
        <f t="array" ref="C516">_xll.SNL.Clients.Office.Excel.Functions.SPG($A516, "SP_SHARES_OUT_PERIOD_END", C$3)</f>
        <v>NA</v>
      </c>
      <c r="D516" s="9" cm="1">
        <f t="array" ref="D516">_xll.SNL.Clients.Office.Excel.Functions.SPG($A516, "SP_SHARES_OUT_PERIOD_END", D$3)</f>
        <v>113000000</v>
      </c>
      <c r="E516" s="9" cm="1">
        <f t="array" ref="E516">_xll.SNL.Clients.Office.Excel.Functions.SPG($A516, "SP_SHARES_OUT_PERIOD_END", E$3)</f>
        <v>113000000</v>
      </c>
      <c r="F516" s="9" cm="1">
        <f t="array" ref="F516">_xll.SNL.Clients.Office.Excel.Functions.SPG($A516, "SP_SHARES_OUT_PERIOD_END", F$3)</f>
        <v>113000000</v>
      </c>
      <c r="G516" s="9" cm="1">
        <f t="array" ref="G516">_xll.SNL.Clients.Office.Excel.Functions.SPG($A516, "SP_SHARES_OUT_PERIOD_END", G$3)</f>
        <v>113000000</v>
      </c>
      <c r="H516" s="9" cm="1">
        <f t="array" ref="H516">_xll.SNL.Clients.Office.Excel.Functions.SPG($A516, "SP_SHARES_OUT_PERIOD_END", H$3)</f>
        <v>113000000</v>
      </c>
      <c r="I516" s="9" cm="1">
        <f t="array" ref="I516">_xll.SNL.Clients.Office.Excel.Functions.SPG($A516, "SP_SHARES_OUT_PERIOD_END", I$3)</f>
        <v>112757700</v>
      </c>
      <c r="J516" s="9" cm="1">
        <f t="array" ref="J516">_xll.SNL.Clients.Office.Excel.Functions.SPG($A516, "SP_SHARES_OUT_PERIOD_END", J$3)</f>
        <v>112572600</v>
      </c>
    </row>
    <row r="517" spans="1:10" x14ac:dyDescent="0.3">
      <c r="A517" s="11" t="s">
        <v>1549</v>
      </c>
      <c r="B517" s="9" t="str" cm="1">
        <f t="array" ref="B517">_xll.SNL.Clients.Office.Excel.Functions.SPG($A517, "SP_SHARES_OUT_PERIOD_END", B$3)</f>
        <v>NA</v>
      </c>
      <c r="C517" s="9" t="str" cm="1">
        <f t="array" ref="C517">_xll.SNL.Clients.Office.Excel.Functions.SPG($A517, "SP_SHARES_OUT_PERIOD_END", C$3)</f>
        <v>NA</v>
      </c>
      <c r="D517" s="9" cm="1">
        <f t="array" ref="D517">_xll.SNL.Clients.Office.Excel.Functions.SPG($A517, "SP_SHARES_OUT_PERIOD_END", D$3)</f>
        <v>18872792</v>
      </c>
      <c r="E517" s="9" cm="1">
        <f t="array" ref="E517">_xll.SNL.Clients.Office.Excel.Functions.SPG($A517, "SP_SHARES_OUT_PERIOD_END", E$3)</f>
        <v>18950661</v>
      </c>
      <c r="F517" s="9" cm="1">
        <f t="array" ref="F517">_xll.SNL.Clients.Office.Excel.Functions.SPG($A517, "SP_SHARES_OUT_PERIOD_END", F$3)</f>
        <v>19006838</v>
      </c>
      <c r="G517" s="9" cm="1">
        <f t="array" ref="G517">_xll.SNL.Clients.Office.Excel.Functions.SPG($A517, "SP_SHARES_OUT_PERIOD_END", G$3)</f>
        <v>18631384</v>
      </c>
      <c r="H517" s="9" cm="1">
        <f t="array" ref="H517">_xll.SNL.Clients.Office.Excel.Functions.SPG($A517, "SP_SHARES_OUT_PERIOD_END", H$3)</f>
        <v>18741371</v>
      </c>
      <c r="I517" s="9" cm="1">
        <f t="array" ref="I517">_xll.SNL.Clients.Office.Excel.Functions.SPG($A517, "SP_SHARES_OUT_PERIOD_END", I$3)</f>
        <v>18540598</v>
      </c>
      <c r="J517" s="9" cm="1">
        <f t="array" ref="J517">_xll.SNL.Clients.Office.Excel.Functions.SPG($A517, "SP_SHARES_OUT_PERIOD_END", J$3)</f>
        <v>18541033</v>
      </c>
    </row>
    <row r="518" spans="1:10" x14ac:dyDescent="0.3">
      <c r="A518" s="11" t="s">
        <v>1550</v>
      </c>
      <c r="B518" s="9" t="str" cm="1">
        <f t="array" ref="B518">_xll.SNL.Clients.Office.Excel.Functions.SPG($A518, "SP_SHARES_OUT_PERIOD_END", B$3)</f>
        <v>NA</v>
      </c>
      <c r="C518" s="9" cm="1">
        <f t="array" ref="C518">_xll.SNL.Clients.Office.Excel.Functions.SPG($A518, "SP_SHARES_OUT_PERIOD_END", C$3)</f>
        <v>99238003</v>
      </c>
      <c r="D518" s="9" cm="1">
        <f t="array" ref="D518">_xll.SNL.Clients.Office.Excel.Functions.SPG($A518, "SP_SHARES_OUT_PERIOD_END", D$3)</f>
        <v>99227029</v>
      </c>
      <c r="E518" s="9" cm="1">
        <f t="array" ref="E518">_xll.SNL.Clients.Office.Excel.Functions.SPG($A518, "SP_SHARES_OUT_PERIOD_END", E$3)</f>
        <v>96212243</v>
      </c>
      <c r="F518" s="9" cm="1">
        <f t="array" ref="F518">_xll.SNL.Clients.Office.Excel.Functions.SPG($A518, "SP_SHARES_OUT_PERIOD_END", F$3)</f>
        <v>96195439</v>
      </c>
      <c r="G518" s="9" cm="1">
        <f t="array" ref="G518">_xll.SNL.Clients.Office.Excel.Functions.SPG($A518, "SP_SHARES_OUT_PERIOD_END", G$3)</f>
        <v>87487098</v>
      </c>
      <c r="H518" s="9" cm="1">
        <f t="array" ref="H518">_xll.SNL.Clients.Office.Excel.Functions.SPG($A518, "SP_SHARES_OUT_PERIOD_END", H$3)</f>
        <v>84871366</v>
      </c>
      <c r="I518" s="9" cm="1">
        <f t="array" ref="I518">_xll.SNL.Clients.Office.Excel.Functions.SPG($A518, "SP_SHARES_OUT_PERIOD_END", I$3)</f>
        <v>83236177</v>
      </c>
      <c r="J518" s="9" cm="1">
        <f t="array" ref="J518">_xll.SNL.Clients.Office.Excel.Functions.SPG($A518, "SP_SHARES_OUT_PERIOD_END", J$3)</f>
        <v>82609838</v>
      </c>
    </row>
    <row r="519" spans="1:10" x14ac:dyDescent="0.3">
      <c r="A519" s="11" t="s">
        <v>1551</v>
      </c>
      <c r="B519" s="9" t="str" cm="1">
        <f t="array" ref="B519">_xll.SNL.Clients.Office.Excel.Functions.SPG($A519, "SP_SHARES_OUT_PERIOD_END", B$3)</f>
        <v>NA</v>
      </c>
      <c r="C519" s="9" t="str" cm="1">
        <f t="array" ref="C519">_xll.SNL.Clients.Office.Excel.Functions.SPG($A519, "SP_SHARES_OUT_PERIOD_END", C$3)</f>
        <v>NA</v>
      </c>
      <c r="D519" s="9" cm="1">
        <f t="array" ref="D519">_xll.SNL.Clients.Office.Excel.Functions.SPG($A519, "SP_SHARES_OUT_PERIOD_END", D$3)</f>
        <v>143631293</v>
      </c>
      <c r="E519" s="9" cm="1">
        <f t="array" ref="E519">_xll.SNL.Clients.Office.Excel.Functions.SPG($A519, "SP_SHARES_OUT_PERIOD_END", E$3)</f>
        <v>143459855</v>
      </c>
      <c r="F519" s="9" cm="1">
        <f t="array" ref="F519">_xll.SNL.Clients.Office.Excel.Functions.SPG($A519, "SP_SHARES_OUT_PERIOD_END", F$3)</f>
        <v>143167264</v>
      </c>
      <c r="G519" s="9" cm="1">
        <f t="array" ref="G519">_xll.SNL.Clients.Office.Excel.Functions.SPG($A519, "SP_SHARES_OUT_PERIOD_END", G$3)</f>
        <v>141785221</v>
      </c>
      <c r="H519" s="9" cm="1">
        <f t="array" ref="H519">_xll.SNL.Clients.Office.Excel.Functions.SPG($A519, "SP_SHARES_OUT_PERIOD_END", H$3)</f>
        <v>141494846</v>
      </c>
      <c r="I519" s="9" cm="1">
        <f t="array" ref="I519">_xll.SNL.Clients.Office.Excel.Functions.SPG($A519, "SP_SHARES_OUT_PERIOD_END", I$3)</f>
        <v>141103743</v>
      </c>
      <c r="J519" s="9" cm="1">
        <f t="array" ref="J519">_xll.SNL.Clients.Office.Excel.Functions.SPG($A519, "SP_SHARES_OUT_PERIOD_END", J$3)</f>
        <v>138895150</v>
      </c>
    </row>
    <row r="520" spans="1:10" x14ac:dyDescent="0.3">
      <c r="A520" s="11" t="s">
        <v>1552</v>
      </c>
      <c r="B520" s="9" t="str" cm="1">
        <f t="array" ref="B520">_xll.SNL.Clients.Office.Excel.Functions.SPG($A520, "SP_SHARES_OUT_PERIOD_END", B$3)</f>
        <v>NA</v>
      </c>
      <c r="C520" s="9" t="str" cm="1">
        <f t="array" ref="C520">_xll.SNL.Clients.Office.Excel.Functions.SPG($A520, "SP_SHARES_OUT_PERIOD_END", C$3)</f>
        <v>NA</v>
      </c>
      <c r="D520" s="9" cm="1">
        <f t="array" ref="D520">_xll.SNL.Clients.Office.Excel.Functions.SPG($A520, "SP_SHARES_OUT_PERIOD_END", D$3)</f>
        <v>33819000</v>
      </c>
      <c r="E520" s="9" cm="1">
        <f t="array" ref="E520">_xll.SNL.Clients.Office.Excel.Functions.SPG($A520, "SP_SHARES_OUT_PERIOD_END", E$3)</f>
        <v>33821000</v>
      </c>
      <c r="F520" s="9" cm="1">
        <f t="array" ref="F520">_xll.SNL.Clients.Office.Excel.Functions.SPG($A520, "SP_SHARES_OUT_PERIOD_END", F$3)</f>
        <v>33802000</v>
      </c>
      <c r="G520" s="9" cm="1">
        <f t="array" ref="G520">_xll.SNL.Clients.Office.Excel.Functions.SPG($A520, "SP_SHARES_OUT_PERIOD_END", G$3)</f>
        <v>33546186</v>
      </c>
      <c r="H520" s="9" cm="1">
        <f t="array" ref="H520">_xll.SNL.Clients.Office.Excel.Functions.SPG($A520, "SP_SHARES_OUT_PERIOD_END", H$3)</f>
        <v>33542000</v>
      </c>
      <c r="I520" s="9" cm="1">
        <f t="array" ref="I520">_xll.SNL.Clients.Office.Excel.Functions.SPG($A520, "SP_SHARES_OUT_PERIOD_END", I$3)</f>
        <v>33542000</v>
      </c>
      <c r="J520" s="9" cm="1">
        <f t="array" ref="J520">_xll.SNL.Clients.Office.Excel.Functions.SPG($A520, "SP_SHARES_OUT_PERIOD_END", J$3)</f>
        <v>33523000</v>
      </c>
    </row>
    <row r="521" spans="1:10" x14ac:dyDescent="0.3">
      <c r="A521" s="11" t="s">
        <v>1553</v>
      </c>
      <c r="B521" s="9" t="str" cm="1">
        <f t="array" ref="B521">_xll.SNL.Clients.Office.Excel.Functions.SPG($A521, "SP_SHARES_OUT_PERIOD_END", B$3)</f>
        <v>NA</v>
      </c>
      <c r="C521" s="9" cm="1">
        <f t="array" ref="C521">_xll.SNL.Clients.Office.Excel.Functions.SPG($A521, "SP_SHARES_OUT_PERIOD_END", C$3)</f>
        <v>47713481</v>
      </c>
      <c r="D521" s="9" cm="1">
        <f t="array" ref="D521">_xll.SNL.Clients.Office.Excel.Functions.SPG($A521, "SP_SHARES_OUT_PERIOD_END", D$3)</f>
        <v>48230334</v>
      </c>
      <c r="E521" s="9" cm="1">
        <f t="array" ref="E521">_xll.SNL.Clients.Office.Excel.Functions.SPG($A521, "SP_SHARES_OUT_PERIOD_END", E$3)</f>
        <v>49267403</v>
      </c>
      <c r="F521" s="9" cm="1">
        <f t="array" ref="F521">_xll.SNL.Clients.Office.Excel.Functions.SPG($A521, "SP_SHARES_OUT_PERIOD_END", F$3)</f>
        <v>52253037</v>
      </c>
      <c r="G521" s="9" cm="1">
        <f t="array" ref="G521">_xll.SNL.Clients.Office.Excel.Functions.SPG($A521, "SP_SHARES_OUT_PERIOD_END", G$3)</f>
        <v>53202630</v>
      </c>
      <c r="H521" s="9" cm="1">
        <f t="array" ref="H521">_xll.SNL.Clients.Office.Excel.Functions.SPG($A521, "SP_SHARES_OUT_PERIOD_END", H$3)</f>
        <v>53867129</v>
      </c>
      <c r="I521" s="9" cm="1">
        <f t="array" ref="I521">_xll.SNL.Clients.Office.Excel.Functions.SPG($A521, "SP_SHARES_OUT_PERIOD_END", I$3)</f>
        <v>54542284</v>
      </c>
      <c r="J521" s="9" cm="1">
        <f t="array" ref="J521">_xll.SNL.Clients.Office.Excel.Functions.SPG($A521, "SP_SHARES_OUT_PERIOD_END", J$3)</f>
        <v>55329629</v>
      </c>
    </row>
    <row r="522" spans="1:10" x14ac:dyDescent="0.3">
      <c r="A522" s="11" t="s">
        <v>1554</v>
      </c>
      <c r="B522" s="9" t="str" cm="1">
        <f t="array" ref="B522">_xll.SNL.Clients.Office.Excel.Functions.SPG($A522, "SP_SHARES_OUT_PERIOD_END", B$3)</f>
        <v>NA</v>
      </c>
      <c r="C522" s="9" t="str" cm="1">
        <f t="array" ref="C522">_xll.SNL.Clients.Office.Excel.Functions.SPG($A522, "SP_SHARES_OUT_PERIOD_END", C$3)</f>
        <v>NA</v>
      </c>
      <c r="D522" s="9" cm="1">
        <f t="array" ref="D522">_xll.SNL.Clients.Office.Excel.Functions.SPG($A522, "SP_SHARES_OUT_PERIOD_END", D$3)</f>
        <v>49853977</v>
      </c>
      <c r="E522" s="9" cm="1">
        <f t="array" ref="E522">_xll.SNL.Clients.Office.Excel.Functions.SPG($A522, "SP_SHARES_OUT_PERIOD_END", E$3)</f>
        <v>49853977</v>
      </c>
      <c r="F522" s="9" cm="1">
        <f t="array" ref="F522">_xll.SNL.Clients.Office.Excel.Functions.SPG($A522, "SP_SHARES_OUT_PERIOD_END", F$3)</f>
        <v>49853977</v>
      </c>
      <c r="G522" s="9" cm="1">
        <f t="array" ref="G522">_xll.SNL.Clients.Office.Excel.Functions.SPG($A522, "SP_SHARES_OUT_PERIOD_END", G$3)</f>
        <v>49790930</v>
      </c>
      <c r="H522" s="9" cm="1">
        <f t="array" ref="H522">_xll.SNL.Clients.Office.Excel.Functions.SPG($A522, "SP_SHARES_OUT_PERIOD_END", H$3)</f>
        <v>49512765</v>
      </c>
      <c r="I522" s="9" cm="1">
        <f t="array" ref="I522">_xll.SNL.Clients.Office.Excel.Functions.SPG($A522, "SP_SHARES_OUT_PERIOD_END", I$3)</f>
        <v>49512765</v>
      </c>
      <c r="J522" s="9" cm="1">
        <f t="array" ref="J522">_xll.SNL.Clients.Office.Excel.Functions.SPG($A522, "SP_SHARES_OUT_PERIOD_END", J$3)</f>
        <v>49512765</v>
      </c>
    </row>
    <row r="523" spans="1:10" x14ac:dyDescent="0.3">
      <c r="A523" s="11" t="s">
        <v>1555</v>
      </c>
      <c r="B523" s="9" t="str" cm="1">
        <f t="array" ref="B523">_xll.SNL.Clients.Office.Excel.Functions.SPG($A523, "SP_SHARES_OUT_PERIOD_END", B$3)</f>
        <v>NA</v>
      </c>
      <c r="C523" s="9" t="str" cm="1">
        <f t="array" ref="C523">_xll.SNL.Clients.Office.Excel.Functions.SPG($A523, "SP_SHARES_OUT_PERIOD_END", C$3)</f>
        <v>NA</v>
      </c>
      <c r="D523" s="9" cm="1">
        <f t="array" ref="D523">_xll.SNL.Clients.Office.Excel.Functions.SPG($A523, "SP_SHARES_OUT_PERIOD_END", D$3)</f>
        <v>50939646</v>
      </c>
      <c r="E523" s="9" cm="1">
        <f t="array" ref="E523">_xll.SNL.Clients.Office.Excel.Functions.SPG($A523, "SP_SHARES_OUT_PERIOD_END", E$3)</f>
        <v>50902796</v>
      </c>
      <c r="F523" s="9" cm="1">
        <f t="array" ref="F523">_xll.SNL.Clients.Office.Excel.Functions.SPG($A523, "SP_SHARES_OUT_PERIOD_END", F$3)</f>
        <v>50972401</v>
      </c>
      <c r="G523" s="9" cm="1">
        <f t="array" ref="G523">_xll.SNL.Clients.Office.Excel.Functions.SPG($A523, "SP_SHARES_OUT_PERIOD_END", G$3)</f>
        <v>50652129</v>
      </c>
      <c r="H523" s="9" cm="1">
        <f t="array" ref="H523">_xll.SNL.Clients.Office.Excel.Functions.SPG($A523, "SP_SHARES_OUT_PERIOD_END", H$3)</f>
        <v>50872707</v>
      </c>
      <c r="I523" s="9" cm="1">
        <f t="array" ref="I523">_xll.SNL.Clients.Office.Excel.Functions.SPG($A523, "SP_SHARES_OUT_PERIOD_END", I$3)</f>
        <v>51271545</v>
      </c>
      <c r="J523" s="9" cm="1">
        <f t="array" ref="J523">_xll.SNL.Clients.Office.Excel.Functions.SPG($A523, "SP_SHARES_OUT_PERIOD_END", J$3)</f>
        <v>51460254</v>
      </c>
    </row>
    <row r="524" spans="1:10" x14ac:dyDescent="0.3">
      <c r="A524" s="11" t="s">
        <v>1556</v>
      </c>
      <c r="B524" s="9" t="str" cm="1">
        <f t="array" ref="B524">_xll.SNL.Clients.Office.Excel.Functions.SPG($A524, "SP_SHARES_OUT_PERIOD_END", B$3)</f>
        <v>NA</v>
      </c>
      <c r="C524" s="9" t="str" cm="1">
        <f t="array" ref="C524">_xll.SNL.Clients.Office.Excel.Functions.SPG($A524, "SP_SHARES_OUT_PERIOD_END", C$3)</f>
        <v>NA</v>
      </c>
      <c r="D524" s="9" cm="1">
        <f t="array" ref="D524">_xll.SNL.Clients.Office.Excel.Functions.SPG($A524, "SP_SHARES_OUT_PERIOD_END", D$3)</f>
        <v>39555254</v>
      </c>
      <c r="E524" s="9" cm="1">
        <f t="array" ref="E524">_xll.SNL.Clients.Office.Excel.Functions.SPG($A524, "SP_SHARES_OUT_PERIOD_END", E$3)</f>
        <v>39541641</v>
      </c>
      <c r="F524" s="9" cm="1">
        <f t="array" ref="F524">_xll.SNL.Clients.Office.Excel.Functions.SPG($A524, "SP_SHARES_OUT_PERIOD_END", F$3)</f>
        <v>39638802</v>
      </c>
      <c r="G524" s="9" cm="1">
        <f t="array" ref="G524">_xll.SNL.Clients.Office.Excel.Functions.SPG($A524, "SP_SHARES_OUT_PERIOD_END", G$3)</f>
        <v>39665796</v>
      </c>
      <c r="H524" s="9" cm="1">
        <f t="array" ref="H524">_xll.SNL.Clients.Office.Excel.Functions.SPG($A524, "SP_SHARES_OUT_PERIOD_END", H$3)</f>
        <v>39667165</v>
      </c>
      <c r="I524" s="9" cm="1">
        <f t="array" ref="I524">_xll.SNL.Clients.Office.Excel.Functions.SPG($A524, "SP_SHARES_OUT_PERIOD_END", I$3)</f>
        <v>39665691</v>
      </c>
      <c r="J524" s="9" cm="1">
        <f t="array" ref="J524">_xll.SNL.Clients.Office.Excel.Functions.SPG($A524, "SP_SHARES_OUT_PERIOD_END", J$3)</f>
        <v>39544131</v>
      </c>
    </row>
    <row r="525" spans="1:10" x14ac:dyDescent="0.3">
      <c r="A525" s="11" t="s">
        <v>1557</v>
      </c>
      <c r="B525" s="9" t="str" cm="1">
        <f t="array" ref="B525">_xll.SNL.Clients.Office.Excel.Functions.SPG($A525, "SP_SHARES_OUT_PERIOD_END", B$3)</f>
        <v>NA</v>
      </c>
      <c r="C525" s="9" t="str" cm="1">
        <f t="array" ref="C525">_xll.SNL.Clients.Office.Excel.Functions.SPG($A525, "SP_SHARES_OUT_PERIOD_END", C$3)</f>
        <v>NA</v>
      </c>
      <c r="D525" s="9" cm="1">
        <f t="array" ref="D525">_xll.SNL.Clients.Office.Excel.Functions.SPG($A525, "SP_SHARES_OUT_PERIOD_END", D$3)</f>
        <v>135975789</v>
      </c>
      <c r="E525" s="9" cm="1">
        <f t="array" ref="E525">_xll.SNL.Clients.Office.Excel.Functions.SPG($A525, "SP_SHARES_OUT_PERIOD_END", E$3)</f>
        <v>135941206</v>
      </c>
      <c r="F525" s="9" cm="1">
        <f t="array" ref="F525">_xll.SNL.Clients.Office.Excel.Functions.SPG($A525, "SP_SHARES_OUT_PERIOD_END", F$3)</f>
        <v>123441772</v>
      </c>
      <c r="G525" s="9" cm="1">
        <f t="array" ref="G525">_xll.SNL.Clients.Office.Excel.Functions.SPG($A525, "SP_SHARES_OUT_PERIOD_END", G$3)</f>
        <v>122088401</v>
      </c>
      <c r="H525" s="9" cm="1">
        <f t="array" ref="H525">_xll.SNL.Clients.Office.Excel.Functions.SPG($A525, "SP_SHARES_OUT_PERIOD_END", H$3)</f>
        <v>122005188</v>
      </c>
      <c r="I525" s="9" cm="1">
        <f t="array" ref="I525">_xll.SNL.Clients.Office.Excel.Functions.SPG($A525, "SP_SHARES_OUT_PERIOD_END", I$3)</f>
        <v>121999130</v>
      </c>
      <c r="J525" s="9" cm="1">
        <f t="array" ref="J525">_xll.SNL.Clients.Office.Excel.Functions.SPG($A525, "SP_SHARES_OUT_PERIOD_END", J$3)</f>
        <v>121953119</v>
      </c>
    </row>
    <row r="526" spans="1:10" x14ac:dyDescent="0.3">
      <c r="A526" s="11" t="s">
        <v>1558</v>
      </c>
      <c r="B526" s="9" t="str" cm="1">
        <f t="array" ref="B526">_xll.SNL.Clients.Office.Excel.Functions.SPG($A526, "SP_SHARES_OUT_PERIOD_END", B$3)</f>
        <v>NA</v>
      </c>
      <c r="C526" s="9" cm="1">
        <f t="array" ref="C526">_xll.SNL.Clients.Office.Excel.Functions.SPG($A526, "SP_SHARES_OUT_PERIOD_END", C$3)</f>
        <v>31359000</v>
      </c>
      <c r="D526" s="9" cm="1">
        <f t="array" ref="D526">_xll.SNL.Clients.Office.Excel.Functions.SPG($A526, "SP_SHARES_OUT_PERIOD_END", D$3)</f>
        <v>31135000</v>
      </c>
      <c r="E526" s="9" cm="1">
        <f t="array" ref="E526">_xll.SNL.Clients.Office.Excel.Functions.SPG($A526, "SP_SHARES_OUT_PERIOD_END", E$3)</f>
        <v>31131000</v>
      </c>
      <c r="F526" s="9" cm="1">
        <f t="array" ref="F526">_xll.SNL.Clients.Office.Excel.Functions.SPG($A526, "SP_SHARES_OUT_PERIOD_END", F$3)</f>
        <v>31131000</v>
      </c>
      <c r="G526" s="9" cm="1">
        <f t="array" ref="G526">_xll.SNL.Clients.Office.Excel.Functions.SPG($A526, "SP_SHARES_OUT_PERIOD_END", G$3)</f>
        <v>31091000</v>
      </c>
      <c r="H526" s="9" cm="1">
        <f t="array" ref="H526">_xll.SNL.Clients.Office.Excel.Functions.SPG($A526, "SP_SHARES_OUT_PERIOD_END", H$3)</f>
        <v>30880000</v>
      </c>
      <c r="I526" s="9" cm="1">
        <f t="array" ref="I526">_xll.SNL.Clients.Office.Excel.Functions.SPG($A526, "SP_SHARES_OUT_PERIOD_END", I$3)</f>
        <v>31111000</v>
      </c>
      <c r="J526" s="9" cm="1">
        <f t="array" ref="J526">_xll.SNL.Clients.Office.Excel.Functions.SPG($A526, "SP_SHARES_OUT_PERIOD_END", J$3)</f>
        <v>32262000</v>
      </c>
    </row>
    <row r="527" spans="1:10" x14ac:dyDescent="0.3">
      <c r="A527" s="11" t="s">
        <v>1559</v>
      </c>
      <c r="B527" s="9" t="str" cm="1">
        <f t="array" ref="B527">_xll.SNL.Clients.Office.Excel.Functions.SPG($A527, "SP_SHARES_OUT_PERIOD_END", B$3)</f>
        <v>NA</v>
      </c>
      <c r="C527" s="9" t="str" cm="1">
        <f t="array" ref="C527">_xll.SNL.Clients.Office.Excel.Functions.SPG($A527, "SP_SHARES_OUT_PERIOD_END", C$3)</f>
        <v>NA</v>
      </c>
      <c r="D527" s="9" cm="1">
        <f t="array" ref="D527">_xll.SNL.Clients.Office.Excel.Functions.SPG($A527, "SP_SHARES_OUT_PERIOD_END", D$3)</f>
        <v>89907000</v>
      </c>
      <c r="E527" s="9" cm="1">
        <f t="array" ref="E527">_xll.SNL.Clients.Office.Excel.Functions.SPG($A527, "SP_SHARES_OUT_PERIOD_END", E$3)</f>
        <v>89846000</v>
      </c>
      <c r="F527" s="9" cm="1">
        <f t="array" ref="F527">_xll.SNL.Clients.Office.Excel.Functions.SPG($A527, "SP_SHARES_OUT_PERIOD_END", F$3)</f>
        <v>89834000</v>
      </c>
      <c r="G527" s="9" cm="1">
        <f t="array" ref="G527">_xll.SNL.Clients.Office.Excel.Functions.SPG($A527, "SP_SHARES_OUT_PERIOD_END", G$3)</f>
        <v>89812000</v>
      </c>
      <c r="H527" s="9" cm="1">
        <f t="array" ref="H527">_xll.SNL.Clients.Office.Excel.Functions.SPG($A527, "SP_SHARES_OUT_PERIOD_END", H$3)</f>
        <v>89628000</v>
      </c>
      <c r="I527" s="9" cm="1">
        <f t="array" ref="I527">_xll.SNL.Clients.Office.Excel.Functions.SPG($A527, "SP_SHARES_OUT_PERIOD_END", I$3)</f>
        <v>89475000</v>
      </c>
      <c r="J527" s="9" cm="1">
        <f t="array" ref="J527">_xll.SNL.Clients.Office.Excel.Functions.SPG($A527, "SP_SHARES_OUT_PERIOD_END", J$3)</f>
        <v>89423000</v>
      </c>
    </row>
    <row r="528" spans="1:10" x14ac:dyDescent="0.3">
      <c r="A528" s="11" t="s">
        <v>1560</v>
      </c>
      <c r="B528" s="9" t="str" cm="1">
        <f t="array" ref="B528">_xll.SNL.Clients.Office.Excel.Functions.SPG($A528, "SP_SHARES_OUT_PERIOD_END", B$3)</f>
        <v>NA</v>
      </c>
      <c r="C528" s="9" t="str" cm="1">
        <f t="array" ref="C528">_xll.SNL.Clients.Office.Excel.Functions.SPG($A528, "SP_SHARES_OUT_PERIOD_END", C$3)</f>
        <v>NA</v>
      </c>
      <c r="D528" s="9" cm="1">
        <f t="array" ref="D528">_xll.SNL.Clients.Office.Excel.Functions.SPG($A528, "SP_SHARES_OUT_PERIOD_END", D$3)</f>
        <v>225947306</v>
      </c>
      <c r="E528" s="9" cm="1">
        <f t="array" ref="E528">_xll.SNL.Clients.Office.Excel.Functions.SPG($A528, "SP_SHARES_OUT_PERIOD_END", E$3)</f>
        <v>216403221</v>
      </c>
      <c r="F528" s="9" cm="1">
        <f t="array" ref="F528">_xll.SNL.Clients.Office.Excel.Functions.SPG($A528, "SP_SHARES_OUT_PERIOD_END", F$3)</f>
        <v>216091693</v>
      </c>
      <c r="G528" s="9" cm="1">
        <f t="array" ref="G528">_xll.SNL.Clients.Office.Excel.Functions.SPG($A528, "SP_SHARES_OUT_PERIOD_END", G$3)</f>
        <v>215976614</v>
      </c>
      <c r="H528" s="9" cm="1">
        <f t="array" ref="H528">_xll.SNL.Clients.Office.Excel.Functions.SPG($A528, "SP_SHARES_OUT_PERIOD_END", H$3)</f>
        <v>215655497</v>
      </c>
      <c r="I528" s="9" cm="1">
        <f t="array" ref="I528">_xll.SNL.Clients.Office.Excel.Functions.SPG($A528, "SP_SHARES_OUT_PERIOD_END", I$3)</f>
        <v>215617797</v>
      </c>
      <c r="J528" s="9" cm="1">
        <f t="array" ref="J528">_xll.SNL.Clients.Office.Excel.Functions.SPG($A528, "SP_SHARES_OUT_PERIOD_END", J$3)</f>
        <v>215361920</v>
      </c>
    </row>
    <row r="529" spans="1:10" x14ac:dyDescent="0.3">
      <c r="A529" s="11" t="s">
        <v>1561</v>
      </c>
      <c r="B529" s="9" t="str" cm="1">
        <f t="array" ref="B529">_xll.SNL.Clients.Office.Excel.Functions.SPG($A529, "SP_SHARES_OUT_PERIOD_END", B$3)</f>
        <v>NA</v>
      </c>
      <c r="C529" s="9" t="str" cm="1">
        <f t="array" ref="C529">_xll.SNL.Clients.Office.Excel.Functions.SPG($A529, "SP_SHARES_OUT_PERIOD_END", C$3)</f>
        <v>NA</v>
      </c>
      <c r="D529" s="9" cm="1">
        <f t="array" ref="D529">_xll.SNL.Clients.Office.Excel.Functions.SPG($A529, "SP_SHARES_OUT_PERIOD_END", D$3)</f>
        <v>31204701</v>
      </c>
      <c r="E529" s="9" cm="1">
        <f t="array" ref="E529">_xll.SNL.Clients.Office.Excel.Functions.SPG($A529, "SP_SHARES_OUT_PERIOD_END", E$3)</f>
        <v>34321389</v>
      </c>
      <c r="F529" s="9" cm="1">
        <f t="array" ref="F529">_xll.SNL.Clients.Office.Excel.Functions.SPG($A529, "SP_SHARES_OUT_PERIOD_END", F$3)</f>
        <v>36260932</v>
      </c>
      <c r="G529" s="9" cm="1">
        <f t="array" ref="G529">_xll.SNL.Clients.Office.Excel.Functions.SPG($A529, "SP_SHARES_OUT_PERIOD_END", G$3)</f>
        <v>36959377</v>
      </c>
      <c r="H529" s="9" cm="1">
        <f t="array" ref="H529">_xll.SNL.Clients.Office.Excel.Functions.SPG($A529, "SP_SHARES_OUT_PERIOD_END", H$3)</f>
        <v>37626086</v>
      </c>
      <c r="I529" s="9" cm="1">
        <f t="array" ref="I529">_xll.SNL.Clients.Office.Excel.Functions.SPG($A529, "SP_SHARES_OUT_PERIOD_END", I$3)</f>
        <v>38187362</v>
      </c>
      <c r="J529" s="9" cm="1">
        <f t="array" ref="J529">_xll.SNL.Clients.Office.Excel.Functions.SPG($A529, "SP_SHARES_OUT_PERIOD_END", J$3)</f>
        <v>38763384</v>
      </c>
    </row>
    <row r="530" spans="1:10" x14ac:dyDescent="0.3">
      <c r="A530" s="11" t="s">
        <v>1562</v>
      </c>
      <c r="B530" s="9" t="str" cm="1">
        <f t="array" ref="B530">_xll.SNL.Clients.Office.Excel.Functions.SPG($A530, "SP_SHARES_OUT_PERIOD_END", B$3)</f>
        <v>NA</v>
      </c>
      <c r="C530" s="9" cm="1">
        <f t="array" ref="C530">_xll.SNL.Clients.Office.Excel.Functions.SPG($A530, "SP_SHARES_OUT_PERIOD_END", C$3)</f>
        <v>101028059</v>
      </c>
      <c r="D530" s="9" cm="1">
        <f t="array" ref="D530">_xll.SNL.Clients.Office.Excel.Functions.SPG($A530, "SP_SHARES_OUT_PERIOD_END", D$3)</f>
        <v>100150215</v>
      </c>
      <c r="E530" s="9" cm="1">
        <f t="array" ref="E530">_xll.SNL.Clients.Office.Excel.Functions.SPG($A530, "SP_SHARES_OUT_PERIOD_END", E$3)</f>
        <v>100135850</v>
      </c>
      <c r="F530" s="9" cm="1">
        <f t="array" ref="F530">_xll.SNL.Clients.Office.Excel.Functions.SPG($A530, "SP_SHARES_OUT_PERIOD_END", F$3)</f>
        <v>99988518</v>
      </c>
      <c r="G530" s="9" cm="1">
        <f t="array" ref="G530">_xll.SNL.Clients.Office.Excel.Functions.SPG($A530, "SP_SHARES_OUT_PERIOD_END", G$3)</f>
        <v>99810133</v>
      </c>
      <c r="H530" s="9" cm="1">
        <f t="array" ref="H530">_xll.SNL.Clients.Office.Excel.Functions.SPG($A530, "SP_SHARES_OUT_PERIOD_END", H$3)</f>
        <v>99564768</v>
      </c>
      <c r="I530" s="9" cm="1">
        <f t="array" ref="I530">_xll.SNL.Clients.Office.Excel.Functions.SPG($A530, "SP_SHARES_OUT_PERIOD_END", I$3)</f>
        <v>99547426</v>
      </c>
      <c r="J530" s="9" cm="1">
        <f t="array" ref="J530">_xll.SNL.Clients.Office.Excel.Functions.SPG($A530, "SP_SHARES_OUT_PERIOD_END", J$3)</f>
        <v>99508071</v>
      </c>
    </row>
    <row r="531" spans="1:10" x14ac:dyDescent="0.3">
      <c r="A531" s="11" t="s">
        <v>1563</v>
      </c>
      <c r="B531" s="9" t="str" cm="1">
        <f t="array" ref="B531">_xll.SNL.Clients.Office.Excel.Functions.SPG($A531, "SP_SHARES_OUT_PERIOD_END", B$3)</f>
        <v>NA</v>
      </c>
      <c r="C531" s="9" t="str" cm="1">
        <f t="array" ref="C531">_xll.SNL.Clients.Office.Excel.Functions.SPG($A531, "SP_SHARES_OUT_PERIOD_END", C$3)</f>
        <v>NA</v>
      </c>
      <c r="D531" s="9" cm="1">
        <f t="array" ref="D531">_xll.SNL.Clients.Office.Excel.Functions.SPG($A531, "SP_SHARES_OUT_PERIOD_END", D$3)</f>
        <v>58397506</v>
      </c>
      <c r="E531" s="9" cm="1">
        <f t="array" ref="E531">_xll.SNL.Clients.Office.Excel.Functions.SPG($A531, "SP_SHARES_OUT_PERIOD_END", E$3)</f>
        <v>58397506</v>
      </c>
      <c r="F531" s="9" cm="1">
        <f t="array" ref="F531">_xll.SNL.Clients.Office.Excel.Functions.SPG($A531, "SP_SHARES_OUT_PERIOD_END", F$3)</f>
        <v>58397506</v>
      </c>
      <c r="G531" s="9" cm="1">
        <f t="array" ref="G531">_xll.SNL.Clients.Office.Excel.Functions.SPG($A531, "SP_SHARES_OUT_PERIOD_END", G$3)</f>
        <v>58372040</v>
      </c>
      <c r="H531" s="9" cm="1">
        <f t="array" ref="H531">_xll.SNL.Clients.Office.Excel.Functions.SPG($A531, "SP_SHARES_OUT_PERIOD_END", H$3)</f>
        <v>58372040</v>
      </c>
      <c r="I531" s="9" cm="1">
        <f t="array" ref="I531">_xll.SNL.Clients.Office.Excel.Functions.SPG($A531, "SP_SHARES_OUT_PERIOD_END", I$3)</f>
        <v>58372040</v>
      </c>
      <c r="J531" s="9" cm="1">
        <f t="array" ref="J531">_xll.SNL.Clients.Office.Excel.Functions.SPG($A531, "SP_SHARES_OUT_PERIOD_END", J$3)</f>
        <v>58372040</v>
      </c>
    </row>
    <row r="532" spans="1:10" x14ac:dyDescent="0.3">
      <c r="A532" s="11" t="s">
        <v>1564</v>
      </c>
      <c r="B532" s="9" t="str" cm="1">
        <f t="array" ref="B532">_xll.SNL.Clients.Office.Excel.Functions.SPG($A532, "SP_SHARES_OUT_PERIOD_END", B$3)</f>
        <v>NA</v>
      </c>
      <c r="C532" s="9" t="str" cm="1">
        <f t="array" ref="C532">_xll.SNL.Clients.Office.Excel.Functions.SPG($A532, "SP_SHARES_OUT_PERIOD_END", C$3)</f>
        <v>NA</v>
      </c>
      <c r="D532" s="9" cm="1">
        <f t="array" ref="D532">_xll.SNL.Clients.Office.Excel.Functions.SPG($A532, "SP_SHARES_OUT_PERIOD_END", D$3)</f>
        <v>36322417</v>
      </c>
      <c r="E532" s="9" cm="1">
        <f t="array" ref="E532">_xll.SNL.Clients.Office.Excel.Functions.SPG($A532, "SP_SHARES_OUT_PERIOD_END", E$3)</f>
        <v>36294269</v>
      </c>
      <c r="F532" s="9" cm="1">
        <f t="array" ref="F532">_xll.SNL.Clients.Office.Excel.Functions.SPG($A532, "SP_SHARES_OUT_PERIOD_END", F$3)</f>
        <v>35826908</v>
      </c>
      <c r="G532" s="9" cm="1">
        <f t="array" ref="G532">_xll.SNL.Clients.Office.Excel.Functions.SPG($A532, "SP_SHARES_OUT_PERIOD_END", G$3)</f>
        <v>35302746</v>
      </c>
      <c r="H532" s="9" cm="1">
        <f t="array" ref="H532">_xll.SNL.Clients.Office.Excel.Functions.SPG($A532, "SP_SHARES_OUT_PERIOD_END", H$3)</f>
        <v>35164339</v>
      </c>
      <c r="I532" s="9" cm="1">
        <f t="array" ref="I532">_xll.SNL.Clients.Office.Excel.Functions.SPG($A532, "SP_SHARES_OUT_PERIOD_END", I$3)</f>
        <v>34477286</v>
      </c>
      <c r="J532" s="9" cm="1">
        <f t="array" ref="J532">_xll.SNL.Clients.Office.Excel.Functions.SPG($A532, "SP_SHARES_OUT_PERIOD_END", J$3)</f>
        <v>34817979</v>
      </c>
    </row>
    <row r="533" spans="1:10" x14ac:dyDescent="0.3">
      <c r="A533" s="11" t="s">
        <v>1565</v>
      </c>
      <c r="B533" s="9" t="str" cm="1">
        <f t="array" ref="B533">_xll.SNL.Clients.Office.Excel.Functions.SPG($A533, "SP_SHARES_OUT_PERIOD_END", B$3)</f>
        <v>NA</v>
      </c>
      <c r="C533" s="9" t="str" cm="1">
        <f t="array" ref="C533">_xll.SNL.Clients.Office.Excel.Functions.SPG($A533, "SP_SHARES_OUT_PERIOD_END", C$3)</f>
        <v>NA</v>
      </c>
      <c r="D533" s="9" cm="1">
        <f t="array" ref="D533">_xll.SNL.Clients.Office.Excel.Functions.SPG($A533, "SP_SHARES_OUT_PERIOD_END", D$3)</f>
        <v>52322461</v>
      </c>
      <c r="E533" s="9" cm="1">
        <f t="array" ref="E533">_xll.SNL.Clients.Office.Excel.Functions.SPG($A533, "SP_SHARES_OUT_PERIOD_END", E$3)</f>
        <v>52487862</v>
      </c>
      <c r="F533" s="9" cm="1">
        <f t="array" ref="F533">_xll.SNL.Clients.Office.Excel.Functions.SPG($A533, "SP_SHARES_OUT_PERIOD_END", F$3)</f>
        <v>52759223</v>
      </c>
      <c r="G533" s="9" cm="1">
        <f t="array" ref="G533">_xll.SNL.Clients.Office.Excel.Functions.SPG($A533, "SP_SHARES_OUT_PERIOD_END", G$3)</f>
        <v>52259303</v>
      </c>
      <c r="H533" s="9" cm="1">
        <f t="array" ref="H533">_xll.SNL.Clients.Office.Excel.Functions.SPG($A533, "SP_SHARES_OUT_PERIOD_END", H$3)</f>
        <v>52839862</v>
      </c>
      <c r="I533" s="9" cm="1">
        <f t="array" ref="I533">_xll.SNL.Clients.Office.Excel.Functions.SPG($A533, "SP_SHARES_OUT_PERIOD_END", I$3)</f>
        <v>50895235</v>
      </c>
      <c r="J533" s="9" cm="1">
        <f t="array" ref="J533">_xll.SNL.Clients.Office.Excel.Functions.SPG($A533, "SP_SHARES_OUT_PERIOD_END", J$3)</f>
        <v>50780847</v>
      </c>
    </row>
    <row r="534" spans="1:10" x14ac:dyDescent="0.3">
      <c r="A534" s="11" t="s">
        <v>1566</v>
      </c>
      <c r="B534" s="9" t="str" cm="1">
        <f t="array" ref="B534">_xll.SNL.Clients.Office.Excel.Functions.SPG($A534, "SP_SHARES_OUT_PERIOD_END", B$3)</f>
        <v>NA</v>
      </c>
      <c r="C534" s="9" t="str" cm="1">
        <f t="array" ref="C534">_xll.SNL.Clients.Office.Excel.Functions.SPG($A534, "SP_SHARES_OUT_PERIOD_END", C$3)</f>
        <v>NA</v>
      </c>
      <c r="D534" s="9" cm="1">
        <f t="array" ref="D534">_xll.SNL.Clients.Office.Excel.Functions.SPG($A534, "SP_SHARES_OUT_PERIOD_END", D$3)</f>
        <v>71184028</v>
      </c>
      <c r="E534" s="9" cm="1">
        <f t="array" ref="E534">_xll.SNL.Clients.Office.Excel.Functions.SPG($A534, "SP_SHARES_OUT_PERIOD_END", E$3)</f>
        <v>72174244</v>
      </c>
      <c r="F534" s="9" cm="1">
        <f t="array" ref="F534">_xll.SNL.Clients.Office.Excel.Functions.SPG($A534, "SP_SHARES_OUT_PERIOD_END", F$3)</f>
        <v>72833961</v>
      </c>
      <c r="G534" s="9" cm="1">
        <f t="array" ref="G534">_xll.SNL.Clients.Office.Excel.Functions.SPG($A534, "SP_SHARES_OUT_PERIOD_END", G$3)</f>
        <v>60715855</v>
      </c>
      <c r="H534" s="9" cm="1">
        <f t="array" ref="H534">_xll.SNL.Clients.Office.Excel.Functions.SPG($A534, "SP_SHARES_OUT_PERIOD_END", H$3)</f>
        <v>61700238</v>
      </c>
      <c r="I534" s="9" cm="1">
        <f t="array" ref="I534">_xll.SNL.Clients.Office.Excel.Functions.SPG($A534, "SP_SHARES_OUT_PERIOD_END", I$3)</f>
        <v>62688220</v>
      </c>
      <c r="J534" s="9" cm="1">
        <f t="array" ref="J534">_xll.SNL.Clients.Office.Excel.Functions.SPG($A534, "SP_SHARES_OUT_PERIOD_END", J$3)</f>
        <v>63085062</v>
      </c>
    </row>
    <row r="535" spans="1:10" x14ac:dyDescent="0.3">
      <c r="A535" s="11" t="s">
        <v>1567</v>
      </c>
      <c r="B535" s="9" t="str" cm="1">
        <f t="array" ref="B535">_xll.SNL.Clients.Office.Excel.Functions.SPG($A535, "SP_SHARES_OUT_PERIOD_END", B$3)</f>
        <v>NA</v>
      </c>
      <c r="C535" s="9" cm="1">
        <f t="array" ref="C535">_xll.SNL.Clients.Office.Excel.Functions.SPG($A535, "SP_SHARES_OUT_PERIOD_END", C$3)</f>
        <v>14436363</v>
      </c>
      <c r="D535" s="9" cm="1">
        <f t="array" ref="D535">_xll.SNL.Clients.Office.Excel.Functions.SPG($A535, "SP_SHARES_OUT_PERIOD_END", D$3)</f>
        <v>14394255</v>
      </c>
      <c r="E535" s="9" cm="1">
        <f t="array" ref="E535">_xll.SNL.Clients.Office.Excel.Functions.SPG($A535, "SP_SHARES_OUT_PERIOD_END", E$3)</f>
        <v>14395204</v>
      </c>
      <c r="F535" s="9" cm="1">
        <f t="array" ref="F535">_xll.SNL.Clients.Office.Excel.Functions.SPG($A535, "SP_SHARES_OUT_PERIOD_END", F$3)</f>
        <v>14405019</v>
      </c>
      <c r="G535" s="9" cm="1">
        <f t="array" ref="G535">_xll.SNL.Clients.Office.Excel.Functions.SPG($A535, "SP_SHARES_OUT_PERIOD_END", G$3)</f>
        <v>14405920</v>
      </c>
      <c r="H535" s="9" cm="1">
        <f t="array" ref="H535">_xll.SNL.Clients.Office.Excel.Functions.SPG($A535, "SP_SHARES_OUT_PERIOD_END", H$3)</f>
        <v>14350177</v>
      </c>
      <c r="I535" s="9" cm="1">
        <f t="array" ref="I535">_xll.SNL.Clients.Office.Excel.Functions.SPG($A535, "SP_SHARES_OUT_PERIOD_END", I$3)</f>
        <v>14405503</v>
      </c>
      <c r="J535" s="9" cm="1">
        <f t="array" ref="J535">_xll.SNL.Clients.Office.Excel.Functions.SPG($A535, "SP_SHARES_OUT_PERIOD_END", J$3)</f>
        <v>14519748</v>
      </c>
    </row>
    <row r="536" spans="1:10" x14ac:dyDescent="0.3">
      <c r="A536" s="11" t="s">
        <v>1568</v>
      </c>
      <c r="B536" s="9" t="str" cm="1">
        <f t="array" ref="B536">_xll.SNL.Clients.Office.Excel.Functions.SPG($A536, "SP_SHARES_OUT_PERIOD_END", B$3)</f>
        <v>NA</v>
      </c>
      <c r="C536" s="9" t="str" cm="1">
        <f t="array" ref="C536">_xll.SNL.Clients.Office.Excel.Functions.SPG($A536, "SP_SHARES_OUT_PERIOD_END", C$3)</f>
        <v>NA</v>
      </c>
      <c r="D536" s="9" cm="1">
        <f t="array" ref="D536">_xll.SNL.Clients.Office.Excel.Functions.SPG($A536, "SP_SHARES_OUT_PERIOD_END", D$3)</f>
        <v>71340127</v>
      </c>
      <c r="E536" s="9" cm="1">
        <f t="array" ref="E536">_xll.SNL.Clients.Office.Excel.Functions.SPG($A536, "SP_SHARES_OUT_PERIOD_END", E$3)</f>
        <v>71417104</v>
      </c>
      <c r="F536" s="9" cm="1">
        <f t="array" ref="F536">_xll.SNL.Clients.Office.Excel.Functions.SPG($A536, "SP_SHARES_OUT_PERIOD_END", F$3)</f>
        <v>71417104</v>
      </c>
      <c r="G536" s="9" cm="1">
        <f t="array" ref="G536">_xll.SNL.Clients.Office.Excel.Functions.SPG($A536, "SP_SHARES_OUT_PERIOD_END", G$3)</f>
        <v>71422260</v>
      </c>
      <c r="H536" s="9" cm="1">
        <f t="array" ref="H536">_xll.SNL.Clients.Office.Excel.Functions.SPG($A536, "SP_SHARES_OUT_PERIOD_END", H$3)</f>
        <v>71607899</v>
      </c>
      <c r="I536" s="9" cm="1">
        <f t="array" ref="I536">_xll.SNL.Clients.Office.Excel.Functions.SPG($A536, "SP_SHARES_OUT_PERIOD_END", I$3)</f>
        <v>71935655</v>
      </c>
      <c r="J536" s="9" cm="1">
        <f t="array" ref="J536">_xll.SNL.Clients.Office.Excel.Functions.SPG($A536, "SP_SHARES_OUT_PERIOD_END", J$3)</f>
        <v>72339200</v>
      </c>
    </row>
    <row r="537" spans="1:10" x14ac:dyDescent="0.3">
      <c r="A537" s="11" t="s">
        <v>1569</v>
      </c>
      <c r="B537" s="9" t="str" cm="1">
        <f t="array" ref="B537">_xll.SNL.Clients.Office.Excel.Functions.SPG($A537, "SP_SHARES_OUT_PERIOD_END", B$3)</f>
        <v>NA</v>
      </c>
      <c r="C537" s="9" t="str" cm="1">
        <f t="array" ref="C537">_xll.SNL.Clients.Office.Excel.Functions.SPG($A537, "SP_SHARES_OUT_PERIOD_END", C$3)</f>
        <v>NA</v>
      </c>
      <c r="D537" s="9" cm="1">
        <f t="array" ref="D537">_xll.SNL.Clients.Office.Excel.Functions.SPG($A537, "SP_SHARES_OUT_PERIOD_END", D$3)</f>
        <v>183800000</v>
      </c>
      <c r="E537" s="9" cm="1">
        <f t="array" ref="E537">_xll.SNL.Clients.Office.Excel.Functions.SPG($A537, "SP_SHARES_OUT_PERIOD_END", E$3)</f>
        <v>183800000</v>
      </c>
      <c r="F537" s="9" cm="1">
        <f t="array" ref="F537">_xll.SNL.Clients.Office.Excel.Functions.SPG($A537, "SP_SHARES_OUT_PERIOD_END", F$3)</f>
        <v>184100000</v>
      </c>
      <c r="G537" s="9" cm="1">
        <f t="array" ref="G537">_xll.SNL.Clients.Office.Excel.Functions.SPG($A537, "SP_SHARES_OUT_PERIOD_END", G$3)</f>
        <v>183700000</v>
      </c>
      <c r="H537" s="9" cm="1">
        <f t="array" ref="H537">_xll.SNL.Clients.Office.Excel.Functions.SPG($A537, "SP_SHARES_OUT_PERIOD_END", H$3)</f>
        <v>184600000</v>
      </c>
      <c r="I537" s="9" cm="1">
        <f t="array" ref="I537">_xll.SNL.Clients.Office.Excel.Functions.SPG($A537, "SP_SHARES_OUT_PERIOD_END", I$3)</f>
        <v>184700000</v>
      </c>
      <c r="J537" s="9" cm="1">
        <f t="array" ref="J537">_xll.SNL.Clients.Office.Excel.Functions.SPG($A537, "SP_SHARES_OUT_PERIOD_END", J$3)</f>
        <v>185600000</v>
      </c>
    </row>
    <row r="538" spans="1:10" x14ac:dyDescent="0.3">
      <c r="A538" s="11" t="s">
        <v>1570</v>
      </c>
      <c r="B538" s="9" t="str" cm="1">
        <f t="array" ref="B538">_xll.SNL.Clients.Office.Excel.Functions.SPG($A538, "SP_SHARES_OUT_PERIOD_END", B$3)</f>
        <v>NA</v>
      </c>
      <c r="C538" s="9" t="str" cm="1">
        <f t="array" ref="C538">_xll.SNL.Clients.Office.Excel.Functions.SPG($A538, "SP_SHARES_OUT_PERIOD_END", C$3)</f>
        <v>NA</v>
      </c>
      <c r="D538" s="9" cm="1">
        <f t="array" ref="D538">_xll.SNL.Clients.Office.Excel.Functions.SPG($A538, "SP_SHARES_OUT_PERIOD_END", D$3)</f>
        <v>33561517</v>
      </c>
      <c r="E538" s="9" cm="1">
        <f t="array" ref="E538">_xll.SNL.Clients.Office.Excel.Functions.SPG($A538, "SP_SHARES_OUT_PERIOD_END", E$3)</f>
        <v>33314281</v>
      </c>
      <c r="F538" s="9" cm="1">
        <f t="array" ref="F538">_xll.SNL.Clients.Office.Excel.Functions.SPG($A538, "SP_SHARES_OUT_PERIOD_END", F$3)</f>
        <v>32851376</v>
      </c>
      <c r="G538" s="9" cm="1">
        <f t="array" ref="G538">_xll.SNL.Clients.Office.Excel.Functions.SPG($A538, "SP_SHARES_OUT_PERIOD_END", G$3)</f>
        <v>32670803</v>
      </c>
      <c r="H538" s="9" cm="1">
        <f t="array" ref="H538">_xll.SNL.Clients.Office.Excel.Functions.SPG($A538, "SP_SHARES_OUT_PERIOD_END", H$3)</f>
        <v>32642130</v>
      </c>
      <c r="I538" s="9" cm="1">
        <f t="array" ref="I538">_xll.SNL.Clients.Office.Excel.Functions.SPG($A538, "SP_SHARES_OUT_PERIOD_END", I$3)</f>
        <v>32582933</v>
      </c>
      <c r="J538" s="9" cm="1">
        <f t="array" ref="J538">_xll.SNL.Clients.Office.Excel.Functions.SPG($A538, "SP_SHARES_OUT_PERIOD_END", J$3)</f>
        <v>32534003</v>
      </c>
    </row>
    <row r="539" spans="1:10" x14ac:dyDescent="0.3">
      <c r="A539" s="11" t="s">
        <v>1571</v>
      </c>
      <c r="B539" s="9" t="str" cm="1">
        <f t="array" ref="B539">_xll.SNL.Clients.Office.Excel.Functions.SPG($A539, "SP_SHARES_OUT_PERIOD_END", B$3)</f>
        <v>NA</v>
      </c>
      <c r="C539" s="9" t="str" cm="1">
        <f t="array" ref="C539">_xll.SNL.Clients.Office.Excel.Functions.SPG($A539, "SP_SHARES_OUT_PERIOD_END", C$3)</f>
        <v>NA</v>
      </c>
      <c r="D539" s="9" cm="1">
        <f t="array" ref="D539">_xll.SNL.Clients.Office.Excel.Functions.SPG($A539, "SP_SHARES_OUT_PERIOD_END", D$3)</f>
        <v>51900000</v>
      </c>
      <c r="E539" s="9" cm="1">
        <f t="array" ref="E539">_xll.SNL.Clients.Office.Excel.Functions.SPG($A539, "SP_SHARES_OUT_PERIOD_END", E$3)</f>
        <v>51800000</v>
      </c>
      <c r="F539" s="9" cm="1">
        <f t="array" ref="F539">_xll.SNL.Clients.Office.Excel.Functions.SPG($A539, "SP_SHARES_OUT_PERIOD_END", F$3)</f>
        <v>53100000</v>
      </c>
      <c r="G539" s="9" cm="1">
        <f t="array" ref="G539">_xll.SNL.Clients.Office.Excel.Functions.SPG($A539, "SP_SHARES_OUT_PERIOD_END", G$3)</f>
        <v>54100000</v>
      </c>
      <c r="H539" s="9" cm="1">
        <f t="array" ref="H539">_xll.SNL.Clients.Office.Excel.Functions.SPG($A539, "SP_SHARES_OUT_PERIOD_END", H$3)</f>
        <v>55300000</v>
      </c>
      <c r="I539" s="9" cm="1">
        <f t="array" ref="I539">_xll.SNL.Clients.Office.Excel.Functions.SPG($A539, "SP_SHARES_OUT_PERIOD_END", I$3)</f>
        <v>56400000</v>
      </c>
      <c r="J539" s="9" cm="1">
        <f t="array" ref="J539">_xll.SNL.Clients.Office.Excel.Functions.SPG($A539, "SP_SHARES_OUT_PERIOD_END", J$3)</f>
        <v>56300000</v>
      </c>
    </row>
    <row r="540" spans="1:10" x14ac:dyDescent="0.3">
      <c r="A540" s="11" t="s">
        <v>1572</v>
      </c>
      <c r="B540" s="9" t="str" cm="1">
        <f t="array" ref="B540">_xll.SNL.Clients.Office.Excel.Functions.SPG($A540, "SP_SHARES_OUT_PERIOD_END", B$3)</f>
        <v>NA</v>
      </c>
      <c r="C540" s="9" t="str" cm="1">
        <f t="array" ref="C540">_xll.SNL.Clients.Office.Excel.Functions.SPG($A540, "SP_SHARES_OUT_PERIOD_END", C$3)</f>
        <v>NA</v>
      </c>
      <c r="D540" s="9" cm="1">
        <f t="array" ref="D540">_xll.SNL.Clients.Office.Excel.Functions.SPG($A540, "SP_SHARES_OUT_PERIOD_END", D$3)</f>
        <v>93590060</v>
      </c>
      <c r="E540" s="9" cm="1">
        <f t="array" ref="E540">_xll.SNL.Clients.Office.Excel.Functions.SPG($A540, "SP_SHARES_OUT_PERIOD_END", E$3)</f>
        <v>93862218</v>
      </c>
      <c r="F540" s="9" cm="1">
        <f t="array" ref="F540">_xll.SNL.Clients.Office.Excel.Functions.SPG($A540, "SP_SHARES_OUT_PERIOD_END", F$3)</f>
        <v>94877377</v>
      </c>
      <c r="G540" s="9" cm="1">
        <f t="array" ref="G540">_xll.SNL.Clients.Office.Excel.Functions.SPG($A540, "SP_SHARES_OUT_PERIOD_END", G$3)</f>
        <v>95530512</v>
      </c>
      <c r="H540" s="9" cm="1">
        <f t="array" ref="H540">_xll.SNL.Clients.Office.Excel.Functions.SPG($A540, "SP_SHARES_OUT_PERIOD_END", H$3)</f>
        <v>97341774</v>
      </c>
      <c r="I540" s="9" cm="1">
        <f t="array" ref="I540">_xll.SNL.Clients.Office.Excel.Functions.SPG($A540, "SP_SHARES_OUT_PERIOD_END", I$3)</f>
        <v>99094458</v>
      </c>
      <c r="J540" s="9" cm="1">
        <f t="array" ref="J540">_xll.SNL.Clients.Office.Excel.Functions.SPG($A540, "SP_SHARES_OUT_PERIOD_END", J$3)</f>
        <v>100172227</v>
      </c>
    </row>
    <row r="541" spans="1:10" x14ac:dyDescent="0.3">
      <c r="A541" s="11" t="s">
        <v>1573</v>
      </c>
      <c r="B541" s="9" t="str" cm="1">
        <f t="array" ref="B541">_xll.SNL.Clients.Office.Excel.Functions.SPG($A541, "SP_SHARES_OUT_PERIOD_END", B$3)</f>
        <v>NA</v>
      </c>
      <c r="C541" s="9" t="str" cm="1">
        <f t="array" ref="C541">_xll.SNL.Clients.Office.Excel.Functions.SPG($A541, "SP_SHARES_OUT_PERIOD_END", C$3)</f>
        <v>NA</v>
      </c>
      <c r="D541" s="9" cm="1">
        <f t="array" ref="D541">_xll.SNL.Clients.Office.Excel.Functions.SPG($A541, "SP_SHARES_OUT_PERIOD_END", D$3)</f>
        <v>82200000</v>
      </c>
      <c r="E541" s="9" cm="1">
        <f t="array" ref="E541">_xll.SNL.Clients.Office.Excel.Functions.SPG($A541, "SP_SHARES_OUT_PERIOD_END", E$3)</f>
        <v>82400000</v>
      </c>
      <c r="F541" s="9" cm="1">
        <f t="array" ref="F541">_xll.SNL.Clients.Office.Excel.Functions.SPG($A541, "SP_SHARES_OUT_PERIOD_END", F$3)</f>
        <v>81800000</v>
      </c>
      <c r="G541" s="9" cm="1">
        <f t="array" ref="G541">_xll.SNL.Clients.Office.Excel.Functions.SPG($A541, "SP_SHARES_OUT_PERIOD_END", G$3)</f>
        <v>81800000</v>
      </c>
      <c r="H541" s="9" cm="1">
        <f t="array" ref="H541">_xll.SNL.Clients.Office.Excel.Functions.SPG($A541, "SP_SHARES_OUT_PERIOD_END", H$3)</f>
        <v>81800000</v>
      </c>
      <c r="I541" s="9" cm="1">
        <f t="array" ref="I541">_xll.SNL.Clients.Office.Excel.Functions.SPG($A541, "SP_SHARES_OUT_PERIOD_END", I$3)</f>
        <v>81800000</v>
      </c>
      <c r="J541" s="9" cm="1">
        <f t="array" ref="J541">_xll.SNL.Clients.Office.Excel.Functions.SPG($A541, "SP_SHARES_OUT_PERIOD_END", J$3)</f>
        <v>81100000</v>
      </c>
    </row>
    <row r="542" spans="1:10" x14ac:dyDescent="0.3">
      <c r="A542" s="11" t="s">
        <v>1574</v>
      </c>
      <c r="B542" s="9" t="str" cm="1">
        <f t="array" ref="B542">_xll.SNL.Clients.Office.Excel.Functions.SPG($A542, "SP_SHARES_OUT_PERIOD_END", B$3)</f>
        <v>NA</v>
      </c>
      <c r="C542" s="9" t="str" cm="1">
        <f t="array" ref="C542">_xll.SNL.Clients.Office.Excel.Functions.SPG($A542, "SP_SHARES_OUT_PERIOD_END", C$3)</f>
        <v>NA</v>
      </c>
      <c r="D542" s="9" cm="1">
        <f t="array" ref="D542">_xll.SNL.Clients.Office.Excel.Functions.SPG($A542, "SP_SHARES_OUT_PERIOD_END", D$3)</f>
        <v>139215454</v>
      </c>
      <c r="E542" s="9" cm="1">
        <f t="array" ref="E542">_xll.SNL.Clients.Office.Excel.Functions.SPG($A542, "SP_SHARES_OUT_PERIOD_END", E$3)</f>
        <v>138567175</v>
      </c>
      <c r="F542" s="9" cm="1">
        <f t="array" ref="F542">_xll.SNL.Clients.Office.Excel.Functions.SPG($A542, "SP_SHARES_OUT_PERIOD_END", F$3)</f>
        <v>139143633</v>
      </c>
      <c r="G542" s="9" cm="1">
        <f t="array" ref="G542">_xll.SNL.Clients.Office.Excel.Functions.SPG($A542, "SP_SHARES_OUT_PERIOD_END", G$3)</f>
        <v>137681493</v>
      </c>
      <c r="H542" s="9" cm="1">
        <f t="array" ref="H542">_xll.SNL.Clients.Office.Excel.Functions.SPG($A542, "SP_SHARES_OUT_PERIOD_END", H$3)</f>
        <v>138411857</v>
      </c>
      <c r="I542" s="9" cm="1">
        <f t="array" ref="I542">_xll.SNL.Clients.Office.Excel.Functions.SPG($A542, "SP_SHARES_OUT_PERIOD_END", I$3)</f>
        <v>137873301</v>
      </c>
      <c r="J542" s="9" cm="1">
        <f t="array" ref="J542">_xll.SNL.Clients.Office.Excel.Functions.SPG($A542, "SP_SHARES_OUT_PERIOD_END", J$3)</f>
        <v>142046218</v>
      </c>
    </row>
    <row r="543" spans="1:10" x14ac:dyDescent="0.3">
      <c r="A543" s="11" t="s">
        <v>1575</v>
      </c>
      <c r="B543" s="9" t="str" cm="1">
        <f t="array" ref="B543">_xll.SNL.Clients.Office.Excel.Functions.SPG($A543, "SP_SHARES_OUT_PERIOD_END", B$3)</f>
        <v>NA</v>
      </c>
      <c r="C543" s="9" cm="1">
        <f t="array" ref="C543">_xll.SNL.Clients.Office.Excel.Functions.SPG($A543, "SP_SHARES_OUT_PERIOD_END", C$3)</f>
        <v>23391411</v>
      </c>
      <c r="D543" s="9" cm="1">
        <f t="array" ref="D543">_xll.SNL.Clients.Office.Excel.Functions.SPG($A543, "SP_SHARES_OUT_PERIOD_END", D$3)</f>
        <v>23387522</v>
      </c>
      <c r="E543" s="9" cm="1">
        <f t="array" ref="E543">_xll.SNL.Clients.Office.Excel.Functions.SPG($A543, "SP_SHARES_OUT_PERIOD_END", E$3)</f>
        <v>23353519</v>
      </c>
      <c r="F543" s="9" cm="1">
        <f t="array" ref="F543">_xll.SNL.Clients.Office.Excel.Functions.SPG($A543, "SP_SHARES_OUT_PERIOD_END", F$3)</f>
        <v>23334997</v>
      </c>
      <c r="G543" s="9" cm="1">
        <f t="array" ref="G543">_xll.SNL.Clients.Office.Excel.Functions.SPG($A543, "SP_SHARES_OUT_PERIOD_END", G$3)</f>
        <v>23302414</v>
      </c>
      <c r="H543" s="9" cm="1">
        <f t="array" ref="H543">_xll.SNL.Clients.Office.Excel.Functions.SPG($A543, "SP_SHARES_OUT_PERIOD_END", H$3)</f>
        <v>23291693</v>
      </c>
      <c r="I543" s="9" cm="1">
        <f t="array" ref="I543">_xll.SNL.Clients.Office.Excel.Functions.SPG($A543, "SP_SHARES_OUT_PERIOD_END", I$3)</f>
        <v>23269885</v>
      </c>
      <c r="J543" s="9" cm="1">
        <f t="array" ref="J543">_xll.SNL.Clients.Office.Excel.Functions.SPG($A543, "SP_SHARES_OUT_PERIOD_END", J$3)</f>
        <v>23370515</v>
      </c>
    </row>
    <row r="544" spans="1:10" x14ac:dyDescent="0.3">
      <c r="A544" s="11" t="s">
        <v>1576</v>
      </c>
      <c r="B544" s="9" t="str" cm="1">
        <f t="array" ref="B544">_xll.SNL.Clients.Office.Excel.Functions.SPG($A544, "SP_SHARES_OUT_PERIOD_END", B$3)</f>
        <v>NA</v>
      </c>
      <c r="C544" s="9" cm="1">
        <f t="array" ref="C544">_xll.SNL.Clients.Office.Excel.Functions.SPG($A544, "SP_SHARES_OUT_PERIOD_END", C$3)</f>
        <v>77353955</v>
      </c>
      <c r="D544" s="9" cm="1">
        <f t="array" ref="D544">_xll.SNL.Clients.Office.Excel.Functions.SPG($A544, "SP_SHARES_OUT_PERIOD_END", D$3)</f>
        <v>77334487</v>
      </c>
      <c r="E544" s="9" cm="1">
        <f t="array" ref="E544">_xll.SNL.Clients.Office.Excel.Functions.SPG($A544, "SP_SHARES_OUT_PERIOD_END", E$3)</f>
        <v>77246802</v>
      </c>
      <c r="F544" s="9" cm="1">
        <f t="array" ref="F544">_xll.SNL.Clients.Office.Excel.Functions.SPG($A544, "SP_SHARES_OUT_PERIOD_END", F$3)</f>
        <v>76923691</v>
      </c>
      <c r="G544" s="9" cm="1">
        <f t="array" ref="G544">_xll.SNL.Clients.Office.Excel.Functions.SPG($A544, "SP_SHARES_OUT_PERIOD_END", G$3)</f>
        <v>76855941</v>
      </c>
      <c r="H544" s="9" cm="1">
        <f t="array" ref="H544">_xll.SNL.Clients.Office.Excel.Functions.SPG($A544, "SP_SHARES_OUT_PERIOD_END", H$3)</f>
        <v>76835661</v>
      </c>
      <c r="I544" s="9" cm="1">
        <f t="array" ref="I544">_xll.SNL.Clients.Office.Excel.Functions.SPG($A544, "SP_SHARES_OUT_PERIOD_END", I$3)</f>
        <v>69964040</v>
      </c>
      <c r="J544" s="9" cm="1">
        <f t="array" ref="J544">_xll.SNL.Clients.Office.Excel.Functions.SPG($A544, "SP_SHARES_OUT_PERIOD_END", J$3)</f>
        <v>65432589</v>
      </c>
    </row>
    <row r="545" spans="1:10" x14ac:dyDescent="0.3">
      <c r="A545" s="11" t="s">
        <v>1577</v>
      </c>
      <c r="B545" s="9" t="str" cm="1">
        <f t="array" ref="B545">_xll.SNL.Clients.Office.Excel.Functions.SPG($A545, "SP_SHARES_OUT_PERIOD_END", B$3)</f>
        <v>NA</v>
      </c>
      <c r="C545" s="9" t="str" cm="1">
        <f t="array" ref="C545">_xll.SNL.Clients.Office.Excel.Functions.SPG($A545, "SP_SHARES_OUT_PERIOD_END", C$3)</f>
        <v>NA</v>
      </c>
      <c r="D545" s="9" cm="1">
        <f t="array" ref="D545">_xll.SNL.Clients.Office.Excel.Functions.SPG($A545, "SP_SHARES_OUT_PERIOD_END", D$3)</f>
        <v>42340695</v>
      </c>
      <c r="E545" s="9" cm="1">
        <f t="array" ref="E545">_xll.SNL.Clients.Office.Excel.Functions.SPG($A545, "SP_SHARES_OUT_PERIOD_END", E$3)</f>
        <v>42159631</v>
      </c>
      <c r="F545" s="9" cm="1">
        <f t="array" ref="F545">_xll.SNL.Clients.Office.Excel.Functions.SPG($A545, "SP_SHARES_OUT_PERIOD_END", F$3)</f>
        <v>42004619</v>
      </c>
      <c r="G545" s="9" cm="1">
        <f t="array" ref="G545">_xll.SNL.Clients.Office.Excel.Functions.SPG($A545, "SP_SHARES_OUT_PERIOD_END", G$3)</f>
        <v>41858866</v>
      </c>
      <c r="H545" s="9" cm="1">
        <f t="array" ref="H545">_xll.SNL.Clients.Office.Excel.Functions.SPG($A545, "SP_SHARES_OUT_PERIOD_END", H$3)</f>
        <v>41627208</v>
      </c>
      <c r="I545" s="9" cm="1">
        <f t="array" ref="I545">_xll.SNL.Clients.Office.Excel.Functions.SPG($A545, "SP_SHARES_OUT_PERIOD_END", I$3)</f>
        <v>41470738</v>
      </c>
      <c r="J545" s="9" cm="1">
        <f t="array" ref="J545">_xll.SNL.Clients.Office.Excel.Functions.SPG($A545, "SP_SHARES_OUT_PERIOD_END", J$3)</f>
        <v>41327702</v>
      </c>
    </row>
    <row r="546" spans="1:10" x14ac:dyDescent="0.3">
      <c r="A546" s="11" t="s">
        <v>1578</v>
      </c>
      <c r="B546" s="9" t="str" cm="1">
        <f t="array" ref="B546">_xll.SNL.Clients.Office.Excel.Functions.SPG($A546, "SP_SHARES_OUT_PERIOD_END", B$3)</f>
        <v>NA</v>
      </c>
      <c r="C546" s="9" cm="1">
        <f t="array" ref="C546">_xll.SNL.Clients.Office.Excel.Functions.SPG($A546, "SP_SHARES_OUT_PERIOD_END", C$3)</f>
        <v>19020000</v>
      </c>
      <c r="D546" s="9" cm="1">
        <f t="array" ref="D546">_xll.SNL.Clients.Office.Excel.Functions.SPG($A546, "SP_SHARES_OUT_PERIOD_END", D$3)</f>
        <v>19010433</v>
      </c>
      <c r="E546" s="9" cm="1">
        <f t="array" ref="E546">_xll.SNL.Clients.Office.Excel.Functions.SPG($A546, "SP_SHARES_OUT_PERIOD_END", E$3)</f>
        <v>19010433</v>
      </c>
      <c r="F546" s="9" cm="1">
        <f t="array" ref="F546">_xll.SNL.Clients.Office.Excel.Functions.SPG($A546, "SP_SHARES_OUT_PERIOD_END", F$3)</f>
        <v>19024433</v>
      </c>
      <c r="G546" s="9" cm="1">
        <f t="array" ref="G546">_xll.SNL.Clients.Office.Excel.Functions.SPG($A546, "SP_SHARES_OUT_PERIOD_END", G$3)</f>
        <v>19024433</v>
      </c>
      <c r="H546" s="9" cm="1">
        <f t="array" ref="H546">_xll.SNL.Clients.Office.Excel.Functions.SPG($A546, "SP_SHARES_OUT_PERIOD_END", H$3)</f>
        <v>19024433</v>
      </c>
      <c r="I546" s="9" cm="1">
        <f t="array" ref="I546">_xll.SNL.Clients.Office.Excel.Functions.SPG($A546, "SP_SHARES_OUT_PERIOD_END", I$3)</f>
        <v>19024433</v>
      </c>
      <c r="J546" s="9" cm="1">
        <f t="array" ref="J546">_xll.SNL.Clients.Office.Excel.Functions.SPG($A546, "SP_SHARES_OUT_PERIOD_END", J$3)</f>
        <v>19024433</v>
      </c>
    </row>
    <row r="547" spans="1:10" x14ac:dyDescent="0.3">
      <c r="A547" s="11" t="s">
        <v>1579</v>
      </c>
      <c r="B547" s="9" t="str" cm="1">
        <f t="array" ref="B547">_xll.SNL.Clients.Office.Excel.Functions.SPG($A547, "SP_SHARES_OUT_PERIOD_END", B$3)</f>
        <v>NA</v>
      </c>
      <c r="C547" s="9" cm="1">
        <f t="array" ref="C547">_xll.SNL.Clients.Office.Excel.Functions.SPG($A547, "SP_SHARES_OUT_PERIOD_END", C$3)</f>
        <v>61008023</v>
      </c>
      <c r="D547" s="9" cm="1">
        <f t="array" ref="D547">_xll.SNL.Clients.Office.Excel.Functions.SPG($A547, "SP_SHARES_OUT_PERIOD_END", D$3)</f>
        <v>61206606</v>
      </c>
      <c r="E547" s="9" cm="1">
        <f t="array" ref="E547">_xll.SNL.Clients.Office.Excel.Functions.SPG($A547, "SP_SHARES_OUT_PERIOD_END", E$3)</f>
        <v>61205969</v>
      </c>
      <c r="F547" s="9" cm="1">
        <f t="array" ref="F547">_xll.SNL.Clients.Office.Excel.Functions.SPG($A547, "SP_SHARES_OUT_PERIOD_END", F$3)</f>
        <v>61178366</v>
      </c>
      <c r="G547" s="9" cm="1">
        <f t="array" ref="G547">_xll.SNL.Clients.Office.Excel.Functions.SPG($A547, "SP_SHARES_OUT_PERIOD_END", G$3)</f>
        <v>61071173</v>
      </c>
      <c r="H547" s="9" cm="1">
        <f t="array" ref="H547">_xll.SNL.Clients.Office.Excel.Functions.SPG($A547, "SP_SHARES_OUT_PERIOD_END", H$3)</f>
        <v>61070095</v>
      </c>
      <c r="I547" s="9" cm="1">
        <f t="array" ref="I547">_xll.SNL.Clients.Office.Excel.Functions.SPG($A547, "SP_SHARES_OUT_PERIOD_END", I$3)</f>
        <v>61069036</v>
      </c>
      <c r="J547" s="9" cm="1">
        <f t="array" ref="J547">_xll.SNL.Clients.Office.Excel.Functions.SPG($A547, "SP_SHARES_OUT_PERIOD_END", J$3)</f>
        <v>61048516</v>
      </c>
    </row>
    <row r="548" spans="1:10" x14ac:dyDescent="0.3">
      <c r="A548" s="11" t="s">
        <v>1580</v>
      </c>
      <c r="B548" s="9" t="str" cm="1">
        <f t="array" ref="B548">_xll.SNL.Clients.Office.Excel.Functions.SPG($A548, "SP_SHARES_OUT_PERIOD_END", B$3)</f>
        <v>NA</v>
      </c>
      <c r="C548" s="9" cm="1">
        <f t="array" ref="C548">_xll.SNL.Clients.Office.Excel.Functions.SPG($A548, "SP_SHARES_OUT_PERIOD_END", C$3)</f>
        <v>101981000</v>
      </c>
      <c r="D548" s="9" cm="1">
        <f t="array" ref="D548">_xll.SNL.Clients.Office.Excel.Functions.SPG($A548, "SP_SHARES_OUT_PERIOD_END", D$3)</f>
        <v>101968000</v>
      </c>
      <c r="E548" s="9" cm="1">
        <f t="array" ref="E548">_xll.SNL.Clients.Office.Excel.Functions.SPG($A548, "SP_SHARES_OUT_PERIOD_END", E$3)</f>
        <v>101945000</v>
      </c>
      <c r="F548" s="9" cm="1">
        <f t="array" ref="F548">_xll.SNL.Clients.Office.Excel.Functions.SPG($A548, "SP_SHARES_OUT_PERIOD_END", F$3)</f>
        <v>101776000</v>
      </c>
      <c r="G548" s="9" cm="1">
        <f t="array" ref="G548">_xll.SNL.Clients.Office.Excel.Functions.SPG($A548, "SP_SHARES_OUT_PERIOD_END", G$3)</f>
        <v>102108000</v>
      </c>
      <c r="H548" s="9" cm="1">
        <f t="array" ref="H548">_xll.SNL.Clients.Office.Excel.Functions.SPG($A548, "SP_SHARES_OUT_PERIOD_END", H$3)</f>
        <v>102860000</v>
      </c>
      <c r="I548" s="9" cm="1">
        <f t="array" ref="I548">_xll.SNL.Clients.Office.Excel.Functions.SPG($A548, "SP_SHARES_OUT_PERIOD_END", I$3)</f>
        <v>103870000</v>
      </c>
      <c r="J548" s="9" cm="1">
        <f t="array" ref="J548">_xll.SNL.Clients.Office.Excel.Functions.SPG($A548, "SP_SHARES_OUT_PERIOD_END", J$3)</f>
        <v>102586000</v>
      </c>
    </row>
    <row r="549" spans="1:10" x14ac:dyDescent="0.3">
      <c r="A549" s="11" t="s">
        <v>1581</v>
      </c>
      <c r="B549" s="9" t="str" cm="1">
        <f t="array" ref="B549">_xll.SNL.Clients.Office.Excel.Functions.SPG($A549, "SP_SHARES_OUT_PERIOD_END", B$3)</f>
        <v>NA</v>
      </c>
      <c r="C549" s="9" cm="1">
        <f t="array" ref="C549">_xll.SNL.Clients.Office.Excel.Functions.SPG($A549, "SP_SHARES_OUT_PERIOD_END", C$3)</f>
        <v>103680321</v>
      </c>
      <c r="D549" s="9" cm="1">
        <f t="array" ref="D549">_xll.SNL.Clients.Office.Excel.Functions.SPG($A549, "SP_SHARES_OUT_PERIOD_END", D$3)</f>
        <v>103650126</v>
      </c>
      <c r="E549" s="9" cm="1">
        <f t="array" ref="E549">_xll.SNL.Clients.Office.Excel.Functions.SPG($A549, "SP_SHARES_OUT_PERIOD_END", E$3)</f>
        <v>103622239</v>
      </c>
      <c r="F549" s="9" cm="1">
        <f t="array" ref="F549">_xll.SNL.Clients.Office.Excel.Functions.SPG($A549, "SP_SHARES_OUT_PERIOD_END", F$3)</f>
        <v>103474944</v>
      </c>
      <c r="G549" s="9" cm="1">
        <f t="array" ref="G549">_xll.SNL.Clients.Office.Excel.Functions.SPG($A549, "SP_SHARES_OUT_PERIOD_END", G$3)</f>
        <v>103206457</v>
      </c>
      <c r="H549" s="9" cm="1">
        <f t="array" ref="H549">_xll.SNL.Clients.Office.Excel.Functions.SPG($A549, "SP_SHARES_OUT_PERIOD_END", H$3)</f>
        <v>96186425</v>
      </c>
      <c r="I549" s="9" cm="1">
        <f t="array" ref="I549">_xll.SNL.Clients.Office.Excel.Functions.SPG($A549, "SP_SHARES_OUT_PERIOD_END", I$3)</f>
        <v>96165535</v>
      </c>
      <c r="J549" s="9" cm="1">
        <f t="array" ref="J549">_xll.SNL.Clients.Office.Excel.Functions.SPG($A549, "SP_SHARES_OUT_PERIOD_END", J$3)</f>
        <v>96664318</v>
      </c>
    </row>
    <row r="550" spans="1:10" x14ac:dyDescent="0.3">
      <c r="A550" s="11" t="s">
        <v>1582</v>
      </c>
      <c r="B550" s="9" t="str" cm="1">
        <f t="array" ref="B550">_xll.SNL.Clients.Office.Excel.Functions.SPG($A550, "SP_SHARES_OUT_PERIOD_END", B$3)</f>
        <v>NA</v>
      </c>
      <c r="C550" s="9" t="str" cm="1">
        <f t="array" ref="C550">_xll.SNL.Clients.Office.Excel.Functions.SPG($A550, "SP_SHARES_OUT_PERIOD_END", C$3)</f>
        <v>NA</v>
      </c>
      <c r="D550" s="9" cm="1">
        <f t="array" ref="D550">_xll.SNL.Clients.Office.Excel.Functions.SPG($A550, "SP_SHARES_OUT_PERIOD_END", D$3)</f>
        <v>15076629</v>
      </c>
      <c r="E550" s="9" cm="1">
        <f t="array" ref="E550">_xll.SNL.Clients.Office.Excel.Functions.SPG($A550, "SP_SHARES_OUT_PERIOD_END", E$3)</f>
        <v>15076629</v>
      </c>
      <c r="F550" s="9" cm="1">
        <f t="array" ref="F550">_xll.SNL.Clients.Office.Excel.Functions.SPG($A550, "SP_SHARES_OUT_PERIOD_END", F$3)</f>
        <v>15068085</v>
      </c>
      <c r="G550" s="9" cm="1">
        <f t="array" ref="G550">_xll.SNL.Clients.Office.Excel.Functions.SPG($A550, "SP_SHARES_OUT_PERIOD_END", G$3)</f>
        <v>14987554</v>
      </c>
      <c r="H550" s="9" cm="1">
        <f t="array" ref="H550">_xll.SNL.Clients.Office.Excel.Functions.SPG($A550, "SP_SHARES_OUT_PERIOD_END", H$3)</f>
        <v>14987316</v>
      </c>
      <c r="I550" s="9" cm="1">
        <f t="array" ref="I550">_xll.SNL.Clients.Office.Excel.Functions.SPG($A550, "SP_SHARES_OUT_PERIOD_END", I$3)</f>
        <v>14987316</v>
      </c>
      <c r="J550" s="9" cm="1">
        <f t="array" ref="J550">_xll.SNL.Clients.Office.Excel.Functions.SPG($A550, "SP_SHARES_OUT_PERIOD_END", J$3)</f>
        <v>13062583</v>
      </c>
    </row>
    <row r="551" spans="1:10" x14ac:dyDescent="0.3">
      <c r="A551" s="11" t="s">
        <v>1583</v>
      </c>
      <c r="B551" s="9" t="str" cm="1">
        <f t="array" ref="B551">_xll.SNL.Clients.Office.Excel.Functions.SPG($A551, "SP_SHARES_OUT_PERIOD_END", B$3)</f>
        <v>NA</v>
      </c>
      <c r="C551" s="9" t="str" cm="1">
        <f t="array" ref="C551">_xll.SNL.Clients.Office.Excel.Functions.SPG($A551, "SP_SHARES_OUT_PERIOD_END", C$3)</f>
        <v>NA</v>
      </c>
      <c r="D551" s="9" cm="1">
        <f t="array" ref="D551">_xll.SNL.Clients.Office.Excel.Functions.SPG($A551, "SP_SHARES_OUT_PERIOD_END", D$3)</f>
        <v>7674363</v>
      </c>
      <c r="E551" s="9" cm="1">
        <f t="array" ref="E551">_xll.SNL.Clients.Office.Excel.Functions.SPG($A551, "SP_SHARES_OUT_PERIOD_END", E$3)</f>
        <v>7674363</v>
      </c>
      <c r="F551" s="9" cm="1">
        <f t="array" ref="F551">_xll.SNL.Clients.Office.Excel.Functions.SPG($A551, "SP_SHARES_OUT_PERIOD_END", F$3)</f>
        <v>7670487</v>
      </c>
      <c r="G551" s="9" cm="1">
        <f t="array" ref="G551">_xll.SNL.Clients.Office.Excel.Functions.SPG($A551, "SP_SHARES_OUT_PERIOD_END", G$3)</f>
        <v>7639780</v>
      </c>
      <c r="H551" s="9" cm="1">
        <f t="array" ref="H551">_xll.SNL.Clients.Office.Excel.Functions.SPG($A551, "SP_SHARES_OUT_PERIOD_END", H$3)</f>
        <v>7638812</v>
      </c>
      <c r="I551" s="9" cm="1">
        <f t="array" ref="I551">_xll.SNL.Clients.Office.Excel.Functions.SPG($A551, "SP_SHARES_OUT_PERIOD_END", I$3)</f>
        <v>7638812</v>
      </c>
      <c r="J551" s="9" cm="1">
        <f t="array" ref="J551">_xll.SNL.Clients.Office.Excel.Functions.SPG($A551, "SP_SHARES_OUT_PERIOD_END", J$3)</f>
        <v>7612970</v>
      </c>
    </row>
    <row r="552" spans="1:10" x14ac:dyDescent="0.3">
      <c r="A552" s="11" t="s">
        <v>1584</v>
      </c>
      <c r="B552" s="9" t="str" cm="1">
        <f t="array" ref="B552">_xll.SNL.Clients.Office.Excel.Functions.SPG($A552, "SP_SHARES_OUT_PERIOD_END", B$3)</f>
        <v>NA</v>
      </c>
      <c r="C552" s="9" t="str" cm="1">
        <f t="array" ref="C552">_xll.SNL.Clients.Office.Excel.Functions.SPG($A552, "SP_SHARES_OUT_PERIOD_END", C$3)</f>
        <v>NA</v>
      </c>
      <c r="D552" s="9" cm="1">
        <f t="array" ref="D552">_xll.SNL.Clients.Office.Excel.Functions.SPG($A552, "SP_SHARES_OUT_PERIOD_END", D$3)</f>
        <v>45100000</v>
      </c>
      <c r="E552" s="9" cm="1">
        <f t="array" ref="E552">_xll.SNL.Clients.Office.Excel.Functions.SPG($A552, "SP_SHARES_OUT_PERIOD_END", E$3)</f>
        <v>45000000</v>
      </c>
      <c r="F552" s="9" cm="1">
        <f t="array" ref="F552">_xll.SNL.Clients.Office.Excel.Functions.SPG($A552, "SP_SHARES_OUT_PERIOD_END", F$3)</f>
        <v>44600000</v>
      </c>
      <c r="G552" s="9" cm="1">
        <f t="array" ref="G552">_xll.SNL.Clients.Office.Excel.Functions.SPG($A552, "SP_SHARES_OUT_PERIOD_END", G$3)</f>
        <v>44600000</v>
      </c>
      <c r="H552" s="9" cm="1">
        <f t="array" ref="H552">_xll.SNL.Clients.Office.Excel.Functions.SPG($A552, "SP_SHARES_OUT_PERIOD_END", H$3)</f>
        <v>44800000</v>
      </c>
      <c r="I552" s="9" cm="1">
        <f t="array" ref="I552">_xll.SNL.Clients.Office.Excel.Functions.SPG($A552, "SP_SHARES_OUT_PERIOD_END", I$3)</f>
        <v>44800000</v>
      </c>
      <c r="J552" s="9" cm="1">
        <f t="array" ref="J552">_xll.SNL.Clients.Office.Excel.Functions.SPG($A552, "SP_SHARES_OUT_PERIOD_END", J$3)</f>
        <v>44800000</v>
      </c>
    </row>
    <row r="553" spans="1:10" x14ac:dyDescent="0.3">
      <c r="A553" s="11" t="s">
        <v>1585</v>
      </c>
      <c r="B553" s="9" t="str" cm="1">
        <f t="array" ref="B553">_xll.SNL.Clients.Office.Excel.Functions.SPG($A553, "SP_SHARES_OUT_PERIOD_END", B$3)</f>
        <v>NA</v>
      </c>
      <c r="C553" s="9" cm="1">
        <f t="array" ref="C553">_xll.SNL.Clients.Office.Excel.Functions.SPG($A553, "SP_SHARES_OUT_PERIOD_END", C$3)</f>
        <v>18589069</v>
      </c>
      <c r="D553" s="9" cm="1">
        <f t="array" ref="D553">_xll.SNL.Clients.Office.Excel.Functions.SPG($A553, "SP_SHARES_OUT_PERIOD_END", D$3)</f>
        <v>18590847</v>
      </c>
      <c r="E553" s="9" cm="1">
        <f t="array" ref="E553">_xll.SNL.Clients.Office.Excel.Functions.SPG($A553, "SP_SHARES_OUT_PERIOD_END", E$3)</f>
        <v>18630757</v>
      </c>
      <c r="F553" s="9" cm="1">
        <f t="array" ref="F553">_xll.SNL.Clients.Office.Excel.Functions.SPG($A553, "SP_SHARES_OUT_PERIOD_END", F$3)</f>
        <v>18676867</v>
      </c>
      <c r="G553" s="9" cm="1">
        <f t="array" ref="G553">_xll.SNL.Clients.Office.Excel.Functions.SPG($A553, "SP_SHARES_OUT_PERIOD_END", G$3)</f>
        <v>18717832</v>
      </c>
      <c r="H553" s="9" cm="1">
        <f t="array" ref="H553">_xll.SNL.Clients.Office.Excel.Functions.SPG($A553, "SP_SHARES_OUT_PERIOD_END", H$3)</f>
        <v>18694612</v>
      </c>
      <c r="I553" s="9" cm="1">
        <f t="array" ref="I553">_xll.SNL.Clients.Office.Excel.Functions.SPG($A553, "SP_SHARES_OUT_PERIOD_END", I$3)</f>
        <v>18694164</v>
      </c>
      <c r="J553" s="9" cm="1">
        <f t="array" ref="J553">_xll.SNL.Clients.Office.Excel.Functions.SPG($A553, "SP_SHARES_OUT_PERIOD_END", J$3)</f>
        <v>18693711</v>
      </c>
    </row>
    <row r="554" spans="1:10" x14ac:dyDescent="0.3">
      <c r="A554" s="11" t="s">
        <v>1586</v>
      </c>
      <c r="B554" s="9" t="str" cm="1">
        <f t="array" ref="B554">_xll.SNL.Clients.Office.Excel.Functions.SPG($A554, "SP_SHARES_OUT_PERIOD_END", B$3)</f>
        <v>NA</v>
      </c>
      <c r="C554" s="9" cm="1">
        <f t="array" ref="C554">_xll.SNL.Clients.Office.Excel.Functions.SPG($A554, "SP_SHARES_OUT_PERIOD_END", C$3)</f>
        <v>119364110</v>
      </c>
      <c r="D554" s="9" cm="1">
        <f t="array" ref="D554">_xll.SNL.Clients.Office.Excel.Functions.SPG($A554, "SP_SHARES_OUT_PERIOD_END", D$3)</f>
        <v>119282762</v>
      </c>
      <c r="E554" s="9" cm="1">
        <f t="array" ref="E554">_xll.SNL.Clients.Office.Excel.Functions.SPG($A554, "SP_SHARES_OUT_PERIOD_END", E$3)</f>
        <v>119174803</v>
      </c>
      <c r="F554" s="9" cm="1">
        <f t="array" ref="F554">_xll.SNL.Clients.Office.Excel.Functions.SPG($A554, "SP_SHARES_OUT_PERIOD_END", F$3)</f>
        <v>119136518</v>
      </c>
      <c r="G554" s="9" cm="1">
        <f t="array" ref="G554">_xll.SNL.Clients.Office.Excel.Functions.SPG($A554, "SP_SHARES_OUT_PERIOD_END", G$3)</f>
        <v>119010319</v>
      </c>
      <c r="H554" s="9" cm="1">
        <f t="array" ref="H554">_xll.SNL.Clients.Office.Excel.Functions.SPG($A554, "SP_SHARES_OUT_PERIOD_END", H$3)</f>
        <v>118975652</v>
      </c>
      <c r="I554" s="9" cm="1">
        <f t="array" ref="I554">_xll.SNL.Clients.Office.Excel.Functions.SPG($A554, "SP_SHARES_OUT_PERIOD_END", I$3)</f>
        <v>115265912</v>
      </c>
      <c r="J554" s="9" cm="1">
        <f t="array" ref="J554">_xll.SNL.Clients.Office.Excel.Functions.SPG($A554, "SP_SHARES_OUT_PERIOD_END", J$3)</f>
        <v>115151566</v>
      </c>
    </row>
    <row r="555" spans="1:10" x14ac:dyDescent="0.3">
      <c r="A555" s="11" t="s">
        <v>1587</v>
      </c>
      <c r="B555" s="9" t="str" cm="1">
        <f t="array" ref="B555">_xll.SNL.Clients.Office.Excel.Functions.SPG($A555, "SP_SHARES_OUT_PERIOD_END", B$3)</f>
        <v>NA</v>
      </c>
      <c r="C555" s="9" t="str" cm="1">
        <f t="array" ref="C555">_xll.SNL.Clients.Office.Excel.Functions.SPG($A555, "SP_SHARES_OUT_PERIOD_END", C$3)</f>
        <v>NA</v>
      </c>
      <c r="D555" s="9" cm="1">
        <f t="array" ref="D555">_xll.SNL.Clients.Office.Excel.Functions.SPG($A555, "SP_SHARES_OUT_PERIOD_END", D$3)</f>
        <v>25341248</v>
      </c>
      <c r="E555" s="9" cm="1">
        <f t="array" ref="E555">_xll.SNL.Clients.Office.Excel.Functions.SPG($A555, "SP_SHARES_OUT_PERIOD_END", E$3)</f>
        <v>25336103</v>
      </c>
      <c r="F555" s="9" cm="1">
        <f t="array" ref="F555">_xll.SNL.Clients.Office.Excel.Functions.SPG($A555, "SP_SHARES_OUT_PERIOD_END", F$3)</f>
        <v>25293156</v>
      </c>
      <c r="G555" s="9" cm="1">
        <f t="array" ref="G555">_xll.SNL.Clients.Office.Excel.Functions.SPG($A555, "SP_SHARES_OUT_PERIOD_END", G$3)</f>
        <v>25269842</v>
      </c>
      <c r="H555" s="9" cm="1">
        <f t="array" ref="H555">_xll.SNL.Clients.Office.Excel.Functions.SPG($A555, "SP_SHARES_OUT_PERIOD_END", H$3)</f>
        <v>25263742</v>
      </c>
      <c r="I555" s="9" cm="1">
        <f t="array" ref="I555">_xll.SNL.Clients.Office.Excel.Functions.SPG($A555, "SP_SHARES_OUT_PERIOD_END", I$3)</f>
        <v>25262949</v>
      </c>
      <c r="J555" s="9" cm="1">
        <f t="array" ref="J555">_xll.SNL.Clients.Office.Excel.Functions.SPG($A555, "SP_SHARES_OUT_PERIOD_END", J$3)</f>
        <v>25231553</v>
      </c>
    </row>
    <row r="556" spans="1:10" x14ac:dyDescent="0.3">
      <c r="A556" s="11" t="s">
        <v>1588</v>
      </c>
      <c r="B556" s="9" t="str" cm="1">
        <f t="array" ref="B556">_xll.SNL.Clients.Office.Excel.Functions.SPG($A556, "SP_SHARES_OUT_PERIOD_END", B$3)</f>
        <v>NA</v>
      </c>
      <c r="C556" s="9" t="str" cm="1">
        <f t="array" ref="C556">_xll.SNL.Clients.Office.Excel.Functions.SPG($A556, "SP_SHARES_OUT_PERIOD_END", C$3)</f>
        <v>NA</v>
      </c>
      <c r="D556" s="9" cm="1">
        <f t="array" ref="D556">_xll.SNL.Clients.Office.Excel.Functions.SPG($A556, "SP_SHARES_OUT_PERIOD_END", D$3)</f>
        <v>59900000</v>
      </c>
      <c r="E556" s="9" cm="1">
        <f t="array" ref="E556">_xll.SNL.Clients.Office.Excel.Functions.SPG($A556, "SP_SHARES_OUT_PERIOD_END", E$3)</f>
        <v>59500000</v>
      </c>
      <c r="F556" s="9" cm="1">
        <f t="array" ref="F556">_xll.SNL.Clients.Office.Excel.Functions.SPG($A556, "SP_SHARES_OUT_PERIOD_END", F$3)</f>
        <v>59500000</v>
      </c>
      <c r="G556" s="9" cm="1">
        <f t="array" ref="G556">_xll.SNL.Clients.Office.Excel.Functions.SPG($A556, "SP_SHARES_OUT_PERIOD_END", G$3)</f>
        <v>59400000</v>
      </c>
      <c r="H556" s="9" cm="1">
        <f t="array" ref="H556">_xll.SNL.Clients.Office.Excel.Functions.SPG($A556, "SP_SHARES_OUT_PERIOD_END", H$3)</f>
        <v>59400000</v>
      </c>
      <c r="I556" s="9" cm="1">
        <f t="array" ref="I556">_xll.SNL.Clients.Office.Excel.Functions.SPG($A556, "SP_SHARES_OUT_PERIOD_END", I$3)</f>
        <v>58500000</v>
      </c>
      <c r="J556" s="9" cm="1">
        <f t="array" ref="J556">_xll.SNL.Clients.Office.Excel.Functions.SPG($A556, "SP_SHARES_OUT_PERIOD_END", J$3)</f>
        <v>59200000</v>
      </c>
    </row>
    <row r="557" spans="1:10" x14ac:dyDescent="0.3">
      <c r="A557" s="11" t="s">
        <v>1589</v>
      </c>
      <c r="B557" s="9" t="str" cm="1">
        <f t="array" ref="B557">_xll.SNL.Clients.Office.Excel.Functions.SPG($A557, "SP_SHARES_OUT_PERIOD_END", B$3)</f>
        <v>NA</v>
      </c>
      <c r="C557" s="9" t="str" cm="1">
        <f t="array" ref="C557">_xll.SNL.Clients.Office.Excel.Functions.SPG($A557, "SP_SHARES_OUT_PERIOD_END", C$3)</f>
        <v>NA</v>
      </c>
      <c r="D557" s="9" cm="1">
        <f t="array" ref="D557">_xll.SNL.Clients.Office.Excel.Functions.SPG($A557, "SP_SHARES_OUT_PERIOD_END", D$3)</f>
        <v>237488131</v>
      </c>
      <c r="E557" s="9" cm="1">
        <f t="array" ref="E557">_xll.SNL.Clients.Office.Excel.Functions.SPG($A557, "SP_SHARES_OUT_PERIOD_END", E$3)</f>
        <v>237353110</v>
      </c>
      <c r="F557" s="9" cm="1">
        <f t="array" ref="F557">_xll.SNL.Clients.Office.Excel.Functions.SPG($A557, "SP_SHARES_OUT_PERIOD_END", F$3)</f>
        <v>237308699</v>
      </c>
      <c r="G557" s="9" cm="1">
        <f t="array" ref="G557">_xll.SNL.Clients.Office.Excel.Functions.SPG($A557, "SP_SHARES_OUT_PERIOD_END", G$3)</f>
        <v>236558601</v>
      </c>
      <c r="H557" s="9" cm="1">
        <f t="array" ref="H557">_xll.SNL.Clients.Office.Excel.Functions.SPG($A557, "SP_SHARES_OUT_PERIOD_END", H$3)</f>
        <v>236539716</v>
      </c>
      <c r="I557" s="9" cm="1">
        <f t="array" ref="I557">_xll.SNL.Clients.Office.Excel.Functions.SPG($A557, "SP_SHARES_OUT_PERIOD_END", I$3)</f>
        <v>236430752</v>
      </c>
      <c r="J557" s="9" cm="1">
        <f t="array" ref="J557">_xll.SNL.Clients.Office.Excel.Functions.SPG($A557, "SP_SHARES_OUT_PERIOD_END", J$3)</f>
        <v>236427250</v>
      </c>
    </row>
    <row r="558" spans="1:10" x14ac:dyDescent="0.3">
      <c r="A558" s="11" t="s">
        <v>1590</v>
      </c>
      <c r="B558" s="9" t="str" cm="1">
        <f t="array" ref="B558">_xll.SNL.Clients.Office.Excel.Functions.SPG($A558, "SP_SHARES_OUT_PERIOD_END", B$3)</f>
        <v>NA</v>
      </c>
      <c r="C558" s="9" t="str" cm="1">
        <f t="array" ref="C558">_xll.SNL.Clients.Office.Excel.Functions.SPG($A558, "SP_SHARES_OUT_PERIOD_END", C$3)</f>
        <v>NA</v>
      </c>
      <c r="D558" s="9" cm="1">
        <f t="array" ref="D558">_xll.SNL.Clients.Office.Excel.Functions.SPG($A558, "SP_SHARES_OUT_PERIOD_END", D$3)</f>
        <v>16177314</v>
      </c>
      <c r="E558" s="9" cm="1">
        <f t="array" ref="E558">_xll.SNL.Clients.Office.Excel.Functions.SPG($A558, "SP_SHARES_OUT_PERIOD_END", E$3)</f>
        <v>16173132</v>
      </c>
      <c r="F558" s="9" cm="1">
        <f t="array" ref="F558">_xll.SNL.Clients.Office.Excel.Functions.SPG($A558, "SP_SHARES_OUT_PERIOD_END", F$3)</f>
        <v>16167887</v>
      </c>
      <c r="G558" s="9" cm="1">
        <f t="array" ref="G558">_xll.SNL.Clients.Office.Excel.Functions.SPG($A558, "SP_SHARES_OUT_PERIOD_END", G$3)</f>
        <v>16116724</v>
      </c>
      <c r="H558" s="9" cm="1">
        <f t="array" ref="H558">_xll.SNL.Clients.Office.Excel.Functions.SPG($A558, "SP_SHARES_OUT_PERIOD_END", H$3)</f>
        <v>16097182</v>
      </c>
      <c r="I558" s="9" cm="1">
        <f t="array" ref="I558">_xll.SNL.Clients.Office.Excel.Functions.SPG($A558, "SP_SHARES_OUT_PERIOD_END", I$3)</f>
        <v>16091419</v>
      </c>
      <c r="J558" s="9" cm="1">
        <f t="array" ref="J558">_xll.SNL.Clients.Office.Excel.Functions.SPG($A558, "SP_SHARES_OUT_PERIOD_END", J$3)</f>
        <v>16086230</v>
      </c>
    </row>
    <row r="559" spans="1:10" x14ac:dyDescent="0.3">
      <c r="A559" s="11" t="s">
        <v>1591</v>
      </c>
      <c r="B559" s="9" t="str" cm="1">
        <f t="array" ref="B559">_xll.SNL.Clients.Office.Excel.Functions.SPG($A559, "SP_SHARES_OUT_PERIOD_END", B$3)</f>
        <v>NA</v>
      </c>
      <c r="C559" s="9" t="str" cm="1">
        <f t="array" ref="C559">_xll.SNL.Clients.Office.Excel.Functions.SPG($A559, "SP_SHARES_OUT_PERIOD_END", C$3)</f>
        <v>NA</v>
      </c>
      <c r="D559" s="9" t="str" cm="1">
        <f t="array" ref="D559">_xll.SNL.Clients.Office.Excel.Functions.SPG($A559, "SP_SHARES_OUT_PERIOD_END", D$3)</f>
        <v>NA</v>
      </c>
      <c r="E559" s="9" cm="1">
        <f t="array" ref="E559">_xll.SNL.Clients.Office.Excel.Functions.SPG($A559, "SP_SHARES_OUT_PERIOD_END", E$3)</f>
        <v>24675988</v>
      </c>
      <c r="F559" s="9" cm="1">
        <f t="array" ref="F559">_xll.SNL.Clients.Office.Excel.Functions.SPG($A559, "SP_SHARES_OUT_PERIOD_END", F$3)</f>
        <v>24573408</v>
      </c>
      <c r="G559" s="9" cm="1">
        <f t="array" ref="G559">_xll.SNL.Clients.Office.Excel.Functions.SPG($A559, "SP_SHARES_OUT_PERIOD_END", G$3)</f>
        <v>24559181</v>
      </c>
      <c r="H559" s="9" cm="1">
        <f t="array" ref="H559">_xll.SNL.Clients.Office.Excel.Functions.SPG($A559, "SP_SHARES_OUT_PERIOD_END", H$3)</f>
        <v>24558493</v>
      </c>
      <c r="I559" s="9" cm="1">
        <f t="array" ref="I559">_xll.SNL.Clients.Office.Excel.Functions.SPG($A559, "SP_SHARES_OUT_PERIOD_END", I$3)</f>
        <v>24636600</v>
      </c>
      <c r="J559" s="9" cm="1">
        <f t="array" ref="J559">_xll.SNL.Clients.Office.Excel.Functions.SPG($A559, "SP_SHARES_OUT_PERIOD_END", J$3)</f>
        <v>24555361</v>
      </c>
    </row>
    <row r="560" spans="1:10" x14ac:dyDescent="0.3">
      <c r="A560" s="11" t="s">
        <v>1592</v>
      </c>
      <c r="B560" s="9" t="str" cm="1">
        <f t="array" ref="B560">_xll.SNL.Clients.Office.Excel.Functions.SPG($A560, "SP_SHARES_OUT_PERIOD_END", B$3)</f>
        <v>NA</v>
      </c>
      <c r="C560" s="9" t="str" cm="1">
        <f t="array" ref="C560">_xll.SNL.Clients.Office.Excel.Functions.SPG($A560, "SP_SHARES_OUT_PERIOD_END", C$3)</f>
        <v>NA</v>
      </c>
      <c r="D560" s="9" cm="1">
        <f t="array" ref="D560">_xll.SNL.Clients.Office.Excel.Functions.SPG($A560, "SP_SHARES_OUT_PERIOD_END", D$3)</f>
        <v>13849424</v>
      </c>
      <c r="E560" s="9" cm="1">
        <f t="array" ref="E560">_xll.SNL.Clients.Office.Excel.Functions.SPG($A560, "SP_SHARES_OUT_PERIOD_END", E$3)</f>
        <v>13848950</v>
      </c>
      <c r="F560" s="9" cm="1">
        <f t="array" ref="F560">_xll.SNL.Clients.Office.Excel.Functions.SPG($A560, "SP_SHARES_OUT_PERIOD_END", F$3)</f>
        <v>13824063</v>
      </c>
      <c r="G560" s="9" cm="1">
        <f t="array" ref="G560">_xll.SNL.Clients.Office.Excel.Functions.SPG($A560, "SP_SHARES_OUT_PERIOD_END", G$3)</f>
        <v>13823899</v>
      </c>
      <c r="H560" s="9" cm="1">
        <f t="array" ref="H560">_xll.SNL.Clients.Office.Excel.Functions.SPG($A560, "SP_SHARES_OUT_PERIOD_END", H$3)</f>
        <v>13823046</v>
      </c>
      <c r="I560" s="9" cm="1">
        <f t="array" ref="I560">_xll.SNL.Clients.Office.Excel.Functions.SPG($A560, "SP_SHARES_OUT_PERIOD_END", I$3)</f>
        <v>13822027</v>
      </c>
      <c r="J560" s="9" cm="1">
        <f t="array" ref="J560">_xll.SNL.Clients.Office.Excel.Functions.SPG($A560, "SP_SHARES_OUT_PERIOD_END", J$3)</f>
        <v>13804142</v>
      </c>
    </row>
    <row r="561" spans="1:10" x14ac:dyDescent="0.3">
      <c r="A561" s="11" t="s">
        <v>1593</v>
      </c>
      <c r="B561" s="9" t="str" cm="1">
        <f t="array" ref="B561">_xll.SNL.Clients.Office.Excel.Functions.SPG($A561, "SP_SHARES_OUT_PERIOD_END", B$3)</f>
        <v>NA</v>
      </c>
      <c r="C561" s="9" t="str" cm="1">
        <f t="array" ref="C561">_xll.SNL.Clients.Office.Excel.Functions.SPG($A561, "SP_SHARES_OUT_PERIOD_END", C$3)</f>
        <v>NA</v>
      </c>
      <c r="D561" s="9" cm="1">
        <f t="array" ref="D561">_xll.SNL.Clients.Office.Excel.Functions.SPG($A561, "SP_SHARES_OUT_PERIOD_END", D$3)</f>
        <v>54695602</v>
      </c>
      <c r="E561" s="9" cm="1">
        <f t="array" ref="E561">_xll.SNL.Clients.Office.Excel.Functions.SPG($A561, "SP_SHARES_OUT_PERIOD_END", E$3)</f>
        <v>54655510</v>
      </c>
      <c r="F561" s="9" cm="1">
        <f t="array" ref="F561">_xll.SNL.Clients.Office.Excel.Functions.SPG($A561, "SP_SHARES_OUT_PERIOD_END", F$3)</f>
        <v>54622950</v>
      </c>
      <c r="G561" s="9" cm="1">
        <f t="array" ref="G561">_xll.SNL.Clients.Office.Excel.Functions.SPG($A561, "SP_SHARES_OUT_PERIOD_END", G$3)</f>
        <v>54354131</v>
      </c>
      <c r="H561" s="9" cm="1">
        <f t="array" ref="H561">_xll.SNL.Clients.Office.Excel.Functions.SPG($A561, "SP_SHARES_OUT_PERIOD_END", H$3)</f>
        <v>55083485</v>
      </c>
      <c r="I561" s="9" cm="1">
        <f t="array" ref="I561">_xll.SNL.Clients.Office.Excel.Functions.SPG($A561, "SP_SHARES_OUT_PERIOD_END", I$3)</f>
        <v>55953357</v>
      </c>
      <c r="J561" s="9" cm="1">
        <f t="array" ref="J561">_xll.SNL.Clients.Office.Excel.Functions.SPG($A561, "SP_SHARES_OUT_PERIOD_END", J$3)</f>
        <v>55932069</v>
      </c>
    </row>
    <row r="562" spans="1:10" x14ac:dyDescent="0.3">
      <c r="A562" s="11" t="s">
        <v>1594</v>
      </c>
      <c r="B562" s="9" t="str" cm="1">
        <f t="array" ref="B562">_xll.SNL.Clients.Office.Excel.Functions.SPG($A562, "SP_SHARES_OUT_PERIOD_END", B$3)</f>
        <v>NA</v>
      </c>
      <c r="C562" s="9" t="str" cm="1">
        <f t="array" ref="C562">_xll.SNL.Clients.Office.Excel.Functions.SPG($A562, "SP_SHARES_OUT_PERIOD_END", C$3)</f>
        <v>NA</v>
      </c>
      <c r="D562" s="9" cm="1">
        <f t="array" ref="D562">_xll.SNL.Clients.Office.Excel.Functions.SPG($A562, "SP_SHARES_OUT_PERIOD_END", D$3)</f>
        <v>124871347</v>
      </c>
      <c r="E562" s="9" cm="1">
        <f t="array" ref="E562">_xll.SNL.Clients.Office.Excel.Functions.SPG($A562, "SP_SHARES_OUT_PERIOD_END", E$3)</f>
        <v>120444011</v>
      </c>
      <c r="F562" s="9" cm="1">
        <f t="array" ref="F562">_xll.SNL.Clients.Office.Excel.Functions.SPG($A562, "SP_SHARES_OUT_PERIOD_END", F$3)</f>
        <v>118815093</v>
      </c>
      <c r="G562" s="9" cm="1">
        <f t="array" ref="G562">_xll.SNL.Clients.Office.Excel.Functions.SPG($A562, "SP_SHARES_OUT_PERIOD_END", G$3)</f>
        <v>117652656</v>
      </c>
      <c r="H562" s="9" cm="1">
        <f t="array" ref="H562">_xll.SNL.Clients.Office.Excel.Functions.SPG($A562, "SP_SHARES_OUT_PERIOD_END", H$3)</f>
        <v>117639177</v>
      </c>
      <c r="I562" s="9" cm="1">
        <f t="array" ref="I562">_xll.SNL.Clients.Office.Excel.Functions.SPG($A562, "SP_SHARES_OUT_PERIOD_END", I$3)</f>
        <v>117639602</v>
      </c>
      <c r="J562" s="9" cm="1">
        <f t="array" ref="J562">_xll.SNL.Clients.Office.Excel.Functions.SPG($A562, "SP_SHARES_OUT_PERIOD_END", J$3)</f>
        <v>117571250</v>
      </c>
    </row>
    <row r="563" spans="1:10" x14ac:dyDescent="0.3">
      <c r="A563" s="11" t="s">
        <v>1595</v>
      </c>
      <c r="B563" s="9" t="str" cm="1">
        <f t="array" ref="B563">_xll.SNL.Clients.Office.Excel.Functions.SPG($A563, "SP_SHARES_OUT_PERIOD_END", B$3)</f>
        <v>NA</v>
      </c>
      <c r="C563" s="9" t="str" cm="1">
        <f t="array" ref="C563">_xll.SNL.Clients.Office.Excel.Functions.SPG($A563, "SP_SHARES_OUT_PERIOD_END", C$3)</f>
        <v>NA</v>
      </c>
      <c r="D563" s="9" cm="1">
        <f t="array" ref="D563">_xll.SNL.Clients.Office.Excel.Functions.SPG($A563, "SP_SHARES_OUT_PERIOD_END", D$3)</f>
        <v>92275849</v>
      </c>
      <c r="E563" s="9" cm="1">
        <f t="array" ref="E563">_xll.SNL.Clients.Office.Excel.Functions.SPG($A563, "SP_SHARES_OUT_PERIOD_END", E$3)</f>
        <v>92260283</v>
      </c>
      <c r="F563" s="9" cm="1">
        <f t="array" ref="F563">_xll.SNL.Clients.Office.Excel.Functions.SPG($A563, "SP_SHARES_OUT_PERIOD_END", F$3)</f>
        <v>93379211</v>
      </c>
      <c r="G563" s="9" cm="1">
        <f t="array" ref="G563">_xll.SNL.Clients.Office.Excel.Functions.SPG($A563, "SP_SHARES_OUT_PERIOD_END", G$3)</f>
        <v>92787522</v>
      </c>
      <c r="H563" s="9" cm="1">
        <f t="array" ref="H563">_xll.SNL.Clients.Office.Excel.Functions.SPG($A563, "SP_SHARES_OUT_PERIOD_END", H$3)</f>
        <v>92784344</v>
      </c>
      <c r="I563" s="9" cm="1">
        <f t="array" ref="I563">_xll.SNL.Clients.Office.Excel.Functions.SPG($A563, "SP_SHARES_OUT_PERIOD_END", I$3)</f>
        <v>92773249</v>
      </c>
      <c r="J563" s="9" cm="1">
        <f t="array" ref="J563">_xll.SNL.Clients.Office.Excel.Functions.SPG($A563, "SP_SHARES_OUT_PERIOD_END", J$3)</f>
        <v>92677835</v>
      </c>
    </row>
    <row r="564" spans="1:10" x14ac:dyDescent="0.3">
      <c r="A564" s="11" t="s">
        <v>1596</v>
      </c>
      <c r="B564" s="9" t="str" cm="1">
        <f t="array" ref="B564">_xll.SNL.Clients.Office.Excel.Functions.SPG($A564, "SP_SHARES_OUT_PERIOD_END", B$3)</f>
        <v>NA</v>
      </c>
      <c r="C564" s="9" t="str" cm="1">
        <f t="array" ref="C564">_xll.SNL.Clients.Office.Excel.Functions.SPG($A564, "SP_SHARES_OUT_PERIOD_END", C$3)</f>
        <v>NA</v>
      </c>
      <c r="D564" s="9" cm="1">
        <f t="array" ref="D564">_xll.SNL.Clients.Office.Excel.Functions.SPG($A564, "SP_SHARES_OUT_PERIOD_END", D$3)</f>
        <v>19056000</v>
      </c>
      <c r="E564" s="9" cm="1">
        <f t="array" ref="E564">_xll.SNL.Clients.Office.Excel.Functions.SPG($A564, "SP_SHARES_OUT_PERIOD_END", E$3)</f>
        <v>19051000</v>
      </c>
      <c r="F564" s="9" cm="1">
        <f t="array" ref="F564">_xll.SNL.Clients.Office.Excel.Functions.SPG($A564, "SP_SHARES_OUT_PERIOD_END", F$3)</f>
        <v>19047000</v>
      </c>
      <c r="G564" s="9" cm="1">
        <f t="array" ref="G564">_xll.SNL.Clients.Office.Excel.Functions.SPG($A564, "SP_SHARES_OUT_PERIOD_END", G$3)</f>
        <v>19130000</v>
      </c>
      <c r="H564" s="9" cm="1">
        <f t="array" ref="H564">_xll.SNL.Clients.Office.Excel.Functions.SPG($A564, "SP_SHARES_OUT_PERIOD_END", H$3)</f>
        <v>19122000</v>
      </c>
      <c r="I564" s="9" cm="1">
        <f t="array" ref="I564">_xll.SNL.Clients.Office.Excel.Functions.SPG($A564, "SP_SHARES_OUT_PERIOD_END", I$3)</f>
        <v>19298000</v>
      </c>
      <c r="J564" s="9" cm="1">
        <f t="array" ref="J564">_xll.SNL.Clients.Office.Excel.Functions.SPG($A564, "SP_SHARES_OUT_PERIOD_END", J$3)</f>
        <v>19294000</v>
      </c>
    </row>
    <row r="565" spans="1:10" x14ac:dyDescent="0.3">
      <c r="A565" s="11" t="s">
        <v>1597</v>
      </c>
      <c r="B565" s="9" t="str" cm="1">
        <f t="array" ref="B565">_xll.SNL.Clients.Office.Excel.Functions.SPG($A565, "SP_SHARES_OUT_PERIOD_END", B$3)</f>
        <v>NA</v>
      </c>
      <c r="C565" s="9" cm="1">
        <f t="array" ref="C565">_xll.SNL.Clients.Office.Excel.Functions.SPG($A565, "SP_SHARES_OUT_PERIOD_END", C$3)</f>
        <v>389541568</v>
      </c>
      <c r="D565" s="9" cm="1">
        <f t="array" ref="D565">_xll.SNL.Clients.Office.Excel.Functions.SPG($A565, "SP_SHARES_OUT_PERIOD_END", D$3)</f>
        <v>389283419</v>
      </c>
      <c r="E565" s="9" cm="1">
        <f t="array" ref="E565">_xll.SNL.Clients.Office.Excel.Functions.SPG($A565, "SP_SHARES_OUT_PERIOD_END", E$3)</f>
        <v>389181642</v>
      </c>
      <c r="F565" s="9" cm="1">
        <f t="array" ref="F565">_xll.SNL.Clients.Office.Excel.Functions.SPG($A565, "SP_SHARES_OUT_PERIOD_END", F$3)</f>
        <v>388836219</v>
      </c>
      <c r="G565" s="9" cm="1">
        <f t="array" ref="G565">_xll.SNL.Clients.Office.Excel.Functions.SPG($A565, "SP_SHARES_OUT_PERIOD_END", G$3)</f>
        <v>388819204</v>
      </c>
      <c r="H565" s="9" cm="1">
        <f t="array" ref="H565">_xll.SNL.Clients.Office.Excel.Functions.SPG($A565, "SP_SHARES_OUT_PERIOD_END", H$3)</f>
        <v>388883825</v>
      </c>
      <c r="I565" s="9" cm="1">
        <f t="array" ref="I565">_xll.SNL.Clients.Office.Excel.Functions.SPG($A565, "SP_SHARES_OUT_PERIOD_END", I$3)</f>
        <v>388490713</v>
      </c>
      <c r="J565" s="9" cm="1">
        <f t="array" ref="J565">_xll.SNL.Clients.Office.Excel.Functions.SPG($A565, "SP_SHARES_OUT_PERIOD_END", J$3)</f>
        <v>388665531</v>
      </c>
    </row>
    <row r="566" spans="1:10" x14ac:dyDescent="0.3">
      <c r="A566" s="11" t="s">
        <v>1598</v>
      </c>
      <c r="B566" s="9" t="str" cm="1">
        <f t="array" ref="B566">_xll.SNL.Clients.Office.Excel.Functions.SPG($A566, "SP_SHARES_OUT_PERIOD_END", B$3)</f>
        <v>NA</v>
      </c>
      <c r="C566" s="9" t="str" cm="1">
        <f t="array" ref="C566">_xll.SNL.Clients.Office.Excel.Functions.SPG($A566, "SP_SHARES_OUT_PERIOD_END", C$3)</f>
        <v>NA</v>
      </c>
      <c r="D566" s="9" cm="1">
        <f t="array" ref="D566">_xll.SNL.Clients.Office.Excel.Functions.SPG($A566, "SP_SHARES_OUT_PERIOD_END", D$3)</f>
        <v>56778136</v>
      </c>
      <c r="E566" s="9" cm="1">
        <f t="array" ref="E566">_xll.SNL.Clients.Office.Excel.Functions.SPG($A566, "SP_SHARES_OUT_PERIOD_END", E$3)</f>
        <v>56773294</v>
      </c>
      <c r="F566" s="9" cm="1">
        <f t="array" ref="F566">_xll.SNL.Clients.Office.Excel.Functions.SPG($A566, "SP_SHARES_OUT_PERIOD_END", F$3)</f>
        <v>56637473</v>
      </c>
      <c r="G566" s="9" cm="1">
        <f t="array" ref="G566">_xll.SNL.Clients.Office.Excel.Functions.SPG($A566, "SP_SHARES_OUT_PERIOD_END", G$3)</f>
        <v>56364131</v>
      </c>
      <c r="H566" s="9" cm="1">
        <f t="array" ref="H566">_xll.SNL.Clients.Office.Excel.Functions.SPG($A566, "SP_SHARES_OUT_PERIOD_END", H$3)</f>
        <v>56336738</v>
      </c>
      <c r="I566" s="9" cm="1">
        <f t="array" ref="I566">_xll.SNL.Clients.Office.Excel.Functions.SPG($A566, "SP_SHARES_OUT_PERIOD_END", I$3)</f>
        <v>56337933</v>
      </c>
      <c r="J566" s="9" cm="1">
        <f t="array" ref="J566">_xll.SNL.Clients.Office.Excel.Functions.SPG($A566, "SP_SHARES_OUT_PERIOD_END", J$3)</f>
        <v>51692973</v>
      </c>
    </row>
    <row r="567" spans="1:10" x14ac:dyDescent="0.3">
      <c r="A567" s="11" t="s">
        <v>1599</v>
      </c>
      <c r="B567" s="9" t="str" cm="1">
        <f t="array" ref="B567">_xll.SNL.Clients.Office.Excel.Functions.SPG($A567, "SP_SHARES_OUT_PERIOD_END", B$3)</f>
        <v>NA</v>
      </c>
      <c r="C567" s="9" t="str" cm="1">
        <f t="array" ref="C567">_xll.SNL.Clients.Office.Excel.Functions.SPG($A567, "SP_SHARES_OUT_PERIOD_END", C$3)</f>
        <v>NA</v>
      </c>
      <c r="D567" s="9" cm="1">
        <f t="array" ref="D567">_xll.SNL.Clients.Office.Excel.Functions.SPG($A567, "SP_SHARES_OUT_PERIOD_END", D$3)</f>
        <v>49265000</v>
      </c>
      <c r="E567" s="9" cm="1">
        <f t="array" ref="E567">_xll.SNL.Clients.Office.Excel.Functions.SPG($A567, "SP_SHARES_OUT_PERIOD_END", E$3)</f>
        <v>48862000</v>
      </c>
      <c r="F567" s="9" cm="1">
        <f t="array" ref="F567">_xll.SNL.Clients.Office.Excel.Functions.SPG($A567, "SP_SHARES_OUT_PERIOD_END", F$3)</f>
        <v>48489000</v>
      </c>
      <c r="G567" s="9" cm="1">
        <f t="array" ref="G567">_xll.SNL.Clients.Office.Excel.Functions.SPG($A567, "SP_SHARES_OUT_PERIOD_END", G$3)</f>
        <v>47829000</v>
      </c>
      <c r="H567" s="9" cm="1">
        <f t="array" ref="H567">_xll.SNL.Clients.Office.Excel.Functions.SPG($A567, "SP_SHARES_OUT_PERIOD_END", H$3)</f>
        <v>47684000</v>
      </c>
      <c r="I567" s="9" cm="1">
        <f t="array" ref="I567">_xll.SNL.Clients.Office.Excel.Functions.SPG($A567, "SP_SHARES_OUT_PERIOD_END", I$3)</f>
        <v>47616000</v>
      </c>
      <c r="J567" s="9" cm="1">
        <f t="array" ref="J567">_xll.SNL.Clients.Office.Excel.Functions.SPG($A567, "SP_SHARES_OUT_PERIOD_END", J$3)</f>
        <v>47507000</v>
      </c>
    </row>
    <row r="568" spans="1:10" x14ac:dyDescent="0.3">
      <c r="A568" s="11" t="s">
        <v>1600</v>
      </c>
      <c r="B568" s="9" t="str" cm="1">
        <f t="array" ref="B568">_xll.SNL.Clients.Office.Excel.Functions.SPG($A568, "SP_SHARES_OUT_PERIOD_END", B$3)</f>
        <v>NA</v>
      </c>
      <c r="C568" s="9" t="str" cm="1">
        <f t="array" ref="C568">_xll.SNL.Clients.Office.Excel.Functions.SPG($A568, "SP_SHARES_OUT_PERIOD_END", C$3)</f>
        <v>NA</v>
      </c>
      <c r="D568" s="9" cm="1">
        <f t="array" ref="D568">_xll.SNL.Clients.Office.Excel.Functions.SPG($A568, "SP_SHARES_OUT_PERIOD_END", D$3)</f>
        <v>92900256</v>
      </c>
      <c r="E568" s="9" cm="1">
        <f t="array" ref="E568">_xll.SNL.Clients.Office.Excel.Functions.SPG($A568, "SP_SHARES_OUT_PERIOD_END", E$3)</f>
        <v>92821785</v>
      </c>
      <c r="F568" s="9" cm="1">
        <f t="array" ref="F568">_xll.SNL.Clients.Office.Excel.Functions.SPG($A568, "SP_SHARES_OUT_PERIOD_END", F$3)</f>
        <v>92385167</v>
      </c>
      <c r="G568" s="9" cm="1">
        <f t="array" ref="G568">_xll.SNL.Clients.Office.Excel.Functions.SPG($A568, "SP_SHARES_OUT_PERIOD_END", G$3)</f>
        <v>92229424</v>
      </c>
      <c r="H568" s="9" cm="1">
        <f t="array" ref="H568">_xll.SNL.Clients.Office.Excel.Functions.SPG($A568, "SP_SHARES_OUT_PERIOD_END", H$3)</f>
        <v>92217463</v>
      </c>
      <c r="I568" s="9" cm="1">
        <f t="array" ref="I568">_xll.SNL.Clients.Office.Excel.Functions.SPG($A568, "SP_SHARES_OUT_PERIOD_END", I$3)</f>
        <v>92041386</v>
      </c>
      <c r="J568" s="9" cm="1">
        <f t="array" ref="J568">_xll.SNL.Clients.Office.Excel.Functions.SPG($A568, "SP_SHARES_OUT_PERIOD_END", J$3)</f>
        <v>91620404</v>
      </c>
    </row>
    <row r="569" spans="1:10" x14ac:dyDescent="0.3">
      <c r="A569" s="11" t="s">
        <v>1601</v>
      </c>
      <c r="B569" s="9" t="str" cm="1">
        <f t="array" ref="B569">_xll.SNL.Clients.Office.Excel.Functions.SPG($A569, "SP_SHARES_OUT_PERIOD_END", B$3)</f>
        <v>NA</v>
      </c>
      <c r="C569" s="9" cm="1">
        <f t="array" ref="C569">_xll.SNL.Clients.Office.Excel.Functions.SPG($A569, "SP_SHARES_OUT_PERIOD_END", C$3)</f>
        <v>54517000</v>
      </c>
      <c r="D569" s="9" cm="1">
        <f t="array" ref="D569">_xll.SNL.Clients.Office.Excel.Functions.SPG($A569, "SP_SHARES_OUT_PERIOD_END", D$3)</f>
        <v>54446174</v>
      </c>
      <c r="E569" s="9" cm="1">
        <f t="array" ref="E569">_xll.SNL.Clients.Office.Excel.Functions.SPG($A569, "SP_SHARES_OUT_PERIOD_END", E$3)</f>
        <v>54350350</v>
      </c>
      <c r="F569" s="9" cm="1">
        <f t="array" ref="F569">_xll.SNL.Clients.Office.Excel.Functions.SPG($A569, "SP_SHARES_OUT_PERIOD_END", F$3)</f>
        <v>54495961</v>
      </c>
      <c r="G569" s="9" cm="1">
        <f t="array" ref="G569">_xll.SNL.Clients.Office.Excel.Functions.SPG($A569, "SP_SHARES_OUT_PERIOD_END", G$3)</f>
        <v>54338368</v>
      </c>
      <c r="H569" s="9" cm="1">
        <f t="array" ref="H569">_xll.SNL.Clients.Office.Excel.Functions.SPG($A569, "SP_SHARES_OUT_PERIOD_END", H$3)</f>
        <v>54304789</v>
      </c>
      <c r="I569" s="9" cm="1">
        <f t="array" ref="I569">_xll.SNL.Clients.Office.Excel.Functions.SPG($A569, "SP_SHARES_OUT_PERIOD_END", I$3)</f>
        <v>54260792</v>
      </c>
      <c r="J569" s="9" cm="1">
        <f t="array" ref="J569">_xll.SNL.Clients.Office.Excel.Functions.SPG($A569, "SP_SHARES_OUT_PERIOD_END", J$3)</f>
        <v>54229033</v>
      </c>
    </row>
    <row r="570" spans="1:10" x14ac:dyDescent="0.3">
      <c r="A570" s="11" t="s">
        <v>1602</v>
      </c>
      <c r="B570" s="9" t="str" cm="1">
        <f t="array" ref="B570">_xll.SNL.Clients.Office.Excel.Functions.SPG($A570, "SP_SHARES_OUT_PERIOD_END", B$3)</f>
        <v>NA</v>
      </c>
      <c r="C570" s="9" t="str" cm="1">
        <f t="array" ref="C570">_xll.SNL.Clients.Office.Excel.Functions.SPG($A570, "SP_SHARES_OUT_PERIOD_END", C$3)</f>
        <v>NA</v>
      </c>
      <c r="D570" s="9" cm="1">
        <f t="array" ref="D570">_xll.SNL.Clients.Office.Excel.Functions.SPG($A570, "SP_SHARES_OUT_PERIOD_END", D$3)</f>
        <v>164804000</v>
      </c>
      <c r="E570" s="9" cm="1">
        <f t="array" ref="E570">_xll.SNL.Clients.Office.Excel.Functions.SPG($A570, "SP_SHARES_OUT_PERIOD_END", E$3)</f>
        <v>164658000</v>
      </c>
      <c r="F570" s="9" cm="1">
        <f t="array" ref="F570">_xll.SNL.Clients.Office.Excel.Functions.SPG($A570, "SP_SHARES_OUT_PERIOD_END", F$3)</f>
        <v>166516000</v>
      </c>
      <c r="G570" s="9" cm="1">
        <f t="array" ref="G570">_xll.SNL.Clients.Office.Excel.Functions.SPG($A570, "SP_SHARES_OUT_PERIOD_END", G$3)</f>
        <v>166555000</v>
      </c>
      <c r="H570" s="9" cm="1">
        <f t="array" ref="H570">_xll.SNL.Clients.Office.Excel.Functions.SPG($A570, "SP_SHARES_OUT_PERIOD_END", H$3)</f>
        <v>166310000</v>
      </c>
      <c r="I570" s="9" cm="1">
        <f t="array" ref="I570">_xll.SNL.Clients.Office.Excel.Functions.SPG($A570, "SP_SHARES_OUT_PERIOD_END", I$3)</f>
        <v>166917000</v>
      </c>
      <c r="J570" s="9" cm="1">
        <f t="array" ref="J570">_xll.SNL.Clients.Office.Excel.Functions.SPG($A570, "SP_SHARES_OUT_PERIOD_END", J$3)</f>
        <v>149961000</v>
      </c>
    </row>
    <row r="571" spans="1:10" x14ac:dyDescent="0.3">
      <c r="A571" s="11" t="s">
        <v>1603</v>
      </c>
      <c r="B571" s="9" t="str" cm="1">
        <f t="array" ref="B571">_xll.SNL.Clients.Office.Excel.Functions.SPG($A571, "SP_SHARES_OUT_PERIOD_END", B$3)</f>
        <v>NA</v>
      </c>
      <c r="C571" s="9" cm="1">
        <f t="array" ref="C571">_xll.SNL.Clients.Office.Excel.Functions.SPG($A571, "SP_SHARES_OUT_PERIOD_END", C$3)</f>
        <v>131700887</v>
      </c>
      <c r="D571" s="9" cm="1">
        <f t="array" ref="D571">_xll.SNL.Clients.Office.Excel.Functions.SPG($A571, "SP_SHARES_OUT_PERIOD_END", D$3)</f>
        <v>131481967</v>
      </c>
      <c r="E571" s="9" cm="1">
        <f t="array" ref="E571">_xll.SNL.Clients.Office.Excel.Functions.SPG($A571, "SP_SHARES_OUT_PERIOD_END", E$3)</f>
        <v>131477853</v>
      </c>
      <c r="F571" s="9" cm="1">
        <f t="array" ref="F571">_xll.SNL.Clients.Office.Excel.Functions.SPG($A571, "SP_SHARES_OUT_PERIOD_END", F$3)</f>
        <v>131450628</v>
      </c>
      <c r="G571" s="9" cm="1">
        <f t="array" ref="G571">_xll.SNL.Clients.Office.Excel.Functions.SPG($A571, "SP_SHARES_OUT_PERIOD_END", G$3)</f>
        <v>131437093</v>
      </c>
      <c r="H571" s="9" cm="1">
        <f t="array" ref="H571">_xll.SNL.Clients.Office.Excel.Functions.SPG($A571, "SP_SHARES_OUT_PERIOD_END", H$3)</f>
        <v>131000000</v>
      </c>
      <c r="I571" s="9" t="str" cm="1">
        <f t="array" ref="I571">_xll.SNL.Clients.Office.Excel.Functions.SPG($A571, "SP_SHARES_OUT_PERIOD_END", I$3)</f>
        <v>NA</v>
      </c>
      <c r="J571" s="9" cm="1">
        <f t="array" ref="J571">_xll.SNL.Clients.Office.Excel.Functions.SPG($A571, "SP_SHARES_OUT_PERIOD_END", J$3)</f>
        <v>130725000</v>
      </c>
    </row>
    <row r="572" spans="1:10" x14ac:dyDescent="0.3">
      <c r="A572" s="11" t="s">
        <v>1604</v>
      </c>
      <c r="B572" s="9" t="str" cm="1">
        <f t="array" ref="B572">_xll.SNL.Clients.Office.Excel.Functions.SPG($A572, "SP_SHARES_OUT_PERIOD_END", B$3)</f>
        <v>NA</v>
      </c>
      <c r="C572" s="9" cm="1">
        <f t="array" ref="C572">_xll.SNL.Clients.Office.Excel.Functions.SPG($A572, "SP_SHARES_OUT_PERIOD_END", C$3)</f>
        <v>128941000</v>
      </c>
      <c r="D572" s="9" cm="1">
        <f t="array" ref="D572">_xll.SNL.Clients.Office.Excel.Functions.SPG($A572, "SP_SHARES_OUT_PERIOD_END", D$3)</f>
        <v>128394327</v>
      </c>
      <c r="E572" s="9" cm="1">
        <f t="array" ref="E572">_xll.SNL.Clients.Office.Excel.Functions.SPG($A572, "SP_SHARES_OUT_PERIOD_END", E$3)</f>
        <v>127738637</v>
      </c>
      <c r="F572" s="9" cm="1">
        <f t="array" ref="F572">_xll.SNL.Clients.Office.Excel.Functions.SPG($A572, "SP_SHARES_OUT_PERIOD_END", F$3)</f>
        <v>125849088</v>
      </c>
      <c r="G572" s="9" cm="1">
        <f t="array" ref="G572">_xll.SNL.Clients.Office.Excel.Functions.SPG($A572, "SP_SHARES_OUT_PERIOD_END", G$3)</f>
        <v>125320226</v>
      </c>
      <c r="H572" s="9" cm="1">
        <f t="array" ref="H572">_xll.SNL.Clients.Office.Excel.Functions.SPG($A572, "SP_SHARES_OUT_PERIOD_END", H$3)</f>
        <v>124481293</v>
      </c>
      <c r="I572" s="9" cm="1">
        <f t="array" ref="I572">_xll.SNL.Clients.Office.Excel.Functions.SPG($A572, "SP_SHARES_OUT_PERIOD_END", I$3)</f>
        <v>124054755</v>
      </c>
      <c r="J572" s="9" cm="1">
        <f t="array" ref="J572">_xll.SNL.Clients.Office.Excel.Functions.SPG($A572, "SP_SHARES_OUT_PERIOD_END", J$3)</f>
        <v>76912016</v>
      </c>
    </row>
    <row r="573" spans="1:10" x14ac:dyDescent="0.3">
      <c r="A573" s="11" t="s">
        <v>1605</v>
      </c>
      <c r="B573" s="9" t="str" cm="1">
        <f t="array" ref="B573">_xll.SNL.Clients.Office.Excel.Functions.SPG($A573, "SP_SHARES_OUT_PERIOD_END", B$3)</f>
        <v>NA</v>
      </c>
      <c r="C573" s="9" cm="1">
        <f t="array" ref="C573">_xll.SNL.Clients.Office.Excel.Functions.SPG($A573, "SP_SHARES_OUT_PERIOD_END", C$3)</f>
        <v>222100000</v>
      </c>
      <c r="D573" s="9" cm="1">
        <f t="array" ref="D573">_xll.SNL.Clients.Office.Excel.Functions.SPG($A573, "SP_SHARES_OUT_PERIOD_END", D$3)</f>
        <v>221800000</v>
      </c>
      <c r="E573" s="9" cm="1">
        <f t="array" ref="E573">_xll.SNL.Clients.Office.Excel.Functions.SPG($A573, "SP_SHARES_OUT_PERIOD_END", E$3)</f>
        <v>221900000</v>
      </c>
      <c r="F573" s="9" cm="1">
        <f t="array" ref="F573">_xll.SNL.Clients.Office.Excel.Functions.SPG($A573, "SP_SHARES_OUT_PERIOD_END", F$3)</f>
        <v>223200000</v>
      </c>
      <c r="G573" s="9" cm="1">
        <f t="array" ref="G573">_xll.SNL.Clients.Office.Excel.Functions.SPG($A573, "SP_SHARES_OUT_PERIOD_END", G$3)</f>
        <v>222600000</v>
      </c>
      <c r="H573" s="9" cm="1">
        <f t="array" ref="H573">_xll.SNL.Clients.Office.Excel.Functions.SPG($A573, "SP_SHARES_OUT_PERIOD_END", H$3)</f>
        <v>222000000</v>
      </c>
      <c r="I573" s="9" cm="1">
        <f t="array" ref="I573">_xll.SNL.Clients.Office.Excel.Functions.SPG($A573, "SP_SHARES_OUT_PERIOD_END", I$3)</f>
        <v>221500000</v>
      </c>
      <c r="J573" s="9" cm="1">
        <f t="array" ref="J573">_xll.SNL.Clients.Office.Excel.Functions.SPG($A573, "SP_SHARES_OUT_PERIOD_END", J$3)</f>
        <v>222400000</v>
      </c>
    </row>
    <row r="574" spans="1:10" x14ac:dyDescent="0.3">
      <c r="A574" s="11" t="s">
        <v>1606</v>
      </c>
      <c r="B574" s="9" t="str" cm="1">
        <f t="array" ref="B574">_xll.SNL.Clients.Office.Excel.Functions.SPG($A574, "SP_SHARES_OUT_PERIOD_END", B$3)</f>
        <v>NA</v>
      </c>
      <c r="C574" s="9" t="str" cm="1">
        <f t="array" ref="C574">_xll.SNL.Clients.Office.Excel.Functions.SPG($A574, "SP_SHARES_OUT_PERIOD_END", C$3)</f>
        <v>NA</v>
      </c>
      <c r="D574" s="9" cm="1">
        <f t="array" ref="D574">_xll.SNL.Clients.Office.Excel.Functions.SPG($A574, "SP_SHARES_OUT_PERIOD_END", D$3)</f>
        <v>45133051</v>
      </c>
      <c r="E574" s="9" cm="1">
        <f t="array" ref="E574">_xll.SNL.Clients.Office.Excel.Functions.SPG($A574, "SP_SHARES_OUT_PERIOD_END", E$3)</f>
        <v>45028141</v>
      </c>
      <c r="F574" s="9" cm="1">
        <f t="array" ref="F574">_xll.SNL.Clients.Office.Excel.Functions.SPG($A574, "SP_SHARES_OUT_PERIOD_END", F$3)</f>
        <v>44543252</v>
      </c>
      <c r="G574" s="9" cm="1">
        <f t="array" ref="G574">_xll.SNL.Clients.Office.Excel.Functions.SPG($A574, "SP_SHARES_OUT_PERIOD_END", G$3)</f>
        <v>44462806</v>
      </c>
      <c r="H574" s="9" cm="1">
        <f t="array" ref="H574">_xll.SNL.Clients.Office.Excel.Functions.SPG($A574, "SP_SHARES_OUT_PERIOD_END", H$3)</f>
        <v>44449975</v>
      </c>
      <c r="I574" s="9" cm="1">
        <f t="array" ref="I574">_xll.SNL.Clients.Office.Excel.Functions.SPG($A574, "SP_SHARES_OUT_PERIOD_END", I$3)</f>
        <v>44251007</v>
      </c>
      <c r="J574" s="9" cm="1">
        <f t="array" ref="J574">_xll.SNL.Clients.Office.Excel.Functions.SPG($A574, "SP_SHARES_OUT_PERIOD_END", J$3)</f>
        <v>44212743</v>
      </c>
    </row>
    <row r="575" spans="1:10" x14ac:dyDescent="0.3">
      <c r="A575" s="11" t="s">
        <v>1607</v>
      </c>
      <c r="B575" s="9" t="str" cm="1">
        <f t="array" ref="B575">_xll.SNL.Clients.Office.Excel.Functions.SPG($A575, "SP_SHARES_OUT_PERIOD_END", B$3)</f>
        <v>NA</v>
      </c>
      <c r="C575" s="9" t="str" cm="1">
        <f t="array" ref="C575">_xll.SNL.Clients.Office.Excel.Functions.SPG($A575, "SP_SHARES_OUT_PERIOD_END", C$3)</f>
        <v>NA</v>
      </c>
      <c r="D575" s="9" cm="1">
        <f t="array" ref="D575">_xll.SNL.Clients.Office.Excel.Functions.SPG($A575, "SP_SHARES_OUT_PERIOD_END", D$3)</f>
        <v>79000000</v>
      </c>
      <c r="E575" s="9" cm="1">
        <f t="array" ref="E575">_xll.SNL.Clients.Office.Excel.Functions.SPG($A575, "SP_SHARES_OUT_PERIOD_END", E$3)</f>
        <v>78000000</v>
      </c>
      <c r="F575" s="9" cm="1">
        <f t="array" ref="F575">_xll.SNL.Clients.Office.Excel.Functions.SPG($A575, "SP_SHARES_OUT_PERIOD_END", F$3)</f>
        <v>78000000</v>
      </c>
      <c r="G575" s="9" cm="1">
        <f t="array" ref="G575">_xll.SNL.Clients.Office.Excel.Functions.SPG($A575, "SP_SHARES_OUT_PERIOD_END", G$3)</f>
        <v>78000000</v>
      </c>
      <c r="H575" s="9" cm="1">
        <f t="array" ref="H575">_xll.SNL.Clients.Office.Excel.Functions.SPG($A575, "SP_SHARES_OUT_PERIOD_END", H$3)</f>
        <v>77000000</v>
      </c>
      <c r="I575" s="9" cm="1">
        <f t="array" ref="I575">_xll.SNL.Clients.Office.Excel.Functions.SPG($A575, "SP_SHARES_OUT_PERIOD_END", I$3)</f>
        <v>77000000</v>
      </c>
      <c r="J575" s="9" cm="1">
        <f t="array" ref="J575">_xll.SNL.Clients.Office.Excel.Functions.SPG($A575, "SP_SHARES_OUT_PERIOD_END", J$3)</f>
        <v>78000000</v>
      </c>
    </row>
    <row r="576" spans="1:10" x14ac:dyDescent="0.3">
      <c r="A576" s="11" t="s">
        <v>1608</v>
      </c>
      <c r="B576" s="9" t="str" cm="1">
        <f t="array" ref="B576">_xll.SNL.Clients.Office.Excel.Functions.SPG($A576, "SP_SHARES_OUT_PERIOD_END", B$3)</f>
        <v>NA</v>
      </c>
      <c r="C576" s="9" t="str" cm="1">
        <f t="array" ref="C576">_xll.SNL.Clients.Office.Excel.Functions.SPG($A576, "SP_SHARES_OUT_PERIOD_END", C$3)</f>
        <v>NA</v>
      </c>
      <c r="D576" s="9" cm="1">
        <f t="array" ref="D576">_xll.SNL.Clients.Office.Excel.Functions.SPG($A576, "SP_SHARES_OUT_PERIOD_END", D$3)</f>
        <v>136706350</v>
      </c>
      <c r="E576" s="9" cm="1">
        <f t="array" ref="E576">_xll.SNL.Clients.Office.Excel.Functions.SPG($A576, "SP_SHARES_OUT_PERIOD_END", E$3)</f>
        <v>136590097</v>
      </c>
      <c r="F576" s="9" cm="1">
        <f t="array" ref="F576">_xll.SNL.Clients.Office.Excel.Functions.SPG($A576, "SP_SHARES_OUT_PERIOD_END", F$3)</f>
        <v>135843560</v>
      </c>
      <c r="G576" s="9" cm="1">
        <f t="array" ref="G576">_xll.SNL.Clients.Office.Excel.Functions.SPG($A576, "SP_SHARES_OUT_PERIOD_END", G$3)</f>
        <v>134781286</v>
      </c>
      <c r="H576" s="9" cm="1">
        <f t="array" ref="H576">_xll.SNL.Clients.Office.Excel.Functions.SPG($A576, "SP_SHARES_OUT_PERIOD_END", H$3)</f>
        <v>134497886</v>
      </c>
      <c r="I576" s="9" cm="1">
        <f t="array" ref="I576">_xll.SNL.Clients.Office.Excel.Functions.SPG($A576, "SP_SHARES_OUT_PERIOD_END", I$3)</f>
        <v>134230494</v>
      </c>
      <c r="J576" s="9" cm="1">
        <f t="array" ref="J576">_xll.SNL.Clients.Office.Excel.Functions.SPG($A576, "SP_SHARES_OUT_PERIOD_END", J$3)</f>
        <v>133930957</v>
      </c>
    </row>
    <row r="577" spans="1:10" x14ac:dyDescent="0.3">
      <c r="A577" s="11" t="s">
        <v>1609</v>
      </c>
      <c r="B577" s="9" t="str" cm="1">
        <f t="array" ref="B577">_xll.SNL.Clients.Office.Excel.Functions.SPG($A577, "SP_SHARES_OUT_PERIOD_END", B$3)</f>
        <v>NA</v>
      </c>
      <c r="C577" s="9" t="str" cm="1">
        <f t="array" ref="C577">_xll.SNL.Clients.Office.Excel.Functions.SPG($A577, "SP_SHARES_OUT_PERIOD_END", C$3)</f>
        <v>NA</v>
      </c>
      <c r="D577" s="9" cm="1">
        <f t="array" ref="D577">_xll.SNL.Clients.Office.Excel.Functions.SPG($A577, "SP_SHARES_OUT_PERIOD_END", D$3)</f>
        <v>86392168</v>
      </c>
      <c r="E577" s="9" cm="1">
        <f t="array" ref="E577">_xll.SNL.Clients.Office.Excel.Functions.SPG($A577, "SP_SHARES_OUT_PERIOD_END", E$3)</f>
        <v>87439686</v>
      </c>
      <c r="F577" s="9" cm="1">
        <f t="array" ref="F577">_xll.SNL.Clients.Office.Excel.Functions.SPG($A577, "SP_SHARES_OUT_PERIOD_END", F$3)</f>
        <v>88783569</v>
      </c>
      <c r="G577" s="9" cm="1">
        <f t="array" ref="G577">_xll.SNL.Clients.Office.Excel.Functions.SPG($A577, "SP_SHARES_OUT_PERIOD_END", G$3)</f>
        <v>89092686</v>
      </c>
      <c r="H577" s="9" cm="1">
        <f t="array" ref="H577">_xll.SNL.Clients.Office.Excel.Functions.SPG($A577, "SP_SHARES_OUT_PERIOD_END", H$3)</f>
        <v>91455446</v>
      </c>
      <c r="I577" s="9" cm="1">
        <f t="array" ref="I577">_xll.SNL.Clients.Office.Excel.Functions.SPG($A577, "SP_SHARES_OUT_PERIOD_END", I$3)</f>
        <v>94004647</v>
      </c>
      <c r="J577" s="9" cm="1">
        <f t="array" ref="J577">_xll.SNL.Clients.Office.Excel.Functions.SPG($A577, "SP_SHARES_OUT_PERIOD_END", J$3)</f>
        <v>96259605</v>
      </c>
    </row>
    <row r="578" spans="1:10" x14ac:dyDescent="0.3">
      <c r="A578" s="11" t="s">
        <v>1610</v>
      </c>
      <c r="B578" s="9" t="str" cm="1">
        <f t="array" ref="B578">_xll.SNL.Clients.Office.Excel.Functions.SPG($A578, "SP_SHARES_OUT_PERIOD_END", B$3)</f>
        <v>NA</v>
      </c>
      <c r="C578" s="9" cm="1">
        <f t="array" ref="C578">_xll.SNL.Clients.Office.Excel.Functions.SPG($A578, "SP_SHARES_OUT_PERIOD_END", C$3)</f>
        <v>7016433</v>
      </c>
      <c r="D578" s="9" cm="1">
        <f t="array" ref="D578">_xll.SNL.Clients.Office.Excel.Functions.SPG($A578, "SP_SHARES_OUT_PERIOD_END", D$3)</f>
        <v>7016433</v>
      </c>
      <c r="E578" s="9" cm="1">
        <f t="array" ref="E578">_xll.SNL.Clients.Office.Excel.Functions.SPG($A578, "SP_SHARES_OUT_PERIOD_END", E$3)</f>
        <v>7082071</v>
      </c>
      <c r="F578" s="9" cm="1">
        <f t="array" ref="F578">_xll.SNL.Clients.Office.Excel.Functions.SPG($A578, "SP_SHARES_OUT_PERIOD_END", F$3)</f>
        <v>7127881</v>
      </c>
      <c r="G578" s="9" cm="1">
        <f t="array" ref="G578">_xll.SNL.Clients.Office.Excel.Functions.SPG($A578, "SP_SHARES_OUT_PERIOD_END", G$3)</f>
        <v>7087728</v>
      </c>
      <c r="H578" s="9" cm="1">
        <f t="array" ref="H578">_xll.SNL.Clients.Office.Excel.Functions.SPG($A578, "SP_SHARES_OUT_PERIOD_END", H$3)</f>
        <v>7182763</v>
      </c>
      <c r="I578" s="9" cm="1">
        <f t="array" ref="I578">_xll.SNL.Clients.Office.Excel.Functions.SPG($A578, "SP_SHARES_OUT_PERIOD_END", I$3)</f>
        <v>7254786</v>
      </c>
      <c r="J578" s="9" cm="1">
        <f t="array" ref="J578">_xll.SNL.Clients.Office.Excel.Functions.SPG($A578, "SP_SHARES_OUT_PERIOD_END", J$3)</f>
        <v>7288394</v>
      </c>
    </row>
    <row r="579" spans="1:10" x14ac:dyDescent="0.3">
      <c r="A579" s="11" t="s">
        <v>1611</v>
      </c>
      <c r="B579" s="9" t="str" cm="1">
        <f t="array" ref="B579">_xll.SNL.Clients.Office.Excel.Functions.SPG($A579, "SP_SHARES_OUT_PERIOD_END", B$3)</f>
        <v>NA</v>
      </c>
      <c r="C579" s="9" cm="1">
        <f t="array" ref="C579">_xll.SNL.Clients.Office.Excel.Functions.SPG($A579, "SP_SHARES_OUT_PERIOD_END", C$3)</f>
        <v>136049864</v>
      </c>
      <c r="D579" s="9" cm="1">
        <f t="array" ref="D579">_xll.SNL.Clients.Office.Excel.Functions.SPG($A579, "SP_SHARES_OUT_PERIOD_END", D$3)</f>
        <v>135838250</v>
      </c>
      <c r="E579" s="9" cm="1">
        <f t="array" ref="E579">_xll.SNL.Clients.Office.Excel.Functions.SPG($A579, "SP_SHARES_OUT_PERIOD_END", E$3)</f>
        <v>136765493</v>
      </c>
      <c r="F579" s="9" cm="1">
        <f t="array" ref="F579">_xll.SNL.Clients.Office.Excel.Functions.SPG($A579, "SP_SHARES_OUT_PERIOD_END", F$3)</f>
        <v>137237206</v>
      </c>
      <c r="G579" s="9" cm="1">
        <f t="array" ref="G579">_xll.SNL.Clients.Office.Excel.Functions.SPG($A579, "SP_SHARES_OUT_PERIOD_END", G$3)</f>
        <v>137749168</v>
      </c>
      <c r="H579" s="9" cm="1">
        <f t="array" ref="H579">_xll.SNL.Clients.Office.Excel.Functions.SPG($A579, "SP_SHARES_OUT_PERIOD_END", H$3)</f>
        <v>138335747</v>
      </c>
      <c r="I579" s="9" cm="1">
        <f t="array" ref="I579">_xll.SNL.Clients.Office.Excel.Functions.SPG($A579, "SP_SHARES_OUT_PERIOD_END", I$3)</f>
        <v>139043693</v>
      </c>
      <c r="J579" s="9" cm="1">
        <f t="array" ref="J579">_xll.SNL.Clients.Office.Excel.Functions.SPG($A579, "SP_SHARES_OUT_PERIOD_END", J$3)</f>
        <v>139682017</v>
      </c>
    </row>
    <row r="580" spans="1:10" x14ac:dyDescent="0.3">
      <c r="A580" s="11" t="s">
        <v>1612</v>
      </c>
      <c r="B580" s="9" t="str" cm="1">
        <f t="array" ref="B580">_xll.SNL.Clients.Office.Excel.Functions.SPG($A580, "SP_SHARES_OUT_PERIOD_END", B$3)</f>
        <v>NA</v>
      </c>
      <c r="C580" s="9" t="str" cm="1">
        <f t="array" ref="C580">_xll.SNL.Clients.Office.Excel.Functions.SPG($A580, "SP_SHARES_OUT_PERIOD_END", C$3)</f>
        <v>NA</v>
      </c>
      <c r="D580" s="9" cm="1">
        <f t="array" ref="D580">_xll.SNL.Clients.Office.Excel.Functions.SPG($A580, "SP_SHARES_OUT_PERIOD_END", D$3)</f>
        <v>36335935</v>
      </c>
      <c r="E580" s="9" cm="1">
        <f t="array" ref="E580">_xll.SNL.Clients.Office.Excel.Functions.SPG($A580, "SP_SHARES_OUT_PERIOD_END", E$3)</f>
        <v>36320115</v>
      </c>
      <c r="F580" s="9" cm="1">
        <f t="array" ref="F580">_xll.SNL.Clients.Office.Excel.Functions.SPG($A580, "SP_SHARES_OUT_PERIOD_END", F$3)</f>
        <v>34812205</v>
      </c>
      <c r="G580" s="9" cm="1">
        <f t="array" ref="G580">_xll.SNL.Clients.Office.Excel.Functions.SPG($A580, "SP_SHARES_OUT_PERIOD_END", G$3)</f>
        <v>33810761</v>
      </c>
      <c r="H580" s="9" cm="1">
        <f t="array" ref="H580">_xll.SNL.Clients.Office.Excel.Functions.SPG($A580, "SP_SHARES_OUT_PERIOD_END", H$3)</f>
        <v>21257758</v>
      </c>
      <c r="I580" s="9" cm="1">
        <f t="array" ref="I580">_xll.SNL.Clients.Office.Excel.Functions.SPG($A580, "SP_SHARES_OUT_PERIOD_END", I$3)</f>
        <v>18080867</v>
      </c>
      <c r="J580" s="9" cm="1">
        <f t="array" ref="J580">_xll.SNL.Clients.Office.Excel.Functions.SPG($A580, "SP_SHARES_OUT_PERIOD_END", J$3)</f>
        <v>16483976</v>
      </c>
    </row>
    <row r="581" spans="1:10" x14ac:dyDescent="0.3">
      <c r="A581" s="11" t="s">
        <v>1613</v>
      </c>
      <c r="B581" s="9" t="str" cm="1">
        <f t="array" ref="B581">_xll.SNL.Clients.Office.Excel.Functions.SPG($A581, "SP_SHARES_OUT_PERIOD_END", B$3)</f>
        <v>NA</v>
      </c>
      <c r="C581" s="9" cm="1">
        <f t="array" ref="C581">_xll.SNL.Clients.Office.Excel.Functions.SPG($A581, "SP_SHARES_OUT_PERIOD_END", C$3)</f>
        <v>42882308</v>
      </c>
      <c r="D581" s="9" cm="1">
        <f t="array" ref="D581">_xll.SNL.Clients.Office.Excel.Functions.SPG($A581, "SP_SHARES_OUT_PERIOD_END", D$3)</f>
        <v>43336755</v>
      </c>
      <c r="E581" s="9" cm="1">
        <f t="array" ref="E581">_xll.SNL.Clients.Office.Excel.Functions.SPG($A581, "SP_SHARES_OUT_PERIOD_END", E$3)</f>
        <v>44225215</v>
      </c>
      <c r="F581" s="9" cm="1">
        <f t="array" ref="F581">_xll.SNL.Clients.Office.Excel.Functions.SPG($A581, "SP_SHARES_OUT_PERIOD_END", F$3)</f>
        <v>45139571</v>
      </c>
      <c r="G581" s="9" cm="1">
        <f t="array" ref="G581">_xll.SNL.Clients.Office.Excel.Functions.SPG($A581, "SP_SHARES_OUT_PERIOD_END", G$3)</f>
        <v>45393260</v>
      </c>
      <c r="H581" s="9" cm="1">
        <f t="array" ref="H581">_xll.SNL.Clients.Office.Excel.Functions.SPG($A581, "SP_SHARES_OUT_PERIOD_END", H$3)</f>
        <v>46297254</v>
      </c>
      <c r="I581" s="9" cm="1">
        <f t="array" ref="I581">_xll.SNL.Clients.Office.Excel.Functions.SPG($A581, "SP_SHARES_OUT_PERIOD_END", I$3)</f>
        <v>47065370</v>
      </c>
      <c r="J581" s="9" cm="1">
        <f t="array" ref="J581">_xll.SNL.Clients.Office.Excel.Functions.SPG($A581, "SP_SHARES_OUT_PERIOD_END", J$3)</f>
        <v>47626067</v>
      </c>
    </row>
    <row r="582" spans="1:10" x14ac:dyDescent="0.3">
      <c r="A582" s="11" t="s">
        <v>1614</v>
      </c>
      <c r="B582" s="9" t="str" cm="1">
        <f t="array" ref="B582">_xll.SNL.Clients.Office.Excel.Functions.SPG($A582, "SP_SHARES_OUT_PERIOD_END", B$3)</f>
        <v>NA</v>
      </c>
      <c r="C582" s="9" cm="1">
        <f t="array" ref="C582">_xll.SNL.Clients.Office.Excel.Functions.SPG($A582, "SP_SHARES_OUT_PERIOD_END", C$3)</f>
        <v>81373760</v>
      </c>
      <c r="D582" s="9" cm="1">
        <f t="array" ref="D582">_xll.SNL.Clients.Office.Excel.Functions.SPG($A582, "SP_SHARES_OUT_PERIOD_END", D$3)</f>
        <v>81220269</v>
      </c>
      <c r="E582" s="9" cm="1">
        <f t="array" ref="E582">_xll.SNL.Clients.Office.Excel.Functions.SPG($A582, "SP_SHARES_OUT_PERIOD_END", E$3)</f>
        <v>81157173</v>
      </c>
      <c r="F582" s="9" cm="1">
        <f t="array" ref="F582">_xll.SNL.Clients.Office.Excel.Functions.SPG($A582, "SP_SHARES_OUT_PERIOD_END", F$3)</f>
        <v>81405391</v>
      </c>
      <c r="G582" s="9" cm="1">
        <f t="array" ref="G582">_xll.SNL.Clients.Office.Excel.Functions.SPG($A582, "SP_SHARES_OUT_PERIOD_END", G$3)</f>
        <v>64254700</v>
      </c>
      <c r="H582" s="9" cm="1">
        <f t="array" ref="H582">_xll.SNL.Clients.Office.Excel.Functions.SPG($A582, "SP_SHARES_OUT_PERIOD_END", H$3)</f>
        <v>64736916</v>
      </c>
      <c r="I582" s="9" cm="1">
        <f t="array" ref="I582">_xll.SNL.Clients.Office.Excel.Functions.SPG($A582, "SP_SHARES_OUT_PERIOD_END", I$3)</f>
        <v>64721190</v>
      </c>
      <c r="J582" s="9" cm="1">
        <f t="array" ref="J582">_xll.SNL.Clients.Office.Excel.Functions.SPG($A582, "SP_SHARES_OUT_PERIOD_END", J$3)</f>
        <v>65793099</v>
      </c>
    </row>
    <row r="583" spans="1:10" x14ac:dyDescent="0.3">
      <c r="A583" s="11" t="s">
        <v>1615</v>
      </c>
      <c r="B583" s="9" t="str" cm="1">
        <f t="array" ref="B583">_xll.SNL.Clients.Office.Excel.Functions.SPG($A583, "SP_SHARES_OUT_PERIOD_END", B$3)</f>
        <v>NA</v>
      </c>
      <c r="C583" s="9" t="str" cm="1">
        <f t="array" ref="C583">_xll.SNL.Clients.Office.Excel.Functions.SPG($A583, "SP_SHARES_OUT_PERIOD_END", C$3)</f>
        <v>NA</v>
      </c>
      <c r="D583" s="9" cm="1">
        <f t="array" ref="D583">_xll.SNL.Clients.Office.Excel.Functions.SPG($A583, "SP_SHARES_OUT_PERIOD_END", D$3)</f>
        <v>33189000</v>
      </c>
      <c r="E583" s="9" cm="1">
        <f t="array" ref="E583">_xll.SNL.Clients.Office.Excel.Functions.SPG($A583, "SP_SHARES_OUT_PERIOD_END", E$3)</f>
        <v>33137000</v>
      </c>
      <c r="F583" s="9" cm="1">
        <f t="array" ref="F583">_xll.SNL.Clients.Office.Excel.Functions.SPG($A583, "SP_SHARES_OUT_PERIOD_END", F$3)</f>
        <v>33095000</v>
      </c>
      <c r="G583" s="9" cm="1">
        <f t="array" ref="G583">_xll.SNL.Clients.Office.Excel.Functions.SPG($A583, "SP_SHARES_OUT_PERIOD_END", G$3)</f>
        <v>32874000</v>
      </c>
      <c r="H583" s="9" cm="1">
        <f t="array" ref="H583">_xll.SNL.Clients.Office.Excel.Functions.SPG($A583, "SP_SHARES_OUT_PERIOD_END", H$3)</f>
        <v>32779000</v>
      </c>
      <c r="I583" s="9" cm="1">
        <f t="array" ref="I583">_xll.SNL.Clients.Office.Excel.Functions.SPG($A583, "SP_SHARES_OUT_PERIOD_END", I$3)</f>
        <v>32703000</v>
      </c>
      <c r="J583" s="9" cm="1">
        <f t="array" ref="J583">_xll.SNL.Clients.Office.Excel.Functions.SPG($A583, "SP_SHARES_OUT_PERIOD_END", J$3)</f>
        <v>32679000</v>
      </c>
    </row>
    <row r="584" spans="1:10" x14ac:dyDescent="0.3">
      <c r="A584" s="11" t="s">
        <v>1616</v>
      </c>
      <c r="B584" s="9" t="str" cm="1">
        <f t="array" ref="B584">_xll.SNL.Clients.Office.Excel.Functions.SPG($A584, "SP_SHARES_OUT_PERIOD_END", B$3)</f>
        <v>NA</v>
      </c>
      <c r="C584" s="9" t="str" cm="1">
        <f t="array" ref="C584">_xll.SNL.Clients.Office.Excel.Functions.SPG($A584, "SP_SHARES_OUT_PERIOD_END", C$3)</f>
        <v>NA</v>
      </c>
      <c r="D584" s="9" cm="1">
        <f t="array" ref="D584">_xll.SNL.Clients.Office.Excel.Functions.SPG($A584, "SP_SHARES_OUT_PERIOD_END", D$3)</f>
        <v>52311533</v>
      </c>
      <c r="E584" s="9" cm="1">
        <f t="array" ref="E584">_xll.SNL.Clients.Office.Excel.Functions.SPG($A584, "SP_SHARES_OUT_PERIOD_END", E$3)</f>
        <v>52310724</v>
      </c>
      <c r="F584" s="9" cm="1">
        <f t="array" ref="F584">_xll.SNL.Clients.Office.Excel.Functions.SPG($A584, "SP_SHARES_OUT_PERIOD_END", F$3)</f>
        <v>52297273</v>
      </c>
      <c r="G584" s="9" cm="1">
        <f t="array" ref="G584">_xll.SNL.Clients.Office.Excel.Functions.SPG($A584, "SP_SHARES_OUT_PERIOD_END", G$3)</f>
        <v>52018923</v>
      </c>
      <c r="H584" s="9" cm="1">
        <f t="array" ref="H584">_xll.SNL.Clients.Office.Excel.Functions.SPG($A584, "SP_SHARES_OUT_PERIOD_END", H$3)</f>
        <v>52018114</v>
      </c>
      <c r="I584" s="9" cm="1">
        <f t="array" ref="I584">_xll.SNL.Clients.Office.Excel.Functions.SPG($A584, "SP_SHARES_OUT_PERIOD_END", I$3)</f>
        <v>52018114</v>
      </c>
      <c r="J584" s="9" cm="1">
        <f t="array" ref="J584">_xll.SNL.Clients.Office.Excel.Functions.SPG($A584, "SP_SHARES_OUT_PERIOD_END", J$3)</f>
        <v>51988886</v>
      </c>
    </row>
    <row r="585" spans="1:10" x14ac:dyDescent="0.3">
      <c r="A585" s="11" t="s">
        <v>1617</v>
      </c>
      <c r="B585" s="9" t="str" cm="1">
        <f t="array" ref="B585">_xll.SNL.Clients.Office.Excel.Functions.SPG($A585, "SP_SHARES_OUT_PERIOD_END", B$3)</f>
        <v>NA</v>
      </c>
      <c r="C585" s="9" cm="1">
        <f t="array" ref="C585">_xll.SNL.Clients.Office.Excel.Functions.SPG($A585, "SP_SHARES_OUT_PERIOD_END", C$3)</f>
        <v>13549989</v>
      </c>
      <c r="D585" s="9" cm="1">
        <f t="array" ref="D585">_xll.SNL.Clients.Office.Excel.Functions.SPG($A585, "SP_SHARES_OUT_PERIOD_END", D$3)</f>
        <v>13548581</v>
      </c>
      <c r="E585" s="9" cm="1">
        <f t="array" ref="E585">_xll.SNL.Clients.Office.Excel.Functions.SPG($A585, "SP_SHARES_OUT_PERIOD_END", E$3)</f>
        <v>13547637</v>
      </c>
      <c r="F585" s="9" cm="1">
        <f t="array" ref="F585">_xll.SNL.Clients.Office.Excel.Functions.SPG($A585, "SP_SHARES_OUT_PERIOD_END", F$3)</f>
        <v>13554668</v>
      </c>
      <c r="G585" s="9" cm="1">
        <f t="array" ref="G585">_xll.SNL.Clients.Office.Excel.Functions.SPG($A585, "SP_SHARES_OUT_PERIOD_END", G$3)</f>
        <v>13557614</v>
      </c>
      <c r="H585" s="9" cm="1">
        <f t="array" ref="H585">_xll.SNL.Clients.Office.Excel.Functions.SPG($A585, "SP_SHARES_OUT_PERIOD_END", H$3)</f>
        <v>13563434</v>
      </c>
      <c r="I585" s="9" cm="1">
        <f t="array" ref="I585">_xll.SNL.Clients.Office.Excel.Functions.SPG($A585, "SP_SHARES_OUT_PERIOD_END", I$3)</f>
        <v>13568346</v>
      </c>
      <c r="J585" s="9" cm="1">
        <f t="array" ref="J585">_xll.SNL.Clients.Office.Excel.Functions.SPG($A585, "SP_SHARES_OUT_PERIOD_END", J$3)</f>
        <v>13578346</v>
      </c>
    </row>
    <row r="586" spans="1:10" x14ac:dyDescent="0.3">
      <c r="A586" s="11" t="s">
        <v>1618</v>
      </c>
      <c r="B586" s="9" t="str" cm="1">
        <f t="array" ref="B586">_xll.SNL.Clients.Office.Excel.Functions.SPG($A586, "SP_SHARES_OUT_PERIOD_END", B$3)</f>
        <v>NA</v>
      </c>
      <c r="C586" s="9" cm="1">
        <f t="array" ref="C586">_xll.SNL.Clients.Office.Excel.Functions.SPG($A586, "SP_SHARES_OUT_PERIOD_END", C$3)</f>
        <v>61850434</v>
      </c>
      <c r="D586" s="9" cm="1">
        <f t="array" ref="D586">_xll.SNL.Clients.Office.Excel.Functions.SPG($A586, "SP_SHARES_OUT_PERIOD_END", D$3)</f>
        <v>61807803</v>
      </c>
      <c r="E586" s="9" cm="1">
        <f t="array" ref="E586">_xll.SNL.Clients.Office.Excel.Functions.SPG($A586, "SP_SHARES_OUT_PERIOD_END", E$3)</f>
        <v>61807803</v>
      </c>
      <c r="F586" s="9" cm="1">
        <f t="array" ref="F586">_xll.SNL.Clients.Office.Excel.Functions.SPG($A586, "SP_SHARES_OUT_PERIOD_END", F$3)</f>
        <v>63412833</v>
      </c>
      <c r="G586" s="9" cm="1">
        <f t="array" ref="G586">_xll.SNL.Clients.Office.Excel.Functions.SPG($A586, "SP_SHARES_OUT_PERIOD_END", G$3)</f>
        <v>63444681</v>
      </c>
      <c r="H586" s="9" cm="1">
        <f t="array" ref="H586">_xll.SNL.Clients.Office.Excel.Functions.SPG($A586, "SP_SHARES_OUT_PERIOD_END", H$3)</f>
        <v>63390516</v>
      </c>
      <c r="I586" s="9" cm="1">
        <f t="array" ref="I586">_xll.SNL.Clients.Office.Excel.Functions.SPG($A586, "SP_SHARES_OUT_PERIOD_END", I$3)</f>
        <v>63389496</v>
      </c>
      <c r="J586" s="9" cm="1">
        <f t="array" ref="J586">_xll.SNL.Clients.Office.Excel.Functions.SPG($A586, "SP_SHARES_OUT_PERIOD_END", J$3)</f>
        <v>63376934</v>
      </c>
    </row>
    <row r="587" spans="1:10" x14ac:dyDescent="0.3">
      <c r="A587" s="11" t="s">
        <v>1619</v>
      </c>
      <c r="B587" s="9" t="str" cm="1">
        <f t="array" ref="B587">_xll.SNL.Clients.Office.Excel.Functions.SPG($A587, "SP_SHARES_OUT_PERIOD_END", B$3)</f>
        <v>NA</v>
      </c>
      <c r="C587" s="9" cm="1">
        <f t="array" ref="C587">_xll.SNL.Clients.Office.Excel.Functions.SPG($A587, "SP_SHARES_OUT_PERIOD_END", C$3)</f>
        <v>26708000</v>
      </c>
      <c r="D587" s="9" cm="1">
        <f t="array" ref="D587">_xll.SNL.Clients.Office.Excel.Functions.SPG($A587, "SP_SHARES_OUT_PERIOD_END", D$3)</f>
        <v>26685899</v>
      </c>
      <c r="E587" s="9" cm="1">
        <f t="array" ref="E587">_xll.SNL.Clients.Office.Excel.Functions.SPG($A587, "SP_SHARES_OUT_PERIOD_END", E$3)</f>
        <v>26683436</v>
      </c>
      <c r="F587" s="9" cm="1">
        <f t="array" ref="F587">_xll.SNL.Clients.Office.Excel.Functions.SPG($A587, "SP_SHARES_OUT_PERIOD_END", F$3)</f>
        <v>26678258</v>
      </c>
      <c r="G587" s="9" cm="1">
        <f t="array" ref="G587">_xll.SNL.Clients.Office.Excel.Functions.SPG($A587, "SP_SHARES_OUT_PERIOD_END", G$3)</f>
        <v>26671160</v>
      </c>
      <c r="H587" s="9" cm="1">
        <f t="array" ref="H587">_xll.SNL.Clients.Office.Excel.Functions.SPG($A587, "SP_SHARES_OUT_PERIOD_END", H$3)</f>
        <v>26648826</v>
      </c>
      <c r="I587" s="9" cm="1">
        <f t="array" ref="I587">_xll.SNL.Clients.Office.Excel.Functions.SPG($A587, "SP_SHARES_OUT_PERIOD_END", I$3)</f>
        <v>26648516</v>
      </c>
      <c r="J587" s="9" cm="1">
        <f t="array" ref="J587">_xll.SNL.Clients.Office.Excel.Functions.SPG($A587, "SP_SHARES_OUT_PERIOD_END", J$3)</f>
        <v>26648216</v>
      </c>
    </row>
    <row r="588" spans="1:10" x14ac:dyDescent="0.3">
      <c r="A588" s="11" t="s">
        <v>1620</v>
      </c>
      <c r="B588" s="9" t="str" cm="1">
        <f t="array" ref="B588">_xll.SNL.Clients.Office.Excel.Functions.SPG($A588, "SP_SHARES_OUT_PERIOD_END", B$3)</f>
        <v>NA</v>
      </c>
      <c r="C588" s="9" t="str" cm="1">
        <f t="array" ref="C588">_xll.SNL.Clients.Office.Excel.Functions.SPG($A588, "SP_SHARES_OUT_PERIOD_END", C$3)</f>
        <v>NA</v>
      </c>
      <c r="D588" s="9" cm="1">
        <f t="array" ref="D588">_xll.SNL.Clients.Office.Excel.Functions.SPG($A588, "SP_SHARES_OUT_PERIOD_END", D$3)</f>
        <v>50645877</v>
      </c>
      <c r="E588" s="9" cm="1">
        <f t="array" ref="E588">_xll.SNL.Clients.Office.Excel.Functions.SPG($A588, "SP_SHARES_OUT_PERIOD_END", E$3)</f>
        <v>50064267</v>
      </c>
      <c r="F588" s="9" cm="1">
        <f t="array" ref="F588">_xll.SNL.Clients.Office.Excel.Functions.SPG($A588, "SP_SHARES_OUT_PERIOD_END", F$3)</f>
        <v>49958896</v>
      </c>
      <c r="G588" s="9" cm="1">
        <f t="array" ref="G588">_xll.SNL.Clients.Office.Excel.Functions.SPG($A588, "SP_SHARES_OUT_PERIOD_END", G$3)</f>
        <v>49610831</v>
      </c>
      <c r="H588" s="9" cm="1">
        <f t="array" ref="H588">_xll.SNL.Clients.Office.Excel.Functions.SPG($A588, "SP_SHARES_OUT_PERIOD_END", H$3)</f>
        <v>49584705</v>
      </c>
      <c r="I588" s="9" cm="1">
        <f t="array" ref="I588">_xll.SNL.Clients.Office.Excel.Functions.SPG($A588, "SP_SHARES_OUT_PERIOD_END", I$3)</f>
        <v>49519919</v>
      </c>
      <c r="J588" s="9" cm="1">
        <f t="array" ref="J588">_xll.SNL.Clients.Office.Excel.Functions.SPG($A588, "SP_SHARES_OUT_PERIOD_END", J$3)</f>
        <v>49424573</v>
      </c>
    </row>
    <row r="589" spans="1:10" x14ac:dyDescent="0.3">
      <c r="A589" s="11" t="s">
        <v>1621</v>
      </c>
      <c r="B589" s="9" t="str" cm="1">
        <f t="array" ref="B589">_xll.SNL.Clients.Office.Excel.Functions.SPG($A589, "SP_SHARES_OUT_PERIOD_END", B$3)</f>
        <v>NA</v>
      </c>
      <c r="C589" s="9" cm="1">
        <f t="array" ref="C589">_xll.SNL.Clients.Office.Excel.Functions.SPG($A589, "SP_SHARES_OUT_PERIOD_END", C$3)</f>
        <v>28400000</v>
      </c>
      <c r="D589" s="9" cm="1">
        <f t="array" ref="D589">_xll.SNL.Clients.Office.Excel.Functions.SPG($A589, "SP_SHARES_OUT_PERIOD_END", D$3)</f>
        <v>28800000</v>
      </c>
      <c r="E589" s="9" cm="1">
        <f t="array" ref="E589">_xll.SNL.Clients.Office.Excel.Functions.SPG($A589, "SP_SHARES_OUT_PERIOD_END", E$3)</f>
        <v>29000000</v>
      </c>
      <c r="F589" s="9" cm="1">
        <f t="array" ref="F589">_xll.SNL.Clients.Office.Excel.Functions.SPG($A589, "SP_SHARES_OUT_PERIOD_END", F$3)</f>
        <v>29300000</v>
      </c>
      <c r="G589" s="9" cm="1">
        <f t="array" ref="G589">_xll.SNL.Clients.Office.Excel.Functions.SPG($A589, "SP_SHARES_OUT_PERIOD_END", G$3)</f>
        <v>29200000</v>
      </c>
      <c r="H589" s="9" cm="1">
        <f t="array" ref="H589">_xll.SNL.Clients.Office.Excel.Functions.SPG($A589, "SP_SHARES_OUT_PERIOD_END", H$3)</f>
        <v>29800000</v>
      </c>
      <c r="I589" s="9" cm="1">
        <f t="array" ref="I589">_xll.SNL.Clients.Office.Excel.Functions.SPG($A589, "SP_SHARES_OUT_PERIOD_END", I$3)</f>
        <v>30200000</v>
      </c>
      <c r="J589" s="9" cm="1">
        <f t="array" ref="J589">_xll.SNL.Clients.Office.Excel.Functions.SPG($A589, "SP_SHARES_OUT_PERIOD_END", J$3)</f>
        <v>30600000</v>
      </c>
    </row>
    <row r="590" spans="1:10" x14ac:dyDescent="0.3">
      <c r="A590" s="11" t="s">
        <v>1622</v>
      </c>
      <c r="B590" s="9" t="str" cm="1">
        <f t="array" ref="B590">_xll.SNL.Clients.Office.Excel.Functions.SPG($A590, "SP_SHARES_OUT_PERIOD_END", B$3)</f>
        <v>NA</v>
      </c>
      <c r="C590" s="9" cm="1">
        <f t="array" ref="C590">_xll.SNL.Clients.Office.Excel.Functions.SPG($A590, "SP_SHARES_OUT_PERIOD_END", C$3)</f>
        <v>141272577</v>
      </c>
      <c r="D590" s="9" cm="1">
        <f t="array" ref="D590">_xll.SNL.Clients.Office.Excel.Functions.SPG($A590, "SP_SHARES_OUT_PERIOD_END", D$3)</f>
        <v>141274577</v>
      </c>
      <c r="E590" s="9" cm="1">
        <f t="array" ref="E590">_xll.SNL.Clients.Office.Excel.Functions.SPG($A590, "SP_SHARES_OUT_PERIOD_END", E$3)</f>
        <v>146950841</v>
      </c>
      <c r="F590" s="9" cm="1">
        <f t="array" ref="F590">_xll.SNL.Clients.Office.Excel.Functions.SPG($A590, "SP_SHARES_OUT_PERIOD_END", F$3)</f>
        <v>146892668</v>
      </c>
      <c r="G590" s="9" cm="1">
        <f t="array" ref="G590">_xll.SNL.Clients.Office.Excel.Functions.SPG($A590, "SP_SHARES_OUT_PERIOD_END", G$3)</f>
        <v>145319778</v>
      </c>
      <c r="H590" s="9" cm="1">
        <f t="array" ref="H590">_xll.SNL.Clients.Office.Excel.Functions.SPG($A590, "SP_SHARES_OUT_PERIOD_END", H$3)</f>
        <v>145293986</v>
      </c>
      <c r="I590" s="9" cm="1">
        <f t="array" ref="I590">_xll.SNL.Clients.Office.Excel.Functions.SPG($A590, "SP_SHARES_OUT_PERIOD_END", I$3)</f>
        <v>145243872</v>
      </c>
      <c r="J590" s="9" cm="1">
        <f t="array" ref="J590">_xll.SNL.Clients.Office.Excel.Functions.SPG($A590, "SP_SHARES_OUT_PERIOD_END", J$3)</f>
        <v>144136711</v>
      </c>
    </row>
    <row r="591" spans="1:10" x14ac:dyDescent="0.3">
      <c r="A591" s="11" t="s">
        <v>1623</v>
      </c>
      <c r="B591" s="9" t="str" cm="1">
        <f t="array" ref="B591">_xll.SNL.Clients.Office.Excel.Functions.SPG($A591, "SP_SHARES_OUT_PERIOD_END", B$3)</f>
        <v>NA</v>
      </c>
      <c r="C591" s="9" t="str" cm="1">
        <f t="array" ref="C591">_xll.SNL.Clients.Office.Excel.Functions.SPG($A591, "SP_SHARES_OUT_PERIOD_END", C$3)</f>
        <v>NA</v>
      </c>
      <c r="D591" s="9" cm="1">
        <f t="array" ref="D591">_xll.SNL.Clients.Office.Excel.Functions.SPG($A591, "SP_SHARES_OUT_PERIOD_END", D$3)</f>
        <v>85977995</v>
      </c>
      <c r="E591" s="9" cm="1">
        <f t="array" ref="E591">_xll.SNL.Clients.Office.Excel.Functions.SPG($A591, "SP_SHARES_OUT_PERIOD_END", E$3)</f>
        <v>85901439</v>
      </c>
      <c r="F591" s="9" cm="1">
        <f t="array" ref="F591">_xll.SNL.Clients.Office.Excel.Functions.SPG($A591, "SP_SHARES_OUT_PERIOD_END", F$3)</f>
        <v>85808508</v>
      </c>
      <c r="G591" s="9" cm="1">
        <f t="array" ref="G591">_xll.SNL.Clients.Office.Excel.Functions.SPG($A591, "SP_SHARES_OUT_PERIOD_END", G$3)</f>
        <v>85812883</v>
      </c>
      <c r="H591" s="9" cm="1">
        <f t="array" ref="H591">_xll.SNL.Clients.Office.Excel.Functions.SPG($A591, "SP_SHARES_OUT_PERIOD_END", H$3)</f>
        <v>85631304</v>
      </c>
      <c r="I591" s="9" cm="1">
        <f t="array" ref="I591">_xll.SNL.Clients.Office.Excel.Functions.SPG($A591, "SP_SHARES_OUT_PERIOD_END", I$3)</f>
        <v>86000000</v>
      </c>
      <c r="J591" s="9" cm="1">
        <f t="array" ref="J591">_xll.SNL.Clients.Office.Excel.Functions.SPG($A591, "SP_SHARES_OUT_PERIOD_END", J$3)</f>
        <v>86000000</v>
      </c>
    </row>
    <row r="592" spans="1:10" x14ac:dyDescent="0.3">
      <c r="A592" s="11" t="s">
        <v>1624</v>
      </c>
      <c r="B592" s="9" t="str" cm="1">
        <f t="array" ref="B592">_xll.SNL.Clients.Office.Excel.Functions.SPG($A592, "SP_SHARES_OUT_PERIOD_END", B$3)</f>
        <v>NA</v>
      </c>
      <c r="C592" s="9" cm="1">
        <f t="array" ref="C592">_xll.SNL.Clients.Office.Excel.Functions.SPG($A592, "SP_SHARES_OUT_PERIOD_END", C$3)</f>
        <v>138679000</v>
      </c>
      <c r="D592" s="9" cm="1">
        <f t="array" ref="D592">_xll.SNL.Clients.Office.Excel.Functions.SPG($A592, "SP_SHARES_OUT_PERIOD_END", D$3)</f>
        <v>126888000</v>
      </c>
      <c r="E592" s="9" cm="1">
        <f t="array" ref="E592">_xll.SNL.Clients.Office.Excel.Functions.SPG($A592, "SP_SHARES_OUT_PERIOD_END", E$3)</f>
        <v>126409000</v>
      </c>
      <c r="F592" s="9" cm="1">
        <f t="array" ref="F592">_xll.SNL.Clients.Office.Excel.Functions.SPG($A592, "SP_SHARES_OUT_PERIOD_END", F$3)</f>
        <v>125833000</v>
      </c>
      <c r="G592" s="9" cm="1">
        <f t="array" ref="G592">_xll.SNL.Clients.Office.Excel.Functions.SPG($A592, "SP_SHARES_OUT_PERIOD_END", G$3)</f>
        <v>125785000</v>
      </c>
      <c r="H592" s="9" cm="1">
        <f t="array" ref="H592">_xll.SNL.Clients.Office.Excel.Functions.SPG($A592, "SP_SHARES_OUT_PERIOD_END", H$3)</f>
        <v>125321000</v>
      </c>
      <c r="I592" s="9" cm="1">
        <f t="array" ref="I592">_xll.SNL.Clients.Office.Excel.Functions.SPG($A592, "SP_SHARES_OUT_PERIOD_END", I$3)</f>
        <v>124794000</v>
      </c>
      <c r="J592" s="9" cm="1">
        <f t="array" ref="J592">_xll.SNL.Clients.Office.Excel.Functions.SPG($A592, "SP_SHARES_OUT_PERIOD_END", J$3)</f>
        <v>124437000</v>
      </c>
    </row>
    <row r="593" spans="1:10" x14ac:dyDescent="0.3">
      <c r="A593" s="11" t="s">
        <v>1625</v>
      </c>
      <c r="B593" s="9" t="str" cm="1">
        <f t="array" ref="B593">_xll.SNL.Clients.Office.Excel.Functions.SPG($A593, "SP_SHARES_OUT_PERIOD_END", B$3)</f>
        <v>NA</v>
      </c>
      <c r="C593" s="9" t="str" cm="1">
        <f t="array" ref="C593">_xll.SNL.Clients.Office.Excel.Functions.SPG($A593, "SP_SHARES_OUT_PERIOD_END", C$3)</f>
        <v>NA</v>
      </c>
      <c r="D593" s="9" cm="1">
        <f t="array" ref="D593">_xll.SNL.Clients.Office.Excel.Functions.SPG($A593, "SP_SHARES_OUT_PERIOD_END", D$3)</f>
        <v>80066948</v>
      </c>
      <c r="E593" s="9" cm="1">
        <f t="array" ref="E593">_xll.SNL.Clients.Office.Excel.Functions.SPG($A593, "SP_SHARES_OUT_PERIOD_END", E$3)</f>
        <v>80010118</v>
      </c>
      <c r="F593" s="9" cm="1">
        <f t="array" ref="F593">_xll.SNL.Clients.Office.Excel.Functions.SPG($A593, "SP_SHARES_OUT_PERIOD_END", F$3)</f>
        <v>79920209</v>
      </c>
      <c r="G593" s="9" cm="1">
        <f t="array" ref="G593">_xll.SNL.Clients.Office.Excel.Functions.SPG($A593, "SP_SHARES_OUT_PERIOD_END", G$3)</f>
        <v>79550502</v>
      </c>
      <c r="H593" s="9" cm="1">
        <f t="array" ref="H593">_xll.SNL.Clients.Office.Excel.Functions.SPG($A593, "SP_SHARES_OUT_PERIOD_END", H$3)</f>
        <v>79532461</v>
      </c>
      <c r="I593" s="9" cm="1">
        <f t="array" ref="I593">_xll.SNL.Clients.Office.Excel.Functions.SPG($A593, "SP_SHARES_OUT_PERIOD_END", I$3)</f>
        <v>79508469</v>
      </c>
      <c r="J593" s="9" cm="1">
        <f t="array" ref="J593">_xll.SNL.Clients.Office.Excel.Functions.SPG($A593, "SP_SHARES_OUT_PERIOD_END", J$3)</f>
        <v>79427116</v>
      </c>
    </row>
    <row r="594" spans="1:10" x14ac:dyDescent="0.3">
      <c r="A594" s="11" t="s">
        <v>1626</v>
      </c>
      <c r="B594" s="9" t="str" cm="1">
        <f t="array" ref="B594">_xll.SNL.Clients.Office.Excel.Functions.SPG($A594, "SP_SHARES_OUT_PERIOD_END", B$3)</f>
        <v>NA</v>
      </c>
      <c r="C594" s="9" cm="1">
        <f t="array" ref="C594">_xll.SNL.Clients.Office.Excel.Functions.SPG($A594, "SP_SHARES_OUT_PERIOD_END", C$3)</f>
        <v>5435356</v>
      </c>
      <c r="D594" s="9" cm="1">
        <f t="array" ref="D594">_xll.SNL.Clients.Office.Excel.Functions.SPG($A594, "SP_SHARES_OUT_PERIOD_END", D$3)</f>
        <v>5401953</v>
      </c>
      <c r="E594" s="9" cm="1">
        <f t="array" ref="E594">_xll.SNL.Clients.Office.Excel.Functions.SPG($A594, "SP_SHARES_OUT_PERIOD_END", E$3)</f>
        <v>5479821</v>
      </c>
      <c r="F594" s="9" cm="1">
        <f t="array" ref="F594">_xll.SNL.Clients.Office.Excel.Functions.SPG($A594, "SP_SHARES_OUT_PERIOD_END", F$3)</f>
        <v>5550088</v>
      </c>
      <c r="G594" s="9" cm="1">
        <f t="array" ref="G594">_xll.SNL.Clients.Office.Excel.Functions.SPG($A594, "SP_SHARES_OUT_PERIOD_END", G$3)</f>
        <v>5684722</v>
      </c>
      <c r="H594" s="9" cm="1">
        <f t="array" ref="H594">_xll.SNL.Clients.Office.Excel.Functions.SPG($A594, "SP_SHARES_OUT_PERIOD_END", H$3)</f>
        <v>5782211</v>
      </c>
      <c r="I594" s="9" cm="1">
        <f t="array" ref="I594">_xll.SNL.Clients.Office.Excel.Functions.SPG($A594, "SP_SHARES_OUT_PERIOD_END", I$3)</f>
        <v>5778008</v>
      </c>
      <c r="J594" s="9" cm="1">
        <f t="array" ref="J594">_xll.SNL.Clients.Office.Excel.Functions.SPG($A594, "SP_SHARES_OUT_PERIOD_END", J$3)</f>
        <v>5770468</v>
      </c>
    </row>
    <row r="595" spans="1:10" x14ac:dyDescent="0.3">
      <c r="A595" s="11" t="s">
        <v>1627</v>
      </c>
      <c r="B595" s="9" t="str" cm="1">
        <f t="array" ref="B595">_xll.SNL.Clients.Office.Excel.Functions.SPG($A595, "SP_SHARES_OUT_PERIOD_END", B$3)</f>
        <v>NA</v>
      </c>
      <c r="C595" s="9" t="str" cm="1">
        <f t="array" ref="C595">_xll.SNL.Clients.Office.Excel.Functions.SPG($A595, "SP_SHARES_OUT_PERIOD_END", C$3)</f>
        <v>NA</v>
      </c>
      <c r="D595" s="9" cm="1">
        <f t="array" ref="D595">_xll.SNL.Clients.Office.Excel.Functions.SPG($A595, "SP_SHARES_OUT_PERIOD_END", D$3)</f>
        <v>58100000</v>
      </c>
      <c r="E595" s="9" cm="1">
        <f t="array" ref="E595">_xll.SNL.Clients.Office.Excel.Functions.SPG($A595, "SP_SHARES_OUT_PERIOD_END", E$3)</f>
        <v>59100000</v>
      </c>
      <c r="F595" s="9" cm="1">
        <f t="array" ref="F595">_xll.SNL.Clients.Office.Excel.Functions.SPG($A595, "SP_SHARES_OUT_PERIOD_END", F$3)</f>
        <v>59900000</v>
      </c>
      <c r="G595" s="9" cm="1">
        <f t="array" ref="G595">_xll.SNL.Clients.Office.Excel.Functions.SPG($A595, "SP_SHARES_OUT_PERIOD_END", G$3)</f>
        <v>59800000</v>
      </c>
      <c r="H595" s="9" cm="1">
        <f t="array" ref="H595">_xll.SNL.Clients.Office.Excel.Functions.SPG($A595, "SP_SHARES_OUT_PERIOD_END", H$3)</f>
        <v>60200000</v>
      </c>
      <c r="I595" s="9" cm="1">
        <f t="array" ref="I595">_xll.SNL.Clients.Office.Excel.Functions.SPG($A595, "SP_SHARES_OUT_PERIOD_END", I$3)</f>
        <v>60200000</v>
      </c>
      <c r="J595" s="9" cm="1">
        <f t="array" ref="J595">_xll.SNL.Clients.Office.Excel.Functions.SPG($A595, "SP_SHARES_OUT_PERIOD_END", J$3)</f>
        <v>62100000</v>
      </c>
    </row>
    <row r="596" spans="1:10" x14ac:dyDescent="0.3">
      <c r="A596" s="11" t="s">
        <v>1628</v>
      </c>
      <c r="B596" s="9" t="str" cm="1">
        <f t="array" ref="B596">_xll.SNL.Clients.Office.Excel.Functions.SPG($A596, "SP_SHARES_OUT_PERIOD_END", B$3)</f>
        <v>NA</v>
      </c>
      <c r="C596" s="9" cm="1">
        <f t="array" ref="C596">_xll.SNL.Clients.Office.Excel.Functions.SPG($A596, "SP_SHARES_OUT_PERIOD_END", C$3)</f>
        <v>50044032</v>
      </c>
      <c r="D596" s="9" cm="1">
        <f t="array" ref="D596">_xll.SNL.Clients.Office.Excel.Functions.SPG($A596, "SP_SHARES_OUT_PERIOD_END", D$3)</f>
        <v>50260265</v>
      </c>
      <c r="E596" s="9" cm="1">
        <f t="array" ref="E596">_xll.SNL.Clients.Office.Excel.Functions.SPG($A596, "SP_SHARES_OUT_PERIOD_END", E$3)</f>
        <v>49512937</v>
      </c>
      <c r="F596" s="9" cm="1">
        <f t="array" ref="F596">_xll.SNL.Clients.Office.Excel.Functions.SPG($A596, "SP_SHARES_OUT_PERIOD_END", F$3)</f>
        <v>50146357</v>
      </c>
      <c r="G596" s="9" cm="1">
        <f t="array" ref="G596">_xll.SNL.Clients.Office.Excel.Functions.SPG($A596, "SP_SHARES_OUT_PERIOD_END", G$3)</f>
        <v>49287000</v>
      </c>
      <c r="H596" s="9" cm="1">
        <f t="array" ref="H596">_xll.SNL.Clients.Office.Excel.Functions.SPG($A596, "SP_SHARES_OUT_PERIOD_END", H$3)</f>
        <v>48951000</v>
      </c>
      <c r="I596" s="9" cm="1">
        <f t="array" ref="I596">_xll.SNL.Clients.Office.Excel.Functions.SPG($A596, "SP_SHARES_OUT_PERIOD_END", I$3)</f>
        <v>48659323</v>
      </c>
      <c r="J596" s="9" cm="1">
        <f t="array" ref="J596">_xll.SNL.Clients.Office.Excel.Functions.SPG($A596, "SP_SHARES_OUT_PERIOD_END", J$3)</f>
        <v>48619000</v>
      </c>
    </row>
    <row r="597" spans="1:10" x14ac:dyDescent="0.3">
      <c r="A597" s="11" t="s">
        <v>1629</v>
      </c>
      <c r="B597" s="9" t="str" cm="1">
        <f t="array" ref="B597">_xll.SNL.Clients.Office.Excel.Functions.SPG($A597, "SP_SHARES_OUT_PERIOD_END", B$3)</f>
        <v>NA</v>
      </c>
      <c r="C597" s="9" cm="1">
        <f t="array" ref="C597">_xll.SNL.Clients.Office.Excel.Functions.SPG($A597, "SP_SHARES_OUT_PERIOD_END", C$3)</f>
        <v>49482982</v>
      </c>
      <c r="D597" s="9" cm="1">
        <f t="array" ref="D597">_xll.SNL.Clients.Office.Excel.Functions.SPG($A597, "SP_SHARES_OUT_PERIOD_END", D$3)</f>
        <v>49424731</v>
      </c>
      <c r="E597" s="9" cm="1">
        <f t="array" ref="E597">_xll.SNL.Clients.Office.Excel.Functions.SPG($A597, "SP_SHARES_OUT_PERIOD_END", E$3)</f>
        <v>49331514</v>
      </c>
      <c r="F597" s="9" cm="1">
        <f t="array" ref="F597">_xll.SNL.Clients.Office.Excel.Functions.SPG($A597, "SP_SHARES_OUT_PERIOD_END", F$3)</f>
        <v>49294494</v>
      </c>
      <c r="G597" s="9" cm="1">
        <f t="array" ref="G597">_xll.SNL.Clients.Office.Excel.Functions.SPG($A597, "SP_SHARES_OUT_PERIOD_END", G$3)</f>
        <v>49286517</v>
      </c>
      <c r="H597" s="9" cm="1">
        <f t="array" ref="H597">_xll.SNL.Clients.Office.Excel.Functions.SPG($A597, "SP_SHARES_OUT_PERIOD_END", H$3)</f>
        <v>49300000</v>
      </c>
      <c r="I597" s="9" cm="1">
        <f t="array" ref="I597">_xll.SNL.Clients.Office.Excel.Functions.SPG($A597, "SP_SHARES_OUT_PERIOD_END", I$3)</f>
        <v>49300000</v>
      </c>
      <c r="J597" s="9" cm="1">
        <f t="array" ref="J597">_xll.SNL.Clients.Office.Excel.Functions.SPG($A597, "SP_SHARES_OUT_PERIOD_END", J$3)</f>
        <v>49300000</v>
      </c>
    </row>
    <row r="598" spans="1:10" x14ac:dyDescent="0.3">
      <c r="A598" s="11" t="s">
        <v>1630</v>
      </c>
      <c r="B598" s="9" t="str" cm="1">
        <f t="array" ref="B598">_xll.SNL.Clients.Office.Excel.Functions.SPG($A598, "SP_SHARES_OUT_PERIOD_END", B$3)</f>
        <v>NA</v>
      </c>
      <c r="C598" s="9" cm="1">
        <f t="array" ref="C598">_xll.SNL.Clients.Office.Excel.Functions.SPG($A598, "SP_SHARES_OUT_PERIOD_END", C$3)</f>
        <v>58657000</v>
      </c>
      <c r="D598" s="9" cm="1">
        <f t="array" ref="D598">_xll.SNL.Clients.Office.Excel.Functions.SPG($A598, "SP_SHARES_OUT_PERIOD_END", D$3)</f>
        <v>59033007</v>
      </c>
      <c r="E598" s="9" cm="1">
        <f t="array" ref="E598">_xll.SNL.Clients.Office.Excel.Functions.SPG($A598, "SP_SHARES_OUT_PERIOD_END", E$3)</f>
        <v>59261262</v>
      </c>
      <c r="F598" s="9" cm="1">
        <f t="array" ref="F598">_xll.SNL.Clients.Office.Excel.Functions.SPG($A598, "SP_SHARES_OUT_PERIOD_END", F$3)</f>
        <v>60083965</v>
      </c>
      <c r="G598" s="9" cm="1">
        <f t="array" ref="G598">_xll.SNL.Clients.Office.Excel.Functions.SPG($A598, "SP_SHARES_OUT_PERIOD_END", G$3)</f>
        <v>60537831</v>
      </c>
      <c r="H598" s="9" cm="1">
        <f t="array" ref="H598">_xll.SNL.Clients.Office.Excel.Functions.SPG($A598, "SP_SHARES_OUT_PERIOD_END", H$3)</f>
        <v>60727639</v>
      </c>
      <c r="I598" s="9" cm="1">
        <f t="array" ref="I598">_xll.SNL.Clients.Office.Excel.Functions.SPG($A598, "SP_SHARES_OUT_PERIOD_END", I$3)</f>
        <v>61092600</v>
      </c>
      <c r="J598" s="9" cm="1">
        <f t="array" ref="J598">_xll.SNL.Clients.Office.Excel.Functions.SPG($A598, "SP_SHARES_OUT_PERIOD_END", J$3)</f>
        <v>61386515</v>
      </c>
    </row>
    <row r="599" spans="1:10" x14ac:dyDescent="0.3">
      <c r="A599" s="11" t="s">
        <v>1631</v>
      </c>
      <c r="B599" s="9" t="str" cm="1">
        <f t="array" ref="B599">_xll.SNL.Clients.Office.Excel.Functions.SPG($A599, "SP_SHARES_OUT_PERIOD_END", B$3)</f>
        <v>NA</v>
      </c>
      <c r="C599" s="9" t="str" cm="1">
        <f t="array" ref="C599">_xll.SNL.Clients.Office.Excel.Functions.SPG($A599, "SP_SHARES_OUT_PERIOD_END", C$3)</f>
        <v>NA</v>
      </c>
      <c r="D599" s="9" cm="1">
        <f t="array" ref="D599">_xll.SNL.Clients.Office.Excel.Functions.SPG($A599, "SP_SHARES_OUT_PERIOD_END", D$3)</f>
        <v>69963447</v>
      </c>
      <c r="E599" s="9" cm="1">
        <f t="array" ref="E599">_xll.SNL.Clients.Office.Excel.Functions.SPG($A599, "SP_SHARES_OUT_PERIOD_END", E$3)</f>
        <v>61766054</v>
      </c>
      <c r="F599" s="9" cm="1">
        <f t="array" ref="F599">_xll.SNL.Clients.Office.Excel.Functions.SPG($A599, "SP_SHARES_OUT_PERIOD_END", F$3)</f>
        <v>61634685</v>
      </c>
      <c r="G599" s="9" cm="1">
        <f t="array" ref="G599">_xll.SNL.Clients.Office.Excel.Functions.SPG($A599, "SP_SHARES_OUT_PERIOD_END", G$3)</f>
        <v>60998191</v>
      </c>
      <c r="H599" s="9" cm="1">
        <f t="array" ref="H599">_xll.SNL.Clients.Office.Excel.Functions.SPG($A599, "SP_SHARES_OUT_PERIOD_END", H$3)</f>
        <v>60665900</v>
      </c>
      <c r="I599" s="9" cm="1">
        <f t="array" ref="I599">_xll.SNL.Clients.Office.Excel.Functions.SPG($A599, "SP_SHARES_OUT_PERIOD_END", I$3)</f>
        <v>60600060</v>
      </c>
      <c r="J599" s="9" cm="1">
        <f t="array" ref="J599">_xll.SNL.Clients.Office.Excel.Functions.SPG($A599, "SP_SHARES_OUT_PERIOD_END", J$3)</f>
        <v>60381600</v>
      </c>
    </row>
    <row r="600" spans="1:10" x14ac:dyDescent="0.3">
      <c r="A600" s="11" t="s">
        <v>1632</v>
      </c>
      <c r="B600" s="9" t="str" cm="1">
        <f t="array" ref="B600">_xll.SNL.Clients.Office.Excel.Functions.SPG($A600, "SP_SHARES_OUT_PERIOD_END", B$3)</f>
        <v>NA</v>
      </c>
      <c r="C600" s="9" t="str" cm="1">
        <f t="array" ref="C600">_xll.SNL.Clients.Office.Excel.Functions.SPG($A600, "SP_SHARES_OUT_PERIOD_END", C$3)</f>
        <v>NA</v>
      </c>
      <c r="D600" s="9" cm="1">
        <f t="array" ref="D600">_xll.SNL.Clients.Office.Excel.Functions.SPG($A600, "SP_SHARES_OUT_PERIOD_END", D$3)</f>
        <v>101816814</v>
      </c>
      <c r="E600" s="9" cm="1">
        <f t="array" ref="E600">_xll.SNL.Clients.Office.Excel.Functions.SPG($A600, "SP_SHARES_OUT_PERIOD_END", E$3)</f>
        <v>101963677</v>
      </c>
      <c r="F600" s="9" cm="1">
        <f t="array" ref="F600">_xll.SNL.Clients.Office.Excel.Functions.SPG($A600, "SP_SHARES_OUT_PERIOD_END", F$3)</f>
        <v>101963677</v>
      </c>
      <c r="G600" s="9" cm="1">
        <f t="array" ref="G600">_xll.SNL.Clients.Office.Excel.Functions.SPG($A600, "SP_SHARES_OUT_PERIOD_END", G$3)</f>
        <v>102372589</v>
      </c>
      <c r="H600" s="9" cm="1">
        <f t="array" ref="H600">_xll.SNL.Clients.Office.Excel.Functions.SPG($A600, "SP_SHARES_OUT_PERIOD_END", H$3)</f>
        <v>106050821</v>
      </c>
      <c r="I600" s="9" cm="1">
        <f t="array" ref="I600">_xll.SNL.Clients.Office.Excel.Functions.SPG($A600, "SP_SHARES_OUT_PERIOD_END", I$3)</f>
        <v>108121598</v>
      </c>
      <c r="J600" s="9" cm="1">
        <f t="array" ref="J600">_xll.SNL.Clients.Office.Excel.Functions.SPG($A600, "SP_SHARES_OUT_PERIOD_END", J$3)</f>
        <v>110661486</v>
      </c>
    </row>
    <row r="601" spans="1:10" x14ac:dyDescent="0.3">
      <c r="A601" s="11" t="s">
        <v>1633</v>
      </c>
      <c r="B601" s="9" t="str" cm="1">
        <f t="array" ref="B601">_xll.SNL.Clients.Office.Excel.Functions.SPG($A601, "SP_SHARES_OUT_PERIOD_END", B$3)</f>
        <v>NA</v>
      </c>
      <c r="C601" s="9" cm="1">
        <f t="array" ref="C601">_xll.SNL.Clients.Office.Excel.Functions.SPG($A601, "SP_SHARES_OUT_PERIOD_END", C$3)</f>
        <v>124435000</v>
      </c>
      <c r="D601" s="9" cm="1">
        <f t="array" ref="D601">_xll.SNL.Clients.Office.Excel.Functions.SPG($A601, "SP_SHARES_OUT_PERIOD_END", D$3)</f>
        <v>124363000</v>
      </c>
      <c r="E601" s="9" cm="1">
        <f t="array" ref="E601">_xll.SNL.Clients.Office.Excel.Functions.SPG($A601, "SP_SHARES_OUT_PERIOD_END", E$3)</f>
        <v>124319000</v>
      </c>
      <c r="F601" s="9" cm="1">
        <f t="array" ref="F601">_xll.SNL.Clients.Office.Excel.Functions.SPG($A601, "SP_SHARES_OUT_PERIOD_END", F$3)</f>
        <v>124185000</v>
      </c>
      <c r="G601" s="9" cm="1">
        <f t="array" ref="G601">_xll.SNL.Clients.Office.Excel.Functions.SPG($A601, "SP_SHARES_OUT_PERIOD_END", G$3)</f>
        <v>123144000</v>
      </c>
      <c r="H601" s="9" cm="1">
        <f t="array" ref="H601">_xll.SNL.Clients.Office.Excel.Functions.SPG($A601, "SP_SHARES_OUT_PERIOD_END", H$3)</f>
        <v>122905999</v>
      </c>
      <c r="I601" s="9" cm="1">
        <f t="array" ref="I601">_xll.SNL.Clients.Office.Excel.Functions.SPG($A601, "SP_SHARES_OUT_PERIOD_END", I$3)</f>
        <v>157105000</v>
      </c>
      <c r="J601" s="9" cm="1">
        <f t="array" ref="J601">_xll.SNL.Clients.Office.Excel.Functions.SPG($A601, "SP_SHARES_OUT_PERIOD_END", J$3)</f>
        <v>156958464</v>
      </c>
    </row>
    <row r="602" spans="1:10" x14ac:dyDescent="0.3">
      <c r="A602" s="11" t="s">
        <v>1634</v>
      </c>
      <c r="B602" s="9" t="str" cm="1">
        <f t="array" ref="B602">_xll.SNL.Clients.Office.Excel.Functions.SPG($A602, "SP_SHARES_OUT_PERIOD_END", B$3)</f>
        <v>NA</v>
      </c>
      <c r="C602" s="9" t="str" cm="1">
        <f t="array" ref="C602">_xll.SNL.Clients.Office.Excel.Functions.SPG($A602, "SP_SHARES_OUT_PERIOD_END", C$3)</f>
        <v>NA</v>
      </c>
      <c r="D602" s="9" cm="1">
        <f t="array" ref="D602">_xll.SNL.Clients.Office.Excel.Functions.SPG($A602, "SP_SHARES_OUT_PERIOD_END", D$3)</f>
        <v>27647223</v>
      </c>
      <c r="E602" s="9" cm="1">
        <f t="array" ref="E602">_xll.SNL.Clients.Office.Excel.Functions.SPG($A602, "SP_SHARES_OUT_PERIOD_END", E$3)</f>
        <v>27638219</v>
      </c>
      <c r="F602" s="9" cm="1">
        <f t="array" ref="F602">_xll.SNL.Clients.Office.Excel.Functions.SPG($A602, "SP_SHARES_OUT_PERIOD_END", F$3)</f>
        <v>27631097</v>
      </c>
      <c r="G602" s="9" cm="1">
        <f t="array" ref="G602">_xll.SNL.Clients.Office.Excel.Functions.SPG($A602, "SP_SHARES_OUT_PERIOD_END", G$3)</f>
        <v>27630025</v>
      </c>
      <c r="H602" s="9" cm="1">
        <f t="array" ref="H602">_xll.SNL.Clients.Office.Excel.Functions.SPG($A602, "SP_SHARES_OUT_PERIOD_END", H$3)</f>
        <v>27628953</v>
      </c>
      <c r="I602" s="9" cm="1">
        <f t="array" ref="I602">_xll.SNL.Clients.Office.Excel.Functions.SPG($A602, "SP_SHARES_OUT_PERIOD_END", I$3)</f>
        <v>27620027</v>
      </c>
      <c r="J602" s="9" cm="1">
        <f t="array" ref="J602">_xll.SNL.Clients.Office.Excel.Functions.SPG($A602, "SP_SHARES_OUT_PERIOD_END", J$3)</f>
        <v>27616064</v>
      </c>
    </row>
    <row r="603" spans="1:10" x14ac:dyDescent="0.3">
      <c r="A603" s="11" t="s">
        <v>1635</v>
      </c>
      <c r="B603" s="9" t="str" cm="1">
        <f t="array" ref="B603">_xll.SNL.Clients.Office.Excel.Functions.SPG($A603, "SP_SHARES_OUT_PERIOD_END", B$3)</f>
        <v>NA</v>
      </c>
      <c r="C603" s="9" t="str" cm="1">
        <f t="array" ref="C603">_xll.SNL.Clients.Office.Excel.Functions.SPG($A603, "SP_SHARES_OUT_PERIOD_END", C$3)</f>
        <v>NA</v>
      </c>
      <c r="D603" s="9" cm="1">
        <f t="array" ref="D603">_xll.SNL.Clients.Office.Excel.Functions.SPG($A603, "SP_SHARES_OUT_PERIOD_END", D$3)</f>
        <v>66554546</v>
      </c>
      <c r="E603" s="9" cm="1">
        <f t="array" ref="E603">_xll.SNL.Clients.Office.Excel.Functions.SPG($A603, "SP_SHARES_OUT_PERIOD_END", E$3)</f>
        <v>67622000</v>
      </c>
      <c r="F603" s="9" cm="1">
        <f t="array" ref="F603">_xll.SNL.Clients.Office.Excel.Functions.SPG($A603, "SP_SHARES_OUT_PERIOD_END", F$3)</f>
        <v>68130521</v>
      </c>
      <c r="G603" s="9" cm="1">
        <f t="array" ref="G603">_xll.SNL.Clients.Office.Excel.Functions.SPG($A603, "SP_SHARES_OUT_PERIOD_END", G$3)</f>
        <v>68863710</v>
      </c>
      <c r="H603" s="9" cm="1">
        <f t="array" ref="H603">_xll.SNL.Clients.Office.Excel.Functions.SPG($A603, "SP_SHARES_OUT_PERIOD_END", H$3)</f>
        <v>68962000</v>
      </c>
      <c r="I603" s="9" cm="1">
        <f t="array" ref="I603">_xll.SNL.Clients.Office.Excel.Functions.SPG($A603, "SP_SHARES_OUT_PERIOD_END", I$3)</f>
        <v>69287000</v>
      </c>
      <c r="J603" s="9" cm="1">
        <f t="array" ref="J603">_xll.SNL.Clients.Office.Excel.Functions.SPG($A603, "SP_SHARES_OUT_PERIOD_END", J$3)</f>
        <v>69649000</v>
      </c>
    </row>
    <row r="604" spans="1:10" x14ac:dyDescent="0.3">
      <c r="A604" s="11" t="s">
        <v>1636</v>
      </c>
      <c r="B604" s="9" t="str" cm="1">
        <f t="array" ref="B604">_xll.SNL.Clients.Office.Excel.Functions.SPG($A604, "SP_SHARES_OUT_PERIOD_END", B$3)</f>
        <v>NA</v>
      </c>
      <c r="C604" s="9" t="str" cm="1">
        <f t="array" ref="C604">_xll.SNL.Clients.Office.Excel.Functions.SPG($A604, "SP_SHARES_OUT_PERIOD_END", C$3)</f>
        <v>NA</v>
      </c>
      <c r="D604" s="9" cm="1">
        <f t="array" ref="D604">_xll.SNL.Clients.Office.Excel.Functions.SPG($A604, "SP_SHARES_OUT_PERIOD_END", D$3)</f>
        <v>42740848</v>
      </c>
      <c r="E604" s="9" cm="1">
        <f t="array" ref="E604">_xll.SNL.Clients.Office.Excel.Functions.SPG($A604, "SP_SHARES_OUT_PERIOD_END", E$3)</f>
        <v>44740322</v>
      </c>
      <c r="F604" s="9" cm="1">
        <f t="array" ref="F604">_xll.SNL.Clients.Office.Excel.Functions.SPG($A604, "SP_SHARES_OUT_PERIOD_END", F$3)</f>
        <v>46134708</v>
      </c>
      <c r="G604" s="9" cm="1">
        <f t="array" ref="G604">_xll.SNL.Clients.Office.Excel.Functions.SPG($A604, "SP_SHARES_OUT_PERIOD_END", G$3)</f>
        <v>46078464</v>
      </c>
      <c r="H604" s="9" cm="1">
        <f t="array" ref="H604">_xll.SNL.Clients.Office.Excel.Functions.SPG($A604, "SP_SHARES_OUT_PERIOD_END", H$3)</f>
        <v>45984858</v>
      </c>
      <c r="I604" s="9" cm="1">
        <f t="array" ref="I604">_xll.SNL.Clients.Office.Excel.Functions.SPG($A604, "SP_SHARES_OUT_PERIOD_END", I$3)</f>
        <v>46402143</v>
      </c>
      <c r="J604" s="9" cm="1">
        <f t="array" ref="J604">_xll.SNL.Clients.Office.Excel.Functions.SPG($A604, "SP_SHARES_OUT_PERIOD_END", J$3)</f>
        <v>47286093</v>
      </c>
    </row>
    <row r="605" spans="1:10" x14ac:dyDescent="0.3">
      <c r="A605" s="11" t="s">
        <v>1637</v>
      </c>
      <c r="B605" s="9" t="str" cm="1">
        <f t="array" ref="B605">_xll.SNL.Clients.Office.Excel.Functions.SPG($A605, "SP_SHARES_OUT_PERIOD_END", B$3)</f>
        <v>NA</v>
      </c>
      <c r="C605" s="9" cm="1">
        <f t="array" ref="C605">_xll.SNL.Clients.Office.Excel.Functions.SPG($A605, "SP_SHARES_OUT_PERIOD_END", C$3)</f>
        <v>170308023</v>
      </c>
      <c r="D605" s="9" cm="1">
        <f t="array" ref="D605">_xll.SNL.Clients.Office.Excel.Functions.SPG($A605, "SP_SHARES_OUT_PERIOD_END", D$3)</f>
        <v>169846056</v>
      </c>
      <c r="E605" s="9" cm="1">
        <f t="array" ref="E605">_xll.SNL.Clients.Office.Excel.Functions.SPG($A605, "SP_SHARES_OUT_PERIOD_END", E$3)</f>
        <v>171097696</v>
      </c>
      <c r="F605" s="9" cm="1">
        <f t="array" ref="F605">_xll.SNL.Clients.Office.Excel.Functions.SPG($A605, "SP_SHARES_OUT_PERIOD_END", F$3)</f>
        <v>172868217</v>
      </c>
      <c r="G605" s="9" cm="1">
        <f t="array" ref="G605">_xll.SNL.Clients.Office.Excel.Functions.SPG($A605, "SP_SHARES_OUT_PERIOD_END", G$3)</f>
        <v>172262163</v>
      </c>
      <c r="H605" s="9" cm="1">
        <f t="array" ref="H605">_xll.SNL.Clients.Office.Excel.Functions.SPG($A605, "SP_SHARES_OUT_PERIOD_END", H$3)</f>
        <v>172623478</v>
      </c>
      <c r="I605" s="9" cm="1">
        <f t="array" ref="I605">_xll.SNL.Clients.Office.Excel.Functions.SPG($A605, "SP_SHARES_OUT_PERIOD_END", I$3)</f>
        <v>172932582</v>
      </c>
      <c r="J605" s="9" cm="1">
        <f t="array" ref="J605">_xll.SNL.Clients.Office.Excel.Functions.SPG($A605, "SP_SHARES_OUT_PERIOD_END", J$3)</f>
        <v>175132260</v>
      </c>
    </row>
    <row r="606" spans="1:10" x14ac:dyDescent="0.3">
      <c r="B606" s="9" t="str" cm="1">
        <f t="array" ref="B606">_xll.SNL.Clients.Office.Excel.Functions.SPG($A606, "SP_SHARES_OUT_PERIOD_END", B$3)</f>
        <v>#INVALID COMPANY ID</v>
      </c>
      <c r="C606" s="9" t="str" cm="1">
        <f t="array" ref="C606">_xll.SNL.Clients.Office.Excel.Functions.SPG($A606, "SP_SHARES_OUT_PERIOD_END", C$3)</f>
        <v>#INVALID COMPANY ID</v>
      </c>
      <c r="D606" s="9" t="str" cm="1">
        <f t="array" ref="D606">_xll.SNL.Clients.Office.Excel.Functions.SPG($A606, "SP_SHARES_OUT_PERIOD_END", D$3)</f>
        <v>#INVALID COMPANY ID</v>
      </c>
      <c r="E606" s="9" t="str" cm="1">
        <f t="array" ref="E606">_xll.SNL.Clients.Office.Excel.Functions.SPG($A606, "SP_SHARES_OUT_PERIOD_END", E$3)</f>
        <v>#INVALID COMPANY ID</v>
      </c>
      <c r="F606" s="9" t="str" cm="1">
        <f t="array" ref="F606">_xll.SNL.Clients.Office.Excel.Functions.SPG($A606, "SP_SHARES_OUT_PERIOD_END", F$3)</f>
        <v>#INVALID COMPANY ID</v>
      </c>
      <c r="G606" s="9" t="str" cm="1">
        <f t="array" ref="G606">_xll.SNL.Clients.Office.Excel.Functions.SPG($A606, "SP_SHARES_OUT_PERIOD_END", G$3)</f>
        <v>#INVALID COMPANY ID</v>
      </c>
      <c r="H606" s="9" t="str" cm="1">
        <f t="array" ref="H606">_xll.SNL.Clients.Office.Excel.Functions.SPG($A606, "SP_SHARES_OUT_PERIOD_END", H$3)</f>
        <v>#INVALID COMPANY ID</v>
      </c>
      <c r="I606" s="9" t="str" cm="1">
        <f t="array" ref="I606">_xll.SNL.Clients.Office.Excel.Functions.SPG($A606, "SP_SHARES_OUT_PERIOD_END", I$3)</f>
        <v>#INVALID COMPANY ID</v>
      </c>
      <c r="J606" s="9" t="str" cm="1">
        <f t="array" ref="J606">_xll.SNL.Clients.Office.Excel.Functions.SPG($A606, "SP_SHARES_OUT_PERIOD_END", J$3)</f>
        <v>#INVALID COMPANY ID</v>
      </c>
    </row>
    <row r="607" spans="1:10" x14ac:dyDescent="0.3">
      <c r="B607" s="9" t="str" cm="1">
        <f t="array" ref="B607">_xll.SNL.Clients.Office.Excel.Functions.SPG($A607, "SP_SHARES_OUT_PERIOD_END", B$3)</f>
        <v>#INVALID COMPANY ID</v>
      </c>
      <c r="C607" s="9" t="str" cm="1">
        <f t="array" ref="C607">_xll.SNL.Clients.Office.Excel.Functions.SPG($A607, "SP_SHARES_OUT_PERIOD_END", C$3)</f>
        <v>#INVALID COMPANY ID</v>
      </c>
      <c r="D607" s="9" t="str" cm="1">
        <f t="array" ref="D607">_xll.SNL.Clients.Office.Excel.Functions.SPG($A607, "SP_SHARES_OUT_PERIOD_END", D$3)</f>
        <v>#INVALID COMPANY ID</v>
      </c>
      <c r="E607" s="9" t="str" cm="1">
        <f t="array" ref="E607">_xll.SNL.Clients.Office.Excel.Functions.SPG($A607, "SP_SHARES_OUT_PERIOD_END", E$3)</f>
        <v>#INVALID COMPANY ID</v>
      </c>
      <c r="F607" s="9" t="str" cm="1">
        <f t="array" ref="F607">_xll.SNL.Clients.Office.Excel.Functions.SPG($A607, "SP_SHARES_OUT_PERIOD_END", F$3)</f>
        <v>#INVALID COMPANY ID</v>
      </c>
      <c r="G607" s="9" t="str" cm="1">
        <f t="array" ref="G607">_xll.SNL.Clients.Office.Excel.Functions.SPG($A607, "SP_SHARES_OUT_PERIOD_END", G$3)</f>
        <v>#INVALID COMPANY ID</v>
      </c>
      <c r="H607" s="9" t="str" cm="1">
        <f t="array" ref="H607">_xll.SNL.Clients.Office.Excel.Functions.SPG($A607, "SP_SHARES_OUT_PERIOD_END", H$3)</f>
        <v>#INVALID COMPANY ID</v>
      </c>
      <c r="I607" s="9" t="str" cm="1">
        <f t="array" ref="I607">_xll.SNL.Clients.Office.Excel.Functions.SPG($A607, "SP_SHARES_OUT_PERIOD_END", I$3)</f>
        <v>#INVALID COMPANY ID</v>
      </c>
      <c r="J607" s="9" t="str" cm="1">
        <f t="array" ref="J607">_xll.SNL.Clients.Office.Excel.Functions.SPG($A607, "SP_SHARES_OUT_PERIOD_END", J$3)</f>
        <v>#INVALID COMPANY ID</v>
      </c>
    </row>
    <row r="608" spans="1:10" x14ac:dyDescent="0.3">
      <c r="B608" s="9" t="str" cm="1">
        <f t="array" ref="B608">_xll.SNL.Clients.Office.Excel.Functions.SPG($A608, "SP_SHARES_OUT_PERIOD_END", B$3)</f>
        <v>#INVALID COMPANY ID</v>
      </c>
      <c r="C608" s="9" t="str" cm="1">
        <f t="array" ref="C608">_xll.SNL.Clients.Office.Excel.Functions.SPG($A608, "SP_SHARES_OUT_PERIOD_END", C$3)</f>
        <v>#INVALID COMPANY ID</v>
      </c>
      <c r="D608" s="9" t="str" cm="1">
        <f t="array" ref="D608">_xll.SNL.Clients.Office.Excel.Functions.SPG($A608, "SP_SHARES_OUT_PERIOD_END", D$3)</f>
        <v>#INVALID COMPANY ID</v>
      </c>
      <c r="E608" s="9" t="str" cm="1">
        <f t="array" ref="E608">_xll.SNL.Clients.Office.Excel.Functions.SPG($A608, "SP_SHARES_OUT_PERIOD_END", E$3)</f>
        <v>#INVALID COMPANY ID</v>
      </c>
      <c r="F608" s="9" t="str" cm="1">
        <f t="array" ref="F608">_xll.SNL.Clients.Office.Excel.Functions.SPG($A608, "SP_SHARES_OUT_PERIOD_END", F$3)</f>
        <v>#INVALID COMPANY ID</v>
      </c>
      <c r="G608" s="9" t="str" cm="1">
        <f t="array" ref="G608">_xll.SNL.Clients.Office.Excel.Functions.SPG($A608, "SP_SHARES_OUT_PERIOD_END", G$3)</f>
        <v>#INVALID COMPANY ID</v>
      </c>
      <c r="H608" s="9" t="str" cm="1">
        <f t="array" ref="H608">_xll.SNL.Clients.Office.Excel.Functions.SPG($A608, "SP_SHARES_OUT_PERIOD_END", H$3)</f>
        <v>#INVALID COMPANY ID</v>
      </c>
      <c r="I608" s="9" t="str" cm="1">
        <f t="array" ref="I608">_xll.SNL.Clients.Office.Excel.Functions.SPG($A608, "SP_SHARES_OUT_PERIOD_END", I$3)</f>
        <v>#INVALID COMPANY ID</v>
      </c>
      <c r="J608" s="9" t="str" cm="1">
        <f t="array" ref="J608">_xll.SNL.Clients.Office.Excel.Functions.SPG($A608, "SP_SHARES_OUT_PERIOD_END", J$3)</f>
        <v>#INVALID COMPANY ID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88AB-281A-4C19-A8C0-8B57BB87B17D}">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C19" sqref="C19"/>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1036</v>
      </c>
      <c r="B4" s="9" t="str" cm="1">
        <f t="array" ref="B4">_xll.SNL.Clients.Office.Excel.Functions.SPG($A4, "SP_DEBT_TO_EQUITY", B$3)</f>
        <v>NA</v>
      </c>
      <c r="C4" s="9" cm="1">
        <f t="array" ref="C4">_xll.SNL.Clients.Office.Excel.Functions.SPG($A4, "SP_DEBT_TO_EQUITY", C$3)</f>
        <v>3.2000000000000001E-2</v>
      </c>
      <c r="D4" s="9" cm="1">
        <f t="array" ref="D4">_xll.SNL.Clients.Office.Excel.Functions.SPG($A4, "SP_DEBT_TO_EQUITY", D$3)</f>
        <v>6.0999999999999999E-2</v>
      </c>
      <c r="E4" s="9" cm="1">
        <f t="array" ref="E4">_xll.SNL.Clients.Office.Excel.Functions.SPG($A4, "SP_DEBT_TO_EQUITY", E$3)</f>
        <v>6.7000000000000004E-2</v>
      </c>
      <c r="F4" s="9" cm="1">
        <f t="array" ref="F4">_xll.SNL.Clients.Office.Excel.Functions.SPG($A4, "SP_DEBT_TO_EQUITY", F$3)</f>
        <v>7.2999999999999995E-2</v>
      </c>
      <c r="G4" s="9" cm="1">
        <f t="array" ref="G4">_xll.SNL.Clients.Office.Excel.Functions.SPG($A4, "SP_DEBT_TO_EQUITY", G$3)</f>
        <v>8.1000000000000003E-2</v>
      </c>
      <c r="H4" s="9" cm="1">
        <f t="array" ref="H4">_xll.SNL.Clients.Office.Excel.Functions.SPG($A4, "SP_DEBT_TO_EQUITY", H$3)</f>
        <v>9.0999999999999998E-2</v>
      </c>
      <c r="I4" s="9" cm="1">
        <f t="array" ref="I4">_xll.SNL.Clients.Office.Excel.Functions.SPG($A4, "SP_DEBT_TO_EQUITY", I$3)</f>
        <v>9.9000000000000005E-2</v>
      </c>
      <c r="J4" s="9" cm="1">
        <f t="array" ref="J4">_xll.SNL.Clients.Office.Excel.Functions.SPG($A4, "SP_DEBT_TO_EQUITY", J$3)</f>
        <v>0.11</v>
      </c>
    </row>
    <row r="5" spans="1:10" x14ac:dyDescent="0.3">
      <c r="A5" s="11" t="s">
        <v>1037</v>
      </c>
      <c r="B5" s="9" t="str" cm="1">
        <f t="array" ref="B5">_xll.SNL.Clients.Office.Excel.Functions.SPG($A5, "SP_DEBT_TO_EQUITY", B$3)</f>
        <v>NA</v>
      </c>
      <c r="C5" s="9" cm="1">
        <f t="array" ref="C5">_xll.SNL.Clients.Office.Excel.Functions.SPG($A5, "SP_DEBT_TO_EQUITY", C$3)</f>
        <v>0.90100000000000002</v>
      </c>
      <c r="D5" s="9" cm="1">
        <f t="array" ref="D5">_xll.SNL.Clients.Office.Excel.Functions.SPG($A5, "SP_DEBT_TO_EQUITY", D$3)</f>
        <v>0.876</v>
      </c>
      <c r="E5" s="9" cm="1">
        <f t="array" ref="E5">_xll.SNL.Clients.Office.Excel.Functions.SPG($A5, "SP_DEBT_TO_EQUITY", E$3)</f>
        <v>0.90700000000000003</v>
      </c>
      <c r="F5" s="9" cm="1">
        <f t="array" ref="F5">_xll.SNL.Clients.Office.Excel.Functions.SPG($A5, "SP_DEBT_TO_EQUITY", F$3)</f>
        <v>0.29799999999999999</v>
      </c>
      <c r="G5" s="9" cm="1">
        <f t="array" ref="G5">_xll.SNL.Clients.Office.Excel.Functions.SPG($A5, "SP_DEBT_TO_EQUITY", G$3)</f>
        <v>0.30099999999999999</v>
      </c>
      <c r="H5" s="9" cm="1">
        <f t="array" ref="H5">_xll.SNL.Clients.Office.Excel.Functions.SPG($A5, "SP_DEBT_TO_EQUITY", H$3)</f>
        <v>0.318</v>
      </c>
      <c r="I5" s="9" cm="1">
        <f t="array" ref="I5">_xll.SNL.Clients.Office.Excel.Functions.SPG($A5, "SP_DEBT_TO_EQUITY", I$3)</f>
        <v>0.28899999999999998</v>
      </c>
      <c r="J5" s="9" cm="1">
        <f t="array" ref="J5">_xll.SNL.Clients.Office.Excel.Functions.SPG($A5, "SP_DEBT_TO_EQUITY", J$3)</f>
        <v>0.223</v>
      </c>
    </row>
    <row r="6" spans="1:10" x14ac:dyDescent="0.3">
      <c r="A6" s="11" t="s">
        <v>1038</v>
      </c>
      <c r="B6" s="9" t="str" cm="1">
        <f t="array" ref="B6">_xll.SNL.Clients.Office.Excel.Functions.SPG($A6, "SP_DEBT_TO_EQUITY", B$3)</f>
        <v>NA</v>
      </c>
      <c r="C6" s="9" t="str" cm="1">
        <f t="array" ref="C6">_xll.SNL.Clients.Office.Excel.Functions.SPG($A6, "SP_DEBT_TO_EQUITY", C$3)</f>
        <v>NA</v>
      </c>
      <c r="D6" s="9" cm="1">
        <f t="array" ref="D6">_xll.SNL.Clients.Office.Excel.Functions.SPG($A6, "SP_DEBT_TO_EQUITY", D$3)</f>
        <v>0.82599999999999996</v>
      </c>
      <c r="E6" s="9" cm="1">
        <f t="array" ref="E6">_xll.SNL.Clients.Office.Excel.Functions.SPG($A6, "SP_DEBT_TO_EQUITY", E$3)</f>
        <v>0.79500000000000004</v>
      </c>
      <c r="F6" s="9" cm="1">
        <f t="array" ref="F6">_xll.SNL.Clients.Office.Excel.Functions.SPG($A6, "SP_DEBT_TO_EQUITY", F$3)</f>
        <v>0.75700000000000001</v>
      </c>
      <c r="G6" s="9" cm="1">
        <f t="array" ref="G6">_xll.SNL.Clients.Office.Excel.Functions.SPG($A6, "SP_DEBT_TO_EQUITY", G$3)</f>
        <v>0.79800000000000004</v>
      </c>
      <c r="H6" s="9" cm="1">
        <f t="array" ref="H6">_xll.SNL.Clients.Office.Excel.Functions.SPG($A6, "SP_DEBT_TO_EQUITY", H$3)</f>
        <v>0.80900000000000005</v>
      </c>
      <c r="I6" s="9" cm="1">
        <f t="array" ref="I6">_xll.SNL.Clients.Office.Excel.Functions.SPG($A6, "SP_DEBT_TO_EQUITY", I$3)</f>
        <v>0.77900000000000003</v>
      </c>
      <c r="J6" s="9" cm="1">
        <f t="array" ref="J6">_xll.SNL.Clients.Office.Excel.Functions.SPG($A6, "SP_DEBT_TO_EQUITY", J$3)</f>
        <v>0.85</v>
      </c>
    </row>
    <row r="7" spans="1:10" x14ac:dyDescent="0.3">
      <c r="A7" s="11" t="s">
        <v>1039</v>
      </c>
      <c r="B7" s="9" t="str" cm="1">
        <f t="array" ref="B7">_xll.SNL.Clients.Office.Excel.Functions.SPG($A7, "SP_DEBT_TO_EQUITY", B$3)</f>
        <v>NA</v>
      </c>
      <c r="C7" s="9" t="str" cm="1">
        <f t="array" ref="C7">_xll.SNL.Clients.Office.Excel.Functions.SPG($A7, "SP_DEBT_TO_EQUITY", C$3)</f>
        <v>NA</v>
      </c>
      <c r="D7" s="9" cm="1">
        <f t="array" ref="D7">_xll.SNL.Clients.Office.Excel.Functions.SPG($A7, "SP_DEBT_TO_EQUITY", D$3)</f>
        <v>0.91200000000000003</v>
      </c>
      <c r="E7" s="9" cm="1">
        <f t="array" ref="E7">_xll.SNL.Clients.Office.Excel.Functions.SPG($A7, "SP_DEBT_TO_EQUITY", E$3)</f>
        <v>0.86799999999999999</v>
      </c>
      <c r="F7" s="9" cm="1">
        <f t="array" ref="F7">_xll.SNL.Clients.Office.Excel.Functions.SPG($A7, "SP_DEBT_TO_EQUITY", F$3)</f>
        <v>0.89600000000000002</v>
      </c>
      <c r="G7" s="9" cm="1">
        <f t="array" ref="G7">_xll.SNL.Clients.Office.Excel.Functions.SPG($A7, "SP_DEBT_TO_EQUITY", G$3)</f>
        <v>0.86799999999999999</v>
      </c>
      <c r="H7" s="9" cm="1">
        <f t="array" ref="H7">_xll.SNL.Clients.Office.Excel.Functions.SPG($A7, "SP_DEBT_TO_EQUITY", H$3)</f>
        <v>1.0029999999999999</v>
      </c>
      <c r="I7" s="9" cm="1">
        <f t="array" ref="I7">_xll.SNL.Clients.Office.Excel.Functions.SPG($A7, "SP_DEBT_TO_EQUITY", I$3)</f>
        <v>1.0129999999999999</v>
      </c>
      <c r="J7" s="9" cm="1">
        <f t="array" ref="J7">_xll.SNL.Clients.Office.Excel.Functions.SPG($A7, "SP_DEBT_TO_EQUITY", J$3)</f>
        <v>1.046</v>
      </c>
    </row>
    <row r="8" spans="1:10" x14ac:dyDescent="0.3">
      <c r="A8" s="11" t="s">
        <v>1040</v>
      </c>
      <c r="B8" s="9" t="str" cm="1">
        <f t="array" ref="B8">_xll.SNL.Clients.Office.Excel.Functions.SPG($A8, "SP_DEBT_TO_EQUITY", B$3)</f>
        <v>NA</v>
      </c>
      <c r="C8" s="9" t="str" cm="1">
        <f t="array" ref="C8">_xll.SNL.Clients.Office.Excel.Functions.SPG($A8, "SP_DEBT_TO_EQUITY", C$3)</f>
        <v>NA</v>
      </c>
      <c r="D8" s="9" cm="1">
        <f t="array" ref="D8">_xll.SNL.Clients.Office.Excel.Functions.SPG($A8, "SP_DEBT_TO_EQUITY", D$3)</f>
        <v>8.5999999999999993E-2</v>
      </c>
      <c r="E8" s="9" cm="1">
        <f t="array" ref="E8">_xll.SNL.Clients.Office.Excel.Functions.SPG($A8, "SP_DEBT_TO_EQUITY", E$3)</f>
        <v>0.112</v>
      </c>
      <c r="F8" s="9" cm="1">
        <f t="array" ref="F8">_xll.SNL.Clients.Office.Excel.Functions.SPG($A8, "SP_DEBT_TO_EQUITY", F$3)</f>
        <v>0.129</v>
      </c>
      <c r="G8" s="9" cm="1">
        <f t="array" ref="G8">_xll.SNL.Clients.Office.Excel.Functions.SPG($A8, "SP_DEBT_TO_EQUITY", G$3)</f>
        <v>0.13200000000000001</v>
      </c>
      <c r="H8" s="9" cm="1">
        <f t="array" ref="H8">_xll.SNL.Clients.Office.Excel.Functions.SPG($A8, "SP_DEBT_TO_EQUITY", H$3)</f>
        <v>0.158</v>
      </c>
      <c r="I8" s="9" cm="1">
        <f t="array" ref="I8">_xll.SNL.Clients.Office.Excel.Functions.SPG($A8, "SP_DEBT_TO_EQUITY", I$3)</f>
        <v>0.14899999999999999</v>
      </c>
      <c r="J8" s="9" cm="1">
        <f t="array" ref="J8">_xll.SNL.Clients.Office.Excel.Functions.SPG($A8, "SP_DEBT_TO_EQUITY", J$3)</f>
        <v>0.16200000000000001</v>
      </c>
    </row>
    <row r="9" spans="1:10" x14ac:dyDescent="0.3">
      <c r="A9" s="11" t="s">
        <v>1041</v>
      </c>
      <c r="B9" s="9" t="str" cm="1">
        <f t="array" ref="B9">_xll.SNL.Clients.Office.Excel.Functions.SPG($A9, "SP_DEBT_TO_EQUITY", B$3)</f>
        <v>NA</v>
      </c>
      <c r="C9" s="9" t="str" cm="1">
        <f t="array" ref="C9">_xll.SNL.Clients.Office.Excel.Functions.SPG($A9, "SP_DEBT_TO_EQUITY", C$3)</f>
        <v>NA</v>
      </c>
      <c r="D9" s="9" cm="1">
        <f t="array" ref="D9">_xll.SNL.Clients.Office.Excel.Functions.SPG($A9, "SP_DEBT_TO_EQUITY", D$3)</f>
        <v>0.69070080890907404</v>
      </c>
      <c r="E9" s="9" cm="1">
        <f t="array" ref="E9">_xll.SNL.Clients.Office.Excel.Functions.SPG($A9, "SP_DEBT_TO_EQUITY", E$3)</f>
        <v>0.78547731687847899</v>
      </c>
      <c r="F9" s="9" cm="1">
        <f t="array" ref="F9">_xll.SNL.Clients.Office.Excel.Functions.SPG($A9, "SP_DEBT_TO_EQUITY", F$3)</f>
        <v>0.80275813552949205</v>
      </c>
      <c r="G9" s="9" cm="1">
        <f t="array" ref="G9">_xll.SNL.Clients.Office.Excel.Functions.SPG($A9, "SP_DEBT_TO_EQUITY", G$3)</f>
        <v>0.92859265261372204</v>
      </c>
      <c r="H9" s="9" cm="1">
        <f t="array" ref="H9">_xll.SNL.Clients.Office.Excel.Functions.SPG($A9, "SP_DEBT_TO_EQUITY", H$3)</f>
        <v>0.88758604261857699</v>
      </c>
      <c r="I9" s="9" cm="1">
        <f t="array" ref="I9">_xll.SNL.Clients.Office.Excel.Functions.SPG($A9, "SP_DEBT_TO_EQUITY", I$3)</f>
        <v>0.84359824499125202</v>
      </c>
      <c r="J9" s="9" cm="1">
        <f t="array" ref="J9">_xll.SNL.Clients.Office.Excel.Functions.SPG($A9, "SP_DEBT_TO_EQUITY", J$3)</f>
        <v>0.83937757920031497</v>
      </c>
    </row>
    <row r="10" spans="1:10" x14ac:dyDescent="0.3">
      <c r="A10" s="11" t="s">
        <v>1042</v>
      </c>
      <c r="B10" s="9" t="str" cm="1">
        <f t="array" ref="B10">_xll.SNL.Clients.Office.Excel.Functions.SPG($A10, "SP_DEBT_TO_EQUITY", B$3)</f>
        <v>NA</v>
      </c>
      <c r="C10" s="9" cm="1">
        <f t="array" ref="C10">_xll.SNL.Clients.Office.Excel.Functions.SPG($A10, "SP_DEBT_TO_EQUITY", C$3)</f>
        <v>3.9220000000000002</v>
      </c>
      <c r="D10" s="9" cm="1">
        <f t="array" ref="D10">_xll.SNL.Clients.Office.Excel.Functions.SPG($A10, "SP_DEBT_TO_EQUITY", D$3)</f>
        <v>-89.947000000000003</v>
      </c>
      <c r="E10" s="9" cm="1">
        <f t="array" ref="E10">_xll.SNL.Clients.Office.Excel.Functions.SPG($A10, "SP_DEBT_TO_EQUITY", E$3)</f>
        <v>-20.170000000000002</v>
      </c>
      <c r="F10" s="9" cm="1">
        <f t="array" ref="F10">_xll.SNL.Clients.Office.Excel.Functions.SPG($A10, "SP_DEBT_TO_EQUITY", F$3)</f>
        <v>-40.941000000000003</v>
      </c>
      <c r="G10" s="9" cm="1">
        <f t="array" ref="G10">_xll.SNL.Clients.Office.Excel.Functions.SPG($A10, "SP_DEBT_TO_EQUITY", G$3)</f>
        <v>6.9960000000000004</v>
      </c>
      <c r="H10" s="9" cm="1">
        <f t="array" ref="H10">_xll.SNL.Clients.Office.Excel.Functions.SPG($A10, "SP_DEBT_TO_EQUITY", H$3)</f>
        <v>11.561</v>
      </c>
      <c r="I10" s="9" cm="1">
        <f t="array" ref="I10">_xll.SNL.Clients.Office.Excel.Functions.SPG($A10, "SP_DEBT_TO_EQUITY", I$3)</f>
        <v>64.582999999999998</v>
      </c>
      <c r="J10" s="9" cm="1">
        <f t="array" ref="J10">_xll.SNL.Clients.Office.Excel.Functions.SPG($A10, "SP_DEBT_TO_EQUITY", J$3)</f>
        <v>-52.722999999999999</v>
      </c>
    </row>
    <row r="11" spans="1:10" x14ac:dyDescent="0.3">
      <c r="A11" s="11" t="s">
        <v>1043</v>
      </c>
      <c r="B11" s="9" t="str" cm="1">
        <f t="array" ref="B11">_xll.SNL.Clients.Office.Excel.Functions.SPG($A11, "SP_DEBT_TO_EQUITY", B$3)</f>
        <v>NA</v>
      </c>
      <c r="C11" s="9" t="str" cm="1">
        <f t="array" ref="C11">_xll.SNL.Clients.Office.Excel.Functions.SPG($A11, "SP_DEBT_TO_EQUITY", C$3)</f>
        <v>NA</v>
      </c>
      <c r="D11" s="9" cm="1">
        <f t="array" ref="D11">_xll.SNL.Clients.Office.Excel.Functions.SPG($A11, "SP_DEBT_TO_EQUITY", D$3)</f>
        <v>0.77800000000000002</v>
      </c>
      <c r="E11" s="9" cm="1">
        <f t="array" ref="E11">_xll.SNL.Clients.Office.Excel.Functions.SPG($A11, "SP_DEBT_TO_EQUITY", E$3)</f>
        <v>0.85</v>
      </c>
      <c r="F11" s="9" cm="1">
        <f t="array" ref="F11">_xll.SNL.Clients.Office.Excel.Functions.SPG($A11, "SP_DEBT_TO_EQUITY", F$3)</f>
        <v>0.85199999999999998</v>
      </c>
      <c r="G11" s="9" cm="1">
        <f t="array" ref="G11">_xll.SNL.Clients.Office.Excel.Functions.SPG($A11, "SP_DEBT_TO_EQUITY", G$3)</f>
        <v>0.82499999999999996</v>
      </c>
      <c r="H11" s="9" cm="1">
        <f t="array" ref="H11">_xll.SNL.Clients.Office.Excel.Functions.SPG($A11, "SP_DEBT_TO_EQUITY", H$3)</f>
        <v>0.91800000000000004</v>
      </c>
      <c r="I11" s="9" cm="1">
        <f t="array" ref="I11">_xll.SNL.Clients.Office.Excel.Functions.SPG($A11, "SP_DEBT_TO_EQUITY", I$3)</f>
        <v>0.95399999999999996</v>
      </c>
      <c r="J11" s="9" cm="1">
        <f t="array" ref="J11">_xll.SNL.Clients.Office.Excel.Functions.SPG($A11, "SP_DEBT_TO_EQUITY", J$3)</f>
        <v>0.97699999999999998</v>
      </c>
    </row>
    <row r="12" spans="1:10" x14ac:dyDescent="0.3">
      <c r="A12" s="11" t="s">
        <v>1044</v>
      </c>
      <c r="B12" s="9" t="str" cm="1">
        <f t="array" ref="B12">_xll.SNL.Clients.Office.Excel.Functions.SPG($A12, "SP_DEBT_TO_EQUITY", B$3)</f>
        <v>NA</v>
      </c>
      <c r="C12" s="9" t="str" cm="1">
        <f t="array" ref="C12">_xll.SNL.Clients.Office.Excel.Functions.SPG($A12, "SP_DEBT_TO_EQUITY", C$3)</f>
        <v>NA</v>
      </c>
      <c r="D12" s="9" cm="1">
        <f t="array" ref="D12">_xll.SNL.Clients.Office.Excel.Functions.SPG($A12, "SP_DEBT_TO_EQUITY", D$3)</f>
        <v>1.429</v>
      </c>
      <c r="E12" s="9" cm="1">
        <f t="array" ref="E12">_xll.SNL.Clients.Office.Excel.Functions.SPG($A12, "SP_DEBT_TO_EQUITY", E$3)</f>
        <v>1.4930000000000001</v>
      </c>
      <c r="F12" s="9" cm="1">
        <f t="array" ref="F12">_xll.SNL.Clients.Office.Excel.Functions.SPG($A12, "SP_DEBT_TO_EQUITY", F$3)</f>
        <v>1.5940000000000001</v>
      </c>
      <c r="G12" s="9" cm="1">
        <f t="array" ref="G12">_xll.SNL.Clients.Office.Excel.Functions.SPG($A12, "SP_DEBT_TO_EQUITY", G$3)</f>
        <v>1.5649999999999999</v>
      </c>
      <c r="H12" s="9" cm="1">
        <f t="array" ref="H12">_xll.SNL.Clients.Office.Excel.Functions.SPG($A12, "SP_DEBT_TO_EQUITY", H$3)</f>
        <v>1.3240000000000001</v>
      </c>
      <c r="I12" s="9" cm="1">
        <f t="array" ref="I12">_xll.SNL.Clients.Office.Excel.Functions.SPG($A12, "SP_DEBT_TO_EQUITY", I$3)</f>
        <v>1.0580000000000001</v>
      </c>
      <c r="J12" s="9" cm="1">
        <f t="array" ref="J12">_xll.SNL.Clients.Office.Excel.Functions.SPG($A12, "SP_DEBT_TO_EQUITY", J$3)</f>
        <v>1.081</v>
      </c>
    </row>
    <row r="13" spans="1:10" x14ac:dyDescent="0.3">
      <c r="A13" s="11" t="s">
        <v>1045</v>
      </c>
      <c r="B13" s="9" t="str" cm="1">
        <f t="array" ref="B13">_xll.SNL.Clients.Office.Excel.Functions.SPG($A13, "SP_DEBT_TO_EQUITY", B$3)</f>
        <v>NA</v>
      </c>
      <c r="C13" s="9" t="str" cm="1">
        <f t="array" ref="C13">_xll.SNL.Clients.Office.Excel.Functions.SPG($A13, "SP_DEBT_TO_EQUITY", C$3)</f>
        <v>NA</v>
      </c>
      <c r="D13" s="9" cm="1">
        <f t="array" ref="D13">_xll.SNL.Clients.Office.Excel.Functions.SPG($A13, "SP_DEBT_TO_EQUITY", D$3)</f>
        <v>5.2999999999999999E-2</v>
      </c>
      <c r="E13" s="9" cm="1">
        <f t="array" ref="E13">_xll.SNL.Clients.Office.Excel.Functions.SPG($A13, "SP_DEBT_TO_EQUITY", E$3)</f>
        <v>5.3999999999999999E-2</v>
      </c>
      <c r="F13" s="9" cm="1">
        <f t="array" ref="F13">_xll.SNL.Clients.Office.Excel.Functions.SPG($A13, "SP_DEBT_TO_EQUITY", F$3)</f>
        <v>0.20599999999999999</v>
      </c>
      <c r="G13" s="9" cm="1">
        <f t="array" ref="G13">_xll.SNL.Clients.Office.Excel.Functions.SPG($A13, "SP_DEBT_TO_EQUITY", G$3)</f>
        <v>0.248</v>
      </c>
      <c r="H13" s="9" cm="1">
        <f t="array" ref="H13">_xll.SNL.Clients.Office.Excel.Functions.SPG($A13, "SP_DEBT_TO_EQUITY", H$3)</f>
        <v>0.317</v>
      </c>
      <c r="I13" s="9" cm="1">
        <f t="array" ref="I13">_xll.SNL.Clients.Office.Excel.Functions.SPG($A13, "SP_DEBT_TO_EQUITY", I$3)</f>
        <v>0.2</v>
      </c>
      <c r="J13" s="9" cm="1">
        <f t="array" ref="J13">_xll.SNL.Clients.Office.Excel.Functions.SPG($A13, "SP_DEBT_TO_EQUITY", J$3)</f>
        <v>0.251</v>
      </c>
    </row>
    <row r="14" spans="1:10" x14ac:dyDescent="0.3">
      <c r="A14" s="11" t="s">
        <v>1046</v>
      </c>
      <c r="B14" s="9" t="str" cm="1">
        <f t="array" ref="B14">_xll.SNL.Clients.Office.Excel.Functions.SPG($A14, "SP_DEBT_TO_EQUITY", B$3)</f>
        <v>NA</v>
      </c>
      <c r="C14" s="9" t="str" cm="1">
        <f t="array" ref="C14">_xll.SNL.Clients.Office.Excel.Functions.SPG($A14, "SP_DEBT_TO_EQUITY", C$3)</f>
        <v>NA</v>
      </c>
      <c r="D14" s="9" cm="1">
        <f t="array" ref="D14">_xll.SNL.Clients.Office.Excel.Functions.SPG($A14, "SP_DEBT_TO_EQUITY", D$3)</f>
        <v>1.4119999999999999</v>
      </c>
      <c r="E14" s="9" cm="1">
        <f t="array" ref="E14">_xll.SNL.Clients.Office.Excel.Functions.SPG($A14, "SP_DEBT_TO_EQUITY", E$3)</f>
        <v>1.5189999999999999</v>
      </c>
      <c r="F14" s="9" cm="1">
        <f t="array" ref="F14">_xll.SNL.Clients.Office.Excel.Functions.SPG($A14, "SP_DEBT_TO_EQUITY", F$3)</f>
        <v>1.59</v>
      </c>
      <c r="G14" s="9" cm="1">
        <f t="array" ref="G14">_xll.SNL.Clients.Office.Excel.Functions.SPG($A14, "SP_DEBT_TO_EQUITY", G$3)</f>
        <v>1.671</v>
      </c>
      <c r="H14" s="9" cm="1">
        <f t="array" ref="H14">_xll.SNL.Clients.Office.Excel.Functions.SPG($A14, "SP_DEBT_TO_EQUITY", H$3)</f>
        <v>1.8009999999999999</v>
      </c>
      <c r="I14" s="9" cm="1">
        <f t="array" ref="I14">_xll.SNL.Clients.Office.Excel.Functions.SPG($A14, "SP_DEBT_TO_EQUITY", I$3)</f>
        <v>1.962</v>
      </c>
      <c r="J14" s="9" cm="1">
        <f t="array" ref="J14">_xll.SNL.Clients.Office.Excel.Functions.SPG($A14, "SP_DEBT_TO_EQUITY", J$3)</f>
        <v>2.0249999999999999</v>
      </c>
    </row>
    <row r="15" spans="1:10" x14ac:dyDescent="0.3">
      <c r="A15" s="11" t="s">
        <v>1047</v>
      </c>
      <c r="B15" s="9" t="str" cm="1">
        <f t="array" ref="B15">_xll.SNL.Clients.Office.Excel.Functions.SPG($A15, "SP_DEBT_TO_EQUITY", B$3)</f>
        <v>NA</v>
      </c>
      <c r="C15" s="9" cm="1">
        <f t="array" ref="C15">_xll.SNL.Clients.Office.Excel.Functions.SPG($A15, "SP_DEBT_TO_EQUITY", C$3)</f>
        <v>1.1839999999999999</v>
      </c>
      <c r="D15" s="9" cm="1">
        <f t="array" ref="D15">_xll.SNL.Clients.Office.Excel.Functions.SPG($A15, "SP_DEBT_TO_EQUITY", D$3)</f>
        <v>1.046</v>
      </c>
      <c r="E15" s="9" cm="1">
        <f t="array" ref="E15">_xll.SNL.Clients.Office.Excel.Functions.SPG($A15, "SP_DEBT_TO_EQUITY", E$3)</f>
        <v>1.218</v>
      </c>
      <c r="F15" s="9" cm="1">
        <f t="array" ref="F15">_xll.SNL.Clients.Office.Excel.Functions.SPG($A15, "SP_DEBT_TO_EQUITY", F$3)</f>
        <v>1.133</v>
      </c>
      <c r="G15" s="9" cm="1">
        <f t="array" ref="G15">_xll.SNL.Clients.Office.Excel.Functions.SPG($A15, "SP_DEBT_TO_EQUITY", G$3)</f>
        <v>1.044</v>
      </c>
      <c r="H15" s="9" cm="1">
        <f t="array" ref="H15">_xll.SNL.Clients.Office.Excel.Functions.SPG($A15, "SP_DEBT_TO_EQUITY", H$3)</f>
        <v>1.0660000000000001</v>
      </c>
      <c r="I15" s="9" cm="1">
        <f t="array" ref="I15">_xll.SNL.Clients.Office.Excel.Functions.SPG($A15, "SP_DEBT_TO_EQUITY", I$3)</f>
        <v>1.0980000000000001</v>
      </c>
      <c r="J15" s="9" cm="1">
        <f t="array" ref="J15">_xll.SNL.Clients.Office.Excel.Functions.SPG($A15, "SP_DEBT_TO_EQUITY", J$3)</f>
        <v>1.083</v>
      </c>
    </row>
    <row r="16" spans="1:10" x14ac:dyDescent="0.3">
      <c r="A16" s="11" t="s">
        <v>1048</v>
      </c>
      <c r="B16" s="9" t="str" cm="1">
        <f t="array" ref="B16">_xll.SNL.Clients.Office.Excel.Functions.SPG($A16, "SP_DEBT_TO_EQUITY", B$3)</f>
        <v>NA</v>
      </c>
      <c r="C16" s="9" t="str" cm="1">
        <f t="array" ref="C16">_xll.SNL.Clients.Office.Excel.Functions.SPG($A16, "SP_DEBT_TO_EQUITY", C$3)</f>
        <v>NA</v>
      </c>
      <c r="D16" s="9" cm="1">
        <f t="array" ref="D16">_xll.SNL.Clients.Office.Excel.Functions.SPG($A16, "SP_DEBT_TO_EQUITY", D$3)</f>
        <v>0.48</v>
      </c>
      <c r="E16" s="9" cm="1">
        <f t="array" ref="E16">_xll.SNL.Clients.Office.Excel.Functions.SPG($A16, "SP_DEBT_TO_EQUITY", E$3)</f>
        <v>0.751</v>
      </c>
      <c r="F16" s="9" cm="1">
        <f t="array" ref="F16">_xll.SNL.Clients.Office.Excel.Functions.SPG($A16, "SP_DEBT_TO_EQUITY", F$3)</f>
        <v>0.92</v>
      </c>
      <c r="G16" s="9" cm="1">
        <f t="array" ref="G16">_xll.SNL.Clients.Office.Excel.Functions.SPG($A16, "SP_DEBT_TO_EQUITY", G$3)</f>
        <v>1.046</v>
      </c>
      <c r="H16" s="9" cm="1">
        <f t="array" ref="H16">_xll.SNL.Clients.Office.Excel.Functions.SPG($A16, "SP_DEBT_TO_EQUITY", H$3)</f>
        <v>1.01</v>
      </c>
      <c r="I16" s="9" cm="1">
        <f t="array" ref="I16">_xll.SNL.Clients.Office.Excel.Functions.SPG($A16, "SP_DEBT_TO_EQUITY", I$3)</f>
        <v>1.032</v>
      </c>
      <c r="J16" s="9" cm="1">
        <f t="array" ref="J16">_xll.SNL.Clients.Office.Excel.Functions.SPG($A16, "SP_DEBT_TO_EQUITY", J$3)</f>
        <v>1.069</v>
      </c>
    </row>
    <row r="17" spans="1:10" x14ac:dyDescent="0.3">
      <c r="A17" s="11" t="s">
        <v>1049</v>
      </c>
      <c r="B17" s="9" t="str" cm="1">
        <f t="array" ref="B17">_xll.SNL.Clients.Office.Excel.Functions.SPG($A17, "SP_DEBT_TO_EQUITY", B$3)</f>
        <v>NA</v>
      </c>
      <c r="C17" s="9" cm="1">
        <f t="array" ref="C17">_xll.SNL.Clients.Office.Excel.Functions.SPG($A17, "SP_DEBT_TO_EQUITY", C$3)</f>
        <v>0.60099999999999998</v>
      </c>
      <c r="D17" s="9" cm="1">
        <f t="array" ref="D17">_xll.SNL.Clients.Office.Excel.Functions.SPG($A17, "SP_DEBT_TO_EQUITY", D$3)</f>
        <v>0.60699999999999998</v>
      </c>
      <c r="E17" s="9" cm="1">
        <f t="array" ref="E17">_xll.SNL.Clients.Office.Excel.Functions.SPG($A17, "SP_DEBT_TO_EQUITY", E$3)</f>
        <v>0.61899999999999999</v>
      </c>
      <c r="F17" s="9" cm="1">
        <f t="array" ref="F17">_xll.SNL.Clients.Office.Excel.Functions.SPG($A17, "SP_DEBT_TO_EQUITY", F$3)</f>
        <v>0.63600000000000001</v>
      </c>
      <c r="G17" s="9" cm="1">
        <f t="array" ref="G17">_xll.SNL.Clients.Office.Excel.Functions.SPG($A17, "SP_DEBT_TO_EQUITY", G$3)</f>
        <v>0.65500000000000003</v>
      </c>
      <c r="H17" s="9" cm="1">
        <f t="array" ref="H17">_xll.SNL.Clients.Office.Excel.Functions.SPG($A17, "SP_DEBT_TO_EQUITY", H$3)</f>
        <v>0.64700000000000002</v>
      </c>
      <c r="I17" s="9" cm="1">
        <f t="array" ref="I17">_xll.SNL.Clients.Office.Excel.Functions.SPG($A17, "SP_DEBT_TO_EQUITY", I$3)</f>
        <v>0.61499999999999999</v>
      </c>
      <c r="J17" s="9" cm="1">
        <f t="array" ref="J17">_xll.SNL.Clients.Office.Excel.Functions.SPG($A17, "SP_DEBT_TO_EQUITY", J$3)</f>
        <v>0.59899999999999998</v>
      </c>
    </row>
    <row r="18" spans="1:10" x14ac:dyDescent="0.3">
      <c r="A18" s="11" t="s">
        <v>1050</v>
      </c>
      <c r="B18" s="9" t="str" cm="1">
        <f t="array" ref="B18">_xll.SNL.Clients.Office.Excel.Functions.SPG($A18, "SP_DEBT_TO_EQUITY", B$3)</f>
        <v>NA</v>
      </c>
      <c r="C18" s="9" t="str" cm="1">
        <f t="array" ref="C18">_xll.SNL.Clients.Office.Excel.Functions.SPG($A18, "SP_DEBT_TO_EQUITY", C$3)</f>
        <v>NA</v>
      </c>
      <c r="D18" s="9" cm="1">
        <f t="array" ref="D18">_xll.SNL.Clients.Office.Excel.Functions.SPG($A18, "SP_DEBT_TO_EQUITY", D$3)</f>
        <v>1.6419999999999999</v>
      </c>
      <c r="E18" s="9" cm="1">
        <f t="array" ref="E18">_xll.SNL.Clients.Office.Excel.Functions.SPG($A18, "SP_DEBT_TO_EQUITY", E$3)</f>
        <v>1.718</v>
      </c>
      <c r="F18" s="9" cm="1">
        <f t="array" ref="F18">_xll.SNL.Clients.Office.Excel.Functions.SPG($A18, "SP_DEBT_TO_EQUITY", F$3)</f>
        <v>1.75</v>
      </c>
      <c r="G18" s="9" cm="1">
        <f t="array" ref="G18">_xll.SNL.Clients.Office.Excel.Functions.SPG($A18, "SP_DEBT_TO_EQUITY", G$3)</f>
        <v>1.7649999999999999</v>
      </c>
      <c r="H18" s="9" cm="1">
        <f t="array" ref="H18">_xll.SNL.Clients.Office.Excel.Functions.SPG($A18, "SP_DEBT_TO_EQUITY", H$3)</f>
        <v>1.69</v>
      </c>
      <c r="I18" s="9" cm="1">
        <f t="array" ref="I18">_xll.SNL.Clients.Office.Excel.Functions.SPG($A18, "SP_DEBT_TO_EQUITY", I$3)</f>
        <v>1.6879999999999999</v>
      </c>
      <c r="J18" s="9" cm="1">
        <f t="array" ref="J18">_xll.SNL.Clients.Office.Excel.Functions.SPG($A18, "SP_DEBT_TO_EQUITY", J$3)</f>
        <v>1.7589999999999999</v>
      </c>
    </row>
    <row r="19" spans="1:10" x14ac:dyDescent="0.3">
      <c r="A19" s="11" t="s">
        <v>1051</v>
      </c>
      <c r="B19" s="9" t="str" cm="1">
        <f t="array" ref="B19">_xll.SNL.Clients.Office.Excel.Functions.SPG($A19, "SP_DEBT_TO_EQUITY", B$3)</f>
        <v>NA</v>
      </c>
      <c r="C19" s="9" t="str" cm="1">
        <f t="array" ref="C19">_xll.SNL.Clients.Office.Excel.Functions.SPG($A19, "SP_DEBT_TO_EQUITY", C$3)</f>
        <v>NA</v>
      </c>
      <c r="D19" s="9" cm="1">
        <f t="array" ref="D19">_xll.SNL.Clients.Office.Excel.Functions.SPG($A19, "SP_DEBT_TO_EQUITY", D$3)</f>
        <v>0.56899999999999995</v>
      </c>
      <c r="E19" s="9" cm="1">
        <f t="array" ref="E19">_xll.SNL.Clients.Office.Excel.Functions.SPG($A19, "SP_DEBT_TO_EQUITY", E$3)</f>
        <v>0.876</v>
      </c>
      <c r="F19" s="9" cm="1">
        <f t="array" ref="F19">_xll.SNL.Clients.Office.Excel.Functions.SPG($A19, "SP_DEBT_TO_EQUITY", F$3)</f>
        <v>0.9</v>
      </c>
      <c r="G19" s="9" cm="1">
        <f t="array" ref="G19">_xll.SNL.Clients.Office.Excel.Functions.SPG($A19, "SP_DEBT_TO_EQUITY", G$3)</f>
        <v>0.89400000000000002</v>
      </c>
      <c r="H19" s="9" cm="1">
        <f t="array" ref="H19">_xll.SNL.Clients.Office.Excel.Functions.SPG($A19, "SP_DEBT_TO_EQUITY", H$3)</f>
        <v>0.93300000000000005</v>
      </c>
      <c r="I19" s="9" cm="1">
        <f t="array" ref="I19">_xll.SNL.Clients.Office.Excel.Functions.SPG($A19, "SP_DEBT_TO_EQUITY", I$3)</f>
        <v>0.41499999999999998</v>
      </c>
      <c r="J19" s="9" cm="1">
        <f t="array" ref="J19">_xll.SNL.Clients.Office.Excel.Functions.SPG($A19, "SP_DEBT_TO_EQUITY", J$3)</f>
        <v>0.434</v>
      </c>
    </row>
    <row r="20" spans="1:10" x14ac:dyDescent="0.3">
      <c r="A20" s="11" t="s">
        <v>1052</v>
      </c>
      <c r="B20" s="9" t="str" cm="1">
        <f t="array" ref="B20">_xll.SNL.Clients.Office.Excel.Functions.SPG($A20, "SP_DEBT_TO_EQUITY", B$3)</f>
        <v>NA</v>
      </c>
      <c r="C20" s="9" t="str" cm="1">
        <f t="array" ref="C20">_xll.SNL.Clients.Office.Excel.Functions.SPG($A20, "SP_DEBT_TO_EQUITY", C$3)</f>
        <v>NA</v>
      </c>
      <c r="D20" s="9" cm="1">
        <f t="array" ref="D20">_xll.SNL.Clients.Office.Excel.Functions.SPG($A20, "SP_DEBT_TO_EQUITY", D$3)</f>
        <v>0.39900000000000002</v>
      </c>
      <c r="E20" s="9" cm="1">
        <f t="array" ref="E20">_xll.SNL.Clients.Office.Excel.Functions.SPG($A20, "SP_DEBT_TO_EQUITY", E$3)</f>
        <v>0.43099999999999999</v>
      </c>
      <c r="F20" s="9" cm="1">
        <f t="array" ref="F20">_xll.SNL.Clients.Office.Excel.Functions.SPG($A20, "SP_DEBT_TO_EQUITY", F$3)</f>
        <v>0.46600000000000003</v>
      </c>
      <c r="G20" s="9" cm="1">
        <f t="array" ref="G20">_xll.SNL.Clients.Office.Excel.Functions.SPG($A20, "SP_DEBT_TO_EQUITY", G$3)</f>
        <v>0.36299999999999999</v>
      </c>
      <c r="H20" s="9" cm="1">
        <f t="array" ref="H20">_xll.SNL.Clients.Office.Excel.Functions.SPG($A20, "SP_DEBT_TO_EQUITY", H$3)</f>
        <v>0.36099999999999999</v>
      </c>
      <c r="I20" s="9" cm="1">
        <f t="array" ref="I20">_xll.SNL.Clients.Office.Excel.Functions.SPG($A20, "SP_DEBT_TO_EQUITY", I$3)</f>
        <v>0.32300000000000001</v>
      </c>
      <c r="J20" s="9" cm="1">
        <f t="array" ref="J20">_xll.SNL.Clients.Office.Excel.Functions.SPG($A20, "SP_DEBT_TO_EQUITY", J$3)</f>
        <v>0.317</v>
      </c>
    </row>
    <row r="21" spans="1:10" x14ac:dyDescent="0.3">
      <c r="A21" s="11" t="s">
        <v>1053</v>
      </c>
      <c r="B21" s="9" t="str" cm="1">
        <f t="array" ref="B21">_xll.SNL.Clients.Office.Excel.Functions.SPG($A21, "SP_DEBT_TO_EQUITY", B$3)</f>
        <v>NA</v>
      </c>
      <c r="C21" s="9" t="str" cm="1">
        <f t="array" ref="C21">_xll.SNL.Clients.Office.Excel.Functions.SPG($A21, "SP_DEBT_TO_EQUITY", C$3)</f>
        <v>NA</v>
      </c>
      <c r="D21" s="9" cm="1">
        <f t="array" ref="D21">_xll.SNL.Clients.Office.Excel.Functions.SPG($A21, "SP_DEBT_TO_EQUITY", D$3)</f>
        <v>5.8999999999999997E-2</v>
      </c>
      <c r="E21" s="9" cm="1">
        <f t="array" ref="E21">_xll.SNL.Clients.Office.Excel.Functions.SPG($A21, "SP_DEBT_TO_EQUITY", E$3)</f>
        <v>5.6000000000000001E-2</v>
      </c>
      <c r="F21" s="9" cm="1">
        <f t="array" ref="F21">_xll.SNL.Clients.Office.Excel.Functions.SPG($A21, "SP_DEBT_TO_EQUITY", F$3)</f>
        <v>7.2999999999999995E-2</v>
      </c>
      <c r="G21" s="9" cm="1">
        <f t="array" ref="G21">_xll.SNL.Clients.Office.Excel.Functions.SPG($A21, "SP_DEBT_TO_EQUITY", G$3)</f>
        <v>8.5999999999999993E-2</v>
      </c>
      <c r="H21" s="9" cm="1">
        <f t="array" ref="H21">_xll.SNL.Clients.Office.Excel.Functions.SPG($A21, "SP_DEBT_TO_EQUITY", H$3)</f>
        <v>0.14000000000000001</v>
      </c>
      <c r="I21" s="9" cm="1">
        <f t="array" ref="I21">_xll.SNL.Clients.Office.Excel.Functions.SPG($A21, "SP_DEBT_TO_EQUITY", I$3)</f>
        <v>0.27200000000000002</v>
      </c>
      <c r="J21" s="9" cm="1">
        <f t="array" ref="J21">_xll.SNL.Clients.Office.Excel.Functions.SPG($A21, "SP_DEBT_TO_EQUITY", J$3)</f>
        <v>0.29599999999999999</v>
      </c>
    </row>
    <row r="22" spans="1:10" x14ac:dyDescent="0.3">
      <c r="A22" s="11" t="s">
        <v>1054</v>
      </c>
      <c r="B22" s="9" t="str" cm="1">
        <f t="array" ref="B22">_xll.SNL.Clients.Office.Excel.Functions.SPG($A22, "SP_DEBT_TO_EQUITY", B$3)</f>
        <v>NA</v>
      </c>
      <c r="C22" s="9" cm="1">
        <f t="array" ref="C22">_xll.SNL.Clients.Office.Excel.Functions.SPG($A22, "SP_DEBT_TO_EQUITY", C$3)</f>
        <v>0.23699999999999999</v>
      </c>
      <c r="D22" s="9" cm="1">
        <f t="array" ref="D22">_xll.SNL.Clients.Office.Excel.Functions.SPG($A22, "SP_DEBT_TO_EQUITY", D$3)</f>
        <v>0.28499999999999998</v>
      </c>
      <c r="E22" s="9" cm="1">
        <f t="array" ref="E22">_xll.SNL.Clients.Office.Excel.Functions.SPG($A22, "SP_DEBT_TO_EQUITY", E$3)</f>
        <v>9.4E-2</v>
      </c>
      <c r="F22" s="9" cm="1">
        <f t="array" ref="F22">_xll.SNL.Clients.Office.Excel.Functions.SPG($A22, "SP_DEBT_TO_EQUITY", F$3)</f>
        <v>0.10100000000000001</v>
      </c>
      <c r="G22" s="9" cm="1">
        <f t="array" ref="G22">_xll.SNL.Clients.Office.Excel.Functions.SPG($A22, "SP_DEBT_TO_EQUITY", G$3)</f>
        <v>0.105</v>
      </c>
      <c r="H22" s="9" cm="1">
        <f t="array" ref="H22">_xll.SNL.Clients.Office.Excel.Functions.SPG($A22, "SP_DEBT_TO_EQUITY", H$3)</f>
        <v>0.19</v>
      </c>
      <c r="I22" s="9" cm="1">
        <f t="array" ref="I22">_xll.SNL.Clients.Office.Excel.Functions.SPG($A22, "SP_DEBT_TO_EQUITY", I$3)</f>
        <v>0.19700000000000001</v>
      </c>
      <c r="J22" s="9" cm="1">
        <f t="array" ref="J22">_xll.SNL.Clients.Office.Excel.Functions.SPG($A22, "SP_DEBT_TO_EQUITY", J$3)</f>
        <v>0.11600000000000001</v>
      </c>
    </row>
    <row r="23" spans="1:10" x14ac:dyDescent="0.3">
      <c r="A23" s="11" t="s">
        <v>1055</v>
      </c>
      <c r="B23" s="9" t="str" cm="1">
        <f t="array" ref="B23">_xll.SNL.Clients.Office.Excel.Functions.SPG($A23, "SP_DEBT_TO_EQUITY", B$3)</f>
        <v>NA</v>
      </c>
      <c r="C23" s="9" t="str" cm="1">
        <f t="array" ref="C23">_xll.SNL.Clients.Office.Excel.Functions.SPG($A23, "SP_DEBT_TO_EQUITY", C$3)</f>
        <v>NA</v>
      </c>
      <c r="D23" s="9" cm="1">
        <f t="array" ref="D23">_xll.SNL.Clients.Office.Excel.Functions.SPG($A23, "SP_DEBT_TO_EQUITY", D$3)</f>
        <v>2.6269999999999998</v>
      </c>
      <c r="E23" s="9" cm="1">
        <f t="array" ref="E23">_xll.SNL.Clients.Office.Excel.Functions.SPG($A23, "SP_DEBT_TO_EQUITY", E$3)</f>
        <v>2.6930000000000001</v>
      </c>
      <c r="F23" s="9" cm="1">
        <f t="array" ref="F23">_xll.SNL.Clients.Office.Excel.Functions.SPG($A23, "SP_DEBT_TO_EQUITY", F$3)</f>
        <v>2.694</v>
      </c>
      <c r="G23" s="9" cm="1">
        <f t="array" ref="G23">_xll.SNL.Clients.Office.Excel.Functions.SPG($A23, "SP_DEBT_TO_EQUITY", G$3)</f>
        <v>2.6789999999999998</v>
      </c>
      <c r="H23" s="9" cm="1">
        <f t="array" ref="H23">_xll.SNL.Clients.Office.Excel.Functions.SPG($A23, "SP_DEBT_TO_EQUITY", H$3)</f>
        <v>2.6789999999999998</v>
      </c>
      <c r="I23" s="9" cm="1">
        <f t="array" ref="I23">_xll.SNL.Clients.Office.Excel.Functions.SPG($A23, "SP_DEBT_TO_EQUITY", I$3)</f>
        <v>2.7570000000000001</v>
      </c>
      <c r="J23" s="9" cm="1">
        <f t="array" ref="J23">_xll.SNL.Clients.Office.Excel.Functions.SPG($A23, "SP_DEBT_TO_EQUITY", J$3)</f>
        <v>2.883</v>
      </c>
    </row>
    <row r="24" spans="1:10" x14ac:dyDescent="0.3">
      <c r="A24" s="11" t="s">
        <v>1056</v>
      </c>
      <c r="B24" s="9" t="str" cm="1">
        <f t="array" ref="B24">_xll.SNL.Clients.Office.Excel.Functions.SPG($A24, "SP_DEBT_TO_EQUITY", B$3)</f>
        <v>NA</v>
      </c>
      <c r="C24" s="9" t="str" cm="1">
        <f t="array" ref="C24">_xll.SNL.Clients.Office.Excel.Functions.SPG($A24, "SP_DEBT_TO_EQUITY", C$3)</f>
        <v>NA</v>
      </c>
      <c r="D24" s="9" cm="1">
        <f t="array" ref="D24">_xll.SNL.Clients.Office.Excel.Functions.SPG($A24, "SP_DEBT_TO_EQUITY", D$3)</f>
        <v>0.24</v>
      </c>
      <c r="E24" s="9" cm="1">
        <f t="array" ref="E24">_xll.SNL.Clients.Office.Excel.Functions.SPG($A24, "SP_DEBT_TO_EQUITY", E$3)</f>
        <v>0.318</v>
      </c>
      <c r="F24" s="9" cm="1">
        <f t="array" ref="F24">_xll.SNL.Clients.Office.Excel.Functions.SPG($A24, "SP_DEBT_TO_EQUITY", F$3)</f>
        <v>0.35499999999999998</v>
      </c>
      <c r="G24" s="9" cm="1">
        <f t="array" ref="G24">_xll.SNL.Clients.Office.Excel.Functions.SPG($A24, "SP_DEBT_TO_EQUITY", G$3)</f>
        <v>0.27</v>
      </c>
      <c r="H24" s="9" cm="1">
        <f t="array" ref="H24">_xll.SNL.Clients.Office.Excel.Functions.SPG($A24, "SP_DEBT_TO_EQUITY", H$3)</f>
        <v>0.38300000000000001</v>
      </c>
      <c r="I24" s="9" cm="1">
        <f t="array" ref="I24">_xll.SNL.Clients.Office.Excel.Functions.SPG($A24, "SP_DEBT_TO_EQUITY", I$3)</f>
        <v>0.42099999999999999</v>
      </c>
      <c r="J24" s="9" cm="1">
        <f t="array" ref="J24">_xll.SNL.Clients.Office.Excel.Functions.SPG($A24, "SP_DEBT_TO_EQUITY", J$3)</f>
        <v>0.47299999999999998</v>
      </c>
    </row>
    <row r="25" spans="1:10" x14ac:dyDescent="0.3">
      <c r="A25" s="11" t="s">
        <v>1057</v>
      </c>
      <c r="B25" s="9" t="str" cm="1">
        <f t="array" ref="B25">_xll.SNL.Clients.Office.Excel.Functions.SPG($A25, "SP_DEBT_TO_EQUITY", B$3)</f>
        <v>NA</v>
      </c>
      <c r="C25" s="9" t="str" cm="1">
        <f t="array" ref="C25">_xll.SNL.Clients.Office.Excel.Functions.SPG($A25, "SP_DEBT_TO_EQUITY", C$3)</f>
        <v>NA</v>
      </c>
      <c r="D25" s="9" cm="1">
        <f t="array" ref="D25">_xll.SNL.Clients.Office.Excel.Functions.SPG($A25, "SP_DEBT_TO_EQUITY", D$3)</f>
        <v>1.444</v>
      </c>
      <c r="E25" s="9" cm="1">
        <f t="array" ref="E25">_xll.SNL.Clients.Office.Excel.Functions.SPG($A25, "SP_DEBT_TO_EQUITY", E$3)</f>
        <v>1.4790000000000001</v>
      </c>
      <c r="F25" s="9" cm="1">
        <f t="array" ref="F25">_xll.SNL.Clients.Office.Excel.Functions.SPG($A25, "SP_DEBT_TO_EQUITY", F$3)</f>
        <v>0.68899999999999995</v>
      </c>
      <c r="G25" s="9" cm="1">
        <f t="array" ref="G25">_xll.SNL.Clients.Office.Excel.Functions.SPG($A25, "SP_DEBT_TO_EQUITY", G$3)</f>
        <v>0.72599999999999998</v>
      </c>
      <c r="H25" s="9" cm="1">
        <f t="array" ref="H25">_xll.SNL.Clients.Office.Excel.Functions.SPG($A25, "SP_DEBT_TO_EQUITY", H$3)</f>
        <v>0.75700000000000001</v>
      </c>
      <c r="I25" s="9" cm="1">
        <f t="array" ref="I25">_xll.SNL.Clients.Office.Excel.Functions.SPG($A25, "SP_DEBT_TO_EQUITY", I$3)</f>
        <v>0.78800000000000003</v>
      </c>
      <c r="J25" s="9" cm="1">
        <f t="array" ref="J25">_xll.SNL.Clients.Office.Excel.Functions.SPG($A25, "SP_DEBT_TO_EQUITY", J$3)</f>
        <v>0.81799999999999995</v>
      </c>
    </row>
    <row r="26" spans="1:10" x14ac:dyDescent="0.3">
      <c r="A26" s="11" t="s">
        <v>1058</v>
      </c>
      <c r="B26" s="9" t="str" cm="1">
        <f t="array" ref="B26">_xll.SNL.Clients.Office.Excel.Functions.SPG($A26, "SP_DEBT_TO_EQUITY", B$3)</f>
        <v>NA</v>
      </c>
      <c r="C26" s="9" cm="1">
        <f t="array" ref="C26">_xll.SNL.Clients.Office.Excel.Functions.SPG($A26, "SP_DEBT_TO_EQUITY", C$3)</f>
        <v>1.462</v>
      </c>
      <c r="D26" s="9" cm="1">
        <f t="array" ref="D26">_xll.SNL.Clients.Office.Excel.Functions.SPG($A26, "SP_DEBT_TO_EQUITY", D$3)</f>
        <v>1.371</v>
      </c>
      <c r="E26" s="9" cm="1">
        <f t="array" ref="E26">_xll.SNL.Clients.Office.Excel.Functions.SPG($A26, "SP_DEBT_TO_EQUITY", E$3)</f>
        <v>0.91700000000000004</v>
      </c>
      <c r="F26" s="9" cm="1">
        <f t="array" ref="F26">_xll.SNL.Clients.Office.Excel.Functions.SPG($A26, "SP_DEBT_TO_EQUITY", F$3)</f>
        <v>0.96099999999999997</v>
      </c>
      <c r="G26" s="9" cm="1">
        <f t="array" ref="G26">_xll.SNL.Clients.Office.Excel.Functions.SPG($A26, "SP_DEBT_TO_EQUITY", G$3)</f>
        <v>0.92800000000000005</v>
      </c>
      <c r="H26" s="9" cm="1">
        <f t="array" ref="H26">_xll.SNL.Clients.Office.Excel.Functions.SPG($A26, "SP_DEBT_TO_EQUITY", H$3)</f>
        <v>1.008</v>
      </c>
      <c r="I26" s="9" cm="1">
        <f t="array" ref="I26">_xll.SNL.Clients.Office.Excel.Functions.SPG($A26, "SP_DEBT_TO_EQUITY", I$3)</f>
        <v>0.98399999999999999</v>
      </c>
      <c r="J26" s="9" cm="1">
        <f t="array" ref="J26">_xll.SNL.Clients.Office.Excel.Functions.SPG($A26, "SP_DEBT_TO_EQUITY", J$3)</f>
        <v>1.0109999999999999</v>
      </c>
    </row>
    <row r="27" spans="1:10" x14ac:dyDescent="0.3">
      <c r="A27" s="11" t="s">
        <v>1059</v>
      </c>
      <c r="B27" s="9" t="str" cm="1">
        <f t="array" ref="B27">_xll.SNL.Clients.Office.Excel.Functions.SPG($A27, "SP_DEBT_TO_EQUITY", B$3)</f>
        <v>NA</v>
      </c>
      <c r="C27" s="9" t="str" cm="1">
        <f t="array" ref="C27">_xll.SNL.Clients.Office.Excel.Functions.SPG($A27, "SP_DEBT_TO_EQUITY", C$3)</f>
        <v>NA</v>
      </c>
      <c r="D27" s="9" cm="1">
        <f t="array" ref="D27">_xll.SNL.Clients.Office.Excel.Functions.SPG($A27, "SP_DEBT_TO_EQUITY", D$3)</f>
        <v>0.36299999999999999</v>
      </c>
      <c r="E27" s="9" cm="1">
        <f t="array" ref="E27">_xll.SNL.Clients.Office.Excel.Functions.SPG($A27, "SP_DEBT_TO_EQUITY", E$3)</f>
        <v>0.38700000000000001</v>
      </c>
      <c r="F27" s="9" cm="1">
        <f t="array" ref="F27">_xll.SNL.Clients.Office.Excel.Functions.SPG($A27, "SP_DEBT_TO_EQUITY", F$3)</f>
        <v>0.45100000000000001</v>
      </c>
      <c r="G27" s="9" cm="1">
        <f t="array" ref="G27">_xll.SNL.Clients.Office.Excel.Functions.SPG($A27, "SP_DEBT_TO_EQUITY", G$3)</f>
        <v>0.53200000000000003</v>
      </c>
      <c r="H27" s="9" cm="1">
        <f t="array" ref="H27">_xll.SNL.Clients.Office.Excel.Functions.SPG($A27, "SP_DEBT_TO_EQUITY", H$3)</f>
        <v>0.53200000000000003</v>
      </c>
      <c r="I27" s="9" cm="1">
        <f t="array" ref="I27">_xll.SNL.Clients.Office.Excel.Functions.SPG($A27, "SP_DEBT_TO_EQUITY", I$3)</f>
        <v>0.53200000000000003</v>
      </c>
      <c r="J27" s="9" cm="1">
        <f t="array" ref="J27">_xll.SNL.Clients.Office.Excel.Functions.SPG($A27, "SP_DEBT_TO_EQUITY", J$3)</f>
        <v>0.54700000000000004</v>
      </c>
    </row>
    <row r="28" spans="1:10" x14ac:dyDescent="0.3">
      <c r="A28" s="11" t="s">
        <v>1060</v>
      </c>
      <c r="B28" s="9" t="str" cm="1">
        <f t="array" ref="B28">_xll.SNL.Clients.Office.Excel.Functions.SPG($A28, "SP_DEBT_TO_EQUITY", B$3)</f>
        <v>NA</v>
      </c>
      <c r="C28" s="9" t="str" cm="1">
        <f t="array" ref="C28">_xll.SNL.Clients.Office.Excel.Functions.SPG($A28, "SP_DEBT_TO_EQUITY", C$3)</f>
        <v>NA</v>
      </c>
      <c r="D28" s="9" cm="1">
        <f t="array" ref="D28">_xll.SNL.Clients.Office.Excel.Functions.SPG($A28, "SP_DEBT_TO_EQUITY", D$3)</f>
        <v>0.47303898487450202</v>
      </c>
      <c r="E28" s="9" cm="1">
        <f t="array" ref="E28">_xll.SNL.Clients.Office.Excel.Functions.SPG($A28, "SP_DEBT_TO_EQUITY", E$3)</f>
        <v>0.46906662726194398</v>
      </c>
      <c r="F28" s="9" cm="1">
        <f t="array" ref="F28">_xll.SNL.Clients.Office.Excel.Functions.SPG($A28, "SP_DEBT_TO_EQUITY", F$3)</f>
        <v>0.45469758308937702</v>
      </c>
      <c r="G28" s="9" cm="1">
        <f t="array" ref="G28">_xll.SNL.Clients.Office.Excel.Functions.SPG($A28, "SP_DEBT_TO_EQUITY", G$3)</f>
        <v>0.46366789596524899</v>
      </c>
      <c r="H28" s="9" cm="1">
        <f t="array" ref="H28">_xll.SNL.Clients.Office.Excel.Functions.SPG($A28, "SP_DEBT_TO_EQUITY", H$3)</f>
        <v>0.52886858475894205</v>
      </c>
      <c r="I28" s="9" cm="1">
        <f t="array" ref="I28">_xll.SNL.Clients.Office.Excel.Functions.SPG($A28, "SP_DEBT_TO_EQUITY", I$3)</f>
        <v>0.53560247219174995</v>
      </c>
      <c r="J28" s="9" cm="1">
        <f t="array" ref="J28">_xll.SNL.Clients.Office.Excel.Functions.SPG($A28, "SP_DEBT_TO_EQUITY", J$3)</f>
        <v>0.51617444637471999</v>
      </c>
    </row>
    <row r="29" spans="1:10" x14ac:dyDescent="0.3">
      <c r="A29" s="11" t="s">
        <v>1061</v>
      </c>
      <c r="B29" s="9" t="str" cm="1">
        <f t="array" ref="B29">_xll.SNL.Clients.Office.Excel.Functions.SPG($A29, "SP_DEBT_TO_EQUITY", B$3)</f>
        <v>NA</v>
      </c>
      <c r="C29" s="9" t="str" cm="1">
        <f t="array" ref="C29">_xll.SNL.Clients.Office.Excel.Functions.SPG($A29, "SP_DEBT_TO_EQUITY", C$3)</f>
        <v>NA</v>
      </c>
      <c r="D29" s="9" cm="1">
        <f t="array" ref="D29">_xll.SNL.Clients.Office.Excel.Functions.SPG($A29, "SP_DEBT_TO_EQUITY", D$3)</f>
        <v>0.28299999999999997</v>
      </c>
      <c r="E29" s="9" cm="1">
        <f t="array" ref="E29">_xll.SNL.Clients.Office.Excel.Functions.SPG($A29, "SP_DEBT_TO_EQUITY", E$3)</f>
        <v>0.28699999999999998</v>
      </c>
      <c r="F29" s="9" cm="1">
        <f t="array" ref="F29">_xll.SNL.Clients.Office.Excel.Functions.SPG($A29, "SP_DEBT_TO_EQUITY", F$3)</f>
        <v>0.29499999999999998</v>
      </c>
      <c r="G29" s="9" cm="1">
        <f t="array" ref="G29">_xll.SNL.Clients.Office.Excel.Functions.SPG($A29, "SP_DEBT_TO_EQUITY", G$3)</f>
        <v>0.309</v>
      </c>
      <c r="H29" s="9" cm="1">
        <f t="array" ref="H29">_xll.SNL.Clients.Office.Excel.Functions.SPG($A29, "SP_DEBT_TO_EQUITY", H$3)</f>
        <v>0.28399999999999997</v>
      </c>
      <c r="I29" s="9" cm="1">
        <f t="array" ref="I29">_xll.SNL.Clients.Office.Excel.Functions.SPG($A29, "SP_DEBT_TO_EQUITY", I$3)</f>
        <v>0.30399999999999999</v>
      </c>
      <c r="J29" s="9" cm="1">
        <f t="array" ref="J29">_xll.SNL.Clients.Office.Excel.Functions.SPG($A29, "SP_DEBT_TO_EQUITY", J$3)</f>
        <v>0.39200000000000002</v>
      </c>
    </row>
    <row r="30" spans="1:10" x14ac:dyDescent="0.3">
      <c r="A30" s="11" t="s">
        <v>1062</v>
      </c>
      <c r="B30" s="9" t="str" cm="1">
        <f t="array" ref="B30">_xll.SNL.Clients.Office.Excel.Functions.SPG($A30, "SP_DEBT_TO_EQUITY", B$3)</f>
        <v>NA</v>
      </c>
      <c r="C30" s="9" cm="1">
        <f t="array" ref="C30">_xll.SNL.Clients.Office.Excel.Functions.SPG($A30, "SP_DEBT_TO_EQUITY", C$3)</f>
        <v>1.7509999999999999</v>
      </c>
      <c r="D30" s="9" cm="1">
        <f t="array" ref="D30">_xll.SNL.Clients.Office.Excel.Functions.SPG($A30, "SP_DEBT_TO_EQUITY", D$3)</f>
        <v>1.7509999999999999</v>
      </c>
      <c r="E30" s="9" cm="1">
        <f t="array" ref="E30">_xll.SNL.Clients.Office.Excel.Functions.SPG($A30, "SP_DEBT_TO_EQUITY", E$3)</f>
        <v>1.7350000000000001</v>
      </c>
      <c r="F30" s="9" cm="1">
        <f t="array" ref="F30">_xll.SNL.Clients.Office.Excel.Functions.SPG($A30, "SP_DEBT_TO_EQUITY", F$3)</f>
        <v>1.776</v>
      </c>
      <c r="G30" s="9" cm="1">
        <f t="array" ref="G30">_xll.SNL.Clients.Office.Excel.Functions.SPG($A30, "SP_DEBT_TO_EQUITY", G$3)</f>
        <v>1.7789999999999999</v>
      </c>
      <c r="H30" s="9" cm="1">
        <f t="array" ref="H30">_xll.SNL.Clients.Office.Excel.Functions.SPG($A30, "SP_DEBT_TO_EQUITY", H$3)</f>
        <v>1.7829999999999999</v>
      </c>
      <c r="I30" s="9" cm="1">
        <f t="array" ref="I30">_xll.SNL.Clients.Office.Excel.Functions.SPG($A30, "SP_DEBT_TO_EQUITY", I$3)</f>
        <v>1.6539999999999999</v>
      </c>
      <c r="J30" s="9" cm="1">
        <f t="array" ref="J30">_xll.SNL.Clients.Office.Excel.Functions.SPG($A30, "SP_DEBT_TO_EQUITY", J$3)</f>
        <v>1.7430000000000001</v>
      </c>
    </row>
    <row r="31" spans="1:10" x14ac:dyDescent="0.3">
      <c r="A31" s="11" t="s">
        <v>1063</v>
      </c>
      <c r="B31" s="9" t="str" cm="1">
        <f t="array" ref="B31">_xll.SNL.Clients.Office.Excel.Functions.SPG($A31, "SP_DEBT_TO_EQUITY", B$3)</f>
        <v>NA</v>
      </c>
      <c r="C31" s="9" cm="1">
        <f t="array" ref="C31">_xll.SNL.Clients.Office.Excel.Functions.SPG($A31, "SP_DEBT_TO_EQUITY", C$3)</f>
        <v>6.6000000000000003E-2</v>
      </c>
      <c r="D31" s="9" cm="1">
        <f t="array" ref="D31">_xll.SNL.Clients.Office.Excel.Functions.SPG($A31, "SP_DEBT_TO_EQUITY", D$3)</f>
        <v>7.0999999999999994E-2</v>
      </c>
      <c r="E31" s="9" cm="1">
        <f t="array" ref="E31">_xll.SNL.Clients.Office.Excel.Functions.SPG($A31, "SP_DEBT_TO_EQUITY", E$3)</f>
        <v>7.4999999999999997E-2</v>
      </c>
      <c r="F31" s="9" cm="1">
        <f t="array" ref="F31">_xll.SNL.Clients.Office.Excel.Functions.SPG($A31, "SP_DEBT_TO_EQUITY", F$3)</f>
        <v>7.8E-2</v>
      </c>
      <c r="G31" s="9" cm="1">
        <f t="array" ref="G31">_xll.SNL.Clients.Office.Excel.Functions.SPG($A31, "SP_DEBT_TO_EQUITY", G$3)</f>
        <v>8.3000000000000004E-2</v>
      </c>
      <c r="H31" s="9" cm="1">
        <f t="array" ref="H31">_xll.SNL.Clients.Office.Excel.Functions.SPG($A31, "SP_DEBT_TO_EQUITY", H$3)</f>
        <v>8.7999999999999995E-2</v>
      </c>
      <c r="I31" s="9" cm="1">
        <f t="array" ref="I31">_xll.SNL.Clients.Office.Excel.Functions.SPG($A31, "SP_DEBT_TO_EQUITY", I$3)</f>
        <v>8.8999999999999996E-2</v>
      </c>
      <c r="J31" s="9" cm="1">
        <f t="array" ref="J31">_xll.SNL.Clients.Office.Excel.Functions.SPG($A31, "SP_DEBT_TO_EQUITY", J$3)</f>
        <v>0.106</v>
      </c>
    </row>
    <row r="32" spans="1:10" x14ac:dyDescent="0.3">
      <c r="A32" s="11" t="s">
        <v>1064</v>
      </c>
      <c r="B32" s="9" t="str" cm="1">
        <f t="array" ref="B32">_xll.SNL.Clients.Office.Excel.Functions.SPG($A32, "SP_DEBT_TO_EQUITY", B$3)</f>
        <v>NA</v>
      </c>
      <c r="C32" s="9" t="str" cm="1">
        <f t="array" ref="C32">_xll.SNL.Clients.Office.Excel.Functions.SPG($A32, "SP_DEBT_TO_EQUITY", C$3)</f>
        <v>NA</v>
      </c>
      <c r="D32" s="9" cm="1">
        <f t="array" ref="D32">_xll.SNL.Clients.Office.Excel.Functions.SPG($A32, "SP_DEBT_TO_EQUITY", D$3)</f>
        <v>4.0000000000000001E-3</v>
      </c>
      <c r="E32" s="9" cm="1">
        <f t="array" ref="E32">_xll.SNL.Clients.Office.Excel.Functions.SPG($A32, "SP_DEBT_TO_EQUITY", E$3)</f>
        <v>5.0000000000000001E-3</v>
      </c>
      <c r="F32" s="9" cm="1">
        <f t="array" ref="F32">_xll.SNL.Clients.Office.Excel.Functions.SPG($A32, "SP_DEBT_TO_EQUITY", F$3)</f>
        <v>6.0000000000000001E-3</v>
      </c>
      <c r="G32" s="9" cm="1">
        <f t="array" ref="G32">_xll.SNL.Clients.Office.Excel.Functions.SPG($A32, "SP_DEBT_TO_EQUITY", G$3)</f>
        <v>8.9999999999999993E-3</v>
      </c>
      <c r="H32" s="9" cm="1">
        <f t="array" ref="H32">_xll.SNL.Clients.Office.Excel.Functions.SPG($A32, "SP_DEBT_TO_EQUITY", H$3)</f>
        <v>7.0000000000000001E-3</v>
      </c>
      <c r="I32" s="9" cm="1">
        <f t="array" ref="I32">_xll.SNL.Clients.Office.Excel.Functions.SPG($A32, "SP_DEBT_TO_EQUITY", I$3)</f>
        <v>7.0000000000000001E-3</v>
      </c>
      <c r="J32" s="9" cm="1">
        <f t="array" ref="J32">_xll.SNL.Clients.Office.Excel.Functions.SPG($A32, "SP_DEBT_TO_EQUITY", J$3)</f>
        <v>8.0000000000000002E-3</v>
      </c>
    </row>
    <row r="33" spans="1:10" x14ac:dyDescent="0.3">
      <c r="A33" s="11" t="s">
        <v>1065</v>
      </c>
      <c r="B33" s="9" t="str" cm="1">
        <f t="array" ref="B33">_xll.SNL.Clients.Office.Excel.Functions.SPG($A33, "SP_DEBT_TO_EQUITY", B$3)</f>
        <v>NA</v>
      </c>
      <c r="C33" s="9" t="str" cm="1">
        <f t="array" ref="C33">_xll.SNL.Clients.Office.Excel.Functions.SPG($A33, "SP_DEBT_TO_EQUITY", C$3)</f>
        <v>NA</v>
      </c>
      <c r="D33" s="9" cm="1">
        <f t="array" ref="D33">_xll.SNL.Clients.Office.Excel.Functions.SPG($A33, "SP_DEBT_TO_EQUITY", D$3)</f>
        <v>2.1928143712574899</v>
      </c>
      <c r="E33" s="9" cm="1">
        <f t="array" ref="E33">_xll.SNL.Clients.Office.Excel.Functions.SPG($A33, "SP_DEBT_TO_EQUITY", E$3)</f>
        <v>2.3735024665257201</v>
      </c>
      <c r="F33" s="9" cm="1">
        <f t="array" ref="F33">_xll.SNL.Clients.Office.Excel.Functions.SPG($A33, "SP_DEBT_TO_EQUITY", F$3)</f>
        <v>2.4238363892806798</v>
      </c>
      <c r="G33" s="9" cm="1">
        <f t="array" ref="G33">_xll.SNL.Clients.Office.Excel.Functions.SPG($A33, "SP_DEBT_TO_EQUITY", G$3)</f>
        <v>2.4713780918727899</v>
      </c>
      <c r="H33" s="9" cm="1">
        <f t="array" ref="H33">_xll.SNL.Clients.Office.Excel.Functions.SPG($A33, "SP_DEBT_TO_EQUITY", H$3)</f>
        <v>2.4309559939301999</v>
      </c>
      <c r="I33" s="9" cm="1">
        <f t="array" ref="I33">_xll.SNL.Clients.Office.Excel.Functions.SPG($A33, "SP_DEBT_TO_EQUITY", I$3)</f>
        <v>2.6531082118188798</v>
      </c>
      <c r="J33" s="9" cm="1">
        <f t="array" ref="J33">_xll.SNL.Clients.Office.Excel.Functions.SPG($A33, "SP_DEBT_TO_EQUITY", J$3)</f>
        <v>2.7214996174445298</v>
      </c>
    </row>
    <row r="34" spans="1:10" x14ac:dyDescent="0.3">
      <c r="A34" s="11" t="s">
        <v>1066</v>
      </c>
      <c r="B34" s="9" t="str" cm="1">
        <f t="array" ref="B34">_xll.SNL.Clients.Office.Excel.Functions.SPG($A34, "SP_DEBT_TO_EQUITY", B$3)</f>
        <v>NA</v>
      </c>
      <c r="C34" s="9" cm="1">
        <f t="array" ref="C34">_xll.SNL.Clients.Office.Excel.Functions.SPG($A34, "SP_DEBT_TO_EQUITY", C$3)</f>
        <v>1.026</v>
      </c>
      <c r="D34" s="9" cm="1">
        <f t="array" ref="D34">_xll.SNL.Clients.Office.Excel.Functions.SPG($A34, "SP_DEBT_TO_EQUITY", D$3)</f>
        <v>1.0880000000000001</v>
      </c>
      <c r="E34" s="9" cm="1">
        <f t="array" ref="E34">_xll.SNL.Clients.Office.Excel.Functions.SPG($A34, "SP_DEBT_TO_EQUITY", E$3)</f>
        <v>13.682</v>
      </c>
      <c r="F34" s="9" cm="1">
        <f t="array" ref="F34">_xll.SNL.Clients.Office.Excel.Functions.SPG($A34, "SP_DEBT_TO_EQUITY", F$3)</f>
        <v>13.263999999999999</v>
      </c>
      <c r="G34" s="9" cm="1">
        <f t="array" ref="G34">_xll.SNL.Clients.Office.Excel.Functions.SPG($A34, "SP_DEBT_TO_EQUITY", G$3)</f>
        <v>12.073</v>
      </c>
      <c r="H34" s="9" cm="1">
        <f t="array" ref="H34">_xll.SNL.Clients.Office.Excel.Functions.SPG($A34, "SP_DEBT_TO_EQUITY", H$3)</f>
        <v>10.413</v>
      </c>
      <c r="I34" s="9" t="str" cm="1">
        <f t="array" ref="I34">_xll.SNL.Clients.Office.Excel.Functions.SPG($A34, "SP_DEBT_TO_EQUITY", I$3)</f>
        <v>NA</v>
      </c>
      <c r="J34" s="9" t="str" cm="1">
        <f t="array" ref="J34">_xll.SNL.Clients.Office.Excel.Functions.SPG($A34, "SP_DEBT_TO_EQUITY", J$3)</f>
        <v>NA</v>
      </c>
    </row>
    <row r="35" spans="1:10" x14ac:dyDescent="0.3">
      <c r="A35" s="11" t="s">
        <v>1067</v>
      </c>
      <c r="B35" s="9" t="str" cm="1">
        <f t="array" ref="B35">_xll.SNL.Clients.Office.Excel.Functions.SPG($A35, "SP_DEBT_TO_EQUITY", B$3)</f>
        <v>NA</v>
      </c>
      <c r="C35" s="9" cm="1">
        <f t="array" ref="C35">_xll.SNL.Clients.Office.Excel.Functions.SPG($A35, "SP_DEBT_TO_EQUITY", C$3)</f>
        <v>1.78820372473697</v>
      </c>
      <c r="D35" s="9" cm="1">
        <f t="array" ref="D35">_xll.SNL.Clients.Office.Excel.Functions.SPG($A35, "SP_DEBT_TO_EQUITY", D$3)</f>
        <v>1.8725527500503101</v>
      </c>
      <c r="E35" s="9" cm="1">
        <f t="array" ref="E35">_xll.SNL.Clients.Office.Excel.Functions.SPG($A35, "SP_DEBT_TO_EQUITY", E$3)</f>
        <v>1.49517481687348</v>
      </c>
      <c r="F35" s="9" cm="1">
        <f t="array" ref="F35">_xll.SNL.Clients.Office.Excel.Functions.SPG($A35, "SP_DEBT_TO_EQUITY", F$3)</f>
        <v>1.4825495850744499</v>
      </c>
      <c r="G35" s="9" cm="1">
        <f t="array" ref="G35">_xll.SNL.Clients.Office.Excel.Functions.SPG($A35, "SP_DEBT_TO_EQUITY", G$3)</f>
        <v>1.48471709970312</v>
      </c>
      <c r="H35" s="9" cm="1">
        <f t="array" ref="H35">_xll.SNL.Clients.Office.Excel.Functions.SPG($A35, "SP_DEBT_TO_EQUITY", H$3)</f>
        <v>1.4656509647884299</v>
      </c>
      <c r="I35" s="9" cm="1">
        <f t="array" ref="I35">_xll.SNL.Clients.Office.Excel.Functions.SPG($A35, "SP_DEBT_TO_EQUITY", I$3)</f>
        <v>1.45630788119539</v>
      </c>
      <c r="J35" s="9" cm="1">
        <f t="array" ref="J35">_xll.SNL.Clients.Office.Excel.Functions.SPG($A35, "SP_DEBT_TO_EQUITY", J$3)</f>
        <v>1.4517837192704099</v>
      </c>
    </row>
    <row r="36" spans="1:10" x14ac:dyDescent="0.3">
      <c r="A36" s="11" t="s">
        <v>1068</v>
      </c>
      <c r="B36" s="9" t="str" cm="1">
        <f t="array" ref="B36">_xll.SNL.Clients.Office.Excel.Functions.SPG($A36, "SP_DEBT_TO_EQUITY", B$3)</f>
        <v>NA</v>
      </c>
      <c r="C36" s="9" t="str" cm="1">
        <f t="array" ref="C36">_xll.SNL.Clients.Office.Excel.Functions.SPG($A36, "SP_DEBT_TO_EQUITY", C$3)</f>
        <v>NA</v>
      </c>
      <c r="D36" s="9" cm="1">
        <f t="array" ref="D36">_xll.SNL.Clients.Office.Excel.Functions.SPG($A36, "SP_DEBT_TO_EQUITY", D$3)</f>
        <v>4.5759999999999996</v>
      </c>
      <c r="E36" s="9" cm="1">
        <f t="array" ref="E36">_xll.SNL.Clients.Office.Excel.Functions.SPG($A36, "SP_DEBT_TO_EQUITY", E$3)</f>
        <v>4.6609999999999996</v>
      </c>
      <c r="F36" s="9" cm="1">
        <f t="array" ref="F36">_xll.SNL.Clients.Office.Excel.Functions.SPG($A36, "SP_DEBT_TO_EQUITY", F$3)</f>
        <v>4.6369999999999996</v>
      </c>
      <c r="G36" s="9" cm="1">
        <f t="array" ref="G36">_xll.SNL.Clients.Office.Excel.Functions.SPG($A36, "SP_DEBT_TO_EQUITY", G$3)</f>
        <v>4.97</v>
      </c>
      <c r="H36" s="9" cm="1">
        <f t="array" ref="H36">_xll.SNL.Clients.Office.Excel.Functions.SPG($A36, "SP_DEBT_TO_EQUITY", H$3)</f>
        <v>4.8449999999999998</v>
      </c>
      <c r="I36" s="9" cm="1">
        <f t="array" ref="I36">_xll.SNL.Clients.Office.Excel.Functions.SPG($A36, "SP_DEBT_TO_EQUITY", I$3)</f>
        <v>4.6239999999999997</v>
      </c>
      <c r="J36" s="9" cm="1">
        <f t="array" ref="J36">_xll.SNL.Clients.Office.Excel.Functions.SPG($A36, "SP_DEBT_TO_EQUITY", J$3)</f>
        <v>4.8360000000000003</v>
      </c>
    </row>
    <row r="37" spans="1:10" x14ac:dyDescent="0.3">
      <c r="A37" s="11" t="s">
        <v>1069</v>
      </c>
      <c r="B37" s="9" t="str" cm="1">
        <f t="array" ref="B37">_xll.SNL.Clients.Office.Excel.Functions.SPG($A37, "SP_DEBT_TO_EQUITY", B$3)</f>
        <v>NA</v>
      </c>
      <c r="C37" s="9" t="str" cm="1">
        <f t="array" ref="C37">_xll.SNL.Clients.Office.Excel.Functions.SPG($A37, "SP_DEBT_TO_EQUITY", C$3)</f>
        <v>NA</v>
      </c>
      <c r="D37" s="9" cm="1">
        <f t="array" ref="D37">_xll.SNL.Clients.Office.Excel.Functions.SPG($A37, "SP_DEBT_TO_EQUITY", D$3)</f>
        <v>0.79700000000000004</v>
      </c>
      <c r="E37" s="9" cm="1">
        <f t="array" ref="E37">_xll.SNL.Clients.Office.Excel.Functions.SPG($A37, "SP_DEBT_TO_EQUITY", E$3)</f>
        <v>0.78100000000000003</v>
      </c>
      <c r="F37" s="9" cm="1">
        <f t="array" ref="F37">_xll.SNL.Clients.Office.Excel.Functions.SPG($A37, "SP_DEBT_TO_EQUITY", F$3)</f>
        <v>0.745</v>
      </c>
      <c r="G37" s="9" cm="1">
        <f t="array" ref="G37">_xll.SNL.Clients.Office.Excel.Functions.SPG($A37, "SP_DEBT_TO_EQUITY", G$3)</f>
        <v>0.68300000000000005</v>
      </c>
      <c r="H37" s="9" cm="1">
        <f t="array" ref="H37">_xll.SNL.Clients.Office.Excel.Functions.SPG($A37, "SP_DEBT_TO_EQUITY", H$3)</f>
        <v>0.70299999999999996</v>
      </c>
      <c r="I37" s="9" cm="1">
        <f t="array" ref="I37">_xll.SNL.Clients.Office.Excel.Functions.SPG($A37, "SP_DEBT_TO_EQUITY", I$3)</f>
        <v>0.76700000000000002</v>
      </c>
      <c r="J37" s="9" cm="1">
        <f t="array" ref="J37">_xll.SNL.Clients.Office.Excel.Functions.SPG($A37, "SP_DEBT_TO_EQUITY", J$3)</f>
        <v>0.82699999999999996</v>
      </c>
    </row>
    <row r="38" spans="1:10" x14ac:dyDescent="0.3">
      <c r="A38" s="11" t="s">
        <v>1070</v>
      </c>
      <c r="B38" s="9" t="str" cm="1">
        <f t="array" ref="B38">_xll.SNL.Clients.Office.Excel.Functions.SPG($A38, "SP_DEBT_TO_EQUITY", B$3)</f>
        <v>NA</v>
      </c>
      <c r="C38" s="9" t="str" cm="1">
        <f t="array" ref="C38">_xll.SNL.Clients.Office.Excel.Functions.SPG($A38, "SP_DEBT_TO_EQUITY", C$3)</f>
        <v>NA</v>
      </c>
      <c r="D38" s="9" cm="1">
        <f t="array" ref="D38">_xll.SNL.Clients.Office.Excel.Functions.SPG($A38, "SP_DEBT_TO_EQUITY", D$3)</f>
        <v>1.0760000000000001</v>
      </c>
      <c r="E38" s="9" cm="1">
        <f t="array" ref="E38">_xll.SNL.Clients.Office.Excel.Functions.SPG($A38, "SP_DEBT_TO_EQUITY", E$3)</f>
        <v>1.1319999999999999</v>
      </c>
      <c r="F38" s="9" cm="1">
        <f t="array" ref="F38">_xll.SNL.Clients.Office.Excel.Functions.SPG($A38, "SP_DEBT_TO_EQUITY", F$3)</f>
        <v>1.151</v>
      </c>
      <c r="G38" s="9" cm="1">
        <f t="array" ref="G38">_xll.SNL.Clients.Office.Excel.Functions.SPG($A38, "SP_DEBT_TO_EQUITY", G$3)</f>
        <v>1.1830000000000001</v>
      </c>
      <c r="H38" s="9" cm="1">
        <f t="array" ref="H38">_xll.SNL.Clients.Office.Excel.Functions.SPG($A38, "SP_DEBT_TO_EQUITY", H$3)</f>
        <v>1.113</v>
      </c>
      <c r="I38" s="9" cm="1">
        <f t="array" ref="I38">_xll.SNL.Clients.Office.Excel.Functions.SPG($A38, "SP_DEBT_TO_EQUITY", I$3)</f>
        <v>1.0980000000000001</v>
      </c>
      <c r="J38" s="9" cm="1">
        <f t="array" ref="J38">_xll.SNL.Clients.Office.Excel.Functions.SPG($A38, "SP_DEBT_TO_EQUITY", J$3)</f>
        <v>1.077</v>
      </c>
    </row>
    <row r="39" spans="1:10" x14ac:dyDescent="0.3">
      <c r="A39" s="11" t="s">
        <v>1071</v>
      </c>
      <c r="B39" s="9" t="str" cm="1">
        <f t="array" ref="B39">_xll.SNL.Clients.Office.Excel.Functions.SPG($A39, "SP_DEBT_TO_EQUITY", B$3)</f>
        <v>NA</v>
      </c>
      <c r="C39" s="9" t="str" cm="1">
        <f t="array" ref="C39">_xll.SNL.Clients.Office.Excel.Functions.SPG($A39, "SP_DEBT_TO_EQUITY", C$3)</f>
        <v>NA</v>
      </c>
      <c r="D39" s="9" cm="1">
        <f t="array" ref="D39">_xll.SNL.Clients.Office.Excel.Functions.SPG($A39, "SP_DEBT_TO_EQUITY", D$3)</f>
        <v>0.57099999999999995</v>
      </c>
      <c r="E39" s="9" cm="1">
        <f t="array" ref="E39">_xll.SNL.Clients.Office.Excel.Functions.SPG($A39, "SP_DEBT_TO_EQUITY", E$3)</f>
        <v>0.57399999999999995</v>
      </c>
      <c r="F39" s="9" cm="1">
        <f t="array" ref="F39">_xll.SNL.Clients.Office.Excel.Functions.SPG($A39, "SP_DEBT_TO_EQUITY", F$3)</f>
        <v>0.55900000000000005</v>
      </c>
      <c r="G39" s="9" cm="1">
        <f t="array" ref="G39">_xll.SNL.Clients.Office.Excel.Functions.SPG($A39, "SP_DEBT_TO_EQUITY", G$3)</f>
        <v>0.56999999999999995</v>
      </c>
      <c r="H39" s="9" cm="1">
        <f t="array" ref="H39">_xll.SNL.Clients.Office.Excel.Functions.SPG($A39, "SP_DEBT_TO_EQUITY", H$3)</f>
        <v>0.52900000000000003</v>
      </c>
      <c r="I39" s="9" cm="1">
        <f t="array" ref="I39">_xll.SNL.Clients.Office.Excel.Functions.SPG($A39, "SP_DEBT_TO_EQUITY", I$3)</f>
        <v>0.53100000000000003</v>
      </c>
      <c r="J39" s="9" cm="1">
        <f t="array" ref="J39">_xll.SNL.Clients.Office.Excel.Functions.SPG($A39, "SP_DEBT_TO_EQUITY", J$3)</f>
        <v>0.54700000000000004</v>
      </c>
    </row>
    <row r="40" spans="1:10" x14ac:dyDescent="0.3">
      <c r="A40" s="11" t="s">
        <v>1072</v>
      </c>
      <c r="B40" s="9" t="str" cm="1">
        <f t="array" ref="B40">_xll.SNL.Clients.Office.Excel.Functions.SPG($A40, "SP_DEBT_TO_EQUITY", B$3)</f>
        <v>NA</v>
      </c>
      <c r="C40" s="9" cm="1">
        <f t="array" ref="C40">_xll.SNL.Clients.Office.Excel.Functions.SPG($A40, "SP_DEBT_TO_EQUITY", C$3)</f>
        <v>0.113046651465725</v>
      </c>
      <c r="D40" s="9" cm="1">
        <f t="array" ref="D40">_xll.SNL.Clients.Office.Excel.Functions.SPG($A40, "SP_DEBT_TO_EQUITY", D$3)</f>
        <v>0.129912847615343</v>
      </c>
      <c r="E40" s="9" cm="1">
        <f t="array" ref="E40">_xll.SNL.Clients.Office.Excel.Functions.SPG($A40, "SP_DEBT_TO_EQUITY", E$3)</f>
        <v>0.30217034980516499</v>
      </c>
      <c r="F40" s="9" cm="1">
        <f t="array" ref="F40">_xll.SNL.Clients.Office.Excel.Functions.SPG($A40, "SP_DEBT_TO_EQUITY", F$3)</f>
        <v>0.21872347361552</v>
      </c>
      <c r="G40" s="9" cm="1">
        <f t="array" ref="G40">_xll.SNL.Clients.Office.Excel.Functions.SPG($A40, "SP_DEBT_TO_EQUITY", G$3)</f>
        <v>0.203814871655246</v>
      </c>
      <c r="H40" s="9" cm="1">
        <f t="array" ref="H40">_xll.SNL.Clients.Office.Excel.Functions.SPG($A40, "SP_DEBT_TO_EQUITY", H$3)</f>
        <v>0.40016205223137002</v>
      </c>
      <c r="I40" s="9" cm="1">
        <f t="array" ref="I40">_xll.SNL.Clients.Office.Excel.Functions.SPG($A40, "SP_DEBT_TO_EQUITY", I$3)</f>
        <v>0.50730462791851705</v>
      </c>
      <c r="J40" s="9" cm="1">
        <f t="array" ref="J40">_xll.SNL.Clients.Office.Excel.Functions.SPG($A40, "SP_DEBT_TO_EQUITY", J$3)</f>
        <v>0.77774218883282398</v>
      </c>
    </row>
    <row r="41" spans="1:10" x14ac:dyDescent="0.3">
      <c r="A41" s="11" t="s">
        <v>1073</v>
      </c>
      <c r="B41" s="9" t="str" cm="1">
        <f t="array" ref="B41">_xll.SNL.Clients.Office.Excel.Functions.SPG($A41, "SP_DEBT_TO_EQUITY", B$3)</f>
        <v>NA</v>
      </c>
      <c r="C41" s="9" t="str" cm="1">
        <f t="array" ref="C41">_xll.SNL.Clients.Office.Excel.Functions.SPG($A41, "SP_DEBT_TO_EQUITY", C$3)</f>
        <v>NA</v>
      </c>
      <c r="D41" s="9" t="str" cm="1">
        <f t="array" ref="D41">_xll.SNL.Clients.Office.Excel.Functions.SPG($A41, "SP_DEBT_TO_EQUITY", D$3)</f>
        <v>NA</v>
      </c>
      <c r="E41" s="9" t="str" cm="1">
        <f t="array" ref="E41">_xll.SNL.Clients.Office.Excel.Functions.SPG($A41, "SP_DEBT_TO_EQUITY", E$3)</f>
        <v>NA</v>
      </c>
      <c r="F41" s="9" t="str" cm="1">
        <f t="array" ref="F41">_xll.SNL.Clients.Office.Excel.Functions.SPG($A41, "SP_DEBT_TO_EQUITY", F$3)</f>
        <v>NA</v>
      </c>
      <c r="G41" s="9" cm="1">
        <f t="array" ref="G41">_xll.SNL.Clients.Office.Excel.Functions.SPG($A41, "SP_DEBT_TO_EQUITY", G$3)</f>
        <v>9.1297345538226898E-4</v>
      </c>
      <c r="H41" s="9" t="str" cm="1">
        <f t="array" ref="H41">_xll.SNL.Clients.Office.Excel.Functions.SPG($A41, "SP_DEBT_TO_EQUITY", H$3)</f>
        <v>NA</v>
      </c>
      <c r="I41" s="9" t="str" cm="1">
        <f t="array" ref="I41">_xll.SNL.Clients.Office.Excel.Functions.SPG($A41, "SP_DEBT_TO_EQUITY", I$3)</f>
        <v>NA</v>
      </c>
      <c r="J41" s="9" t="str" cm="1">
        <f t="array" ref="J41">_xll.SNL.Clients.Office.Excel.Functions.SPG($A41, "SP_DEBT_TO_EQUITY", J$3)</f>
        <v>NA</v>
      </c>
    </row>
    <row r="42" spans="1:10" x14ac:dyDescent="0.3">
      <c r="A42" s="11" t="s">
        <v>1074</v>
      </c>
      <c r="B42" s="9" t="str" cm="1">
        <f t="array" ref="B42">_xll.SNL.Clients.Office.Excel.Functions.SPG($A42, "SP_DEBT_TO_EQUITY", B$3)</f>
        <v>NA</v>
      </c>
      <c r="C42" s="9" t="str" cm="1">
        <f t="array" ref="C42">_xll.SNL.Clients.Office.Excel.Functions.SPG($A42, "SP_DEBT_TO_EQUITY", C$3)</f>
        <v>NA</v>
      </c>
      <c r="D42" s="9" cm="1">
        <f t="array" ref="D42">_xll.SNL.Clients.Office.Excel.Functions.SPG($A42, "SP_DEBT_TO_EQUITY", D$3)</f>
        <v>1.319</v>
      </c>
      <c r="E42" s="9" cm="1">
        <f t="array" ref="E42">_xll.SNL.Clients.Office.Excel.Functions.SPG($A42, "SP_DEBT_TO_EQUITY", E$3)</f>
        <v>1.409</v>
      </c>
      <c r="F42" s="9" cm="1">
        <f t="array" ref="F42">_xll.SNL.Clients.Office.Excel.Functions.SPG($A42, "SP_DEBT_TO_EQUITY", F$3)</f>
        <v>1.54</v>
      </c>
      <c r="G42" s="9" cm="1">
        <f t="array" ref="G42">_xll.SNL.Clients.Office.Excel.Functions.SPG($A42, "SP_DEBT_TO_EQUITY", G$3)</f>
        <v>1.6240000000000001</v>
      </c>
      <c r="H42" s="9" cm="1">
        <f t="array" ref="H42">_xll.SNL.Clients.Office.Excel.Functions.SPG($A42, "SP_DEBT_TO_EQUITY", H$3)</f>
        <v>1.1950000000000001</v>
      </c>
      <c r="I42" s="9" cm="1">
        <f t="array" ref="I42">_xll.SNL.Clients.Office.Excel.Functions.SPG($A42, "SP_DEBT_TO_EQUITY", I$3)</f>
        <v>1.4</v>
      </c>
      <c r="J42" s="9" cm="1">
        <f t="array" ref="J42">_xll.SNL.Clients.Office.Excel.Functions.SPG($A42, "SP_DEBT_TO_EQUITY", J$3)</f>
        <v>1.0449999999999999</v>
      </c>
    </row>
    <row r="43" spans="1:10" x14ac:dyDescent="0.3">
      <c r="A43" s="11" t="s">
        <v>1075</v>
      </c>
      <c r="B43" s="9" t="str" cm="1">
        <f t="array" ref="B43">_xll.SNL.Clients.Office.Excel.Functions.SPG($A43, "SP_DEBT_TO_EQUITY", B$3)</f>
        <v>NA</v>
      </c>
      <c r="C43" s="9" t="str" cm="1">
        <f t="array" ref="C43">_xll.SNL.Clients.Office.Excel.Functions.SPG($A43, "SP_DEBT_TO_EQUITY", C$3)</f>
        <v>NA</v>
      </c>
      <c r="D43" s="9" cm="1">
        <f t="array" ref="D43">_xll.SNL.Clients.Office.Excel.Functions.SPG($A43, "SP_DEBT_TO_EQUITY", D$3)</f>
        <v>0.86599999999999999</v>
      </c>
      <c r="E43" s="9" cm="1">
        <f t="array" ref="E43">_xll.SNL.Clients.Office.Excel.Functions.SPG($A43, "SP_DEBT_TO_EQUITY", E$3)</f>
        <v>0.87</v>
      </c>
      <c r="F43" s="9" cm="1">
        <f t="array" ref="F43">_xll.SNL.Clients.Office.Excel.Functions.SPG($A43, "SP_DEBT_TO_EQUITY", F$3)</f>
        <v>0.93300000000000005</v>
      </c>
      <c r="G43" s="9" cm="1">
        <f t="array" ref="G43">_xll.SNL.Clients.Office.Excel.Functions.SPG($A43, "SP_DEBT_TO_EQUITY", G$3)</f>
        <v>0.97499999999999998</v>
      </c>
      <c r="H43" s="9" cm="1">
        <f t="array" ref="H43">_xll.SNL.Clients.Office.Excel.Functions.SPG($A43, "SP_DEBT_TO_EQUITY", H$3)</f>
        <v>1.1299999999999999</v>
      </c>
      <c r="I43" s="9" cm="1">
        <f t="array" ref="I43">_xll.SNL.Clients.Office.Excel.Functions.SPG($A43, "SP_DEBT_TO_EQUITY", I$3)</f>
        <v>0.89700000000000002</v>
      </c>
      <c r="J43" s="9" cm="1">
        <f t="array" ref="J43">_xll.SNL.Clients.Office.Excel.Functions.SPG($A43, "SP_DEBT_TO_EQUITY", J$3)</f>
        <v>0.186</v>
      </c>
    </row>
    <row r="44" spans="1:10" x14ac:dyDescent="0.3">
      <c r="A44" s="11" t="s">
        <v>1076</v>
      </c>
      <c r="B44" s="9" t="str" cm="1">
        <f t="array" ref="B44">_xll.SNL.Clients.Office.Excel.Functions.SPG($A44, "SP_DEBT_TO_EQUITY", B$3)</f>
        <v>NA</v>
      </c>
      <c r="C44" s="9" t="str" cm="1">
        <f t="array" ref="C44">_xll.SNL.Clients.Office.Excel.Functions.SPG($A44, "SP_DEBT_TO_EQUITY", C$3)</f>
        <v>NA</v>
      </c>
      <c r="D44" s="9" cm="1">
        <f t="array" ref="D44">_xll.SNL.Clients.Office.Excel.Functions.SPG($A44, "SP_DEBT_TO_EQUITY", D$3)</f>
        <v>1.468</v>
      </c>
      <c r="E44" s="9" cm="1">
        <f t="array" ref="E44">_xll.SNL.Clients.Office.Excel.Functions.SPG($A44, "SP_DEBT_TO_EQUITY", E$3)</f>
        <v>0.60299999999999998</v>
      </c>
      <c r="F44" s="9" cm="1">
        <f t="array" ref="F44">_xll.SNL.Clients.Office.Excel.Functions.SPG($A44, "SP_DEBT_TO_EQUITY", F$3)</f>
        <v>0.60899999999999999</v>
      </c>
      <c r="G44" s="9" cm="1">
        <f t="array" ref="G44">_xll.SNL.Clients.Office.Excel.Functions.SPG($A44, "SP_DEBT_TO_EQUITY", G$3)</f>
        <v>0.63700000000000001</v>
      </c>
      <c r="H44" s="9" cm="1">
        <f t="array" ref="H44">_xll.SNL.Clients.Office.Excel.Functions.SPG($A44, "SP_DEBT_TO_EQUITY", H$3)</f>
        <v>0.64</v>
      </c>
      <c r="I44" s="9" cm="1">
        <f t="array" ref="I44">_xll.SNL.Clients.Office.Excel.Functions.SPG($A44, "SP_DEBT_TO_EQUITY", I$3)</f>
        <v>0.66900000000000004</v>
      </c>
      <c r="J44" s="9" cm="1">
        <f t="array" ref="J44">_xll.SNL.Clients.Office.Excel.Functions.SPG($A44, "SP_DEBT_TO_EQUITY", J$3)</f>
        <v>0.84699999999999998</v>
      </c>
    </row>
    <row r="45" spans="1:10" x14ac:dyDescent="0.3">
      <c r="A45" s="11" t="s">
        <v>1077</v>
      </c>
      <c r="B45" s="9" t="str" cm="1">
        <f t="array" ref="B45">_xll.SNL.Clients.Office.Excel.Functions.SPG($A45, "SP_DEBT_TO_EQUITY", B$3)</f>
        <v>NA</v>
      </c>
      <c r="C45" s="9" cm="1">
        <f t="array" ref="C45">_xll.SNL.Clients.Office.Excel.Functions.SPG($A45, "SP_DEBT_TO_EQUITY", C$3)</f>
        <v>0.65300000000000002</v>
      </c>
      <c r="D45" s="9" cm="1">
        <f t="array" ref="D45">_xll.SNL.Clients.Office.Excel.Functions.SPG($A45, "SP_DEBT_TO_EQUITY", D$3)</f>
        <v>0.21299999999999999</v>
      </c>
      <c r="E45" s="9" cm="1">
        <f t="array" ref="E45">_xll.SNL.Clients.Office.Excel.Functions.SPG($A45, "SP_DEBT_TO_EQUITY", E$3)</f>
        <v>0.249</v>
      </c>
      <c r="F45" s="9" cm="1">
        <f t="array" ref="F45">_xll.SNL.Clients.Office.Excel.Functions.SPG($A45, "SP_DEBT_TO_EQUITY", F$3)</f>
        <v>0.22500000000000001</v>
      </c>
      <c r="G45" s="9" cm="1">
        <f t="array" ref="G45">_xll.SNL.Clients.Office.Excel.Functions.SPG($A45, "SP_DEBT_TO_EQUITY", G$3)</f>
        <v>0.313</v>
      </c>
      <c r="H45" s="9" cm="1">
        <f t="array" ref="H45">_xll.SNL.Clients.Office.Excel.Functions.SPG($A45, "SP_DEBT_TO_EQUITY", H$3)</f>
        <v>0.439</v>
      </c>
      <c r="I45" s="9" cm="1">
        <f t="array" ref="I45">_xll.SNL.Clients.Office.Excel.Functions.SPG($A45, "SP_DEBT_TO_EQUITY", I$3)</f>
        <v>0.52200000000000002</v>
      </c>
      <c r="J45" s="9" cm="1">
        <f t="array" ref="J45">_xll.SNL.Clients.Office.Excel.Functions.SPG($A45, "SP_DEBT_TO_EQUITY", J$3)</f>
        <v>0.54200000000000004</v>
      </c>
    </row>
    <row r="46" spans="1:10" x14ac:dyDescent="0.3">
      <c r="A46" s="11" t="s">
        <v>1078</v>
      </c>
      <c r="B46" s="9" t="str" cm="1">
        <f t="array" ref="B46">_xll.SNL.Clients.Office.Excel.Functions.SPG($A46, "SP_DEBT_TO_EQUITY", B$3)</f>
        <v>NA</v>
      </c>
      <c r="C46" s="9" t="str" cm="1">
        <f t="array" ref="C46">_xll.SNL.Clients.Office.Excel.Functions.SPG($A46, "SP_DEBT_TO_EQUITY", C$3)</f>
        <v>NA</v>
      </c>
      <c r="D46" s="9" cm="1">
        <f t="array" ref="D46">_xll.SNL.Clients.Office.Excel.Functions.SPG($A46, "SP_DEBT_TO_EQUITY", D$3)</f>
        <v>3.6210995788883298</v>
      </c>
      <c r="E46" s="9" cm="1">
        <f t="array" ref="E46">_xll.SNL.Clients.Office.Excel.Functions.SPG($A46, "SP_DEBT_TO_EQUITY", E$3)</f>
        <v>3.44590165083663</v>
      </c>
      <c r="F46" s="9" cm="1">
        <f t="array" ref="F46">_xll.SNL.Clients.Office.Excel.Functions.SPG($A46, "SP_DEBT_TO_EQUITY", F$3)</f>
        <v>3.34599828565986</v>
      </c>
      <c r="G46" s="9" cm="1">
        <f t="array" ref="G46">_xll.SNL.Clients.Office.Excel.Functions.SPG($A46, "SP_DEBT_TO_EQUITY", G$3)</f>
        <v>3.07563793360266</v>
      </c>
      <c r="H46" s="9" cm="1">
        <f t="array" ref="H46">_xll.SNL.Clients.Office.Excel.Functions.SPG($A46, "SP_DEBT_TO_EQUITY", H$3)</f>
        <v>2.9694115423672001</v>
      </c>
      <c r="I46" s="9" cm="1">
        <f t="array" ref="I46">_xll.SNL.Clients.Office.Excel.Functions.SPG($A46, "SP_DEBT_TO_EQUITY", I$3)</f>
        <v>3.0736644076657602</v>
      </c>
      <c r="J46" s="9" cm="1">
        <f t="array" ref="J46">_xll.SNL.Clients.Office.Excel.Functions.SPG($A46, "SP_DEBT_TO_EQUITY", J$3)</f>
        <v>2.8953735387493702</v>
      </c>
    </row>
    <row r="47" spans="1:10" x14ac:dyDescent="0.3">
      <c r="A47" s="11" t="s">
        <v>1079</v>
      </c>
      <c r="B47" s="9" t="str" cm="1">
        <f t="array" ref="B47">_xll.SNL.Clients.Office.Excel.Functions.SPG($A47, "SP_DEBT_TO_EQUITY", B$3)</f>
        <v>NA</v>
      </c>
      <c r="C47" s="9" t="str" cm="1">
        <f t="array" ref="C47">_xll.SNL.Clients.Office.Excel.Functions.SPG($A47, "SP_DEBT_TO_EQUITY", C$3)</f>
        <v>NA</v>
      </c>
      <c r="D47" s="9" cm="1">
        <f t="array" ref="D47">_xll.SNL.Clients.Office.Excel.Functions.SPG($A47, "SP_DEBT_TO_EQUITY", D$3)</f>
        <v>0.48921446378366901</v>
      </c>
      <c r="E47" s="9" cm="1">
        <f t="array" ref="E47">_xll.SNL.Clients.Office.Excel.Functions.SPG($A47, "SP_DEBT_TO_EQUITY", E$3)</f>
        <v>0.494654017287884</v>
      </c>
      <c r="F47" s="9" cm="1">
        <f t="array" ref="F47">_xll.SNL.Clients.Office.Excel.Functions.SPG($A47, "SP_DEBT_TO_EQUITY", F$3)</f>
        <v>0.48361996003961299</v>
      </c>
      <c r="G47" s="9" cm="1">
        <f t="array" ref="G47">_xll.SNL.Clients.Office.Excel.Functions.SPG($A47, "SP_DEBT_TO_EQUITY", G$3)</f>
        <v>0.44971165599321999</v>
      </c>
      <c r="H47" s="9" cm="1">
        <f t="array" ref="H47">_xll.SNL.Clients.Office.Excel.Functions.SPG($A47, "SP_DEBT_TO_EQUITY", H$3)</f>
        <v>0.467943493059509</v>
      </c>
      <c r="I47" s="9" cm="1">
        <f t="array" ref="I47">_xll.SNL.Clients.Office.Excel.Functions.SPG($A47, "SP_DEBT_TO_EQUITY", I$3)</f>
        <v>0.47708294205750801</v>
      </c>
      <c r="J47" s="9" cm="1">
        <f t="array" ref="J47">_xll.SNL.Clients.Office.Excel.Functions.SPG($A47, "SP_DEBT_TO_EQUITY", J$3)</f>
        <v>0.48516966489494301</v>
      </c>
    </row>
    <row r="48" spans="1:10" x14ac:dyDescent="0.3">
      <c r="A48" s="11" t="s">
        <v>1080</v>
      </c>
      <c r="B48" s="9" t="str" cm="1">
        <f t="array" ref="B48">_xll.SNL.Clients.Office.Excel.Functions.SPG($A48, "SP_DEBT_TO_EQUITY", B$3)</f>
        <v>NA</v>
      </c>
      <c r="C48" s="9" t="str" cm="1">
        <f t="array" ref="C48">_xll.SNL.Clients.Office.Excel.Functions.SPG($A48, "SP_DEBT_TO_EQUITY", C$3)</f>
        <v>NA</v>
      </c>
      <c r="D48" s="9" cm="1">
        <f t="array" ref="D48">_xll.SNL.Clients.Office.Excel.Functions.SPG($A48, "SP_DEBT_TO_EQUITY", D$3)</f>
        <v>3.2511793567443901</v>
      </c>
      <c r="E48" s="9" cm="1">
        <f t="array" ref="E48">_xll.SNL.Clients.Office.Excel.Functions.SPG($A48, "SP_DEBT_TO_EQUITY", E$3)</f>
        <v>3.31120060979609</v>
      </c>
      <c r="F48" s="9" cm="1">
        <f t="array" ref="F48">_xll.SNL.Clients.Office.Excel.Functions.SPG($A48, "SP_DEBT_TO_EQUITY", F$3)</f>
        <v>3.5149175650556499</v>
      </c>
      <c r="G48" s="9" cm="1">
        <f t="array" ref="G48">_xll.SNL.Clients.Office.Excel.Functions.SPG($A48, "SP_DEBT_TO_EQUITY", G$3)</f>
        <v>3.68037227251848</v>
      </c>
      <c r="H48" s="9" cm="1">
        <f t="array" ref="H48">_xll.SNL.Clients.Office.Excel.Functions.SPG($A48, "SP_DEBT_TO_EQUITY", H$3)</f>
        <v>3.7510014655141299</v>
      </c>
      <c r="I48" s="9" cm="1">
        <f t="array" ref="I48">_xll.SNL.Clients.Office.Excel.Functions.SPG($A48, "SP_DEBT_TO_EQUITY", I$3)</f>
        <v>3.9575071978113998</v>
      </c>
      <c r="J48" s="9" cm="1">
        <f t="array" ref="J48">_xll.SNL.Clients.Office.Excel.Functions.SPG($A48, "SP_DEBT_TO_EQUITY", J$3)</f>
        <v>4.1152151874119003</v>
      </c>
    </row>
    <row r="49" spans="1:10" x14ac:dyDescent="0.3">
      <c r="A49" s="11" t="s">
        <v>1081</v>
      </c>
      <c r="B49" s="9" t="str" cm="1">
        <f t="array" ref="B49">_xll.SNL.Clients.Office.Excel.Functions.SPG($A49, "SP_DEBT_TO_EQUITY", B$3)</f>
        <v>NA</v>
      </c>
      <c r="C49" s="9" cm="1">
        <f t="array" ref="C49">_xll.SNL.Clients.Office.Excel.Functions.SPG($A49, "SP_DEBT_TO_EQUITY", C$3)</f>
        <v>0.315</v>
      </c>
      <c r="D49" s="9" cm="1">
        <f t="array" ref="D49">_xll.SNL.Clients.Office.Excel.Functions.SPG($A49, "SP_DEBT_TO_EQUITY", D$3)</f>
        <v>0.31</v>
      </c>
      <c r="E49" s="9" cm="1">
        <f t="array" ref="E49">_xll.SNL.Clients.Office.Excel.Functions.SPG($A49, "SP_DEBT_TO_EQUITY", E$3)</f>
        <v>0.34300000000000003</v>
      </c>
      <c r="F49" s="9" cm="1">
        <f t="array" ref="F49">_xll.SNL.Clients.Office.Excel.Functions.SPG($A49, "SP_DEBT_TO_EQUITY", F$3)</f>
        <v>0.34200000000000003</v>
      </c>
      <c r="G49" s="9" cm="1">
        <f t="array" ref="G49">_xll.SNL.Clients.Office.Excel.Functions.SPG($A49, "SP_DEBT_TO_EQUITY", G$3)</f>
        <v>0.35199999999999998</v>
      </c>
      <c r="H49" s="9" cm="1">
        <f t="array" ref="H49">_xll.SNL.Clients.Office.Excel.Functions.SPG($A49, "SP_DEBT_TO_EQUITY", H$3)</f>
        <v>0.36599999999999999</v>
      </c>
      <c r="I49" s="9" cm="1">
        <f t="array" ref="I49">_xll.SNL.Clients.Office.Excel.Functions.SPG($A49, "SP_DEBT_TO_EQUITY", I$3)</f>
        <v>0.36199999999999999</v>
      </c>
      <c r="J49" s="9" cm="1">
        <f t="array" ref="J49">_xll.SNL.Clients.Office.Excel.Functions.SPG($A49, "SP_DEBT_TO_EQUITY", J$3)</f>
        <v>0.372</v>
      </c>
    </row>
    <row r="50" spans="1:10" x14ac:dyDescent="0.3">
      <c r="A50" s="11" t="s">
        <v>1082</v>
      </c>
      <c r="B50" s="9" t="str" cm="1">
        <f t="array" ref="B50">_xll.SNL.Clients.Office.Excel.Functions.SPG($A50, "SP_DEBT_TO_EQUITY", B$3)</f>
        <v>NA</v>
      </c>
      <c r="C50" s="9" t="str" cm="1">
        <f t="array" ref="C50">_xll.SNL.Clients.Office.Excel.Functions.SPG($A50, "SP_DEBT_TO_EQUITY", C$3)</f>
        <v>NA</v>
      </c>
      <c r="D50" s="9" cm="1">
        <f t="array" ref="D50">_xll.SNL.Clients.Office.Excel.Functions.SPG($A50, "SP_DEBT_TO_EQUITY", D$3)</f>
        <v>1.742</v>
      </c>
      <c r="E50" s="9" cm="1">
        <f t="array" ref="E50">_xll.SNL.Clients.Office.Excel.Functions.SPG($A50, "SP_DEBT_TO_EQUITY", E$3)</f>
        <v>1.8129999999999999</v>
      </c>
      <c r="F50" s="9" cm="1">
        <f t="array" ref="F50">_xll.SNL.Clients.Office.Excel.Functions.SPG($A50, "SP_DEBT_TO_EQUITY", F$3)</f>
        <v>1.79</v>
      </c>
      <c r="G50" s="9" cm="1">
        <f t="array" ref="G50">_xll.SNL.Clients.Office.Excel.Functions.SPG($A50, "SP_DEBT_TO_EQUITY", G$3)</f>
        <v>1.837</v>
      </c>
      <c r="H50" s="9" cm="1">
        <f t="array" ref="H50">_xll.SNL.Clients.Office.Excel.Functions.SPG($A50, "SP_DEBT_TO_EQUITY", H$3)</f>
        <v>1.8779999999999999</v>
      </c>
      <c r="I50" s="9" cm="1">
        <f t="array" ref="I50">_xll.SNL.Clients.Office.Excel.Functions.SPG($A50, "SP_DEBT_TO_EQUITY", I$3)</f>
        <v>1.9319999999999999</v>
      </c>
      <c r="J50" s="9" cm="1">
        <f t="array" ref="J50">_xll.SNL.Clients.Office.Excel.Functions.SPG($A50, "SP_DEBT_TO_EQUITY", J$3)</f>
        <v>1.83</v>
      </c>
    </row>
    <row r="51" spans="1:10" x14ac:dyDescent="0.3">
      <c r="A51" s="11" t="s">
        <v>1083</v>
      </c>
      <c r="B51" s="9" t="str" cm="1">
        <f t="array" ref="B51">_xll.SNL.Clients.Office.Excel.Functions.SPG($A51, "SP_DEBT_TO_EQUITY", B$3)</f>
        <v>NA</v>
      </c>
      <c r="C51" s="9" t="str" cm="1">
        <f t="array" ref="C51">_xll.SNL.Clients.Office.Excel.Functions.SPG($A51, "SP_DEBT_TO_EQUITY", C$3)</f>
        <v>NA</v>
      </c>
      <c r="D51" s="9" cm="1">
        <f t="array" ref="D51">_xll.SNL.Clients.Office.Excel.Functions.SPG($A51, "SP_DEBT_TO_EQUITY", D$3)</f>
        <v>0.52200000000000002</v>
      </c>
      <c r="E51" s="9" cm="1">
        <f t="array" ref="E51">_xll.SNL.Clients.Office.Excel.Functions.SPG($A51, "SP_DEBT_TO_EQUITY", E$3)</f>
        <v>0.307</v>
      </c>
      <c r="F51" s="9" cm="1">
        <f t="array" ref="F51">_xll.SNL.Clients.Office.Excel.Functions.SPG($A51, "SP_DEBT_TO_EQUITY", F$3)</f>
        <v>0.27200000000000002</v>
      </c>
      <c r="G51" s="9" cm="1">
        <f t="array" ref="G51">_xll.SNL.Clients.Office.Excel.Functions.SPG($A51, "SP_DEBT_TO_EQUITY", G$3)</f>
        <v>0.26</v>
      </c>
      <c r="H51" s="9" cm="1">
        <f t="array" ref="H51">_xll.SNL.Clients.Office.Excel.Functions.SPG($A51, "SP_DEBT_TO_EQUITY", H$3)</f>
        <v>0.23699999999999999</v>
      </c>
      <c r="I51" s="9" cm="1">
        <f t="array" ref="I51">_xll.SNL.Clients.Office.Excel.Functions.SPG($A51, "SP_DEBT_TO_EQUITY", I$3)</f>
        <v>0.25700000000000001</v>
      </c>
      <c r="J51" s="9" cm="1">
        <f t="array" ref="J51">_xll.SNL.Clients.Office.Excel.Functions.SPG($A51, "SP_DEBT_TO_EQUITY", J$3)</f>
        <v>0.26100000000000001</v>
      </c>
    </row>
    <row r="52" spans="1:10" x14ac:dyDescent="0.3">
      <c r="A52" s="11" t="s">
        <v>1084</v>
      </c>
      <c r="B52" s="9" t="str" cm="1">
        <f t="array" ref="B52">_xll.SNL.Clients.Office.Excel.Functions.SPG($A52, "SP_DEBT_TO_EQUITY", B$3)</f>
        <v>NA</v>
      </c>
      <c r="C52" s="9" t="str" cm="1">
        <f t="array" ref="C52">_xll.SNL.Clients.Office.Excel.Functions.SPG($A52, "SP_DEBT_TO_EQUITY", C$3)</f>
        <v>NA</v>
      </c>
      <c r="D52" s="9" cm="1">
        <f t="array" ref="D52">_xll.SNL.Clients.Office.Excel.Functions.SPG($A52, "SP_DEBT_TO_EQUITY", D$3)</f>
        <v>0.14000000000000001</v>
      </c>
      <c r="E52" s="9" cm="1">
        <f t="array" ref="E52">_xll.SNL.Clients.Office.Excel.Functions.SPG($A52, "SP_DEBT_TO_EQUITY", E$3)</f>
        <v>1.7000000000000001E-2</v>
      </c>
      <c r="F52" s="9" cm="1">
        <f t="array" ref="F52">_xll.SNL.Clients.Office.Excel.Functions.SPG($A52, "SP_DEBT_TO_EQUITY", F$3)</f>
        <v>4.3999999999999997E-2</v>
      </c>
      <c r="G52" s="9" cm="1">
        <f t="array" ref="G52">_xll.SNL.Clients.Office.Excel.Functions.SPG($A52, "SP_DEBT_TO_EQUITY", G$3)</f>
        <v>0.26200000000000001</v>
      </c>
      <c r="H52" s="9" cm="1">
        <f t="array" ref="H52">_xll.SNL.Clients.Office.Excel.Functions.SPG($A52, "SP_DEBT_TO_EQUITY", H$3)</f>
        <v>0.23799999999999999</v>
      </c>
      <c r="I52" s="9" cm="1">
        <f t="array" ref="I52">_xll.SNL.Clients.Office.Excel.Functions.SPG($A52, "SP_DEBT_TO_EQUITY", I$3)</f>
        <v>0.20499999999999999</v>
      </c>
      <c r="J52" s="9" cm="1">
        <f t="array" ref="J52">_xll.SNL.Clients.Office.Excel.Functions.SPG($A52, "SP_DEBT_TO_EQUITY", J$3)</f>
        <v>0.2</v>
      </c>
    </row>
    <row r="53" spans="1:10" x14ac:dyDescent="0.3">
      <c r="A53" s="11" t="s">
        <v>1085</v>
      </c>
      <c r="B53" s="9" t="str" cm="1">
        <f t="array" ref="B53">_xll.SNL.Clients.Office.Excel.Functions.SPG($A53, "SP_DEBT_TO_EQUITY", B$3)</f>
        <v>NA</v>
      </c>
      <c r="C53" s="9" t="str" cm="1">
        <f t="array" ref="C53">_xll.SNL.Clients.Office.Excel.Functions.SPG($A53, "SP_DEBT_TO_EQUITY", C$3)</f>
        <v>NA</v>
      </c>
      <c r="D53" s="9" cm="1">
        <f t="array" ref="D53">_xll.SNL.Clients.Office.Excel.Functions.SPG($A53, "SP_DEBT_TO_EQUITY", D$3)</f>
        <v>0.14899999999999999</v>
      </c>
      <c r="E53" s="9" cm="1">
        <f t="array" ref="E53">_xll.SNL.Clients.Office.Excel.Functions.SPG($A53, "SP_DEBT_TO_EQUITY", E$3)</f>
        <v>0.19500000000000001</v>
      </c>
      <c r="F53" s="9" cm="1">
        <f t="array" ref="F53">_xll.SNL.Clients.Office.Excel.Functions.SPG($A53, "SP_DEBT_TO_EQUITY", F$3)</f>
        <v>0.20100000000000001</v>
      </c>
      <c r="G53" s="9" cm="1">
        <f t="array" ref="G53">_xll.SNL.Clients.Office.Excel.Functions.SPG($A53, "SP_DEBT_TO_EQUITY", G$3)</f>
        <v>0.20599999999999999</v>
      </c>
      <c r="H53" s="9" cm="1">
        <f t="array" ref="H53">_xll.SNL.Clients.Office.Excel.Functions.SPG($A53, "SP_DEBT_TO_EQUITY", H$3)</f>
        <v>0.246</v>
      </c>
      <c r="I53" s="9" cm="1">
        <f t="array" ref="I53">_xll.SNL.Clients.Office.Excel.Functions.SPG($A53, "SP_DEBT_TO_EQUITY", I$3)</f>
        <v>0.25600000000000001</v>
      </c>
      <c r="J53" s="9" cm="1">
        <f t="array" ref="J53">_xll.SNL.Clients.Office.Excel.Functions.SPG($A53, "SP_DEBT_TO_EQUITY", J$3)</f>
        <v>0.25600000000000001</v>
      </c>
    </row>
    <row r="54" spans="1:10" x14ac:dyDescent="0.3">
      <c r="A54" s="11" t="s">
        <v>1086</v>
      </c>
      <c r="B54" s="9" t="str" cm="1">
        <f t="array" ref="B54">_xll.SNL.Clients.Office.Excel.Functions.SPG($A54, "SP_DEBT_TO_EQUITY", B$3)</f>
        <v>NA</v>
      </c>
      <c r="C54" s="9" t="str" cm="1">
        <f t="array" ref="C54">_xll.SNL.Clients.Office.Excel.Functions.SPG($A54, "SP_DEBT_TO_EQUITY", C$3)</f>
        <v>NA</v>
      </c>
      <c r="D54" s="9" cm="1">
        <f t="array" ref="D54">_xll.SNL.Clients.Office.Excel.Functions.SPG($A54, "SP_DEBT_TO_EQUITY", D$3)</f>
        <v>1.64701664904503</v>
      </c>
      <c r="E54" s="9" cm="1">
        <f t="array" ref="E54">_xll.SNL.Clients.Office.Excel.Functions.SPG($A54, "SP_DEBT_TO_EQUITY", E$3)</f>
        <v>1.9545443029315701</v>
      </c>
      <c r="F54" s="9" cm="1">
        <f t="array" ref="F54">_xll.SNL.Clients.Office.Excel.Functions.SPG($A54, "SP_DEBT_TO_EQUITY", F$3)</f>
        <v>1.9333592466209899</v>
      </c>
      <c r="G54" s="9" cm="1">
        <f t="array" ref="G54">_xll.SNL.Clients.Office.Excel.Functions.SPG($A54, "SP_DEBT_TO_EQUITY", G$3)</f>
        <v>1.8882309253357601</v>
      </c>
      <c r="H54" s="9" cm="1">
        <f t="array" ref="H54">_xll.SNL.Clients.Office.Excel.Functions.SPG($A54, "SP_DEBT_TO_EQUITY", H$3)</f>
        <v>1.6694098153336301</v>
      </c>
      <c r="I54" s="9" cm="1">
        <f t="array" ref="I54">_xll.SNL.Clients.Office.Excel.Functions.SPG($A54, "SP_DEBT_TO_EQUITY", I$3)</f>
        <v>1.57596448525625</v>
      </c>
      <c r="J54" s="9" cm="1">
        <f t="array" ref="J54">_xll.SNL.Clients.Office.Excel.Functions.SPG($A54, "SP_DEBT_TO_EQUITY", J$3)</f>
        <v>1.3634143606198701</v>
      </c>
    </row>
    <row r="55" spans="1:10" x14ac:dyDescent="0.3">
      <c r="A55" s="11" t="s">
        <v>1087</v>
      </c>
      <c r="B55" s="9" t="str" cm="1">
        <f t="array" ref="B55">_xll.SNL.Clients.Office.Excel.Functions.SPG($A55, "SP_DEBT_TO_EQUITY", B$3)</f>
        <v>NA</v>
      </c>
      <c r="C55" s="9" t="str" cm="1">
        <f t="array" ref="C55">_xll.SNL.Clients.Office.Excel.Functions.SPG($A55, "SP_DEBT_TO_EQUITY", C$3)</f>
        <v>NA</v>
      </c>
      <c r="D55" s="9" cm="1">
        <f t="array" ref="D55">_xll.SNL.Clients.Office.Excel.Functions.SPG($A55, "SP_DEBT_TO_EQUITY", D$3)</f>
        <v>7.73539951566495</v>
      </c>
      <c r="E55" s="9" cm="1">
        <f t="array" ref="E55">_xll.SNL.Clients.Office.Excel.Functions.SPG($A55, "SP_DEBT_TO_EQUITY", E$3)</f>
        <v>6.0895683428457303</v>
      </c>
      <c r="F55" s="9" cm="1">
        <f t="array" ref="F55">_xll.SNL.Clients.Office.Excel.Functions.SPG($A55, "SP_DEBT_TO_EQUITY", F$3)</f>
        <v>6.9392773549790601</v>
      </c>
      <c r="G55" s="9" cm="1">
        <f t="array" ref="G55">_xll.SNL.Clients.Office.Excel.Functions.SPG($A55, "SP_DEBT_TO_EQUITY", G$3)</f>
        <v>7.5897604123399898</v>
      </c>
      <c r="H55" s="9" cm="1">
        <f t="array" ref="H55">_xll.SNL.Clients.Office.Excel.Functions.SPG($A55, "SP_DEBT_TO_EQUITY", H$3)</f>
        <v>9.3072297295657407</v>
      </c>
      <c r="I55" s="9" cm="1">
        <f t="array" ref="I55">_xll.SNL.Clients.Office.Excel.Functions.SPG($A55, "SP_DEBT_TO_EQUITY", I$3)</f>
        <v>7.1094366358557997</v>
      </c>
      <c r="J55" s="9" cm="1">
        <f t="array" ref="J55">_xll.SNL.Clients.Office.Excel.Functions.SPG($A55, "SP_DEBT_TO_EQUITY", J$3)</f>
        <v>8.6859117479321206</v>
      </c>
    </row>
    <row r="56" spans="1:10" x14ac:dyDescent="0.3">
      <c r="A56" s="11" t="s">
        <v>1088</v>
      </c>
      <c r="B56" s="9" t="str" cm="1">
        <f t="array" ref="B56">_xll.SNL.Clients.Office.Excel.Functions.SPG($A56, "SP_DEBT_TO_EQUITY", B$3)</f>
        <v>NA</v>
      </c>
      <c r="C56" s="9" t="str" cm="1">
        <f t="array" ref="C56">_xll.SNL.Clients.Office.Excel.Functions.SPG($A56, "SP_DEBT_TO_EQUITY", C$3)</f>
        <v>NA</v>
      </c>
      <c r="D56" s="9" cm="1">
        <f t="array" ref="D56">_xll.SNL.Clients.Office.Excel.Functions.SPG($A56, "SP_DEBT_TO_EQUITY", D$3)</f>
        <v>0.876</v>
      </c>
      <c r="E56" s="9" cm="1">
        <f t="array" ref="E56">_xll.SNL.Clients.Office.Excel.Functions.SPG($A56, "SP_DEBT_TO_EQUITY", E$3)</f>
        <v>1.0629999999999999</v>
      </c>
      <c r="F56" s="9" cm="1">
        <f t="array" ref="F56">_xll.SNL.Clients.Office.Excel.Functions.SPG($A56, "SP_DEBT_TO_EQUITY", F$3)</f>
        <v>1.02</v>
      </c>
      <c r="G56" s="9" cm="1">
        <f t="array" ref="G56">_xll.SNL.Clients.Office.Excel.Functions.SPG($A56, "SP_DEBT_TO_EQUITY", G$3)</f>
        <v>1.0880000000000001</v>
      </c>
      <c r="H56" s="9" cm="1">
        <f t="array" ref="H56">_xll.SNL.Clients.Office.Excel.Functions.SPG($A56, "SP_DEBT_TO_EQUITY", H$3)</f>
        <v>1.157</v>
      </c>
      <c r="I56" s="9" cm="1">
        <f t="array" ref="I56">_xll.SNL.Clients.Office.Excel.Functions.SPG($A56, "SP_DEBT_TO_EQUITY", I$3)</f>
        <v>1.234</v>
      </c>
      <c r="J56" s="9" cm="1">
        <f t="array" ref="J56">_xll.SNL.Clients.Office.Excel.Functions.SPG($A56, "SP_DEBT_TO_EQUITY", J$3)</f>
        <v>1.2829999999999999</v>
      </c>
    </row>
    <row r="57" spans="1:10" x14ac:dyDescent="0.3">
      <c r="A57" s="11" t="s">
        <v>1089</v>
      </c>
      <c r="B57" s="9" t="str" cm="1">
        <f t="array" ref="B57">_xll.SNL.Clients.Office.Excel.Functions.SPG($A57, "SP_DEBT_TO_EQUITY", B$3)</f>
        <v>NA</v>
      </c>
      <c r="C57" s="9" t="str" cm="1">
        <f t="array" ref="C57">_xll.SNL.Clients.Office.Excel.Functions.SPG($A57, "SP_DEBT_TO_EQUITY", C$3)</f>
        <v>NA</v>
      </c>
      <c r="D57" s="9" cm="1">
        <f t="array" ref="D57">_xll.SNL.Clients.Office.Excel.Functions.SPG($A57, "SP_DEBT_TO_EQUITY", D$3)</f>
        <v>4.4589999999999996</v>
      </c>
      <c r="E57" s="9" cm="1">
        <f t="array" ref="E57">_xll.SNL.Clients.Office.Excel.Functions.SPG($A57, "SP_DEBT_TO_EQUITY", E$3)</f>
        <v>1.34</v>
      </c>
      <c r="F57" s="9" cm="1">
        <f t="array" ref="F57">_xll.SNL.Clients.Office.Excel.Functions.SPG($A57, "SP_DEBT_TO_EQUITY", F$3)</f>
        <v>0.80700000000000005</v>
      </c>
      <c r="G57" s="9" cm="1">
        <f t="array" ref="G57">_xll.SNL.Clients.Office.Excel.Functions.SPG($A57, "SP_DEBT_TO_EQUITY", G$3)</f>
        <v>2.258</v>
      </c>
      <c r="H57" s="9" cm="1">
        <f t="array" ref="H57">_xll.SNL.Clients.Office.Excel.Functions.SPG($A57, "SP_DEBT_TO_EQUITY", H$3)</f>
        <v>1.335</v>
      </c>
      <c r="I57" s="9" cm="1">
        <f t="array" ref="I57">_xll.SNL.Clients.Office.Excel.Functions.SPG($A57, "SP_DEBT_TO_EQUITY", I$3)</f>
        <v>0.90500000000000003</v>
      </c>
      <c r="J57" s="9" cm="1">
        <f t="array" ref="J57">_xll.SNL.Clients.Office.Excel.Functions.SPG($A57, "SP_DEBT_TO_EQUITY", J$3)</f>
        <v>0.73199999999999998</v>
      </c>
    </row>
    <row r="58" spans="1:10" x14ac:dyDescent="0.3">
      <c r="A58" s="11" t="s">
        <v>1090</v>
      </c>
      <c r="B58" s="9" t="str" cm="1">
        <f t="array" ref="B58">_xll.SNL.Clients.Office.Excel.Functions.SPG($A58, "SP_DEBT_TO_EQUITY", B$3)</f>
        <v>NA</v>
      </c>
      <c r="C58" s="9" cm="1">
        <f t="array" ref="C58">_xll.SNL.Clients.Office.Excel.Functions.SPG($A58, "SP_DEBT_TO_EQUITY", C$3)</f>
        <v>0.40100000000000002</v>
      </c>
      <c r="D58" s="9" cm="1">
        <f t="array" ref="D58">_xll.SNL.Clients.Office.Excel.Functions.SPG($A58, "SP_DEBT_TO_EQUITY", D$3)</f>
        <v>0.433</v>
      </c>
      <c r="E58" s="9" cm="1">
        <f t="array" ref="E58">_xll.SNL.Clients.Office.Excel.Functions.SPG($A58, "SP_DEBT_TO_EQUITY", E$3)</f>
        <v>0.47599999999999998</v>
      </c>
      <c r="F58" s="9" cm="1">
        <f t="array" ref="F58">_xll.SNL.Clients.Office.Excel.Functions.SPG($A58, "SP_DEBT_TO_EQUITY", F$3)</f>
        <v>0.501</v>
      </c>
      <c r="G58" s="9" cm="1">
        <f t="array" ref="G58">_xll.SNL.Clients.Office.Excel.Functions.SPG($A58, "SP_DEBT_TO_EQUITY", G$3)</f>
        <v>0.51800000000000002</v>
      </c>
      <c r="H58" s="9" cm="1">
        <f t="array" ref="H58">_xll.SNL.Clients.Office.Excel.Functions.SPG($A58, "SP_DEBT_TO_EQUITY", H$3)</f>
        <v>0.56999999999999995</v>
      </c>
      <c r="I58" s="9" cm="1">
        <f t="array" ref="I58">_xll.SNL.Clients.Office.Excel.Functions.SPG($A58, "SP_DEBT_TO_EQUITY", I$3)</f>
        <v>0.61099999999999999</v>
      </c>
      <c r="J58" s="9" cm="1">
        <f t="array" ref="J58">_xll.SNL.Clients.Office.Excel.Functions.SPG($A58, "SP_DEBT_TO_EQUITY", J$3)</f>
        <v>0.71599999999999997</v>
      </c>
    </row>
    <row r="59" spans="1:10" x14ac:dyDescent="0.3">
      <c r="A59" s="11" t="s">
        <v>1091</v>
      </c>
      <c r="B59" s="9" t="str" cm="1">
        <f t="array" ref="B59">_xll.SNL.Clients.Office.Excel.Functions.SPG($A59, "SP_DEBT_TO_EQUITY", B$3)</f>
        <v>NA</v>
      </c>
      <c r="C59" s="9" t="str" cm="1">
        <f t="array" ref="C59">_xll.SNL.Clients.Office.Excel.Functions.SPG($A59, "SP_DEBT_TO_EQUITY", C$3)</f>
        <v>NA</v>
      </c>
      <c r="D59" s="9" cm="1">
        <f t="array" ref="D59">_xll.SNL.Clients.Office.Excel.Functions.SPG($A59, "SP_DEBT_TO_EQUITY", D$3)</f>
        <v>1.194</v>
      </c>
      <c r="E59" s="9" cm="1">
        <f t="array" ref="E59">_xll.SNL.Clients.Office.Excel.Functions.SPG($A59, "SP_DEBT_TO_EQUITY", E$3)</f>
        <v>1.2290000000000001</v>
      </c>
      <c r="F59" s="9" cm="1">
        <f t="array" ref="F59">_xll.SNL.Clients.Office.Excel.Functions.SPG($A59, "SP_DEBT_TO_EQUITY", F$3)</f>
        <v>1.2310000000000001</v>
      </c>
      <c r="G59" s="9" cm="1">
        <f t="array" ref="G59">_xll.SNL.Clients.Office.Excel.Functions.SPG($A59, "SP_DEBT_TO_EQUITY", G$3)</f>
        <v>1.272</v>
      </c>
      <c r="H59" s="9" cm="1">
        <f t="array" ref="H59">_xll.SNL.Clients.Office.Excel.Functions.SPG($A59, "SP_DEBT_TO_EQUITY", H$3)</f>
        <v>1.3160000000000001</v>
      </c>
      <c r="I59" s="9" cm="1">
        <f t="array" ref="I59">_xll.SNL.Clients.Office.Excel.Functions.SPG($A59, "SP_DEBT_TO_EQUITY", I$3)</f>
        <v>1.2589999999999999</v>
      </c>
      <c r="J59" s="9" cm="1">
        <f t="array" ref="J59">_xll.SNL.Clients.Office.Excel.Functions.SPG($A59, "SP_DEBT_TO_EQUITY", J$3)</f>
        <v>1.272</v>
      </c>
    </row>
    <row r="60" spans="1:10" x14ac:dyDescent="0.3">
      <c r="A60" s="11" t="s">
        <v>1092</v>
      </c>
      <c r="B60" s="9" t="str" cm="1">
        <f t="array" ref="B60">_xll.SNL.Clients.Office.Excel.Functions.SPG($A60, "SP_DEBT_TO_EQUITY", B$3)</f>
        <v>NA</v>
      </c>
      <c r="C60" s="9" cm="1">
        <f t="array" ref="C60">_xll.SNL.Clients.Office.Excel.Functions.SPG($A60, "SP_DEBT_TO_EQUITY", C$3)</f>
        <v>1.5169999999999999</v>
      </c>
      <c r="D60" s="9" cm="1">
        <f t="array" ref="D60">_xll.SNL.Clients.Office.Excel.Functions.SPG($A60, "SP_DEBT_TO_EQUITY", D$3)</f>
        <v>1.5169999999999999</v>
      </c>
      <c r="E60" s="9" cm="1">
        <f t="array" ref="E60">_xll.SNL.Clients.Office.Excel.Functions.SPG($A60, "SP_DEBT_TO_EQUITY", E$3)</f>
        <v>1.579</v>
      </c>
      <c r="F60" s="9" cm="1">
        <f t="array" ref="F60">_xll.SNL.Clients.Office.Excel.Functions.SPG($A60, "SP_DEBT_TO_EQUITY", F$3)</f>
        <v>1.53</v>
      </c>
      <c r="G60" s="9" cm="1">
        <f t="array" ref="G60">_xll.SNL.Clients.Office.Excel.Functions.SPG($A60, "SP_DEBT_TO_EQUITY", G$3)</f>
        <v>1.6890000000000001</v>
      </c>
      <c r="H60" s="9" cm="1">
        <f t="array" ref="H60">_xll.SNL.Clients.Office.Excel.Functions.SPG($A60, "SP_DEBT_TO_EQUITY", H$3)</f>
        <v>1.103</v>
      </c>
      <c r="I60" s="9" cm="1">
        <f t="array" ref="I60">_xll.SNL.Clients.Office.Excel.Functions.SPG($A60, "SP_DEBT_TO_EQUITY", I$3)</f>
        <v>1.177</v>
      </c>
      <c r="J60" s="9" cm="1">
        <f t="array" ref="J60">_xll.SNL.Clients.Office.Excel.Functions.SPG($A60, "SP_DEBT_TO_EQUITY", J$3)</f>
        <v>1.1970000000000001</v>
      </c>
    </row>
    <row r="61" spans="1:10" x14ac:dyDescent="0.3">
      <c r="A61" s="11" t="s">
        <v>1093</v>
      </c>
      <c r="B61" s="9" t="str" cm="1">
        <f t="array" ref="B61">_xll.SNL.Clients.Office.Excel.Functions.SPG($A61, "SP_DEBT_TO_EQUITY", B$3)</f>
        <v>NA</v>
      </c>
      <c r="C61" s="9" t="str" cm="1">
        <f t="array" ref="C61">_xll.SNL.Clients.Office.Excel.Functions.SPG($A61, "SP_DEBT_TO_EQUITY", C$3)</f>
        <v>NA</v>
      </c>
      <c r="D61" s="9" cm="1">
        <f t="array" ref="D61">_xll.SNL.Clients.Office.Excel.Functions.SPG($A61, "SP_DEBT_TO_EQUITY", D$3)</f>
        <v>0.293670010377032</v>
      </c>
      <c r="E61" s="9" cm="1">
        <f t="array" ref="E61">_xll.SNL.Clients.Office.Excel.Functions.SPG($A61, "SP_DEBT_TO_EQUITY", E$3)</f>
        <v>0.303127792672029</v>
      </c>
      <c r="F61" s="9" cm="1">
        <f t="array" ref="F61">_xll.SNL.Clients.Office.Excel.Functions.SPG($A61, "SP_DEBT_TO_EQUITY", F$3)</f>
        <v>0.29831045406547002</v>
      </c>
      <c r="G61" s="9" cm="1">
        <f t="array" ref="G61">_xll.SNL.Clients.Office.Excel.Functions.SPG($A61, "SP_DEBT_TO_EQUITY", G$3)</f>
        <v>0.31066782307025198</v>
      </c>
      <c r="H61" s="9" cm="1">
        <f t="array" ref="H61">_xll.SNL.Clients.Office.Excel.Functions.SPG($A61, "SP_DEBT_TO_EQUITY", H$3)</f>
        <v>0.31937370307489199</v>
      </c>
      <c r="I61" s="9" cm="1">
        <f t="array" ref="I61">_xll.SNL.Clients.Office.Excel.Functions.SPG($A61, "SP_DEBT_TO_EQUITY", I$3)</f>
        <v>0.31402383134738798</v>
      </c>
      <c r="J61" s="9" cm="1">
        <f t="array" ref="J61">_xll.SNL.Clients.Office.Excel.Functions.SPG($A61, "SP_DEBT_TO_EQUITY", J$3)</f>
        <v>0.31615881809787599</v>
      </c>
    </row>
    <row r="62" spans="1:10" x14ac:dyDescent="0.3">
      <c r="A62" s="11" t="s">
        <v>1094</v>
      </c>
      <c r="B62" s="9" t="str" cm="1">
        <f t="array" ref="B62">_xll.SNL.Clients.Office.Excel.Functions.SPG($A62, "SP_DEBT_TO_EQUITY", B$3)</f>
        <v>NA</v>
      </c>
      <c r="C62" s="9" t="str" cm="1">
        <f t="array" ref="C62">_xll.SNL.Clients.Office.Excel.Functions.SPG($A62, "SP_DEBT_TO_EQUITY", C$3)</f>
        <v>NA</v>
      </c>
      <c r="D62" s="9" cm="1">
        <f t="array" ref="D62">_xll.SNL.Clients.Office.Excel.Functions.SPG($A62, "SP_DEBT_TO_EQUITY", D$3)</f>
        <v>0.17699999999999999</v>
      </c>
      <c r="E62" s="9" cm="1">
        <f t="array" ref="E62">_xll.SNL.Clients.Office.Excel.Functions.SPG($A62, "SP_DEBT_TO_EQUITY", E$3)</f>
        <v>0.218</v>
      </c>
      <c r="F62" s="9" cm="1">
        <f t="array" ref="F62">_xll.SNL.Clients.Office.Excel.Functions.SPG($A62, "SP_DEBT_TO_EQUITY", F$3)</f>
        <v>0.20699999999999999</v>
      </c>
      <c r="G62" s="9" cm="1">
        <f t="array" ref="G62">_xll.SNL.Clients.Office.Excel.Functions.SPG($A62, "SP_DEBT_TO_EQUITY", G$3)</f>
        <v>0.14099999999999999</v>
      </c>
      <c r="H62" s="9" cm="1">
        <f t="array" ref="H62">_xll.SNL.Clients.Office.Excel.Functions.SPG($A62, "SP_DEBT_TO_EQUITY", H$3)</f>
        <v>0.20300000000000001</v>
      </c>
      <c r="I62" s="9" cm="1">
        <f t="array" ref="I62">_xll.SNL.Clients.Office.Excel.Functions.SPG($A62, "SP_DEBT_TO_EQUITY", I$3)</f>
        <v>0.114</v>
      </c>
      <c r="J62" s="9" cm="1">
        <f t="array" ref="J62">_xll.SNL.Clients.Office.Excel.Functions.SPG($A62, "SP_DEBT_TO_EQUITY", J$3)</f>
        <v>0.12</v>
      </c>
    </row>
    <row r="63" spans="1:10" x14ac:dyDescent="0.3">
      <c r="A63" s="11" t="s">
        <v>1095</v>
      </c>
      <c r="B63" s="9" t="str" cm="1">
        <f t="array" ref="B63">_xll.SNL.Clients.Office.Excel.Functions.SPG($A63, "SP_DEBT_TO_EQUITY", B$3)</f>
        <v>NA</v>
      </c>
      <c r="C63" s="9" t="str" cm="1">
        <f t="array" ref="C63">_xll.SNL.Clients.Office.Excel.Functions.SPG($A63, "SP_DEBT_TO_EQUITY", C$3)</f>
        <v>NA</v>
      </c>
      <c r="D63" s="9" cm="1">
        <f t="array" ref="D63">_xll.SNL.Clients.Office.Excel.Functions.SPG($A63, "SP_DEBT_TO_EQUITY", D$3)</f>
        <v>0.93899999999999995</v>
      </c>
      <c r="E63" s="9" cm="1">
        <f t="array" ref="E63">_xll.SNL.Clients.Office.Excel.Functions.SPG($A63, "SP_DEBT_TO_EQUITY", E$3)</f>
        <v>0.99299999999999999</v>
      </c>
      <c r="F63" s="9" cm="1">
        <f t="array" ref="F63">_xll.SNL.Clients.Office.Excel.Functions.SPG($A63, "SP_DEBT_TO_EQUITY", F$3)</f>
        <v>0.95799999999999996</v>
      </c>
      <c r="G63" s="9" cm="1">
        <f t="array" ref="G63">_xll.SNL.Clients.Office.Excel.Functions.SPG($A63, "SP_DEBT_TO_EQUITY", G$3)</f>
        <v>0.78100000000000003</v>
      </c>
      <c r="H63" s="9" cm="1">
        <f t="array" ref="H63">_xll.SNL.Clients.Office.Excel.Functions.SPG($A63, "SP_DEBT_TO_EQUITY", H$3)</f>
        <v>0.38300000000000001</v>
      </c>
      <c r="I63" s="9" cm="1">
        <f t="array" ref="I63">_xll.SNL.Clients.Office.Excel.Functions.SPG($A63, "SP_DEBT_TO_EQUITY", I$3)</f>
        <v>0.39500000000000002</v>
      </c>
      <c r="J63" s="9" cm="1">
        <f t="array" ref="J63">_xll.SNL.Clients.Office.Excel.Functions.SPG($A63, "SP_DEBT_TO_EQUITY", J$3)</f>
        <v>0.40500000000000003</v>
      </c>
    </row>
    <row r="64" spans="1:10" x14ac:dyDescent="0.3">
      <c r="A64" s="11" t="s">
        <v>1096</v>
      </c>
      <c r="B64" s="9" t="str" cm="1">
        <f t="array" ref="B64">_xll.SNL.Clients.Office.Excel.Functions.SPG($A64, "SP_DEBT_TO_EQUITY", B$3)</f>
        <v>NA</v>
      </c>
      <c r="C64" s="9" cm="1">
        <f t="array" ref="C64">_xll.SNL.Clients.Office.Excel.Functions.SPG($A64, "SP_DEBT_TO_EQUITY", C$3)</f>
        <v>0.96899999999999997</v>
      </c>
      <c r="D64" s="9" cm="1">
        <f t="array" ref="D64">_xll.SNL.Clients.Office.Excel.Functions.SPG($A64, "SP_DEBT_TO_EQUITY", D$3)</f>
        <v>0.98499999999999999</v>
      </c>
      <c r="E64" s="9" cm="1">
        <f t="array" ref="E64">_xll.SNL.Clients.Office.Excel.Functions.SPG($A64, "SP_DEBT_TO_EQUITY", E$3)</f>
        <v>1.4790000000000001</v>
      </c>
      <c r="F64" s="9" cm="1">
        <f t="array" ref="F64">_xll.SNL.Clients.Office.Excel.Functions.SPG($A64, "SP_DEBT_TO_EQUITY", F$3)</f>
        <v>1.583</v>
      </c>
      <c r="G64" s="9" cm="1">
        <f t="array" ref="G64">_xll.SNL.Clients.Office.Excel.Functions.SPG($A64, "SP_DEBT_TO_EQUITY", G$3)</f>
        <v>1.5189999999999999</v>
      </c>
      <c r="H64" s="9" cm="1">
        <f t="array" ref="H64">_xll.SNL.Clients.Office.Excel.Functions.SPG($A64, "SP_DEBT_TO_EQUITY", H$3)</f>
        <v>1.6120000000000001</v>
      </c>
      <c r="I64" s="9" cm="1">
        <f t="array" ref="I64">_xll.SNL.Clients.Office.Excel.Functions.SPG($A64, "SP_DEBT_TO_EQUITY", I$3)</f>
        <v>1.355</v>
      </c>
      <c r="J64" s="9" cm="1">
        <f t="array" ref="J64">_xll.SNL.Clients.Office.Excel.Functions.SPG($A64, "SP_DEBT_TO_EQUITY", J$3)</f>
        <v>1.4219999999999999</v>
      </c>
    </row>
    <row r="65" spans="1:10" x14ac:dyDescent="0.3">
      <c r="A65" s="11" t="s">
        <v>1097</v>
      </c>
      <c r="B65" s="9" t="str" cm="1">
        <f t="array" ref="B65">_xll.SNL.Clients.Office.Excel.Functions.SPG($A65, "SP_DEBT_TO_EQUITY", B$3)</f>
        <v>NA</v>
      </c>
      <c r="C65" s="9" cm="1">
        <f t="array" ref="C65">_xll.SNL.Clients.Office.Excel.Functions.SPG($A65, "SP_DEBT_TO_EQUITY", C$3)</f>
        <v>0.170091817088727</v>
      </c>
      <c r="D65" s="9" cm="1">
        <f t="array" ref="D65">_xll.SNL.Clients.Office.Excel.Functions.SPG($A65, "SP_DEBT_TO_EQUITY", D$3)</f>
        <v>0.29508210114579603</v>
      </c>
      <c r="E65" s="9" cm="1">
        <f t="array" ref="E65">_xll.SNL.Clients.Office.Excel.Functions.SPG($A65, "SP_DEBT_TO_EQUITY", E$3)</f>
        <v>0.425495928292209</v>
      </c>
      <c r="F65" s="9" cm="1">
        <f t="array" ref="F65">_xll.SNL.Clients.Office.Excel.Functions.SPG($A65, "SP_DEBT_TO_EQUITY", F$3)</f>
        <v>0.44748184334747798</v>
      </c>
      <c r="G65" s="9" cm="1">
        <f t="array" ref="G65">_xll.SNL.Clients.Office.Excel.Functions.SPG($A65, "SP_DEBT_TO_EQUITY", G$3)</f>
        <v>0.54646882030350596</v>
      </c>
      <c r="H65" s="9" cm="1">
        <f t="array" ref="H65">_xll.SNL.Clients.Office.Excel.Functions.SPG($A65, "SP_DEBT_TO_EQUITY", H$3)</f>
        <v>0.461963972721043</v>
      </c>
      <c r="I65" s="9" cm="1">
        <f t="array" ref="I65">_xll.SNL.Clients.Office.Excel.Functions.SPG($A65, "SP_DEBT_TO_EQUITY", I$3)</f>
        <v>0.56444666256955101</v>
      </c>
      <c r="J65" s="9" cm="1">
        <f t="array" ref="J65">_xll.SNL.Clients.Office.Excel.Functions.SPG($A65, "SP_DEBT_TO_EQUITY", J$3)</f>
        <v>0.34947029713519501</v>
      </c>
    </row>
    <row r="66" spans="1:10" x14ac:dyDescent="0.3">
      <c r="A66" s="11" t="s">
        <v>1098</v>
      </c>
      <c r="B66" s="9" t="str" cm="1">
        <f t="array" ref="B66">_xll.SNL.Clients.Office.Excel.Functions.SPG($A66, "SP_DEBT_TO_EQUITY", B$3)</f>
        <v>NA</v>
      </c>
      <c r="C66" s="9" t="str" cm="1">
        <f t="array" ref="C66">_xll.SNL.Clients.Office.Excel.Functions.SPG($A66, "SP_DEBT_TO_EQUITY", C$3)</f>
        <v>NA</v>
      </c>
      <c r="D66" s="9" cm="1">
        <f t="array" ref="D66">_xll.SNL.Clients.Office.Excel.Functions.SPG($A66, "SP_DEBT_TO_EQUITY", D$3)</f>
        <v>0.47399999999999998</v>
      </c>
      <c r="E66" s="9" cm="1">
        <f t="array" ref="E66">_xll.SNL.Clients.Office.Excel.Functions.SPG($A66, "SP_DEBT_TO_EQUITY", E$3)</f>
        <v>0.47199999999999998</v>
      </c>
      <c r="F66" s="9" cm="1">
        <f t="array" ref="F66">_xll.SNL.Clients.Office.Excel.Functions.SPG($A66, "SP_DEBT_TO_EQUITY", F$3)</f>
        <v>0.47199999999999998</v>
      </c>
      <c r="G66" s="9" cm="1">
        <f t="array" ref="G66">_xll.SNL.Clients.Office.Excel.Functions.SPG($A66, "SP_DEBT_TO_EQUITY", G$3)</f>
        <v>0.20499999999999999</v>
      </c>
      <c r="H66" s="9" cm="1">
        <f t="array" ref="H66">_xll.SNL.Clients.Office.Excel.Functions.SPG($A66, "SP_DEBT_TO_EQUITY", H$3)</f>
        <v>0.19500000000000001</v>
      </c>
      <c r="I66" s="9" cm="1">
        <f t="array" ref="I66">_xll.SNL.Clients.Office.Excel.Functions.SPG($A66, "SP_DEBT_TO_EQUITY", I$3)</f>
        <v>0.2</v>
      </c>
      <c r="J66" s="9" cm="1">
        <f t="array" ref="J66">_xll.SNL.Clients.Office.Excel.Functions.SPG($A66, "SP_DEBT_TO_EQUITY", J$3)</f>
        <v>0.20499999999999999</v>
      </c>
    </row>
    <row r="67" spans="1:10" x14ac:dyDescent="0.3">
      <c r="A67" s="11" t="s">
        <v>1099</v>
      </c>
      <c r="B67" s="9" t="str" cm="1">
        <f t="array" ref="B67">_xll.SNL.Clients.Office.Excel.Functions.SPG($A67, "SP_DEBT_TO_EQUITY", B$3)</f>
        <v>NA</v>
      </c>
      <c r="C67" s="9" t="str" cm="1">
        <f t="array" ref="C67">_xll.SNL.Clients.Office.Excel.Functions.SPG($A67, "SP_DEBT_TO_EQUITY", C$3)</f>
        <v>NA</v>
      </c>
      <c r="D67" s="9" cm="1">
        <f t="array" ref="D67">_xll.SNL.Clients.Office.Excel.Functions.SPG($A67, "SP_DEBT_TO_EQUITY", D$3)</f>
        <v>0.16400000000000001</v>
      </c>
      <c r="E67" s="9" cm="1">
        <f t="array" ref="E67">_xll.SNL.Clients.Office.Excel.Functions.SPG($A67, "SP_DEBT_TO_EQUITY", E$3)</f>
        <v>0.17899999999999999</v>
      </c>
      <c r="F67" s="9" cm="1">
        <f t="array" ref="F67">_xll.SNL.Clients.Office.Excel.Functions.SPG($A67, "SP_DEBT_TO_EQUITY", F$3)</f>
        <v>0.17499999999999999</v>
      </c>
      <c r="G67" s="9" cm="1">
        <f t="array" ref="G67">_xll.SNL.Clients.Office.Excel.Functions.SPG($A67, "SP_DEBT_TO_EQUITY", G$3)</f>
        <v>0.16900000000000001</v>
      </c>
      <c r="H67" s="9" cm="1">
        <f t="array" ref="H67">_xll.SNL.Clients.Office.Excel.Functions.SPG($A67, "SP_DEBT_TO_EQUITY", H$3)</f>
        <v>0.251</v>
      </c>
      <c r="I67" s="9" cm="1">
        <f t="array" ref="I67">_xll.SNL.Clients.Office.Excel.Functions.SPG($A67, "SP_DEBT_TO_EQUITY", I$3)</f>
        <v>0.20599999999999999</v>
      </c>
      <c r="J67" s="9" cm="1">
        <f t="array" ref="J67">_xll.SNL.Clients.Office.Excel.Functions.SPG($A67, "SP_DEBT_TO_EQUITY", J$3)</f>
        <v>0.19700000000000001</v>
      </c>
    </row>
    <row r="68" spans="1:10" x14ac:dyDescent="0.3">
      <c r="A68" s="11" t="s">
        <v>1100</v>
      </c>
      <c r="B68" s="9" t="str" cm="1">
        <f t="array" ref="B68">_xll.SNL.Clients.Office.Excel.Functions.SPG($A68, "SP_DEBT_TO_EQUITY", B$3)</f>
        <v>NA</v>
      </c>
      <c r="C68" s="9" t="str" cm="1">
        <f t="array" ref="C68">_xll.SNL.Clients.Office.Excel.Functions.SPG($A68, "SP_DEBT_TO_EQUITY", C$3)</f>
        <v>NA</v>
      </c>
      <c r="D68" s="9" cm="1">
        <f t="array" ref="D68">_xll.SNL.Clients.Office.Excel.Functions.SPG($A68, "SP_DEBT_TO_EQUITY", D$3)</f>
        <v>1.2190000000000001</v>
      </c>
      <c r="E68" s="9" cm="1">
        <f t="array" ref="E68">_xll.SNL.Clients.Office.Excel.Functions.SPG($A68, "SP_DEBT_TO_EQUITY", E$3)</f>
        <v>1.2010000000000001</v>
      </c>
      <c r="F68" s="9" cm="1">
        <f t="array" ref="F68">_xll.SNL.Clients.Office.Excel.Functions.SPG($A68, "SP_DEBT_TO_EQUITY", F$3)</f>
        <v>1.1919999999999999</v>
      </c>
      <c r="G68" s="9" cm="1">
        <f t="array" ref="G68">_xll.SNL.Clients.Office.Excel.Functions.SPG($A68, "SP_DEBT_TO_EQUITY", G$3)</f>
        <v>1.2330000000000001</v>
      </c>
      <c r="H68" s="9" cm="1">
        <f t="array" ref="H68">_xll.SNL.Clients.Office.Excel.Functions.SPG($A68, "SP_DEBT_TO_EQUITY", H$3)</f>
        <v>1.2190000000000001</v>
      </c>
      <c r="I68" s="9" cm="1">
        <f t="array" ref="I68">_xll.SNL.Clients.Office.Excel.Functions.SPG($A68, "SP_DEBT_TO_EQUITY", I$3)</f>
        <v>1.2170000000000001</v>
      </c>
      <c r="J68" s="9" cm="1">
        <f t="array" ref="J68">_xll.SNL.Clients.Office.Excel.Functions.SPG($A68, "SP_DEBT_TO_EQUITY", J$3)</f>
        <v>1.24</v>
      </c>
    </row>
    <row r="69" spans="1:10" x14ac:dyDescent="0.3">
      <c r="A69" s="11" t="s">
        <v>1101</v>
      </c>
      <c r="B69" s="9" t="str" cm="1">
        <f t="array" ref="B69">_xll.SNL.Clients.Office.Excel.Functions.SPG($A69, "SP_DEBT_TO_EQUITY", B$3)</f>
        <v>NA</v>
      </c>
      <c r="C69" s="9" t="str" cm="1">
        <f t="array" ref="C69">_xll.SNL.Clients.Office.Excel.Functions.SPG($A69, "SP_DEBT_TO_EQUITY", C$3)</f>
        <v>NA</v>
      </c>
      <c r="D69" s="9" cm="1">
        <f t="array" ref="D69">_xll.SNL.Clients.Office.Excel.Functions.SPG($A69, "SP_DEBT_TO_EQUITY", D$3)</f>
        <v>7.5999999999999998E-2</v>
      </c>
      <c r="E69" s="9" cm="1">
        <f t="array" ref="E69">_xll.SNL.Clients.Office.Excel.Functions.SPG($A69, "SP_DEBT_TO_EQUITY", E$3)</f>
        <v>7.9000000000000001E-2</v>
      </c>
      <c r="F69" s="9" cm="1">
        <f t="array" ref="F69">_xll.SNL.Clients.Office.Excel.Functions.SPG($A69, "SP_DEBT_TO_EQUITY", F$3)</f>
        <v>8.3000000000000004E-2</v>
      </c>
      <c r="G69" s="9" cm="1">
        <f t="array" ref="G69">_xll.SNL.Clients.Office.Excel.Functions.SPG($A69, "SP_DEBT_TO_EQUITY", G$3)</f>
        <v>8.7999999999999995E-2</v>
      </c>
      <c r="H69" s="9" cm="1">
        <f t="array" ref="H69">_xll.SNL.Clients.Office.Excel.Functions.SPG($A69, "SP_DEBT_TO_EQUITY", H$3)</f>
        <v>9.5000000000000001E-2</v>
      </c>
      <c r="I69" s="9" cm="1">
        <f t="array" ref="I69">_xll.SNL.Clients.Office.Excel.Functions.SPG($A69, "SP_DEBT_TO_EQUITY", I$3)</f>
        <v>0.104</v>
      </c>
      <c r="J69" s="9" cm="1">
        <f t="array" ref="J69">_xll.SNL.Clients.Office.Excel.Functions.SPG($A69, "SP_DEBT_TO_EQUITY", J$3)</f>
        <v>0.08</v>
      </c>
    </row>
    <row r="70" spans="1:10" x14ac:dyDescent="0.3">
      <c r="A70" s="11" t="s">
        <v>1102</v>
      </c>
      <c r="B70" s="9" t="str" cm="1">
        <f t="array" ref="B70">_xll.SNL.Clients.Office.Excel.Functions.SPG($A70, "SP_DEBT_TO_EQUITY", B$3)</f>
        <v>NA</v>
      </c>
      <c r="C70" s="9" cm="1">
        <f t="array" ref="C70">_xll.SNL.Clients.Office.Excel.Functions.SPG($A70, "SP_DEBT_TO_EQUITY", C$3)</f>
        <v>0.16601836189443001</v>
      </c>
      <c r="D70" s="9" cm="1">
        <f t="array" ref="D70">_xll.SNL.Clients.Office.Excel.Functions.SPG($A70, "SP_DEBT_TO_EQUITY", D$3)</f>
        <v>0.16773259487356801</v>
      </c>
      <c r="E70" s="9" cm="1">
        <f t="array" ref="E70">_xll.SNL.Clients.Office.Excel.Functions.SPG($A70, "SP_DEBT_TO_EQUITY", E$3)</f>
        <v>0.21025182965481501</v>
      </c>
      <c r="F70" s="9" cm="1">
        <f t="array" ref="F70">_xll.SNL.Clients.Office.Excel.Functions.SPG($A70, "SP_DEBT_TO_EQUITY", F$3)</f>
        <v>0.222425241076669</v>
      </c>
      <c r="G70" s="9" cm="1">
        <f t="array" ref="G70">_xll.SNL.Clients.Office.Excel.Functions.SPG($A70, "SP_DEBT_TO_EQUITY", G$3)</f>
        <v>0.241372922264395</v>
      </c>
      <c r="H70" s="9" cm="1">
        <f t="array" ref="H70">_xll.SNL.Clients.Office.Excel.Functions.SPG($A70, "SP_DEBT_TO_EQUITY", H$3)</f>
        <v>0.30613022515848498</v>
      </c>
      <c r="I70" s="9" cm="1">
        <f t="array" ref="I70">_xll.SNL.Clients.Office.Excel.Functions.SPG($A70, "SP_DEBT_TO_EQUITY", I$3)</f>
        <v>0.271969617543459</v>
      </c>
      <c r="J70" s="9" cm="1">
        <f t="array" ref="J70">_xll.SNL.Clients.Office.Excel.Functions.SPG($A70, "SP_DEBT_TO_EQUITY", J$3)</f>
        <v>0.26791330640788202</v>
      </c>
    </row>
    <row r="71" spans="1:10" x14ac:dyDescent="0.3">
      <c r="A71" s="11" t="s">
        <v>1103</v>
      </c>
      <c r="B71" s="9" t="str" cm="1">
        <f t="array" ref="B71">_xll.SNL.Clients.Office.Excel.Functions.SPG($A71, "SP_DEBT_TO_EQUITY", B$3)</f>
        <v>NA</v>
      </c>
      <c r="C71" s="9" cm="1">
        <f t="array" ref="C71">_xll.SNL.Clients.Office.Excel.Functions.SPG($A71, "SP_DEBT_TO_EQUITY", C$3)</f>
        <v>3.2000000000000001E-2</v>
      </c>
      <c r="D71" s="9" cm="1">
        <f t="array" ref="D71">_xll.SNL.Clients.Office.Excel.Functions.SPG($A71, "SP_DEBT_TO_EQUITY", D$3)</f>
        <v>0.04</v>
      </c>
      <c r="E71" s="9" cm="1">
        <f t="array" ref="E71">_xll.SNL.Clients.Office.Excel.Functions.SPG($A71, "SP_DEBT_TO_EQUITY", E$3)</f>
        <v>3.5999999999999997E-2</v>
      </c>
      <c r="F71" s="9" cm="1">
        <f t="array" ref="F71">_xll.SNL.Clients.Office.Excel.Functions.SPG($A71, "SP_DEBT_TO_EQUITY", F$3)</f>
        <v>3.3000000000000002E-2</v>
      </c>
      <c r="G71" s="9" cm="1">
        <f t="array" ref="G71">_xll.SNL.Clients.Office.Excel.Functions.SPG($A71, "SP_DEBT_TO_EQUITY", G$3)</f>
        <v>2.7E-2</v>
      </c>
      <c r="H71" s="9" cm="1">
        <f t="array" ref="H71">_xll.SNL.Clients.Office.Excel.Functions.SPG($A71, "SP_DEBT_TO_EQUITY", H$3)</f>
        <v>2.8000000000000001E-2</v>
      </c>
      <c r="I71" s="9" cm="1">
        <f t="array" ref="I71">_xll.SNL.Clients.Office.Excel.Functions.SPG($A71, "SP_DEBT_TO_EQUITY", I$3)</f>
        <v>2.7E-2</v>
      </c>
      <c r="J71" s="9" cm="1">
        <f t="array" ref="J71">_xll.SNL.Clients.Office.Excel.Functions.SPG($A71, "SP_DEBT_TO_EQUITY", J$3)</f>
        <v>2.3E-2</v>
      </c>
    </row>
    <row r="72" spans="1:10" x14ac:dyDescent="0.3">
      <c r="A72" s="11" t="s">
        <v>1104</v>
      </c>
      <c r="B72" s="9" t="str" cm="1">
        <f t="array" ref="B72">_xll.SNL.Clients.Office.Excel.Functions.SPG($A72, "SP_DEBT_TO_EQUITY", B$3)</f>
        <v>NA</v>
      </c>
      <c r="C72" s="9" cm="1">
        <f t="array" ref="C72">_xll.SNL.Clients.Office.Excel.Functions.SPG($A72, "SP_DEBT_TO_EQUITY", C$3)</f>
        <v>0.88</v>
      </c>
      <c r="D72" s="9" cm="1">
        <f t="array" ref="D72">_xll.SNL.Clients.Office.Excel.Functions.SPG($A72, "SP_DEBT_TO_EQUITY", D$3)</f>
        <v>0.93600000000000005</v>
      </c>
      <c r="E72" s="9" cm="1">
        <f t="array" ref="E72">_xll.SNL.Clients.Office.Excel.Functions.SPG($A72, "SP_DEBT_TO_EQUITY", E$3)</f>
        <v>0.98499999999999999</v>
      </c>
      <c r="F72" s="9" cm="1">
        <f t="array" ref="F72">_xll.SNL.Clients.Office.Excel.Functions.SPG($A72, "SP_DEBT_TO_EQUITY", F$3)</f>
        <v>1.046</v>
      </c>
      <c r="G72" s="9" cm="1">
        <f t="array" ref="G72">_xll.SNL.Clients.Office.Excel.Functions.SPG($A72, "SP_DEBT_TO_EQUITY", G$3)</f>
        <v>1.089</v>
      </c>
      <c r="H72" s="9" cm="1">
        <f t="array" ref="H72">_xll.SNL.Clients.Office.Excel.Functions.SPG($A72, "SP_DEBT_TO_EQUITY", H$3)</f>
        <v>1.1439999999999999</v>
      </c>
      <c r="I72" s="9" cm="1">
        <f t="array" ref="I72">_xll.SNL.Clients.Office.Excel.Functions.SPG($A72, "SP_DEBT_TO_EQUITY", I$3)</f>
        <v>1.2250000000000001</v>
      </c>
      <c r="J72" s="9" cm="1">
        <f t="array" ref="J72">_xll.SNL.Clients.Office.Excel.Functions.SPG($A72, "SP_DEBT_TO_EQUITY", J$3)</f>
        <v>1.272</v>
      </c>
    </row>
    <row r="73" spans="1:10" x14ac:dyDescent="0.3">
      <c r="A73" s="11" t="s">
        <v>1105</v>
      </c>
      <c r="B73" s="9" t="str" cm="1">
        <f t="array" ref="B73">_xll.SNL.Clients.Office.Excel.Functions.SPG($A73, "SP_DEBT_TO_EQUITY", B$3)</f>
        <v>NA</v>
      </c>
      <c r="C73" s="9" t="str" cm="1">
        <f t="array" ref="C73">_xll.SNL.Clients.Office.Excel.Functions.SPG($A73, "SP_DEBT_TO_EQUITY", C$3)</f>
        <v>NA</v>
      </c>
      <c r="D73" s="9" cm="1">
        <f t="array" ref="D73">_xll.SNL.Clients.Office.Excel.Functions.SPG($A73, "SP_DEBT_TO_EQUITY", D$3)</f>
        <v>2.8340000000000001</v>
      </c>
      <c r="E73" s="9" cm="1">
        <f t="array" ref="E73">_xll.SNL.Clients.Office.Excel.Functions.SPG($A73, "SP_DEBT_TO_EQUITY", E$3)</f>
        <v>2.758</v>
      </c>
      <c r="F73" s="9" cm="1">
        <f t="array" ref="F73">_xll.SNL.Clients.Office.Excel.Functions.SPG($A73, "SP_DEBT_TO_EQUITY", F$3)</f>
        <v>2.694</v>
      </c>
      <c r="G73" s="9" cm="1">
        <f t="array" ref="G73">_xll.SNL.Clients.Office.Excel.Functions.SPG($A73, "SP_DEBT_TO_EQUITY", G$3)</f>
        <v>2.5350000000000001</v>
      </c>
      <c r="H73" s="9" cm="1">
        <f t="array" ref="H73">_xll.SNL.Clients.Office.Excel.Functions.SPG($A73, "SP_DEBT_TO_EQUITY", H$3)</f>
        <v>3.04</v>
      </c>
      <c r="I73" s="9" cm="1">
        <f t="array" ref="I73">_xll.SNL.Clients.Office.Excel.Functions.SPG($A73, "SP_DEBT_TO_EQUITY", I$3)</f>
        <v>2.67</v>
      </c>
      <c r="J73" s="9" cm="1">
        <f t="array" ref="J73">_xll.SNL.Clients.Office.Excel.Functions.SPG($A73, "SP_DEBT_TO_EQUITY", J$3)</f>
        <v>2.73</v>
      </c>
    </row>
    <row r="74" spans="1:10" x14ac:dyDescent="0.3">
      <c r="A74" s="11" t="s">
        <v>1106</v>
      </c>
      <c r="B74" s="9" t="str" cm="1">
        <f t="array" ref="B74">_xll.SNL.Clients.Office.Excel.Functions.SPG($A74, "SP_DEBT_TO_EQUITY", B$3)</f>
        <v>NA</v>
      </c>
      <c r="C74" s="9" t="str" cm="1">
        <f t="array" ref="C74">_xll.SNL.Clients.Office.Excel.Functions.SPG($A74, "SP_DEBT_TO_EQUITY", C$3)</f>
        <v>NA</v>
      </c>
      <c r="D74" s="9" cm="1">
        <f t="array" ref="D74">_xll.SNL.Clients.Office.Excel.Functions.SPG($A74, "SP_DEBT_TO_EQUITY", D$3)</f>
        <v>1.0999999999999999E-2</v>
      </c>
      <c r="E74" s="9" cm="1">
        <f t="array" ref="E74">_xll.SNL.Clients.Office.Excel.Functions.SPG($A74, "SP_DEBT_TO_EQUITY", E$3)</f>
        <v>1.2E-2</v>
      </c>
      <c r="F74" s="9" cm="1">
        <f t="array" ref="F74">_xll.SNL.Clients.Office.Excel.Functions.SPG($A74, "SP_DEBT_TO_EQUITY", F$3)</f>
        <v>0.01</v>
      </c>
      <c r="G74" s="9" cm="1">
        <f t="array" ref="G74">_xll.SNL.Clients.Office.Excel.Functions.SPG($A74, "SP_DEBT_TO_EQUITY", G$3)</f>
        <v>1.0999999999999999E-2</v>
      </c>
      <c r="H74" s="9" cm="1">
        <f t="array" ref="H74">_xll.SNL.Clients.Office.Excel.Functions.SPG($A74, "SP_DEBT_TO_EQUITY", H$3)</f>
        <v>1.2E-2</v>
      </c>
      <c r="I74" s="9" cm="1">
        <f t="array" ref="I74">_xll.SNL.Clients.Office.Excel.Functions.SPG($A74, "SP_DEBT_TO_EQUITY", I$3)</f>
        <v>1.4E-2</v>
      </c>
      <c r="J74" s="9" cm="1">
        <f t="array" ref="J74">_xll.SNL.Clients.Office.Excel.Functions.SPG($A74, "SP_DEBT_TO_EQUITY", J$3)</f>
        <v>1.4E-2</v>
      </c>
    </row>
    <row r="75" spans="1:10" x14ac:dyDescent="0.3">
      <c r="A75" s="11" t="s">
        <v>1107</v>
      </c>
      <c r="B75" s="9" t="str" cm="1">
        <f t="array" ref="B75">_xll.SNL.Clients.Office.Excel.Functions.SPG($A75, "SP_DEBT_TO_EQUITY", B$3)</f>
        <v>NA</v>
      </c>
      <c r="C75" s="9" t="str" cm="1">
        <f t="array" ref="C75">_xll.SNL.Clients.Office.Excel.Functions.SPG($A75, "SP_DEBT_TO_EQUITY", C$3)</f>
        <v>NA</v>
      </c>
      <c r="D75" s="9" cm="1">
        <f t="array" ref="D75">_xll.SNL.Clients.Office.Excel.Functions.SPG($A75, "SP_DEBT_TO_EQUITY", D$3)</f>
        <v>0.20799999999999999</v>
      </c>
      <c r="E75" s="9" cm="1">
        <f t="array" ref="E75">_xll.SNL.Clients.Office.Excel.Functions.SPG($A75, "SP_DEBT_TO_EQUITY", E$3)</f>
        <v>0.25700000000000001</v>
      </c>
      <c r="F75" s="9" cm="1">
        <f t="array" ref="F75">_xll.SNL.Clients.Office.Excel.Functions.SPG($A75, "SP_DEBT_TO_EQUITY", F$3)</f>
        <v>0.29799999999999999</v>
      </c>
      <c r="G75" s="9" cm="1">
        <f t="array" ref="G75">_xll.SNL.Clients.Office.Excel.Functions.SPG($A75, "SP_DEBT_TO_EQUITY", G$3)</f>
        <v>0.313</v>
      </c>
      <c r="H75" s="9" cm="1">
        <f t="array" ref="H75">_xll.SNL.Clients.Office.Excel.Functions.SPG($A75, "SP_DEBT_TO_EQUITY", H$3)</f>
        <v>0.39</v>
      </c>
      <c r="I75" s="9" cm="1">
        <f t="array" ref="I75">_xll.SNL.Clients.Office.Excel.Functions.SPG($A75, "SP_DEBT_TO_EQUITY", I$3)</f>
        <v>0.42199999999999999</v>
      </c>
      <c r="J75" s="9" cm="1">
        <f t="array" ref="J75">_xll.SNL.Clients.Office.Excel.Functions.SPG($A75, "SP_DEBT_TO_EQUITY", J$3)</f>
        <v>0.46200000000000002</v>
      </c>
    </row>
    <row r="76" spans="1:10" x14ac:dyDescent="0.3">
      <c r="A76" s="11" t="s">
        <v>1108</v>
      </c>
      <c r="B76" s="9" t="str" cm="1">
        <f t="array" ref="B76">_xll.SNL.Clients.Office.Excel.Functions.SPG($A76, "SP_DEBT_TO_EQUITY", B$3)</f>
        <v>NA</v>
      </c>
      <c r="C76" s="9" cm="1">
        <f t="array" ref="C76">_xll.SNL.Clients.Office.Excel.Functions.SPG($A76, "SP_DEBT_TO_EQUITY", C$3)</f>
        <v>0.66679171610786303</v>
      </c>
      <c r="D76" s="9" cm="1">
        <f t="array" ref="D76">_xll.SNL.Clients.Office.Excel.Functions.SPG($A76, "SP_DEBT_TO_EQUITY", D$3)</f>
        <v>0.762767440516813</v>
      </c>
      <c r="E76" s="9" cm="1">
        <f t="array" ref="E76">_xll.SNL.Clients.Office.Excel.Functions.SPG($A76, "SP_DEBT_TO_EQUITY", E$3)</f>
        <v>0.74095734316788797</v>
      </c>
      <c r="F76" s="9" cm="1">
        <f t="array" ref="F76">_xll.SNL.Clients.Office.Excel.Functions.SPG($A76, "SP_DEBT_TO_EQUITY", F$3)</f>
        <v>0.95178851848032597</v>
      </c>
      <c r="G76" s="9" cm="1">
        <f t="array" ref="G76">_xll.SNL.Clients.Office.Excel.Functions.SPG($A76, "SP_DEBT_TO_EQUITY", G$3)</f>
        <v>1.1823965978179001</v>
      </c>
      <c r="H76" s="9" cm="1">
        <f t="array" ref="H76">_xll.SNL.Clients.Office.Excel.Functions.SPG($A76, "SP_DEBT_TO_EQUITY", H$3)</f>
        <v>3.04652109781405</v>
      </c>
      <c r="I76" s="9" cm="1">
        <f t="array" ref="I76">_xll.SNL.Clients.Office.Excel.Functions.SPG($A76, "SP_DEBT_TO_EQUITY", I$3)</f>
        <v>2.9085601384812501</v>
      </c>
      <c r="J76" s="9" cm="1">
        <f t="array" ref="J76">_xll.SNL.Clients.Office.Excel.Functions.SPG($A76, "SP_DEBT_TO_EQUITY", J$3)</f>
        <v>4.6518711863746303</v>
      </c>
    </row>
    <row r="77" spans="1:10" x14ac:dyDescent="0.3">
      <c r="A77" s="11" t="s">
        <v>1109</v>
      </c>
      <c r="B77" s="9" t="str" cm="1">
        <f t="array" ref="B77">_xll.SNL.Clients.Office.Excel.Functions.SPG($A77, "SP_DEBT_TO_EQUITY", B$3)</f>
        <v>NA</v>
      </c>
      <c r="C77" s="9" t="str" cm="1">
        <f t="array" ref="C77">_xll.SNL.Clients.Office.Excel.Functions.SPG($A77, "SP_DEBT_TO_EQUITY", C$3)</f>
        <v>NA</v>
      </c>
      <c r="D77" s="9" cm="1">
        <f t="array" ref="D77">_xll.SNL.Clients.Office.Excel.Functions.SPG($A77, "SP_DEBT_TO_EQUITY", D$3)</f>
        <v>5.7158544089109101E-2</v>
      </c>
      <c r="E77" s="9" cm="1">
        <f t="array" ref="E77">_xll.SNL.Clients.Office.Excel.Functions.SPG($A77, "SP_DEBT_TO_EQUITY", E$3)</f>
        <v>5.9764283050753299E-2</v>
      </c>
      <c r="F77" s="9" cm="1">
        <f t="array" ref="F77">_xll.SNL.Clients.Office.Excel.Functions.SPG($A77, "SP_DEBT_TO_EQUITY", F$3)</f>
        <v>6.5210111943549101E-2</v>
      </c>
      <c r="G77" s="9" cm="1">
        <f t="array" ref="G77">_xll.SNL.Clients.Office.Excel.Functions.SPG($A77, "SP_DEBT_TO_EQUITY", G$3)</f>
        <v>6.6454842104455597E-2</v>
      </c>
      <c r="H77" s="9" cm="1">
        <f t="array" ref="H77">_xll.SNL.Clients.Office.Excel.Functions.SPG($A77, "SP_DEBT_TO_EQUITY", H$3)</f>
        <v>6.5710675157451104E-2</v>
      </c>
      <c r="I77" s="9" cm="1">
        <f t="array" ref="I77">_xll.SNL.Clients.Office.Excel.Functions.SPG($A77, "SP_DEBT_TO_EQUITY", I$3)</f>
        <v>6.7098451585668503E-2</v>
      </c>
      <c r="J77" s="9" cm="1">
        <f t="array" ref="J77">_xll.SNL.Clients.Office.Excel.Functions.SPG($A77, "SP_DEBT_TO_EQUITY", J$3)</f>
        <v>0.22088334419116301</v>
      </c>
    </row>
    <row r="78" spans="1:10" x14ac:dyDescent="0.3">
      <c r="A78" s="11" t="s">
        <v>1110</v>
      </c>
      <c r="B78" s="9" t="str" cm="1">
        <f t="array" ref="B78">_xll.SNL.Clients.Office.Excel.Functions.SPG($A78, "SP_DEBT_TO_EQUITY", B$3)</f>
        <v>NA</v>
      </c>
      <c r="C78" s="9" cm="1">
        <f t="array" ref="C78">_xll.SNL.Clients.Office.Excel.Functions.SPG($A78, "SP_DEBT_TO_EQUITY", C$3)</f>
        <v>0.447943186546858</v>
      </c>
      <c r="D78" s="9" cm="1">
        <f t="array" ref="D78">_xll.SNL.Clients.Office.Excel.Functions.SPG($A78, "SP_DEBT_TO_EQUITY", D$3)</f>
        <v>0.44980768237750901</v>
      </c>
      <c r="E78" s="9" cm="1">
        <f t="array" ref="E78">_xll.SNL.Clients.Office.Excel.Functions.SPG($A78, "SP_DEBT_TO_EQUITY", E$3)</f>
        <v>0.46748951699756103</v>
      </c>
      <c r="F78" s="9" cm="1">
        <f t="array" ref="F78">_xll.SNL.Clients.Office.Excel.Functions.SPG($A78, "SP_DEBT_TO_EQUITY", F$3)</f>
        <v>0.560424714323419</v>
      </c>
      <c r="G78" s="9" cm="1">
        <f t="array" ref="G78">_xll.SNL.Clients.Office.Excel.Functions.SPG($A78, "SP_DEBT_TO_EQUITY", G$3)</f>
        <v>0.56947325846637298</v>
      </c>
      <c r="H78" s="9" cm="1">
        <f t="array" ref="H78">_xll.SNL.Clients.Office.Excel.Functions.SPG($A78, "SP_DEBT_TO_EQUITY", H$3)</f>
        <v>0.59109572970436397</v>
      </c>
      <c r="I78" s="9" cm="1">
        <f t="array" ref="I78">_xll.SNL.Clients.Office.Excel.Functions.SPG($A78, "SP_DEBT_TO_EQUITY", I$3)</f>
        <v>1.9020400079806901</v>
      </c>
      <c r="J78" s="9" cm="1">
        <f t="array" ref="J78">_xll.SNL.Clients.Office.Excel.Functions.SPG($A78, "SP_DEBT_TO_EQUITY", J$3)</f>
        <v>1.2259806708356999</v>
      </c>
    </row>
    <row r="79" spans="1:10" x14ac:dyDescent="0.3">
      <c r="A79" s="11" t="s">
        <v>1111</v>
      </c>
      <c r="B79" s="9" t="str" cm="1">
        <f t="array" ref="B79">_xll.SNL.Clients.Office.Excel.Functions.SPG($A79, "SP_DEBT_TO_EQUITY", B$3)</f>
        <v>NA</v>
      </c>
      <c r="C79" s="9" cm="1">
        <f t="array" ref="C79">_xll.SNL.Clients.Office.Excel.Functions.SPG($A79, "SP_DEBT_TO_EQUITY", C$3)</f>
        <v>1.2928720208590501</v>
      </c>
      <c r="D79" s="9" cm="1">
        <f t="array" ref="D79">_xll.SNL.Clients.Office.Excel.Functions.SPG($A79, "SP_DEBT_TO_EQUITY", D$3)</f>
        <v>1.5274192927996399</v>
      </c>
      <c r="E79" s="9" cm="1">
        <f t="array" ref="E79">_xll.SNL.Clients.Office.Excel.Functions.SPG($A79, "SP_DEBT_TO_EQUITY", E$3)</f>
        <v>1.47955543338614</v>
      </c>
      <c r="F79" s="9" cm="1">
        <f t="array" ref="F79">_xll.SNL.Clients.Office.Excel.Functions.SPG($A79, "SP_DEBT_TO_EQUITY", F$3)</f>
        <v>1.7474594681395801</v>
      </c>
      <c r="G79" s="9" cm="1">
        <f t="array" ref="G79">_xll.SNL.Clients.Office.Excel.Functions.SPG($A79, "SP_DEBT_TO_EQUITY", G$3)</f>
        <v>2.2872555055023001</v>
      </c>
      <c r="H79" s="9" cm="1">
        <f t="array" ref="H79">_xll.SNL.Clients.Office.Excel.Functions.SPG($A79, "SP_DEBT_TO_EQUITY", H$3)</f>
        <v>2.3296489400056299</v>
      </c>
      <c r="I79" s="9" cm="1">
        <f t="array" ref="I79">_xll.SNL.Clients.Office.Excel.Functions.SPG($A79, "SP_DEBT_TO_EQUITY", I$3)</f>
        <v>2.64825061057432</v>
      </c>
      <c r="J79" s="9" cm="1">
        <f t="array" ref="J79">_xll.SNL.Clients.Office.Excel.Functions.SPG($A79, "SP_DEBT_TO_EQUITY", J$3)</f>
        <v>3.3331212213779802</v>
      </c>
    </row>
    <row r="80" spans="1:10" x14ac:dyDescent="0.3">
      <c r="A80" s="11" t="s">
        <v>1112</v>
      </c>
      <c r="B80" s="9" t="str" cm="1">
        <f t="array" ref="B80">_xll.SNL.Clients.Office.Excel.Functions.SPG($A80, "SP_DEBT_TO_EQUITY", B$3)</f>
        <v>NA</v>
      </c>
      <c r="C80" s="9" cm="1">
        <f t="array" ref="C80">_xll.SNL.Clients.Office.Excel.Functions.SPG($A80, "SP_DEBT_TO_EQUITY", C$3)</f>
        <v>0.341810918624875</v>
      </c>
      <c r="D80" s="9" cm="1">
        <f t="array" ref="D80">_xll.SNL.Clients.Office.Excel.Functions.SPG($A80, "SP_DEBT_TO_EQUITY", D$3)</f>
        <v>0.31960265838444202</v>
      </c>
      <c r="E80" s="9" cm="1">
        <f t="array" ref="E80">_xll.SNL.Clients.Office.Excel.Functions.SPG($A80, "SP_DEBT_TO_EQUITY", E$3)</f>
        <v>0.452105140510278</v>
      </c>
      <c r="F80" s="9" cm="1">
        <f t="array" ref="F80">_xll.SNL.Clients.Office.Excel.Functions.SPG($A80, "SP_DEBT_TO_EQUITY", F$3)</f>
        <v>0.26248416949633202</v>
      </c>
      <c r="G80" s="9" cm="1">
        <f t="array" ref="G80">_xll.SNL.Clients.Office.Excel.Functions.SPG($A80, "SP_DEBT_TO_EQUITY", G$3)</f>
        <v>0.431901668248935</v>
      </c>
      <c r="H80" s="9" cm="1">
        <f t="array" ref="H80">_xll.SNL.Clients.Office.Excel.Functions.SPG($A80, "SP_DEBT_TO_EQUITY", H$3)</f>
        <v>0.352565784584709</v>
      </c>
      <c r="I80" s="9" cm="1">
        <f t="array" ref="I80">_xll.SNL.Clients.Office.Excel.Functions.SPG($A80, "SP_DEBT_TO_EQUITY", I$3)</f>
        <v>0.43703748363871198</v>
      </c>
      <c r="J80" s="9" cm="1">
        <f t="array" ref="J80">_xll.SNL.Clients.Office.Excel.Functions.SPG($A80, "SP_DEBT_TO_EQUITY", J$3)</f>
        <v>0.39895997571317998</v>
      </c>
    </row>
    <row r="81" spans="1:10" x14ac:dyDescent="0.3">
      <c r="A81" s="11" t="s">
        <v>1113</v>
      </c>
      <c r="B81" s="9" t="str" cm="1">
        <f t="array" ref="B81">_xll.SNL.Clients.Office.Excel.Functions.SPG($A81, "SP_DEBT_TO_EQUITY", B$3)</f>
        <v>NA</v>
      </c>
      <c r="C81" s="9" t="str" cm="1">
        <f t="array" ref="C81">_xll.SNL.Clients.Office.Excel.Functions.SPG($A81, "SP_DEBT_TO_EQUITY", C$3)</f>
        <v>NA</v>
      </c>
      <c r="D81" s="9" cm="1">
        <f t="array" ref="D81">_xll.SNL.Clients.Office.Excel.Functions.SPG($A81, "SP_DEBT_TO_EQUITY", D$3)</f>
        <v>-3.0630000000000002</v>
      </c>
      <c r="E81" s="9" cm="1">
        <f t="array" ref="E81">_xll.SNL.Clients.Office.Excel.Functions.SPG($A81, "SP_DEBT_TO_EQUITY", E$3)</f>
        <v>-3.1219999999999999</v>
      </c>
      <c r="F81" s="9" cm="1">
        <f t="array" ref="F81">_xll.SNL.Clients.Office.Excel.Functions.SPG($A81, "SP_DEBT_TO_EQUITY", F$3)</f>
        <v>-3.2570000000000001</v>
      </c>
      <c r="G81" s="9" cm="1">
        <f t="array" ref="G81">_xll.SNL.Clients.Office.Excel.Functions.SPG($A81, "SP_DEBT_TO_EQUITY", G$3)</f>
        <v>-3.427</v>
      </c>
      <c r="H81" s="9" cm="1">
        <f t="array" ref="H81">_xll.SNL.Clients.Office.Excel.Functions.SPG($A81, "SP_DEBT_TO_EQUITY", H$3)</f>
        <v>-2.6880000000000002</v>
      </c>
      <c r="I81" s="9" cm="1">
        <f t="array" ref="I81">_xll.SNL.Clients.Office.Excel.Functions.SPG($A81, "SP_DEBT_TO_EQUITY", I$3)</f>
        <v>-2.7349999999999999</v>
      </c>
      <c r="J81" s="9" cm="1">
        <f t="array" ref="J81">_xll.SNL.Clients.Office.Excel.Functions.SPG($A81, "SP_DEBT_TO_EQUITY", J$3)</f>
        <v>-2.7549999999999999</v>
      </c>
    </row>
    <row r="82" spans="1:10" x14ac:dyDescent="0.3">
      <c r="A82" s="11" t="s">
        <v>1114</v>
      </c>
      <c r="B82" s="9" t="str" cm="1">
        <f t="array" ref="B82">_xll.SNL.Clients.Office.Excel.Functions.SPG($A82, "SP_DEBT_TO_EQUITY", B$3)</f>
        <v>NA</v>
      </c>
      <c r="C82" s="9" cm="1">
        <f t="array" ref="C82">_xll.SNL.Clients.Office.Excel.Functions.SPG($A82, "SP_DEBT_TO_EQUITY", C$3)</f>
        <v>0.32900000000000001</v>
      </c>
      <c r="D82" s="9" cm="1">
        <f t="array" ref="D82">_xll.SNL.Clients.Office.Excel.Functions.SPG($A82, "SP_DEBT_TO_EQUITY", D$3)</f>
        <v>0.375</v>
      </c>
      <c r="E82" s="9" cm="1">
        <f t="array" ref="E82">_xll.SNL.Clients.Office.Excel.Functions.SPG($A82, "SP_DEBT_TO_EQUITY", E$3)</f>
        <v>0.38600000000000001</v>
      </c>
      <c r="F82" s="9" cm="1">
        <f t="array" ref="F82">_xll.SNL.Clients.Office.Excel.Functions.SPG($A82, "SP_DEBT_TO_EQUITY", F$3)</f>
        <v>0.41599999999999998</v>
      </c>
      <c r="G82" s="9" cm="1">
        <f t="array" ref="G82">_xll.SNL.Clients.Office.Excel.Functions.SPG($A82, "SP_DEBT_TO_EQUITY", G$3)</f>
        <v>0.438</v>
      </c>
      <c r="H82" s="9" cm="1">
        <f t="array" ref="H82">_xll.SNL.Clients.Office.Excel.Functions.SPG($A82, "SP_DEBT_TO_EQUITY", H$3)</f>
        <v>0.52800000000000002</v>
      </c>
      <c r="I82" s="9" cm="1">
        <f t="array" ref="I82">_xll.SNL.Clients.Office.Excel.Functions.SPG($A82, "SP_DEBT_TO_EQUITY", I$3)</f>
        <v>0.502</v>
      </c>
      <c r="J82" s="9" cm="1">
        <f t="array" ref="J82">_xll.SNL.Clients.Office.Excel.Functions.SPG($A82, "SP_DEBT_TO_EQUITY", J$3)</f>
        <v>0.48699999999999999</v>
      </c>
    </row>
    <row r="83" spans="1:10" x14ac:dyDescent="0.3">
      <c r="A83" s="11" t="s">
        <v>1115</v>
      </c>
      <c r="B83" s="9" t="str" cm="1">
        <f t="array" ref="B83">_xll.SNL.Clients.Office.Excel.Functions.SPG($A83, "SP_DEBT_TO_EQUITY", B$3)</f>
        <v>NA</v>
      </c>
      <c r="C83" s="9" cm="1">
        <f t="array" ref="C83">_xll.SNL.Clients.Office.Excel.Functions.SPG($A83, "SP_DEBT_TO_EQUITY", C$3)</f>
        <v>0.37526554191107903</v>
      </c>
      <c r="D83" s="9" cm="1">
        <f t="array" ref="D83">_xll.SNL.Clients.Office.Excel.Functions.SPG($A83, "SP_DEBT_TO_EQUITY", D$3)</f>
        <v>0.70695062174728196</v>
      </c>
      <c r="E83" s="9" cm="1">
        <f t="array" ref="E83">_xll.SNL.Clients.Office.Excel.Functions.SPG($A83, "SP_DEBT_TO_EQUITY", E$3)</f>
        <v>0.85037346659532298</v>
      </c>
      <c r="F83" s="9" cm="1">
        <f t="array" ref="F83">_xll.SNL.Clients.Office.Excel.Functions.SPG($A83, "SP_DEBT_TO_EQUITY", F$3)</f>
        <v>0.50062133449777901</v>
      </c>
      <c r="G83" s="9" cm="1">
        <f t="array" ref="G83">_xll.SNL.Clients.Office.Excel.Functions.SPG($A83, "SP_DEBT_TO_EQUITY", G$3)</f>
        <v>0.56143174267279605</v>
      </c>
      <c r="H83" s="9" cm="1">
        <f t="array" ref="H83">_xll.SNL.Clients.Office.Excel.Functions.SPG($A83, "SP_DEBT_TO_EQUITY", H$3)</f>
        <v>1.0394791216486901</v>
      </c>
      <c r="I83" s="9" cm="1">
        <f t="array" ref="I83">_xll.SNL.Clients.Office.Excel.Functions.SPG($A83, "SP_DEBT_TO_EQUITY", I$3)</f>
        <v>0.88236466501811694</v>
      </c>
      <c r="J83" s="9" cm="1">
        <f t="array" ref="J83">_xll.SNL.Clients.Office.Excel.Functions.SPG($A83, "SP_DEBT_TO_EQUITY", J$3)</f>
        <v>1.09490798408808</v>
      </c>
    </row>
    <row r="84" spans="1:10" x14ac:dyDescent="0.3">
      <c r="A84" s="11" t="s">
        <v>1116</v>
      </c>
      <c r="B84" s="9" t="str" cm="1">
        <f t="array" ref="B84">_xll.SNL.Clients.Office.Excel.Functions.SPG($A84, "SP_DEBT_TO_EQUITY", B$3)</f>
        <v>NA</v>
      </c>
      <c r="C84" s="9" t="str" cm="1">
        <f t="array" ref="C84">_xll.SNL.Clients.Office.Excel.Functions.SPG($A84, "SP_DEBT_TO_EQUITY", C$3)</f>
        <v>NA</v>
      </c>
      <c r="D84" s="9" cm="1">
        <f t="array" ref="D84">_xll.SNL.Clients.Office.Excel.Functions.SPG($A84, "SP_DEBT_TO_EQUITY", D$3)</f>
        <v>1.52906741523482</v>
      </c>
      <c r="E84" s="9" cm="1">
        <f t="array" ref="E84">_xll.SNL.Clients.Office.Excel.Functions.SPG($A84, "SP_DEBT_TO_EQUITY", E$3)</f>
        <v>1.5331173754883001</v>
      </c>
      <c r="F84" s="9" cm="1">
        <f t="array" ref="F84">_xll.SNL.Clients.Office.Excel.Functions.SPG($A84, "SP_DEBT_TO_EQUITY", F$3)</f>
        <v>1.4776666151279501</v>
      </c>
      <c r="G84" s="9" cm="1">
        <f t="array" ref="G84">_xll.SNL.Clients.Office.Excel.Functions.SPG($A84, "SP_DEBT_TO_EQUITY", G$3)</f>
        <v>1.48957085406099</v>
      </c>
      <c r="H84" s="9" cm="1">
        <f t="array" ref="H84">_xll.SNL.Clients.Office.Excel.Functions.SPG($A84, "SP_DEBT_TO_EQUITY", H$3)</f>
        <v>1.5724955852740401</v>
      </c>
      <c r="I84" s="9" cm="1">
        <f t="array" ref="I84">_xll.SNL.Clients.Office.Excel.Functions.SPG($A84, "SP_DEBT_TO_EQUITY", I$3)</f>
        <v>1.8828769439429101</v>
      </c>
      <c r="J84" s="9" cm="1">
        <f t="array" ref="J84">_xll.SNL.Clients.Office.Excel.Functions.SPG($A84, "SP_DEBT_TO_EQUITY", J$3)</f>
        <v>1.5999665425745699</v>
      </c>
    </row>
    <row r="85" spans="1:10" x14ac:dyDescent="0.3">
      <c r="A85" s="11" t="s">
        <v>1117</v>
      </c>
      <c r="B85" s="9" t="str" cm="1">
        <f t="array" ref="B85">_xll.SNL.Clients.Office.Excel.Functions.SPG($A85, "SP_DEBT_TO_EQUITY", B$3)</f>
        <v>NA</v>
      </c>
      <c r="C85" s="9" t="str" cm="1">
        <f t="array" ref="C85">_xll.SNL.Clients.Office.Excel.Functions.SPG($A85, "SP_DEBT_TO_EQUITY", C$3)</f>
        <v>NA</v>
      </c>
      <c r="D85" s="9" cm="1">
        <f t="array" ref="D85">_xll.SNL.Clients.Office.Excel.Functions.SPG($A85, "SP_DEBT_TO_EQUITY", D$3)</f>
        <v>0.121</v>
      </c>
      <c r="E85" s="9" cm="1">
        <f t="array" ref="E85">_xll.SNL.Clients.Office.Excel.Functions.SPG($A85, "SP_DEBT_TO_EQUITY", E$3)</f>
        <v>0.112</v>
      </c>
      <c r="F85" s="9" cm="1">
        <f t="array" ref="F85">_xll.SNL.Clients.Office.Excel.Functions.SPG($A85, "SP_DEBT_TO_EQUITY", F$3)</f>
        <v>0.123</v>
      </c>
      <c r="G85" s="9" cm="1">
        <f t="array" ref="G85">_xll.SNL.Clients.Office.Excel.Functions.SPG($A85, "SP_DEBT_TO_EQUITY", G$3)</f>
        <v>0.126</v>
      </c>
      <c r="H85" s="9" cm="1">
        <f t="array" ref="H85">_xll.SNL.Clients.Office.Excel.Functions.SPG($A85, "SP_DEBT_TO_EQUITY", H$3)</f>
        <v>0.13300000000000001</v>
      </c>
      <c r="I85" s="9" cm="1">
        <f t="array" ref="I85">_xll.SNL.Clients.Office.Excel.Functions.SPG($A85, "SP_DEBT_TO_EQUITY", I$3)</f>
        <v>0.127</v>
      </c>
      <c r="J85" s="9" cm="1">
        <f t="array" ref="J85">_xll.SNL.Clients.Office.Excel.Functions.SPG($A85, "SP_DEBT_TO_EQUITY", J$3)</f>
        <v>0.121</v>
      </c>
    </row>
    <row r="86" spans="1:10" x14ac:dyDescent="0.3">
      <c r="A86" s="11" t="s">
        <v>1118</v>
      </c>
      <c r="B86" s="9" t="str" cm="1">
        <f t="array" ref="B86">_xll.SNL.Clients.Office.Excel.Functions.SPG($A86, "SP_DEBT_TO_EQUITY", B$3)</f>
        <v>NA</v>
      </c>
      <c r="C86" s="9" t="str" cm="1">
        <f t="array" ref="C86">_xll.SNL.Clients.Office.Excel.Functions.SPG($A86, "SP_DEBT_TO_EQUITY", C$3)</f>
        <v>NA</v>
      </c>
      <c r="D86" s="9" cm="1">
        <f t="array" ref="D86">_xll.SNL.Clients.Office.Excel.Functions.SPG($A86, "SP_DEBT_TO_EQUITY", D$3)</f>
        <v>1.3320000000000001</v>
      </c>
      <c r="E86" s="9" cm="1">
        <f t="array" ref="E86">_xll.SNL.Clients.Office.Excel.Functions.SPG($A86, "SP_DEBT_TO_EQUITY", E$3)</f>
        <v>1.306</v>
      </c>
      <c r="F86" s="9" cm="1">
        <f t="array" ref="F86">_xll.SNL.Clients.Office.Excel.Functions.SPG($A86, "SP_DEBT_TO_EQUITY", F$3)</f>
        <v>1.337</v>
      </c>
      <c r="G86" s="9" cm="1">
        <f t="array" ref="G86">_xll.SNL.Clients.Office.Excel.Functions.SPG($A86, "SP_DEBT_TO_EQUITY", G$3)</f>
        <v>1.42</v>
      </c>
      <c r="H86" s="9" cm="1">
        <f t="array" ref="H86">_xll.SNL.Clients.Office.Excel.Functions.SPG($A86, "SP_DEBT_TO_EQUITY", H$3)</f>
        <v>1.425</v>
      </c>
      <c r="I86" s="9" cm="1">
        <f t="array" ref="I86">_xll.SNL.Clients.Office.Excel.Functions.SPG($A86, "SP_DEBT_TO_EQUITY", I$3)</f>
        <v>1.4</v>
      </c>
      <c r="J86" s="9" cm="1">
        <f t="array" ref="J86">_xll.SNL.Clients.Office.Excel.Functions.SPG($A86, "SP_DEBT_TO_EQUITY", J$3)</f>
        <v>1.496</v>
      </c>
    </row>
    <row r="87" spans="1:10" x14ac:dyDescent="0.3">
      <c r="A87" s="11" t="s">
        <v>1119</v>
      </c>
      <c r="B87" s="9" t="str" cm="1">
        <f t="array" ref="B87">_xll.SNL.Clients.Office.Excel.Functions.SPG($A87, "SP_DEBT_TO_EQUITY", B$3)</f>
        <v>NA</v>
      </c>
      <c r="C87" s="9" t="str" cm="1">
        <f t="array" ref="C87">_xll.SNL.Clients.Office.Excel.Functions.SPG($A87, "SP_DEBT_TO_EQUITY", C$3)</f>
        <v>NA</v>
      </c>
      <c r="D87" s="9" cm="1">
        <f t="array" ref="D87">_xll.SNL.Clients.Office.Excel.Functions.SPG($A87, "SP_DEBT_TO_EQUITY", D$3)</f>
        <v>2.3079999999999998</v>
      </c>
      <c r="E87" s="9" cm="1">
        <f t="array" ref="E87">_xll.SNL.Clients.Office.Excel.Functions.SPG($A87, "SP_DEBT_TO_EQUITY", E$3)</f>
        <v>3.2410000000000001</v>
      </c>
      <c r="F87" s="9" cm="1">
        <f t="array" ref="F87">_xll.SNL.Clients.Office.Excel.Functions.SPG($A87, "SP_DEBT_TO_EQUITY", F$3)</f>
        <v>4.4989999999999997</v>
      </c>
      <c r="G87" s="9" cm="1">
        <f t="array" ref="G87">_xll.SNL.Clients.Office.Excel.Functions.SPG($A87, "SP_DEBT_TO_EQUITY", G$3)</f>
        <v>4.8479999999999999</v>
      </c>
      <c r="H87" s="9" cm="1">
        <f t="array" ref="H87">_xll.SNL.Clients.Office.Excel.Functions.SPG($A87, "SP_DEBT_TO_EQUITY", H$3)</f>
        <v>5.7889999999999997</v>
      </c>
      <c r="I87" s="9" cm="1">
        <f t="array" ref="I87">_xll.SNL.Clients.Office.Excel.Functions.SPG($A87, "SP_DEBT_TO_EQUITY", I$3)</f>
        <v>6.9610000000000003</v>
      </c>
      <c r="J87" s="9" cm="1">
        <f t="array" ref="J87">_xll.SNL.Clients.Office.Excel.Functions.SPG($A87, "SP_DEBT_TO_EQUITY", J$3)</f>
        <v>9.5920000000000005</v>
      </c>
    </row>
    <row r="88" spans="1:10" x14ac:dyDescent="0.3">
      <c r="A88" s="11" t="s">
        <v>1120</v>
      </c>
      <c r="B88" s="9" t="str" cm="1">
        <f t="array" ref="B88">_xll.SNL.Clients.Office.Excel.Functions.SPG($A88, "SP_DEBT_TO_EQUITY", B$3)</f>
        <v>NA</v>
      </c>
      <c r="C88" s="9" t="str" cm="1">
        <f t="array" ref="C88">_xll.SNL.Clients.Office.Excel.Functions.SPG($A88, "SP_DEBT_TO_EQUITY", C$3)</f>
        <v>NA</v>
      </c>
      <c r="D88" s="9" cm="1">
        <f t="array" ref="D88">_xll.SNL.Clients.Office.Excel.Functions.SPG($A88, "SP_DEBT_TO_EQUITY", D$3)</f>
        <v>4.4649332698165498</v>
      </c>
      <c r="E88" s="9" cm="1">
        <f t="array" ref="E88">_xll.SNL.Clients.Office.Excel.Functions.SPG($A88, "SP_DEBT_TO_EQUITY", E$3)</f>
        <v>4.5884011328977303</v>
      </c>
      <c r="F88" s="9" cm="1">
        <f t="array" ref="F88">_xll.SNL.Clients.Office.Excel.Functions.SPG($A88, "SP_DEBT_TO_EQUITY", F$3)</f>
        <v>4.5246539452771701</v>
      </c>
      <c r="G88" s="9" cm="1">
        <f t="array" ref="G88">_xll.SNL.Clients.Office.Excel.Functions.SPG($A88, "SP_DEBT_TO_EQUITY", G$3)</f>
        <v>4.39569810078806</v>
      </c>
      <c r="H88" s="9" cm="1">
        <f t="array" ref="H88">_xll.SNL.Clients.Office.Excel.Functions.SPG($A88, "SP_DEBT_TO_EQUITY", H$3)</f>
        <v>4.2888129375605502</v>
      </c>
      <c r="I88" s="9" cm="1">
        <f t="array" ref="I88">_xll.SNL.Clients.Office.Excel.Functions.SPG($A88, "SP_DEBT_TO_EQUITY", I$3)</f>
        <v>4.38055454997592</v>
      </c>
      <c r="J88" s="9" cm="1">
        <f t="array" ref="J88">_xll.SNL.Clients.Office.Excel.Functions.SPG($A88, "SP_DEBT_TO_EQUITY", J$3)</f>
        <v>4.5040731694856397</v>
      </c>
    </row>
    <row r="89" spans="1:10" x14ac:dyDescent="0.3">
      <c r="A89" s="11" t="s">
        <v>1121</v>
      </c>
      <c r="B89" s="9" t="str" cm="1">
        <f t="array" ref="B89">_xll.SNL.Clients.Office.Excel.Functions.SPG($A89, "SP_DEBT_TO_EQUITY", B$3)</f>
        <v>NA</v>
      </c>
      <c r="C89" s="9" t="str" cm="1">
        <f t="array" ref="C89">_xll.SNL.Clients.Office.Excel.Functions.SPG($A89, "SP_DEBT_TO_EQUITY", C$3)</f>
        <v>NA</v>
      </c>
      <c r="D89" s="9" cm="1">
        <f t="array" ref="D89">_xll.SNL.Clients.Office.Excel.Functions.SPG($A89, "SP_DEBT_TO_EQUITY", D$3)</f>
        <v>9.8580000000000005</v>
      </c>
      <c r="E89" s="9" cm="1">
        <f t="array" ref="E89">_xll.SNL.Clients.Office.Excel.Functions.SPG($A89, "SP_DEBT_TO_EQUITY", E$3)</f>
        <v>7.9930000000000003</v>
      </c>
      <c r="F89" s="9" cm="1">
        <f t="array" ref="F89">_xll.SNL.Clients.Office.Excel.Functions.SPG($A89, "SP_DEBT_TO_EQUITY", F$3)</f>
        <v>7.44</v>
      </c>
      <c r="G89" s="9" cm="1">
        <f t="array" ref="G89">_xll.SNL.Clients.Office.Excel.Functions.SPG($A89, "SP_DEBT_TO_EQUITY", G$3)</f>
        <v>5.093</v>
      </c>
      <c r="H89" s="9" cm="1">
        <f t="array" ref="H89">_xll.SNL.Clients.Office.Excel.Functions.SPG($A89, "SP_DEBT_TO_EQUITY", H$3)</f>
        <v>5.3970000000000002</v>
      </c>
      <c r="I89" s="9" cm="1">
        <f t="array" ref="I89">_xll.SNL.Clients.Office.Excel.Functions.SPG($A89, "SP_DEBT_TO_EQUITY", I$3)</f>
        <v>5.625</v>
      </c>
      <c r="J89" s="9" cm="1">
        <f t="array" ref="J89">_xll.SNL.Clients.Office.Excel.Functions.SPG($A89, "SP_DEBT_TO_EQUITY", J$3)</f>
        <v>6.4660000000000002</v>
      </c>
    </row>
    <row r="90" spans="1:10" x14ac:dyDescent="0.3">
      <c r="A90" s="11" t="s">
        <v>1122</v>
      </c>
      <c r="B90" s="9" t="str" cm="1">
        <f t="array" ref="B90">_xll.SNL.Clients.Office.Excel.Functions.SPG($A90, "SP_DEBT_TO_EQUITY", B$3)</f>
        <v>NA</v>
      </c>
      <c r="C90" s="9" t="str" cm="1">
        <f t="array" ref="C90">_xll.SNL.Clients.Office.Excel.Functions.SPG($A90, "SP_DEBT_TO_EQUITY", C$3)</f>
        <v>NA</v>
      </c>
      <c r="D90" s="9" cm="1">
        <f t="array" ref="D90">_xll.SNL.Clients.Office.Excel.Functions.SPG($A90, "SP_DEBT_TO_EQUITY", D$3)</f>
        <v>0.249</v>
      </c>
      <c r="E90" s="9" cm="1">
        <f t="array" ref="E90">_xll.SNL.Clients.Office.Excel.Functions.SPG($A90, "SP_DEBT_TO_EQUITY", E$3)</f>
        <v>0.23400000000000001</v>
      </c>
      <c r="F90" s="9" cm="1">
        <f t="array" ref="F90">_xll.SNL.Clients.Office.Excel.Functions.SPG($A90, "SP_DEBT_TO_EQUITY", F$3)</f>
        <v>0.24</v>
      </c>
      <c r="G90" s="9" cm="1">
        <f t="array" ref="G90">_xll.SNL.Clients.Office.Excel.Functions.SPG($A90, "SP_DEBT_TO_EQUITY", G$3)</f>
        <v>0.247</v>
      </c>
      <c r="H90" s="9" cm="1">
        <f t="array" ref="H90">_xll.SNL.Clients.Office.Excel.Functions.SPG($A90, "SP_DEBT_TO_EQUITY", H$3)</f>
        <v>0.23</v>
      </c>
      <c r="I90" s="9" cm="1">
        <f t="array" ref="I90">_xll.SNL.Clients.Office.Excel.Functions.SPG($A90, "SP_DEBT_TO_EQUITY", I$3)</f>
        <v>0.246</v>
      </c>
      <c r="J90" s="9" cm="1">
        <f t="array" ref="J90">_xll.SNL.Clients.Office.Excel.Functions.SPG($A90, "SP_DEBT_TO_EQUITY", J$3)</f>
        <v>0.248</v>
      </c>
    </row>
    <row r="91" spans="1:10" x14ac:dyDescent="0.3">
      <c r="A91" s="11" t="s">
        <v>1123</v>
      </c>
      <c r="B91" s="9" t="str" cm="1">
        <f t="array" ref="B91">_xll.SNL.Clients.Office.Excel.Functions.SPG($A91, "SP_DEBT_TO_EQUITY", B$3)</f>
        <v>NA</v>
      </c>
      <c r="C91" s="9" cm="1">
        <f t="array" ref="C91">_xll.SNL.Clients.Office.Excel.Functions.SPG($A91, "SP_DEBT_TO_EQUITY", C$3)</f>
        <v>0.496</v>
      </c>
      <c r="D91" s="9" cm="1">
        <f t="array" ref="D91">_xll.SNL.Clients.Office.Excel.Functions.SPG($A91, "SP_DEBT_TO_EQUITY", D$3)</f>
        <v>0.50800000000000001</v>
      </c>
      <c r="E91" s="9" cm="1">
        <f t="array" ref="E91">_xll.SNL.Clients.Office.Excel.Functions.SPG($A91, "SP_DEBT_TO_EQUITY", E$3)</f>
        <v>0.5</v>
      </c>
      <c r="F91" s="9" cm="1">
        <f t="array" ref="F91">_xll.SNL.Clients.Office.Excel.Functions.SPG($A91, "SP_DEBT_TO_EQUITY", F$3)</f>
        <v>0.495</v>
      </c>
      <c r="G91" s="9" cm="1">
        <f t="array" ref="G91">_xll.SNL.Clients.Office.Excel.Functions.SPG($A91, "SP_DEBT_TO_EQUITY", G$3)</f>
        <v>0.47699999999999998</v>
      </c>
      <c r="H91" s="9" cm="1">
        <f t="array" ref="H91">_xll.SNL.Clients.Office.Excel.Functions.SPG($A91, "SP_DEBT_TO_EQUITY", H$3)</f>
        <v>0.48499999999999999</v>
      </c>
      <c r="I91" s="9" cm="1">
        <f t="array" ref="I91">_xll.SNL.Clients.Office.Excel.Functions.SPG($A91, "SP_DEBT_TO_EQUITY", I$3)</f>
        <v>0.52</v>
      </c>
      <c r="J91" s="9" cm="1">
        <f t="array" ref="J91">_xll.SNL.Clients.Office.Excel.Functions.SPG($A91, "SP_DEBT_TO_EQUITY", J$3)</f>
        <v>0.57699999999999996</v>
      </c>
    </row>
    <row r="92" spans="1:10" x14ac:dyDescent="0.3">
      <c r="A92" s="11" t="s">
        <v>1124</v>
      </c>
      <c r="B92" s="9" t="str" cm="1">
        <f t="array" ref="B92">_xll.SNL.Clients.Office.Excel.Functions.SPG($A92, "SP_DEBT_TO_EQUITY", B$3)</f>
        <v>NA</v>
      </c>
      <c r="C92" s="9" t="str" cm="1">
        <f t="array" ref="C92">_xll.SNL.Clients.Office.Excel.Functions.SPG($A92, "SP_DEBT_TO_EQUITY", C$3)</f>
        <v>NA</v>
      </c>
      <c r="D92" s="9" cm="1">
        <f t="array" ref="D92">_xll.SNL.Clients.Office.Excel.Functions.SPG($A92, "SP_DEBT_TO_EQUITY", D$3)</f>
        <v>54.603999999999999</v>
      </c>
      <c r="E92" s="9" cm="1">
        <f t="array" ref="E92">_xll.SNL.Clients.Office.Excel.Functions.SPG($A92, "SP_DEBT_TO_EQUITY", E$3)</f>
        <v>8.9250000000000007</v>
      </c>
      <c r="F92" s="9" cm="1">
        <f t="array" ref="F92">_xll.SNL.Clients.Office.Excel.Functions.SPG($A92, "SP_DEBT_TO_EQUITY", F$3)</f>
        <v>5.1230000000000002</v>
      </c>
      <c r="G92" s="9" cm="1">
        <f t="array" ref="G92">_xll.SNL.Clients.Office.Excel.Functions.SPG($A92, "SP_DEBT_TO_EQUITY", G$3)</f>
        <v>8.0579999999999998</v>
      </c>
      <c r="H92" s="9" cm="1">
        <f t="array" ref="H92">_xll.SNL.Clients.Office.Excel.Functions.SPG($A92, "SP_DEBT_TO_EQUITY", H$3)</f>
        <v>-10.589</v>
      </c>
      <c r="I92" s="9" cm="1">
        <f t="array" ref="I92">_xll.SNL.Clients.Office.Excel.Functions.SPG($A92, "SP_DEBT_TO_EQUITY", I$3)</f>
        <v>-11.743</v>
      </c>
      <c r="J92" s="9" cm="1">
        <f t="array" ref="J92">_xll.SNL.Clients.Office.Excel.Functions.SPG($A92, "SP_DEBT_TO_EQUITY", J$3)</f>
        <v>-24.134</v>
      </c>
    </row>
    <row r="93" spans="1:10" x14ac:dyDescent="0.3">
      <c r="A93" s="11" t="s">
        <v>1125</v>
      </c>
      <c r="B93" s="9" t="str" cm="1">
        <f t="array" ref="B93">_xll.SNL.Clients.Office.Excel.Functions.SPG($A93, "SP_DEBT_TO_EQUITY", B$3)</f>
        <v>NA</v>
      </c>
      <c r="C93" s="9" t="str" cm="1">
        <f t="array" ref="C93">_xll.SNL.Clients.Office.Excel.Functions.SPG($A93, "SP_DEBT_TO_EQUITY", C$3)</f>
        <v>NA</v>
      </c>
      <c r="D93" s="9" cm="1">
        <f t="array" ref="D93">_xll.SNL.Clients.Office.Excel.Functions.SPG($A93, "SP_DEBT_TO_EQUITY", D$3)</f>
        <v>0.14299999999999999</v>
      </c>
      <c r="E93" s="9" cm="1">
        <f t="array" ref="E93">_xll.SNL.Clients.Office.Excel.Functions.SPG($A93, "SP_DEBT_TO_EQUITY", E$3)</f>
        <v>0.122</v>
      </c>
      <c r="F93" s="9" cm="1">
        <f t="array" ref="F93">_xll.SNL.Clients.Office.Excel.Functions.SPG($A93, "SP_DEBT_TO_EQUITY", F$3)</f>
        <v>0.09</v>
      </c>
      <c r="G93" s="9" cm="1">
        <f t="array" ref="G93">_xll.SNL.Clients.Office.Excel.Functions.SPG($A93, "SP_DEBT_TO_EQUITY", G$3)</f>
        <v>7.0999999999999994E-2</v>
      </c>
      <c r="H93" s="9" cm="1">
        <f t="array" ref="H93">_xll.SNL.Clients.Office.Excel.Functions.SPG($A93, "SP_DEBT_TO_EQUITY", H$3)</f>
        <v>0.08</v>
      </c>
      <c r="I93" s="9" cm="1">
        <f t="array" ref="I93">_xll.SNL.Clients.Office.Excel.Functions.SPG($A93, "SP_DEBT_TO_EQUITY", I$3)</f>
        <v>8.1000000000000003E-2</v>
      </c>
      <c r="J93" s="9" cm="1">
        <f t="array" ref="J93">_xll.SNL.Clients.Office.Excel.Functions.SPG($A93, "SP_DEBT_TO_EQUITY", J$3)</f>
        <v>0.08</v>
      </c>
    </row>
    <row r="94" spans="1:10" x14ac:dyDescent="0.3">
      <c r="A94" s="11" t="s">
        <v>1126</v>
      </c>
      <c r="B94" s="9" t="str" cm="1">
        <f t="array" ref="B94">_xll.SNL.Clients.Office.Excel.Functions.SPG($A94, "SP_DEBT_TO_EQUITY", B$3)</f>
        <v>NA</v>
      </c>
      <c r="C94" s="9" cm="1">
        <f t="array" ref="C94">_xll.SNL.Clients.Office.Excel.Functions.SPG($A94, "SP_DEBT_TO_EQUITY", C$3)</f>
        <v>2.1379072339685199</v>
      </c>
      <c r="D94" s="9" cm="1">
        <f t="array" ref="D94">_xll.SNL.Clients.Office.Excel.Functions.SPG($A94, "SP_DEBT_TO_EQUITY", D$3)</f>
        <v>2.0686276284703</v>
      </c>
      <c r="E94" s="9" cm="1">
        <f t="array" ref="E94">_xll.SNL.Clients.Office.Excel.Functions.SPG($A94, "SP_DEBT_TO_EQUITY", E$3)</f>
        <v>1.7431308522337701</v>
      </c>
      <c r="F94" s="9" cm="1">
        <f t="array" ref="F94">_xll.SNL.Clients.Office.Excel.Functions.SPG($A94, "SP_DEBT_TO_EQUITY", F$3)</f>
        <v>1.7060760876798999</v>
      </c>
      <c r="G94" s="9" cm="1">
        <f t="array" ref="G94">_xll.SNL.Clients.Office.Excel.Functions.SPG($A94, "SP_DEBT_TO_EQUITY", G$3)</f>
        <v>1.63288869824349</v>
      </c>
      <c r="H94" s="9" cm="1">
        <f t="array" ref="H94">_xll.SNL.Clients.Office.Excel.Functions.SPG($A94, "SP_DEBT_TO_EQUITY", H$3)</f>
        <v>1.4248703089341599</v>
      </c>
      <c r="I94" s="9" cm="1">
        <f t="array" ref="I94">_xll.SNL.Clients.Office.Excel.Functions.SPG($A94, "SP_DEBT_TO_EQUITY", I$3)</f>
        <v>1.3857162129174001</v>
      </c>
      <c r="J94" s="9" cm="1">
        <f t="array" ref="J94">_xll.SNL.Clients.Office.Excel.Functions.SPG($A94, "SP_DEBT_TO_EQUITY", J$3)</f>
        <v>1.35356115735574</v>
      </c>
    </row>
    <row r="95" spans="1:10" x14ac:dyDescent="0.3">
      <c r="A95" s="11" t="s">
        <v>1127</v>
      </c>
      <c r="B95" s="9" t="str" cm="1">
        <f t="array" ref="B95">_xll.SNL.Clients.Office.Excel.Functions.SPG($A95, "SP_DEBT_TO_EQUITY", B$3)</f>
        <v>NA</v>
      </c>
      <c r="C95" s="9" t="str" cm="1">
        <f t="array" ref="C95">_xll.SNL.Clients.Office.Excel.Functions.SPG($A95, "SP_DEBT_TO_EQUITY", C$3)</f>
        <v>NA</v>
      </c>
      <c r="D95" s="9" t="str" cm="1">
        <f t="array" ref="D95">_xll.SNL.Clients.Office.Excel.Functions.SPG($A95, "SP_DEBT_TO_EQUITY", D$3)</f>
        <v>NA</v>
      </c>
      <c r="E95" s="9" t="str" cm="1">
        <f t="array" ref="E95">_xll.SNL.Clients.Office.Excel.Functions.SPG($A95, "SP_DEBT_TO_EQUITY", E$3)</f>
        <v>NA</v>
      </c>
      <c r="F95" s="9" t="str" cm="1">
        <f t="array" ref="F95">_xll.SNL.Clients.Office.Excel.Functions.SPG($A95, "SP_DEBT_TO_EQUITY", F$3)</f>
        <v>NA</v>
      </c>
      <c r="G95" s="9" t="str" cm="1">
        <f t="array" ref="G95">_xll.SNL.Clients.Office.Excel.Functions.SPG($A95, "SP_DEBT_TO_EQUITY", G$3)</f>
        <v>NA</v>
      </c>
      <c r="H95" s="9" t="str" cm="1">
        <f t="array" ref="H95">_xll.SNL.Clients.Office.Excel.Functions.SPG($A95, "SP_DEBT_TO_EQUITY", H$3)</f>
        <v>NA</v>
      </c>
      <c r="I95" s="9" t="str" cm="1">
        <f t="array" ref="I95">_xll.SNL.Clients.Office.Excel.Functions.SPG($A95, "SP_DEBT_TO_EQUITY", I$3)</f>
        <v>NA</v>
      </c>
      <c r="J95" s="9" t="str" cm="1">
        <f t="array" ref="J95">_xll.SNL.Clients.Office.Excel.Functions.SPG($A95, "SP_DEBT_TO_EQUITY", J$3)</f>
        <v>NA</v>
      </c>
    </row>
    <row r="96" spans="1:10" x14ac:dyDescent="0.3">
      <c r="A96" s="11" t="s">
        <v>1128</v>
      </c>
      <c r="B96" s="9" t="str" cm="1">
        <f t="array" ref="B96">_xll.SNL.Clients.Office.Excel.Functions.SPG($A96, "SP_DEBT_TO_EQUITY", B$3)</f>
        <v>NA</v>
      </c>
      <c r="C96" s="9" cm="1">
        <f t="array" ref="C96">_xll.SNL.Clients.Office.Excel.Functions.SPG($A96, "SP_DEBT_TO_EQUITY", C$3)</f>
        <v>13.08</v>
      </c>
      <c r="D96" s="9" t="str" cm="1">
        <f t="array" ref="D96">_xll.SNL.Clients.Office.Excel.Functions.SPG($A96, "SP_DEBT_TO_EQUITY", D$3)</f>
        <v>NM</v>
      </c>
      <c r="E96" s="9" cm="1">
        <f t="array" ref="E96">_xll.SNL.Clients.Office.Excel.Functions.SPG($A96, "SP_DEBT_TO_EQUITY", E$3)</f>
        <v>50.735999999999997</v>
      </c>
      <c r="F96" s="9" cm="1">
        <f t="array" ref="F96">_xll.SNL.Clients.Office.Excel.Functions.SPG($A96, "SP_DEBT_TO_EQUITY", F$3)</f>
        <v>-43.500999999999998</v>
      </c>
      <c r="G96" s="9" cm="1">
        <f t="array" ref="G96">_xll.SNL.Clients.Office.Excel.Functions.SPG($A96, "SP_DEBT_TO_EQUITY", G$3)</f>
        <v>-19.108000000000001</v>
      </c>
      <c r="H96" s="9" cm="1">
        <f t="array" ref="H96">_xll.SNL.Clients.Office.Excel.Functions.SPG($A96, "SP_DEBT_TO_EQUITY", H$3)</f>
        <v>-13.768000000000001</v>
      </c>
      <c r="I96" s="9" cm="1">
        <f t="array" ref="I96">_xll.SNL.Clients.Office.Excel.Functions.SPG($A96, "SP_DEBT_TO_EQUITY", I$3)</f>
        <v>-14.973000000000001</v>
      </c>
      <c r="J96" s="9" cm="1">
        <f t="array" ref="J96">_xll.SNL.Clients.Office.Excel.Functions.SPG($A96, "SP_DEBT_TO_EQUITY", J$3)</f>
        <v>-10.317</v>
      </c>
    </row>
    <row r="97" spans="1:10" x14ac:dyDescent="0.3">
      <c r="A97" s="11" t="s">
        <v>1129</v>
      </c>
      <c r="B97" s="9" t="str" cm="1">
        <f t="array" ref="B97">_xll.SNL.Clients.Office.Excel.Functions.SPG($A97, "SP_DEBT_TO_EQUITY", B$3)</f>
        <v>NA</v>
      </c>
      <c r="C97" s="9" t="str" cm="1">
        <f t="array" ref="C97">_xll.SNL.Clients.Office.Excel.Functions.SPG($A97, "SP_DEBT_TO_EQUITY", C$3)</f>
        <v>NA</v>
      </c>
      <c r="D97" s="9" cm="1">
        <f t="array" ref="D97">_xll.SNL.Clients.Office.Excel.Functions.SPG($A97, "SP_DEBT_TO_EQUITY", D$3)</f>
        <v>1.01</v>
      </c>
      <c r="E97" s="9" cm="1">
        <f t="array" ref="E97">_xll.SNL.Clients.Office.Excel.Functions.SPG($A97, "SP_DEBT_TO_EQUITY", E$3)</f>
        <v>1.0129999999999999</v>
      </c>
      <c r="F97" s="9" cm="1">
        <f t="array" ref="F97">_xll.SNL.Clients.Office.Excel.Functions.SPG($A97, "SP_DEBT_TO_EQUITY", F$3)</f>
        <v>1.0109999999999999</v>
      </c>
      <c r="G97" s="9" cm="1">
        <f t="array" ref="G97">_xll.SNL.Clients.Office.Excel.Functions.SPG($A97, "SP_DEBT_TO_EQUITY", G$3)</f>
        <v>1.018</v>
      </c>
      <c r="H97" s="9" cm="1">
        <f t="array" ref="H97">_xll.SNL.Clients.Office.Excel.Functions.SPG($A97, "SP_DEBT_TO_EQUITY", H$3)</f>
        <v>1.0449999999999999</v>
      </c>
      <c r="I97" s="9" t="str" cm="1">
        <f t="array" ref="I97">_xll.SNL.Clients.Office.Excel.Functions.SPG($A97, "SP_DEBT_TO_EQUITY", I$3)</f>
        <v>NA</v>
      </c>
      <c r="J97" s="9" t="str" cm="1">
        <f t="array" ref="J97">_xll.SNL.Clients.Office.Excel.Functions.SPG($A97, "SP_DEBT_TO_EQUITY", J$3)</f>
        <v>NA</v>
      </c>
    </row>
    <row r="98" spans="1:10" x14ac:dyDescent="0.3">
      <c r="A98" s="11" t="s">
        <v>1130</v>
      </c>
      <c r="B98" s="9" t="str" cm="1">
        <f t="array" ref="B98">_xll.SNL.Clients.Office.Excel.Functions.SPG($A98, "SP_DEBT_TO_EQUITY", B$3)</f>
        <v>NA</v>
      </c>
      <c r="C98" s="9" cm="1">
        <f t="array" ref="C98">_xll.SNL.Clients.Office.Excel.Functions.SPG($A98, "SP_DEBT_TO_EQUITY", C$3)</f>
        <v>1.2804493513997</v>
      </c>
      <c r="D98" s="9" cm="1">
        <f t="array" ref="D98">_xll.SNL.Clients.Office.Excel.Functions.SPG($A98, "SP_DEBT_TO_EQUITY", D$3)</f>
        <v>1.25232492550973</v>
      </c>
      <c r="E98" s="9" cm="1">
        <f t="array" ref="E98">_xll.SNL.Clients.Office.Excel.Functions.SPG($A98, "SP_DEBT_TO_EQUITY", E$3)</f>
        <v>1.2236866697817199</v>
      </c>
      <c r="F98" s="9" cm="1">
        <f t="array" ref="F98">_xll.SNL.Clients.Office.Excel.Functions.SPG($A98, "SP_DEBT_TO_EQUITY", F$3)</f>
        <v>1.1690502088791901</v>
      </c>
      <c r="G98" s="9" cm="1">
        <f t="array" ref="G98">_xll.SNL.Clients.Office.Excel.Functions.SPG($A98, "SP_DEBT_TO_EQUITY", G$3)</f>
        <v>1.17521799633586</v>
      </c>
      <c r="H98" s="9" cm="1">
        <f t="array" ref="H98">_xll.SNL.Clients.Office.Excel.Functions.SPG($A98, "SP_DEBT_TO_EQUITY", H$3)</f>
        <v>1.00863999530172</v>
      </c>
      <c r="I98" s="9" cm="1">
        <f t="array" ref="I98">_xll.SNL.Clients.Office.Excel.Functions.SPG($A98, "SP_DEBT_TO_EQUITY", I$3)</f>
        <v>1.08344001762011</v>
      </c>
      <c r="J98" s="9" cm="1">
        <f t="array" ref="J98">_xll.SNL.Clients.Office.Excel.Functions.SPG($A98, "SP_DEBT_TO_EQUITY", J$3)</f>
        <v>1.4260780075978501</v>
      </c>
    </row>
    <row r="99" spans="1:10" x14ac:dyDescent="0.3">
      <c r="A99" s="11" t="s">
        <v>1131</v>
      </c>
      <c r="B99" s="9" t="str" cm="1">
        <f t="array" ref="B99">_xll.SNL.Clients.Office.Excel.Functions.SPG($A99, "SP_DEBT_TO_EQUITY", B$3)</f>
        <v>NA</v>
      </c>
      <c r="C99" s="9" t="str" cm="1">
        <f t="array" ref="C99">_xll.SNL.Clients.Office.Excel.Functions.SPG($A99, "SP_DEBT_TO_EQUITY", C$3)</f>
        <v>NA</v>
      </c>
      <c r="D99" s="9" cm="1">
        <f t="array" ref="D99">_xll.SNL.Clients.Office.Excel.Functions.SPG($A99, "SP_DEBT_TO_EQUITY", D$3)</f>
        <v>1.86</v>
      </c>
      <c r="E99" s="9" cm="1">
        <f t="array" ref="E99">_xll.SNL.Clients.Office.Excel.Functions.SPG($A99, "SP_DEBT_TO_EQUITY", E$3)</f>
        <v>1.891</v>
      </c>
      <c r="F99" s="9" cm="1">
        <f t="array" ref="F99">_xll.SNL.Clients.Office.Excel.Functions.SPG($A99, "SP_DEBT_TO_EQUITY", F$3)</f>
        <v>1.873</v>
      </c>
      <c r="G99" s="9" cm="1">
        <f t="array" ref="G99">_xll.SNL.Clients.Office.Excel.Functions.SPG($A99, "SP_DEBT_TO_EQUITY", G$3)</f>
        <v>2.0270000000000001</v>
      </c>
      <c r="H99" s="9" cm="1">
        <f t="array" ref="H99">_xll.SNL.Clients.Office.Excel.Functions.SPG($A99, "SP_DEBT_TO_EQUITY", H$3)</f>
        <v>2.069</v>
      </c>
      <c r="I99" s="9" cm="1">
        <f t="array" ref="I99">_xll.SNL.Clients.Office.Excel.Functions.SPG($A99, "SP_DEBT_TO_EQUITY", I$3)</f>
        <v>2.1389999999999998</v>
      </c>
      <c r="J99" s="9" cm="1">
        <f t="array" ref="J99">_xll.SNL.Clients.Office.Excel.Functions.SPG($A99, "SP_DEBT_TO_EQUITY", J$3)</f>
        <v>2.1970000000000001</v>
      </c>
    </row>
    <row r="100" spans="1:10" x14ac:dyDescent="0.3">
      <c r="A100" s="11" t="s">
        <v>1132</v>
      </c>
      <c r="B100" s="9" t="str" cm="1">
        <f t="array" ref="B100">_xll.SNL.Clients.Office.Excel.Functions.SPG($A100, "SP_DEBT_TO_EQUITY", B$3)</f>
        <v>NA</v>
      </c>
      <c r="C100" s="9" t="str" cm="1">
        <f t="array" ref="C100">_xll.SNL.Clients.Office.Excel.Functions.SPG($A100, "SP_DEBT_TO_EQUITY", C$3)</f>
        <v>NA</v>
      </c>
      <c r="D100" s="9" cm="1">
        <f t="array" ref="D100">_xll.SNL.Clients.Office.Excel.Functions.SPG($A100, "SP_DEBT_TO_EQUITY", D$3)</f>
        <v>3.4000000000000002E-2</v>
      </c>
      <c r="E100" s="9" cm="1">
        <f t="array" ref="E100">_xll.SNL.Clients.Office.Excel.Functions.SPG($A100, "SP_DEBT_TO_EQUITY", E$3)</f>
        <v>3.4000000000000002E-2</v>
      </c>
      <c r="F100" s="9" cm="1">
        <f t="array" ref="F100">_xll.SNL.Clients.Office.Excel.Functions.SPG($A100, "SP_DEBT_TO_EQUITY", F$3)</f>
        <v>3.6999999999999998E-2</v>
      </c>
      <c r="G100" s="9" cm="1">
        <f t="array" ref="G100">_xll.SNL.Clients.Office.Excel.Functions.SPG($A100, "SP_DEBT_TO_EQUITY", G$3)</f>
        <v>3.7999999999999999E-2</v>
      </c>
      <c r="H100" s="9" cm="1">
        <f t="array" ref="H100">_xll.SNL.Clients.Office.Excel.Functions.SPG($A100, "SP_DEBT_TO_EQUITY", H$3)</f>
        <v>3.5999999999999997E-2</v>
      </c>
      <c r="I100" s="9" cm="1">
        <f t="array" ref="I100">_xll.SNL.Clients.Office.Excel.Functions.SPG($A100, "SP_DEBT_TO_EQUITY", I$3)</f>
        <v>9.6000000000000002E-2</v>
      </c>
      <c r="J100" s="9" cm="1">
        <f t="array" ref="J100">_xll.SNL.Clients.Office.Excel.Functions.SPG($A100, "SP_DEBT_TO_EQUITY", J$3)</f>
        <v>0.20499999999999999</v>
      </c>
    </row>
    <row r="101" spans="1:10" x14ac:dyDescent="0.3">
      <c r="A101" s="11" t="s">
        <v>1133</v>
      </c>
      <c r="B101" s="9" t="str" cm="1">
        <f t="array" ref="B101">_xll.SNL.Clients.Office.Excel.Functions.SPG($A101, "SP_DEBT_TO_EQUITY", B$3)</f>
        <v>NA</v>
      </c>
      <c r="C101" s="9" t="str" cm="1">
        <f t="array" ref="C101">_xll.SNL.Clients.Office.Excel.Functions.SPG($A101, "SP_DEBT_TO_EQUITY", C$3)</f>
        <v>NA</v>
      </c>
      <c r="D101" s="9" t="str" cm="1">
        <f t="array" ref="D101">_xll.SNL.Clients.Office.Excel.Functions.SPG($A101, "SP_DEBT_TO_EQUITY", D$3)</f>
        <v>NA</v>
      </c>
      <c r="E101" s="9" t="str" cm="1">
        <f t="array" ref="E101">_xll.SNL.Clients.Office.Excel.Functions.SPG($A101, "SP_DEBT_TO_EQUITY", E$3)</f>
        <v>NA</v>
      </c>
      <c r="F101" s="9" t="str" cm="1">
        <f t="array" ref="F101">_xll.SNL.Clients.Office.Excel.Functions.SPG($A101, "SP_DEBT_TO_EQUITY", F$3)</f>
        <v>NA</v>
      </c>
      <c r="G101" s="9" t="str" cm="1">
        <f t="array" ref="G101">_xll.SNL.Clients.Office.Excel.Functions.SPG($A101, "SP_DEBT_TO_EQUITY", G$3)</f>
        <v>NA</v>
      </c>
      <c r="H101" s="9" t="str" cm="1">
        <f t="array" ref="H101">_xll.SNL.Clients.Office.Excel.Functions.SPG($A101, "SP_DEBT_TO_EQUITY", H$3)</f>
        <v>NA</v>
      </c>
      <c r="I101" s="9" t="str" cm="1">
        <f t="array" ref="I101">_xll.SNL.Clients.Office.Excel.Functions.SPG($A101, "SP_DEBT_TO_EQUITY", I$3)</f>
        <v>NA</v>
      </c>
      <c r="J101" s="9" t="str" cm="1">
        <f t="array" ref="J101">_xll.SNL.Clients.Office.Excel.Functions.SPG($A101, "SP_DEBT_TO_EQUITY", J$3)</f>
        <v>NA</v>
      </c>
    </row>
    <row r="102" spans="1:10" x14ac:dyDescent="0.3">
      <c r="A102" s="11" t="s">
        <v>1134</v>
      </c>
      <c r="B102" s="9" t="str" cm="1">
        <f t="array" ref="B102">_xll.SNL.Clients.Office.Excel.Functions.SPG($A102, "SP_DEBT_TO_EQUITY", B$3)</f>
        <v>NA</v>
      </c>
      <c r="C102" s="9" t="str" cm="1">
        <f t="array" ref="C102">_xll.SNL.Clients.Office.Excel.Functions.SPG($A102, "SP_DEBT_TO_EQUITY", C$3)</f>
        <v>NA</v>
      </c>
      <c r="D102" s="9" cm="1">
        <f t="array" ref="D102">_xll.SNL.Clients.Office.Excel.Functions.SPG($A102, "SP_DEBT_TO_EQUITY", D$3)</f>
        <v>1.4219999999999999</v>
      </c>
      <c r="E102" s="9" cm="1">
        <f t="array" ref="E102">_xll.SNL.Clients.Office.Excel.Functions.SPG($A102, "SP_DEBT_TO_EQUITY", E$3)</f>
        <v>1.258</v>
      </c>
      <c r="F102" s="9" cm="1">
        <f t="array" ref="F102">_xll.SNL.Clients.Office.Excel.Functions.SPG($A102, "SP_DEBT_TO_EQUITY", F$3)</f>
        <v>1.3759999999999999</v>
      </c>
      <c r="G102" s="9" cm="1">
        <f t="array" ref="G102">_xll.SNL.Clients.Office.Excel.Functions.SPG($A102, "SP_DEBT_TO_EQUITY", G$3)</f>
        <v>1.3180000000000001</v>
      </c>
      <c r="H102" s="9" cm="1">
        <f t="array" ref="H102">_xll.SNL.Clients.Office.Excel.Functions.SPG($A102, "SP_DEBT_TO_EQUITY", H$3)</f>
        <v>1.5109999999999999</v>
      </c>
      <c r="I102" s="9" cm="1">
        <f t="array" ref="I102">_xll.SNL.Clients.Office.Excel.Functions.SPG($A102, "SP_DEBT_TO_EQUITY", I$3)</f>
        <v>1.7110000000000001</v>
      </c>
      <c r="J102" s="9" cm="1">
        <f t="array" ref="J102">_xll.SNL.Clients.Office.Excel.Functions.SPG($A102, "SP_DEBT_TO_EQUITY", J$3)</f>
        <v>1.9139999999999999</v>
      </c>
    </row>
    <row r="103" spans="1:10" x14ac:dyDescent="0.3">
      <c r="A103" s="11" t="s">
        <v>1135</v>
      </c>
      <c r="B103" s="9" t="str" cm="1">
        <f t="array" ref="B103">_xll.SNL.Clients.Office.Excel.Functions.SPG($A103, "SP_DEBT_TO_EQUITY", B$3)</f>
        <v>NA</v>
      </c>
      <c r="C103" s="9" t="str" cm="1">
        <f t="array" ref="C103">_xll.SNL.Clients.Office.Excel.Functions.SPG($A103, "SP_DEBT_TO_EQUITY", C$3)</f>
        <v>NA</v>
      </c>
      <c r="D103" s="9" cm="1">
        <f t="array" ref="D103">_xll.SNL.Clients.Office.Excel.Functions.SPG($A103, "SP_DEBT_TO_EQUITY", D$3)</f>
        <v>0.34899999999999998</v>
      </c>
      <c r="E103" s="9" cm="1">
        <f t="array" ref="E103">_xll.SNL.Clients.Office.Excel.Functions.SPG($A103, "SP_DEBT_TO_EQUITY", E$3)</f>
        <v>0.60199999999999998</v>
      </c>
      <c r="F103" s="9" cm="1">
        <f t="array" ref="F103">_xll.SNL.Clients.Office.Excel.Functions.SPG($A103, "SP_DEBT_TO_EQUITY", F$3)</f>
        <v>0.29399999999999998</v>
      </c>
      <c r="G103" s="9" cm="1">
        <f t="array" ref="G103">_xll.SNL.Clients.Office.Excel.Functions.SPG($A103, "SP_DEBT_TO_EQUITY", G$3)</f>
        <v>0.27500000000000002</v>
      </c>
      <c r="H103" s="9" cm="1">
        <f t="array" ref="H103">_xll.SNL.Clients.Office.Excel.Functions.SPG($A103, "SP_DEBT_TO_EQUITY", H$3)</f>
        <v>0.32</v>
      </c>
      <c r="I103" s="9" cm="1">
        <f t="array" ref="I103">_xll.SNL.Clients.Office.Excel.Functions.SPG($A103, "SP_DEBT_TO_EQUITY", I$3)</f>
        <v>0.31900000000000001</v>
      </c>
      <c r="J103" s="9" cm="1">
        <f t="array" ref="J103">_xll.SNL.Clients.Office.Excel.Functions.SPG($A103, "SP_DEBT_TO_EQUITY", J$3)</f>
        <v>0.314</v>
      </c>
    </row>
    <row r="104" spans="1:10" x14ac:dyDescent="0.3">
      <c r="A104" s="11" t="s">
        <v>1136</v>
      </c>
      <c r="B104" s="9" t="str" cm="1">
        <f t="array" ref="B104">_xll.SNL.Clients.Office.Excel.Functions.SPG($A104, "SP_DEBT_TO_EQUITY", B$3)</f>
        <v>NA</v>
      </c>
      <c r="C104" s="9" t="str" cm="1">
        <f t="array" ref="C104">_xll.SNL.Clients.Office.Excel.Functions.SPG($A104, "SP_DEBT_TO_EQUITY", C$3)</f>
        <v>NA</v>
      </c>
      <c r="D104" s="9" cm="1">
        <f t="array" ref="D104">_xll.SNL.Clients.Office.Excel.Functions.SPG($A104, "SP_DEBT_TO_EQUITY", D$3)</f>
        <v>0.80400000000000005</v>
      </c>
      <c r="E104" s="9" cm="1">
        <f t="array" ref="E104">_xll.SNL.Clients.Office.Excel.Functions.SPG($A104, "SP_DEBT_TO_EQUITY", E$3)</f>
        <v>0.83899999999999997</v>
      </c>
      <c r="F104" s="9" cm="1">
        <f t="array" ref="F104">_xll.SNL.Clients.Office.Excel.Functions.SPG($A104, "SP_DEBT_TO_EQUITY", F$3)</f>
        <v>0.90600000000000003</v>
      </c>
      <c r="G104" s="9" cm="1">
        <f t="array" ref="G104">_xll.SNL.Clients.Office.Excel.Functions.SPG($A104, "SP_DEBT_TO_EQUITY", G$3)</f>
        <v>0.872</v>
      </c>
      <c r="H104" s="9" cm="1">
        <f t="array" ref="H104">_xll.SNL.Clients.Office.Excel.Functions.SPG($A104, "SP_DEBT_TO_EQUITY", H$3)</f>
        <v>0.82599999999999996</v>
      </c>
      <c r="I104" s="9" cm="1">
        <f t="array" ref="I104">_xll.SNL.Clients.Office.Excel.Functions.SPG($A104, "SP_DEBT_TO_EQUITY", I$3)</f>
        <v>0.84899999999999998</v>
      </c>
      <c r="J104" s="9" cm="1">
        <f t="array" ref="J104">_xll.SNL.Clients.Office.Excel.Functions.SPG($A104, "SP_DEBT_TO_EQUITY", J$3)</f>
        <v>0.91</v>
      </c>
    </row>
    <row r="105" spans="1:10" x14ac:dyDescent="0.3">
      <c r="A105" s="11" t="s">
        <v>1137</v>
      </c>
      <c r="B105" s="9" t="str" cm="1">
        <f t="array" ref="B105">_xll.SNL.Clients.Office.Excel.Functions.SPG($A105, "SP_DEBT_TO_EQUITY", B$3)</f>
        <v>NA</v>
      </c>
      <c r="C105" s="9" cm="1">
        <f t="array" ref="C105">_xll.SNL.Clients.Office.Excel.Functions.SPG($A105, "SP_DEBT_TO_EQUITY", C$3)</f>
        <v>5.0000000000000001E-3</v>
      </c>
      <c r="D105" s="9" cm="1">
        <f t="array" ref="D105">_xll.SNL.Clients.Office.Excel.Functions.SPG($A105, "SP_DEBT_TO_EQUITY", D$3)</f>
        <v>1.2E-2</v>
      </c>
      <c r="E105" s="9" cm="1">
        <f t="array" ref="E105">_xll.SNL.Clients.Office.Excel.Functions.SPG($A105, "SP_DEBT_TO_EQUITY", E$3)</f>
        <v>1.2999999999999999E-2</v>
      </c>
      <c r="F105" s="9" cm="1">
        <f t="array" ref="F105">_xll.SNL.Clients.Office.Excel.Functions.SPG($A105, "SP_DEBT_TO_EQUITY", F$3)</f>
        <v>1.4999999999999999E-2</v>
      </c>
      <c r="G105" s="9" cm="1">
        <f t="array" ref="G105">_xll.SNL.Clients.Office.Excel.Functions.SPG($A105, "SP_DEBT_TO_EQUITY", G$3)</f>
        <v>1.6E-2</v>
      </c>
      <c r="H105" s="9" cm="1">
        <f t="array" ref="H105">_xll.SNL.Clients.Office.Excel.Functions.SPG($A105, "SP_DEBT_TO_EQUITY", H$3)</f>
        <v>1.7000000000000001E-2</v>
      </c>
      <c r="I105" s="9" cm="1">
        <f t="array" ref="I105">_xll.SNL.Clients.Office.Excel.Functions.SPG($A105, "SP_DEBT_TO_EQUITY", I$3)</f>
        <v>1.7999999999999999E-2</v>
      </c>
      <c r="J105" s="9" cm="1">
        <f t="array" ref="J105">_xll.SNL.Clients.Office.Excel.Functions.SPG($A105, "SP_DEBT_TO_EQUITY", J$3)</f>
        <v>1.7999999999999999E-2</v>
      </c>
    </row>
    <row r="106" spans="1:10" x14ac:dyDescent="0.3">
      <c r="A106" s="11" t="s">
        <v>1138</v>
      </c>
      <c r="B106" s="9" t="str" cm="1">
        <f t="array" ref="B106">_xll.SNL.Clients.Office.Excel.Functions.SPG($A106, "SP_DEBT_TO_EQUITY", B$3)</f>
        <v>NA</v>
      </c>
      <c r="C106" s="9" cm="1">
        <f t="array" ref="C106">_xll.SNL.Clients.Office.Excel.Functions.SPG($A106, "SP_DEBT_TO_EQUITY", C$3)</f>
        <v>2.1070141459229799</v>
      </c>
      <c r="D106" s="9" cm="1">
        <f t="array" ref="D106">_xll.SNL.Clients.Office.Excel.Functions.SPG($A106, "SP_DEBT_TO_EQUITY", D$3)</f>
        <v>2.12111947455608</v>
      </c>
      <c r="E106" s="9" cm="1">
        <f t="array" ref="E106">_xll.SNL.Clients.Office.Excel.Functions.SPG($A106, "SP_DEBT_TO_EQUITY", E$3)</f>
        <v>2.2451835842128198</v>
      </c>
      <c r="F106" s="9" cm="1">
        <f t="array" ref="F106">_xll.SNL.Clients.Office.Excel.Functions.SPG($A106, "SP_DEBT_TO_EQUITY", F$3)</f>
        <v>2.2938970809920498</v>
      </c>
      <c r="G106" s="9" cm="1">
        <f t="array" ref="G106">_xll.SNL.Clients.Office.Excel.Functions.SPG($A106, "SP_DEBT_TO_EQUITY", G$3)</f>
        <v>2.29476434575838</v>
      </c>
      <c r="H106" s="9" cm="1">
        <f t="array" ref="H106">_xll.SNL.Clients.Office.Excel.Functions.SPG($A106, "SP_DEBT_TO_EQUITY", H$3)</f>
        <v>2.7687715386368899</v>
      </c>
      <c r="I106" s="9" cm="1">
        <f t="array" ref="I106">_xll.SNL.Clients.Office.Excel.Functions.SPG($A106, "SP_DEBT_TO_EQUITY", I$3)</f>
        <v>2.8137229867566198</v>
      </c>
      <c r="J106" s="9" cm="1">
        <f t="array" ref="J106">_xll.SNL.Clients.Office.Excel.Functions.SPG($A106, "SP_DEBT_TO_EQUITY", J$3)</f>
        <v>2.5154090262062598</v>
      </c>
    </row>
    <row r="107" spans="1:10" x14ac:dyDescent="0.3">
      <c r="A107" s="11" t="s">
        <v>1139</v>
      </c>
      <c r="B107" s="9" t="str" cm="1">
        <f t="array" ref="B107">_xll.SNL.Clients.Office.Excel.Functions.SPG($A107, "SP_DEBT_TO_EQUITY", B$3)</f>
        <v>NA</v>
      </c>
      <c r="C107" s="9" t="str" cm="1">
        <f t="array" ref="C107">_xll.SNL.Clients.Office.Excel.Functions.SPG($A107, "SP_DEBT_TO_EQUITY", C$3)</f>
        <v>NA</v>
      </c>
      <c r="D107" s="9" cm="1">
        <f t="array" ref="D107">_xll.SNL.Clients.Office.Excel.Functions.SPG($A107, "SP_DEBT_TO_EQUITY", D$3)</f>
        <v>0.16360750201259</v>
      </c>
      <c r="E107" s="9" cm="1">
        <f t="array" ref="E107">_xll.SNL.Clients.Office.Excel.Functions.SPG($A107, "SP_DEBT_TO_EQUITY", E$3)</f>
        <v>0.34492615531205301</v>
      </c>
      <c r="F107" s="9" cm="1">
        <f t="array" ref="F107">_xll.SNL.Clients.Office.Excel.Functions.SPG($A107, "SP_DEBT_TO_EQUITY", F$3)</f>
        <v>0.355512452747337</v>
      </c>
      <c r="G107" s="9" cm="1">
        <f t="array" ref="G107">_xll.SNL.Clients.Office.Excel.Functions.SPG($A107, "SP_DEBT_TO_EQUITY", G$3)</f>
        <v>0.41981452255805801</v>
      </c>
      <c r="H107" s="9" cm="1">
        <f t="array" ref="H107">_xll.SNL.Clients.Office.Excel.Functions.SPG($A107, "SP_DEBT_TO_EQUITY", H$3)</f>
        <v>0.53585200146896805</v>
      </c>
      <c r="I107" s="9" cm="1">
        <f t="array" ref="I107">_xll.SNL.Clients.Office.Excel.Functions.SPG($A107, "SP_DEBT_TO_EQUITY", I$3)</f>
        <v>1.07629067848103</v>
      </c>
      <c r="J107" s="9" cm="1">
        <f t="array" ref="J107">_xll.SNL.Clients.Office.Excel.Functions.SPG($A107, "SP_DEBT_TO_EQUITY", J$3)</f>
        <v>0.86844757764610803</v>
      </c>
    </row>
    <row r="108" spans="1:10" x14ac:dyDescent="0.3">
      <c r="A108" s="11" t="s">
        <v>1140</v>
      </c>
      <c r="B108" s="9" t="str" cm="1">
        <f t="array" ref="B108">_xll.SNL.Clients.Office.Excel.Functions.SPG($A108, "SP_DEBT_TO_EQUITY", B$3)</f>
        <v>NA</v>
      </c>
      <c r="C108" s="9" t="str" cm="1">
        <f t="array" ref="C108">_xll.SNL.Clients.Office.Excel.Functions.SPG($A108, "SP_DEBT_TO_EQUITY", C$3)</f>
        <v>NA</v>
      </c>
      <c r="D108" s="9" cm="1">
        <f t="array" ref="D108">_xll.SNL.Clients.Office.Excel.Functions.SPG($A108, "SP_DEBT_TO_EQUITY", D$3)</f>
        <v>0.39</v>
      </c>
      <c r="E108" s="9" cm="1">
        <f t="array" ref="E108">_xll.SNL.Clients.Office.Excel.Functions.SPG($A108, "SP_DEBT_TO_EQUITY", E$3)</f>
        <v>0.42899999999999999</v>
      </c>
      <c r="F108" s="9" cm="1">
        <f t="array" ref="F108">_xll.SNL.Clients.Office.Excel.Functions.SPG($A108, "SP_DEBT_TO_EQUITY", F$3)</f>
        <v>0.33600000000000002</v>
      </c>
      <c r="G108" s="9" cm="1">
        <f t="array" ref="G108">_xll.SNL.Clients.Office.Excel.Functions.SPG($A108, "SP_DEBT_TO_EQUITY", G$3)</f>
        <v>0.315</v>
      </c>
      <c r="H108" s="9" cm="1">
        <f t="array" ref="H108">_xll.SNL.Clients.Office.Excel.Functions.SPG($A108, "SP_DEBT_TO_EQUITY", H$3)</f>
        <v>0.27600000000000002</v>
      </c>
      <c r="I108" s="9" cm="1">
        <f t="array" ref="I108">_xll.SNL.Clients.Office.Excel.Functions.SPG($A108, "SP_DEBT_TO_EQUITY", I$3)</f>
        <v>0.28299999999999997</v>
      </c>
      <c r="J108" s="9" cm="1">
        <f t="array" ref="J108">_xll.SNL.Clients.Office.Excel.Functions.SPG($A108, "SP_DEBT_TO_EQUITY", J$3)</f>
        <v>0.28899999999999998</v>
      </c>
    </row>
    <row r="109" spans="1:10" x14ac:dyDescent="0.3">
      <c r="A109" s="11" t="s">
        <v>1141</v>
      </c>
      <c r="B109" s="9" t="str" cm="1">
        <f t="array" ref="B109">_xll.SNL.Clients.Office.Excel.Functions.SPG($A109, "SP_DEBT_TO_EQUITY", B$3)</f>
        <v>NA</v>
      </c>
      <c r="C109" s="9" t="str" cm="1">
        <f t="array" ref="C109">_xll.SNL.Clients.Office.Excel.Functions.SPG($A109, "SP_DEBT_TO_EQUITY", C$3)</f>
        <v>NA</v>
      </c>
      <c r="D109" s="9" cm="1">
        <f t="array" ref="D109">_xll.SNL.Clients.Office.Excel.Functions.SPG($A109, "SP_DEBT_TO_EQUITY", D$3)</f>
        <v>0.92500000000000004</v>
      </c>
      <c r="E109" s="9" cm="1">
        <f t="array" ref="E109">_xll.SNL.Clients.Office.Excel.Functions.SPG($A109, "SP_DEBT_TO_EQUITY", E$3)</f>
        <v>0.94499999999999995</v>
      </c>
      <c r="F109" s="9" cm="1">
        <f t="array" ref="F109">_xll.SNL.Clients.Office.Excel.Functions.SPG($A109, "SP_DEBT_TO_EQUITY", F$3)</f>
        <v>0.98399999999999999</v>
      </c>
      <c r="G109" s="9" cm="1">
        <f t="array" ref="G109">_xll.SNL.Clients.Office.Excel.Functions.SPG($A109, "SP_DEBT_TO_EQUITY", G$3)</f>
        <v>1.038</v>
      </c>
      <c r="H109" s="9" cm="1">
        <f t="array" ref="H109">_xll.SNL.Clients.Office.Excel.Functions.SPG($A109, "SP_DEBT_TO_EQUITY", H$3)</f>
        <v>0.92700000000000005</v>
      </c>
      <c r="I109" s="9" cm="1">
        <f t="array" ref="I109">_xll.SNL.Clients.Office.Excel.Functions.SPG($A109, "SP_DEBT_TO_EQUITY", I$3)</f>
        <v>0.94499999999999995</v>
      </c>
      <c r="J109" s="9" cm="1">
        <f t="array" ref="J109">_xll.SNL.Clients.Office.Excel.Functions.SPG($A109, "SP_DEBT_TO_EQUITY", J$3)</f>
        <v>1.18</v>
      </c>
    </row>
    <row r="110" spans="1:10" x14ac:dyDescent="0.3">
      <c r="A110" s="11" t="s">
        <v>1142</v>
      </c>
      <c r="B110" s="9" t="str" cm="1">
        <f t="array" ref="B110">_xll.SNL.Clients.Office.Excel.Functions.SPG($A110, "SP_DEBT_TO_EQUITY", B$3)</f>
        <v>NA</v>
      </c>
      <c r="C110" s="9" t="str" cm="1">
        <f t="array" ref="C110">_xll.SNL.Clients.Office.Excel.Functions.SPG($A110, "SP_DEBT_TO_EQUITY", C$3)</f>
        <v>NA</v>
      </c>
      <c r="D110" s="9" cm="1">
        <f t="array" ref="D110">_xll.SNL.Clients.Office.Excel.Functions.SPG($A110, "SP_DEBT_TO_EQUITY", D$3)</f>
        <v>1.343</v>
      </c>
      <c r="E110" s="9" cm="1">
        <f t="array" ref="E110">_xll.SNL.Clients.Office.Excel.Functions.SPG($A110, "SP_DEBT_TO_EQUITY", E$3)</f>
        <v>1.31</v>
      </c>
      <c r="F110" s="9" cm="1">
        <f t="array" ref="F110">_xll.SNL.Clients.Office.Excel.Functions.SPG($A110, "SP_DEBT_TO_EQUITY", F$3)</f>
        <v>1.278</v>
      </c>
      <c r="G110" s="9" cm="1">
        <f t="array" ref="G110">_xll.SNL.Clients.Office.Excel.Functions.SPG($A110, "SP_DEBT_TO_EQUITY", G$3)</f>
        <v>1.28</v>
      </c>
      <c r="H110" s="9" cm="1">
        <f t="array" ref="H110">_xll.SNL.Clients.Office.Excel.Functions.SPG($A110, "SP_DEBT_TO_EQUITY", H$3)</f>
        <v>1.4390000000000001</v>
      </c>
      <c r="I110" s="9" cm="1">
        <f t="array" ref="I110">_xll.SNL.Clients.Office.Excel.Functions.SPG($A110, "SP_DEBT_TO_EQUITY", I$3)</f>
        <v>1.3620000000000001</v>
      </c>
      <c r="J110" s="9" cm="1">
        <f t="array" ref="J110">_xll.SNL.Clients.Office.Excel.Functions.SPG($A110, "SP_DEBT_TO_EQUITY", J$3)</f>
        <v>1.42</v>
      </c>
    </row>
    <row r="111" spans="1:10" x14ac:dyDescent="0.3">
      <c r="A111" s="11" t="s">
        <v>1143</v>
      </c>
      <c r="B111" s="9" t="str" cm="1">
        <f t="array" ref="B111">_xll.SNL.Clients.Office.Excel.Functions.SPG($A111, "SP_DEBT_TO_EQUITY", B$3)</f>
        <v>NA</v>
      </c>
      <c r="C111" s="9" t="str" cm="1">
        <f t="array" ref="C111">_xll.SNL.Clients.Office.Excel.Functions.SPG($A111, "SP_DEBT_TO_EQUITY", C$3)</f>
        <v>NA</v>
      </c>
      <c r="D111" s="9" cm="1">
        <f t="array" ref="D111">_xll.SNL.Clients.Office.Excel.Functions.SPG($A111, "SP_DEBT_TO_EQUITY", D$3)</f>
        <v>5.0000000000000001E-3</v>
      </c>
      <c r="E111" s="9" cm="1">
        <f t="array" ref="E111">_xll.SNL.Clients.Office.Excel.Functions.SPG($A111, "SP_DEBT_TO_EQUITY", E$3)</f>
        <v>6.0000000000000001E-3</v>
      </c>
      <c r="F111" s="9" cm="1">
        <f t="array" ref="F111">_xll.SNL.Clients.Office.Excel.Functions.SPG($A111, "SP_DEBT_TO_EQUITY", F$3)</f>
        <v>6.0000000000000001E-3</v>
      </c>
      <c r="G111" s="9" cm="1">
        <f t="array" ref="G111">_xll.SNL.Clients.Office.Excel.Functions.SPG($A111, "SP_DEBT_TO_EQUITY", G$3)</f>
        <v>8.9999999999999993E-3</v>
      </c>
      <c r="H111" s="9" cm="1">
        <f t="array" ref="H111">_xll.SNL.Clients.Office.Excel.Functions.SPG($A111, "SP_DEBT_TO_EQUITY", H$3)</f>
        <v>0.01</v>
      </c>
      <c r="I111" s="9" cm="1">
        <f t="array" ref="I111">_xll.SNL.Clients.Office.Excel.Functions.SPG($A111, "SP_DEBT_TO_EQUITY", I$3)</f>
        <v>0.01</v>
      </c>
      <c r="J111" s="9" cm="1">
        <f t="array" ref="J111">_xll.SNL.Clients.Office.Excel.Functions.SPG($A111, "SP_DEBT_TO_EQUITY", J$3)</f>
        <v>1.0999999999999999E-2</v>
      </c>
    </row>
    <row r="112" spans="1:10" x14ac:dyDescent="0.3">
      <c r="A112" s="11" t="s">
        <v>1144</v>
      </c>
      <c r="B112" s="9" t="str" cm="1">
        <f t="array" ref="B112">_xll.SNL.Clients.Office.Excel.Functions.SPG($A112, "SP_DEBT_TO_EQUITY", B$3)</f>
        <v>NA</v>
      </c>
      <c r="C112" s="9" cm="1">
        <f t="array" ref="C112">_xll.SNL.Clients.Office.Excel.Functions.SPG($A112, "SP_DEBT_TO_EQUITY", C$3)</f>
        <v>8.0024837439171506E-2</v>
      </c>
      <c r="D112" s="9" cm="1">
        <f t="array" ref="D112">_xll.SNL.Clients.Office.Excel.Functions.SPG($A112, "SP_DEBT_TO_EQUITY", D$3)</f>
        <v>8.1201266432369801E-2</v>
      </c>
      <c r="E112" s="9" cm="1">
        <f t="array" ref="E112">_xll.SNL.Clients.Office.Excel.Functions.SPG($A112, "SP_DEBT_TO_EQUITY", E$3)</f>
        <v>0.120766120515158</v>
      </c>
      <c r="F112" s="9" cm="1">
        <f t="array" ref="F112">_xll.SNL.Clients.Office.Excel.Functions.SPG($A112, "SP_DEBT_TO_EQUITY", F$3)</f>
        <v>0.156949855871266</v>
      </c>
      <c r="G112" s="9" cm="1">
        <f t="array" ref="G112">_xll.SNL.Clients.Office.Excel.Functions.SPG($A112, "SP_DEBT_TO_EQUITY", G$3)</f>
        <v>0.25934608041073198</v>
      </c>
      <c r="H112" s="9" cm="1">
        <f t="array" ref="H112">_xll.SNL.Clients.Office.Excel.Functions.SPG($A112, "SP_DEBT_TO_EQUITY", H$3)</f>
        <v>7.18040758908811E-2</v>
      </c>
      <c r="I112" s="9" cm="1">
        <f t="array" ref="I112">_xll.SNL.Clients.Office.Excel.Functions.SPG($A112, "SP_DEBT_TO_EQUITY", I$3)</f>
        <v>0.38054521681764603</v>
      </c>
      <c r="J112" s="9" cm="1">
        <f t="array" ref="J112">_xll.SNL.Clients.Office.Excel.Functions.SPG($A112, "SP_DEBT_TO_EQUITY", J$3)</f>
        <v>0.21012776030261901</v>
      </c>
    </row>
    <row r="113" spans="1:10" x14ac:dyDescent="0.3">
      <c r="A113" s="11" t="s">
        <v>1145</v>
      </c>
      <c r="B113" s="9" t="str" cm="1">
        <f t="array" ref="B113">_xll.SNL.Clients.Office.Excel.Functions.SPG($A113, "SP_DEBT_TO_EQUITY", B$3)</f>
        <v>NA</v>
      </c>
      <c r="C113" s="9" cm="1">
        <f t="array" ref="C113">_xll.SNL.Clients.Office.Excel.Functions.SPG($A113, "SP_DEBT_TO_EQUITY", C$3)</f>
        <v>3.6999999999999998E-2</v>
      </c>
      <c r="D113" s="9" cm="1">
        <f t="array" ref="D113">_xll.SNL.Clients.Office.Excel.Functions.SPG($A113, "SP_DEBT_TO_EQUITY", D$3)</f>
        <v>3.9E-2</v>
      </c>
      <c r="E113" s="9" cm="1">
        <f t="array" ref="E113">_xll.SNL.Clients.Office.Excel.Functions.SPG($A113, "SP_DEBT_TO_EQUITY", E$3)</f>
        <v>4.5999999999999999E-2</v>
      </c>
      <c r="F113" s="9" cm="1">
        <f t="array" ref="F113">_xll.SNL.Clients.Office.Excel.Functions.SPG($A113, "SP_DEBT_TO_EQUITY", F$3)</f>
        <v>4.7E-2</v>
      </c>
      <c r="G113" s="9" cm="1">
        <f t="array" ref="G113">_xll.SNL.Clients.Office.Excel.Functions.SPG($A113, "SP_DEBT_TO_EQUITY", G$3)</f>
        <v>4.5999999999999999E-2</v>
      </c>
      <c r="H113" s="9" cm="1">
        <f t="array" ref="H113">_xll.SNL.Clients.Office.Excel.Functions.SPG($A113, "SP_DEBT_TO_EQUITY", H$3)</f>
        <v>3.7999999999999999E-2</v>
      </c>
      <c r="I113" s="9" cm="1">
        <f t="array" ref="I113">_xll.SNL.Clients.Office.Excel.Functions.SPG($A113, "SP_DEBT_TO_EQUITY", I$3)</f>
        <v>2.9000000000000001E-2</v>
      </c>
      <c r="J113" s="9" cm="1">
        <f t="array" ref="J113">_xll.SNL.Clients.Office.Excel.Functions.SPG($A113, "SP_DEBT_TO_EQUITY", J$3)</f>
        <v>3.6999999999999998E-2</v>
      </c>
    </row>
    <row r="114" spans="1:10" x14ac:dyDescent="0.3">
      <c r="A114" s="11" t="s">
        <v>1146</v>
      </c>
      <c r="B114" s="9" t="str" cm="1">
        <f t="array" ref="B114">_xll.SNL.Clients.Office.Excel.Functions.SPG($A114, "SP_DEBT_TO_EQUITY", B$3)</f>
        <v>NA</v>
      </c>
      <c r="C114" s="9" t="str" cm="1">
        <f t="array" ref="C114">_xll.SNL.Clients.Office.Excel.Functions.SPG($A114, "SP_DEBT_TO_EQUITY", C$3)</f>
        <v>NA</v>
      </c>
      <c r="D114" s="9" cm="1">
        <f t="array" ref="D114">_xll.SNL.Clients.Office.Excel.Functions.SPG($A114, "SP_DEBT_TO_EQUITY", D$3)</f>
        <v>1.03678569941446</v>
      </c>
      <c r="E114" s="9" cm="1">
        <f t="array" ref="E114">_xll.SNL.Clients.Office.Excel.Functions.SPG($A114, "SP_DEBT_TO_EQUITY", E$3)</f>
        <v>1.03716588166275</v>
      </c>
      <c r="F114" s="9" cm="1">
        <f t="array" ref="F114">_xll.SNL.Clients.Office.Excel.Functions.SPG($A114, "SP_DEBT_TO_EQUITY", F$3)</f>
        <v>1.0199859991070299</v>
      </c>
      <c r="G114" s="9" cm="1">
        <f t="array" ref="G114">_xll.SNL.Clients.Office.Excel.Functions.SPG($A114, "SP_DEBT_TO_EQUITY", G$3)</f>
        <v>0.98388550253752605</v>
      </c>
      <c r="H114" s="9" cm="1">
        <f t="array" ref="H114">_xll.SNL.Clients.Office.Excel.Functions.SPG($A114, "SP_DEBT_TO_EQUITY", H$3)</f>
        <v>0.87330675299549398</v>
      </c>
      <c r="I114" s="9" cm="1">
        <f t="array" ref="I114">_xll.SNL.Clients.Office.Excel.Functions.SPG($A114, "SP_DEBT_TO_EQUITY", I$3)</f>
        <v>0.91308130862806203</v>
      </c>
      <c r="J114" s="9" cm="1">
        <f t="array" ref="J114">_xll.SNL.Clients.Office.Excel.Functions.SPG($A114, "SP_DEBT_TO_EQUITY", J$3)</f>
        <v>0.92921173713435301</v>
      </c>
    </row>
    <row r="115" spans="1:10" x14ac:dyDescent="0.3">
      <c r="A115" s="11" t="s">
        <v>1147</v>
      </c>
      <c r="B115" s="9" t="str" cm="1">
        <f t="array" ref="B115">_xll.SNL.Clients.Office.Excel.Functions.SPG($A115, "SP_DEBT_TO_EQUITY", B$3)</f>
        <v>NA</v>
      </c>
      <c r="C115" s="9" cm="1">
        <f t="array" ref="C115">_xll.SNL.Clients.Office.Excel.Functions.SPG($A115, "SP_DEBT_TO_EQUITY", C$3)</f>
        <v>0.92900000000000005</v>
      </c>
      <c r="D115" s="9" cm="1">
        <f t="array" ref="D115">_xll.SNL.Clients.Office.Excel.Functions.SPG($A115, "SP_DEBT_TO_EQUITY", D$3)</f>
        <v>0.91200000000000003</v>
      </c>
      <c r="E115" s="9" cm="1">
        <f t="array" ref="E115">_xll.SNL.Clients.Office.Excel.Functions.SPG($A115, "SP_DEBT_TO_EQUITY", E$3)</f>
        <v>0.874</v>
      </c>
      <c r="F115" s="9" cm="1">
        <f t="array" ref="F115">_xll.SNL.Clients.Office.Excel.Functions.SPG($A115, "SP_DEBT_TO_EQUITY", F$3)</f>
        <v>0.90900000000000003</v>
      </c>
      <c r="G115" s="9" cm="1">
        <f t="array" ref="G115">_xll.SNL.Clients.Office.Excel.Functions.SPG($A115, "SP_DEBT_TO_EQUITY", G$3)</f>
        <v>0.94799999999999995</v>
      </c>
      <c r="H115" s="9" cm="1">
        <f t="array" ref="H115">_xll.SNL.Clients.Office.Excel.Functions.SPG($A115, "SP_DEBT_TO_EQUITY", H$3)</f>
        <v>0.94599999999999995</v>
      </c>
      <c r="I115" s="9" cm="1">
        <f t="array" ref="I115">_xll.SNL.Clients.Office.Excel.Functions.SPG($A115, "SP_DEBT_TO_EQUITY", I$3)</f>
        <v>0.94699999999999995</v>
      </c>
      <c r="J115" s="9" cm="1">
        <f t="array" ref="J115">_xll.SNL.Clients.Office.Excel.Functions.SPG($A115, "SP_DEBT_TO_EQUITY", J$3)</f>
        <v>1.018</v>
      </c>
    </row>
    <row r="116" spans="1:10" x14ac:dyDescent="0.3">
      <c r="A116" s="11" t="s">
        <v>1148</v>
      </c>
      <c r="B116" s="9" t="str" cm="1">
        <f t="array" ref="B116">_xll.SNL.Clients.Office.Excel.Functions.SPG($A116, "SP_DEBT_TO_EQUITY", B$3)</f>
        <v>NA</v>
      </c>
      <c r="C116" s="9" cm="1">
        <f t="array" ref="C116">_xll.SNL.Clients.Office.Excel.Functions.SPG($A116, "SP_DEBT_TO_EQUITY", C$3)</f>
        <v>0.92900000000000005</v>
      </c>
      <c r="D116" s="9" cm="1">
        <f t="array" ref="D116">_xll.SNL.Clients.Office.Excel.Functions.SPG($A116, "SP_DEBT_TO_EQUITY", D$3)</f>
        <v>0.91200000000000003</v>
      </c>
      <c r="E116" s="9" cm="1">
        <f t="array" ref="E116">_xll.SNL.Clients.Office.Excel.Functions.SPG($A116, "SP_DEBT_TO_EQUITY", E$3)</f>
        <v>0.874</v>
      </c>
      <c r="F116" s="9" cm="1">
        <f t="array" ref="F116">_xll.SNL.Clients.Office.Excel.Functions.SPG($A116, "SP_DEBT_TO_EQUITY", F$3)</f>
        <v>0.90900000000000003</v>
      </c>
      <c r="G116" s="9" cm="1">
        <f t="array" ref="G116">_xll.SNL.Clients.Office.Excel.Functions.SPG($A116, "SP_DEBT_TO_EQUITY", G$3)</f>
        <v>0.94799999999999995</v>
      </c>
      <c r="H116" s="9" cm="1">
        <f t="array" ref="H116">_xll.SNL.Clients.Office.Excel.Functions.SPG($A116, "SP_DEBT_TO_EQUITY", H$3)</f>
        <v>0.94599999999999995</v>
      </c>
      <c r="I116" s="9" cm="1">
        <f t="array" ref="I116">_xll.SNL.Clients.Office.Excel.Functions.SPG($A116, "SP_DEBT_TO_EQUITY", I$3)</f>
        <v>0.94699999999999995</v>
      </c>
      <c r="J116" s="9" cm="1">
        <f t="array" ref="J116">_xll.SNL.Clients.Office.Excel.Functions.SPG($A116, "SP_DEBT_TO_EQUITY", J$3)</f>
        <v>1.018</v>
      </c>
    </row>
    <row r="117" spans="1:10" x14ac:dyDescent="0.3">
      <c r="A117" s="11" t="s">
        <v>1149</v>
      </c>
      <c r="B117" s="9" t="str" cm="1">
        <f t="array" ref="B117">_xll.SNL.Clients.Office.Excel.Functions.SPG($A117, "SP_DEBT_TO_EQUITY", B$3)</f>
        <v>NA</v>
      </c>
      <c r="C117" s="9" cm="1">
        <f t="array" ref="C117">_xll.SNL.Clients.Office.Excel.Functions.SPG($A117, "SP_DEBT_TO_EQUITY", C$3)</f>
        <v>0.34987973290489099</v>
      </c>
      <c r="D117" s="9" cm="1">
        <f t="array" ref="D117">_xll.SNL.Clients.Office.Excel.Functions.SPG($A117, "SP_DEBT_TO_EQUITY", D$3)</f>
        <v>0.34960871764218998</v>
      </c>
      <c r="E117" s="9" cm="1">
        <f t="array" ref="E117">_xll.SNL.Clients.Office.Excel.Functions.SPG($A117, "SP_DEBT_TO_EQUITY", E$3)</f>
        <v>0.365653324901137</v>
      </c>
      <c r="F117" s="9" cm="1">
        <f t="array" ref="F117">_xll.SNL.Clients.Office.Excel.Functions.SPG($A117, "SP_DEBT_TO_EQUITY", F$3)</f>
        <v>0.37328643560862201</v>
      </c>
      <c r="G117" s="9" cm="1">
        <f t="array" ref="G117">_xll.SNL.Clients.Office.Excel.Functions.SPG($A117, "SP_DEBT_TO_EQUITY", G$3)</f>
        <v>0.37064398638389101</v>
      </c>
      <c r="H117" s="9" cm="1">
        <f t="array" ref="H117">_xll.SNL.Clients.Office.Excel.Functions.SPG($A117, "SP_DEBT_TO_EQUITY", H$3)</f>
        <v>0.403815210478918</v>
      </c>
      <c r="I117" s="9" cm="1">
        <f t="array" ref="I117">_xll.SNL.Clients.Office.Excel.Functions.SPG($A117, "SP_DEBT_TO_EQUITY", I$3)</f>
        <v>0.399119003777198</v>
      </c>
      <c r="J117" s="9" cm="1">
        <f t="array" ref="J117">_xll.SNL.Clients.Office.Excel.Functions.SPG($A117, "SP_DEBT_TO_EQUITY", J$3)</f>
        <v>0.45866229513766499</v>
      </c>
    </row>
    <row r="118" spans="1:10" x14ac:dyDescent="0.3">
      <c r="A118" s="11" t="s">
        <v>1150</v>
      </c>
      <c r="B118" s="9" t="str" cm="1">
        <f t="array" ref="B118">_xll.SNL.Clients.Office.Excel.Functions.SPG($A118, "SP_DEBT_TO_EQUITY", B$3)</f>
        <v>NA</v>
      </c>
      <c r="C118" s="9" t="str" cm="1">
        <f t="array" ref="C118">_xll.SNL.Clients.Office.Excel.Functions.SPG($A118, "SP_DEBT_TO_EQUITY", C$3)</f>
        <v>NA</v>
      </c>
      <c r="D118" s="9" cm="1">
        <f t="array" ref="D118">_xll.SNL.Clients.Office.Excel.Functions.SPG($A118, "SP_DEBT_TO_EQUITY", D$3)</f>
        <v>0.77300000000000002</v>
      </c>
      <c r="E118" s="9" cm="1">
        <f t="array" ref="E118">_xll.SNL.Clients.Office.Excel.Functions.SPG($A118, "SP_DEBT_TO_EQUITY", E$3)</f>
        <v>0.82399999999999995</v>
      </c>
      <c r="F118" s="9" cm="1">
        <f t="array" ref="F118">_xll.SNL.Clients.Office.Excel.Functions.SPG($A118, "SP_DEBT_TO_EQUITY", F$3)</f>
        <v>0.89900000000000002</v>
      </c>
      <c r="G118" s="9" cm="1">
        <f t="array" ref="G118">_xll.SNL.Clients.Office.Excel.Functions.SPG($A118, "SP_DEBT_TO_EQUITY", G$3)</f>
        <v>1.399</v>
      </c>
      <c r="H118" s="9" cm="1">
        <f t="array" ref="H118">_xll.SNL.Clients.Office.Excel.Functions.SPG($A118, "SP_DEBT_TO_EQUITY", H$3)</f>
        <v>1.3240000000000001</v>
      </c>
      <c r="I118" s="9" cm="1">
        <f t="array" ref="I118">_xll.SNL.Clients.Office.Excel.Functions.SPG($A118, "SP_DEBT_TO_EQUITY", I$3)</f>
        <v>1.421</v>
      </c>
      <c r="J118" s="9" cm="1">
        <f t="array" ref="J118">_xll.SNL.Clients.Office.Excel.Functions.SPG($A118, "SP_DEBT_TO_EQUITY", J$3)</f>
        <v>1.4910000000000001</v>
      </c>
    </row>
    <row r="119" spans="1:10" x14ac:dyDescent="0.3">
      <c r="A119" s="11" t="s">
        <v>1151</v>
      </c>
      <c r="B119" s="9" t="str" cm="1">
        <f t="array" ref="B119">_xll.SNL.Clients.Office.Excel.Functions.SPG($A119, "SP_DEBT_TO_EQUITY", B$3)</f>
        <v>NA</v>
      </c>
      <c r="C119" s="9" cm="1">
        <f t="array" ref="C119">_xll.SNL.Clients.Office.Excel.Functions.SPG($A119, "SP_DEBT_TO_EQUITY", C$3)</f>
        <v>0.56899999999999995</v>
      </c>
      <c r="D119" s="9" cm="1">
        <f t="array" ref="D119">_xll.SNL.Clients.Office.Excel.Functions.SPG($A119, "SP_DEBT_TO_EQUITY", D$3)</f>
        <v>0.69899999999999995</v>
      </c>
      <c r="E119" s="9" cm="1">
        <f t="array" ref="E119">_xll.SNL.Clients.Office.Excel.Functions.SPG($A119, "SP_DEBT_TO_EQUITY", E$3)</f>
        <v>0.58199999999999996</v>
      </c>
      <c r="F119" s="9" cm="1">
        <f t="array" ref="F119">_xll.SNL.Clients.Office.Excel.Functions.SPG($A119, "SP_DEBT_TO_EQUITY", F$3)</f>
        <v>0.53</v>
      </c>
      <c r="G119" s="9" cm="1">
        <f t="array" ref="G119">_xll.SNL.Clients.Office.Excel.Functions.SPG($A119, "SP_DEBT_TO_EQUITY", G$3)</f>
        <v>0.54500000000000004</v>
      </c>
      <c r="H119" s="9" cm="1">
        <f t="array" ref="H119">_xll.SNL.Clients.Office.Excel.Functions.SPG($A119, "SP_DEBT_TO_EQUITY", H$3)</f>
        <v>0.52900000000000003</v>
      </c>
      <c r="I119" s="9" cm="1">
        <f t="array" ref="I119">_xll.SNL.Clients.Office.Excel.Functions.SPG($A119, "SP_DEBT_TO_EQUITY", I$3)</f>
        <v>0.55000000000000004</v>
      </c>
      <c r="J119" s="9" cm="1">
        <f t="array" ref="J119">_xll.SNL.Clients.Office.Excel.Functions.SPG($A119, "SP_DEBT_TO_EQUITY", J$3)</f>
        <v>0.54200000000000004</v>
      </c>
    </row>
    <row r="120" spans="1:10" x14ac:dyDescent="0.3">
      <c r="A120" s="11" t="s">
        <v>1152</v>
      </c>
      <c r="B120" s="9" t="str" cm="1">
        <f t="array" ref="B120">_xll.SNL.Clients.Office.Excel.Functions.SPG($A120, "SP_DEBT_TO_EQUITY", B$3)</f>
        <v>NA</v>
      </c>
      <c r="C120" s="9" t="str" cm="1">
        <f t="array" ref="C120">_xll.SNL.Clients.Office.Excel.Functions.SPG($A120, "SP_DEBT_TO_EQUITY", C$3)</f>
        <v>NA</v>
      </c>
      <c r="D120" s="9" cm="1">
        <f t="array" ref="D120">_xll.SNL.Clients.Office.Excel.Functions.SPG($A120, "SP_DEBT_TO_EQUITY", D$3)</f>
        <v>0.29499999999999998</v>
      </c>
      <c r="E120" s="9" cm="1">
        <f t="array" ref="E120">_xll.SNL.Clients.Office.Excel.Functions.SPG($A120, "SP_DEBT_TO_EQUITY", E$3)</f>
        <v>0.3</v>
      </c>
      <c r="F120" s="9" cm="1">
        <f t="array" ref="F120">_xll.SNL.Clients.Office.Excel.Functions.SPG($A120, "SP_DEBT_TO_EQUITY", F$3)</f>
        <v>0.29099999999999998</v>
      </c>
      <c r="G120" s="9" cm="1">
        <f t="array" ref="G120">_xll.SNL.Clients.Office.Excel.Functions.SPG($A120, "SP_DEBT_TO_EQUITY", G$3)</f>
        <v>0.28899999999999998</v>
      </c>
      <c r="H120" s="9" cm="1">
        <f t="array" ref="H120">_xll.SNL.Clients.Office.Excel.Functions.SPG($A120, "SP_DEBT_TO_EQUITY", H$3)</f>
        <v>0.28799999999999998</v>
      </c>
      <c r="I120" s="9" cm="1">
        <f t="array" ref="I120">_xll.SNL.Clients.Office.Excel.Functions.SPG($A120, "SP_DEBT_TO_EQUITY", I$3)</f>
        <v>0.27800000000000002</v>
      </c>
      <c r="J120" s="9" cm="1">
        <f t="array" ref="J120">_xll.SNL.Clients.Office.Excel.Functions.SPG($A120, "SP_DEBT_TO_EQUITY", J$3)</f>
        <v>0.28299999999999997</v>
      </c>
    </row>
    <row r="121" spans="1:10" x14ac:dyDescent="0.3">
      <c r="A121" s="11" t="s">
        <v>1153</v>
      </c>
      <c r="B121" s="9" t="str" cm="1">
        <f t="array" ref="B121">_xll.SNL.Clients.Office.Excel.Functions.SPG($A121, "SP_DEBT_TO_EQUITY", B$3)</f>
        <v>NA</v>
      </c>
      <c r="C121" s="9" t="str" cm="1">
        <f t="array" ref="C121">_xll.SNL.Clients.Office.Excel.Functions.SPG($A121, "SP_DEBT_TO_EQUITY", C$3)</f>
        <v>NA</v>
      </c>
      <c r="D121" s="9" cm="1">
        <f t="array" ref="D121">_xll.SNL.Clients.Office.Excel.Functions.SPG($A121, "SP_DEBT_TO_EQUITY", D$3)</f>
        <v>0.02</v>
      </c>
      <c r="E121" s="9" cm="1">
        <f t="array" ref="E121">_xll.SNL.Clients.Office.Excel.Functions.SPG($A121, "SP_DEBT_TO_EQUITY", E$3)</f>
        <v>2.1000000000000001E-2</v>
      </c>
      <c r="F121" s="9" cm="1">
        <f t="array" ref="F121">_xll.SNL.Clients.Office.Excel.Functions.SPG($A121, "SP_DEBT_TO_EQUITY", F$3)</f>
        <v>2.3E-2</v>
      </c>
      <c r="G121" s="9" cm="1">
        <f t="array" ref="G121">_xll.SNL.Clients.Office.Excel.Functions.SPG($A121, "SP_DEBT_TO_EQUITY", G$3)</f>
        <v>2.4E-2</v>
      </c>
      <c r="H121" s="9" cm="1">
        <f t="array" ref="H121">_xll.SNL.Clients.Office.Excel.Functions.SPG($A121, "SP_DEBT_TO_EQUITY", H$3)</f>
        <v>2.8000000000000001E-2</v>
      </c>
      <c r="I121" s="9" cm="1">
        <f t="array" ref="I121">_xll.SNL.Clients.Office.Excel.Functions.SPG($A121, "SP_DEBT_TO_EQUITY", I$3)</f>
        <v>3.5000000000000003E-2</v>
      </c>
      <c r="J121" s="9" cm="1">
        <f t="array" ref="J121">_xll.SNL.Clients.Office.Excel.Functions.SPG($A121, "SP_DEBT_TO_EQUITY", J$3)</f>
        <v>3.5999999999999997E-2</v>
      </c>
    </row>
    <row r="122" spans="1:10" x14ac:dyDescent="0.3">
      <c r="A122" s="11" t="s">
        <v>1154</v>
      </c>
      <c r="B122" s="9" t="str" cm="1">
        <f t="array" ref="B122">_xll.SNL.Clients.Office.Excel.Functions.SPG($A122, "SP_DEBT_TO_EQUITY", B$3)</f>
        <v>NA</v>
      </c>
      <c r="C122" s="9" cm="1">
        <f t="array" ref="C122">_xll.SNL.Clients.Office.Excel.Functions.SPG($A122, "SP_DEBT_TO_EQUITY", C$3)</f>
        <v>7.3999999999999996E-2</v>
      </c>
      <c r="D122" s="9" cm="1">
        <f t="array" ref="D122">_xll.SNL.Clients.Office.Excel.Functions.SPG($A122, "SP_DEBT_TO_EQUITY", D$3)</f>
        <v>7.3999999999999996E-2</v>
      </c>
      <c r="E122" s="9" cm="1">
        <f t="array" ref="E122">_xll.SNL.Clients.Office.Excel.Functions.SPG($A122, "SP_DEBT_TO_EQUITY", E$3)</f>
        <v>8.1000000000000003E-2</v>
      </c>
      <c r="F122" s="9" cm="1">
        <f t="array" ref="F122">_xll.SNL.Clients.Office.Excel.Functions.SPG($A122, "SP_DEBT_TO_EQUITY", F$3)</f>
        <v>0.109</v>
      </c>
      <c r="G122" s="9" cm="1">
        <f t="array" ref="G122">_xll.SNL.Clients.Office.Excel.Functions.SPG($A122, "SP_DEBT_TO_EQUITY", G$3)</f>
        <v>7.3999999999999996E-2</v>
      </c>
      <c r="H122" s="9" cm="1">
        <f t="array" ref="H122">_xll.SNL.Clients.Office.Excel.Functions.SPG($A122, "SP_DEBT_TO_EQUITY", H$3)</f>
        <v>8.9999999999999993E-3</v>
      </c>
      <c r="I122" s="9" cm="1">
        <f t="array" ref="I122">_xll.SNL.Clients.Office.Excel.Functions.SPG($A122, "SP_DEBT_TO_EQUITY", I$3)</f>
        <v>0.01</v>
      </c>
      <c r="J122" s="9" cm="1">
        <f t="array" ref="J122">_xll.SNL.Clients.Office.Excel.Functions.SPG($A122, "SP_DEBT_TO_EQUITY", J$3)</f>
        <v>3.5000000000000003E-2</v>
      </c>
    </row>
    <row r="123" spans="1:10" x14ac:dyDescent="0.3">
      <c r="A123" s="11" t="s">
        <v>1155</v>
      </c>
      <c r="B123" s="9" t="str" cm="1">
        <f t="array" ref="B123">_xll.SNL.Clients.Office.Excel.Functions.SPG($A123, "SP_DEBT_TO_EQUITY", B$3)</f>
        <v>NA</v>
      </c>
      <c r="C123" s="9" t="str" cm="1">
        <f t="array" ref="C123">_xll.SNL.Clients.Office.Excel.Functions.SPG($A123, "SP_DEBT_TO_EQUITY", C$3)</f>
        <v>NA</v>
      </c>
      <c r="D123" s="9" cm="1">
        <f t="array" ref="D123">_xll.SNL.Clients.Office.Excel.Functions.SPG($A123, "SP_DEBT_TO_EQUITY", D$3)</f>
        <v>1.052</v>
      </c>
      <c r="E123" s="9" cm="1">
        <f t="array" ref="E123">_xll.SNL.Clients.Office.Excel.Functions.SPG($A123, "SP_DEBT_TO_EQUITY", E$3)</f>
        <v>1.0940000000000001</v>
      </c>
      <c r="F123" s="9" cm="1">
        <f t="array" ref="F123">_xll.SNL.Clients.Office.Excel.Functions.SPG($A123, "SP_DEBT_TO_EQUITY", F$3)</f>
        <v>1.0820000000000001</v>
      </c>
      <c r="G123" s="9" cm="1">
        <f t="array" ref="G123">_xll.SNL.Clients.Office.Excel.Functions.SPG($A123, "SP_DEBT_TO_EQUITY", G$3)</f>
        <v>1.1220000000000001</v>
      </c>
      <c r="H123" s="9" cm="1">
        <f t="array" ref="H123">_xll.SNL.Clients.Office.Excel.Functions.SPG($A123, "SP_DEBT_TO_EQUITY", H$3)</f>
        <v>0.91800000000000004</v>
      </c>
      <c r="I123" s="9" cm="1">
        <f t="array" ref="I123">_xll.SNL.Clients.Office.Excel.Functions.SPG($A123, "SP_DEBT_TO_EQUITY", I$3)</f>
        <v>0.89700000000000002</v>
      </c>
      <c r="J123" s="9" cm="1">
        <f t="array" ref="J123">_xll.SNL.Clients.Office.Excel.Functions.SPG($A123, "SP_DEBT_TO_EQUITY", J$3)</f>
        <v>0.91600000000000004</v>
      </c>
    </row>
    <row r="124" spans="1:10" x14ac:dyDescent="0.3">
      <c r="A124" s="11" t="s">
        <v>1156</v>
      </c>
      <c r="B124" s="9" t="str" cm="1">
        <f t="array" ref="B124">_xll.SNL.Clients.Office.Excel.Functions.SPG($A124, "SP_DEBT_TO_EQUITY", B$3)</f>
        <v>NA</v>
      </c>
      <c r="C124" s="9" t="str" cm="1">
        <f t="array" ref="C124">_xll.SNL.Clients.Office.Excel.Functions.SPG($A124, "SP_DEBT_TO_EQUITY", C$3)</f>
        <v>NA</v>
      </c>
      <c r="D124" s="9" cm="1">
        <f t="array" ref="D124">_xll.SNL.Clients.Office.Excel.Functions.SPG($A124, "SP_DEBT_TO_EQUITY", D$3)</f>
        <v>6.133</v>
      </c>
      <c r="E124" s="9" cm="1">
        <f t="array" ref="E124">_xll.SNL.Clients.Office.Excel.Functions.SPG($A124, "SP_DEBT_TO_EQUITY", E$3)</f>
        <v>9.1199999999999992</v>
      </c>
      <c r="F124" s="9" cm="1">
        <f t="array" ref="F124">_xll.SNL.Clients.Office.Excel.Functions.SPG($A124, "SP_DEBT_TO_EQUITY", F$3)</f>
        <v>10.611000000000001</v>
      </c>
      <c r="G124" s="9" cm="1">
        <f t="array" ref="G124">_xll.SNL.Clients.Office.Excel.Functions.SPG($A124, "SP_DEBT_TO_EQUITY", G$3)</f>
        <v>11.144</v>
      </c>
      <c r="H124" s="9" cm="1">
        <f t="array" ref="H124">_xll.SNL.Clients.Office.Excel.Functions.SPG($A124, "SP_DEBT_TO_EQUITY", H$3)</f>
        <v>10.715999999999999</v>
      </c>
      <c r="I124" s="9" cm="1">
        <f t="array" ref="I124">_xll.SNL.Clients.Office.Excel.Functions.SPG($A124, "SP_DEBT_TO_EQUITY", I$3)</f>
        <v>14.244999999999999</v>
      </c>
      <c r="J124" s="9" cm="1">
        <f t="array" ref="J124">_xll.SNL.Clients.Office.Excel.Functions.SPG($A124, "SP_DEBT_TO_EQUITY", J$3)</f>
        <v>30.192</v>
      </c>
    </row>
    <row r="125" spans="1:10" x14ac:dyDescent="0.3">
      <c r="A125" s="11" t="s">
        <v>1157</v>
      </c>
      <c r="B125" s="9" t="str" cm="1">
        <f t="array" ref="B125">_xll.SNL.Clients.Office.Excel.Functions.SPG($A125, "SP_DEBT_TO_EQUITY", B$3)</f>
        <v>NA</v>
      </c>
      <c r="C125" s="9" cm="1">
        <f t="array" ref="C125">_xll.SNL.Clients.Office.Excel.Functions.SPG($A125, "SP_DEBT_TO_EQUITY", C$3)</f>
        <v>0.65099005835787704</v>
      </c>
      <c r="D125" s="9" cm="1">
        <f t="array" ref="D125">_xll.SNL.Clients.Office.Excel.Functions.SPG($A125, "SP_DEBT_TO_EQUITY", D$3)</f>
        <v>0.65985924707843902</v>
      </c>
      <c r="E125" s="9" cm="1">
        <f t="array" ref="E125">_xll.SNL.Clients.Office.Excel.Functions.SPG($A125, "SP_DEBT_TO_EQUITY", E$3)</f>
        <v>0.68827795089844801</v>
      </c>
      <c r="F125" s="9" cm="1">
        <f t="array" ref="F125">_xll.SNL.Clients.Office.Excel.Functions.SPG($A125, "SP_DEBT_TO_EQUITY", F$3)</f>
        <v>0.66684304876207601</v>
      </c>
      <c r="G125" s="9" cm="1">
        <f t="array" ref="G125">_xll.SNL.Clients.Office.Excel.Functions.SPG($A125, "SP_DEBT_TO_EQUITY", G$3)</f>
        <v>0.64226530353023203</v>
      </c>
      <c r="H125" s="9" cm="1">
        <f t="array" ref="H125">_xll.SNL.Clients.Office.Excel.Functions.SPG($A125, "SP_DEBT_TO_EQUITY", H$3)</f>
        <v>0.62063579475983999</v>
      </c>
      <c r="I125" s="9" cm="1">
        <f t="array" ref="I125">_xll.SNL.Clients.Office.Excel.Functions.SPG($A125, "SP_DEBT_TO_EQUITY", I$3)</f>
        <v>0.584279588551884</v>
      </c>
      <c r="J125" s="9" cm="1">
        <f t="array" ref="J125">_xll.SNL.Clients.Office.Excel.Functions.SPG($A125, "SP_DEBT_TO_EQUITY", J$3)</f>
        <v>0.45043545042623501</v>
      </c>
    </row>
    <row r="126" spans="1:10" x14ac:dyDescent="0.3">
      <c r="A126" s="11" t="s">
        <v>1158</v>
      </c>
      <c r="B126" s="9" t="str" cm="1">
        <f t="array" ref="B126">_xll.SNL.Clients.Office.Excel.Functions.SPG($A126, "SP_DEBT_TO_EQUITY", B$3)</f>
        <v>NA</v>
      </c>
      <c r="C126" s="9" t="str" cm="1">
        <f t="array" ref="C126">_xll.SNL.Clients.Office.Excel.Functions.SPG($A126, "SP_DEBT_TO_EQUITY", C$3)</f>
        <v>NA</v>
      </c>
      <c r="D126" s="9" cm="1">
        <f t="array" ref="D126">_xll.SNL.Clients.Office.Excel.Functions.SPG($A126, "SP_DEBT_TO_EQUITY", D$3)</f>
        <v>0.68</v>
      </c>
      <c r="E126" s="9" cm="1">
        <f t="array" ref="E126">_xll.SNL.Clients.Office.Excel.Functions.SPG($A126, "SP_DEBT_TO_EQUITY", E$3)</f>
        <v>0.54600000000000004</v>
      </c>
      <c r="F126" s="9" cm="1">
        <f t="array" ref="F126">_xll.SNL.Clients.Office.Excel.Functions.SPG($A126, "SP_DEBT_TO_EQUITY", F$3)</f>
        <v>0.46800000000000003</v>
      </c>
      <c r="G126" s="9" cm="1">
        <f t="array" ref="G126">_xll.SNL.Clients.Office.Excel.Functions.SPG($A126, "SP_DEBT_TO_EQUITY", G$3)</f>
        <v>0.34499999999999997</v>
      </c>
      <c r="H126" s="9" cm="1">
        <f t="array" ref="H126">_xll.SNL.Clients.Office.Excel.Functions.SPG($A126, "SP_DEBT_TO_EQUITY", H$3)</f>
        <v>0.28100000000000003</v>
      </c>
      <c r="I126" s="9" cm="1">
        <f t="array" ref="I126">_xll.SNL.Clients.Office.Excel.Functions.SPG($A126, "SP_DEBT_TO_EQUITY", I$3)</f>
        <v>0.28199999999999997</v>
      </c>
      <c r="J126" s="9" cm="1">
        <f t="array" ref="J126">_xll.SNL.Clients.Office.Excel.Functions.SPG($A126, "SP_DEBT_TO_EQUITY", J$3)</f>
        <v>0.26400000000000001</v>
      </c>
    </row>
    <row r="127" spans="1:10" x14ac:dyDescent="0.3">
      <c r="A127" s="11" t="s">
        <v>1159</v>
      </c>
      <c r="B127" s="9" t="str" cm="1">
        <f t="array" ref="B127">_xll.SNL.Clients.Office.Excel.Functions.SPG($A127, "SP_DEBT_TO_EQUITY", B$3)</f>
        <v>NA</v>
      </c>
      <c r="C127" s="9" t="str" cm="1">
        <f t="array" ref="C127">_xll.SNL.Clients.Office.Excel.Functions.SPG($A127, "SP_DEBT_TO_EQUITY", C$3)</f>
        <v>NA</v>
      </c>
      <c r="D127" s="9" cm="1">
        <f t="array" ref="D127">_xll.SNL.Clients.Office.Excel.Functions.SPG($A127, "SP_DEBT_TO_EQUITY", D$3)</f>
        <v>1.37</v>
      </c>
      <c r="E127" s="9" cm="1">
        <f t="array" ref="E127">_xll.SNL.Clients.Office.Excel.Functions.SPG($A127, "SP_DEBT_TO_EQUITY", E$3)</f>
        <v>1.37</v>
      </c>
      <c r="F127" s="9" cm="1">
        <f t="array" ref="F127">_xll.SNL.Clients.Office.Excel.Functions.SPG($A127, "SP_DEBT_TO_EQUITY", F$3)</f>
        <v>1.7410000000000001</v>
      </c>
      <c r="G127" s="9" cm="1">
        <f t="array" ref="G127">_xll.SNL.Clients.Office.Excel.Functions.SPG($A127, "SP_DEBT_TO_EQUITY", G$3)</f>
        <v>1.736</v>
      </c>
      <c r="H127" s="9" cm="1">
        <f t="array" ref="H127">_xll.SNL.Clients.Office.Excel.Functions.SPG($A127, "SP_DEBT_TO_EQUITY", H$3)</f>
        <v>1.9019999999999999</v>
      </c>
      <c r="I127" s="9" cm="1">
        <f t="array" ref="I127">_xll.SNL.Clients.Office.Excel.Functions.SPG($A127, "SP_DEBT_TO_EQUITY", I$3)</f>
        <v>1.839</v>
      </c>
      <c r="J127" s="9" cm="1">
        <f t="array" ref="J127">_xll.SNL.Clients.Office.Excel.Functions.SPG($A127, "SP_DEBT_TO_EQUITY", J$3)</f>
        <v>1.853</v>
      </c>
    </row>
    <row r="128" spans="1:10" x14ac:dyDescent="0.3">
      <c r="A128" s="11" t="s">
        <v>1160</v>
      </c>
      <c r="B128" s="9" t="str" cm="1">
        <f t="array" ref="B128">_xll.SNL.Clients.Office.Excel.Functions.SPG($A128, "SP_DEBT_TO_EQUITY", B$3)</f>
        <v>NA</v>
      </c>
      <c r="C128" s="9" t="str" cm="1">
        <f t="array" ref="C128">_xll.SNL.Clients.Office.Excel.Functions.SPG($A128, "SP_DEBT_TO_EQUITY", C$3)</f>
        <v>NA</v>
      </c>
      <c r="D128" s="9" cm="1">
        <f t="array" ref="D128">_xll.SNL.Clients.Office.Excel.Functions.SPG($A128, "SP_DEBT_TO_EQUITY", D$3)</f>
        <v>1.37</v>
      </c>
      <c r="E128" s="9" cm="1">
        <f t="array" ref="E128">_xll.SNL.Clients.Office.Excel.Functions.SPG($A128, "SP_DEBT_TO_EQUITY", E$3)</f>
        <v>1.37</v>
      </c>
      <c r="F128" s="9" cm="1">
        <f t="array" ref="F128">_xll.SNL.Clients.Office.Excel.Functions.SPG($A128, "SP_DEBT_TO_EQUITY", F$3)</f>
        <v>1.7410000000000001</v>
      </c>
      <c r="G128" s="9" cm="1">
        <f t="array" ref="G128">_xll.SNL.Clients.Office.Excel.Functions.SPG($A128, "SP_DEBT_TO_EQUITY", G$3)</f>
        <v>1.736</v>
      </c>
      <c r="H128" s="9" cm="1">
        <f t="array" ref="H128">_xll.SNL.Clients.Office.Excel.Functions.SPG($A128, "SP_DEBT_TO_EQUITY", H$3)</f>
        <v>1.9019999999999999</v>
      </c>
      <c r="I128" s="9" cm="1">
        <f t="array" ref="I128">_xll.SNL.Clients.Office.Excel.Functions.SPG($A128, "SP_DEBT_TO_EQUITY", I$3)</f>
        <v>1.839</v>
      </c>
      <c r="J128" s="9" cm="1">
        <f t="array" ref="J128">_xll.SNL.Clients.Office.Excel.Functions.SPG($A128, "SP_DEBT_TO_EQUITY", J$3)</f>
        <v>1.853</v>
      </c>
    </row>
    <row r="129" spans="1:10" x14ac:dyDescent="0.3">
      <c r="A129" s="11" t="s">
        <v>1161</v>
      </c>
      <c r="B129" s="9" t="str" cm="1">
        <f t="array" ref="B129">_xll.SNL.Clients.Office.Excel.Functions.SPG($A129, "SP_DEBT_TO_EQUITY", B$3)</f>
        <v>NA</v>
      </c>
      <c r="C129" s="9" t="str" cm="1">
        <f t="array" ref="C129">_xll.SNL.Clients.Office.Excel.Functions.SPG($A129, "SP_DEBT_TO_EQUITY", C$3)</f>
        <v>NA</v>
      </c>
      <c r="D129" s="9" cm="1">
        <f t="array" ref="D129">_xll.SNL.Clients.Office.Excel.Functions.SPG($A129, "SP_DEBT_TO_EQUITY", D$3)</f>
        <v>7.0389999999999997</v>
      </c>
      <c r="E129" s="9" cm="1">
        <f t="array" ref="E129">_xll.SNL.Clients.Office.Excel.Functions.SPG($A129, "SP_DEBT_TO_EQUITY", E$3)</f>
        <v>5.4619999999999997</v>
      </c>
      <c r="F129" s="9" cm="1">
        <f t="array" ref="F129">_xll.SNL.Clients.Office.Excel.Functions.SPG($A129, "SP_DEBT_TO_EQUITY", F$3)</f>
        <v>3.7869999999999999</v>
      </c>
      <c r="G129" s="9" cm="1">
        <f t="array" ref="G129">_xll.SNL.Clients.Office.Excel.Functions.SPG($A129, "SP_DEBT_TO_EQUITY", G$3)</f>
        <v>3.0630000000000002</v>
      </c>
      <c r="H129" s="9" cm="1">
        <f t="array" ref="H129">_xll.SNL.Clients.Office.Excel.Functions.SPG($A129, "SP_DEBT_TO_EQUITY", H$3)</f>
        <v>4.2619999999999996</v>
      </c>
      <c r="I129" s="9" cm="1">
        <f t="array" ref="I129">_xll.SNL.Clients.Office.Excel.Functions.SPG($A129, "SP_DEBT_TO_EQUITY", I$3)</f>
        <v>3.5409999999999999</v>
      </c>
      <c r="J129" s="9" cm="1">
        <f t="array" ref="J129">_xll.SNL.Clients.Office.Excel.Functions.SPG($A129, "SP_DEBT_TO_EQUITY", J$3)</f>
        <v>-2.5880000000000001</v>
      </c>
    </row>
    <row r="130" spans="1:10" x14ac:dyDescent="0.3">
      <c r="A130" s="11" t="s">
        <v>1162</v>
      </c>
      <c r="B130" s="9" t="str" cm="1">
        <f t="array" ref="B130">_xll.SNL.Clients.Office.Excel.Functions.SPG($A130, "SP_DEBT_TO_EQUITY", B$3)</f>
        <v>NA</v>
      </c>
      <c r="C130" s="9" cm="1">
        <f t="array" ref="C130">_xll.SNL.Clients.Office.Excel.Functions.SPG($A130, "SP_DEBT_TO_EQUITY", C$3)</f>
        <v>0.27400000000000002</v>
      </c>
      <c r="D130" s="9" cm="1">
        <f t="array" ref="D130">_xll.SNL.Clients.Office.Excel.Functions.SPG($A130, "SP_DEBT_TO_EQUITY", D$3)</f>
        <v>0.27400000000000002</v>
      </c>
      <c r="E130" s="9" cm="1">
        <f t="array" ref="E130">_xll.SNL.Clients.Office.Excel.Functions.SPG($A130, "SP_DEBT_TO_EQUITY", E$3)</f>
        <v>0.24199999999999999</v>
      </c>
      <c r="F130" s="9" cm="1">
        <f t="array" ref="F130">_xll.SNL.Clients.Office.Excel.Functions.SPG($A130, "SP_DEBT_TO_EQUITY", F$3)</f>
        <v>0.29799999999999999</v>
      </c>
      <c r="G130" s="9" cm="1">
        <f t="array" ref="G130">_xll.SNL.Clients.Office.Excel.Functions.SPG($A130, "SP_DEBT_TO_EQUITY", G$3)</f>
        <v>0.28499999999999998</v>
      </c>
      <c r="H130" s="9" cm="1">
        <f t="array" ref="H130">_xll.SNL.Clients.Office.Excel.Functions.SPG($A130, "SP_DEBT_TO_EQUITY", H$3)</f>
        <v>0.29199999999999998</v>
      </c>
      <c r="I130" s="9" cm="1">
        <f t="array" ref="I130">_xll.SNL.Clients.Office.Excel.Functions.SPG($A130, "SP_DEBT_TO_EQUITY", I$3)</f>
        <v>0.26</v>
      </c>
      <c r="J130" s="9" cm="1">
        <f t="array" ref="J130">_xll.SNL.Clients.Office.Excel.Functions.SPG($A130, "SP_DEBT_TO_EQUITY", J$3)</f>
        <v>0.32100000000000001</v>
      </c>
    </row>
    <row r="131" spans="1:10" x14ac:dyDescent="0.3">
      <c r="A131" s="11" t="s">
        <v>1163</v>
      </c>
      <c r="B131" s="9" t="str" cm="1">
        <f t="array" ref="B131">_xll.SNL.Clients.Office.Excel.Functions.SPG($A131, "SP_DEBT_TO_EQUITY", B$3)</f>
        <v>NA</v>
      </c>
      <c r="C131" s="9" t="str" cm="1">
        <f t="array" ref="C131">_xll.SNL.Clients.Office.Excel.Functions.SPG($A131, "SP_DEBT_TO_EQUITY", C$3)</f>
        <v>NA</v>
      </c>
      <c r="D131" s="9" cm="1">
        <f t="array" ref="D131">_xll.SNL.Clients.Office.Excel.Functions.SPG($A131, "SP_DEBT_TO_EQUITY", D$3)</f>
        <v>0.04</v>
      </c>
      <c r="E131" s="9" cm="1">
        <f t="array" ref="E131">_xll.SNL.Clients.Office.Excel.Functions.SPG($A131, "SP_DEBT_TO_EQUITY", E$3)</f>
        <v>3.7999999999999999E-2</v>
      </c>
      <c r="F131" s="9" cm="1">
        <f t="array" ref="F131">_xll.SNL.Clients.Office.Excel.Functions.SPG($A131, "SP_DEBT_TO_EQUITY", F$3)</f>
        <v>0.04</v>
      </c>
      <c r="G131" s="9" cm="1">
        <f t="array" ref="G131">_xll.SNL.Clients.Office.Excel.Functions.SPG($A131, "SP_DEBT_TO_EQUITY", G$3)</f>
        <v>6.2E-2</v>
      </c>
      <c r="H131" s="9" cm="1">
        <f t="array" ref="H131">_xll.SNL.Clients.Office.Excel.Functions.SPG($A131, "SP_DEBT_TO_EQUITY", H$3)</f>
        <v>6.4000000000000001E-2</v>
      </c>
      <c r="I131" s="9" cm="1">
        <f t="array" ref="I131">_xll.SNL.Clients.Office.Excel.Functions.SPG($A131, "SP_DEBT_TO_EQUITY", I$3)</f>
        <v>6.7000000000000004E-2</v>
      </c>
      <c r="J131" s="9" cm="1">
        <f t="array" ref="J131">_xll.SNL.Clients.Office.Excel.Functions.SPG($A131, "SP_DEBT_TO_EQUITY", J$3)</f>
        <v>7.1999999999999995E-2</v>
      </c>
    </row>
    <row r="132" spans="1:10" x14ac:dyDescent="0.3">
      <c r="A132" s="11" t="s">
        <v>1164</v>
      </c>
      <c r="B132" s="9" t="str" cm="1">
        <f t="array" ref="B132">_xll.SNL.Clients.Office.Excel.Functions.SPG($A132, "SP_DEBT_TO_EQUITY", B$3)</f>
        <v>NA</v>
      </c>
      <c r="C132" s="9" t="str" cm="1">
        <f t="array" ref="C132">_xll.SNL.Clients.Office.Excel.Functions.SPG($A132, "SP_DEBT_TO_EQUITY", C$3)</f>
        <v>NA</v>
      </c>
      <c r="D132" s="9" cm="1">
        <f t="array" ref="D132">_xll.SNL.Clients.Office.Excel.Functions.SPG($A132, "SP_DEBT_TO_EQUITY", D$3)</f>
        <v>4.2389999999999999</v>
      </c>
      <c r="E132" s="9" cm="1">
        <f t="array" ref="E132">_xll.SNL.Clients.Office.Excel.Functions.SPG($A132, "SP_DEBT_TO_EQUITY", E$3)</f>
        <v>2.5830000000000002</v>
      </c>
      <c r="F132" s="9" cm="1">
        <f t="array" ref="F132">_xll.SNL.Clients.Office.Excel.Functions.SPG($A132, "SP_DEBT_TO_EQUITY", F$3)</f>
        <v>2.8359999999999999</v>
      </c>
      <c r="G132" s="9" cm="1">
        <f t="array" ref="G132">_xll.SNL.Clients.Office.Excel.Functions.SPG($A132, "SP_DEBT_TO_EQUITY", G$3)</f>
        <v>3.45</v>
      </c>
      <c r="H132" s="9" cm="1">
        <f t="array" ref="H132">_xll.SNL.Clients.Office.Excel.Functions.SPG($A132, "SP_DEBT_TO_EQUITY", H$3)</f>
        <v>4.016</v>
      </c>
      <c r="I132" s="9" cm="1">
        <f t="array" ref="I132">_xll.SNL.Clients.Office.Excel.Functions.SPG($A132, "SP_DEBT_TO_EQUITY", I$3)</f>
        <v>3.7959999999999998</v>
      </c>
      <c r="J132" s="9" cm="1">
        <f t="array" ref="J132">_xll.SNL.Clients.Office.Excel.Functions.SPG($A132, "SP_DEBT_TO_EQUITY", J$3)</f>
        <v>4.4859999999999998</v>
      </c>
    </row>
    <row r="133" spans="1:10" x14ac:dyDescent="0.3">
      <c r="A133" s="11" t="s">
        <v>1165</v>
      </c>
      <c r="B133" s="9" t="str" cm="1">
        <f t="array" ref="B133">_xll.SNL.Clients.Office.Excel.Functions.SPG($A133, "SP_DEBT_TO_EQUITY", B$3)</f>
        <v>NA</v>
      </c>
      <c r="C133" s="9" cm="1">
        <f t="array" ref="C133">_xll.SNL.Clients.Office.Excel.Functions.SPG($A133, "SP_DEBT_TO_EQUITY", C$3)</f>
        <v>0.56662421610644198</v>
      </c>
      <c r="D133" s="9" cm="1">
        <f t="array" ref="D133">_xll.SNL.Clients.Office.Excel.Functions.SPG($A133, "SP_DEBT_TO_EQUITY", D$3)</f>
        <v>0.53134238719693105</v>
      </c>
      <c r="E133" s="9" cm="1">
        <f t="array" ref="E133">_xll.SNL.Clients.Office.Excel.Functions.SPG($A133, "SP_DEBT_TO_EQUITY", E$3)</f>
        <v>0.558127866457508</v>
      </c>
      <c r="F133" s="9" cm="1">
        <f t="array" ref="F133">_xll.SNL.Clients.Office.Excel.Functions.SPG($A133, "SP_DEBT_TO_EQUITY", F$3)</f>
        <v>0.41181746034140898</v>
      </c>
      <c r="G133" s="9" cm="1">
        <f t="array" ref="G133">_xll.SNL.Clients.Office.Excel.Functions.SPG($A133, "SP_DEBT_TO_EQUITY", G$3)</f>
        <v>0.475051194478947</v>
      </c>
      <c r="H133" s="9" cm="1">
        <f t="array" ref="H133">_xll.SNL.Clients.Office.Excel.Functions.SPG($A133, "SP_DEBT_TO_EQUITY", H$3)</f>
        <v>0.41615073002863801</v>
      </c>
      <c r="I133" s="9" cm="1">
        <f t="array" ref="I133">_xll.SNL.Clients.Office.Excel.Functions.SPG($A133, "SP_DEBT_TO_EQUITY", I$3)</f>
        <v>0.29971015317118899</v>
      </c>
      <c r="J133" s="9" cm="1">
        <f t="array" ref="J133">_xll.SNL.Clients.Office.Excel.Functions.SPG($A133, "SP_DEBT_TO_EQUITY", J$3)</f>
        <v>0.23273437849025699</v>
      </c>
    </row>
    <row r="134" spans="1:10" x14ac:dyDescent="0.3">
      <c r="A134" s="11" t="s">
        <v>1166</v>
      </c>
      <c r="B134" s="9" t="str" cm="1">
        <f t="array" ref="B134">_xll.SNL.Clients.Office.Excel.Functions.SPG($A134, "SP_DEBT_TO_EQUITY", B$3)</f>
        <v>NA</v>
      </c>
      <c r="C134" s="9" t="str" cm="1">
        <f t="array" ref="C134">_xll.SNL.Clients.Office.Excel.Functions.SPG($A134, "SP_DEBT_TO_EQUITY", C$3)</f>
        <v>NA</v>
      </c>
      <c r="D134" s="9" cm="1">
        <f t="array" ref="D134">_xll.SNL.Clients.Office.Excel.Functions.SPG($A134, "SP_DEBT_TO_EQUITY", D$3)</f>
        <v>1.2829999999999999</v>
      </c>
      <c r="E134" s="9" cm="1">
        <f t="array" ref="E134">_xll.SNL.Clients.Office.Excel.Functions.SPG($A134, "SP_DEBT_TO_EQUITY", E$3)</f>
        <v>1.2450000000000001</v>
      </c>
      <c r="F134" s="9" cm="1">
        <f t="array" ref="F134">_xll.SNL.Clients.Office.Excel.Functions.SPG($A134, "SP_DEBT_TO_EQUITY", F$3)</f>
        <v>1.1299999999999999</v>
      </c>
      <c r="G134" s="9" cm="1">
        <f t="array" ref="G134">_xll.SNL.Clients.Office.Excel.Functions.SPG($A134, "SP_DEBT_TO_EQUITY", G$3)</f>
        <v>1.1379999999999999</v>
      </c>
      <c r="H134" s="9" cm="1">
        <f t="array" ref="H134">_xll.SNL.Clients.Office.Excel.Functions.SPG($A134, "SP_DEBT_TO_EQUITY", H$3)</f>
        <v>1.1619999999999999</v>
      </c>
      <c r="I134" s="9" cm="1">
        <f t="array" ref="I134">_xll.SNL.Clients.Office.Excel.Functions.SPG($A134, "SP_DEBT_TO_EQUITY", I$3)</f>
        <v>1.03</v>
      </c>
      <c r="J134" s="9" cm="1">
        <f t="array" ref="J134">_xll.SNL.Clients.Office.Excel.Functions.SPG($A134, "SP_DEBT_TO_EQUITY", J$3)</f>
        <v>0.94</v>
      </c>
    </row>
    <row r="135" spans="1:10" x14ac:dyDescent="0.3">
      <c r="A135" s="11" t="s">
        <v>1167</v>
      </c>
      <c r="B135" s="9" t="str" cm="1">
        <f t="array" ref="B135">_xll.SNL.Clients.Office.Excel.Functions.SPG($A135, "SP_DEBT_TO_EQUITY", B$3)</f>
        <v>NA</v>
      </c>
      <c r="C135" s="9" t="str" cm="1">
        <f t="array" ref="C135">_xll.SNL.Clients.Office.Excel.Functions.SPG($A135, "SP_DEBT_TO_EQUITY", C$3)</f>
        <v>NA</v>
      </c>
      <c r="D135" s="9" cm="1">
        <f t="array" ref="D135">_xll.SNL.Clients.Office.Excel.Functions.SPG($A135, "SP_DEBT_TO_EQUITY", D$3)</f>
        <v>6.4660000000000002</v>
      </c>
      <c r="E135" s="9" cm="1">
        <f t="array" ref="E135">_xll.SNL.Clients.Office.Excel.Functions.SPG($A135, "SP_DEBT_TO_EQUITY", E$3)</f>
        <v>0.67800000000000005</v>
      </c>
      <c r="F135" s="9" cm="1">
        <f t="array" ref="F135">_xll.SNL.Clients.Office.Excel.Functions.SPG($A135, "SP_DEBT_TO_EQUITY", F$3)</f>
        <v>0.74399999999999999</v>
      </c>
      <c r="G135" s="9" t="str" cm="1">
        <f t="array" ref="G135">_xll.SNL.Clients.Office.Excel.Functions.SPG($A135, "SP_DEBT_TO_EQUITY", G$3)</f>
        <v>NA</v>
      </c>
      <c r="H135" s="9" t="str" cm="1">
        <f t="array" ref="H135">_xll.SNL.Clients.Office.Excel.Functions.SPG($A135, "SP_DEBT_TO_EQUITY", H$3)</f>
        <v>NA</v>
      </c>
      <c r="I135" s="9" t="str" cm="1">
        <f t="array" ref="I135">_xll.SNL.Clients.Office.Excel.Functions.SPG($A135, "SP_DEBT_TO_EQUITY", I$3)</f>
        <v>NA</v>
      </c>
      <c r="J135" s="9" cm="1">
        <f t="array" ref="J135">_xll.SNL.Clients.Office.Excel.Functions.SPG($A135, "SP_DEBT_TO_EQUITY", J$3)</f>
        <v>1.044</v>
      </c>
    </row>
    <row r="136" spans="1:10" x14ac:dyDescent="0.3">
      <c r="A136" s="11" t="s">
        <v>1168</v>
      </c>
      <c r="B136" s="9" t="str" cm="1">
        <f t="array" ref="B136">_xll.SNL.Clients.Office.Excel.Functions.SPG($A136, "SP_DEBT_TO_EQUITY", B$3)</f>
        <v>NA</v>
      </c>
      <c r="C136" s="9" cm="1">
        <f t="array" ref="C136">_xll.SNL.Clients.Office.Excel.Functions.SPG($A136, "SP_DEBT_TO_EQUITY", C$3)</f>
        <v>1.008</v>
      </c>
      <c r="D136" s="9" cm="1">
        <f t="array" ref="D136">_xll.SNL.Clients.Office.Excel.Functions.SPG($A136, "SP_DEBT_TO_EQUITY", D$3)</f>
        <v>1.008</v>
      </c>
      <c r="E136" s="9" cm="1">
        <f t="array" ref="E136">_xll.SNL.Clients.Office.Excel.Functions.SPG($A136, "SP_DEBT_TO_EQUITY", E$3)</f>
        <v>1.095</v>
      </c>
      <c r="F136" s="9" cm="1">
        <f t="array" ref="F136">_xll.SNL.Clients.Office.Excel.Functions.SPG($A136, "SP_DEBT_TO_EQUITY", F$3)</f>
        <v>1.159</v>
      </c>
      <c r="G136" s="9" cm="1">
        <f t="array" ref="G136">_xll.SNL.Clients.Office.Excel.Functions.SPG($A136, "SP_DEBT_TO_EQUITY", G$3)</f>
        <v>1.1879999999999999</v>
      </c>
      <c r="H136" s="9" cm="1">
        <f t="array" ref="H136">_xll.SNL.Clients.Office.Excel.Functions.SPG($A136, "SP_DEBT_TO_EQUITY", H$3)</f>
        <v>1.272</v>
      </c>
      <c r="I136" s="9" cm="1">
        <f t="array" ref="I136">_xll.SNL.Clients.Office.Excel.Functions.SPG($A136, "SP_DEBT_TO_EQUITY", I$3)</f>
        <v>1.3340000000000001</v>
      </c>
      <c r="J136" s="9" cm="1">
        <f t="array" ref="J136">_xll.SNL.Clients.Office.Excel.Functions.SPG($A136, "SP_DEBT_TO_EQUITY", J$3)</f>
        <v>1.415</v>
      </c>
    </row>
    <row r="137" spans="1:10" x14ac:dyDescent="0.3">
      <c r="A137" s="11" t="s">
        <v>1169</v>
      </c>
      <c r="B137" s="9" t="str" cm="1">
        <f t="array" ref="B137">_xll.SNL.Clients.Office.Excel.Functions.SPG($A137, "SP_DEBT_TO_EQUITY", B$3)</f>
        <v>NA</v>
      </c>
      <c r="C137" s="9" t="str" cm="1">
        <f t="array" ref="C137">_xll.SNL.Clients.Office.Excel.Functions.SPG($A137, "SP_DEBT_TO_EQUITY", C$3)</f>
        <v>NA</v>
      </c>
      <c r="D137" s="9" cm="1">
        <f t="array" ref="D137">_xll.SNL.Clients.Office.Excel.Functions.SPG($A137, "SP_DEBT_TO_EQUITY", D$3)</f>
        <v>1.0999999999999999E-2</v>
      </c>
      <c r="E137" s="9" cm="1">
        <f t="array" ref="E137">_xll.SNL.Clients.Office.Excel.Functions.SPG($A137, "SP_DEBT_TO_EQUITY", E$3)</f>
        <v>0.01</v>
      </c>
      <c r="F137" s="9" cm="1">
        <f t="array" ref="F137">_xll.SNL.Clients.Office.Excel.Functions.SPG($A137, "SP_DEBT_TO_EQUITY", F$3)</f>
        <v>0</v>
      </c>
      <c r="G137" s="9" cm="1">
        <f t="array" ref="G137">_xll.SNL.Clients.Office.Excel.Functions.SPG($A137, "SP_DEBT_TO_EQUITY", G$3)</f>
        <v>0</v>
      </c>
      <c r="H137" s="9" cm="1">
        <f t="array" ref="H137">_xll.SNL.Clients.Office.Excel.Functions.SPG($A137, "SP_DEBT_TO_EQUITY", H$3)</f>
        <v>0</v>
      </c>
      <c r="I137" s="9" cm="1">
        <f t="array" ref="I137">_xll.SNL.Clients.Office.Excel.Functions.SPG($A137, "SP_DEBT_TO_EQUITY", I$3)</f>
        <v>1E-3</v>
      </c>
      <c r="J137" s="9" cm="1">
        <f t="array" ref="J137">_xll.SNL.Clients.Office.Excel.Functions.SPG($A137, "SP_DEBT_TO_EQUITY", J$3)</f>
        <v>1E-3</v>
      </c>
    </row>
    <row r="138" spans="1:10" x14ac:dyDescent="0.3">
      <c r="A138" s="11" t="s">
        <v>1170</v>
      </c>
      <c r="B138" s="9" t="str" cm="1">
        <f t="array" ref="B138">_xll.SNL.Clients.Office.Excel.Functions.SPG($A138, "SP_DEBT_TO_EQUITY", B$3)</f>
        <v>NA</v>
      </c>
      <c r="C138" s="9" cm="1">
        <f t="array" ref="C138">_xll.SNL.Clients.Office.Excel.Functions.SPG($A138, "SP_DEBT_TO_EQUITY", C$3)</f>
        <v>0.69899999999999995</v>
      </c>
      <c r="D138" s="9" cm="1">
        <f t="array" ref="D138">_xll.SNL.Clients.Office.Excel.Functions.SPG($A138, "SP_DEBT_TO_EQUITY", D$3)</f>
        <v>0.76100000000000001</v>
      </c>
      <c r="E138" s="9" cm="1">
        <f t="array" ref="E138">_xll.SNL.Clients.Office.Excel.Functions.SPG($A138, "SP_DEBT_TO_EQUITY", E$3)</f>
        <v>0.81899999999999995</v>
      </c>
      <c r="F138" s="9" cm="1">
        <f t="array" ref="F138">_xll.SNL.Clients.Office.Excel.Functions.SPG($A138, "SP_DEBT_TO_EQUITY", F$3)</f>
        <v>0.89400000000000002</v>
      </c>
      <c r="G138" s="9" cm="1">
        <f t="array" ref="G138">_xll.SNL.Clients.Office.Excel.Functions.SPG($A138, "SP_DEBT_TO_EQUITY", G$3)</f>
        <v>0.93700000000000006</v>
      </c>
      <c r="H138" s="9" cm="1">
        <f t="array" ref="H138">_xll.SNL.Clients.Office.Excel.Functions.SPG($A138, "SP_DEBT_TO_EQUITY", H$3)</f>
        <v>0.996</v>
      </c>
      <c r="I138" s="9" cm="1">
        <f t="array" ref="I138">_xll.SNL.Clients.Office.Excel.Functions.SPG($A138, "SP_DEBT_TO_EQUITY", I$3)</f>
        <v>1.073</v>
      </c>
      <c r="J138" s="9" cm="1">
        <f t="array" ref="J138">_xll.SNL.Clients.Office.Excel.Functions.SPG($A138, "SP_DEBT_TO_EQUITY", J$3)</f>
        <v>1.1759999999999999</v>
      </c>
    </row>
    <row r="139" spans="1:10" x14ac:dyDescent="0.3">
      <c r="A139" s="11" t="s">
        <v>1171</v>
      </c>
      <c r="B139" s="9" t="str" cm="1">
        <f t="array" ref="B139">_xll.SNL.Clients.Office.Excel.Functions.SPG($A139, "SP_DEBT_TO_EQUITY", B$3)</f>
        <v>NA</v>
      </c>
      <c r="C139" s="9" t="str" cm="1">
        <f t="array" ref="C139">_xll.SNL.Clients.Office.Excel.Functions.SPG($A139, "SP_DEBT_TO_EQUITY", C$3)</f>
        <v>NA</v>
      </c>
      <c r="D139" s="9" cm="1">
        <f t="array" ref="D139">_xll.SNL.Clients.Office.Excel.Functions.SPG($A139, "SP_DEBT_TO_EQUITY", D$3)</f>
        <v>0.13200000000000001</v>
      </c>
      <c r="E139" s="9" cm="1">
        <f t="array" ref="E139">_xll.SNL.Clients.Office.Excel.Functions.SPG($A139, "SP_DEBT_TO_EQUITY", E$3)</f>
        <v>0.14299999999999999</v>
      </c>
      <c r="F139" s="9" cm="1">
        <f t="array" ref="F139">_xll.SNL.Clients.Office.Excel.Functions.SPG($A139, "SP_DEBT_TO_EQUITY", F$3)</f>
        <v>0.15</v>
      </c>
      <c r="G139" s="9" cm="1">
        <f t="array" ref="G139">_xll.SNL.Clients.Office.Excel.Functions.SPG($A139, "SP_DEBT_TO_EQUITY", G$3)</f>
        <v>0.158</v>
      </c>
      <c r="H139" s="9" cm="1">
        <f t="array" ref="H139">_xll.SNL.Clients.Office.Excel.Functions.SPG($A139, "SP_DEBT_TO_EQUITY", H$3)</f>
        <v>0.16900000000000001</v>
      </c>
      <c r="I139" s="9" cm="1">
        <f t="array" ref="I139">_xll.SNL.Clients.Office.Excel.Functions.SPG($A139, "SP_DEBT_TO_EQUITY", I$3)</f>
        <v>0.188</v>
      </c>
      <c r="J139" s="9" cm="1">
        <f t="array" ref="J139">_xll.SNL.Clients.Office.Excel.Functions.SPG($A139, "SP_DEBT_TO_EQUITY", J$3)</f>
        <v>0.23899999999999999</v>
      </c>
    </row>
    <row r="140" spans="1:10" x14ac:dyDescent="0.3">
      <c r="A140" s="11" t="s">
        <v>1172</v>
      </c>
      <c r="B140" s="9" t="str" cm="1">
        <f t="array" ref="B140">_xll.SNL.Clients.Office.Excel.Functions.SPG($A140, "SP_DEBT_TO_EQUITY", B$3)</f>
        <v>NA</v>
      </c>
      <c r="C140" s="9" t="str" cm="1">
        <f t="array" ref="C140">_xll.SNL.Clients.Office.Excel.Functions.SPG($A140, "SP_DEBT_TO_EQUITY", C$3)</f>
        <v>NA</v>
      </c>
      <c r="D140" s="9" cm="1">
        <f t="array" ref="D140">_xll.SNL.Clients.Office.Excel.Functions.SPG($A140, "SP_DEBT_TO_EQUITY", D$3)</f>
        <v>0.69299999999999995</v>
      </c>
      <c r="E140" s="9" cm="1">
        <f t="array" ref="E140">_xll.SNL.Clients.Office.Excel.Functions.SPG($A140, "SP_DEBT_TO_EQUITY", E$3)</f>
        <v>0.72699999999999998</v>
      </c>
      <c r="F140" s="9" cm="1">
        <f t="array" ref="F140">_xll.SNL.Clients.Office.Excel.Functions.SPG($A140, "SP_DEBT_TO_EQUITY", F$3)</f>
        <v>0.78200000000000003</v>
      </c>
      <c r="G140" s="9" cm="1">
        <f t="array" ref="G140">_xll.SNL.Clients.Office.Excel.Functions.SPG($A140, "SP_DEBT_TO_EQUITY", G$3)</f>
        <v>0.81699999999999995</v>
      </c>
      <c r="H140" s="9" cm="1">
        <f t="array" ref="H140">_xll.SNL.Clients.Office.Excel.Functions.SPG($A140, "SP_DEBT_TO_EQUITY", H$3)</f>
        <v>0.75700000000000001</v>
      </c>
      <c r="I140" s="9" cm="1">
        <f t="array" ref="I140">_xll.SNL.Clients.Office.Excel.Functions.SPG($A140, "SP_DEBT_TO_EQUITY", I$3)</f>
        <v>0.76900000000000002</v>
      </c>
      <c r="J140" s="9" cm="1">
        <f t="array" ref="J140">_xll.SNL.Clients.Office.Excel.Functions.SPG($A140, "SP_DEBT_TO_EQUITY", J$3)</f>
        <v>0.80400000000000005</v>
      </c>
    </row>
    <row r="141" spans="1:10" x14ac:dyDescent="0.3">
      <c r="A141" s="11" t="s">
        <v>1173</v>
      </c>
      <c r="B141" s="9" t="str" cm="1">
        <f t="array" ref="B141">_xll.SNL.Clients.Office.Excel.Functions.SPG($A141, "SP_DEBT_TO_EQUITY", B$3)</f>
        <v>NA</v>
      </c>
      <c r="C141" s="9" t="str" cm="1">
        <f t="array" ref="C141">_xll.SNL.Clients.Office.Excel.Functions.SPG($A141, "SP_DEBT_TO_EQUITY", C$3)</f>
        <v>NA</v>
      </c>
      <c r="D141" s="9" cm="1">
        <f t="array" ref="D141">_xll.SNL.Clients.Office.Excel.Functions.SPG($A141, "SP_DEBT_TO_EQUITY", D$3)</f>
        <v>0.39700000000000002</v>
      </c>
      <c r="E141" s="9" cm="1">
        <f t="array" ref="E141">_xll.SNL.Clients.Office.Excel.Functions.SPG($A141, "SP_DEBT_TO_EQUITY", E$3)</f>
        <v>0.36899999999999999</v>
      </c>
      <c r="F141" s="9" cm="1">
        <f t="array" ref="F141">_xll.SNL.Clients.Office.Excel.Functions.SPG($A141, "SP_DEBT_TO_EQUITY", F$3)</f>
        <v>0.33400000000000002</v>
      </c>
      <c r="G141" s="9" cm="1">
        <f t="array" ref="G141">_xll.SNL.Clients.Office.Excel.Functions.SPG($A141, "SP_DEBT_TO_EQUITY", G$3)</f>
        <v>0.35499999999999998</v>
      </c>
      <c r="H141" s="9" cm="1">
        <f t="array" ref="H141">_xll.SNL.Clients.Office.Excel.Functions.SPG($A141, "SP_DEBT_TO_EQUITY", H$3)</f>
        <v>0.40500000000000003</v>
      </c>
      <c r="I141" s="9" cm="1">
        <f t="array" ref="I141">_xll.SNL.Clients.Office.Excel.Functions.SPG($A141, "SP_DEBT_TO_EQUITY", I$3)</f>
        <v>0.41799999999999998</v>
      </c>
      <c r="J141" s="9" cm="1">
        <f t="array" ref="J141">_xll.SNL.Clients.Office.Excel.Functions.SPG($A141, "SP_DEBT_TO_EQUITY", J$3)</f>
        <v>0.42699999999999999</v>
      </c>
    </row>
    <row r="142" spans="1:10" x14ac:dyDescent="0.3">
      <c r="A142" s="11" t="s">
        <v>1174</v>
      </c>
      <c r="B142" s="9" t="str" cm="1">
        <f t="array" ref="B142">_xll.SNL.Clients.Office.Excel.Functions.SPG($A142, "SP_DEBT_TO_EQUITY", B$3)</f>
        <v>NA</v>
      </c>
      <c r="C142" s="9" cm="1">
        <f t="array" ref="C142">_xll.SNL.Clients.Office.Excel.Functions.SPG($A142, "SP_DEBT_TO_EQUITY", C$3)</f>
        <v>9.8000000000000004E-2</v>
      </c>
      <c r="D142" s="9" cm="1">
        <f t="array" ref="D142">_xll.SNL.Clients.Office.Excel.Functions.SPG($A142, "SP_DEBT_TO_EQUITY", D$3)</f>
        <v>0.112</v>
      </c>
      <c r="E142" s="9" cm="1">
        <f t="array" ref="E142">_xll.SNL.Clients.Office.Excel.Functions.SPG($A142, "SP_DEBT_TO_EQUITY", E$3)</f>
        <v>0.115</v>
      </c>
      <c r="F142" s="9" cm="1">
        <f t="array" ref="F142">_xll.SNL.Clients.Office.Excel.Functions.SPG($A142, "SP_DEBT_TO_EQUITY", F$3)</f>
        <v>0.127</v>
      </c>
      <c r="G142" s="9" cm="1">
        <f t="array" ref="G142">_xll.SNL.Clients.Office.Excel.Functions.SPG($A142, "SP_DEBT_TO_EQUITY", G$3)</f>
        <v>0.13900000000000001</v>
      </c>
      <c r="H142" s="9" cm="1">
        <f t="array" ref="H142">_xll.SNL.Clients.Office.Excel.Functions.SPG($A142, "SP_DEBT_TO_EQUITY", H$3)</f>
        <v>0.155</v>
      </c>
      <c r="I142" s="9" cm="1">
        <f t="array" ref="I142">_xll.SNL.Clients.Office.Excel.Functions.SPG($A142, "SP_DEBT_TO_EQUITY", I$3)</f>
        <v>0.155</v>
      </c>
      <c r="J142" s="9" cm="1">
        <f t="array" ref="J142">_xll.SNL.Clients.Office.Excel.Functions.SPG($A142, "SP_DEBT_TO_EQUITY", J$3)</f>
        <v>0.16700000000000001</v>
      </c>
    </row>
    <row r="143" spans="1:10" x14ac:dyDescent="0.3">
      <c r="A143" s="11" t="s">
        <v>1175</v>
      </c>
      <c r="B143" s="9" t="str" cm="1">
        <f t="array" ref="B143">_xll.SNL.Clients.Office.Excel.Functions.SPG($A143, "SP_DEBT_TO_EQUITY", B$3)</f>
        <v>NA</v>
      </c>
      <c r="C143" s="9" t="str" cm="1">
        <f t="array" ref="C143">_xll.SNL.Clients.Office.Excel.Functions.SPG($A143, "SP_DEBT_TO_EQUITY", C$3)</f>
        <v>NA</v>
      </c>
      <c r="D143" s="9" cm="1">
        <f t="array" ref="D143">_xll.SNL.Clients.Office.Excel.Functions.SPG($A143, "SP_DEBT_TO_EQUITY", D$3)</f>
        <v>2.84</v>
      </c>
      <c r="E143" s="9" cm="1">
        <f t="array" ref="E143">_xll.SNL.Clients.Office.Excel.Functions.SPG($A143, "SP_DEBT_TO_EQUITY", E$3)</f>
        <v>2.7320000000000002</v>
      </c>
      <c r="F143" s="9" cm="1">
        <f t="array" ref="F143">_xll.SNL.Clients.Office.Excel.Functions.SPG($A143, "SP_DEBT_TO_EQUITY", F$3)</f>
        <v>2.8260000000000001</v>
      </c>
      <c r="G143" s="9" cm="1">
        <f t="array" ref="G143">_xll.SNL.Clients.Office.Excel.Functions.SPG($A143, "SP_DEBT_TO_EQUITY", G$3)</f>
        <v>2.589</v>
      </c>
      <c r="H143" s="9" cm="1">
        <f t="array" ref="H143">_xll.SNL.Clients.Office.Excel.Functions.SPG($A143, "SP_DEBT_TO_EQUITY", H$3)</f>
        <v>2.6720000000000002</v>
      </c>
      <c r="I143" s="9" cm="1">
        <f t="array" ref="I143">_xll.SNL.Clients.Office.Excel.Functions.SPG($A143, "SP_DEBT_TO_EQUITY", I$3)</f>
        <v>2.4049999999999998</v>
      </c>
      <c r="J143" s="9" cm="1">
        <f t="array" ref="J143">_xll.SNL.Clients.Office.Excel.Functions.SPG($A143, "SP_DEBT_TO_EQUITY", J$3)</f>
        <v>2.54</v>
      </c>
    </row>
    <row r="144" spans="1:10" x14ac:dyDescent="0.3">
      <c r="A144" s="11" t="s">
        <v>1176</v>
      </c>
      <c r="B144" s="9" t="str" cm="1">
        <f t="array" ref="B144">_xll.SNL.Clients.Office.Excel.Functions.SPG($A144, "SP_DEBT_TO_EQUITY", B$3)</f>
        <v>NA</v>
      </c>
      <c r="C144" s="9" t="str" cm="1">
        <f t="array" ref="C144">_xll.SNL.Clients.Office.Excel.Functions.SPG($A144, "SP_DEBT_TO_EQUITY", C$3)</f>
        <v>NA</v>
      </c>
      <c r="D144" s="9" cm="1">
        <f t="array" ref="D144">_xll.SNL.Clients.Office.Excel.Functions.SPG($A144, "SP_DEBT_TO_EQUITY", D$3)</f>
        <v>0.77100000000000002</v>
      </c>
      <c r="E144" s="9" cm="1">
        <f t="array" ref="E144">_xll.SNL.Clients.Office.Excel.Functions.SPG($A144, "SP_DEBT_TO_EQUITY", E$3)</f>
        <v>0.67300000000000004</v>
      </c>
      <c r="F144" s="9" cm="1">
        <f t="array" ref="F144">_xll.SNL.Clients.Office.Excel.Functions.SPG($A144, "SP_DEBT_TO_EQUITY", F$3)</f>
        <v>0.497</v>
      </c>
      <c r="G144" s="9" cm="1">
        <f t="array" ref="G144">_xll.SNL.Clients.Office.Excel.Functions.SPG($A144, "SP_DEBT_TO_EQUITY", G$3)</f>
        <v>0.47099999999999997</v>
      </c>
      <c r="H144" s="9" cm="1">
        <f t="array" ref="H144">_xll.SNL.Clients.Office.Excel.Functions.SPG($A144, "SP_DEBT_TO_EQUITY", H$3)</f>
        <v>0.54800000000000004</v>
      </c>
      <c r="I144" s="9" cm="1">
        <f t="array" ref="I144">_xll.SNL.Clients.Office.Excel.Functions.SPG($A144, "SP_DEBT_TO_EQUITY", I$3)</f>
        <v>0.38300000000000001</v>
      </c>
      <c r="J144" s="9" cm="1">
        <f t="array" ref="J144">_xll.SNL.Clients.Office.Excel.Functions.SPG($A144, "SP_DEBT_TO_EQUITY", J$3)</f>
        <v>0.35599999999999998</v>
      </c>
    </row>
    <row r="145" spans="1:10" x14ac:dyDescent="0.3">
      <c r="A145" s="11" t="s">
        <v>1177</v>
      </c>
      <c r="B145" s="9" t="str" cm="1">
        <f t="array" ref="B145">_xll.SNL.Clients.Office.Excel.Functions.SPG($A145, "SP_DEBT_TO_EQUITY", B$3)</f>
        <v>NA</v>
      </c>
      <c r="C145" s="9" cm="1">
        <f t="array" ref="C145">_xll.SNL.Clients.Office.Excel.Functions.SPG($A145, "SP_DEBT_TO_EQUITY", C$3)</f>
        <v>2.0329999999999999</v>
      </c>
      <c r="D145" s="9" cm="1">
        <f t="array" ref="D145">_xll.SNL.Clients.Office.Excel.Functions.SPG($A145, "SP_DEBT_TO_EQUITY", D$3)</f>
        <v>2.0379999999999998</v>
      </c>
      <c r="E145" s="9" cm="1">
        <f t="array" ref="E145">_xll.SNL.Clients.Office.Excel.Functions.SPG($A145, "SP_DEBT_TO_EQUITY", E$3)</f>
        <v>2.1659999999999999</v>
      </c>
      <c r="F145" s="9" cm="1">
        <f t="array" ref="F145">_xll.SNL.Clients.Office.Excel.Functions.SPG($A145, "SP_DEBT_TO_EQUITY", F$3)</f>
        <v>2.1829999999999998</v>
      </c>
      <c r="G145" s="9" cm="1">
        <f t="array" ref="G145">_xll.SNL.Clients.Office.Excel.Functions.SPG($A145, "SP_DEBT_TO_EQUITY", G$3)</f>
        <v>2.169</v>
      </c>
      <c r="H145" s="9" cm="1">
        <f t="array" ref="H145">_xll.SNL.Clients.Office.Excel.Functions.SPG($A145, "SP_DEBT_TO_EQUITY", H$3)</f>
        <v>2.3530000000000002</v>
      </c>
      <c r="I145" s="9" cm="1">
        <f t="array" ref="I145">_xll.SNL.Clients.Office.Excel.Functions.SPG($A145, "SP_DEBT_TO_EQUITY", I$3)</f>
        <v>1.252</v>
      </c>
      <c r="J145" s="9" cm="1">
        <f t="array" ref="J145">_xll.SNL.Clients.Office.Excel.Functions.SPG($A145, "SP_DEBT_TO_EQUITY", J$3)</f>
        <v>1.373</v>
      </c>
    </row>
    <row r="146" spans="1:10" x14ac:dyDescent="0.3">
      <c r="A146" s="11" t="s">
        <v>1178</v>
      </c>
      <c r="B146" s="9" t="str" cm="1">
        <f t="array" ref="B146">_xll.SNL.Clients.Office.Excel.Functions.SPG($A146, "SP_DEBT_TO_EQUITY", B$3)</f>
        <v>NA</v>
      </c>
      <c r="C146" s="9" cm="1">
        <f t="array" ref="C146">_xll.SNL.Clients.Office.Excel.Functions.SPG($A146, "SP_DEBT_TO_EQUITY", C$3)</f>
        <v>6.5000000000000002E-2</v>
      </c>
      <c r="D146" s="9" cm="1">
        <f t="array" ref="D146">_xll.SNL.Clients.Office.Excel.Functions.SPG($A146, "SP_DEBT_TO_EQUITY", D$3)</f>
        <v>0.06</v>
      </c>
      <c r="E146" s="9" cm="1">
        <f t="array" ref="E146">_xll.SNL.Clients.Office.Excel.Functions.SPG($A146, "SP_DEBT_TO_EQUITY", E$3)</f>
        <v>0.26800000000000002</v>
      </c>
      <c r="F146" s="9" cm="1">
        <f t="array" ref="F146">_xll.SNL.Clients.Office.Excel.Functions.SPG($A146, "SP_DEBT_TO_EQUITY", F$3)</f>
        <v>0.33900000000000002</v>
      </c>
      <c r="G146" s="9" cm="1">
        <f t="array" ref="G146">_xll.SNL.Clients.Office.Excel.Functions.SPG($A146, "SP_DEBT_TO_EQUITY", G$3)</f>
        <v>0.32500000000000001</v>
      </c>
      <c r="H146" s="9" cm="1">
        <f t="array" ref="H146">_xll.SNL.Clients.Office.Excel.Functions.SPG($A146, "SP_DEBT_TO_EQUITY", H$3)</f>
        <v>0.36199999999999999</v>
      </c>
      <c r="I146" s="9" cm="1">
        <f t="array" ref="I146">_xll.SNL.Clients.Office.Excel.Functions.SPG($A146, "SP_DEBT_TO_EQUITY", I$3)</f>
        <v>0.47299999999999998</v>
      </c>
      <c r="J146" s="9" cm="1">
        <f t="array" ref="J146">_xll.SNL.Clients.Office.Excel.Functions.SPG($A146, "SP_DEBT_TO_EQUITY", J$3)</f>
        <v>0.58699999999999997</v>
      </c>
    </row>
    <row r="147" spans="1:10" x14ac:dyDescent="0.3">
      <c r="A147" s="11" t="s">
        <v>1179</v>
      </c>
      <c r="B147" s="9" t="str" cm="1">
        <f t="array" ref="B147">_xll.SNL.Clients.Office.Excel.Functions.SPG($A147, "SP_DEBT_TO_EQUITY", B$3)</f>
        <v>NA</v>
      </c>
      <c r="C147" s="9" cm="1">
        <f t="array" ref="C147">_xll.SNL.Clients.Office.Excel.Functions.SPG($A147, "SP_DEBT_TO_EQUITY", C$3)</f>
        <v>0.221</v>
      </c>
      <c r="D147" s="9" cm="1">
        <f t="array" ref="D147">_xll.SNL.Clients.Office.Excel.Functions.SPG($A147, "SP_DEBT_TO_EQUITY", D$3)</f>
        <v>0.249</v>
      </c>
      <c r="E147" s="9" cm="1">
        <f t="array" ref="E147">_xll.SNL.Clients.Office.Excel.Functions.SPG($A147, "SP_DEBT_TO_EQUITY", E$3)</f>
        <v>0.17699999999999999</v>
      </c>
      <c r="F147" s="9" cm="1">
        <f t="array" ref="F147">_xll.SNL.Clients.Office.Excel.Functions.SPG($A147, "SP_DEBT_TO_EQUITY", F$3)</f>
        <v>0.184</v>
      </c>
      <c r="G147" s="9" cm="1">
        <f t="array" ref="G147">_xll.SNL.Clients.Office.Excel.Functions.SPG($A147, "SP_DEBT_TO_EQUITY", G$3)</f>
        <v>0.185</v>
      </c>
      <c r="H147" s="9" cm="1">
        <f t="array" ref="H147">_xll.SNL.Clients.Office.Excel.Functions.SPG($A147, "SP_DEBT_TO_EQUITY", H$3)</f>
        <v>0.20499999999999999</v>
      </c>
      <c r="I147" s="9" cm="1">
        <f t="array" ref="I147">_xll.SNL.Clients.Office.Excel.Functions.SPG($A147, "SP_DEBT_TO_EQUITY", I$3)</f>
        <v>0.20399999999999999</v>
      </c>
      <c r="J147" s="9" cm="1">
        <f t="array" ref="J147">_xll.SNL.Clients.Office.Excel.Functions.SPG($A147, "SP_DEBT_TO_EQUITY", J$3)</f>
        <v>0.20599999999999999</v>
      </c>
    </row>
    <row r="148" spans="1:10" x14ac:dyDescent="0.3">
      <c r="A148" s="11" t="s">
        <v>1180</v>
      </c>
      <c r="B148" s="9" t="str" cm="1">
        <f t="array" ref="B148">_xll.SNL.Clients.Office.Excel.Functions.SPG($A148, "SP_DEBT_TO_EQUITY", B$3)</f>
        <v>NA</v>
      </c>
      <c r="C148" s="9" t="str" cm="1">
        <f t="array" ref="C148">_xll.SNL.Clients.Office.Excel.Functions.SPG($A148, "SP_DEBT_TO_EQUITY", C$3)</f>
        <v>NA</v>
      </c>
      <c r="D148" s="9" cm="1">
        <f t="array" ref="D148">_xll.SNL.Clients.Office.Excel.Functions.SPG($A148, "SP_DEBT_TO_EQUITY", D$3)</f>
        <v>0</v>
      </c>
      <c r="E148" s="9" cm="1">
        <f t="array" ref="E148">_xll.SNL.Clients.Office.Excel.Functions.SPG($A148, "SP_DEBT_TO_EQUITY", E$3)</f>
        <v>0</v>
      </c>
      <c r="F148" s="9" t="str" cm="1">
        <f t="array" ref="F148">_xll.SNL.Clients.Office.Excel.Functions.SPG($A148, "SP_DEBT_TO_EQUITY", F$3)</f>
        <v>NA</v>
      </c>
      <c r="G148" s="9" t="str" cm="1">
        <f t="array" ref="G148">_xll.SNL.Clients.Office.Excel.Functions.SPG($A148, "SP_DEBT_TO_EQUITY", G$3)</f>
        <v>NA</v>
      </c>
      <c r="H148" s="9" t="str" cm="1">
        <f t="array" ref="H148">_xll.SNL.Clients.Office.Excel.Functions.SPG($A148, "SP_DEBT_TO_EQUITY", H$3)</f>
        <v>NA</v>
      </c>
      <c r="I148" s="9" t="str" cm="1">
        <f t="array" ref="I148">_xll.SNL.Clients.Office.Excel.Functions.SPG($A148, "SP_DEBT_TO_EQUITY", I$3)</f>
        <v>NA</v>
      </c>
      <c r="J148" s="9" cm="1">
        <f t="array" ref="J148">_xll.SNL.Clients.Office.Excel.Functions.SPG($A148, "SP_DEBT_TO_EQUITY", J$3)</f>
        <v>5.6000000000000001E-2</v>
      </c>
    </row>
    <row r="149" spans="1:10" x14ac:dyDescent="0.3">
      <c r="A149" s="11" t="s">
        <v>1181</v>
      </c>
      <c r="B149" s="9" t="str" cm="1">
        <f t="array" ref="B149">_xll.SNL.Clients.Office.Excel.Functions.SPG($A149, "SP_DEBT_TO_EQUITY", B$3)</f>
        <v>NA</v>
      </c>
      <c r="C149" s="9" t="str" cm="1">
        <f t="array" ref="C149">_xll.SNL.Clients.Office.Excel.Functions.SPG($A149, "SP_DEBT_TO_EQUITY", C$3)</f>
        <v>NA</v>
      </c>
      <c r="D149" s="9" cm="1">
        <f t="array" ref="D149">_xll.SNL.Clients.Office.Excel.Functions.SPG($A149, "SP_DEBT_TO_EQUITY", D$3)</f>
        <v>1.9807398708162101</v>
      </c>
      <c r="E149" s="9" cm="1">
        <f t="array" ref="E149">_xll.SNL.Clients.Office.Excel.Functions.SPG($A149, "SP_DEBT_TO_EQUITY", E$3)</f>
        <v>2.0903934126257999</v>
      </c>
      <c r="F149" s="9" cm="1">
        <f t="array" ref="F149">_xll.SNL.Clients.Office.Excel.Functions.SPG($A149, "SP_DEBT_TO_EQUITY", F$3)</f>
        <v>2.1458102620893298</v>
      </c>
      <c r="G149" s="9" cm="1">
        <f t="array" ref="G149">_xll.SNL.Clients.Office.Excel.Functions.SPG($A149, "SP_DEBT_TO_EQUITY", G$3)</f>
        <v>2.19159713945173</v>
      </c>
      <c r="H149" s="9" cm="1">
        <f t="array" ref="H149">_xll.SNL.Clients.Office.Excel.Functions.SPG($A149, "SP_DEBT_TO_EQUITY", H$3)</f>
        <v>2.2587973273942099</v>
      </c>
      <c r="I149" s="9" cm="1">
        <f t="array" ref="I149">_xll.SNL.Clients.Office.Excel.Functions.SPG($A149, "SP_DEBT_TO_EQUITY", I$3)</f>
        <v>2.21171393341554</v>
      </c>
      <c r="J149" s="9" cm="1">
        <f t="array" ref="J149">_xll.SNL.Clients.Office.Excel.Functions.SPG($A149, "SP_DEBT_TO_EQUITY", J$3)</f>
        <v>2.2757201646090501</v>
      </c>
    </row>
    <row r="150" spans="1:10" x14ac:dyDescent="0.3">
      <c r="A150" s="11" t="s">
        <v>1182</v>
      </c>
      <c r="B150" s="9" t="str" cm="1">
        <f t="array" ref="B150">_xll.SNL.Clients.Office.Excel.Functions.SPG($A150, "SP_DEBT_TO_EQUITY", B$3)</f>
        <v>NA</v>
      </c>
      <c r="C150" s="9" cm="1">
        <f t="array" ref="C150">_xll.SNL.Clients.Office.Excel.Functions.SPG($A150, "SP_DEBT_TO_EQUITY", C$3)</f>
        <v>0.76764961618308702</v>
      </c>
      <c r="D150" s="9" cm="1">
        <f t="array" ref="D150">_xll.SNL.Clients.Office.Excel.Functions.SPG($A150, "SP_DEBT_TO_EQUITY", D$3)</f>
        <v>0.79764043571436505</v>
      </c>
      <c r="E150" s="9" cm="1">
        <f t="array" ref="E150">_xll.SNL.Clients.Office.Excel.Functions.SPG($A150, "SP_DEBT_TO_EQUITY", E$3)</f>
        <v>0.76923002063696999</v>
      </c>
      <c r="F150" s="9" cm="1">
        <f t="array" ref="F150">_xll.SNL.Clients.Office.Excel.Functions.SPG($A150, "SP_DEBT_TO_EQUITY", F$3)</f>
        <v>0.89871407062000397</v>
      </c>
      <c r="G150" s="9" cm="1">
        <f t="array" ref="G150">_xll.SNL.Clients.Office.Excel.Functions.SPG($A150, "SP_DEBT_TO_EQUITY", G$3)</f>
        <v>0.93220861404521704</v>
      </c>
      <c r="H150" s="9" cm="1">
        <f t="array" ref="H150">_xll.SNL.Clients.Office.Excel.Functions.SPG($A150, "SP_DEBT_TO_EQUITY", H$3)</f>
        <v>1.1878769754490099</v>
      </c>
      <c r="I150" s="9" cm="1">
        <f t="array" ref="I150">_xll.SNL.Clients.Office.Excel.Functions.SPG($A150, "SP_DEBT_TO_EQUITY", I$3)</f>
        <v>1.62829488443362</v>
      </c>
      <c r="J150" s="9" cm="1">
        <f t="array" ref="J150">_xll.SNL.Clients.Office.Excel.Functions.SPG($A150, "SP_DEBT_TO_EQUITY", J$3)</f>
        <v>1.6740622932822899</v>
      </c>
    </row>
    <row r="151" spans="1:10" x14ac:dyDescent="0.3">
      <c r="A151" s="11" t="s">
        <v>1183</v>
      </c>
      <c r="B151" s="9" t="str" cm="1">
        <f t="array" ref="B151">_xll.SNL.Clients.Office.Excel.Functions.SPG($A151, "SP_DEBT_TO_EQUITY", B$3)</f>
        <v>NA</v>
      </c>
      <c r="C151" s="9" cm="1">
        <f t="array" ref="C151">_xll.SNL.Clients.Office.Excel.Functions.SPG($A151, "SP_DEBT_TO_EQUITY", C$3)</f>
        <v>0.36073788052596201</v>
      </c>
      <c r="D151" s="9" cm="1">
        <f t="array" ref="D151">_xll.SNL.Clients.Office.Excel.Functions.SPG($A151, "SP_DEBT_TO_EQUITY", D$3)</f>
        <v>0.422897847923703</v>
      </c>
      <c r="E151" s="9" cm="1">
        <f t="array" ref="E151">_xll.SNL.Clients.Office.Excel.Functions.SPG($A151, "SP_DEBT_TO_EQUITY", E$3)</f>
        <v>0.99093743831147796</v>
      </c>
      <c r="F151" s="9" cm="1">
        <f t="array" ref="F151">_xll.SNL.Clients.Office.Excel.Functions.SPG($A151, "SP_DEBT_TO_EQUITY", F$3)</f>
        <v>1.0991611658859799</v>
      </c>
      <c r="G151" s="9" cm="1">
        <f t="array" ref="G151">_xll.SNL.Clients.Office.Excel.Functions.SPG($A151, "SP_DEBT_TO_EQUITY", G$3)</f>
        <v>1.1384648108829201</v>
      </c>
      <c r="H151" s="9" cm="1">
        <f t="array" ref="H151">_xll.SNL.Clients.Office.Excel.Functions.SPG($A151, "SP_DEBT_TO_EQUITY", H$3)</f>
        <v>0.72499245413935898</v>
      </c>
      <c r="I151" s="9" cm="1">
        <f t="array" ref="I151">_xll.SNL.Clients.Office.Excel.Functions.SPG($A151, "SP_DEBT_TO_EQUITY", I$3)</f>
        <v>0.98562632440726805</v>
      </c>
      <c r="J151" s="9" cm="1">
        <f t="array" ref="J151">_xll.SNL.Clients.Office.Excel.Functions.SPG($A151, "SP_DEBT_TO_EQUITY", J$3)</f>
        <v>0.96486778113439298</v>
      </c>
    </row>
    <row r="152" spans="1:10" x14ac:dyDescent="0.3">
      <c r="A152" s="11" t="s">
        <v>1184</v>
      </c>
      <c r="B152" s="9" t="str" cm="1">
        <f t="array" ref="B152">_xll.SNL.Clients.Office.Excel.Functions.SPG($A152, "SP_DEBT_TO_EQUITY", B$3)</f>
        <v>NA</v>
      </c>
      <c r="C152" s="9" t="str" cm="1">
        <f t="array" ref="C152">_xll.SNL.Clients.Office.Excel.Functions.SPG($A152, "SP_DEBT_TO_EQUITY", C$3)</f>
        <v>NA</v>
      </c>
      <c r="D152" s="9" cm="1">
        <f t="array" ref="D152">_xll.SNL.Clients.Office.Excel.Functions.SPG($A152, "SP_DEBT_TO_EQUITY", D$3)</f>
        <v>1.909</v>
      </c>
      <c r="E152" s="9" cm="1">
        <f t="array" ref="E152">_xll.SNL.Clients.Office.Excel.Functions.SPG($A152, "SP_DEBT_TO_EQUITY", E$3)</f>
        <v>1.573</v>
      </c>
      <c r="F152" s="9" cm="1">
        <f t="array" ref="F152">_xll.SNL.Clients.Office.Excel.Functions.SPG($A152, "SP_DEBT_TO_EQUITY", F$3)</f>
        <v>1.532</v>
      </c>
      <c r="G152" s="9" cm="1">
        <f t="array" ref="G152">_xll.SNL.Clients.Office.Excel.Functions.SPG($A152, "SP_DEBT_TO_EQUITY", G$3)</f>
        <v>2.1520000000000001</v>
      </c>
      <c r="H152" s="9" cm="1">
        <f t="array" ref="H152">_xll.SNL.Clients.Office.Excel.Functions.SPG($A152, "SP_DEBT_TO_EQUITY", H$3)</f>
        <v>1.411</v>
      </c>
      <c r="I152" s="9" cm="1">
        <f t="array" ref="I152">_xll.SNL.Clients.Office.Excel.Functions.SPG($A152, "SP_DEBT_TO_EQUITY", I$3)</f>
        <v>1.667</v>
      </c>
      <c r="J152" s="9" cm="1">
        <f t="array" ref="J152">_xll.SNL.Clients.Office.Excel.Functions.SPG($A152, "SP_DEBT_TO_EQUITY", J$3)</f>
        <v>1.756</v>
      </c>
    </row>
    <row r="153" spans="1:10" x14ac:dyDescent="0.3">
      <c r="A153" s="11" t="s">
        <v>1185</v>
      </c>
      <c r="B153" s="9" t="str" cm="1">
        <f t="array" ref="B153">_xll.SNL.Clients.Office.Excel.Functions.SPG($A153, "SP_DEBT_TO_EQUITY", B$3)</f>
        <v>NA</v>
      </c>
      <c r="C153" s="9" t="str" cm="1">
        <f t="array" ref="C153">_xll.SNL.Clients.Office.Excel.Functions.SPG($A153, "SP_DEBT_TO_EQUITY", C$3)</f>
        <v>NA</v>
      </c>
      <c r="D153" s="9" cm="1">
        <f t="array" ref="D153">_xll.SNL.Clients.Office.Excel.Functions.SPG($A153, "SP_DEBT_TO_EQUITY", D$3)</f>
        <v>3.7999999999999999E-2</v>
      </c>
      <c r="E153" s="9" cm="1">
        <f t="array" ref="E153">_xll.SNL.Clients.Office.Excel.Functions.SPG($A153, "SP_DEBT_TO_EQUITY", E$3)</f>
        <v>3.5000000000000003E-2</v>
      </c>
      <c r="F153" s="9" cm="1">
        <f t="array" ref="F153">_xll.SNL.Clients.Office.Excel.Functions.SPG($A153, "SP_DEBT_TO_EQUITY", F$3)</f>
        <v>3.6999999999999998E-2</v>
      </c>
      <c r="G153" s="9" cm="1">
        <f t="array" ref="G153">_xll.SNL.Clients.Office.Excel.Functions.SPG($A153, "SP_DEBT_TO_EQUITY", G$3)</f>
        <v>3.5999999999999997E-2</v>
      </c>
      <c r="H153" s="9" cm="1">
        <f t="array" ref="H153">_xll.SNL.Clients.Office.Excel.Functions.SPG($A153, "SP_DEBT_TO_EQUITY", H$3)</f>
        <v>3.6999999999999998E-2</v>
      </c>
      <c r="I153" s="9" cm="1">
        <f t="array" ref="I153">_xll.SNL.Clients.Office.Excel.Functions.SPG($A153, "SP_DEBT_TO_EQUITY", I$3)</f>
        <v>3.7999999999999999E-2</v>
      </c>
      <c r="J153" s="9" cm="1">
        <f t="array" ref="J153">_xll.SNL.Clients.Office.Excel.Functions.SPG($A153, "SP_DEBT_TO_EQUITY", J$3)</f>
        <v>4.1000000000000002E-2</v>
      </c>
    </row>
    <row r="154" spans="1:10" x14ac:dyDescent="0.3">
      <c r="A154" s="11" t="s">
        <v>1186</v>
      </c>
      <c r="B154" s="9" t="str" cm="1">
        <f t="array" ref="B154">_xll.SNL.Clients.Office.Excel.Functions.SPG($A154, "SP_DEBT_TO_EQUITY", B$3)</f>
        <v>NA</v>
      </c>
      <c r="C154" s="9" t="str" cm="1">
        <f t="array" ref="C154">_xll.SNL.Clients.Office.Excel.Functions.SPG($A154, "SP_DEBT_TO_EQUITY", C$3)</f>
        <v>NA</v>
      </c>
      <c r="D154" s="9" cm="1">
        <f t="array" ref="D154">_xll.SNL.Clients.Office.Excel.Functions.SPG($A154, "SP_DEBT_TO_EQUITY", D$3)</f>
        <v>1.708</v>
      </c>
      <c r="E154" s="9" cm="1">
        <f t="array" ref="E154">_xll.SNL.Clients.Office.Excel.Functions.SPG($A154, "SP_DEBT_TO_EQUITY", E$3)</f>
        <v>1.67</v>
      </c>
      <c r="F154" s="9" cm="1">
        <f t="array" ref="F154">_xll.SNL.Clients.Office.Excel.Functions.SPG($A154, "SP_DEBT_TO_EQUITY", F$3)</f>
        <v>1.6319999999999999</v>
      </c>
      <c r="G154" s="9" cm="1">
        <f t="array" ref="G154">_xll.SNL.Clients.Office.Excel.Functions.SPG($A154, "SP_DEBT_TO_EQUITY", G$3)</f>
        <v>1.6419999999999999</v>
      </c>
      <c r="H154" s="9" cm="1">
        <f t="array" ref="H154">_xll.SNL.Clients.Office.Excel.Functions.SPG($A154, "SP_DEBT_TO_EQUITY", H$3)</f>
        <v>1.5920000000000001</v>
      </c>
      <c r="I154" s="9" cm="1">
        <f t="array" ref="I154">_xll.SNL.Clients.Office.Excel.Functions.SPG($A154, "SP_DEBT_TO_EQUITY", I$3)</f>
        <v>1.571</v>
      </c>
      <c r="J154" s="9" cm="1">
        <f t="array" ref="J154">_xll.SNL.Clients.Office.Excel.Functions.SPG($A154, "SP_DEBT_TO_EQUITY", J$3)</f>
        <v>1.6080000000000001</v>
      </c>
    </row>
    <row r="155" spans="1:10" x14ac:dyDescent="0.3">
      <c r="A155" s="11" t="s">
        <v>1187</v>
      </c>
      <c r="B155" s="9" t="str" cm="1">
        <f t="array" ref="B155">_xll.SNL.Clients.Office.Excel.Functions.SPG($A155, "SP_DEBT_TO_EQUITY", B$3)</f>
        <v>NA</v>
      </c>
      <c r="C155" s="9" t="str" cm="1">
        <f t="array" ref="C155">_xll.SNL.Clients.Office.Excel.Functions.SPG($A155, "SP_DEBT_TO_EQUITY", C$3)</f>
        <v>NA</v>
      </c>
      <c r="D155" s="9" cm="1">
        <f t="array" ref="D155">_xll.SNL.Clients.Office.Excel.Functions.SPG($A155, "SP_DEBT_TO_EQUITY", D$3)</f>
        <v>14.446999999999999</v>
      </c>
      <c r="E155" s="9" cm="1">
        <f t="array" ref="E155">_xll.SNL.Clients.Office.Excel.Functions.SPG($A155, "SP_DEBT_TO_EQUITY", E$3)</f>
        <v>10.842000000000001</v>
      </c>
      <c r="F155" s="9" cm="1">
        <f t="array" ref="F155">_xll.SNL.Clients.Office.Excel.Functions.SPG($A155, "SP_DEBT_TO_EQUITY", F$3)</f>
        <v>10.236000000000001</v>
      </c>
      <c r="G155" s="9" cm="1">
        <f t="array" ref="G155">_xll.SNL.Clients.Office.Excel.Functions.SPG($A155, "SP_DEBT_TO_EQUITY", G$3)</f>
        <v>11.936999999999999</v>
      </c>
      <c r="H155" s="9" cm="1">
        <f t="array" ref="H155">_xll.SNL.Clients.Office.Excel.Functions.SPG($A155, "SP_DEBT_TO_EQUITY", H$3)</f>
        <v>14.313000000000001</v>
      </c>
      <c r="I155" s="9" cm="1">
        <f t="array" ref="I155">_xll.SNL.Clients.Office.Excel.Functions.SPG($A155, "SP_DEBT_TO_EQUITY", I$3)</f>
        <v>9.3629999999999995</v>
      </c>
      <c r="J155" s="9" cm="1">
        <f t="array" ref="J155">_xll.SNL.Clients.Office.Excel.Functions.SPG($A155, "SP_DEBT_TO_EQUITY", J$3)</f>
        <v>7.9880000000000004</v>
      </c>
    </row>
    <row r="156" spans="1:10" x14ac:dyDescent="0.3">
      <c r="A156" s="11" t="s">
        <v>1188</v>
      </c>
      <c r="B156" s="9" t="str" cm="1">
        <f t="array" ref="B156">_xll.SNL.Clients.Office.Excel.Functions.SPG($A156, "SP_DEBT_TO_EQUITY", B$3)</f>
        <v>NA</v>
      </c>
      <c r="C156" s="9" cm="1">
        <f t="array" ref="C156">_xll.SNL.Clients.Office.Excel.Functions.SPG($A156, "SP_DEBT_TO_EQUITY", C$3)</f>
        <v>2.5</v>
      </c>
      <c r="D156" s="9" cm="1">
        <f t="array" ref="D156">_xll.SNL.Clients.Office.Excel.Functions.SPG($A156, "SP_DEBT_TO_EQUITY", D$3)</f>
        <v>2.6120000000000001</v>
      </c>
      <c r="E156" s="9" cm="1">
        <f t="array" ref="E156">_xll.SNL.Clients.Office.Excel.Functions.SPG($A156, "SP_DEBT_TO_EQUITY", E$3)</f>
        <v>2.6160000000000001</v>
      </c>
      <c r="F156" s="9" cm="1">
        <f t="array" ref="F156">_xll.SNL.Clients.Office.Excel.Functions.SPG($A156, "SP_DEBT_TO_EQUITY", F$3)</f>
        <v>2.677</v>
      </c>
      <c r="G156" s="9" cm="1">
        <f t="array" ref="G156">_xll.SNL.Clients.Office.Excel.Functions.SPG($A156, "SP_DEBT_TO_EQUITY", G$3)</f>
        <v>2.8029999999999999</v>
      </c>
      <c r="H156" s="9" cm="1">
        <f t="array" ref="H156">_xll.SNL.Clients.Office.Excel.Functions.SPG($A156, "SP_DEBT_TO_EQUITY", H$3)</f>
        <v>2.8460000000000001</v>
      </c>
      <c r="I156" s="9" cm="1">
        <f t="array" ref="I156">_xll.SNL.Clients.Office.Excel.Functions.SPG($A156, "SP_DEBT_TO_EQUITY", I$3)</f>
        <v>2.8279999999999998</v>
      </c>
      <c r="J156" s="9" cm="1">
        <f t="array" ref="J156">_xll.SNL.Clients.Office.Excel.Functions.SPG($A156, "SP_DEBT_TO_EQUITY", J$3)</f>
        <v>2.9550000000000001</v>
      </c>
    </row>
    <row r="157" spans="1:10" x14ac:dyDescent="0.3">
      <c r="A157" s="11" t="s">
        <v>1189</v>
      </c>
      <c r="B157" s="9" t="str" cm="1">
        <f t="array" ref="B157">_xll.SNL.Clients.Office.Excel.Functions.SPG($A157, "SP_DEBT_TO_EQUITY", B$3)</f>
        <v>NA</v>
      </c>
      <c r="C157" s="9" t="str" cm="1">
        <f t="array" ref="C157">_xll.SNL.Clients.Office.Excel.Functions.SPG($A157, "SP_DEBT_TO_EQUITY", C$3)</f>
        <v>NA</v>
      </c>
      <c r="D157" s="9" cm="1">
        <f t="array" ref="D157">_xll.SNL.Clients.Office.Excel.Functions.SPG($A157, "SP_DEBT_TO_EQUITY", D$3)</f>
        <v>0.73081493330631098</v>
      </c>
      <c r="E157" s="9" cm="1">
        <f t="array" ref="E157">_xll.SNL.Clients.Office.Excel.Functions.SPG($A157, "SP_DEBT_TO_EQUITY", E$3)</f>
        <v>0.78000790766946904</v>
      </c>
      <c r="F157" s="9" cm="1">
        <f t="array" ref="F157">_xll.SNL.Clients.Office.Excel.Functions.SPG($A157, "SP_DEBT_TO_EQUITY", F$3)</f>
        <v>0.78092481273215197</v>
      </c>
      <c r="G157" s="9" cm="1">
        <f t="array" ref="G157">_xll.SNL.Clients.Office.Excel.Functions.SPG($A157, "SP_DEBT_TO_EQUITY", G$3)</f>
        <v>0.78222213327851198</v>
      </c>
      <c r="H157" s="9" cm="1">
        <f t="array" ref="H157">_xll.SNL.Clients.Office.Excel.Functions.SPG($A157, "SP_DEBT_TO_EQUITY", H$3)</f>
        <v>0.78219058656887597</v>
      </c>
      <c r="I157" s="9" cm="1">
        <f t="array" ref="I157">_xll.SNL.Clients.Office.Excel.Functions.SPG($A157, "SP_DEBT_TO_EQUITY", I$3)</f>
        <v>0.79301582705390095</v>
      </c>
      <c r="J157" s="9" cm="1">
        <f t="array" ref="J157">_xll.SNL.Clients.Office.Excel.Functions.SPG($A157, "SP_DEBT_TO_EQUITY", J$3)</f>
        <v>0.81178268547138999</v>
      </c>
    </row>
    <row r="158" spans="1:10" x14ac:dyDescent="0.3">
      <c r="A158" s="11" t="s">
        <v>1190</v>
      </c>
      <c r="B158" s="9" t="str" cm="1">
        <f t="array" ref="B158">_xll.SNL.Clients.Office.Excel.Functions.SPG($A158, "SP_DEBT_TO_EQUITY", B$3)</f>
        <v>NA</v>
      </c>
      <c r="C158" s="9" cm="1">
        <f t="array" ref="C158">_xll.SNL.Clients.Office.Excel.Functions.SPG($A158, "SP_DEBT_TO_EQUITY", C$3)</f>
        <v>0.184</v>
      </c>
      <c r="D158" s="9" cm="1">
        <f t="array" ref="D158">_xll.SNL.Clients.Office.Excel.Functions.SPG($A158, "SP_DEBT_TO_EQUITY", D$3)</f>
        <v>0.23599999999999999</v>
      </c>
      <c r="E158" s="9" cm="1">
        <f t="array" ref="E158">_xll.SNL.Clients.Office.Excel.Functions.SPG($A158, "SP_DEBT_TO_EQUITY", E$3)</f>
        <v>0.29599999999999999</v>
      </c>
      <c r="F158" s="9" cm="1">
        <f t="array" ref="F158">_xll.SNL.Clients.Office.Excel.Functions.SPG($A158, "SP_DEBT_TO_EQUITY", F$3)</f>
        <v>0.34100000000000003</v>
      </c>
      <c r="G158" s="9" cm="1">
        <f t="array" ref="G158">_xll.SNL.Clients.Office.Excel.Functions.SPG($A158, "SP_DEBT_TO_EQUITY", G$3)</f>
        <v>0.39</v>
      </c>
      <c r="H158" s="9" cm="1">
        <f t="array" ref="H158">_xll.SNL.Clients.Office.Excel.Functions.SPG($A158, "SP_DEBT_TO_EQUITY", H$3)</f>
        <v>0.40899999999999997</v>
      </c>
      <c r="I158" s="9" cm="1">
        <f t="array" ref="I158">_xll.SNL.Clients.Office.Excel.Functions.SPG($A158, "SP_DEBT_TO_EQUITY", I$3)</f>
        <v>0.42899999999999999</v>
      </c>
      <c r="J158" s="9" cm="1">
        <f t="array" ref="J158">_xll.SNL.Clients.Office.Excel.Functions.SPG($A158, "SP_DEBT_TO_EQUITY", J$3)</f>
        <v>0.47799999999999998</v>
      </c>
    </row>
    <row r="159" spans="1:10" x14ac:dyDescent="0.3">
      <c r="A159" s="11" t="s">
        <v>1191</v>
      </c>
      <c r="B159" s="9" t="str" cm="1">
        <f t="array" ref="B159">_xll.SNL.Clients.Office.Excel.Functions.SPG($A159, "SP_DEBT_TO_EQUITY", B$3)</f>
        <v>NA</v>
      </c>
      <c r="C159" s="9" t="str" cm="1">
        <f t="array" ref="C159">_xll.SNL.Clients.Office.Excel.Functions.SPG($A159, "SP_DEBT_TO_EQUITY", C$3)</f>
        <v>NA</v>
      </c>
      <c r="D159" s="9" cm="1">
        <f t="array" ref="D159">_xll.SNL.Clients.Office.Excel.Functions.SPG($A159, "SP_DEBT_TO_EQUITY", D$3)</f>
        <v>-7.6769999999999996</v>
      </c>
      <c r="E159" s="9" cm="1">
        <f t="array" ref="E159">_xll.SNL.Clients.Office.Excel.Functions.SPG($A159, "SP_DEBT_TO_EQUITY", E$3)</f>
        <v>-6.4569999999999999</v>
      </c>
      <c r="F159" s="9" cm="1">
        <f t="array" ref="F159">_xll.SNL.Clients.Office.Excel.Functions.SPG($A159, "SP_DEBT_TO_EQUITY", F$3)</f>
        <v>-5.7889999999999997</v>
      </c>
      <c r="G159" s="9" cm="1">
        <f t="array" ref="G159">_xll.SNL.Clients.Office.Excel.Functions.SPG($A159, "SP_DEBT_TO_EQUITY", G$3)</f>
        <v>-5.2919999999999998</v>
      </c>
      <c r="H159" s="9" cm="1">
        <f t="array" ref="H159">_xll.SNL.Clients.Office.Excel.Functions.SPG($A159, "SP_DEBT_TO_EQUITY", H$3)</f>
        <v>-4.625</v>
      </c>
      <c r="I159" s="9" cm="1">
        <f t="array" ref="I159">_xll.SNL.Clients.Office.Excel.Functions.SPG($A159, "SP_DEBT_TO_EQUITY", I$3)</f>
        <v>-6.2</v>
      </c>
      <c r="J159" s="9" cm="1">
        <f t="array" ref="J159">_xll.SNL.Clients.Office.Excel.Functions.SPG($A159, "SP_DEBT_TO_EQUITY", J$3)</f>
        <v>-8.2829999999999995</v>
      </c>
    </row>
    <row r="160" spans="1:10" x14ac:dyDescent="0.3">
      <c r="A160" s="11" t="s">
        <v>1192</v>
      </c>
      <c r="B160" s="9" t="str" cm="1">
        <f t="array" ref="B160">_xll.SNL.Clients.Office.Excel.Functions.SPG($A160, "SP_DEBT_TO_EQUITY", B$3)</f>
        <v>NA</v>
      </c>
      <c r="C160" s="9" cm="1">
        <f t="array" ref="C160">_xll.SNL.Clients.Office.Excel.Functions.SPG($A160, "SP_DEBT_TO_EQUITY", C$3)</f>
        <v>0.70125748558735801</v>
      </c>
      <c r="D160" s="9" cm="1">
        <f t="array" ref="D160">_xll.SNL.Clients.Office.Excel.Functions.SPG($A160, "SP_DEBT_TO_EQUITY", D$3)</f>
        <v>0.65799740333515599</v>
      </c>
      <c r="E160" s="9" cm="1">
        <f t="array" ref="E160">_xll.SNL.Clients.Office.Excel.Functions.SPG($A160, "SP_DEBT_TO_EQUITY", E$3)</f>
        <v>0.75991287354189496</v>
      </c>
      <c r="F160" s="9" cm="1">
        <f t="array" ref="F160">_xll.SNL.Clients.Office.Excel.Functions.SPG($A160, "SP_DEBT_TO_EQUITY", F$3)</f>
        <v>0.82937312556127296</v>
      </c>
      <c r="G160" s="9" cm="1">
        <f t="array" ref="G160">_xll.SNL.Clients.Office.Excel.Functions.SPG($A160, "SP_DEBT_TO_EQUITY", G$3)</f>
        <v>1.2792513608840099</v>
      </c>
      <c r="H160" s="9" cm="1">
        <f t="array" ref="H160">_xll.SNL.Clients.Office.Excel.Functions.SPG($A160, "SP_DEBT_TO_EQUITY", H$3)</f>
        <v>1.1470966766970201</v>
      </c>
      <c r="I160" s="9" cm="1">
        <f t="array" ref="I160">_xll.SNL.Clients.Office.Excel.Functions.SPG($A160, "SP_DEBT_TO_EQUITY", I$3)</f>
        <v>1.4185303487808301</v>
      </c>
      <c r="J160" s="9" cm="1">
        <f t="array" ref="J160">_xll.SNL.Clients.Office.Excel.Functions.SPG($A160, "SP_DEBT_TO_EQUITY", J$3)</f>
        <v>1.47750813639084</v>
      </c>
    </row>
    <row r="161" spans="1:10" x14ac:dyDescent="0.3">
      <c r="A161" s="11" t="s">
        <v>1193</v>
      </c>
      <c r="B161" s="9" t="str" cm="1">
        <f t="array" ref="B161">_xll.SNL.Clients.Office.Excel.Functions.SPG($A161, "SP_DEBT_TO_EQUITY", B$3)</f>
        <v>NA</v>
      </c>
      <c r="C161" s="9" t="str" cm="1">
        <f t="array" ref="C161">_xll.SNL.Clients.Office.Excel.Functions.SPG($A161, "SP_DEBT_TO_EQUITY", C$3)</f>
        <v>NA</v>
      </c>
      <c r="D161" s="9" cm="1">
        <f t="array" ref="D161">_xll.SNL.Clients.Office.Excel.Functions.SPG($A161, "SP_DEBT_TO_EQUITY", D$3)</f>
        <v>4.8000000000000001E-2</v>
      </c>
      <c r="E161" s="9" cm="1">
        <f t="array" ref="E161">_xll.SNL.Clients.Office.Excel.Functions.SPG($A161, "SP_DEBT_TO_EQUITY", E$3)</f>
        <v>4.2999999999999997E-2</v>
      </c>
      <c r="F161" s="9" cm="1">
        <f t="array" ref="F161">_xll.SNL.Clients.Office.Excel.Functions.SPG($A161, "SP_DEBT_TO_EQUITY", F$3)</f>
        <v>5.8000000000000003E-2</v>
      </c>
      <c r="G161" s="9" cm="1">
        <f t="array" ref="G161">_xll.SNL.Clients.Office.Excel.Functions.SPG($A161, "SP_DEBT_TO_EQUITY", G$3)</f>
        <v>5.3999999999999999E-2</v>
      </c>
      <c r="H161" s="9" cm="1">
        <f t="array" ref="H161">_xll.SNL.Clients.Office.Excel.Functions.SPG($A161, "SP_DEBT_TO_EQUITY", H$3)</f>
        <v>5.0999999999999997E-2</v>
      </c>
      <c r="I161" s="9" cm="1">
        <f t="array" ref="I161">_xll.SNL.Clients.Office.Excel.Functions.SPG($A161, "SP_DEBT_TO_EQUITY", I$3)</f>
        <v>7.3999999999999996E-2</v>
      </c>
      <c r="J161" s="9" cm="1">
        <f t="array" ref="J161">_xll.SNL.Clients.Office.Excel.Functions.SPG($A161, "SP_DEBT_TO_EQUITY", J$3)</f>
        <v>0.1</v>
      </c>
    </row>
    <row r="162" spans="1:10" x14ac:dyDescent="0.3">
      <c r="A162" s="11" t="s">
        <v>1194</v>
      </c>
      <c r="B162" s="9" t="str" cm="1">
        <f t="array" ref="B162">_xll.SNL.Clients.Office.Excel.Functions.SPG($A162, "SP_DEBT_TO_EQUITY", B$3)</f>
        <v>NA</v>
      </c>
      <c r="C162" s="9" t="str" cm="1">
        <f t="array" ref="C162">_xll.SNL.Clients.Office.Excel.Functions.SPG($A162, "SP_DEBT_TO_EQUITY", C$3)</f>
        <v>NA</v>
      </c>
      <c r="D162" s="9" cm="1">
        <f t="array" ref="D162">_xll.SNL.Clients.Office.Excel.Functions.SPG($A162, "SP_DEBT_TO_EQUITY", D$3)</f>
        <v>5.8000000000000003E-2</v>
      </c>
      <c r="E162" s="9" cm="1">
        <f t="array" ref="E162">_xll.SNL.Clients.Office.Excel.Functions.SPG($A162, "SP_DEBT_TO_EQUITY", E$3)</f>
        <v>5.8000000000000003E-2</v>
      </c>
      <c r="F162" s="9" cm="1">
        <f t="array" ref="F162">_xll.SNL.Clients.Office.Excel.Functions.SPG($A162, "SP_DEBT_TO_EQUITY", F$3)</f>
        <v>0.06</v>
      </c>
      <c r="G162" s="9" cm="1">
        <f t="array" ref="G162">_xll.SNL.Clients.Office.Excel.Functions.SPG($A162, "SP_DEBT_TO_EQUITY", G$3)</f>
        <v>5.8999999999999997E-2</v>
      </c>
      <c r="H162" s="9" cm="1">
        <f t="array" ref="H162">_xll.SNL.Clients.Office.Excel.Functions.SPG($A162, "SP_DEBT_TO_EQUITY", H$3)</f>
        <v>4.2999999999999997E-2</v>
      </c>
      <c r="I162" s="9" cm="1">
        <f t="array" ref="I162">_xll.SNL.Clients.Office.Excel.Functions.SPG($A162, "SP_DEBT_TO_EQUITY", I$3)</f>
        <v>4.2999999999999997E-2</v>
      </c>
      <c r="J162" s="9" cm="1">
        <f t="array" ref="J162">_xll.SNL.Clients.Office.Excel.Functions.SPG($A162, "SP_DEBT_TO_EQUITY", J$3)</f>
        <v>4.3999999999999997E-2</v>
      </c>
    </row>
    <row r="163" spans="1:10" x14ac:dyDescent="0.3">
      <c r="A163" s="11" t="s">
        <v>1195</v>
      </c>
      <c r="B163" s="9" t="str" cm="1">
        <f t="array" ref="B163">_xll.SNL.Clients.Office.Excel.Functions.SPG($A163, "SP_DEBT_TO_EQUITY", B$3)</f>
        <v>NA</v>
      </c>
      <c r="C163" s="9" t="str" cm="1">
        <f t="array" ref="C163">_xll.SNL.Clients.Office.Excel.Functions.SPG($A163, "SP_DEBT_TO_EQUITY", C$3)</f>
        <v>NA</v>
      </c>
      <c r="D163" s="9" cm="1">
        <f t="array" ref="D163">_xll.SNL.Clients.Office.Excel.Functions.SPG($A163, "SP_DEBT_TO_EQUITY", D$3)</f>
        <v>0.33300000000000002</v>
      </c>
      <c r="E163" s="9" cm="1">
        <f t="array" ref="E163">_xll.SNL.Clients.Office.Excel.Functions.SPG($A163, "SP_DEBT_TO_EQUITY", E$3)</f>
        <v>0.46500000000000002</v>
      </c>
      <c r="F163" s="9" cm="1">
        <f t="array" ref="F163">_xll.SNL.Clients.Office.Excel.Functions.SPG($A163, "SP_DEBT_TO_EQUITY", F$3)</f>
        <v>0.57099999999999995</v>
      </c>
      <c r="G163" s="9" cm="1">
        <f t="array" ref="G163">_xll.SNL.Clients.Office.Excel.Functions.SPG($A163, "SP_DEBT_TO_EQUITY", G$3)</f>
        <v>0.39200000000000002</v>
      </c>
      <c r="H163" s="9" cm="1">
        <f t="array" ref="H163">_xll.SNL.Clients.Office.Excel.Functions.SPG($A163, "SP_DEBT_TO_EQUITY", H$3)</f>
        <v>0.53400000000000003</v>
      </c>
      <c r="I163" s="9" cm="1">
        <f t="array" ref="I163">_xll.SNL.Clients.Office.Excel.Functions.SPG($A163, "SP_DEBT_TO_EQUITY", I$3)</f>
        <v>0.70299999999999996</v>
      </c>
      <c r="J163" s="9" cm="1">
        <f t="array" ref="J163">_xll.SNL.Clients.Office.Excel.Functions.SPG($A163, "SP_DEBT_TO_EQUITY", J$3)</f>
        <v>0.85499999999999998</v>
      </c>
    </row>
    <row r="164" spans="1:10" x14ac:dyDescent="0.3">
      <c r="A164" s="11" t="s">
        <v>1196</v>
      </c>
      <c r="B164" s="9" t="str" cm="1">
        <f t="array" ref="B164">_xll.SNL.Clients.Office.Excel.Functions.SPG($A164, "SP_DEBT_TO_EQUITY", B$3)</f>
        <v>NA</v>
      </c>
      <c r="C164" s="9" cm="1">
        <f t="array" ref="C164">_xll.SNL.Clients.Office.Excel.Functions.SPG($A164, "SP_DEBT_TO_EQUITY", C$3)</f>
        <v>0.68600000000000005</v>
      </c>
      <c r="D164" s="9" cm="1">
        <f t="array" ref="D164">_xll.SNL.Clients.Office.Excel.Functions.SPG($A164, "SP_DEBT_TO_EQUITY", D$3)</f>
        <v>0.69399999999999995</v>
      </c>
      <c r="E164" s="9" cm="1">
        <f t="array" ref="E164">_xll.SNL.Clients.Office.Excel.Functions.SPG($A164, "SP_DEBT_TO_EQUITY", E$3)</f>
        <v>0.69299999999999995</v>
      </c>
      <c r="F164" s="9" cm="1">
        <f t="array" ref="F164">_xll.SNL.Clients.Office.Excel.Functions.SPG($A164, "SP_DEBT_TO_EQUITY", F$3)</f>
        <v>0.77800000000000002</v>
      </c>
      <c r="G164" s="9" cm="1">
        <f t="array" ref="G164">_xll.SNL.Clients.Office.Excel.Functions.SPG($A164, "SP_DEBT_TO_EQUITY", G$3)</f>
        <v>0.83099999999999996</v>
      </c>
      <c r="H164" s="9" cm="1">
        <f t="array" ref="H164">_xll.SNL.Clients.Office.Excel.Functions.SPG($A164, "SP_DEBT_TO_EQUITY", H$3)</f>
        <v>0.90800000000000003</v>
      </c>
      <c r="I164" s="9" cm="1">
        <f t="array" ref="I164">_xll.SNL.Clients.Office.Excel.Functions.SPG($A164, "SP_DEBT_TO_EQUITY", I$3)</f>
        <v>0.9</v>
      </c>
      <c r="J164" s="9" cm="1">
        <f t="array" ref="J164">_xll.SNL.Clients.Office.Excel.Functions.SPG($A164, "SP_DEBT_TO_EQUITY", J$3)</f>
        <v>0.93300000000000005</v>
      </c>
    </row>
    <row r="165" spans="1:10" x14ac:dyDescent="0.3">
      <c r="A165" s="11" t="s">
        <v>1197</v>
      </c>
      <c r="B165" s="9" t="str" cm="1">
        <f t="array" ref="B165">_xll.SNL.Clients.Office.Excel.Functions.SPG($A165, "SP_DEBT_TO_EQUITY", B$3)</f>
        <v>NA</v>
      </c>
      <c r="C165" s="9" t="str" cm="1">
        <f t="array" ref="C165">_xll.SNL.Clients.Office.Excel.Functions.SPG($A165, "SP_DEBT_TO_EQUITY", C$3)</f>
        <v>NA</v>
      </c>
      <c r="D165" s="9" cm="1">
        <f t="array" ref="D165">_xll.SNL.Clients.Office.Excel.Functions.SPG($A165, "SP_DEBT_TO_EQUITY", D$3)</f>
        <v>0.51</v>
      </c>
      <c r="E165" s="9" cm="1">
        <f t="array" ref="E165">_xll.SNL.Clients.Office.Excel.Functions.SPG($A165, "SP_DEBT_TO_EQUITY", E$3)</f>
        <v>0.52900000000000003</v>
      </c>
      <c r="F165" s="9" cm="1">
        <f t="array" ref="F165">_xll.SNL.Clients.Office.Excel.Functions.SPG($A165, "SP_DEBT_TO_EQUITY", F$3)</f>
        <v>0.55700000000000005</v>
      </c>
      <c r="G165" s="9" cm="1">
        <f t="array" ref="G165">_xll.SNL.Clients.Office.Excel.Functions.SPG($A165, "SP_DEBT_TO_EQUITY", G$3)</f>
        <v>0.58499999999999996</v>
      </c>
      <c r="H165" s="9" cm="1">
        <f t="array" ref="H165">_xll.SNL.Clients.Office.Excel.Functions.SPG($A165, "SP_DEBT_TO_EQUITY", H$3)</f>
        <v>0.621</v>
      </c>
      <c r="I165" s="9" cm="1">
        <f t="array" ref="I165">_xll.SNL.Clients.Office.Excel.Functions.SPG($A165, "SP_DEBT_TO_EQUITY", I$3)</f>
        <v>0.68899999999999995</v>
      </c>
      <c r="J165" s="9" cm="1">
        <f t="array" ref="J165">_xll.SNL.Clients.Office.Excel.Functions.SPG($A165, "SP_DEBT_TO_EQUITY", J$3)</f>
        <v>0.76600000000000001</v>
      </c>
    </row>
    <row r="166" spans="1:10" x14ac:dyDescent="0.3">
      <c r="A166" s="11" t="s">
        <v>1198</v>
      </c>
      <c r="B166" s="9" t="str" cm="1">
        <f t="array" ref="B166">_xll.SNL.Clients.Office.Excel.Functions.SPG($A166, "SP_DEBT_TO_EQUITY", B$3)</f>
        <v>NA</v>
      </c>
      <c r="C166" s="9" t="str" cm="1">
        <f t="array" ref="C166">_xll.SNL.Clients.Office.Excel.Functions.SPG($A166, "SP_DEBT_TO_EQUITY", C$3)</f>
        <v>NA</v>
      </c>
      <c r="D166" s="9" cm="1">
        <f t="array" ref="D166">_xll.SNL.Clients.Office.Excel.Functions.SPG($A166, "SP_DEBT_TO_EQUITY", D$3)</f>
        <v>8.3000000000000004E-2</v>
      </c>
      <c r="E166" s="9" cm="1">
        <f t="array" ref="E166">_xll.SNL.Clients.Office.Excel.Functions.SPG($A166, "SP_DEBT_TO_EQUITY", E$3)</f>
        <v>8.2000000000000003E-2</v>
      </c>
      <c r="F166" s="9" cm="1">
        <f t="array" ref="F166">_xll.SNL.Clients.Office.Excel.Functions.SPG($A166, "SP_DEBT_TO_EQUITY", F$3)</f>
        <v>8.2000000000000003E-2</v>
      </c>
      <c r="G166" s="9" cm="1">
        <f t="array" ref="G166">_xll.SNL.Clients.Office.Excel.Functions.SPG($A166, "SP_DEBT_TO_EQUITY", G$3)</f>
        <v>0.08</v>
      </c>
      <c r="H166" s="9" cm="1">
        <f t="array" ref="H166">_xll.SNL.Clients.Office.Excel.Functions.SPG($A166, "SP_DEBT_TO_EQUITY", H$3)</f>
        <v>8.6999999999999994E-2</v>
      </c>
      <c r="I166" s="9" cm="1">
        <f t="array" ref="I166">_xll.SNL.Clients.Office.Excel.Functions.SPG($A166, "SP_DEBT_TO_EQUITY", I$3)</f>
        <v>9.6000000000000002E-2</v>
      </c>
      <c r="J166" s="9" cm="1">
        <f t="array" ref="J166">_xll.SNL.Clients.Office.Excel.Functions.SPG($A166, "SP_DEBT_TO_EQUITY", J$3)</f>
        <v>9.2999999999999999E-2</v>
      </c>
    </row>
    <row r="167" spans="1:10" x14ac:dyDescent="0.3">
      <c r="A167" s="11" t="s">
        <v>1199</v>
      </c>
      <c r="B167" s="9" t="str" cm="1">
        <f t="array" ref="B167">_xll.SNL.Clients.Office.Excel.Functions.SPG($A167, "SP_DEBT_TO_EQUITY", B$3)</f>
        <v>NA</v>
      </c>
      <c r="C167" s="9" cm="1">
        <f t="array" ref="C167">_xll.SNL.Clients.Office.Excel.Functions.SPG($A167, "SP_DEBT_TO_EQUITY", C$3)</f>
        <v>1.50587276941917</v>
      </c>
      <c r="D167" s="9" cm="1">
        <f t="array" ref="D167">_xll.SNL.Clients.Office.Excel.Functions.SPG($A167, "SP_DEBT_TO_EQUITY", D$3)</f>
        <v>1.51029168992928</v>
      </c>
      <c r="E167" s="9" cm="1">
        <f t="array" ref="E167">_xll.SNL.Clients.Office.Excel.Functions.SPG($A167, "SP_DEBT_TO_EQUITY", E$3)</f>
        <v>1.47680238745999</v>
      </c>
      <c r="F167" s="9" cm="1">
        <f t="array" ref="F167">_xll.SNL.Clients.Office.Excel.Functions.SPG($A167, "SP_DEBT_TO_EQUITY", F$3)</f>
        <v>1.4554724158800301</v>
      </c>
      <c r="G167" s="9" cm="1">
        <f t="array" ref="G167">_xll.SNL.Clients.Office.Excel.Functions.SPG($A167, "SP_DEBT_TO_EQUITY", G$3)</f>
        <v>1.4443260344770601</v>
      </c>
      <c r="H167" s="9" cm="1">
        <f t="array" ref="H167">_xll.SNL.Clients.Office.Excel.Functions.SPG($A167, "SP_DEBT_TO_EQUITY", H$3)</f>
        <v>1.38558851301175</v>
      </c>
      <c r="I167" s="9" cm="1">
        <f t="array" ref="I167">_xll.SNL.Clients.Office.Excel.Functions.SPG($A167, "SP_DEBT_TO_EQUITY", I$3)</f>
        <v>1.2948162121857001</v>
      </c>
      <c r="J167" s="9" cm="1">
        <f t="array" ref="J167">_xll.SNL.Clients.Office.Excel.Functions.SPG($A167, "SP_DEBT_TO_EQUITY", J$3)</f>
        <v>1.2438071937369899</v>
      </c>
    </row>
    <row r="168" spans="1:10" x14ac:dyDescent="0.3">
      <c r="A168" s="11" t="s">
        <v>1200</v>
      </c>
      <c r="B168" s="9" t="str" cm="1">
        <f t="array" ref="B168">_xll.SNL.Clients.Office.Excel.Functions.SPG($A168, "SP_DEBT_TO_EQUITY", B$3)</f>
        <v>NA</v>
      </c>
      <c r="C168" s="9" t="str" cm="1">
        <f t="array" ref="C168">_xll.SNL.Clients.Office.Excel.Functions.SPG($A168, "SP_DEBT_TO_EQUITY", C$3)</f>
        <v>NA</v>
      </c>
      <c r="D168" s="9" cm="1">
        <f t="array" ref="D168">_xll.SNL.Clients.Office.Excel.Functions.SPG($A168, "SP_DEBT_TO_EQUITY", D$3)</f>
        <v>1.1439999999999999</v>
      </c>
      <c r="E168" s="9" cm="1">
        <f t="array" ref="E168">_xll.SNL.Clients.Office.Excel.Functions.SPG($A168, "SP_DEBT_TO_EQUITY", E$3)</f>
        <v>0.98599999999999999</v>
      </c>
      <c r="F168" s="9" cm="1">
        <f t="array" ref="F168">_xll.SNL.Clients.Office.Excel.Functions.SPG($A168, "SP_DEBT_TO_EQUITY", F$3)</f>
        <v>0.89100000000000001</v>
      </c>
      <c r="G168" s="9" cm="1">
        <f t="array" ref="G168">_xll.SNL.Clients.Office.Excel.Functions.SPG($A168, "SP_DEBT_TO_EQUITY", G$3)</f>
        <v>0.77800000000000002</v>
      </c>
      <c r="H168" s="9" cm="1">
        <f t="array" ref="H168">_xll.SNL.Clients.Office.Excel.Functions.SPG($A168, "SP_DEBT_TO_EQUITY", H$3)</f>
        <v>0.88400000000000001</v>
      </c>
      <c r="I168" s="9" cm="1">
        <f t="array" ref="I168">_xll.SNL.Clients.Office.Excel.Functions.SPG($A168, "SP_DEBT_TO_EQUITY", I$3)</f>
        <v>0.97699999999999998</v>
      </c>
      <c r="J168" s="9" cm="1">
        <f t="array" ref="J168">_xll.SNL.Clients.Office.Excel.Functions.SPG($A168, "SP_DEBT_TO_EQUITY", J$3)</f>
        <v>1.105</v>
      </c>
    </row>
    <row r="169" spans="1:10" x14ac:dyDescent="0.3">
      <c r="A169" s="11" t="s">
        <v>1201</v>
      </c>
      <c r="B169" s="9" t="str" cm="1">
        <f t="array" ref="B169">_xll.SNL.Clients.Office.Excel.Functions.SPG($A169, "SP_DEBT_TO_EQUITY", B$3)</f>
        <v>NA</v>
      </c>
      <c r="C169" s="9" cm="1">
        <f t="array" ref="C169">_xll.SNL.Clients.Office.Excel.Functions.SPG($A169, "SP_DEBT_TO_EQUITY", C$3)</f>
        <v>1.3839999999999999</v>
      </c>
      <c r="D169" s="9" cm="1">
        <f t="array" ref="D169">_xll.SNL.Clients.Office.Excel.Functions.SPG($A169, "SP_DEBT_TO_EQUITY", D$3)</f>
        <v>1.4590000000000001</v>
      </c>
      <c r="E169" s="9" cm="1">
        <f t="array" ref="E169">_xll.SNL.Clients.Office.Excel.Functions.SPG($A169, "SP_DEBT_TO_EQUITY", E$3)</f>
        <v>1.56</v>
      </c>
      <c r="F169" s="9" cm="1">
        <f t="array" ref="F169">_xll.SNL.Clients.Office.Excel.Functions.SPG($A169, "SP_DEBT_TO_EQUITY", F$3)</f>
        <v>1.5880000000000001</v>
      </c>
      <c r="G169" s="9" cm="1">
        <f t="array" ref="G169">_xll.SNL.Clients.Office.Excel.Functions.SPG($A169, "SP_DEBT_TO_EQUITY", G$3)</f>
        <v>1.5980000000000001</v>
      </c>
      <c r="H169" s="9" cm="1">
        <f t="array" ref="H169">_xll.SNL.Clients.Office.Excel.Functions.SPG($A169, "SP_DEBT_TO_EQUITY", H$3)</f>
        <v>1.5369999999999999</v>
      </c>
      <c r="I169" s="9" cm="1">
        <f t="array" ref="I169">_xll.SNL.Clients.Office.Excel.Functions.SPG($A169, "SP_DEBT_TO_EQUITY", I$3)</f>
        <v>1.5229999999999999</v>
      </c>
      <c r="J169" s="9" cm="1">
        <f t="array" ref="J169">_xll.SNL.Clients.Office.Excel.Functions.SPG($A169, "SP_DEBT_TO_EQUITY", J$3)</f>
        <v>1.4039999999999999</v>
      </c>
    </row>
    <row r="170" spans="1:10" x14ac:dyDescent="0.3">
      <c r="A170" s="11" t="s">
        <v>1202</v>
      </c>
      <c r="B170" s="9" t="str" cm="1">
        <f t="array" ref="B170">_xll.SNL.Clients.Office.Excel.Functions.SPG($A170, "SP_DEBT_TO_EQUITY", B$3)</f>
        <v>NA</v>
      </c>
      <c r="C170" s="9" t="str" cm="1">
        <f t="array" ref="C170">_xll.SNL.Clients.Office.Excel.Functions.SPG($A170, "SP_DEBT_TO_EQUITY", C$3)</f>
        <v>NA</v>
      </c>
      <c r="D170" s="9" cm="1">
        <f t="array" ref="D170">_xll.SNL.Clients.Office.Excel.Functions.SPG($A170, "SP_DEBT_TO_EQUITY", D$3)</f>
        <v>1.4279999999999999</v>
      </c>
      <c r="E170" s="9" cm="1">
        <f t="array" ref="E170">_xll.SNL.Clients.Office.Excel.Functions.SPG($A170, "SP_DEBT_TO_EQUITY", E$3)</f>
        <v>1.5</v>
      </c>
      <c r="F170" s="9" cm="1">
        <f t="array" ref="F170">_xll.SNL.Clients.Office.Excel.Functions.SPG($A170, "SP_DEBT_TO_EQUITY", F$3)</f>
        <v>1.546</v>
      </c>
      <c r="G170" s="9" cm="1">
        <f t="array" ref="G170">_xll.SNL.Clients.Office.Excel.Functions.SPG($A170, "SP_DEBT_TO_EQUITY", G$3)</f>
        <v>1.5429999999999999</v>
      </c>
      <c r="H170" s="9" cm="1">
        <f t="array" ref="H170">_xll.SNL.Clients.Office.Excel.Functions.SPG($A170, "SP_DEBT_TO_EQUITY", H$3)</f>
        <v>1.2709999999999999</v>
      </c>
      <c r="I170" s="9" cm="1">
        <f t="array" ref="I170">_xll.SNL.Clients.Office.Excel.Functions.SPG($A170, "SP_DEBT_TO_EQUITY", I$3)</f>
        <v>1.266</v>
      </c>
      <c r="J170" s="9" cm="1">
        <f t="array" ref="J170">_xll.SNL.Clients.Office.Excel.Functions.SPG($A170, "SP_DEBT_TO_EQUITY", J$3)</f>
        <v>1.254</v>
      </c>
    </row>
    <row r="171" spans="1:10" x14ac:dyDescent="0.3">
      <c r="A171" s="11" t="s">
        <v>1203</v>
      </c>
      <c r="B171" s="9" t="str" cm="1">
        <f t="array" ref="B171">_xll.SNL.Clients.Office.Excel.Functions.SPG($A171, "SP_DEBT_TO_EQUITY", B$3)</f>
        <v>NA</v>
      </c>
      <c r="C171" s="9" t="str" cm="1">
        <f t="array" ref="C171">_xll.SNL.Clients.Office.Excel.Functions.SPG($A171, "SP_DEBT_TO_EQUITY", C$3)</f>
        <v>NA</v>
      </c>
      <c r="D171" s="9" cm="1">
        <f t="array" ref="D171">_xll.SNL.Clients.Office.Excel.Functions.SPG($A171, "SP_DEBT_TO_EQUITY", D$3)</f>
        <v>0.97699999999999998</v>
      </c>
      <c r="E171" s="9" cm="1">
        <f t="array" ref="E171">_xll.SNL.Clients.Office.Excel.Functions.SPG($A171, "SP_DEBT_TO_EQUITY", E$3)</f>
        <v>0.88200000000000001</v>
      </c>
      <c r="F171" s="9" cm="1">
        <f t="array" ref="F171">_xll.SNL.Clients.Office.Excel.Functions.SPG($A171, "SP_DEBT_TO_EQUITY", F$3)</f>
        <v>0.87</v>
      </c>
      <c r="G171" s="9" cm="1">
        <f t="array" ref="G171">_xll.SNL.Clients.Office.Excel.Functions.SPG($A171, "SP_DEBT_TO_EQUITY", G$3)</f>
        <v>0.83899999999999997</v>
      </c>
      <c r="H171" s="9" cm="1">
        <f t="array" ref="H171">_xll.SNL.Clients.Office.Excel.Functions.SPG($A171, "SP_DEBT_TO_EQUITY", H$3)</f>
        <v>0.98799999999999999</v>
      </c>
      <c r="I171" s="9" cm="1">
        <f t="array" ref="I171">_xll.SNL.Clients.Office.Excel.Functions.SPG($A171, "SP_DEBT_TO_EQUITY", I$3)</f>
        <v>0.92300000000000004</v>
      </c>
      <c r="J171" s="9" cm="1">
        <f t="array" ref="J171">_xll.SNL.Clients.Office.Excel.Functions.SPG($A171, "SP_DEBT_TO_EQUITY", J$3)</f>
        <v>0.995</v>
      </c>
    </row>
    <row r="172" spans="1:10" x14ac:dyDescent="0.3">
      <c r="A172" s="11" t="s">
        <v>1204</v>
      </c>
      <c r="B172" s="9" t="str" cm="1">
        <f t="array" ref="B172">_xll.SNL.Clients.Office.Excel.Functions.SPG($A172, "SP_DEBT_TO_EQUITY", B$3)</f>
        <v>NA</v>
      </c>
      <c r="C172" s="9" t="str" cm="1">
        <f t="array" ref="C172">_xll.SNL.Clients.Office.Excel.Functions.SPG($A172, "SP_DEBT_TO_EQUITY", C$3)</f>
        <v>NA</v>
      </c>
      <c r="D172" s="9" cm="1">
        <f t="array" ref="D172">_xll.SNL.Clients.Office.Excel.Functions.SPG($A172, "SP_DEBT_TO_EQUITY", D$3)</f>
        <v>0.374</v>
      </c>
      <c r="E172" s="9" cm="1">
        <f t="array" ref="E172">_xll.SNL.Clients.Office.Excel.Functions.SPG($A172, "SP_DEBT_TO_EQUITY", E$3)</f>
        <v>0.39700000000000002</v>
      </c>
      <c r="F172" s="9" cm="1">
        <f t="array" ref="F172">_xll.SNL.Clients.Office.Excel.Functions.SPG($A172, "SP_DEBT_TO_EQUITY", F$3)</f>
        <v>0.41399999999999998</v>
      </c>
      <c r="G172" s="9" cm="1">
        <f t="array" ref="G172">_xll.SNL.Clients.Office.Excel.Functions.SPG($A172, "SP_DEBT_TO_EQUITY", G$3)</f>
        <v>0.41299999999999998</v>
      </c>
      <c r="H172" s="9" cm="1">
        <f t="array" ref="H172">_xll.SNL.Clients.Office.Excel.Functions.SPG($A172, "SP_DEBT_TO_EQUITY", H$3)</f>
        <v>0.42599999999999999</v>
      </c>
      <c r="I172" s="9" cm="1">
        <f t="array" ref="I172">_xll.SNL.Clients.Office.Excel.Functions.SPG($A172, "SP_DEBT_TO_EQUITY", I$3)</f>
        <v>0.44700000000000001</v>
      </c>
      <c r="J172" s="9" cm="1">
        <f t="array" ref="J172">_xll.SNL.Clients.Office.Excel.Functions.SPG($A172, "SP_DEBT_TO_EQUITY", J$3)</f>
        <v>0.45700000000000002</v>
      </c>
    </row>
    <row r="173" spans="1:10" x14ac:dyDescent="0.3">
      <c r="A173" s="11" t="s">
        <v>1205</v>
      </c>
      <c r="B173" s="9" t="str" cm="1">
        <f t="array" ref="B173">_xll.SNL.Clients.Office.Excel.Functions.SPG($A173, "SP_DEBT_TO_EQUITY", B$3)</f>
        <v>NA</v>
      </c>
      <c r="C173" s="9" cm="1">
        <f t="array" ref="C173">_xll.SNL.Clients.Office.Excel.Functions.SPG($A173, "SP_DEBT_TO_EQUITY", C$3)</f>
        <v>0.50819657423244002</v>
      </c>
      <c r="D173" s="9" cm="1">
        <f t="array" ref="D173">_xll.SNL.Clients.Office.Excel.Functions.SPG($A173, "SP_DEBT_TO_EQUITY", D$3)</f>
        <v>1.1152115512671501</v>
      </c>
      <c r="E173" s="9" cm="1">
        <f t="array" ref="E173">_xll.SNL.Clients.Office.Excel.Functions.SPG($A173, "SP_DEBT_TO_EQUITY", E$3)</f>
        <v>1.47009429146298</v>
      </c>
      <c r="F173" s="9" cm="1">
        <f t="array" ref="F173">_xll.SNL.Clients.Office.Excel.Functions.SPG($A173, "SP_DEBT_TO_EQUITY", F$3)</f>
        <v>1.37255848558019</v>
      </c>
      <c r="G173" s="9" cm="1">
        <f t="array" ref="G173">_xll.SNL.Clients.Office.Excel.Functions.SPG($A173, "SP_DEBT_TO_EQUITY", G$3)</f>
        <v>1.1172894875000301</v>
      </c>
      <c r="H173" s="9" cm="1">
        <f t="array" ref="H173">_xll.SNL.Clients.Office.Excel.Functions.SPG($A173, "SP_DEBT_TO_EQUITY", H$3)</f>
        <v>1.1678737445348399</v>
      </c>
      <c r="I173" s="9" cm="1">
        <f t="array" ref="I173">_xll.SNL.Clients.Office.Excel.Functions.SPG($A173, "SP_DEBT_TO_EQUITY", I$3)</f>
        <v>1.61476791450163</v>
      </c>
      <c r="J173" s="9" cm="1">
        <f t="array" ref="J173">_xll.SNL.Clients.Office.Excel.Functions.SPG($A173, "SP_DEBT_TO_EQUITY", J$3)</f>
        <v>1.8109420769462401</v>
      </c>
    </row>
    <row r="174" spans="1:10" x14ac:dyDescent="0.3">
      <c r="A174" s="11" t="s">
        <v>1206</v>
      </c>
      <c r="B174" s="9" t="str" cm="1">
        <f t="array" ref="B174">_xll.SNL.Clients.Office.Excel.Functions.SPG($A174, "SP_DEBT_TO_EQUITY", B$3)</f>
        <v>NA</v>
      </c>
      <c r="C174" s="9" t="str" cm="1">
        <f t="array" ref="C174">_xll.SNL.Clients.Office.Excel.Functions.SPG($A174, "SP_DEBT_TO_EQUITY", C$3)</f>
        <v>NA</v>
      </c>
      <c r="D174" s="9" cm="1">
        <f t="array" ref="D174">_xll.SNL.Clients.Office.Excel.Functions.SPG($A174, "SP_DEBT_TO_EQUITY", D$3)</f>
        <v>1.0690638765403899</v>
      </c>
      <c r="E174" s="9" cm="1">
        <f t="array" ref="E174">_xll.SNL.Clients.Office.Excel.Functions.SPG($A174, "SP_DEBT_TO_EQUITY", E$3)</f>
        <v>1.0226423232789801</v>
      </c>
      <c r="F174" s="9" cm="1">
        <f t="array" ref="F174">_xll.SNL.Clients.Office.Excel.Functions.SPG($A174, "SP_DEBT_TO_EQUITY", F$3)</f>
        <v>0.98123278807590997</v>
      </c>
      <c r="G174" s="9" cm="1">
        <f t="array" ref="G174">_xll.SNL.Clients.Office.Excel.Functions.SPG($A174, "SP_DEBT_TO_EQUITY", G$3)</f>
        <v>0.920750810916655</v>
      </c>
      <c r="H174" s="9" cm="1">
        <f t="array" ref="H174">_xll.SNL.Clients.Office.Excel.Functions.SPG($A174, "SP_DEBT_TO_EQUITY", H$3)</f>
        <v>0.85000696757291605</v>
      </c>
      <c r="I174" s="9" cm="1">
        <f t="array" ref="I174">_xll.SNL.Clients.Office.Excel.Functions.SPG($A174, "SP_DEBT_TO_EQUITY", I$3)</f>
        <v>0.86102623856681904</v>
      </c>
      <c r="J174" s="9" cm="1">
        <f t="array" ref="J174">_xll.SNL.Clients.Office.Excel.Functions.SPG($A174, "SP_DEBT_TO_EQUITY", J$3)</f>
        <v>0.84862909962855204</v>
      </c>
    </row>
    <row r="175" spans="1:10" x14ac:dyDescent="0.3">
      <c r="A175" s="11" t="s">
        <v>1207</v>
      </c>
      <c r="B175" s="9" t="str" cm="1">
        <f t="array" ref="B175">_xll.SNL.Clients.Office.Excel.Functions.SPG($A175, "SP_DEBT_TO_EQUITY", B$3)</f>
        <v>NA</v>
      </c>
      <c r="C175" s="9" t="str" cm="1">
        <f t="array" ref="C175">_xll.SNL.Clients.Office.Excel.Functions.SPG($A175, "SP_DEBT_TO_EQUITY", C$3)</f>
        <v>NA</v>
      </c>
      <c r="D175" s="9" cm="1">
        <f t="array" ref="D175">_xll.SNL.Clients.Office.Excel.Functions.SPG($A175, "SP_DEBT_TO_EQUITY", D$3)</f>
        <v>1.42</v>
      </c>
      <c r="E175" s="9" cm="1">
        <f t="array" ref="E175">_xll.SNL.Clients.Office.Excel.Functions.SPG($A175, "SP_DEBT_TO_EQUITY", E$3)</f>
        <v>1.2909999999999999</v>
      </c>
      <c r="F175" s="9" cm="1">
        <f t="array" ref="F175">_xll.SNL.Clients.Office.Excel.Functions.SPG($A175, "SP_DEBT_TO_EQUITY", F$3)</f>
        <v>1.274</v>
      </c>
      <c r="G175" s="9" cm="1">
        <f t="array" ref="G175">_xll.SNL.Clients.Office.Excel.Functions.SPG($A175, "SP_DEBT_TO_EQUITY", G$3)</f>
        <v>1.2849999999999999</v>
      </c>
      <c r="H175" s="9" cm="1">
        <f t="array" ref="H175">_xll.SNL.Clients.Office.Excel.Functions.SPG($A175, "SP_DEBT_TO_EQUITY", H$3)</f>
        <v>0.44800000000000001</v>
      </c>
      <c r="I175" s="9" cm="1">
        <f t="array" ref="I175">_xll.SNL.Clients.Office.Excel.Functions.SPG($A175, "SP_DEBT_TO_EQUITY", I$3)</f>
        <v>0.44800000000000001</v>
      </c>
      <c r="J175" s="9" cm="1">
        <f t="array" ref="J175">_xll.SNL.Clients.Office.Excel.Functions.SPG($A175, "SP_DEBT_TO_EQUITY", J$3)</f>
        <v>0.45200000000000001</v>
      </c>
    </row>
    <row r="176" spans="1:10" x14ac:dyDescent="0.3">
      <c r="A176" s="11" t="s">
        <v>1208</v>
      </c>
      <c r="B176" s="9" t="str" cm="1">
        <f t="array" ref="B176">_xll.SNL.Clients.Office.Excel.Functions.SPG($A176, "SP_DEBT_TO_EQUITY", B$3)</f>
        <v>NA</v>
      </c>
      <c r="C176" s="9" t="str" cm="1">
        <f t="array" ref="C176">_xll.SNL.Clients.Office.Excel.Functions.SPG($A176, "SP_DEBT_TO_EQUITY", C$3)</f>
        <v>NA</v>
      </c>
      <c r="D176" s="9" cm="1">
        <f t="array" ref="D176">_xll.SNL.Clients.Office.Excel.Functions.SPG($A176, "SP_DEBT_TO_EQUITY", D$3)</f>
        <v>0.875</v>
      </c>
      <c r="E176" s="9" cm="1">
        <f t="array" ref="E176">_xll.SNL.Clients.Office.Excel.Functions.SPG($A176, "SP_DEBT_TO_EQUITY", E$3)</f>
        <v>0.83199999999999996</v>
      </c>
      <c r="F176" s="9" cm="1">
        <f t="array" ref="F176">_xll.SNL.Clients.Office.Excel.Functions.SPG($A176, "SP_DEBT_TO_EQUITY", F$3)</f>
        <v>0.88600000000000001</v>
      </c>
      <c r="G176" s="9" cm="1">
        <f t="array" ref="G176">_xll.SNL.Clients.Office.Excel.Functions.SPG($A176, "SP_DEBT_TO_EQUITY", G$3)</f>
        <v>0.95499999999999996</v>
      </c>
      <c r="H176" s="9" cm="1">
        <f t="array" ref="H176">_xll.SNL.Clients.Office.Excel.Functions.SPG($A176, "SP_DEBT_TO_EQUITY", H$3)</f>
        <v>0.94</v>
      </c>
      <c r="I176" s="9" cm="1">
        <f t="array" ref="I176">_xll.SNL.Clients.Office.Excel.Functions.SPG($A176, "SP_DEBT_TO_EQUITY", I$3)</f>
        <v>0.89600000000000002</v>
      </c>
      <c r="J176" s="9" cm="1">
        <f t="array" ref="J176">_xll.SNL.Clients.Office.Excel.Functions.SPG($A176, "SP_DEBT_TO_EQUITY", J$3)</f>
        <v>0.98499999999999999</v>
      </c>
    </row>
    <row r="177" spans="1:10" x14ac:dyDescent="0.3">
      <c r="A177" s="11" t="s">
        <v>1209</v>
      </c>
      <c r="B177" s="9" t="str" cm="1">
        <f t="array" ref="B177">_xll.SNL.Clients.Office.Excel.Functions.SPG($A177, "SP_DEBT_TO_EQUITY", B$3)</f>
        <v>NA</v>
      </c>
      <c r="C177" s="9" t="str" cm="1">
        <f t="array" ref="C177">_xll.SNL.Clients.Office.Excel.Functions.SPG($A177, "SP_DEBT_TO_EQUITY", C$3)</f>
        <v>NA</v>
      </c>
      <c r="D177" s="9" cm="1">
        <f t="array" ref="D177">_xll.SNL.Clients.Office.Excel.Functions.SPG($A177, "SP_DEBT_TO_EQUITY", D$3)</f>
        <v>8.4983129814615594</v>
      </c>
      <c r="E177" s="9" cm="1">
        <f t="array" ref="E177">_xll.SNL.Clients.Office.Excel.Functions.SPG($A177, "SP_DEBT_TO_EQUITY", E$3)</f>
        <v>8.3947323108359804</v>
      </c>
      <c r="F177" s="9" cm="1">
        <f t="array" ref="F177">_xll.SNL.Clients.Office.Excel.Functions.SPG($A177, "SP_DEBT_TO_EQUITY", F$3)</f>
        <v>8.4758401602929805</v>
      </c>
      <c r="G177" s="9" cm="1">
        <f t="array" ref="G177">_xll.SNL.Clients.Office.Excel.Functions.SPG($A177, "SP_DEBT_TO_EQUITY", G$3)</f>
        <v>8.6854335600399093</v>
      </c>
      <c r="H177" s="9" cm="1">
        <f t="array" ref="H177">_xll.SNL.Clients.Office.Excel.Functions.SPG($A177, "SP_DEBT_TO_EQUITY", H$3)</f>
        <v>9.4615015361701005</v>
      </c>
      <c r="I177" s="9" cm="1">
        <f t="array" ref="I177">_xll.SNL.Clients.Office.Excel.Functions.SPG($A177, "SP_DEBT_TO_EQUITY", I$3)</f>
        <v>9.3090661782149606</v>
      </c>
      <c r="J177" s="9" cm="1">
        <f t="array" ref="J177">_xll.SNL.Clients.Office.Excel.Functions.SPG($A177, "SP_DEBT_TO_EQUITY", J$3)</f>
        <v>8.9828399513225197</v>
      </c>
    </row>
    <row r="178" spans="1:10" x14ac:dyDescent="0.3">
      <c r="A178" s="11" t="s">
        <v>1210</v>
      </c>
      <c r="B178" s="9" t="str" cm="1">
        <f t="array" ref="B178">_xll.SNL.Clients.Office.Excel.Functions.SPG($A178, "SP_DEBT_TO_EQUITY", B$3)</f>
        <v>NA</v>
      </c>
      <c r="C178" s="9" t="str" cm="1">
        <f t="array" ref="C178">_xll.SNL.Clients.Office.Excel.Functions.SPG($A178, "SP_DEBT_TO_EQUITY", C$3)</f>
        <v>NA</v>
      </c>
      <c r="D178" s="9" cm="1">
        <f t="array" ref="D178">_xll.SNL.Clients.Office.Excel.Functions.SPG($A178, "SP_DEBT_TO_EQUITY", D$3)</f>
        <v>0.62869060477372996</v>
      </c>
      <c r="E178" s="9" cm="1">
        <f t="array" ref="E178">_xll.SNL.Clients.Office.Excel.Functions.SPG($A178, "SP_DEBT_TO_EQUITY", E$3)</f>
        <v>0.60701787335274004</v>
      </c>
      <c r="F178" s="9" cm="1">
        <f t="array" ref="F178">_xll.SNL.Clients.Office.Excel.Functions.SPG($A178, "SP_DEBT_TO_EQUITY", F$3)</f>
        <v>0.60061298622672898</v>
      </c>
      <c r="G178" s="9" cm="1">
        <f t="array" ref="G178">_xll.SNL.Clients.Office.Excel.Functions.SPG($A178, "SP_DEBT_TO_EQUITY", G$3)</f>
        <v>0.58850868454108396</v>
      </c>
      <c r="H178" s="9" cm="1">
        <f t="array" ref="H178">_xll.SNL.Clients.Office.Excel.Functions.SPG($A178, "SP_DEBT_TO_EQUITY", H$3)</f>
        <v>0.57213953674727402</v>
      </c>
      <c r="I178" s="9" cm="1">
        <f t="array" ref="I178">_xll.SNL.Clients.Office.Excel.Functions.SPG($A178, "SP_DEBT_TO_EQUITY", I$3)</f>
        <v>0.443531221972366</v>
      </c>
      <c r="J178" s="9" cm="1">
        <f t="array" ref="J178">_xll.SNL.Clients.Office.Excel.Functions.SPG($A178, "SP_DEBT_TO_EQUITY", J$3)</f>
        <v>0.44672574750364102</v>
      </c>
    </row>
    <row r="179" spans="1:10" x14ac:dyDescent="0.3">
      <c r="A179" s="11" t="s">
        <v>1211</v>
      </c>
      <c r="B179" s="9" t="str" cm="1">
        <f t="array" ref="B179">_xll.SNL.Clients.Office.Excel.Functions.SPG($A179, "SP_DEBT_TO_EQUITY", B$3)</f>
        <v>NA</v>
      </c>
      <c r="C179" s="9" cm="1">
        <f t="array" ref="C179">_xll.SNL.Clients.Office.Excel.Functions.SPG($A179, "SP_DEBT_TO_EQUITY", C$3)</f>
        <v>-2.0720000000000001</v>
      </c>
      <c r="D179" s="9" cm="1">
        <f t="array" ref="D179">_xll.SNL.Clients.Office.Excel.Functions.SPG($A179, "SP_DEBT_TO_EQUITY", D$3)</f>
        <v>-2.2029999999999998</v>
      </c>
      <c r="E179" s="9" cm="1">
        <f t="array" ref="E179">_xll.SNL.Clients.Office.Excel.Functions.SPG($A179, "SP_DEBT_TO_EQUITY", E$3)</f>
        <v>-2.1640000000000001</v>
      </c>
      <c r="F179" s="9" cm="1">
        <f t="array" ref="F179">_xll.SNL.Clients.Office.Excel.Functions.SPG($A179, "SP_DEBT_TO_EQUITY", F$3)</f>
        <v>-2.1509999999999998</v>
      </c>
      <c r="G179" s="9" cm="1">
        <f t="array" ref="G179">_xll.SNL.Clients.Office.Excel.Functions.SPG($A179, "SP_DEBT_TO_EQUITY", G$3)</f>
        <v>-2.089</v>
      </c>
      <c r="H179" s="9" cm="1">
        <f t="array" ref="H179">_xll.SNL.Clients.Office.Excel.Functions.SPG($A179, "SP_DEBT_TO_EQUITY", H$3)</f>
        <v>-2.02</v>
      </c>
      <c r="I179" s="9" cm="1">
        <f t="array" ref="I179">_xll.SNL.Clients.Office.Excel.Functions.SPG($A179, "SP_DEBT_TO_EQUITY", I$3)</f>
        <v>-2.0489999999999999</v>
      </c>
      <c r="J179" s="9" cm="1">
        <f t="array" ref="J179">_xll.SNL.Clients.Office.Excel.Functions.SPG($A179, "SP_DEBT_TO_EQUITY", J$3)</f>
        <v>-2.0179999999999998</v>
      </c>
    </row>
    <row r="180" spans="1:10" x14ac:dyDescent="0.3">
      <c r="A180" s="11" t="s">
        <v>1212</v>
      </c>
      <c r="B180" s="9" t="str" cm="1">
        <f t="array" ref="B180">_xll.SNL.Clients.Office.Excel.Functions.SPG($A180, "SP_DEBT_TO_EQUITY", B$3)</f>
        <v>NA</v>
      </c>
      <c r="C180" s="9" t="str" cm="1">
        <f t="array" ref="C180">_xll.SNL.Clients.Office.Excel.Functions.SPG($A180, "SP_DEBT_TO_EQUITY", C$3)</f>
        <v>NA</v>
      </c>
      <c r="D180" s="9" cm="1">
        <f t="array" ref="D180">_xll.SNL.Clients.Office.Excel.Functions.SPG($A180, "SP_DEBT_TO_EQUITY", D$3)</f>
        <v>4.3899762209621404E-3</v>
      </c>
      <c r="E180" s="9" cm="1">
        <f t="array" ref="E180">_xll.SNL.Clients.Office.Excel.Functions.SPG($A180, "SP_DEBT_TO_EQUITY", E$3)</f>
        <v>5.08358588327305E-3</v>
      </c>
      <c r="F180" s="9" cm="1">
        <f t="array" ref="F180">_xll.SNL.Clients.Office.Excel.Functions.SPG($A180, "SP_DEBT_TO_EQUITY", F$3)</f>
        <v>5.5942683285896602E-3</v>
      </c>
      <c r="G180" s="9" cm="1">
        <f t="array" ref="G180">_xll.SNL.Clients.Office.Excel.Functions.SPG($A180, "SP_DEBT_TO_EQUITY", G$3)</f>
        <v>6.01637242331591E-3</v>
      </c>
      <c r="H180" s="9" cm="1">
        <f t="array" ref="H180">_xll.SNL.Clients.Office.Excel.Functions.SPG($A180, "SP_DEBT_TO_EQUITY", H$3)</f>
        <v>4.9727965179542997E-2</v>
      </c>
      <c r="I180" s="9" cm="1">
        <f t="array" ref="I180">_xll.SNL.Clients.Office.Excel.Functions.SPG($A180, "SP_DEBT_TO_EQUITY", I$3)</f>
        <v>0.117053693390774</v>
      </c>
      <c r="J180" s="9" cm="1">
        <f t="array" ref="J180">_xll.SNL.Clients.Office.Excel.Functions.SPG($A180, "SP_DEBT_TO_EQUITY", J$3)</f>
        <v>0.20080073914382501</v>
      </c>
    </row>
    <row r="181" spans="1:10" x14ac:dyDescent="0.3">
      <c r="A181" s="11" t="s">
        <v>1213</v>
      </c>
      <c r="B181" s="9" t="str" cm="1">
        <f t="array" ref="B181">_xll.SNL.Clients.Office.Excel.Functions.SPG($A181, "SP_DEBT_TO_EQUITY", B$3)</f>
        <v>NA</v>
      </c>
      <c r="C181" s="9" t="str" cm="1">
        <f t="array" ref="C181">_xll.SNL.Clients.Office.Excel.Functions.SPG($A181, "SP_DEBT_TO_EQUITY", C$3)</f>
        <v>NA</v>
      </c>
      <c r="D181" s="9" cm="1">
        <f t="array" ref="D181">_xll.SNL.Clients.Office.Excel.Functions.SPG($A181, "SP_DEBT_TO_EQUITY", D$3)</f>
        <v>3.4340000000000002</v>
      </c>
      <c r="E181" s="9" cm="1">
        <f t="array" ref="E181">_xll.SNL.Clients.Office.Excel.Functions.SPG($A181, "SP_DEBT_TO_EQUITY", E$3)</f>
        <v>3.5449999999999999</v>
      </c>
      <c r="F181" s="9" cm="1">
        <f t="array" ref="F181">_xll.SNL.Clients.Office.Excel.Functions.SPG($A181, "SP_DEBT_TO_EQUITY", F$3)</f>
        <v>3.58</v>
      </c>
      <c r="G181" s="9" cm="1">
        <f t="array" ref="G181">_xll.SNL.Clients.Office.Excel.Functions.SPG($A181, "SP_DEBT_TO_EQUITY", G$3)</f>
        <v>3.6840000000000002</v>
      </c>
      <c r="H181" s="9" cm="1">
        <f t="array" ref="H181">_xll.SNL.Clients.Office.Excel.Functions.SPG($A181, "SP_DEBT_TO_EQUITY", H$3)</f>
        <v>2.6469999999999998</v>
      </c>
      <c r="I181" s="9" cm="1">
        <f t="array" ref="I181">_xll.SNL.Clients.Office.Excel.Functions.SPG($A181, "SP_DEBT_TO_EQUITY", I$3)</f>
        <v>2.6240000000000001</v>
      </c>
      <c r="J181" s="9" cm="1">
        <f t="array" ref="J181">_xll.SNL.Clients.Office.Excel.Functions.SPG($A181, "SP_DEBT_TO_EQUITY", J$3)</f>
        <v>2.6309999999999998</v>
      </c>
    </row>
    <row r="182" spans="1:10" x14ac:dyDescent="0.3">
      <c r="A182" s="11" t="s">
        <v>1214</v>
      </c>
      <c r="B182" s="9" t="str" cm="1">
        <f t="array" ref="B182">_xll.SNL.Clients.Office.Excel.Functions.SPG($A182, "SP_DEBT_TO_EQUITY", B$3)</f>
        <v>NA</v>
      </c>
      <c r="C182" s="9" cm="1">
        <f t="array" ref="C182">_xll.SNL.Clients.Office.Excel.Functions.SPG($A182, "SP_DEBT_TO_EQUITY", C$3)</f>
        <v>22.959</v>
      </c>
      <c r="D182" s="9" cm="1">
        <f t="array" ref="D182">_xll.SNL.Clients.Office.Excel.Functions.SPG($A182, "SP_DEBT_TO_EQUITY", D$3)</f>
        <v>24.361999999999998</v>
      </c>
      <c r="E182" s="9" cm="1">
        <f t="array" ref="E182">_xll.SNL.Clients.Office.Excel.Functions.SPG($A182, "SP_DEBT_TO_EQUITY", E$3)</f>
        <v>26.896000000000001</v>
      </c>
      <c r="F182" s="9" cm="1">
        <f t="array" ref="F182">_xll.SNL.Clients.Office.Excel.Functions.SPG($A182, "SP_DEBT_TO_EQUITY", F$3)</f>
        <v>17.43</v>
      </c>
      <c r="G182" s="9" cm="1">
        <f t="array" ref="G182">_xll.SNL.Clients.Office.Excel.Functions.SPG($A182, "SP_DEBT_TO_EQUITY", G$3)</f>
        <v>20.033000000000001</v>
      </c>
      <c r="H182" s="9" cm="1">
        <f t="array" ref="H182">_xll.SNL.Clients.Office.Excel.Functions.SPG($A182, "SP_DEBT_TO_EQUITY", H$3)</f>
        <v>16.396000000000001</v>
      </c>
      <c r="I182" s="9" cm="1">
        <f t="array" ref="I182">_xll.SNL.Clients.Office.Excel.Functions.SPG($A182, "SP_DEBT_TO_EQUITY", I$3)</f>
        <v>20.940999999999999</v>
      </c>
      <c r="J182" s="9" cm="1">
        <f t="array" ref="J182">_xll.SNL.Clients.Office.Excel.Functions.SPG($A182, "SP_DEBT_TO_EQUITY", J$3)</f>
        <v>23.803000000000001</v>
      </c>
    </row>
    <row r="183" spans="1:10" x14ac:dyDescent="0.3">
      <c r="A183" s="11" t="s">
        <v>1215</v>
      </c>
      <c r="B183" s="9" t="str" cm="1">
        <f t="array" ref="B183">_xll.SNL.Clients.Office.Excel.Functions.SPG($A183, "SP_DEBT_TO_EQUITY", B$3)</f>
        <v>NA</v>
      </c>
      <c r="C183" s="9" cm="1">
        <f t="array" ref="C183">_xll.SNL.Clients.Office.Excel.Functions.SPG($A183, "SP_DEBT_TO_EQUITY", C$3)</f>
        <v>0.48599999999999999</v>
      </c>
      <c r="D183" s="9" cm="1">
        <f t="array" ref="D183">_xll.SNL.Clients.Office.Excel.Functions.SPG($A183, "SP_DEBT_TO_EQUITY", D$3)</f>
        <v>0.58499999999999996</v>
      </c>
      <c r="E183" s="9" cm="1">
        <f t="array" ref="E183">_xll.SNL.Clients.Office.Excel.Functions.SPG($A183, "SP_DEBT_TO_EQUITY", E$3)</f>
        <v>0.53500000000000003</v>
      </c>
      <c r="F183" s="9" cm="1">
        <f t="array" ref="F183">_xll.SNL.Clients.Office.Excel.Functions.SPG($A183, "SP_DEBT_TO_EQUITY", F$3)</f>
        <v>0.72699999999999998</v>
      </c>
      <c r="G183" s="9" cm="1">
        <f t="array" ref="G183">_xll.SNL.Clients.Office.Excel.Functions.SPG($A183, "SP_DEBT_TO_EQUITY", G$3)</f>
        <v>0.76</v>
      </c>
      <c r="H183" s="9" cm="1">
        <f t="array" ref="H183">_xll.SNL.Clients.Office.Excel.Functions.SPG($A183, "SP_DEBT_TO_EQUITY", H$3)</f>
        <v>0.77500000000000002</v>
      </c>
      <c r="I183" s="9" cm="1">
        <f t="array" ref="I183">_xll.SNL.Clients.Office.Excel.Functions.SPG($A183, "SP_DEBT_TO_EQUITY", I$3)</f>
        <v>0.69699999999999995</v>
      </c>
      <c r="J183" s="9" cm="1">
        <f t="array" ref="J183">_xll.SNL.Clients.Office.Excel.Functions.SPG($A183, "SP_DEBT_TO_EQUITY", J$3)</f>
        <v>0.61399999999999999</v>
      </c>
    </row>
    <row r="184" spans="1:10" x14ac:dyDescent="0.3">
      <c r="A184" s="11" t="s">
        <v>1216</v>
      </c>
      <c r="B184" s="9" t="str" cm="1">
        <f t="array" ref="B184">_xll.SNL.Clients.Office.Excel.Functions.SPG($A184, "SP_DEBT_TO_EQUITY", B$3)</f>
        <v>NA</v>
      </c>
      <c r="C184" s="9" cm="1">
        <f t="array" ref="C184">_xll.SNL.Clients.Office.Excel.Functions.SPG($A184, "SP_DEBT_TO_EQUITY", C$3)</f>
        <v>3.004</v>
      </c>
      <c r="D184" s="9" cm="1">
        <f t="array" ref="D184">_xll.SNL.Clients.Office.Excel.Functions.SPG($A184, "SP_DEBT_TO_EQUITY", D$3)</f>
        <v>2.8170000000000002</v>
      </c>
      <c r="E184" s="9" cm="1">
        <f t="array" ref="E184">_xll.SNL.Clients.Office.Excel.Functions.SPG($A184, "SP_DEBT_TO_EQUITY", E$3)</f>
        <v>2.8069999999999999</v>
      </c>
      <c r="F184" s="9" cm="1">
        <f t="array" ref="F184">_xll.SNL.Clients.Office.Excel.Functions.SPG($A184, "SP_DEBT_TO_EQUITY", F$3)</f>
        <v>2.6669999999999998</v>
      </c>
      <c r="G184" s="9" cm="1">
        <f t="array" ref="G184">_xll.SNL.Clients.Office.Excel.Functions.SPG($A184, "SP_DEBT_TO_EQUITY", G$3)</f>
        <v>2.395</v>
      </c>
      <c r="H184" s="9" cm="1">
        <f t="array" ref="H184">_xll.SNL.Clients.Office.Excel.Functions.SPG($A184, "SP_DEBT_TO_EQUITY", H$3)</f>
        <v>1.9590000000000001</v>
      </c>
      <c r="I184" s="9" cm="1">
        <f t="array" ref="I184">_xll.SNL.Clients.Office.Excel.Functions.SPG($A184, "SP_DEBT_TO_EQUITY", I$3)</f>
        <v>1.861</v>
      </c>
      <c r="J184" s="9" cm="1">
        <f t="array" ref="J184">_xll.SNL.Clients.Office.Excel.Functions.SPG($A184, "SP_DEBT_TO_EQUITY", J$3)</f>
        <v>1.917</v>
      </c>
    </row>
    <row r="185" spans="1:10" x14ac:dyDescent="0.3">
      <c r="A185" s="11" t="s">
        <v>1217</v>
      </c>
      <c r="B185" s="9" t="str" cm="1">
        <f t="array" ref="B185">_xll.SNL.Clients.Office.Excel.Functions.SPG($A185, "SP_DEBT_TO_EQUITY", B$3)</f>
        <v>NA</v>
      </c>
      <c r="C185" s="9" t="str" cm="1">
        <f t="array" ref="C185">_xll.SNL.Clients.Office.Excel.Functions.SPG($A185, "SP_DEBT_TO_EQUITY", C$3)</f>
        <v>NA</v>
      </c>
      <c r="D185" s="9" cm="1">
        <f t="array" ref="D185">_xll.SNL.Clients.Office.Excel.Functions.SPG($A185, "SP_DEBT_TO_EQUITY", D$3)</f>
        <v>0.42399999999999999</v>
      </c>
      <c r="E185" s="9" cm="1">
        <f t="array" ref="E185">_xll.SNL.Clients.Office.Excel.Functions.SPG($A185, "SP_DEBT_TO_EQUITY", E$3)</f>
        <v>0.43099999999999999</v>
      </c>
      <c r="F185" s="9" cm="1">
        <f t="array" ref="F185">_xll.SNL.Clients.Office.Excel.Functions.SPG($A185, "SP_DEBT_TO_EQUITY", F$3)</f>
        <v>0.42699999999999999</v>
      </c>
      <c r="G185" s="9" cm="1">
        <f t="array" ref="G185">_xll.SNL.Clients.Office.Excel.Functions.SPG($A185, "SP_DEBT_TO_EQUITY", G$3)</f>
        <v>0.157</v>
      </c>
      <c r="H185" s="9" cm="1">
        <f t="array" ref="H185">_xll.SNL.Clients.Office.Excel.Functions.SPG($A185, "SP_DEBT_TO_EQUITY", H$3)</f>
        <v>0.13500000000000001</v>
      </c>
      <c r="I185" s="9" cm="1">
        <f t="array" ref="I185">_xll.SNL.Clients.Office.Excel.Functions.SPG($A185, "SP_DEBT_TO_EQUITY", I$3)</f>
        <v>0.13600000000000001</v>
      </c>
      <c r="J185" s="9" cm="1">
        <f t="array" ref="J185">_xll.SNL.Clients.Office.Excel.Functions.SPG($A185, "SP_DEBT_TO_EQUITY", J$3)</f>
        <v>0.104</v>
      </c>
    </row>
    <row r="186" spans="1:10" x14ac:dyDescent="0.3">
      <c r="A186" s="11" t="s">
        <v>1218</v>
      </c>
      <c r="B186" s="9" t="str" cm="1">
        <f t="array" ref="B186">_xll.SNL.Clients.Office.Excel.Functions.SPG($A186, "SP_DEBT_TO_EQUITY", B$3)</f>
        <v>NA</v>
      </c>
      <c r="C186" s="9" t="str" cm="1">
        <f t="array" ref="C186">_xll.SNL.Clients.Office.Excel.Functions.SPG($A186, "SP_DEBT_TO_EQUITY", C$3)</f>
        <v>NA</v>
      </c>
      <c r="D186" s="9" cm="1">
        <f t="array" ref="D186">_xll.SNL.Clients.Office.Excel.Functions.SPG($A186, "SP_DEBT_TO_EQUITY", D$3)</f>
        <v>0.44700000000000001</v>
      </c>
      <c r="E186" s="9" cm="1">
        <f t="array" ref="E186">_xll.SNL.Clients.Office.Excel.Functions.SPG($A186, "SP_DEBT_TO_EQUITY", E$3)</f>
        <v>0.46899999999999997</v>
      </c>
      <c r="F186" s="9" cm="1">
        <f t="array" ref="F186">_xll.SNL.Clients.Office.Excel.Functions.SPG($A186, "SP_DEBT_TO_EQUITY", F$3)</f>
        <v>0.48799999999999999</v>
      </c>
      <c r="G186" s="9" cm="1">
        <f t="array" ref="G186">_xll.SNL.Clients.Office.Excel.Functions.SPG($A186, "SP_DEBT_TO_EQUITY", G$3)</f>
        <v>0.48899999999999999</v>
      </c>
      <c r="H186" s="9" cm="1">
        <f t="array" ref="H186">_xll.SNL.Clients.Office.Excel.Functions.SPG($A186, "SP_DEBT_TO_EQUITY", H$3)</f>
        <v>0.46200000000000002</v>
      </c>
      <c r="I186" s="9" cm="1">
        <f t="array" ref="I186">_xll.SNL.Clients.Office.Excel.Functions.SPG($A186, "SP_DEBT_TO_EQUITY", I$3)</f>
        <v>0.55400000000000005</v>
      </c>
      <c r="J186" s="9" cm="1">
        <f t="array" ref="J186">_xll.SNL.Clients.Office.Excel.Functions.SPG($A186, "SP_DEBT_TO_EQUITY", J$3)</f>
        <v>0.54800000000000004</v>
      </c>
    </row>
    <row r="187" spans="1:10" x14ac:dyDescent="0.3">
      <c r="A187" s="11" t="s">
        <v>1219</v>
      </c>
      <c r="B187" s="9" t="str" cm="1">
        <f t="array" ref="B187">_xll.SNL.Clients.Office.Excel.Functions.SPG($A187, "SP_DEBT_TO_EQUITY", B$3)</f>
        <v>NA</v>
      </c>
      <c r="C187" s="9" t="str" cm="1">
        <f t="array" ref="C187">_xll.SNL.Clients.Office.Excel.Functions.SPG($A187, "SP_DEBT_TO_EQUITY", C$3)</f>
        <v>NA</v>
      </c>
      <c r="D187" s="9" cm="1">
        <f t="array" ref="D187">_xll.SNL.Clients.Office.Excel.Functions.SPG($A187, "SP_DEBT_TO_EQUITY", D$3)</f>
        <v>2.9729999999999999</v>
      </c>
      <c r="E187" s="9" cm="1">
        <f t="array" ref="E187">_xll.SNL.Clients.Office.Excel.Functions.SPG($A187, "SP_DEBT_TO_EQUITY", E$3)</f>
        <v>2.923</v>
      </c>
      <c r="F187" s="9" cm="1">
        <f t="array" ref="F187">_xll.SNL.Clients.Office.Excel.Functions.SPG($A187, "SP_DEBT_TO_EQUITY", F$3)</f>
        <v>2.871</v>
      </c>
      <c r="G187" s="9" cm="1">
        <f t="array" ref="G187">_xll.SNL.Clients.Office.Excel.Functions.SPG($A187, "SP_DEBT_TO_EQUITY", G$3)</f>
        <v>2.661</v>
      </c>
      <c r="H187" s="9" cm="1">
        <f t="array" ref="H187">_xll.SNL.Clients.Office.Excel.Functions.SPG($A187, "SP_DEBT_TO_EQUITY", H$3)</f>
        <v>2.4910000000000001</v>
      </c>
      <c r="I187" s="9" cm="1">
        <f t="array" ref="I187">_xll.SNL.Clients.Office.Excel.Functions.SPG($A187, "SP_DEBT_TO_EQUITY", I$3)</f>
        <v>2.3919999999999999</v>
      </c>
      <c r="J187" s="9" cm="1">
        <f t="array" ref="J187">_xll.SNL.Clients.Office.Excel.Functions.SPG($A187, "SP_DEBT_TO_EQUITY", J$3)</f>
        <v>2.35</v>
      </c>
    </row>
    <row r="188" spans="1:10" x14ac:dyDescent="0.3">
      <c r="A188" s="11" t="s">
        <v>1220</v>
      </c>
      <c r="B188" s="9" t="str" cm="1">
        <f t="array" ref="B188">_xll.SNL.Clients.Office.Excel.Functions.SPG($A188, "SP_DEBT_TO_EQUITY", B$3)</f>
        <v>NA</v>
      </c>
      <c r="C188" s="9" cm="1">
        <f t="array" ref="C188">_xll.SNL.Clients.Office.Excel.Functions.SPG($A188, "SP_DEBT_TO_EQUITY", C$3)</f>
        <v>0.155</v>
      </c>
      <c r="D188" s="9" cm="1">
        <f t="array" ref="D188">_xll.SNL.Clients.Office.Excel.Functions.SPG($A188, "SP_DEBT_TO_EQUITY", D$3)</f>
        <v>0.16300000000000001</v>
      </c>
      <c r="E188" s="9" cm="1">
        <f t="array" ref="E188">_xll.SNL.Clients.Office.Excel.Functions.SPG($A188, "SP_DEBT_TO_EQUITY", E$3)</f>
        <v>0.17399999999999999</v>
      </c>
      <c r="F188" s="9" cm="1">
        <f t="array" ref="F188">_xll.SNL.Clients.Office.Excel.Functions.SPG($A188, "SP_DEBT_TO_EQUITY", F$3)</f>
        <v>0.17499999999999999</v>
      </c>
      <c r="G188" s="9" cm="1">
        <f t="array" ref="G188">_xll.SNL.Clients.Office.Excel.Functions.SPG($A188, "SP_DEBT_TO_EQUITY", G$3)</f>
        <v>0.161</v>
      </c>
      <c r="H188" s="9" cm="1">
        <f t="array" ref="H188">_xll.SNL.Clients.Office.Excel.Functions.SPG($A188, "SP_DEBT_TO_EQUITY", H$3)</f>
        <v>0.26300000000000001</v>
      </c>
      <c r="I188" s="9" cm="1">
        <f t="array" ref="I188">_xll.SNL.Clients.Office.Excel.Functions.SPG($A188, "SP_DEBT_TO_EQUITY", I$3)</f>
        <v>0.32400000000000001</v>
      </c>
      <c r="J188" s="9" cm="1">
        <f t="array" ref="J188">_xll.SNL.Clients.Office.Excel.Functions.SPG($A188, "SP_DEBT_TO_EQUITY", J$3)</f>
        <v>0.24199999999999999</v>
      </c>
    </row>
    <row r="189" spans="1:10" x14ac:dyDescent="0.3">
      <c r="A189" s="11" t="s">
        <v>1221</v>
      </c>
      <c r="B189" s="9" t="str" cm="1">
        <f t="array" ref="B189">_xll.SNL.Clients.Office.Excel.Functions.SPG($A189, "SP_DEBT_TO_EQUITY", B$3)</f>
        <v>NA</v>
      </c>
      <c r="C189" s="9" cm="1">
        <f t="array" ref="C189">_xll.SNL.Clients.Office.Excel.Functions.SPG($A189, "SP_DEBT_TO_EQUITY", C$3)</f>
        <v>0.12</v>
      </c>
      <c r="D189" s="9" cm="1">
        <f t="array" ref="D189">_xll.SNL.Clients.Office.Excel.Functions.SPG($A189, "SP_DEBT_TO_EQUITY", D$3)</f>
        <v>0.14499999999999999</v>
      </c>
      <c r="E189" s="9" cm="1">
        <f t="array" ref="E189">_xll.SNL.Clients.Office.Excel.Functions.SPG($A189, "SP_DEBT_TO_EQUITY", E$3)</f>
        <v>0.19400000000000001</v>
      </c>
      <c r="F189" s="9" cm="1">
        <f t="array" ref="F189">_xll.SNL.Clients.Office.Excel.Functions.SPG($A189, "SP_DEBT_TO_EQUITY", F$3)</f>
        <v>0.214</v>
      </c>
      <c r="G189" s="9" cm="1">
        <f t="array" ref="G189">_xll.SNL.Clients.Office.Excel.Functions.SPG($A189, "SP_DEBT_TO_EQUITY", G$3)</f>
        <v>0.20100000000000001</v>
      </c>
      <c r="H189" s="9" cm="1">
        <f t="array" ref="H189">_xll.SNL.Clients.Office.Excel.Functions.SPG($A189, "SP_DEBT_TO_EQUITY", H$3)</f>
        <v>0.14499999999999999</v>
      </c>
      <c r="I189" s="9" cm="1">
        <f t="array" ref="I189">_xll.SNL.Clients.Office.Excel.Functions.SPG($A189, "SP_DEBT_TO_EQUITY", I$3)</f>
        <v>0.19</v>
      </c>
      <c r="J189" s="9" cm="1">
        <f t="array" ref="J189">_xll.SNL.Clients.Office.Excel.Functions.SPG($A189, "SP_DEBT_TO_EQUITY", J$3)</f>
        <v>0.20799999999999999</v>
      </c>
    </row>
    <row r="190" spans="1:10" x14ac:dyDescent="0.3">
      <c r="A190" s="11" t="s">
        <v>1222</v>
      </c>
      <c r="B190" s="9" t="str" cm="1">
        <f t="array" ref="B190">_xll.SNL.Clients.Office.Excel.Functions.SPG($A190, "SP_DEBT_TO_EQUITY", B$3)</f>
        <v>NA</v>
      </c>
      <c r="C190" s="9" t="str" cm="1">
        <f t="array" ref="C190">_xll.SNL.Clients.Office.Excel.Functions.SPG($A190, "SP_DEBT_TO_EQUITY", C$3)</f>
        <v>NA</v>
      </c>
      <c r="D190" s="9" cm="1">
        <f t="array" ref="D190">_xll.SNL.Clients.Office.Excel.Functions.SPG($A190, "SP_DEBT_TO_EQUITY", D$3)</f>
        <v>0.68903370328887104</v>
      </c>
      <c r="E190" s="9" cm="1">
        <f t="array" ref="E190">_xll.SNL.Clients.Office.Excel.Functions.SPG($A190, "SP_DEBT_TO_EQUITY", E$3)</f>
        <v>0.59185074060556497</v>
      </c>
      <c r="F190" s="9" cm="1">
        <f t="array" ref="F190">_xll.SNL.Clients.Office.Excel.Functions.SPG($A190, "SP_DEBT_TO_EQUITY", F$3)</f>
        <v>0.51686574439448196</v>
      </c>
      <c r="G190" s="9" cm="1">
        <f t="array" ref="G190">_xll.SNL.Clients.Office.Excel.Functions.SPG($A190, "SP_DEBT_TO_EQUITY", G$3)</f>
        <v>0.561899523334768</v>
      </c>
      <c r="H190" s="9" cm="1">
        <f t="array" ref="H190">_xll.SNL.Clients.Office.Excel.Functions.SPG($A190, "SP_DEBT_TO_EQUITY", H$3)</f>
        <v>0.564162605407729</v>
      </c>
      <c r="I190" s="9" cm="1">
        <f t="array" ref="I190">_xll.SNL.Clients.Office.Excel.Functions.SPG($A190, "SP_DEBT_TO_EQUITY", I$3)</f>
        <v>0.50949466739810301</v>
      </c>
      <c r="J190" s="9" cm="1">
        <f t="array" ref="J190">_xll.SNL.Clients.Office.Excel.Functions.SPG($A190, "SP_DEBT_TO_EQUITY", J$3)</f>
        <v>0.54378138747910698</v>
      </c>
    </row>
    <row r="191" spans="1:10" x14ac:dyDescent="0.3">
      <c r="A191" s="11" t="s">
        <v>1223</v>
      </c>
      <c r="B191" s="9" t="str" cm="1">
        <f t="array" ref="B191">_xll.SNL.Clients.Office.Excel.Functions.SPG($A191, "SP_DEBT_TO_EQUITY", B$3)</f>
        <v>NA</v>
      </c>
      <c r="C191" s="9" cm="1">
        <f t="array" ref="C191">_xll.SNL.Clients.Office.Excel.Functions.SPG($A191, "SP_DEBT_TO_EQUITY", C$3)</f>
        <v>0.26200000000000001</v>
      </c>
      <c r="D191" s="9" cm="1">
        <f t="array" ref="D191">_xll.SNL.Clients.Office.Excel.Functions.SPG($A191, "SP_DEBT_TO_EQUITY", D$3)</f>
        <v>0.26800000000000002</v>
      </c>
      <c r="E191" s="9" cm="1">
        <f t="array" ref="E191">_xll.SNL.Clients.Office.Excel.Functions.SPG($A191, "SP_DEBT_TO_EQUITY", E$3)</f>
        <v>0.26800000000000002</v>
      </c>
      <c r="F191" s="9" cm="1">
        <f t="array" ref="F191">_xll.SNL.Clients.Office.Excel.Functions.SPG($A191, "SP_DEBT_TO_EQUITY", F$3)</f>
        <v>0.27100000000000002</v>
      </c>
      <c r="G191" s="9" cm="1">
        <f t="array" ref="G191">_xll.SNL.Clients.Office.Excel.Functions.SPG($A191, "SP_DEBT_TO_EQUITY", G$3)</f>
        <v>0.27100000000000002</v>
      </c>
      <c r="H191" s="9" cm="1">
        <f t="array" ref="H191">_xll.SNL.Clients.Office.Excel.Functions.SPG($A191, "SP_DEBT_TO_EQUITY", H$3)</f>
        <v>0.28599999999999998</v>
      </c>
      <c r="I191" s="9" cm="1">
        <f t="array" ref="I191">_xll.SNL.Clients.Office.Excel.Functions.SPG($A191, "SP_DEBT_TO_EQUITY", I$3)</f>
        <v>0.27800000000000002</v>
      </c>
      <c r="J191" s="9" cm="1">
        <f t="array" ref="J191">_xll.SNL.Clients.Office.Excel.Functions.SPG($A191, "SP_DEBT_TO_EQUITY", J$3)</f>
        <v>0.29399999999999998</v>
      </c>
    </row>
    <row r="192" spans="1:10" x14ac:dyDescent="0.3">
      <c r="A192" s="11" t="s">
        <v>1224</v>
      </c>
      <c r="B192" s="9" t="str" cm="1">
        <f t="array" ref="B192">_xll.SNL.Clients.Office.Excel.Functions.SPG($A192, "SP_DEBT_TO_EQUITY", B$3)</f>
        <v>NA</v>
      </c>
      <c r="C192" s="9" t="str" cm="1">
        <f t="array" ref="C192">_xll.SNL.Clients.Office.Excel.Functions.SPG($A192, "SP_DEBT_TO_EQUITY", C$3)</f>
        <v>NA</v>
      </c>
      <c r="D192" s="9" cm="1">
        <f t="array" ref="D192">_xll.SNL.Clients.Office.Excel.Functions.SPG($A192, "SP_DEBT_TO_EQUITY", D$3)</f>
        <v>-3.8250000000000002</v>
      </c>
      <c r="E192" s="9" cm="1">
        <f t="array" ref="E192">_xll.SNL.Clients.Office.Excel.Functions.SPG($A192, "SP_DEBT_TO_EQUITY", E$3)</f>
        <v>-3.762</v>
      </c>
      <c r="F192" s="9" cm="1">
        <f t="array" ref="F192">_xll.SNL.Clients.Office.Excel.Functions.SPG($A192, "SP_DEBT_TO_EQUITY", F$3)</f>
        <v>-4.0919999999999996</v>
      </c>
      <c r="G192" s="9" cm="1">
        <f t="array" ref="G192">_xll.SNL.Clients.Office.Excel.Functions.SPG($A192, "SP_DEBT_TO_EQUITY", G$3)</f>
        <v>-4.4790000000000001</v>
      </c>
      <c r="H192" s="9" cm="1">
        <f t="array" ref="H192">_xll.SNL.Clients.Office.Excel.Functions.SPG($A192, "SP_DEBT_TO_EQUITY", H$3)</f>
        <v>-3.8380000000000001</v>
      </c>
      <c r="I192" s="9" cm="1">
        <f t="array" ref="I192">_xll.SNL.Clients.Office.Excel.Functions.SPG($A192, "SP_DEBT_TO_EQUITY", I$3)</f>
        <v>-5.1470000000000002</v>
      </c>
      <c r="J192" s="9" cm="1">
        <f t="array" ref="J192">_xll.SNL.Clients.Office.Excel.Functions.SPG($A192, "SP_DEBT_TO_EQUITY", J$3)</f>
        <v>-4.423</v>
      </c>
    </row>
    <row r="193" spans="1:10" x14ac:dyDescent="0.3">
      <c r="A193" s="11" t="s">
        <v>1225</v>
      </c>
      <c r="B193" s="9" t="str" cm="1">
        <f t="array" ref="B193">_xll.SNL.Clients.Office.Excel.Functions.SPG($A193, "SP_DEBT_TO_EQUITY", B$3)</f>
        <v>NA</v>
      </c>
      <c r="C193" s="9" t="str" cm="1">
        <f t="array" ref="C193">_xll.SNL.Clients.Office.Excel.Functions.SPG($A193, "SP_DEBT_TO_EQUITY", C$3)</f>
        <v>NA</v>
      </c>
      <c r="D193" s="9" cm="1">
        <f t="array" ref="D193">_xll.SNL.Clients.Office.Excel.Functions.SPG($A193, "SP_DEBT_TO_EQUITY", D$3)</f>
        <v>1.788</v>
      </c>
      <c r="E193" s="9" cm="1">
        <f t="array" ref="E193">_xll.SNL.Clients.Office.Excel.Functions.SPG($A193, "SP_DEBT_TO_EQUITY", E$3)</f>
        <v>1.853</v>
      </c>
      <c r="F193" s="9" cm="1">
        <f t="array" ref="F193">_xll.SNL.Clients.Office.Excel.Functions.SPG($A193, "SP_DEBT_TO_EQUITY", F$3)</f>
        <v>1.9239999999999999</v>
      </c>
      <c r="G193" s="9" cm="1">
        <f t="array" ref="G193">_xll.SNL.Clients.Office.Excel.Functions.SPG($A193, "SP_DEBT_TO_EQUITY", G$3)</f>
        <v>1.5660000000000001</v>
      </c>
      <c r="H193" s="9" cm="1">
        <f t="array" ref="H193">_xll.SNL.Clients.Office.Excel.Functions.SPG($A193, "SP_DEBT_TO_EQUITY", H$3)</f>
        <v>0.77300000000000002</v>
      </c>
      <c r="I193" s="9" cm="1">
        <f t="array" ref="I193">_xll.SNL.Clients.Office.Excel.Functions.SPG($A193, "SP_DEBT_TO_EQUITY", I$3)</f>
        <v>0.77100000000000002</v>
      </c>
      <c r="J193" s="9" cm="1">
        <f t="array" ref="J193">_xll.SNL.Clients.Office.Excel.Functions.SPG($A193, "SP_DEBT_TO_EQUITY", J$3)</f>
        <v>0.82499999999999996</v>
      </c>
    </row>
    <row r="194" spans="1:10" x14ac:dyDescent="0.3">
      <c r="A194" s="11" t="s">
        <v>1226</v>
      </c>
      <c r="B194" s="9" t="str" cm="1">
        <f t="array" ref="B194">_xll.SNL.Clients.Office.Excel.Functions.SPG($A194, "SP_DEBT_TO_EQUITY", B$3)</f>
        <v>NA</v>
      </c>
      <c r="C194" s="9" t="str" cm="1">
        <f t="array" ref="C194">_xll.SNL.Clients.Office.Excel.Functions.SPG($A194, "SP_DEBT_TO_EQUITY", C$3)</f>
        <v>NA</v>
      </c>
      <c r="D194" s="9" cm="1">
        <f t="array" ref="D194">_xll.SNL.Clients.Office.Excel.Functions.SPG($A194, "SP_DEBT_TO_EQUITY", D$3)</f>
        <v>0.626</v>
      </c>
      <c r="E194" s="9" cm="1">
        <f t="array" ref="E194">_xll.SNL.Clients.Office.Excel.Functions.SPG($A194, "SP_DEBT_TO_EQUITY", E$3)</f>
        <v>0.53600000000000003</v>
      </c>
      <c r="F194" s="9" t="str" cm="1">
        <f t="array" ref="F194">_xll.SNL.Clients.Office.Excel.Functions.SPG($A194, "SP_DEBT_TO_EQUITY", F$3)</f>
        <v>NA</v>
      </c>
      <c r="G194" s="9" t="str" cm="1">
        <f t="array" ref="G194">_xll.SNL.Clients.Office.Excel.Functions.SPG($A194, "SP_DEBT_TO_EQUITY", G$3)</f>
        <v>NA</v>
      </c>
      <c r="H194" s="9" t="str" cm="1">
        <f t="array" ref="H194">_xll.SNL.Clients.Office.Excel.Functions.SPG($A194, "SP_DEBT_TO_EQUITY", H$3)</f>
        <v>NA</v>
      </c>
      <c r="I194" s="9" t="str" cm="1">
        <f t="array" ref="I194">_xll.SNL.Clients.Office.Excel.Functions.SPG($A194, "SP_DEBT_TO_EQUITY", I$3)</f>
        <v>NA</v>
      </c>
      <c r="J194" s="9" t="str" cm="1">
        <f t="array" ref="J194">_xll.SNL.Clients.Office.Excel.Functions.SPG($A194, "SP_DEBT_TO_EQUITY", J$3)</f>
        <v>NA</v>
      </c>
    </row>
    <row r="195" spans="1:10" x14ac:dyDescent="0.3">
      <c r="A195" s="11" t="s">
        <v>1227</v>
      </c>
      <c r="B195" s="9" t="str" cm="1">
        <f t="array" ref="B195">_xll.SNL.Clients.Office.Excel.Functions.SPG($A195, "SP_DEBT_TO_EQUITY", B$3)</f>
        <v>NA</v>
      </c>
      <c r="C195" s="9" t="str" cm="1">
        <f t="array" ref="C195">_xll.SNL.Clients.Office.Excel.Functions.SPG($A195, "SP_DEBT_TO_EQUITY", C$3)</f>
        <v>NA</v>
      </c>
      <c r="D195" s="9" cm="1">
        <f t="array" ref="D195">_xll.SNL.Clients.Office.Excel.Functions.SPG($A195, "SP_DEBT_TO_EQUITY", D$3)</f>
        <v>0</v>
      </c>
      <c r="E195" s="9" cm="1">
        <f t="array" ref="E195">_xll.SNL.Clients.Office.Excel.Functions.SPG($A195, "SP_DEBT_TO_EQUITY", E$3)</f>
        <v>0</v>
      </c>
      <c r="F195" s="9" cm="1">
        <f t="array" ref="F195">_xll.SNL.Clients.Office.Excel.Functions.SPG($A195, "SP_DEBT_TO_EQUITY", F$3)</f>
        <v>0</v>
      </c>
      <c r="G195" s="9" cm="1">
        <f t="array" ref="G195">_xll.SNL.Clients.Office.Excel.Functions.SPG($A195, "SP_DEBT_TO_EQUITY", G$3)</f>
        <v>0</v>
      </c>
      <c r="H195" s="9" cm="1">
        <f t="array" ref="H195">_xll.SNL.Clients.Office.Excel.Functions.SPG($A195, "SP_DEBT_TO_EQUITY", H$3)</f>
        <v>0</v>
      </c>
      <c r="I195" s="9" cm="1">
        <f t="array" ref="I195">_xll.SNL.Clients.Office.Excel.Functions.SPG($A195, "SP_DEBT_TO_EQUITY", I$3)</f>
        <v>0</v>
      </c>
      <c r="J195" s="9" cm="1">
        <f t="array" ref="J195">_xll.SNL.Clients.Office.Excel.Functions.SPG($A195, "SP_DEBT_TO_EQUITY", J$3)</f>
        <v>3.0000000000000001E-3</v>
      </c>
    </row>
    <row r="196" spans="1:10" x14ac:dyDescent="0.3">
      <c r="A196" s="11" t="s">
        <v>1228</v>
      </c>
      <c r="B196" s="9" t="str" cm="1">
        <f t="array" ref="B196">_xll.SNL.Clients.Office.Excel.Functions.SPG($A196, "SP_DEBT_TO_EQUITY", B$3)</f>
        <v>NA</v>
      </c>
      <c r="C196" s="9" cm="1">
        <f t="array" ref="C196">_xll.SNL.Clients.Office.Excel.Functions.SPG($A196, "SP_DEBT_TO_EQUITY", C$3)</f>
        <v>4.5229999999999997</v>
      </c>
      <c r="D196" s="9" cm="1">
        <f t="array" ref="D196">_xll.SNL.Clients.Office.Excel.Functions.SPG($A196, "SP_DEBT_TO_EQUITY", D$3)</f>
        <v>7.2160000000000002</v>
      </c>
      <c r="E196" s="9" cm="1">
        <f t="array" ref="E196">_xll.SNL.Clients.Office.Excel.Functions.SPG($A196, "SP_DEBT_TO_EQUITY", E$3)</f>
        <v>9.4770000000000003</v>
      </c>
      <c r="F196" s="9" cm="1">
        <f t="array" ref="F196">_xll.SNL.Clients.Office.Excel.Functions.SPG($A196, "SP_DEBT_TO_EQUITY", F$3)</f>
        <v>3.7280000000000002</v>
      </c>
      <c r="G196" s="9" cm="1">
        <f t="array" ref="G196">_xll.SNL.Clients.Office.Excel.Functions.SPG($A196, "SP_DEBT_TO_EQUITY", G$3)</f>
        <v>2.2810000000000001</v>
      </c>
      <c r="H196" s="9" cm="1">
        <f t="array" ref="H196">_xll.SNL.Clients.Office.Excel.Functions.SPG($A196, "SP_DEBT_TO_EQUITY", H$3)</f>
        <v>2.2679999999999998</v>
      </c>
      <c r="I196" s="9" cm="1">
        <f t="array" ref="I196">_xll.SNL.Clients.Office.Excel.Functions.SPG($A196, "SP_DEBT_TO_EQUITY", I$3)</f>
        <v>2.266</v>
      </c>
      <c r="J196" s="9" cm="1">
        <f t="array" ref="J196">_xll.SNL.Clients.Office.Excel.Functions.SPG($A196, "SP_DEBT_TO_EQUITY", J$3)</f>
        <v>2.7069999999999999</v>
      </c>
    </row>
    <row r="197" spans="1:10" x14ac:dyDescent="0.3">
      <c r="A197" s="11" t="s">
        <v>1229</v>
      </c>
      <c r="B197" s="9" t="str" cm="1">
        <f t="array" ref="B197">_xll.SNL.Clients.Office.Excel.Functions.SPG($A197, "SP_DEBT_TO_EQUITY", B$3)</f>
        <v>NA</v>
      </c>
      <c r="C197" s="9" cm="1">
        <f t="array" ref="C197">_xll.SNL.Clients.Office.Excel.Functions.SPG($A197, "SP_DEBT_TO_EQUITY", C$3)</f>
        <v>0.69099999999999995</v>
      </c>
      <c r="D197" s="9" cm="1">
        <f t="array" ref="D197">_xll.SNL.Clients.Office.Excel.Functions.SPG($A197, "SP_DEBT_TO_EQUITY", D$3)</f>
        <v>0.70699999999999996</v>
      </c>
      <c r="E197" s="9" cm="1">
        <f t="array" ref="E197">_xll.SNL.Clients.Office.Excel.Functions.SPG($A197, "SP_DEBT_TO_EQUITY", E$3)</f>
        <v>0.76300000000000001</v>
      </c>
      <c r="F197" s="9" cm="1">
        <f t="array" ref="F197">_xll.SNL.Clients.Office.Excel.Functions.SPG($A197, "SP_DEBT_TO_EQUITY", F$3)</f>
        <v>0.77</v>
      </c>
      <c r="G197" s="9" cm="1">
        <f t="array" ref="G197">_xll.SNL.Clients.Office.Excel.Functions.SPG($A197, "SP_DEBT_TO_EQUITY", G$3)</f>
        <v>0.78600000000000003</v>
      </c>
      <c r="H197" s="9" cm="1">
        <f t="array" ref="H197">_xll.SNL.Clients.Office.Excel.Functions.SPG($A197, "SP_DEBT_TO_EQUITY", H$3)</f>
        <v>0.82199999999999995</v>
      </c>
      <c r="I197" s="9" cm="1">
        <f t="array" ref="I197">_xll.SNL.Clients.Office.Excel.Functions.SPG($A197, "SP_DEBT_TO_EQUITY", I$3)</f>
        <v>0.83399999999999996</v>
      </c>
      <c r="J197" s="9" cm="1">
        <f t="array" ref="J197">_xll.SNL.Clients.Office.Excel.Functions.SPG($A197, "SP_DEBT_TO_EQUITY", J$3)</f>
        <v>0.85099999999999998</v>
      </c>
    </row>
    <row r="198" spans="1:10" x14ac:dyDescent="0.3">
      <c r="A198" s="11" t="s">
        <v>1230</v>
      </c>
      <c r="B198" s="9" t="str" cm="1">
        <f t="array" ref="B198">_xll.SNL.Clients.Office.Excel.Functions.SPG($A198, "SP_DEBT_TO_EQUITY", B$3)</f>
        <v>NA</v>
      </c>
      <c r="C198" s="9" cm="1">
        <f t="array" ref="C198">_xll.SNL.Clients.Office.Excel.Functions.SPG($A198, "SP_DEBT_TO_EQUITY", C$3)</f>
        <v>0.15106424917598599</v>
      </c>
      <c r="D198" s="9" cm="1">
        <f t="array" ref="D198">_xll.SNL.Clients.Office.Excel.Functions.SPG($A198, "SP_DEBT_TO_EQUITY", D$3)</f>
        <v>0.154689962122909</v>
      </c>
      <c r="E198" s="9" cm="1">
        <f t="array" ref="E198">_xll.SNL.Clients.Office.Excel.Functions.SPG($A198, "SP_DEBT_TO_EQUITY", E$3)</f>
        <v>0.28180555046498201</v>
      </c>
      <c r="F198" s="9" cm="1">
        <f t="array" ref="F198">_xll.SNL.Clients.Office.Excel.Functions.SPG($A198, "SP_DEBT_TO_EQUITY", F$3)</f>
        <v>0.28749495647190298</v>
      </c>
      <c r="G198" s="9" cm="1">
        <f t="array" ref="G198">_xll.SNL.Clients.Office.Excel.Functions.SPG($A198, "SP_DEBT_TO_EQUITY", G$3)</f>
        <v>0.315218295304034</v>
      </c>
      <c r="H198" s="9" cm="1">
        <f t="array" ref="H198">_xll.SNL.Clients.Office.Excel.Functions.SPG($A198, "SP_DEBT_TO_EQUITY", H$3)</f>
        <v>0.21429882432115499</v>
      </c>
      <c r="I198" s="9" cm="1">
        <f t="array" ref="I198">_xll.SNL.Clients.Office.Excel.Functions.SPG($A198, "SP_DEBT_TO_EQUITY", I$3)</f>
        <v>0.32995204189629201</v>
      </c>
      <c r="J198" s="9" cm="1">
        <f t="array" ref="J198">_xll.SNL.Clients.Office.Excel.Functions.SPG($A198, "SP_DEBT_TO_EQUITY", J$3)</f>
        <v>0.27703244806316901</v>
      </c>
    </row>
    <row r="199" spans="1:10" x14ac:dyDescent="0.3">
      <c r="A199" s="11" t="s">
        <v>1231</v>
      </c>
      <c r="B199" s="9" t="str" cm="1">
        <f t="array" ref="B199">_xll.SNL.Clients.Office.Excel.Functions.SPG($A199, "SP_DEBT_TO_EQUITY", B$3)</f>
        <v>NA</v>
      </c>
      <c r="C199" s="9" t="str" cm="1">
        <f t="array" ref="C199">_xll.SNL.Clients.Office.Excel.Functions.SPG($A199, "SP_DEBT_TO_EQUITY", C$3)</f>
        <v>NA</v>
      </c>
      <c r="D199" s="9" cm="1">
        <f t="array" ref="D199">_xll.SNL.Clients.Office.Excel.Functions.SPG($A199, "SP_DEBT_TO_EQUITY", D$3)</f>
        <v>0.22600000000000001</v>
      </c>
      <c r="E199" s="9" cm="1">
        <f t="array" ref="E199">_xll.SNL.Clients.Office.Excel.Functions.SPG($A199, "SP_DEBT_TO_EQUITY", E$3)</f>
        <v>0.25900000000000001</v>
      </c>
      <c r="F199" s="9" cm="1">
        <f t="array" ref="F199">_xll.SNL.Clients.Office.Excel.Functions.SPG($A199, "SP_DEBT_TO_EQUITY", F$3)</f>
        <v>0.28100000000000003</v>
      </c>
      <c r="G199" s="9" cm="1">
        <f t="array" ref="G199">_xll.SNL.Clients.Office.Excel.Functions.SPG($A199, "SP_DEBT_TO_EQUITY", G$3)</f>
        <v>0.32100000000000001</v>
      </c>
      <c r="H199" s="9" cm="1">
        <f t="array" ref="H199">_xll.SNL.Clients.Office.Excel.Functions.SPG($A199, "SP_DEBT_TO_EQUITY", H$3)</f>
        <v>0.40899999999999997</v>
      </c>
      <c r="I199" s="9" cm="1">
        <f t="array" ref="I199">_xll.SNL.Clients.Office.Excel.Functions.SPG($A199, "SP_DEBT_TO_EQUITY", I$3)</f>
        <v>0.47199999999999998</v>
      </c>
      <c r="J199" s="9" cm="1">
        <f t="array" ref="J199">_xll.SNL.Clients.Office.Excel.Functions.SPG($A199, "SP_DEBT_TO_EQUITY", J$3)</f>
        <v>0.45700000000000002</v>
      </c>
    </row>
    <row r="200" spans="1:10" x14ac:dyDescent="0.3">
      <c r="A200" s="11" t="s">
        <v>1232</v>
      </c>
      <c r="B200" s="9" t="str" cm="1">
        <f t="array" ref="B200">_xll.SNL.Clients.Office.Excel.Functions.SPG($A200, "SP_DEBT_TO_EQUITY", B$3)</f>
        <v>NA</v>
      </c>
      <c r="C200" s="9" cm="1">
        <f t="array" ref="C200">_xll.SNL.Clients.Office.Excel.Functions.SPG($A200, "SP_DEBT_TO_EQUITY", C$3)</f>
        <v>6.3555133434928204E-2</v>
      </c>
      <c r="D200" s="9" cm="1">
        <f t="array" ref="D200">_xll.SNL.Clients.Office.Excel.Functions.SPG($A200, "SP_DEBT_TO_EQUITY", D$3)</f>
        <v>7.2165276391262398E-2</v>
      </c>
      <c r="E200" s="9" cm="1">
        <f t="array" ref="E200">_xll.SNL.Clients.Office.Excel.Functions.SPG($A200, "SP_DEBT_TO_EQUITY", E$3)</f>
        <v>7.60897274310674E-2</v>
      </c>
      <c r="F200" s="9" cm="1">
        <f t="array" ref="F200">_xll.SNL.Clients.Office.Excel.Functions.SPG($A200, "SP_DEBT_TO_EQUITY", F$3)</f>
        <v>0.25410817099641803</v>
      </c>
      <c r="G200" s="9" cm="1">
        <f t="array" ref="G200">_xll.SNL.Clients.Office.Excel.Functions.SPG($A200, "SP_DEBT_TO_EQUITY", G$3)</f>
        <v>0.472165872426004</v>
      </c>
      <c r="H200" s="9" cm="1">
        <f t="array" ref="H200">_xll.SNL.Clients.Office.Excel.Functions.SPG($A200, "SP_DEBT_TO_EQUITY", H$3)</f>
        <v>0.334099292110969</v>
      </c>
      <c r="I200" s="9" cm="1">
        <f t="array" ref="I200">_xll.SNL.Clients.Office.Excel.Functions.SPG($A200, "SP_DEBT_TO_EQUITY", I$3)</f>
        <v>0.385905357563951</v>
      </c>
      <c r="J200" s="9" cm="1">
        <f t="array" ref="J200">_xll.SNL.Clients.Office.Excel.Functions.SPG($A200, "SP_DEBT_TO_EQUITY", J$3)</f>
        <v>0.48164444933348</v>
      </c>
    </row>
    <row r="201" spans="1:10" x14ac:dyDescent="0.3">
      <c r="A201" s="11" t="s">
        <v>1233</v>
      </c>
      <c r="B201" s="9" t="str" cm="1">
        <f t="array" ref="B201">_xll.SNL.Clients.Office.Excel.Functions.SPG($A201, "SP_DEBT_TO_EQUITY", B$3)</f>
        <v>NA</v>
      </c>
      <c r="C201" s="9" cm="1">
        <f t="array" ref="C201">_xll.SNL.Clients.Office.Excel.Functions.SPG($A201, "SP_DEBT_TO_EQUITY", C$3)</f>
        <v>0.33650124967350298</v>
      </c>
      <c r="D201" s="9" cm="1">
        <f t="array" ref="D201">_xll.SNL.Clients.Office.Excel.Functions.SPG($A201, "SP_DEBT_TO_EQUITY", D$3)</f>
        <v>0.35963630698136601</v>
      </c>
      <c r="E201" s="9" cm="1">
        <f t="array" ref="E201">_xll.SNL.Clients.Office.Excel.Functions.SPG($A201, "SP_DEBT_TO_EQUITY", E$3)</f>
        <v>0.44365923323454898</v>
      </c>
      <c r="F201" s="9" cm="1">
        <f t="array" ref="F201">_xll.SNL.Clients.Office.Excel.Functions.SPG($A201, "SP_DEBT_TO_EQUITY", F$3)</f>
        <v>0.44718010268179698</v>
      </c>
      <c r="G201" s="9" cm="1">
        <f t="array" ref="G201">_xll.SNL.Clients.Office.Excel.Functions.SPG($A201, "SP_DEBT_TO_EQUITY", G$3)</f>
        <v>0.489526304930059</v>
      </c>
      <c r="H201" s="9" cm="1">
        <f t="array" ref="H201">_xll.SNL.Clients.Office.Excel.Functions.SPG($A201, "SP_DEBT_TO_EQUITY", H$3)</f>
        <v>0.50780158825172605</v>
      </c>
      <c r="I201" s="9" cm="1">
        <f t="array" ref="I201">_xll.SNL.Clients.Office.Excel.Functions.SPG($A201, "SP_DEBT_TO_EQUITY", I$3)</f>
        <v>0.52620495436692005</v>
      </c>
      <c r="J201" s="9" cm="1">
        <f t="array" ref="J201">_xll.SNL.Clients.Office.Excel.Functions.SPG($A201, "SP_DEBT_TO_EQUITY", J$3)</f>
        <v>0.91188843427649402</v>
      </c>
    </row>
    <row r="202" spans="1:10" x14ac:dyDescent="0.3">
      <c r="A202" s="11" t="s">
        <v>1234</v>
      </c>
      <c r="B202" s="9" t="str" cm="1">
        <f t="array" ref="B202">_xll.SNL.Clients.Office.Excel.Functions.SPG($A202, "SP_DEBT_TO_EQUITY", B$3)</f>
        <v>NA</v>
      </c>
      <c r="C202" s="9" cm="1">
        <f t="array" ref="C202">_xll.SNL.Clients.Office.Excel.Functions.SPG($A202, "SP_DEBT_TO_EQUITY", C$3)</f>
        <v>0.24418769326022199</v>
      </c>
      <c r="D202" s="9" cm="1">
        <f t="array" ref="D202">_xll.SNL.Clients.Office.Excel.Functions.SPG($A202, "SP_DEBT_TO_EQUITY", D$3)</f>
        <v>0.51119240984778802</v>
      </c>
      <c r="E202" s="9" cm="1">
        <f t="array" ref="E202">_xll.SNL.Clients.Office.Excel.Functions.SPG($A202, "SP_DEBT_TO_EQUITY", E$3)</f>
        <v>0.52934631432545198</v>
      </c>
      <c r="F202" s="9" cm="1">
        <f t="array" ref="F202">_xll.SNL.Clients.Office.Excel.Functions.SPG($A202, "SP_DEBT_TO_EQUITY", F$3)</f>
        <v>0.58497358785041098</v>
      </c>
      <c r="G202" s="9" cm="1">
        <f t="array" ref="G202">_xll.SNL.Clients.Office.Excel.Functions.SPG($A202, "SP_DEBT_TO_EQUITY", G$3)</f>
        <v>0.63450924236498596</v>
      </c>
      <c r="H202" s="9" cm="1">
        <f t="array" ref="H202">_xll.SNL.Clients.Office.Excel.Functions.SPG($A202, "SP_DEBT_TO_EQUITY", H$3)</f>
        <v>0.62975612862556396</v>
      </c>
      <c r="I202" s="9" cm="1">
        <f t="array" ref="I202">_xll.SNL.Clients.Office.Excel.Functions.SPG($A202, "SP_DEBT_TO_EQUITY", I$3)</f>
        <v>0.63387127267593202</v>
      </c>
      <c r="J202" s="9" cm="1">
        <f t="array" ref="J202">_xll.SNL.Clients.Office.Excel.Functions.SPG($A202, "SP_DEBT_TO_EQUITY", J$3)</f>
        <v>0.42704083381904201</v>
      </c>
    </row>
    <row r="203" spans="1:10" x14ac:dyDescent="0.3">
      <c r="A203" s="11" t="s">
        <v>1235</v>
      </c>
      <c r="B203" s="9" t="str" cm="1">
        <f t="array" ref="B203">_xll.SNL.Clients.Office.Excel.Functions.SPG($A203, "SP_DEBT_TO_EQUITY", B$3)</f>
        <v>NA</v>
      </c>
      <c r="C203" s="9" cm="1">
        <f t="array" ref="C203">_xll.SNL.Clients.Office.Excel.Functions.SPG($A203, "SP_DEBT_TO_EQUITY", C$3)</f>
        <v>0.452396411709237</v>
      </c>
      <c r="D203" s="9" cm="1">
        <f t="array" ref="D203">_xll.SNL.Clients.Office.Excel.Functions.SPG($A203, "SP_DEBT_TO_EQUITY", D$3)</f>
        <v>0.496754865864796</v>
      </c>
      <c r="E203" s="9" cm="1">
        <f t="array" ref="E203">_xll.SNL.Clients.Office.Excel.Functions.SPG($A203, "SP_DEBT_TO_EQUITY", E$3)</f>
        <v>0.67951233623576601</v>
      </c>
      <c r="F203" s="9" cm="1">
        <f t="array" ref="F203">_xll.SNL.Clients.Office.Excel.Functions.SPG($A203, "SP_DEBT_TO_EQUITY", F$3)</f>
        <v>0.55464553391491001</v>
      </c>
      <c r="G203" s="9" cm="1">
        <f t="array" ref="G203">_xll.SNL.Clients.Office.Excel.Functions.SPG($A203, "SP_DEBT_TO_EQUITY", G$3)</f>
        <v>0.59366333123748305</v>
      </c>
      <c r="H203" s="9" cm="1">
        <f t="array" ref="H203">_xll.SNL.Clients.Office.Excel.Functions.SPG($A203, "SP_DEBT_TO_EQUITY", H$3)</f>
        <v>0.64840111030289105</v>
      </c>
      <c r="I203" s="9" cm="1">
        <f t="array" ref="I203">_xll.SNL.Clients.Office.Excel.Functions.SPG($A203, "SP_DEBT_TO_EQUITY", I$3)</f>
        <v>0.754755836353042</v>
      </c>
      <c r="J203" s="9" cm="1">
        <f t="array" ref="J203">_xll.SNL.Clients.Office.Excel.Functions.SPG($A203, "SP_DEBT_TO_EQUITY", J$3)</f>
        <v>0.76521897755168999</v>
      </c>
    </row>
    <row r="204" spans="1:10" x14ac:dyDescent="0.3">
      <c r="A204" s="11" t="s">
        <v>1236</v>
      </c>
      <c r="B204" s="9" t="str" cm="1">
        <f t="array" ref="B204">_xll.SNL.Clients.Office.Excel.Functions.SPG($A204, "SP_DEBT_TO_EQUITY", B$3)</f>
        <v>NA</v>
      </c>
      <c r="C204" s="9" cm="1">
        <f t="array" ref="C204">_xll.SNL.Clients.Office.Excel.Functions.SPG($A204, "SP_DEBT_TO_EQUITY", C$3)</f>
        <v>9.5511494617354198E-2</v>
      </c>
      <c r="D204" s="9" cm="1">
        <f t="array" ref="D204">_xll.SNL.Clients.Office.Excel.Functions.SPG($A204, "SP_DEBT_TO_EQUITY", D$3)</f>
        <v>9.4409663924254705E-2</v>
      </c>
      <c r="E204" s="9" cm="1">
        <f t="array" ref="E204">_xll.SNL.Clients.Office.Excel.Functions.SPG($A204, "SP_DEBT_TO_EQUITY", E$3)</f>
        <v>0.19605444353475199</v>
      </c>
      <c r="F204" s="9" cm="1">
        <f t="array" ref="F204">_xll.SNL.Clients.Office.Excel.Functions.SPG($A204, "SP_DEBT_TO_EQUITY", F$3)</f>
        <v>0.19890514651154201</v>
      </c>
      <c r="G204" s="9" cm="1">
        <f t="array" ref="G204">_xll.SNL.Clients.Office.Excel.Functions.SPG($A204, "SP_DEBT_TO_EQUITY", G$3)</f>
        <v>0.22679687506285001</v>
      </c>
      <c r="H204" s="9" cm="1">
        <f t="array" ref="H204">_xll.SNL.Clients.Office.Excel.Functions.SPG($A204, "SP_DEBT_TO_EQUITY", H$3)</f>
        <v>0.21267464310004799</v>
      </c>
      <c r="I204" s="9" cm="1">
        <f t="array" ref="I204">_xll.SNL.Clients.Office.Excel.Functions.SPG($A204, "SP_DEBT_TO_EQUITY", I$3)</f>
        <v>0.21188792993120401</v>
      </c>
      <c r="J204" s="9" cm="1">
        <f t="array" ref="J204">_xll.SNL.Clients.Office.Excel.Functions.SPG($A204, "SP_DEBT_TO_EQUITY", J$3)</f>
        <v>0.322024961657561</v>
      </c>
    </row>
    <row r="205" spans="1:10" x14ac:dyDescent="0.3">
      <c r="A205" s="11" t="s">
        <v>1237</v>
      </c>
      <c r="B205" s="9" t="str" cm="1">
        <f t="array" ref="B205">_xll.SNL.Clients.Office.Excel.Functions.SPG($A205, "SP_DEBT_TO_EQUITY", B$3)</f>
        <v>NA</v>
      </c>
      <c r="C205" s="9" t="str" cm="1">
        <f t="array" ref="C205">_xll.SNL.Clients.Office.Excel.Functions.SPG($A205, "SP_DEBT_TO_EQUITY", C$3)</f>
        <v>NA</v>
      </c>
      <c r="D205" s="9" cm="1">
        <f t="array" ref="D205">_xll.SNL.Clients.Office.Excel.Functions.SPG($A205, "SP_DEBT_TO_EQUITY", D$3)</f>
        <v>0.98799999999999999</v>
      </c>
      <c r="E205" s="9" cm="1">
        <f t="array" ref="E205">_xll.SNL.Clients.Office.Excel.Functions.SPG($A205, "SP_DEBT_TO_EQUITY", E$3)</f>
        <v>1.008</v>
      </c>
      <c r="F205" s="9" cm="1">
        <f t="array" ref="F205">_xll.SNL.Clients.Office.Excel.Functions.SPG($A205, "SP_DEBT_TO_EQUITY", F$3)</f>
        <v>1.014</v>
      </c>
      <c r="G205" s="9" cm="1">
        <f t="array" ref="G205">_xll.SNL.Clients.Office.Excel.Functions.SPG($A205, "SP_DEBT_TO_EQUITY", G$3)</f>
        <v>1.018</v>
      </c>
      <c r="H205" s="9" cm="1">
        <f t="array" ref="H205">_xll.SNL.Clients.Office.Excel.Functions.SPG($A205, "SP_DEBT_TO_EQUITY", H$3)</f>
        <v>0.91500000000000004</v>
      </c>
      <c r="I205" s="9" cm="1">
        <f t="array" ref="I205">_xll.SNL.Clients.Office.Excel.Functions.SPG($A205, "SP_DEBT_TO_EQUITY", I$3)</f>
        <v>0.93400000000000005</v>
      </c>
      <c r="J205" s="9" cm="1">
        <f t="array" ref="J205">_xll.SNL.Clients.Office.Excel.Functions.SPG($A205, "SP_DEBT_TO_EQUITY", J$3)</f>
        <v>0.94899999999999995</v>
      </c>
    </row>
    <row r="206" spans="1:10" x14ac:dyDescent="0.3">
      <c r="A206" s="11" t="s">
        <v>1238</v>
      </c>
      <c r="B206" s="9" t="str" cm="1">
        <f t="array" ref="B206">_xll.SNL.Clients.Office.Excel.Functions.SPG($A206, "SP_DEBT_TO_EQUITY", B$3)</f>
        <v>NA</v>
      </c>
      <c r="C206" s="9" cm="1">
        <f t="array" ref="C206">_xll.SNL.Clients.Office.Excel.Functions.SPG($A206, "SP_DEBT_TO_EQUITY", C$3)</f>
        <v>4.1000000000000002E-2</v>
      </c>
      <c r="D206" s="9" cm="1">
        <f t="array" ref="D206">_xll.SNL.Clients.Office.Excel.Functions.SPG($A206, "SP_DEBT_TO_EQUITY", D$3)</f>
        <v>4.3999999999999997E-2</v>
      </c>
      <c r="E206" s="9" cm="1">
        <f t="array" ref="E206">_xll.SNL.Clients.Office.Excel.Functions.SPG($A206, "SP_DEBT_TO_EQUITY", E$3)</f>
        <v>4.5999999999999999E-2</v>
      </c>
      <c r="F206" s="9" cm="1">
        <f t="array" ref="F206">_xll.SNL.Clients.Office.Excel.Functions.SPG($A206, "SP_DEBT_TO_EQUITY", F$3)</f>
        <v>0.05</v>
      </c>
      <c r="G206" s="9" cm="1">
        <f t="array" ref="G206">_xll.SNL.Clients.Office.Excel.Functions.SPG($A206, "SP_DEBT_TO_EQUITY", G$3)</f>
        <v>5.2999999999999999E-2</v>
      </c>
      <c r="H206" s="9" cm="1">
        <f t="array" ref="H206">_xll.SNL.Clients.Office.Excel.Functions.SPG($A206, "SP_DEBT_TO_EQUITY", H$3)</f>
        <v>5.7000000000000002E-2</v>
      </c>
      <c r="I206" s="9" cm="1">
        <f t="array" ref="I206">_xll.SNL.Clients.Office.Excel.Functions.SPG($A206, "SP_DEBT_TO_EQUITY", I$3)</f>
        <v>5.8999999999999997E-2</v>
      </c>
      <c r="J206" s="9" cm="1">
        <f t="array" ref="J206">_xll.SNL.Clients.Office.Excel.Functions.SPG($A206, "SP_DEBT_TO_EQUITY", J$3)</f>
        <v>0.06</v>
      </c>
    </row>
    <row r="207" spans="1:10" x14ac:dyDescent="0.3">
      <c r="A207" s="11" t="s">
        <v>1239</v>
      </c>
      <c r="B207" s="9" t="str" cm="1">
        <f t="array" ref="B207">_xll.SNL.Clients.Office.Excel.Functions.SPG($A207, "SP_DEBT_TO_EQUITY", B$3)</f>
        <v>NA</v>
      </c>
      <c r="C207" s="9" t="str" cm="1">
        <f t="array" ref="C207">_xll.SNL.Clients.Office.Excel.Functions.SPG($A207, "SP_DEBT_TO_EQUITY", C$3)</f>
        <v>NA</v>
      </c>
      <c r="D207" s="9" cm="1">
        <f t="array" ref="D207">_xll.SNL.Clients.Office.Excel.Functions.SPG($A207, "SP_DEBT_TO_EQUITY", D$3)</f>
        <v>0.79700000000000004</v>
      </c>
      <c r="E207" s="9" cm="1">
        <f t="array" ref="E207">_xll.SNL.Clients.Office.Excel.Functions.SPG($A207, "SP_DEBT_TO_EQUITY", E$3)</f>
        <v>0.82399999999999995</v>
      </c>
      <c r="F207" s="9" cm="1">
        <f t="array" ref="F207">_xll.SNL.Clients.Office.Excel.Functions.SPG($A207, "SP_DEBT_TO_EQUITY", F$3)</f>
        <v>1.0620000000000001</v>
      </c>
      <c r="G207" s="9" cm="1">
        <f t="array" ref="G207">_xll.SNL.Clients.Office.Excel.Functions.SPG($A207, "SP_DEBT_TO_EQUITY", G$3)</f>
        <v>0.96699999999999997</v>
      </c>
      <c r="H207" s="9" cm="1">
        <f t="array" ref="H207">_xll.SNL.Clients.Office.Excel.Functions.SPG($A207, "SP_DEBT_TO_EQUITY", H$3)</f>
        <v>0.995</v>
      </c>
      <c r="I207" s="9" cm="1">
        <f t="array" ref="I207">_xll.SNL.Clients.Office.Excel.Functions.SPG($A207, "SP_DEBT_TO_EQUITY", I$3)</f>
        <v>0.95799999999999996</v>
      </c>
      <c r="J207" s="9" cm="1">
        <f t="array" ref="J207">_xll.SNL.Clients.Office.Excel.Functions.SPG($A207, "SP_DEBT_TO_EQUITY", J$3)</f>
        <v>0.02</v>
      </c>
    </row>
    <row r="208" spans="1:10" x14ac:dyDescent="0.3">
      <c r="A208" s="11" t="s">
        <v>1240</v>
      </c>
      <c r="B208" s="9" t="str" cm="1">
        <f t="array" ref="B208">_xll.SNL.Clients.Office.Excel.Functions.SPG($A208, "SP_DEBT_TO_EQUITY", B$3)</f>
        <v>NA</v>
      </c>
      <c r="C208" s="9" t="str" cm="1">
        <f t="array" ref="C208">_xll.SNL.Clients.Office.Excel.Functions.SPG($A208, "SP_DEBT_TO_EQUITY", C$3)</f>
        <v>NA</v>
      </c>
      <c r="D208" s="9" cm="1">
        <f t="array" ref="D208">_xll.SNL.Clients.Office.Excel.Functions.SPG($A208, "SP_DEBT_TO_EQUITY", D$3)</f>
        <v>6.2050000000000001</v>
      </c>
      <c r="E208" s="9" cm="1">
        <f t="array" ref="E208">_xll.SNL.Clients.Office.Excel.Functions.SPG($A208, "SP_DEBT_TO_EQUITY", E$3)</f>
        <v>5.66</v>
      </c>
      <c r="F208" s="9" cm="1">
        <f t="array" ref="F208">_xll.SNL.Clients.Office.Excel.Functions.SPG($A208, "SP_DEBT_TO_EQUITY", F$3)</f>
        <v>1.5509999999999999</v>
      </c>
      <c r="G208" s="9" cm="1">
        <f t="array" ref="G208">_xll.SNL.Clients.Office.Excel.Functions.SPG($A208, "SP_DEBT_TO_EQUITY", G$3)</f>
        <v>2.5459999999999998</v>
      </c>
      <c r="H208" s="9" cm="1">
        <f t="array" ref="H208">_xll.SNL.Clients.Office.Excel.Functions.SPG($A208, "SP_DEBT_TO_EQUITY", H$3)</f>
        <v>0.44600000000000001</v>
      </c>
      <c r="I208" s="9" cm="1">
        <f t="array" ref="I208">_xll.SNL.Clients.Office.Excel.Functions.SPG($A208, "SP_DEBT_TO_EQUITY", I$3)</f>
        <v>0.45500000000000002</v>
      </c>
      <c r="J208" s="9" cm="1">
        <f t="array" ref="J208">_xll.SNL.Clients.Office.Excel.Functions.SPG($A208, "SP_DEBT_TO_EQUITY", J$3)</f>
        <v>0.48899999999999999</v>
      </c>
    </row>
    <row r="209" spans="1:10" x14ac:dyDescent="0.3">
      <c r="A209" s="11" t="s">
        <v>1241</v>
      </c>
      <c r="B209" s="9" t="str" cm="1">
        <f t="array" ref="B209">_xll.SNL.Clients.Office.Excel.Functions.SPG($A209, "SP_DEBT_TO_EQUITY", B$3)</f>
        <v>NA</v>
      </c>
      <c r="C209" s="9" t="str" cm="1">
        <f t="array" ref="C209">_xll.SNL.Clients.Office.Excel.Functions.SPG($A209, "SP_DEBT_TO_EQUITY", C$3)</f>
        <v>NA</v>
      </c>
      <c r="D209" s="9" cm="1">
        <f t="array" ref="D209">_xll.SNL.Clients.Office.Excel.Functions.SPG($A209, "SP_DEBT_TO_EQUITY", D$3)</f>
        <v>0.83889392880262703</v>
      </c>
      <c r="E209" s="9" cm="1">
        <f t="array" ref="E209">_xll.SNL.Clients.Office.Excel.Functions.SPG($A209, "SP_DEBT_TO_EQUITY", E$3)</f>
        <v>0.92195492035908999</v>
      </c>
      <c r="F209" s="9" cm="1">
        <f t="array" ref="F209">_xll.SNL.Clients.Office.Excel.Functions.SPG($A209, "SP_DEBT_TO_EQUITY", F$3)</f>
        <v>0.89813008708858399</v>
      </c>
      <c r="G209" s="9" cm="1">
        <f t="array" ref="G209">_xll.SNL.Clients.Office.Excel.Functions.SPG($A209, "SP_DEBT_TO_EQUITY", G$3)</f>
        <v>0.88686706411728899</v>
      </c>
      <c r="H209" s="9" cm="1">
        <f t="array" ref="H209">_xll.SNL.Clients.Office.Excel.Functions.SPG($A209, "SP_DEBT_TO_EQUITY", H$3)</f>
        <v>0.90206390330907305</v>
      </c>
      <c r="I209" s="9" cm="1">
        <f t="array" ref="I209">_xll.SNL.Clients.Office.Excel.Functions.SPG($A209, "SP_DEBT_TO_EQUITY", I$3)</f>
        <v>0.80986996680054302</v>
      </c>
      <c r="J209" s="9" cm="1">
        <f t="array" ref="J209">_xll.SNL.Clients.Office.Excel.Functions.SPG($A209, "SP_DEBT_TO_EQUITY", J$3)</f>
        <v>0.88357472018161198</v>
      </c>
    </row>
    <row r="210" spans="1:10" x14ac:dyDescent="0.3">
      <c r="A210" s="11" t="s">
        <v>1242</v>
      </c>
      <c r="B210" s="9" t="str" cm="1">
        <f t="array" ref="B210">_xll.SNL.Clients.Office.Excel.Functions.SPG($A210, "SP_DEBT_TO_EQUITY", B$3)</f>
        <v>NA</v>
      </c>
      <c r="C210" s="9" t="str" cm="1">
        <f t="array" ref="C210">_xll.SNL.Clients.Office.Excel.Functions.SPG($A210, "SP_DEBT_TO_EQUITY", C$3)</f>
        <v>NA</v>
      </c>
      <c r="D210" s="9" cm="1">
        <f t="array" ref="D210">_xll.SNL.Clients.Office.Excel.Functions.SPG($A210, "SP_DEBT_TO_EQUITY", D$3)</f>
        <v>0.73499999999999999</v>
      </c>
      <c r="E210" s="9" cm="1">
        <f t="array" ref="E210">_xll.SNL.Clients.Office.Excel.Functions.SPG($A210, "SP_DEBT_TO_EQUITY", E$3)</f>
        <v>0.71599999999999997</v>
      </c>
      <c r="F210" s="9" cm="1">
        <f t="array" ref="F210">_xll.SNL.Clients.Office.Excel.Functions.SPG($A210, "SP_DEBT_TO_EQUITY", F$3)</f>
        <v>0.72299999999999998</v>
      </c>
      <c r="G210" s="9" cm="1">
        <f t="array" ref="G210">_xll.SNL.Clients.Office.Excel.Functions.SPG($A210, "SP_DEBT_TO_EQUITY", G$3)</f>
        <v>0.67700000000000005</v>
      </c>
      <c r="H210" s="9" cm="1">
        <f t="array" ref="H210">_xll.SNL.Clients.Office.Excel.Functions.SPG($A210, "SP_DEBT_TO_EQUITY", H$3)</f>
        <v>0.20499999999999999</v>
      </c>
      <c r="I210" s="9" cm="1">
        <f t="array" ref="I210">_xll.SNL.Clients.Office.Excel.Functions.SPG($A210, "SP_DEBT_TO_EQUITY", I$3)</f>
        <v>0.32600000000000001</v>
      </c>
      <c r="J210" s="9" cm="1">
        <f t="array" ref="J210">_xll.SNL.Clients.Office.Excel.Functions.SPG($A210, "SP_DEBT_TO_EQUITY", J$3)</f>
        <v>0.35899999999999999</v>
      </c>
    </row>
    <row r="211" spans="1:10" x14ac:dyDescent="0.3">
      <c r="A211" s="11" t="s">
        <v>1243</v>
      </c>
      <c r="B211" s="9" t="str" cm="1">
        <f t="array" ref="B211">_xll.SNL.Clients.Office.Excel.Functions.SPG($A211, "SP_DEBT_TO_EQUITY", B$3)</f>
        <v>NA</v>
      </c>
      <c r="C211" s="9" t="str" cm="1">
        <f t="array" ref="C211">_xll.SNL.Clients.Office.Excel.Functions.SPG($A211, "SP_DEBT_TO_EQUITY", C$3)</f>
        <v>NA</v>
      </c>
      <c r="D211" s="9" cm="1">
        <f t="array" ref="D211">_xll.SNL.Clients.Office.Excel.Functions.SPG($A211, "SP_DEBT_TO_EQUITY", D$3)</f>
        <v>3.0447608438074498</v>
      </c>
      <c r="E211" s="9" cm="1">
        <f t="array" ref="E211">_xll.SNL.Clients.Office.Excel.Functions.SPG($A211, "SP_DEBT_TO_EQUITY", E$3)</f>
        <v>2.94350162091088</v>
      </c>
      <c r="F211" s="9" cm="1">
        <f t="array" ref="F211">_xll.SNL.Clients.Office.Excel.Functions.SPG($A211, "SP_DEBT_TO_EQUITY", F$3)</f>
        <v>2.68468124106289</v>
      </c>
      <c r="G211" s="9" cm="1">
        <f t="array" ref="G211">_xll.SNL.Clients.Office.Excel.Functions.SPG($A211, "SP_DEBT_TO_EQUITY", G$3)</f>
        <v>2.63695074230445</v>
      </c>
      <c r="H211" s="9" cm="1">
        <f t="array" ref="H211">_xll.SNL.Clients.Office.Excel.Functions.SPG($A211, "SP_DEBT_TO_EQUITY", H$3)</f>
        <v>2.5663020812447401</v>
      </c>
      <c r="I211" s="9" cm="1">
        <f t="array" ref="I211">_xll.SNL.Clients.Office.Excel.Functions.SPG($A211, "SP_DEBT_TO_EQUITY", I$3)</f>
        <v>2.6282890274798998</v>
      </c>
      <c r="J211" s="9" cm="1">
        <f t="array" ref="J211">_xll.SNL.Clients.Office.Excel.Functions.SPG($A211, "SP_DEBT_TO_EQUITY", J$3)</f>
        <v>2.55856546709501</v>
      </c>
    </row>
    <row r="212" spans="1:10" x14ac:dyDescent="0.3">
      <c r="A212" s="11" t="s">
        <v>1244</v>
      </c>
      <c r="B212" s="9" t="str" cm="1">
        <f t="array" ref="B212">_xll.SNL.Clients.Office.Excel.Functions.SPG($A212, "SP_DEBT_TO_EQUITY", B$3)</f>
        <v>NA</v>
      </c>
      <c r="C212" s="9" t="str" cm="1">
        <f t="array" ref="C212">_xll.SNL.Clients.Office.Excel.Functions.SPG($A212, "SP_DEBT_TO_EQUITY", C$3)</f>
        <v>NA</v>
      </c>
      <c r="D212" s="9" cm="1">
        <f t="array" ref="D212">_xll.SNL.Clients.Office.Excel.Functions.SPG($A212, "SP_DEBT_TO_EQUITY", D$3)</f>
        <v>0.11700000000000001</v>
      </c>
      <c r="E212" s="9" cm="1">
        <f t="array" ref="E212">_xll.SNL.Clients.Office.Excel.Functions.SPG($A212, "SP_DEBT_TO_EQUITY", E$3)</f>
        <v>0.156</v>
      </c>
      <c r="F212" s="9" cm="1">
        <f t="array" ref="F212">_xll.SNL.Clients.Office.Excel.Functions.SPG($A212, "SP_DEBT_TO_EQUITY", F$3)</f>
        <v>0.14000000000000001</v>
      </c>
      <c r="G212" s="9" cm="1">
        <f t="array" ref="G212">_xll.SNL.Clients.Office.Excel.Functions.SPG($A212, "SP_DEBT_TO_EQUITY", G$3)</f>
        <v>0.129</v>
      </c>
      <c r="H212" s="9" cm="1">
        <f t="array" ref="H212">_xll.SNL.Clients.Office.Excel.Functions.SPG($A212, "SP_DEBT_TO_EQUITY", H$3)</f>
        <v>0.14299999999999999</v>
      </c>
      <c r="I212" s="9" cm="1">
        <f t="array" ref="I212">_xll.SNL.Clients.Office.Excel.Functions.SPG($A212, "SP_DEBT_TO_EQUITY", I$3)</f>
        <v>0.254</v>
      </c>
      <c r="J212" s="9" cm="1">
        <f t="array" ref="J212">_xll.SNL.Clients.Office.Excel.Functions.SPG($A212, "SP_DEBT_TO_EQUITY", J$3)</f>
        <v>0.29199999999999998</v>
      </c>
    </row>
    <row r="213" spans="1:10" x14ac:dyDescent="0.3">
      <c r="A213" s="11" t="s">
        <v>1245</v>
      </c>
      <c r="B213" s="9" t="str" cm="1">
        <f t="array" ref="B213">_xll.SNL.Clients.Office.Excel.Functions.SPG($A213, "SP_DEBT_TO_EQUITY", B$3)</f>
        <v>NA</v>
      </c>
      <c r="C213" s="9" t="str" cm="1">
        <f t="array" ref="C213">_xll.SNL.Clients.Office.Excel.Functions.SPG($A213, "SP_DEBT_TO_EQUITY", C$3)</f>
        <v>NA</v>
      </c>
      <c r="D213" s="9" cm="1">
        <f t="array" ref="D213">_xll.SNL.Clients.Office.Excel.Functions.SPG($A213, "SP_DEBT_TO_EQUITY", D$3)</f>
        <v>0.222</v>
      </c>
      <c r="E213" s="9" cm="1">
        <f t="array" ref="E213">_xll.SNL.Clients.Office.Excel.Functions.SPG($A213, "SP_DEBT_TO_EQUITY", E$3)</f>
        <v>0.23499999999999999</v>
      </c>
      <c r="F213" s="9" cm="1">
        <f t="array" ref="F213">_xll.SNL.Clients.Office.Excel.Functions.SPG($A213, "SP_DEBT_TO_EQUITY", F$3)</f>
        <v>0.30399999999999999</v>
      </c>
      <c r="G213" s="9" cm="1">
        <f t="array" ref="G213">_xll.SNL.Clients.Office.Excel.Functions.SPG($A213, "SP_DEBT_TO_EQUITY", G$3)</f>
        <v>0.313</v>
      </c>
      <c r="H213" s="9" cm="1">
        <f t="array" ref="H213">_xll.SNL.Clients.Office.Excel.Functions.SPG($A213, "SP_DEBT_TO_EQUITY", H$3)</f>
        <v>0.29399999999999998</v>
      </c>
      <c r="I213" s="9" cm="1">
        <f t="array" ref="I213">_xll.SNL.Clients.Office.Excel.Functions.SPG($A213, "SP_DEBT_TO_EQUITY", I$3)</f>
        <v>0.29799999999999999</v>
      </c>
      <c r="J213" s="9" cm="1">
        <f t="array" ref="J213">_xll.SNL.Clients.Office.Excel.Functions.SPG($A213, "SP_DEBT_TO_EQUITY", J$3)</f>
        <v>0.33600000000000002</v>
      </c>
    </row>
    <row r="214" spans="1:10" x14ac:dyDescent="0.3">
      <c r="A214" s="11" t="s">
        <v>1246</v>
      </c>
      <c r="B214" s="9" t="str" cm="1">
        <f t="array" ref="B214">_xll.SNL.Clients.Office.Excel.Functions.SPG($A214, "SP_DEBT_TO_EQUITY", B$3)</f>
        <v>NA</v>
      </c>
      <c r="C214" s="9" t="str" cm="1">
        <f t="array" ref="C214">_xll.SNL.Clients.Office.Excel.Functions.SPG($A214, "SP_DEBT_TO_EQUITY", C$3)</f>
        <v>NA</v>
      </c>
      <c r="D214" s="9" cm="1">
        <f t="array" ref="D214">_xll.SNL.Clients.Office.Excel.Functions.SPG($A214, "SP_DEBT_TO_EQUITY", D$3)</f>
        <v>2.3180000000000001</v>
      </c>
      <c r="E214" s="9" cm="1">
        <f t="array" ref="E214">_xll.SNL.Clients.Office.Excel.Functions.SPG($A214, "SP_DEBT_TO_EQUITY", E$3)</f>
        <v>2.8460000000000001</v>
      </c>
      <c r="F214" s="9" cm="1">
        <f t="array" ref="F214">_xll.SNL.Clients.Office.Excel.Functions.SPG($A214, "SP_DEBT_TO_EQUITY", F$3)</f>
        <v>3.778</v>
      </c>
      <c r="G214" s="9" cm="1">
        <f t="array" ref="G214">_xll.SNL.Clients.Office.Excel.Functions.SPG($A214, "SP_DEBT_TO_EQUITY", G$3)</f>
        <v>4.5</v>
      </c>
      <c r="H214" s="9" cm="1">
        <f t="array" ref="H214">_xll.SNL.Clients.Office.Excel.Functions.SPG($A214, "SP_DEBT_TO_EQUITY", H$3)</f>
        <v>3.6019999999999999</v>
      </c>
      <c r="I214" s="9" cm="1">
        <f t="array" ref="I214">_xll.SNL.Clients.Office.Excel.Functions.SPG($A214, "SP_DEBT_TO_EQUITY", I$3)</f>
        <v>4.7329999999999997</v>
      </c>
      <c r="J214" s="9" cm="1">
        <f t="array" ref="J214">_xll.SNL.Clients.Office.Excel.Functions.SPG($A214, "SP_DEBT_TO_EQUITY", J$3)</f>
        <v>7.53</v>
      </c>
    </row>
    <row r="215" spans="1:10" x14ac:dyDescent="0.3">
      <c r="A215" s="11" t="s">
        <v>1247</v>
      </c>
      <c r="B215" s="9" t="str" cm="1">
        <f t="array" ref="B215">_xll.SNL.Clients.Office.Excel.Functions.SPG($A215, "SP_DEBT_TO_EQUITY", B$3)</f>
        <v>NA</v>
      </c>
      <c r="C215" s="9" t="str" cm="1">
        <f t="array" ref="C215">_xll.SNL.Clients.Office.Excel.Functions.SPG($A215, "SP_DEBT_TO_EQUITY", C$3)</f>
        <v>NA</v>
      </c>
      <c r="D215" s="9" cm="1">
        <f t="array" ref="D215">_xll.SNL.Clients.Office.Excel.Functions.SPG($A215, "SP_DEBT_TO_EQUITY", D$3)</f>
        <v>8.9999999999999993E-3</v>
      </c>
      <c r="E215" s="9" cm="1">
        <f t="array" ref="E215">_xll.SNL.Clients.Office.Excel.Functions.SPG($A215, "SP_DEBT_TO_EQUITY", E$3)</f>
        <v>1.2E-2</v>
      </c>
      <c r="F215" s="9" cm="1">
        <f t="array" ref="F215">_xll.SNL.Clients.Office.Excel.Functions.SPG($A215, "SP_DEBT_TO_EQUITY", F$3)</f>
        <v>1.2E-2</v>
      </c>
      <c r="G215" s="9" cm="1">
        <f t="array" ref="G215">_xll.SNL.Clients.Office.Excel.Functions.SPG($A215, "SP_DEBT_TO_EQUITY", G$3)</f>
        <v>1.2E-2</v>
      </c>
      <c r="H215" s="9" cm="1">
        <f t="array" ref="H215">_xll.SNL.Clients.Office.Excel.Functions.SPG($A215, "SP_DEBT_TO_EQUITY", H$3)</f>
        <v>1.6E-2</v>
      </c>
      <c r="I215" s="9" cm="1">
        <f t="array" ref="I215">_xll.SNL.Clients.Office.Excel.Functions.SPG($A215, "SP_DEBT_TO_EQUITY", I$3)</f>
        <v>1.9E-2</v>
      </c>
      <c r="J215" s="9" cm="1">
        <f t="array" ref="J215">_xll.SNL.Clients.Office.Excel.Functions.SPG($A215, "SP_DEBT_TO_EQUITY", J$3)</f>
        <v>0.03</v>
      </c>
    </row>
    <row r="216" spans="1:10" x14ac:dyDescent="0.3">
      <c r="A216" s="11" t="s">
        <v>1248</v>
      </c>
      <c r="B216" s="9" t="str" cm="1">
        <f t="array" ref="B216">_xll.SNL.Clients.Office.Excel.Functions.SPG($A216, "SP_DEBT_TO_EQUITY", B$3)</f>
        <v>NA</v>
      </c>
      <c r="C216" s="9" cm="1">
        <f t="array" ref="C216">_xll.SNL.Clients.Office.Excel.Functions.SPG($A216, "SP_DEBT_TO_EQUITY", C$3)</f>
        <v>0.55735591470995305</v>
      </c>
      <c r="D216" s="9" cm="1">
        <f t="array" ref="D216">_xll.SNL.Clients.Office.Excel.Functions.SPG($A216, "SP_DEBT_TO_EQUITY", D$3)</f>
        <v>0.68589734586414297</v>
      </c>
      <c r="E216" s="9" cm="1">
        <f t="array" ref="E216">_xll.SNL.Clients.Office.Excel.Functions.SPG($A216, "SP_DEBT_TO_EQUITY", E$3)</f>
        <v>0.747027107543214</v>
      </c>
      <c r="F216" s="9" cm="1">
        <f t="array" ref="F216">_xll.SNL.Clients.Office.Excel.Functions.SPG($A216, "SP_DEBT_TO_EQUITY", F$3)</f>
        <v>0.83259871797986595</v>
      </c>
      <c r="G216" s="9" cm="1">
        <f t="array" ref="G216">_xll.SNL.Clients.Office.Excel.Functions.SPG($A216, "SP_DEBT_TO_EQUITY", G$3)</f>
        <v>0.935734033684535</v>
      </c>
      <c r="H216" s="9" cm="1">
        <f t="array" ref="H216">_xll.SNL.Clients.Office.Excel.Functions.SPG($A216, "SP_DEBT_TO_EQUITY", H$3)</f>
        <v>0.923410785785445</v>
      </c>
      <c r="I216" s="9" cm="1">
        <f t="array" ref="I216">_xll.SNL.Clients.Office.Excel.Functions.SPG($A216, "SP_DEBT_TO_EQUITY", I$3)</f>
        <v>1.02912852856308</v>
      </c>
      <c r="J216" s="9" cm="1">
        <f t="array" ref="J216">_xll.SNL.Clients.Office.Excel.Functions.SPG($A216, "SP_DEBT_TO_EQUITY", J$3)</f>
        <v>0.93423897230925701</v>
      </c>
    </row>
    <row r="217" spans="1:10" x14ac:dyDescent="0.3">
      <c r="A217" s="11" t="s">
        <v>1249</v>
      </c>
      <c r="B217" s="9" t="str" cm="1">
        <f t="array" ref="B217">_xll.SNL.Clients.Office.Excel.Functions.SPG($A217, "SP_DEBT_TO_EQUITY", B$3)</f>
        <v>NA</v>
      </c>
      <c r="C217" s="9" t="str" cm="1">
        <f t="array" ref="C217">_xll.SNL.Clients.Office.Excel.Functions.SPG($A217, "SP_DEBT_TO_EQUITY", C$3)</f>
        <v>NA</v>
      </c>
      <c r="D217" s="9" cm="1">
        <f t="array" ref="D217">_xll.SNL.Clients.Office.Excel.Functions.SPG($A217, "SP_DEBT_TO_EQUITY", D$3)</f>
        <v>0.31900000000000001</v>
      </c>
      <c r="E217" s="9" cm="1">
        <f t="array" ref="E217">_xll.SNL.Clients.Office.Excel.Functions.SPG($A217, "SP_DEBT_TO_EQUITY", E$3)</f>
        <v>0.41799999999999998</v>
      </c>
      <c r="F217" s="9" cm="1">
        <f t="array" ref="F217">_xll.SNL.Clients.Office.Excel.Functions.SPG($A217, "SP_DEBT_TO_EQUITY", F$3)</f>
        <v>0.42899999999999999</v>
      </c>
      <c r="G217" s="9" cm="1">
        <f t="array" ref="G217">_xll.SNL.Clients.Office.Excel.Functions.SPG($A217, "SP_DEBT_TO_EQUITY", G$3)</f>
        <v>0.42199999999999999</v>
      </c>
      <c r="H217" s="9" cm="1">
        <f t="array" ref="H217">_xll.SNL.Clients.Office.Excel.Functions.SPG($A217, "SP_DEBT_TO_EQUITY", H$3)</f>
        <v>0.46700000000000003</v>
      </c>
      <c r="I217" s="9" cm="1">
        <f t="array" ref="I217">_xll.SNL.Clients.Office.Excel.Functions.SPG($A217, "SP_DEBT_TO_EQUITY", I$3)</f>
        <v>0.51700000000000002</v>
      </c>
      <c r="J217" s="9" cm="1">
        <f t="array" ref="J217">_xll.SNL.Clients.Office.Excel.Functions.SPG($A217, "SP_DEBT_TO_EQUITY", J$3)</f>
        <v>0.57699999999999996</v>
      </c>
    </row>
    <row r="218" spans="1:10" x14ac:dyDescent="0.3">
      <c r="A218" s="11" t="s">
        <v>1250</v>
      </c>
      <c r="B218" s="9" t="str" cm="1">
        <f t="array" ref="B218">_xll.SNL.Clients.Office.Excel.Functions.SPG($A218, "SP_DEBT_TO_EQUITY", B$3)</f>
        <v>NA</v>
      </c>
      <c r="C218" s="9" cm="1">
        <f t="array" ref="C218">_xll.SNL.Clients.Office.Excel.Functions.SPG($A218, "SP_DEBT_TO_EQUITY", C$3)</f>
        <v>0.751</v>
      </c>
      <c r="D218" s="9" cm="1">
        <f t="array" ref="D218">_xll.SNL.Clients.Office.Excel.Functions.SPG($A218, "SP_DEBT_TO_EQUITY", D$3)</f>
        <v>0.72899999999999998</v>
      </c>
      <c r="E218" s="9" cm="1">
        <f t="array" ref="E218">_xll.SNL.Clients.Office.Excel.Functions.SPG($A218, "SP_DEBT_TO_EQUITY", E$3)</f>
        <v>0.70499999999999996</v>
      </c>
      <c r="F218" s="9" cm="1">
        <f t="array" ref="F218">_xll.SNL.Clients.Office.Excel.Functions.SPG($A218, "SP_DEBT_TO_EQUITY", F$3)</f>
        <v>0.70599999999999996</v>
      </c>
      <c r="G218" s="9" cm="1">
        <f t="array" ref="G218">_xll.SNL.Clients.Office.Excel.Functions.SPG($A218, "SP_DEBT_TO_EQUITY", G$3)</f>
        <v>0.73599999999999999</v>
      </c>
      <c r="H218" s="9" cm="1">
        <f t="array" ref="H218">_xll.SNL.Clients.Office.Excel.Functions.SPG($A218, "SP_DEBT_TO_EQUITY", H$3)</f>
        <v>0.755</v>
      </c>
      <c r="I218" s="9" cm="1">
        <f t="array" ref="I218">_xll.SNL.Clients.Office.Excel.Functions.SPG($A218, "SP_DEBT_TO_EQUITY", I$3)</f>
        <v>0.79600000000000004</v>
      </c>
      <c r="J218" s="9" cm="1">
        <f t="array" ref="J218">_xll.SNL.Clients.Office.Excel.Functions.SPG($A218, "SP_DEBT_TO_EQUITY", J$3)</f>
        <v>0.73299999999999998</v>
      </c>
    </row>
    <row r="219" spans="1:10" x14ac:dyDescent="0.3">
      <c r="A219" s="11" t="s">
        <v>1251</v>
      </c>
      <c r="B219" s="9" t="str" cm="1">
        <f t="array" ref="B219">_xll.SNL.Clients.Office.Excel.Functions.SPG($A219, "SP_DEBT_TO_EQUITY", B$3)</f>
        <v>NA</v>
      </c>
      <c r="C219" s="9" t="str" cm="1">
        <f t="array" ref="C219">_xll.SNL.Clients.Office.Excel.Functions.SPG($A219, "SP_DEBT_TO_EQUITY", C$3)</f>
        <v>NA</v>
      </c>
      <c r="D219" s="9" cm="1">
        <f t="array" ref="D219">_xll.SNL.Clients.Office.Excel.Functions.SPG($A219, "SP_DEBT_TO_EQUITY", D$3)</f>
        <v>0.38</v>
      </c>
      <c r="E219" s="9" cm="1">
        <f t="array" ref="E219">_xll.SNL.Clients.Office.Excel.Functions.SPG($A219, "SP_DEBT_TO_EQUITY", E$3)</f>
        <v>0.39300000000000002</v>
      </c>
      <c r="F219" s="9" cm="1">
        <f t="array" ref="F219">_xll.SNL.Clients.Office.Excel.Functions.SPG($A219, "SP_DEBT_TO_EQUITY", F$3)</f>
        <v>0.39100000000000001</v>
      </c>
      <c r="G219" s="9" cm="1">
        <f t="array" ref="G219">_xll.SNL.Clients.Office.Excel.Functions.SPG($A219, "SP_DEBT_TO_EQUITY", G$3)</f>
        <v>0.38300000000000001</v>
      </c>
      <c r="H219" s="9" cm="1">
        <f t="array" ref="H219">_xll.SNL.Clients.Office.Excel.Functions.SPG($A219, "SP_DEBT_TO_EQUITY", H$3)</f>
        <v>0.35099999999999998</v>
      </c>
      <c r="I219" s="9" cm="1">
        <f t="array" ref="I219">_xll.SNL.Clients.Office.Excel.Functions.SPG($A219, "SP_DEBT_TO_EQUITY", I$3)</f>
        <v>0.36399999999999999</v>
      </c>
      <c r="J219" s="9" cm="1">
        <f t="array" ref="J219">_xll.SNL.Clients.Office.Excel.Functions.SPG($A219, "SP_DEBT_TO_EQUITY", J$3)</f>
        <v>0.38600000000000001</v>
      </c>
    </row>
    <row r="220" spans="1:10" x14ac:dyDescent="0.3">
      <c r="A220" s="11" t="s">
        <v>1252</v>
      </c>
      <c r="B220" s="9" t="str" cm="1">
        <f t="array" ref="B220">_xll.SNL.Clients.Office.Excel.Functions.SPG($A220, "SP_DEBT_TO_EQUITY", B$3)</f>
        <v>NA</v>
      </c>
      <c r="C220" s="9" t="str" cm="1">
        <f t="array" ref="C220">_xll.SNL.Clients.Office.Excel.Functions.SPG($A220, "SP_DEBT_TO_EQUITY", C$3)</f>
        <v>NA</v>
      </c>
      <c r="D220" s="9" cm="1">
        <f t="array" ref="D220">_xll.SNL.Clients.Office.Excel.Functions.SPG($A220, "SP_DEBT_TO_EQUITY", D$3)</f>
        <v>0.16726094003241501</v>
      </c>
      <c r="E220" s="9" cm="1">
        <f t="array" ref="E220">_xll.SNL.Clients.Office.Excel.Functions.SPG($A220, "SP_DEBT_TO_EQUITY", E$3)</f>
        <v>0.16721907409387399</v>
      </c>
      <c r="F220" s="9" cm="1">
        <f t="array" ref="F220">_xll.SNL.Clients.Office.Excel.Functions.SPG($A220, "SP_DEBT_TO_EQUITY", F$3)</f>
        <v>0.177835341817772</v>
      </c>
      <c r="G220" s="9" cm="1">
        <f t="array" ref="G220">_xll.SNL.Clients.Office.Excel.Functions.SPG($A220, "SP_DEBT_TO_EQUITY", G$3)</f>
        <v>0.19760047990401899</v>
      </c>
      <c r="H220" s="9" cm="1">
        <f t="array" ref="H220">_xll.SNL.Clients.Office.Excel.Functions.SPG($A220, "SP_DEBT_TO_EQUITY", H$3)</f>
        <v>0.180446046406848</v>
      </c>
      <c r="I220" s="9" cm="1">
        <f t="array" ref="I220">_xll.SNL.Clients.Office.Excel.Functions.SPG($A220, "SP_DEBT_TO_EQUITY", I$3)</f>
        <v>0.19366154590540699</v>
      </c>
      <c r="J220" s="9" cm="1">
        <f t="array" ref="J220">_xll.SNL.Clients.Office.Excel.Functions.SPG($A220, "SP_DEBT_TO_EQUITY", J$3)</f>
        <v>0.19436345966958199</v>
      </c>
    </row>
    <row r="221" spans="1:10" x14ac:dyDescent="0.3">
      <c r="A221" s="11" t="s">
        <v>1253</v>
      </c>
      <c r="B221" s="9" t="str" cm="1">
        <f t="array" ref="B221">_xll.SNL.Clients.Office.Excel.Functions.SPG($A221, "SP_DEBT_TO_EQUITY", B$3)</f>
        <v>NA</v>
      </c>
      <c r="C221" s="9" t="str" cm="1">
        <f t="array" ref="C221">_xll.SNL.Clients.Office.Excel.Functions.SPG($A221, "SP_DEBT_TO_EQUITY", C$3)</f>
        <v>NA</v>
      </c>
      <c r="D221" s="9" cm="1">
        <f t="array" ref="D221">_xll.SNL.Clients.Office.Excel.Functions.SPG($A221, "SP_DEBT_TO_EQUITY", D$3)</f>
        <v>0.88157663918388296</v>
      </c>
      <c r="E221" s="9" cm="1">
        <f t="array" ref="E221">_xll.SNL.Clients.Office.Excel.Functions.SPG($A221, "SP_DEBT_TO_EQUITY", E$3)</f>
        <v>0.898616663547255</v>
      </c>
      <c r="F221" s="9" cm="1">
        <f t="array" ref="F221">_xll.SNL.Clients.Office.Excel.Functions.SPG($A221, "SP_DEBT_TO_EQUITY", F$3)</f>
        <v>0.85505898003687797</v>
      </c>
      <c r="G221" s="9" cm="1">
        <f t="array" ref="G221">_xll.SNL.Clients.Office.Excel.Functions.SPG($A221, "SP_DEBT_TO_EQUITY", G$3)</f>
        <v>0.80868859046917396</v>
      </c>
      <c r="H221" s="9" cm="1">
        <f t="array" ref="H221">_xll.SNL.Clients.Office.Excel.Functions.SPG($A221, "SP_DEBT_TO_EQUITY", H$3)</f>
        <v>0.82692735547669005</v>
      </c>
      <c r="I221" s="9" cm="1">
        <f t="array" ref="I221">_xll.SNL.Clients.Office.Excel.Functions.SPG($A221, "SP_DEBT_TO_EQUITY", I$3)</f>
        <v>0.80377543640984705</v>
      </c>
      <c r="J221" s="9" cm="1">
        <f t="array" ref="J221">_xll.SNL.Clients.Office.Excel.Functions.SPG($A221, "SP_DEBT_TO_EQUITY", J$3)</f>
        <v>0.82955556512255302</v>
      </c>
    </row>
    <row r="222" spans="1:10" x14ac:dyDescent="0.3">
      <c r="A222" s="11" t="s">
        <v>1254</v>
      </c>
      <c r="B222" s="9" t="str" cm="1">
        <f t="array" ref="B222">_xll.SNL.Clients.Office.Excel.Functions.SPG($A222, "SP_DEBT_TO_EQUITY", B$3)</f>
        <v>NA</v>
      </c>
      <c r="C222" s="9" t="str" cm="1">
        <f t="array" ref="C222">_xll.SNL.Clients.Office.Excel.Functions.SPG($A222, "SP_DEBT_TO_EQUITY", C$3)</f>
        <v>NA</v>
      </c>
      <c r="D222" s="9" cm="1">
        <f t="array" ref="D222">_xll.SNL.Clients.Office.Excel.Functions.SPG($A222, "SP_DEBT_TO_EQUITY", D$3)</f>
        <v>3.1E-2</v>
      </c>
      <c r="E222" s="9" cm="1">
        <f t="array" ref="E222">_xll.SNL.Clients.Office.Excel.Functions.SPG($A222, "SP_DEBT_TO_EQUITY", E$3)</f>
        <v>3.3000000000000002E-2</v>
      </c>
      <c r="F222" s="9" cm="1">
        <f t="array" ref="F222">_xll.SNL.Clients.Office.Excel.Functions.SPG($A222, "SP_DEBT_TO_EQUITY", F$3)</f>
        <v>3.5999999999999997E-2</v>
      </c>
      <c r="G222" s="9" cm="1">
        <f t="array" ref="G222">_xll.SNL.Clients.Office.Excel.Functions.SPG($A222, "SP_DEBT_TO_EQUITY", G$3)</f>
        <v>5.0999999999999997E-2</v>
      </c>
      <c r="H222" s="9" cm="1">
        <f t="array" ref="H222">_xll.SNL.Clients.Office.Excel.Functions.SPG($A222, "SP_DEBT_TO_EQUITY", H$3)</f>
        <v>1.9E-2</v>
      </c>
      <c r="I222" s="9" cm="1">
        <f t="array" ref="I222">_xll.SNL.Clients.Office.Excel.Functions.SPG($A222, "SP_DEBT_TO_EQUITY", I$3)</f>
        <v>3.3000000000000002E-2</v>
      </c>
      <c r="J222" s="9" cm="1">
        <f t="array" ref="J222">_xll.SNL.Clients.Office.Excel.Functions.SPG($A222, "SP_DEBT_TO_EQUITY", J$3)</f>
        <v>8.1000000000000003E-2</v>
      </c>
    </row>
    <row r="223" spans="1:10" x14ac:dyDescent="0.3">
      <c r="A223" s="11" t="s">
        <v>1255</v>
      </c>
      <c r="B223" s="9" t="str" cm="1">
        <f t="array" ref="B223">_xll.SNL.Clients.Office.Excel.Functions.SPG($A223, "SP_DEBT_TO_EQUITY", B$3)</f>
        <v>NA</v>
      </c>
      <c r="C223" s="9" t="str" cm="1">
        <f t="array" ref="C223">_xll.SNL.Clients.Office.Excel.Functions.SPG($A223, "SP_DEBT_TO_EQUITY", C$3)</f>
        <v>NA</v>
      </c>
      <c r="D223" s="9" cm="1">
        <f t="array" ref="D223">_xll.SNL.Clients.Office.Excel.Functions.SPG($A223, "SP_DEBT_TO_EQUITY", D$3)</f>
        <v>0.23899999999999999</v>
      </c>
      <c r="E223" s="9" cm="1">
        <f t="array" ref="E223">_xll.SNL.Clients.Office.Excel.Functions.SPG($A223, "SP_DEBT_TO_EQUITY", E$3)</f>
        <v>0.23899999999999999</v>
      </c>
      <c r="F223" s="9" cm="1">
        <f t="array" ref="F223">_xll.SNL.Clients.Office.Excel.Functions.SPG($A223, "SP_DEBT_TO_EQUITY", F$3)</f>
        <v>0.85599999999999998</v>
      </c>
      <c r="G223" s="9" cm="1">
        <f t="array" ref="G223">_xll.SNL.Clients.Office.Excel.Functions.SPG($A223, "SP_DEBT_TO_EQUITY", G$3)</f>
        <v>0.83599999999999997</v>
      </c>
      <c r="H223" s="9" cm="1">
        <f t="array" ref="H223">_xll.SNL.Clients.Office.Excel.Functions.SPG($A223, "SP_DEBT_TO_EQUITY", H$3)</f>
        <v>0.80700000000000005</v>
      </c>
      <c r="I223" s="9" cm="1">
        <f t="array" ref="I223">_xll.SNL.Clients.Office.Excel.Functions.SPG($A223, "SP_DEBT_TO_EQUITY", I$3)</f>
        <v>0.79</v>
      </c>
      <c r="J223" s="9" cm="1">
        <f t="array" ref="J223">_xll.SNL.Clients.Office.Excel.Functions.SPG($A223, "SP_DEBT_TO_EQUITY", J$3)</f>
        <v>0.75600000000000001</v>
      </c>
    </row>
    <row r="224" spans="1:10" x14ac:dyDescent="0.3">
      <c r="A224" s="11" t="s">
        <v>1256</v>
      </c>
      <c r="B224" s="9" t="str" cm="1">
        <f t="array" ref="B224">_xll.SNL.Clients.Office.Excel.Functions.SPG($A224, "SP_DEBT_TO_EQUITY", B$3)</f>
        <v>NA</v>
      </c>
      <c r="C224" s="9" t="str" cm="1">
        <f t="array" ref="C224">_xll.SNL.Clients.Office.Excel.Functions.SPG($A224, "SP_DEBT_TO_EQUITY", C$3)</f>
        <v>NA</v>
      </c>
      <c r="D224" s="9" cm="1">
        <f t="array" ref="D224">_xll.SNL.Clients.Office.Excel.Functions.SPG($A224, "SP_DEBT_TO_EQUITY", D$3)</f>
        <v>2.11340839187026</v>
      </c>
      <c r="E224" s="9" cm="1">
        <f t="array" ref="E224">_xll.SNL.Clients.Office.Excel.Functions.SPG($A224, "SP_DEBT_TO_EQUITY", E$3)</f>
        <v>2.0426206141798802</v>
      </c>
      <c r="F224" s="9" cm="1">
        <f t="array" ref="F224">_xll.SNL.Clients.Office.Excel.Functions.SPG($A224, "SP_DEBT_TO_EQUITY", F$3)</f>
        <v>2.0501419260464799</v>
      </c>
      <c r="G224" s="9" cm="1">
        <f t="array" ref="G224">_xll.SNL.Clients.Office.Excel.Functions.SPG($A224, "SP_DEBT_TO_EQUITY", G$3)</f>
        <v>1.96899227743489</v>
      </c>
      <c r="H224" s="9" cm="1">
        <f t="array" ref="H224">_xll.SNL.Clients.Office.Excel.Functions.SPG($A224, "SP_DEBT_TO_EQUITY", H$3)</f>
        <v>1.8297151752131799</v>
      </c>
      <c r="I224" s="9" cm="1">
        <f t="array" ref="I224">_xll.SNL.Clients.Office.Excel.Functions.SPG($A224, "SP_DEBT_TO_EQUITY", I$3)</f>
        <v>1.8815549942479499</v>
      </c>
      <c r="J224" s="9" cm="1">
        <f t="array" ref="J224">_xll.SNL.Clients.Office.Excel.Functions.SPG($A224, "SP_DEBT_TO_EQUITY", J$3)</f>
        <v>1.7881896725162401</v>
      </c>
    </row>
    <row r="225" spans="1:10" x14ac:dyDescent="0.3">
      <c r="A225" s="11" t="s">
        <v>1257</v>
      </c>
      <c r="B225" s="9" t="str" cm="1">
        <f t="array" ref="B225">_xll.SNL.Clients.Office.Excel.Functions.SPG($A225, "SP_DEBT_TO_EQUITY", B$3)</f>
        <v>NA</v>
      </c>
      <c r="C225" s="9" t="str" cm="1">
        <f t="array" ref="C225">_xll.SNL.Clients.Office.Excel.Functions.SPG($A225, "SP_DEBT_TO_EQUITY", C$3)</f>
        <v>NA</v>
      </c>
      <c r="D225" s="9" cm="1">
        <f t="array" ref="D225">_xll.SNL.Clients.Office.Excel.Functions.SPG($A225, "SP_DEBT_TO_EQUITY", D$3)</f>
        <v>1.212</v>
      </c>
      <c r="E225" s="9" cm="1">
        <f t="array" ref="E225">_xll.SNL.Clients.Office.Excel.Functions.SPG($A225, "SP_DEBT_TO_EQUITY", E$3)</f>
        <v>1.1379999999999999</v>
      </c>
      <c r="F225" s="9" cm="1">
        <f t="array" ref="F225">_xll.SNL.Clients.Office.Excel.Functions.SPG($A225, "SP_DEBT_TO_EQUITY", F$3)</f>
        <v>1.0509999999999999</v>
      </c>
      <c r="G225" s="9" cm="1">
        <f t="array" ref="G225">_xll.SNL.Clients.Office.Excel.Functions.SPG($A225, "SP_DEBT_TO_EQUITY", G$3)</f>
        <v>0.86299999999999999</v>
      </c>
      <c r="H225" s="9" cm="1">
        <f t="array" ref="H225">_xll.SNL.Clients.Office.Excel.Functions.SPG($A225, "SP_DEBT_TO_EQUITY", H$3)</f>
        <v>0.92100000000000004</v>
      </c>
      <c r="I225" s="9" cm="1">
        <f t="array" ref="I225">_xll.SNL.Clients.Office.Excel.Functions.SPG($A225, "SP_DEBT_TO_EQUITY", I$3)</f>
        <v>0.95299999999999996</v>
      </c>
      <c r="J225" s="9" cm="1">
        <f t="array" ref="J225">_xll.SNL.Clients.Office.Excel.Functions.SPG($A225, "SP_DEBT_TO_EQUITY", J$3)</f>
        <v>1.0109999999999999</v>
      </c>
    </row>
    <row r="226" spans="1:10" x14ac:dyDescent="0.3">
      <c r="A226" s="11" t="s">
        <v>1258</v>
      </c>
      <c r="B226" s="9" t="str" cm="1">
        <f t="array" ref="B226">_xll.SNL.Clients.Office.Excel.Functions.SPG($A226, "SP_DEBT_TO_EQUITY", B$3)</f>
        <v>NA</v>
      </c>
      <c r="C226" s="9" t="str" cm="1">
        <f t="array" ref="C226">_xll.SNL.Clients.Office.Excel.Functions.SPG($A226, "SP_DEBT_TO_EQUITY", C$3)</f>
        <v>NA</v>
      </c>
      <c r="D226" s="9" cm="1">
        <f t="array" ref="D226">_xll.SNL.Clients.Office.Excel.Functions.SPG($A226, "SP_DEBT_TO_EQUITY", D$3)</f>
        <v>12.715999999999999</v>
      </c>
      <c r="E226" s="9" cm="1">
        <f t="array" ref="E226">_xll.SNL.Clients.Office.Excel.Functions.SPG($A226, "SP_DEBT_TO_EQUITY", E$3)</f>
        <v>12.93</v>
      </c>
      <c r="F226" s="9" cm="1">
        <f t="array" ref="F226">_xll.SNL.Clients.Office.Excel.Functions.SPG($A226, "SP_DEBT_TO_EQUITY", F$3)</f>
        <v>10.829000000000001</v>
      </c>
      <c r="G226" s="9" cm="1">
        <f t="array" ref="G226">_xll.SNL.Clients.Office.Excel.Functions.SPG($A226, "SP_DEBT_TO_EQUITY", G$3)</f>
        <v>16.649999999999999</v>
      </c>
      <c r="H226" s="9" cm="1">
        <f t="array" ref="H226">_xll.SNL.Clients.Office.Excel.Functions.SPG($A226, "SP_DEBT_TO_EQUITY", H$3)</f>
        <v>20.28</v>
      </c>
      <c r="I226" s="9" cm="1">
        <f t="array" ref="I226">_xll.SNL.Clients.Office.Excel.Functions.SPG($A226, "SP_DEBT_TO_EQUITY", I$3)</f>
        <v>74.108999999999995</v>
      </c>
      <c r="J226" s="9" cm="1">
        <f t="array" ref="J226">_xll.SNL.Clients.Office.Excel.Functions.SPG($A226, "SP_DEBT_TO_EQUITY", J$3)</f>
        <v>-8.8840000000000003</v>
      </c>
    </row>
    <row r="227" spans="1:10" x14ac:dyDescent="0.3">
      <c r="A227" s="11" t="s">
        <v>1259</v>
      </c>
      <c r="B227" s="9" t="str" cm="1">
        <f t="array" ref="B227">_xll.SNL.Clients.Office.Excel.Functions.SPG($A227, "SP_DEBT_TO_EQUITY", B$3)</f>
        <v>NA</v>
      </c>
      <c r="C227" s="9" t="str" cm="1">
        <f t="array" ref="C227">_xll.SNL.Clients.Office.Excel.Functions.SPG($A227, "SP_DEBT_TO_EQUITY", C$3)</f>
        <v>NA</v>
      </c>
      <c r="D227" s="9" cm="1">
        <f t="array" ref="D227">_xll.SNL.Clients.Office.Excel.Functions.SPG($A227, "SP_DEBT_TO_EQUITY", D$3)</f>
        <v>0.95</v>
      </c>
      <c r="E227" s="9" cm="1">
        <f t="array" ref="E227">_xll.SNL.Clients.Office.Excel.Functions.SPG($A227, "SP_DEBT_TO_EQUITY", E$3)</f>
        <v>0.91300000000000003</v>
      </c>
      <c r="F227" s="9" cm="1">
        <f t="array" ref="F227">_xll.SNL.Clients.Office.Excel.Functions.SPG($A227, "SP_DEBT_TO_EQUITY", F$3)</f>
        <v>1.3360000000000001</v>
      </c>
      <c r="G227" s="9" cm="1">
        <f t="array" ref="G227">_xll.SNL.Clients.Office.Excel.Functions.SPG($A227, "SP_DEBT_TO_EQUITY", G$3)</f>
        <v>1.41</v>
      </c>
      <c r="H227" s="9" cm="1">
        <f t="array" ref="H227">_xll.SNL.Clients.Office.Excel.Functions.SPG($A227, "SP_DEBT_TO_EQUITY", H$3)</f>
        <v>1.4890000000000001</v>
      </c>
      <c r="I227" s="9" cm="1">
        <f t="array" ref="I227">_xll.SNL.Clients.Office.Excel.Functions.SPG($A227, "SP_DEBT_TO_EQUITY", I$3)</f>
        <v>2.6909999999999998</v>
      </c>
      <c r="J227" s="9" cm="1">
        <f t="array" ref="J227">_xll.SNL.Clients.Office.Excel.Functions.SPG($A227, "SP_DEBT_TO_EQUITY", J$3)</f>
        <v>2.8330000000000002</v>
      </c>
    </row>
    <row r="228" spans="1:10" x14ac:dyDescent="0.3">
      <c r="A228" s="11" t="s">
        <v>1260</v>
      </c>
      <c r="B228" s="9" t="str" cm="1">
        <f t="array" ref="B228">_xll.SNL.Clients.Office.Excel.Functions.SPG($A228, "SP_DEBT_TO_EQUITY", B$3)</f>
        <v>NA</v>
      </c>
      <c r="C228" s="9" t="str" cm="1">
        <f t="array" ref="C228">_xll.SNL.Clients.Office.Excel.Functions.SPG($A228, "SP_DEBT_TO_EQUITY", C$3)</f>
        <v>NA</v>
      </c>
      <c r="D228" s="9" cm="1">
        <f t="array" ref="D228">_xll.SNL.Clients.Office.Excel.Functions.SPG($A228, "SP_DEBT_TO_EQUITY", D$3)</f>
        <v>68.707349665924298</v>
      </c>
      <c r="E228" s="9" t="str" cm="1">
        <f t="array" ref="E228">_xll.SNL.Clients.Office.Excel.Functions.SPG($A228, "SP_DEBT_TO_EQUITY", E$3)</f>
        <v>NM</v>
      </c>
      <c r="F228" s="9" cm="1">
        <f t="array" ref="F228">_xll.SNL.Clients.Office.Excel.Functions.SPG($A228, "SP_DEBT_TO_EQUITY", F$3)</f>
        <v>4.9413951841359802</v>
      </c>
      <c r="G228" s="9" cm="1">
        <f t="array" ref="G228">_xll.SNL.Clients.Office.Excel.Functions.SPG($A228, "SP_DEBT_TO_EQUITY", G$3)</f>
        <v>8.5318717979268399</v>
      </c>
      <c r="H228" s="9" cm="1">
        <f t="array" ref="H228">_xll.SNL.Clients.Office.Excel.Functions.SPG($A228, "SP_DEBT_TO_EQUITY", H$3)</f>
        <v>25.549557368512399</v>
      </c>
      <c r="I228" s="9" t="str" cm="1">
        <f t="array" ref="I228">_xll.SNL.Clients.Office.Excel.Functions.SPG($A228, "SP_DEBT_TO_EQUITY", I$3)</f>
        <v>NM</v>
      </c>
      <c r="J228" s="9" t="str" cm="1">
        <f t="array" ref="J228">_xll.SNL.Clients.Office.Excel.Functions.SPG($A228, "SP_DEBT_TO_EQUITY", J$3)</f>
        <v>NM</v>
      </c>
    </row>
    <row r="229" spans="1:10" x14ac:dyDescent="0.3">
      <c r="A229" s="11" t="s">
        <v>1261</v>
      </c>
      <c r="B229" s="9" t="str" cm="1">
        <f t="array" ref="B229">_xll.SNL.Clients.Office.Excel.Functions.SPG($A229, "SP_DEBT_TO_EQUITY", B$3)</f>
        <v>NA</v>
      </c>
      <c r="C229" s="9" t="str" cm="1">
        <f t="array" ref="C229">_xll.SNL.Clients.Office.Excel.Functions.SPG($A229, "SP_DEBT_TO_EQUITY", C$3)</f>
        <v>NA</v>
      </c>
      <c r="D229" s="9" cm="1">
        <f t="array" ref="D229">_xll.SNL.Clients.Office.Excel.Functions.SPG($A229, "SP_DEBT_TO_EQUITY", D$3)</f>
        <v>0.77400000000000002</v>
      </c>
      <c r="E229" s="9" cm="1">
        <f t="array" ref="E229">_xll.SNL.Clients.Office.Excel.Functions.SPG($A229, "SP_DEBT_TO_EQUITY", E$3)</f>
        <v>0.83099999999999996</v>
      </c>
      <c r="F229" s="9" cm="1">
        <f t="array" ref="F229">_xll.SNL.Clients.Office.Excel.Functions.SPG($A229, "SP_DEBT_TO_EQUITY", F$3)</f>
        <v>0.63200000000000001</v>
      </c>
      <c r="G229" s="9" cm="1">
        <f t="array" ref="G229">_xll.SNL.Clients.Office.Excel.Functions.SPG($A229, "SP_DEBT_TO_EQUITY", G$3)</f>
        <v>0.71599999999999997</v>
      </c>
      <c r="H229" s="9" cm="1">
        <f t="array" ref="H229">_xll.SNL.Clients.Office.Excel.Functions.SPG($A229, "SP_DEBT_TO_EQUITY", H$3)</f>
        <v>0.46200000000000002</v>
      </c>
      <c r="I229" s="9" cm="1">
        <f t="array" ref="I229">_xll.SNL.Clients.Office.Excel.Functions.SPG($A229, "SP_DEBT_TO_EQUITY", I$3)</f>
        <v>0.54800000000000004</v>
      </c>
      <c r="J229" s="9" cm="1">
        <f t="array" ref="J229">_xll.SNL.Clients.Office.Excel.Functions.SPG($A229, "SP_DEBT_TO_EQUITY", J$3)</f>
        <v>0.34300000000000003</v>
      </c>
    </row>
    <row r="230" spans="1:10" x14ac:dyDescent="0.3">
      <c r="A230" s="11" t="s">
        <v>1262</v>
      </c>
      <c r="B230" s="9" t="str" cm="1">
        <f t="array" ref="B230">_xll.SNL.Clients.Office.Excel.Functions.SPG($A230, "SP_DEBT_TO_EQUITY", B$3)</f>
        <v>NA</v>
      </c>
      <c r="C230" s="9" t="str" cm="1">
        <f t="array" ref="C230">_xll.SNL.Clients.Office.Excel.Functions.SPG($A230, "SP_DEBT_TO_EQUITY", C$3)</f>
        <v>NA</v>
      </c>
      <c r="D230" s="9" cm="1">
        <f t="array" ref="D230">_xll.SNL.Clients.Office.Excel.Functions.SPG($A230, "SP_DEBT_TO_EQUITY", D$3)</f>
        <v>0.193</v>
      </c>
      <c r="E230" s="9" cm="1">
        <f t="array" ref="E230">_xll.SNL.Clients.Office.Excel.Functions.SPG($A230, "SP_DEBT_TO_EQUITY", E$3)</f>
        <v>0.21199999999999999</v>
      </c>
      <c r="F230" s="9" cm="1">
        <f t="array" ref="F230">_xll.SNL.Clients.Office.Excel.Functions.SPG($A230, "SP_DEBT_TO_EQUITY", F$3)</f>
        <v>0.22</v>
      </c>
      <c r="G230" s="9" cm="1">
        <f t="array" ref="G230">_xll.SNL.Clients.Office.Excel.Functions.SPG($A230, "SP_DEBT_TO_EQUITY", G$3)</f>
        <v>0.26200000000000001</v>
      </c>
      <c r="H230" s="9" cm="1">
        <f t="array" ref="H230">_xll.SNL.Clients.Office.Excel.Functions.SPG($A230, "SP_DEBT_TO_EQUITY", H$3)</f>
        <v>0.27400000000000002</v>
      </c>
      <c r="I230" s="9" cm="1">
        <f t="array" ref="I230">_xll.SNL.Clients.Office.Excel.Functions.SPG($A230, "SP_DEBT_TO_EQUITY", I$3)</f>
        <v>0.28699999999999998</v>
      </c>
      <c r="J230" s="9" cm="1">
        <f t="array" ref="J230">_xll.SNL.Clients.Office.Excel.Functions.SPG($A230, "SP_DEBT_TO_EQUITY", J$3)</f>
        <v>0.30399999999999999</v>
      </c>
    </row>
    <row r="231" spans="1:10" x14ac:dyDescent="0.3">
      <c r="A231" s="11" t="s">
        <v>1263</v>
      </c>
      <c r="B231" s="9" t="str" cm="1">
        <f t="array" ref="B231">_xll.SNL.Clients.Office.Excel.Functions.SPG($A231, "SP_DEBT_TO_EQUITY", B$3)</f>
        <v>NA</v>
      </c>
      <c r="C231" s="9" t="str" cm="1">
        <f t="array" ref="C231">_xll.SNL.Clients.Office.Excel.Functions.SPG($A231, "SP_DEBT_TO_EQUITY", C$3)</f>
        <v>NA</v>
      </c>
      <c r="D231" s="9" t="str" cm="1">
        <f t="array" ref="D231">_xll.SNL.Clients.Office.Excel.Functions.SPG($A231, "SP_DEBT_TO_EQUITY", D$3)</f>
        <v>NA</v>
      </c>
      <c r="E231" s="9" t="str" cm="1">
        <f t="array" ref="E231">_xll.SNL.Clients.Office.Excel.Functions.SPG($A231, "SP_DEBT_TO_EQUITY", E$3)</f>
        <v>NA</v>
      </c>
      <c r="F231" s="9" t="str" cm="1">
        <f t="array" ref="F231">_xll.SNL.Clients.Office.Excel.Functions.SPG($A231, "SP_DEBT_TO_EQUITY", F$3)</f>
        <v>NA</v>
      </c>
      <c r="G231" s="9" t="str" cm="1">
        <f t="array" ref="G231">_xll.SNL.Clients.Office.Excel.Functions.SPG($A231, "SP_DEBT_TO_EQUITY", G$3)</f>
        <v>NA</v>
      </c>
      <c r="H231" s="9" t="str" cm="1">
        <f t="array" ref="H231">_xll.SNL.Clients.Office.Excel.Functions.SPG($A231, "SP_DEBT_TO_EQUITY", H$3)</f>
        <v>NA</v>
      </c>
      <c r="I231" s="9" t="str" cm="1">
        <f t="array" ref="I231">_xll.SNL.Clients.Office.Excel.Functions.SPG($A231, "SP_DEBT_TO_EQUITY", I$3)</f>
        <v>NA</v>
      </c>
      <c r="J231" s="9" t="str" cm="1">
        <f t="array" ref="J231">_xll.SNL.Clients.Office.Excel.Functions.SPG($A231, "SP_DEBT_TO_EQUITY", J$3)</f>
        <v>NA</v>
      </c>
    </row>
    <row r="232" spans="1:10" x14ac:dyDescent="0.3">
      <c r="A232" s="11" t="s">
        <v>1264</v>
      </c>
      <c r="B232" s="9" t="str" cm="1">
        <f t="array" ref="B232">_xll.SNL.Clients.Office.Excel.Functions.SPG($A232, "SP_DEBT_TO_EQUITY", B$3)</f>
        <v>NA</v>
      </c>
      <c r="C232" s="9" cm="1">
        <f t="array" ref="C232">_xll.SNL.Clients.Office.Excel.Functions.SPG($A232, "SP_DEBT_TO_EQUITY", C$3)</f>
        <v>0.74199999999999999</v>
      </c>
      <c r="D232" s="9" cm="1">
        <f t="array" ref="D232">_xll.SNL.Clients.Office.Excel.Functions.SPG($A232, "SP_DEBT_TO_EQUITY", D$3)</f>
        <v>0.67</v>
      </c>
      <c r="E232" s="9" cm="1">
        <f t="array" ref="E232">_xll.SNL.Clients.Office.Excel.Functions.SPG($A232, "SP_DEBT_TO_EQUITY", E$3)</f>
        <v>0.77900000000000003</v>
      </c>
      <c r="F232" s="9" cm="1">
        <f t="array" ref="F232">_xll.SNL.Clients.Office.Excel.Functions.SPG($A232, "SP_DEBT_TO_EQUITY", F$3)</f>
        <v>0.77800000000000002</v>
      </c>
      <c r="G232" s="9" cm="1">
        <f t="array" ref="G232">_xll.SNL.Clients.Office.Excel.Functions.SPG($A232, "SP_DEBT_TO_EQUITY", G$3)</f>
        <v>0.68300000000000005</v>
      </c>
      <c r="H232" s="9" cm="1">
        <f t="array" ref="H232">_xll.SNL.Clients.Office.Excel.Functions.SPG($A232, "SP_DEBT_TO_EQUITY", H$3)</f>
        <v>0.75600000000000001</v>
      </c>
      <c r="I232" s="9" cm="1">
        <f t="array" ref="I232">_xll.SNL.Clients.Office.Excel.Functions.SPG($A232, "SP_DEBT_TO_EQUITY", I$3)</f>
        <v>0.89800000000000002</v>
      </c>
      <c r="J232" s="9" cm="1">
        <f t="array" ref="J232">_xll.SNL.Clients.Office.Excel.Functions.SPG($A232, "SP_DEBT_TO_EQUITY", J$3)</f>
        <v>0.81899999999999995</v>
      </c>
    </row>
    <row r="233" spans="1:10" x14ac:dyDescent="0.3">
      <c r="A233" s="11" t="s">
        <v>1265</v>
      </c>
      <c r="B233" s="9" t="str" cm="1">
        <f t="array" ref="B233">_xll.SNL.Clients.Office.Excel.Functions.SPG($A233, "SP_DEBT_TO_EQUITY", B$3)</f>
        <v>NA</v>
      </c>
      <c r="C233" s="9" t="str" cm="1">
        <f t="array" ref="C233">_xll.SNL.Clients.Office.Excel.Functions.SPG($A233, "SP_DEBT_TO_EQUITY", C$3)</f>
        <v>NA</v>
      </c>
      <c r="D233" s="9" cm="1">
        <f t="array" ref="D233">_xll.SNL.Clients.Office.Excel.Functions.SPG($A233, "SP_DEBT_TO_EQUITY", D$3)</f>
        <v>3.2000000000000001E-2</v>
      </c>
      <c r="E233" s="9" cm="1">
        <f t="array" ref="E233">_xll.SNL.Clients.Office.Excel.Functions.SPG($A233, "SP_DEBT_TO_EQUITY", E$3)</f>
        <v>2.5999999999999999E-2</v>
      </c>
      <c r="F233" s="9" cm="1">
        <f t="array" ref="F233">_xll.SNL.Clients.Office.Excel.Functions.SPG($A233, "SP_DEBT_TO_EQUITY", F$3)</f>
        <v>2.8000000000000001E-2</v>
      </c>
      <c r="G233" s="9" cm="1">
        <f t="array" ref="G233">_xll.SNL.Clients.Office.Excel.Functions.SPG($A233, "SP_DEBT_TO_EQUITY", G$3)</f>
        <v>2.9000000000000001E-2</v>
      </c>
      <c r="H233" s="9" cm="1">
        <f t="array" ref="H233">_xll.SNL.Clients.Office.Excel.Functions.SPG($A233, "SP_DEBT_TO_EQUITY", H$3)</f>
        <v>0.03</v>
      </c>
      <c r="I233" s="9" cm="1">
        <f t="array" ref="I233">_xll.SNL.Clients.Office.Excel.Functions.SPG($A233, "SP_DEBT_TO_EQUITY", I$3)</f>
        <v>3.2000000000000001E-2</v>
      </c>
      <c r="J233" s="9" cm="1">
        <f t="array" ref="J233">_xll.SNL.Clients.Office.Excel.Functions.SPG($A233, "SP_DEBT_TO_EQUITY", J$3)</f>
        <v>2.5000000000000001E-2</v>
      </c>
    </row>
    <row r="234" spans="1:10" x14ac:dyDescent="0.3">
      <c r="A234" s="11" t="s">
        <v>1266</v>
      </c>
      <c r="B234" s="9" t="str" cm="1">
        <f t="array" ref="B234">_xll.SNL.Clients.Office.Excel.Functions.SPG($A234, "SP_DEBT_TO_EQUITY", B$3)</f>
        <v>NA</v>
      </c>
      <c r="C234" s="9" cm="1">
        <f t="array" ref="C234">_xll.SNL.Clients.Office.Excel.Functions.SPG($A234, "SP_DEBT_TO_EQUITY", C$3)</f>
        <v>7.2720000000000002</v>
      </c>
      <c r="D234" s="9" cm="1">
        <f t="array" ref="D234">_xll.SNL.Clients.Office.Excel.Functions.SPG($A234, "SP_DEBT_TO_EQUITY", D$3)</f>
        <v>7.5880000000000001</v>
      </c>
      <c r="E234" s="9" cm="1">
        <f t="array" ref="E234">_xll.SNL.Clients.Office.Excel.Functions.SPG($A234, "SP_DEBT_TO_EQUITY", E$3)</f>
        <v>7.51</v>
      </c>
      <c r="F234" s="9" cm="1">
        <f t="array" ref="F234">_xll.SNL.Clients.Office.Excel.Functions.SPG($A234, "SP_DEBT_TO_EQUITY", F$3)</f>
        <v>8.7249999999999996</v>
      </c>
      <c r="G234" s="9" cm="1">
        <f t="array" ref="G234">_xll.SNL.Clients.Office.Excel.Functions.SPG($A234, "SP_DEBT_TO_EQUITY", G$3)</f>
        <v>5.7050000000000001</v>
      </c>
      <c r="H234" s="9" cm="1">
        <f t="array" ref="H234">_xll.SNL.Clients.Office.Excel.Functions.SPG($A234, "SP_DEBT_TO_EQUITY", H$3)</f>
        <v>5.2320000000000002</v>
      </c>
      <c r="I234" s="9" cm="1">
        <f t="array" ref="I234">_xll.SNL.Clients.Office.Excel.Functions.SPG($A234, "SP_DEBT_TO_EQUITY", I$3)</f>
        <v>5.1550000000000002</v>
      </c>
      <c r="J234" s="9" cm="1">
        <f t="array" ref="J234">_xll.SNL.Clients.Office.Excel.Functions.SPG($A234, "SP_DEBT_TO_EQUITY", J$3)</f>
        <v>3.613</v>
      </c>
    </row>
    <row r="235" spans="1:10" x14ac:dyDescent="0.3">
      <c r="A235" s="11" t="s">
        <v>1267</v>
      </c>
      <c r="B235" s="9" t="str" cm="1">
        <f t="array" ref="B235">_xll.SNL.Clients.Office.Excel.Functions.SPG($A235, "SP_DEBT_TO_EQUITY", B$3)</f>
        <v>NA</v>
      </c>
      <c r="C235" s="9" t="str" cm="1">
        <f t="array" ref="C235">_xll.SNL.Clients.Office.Excel.Functions.SPG($A235, "SP_DEBT_TO_EQUITY", C$3)</f>
        <v>NA</v>
      </c>
      <c r="D235" s="9" cm="1">
        <f t="array" ref="D235">_xll.SNL.Clients.Office.Excel.Functions.SPG($A235, "SP_DEBT_TO_EQUITY", D$3)</f>
        <v>1.29</v>
      </c>
      <c r="E235" s="9" cm="1">
        <f t="array" ref="E235">_xll.SNL.Clients.Office.Excel.Functions.SPG($A235, "SP_DEBT_TO_EQUITY", E$3)</f>
        <v>1.25</v>
      </c>
      <c r="F235" s="9" cm="1">
        <f t="array" ref="F235">_xll.SNL.Clients.Office.Excel.Functions.SPG($A235, "SP_DEBT_TO_EQUITY", F$3)</f>
        <v>1.1419999999999999</v>
      </c>
      <c r="G235" s="9" cm="1">
        <f t="array" ref="G235">_xll.SNL.Clients.Office.Excel.Functions.SPG($A235, "SP_DEBT_TO_EQUITY", G$3)</f>
        <v>1.1439999999999999</v>
      </c>
      <c r="H235" s="9" cm="1">
        <f t="array" ref="H235">_xll.SNL.Clients.Office.Excel.Functions.SPG($A235, "SP_DEBT_TO_EQUITY", H$3)</f>
        <v>1.1419999999999999</v>
      </c>
      <c r="I235" s="9" cm="1">
        <f t="array" ref="I235">_xll.SNL.Clients.Office.Excel.Functions.SPG($A235, "SP_DEBT_TO_EQUITY", I$3)</f>
        <v>1.1779999999999999</v>
      </c>
      <c r="J235" s="9" cm="1">
        <f t="array" ref="J235">_xll.SNL.Clients.Office.Excel.Functions.SPG($A235, "SP_DEBT_TO_EQUITY", J$3)</f>
        <v>1.222</v>
      </c>
    </row>
    <row r="236" spans="1:10" x14ac:dyDescent="0.3">
      <c r="A236" s="11" t="s">
        <v>1268</v>
      </c>
      <c r="B236" s="9" t="str" cm="1">
        <f t="array" ref="B236">_xll.SNL.Clients.Office.Excel.Functions.SPG($A236, "SP_DEBT_TO_EQUITY", B$3)</f>
        <v>NA</v>
      </c>
      <c r="C236" s="9" cm="1">
        <f t="array" ref="C236">_xll.SNL.Clients.Office.Excel.Functions.SPG($A236, "SP_DEBT_TO_EQUITY", C$3)</f>
        <v>1.8380000000000001</v>
      </c>
      <c r="D236" s="9" cm="1">
        <f t="array" ref="D236">_xll.SNL.Clients.Office.Excel.Functions.SPG($A236, "SP_DEBT_TO_EQUITY", D$3)</f>
        <v>1.8380000000000001</v>
      </c>
      <c r="E236" s="9" cm="1">
        <f t="array" ref="E236">_xll.SNL.Clients.Office.Excel.Functions.SPG($A236, "SP_DEBT_TO_EQUITY", E$3)</f>
        <v>1.669</v>
      </c>
      <c r="F236" s="9" cm="1">
        <f t="array" ref="F236">_xll.SNL.Clients.Office.Excel.Functions.SPG($A236, "SP_DEBT_TO_EQUITY", F$3)</f>
        <v>1.597</v>
      </c>
      <c r="G236" s="9" cm="1">
        <f t="array" ref="G236">_xll.SNL.Clients.Office.Excel.Functions.SPG($A236, "SP_DEBT_TO_EQUITY", G$3)</f>
        <v>1.456</v>
      </c>
      <c r="H236" s="9" cm="1">
        <f t="array" ref="H236">_xll.SNL.Clients.Office.Excel.Functions.SPG($A236, "SP_DEBT_TO_EQUITY", H$3)</f>
        <v>1.379</v>
      </c>
      <c r="I236" s="9" cm="1">
        <f t="array" ref="I236">_xll.SNL.Clients.Office.Excel.Functions.SPG($A236, "SP_DEBT_TO_EQUITY", I$3)</f>
        <v>1.4530000000000001</v>
      </c>
      <c r="J236" s="9" cm="1">
        <f t="array" ref="J236">_xll.SNL.Clients.Office.Excel.Functions.SPG($A236, "SP_DEBT_TO_EQUITY", J$3)</f>
        <v>1.4419999999999999</v>
      </c>
    </row>
    <row r="237" spans="1:10" x14ac:dyDescent="0.3">
      <c r="A237" s="11" t="s">
        <v>1269</v>
      </c>
      <c r="B237" s="9" t="str" cm="1">
        <f t="array" ref="B237">_xll.SNL.Clients.Office.Excel.Functions.SPG($A237, "SP_DEBT_TO_EQUITY", B$3)</f>
        <v>NA</v>
      </c>
      <c r="C237" s="9" t="str" cm="1">
        <f t="array" ref="C237">_xll.SNL.Clients.Office.Excel.Functions.SPG($A237, "SP_DEBT_TO_EQUITY", C$3)</f>
        <v>NA</v>
      </c>
      <c r="D237" s="9" cm="1">
        <f t="array" ref="D237">_xll.SNL.Clients.Office.Excel.Functions.SPG($A237, "SP_DEBT_TO_EQUITY", D$3)</f>
        <v>3.004</v>
      </c>
      <c r="E237" s="9" cm="1">
        <f t="array" ref="E237">_xll.SNL.Clients.Office.Excel.Functions.SPG($A237, "SP_DEBT_TO_EQUITY", E$3)</f>
        <v>2.6419999999999999</v>
      </c>
      <c r="F237" s="9" cm="1">
        <f t="array" ref="F237">_xll.SNL.Clients.Office.Excel.Functions.SPG($A237, "SP_DEBT_TO_EQUITY", F$3)</f>
        <v>2.2719999999999998</v>
      </c>
      <c r="G237" s="9" cm="1">
        <f t="array" ref="G237">_xll.SNL.Clients.Office.Excel.Functions.SPG($A237, "SP_DEBT_TO_EQUITY", G$3)</f>
        <v>1.581</v>
      </c>
      <c r="H237" s="9" cm="1">
        <f t="array" ref="H237">_xll.SNL.Clients.Office.Excel.Functions.SPG($A237, "SP_DEBT_TO_EQUITY", H$3)</f>
        <v>2.258</v>
      </c>
      <c r="I237" s="9" cm="1">
        <f t="array" ref="I237">_xll.SNL.Clients.Office.Excel.Functions.SPG($A237, "SP_DEBT_TO_EQUITY", I$3)</f>
        <v>2.371</v>
      </c>
      <c r="J237" s="9" cm="1">
        <f t="array" ref="J237">_xll.SNL.Clients.Office.Excel.Functions.SPG($A237, "SP_DEBT_TO_EQUITY", J$3)</f>
        <v>2.5529999999999999</v>
      </c>
    </row>
    <row r="238" spans="1:10" x14ac:dyDescent="0.3">
      <c r="A238" s="11" t="s">
        <v>1270</v>
      </c>
      <c r="B238" s="9" t="str" cm="1">
        <f t="array" ref="B238">_xll.SNL.Clients.Office.Excel.Functions.SPG($A238, "SP_DEBT_TO_EQUITY", B$3)</f>
        <v>NA</v>
      </c>
      <c r="C238" s="9" cm="1">
        <f t="array" ref="C238">_xll.SNL.Clients.Office.Excel.Functions.SPG($A238, "SP_DEBT_TO_EQUITY", C$3)</f>
        <v>1.165</v>
      </c>
      <c r="D238" s="9" cm="1">
        <f t="array" ref="D238">_xll.SNL.Clients.Office.Excel.Functions.SPG($A238, "SP_DEBT_TO_EQUITY", D$3)</f>
        <v>1.161</v>
      </c>
      <c r="E238" s="9" cm="1">
        <f t="array" ref="E238">_xll.SNL.Clients.Office.Excel.Functions.SPG($A238, "SP_DEBT_TO_EQUITY", E$3)</f>
        <v>1.1910000000000001</v>
      </c>
      <c r="F238" s="9" cm="1">
        <f t="array" ref="F238">_xll.SNL.Clients.Office.Excel.Functions.SPG($A238, "SP_DEBT_TO_EQUITY", F$3)</f>
        <v>1.099</v>
      </c>
      <c r="G238" s="9" cm="1">
        <f t="array" ref="G238">_xll.SNL.Clients.Office.Excel.Functions.SPG($A238, "SP_DEBT_TO_EQUITY", G$3)</f>
        <v>1.129</v>
      </c>
      <c r="H238" s="9" cm="1">
        <f t="array" ref="H238">_xll.SNL.Clients.Office.Excel.Functions.SPG($A238, "SP_DEBT_TO_EQUITY", H$3)</f>
        <v>1.1220000000000001</v>
      </c>
      <c r="I238" s="9" cm="1">
        <f t="array" ref="I238">_xll.SNL.Clients.Office.Excel.Functions.SPG($A238, "SP_DEBT_TO_EQUITY", I$3)</f>
        <v>1.145</v>
      </c>
      <c r="J238" s="9" cm="1">
        <f t="array" ref="J238">_xll.SNL.Clients.Office.Excel.Functions.SPG($A238, "SP_DEBT_TO_EQUITY", J$3)</f>
        <v>1.177</v>
      </c>
    </row>
    <row r="239" spans="1:10" x14ac:dyDescent="0.3">
      <c r="A239" s="11" t="s">
        <v>1271</v>
      </c>
      <c r="B239" s="9" t="str" cm="1">
        <f t="array" ref="B239">_xll.SNL.Clients.Office.Excel.Functions.SPG($A239, "SP_DEBT_TO_EQUITY", B$3)</f>
        <v>NA</v>
      </c>
      <c r="C239" s="9" t="str" cm="1">
        <f t="array" ref="C239">_xll.SNL.Clients.Office.Excel.Functions.SPG($A239, "SP_DEBT_TO_EQUITY", C$3)</f>
        <v>NA</v>
      </c>
      <c r="D239" s="9" cm="1">
        <f t="array" ref="D239">_xll.SNL.Clients.Office.Excel.Functions.SPG($A239, "SP_DEBT_TO_EQUITY", D$3)</f>
        <v>1.794</v>
      </c>
      <c r="E239" s="9" cm="1">
        <f t="array" ref="E239">_xll.SNL.Clients.Office.Excel.Functions.SPG($A239, "SP_DEBT_TO_EQUITY", E$3)</f>
        <v>1.772</v>
      </c>
      <c r="F239" s="9" cm="1">
        <f t="array" ref="F239">_xll.SNL.Clients.Office.Excel.Functions.SPG($A239, "SP_DEBT_TO_EQUITY", F$3)</f>
        <v>1.8720000000000001</v>
      </c>
      <c r="G239" s="9" cm="1">
        <f t="array" ref="G239">_xll.SNL.Clients.Office.Excel.Functions.SPG($A239, "SP_DEBT_TO_EQUITY", G$3)</f>
        <v>1.9930000000000001</v>
      </c>
      <c r="H239" s="9" cm="1">
        <f t="array" ref="H239">_xll.SNL.Clients.Office.Excel.Functions.SPG($A239, "SP_DEBT_TO_EQUITY", H$3)</f>
        <v>1.7450000000000001</v>
      </c>
      <c r="I239" s="9" cm="1">
        <f t="array" ref="I239">_xll.SNL.Clients.Office.Excel.Functions.SPG($A239, "SP_DEBT_TO_EQUITY", I$3)</f>
        <v>1.6379999999999999</v>
      </c>
      <c r="J239" s="9" cm="1">
        <f t="array" ref="J239">_xll.SNL.Clients.Office.Excel.Functions.SPG($A239, "SP_DEBT_TO_EQUITY", J$3)</f>
        <v>2.0379999999999998</v>
      </c>
    </row>
    <row r="240" spans="1:10" x14ac:dyDescent="0.3">
      <c r="A240" s="11" t="s">
        <v>1272</v>
      </c>
      <c r="B240" s="9" t="str" cm="1">
        <f t="array" ref="B240">_xll.SNL.Clients.Office.Excel.Functions.SPG($A240, "SP_DEBT_TO_EQUITY", B$3)</f>
        <v>NA</v>
      </c>
      <c r="C240" s="9" t="str" cm="1">
        <f t="array" ref="C240">_xll.SNL.Clients.Office.Excel.Functions.SPG($A240, "SP_DEBT_TO_EQUITY", C$3)</f>
        <v>NA</v>
      </c>
      <c r="D240" s="9" cm="1">
        <f t="array" ref="D240">_xll.SNL.Clients.Office.Excel.Functions.SPG($A240, "SP_DEBT_TO_EQUITY", D$3)</f>
        <v>23.960999999999999</v>
      </c>
      <c r="E240" s="9" cm="1">
        <f t="array" ref="E240">_xll.SNL.Clients.Office.Excel.Functions.SPG($A240, "SP_DEBT_TO_EQUITY", E$3)</f>
        <v>55.137999999999998</v>
      </c>
      <c r="F240" s="9" cm="1">
        <f t="array" ref="F240">_xll.SNL.Clients.Office.Excel.Functions.SPG($A240, "SP_DEBT_TO_EQUITY", F$3)</f>
        <v>11.032999999999999</v>
      </c>
      <c r="G240" s="9" cm="1">
        <f t="array" ref="G240">_xll.SNL.Clients.Office.Excel.Functions.SPG($A240, "SP_DEBT_TO_EQUITY", G$3)</f>
        <v>8.9930000000000003</v>
      </c>
      <c r="H240" s="9" cm="1">
        <f t="array" ref="H240">_xll.SNL.Clients.Office.Excel.Functions.SPG($A240, "SP_DEBT_TO_EQUITY", H$3)</f>
        <v>14.708</v>
      </c>
      <c r="I240" s="9" cm="1">
        <f t="array" ref="I240">_xll.SNL.Clients.Office.Excel.Functions.SPG($A240, "SP_DEBT_TO_EQUITY", I$3)</f>
        <v>12.010999999999999</v>
      </c>
      <c r="J240" s="9" cm="1">
        <f t="array" ref="J240">_xll.SNL.Clients.Office.Excel.Functions.SPG($A240, "SP_DEBT_TO_EQUITY", J$3)</f>
        <v>12.670999999999999</v>
      </c>
    </row>
    <row r="241" spans="1:10" x14ac:dyDescent="0.3">
      <c r="A241" s="11" t="s">
        <v>1273</v>
      </c>
      <c r="B241" s="9" t="str" cm="1">
        <f t="array" ref="B241">_xll.SNL.Clients.Office.Excel.Functions.SPG($A241, "SP_DEBT_TO_EQUITY", B$3)</f>
        <v>NA</v>
      </c>
      <c r="C241" s="9" cm="1">
        <f t="array" ref="C241">_xll.SNL.Clients.Office.Excel.Functions.SPG($A241, "SP_DEBT_TO_EQUITY", C$3)</f>
        <v>0.53694613575461603</v>
      </c>
      <c r="D241" s="9" cm="1">
        <f t="array" ref="D241">_xll.SNL.Clients.Office.Excel.Functions.SPG($A241, "SP_DEBT_TO_EQUITY", D$3)</f>
        <v>0.64082426032531203</v>
      </c>
      <c r="E241" s="9" cm="1">
        <f t="array" ref="E241">_xll.SNL.Clients.Office.Excel.Functions.SPG($A241, "SP_DEBT_TO_EQUITY", E$3)</f>
        <v>0.65786872099782301</v>
      </c>
      <c r="F241" s="9" cm="1">
        <f t="array" ref="F241">_xll.SNL.Clients.Office.Excel.Functions.SPG($A241, "SP_DEBT_TO_EQUITY", F$3)</f>
        <v>0.493032285592377</v>
      </c>
      <c r="G241" s="9" cm="1">
        <f t="array" ref="G241">_xll.SNL.Clients.Office.Excel.Functions.SPG($A241, "SP_DEBT_TO_EQUITY", G$3)</f>
        <v>0.71437587887578002</v>
      </c>
      <c r="H241" s="9" cm="1">
        <f t="array" ref="H241">_xll.SNL.Clients.Office.Excel.Functions.SPG($A241, "SP_DEBT_TO_EQUITY", H$3)</f>
        <v>0.51151789604120801</v>
      </c>
      <c r="I241" s="9" cm="1">
        <f t="array" ref="I241">_xll.SNL.Clients.Office.Excel.Functions.SPG($A241, "SP_DEBT_TO_EQUITY", I$3)</f>
        <v>0.44338428862031798</v>
      </c>
      <c r="J241" s="9" cm="1">
        <f t="array" ref="J241">_xll.SNL.Clients.Office.Excel.Functions.SPG($A241, "SP_DEBT_TO_EQUITY", J$3)</f>
        <v>0.78826123398246695</v>
      </c>
    </row>
    <row r="242" spans="1:10" x14ac:dyDescent="0.3">
      <c r="A242" s="11" t="s">
        <v>1274</v>
      </c>
      <c r="B242" s="9" t="str" cm="1">
        <f t="array" ref="B242">_xll.SNL.Clients.Office.Excel.Functions.SPG($A242, "SP_DEBT_TO_EQUITY", B$3)</f>
        <v>NA</v>
      </c>
      <c r="C242" s="9" t="str" cm="1">
        <f t="array" ref="C242">_xll.SNL.Clients.Office.Excel.Functions.SPG($A242, "SP_DEBT_TO_EQUITY", C$3)</f>
        <v>NA</v>
      </c>
      <c r="D242" s="9" cm="1">
        <f t="array" ref="D242">_xll.SNL.Clients.Office.Excel.Functions.SPG($A242, "SP_DEBT_TO_EQUITY", D$3)</f>
        <v>0.35199999999999998</v>
      </c>
      <c r="E242" s="9" cm="1">
        <f t="array" ref="E242">_xll.SNL.Clients.Office.Excel.Functions.SPG($A242, "SP_DEBT_TO_EQUITY", E$3)</f>
        <v>0.38500000000000001</v>
      </c>
      <c r="F242" s="9" cm="1">
        <f t="array" ref="F242">_xll.SNL.Clients.Office.Excel.Functions.SPG($A242, "SP_DEBT_TO_EQUITY", F$3)</f>
        <v>0.377</v>
      </c>
      <c r="G242" s="9" cm="1">
        <f t="array" ref="G242">_xll.SNL.Clients.Office.Excel.Functions.SPG($A242, "SP_DEBT_TO_EQUITY", G$3)</f>
        <v>0.35699999999999998</v>
      </c>
      <c r="H242" s="9" cm="1">
        <f t="array" ref="H242">_xll.SNL.Clients.Office.Excel.Functions.SPG($A242, "SP_DEBT_TO_EQUITY", H$3)</f>
        <v>0.45800000000000002</v>
      </c>
      <c r="I242" s="9" cm="1">
        <f t="array" ref="I242">_xll.SNL.Clients.Office.Excel.Functions.SPG($A242, "SP_DEBT_TO_EQUITY", I$3)</f>
        <v>0.46100000000000002</v>
      </c>
      <c r="J242" s="9" cm="1">
        <f t="array" ref="J242">_xll.SNL.Clients.Office.Excel.Functions.SPG($A242, "SP_DEBT_TO_EQUITY", J$3)</f>
        <v>0.47599999999999998</v>
      </c>
    </row>
    <row r="243" spans="1:10" x14ac:dyDescent="0.3">
      <c r="A243" s="11" t="s">
        <v>1275</v>
      </c>
      <c r="B243" s="9" t="str" cm="1">
        <f t="array" ref="B243">_xll.SNL.Clients.Office.Excel.Functions.SPG($A243, "SP_DEBT_TO_EQUITY", B$3)</f>
        <v>NA</v>
      </c>
      <c r="C243" s="9" t="str" cm="1">
        <f t="array" ref="C243">_xll.SNL.Clients.Office.Excel.Functions.SPG($A243, "SP_DEBT_TO_EQUITY", C$3)</f>
        <v>NA</v>
      </c>
      <c r="D243" s="9" cm="1">
        <f t="array" ref="D243">_xll.SNL.Clients.Office.Excel.Functions.SPG($A243, "SP_DEBT_TO_EQUITY", D$3)</f>
        <v>0.31</v>
      </c>
      <c r="E243" s="9" cm="1">
        <f t="array" ref="E243">_xll.SNL.Clients.Office.Excel.Functions.SPG($A243, "SP_DEBT_TO_EQUITY", E$3)</f>
        <v>0.35099999999999998</v>
      </c>
      <c r="F243" s="9" cm="1">
        <f t="array" ref="F243">_xll.SNL.Clients.Office.Excel.Functions.SPG($A243, "SP_DEBT_TO_EQUITY", F$3)</f>
        <v>0.375</v>
      </c>
      <c r="G243" s="9" cm="1">
        <f t="array" ref="G243">_xll.SNL.Clients.Office.Excel.Functions.SPG($A243, "SP_DEBT_TO_EQUITY", G$3)</f>
        <v>0.42</v>
      </c>
      <c r="H243" s="9" cm="1">
        <f t="array" ref="H243">_xll.SNL.Clients.Office.Excel.Functions.SPG($A243, "SP_DEBT_TO_EQUITY", H$3)</f>
        <v>0.41499999999999998</v>
      </c>
      <c r="I243" s="9" cm="1">
        <f t="array" ref="I243">_xll.SNL.Clients.Office.Excel.Functions.SPG($A243, "SP_DEBT_TO_EQUITY", I$3)</f>
        <v>0.39900000000000002</v>
      </c>
      <c r="J243" s="9" cm="1">
        <f t="array" ref="J243">_xll.SNL.Clients.Office.Excel.Functions.SPG($A243, "SP_DEBT_TO_EQUITY", J$3)</f>
        <v>0.438</v>
      </c>
    </row>
    <row r="244" spans="1:10" x14ac:dyDescent="0.3">
      <c r="A244" s="11" t="s">
        <v>1276</v>
      </c>
      <c r="B244" s="9" t="str" cm="1">
        <f t="array" ref="B244">_xll.SNL.Clients.Office.Excel.Functions.SPG($A244, "SP_DEBT_TO_EQUITY", B$3)</f>
        <v>NA</v>
      </c>
      <c r="C244" s="9" cm="1">
        <f t="array" ref="C244">_xll.SNL.Clients.Office.Excel.Functions.SPG($A244, "SP_DEBT_TO_EQUITY", C$3)</f>
        <v>0.27200000000000002</v>
      </c>
      <c r="D244" s="9" cm="1">
        <f t="array" ref="D244">_xll.SNL.Clients.Office.Excel.Functions.SPG($A244, "SP_DEBT_TO_EQUITY", D$3)</f>
        <v>0.25600000000000001</v>
      </c>
      <c r="E244" s="9" cm="1">
        <f t="array" ref="E244">_xll.SNL.Clients.Office.Excel.Functions.SPG($A244, "SP_DEBT_TO_EQUITY", E$3)</f>
        <v>0.34100000000000003</v>
      </c>
      <c r="F244" s="9" cm="1">
        <f t="array" ref="F244">_xll.SNL.Clients.Office.Excel.Functions.SPG($A244, "SP_DEBT_TO_EQUITY", F$3)</f>
        <v>0.27300000000000002</v>
      </c>
      <c r="G244" s="9" cm="1">
        <f t="array" ref="G244">_xll.SNL.Clients.Office.Excel.Functions.SPG($A244, "SP_DEBT_TO_EQUITY", G$3)</f>
        <v>0.33200000000000002</v>
      </c>
      <c r="H244" s="9" cm="1">
        <f t="array" ref="H244">_xll.SNL.Clients.Office.Excel.Functions.SPG($A244, "SP_DEBT_TO_EQUITY", H$3)</f>
        <v>0.18099999999999999</v>
      </c>
      <c r="I244" s="9" cm="1">
        <f t="array" ref="I244">_xll.SNL.Clients.Office.Excel.Functions.SPG($A244, "SP_DEBT_TO_EQUITY", I$3)</f>
        <v>0.26400000000000001</v>
      </c>
      <c r="J244" s="9" cm="1">
        <f t="array" ref="J244">_xll.SNL.Clients.Office.Excel.Functions.SPG($A244, "SP_DEBT_TO_EQUITY", J$3)</f>
        <v>0.34399999999999997</v>
      </c>
    </row>
    <row r="245" spans="1:10" x14ac:dyDescent="0.3">
      <c r="A245" s="11" t="s">
        <v>1277</v>
      </c>
      <c r="B245" s="9" t="str" cm="1">
        <f t="array" ref="B245">_xll.SNL.Clients.Office.Excel.Functions.SPG($A245, "SP_DEBT_TO_EQUITY", B$3)</f>
        <v>NA</v>
      </c>
      <c r="C245" s="9" t="str" cm="1">
        <f t="array" ref="C245">_xll.SNL.Clients.Office.Excel.Functions.SPG($A245, "SP_DEBT_TO_EQUITY", C$3)</f>
        <v>NA</v>
      </c>
      <c r="D245" s="9" cm="1">
        <f t="array" ref="D245">_xll.SNL.Clients.Office.Excel.Functions.SPG($A245, "SP_DEBT_TO_EQUITY", D$3)</f>
        <v>0.76200000000000001</v>
      </c>
      <c r="E245" s="9" cm="1">
        <f t="array" ref="E245">_xll.SNL.Clients.Office.Excel.Functions.SPG($A245, "SP_DEBT_TO_EQUITY", E$3)</f>
        <v>0.77100000000000002</v>
      </c>
      <c r="F245" s="9" cm="1">
        <f t="array" ref="F245">_xll.SNL.Clients.Office.Excel.Functions.SPG($A245, "SP_DEBT_TO_EQUITY", F$3)</f>
        <v>0.878</v>
      </c>
      <c r="G245" s="9" cm="1">
        <f t="array" ref="G245">_xll.SNL.Clients.Office.Excel.Functions.SPG($A245, "SP_DEBT_TO_EQUITY", G$3)</f>
        <v>0.88700000000000001</v>
      </c>
      <c r="H245" s="9" cm="1">
        <f t="array" ref="H245">_xll.SNL.Clients.Office.Excel.Functions.SPG($A245, "SP_DEBT_TO_EQUITY", H$3)</f>
        <v>0.91100000000000003</v>
      </c>
      <c r="I245" s="9" cm="1">
        <f t="array" ref="I245">_xll.SNL.Clients.Office.Excel.Functions.SPG($A245, "SP_DEBT_TO_EQUITY", I$3)</f>
        <v>0.92200000000000004</v>
      </c>
      <c r="J245" s="9" cm="1">
        <f t="array" ref="J245">_xll.SNL.Clients.Office.Excel.Functions.SPG($A245, "SP_DEBT_TO_EQUITY", J$3)</f>
        <v>1.0209999999999999</v>
      </c>
    </row>
    <row r="246" spans="1:10" x14ac:dyDescent="0.3">
      <c r="A246" s="11" t="s">
        <v>1278</v>
      </c>
      <c r="B246" s="9" t="str" cm="1">
        <f t="array" ref="B246">_xll.SNL.Clients.Office.Excel.Functions.SPG($A246, "SP_DEBT_TO_EQUITY", B$3)</f>
        <v>NA</v>
      </c>
      <c r="C246" s="9" t="str" cm="1">
        <f t="array" ref="C246">_xll.SNL.Clients.Office.Excel.Functions.SPG($A246, "SP_DEBT_TO_EQUITY", C$3)</f>
        <v>NA</v>
      </c>
      <c r="D246" s="9" cm="1">
        <f t="array" ref="D246">_xll.SNL.Clients.Office.Excel.Functions.SPG($A246, "SP_DEBT_TO_EQUITY", D$3)</f>
        <v>0.49784965360887501</v>
      </c>
      <c r="E246" s="9" cm="1">
        <f t="array" ref="E246">_xll.SNL.Clients.Office.Excel.Functions.SPG($A246, "SP_DEBT_TO_EQUITY", E$3)</f>
        <v>0.51675811871336097</v>
      </c>
      <c r="F246" s="9" cm="1">
        <f t="array" ref="F246">_xll.SNL.Clients.Office.Excel.Functions.SPG($A246, "SP_DEBT_TO_EQUITY", F$3)</f>
        <v>0.59341493452635297</v>
      </c>
      <c r="G246" s="9" cm="1">
        <f t="array" ref="G246">_xll.SNL.Clients.Office.Excel.Functions.SPG($A246, "SP_DEBT_TO_EQUITY", G$3)</f>
        <v>0.64158146501001001</v>
      </c>
      <c r="H246" s="9" cm="1">
        <f t="array" ref="H246">_xll.SNL.Clients.Office.Excel.Functions.SPG($A246, "SP_DEBT_TO_EQUITY", H$3)</f>
        <v>1.04342549625231</v>
      </c>
      <c r="I246" s="9" cm="1">
        <f t="array" ref="I246">_xll.SNL.Clients.Office.Excel.Functions.SPG($A246, "SP_DEBT_TO_EQUITY", I$3)</f>
        <v>1.11076476138978</v>
      </c>
      <c r="J246" s="9" cm="1">
        <f t="array" ref="J246">_xll.SNL.Clients.Office.Excel.Functions.SPG($A246, "SP_DEBT_TO_EQUITY", J$3)</f>
        <v>1.0985393951861799</v>
      </c>
    </row>
    <row r="247" spans="1:10" x14ac:dyDescent="0.3">
      <c r="A247" s="11" t="s">
        <v>1279</v>
      </c>
      <c r="B247" s="9" t="str" cm="1">
        <f t="array" ref="B247">_xll.SNL.Clients.Office.Excel.Functions.SPG($A247, "SP_DEBT_TO_EQUITY", B$3)</f>
        <v>NA</v>
      </c>
      <c r="C247" s="9" t="str" cm="1">
        <f t="array" ref="C247">_xll.SNL.Clients.Office.Excel.Functions.SPG($A247, "SP_DEBT_TO_EQUITY", C$3)</f>
        <v>NA</v>
      </c>
      <c r="D247" s="9" cm="1">
        <f t="array" ref="D247">_xll.SNL.Clients.Office.Excel.Functions.SPG($A247, "SP_DEBT_TO_EQUITY", D$3)</f>
        <v>8.5999999999999993E-2</v>
      </c>
      <c r="E247" s="9" cm="1">
        <f t="array" ref="E247">_xll.SNL.Clients.Office.Excel.Functions.SPG($A247, "SP_DEBT_TO_EQUITY", E$3)</f>
        <v>0.10299999999999999</v>
      </c>
      <c r="F247" s="9" cm="1">
        <f t="array" ref="F247">_xll.SNL.Clients.Office.Excel.Functions.SPG($A247, "SP_DEBT_TO_EQUITY", F$3)</f>
        <v>0.123</v>
      </c>
      <c r="G247" s="9" cm="1">
        <f t="array" ref="G247">_xll.SNL.Clients.Office.Excel.Functions.SPG($A247, "SP_DEBT_TO_EQUITY", G$3)</f>
        <v>9.5000000000000001E-2</v>
      </c>
      <c r="H247" s="9" cm="1">
        <f t="array" ref="H247">_xll.SNL.Clients.Office.Excel.Functions.SPG($A247, "SP_DEBT_TO_EQUITY", H$3)</f>
        <v>0.14499999999999999</v>
      </c>
      <c r="I247" s="9" cm="1">
        <f t="array" ref="I247">_xll.SNL.Clients.Office.Excel.Functions.SPG($A247, "SP_DEBT_TO_EQUITY", I$3)</f>
        <v>0.128</v>
      </c>
      <c r="J247" s="9" cm="1">
        <f t="array" ref="J247">_xll.SNL.Clients.Office.Excel.Functions.SPG($A247, "SP_DEBT_TO_EQUITY", J$3)</f>
        <v>0.111</v>
      </c>
    </row>
    <row r="248" spans="1:10" x14ac:dyDescent="0.3">
      <c r="A248" s="11" t="s">
        <v>1280</v>
      </c>
      <c r="B248" s="9" t="str" cm="1">
        <f t="array" ref="B248">_xll.SNL.Clients.Office.Excel.Functions.SPG($A248, "SP_DEBT_TO_EQUITY", B$3)</f>
        <v>NA</v>
      </c>
      <c r="C248" s="9" t="str" cm="1">
        <f t="array" ref="C248">_xll.SNL.Clients.Office.Excel.Functions.SPG($A248, "SP_DEBT_TO_EQUITY", C$3)</f>
        <v>NA</v>
      </c>
      <c r="D248" s="9" cm="1">
        <f t="array" ref="D248">_xll.SNL.Clients.Office.Excel.Functions.SPG($A248, "SP_DEBT_TO_EQUITY", D$3)</f>
        <v>0.05</v>
      </c>
      <c r="E248" s="9" cm="1">
        <f t="array" ref="E248">_xll.SNL.Clients.Office.Excel.Functions.SPG($A248, "SP_DEBT_TO_EQUITY", E$3)</f>
        <v>5.3999999999999999E-2</v>
      </c>
      <c r="F248" s="9" cm="1">
        <f t="array" ref="F248">_xll.SNL.Clients.Office.Excel.Functions.SPG($A248, "SP_DEBT_TO_EQUITY", F$3)</f>
        <v>5.6000000000000001E-2</v>
      </c>
      <c r="G248" s="9" cm="1">
        <f t="array" ref="G248">_xll.SNL.Clients.Office.Excel.Functions.SPG($A248, "SP_DEBT_TO_EQUITY", G$3)</f>
        <v>6.8000000000000005E-2</v>
      </c>
      <c r="H248" s="9" cm="1">
        <f t="array" ref="H248">_xll.SNL.Clients.Office.Excel.Functions.SPG($A248, "SP_DEBT_TO_EQUITY", H$3)</f>
        <v>6.0999999999999999E-2</v>
      </c>
      <c r="I248" s="9" cm="1">
        <f t="array" ref="I248">_xll.SNL.Clients.Office.Excel.Functions.SPG($A248, "SP_DEBT_TO_EQUITY", I$3)</f>
        <v>6.4000000000000001E-2</v>
      </c>
      <c r="J248" s="9" cm="1">
        <f t="array" ref="J248">_xll.SNL.Clients.Office.Excel.Functions.SPG($A248, "SP_DEBT_TO_EQUITY", J$3)</f>
        <v>6.7000000000000004E-2</v>
      </c>
    </row>
    <row r="249" spans="1:10" x14ac:dyDescent="0.3">
      <c r="A249" s="11" t="s">
        <v>1281</v>
      </c>
      <c r="B249" s="9" t="str" cm="1">
        <f t="array" ref="B249">_xll.SNL.Clients.Office.Excel.Functions.SPG($A249, "SP_DEBT_TO_EQUITY", B$3)</f>
        <v>NA</v>
      </c>
      <c r="C249" s="9" cm="1">
        <f t="array" ref="C249">_xll.SNL.Clients.Office.Excel.Functions.SPG($A249, "SP_DEBT_TO_EQUITY", C$3)</f>
        <v>0.254</v>
      </c>
      <c r="D249" s="9" cm="1">
        <f t="array" ref="D249">_xll.SNL.Clients.Office.Excel.Functions.SPG($A249, "SP_DEBT_TO_EQUITY", D$3)</f>
        <v>0.26200000000000001</v>
      </c>
      <c r="E249" s="9" cm="1">
        <f t="array" ref="E249">_xll.SNL.Clients.Office.Excel.Functions.SPG($A249, "SP_DEBT_TO_EQUITY", E$3)</f>
        <v>0.29699999999999999</v>
      </c>
      <c r="F249" s="9" cm="1">
        <f t="array" ref="F249">_xll.SNL.Clients.Office.Excel.Functions.SPG($A249, "SP_DEBT_TO_EQUITY", F$3)</f>
        <v>0.32700000000000001</v>
      </c>
      <c r="G249" s="9" cm="1">
        <f t="array" ref="G249">_xll.SNL.Clients.Office.Excel.Functions.SPG($A249, "SP_DEBT_TO_EQUITY", G$3)</f>
        <v>0.36699999999999999</v>
      </c>
      <c r="H249" s="9" cm="1">
        <f t="array" ref="H249">_xll.SNL.Clients.Office.Excel.Functions.SPG($A249, "SP_DEBT_TO_EQUITY", H$3)</f>
        <v>0.41299999999999998</v>
      </c>
      <c r="I249" s="9" cm="1">
        <f t="array" ref="I249">_xll.SNL.Clients.Office.Excel.Functions.SPG($A249, "SP_DEBT_TO_EQUITY", I$3)</f>
        <v>0.41599999999999998</v>
      </c>
      <c r="J249" s="9" cm="1">
        <f t="array" ref="J249">_xll.SNL.Clients.Office.Excel.Functions.SPG($A249, "SP_DEBT_TO_EQUITY", J$3)</f>
        <v>0.443</v>
      </c>
    </row>
    <row r="250" spans="1:10" x14ac:dyDescent="0.3">
      <c r="A250" s="11" t="s">
        <v>1282</v>
      </c>
      <c r="B250" s="9" t="str" cm="1">
        <f t="array" ref="B250">_xll.SNL.Clients.Office.Excel.Functions.SPG($A250, "SP_DEBT_TO_EQUITY", B$3)</f>
        <v>NA</v>
      </c>
      <c r="C250" s="9" t="str" cm="1">
        <f t="array" ref="C250">_xll.SNL.Clients.Office.Excel.Functions.SPG($A250, "SP_DEBT_TO_EQUITY", C$3)</f>
        <v>NA</v>
      </c>
      <c r="D250" s="9" cm="1">
        <f t="array" ref="D250">_xll.SNL.Clients.Office.Excel.Functions.SPG($A250, "SP_DEBT_TO_EQUITY", D$3)</f>
        <v>0.214</v>
      </c>
      <c r="E250" s="9" cm="1">
        <f t="array" ref="E250">_xll.SNL.Clients.Office.Excel.Functions.SPG($A250, "SP_DEBT_TO_EQUITY", E$3)</f>
        <v>0.20899999999999999</v>
      </c>
      <c r="F250" s="9" cm="1">
        <f t="array" ref="F250">_xll.SNL.Clients.Office.Excel.Functions.SPG($A250, "SP_DEBT_TO_EQUITY", F$3)</f>
        <v>0.21</v>
      </c>
      <c r="G250" s="9" cm="1">
        <f t="array" ref="G250">_xll.SNL.Clients.Office.Excel.Functions.SPG($A250, "SP_DEBT_TO_EQUITY", G$3)</f>
        <v>0.216</v>
      </c>
      <c r="H250" s="9" cm="1">
        <f t="array" ref="H250">_xll.SNL.Clients.Office.Excel.Functions.SPG($A250, "SP_DEBT_TO_EQUITY", H$3)</f>
        <v>0.17499999999999999</v>
      </c>
      <c r="I250" s="9" cm="1">
        <f t="array" ref="I250">_xll.SNL.Clients.Office.Excel.Functions.SPG($A250, "SP_DEBT_TO_EQUITY", I$3)</f>
        <v>0.19</v>
      </c>
      <c r="J250" s="9" cm="1">
        <f t="array" ref="J250">_xll.SNL.Clients.Office.Excel.Functions.SPG($A250, "SP_DEBT_TO_EQUITY", J$3)</f>
        <v>0.193</v>
      </c>
    </row>
    <row r="251" spans="1:10" x14ac:dyDescent="0.3">
      <c r="A251" s="11" t="s">
        <v>1283</v>
      </c>
      <c r="B251" s="9" t="str" cm="1">
        <f t="array" ref="B251">_xll.SNL.Clients.Office.Excel.Functions.SPG($A251, "SP_DEBT_TO_EQUITY", B$3)</f>
        <v>NA</v>
      </c>
      <c r="C251" s="9" cm="1">
        <f t="array" ref="C251">_xll.SNL.Clients.Office.Excel.Functions.SPG($A251, "SP_DEBT_TO_EQUITY", C$3)</f>
        <v>0.47599999999999998</v>
      </c>
      <c r="D251" s="9" cm="1">
        <f t="array" ref="D251">_xll.SNL.Clients.Office.Excel.Functions.SPG($A251, "SP_DEBT_TO_EQUITY", D$3)</f>
        <v>0.47899999999999998</v>
      </c>
      <c r="E251" s="9" cm="1">
        <f t="array" ref="E251">_xll.SNL.Clients.Office.Excel.Functions.SPG($A251, "SP_DEBT_TO_EQUITY", E$3)</f>
        <v>0.50800000000000001</v>
      </c>
      <c r="F251" s="9" cm="1">
        <f t="array" ref="F251">_xll.SNL.Clients.Office.Excel.Functions.SPG($A251, "SP_DEBT_TO_EQUITY", F$3)</f>
        <v>0.434</v>
      </c>
      <c r="G251" s="9" cm="1">
        <f t="array" ref="G251">_xll.SNL.Clients.Office.Excel.Functions.SPG($A251, "SP_DEBT_TO_EQUITY", G$3)</f>
        <v>0.48899999999999999</v>
      </c>
      <c r="H251" s="9" cm="1">
        <f t="array" ref="H251">_xll.SNL.Clients.Office.Excel.Functions.SPG($A251, "SP_DEBT_TO_EQUITY", H$3)</f>
        <v>0.59</v>
      </c>
      <c r="I251" s="9" cm="1">
        <f t="array" ref="I251">_xll.SNL.Clients.Office.Excel.Functions.SPG($A251, "SP_DEBT_TO_EQUITY", I$3)</f>
        <v>0.57999999999999996</v>
      </c>
      <c r="J251" s="9" cm="1">
        <f t="array" ref="J251">_xll.SNL.Clients.Office.Excel.Functions.SPG($A251, "SP_DEBT_TO_EQUITY", J$3)</f>
        <v>0.66100000000000003</v>
      </c>
    </row>
    <row r="252" spans="1:10" x14ac:dyDescent="0.3">
      <c r="A252" s="11" t="s">
        <v>1284</v>
      </c>
      <c r="B252" s="9" t="str" cm="1">
        <f t="array" ref="B252">_xll.SNL.Clients.Office.Excel.Functions.SPG($A252, "SP_DEBT_TO_EQUITY", B$3)</f>
        <v>NA</v>
      </c>
      <c r="C252" s="9" t="str" cm="1">
        <f t="array" ref="C252">_xll.SNL.Clients.Office.Excel.Functions.SPG($A252, "SP_DEBT_TO_EQUITY", C$3)</f>
        <v>NA</v>
      </c>
      <c r="D252" s="9" cm="1">
        <f t="array" ref="D252">_xll.SNL.Clients.Office.Excel.Functions.SPG($A252, "SP_DEBT_TO_EQUITY", D$3)</f>
        <v>0.42499999999999999</v>
      </c>
      <c r="E252" s="9" cm="1">
        <f t="array" ref="E252">_xll.SNL.Clients.Office.Excel.Functions.SPG($A252, "SP_DEBT_TO_EQUITY", E$3)</f>
        <v>0.45400000000000001</v>
      </c>
      <c r="F252" s="9" cm="1">
        <f t="array" ref="F252">_xll.SNL.Clients.Office.Excel.Functions.SPG($A252, "SP_DEBT_TO_EQUITY", F$3)</f>
        <v>0.46899999999999997</v>
      </c>
      <c r="G252" s="9" cm="1">
        <f t="array" ref="G252">_xll.SNL.Clients.Office.Excel.Functions.SPG($A252, "SP_DEBT_TO_EQUITY", G$3)</f>
        <v>0.36</v>
      </c>
      <c r="H252" s="9" cm="1">
        <f t="array" ref="H252">_xll.SNL.Clients.Office.Excel.Functions.SPG($A252, "SP_DEBT_TO_EQUITY", H$3)</f>
        <v>0.27300000000000002</v>
      </c>
      <c r="I252" s="9" cm="1">
        <f t="array" ref="I252">_xll.SNL.Clients.Office.Excel.Functions.SPG($A252, "SP_DEBT_TO_EQUITY", I$3)</f>
        <v>0.29199999999999998</v>
      </c>
      <c r="J252" s="9" cm="1">
        <f t="array" ref="J252">_xll.SNL.Clients.Office.Excel.Functions.SPG($A252, "SP_DEBT_TO_EQUITY", J$3)</f>
        <v>0.30399999999999999</v>
      </c>
    </row>
    <row r="253" spans="1:10" x14ac:dyDescent="0.3">
      <c r="A253" s="11" t="s">
        <v>1285</v>
      </c>
      <c r="B253" s="9" t="str" cm="1">
        <f t="array" ref="B253">_xll.SNL.Clients.Office.Excel.Functions.SPG($A253, "SP_DEBT_TO_EQUITY", B$3)</f>
        <v>NA</v>
      </c>
      <c r="C253" s="9" cm="1">
        <f t="array" ref="C253">_xll.SNL.Clients.Office.Excel.Functions.SPG($A253, "SP_DEBT_TO_EQUITY", C$3)</f>
        <v>0.60499999999999998</v>
      </c>
      <c r="D253" s="9" cm="1">
        <f t="array" ref="D253">_xll.SNL.Clients.Office.Excel.Functions.SPG($A253, "SP_DEBT_TO_EQUITY", D$3)</f>
        <v>0.63700000000000001</v>
      </c>
      <c r="E253" s="9" cm="1">
        <f t="array" ref="E253">_xll.SNL.Clients.Office.Excel.Functions.SPG($A253, "SP_DEBT_TO_EQUITY", E$3)</f>
        <v>0.191</v>
      </c>
      <c r="F253" s="9" cm="1">
        <f t="array" ref="F253">_xll.SNL.Clients.Office.Excel.Functions.SPG($A253, "SP_DEBT_TO_EQUITY", F$3)</f>
        <v>0.19500000000000001</v>
      </c>
      <c r="G253" s="9" cm="1">
        <f t="array" ref="G253">_xll.SNL.Clients.Office.Excel.Functions.SPG($A253, "SP_DEBT_TO_EQUITY", G$3)</f>
        <v>0.19800000000000001</v>
      </c>
      <c r="H253" s="9" cm="1">
        <f t="array" ref="H253">_xll.SNL.Clients.Office.Excel.Functions.SPG($A253, "SP_DEBT_TO_EQUITY", H$3)</f>
        <v>0.216</v>
      </c>
      <c r="I253" s="9" cm="1">
        <f t="array" ref="I253">_xll.SNL.Clients.Office.Excel.Functions.SPG($A253, "SP_DEBT_TO_EQUITY", I$3)</f>
        <v>0.20100000000000001</v>
      </c>
      <c r="J253" s="9" cm="1">
        <f t="array" ref="J253">_xll.SNL.Clients.Office.Excel.Functions.SPG($A253, "SP_DEBT_TO_EQUITY", J$3)</f>
        <v>0.19700000000000001</v>
      </c>
    </row>
    <row r="254" spans="1:10" x14ac:dyDescent="0.3">
      <c r="A254" s="11" t="s">
        <v>1286</v>
      </c>
      <c r="B254" s="9" t="str" cm="1">
        <f t="array" ref="B254">_xll.SNL.Clients.Office.Excel.Functions.SPG($A254, "SP_DEBT_TO_EQUITY", B$3)</f>
        <v>NA</v>
      </c>
      <c r="C254" s="9" cm="1">
        <f t="array" ref="C254">_xll.SNL.Clients.Office.Excel.Functions.SPG($A254, "SP_DEBT_TO_EQUITY", C$3)</f>
        <v>0.469073925887668</v>
      </c>
      <c r="D254" s="9" cm="1">
        <f t="array" ref="D254">_xll.SNL.Clients.Office.Excel.Functions.SPG($A254, "SP_DEBT_TO_EQUITY", D$3)</f>
        <v>0.46195372515477201</v>
      </c>
      <c r="E254" s="9" cm="1">
        <f t="array" ref="E254">_xll.SNL.Clients.Office.Excel.Functions.SPG($A254, "SP_DEBT_TO_EQUITY", E$3)</f>
        <v>0.61364809460709902</v>
      </c>
      <c r="F254" s="9" cm="1">
        <f t="array" ref="F254">_xll.SNL.Clients.Office.Excel.Functions.SPG($A254, "SP_DEBT_TO_EQUITY", F$3)</f>
        <v>0.61567993581726799</v>
      </c>
      <c r="G254" s="9" cm="1">
        <f t="array" ref="G254">_xll.SNL.Clients.Office.Excel.Functions.SPG($A254, "SP_DEBT_TO_EQUITY", G$3)</f>
        <v>0.64142976181965405</v>
      </c>
      <c r="H254" s="9" cm="1">
        <f t="array" ref="H254">_xll.SNL.Clients.Office.Excel.Functions.SPG($A254, "SP_DEBT_TO_EQUITY", H$3)</f>
        <v>0.60826308530802198</v>
      </c>
      <c r="I254" s="9" cm="1">
        <f t="array" ref="I254">_xll.SNL.Clients.Office.Excel.Functions.SPG($A254, "SP_DEBT_TO_EQUITY", I$3)</f>
        <v>0.62195129389691495</v>
      </c>
      <c r="J254" s="9" cm="1">
        <f t="array" ref="J254">_xll.SNL.Clients.Office.Excel.Functions.SPG($A254, "SP_DEBT_TO_EQUITY", J$3)</f>
        <v>0.53724327609123501</v>
      </c>
    </row>
    <row r="255" spans="1:10" x14ac:dyDescent="0.3">
      <c r="A255" s="11" t="s">
        <v>1287</v>
      </c>
      <c r="B255" s="9" t="str" cm="1">
        <f t="array" ref="B255">_xll.SNL.Clients.Office.Excel.Functions.SPG($A255, "SP_DEBT_TO_EQUITY", B$3)</f>
        <v>NA</v>
      </c>
      <c r="C255" s="9" t="str" cm="1">
        <f t="array" ref="C255">_xll.SNL.Clients.Office.Excel.Functions.SPG($A255, "SP_DEBT_TO_EQUITY", C$3)</f>
        <v>NA</v>
      </c>
      <c r="D255" s="9" cm="1">
        <f t="array" ref="D255">_xll.SNL.Clients.Office.Excel.Functions.SPG($A255, "SP_DEBT_TO_EQUITY", D$3)</f>
        <v>27.866</v>
      </c>
      <c r="E255" s="9" cm="1">
        <f t="array" ref="E255">_xll.SNL.Clients.Office.Excel.Functions.SPG($A255, "SP_DEBT_TO_EQUITY", E$3)</f>
        <v>9.9469999999999992</v>
      </c>
      <c r="F255" s="9" cm="1">
        <f t="array" ref="F255">_xll.SNL.Clients.Office.Excel.Functions.SPG($A255, "SP_DEBT_TO_EQUITY", F$3)</f>
        <v>6.3460000000000001</v>
      </c>
      <c r="G255" s="9" cm="1">
        <f t="array" ref="G255">_xll.SNL.Clients.Office.Excel.Functions.SPG($A255, "SP_DEBT_TO_EQUITY", G$3)</f>
        <v>5.0330000000000004</v>
      </c>
      <c r="H255" s="9" cm="1">
        <f t="array" ref="H255">_xll.SNL.Clients.Office.Excel.Functions.SPG($A255, "SP_DEBT_TO_EQUITY", H$3)</f>
        <v>5.3410000000000002</v>
      </c>
      <c r="I255" s="9" cm="1">
        <f t="array" ref="I255">_xll.SNL.Clients.Office.Excel.Functions.SPG($A255, "SP_DEBT_TO_EQUITY", I$3)</f>
        <v>6.5659999999999998</v>
      </c>
      <c r="J255" s="9" cm="1">
        <f t="array" ref="J255">_xll.SNL.Clients.Office.Excel.Functions.SPG($A255, "SP_DEBT_TO_EQUITY", J$3)</f>
        <v>6.0350000000000001</v>
      </c>
    </row>
    <row r="256" spans="1:10" x14ac:dyDescent="0.3">
      <c r="A256" s="11" t="s">
        <v>1288</v>
      </c>
      <c r="B256" s="9" t="str" cm="1">
        <f t="array" ref="B256">_xll.SNL.Clients.Office.Excel.Functions.SPG($A256, "SP_DEBT_TO_EQUITY", B$3)</f>
        <v>NA</v>
      </c>
      <c r="C256" s="9" t="str" cm="1">
        <f t="array" ref="C256">_xll.SNL.Clients.Office.Excel.Functions.SPG($A256, "SP_DEBT_TO_EQUITY", C$3)</f>
        <v>NA</v>
      </c>
      <c r="D256" s="9" cm="1">
        <f t="array" ref="D256">_xll.SNL.Clients.Office.Excel.Functions.SPG($A256, "SP_DEBT_TO_EQUITY", D$3)</f>
        <v>1.39339369431535</v>
      </c>
      <c r="E256" s="9" cm="1">
        <f t="array" ref="E256">_xll.SNL.Clients.Office.Excel.Functions.SPG($A256, "SP_DEBT_TO_EQUITY", E$3)</f>
        <v>1.31943039358887</v>
      </c>
      <c r="F256" s="9" cm="1">
        <f t="array" ref="F256">_xll.SNL.Clients.Office.Excel.Functions.SPG($A256, "SP_DEBT_TO_EQUITY", F$3)</f>
        <v>1.3550289295846001</v>
      </c>
      <c r="G256" s="9" cm="1">
        <f t="array" ref="G256">_xll.SNL.Clients.Office.Excel.Functions.SPG($A256, "SP_DEBT_TO_EQUITY", G$3)</f>
        <v>1.33129110401793</v>
      </c>
      <c r="H256" s="9" cm="1">
        <f t="array" ref="H256">_xll.SNL.Clients.Office.Excel.Functions.SPG($A256, "SP_DEBT_TO_EQUITY", H$3)</f>
        <v>1.3071892898041</v>
      </c>
      <c r="I256" s="9" cm="1">
        <f t="array" ref="I256">_xll.SNL.Clients.Office.Excel.Functions.SPG($A256, "SP_DEBT_TO_EQUITY", I$3)</f>
        <v>1.29172962578353</v>
      </c>
      <c r="J256" s="9" cm="1">
        <f t="array" ref="J256">_xll.SNL.Clients.Office.Excel.Functions.SPG($A256, "SP_DEBT_TO_EQUITY", J$3)</f>
        <v>1.3123282427862499</v>
      </c>
    </row>
    <row r="257" spans="1:10" x14ac:dyDescent="0.3">
      <c r="A257" s="11" t="s">
        <v>1289</v>
      </c>
      <c r="B257" s="9" t="str" cm="1">
        <f t="array" ref="B257">_xll.SNL.Clients.Office.Excel.Functions.SPG($A257, "SP_DEBT_TO_EQUITY", B$3)</f>
        <v>NA</v>
      </c>
      <c r="C257" s="9" cm="1">
        <f t="array" ref="C257">_xll.SNL.Clients.Office.Excel.Functions.SPG($A257, "SP_DEBT_TO_EQUITY", C$3)</f>
        <v>1.4530000000000001</v>
      </c>
      <c r="D257" s="9" cm="1">
        <f t="array" ref="D257">_xll.SNL.Clients.Office.Excel.Functions.SPG($A257, "SP_DEBT_TO_EQUITY", D$3)</f>
        <v>1.411</v>
      </c>
      <c r="E257" s="9" cm="1">
        <f t="array" ref="E257">_xll.SNL.Clients.Office.Excel.Functions.SPG($A257, "SP_DEBT_TO_EQUITY", E$3)</f>
        <v>1.522</v>
      </c>
      <c r="F257" s="9" cm="1">
        <f t="array" ref="F257">_xll.SNL.Clients.Office.Excel.Functions.SPG($A257, "SP_DEBT_TO_EQUITY", F$3)</f>
        <v>1.3149999999999999</v>
      </c>
      <c r="G257" s="9" cm="1">
        <f t="array" ref="G257">_xll.SNL.Clients.Office.Excel.Functions.SPG($A257, "SP_DEBT_TO_EQUITY", G$3)</f>
        <v>1.252</v>
      </c>
      <c r="H257" s="9" cm="1">
        <f t="array" ref="H257">_xll.SNL.Clients.Office.Excel.Functions.SPG($A257, "SP_DEBT_TO_EQUITY", H$3)</f>
        <v>1.2729999999999999</v>
      </c>
      <c r="I257" s="9" cm="1">
        <f t="array" ref="I257">_xll.SNL.Clients.Office.Excel.Functions.SPG($A257, "SP_DEBT_TO_EQUITY", I$3)</f>
        <v>0.85399999999999998</v>
      </c>
      <c r="J257" s="9" cm="1">
        <f t="array" ref="J257">_xll.SNL.Clients.Office.Excel.Functions.SPG($A257, "SP_DEBT_TO_EQUITY", J$3)</f>
        <v>0.85</v>
      </c>
    </row>
    <row r="258" spans="1:10" x14ac:dyDescent="0.3">
      <c r="A258" s="11" t="s">
        <v>1290</v>
      </c>
      <c r="B258" s="9" t="str" cm="1">
        <f t="array" ref="B258">_xll.SNL.Clients.Office.Excel.Functions.SPG($A258, "SP_DEBT_TO_EQUITY", B$3)</f>
        <v>NA</v>
      </c>
      <c r="C258" s="9" cm="1">
        <f t="array" ref="C258">_xll.SNL.Clients.Office.Excel.Functions.SPG($A258, "SP_DEBT_TO_EQUITY", C$3)</f>
        <v>0.60768142623760801</v>
      </c>
      <c r="D258" s="9" cm="1">
        <f t="array" ref="D258">_xll.SNL.Clients.Office.Excel.Functions.SPG($A258, "SP_DEBT_TO_EQUITY", D$3)</f>
        <v>0.62327465173431296</v>
      </c>
      <c r="E258" s="9" cm="1">
        <f t="array" ref="E258">_xll.SNL.Clients.Office.Excel.Functions.SPG($A258, "SP_DEBT_TO_EQUITY", E$3)</f>
        <v>0.62895916094017801</v>
      </c>
      <c r="F258" s="9" cm="1">
        <f t="array" ref="F258">_xll.SNL.Clients.Office.Excel.Functions.SPG($A258, "SP_DEBT_TO_EQUITY", F$3)</f>
        <v>0.62826023533988096</v>
      </c>
      <c r="G258" s="9" cm="1">
        <f t="array" ref="G258">_xll.SNL.Clients.Office.Excel.Functions.SPG($A258, "SP_DEBT_TO_EQUITY", G$3)</f>
        <v>0.63187261112136806</v>
      </c>
      <c r="H258" s="9" cm="1">
        <f t="array" ref="H258">_xll.SNL.Clients.Office.Excel.Functions.SPG($A258, "SP_DEBT_TO_EQUITY", H$3)</f>
        <v>0.63940020751240501</v>
      </c>
      <c r="I258" s="9" cm="1">
        <f t="array" ref="I258">_xll.SNL.Clients.Office.Excel.Functions.SPG($A258, "SP_DEBT_TO_EQUITY", I$3)</f>
        <v>1.01239466591142</v>
      </c>
      <c r="J258" s="9" cm="1">
        <f t="array" ref="J258">_xll.SNL.Clients.Office.Excel.Functions.SPG($A258, "SP_DEBT_TO_EQUITY", J$3)</f>
        <v>0.995915630977667</v>
      </c>
    </row>
    <row r="259" spans="1:10" x14ac:dyDescent="0.3">
      <c r="A259" s="11" t="s">
        <v>1291</v>
      </c>
      <c r="B259" s="9" t="str" cm="1">
        <f t="array" ref="B259">_xll.SNL.Clients.Office.Excel.Functions.SPG($A259, "SP_DEBT_TO_EQUITY", B$3)</f>
        <v>NA</v>
      </c>
      <c r="C259" s="9" t="str" cm="1">
        <f t="array" ref="C259">_xll.SNL.Clients.Office.Excel.Functions.SPG($A259, "SP_DEBT_TO_EQUITY", C$3)</f>
        <v>NA</v>
      </c>
      <c r="D259" s="9" cm="1">
        <f t="array" ref="D259">_xll.SNL.Clients.Office.Excel.Functions.SPG($A259, "SP_DEBT_TO_EQUITY", D$3)</f>
        <v>2.5999999999999999E-2</v>
      </c>
      <c r="E259" s="9" cm="1">
        <f t="array" ref="E259">_xll.SNL.Clients.Office.Excel.Functions.SPG($A259, "SP_DEBT_TO_EQUITY", E$3)</f>
        <v>3.2000000000000001E-2</v>
      </c>
      <c r="F259" s="9" cm="1">
        <f t="array" ref="F259">_xll.SNL.Clients.Office.Excel.Functions.SPG($A259, "SP_DEBT_TO_EQUITY", F$3)</f>
        <v>3.4000000000000002E-2</v>
      </c>
      <c r="G259" s="9" cm="1">
        <f t="array" ref="G259">_xll.SNL.Clients.Office.Excel.Functions.SPG($A259, "SP_DEBT_TO_EQUITY", G$3)</f>
        <v>2.9000000000000001E-2</v>
      </c>
      <c r="H259" s="9" cm="1">
        <f t="array" ref="H259">_xll.SNL.Clients.Office.Excel.Functions.SPG($A259, "SP_DEBT_TO_EQUITY", H$3)</f>
        <v>1.4E-2</v>
      </c>
      <c r="I259" s="9" cm="1">
        <f t="array" ref="I259">_xll.SNL.Clients.Office.Excel.Functions.SPG($A259, "SP_DEBT_TO_EQUITY", I$3)</f>
        <v>1.6E-2</v>
      </c>
      <c r="J259" s="9" cm="1">
        <f t="array" ref="J259">_xll.SNL.Clients.Office.Excel.Functions.SPG($A259, "SP_DEBT_TO_EQUITY", J$3)</f>
        <v>1.6E-2</v>
      </c>
    </row>
    <row r="260" spans="1:10" x14ac:dyDescent="0.3">
      <c r="A260" s="11" t="s">
        <v>1292</v>
      </c>
      <c r="B260" s="9" t="str" cm="1">
        <f t="array" ref="B260">_xll.SNL.Clients.Office.Excel.Functions.SPG($A260, "SP_DEBT_TO_EQUITY", B$3)</f>
        <v>NA</v>
      </c>
      <c r="C260" s="9" t="str" cm="1">
        <f t="array" ref="C260">_xll.SNL.Clients.Office.Excel.Functions.SPG($A260, "SP_DEBT_TO_EQUITY", C$3)</f>
        <v>NA</v>
      </c>
      <c r="D260" s="9" cm="1">
        <f t="array" ref="D260">_xll.SNL.Clients.Office.Excel.Functions.SPG($A260, "SP_DEBT_TO_EQUITY", D$3)</f>
        <v>0.56799999999999995</v>
      </c>
      <c r="E260" s="9" cm="1">
        <f t="array" ref="E260">_xll.SNL.Clients.Office.Excel.Functions.SPG($A260, "SP_DEBT_TO_EQUITY", E$3)</f>
        <v>0.76400000000000001</v>
      </c>
      <c r="F260" s="9" cm="1">
        <f t="array" ref="F260">_xll.SNL.Clients.Office.Excel.Functions.SPG($A260, "SP_DEBT_TO_EQUITY", F$3)</f>
        <v>0.79500000000000004</v>
      </c>
      <c r="G260" s="9" cm="1">
        <f t="array" ref="G260">_xll.SNL.Clients.Office.Excel.Functions.SPG($A260, "SP_DEBT_TO_EQUITY", G$3)</f>
        <v>0.75900000000000001</v>
      </c>
      <c r="H260" s="9" cm="1">
        <f t="array" ref="H260">_xll.SNL.Clients.Office.Excel.Functions.SPG($A260, "SP_DEBT_TO_EQUITY", H$3)</f>
        <v>0.88300000000000001</v>
      </c>
      <c r="I260" s="9" cm="1">
        <f t="array" ref="I260">_xll.SNL.Clients.Office.Excel.Functions.SPG($A260, "SP_DEBT_TO_EQUITY", I$3)</f>
        <v>1.0449999999999999</v>
      </c>
      <c r="J260" s="9" cm="1">
        <f t="array" ref="J260">_xll.SNL.Clients.Office.Excel.Functions.SPG($A260, "SP_DEBT_TO_EQUITY", J$3)</f>
        <v>0.51</v>
      </c>
    </row>
    <row r="261" spans="1:10" x14ac:dyDescent="0.3">
      <c r="A261" s="11" t="s">
        <v>1293</v>
      </c>
      <c r="B261" s="9" t="str" cm="1">
        <f t="array" ref="B261">_xll.SNL.Clients.Office.Excel.Functions.SPG($A261, "SP_DEBT_TO_EQUITY", B$3)</f>
        <v>NA</v>
      </c>
      <c r="C261" s="9" cm="1">
        <f t="array" ref="C261">_xll.SNL.Clients.Office.Excel.Functions.SPG($A261, "SP_DEBT_TO_EQUITY", C$3)</f>
        <v>0.16330905760351899</v>
      </c>
      <c r="D261" s="9" cm="1">
        <f t="array" ref="D261">_xll.SNL.Clients.Office.Excel.Functions.SPG($A261, "SP_DEBT_TO_EQUITY", D$3)</f>
        <v>0.118105710934494</v>
      </c>
      <c r="E261" s="9" cm="1">
        <f t="array" ref="E261">_xll.SNL.Clients.Office.Excel.Functions.SPG($A261, "SP_DEBT_TO_EQUITY", E$3)</f>
        <v>0.15441897387464101</v>
      </c>
      <c r="F261" s="9" cm="1">
        <f t="array" ref="F261">_xll.SNL.Clients.Office.Excel.Functions.SPG($A261, "SP_DEBT_TO_EQUITY", F$3)</f>
        <v>0.45163497090807497</v>
      </c>
      <c r="G261" s="9" cm="1">
        <f t="array" ref="G261">_xll.SNL.Clients.Office.Excel.Functions.SPG($A261, "SP_DEBT_TO_EQUITY", G$3)</f>
        <v>0.92241435799670302</v>
      </c>
      <c r="H261" s="9" cm="1">
        <f t="array" ref="H261">_xll.SNL.Clients.Office.Excel.Functions.SPG($A261, "SP_DEBT_TO_EQUITY", H$3)</f>
        <v>0.96509300520482399</v>
      </c>
      <c r="I261" s="9" cm="1">
        <f t="array" ref="I261">_xll.SNL.Clients.Office.Excel.Functions.SPG($A261, "SP_DEBT_TO_EQUITY", I$3)</f>
        <v>1.1729136101679001</v>
      </c>
      <c r="J261" s="9" cm="1">
        <f t="array" ref="J261">_xll.SNL.Clients.Office.Excel.Functions.SPG($A261, "SP_DEBT_TO_EQUITY", J$3)</f>
        <v>1.2149311661436499</v>
      </c>
    </row>
    <row r="262" spans="1:10" x14ac:dyDescent="0.3">
      <c r="A262" s="11" t="s">
        <v>1294</v>
      </c>
      <c r="B262" s="9" t="str" cm="1">
        <f t="array" ref="B262">_xll.SNL.Clients.Office.Excel.Functions.SPG($A262, "SP_DEBT_TO_EQUITY", B$3)</f>
        <v>NA</v>
      </c>
      <c r="C262" s="9" cm="1">
        <f t="array" ref="C262">_xll.SNL.Clients.Office.Excel.Functions.SPG($A262, "SP_DEBT_TO_EQUITY", C$3)</f>
        <v>0.42485436893203898</v>
      </c>
      <c r="D262" s="9" cm="1">
        <f t="array" ref="D262">_xll.SNL.Clients.Office.Excel.Functions.SPG($A262, "SP_DEBT_TO_EQUITY", D$3)</f>
        <v>0.424786324786325</v>
      </c>
      <c r="E262" s="9" cm="1">
        <f t="array" ref="E262">_xll.SNL.Clients.Office.Excel.Functions.SPG($A262, "SP_DEBT_TO_EQUITY", E$3)</f>
        <v>0.45210125744539997</v>
      </c>
      <c r="F262" s="9" cm="1">
        <f t="array" ref="F262">_xll.SNL.Clients.Office.Excel.Functions.SPG($A262, "SP_DEBT_TO_EQUITY", F$3)</f>
        <v>0.45088327554895202</v>
      </c>
      <c r="G262" s="9" cm="1">
        <f t="array" ref="G262">_xll.SNL.Clients.Office.Excel.Functions.SPG($A262, "SP_DEBT_TO_EQUITY", G$3)</f>
        <v>0.46456223942823099</v>
      </c>
      <c r="H262" s="9" cm="1">
        <f t="array" ref="H262">_xll.SNL.Clients.Office.Excel.Functions.SPG($A262, "SP_DEBT_TO_EQUITY", H$3)</f>
        <v>0.51945210691524801</v>
      </c>
      <c r="I262" s="9" cm="1">
        <f t="array" ref="I262">_xll.SNL.Clients.Office.Excel.Functions.SPG($A262, "SP_DEBT_TO_EQUITY", I$3)</f>
        <v>0.45203738996279202</v>
      </c>
      <c r="J262" s="9" cm="1">
        <f t="array" ref="J262">_xll.SNL.Clients.Office.Excel.Functions.SPG($A262, "SP_DEBT_TO_EQUITY", J$3)</f>
        <v>0.43714887640449401</v>
      </c>
    </row>
    <row r="263" spans="1:10" x14ac:dyDescent="0.3">
      <c r="A263" s="11" t="s">
        <v>1295</v>
      </c>
      <c r="B263" s="9" t="str" cm="1">
        <f t="array" ref="B263">_xll.SNL.Clients.Office.Excel.Functions.SPG($A263, "SP_DEBT_TO_EQUITY", B$3)</f>
        <v>NA</v>
      </c>
      <c r="C263" s="9" cm="1">
        <f t="array" ref="C263">_xll.SNL.Clients.Office.Excel.Functions.SPG($A263, "SP_DEBT_TO_EQUITY", C$3)</f>
        <v>0.30099999999999999</v>
      </c>
      <c r="D263" s="9" cm="1">
        <f t="array" ref="D263">_xll.SNL.Clients.Office.Excel.Functions.SPG($A263, "SP_DEBT_TO_EQUITY", D$3)</f>
        <v>0.32300000000000001</v>
      </c>
      <c r="E263" s="9" cm="1">
        <f t="array" ref="E263">_xll.SNL.Clients.Office.Excel.Functions.SPG($A263, "SP_DEBT_TO_EQUITY", E$3)</f>
        <v>0.316</v>
      </c>
      <c r="F263" s="9" cm="1">
        <f t="array" ref="F263">_xll.SNL.Clients.Office.Excel.Functions.SPG($A263, "SP_DEBT_TO_EQUITY", F$3)</f>
        <v>0.34399999999999997</v>
      </c>
      <c r="G263" s="9" cm="1">
        <f t="array" ref="G263">_xll.SNL.Clients.Office.Excel.Functions.SPG($A263, "SP_DEBT_TO_EQUITY", G$3)</f>
        <v>0.35199999999999998</v>
      </c>
      <c r="H263" s="9" cm="1">
        <f t="array" ref="H263">_xll.SNL.Clients.Office.Excel.Functions.SPG($A263, "SP_DEBT_TO_EQUITY", H$3)</f>
        <v>0.34</v>
      </c>
      <c r="I263" s="9" cm="1">
        <f t="array" ref="I263">_xll.SNL.Clients.Office.Excel.Functions.SPG($A263, "SP_DEBT_TO_EQUITY", I$3)</f>
        <v>0.32100000000000001</v>
      </c>
      <c r="J263" s="9" cm="1">
        <f t="array" ref="J263">_xll.SNL.Clients.Office.Excel.Functions.SPG($A263, "SP_DEBT_TO_EQUITY", J$3)</f>
        <v>0.313</v>
      </c>
    </row>
    <row r="264" spans="1:10" x14ac:dyDescent="0.3">
      <c r="A264" s="11" t="s">
        <v>1296</v>
      </c>
      <c r="B264" s="9" t="str" cm="1">
        <f t="array" ref="B264">_xll.SNL.Clients.Office.Excel.Functions.SPG($A264, "SP_DEBT_TO_EQUITY", B$3)</f>
        <v>NA</v>
      </c>
      <c r="C264" s="9" t="str" cm="1">
        <f t="array" ref="C264">_xll.SNL.Clients.Office.Excel.Functions.SPG($A264, "SP_DEBT_TO_EQUITY", C$3)</f>
        <v>NA</v>
      </c>
      <c r="D264" s="9" cm="1">
        <f t="array" ref="D264">_xll.SNL.Clients.Office.Excel.Functions.SPG($A264, "SP_DEBT_TO_EQUITY", D$3)</f>
        <v>0.376</v>
      </c>
      <c r="E264" s="9" cm="1">
        <f t="array" ref="E264">_xll.SNL.Clients.Office.Excel.Functions.SPG($A264, "SP_DEBT_TO_EQUITY", E$3)</f>
        <v>0.36599999999999999</v>
      </c>
      <c r="F264" s="9" cm="1">
        <f t="array" ref="F264">_xll.SNL.Clients.Office.Excel.Functions.SPG($A264, "SP_DEBT_TO_EQUITY", F$3)</f>
        <v>0.36199999999999999</v>
      </c>
      <c r="G264" s="9" cm="1">
        <f t="array" ref="G264">_xll.SNL.Clients.Office.Excel.Functions.SPG($A264, "SP_DEBT_TO_EQUITY", G$3)</f>
        <v>0.36699999999999999</v>
      </c>
      <c r="H264" s="9" cm="1">
        <f t="array" ref="H264">_xll.SNL.Clients.Office.Excel.Functions.SPG($A264, "SP_DEBT_TO_EQUITY", H$3)</f>
        <v>0.39100000000000001</v>
      </c>
      <c r="I264" s="9" cm="1">
        <f t="array" ref="I264">_xll.SNL.Clients.Office.Excel.Functions.SPG($A264, "SP_DEBT_TO_EQUITY", I$3)</f>
        <v>0.375</v>
      </c>
      <c r="J264" s="9" cm="1">
        <f t="array" ref="J264">_xll.SNL.Clients.Office.Excel.Functions.SPG($A264, "SP_DEBT_TO_EQUITY", J$3)</f>
        <v>0.379</v>
      </c>
    </row>
    <row r="265" spans="1:10" x14ac:dyDescent="0.3">
      <c r="A265" s="11" t="s">
        <v>1297</v>
      </c>
      <c r="B265" s="9" t="str" cm="1">
        <f t="array" ref="B265">_xll.SNL.Clients.Office.Excel.Functions.SPG($A265, "SP_DEBT_TO_EQUITY", B$3)</f>
        <v>NA</v>
      </c>
      <c r="C265" s="9" cm="1">
        <f t="array" ref="C265">_xll.SNL.Clients.Office.Excel.Functions.SPG($A265, "SP_DEBT_TO_EQUITY", C$3)</f>
        <v>0.249</v>
      </c>
      <c r="D265" s="9" cm="1">
        <f t="array" ref="D265">_xll.SNL.Clients.Office.Excel.Functions.SPG($A265, "SP_DEBT_TO_EQUITY", D$3)</f>
        <v>0.23899999999999999</v>
      </c>
      <c r="E265" s="9" cm="1">
        <f t="array" ref="E265">_xll.SNL.Clients.Office.Excel.Functions.SPG($A265, "SP_DEBT_TO_EQUITY", E$3)</f>
        <v>0.23899999999999999</v>
      </c>
      <c r="F265" s="9" cm="1">
        <f t="array" ref="F265">_xll.SNL.Clients.Office.Excel.Functions.SPG($A265, "SP_DEBT_TO_EQUITY", F$3)</f>
        <v>0.24399999999999999</v>
      </c>
      <c r="G265" s="9" cm="1">
        <f t="array" ref="G265">_xll.SNL.Clients.Office.Excel.Functions.SPG($A265, "SP_DEBT_TO_EQUITY", G$3)</f>
        <v>0.50700000000000001</v>
      </c>
      <c r="H265" s="9" cm="1">
        <f t="array" ref="H265">_xll.SNL.Clients.Office.Excel.Functions.SPG($A265, "SP_DEBT_TO_EQUITY", H$3)</f>
        <v>0.55600000000000005</v>
      </c>
      <c r="I265" s="9" cm="1">
        <f t="array" ref="I265">_xll.SNL.Clients.Office.Excel.Functions.SPG($A265, "SP_DEBT_TO_EQUITY", I$3)</f>
        <v>0.57599999999999996</v>
      </c>
      <c r="J265" s="9" cm="1">
        <f t="array" ref="J265">_xll.SNL.Clients.Office.Excel.Functions.SPG($A265, "SP_DEBT_TO_EQUITY", J$3)</f>
        <v>0.57399999999999995</v>
      </c>
    </row>
    <row r="266" spans="1:10" x14ac:dyDescent="0.3">
      <c r="A266" s="11" t="s">
        <v>1298</v>
      </c>
      <c r="B266" s="9" t="str" cm="1">
        <f t="array" ref="B266">_xll.SNL.Clients.Office.Excel.Functions.SPG($A266, "SP_DEBT_TO_EQUITY", B$3)</f>
        <v>NA</v>
      </c>
      <c r="C266" s="9" t="str" cm="1">
        <f t="array" ref="C266">_xll.SNL.Clients.Office.Excel.Functions.SPG($A266, "SP_DEBT_TO_EQUITY", C$3)</f>
        <v>NA</v>
      </c>
      <c r="D266" s="9" cm="1">
        <f t="array" ref="D266">_xll.SNL.Clients.Office.Excel.Functions.SPG($A266, "SP_DEBT_TO_EQUITY", D$3)</f>
        <v>0.81</v>
      </c>
      <c r="E266" s="9" cm="1">
        <f t="array" ref="E266">_xll.SNL.Clients.Office.Excel.Functions.SPG($A266, "SP_DEBT_TO_EQUITY", E$3)</f>
        <v>0.82399999999999995</v>
      </c>
      <c r="F266" s="9" cm="1">
        <f t="array" ref="F266">_xll.SNL.Clients.Office.Excel.Functions.SPG($A266, "SP_DEBT_TO_EQUITY", F$3)</f>
        <v>0.81599999999999995</v>
      </c>
      <c r="G266" s="9" cm="1">
        <f t="array" ref="G266">_xll.SNL.Clients.Office.Excel.Functions.SPG($A266, "SP_DEBT_TO_EQUITY", G$3)</f>
        <v>0.80300000000000005</v>
      </c>
      <c r="H266" s="9" cm="1">
        <f t="array" ref="H266">_xll.SNL.Clients.Office.Excel.Functions.SPG($A266, "SP_DEBT_TO_EQUITY", H$3)</f>
        <v>0.81699999999999995</v>
      </c>
      <c r="I266" s="9" cm="1">
        <f t="array" ref="I266">_xll.SNL.Clients.Office.Excel.Functions.SPG($A266, "SP_DEBT_TO_EQUITY", I$3)</f>
        <v>0.81499999999999995</v>
      </c>
      <c r="J266" s="9" cm="1">
        <f t="array" ref="J266">_xll.SNL.Clients.Office.Excel.Functions.SPG($A266, "SP_DEBT_TO_EQUITY", J$3)</f>
        <v>0.82499999999999996</v>
      </c>
    </row>
    <row r="267" spans="1:10" x14ac:dyDescent="0.3">
      <c r="A267" s="11" t="s">
        <v>1299</v>
      </c>
      <c r="B267" s="9" t="str" cm="1">
        <f t="array" ref="B267">_xll.SNL.Clients.Office.Excel.Functions.SPG($A267, "SP_DEBT_TO_EQUITY", B$3)</f>
        <v>NA</v>
      </c>
      <c r="C267" s="9" cm="1">
        <f t="array" ref="C267">_xll.SNL.Clients.Office.Excel.Functions.SPG($A267, "SP_DEBT_TO_EQUITY", C$3)</f>
        <v>1.954</v>
      </c>
      <c r="D267" s="9" cm="1">
        <f t="array" ref="D267">_xll.SNL.Clients.Office.Excel.Functions.SPG($A267, "SP_DEBT_TO_EQUITY", D$3)</f>
        <v>2.1549999999999998</v>
      </c>
      <c r="E267" s="9" cm="1">
        <f t="array" ref="E267">_xll.SNL.Clients.Office.Excel.Functions.SPG($A267, "SP_DEBT_TO_EQUITY", E$3)</f>
        <v>2.5110000000000001</v>
      </c>
      <c r="F267" s="9" cm="1">
        <f t="array" ref="F267">_xll.SNL.Clients.Office.Excel.Functions.SPG($A267, "SP_DEBT_TO_EQUITY", F$3)</f>
        <v>3.4239999999999999</v>
      </c>
      <c r="G267" s="9" cm="1">
        <f t="array" ref="G267">_xll.SNL.Clients.Office.Excel.Functions.SPG($A267, "SP_DEBT_TO_EQUITY", G$3)</f>
        <v>8.6310000000000002</v>
      </c>
      <c r="H267" s="9" cm="1">
        <f t="array" ref="H267">_xll.SNL.Clients.Office.Excel.Functions.SPG($A267, "SP_DEBT_TO_EQUITY", H$3)</f>
        <v>8.4760000000000009</v>
      </c>
      <c r="I267" s="9" cm="1">
        <f t="array" ref="I267">_xll.SNL.Clients.Office.Excel.Functions.SPG($A267, "SP_DEBT_TO_EQUITY", I$3)</f>
        <v>8.0289999999999999</v>
      </c>
      <c r="J267" s="9" cm="1">
        <f t="array" ref="J267">_xll.SNL.Clients.Office.Excel.Functions.SPG($A267, "SP_DEBT_TO_EQUITY", J$3)</f>
        <v>11.042</v>
      </c>
    </row>
    <row r="268" spans="1:10" x14ac:dyDescent="0.3">
      <c r="A268" s="11" t="s">
        <v>1300</v>
      </c>
      <c r="B268" s="9" t="str" cm="1">
        <f t="array" ref="B268">_xll.SNL.Clients.Office.Excel.Functions.SPG($A268, "SP_DEBT_TO_EQUITY", B$3)</f>
        <v>NA</v>
      </c>
      <c r="C268" s="9" t="str" cm="1">
        <f t="array" ref="C268">_xll.SNL.Clients.Office.Excel.Functions.SPG($A268, "SP_DEBT_TO_EQUITY", C$3)</f>
        <v>NA</v>
      </c>
      <c r="D268" s="9" cm="1">
        <f t="array" ref="D268">_xll.SNL.Clients.Office.Excel.Functions.SPG($A268, "SP_DEBT_TO_EQUITY", D$3)</f>
        <v>7.4999999999999997E-2</v>
      </c>
      <c r="E268" s="9" cm="1">
        <f t="array" ref="E268">_xll.SNL.Clients.Office.Excel.Functions.SPG($A268, "SP_DEBT_TO_EQUITY", E$3)</f>
        <v>7.8E-2</v>
      </c>
      <c r="F268" s="9" cm="1">
        <f t="array" ref="F268">_xll.SNL.Clients.Office.Excel.Functions.SPG($A268, "SP_DEBT_TO_EQUITY", F$3)</f>
        <v>7.0000000000000007E-2</v>
      </c>
      <c r="G268" s="9" cm="1">
        <f t="array" ref="G268">_xll.SNL.Clients.Office.Excel.Functions.SPG($A268, "SP_DEBT_TO_EQUITY", G$3)</f>
        <v>6.9000000000000006E-2</v>
      </c>
      <c r="H268" s="9" cm="1">
        <f t="array" ref="H268">_xll.SNL.Clients.Office.Excel.Functions.SPG($A268, "SP_DEBT_TO_EQUITY", H$3)</f>
        <v>7.0999999999999994E-2</v>
      </c>
      <c r="I268" s="9" cm="1">
        <f t="array" ref="I268">_xll.SNL.Clients.Office.Excel.Functions.SPG($A268, "SP_DEBT_TO_EQUITY", I$3)</f>
        <v>7.4999999999999997E-2</v>
      </c>
      <c r="J268" s="9" cm="1">
        <f t="array" ref="J268">_xll.SNL.Clients.Office.Excel.Functions.SPG($A268, "SP_DEBT_TO_EQUITY", J$3)</f>
        <v>7.6999999999999999E-2</v>
      </c>
    </row>
    <row r="269" spans="1:10" x14ac:dyDescent="0.3">
      <c r="A269" s="11" t="s">
        <v>1301</v>
      </c>
      <c r="B269" s="9" t="str" cm="1">
        <f t="array" ref="B269">_xll.SNL.Clients.Office.Excel.Functions.SPG($A269, "SP_DEBT_TO_EQUITY", B$3)</f>
        <v>NA</v>
      </c>
      <c r="C269" s="9" cm="1">
        <f t="array" ref="C269">_xll.SNL.Clients.Office.Excel.Functions.SPG($A269, "SP_DEBT_TO_EQUITY", C$3)</f>
        <v>0.234328727214412</v>
      </c>
      <c r="D269" s="9" cm="1">
        <f t="array" ref="D269">_xll.SNL.Clients.Office.Excel.Functions.SPG($A269, "SP_DEBT_TO_EQUITY", D$3)</f>
        <v>0.22282399128293301</v>
      </c>
      <c r="E269" s="9" cm="1">
        <f t="array" ref="E269">_xll.SNL.Clients.Office.Excel.Functions.SPG($A269, "SP_DEBT_TO_EQUITY", E$3)</f>
        <v>0.23752204762252199</v>
      </c>
      <c r="F269" s="9" cm="1">
        <f t="array" ref="F269">_xll.SNL.Clients.Office.Excel.Functions.SPG($A269, "SP_DEBT_TO_EQUITY", F$3)</f>
        <v>0.355519782207109</v>
      </c>
      <c r="G269" s="9" cm="1">
        <f t="array" ref="G269">_xll.SNL.Clients.Office.Excel.Functions.SPG($A269, "SP_DEBT_TO_EQUITY", G$3)</f>
        <v>0.44025751135221097</v>
      </c>
      <c r="H269" s="9" cm="1">
        <f t="array" ref="H269">_xll.SNL.Clients.Office.Excel.Functions.SPG($A269, "SP_DEBT_TO_EQUITY", H$3)</f>
        <v>0.34669689693797201</v>
      </c>
      <c r="I269" s="9" cm="1">
        <f t="array" ref="I269">_xll.SNL.Clients.Office.Excel.Functions.SPG($A269, "SP_DEBT_TO_EQUITY", I$3)</f>
        <v>0.31569042009671699</v>
      </c>
      <c r="J269" s="9" cm="1">
        <f t="array" ref="J269">_xll.SNL.Clients.Office.Excel.Functions.SPG($A269, "SP_DEBT_TO_EQUITY", J$3)</f>
        <v>0.35055630541285498</v>
      </c>
    </row>
    <row r="270" spans="1:10" x14ac:dyDescent="0.3">
      <c r="A270" s="11" t="s">
        <v>1302</v>
      </c>
      <c r="B270" s="9" t="str" cm="1">
        <f t="array" ref="B270">_xll.SNL.Clients.Office.Excel.Functions.SPG($A270, "SP_DEBT_TO_EQUITY", B$3)</f>
        <v>NA</v>
      </c>
      <c r="C270" s="9" t="str" cm="1">
        <f t="array" ref="C270">_xll.SNL.Clients.Office.Excel.Functions.SPG($A270, "SP_DEBT_TO_EQUITY", C$3)</f>
        <v>NA</v>
      </c>
      <c r="D270" s="9" cm="1">
        <f t="array" ref="D270">_xll.SNL.Clients.Office.Excel.Functions.SPG($A270, "SP_DEBT_TO_EQUITY", D$3)</f>
        <v>7.2629999999999999</v>
      </c>
      <c r="E270" s="9" cm="1">
        <f t="array" ref="E270">_xll.SNL.Clients.Office.Excel.Functions.SPG($A270, "SP_DEBT_TO_EQUITY", E$3)</f>
        <v>5.4930000000000003</v>
      </c>
      <c r="F270" s="9" cm="1">
        <f t="array" ref="F270">_xll.SNL.Clients.Office.Excel.Functions.SPG($A270, "SP_DEBT_TO_EQUITY", F$3)</f>
        <v>2.7410000000000001</v>
      </c>
      <c r="G270" s="9" cm="1">
        <f t="array" ref="G270">_xll.SNL.Clients.Office.Excel.Functions.SPG($A270, "SP_DEBT_TO_EQUITY", G$3)</f>
        <v>2.4300000000000002</v>
      </c>
      <c r="H270" s="9" cm="1">
        <f t="array" ref="H270">_xll.SNL.Clients.Office.Excel.Functions.SPG($A270, "SP_DEBT_TO_EQUITY", H$3)</f>
        <v>2.145</v>
      </c>
      <c r="I270" s="9" cm="1">
        <f t="array" ref="I270">_xll.SNL.Clients.Office.Excel.Functions.SPG($A270, "SP_DEBT_TO_EQUITY", I$3)</f>
        <v>2.2309999999999999</v>
      </c>
      <c r="J270" s="9" cm="1">
        <f t="array" ref="J270">_xll.SNL.Clients.Office.Excel.Functions.SPG($A270, "SP_DEBT_TO_EQUITY", J$3)</f>
        <v>2.15</v>
      </c>
    </row>
    <row r="271" spans="1:10" x14ac:dyDescent="0.3">
      <c r="A271" s="11" t="s">
        <v>1303</v>
      </c>
      <c r="B271" s="9" t="str" cm="1">
        <f t="array" ref="B271">_xll.SNL.Clients.Office.Excel.Functions.SPG($A271, "SP_DEBT_TO_EQUITY", B$3)</f>
        <v>NA</v>
      </c>
      <c r="C271" s="9" t="str" cm="1">
        <f t="array" ref="C271">_xll.SNL.Clients.Office.Excel.Functions.SPG($A271, "SP_DEBT_TO_EQUITY", C$3)</f>
        <v>NA</v>
      </c>
      <c r="D271" s="9" cm="1">
        <f t="array" ref="D271">_xll.SNL.Clients.Office.Excel.Functions.SPG($A271, "SP_DEBT_TO_EQUITY", D$3)</f>
        <v>3.6999999999999998E-2</v>
      </c>
      <c r="E271" s="9" cm="1">
        <f t="array" ref="E271">_xll.SNL.Clients.Office.Excel.Functions.SPG($A271, "SP_DEBT_TO_EQUITY", E$3)</f>
        <v>0.04</v>
      </c>
      <c r="F271" s="9" cm="1">
        <f t="array" ref="F271">_xll.SNL.Clients.Office.Excel.Functions.SPG($A271, "SP_DEBT_TO_EQUITY", F$3)</f>
        <v>3.6999999999999998E-2</v>
      </c>
      <c r="G271" s="9" cm="1">
        <f t="array" ref="G271">_xll.SNL.Clients.Office.Excel.Functions.SPG($A271, "SP_DEBT_TO_EQUITY", G$3)</f>
        <v>3.9E-2</v>
      </c>
      <c r="H271" s="9" cm="1">
        <f t="array" ref="H271">_xll.SNL.Clients.Office.Excel.Functions.SPG($A271, "SP_DEBT_TO_EQUITY", H$3)</f>
        <v>3.7999999999999999E-2</v>
      </c>
      <c r="I271" s="9" cm="1">
        <f t="array" ref="I271">_xll.SNL.Clients.Office.Excel.Functions.SPG($A271, "SP_DEBT_TO_EQUITY", I$3)</f>
        <v>4.2000000000000003E-2</v>
      </c>
      <c r="J271" s="9" cm="1">
        <f t="array" ref="J271">_xll.SNL.Clients.Office.Excel.Functions.SPG($A271, "SP_DEBT_TO_EQUITY", J$3)</f>
        <v>4.4999999999999998E-2</v>
      </c>
    </row>
    <row r="272" spans="1:10" x14ac:dyDescent="0.3">
      <c r="A272" s="11" t="s">
        <v>1304</v>
      </c>
      <c r="B272" s="9" t="str" cm="1">
        <f t="array" ref="B272">_xll.SNL.Clients.Office.Excel.Functions.SPG($A272, "SP_DEBT_TO_EQUITY", B$3)</f>
        <v>NA</v>
      </c>
      <c r="C272" s="9" t="str" cm="1">
        <f t="array" ref="C272">_xll.SNL.Clients.Office.Excel.Functions.SPG($A272, "SP_DEBT_TO_EQUITY", C$3)</f>
        <v>NA</v>
      </c>
      <c r="D272" s="9" cm="1">
        <f t="array" ref="D272">_xll.SNL.Clients.Office.Excel.Functions.SPG($A272, "SP_DEBT_TO_EQUITY", D$3)</f>
        <v>0.15343248034843401</v>
      </c>
      <c r="E272" s="9" cm="1">
        <f t="array" ref="E272">_xll.SNL.Clients.Office.Excel.Functions.SPG($A272, "SP_DEBT_TO_EQUITY", E$3)</f>
        <v>0.153253389482334</v>
      </c>
      <c r="F272" s="9" cm="1">
        <f t="array" ref="F272">_xll.SNL.Clients.Office.Excel.Functions.SPG($A272, "SP_DEBT_TO_EQUITY", F$3)</f>
        <v>0.152483830897293</v>
      </c>
      <c r="G272" s="9" cm="1">
        <f t="array" ref="G272">_xll.SNL.Clients.Office.Excel.Functions.SPG($A272, "SP_DEBT_TO_EQUITY", G$3)</f>
        <v>0.15482147209483799</v>
      </c>
      <c r="H272" s="9" cm="1">
        <f t="array" ref="H272">_xll.SNL.Clients.Office.Excel.Functions.SPG($A272, "SP_DEBT_TO_EQUITY", H$3)</f>
        <v>0.15503556530123899</v>
      </c>
      <c r="I272" s="9" cm="1">
        <f t="array" ref="I272">_xll.SNL.Clients.Office.Excel.Functions.SPG($A272, "SP_DEBT_TO_EQUITY", I$3)</f>
        <v>0.15454889874156499</v>
      </c>
      <c r="J272" s="9" cm="1">
        <f t="array" ref="J272">_xll.SNL.Clients.Office.Excel.Functions.SPG($A272, "SP_DEBT_TO_EQUITY", J$3)</f>
        <v>0.15403695432467501</v>
      </c>
    </row>
    <row r="273" spans="1:10" x14ac:dyDescent="0.3">
      <c r="A273" s="11" t="s">
        <v>1305</v>
      </c>
      <c r="B273" s="9" t="str" cm="1">
        <f t="array" ref="B273">_xll.SNL.Clients.Office.Excel.Functions.SPG($A273, "SP_DEBT_TO_EQUITY", B$3)</f>
        <v>NA</v>
      </c>
      <c r="C273" s="9" t="str" cm="1">
        <f t="array" ref="C273">_xll.SNL.Clients.Office.Excel.Functions.SPG($A273, "SP_DEBT_TO_EQUITY", C$3)</f>
        <v>NA</v>
      </c>
      <c r="D273" s="9" cm="1">
        <f t="array" ref="D273">_xll.SNL.Clients.Office.Excel.Functions.SPG($A273, "SP_DEBT_TO_EQUITY", D$3)</f>
        <v>7.9000000000000001E-2</v>
      </c>
      <c r="E273" s="9" cm="1">
        <f t="array" ref="E273">_xll.SNL.Clients.Office.Excel.Functions.SPG($A273, "SP_DEBT_TO_EQUITY", E$3)</f>
        <v>0.158</v>
      </c>
      <c r="F273" s="9" cm="1">
        <f t="array" ref="F273">_xll.SNL.Clients.Office.Excel.Functions.SPG($A273, "SP_DEBT_TO_EQUITY", F$3)</f>
        <v>0.25800000000000001</v>
      </c>
      <c r="G273" s="9" cm="1">
        <f t="array" ref="G273">_xll.SNL.Clients.Office.Excel.Functions.SPG($A273, "SP_DEBT_TO_EQUITY", G$3)</f>
        <v>0.25800000000000001</v>
      </c>
      <c r="H273" s="9" cm="1">
        <f t="array" ref="H273">_xll.SNL.Clients.Office.Excel.Functions.SPG($A273, "SP_DEBT_TO_EQUITY", H$3)</f>
        <v>0.33700000000000002</v>
      </c>
      <c r="I273" s="9" t="str" cm="1">
        <f t="array" ref="I273">_xll.SNL.Clients.Office.Excel.Functions.SPG($A273, "SP_DEBT_TO_EQUITY", I$3)</f>
        <v>NA</v>
      </c>
      <c r="J273" s="9" cm="1">
        <f t="array" ref="J273">_xll.SNL.Clients.Office.Excel.Functions.SPG($A273, "SP_DEBT_TO_EQUITY", J$3)</f>
        <v>0.45600000000000002</v>
      </c>
    </row>
    <row r="274" spans="1:10" x14ac:dyDescent="0.3">
      <c r="A274" s="11" t="s">
        <v>1306</v>
      </c>
      <c r="B274" s="9" t="str" cm="1">
        <f t="array" ref="B274">_xll.SNL.Clients.Office.Excel.Functions.SPG($A274, "SP_DEBT_TO_EQUITY", B$3)</f>
        <v>NA</v>
      </c>
      <c r="C274" s="9" t="str" cm="1">
        <f t="array" ref="C274">_xll.SNL.Clients.Office.Excel.Functions.SPG($A274, "SP_DEBT_TO_EQUITY", C$3)</f>
        <v>NA</v>
      </c>
      <c r="D274" s="9" cm="1">
        <f t="array" ref="D274">_xll.SNL.Clients.Office.Excel.Functions.SPG($A274, "SP_DEBT_TO_EQUITY", D$3)</f>
        <v>0.78100000000000003</v>
      </c>
      <c r="E274" s="9" cm="1">
        <f t="array" ref="E274">_xll.SNL.Clients.Office.Excel.Functions.SPG($A274, "SP_DEBT_TO_EQUITY", E$3)</f>
        <v>0.78300000000000003</v>
      </c>
      <c r="F274" s="9" cm="1">
        <f t="array" ref="F274">_xll.SNL.Clients.Office.Excel.Functions.SPG($A274, "SP_DEBT_TO_EQUITY", F$3)</f>
        <v>0.73799999999999999</v>
      </c>
      <c r="G274" s="9" cm="1">
        <f t="array" ref="G274">_xll.SNL.Clients.Office.Excel.Functions.SPG($A274, "SP_DEBT_TO_EQUITY", G$3)</f>
        <v>0.76900000000000002</v>
      </c>
      <c r="H274" s="9" cm="1">
        <f t="array" ref="H274">_xll.SNL.Clients.Office.Excel.Functions.SPG($A274, "SP_DEBT_TO_EQUITY", H$3)</f>
        <v>0.82699999999999996</v>
      </c>
      <c r="I274" s="9" cm="1">
        <f t="array" ref="I274">_xll.SNL.Clients.Office.Excel.Functions.SPG($A274, "SP_DEBT_TO_EQUITY", I$3)</f>
        <v>0.93400000000000005</v>
      </c>
      <c r="J274" s="9" cm="1">
        <f t="array" ref="J274">_xll.SNL.Clients.Office.Excel.Functions.SPG($A274, "SP_DEBT_TO_EQUITY", J$3)</f>
        <v>0.92300000000000004</v>
      </c>
    </row>
    <row r="275" spans="1:10" x14ac:dyDescent="0.3">
      <c r="A275" s="11" t="s">
        <v>1307</v>
      </c>
      <c r="B275" s="9" t="str" cm="1">
        <f t="array" ref="B275">_xll.SNL.Clients.Office.Excel.Functions.SPG($A275, "SP_DEBT_TO_EQUITY", B$3)</f>
        <v>NA</v>
      </c>
      <c r="C275" s="9" cm="1">
        <f t="array" ref="C275">_xll.SNL.Clients.Office.Excel.Functions.SPG($A275, "SP_DEBT_TO_EQUITY", C$3)</f>
        <v>0.61099999999999999</v>
      </c>
      <c r="D275" s="9" cm="1">
        <f t="array" ref="D275">_xll.SNL.Clients.Office.Excel.Functions.SPG($A275, "SP_DEBT_TO_EQUITY", D$3)</f>
        <v>0.748</v>
      </c>
      <c r="E275" s="9" cm="1">
        <f t="array" ref="E275">_xll.SNL.Clients.Office.Excel.Functions.SPG($A275, "SP_DEBT_TO_EQUITY", E$3)</f>
        <v>0.65700000000000003</v>
      </c>
      <c r="F275" s="9" cm="1">
        <f t="array" ref="F275">_xll.SNL.Clients.Office.Excel.Functions.SPG($A275, "SP_DEBT_TO_EQUITY", F$3)</f>
        <v>0.63200000000000001</v>
      </c>
      <c r="G275" s="9" cm="1">
        <f t="array" ref="G275">_xll.SNL.Clients.Office.Excel.Functions.SPG($A275, "SP_DEBT_TO_EQUITY", G$3)</f>
        <v>0.72799999999999998</v>
      </c>
      <c r="H275" s="9" cm="1">
        <f t="array" ref="H275">_xll.SNL.Clients.Office.Excel.Functions.SPG($A275, "SP_DEBT_TO_EQUITY", H$3)</f>
        <v>0.57899999999999996</v>
      </c>
      <c r="I275" s="9" cm="1">
        <f t="array" ref="I275">_xll.SNL.Clients.Office.Excel.Functions.SPG($A275, "SP_DEBT_TO_EQUITY", I$3)</f>
        <v>0.64900000000000002</v>
      </c>
      <c r="J275" s="9" cm="1">
        <f t="array" ref="J275">_xll.SNL.Clients.Office.Excel.Functions.SPG($A275, "SP_DEBT_TO_EQUITY", J$3)</f>
        <v>0.58799999999999997</v>
      </c>
    </row>
    <row r="276" spans="1:10" x14ac:dyDescent="0.3">
      <c r="A276" s="11" t="s">
        <v>1308</v>
      </c>
      <c r="B276" s="9" t="str" cm="1">
        <f t="array" ref="B276">_xll.SNL.Clients.Office.Excel.Functions.SPG($A276, "SP_DEBT_TO_EQUITY", B$3)</f>
        <v>NA</v>
      </c>
      <c r="C276" s="9" t="str" cm="1">
        <f t="array" ref="C276">_xll.SNL.Clients.Office.Excel.Functions.SPG($A276, "SP_DEBT_TO_EQUITY", C$3)</f>
        <v>NA</v>
      </c>
      <c r="D276" s="9" cm="1">
        <f t="array" ref="D276">_xll.SNL.Clients.Office.Excel.Functions.SPG($A276, "SP_DEBT_TO_EQUITY", D$3)</f>
        <v>3.5999999999999997E-2</v>
      </c>
      <c r="E276" s="9" cm="1">
        <f t="array" ref="E276">_xll.SNL.Clients.Office.Excel.Functions.SPG($A276, "SP_DEBT_TO_EQUITY", E$3)</f>
        <v>3.7999999999999999E-2</v>
      </c>
      <c r="F276" s="9" cm="1">
        <f t="array" ref="F276">_xll.SNL.Clients.Office.Excel.Functions.SPG($A276, "SP_DEBT_TO_EQUITY", F$3)</f>
        <v>4.2000000000000003E-2</v>
      </c>
      <c r="G276" s="9" cm="1">
        <f t="array" ref="G276">_xll.SNL.Clients.Office.Excel.Functions.SPG($A276, "SP_DEBT_TO_EQUITY", G$3)</f>
        <v>4.2999999999999997E-2</v>
      </c>
      <c r="H276" s="9" cm="1">
        <f t="array" ref="H276">_xll.SNL.Clients.Office.Excel.Functions.SPG($A276, "SP_DEBT_TO_EQUITY", H$3)</f>
        <v>4.5999999999999999E-2</v>
      </c>
      <c r="I276" s="9" cm="1">
        <f t="array" ref="I276">_xll.SNL.Clients.Office.Excel.Functions.SPG($A276, "SP_DEBT_TO_EQUITY", I$3)</f>
        <v>4.3999999999999997E-2</v>
      </c>
      <c r="J276" s="9" cm="1">
        <f t="array" ref="J276">_xll.SNL.Clients.Office.Excel.Functions.SPG($A276, "SP_DEBT_TO_EQUITY", J$3)</f>
        <v>1.7000000000000001E-2</v>
      </c>
    </row>
    <row r="277" spans="1:10" x14ac:dyDescent="0.3">
      <c r="A277" s="11" t="s">
        <v>1309</v>
      </c>
      <c r="B277" s="9" t="str" cm="1">
        <f t="array" ref="B277">_xll.SNL.Clients.Office.Excel.Functions.SPG($A277, "SP_DEBT_TO_EQUITY", B$3)</f>
        <v>NA</v>
      </c>
      <c r="C277" s="9" t="str" cm="1">
        <f t="array" ref="C277">_xll.SNL.Clients.Office.Excel.Functions.SPG($A277, "SP_DEBT_TO_EQUITY", C$3)</f>
        <v>NA</v>
      </c>
      <c r="D277" s="9" cm="1">
        <f t="array" ref="D277">_xll.SNL.Clients.Office.Excel.Functions.SPG($A277, "SP_DEBT_TO_EQUITY", D$3)</f>
        <v>1.35</v>
      </c>
      <c r="E277" s="9" cm="1">
        <f t="array" ref="E277">_xll.SNL.Clients.Office.Excel.Functions.SPG($A277, "SP_DEBT_TO_EQUITY", E$3)</f>
        <v>1.417</v>
      </c>
      <c r="F277" s="9" cm="1">
        <f t="array" ref="F277">_xll.SNL.Clients.Office.Excel.Functions.SPG($A277, "SP_DEBT_TO_EQUITY", F$3)</f>
        <v>1.419</v>
      </c>
      <c r="G277" s="9" cm="1">
        <f t="array" ref="G277">_xll.SNL.Clients.Office.Excel.Functions.SPG($A277, "SP_DEBT_TO_EQUITY", G$3)</f>
        <v>1.4239999999999999</v>
      </c>
      <c r="H277" s="9" cm="1">
        <f t="array" ref="H277">_xll.SNL.Clients.Office.Excel.Functions.SPG($A277, "SP_DEBT_TO_EQUITY", H$3)</f>
        <v>1.5169999999999999</v>
      </c>
      <c r="I277" s="9" cm="1">
        <f t="array" ref="I277">_xll.SNL.Clients.Office.Excel.Functions.SPG($A277, "SP_DEBT_TO_EQUITY", I$3)</f>
        <v>1.6930000000000001</v>
      </c>
      <c r="J277" s="9" cm="1">
        <f t="array" ref="J277">_xll.SNL.Clients.Office.Excel.Functions.SPG($A277, "SP_DEBT_TO_EQUITY", J$3)</f>
        <v>1.87</v>
      </c>
    </row>
    <row r="278" spans="1:10" x14ac:dyDescent="0.3">
      <c r="A278" s="11" t="s">
        <v>1310</v>
      </c>
      <c r="B278" s="9" t="str" cm="1">
        <f t="array" ref="B278">_xll.SNL.Clients.Office.Excel.Functions.SPG($A278, "SP_DEBT_TO_EQUITY", B$3)</f>
        <v>NA</v>
      </c>
      <c r="C278" s="9" cm="1">
        <f t="array" ref="C278">_xll.SNL.Clients.Office.Excel.Functions.SPG($A278, "SP_DEBT_TO_EQUITY", C$3)</f>
        <v>7.0000000000000001E-3</v>
      </c>
      <c r="D278" s="9" cm="1">
        <f t="array" ref="D278">_xll.SNL.Clients.Office.Excel.Functions.SPG($A278, "SP_DEBT_TO_EQUITY", D$3)</f>
        <v>5.0000000000000001E-3</v>
      </c>
      <c r="E278" s="9" cm="1">
        <f t="array" ref="E278">_xll.SNL.Clients.Office.Excel.Functions.SPG($A278, "SP_DEBT_TO_EQUITY", E$3)</f>
        <v>6.0000000000000001E-3</v>
      </c>
      <c r="F278" s="9" cm="1">
        <f t="array" ref="F278">_xll.SNL.Clients.Office.Excel.Functions.SPG($A278, "SP_DEBT_TO_EQUITY", F$3)</f>
        <v>7.0000000000000001E-3</v>
      </c>
      <c r="G278" s="9" cm="1">
        <f t="array" ref="G278">_xll.SNL.Clients.Office.Excel.Functions.SPG($A278, "SP_DEBT_TO_EQUITY", G$3)</f>
        <v>6.0000000000000001E-3</v>
      </c>
      <c r="H278" s="9" cm="1">
        <f t="array" ref="H278">_xll.SNL.Clients.Office.Excel.Functions.SPG($A278, "SP_DEBT_TO_EQUITY", H$3)</f>
        <v>5.0000000000000001E-3</v>
      </c>
      <c r="I278" s="9" cm="1">
        <f t="array" ref="I278">_xll.SNL.Clients.Office.Excel.Functions.SPG($A278, "SP_DEBT_TO_EQUITY", I$3)</f>
        <v>5.0000000000000001E-3</v>
      </c>
      <c r="J278" s="9" cm="1">
        <f t="array" ref="J278">_xll.SNL.Clients.Office.Excel.Functions.SPG($A278, "SP_DEBT_TO_EQUITY", J$3)</f>
        <v>3.0000000000000001E-3</v>
      </c>
    </row>
    <row r="279" spans="1:10" x14ac:dyDescent="0.3">
      <c r="A279" s="11" t="s">
        <v>1311</v>
      </c>
      <c r="B279" s="9" t="str" cm="1">
        <f t="array" ref="B279">_xll.SNL.Clients.Office.Excel.Functions.SPG($A279, "SP_DEBT_TO_EQUITY", B$3)</f>
        <v>NA</v>
      </c>
      <c r="C279" s="9" t="str" cm="1">
        <f t="array" ref="C279">_xll.SNL.Clients.Office.Excel.Functions.SPG($A279, "SP_DEBT_TO_EQUITY", C$3)</f>
        <v>NA</v>
      </c>
      <c r="D279" s="9" cm="1">
        <f t="array" ref="D279">_xll.SNL.Clients.Office.Excel.Functions.SPG($A279, "SP_DEBT_TO_EQUITY", D$3)</f>
        <v>0.72299999999999998</v>
      </c>
      <c r="E279" s="9" cm="1">
        <f t="array" ref="E279">_xll.SNL.Clients.Office.Excel.Functions.SPG($A279, "SP_DEBT_TO_EQUITY", E$3)</f>
        <v>0.78</v>
      </c>
      <c r="F279" s="9" cm="1">
        <f t="array" ref="F279">_xll.SNL.Clients.Office.Excel.Functions.SPG($A279, "SP_DEBT_TO_EQUITY", F$3)</f>
        <v>0.80900000000000005</v>
      </c>
      <c r="G279" s="9" cm="1">
        <f t="array" ref="G279">_xll.SNL.Clients.Office.Excel.Functions.SPG($A279, "SP_DEBT_TO_EQUITY", G$3)</f>
        <v>0.69299999999999995</v>
      </c>
      <c r="H279" s="9" cm="1">
        <f t="array" ref="H279">_xll.SNL.Clients.Office.Excel.Functions.SPG($A279, "SP_DEBT_TO_EQUITY", H$3)</f>
        <v>0.69399999999999995</v>
      </c>
      <c r="I279" s="9" cm="1">
        <f t="array" ref="I279">_xll.SNL.Clients.Office.Excel.Functions.SPG($A279, "SP_DEBT_TO_EQUITY", I$3)</f>
        <v>0.73499999999999999</v>
      </c>
      <c r="J279" s="9" cm="1">
        <f t="array" ref="J279">_xll.SNL.Clients.Office.Excel.Functions.SPG($A279, "SP_DEBT_TO_EQUITY", J$3)</f>
        <v>0.76300000000000001</v>
      </c>
    </row>
    <row r="280" spans="1:10" x14ac:dyDescent="0.3">
      <c r="A280" s="11" t="s">
        <v>1312</v>
      </c>
      <c r="B280" s="9" t="str" cm="1">
        <f t="array" ref="B280">_xll.SNL.Clients.Office.Excel.Functions.SPG($A280, "SP_DEBT_TO_EQUITY", B$3)</f>
        <v>NA</v>
      </c>
      <c r="C280" s="9" t="str" cm="1">
        <f t="array" ref="C280">_xll.SNL.Clients.Office.Excel.Functions.SPG($A280, "SP_DEBT_TO_EQUITY", C$3)</f>
        <v>NA</v>
      </c>
      <c r="D280" s="9" cm="1">
        <f t="array" ref="D280">_xll.SNL.Clients.Office.Excel.Functions.SPG($A280, "SP_DEBT_TO_EQUITY", D$3)</f>
        <v>1.3089999999999999</v>
      </c>
      <c r="E280" s="9" cm="1">
        <f t="array" ref="E280">_xll.SNL.Clients.Office.Excel.Functions.SPG($A280, "SP_DEBT_TO_EQUITY", E$3)</f>
        <v>1.3109999999999999</v>
      </c>
      <c r="F280" s="9" cm="1">
        <f t="array" ref="F280">_xll.SNL.Clients.Office.Excel.Functions.SPG($A280, "SP_DEBT_TO_EQUITY", F$3)</f>
        <v>1.2789999999999999</v>
      </c>
      <c r="G280" s="9" cm="1">
        <f t="array" ref="G280">_xll.SNL.Clients.Office.Excel.Functions.SPG($A280, "SP_DEBT_TO_EQUITY", G$3)</f>
        <v>1.06</v>
      </c>
      <c r="H280" s="9" cm="1">
        <f t="array" ref="H280">_xll.SNL.Clients.Office.Excel.Functions.SPG($A280, "SP_DEBT_TO_EQUITY", H$3)</f>
        <v>1.07</v>
      </c>
      <c r="I280" s="9" cm="1">
        <f t="array" ref="I280">_xll.SNL.Clients.Office.Excel.Functions.SPG($A280, "SP_DEBT_TO_EQUITY", I$3)</f>
        <v>0.95399999999999996</v>
      </c>
      <c r="J280" s="9" cm="1">
        <f t="array" ref="J280">_xll.SNL.Clients.Office.Excel.Functions.SPG($A280, "SP_DEBT_TO_EQUITY", J$3)</f>
        <v>0.96299999999999997</v>
      </c>
    </row>
    <row r="281" spans="1:10" x14ac:dyDescent="0.3">
      <c r="A281" s="11" t="s">
        <v>1313</v>
      </c>
      <c r="B281" s="9" t="str" cm="1">
        <f t="array" ref="B281">_xll.SNL.Clients.Office.Excel.Functions.SPG($A281, "SP_DEBT_TO_EQUITY", B$3)</f>
        <v>NA</v>
      </c>
      <c r="C281" s="9" cm="1">
        <f t="array" ref="C281">_xll.SNL.Clients.Office.Excel.Functions.SPG($A281, "SP_DEBT_TO_EQUITY", C$3)</f>
        <v>0.55000000000000004</v>
      </c>
      <c r="D281" s="9" cm="1">
        <f t="array" ref="D281">_xll.SNL.Clients.Office.Excel.Functions.SPG($A281, "SP_DEBT_TO_EQUITY", D$3)</f>
        <v>0.67700000000000005</v>
      </c>
      <c r="E281" s="9" cm="1">
        <f t="array" ref="E281">_xll.SNL.Clients.Office.Excel.Functions.SPG($A281, "SP_DEBT_TO_EQUITY", E$3)</f>
        <v>0.70199999999999996</v>
      </c>
      <c r="F281" s="9" cm="1">
        <f t="array" ref="F281">_xll.SNL.Clients.Office.Excel.Functions.SPG($A281, "SP_DEBT_TO_EQUITY", F$3)</f>
        <v>1.0029999999999999</v>
      </c>
      <c r="G281" s="9" cm="1">
        <f t="array" ref="G281">_xll.SNL.Clients.Office.Excel.Functions.SPG($A281, "SP_DEBT_TO_EQUITY", G$3)</f>
        <v>1.08</v>
      </c>
      <c r="H281" s="9" cm="1">
        <f t="array" ref="H281">_xll.SNL.Clients.Office.Excel.Functions.SPG($A281, "SP_DEBT_TO_EQUITY", H$3)</f>
        <v>1.07</v>
      </c>
      <c r="I281" s="9" cm="1">
        <f t="array" ref="I281">_xll.SNL.Clients.Office.Excel.Functions.SPG($A281, "SP_DEBT_TO_EQUITY", I$3)</f>
        <v>1.0469999999999999</v>
      </c>
      <c r="J281" s="9" cm="1">
        <f t="array" ref="J281">_xll.SNL.Clients.Office.Excel.Functions.SPG($A281, "SP_DEBT_TO_EQUITY", J$3)</f>
        <v>0.97199999999999998</v>
      </c>
    </row>
    <row r="282" spans="1:10" x14ac:dyDescent="0.3">
      <c r="A282" s="11" t="s">
        <v>1314</v>
      </c>
      <c r="B282" s="9" t="str" cm="1">
        <f t="array" ref="B282">_xll.SNL.Clients.Office.Excel.Functions.SPG($A282, "SP_DEBT_TO_EQUITY", B$3)</f>
        <v>NA</v>
      </c>
      <c r="C282" s="9" t="str" cm="1">
        <f t="array" ref="C282">_xll.SNL.Clients.Office.Excel.Functions.SPG($A282, "SP_DEBT_TO_EQUITY", C$3)</f>
        <v>NA</v>
      </c>
      <c r="D282" s="9" cm="1">
        <f t="array" ref="D282">_xll.SNL.Clients.Office.Excel.Functions.SPG($A282, "SP_DEBT_TO_EQUITY", D$3)</f>
        <v>0.86099999999999999</v>
      </c>
      <c r="E282" s="9" cm="1">
        <f t="array" ref="E282">_xll.SNL.Clients.Office.Excel.Functions.SPG($A282, "SP_DEBT_TO_EQUITY", E$3)</f>
        <v>1.0629999999999999</v>
      </c>
      <c r="F282" s="9" cm="1">
        <f t="array" ref="F282">_xll.SNL.Clients.Office.Excel.Functions.SPG($A282, "SP_DEBT_TO_EQUITY", F$3)</f>
        <v>1.1339999999999999</v>
      </c>
      <c r="G282" s="9" cm="1">
        <f t="array" ref="G282">_xll.SNL.Clients.Office.Excel.Functions.SPG($A282, "SP_DEBT_TO_EQUITY", G$3)</f>
        <v>1.21</v>
      </c>
      <c r="H282" s="9" cm="1">
        <f t="array" ref="H282">_xll.SNL.Clients.Office.Excel.Functions.SPG($A282, "SP_DEBT_TO_EQUITY", H$3)</f>
        <v>1.3660000000000001</v>
      </c>
      <c r="I282" s="9" cm="1">
        <f t="array" ref="I282">_xll.SNL.Clients.Office.Excel.Functions.SPG($A282, "SP_DEBT_TO_EQUITY", I$3)</f>
        <v>1.4670000000000001</v>
      </c>
      <c r="J282" s="9" cm="1">
        <f t="array" ref="J282">_xll.SNL.Clients.Office.Excel.Functions.SPG($A282, "SP_DEBT_TO_EQUITY", J$3)</f>
        <v>1.6080000000000001</v>
      </c>
    </row>
    <row r="283" spans="1:10" x14ac:dyDescent="0.3">
      <c r="A283" s="11" t="s">
        <v>1315</v>
      </c>
      <c r="B283" s="9" t="str" cm="1">
        <f t="array" ref="B283">_xll.SNL.Clients.Office.Excel.Functions.SPG($A283, "SP_DEBT_TO_EQUITY", B$3)</f>
        <v>NA</v>
      </c>
      <c r="C283" s="9" t="str" cm="1">
        <f t="array" ref="C283">_xll.SNL.Clients.Office.Excel.Functions.SPG($A283, "SP_DEBT_TO_EQUITY", C$3)</f>
        <v>NA</v>
      </c>
      <c r="D283" s="9" cm="1">
        <f t="array" ref="D283">_xll.SNL.Clients.Office.Excel.Functions.SPG($A283, "SP_DEBT_TO_EQUITY", D$3)</f>
        <v>0.35499999999999998</v>
      </c>
      <c r="E283" s="9" cm="1">
        <f t="array" ref="E283">_xll.SNL.Clients.Office.Excel.Functions.SPG($A283, "SP_DEBT_TO_EQUITY", E$3)</f>
        <v>0.38700000000000001</v>
      </c>
      <c r="F283" s="9" cm="1">
        <f t="array" ref="F283">_xll.SNL.Clients.Office.Excel.Functions.SPG($A283, "SP_DEBT_TO_EQUITY", F$3)</f>
        <v>0.39600000000000002</v>
      </c>
      <c r="G283" s="9" cm="1">
        <f t="array" ref="G283">_xll.SNL.Clients.Office.Excel.Functions.SPG($A283, "SP_DEBT_TO_EQUITY", G$3)</f>
        <v>0.434</v>
      </c>
      <c r="H283" s="9" cm="1">
        <f t="array" ref="H283">_xll.SNL.Clients.Office.Excel.Functions.SPG($A283, "SP_DEBT_TO_EQUITY", H$3)</f>
        <v>0.52500000000000002</v>
      </c>
      <c r="I283" s="9" cm="1">
        <f t="array" ref="I283">_xll.SNL.Clients.Office.Excel.Functions.SPG($A283, "SP_DEBT_TO_EQUITY", I$3)</f>
        <v>0.60899999999999999</v>
      </c>
      <c r="J283" s="9" cm="1">
        <f t="array" ref="J283">_xll.SNL.Clients.Office.Excel.Functions.SPG($A283, "SP_DEBT_TO_EQUITY", J$3)</f>
        <v>0.61599999999999999</v>
      </c>
    </row>
    <row r="284" spans="1:10" x14ac:dyDescent="0.3">
      <c r="A284" s="11" t="s">
        <v>1316</v>
      </c>
      <c r="B284" s="9" t="str" cm="1">
        <f t="array" ref="B284">_xll.SNL.Clients.Office.Excel.Functions.SPG($A284, "SP_DEBT_TO_EQUITY", B$3)</f>
        <v>NA</v>
      </c>
      <c r="C284" s="9" t="str" cm="1">
        <f t="array" ref="C284">_xll.SNL.Clients.Office.Excel.Functions.SPG($A284, "SP_DEBT_TO_EQUITY", C$3)</f>
        <v>NA</v>
      </c>
      <c r="D284" s="9" cm="1">
        <f t="array" ref="D284">_xll.SNL.Clients.Office.Excel.Functions.SPG($A284, "SP_DEBT_TO_EQUITY", D$3)</f>
        <v>0.219</v>
      </c>
      <c r="E284" s="9" cm="1">
        <f t="array" ref="E284">_xll.SNL.Clients.Office.Excel.Functions.SPG($A284, "SP_DEBT_TO_EQUITY", E$3)</f>
        <v>0.20399999999999999</v>
      </c>
      <c r="F284" s="9" cm="1">
        <f t="array" ref="F284">_xll.SNL.Clients.Office.Excel.Functions.SPG($A284, "SP_DEBT_TO_EQUITY", F$3)</f>
        <v>0.20100000000000001</v>
      </c>
      <c r="G284" s="9" cm="1">
        <f t="array" ref="G284">_xll.SNL.Clients.Office.Excel.Functions.SPG($A284, "SP_DEBT_TO_EQUITY", G$3)</f>
        <v>0.216</v>
      </c>
      <c r="H284" s="9" cm="1">
        <f t="array" ref="H284">_xll.SNL.Clients.Office.Excel.Functions.SPG($A284, "SP_DEBT_TO_EQUITY", H$3)</f>
        <v>0.23499999999999999</v>
      </c>
      <c r="I284" s="9" cm="1">
        <f t="array" ref="I284">_xll.SNL.Clients.Office.Excel.Functions.SPG($A284, "SP_DEBT_TO_EQUITY", I$3)</f>
        <v>0.23899999999999999</v>
      </c>
      <c r="J284" s="9" cm="1">
        <f t="array" ref="J284">_xll.SNL.Clients.Office.Excel.Functions.SPG($A284, "SP_DEBT_TO_EQUITY", J$3)</f>
        <v>0.26</v>
      </c>
    </row>
    <row r="285" spans="1:10" x14ac:dyDescent="0.3">
      <c r="A285" s="11" t="s">
        <v>1317</v>
      </c>
      <c r="B285" s="9" t="str" cm="1">
        <f t="array" ref="B285">_xll.SNL.Clients.Office.Excel.Functions.SPG($A285, "SP_DEBT_TO_EQUITY", B$3)</f>
        <v>NA</v>
      </c>
      <c r="C285" s="9" t="str" cm="1">
        <f t="array" ref="C285">_xll.SNL.Clients.Office.Excel.Functions.SPG($A285, "SP_DEBT_TO_EQUITY", C$3)</f>
        <v>NA</v>
      </c>
      <c r="D285" s="9" cm="1">
        <f t="array" ref="D285">_xll.SNL.Clients.Office.Excel.Functions.SPG($A285, "SP_DEBT_TO_EQUITY", D$3)</f>
        <v>-1.9750000000000001</v>
      </c>
      <c r="E285" s="9" cm="1">
        <f t="array" ref="E285">_xll.SNL.Clients.Office.Excel.Functions.SPG($A285, "SP_DEBT_TO_EQUITY", E$3)</f>
        <v>-1.99</v>
      </c>
      <c r="F285" s="9" cm="1">
        <f t="array" ref="F285">_xll.SNL.Clients.Office.Excel.Functions.SPG($A285, "SP_DEBT_TO_EQUITY", F$3)</f>
        <v>-2.089</v>
      </c>
      <c r="G285" s="9" cm="1">
        <f t="array" ref="G285">_xll.SNL.Clients.Office.Excel.Functions.SPG($A285, "SP_DEBT_TO_EQUITY", G$3)</f>
        <v>-2.0659999999999998</v>
      </c>
      <c r="H285" s="9" cm="1">
        <f t="array" ref="H285">_xll.SNL.Clients.Office.Excel.Functions.SPG($A285, "SP_DEBT_TO_EQUITY", H$3)</f>
        <v>-2.274</v>
      </c>
      <c r="I285" s="9" cm="1">
        <f t="array" ref="I285">_xll.SNL.Clients.Office.Excel.Functions.SPG($A285, "SP_DEBT_TO_EQUITY", I$3)</f>
        <v>-2.3519999999999999</v>
      </c>
      <c r="J285" s="9" cm="1">
        <f t="array" ref="J285">_xll.SNL.Clients.Office.Excel.Functions.SPG($A285, "SP_DEBT_TO_EQUITY", J$3)</f>
        <v>0.58799999999999997</v>
      </c>
    </row>
    <row r="286" spans="1:10" x14ac:dyDescent="0.3">
      <c r="A286" s="11" t="s">
        <v>1318</v>
      </c>
      <c r="B286" s="9" t="str" cm="1">
        <f t="array" ref="B286">_xll.SNL.Clients.Office.Excel.Functions.SPG($A286, "SP_DEBT_TO_EQUITY", B$3)</f>
        <v>NA</v>
      </c>
      <c r="C286" s="9" t="str" cm="1">
        <f t="array" ref="C286">_xll.SNL.Clients.Office.Excel.Functions.SPG($A286, "SP_DEBT_TO_EQUITY", C$3)</f>
        <v>NA</v>
      </c>
      <c r="D286" s="9" cm="1">
        <f t="array" ref="D286">_xll.SNL.Clients.Office.Excel.Functions.SPG($A286, "SP_DEBT_TO_EQUITY", D$3)</f>
        <v>0.92800000000000005</v>
      </c>
      <c r="E286" s="9" cm="1">
        <f t="array" ref="E286">_xll.SNL.Clients.Office.Excel.Functions.SPG($A286, "SP_DEBT_TO_EQUITY", E$3)</f>
        <v>1.006</v>
      </c>
      <c r="F286" s="9" cm="1">
        <f t="array" ref="F286">_xll.SNL.Clients.Office.Excel.Functions.SPG($A286, "SP_DEBT_TO_EQUITY", F$3)</f>
        <v>0.35199999999999998</v>
      </c>
      <c r="G286" s="9" cm="1">
        <f t="array" ref="G286">_xll.SNL.Clients.Office.Excel.Functions.SPG($A286, "SP_DEBT_TO_EQUITY", G$3)</f>
        <v>0.377</v>
      </c>
      <c r="H286" s="9" cm="1">
        <f t="array" ref="H286">_xll.SNL.Clients.Office.Excel.Functions.SPG($A286, "SP_DEBT_TO_EQUITY", H$3)</f>
        <v>0.38700000000000001</v>
      </c>
      <c r="I286" s="9" cm="1">
        <f t="array" ref="I286">_xll.SNL.Clients.Office.Excel.Functions.SPG($A286, "SP_DEBT_TO_EQUITY", I$3)</f>
        <v>0.39800000000000002</v>
      </c>
      <c r="J286" s="9" cm="1">
        <f t="array" ref="J286">_xll.SNL.Clients.Office.Excel.Functions.SPG($A286, "SP_DEBT_TO_EQUITY", J$3)</f>
        <v>0.41299999999999998</v>
      </c>
    </row>
    <row r="287" spans="1:10" x14ac:dyDescent="0.3">
      <c r="A287" s="11" t="s">
        <v>1319</v>
      </c>
      <c r="B287" s="9" t="str" cm="1">
        <f t="array" ref="B287">_xll.SNL.Clients.Office.Excel.Functions.SPG($A287, "SP_DEBT_TO_EQUITY", B$3)</f>
        <v>NA</v>
      </c>
      <c r="C287" s="9" cm="1">
        <f t="array" ref="C287">_xll.SNL.Clients.Office.Excel.Functions.SPG($A287, "SP_DEBT_TO_EQUITY", C$3)</f>
        <v>0.17399999999999999</v>
      </c>
      <c r="D287" s="9" cm="1">
        <f t="array" ref="D287">_xll.SNL.Clients.Office.Excel.Functions.SPG($A287, "SP_DEBT_TO_EQUITY", D$3)</f>
        <v>0.16800000000000001</v>
      </c>
      <c r="E287" s="9" cm="1">
        <f t="array" ref="E287">_xll.SNL.Clients.Office.Excel.Functions.SPG($A287, "SP_DEBT_TO_EQUITY", E$3)</f>
        <v>0.184</v>
      </c>
      <c r="F287" s="9" cm="1">
        <f t="array" ref="F287">_xll.SNL.Clients.Office.Excel.Functions.SPG($A287, "SP_DEBT_TO_EQUITY", F$3)</f>
        <v>0.19500000000000001</v>
      </c>
      <c r="G287" s="9" cm="1">
        <f t="array" ref="G287">_xll.SNL.Clients.Office.Excel.Functions.SPG($A287, "SP_DEBT_TO_EQUITY", G$3)</f>
        <v>0.161</v>
      </c>
      <c r="H287" s="9" cm="1">
        <f t="array" ref="H287">_xll.SNL.Clients.Office.Excel.Functions.SPG($A287, "SP_DEBT_TO_EQUITY", H$3)</f>
        <v>0.13400000000000001</v>
      </c>
      <c r="I287" s="9" cm="1">
        <f t="array" ref="I287">_xll.SNL.Clients.Office.Excel.Functions.SPG($A287, "SP_DEBT_TO_EQUITY", I$3)</f>
        <v>0.19400000000000001</v>
      </c>
      <c r="J287" s="9" cm="1">
        <f t="array" ref="J287">_xll.SNL.Clients.Office.Excel.Functions.SPG($A287, "SP_DEBT_TO_EQUITY", J$3)</f>
        <v>0.17299999999999999</v>
      </c>
    </row>
    <row r="288" spans="1:10" x14ac:dyDescent="0.3">
      <c r="A288" s="11" t="s">
        <v>1320</v>
      </c>
      <c r="B288" s="9" t="str" cm="1">
        <f t="array" ref="B288">_xll.SNL.Clients.Office.Excel.Functions.SPG($A288, "SP_DEBT_TO_EQUITY", B$3)</f>
        <v>NA</v>
      </c>
      <c r="C288" s="9" t="str" cm="1">
        <f t="array" ref="C288">_xll.SNL.Clients.Office.Excel.Functions.SPG($A288, "SP_DEBT_TO_EQUITY", C$3)</f>
        <v>NA</v>
      </c>
      <c r="D288" s="9" cm="1">
        <f t="array" ref="D288">_xll.SNL.Clients.Office.Excel.Functions.SPG($A288, "SP_DEBT_TO_EQUITY", D$3)</f>
        <v>-3.738</v>
      </c>
      <c r="E288" s="9" cm="1">
        <f t="array" ref="E288">_xll.SNL.Clients.Office.Excel.Functions.SPG($A288, "SP_DEBT_TO_EQUITY", E$3)</f>
        <v>-3.7610000000000001</v>
      </c>
      <c r="F288" s="9" cm="1">
        <f t="array" ref="F288">_xll.SNL.Clients.Office.Excel.Functions.SPG($A288, "SP_DEBT_TO_EQUITY", F$3)</f>
        <v>-4.5259999999999998</v>
      </c>
      <c r="G288" s="9" cm="1">
        <f t="array" ref="G288">_xll.SNL.Clients.Office.Excel.Functions.SPG($A288, "SP_DEBT_TO_EQUITY", G$3)</f>
        <v>-4.4989999999999997</v>
      </c>
      <c r="H288" s="9" cm="1">
        <f t="array" ref="H288">_xll.SNL.Clients.Office.Excel.Functions.SPG($A288, "SP_DEBT_TO_EQUITY", H$3)</f>
        <v>-4.4029999999999996</v>
      </c>
      <c r="I288" s="9" cm="1">
        <f t="array" ref="I288">_xll.SNL.Clients.Office.Excel.Functions.SPG($A288, "SP_DEBT_TO_EQUITY", I$3)</f>
        <v>-4.4569999999999999</v>
      </c>
      <c r="J288" s="9" cm="1">
        <f t="array" ref="J288">_xll.SNL.Clients.Office.Excel.Functions.SPG($A288, "SP_DEBT_TO_EQUITY", J$3)</f>
        <v>-4.4610000000000003</v>
      </c>
    </row>
    <row r="289" spans="1:10" x14ac:dyDescent="0.3">
      <c r="A289" s="11" t="s">
        <v>1321</v>
      </c>
      <c r="B289" s="9" t="str" cm="1">
        <f t="array" ref="B289">_xll.SNL.Clients.Office.Excel.Functions.SPG($A289, "SP_DEBT_TO_EQUITY", B$3)</f>
        <v>NA</v>
      </c>
      <c r="C289" s="9" t="str" cm="1">
        <f t="array" ref="C289">_xll.SNL.Clients.Office.Excel.Functions.SPG($A289, "SP_DEBT_TO_EQUITY", C$3)</f>
        <v>NA</v>
      </c>
      <c r="D289" s="9" cm="1">
        <f t="array" ref="D289">_xll.SNL.Clients.Office.Excel.Functions.SPG($A289, "SP_DEBT_TO_EQUITY", D$3)</f>
        <v>0.25919134500779301</v>
      </c>
      <c r="E289" s="9" cm="1">
        <f t="array" ref="E289">_xll.SNL.Clients.Office.Excel.Functions.SPG($A289, "SP_DEBT_TO_EQUITY", E$3)</f>
        <v>0.37106184364060701</v>
      </c>
      <c r="F289" s="9" cm="1">
        <f t="array" ref="F289">_xll.SNL.Clients.Office.Excel.Functions.SPG($A289, "SP_DEBT_TO_EQUITY", F$3)</f>
        <v>0.37002703746620302</v>
      </c>
      <c r="G289" s="9" cm="1">
        <f t="array" ref="G289">_xll.SNL.Clients.Office.Excel.Functions.SPG($A289, "SP_DEBT_TO_EQUITY", G$3)</f>
        <v>0.20021288949100099</v>
      </c>
      <c r="H289" s="9" cm="1">
        <f t="array" ref="H289">_xll.SNL.Clients.Office.Excel.Functions.SPG($A289, "SP_DEBT_TO_EQUITY", H$3)</f>
        <v>0.25699795181898</v>
      </c>
      <c r="I289" s="9" cm="1">
        <f t="array" ref="I289">_xll.SNL.Clients.Office.Excel.Functions.SPG($A289, "SP_DEBT_TO_EQUITY", I$3)</f>
        <v>0.45197919983020302</v>
      </c>
      <c r="J289" s="9" cm="1">
        <f t="array" ref="J289">_xll.SNL.Clients.Office.Excel.Functions.SPG($A289, "SP_DEBT_TO_EQUITY", J$3)</f>
        <v>0.39262702017534601</v>
      </c>
    </row>
    <row r="290" spans="1:10" x14ac:dyDescent="0.3">
      <c r="A290" s="11" t="s">
        <v>1322</v>
      </c>
      <c r="B290" s="9" t="str" cm="1">
        <f t="array" ref="B290">_xll.SNL.Clients.Office.Excel.Functions.SPG($A290, "SP_DEBT_TO_EQUITY", B$3)</f>
        <v>NA</v>
      </c>
      <c r="C290" s="9" t="str" cm="1">
        <f t="array" ref="C290">_xll.SNL.Clients.Office.Excel.Functions.SPG($A290, "SP_DEBT_TO_EQUITY", C$3)</f>
        <v>NA</v>
      </c>
      <c r="D290" s="9" cm="1">
        <f t="array" ref="D290">_xll.SNL.Clients.Office.Excel.Functions.SPG($A290, "SP_DEBT_TO_EQUITY", D$3)</f>
        <v>1.40798363834712</v>
      </c>
      <c r="E290" s="9" cm="1">
        <f t="array" ref="E290">_xll.SNL.Clients.Office.Excel.Functions.SPG($A290, "SP_DEBT_TO_EQUITY", E$3)</f>
        <v>1.31734233370786</v>
      </c>
      <c r="F290" s="9" cm="1">
        <f t="array" ref="F290">_xll.SNL.Clients.Office.Excel.Functions.SPG($A290, "SP_DEBT_TO_EQUITY", F$3)</f>
        <v>1.1952465986824901</v>
      </c>
      <c r="G290" s="9" cm="1">
        <f t="array" ref="G290">_xll.SNL.Clients.Office.Excel.Functions.SPG($A290, "SP_DEBT_TO_EQUITY", G$3)</f>
        <v>1.1664578752838199</v>
      </c>
      <c r="H290" s="9" cm="1">
        <f t="array" ref="H290">_xll.SNL.Clients.Office.Excel.Functions.SPG($A290, "SP_DEBT_TO_EQUITY", H$3)</f>
        <v>1.08157629290595</v>
      </c>
      <c r="I290" s="9" cm="1">
        <f t="array" ref="I290">_xll.SNL.Clients.Office.Excel.Functions.SPG($A290, "SP_DEBT_TO_EQUITY", I$3)</f>
        <v>0.97794542764094805</v>
      </c>
      <c r="J290" s="9" cm="1">
        <f t="array" ref="J290">_xll.SNL.Clients.Office.Excel.Functions.SPG($A290, "SP_DEBT_TO_EQUITY", J$3)</f>
        <v>0.88199442140311901</v>
      </c>
    </row>
    <row r="291" spans="1:10" x14ac:dyDescent="0.3">
      <c r="A291" s="11" t="s">
        <v>1323</v>
      </c>
      <c r="B291" s="9" t="str" cm="1">
        <f t="array" ref="B291">_xll.SNL.Clients.Office.Excel.Functions.SPG($A291, "SP_DEBT_TO_EQUITY", B$3)</f>
        <v>NA</v>
      </c>
      <c r="C291" s="9" t="str" cm="1">
        <f t="array" ref="C291">_xll.SNL.Clients.Office.Excel.Functions.SPG($A291, "SP_DEBT_TO_EQUITY", C$3)</f>
        <v>NA</v>
      </c>
      <c r="D291" s="9" cm="1">
        <f t="array" ref="D291">_xll.SNL.Clients.Office.Excel.Functions.SPG($A291, "SP_DEBT_TO_EQUITY", D$3)</f>
        <v>0.41099999999999998</v>
      </c>
      <c r="E291" s="9" cm="1">
        <f t="array" ref="E291">_xll.SNL.Clients.Office.Excel.Functions.SPG($A291, "SP_DEBT_TO_EQUITY", E$3)</f>
        <v>0.42899999999999999</v>
      </c>
      <c r="F291" s="9" cm="1">
        <f t="array" ref="F291">_xll.SNL.Clients.Office.Excel.Functions.SPG($A291, "SP_DEBT_TO_EQUITY", F$3)</f>
        <v>0.436</v>
      </c>
      <c r="G291" s="9" cm="1">
        <f t="array" ref="G291">_xll.SNL.Clients.Office.Excel.Functions.SPG($A291, "SP_DEBT_TO_EQUITY", G$3)</f>
        <v>0.46200000000000002</v>
      </c>
      <c r="H291" s="9" cm="1">
        <f t="array" ref="H291">_xll.SNL.Clients.Office.Excel.Functions.SPG($A291, "SP_DEBT_TO_EQUITY", H$3)</f>
        <v>0.47</v>
      </c>
      <c r="I291" s="9" cm="1">
        <f t="array" ref="I291">_xll.SNL.Clients.Office.Excel.Functions.SPG($A291, "SP_DEBT_TO_EQUITY", I$3)</f>
        <v>1.032</v>
      </c>
      <c r="J291" s="9" cm="1">
        <f t="array" ref="J291">_xll.SNL.Clients.Office.Excel.Functions.SPG($A291, "SP_DEBT_TO_EQUITY", J$3)</f>
        <v>1.0740000000000001</v>
      </c>
    </row>
    <row r="292" spans="1:10" x14ac:dyDescent="0.3">
      <c r="A292" s="11" t="s">
        <v>1324</v>
      </c>
      <c r="B292" s="9" t="str" cm="1">
        <f t="array" ref="B292">_xll.SNL.Clients.Office.Excel.Functions.SPG($A292, "SP_DEBT_TO_EQUITY", B$3)</f>
        <v>NA</v>
      </c>
      <c r="C292" s="9" cm="1">
        <f t="array" ref="C292">_xll.SNL.Clients.Office.Excel.Functions.SPG($A292, "SP_DEBT_TO_EQUITY", C$3)</f>
        <v>3.3439999999999999</v>
      </c>
      <c r="D292" s="9" cm="1">
        <f t="array" ref="D292">_xll.SNL.Clients.Office.Excel.Functions.SPG($A292, "SP_DEBT_TO_EQUITY", D$3)</f>
        <v>3.3439999999999999</v>
      </c>
      <c r="E292" s="9" cm="1">
        <f t="array" ref="E292">_xll.SNL.Clients.Office.Excel.Functions.SPG($A292, "SP_DEBT_TO_EQUITY", E$3)</f>
        <v>2.2269999999999999</v>
      </c>
      <c r="F292" s="9" cm="1">
        <f t="array" ref="F292">_xll.SNL.Clients.Office.Excel.Functions.SPG($A292, "SP_DEBT_TO_EQUITY", F$3)</f>
        <v>2.1469999999999998</v>
      </c>
      <c r="G292" s="9" cm="1">
        <f t="array" ref="G292">_xll.SNL.Clients.Office.Excel.Functions.SPG($A292, "SP_DEBT_TO_EQUITY", G$3)</f>
        <v>1.6120000000000001</v>
      </c>
      <c r="H292" s="9" cm="1">
        <f t="array" ref="H292">_xll.SNL.Clients.Office.Excel.Functions.SPG($A292, "SP_DEBT_TO_EQUITY", H$3)</f>
        <v>1.367</v>
      </c>
      <c r="I292" s="9" cm="1">
        <f t="array" ref="I292">_xll.SNL.Clients.Office.Excel.Functions.SPG($A292, "SP_DEBT_TO_EQUITY", I$3)</f>
        <v>1.252</v>
      </c>
      <c r="J292" s="9" cm="1">
        <f t="array" ref="J292">_xll.SNL.Clients.Office.Excel.Functions.SPG($A292, "SP_DEBT_TO_EQUITY", J$3)</f>
        <v>1.2729999999999999</v>
      </c>
    </row>
    <row r="293" spans="1:10" x14ac:dyDescent="0.3">
      <c r="A293" s="11" t="s">
        <v>1325</v>
      </c>
      <c r="B293" s="9" t="str" cm="1">
        <f t="array" ref="B293">_xll.SNL.Clients.Office.Excel.Functions.SPG($A293, "SP_DEBT_TO_EQUITY", B$3)</f>
        <v>NA</v>
      </c>
      <c r="C293" s="9" cm="1">
        <f t="array" ref="C293">_xll.SNL.Clients.Office.Excel.Functions.SPG($A293, "SP_DEBT_TO_EQUITY", C$3)</f>
        <v>0.25900000000000001</v>
      </c>
      <c r="D293" s="9" cm="1">
        <f t="array" ref="D293">_xll.SNL.Clients.Office.Excel.Functions.SPG($A293, "SP_DEBT_TO_EQUITY", D$3)</f>
        <v>0.27</v>
      </c>
      <c r="E293" s="9" cm="1">
        <f t="array" ref="E293">_xll.SNL.Clients.Office.Excel.Functions.SPG($A293, "SP_DEBT_TO_EQUITY", E$3)</f>
        <v>0.17199999999999999</v>
      </c>
      <c r="F293" s="9" cm="1">
        <f t="array" ref="F293">_xll.SNL.Clients.Office.Excel.Functions.SPG($A293, "SP_DEBT_TO_EQUITY", F$3)</f>
        <v>0.15</v>
      </c>
      <c r="G293" s="9" cm="1">
        <f t="array" ref="G293">_xll.SNL.Clients.Office.Excel.Functions.SPG($A293, "SP_DEBT_TO_EQUITY", G$3)</f>
        <v>0.156</v>
      </c>
      <c r="H293" s="9" cm="1">
        <f t="array" ref="H293">_xll.SNL.Clients.Office.Excel.Functions.SPG($A293, "SP_DEBT_TO_EQUITY", H$3)</f>
        <v>7.3999999999999996E-2</v>
      </c>
      <c r="I293" s="9" cm="1">
        <f t="array" ref="I293">_xll.SNL.Clients.Office.Excel.Functions.SPG($A293, "SP_DEBT_TO_EQUITY", I$3)</f>
        <v>0.05</v>
      </c>
      <c r="J293" s="9" cm="1">
        <f t="array" ref="J293">_xll.SNL.Clients.Office.Excel.Functions.SPG($A293, "SP_DEBT_TO_EQUITY", J$3)</f>
        <v>0.14699999999999999</v>
      </c>
    </row>
    <row r="294" spans="1:10" x14ac:dyDescent="0.3">
      <c r="A294" s="11" t="s">
        <v>1326</v>
      </c>
      <c r="B294" s="9" t="str" cm="1">
        <f t="array" ref="B294">_xll.SNL.Clients.Office.Excel.Functions.SPG($A294, "SP_DEBT_TO_EQUITY", B$3)</f>
        <v>NA</v>
      </c>
      <c r="C294" s="9" t="str" cm="1">
        <f t="array" ref="C294">_xll.SNL.Clients.Office.Excel.Functions.SPG($A294, "SP_DEBT_TO_EQUITY", C$3)</f>
        <v>NA</v>
      </c>
      <c r="D294" s="9" cm="1">
        <f t="array" ref="D294">_xll.SNL.Clients.Office.Excel.Functions.SPG($A294, "SP_DEBT_TO_EQUITY", D$3)</f>
        <v>1.415</v>
      </c>
      <c r="E294" s="9" cm="1">
        <f t="array" ref="E294">_xll.SNL.Clients.Office.Excel.Functions.SPG($A294, "SP_DEBT_TO_EQUITY", E$3)</f>
        <v>1.4419999999999999</v>
      </c>
      <c r="F294" s="9" cm="1">
        <f t="array" ref="F294">_xll.SNL.Clients.Office.Excel.Functions.SPG($A294, "SP_DEBT_TO_EQUITY", F$3)</f>
        <v>1.1990000000000001</v>
      </c>
      <c r="G294" s="9" cm="1">
        <f t="array" ref="G294">_xll.SNL.Clients.Office.Excel.Functions.SPG($A294, "SP_DEBT_TO_EQUITY", G$3)</f>
        <v>1.3680000000000001</v>
      </c>
      <c r="H294" s="9" cm="1">
        <f t="array" ref="H294">_xll.SNL.Clients.Office.Excel.Functions.SPG($A294, "SP_DEBT_TO_EQUITY", H$3)</f>
        <v>1.2250000000000001</v>
      </c>
      <c r="I294" s="9" cm="1">
        <f t="array" ref="I294">_xll.SNL.Clients.Office.Excel.Functions.SPG($A294, "SP_DEBT_TO_EQUITY", I$3)</f>
        <v>1.089</v>
      </c>
      <c r="J294" s="9" cm="1">
        <f t="array" ref="J294">_xll.SNL.Clients.Office.Excel.Functions.SPG($A294, "SP_DEBT_TO_EQUITY", J$3)</f>
        <v>0.84599999999999997</v>
      </c>
    </row>
    <row r="295" spans="1:10" x14ac:dyDescent="0.3">
      <c r="A295" s="11" t="s">
        <v>1327</v>
      </c>
      <c r="B295" s="9" t="str" cm="1">
        <f t="array" ref="B295">_xll.SNL.Clients.Office.Excel.Functions.SPG($A295, "SP_DEBT_TO_EQUITY", B$3)</f>
        <v>NA</v>
      </c>
      <c r="C295" s="9" t="str" cm="1">
        <f t="array" ref="C295">_xll.SNL.Clients.Office.Excel.Functions.SPG($A295, "SP_DEBT_TO_EQUITY", C$3)</f>
        <v>NA</v>
      </c>
      <c r="D295" s="9" cm="1">
        <f t="array" ref="D295">_xll.SNL.Clients.Office.Excel.Functions.SPG($A295, "SP_DEBT_TO_EQUITY", D$3)</f>
        <v>1.6120000000000001</v>
      </c>
      <c r="E295" s="9" cm="1">
        <f t="array" ref="E295">_xll.SNL.Clients.Office.Excel.Functions.SPG($A295, "SP_DEBT_TO_EQUITY", E$3)</f>
        <v>1.6259999999999999</v>
      </c>
      <c r="F295" s="9" cm="1">
        <f t="array" ref="F295">_xll.SNL.Clients.Office.Excel.Functions.SPG($A295, "SP_DEBT_TO_EQUITY", F$3)</f>
        <v>1.621</v>
      </c>
      <c r="G295" s="9" cm="1">
        <f t="array" ref="G295">_xll.SNL.Clients.Office.Excel.Functions.SPG($A295, "SP_DEBT_TO_EQUITY", G$3)</f>
        <v>1.6739999999999999</v>
      </c>
      <c r="H295" s="9" cm="1">
        <f t="array" ref="H295">_xll.SNL.Clients.Office.Excel.Functions.SPG($A295, "SP_DEBT_TO_EQUITY", H$3)</f>
        <v>1.6870000000000001</v>
      </c>
      <c r="I295" s="9" cm="1">
        <f t="array" ref="I295">_xll.SNL.Clients.Office.Excel.Functions.SPG($A295, "SP_DEBT_TO_EQUITY", I$3)</f>
        <v>1.722</v>
      </c>
      <c r="J295" s="9" cm="1">
        <f t="array" ref="J295">_xll.SNL.Clients.Office.Excel.Functions.SPG($A295, "SP_DEBT_TO_EQUITY", J$3)</f>
        <v>1.766</v>
      </c>
    </row>
    <row r="296" spans="1:10" x14ac:dyDescent="0.3">
      <c r="A296" s="11" t="s">
        <v>1328</v>
      </c>
      <c r="B296" s="9" t="str" cm="1">
        <f t="array" ref="B296">_xll.SNL.Clients.Office.Excel.Functions.SPG($A296, "SP_DEBT_TO_EQUITY", B$3)</f>
        <v>NA</v>
      </c>
      <c r="C296" s="9" cm="1">
        <f t="array" ref="C296">_xll.SNL.Clients.Office.Excel.Functions.SPG($A296, "SP_DEBT_TO_EQUITY", C$3)</f>
        <v>0.51</v>
      </c>
      <c r="D296" s="9" cm="1">
        <f t="array" ref="D296">_xll.SNL.Clients.Office.Excel.Functions.SPG($A296, "SP_DEBT_TO_EQUITY", D$3)</f>
        <v>0.49099999999999999</v>
      </c>
      <c r="E296" s="9" cm="1">
        <f t="array" ref="E296">_xll.SNL.Clients.Office.Excel.Functions.SPG($A296, "SP_DEBT_TO_EQUITY", E$3)</f>
        <v>0.501</v>
      </c>
      <c r="F296" s="9" cm="1">
        <f t="array" ref="F296">_xll.SNL.Clients.Office.Excel.Functions.SPG($A296, "SP_DEBT_TO_EQUITY", F$3)</f>
        <v>0.503</v>
      </c>
      <c r="G296" s="9" cm="1">
        <f t="array" ref="G296">_xll.SNL.Clients.Office.Excel.Functions.SPG($A296, "SP_DEBT_TO_EQUITY", G$3)</f>
        <v>0.502</v>
      </c>
      <c r="H296" s="9" cm="1">
        <f t="array" ref="H296">_xll.SNL.Clients.Office.Excel.Functions.SPG($A296, "SP_DEBT_TO_EQUITY", H$3)</f>
        <v>0.51600000000000001</v>
      </c>
      <c r="I296" s="9" cm="1">
        <f t="array" ref="I296">_xll.SNL.Clients.Office.Excel.Functions.SPG($A296, "SP_DEBT_TO_EQUITY", I$3)</f>
        <v>0.48699999999999999</v>
      </c>
      <c r="J296" s="9" cm="1">
        <f t="array" ref="J296">_xll.SNL.Clients.Office.Excel.Functions.SPG($A296, "SP_DEBT_TO_EQUITY", J$3)</f>
        <v>0.53200000000000003</v>
      </c>
    </row>
    <row r="297" spans="1:10" x14ac:dyDescent="0.3">
      <c r="A297" s="11" t="s">
        <v>1329</v>
      </c>
      <c r="B297" s="9" t="str" cm="1">
        <f t="array" ref="B297">_xll.SNL.Clients.Office.Excel.Functions.SPG($A297, "SP_DEBT_TO_EQUITY", B$3)</f>
        <v>NA</v>
      </c>
      <c r="C297" s="9" t="str" cm="1">
        <f t="array" ref="C297">_xll.SNL.Clients.Office.Excel.Functions.SPG($A297, "SP_DEBT_TO_EQUITY", C$3)</f>
        <v>NA</v>
      </c>
      <c r="D297" s="9" cm="1">
        <f t="array" ref="D297">_xll.SNL.Clients.Office.Excel.Functions.SPG($A297, "SP_DEBT_TO_EQUITY", D$3)</f>
        <v>3.17146660212972</v>
      </c>
      <c r="E297" s="9" cm="1">
        <f t="array" ref="E297">_xll.SNL.Clients.Office.Excel.Functions.SPG($A297, "SP_DEBT_TO_EQUITY", E$3)</f>
        <v>3.0576473339569699</v>
      </c>
      <c r="F297" s="9" cm="1">
        <f t="array" ref="F297">_xll.SNL.Clients.Office.Excel.Functions.SPG($A297, "SP_DEBT_TO_EQUITY", F$3)</f>
        <v>2.9837525911815801</v>
      </c>
      <c r="G297" s="9" cm="1">
        <f t="array" ref="G297">_xll.SNL.Clients.Office.Excel.Functions.SPG($A297, "SP_DEBT_TO_EQUITY", G$3)</f>
        <v>2.9509008007117399</v>
      </c>
      <c r="H297" s="9" cm="1">
        <f t="array" ref="H297">_xll.SNL.Clients.Office.Excel.Functions.SPG($A297, "SP_DEBT_TO_EQUITY", H$3)</f>
        <v>2.5628806704672802</v>
      </c>
      <c r="I297" s="9" cm="1">
        <f t="array" ref="I297">_xll.SNL.Clients.Office.Excel.Functions.SPG($A297, "SP_DEBT_TO_EQUITY", I$3)</f>
        <v>2.4297464327910601</v>
      </c>
      <c r="J297" s="9" cm="1">
        <f t="array" ref="J297">_xll.SNL.Clients.Office.Excel.Functions.SPG($A297, "SP_DEBT_TO_EQUITY", J$3)</f>
        <v>2.83960637110683</v>
      </c>
    </row>
    <row r="298" spans="1:10" x14ac:dyDescent="0.3">
      <c r="A298" s="11" t="s">
        <v>1330</v>
      </c>
      <c r="B298" s="9" t="str" cm="1">
        <f t="array" ref="B298">_xll.SNL.Clients.Office.Excel.Functions.SPG($A298, "SP_DEBT_TO_EQUITY", B$3)</f>
        <v>NA</v>
      </c>
      <c r="C298" s="9" cm="1">
        <f t="array" ref="C298">_xll.SNL.Clients.Office.Excel.Functions.SPG($A298, "SP_DEBT_TO_EQUITY", C$3)</f>
        <v>3.5018261050455401</v>
      </c>
      <c r="D298" s="9" cm="1">
        <f t="array" ref="D298">_xll.SNL.Clients.Office.Excel.Functions.SPG($A298, "SP_DEBT_TO_EQUITY", D$3)</f>
        <v>3.7501461334678599</v>
      </c>
      <c r="E298" s="9" cm="1">
        <f t="array" ref="E298">_xll.SNL.Clients.Office.Excel.Functions.SPG($A298, "SP_DEBT_TO_EQUITY", E$3)</f>
        <v>3.8641692235859102</v>
      </c>
      <c r="F298" s="9" cm="1">
        <f t="array" ref="F298">_xll.SNL.Clients.Office.Excel.Functions.SPG($A298, "SP_DEBT_TO_EQUITY", F$3)</f>
        <v>4.2021476860204796</v>
      </c>
      <c r="G298" s="9" cm="1">
        <f t="array" ref="G298">_xll.SNL.Clients.Office.Excel.Functions.SPG($A298, "SP_DEBT_TO_EQUITY", G$3)</f>
        <v>4.3156236157421199</v>
      </c>
      <c r="H298" s="9" cm="1">
        <f t="array" ref="H298">_xll.SNL.Clients.Office.Excel.Functions.SPG($A298, "SP_DEBT_TO_EQUITY", H$3)</f>
        <v>4.2002378041102402</v>
      </c>
      <c r="I298" s="9" cm="1">
        <f t="array" ref="I298">_xll.SNL.Clients.Office.Excel.Functions.SPG($A298, "SP_DEBT_TO_EQUITY", I$3)</f>
        <v>4.1675824721610404</v>
      </c>
      <c r="J298" s="9" cm="1">
        <f t="array" ref="J298">_xll.SNL.Clients.Office.Excel.Functions.SPG($A298, "SP_DEBT_TO_EQUITY", J$3)</f>
        <v>4.15882549259985</v>
      </c>
    </row>
    <row r="299" spans="1:10" x14ac:dyDescent="0.3">
      <c r="A299" s="11" t="s">
        <v>1331</v>
      </c>
      <c r="B299" s="9" t="str" cm="1">
        <f t="array" ref="B299">_xll.SNL.Clients.Office.Excel.Functions.SPG($A299, "SP_DEBT_TO_EQUITY", B$3)</f>
        <v>NA</v>
      </c>
      <c r="C299" s="9" t="str" cm="1">
        <f t="array" ref="C299">_xll.SNL.Clients.Office.Excel.Functions.SPG($A299, "SP_DEBT_TO_EQUITY", C$3)</f>
        <v>NA</v>
      </c>
      <c r="D299" s="9" cm="1">
        <f t="array" ref="D299">_xll.SNL.Clients.Office.Excel.Functions.SPG($A299, "SP_DEBT_TO_EQUITY", D$3)</f>
        <v>0.29899999999999999</v>
      </c>
      <c r="E299" s="9" cm="1">
        <f t="array" ref="E299">_xll.SNL.Clients.Office.Excel.Functions.SPG($A299, "SP_DEBT_TO_EQUITY", E$3)</f>
        <v>0.36099999999999999</v>
      </c>
      <c r="F299" s="9" cm="1">
        <f t="array" ref="F299">_xll.SNL.Clients.Office.Excel.Functions.SPG($A299, "SP_DEBT_TO_EQUITY", F$3)</f>
        <v>0.29499999999999998</v>
      </c>
      <c r="G299" s="9" cm="1">
        <f t="array" ref="G299">_xll.SNL.Clients.Office.Excel.Functions.SPG($A299, "SP_DEBT_TO_EQUITY", G$3)</f>
        <v>0.27700000000000002</v>
      </c>
      <c r="H299" s="9" cm="1">
        <f t="array" ref="H299">_xll.SNL.Clients.Office.Excel.Functions.SPG($A299, "SP_DEBT_TO_EQUITY", H$3)</f>
        <v>5.6000000000000001E-2</v>
      </c>
      <c r="I299" s="9" cm="1">
        <f t="array" ref="I299">_xll.SNL.Clients.Office.Excel.Functions.SPG($A299, "SP_DEBT_TO_EQUITY", I$3)</f>
        <v>5.8000000000000003E-2</v>
      </c>
      <c r="J299" s="9" cm="1">
        <f t="array" ref="J299">_xll.SNL.Clients.Office.Excel.Functions.SPG($A299, "SP_DEBT_TO_EQUITY", J$3)</f>
        <v>0.06</v>
      </c>
    </row>
    <row r="300" spans="1:10" x14ac:dyDescent="0.3">
      <c r="A300" s="11" t="s">
        <v>1332</v>
      </c>
      <c r="B300" s="9" t="str" cm="1">
        <f t="array" ref="B300">_xll.SNL.Clients.Office.Excel.Functions.SPG($A300, "SP_DEBT_TO_EQUITY", B$3)</f>
        <v>NA</v>
      </c>
      <c r="C300" s="9" t="str" cm="1">
        <f t="array" ref="C300">_xll.SNL.Clients.Office.Excel.Functions.SPG($A300, "SP_DEBT_TO_EQUITY", C$3)</f>
        <v>NA</v>
      </c>
      <c r="D300" s="9" cm="1">
        <f t="array" ref="D300">_xll.SNL.Clients.Office.Excel.Functions.SPG($A300, "SP_DEBT_TO_EQUITY", D$3)</f>
        <v>2.0449999999999999</v>
      </c>
      <c r="E300" s="9" cm="1">
        <f t="array" ref="E300">_xll.SNL.Clients.Office.Excel.Functions.SPG($A300, "SP_DEBT_TO_EQUITY", E$3)</f>
        <v>1.952</v>
      </c>
      <c r="F300" s="9" cm="1">
        <f t="array" ref="F300">_xll.SNL.Clients.Office.Excel.Functions.SPG($A300, "SP_DEBT_TO_EQUITY", F$3)</f>
        <v>1.9930000000000001</v>
      </c>
      <c r="G300" s="9" cm="1">
        <f t="array" ref="G300">_xll.SNL.Clients.Office.Excel.Functions.SPG($A300, "SP_DEBT_TO_EQUITY", G$3)</f>
        <v>1.895</v>
      </c>
      <c r="H300" s="9" cm="1">
        <f t="array" ref="H300">_xll.SNL.Clients.Office.Excel.Functions.SPG($A300, "SP_DEBT_TO_EQUITY", H$3)</f>
        <v>2.145</v>
      </c>
      <c r="I300" s="9" cm="1">
        <f t="array" ref="I300">_xll.SNL.Clients.Office.Excel.Functions.SPG($A300, "SP_DEBT_TO_EQUITY", I$3)</f>
        <v>2.14</v>
      </c>
      <c r="J300" s="9" cm="1">
        <f t="array" ref="J300">_xll.SNL.Clients.Office.Excel.Functions.SPG($A300, "SP_DEBT_TO_EQUITY", J$3)</f>
        <v>2.1669999999999998</v>
      </c>
    </row>
    <row r="301" spans="1:10" x14ac:dyDescent="0.3">
      <c r="A301" s="11" t="s">
        <v>1333</v>
      </c>
      <c r="B301" s="9" t="str" cm="1">
        <f t="array" ref="B301">_xll.SNL.Clients.Office.Excel.Functions.SPG($A301, "SP_DEBT_TO_EQUITY", B$3)</f>
        <v>NA</v>
      </c>
      <c r="C301" s="9" t="str" cm="1">
        <f t="array" ref="C301">_xll.SNL.Clients.Office.Excel.Functions.SPG($A301, "SP_DEBT_TO_EQUITY", C$3)</f>
        <v>NA</v>
      </c>
      <c r="D301" s="9" cm="1">
        <f t="array" ref="D301">_xll.SNL.Clients.Office.Excel.Functions.SPG($A301, "SP_DEBT_TO_EQUITY", D$3)</f>
        <v>2.2490000000000001</v>
      </c>
      <c r="E301" s="9" cm="1">
        <f t="array" ref="E301">_xll.SNL.Clients.Office.Excel.Functions.SPG($A301, "SP_DEBT_TO_EQUITY", E$3)</f>
        <v>2.2010000000000001</v>
      </c>
      <c r="F301" s="9" cm="1">
        <f t="array" ref="F301">_xll.SNL.Clients.Office.Excel.Functions.SPG($A301, "SP_DEBT_TO_EQUITY", F$3)</f>
        <v>2.165</v>
      </c>
      <c r="G301" s="9" cm="1">
        <f t="array" ref="G301">_xll.SNL.Clients.Office.Excel.Functions.SPG($A301, "SP_DEBT_TO_EQUITY", G$3)</f>
        <v>2.2629999999999999</v>
      </c>
      <c r="H301" s="9" cm="1">
        <f t="array" ref="H301">_xll.SNL.Clients.Office.Excel.Functions.SPG($A301, "SP_DEBT_TO_EQUITY", H$3)</f>
        <v>2.4409999999999998</v>
      </c>
      <c r="I301" s="9" cm="1">
        <f t="array" ref="I301">_xll.SNL.Clients.Office.Excel.Functions.SPG($A301, "SP_DEBT_TO_EQUITY", I$3)</f>
        <v>2.637</v>
      </c>
      <c r="J301" s="9" cm="1">
        <f t="array" ref="J301">_xll.SNL.Clients.Office.Excel.Functions.SPG($A301, "SP_DEBT_TO_EQUITY", J$3)</f>
        <v>3.012</v>
      </c>
    </row>
    <row r="302" spans="1:10" x14ac:dyDescent="0.3">
      <c r="A302" s="11" t="s">
        <v>1334</v>
      </c>
      <c r="B302" s="9" t="str" cm="1">
        <f t="array" ref="B302">_xll.SNL.Clients.Office.Excel.Functions.SPG($A302, "SP_DEBT_TO_EQUITY", B$3)</f>
        <v>NA</v>
      </c>
      <c r="C302" s="9" t="str" cm="1">
        <f t="array" ref="C302">_xll.SNL.Clients.Office.Excel.Functions.SPG($A302, "SP_DEBT_TO_EQUITY", C$3)</f>
        <v>NA</v>
      </c>
      <c r="D302" s="9" cm="1">
        <f t="array" ref="D302">_xll.SNL.Clients.Office.Excel.Functions.SPG($A302, "SP_DEBT_TO_EQUITY", D$3)</f>
        <v>2.0270000000000001</v>
      </c>
      <c r="E302" s="9" cm="1">
        <f t="array" ref="E302">_xll.SNL.Clients.Office.Excel.Functions.SPG($A302, "SP_DEBT_TO_EQUITY", E$3)</f>
        <v>2.109</v>
      </c>
      <c r="F302" s="9" cm="1">
        <f t="array" ref="F302">_xll.SNL.Clients.Office.Excel.Functions.SPG($A302, "SP_DEBT_TO_EQUITY", F$3)</f>
        <v>1.8720000000000001</v>
      </c>
      <c r="G302" s="9" cm="1">
        <f t="array" ref="G302">_xll.SNL.Clients.Office.Excel.Functions.SPG($A302, "SP_DEBT_TO_EQUITY", G$3)</f>
        <v>1.863</v>
      </c>
      <c r="H302" s="9" cm="1">
        <f t="array" ref="H302">_xll.SNL.Clients.Office.Excel.Functions.SPG($A302, "SP_DEBT_TO_EQUITY", H$3)</f>
        <v>1.992</v>
      </c>
      <c r="I302" s="9" cm="1">
        <f t="array" ref="I302">_xll.SNL.Clients.Office.Excel.Functions.SPG($A302, "SP_DEBT_TO_EQUITY", I$3)</f>
        <v>2.169</v>
      </c>
      <c r="J302" s="9" cm="1">
        <f t="array" ref="J302">_xll.SNL.Clients.Office.Excel.Functions.SPG($A302, "SP_DEBT_TO_EQUITY", J$3)</f>
        <v>2.2240000000000002</v>
      </c>
    </row>
    <row r="303" spans="1:10" x14ac:dyDescent="0.3">
      <c r="A303" s="11" t="s">
        <v>1335</v>
      </c>
      <c r="B303" s="9" t="str" cm="1">
        <f t="array" ref="B303">_xll.SNL.Clients.Office.Excel.Functions.SPG($A303, "SP_DEBT_TO_EQUITY", B$3)</f>
        <v>NA</v>
      </c>
      <c r="C303" s="9" t="str" cm="1">
        <f t="array" ref="C303">_xll.SNL.Clients.Office.Excel.Functions.SPG($A303, "SP_DEBT_TO_EQUITY", C$3)</f>
        <v>NA</v>
      </c>
      <c r="D303" s="9" cm="1">
        <f t="array" ref="D303">_xll.SNL.Clients.Office.Excel.Functions.SPG($A303, "SP_DEBT_TO_EQUITY", D$3)</f>
        <v>0.32600000000000001</v>
      </c>
      <c r="E303" s="9" cm="1">
        <f t="array" ref="E303">_xll.SNL.Clients.Office.Excel.Functions.SPG($A303, "SP_DEBT_TO_EQUITY", E$3)</f>
        <v>0.32400000000000001</v>
      </c>
      <c r="F303" s="9" cm="1">
        <f t="array" ref="F303">_xll.SNL.Clients.Office.Excel.Functions.SPG($A303, "SP_DEBT_TO_EQUITY", F$3)</f>
        <v>0.33400000000000002</v>
      </c>
      <c r="G303" s="9" cm="1">
        <f t="array" ref="G303">_xll.SNL.Clients.Office.Excel.Functions.SPG($A303, "SP_DEBT_TO_EQUITY", G$3)</f>
        <v>0.34300000000000003</v>
      </c>
      <c r="H303" s="9" cm="1">
        <f t="array" ref="H303">_xll.SNL.Clients.Office.Excel.Functions.SPG($A303, "SP_DEBT_TO_EQUITY", H$3)</f>
        <v>0.32800000000000001</v>
      </c>
      <c r="I303" s="9" cm="1">
        <f t="array" ref="I303">_xll.SNL.Clients.Office.Excel.Functions.SPG($A303, "SP_DEBT_TO_EQUITY", I$3)</f>
        <v>0.32800000000000001</v>
      </c>
      <c r="J303" s="9" cm="1">
        <f t="array" ref="J303">_xll.SNL.Clients.Office.Excel.Functions.SPG($A303, "SP_DEBT_TO_EQUITY", J$3)</f>
        <v>0.34200000000000003</v>
      </c>
    </row>
    <row r="304" spans="1:10" x14ac:dyDescent="0.3">
      <c r="A304" s="11" t="s">
        <v>1336</v>
      </c>
      <c r="B304" s="9" t="str" cm="1">
        <f t="array" ref="B304">_xll.SNL.Clients.Office.Excel.Functions.SPG($A304, "SP_DEBT_TO_EQUITY", B$3)</f>
        <v>NA</v>
      </c>
      <c r="C304" s="9" t="str" cm="1">
        <f t="array" ref="C304">_xll.SNL.Clients.Office.Excel.Functions.SPG($A304, "SP_DEBT_TO_EQUITY", C$3)</f>
        <v>NA</v>
      </c>
      <c r="D304" s="9" cm="1">
        <f t="array" ref="D304">_xll.SNL.Clients.Office.Excel.Functions.SPG($A304, "SP_DEBT_TO_EQUITY", D$3)</f>
        <v>8.0000000000000002E-3</v>
      </c>
      <c r="E304" s="9" cm="1">
        <f t="array" ref="E304">_xll.SNL.Clients.Office.Excel.Functions.SPG($A304, "SP_DEBT_TO_EQUITY", E$3)</f>
        <v>8.9999999999999993E-3</v>
      </c>
      <c r="F304" s="9" cm="1">
        <f t="array" ref="F304">_xll.SNL.Clients.Office.Excel.Functions.SPG($A304, "SP_DEBT_TO_EQUITY", F$3)</f>
        <v>0.01</v>
      </c>
      <c r="G304" s="9" cm="1">
        <f t="array" ref="G304">_xll.SNL.Clients.Office.Excel.Functions.SPG($A304, "SP_DEBT_TO_EQUITY", G$3)</f>
        <v>0.01</v>
      </c>
      <c r="H304" s="9" cm="1">
        <f t="array" ref="H304">_xll.SNL.Clients.Office.Excel.Functions.SPG($A304, "SP_DEBT_TO_EQUITY", H$3)</f>
        <v>1.0999999999999999E-2</v>
      </c>
      <c r="I304" s="9" cm="1">
        <f t="array" ref="I304">_xll.SNL.Clients.Office.Excel.Functions.SPG($A304, "SP_DEBT_TO_EQUITY", I$3)</f>
        <v>1.2999999999999999E-2</v>
      </c>
      <c r="J304" s="9" cm="1">
        <f t="array" ref="J304">_xll.SNL.Clients.Office.Excel.Functions.SPG($A304, "SP_DEBT_TO_EQUITY", J$3)</f>
        <v>1.7999999999999999E-2</v>
      </c>
    </row>
    <row r="305" spans="1:10" x14ac:dyDescent="0.3">
      <c r="A305" s="11" t="s">
        <v>1337</v>
      </c>
      <c r="B305" s="9" t="str" cm="1">
        <f t="array" ref="B305">_xll.SNL.Clients.Office.Excel.Functions.SPG($A305, "SP_DEBT_TO_EQUITY", B$3)</f>
        <v>NA</v>
      </c>
      <c r="C305" s="9" cm="1">
        <f t="array" ref="C305">_xll.SNL.Clients.Office.Excel.Functions.SPG($A305, "SP_DEBT_TO_EQUITY", C$3)</f>
        <v>3.9E-2</v>
      </c>
      <c r="D305" s="9" cm="1">
        <f t="array" ref="D305">_xll.SNL.Clients.Office.Excel.Functions.SPG($A305, "SP_DEBT_TO_EQUITY", D$3)</f>
        <v>4.2999999999999997E-2</v>
      </c>
      <c r="E305" s="9" cm="1">
        <f t="array" ref="E305">_xll.SNL.Clients.Office.Excel.Functions.SPG($A305, "SP_DEBT_TO_EQUITY", E$3)</f>
        <v>4.1000000000000002E-2</v>
      </c>
      <c r="F305" s="9" cm="1">
        <f t="array" ref="F305">_xll.SNL.Clients.Office.Excel.Functions.SPG($A305, "SP_DEBT_TO_EQUITY", F$3)</f>
        <v>4.1000000000000002E-2</v>
      </c>
      <c r="G305" s="9" cm="1">
        <f t="array" ref="G305">_xll.SNL.Clients.Office.Excel.Functions.SPG($A305, "SP_DEBT_TO_EQUITY", G$3)</f>
        <v>4.2000000000000003E-2</v>
      </c>
      <c r="H305" s="9" cm="1">
        <f t="array" ref="H305">_xll.SNL.Clients.Office.Excel.Functions.SPG($A305, "SP_DEBT_TO_EQUITY", H$3)</f>
        <v>4.1000000000000002E-2</v>
      </c>
      <c r="I305" s="9" cm="1">
        <f t="array" ref="I305">_xll.SNL.Clients.Office.Excel.Functions.SPG($A305, "SP_DEBT_TO_EQUITY", I$3)</f>
        <v>4.1000000000000002E-2</v>
      </c>
      <c r="J305" s="9" cm="1">
        <f t="array" ref="J305">_xll.SNL.Clients.Office.Excel.Functions.SPG($A305, "SP_DEBT_TO_EQUITY", J$3)</f>
        <v>0.04</v>
      </c>
    </row>
    <row r="306" spans="1:10" x14ac:dyDescent="0.3">
      <c r="A306" s="11" t="s">
        <v>1338</v>
      </c>
      <c r="B306" s="9" t="str" cm="1">
        <f t="array" ref="B306">_xll.SNL.Clients.Office.Excel.Functions.SPG($A306, "SP_DEBT_TO_EQUITY", B$3)</f>
        <v>NA</v>
      </c>
      <c r="C306" s="9" t="str" cm="1">
        <f t="array" ref="C306">_xll.SNL.Clients.Office.Excel.Functions.SPG($A306, "SP_DEBT_TO_EQUITY", C$3)</f>
        <v>NA</v>
      </c>
      <c r="D306" s="9" cm="1">
        <f t="array" ref="D306">_xll.SNL.Clients.Office.Excel.Functions.SPG($A306, "SP_DEBT_TO_EQUITY", D$3)</f>
        <v>0.48</v>
      </c>
      <c r="E306" s="9" cm="1">
        <f t="array" ref="E306">_xll.SNL.Clients.Office.Excel.Functions.SPG($A306, "SP_DEBT_TO_EQUITY", E$3)</f>
        <v>0.47899999999999998</v>
      </c>
      <c r="F306" s="9" cm="1">
        <f t="array" ref="F306">_xll.SNL.Clients.Office.Excel.Functions.SPG($A306, "SP_DEBT_TO_EQUITY", F$3)</f>
        <v>0.47499999999999998</v>
      </c>
      <c r="G306" s="9" cm="1">
        <f t="array" ref="G306">_xll.SNL.Clients.Office.Excel.Functions.SPG($A306, "SP_DEBT_TO_EQUITY", G$3)</f>
        <v>0.502</v>
      </c>
      <c r="H306" s="9" cm="1">
        <f t="array" ref="H306">_xll.SNL.Clients.Office.Excel.Functions.SPG($A306, "SP_DEBT_TO_EQUITY", H$3)</f>
        <v>0.497</v>
      </c>
      <c r="I306" s="9" cm="1">
        <f t="array" ref="I306">_xll.SNL.Clients.Office.Excel.Functions.SPG($A306, "SP_DEBT_TO_EQUITY", I$3)</f>
        <v>0.47</v>
      </c>
      <c r="J306" s="9" cm="1">
        <f t="array" ref="J306">_xll.SNL.Clients.Office.Excel.Functions.SPG($A306, "SP_DEBT_TO_EQUITY", J$3)</f>
        <v>0.46800000000000003</v>
      </c>
    </row>
    <row r="307" spans="1:10" x14ac:dyDescent="0.3">
      <c r="A307" s="11" t="s">
        <v>1339</v>
      </c>
      <c r="B307" s="9" t="str" cm="1">
        <f t="array" ref="B307">_xll.SNL.Clients.Office.Excel.Functions.SPG($A307, "SP_DEBT_TO_EQUITY", B$3)</f>
        <v>NA</v>
      </c>
      <c r="C307" s="9" cm="1">
        <f t="array" ref="C307">_xll.SNL.Clients.Office.Excel.Functions.SPG($A307, "SP_DEBT_TO_EQUITY", C$3)</f>
        <v>0</v>
      </c>
      <c r="D307" s="9" cm="1">
        <f t="array" ref="D307">_xll.SNL.Clients.Office.Excel.Functions.SPG($A307, "SP_DEBT_TO_EQUITY", D$3)</f>
        <v>5.2804638569983998E-2</v>
      </c>
      <c r="E307" s="9" cm="1">
        <f t="array" ref="E307">_xll.SNL.Clients.Office.Excel.Functions.SPG($A307, "SP_DEBT_TO_EQUITY", E$3)</f>
        <v>9.0720909271452405E-2</v>
      </c>
      <c r="F307" s="9" cm="1">
        <f t="array" ref="F307">_xll.SNL.Clients.Office.Excel.Functions.SPG($A307, "SP_DEBT_TO_EQUITY", F$3)</f>
        <v>0.31613470600872601</v>
      </c>
      <c r="G307" s="9" cm="1">
        <f t="array" ref="G307">_xll.SNL.Clients.Office.Excel.Functions.SPG($A307, "SP_DEBT_TO_EQUITY", G$3)</f>
        <v>8.4172959696395599E-2</v>
      </c>
      <c r="H307" s="9" cm="1">
        <f t="array" ref="H307">_xll.SNL.Clients.Office.Excel.Functions.SPG($A307, "SP_DEBT_TO_EQUITY", H$3)</f>
        <v>0.17022742935906299</v>
      </c>
      <c r="I307" s="9" cm="1">
        <f t="array" ref="I307">_xll.SNL.Clients.Office.Excel.Functions.SPG($A307, "SP_DEBT_TO_EQUITY", I$3)</f>
        <v>0.68412571052120397</v>
      </c>
      <c r="J307" s="9" cm="1">
        <f t="array" ref="J307">_xll.SNL.Clients.Office.Excel.Functions.SPG($A307, "SP_DEBT_TO_EQUITY", J$3)</f>
        <v>0.34077567333215902</v>
      </c>
    </row>
    <row r="308" spans="1:10" x14ac:dyDescent="0.3">
      <c r="A308" s="11" t="s">
        <v>1340</v>
      </c>
      <c r="B308" s="9" t="str" cm="1">
        <f t="array" ref="B308">_xll.SNL.Clients.Office.Excel.Functions.SPG($A308, "SP_DEBT_TO_EQUITY", B$3)</f>
        <v>NA</v>
      </c>
      <c r="C308" s="9" t="str" cm="1">
        <f t="array" ref="C308">_xll.SNL.Clients.Office.Excel.Functions.SPG($A308, "SP_DEBT_TO_EQUITY", C$3)</f>
        <v>NA</v>
      </c>
      <c r="D308" s="9" cm="1">
        <f t="array" ref="D308">_xll.SNL.Clients.Office.Excel.Functions.SPG($A308, "SP_DEBT_TO_EQUITY", D$3)</f>
        <v>0.754</v>
      </c>
      <c r="E308" s="9" cm="1">
        <f t="array" ref="E308">_xll.SNL.Clients.Office.Excel.Functions.SPG($A308, "SP_DEBT_TO_EQUITY", E$3)</f>
        <v>0.77700000000000002</v>
      </c>
      <c r="F308" s="9" cm="1">
        <f t="array" ref="F308">_xll.SNL.Clients.Office.Excel.Functions.SPG($A308, "SP_DEBT_TO_EQUITY", F$3)</f>
        <v>0.81899999999999995</v>
      </c>
      <c r="G308" s="9" cm="1">
        <f t="array" ref="G308">_xll.SNL.Clients.Office.Excel.Functions.SPG($A308, "SP_DEBT_TO_EQUITY", G$3)</f>
        <v>0.81599999999999995</v>
      </c>
      <c r="H308" s="9" cm="1">
        <f t="array" ref="H308">_xll.SNL.Clients.Office.Excel.Functions.SPG($A308, "SP_DEBT_TO_EQUITY", H$3)</f>
        <v>0.84199999999999997</v>
      </c>
      <c r="I308" s="9" cm="1">
        <f t="array" ref="I308">_xll.SNL.Clients.Office.Excel.Functions.SPG($A308, "SP_DEBT_TO_EQUITY", I$3)</f>
        <v>0.873</v>
      </c>
      <c r="J308" s="9" cm="1">
        <f t="array" ref="J308">_xll.SNL.Clients.Office.Excel.Functions.SPG($A308, "SP_DEBT_TO_EQUITY", J$3)</f>
        <v>0.98599999999999999</v>
      </c>
    </row>
    <row r="309" spans="1:10" x14ac:dyDescent="0.3">
      <c r="A309" s="11" t="s">
        <v>1341</v>
      </c>
      <c r="B309" s="9" t="str" cm="1">
        <f t="array" ref="B309">_xll.SNL.Clients.Office.Excel.Functions.SPG($A309, "SP_DEBT_TO_EQUITY", B$3)</f>
        <v>NA</v>
      </c>
      <c r="C309" s="9" t="str" cm="1">
        <f t="array" ref="C309">_xll.SNL.Clients.Office.Excel.Functions.SPG($A309, "SP_DEBT_TO_EQUITY", C$3)</f>
        <v>NA</v>
      </c>
      <c r="D309" s="9" cm="1">
        <f t="array" ref="D309">_xll.SNL.Clients.Office.Excel.Functions.SPG($A309, "SP_DEBT_TO_EQUITY", D$3)</f>
        <v>2.7989999999999999</v>
      </c>
      <c r="E309" s="9" cm="1">
        <f t="array" ref="E309">_xll.SNL.Clients.Office.Excel.Functions.SPG($A309, "SP_DEBT_TO_EQUITY", E$3)</f>
        <v>3.3050000000000002</v>
      </c>
      <c r="F309" s="9" cm="1">
        <f t="array" ref="F309">_xll.SNL.Clients.Office.Excel.Functions.SPG($A309, "SP_DEBT_TO_EQUITY", F$3)</f>
        <v>1.778</v>
      </c>
      <c r="G309" s="9" cm="1">
        <f t="array" ref="G309">_xll.SNL.Clients.Office.Excel.Functions.SPG($A309, "SP_DEBT_TO_EQUITY", G$3)</f>
        <v>1.6459999999999999</v>
      </c>
      <c r="H309" s="9" cm="1">
        <f t="array" ref="H309">_xll.SNL.Clients.Office.Excel.Functions.SPG($A309, "SP_DEBT_TO_EQUITY", H$3)</f>
        <v>1.335</v>
      </c>
      <c r="I309" s="9" cm="1">
        <f t="array" ref="I309">_xll.SNL.Clients.Office.Excel.Functions.SPG($A309, "SP_DEBT_TO_EQUITY", I$3)</f>
        <v>1.347</v>
      </c>
      <c r="J309" s="9" cm="1">
        <f t="array" ref="J309">_xll.SNL.Clients.Office.Excel.Functions.SPG($A309, "SP_DEBT_TO_EQUITY", J$3)</f>
        <v>1.409</v>
      </c>
    </row>
    <row r="310" spans="1:10" x14ac:dyDescent="0.3">
      <c r="A310" s="11" t="s">
        <v>1342</v>
      </c>
      <c r="B310" s="9" t="str" cm="1">
        <f t="array" ref="B310">_xll.SNL.Clients.Office.Excel.Functions.SPG($A310, "SP_DEBT_TO_EQUITY", B$3)</f>
        <v>NA</v>
      </c>
      <c r="C310" s="9" t="str" cm="1">
        <f t="array" ref="C310">_xll.SNL.Clients.Office.Excel.Functions.SPG($A310, "SP_DEBT_TO_EQUITY", C$3)</f>
        <v>NA</v>
      </c>
      <c r="D310" s="9" cm="1">
        <f t="array" ref="D310">_xll.SNL.Clients.Office.Excel.Functions.SPG($A310, "SP_DEBT_TO_EQUITY", D$3)</f>
        <v>5.5E-2</v>
      </c>
      <c r="E310" s="9" cm="1">
        <f t="array" ref="E310">_xll.SNL.Clients.Office.Excel.Functions.SPG($A310, "SP_DEBT_TO_EQUITY", E$3)</f>
        <v>5.8000000000000003E-2</v>
      </c>
      <c r="F310" s="9" cm="1">
        <f t="array" ref="F310">_xll.SNL.Clients.Office.Excel.Functions.SPG($A310, "SP_DEBT_TO_EQUITY", F$3)</f>
        <v>6.0999999999999999E-2</v>
      </c>
      <c r="G310" s="9" cm="1">
        <f t="array" ref="G310">_xll.SNL.Clients.Office.Excel.Functions.SPG($A310, "SP_DEBT_TO_EQUITY", G$3)</f>
        <v>6.4000000000000001E-2</v>
      </c>
      <c r="H310" s="9" cm="1">
        <f t="array" ref="H310">_xll.SNL.Clients.Office.Excel.Functions.SPG($A310, "SP_DEBT_TO_EQUITY", H$3)</f>
        <v>5.8000000000000003E-2</v>
      </c>
      <c r="I310" s="9" cm="1">
        <f t="array" ref="I310">_xll.SNL.Clients.Office.Excel.Functions.SPG($A310, "SP_DEBT_TO_EQUITY", I$3)</f>
        <v>5.8999999999999997E-2</v>
      </c>
      <c r="J310" s="9" cm="1">
        <f t="array" ref="J310">_xll.SNL.Clients.Office.Excel.Functions.SPG($A310, "SP_DEBT_TO_EQUITY", J$3)</f>
        <v>0.06</v>
      </c>
    </row>
    <row r="311" spans="1:10" x14ac:dyDescent="0.3">
      <c r="A311" s="11" t="s">
        <v>1343</v>
      </c>
      <c r="B311" s="9" t="str" cm="1">
        <f t="array" ref="B311">_xll.SNL.Clients.Office.Excel.Functions.SPG($A311, "SP_DEBT_TO_EQUITY", B$3)</f>
        <v>NA</v>
      </c>
      <c r="C311" s="9" cm="1">
        <f t="array" ref="C311">_xll.SNL.Clients.Office.Excel.Functions.SPG($A311, "SP_DEBT_TO_EQUITY", C$3)</f>
        <v>-4.7880000000000003</v>
      </c>
      <c r="D311" s="9" cm="1">
        <f t="array" ref="D311">_xll.SNL.Clients.Office.Excel.Functions.SPG($A311, "SP_DEBT_TO_EQUITY", D$3)</f>
        <v>-5.9269999999999996</v>
      </c>
      <c r="E311" s="9" cm="1">
        <f t="array" ref="E311">_xll.SNL.Clients.Office.Excel.Functions.SPG($A311, "SP_DEBT_TO_EQUITY", E$3)</f>
        <v>-6.274</v>
      </c>
      <c r="F311" s="9" cm="1">
        <f t="array" ref="F311">_xll.SNL.Clients.Office.Excel.Functions.SPG($A311, "SP_DEBT_TO_EQUITY", F$3)</f>
        <v>-4.8949999999999996</v>
      </c>
      <c r="G311" s="9" cm="1">
        <f t="array" ref="G311">_xll.SNL.Clients.Office.Excel.Functions.SPG($A311, "SP_DEBT_TO_EQUITY", G$3)</f>
        <v>-5.3380000000000001</v>
      </c>
      <c r="H311" s="9" cm="1">
        <f t="array" ref="H311">_xll.SNL.Clients.Office.Excel.Functions.SPG($A311, "SP_DEBT_TO_EQUITY", H$3)</f>
        <v>-6.4290000000000003</v>
      </c>
      <c r="I311" s="9" cm="1">
        <f t="array" ref="I311">_xll.SNL.Clients.Office.Excel.Functions.SPG($A311, "SP_DEBT_TO_EQUITY", I$3)</f>
        <v>-5.9409999999999998</v>
      </c>
      <c r="J311" s="9" cm="1">
        <f t="array" ref="J311">_xll.SNL.Clients.Office.Excel.Functions.SPG($A311, "SP_DEBT_TO_EQUITY", J$3)</f>
        <v>-4.6740000000000004</v>
      </c>
    </row>
    <row r="312" spans="1:10" x14ac:dyDescent="0.3">
      <c r="A312" s="11" t="s">
        <v>1344</v>
      </c>
      <c r="B312" s="9" t="str" cm="1">
        <f t="array" ref="B312">_xll.SNL.Clients.Office.Excel.Functions.SPG($A312, "SP_DEBT_TO_EQUITY", B$3)</f>
        <v>NA</v>
      </c>
      <c r="C312" s="9" t="str" cm="1">
        <f t="array" ref="C312">_xll.SNL.Clients.Office.Excel.Functions.SPG($A312, "SP_DEBT_TO_EQUITY", C$3)</f>
        <v>NA</v>
      </c>
      <c r="D312" s="9" cm="1">
        <f t="array" ref="D312">_xll.SNL.Clients.Office.Excel.Functions.SPG($A312, "SP_DEBT_TO_EQUITY", D$3)</f>
        <v>0.77700000000000002</v>
      </c>
      <c r="E312" s="9" cm="1">
        <f t="array" ref="E312">_xll.SNL.Clients.Office.Excel.Functions.SPG($A312, "SP_DEBT_TO_EQUITY", E$3)</f>
        <v>0.78300000000000003</v>
      </c>
      <c r="F312" s="9" cm="1">
        <f t="array" ref="F312">_xll.SNL.Clients.Office.Excel.Functions.SPG($A312, "SP_DEBT_TO_EQUITY", F$3)</f>
        <v>0.74299999999999999</v>
      </c>
      <c r="G312" s="9" cm="1">
        <f t="array" ref="G312">_xll.SNL.Clients.Office.Excel.Functions.SPG($A312, "SP_DEBT_TO_EQUITY", G$3)</f>
        <v>0.67500000000000004</v>
      </c>
      <c r="H312" s="9" cm="1">
        <f t="array" ref="H312">_xll.SNL.Clients.Office.Excel.Functions.SPG($A312, "SP_DEBT_TO_EQUITY", H$3)</f>
        <v>0.66300000000000003</v>
      </c>
      <c r="I312" s="9" cm="1">
        <f t="array" ref="I312">_xll.SNL.Clients.Office.Excel.Functions.SPG($A312, "SP_DEBT_TO_EQUITY", I$3)</f>
        <v>0.61199999999999999</v>
      </c>
      <c r="J312" s="9" cm="1">
        <f t="array" ref="J312">_xll.SNL.Clients.Office.Excel.Functions.SPG($A312, "SP_DEBT_TO_EQUITY", J$3)</f>
        <v>0.628</v>
      </c>
    </row>
    <row r="313" spans="1:10" x14ac:dyDescent="0.3">
      <c r="A313" s="11" t="s">
        <v>1345</v>
      </c>
      <c r="B313" s="9" t="str" cm="1">
        <f t="array" ref="B313">_xll.SNL.Clients.Office.Excel.Functions.SPG($A313, "SP_DEBT_TO_EQUITY", B$3)</f>
        <v>NA</v>
      </c>
      <c r="C313" s="9" cm="1">
        <f t="array" ref="C313">_xll.SNL.Clients.Office.Excel.Functions.SPG($A313, "SP_DEBT_TO_EQUITY", C$3)</f>
        <v>0.27</v>
      </c>
      <c r="D313" s="9" cm="1">
        <f t="array" ref="D313">_xll.SNL.Clients.Office.Excel.Functions.SPG($A313, "SP_DEBT_TO_EQUITY", D$3)</f>
        <v>0.23899999999999999</v>
      </c>
      <c r="E313" s="9" cm="1">
        <f t="array" ref="E313">_xll.SNL.Clients.Office.Excel.Functions.SPG($A313, "SP_DEBT_TO_EQUITY", E$3)</f>
        <v>0.24199999999999999</v>
      </c>
      <c r="F313" s="9" cm="1">
        <f t="array" ref="F313">_xll.SNL.Clients.Office.Excel.Functions.SPG($A313, "SP_DEBT_TO_EQUITY", F$3)</f>
        <v>0.23699999999999999</v>
      </c>
      <c r="G313" s="9" cm="1">
        <f t="array" ref="G313">_xll.SNL.Clients.Office.Excel.Functions.SPG($A313, "SP_DEBT_TO_EQUITY", G$3)</f>
        <v>0.22</v>
      </c>
      <c r="H313" s="9" cm="1">
        <f t="array" ref="H313">_xll.SNL.Clients.Office.Excel.Functions.SPG($A313, "SP_DEBT_TO_EQUITY", H$3)</f>
        <v>0.25</v>
      </c>
      <c r="I313" s="9" cm="1">
        <f t="array" ref="I313">_xll.SNL.Clients.Office.Excel.Functions.SPG($A313, "SP_DEBT_TO_EQUITY", I$3)</f>
        <v>0.25600000000000001</v>
      </c>
      <c r="J313" s="9" cm="1">
        <f t="array" ref="J313">_xll.SNL.Clients.Office.Excel.Functions.SPG($A313, "SP_DEBT_TO_EQUITY", J$3)</f>
        <v>0.21199999999999999</v>
      </c>
    </row>
    <row r="314" spans="1:10" x14ac:dyDescent="0.3">
      <c r="A314" s="11" t="s">
        <v>1346</v>
      </c>
      <c r="B314" s="9" t="str" cm="1">
        <f t="array" ref="B314">_xll.SNL.Clients.Office.Excel.Functions.SPG($A314, "SP_DEBT_TO_EQUITY", B$3)</f>
        <v>NA</v>
      </c>
      <c r="C314" s="9" t="str" cm="1">
        <f t="array" ref="C314">_xll.SNL.Clients.Office.Excel.Functions.SPG($A314, "SP_DEBT_TO_EQUITY", C$3)</f>
        <v>NA</v>
      </c>
      <c r="D314" s="9" cm="1">
        <f t="array" ref="D314">_xll.SNL.Clients.Office.Excel.Functions.SPG($A314, "SP_DEBT_TO_EQUITY", D$3)</f>
        <v>8.9999999999999993E-3</v>
      </c>
      <c r="E314" s="9" cm="1">
        <f t="array" ref="E314">_xll.SNL.Clients.Office.Excel.Functions.SPG($A314, "SP_DEBT_TO_EQUITY", E$3)</f>
        <v>0.01</v>
      </c>
      <c r="F314" s="9" cm="1">
        <f t="array" ref="F314">_xll.SNL.Clients.Office.Excel.Functions.SPG($A314, "SP_DEBT_TO_EQUITY", F$3)</f>
        <v>8.0000000000000002E-3</v>
      </c>
      <c r="G314" s="9" cm="1">
        <f t="array" ref="G314">_xll.SNL.Clients.Office.Excel.Functions.SPG($A314, "SP_DEBT_TO_EQUITY", G$3)</f>
        <v>8.9999999999999993E-3</v>
      </c>
      <c r="H314" s="9" cm="1">
        <f t="array" ref="H314">_xll.SNL.Clients.Office.Excel.Functions.SPG($A314, "SP_DEBT_TO_EQUITY", H$3)</f>
        <v>8.9999999999999993E-3</v>
      </c>
      <c r="I314" s="9" cm="1">
        <f t="array" ref="I314">_xll.SNL.Clients.Office.Excel.Functions.SPG($A314, "SP_DEBT_TO_EQUITY", I$3)</f>
        <v>1.7999999999999999E-2</v>
      </c>
      <c r="J314" s="9" cm="1">
        <f t="array" ref="J314">_xll.SNL.Clients.Office.Excel.Functions.SPG($A314, "SP_DEBT_TO_EQUITY", J$3)</f>
        <v>0.13700000000000001</v>
      </c>
    </row>
    <row r="315" spans="1:10" x14ac:dyDescent="0.3">
      <c r="A315" s="11" t="s">
        <v>1347</v>
      </c>
      <c r="B315" s="9" t="str" cm="1">
        <f t="array" ref="B315">_xll.SNL.Clients.Office.Excel.Functions.SPG($A315, "SP_DEBT_TO_EQUITY", B$3)</f>
        <v>NA</v>
      </c>
      <c r="C315" s="9" cm="1">
        <f t="array" ref="C315">_xll.SNL.Clients.Office.Excel.Functions.SPG($A315, "SP_DEBT_TO_EQUITY", C$3)</f>
        <v>0.744467287459185</v>
      </c>
      <c r="D315" s="9" cm="1">
        <f t="array" ref="D315">_xll.SNL.Clients.Office.Excel.Functions.SPG($A315, "SP_DEBT_TO_EQUITY", D$3)</f>
        <v>0.687562409852435</v>
      </c>
      <c r="E315" s="9" cm="1">
        <f t="array" ref="E315">_xll.SNL.Clients.Office.Excel.Functions.SPG($A315, "SP_DEBT_TO_EQUITY", E$3)</f>
        <v>0.77569505598188404</v>
      </c>
      <c r="F315" s="9" cm="1">
        <f t="array" ref="F315">_xll.SNL.Clients.Office.Excel.Functions.SPG($A315, "SP_DEBT_TO_EQUITY", F$3)</f>
        <v>0.82547044791942703</v>
      </c>
      <c r="G315" s="9" cm="1">
        <f t="array" ref="G315">_xll.SNL.Clients.Office.Excel.Functions.SPG($A315, "SP_DEBT_TO_EQUITY", G$3)</f>
        <v>0.88568112577977698</v>
      </c>
      <c r="H315" s="9" cm="1">
        <f t="array" ref="H315">_xll.SNL.Clients.Office.Excel.Functions.SPG($A315, "SP_DEBT_TO_EQUITY", H$3)</f>
        <v>1.8458893404188801</v>
      </c>
      <c r="I315" s="9" cm="1">
        <f t="array" ref="I315">_xll.SNL.Clients.Office.Excel.Functions.SPG($A315, "SP_DEBT_TO_EQUITY", I$3)</f>
        <v>1.1091252792576001</v>
      </c>
      <c r="J315" s="9" cm="1">
        <f t="array" ref="J315">_xll.SNL.Clients.Office.Excel.Functions.SPG($A315, "SP_DEBT_TO_EQUITY", J$3)</f>
        <v>0.96167557932263803</v>
      </c>
    </row>
    <row r="316" spans="1:10" x14ac:dyDescent="0.3">
      <c r="A316" s="11" t="s">
        <v>1348</v>
      </c>
      <c r="B316" s="9" t="str" cm="1">
        <f t="array" ref="B316">_xll.SNL.Clients.Office.Excel.Functions.SPG($A316, "SP_DEBT_TO_EQUITY", B$3)</f>
        <v>NA</v>
      </c>
      <c r="C316" s="9" cm="1">
        <f t="array" ref="C316">_xll.SNL.Clients.Office.Excel.Functions.SPG($A316, "SP_DEBT_TO_EQUITY", C$3)</f>
        <v>0.27300000000000002</v>
      </c>
      <c r="D316" s="9" cm="1">
        <f t="array" ref="D316">_xll.SNL.Clients.Office.Excel.Functions.SPG($A316, "SP_DEBT_TO_EQUITY", D$3)</f>
        <v>0.27900000000000003</v>
      </c>
      <c r="E316" s="9" cm="1">
        <f t="array" ref="E316">_xll.SNL.Clients.Office.Excel.Functions.SPG($A316, "SP_DEBT_TO_EQUITY", E$3)</f>
        <v>0.28100000000000003</v>
      </c>
      <c r="F316" s="9" cm="1">
        <f t="array" ref="F316">_xll.SNL.Clients.Office.Excel.Functions.SPG($A316, "SP_DEBT_TO_EQUITY", F$3)</f>
        <v>0.28100000000000003</v>
      </c>
      <c r="G316" s="9" cm="1">
        <f t="array" ref="G316">_xll.SNL.Clients.Office.Excel.Functions.SPG($A316, "SP_DEBT_TO_EQUITY", G$3)</f>
        <v>0.29199999999999998</v>
      </c>
      <c r="H316" s="9" cm="1">
        <f t="array" ref="H316">_xll.SNL.Clients.Office.Excel.Functions.SPG($A316, "SP_DEBT_TO_EQUITY", H$3)</f>
        <v>0.29899999999999999</v>
      </c>
      <c r="I316" s="9" cm="1">
        <f t="array" ref="I316">_xll.SNL.Clients.Office.Excel.Functions.SPG($A316, "SP_DEBT_TO_EQUITY", I$3)</f>
        <v>0.313</v>
      </c>
      <c r="J316" s="9" cm="1">
        <f t="array" ref="J316">_xll.SNL.Clients.Office.Excel.Functions.SPG($A316, "SP_DEBT_TO_EQUITY", J$3)</f>
        <v>0.32500000000000001</v>
      </c>
    </row>
    <row r="317" spans="1:10" x14ac:dyDescent="0.3">
      <c r="A317" s="11" t="s">
        <v>1349</v>
      </c>
      <c r="B317" s="9" t="str" cm="1">
        <f t="array" ref="B317">_xll.SNL.Clients.Office.Excel.Functions.SPG($A317, "SP_DEBT_TO_EQUITY", B$3)</f>
        <v>NA</v>
      </c>
      <c r="C317" s="9" cm="1">
        <f t="array" ref="C317">_xll.SNL.Clients.Office.Excel.Functions.SPG($A317, "SP_DEBT_TO_EQUITY", C$3)</f>
        <v>7.1999999999999995E-2</v>
      </c>
      <c r="D317" s="9" cm="1">
        <f t="array" ref="D317">_xll.SNL.Clients.Office.Excel.Functions.SPG($A317, "SP_DEBT_TO_EQUITY", D$3)</f>
        <v>7.9000000000000001E-2</v>
      </c>
      <c r="E317" s="9" cm="1">
        <f t="array" ref="E317">_xll.SNL.Clients.Office.Excel.Functions.SPG($A317, "SP_DEBT_TO_EQUITY", E$3)</f>
        <v>9.0999999999999998E-2</v>
      </c>
      <c r="F317" s="9" cm="1">
        <f t="array" ref="F317">_xll.SNL.Clients.Office.Excel.Functions.SPG($A317, "SP_DEBT_TO_EQUITY", F$3)</f>
        <v>6.7000000000000004E-2</v>
      </c>
      <c r="G317" s="9" cm="1">
        <f t="array" ref="G317">_xll.SNL.Clients.Office.Excel.Functions.SPG($A317, "SP_DEBT_TO_EQUITY", G$3)</f>
        <v>6.0999999999999999E-2</v>
      </c>
      <c r="H317" s="9" cm="1">
        <f t="array" ref="H317">_xll.SNL.Clients.Office.Excel.Functions.SPG($A317, "SP_DEBT_TO_EQUITY", H$3)</f>
        <v>6.6000000000000003E-2</v>
      </c>
      <c r="I317" s="9" cm="1">
        <f t="array" ref="I317">_xll.SNL.Clients.Office.Excel.Functions.SPG($A317, "SP_DEBT_TO_EQUITY", I$3)</f>
        <v>7.2999999999999995E-2</v>
      </c>
      <c r="J317" s="9" cm="1">
        <f t="array" ref="J317">_xll.SNL.Clients.Office.Excel.Functions.SPG($A317, "SP_DEBT_TO_EQUITY", J$3)</f>
        <v>8.3000000000000004E-2</v>
      </c>
    </row>
    <row r="318" spans="1:10" x14ac:dyDescent="0.3">
      <c r="A318" s="11" t="s">
        <v>1350</v>
      </c>
      <c r="B318" s="9" t="str" cm="1">
        <f t="array" ref="B318">_xll.SNL.Clients.Office.Excel.Functions.SPG($A318, "SP_DEBT_TO_EQUITY", B$3)</f>
        <v>NA</v>
      </c>
      <c r="C318" s="9" cm="1">
        <f t="array" ref="C318">_xll.SNL.Clients.Office.Excel.Functions.SPG($A318, "SP_DEBT_TO_EQUITY", C$3)</f>
        <v>0.04</v>
      </c>
      <c r="D318" s="9" cm="1">
        <f t="array" ref="D318">_xll.SNL.Clients.Office.Excel.Functions.SPG($A318, "SP_DEBT_TO_EQUITY", D$3)</f>
        <v>4.2000000000000003E-2</v>
      </c>
      <c r="E318" s="9" cm="1">
        <f t="array" ref="E318">_xll.SNL.Clients.Office.Excel.Functions.SPG($A318, "SP_DEBT_TO_EQUITY", E$3)</f>
        <v>4.2999999999999997E-2</v>
      </c>
      <c r="F318" s="9" cm="1">
        <f t="array" ref="F318">_xll.SNL.Clients.Office.Excel.Functions.SPG($A318, "SP_DEBT_TO_EQUITY", F$3)</f>
        <v>4.3999999999999997E-2</v>
      </c>
      <c r="G318" s="9" cm="1">
        <f t="array" ref="G318">_xll.SNL.Clients.Office.Excel.Functions.SPG($A318, "SP_DEBT_TO_EQUITY", G$3)</f>
        <v>4.7E-2</v>
      </c>
      <c r="H318" s="9" cm="1">
        <f t="array" ref="H318">_xll.SNL.Clients.Office.Excel.Functions.SPG($A318, "SP_DEBT_TO_EQUITY", H$3)</f>
        <v>0.05</v>
      </c>
      <c r="I318" s="9" cm="1">
        <f t="array" ref="I318">_xll.SNL.Clients.Office.Excel.Functions.SPG($A318, "SP_DEBT_TO_EQUITY", I$3)</f>
        <v>5.0999999999999997E-2</v>
      </c>
      <c r="J318" s="9" cm="1">
        <f t="array" ref="J318">_xll.SNL.Clients.Office.Excel.Functions.SPG($A318, "SP_DEBT_TO_EQUITY", J$3)</f>
        <v>5.0999999999999997E-2</v>
      </c>
    </row>
    <row r="319" spans="1:10" x14ac:dyDescent="0.3">
      <c r="A319" s="11" t="s">
        <v>1351</v>
      </c>
      <c r="B319" s="9" t="str" cm="1">
        <f t="array" ref="B319">_xll.SNL.Clients.Office.Excel.Functions.SPG($A319, "SP_DEBT_TO_EQUITY", B$3)</f>
        <v>NA</v>
      </c>
      <c r="C319" s="9" t="str" cm="1">
        <f t="array" ref="C319">_xll.SNL.Clients.Office.Excel.Functions.SPG($A319, "SP_DEBT_TO_EQUITY", C$3)</f>
        <v>NA</v>
      </c>
      <c r="D319" s="9" cm="1">
        <f t="array" ref="D319">_xll.SNL.Clients.Office.Excel.Functions.SPG($A319, "SP_DEBT_TO_EQUITY", D$3)</f>
        <v>0.75407633875116797</v>
      </c>
      <c r="E319" s="9" cm="1">
        <f t="array" ref="E319">_xll.SNL.Clients.Office.Excel.Functions.SPG($A319, "SP_DEBT_TO_EQUITY", E$3)</f>
        <v>0.87611179569313702</v>
      </c>
      <c r="F319" s="9" cm="1">
        <f t="array" ref="F319">_xll.SNL.Clients.Office.Excel.Functions.SPG($A319, "SP_DEBT_TO_EQUITY", F$3)</f>
        <v>0.93619033522629602</v>
      </c>
      <c r="G319" s="9" cm="1">
        <f t="array" ref="G319">_xll.SNL.Clients.Office.Excel.Functions.SPG($A319, "SP_DEBT_TO_EQUITY", G$3)</f>
        <v>0.97276994587822097</v>
      </c>
      <c r="H319" s="9" cm="1">
        <f t="array" ref="H319">_xll.SNL.Clients.Office.Excel.Functions.SPG($A319, "SP_DEBT_TO_EQUITY", H$3)</f>
        <v>1.11139225205519</v>
      </c>
      <c r="I319" s="9" cm="1">
        <f t="array" ref="I319">_xll.SNL.Clients.Office.Excel.Functions.SPG($A319, "SP_DEBT_TO_EQUITY", I$3)</f>
        <v>1.10908837095677</v>
      </c>
      <c r="J319" s="9" cm="1">
        <f t="array" ref="J319">_xll.SNL.Clients.Office.Excel.Functions.SPG($A319, "SP_DEBT_TO_EQUITY", J$3)</f>
        <v>1.0421343603800499</v>
      </c>
    </row>
    <row r="320" spans="1:10" x14ac:dyDescent="0.3">
      <c r="A320" s="11" t="s">
        <v>1352</v>
      </c>
      <c r="B320" s="9" t="str" cm="1">
        <f t="array" ref="B320">_xll.SNL.Clients.Office.Excel.Functions.SPG($A320, "SP_DEBT_TO_EQUITY", B$3)</f>
        <v>NA</v>
      </c>
      <c r="C320" s="9" cm="1">
        <f t="array" ref="C320">_xll.SNL.Clients.Office.Excel.Functions.SPG($A320, "SP_DEBT_TO_EQUITY", C$3)</f>
        <v>39.136000000000003</v>
      </c>
      <c r="D320" s="9" cm="1">
        <f t="array" ref="D320">_xll.SNL.Clients.Office.Excel.Functions.SPG($A320, "SP_DEBT_TO_EQUITY", D$3)</f>
        <v>55.029000000000003</v>
      </c>
      <c r="E320" s="9" cm="1">
        <f t="array" ref="E320">_xll.SNL.Clients.Office.Excel.Functions.SPG($A320, "SP_DEBT_TO_EQUITY", E$3)</f>
        <v>40.524000000000001</v>
      </c>
      <c r="F320" s="9" cm="1">
        <f t="array" ref="F320">_xll.SNL.Clients.Office.Excel.Functions.SPG($A320, "SP_DEBT_TO_EQUITY", F$3)</f>
        <v>37.616999999999997</v>
      </c>
      <c r="G320" s="9" cm="1">
        <f t="array" ref="G320">_xll.SNL.Clients.Office.Excel.Functions.SPG($A320, "SP_DEBT_TO_EQUITY", G$3)</f>
        <v>51.07</v>
      </c>
      <c r="H320" s="9" cm="1">
        <f t="array" ref="H320">_xll.SNL.Clients.Office.Excel.Functions.SPG($A320, "SP_DEBT_TO_EQUITY", H$3)</f>
        <v>9.0990000000000002</v>
      </c>
      <c r="I320" s="9" cm="1">
        <f t="array" ref="I320">_xll.SNL.Clients.Office.Excel.Functions.SPG($A320, "SP_DEBT_TO_EQUITY", I$3)</f>
        <v>8.9209999999999994</v>
      </c>
      <c r="J320" s="9" cm="1">
        <f t="array" ref="J320">_xll.SNL.Clients.Office.Excel.Functions.SPG($A320, "SP_DEBT_TO_EQUITY", J$3)</f>
        <v>1.839</v>
      </c>
    </row>
    <row r="321" spans="1:10" x14ac:dyDescent="0.3">
      <c r="A321" s="11" t="s">
        <v>1353</v>
      </c>
      <c r="B321" s="9" t="str" cm="1">
        <f t="array" ref="B321">_xll.SNL.Clients.Office.Excel.Functions.SPG($A321, "SP_DEBT_TO_EQUITY", B$3)</f>
        <v>NA</v>
      </c>
      <c r="C321" s="9" t="str" cm="1">
        <f t="array" ref="C321">_xll.SNL.Clients.Office.Excel.Functions.SPG($A321, "SP_DEBT_TO_EQUITY", C$3)</f>
        <v>NA</v>
      </c>
      <c r="D321" s="9" cm="1">
        <f t="array" ref="D321">_xll.SNL.Clients.Office.Excel.Functions.SPG($A321, "SP_DEBT_TO_EQUITY", D$3)</f>
        <v>0.74668846289544899</v>
      </c>
      <c r="E321" s="9" cm="1">
        <f t="array" ref="E321">_xll.SNL.Clients.Office.Excel.Functions.SPG($A321, "SP_DEBT_TO_EQUITY", E$3)</f>
        <v>0.73545159665856996</v>
      </c>
      <c r="F321" s="9" cm="1">
        <f t="array" ref="F321">_xll.SNL.Clients.Office.Excel.Functions.SPG($A321, "SP_DEBT_TO_EQUITY", F$3)</f>
        <v>0.80584630405392599</v>
      </c>
      <c r="G321" s="9" cm="1">
        <f t="array" ref="G321">_xll.SNL.Clients.Office.Excel.Functions.SPG($A321, "SP_DEBT_TO_EQUITY", G$3)</f>
        <v>0.79059545160203903</v>
      </c>
      <c r="H321" s="9" cm="1">
        <f t="array" ref="H321">_xll.SNL.Clients.Office.Excel.Functions.SPG($A321, "SP_DEBT_TO_EQUITY", H$3)</f>
        <v>0.65497092592431205</v>
      </c>
      <c r="I321" s="9" cm="1">
        <f t="array" ref="I321">_xll.SNL.Clients.Office.Excel.Functions.SPG($A321, "SP_DEBT_TO_EQUITY", I$3)</f>
        <v>0.64953338540222405</v>
      </c>
      <c r="J321" s="9" cm="1">
        <f t="array" ref="J321">_xll.SNL.Clients.Office.Excel.Functions.SPG($A321, "SP_DEBT_TO_EQUITY", J$3)</f>
        <v>0.639501991306197</v>
      </c>
    </row>
    <row r="322" spans="1:10" x14ac:dyDescent="0.3">
      <c r="A322" s="11" t="s">
        <v>1354</v>
      </c>
      <c r="B322" s="9" t="str" cm="1">
        <f t="array" ref="B322">_xll.SNL.Clients.Office.Excel.Functions.SPG($A322, "SP_DEBT_TO_EQUITY", B$3)</f>
        <v>NA</v>
      </c>
      <c r="C322" s="9" cm="1">
        <f t="array" ref="C322">_xll.SNL.Clients.Office.Excel.Functions.SPG($A322, "SP_DEBT_TO_EQUITY", C$3)</f>
        <v>0.35299999999999998</v>
      </c>
      <c r="D322" s="9" cm="1">
        <f t="array" ref="D322">_xll.SNL.Clients.Office.Excel.Functions.SPG($A322, "SP_DEBT_TO_EQUITY", D$3)</f>
        <v>0.34699999999999998</v>
      </c>
      <c r="E322" s="9" cm="1">
        <f t="array" ref="E322">_xll.SNL.Clients.Office.Excel.Functions.SPG($A322, "SP_DEBT_TO_EQUITY", E$3)</f>
        <v>0.35599999999999998</v>
      </c>
      <c r="F322" s="9" cm="1">
        <f t="array" ref="F322">_xll.SNL.Clients.Office.Excel.Functions.SPG($A322, "SP_DEBT_TO_EQUITY", F$3)</f>
        <v>0.37</v>
      </c>
      <c r="G322" s="9" cm="1">
        <f t="array" ref="G322">_xll.SNL.Clients.Office.Excel.Functions.SPG($A322, "SP_DEBT_TO_EQUITY", G$3)</f>
        <v>0.36399999999999999</v>
      </c>
      <c r="H322" s="9" cm="1">
        <f t="array" ref="H322">_xll.SNL.Clients.Office.Excel.Functions.SPG($A322, "SP_DEBT_TO_EQUITY", H$3)</f>
        <v>0.39300000000000002</v>
      </c>
      <c r="I322" s="9" cm="1">
        <f t="array" ref="I322">_xll.SNL.Clients.Office.Excel.Functions.SPG($A322, "SP_DEBT_TO_EQUITY", I$3)</f>
        <v>0.40899999999999997</v>
      </c>
      <c r="J322" s="9" cm="1">
        <f t="array" ref="J322">_xll.SNL.Clients.Office.Excel.Functions.SPG($A322, "SP_DEBT_TO_EQUITY", J$3)</f>
        <v>0.44800000000000001</v>
      </c>
    </row>
    <row r="323" spans="1:10" x14ac:dyDescent="0.3">
      <c r="A323" s="11" t="s">
        <v>1355</v>
      </c>
      <c r="B323" s="9" t="str" cm="1">
        <f t="array" ref="B323">_xll.SNL.Clients.Office.Excel.Functions.SPG($A323, "SP_DEBT_TO_EQUITY", B$3)</f>
        <v>NA</v>
      </c>
      <c r="C323" s="9" cm="1">
        <f t="array" ref="C323">_xll.SNL.Clients.Office.Excel.Functions.SPG($A323, "SP_DEBT_TO_EQUITY", C$3)</f>
        <v>-4.0359999999999996</v>
      </c>
      <c r="D323" s="9" cm="1">
        <f t="array" ref="D323">_xll.SNL.Clients.Office.Excel.Functions.SPG($A323, "SP_DEBT_TO_EQUITY", D$3)</f>
        <v>-3.94</v>
      </c>
      <c r="E323" s="9" cm="1">
        <f t="array" ref="E323">_xll.SNL.Clients.Office.Excel.Functions.SPG($A323, "SP_DEBT_TO_EQUITY", E$3)</f>
        <v>-4.1500000000000004</v>
      </c>
      <c r="F323" s="9" cm="1">
        <f t="array" ref="F323">_xll.SNL.Clients.Office.Excel.Functions.SPG($A323, "SP_DEBT_TO_EQUITY", F$3)</f>
        <v>-3.9710000000000001</v>
      </c>
      <c r="G323" s="9" cm="1">
        <f t="array" ref="G323">_xll.SNL.Clients.Office.Excel.Functions.SPG($A323, "SP_DEBT_TO_EQUITY", G$3)</f>
        <v>-3.395</v>
      </c>
      <c r="H323" s="9" cm="1">
        <f t="array" ref="H323">_xll.SNL.Clients.Office.Excel.Functions.SPG($A323, "SP_DEBT_TO_EQUITY", H$3)</f>
        <v>-3.3050000000000002</v>
      </c>
      <c r="I323" s="9" cm="1">
        <f t="array" ref="I323">_xll.SNL.Clients.Office.Excel.Functions.SPG($A323, "SP_DEBT_TO_EQUITY", I$3)</f>
        <v>-3.3250000000000002</v>
      </c>
      <c r="J323" s="9" cm="1">
        <f t="array" ref="J323">_xll.SNL.Clients.Office.Excel.Functions.SPG($A323, "SP_DEBT_TO_EQUITY", J$3)</f>
        <v>-3.4209999999999998</v>
      </c>
    </row>
    <row r="324" spans="1:10" x14ac:dyDescent="0.3">
      <c r="A324" s="11" t="s">
        <v>1356</v>
      </c>
      <c r="B324" s="9" t="str" cm="1">
        <f t="array" ref="B324">_xll.SNL.Clients.Office.Excel.Functions.SPG($A324, "SP_DEBT_TO_EQUITY", B$3)</f>
        <v>NA</v>
      </c>
      <c r="C324" s="9" t="str" cm="1">
        <f t="array" ref="C324">_xll.SNL.Clients.Office.Excel.Functions.SPG($A324, "SP_DEBT_TO_EQUITY", C$3)</f>
        <v>NA</v>
      </c>
      <c r="D324" s="9" cm="1">
        <f t="array" ref="D324">_xll.SNL.Clients.Office.Excel.Functions.SPG($A324, "SP_DEBT_TO_EQUITY", D$3)</f>
        <v>0.20100000000000001</v>
      </c>
      <c r="E324" s="9" cm="1">
        <f t="array" ref="E324">_xll.SNL.Clients.Office.Excel.Functions.SPG($A324, "SP_DEBT_TO_EQUITY", E$3)</f>
        <v>0.20499999999999999</v>
      </c>
      <c r="F324" s="9" cm="1">
        <f t="array" ref="F324">_xll.SNL.Clients.Office.Excel.Functions.SPG($A324, "SP_DEBT_TO_EQUITY", F$3)</f>
        <v>0.20699999999999999</v>
      </c>
      <c r="G324" s="9" cm="1">
        <f t="array" ref="G324">_xll.SNL.Clients.Office.Excel.Functions.SPG($A324, "SP_DEBT_TO_EQUITY", G$3)</f>
        <v>0.218</v>
      </c>
      <c r="H324" s="9" cm="1">
        <f t="array" ref="H324">_xll.SNL.Clients.Office.Excel.Functions.SPG($A324, "SP_DEBT_TO_EQUITY", H$3)</f>
        <v>0.21199999999999999</v>
      </c>
      <c r="I324" s="9" cm="1">
        <f t="array" ref="I324">_xll.SNL.Clients.Office.Excel.Functions.SPG($A324, "SP_DEBT_TO_EQUITY", I$3)</f>
        <v>0.216</v>
      </c>
      <c r="J324" s="9" cm="1">
        <f t="array" ref="J324">_xll.SNL.Clients.Office.Excel.Functions.SPG($A324, "SP_DEBT_TO_EQUITY", J$3)</f>
        <v>0.221</v>
      </c>
    </row>
    <row r="325" spans="1:10" x14ac:dyDescent="0.3">
      <c r="A325" s="11" t="s">
        <v>1357</v>
      </c>
      <c r="B325" s="9" t="str" cm="1">
        <f t="array" ref="B325">_xll.SNL.Clients.Office.Excel.Functions.SPG($A325, "SP_DEBT_TO_EQUITY", B$3)</f>
        <v>NA</v>
      </c>
      <c r="C325" s="9" t="str" cm="1">
        <f t="array" ref="C325">_xll.SNL.Clients.Office.Excel.Functions.SPG($A325, "SP_DEBT_TO_EQUITY", C$3)</f>
        <v>NA</v>
      </c>
      <c r="D325" s="9" cm="1">
        <f t="array" ref="D325">_xll.SNL.Clients.Office.Excel.Functions.SPG($A325, "SP_DEBT_TO_EQUITY", D$3)</f>
        <v>0.224</v>
      </c>
      <c r="E325" s="9" cm="1">
        <f t="array" ref="E325">_xll.SNL.Clients.Office.Excel.Functions.SPG($A325, "SP_DEBT_TO_EQUITY", E$3)</f>
        <v>0.13100000000000001</v>
      </c>
      <c r="F325" s="9" cm="1">
        <f t="array" ref="F325">_xll.SNL.Clients.Office.Excel.Functions.SPG($A325, "SP_DEBT_TO_EQUITY", F$3)</f>
        <v>0.13700000000000001</v>
      </c>
      <c r="G325" s="9" cm="1">
        <f t="array" ref="G325">_xll.SNL.Clients.Office.Excel.Functions.SPG($A325, "SP_DEBT_TO_EQUITY", G$3)</f>
        <v>0.20200000000000001</v>
      </c>
      <c r="H325" s="9" cm="1">
        <f t="array" ref="H325">_xll.SNL.Clients.Office.Excel.Functions.SPG($A325, "SP_DEBT_TO_EQUITY", H$3)</f>
        <v>0.31900000000000001</v>
      </c>
      <c r="I325" s="9" cm="1">
        <f t="array" ref="I325">_xll.SNL.Clients.Office.Excel.Functions.SPG($A325, "SP_DEBT_TO_EQUITY", I$3)</f>
        <v>1.204</v>
      </c>
      <c r="J325" s="9" cm="1">
        <f t="array" ref="J325">_xll.SNL.Clients.Office.Excel.Functions.SPG($A325, "SP_DEBT_TO_EQUITY", J$3)</f>
        <v>1.3460000000000001</v>
      </c>
    </row>
    <row r="326" spans="1:10" x14ac:dyDescent="0.3">
      <c r="A326" s="11" t="s">
        <v>1358</v>
      </c>
      <c r="B326" s="9" t="str" cm="1">
        <f t="array" ref="B326">_xll.SNL.Clients.Office.Excel.Functions.SPG($A326, "SP_DEBT_TO_EQUITY", B$3)</f>
        <v>NA</v>
      </c>
      <c r="C326" s="9" t="str" cm="1">
        <f t="array" ref="C326">_xll.SNL.Clients.Office.Excel.Functions.SPG($A326, "SP_DEBT_TO_EQUITY", C$3)</f>
        <v>NA</v>
      </c>
      <c r="D326" s="9" cm="1">
        <f t="array" ref="D326">_xll.SNL.Clients.Office.Excel.Functions.SPG($A326, "SP_DEBT_TO_EQUITY", D$3)</f>
        <v>0.137338763986739</v>
      </c>
      <c r="E326" s="9" cm="1">
        <f t="array" ref="E326">_xll.SNL.Clients.Office.Excel.Functions.SPG($A326, "SP_DEBT_TO_EQUITY", E$3)</f>
        <v>0.141139674788964</v>
      </c>
      <c r="F326" s="9" cm="1">
        <f t="array" ref="F326">_xll.SNL.Clients.Office.Excel.Functions.SPG($A326, "SP_DEBT_TO_EQUITY", F$3)</f>
        <v>0.14622215472660299</v>
      </c>
      <c r="G326" s="9" cm="1">
        <f t="array" ref="G326">_xll.SNL.Clients.Office.Excel.Functions.SPG($A326, "SP_DEBT_TO_EQUITY", G$3)</f>
        <v>0.13597789466180299</v>
      </c>
      <c r="H326" s="9" cm="1">
        <f t="array" ref="H326">_xll.SNL.Clients.Office.Excel.Functions.SPG($A326, "SP_DEBT_TO_EQUITY", H$3)</f>
        <v>0.1419813260276</v>
      </c>
      <c r="I326" s="9" cm="1">
        <f t="array" ref="I326">_xll.SNL.Clients.Office.Excel.Functions.SPG($A326, "SP_DEBT_TO_EQUITY", I$3)</f>
        <v>0.14541683548746201</v>
      </c>
      <c r="J326" s="9" cm="1">
        <f t="array" ref="J326">_xll.SNL.Clients.Office.Excel.Functions.SPG($A326, "SP_DEBT_TO_EQUITY", J$3)</f>
        <v>0.14612303894405701</v>
      </c>
    </row>
    <row r="327" spans="1:10" x14ac:dyDescent="0.3">
      <c r="A327" s="11" t="s">
        <v>1359</v>
      </c>
      <c r="B327" s="9" t="str" cm="1">
        <f t="array" ref="B327">_xll.SNL.Clients.Office.Excel.Functions.SPG($A327, "SP_DEBT_TO_EQUITY", B$3)</f>
        <v>NA</v>
      </c>
      <c r="C327" s="9" cm="1">
        <f t="array" ref="C327">_xll.SNL.Clients.Office.Excel.Functions.SPG($A327, "SP_DEBT_TO_EQUITY", C$3)</f>
        <v>1.3129999999999999</v>
      </c>
      <c r="D327" s="9" cm="1">
        <f t="array" ref="D327">_xll.SNL.Clients.Office.Excel.Functions.SPG($A327, "SP_DEBT_TO_EQUITY", D$3)</f>
        <v>1.25</v>
      </c>
      <c r="E327" s="9" cm="1">
        <f t="array" ref="E327">_xll.SNL.Clients.Office.Excel.Functions.SPG($A327, "SP_DEBT_TO_EQUITY", E$3)</f>
        <v>1.264</v>
      </c>
      <c r="F327" s="9" cm="1">
        <f t="array" ref="F327">_xll.SNL.Clients.Office.Excel.Functions.SPG($A327, "SP_DEBT_TO_EQUITY", F$3)</f>
        <v>1.361</v>
      </c>
      <c r="G327" s="9" cm="1">
        <f t="array" ref="G327">_xll.SNL.Clients.Office.Excel.Functions.SPG($A327, "SP_DEBT_TO_EQUITY", G$3)</f>
        <v>1.3009999999999999</v>
      </c>
      <c r="H327" s="9" cm="1">
        <f t="array" ref="H327">_xll.SNL.Clients.Office.Excel.Functions.SPG($A327, "SP_DEBT_TO_EQUITY", H$3)</f>
        <v>1.1910000000000001</v>
      </c>
      <c r="I327" s="9" cm="1">
        <f t="array" ref="I327">_xll.SNL.Clients.Office.Excel.Functions.SPG($A327, "SP_DEBT_TO_EQUITY", I$3)</f>
        <v>1.1919999999999999</v>
      </c>
      <c r="J327" s="9" cm="1">
        <f t="array" ref="J327">_xll.SNL.Clients.Office.Excel.Functions.SPG($A327, "SP_DEBT_TO_EQUITY", J$3)</f>
        <v>1.2569999999999999</v>
      </c>
    </row>
    <row r="328" spans="1:10" x14ac:dyDescent="0.3">
      <c r="A328" s="11" t="s">
        <v>1360</v>
      </c>
      <c r="B328" s="9" t="str" cm="1">
        <f t="array" ref="B328">_xll.SNL.Clients.Office.Excel.Functions.SPG($A328, "SP_DEBT_TO_EQUITY", B$3)</f>
        <v>NA</v>
      </c>
      <c r="C328" s="9" cm="1">
        <f t="array" ref="C328">_xll.SNL.Clients.Office.Excel.Functions.SPG($A328, "SP_DEBT_TO_EQUITY", C$3)</f>
        <v>0</v>
      </c>
      <c r="D328" s="9" cm="1">
        <f t="array" ref="D328">_xll.SNL.Clients.Office.Excel.Functions.SPG($A328, "SP_DEBT_TO_EQUITY", D$3)</f>
        <v>1E-3</v>
      </c>
      <c r="E328" s="9" cm="1">
        <f t="array" ref="E328">_xll.SNL.Clients.Office.Excel.Functions.SPG($A328, "SP_DEBT_TO_EQUITY", E$3)</f>
        <v>1E-3</v>
      </c>
      <c r="F328" s="9" cm="1">
        <f t="array" ref="F328">_xll.SNL.Clients.Office.Excel.Functions.SPG($A328, "SP_DEBT_TO_EQUITY", F$3)</f>
        <v>1E-3</v>
      </c>
      <c r="G328" s="9" cm="1">
        <f t="array" ref="G328">_xll.SNL.Clients.Office.Excel.Functions.SPG($A328, "SP_DEBT_TO_EQUITY", G$3)</f>
        <v>1E-3</v>
      </c>
      <c r="H328" s="9" cm="1">
        <f t="array" ref="H328">_xll.SNL.Clients.Office.Excel.Functions.SPG($A328, "SP_DEBT_TO_EQUITY", H$3)</f>
        <v>1E-3</v>
      </c>
      <c r="I328" s="9" cm="1">
        <f t="array" ref="I328">_xll.SNL.Clients.Office.Excel.Functions.SPG($A328, "SP_DEBT_TO_EQUITY", I$3)</f>
        <v>1E-3</v>
      </c>
      <c r="J328" s="9" cm="1">
        <f t="array" ref="J328">_xll.SNL.Clients.Office.Excel.Functions.SPG($A328, "SP_DEBT_TO_EQUITY", J$3)</f>
        <v>1E-3</v>
      </c>
    </row>
    <row r="329" spans="1:10" x14ac:dyDescent="0.3">
      <c r="A329" s="11" t="s">
        <v>1361</v>
      </c>
      <c r="B329" s="9" t="str" cm="1">
        <f t="array" ref="B329">_xll.SNL.Clients.Office.Excel.Functions.SPG($A329, "SP_DEBT_TO_EQUITY", B$3)</f>
        <v>NA</v>
      </c>
      <c r="C329" s="9" t="str" cm="1">
        <f t="array" ref="C329">_xll.SNL.Clients.Office.Excel.Functions.SPG($A329, "SP_DEBT_TO_EQUITY", C$3)</f>
        <v>NA</v>
      </c>
      <c r="D329" s="9" cm="1">
        <f t="array" ref="D329">_xll.SNL.Clients.Office.Excel.Functions.SPG($A329, "SP_DEBT_TO_EQUITY", D$3)</f>
        <v>0.88200000000000001</v>
      </c>
      <c r="E329" s="9" cm="1">
        <f t="array" ref="E329">_xll.SNL.Clients.Office.Excel.Functions.SPG($A329, "SP_DEBT_TO_EQUITY", E$3)</f>
        <v>0.59399999999999997</v>
      </c>
      <c r="F329" s="9" cm="1">
        <f t="array" ref="F329">_xll.SNL.Clients.Office.Excel.Functions.SPG($A329, "SP_DEBT_TO_EQUITY", F$3)</f>
        <v>0.627</v>
      </c>
      <c r="G329" s="9" cm="1">
        <f t="array" ref="G329">_xll.SNL.Clients.Office.Excel.Functions.SPG($A329, "SP_DEBT_TO_EQUITY", G$3)</f>
        <v>0.64500000000000002</v>
      </c>
      <c r="H329" s="9" cm="1">
        <f t="array" ref="H329">_xll.SNL.Clients.Office.Excel.Functions.SPG($A329, "SP_DEBT_TO_EQUITY", H$3)</f>
        <v>0.66700000000000004</v>
      </c>
      <c r="I329" s="9" cm="1">
        <f t="array" ref="I329">_xll.SNL.Clients.Office.Excel.Functions.SPG($A329, "SP_DEBT_TO_EQUITY", I$3)</f>
        <v>0.79200000000000004</v>
      </c>
      <c r="J329" s="9" cm="1">
        <f t="array" ref="J329">_xll.SNL.Clients.Office.Excel.Functions.SPG($A329, "SP_DEBT_TO_EQUITY", J$3)</f>
        <v>0.96</v>
      </c>
    </row>
    <row r="330" spans="1:10" x14ac:dyDescent="0.3">
      <c r="A330" s="11" t="s">
        <v>1362</v>
      </c>
      <c r="B330" s="9" t="str" cm="1">
        <f t="array" ref="B330">_xll.SNL.Clients.Office.Excel.Functions.SPG($A330, "SP_DEBT_TO_EQUITY", B$3)</f>
        <v>NA</v>
      </c>
      <c r="C330" s="9" t="str" cm="1">
        <f t="array" ref="C330">_xll.SNL.Clients.Office.Excel.Functions.SPG($A330, "SP_DEBT_TO_EQUITY", C$3)</f>
        <v>NA</v>
      </c>
      <c r="D330" s="9" cm="1">
        <f t="array" ref="D330">_xll.SNL.Clients.Office.Excel.Functions.SPG($A330, "SP_DEBT_TO_EQUITY", D$3)</f>
        <v>0.60799999999999998</v>
      </c>
      <c r="E330" s="9" cm="1">
        <f t="array" ref="E330">_xll.SNL.Clients.Office.Excel.Functions.SPG($A330, "SP_DEBT_TO_EQUITY", E$3)</f>
        <v>0.61299999999999999</v>
      </c>
      <c r="F330" s="9" cm="1">
        <f t="array" ref="F330">_xll.SNL.Clients.Office.Excel.Functions.SPG($A330, "SP_DEBT_TO_EQUITY", F$3)</f>
        <v>0.61599999999999999</v>
      </c>
      <c r="G330" s="9" cm="1">
        <f t="array" ref="G330">_xll.SNL.Clients.Office.Excel.Functions.SPG($A330, "SP_DEBT_TO_EQUITY", G$3)</f>
        <v>0.56799999999999995</v>
      </c>
      <c r="H330" s="9" cm="1">
        <f t="array" ref="H330">_xll.SNL.Clients.Office.Excel.Functions.SPG($A330, "SP_DEBT_TO_EQUITY", H$3)</f>
        <v>0.60599999999999998</v>
      </c>
      <c r="I330" s="9" cm="1">
        <f t="array" ref="I330">_xll.SNL.Clients.Office.Excel.Functions.SPG($A330, "SP_DEBT_TO_EQUITY", I$3)</f>
        <v>0.60299999999999998</v>
      </c>
      <c r="J330" s="9" cm="1">
        <f t="array" ref="J330">_xll.SNL.Clients.Office.Excel.Functions.SPG($A330, "SP_DEBT_TO_EQUITY", J$3)</f>
        <v>0.61599999999999999</v>
      </c>
    </row>
    <row r="331" spans="1:10" x14ac:dyDescent="0.3">
      <c r="A331" s="11" t="s">
        <v>1363</v>
      </c>
      <c r="B331" s="9" t="str" cm="1">
        <f t="array" ref="B331">_xll.SNL.Clients.Office.Excel.Functions.SPG($A331, "SP_DEBT_TO_EQUITY", B$3)</f>
        <v>NA</v>
      </c>
      <c r="C331" s="9" t="str" cm="1">
        <f t="array" ref="C331">_xll.SNL.Clients.Office.Excel.Functions.SPG($A331, "SP_DEBT_TO_EQUITY", C$3)</f>
        <v>NA</v>
      </c>
      <c r="D331" s="9" cm="1">
        <f t="array" ref="D331">_xll.SNL.Clients.Office.Excel.Functions.SPG($A331, "SP_DEBT_TO_EQUITY", D$3)</f>
        <v>1.37</v>
      </c>
      <c r="E331" s="9" cm="1">
        <f t="array" ref="E331">_xll.SNL.Clients.Office.Excel.Functions.SPG($A331, "SP_DEBT_TO_EQUITY", E$3)</f>
        <v>1.3420000000000001</v>
      </c>
      <c r="F331" s="9" cm="1">
        <f t="array" ref="F331">_xll.SNL.Clients.Office.Excel.Functions.SPG($A331, "SP_DEBT_TO_EQUITY", F$3)</f>
        <v>1.3540000000000001</v>
      </c>
      <c r="G331" s="9" cm="1">
        <f t="array" ref="G331">_xll.SNL.Clients.Office.Excel.Functions.SPG($A331, "SP_DEBT_TO_EQUITY", G$3)</f>
        <v>1.2370000000000001</v>
      </c>
      <c r="H331" s="9" cm="1">
        <f t="array" ref="H331">_xll.SNL.Clients.Office.Excel.Functions.SPG($A331, "SP_DEBT_TO_EQUITY", H$3)</f>
        <v>2.68</v>
      </c>
      <c r="I331" s="9" cm="1">
        <f t="array" ref="I331">_xll.SNL.Clients.Office.Excel.Functions.SPG($A331, "SP_DEBT_TO_EQUITY", I$3)</f>
        <v>1.5840000000000001</v>
      </c>
      <c r="J331" s="9" cm="1">
        <f t="array" ref="J331">_xll.SNL.Clients.Office.Excel.Functions.SPG($A331, "SP_DEBT_TO_EQUITY", J$3)</f>
        <v>1.5469999999999999</v>
      </c>
    </row>
    <row r="332" spans="1:10" x14ac:dyDescent="0.3">
      <c r="A332" s="11" t="s">
        <v>1364</v>
      </c>
      <c r="B332" s="9" t="str" cm="1">
        <f t="array" ref="B332">_xll.SNL.Clients.Office.Excel.Functions.SPG($A332, "SP_DEBT_TO_EQUITY", B$3)</f>
        <v>NA</v>
      </c>
      <c r="C332" s="9" t="str" cm="1">
        <f t="array" ref="C332">_xll.SNL.Clients.Office.Excel.Functions.SPG($A332, "SP_DEBT_TO_EQUITY", C$3)</f>
        <v>NA</v>
      </c>
      <c r="D332" s="9" cm="1">
        <f t="array" ref="D332">_xll.SNL.Clients.Office.Excel.Functions.SPG($A332, "SP_DEBT_TO_EQUITY", D$3)</f>
        <v>0.25700000000000001</v>
      </c>
      <c r="E332" s="9" cm="1">
        <f t="array" ref="E332">_xll.SNL.Clients.Office.Excel.Functions.SPG($A332, "SP_DEBT_TO_EQUITY", E$3)</f>
        <v>0.27600000000000002</v>
      </c>
      <c r="F332" s="9" cm="1">
        <f t="array" ref="F332">_xll.SNL.Clients.Office.Excel.Functions.SPG($A332, "SP_DEBT_TO_EQUITY", F$3)</f>
        <v>0.29499999999999998</v>
      </c>
      <c r="G332" s="9" cm="1">
        <f t="array" ref="G332">_xll.SNL.Clients.Office.Excel.Functions.SPG($A332, "SP_DEBT_TO_EQUITY", G$3)</f>
        <v>0.30199999999999999</v>
      </c>
      <c r="H332" s="9" cm="1">
        <f t="array" ref="H332">_xll.SNL.Clients.Office.Excel.Functions.SPG($A332, "SP_DEBT_TO_EQUITY", H$3)</f>
        <v>0.315</v>
      </c>
      <c r="I332" s="9" cm="1">
        <f t="array" ref="I332">_xll.SNL.Clients.Office.Excel.Functions.SPG($A332, "SP_DEBT_TO_EQUITY", I$3)</f>
        <v>0.34499999999999997</v>
      </c>
      <c r="J332" s="9" cm="1">
        <f t="array" ref="J332">_xll.SNL.Clients.Office.Excel.Functions.SPG($A332, "SP_DEBT_TO_EQUITY", J$3)</f>
        <v>0.37</v>
      </c>
    </row>
    <row r="333" spans="1:10" x14ac:dyDescent="0.3">
      <c r="A333" s="11" t="s">
        <v>1365</v>
      </c>
      <c r="B333" s="9" t="str" cm="1">
        <f t="array" ref="B333">_xll.SNL.Clients.Office.Excel.Functions.SPG($A333, "SP_DEBT_TO_EQUITY", B$3)</f>
        <v>NA</v>
      </c>
      <c r="C333" s="9" cm="1">
        <f t="array" ref="C333">_xll.SNL.Clients.Office.Excel.Functions.SPG($A333, "SP_DEBT_TO_EQUITY", C$3)</f>
        <v>1.9570000000000001</v>
      </c>
      <c r="D333" s="9" cm="1">
        <f t="array" ref="D333">_xll.SNL.Clients.Office.Excel.Functions.SPG($A333, "SP_DEBT_TO_EQUITY", D$3)</f>
        <v>1.925</v>
      </c>
      <c r="E333" s="9" cm="1">
        <f t="array" ref="E333">_xll.SNL.Clients.Office.Excel.Functions.SPG($A333, "SP_DEBT_TO_EQUITY", E$3)</f>
        <v>1.78</v>
      </c>
      <c r="F333" s="9" cm="1">
        <f t="array" ref="F333">_xll.SNL.Clients.Office.Excel.Functions.SPG($A333, "SP_DEBT_TO_EQUITY", F$3)</f>
        <v>1.7889999999999999</v>
      </c>
      <c r="G333" s="9" cm="1">
        <f t="array" ref="G333">_xll.SNL.Clients.Office.Excel.Functions.SPG($A333, "SP_DEBT_TO_EQUITY", G$3)</f>
        <v>1.8340000000000001</v>
      </c>
      <c r="H333" s="9" cm="1">
        <f t="array" ref="H333">_xll.SNL.Clients.Office.Excel.Functions.SPG($A333, "SP_DEBT_TO_EQUITY", H$3)</f>
        <v>1.6459999999999999</v>
      </c>
      <c r="I333" s="9" cm="1">
        <f t="array" ref="I333">_xll.SNL.Clients.Office.Excel.Functions.SPG($A333, "SP_DEBT_TO_EQUITY", I$3)</f>
        <v>1.6339999999999999</v>
      </c>
      <c r="J333" s="9" cm="1">
        <f t="array" ref="J333">_xll.SNL.Clients.Office.Excel.Functions.SPG($A333, "SP_DEBT_TO_EQUITY", J$3)</f>
        <v>1.677</v>
      </c>
    </row>
    <row r="334" spans="1:10" x14ac:dyDescent="0.3">
      <c r="A334" s="11" t="s">
        <v>1366</v>
      </c>
      <c r="B334" s="9" t="str" cm="1">
        <f t="array" ref="B334">_xll.SNL.Clients.Office.Excel.Functions.SPG($A334, "SP_DEBT_TO_EQUITY", B$3)</f>
        <v>NA</v>
      </c>
      <c r="C334" s="9" cm="1">
        <f t="array" ref="C334">_xll.SNL.Clients.Office.Excel.Functions.SPG($A334, "SP_DEBT_TO_EQUITY", C$3)</f>
        <v>0.28899999999999998</v>
      </c>
      <c r="D334" s="9" cm="1">
        <f t="array" ref="D334">_xll.SNL.Clients.Office.Excel.Functions.SPG($A334, "SP_DEBT_TO_EQUITY", D$3)</f>
        <v>0.27300000000000002</v>
      </c>
      <c r="E334" s="9" cm="1">
        <f t="array" ref="E334">_xll.SNL.Clients.Office.Excel.Functions.SPG($A334, "SP_DEBT_TO_EQUITY", E$3)</f>
        <v>0.249</v>
      </c>
      <c r="F334" s="9" cm="1">
        <f t="array" ref="F334">_xll.SNL.Clients.Office.Excel.Functions.SPG($A334, "SP_DEBT_TO_EQUITY", F$3)</f>
        <v>0.24399999999999999</v>
      </c>
      <c r="G334" s="9" cm="1">
        <f t="array" ref="G334">_xll.SNL.Clients.Office.Excel.Functions.SPG($A334, "SP_DEBT_TO_EQUITY", G$3)</f>
        <v>0.23</v>
      </c>
      <c r="H334" s="9" cm="1">
        <f t="array" ref="H334">_xll.SNL.Clients.Office.Excel.Functions.SPG($A334, "SP_DEBT_TO_EQUITY", H$3)</f>
        <v>0.22600000000000001</v>
      </c>
      <c r="I334" s="9" cm="1">
        <f t="array" ref="I334">_xll.SNL.Clients.Office.Excel.Functions.SPG($A334, "SP_DEBT_TO_EQUITY", I$3)</f>
        <v>0.217</v>
      </c>
      <c r="J334" s="9" cm="1">
        <f t="array" ref="J334">_xll.SNL.Clients.Office.Excel.Functions.SPG($A334, "SP_DEBT_TO_EQUITY", J$3)</f>
        <v>0.20899999999999999</v>
      </c>
    </row>
    <row r="335" spans="1:10" x14ac:dyDescent="0.3">
      <c r="A335" s="11" t="s">
        <v>1367</v>
      </c>
      <c r="B335" s="9" t="str" cm="1">
        <f t="array" ref="B335">_xll.SNL.Clients.Office.Excel.Functions.SPG($A335, "SP_DEBT_TO_EQUITY", B$3)</f>
        <v>NA</v>
      </c>
      <c r="C335" s="9" cm="1">
        <f t="array" ref="C335">_xll.SNL.Clients.Office.Excel.Functions.SPG($A335, "SP_DEBT_TO_EQUITY", C$3)</f>
        <v>0.83199999999999996</v>
      </c>
      <c r="D335" s="9" cm="1">
        <f t="array" ref="D335">_xll.SNL.Clients.Office.Excel.Functions.SPG($A335, "SP_DEBT_TO_EQUITY", D$3)</f>
        <v>0.83199999999999996</v>
      </c>
      <c r="E335" s="9" cm="1">
        <f t="array" ref="E335">_xll.SNL.Clients.Office.Excel.Functions.SPG($A335, "SP_DEBT_TO_EQUITY", E$3)</f>
        <v>0.82299999999999995</v>
      </c>
      <c r="F335" s="9" cm="1">
        <f t="array" ref="F335">_xll.SNL.Clients.Office.Excel.Functions.SPG($A335, "SP_DEBT_TO_EQUITY", F$3)</f>
        <v>0.82599999999999996</v>
      </c>
      <c r="G335" s="9" cm="1">
        <f t="array" ref="G335">_xll.SNL.Clients.Office.Excel.Functions.SPG($A335, "SP_DEBT_TO_EQUITY", G$3)</f>
        <v>0.84899999999999998</v>
      </c>
      <c r="H335" s="9" cm="1">
        <f t="array" ref="H335">_xll.SNL.Clients.Office.Excel.Functions.SPG($A335, "SP_DEBT_TO_EQUITY", H$3)</f>
        <v>0.98799999999999999</v>
      </c>
      <c r="I335" s="9" cm="1">
        <f t="array" ref="I335">_xll.SNL.Clients.Office.Excel.Functions.SPG($A335, "SP_DEBT_TO_EQUITY", I$3)</f>
        <v>0.98599999999999999</v>
      </c>
      <c r="J335" s="9" cm="1">
        <f t="array" ref="J335">_xll.SNL.Clients.Office.Excel.Functions.SPG($A335, "SP_DEBT_TO_EQUITY", J$3)</f>
        <v>0.97</v>
      </c>
    </row>
    <row r="336" spans="1:10" x14ac:dyDescent="0.3">
      <c r="A336" s="11" t="s">
        <v>1368</v>
      </c>
      <c r="B336" s="9" t="str" cm="1">
        <f t="array" ref="B336">_xll.SNL.Clients.Office.Excel.Functions.SPG($A336, "SP_DEBT_TO_EQUITY", B$3)</f>
        <v>NA</v>
      </c>
      <c r="C336" s="9" t="str" cm="1">
        <f t="array" ref="C336">_xll.SNL.Clients.Office.Excel.Functions.SPG($A336, "SP_DEBT_TO_EQUITY", C$3)</f>
        <v>NA</v>
      </c>
      <c r="D336" s="9" cm="1">
        <f t="array" ref="D336">_xll.SNL.Clients.Office.Excel.Functions.SPG($A336, "SP_DEBT_TO_EQUITY", D$3)</f>
        <v>1.6937297042380599</v>
      </c>
      <c r="E336" s="9" cm="1">
        <f t="array" ref="E336">_xll.SNL.Clients.Office.Excel.Functions.SPG($A336, "SP_DEBT_TO_EQUITY", E$3)</f>
        <v>1.5128285987724699</v>
      </c>
      <c r="F336" s="9" cm="1">
        <f t="array" ref="F336">_xll.SNL.Clients.Office.Excel.Functions.SPG($A336, "SP_DEBT_TO_EQUITY", F$3)</f>
        <v>1.5062903030218999</v>
      </c>
      <c r="G336" s="9" cm="1">
        <f t="array" ref="G336">_xll.SNL.Clients.Office.Excel.Functions.SPG($A336, "SP_DEBT_TO_EQUITY", G$3)</f>
        <v>1.3319577959526401</v>
      </c>
      <c r="H336" s="9" cm="1">
        <f t="array" ref="H336">_xll.SNL.Clients.Office.Excel.Functions.SPG($A336, "SP_DEBT_TO_EQUITY", H$3)</f>
        <v>1.2258983464561899</v>
      </c>
      <c r="I336" s="9" cm="1">
        <f t="array" ref="I336">_xll.SNL.Clients.Office.Excel.Functions.SPG($A336, "SP_DEBT_TO_EQUITY", I$3)</f>
        <v>1.2312579843395699</v>
      </c>
      <c r="J336" s="9" cm="1">
        <f t="array" ref="J336">_xll.SNL.Clients.Office.Excel.Functions.SPG($A336, "SP_DEBT_TO_EQUITY", J$3)</f>
        <v>1.23627111064052</v>
      </c>
    </row>
    <row r="337" spans="1:10" x14ac:dyDescent="0.3">
      <c r="A337" s="11" t="s">
        <v>1369</v>
      </c>
      <c r="B337" s="9" t="str" cm="1">
        <f t="array" ref="B337">_xll.SNL.Clients.Office.Excel.Functions.SPG($A337, "SP_DEBT_TO_EQUITY", B$3)</f>
        <v>NA</v>
      </c>
      <c r="C337" s="9" t="str" cm="1">
        <f t="array" ref="C337">_xll.SNL.Clients.Office.Excel.Functions.SPG($A337, "SP_DEBT_TO_EQUITY", C$3)</f>
        <v>NA</v>
      </c>
      <c r="D337" s="9" cm="1">
        <f t="array" ref="D337">_xll.SNL.Clients.Office.Excel.Functions.SPG($A337, "SP_DEBT_TO_EQUITY", D$3)</f>
        <v>0.31578486701856301</v>
      </c>
      <c r="E337" s="9" cm="1">
        <f t="array" ref="E337">_xll.SNL.Clients.Office.Excel.Functions.SPG($A337, "SP_DEBT_TO_EQUITY", E$3)</f>
        <v>0.35666079447427701</v>
      </c>
      <c r="F337" s="9" cm="1">
        <f t="array" ref="F337">_xll.SNL.Clients.Office.Excel.Functions.SPG($A337, "SP_DEBT_TO_EQUITY", F$3)</f>
        <v>0.36673572202961702</v>
      </c>
      <c r="G337" s="9" cm="1">
        <f t="array" ref="G337">_xll.SNL.Clients.Office.Excel.Functions.SPG($A337, "SP_DEBT_TO_EQUITY", G$3)</f>
        <v>0.37978354740673498</v>
      </c>
      <c r="H337" s="9" cm="1">
        <f t="array" ref="H337">_xll.SNL.Clients.Office.Excel.Functions.SPG($A337, "SP_DEBT_TO_EQUITY", H$3)</f>
        <v>0.43124659834741502</v>
      </c>
      <c r="I337" s="9" cm="1">
        <f t="array" ref="I337">_xll.SNL.Clients.Office.Excel.Functions.SPG($A337, "SP_DEBT_TO_EQUITY", I$3)</f>
        <v>0.33471152884711503</v>
      </c>
      <c r="J337" s="9" cm="1">
        <f t="array" ref="J337">_xll.SNL.Clients.Office.Excel.Functions.SPG($A337, "SP_DEBT_TO_EQUITY", J$3)</f>
        <v>0.32058169089465</v>
      </c>
    </row>
    <row r="338" spans="1:10" x14ac:dyDescent="0.3">
      <c r="A338" s="11" t="s">
        <v>1370</v>
      </c>
      <c r="B338" s="9" t="str" cm="1">
        <f t="array" ref="B338">_xll.SNL.Clients.Office.Excel.Functions.SPG($A338, "SP_DEBT_TO_EQUITY", B$3)</f>
        <v>NA</v>
      </c>
      <c r="C338" s="9" cm="1">
        <f t="array" ref="C338">_xll.SNL.Clients.Office.Excel.Functions.SPG($A338, "SP_DEBT_TO_EQUITY", C$3)</f>
        <v>0.44700000000000001</v>
      </c>
      <c r="D338" s="9" cm="1">
        <f t="array" ref="D338">_xll.SNL.Clients.Office.Excel.Functions.SPG($A338, "SP_DEBT_TO_EQUITY", D$3)</f>
        <v>0.46300000000000002</v>
      </c>
      <c r="E338" s="9" cm="1">
        <f t="array" ref="E338">_xll.SNL.Clients.Office.Excel.Functions.SPG($A338, "SP_DEBT_TO_EQUITY", E$3)</f>
        <v>0.45400000000000001</v>
      </c>
      <c r="F338" s="9" cm="1">
        <f t="array" ref="F338">_xll.SNL.Clients.Office.Excel.Functions.SPG($A338, "SP_DEBT_TO_EQUITY", F$3)</f>
        <v>0.47599999999999998</v>
      </c>
      <c r="G338" s="9" cm="1">
        <f t="array" ref="G338">_xll.SNL.Clients.Office.Excel.Functions.SPG($A338, "SP_DEBT_TO_EQUITY", G$3)</f>
        <v>0.47099999999999997</v>
      </c>
      <c r="H338" s="9" cm="1">
        <f t="array" ref="H338">_xll.SNL.Clients.Office.Excel.Functions.SPG($A338, "SP_DEBT_TO_EQUITY", H$3)</f>
        <v>0.42599999999999999</v>
      </c>
      <c r="I338" s="9" cm="1">
        <f t="array" ref="I338">_xll.SNL.Clients.Office.Excel.Functions.SPG($A338, "SP_DEBT_TO_EQUITY", I$3)</f>
        <v>0.376</v>
      </c>
      <c r="J338" s="9" cm="1">
        <f t="array" ref="J338">_xll.SNL.Clients.Office.Excel.Functions.SPG($A338, "SP_DEBT_TO_EQUITY", J$3)</f>
        <v>0.373</v>
      </c>
    </row>
    <row r="339" spans="1:10" x14ac:dyDescent="0.3">
      <c r="A339" s="11" t="s">
        <v>1371</v>
      </c>
      <c r="B339" s="9" t="str" cm="1">
        <f t="array" ref="B339">_xll.SNL.Clients.Office.Excel.Functions.SPG($A339, "SP_DEBT_TO_EQUITY", B$3)</f>
        <v>NA</v>
      </c>
      <c r="C339" s="9" t="str" cm="1">
        <f t="array" ref="C339">_xll.SNL.Clients.Office.Excel.Functions.SPG($A339, "SP_DEBT_TO_EQUITY", C$3)</f>
        <v>NA</v>
      </c>
      <c r="D339" s="9" cm="1">
        <f t="array" ref="D339">_xll.SNL.Clients.Office.Excel.Functions.SPG($A339, "SP_DEBT_TO_EQUITY", D$3)</f>
        <v>0.61899999999999999</v>
      </c>
      <c r="E339" s="9" cm="1">
        <f t="array" ref="E339">_xll.SNL.Clients.Office.Excel.Functions.SPG($A339, "SP_DEBT_TO_EQUITY", E$3)</f>
        <v>0.67900000000000005</v>
      </c>
      <c r="F339" s="9" cm="1">
        <f t="array" ref="F339">_xll.SNL.Clients.Office.Excel.Functions.SPG($A339, "SP_DEBT_TO_EQUITY", F$3)</f>
        <v>0.70399999999999996</v>
      </c>
      <c r="G339" s="9" cm="1">
        <f t="array" ref="G339">_xll.SNL.Clients.Office.Excel.Functions.SPG($A339, "SP_DEBT_TO_EQUITY", G$3)</f>
        <v>0.74199999999999999</v>
      </c>
      <c r="H339" s="9" cm="1">
        <f t="array" ref="H339">_xll.SNL.Clients.Office.Excel.Functions.SPG($A339, "SP_DEBT_TO_EQUITY", H$3)</f>
        <v>0.28899999999999998</v>
      </c>
      <c r="I339" s="9" cm="1">
        <f t="array" ref="I339">_xll.SNL.Clients.Office.Excel.Functions.SPG($A339, "SP_DEBT_TO_EQUITY", I$3)</f>
        <v>0.33800000000000002</v>
      </c>
      <c r="J339" s="9" cm="1">
        <f t="array" ref="J339">_xll.SNL.Clients.Office.Excel.Functions.SPG($A339, "SP_DEBT_TO_EQUITY", J$3)</f>
        <v>0.22700000000000001</v>
      </c>
    </row>
    <row r="340" spans="1:10" x14ac:dyDescent="0.3">
      <c r="A340" s="11" t="s">
        <v>1372</v>
      </c>
      <c r="B340" s="9" t="str" cm="1">
        <f t="array" ref="B340">_xll.SNL.Clients.Office.Excel.Functions.SPG($A340, "SP_DEBT_TO_EQUITY", B$3)</f>
        <v>NA</v>
      </c>
      <c r="C340" s="9" cm="1">
        <f t="array" ref="C340">_xll.SNL.Clients.Office.Excel.Functions.SPG($A340, "SP_DEBT_TO_EQUITY", C$3)</f>
        <v>0.26</v>
      </c>
      <c r="D340" s="9" cm="1">
        <f t="array" ref="D340">_xll.SNL.Clients.Office.Excel.Functions.SPG($A340, "SP_DEBT_TO_EQUITY", D$3)</f>
        <v>0.27300000000000002</v>
      </c>
      <c r="E340" s="9" cm="1">
        <f t="array" ref="E340">_xll.SNL.Clients.Office.Excel.Functions.SPG($A340, "SP_DEBT_TO_EQUITY", E$3)</f>
        <v>0.28000000000000003</v>
      </c>
      <c r="F340" s="9" cm="1">
        <f t="array" ref="F340">_xll.SNL.Clients.Office.Excel.Functions.SPG($A340, "SP_DEBT_TO_EQUITY", F$3)</f>
        <v>0.223</v>
      </c>
      <c r="G340" s="9" cm="1">
        <f t="array" ref="G340">_xll.SNL.Clients.Office.Excel.Functions.SPG($A340, "SP_DEBT_TO_EQUITY", G$3)</f>
        <v>0.23</v>
      </c>
      <c r="H340" s="9" cm="1">
        <f t="array" ref="H340">_xll.SNL.Clients.Office.Excel.Functions.SPG($A340, "SP_DEBT_TO_EQUITY", H$3)</f>
        <v>0.23899999999999999</v>
      </c>
      <c r="I340" s="9" cm="1">
        <f t="array" ref="I340">_xll.SNL.Clients.Office.Excel.Functions.SPG($A340, "SP_DEBT_TO_EQUITY", I$3)</f>
        <v>0.27800000000000002</v>
      </c>
      <c r="J340" s="9" cm="1">
        <f t="array" ref="J340">_xll.SNL.Clients.Office.Excel.Functions.SPG($A340, "SP_DEBT_TO_EQUITY", J$3)</f>
        <v>0.28899999999999998</v>
      </c>
    </row>
    <row r="341" spans="1:10" x14ac:dyDescent="0.3">
      <c r="A341" s="11" t="s">
        <v>1373</v>
      </c>
      <c r="B341" s="9" t="str" cm="1">
        <f t="array" ref="B341">_xll.SNL.Clients.Office.Excel.Functions.SPG($A341, "SP_DEBT_TO_EQUITY", B$3)</f>
        <v>NA</v>
      </c>
      <c r="C341" s="9" cm="1">
        <f t="array" ref="C341">_xll.SNL.Clients.Office.Excel.Functions.SPG($A341, "SP_DEBT_TO_EQUITY", C$3)</f>
        <v>1.363</v>
      </c>
      <c r="D341" s="9" cm="1">
        <f t="array" ref="D341">_xll.SNL.Clients.Office.Excel.Functions.SPG($A341, "SP_DEBT_TO_EQUITY", D$3)</f>
        <v>1.38</v>
      </c>
      <c r="E341" s="9" cm="1">
        <f t="array" ref="E341">_xll.SNL.Clients.Office.Excel.Functions.SPG($A341, "SP_DEBT_TO_EQUITY", E$3)</f>
        <v>1.4690000000000001</v>
      </c>
      <c r="F341" s="9" cm="1">
        <f t="array" ref="F341">_xll.SNL.Clients.Office.Excel.Functions.SPG($A341, "SP_DEBT_TO_EQUITY", F$3)</f>
        <v>1.591</v>
      </c>
      <c r="G341" s="9" cm="1">
        <f t="array" ref="G341">_xll.SNL.Clients.Office.Excel.Functions.SPG($A341, "SP_DEBT_TO_EQUITY", G$3)</f>
        <v>0.60399999999999998</v>
      </c>
      <c r="H341" s="9" cm="1">
        <f t="array" ref="H341">_xll.SNL.Clients.Office.Excel.Functions.SPG($A341, "SP_DEBT_TO_EQUITY", H$3)</f>
        <v>0.46100000000000002</v>
      </c>
      <c r="I341" s="9" cm="1">
        <f t="array" ref="I341">_xll.SNL.Clients.Office.Excel.Functions.SPG($A341, "SP_DEBT_TO_EQUITY", I$3)</f>
        <v>0.47599999999999998</v>
      </c>
      <c r="J341" s="9" cm="1">
        <f t="array" ref="J341">_xll.SNL.Clients.Office.Excel.Functions.SPG($A341, "SP_DEBT_TO_EQUITY", J$3)</f>
        <v>0.48799999999999999</v>
      </c>
    </row>
    <row r="342" spans="1:10" x14ac:dyDescent="0.3">
      <c r="A342" s="11" t="s">
        <v>1374</v>
      </c>
      <c r="B342" s="9" t="str" cm="1">
        <f t="array" ref="B342">_xll.SNL.Clients.Office.Excel.Functions.SPG($A342, "SP_DEBT_TO_EQUITY", B$3)</f>
        <v>NA</v>
      </c>
      <c r="C342" s="9" t="str" cm="1">
        <f t="array" ref="C342">_xll.SNL.Clients.Office.Excel.Functions.SPG($A342, "SP_DEBT_TO_EQUITY", C$3)</f>
        <v>NA</v>
      </c>
      <c r="D342" s="9" cm="1">
        <f t="array" ref="D342">_xll.SNL.Clients.Office.Excel.Functions.SPG($A342, "SP_DEBT_TO_EQUITY", D$3)</f>
        <v>3.5000000000000003E-2</v>
      </c>
      <c r="E342" s="9" cm="1">
        <f t="array" ref="E342">_xll.SNL.Clients.Office.Excel.Functions.SPG($A342, "SP_DEBT_TO_EQUITY", E$3)</f>
        <v>3.2000000000000001E-2</v>
      </c>
      <c r="F342" s="9" cm="1">
        <f t="array" ref="F342">_xll.SNL.Clients.Office.Excel.Functions.SPG($A342, "SP_DEBT_TO_EQUITY", F$3)</f>
        <v>3.2000000000000001E-2</v>
      </c>
      <c r="G342" s="9" cm="1">
        <f t="array" ref="G342">_xll.SNL.Clients.Office.Excel.Functions.SPG($A342, "SP_DEBT_TO_EQUITY", G$3)</f>
        <v>3.4000000000000002E-2</v>
      </c>
      <c r="H342" s="9" cm="1">
        <f t="array" ref="H342">_xll.SNL.Clients.Office.Excel.Functions.SPG($A342, "SP_DEBT_TO_EQUITY", H$3)</f>
        <v>3.3000000000000002E-2</v>
      </c>
      <c r="I342" s="9" cm="1">
        <f t="array" ref="I342">_xll.SNL.Clients.Office.Excel.Functions.SPG($A342, "SP_DEBT_TO_EQUITY", I$3)</f>
        <v>3.5000000000000003E-2</v>
      </c>
      <c r="J342" s="9" cm="1">
        <f t="array" ref="J342">_xll.SNL.Clients.Office.Excel.Functions.SPG($A342, "SP_DEBT_TO_EQUITY", J$3)</f>
        <v>3.6999999999999998E-2</v>
      </c>
    </row>
    <row r="343" spans="1:10" x14ac:dyDescent="0.3">
      <c r="A343" s="11" t="s">
        <v>1375</v>
      </c>
      <c r="B343" s="9" t="str" cm="1">
        <f t="array" ref="B343">_xll.SNL.Clients.Office.Excel.Functions.SPG($A343, "SP_DEBT_TO_EQUITY", B$3)</f>
        <v>NA</v>
      </c>
      <c r="C343" s="9" t="str" cm="1">
        <f t="array" ref="C343">_xll.SNL.Clients.Office.Excel.Functions.SPG($A343, "SP_DEBT_TO_EQUITY", C$3)</f>
        <v>NA</v>
      </c>
      <c r="D343" s="9" cm="1">
        <f t="array" ref="D343">_xll.SNL.Clients.Office.Excel.Functions.SPG($A343, "SP_DEBT_TO_EQUITY", D$3)</f>
        <v>0.64300000000000002</v>
      </c>
      <c r="E343" s="9" cm="1">
        <f t="array" ref="E343">_xll.SNL.Clients.Office.Excel.Functions.SPG($A343, "SP_DEBT_TO_EQUITY", E$3)</f>
        <v>0.66900000000000004</v>
      </c>
      <c r="F343" s="9" cm="1">
        <f t="array" ref="F343">_xll.SNL.Clients.Office.Excel.Functions.SPG($A343, "SP_DEBT_TO_EQUITY", F$3)</f>
        <v>0.65900000000000003</v>
      </c>
      <c r="G343" s="9" cm="1">
        <f t="array" ref="G343">_xll.SNL.Clients.Office.Excel.Functions.SPG($A343, "SP_DEBT_TO_EQUITY", G$3)</f>
        <v>0.69199999999999995</v>
      </c>
      <c r="H343" s="9" cm="1">
        <f t="array" ref="H343">_xll.SNL.Clients.Office.Excel.Functions.SPG($A343, "SP_DEBT_TO_EQUITY", H$3)</f>
        <v>0.64700000000000002</v>
      </c>
      <c r="I343" s="9" cm="1">
        <f t="array" ref="I343">_xll.SNL.Clients.Office.Excel.Functions.SPG($A343, "SP_DEBT_TO_EQUITY", I$3)</f>
        <v>0.67100000000000004</v>
      </c>
      <c r="J343" s="9" cm="1">
        <f t="array" ref="J343">_xll.SNL.Clients.Office.Excel.Functions.SPG($A343, "SP_DEBT_TO_EQUITY", J$3)</f>
        <v>0.67200000000000004</v>
      </c>
    </row>
    <row r="344" spans="1:10" x14ac:dyDescent="0.3">
      <c r="A344" s="11" t="s">
        <v>1376</v>
      </c>
      <c r="B344" s="9" t="str" cm="1">
        <f t="array" ref="B344">_xll.SNL.Clients.Office.Excel.Functions.SPG($A344, "SP_DEBT_TO_EQUITY", B$3)</f>
        <v>NA</v>
      </c>
      <c r="C344" s="9" t="str" cm="1">
        <f t="array" ref="C344">_xll.SNL.Clients.Office.Excel.Functions.SPG($A344, "SP_DEBT_TO_EQUITY", C$3)</f>
        <v>NA</v>
      </c>
      <c r="D344" s="9" cm="1">
        <f t="array" ref="D344">_xll.SNL.Clients.Office.Excel.Functions.SPG($A344, "SP_DEBT_TO_EQUITY", D$3)</f>
        <v>0.33</v>
      </c>
      <c r="E344" s="9" cm="1">
        <f t="array" ref="E344">_xll.SNL.Clients.Office.Excel.Functions.SPG($A344, "SP_DEBT_TO_EQUITY", E$3)</f>
        <v>0.35599999999999998</v>
      </c>
      <c r="F344" s="9" cm="1">
        <f t="array" ref="F344">_xll.SNL.Clients.Office.Excel.Functions.SPG($A344, "SP_DEBT_TO_EQUITY", F$3)</f>
        <v>0.35799999999999998</v>
      </c>
      <c r="G344" s="9" cm="1">
        <f t="array" ref="G344">_xll.SNL.Clients.Office.Excel.Functions.SPG($A344, "SP_DEBT_TO_EQUITY", G$3)</f>
        <v>0.35599999999999998</v>
      </c>
      <c r="H344" s="9" cm="1">
        <f t="array" ref="H344">_xll.SNL.Clients.Office.Excel.Functions.SPG($A344, "SP_DEBT_TO_EQUITY", H$3)</f>
        <v>0.40200000000000002</v>
      </c>
      <c r="I344" s="9" cm="1">
        <f t="array" ref="I344">_xll.SNL.Clients.Office.Excel.Functions.SPG($A344, "SP_DEBT_TO_EQUITY", I$3)</f>
        <v>0.42</v>
      </c>
      <c r="J344" s="9" cm="1">
        <f t="array" ref="J344">_xll.SNL.Clients.Office.Excel.Functions.SPG($A344, "SP_DEBT_TO_EQUITY", J$3)</f>
        <v>0.31</v>
      </c>
    </row>
    <row r="345" spans="1:10" x14ac:dyDescent="0.3">
      <c r="A345" s="11" t="s">
        <v>1377</v>
      </c>
      <c r="B345" s="9" t="str" cm="1">
        <f t="array" ref="B345">_xll.SNL.Clients.Office.Excel.Functions.SPG($A345, "SP_DEBT_TO_EQUITY", B$3)</f>
        <v>NA</v>
      </c>
      <c r="C345" s="9" t="str" cm="1">
        <f t="array" ref="C345">_xll.SNL.Clients.Office.Excel.Functions.SPG($A345, "SP_DEBT_TO_EQUITY", C$3)</f>
        <v>NA</v>
      </c>
      <c r="D345" s="9" cm="1">
        <f t="array" ref="D345">_xll.SNL.Clients.Office.Excel.Functions.SPG($A345, "SP_DEBT_TO_EQUITY", D$3)</f>
        <v>0.85799999999999998</v>
      </c>
      <c r="E345" s="9" cm="1">
        <f t="array" ref="E345">_xll.SNL.Clients.Office.Excel.Functions.SPG($A345, "SP_DEBT_TO_EQUITY", E$3)</f>
        <v>1.01</v>
      </c>
      <c r="F345" s="9" cm="1">
        <f t="array" ref="F345">_xll.SNL.Clients.Office.Excel.Functions.SPG($A345, "SP_DEBT_TO_EQUITY", F$3)</f>
        <v>0.99199999999999999</v>
      </c>
      <c r="G345" s="9" cm="1">
        <f t="array" ref="G345">_xll.SNL.Clients.Office.Excel.Functions.SPG($A345, "SP_DEBT_TO_EQUITY", G$3)</f>
        <v>0.97</v>
      </c>
      <c r="H345" s="9" cm="1">
        <f t="array" ref="H345">_xll.SNL.Clients.Office.Excel.Functions.SPG($A345, "SP_DEBT_TO_EQUITY", H$3)</f>
        <v>0.96699999999999997</v>
      </c>
      <c r="I345" s="9" cm="1">
        <f t="array" ref="I345">_xll.SNL.Clients.Office.Excel.Functions.SPG($A345, "SP_DEBT_TO_EQUITY", I$3)</f>
        <v>0.95599999999999996</v>
      </c>
      <c r="J345" s="9" cm="1">
        <f t="array" ref="J345">_xll.SNL.Clients.Office.Excel.Functions.SPG($A345, "SP_DEBT_TO_EQUITY", J$3)</f>
        <v>0.93600000000000005</v>
      </c>
    </row>
    <row r="346" spans="1:10" x14ac:dyDescent="0.3">
      <c r="A346" s="11" t="s">
        <v>1378</v>
      </c>
      <c r="B346" s="9" t="str" cm="1">
        <f t="array" ref="B346">_xll.SNL.Clients.Office.Excel.Functions.SPG($A346, "SP_DEBT_TO_EQUITY", B$3)</f>
        <v>NA</v>
      </c>
      <c r="C346" s="9" cm="1">
        <f t="array" ref="C346">_xll.SNL.Clients.Office.Excel.Functions.SPG($A346, "SP_DEBT_TO_EQUITY", C$3)</f>
        <v>1.33</v>
      </c>
      <c r="D346" s="9" cm="1">
        <f t="array" ref="D346">_xll.SNL.Clients.Office.Excel.Functions.SPG($A346, "SP_DEBT_TO_EQUITY", D$3)</f>
        <v>1.2929999999999999</v>
      </c>
      <c r="E346" s="9" cm="1">
        <f t="array" ref="E346">_xll.SNL.Clients.Office.Excel.Functions.SPG($A346, "SP_DEBT_TO_EQUITY", E$3)</f>
        <v>1.208</v>
      </c>
      <c r="F346" s="9" cm="1">
        <f t="array" ref="F346">_xll.SNL.Clients.Office.Excel.Functions.SPG($A346, "SP_DEBT_TO_EQUITY", F$3)</f>
        <v>1.173</v>
      </c>
      <c r="G346" s="9" cm="1">
        <f t="array" ref="G346">_xll.SNL.Clients.Office.Excel.Functions.SPG($A346, "SP_DEBT_TO_EQUITY", G$3)</f>
        <v>1.147</v>
      </c>
      <c r="H346" s="9" cm="1">
        <f t="array" ref="H346">_xll.SNL.Clients.Office.Excel.Functions.SPG($A346, "SP_DEBT_TO_EQUITY", H$3)</f>
        <v>1.1679999999999999</v>
      </c>
      <c r="I346" s="9" cm="1">
        <f t="array" ref="I346">_xll.SNL.Clients.Office.Excel.Functions.SPG($A346, "SP_DEBT_TO_EQUITY", I$3)</f>
        <v>1.216</v>
      </c>
      <c r="J346" s="9" cm="1">
        <f t="array" ref="J346">_xll.SNL.Clients.Office.Excel.Functions.SPG($A346, "SP_DEBT_TO_EQUITY", J$3)</f>
        <v>1.232</v>
      </c>
    </row>
    <row r="347" spans="1:10" x14ac:dyDescent="0.3">
      <c r="A347" s="11" t="s">
        <v>1379</v>
      </c>
      <c r="B347" s="9" t="str" cm="1">
        <f t="array" ref="B347">_xll.SNL.Clients.Office.Excel.Functions.SPG($A347, "SP_DEBT_TO_EQUITY", B$3)</f>
        <v>NA</v>
      </c>
      <c r="C347" s="9" cm="1">
        <f t="array" ref="C347">_xll.SNL.Clients.Office.Excel.Functions.SPG($A347, "SP_DEBT_TO_EQUITY", C$3)</f>
        <v>0.54500000000000004</v>
      </c>
      <c r="D347" s="9" cm="1">
        <f t="array" ref="D347">_xll.SNL.Clients.Office.Excel.Functions.SPG($A347, "SP_DEBT_TO_EQUITY", D$3)</f>
        <v>0.56299999999999994</v>
      </c>
      <c r="E347" s="9" cm="1">
        <f t="array" ref="E347">_xll.SNL.Clients.Office.Excel.Functions.SPG($A347, "SP_DEBT_TO_EQUITY", E$3)</f>
        <v>0.58399999999999996</v>
      </c>
      <c r="F347" s="9" cm="1">
        <f t="array" ref="F347">_xll.SNL.Clients.Office.Excel.Functions.SPG($A347, "SP_DEBT_TO_EQUITY", F$3)</f>
        <v>0.59099999999999997</v>
      </c>
      <c r="G347" s="9" cm="1">
        <f t="array" ref="G347">_xll.SNL.Clients.Office.Excel.Functions.SPG($A347, "SP_DEBT_TO_EQUITY", G$3)</f>
        <v>0.63200000000000001</v>
      </c>
      <c r="H347" s="9" cm="1">
        <f t="array" ref="H347">_xll.SNL.Clients.Office.Excel.Functions.SPG($A347, "SP_DEBT_TO_EQUITY", H$3)</f>
        <v>0.64200000000000002</v>
      </c>
      <c r="I347" s="9" cm="1">
        <f t="array" ref="I347">_xll.SNL.Clients.Office.Excel.Functions.SPG($A347, "SP_DEBT_TO_EQUITY", I$3)</f>
        <v>0.628</v>
      </c>
      <c r="J347" s="9" cm="1">
        <f t="array" ref="J347">_xll.SNL.Clients.Office.Excel.Functions.SPG($A347, "SP_DEBT_TO_EQUITY", J$3)</f>
        <v>0.63800000000000001</v>
      </c>
    </row>
    <row r="348" spans="1:10" x14ac:dyDescent="0.3">
      <c r="A348" s="11" t="s">
        <v>1380</v>
      </c>
      <c r="B348" s="9" t="str" cm="1">
        <f t="array" ref="B348">_xll.SNL.Clients.Office.Excel.Functions.SPG($A348, "SP_DEBT_TO_EQUITY", B$3)</f>
        <v>NA</v>
      </c>
      <c r="C348" s="9" t="str" cm="1">
        <f t="array" ref="C348">_xll.SNL.Clients.Office.Excel.Functions.SPG($A348, "SP_DEBT_TO_EQUITY", C$3)</f>
        <v>NA</v>
      </c>
      <c r="D348" s="9" cm="1">
        <f t="array" ref="D348">_xll.SNL.Clients.Office.Excel.Functions.SPG($A348, "SP_DEBT_TO_EQUITY", D$3)</f>
        <v>1.8660000000000001</v>
      </c>
      <c r="E348" s="9" cm="1">
        <f t="array" ref="E348">_xll.SNL.Clients.Office.Excel.Functions.SPG($A348, "SP_DEBT_TO_EQUITY", E$3)</f>
        <v>1.9</v>
      </c>
      <c r="F348" s="9" cm="1">
        <f t="array" ref="F348">_xll.SNL.Clients.Office.Excel.Functions.SPG($A348, "SP_DEBT_TO_EQUITY", F$3)</f>
        <v>1.9279999999999999</v>
      </c>
      <c r="G348" s="9" cm="1">
        <f t="array" ref="G348">_xll.SNL.Clients.Office.Excel.Functions.SPG($A348, "SP_DEBT_TO_EQUITY", G$3)</f>
        <v>1.93</v>
      </c>
      <c r="H348" s="9" cm="1">
        <f t="array" ref="H348">_xll.SNL.Clients.Office.Excel.Functions.SPG($A348, "SP_DEBT_TO_EQUITY", H$3)</f>
        <v>1.9730000000000001</v>
      </c>
      <c r="I348" s="9" cm="1">
        <f t="array" ref="I348">_xll.SNL.Clients.Office.Excel.Functions.SPG($A348, "SP_DEBT_TO_EQUITY", I$3)</f>
        <v>2.0219999999999998</v>
      </c>
      <c r="J348" s="9" cm="1">
        <f t="array" ref="J348">_xll.SNL.Clients.Office.Excel.Functions.SPG($A348, "SP_DEBT_TO_EQUITY", J$3)</f>
        <v>2.0649999999999999</v>
      </c>
    </row>
    <row r="349" spans="1:10" x14ac:dyDescent="0.3">
      <c r="A349" s="11" t="s">
        <v>1381</v>
      </c>
      <c r="B349" s="9" t="str" cm="1">
        <f t="array" ref="B349">_xll.SNL.Clients.Office.Excel.Functions.SPG($A349, "SP_DEBT_TO_EQUITY", B$3)</f>
        <v>NA</v>
      </c>
      <c r="C349" s="9" t="str" cm="1">
        <f t="array" ref="C349">_xll.SNL.Clients.Office.Excel.Functions.SPG($A349, "SP_DEBT_TO_EQUITY", C$3)</f>
        <v>NA</v>
      </c>
      <c r="D349" s="9" cm="1">
        <f t="array" ref="D349">_xll.SNL.Clients.Office.Excel.Functions.SPG($A349, "SP_DEBT_TO_EQUITY", D$3)</f>
        <v>0.535118868339994</v>
      </c>
      <c r="E349" s="9" cm="1">
        <f t="array" ref="E349">_xll.SNL.Clients.Office.Excel.Functions.SPG($A349, "SP_DEBT_TO_EQUITY", E$3)</f>
        <v>0.54420459304306701</v>
      </c>
      <c r="F349" s="9" cm="1">
        <f t="array" ref="F349">_xll.SNL.Clients.Office.Excel.Functions.SPG($A349, "SP_DEBT_TO_EQUITY", F$3)</f>
        <v>0.53937127158755604</v>
      </c>
      <c r="G349" s="9" cm="1">
        <f t="array" ref="G349">_xll.SNL.Clients.Office.Excel.Functions.SPG($A349, "SP_DEBT_TO_EQUITY", G$3)</f>
        <v>0.59505272276818</v>
      </c>
      <c r="H349" s="9" cm="1">
        <f t="array" ref="H349">_xll.SNL.Clients.Office.Excel.Functions.SPG($A349, "SP_DEBT_TO_EQUITY", H$3)</f>
        <v>0.570552841293269</v>
      </c>
      <c r="I349" s="9" cm="1">
        <f t="array" ref="I349">_xll.SNL.Clients.Office.Excel.Functions.SPG($A349, "SP_DEBT_TO_EQUITY", I$3)</f>
        <v>0.495741812077725</v>
      </c>
      <c r="J349" s="9" cm="1">
        <f t="array" ref="J349">_xll.SNL.Clients.Office.Excel.Functions.SPG($A349, "SP_DEBT_TO_EQUITY", J$3)</f>
        <v>0.43874707829025</v>
      </c>
    </row>
    <row r="350" spans="1:10" x14ac:dyDescent="0.3">
      <c r="A350" s="11" t="s">
        <v>1382</v>
      </c>
      <c r="B350" s="9" t="str" cm="1">
        <f t="array" ref="B350">_xll.SNL.Clients.Office.Excel.Functions.SPG($A350, "SP_DEBT_TO_EQUITY", B$3)</f>
        <v>NA</v>
      </c>
      <c r="C350" s="9" t="str" cm="1">
        <f t="array" ref="C350">_xll.SNL.Clients.Office.Excel.Functions.SPG($A350, "SP_DEBT_TO_EQUITY", C$3)</f>
        <v>NA</v>
      </c>
      <c r="D350" s="9" cm="1">
        <f t="array" ref="D350">_xll.SNL.Clients.Office.Excel.Functions.SPG($A350, "SP_DEBT_TO_EQUITY", D$3)</f>
        <v>4.1000000000000002E-2</v>
      </c>
      <c r="E350" s="9" cm="1">
        <f t="array" ref="E350">_xll.SNL.Clients.Office.Excel.Functions.SPG($A350, "SP_DEBT_TO_EQUITY", E$3)</f>
        <v>7.4999999999999997E-2</v>
      </c>
      <c r="F350" s="9" cm="1">
        <f t="array" ref="F350">_xll.SNL.Clients.Office.Excel.Functions.SPG($A350, "SP_DEBT_TO_EQUITY", F$3)</f>
        <v>0.04</v>
      </c>
      <c r="G350" s="9" cm="1">
        <f t="array" ref="G350">_xll.SNL.Clients.Office.Excel.Functions.SPG($A350, "SP_DEBT_TO_EQUITY", G$3)</f>
        <v>0.04</v>
      </c>
      <c r="H350" s="9" cm="1">
        <f t="array" ref="H350">_xll.SNL.Clients.Office.Excel.Functions.SPG($A350, "SP_DEBT_TO_EQUITY", H$3)</f>
        <v>4.5999999999999999E-2</v>
      </c>
      <c r="I350" s="9" cm="1">
        <f t="array" ref="I350">_xll.SNL.Clients.Office.Excel.Functions.SPG($A350, "SP_DEBT_TO_EQUITY", I$3)</f>
        <v>0.113</v>
      </c>
      <c r="J350" s="9" cm="1">
        <f t="array" ref="J350">_xll.SNL.Clients.Office.Excel.Functions.SPG($A350, "SP_DEBT_TO_EQUITY", J$3)</f>
        <v>0.14000000000000001</v>
      </c>
    </row>
    <row r="351" spans="1:10" x14ac:dyDescent="0.3">
      <c r="A351" s="11" t="s">
        <v>1383</v>
      </c>
      <c r="B351" s="9" t="str" cm="1">
        <f t="array" ref="B351">_xll.SNL.Clients.Office.Excel.Functions.SPG($A351, "SP_DEBT_TO_EQUITY", B$3)</f>
        <v>NA</v>
      </c>
      <c r="C351" s="9" cm="1">
        <f t="array" ref="C351">_xll.SNL.Clients.Office.Excel.Functions.SPG($A351, "SP_DEBT_TO_EQUITY", C$3)</f>
        <v>0.83</v>
      </c>
      <c r="D351" s="9" cm="1">
        <f t="array" ref="D351">_xll.SNL.Clients.Office.Excel.Functions.SPG($A351, "SP_DEBT_TO_EQUITY", D$3)</f>
        <v>0.85299999999999998</v>
      </c>
      <c r="E351" s="9" cm="1">
        <f t="array" ref="E351">_xll.SNL.Clients.Office.Excel.Functions.SPG($A351, "SP_DEBT_TO_EQUITY", E$3)</f>
        <v>0.94399999999999995</v>
      </c>
      <c r="F351" s="9" cm="1">
        <f t="array" ref="F351">_xll.SNL.Clients.Office.Excel.Functions.SPG($A351, "SP_DEBT_TO_EQUITY", F$3)</f>
        <v>0.93</v>
      </c>
      <c r="G351" s="9" cm="1">
        <f t="array" ref="G351">_xll.SNL.Clients.Office.Excel.Functions.SPG($A351, "SP_DEBT_TO_EQUITY", G$3)</f>
        <v>0.93400000000000005</v>
      </c>
      <c r="H351" s="9" cm="1">
        <f t="array" ref="H351">_xll.SNL.Clients.Office.Excel.Functions.SPG($A351, "SP_DEBT_TO_EQUITY", H$3)</f>
        <v>0.83799999999999997</v>
      </c>
      <c r="I351" s="9" cm="1">
        <f t="array" ref="I351">_xll.SNL.Clients.Office.Excel.Functions.SPG($A351, "SP_DEBT_TO_EQUITY", I$3)</f>
        <v>0.88300000000000001</v>
      </c>
      <c r="J351" s="9" cm="1">
        <f t="array" ref="J351">_xll.SNL.Clients.Office.Excel.Functions.SPG($A351, "SP_DEBT_TO_EQUITY", J$3)</f>
        <v>0.96299999999999997</v>
      </c>
    </row>
    <row r="352" spans="1:10" x14ac:dyDescent="0.3">
      <c r="A352" s="11" t="s">
        <v>1384</v>
      </c>
      <c r="B352" s="9" t="str" cm="1">
        <f t="array" ref="B352">_xll.SNL.Clients.Office.Excel.Functions.SPG($A352, "SP_DEBT_TO_EQUITY", B$3)</f>
        <v>NA</v>
      </c>
      <c r="C352" s="9" cm="1">
        <f t="array" ref="C352">_xll.SNL.Clients.Office.Excel.Functions.SPG($A352, "SP_DEBT_TO_EQUITY", C$3)</f>
        <v>0.70899999999999996</v>
      </c>
      <c r="D352" s="9" cm="1">
        <f t="array" ref="D352">_xll.SNL.Clients.Office.Excel.Functions.SPG($A352, "SP_DEBT_TO_EQUITY", D$3)</f>
        <v>0.56299999999999994</v>
      </c>
      <c r="E352" s="9" cm="1">
        <f t="array" ref="E352">_xll.SNL.Clients.Office.Excel.Functions.SPG($A352, "SP_DEBT_TO_EQUITY", E$3)</f>
        <v>0.623</v>
      </c>
      <c r="F352" s="9" cm="1">
        <f t="array" ref="F352">_xll.SNL.Clients.Office.Excel.Functions.SPG($A352, "SP_DEBT_TO_EQUITY", F$3)</f>
        <v>0.63</v>
      </c>
      <c r="G352" s="9" cm="1">
        <f t="array" ref="G352">_xll.SNL.Clients.Office.Excel.Functions.SPG($A352, "SP_DEBT_TO_EQUITY", G$3)</f>
        <v>0.627</v>
      </c>
      <c r="H352" s="9" cm="1">
        <f t="array" ref="H352">_xll.SNL.Clients.Office.Excel.Functions.SPG($A352, "SP_DEBT_TO_EQUITY", H$3)</f>
        <v>0.61599999999999999</v>
      </c>
      <c r="I352" s="9" cm="1">
        <f t="array" ref="I352">_xll.SNL.Clients.Office.Excel.Functions.SPG($A352, "SP_DEBT_TO_EQUITY", I$3)</f>
        <v>0.71599999999999997</v>
      </c>
      <c r="J352" s="9" cm="1">
        <f t="array" ref="J352">_xll.SNL.Clients.Office.Excel.Functions.SPG($A352, "SP_DEBT_TO_EQUITY", J$3)</f>
        <v>0.67500000000000004</v>
      </c>
    </row>
    <row r="353" spans="1:10" x14ac:dyDescent="0.3">
      <c r="A353" s="11" t="s">
        <v>1385</v>
      </c>
      <c r="B353" s="9" t="str" cm="1">
        <f t="array" ref="B353">_xll.SNL.Clients.Office.Excel.Functions.SPG($A353, "SP_DEBT_TO_EQUITY", B$3)</f>
        <v>NA</v>
      </c>
      <c r="C353" s="9" t="str" cm="1">
        <f t="array" ref="C353">_xll.SNL.Clients.Office.Excel.Functions.SPG($A353, "SP_DEBT_TO_EQUITY", C$3)</f>
        <v>NA</v>
      </c>
      <c r="D353" s="9" cm="1">
        <f t="array" ref="D353">_xll.SNL.Clients.Office.Excel.Functions.SPG($A353, "SP_DEBT_TO_EQUITY", D$3)</f>
        <v>0.89100000000000001</v>
      </c>
      <c r="E353" s="9" cm="1">
        <f t="array" ref="E353">_xll.SNL.Clients.Office.Excel.Functions.SPG($A353, "SP_DEBT_TO_EQUITY", E$3)</f>
        <v>0.85499999999999998</v>
      </c>
      <c r="F353" s="9" cm="1">
        <f t="array" ref="F353">_xll.SNL.Clients.Office.Excel.Functions.SPG($A353, "SP_DEBT_TO_EQUITY", F$3)</f>
        <v>0.83299999999999996</v>
      </c>
      <c r="G353" s="9" cm="1">
        <f t="array" ref="G353">_xll.SNL.Clients.Office.Excel.Functions.SPG($A353, "SP_DEBT_TO_EQUITY", G$3)</f>
        <v>0.50900000000000001</v>
      </c>
      <c r="H353" s="9" cm="1">
        <f t="array" ref="H353">_xll.SNL.Clients.Office.Excel.Functions.SPG($A353, "SP_DEBT_TO_EQUITY", H$3)</f>
        <v>0.505</v>
      </c>
      <c r="I353" s="9" cm="1">
        <f t="array" ref="I353">_xll.SNL.Clients.Office.Excel.Functions.SPG($A353, "SP_DEBT_TO_EQUITY", I$3)</f>
        <v>0.50800000000000001</v>
      </c>
      <c r="J353" s="9" cm="1">
        <f t="array" ref="J353">_xll.SNL.Clients.Office.Excel.Functions.SPG($A353, "SP_DEBT_TO_EQUITY", J$3)</f>
        <v>0.50700000000000001</v>
      </c>
    </row>
    <row r="354" spans="1:10" x14ac:dyDescent="0.3">
      <c r="A354" s="11" t="s">
        <v>1386</v>
      </c>
      <c r="B354" s="9" t="str" cm="1">
        <f t="array" ref="B354">_xll.SNL.Clients.Office.Excel.Functions.SPG($A354, "SP_DEBT_TO_EQUITY", B$3)</f>
        <v>NA</v>
      </c>
      <c r="C354" s="9" t="str" cm="1">
        <f t="array" ref="C354">_xll.SNL.Clients.Office.Excel.Functions.SPG($A354, "SP_DEBT_TO_EQUITY", C$3)</f>
        <v>NA</v>
      </c>
      <c r="D354" s="9" cm="1">
        <f t="array" ref="D354">_xll.SNL.Clients.Office.Excel.Functions.SPG($A354, "SP_DEBT_TO_EQUITY", D$3)</f>
        <v>2.2069999999999999</v>
      </c>
      <c r="E354" s="9" cm="1">
        <f t="array" ref="E354">_xll.SNL.Clients.Office.Excel.Functions.SPG($A354, "SP_DEBT_TO_EQUITY", E$3)</f>
        <v>2.1539999999999999</v>
      </c>
      <c r="F354" s="9" cm="1">
        <f t="array" ref="F354">_xll.SNL.Clients.Office.Excel.Functions.SPG($A354, "SP_DEBT_TO_EQUITY", F$3)</f>
        <v>2.0609999999999999</v>
      </c>
      <c r="G354" s="9" cm="1">
        <f t="array" ref="G354">_xll.SNL.Clients.Office.Excel.Functions.SPG($A354, "SP_DEBT_TO_EQUITY", G$3)</f>
        <v>1.9870000000000001</v>
      </c>
      <c r="H354" s="9" cm="1">
        <f t="array" ref="H354">_xll.SNL.Clients.Office.Excel.Functions.SPG($A354, "SP_DEBT_TO_EQUITY", H$3)</f>
        <v>1.7929999999999999</v>
      </c>
      <c r="I354" s="9" cm="1">
        <f t="array" ref="I354">_xll.SNL.Clients.Office.Excel.Functions.SPG($A354, "SP_DEBT_TO_EQUITY", I$3)</f>
        <v>1.9219999999999999</v>
      </c>
      <c r="J354" s="9" cm="1">
        <f t="array" ref="J354">_xll.SNL.Clients.Office.Excel.Functions.SPG($A354, "SP_DEBT_TO_EQUITY", J$3)</f>
        <v>1.881</v>
      </c>
    </row>
    <row r="355" spans="1:10" x14ac:dyDescent="0.3">
      <c r="A355" s="11" t="s">
        <v>1387</v>
      </c>
      <c r="B355" s="9" t="str" cm="1">
        <f t="array" ref="B355">_xll.SNL.Clients.Office.Excel.Functions.SPG($A355, "SP_DEBT_TO_EQUITY", B$3)</f>
        <v>NA</v>
      </c>
      <c r="C355" s="9" t="str" cm="1">
        <f t="array" ref="C355">_xll.SNL.Clients.Office.Excel.Functions.SPG($A355, "SP_DEBT_TO_EQUITY", C$3)</f>
        <v>NA</v>
      </c>
      <c r="D355" s="9" cm="1">
        <f t="array" ref="D355">_xll.SNL.Clients.Office.Excel.Functions.SPG($A355, "SP_DEBT_TO_EQUITY", D$3)</f>
        <v>0.23300000000000001</v>
      </c>
      <c r="E355" s="9" cm="1">
        <f t="array" ref="E355">_xll.SNL.Clients.Office.Excel.Functions.SPG($A355, "SP_DEBT_TO_EQUITY", E$3)</f>
        <v>0.14099999999999999</v>
      </c>
      <c r="F355" s="9" cm="1">
        <f t="array" ref="F355">_xll.SNL.Clients.Office.Excel.Functions.SPG($A355, "SP_DEBT_TO_EQUITY", F$3)</f>
        <v>0.11799999999999999</v>
      </c>
      <c r="G355" s="9" cm="1">
        <f t="array" ref="G355">_xll.SNL.Clients.Office.Excel.Functions.SPG($A355, "SP_DEBT_TO_EQUITY", G$3)</f>
        <v>0.113</v>
      </c>
      <c r="H355" s="9" cm="1">
        <f t="array" ref="H355">_xll.SNL.Clients.Office.Excel.Functions.SPG($A355, "SP_DEBT_TO_EQUITY", H$3)</f>
        <v>0.15</v>
      </c>
      <c r="I355" s="9" cm="1">
        <f t="array" ref="I355">_xll.SNL.Clients.Office.Excel.Functions.SPG($A355, "SP_DEBT_TO_EQUITY", I$3)</f>
        <v>0.127</v>
      </c>
      <c r="J355" s="9" cm="1">
        <f t="array" ref="J355">_xll.SNL.Clients.Office.Excel.Functions.SPG($A355, "SP_DEBT_TO_EQUITY", J$3)</f>
        <v>0.10100000000000001</v>
      </c>
    </row>
    <row r="356" spans="1:10" x14ac:dyDescent="0.3">
      <c r="A356" s="11" t="s">
        <v>1388</v>
      </c>
      <c r="B356" s="9" t="str" cm="1">
        <f t="array" ref="B356">_xll.SNL.Clients.Office.Excel.Functions.SPG($A356, "SP_DEBT_TO_EQUITY", B$3)</f>
        <v>NA</v>
      </c>
      <c r="C356" s="9" t="str" cm="1">
        <f t="array" ref="C356">_xll.SNL.Clients.Office.Excel.Functions.SPG($A356, "SP_DEBT_TO_EQUITY", C$3)</f>
        <v>NA</v>
      </c>
      <c r="D356" s="9" cm="1">
        <f t="array" ref="D356">_xll.SNL.Clients.Office.Excel.Functions.SPG($A356, "SP_DEBT_TO_EQUITY", D$3)</f>
        <v>0.19600000000000001</v>
      </c>
      <c r="E356" s="9" cm="1">
        <f t="array" ref="E356">_xll.SNL.Clients.Office.Excel.Functions.SPG($A356, "SP_DEBT_TO_EQUITY", E$3)</f>
        <v>0.19400000000000001</v>
      </c>
      <c r="F356" s="9" cm="1">
        <f t="array" ref="F356">_xll.SNL.Clients.Office.Excel.Functions.SPG($A356, "SP_DEBT_TO_EQUITY", F$3)</f>
        <v>0.193</v>
      </c>
      <c r="G356" s="9" cm="1">
        <f t="array" ref="G356">_xll.SNL.Clients.Office.Excel.Functions.SPG($A356, "SP_DEBT_TO_EQUITY", G$3)</f>
        <v>0.19400000000000001</v>
      </c>
      <c r="H356" s="9" cm="1">
        <f t="array" ref="H356">_xll.SNL.Clients.Office.Excel.Functions.SPG($A356, "SP_DEBT_TO_EQUITY", H$3)</f>
        <v>0.29499999999999998</v>
      </c>
      <c r="I356" s="9" cm="1">
        <f t="array" ref="I356">_xll.SNL.Clients.Office.Excel.Functions.SPG($A356, "SP_DEBT_TO_EQUITY", I$3)</f>
        <v>0.27700000000000002</v>
      </c>
      <c r="J356" s="9" cm="1">
        <f t="array" ref="J356">_xll.SNL.Clients.Office.Excel.Functions.SPG($A356, "SP_DEBT_TO_EQUITY", J$3)</f>
        <v>0.193</v>
      </c>
    </row>
    <row r="357" spans="1:10" x14ac:dyDescent="0.3">
      <c r="A357" s="11" t="s">
        <v>1389</v>
      </c>
      <c r="B357" s="9" t="str" cm="1">
        <f t="array" ref="B357">_xll.SNL.Clients.Office.Excel.Functions.SPG($A357, "SP_DEBT_TO_EQUITY", B$3)</f>
        <v>NA</v>
      </c>
      <c r="C357" s="9" t="str" cm="1">
        <f t="array" ref="C357">_xll.SNL.Clients.Office.Excel.Functions.SPG($A357, "SP_DEBT_TO_EQUITY", C$3)</f>
        <v>NA</v>
      </c>
      <c r="D357" s="9" cm="1">
        <f t="array" ref="D357">_xll.SNL.Clients.Office.Excel.Functions.SPG($A357, "SP_DEBT_TO_EQUITY", D$3)</f>
        <v>0.48599999999999999</v>
      </c>
      <c r="E357" s="9" cm="1">
        <f t="array" ref="E357">_xll.SNL.Clients.Office.Excel.Functions.SPG($A357, "SP_DEBT_TO_EQUITY", E$3)</f>
        <v>0.51100000000000001</v>
      </c>
      <c r="F357" s="9" cm="1">
        <f t="array" ref="F357">_xll.SNL.Clients.Office.Excel.Functions.SPG($A357, "SP_DEBT_TO_EQUITY", F$3)</f>
        <v>0.52500000000000002</v>
      </c>
      <c r="G357" s="9" cm="1">
        <f t="array" ref="G357">_xll.SNL.Clients.Office.Excel.Functions.SPG($A357, "SP_DEBT_TO_EQUITY", G$3)</f>
        <v>0.52600000000000002</v>
      </c>
      <c r="H357" s="9" cm="1">
        <f t="array" ref="H357">_xll.SNL.Clients.Office.Excel.Functions.SPG($A357, "SP_DEBT_TO_EQUITY", H$3)</f>
        <v>0.55200000000000005</v>
      </c>
      <c r="I357" s="9" cm="1">
        <f t="array" ref="I357">_xll.SNL.Clients.Office.Excel.Functions.SPG($A357, "SP_DEBT_TO_EQUITY", I$3)</f>
        <v>0.55700000000000005</v>
      </c>
      <c r="J357" s="9" cm="1">
        <f t="array" ref="J357">_xll.SNL.Clients.Office.Excel.Functions.SPG($A357, "SP_DEBT_TO_EQUITY", J$3)</f>
        <v>0.56999999999999995</v>
      </c>
    </row>
    <row r="358" spans="1:10" x14ac:dyDescent="0.3">
      <c r="A358" s="11" t="s">
        <v>1390</v>
      </c>
      <c r="B358" s="9" t="str" cm="1">
        <f t="array" ref="B358">_xll.SNL.Clients.Office.Excel.Functions.SPG($A358, "SP_DEBT_TO_EQUITY", B$3)</f>
        <v>NA</v>
      </c>
      <c r="C358" s="9" t="str" cm="1">
        <f t="array" ref="C358">_xll.SNL.Clients.Office.Excel.Functions.SPG($A358, "SP_DEBT_TO_EQUITY", C$3)</f>
        <v>NA</v>
      </c>
      <c r="D358" s="9" cm="1">
        <f t="array" ref="D358">_xll.SNL.Clients.Office.Excel.Functions.SPG($A358, "SP_DEBT_TO_EQUITY", D$3)</f>
        <v>2.0329999999999999</v>
      </c>
      <c r="E358" s="9" cm="1">
        <f t="array" ref="E358">_xll.SNL.Clients.Office.Excel.Functions.SPG($A358, "SP_DEBT_TO_EQUITY", E$3)</f>
        <v>1.9950000000000001</v>
      </c>
      <c r="F358" s="9" cm="1">
        <f t="array" ref="F358">_xll.SNL.Clients.Office.Excel.Functions.SPG($A358, "SP_DEBT_TO_EQUITY", F$3)</f>
        <v>1.9770000000000001</v>
      </c>
      <c r="G358" s="9" cm="1">
        <f t="array" ref="G358">_xll.SNL.Clients.Office.Excel.Functions.SPG($A358, "SP_DEBT_TO_EQUITY", G$3)</f>
        <v>2.476</v>
      </c>
      <c r="H358" s="9" cm="1">
        <f t="array" ref="H358">_xll.SNL.Clients.Office.Excel.Functions.SPG($A358, "SP_DEBT_TO_EQUITY", H$3)</f>
        <v>1.8129999999999999</v>
      </c>
      <c r="I358" s="9" cm="1">
        <f t="array" ref="I358">_xll.SNL.Clients.Office.Excel.Functions.SPG($A358, "SP_DEBT_TO_EQUITY", I$3)</f>
        <v>2.2690000000000001</v>
      </c>
      <c r="J358" s="9" cm="1">
        <f t="array" ref="J358">_xll.SNL.Clients.Office.Excel.Functions.SPG($A358, "SP_DEBT_TO_EQUITY", J$3)</f>
        <v>2.0169999999999999</v>
      </c>
    </row>
    <row r="359" spans="1:10" x14ac:dyDescent="0.3">
      <c r="A359" s="11" t="s">
        <v>1391</v>
      </c>
      <c r="B359" s="9" t="str" cm="1">
        <f t="array" ref="B359">_xll.SNL.Clients.Office.Excel.Functions.SPG($A359, "SP_DEBT_TO_EQUITY", B$3)</f>
        <v>NA</v>
      </c>
      <c r="C359" s="9" cm="1">
        <f t="array" ref="C359">_xll.SNL.Clients.Office.Excel.Functions.SPG($A359, "SP_DEBT_TO_EQUITY", C$3)</f>
        <v>9.4558550274888395E-2</v>
      </c>
      <c r="D359" s="9" cm="1">
        <f t="array" ref="D359">_xll.SNL.Clients.Office.Excel.Functions.SPG($A359, "SP_DEBT_TO_EQUITY", D$3)</f>
        <v>5.7236975008455898E-2</v>
      </c>
      <c r="E359" s="9" cm="1">
        <f t="array" ref="E359">_xll.SNL.Clients.Office.Excel.Functions.SPG($A359, "SP_DEBT_TO_EQUITY", E$3)</f>
        <v>8.7221194507407604E-2</v>
      </c>
      <c r="F359" s="9" cm="1">
        <f t="array" ref="F359">_xll.SNL.Clients.Office.Excel.Functions.SPG($A359, "SP_DEBT_TO_EQUITY", F$3)</f>
        <v>5.9955513341938403E-2</v>
      </c>
      <c r="G359" s="9" cm="1">
        <f t="array" ref="G359">_xll.SNL.Clients.Office.Excel.Functions.SPG($A359, "SP_DEBT_TO_EQUITY", G$3)</f>
        <v>0.367686697058971</v>
      </c>
      <c r="H359" s="9" cm="1">
        <f t="array" ref="H359">_xll.SNL.Clients.Office.Excel.Functions.SPG($A359, "SP_DEBT_TO_EQUITY", H$3)</f>
        <v>0.33617312014163098</v>
      </c>
      <c r="I359" s="9" cm="1">
        <f t="array" ref="I359">_xll.SNL.Clients.Office.Excel.Functions.SPG($A359, "SP_DEBT_TO_EQUITY", I$3)</f>
        <v>0.40133648963597301</v>
      </c>
      <c r="J359" s="9" cm="1">
        <f t="array" ref="J359">_xll.SNL.Clients.Office.Excel.Functions.SPG($A359, "SP_DEBT_TO_EQUITY", J$3)</f>
        <v>0.94860579310539495</v>
      </c>
    </row>
    <row r="360" spans="1:10" x14ac:dyDescent="0.3">
      <c r="A360" s="11" t="s">
        <v>1392</v>
      </c>
      <c r="B360" s="9" t="str" cm="1">
        <f t="array" ref="B360">_xll.SNL.Clients.Office.Excel.Functions.SPG($A360, "SP_DEBT_TO_EQUITY", B$3)</f>
        <v>NA</v>
      </c>
      <c r="C360" s="9" t="str" cm="1">
        <f t="array" ref="C360">_xll.SNL.Clients.Office.Excel.Functions.SPG($A360, "SP_DEBT_TO_EQUITY", C$3)</f>
        <v>NA</v>
      </c>
      <c r="D360" s="9" cm="1">
        <f t="array" ref="D360">_xll.SNL.Clients.Office.Excel.Functions.SPG($A360, "SP_DEBT_TO_EQUITY", D$3)</f>
        <v>0.14000000000000001</v>
      </c>
      <c r="E360" s="9" cm="1">
        <f t="array" ref="E360">_xll.SNL.Clients.Office.Excel.Functions.SPG($A360, "SP_DEBT_TO_EQUITY", E$3)</f>
        <v>0.16900000000000001</v>
      </c>
      <c r="F360" s="9" cm="1">
        <f t="array" ref="F360">_xll.SNL.Clients.Office.Excel.Functions.SPG($A360, "SP_DEBT_TO_EQUITY", F$3)</f>
        <v>9.8000000000000004E-2</v>
      </c>
      <c r="G360" s="9" cm="1">
        <f t="array" ref="G360">_xll.SNL.Clients.Office.Excel.Functions.SPG($A360, "SP_DEBT_TO_EQUITY", G$3)</f>
        <v>0.114</v>
      </c>
      <c r="H360" s="9" cm="1">
        <f t="array" ref="H360">_xll.SNL.Clients.Office.Excel.Functions.SPG($A360, "SP_DEBT_TO_EQUITY", H$3)</f>
        <v>9.7000000000000003E-2</v>
      </c>
      <c r="I360" s="9" cm="1">
        <f t="array" ref="I360">_xll.SNL.Clients.Office.Excel.Functions.SPG($A360, "SP_DEBT_TO_EQUITY", I$3)</f>
        <v>9.9000000000000005E-2</v>
      </c>
      <c r="J360" s="9" cm="1">
        <f t="array" ref="J360">_xll.SNL.Clients.Office.Excel.Functions.SPG($A360, "SP_DEBT_TO_EQUITY", J$3)</f>
        <v>0.111</v>
      </c>
    </row>
    <row r="361" spans="1:10" x14ac:dyDescent="0.3">
      <c r="A361" s="11" t="s">
        <v>1393</v>
      </c>
      <c r="B361" s="9" t="str" cm="1">
        <f t="array" ref="B361">_xll.SNL.Clients.Office.Excel.Functions.SPG($A361, "SP_DEBT_TO_EQUITY", B$3)</f>
        <v>NA</v>
      </c>
      <c r="C361" s="9" t="str" cm="1">
        <f t="array" ref="C361">_xll.SNL.Clients.Office.Excel.Functions.SPG($A361, "SP_DEBT_TO_EQUITY", C$3)</f>
        <v>NA</v>
      </c>
      <c r="D361" s="9" cm="1">
        <f t="array" ref="D361">_xll.SNL.Clients.Office.Excel.Functions.SPG($A361, "SP_DEBT_TO_EQUITY", D$3)</f>
        <v>0.23499999999999999</v>
      </c>
      <c r="E361" s="9" cm="1">
        <f t="array" ref="E361">_xll.SNL.Clients.Office.Excel.Functions.SPG($A361, "SP_DEBT_TO_EQUITY", E$3)</f>
        <v>8.4000000000000005E-2</v>
      </c>
      <c r="F361" s="9" cm="1">
        <f t="array" ref="F361">_xll.SNL.Clients.Office.Excel.Functions.SPG($A361, "SP_DEBT_TO_EQUITY", F$3)</f>
        <v>9.2999999999999999E-2</v>
      </c>
      <c r="G361" s="9" cm="1">
        <f t="array" ref="G361">_xll.SNL.Clients.Office.Excel.Functions.SPG($A361, "SP_DEBT_TO_EQUITY", G$3)</f>
        <v>0.10299999999999999</v>
      </c>
      <c r="H361" s="9" cm="1">
        <f t="array" ref="H361">_xll.SNL.Clients.Office.Excel.Functions.SPG($A361, "SP_DEBT_TO_EQUITY", H$3)</f>
        <v>0.114</v>
      </c>
      <c r="I361" s="9" cm="1">
        <f t="array" ref="I361">_xll.SNL.Clients.Office.Excel.Functions.SPG($A361, "SP_DEBT_TO_EQUITY", I$3)</f>
        <v>0.123</v>
      </c>
      <c r="J361" s="9" cm="1">
        <f t="array" ref="J361">_xll.SNL.Clients.Office.Excel.Functions.SPG($A361, "SP_DEBT_TO_EQUITY", J$3)</f>
        <v>0.13400000000000001</v>
      </c>
    </row>
    <row r="362" spans="1:10" x14ac:dyDescent="0.3">
      <c r="A362" s="11" t="s">
        <v>1394</v>
      </c>
      <c r="B362" s="9" t="str" cm="1">
        <f t="array" ref="B362">_xll.SNL.Clients.Office.Excel.Functions.SPG($A362, "SP_DEBT_TO_EQUITY", B$3)</f>
        <v>NA</v>
      </c>
      <c r="C362" s="9" t="str" cm="1">
        <f t="array" ref="C362">_xll.SNL.Clients.Office.Excel.Functions.SPG($A362, "SP_DEBT_TO_EQUITY", C$3)</f>
        <v>NA</v>
      </c>
      <c r="D362" s="9" cm="1">
        <f t="array" ref="D362">_xll.SNL.Clients.Office.Excel.Functions.SPG($A362, "SP_DEBT_TO_EQUITY", D$3)</f>
        <v>2.9000000000000001E-2</v>
      </c>
      <c r="E362" s="9" cm="1">
        <f t="array" ref="E362">_xll.SNL.Clients.Office.Excel.Functions.SPG($A362, "SP_DEBT_TO_EQUITY", E$3)</f>
        <v>3.1E-2</v>
      </c>
      <c r="F362" s="9" cm="1">
        <f t="array" ref="F362">_xll.SNL.Clients.Office.Excel.Functions.SPG($A362, "SP_DEBT_TO_EQUITY", F$3)</f>
        <v>3.2000000000000001E-2</v>
      </c>
      <c r="G362" s="9" cm="1">
        <f t="array" ref="G362">_xll.SNL.Clients.Office.Excel.Functions.SPG($A362, "SP_DEBT_TO_EQUITY", G$3)</f>
        <v>0.03</v>
      </c>
      <c r="H362" s="9" cm="1">
        <f t="array" ref="H362">_xll.SNL.Clients.Office.Excel.Functions.SPG($A362, "SP_DEBT_TO_EQUITY", H$3)</f>
        <v>3.1E-2</v>
      </c>
      <c r="I362" s="9" cm="1">
        <f t="array" ref="I362">_xll.SNL.Clients.Office.Excel.Functions.SPG($A362, "SP_DEBT_TO_EQUITY", I$3)</f>
        <v>3.2000000000000001E-2</v>
      </c>
      <c r="J362" s="9" cm="1">
        <f t="array" ref="J362">_xll.SNL.Clients.Office.Excel.Functions.SPG($A362, "SP_DEBT_TO_EQUITY", J$3)</f>
        <v>3.2000000000000001E-2</v>
      </c>
    </row>
    <row r="363" spans="1:10" x14ac:dyDescent="0.3">
      <c r="A363" s="11" t="s">
        <v>1395</v>
      </c>
      <c r="B363" s="9" t="str" cm="1">
        <f t="array" ref="B363">_xll.SNL.Clients.Office.Excel.Functions.SPG($A363, "SP_DEBT_TO_EQUITY", B$3)</f>
        <v>NA</v>
      </c>
      <c r="C363" s="9" t="str" cm="1">
        <f t="array" ref="C363">_xll.SNL.Clients.Office.Excel.Functions.SPG($A363, "SP_DEBT_TO_EQUITY", C$3)</f>
        <v>NA</v>
      </c>
      <c r="D363" s="9" cm="1">
        <f t="array" ref="D363">_xll.SNL.Clients.Office.Excel.Functions.SPG($A363, "SP_DEBT_TO_EQUITY", D$3)</f>
        <v>0.99</v>
      </c>
      <c r="E363" s="9" cm="1">
        <f t="array" ref="E363">_xll.SNL.Clients.Office.Excel.Functions.SPG($A363, "SP_DEBT_TO_EQUITY", E$3)</f>
        <v>1.0980000000000001</v>
      </c>
      <c r="F363" s="9" cm="1">
        <f t="array" ref="F363">_xll.SNL.Clients.Office.Excel.Functions.SPG($A363, "SP_DEBT_TO_EQUITY", F$3)</f>
        <v>1.1000000000000001</v>
      </c>
      <c r="G363" s="9" cm="1">
        <f t="array" ref="G363">_xll.SNL.Clients.Office.Excel.Functions.SPG($A363, "SP_DEBT_TO_EQUITY", G$3)</f>
        <v>1.113</v>
      </c>
      <c r="H363" s="9" cm="1">
        <f t="array" ref="H363">_xll.SNL.Clients.Office.Excel.Functions.SPG($A363, "SP_DEBT_TO_EQUITY", H$3)</f>
        <v>1.214</v>
      </c>
      <c r="I363" s="9" cm="1">
        <f t="array" ref="I363">_xll.SNL.Clients.Office.Excel.Functions.SPG($A363, "SP_DEBT_TO_EQUITY", I$3)</f>
        <v>1.121</v>
      </c>
      <c r="J363" s="9" cm="1">
        <f t="array" ref="J363">_xll.SNL.Clients.Office.Excel.Functions.SPG($A363, "SP_DEBT_TO_EQUITY", J$3)</f>
        <v>1.127</v>
      </c>
    </row>
    <row r="364" spans="1:10" x14ac:dyDescent="0.3">
      <c r="A364" s="11" t="s">
        <v>1396</v>
      </c>
      <c r="B364" s="9" t="str" cm="1">
        <f t="array" ref="B364">_xll.SNL.Clients.Office.Excel.Functions.SPG($A364, "SP_DEBT_TO_EQUITY", B$3)</f>
        <v>NA</v>
      </c>
      <c r="C364" s="9" cm="1">
        <f t="array" ref="C364">_xll.SNL.Clients.Office.Excel.Functions.SPG($A364, "SP_DEBT_TO_EQUITY", C$3)</f>
        <v>18.295000000000002</v>
      </c>
      <c r="D364" s="9" cm="1">
        <f t="array" ref="D364">_xll.SNL.Clients.Office.Excel.Functions.SPG($A364, "SP_DEBT_TO_EQUITY", D$3)</f>
        <v>18.620999999999999</v>
      </c>
      <c r="E364" s="9" cm="1">
        <f t="array" ref="E364">_xll.SNL.Clients.Office.Excel.Functions.SPG($A364, "SP_DEBT_TO_EQUITY", E$3)</f>
        <v>19.321000000000002</v>
      </c>
      <c r="F364" s="9" cm="1">
        <f t="array" ref="F364">_xll.SNL.Clients.Office.Excel.Functions.SPG($A364, "SP_DEBT_TO_EQUITY", F$3)</f>
        <v>20.065000000000001</v>
      </c>
      <c r="G364" s="9" cm="1">
        <f t="array" ref="G364">_xll.SNL.Clients.Office.Excel.Functions.SPG($A364, "SP_DEBT_TO_EQUITY", G$3)</f>
        <v>20.949000000000002</v>
      </c>
      <c r="H364" s="9" cm="1">
        <f t="array" ref="H364">_xll.SNL.Clients.Office.Excel.Functions.SPG($A364, "SP_DEBT_TO_EQUITY", H$3)</f>
        <v>20.641999999999999</v>
      </c>
      <c r="I364" s="9" cm="1">
        <f t="array" ref="I364">_xll.SNL.Clients.Office.Excel.Functions.SPG($A364, "SP_DEBT_TO_EQUITY", I$3)</f>
        <v>21.164000000000001</v>
      </c>
      <c r="J364" s="9" cm="1">
        <f t="array" ref="J364">_xll.SNL.Clients.Office.Excel.Functions.SPG($A364, "SP_DEBT_TO_EQUITY", J$3)</f>
        <v>21.422999999999998</v>
      </c>
    </row>
    <row r="365" spans="1:10" x14ac:dyDescent="0.3">
      <c r="A365" s="11" t="s">
        <v>1397</v>
      </c>
      <c r="B365" s="9" t="str" cm="1">
        <f t="array" ref="B365">_xll.SNL.Clients.Office.Excel.Functions.SPG($A365, "SP_DEBT_TO_EQUITY", B$3)</f>
        <v>NA</v>
      </c>
      <c r="C365" s="9" cm="1">
        <f t="array" ref="C365">_xll.SNL.Clients.Office.Excel.Functions.SPG($A365, "SP_DEBT_TO_EQUITY", C$3)</f>
        <v>0.27191655292662997</v>
      </c>
      <c r="D365" s="9" cm="1">
        <f t="array" ref="D365">_xll.SNL.Clients.Office.Excel.Functions.SPG($A365, "SP_DEBT_TO_EQUITY", D$3)</f>
        <v>0.30004730679772401</v>
      </c>
      <c r="E365" s="9" cm="1">
        <f t="array" ref="E365">_xll.SNL.Clients.Office.Excel.Functions.SPG($A365, "SP_DEBT_TO_EQUITY", E$3)</f>
        <v>0.32564750625019201</v>
      </c>
      <c r="F365" s="9" cm="1">
        <f t="array" ref="F365">_xll.SNL.Clients.Office.Excel.Functions.SPG($A365, "SP_DEBT_TO_EQUITY", F$3)</f>
        <v>0.35950090709476501</v>
      </c>
      <c r="G365" s="9" cm="1">
        <f t="array" ref="G365">_xll.SNL.Clients.Office.Excel.Functions.SPG($A365, "SP_DEBT_TO_EQUITY", G$3)</f>
        <v>0.46687045089013002</v>
      </c>
      <c r="H365" s="9" cm="1">
        <f t="array" ref="H365">_xll.SNL.Clients.Office.Excel.Functions.SPG($A365, "SP_DEBT_TO_EQUITY", H$3)</f>
        <v>0.54343380385244999</v>
      </c>
      <c r="I365" s="9" cm="1">
        <f t="array" ref="I365">_xll.SNL.Clients.Office.Excel.Functions.SPG($A365, "SP_DEBT_TO_EQUITY", I$3)</f>
        <v>0.72740445421823996</v>
      </c>
      <c r="J365" s="9" cm="1">
        <f t="array" ref="J365">_xll.SNL.Clients.Office.Excel.Functions.SPG($A365, "SP_DEBT_TO_EQUITY", J$3)</f>
        <v>0.58040092138134602</v>
      </c>
    </row>
    <row r="366" spans="1:10" x14ac:dyDescent="0.3">
      <c r="A366" s="11" t="s">
        <v>1398</v>
      </c>
      <c r="B366" s="9" t="str" cm="1">
        <f t="array" ref="B366">_xll.SNL.Clients.Office.Excel.Functions.SPG($A366, "SP_DEBT_TO_EQUITY", B$3)</f>
        <v>NA</v>
      </c>
      <c r="C366" s="9" t="str" cm="1">
        <f t="array" ref="C366">_xll.SNL.Clients.Office.Excel.Functions.SPG($A366, "SP_DEBT_TO_EQUITY", C$3)</f>
        <v>NA</v>
      </c>
      <c r="D366" s="9" cm="1">
        <f t="array" ref="D366">_xll.SNL.Clients.Office.Excel.Functions.SPG($A366, "SP_DEBT_TO_EQUITY", D$3)</f>
        <v>12.065</v>
      </c>
      <c r="E366" s="9" cm="1">
        <f t="array" ref="E366">_xll.SNL.Clients.Office.Excel.Functions.SPG($A366, "SP_DEBT_TO_EQUITY", E$3)</f>
        <v>12.458</v>
      </c>
      <c r="F366" s="9" cm="1">
        <f t="array" ref="F366">_xll.SNL.Clients.Office.Excel.Functions.SPG($A366, "SP_DEBT_TO_EQUITY", F$3)</f>
        <v>10.686</v>
      </c>
      <c r="G366" s="9" cm="1">
        <f t="array" ref="G366">_xll.SNL.Clients.Office.Excel.Functions.SPG($A366, "SP_DEBT_TO_EQUITY", G$3)</f>
        <v>11.093999999999999</v>
      </c>
      <c r="H366" s="9" cm="1">
        <f t="array" ref="H366">_xll.SNL.Clients.Office.Excel.Functions.SPG($A366, "SP_DEBT_TO_EQUITY", H$3)</f>
        <v>0.70799999999999996</v>
      </c>
      <c r="I366" s="9" cm="1">
        <f t="array" ref="I366">_xll.SNL.Clients.Office.Excel.Functions.SPG($A366, "SP_DEBT_TO_EQUITY", I$3)</f>
        <v>0.255</v>
      </c>
      <c r="J366" s="9" cm="1">
        <f t="array" ref="J366">_xll.SNL.Clients.Office.Excel.Functions.SPG($A366, "SP_DEBT_TO_EQUITY", J$3)</f>
        <v>0.26300000000000001</v>
      </c>
    </row>
    <row r="367" spans="1:10" x14ac:dyDescent="0.3">
      <c r="A367" s="11" t="s">
        <v>1399</v>
      </c>
      <c r="B367" s="9" t="str" cm="1">
        <f t="array" ref="B367">_xll.SNL.Clients.Office.Excel.Functions.SPG($A367, "SP_DEBT_TO_EQUITY", B$3)</f>
        <v>NA</v>
      </c>
      <c r="C367" s="9" t="str" cm="1">
        <f t="array" ref="C367">_xll.SNL.Clients.Office.Excel.Functions.SPG($A367, "SP_DEBT_TO_EQUITY", C$3)</f>
        <v>NA</v>
      </c>
      <c r="D367" s="9" cm="1">
        <f t="array" ref="D367">_xll.SNL.Clients.Office.Excel.Functions.SPG($A367, "SP_DEBT_TO_EQUITY", D$3)</f>
        <v>1.05</v>
      </c>
      <c r="E367" s="9" cm="1">
        <f t="array" ref="E367">_xll.SNL.Clients.Office.Excel.Functions.SPG($A367, "SP_DEBT_TO_EQUITY", E$3)</f>
        <v>15.143000000000001</v>
      </c>
      <c r="F367" s="9" cm="1">
        <f t="array" ref="F367">_xll.SNL.Clients.Office.Excel.Functions.SPG($A367, "SP_DEBT_TO_EQUITY", F$3)</f>
        <v>12.217000000000001</v>
      </c>
      <c r="G367" s="9" cm="1">
        <f t="array" ref="G367">_xll.SNL.Clients.Office.Excel.Functions.SPG($A367, "SP_DEBT_TO_EQUITY", G$3)</f>
        <v>9.6050000000000004</v>
      </c>
      <c r="H367" s="9" cm="1">
        <f t="array" ref="H367">_xll.SNL.Clients.Office.Excel.Functions.SPG($A367, "SP_DEBT_TO_EQUITY", H$3)</f>
        <v>4.7699999999999996</v>
      </c>
      <c r="I367" s="9" cm="1">
        <f t="array" ref="I367">_xll.SNL.Clients.Office.Excel.Functions.SPG($A367, "SP_DEBT_TO_EQUITY", I$3)</f>
        <v>3.1520000000000001</v>
      </c>
      <c r="J367" s="9" cm="1">
        <f t="array" ref="J367">_xll.SNL.Clients.Office.Excel.Functions.SPG($A367, "SP_DEBT_TO_EQUITY", J$3)</f>
        <v>3.319</v>
      </c>
    </row>
    <row r="368" spans="1:10" x14ac:dyDescent="0.3">
      <c r="A368" s="11" t="s">
        <v>1400</v>
      </c>
      <c r="B368" s="9" t="str" cm="1">
        <f t="array" ref="B368">_xll.SNL.Clients.Office.Excel.Functions.SPG($A368, "SP_DEBT_TO_EQUITY", B$3)</f>
        <v>NA</v>
      </c>
      <c r="C368" s="9" t="str" cm="1">
        <f t="array" ref="C368">_xll.SNL.Clients.Office.Excel.Functions.SPG($A368, "SP_DEBT_TO_EQUITY", C$3)</f>
        <v>NA</v>
      </c>
      <c r="D368" s="9" cm="1">
        <f t="array" ref="D368">_xll.SNL.Clients.Office.Excel.Functions.SPG($A368, "SP_DEBT_TO_EQUITY", D$3)</f>
        <v>0.66800000000000004</v>
      </c>
      <c r="E368" s="9" cm="1">
        <f t="array" ref="E368">_xll.SNL.Clients.Office.Excel.Functions.SPG($A368, "SP_DEBT_TO_EQUITY", E$3)</f>
        <v>0.66200000000000003</v>
      </c>
      <c r="F368" s="9" cm="1">
        <f t="array" ref="F368">_xll.SNL.Clients.Office.Excel.Functions.SPG($A368, "SP_DEBT_TO_EQUITY", F$3)</f>
        <v>0.65900000000000003</v>
      </c>
      <c r="G368" s="9" cm="1">
        <f t="array" ref="G368">_xll.SNL.Clients.Office.Excel.Functions.SPG($A368, "SP_DEBT_TO_EQUITY", G$3)</f>
        <v>0.65</v>
      </c>
      <c r="H368" s="9" cm="1">
        <f t="array" ref="H368">_xll.SNL.Clients.Office.Excel.Functions.SPG($A368, "SP_DEBT_TO_EQUITY", H$3)</f>
        <v>0.63900000000000001</v>
      </c>
      <c r="I368" s="9" cm="1">
        <f t="array" ref="I368">_xll.SNL.Clients.Office.Excel.Functions.SPG($A368, "SP_DEBT_TO_EQUITY", I$3)</f>
        <v>0.63800000000000001</v>
      </c>
      <c r="J368" s="9" cm="1">
        <f t="array" ref="J368">_xll.SNL.Clients.Office.Excel.Functions.SPG($A368, "SP_DEBT_TO_EQUITY", J$3)</f>
        <v>0.626</v>
      </c>
    </row>
    <row r="369" spans="1:10" x14ac:dyDescent="0.3">
      <c r="A369" s="11" t="s">
        <v>1401</v>
      </c>
      <c r="B369" s="9" t="str" cm="1">
        <f t="array" ref="B369">_xll.SNL.Clients.Office.Excel.Functions.SPG($A369, "SP_DEBT_TO_EQUITY", B$3)</f>
        <v>NA</v>
      </c>
      <c r="C369" s="9" cm="1">
        <f t="array" ref="C369">_xll.SNL.Clients.Office.Excel.Functions.SPG($A369, "SP_DEBT_TO_EQUITY", C$3)</f>
        <v>7.6999999999999999E-2</v>
      </c>
      <c r="D369" s="9" cm="1">
        <f t="array" ref="D369">_xll.SNL.Clients.Office.Excel.Functions.SPG($A369, "SP_DEBT_TO_EQUITY", D$3)</f>
        <v>8.3000000000000004E-2</v>
      </c>
      <c r="E369" s="9" cm="1">
        <f t="array" ref="E369">_xll.SNL.Clients.Office.Excel.Functions.SPG($A369, "SP_DEBT_TO_EQUITY", E$3)</f>
        <v>8.5000000000000006E-2</v>
      </c>
      <c r="F369" s="9" cm="1">
        <f t="array" ref="F369">_xll.SNL.Clients.Office.Excel.Functions.SPG($A369, "SP_DEBT_TO_EQUITY", F$3)</f>
        <v>7.9000000000000001E-2</v>
      </c>
      <c r="G369" s="9" cm="1">
        <f t="array" ref="G369">_xll.SNL.Clients.Office.Excel.Functions.SPG($A369, "SP_DEBT_TO_EQUITY", G$3)</f>
        <v>0.08</v>
      </c>
      <c r="H369" s="9" cm="1">
        <f t="array" ref="H369">_xll.SNL.Clients.Office.Excel.Functions.SPG($A369, "SP_DEBT_TO_EQUITY", H$3)</f>
        <v>7.5999999999999998E-2</v>
      </c>
      <c r="I369" s="9" cm="1">
        <f t="array" ref="I369">_xll.SNL.Clients.Office.Excel.Functions.SPG($A369, "SP_DEBT_TO_EQUITY", I$3)</f>
        <v>7.8E-2</v>
      </c>
      <c r="J369" s="9" cm="1">
        <f t="array" ref="J369">_xll.SNL.Clients.Office.Excel.Functions.SPG($A369, "SP_DEBT_TO_EQUITY", J$3)</f>
        <v>7.9000000000000001E-2</v>
      </c>
    </row>
    <row r="370" spans="1:10" x14ac:dyDescent="0.3">
      <c r="A370" s="11" t="s">
        <v>1402</v>
      </c>
      <c r="B370" s="9" t="str" cm="1">
        <f t="array" ref="B370">_xll.SNL.Clients.Office.Excel.Functions.SPG($A370, "SP_DEBT_TO_EQUITY", B$3)</f>
        <v>NA</v>
      </c>
      <c r="C370" s="9" t="str" cm="1">
        <f t="array" ref="C370">_xll.SNL.Clients.Office.Excel.Functions.SPG($A370, "SP_DEBT_TO_EQUITY", C$3)</f>
        <v>NA</v>
      </c>
      <c r="D370" s="9" cm="1">
        <f t="array" ref="D370">_xll.SNL.Clients.Office.Excel.Functions.SPG($A370, "SP_DEBT_TO_EQUITY", D$3)</f>
        <v>4.9074948832385399</v>
      </c>
      <c r="E370" s="9" cm="1">
        <f t="array" ref="E370">_xll.SNL.Clients.Office.Excel.Functions.SPG($A370, "SP_DEBT_TO_EQUITY", E$3)</f>
        <v>4.3732411804978</v>
      </c>
      <c r="F370" s="9" cm="1">
        <f t="array" ref="F370">_xll.SNL.Clients.Office.Excel.Functions.SPG($A370, "SP_DEBT_TO_EQUITY", F$3)</f>
        <v>3.80283630134885</v>
      </c>
      <c r="G370" s="9" cm="1">
        <f t="array" ref="G370">_xll.SNL.Clients.Office.Excel.Functions.SPG($A370, "SP_DEBT_TO_EQUITY", G$3)</f>
        <v>3.2975310378015901</v>
      </c>
      <c r="H370" s="9" cm="1">
        <f t="array" ref="H370">_xll.SNL.Clients.Office.Excel.Functions.SPG($A370, "SP_DEBT_TO_EQUITY", H$3)</f>
        <v>2.7857165688428198</v>
      </c>
      <c r="I370" s="9" cm="1">
        <f t="array" ref="I370">_xll.SNL.Clients.Office.Excel.Functions.SPG($A370, "SP_DEBT_TO_EQUITY", I$3)</f>
        <v>2.1403301811336899</v>
      </c>
      <c r="J370" s="9" cm="1">
        <f t="array" ref="J370">_xll.SNL.Clients.Office.Excel.Functions.SPG($A370, "SP_DEBT_TO_EQUITY", J$3)</f>
        <v>1.90246871007496</v>
      </c>
    </row>
    <row r="371" spans="1:10" x14ac:dyDescent="0.3">
      <c r="A371" s="11" t="s">
        <v>1403</v>
      </c>
      <c r="B371" s="9" t="str" cm="1">
        <f t="array" ref="B371">_xll.SNL.Clients.Office.Excel.Functions.SPG($A371, "SP_DEBT_TO_EQUITY", B$3)</f>
        <v>NA</v>
      </c>
      <c r="C371" s="9" cm="1">
        <f t="array" ref="C371">_xll.SNL.Clients.Office.Excel.Functions.SPG($A371, "SP_DEBT_TO_EQUITY", C$3)</f>
        <v>1.8220000000000001</v>
      </c>
      <c r="D371" s="9" cm="1">
        <f t="array" ref="D371">_xll.SNL.Clients.Office.Excel.Functions.SPG($A371, "SP_DEBT_TO_EQUITY", D$3)</f>
        <v>1.9630000000000001</v>
      </c>
      <c r="E371" s="9" cm="1">
        <f t="array" ref="E371">_xll.SNL.Clients.Office.Excel.Functions.SPG($A371, "SP_DEBT_TO_EQUITY", E$3)</f>
        <v>1.849</v>
      </c>
      <c r="F371" s="9" cm="1">
        <f t="array" ref="F371">_xll.SNL.Clients.Office.Excel.Functions.SPG($A371, "SP_DEBT_TO_EQUITY", F$3)</f>
        <v>1.837</v>
      </c>
      <c r="G371" s="9" cm="1">
        <f t="array" ref="G371">_xll.SNL.Clients.Office.Excel.Functions.SPG($A371, "SP_DEBT_TO_EQUITY", G$3)</f>
        <v>1.8029999999999999</v>
      </c>
      <c r="H371" s="9" cm="1">
        <f t="array" ref="H371">_xll.SNL.Clients.Office.Excel.Functions.SPG($A371, "SP_DEBT_TO_EQUITY", H$3)</f>
        <v>1.857</v>
      </c>
      <c r="I371" s="9" cm="1">
        <f t="array" ref="I371">_xll.SNL.Clients.Office.Excel.Functions.SPG($A371, "SP_DEBT_TO_EQUITY", I$3)</f>
        <v>1.8440000000000001</v>
      </c>
      <c r="J371" s="9" cm="1">
        <f t="array" ref="J371">_xll.SNL.Clients.Office.Excel.Functions.SPG($A371, "SP_DEBT_TO_EQUITY", J$3)</f>
        <v>1.907</v>
      </c>
    </row>
    <row r="372" spans="1:10" x14ac:dyDescent="0.3">
      <c r="A372" s="11" t="s">
        <v>1404</v>
      </c>
      <c r="B372" s="9" t="str" cm="1">
        <f t="array" ref="B372">_xll.SNL.Clients.Office.Excel.Functions.SPG($A372, "SP_DEBT_TO_EQUITY", B$3)</f>
        <v>NA</v>
      </c>
      <c r="C372" s="9" t="str" cm="1">
        <f t="array" ref="C372">_xll.SNL.Clients.Office.Excel.Functions.SPG($A372, "SP_DEBT_TO_EQUITY", C$3)</f>
        <v>NA</v>
      </c>
      <c r="D372" s="9" cm="1">
        <f t="array" ref="D372">_xll.SNL.Clients.Office.Excel.Functions.SPG($A372, "SP_DEBT_TO_EQUITY", D$3)</f>
        <v>3.2533635395886802</v>
      </c>
      <c r="E372" s="9" cm="1">
        <f t="array" ref="E372">_xll.SNL.Clients.Office.Excel.Functions.SPG($A372, "SP_DEBT_TO_EQUITY", E$3)</f>
        <v>2.9612802736462802</v>
      </c>
      <c r="F372" s="9" cm="1">
        <f t="array" ref="F372">_xll.SNL.Clients.Office.Excel.Functions.SPG($A372, "SP_DEBT_TO_EQUITY", F$3)</f>
        <v>2.9043798595496302</v>
      </c>
      <c r="G372" s="9" cm="1">
        <f t="array" ref="G372">_xll.SNL.Clients.Office.Excel.Functions.SPG($A372, "SP_DEBT_TO_EQUITY", G$3)</f>
        <v>3.16416914666494</v>
      </c>
      <c r="H372" s="9" cm="1">
        <f t="array" ref="H372">_xll.SNL.Clients.Office.Excel.Functions.SPG($A372, "SP_DEBT_TO_EQUITY", H$3)</f>
        <v>3.1245548069175699</v>
      </c>
      <c r="I372" s="9" cm="1">
        <f t="array" ref="I372">_xll.SNL.Clients.Office.Excel.Functions.SPG($A372, "SP_DEBT_TO_EQUITY", I$3)</f>
        <v>3.4133322682920801</v>
      </c>
      <c r="J372" s="9" cm="1">
        <f t="array" ref="J372">_xll.SNL.Clients.Office.Excel.Functions.SPG($A372, "SP_DEBT_TO_EQUITY", J$3)</f>
        <v>3.41163404933683</v>
      </c>
    </row>
    <row r="373" spans="1:10" x14ac:dyDescent="0.3">
      <c r="A373" s="11" t="s">
        <v>1405</v>
      </c>
      <c r="B373" s="9" t="str" cm="1">
        <f t="array" ref="B373">_xll.SNL.Clients.Office.Excel.Functions.SPG($A373, "SP_DEBT_TO_EQUITY", B$3)</f>
        <v>NA</v>
      </c>
      <c r="C373" s="9" cm="1">
        <f t="array" ref="C373">_xll.SNL.Clients.Office.Excel.Functions.SPG($A373, "SP_DEBT_TO_EQUITY", C$3)</f>
        <v>0.187219269858106</v>
      </c>
      <c r="D373" s="9" cm="1">
        <f t="array" ref="D373">_xll.SNL.Clients.Office.Excel.Functions.SPG($A373, "SP_DEBT_TO_EQUITY", D$3)</f>
        <v>0.18891064356277801</v>
      </c>
      <c r="E373" s="9" cm="1">
        <f t="array" ref="E373">_xll.SNL.Clients.Office.Excel.Functions.SPG($A373, "SP_DEBT_TO_EQUITY", E$3)</f>
        <v>0.202506342851277</v>
      </c>
      <c r="F373" s="9" cm="1">
        <f t="array" ref="F373">_xll.SNL.Clients.Office.Excel.Functions.SPG($A373, "SP_DEBT_TO_EQUITY", F$3)</f>
        <v>0.20117510226796601</v>
      </c>
      <c r="G373" s="9" cm="1">
        <f t="array" ref="G373">_xll.SNL.Clients.Office.Excel.Functions.SPG($A373, "SP_DEBT_TO_EQUITY", G$3)</f>
        <v>0.21234846864284801</v>
      </c>
      <c r="H373" s="9" cm="1">
        <f t="array" ref="H373">_xll.SNL.Clients.Office.Excel.Functions.SPG($A373, "SP_DEBT_TO_EQUITY", H$3)</f>
        <v>0.22177925705808199</v>
      </c>
      <c r="I373" s="9" cm="1">
        <f t="array" ref="I373">_xll.SNL.Clients.Office.Excel.Functions.SPG($A373, "SP_DEBT_TO_EQUITY", I$3)</f>
        <v>0.226882910080591</v>
      </c>
      <c r="J373" s="9" cm="1">
        <f t="array" ref="J373">_xll.SNL.Clients.Office.Excel.Functions.SPG($A373, "SP_DEBT_TO_EQUITY", J$3)</f>
        <v>0.23227482567347399</v>
      </c>
    </row>
    <row r="374" spans="1:10" x14ac:dyDescent="0.3">
      <c r="A374" s="11" t="s">
        <v>1406</v>
      </c>
      <c r="B374" s="9" t="str" cm="1">
        <f t="array" ref="B374">_xll.SNL.Clients.Office.Excel.Functions.SPG($A374, "SP_DEBT_TO_EQUITY", B$3)</f>
        <v>NA</v>
      </c>
      <c r="C374" s="9" t="str" cm="1">
        <f t="array" ref="C374">_xll.SNL.Clients.Office.Excel.Functions.SPG($A374, "SP_DEBT_TO_EQUITY", C$3)</f>
        <v>NA</v>
      </c>
      <c r="D374" s="9" cm="1">
        <f t="array" ref="D374">_xll.SNL.Clients.Office.Excel.Functions.SPG($A374, "SP_DEBT_TO_EQUITY", D$3)</f>
        <v>0.84399999999999997</v>
      </c>
      <c r="E374" s="9" cm="1">
        <f t="array" ref="E374">_xll.SNL.Clients.Office.Excel.Functions.SPG($A374, "SP_DEBT_TO_EQUITY", E$3)</f>
        <v>0.90600000000000003</v>
      </c>
      <c r="F374" s="9" cm="1">
        <f t="array" ref="F374">_xll.SNL.Clients.Office.Excel.Functions.SPG($A374, "SP_DEBT_TO_EQUITY", F$3)</f>
        <v>0.96799999999999997</v>
      </c>
      <c r="G374" s="9" cm="1">
        <f t="array" ref="G374">_xll.SNL.Clients.Office.Excel.Functions.SPG($A374, "SP_DEBT_TO_EQUITY", G$3)</f>
        <v>0.89600000000000002</v>
      </c>
      <c r="H374" s="9" cm="1">
        <f t="array" ref="H374">_xll.SNL.Clients.Office.Excel.Functions.SPG($A374, "SP_DEBT_TO_EQUITY", H$3)</f>
        <v>1.4610000000000001</v>
      </c>
      <c r="I374" s="9" cm="1">
        <f t="array" ref="I374">_xll.SNL.Clients.Office.Excel.Functions.SPG($A374, "SP_DEBT_TO_EQUITY", I$3)</f>
        <v>1.181</v>
      </c>
      <c r="J374" s="9" cm="1">
        <f t="array" ref="J374">_xll.SNL.Clients.Office.Excel.Functions.SPG($A374, "SP_DEBT_TO_EQUITY", J$3)</f>
        <v>1.6759999999999999</v>
      </c>
    </row>
    <row r="375" spans="1:10" x14ac:dyDescent="0.3">
      <c r="A375" s="11" t="s">
        <v>1407</v>
      </c>
      <c r="B375" s="9" t="str" cm="1">
        <f t="array" ref="B375">_xll.SNL.Clients.Office.Excel.Functions.SPG($A375, "SP_DEBT_TO_EQUITY", B$3)</f>
        <v>NA</v>
      </c>
      <c r="C375" s="9" cm="1">
        <f t="array" ref="C375">_xll.SNL.Clients.Office.Excel.Functions.SPG($A375, "SP_DEBT_TO_EQUITY", C$3)</f>
        <v>0.27848660117130197</v>
      </c>
      <c r="D375" s="9" cm="1">
        <f t="array" ref="D375">_xll.SNL.Clients.Office.Excel.Functions.SPG($A375, "SP_DEBT_TO_EQUITY", D$3)</f>
        <v>0.281899674799302</v>
      </c>
      <c r="E375" s="9" cm="1">
        <f t="array" ref="E375">_xll.SNL.Clients.Office.Excel.Functions.SPG($A375, "SP_DEBT_TO_EQUITY", E$3)</f>
        <v>0.31249558331695099</v>
      </c>
      <c r="F375" s="9" cm="1">
        <f t="array" ref="F375">_xll.SNL.Clients.Office.Excel.Functions.SPG($A375, "SP_DEBT_TO_EQUITY", F$3)</f>
        <v>0.41527805422271502</v>
      </c>
      <c r="G375" s="9" cm="1">
        <f t="array" ref="G375">_xll.SNL.Clients.Office.Excel.Functions.SPG($A375, "SP_DEBT_TO_EQUITY", G$3)</f>
        <v>0.45598739651534798</v>
      </c>
      <c r="H375" s="9" cm="1">
        <f t="array" ref="H375">_xll.SNL.Clients.Office.Excel.Functions.SPG($A375, "SP_DEBT_TO_EQUITY", H$3)</f>
        <v>0.56605742940449</v>
      </c>
      <c r="I375" s="9" cm="1">
        <f t="array" ref="I375">_xll.SNL.Clients.Office.Excel.Functions.SPG($A375, "SP_DEBT_TO_EQUITY", I$3)</f>
        <v>0.57940550485907705</v>
      </c>
      <c r="J375" s="9" cm="1">
        <f t="array" ref="J375">_xll.SNL.Clients.Office.Excel.Functions.SPG($A375, "SP_DEBT_TO_EQUITY", J$3)</f>
        <v>0.61584774743519899</v>
      </c>
    </row>
    <row r="376" spans="1:10" x14ac:dyDescent="0.3">
      <c r="A376" s="11" t="s">
        <v>1408</v>
      </c>
      <c r="B376" s="9" t="str" cm="1">
        <f t="array" ref="B376">_xll.SNL.Clients.Office.Excel.Functions.SPG($A376, "SP_DEBT_TO_EQUITY", B$3)</f>
        <v>NA</v>
      </c>
      <c r="C376" s="9" t="str" cm="1">
        <f t="array" ref="C376">_xll.SNL.Clients.Office.Excel.Functions.SPG($A376, "SP_DEBT_TO_EQUITY", C$3)</f>
        <v>NA</v>
      </c>
      <c r="D376" s="9" cm="1">
        <f t="array" ref="D376">_xll.SNL.Clients.Office.Excel.Functions.SPG($A376, "SP_DEBT_TO_EQUITY", D$3)</f>
        <v>1.337</v>
      </c>
      <c r="E376" s="9" cm="1">
        <f t="array" ref="E376">_xll.SNL.Clients.Office.Excel.Functions.SPG($A376, "SP_DEBT_TO_EQUITY", E$3)</f>
        <v>1.2869999999999999</v>
      </c>
      <c r="F376" s="9" cm="1">
        <f t="array" ref="F376">_xll.SNL.Clients.Office.Excel.Functions.SPG($A376, "SP_DEBT_TO_EQUITY", F$3)</f>
        <v>1.302</v>
      </c>
      <c r="G376" s="9" cm="1">
        <f t="array" ref="G376">_xll.SNL.Clients.Office.Excel.Functions.SPG($A376, "SP_DEBT_TO_EQUITY", G$3)</f>
        <v>1.36</v>
      </c>
      <c r="H376" s="9" cm="1">
        <f t="array" ref="H376">_xll.SNL.Clients.Office.Excel.Functions.SPG($A376, "SP_DEBT_TO_EQUITY", H$3)</f>
        <v>1.448</v>
      </c>
      <c r="I376" s="9" cm="1">
        <f t="array" ref="I376">_xll.SNL.Clients.Office.Excel.Functions.SPG($A376, "SP_DEBT_TO_EQUITY", I$3)</f>
        <v>1.335</v>
      </c>
      <c r="J376" s="9" cm="1">
        <f t="array" ref="J376">_xll.SNL.Clients.Office.Excel.Functions.SPG($A376, "SP_DEBT_TO_EQUITY", J$3)</f>
        <v>1.3520000000000001</v>
      </c>
    </row>
    <row r="377" spans="1:10" x14ac:dyDescent="0.3">
      <c r="A377" s="11" t="s">
        <v>1409</v>
      </c>
      <c r="B377" s="9" t="str" cm="1">
        <f t="array" ref="B377">_xll.SNL.Clients.Office.Excel.Functions.SPG($A377, "SP_DEBT_TO_EQUITY", B$3)</f>
        <v>NA</v>
      </c>
      <c r="C377" s="9" t="str" cm="1">
        <f t="array" ref="C377">_xll.SNL.Clients.Office.Excel.Functions.SPG($A377, "SP_DEBT_TO_EQUITY", C$3)</f>
        <v>NA</v>
      </c>
      <c r="D377" s="9" cm="1">
        <f t="array" ref="D377">_xll.SNL.Clients.Office.Excel.Functions.SPG($A377, "SP_DEBT_TO_EQUITY", D$3)</f>
        <v>0.35799999999999998</v>
      </c>
      <c r="E377" s="9" cm="1">
        <f t="array" ref="E377">_xll.SNL.Clients.Office.Excel.Functions.SPG($A377, "SP_DEBT_TO_EQUITY", E$3)</f>
        <v>0.37</v>
      </c>
      <c r="F377" s="9" cm="1">
        <f t="array" ref="F377">_xll.SNL.Clients.Office.Excel.Functions.SPG($A377, "SP_DEBT_TO_EQUITY", F$3)</f>
        <v>0.36899999999999999</v>
      </c>
      <c r="G377" s="9" cm="1">
        <f t="array" ref="G377">_xll.SNL.Clients.Office.Excel.Functions.SPG($A377, "SP_DEBT_TO_EQUITY", G$3)</f>
        <v>0.32800000000000001</v>
      </c>
      <c r="H377" s="9" cm="1">
        <f t="array" ref="H377">_xll.SNL.Clients.Office.Excel.Functions.SPG($A377, "SP_DEBT_TO_EQUITY", H$3)</f>
        <v>0.35799999999999998</v>
      </c>
      <c r="I377" s="9" cm="1">
        <f t="array" ref="I377">_xll.SNL.Clients.Office.Excel.Functions.SPG($A377, "SP_DEBT_TO_EQUITY", I$3)</f>
        <v>0.36</v>
      </c>
      <c r="J377" s="9" cm="1">
        <f t="array" ref="J377">_xll.SNL.Clients.Office.Excel.Functions.SPG($A377, "SP_DEBT_TO_EQUITY", J$3)</f>
        <v>0.252</v>
      </c>
    </row>
    <row r="378" spans="1:10" x14ac:dyDescent="0.3">
      <c r="A378" s="11" t="s">
        <v>1410</v>
      </c>
      <c r="B378" s="9" t="str" cm="1">
        <f t="array" ref="B378">_xll.SNL.Clients.Office.Excel.Functions.SPG($A378, "SP_DEBT_TO_EQUITY", B$3)</f>
        <v>NA</v>
      </c>
      <c r="C378" s="9" cm="1">
        <f t="array" ref="C378">_xll.SNL.Clients.Office.Excel.Functions.SPG($A378, "SP_DEBT_TO_EQUITY", C$3)</f>
        <v>4.1239999999999997</v>
      </c>
      <c r="D378" s="9" cm="1">
        <f t="array" ref="D378">_xll.SNL.Clients.Office.Excel.Functions.SPG($A378, "SP_DEBT_TO_EQUITY", D$3)</f>
        <v>3.5419999999999998</v>
      </c>
      <c r="E378" s="9" cm="1">
        <f t="array" ref="E378">_xll.SNL.Clients.Office.Excel.Functions.SPG($A378, "SP_DEBT_TO_EQUITY", E$3)</f>
        <v>3.1560000000000001</v>
      </c>
      <c r="F378" s="9" cm="1">
        <f t="array" ref="F378">_xll.SNL.Clients.Office.Excel.Functions.SPG($A378, "SP_DEBT_TO_EQUITY", F$3)</f>
        <v>2.702</v>
      </c>
      <c r="G378" s="9" cm="1">
        <f t="array" ref="G378">_xll.SNL.Clients.Office.Excel.Functions.SPG($A378, "SP_DEBT_TO_EQUITY", G$3)</f>
        <v>2.9670000000000001</v>
      </c>
      <c r="H378" s="9" cm="1">
        <f t="array" ref="H378">_xll.SNL.Clients.Office.Excel.Functions.SPG($A378, "SP_DEBT_TO_EQUITY", H$3)</f>
        <v>2.3250000000000002</v>
      </c>
      <c r="I378" s="9" cm="1">
        <f t="array" ref="I378">_xll.SNL.Clients.Office.Excel.Functions.SPG($A378, "SP_DEBT_TO_EQUITY", I$3)</f>
        <v>2.343</v>
      </c>
      <c r="J378" s="9" cm="1">
        <f t="array" ref="J378">_xll.SNL.Clients.Office.Excel.Functions.SPG($A378, "SP_DEBT_TO_EQUITY", J$3)</f>
        <v>2.5259999999999998</v>
      </c>
    </row>
    <row r="379" spans="1:10" x14ac:dyDescent="0.3">
      <c r="A379" s="11" t="s">
        <v>1411</v>
      </c>
      <c r="B379" s="9" t="str" cm="1">
        <f t="array" ref="B379">_xll.SNL.Clients.Office.Excel.Functions.SPG($A379, "SP_DEBT_TO_EQUITY", B$3)</f>
        <v>NA</v>
      </c>
      <c r="C379" s="9" t="str" cm="1">
        <f t="array" ref="C379">_xll.SNL.Clients.Office.Excel.Functions.SPG($A379, "SP_DEBT_TO_EQUITY", C$3)</f>
        <v>NA</v>
      </c>
      <c r="D379" s="9" cm="1">
        <f t="array" ref="D379">_xll.SNL.Clients.Office.Excel.Functions.SPG($A379, "SP_DEBT_TO_EQUITY", D$3)</f>
        <v>1.25</v>
      </c>
      <c r="E379" s="9" cm="1">
        <f t="array" ref="E379">_xll.SNL.Clients.Office.Excel.Functions.SPG($A379, "SP_DEBT_TO_EQUITY", E$3)</f>
        <v>1.359</v>
      </c>
      <c r="F379" s="9" cm="1">
        <f t="array" ref="F379">_xll.SNL.Clients.Office.Excel.Functions.SPG($A379, "SP_DEBT_TO_EQUITY", F$3)</f>
        <v>1.45</v>
      </c>
      <c r="G379" s="9" cm="1">
        <f t="array" ref="G379">_xll.SNL.Clients.Office.Excel.Functions.SPG($A379, "SP_DEBT_TO_EQUITY", G$3)</f>
        <v>1.3380000000000001</v>
      </c>
      <c r="H379" s="9" cm="1">
        <f t="array" ref="H379">_xll.SNL.Clients.Office.Excel.Functions.SPG($A379, "SP_DEBT_TO_EQUITY", H$3)</f>
        <v>1.7989999999999999</v>
      </c>
      <c r="I379" s="9" cm="1">
        <f t="array" ref="I379">_xll.SNL.Clients.Office.Excel.Functions.SPG($A379, "SP_DEBT_TO_EQUITY", I$3)</f>
        <v>1.7390000000000001</v>
      </c>
      <c r="J379" s="9" cm="1">
        <f t="array" ref="J379">_xll.SNL.Clients.Office.Excel.Functions.SPG($A379, "SP_DEBT_TO_EQUITY", J$3)</f>
        <v>1.6830000000000001</v>
      </c>
    </row>
    <row r="380" spans="1:10" x14ac:dyDescent="0.3">
      <c r="A380" s="11" t="s">
        <v>1412</v>
      </c>
      <c r="B380" s="9" t="str" cm="1">
        <f t="array" ref="B380">_xll.SNL.Clients.Office.Excel.Functions.SPG($A380, "SP_DEBT_TO_EQUITY", B$3)</f>
        <v>NA</v>
      </c>
      <c r="C380" s="9" cm="1">
        <f t="array" ref="C380">_xll.SNL.Clients.Office.Excel.Functions.SPG($A380, "SP_DEBT_TO_EQUITY", C$3)</f>
        <v>0.33687162729367898</v>
      </c>
      <c r="D380" s="9" cm="1">
        <f t="array" ref="D380">_xll.SNL.Clients.Office.Excel.Functions.SPG($A380, "SP_DEBT_TO_EQUITY", D$3)</f>
        <v>0.222611240755858</v>
      </c>
      <c r="E380" s="9" cm="1">
        <f t="array" ref="E380">_xll.SNL.Clients.Office.Excel.Functions.SPG($A380, "SP_DEBT_TO_EQUITY", E$3)</f>
        <v>0.18192199735766501</v>
      </c>
      <c r="F380" s="9" cm="1">
        <f t="array" ref="F380">_xll.SNL.Clients.Office.Excel.Functions.SPG($A380, "SP_DEBT_TO_EQUITY", F$3)</f>
        <v>0.184867721298759</v>
      </c>
      <c r="G380" s="9" cm="1">
        <f t="array" ref="G380">_xll.SNL.Clients.Office.Excel.Functions.SPG($A380, "SP_DEBT_TO_EQUITY", G$3)</f>
        <v>0.18835590039213099</v>
      </c>
      <c r="H380" s="9" cm="1">
        <f t="array" ref="H380">_xll.SNL.Clients.Office.Excel.Functions.SPG($A380, "SP_DEBT_TO_EQUITY", H$3)</f>
        <v>0.432460064831035</v>
      </c>
      <c r="I380" s="9" cm="1">
        <f t="array" ref="I380">_xll.SNL.Clients.Office.Excel.Functions.SPG($A380, "SP_DEBT_TO_EQUITY", I$3)</f>
        <v>0.22781338684847799</v>
      </c>
      <c r="J380" s="9" cm="1">
        <f t="array" ref="J380">_xll.SNL.Clients.Office.Excel.Functions.SPG($A380, "SP_DEBT_TO_EQUITY", J$3)</f>
        <v>0.23201163825940099</v>
      </c>
    </row>
    <row r="381" spans="1:10" x14ac:dyDescent="0.3">
      <c r="A381" s="11" t="s">
        <v>1413</v>
      </c>
      <c r="B381" s="9" t="str" cm="1">
        <f t="array" ref="B381">_xll.SNL.Clients.Office.Excel.Functions.SPG($A381, "SP_DEBT_TO_EQUITY", B$3)</f>
        <v>NA</v>
      </c>
      <c r="C381" s="9" cm="1">
        <f t="array" ref="C381">_xll.SNL.Clients.Office.Excel.Functions.SPG($A381, "SP_DEBT_TO_EQUITY", C$3)</f>
        <v>0.29899999999999999</v>
      </c>
      <c r="D381" s="9" cm="1">
        <f t="array" ref="D381">_xll.SNL.Clients.Office.Excel.Functions.SPG($A381, "SP_DEBT_TO_EQUITY", D$3)</f>
        <v>0.499</v>
      </c>
      <c r="E381" s="9" cm="1">
        <f t="array" ref="E381">_xll.SNL.Clients.Office.Excel.Functions.SPG($A381, "SP_DEBT_TO_EQUITY", E$3)</f>
        <v>0.51200000000000001</v>
      </c>
      <c r="F381" s="9" cm="1">
        <f t="array" ref="F381">_xll.SNL.Clients.Office.Excel.Functions.SPG($A381, "SP_DEBT_TO_EQUITY", F$3)</f>
        <v>0.51800000000000002</v>
      </c>
      <c r="G381" s="9" cm="1">
        <f t="array" ref="G381">_xll.SNL.Clients.Office.Excel.Functions.SPG($A381, "SP_DEBT_TO_EQUITY", G$3)</f>
        <v>0.51600000000000001</v>
      </c>
      <c r="H381" s="9" cm="1">
        <f t="array" ref="H381">_xll.SNL.Clients.Office.Excel.Functions.SPG($A381, "SP_DEBT_TO_EQUITY", H$3)</f>
        <v>0.51600000000000001</v>
      </c>
      <c r="I381" s="9" cm="1">
        <f t="array" ref="I381">_xll.SNL.Clients.Office.Excel.Functions.SPG($A381, "SP_DEBT_TO_EQUITY", I$3)</f>
        <v>0.52800000000000002</v>
      </c>
      <c r="J381" s="9" cm="1">
        <f t="array" ref="J381">_xll.SNL.Clients.Office.Excel.Functions.SPG($A381, "SP_DEBT_TO_EQUITY", J$3)</f>
        <v>0.53800000000000003</v>
      </c>
    </row>
    <row r="382" spans="1:10" x14ac:dyDescent="0.3">
      <c r="A382" s="11" t="s">
        <v>1414</v>
      </c>
      <c r="B382" s="9" t="str" cm="1">
        <f t="array" ref="B382">_xll.SNL.Clients.Office.Excel.Functions.SPG($A382, "SP_DEBT_TO_EQUITY", B$3)</f>
        <v>NA</v>
      </c>
      <c r="C382" s="9" t="str" cm="1">
        <f t="array" ref="C382">_xll.SNL.Clients.Office.Excel.Functions.SPG($A382, "SP_DEBT_TO_EQUITY", C$3)</f>
        <v>NA</v>
      </c>
      <c r="D382" s="9" cm="1">
        <f t="array" ref="D382">_xll.SNL.Clients.Office.Excel.Functions.SPG($A382, "SP_DEBT_TO_EQUITY", D$3)</f>
        <v>0.95899999999999996</v>
      </c>
      <c r="E382" s="9" cm="1">
        <f t="array" ref="E382">_xll.SNL.Clients.Office.Excel.Functions.SPG($A382, "SP_DEBT_TO_EQUITY", E$3)</f>
        <v>0.98499999999999999</v>
      </c>
      <c r="F382" s="9" cm="1">
        <f t="array" ref="F382">_xll.SNL.Clients.Office.Excel.Functions.SPG($A382, "SP_DEBT_TO_EQUITY", F$3)</f>
        <v>1.022</v>
      </c>
      <c r="G382" s="9" cm="1">
        <f t="array" ref="G382">_xll.SNL.Clients.Office.Excel.Functions.SPG($A382, "SP_DEBT_TO_EQUITY", G$3)</f>
        <v>1.0680000000000001</v>
      </c>
      <c r="H382" s="9" cm="1">
        <f t="array" ref="H382">_xll.SNL.Clients.Office.Excel.Functions.SPG($A382, "SP_DEBT_TO_EQUITY", H$3)</f>
        <v>1.0489999999999999</v>
      </c>
      <c r="I382" s="9" cm="1">
        <f t="array" ref="I382">_xll.SNL.Clients.Office.Excel.Functions.SPG($A382, "SP_DEBT_TO_EQUITY", I$3)</f>
        <v>1.1200000000000001</v>
      </c>
      <c r="J382" s="9" cm="1">
        <f t="array" ref="J382">_xll.SNL.Clients.Office.Excel.Functions.SPG($A382, "SP_DEBT_TO_EQUITY", J$3)</f>
        <v>1.004</v>
      </c>
    </row>
    <row r="383" spans="1:10" x14ac:dyDescent="0.3">
      <c r="A383" s="11" t="s">
        <v>1415</v>
      </c>
      <c r="B383" s="9" t="str" cm="1">
        <f t="array" ref="B383">_xll.SNL.Clients.Office.Excel.Functions.SPG($A383, "SP_DEBT_TO_EQUITY", B$3)</f>
        <v>NA</v>
      </c>
      <c r="C383" s="9" t="str" cm="1">
        <f t="array" ref="C383">_xll.SNL.Clients.Office.Excel.Functions.SPG($A383, "SP_DEBT_TO_EQUITY", C$3)</f>
        <v>NA</v>
      </c>
      <c r="D383" s="9" cm="1">
        <f t="array" ref="D383">_xll.SNL.Clients.Office.Excel.Functions.SPG($A383, "SP_DEBT_TO_EQUITY", D$3)</f>
        <v>17.745999999999999</v>
      </c>
      <c r="E383" s="9" cm="1">
        <f t="array" ref="E383">_xll.SNL.Clients.Office.Excel.Functions.SPG($A383, "SP_DEBT_TO_EQUITY", E$3)</f>
        <v>60.110999999999997</v>
      </c>
      <c r="F383" s="9" t="str" cm="1">
        <f t="array" ref="F383">_xll.SNL.Clients.Office.Excel.Functions.SPG($A383, "SP_DEBT_TO_EQUITY", F$3)</f>
        <v>NM</v>
      </c>
      <c r="G383" s="9" t="str" cm="1">
        <f t="array" ref="G383">_xll.SNL.Clients.Office.Excel.Functions.SPG($A383, "SP_DEBT_TO_EQUITY", G$3)</f>
        <v>NM</v>
      </c>
      <c r="H383" s="9" cm="1">
        <f t="array" ref="H383">_xll.SNL.Clients.Office.Excel.Functions.SPG($A383, "SP_DEBT_TO_EQUITY", H$3)</f>
        <v>-14.693</v>
      </c>
      <c r="I383" s="9" cm="1">
        <f t="array" ref="I383">_xll.SNL.Clients.Office.Excel.Functions.SPG($A383, "SP_DEBT_TO_EQUITY", I$3)</f>
        <v>-15.73</v>
      </c>
      <c r="J383" s="9" cm="1">
        <f t="array" ref="J383">_xll.SNL.Clients.Office.Excel.Functions.SPG($A383, "SP_DEBT_TO_EQUITY", J$3)</f>
        <v>-11.82</v>
      </c>
    </row>
    <row r="384" spans="1:10" x14ac:dyDescent="0.3">
      <c r="A384" s="11" t="s">
        <v>1416</v>
      </c>
      <c r="B384" s="9" t="str" cm="1">
        <f t="array" ref="B384">_xll.SNL.Clients.Office.Excel.Functions.SPG($A384, "SP_DEBT_TO_EQUITY", B$3)</f>
        <v>NA</v>
      </c>
      <c r="C384" s="9" cm="1">
        <f t="array" ref="C384">_xll.SNL.Clients.Office.Excel.Functions.SPG($A384, "SP_DEBT_TO_EQUITY", C$3)</f>
        <v>0.89700000000000002</v>
      </c>
      <c r="D384" s="9" cm="1">
        <f t="array" ref="D384">_xll.SNL.Clients.Office.Excel.Functions.SPG($A384, "SP_DEBT_TO_EQUITY", D$3)</f>
        <v>0.97299999999999998</v>
      </c>
      <c r="E384" s="9" cm="1">
        <f t="array" ref="E384">_xll.SNL.Clients.Office.Excel.Functions.SPG($A384, "SP_DEBT_TO_EQUITY", E$3)</f>
        <v>0.64</v>
      </c>
      <c r="F384" s="9" cm="1">
        <f t="array" ref="F384">_xll.SNL.Clients.Office.Excel.Functions.SPG($A384, "SP_DEBT_TO_EQUITY", F$3)</f>
        <v>0.63700000000000001</v>
      </c>
      <c r="G384" s="9" cm="1">
        <f t="array" ref="G384">_xll.SNL.Clients.Office.Excel.Functions.SPG($A384, "SP_DEBT_TO_EQUITY", G$3)</f>
        <v>0.63500000000000001</v>
      </c>
      <c r="H384" s="9" cm="1">
        <f t="array" ref="H384">_xll.SNL.Clients.Office.Excel.Functions.SPG($A384, "SP_DEBT_TO_EQUITY", H$3)</f>
        <v>0.56799999999999995</v>
      </c>
      <c r="I384" s="9" cm="1">
        <f t="array" ref="I384">_xll.SNL.Clients.Office.Excel.Functions.SPG($A384, "SP_DEBT_TO_EQUITY", I$3)</f>
        <v>0.54100000000000004</v>
      </c>
      <c r="J384" s="9" cm="1">
        <f t="array" ref="J384">_xll.SNL.Clients.Office.Excel.Functions.SPG($A384, "SP_DEBT_TO_EQUITY", J$3)</f>
        <v>0.59399999999999997</v>
      </c>
    </row>
    <row r="385" spans="1:10" x14ac:dyDescent="0.3">
      <c r="A385" s="11" t="s">
        <v>1417</v>
      </c>
      <c r="B385" s="9" t="str" cm="1">
        <f t="array" ref="B385">_xll.SNL.Clients.Office.Excel.Functions.SPG($A385, "SP_DEBT_TO_EQUITY", B$3)</f>
        <v>NA</v>
      </c>
      <c r="C385" s="9" t="str" cm="1">
        <f t="array" ref="C385">_xll.SNL.Clients.Office.Excel.Functions.SPG($A385, "SP_DEBT_TO_EQUITY", C$3)</f>
        <v>NA</v>
      </c>
      <c r="D385" s="9" cm="1">
        <f t="array" ref="D385">_xll.SNL.Clients.Office.Excel.Functions.SPG($A385, "SP_DEBT_TO_EQUITY", D$3)</f>
        <v>0.61899999999999999</v>
      </c>
      <c r="E385" s="9" cm="1">
        <f t="array" ref="E385">_xll.SNL.Clients.Office.Excel.Functions.SPG($A385, "SP_DEBT_TO_EQUITY", E$3)</f>
        <v>0.61099999999999999</v>
      </c>
      <c r="F385" s="9" cm="1">
        <f t="array" ref="F385">_xll.SNL.Clients.Office.Excel.Functions.SPG($A385, "SP_DEBT_TO_EQUITY", F$3)</f>
        <v>0.63</v>
      </c>
      <c r="G385" s="9" cm="1">
        <f t="array" ref="G385">_xll.SNL.Clients.Office.Excel.Functions.SPG($A385, "SP_DEBT_TO_EQUITY", G$3)</f>
        <v>0.63900000000000001</v>
      </c>
      <c r="H385" s="9" cm="1">
        <f t="array" ref="H385">_xll.SNL.Clients.Office.Excel.Functions.SPG($A385, "SP_DEBT_TO_EQUITY", H$3)</f>
        <v>0.624</v>
      </c>
      <c r="I385" s="9" cm="1">
        <f t="array" ref="I385">_xll.SNL.Clients.Office.Excel.Functions.SPG($A385, "SP_DEBT_TO_EQUITY", I$3)</f>
        <v>0.65800000000000003</v>
      </c>
      <c r="J385" s="9" cm="1">
        <f t="array" ref="J385">_xll.SNL.Clients.Office.Excel.Functions.SPG($A385, "SP_DEBT_TO_EQUITY", J$3)</f>
        <v>0.7</v>
      </c>
    </row>
    <row r="386" spans="1:10" x14ac:dyDescent="0.3">
      <c r="A386" s="11" t="s">
        <v>1418</v>
      </c>
      <c r="B386" s="9" t="str" cm="1">
        <f t="array" ref="B386">_xll.SNL.Clients.Office.Excel.Functions.SPG($A386, "SP_DEBT_TO_EQUITY", B$3)</f>
        <v>NA</v>
      </c>
      <c r="C386" s="9" t="str" cm="1">
        <f t="array" ref="C386">_xll.SNL.Clients.Office.Excel.Functions.SPG($A386, "SP_DEBT_TO_EQUITY", C$3)</f>
        <v>NA</v>
      </c>
      <c r="D386" s="9" cm="1">
        <f t="array" ref="D386">_xll.SNL.Clients.Office.Excel.Functions.SPG($A386, "SP_DEBT_TO_EQUITY", D$3)</f>
        <v>5.4931043807463498</v>
      </c>
      <c r="E386" s="9" cm="1">
        <f t="array" ref="E386">_xll.SNL.Clients.Office.Excel.Functions.SPG($A386, "SP_DEBT_TO_EQUITY", E$3)</f>
        <v>5.1690980591145497</v>
      </c>
      <c r="F386" s="9" cm="1">
        <f t="array" ref="F386">_xll.SNL.Clients.Office.Excel.Functions.SPG($A386, "SP_DEBT_TO_EQUITY", F$3)</f>
        <v>6.8817985166872697</v>
      </c>
      <c r="G386" s="9" cm="1">
        <f t="array" ref="G386">_xll.SNL.Clients.Office.Excel.Functions.SPG($A386, "SP_DEBT_TO_EQUITY", G$3)</f>
        <v>6.0405423914532301</v>
      </c>
      <c r="H386" s="9" cm="1">
        <f t="array" ref="H386">_xll.SNL.Clients.Office.Excel.Functions.SPG($A386, "SP_DEBT_TO_EQUITY", H$3)</f>
        <v>6.2269861286254704</v>
      </c>
      <c r="I386" s="9" cm="1">
        <f t="array" ref="I386">_xll.SNL.Clients.Office.Excel.Functions.SPG($A386, "SP_DEBT_TO_EQUITY", I$3)</f>
        <v>5.9687080311576697</v>
      </c>
      <c r="J386" s="9" cm="1">
        <f t="array" ref="J386">_xll.SNL.Clients.Office.Excel.Functions.SPG($A386, "SP_DEBT_TO_EQUITY", J$3)</f>
        <v>3.4829549948588201</v>
      </c>
    </row>
    <row r="387" spans="1:10" x14ac:dyDescent="0.3">
      <c r="A387" s="11" t="s">
        <v>1419</v>
      </c>
      <c r="B387" s="9" t="str" cm="1">
        <f t="array" ref="B387">_xll.SNL.Clients.Office.Excel.Functions.SPG($A387, "SP_DEBT_TO_EQUITY", B$3)</f>
        <v>NA</v>
      </c>
      <c r="C387" s="9" t="str" cm="1">
        <f t="array" ref="C387">_xll.SNL.Clients.Office.Excel.Functions.SPG($A387, "SP_DEBT_TO_EQUITY", C$3)</f>
        <v>NA</v>
      </c>
      <c r="D387" s="9" cm="1">
        <f t="array" ref="D387">_xll.SNL.Clients.Office.Excel.Functions.SPG($A387, "SP_DEBT_TO_EQUITY", D$3)</f>
        <v>2.4849999999999999</v>
      </c>
      <c r="E387" s="9" cm="1">
        <f t="array" ref="E387">_xll.SNL.Clients.Office.Excel.Functions.SPG($A387, "SP_DEBT_TO_EQUITY", E$3)</f>
        <v>2.766</v>
      </c>
      <c r="F387" s="9" cm="1">
        <f t="array" ref="F387">_xll.SNL.Clients.Office.Excel.Functions.SPG($A387, "SP_DEBT_TO_EQUITY", F$3)</f>
        <v>2.7149999999999999</v>
      </c>
      <c r="G387" s="9" cm="1">
        <f t="array" ref="G387">_xll.SNL.Clients.Office.Excel.Functions.SPG($A387, "SP_DEBT_TO_EQUITY", G$3)</f>
        <v>2.6030000000000002</v>
      </c>
      <c r="H387" s="9" cm="1">
        <f t="array" ref="H387">_xll.SNL.Clients.Office.Excel.Functions.SPG($A387, "SP_DEBT_TO_EQUITY", H$3)</f>
        <v>2.77</v>
      </c>
      <c r="I387" s="9" cm="1">
        <f t="array" ref="I387">_xll.SNL.Clients.Office.Excel.Functions.SPG($A387, "SP_DEBT_TO_EQUITY", I$3)</f>
        <v>2.9409999999999998</v>
      </c>
      <c r="J387" s="9" cm="1">
        <f t="array" ref="J387">_xll.SNL.Clients.Office.Excel.Functions.SPG($A387, "SP_DEBT_TO_EQUITY", J$3)</f>
        <v>2.8039999999999998</v>
      </c>
    </row>
    <row r="388" spans="1:10" x14ac:dyDescent="0.3">
      <c r="A388" s="11" t="s">
        <v>1420</v>
      </c>
      <c r="B388" s="9" t="str" cm="1">
        <f t="array" ref="B388">_xll.SNL.Clients.Office.Excel.Functions.SPG($A388, "SP_DEBT_TO_EQUITY", B$3)</f>
        <v>NA</v>
      </c>
      <c r="C388" s="9" t="str" cm="1">
        <f t="array" ref="C388">_xll.SNL.Clients.Office.Excel.Functions.SPG($A388, "SP_DEBT_TO_EQUITY", C$3)</f>
        <v>NA</v>
      </c>
      <c r="D388" s="9" cm="1">
        <f t="array" ref="D388">_xll.SNL.Clients.Office.Excel.Functions.SPG($A388, "SP_DEBT_TO_EQUITY", D$3)</f>
        <v>0.71</v>
      </c>
      <c r="E388" s="9" cm="1">
        <f t="array" ref="E388">_xll.SNL.Clients.Office.Excel.Functions.SPG($A388, "SP_DEBT_TO_EQUITY", E$3)</f>
        <v>0.58799999999999997</v>
      </c>
      <c r="F388" s="9" cm="1">
        <f t="array" ref="F388">_xll.SNL.Clients.Office.Excel.Functions.SPG($A388, "SP_DEBT_TO_EQUITY", F$3)</f>
        <v>0.64100000000000001</v>
      </c>
      <c r="G388" s="9" cm="1">
        <f t="array" ref="G388">_xll.SNL.Clients.Office.Excel.Functions.SPG($A388, "SP_DEBT_TO_EQUITY", G$3)</f>
        <v>0.60199999999999998</v>
      </c>
      <c r="H388" s="9" cm="1">
        <f t="array" ref="H388">_xll.SNL.Clients.Office.Excel.Functions.SPG($A388, "SP_DEBT_TO_EQUITY", H$3)</f>
        <v>0.56999999999999995</v>
      </c>
      <c r="I388" s="9" cm="1">
        <f t="array" ref="I388">_xll.SNL.Clients.Office.Excel.Functions.SPG($A388, "SP_DEBT_TO_EQUITY", I$3)</f>
        <v>0.53700000000000003</v>
      </c>
      <c r="J388" s="9" cm="1">
        <f t="array" ref="J388">_xll.SNL.Clients.Office.Excel.Functions.SPG($A388, "SP_DEBT_TO_EQUITY", J$3)</f>
        <v>0.63300000000000001</v>
      </c>
    </row>
    <row r="389" spans="1:10" x14ac:dyDescent="0.3">
      <c r="A389" s="11" t="s">
        <v>1421</v>
      </c>
      <c r="B389" s="9" t="str" cm="1">
        <f t="array" ref="B389">_xll.SNL.Clients.Office.Excel.Functions.SPG($A389, "SP_DEBT_TO_EQUITY", B$3)</f>
        <v>NA</v>
      </c>
      <c r="C389" s="9" cm="1">
        <f t="array" ref="C389">_xll.SNL.Clients.Office.Excel.Functions.SPG($A389, "SP_DEBT_TO_EQUITY", C$3)</f>
        <v>9.2176146572959805E-2</v>
      </c>
      <c r="D389" s="9" cm="1">
        <f t="array" ref="D389">_xll.SNL.Clients.Office.Excel.Functions.SPG($A389, "SP_DEBT_TO_EQUITY", D$3)</f>
        <v>9.2501979492088299E-2</v>
      </c>
      <c r="E389" s="9" cm="1">
        <f t="array" ref="E389">_xll.SNL.Clients.Office.Excel.Functions.SPG($A389, "SP_DEBT_TO_EQUITY", E$3)</f>
        <v>0.18201195445323201</v>
      </c>
      <c r="F389" s="9" cm="1">
        <f t="array" ref="F389">_xll.SNL.Clients.Office.Excel.Functions.SPG($A389, "SP_DEBT_TO_EQUITY", F$3)</f>
        <v>0.18327160559749001</v>
      </c>
      <c r="G389" s="9" cm="1">
        <f t="array" ref="G389">_xll.SNL.Clients.Office.Excel.Functions.SPG($A389, "SP_DEBT_TO_EQUITY", G$3)</f>
        <v>0.33961127198160301</v>
      </c>
      <c r="H389" s="9" cm="1">
        <f t="array" ref="H389">_xll.SNL.Clients.Office.Excel.Functions.SPG($A389, "SP_DEBT_TO_EQUITY", H$3)</f>
        <v>0.39631186321017398</v>
      </c>
      <c r="I389" s="9" cm="1">
        <f t="array" ref="I389">_xll.SNL.Clients.Office.Excel.Functions.SPG($A389, "SP_DEBT_TO_EQUITY", I$3)</f>
        <v>0.39714629076765101</v>
      </c>
      <c r="J389" s="9" cm="1">
        <f t="array" ref="J389">_xll.SNL.Clients.Office.Excel.Functions.SPG($A389, "SP_DEBT_TO_EQUITY", J$3)</f>
        <v>0.39961132553041001</v>
      </c>
    </row>
    <row r="390" spans="1:10" x14ac:dyDescent="0.3">
      <c r="A390" s="11" t="s">
        <v>1422</v>
      </c>
      <c r="B390" s="9" t="str" cm="1">
        <f t="array" ref="B390">_xll.SNL.Clients.Office.Excel.Functions.SPG($A390, "SP_DEBT_TO_EQUITY", B$3)</f>
        <v>NA</v>
      </c>
      <c r="C390" s="9" t="str" cm="1">
        <f t="array" ref="C390">_xll.SNL.Clients.Office.Excel.Functions.SPG($A390, "SP_DEBT_TO_EQUITY", C$3)</f>
        <v>NA</v>
      </c>
      <c r="D390" s="9" cm="1">
        <f t="array" ref="D390">_xll.SNL.Clients.Office.Excel.Functions.SPG($A390, "SP_DEBT_TO_EQUITY", D$3)</f>
        <v>0.86</v>
      </c>
      <c r="E390" s="9" cm="1">
        <f t="array" ref="E390">_xll.SNL.Clients.Office.Excel.Functions.SPG($A390, "SP_DEBT_TO_EQUITY", E$3)</f>
        <v>0.73799999999999999</v>
      </c>
      <c r="F390" s="9" cm="1">
        <f t="array" ref="F390">_xll.SNL.Clients.Office.Excel.Functions.SPG($A390, "SP_DEBT_TO_EQUITY", F$3)</f>
        <v>0.65200000000000002</v>
      </c>
      <c r="G390" s="9" cm="1">
        <f t="array" ref="G390">_xll.SNL.Clients.Office.Excel.Functions.SPG($A390, "SP_DEBT_TO_EQUITY", G$3)</f>
        <v>0.67400000000000004</v>
      </c>
      <c r="H390" s="9" cm="1">
        <f t="array" ref="H390">_xll.SNL.Clients.Office.Excel.Functions.SPG($A390, "SP_DEBT_TO_EQUITY", H$3)</f>
        <v>0.71</v>
      </c>
      <c r="I390" s="9" cm="1">
        <f t="array" ref="I390">_xll.SNL.Clients.Office.Excel.Functions.SPG($A390, "SP_DEBT_TO_EQUITY", I$3)</f>
        <v>0.76800000000000002</v>
      </c>
      <c r="J390" s="9" cm="1">
        <f t="array" ref="J390">_xll.SNL.Clients.Office.Excel.Functions.SPG($A390, "SP_DEBT_TO_EQUITY", J$3)</f>
        <v>0.81399999999999995</v>
      </c>
    </row>
    <row r="391" spans="1:10" x14ac:dyDescent="0.3">
      <c r="A391" s="11" t="s">
        <v>1423</v>
      </c>
      <c r="B391" s="9" t="str" cm="1">
        <f t="array" ref="B391">_xll.SNL.Clients.Office.Excel.Functions.SPG($A391, "SP_DEBT_TO_EQUITY", B$3)</f>
        <v>NA</v>
      </c>
      <c r="C391" s="9" t="str" cm="1">
        <f t="array" ref="C391">_xll.SNL.Clients.Office.Excel.Functions.SPG($A391, "SP_DEBT_TO_EQUITY", C$3)</f>
        <v>NA</v>
      </c>
      <c r="D391" s="9" cm="1">
        <f t="array" ref="D391">_xll.SNL.Clients.Office.Excel.Functions.SPG($A391, "SP_DEBT_TO_EQUITY", D$3)</f>
        <v>0</v>
      </c>
      <c r="E391" s="9" cm="1">
        <f t="array" ref="E391">_xll.SNL.Clients.Office.Excel.Functions.SPG($A391, "SP_DEBT_TO_EQUITY", E$3)</f>
        <v>0</v>
      </c>
      <c r="F391" s="9" cm="1">
        <f t="array" ref="F391">_xll.SNL.Clients.Office.Excel.Functions.SPG($A391, "SP_DEBT_TO_EQUITY", F$3)</f>
        <v>8.57157665182256E-2</v>
      </c>
      <c r="G391" s="9" cm="1">
        <f t="array" ref="G391">_xll.SNL.Clients.Office.Excel.Functions.SPG($A391, "SP_DEBT_TO_EQUITY", G$3)</f>
        <v>0.11391994092332799</v>
      </c>
      <c r="H391" s="9" cm="1">
        <f t="array" ref="H391">_xll.SNL.Clients.Office.Excel.Functions.SPG($A391, "SP_DEBT_TO_EQUITY", H$3)</f>
        <v>0.12484157461776201</v>
      </c>
      <c r="I391" s="9" cm="1">
        <f t="array" ref="I391">_xll.SNL.Clients.Office.Excel.Functions.SPG($A391, "SP_DEBT_TO_EQUITY", I$3)</f>
        <v>0.172585495083489</v>
      </c>
      <c r="J391" s="9" cm="1">
        <f t="array" ref="J391">_xll.SNL.Clients.Office.Excel.Functions.SPG($A391, "SP_DEBT_TO_EQUITY", J$3)</f>
        <v>0.176449218952722</v>
      </c>
    </row>
    <row r="392" spans="1:10" x14ac:dyDescent="0.3">
      <c r="A392" s="11" t="s">
        <v>1424</v>
      </c>
      <c r="B392" s="9" t="str" cm="1">
        <f t="array" ref="B392">_xll.SNL.Clients.Office.Excel.Functions.SPG($A392, "SP_DEBT_TO_EQUITY", B$3)</f>
        <v>NA</v>
      </c>
      <c r="C392" s="9" t="str" cm="1">
        <f t="array" ref="C392">_xll.SNL.Clients.Office.Excel.Functions.SPG($A392, "SP_DEBT_TO_EQUITY", C$3)</f>
        <v>NA</v>
      </c>
      <c r="D392" s="9" cm="1">
        <f t="array" ref="D392">_xll.SNL.Clients.Office.Excel.Functions.SPG($A392, "SP_DEBT_TO_EQUITY", D$3)</f>
        <v>-2.3159999999999998</v>
      </c>
      <c r="E392" s="9" cm="1">
        <f t="array" ref="E392">_xll.SNL.Clients.Office.Excel.Functions.SPG($A392, "SP_DEBT_TO_EQUITY", E$3)</f>
        <v>-2.1579999999999999</v>
      </c>
      <c r="F392" s="9" cm="1">
        <f t="array" ref="F392">_xll.SNL.Clients.Office.Excel.Functions.SPG($A392, "SP_DEBT_TO_EQUITY", F$3)</f>
        <v>-2.1640000000000001</v>
      </c>
      <c r="G392" s="9" cm="1">
        <f t="array" ref="G392">_xll.SNL.Clients.Office.Excel.Functions.SPG($A392, "SP_DEBT_TO_EQUITY", G$3)</f>
        <v>-2.1819999999999999</v>
      </c>
      <c r="H392" s="9" cm="1">
        <f t="array" ref="H392">_xll.SNL.Clients.Office.Excel.Functions.SPG($A392, "SP_DEBT_TO_EQUITY", H$3)</f>
        <v>-2.177</v>
      </c>
      <c r="I392" s="9" cm="1">
        <f t="array" ref="I392">_xll.SNL.Clients.Office.Excel.Functions.SPG($A392, "SP_DEBT_TO_EQUITY", I$3)</f>
        <v>-2.1640000000000001</v>
      </c>
      <c r="J392" s="9" cm="1">
        <f t="array" ref="J392">_xll.SNL.Clients.Office.Excel.Functions.SPG($A392, "SP_DEBT_TO_EQUITY", J$3)</f>
        <v>-2.1440000000000001</v>
      </c>
    </row>
    <row r="393" spans="1:10" x14ac:dyDescent="0.3">
      <c r="A393" s="11" t="s">
        <v>1425</v>
      </c>
      <c r="B393" s="9" t="str" cm="1">
        <f t="array" ref="B393">_xll.SNL.Clients.Office.Excel.Functions.SPG($A393, "SP_DEBT_TO_EQUITY", B$3)</f>
        <v>NA</v>
      </c>
      <c r="C393" s="9" t="str" cm="1">
        <f t="array" ref="C393">_xll.SNL.Clients.Office.Excel.Functions.SPG($A393, "SP_DEBT_TO_EQUITY", C$3)</f>
        <v>NA</v>
      </c>
      <c r="D393" s="9" cm="1">
        <f t="array" ref="D393">_xll.SNL.Clients.Office.Excel.Functions.SPG($A393, "SP_DEBT_TO_EQUITY", D$3)</f>
        <v>1.2</v>
      </c>
      <c r="E393" s="9" cm="1">
        <f t="array" ref="E393">_xll.SNL.Clients.Office.Excel.Functions.SPG($A393, "SP_DEBT_TO_EQUITY", E$3)</f>
        <v>1.1319999999999999</v>
      </c>
      <c r="F393" s="9" cm="1">
        <f t="array" ref="F393">_xll.SNL.Clients.Office.Excel.Functions.SPG($A393, "SP_DEBT_TO_EQUITY", F$3)</f>
        <v>0.76800000000000002</v>
      </c>
      <c r="G393" s="9" cm="1">
        <f t="array" ref="G393">_xll.SNL.Clients.Office.Excel.Functions.SPG($A393, "SP_DEBT_TO_EQUITY", G$3)</f>
        <v>0.76500000000000001</v>
      </c>
      <c r="H393" s="9" cm="1">
        <f t="array" ref="H393">_xll.SNL.Clients.Office.Excel.Functions.SPG($A393, "SP_DEBT_TO_EQUITY", H$3)</f>
        <v>0.82599999999999996</v>
      </c>
      <c r="I393" s="9" cm="1">
        <f t="array" ref="I393">_xll.SNL.Clients.Office.Excel.Functions.SPG($A393, "SP_DEBT_TO_EQUITY", I$3)</f>
        <v>1.0089999999999999</v>
      </c>
      <c r="J393" s="9" cm="1">
        <f t="array" ref="J393">_xll.SNL.Clients.Office.Excel.Functions.SPG($A393, "SP_DEBT_TO_EQUITY", J$3)</f>
        <v>1.0029999999999999</v>
      </c>
    </row>
    <row r="394" spans="1:10" x14ac:dyDescent="0.3">
      <c r="A394" s="11" t="s">
        <v>1426</v>
      </c>
      <c r="B394" s="9" t="str" cm="1">
        <f t="array" ref="B394">_xll.SNL.Clients.Office.Excel.Functions.SPG($A394, "SP_DEBT_TO_EQUITY", B$3)</f>
        <v>NA</v>
      </c>
      <c r="C394" s="9" cm="1">
        <f t="array" ref="C394">_xll.SNL.Clients.Office.Excel.Functions.SPG($A394, "SP_DEBT_TO_EQUITY", C$3)</f>
        <v>0.225174619406873</v>
      </c>
      <c r="D394" s="9" cm="1">
        <f t="array" ref="D394">_xll.SNL.Clients.Office.Excel.Functions.SPG($A394, "SP_DEBT_TO_EQUITY", D$3)</f>
        <v>0.261612553684688</v>
      </c>
      <c r="E394" s="9" cm="1">
        <f t="array" ref="E394">_xll.SNL.Clients.Office.Excel.Functions.SPG($A394, "SP_DEBT_TO_EQUITY", E$3)</f>
        <v>0.25503504310559699</v>
      </c>
      <c r="F394" s="9" cm="1">
        <f t="array" ref="F394">_xll.SNL.Clients.Office.Excel.Functions.SPG($A394, "SP_DEBT_TO_EQUITY", F$3)</f>
        <v>0.26819761802924103</v>
      </c>
      <c r="G394" s="9" cm="1">
        <f t="array" ref="G394">_xll.SNL.Clients.Office.Excel.Functions.SPG($A394, "SP_DEBT_TO_EQUITY", G$3)</f>
        <v>0.46619860594625101</v>
      </c>
      <c r="H394" s="9" cm="1">
        <f t="array" ref="H394">_xll.SNL.Clients.Office.Excel.Functions.SPG($A394, "SP_DEBT_TO_EQUITY", H$3)</f>
        <v>0.51515801924161098</v>
      </c>
      <c r="I394" s="9" cm="1">
        <f t="array" ref="I394">_xll.SNL.Clients.Office.Excel.Functions.SPG($A394, "SP_DEBT_TO_EQUITY", I$3)</f>
        <v>0.322142590128008</v>
      </c>
      <c r="J394" s="9" cm="1">
        <f t="array" ref="J394">_xll.SNL.Clients.Office.Excel.Functions.SPG($A394, "SP_DEBT_TO_EQUITY", J$3)</f>
        <v>0.35068423781110403</v>
      </c>
    </row>
    <row r="395" spans="1:10" x14ac:dyDescent="0.3">
      <c r="A395" s="11" t="s">
        <v>1427</v>
      </c>
      <c r="B395" s="9" t="str" cm="1">
        <f t="array" ref="B395">_xll.SNL.Clients.Office.Excel.Functions.SPG($A395, "SP_DEBT_TO_EQUITY", B$3)</f>
        <v>NA</v>
      </c>
      <c r="C395" s="9" cm="1">
        <f t="array" ref="C395">_xll.SNL.Clients.Office.Excel.Functions.SPG($A395, "SP_DEBT_TO_EQUITY", C$3)</f>
        <v>7.3580361397679095E-2</v>
      </c>
      <c r="D395" s="9" cm="1">
        <f t="array" ref="D395">_xll.SNL.Clients.Office.Excel.Functions.SPG($A395, "SP_DEBT_TO_EQUITY", D$3)</f>
        <v>0.51973963947332402</v>
      </c>
      <c r="E395" s="9" cm="1">
        <f t="array" ref="E395">_xll.SNL.Clients.Office.Excel.Functions.SPG($A395, "SP_DEBT_TO_EQUITY", E$3)</f>
        <v>7.8805825039725705E-2</v>
      </c>
      <c r="F395" s="9" cm="1">
        <f t="array" ref="F395">_xll.SNL.Clients.Office.Excel.Functions.SPG($A395, "SP_DEBT_TO_EQUITY", F$3)</f>
        <v>0.124673073126138</v>
      </c>
      <c r="G395" s="9" cm="1">
        <f t="array" ref="G395">_xll.SNL.Clients.Office.Excel.Functions.SPG($A395, "SP_DEBT_TO_EQUITY", G$3)</f>
        <v>8.5377124349702904E-2</v>
      </c>
      <c r="H395" s="9" cm="1">
        <f t="array" ref="H395">_xll.SNL.Clients.Office.Excel.Functions.SPG($A395, "SP_DEBT_TO_EQUITY", H$3)</f>
        <v>0.11635888568684</v>
      </c>
      <c r="I395" s="9" cm="1">
        <f t="array" ref="I395">_xll.SNL.Clients.Office.Excel.Functions.SPG($A395, "SP_DEBT_TO_EQUITY", I$3)</f>
        <v>0.43354566259567001</v>
      </c>
      <c r="J395" s="9" cm="1">
        <f t="array" ref="J395">_xll.SNL.Clients.Office.Excel.Functions.SPG($A395, "SP_DEBT_TO_EQUITY", J$3)</f>
        <v>0.16038167440036599</v>
      </c>
    </row>
    <row r="396" spans="1:10" x14ac:dyDescent="0.3">
      <c r="A396" s="11" t="s">
        <v>1428</v>
      </c>
      <c r="B396" s="9" t="str" cm="1">
        <f t="array" ref="B396">_xll.SNL.Clients.Office.Excel.Functions.SPG($A396, "SP_DEBT_TO_EQUITY", B$3)</f>
        <v>NA</v>
      </c>
      <c r="C396" s="9" cm="1">
        <f t="array" ref="C396">_xll.SNL.Clients.Office.Excel.Functions.SPG($A396, "SP_DEBT_TO_EQUITY", C$3)</f>
        <v>1.349</v>
      </c>
      <c r="D396" s="9" cm="1">
        <f t="array" ref="D396">_xll.SNL.Clients.Office.Excel.Functions.SPG($A396, "SP_DEBT_TO_EQUITY", D$3)</f>
        <v>1.415</v>
      </c>
      <c r="E396" s="9" cm="1">
        <f t="array" ref="E396">_xll.SNL.Clients.Office.Excel.Functions.SPG($A396, "SP_DEBT_TO_EQUITY", E$3)</f>
        <v>1.3779999999999999</v>
      </c>
      <c r="F396" s="9" cm="1">
        <f t="array" ref="F396">_xll.SNL.Clients.Office.Excel.Functions.SPG($A396, "SP_DEBT_TO_EQUITY", F$3)</f>
        <v>1.506</v>
      </c>
      <c r="G396" s="9" cm="1">
        <f t="array" ref="G396">_xll.SNL.Clients.Office.Excel.Functions.SPG($A396, "SP_DEBT_TO_EQUITY", G$3)</f>
        <v>1.155</v>
      </c>
      <c r="H396" s="9" cm="1">
        <f t="array" ref="H396">_xll.SNL.Clients.Office.Excel.Functions.SPG($A396, "SP_DEBT_TO_EQUITY", H$3)</f>
        <v>1.2470000000000001</v>
      </c>
      <c r="I396" s="9" cm="1">
        <f t="array" ref="I396">_xll.SNL.Clients.Office.Excel.Functions.SPG($A396, "SP_DEBT_TO_EQUITY", I$3)</f>
        <v>1.401</v>
      </c>
      <c r="J396" s="9" cm="1">
        <f t="array" ref="J396">_xll.SNL.Clients.Office.Excel.Functions.SPG($A396, "SP_DEBT_TO_EQUITY", J$3)</f>
        <v>1.556</v>
      </c>
    </row>
    <row r="397" spans="1:10" x14ac:dyDescent="0.3">
      <c r="A397" s="11" t="s">
        <v>1429</v>
      </c>
      <c r="B397" s="9" t="str" cm="1">
        <f t="array" ref="B397">_xll.SNL.Clients.Office.Excel.Functions.SPG($A397, "SP_DEBT_TO_EQUITY", B$3)</f>
        <v>NA</v>
      </c>
      <c r="C397" s="9" t="str" cm="1">
        <f t="array" ref="C397">_xll.SNL.Clients.Office.Excel.Functions.SPG($A397, "SP_DEBT_TO_EQUITY", C$3)</f>
        <v>NA</v>
      </c>
      <c r="D397" s="9" cm="1">
        <f t="array" ref="D397">_xll.SNL.Clients.Office.Excel.Functions.SPG($A397, "SP_DEBT_TO_EQUITY", D$3)</f>
        <v>0.84899999999999998</v>
      </c>
      <c r="E397" s="9" cm="1">
        <f t="array" ref="E397">_xll.SNL.Clients.Office.Excel.Functions.SPG($A397, "SP_DEBT_TO_EQUITY", E$3)</f>
        <v>0.95799999999999996</v>
      </c>
      <c r="F397" s="9" cm="1">
        <f t="array" ref="F397">_xll.SNL.Clients.Office.Excel.Functions.SPG($A397, "SP_DEBT_TO_EQUITY", F$3)</f>
        <v>0.77500000000000002</v>
      </c>
      <c r="G397" s="9" cm="1">
        <f t="array" ref="G397">_xll.SNL.Clients.Office.Excel.Functions.SPG($A397, "SP_DEBT_TO_EQUITY", G$3)</f>
        <v>0.93100000000000005</v>
      </c>
      <c r="H397" s="9" cm="1">
        <f t="array" ref="H397">_xll.SNL.Clients.Office.Excel.Functions.SPG($A397, "SP_DEBT_TO_EQUITY", H$3)</f>
        <v>0.73699999999999999</v>
      </c>
      <c r="I397" s="9" cm="1">
        <f t="array" ref="I397">_xll.SNL.Clients.Office.Excel.Functions.SPG($A397, "SP_DEBT_TO_EQUITY", I$3)</f>
        <v>0.61199999999999999</v>
      </c>
      <c r="J397" s="9" cm="1">
        <f t="array" ref="J397">_xll.SNL.Clients.Office.Excel.Functions.SPG($A397, "SP_DEBT_TO_EQUITY", J$3)</f>
        <v>0.57299999999999995</v>
      </c>
    </row>
    <row r="398" spans="1:10" x14ac:dyDescent="0.3">
      <c r="A398" s="11" t="s">
        <v>1430</v>
      </c>
      <c r="B398" s="9" t="str" cm="1">
        <f t="array" ref="B398">_xll.SNL.Clients.Office.Excel.Functions.SPG($A398, "SP_DEBT_TO_EQUITY", B$3)</f>
        <v>NA</v>
      </c>
      <c r="C398" s="9" cm="1">
        <f t="array" ref="C398">_xll.SNL.Clients.Office.Excel.Functions.SPG($A398, "SP_DEBT_TO_EQUITY", C$3)</f>
        <v>0.378</v>
      </c>
      <c r="D398" s="9" cm="1">
        <f t="array" ref="D398">_xll.SNL.Clients.Office.Excel.Functions.SPG($A398, "SP_DEBT_TO_EQUITY", D$3)</f>
        <v>0.36699999999999999</v>
      </c>
      <c r="E398" s="9" cm="1">
        <f t="array" ref="E398">_xll.SNL.Clients.Office.Excel.Functions.SPG($A398, "SP_DEBT_TO_EQUITY", E$3)</f>
        <v>0.28499999999999998</v>
      </c>
      <c r="F398" s="9" cm="1">
        <f t="array" ref="F398">_xll.SNL.Clients.Office.Excel.Functions.SPG($A398, "SP_DEBT_TO_EQUITY", F$3)</f>
        <v>0.27800000000000002</v>
      </c>
      <c r="G398" s="9" cm="1">
        <f t="array" ref="G398">_xll.SNL.Clients.Office.Excel.Functions.SPG($A398, "SP_DEBT_TO_EQUITY", G$3)</f>
        <v>0.27900000000000003</v>
      </c>
      <c r="H398" s="9" cm="1">
        <f t="array" ref="H398">_xll.SNL.Clients.Office.Excel.Functions.SPG($A398, "SP_DEBT_TO_EQUITY", H$3)</f>
        <v>0.27700000000000002</v>
      </c>
      <c r="I398" s="9" cm="1">
        <f t="array" ref="I398">_xll.SNL.Clients.Office.Excel.Functions.SPG($A398, "SP_DEBT_TO_EQUITY", I$3)</f>
        <v>0.49099999999999999</v>
      </c>
      <c r="J398" s="9" cm="1">
        <f t="array" ref="J398">_xll.SNL.Clients.Office.Excel.Functions.SPG($A398, "SP_DEBT_TO_EQUITY", J$3)</f>
        <v>0.505</v>
      </c>
    </row>
    <row r="399" spans="1:10" x14ac:dyDescent="0.3">
      <c r="A399" s="11" t="s">
        <v>1431</v>
      </c>
      <c r="B399" s="9" t="str" cm="1">
        <f t="array" ref="B399">_xll.SNL.Clients.Office.Excel.Functions.SPG($A399, "SP_DEBT_TO_EQUITY", B$3)</f>
        <v>NA</v>
      </c>
      <c r="C399" s="9" t="str" cm="1">
        <f t="array" ref="C399">_xll.SNL.Clients.Office.Excel.Functions.SPG($A399, "SP_DEBT_TO_EQUITY", C$3)</f>
        <v>NA</v>
      </c>
      <c r="D399" s="9" cm="1">
        <f t="array" ref="D399">_xll.SNL.Clients.Office.Excel.Functions.SPG($A399, "SP_DEBT_TO_EQUITY", D$3)</f>
        <v>0.05</v>
      </c>
      <c r="E399" s="9" cm="1">
        <f t="array" ref="E399">_xll.SNL.Clients.Office.Excel.Functions.SPG($A399, "SP_DEBT_TO_EQUITY", E$3)</f>
        <v>5.8000000000000003E-2</v>
      </c>
      <c r="F399" s="9" cm="1">
        <f t="array" ref="F399">_xll.SNL.Clients.Office.Excel.Functions.SPG($A399, "SP_DEBT_TO_EQUITY", F$3)</f>
        <v>5.7000000000000002E-2</v>
      </c>
      <c r="G399" s="9" cm="1">
        <f t="array" ref="G399">_xll.SNL.Clients.Office.Excel.Functions.SPG($A399, "SP_DEBT_TO_EQUITY", G$3)</f>
        <v>6.5000000000000002E-2</v>
      </c>
      <c r="H399" s="9" cm="1">
        <f t="array" ref="H399">_xll.SNL.Clients.Office.Excel.Functions.SPG($A399, "SP_DEBT_TO_EQUITY", H$3)</f>
        <v>4.2999999999999997E-2</v>
      </c>
      <c r="I399" s="9" cm="1">
        <f t="array" ref="I399">_xll.SNL.Clients.Office.Excel.Functions.SPG($A399, "SP_DEBT_TO_EQUITY", I$3)</f>
        <v>4.3999999999999997E-2</v>
      </c>
      <c r="J399" s="9" cm="1">
        <f t="array" ref="J399">_xll.SNL.Clients.Office.Excel.Functions.SPG($A399, "SP_DEBT_TO_EQUITY", J$3)</f>
        <v>5.5E-2</v>
      </c>
    </row>
    <row r="400" spans="1:10" x14ac:dyDescent="0.3">
      <c r="A400" s="11" t="s">
        <v>1432</v>
      </c>
      <c r="B400" s="9" t="str" cm="1">
        <f t="array" ref="B400">_xll.SNL.Clients.Office.Excel.Functions.SPG($A400, "SP_DEBT_TO_EQUITY", B$3)</f>
        <v>NA</v>
      </c>
      <c r="C400" s="9" cm="1">
        <f t="array" ref="C400">_xll.SNL.Clients.Office.Excel.Functions.SPG($A400, "SP_DEBT_TO_EQUITY", C$3)</f>
        <v>2E-3</v>
      </c>
      <c r="D400" s="9" cm="1">
        <f t="array" ref="D400">_xll.SNL.Clients.Office.Excel.Functions.SPG($A400, "SP_DEBT_TO_EQUITY", D$3)</f>
        <v>4.0000000000000001E-3</v>
      </c>
      <c r="E400" s="9" cm="1">
        <f t="array" ref="E400">_xll.SNL.Clients.Office.Excel.Functions.SPG($A400, "SP_DEBT_TO_EQUITY", E$3)</f>
        <v>5.0000000000000001E-3</v>
      </c>
      <c r="F400" s="9" cm="1">
        <f t="array" ref="F400">_xll.SNL.Clients.Office.Excel.Functions.SPG($A400, "SP_DEBT_TO_EQUITY", F$3)</f>
        <v>5.0000000000000001E-3</v>
      </c>
      <c r="G400" s="9" cm="1">
        <f t="array" ref="G400">_xll.SNL.Clients.Office.Excel.Functions.SPG($A400, "SP_DEBT_TO_EQUITY", G$3)</f>
        <v>6.0000000000000001E-3</v>
      </c>
      <c r="H400" s="9" cm="1">
        <f t="array" ref="H400">_xll.SNL.Clients.Office.Excel.Functions.SPG($A400, "SP_DEBT_TO_EQUITY", H$3)</f>
        <v>7.0000000000000001E-3</v>
      </c>
      <c r="I400" s="9" cm="1">
        <f t="array" ref="I400">_xll.SNL.Clients.Office.Excel.Functions.SPG($A400, "SP_DEBT_TO_EQUITY", I$3)</f>
        <v>8.0000000000000002E-3</v>
      </c>
      <c r="J400" s="9" cm="1">
        <f t="array" ref="J400">_xll.SNL.Clients.Office.Excel.Functions.SPG($A400, "SP_DEBT_TO_EQUITY", J$3)</f>
        <v>8.9999999999999993E-3</v>
      </c>
    </row>
    <row r="401" spans="1:10" x14ac:dyDescent="0.3">
      <c r="A401" s="11" t="s">
        <v>1433</v>
      </c>
      <c r="B401" s="9" t="str" cm="1">
        <f t="array" ref="B401">_xll.SNL.Clients.Office.Excel.Functions.SPG($A401, "SP_DEBT_TO_EQUITY", B$3)</f>
        <v>NA</v>
      </c>
      <c r="C401" s="9" t="str" cm="1">
        <f t="array" ref="C401">_xll.SNL.Clients.Office.Excel.Functions.SPG($A401, "SP_DEBT_TO_EQUITY", C$3)</f>
        <v>NA</v>
      </c>
      <c r="D401" s="9" cm="1">
        <f t="array" ref="D401">_xll.SNL.Clients.Office.Excel.Functions.SPG($A401, "SP_DEBT_TO_EQUITY", D$3)</f>
        <v>2.3E-2</v>
      </c>
      <c r="E401" s="9" cm="1">
        <f t="array" ref="E401">_xll.SNL.Clients.Office.Excel.Functions.SPG($A401, "SP_DEBT_TO_EQUITY", E$3)</f>
        <v>2.4E-2</v>
      </c>
      <c r="F401" s="9" cm="1">
        <f t="array" ref="F401">_xll.SNL.Clients.Office.Excel.Functions.SPG($A401, "SP_DEBT_TO_EQUITY", F$3)</f>
        <v>2.7E-2</v>
      </c>
      <c r="G401" s="9" cm="1">
        <f t="array" ref="G401">_xll.SNL.Clients.Office.Excel.Functions.SPG($A401, "SP_DEBT_TO_EQUITY", G$3)</f>
        <v>2.7E-2</v>
      </c>
      <c r="H401" s="9" cm="1">
        <f t="array" ref="H401">_xll.SNL.Clients.Office.Excel.Functions.SPG($A401, "SP_DEBT_TO_EQUITY", H$3)</f>
        <v>2.9000000000000001E-2</v>
      </c>
      <c r="I401" s="9" cm="1">
        <f t="array" ref="I401">_xll.SNL.Clients.Office.Excel.Functions.SPG($A401, "SP_DEBT_TO_EQUITY", I$3)</f>
        <v>0.03</v>
      </c>
      <c r="J401" s="9" cm="1">
        <f t="array" ref="J401">_xll.SNL.Clients.Office.Excel.Functions.SPG($A401, "SP_DEBT_TO_EQUITY", J$3)</f>
        <v>3.4000000000000002E-2</v>
      </c>
    </row>
    <row r="402" spans="1:10" x14ac:dyDescent="0.3">
      <c r="A402" s="11" t="s">
        <v>1434</v>
      </c>
      <c r="B402" s="9" t="str" cm="1">
        <f t="array" ref="B402">_xll.SNL.Clients.Office.Excel.Functions.SPG($A402, "SP_DEBT_TO_EQUITY", B$3)</f>
        <v>NA</v>
      </c>
      <c r="C402" s="9" cm="1">
        <f t="array" ref="C402">_xll.SNL.Clients.Office.Excel.Functions.SPG($A402, "SP_DEBT_TO_EQUITY", C$3)</f>
        <v>0.11700000000000001</v>
      </c>
      <c r="D402" s="9" cm="1">
        <f t="array" ref="D402">_xll.SNL.Clients.Office.Excel.Functions.SPG($A402, "SP_DEBT_TO_EQUITY", D$3)</f>
        <v>0.11700000000000001</v>
      </c>
      <c r="E402" s="9" cm="1">
        <f t="array" ref="E402">_xll.SNL.Clients.Office.Excel.Functions.SPG($A402, "SP_DEBT_TO_EQUITY", E$3)</f>
        <v>0.115</v>
      </c>
      <c r="F402" s="9" cm="1">
        <f t="array" ref="F402">_xll.SNL.Clients.Office.Excel.Functions.SPG($A402, "SP_DEBT_TO_EQUITY", F$3)</f>
        <v>0.113</v>
      </c>
      <c r="G402" s="9" cm="1">
        <f t="array" ref="G402">_xll.SNL.Clients.Office.Excel.Functions.SPG($A402, "SP_DEBT_TO_EQUITY", G$3)</f>
        <v>0.111</v>
      </c>
      <c r="H402" s="9" cm="1">
        <f t="array" ref="H402">_xll.SNL.Clients.Office.Excel.Functions.SPG($A402, "SP_DEBT_TO_EQUITY", H$3)</f>
        <v>0.10100000000000001</v>
      </c>
      <c r="I402" s="9" cm="1">
        <f t="array" ref="I402">_xll.SNL.Clients.Office.Excel.Functions.SPG($A402, "SP_DEBT_TO_EQUITY", I$3)</f>
        <v>9.8000000000000004E-2</v>
      </c>
      <c r="J402" s="9" cm="1">
        <f t="array" ref="J402">_xll.SNL.Clients.Office.Excel.Functions.SPG($A402, "SP_DEBT_TO_EQUITY", J$3)</f>
        <v>9.7000000000000003E-2</v>
      </c>
    </row>
    <row r="403" spans="1:10" x14ac:dyDescent="0.3">
      <c r="A403" s="11" t="s">
        <v>1435</v>
      </c>
      <c r="B403" s="9" t="str" cm="1">
        <f t="array" ref="B403">_xll.SNL.Clients.Office.Excel.Functions.SPG($A403, "SP_DEBT_TO_EQUITY", B$3)</f>
        <v>NA</v>
      </c>
      <c r="C403" s="9" t="str" cm="1">
        <f t="array" ref="C403">_xll.SNL.Clients.Office.Excel.Functions.SPG($A403, "SP_DEBT_TO_EQUITY", C$3)</f>
        <v>NA</v>
      </c>
      <c r="D403" s="9" cm="1">
        <f t="array" ref="D403">_xll.SNL.Clients.Office.Excel.Functions.SPG($A403, "SP_DEBT_TO_EQUITY", D$3)</f>
        <v>0.90510919111101096</v>
      </c>
      <c r="E403" s="9" cm="1">
        <f t="array" ref="E403">_xll.SNL.Clients.Office.Excel.Functions.SPG($A403, "SP_DEBT_TO_EQUITY", E$3)</f>
        <v>0.90726441072030195</v>
      </c>
      <c r="F403" s="9" cm="1">
        <f t="array" ref="F403">_xll.SNL.Clients.Office.Excel.Functions.SPG($A403, "SP_DEBT_TO_EQUITY", F$3)</f>
        <v>0.91373441492456597</v>
      </c>
      <c r="G403" s="9" cm="1">
        <f t="array" ref="G403">_xll.SNL.Clients.Office.Excel.Functions.SPG($A403, "SP_DEBT_TO_EQUITY", G$3)</f>
        <v>0.94157654599706397</v>
      </c>
      <c r="H403" s="9" cm="1">
        <f t="array" ref="H403">_xll.SNL.Clients.Office.Excel.Functions.SPG($A403, "SP_DEBT_TO_EQUITY", H$3)</f>
        <v>0.92898306768435601</v>
      </c>
      <c r="I403" s="9" cm="1">
        <f t="array" ref="I403">_xll.SNL.Clients.Office.Excel.Functions.SPG($A403, "SP_DEBT_TO_EQUITY", I$3)</f>
        <v>0.91617822504620305</v>
      </c>
      <c r="J403" s="9" cm="1">
        <f t="array" ref="J403">_xll.SNL.Clients.Office.Excel.Functions.SPG($A403, "SP_DEBT_TO_EQUITY", J$3)</f>
        <v>0.91587361452356497</v>
      </c>
    </row>
    <row r="404" spans="1:10" x14ac:dyDescent="0.3">
      <c r="A404" s="11" t="s">
        <v>1436</v>
      </c>
      <c r="B404" s="9" t="str" cm="1">
        <f t="array" ref="B404">_xll.SNL.Clients.Office.Excel.Functions.SPG($A404, "SP_DEBT_TO_EQUITY", B$3)</f>
        <v>NA</v>
      </c>
      <c r="C404" s="9" t="str" cm="1">
        <f t="array" ref="C404">_xll.SNL.Clients.Office.Excel.Functions.SPG($A404, "SP_DEBT_TO_EQUITY", C$3)</f>
        <v>NA</v>
      </c>
      <c r="D404" s="9" cm="1">
        <f t="array" ref="D404">_xll.SNL.Clients.Office.Excel.Functions.SPG($A404, "SP_DEBT_TO_EQUITY", D$3)</f>
        <v>0.93300000000000005</v>
      </c>
      <c r="E404" s="9" cm="1">
        <f t="array" ref="E404">_xll.SNL.Clients.Office.Excel.Functions.SPG($A404, "SP_DEBT_TO_EQUITY", E$3)</f>
        <v>0.98799999999999999</v>
      </c>
      <c r="F404" s="9" cm="1">
        <f t="array" ref="F404">_xll.SNL.Clients.Office.Excel.Functions.SPG($A404, "SP_DEBT_TO_EQUITY", F$3)</f>
        <v>0.90900000000000003</v>
      </c>
      <c r="G404" s="9" cm="1">
        <f t="array" ref="G404">_xll.SNL.Clients.Office.Excel.Functions.SPG($A404, "SP_DEBT_TO_EQUITY", G$3)</f>
        <v>0.82599999999999996</v>
      </c>
      <c r="H404" s="9" cm="1">
        <f t="array" ref="H404">_xll.SNL.Clients.Office.Excel.Functions.SPG($A404, "SP_DEBT_TO_EQUITY", H$3)</f>
        <v>0.73</v>
      </c>
      <c r="I404" s="9" cm="1">
        <f t="array" ref="I404">_xll.SNL.Clients.Office.Excel.Functions.SPG($A404, "SP_DEBT_TO_EQUITY", I$3)</f>
        <v>0.79100000000000004</v>
      </c>
      <c r="J404" s="9" cm="1">
        <f t="array" ref="J404">_xll.SNL.Clients.Office.Excel.Functions.SPG($A404, "SP_DEBT_TO_EQUITY", J$3)</f>
        <v>0.90400000000000003</v>
      </c>
    </row>
    <row r="405" spans="1:10" x14ac:dyDescent="0.3">
      <c r="A405" s="11" t="s">
        <v>1437</v>
      </c>
      <c r="B405" s="9" t="str" cm="1">
        <f t="array" ref="B405">_xll.SNL.Clients.Office.Excel.Functions.SPG($A405, "SP_DEBT_TO_EQUITY", B$3)</f>
        <v>NA</v>
      </c>
      <c r="C405" s="9" cm="1">
        <f t="array" ref="C405">_xll.SNL.Clients.Office.Excel.Functions.SPG($A405, "SP_DEBT_TO_EQUITY", C$3)</f>
        <v>1.7709999999999999</v>
      </c>
      <c r="D405" s="9" cm="1">
        <f t="array" ref="D405">_xll.SNL.Clients.Office.Excel.Functions.SPG($A405, "SP_DEBT_TO_EQUITY", D$3)</f>
        <v>1.8180000000000001</v>
      </c>
      <c r="E405" s="9" cm="1">
        <f t="array" ref="E405">_xll.SNL.Clients.Office.Excel.Functions.SPG($A405, "SP_DEBT_TO_EQUITY", E$3)</f>
        <v>1.712</v>
      </c>
      <c r="F405" s="9" cm="1">
        <f t="array" ref="F405">_xll.SNL.Clients.Office.Excel.Functions.SPG($A405, "SP_DEBT_TO_EQUITY", F$3)</f>
        <v>1.9730000000000001</v>
      </c>
      <c r="G405" s="9" cm="1">
        <f t="array" ref="G405">_xll.SNL.Clients.Office.Excel.Functions.SPG($A405, "SP_DEBT_TO_EQUITY", G$3)</f>
        <v>2.044</v>
      </c>
      <c r="H405" s="9" cm="1">
        <f t="array" ref="H405">_xll.SNL.Clients.Office.Excel.Functions.SPG($A405, "SP_DEBT_TO_EQUITY", H$3)</f>
        <v>3.738</v>
      </c>
      <c r="I405" s="9" cm="1">
        <f t="array" ref="I405">_xll.SNL.Clients.Office.Excel.Functions.SPG($A405, "SP_DEBT_TO_EQUITY", I$3)</f>
        <v>2.7719999999999998</v>
      </c>
      <c r="J405" s="9" cm="1">
        <f t="array" ref="J405">_xll.SNL.Clients.Office.Excel.Functions.SPG($A405, "SP_DEBT_TO_EQUITY", J$3)</f>
        <v>2.7360000000000002</v>
      </c>
    </row>
    <row r="406" spans="1:10" x14ac:dyDescent="0.3">
      <c r="A406" s="11" t="s">
        <v>1438</v>
      </c>
      <c r="B406" s="9" t="str" cm="1">
        <f t="array" ref="B406">_xll.SNL.Clients.Office.Excel.Functions.SPG($A406, "SP_DEBT_TO_EQUITY", B$3)</f>
        <v>NA</v>
      </c>
      <c r="C406" s="9" t="str" cm="1">
        <f t="array" ref="C406">_xll.SNL.Clients.Office.Excel.Functions.SPG($A406, "SP_DEBT_TO_EQUITY", C$3)</f>
        <v>NA</v>
      </c>
      <c r="D406" s="9" cm="1">
        <f t="array" ref="D406">_xll.SNL.Clients.Office.Excel.Functions.SPG($A406, "SP_DEBT_TO_EQUITY", D$3)</f>
        <v>3.6970000000000001</v>
      </c>
      <c r="E406" s="9" cm="1">
        <f t="array" ref="E406">_xll.SNL.Clients.Office.Excel.Functions.SPG($A406, "SP_DEBT_TO_EQUITY", E$3)</f>
        <v>3.738</v>
      </c>
      <c r="F406" s="9" cm="1">
        <f t="array" ref="F406">_xll.SNL.Clients.Office.Excel.Functions.SPG($A406, "SP_DEBT_TO_EQUITY", F$3)</f>
        <v>3.7269999999999999</v>
      </c>
      <c r="G406" s="9" cm="1">
        <f t="array" ref="G406">_xll.SNL.Clients.Office.Excel.Functions.SPG($A406, "SP_DEBT_TO_EQUITY", G$3)</f>
        <v>3.6070000000000002</v>
      </c>
      <c r="H406" s="9" cm="1">
        <f t="array" ref="H406">_xll.SNL.Clients.Office.Excel.Functions.SPG($A406, "SP_DEBT_TO_EQUITY", H$3)</f>
        <v>3.3039999999999998</v>
      </c>
      <c r="I406" s="9" cm="1">
        <f t="array" ref="I406">_xll.SNL.Clients.Office.Excel.Functions.SPG($A406, "SP_DEBT_TO_EQUITY", I$3)</f>
        <v>2.7610000000000001</v>
      </c>
      <c r="J406" s="9" cm="1">
        <f t="array" ref="J406">_xll.SNL.Clients.Office.Excel.Functions.SPG($A406, "SP_DEBT_TO_EQUITY", J$3)</f>
        <v>2.7930000000000001</v>
      </c>
    </row>
    <row r="407" spans="1:10" x14ac:dyDescent="0.3">
      <c r="A407" s="11" t="s">
        <v>1439</v>
      </c>
      <c r="B407" s="9" t="str" cm="1">
        <f t="array" ref="B407">_xll.SNL.Clients.Office.Excel.Functions.SPG($A407, "SP_DEBT_TO_EQUITY", B$3)</f>
        <v>NA</v>
      </c>
      <c r="C407" s="9" cm="1">
        <f t="array" ref="C407">_xll.SNL.Clients.Office.Excel.Functions.SPG($A407, "SP_DEBT_TO_EQUITY", C$3)</f>
        <v>6.2536899664689196</v>
      </c>
      <c r="D407" s="9" cm="1">
        <f t="array" ref="D407">_xll.SNL.Clients.Office.Excel.Functions.SPG($A407, "SP_DEBT_TO_EQUITY", D$3)</f>
        <v>5.5722023123864401</v>
      </c>
      <c r="E407" s="9" cm="1">
        <f t="array" ref="E407">_xll.SNL.Clients.Office.Excel.Functions.SPG($A407, "SP_DEBT_TO_EQUITY", E$3)</f>
        <v>5.0428034057969899</v>
      </c>
      <c r="F407" s="9" cm="1">
        <f t="array" ref="F407">_xll.SNL.Clients.Office.Excel.Functions.SPG($A407, "SP_DEBT_TO_EQUITY", F$3)</f>
        <v>5.0745908572764602</v>
      </c>
      <c r="G407" s="9" cm="1">
        <f t="array" ref="G407">_xll.SNL.Clients.Office.Excel.Functions.SPG($A407, "SP_DEBT_TO_EQUITY", G$3)</f>
        <v>5.3676729225533801</v>
      </c>
      <c r="H407" s="9" cm="1">
        <f t="array" ref="H407">_xll.SNL.Clients.Office.Excel.Functions.SPG($A407, "SP_DEBT_TO_EQUITY", H$3)</f>
        <v>5.5294857363327701</v>
      </c>
      <c r="I407" s="9" cm="1">
        <f t="array" ref="I407">_xll.SNL.Clients.Office.Excel.Functions.SPG($A407, "SP_DEBT_TO_EQUITY", I$3)</f>
        <v>5.7161671574779298</v>
      </c>
      <c r="J407" s="9" cm="1">
        <f t="array" ref="J407">_xll.SNL.Clients.Office.Excel.Functions.SPG($A407, "SP_DEBT_TO_EQUITY", J$3)</f>
        <v>6.5348007392169603</v>
      </c>
    </row>
    <row r="408" spans="1:10" x14ac:dyDescent="0.3">
      <c r="A408" s="11" t="s">
        <v>1440</v>
      </c>
      <c r="B408" s="9" t="str" cm="1">
        <f t="array" ref="B408">_xll.SNL.Clients.Office.Excel.Functions.SPG($A408, "SP_DEBT_TO_EQUITY", B$3)</f>
        <v>NA</v>
      </c>
      <c r="C408" s="9" t="str" cm="1">
        <f t="array" ref="C408">_xll.SNL.Clients.Office.Excel.Functions.SPG($A408, "SP_DEBT_TO_EQUITY", C$3)</f>
        <v>NA</v>
      </c>
      <c r="D408" s="9" cm="1">
        <f t="array" ref="D408">_xll.SNL.Clients.Office.Excel.Functions.SPG($A408, "SP_DEBT_TO_EQUITY", D$3)</f>
        <v>2.4E-2</v>
      </c>
      <c r="E408" s="9" cm="1">
        <f t="array" ref="E408">_xll.SNL.Clients.Office.Excel.Functions.SPG($A408, "SP_DEBT_TO_EQUITY", E$3)</f>
        <v>2.7E-2</v>
      </c>
      <c r="F408" s="9" cm="1">
        <f t="array" ref="F408">_xll.SNL.Clients.Office.Excel.Functions.SPG($A408, "SP_DEBT_TO_EQUITY", F$3)</f>
        <v>2.5999999999999999E-2</v>
      </c>
      <c r="G408" s="9" cm="1">
        <f t="array" ref="G408">_xll.SNL.Clients.Office.Excel.Functions.SPG($A408, "SP_DEBT_TO_EQUITY", G$3)</f>
        <v>3.2000000000000001E-2</v>
      </c>
      <c r="H408" s="9" cm="1">
        <f t="array" ref="H408">_xll.SNL.Clients.Office.Excel.Functions.SPG($A408, "SP_DEBT_TO_EQUITY", H$3)</f>
        <v>3.5000000000000003E-2</v>
      </c>
      <c r="I408" s="9" cm="1">
        <f t="array" ref="I408">_xll.SNL.Clients.Office.Excel.Functions.SPG($A408, "SP_DEBT_TO_EQUITY", I$3)</f>
        <v>3.7999999999999999E-2</v>
      </c>
      <c r="J408" s="9" cm="1">
        <f t="array" ref="J408">_xll.SNL.Clients.Office.Excel.Functions.SPG($A408, "SP_DEBT_TO_EQUITY", J$3)</f>
        <v>4.2000000000000003E-2</v>
      </c>
    </row>
    <row r="409" spans="1:10" x14ac:dyDescent="0.3">
      <c r="A409" s="11" t="s">
        <v>1441</v>
      </c>
      <c r="B409" s="9" t="str" cm="1">
        <f t="array" ref="B409">_xll.SNL.Clients.Office.Excel.Functions.SPG($A409, "SP_DEBT_TO_EQUITY", B$3)</f>
        <v>NA</v>
      </c>
      <c r="C409" s="9" cm="1">
        <f t="array" ref="C409">_xll.SNL.Clients.Office.Excel.Functions.SPG($A409, "SP_DEBT_TO_EQUITY", C$3)</f>
        <v>3.2040000000000002</v>
      </c>
      <c r="D409" s="9" cm="1">
        <f t="array" ref="D409">_xll.SNL.Clients.Office.Excel.Functions.SPG($A409, "SP_DEBT_TO_EQUITY", D$3)</f>
        <v>1.9930000000000001</v>
      </c>
      <c r="E409" s="9" cm="1">
        <f t="array" ref="E409">_xll.SNL.Clients.Office.Excel.Functions.SPG($A409, "SP_DEBT_TO_EQUITY", E$3)</f>
        <v>2.0680000000000001</v>
      </c>
      <c r="F409" s="9" cm="1">
        <f t="array" ref="F409">_xll.SNL.Clients.Office.Excel.Functions.SPG($A409, "SP_DEBT_TO_EQUITY", F$3)</f>
        <v>1.9390000000000001</v>
      </c>
      <c r="G409" s="9" cm="1">
        <f t="array" ref="G409">_xll.SNL.Clients.Office.Excel.Functions.SPG($A409, "SP_DEBT_TO_EQUITY", G$3)</f>
        <v>1.899</v>
      </c>
      <c r="H409" s="9" cm="1">
        <f t="array" ref="H409">_xll.SNL.Clients.Office.Excel.Functions.SPG($A409, "SP_DEBT_TO_EQUITY", H$3)</f>
        <v>1.909</v>
      </c>
      <c r="I409" s="9" cm="1">
        <f t="array" ref="I409">_xll.SNL.Clients.Office.Excel.Functions.SPG($A409, "SP_DEBT_TO_EQUITY", I$3)</f>
        <v>1.8220000000000001</v>
      </c>
      <c r="J409" s="9" cm="1">
        <f t="array" ref="J409">_xll.SNL.Clients.Office.Excel.Functions.SPG($A409, "SP_DEBT_TO_EQUITY", J$3)</f>
        <v>1.901</v>
      </c>
    </row>
    <row r="410" spans="1:10" x14ac:dyDescent="0.3">
      <c r="A410" s="11" t="s">
        <v>1442</v>
      </c>
      <c r="B410" s="9" t="str" cm="1">
        <f t="array" ref="B410">_xll.SNL.Clients.Office.Excel.Functions.SPG($A410, "SP_DEBT_TO_EQUITY", B$3)</f>
        <v>NA</v>
      </c>
      <c r="C410" s="9" cm="1">
        <f t="array" ref="C410">_xll.SNL.Clients.Office.Excel.Functions.SPG($A410, "SP_DEBT_TO_EQUITY", C$3)</f>
        <v>0.80100000000000005</v>
      </c>
      <c r="D410" s="9" cm="1">
        <f t="array" ref="D410">_xll.SNL.Clients.Office.Excel.Functions.SPG($A410, "SP_DEBT_TO_EQUITY", D$3)</f>
        <v>0.81610727637765401</v>
      </c>
      <c r="E410" s="9" cm="1">
        <f t="array" ref="E410">_xll.SNL.Clients.Office.Excel.Functions.SPG($A410, "SP_DEBT_TO_EQUITY", E$3)</f>
        <v>0.78094478856006699</v>
      </c>
      <c r="F410" s="9" cm="1">
        <f t="array" ref="F410">_xll.SNL.Clients.Office.Excel.Functions.SPG($A410, "SP_DEBT_TO_EQUITY", F$3)</f>
        <v>0.76422064474152196</v>
      </c>
      <c r="G410" s="9" cm="1">
        <f t="array" ref="G410">_xll.SNL.Clients.Office.Excel.Functions.SPG($A410, "SP_DEBT_TO_EQUITY", G$3)</f>
        <v>0.74410283449117698</v>
      </c>
      <c r="H410" s="9" cm="1">
        <f t="array" ref="H410">_xll.SNL.Clients.Office.Excel.Functions.SPG($A410, "SP_DEBT_TO_EQUITY", H$3)</f>
        <v>0.71715809674583897</v>
      </c>
      <c r="I410" s="9" cm="1">
        <f t="array" ref="I410">_xll.SNL.Clients.Office.Excel.Functions.SPG($A410, "SP_DEBT_TO_EQUITY", I$3)</f>
        <v>0.76166195894365896</v>
      </c>
      <c r="J410" s="9" cm="1">
        <f t="array" ref="J410">_xll.SNL.Clients.Office.Excel.Functions.SPG($A410, "SP_DEBT_TO_EQUITY", J$3)</f>
        <v>0.76459273648326997</v>
      </c>
    </row>
    <row r="411" spans="1:10" x14ac:dyDescent="0.3">
      <c r="A411" s="11" t="s">
        <v>1443</v>
      </c>
      <c r="B411" s="9" t="str" cm="1">
        <f t="array" ref="B411">_xll.SNL.Clients.Office.Excel.Functions.SPG($A411, "SP_DEBT_TO_EQUITY", B$3)</f>
        <v>NA</v>
      </c>
      <c r="C411" s="9" t="str" cm="1">
        <f t="array" ref="C411">_xll.SNL.Clients.Office.Excel.Functions.SPG($A411, "SP_DEBT_TO_EQUITY", C$3)</f>
        <v>NA</v>
      </c>
      <c r="D411" s="9" cm="1">
        <f t="array" ref="D411">_xll.SNL.Clients.Office.Excel.Functions.SPG($A411, "SP_DEBT_TO_EQUITY", D$3)</f>
        <v>0.61299999999999999</v>
      </c>
      <c r="E411" s="9" cm="1">
        <f t="array" ref="E411">_xll.SNL.Clients.Office.Excel.Functions.SPG($A411, "SP_DEBT_TO_EQUITY", E$3)</f>
        <v>0.51200000000000001</v>
      </c>
      <c r="F411" s="9" cm="1">
        <f t="array" ref="F411">_xll.SNL.Clients.Office.Excel.Functions.SPG($A411, "SP_DEBT_TO_EQUITY", F$3)</f>
        <v>0.46400000000000002</v>
      </c>
      <c r="G411" s="9" cm="1">
        <f t="array" ref="G411">_xll.SNL.Clients.Office.Excel.Functions.SPG($A411, "SP_DEBT_TO_EQUITY", G$3)</f>
        <v>0.45800000000000002</v>
      </c>
      <c r="H411" s="9" cm="1">
        <f t="array" ref="H411">_xll.SNL.Clients.Office.Excel.Functions.SPG($A411, "SP_DEBT_TO_EQUITY", H$3)</f>
        <v>0.45900000000000002</v>
      </c>
      <c r="I411" s="9" cm="1">
        <f t="array" ref="I411">_xll.SNL.Clients.Office.Excel.Functions.SPG($A411, "SP_DEBT_TO_EQUITY", I$3)</f>
        <v>0.36599999999999999</v>
      </c>
      <c r="J411" s="9" cm="1">
        <f t="array" ref="J411">_xll.SNL.Clients.Office.Excel.Functions.SPG($A411, "SP_DEBT_TO_EQUITY", J$3)</f>
        <v>0.64100000000000001</v>
      </c>
    </row>
    <row r="412" spans="1:10" x14ac:dyDescent="0.3">
      <c r="A412" s="11" t="s">
        <v>1444</v>
      </c>
      <c r="B412" s="9" t="str" cm="1">
        <f t="array" ref="B412">_xll.SNL.Clients.Office.Excel.Functions.SPG($A412, "SP_DEBT_TO_EQUITY", B$3)</f>
        <v>NA</v>
      </c>
      <c r="C412" s="9" t="str" cm="1">
        <f t="array" ref="C412">_xll.SNL.Clients.Office.Excel.Functions.SPG($A412, "SP_DEBT_TO_EQUITY", C$3)</f>
        <v>NA</v>
      </c>
      <c r="D412" s="9" cm="1">
        <f t="array" ref="D412">_xll.SNL.Clients.Office.Excel.Functions.SPG($A412, "SP_DEBT_TO_EQUITY", D$3)</f>
        <v>1.6E-2</v>
      </c>
      <c r="E412" s="9" cm="1">
        <f t="array" ref="E412">_xll.SNL.Clients.Office.Excel.Functions.SPG($A412, "SP_DEBT_TO_EQUITY", E$3)</f>
        <v>1.4E-2</v>
      </c>
      <c r="F412" s="9" cm="1">
        <f t="array" ref="F412">_xll.SNL.Clients.Office.Excel.Functions.SPG($A412, "SP_DEBT_TO_EQUITY", F$3)</f>
        <v>1.6E-2</v>
      </c>
      <c r="G412" s="9" cm="1">
        <f t="array" ref="G412">_xll.SNL.Clients.Office.Excel.Functions.SPG($A412, "SP_DEBT_TO_EQUITY", G$3)</f>
        <v>1.7000000000000001E-2</v>
      </c>
      <c r="H412" s="9" cm="1">
        <f t="array" ref="H412">_xll.SNL.Clients.Office.Excel.Functions.SPG($A412, "SP_DEBT_TO_EQUITY", H$3)</f>
        <v>2.4E-2</v>
      </c>
      <c r="I412" s="9" cm="1">
        <f t="array" ref="I412">_xll.SNL.Clients.Office.Excel.Functions.SPG($A412, "SP_DEBT_TO_EQUITY", I$3)</f>
        <v>2.1000000000000001E-2</v>
      </c>
      <c r="J412" s="9" cm="1">
        <f t="array" ref="J412">_xll.SNL.Clients.Office.Excel.Functions.SPG($A412, "SP_DEBT_TO_EQUITY", J$3)</f>
        <v>2.4E-2</v>
      </c>
    </row>
    <row r="413" spans="1:10" x14ac:dyDescent="0.3">
      <c r="A413" s="11" t="s">
        <v>1445</v>
      </c>
      <c r="B413" s="9" t="str" cm="1">
        <f t="array" ref="B413">_xll.SNL.Clients.Office.Excel.Functions.SPG($A413, "SP_DEBT_TO_EQUITY", B$3)</f>
        <v>NA</v>
      </c>
      <c r="C413" s="9" t="str" cm="1">
        <f t="array" ref="C413">_xll.SNL.Clients.Office.Excel.Functions.SPG($A413, "SP_DEBT_TO_EQUITY", C$3)</f>
        <v>NA</v>
      </c>
      <c r="D413" s="9" cm="1">
        <f t="array" ref="D413">_xll.SNL.Clients.Office.Excel.Functions.SPG($A413, "SP_DEBT_TO_EQUITY", D$3)</f>
        <v>8.4557317400861295E-2</v>
      </c>
      <c r="E413" s="9" cm="1">
        <f t="array" ref="E413">_xll.SNL.Clients.Office.Excel.Functions.SPG($A413, "SP_DEBT_TO_EQUITY", E$3)</f>
        <v>6.71975405874667E-2</v>
      </c>
      <c r="F413" s="9" cm="1">
        <f t="array" ref="F413">_xll.SNL.Clients.Office.Excel.Functions.SPG($A413, "SP_DEBT_TO_EQUITY", F$3)</f>
        <v>6.9043719764835504E-2</v>
      </c>
      <c r="G413" s="9" cm="1">
        <f t="array" ref="G413">_xll.SNL.Clients.Office.Excel.Functions.SPG($A413, "SP_DEBT_TO_EQUITY", G$3)</f>
        <v>9.5213213356491397E-2</v>
      </c>
      <c r="H413" s="9" cm="1">
        <f t="array" ref="H413">_xll.SNL.Clients.Office.Excel.Functions.SPG($A413, "SP_DEBT_TO_EQUITY", H$3)</f>
        <v>0.180726954660925</v>
      </c>
      <c r="I413" s="9" cm="1">
        <f t="array" ref="I413">_xll.SNL.Clients.Office.Excel.Functions.SPG($A413, "SP_DEBT_TO_EQUITY", I$3)</f>
        <v>0.179550422695477</v>
      </c>
      <c r="J413" s="9" cm="1">
        <f t="array" ref="J413">_xll.SNL.Clients.Office.Excel.Functions.SPG($A413, "SP_DEBT_TO_EQUITY", J$3)</f>
        <v>0.186696440600437</v>
      </c>
    </row>
    <row r="414" spans="1:10" x14ac:dyDescent="0.3">
      <c r="A414" s="11" t="s">
        <v>1446</v>
      </c>
      <c r="B414" s="9" t="str" cm="1">
        <f t="array" ref="B414">_xll.SNL.Clients.Office.Excel.Functions.SPG($A414, "SP_DEBT_TO_EQUITY", B$3)</f>
        <v>NA</v>
      </c>
      <c r="C414" s="9" t="str" cm="1">
        <f t="array" ref="C414">_xll.SNL.Clients.Office.Excel.Functions.SPG($A414, "SP_DEBT_TO_EQUITY", C$3)</f>
        <v>NA</v>
      </c>
      <c r="D414" s="9" cm="1">
        <f t="array" ref="D414">_xll.SNL.Clients.Office.Excel.Functions.SPG($A414, "SP_DEBT_TO_EQUITY", D$3)</f>
        <v>-4.3470000000000004</v>
      </c>
      <c r="E414" s="9" cm="1">
        <f t="array" ref="E414">_xll.SNL.Clients.Office.Excel.Functions.SPG($A414, "SP_DEBT_TO_EQUITY", E$3)</f>
        <v>-5.7190000000000003</v>
      </c>
      <c r="F414" s="9" cm="1">
        <f t="array" ref="F414">_xll.SNL.Clients.Office.Excel.Functions.SPG($A414, "SP_DEBT_TO_EQUITY", F$3)</f>
        <v>-6.2859999999999996</v>
      </c>
      <c r="G414" s="9" cm="1">
        <f t="array" ref="G414">_xll.SNL.Clients.Office.Excel.Functions.SPG($A414, "SP_DEBT_TO_EQUITY", G$3)</f>
        <v>-6.8849999999999998</v>
      </c>
      <c r="H414" s="9" cm="1">
        <f t="array" ref="H414">_xll.SNL.Clients.Office.Excel.Functions.SPG($A414, "SP_DEBT_TO_EQUITY", H$3)</f>
        <v>-19.952999999999999</v>
      </c>
      <c r="I414" s="9" cm="1">
        <f t="array" ref="I414">_xll.SNL.Clients.Office.Excel.Functions.SPG($A414, "SP_DEBT_TO_EQUITY", I$3)</f>
        <v>-32.558999999999997</v>
      </c>
      <c r="J414" s="9" cm="1">
        <f t="array" ref="J414">_xll.SNL.Clients.Office.Excel.Functions.SPG($A414, "SP_DEBT_TO_EQUITY", J$3)</f>
        <v>41.408000000000001</v>
      </c>
    </row>
    <row r="415" spans="1:10" x14ac:dyDescent="0.3">
      <c r="A415" s="11" t="s">
        <v>1447</v>
      </c>
      <c r="B415" s="9" t="str" cm="1">
        <f t="array" ref="B415">_xll.SNL.Clients.Office.Excel.Functions.SPG($A415, "SP_DEBT_TO_EQUITY", B$3)</f>
        <v>NA</v>
      </c>
      <c r="C415" s="9" t="str" cm="1">
        <f t="array" ref="C415">_xll.SNL.Clients.Office.Excel.Functions.SPG($A415, "SP_DEBT_TO_EQUITY", C$3)</f>
        <v>NA</v>
      </c>
      <c r="D415" s="9" cm="1">
        <f t="array" ref="D415">_xll.SNL.Clients.Office.Excel.Functions.SPG($A415, "SP_DEBT_TO_EQUITY", D$3)</f>
        <v>0.401246527643704</v>
      </c>
      <c r="E415" s="9" cm="1">
        <f t="array" ref="E415">_xll.SNL.Clients.Office.Excel.Functions.SPG($A415, "SP_DEBT_TO_EQUITY", E$3)</f>
        <v>0.38453000224117401</v>
      </c>
      <c r="F415" s="9" cm="1">
        <f t="array" ref="F415">_xll.SNL.Clients.Office.Excel.Functions.SPG($A415, "SP_DEBT_TO_EQUITY", F$3)</f>
        <v>0.39537980972988102</v>
      </c>
      <c r="G415" s="9" cm="1">
        <f t="array" ref="G415">_xll.SNL.Clients.Office.Excel.Functions.SPG($A415, "SP_DEBT_TO_EQUITY", G$3)</f>
        <v>0.383899001816147</v>
      </c>
      <c r="H415" s="9" cm="1">
        <f t="array" ref="H415">_xll.SNL.Clients.Office.Excel.Functions.SPG($A415, "SP_DEBT_TO_EQUITY", H$3)</f>
        <v>0.145704159156958</v>
      </c>
      <c r="I415" s="9" cm="1">
        <f t="array" ref="I415">_xll.SNL.Clients.Office.Excel.Functions.SPG($A415, "SP_DEBT_TO_EQUITY", I$3)</f>
        <v>0.16493921125575201</v>
      </c>
      <c r="J415" s="9" cm="1">
        <f t="array" ref="J415">_xll.SNL.Clients.Office.Excel.Functions.SPG($A415, "SP_DEBT_TO_EQUITY", J$3)</f>
        <v>0.17705097480318999</v>
      </c>
    </row>
    <row r="416" spans="1:10" x14ac:dyDescent="0.3">
      <c r="A416" s="11" t="s">
        <v>1448</v>
      </c>
      <c r="B416" s="9" t="str" cm="1">
        <f t="array" ref="B416">_xll.SNL.Clients.Office.Excel.Functions.SPG($A416, "SP_DEBT_TO_EQUITY", B$3)</f>
        <v>NA</v>
      </c>
      <c r="C416" s="9" cm="1">
        <f t="array" ref="C416">_xll.SNL.Clients.Office.Excel.Functions.SPG($A416, "SP_DEBT_TO_EQUITY", C$3)</f>
        <v>0.19800000000000001</v>
      </c>
      <c r="D416" s="9" cm="1">
        <f t="array" ref="D416">_xll.SNL.Clients.Office.Excel.Functions.SPG($A416, "SP_DEBT_TO_EQUITY", D$3)</f>
        <v>0.222</v>
      </c>
      <c r="E416" s="9" cm="1">
        <f t="array" ref="E416">_xll.SNL.Clients.Office.Excel.Functions.SPG($A416, "SP_DEBT_TO_EQUITY", E$3)</f>
        <v>0.307</v>
      </c>
      <c r="F416" s="9" cm="1">
        <f t="array" ref="F416">_xll.SNL.Clients.Office.Excel.Functions.SPG($A416, "SP_DEBT_TO_EQUITY", F$3)</f>
        <v>0.38100000000000001</v>
      </c>
      <c r="G416" s="9" cm="1">
        <f t="array" ref="G416">_xll.SNL.Clients.Office.Excel.Functions.SPG($A416, "SP_DEBT_TO_EQUITY", G$3)</f>
        <v>0.38600000000000001</v>
      </c>
      <c r="H416" s="9" cm="1">
        <f t="array" ref="H416">_xll.SNL.Clients.Office.Excel.Functions.SPG($A416, "SP_DEBT_TO_EQUITY", H$3)</f>
        <v>0.39400000000000002</v>
      </c>
      <c r="I416" s="9" cm="1">
        <f t="array" ref="I416">_xll.SNL.Clients.Office.Excel.Functions.SPG($A416, "SP_DEBT_TO_EQUITY", I$3)</f>
        <v>0.45700000000000002</v>
      </c>
      <c r="J416" s="9" cm="1">
        <f t="array" ref="J416">_xll.SNL.Clients.Office.Excel.Functions.SPG($A416, "SP_DEBT_TO_EQUITY", J$3)</f>
        <v>0.442</v>
      </c>
    </row>
    <row r="417" spans="1:10" x14ac:dyDescent="0.3">
      <c r="A417" s="11" t="s">
        <v>1449</v>
      </c>
      <c r="B417" s="9" t="str" cm="1">
        <f t="array" ref="B417">_xll.SNL.Clients.Office.Excel.Functions.SPG($A417, "SP_DEBT_TO_EQUITY", B$3)</f>
        <v>NA</v>
      </c>
      <c r="C417" s="9" t="str" cm="1">
        <f t="array" ref="C417">_xll.SNL.Clients.Office.Excel.Functions.SPG($A417, "SP_DEBT_TO_EQUITY", C$3)</f>
        <v>NA</v>
      </c>
      <c r="D417" s="9" cm="1">
        <f t="array" ref="D417">_xll.SNL.Clients.Office.Excel.Functions.SPG($A417, "SP_DEBT_TO_EQUITY", D$3)</f>
        <v>3.0000000000000001E-3</v>
      </c>
      <c r="E417" s="9" cm="1">
        <f t="array" ref="E417">_xll.SNL.Clients.Office.Excel.Functions.SPG($A417, "SP_DEBT_TO_EQUITY", E$3)</f>
        <v>2E-3</v>
      </c>
      <c r="F417" s="9" cm="1">
        <f t="array" ref="F417">_xll.SNL.Clients.Office.Excel.Functions.SPG($A417, "SP_DEBT_TO_EQUITY", F$3)</f>
        <v>3.0000000000000001E-3</v>
      </c>
      <c r="G417" s="9" cm="1">
        <f t="array" ref="G417">_xll.SNL.Clients.Office.Excel.Functions.SPG($A417, "SP_DEBT_TO_EQUITY", G$3)</f>
        <v>3.0000000000000001E-3</v>
      </c>
      <c r="H417" s="9" cm="1">
        <f t="array" ref="H417">_xll.SNL.Clients.Office.Excel.Functions.SPG($A417, "SP_DEBT_TO_EQUITY", H$3)</f>
        <v>4.0000000000000001E-3</v>
      </c>
      <c r="I417" s="9" cm="1">
        <f t="array" ref="I417">_xll.SNL.Clients.Office.Excel.Functions.SPG($A417, "SP_DEBT_TO_EQUITY", I$3)</f>
        <v>5.0000000000000001E-3</v>
      </c>
      <c r="J417" s="9" cm="1">
        <f t="array" ref="J417">_xll.SNL.Clients.Office.Excel.Functions.SPG($A417, "SP_DEBT_TO_EQUITY", J$3)</f>
        <v>6.0000000000000001E-3</v>
      </c>
    </row>
    <row r="418" spans="1:10" x14ac:dyDescent="0.3">
      <c r="A418" s="11" t="s">
        <v>1450</v>
      </c>
      <c r="B418" s="9" t="str" cm="1">
        <f t="array" ref="B418">_xll.SNL.Clients.Office.Excel.Functions.SPG($A418, "SP_DEBT_TO_EQUITY", B$3)</f>
        <v>NA</v>
      </c>
      <c r="C418" s="9" t="str" cm="1">
        <f t="array" ref="C418">_xll.SNL.Clients.Office.Excel.Functions.SPG($A418, "SP_DEBT_TO_EQUITY", C$3)</f>
        <v>NA</v>
      </c>
      <c r="D418" s="9" cm="1">
        <f t="array" ref="D418">_xll.SNL.Clients.Office.Excel.Functions.SPG($A418, "SP_DEBT_TO_EQUITY", D$3)</f>
        <v>2.6139999999999999</v>
      </c>
      <c r="E418" s="9" cm="1">
        <f t="array" ref="E418">_xll.SNL.Clients.Office.Excel.Functions.SPG($A418, "SP_DEBT_TO_EQUITY", E$3)</f>
        <v>2.6309999999999998</v>
      </c>
      <c r="F418" s="9" cm="1">
        <f t="array" ref="F418">_xll.SNL.Clients.Office.Excel.Functions.SPG($A418, "SP_DEBT_TO_EQUITY", F$3)</f>
        <v>2.5150000000000001</v>
      </c>
      <c r="G418" s="9" cm="1">
        <f t="array" ref="G418">_xll.SNL.Clients.Office.Excel.Functions.SPG($A418, "SP_DEBT_TO_EQUITY", G$3)</f>
        <v>2.4009999999999998</v>
      </c>
      <c r="H418" s="9" cm="1">
        <f t="array" ref="H418">_xll.SNL.Clients.Office.Excel.Functions.SPG($A418, "SP_DEBT_TO_EQUITY", H$3)</f>
        <v>2.4260000000000002</v>
      </c>
      <c r="I418" s="9" cm="1">
        <f t="array" ref="I418">_xll.SNL.Clients.Office.Excel.Functions.SPG($A418, "SP_DEBT_TO_EQUITY", I$3)</f>
        <v>2.2549999999999999</v>
      </c>
      <c r="J418" s="9" cm="1">
        <f t="array" ref="J418">_xll.SNL.Clients.Office.Excel.Functions.SPG($A418, "SP_DEBT_TO_EQUITY", J$3)</f>
        <v>2.4460000000000002</v>
      </c>
    </row>
    <row r="419" spans="1:10" x14ac:dyDescent="0.3">
      <c r="A419" s="11" t="s">
        <v>1451</v>
      </c>
      <c r="B419" s="9" t="str" cm="1">
        <f t="array" ref="B419">_xll.SNL.Clients.Office.Excel.Functions.SPG($A419, "SP_DEBT_TO_EQUITY", B$3)</f>
        <v>NA</v>
      </c>
      <c r="C419" s="9" cm="1">
        <f t="array" ref="C419">_xll.SNL.Clients.Office.Excel.Functions.SPG($A419, "SP_DEBT_TO_EQUITY", C$3)</f>
        <v>0.21681001949808201</v>
      </c>
      <c r="D419" s="9" cm="1">
        <f t="array" ref="D419">_xll.SNL.Clients.Office.Excel.Functions.SPG($A419, "SP_DEBT_TO_EQUITY", D$3)</f>
        <v>0.23348357656205601</v>
      </c>
      <c r="E419" s="9" cm="1">
        <f t="array" ref="E419">_xll.SNL.Clients.Office.Excel.Functions.SPG($A419, "SP_DEBT_TO_EQUITY", E$3)</f>
        <v>0.231632894360188</v>
      </c>
      <c r="F419" s="9" cm="1">
        <f t="array" ref="F419">_xll.SNL.Clients.Office.Excel.Functions.SPG($A419, "SP_DEBT_TO_EQUITY", F$3)</f>
        <v>0.240876381944028</v>
      </c>
      <c r="G419" s="9" cm="1">
        <f t="array" ref="G419">_xll.SNL.Clients.Office.Excel.Functions.SPG($A419, "SP_DEBT_TO_EQUITY", G$3)</f>
        <v>0.24168722710957299</v>
      </c>
      <c r="H419" s="9" cm="1">
        <f t="array" ref="H419">_xll.SNL.Clients.Office.Excel.Functions.SPG($A419, "SP_DEBT_TO_EQUITY", H$3)</f>
        <v>0.24848473098009299</v>
      </c>
      <c r="I419" s="9" cm="1">
        <f t="array" ref="I419">_xll.SNL.Clients.Office.Excel.Functions.SPG($A419, "SP_DEBT_TO_EQUITY", I$3)</f>
        <v>0.47583687592240598</v>
      </c>
      <c r="J419" s="9" cm="1">
        <f t="array" ref="J419">_xll.SNL.Clients.Office.Excel.Functions.SPG($A419, "SP_DEBT_TO_EQUITY", J$3)</f>
        <v>0.48607931568630097</v>
      </c>
    </row>
    <row r="420" spans="1:10" x14ac:dyDescent="0.3">
      <c r="A420" s="11" t="s">
        <v>1452</v>
      </c>
      <c r="B420" s="9" t="str" cm="1">
        <f t="array" ref="B420">_xll.SNL.Clients.Office.Excel.Functions.SPG($A420, "SP_DEBT_TO_EQUITY", B$3)</f>
        <v>NA</v>
      </c>
      <c r="C420" s="9" cm="1">
        <f t="array" ref="C420">_xll.SNL.Clients.Office.Excel.Functions.SPG($A420, "SP_DEBT_TO_EQUITY", C$3)</f>
        <v>9.8000000000000004E-2</v>
      </c>
      <c r="D420" s="9" cm="1">
        <f t="array" ref="D420">_xll.SNL.Clients.Office.Excel.Functions.SPG($A420, "SP_DEBT_TO_EQUITY", D$3)</f>
        <v>4.9000000000000002E-2</v>
      </c>
      <c r="E420" s="9" cm="1">
        <f t="array" ref="E420">_xll.SNL.Clients.Office.Excel.Functions.SPG($A420, "SP_DEBT_TO_EQUITY", E$3)</f>
        <v>6.4000000000000001E-2</v>
      </c>
      <c r="F420" s="9" cm="1">
        <f t="array" ref="F420">_xll.SNL.Clients.Office.Excel.Functions.SPG($A420, "SP_DEBT_TO_EQUITY", F$3)</f>
        <v>7.9000000000000001E-2</v>
      </c>
      <c r="G420" s="9" cm="1">
        <f t="array" ref="G420">_xll.SNL.Clients.Office.Excel.Functions.SPG($A420, "SP_DEBT_TO_EQUITY", G$3)</f>
        <v>7.4999999999999997E-2</v>
      </c>
      <c r="H420" s="9" cm="1">
        <f t="array" ref="H420">_xll.SNL.Clients.Office.Excel.Functions.SPG($A420, "SP_DEBT_TO_EQUITY", H$3)</f>
        <v>8.7999999999999995E-2</v>
      </c>
      <c r="I420" s="9" cm="1">
        <f t="array" ref="I420">_xll.SNL.Clients.Office.Excel.Functions.SPG($A420, "SP_DEBT_TO_EQUITY", I$3)</f>
        <v>0.189</v>
      </c>
      <c r="J420" s="9" cm="1">
        <f t="array" ref="J420">_xll.SNL.Clients.Office.Excel.Functions.SPG($A420, "SP_DEBT_TO_EQUITY", J$3)</f>
        <v>0.21299999999999999</v>
      </c>
    </row>
    <row r="421" spans="1:10" x14ac:dyDescent="0.3">
      <c r="A421" s="11" t="s">
        <v>1453</v>
      </c>
      <c r="B421" s="9" t="str" cm="1">
        <f t="array" ref="B421">_xll.SNL.Clients.Office.Excel.Functions.SPG($A421, "SP_DEBT_TO_EQUITY", B$3)</f>
        <v>NA</v>
      </c>
      <c r="C421" s="9" t="str" cm="1">
        <f t="array" ref="C421">_xll.SNL.Clients.Office.Excel.Functions.SPG($A421, "SP_DEBT_TO_EQUITY", C$3)</f>
        <v>NA</v>
      </c>
      <c r="D421" s="9" cm="1">
        <f t="array" ref="D421">_xll.SNL.Clients.Office.Excel.Functions.SPG($A421, "SP_DEBT_TO_EQUITY", D$3)</f>
        <v>0.61299999999999999</v>
      </c>
      <c r="E421" s="9" cm="1">
        <f t="array" ref="E421">_xll.SNL.Clients.Office.Excel.Functions.SPG($A421, "SP_DEBT_TO_EQUITY", E$3)</f>
        <v>0.65600000000000003</v>
      </c>
      <c r="F421" s="9" cm="1">
        <f t="array" ref="F421">_xll.SNL.Clients.Office.Excel.Functions.SPG($A421, "SP_DEBT_TO_EQUITY", F$3)</f>
        <v>0.68899999999999995</v>
      </c>
      <c r="G421" s="9" cm="1">
        <f t="array" ref="G421">_xll.SNL.Clients.Office.Excel.Functions.SPG($A421, "SP_DEBT_TO_EQUITY", G$3)</f>
        <v>0.75800000000000001</v>
      </c>
      <c r="H421" s="9" cm="1">
        <f t="array" ref="H421">_xll.SNL.Clients.Office.Excel.Functions.SPG($A421, "SP_DEBT_TO_EQUITY", H$3)</f>
        <v>0.83299999999999996</v>
      </c>
      <c r="I421" s="9" cm="1">
        <f t="array" ref="I421">_xll.SNL.Clients.Office.Excel.Functions.SPG($A421, "SP_DEBT_TO_EQUITY", I$3)</f>
        <v>0.90200000000000002</v>
      </c>
      <c r="J421" s="9" cm="1">
        <f t="array" ref="J421">_xll.SNL.Clients.Office.Excel.Functions.SPG($A421, "SP_DEBT_TO_EQUITY", J$3)</f>
        <v>0.94499999999999995</v>
      </c>
    </row>
    <row r="422" spans="1:10" x14ac:dyDescent="0.3">
      <c r="A422" s="11" t="s">
        <v>1454</v>
      </c>
      <c r="B422" s="9" t="str" cm="1">
        <f t="array" ref="B422">_xll.SNL.Clients.Office.Excel.Functions.SPG($A422, "SP_DEBT_TO_EQUITY", B$3)</f>
        <v>NA</v>
      </c>
      <c r="C422" s="9" cm="1">
        <f t="array" ref="C422">_xll.SNL.Clients.Office.Excel.Functions.SPG($A422, "SP_DEBT_TO_EQUITY", C$3)</f>
        <v>0.20699999999999999</v>
      </c>
      <c r="D422" s="9" cm="1">
        <f t="array" ref="D422">_xll.SNL.Clients.Office.Excel.Functions.SPG($A422, "SP_DEBT_TO_EQUITY", D$3)</f>
        <v>0.22500000000000001</v>
      </c>
      <c r="E422" s="9" cm="1">
        <f t="array" ref="E422">_xll.SNL.Clients.Office.Excel.Functions.SPG($A422, "SP_DEBT_TO_EQUITY", E$3)</f>
        <v>0.24399999999999999</v>
      </c>
      <c r="F422" s="9" cm="1">
        <f t="array" ref="F422">_xll.SNL.Clients.Office.Excel.Functions.SPG($A422, "SP_DEBT_TO_EQUITY", F$3)</f>
        <v>0.24399999999999999</v>
      </c>
      <c r="G422" s="9" cm="1">
        <f t="array" ref="G422">_xll.SNL.Clients.Office.Excel.Functions.SPG($A422, "SP_DEBT_TO_EQUITY", G$3)</f>
        <v>0.255</v>
      </c>
      <c r="H422" s="9" cm="1">
        <f t="array" ref="H422">_xll.SNL.Clients.Office.Excel.Functions.SPG($A422, "SP_DEBT_TO_EQUITY", H$3)</f>
        <v>0.254</v>
      </c>
      <c r="I422" s="9" cm="1">
        <f t="array" ref="I422">_xll.SNL.Clients.Office.Excel.Functions.SPG($A422, "SP_DEBT_TO_EQUITY", I$3)</f>
        <v>0.254</v>
      </c>
      <c r="J422" s="9" cm="1">
        <f t="array" ref="J422">_xll.SNL.Clients.Office.Excel.Functions.SPG($A422, "SP_DEBT_TO_EQUITY", J$3)</f>
        <v>0.27300000000000002</v>
      </c>
    </row>
    <row r="423" spans="1:10" x14ac:dyDescent="0.3">
      <c r="A423" s="11" t="s">
        <v>1455</v>
      </c>
      <c r="B423" s="9" t="str" cm="1">
        <f t="array" ref="B423">_xll.SNL.Clients.Office.Excel.Functions.SPG($A423, "SP_DEBT_TO_EQUITY", B$3)</f>
        <v>NA</v>
      </c>
      <c r="C423" s="9" t="str" cm="1">
        <f t="array" ref="C423">_xll.SNL.Clients.Office.Excel.Functions.SPG($A423, "SP_DEBT_TO_EQUITY", C$3)</f>
        <v>NA</v>
      </c>
      <c r="D423" s="9" cm="1">
        <f t="array" ref="D423">_xll.SNL.Clients.Office.Excel.Functions.SPG($A423, "SP_DEBT_TO_EQUITY", D$3)</f>
        <v>8.9999999999999993E-3</v>
      </c>
      <c r="E423" s="9" cm="1">
        <f t="array" ref="E423">_xll.SNL.Clients.Office.Excel.Functions.SPG($A423, "SP_DEBT_TO_EQUITY", E$3)</f>
        <v>1.0999999999999999E-2</v>
      </c>
      <c r="F423" s="9" cm="1">
        <f t="array" ref="F423">_xll.SNL.Clients.Office.Excel.Functions.SPG($A423, "SP_DEBT_TO_EQUITY", F$3)</f>
        <v>1.2E-2</v>
      </c>
      <c r="G423" s="9" cm="1">
        <f t="array" ref="G423">_xll.SNL.Clients.Office.Excel.Functions.SPG($A423, "SP_DEBT_TO_EQUITY", G$3)</f>
        <v>1.4E-2</v>
      </c>
      <c r="H423" s="9" cm="1">
        <f t="array" ref="H423">_xll.SNL.Clients.Office.Excel.Functions.SPG($A423, "SP_DEBT_TO_EQUITY", H$3)</f>
        <v>1.4999999999999999E-2</v>
      </c>
      <c r="I423" s="9" cm="1">
        <f t="array" ref="I423">_xll.SNL.Clients.Office.Excel.Functions.SPG($A423, "SP_DEBT_TO_EQUITY", I$3)</f>
        <v>1.7000000000000001E-2</v>
      </c>
      <c r="J423" s="9" cm="1">
        <f t="array" ref="J423">_xll.SNL.Clients.Office.Excel.Functions.SPG($A423, "SP_DEBT_TO_EQUITY", J$3)</f>
        <v>1.9E-2</v>
      </c>
    </row>
    <row r="424" spans="1:10" x14ac:dyDescent="0.3">
      <c r="A424" s="11" t="s">
        <v>1456</v>
      </c>
      <c r="B424" s="9" t="str" cm="1">
        <f t="array" ref="B424">_xll.SNL.Clients.Office.Excel.Functions.SPG($A424, "SP_DEBT_TO_EQUITY", B$3)</f>
        <v>NA</v>
      </c>
      <c r="C424" s="9" t="str" cm="1">
        <f t="array" ref="C424">_xll.SNL.Clients.Office.Excel.Functions.SPG($A424, "SP_DEBT_TO_EQUITY", C$3)</f>
        <v>NA</v>
      </c>
      <c r="D424" s="9" cm="1">
        <f t="array" ref="D424">_xll.SNL.Clients.Office.Excel.Functions.SPG($A424, "SP_DEBT_TO_EQUITY", D$3)</f>
        <v>0.36070144717541702</v>
      </c>
      <c r="E424" s="9" cm="1">
        <f t="array" ref="E424">_xll.SNL.Clients.Office.Excel.Functions.SPG($A424, "SP_DEBT_TO_EQUITY", E$3)</f>
        <v>0.39261745559099598</v>
      </c>
      <c r="F424" s="9" cm="1">
        <f t="array" ref="F424">_xll.SNL.Clients.Office.Excel.Functions.SPG($A424, "SP_DEBT_TO_EQUITY", F$3)</f>
        <v>0.40095681743653799</v>
      </c>
      <c r="G424" s="9" cm="1">
        <f t="array" ref="G424">_xll.SNL.Clients.Office.Excel.Functions.SPG($A424, "SP_DEBT_TO_EQUITY", G$3)</f>
        <v>0.39956833756002802</v>
      </c>
      <c r="H424" s="9" cm="1">
        <f t="array" ref="H424">_xll.SNL.Clients.Office.Excel.Functions.SPG($A424, "SP_DEBT_TO_EQUITY", H$3)</f>
        <v>0.43831404674440599</v>
      </c>
      <c r="I424" s="9" cm="1">
        <f t="array" ref="I424">_xll.SNL.Clients.Office.Excel.Functions.SPG($A424, "SP_DEBT_TO_EQUITY", I$3)</f>
        <v>0.39647445687023702</v>
      </c>
      <c r="J424" s="9" cm="1">
        <f t="array" ref="J424">_xll.SNL.Clients.Office.Excel.Functions.SPG($A424, "SP_DEBT_TO_EQUITY", J$3)</f>
        <v>0.39225065668678499</v>
      </c>
    </row>
    <row r="425" spans="1:10" x14ac:dyDescent="0.3">
      <c r="A425" s="11" t="s">
        <v>1457</v>
      </c>
      <c r="B425" s="9" t="str" cm="1">
        <f t="array" ref="B425">_xll.SNL.Clients.Office.Excel.Functions.SPG($A425, "SP_DEBT_TO_EQUITY", B$3)</f>
        <v>NA</v>
      </c>
      <c r="C425" s="9" t="str" cm="1">
        <f t="array" ref="C425">_xll.SNL.Clients.Office.Excel.Functions.SPG($A425, "SP_DEBT_TO_EQUITY", C$3)</f>
        <v>NA</v>
      </c>
      <c r="D425" s="9" cm="1">
        <f t="array" ref="D425">_xll.SNL.Clients.Office.Excel.Functions.SPG($A425, "SP_DEBT_TO_EQUITY", D$3)</f>
        <v>0.96</v>
      </c>
      <c r="E425" s="9" cm="1">
        <f t="array" ref="E425">_xll.SNL.Clients.Office.Excel.Functions.SPG($A425, "SP_DEBT_TO_EQUITY", E$3)</f>
        <v>1.042</v>
      </c>
      <c r="F425" s="9" cm="1">
        <f t="array" ref="F425">_xll.SNL.Clients.Office.Excel.Functions.SPG($A425, "SP_DEBT_TO_EQUITY", F$3)</f>
        <v>1.038</v>
      </c>
      <c r="G425" s="9" cm="1">
        <f t="array" ref="G425">_xll.SNL.Clients.Office.Excel.Functions.SPG($A425, "SP_DEBT_TO_EQUITY", G$3)</f>
        <v>1.028</v>
      </c>
      <c r="H425" s="9" cm="1">
        <f t="array" ref="H425">_xll.SNL.Clients.Office.Excel.Functions.SPG($A425, "SP_DEBT_TO_EQUITY", H$3)</f>
        <v>1.018</v>
      </c>
      <c r="I425" s="9" cm="1">
        <f t="array" ref="I425">_xll.SNL.Clients.Office.Excel.Functions.SPG($A425, "SP_DEBT_TO_EQUITY", I$3)</f>
        <v>1.0269999999999999</v>
      </c>
      <c r="J425" s="9" cm="1">
        <f t="array" ref="J425">_xll.SNL.Clients.Office.Excel.Functions.SPG($A425, "SP_DEBT_TO_EQUITY", J$3)</f>
        <v>1.0449999999999999</v>
      </c>
    </row>
    <row r="426" spans="1:10" x14ac:dyDescent="0.3">
      <c r="A426" s="11" t="s">
        <v>1458</v>
      </c>
      <c r="B426" s="9" t="str" cm="1">
        <f t="array" ref="B426">_xll.SNL.Clients.Office.Excel.Functions.SPG($A426, "SP_DEBT_TO_EQUITY", B$3)</f>
        <v>NA</v>
      </c>
      <c r="C426" s="9" cm="1">
        <f t="array" ref="C426">_xll.SNL.Clients.Office.Excel.Functions.SPG($A426, "SP_DEBT_TO_EQUITY", C$3)</f>
        <v>3.5590000000000002</v>
      </c>
      <c r="D426" s="9" cm="1">
        <f t="array" ref="D426">_xll.SNL.Clients.Office.Excel.Functions.SPG($A426, "SP_DEBT_TO_EQUITY", D$3)</f>
        <v>1.91</v>
      </c>
      <c r="E426" s="9" cm="1">
        <f t="array" ref="E426">_xll.SNL.Clients.Office.Excel.Functions.SPG($A426, "SP_DEBT_TO_EQUITY", E$3)</f>
        <v>2.0259999999999998</v>
      </c>
      <c r="F426" s="9" cm="1">
        <f t="array" ref="F426">_xll.SNL.Clients.Office.Excel.Functions.SPG($A426, "SP_DEBT_TO_EQUITY", F$3)</f>
        <v>1.5429999999999999</v>
      </c>
      <c r="G426" s="9" cm="1">
        <f t="array" ref="G426">_xll.SNL.Clients.Office.Excel.Functions.SPG($A426, "SP_DEBT_TO_EQUITY", G$3)</f>
        <v>1.625</v>
      </c>
      <c r="H426" s="9" cm="1">
        <f t="array" ref="H426">_xll.SNL.Clients.Office.Excel.Functions.SPG($A426, "SP_DEBT_TO_EQUITY", H$3)</f>
        <v>1.7529999999999999</v>
      </c>
      <c r="I426" s="9" cm="1">
        <f t="array" ref="I426">_xll.SNL.Clients.Office.Excel.Functions.SPG($A426, "SP_DEBT_TO_EQUITY", I$3)</f>
        <v>1.9430000000000001</v>
      </c>
      <c r="J426" s="9" cm="1">
        <f t="array" ref="J426">_xll.SNL.Clients.Office.Excel.Functions.SPG($A426, "SP_DEBT_TO_EQUITY", J$3)</f>
        <v>2.0289999999999999</v>
      </c>
    </row>
    <row r="427" spans="1:10" x14ac:dyDescent="0.3">
      <c r="A427" s="11" t="s">
        <v>1459</v>
      </c>
      <c r="B427" s="9" t="str" cm="1">
        <f t="array" ref="B427">_xll.SNL.Clients.Office.Excel.Functions.SPG($A427, "SP_DEBT_TO_EQUITY", B$3)</f>
        <v>NA</v>
      </c>
      <c r="C427" s="9" t="str" cm="1">
        <f t="array" ref="C427">_xll.SNL.Clients.Office.Excel.Functions.SPG($A427, "SP_DEBT_TO_EQUITY", C$3)</f>
        <v>NA</v>
      </c>
      <c r="D427" s="9" cm="1">
        <f t="array" ref="D427">_xll.SNL.Clients.Office.Excel.Functions.SPG($A427, "SP_DEBT_TO_EQUITY", D$3)</f>
        <v>4.4999999999999998E-2</v>
      </c>
      <c r="E427" s="9" cm="1">
        <f t="array" ref="E427">_xll.SNL.Clients.Office.Excel.Functions.SPG($A427, "SP_DEBT_TO_EQUITY", E$3)</f>
        <v>4.3999999999999997E-2</v>
      </c>
      <c r="F427" s="9" cm="1">
        <f t="array" ref="F427">_xll.SNL.Clients.Office.Excel.Functions.SPG($A427, "SP_DEBT_TO_EQUITY", F$3)</f>
        <v>3.4000000000000002E-2</v>
      </c>
      <c r="G427" s="9" cm="1">
        <f t="array" ref="G427">_xll.SNL.Clients.Office.Excel.Functions.SPG($A427, "SP_DEBT_TO_EQUITY", G$3)</f>
        <v>3.5000000000000003E-2</v>
      </c>
      <c r="H427" s="9" cm="1">
        <f t="array" ref="H427">_xll.SNL.Clients.Office.Excel.Functions.SPG($A427, "SP_DEBT_TO_EQUITY", H$3)</f>
        <v>3.7999999999999999E-2</v>
      </c>
      <c r="I427" s="9" cm="1">
        <f t="array" ref="I427">_xll.SNL.Clients.Office.Excel.Functions.SPG($A427, "SP_DEBT_TO_EQUITY", I$3)</f>
        <v>4.2000000000000003E-2</v>
      </c>
      <c r="J427" s="9" cm="1">
        <f t="array" ref="J427">_xll.SNL.Clients.Office.Excel.Functions.SPG($A427, "SP_DEBT_TO_EQUITY", J$3)</f>
        <v>4.5999999999999999E-2</v>
      </c>
    </row>
    <row r="428" spans="1:10" x14ac:dyDescent="0.3">
      <c r="A428" s="11" t="s">
        <v>1460</v>
      </c>
      <c r="B428" s="9" t="str" cm="1">
        <f t="array" ref="B428">_xll.SNL.Clients.Office.Excel.Functions.SPG($A428, "SP_DEBT_TO_EQUITY", B$3)</f>
        <v>NA</v>
      </c>
      <c r="C428" s="9" t="str" cm="1">
        <f t="array" ref="C428">_xll.SNL.Clients.Office.Excel.Functions.SPG($A428, "SP_DEBT_TO_EQUITY", C$3)</f>
        <v>NA</v>
      </c>
      <c r="D428" s="9" cm="1">
        <f t="array" ref="D428">_xll.SNL.Clients.Office.Excel.Functions.SPG($A428, "SP_DEBT_TO_EQUITY", D$3)</f>
        <v>0.20599999999999999</v>
      </c>
      <c r="E428" s="9" cm="1">
        <f t="array" ref="E428">_xll.SNL.Clients.Office.Excel.Functions.SPG($A428, "SP_DEBT_TO_EQUITY", E$3)</f>
        <v>0.18</v>
      </c>
      <c r="F428" s="9" cm="1">
        <f t="array" ref="F428">_xll.SNL.Clients.Office.Excel.Functions.SPG($A428, "SP_DEBT_TO_EQUITY", F$3)</f>
        <v>0.17199999999999999</v>
      </c>
      <c r="G428" s="9" cm="1">
        <f t="array" ref="G428">_xll.SNL.Clients.Office.Excel.Functions.SPG($A428, "SP_DEBT_TO_EQUITY", G$3)</f>
        <v>0.14899999999999999</v>
      </c>
      <c r="H428" s="9" cm="1">
        <f t="array" ref="H428">_xll.SNL.Clients.Office.Excel.Functions.SPG($A428, "SP_DEBT_TO_EQUITY", H$3)</f>
        <v>8.8999999999999996E-2</v>
      </c>
      <c r="I428" s="9" cm="1">
        <f t="array" ref="I428">_xll.SNL.Clients.Office.Excel.Functions.SPG($A428, "SP_DEBT_TO_EQUITY", I$3)</f>
        <v>6.5000000000000002E-2</v>
      </c>
      <c r="J428" s="9" cm="1">
        <f t="array" ref="J428">_xll.SNL.Clients.Office.Excel.Functions.SPG($A428, "SP_DEBT_TO_EQUITY", J$3)</f>
        <v>3.5000000000000003E-2</v>
      </c>
    </row>
    <row r="429" spans="1:10" x14ac:dyDescent="0.3">
      <c r="A429" s="11" t="s">
        <v>1461</v>
      </c>
      <c r="B429" s="9" t="str" cm="1">
        <f t="array" ref="B429">_xll.SNL.Clients.Office.Excel.Functions.SPG($A429, "SP_DEBT_TO_EQUITY", B$3)</f>
        <v>NA</v>
      </c>
      <c r="C429" s="9" t="str" cm="1">
        <f t="array" ref="C429">_xll.SNL.Clients.Office.Excel.Functions.SPG($A429, "SP_DEBT_TO_EQUITY", C$3)</f>
        <v>NA</v>
      </c>
      <c r="D429" s="9" cm="1">
        <f t="array" ref="D429">_xll.SNL.Clients.Office.Excel.Functions.SPG($A429, "SP_DEBT_TO_EQUITY", D$3)</f>
        <v>0.02</v>
      </c>
      <c r="E429" s="9" cm="1">
        <f t="array" ref="E429">_xll.SNL.Clients.Office.Excel.Functions.SPG($A429, "SP_DEBT_TO_EQUITY", E$3)</f>
        <v>0.02</v>
      </c>
      <c r="F429" s="9" cm="1">
        <f t="array" ref="F429">_xll.SNL.Clients.Office.Excel.Functions.SPG($A429, "SP_DEBT_TO_EQUITY", F$3)</f>
        <v>1E-3</v>
      </c>
      <c r="G429" s="9" cm="1">
        <f t="array" ref="G429">_xll.SNL.Clients.Office.Excel.Functions.SPG($A429, "SP_DEBT_TO_EQUITY", G$3)</f>
        <v>3.0000000000000001E-3</v>
      </c>
      <c r="H429" s="9" cm="1">
        <f t="array" ref="H429">_xll.SNL.Clients.Office.Excel.Functions.SPG($A429, "SP_DEBT_TO_EQUITY", H$3)</f>
        <v>6.0000000000000001E-3</v>
      </c>
      <c r="I429" s="9" cm="1">
        <f t="array" ref="I429">_xll.SNL.Clients.Office.Excel.Functions.SPG($A429, "SP_DEBT_TO_EQUITY", I$3)</f>
        <v>8.0000000000000002E-3</v>
      </c>
      <c r="J429" s="9" cm="1">
        <f t="array" ref="J429">_xll.SNL.Clients.Office.Excel.Functions.SPG($A429, "SP_DEBT_TO_EQUITY", J$3)</f>
        <v>1.4E-2</v>
      </c>
    </row>
    <row r="430" spans="1:10" x14ac:dyDescent="0.3">
      <c r="A430" s="11" t="s">
        <v>1462</v>
      </c>
      <c r="B430" s="9" t="str" cm="1">
        <f t="array" ref="B430">_xll.SNL.Clients.Office.Excel.Functions.SPG($A430, "SP_DEBT_TO_EQUITY", B$3)</f>
        <v>NA</v>
      </c>
      <c r="C430" s="9" cm="1">
        <f t="array" ref="C430">_xll.SNL.Clients.Office.Excel.Functions.SPG($A430, "SP_DEBT_TO_EQUITY", C$3)</f>
        <v>5.0000000000000001E-3</v>
      </c>
      <c r="D430" s="9" cm="1">
        <f t="array" ref="D430">_xll.SNL.Clients.Office.Excel.Functions.SPG($A430, "SP_DEBT_TO_EQUITY", D$3)</f>
        <v>6.0000000000000001E-3</v>
      </c>
      <c r="E430" s="9" cm="1">
        <f t="array" ref="E430">_xll.SNL.Clients.Office.Excel.Functions.SPG($A430, "SP_DEBT_TO_EQUITY", E$3)</f>
        <v>7.0000000000000001E-3</v>
      </c>
      <c r="F430" s="9" cm="1">
        <f t="array" ref="F430">_xll.SNL.Clients.Office.Excel.Functions.SPG($A430, "SP_DEBT_TO_EQUITY", F$3)</f>
        <v>7.0000000000000001E-3</v>
      </c>
      <c r="G430" s="9" cm="1">
        <f t="array" ref="G430">_xll.SNL.Clients.Office.Excel.Functions.SPG($A430, "SP_DEBT_TO_EQUITY", G$3)</f>
        <v>8.0000000000000002E-3</v>
      </c>
      <c r="H430" s="9" cm="1">
        <f t="array" ref="H430">_xll.SNL.Clients.Office.Excel.Functions.SPG($A430, "SP_DEBT_TO_EQUITY", H$3)</f>
        <v>0.03</v>
      </c>
      <c r="I430" s="9" cm="1">
        <f t="array" ref="I430">_xll.SNL.Clients.Office.Excel.Functions.SPG($A430, "SP_DEBT_TO_EQUITY", I$3)</f>
        <v>0.03</v>
      </c>
      <c r="J430" s="9" cm="1">
        <f t="array" ref="J430">_xll.SNL.Clients.Office.Excel.Functions.SPG($A430, "SP_DEBT_TO_EQUITY", J$3)</f>
        <v>0.03</v>
      </c>
    </row>
    <row r="431" spans="1:10" x14ac:dyDescent="0.3">
      <c r="A431" s="11" t="s">
        <v>1463</v>
      </c>
      <c r="B431" s="9" t="str" cm="1">
        <f t="array" ref="B431">_xll.SNL.Clients.Office.Excel.Functions.SPG($A431, "SP_DEBT_TO_EQUITY", B$3)</f>
        <v>NA</v>
      </c>
      <c r="C431" s="9" cm="1">
        <f t="array" ref="C431">_xll.SNL.Clients.Office.Excel.Functions.SPG($A431, "SP_DEBT_TO_EQUITY", C$3)</f>
        <v>0.93112274417222496</v>
      </c>
      <c r="D431" s="9" cm="1">
        <f t="array" ref="D431">_xll.SNL.Clients.Office.Excel.Functions.SPG($A431, "SP_DEBT_TO_EQUITY", D$3)</f>
        <v>1.02904056300929</v>
      </c>
      <c r="E431" s="9" cm="1">
        <f t="array" ref="E431">_xll.SNL.Clients.Office.Excel.Functions.SPG($A431, "SP_DEBT_TO_EQUITY", E$3)</f>
        <v>1.0901916775641101</v>
      </c>
      <c r="F431" s="9" cm="1">
        <f t="array" ref="F431">_xll.SNL.Clients.Office.Excel.Functions.SPG($A431, "SP_DEBT_TO_EQUITY", F$3)</f>
        <v>1.25501456497963</v>
      </c>
      <c r="G431" s="9" cm="1">
        <f t="array" ref="G431">_xll.SNL.Clients.Office.Excel.Functions.SPG($A431, "SP_DEBT_TO_EQUITY", G$3)</f>
        <v>1.20712872856673</v>
      </c>
      <c r="H431" s="9" cm="1">
        <f t="array" ref="H431">_xll.SNL.Clients.Office.Excel.Functions.SPG($A431, "SP_DEBT_TO_EQUITY", H$3)</f>
        <v>1.29089200662982</v>
      </c>
      <c r="I431" s="9" cm="1">
        <f t="array" ref="I431">_xll.SNL.Clients.Office.Excel.Functions.SPG($A431, "SP_DEBT_TO_EQUITY", I$3)</f>
        <v>1.17154336362712</v>
      </c>
      <c r="J431" s="9" cm="1">
        <f t="array" ref="J431">_xll.SNL.Clients.Office.Excel.Functions.SPG($A431, "SP_DEBT_TO_EQUITY", J$3)</f>
        <v>1.0109092239402999</v>
      </c>
    </row>
    <row r="432" spans="1:10" x14ac:dyDescent="0.3">
      <c r="A432" s="11" t="s">
        <v>1464</v>
      </c>
      <c r="B432" s="9" t="str" cm="1">
        <f t="array" ref="B432">_xll.SNL.Clients.Office.Excel.Functions.SPG($A432, "SP_DEBT_TO_EQUITY", B$3)</f>
        <v>NA</v>
      </c>
      <c r="C432" s="9" t="str" cm="1">
        <f t="array" ref="C432">_xll.SNL.Clients.Office.Excel.Functions.SPG($A432, "SP_DEBT_TO_EQUITY", C$3)</f>
        <v>NA</v>
      </c>
      <c r="D432" s="9" cm="1">
        <f t="array" ref="D432">_xll.SNL.Clients.Office.Excel.Functions.SPG($A432, "SP_DEBT_TO_EQUITY", D$3)</f>
        <v>1.544</v>
      </c>
      <c r="E432" s="9" cm="1">
        <f t="array" ref="E432">_xll.SNL.Clients.Office.Excel.Functions.SPG($A432, "SP_DEBT_TO_EQUITY", E$3)</f>
        <v>2.2799999999999998</v>
      </c>
      <c r="F432" s="9" cm="1">
        <f t="array" ref="F432">_xll.SNL.Clients.Office.Excel.Functions.SPG($A432, "SP_DEBT_TO_EQUITY", F$3)</f>
        <v>2.5459999999999998</v>
      </c>
      <c r="G432" s="9" cm="1">
        <f t="array" ref="G432">_xll.SNL.Clients.Office.Excel.Functions.SPG($A432, "SP_DEBT_TO_EQUITY", G$3)</f>
        <v>2.1339999999999999</v>
      </c>
      <c r="H432" s="9" cm="1">
        <f t="array" ref="H432">_xll.SNL.Clients.Office.Excel.Functions.SPG($A432, "SP_DEBT_TO_EQUITY", H$3)</f>
        <v>2.1280000000000001</v>
      </c>
      <c r="I432" s="9" cm="1">
        <f t="array" ref="I432">_xll.SNL.Clients.Office.Excel.Functions.SPG($A432, "SP_DEBT_TO_EQUITY", I$3)</f>
        <v>2.4950000000000001</v>
      </c>
      <c r="J432" s="9" cm="1">
        <f t="array" ref="J432">_xll.SNL.Clients.Office.Excel.Functions.SPG($A432, "SP_DEBT_TO_EQUITY", J$3)</f>
        <v>2.694</v>
      </c>
    </row>
    <row r="433" spans="1:10" x14ac:dyDescent="0.3">
      <c r="A433" s="11" t="s">
        <v>1465</v>
      </c>
      <c r="B433" s="9" t="str" cm="1">
        <f t="array" ref="B433">_xll.SNL.Clients.Office.Excel.Functions.SPG($A433, "SP_DEBT_TO_EQUITY", B$3)</f>
        <v>NA</v>
      </c>
      <c r="C433" s="9" cm="1">
        <f t="array" ref="C433">_xll.SNL.Clients.Office.Excel.Functions.SPG($A433, "SP_DEBT_TO_EQUITY", C$3)</f>
        <v>0.45800000000000002</v>
      </c>
      <c r="D433" s="9" cm="1">
        <f t="array" ref="D433">_xll.SNL.Clients.Office.Excel.Functions.SPG($A433, "SP_DEBT_TO_EQUITY", D$3)</f>
        <v>0.57499999999999996</v>
      </c>
      <c r="E433" s="9" cm="1">
        <f t="array" ref="E433">_xll.SNL.Clients.Office.Excel.Functions.SPG($A433, "SP_DEBT_TO_EQUITY", E$3)</f>
        <v>0.56299999999999994</v>
      </c>
      <c r="F433" s="9" cm="1">
        <f t="array" ref="F433">_xll.SNL.Clients.Office.Excel.Functions.SPG($A433, "SP_DEBT_TO_EQUITY", F$3)</f>
        <v>0.57799999999999996</v>
      </c>
      <c r="G433" s="9" cm="1">
        <f t="array" ref="G433">_xll.SNL.Clients.Office.Excel.Functions.SPG($A433, "SP_DEBT_TO_EQUITY", G$3)</f>
        <v>0.55800000000000005</v>
      </c>
      <c r="H433" s="9" cm="1">
        <f t="array" ref="H433">_xll.SNL.Clients.Office.Excel.Functions.SPG($A433, "SP_DEBT_TO_EQUITY", H$3)</f>
        <v>0.53700000000000003</v>
      </c>
      <c r="I433" s="9" cm="1">
        <f t="array" ref="I433">_xll.SNL.Clients.Office.Excel.Functions.SPG($A433, "SP_DEBT_TO_EQUITY", I$3)</f>
        <v>0.53700000000000003</v>
      </c>
      <c r="J433" s="9" cm="1">
        <f t="array" ref="J433">_xll.SNL.Clients.Office.Excel.Functions.SPG($A433, "SP_DEBT_TO_EQUITY", J$3)</f>
        <v>0.54800000000000004</v>
      </c>
    </row>
    <row r="434" spans="1:10" x14ac:dyDescent="0.3">
      <c r="A434" s="11" t="s">
        <v>1466</v>
      </c>
      <c r="B434" s="9" t="str" cm="1">
        <f t="array" ref="B434">_xll.SNL.Clients.Office.Excel.Functions.SPG($A434, "SP_DEBT_TO_EQUITY", B$3)</f>
        <v>NA</v>
      </c>
      <c r="C434" s="9" t="str" cm="1">
        <f t="array" ref="C434">_xll.SNL.Clients.Office.Excel.Functions.SPG($A434, "SP_DEBT_TO_EQUITY", C$3)</f>
        <v>NA</v>
      </c>
      <c r="D434" s="9" cm="1">
        <f t="array" ref="D434">_xll.SNL.Clients.Office.Excel.Functions.SPG($A434, "SP_DEBT_TO_EQUITY", D$3)</f>
        <v>0.53400000000000003</v>
      </c>
      <c r="E434" s="9" cm="1">
        <f t="array" ref="E434">_xll.SNL.Clients.Office.Excel.Functions.SPG($A434, "SP_DEBT_TO_EQUITY", E$3)</f>
        <v>0.55200000000000005</v>
      </c>
      <c r="F434" s="9" cm="1">
        <f t="array" ref="F434">_xll.SNL.Clients.Office.Excel.Functions.SPG($A434, "SP_DEBT_TO_EQUITY", F$3)</f>
        <v>0.57699999999999996</v>
      </c>
      <c r="G434" s="9" cm="1">
        <f t="array" ref="G434">_xll.SNL.Clients.Office.Excel.Functions.SPG($A434, "SP_DEBT_TO_EQUITY", G$3)</f>
        <v>0.56999999999999995</v>
      </c>
      <c r="H434" s="9" cm="1">
        <f t="array" ref="H434">_xll.SNL.Clients.Office.Excel.Functions.SPG($A434, "SP_DEBT_TO_EQUITY", H$3)</f>
        <v>0.64</v>
      </c>
      <c r="I434" s="9" cm="1">
        <f t="array" ref="I434">_xll.SNL.Clients.Office.Excel.Functions.SPG($A434, "SP_DEBT_TO_EQUITY", I$3)</f>
        <v>0.68799999999999994</v>
      </c>
      <c r="J434" s="9" cm="1">
        <f t="array" ref="J434">_xll.SNL.Clients.Office.Excel.Functions.SPG($A434, "SP_DEBT_TO_EQUITY", J$3)</f>
        <v>0.74399999999999999</v>
      </c>
    </row>
    <row r="435" spans="1:10" x14ac:dyDescent="0.3">
      <c r="A435" s="11" t="s">
        <v>1467</v>
      </c>
      <c r="B435" s="9" t="str" cm="1">
        <f t="array" ref="B435">_xll.SNL.Clients.Office.Excel.Functions.SPG($A435, "SP_DEBT_TO_EQUITY", B$3)</f>
        <v>NA</v>
      </c>
      <c r="C435" s="9" t="str" cm="1">
        <f t="array" ref="C435">_xll.SNL.Clients.Office.Excel.Functions.SPG($A435, "SP_DEBT_TO_EQUITY", C$3)</f>
        <v>NA</v>
      </c>
      <c r="D435" s="9" cm="1">
        <f t="array" ref="D435">_xll.SNL.Clients.Office.Excel.Functions.SPG($A435, "SP_DEBT_TO_EQUITY", D$3)</f>
        <v>0.88300000000000001</v>
      </c>
      <c r="E435" s="9" cm="1">
        <f t="array" ref="E435">_xll.SNL.Clients.Office.Excel.Functions.SPG($A435, "SP_DEBT_TO_EQUITY", E$3)</f>
        <v>0.20100000000000001</v>
      </c>
      <c r="F435" s="9" cm="1">
        <f t="array" ref="F435">_xll.SNL.Clients.Office.Excel.Functions.SPG($A435, "SP_DEBT_TO_EQUITY", F$3)</f>
        <v>0.21299999999999999</v>
      </c>
      <c r="G435" s="9" cm="1">
        <f t="array" ref="G435">_xll.SNL.Clients.Office.Excel.Functions.SPG($A435, "SP_DEBT_TO_EQUITY", G$3)</f>
        <v>0.20100000000000001</v>
      </c>
      <c r="H435" s="9" cm="1">
        <f t="array" ref="H435">_xll.SNL.Clients.Office.Excel.Functions.SPG($A435, "SP_DEBT_TO_EQUITY", H$3)</f>
        <v>0.21299999999999999</v>
      </c>
      <c r="I435" s="9" cm="1">
        <f t="array" ref="I435">_xll.SNL.Clients.Office.Excel.Functions.SPG($A435, "SP_DEBT_TO_EQUITY", I$3)</f>
        <v>0.29699999999999999</v>
      </c>
      <c r="J435" s="9" cm="1">
        <f t="array" ref="J435">_xll.SNL.Clients.Office.Excel.Functions.SPG($A435, "SP_DEBT_TO_EQUITY", J$3)</f>
        <v>0.36699999999999999</v>
      </c>
    </row>
    <row r="436" spans="1:10" x14ac:dyDescent="0.3">
      <c r="A436" s="11" t="s">
        <v>1468</v>
      </c>
      <c r="B436" s="9" t="str" cm="1">
        <f t="array" ref="B436">_xll.SNL.Clients.Office.Excel.Functions.SPG($A436, "SP_DEBT_TO_EQUITY", B$3)</f>
        <v>NA</v>
      </c>
      <c r="C436" s="9" t="str" cm="1">
        <f t="array" ref="C436">_xll.SNL.Clients.Office.Excel.Functions.SPG($A436, "SP_DEBT_TO_EQUITY", C$3)</f>
        <v>NA</v>
      </c>
      <c r="D436" s="9" cm="1">
        <f t="array" ref="D436">_xll.SNL.Clients.Office.Excel.Functions.SPG($A436, "SP_DEBT_TO_EQUITY", D$3)</f>
        <v>0.872</v>
      </c>
      <c r="E436" s="9" cm="1">
        <f t="array" ref="E436">_xll.SNL.Clients.Office.Excel.Functions.SPG($A436, "SP_DEBT_TO_EQUITY", E$3)</f>
        <v>0.873</v>
      </c>
      <c r="F436" s="9" cm="1">
        <f t="array" ref="F436">_xll.SNL.Clients.Office.Excel.Functions.SPG($A436, "SP_DEBT_TO_EQUITY", F$3)</f>
        <v>0.79</v>
      </c>
      <c r="G436" s="9" cm="1">
        <f t="array" ref="G436">_xll.SNL.Clients.Office.Excel.Functions.SPG($A436, "SP_DEBT_TO_EQUITY", G$3)</f>
        <v>0.52400000000000002</v>
      </c>
      <c r="H436" s="9" cm="1">
        <f t="array" ref="H436">_xll.SNL.Clients.Office.Excel.Functions.SPG($A436, "SP_DEBT_TO_EQUITY", H$3)</f>
        <v>0.53800000000000003</v>
      </c>
      <c r="I436" s="9" cm="1">
        <f t="array" ref="I436">_xll.SNL.Clients.Office.Excel.Functions.SPG($A436, "SP_DEBT_TO_EQUITY", I$3)</f>
        <v>0.54400000000000004</v>
      </c>
      <c r="J436" s="9" cm="1">
        <f t="array" ref="J436">_xll.SNL.Clients.Office.Excel.Functions.SPG($A436, "SP_DEBT_TO_EQUITY", J$3)</f>
        <v>0.56499999999999995</v>
      </c>
    </row>
    <row r="437" spans="1:10" x14ac:dyDescent="0.3">
      <c r="A437" s="11" t="s">
        <v>1469</v>
      </c>
      <c r="B437" s="9" t="str" cm="1">
        <f t="array" ref="B437">_xll.SNL.Clients.Office.Excel.Functions.SPG($A437, "SP_DEBT_TO_EQUITY", B$3)</f>
        <v>NA</v>
      </c>
      <c r="C437" s="9" cm="1">
        <f t="array" ref="C437">_xll.SNL.Clients.Office.Excel.Functions.SPG($A437, "SP_DEBT_TO_EQUITY", C$3)</f>
        <v>4.1000000000000002E-2</v>
      </c>
      <c r="D437" s="9" cm="1">
        <f t="array" ref="D437">_xll.SNL.Clients.Office.Excel.Functions.SPG($A437, "SP_DEBT_TO_EQUITY", D$3)</f>
        <v>4.4999999999999998E-2</v>
      </c>
      <c r="E437" s="9" cm="1">
        <f t="array" ref="E437">_xll.SNL.Clients.Office.Excel.Functions.SPG($A437, "SP_DEBT_TO_EQUITY", E$3)</f>
        <v>5.0999999999999997E-2</v>
      </c>
      <c r="F437" s="9" cm="1">
        <f t="array" ref="F437">_xll.SNL.Clients.Office.Excel.Functions.SPG($A437, "SP_DEBT_TO_EQUITY", F$3)</f>
        <v>5.2999999999999999E-2</v>
      </c>
      <c r="G437" s="9" cm="1">
        <f t="array" ref="G437">_xll.SNL.Clients.Office.Excel.Functions.SPG($A437, "SP_DEBT_TO_EQUITY", G$3)</f>
        <v>5.7000000000000002E-2</v>
      </c>
      <c r="H437" s="9" cm="1">
        <f t="array" ref="H437">_xll.SNL.Clients.Office.Excel.Functions.SPG($A437, "SP_DEBT_TO_EQUITY", H$3)</f>
        <v>0.03</v>
      </c>
      <c r="I437" s="9" cm="1">
        <f t="array" ref="I437">_xll.SNL.Clients.Office.Excel.Functions.SPG($A437, "SP_DEBT_TO_EQUITY", I$3)</f>
        <v>0.02</v>
      </c>
      <c r="J437" s="9" cm="1">
        <f t="array" ref="J437">_xll.SNL.Clients.Office.Excel.Functions.SPG($A437, "SP_DEBT_TO_EQUITY", J$3)</f>
        <v>1.9E-2</v>
      </c>
    </row>
    <row r="438" spans="1:10" x14ac:dyDescent="0.3">
      <c r="A438" s="11" t="s">
        <v>1470</v>
      </c>
      <c r="B438" s="9" t="str" cm="1">
        <f t="array" ref="B438">_xll.SNL.Clients.Office.Excel.Functions.SPG($A438, "SP_DEBT_TO_EQUITY", B$3)</f>
        <v>NA</v>
      </c>
      <c r="C438" s="9" cm="1">
        <f t="array" ref="C438">_xll.SNL.Clients.Office.Excel.Functions.SPG($A438, "SP_DEBT_TO_EQUITY", C$3)</f>
        <v>0.346816662622425</v>
      </c>
      <c r="D438" s="9" cm="1">
        <f t="array" ref="D438">_xll.SNL.Clients.Office.Excel.Functions.SPG($A438, "SP_DEBT_TO_EQUITY", D$3)</f>
        <v>0.34404864336041202</v>
      </c>
      <c r="E438" s="9" cm="1">
        <f t="array" ref="E438">_xll.SNL.Clients.Office.Excel.Functions.SPG($A438, "SP_DEBT_TO_EQUITY", E$3)</f>
        <v>0.454775084058051</v>
      </c>
      <c r="F438" s="9" cm="1">
        <f t="array" ref="F438">_xll.SNL.Clients.Office.Excel.Functions.SPG($A438, "SP_DEBT_TO_EQUITY", F$3)</f>
        <v>0.39697463720783099</v>
      </c>
      <c r="G438" s="9" cm="1">
        <f t="array" ref="G438">_xll.SNL.Clients.Office.Excel.Functions.SPG($A438, "SP_DEBT_TO_EQUITY", G$3)</f>
        <v>0.35971353891316199</v>
      </c>
      <c r="H438" s="9" cm="1">
        <f t="array" ref="H438">_xll.SNL.Clients.Office.Excel.Functions.SPG($A438, "SP_DEBT_TO_EQUITY", H$3)</f>
        <v>0.40945854931699499</v>
      </c>
      <c r="I438" s="9" cm="1">
        <f t="array" ref="I438">_xll.SNL.Clients.Office.Excel.Functions.SPG($A438, "SP_DEBT_TO_EQUITY", I$3)</f>
        <v>0.39281621238523901</v>
      </c>
      <c r="J438" s="9" cm="1">
        <f t="array" ref="J438">_xll.SNL.Clients.Office.Excel.Functions.SPG($A438, "SP_DEBT_TO_EQUITY", J$3)</f>
        <v>0.38551064927171202</v>
      </c>
    </row>
    <row r="439" spans="1:10" x14ac:dyDescent="0.3">
      <c r="A439" s="11" t="s">
        <v>1471</v>
      </c>
      <c r="B439" s="9" t="str" cm="1">
        <f t="array" ref="B439">_xll.SNL.Clients.Office.Excel.Functions.SPG($A439, "SP_DEBT_TO_EQUITY", B$3)</f>
        <v>NA</v>
      </c>
      <c r="C439" s="9" t="str" cm="1">
        <f t="array" ref="C439">_xll.SNL.Clients.Office.Excel.Functions.SPG($A439, "SP_DEBT_TO_EQUITY", C$3)</f>
        <v>NA</v>
      </c>
      <c r="D439" s="9" cm="1">
        <f t="array" ref="D439">_xll.SNL.Clients.Office.Excel.Functions.SPG($A439, "SP_DEBT_TO_EQUITY", D$3)</f>
        <v>1.5509999999999999</v>
      </c>
      <c r="E439" s="9" cm="1">
        <f t="array" ref="E439">_xll.SNL.Clients.Office.Excel.Functions.SPG($A439, "SP_DEBT_TO_EQUITY", E$3)</f>
        <v>1.5720000000000001</v>
      </c>
      <c r="F439" s="9" cm="1">
        <f t="array" ref="F439">_xll.SNL.Clients.Office.Excel.Functions.SPG($A439, "SP_DEBT_TO_EQUITY", F$3)</f>
        <v>1.4139999999999999</v>
      </c>
      <c r="G439" s="9" cm="1">
        <f t="array" ref="G439">_xll.SNL.Clients.Office.Excel.Functions.SPG($A439, "SP_DEBT_TO_EQUITY", G$3)</f>
        <v>1.833</v>
      </c>
      <c r="H439" s="9" cm="1">
        <f t="array" ref="H439">_xll.SNL.Clients.Office.Excel.Functions.SPG($A439, "SP_DEBT_TO_EQUITY", H$3)</f>
        <v>1.9259999999999999</v>
      </c>
      <c r="I439" s="9" cm="1">
        <f t="array" ref="I439">_xll.SNL.Clients.Office.Excel.Functions.SPG($A439, "SP_DEBT_TO_EQUITY", I$3)</f>
        <v>2.04</v>
      </c>
      <c r="J439" s="9" cm="1">
        <f t="array" ref="J439">_xll.SNL.Clients.Office.Excel.Functions.SPG($A439, "SP_DEBT_TO_EQUITY", J$3)</f>
        <v>3.1440000000000001</v>
      </c>
    </row>
    <row r="440" spans="1:10" x14ac:dyDescent="0.3">
      <c r="A440" s="11" t="s">
        <v>1472</v>
      </c>
      <c r="B440" s="9" t="str" cm="1">
        <f t="array" ref="B440">_xll.SNL.Clients.Office.Excel.Functions.SPG($A440, "SP_DEBT_TO_EQUITY", B$3)</f>
        <v>NA</v>
      </c>
      <c r="C440" s="9" t="str" cm="1">
        <f t="array" ref="C440">_xll.SNL.Clients.Office.Excel.Functions.SPG($A440, "SP_DEBT_TO_EQUITY", C$3)</f>
        <v>NA</v>
      </c>
      <c r="D440" s="9" cm="1">
        <f t="array" ref="D440">_xll.SNL.Clients.Office.Excel.Functions.SPG($A440, "SP_DEBT_TO_EQUITY", D$3)</f>
        <v>3.4911686330790799</v>
      </c>
      <c r="E440" s="9" cm="1">
        <f t="array" ref="E440">_xll.SNL.Clients.Office.Excel.Functions.SPG($A440, "SP_DEBT_TO_EQUITY", E$3)</f>
        <v>3.64572415249188</v>
      </c>
      <c r="F440" s="9" cm="1">
        <f t="array" ref="F440">_xll.SNL.Clients.Office.Excel.Functions.SPG($A440, "SP_DEBT_TO_EQUITY", F$3)</f>
        <v>3.5729910451773299</v>
      </c>
      <c r="G440" s="9" cm="1">
        <f t="array" ref="G440">_xll.SNL.Clients.Office.Excel.Functions.SPG($A440, "SP_DEBT_TO_EQUITY", G$3)</f>
        <v>3.47539665122929</v>
      </c>
      <c r="H440" s="9" cm="1">
        <f t="array" ref="H440">_xll.SNL.Clients.Office.Excel.Functions.SPG($A440, "SP_DEBT_TO_EQUITY", H$3)</f>
        <v>3.5371608805615198</v>
      </c>
      <c r="I440" s="9" cm="1">
        <f t="array" ref="I440">_xll.SNL.Clients.Office.Excel.Functions.SPG($A440, "SP_DEBT_TO_EQUITY", I$3)</f>
        <v>3.3777275548988501</v>
      </c>
      <c r="J440" s="9" cm="1">
        <f t="array" ref="J440">_xll.SNL.Clients.Office.Excel.Functions.SPG($A440, "SP_DEBT_TO_EQUITY", J$3)</f>
        <v>4.8395719479326003</v>
      </c>
    </row>
    <row r="441" spans="1:10" x14ac:dyDescent="0.3">
      <c r="A441" s="11" t="s">
        <v>1473</v>
      </c>
      <c r="B441" s="9" t="str" cm="1">
        <f t="array" ref="B441">_xll.SNL.Clients.Office.Excel.Functions.SPG($A441, "SP_DEBT_TO_EQUITY", B$3)</f>
        <v>NA</v>
      </c>
      <c r="C441" s="9" t="str" cm="1">
        <f t="array" ref="C441">_xll.SNL.Clients.Office.Excel.Functions.SPG($A441, "SP_DEBT_TO_EQUITY", C$3)</f>
        <v>NA</v>
      </c>
      <c r="D441" s="9" cm="1">
        <f t="array" ref="D441">_xll.SNL.Clients.Office.Excel.Functions.SPG($A441, "SP_DEBT_TO_EQUITY", D$3)</f>
        <v>13.7634251839738</v>
      </c>
      <c r="E441" s="9" cm="1">
        <f t="array" ref="E441">_xll.SNL.Clients.Office.Excel.Functions.SPG($A441, "SP_DEBT_TO_EQUITY", E$3)</f>
        <v>12.2735853229768</v>
      </c>
      <c r="F441" s="9" cm="1">
        <f t="array" ref="F441">_xll.SNL.Clients.Office.Excel.Functions.SPG($A441, "SP_DEBT_TO_EQUITY", F$3)</f>
        <v>11.109982902603701</v>
      </c>
      <c r="G441" s="9" cm="1">
        <f t="array" ref="G441">_xll.SNL.Clients.Office.Excel.Functions.SPG($A441, "SP_DEBT_TO_EQUITY", G$3)</f>
        <v>10.863726653435201</v>
      </c>
      <c r="H441" s="9" cm="1">
        <f t="array" ref="H441">_xll.SNL.Clients.Office.Excel.Functions.SPG($A441, "SP_DEBT_TO_EQUITY", H$3)</f>
        <v>10.593149387908699</v>
      </c>
      <c r="I441" s="9" cm="1">
        <f t="array" ref="I441">_xll.SNL.Clients.Office.Excel.Functions.SPG($A441, "SP_DEBT_TO_EQUITY", I$3)</f>
        <v>10.1934424421201</v>
      </c>
      <c r="J441" s="9" cm="1">
        <f t="array" ref="J441">_xll.SNL.Clients.Office.Excel.Functions.SPG($A441, "SP_DEBT_TO_EQUITY", J$3)</f>
        <v>10.384499156177499</v>
      </c>
    </row>
    <row r="442" spans="1:10" x14ac:dyDescent="0.3">
      <c r="A442" s="11" t="s">
        <v>1474</v>
      </c>
      <c r="B442" s="9" t="str" cm="1">
        <f t="array" ref="B442">_xll.SNL.Clients.Office.Excel.Functions.SPG($A442, "SP_DEBT_TO_EQUITY", B$3)</f>
        <v>NA</v>
      </c>
      <c r="C442" s="9" cm="1">
        <f t="array" ref="C442">_xll.SNL.Clients.Office.Excel.Functions.SPG($A442, "SP_DEBT_TO_EQUITY", C$3)</f>
        <v>0.20110830752733599</v>
      </c>
      <c r="D442" s="9" cm="1">
        <f t="array" ref="D442">_xll.SNL.Clients.Office.Excel.Functions.SPG($A442, "SP_DEBT_TO_EQUITY", D$3)</f>
        <v>0.20387249734582699</v>
      </c>
      <c r="E442" s="9" cm="1">
        <f t="array" ref="E442">_xll.SNL.Clients.Office.Excel.Functions.SPG($A442, "SP_DEBT_TO_EQUITY", E$3)</f>
        <v>0.28089256342949698</v>
      </c>
      <c r="F442" s="9" cm="1">
        <f t="array" ref="F442">_xll.SNL.Clients.Office.Excel.Functions.SPG($A442, "SP_DEBT_TO_EQUITY", F$3)</f>
        <v>0.23087303808642101</v>
      </c>
      <c r="G442" s="9" cm="1">
        <f t="array" ref="G442">_xll.SNL.Clients.Office.Excel.Functions.SPG($A442, "SP_DEBT_TO_EQUITY", G$3)</f>
        <v>0.34304554355978101</v>
      </c>
      <c r="H442" s="9" cm="1">
        <f t="array" ref="H442">_xll.SNL.Clients.Office.Excel.Functions.SPG($A442, "SP_DEBT_TO_EQUITY", H$3)</f>
        <v>0.23958066074634099</v>
      </c>
      <c r="I442" s="9" cm="1">
        <f t="array" ref="I442">_xll.SNL.Clients.Office.Excel.Functions.SPG($A442, "SP_DEBT_TO_EQUITY", I$3)</f>
        <v>0.31102340457514799</v>
      </c>
      <c r="J442" s="9" cm="1">
        <f t="array" ref="J442">_xll.SNL.Clients.Office.Excel.Functions.SPG($A442, "SP_DEBT_TO_EQUITY", J$3)</f>
        <v>0.53178256297718696</v>
      </c>
    </row>
    <row r="443" spans="1:10" x14ac:dyDescent="0.3">
      <c r="A443" s="11" t="s">
        <v>1475</v>
      </c>
      <c r="B443" s="9" t="str" cm="1">
        <f t="array" ref="B443">_xll.SNL.Clients.Office.Excel.Functions.SPG($A443, "SP_DEBT_TO_EQUITY", B$3)</f>
        <v>NA</v>
      </c>
      <c r="C443" s="9" t="str" cm="1">
        <f t="array" ref="C443">_xll.SNL.Clients.Office.Excel.Functions.SPG($A443, "SP_DEBT_TO_EQUITY", C$3)</f>
        <v>NA</v>
      </c>
      <c r="D443" s="9" cm="1">
        <f t="array" ref="D443">_xll.SNL.Clients.Office.Excel.Functions.SPG($A443, "SP_DEBT_TO_EQUITY", D$3)</f>
        <v>0.66600000000000004</v>
      </c>
      <c r="E443" s="9" cm="1">
        <f t="array" ref="E443">_xll.SNL.Clients.Office.Excel.Functions.SPG($A443, "SP_DEBT_TO_EQUITY", E$3)</f>
        <v>0.68200000000000005</v>
      </c>
      <c r="F443" s="9" cm="1">
        <f t="array" ref="F443">_xll.SNL.Clients.Office.Excel.Functions.SPG($A443, "SP_DEBT_TO_EQUITY", F$3)</f>
        <v>0.57899999999999996</v>
      </c>
      <c r="G443" s="9" cm="1">
        <f t="array" ref="G443">_xll.SNL.Clients.Office.Excel.Functions.SPG($A443, "SP_DEBT_TO_EQUITY", G$3)</f>
        <v>0.58699999999999997</v>
      </c>
      <c r="H443" s="9" cm="1">
        <f t="array" ref="H443">_xll.SNL.Clients.Office.Excel.Functions.SPG($A443, "SP_DEBT_TO_EQUITY", H$3)</f>
        <v>0.61199999999999999</v>
      </c>
      <c r="I443" s="9" cm="1">
        <f t="array" ref="I443">_xll.SNL.Clients.Office.Excel.Functions.SPG($A443, "SP_DEBT_TO_EQUITY", I$3)</f>
        <v>0.60399999999999998</v>
      </c>
      <c r="J443" s="9" cm="1">
        <f t="array" ref="J443">_xll.SNL.Clients.Office.Excel.Functions.SPG($A443, "SP_DEBT_TO_EQUITY", J$3)</f>
        <v>0.621</v>
      </c>
    </row>
    <row r="444" spans="1:10" x14ac:dyDescent="0.3">
      <c r="A444" s="11" t="s">
        <v>1476</v>
      </c>
      <c r="B444" s="9" t="str" cm="1">
        <f t="array" ref="B444">_xll.SNL.Clients.Office.Excel.Functions.SPG($A444, "SP_DEBT_TO_EQUITY", B$3)</f>
        <v>NA</v>
      </c>
      <c r="C444" s="9" t="str" cm="1">
        <f t="array" ref="C444">_xll.SNL.Clients.Office.Excel.Functions.SPG($A444, "SP_DEBT_TO_EQUITY", C$3)</f>
        <v>NA</v>
      </c>
      <c r="D444" s="9" cm="1">
        <f t="array" ref="D444">_xll.SNL.Clients.Office.Excel.Functions.SPG($A444, "SP_DEBT_TO_EQUITY", D$3)</f>
        <v>1.0503456491273699</v>
      </c>
      <c r="E444" s="9" cm="1">
        <f t="array" ref="E444">_xll.SNL.Clients.Office.Excel.Functions.SPG($A444, "SP_DEBT_TO_EQUITY", E$3)</f>
        <v>1.0849747656062201</v>
      </c>
      <c r="F444" s="9" cm="1">
        <f t="array" ref="F444">_xll.SNL.Clients.Office.Excel.Functions.SPG($A444, "SP_DEBT_TO_EQUITY", F$3)</f>
        <v>1.0253707394695499</v>
      </c>
      <c r="G444" s="9" cm="1">
        <f t="array" ref="G444">_xll.SNL.Clients.Office.Excel.Functions.SPG($A444, "SP_DEBT_TO_EQUITY", G$3)</f>
        <v>1.0231842999632501</v>
      </c>
      <c r="H444" s="9" cm="1">
        <f t="array" ref="H444">_xll.SNL.Clients.Office.Excel.Functions.SPG($A444, "SP_DEBT_TO_EQUITY", H$3)</f>
        <v>1.1541335608001999</v>
      </c>
      <c r="I444" s="9" cm="1">
        <f t="array" ref="I444">_xll.SNL.Clients.Office.Excel.Functions.SPG($A444, "SP_DEBT_TO_EQUITY", I$3)</f>
        <v>1.0141300986672599</v>
      </c>
      <c r="J444" s="9" cm="1">
        <f t="array" ref="J444">_xll.SNL.Clients.Office.Excel.Functions.SPG($A444, "SP_DEBT_TO_EQUITY", J$3)</f>
        <v>1.0132530260894099</v>
      </c>
    </row>
    <row r="445" spans="1:10" x14ac:dyDescent="0.3">
      <c r="A445" s="11" t="s">
        <v>1477</v>
      </c>
      <c r="B445" s="9" t="str" cm="1">
        <f t="array" ref="B445">_xll.SNL.Clients.Office.Excel.Functions.SPG($A445, "SP_DEBT_TO_EQUITY", B$3)</f>
        <v>NA</v>
      </c>
      <c r="C445" s="9" t="str" cm="1">
        <f t="array" ref="C445">_xll.SNL.Clients.Office.Excel.Functions.SPG($A445, "SP_DEBT_TO_EQUITY", C$3)</f>
        <v>NA</v>
      </c>
      <c r="D445" s="9" cm="1">
        <f t="array" ref="D445">_xll.SNL.Clients.Office.Excel.Functions.SPG($A445, "SP_DEBT_TO_EQUITY", D$3)</f>
        <v>3.5000000000000003E-2</v>
      </c>
      <c r="E445" s="9" cm="1">
        <f t="array" ref="E445">_xll.SNL.Clients.Office.Excel.Functions.SPG($A445, "SP_DEBT_TO_EQUITY", E$3)</f>
        <v>2.1000000000000001E-2</v>
      </c>
      <c r="F445" s="9" cm="1">
        <f t="array" ref="F445">_xll.SNL.Clients.Office.Excel.Functions.SPG($A445, "SP_DEBT_TO_EQUITY", F$3)</f>
        <v>1.9E-2</v>
      </c>
      <c r="G445" s="9" cm="1">
        <f t="array" ref="G445">_xll.SNL.Clients.Office.Excel.Functions.SPG($A445, "SP_DEBT_TO_EQUITY", G$3)</f>
        <v>2.1999999999999999E-2</v>
      </c>
      <c r="H445" s="9" cm="1">
        <f t="array" ref="H445">_xll.SNL.Clients.Office.Excel.Functions.SPG($A445, "SP_DEBT_TO_EQUITY", H$3)</f>
        <v>2.5000000000000001E-2</v>
      </c>
      <c r="I445" s="9" cm="1">
        <f t="array" ref="I445">_xll.SNL.Clients.Office.Excel.Functions.SPG($A445, "SP_DEBT_TO_EQUITY", I$3)</f>
        <v>2.4E-2</v>
      </c>
      <c r="J445" s="9" cm="1">
        <f t="array" ref="J445">_xll.SNL.Clients.Office.Excel.Functions.SPG($A445, "SP_DEBT_TO_EQUITY", J$3)</f>
        <v>2.7E-2</v>
      </c>
    </row>
    <row r="446" spans="1:10" x14ac:dyDescent="0.3">
      <c r="A446" s="11" t="s">
        <v>1478</v>
      </c>
      <c r="B446" s="9" t="str" cm="1">
        <f t="array" ref="B446">_xll.SNL.Clients.Office.Excel.Functions.SPG($A446, "SP_DEBT_TO_EQUITY", B$3)</f>
        <v>NA</v>
      </c>
      <c r="C446" s="9" cm="1">
        <f t="array" ref="C446">_xll.SNL.Clients.Office.Excel.Functions.SPG($A446, "SP_DEBT_TO_EQUITY", C$3)</f>
        <v>0.16200000000000001</v>
      </c>
      <c r="D446" s="9" cm="1">
        <f t="array" ref="D446">_xll.SNL.Clients.Office.Excel.Functions.SPG($A446, "SP_DEBT_TO_EQUITY", D$3)</f>
        <v>0.16200000000000001</v>
      </c>
      <c r="E446" s="9" cm="1">
        <f t="array" ref="E446">_xll.SNL.Clients.Office.Excel.Functions.SPG($A446, "SP_DEBT_TO_EQUITY", E$3)</f>
        <v>0.161</v>
      </c>
      <c r="F446" s="9" cm="1">
        <f t="array" ref="F446">_xll.SNL.Clients.Office.Excel.Functions.SPG($A446, "SP_DEBT_TO_EQUITY", F$3)</f>
        <v>0.159</v>
      </c>
      <c r="G446" s="9" cm="1">
        <f t="array" ref="G446">_xll.SNL.Clients.Office.Excel.Functions.SPG($A446, "SP_DEBT_TO_EQUITY", G$3)</f>
        <v>0.152</v>
      </c>
      <c r="H446" s="9" cm="1">
        <f t="array" ref="H446">_xll.SNL.Clients.Office.Excel.Functions.SPG($A446, "SP_DEBT_TO_EQUITY", H$3)</f>
        <v>0.13600000000000001</v>
      </c>
      <c r="I446" s="9" cm="1">
        <f t="array" ref="I446">_xll.SNL.Clients.Office.Excel.Functions.SPG($A446, "SP_DEBT_TO_EQUITY", I$3)</f>
        <v>0.13400000000000001</v>
      </c>
      <c r="J446" s="9" cm="1">
        <f t="array" ref="J446">_xll.SNL.Clients.Office.Excel.Functions.SPG($A446, "SP_DEBT_TO_EQUITY", J$3)</f>
        <v>0.13900000000000001</v>
      </c>
    </row>
    <row r="447" spans="1:10" x14ac:dyDescent="0.3">
      <c r="A447" s="11" t="s">
        <v>1479</v>
      </c>
      <c r="B447" s="9" t="str" cm="1">
        <f t="array" ref="B447">_xll.SNL.Clients.Office.Excel.Functions.SPG($A447, "SP_DEBT_TO_EQUITY", B$3)</f>
        <v>NA</v>
      </c>
      <c r="C447" s="9" t="str" cm="1">
        <f t="array" ref="C447">_xll.SNL.Clients.Office.Excel.Functions.SPG($A447, "SP_DEBT_TO_EQUITY", C$3)</f>
        <v>NA</v>
      </c>
      <c r="D447" s="9" cm="1">
        <f t="array" ref="D447">_xll.SNL.Clients.Office.Excel.Functions.SPG($A447, "SP_DEBT_TO_EQUITY", D$3)</f>
        <v>2.1000000000000001E-2</v>
      </c>
      <c r="E447" s="9" cm="1">
        <f t="array" ref="E447">_xll.SNL.Clients.Office.Excel.Functions.SPG($A447, "SP_DEBT_TO_EQUITY", E$3)</f>
        <v>1.4999999999999999E-2</v>
      </c>
      <c r="F447" s="9" cm="1">
        <f t="array" ref="F447">_xll.SNL.Clients.Office.Excel.Functions.SPG($A447, "SP_DEBT_TO_EQUITY", F$3)</f>
        <v>1.6E-2</v>
      </c>
      <c r="G447" s="9" cm="1">
        <f t="array" ref="G447">_xll.SNL.Clients.Office.Excel.Functions.SPG($A447, "SP_DEBT_TO_EQUITY", G$3)</f>
        <v>0.04</v>
      </c>
      <c r="H447" s="9" cm="1">
        <f t="array" ref="H447">_xll.SNL.Clients.Office.Excel.Functions.SPG($A447, "SP_DEBT_TO_EQUITY", H$3)</f>
        <v>7.8E-2</v>
      </c>
      <c r="I447" s="9" cm="1">
        <f t="array" ref="I447">_xll.SNL.Clients.Office.Excel.Functions.SPG($A447, "SP_DEBT_TO_EQUITY", I$3)</f>
        <v>0.11899999999999999</v>
      </c>
      <c r="J447" s="9" cm="1">
        <f t="array" ref="J447">_xll.SNL.Clients.Office.Excel.Functions.SPG($A447, "SP_DEBT_TO_EQUITY", J$3)</f>
        <v>0.17399999999999999</v>
      </c>
    </row>
    <row r="448" spans="1:10" x14ac:dyDescent="0.3">
      <c r="A448" s="11" t="s">
        <v>1480</v>
      </c>
      <c r="B448" s="9" t="str" cm="1">
        <f t="array" ref="B448">_xll.SNL.Clients.Office.Excel.Functions.SPG($A448, "SP_DEBT_TO_EQUITY", B$3)</f>
        <v>NA</v>
      </c>
      <c r="C448" s="9" cm="1">
        <f t="array" ref="C448">_xll.SNL.Clients.Office.Excel.Functions.SPG($A448, "SP_DEBT_TO_EQUITY", C$3)</f>
        <v>3.1E-2</v>
      </c>
      <c r="D448" s="9" cm="1">
        <f t="array" ref="D448">_xll.SNL.Clients.Office.Excel.Functions.SPG($A448, "SP_DEBT_TO_EQUITY", D$3)</f>
        <v>3.2000000000000001E-2</v>
      </c>
      <c r="E448" s="9" cm="1">
        <f t="array" ref="E448">_xll.SNL.Clients.Office.Excel.Functions.SPG($A448, "SP_DEBT_TO_EQUITY", E$3)</f>
        <v>2.7E-2</v>
      </c>
      <c r="F448" s="9" cm="1">
        <f t="array" ref="F448">_xll.SNL.Clients.Office.Excel.Functions.SPG($A448, "SP_DEBT_TO_EQUITY", F$3)</f>
        <v>2.5999999999999999E-2</v>
      </c>
      <c r="G448" s="9" cm="1">
        <f t="array" ref="G448">_xll.SNL.Clients.Office.Excel.Functions.SPG($A448, "SP_DEBT_TO_EQUITY", G$3)</f>
        <v>2.7E-2</v>
      </c>
      <c r="H448" s="9" cm="1">
        <f t="array" ref="H448">_xll.SNL.Clients.Office.Excel.Functions.SPG($A448, "SP_DEBT_TO_EQUITY", H$3)</f>
        <v>2.8000000000000001E-2</v>
      </c>
      <c r="I448" s="9" cm="1">
        <f t="array" ref="I448">_xll.SNL.Clients.Office.Excel.Functions.SPG($A448, "SP_DEBT_TO_EQUITY", I$3)</f>
        <v>2.9000000000000001E-2</v>
      </c>
      <c r="J448" s="9" cm="1">
        <f t="array" ref="J448">_xll.SNL.Clients.Office.Excel.Functions.SPG($A448, "SP_DEBT_TO_EQUITY", J$3)</f>
        <v>3.3000000000000002E-2</v>
      </c>
    </row>
    <row r="449" spans="1:10" x14ac:dyDescent="0.3">
      <c r="A449" s="11" t="s">
        <v>1481</v>
      </c>
      <c r="B449" s="9" t="str" cm="1">
        <f t="array" ref="B449">_xll.SNL.Clients.Office.Excel.Functions.SPG($A449, "SP_DEBT_TO_EQUITY", B$3)</f>
        <v>NA</v>
      </c>
      <c r="C449" s="9" t="str" cm="1">
        <f t="array" ref="C449">_xll.SNL.Clients.Office.Excel.Functions.SPG($A449, "SP_DEBT_TO_EQUITY", C$3)</f>
        <v>NA</v>
      </c>
      <c r="D449" s="9" cm="1">
        <f t="array" ref="D449">_xll.SNL.Clients.Office.Excel.Functions.SPG($A449, "SP_DEBT_TO_EQUITY", D$3)</f>
        <v>0.92</v>
      </c>
      <c r="E449" s="9" cm="1">
        <f t="array" ref="E449">_xll.SNL.Clients.Office.Excel.Functions.SPG($A449, "SP_DEBT_TO_EQUITY", E$3)</f>
        <v>0.92800000000000005</v>
      </c>
      <c r="F449" s="9" cm="1">
        <f t="array" ref="F449">_xll.SNL.Clients.Office.Excel.Functions.SPG($A449, "SP_DEBT_TO_EQUITY", F$3)</f>
        <v>1.04</v>
      </c>
      <c r="G449" s="9" cm="1">
        <f t="array" ref="G449">_xll.SNL.Clients.Office.Excel.Functions.SPG($A449, "SP_DEBT_TO_EQUITY", G$3)</f>
        <v>0.95699999999999996</v>
      </c>
      <c r="H449" s="9" cm="1">
        <f t="array" ref="H449">_xll.SNL.Clients.Office.Excel.Functions.SPG($A449, "SP_DEBT_TO_EQUITY", H$3)</f>
        <v>0.874</v>
      </c>
      <c r="I449" s="9" cm="1">
        <f t="array" ref="I449">_xll.SNL.Clients.Office.Excel.Functions.SPG($A449, "SP_DEBT_TO_EQUITY", I$3)</f>
        <v>0.85499999999999998</v>
      </c>
      <c r="J449" s="9" cm="1">
        <f t="array" ref="J449">_xll.SNL.Clients.Office.Excel.Functions.SPG($A449, "SP_DEBT_TO_EQUITY", J$3)</f>
        <v>0.82599999999999996</v>
      </c>
    </row>
    <row r="450" spans="1:10" x14ac:dyDescent="0.3">
      <c r="A450" s="11" t="s">
        <v>1482</v>
      </c>
      <c r="B450" s="9" t="str" cm="1">
        <f t="array" ref="B450">_xll.SNL.Clients.Office.Excel.Functions.SPG($A450, "SP_DEBT_TO_EQUITY", B$3)</f>
        <v>NA</v>
      </c>
      <c r="C450" s="9" cm="1">
        <f t="array" ref="C450">_xll.SNL.Clients.Office.Excel.Functions.SPG($A450, "SP_DEBT_TO_EQUITY", C$3)</f>
        <v>0.40600000000000003</v>
      </c>
      <c r="D450" s="9" cm="1">
        <f t="array" ref="D450">_xll.SNL.Clients.Office.Excel.Functions.SPG($A450, "SP_DEBT_TO_EQUITY", D$3)</f>
        <v>0.42599999999999999</v>
      </c>
      <c r="E450" s="9" cm="1">
        <f t="array" ref="E450">_xll.SNL.Clients.Office.Excel.Functions.SPG($A450, "SP_DEBT_TO_EQUITY", E$3)</f>
        <v>1.036</v>
      </c>
      <c r="F450" s="9" cm="1">
        <f t="array" ref="F450">_xll.SNL.Clients.Office.Excel.Functions.SPG($A450, "SP_DEBT_TO_EQUITY", F$3)</f>
        <v>0.98099999999999998</v>
      </c>
      <c r="G450" s="9" cm="1">
        <f t="array" ref="G450">_xll.SNL.Clients.Office.Excel.Functions.SPG($A450, "SP_DEBT_TO_EQUITY", G$3)</f>
        <v>0.93899999999999995</v>
      </c>
      <c r="H450" s="9" cm="1">
        <f t="array" ref="H450">_xll.SNL.Clients.Office.Excel.Functions.SPG($A450, "SP_DEBT_TO_EQUITY", H$3)</f>
        <v>1.0660000000000001</v>
      </c>
      <c r="I450" s="9" cm="1">
        <f t="array" ref="I450">_xll.SNL.Clients.Office.Excel.Functions.SPG($A450, "SP_DEBT_TO_EQUITY", I$3)</f>
        <v>1.054</v>
      </c>
      <c r="J450" s="9" cm="1">
        <f t="array" ref="J450">_xll.SNL.Clients.Office.Excel.Functions.SPG($A450, "SP_DEBT_TO_EQUITY", J$3)</f>
        <v>1.0429999999999999</v>
      </c>
    </row>
    <row r="451" spans="1:10" x14ac:dyDescent="0.3">
      <c r="A451" s="11" t="s">
        <v>1483</v>
      </c>
      <c r="B451" s="9" t="str" cm="1">
        <f t="array" ref="B451">_xll.SNL.Clients.Office.Excel.Functions.SPG($A451, "SP_DEBT_TO_EQUITY", B$3)</f>
        <v>NA</v>
      </c>
      <c r="C451" s="9" cm="1">
        <f t="array" ref="C451">_xll.SNL.Clients.Office.Excel.Functions.SPG($A451, "SP_DEBT_TO_EQUITY", C$3)</f>
        <v>0.18134832144456201</v>
      </c>
      <c r="D451" s="9" cm="1">
        <f t="array" ref="D451">_xll.SNL.Clients.Office.Excel.Functions.SPG($A451, "SP_DEBT_TO_EQUITY", D$3)</f>
        <v>0.24598729133260699</v>
      </c>
      <c r="E451" s="9" cm="1">
        <f t="array" ref="E451">_xll.SNL.Clients.Office.Excel.Functions.SPG($A451, "SP_DEBT_TO_EQUITY", E$3)</f>
        <v>0.27501905114333303</v>
      </c>
      <c r="F451" s="9" cm="1">
        <f t="array" ref="F451">_xll.SNL.Clients.Office.Excel.Functions.SPG($A451, "SP_DEBT_TO_EQUITY", F$3)</f>
        <v>0.28842290093075801</v>
      </c>
      <c r="G451" s="9" cm="1">
        <f t="array" ref="G451">_xll.SNL.Clients.Office.Excel.Functions.SPG($A451, "SP_DEBT_TO_EQUITY", G$3)</f>
        <v>0.43035813766854097</v>
      </c>
      <c r="H451" s="9" cm="1">
        <f t="array" ref="H451">_xll.SNL.Clients.Office.Excel.Functions.SPG($A451, "SP_DEBT_TO_EQUITY", H$3)</f>
        <v>0.58742967082185005</v>
      </c>
      <c r="I451" s="9" cm="1">
        <f t="array" ref="I451">_xll.SNL.Clients.Office.Excel.Functions.SPG($A451, "SP_DEBT_TO_EQUITY", I$3)</f>
        <v>0.51448609188417704</v>
      </c>
      <c r="J451" s="9" cm="1">
        <f t="array" ref="J451">_xll.SNL.Clients.Office.Excel.Functions.SPG($A451, "SP_DEBT_TO_EQUITY", J$3)</f>
        <v>0.45943826127325799</v>
      </c>
    </row>
    <row r="452" spans="1:10" x14ac:dyDescent="0.3">
      <c r="A452" s="11" t="s">
        <v>1484</v>
      </c>
      <c r="B452" s="9" t="str" cm="1">
        <f t="array" ref="B452">_xll.SNL.Clients.Office.Excel.Functions.SPG($A452, "SP_DEBT_TO_EQUITY", B$3)</f>
        <v>NA</v>
      </c>
      <c r="C452" s="9" t="str" cm="1">
        <f t="array" ref="C452">_xll.SNL.Clients.Office.Excel.Functions.SPG($A452, "SP_DEBT_TO_EQUITY", C$3)</f>
        <v>NA</v>
      </c>
      <c r="D452" s="9" cm="1">
        <f t="array" ref="D452">_xll.SNL.Clients.Office.Excel.Functions.SPG($A452, "SP_DEBT_TO_EQUITY", D$3)</f>
        <v>-3.2949999999999999</v>
      </c>
      <c r="E452" s="9" cm="1">
        <f t="array" ref="E452">_xll.SNL.Clients.Office.Excel.Functions.SPG($A452, "SP_DEBT_TO_EQUITY", E$3)</f>
        <v>-3.391</v>
      </c>
      <c r="F452" s="9" cm="1">
        <f t="array" ref="F452">_xll.SNL.Clients.Office.Excel.Functions.SPG($A452, "SP_DEBT_TO_EQUITY", F$3)</f>
        <v>-3.524</v>
      </c>
      <c r="G452" s="9" cm="1">
        <f t="array" ref="G452">_xll.SNL.Clients.Office.Excel.Functions.SPG($A452, "SP_DEBT_TO_EQUITY", G$3)</f>
        <v>-3.6059999999999999</v>
      </c>
      <c r="H452" s="9" cm="1">
        <f t="array" ref="H452">_xll.SNL.Clients.Office.Excel.Functions.SPG($A452, "SP_DEBT_TO_EQUITY", H$3)</f>
        <v>-3.8039999999999998</v>
      </c>
      <c r="I452" s="9" cm="1">
        <f t="array" ref="I452">_xll.SNL.Clients.Office.Excel.Functions.SPG($A452, "SP_DEBT_TO_EQUITY", I$3)</f>
        <v>-4.4930000000000003</v>
      </c>
      <c r="J452" s="9" cm="1">
        <f t="array" ref="J452">_xll.SNL.Clients.Office.Excel.Functions.SPG($A452, "SP_DEBT_TO_EQUITY", J$3)</f>
        <v>-5.1159999999999997</v>
      </c>
    </row>
    <row r="453" spans="1:10" x14ac:dyDescent="0.3">
      <c r="A453" s="11" t="s">
        <v>1485</v>
      </c>
      <c r="B453" s="9" t="str" cm="1">
        <f t="array" ref="B453">_xll.SNL.Clients.Office.Excel.Functions.SPG($A453, "SP_DEBT_TO_EQUITY", B$3)</f>
        <v>NA</v>
      </c>
      <c r="C453" s="9" cm="1">
        <f t="array" ref="C453">_xll.SNL.Clients.Office.Excel.Functions.SPG($A453, "SP_DEBT_TO_EQUITY", C$3)</f>
        <v>1.8229839003516</v>
      </c>
      <c r="D453" s="9" cm="1">
        <f t="array" ref="D453">_xll.SNL.Clients.Office.Excel.Functions.SPG($A453, "SP_DEBT_TO_EQUITY", D$3)</f>
        <v>1.8586374376703301</v>
      </c>
      <c r="E453" s="9" cm="1">
        <f t="array" ref="E453">_xll.SNL.Clients.Office.Excel.Functions.SPG($A453, "SP_DEBT_TO_EQUITY", E$3)</f>
        <v>1.7644333018952301</v>
      </c>
      <c r="F453" s="9" cm="1">
        <f t="array" ref="F453">_xll.SNL.Clients.Office.Excel.Functions.SPG($A453, "SP_DEBT_TO_EQUITY", F$3)</f>
        <v>1.78462990730673</v>
      </c>
      <c r="G453" s="9" cm="1">
        <f t="array" ref="G453">_xll.SNL.Clients.Office.Excel.Functions.SPG($A453, "SP_DEBT_TO_EQUITY", G$3)</f>
        <v>1.7877535781505001</v>
      </c>
      <c r="H453" s="9" cm="1">
        <f t="array" ref="H453">_xll.SNL.Clients.Office.Excel.Functions.SPG($A453, "SP_DEBT_TO_EQUITY", H$3)</f>
        <v>1.7199561277618001</v>
      </c>
      <c r="I453" s="9" cm="1">
        <f t="array" ref="I453">_xll.SNL.Clients.Office.Excel.Functions.SPG($A453, "SP_DEBT_TO_EQUITY", I$3)</f>
        <v>1.7910219712034801</v>
      </c>
      <c r="J453" s="9" cm="1">
        <f t="array" ref="J453">_xll.SNL.Clients.Office.Excel.Functions.SPG($A453, "SP_DEBT_TO_EQUITY", J$3)</f>
        <v>1.7995619346646601</v>
      </c>
    </row>
    <row r="454" spans="1:10" x14ac:dyDescent="0.3">
      <c r="A454" s="11" t="s">
        <v>1486</v>
      </c>
      <c r="B454" s="9" t="str" cm="1">
        <f t="array" ref="B454">_xll.SNL.Clients.Office.Excel.Functions.SPG($A454, "SP_DEBT_TO_EQUITY", B$3)</f>
        <v>NA</v>
      </c>
      <c r="C454" s="9" t="str" cm="1">
        <f t="array" ref="C454">_xll.SNL.Clients.Office.Excel.Functions.SPG($A454, "SP_DEBT_TO_EQUITY", C$3)</f>
        <v>NA</v>
      </c>
      <c r="D454" s="9" cm="1">
        <f t="array" ref="D454">_xll.SNL.Clients.Office.Excel.Functions.SPG($A454, "SP_DEBT_TO_EQUITY", D$3)</f>
        <v>5.50184921797282E-2</v>
      </c>
      <c r="E454" s="9" cm="1">
        <f t="array" ref="E454">_xll.SNL.Clients.Office.Excel.Functions.SPG($A454, "SP_DEBT_TO_EQUITY", E$3)</f>
        <v>5.92042005532111E-2</v>
      </c>
      <c r="F454" s="9" cm="1">
        <f t="array" ref="F454">_xll.SNL.Clients.Office.Excel.Functions.SPG($A454, "SP_DEBT_TO_EQUITY", F$3)</f>
        <v>6.0810015475713998E-2</v>
      </c>
      <c r="G454" s="9" cm="1">
        <f t="array" ref="G454">_xll.SNL.Clients.Office.Excel.Functions.SPG($A454, "SP_DEBT_TO_EQUITY", G$3)</f>
        <v>6.18650274100516E-2</v>
      </c>
      <c r="H454" s="9" cm="1">
        <f t="array" ref="H454">_xll.SNL.Clients.Office.Excel.Functions.SPG($A454, "SP_DEBT_TO_EQUITY", H$3)</f>
        <v>6.5717526102664597E-2</v>
      </c>
      <c r="I454" s="9" cm="1">
        <f t="array" ref="I454">_xll.SNL.Clients.Office.Excel.Functions.SPG($A454, "SP_DEBT_TO_EQUITY", I$3)</f>
        <v>7.1475905511811003E-2</v>
      </c>
      <c r="J454" s="9" cm="1">
        <f t="array" ref="J454">_xll.SNL.Clients.Office.Excel.Functions.SPG($A454, "SP_DEBT_TO_EQUITY", J$3)</f>
        <v>8.3711430083756297E-2</v>
      </c>
    </row>
    <row r="455" spans="1:10" x14ac:dyDescent="0.3">
      <c r="A455" s="11" t="s">
        <v>1487</v>
      </c>
      <c r="B455" s="9" t="str" cm="1">
        <f t="array" ref="B455">_xll.SNL.Clients.Office.Excel.Functions.SPG($A455, "SP_DEBT_TO_EQUITY", B$3)</f>
        <v>NA</v>
      </c>
      <c r="C455" s="9" t="str" cm="1">
        <f t="array" ref="C455">_xll.SNL.Clients.Office.Excel.Functions.SPG($A455, "SP_DEBT_TO_EQUITY", C$3)</f>
        <v>NA</v>
      </c>
      <c r="D455" s="9" cm="1">
        <f t="array" ref="D455">_xll.SNL.Clients.Office.Excel.Functions.SPG($A455, "SP_DEBT_TO_EQUITY", D$3)</f>
        <v>2.544</v>
      </c>
      <c r="E455" s="9" cm="1">
        <f t="array" ref="E455">_xll.SNL.Clients.Office.Excel.Functions.SPG($A455, "SP_DEBT_TO_EQUITY", E$3)</f>
        <v>2.8069999999999999</v>
      </c>
      <c r="F455" s="9" cm="1">
        <f t="array" ref="F455">_xll.SNL.Clients.Office.Excel.Functions.SPG($A455, "SP_DEBT_TO_EQUITY", F$3)</f>
        <v>2.9780000000000002</v>
      </c>
      <c r="G455" s="9" cm="1">
        <f t="array" ref="G455">_xll.SNL.Clients.Office.Excel.Functions.SPG($A455, "SP_DEBT_TO_EQUITY", G$3)</f>
        <v>3.0579999999999998</v>
      </c>
      <c r="H455" s="9" cm="1">
        <f t="array" ref="H455">_xll.SNL.Clients.Office.Excel.Functions.SPG($A455, "SP_DEBT_TO_EQUITY", H$3)</f>
        <v>3.2930000000000001</v>
      </c>
      <c r="I455" s="9" cm="1">
        <f t="array" ref="I455">_xll.SNL.Clients.Office.Excel.Functions.SPG($A455, "SP_DEBT_TO_EQUITY", I$3)</f>
        <v>3.4660000000000002</v>
      </c>
      <c r="J455" s="9" cm="1">
        <f t="array" ref="J455">_xll.SNL.Clients.Office.Excel.Functions.SPG($A455, "SP_DEBT_TO_EQUITY", J$3)</f>
        <v>3.9980000000000002</v>
      </c>
    </row>
    <row r="456" spans="1:10" x14ac:dyDescent="0.3">
      <c r="A456" s="11" t="s">
        <v>1488</v>
      </c>
      <c r="B456" s="9" t="str" cm="1">
        <f t="array" ref="B456">_xll.SNL.Clients.Office.Excel.Functions.SPG($A456, "SP_DEBT_TO_EQUITY", B$3)</f>
        <v>NA</v>
      </c>
      <c r="C456" s="9" cm="1">
        <f t="array" ref="C456">_xll.SNL.Clients.Office.Excel.Functions.SPG($A456, "SP_DEBT_TO_EQUITY", C$3)</f>
        <v>0.155</v>
      </c>
      <c r="D456" s="9" cm="1">
        <f t="array" ref="D456">_xll.SNL.Clients.Office.Excel.Functions.SPG($A456, "SP_DEBT_TO_EQUITY", D$3)</f>
        <v>0.16300000000000001</v>
      </c>
      <c r="E456" s="9" cm="1">
        <f t="array" ref="E456">_xll.SNL.Clients.Office.Excel.Functions.SPG($A456, "SP_DEBT_TO_EQUITY", E$3)</f>
        <v>0.16600000000000001</v>
      </c>
      <c r="F456" s="9" cm="1">
        <f t="array" ref="F456">_xll.SNL.Clients.Office.Excel.Functions.SPG($A456, "SP_DEBT_TO_EQUITY", F$3)</f>
        <v>0.17</v>
      </c>
      <c r="G456" s="9" cm="1">
        <f t="array" ref="G456">_xll.SNL.Clients.Office.Excel.Functions.SPG($A456, "SP_DEBT_TO_EQUITY", G$3)</f>
        <v>0.17799999999999999</v>
      </c>
      <c r="H456" s="9" cm="1">
        <f t="array" ref="H456">_xll.SNL.Clients.Office.Excel.Functions.SPG($A456, "SP_DEBT_TO_EQUITY", H$3)</f>
        <v>0.182</v>
      </c>
      <c r="I456" s="9" cm="1">
        <f t="array" ref="I456">_xll.SNL.Clients.Office.Excel.Functions.SPG($A456, "SP_DEBT_TO_EQUITY", I$3)</f>
        <v>0.185</v>
      </c>
      <c r="J456" s="9" cm="1">
        <f t="array" ref="J456">_xll.SNL.Clients.Office.Excel.Functions.SPG($A456, "SP_DEBT_TO_EQUITY", J$3)</f>
        <v>0.192</v>
      </c>
    </row>
    <row r="457" spans="1:10" x14ac:dyDescent="0.3">
      <c r="A457" s="11" t="s">
        <v>1489</v>
      </c>
      <c r="B457" s="9" t="str" cm="1">
        <f t="array" ref="B457">_xll.SNL.Clients.Office.Excel.Functions.SPG($A457, "SP_DEBT_TO_EQUITY", B$3)</f>
        <v>NA</v>
      </c>
      <c r="C457" s="9" t="str" cm="1">
        <f t="array" ref="C457">_xll.SNL.Clients.Office.Excel.Functions.SPG($A457, "SP_DEBT_TO_EQUITY", C$3)</f>
        <v>NA</v>
      </c>
      <c r="D457" s="9" cm="1">
        <f t="array" ref="D457">_xll.SNL.Clients.Office.Excel.Functions.SPG($A457, "SP_DEBT_TO_EQUITY", D$3)</f>
        <v>2.9387242374440699</v>
      </c>
      <c r="E457" s="9" cm="1">
        <f t="array" ref="E457">_xll.SNL.Clients.Office.Excel.Functions.SPG($A457, "SP_DEBT_TO_EQUITY", E$3)</f>
        <v>2.81627227008694</v>
      </c>
      <c r="F457" s="9" cm="1">
        <f t="array" ref="F457">_xll.SNL.Clients.Office.Excel.Functions.SPG($A457, "SP_DEBT_TO_EQUITY", F$3)</f>
        <v>2.7456020360709901</v>
      </c>
      <c r="G457" s="9" cm="1">
        <f t="array" ref="G457">_xll.SNL.Clients.Office.Excel.Functions.SPG($A457, "SP_DEBT_TO_EQUITY", G$3)</f>
        <v>2.7547999817615598</v>
      </c>
      <c r="H457" s="9" cm="1">
        <f t="array" ref="H457">_xll.SNL.Clients.Office.Excel.Functions.SPG($A457, "SP_DEBT_TO_EQUITY", H$3)</f>
        <v>2.6323589519941</v>
      </c>
      <c r="I457" s="9" cm="1">
        <f t="array" ref="I457">_xll.SNL.Clients.Office.Excel.Functions.SPG($A457, "SP_DEBT_TO_EQUITY", I$3)</f>
        <v>2.5231886764557099</v>
      </c>
      <c r="J457" s="9" cm="1">
        <f t="array" ref="J457">_xll.SNL.Clients.Office.Excel.Functions.SPG($A457, "SP_DEBT_TO_EQUITY", J$3)</f>
        <v>2.43110296897264</v>
      </c>
    </row>
    <row r="458" spans="1:10" x14ac:dyDescent="0.3">
      <c r="A458" s="11" t="s">
        <v>1490</v>
      </c>
      <c r="B458" s="9" t="str" cm="1">
        <f t="array" ref="B458">_xll.SNL.Clients.Office.Excel.Functions.SPG($A458, "SP_DEBT_TO_EQUITY", B$3)</f>
        <v>NA</v>
      </c>
      <c r="C458" s="9" cm="1">
        <f t="array" ref="C458">_xll.SNL.Clients.Office.Excel.Functions.SPG($A458, "SP_DEBT_TO_EQUITY", C$3)</f>
        <v>0.16700000000000001</v>
      </c>
      <c r="D458" s="9" cm="1">
        <f t="array" ref="D458">_xll.SNL.Clients.Office.Excel.Functions.SPG($A458, "SP_DEBT_TO_EQUITY", D$3)</f>
        <v>0.16800000000000001</v>
      </c>
      <c r="E458" s="9" cm="1">
        <f t="array" ref="E458">_xll.SNL.Clients.Office.Excel.Functions.SPG($A458, "SP_DEBT_TO_EQUITY", E$3)</f>
        <v>0.16700000000000001</v>
      </c>
      <c r="F458" s="9" cm="1">
        <f t="array" ref="F458">_xll.SNL.Clients.Office.Excel.Functions.SPG($A458, "SP_DEBT_TO_EQUITY", F$3)</f>
        <v>0.16600000000000001</v>
      </c>
      <c r="G458" s="9" cm="1">
        <f t="array" ref="G458">_xll.SNL.Clients.Office.Excel.Functions.SPG($A458, "SP_DEBT_TO_EQUITY", G$3)</f>
        <v>0.189</v>
      </c>
      <c r="H458" s="9" cm="1">
        <f t="array" ref="H458">_xll.SNL.Clients.Office.Excel.Functions.SPG($A458, "SP_DEBT_TO_EQUITY", H$3)</f>
        <v>0.28499999999999998</v>
      </c>
      <c r="I458" s="9" cm="1">
        <f t="array" ref="I458">_xll.SNL.Clients.Office.Excel.Functions.SPG($A458, "SP_DEBT_TO_EQUITY", I$3)</f>
        <v>0.38</v>
      </c>
      <c r="J458" s="9" cm="1">
        <f t="array" ref="J458">_xll.SNL.Clients.Office.Excel.Functions.SPG($A458, "SP_DEBT_TO_EQUITY", J$3)</f>
        <v>0.371</v>
      </c>
    </row>
    <row r="459" spans="1:10" x14ac:dyDescent="0.3">
      <c r="A459" s="11" t="s">
        <v>1491</v>
      </c>
      <c r="B459" s="9" t="str" cm="1">
        <f t="array" ref="B459">_xll.SNL.Clients.Office.Excel.Functions.SPG($A459, "SP_DEBT_TO_EQUITY", B$3)</f>
        <v>NA</v>
      </c>
      <c r="C459" s="9" cm="1">
        <f t="array" ref="C459">_xll.SNL.Clients.Office.Excel.Functions.SPG($A459, "SP_DEBT_TO_EQUITY", C$3)</f>
        <v>0.17599999999999999</v>
      </c>
      <c r="D459" s="9" cm="1">
        <f t="array" ref="D459">_xll.SNL.Clients.Office.Excel.Functions.SPG($A459, "SP_DEBT_TO_EQUITY", D$3)</f>
        <v>8.8999999999999996E-2</v>
      </c>
      <c r="E459" s="9" cm="1">
        <f t="array" ref="E459">_xll.SNL.Clients.Office.Excel.Functions.SPG($A459, "SP_DEBT_TO_EQUITY", E$3)</f>
        <v>0.09</v>
      </c>
      <c r="F459" s="9" cm="1">
        <f t="array" ref="F459">_xll.SNL.Clients.Office.Excel.Functions.SPG($A459, "SP_DEBT_TO_EQUITY", F$3)</f>
        <v>0.104</v>
      </c>
      <c r="G459" s="9" cm="1">
        <f t="array" ref="G459">_xll.SNL.Clients.Office.Excel.Functions.SPG($A459, "SP_DEBT_TO_EQUITY", G$3)</f>
        <v>0.13200000000000001</v>
      </c>
      <c r="H459" s="9" cm="1">
        <f t="array" ref="H459">_xll.SNL.Clients.Office.Excel.Functions.SPG($A459, "SP_DEBT_TO_EQUITY", H$3)</f>
        <v>9.8000000000000004E-2</v>
      </c>
      <c r="I459" s="9" cm="1">
        <f t="array" ref="I459">_xll.SNL.Clients.Office.Excel.Functions.SPG($A459, "SP_DEBT_TO_EQUITY", I$3)</f>
        <v>7.2999999999999995E-2</v>
      </c>
      <c r="J459" s="9" cm="1">
        <f t="array" ref="J459">_xll.SNL.Clients.Office.Excel.Functions.SPG($A459, "SP_DEBT_TO_EQUITY", J$3)</f>
        <v>7.3999999999999996E-2</v>
      </c>
    </row>
    <row r="460" spans="1:10" x14ac:dyDescent="0.3">
      <c r="A460" s="11" t="s">
        <v>1492</v>
      </c>
      <c r="B460" s="9" t="str" cm="1">
        <f t="array" ref="B460">_xll.SNL.Clients.Office.Excel.Functions.SPG($A460, "SP_DEBT_TO_EQUITY", B$3)</f>
        <v>NA</v>
      </c>
      <c r="C460" s="9" cm="1">
        <f t="array" ref="C460">_xll.SNL.Clients.Office.Excel.Functions.SPG($A460, "SP_DEBT_TO_EQUITY", C$3)</f>
        <v>0.373</v>
      </c>
      <c r="D460" s="9" cm="1">
        <f t="array" ref="D460">_xll.SNL.Clients.Office.Excel.Functions.SPG($A460, "SP_DEBT_TO_EQUITY", D$3)</f>
        <v>0.36199999999999999</v>
      </c>
      <c r="E460" s="9" cm="1">
        <f t="array" ref="E460">_xll.SNL.Clients.Office.Excel.Functions.SPG($A460, "SP_DEBT_TO_EQUITY", E$3)</f>
        <v>0.122</v>
      </c>
      <c r="F460" s="9" cm="1">
        <f t="array" ref="F460">_xll.SNL.Clients.Office.Excel.Functions.SPG($A460, "SP_DEBT_TO_EQUITY", F$3)</f>
        <v>0.13400000000000001</v>
      </c>
      <c r="G460" s="9" cm="1">
        <f t="array" ref="G460">_xll.SNL.Clients.Office.Excel.Functions.SPG($A460, "SP_DEBT_TO_EQUITY", G$3)</f>
        <v>0.105</v>
      </c>
      <c r="H460" s="9" cm="1">
        <f t="array" ref="H460">_xll.SNL.Clients.Office.Excel.Functions.SPG($A460, "SP_DEBT_TO_EQUITY", H$3)</f>
        <v>0.106</v>
      </c>
      <c r="I460" s="9" cm="1">
        <f t="array" ref="I460">_xll.SNL.Clients.Office.Excel.Functions.SPG($A460, "SP_DEBT_TO_EQUITY", I$3)</f>
        <v>9.2999999999999999E-2</v>
      </c>
      <c r="J460" s="9" cm="1">
        <f t="array" ref="J460">_xll.SNL.Clients.Office.Excel.Functions.SPG($A460, "SP_DEBT_TO_EQUITY", J$3)</f>
        <v>7.8E-2</v>
      </c>
    </row>
    <row r="461" spans="1:10" x14ac:dyDescent="0.3">
      <c r="A461" s="11" t="s">
        <v>1493</v>
      </c>
      <c r="B461" s="9" t="str" cm="1">
        <f t="array" ref="B461">_xll.SNL.Clients.Office.Excel.Functions.SPG($A461, "SP_DEBT_TO_EQUITY", B$3)</f>
        <v>NA</v>
      </c>
      <c r="C461" s="9" t="str" cm="1">
        <f t="array" ref="C461">_xll.SNL.Clients.Office.Excel.Functions.SPG($A461, "SP_DEBT_TO_EQUITY", C$3)</f>
        <v>NA</v>
      </c>
      <c r="D461" s="9" cm="1">
        <f t="array" ref="D461">_xll.SNL.Clients.Office.Excel.Functions.SPG($A461, "SP_DEBT_TO_EQUITY", D$3)</f>
        <v>0.26700000000000002</v>
      </c>
      <c r="E461" s="9" cm="1">
        <f t="array" ref="E461">_xll.SNL.Clients.Office.Excel.Functions.SPG($A461, "SP_DEBT_TO_EQUITY", E$3)</f>
        <v>0.26100000000000001</v>
      </c>
      <c r="F461" s="9" cm="1">
        <f t="array" ref="F461">_xll.SNL.Clients.Office.Excel.Functions.SPG($A461, "SP_DEBT_TO_EQUITY", F$3)</f>
        <v>0.245</v>
      </c>
      <c r="G461" s="9" cm="1">
        <f t="array" ref="G461">_xll.SNL.Clients.Office.Excel.Functions.SPG($A461, "SP_DEBT_TO_EQUITY", G$3)</f>
        <v>0.23300000000000001</v>
      </c>
      <c r="H461" s="9" cm="1">
        <f t="array" ref="H461">_xll.SNL.Clients.Office.Excel.Functions.SPG($A461, "SP_DEBT_TO_EQUITY", H$3)</f>
        <v>0.22900000000000001</v>
      </c>
      <c r="I461" s="9" cm="1">
        <f t="array" ref="I461">_xll.SNL.Clients.Office.Excel.Functions.SPG($A461, "SP_DEBT_TO_EQUITY", I$3)</f>
        <v>0.19800000000000001</v>
      </c>
      <c r="J461" s="9" cm="1">
        <f t="array" ref="J461">_xll.SNL.Clients.Office.Excel.Functions.SPG($A461, "SP_DEBT_TO_EQUITY", J$3)</f>
        <v>0.19600000000000001</v>
      </c>
    </row>
    <row r="462" spans="1:10" x14ac:dyDescent="0.3">
      <c r="A462" s="11" t="s">
        <v>1494</v>
      </c>
      <c r="B462" s="9" t="str" cm="1">
        <f t="array" ref="B462">_xll.SNL.Clients.Office.Excel.Functions.SPG($A462, "SP_DEBT_TO_EQUITY", B$3)</f>
        <v>NA</v>
      </c>
      <c r="C462" s="9" cm="1">
        <f t="array" ref="C462">_xll.SNL.Clients.Office.Excel.Functions.SPG($A462, "SP_DEBT_TO_EQUITY", C$3)</f>
        <v>0.26750893052216401</v>
      </c>
      <c r="D462" s="9" cm="1">
        <f t="array" ref="D462">_xll.SNL.Clients.Office.Excel.Functions.SPG($A462, "SP_DEBT_TO_EQUITY", D$3)</f>
        <v>0.25615971921507902</v>
      </c>
      <c r="E462" s="9" cm="1">
        <f t="array" ref="E462">_xll.SNL.Clients.Office.Excel.Functions.SPG($A462, "SP_DEBT_TO_EQUITY", E$3)</f>
        <v>0.25757693107476998</v>
      </c>
      <c r="F462" s="9" cm="1">
        <f t="array" ref="F462">_xll.SNL.Clients.Office.Excel.Functions.SPG($A462, "SP_DEBT_TO_EQUITY", F$3)</f>
        <v>0.25649864242710402</v>
      </c>
      <c r="G462" s="9" cm="1">
        <f t="array" ref="G462">_xll.SNL.Clients.Office.Excel.Functions.SPG($A462, "SP_DEBT_TO_EQUITY", G$3)</f>
        <v>0.27580468728505397</v>
      </c>
      <c r="H462" s="9" cm="1">
        <f t="array" ref="H462">_xll.SNL.Clients.Office.Excel.Functions.SPG($A462, "SP_DEBT_TO_EQUITY", H$3)</f>
        <v>0.24047424470097101</v>
      </c>
      <c r="I462" s="9" cm="1">
        <f t="array" ref="I462">_xll.SNL.Clients.Office.Excel.Functions.SPG($A462, "SP_DEBT_TO_EQUITY", I$3)</f>
        <v>0.27074845961504002</v>
      </c>
      <c r="J462" s="9" cm="1">
        <f t="array" ref="J462">_xll.SNL.Clients.Office.Excel.Functions.SPG($A462, "SP_DEBT_TO_EQUITY", J$3)</f>
        <v>0.369760575383553</v>
      </c>
    </row>
    <row r="463" spans="1:10" x14ac:dyDescent="0.3">
      <c r="A463" s="11" t="s">
        <v>1495</v>
      </c>
      <c r="B463" s="9" t="str" cm="1">
        <f t="array" ref="B463">_xll.SNL.Clients.Office.Excel.Functions.SPG($A463, "SP_DEBT_TO_EQUITY", B$3)</f>
        <v>NA</v>
      </c>
      <c r="C463" s="9" t="str" cm="1">
        <f t="array" ref="C463">_xll.SNL.Clients.Office.Excel.Functions.SPG($A463, "SP_DEBT_TO_EQUITY", C$3)</f>
        <v>NA</v>
      </c>
      <c r="D463" s="9" cm="1">
        <f t="array" ref="D463">_xll.SNL.Clients.Office.Excel.Functions.SPG($A463, "SP_DEBT_TO_EQUITY", D$3)</f>
        <v>6.0110000000000001</v>
      </c>
      <c r="E463" s="9" cm="1">
        <f t="array" ref="E463">_xll.SNL.Clients.Office.Excel.Functions.SPG($A463, "SP_DEBT_TO_EQUITY", E$3)</f>
        <v>7.2610000000000001</v>
      </c>
      <c r="F463" s="9" cm="1">
        <f t="array" ref="F463">_xll.SNL.Clients.Office.Excel.Functions.SPG($A463, "SP_DEBT_TO_EQUITY", F$3)</f>
        <v>7.9420000000000002</v>
      </c>
      <c r="G463" s="9" cm="1">
        <f t="array" ref="G463">_xll.SNL.Clients.Office.Excel.Functions.SPG($A463, "SP_DEBT_TO_EQUITY", G$3)</f>
        <v>8.7100000000000009</v>
      </c>
      <c r="H463" s="9" cm="1">
        <f t="array" ref="H463">_xll.SNL.Clients.Office.Excel.Functions.SPG($A463, "SP_DEBT_TO_EQUITY", H$3)</f>
        <v>12.156000000000001</v>
      </c>
      <c r="I463" s="9" cm="1">
        <f t="array" ref="I463">_xll.SNL.Clients.Office.Excel.Functions.SPG($A463, "SP_DEBT_TO_EQUITY", I$3)</f>
        <v>12.284000000000001</v>
      </c>
      <c r="J463" s="9" cm="1">
        <f t="array" ref="J463">_xll.SNL.Clients.Office.Excel.Functions.SPG($A463, "SP_DEBT_TO_EQUITY", J$3)</f>
        <v>14.186</v>
      </c>
    </row>
    <row r="464" spans="1:10" x14ac:dyDescent="0.3">
      <c r="A464" s="11" t="s">
        <v>1496</v>
      </c>
      <c r="B464" s="9" t="str" cm="1">
        <f t="array" ref="B464">_xll.SNL.Clients.Office.Excel.Functions.SPG($A464, "SP_DEBT_TO_EQUITY", B$3)</f>
        <v>NA</v>
      </c>
      <c r="C464" s="9" t="str" cm="1">
        <f t="array" ref="C464">_xll.SNL.Clients.Office.Excel.Functions.SPG($A464, "SP_DEBT_TO_EQUITY", C$3)</f>
        <v>NA</v>
      </c>
      <c r="D464" s="9" cm="1">
        <f t="array" ref="D464">_xll.SNL.Clients.Office.Excel.Functions.SPG($A464, "SP_DEBT_TO_EQUITY", D$3)</f>
        <v>1.986</v>
      </c>
      <c r="E464" s="9" cm="1">
        <f t="array" ref="E464">_xll.SNL.Clients.Office.Excel.Functions.SPG($A464, "SP_DEBT_TO_EQUITY", E$3)</f>
        <v>2.8809999999999998</v>
      </c>
      <c r="F464" s="9" cm="1">
        <f t="array" ref="F464">_xll.SNL.Clients.Office.Excel.Functions.SPG($A464, "SP_DEBT_TO_EQUITY", F$3)</f>
        <v>3.0659999999999998</v>
      </c>
      <c r="G464" s="9" cm="1">
        <f t="array" ref="G464">_xll.SNL.Clients.Office.Excel.Functions.SPG($A464, "SP_DEBT_TO_EQUITY", G$3)</f>
        <v>3.1509999999999998</v>
      </c>
      <c r="H464" s="9" cm="1">
        <f t="array" ref="H464">_xll.SNL.Clients.Office.Excel.Functions.SPG($A464, "SP_DEBT_TO_EQUITY", H$3)</f>
        <v>3.2389999999999999</v>
      </c>
      <c r="I464" s="9" cm="1">
        <f t="array" ref="I464">_xll.SNL.Clients.Office.Excel.Functions.SPG($A464, "SP_DEBT_TO_EQUITY", I$3)</f>
        <v>3.286</v>
      </c>
      <c r="J464" s="9" cm="1">
        <f t="array" ref="J464">_xll.SNL.Clients.Office.Excel.Functions.SPG($A464, "SP_DEBT_TO_EQUITY", J$3)</f>
        <v>3.5630000000000002</v>
      </c>
    </row>
    <row r="465" spans="1:10" x14ac:dyDescent="0.3">
      <c r="A465" s="11" t="s">
        <v>1497</v>
      </c>
      <c r="B465" s="9" t="str" cm="1">
        <f t="array" ref="B465">_xll.SNL.Clients.Office.Excel.Functions.SPG($A465, "SP_DEBT_TO_EQUITY", B$3)</f>
        <v>NA</v>
      </c>
      <c r="C465" s="9" t="str" cm="1">
        <f t="array" ref="C465">_xll.SNL.Clients.Office.Excel.Functions.SPG($A465, "SP_DEBT_TO_EQUITY", C$3)</f>
        <v>NA</v>
      </c>
      <c r="D465" s="9" cm="1">
        <f t="array" ref="D465">_xll.SNL.Clients.Office.Excel.Functions.SPG($A465, "SP_DEBT_TO_EQUITY", D$3)</f>
        <v>-8.7070000000000007</v>
      </c>
      <c r="E465" s="9" cm="1">
        <f t="array" ref="E465">_xll.SNL.Clients.Office.Excel.Functions.SPG($A465, "SP_DEBT_TO_EQUITY", E$3)</f>
        <v>-8.6270000000000007</v>
      </c>
      <c r="F465" s="9" cm="1">
        <f t="array" ref="F465">_xll.SNL.Clients.Office.Excel.Functions.SPG($A465, "SP_DEBT_TO_EQUITY", F$3)</f>
        <v>-4.4710000000000001</v>
      </c>
      <c r="G465" s="9" cm="1">
        <f t="array" ref="G465">_xll.SNL.Clients.Office.Excel.Functions.SPG($A465, "SP_DEBT_TO_EQUITY", G$3)</f>
        <v>-4.5549999999999997</v>
      </c>
      <c r="H465" s="9" cm="1">
        <f t="array" ref="H465">_xll.SNL.Clients.Office.Excel.Functions.SPG($A465, "SP_DEBT_TO_EQUITY", H$3)</f>
        <v>4.1959999999999997</v>
      </c>
      <c r="I465" s="9" cm="1">
        <f t="array" ref="I465">_xll.SNL.Clients.Office.Excel.Functions.SPG($A465, "SP_DEBT_TO_EQUITY", I$3)</f>
        <v>3.8570000000000002</v>
      </c>
      <c r="J465" s="9" cm="1">
        <f t="array" ref="J465">_xll.SNL.Clients.Office.Excel.Functions.SPG($A465, "SP_DEBT_TO_EQUITY", J$3)</f>
        <v>1.9350000000000001</v>
      </c>
    </row>
    <row r="466" spans="1:10" x14ac:dyDescent="0.3">
      <c r="A466" s="11" t="s">
        <v>1498</v>
      </c>
      <c r="B466" s="9" t="str" cm="1">
        <f t="array" ref="B466">_xll.SNL.Clients.Office.Excel.Functions.SPG($A466, "SP_DEBT_TO_EQUITY", B$3)</f>
        <v>NA</v>
      </c>
      <c r="C466" s="9" t="str" cm="1">
        <f t="array" ref="C466">_xll.SNL.Clients.Office.Excel.Functions.SPG($A466, "SP_DEBT_TO_EQUITY", C$3)</f>
        <v>NA</v>
      </c>
      <c r="D466" s="9" cm="1">
        <f t="array" ref="D466">_xll.SNL.Clients.Office.Excel.Functions.SPG($A466, "SP_DEBT_TO_EQUITY", D$3)</f>
        <v>0.59599999999999997</v>
      </c>
      <c r="E466" s="9" cm="1">
        <f t="array" ref="E466">_xll.SNL.Clients.Office.Excel.Functions.SPG($A466, "SP_DEBT_TO_EQUITY", E$3)</f>
        <v>0.626</v>
      </c>
      <c r="F466" s="9" cm="1">
        <f t="array" ref="F466">_xll.SNL.Clients.Office.Excel.Functions.SPG($A466, "SP_DEBT_TO_EQUITY", F$3)</f>
        <v>0.623</v>
      </c>
      <c r="G466" s="9" cm="1">
        <f t="array" ref="G466">_xll.SNL.Clients.Office.Excel.Functions.SPG($A466, "SP_DEBT_TO_EQUITY", G$3)</f>
        <v>0.66</v>
      </c>
      <c r="H466" s="9" cm="1">
        <f t="array" ref="H466">_xll.SNL.Clients.Office.Excel.Functions.SPG($A466, "SP_DEBT_TO_EQUITY", H$3)</f>
        <v>0.67</v>
      </c>
      <c r="I466" s="9" cm="1">
        <f t="array" ref="I466">_xll.SNL.Clients.Office.Excel.Functions.SPG($A466, "SP_DEBT_TO_EQUITY", I$3)</f>
        <v>0.70299999999999996</v>
      </c>
      <c r="J466" s="9" cm="1">
        <f t="array" ref="J466">_xll.SNL.Clients.Office.Excel.Functions.SPG($A466, "SP_DEBT_TO_EQUITY", J$3)</f>
        <v>0.72099999999999997</v>
      </c>
    </row>
    <row r="467" spans="1:10" x14ac:dyDescent="0.3">
      <c r="A467" s="11" t="s">
        <v>1499</v>
      </c>
      <c r="B467" s="9" t="str" cm="1">
        <f t="array" ref="B467">_xll.SNL.Clients.Office.Excel.Functions.SPG($A467, "SP_DEBT_TO_EQUITY", B$3)</f>
        <v>NA</v>
      </c>
      <c r="C467" s="9" cm="1">
        <f t="array" ref="C467">_xll.SNL.Clients.Office.Excel.Functions.SPG($A467, "SP_DEBT_TO_EQUITY", C$3)</f>
        <v>1.27319807616658</v>
      </c>
      <c r="D467" s="9" cm="1">
        <f t="array" ref="D467">_xll.SNL.Clients.Office.Excel.Functions.SPG($A467, "SP_DEBT_TO_EQUITY", D$3)</f>
        <v>1.0402650756017</v>
      </c>
      <c r="E467" s="9" cm="1">
        <f t="array" ref="E467">_xll.SNL.Clients.Office.Excel.Functions.SPG($A467, "SP_DEBT_TO_EQUITY", E$3)</f>
        <v>0.78672440181758496</v>
      </c>
      <c r="F467" s="9" cm="1">
        <f t="array" ref="F467">_xll.SNL.Clients.Office.Excel.Functions.SPG($A467, "SP_DEBT_TO_EQUITY", F$3)</f>
        <v>0.97315309382698001</v>
      </c>
      <c r="G467" s="9" cm="1">
        <f t="array" ref="G467">_xll.SNL.Clients.Office.Excel.Functions.SPG($A467, "SP_DEBT_TO_EQUITY", G$3)</f>
        <v>0.93646856266119605</v>
      </c>
      <c r="H467" s="9" cm="1">
        <f t="array" ref="H467">_xll.SNL.Clients.Office.Excel.Functions.SPG($A467, "SP_DEBT_TO_EQUITY", H$3)</f>
        <v>1.0393161331940399</v>
      </c>
      <c r="I467" s="9" cm="1">
        <f t="array" ref="I467">_xll.SNL.Clients.Office.Excel.Functions.SPG($A467, "SP_DEBT_TO_EQUITY", I$3)</f>
        <v>1.01438534446277</v>
      </c>
      <c r="J467" s="9" cm="1">
        <f t="array" ref="J467">_xll.SNL.Clients.Office.Excel.Functions.SPG($A467, "SP_DEBT_TO_EQUITY", J$3)</f>
        <v>1.1690215902619501</v>
      </c>
    </row>
    <row r="468" spans="1:10" x14ac:dyDescent="0.3">
      <c r="A468" s="11" t="s">
        <v>1500</v>
      </c>
      <c r="B468" s="9" t="str" cm="1">
        <f t="array" ref="B468">_xll.SNL.Clients.Office.Excel.Functions.SPG($A468, "SP_DEBT_TO_EQUITY", B$3)</f>
        <v>NA</v>
      </c>
      <c r="C468" s="9" t="str" cm="1">
        <f t="array" ref="C468">_xll.SNL.Clients.Office.Excel.Functions.SPG($A468, "SP_DEBT_TO_EQUITY", C$3)</f>
        <v>NA</v>
      </c>
      <c r="D468" s="9" cm="1">
        <f t="array" ref="D468">_xll.SNL.Clients.Office.Excel.Functions.SPG($A468, "SP_DEBT_TO_EQUITY", D$3)</f>
        <v>1.698</v>
      </c>
      <c r="E468" s="9" cm="1">
        <f t="array" ref="E468">_xll.SNL.Clients.Office.Excel.Functions.SPG($A468, "SP_DEBT_TO_EQUITY", E$3)</f>
        <v>1.6439999999999999</v>
      </c>
      <c r="F468" s="9" cm="1">
        <f t="array" ref="F468">_xll.SNL.Clients.Office.Excel.Functions.SPG($A468, "SP_DEBT_TO_EQUITY", F$3)</f>
        <v>1.663</v>
      </c>
      <c r="G468" s="9" cm="1">
        <f t="array" ref="G468">_xll.SNL.Clients.Office.Excel.Functions.SPG($A468, "SP_DEBT_TO_EQUITY", G$3)</f>
        <v>1.643</v>
      </c>
      <c r="H468" s="9" cm="1">
        <f t="array" ref="H468">_xll.SNL.Clients.Office.Excel.Functions.SPG($A468, "SP_DEBT_TO_EQUITY", H$3)</f>
        <v>1.7370000000000001</v>
      </c>
      <c r="I468" s="9" cm="1">
        <f t="array" ref="I468">_xll.SNL.Clients.Office.Excel.Functions.SPG($A468, "SP_DEBT_TO_EQUITY", I$3)</f>
        <v>1.7310000000000001</v>
      </c>
      <c r="J468" s="9" cm="1">
        <f t="array" ref="J468">_xll.SNL.Clients.Office.Excel.Functions.SPG($A468, "SP_DEBT_TO_EQUITY", J$3)</f>
        <v>1.756</v>
      </c>
    </row>
    <row r="469" spans="1:10" x14ac:dyDescent="0.3">
      <c r="A469" s="11" t="s">
        <v>1501</v>
      </c>
      <c r="B469" s="9" t="str" cm="1">
        <f t="array" ref="B469">_xll.SNL.Clients.Office.Excel.Functions.SPG($A469, "SP_DEBT_TO_EQUITY", B$3)</f>
        <v>NA</v>
      </c>
      <c r="C469" s="9" t="str" cm="1">
        <f t="array" ref="C469">_xll.SNL.Clients.Office.Excel.Functions.SPG($A469, "SP_DEBT_TO_EQUITY", C$3)</f>
        <v>NA</v>
      </c>
      <c r="D469" s="9" cm="1">
        <f t="array" ref="D469">_xll.SNL.Clients.Office.Excel.Functions.SPG($A469, "SP_DEBT_TO_EQUITY", D$3)</f>
        <v>0.39100000000000001</v>
      </c>
      <c r="E469" s="9" cm="1">
        <f t="array" ref="E469">_xll.SNL.Clients.Office.Excel.Functions.SPG($A469, "SP_DEBT_TO_EQUITY", E$3)</f>
        <v>0.33600000000000002</v>
      </c>
      <c r="F469" s="9" cm="1">
        <f t="array" ref="F469">_xll.SNL.Clients.Office.Excel.Functions.SPG($A469, "SP_DEBT_TO_EQUITY", F$3)</f>
        <v>0.35599999999999998</v>
      </c>
      <c r="G469" s="9" cm="1">
        <f t="array" ref="G469">_xll.SNL.Clients.Office.Excel.Functions.SPG($A469, "SP_DEBT_TO_EQUITY", G$3)</f>
        <v>0.54100000000000004</v>
      </c>
      <c r="H469" s="9" cm="1">
        <f t="array" ref="H469">_xll.SNL.Clients.Office.Excel.Functions.SPG($A469, "SP_DEBT_TO_EQUITY", H$3)</f>
        <v>0.312</v>
      </c>
      <c r="I469" s="9" cm="1">
        <f t="array" ref="I469">_xll.SNL.Clients.Office.Excel.Functions.SPG($A469, "SP_DEBT_TO_EQUITY", I$3)</f>
        <v>0.27600000000000002</v>
      </c>
      <c r="J469" s="9" cm="1">
        <f t="array" ref="J469">_xll.SNL.Clients.Office.Excel.Functions.SPG($A469, "SP_DEBT_TO_EQUITY", J$3)</f>
        <v>0.24299999999999999</v>
      </c>
    </row>
    <row r="470" spans="1:10" x14ac:dyDescent="0.3">
      <c r="A470" s="11" t="s">
        <v>1502</v>
      </c>
      <c r="B470" s="9" t="str" cm="1">
        <f t="array" ref="B470">_xll.SNL.Clients.Office.Excel.Functions.SPG($A470, "SP_DEBT_TO_EQUITY", B$3)</f>
        <v>NA</v>
      </c>
      <c r="C470" s="9" t="str" cm="1">
        <f t="array" ref="C470">_xll.SNL.Clients.Office.Excel.Functions.SPG($A470, "SP_DEBT_TO_EQUITY", C$3)</f>
        <v>NA</v>
      </c>
      <c r="D470" s="9" cm="1">
        <f t="array" ref="D470">_xll.SNL.Clients.Office.Excel.Functions.SPG($A470, "SP_DEBT_TO_EQUITY", D$3)</f>
        <v>0.59199999999999997</v>
      </c>
      <c r="E470" s="9" cm="1">
        <f t="array" ref="E470">_xll.SNL.Clients.Office.Excel.Functions.SPG($A470, "SP_DEBT_TO_EQUITY", E$3)</f>
        <v>0.58299999999999996</v>
      </c>
      <c r="F470" s="9" cm="1">
        <f t="array" ref="F470">_xll.SNL.Clients.Office.Excel.Functions.SPG($A470, "SP_DEBT_TO_EQUITY", F$3)</f>
        <v>0.61799999999999999</v>
      </c>
      <c r="G470" s="9" cm="1">
        <f t="array" ref="G470">_xll.SNL.Clients.Office.Excel.Functions.SPG($A470, "SP_DEBT_TO_EQUITY", G$3)</f>
        <v>0.60699999999999998</v>
      </c>
      <c r="H470" s="9" cm="1">
        <f t="array" ref="H470">_xll.SNL.Clients.Office.Excel.Functions.SPG($A470, "SP_DEBT_TO_EQUITY", H$3)</f>
        <v>0.63600000000000001</v>
      </c>
      <c r="I470" s="9" cm="1">
        <f t="array" ref="I470">_xll.SNL.Clients.Office.Excel.Functions.SPG($A470, "SP_DEBT_TO_EQUITY", I$3)</f>
        <v>0.65600000000000003</v>
      </c>
      <c r="J470" s="9" cm="1">
        <f t="array" ref="J470">_xll.SNL.Clients.Office.Excel.Functions.SPG($A470, "SP_DEBT_TO_EQUITY", J$3)</f>
        <v>0.627</v>
      </c>
    </row>
    <row r="471" spans="1:10" x14ac:dyDescent="0.3">
      <c r="A471" s="11" t="s">
        <v>1503</v>
      </c>
      <c r="B471" s="9" t="str" cm="1">
        <f t="array" ref="B471">_xll.SNL.Clients.Office.Excel.Functions.SPG($A471, "SP_DEBT_TO_EQUITY", B$3)</f>
        <v>NA</v>
      </c>
      <c r="C471" s="9" t="str" cm="1">
        <f t="array" ref="C471">_xll.SNL.Clients.Office.Excel.Functions.SPG($A471, "SP_DEBT_TO_EQUITY", C$3)</f>
        <v>NA</v>
      </c>
      <c r="D471" s="9" cm="1">
        <f t="array" ref="D471">_xll.SNL.Clients.Office.Excel.Functions.SPG($A471, "SP_DEBT_TO_EQUITY", D$3)</f>
        <v>0.58099999999999996</v>
      </c>
      <c r="E471" s="9" cm="1">
        <f t="array" ref="E471">_xll.SNL.Clients.Office.Excel.Functions.SPG($A471, "SP_DEBT_TO_EQUITY", E$3)</f>
        <v>0.108</v>
      </c>
      <c r="F471" s="9" cm="1">
        <f t="array" ref="F471">_xll.SNL.Clients.Office.Excel.Functions.SPG($A471, "SP_DEBT_TO_EQUITY", F$3)</f>
        <v>0.109</v>
      </c>
      <c r="G471" s="9" cm="1">
        <f t="array" ref="G471">_xll.SNL.Clients.Office.Excel.Functions.SPG($A471, "SP_DEBT_TO_EQUITY", G$3)</f>
        <v>0.13</v>
      </c>
      <c r="H471" s="9" cm="1">
        <f t="array" ref="H471">_xll.SNL.Clients.Office.Excel.Functions.SPG($A471, "SP_DEBT_TO_EQUITY", H$3)</f>
        <v>0.13500000000000001</v>
      </c>
      <c r="I471" s="9" cm="1">
        <f t="array" ref="I471">_xll.SNL.Clients.Office.Excel.Functions.SPG($A471, "SP_DEBT_TO_EQUITY", I$3)</f>
        <v>0.14299999999999999</v>
      </c>
      <c r="J471" s="9" cm="1">
        <f t="array" ref="J471">_xll.SNL.Clients.Office.Excel.Functions.SPG($A471, "SP_DEBT_TO_EQUITY", J$3)</f>
        <v>9.4E-2</v>
      </c>
    </row>
    <row r="472" spans="1:10" x14ac:dyDescent="0.3">
      <c r="A472" s="11" t="s">
        <v>1504</v>
      </c>
      <c r="B472" s="9" t="str" cm="1">
        <f t="array" ref="B472">_xll.SNL.Clients.Office.Excel.Functions.SPG($A472, "SP_DEBT_TO_EQUITY", B$3)</f>
        <v>NA</v>
      </c>
      <c r="C472" s="9" t="str" cm="1">
        <f t="array" ref="C472">_xll.SNL.Clients.Office.Excel.Functions.SPG($A472, "SP_DEBT_TO_EQUITY", C$3)</f>
        <v>NA</v>
      </c>
      <c r="D472" s="9" cm="1">
        <f t="array" ref="D472">_xll.SNL.Clients.Office.Excel.Functions.SPG($A472, "SP_DEBT_TO_EQUITY", D$3)</f>
        <v>0.76100000000000001</v>
      </c>
      <c r="E472" s="9" cm="1">
        <f t="array" ref="E472">_xll.SNL.Clients.Office.Excel.Functions.SPG($A472, "SP_DEBT_TO_EQUITY", E$3)</f>
        <v>0.48799999999999999</v>
      </c>
      <c r="F472" s="9" cm="1">
        <f t="array" ref="F472">_xll.SNL.Clients.Office.Excel.Functions.SPG($A472, "SP_DEBT_TO_EQUITY", F$3)</f>
        <v>0.50600000000000001</v>
      </c>
      <c r="G472" s="9" cm="1">
        <f t="array" ref="G472">_xll.SNL.Clients.Office.Excel.Functions.SPG($A472, "SP_DEBT_TO_EQUITY", G$3)</f>
        <v>0.441</v>
      </c>
      <c r="H472" s="9" cm="1">
        <f t="array" ref="H472">_xll.SNL.Clients.Office.Excel.Functions.SPG($A472, "SP_DEBT_TO_EQUITY", H$3)</f>
        <v>0.56999999999999995</v>
      </c>
      <c r="I472" s="9" cm="1">
        <f t="array" ref="I472">_xll.SNL.Clients.Office.Excel.Functions.SPG($A472, "SP_DEBT_TO_EQUITY", I$3)</f>
        <v>0.57799999999999996</v>
      </c>
      <c r="J472" s="9" cm="1">
        <f t="array" ref="J472">_xll.SNL.Clients.Office.Excel.Functions.SPG($A472, "SP_DEBT_TO_EQUITY", J$3)</f>
        <v>0.59199999999999997</v>
      </c>
    </row>
    <row r="473" spans="1:10" x14ac:dyDescent="0.3">
      <c r="A473" s="11" t="s">
        <v>1505</v>
      </c>
      <c r="B473" s="9" t="str" cm="1">
        <f t="array" ref="B473">_xll.SNL.Clients.Office.Excel.Functions.SPG($A473, "SP_DEBT_TO_EQUITY", B$3)</f>
        <v>NA</v>
      </c>
      <c r="C473" s="9" cm="1">
        <f t="array" ref="C473">_xll.SNL.Clients.Office.Excel.Functions.SPG($A473, "SP_DEBT_TO_EQUITY", C$3)</f>
        <v>0.32553575193432899</v>
      </c>
      <c r="D473" s="9" cm="1">
        <f t="array" ref="D473">_xll.SNL.Clients.Office.Excel.Functions.SPG($A473, "SP_DEBT_TO_EQUITY", D$3)</f>
        <v>0.434851691763254</v>
      </c>
      <c r="E473" s="9" cm="1">
        <f t="array" ref="E473">_xll.SNL.Clients.Office.Excel.Functions.SPG($A473, "SP_DEBT_TO_EQUITY", E$3)</f>
        <v>0.53136704512370903</v>
      </c>
      <c r="F473" s="9" cm="1">
        <f t="array" ref="F473">_xll.SNL.Clients.Office.Excel.Functions.SPG($A473, "SP_DEBT_TO_EQUITY", F$3)</f>
        <v>0.39819477390476499</v>
      </c>
      <c r="G473" s="9" cm="1">
        <f t="array" ref="G473">_xll.SNL.Clients.Office.Excel.Functions.SPG($A473, "SP_DEBT_TO_EQUITY", G$3)</f>
        <v>0.43054696237080098</v>
      </c>
      <c r="H473" s="9" cm="1">
        <f t="array" ref="H473">_xll.SNL.Clients.Office.Excel.Functions.SPG($A473, "SP_DEBT_TO_EQUITY", H$3)</f>
        <v>0.56372119778850105</v>
      </c>
      <c r="I473" s="9" cm="1">
        <f t="array" ref="I473">_xll.SNL.Clients.Office.Excel.Functions.SPG($A473, "SP_DEBT_TO_EQUITY", I$3)</f>
        <v>0.56620513025254404</v>
      </c>
      <c r="J473" s="9" cm="1">
        <f t="array" ref="J473">_xll.SNL.Clients.Office.Excel.Functions.SPG($A473, "SP_DEBT_TO_EQUITY", J$3)</f>
        <v>0.47723929541624099</v>
      </c>
    </row>
    <row r="474" spans="1:10" x14ac:dyDescent="0.3">
      <c r="A474" s="11" t="s">
        <v>1506</v>
      </c>
      <c r="B474" s="9" t="str" cm="1">
        <f t="array" ref="B474">_xll.SNL.Clients.Office.Excel.Functions.SPG($A474, "SP_DEBT_TO_EQUITY", B$3)</f>
        <v>NA</v>
      </c>
      <c r="C474" s="9" cm="1">
        <f t="array" ref="C474">_xll.SNL.Clients.Office.Excel.Functions.SPG($A474, "SP_DEBT_TO_EQUITY", C$3)</f>
        <v>7.0000000000000001E-3</v>
      </c>
      <c r="D474" s="9" cm="1">
        <f t="array" ref="D474">_xll.SNL.Clients.Office.Excel.Functions.SPG($A474, "SP_DEBT_TO_EQUITY", D$3)</f>
        <v>6.0000000000000001E-3</v>
      </c>
      <c r="E474" s="9" cm="1">
        <f t="array" ref="E474">_xll.SNL.Clients.Office.Excel.Functions.SPG($A474, "SP_DEBT_TO_EQUITY", E$3)</f>
        <v>5.0000000000000001E-3</v>
      </c>
      <c r="F474" s="9" cm="1">
        <f t="array" ref="F474">_xll.SNL.Clients.Office.Excel.Functions.SPG($A474, "SP_DEBT_TO_EQUITY", F$3)</f>
        <v>6.0000000000000001E-3</v>
      </c>
      <c r="G474" s="9" cm="1">
        <f t="array" ref="G474">_xll.SNL.Clients.Office.Excel.Functions.SPG($A474, "SP_DEBT_TO_EQUITY", G$3)</f>
        <v>6.0000000000000001E-3</v>
      </c>
      <c r="H474" s="9" cm="1">
        <f t="array" ref="H474">_xll.SNL.Clients.Office.Excel.Functions.SPG($A474, "SP_DEBT_TO_EQUITY", H$3)</f>
        <v>7.0000000000000001E-3</v>
      </c>
      <c r="I474" s="9" cm="1">
        <f t="array" ref="I474">_xll.SNL.Clients.Office.Excel.Functions.SPG($A474, "SP_DEBT_TO_EQUITY", I$3)</f>
        <v>6.0000000000000001E-3</v>
      </c>
      <c r="J474" s="9" cm="1">
        <f t="array" ref="J474">_xll.SNL.Clients.Office.Excel.Functions.SPG($A474, "SP_DEBT_TO_EQUITY", J$3)</f>
        <v>7.0000000000000001E-3</v>
      </c>
    </row>
    <row r="475" spans="1:10" x14ac:dyDescent="0.3">
      <c r="A475" s="11" t="s">
        <v>1507</v>
      </c>
      <c r="B475" s="9" t="str" cm="1">
        <f t="array" ref="B475">_xll.SNL.Clients.Office.Excel.Functions.SPG($A475, "SP_DEBT_TO_EQUITY", B$3)</f>
        <v>NA</v>
      </c>
      <c r="C475" s="9" t="str" cm="1">
        <f t="array" ref="C475">_xll.SNL.Clients.Office.Excel.Functions.SPG($A475, "SP_DEBT_TO_EQUITY", C$3)</f>
        <v>NA</v>
      </c>
      <c r="D475" s="9" cm="1">
        <f t="array" ref="D475">_xll.SNL.Clients.Office.Excel.Functions.SPG($A475, "SP_DEBT_TO_EQUITY", D$3)</f>
        <v>0.254181346189505</v>
      </c>
      <c r="E475" s="9" cm="1">
        <f t="array" ref="E475">_xll.SNL.Clients.Office.Excel.Functions.SPG($A475, "SP_DEBT_TO_EQUITY", E$3)</f>
        <v>0.24912215856588399</v>
      </c>
      <c r="F475" s="9" cm="1">
        <f t="array" ref="F475">_xll.SNL.Clients.Office.Excel.Functions.SPG($A475, "SP_DEBT_TO_EQUITY", F$3)</f>
        <v>0.304228362082125</v>
      </c>
      <c r="G475" s="9" cm="1">
        <f t="array" ref="G475">_xll.SNL.Clients.Office.Excel.Functions.SPG($A475, "SP_DEBT_TO_EQUITY", G$3)</f>
        <v>0.32189994467715199</v>
      </c>
      <c r="H475" s="9" cm="1">
        <f t="array" ref="H475">_xll.SNL.Clients.Office.Excel.Functions.SPG($A475, "SP_DEBT_TO_EQUITY", H$3)</f>
        <v>0.35018098349077398</v>
      </c>
      <c r="I475" s="9" cm="1">
        <f t="array" ref="I475">_xll.SNL.Clients.Office.Excel.Functions.SPG($A475, "SP_DEBT_TO_EQUITY", I$3)</f>
        <v>0.35688558850993801</v>
      </c>
      <c r="J475" s="9" cm="1">
        <f t="array" ref="J475">_xll.SNL.Clients.Office.Excel.Functions.SPG($A475, "SP_DEBT_TO_EQUITY", J$3)</f>
        <v>0.36924998884575899</v>
      </c>
    </row>
    <row r="476" spans="1:10" x14ac:dyDescent="0.3">
      <c r="A476" s="11" t="s">
        <v>1508</v>
      </c>
      <c r="B476" s="9" t="str" cm="1">
        <f t="array" ref="B476">_xll.SNL.Clients.Office.Excel.Functions.SPG($A476, "SP_DEBT_TO_EQUITY", B$3)</f>
        <v>NA</v>
      </c>
      <c r="C476" s="9" t="str" cm="1">
        <f t="array" ref="C476">_xll.SNL.Clients.Office.Excel.Functions.SPG($A476, "SP_DEBT_TO_EQUITY", C$3)</f>
        <v>NA</v>
      </c>
      <c r="D476" s="9" cm="1">
        <f t="array" ref="D476">_xll.SNL.Clients.Office.Excel.Functions.SPG($A476, "SP_DEBT_TO_EQUITY", D$3)</f>
        <v>0.12694962076619001</v>
      </c>
      <c r="E476" s="9" cm="1">
        <f t="array" ref="E476">_xll.SNL.Clients.Office.Excel.Functions.SPG($A476, "SP_DEBT_TO_EQUITY", E$3)</f>
        <v>0.66394870140469597</v>
      </c>
      <c r="F476" s="9" cm="1">
        <f t="array" ref="F476">_xll.SNL.Clients.Office.Excel.Functions.SPG($A476, "SP_DEBT_TO_EQUITY", F$3)</f>
        <v>0.75429389852086504</v>
      </c>
      <c r="G476" s="9" cm="1">
        <f t="array" ref="G476">_xll.SNL.Clients.Office.Excel.Functions.SPG($A476, "SP_DEBT_TO_EQUITY", G$3)</f>
        <v>0.764582911024972</v>
      </c>
      <c r="H476" s="9" cm="1">
        <f t="array" ref="H476">_xll.SNL.Clients.Office.Excel.Functions.SPG($A476, "SP_DEBT_TO_EQUITY", H$3)</f>
        <v>0.86847815306170795</v>
      </c>
      <c r="I476" s="9" cm="1">
        <f t="array" ref="I476">_xll.SNL.Clients.Office.Excel.Functions.SPG($A476, "SP_DEBT_TO_EQUITY", I$3)</f>
        <v>0.90512560391722596</v>
      </c>
      <c r="J476" s="9" cm="1">
        <f t="array" ref="J476">_xll.SNL.Clients.Office.Excel.Functions.SPG($A476, "SP_DEBT_TO_EQUITY", J$3)</f>
        <v>0.88988567787654904</v>
      </c>
    </row>
    <row r="477" spans="1:10" x14ac:dyDescent="0.3">
      <c r="A477" s="11" t="s">
        <v>1509</v>
      </c>
      <c r="B477" s="9" t="str" cm="1">
        <f t="array" ref="B477">_xll.SNL.Clients.Office.Excel.Functions.SPG($A477, "SP_DEBT_TO_EQUITY", B$3)</f>
        <v>NA</v>
      </c>
      <c r="C477" s="9" t="str" cm="1">
        <f t="array" ref="C477">_xll.SNL.Clients.Office.Excel.Functions.SPG($A477, "SP_DEBT_TO_EQUITY", C$3)</f>
        <v>NA</v>
      </c>
      <c r="D477" s="9" cm="1">
        <f t="array" ref="D477">_xll.SNL.Clients.Office.Excel.Functions.SPG($A477, "SP_DEBT_TO_EQUITY", D$3)</f>
        <v>0.01</v>
      </c>
      <c r="E477" s="9" cm="1">
        <f t="array" ref="E477">_xll.SNL.Clients.Office.Excel.Functions.SPG($A477, "SP_DEBT_TO_EQUITY", E$3)</f>
        <v>0.01</v>
      </c>
      <c r="F477" s="9" cm="1">
        <f t="array" ref="F477">_xll.SNL.Clients.Office.Excel.Functions.SPG($A477, "SP_DEBT_TO_EQUITY", F$3)</f>
        <v>1.0999999999999999E-2</v>
      </c>
      <c r="G477" s="9" cm="1">
        <f t="array" ref="G477">_xll.SNL.Clients.Office.Excel.Functions.SPG($A477, "SP_DEBT_TO_EQUITY", G$3)</f>
        <v>1.0999999999999999E-2</v>
      </c>
      <c r="H477" s="9" cm="1">
        <f t="array" ref="H477">_xll.SNL.Clients.Office.Excel.Functions.SPG($A477, "SP_DEBT_TO_EQUITY", H$3)</f>
        <v>1.2E-2</v>
      </c>
      <c r="I477" s="9" cm="1">
        <f t="array" ref="I477">_xll.SNL.Clients.Office.Excel.Functions.SPG($A477, "SP_DEBT_TO_EQUITY", I$3)</f>
        <v>1.2999999999999999E-2</v>
      </c>
      <c r="J477" s="9" cm="1">
        <f t="array" ref="J477">_xll.SNL.Clients.Office.Excel.Functions.SPG($A477, "SP_DEBT_TO_EQUITY", J$3)</f>
        <v>1.4E-2</v>
      </c>
    </row>
    <row r="478" spans="1:10" x14ac:dyDescent="0.3">
      <c r="A478" s="11" t="s">
        <v>1510</v>
      </c>
      <c r="B478" s="9" t="str" cm="1">
        <f t="array" ref="B478">_xll.SNL.Clients.Office.Excel.Functions.SPG($A478, "SP_DEBT_TO_EQUITY", B$3)</f>
        <v>NA</v>
      </c>
      <c r="C478" s="9" t="str" cm="1">
        <f t="array" ref="C478">_xll.SNL.Clients.Office.Excel.Functions.SPG($A478, "SP_DEBT_TO_EQUITY", C$3)</f>
        <v>NA</v>
      </c>
      <c r="D478" s="9" cm="1">
        <f t="array" ref="D478">_xll.SNL.Clients.Office.Excel.Functions.SPG($A478, "SP_DEBT_TO_EQUITY", D$3)</f>
        <v>1.7390000000000001</v>
      </c>
      <c r="E478" s="9" cm="1">
        <f t="array" ref="E478">_xll.SNL.Clients.Office.Excel.Functions.SPG($A478, "SP_DEBT_TO_EQUITY", E$3)</f>
        <v>-3.556</v>
      </c>
      <c r="F478" s="9" cm="1">
        <f t="array" ref="F478">_xll.SNL.Clients.Office.Excel.Functions.SPG($A478, "SP_DEBT_TO_EQUITY", F$3)</f>
        <v>-3.427</v>
      </c>
      <c r="G478" s="9" cm="1">
        <f t="array" ref="G478">_xll.SNL.Clients.Office.Excel.Functions.SPG($A478, "SP_DEBT_TO_EQUITY", G$3)</f>
        <v>-4.0490000000000004</v>
      </c>
      <c r="H478" s="9" cm="1">
        <f t="array" ref="H478">_xll.SNL.Clients.Office.Excel.Functions.SPG($A478, "SP_DEBT_TO_EQUITY", H$3)</f>
        <v>-4.1500000000000004</v>
      </c>
      <c r="I478" s="9" cm="1">
        <f t="array" ref="I478">_xll.SNL.Clients.Office.Excel.Functions.SPG($A478, "SP_DEBT_TO_EQUITY", I$3)</f>
        <v>-3.2850000000000001</v>
      </c>
      <c r="J478" s="9" cm="1">
        <f t="array" ref="J478">_xll.SNL.Clients.Office.Excel.Functions.SPG($A478, "SP_DEBT_TO_EQUITY", J$3)</f>
        <v>-3.1739999999999999</v>
      </c>
    </row>
    <row r="479" spans="1:10" x14ac:dyDescent="0.3">
      <c r="A479" s="11" t="s">
        <v>1511</v>
      </c>
      <c r="B479" s="9" t="str" cm="1">
        <f t="array" ref="B479">_xll.SNL.Clients.Office.Excel.Functions.SPG($A479, "SP_DEBT_TO_EQUITY", B$3)</f>
        <v>NA</v>
      </c>
      <c r="C479" s="9" t="str" cm="1">
        <f t="array" ref="C479">_xll.SNL.Clients.Office.Excel.Functions.SPG($A479, "SP_DEBT_TO_EQUITY", C$3)</f>
        <v>NA</v>
      </c>
      <c r="D479" s="9" cm="1">
        <f t="array" ref="D479">_xll.SNL.Clients.Office.Excel.Functions.SPG($A479, "SP_DEBT_TO_EQUITY", D$3)</f>
        <v>1.331</v>
      </c>
      <c r="E479" s="9" cm="1">
        <f t="array" ref="E479">_xll.SNL.Clients.Office.Excel.Functions.SPG($A479, "SP_DEBT_TO_EQUITY", E$3)</f>
        <v>1.393</v>
      </c>
      <c r="F479" s="9" cm="1">
        <f t="array" ref="F479">_xll.SNL.Clients.Office.Excel.Functions.SPG($A479, "SP_DEBT_TO_EQUITY", F$3)</f>
        <v>1.427</v>
      </c>
      <c r="G479" s="9" cm="1">
        <f t="array" ref="G479">_xll.SNL.Clients.Office.Excel.Functions.SPG($A479, "SP_DEBT_TO_EQUITY", G$3)</f>
        <v>1.417</v>
      </c>
      <c r="H479" s="9" cm="1">
        <f t="array" ref="H479">_xll.SNL.Clients.Office.Excel.Functions.SPG($A479, "SP_DEBT_TO_EQUITY", H$3)</f>
        <v>1.3979999999999999</v>
      </c>
      <c r="I479" s="9" cm="1">
        <f t="array" ref="I479">_xll.SNL.Clients.Office.Excel.Functions.SPG($A479, "SP_DEBT_TO_EQUITY", I$3)</f>
        <v>1.3919999999999999</v>
      </c>
      <c r="J479" s="9" cm="1">
        <f t="array" ref="J479">_xll.SNL.Clients.Office.Excel.Functions.SPG($A479, "SP_DEBT_TO_EQUITY", J$3)</f>
        <v>1.42</v>
      </c>
    </row>
    <row r="480" spans="1:10" x14ac:dyDescent="0.3">
      <c r="A480" s="11" t="s">
        <v>1512</v>
      </c>
      <c r="B480" s="9" t="str" cm="1">
        <f t="array" ref="B480">_xll.SNL.Clients.Office.Excel.Functions.SPG($A480, "SP_DEBT_TO_EQUITY", B$3)</f>
        <v>NA</v>
      </c>
      <c r="C480" s="9" cm="1">
        <f t="array" ref="C480">_xll.SNL.Clients.Office.Excel.Functions.SPG($A480, "SP_DEBT_TO_EQUITY", C$3)</f>
        <v>1.109</v>
      </c>
      <c r="D480" s="9" cm="1">
        <f t="array" ref="D480">_xll.SNL.Clients.Office.Excel.Functions.SPG($A480, "SP_DEBT_TO_EQUITY", D$3)</f>
        <v>1.202</v>
      </c>
      <c r="E480" s="9" cm="1">
        <f t="array" ref="E480">_xll.SNL.Clients.Office.Excel.Functions.SPG($A480, "SP_DEBT_TO_EQUITY", E$3)</f>
        <v>1.284</v>
      </c>
      <c r="F480" s="9" cm="1">
        <f t="array" ref="F480">_xll.SNL.Clients.Office.Excel.Functions.SPG($A480, "SP_DEBT_TO_EQUITY", F$3)</f>
        <v>1.377</v>
      </c>
      <c r="G480" s="9" cm="1">
        <f t="array" ref="G480">_xll.SNL.Clients.Office.Excel.Functions.SPG($A480, "SP_DEBT_TO_EQUITY", G$3)</f>
        <v>1.4630000000000001</v>
      </c>
      <c r="H480" s="9" cm="1">
        <f t="array" ref="H480">_xll.SNL.Clients.Office.Excel.Functions.SPG($A480, "SP_DEBT_TO_EQUITY", H$3)</f>
        <v>1.48</v>
      </c>
      <c r="I480" s="9" cm="1">
        <f t="array" ref="I480">_xll.SNL.Clients.Office.Excel.Functions.SPG($A480, "SP_DEBT_TO_EQUITY", I$3)</f>
        <v>1.52</v>
      </c>
      <c r="J480" s="9" cm="1">
        <f t="array" ref="J480">_xll.SNL.Clients.Office.Excel.Functions.SPG($A480, "SP_DEBT_TO_EQUITY", J$3)</f>
        <v>1.5209999999999999</v>
      </c>
    </row>
    <row r="481" spans="1:10" x14ac:dyDescent="0.3">
      <c r="A481" s="11" t="s">
        <v>1513</v>
      </c>
      <c r="B481" s="9" t="str" cm="1">
        <f t="array" ref="B481">_xll.SNL.Clients.Office.Excel.Functions.SPG($A481, "SP_DEBT_TO_EQUITY", B$3)</f>
        <v>NA</v>
      </c>
      <c r="C481" s="9" cm="1">
        <f t="array" ref="C481">_xll.SNL.Clients.Office.Excel.Functions.SPG($A481, "SP_DEBT_TO_EQUITY", C$3)</f>
        <v>1.25671169014074</v>
      </c>
      <c r="D481" s="9" cm="1">
        <f t="array" ref="D481">_xll.SNL.Clients.Office.Excel.Functions.SPG($A481, "SP_DEBT_TO_EQUITY", D$3)</f>
        <v>1.47694630256036</v>
      </c>
      <c r="E481" s="9" cm="1">
        <f t="array" ref="E481">_xll.SNL.Clients.Office.Excel.Functions.SPG($A481, "SP_DEBT_TO_EQUITY", E$3)</f>
        <v>1.21115046965467</v>
      </c>
      <c r="F481" s="9" cm="1">
        <f t="array" ref="F481">_xll.SNL.Clients.Office.Excel.Functions.SPG($A481, "SP_DEBT_TO_EQUITY", F$3)</f>
        <v>1.2395878903620901</v>
      </c>
      <c r="G481" s="9" cm="1">
        <f t="array" ref="G481">_xll.SNL.Clients.Office.Excel.Functions.SPG($A481, "SP_DEBT_TO_EQUITY", G$3)</f>
        <v>1.1473174400435699</v>
      </c>
      <c r="H481" s="9" cm="1">
        <f t="array" ref="H481">_xll.SNL.Clients.Office.Excel.Functions.SPG($A481, "SP_DEBT_TO_EQUITY", H$3)</f>
        <v>1.0574348778487199</v>
      </c>
      <c r="I481" s="9" cm="1">
        <f t="array" ref="I481">_xll.SNL.Clients.Office.Excel.Functions.SPG($A481, "SP_DEBT_TO_EQUITY", I$3)</f>
        <v>1.1539150730329799</v>
      </c>
      <c r="J481" s="9" cm="1">
        <f t="array" ref="J481">_xll.SNL.Clients.Office.Excel.Functions.SPG($A481, "SP_DEBT_TO_EQUITY", J$3)</f>
        <v>1.4516426173955801</v>
      </c>
    </row>
    <row r="482" spans="1:10" x14ac:dyDescent="0.3">
      <c r="A482" s="11" t="s">
        <v>1514</v>
      </c>
      <c r="B482" s="9" t="str" cm="1">
        <f t="array" ref="B482">_xll.SNL.Clients.Office.Excel.Functions.SPG($A482, "SP_DEBT_TO_EQUITY", B$3)</f>
        <v>NA</v>
      </c>
      <c r="C482" s="9" t="str" cm="1">
        <f t="array" ref="C482">_xll.SNL.Clients.Office.Excel.Functions.SPG($A482, "SP_DEBT_TO_EQUITY", C$3)</f>
        <v>NA</v>
      </c>
      <c r="D482" s="9" cm="1">
        <f t="array" ref="D482">_xll.SNL.Clients.Office.Excel.Functions.SPG($A482, "SP_DEBT_TO_EQUITY", D$3)</f>
        <v>0.67100000000000004</v>
      </c>
      <c r="E482" s="9" cm="1">
        <f t="array" ref="E482">_xll.SNL.Clients.Office.Excel.Functions.SPG($A482, "SP_DEBT_TO_EQUITY", E$3)</f>
        <v>0.41499999999999998</v>
      </c>
      <c r="F482" s="9" cm="1">
        <f t="array" ref="F482">_xll.SNL.Clients.Office.Excel.Functions.SPG($A482, "SP_DEBT_TO_EQUITY", F$3)</f>
        <v>0.43</v>
      </c>
      <c r="G482" s="9" cm="1">
        <f t="array" ref="G482">_xll.SNL.Clients.Office.Excel.Functions.SPG($A482, "SP_DEBT_TO_EQUITY", G$3)</f>
        <v>0.44700000000000001</v>
      </c>
      <c r="H482" s="9" cm="1">
        <f t="array" ref="H482">_xll.SNL.Clients.Office.Excel.Functions.SPG($A482, "SP_DEBT_TO_EQUITY", H$3)</f>
        <v>0.46700000000000003</v>
      </c>
      <c r="I482" s="9" cm="1">
        <f t="array" ref="I482">_xll.SNL.Clients.Office.Excel.Functions.SPG($A482, "SP_DEBT_TO_EQUITY", I$3)</f>
        <v>0.48099999999999998</v>
      </c>
      <c r="J482" s="9" cm="1">
        <f t="array" ref="J482">_xll.SNL.Clients.Office.Excel.Functions.SPG($A482, "SP_DEBT_TO_EQUITY", J$3)</f>
        <v>0.49</v>
      </c>
    </row>
    <row r="483" spans="1:10" x14ac:dyDescent="0.3">
      <c r="A483" s="11" t="s">
        <v>1515</v>
      </c>
      <c r="B483" s="9" t="str" cm="1">
        <f t="array" ref="B483">_xll.SNL.Clients.Office.Excel.Functions.SPG($A483, "SP_DEBT_TO_EQUITY", B$3)</f>
        <v>NA</v>
      </c>
      <c r="C483" s="9" t="str" cm="1">
        <f t="array" ref="C483">_xll.SNL.Clients.Office.Excel.Functions.SPG($A483, "SP_DEBT_TO_EQUITY", C$3)</f>
        <v>NA</v>
      </c>
      <c r="D483" s="9" cm="1">
        <f t="array" ref="D483">_xll.SNL.Clients.Office.Excel.Functions.SPG($A483, "SP_DEBT_TO_EQUITY", D$3)</f>
        <v>0.79300000000000004</v>
      </c>
      <c r="E483" s="9" cm="1">
        <f t="array" ref="E483">_xll.SNL.Clients.Office.Excel.Functions.SPG($A483, "SP_DEBT_TO_EQUITY", E$3)</f>
        <v>0.34599999999999997</v>
      </c>
      <c r="F483" s="9" cm="1">
        <f t="array" ref="F483">_xll.SNL.Clients.Office.Excel.Functions.SPG($A483, "SP_DEBT_TO_EQUITY", F$3)</f>
        <v>0.32600000000000001</v>
      </c>
      <c r="G483" s="9" cm="1">
        <f t="array" ref="G483">_xll.SNL.Clients.Office.Excel.Functions.SPG($A483, "SP_DEBT_TO_EQUITY", G$3)</f>
        <v>0.30499999999999999</v>
      </c>
      <c r="H483" s="9" cm="1">
        <f t="array" ref="H483">_xll.SNL.Clients.Office.Excel.Functions.SPG($A483, "SP_DEBT_TO_EQUITY", H$3)</f>
        <v>0.29499999999999998</v>
      </c>
      <c r="I483" s="9" cm="1">
        <f t="array" ref="I483">_xll.SNL.Clients.Office.Excel.Functions.SPG($A483, "SP_DEBT_TO_EQUITY", I$3)</f>
        <v>0.29199999999999998</v>
      </c>
      <c r="J483" s="9" cm="1">
        <f t="array" ref="J483">_xll.SNL.Clients.Office.Excel.Functions.SPG($A483, "SP_DEBT_TO_EQUITY", J$3)</f>
        <v>0.313</v>
      </c>
    </row>
    <row r="484" spans="1:10" x14ac:dyDescent="0.3">
      <c r="A484" s="11" t="s">
        <v>1516</v>
      </c>
      <c r="B484" s="9" t="str" cm="1">
        <f t="array" ref="B484">_xll.SNL.Clients.Office.Excel.Functions.SPG($A484, "SP_DEBT_TO_EQUITY", B$3)</f>
        <v>NA</v>
      </c>
      <c r="C484" s="9" t="str" cm="1">
        <f t="array" ref="C484">_xll.SNL.Clients.Office.Excel.Functions.SPG($A484, "SP_DEBT_TO_EQUITY", C$3)</f>
        <v>NA</v>
      </c>
      <c r="D484" s="9" cm="1">
        <f t="array" ref="D484">_xll.SNL.Clients.Office.Excel.Functions.SPG($A484, "SP_DEBT_TO_EQUITY", D$3)</f>
        <v>0.92300000000000004</v>
      </c>
      <c r="E484" s="9" cm="1">
        <f t="array" ref="E484">_xll.SNL.Clients.Office.Excel.Functions.SPG($A484, "SP_DEBT_TO_EQUITY", E$3)</f>
        <v>0.96899999999999997</v>
      </c>
      <c r="F484" s="9" cm="1">
        <f t="array" ref="F484">_xll.SNL.Clients.Office.Excel.Functions.SPG($A484, "SP_DEBT_TO_EQUITY", F$3)</f>
        <v>0.98499999999999999</v>
      </c>
      <c r="G484" s="9" cm="1">
        <f t="array" ref="G484">_xll.SNL.Clients.Office.Excel.Functions.SPG($A484, "SP_DEBT_TO_EQUITY", G$3)</f>
        <v>0.879</v>
      </c>
      <c r="H484" s="9" cm="1">
        <f t="array" ref="H484">_xll.SNL.Clients.Office.Excel.Functions.SPG($A484, "SP_DEBT_TO_EQUITY", H$3)</f>
        <v>0.91100000000000003</v>
      </c>
      <c r="I484" s="9" cm="1">
        <f t="array" ref="I484">_xll.SNL.Clients.Office.Excel.Functions.SPG($A484, "SP_DEBT_TO_EQUITY", I$3)</f>
        <v>0.90900000000000003</v>
      </c>
      <c r="J484" s="9" cm="1">
        <f t="array" ref="J484">_xll.SNL.Clients.Office.Excel.Functions.SPG($A484, "SP_DEBT_TO_EQUITY", J$3)</f>
        <v>0.92100000000000004</v>
      </c>
    </row>
    <row r="485" spans="1:10" x14ac:dyDescent="0.3">
      <c r="A485" s="11" t="s">
        <v>1517</v>
      </c>
      <c r="B485" s="9" t="str" cm="1">
        <f t="array" ref="B485">_xll.SNL.Clients.Office.Excel.Functions.SPG($A485, "SP_DEBT_TO_EQUITY", B$3)</f>
        <v>NA</v>
      </c>
      <c r="C485" s="9" t="str" cm="1">
        <f t="array" ref="C485">_xll.SNL.Clients.Office.Excel.Functions.SPG($A485, "SP_DEBT_TO_EQUITY", C$3)</f>
        <v>NA</v>
      </c>
      <c r="D485" s="9" cm="1">
        <f t="array" ref="D485">_xll.SNL.Clients.Office.Excel.Functions.SPG($A485, "SP_DEBT_TO_EQUITY", D$3)</f>
        <v>4.0270000000000001</v>
      </c>
      <c r="E485" s="9" cm="1">
        <f t="array" ref="E485">_xll.SNL.Clients.Office.Excel.Functions.SPG($A485, "SP_DEBT_TO_EQUITY", E$3)</f>
        <v>4.4359999999999999</v>
      </c>
      <c r="F485" s="9" cm="1">
        <f t="array" ref="F485">_xll.SNL.Clients.Office.Excel.Functions.SPG($A485, "SP_DEBT_TO_EQUITY", F$3)</f>
        <v>4.2919999999999998</v>
      </c>
      <c r="G485" s="9" cm="1">
        <f t="array" ref="G485">_xll.SNL.Clients.Office.Excel.Functions.SPG($A485, "SP_DEBT_TO_EQUITY", G$3)</f>
        <v>4.3310000000000004</v>
      </c>
      <c r="H485" s="9" cm="1">
        <f t="array" ref="H485">_xll.SNL.Clients.Office.Excel.Functions.SPG($A485, "SP_DEBT_TO_EQUITY", H$3)</f>
        <v>4.1580000000000004</v>
      </c>
      <c r="I485" s="9" cm="1">
        <f t="array" ref="I485">_xll.SNL.Clients.Office.Excel.Functions.SPG($A485, "SP_DEBT_TO_EQUITY", I$3)</f>
        <v>4.117</v>
      </c>
      <c r="J485" s="9" cm="1">
        <f t="array" ref="J485">_xll.SNL.Clients.Office.Excel.Functions.SPG($A485, "SP_DEBT_TO_EQUITY", J$3)</f>
        <v>4.2939999999999996</v>
      </c>
    </row>
    <row r="486" spans="1:10" x14ac:dyDescent="0.3">
      <c r="A486" s="11" t="s">
        <v>1518</v>
      </c>
      <c r="B486" s="9" t="str" cm="1">
        <f t="array" ref="B486">_xll.SNL.Clients.Office.Excel.Functions.SPG($A486, "SP_DEBT_TO_EQUITY", B$3)</f>
        <v>NA</v>
      </c>
      <c r="C486" s="9" cm="1">
        <f t="array" ref="C486">_xll.SNL.Clients.Office.Excel.Functions.SPG($A486, "SP_DEBT_TO_EQUITY", C$3)</f>
        <v>0.13700000000000001</v>
      </c>
      <c r="D486" s="9" cm="1">
        <f t="array" ref="D486">_xll.SNL.Clients.Office.Excel.Functions.SPG($A486, "SP_DEBT_TO_EQUITY", D$3)</f>
        <v>0.15</v>
      </c>
      <c r="E486" s="9" cm="1">
        <f t="array" ref="E486">_xll.SNL.Clients.Office.Excel.Functions.SPG($A486, "SP_DEBT_TO_EQUITY", E$3)</f>
        <v>0.13100000000000001</v>
      </c>
      <c r="F486" s="9" cm="1">
        <f t="array" ref="F486">_xll.SNL.Clients.Office.Excel.Functions.SPG($A486, "SP_DEBT_TO_EQUITY", F$3)</f>
        <v>0.12</v>
      </c>
      <c r="G486" s="9" cm="1">
        <f t="array" ref="G486">_xll.SNL.Clients.Office.Excel.Functions.SPG($A486, "SP_DEBT_TO_EQUITY", G$3)</f>
        <v>0.105</v>
      </c>
      <c r="H486" s="9" cm="1">
        <f t="array" ref="H486">_xll.SNL.Clients.Office.Excel.Functions.SPG($A486, "SP_DEBT_TO_EQUITY", H$3)</f>
        <v>0.108</v>
      </c>
      <c r="I486" s="9" cm="1">
        <f t="array" ref="I486">_xll.SNL.Clients.Office.Excel.Functions.SPG($A486, "SP_DEBT_TO_EQUITY", I$3)</f>
        <v>9.9000000000000005E-2</v>
      </c>
      <c r="J486" s="9" cm="1">
        <f t="array" ref="J486">_xll.SNL.Clients.Office.Excel.Functions.SPG($A486, "SP_DEBT_TO_EQUITY", J$3)</f>
        <v>0.05</v>
      </c>
    </row>
    <row r="487" spans="1:10" x14ac:dyDescent="0.3">
      <c r="A487" s="11" t="s">
        <v>1519</v>
      </c>
      <c r="B487" s="9" t="str" cm="1">
        <f t="array" ref="B487">_xll.SNL.Clients.Office.Excel.Functions.SPG($A487, "SP_DEBT_TO_EQUITY", B$3)</f>
        <v>NA</v>
      </c>
      <c r="C487" s="9" cm="1">
        <f t="array" ref="C487">_xll.SNL.Clients.Office.Excel.Functions.SPG($A487, "SP_DEBT_TO_EQUITY", C$3)</f>
        <v>1.1831731823209</v>
      </c>
      <c r="D487" s="9" cm="1">
        <f t="array" ref="D487">_xll.SNL.Clients.Office.Excel.Functions.SPG($A487, "SP_DEBT_TO_EQUITY", D$3)</f>
        <v>1.2841339502815301</v>
      </c>
      <c r="E487" s="9" cm="1">
        <f t="array" ref="E487">_xll.SNL.Clients.Office.Excel.Functions.SPG($A487, "SP_DEBT_TO_EQUITY", E$3)</f>
        <v>1.1638251120516401</v>
      </c>
      <c r="F487" s="9" cm="1">
        <f t="array" ref="F487">_xll.SNL.Clients.Office.Excel.Functions.SPG($A487, "SP_DEBT_TO_EQUITY", F$3)</f>
        <v>1.1943809158774601</v>
      </c>
      <c r="G487" s="9" cm="1">
        <f t="array" ref="G487">_xll.SNL.Clients.Office.Excel.Functions.SPG($A487, "SP_DEBT_TO_EQUITY", G$3)</f>
        <v>1.1552215991971899</v>
      </c>
      <c r="H487" s="9" cm="1">
        <f t="array" ref="H487">_xll.SNL.Clients.Office.Excel.Functions.SPG($A487, "SP_DEBT_TO_EQUITY", H$3)</f>
        <v>1.0691014898537601</v>
      </c>
      <c r="I487" s="9" cm="1">
        <f t="array" ref="I487">_xll.SNL.Clients.Office.Excel.Functions.SPG($A487, "SP_DEBT_TO_EQUITY", I$3)</f>
        <v>1.1167767306488401</v>
      </c>
      <c r="J487" s="9" cm="1">
        <f t="array" ref="J487">_xll.SNL.Clients.Office.Excel.Functions.SPG($A487, "SP_DEBT_TO_EQUITY", J$3)</f>
        <v>1.5109582839567</v>
      </c>
    </row>
    <row r="488" spans="1:10" x14ac:dyDescent="0.3">
      <c r="A488" s="11" t="s">
        <v>1520</v>
      </c>
      <c r="B488" s="9" t="str" cm="1">
        <f t="array" ref="B488">_xll.SNL.Clients.Office.Excel.Functions.SPG($A488, "SP_DEBT_TO_EQUITY", B$3)</f>
        <v>NA</v>
      </c>
      <c r="C488" s="9" t="str" cm="1">
        <f t="array" ref="C488">_xll.SNL.Clients.Office.Excel.Functions.SPG($A488, "SP_DEBT_TO_EQUITY", C$3)</f>
        <v>NA</v>
      </c>
      <c r="D488" s="9" cm="1">
        <f t="array" ref="D488">_xll.SNL.Clients.Office.Excel.Functions.SPG($A488, "SP_DEBT_TO_EQUITY", D$3)</f>
        <v>1.1839999999999999</v>
      </c>
      <c r="E488" s="9" cm="1">
        <f t="array" ref="E488">_xll.SNL.Clients.Office.Excel.Functions.SPG($A488, "SP_DEBT_TO_EQUITY", E$3)</f>
        <v>1.149</v>
      </c>
      <c r="F488" s="9" cm="1">
        <f t="array" ref="F488">_xll.SNL.Clients.Office.Excel.Functions.SPG($A488, "SP_DEBT_TO_EQUITY", F$3)</f>
        <v>1.1439999999999999</v>
      </c>
      <c r="G488" s="9" cm="1">
        <f t="array" ref="G488">_xll.SNL.Clients.Office.Excel.Functions.SPG($A488, "SP_DEBT_TO_EQUITY", G$3)</f>
        <v>1.115</v>
      </c>
      <c r="H488" s="9" cm="1">
        <f t="array" ref="H488">_xll.SNL.Clients.Office.Excel.Functions.SPG($A488, "SP_DEBT_TO_EQUITY", H$3)</f>
        <v>1.054</v>
      </c>
      <c r="I488" s="9" cm="1">
        <f t="array" ref="I488">_xll.SNL.Clients.Office.Excel.Functions.SPG($A488, "SP_DEBT_TO_EQUITY", I$3)</f>
        <v>1.0840000000000001</v>
      </c>
      <c r="J488" s="9" cm="1">
        <f t="array" ref="J488">_xll.SNL.Clients.Office.Excel.Functions.SPG($A488, "SP_DEBT_TO_EQUITY", J$3)</f>
        <v>1.111</v>
      </c>
    </row>
    <row r="489" spans="1:10" x14ac:dyDescent="0.3">
      <c r="A489" s="11" t="s">
        <v>1521</v>
      </c>
      <c r="B489" s="9" t="str" cm="1">
        <f t="array" ref="B489">_xll.SNL.Clients.Office.Excel.Functions.SPG($A489, "SP_DEBT_TO_EQUITY", B$3)</f>
        <v>NA</v>
      </c>
      <c r="C489" s="9" t="str" cm="1">
        <f t="array" ref="C489">_xll.SNL.Clients.Office.Excel.Functions.SPG($A489, "SP_DEBT_TO_EQUITY", C$3)</f>
        <v>NA</v>
      </c>
      <c r="D489" s="9" cm="1">
        <f t="array" ref="D489">_xll.SNL.Clients.Office.Excel.Functions.SPG($A489, "SP_DEBT_TO_EQUITY", D$3)</f>
        <v>0.10299999999999999</v>
      </c>
      <c r="E489" s="9" cm="1">
        <f t="array" ref="E489">_xll.SNL.Clients.Office.Excel.Functions.SPG($A489, "SP_DEBT_TO_EQUITY", E$3)</f>
        <v>0.109</v>
      </c>
      <c r="F489" s="9" cm="1">
        <f t="array" ref="F489">_xll.SNL.Clients.Office.Excel.Functions.SPG($A489, "SP_DEBT_TO_EQUITY", F$3)</f>
        <v>8.4000000000000005E-2</v>
      </c>
      <c r="G489" s="9" cm="1">
        <f t="array" ref="G489">_xll.SNL.Clients.Office.Excel.Functions.SPG($A489, "SP_DEBT_TO_EQUITY", G$3)</f>
        <v>4.9000000000000002E-2</v>
      </c>
      <c r="H489" s="9" cm="1">
        <f t="array" ref="H489">_xll.SNL.Clients.Office.Excel.Functions.SPG($A489, "SP_DEBT_TO_EQUITY", H$3)</f>
        <v>4.4999999999999998E-2</v>
      </c>
      <c r="I489" s="9" cm="1">
        <f t="array" ref="I489">_xll.SNL.Clients.Office.Excel.Functions.SPG($A489, "SP_DEBT_TO_EQUITY", I$3)</f>
        <v>5.1999999999999998E-2</v>
      </c>
      <c r="J489" s="9" cm="1">
        <f t="array" ref="J489">_xll.SNL.Clients.Office.Excel.Functions.SPG($A489, "SP_DEBT_TO_EQUITY", J$3)</f>
        <v>2.9000000000000001E-2</v>
      </c>
    </row>
    <row r="490" spans="1:10" x14ac:dyDescent="0.3">
      <c r="A490" s="11" t="s">
        <v>1522</v>
      </c>
      <c r="B490" s="9" t="str" cm="1">
        <f t="array" ref="B490">_xll.SNL.Clients.Office.Excel.Functions.SPG($A490, "SP_DEBT_TO_EQUITY", B$3)</f>
        <v>NA</v>
      </c>
      <c r="C490" s="9" t="str" cm="1">
        <f t="array" ref="C490">_xll.SNL.Clients.Office.Excel.Functions.SPG($A490, "SP_DEBT_TO_EQUITY", C$3)</f>
        <v>NA</v>
      </c>
      <c r="D490" s="9" cm="1">
        <f t="array" ref="D490">_xll.SNL.Clients.Office.Excel.Functions.SPG($A490, "SP_DEBT_TO_EQUITY", D$3)</f>
        <v>1.6E-2</v>
      </c>
      <c r="E490" s="9" cm="1">
        <f t="array" ref="E490">_xll.SNL.Clients.Office.Excel.Functions.SPG($A490, "SP_DEBT_TO_EQUITY", E$3)</f>
        <v>1.7999999999999999E-2</v>
      </c>
      <c r="F490" s="9" cm="1">
        <f t="array" ref="F490">_xll.SNL.Clients.Office.Excel.Functions.SPG($A490, "SP_DEBT_TO_EQUITY", F$3)</f>
        <v>1.9E-2</v>
      </c>
      <c r="G490" s="9" cm="1">
        <f t="array" ref="G490">_xll.SNL.Clients.Office.Excel.Functions.SPG($A490, "SP_DEBT_TO_EQUITY", G$3)</f>
        <v>2.1000000000000001E-2</v>
      </c>
      <c r="H490" s="9" cm="1">
        <f t="array" ref="H490">_xll.SNL.Clients.Office.Excel.Functions.SPG($A490, "SP_DEBT_TO_EQUITY", H$3)</f>
        <v>2.4E-2</v>
      </c>
      <c r="I490" s="9" cm="1">
        <f t="array" ref="I490">_xll.SNL.Clients.Office.Excel.Functions.SPG($A490, "SP_DEBT_TO_EQUITY", I$3)</f>
        <v>2.5000000000000001E-2</v>
      </c>
      <c r="J490" s="9" cm="1">
        <f t="array" ref="J490">_xll.SNL.Clients.Office.Excel.Functions.SPG($A490, "SP_DEBT_TO_EQUITY", J$3)</f>
        <v>2.8000000000000001E-2</v>
      </c>
    </row>
    <row r="491" spans="1:10" x14ac:dyDescent="0.3">
      <c r="A491" s="11" t="s">
        <v>1523</v>
      </c>
      <c r="B491" s="9" t="str" cm="1">
        <f t="array" ref="B491">_xll.SNL.Clients.Office.Excel.Functions.SPG($A491, "SP_DEBT_TO_EQUITY", B$3)</f>
        <v>NA</v>
      </c>
      <c r="C491" s="9" t="str" cm="1">
        <f t="array" ref="C491">_xll.SNL.Clients.Office.Excel.Functions.SPG($A491, "SP_DEBT_TO_EQUITY", C$3)</f>
        <v>NA</v>
      </c>
      <c r="D491" s="9" cm="1">
        <f t="array" ref="D491">_xll.SNL.Clients.Office.Excel.Functions.SPG($A491, "SP_DEBT_TO_EQUITY", D$3)</f>
        <v>0.57899999999999996</v>
      </c>
      <c r="E491" s="9" cm="1">
        <f t="array" ref="E491">_xll.SNL.Clients.Office.Excel.Functions.SPG($A491, "SP_DEBT_TO_EQUITY", E$3)</f>
        <v>0.65400000000000003</v>
      </c>
      <c r="F491" s="9" cm="1">
        <f t="array" ref="F491">_xll.SNL.Clients.Office.Excel.Functions.SPG($A491, "SP_DEBT_TO_EQUITY", F$3)</f>
        <v>0.69</v>
      </c>
      <c r="G491" s="9" cm="1">
        <f t="array" ref="G491">_xll.SNL.Clients.Office.Excel.Functions.SPG($A491, "SP_DEBT_TO_EQUITY", G$3)</f>
        <v>0.501</v>
      </c>
      <c r="H491" s="9" cm="1">
        <f t="array" ref="H491">_xll.SNL.Clients.Office.Excel.Functions.SPG($A491, "SP_DEBT_TO_EQUITY", H$3)</f>
        <v>0.58799999999999997</v>
      </c>
      <c r="I491" s="9" cm="1">
        <f t="array" ref="I491">_xll.SNL.Clients.Office.Excel.Functions.SPG($A491, "SP_DEBT_TO_EQUITY", I$3)</f>
        <v>0.57599999999999996</v>
      </c>
      <c r="J491" s="9" cm="1">
        <f t="array" ref="J491">_xll.SNL.Clients.Office.Excel.Functions.SPG($A491, "SP_DEBT_TO_EQUITY", J$3)</f>
        <v>0.27900000000000003</v>
      </c>
    </row>
    <row r="492" spans="1:10" x14ac:dyDescent="0.3">
      <c r="A492" s="11" t="s">
        <v>1524</v>
      </c>
      <c r="B492" s="9" t="str" cm="1">
        <f t="array" ref="B492">_xll.SNL.Clients.Office.Excel.Functions.SPG($A492, "SP_DEBT_TO_EQUITY", B$3)</f>
        <v>NA</v>
      </c>
      <c r="C492" s="9" t="str" cm="1">
        <f t="array" ref="C492">_xll.SNL.Clients.Office.Excel.Functions.SPG($A492, "SP_DEBT_TO_EQUITY", C$3)</f>
        <v>NA</v>
      </c>
      <c r="D492" s="9" cm="1">
        <f t="array" ref="D492">_xll.SNL.Clients.Office.Excel.Functions.SPG($A492, "SP_DEBT_TO_EQUITY", D$3)</f>
        <v>9.2999999999999999E-2</v>
      </c>
      <c r="E492" s="9" cm="1">
        <f t="array" ref="E492">_xll.SNL.Clients.Office.Excel.Functions.SPG($A492, "SP_DEBT_TO_EQUITY", E$3)</f>
        <v>8.8999999999999996E-2</v>
      </c>
      <c r="F492" s="9" cm="1">
        <f t="array" ref="F492">_xll.SNL.Clients.Office.Excel.Functions.SPG($A492, "SP_DEBT_TO_EQUITY", F$3)</f>
        <v>9.0999999999999998E-2</v>
      </c>
      <c r="G492" s="9" cm="1">
        <f t="array" ref="G492">_xll.SNL.Clients.Office.Excel.Functions.SPG($A492, "SP_DEBT_TO_EQUITY", G$3)</f>
        <v>9.2999999999999999E-2</v>
      </c>
      <c r="H492" s="9" cm="1">
        <f t="array" ref="H492">_xll.SNL.Clients.Office.Excel.Functions.SPG($A492, "SP_DEBT_TO_EQUITY", H$3)</f>
        <v>9.5000000000000001E-2</v>
      </c>
      <c r="I492" s="9" cm="1">
        <f t="array" ref="I492">_xll.SNL.Clients.Office.Excel.Functions.SPG($A492, "SP_DEBT_TO_EQUITY", I$3)</f>
        <v>9.1999999999999998E-2</v>
      </c>
      <c r="J492" s="9" cm="1">
        <f t="array" ref="J492">_xll.SNL.Clients.Office.Excel.Functions.SPG($A492, "SP_DEBT_TO_EQUITY", J$3)</f>
        <v>9.4E-2</v>
      </c>
    </row>
    <row r="493" spans="1:10" x14ac:dyDescent="0.3">
      <c r="A493" s="11" t="s">
        <v>1525</v>
      </c>
      <c r="B493" s="9" t="str" cm="1">
        <f t="array" ref="B493">_xll.SNL.Clients.Office.Excel.Functions.SPG($A493, "SP_DEBT_TO_EQUITY", B$3)</f>
        <v>NA</v>
      </c>
      <c r="C493" s="9" t="str" cm="1">
        <f t="array" ref="C493">_xll.SNL.Clients.Office.Excel.Functions.SPG($A493, "SP_DEBT_TO_EQUITY", C$3)</f>
        <v>NA</v>
      </c>
      <c r="D493" s="9" cm="1">
        <f t="array" ref="D493">_xll.SNL.Clients.Office.Excel.Functions.SPG($A493, "SP_DEBT_TO_EQUITY", D$3)</f>
        <v>0.376</v>
      </c>
      <c r="E493" s="9" cm="1">
        <f t="array" ref="E493">_xll.SNL.Clients.Office.Excel.Functions.SPG($A493, "SP_DEBT_TO_EQUITY", E$3)</f>
        <v>0.48</v>
      </c>
      <c r="F493" s="9" cm="1">
        <f t="array" ref="F493">_xll.SNL.Clients.Office.Excel.Functions.SPG($A493, "SP_DEBT_TO_EQUITY", F$3)</f>
        <v>0.49399999999999999</v>
      </c>
      <c r="G493" s="9" cm="1">
        <f t="array" ref="G493">_xll.SNL.Clients.Office.Excel.Functions.SPG($A493, "SP_DEBT_TO_EQUITY", G$3)</f>
        <v>0.40300000000000002</v>
      </c>
      <c r="H493" s="9" cm="1">
        <f t="array" ref="H493">_xll.SNL.Clients.Office.Excel.Functions.SPG($A493, "SP_DEBT_TO_EQUITY", H$3)</f>
        <v>0.39</v>
      </c>
      <c r="I493" s="9" cm="1">
        <f t="array" ref="I493">_xll.SNL.Clients.Office.Excel.Functions.SPG($A493, "SP_DEBT_TO_EQUITY", I$3)</f>
        <v>0.46700000000000003</v>
      </c>
      <c r="J493" s="9" cm="1">
        <f t="array" ref="J493">_xll.SNL.Clients.Office.Excel.Functions.SPG($A493, "SP_DEBT_TO_EQUITY", J$3)</f>
        <v>0.55200000000000005</v>
      </c>
    </row>
    <row r="494" spans="1:10" x14ac:dyDescent="0.3">
      <c r="A494" s="11" t="s">
        <v>1526</v>
      </c>
      <c r="B494" s="9" t="str" cm="1">
        <f t="array" ref="B494">_xll.SNL.Clients.Office.Excel.Functions.SPG($A494, "SP_DEBT_TO_EQUITY", B$3)</f>
        <v>NA</v>
      </c>
      <c r="C494" s="9" cm="1">
        <f t="array" ref="C494">_xll.SNL.Clients.Office.Excel.Functions.SPG($A494, "SP_DEBT_TO_EQUITY", C$3)</f>
        <v>0.84599999999999997</v>
      </c>
      <c r="D494" s="9" cm="1">
        <f t="array" ref="D494">_xll.SNL.Clients.Office.Excel.Functions.SPG($A494, "SP_DEBT_TO_EQUITY", D$3)</f>
        <v>0.28399999999999997</v>
      </c>
      <c r="E494" s="9" cm="1">
        <f t="array" ref="E494">_xll.SNL.Clients.Office.Excel.Functions.SPG($A494, "SP_DEBT_TO_EQUITY", E$3)</f>
        <v>0.30199999999999999</v>
      </c>
      <c r="F494" s="9" cm="1">
        <f t="array" ref="F494">_xll.SNL.Clients.Office.Excel.Functions.SPG($A494, "SP_DEBT_TO_EQUITY", F$3)</f>
        <v>0.3</v>
      </c>
      <c r="G494" s="9" cm="1">
        <f t="array" ref="G494">_xll.SNL.Clients.Office.Excel.Functions.SPG($A494, "SP_DEBT_TO_EQUITY", G$3)</f>
        <v>0.29599999999999999</v>
      </c>
      <c r="H494" s="9" cm="1">
        <f t="array" ref="H494">_xll.SNL.Clients.Office.Excel.Functions.SPG($A494, "SP_DEBT_TO_EQUITY", H$3)</f>
        <v>0.31</v>
      </c>
      <c r="I494" s="9" cm="1">
        <f t="array" ref="I494">_xll.SNL.Clients.Office.Excel.Functions.SPG($A494, "SP_DEBT_TO_EQUITY", I$3)</f>
        <v>0.34100000000000003</v>
      </c>
      <c r="J494" s="9" cm="1">
        <f t="array" ref="J494">_xll.SNL.Clients.Office.Excel.Functions.SPG($A494, "SP_DEBT_TO_EQUITY", J$3)</f>
        <v>0.34699999999999998</v>
      </c>
    </row>
    <row r="495" spans="1:10" x14ac:dyDescent="0.3">
      <c r="A495" s="11" t="s">
        <v>1527</v>
      </c>
      <c r="B495" s="9" t="str" cm="1">
        <f t="array" ref="B495">_xll.SNL.Clients.Office.Excel.Functions.SPG($A495, "SP_DEBT_TO_EQUITY", B$3)</f>
        <v>NA</v>
      </c>
      <c r="C495" s="9" cm="1">
        <f t="array" ref="C495">_xll.SNL.Clients.Office.Excel.Functions.SPG($A495, "SP_DEBT_TO_EQUITY", C$3)</f>
        <v>4.3530905670101497E-2</v>
      </c>
      <c r="D495" s="9" cm="1">
        <f t="array" ref="D495">_xll.SNL.Clients.Office.Excel.Functions.SPG($A495, "SP_DEBT_TO_EQUITY", D$3)</f>
        <v>0.116299935490735</v>
      </c>
      <c r="E495" s="9" cm="1">
        <f t="array" ref="E495">_xll.SNL.Clients.Office.Excel.Functions.SPG($A495, "SP_DEBT_TO_EQUITY", E$3)</f>
        <v>0.23561705076334999</v>
      </c>
      <c r="F495" s="9" cm="1">
        <f t="array" ref="F495">_xll.SNL.Clients.Office.Excel.Functions.SPG($A495, "SP_DEBT_TO_EQUITY", F$3)</f>
        <v>0.22507509645926199</v>
      </c>
      <c r="G495" s="9" cm="1">
        <f t="array" ref="G495">_xll.SNL.Clients.Office.Excel.Functions.SPG($A495, "SP_DEBT_TO_EQUITY", G$3)</f>
        <v>0.11862055544378799</v>
      </c>
      <c r="H495" s="9" cm="1">
        <f t="array" ref="H495">_xll.SNL.Clients.Office.Excel.Functions.SPG($A495, "SP_DEBT_TO_EQUITY", H$3)</f>
        <v>0.31069051768632699</v>
      </c>
      <c r="I495" s="9" cm="1">
        <f t="array" ref="I495">_xll.SNL.Clients.Office.Excel.Functions.SPG($A495, "SP_DEBT_TO_EQUITY", I$3)</f>
        <v>0.34320550086379498</v>
      </c>
      <c r="J495" s="9" cm="1">
        <f t="array" ref="J495">_xll.SNL.Clients.Office.Excel.Functions.SPG($A495, "SP_DEBT_TO_EQUITY", J$3)</f>
        <v>0.25626393291181998</v>
      </c>
    </row>
    <row r="496" spans="1:10" x14ac:dyDescent="0.3">
      <c r="A496" s="11" t="s">
        <v>1528</v>
      </c>
      <c r="B496" s="9" t="str" cm="1">
        <f t="array" ref="B496">_xll.SNL.Clients.Office.Excel.Functions.SPG($A496, "SP_DEBT_TO_EQUITY", B$3)</f>
        <v>NA</v>
      </c>
      <c r="C496" s="9" t="str" cm="1">
        <f t="array" ref="C496">_xll.SNL.Clients.Office.Excel.Functions.SPG($A496, "SP_DEBT_TO_EQUITY", C$3)</f>
        <v>NA</v>
      </c>
      <c r="D496" s="9" cm="1">
        <f t="array" ref="D496">_xll.SNL.Clients.Office.Excel.Functions.SPG($A496, "SP_DEBT_TO_EQUITY", D$3)</f>
        <v>0.622</v>
      </c>
      <c r="E496" s="9" cm="1">
        <f t="array" ref="E496">_xll.SNL.Clients.Office.Excel.Functions.SPG($A496, "SP_DEBT_TO_EQUITY", E$3)</f>
        <v>0.61</v>
      </c>
      <c r="F496" s="9" cm="1">
        <f t="array" ref="F496">_xll.SNL.Clients.Office.Excel.Functions.SPG($A496, "SP_DEBT_TO_EQUITY", F$3)</f>
        <v>0.59199999999999997</v>
      </c>
      <c r="G496" s="9" cm="1">
        <f t="array" ref="G496">_xll.SNL.Clients.Office.Excel.Functions.SPG($A496, "SP_DEBT_TO_EQUITY", G$3)</f>
        <v>0.59699999999999998</v>
      </c>
      <c r="H496" s="9" cm="1">
        <f t="array" ref="H496">_xll.SNL.Clients.Office.Excel.Functions.SPG($A496, "SP_DEBT_TO_EQUITY", H$3)</f>
        <v>0.59499999999999997</v>
      </c>
      <c r="I496" s="9" cm="1">
        <f t="array" ref="I496">_xll.SNL.Clients.Office.Excel.Functions.SPG($A496, "SP_DEBT_TO_EQUITY", I$3)</f>
        <v>0.61899999999999999</v>
      </c>
      <c r="J496" s="9" cm="1">
        <f t="array" ref="J496">_xll.SNL.Clients.Office.Excel.Functions.SPG($A496, "SP_DEBT_TO_EQUITY", J$3)</f>
        <v>0.65400000000000003</v>
      </c>
    </row>
    <row r="497" spans="1:10" x14ac:dyDescent="0.3">
      <c r="A497" s="11" t="s">
        <v>1529</v>
      </c>
      <c r="B497" s="9" t="str" cm="1">
        <f t="array" ref="B497">_xll.SNL.Clients.Office.Excel.Functions.SPG($A497, "SP_DEBT_TO_EQUITY", B$3)</f>
        <v>NA</v>
      </c>
      <c r="C497" s="9" cm="1">
        <f t="array" ref="C497">_xll.SNL.Clients.Office.Excel.Functions.SPG($A497, "SP_DEBT_TO_EQUITY", C$3)</f>
        <v>0.161</v>
      </c>
      <c r="D497" s="9" cm="1">
        <f t="array" ref="D497">_xll.SNL.Clients.Office.Excel.Functions.SPG($A497, "SP_DEBT_TO_EQUITY", D$3)</f>
        <v>0.14399999999999999</v>
      </c>
      <c r="E497" s="9" cm="1">
        <f t="array" ref="E497">_xll.SNL.Clients.Office.Excel.Functions.SPG($A497, "SP_DEBT_TO_EQUITY", E$3)</f>
        <v>0.15</v>
      </c>
      <c r="F497" s="9" cm="1">
        <f t="array" ref="F497">_xll.SNL.Clients.Office.Excel.Functions.SPG($A497, "SP_DEBT_TO_EQUITY", F$3)</f>
        <v>0.14299999999999999</v>
      </c>
      <c r="G497" s="9" cm="1">
        <f t="array" ref="G497">_xll.SNL.Clients.Office.Excel.Functions.SPG($A497, "SP_DEBT_TO_EQUITY", G$3)</f>
        <v>0.14499999999999999</v>
      </c>
      <c r="H497" s="9" cm="1">
        <f t="array" ref="H497">_xll.SNL.Clients.Office.Excel.Functions.SPG($A497, "SP_DEBT_TO_EQUITY", H$3)</f>
        <v>0.14299999999999999</v>
      </c>
      <c r="I497" s="9" cm="1">
        <f t="array" ref="I497">_xll.SNL.Clients.Office.Excel.Functions.SPG($A497, "SP_DEBT_TO_EQUITY", I$3)</f>
        <v>0.129</v>
      </c>
      <c r="J497" s="9" cm="1">
        <f t="array" ref="J497">_xll.SNL.Clients.Office.Excel.Functions.SPG($A497, "SP_DEBT_TO_EQUITY", J$3)</f>
        <v>0.13300000000000001</v>
      </c>
    </row>
    <row r="498" spans="1:10" x14ac:dyDescent="0.3">
      <c r="A498" s="11" t="s">
        <v>1530</v>
      </c>
      <c r="B498" s="9" t="str" cm="1">
        <f t="array" ref="B498">_xll.SNL.Clients.Office.Excel.Functions.SPG($A498, "SP_DEBT_TO_EQUITY", B$3)</f>
        <v>NA</v>
      </c>
      <c r="C498" s="9" t="str" cm="1">
        <f t="array" ref="C498">_xll.SNL.Clients.Office.Excel.Functions.SPG($A498, "SP_DEBT_TO_EQUITY", C$3)</f>
        <v>NA</v>
      </c>
      <c r="D498" s="9" cm="1">
        <f t="array" ref="D498">_xll.SNL.Clients.Office.Excel.Functions.SPG($A498, "SP_DEBT_TO_EQUITY", D$3)</f>
        <v>0.189</v>
      </c>
      <c r="E498" s="9" cm="1">
        <f t="array" ref="E498">_xll.SNL.Clients.Office.Excel.Functions.SPG($A498, "SP_DEBT_TO_EQUITY", E$3)</f>
        <v>0.19</v>
      </c>
      <c r="F498" s="9" cm="1">
        <f t="array" ref="F498">_xll.SNL.Clients.Office.Excel.Functions.SPG($A498, "SP_DEBT_TO_EQUITY", F$3)</f>
        <v>0.16900000000000001</v>
      </c>
      <c r="G498" s="9" cm="1">
        <f t="array" ref="G498">_xll.SNL.Clients.Office.Excel.Functions.SPG($A498, "SP_DEBT_TO_EQUITY", G$3)</f>
        <v>0.16400000000000001</v>
      </c>
      <c r="H498" s="9" cm="1">
        <f t="array" ref="H498">_xll.SNL.Clients.Office.Excel.Functions.SPG($A498, "SP_DEBT_TO_EQUITY", H$3)</f>
        <v>0.15</v>
      </c>
      <c r="I498" s="9" cm="1">
        <f t="array" ref="I498">_xll.SNL.Clients.Office.Excel.Functions.SPG($A498, "SP_DEBT_TO_EQUITY", I$3)</f>
        <v>0.158</v>
      </c>
      <c r="J498" s="9" cm="1">
        <f t="array" ref="J498">_xll.SNL.Clients.Office.Excel.Functions.SPG($A498, "SP_DEBT_TO_EQUITY", J$3)</f>
        <v>0.155</v>
      </c>
    </row>
    <row r="499" spans="1:10" x14ac:dyDescent="0.3">
      <c r="A499" s="11" t="s">
        <v>1531</v>
      </c>
      <c r="B499" s="9" t="str" cm="1">
        <f t="array" ref="B499">_xll.SNL.Clients.Office.Excel.Functions.SPG($A499, "SP_DEBT_TO_EQUITY", B$3)</f>
        <v>NA</v>
      </c>
      <c r="C499" s="9" cm="1">
        <f t="array" ref="C499">_xll.SNL.Clients.Office.Excel.Functions.SPG($A499, "SP_DEBT_TO_EQUITY", C$3)</f>
        <v>0.40017036487422097</v>
      </c>
      <c r="D499" s="9" cm="1">
        <f t="array" ref="D499">_xll.SNL.Clients.Office.Excel.Functions.SPG($A499, "SP_DEBT_TO_EQUITY", D$3)</f>
        <v>0.40195003305440402</v>
      </c>
      <c r="E499" s="9" cm="1">
        <f t="array" ref="E499">_xll.SNL.Clients.Office.Excel.Functions.SPG($A499, "SP_DEBT_TO_EQUITY", E$3)</f>
        <v>0.41776844015127501</v>
      </c>
      <c r="F499" s="9" cm="1">
        <f t="array" ref="F499">_xll.SNL.Clients.Office.Excel.Functions.SPG($A499, "SP_DEBT_TO_EQUITY", F$3)</f>
        <v>0.42382360207104403</v>
      </c>
      <c r="G499" s="9" cm="1">
        <f t="array" ref="G499">_xll.SNL.Clients.Office.Excel.Functions.SPG($A499, "SP_DEBT_TO_EQUITY", G$3)</f>
        <v>0.421417011655008</v>
      </c>
      <c r="H499" s="9" cm="1">
        <f t="array" ref="H499">_xll.SNL.Clients.Office.Excel.Functions.SPG($A499, "SP_DEBT_TO_EQUITY", H$3)</f>
        <v>0.43202062391158302</v>
      </c>
      <c r="I499" s="9" cm="1">
        <f t="array" ref="I499">_xll.SNL.Clients.Office.Excel.Functions.SPG($A499, "SP_DEBT_TO_EQUITY", I$3)</f>
        <v>0.43314653421132598</v>
      </c>
      <c r="J499" s="9" cm="1">
        <f t="array" ref="J499">_xll.SNL.Clients.Office.Excel.Functions.SPG($A499, "SP_DEBT_TO_EQUITY", J$3)</f>
        <v>0.43585962734381001</v>
      </c>
    </row>
    <row r="500" spans="1:10" x14ac:dyDescent="0.3">
      <c r="A500" s="11" t="s">
        <v>1532</v>
      </c>
      <c r="B500" s="9" t="str" cm="1">
        <f t="array" ref="B500">_xll.SNL.Clients.Office.Excel.Functions.SPG($A500, "SP_DEBT_TO_EQUITY", B$3)</f>
        <v>NA</v>
      </c>
      <c r="C500" s="9" cm="1">
        <f t="array" ref="C500">_xll.SNL.Clients.Office.Excel.Functions.SPG($A500, "SP_DEBT_TO_EQUITY", C$3)</f>
        <v>5.7189152694947696</v>
      </c>
      <c r="D500" s="9" cm="1">
        <f t="array" ref="D500">_xll.SNL.Clients.Office.Excel.Functions.SPG($A500, "SP_DEBT_TO_EQUITY", D$3)</f>
        <v>5.6515710022818997</v>
      </c>
      <c r="E500" s="9" cm="1">
        <f t="array" ref="E500">_xll.SNL.Clients.Office.Excel.Functions.SPG($A500, "SP_DEBT_TO_EQUITY", E$3)</f>
        <v>4.9982584898619198</v>
      </c>
      <c r="F500" s="9" cm="1">
        <f t="array" ref="F500">_xll.SNL.Clients.Office.Excel.Functions.SPG($A500, "SP_DEBT_TO_EQUITY", F$3)</f>
        <v>4.7537274730973698</v>
      </c>
      <c r="G500" s="9" cm="1">
        <f t="array" ref="G500">_xll.SNL.Clients.Office.Excel.Functions.SPG($A500, "SP_DEBT_TO_EQUITY", G$3)</f>
        <v>4.7106150526031803</v>
      </c>
      <c r="H500" s="9" cm="1">
        <f t="array" ref="H500">_xll.SNL.Clients.Office.Excel.Functions.SPG($A500, "SP_DEBT_TO_EQUITY", H$3)</f>
        <v>3.88586759480821</v>
      </c>
      <c r="I500" s="9" cm="1">
        <f t="array" ref="I500">_xll.SNL.Clients.Office.Excel.Functions.SPG($A500, "SP_DEBT_TO_EQUITY", I$3)</f>
        <v>4.4697345665087598</v>
      </c>
      <c r="J500" s="9" cm="1">
        <f t="array" ref="J500">_xll.SNL.Clients.Office.Excel.Functions.SPG($A500, "SP_DEBT_TO_EQUITY", J$3)</f>
        <v>4.8657901066303202</v>
      </c>
    </row>
    <row r="501" spans="1:10" x14ac:dyDescent="0.3">
      <c r="A501" s="11" t="s">
        <v>1533</v>
      </c>
      <c r="B501" s="9" t="str" cm="1">
        <f t="array" ref="B501">_xll.SNL.Clients.Office.Excel.Functions.SPG($A501, "SP_DEBT_TO_EQUITY", B$3)</f>
        <v>NA</v>
      </c>
      <c r="C501" s="9" t="str" cm="1">
        <f t="array" ref="C501">_xll.SNL.Clients.Office.Excel.Functions.SPG($A501, "SP_DEBT_TO_EQUITY", C$3)</f>
        <v>NA</v>
      </c>
      <c r="D501" s="9" cm="1">
        <f t="array" ref="D501">_xll.SNL.Clients.Office.Excel.Functions.SPG($A501, "SP_DEBT_TO_EQUITY", D$3)</f>
        <v>8.1000000000000003E-2</v>
      </c>
      <c r="E501" s="9" cm="1">
        <f t="array" ref="E501">_xll.SNL.Clients.Office.Excel.Functions.SPG($A501, "SP_DEBT_TO_EQUITY", E$3)</f>
        <v>0.11799999999999999</v>
      </c>
      <c r="F501" s="9" cm="1">
        <f t="array" ref="F501">_xll.SNL.Clients.Office.Excel.Functions.SPG($A501, "SP_DEBT_TO_EQUITY", F$3)</f>
        <v>0.122</v>
      </c>
      <c r="G501" s="9" cm="1">
        <f t="array" ref="G501">_xll.SNL.Clients.Office.Excel.Functions.SPG($A501, "SP_DEBT_TO_EQUITY", G$3)</f>
        <v>0.129</v>
      </c>
      <c r="H501" s="9" cm="1">
        <f t="array" ref="H501">_xll.SNL.Clients.Office.Excel.Functions.SPG($A501, "SP_DEBT_TO_EQUITY", H$3)</f>
        <v>0.129</v>
      </c>
      <c r="I501" s="9" cm="1">
        <f t="array" ref="I501">_xll.SNL.Clients.Office.Excel.Functions.SPG($A501, "SP_DEBT_TO_EQUITY", I$3)</f>
        <v>0.157</v>
      </c>
      <c r="J501" s="9" cm="1">
        <f t="array" ref="J501">_xll.SNL.Clients.Office.Excel.Functions.SPG($A501, "SP_DEBT_TO_EQUITY", J$3)</f>
        <v>0.159</v>
      </c>
    </row>
    <row r="502" spans="1:10" x14ac:dyDescent="0.3">
      <c r="A502" s="11" t="s">
        <v>1534</v>
      </c>
      <c r="B502" s="9" t="str" cm="1">
        <f t="array" ref="B502">_xll.SNL.Clients.Office.Excel.Functions.SPG($A502, "SP_DEBT_TO_EQUITY", B$3)</f>
        <v>NA</v>
      </c>
      <c r="C502" s="9" cm="1">
        <f t="array" ref="C502">_xll.SNL.Clients.Office.Excel.Functions.SPG($A502, "SP_DEBT_TO_EQUITY", C$3)</f>
        <v>0.42599999999999999</v>
      </c>
      <c r="D502" s="9" cm="1">
        <f t="array" ref="D502">_xll.SNL.Clients.Office.Excel.Functions.SPG($A502, "SP_DEBT_TO_EQUITY", D$3)</f>
        <v>0.46100000000000002</v>
      </c>
      <c r="E502" s="9" cm="1">
        <f t="array" ref="E502">_xll.SNL.Clients.Office.Excel.Functions.SPG($A502, "SP_DEBT_TO_EQUITY", E$3)</f>
        <v>0.44900000000000001</v>
      </c>
      <c r="F502" s="9" cm="1">
        <f t="array" ref="F502">_xll.SNL.Clients.Office.Excel.Functions.SPG($A502, "SP_DEBT_TO_EQUITY", F$3)</f>
        <v>0.48599999999999999</v>
      </c>
      <c r="G502" s="9" cm="1">
        <f t="array" ref="G502">_xll.SNL.Clients.Office.Excel.Functions.SPG($A502, "SP_DEBT_TO_EQUITY", G$3)</f>
        <v>0.52500000000000002</v>
      </c>
      <c r="H502" s="9" cm="1">
        <f t="array" ref="H502">_xll.SNL.Clients.Office.Excel.Functions.SPG($A502, "SP_DEBT_TO_EQUITY", H$3)</f>
        <v>0.57199999999999995</v>
      </c>
      <c r="I502" s="9" cm="1">
        <f t="array" ref="I502">_xll.SNL.Clients.Office.Excel.Functions.SPG($A502, "SP_DEBT_TO_EQUITY", I$3)</f>
        <v>0.57399999999999995</v>
      </c>
      <c r="J502" s="9" cm="1">
        <f t="array" ref="J502">_xll.SNL.Clients.Office.Excel.Functions.SPG($A502, "SP_DEBT_TO_EQUITY", J$3)</f>
        <v>0.61799999999999999</v>
      </c>
    </row>
    <row r="503" spans="1:10" x14ac:dyDescent="0.3">
      <c r="A503" s="11" t="s">
        <v>1535</v>
      </c>
      <c r="B503" s="9" t="str" cm="1">
        <f t="array" ref="B503">_xll.SNL.Clients.Office.Excel.Functions.SPG($A503, "SP_DEBT_TO_EQUITY", B$3)</f>
        <v>NA</v>
      </c>
      <c r="C503" s="9" t="str" cm="1">
        <f t="array" ref="C503">_xll.SNL.Clients.Office.Excel.Functions.SPG($A503, "SP_DEBT_TO_EQUITY", C$3)</f>
        <v>NA</v>
      </c>
      <c r="D503" s="9" cm="1">
        <f t="array" ref="D503">_xll.SNL.Clients.Office.Excel.Functions.SPG($A503, "SP_DEBT_TO_EQUITY", D$3)</f>
        <v>7.0000000000000001E-3</v>
      </c>
      <c r="E503" s="9" cm="1">
        <f t="array" ref="E503">_xll.SNL.Clients.Office.Excel.Functions.SPG($A503, "SP_DEBT_TO_EQUITY", E$3)</f>
        <v>8.0000000000000002E-3</v>
      </c>
      <c r="F503" s="9" cm="1">
        <f t="array" ref="F503">_xll.SNL.Clients.Office.Excel.Functions.SPG($A503, "SP_DEBT_TO_EQUITY", F$3)</f>
        <v>8.0000000000000002E-3</v>
      </c>
      <c r="G503" s="9" cm="1">
        <f t="array" ref="G503">_xll.SNL.Clients.Office.Excel.Functions.SPG($A503, "SP_DEBT_TO_EQUITY", G$3)</f>
        <v>8.0000000000000002E-3</v>
      </c>
      <c r="H503" s="9" cm="1">
        <f t="array" ref="H503">_xll.SNL.Clients.Office.Excel.Functions.SPG($A503, "SP_DEBT_TO_EQUITY", H$3)</f>
        <v>8.9999999999999993E-3</v>
      </c>
      <c r="I503" s="9" cm="1">
        <f t="array" ref="I503">_xll.SNL.Clients.Office.Excel.Functions.SPG($A503, "SP_DEBT_TO_EQUITY", I$3)</f>
        <v>0.01</v>
      </c>
      <c r="J503" s="9" cm="1">
        <f t="array" ref="J503">_xll.SNL.Clients.Office.Excel.Functions.SPG($A503, "SP_DEBT_TO_EQUITY", J$3)</f>
        <v>1.0999999999999999E-2</v>
      </c>
    </row>
    <row r="504" spans="1:10" x14ac:dyDescent="0.3">
      <c r="A504" s="11" t="s">
        <v>1536</v>
      </c>
      <c r="B504" s="9" t="str" cm="1">
        <f t="array" ref="B504">_xll.SNL.Clients.Office.Excel.Functions.SPG($A504, "SP_DEBT_TO_EQUITY", B$3)</f>
        <v>NA</v>
      </c>
      <c r="C504" s="9" t="str" cm="1">
        <f t="array" ref="C504">_xll.SNL.Clients.Office.Excel.Functions.SPG($A504, "SP_DEBT_TO_EQUITY", C$3)</f>
        <v>NA</v>
      </c>
      <c r="D504" s="9" cm="1">
        <f t="array" ref="D504">_xll.SNL.Clients.Office.Excel.Functions.SPG($A504, "SP_DEBT_TO_EQUITY", D$3)</f>
        <v>1.0284845017800499</v>
      </c>
      <c r="E504" s="9" cm="1">
        <f t="array" ref="E504">_xll.SNL.Clients.Office.Excel.Functions.SPG($A504, "SP_DEBT_TO_EQUITY", E$3)</f>
        <v>1.0083372752639701</v>
      </c>
      <c r="F504" s="9" cm="1">
        <f t="array" ref="F504">_xll.SNL.Clients.Office.Excel.Functions.SPG($A504, "SP_DEBT_TO_EQUITY", F$3)</f>
        <v>1.0991231802978201</v>
      </c>
      <c r="G504" s="9" cm="1">
        <f t="array" ref="G504">_xll.SNL.Clients.Office.Excel.Functions.SPG($A504, "SP_DEBT_TO_EQUITY", G$3)</f>
        <v>1.08171918272648</v>
      </c>
      <c r="H504" s="9" cm="1">
        <f t="array" ref="H504">_xll.SNL.Clients.Office.Excel.Functions.SPG($A504, "SP_DEBT_TO_EQUITY", H$3)</f>
        <v>1.0541858821539301</v>
      </c>
      <c r="I504" s="9" cm="1">
        <f t="array" ref="I504">_xll.SNL.Clients.Office.Excel.Functions.SPG($A504, "SP_DEBT_TO_EQUITY", I$3)</f>
        <v>1.04621962412959</v>
      </c>
      <c r="J504" s="9" cm="1">
        <f t="array" ref="J504">_xll.SNL.Clients.Office.Excel.Functions.SPG($A504, "SP_DEBT_TO_EQUITY", J$3)</f>
        <v>1.07236938003672</v>
      </c>
    </row>
    <row r="505" spans="1:10" x14ac:dyDescent="0.3">
      <c r="A505" s="11" t="s">
        <v>1537</v>
      </c>
      <c r="B505" s="9" t="str" cm="1">
        <f t="array" ref="B505">_xll.SNL.Clients.Office.Excel.Functions.SPG($A505, "SP_DEBT_TO_EQUITY", B$3)</f>
        <v>NA</v>
      </c>
      <c r="C505" s="9" t="str" cm="1">
        <f t="array" ref="C505">_xll.SNL.Clients.Office.Excel.Functions.SPG($A505, "SP_DEBT_TO_EQUITY", C$3)</f>
        <v>NA</v>
      </c>
      <c r="D505" s="9" cm="1">
        <f t="array" ref="D505">_xll.SNL.Clients.Office.Excel.Functions.SPG($A505, "SP_DEBT_TO_EQUITY", D$3)</f>
        <v>1.2150000000000001</v>
      </c>
      <c r="E505" s="9" cm="1">
        <f t="array" ref="E505">_xll.SNL.Clients.Office.Excel.Functions.SPG($A505, "SP_DEBT_TO_EQUITY", E$3)</f>
        <v>1.2450000000000001</v>
      </c>
      <c r="F505" s="9" cm="1">
        <f t="array" ref="F505">_xll.SNL.Clients.Office.Excel.Functions.SPG($A505, "SP_DEBT_TO_EQUITY", F$3)</f>
        <v>1.331</v>
      </c>
      <c r="G505" s="9" cm="1">
        <f t="array" ref="G505">_xll.SNL.Clients.Office.Excel.Functions.SPG($A505, "SP_DEBT_TO_EQUITY", G$3)</f>
        <v>1.3560000000000001</v>
      </c>
      <c r="H505" s="9" cm="1">
        <f t="array" ref="H505">_xll.SNL.Clients.Office.Excel.Functions.SPG($A505, "SP_DEBT_TO_EQUITY", H$3)</f>
        <v>1.3819999999999999</v>
      </c>
      <c r="I505" s="9" cm="1">
        <f t="array" ref="I505">_xll.SNL.Clients.Office.Excel.Functions.SPG($A505, "SP_DEBT_TO_EQUITY", I$3)</f>
        <v>1.347</v>
      </c>
      <c r="J505" s="9" cm="1">
        <f t="array" ref="J505">_xll.SNL.Clients.Office.Excel.Functions.SPG($A505, "SP_DEBT_TO_EQUITY", J$3)</f>
        <v>1.3149999999999999</v>
      </c>
    </row>
    <row r="506" spans="1:10" x14ac:dyDescent="0.3">
      <c r="A506" s="11" t="s">
        <v>1538</v>
      </c>
      <c r="B506" s="9" t="str" cm="1">
        <f t="array" ref="B506">_xll.SNL.Clients.Office.Excel.Functions.SPG($A506, "SP_DEBT_TO_EQUITY", B$3)</f>
        <v>NA</v>
      </c>
      <c r="C506" s="9" cm="1">
        <f t="array" ref="C506">_xll.SNL.Clients.Office.Excel.Functions.SPG($A506, "SP_DEBT_TO_EQUITY", C$3)</f>
        <v>0.69199999999999995</v>
      </c>
      <c r="D506" s="9" cm="1">
        <f t="array" ref="D506">_xll.SNL.Clients.Office.Excel.Functions.SPG($A506, "SP_DEBT_TO_EQUITY", D$3)</f>
        <v>0.71599999999999997</v>
      </c>
      <c r="E506" s="9" cm="1">
        <f t="array" ref="E506">_xll.SNL.Clients.Office.Excel.Functions.SPG($A506, "SP_DEBT_TO_EQUITY", E$3)</f>
        <v>0.74099999999999999</v>
      </c>
      <c r="F506" s="9" cm="1">
        <f t="array" ref="F506">_xll.SNL.Clients.Office.Excel.Functions.SPG($A506, "SP_DEBT_TO_EQUITY", F$3)</f>
        <v>0.751</v>
      </c>
      <c r="G506" s="9" cm="1">
        <f t="array" ref="G506">_xll.SNL.Clients.Office.Excel.Functions.SPG($A506, "SP_DEBT_TO_EQUITY", G$3)</f>
        <v>0.77600000000000002</v>
      </c>
      <c r="H506" s="9" cm="1">
        <f t="array" ref="H506">_xll.SNL.Clients.Office.Excel.Functions.SPG($A506, "SP_DEBT_TO_EQUITY", H$3)</f>
        <v>0.77300000000000002</v>
      </c>
      <c r="I506" s="9" cm="1">
        <f t="array" ref="I506">_xll.SNL.Clients.Office.Excel.Functions.SPG($A506, "SP_DEBT_TO_EQUITY", I$3)</f>
        <v>0.77300000000000002</v>
      </c>
      <c r="J506" s="9" cm="1">
        <f t="array" ref="J506">_xll.SNL.Clients.Office.Excel.Functions.SPG($A506, "SP_DEBT_TO_EQUITY", J$3)</f>
        <v>0.84599999999999997</v>
      </c>
    </row>
    <row r="507" spans="1:10" x14ac:dyDescent="0.3">
      <c r="A507" s="11" t="s">
        <v>1539</v>
      </c>
      <c r="B507" s="9" t="str" cm="1">
        <f t="array" ref="B507">_xll.SNL.Clients.Office.Excel.Functions.SPG($A507, "SP_DEBT_TO_EQUITY", B$3)</f>
        <v>NA</v>
      </c>
      <c r="C507" s="9" t="str" cm="1">
        <f t="array" ref="C507">_xll.SNL.Clients.Office.Excel.Functions.SPG($A507, "SP_DEBT_TO_EQUITY", C$3)</f>
        <v>NA</v>
      </c>
      <c r="D507" s="9" cm="1">
        <f t="array" ref="D507">_xll.SNL.Clients.Office.Excel.Functions.SPG($A507, "SP_DEBT_TO_EQUITY", D$3)</f>
        <v>1.8009999999999999</v>
      </c>
      <c r="E507" s="9" cm="1">
        <f t="array" ref="E507">_xll.SNL.Clients.Office.Excel.Functions.SPG($A507, "SP_DEBT_TO_EQUITY", E$3)</f>
        <v>1.72</v>
      </c>
      <c r="F507" s="9" cm="1">
        <f t="array" ref="F507">_xll.SNL.Clients.Office.Excel.Functions.SPG($A507, "SP_DEBT_TO_EQUITY", F$3)</f>
        <v>1.712</v>
      </c>
      <c r="G507" s="9" cm="1">
        <f t="array" ref="G507">_xll.SNL.Clients.Office.Excel.Functions.SPG($A507, "SP_DEBT_TO_EQUITY", G$3)</f>
        <v>1.625</v>
      </c>
      <c r="H507" s="9" cm="1">
        <f t="array" ref="H507">_xll.SNL.Clients.Office.Excel.Functions.SPG($A507, "SP_DEBT_TO_EQUITY", H$3)</f>
        <v>1.524</v>
      </c>
      <c r="I507" s="9" cm="1">
        <f t="array" ref="I507">_xll.SNL.Clients.Office.Excel.Functions.SPG($A507, "SP_DEBT_TO_EQUITY", I$3)</f>
        <v>1.238</v>
      </c>
      <c r="J507" s="9" cm="1">
        <f t="array" ref="J507">_xll.SNL.Clients.Office.Excel.Functions.SPG($A507, "SP_DEBT_TO_EQUITY", J$3)</f>
        <v>1.159</v>
      </c>
    </row>
    <row r="508" spans="1:10" x14ac:dyDescent="0.3">
      <c r="A508" s="11" t="s">
        <v>1540</v>
      </c>
      <c r="B508" s="9" t="str" cm="1">
        <f t="array" ref="B508">_xll.SNL.Clients.Office.Excel.Functions.SPG($A508, "SP_DEBT_TO_EQUITY", B$3)</f>
        <v>NA</v>
      </c>
      <c r="C508" s="9" t="str" cm="1">
        <f t="array" ref="C508">_xll.SNL.Clients.Office.Excel.Functions.SPG($A508, "SP_DEBT_TO_EQUITY", C$3)</f>
        <v>NA</v>
      </c>
      <c r="D508" s="9" cm="1">
        <f t="array" ref="D508">_xll.SNL.Clients.Office.Excel.Functions.SPG($A508, "SP_DEBT_TO_EQUITY", D$3)</f>
        <v>0.38928508397280698</v>
      </c>
      <c r="E508" s="9" cm="1">
        <f t="array" ref="E508">_xll.SNL.Clients.Office.Excel.Functions.SPG($A508, "SP_DEBT_TO_EQUITY", E$3)</f>
        <v>0.38274177374110102</v>
      </c>
      <c r="F508" s="9" cm="1">
        <f t="array" ref="F508">_xll.SNL.Clients.Office.Excel.Functions.SPG($A508, "SP_DEBT_TO_EQUITY", F$3)</f>
        <v>0.38402791658338298</v>
      </c>
      <c r="G508" s="9" cm="1">
        <f t="array" ref="G508">_xll.SNL.Clients.Office.Excel.Functions.SPG($A508, "SP_DEBT_TO_EQUITY", G$3)</f>
        <v>0.38367923021750699</v>
      </c>
      <c r="H508" s="9" cm="1">
        <f t="array" ref="H508">_xll.SNL.Clients.Office.Excel.Functions.SPG($A508, "SP_DEBT_TO_EQUITY", H$3)</f>
        <v>0.39880824932880199</v>
      </c>
      <c r="I508" s="9" cm="1">
        <f t="array" ref="I508">_xll.SNL.Clients.Office.Excel.Functions.SPG($A508, "SP_DEBT_TO_EQUITY", I$3)</f>
        <v>0.39685568295826401</v>
      </c>
      <c r="J508" s="9" cm="1">
        <f t="array" ref="J508">_xll.SNL.Clients.Office.Excel.Functions.SPG($A508, "SP_DEBT_TO_EQUITY", J$3)</f>
        <v>0.401698126135759</v>
      </c>
    </row>
    <row r="509" spans="1:10" x14ac:dyDescent="0.3">
      <c r="A509" s="11" t="s">
        <v>1541</v>
      </c>
      <c r="B509" s="9" t="str" cm="1">
        <f t="array" ref="B509">_xll.SNL.Clients.Office.Excel.Functions.SPG($A509, "SP_DEBT_TO_EQUITY", B$3)</f>
        <v>NA</v>
      </c>
      <c r="C509" s="9" t="str" cm="1">
        <f t="array" ref="C509">_xll.SNL.Clients.Office.Excel.Functions.SPG($A509, "SP_DEBT_TO_EQUITY", C$3)</f>
        <v>NA</v>
      </c>
      <c r="D509" s="9" cm="1">
        <f t="array" ref="D509">_xll.SNL.Clients.Office.Excel.Functions.SPG($A509, "SP_DEBT_TO_EQUITY", D$3)</f>
        <v>3.7999999999999999E-2</v>
      </c>
      <c r="E509" s="9" cm="1">
        <f t="array" ref="E509">_xll.SNL.Clients.Office.Excel.Functions.SPG($A509, "SP_DEBT_TO_EQUITY", E$3)</f>
        <v>4.2000000000000003E-2</v>
      </c>
      <c r="F509" s="9" cm="1">
        <f t="array" ref="F509">_xll.SNL.Clients.Office.Excel.Functions.SPG($A509, "SP_DEBT_TO_EQUITY", F$3)</f>
        <v>4.4999999999999998E-2</v>
      </c>
      <c r="G509" s="9" cm="1">
        <f t="array" ref="G509">_xll.SNL.Clients.Office.Excel.Functions.SPG($A509, "SP_DEBT_TO_EQUITY", G$3)</f>
        <v>4.4999999999999998E-2</v>
      </c>
      <c r="H509" s="9" cm="1">
        <f t="array" ref="H509">_xll.SNL.Clients.Office.Excel.Functions.SPG($A509, "SP_DEBT_TO_EQUITY", H$3)</f>
        <v>4.5999999999999999E-2</v>
      </c>
      <c r="I509" s="9" cm="1">
        <f t="array" ref="I509">_xll.SNL.Clients.Office.Excel.Functions.SPG($A509, "SP_DEBT_TO_EQUITY", I$3)</f>
        <v>4.5999999999999999E-2</v>
      </c>
      <c r="J509" s="9" cm="1">
        <f t="array" ref="J509">_xll.SNL.Clients.Office.Excel.Functions.SPG($A509, "SP_DEBT_TO_EQUITY", J$3)</f>
        <v>0.57999999999999996</v>
      </c>
    </row>
    <row r="510" spans="1:10" x14ac:dyDescent="0.3">
      <c r="A510" s="11" t="s">
        <v>1542</v>
      </c>
      <c r="B510" s="9" t="str" cm="1">
        <f t="array" ref="B510">_xll.SNL.Clients.Office.Excel.Functions.SPG($A510, "SP_DEBT_TO_EQUITY", B$3)</f>
        <v>NA</v>
      </c>
      <c r="C510" s="9" t="str" cm="1">
        <f t="array" ref="C510">_xll.SNL.Clients.Office.Excel.Functions.SPG($A510, "SP_DEBT_TO_EQUITY", C$3)</f>
        <v>NA</v>
      </c>
      <c r="D510" s="9" cm="1">
        <f t="array" ref="D510">_xll.SNL.Clients.Office.Excel.Functions.SPG($A510, "SP_DEBT_TO_EQUITY", D$3)</f>
        <v>1.0720000000000001</v>
      </c>
      <c r="E510" s="9" cm="1">
        <f t="array" ref="E510">_xll.SNL.Clients.Office.Excel.Functions.SPG($A510, "SP_DEBT_TO_EQUITY", E$3)</f>
        <v>1.196</v>
      </c>
      <c r="F510" s="9" cm="1">
        <f t="array" ref="F510">_xll.SNL.Clients.Office.Excel.Functions.SPG($A510, "SP_DEBT_TO_EQUITY", F$3)</f>
        <v>1.1479999999999999</v>
      </c>
      <c r="G510" s="9" cm="1">
        <f t="array" ref="G510">_xll.SNL.Clients.Office.Excel.Functions.SPG($A510, "SP_DEBT_TO_EQUITY", G$3)</f>
        <v>1.141</v>
      </c>
      <c r="H510" s="9" cm="1">
        <f t="array" ref="H510">_xll.SNL.Clients.Office.Excel.Functions.SPG($A510, "SP_DEBT_TO_EQUITY", H$3)</f>
        <v>1.25</v>
      </c>
      <c r="I510" s="9" cm="1">
        <f t="array" ref="I510">_xll.SNL.Clients.Office.Excel.Functions.SPG($A510, "SP_DEBT_TO_EQUITY", I$3)</f>
        <v>1.2589999999999999</v>
      </c>
      <c r="J510" s="9" cm="1">
        <f t="array" ref="J510">_xll.SNL.Clients.Office.Excel.Functions.SPG($A510, "SP_DEBT_TO_EQUITY", J$3)</f>
        <v>1.4059999999999999</v>
      </c>
    </row>
    <row r="511" spans="1:10" x14ac:dyDescent="0.3">
      <c r="A511" s="11" t="s">
        <v>1543</v>
      </c>
      <c r="B511" s="9" t="str" cm="1">
        <f t="array" ref="B511">_xll.SNL.Clients.Office.Excel.Functions.SPG($A511, "SP_DEBT_TO_EQUITY", B$3)</f>
        <v>NA</v>
      </c>
      <c r="C511" s="9" t="str" cm="1">
        <f t="array" ref="C511">_xll.SNL.Clients.Office.Excel.Functions.SPG($A511, "SP_DEBT_TO_EQUITY", C$3)</f>
        <v>NA</v>
      </c>
      <c r="D511" s="9" cm="1">
        <f t="array" ref="D511">_xll.SNL.Clients.Office.Excel.Functions.SPG($A511, "SP_DEBT_TO_EQUITY", D$3)</f>
        <v>0.53</v>
      </c>
      <c r="E511" s="9" cm="1">
        <f t="array" ref="E511">_xll.SNL.Clients.Office.Excel.Functions.SPG($A511, "SP_DEBT_TO_EQUITY", E$3)</f>
        <v>0.58599999999999997</v>
      </c>
      <c r="F511" s="9" cm="1">
        <f t="array" ref="F511">_xll.SNL.Clients.Office.Excel.Functions.SPG($A511, "SP_DEBT_TO_EQUITY", F$3)</f>
        <v>0.61799999999999999</v>
      </c>
      <c r="G511" s="9" cm="1">
        <f t="array" ref="G511">_xll.SNL.Clients.Office.Excel.Functions.SPG($A511, "SP_DEBT_TO_EQUITY", G$3)</f>
        <v>0.55500000000000005</v>
      </c>
      <c r="H511" s="9" cm="1">
        <f t="array" ref="H511">_xll.SNL.Clients.Office.Excel.Functions.SPG($A511, "SP_DEBT_TO_EQUITY", H$3)</f>
        <v>0.59499999999999997</v>
      </c>
      <c r="I511" s="9" cm="1">
        <f t="array" ref="I511">_xll.SNL.Clients.Office.Excel.Functions.SPG($A511, "SP_DEBT_TO_EQUITY", I$3)</f>
        <v>0.59099999999999997</v>
      </c>
      <c r="J511" s="9" cm="1">
        <f t="array" ref="J511">_xll.SNL.Clients.Office.Excel.Functions.SPG($A511, "SP_DEBT_TO_EQUITY", J$3)</f>
        <v>0.58299999999999996</v>
      </c>
    </row>
    <row r="512" spans="1:10" x14ac:dyDescent="0.3">
      <c r="A512" s="11" t="s">
        <v>1544</v>
      </c>
      <c r="B512" s="9" t="str" cm="1">
        <f t="array" ref="B512">_xll.SNL.Clients.Office.Excel.Functions.SPG($A512, "SP_DEBT_TO_EQUITY", B$3)</f>
        <v>NA</v>
      </c>
      <c r="C512" s="9" t="str" cm="1">
        <f t="array" ref="C512">_xll.SNL.Clients.Office.Excel.Functions.SPG($A512, "SP_DEBT_TO_EQUITY", C$3)</f>
        <v>NA</v>
      </c>
      <c r="D512" s="9" cm="1">
        <f t="array" ref="D512">_xll.SNL.Clients.Office.Excel.Functions.SPG($A512, "SP_DEBT_TO_EQUITY", D$3)</f>
        <v>2.0019999999999998</v>
      </c>
      <c r="E512" s="9" cm="1">
        <f t="array" ref="E512">_xll.SNL.Clients.Office.Excel.Functions.SPG($A512, "SP_DEBT_TO_EQUITY", E$3)</f>
        <v>2.04</v>
      </c>
      <c r="F512" s="9" cm="1">
        <f t="array" ref="F512">_xll.SNL.Clients.Office.Excel.Functions.SPG($A512, "SP_DEBT_TO_EQUITY", F$3)</f>
        <v>1.9650000000000001</v>
      </c>
      <c r="G512" s="9" cm="1">
        <f t="array" ref="G512">_xll.SNL.Clients.Office.Excel.Functions.SPG($A512, "SP_DEBT_TO_EQUITY", G$3)</f>
        <v>1.34</v>
      </c>
      <c r="H512" s="9" cm="1">
        <f t="array" ref="H512">_xll.SNL.Clients.Office.Excel.Functions.SPG($A512, "SP_DEBT_TO_EQUITY", H$3)</f>
        <v>1.3320000000000001</v>
      </c>
      <c r="I512" s="9" cm="1">
        <f t="array" ref="I512">_xll.SNL.Clients.Office.Excel.Functions.SPG($A512, "SP_DEBT_TO_EQUITY", I$3)</f>
        <v>1.2769999999999999</v>
      </c>
      <c r="J512" s="9" cm="1">
        <f t="array" ref="J512">_xll.SNL.Clients.Office.Excel.Functions.SPG($A512, "SP_DEBT_TO_EQUITY", J$3)</f>
        <v>1.2410000000000001</v>
      </c>
    </row>
    <row r="513" spans="1:10" x14ac:dyDescent="0.3">
      <c r="A513" s="11" t="s">
        <v>1545</v>
      </c>
      <c r="B513" s="9" t="str" cm="1">
        <f t="array" ref="B513">_xll.SNL.Clients.Office.Excel.Functions.SPG($A513, "SP_DEBT_TO_EQUITY", B$3)</f>
        <v>NA</v>
      </c>
      <c r="C513" s="9" t="str" cm="1">
        <f t="array" ref="C513">_xll.SNL.Clients.Office.Excel.Functions.SPG($A513, "SP_DEBT_TO_EQUITY", C$3)</f>
        <v>NA</v>
      </c>
      <c r="D513" s="9" cm="1">
        <f t="array" ref="D513">_xll.SNL.Clients.Office.Excel.Functions.SPG($A513, "SP_DEBT_TO_EQUITY", D$3)</f>
        <v>2.54706462020276</v>
      </c>
      <c r="E513" s="9" cm="1">
        <f t="array" ref="E513">_xll.SNL.Clients.Office.Excel.Functions.SPG($A513, "SP_DEBT_TO_EQUITY", E$3)</f>
        <v>2.67570552996987</v>
      </c>
      <c r="F513" s="9" cm="1">
        <f t="array" ref="F513">_xll.SNL.Clients.Office.Excel.Functions.SPG($A513, "SP_DEBT_TO_EQUITY", F$3)</f>
        <v>2.68641402876891</v>
      </c>
      <c r="G513" s="9" cm="1">
        <f t="array" ref="G513">_xll.SNL.Clients.Office.Excel.Functions.SPG($A513, "SP_DEBT_TO_EQUITY", G$3)</f>
        <v>2.5794782120467499</v>
      </c>
      <c r="H513" s="9" cm="1">
        <f t="array" ref="H513">_xll.SNL.Clients.Office.Excel.Functions.SPG($A513, "SP_DEBT_TO_EQUITY", H$3)</f>
        <v>2.9534824268680602</v>
      </c>
      <c r="I513" s="9" cm="1">
        <f t="array" ref="I513">_xll.SNL.Clients.Office.Excel.Functions.SPG($A513, "SP_DEBT_TO_EQUITY", I$3)</f>
        <v>2.9824537216662801</v>
      </c>
      <c r="J513" s="9" cm="1">
        <f t="array" ref="J513">_xll.SNL.Clients.Office.Excel.Functions.SPG($A513, "SP_DEBT_TO_EQUITY", J$3)</f>
        <v>2.99260723752039</v>
      </c>
    </row>
    <row r="514" spans="1:10" x14ac:dyDescent="0.3">
      <c r="A514" s="11" t="s">
        <v>1546</v>
      </c>
      <c r="B514" s="9" t="str" cm="1">
        <f t="array" ref="B514">_xll.SNL.Clients.Office.Excel.Functions.SPG($A514, "SP_DEBT_TO_EQUITY", B$3)</f>
        <v>NA</v>
      </c>
      <c r="C514" s="9" t="str" cm="1">
        <f t="array" ref="C514">_xll.SNL.Clients.Office.Excel.Functions.SPG($A514, "SP_DEBT_TO_EQUITY", C$3)</f>
        <v>NA</v>
      </c>
      <c r="D514" s="9" cm="1">
        <f t="array" ref="D514">_xll.SNL.Clients.Office.Excel.Functions.SPG($A514, "SP_DEBT_TO_EQUITY", D$3)</f>
        <v>3.5459999999999998</v>
      </c>
      <c r="E514" s="9" cm="1">
        <f t="array" ref="E514">_xll.SNL.Clients.Office.Excel.Functions.SPG($A514, "SP_DEBT_TO_EQUITY", E$3)</f>
        <v>-12.098000000000001</v>
      </c>
      <c r="F514" s="9" cm="1">
        <f t="array" ref="F514">_xll.SNL.Clients.Office.Excel.Functions.SPG($A514, "SP_DEBT_TO_EQUITY", F$3)</f>
        <v>-14.422000000000001</v>
      </c>
      <c r="G514" s="9" t="str" cm="1">
        <f t="array" ref="G514">_xll.SNL.Clients.Office.Excel.Functions.SPG($A514, "SP_DEBT_TO_EQUITY", G$3)</f>
        <v>NA</v>
      </c>
      <c r="H514" s="9" t="str" cm="1">
        <f t="array" ref="H514">_xll.SNL.Clients.Office.Excel.Functions.SPG($A514, "SP_DEBT_TO_EQUITY", H$3)</f>
        <v>NA</v>
      </c>
      <c r="I514" s="9" t="str" cm="1">
        <f t="array" ref="I514">_xll.SNL.Clients.Office.Excel.Functions.SPG($A514, "SP_DEBT_TO_EQUITY", I$3)</f>
        <v>NA</v>
      </c>
      <c r="J514" s="9" t="str" cm="1">
        <f t="array" ref="J514">_xll.SNL.Clients.Office.Excel.Functions.SPG($A514, "SP_DEBT_TO_EQUITY", J$3)</f>
        <v>NM</v>
      </c>
    </row>
    <row r="515" spans="1:10" x14ac:dyDescent="0.3">
      <c r="A515" s="11" t="s">
        <v>1547</v>
      </c>
      <c r="B515" s="9" t="str" cm="1">
        <f t="array" ref="B515">_xll.SNL.Clients.Office.Excel.Functions.SPG($A515, "SP_DEBT_TO_EQUITY", B$3)</f>
        <v>NA</v>
      </c>
      <c r="C515" s="9" t="str" cm="1">
        <f t="array" ref="C515">_xll.SNL.Clients.Office.Excel.Functions.SPG($A515, "SP_DEBT_TO_EQUITY", C$3)</f>
        <v>NA</v>
      </c>
      <c r="D515" s="9" cm="1">
        <f t="array" ref="D515">_xll.SNL.Clients.Office.Excel.Functions.SPG($A515, "SP_DEBT_TO_EQUITY", D$3)</f>
        <v>1.087</v>
      </c>
      <c r="E515" s="9" cm="1">
        <f t="array" ref="E515">_xll.SNL.Clients.Office.Excel.Functions.SPG($A515, "SP_DEBT_TO_EQUITY", E$3)</f>
        <v>1.1140000000000001</v>
      </c>
      <c r="F515" s="9" cm="1">
        <f t="array" ref="F515">_xll.SNL.Clients.Office.Excel.Functions.SPG($A515, "SP_DEBT_TO_EQUITY", F$3)</f>
        <v>1.1160000000000001</v>
      </c>
      <c r="G515" s="9" cm="1">
        <f t="array" ref="G515">_xll.SNL.Clients.Office.Excel.Functions.SPG($A515, "SP_DEBT_TO_EQUITY", G$3)</f>
        <v>1.1599999999999999</v>
      </c>
      <c r="H515" s="9" cm="1">
        <f t="array" ref="H515">_xll.SNL.Clients.Office.Excel.Functions.SPG($A515, "SP_DEBT_TO_EQUITY", H$3)</f>
        <v>1.056</v>
      </c>
      <c r="I515" s="9" cm="1">
        <f t="array" ref="I515">_xll.SNL.Clients.Office.Excel.Functions.SPG($A515, "SP_DEBT_TO_EQUITY", I$3)</f>
        <v>1.0760000000000001</v>
      </c>
      <c r="J515" s="9" cm="1">
        <f t="array" ref="J515">_xll.SNL.Clients.Office.Excel.Functions.SPG($A515, "SP_DEBT_TO_EQUITY", J$3)</f>
        <v>0.99299999999999999</v>
      </c>
    </row>
    <row r="516" spans="1:10" x14ac:dyDescent="0.3">
      <c r="A516" s="11" t="s">
        <v>1548</v>
      </c>
      <c r="B516" s="9" t="str" cm="1">
        <f t="array" ref="B516">_xll.SNL.Clients.Office.Excel.Functions.SPG($A516, "SP_DEBT_TO_EQUITY", B$3)</f>
        <v>NA</v>
      </c>
      <c r="C516" s="9" t="str" cm="1">
        <f t="array" ref="C516">_xll.SNL.Clients.Office.Excel.Functions.SPG($A516, "SP_DEBT_TO_EQUITY", C$3)</f>
        <v>NA</v>
      </c>
      <c r="D516" s="9" cm="1">
        <f t="array" ref="D516">_xll.SNL.Clients.Office.Excel.Functions.SPG($A516, "SP_DEBT_TO_EQUITY", D$3)</f>
        <v>0.873</v>
      </c>
      <c r="E516" s="9" cm="1">
        <f t="array" ref="E516">_xll.SNL.Clients.Office.Excel.Functions.SPG($A516, "SP_DEBT_TO_EQUITY", E$3)</f>
        <v>0.85899999999999999</v>
      </c>
      <c r="F516" s="9" cm="1">
        <f t="array" ref="F516">_xll.SNL.Clients.Office.Excel.Functions.SPG($A516, "SP_DEBT_TO_EQUITY", F$3)</f>
        <v>0.86699999999999999</v>
      </c>
      <c r="G516" s="9" cm="1">
        <f t="array" ref="G516">_xll.SNL.Clients.Office.Excel.Functions.SPG($A516, "SP_DEBT_TO_EQUITY", G$3)</f>
        <v>0.85599999999999998</v>
      </c>
      <c r="H516" s="9" cm="1">
        <f t="array" ref="H516">_xll.SNL.Clients.Office.Excel.Functions.SPG($A516, "SP_DEBT_TO_EQUITY", H$3)</f>
        <v>0.752</v>
      </c>
      <c r="I516" s="9" cm="1">
        <f t="array" ref="I516">_xll.SNL.Clients.Office.Excel.Functions.SPG($A516, "SP_DEBT_TO_EQUITY", I$3)</f>
        <v>0.76</v>
      </c>
      <c r="J516" s="9" cm="1">
        <f t="array" ref="J516">_xll.SNL.Clients.Office.Excel.Functions.SPG($A516, "SP_DEBT_TO_EQUITY", J$3)</f>
        <v>0.77500000000000002</v>
      </c>
    </row>
    <row r="517" spans="1:10" x14ac:dyDescent="0.3">
      <c r="A517" s="11" t="s">
        <v>1549</v>
      </c>
      <c r="B517" s="9" t="str" cm="1">
        <f t="array" ref="B517">_xll.SNL.Clients.Office.Excel.Functions.SPG($A517, "SP_DEBT_TO_EQUITY", B$3)</f>
        <v>NA</v>
      </c>
      <c r="C517" s="9" t="str" cm="1">
        <f t="array" ref="C517">_xll.SNL.Clients.Office.Excel.Functions.SPG($A517, "SP_DEBT_TO_EQUITY", C$3)</f>
        <v>NA</v>
      </c>
      <c r="D517" s="9" cm="1">
        <f t="array" ref="D517">_xll.SNL.Clients.Office.Excel.Functions.SPG($A517, "SP_DEBT_TO_EQUITY", D$3)</f>
        <v>0.38</v>
      </c>
      <c r="E517" s="9" cm="1">
        <f t="array" ref="E517">_xll.SNL.Clients.Office.Excel.Functions.SPG($A517, "SP_DEBT_TO_EQUITY", E$3)</f>
        <v>0.38900000000000001</v>
      </c>
      <c r="F517" s="9" cm="1">
        <f t="array" ref="F517">_xll.SNL.Clients.Office.Excel.Functions.SPG($A517, "SP_DEBT_TO_EQUITY", F$3)</f>
        <v>0.39300000000000002</v>
      </c>
      <c r="G517" s="9" cm="1">
        <f t="array" ref="G517">_xll.SNL.Clients.Office.Excel.Functions.SPG($A517, "SP_DEBT_TO_EQUITY", G$3)</f>
        <v>0.42199999999999999</v>
      </c>
      <c r="H517" s="9" cm="1">
        <f t="array" ref="H517">_xll.SNL.Clients.Office.Excel.Functions.SPG($A517, "SP_DEBT_TO_EQUITY", H$3)</f>
        <v>0.44</v>
      </c>
      <c r="I517" s="9" cm="1">
        <f t="array" ref="I517">_xll.SNL.Clients.Office.Excel.Functions.SPG($A517, "SP_DEBT_TO_EQUITY", I$3)</f>
        <v>0.56799999999999995</v>
      </c>
      <c r="J517" s="9" cm="1">
        <f t="array" ref="J517">_xll.SNL.Clients.Office.Excel.Functions.SPG($A517, "SP_DEBT_TO_EQUITY", J$3)</f>
        <v>0.65</v>
      </c>
    </row>
    <row r="518" spans="1:10" x14ac:dyDescent="0.3">
      <c r="A518" s="11" t="s">
        <v>1550</v>
      </c>
      <c r="B518" s="9" t="str" cm="1">
        <f t="array" ref="B518">_xll.SNL.Clients.Office.Excel.Functions.SPG($A518, "SP_DEBT_TO_EQUITY", B$3)</f>
        <v>NA</v>
      </c>
      <c r="C518" s="9" cm="1">
        <f t="array" ref="C518">_xll.SNL.Clients.Office.Excel.Functions.SPG($A518, "SP_DEBT_TO_EQUITY", C$3)</f>
        <v>0.22483952847529901</v>
      </c>
      <c r="D518" s="9" cm="1">
        <f t="array" ref="D518">_xll.SNL.Clients.Office.Excel.Functions.SPG($A518, "SP_DEBT_TO_EQUITY", D$3)</f>
        <v>0.18510118291133101</v>
      </c>
      <c r="E518" s="9" cm="1">
        <f t="array" ref="E518">_xll.SNL.Clients.Office.Excel.Functions.SPG($A518, "SP_DEBT_TO_EQUITY", E$3)</f>
        <v>0.224366950185792</v>
      </c>
      <c r="F518" s="9" cm="1">
        <f t="array" ref="F518">_xll.SNL.Clients.Office.Excel.Functions.SPG($A518, "SP_DEBT_TO_EQUITY", F$3)</f>
        <v>0.22405318029695301</v>
      </c>
      <c r="G518" s="9" cm="1">
        <f t="array" ref="G518">_xll.SNL.Clients.Office.Excel.Functions.SPG($A518, "SP_DEBT_TO_EQUITY", G$3)</f>
        <v>0.26472100889753603</v>
      </c>
      <c r="H518" s="9" cm="1">
        <f t="array" ref="H518">_xll.SNL.Clients.Office.Excel.Functions.SPG($A518, "SP_DEBT_TO_EQUITY", H$3)</f>
        <v>0.28182807995703302</v>
      </c>
      <c r="I518" s="9" cm="1">
        <f t="array" ref="I518">_xll.SNL.Clients.Office.Excel.Functions.SPG($A518, "SP_DEBT_TO_EQUITY", I$3)</f>
        <v>0.29119000220521801</v>
      </c>
      <c r="J518" s="9" cm="1">
        <f t="array" ref="J518">_xll.SNL.Clients.Office.Excel.Functions.SPG($A518, "SP_DEBT_TO_EQUITY", J$3)</f>
        <v>0.29653036764886898</v>
      </c>
    </row>
    <row r="519" spans="1:10" x14ac:dyDescent="0.3">
      <c r="A519" s="11" t="s">
        <v>1551</v>
      </c>
      <c r="B519" s="9" t="str" cm="1">
        <f t="array" ref="B519">_xll.SNL.Clients.Office.Excel.Functions.SPG($A519, "SP_DEBT_TO_EQUITY", B$3)</f>
        <v>NA</v>
      </c>
      <c r="C519" s="9" t="str" cm="1">
        <f t="array" ref="C519">_xll.SNL.Clients.Office.Excel.Functions.SPG($A519, "SP_DEBT_TO_EQUITY", C$3)</f>
        <v>NA</v>
      </c>
      <c r="D519" s="9" cm="1">
        <f t="array" ref="D519">_xll.SNL.Clients.Office.Excel.Functions.SPG($A519, "SP_DEBT_TO_EQUITY", D$3)</f>
        <v>1.323</v>
      </c>
      <c r="E519" s="9" cm="1">
        <f t="array" ref="E519">_xll.SNL.Clients.Office.Excel.Functions.SPG($A519, "SP_DEBT_TO_EQUITY", E$3)</f>
        <v>0.63600000000000001</v>
      </c>
      <c r="F519" s="9" cm="1">
        <f t="array" ref="F519">_xll.SNL.Clients.Office.Excel.Functions.SPG($A519, "SP_DEBT_TO_EQUITY", F$3)</f>
        <v>0.69899999999999995</v>
      </c>
      <c r="G519" s="9" cm="1">
        <f t="array" ref="G519">_xll.SNL.Clients.Office.Excel.Functions.SPG($A519, "SP_DEBT_TO_EQUITY", G$3)</f>
        <v>0.69299999999999995</v>
      </c>
      <c r="H519" s="9" cm="1">
        <f t="array" ref="H519">_xll.SNL.Clients.Office.Excel.Functions.SPG($A519, "SP_DEBT_TO_EQUITY", H$3)</f>
        <v>0.66800000000000004</v>
      </c>
      <c r="I519" s="9" cm="1">
        <f t="array" ref="I519">_xll.SNL.Clients.Office.Excel.Functions.SPG($A519, "SP_DEBT_TO_EQUITY", I$3)</f>
        <v>2.6949999999999998</v>
      </c>
      <c r="J519" s="9" cm="1">
        <f t="array" ref="J519">_xll.SNL.Clients.Office.Excel.Functions.SPG($A519, "SP_DEBT_TO_EQUITY", J$3)</f>
        <v>3.9529999999999998</v>
      </c>
    </row>
    <row r="520" spans="1:10" x14ac:dyDescent="0.3">
      <c r="A520" s="11" t="s">
        <v>1552</v>
      </c>
      <c r="B520" s="9" t="str" cm="1">
        <f t="array" ref="B520">_xll.SNL.Clients.Office.Excel.Functions.SPG($A520, "SP_DEBT_TO_EQUITY", B$3)</f>
        <v>NA</v>
      </c>
      <c r="C520" s="9" t="str" cm="1">
        <f t="array" ref="C520">_xll.SNL.Clients.Office.Excel.Functions.SPG($A520, "SP_DEBT_TO_EQUITY", C$3)</f>
        <v>NA</v>
      </c>
      <c r="D520" s="9" cm="1">
        <f t="array" ref="D520">_xll.SNL.Clients.Office.Excel.Functions.SPG($A520, "SP_DEBT_TO_EQUITY", D$3)</f>
        <v>0.38400000000000001</v>
      </c>
      <c r="E520" s="9" cm="1">
        <f t="array" ref="E520">_xll.SNL.Clients.Office.Excel.Functions.SPG($A520, "SP_DEBT_TO_EQUITY", E$3)</f>
        <v>0.38200000000000001</v>
      </c>
      <c r="F520" s="9" cm="1">
        <f t="array" ref="F520">_xll.SNL.Clients.Office.Excel.Functions.SPG($A520, "SP_DEBT_TO_EQUITY", F$3)</f>
        <v>0.42399999999999999</v>
      </c>
      <c r="G520" s="9" cm="1">
        <f t="array" ref="G520">_xll.SNL.Clients.Office.Excel.Functions.SPG($A520, "SP_DEBT_TO_EQUITY", G$3)</f>
        <v>0.45300000000000001</v>
      </c>
      <c r="H520" s="9" cm="1">
        <f t="array" ref="H520">_xll.SNL.Clients.Office.Excel.Functions.SPG($A520, "SP_DEBT_TO_EQUITY", H$3)</f>
        <v>0.44500000000000001</v>
      </c>
      <c r="I520" s="9" cm="1">
        <f t="array" ref="I520">_xll.SNL.Clients.Office.Excel.Functions.SPG($A520, "SP_DEBT_TO_EQUITY", I$3)</f>
        <v>0.51500000000000001</v>
      </c>
      <c r="J520" s="9" cm="1">
        <f t="array" ref="J520">_xll.SNL.Clients.Office.Excel.Functions.SPG($A520, "SP_DEBT_TO_EQUITY", J$3)</f>
        <v>0.92600000000000005</v>
      </c>
    </row>
    <row r="521" spans="1:10" x14ac:dyDescent="0.3">
      <c r="A521" s="11" t="s">
        <v>1553</v>
      </c>
      <c r="B521" s="9" t="str" cm="1">
        <f t="array" ref="B521">_xll.SNL.Clients.Office.Excel.Functions.SPG($A521, "SP_DEBT_TO_EQUITY", B$3)</f>
        <v>NA</v>
      </c>
      <c r="C521" s="9" cm="1">
        <f t="array" ref="C521">_xll.SNL.Clients.Office.Excel.Functions.SPG($A521, "SP_DEBT_TO_EQUITY", C$3)</f>
        <v>0.15662023619146001</v>
      </c>
      <c r="D521" s="9" cm="1">
        <f t="array" ref="D521">_xll.SNL.Clients.Office.Excel.Functions.SPG($A521, "SP_DEBT_TO_EQUITY", D$3)</f>
        <v>0.34671162209962603</v>
      </c>
      <c r="E521" s="9" cm="1">
        <f t="array" ref="E521">_xll.SNL.Clients.Office.Excel.Functions.SPG($A521, "SP_DEBT_TO_EQUITY", E$3)</f>
        <v>0.190119319271394</v>
      </c>
      <c r="F521" s="9" cm="1">
        <f t="array" ref="F521">_xll.SNL.Clients.Office.Excel.Functions.SPG($A521, "SP_DEBT_TO_EQUITY", F$3)</f>
        <v>0.180903931975538</v>
      </c>
      <c r="G521" s="9" cm="1">
        <f t="array" ref="G521">_xll.SNL.Clients.Office.Excel.Functions.SPG($A521, "SP_DEBT_TO_EQUITY", G$3)</f>
        <v>0.183161749130724</v>
      </c>
      <c r="H521" s="9" cm="1">
        <f t="array" ref="H521">_xll.SNL.Clients.Office.Excel.Functions.SPG($A521, "SP_DEBT_TO_EQUITY", H$3)</f>
        <v>0.153905708761154</v>
      </c>
      <c r="I521" s="9" cm="1">
        <f t="array" ref="I521">_xll.SNL.Clients.Office.Excel.Functions.SPG($A521, "SP_DEBT_TO_EQUITY", I$3)</f>
        <v>0.15889915065666299</v>
      </c>
      <c r="J521" s="9" cm="1">
        <f t="array" ref="J521">_xll.SNL.Clients.Office.Excel.Functions.SPG($A521, "SP_DEBT_TO_EQUITY", J$3)</f>
        <v>0.16900963665348301</v>
      </c>
    </row>
    <row r="522" spans="1:10" x14ac:dyDescent="0.3">
      <c r="A522" s="11" t="s">
        <v>1554</v>
      </c>
      <c r="B522" s="9" t="str" cm="1">
        <f t="array" ref="B522">_xll.SNL.Clients.Office.Excel.Functions.SPG($A522, "SP_DEBT_TO_EQUITY", B$3)</f>
        <v>NA</v>
      </c>
      <c r="C522" s="9" t="str" cm="1">
        <f t="array" ref="C522">_xll.SNL.Clients.Office.Excel.Functions.SPG($A522, "SP_DEBT_TO_EQUITY", C$3)</f>
        <v>NA</v>
      </c>
      <c r="D522" s="9" cm="1">
        <f t="array" ref="D522">_xll.SNL.Clients.Office.Excel.Functions.SPG($A522, "SP_DEBT_TO_EQUITY", D$3)</f>
        <v>0.66500000000000004</v>
      </c>
      <c r="E522" s="9" cm="1">
        <f t="array" ref="E522">_xll.SNL.Clients.Office.Excel.Functions.SPG($A522, "SP_DEBT_TO_EQUITY", E$3)</f>
        <v>0.71499999999999997</v>
      </c>
      <c r="F522" s="9" cm="1">
        <f t="array" ref="F522">_xll.SNL.Clients.Office.Excel.Functions.SPG($A522, "SP_DEBT_TO_EQUITY", F$3)</f>
        <v>0.747</v>
      </c>
      <c r="G522" s="9" cm="1">
        <f t="array" ref="G522">_xll.SNL.Clients.Office.Excel.Functions.SPG($A522, "SP_DEBT_TO_EQUITY", G$3)</f>
        <v>0.76300000000000001</v>
      </c>
      <c r="H522" s="9" cm="1">
        <f t="array" ref="H522">_xll.SNL.Clients.Office.Excel.Functions.SPG($A522, "SP_DEBT_TO_EQUITY", H$3)</f>
        <v>0.60599999999999998</v>
      </c>
      <c r="I522" s="9" cm="1">
        <f t="array" ref="I522">_xll.SNL.Clients.Office.Excel.Functions.SPG($A522, "SP_DEBT_TO_EQUITY", I$3)</f>
        <v>0.65400000000000003</v>
      </c>
      <c r="J522" s="9" cm="1">
        <f t="array" ref="J522">_xll.SNL.Clients.Office.Excel.Functions.SPG($A522, "SP_DEBT_TO_EQUITY", J$3)</f>
        <v>0.73799999999999999</v>
      </c>
    </row>
    <row r="523" spans="1:10" x14ac:dyDescent="0.3">
      <c r="A523" s="11" t="s">
        <v>1555</v>
      </c>
      <c r="B523" s="9" t="str" cm="1">
        <f t="array" ref="B523">_xll.SNL.Clients.Office.Excel.Functions.SPG($A523, "SP_DEBT_TO_EQUITY", B$3)</f>
        <v>NA</v>
      </c>
      <c r="C523" s="9" t="str" cm="1">
        <f t="array" ref="C523">_xll.SNL.Clients.Office.Excel.Functions.SPG($A523, "SP_DEBT_TO_EQUITY", C$3)</f>
        <v>NA</v>
      </c>
      <c r="D523" s="9" cm="1">
        <f t="array" ref="D523">_xll.SNL.Clients.Office.Excel.Functions.SPG($A523, "SP_DEBT_TO_EQUITY", D$3)</f>
        <v>4.7640000000000002</v>
      </c>
      <c r="E523" s="9" cm="1">
        <f t="array" ref="E523">_xll.SNL.Clients.Office.Excel.Functions.SPG($A523, "SP_DEBT_TO_EQUITY", E$3)</f>
        <v>5.0270000000000001</v>
      </c>
      <c r="F523" s="9" cm="1">
        <f t="array" ref="F523">_xll.SNL.Clients.Office.Excel.Functions.SPG($A523, "SP_DEBT_TO_EQUITY", F$3)</f>
        <v>5.5990000000000002</v>
      </c>
      <c r="G523" s="9" cm="1">
        <f t="array" ref="G523">_xll.SNL.Clients.Office.Excel.Functions.SPG($A523, "SP_DEBT_TO_EQUITY", G$3)</f>
        <v>5.8479999999999999</v>
      </c>
      <c r="H523" s="9" cm="1">
        <f t="array" ref="H523">_xll.SNL.Clients.Office.Excel.Functions.SPG($A523, "SP_DEBT_TO_EQUITY", H$3)</f>
        <v>5.7850000000000001</v>
      </c>
      <c r="I523" s="9" cm="1">
        <f t="array" ref="I523">_xll.SNL.Clients.Office.Excel.Functions.SPG($A523, "SP_DEBT_TO_EQUITY", I$3)</f>
        <v>5.6459999999999999</v>
      </c>
      <c r="J523" s="9" cm="1">
        <f t="array" ref="J523">_xll.SNL.Clients.Office.Excel.Functions.SPG($A523, "SP_DEBT_TO_EQUITY", J$3)</f>
        <v>6.093</v>
      </c>
    </row>
    <row r="524" spans="1:10" x14ac:dyDescent="0.3">
      <c r="A524" s="11" t="s">
        <v>1556</v>
      </c>
      <c r="B524" s="9" t="str" cm="1">
        <f t="array" ref="B524">_xll.SNL.Clients.Office.Excel.Functions.SPG($A524, "SP_DEBT_TO_EQUITY", B$3)</f>
        <v>NA</v>
      </c>
      <c r="C524" s="9" t="str" cm="1">
        <f t="array" ref="C524">_xll.SNL.Clients.Office.Excel.Functions.SPG($A524, "SP_DEBT_TO_EQUITY", C$3)</f>
        <v>NA</v>
      </c>
      <c r="D524" s="9" cm="1">
        <f t="array" ref="D524">_xll.SNL.Clients.Office.Excel.Functions.SPG($A524, "SP_DEBT_TO_EQUITY", D$3)</f>
        <v>1.9350000000000001</v>
      </c>
      <c r="E524" s="9" cm="1">
        <f t="array" ref="E524">_xll.SNL.Clients.Office.Excel.Functions.SPG($A524, "SP_DEBT_TO_EQUITY", E$3)</f>
        <v>1.9790000000000001</v>
      </c>
      <c r="F524" s="9" cm="1">
        <f t="array" ref="F524">_xll.SNL.Clients.Office.Excel.Functions.SPG($A524, "SP_DEBT_TO_EQUITY", F$3)</f>
        <v>2.0649999999999999</v>
      </c>
      <c r="G524" s="9" cm="1">
        <f t="array" ref="G524">_xll.SNL.Clients.Office.Excel.Functions.SPG($A524, "SP_DEBT_TO_EQUITY", G$3)</f>
        <v>2.0369999999999999</v>
      </c>
      <c r="H524" s="9" cm="1">
        <f t="array" ref="H524">_xll.SNL.Clients.Office.Excel.Functions.SPG($A524, "SP_DEBT_TO_EQUITY", H$3)</f>
        <v>2.0590000000000002</v>
      </c>
      <c r="I524" s="9" cm="1">
        <f t="array" ref="I524">_xll.SNL.Clients.Office.Excel.Functions.SPG($A524, "SP_DEBT_TO_EQUITY", I$3)</f>
        <v>2.173</v>
      </c>
      <c r="J524" s="9" cm="1">
        <f t="array" ref="J524">_xll.SNL.Clients.Office.Excel.Functions.SPG($A524, "SP_DEBT_TO_EQUITY", J$3)</f>
        <v>2.1219999999999999</v>
      </c>
    </row>
    <row r="525" spans="1:10" x14ac:dyDescent="0.3">
      <c r="A525" s="11" t="s">
        <v>1557</v>
      </c>
      <c r="B525" s="9" t="str" cm="1">
        <f t="array" ref="B525">_xll.SNL.Clients.Office.Excel.Functions.SPG($A525, "SP_DEBT_TO_EQUITY", B$3)</f>
        <v>NA</v>
      </c>
      <c r="C525" s="9" t="str" cm="1">
        <f t="array" ref="C525">_xll.SNL.Clients.Office.Excel.Functions.SPG($A525, "SP_DEBT_TO_EQUITY", C$3)</f>
        <v>NA</v>
      </c>
      <c r="D525" s="9" cm="1">
        <f t="array" ref="D525">_xll.SNL.Clients.Office.Excel.Functions.SPG($A525, "SP_DEBT_TO_EQUITY", D$3)</f>
        <v>1.365</v>
      </c>
      <c r="E525" s="9" cm="1">
        <f t="array" ref="E525">_xll.SNL.Clients.Office.Excel.Functions.SPG($A525, "SP_DEBT_TO_EQUITY", E$3)</f>
        <v>1.4550000000000001</v>
      </c>
      <c r="F525" s="9" cm="1">
        <f t="array" ref="F525">_xll.SNL.Clients.Office.Excel.Functions.SPG($A525, "SP_DEBT_TO_EQUITY", F$3)</f>
        <v>1.423</v>
      </c>
      <c r="G525" s="9" cm="1">
        <f t="array" ref="G525">_xll.SNL.Clients.Office.Excel.Functions.SPG($A525, "SP_DEBT_TO_EQUITY", G$3)</f>
        <v>1.464</v>
      </c>
      <c r="H525" s="9" cm="1">
        <f t="array" ref="H525">_xll.SNL.Clients.Office.Excel.Functions.SPG($A525, "SP_DEBT_TO_EQUITY", H$3)</f>
        <v>1.5609999999999999</v>
      </c>
      <c r="I525" s="9" cm="1">
        <f t="array" ref="I525">_xll.SNL.Clients.Office.Excel.Functions.SPG($A525, "SP_DEBT_TO_EQUITY", I$3)</f>
        <v>1.615</v>
      </c>
      <c r="J525" s="9" cm="1">
        <f t="array" ref="J525">_xll.SNL.Clients.Office.Excel.Functions.SPG($A525, "SP_DEBT_TO_EQUITY", J$3)</f>
        <v>1.6850000000000001</v>
      </c>
    </row>
    <row r="526" spans="1:10" x14ac:dyDescent="0.3">
      <c r="A526" s="11" t="s">
        <v>1558</v>
      </c>
      <c r="B526" s="9" t="str" cm="1">
        <f t="array" ref="B526">_xll.SNL.Clients.Office.Excel.Functions.SPG($A526, "SP_DEBT_TO_EQUITY", B$3)</f>
        <v>NA</v>
      </c>
      <c r="C526" s="9" cm="1">
        <f t="array" ref="C526">_xll.SNL.Clients.Office.Excel.Functions.SPG($A526, "SP_DEBT_TO_EQUITY", C$3)</f>
        <v>1.175</v>
      </c>
      <c r="D526" s="9" cm="1">
        <f t="array" ref="D526">_xll.SNL.Clients.Office.Excel.Functions.SPG($A526, "SP_DEBT_TO_EQUITY", D$3)</f>
        <v>1.1539999999999999</v>
      </c>
      <c r="E526" s="9" cm="1">
        <f t="array" ref="E526">_xll.SNL.Clients.Office.Excel.Functions.SPG($A526, "SP_DEBT_TO_EQUITY", E$3)</f>
        <v>1.1859999999999999</v>
      </c>
      <c r="F526" s="9" cm="1">
        <f t="array" ref="F526">_xll.SNL.Clients.Office.Excel.Functions.SPG($A526, "SP_DEBT_TO_EQUITY", F$3)</f>
        <v>1.1879999999999999</v>
      </c>
      <c r="G526" s="9" cm="1">
        <f t="array" ref="G526">_xll.SNL.Clients.Office.Excel.Functions.SPG($A526, "SP_DEBT_TO_EQUITY", G$3)</f>
        <v>1.2310000000000001</v>
      </c>
      <c r="H526" s="9" cm="1">
        <f t="array" ref="H526">_xll.SNL.Clients.Office.Excel.Functions.SPG($A526, "SP_DEBT_TO_EQUITY", H$3)</f>
        <v>1.147</v>
      </c>
      <c r="I526" s="9" cm="1">
        <f t="array" ref="I526">_xll.SNL.Clients.Office.Excel.Functions.SPG($A526, "SP_DEBT_TO_EQUITY", I$3)</f>
        <v>1.1679999999999999</v>
      </c>
      <c r="J526" s="9" cm="1">
        <f t="array" ref="J526">_xll.SNL.Clients.Office.Excel.Functions.SPG($A526, "SP_DEBT_TO_EQUITY", J$3)</f>
        <v>1.1659999999999999</v>
      </c>
    </row>
    <row r="527" spans="1:10" x14ac:dyDescent="0.3">
      <c r="A527" s="11" t="s">
        <v>1559</v>
      </c>
      <c r="B527" s="9" t="str" cm="1">
        <f t="array" ref="B527">_xll.SNL.Clients.Office.Excel.Functions.SPG($A527, "SP_DEBT_TO_EQUITY", B$3)</f>
        <v>NA</v>
      </c>
      <c r="C527" s="9" t="str" cm="1">
        <f t="array" ref="C527">_xll.SNL.Clients.Office.Excel.Functions.SPG($A527, "SP_DEBT_TO_EQUITY", C$3)</f>
        <v>NA</v>
      </c>
      <c r="D527" s="9" cm="1">
        <f t="array" ref="D527">_xll.SNL.Clients.Office.Excel.Functions.SPG($A527, "SP_DEBT_TO_EQUITY", D$3)</f>
        <v>0.85</v>
      </c>
      <c r="E527" s="9" cm="1">
        <f t="array" ref="E527">_xll.SNL.Clients.Office.Excel.Functions.SPG($A527, "SP_DEBT_TO_EQUITY", E$3)</f>
        <v>0.88600000000000001</v>
      </c>
      <c r="F527" s="9" cm="1">
        <f t="array" ref="F527">_xll.SNL.Clients.Office.Excel.Functions.SPG($A527, "SP_DEBT_TO_EQUITY", F$3)</f>
        <v>0.92100000000000004</v>
      </c>
      <c r="G527" s="9" cm="1">
        <f t="array" ref="G527">_xll.SNL.Clients.Office.Excel.Functions.SPG($A527, "SP_DEBT_TO_EQUITY", G$3)</f>
        <v>0.91</v>
      </c>
      <c r="H527" s="9" cm="1">
        <f t="array" ref="H527">_xll.SNL.Clients.Office.Excel.Functions.SPG($A527, "SP_DEBT_TO_EQUITY", H$3)</f>
        <v>0.94</v>
      </c>
      <c r="I527" s="9" cm="1">
        <f t="array" ref="I527">_xll.SNL.Clients.Office.Excel.Functions.SPG($A527, "SP_DEBT_TO_EQUITY", I$3)</f>
        <v>0.91300000000000003</v>
      </c>
      <c r="J527" s="9" cm="1">
        <f t="array" ref="J527">_xll.SNL.Clients.Office.Excel.Functions.SPG($A527, "SP_DEBT_TO_EQUITY", J$3)</f>
        <v>0.95299999999999996</v>
      </c>
    </row>
    <row r="528" spans="1:10" x14ac:dyDescent="0.3">
      <c r="A528" s="11" t="s">
        <v>1560</v>
      </c>
      <c r="B528" s="9" t="str" cm="1">
        <f t="array" ref="B528">_xll.SNL.Clients.Office.Excel.Functions.SPG($A528, "SP_DEBT_TO_EQUITY", B$3)</f>
        <v>NA</v>
      </c>
      <c r="C528" s="9" t="str" cm="1">
        <f t="array" ref="C528">_xll.SNL.Clients.Office.Excel.Functions.SPG($A528, "SP_DEBT_TO_EQUITY", C$3)</f>
        <v>NA</v>
      </c>
      <c r="D528" s="9" cm="1">
        <f t="array" ref="D528">_xll.SNL.Clients.Office.Excel.Functions.SPG($A528, "SP_DEBT_TO_EQUITY", D$3)</f>
        <v>1.7053113881340201</v>
      </c>
      <c r="E528" s="9" cm="1">
        <f t="array" ref="E528">_xll.SNL.Clients.Office.Excel.Functions.SPG($A528, "SP_DEBT_TO_EQUITY", E$3)</f>
        <v>1.78635204771433</v>
      </c>
      <c r="F528" s="9" cm="1">
        <f t="array" ref="F528">_xll.SNL.Clients.Office.Excel.Functions.SPG($A528, "SP_DEBT_TO_EQUITY", F$3)</f>
        <v>1.8431264733978201</v>
      </c>
      <c r="G528" s="9" cm="1">
        <f t="array" ref="G528">_xll.SNL.Clients.Office.Excel.Functions.SPG($A528, "SP_DEBT_TO_EQUITY", G$3)</f>
        <v>1.70504482313466</v>
      </c>
      <c r="H528" s="9" cm="1">
        <f t="array" ref="H528">_xll.SNL.Clients.Office.Excel.Functions.SPG($A528, "SP_DEBT_TO_EQUITY", H$3)</f>
        <v>1.7494176207546399</v>
      </c>
      <c r="I528" s="9" cm="1">
        <f t="array" ref="I528">_xll.SNL.Clients.Office.Excel.Functions.SPG($A528, "SP_DEBT_TO_EQUITY", I$3)</f>
        <v>1.56167505091603</v>
      </c>
      <c r="J528" s="9" cm="1">
        <f t="array" ref="J528">_xll.SNL.Clients.Office.Excel.Functions.SPG($A528, "SP_DEBT_TO_EQUITY", J$3)</f>
        <v>1.5295078051729101</v>
      </c>
    </row>
    <row r="529" spans="1:10" x14ac:dyDescent="0.3">
      <c r="A529" s="11" t="s">
        <v>1561</v>
      </c>
      <c r="B529" s="9" t="str" cm="1">
        <f t="array" ref="B529">_xll.SNL.Clients.Office.Excel.Functions.SPG($A529, "SP_DEBT_TO_EQUITY", B$3)</f>
        <v>NA</v>
      </c>
      <c r="C529" s="9" t="str" cm="1">
        <f t="array" ref="C529">_xll.SNL.Clients.Office.Excel.Functions.SPG($A529, "SP_DEBT_TO_EQUITY", C$3)</f>
        <v>NA</v>
      </c>
      <c r="D529" s="9" cm="1">
        <f t="array" ref="D529">_xll.SNL.Clients.Office.Excel.Functions.SPG($A529, "SP_DEBT_TO_EQUITY", D$3)</f>
        <v>1.2230000000000001</v>
      </c>
      <c r="E529" s="9" cm="1">
        <f t="array" ref="E529">_xll.SNL.Clients.Office.Excel.Functions.SPG($A529, "SP_DEBT_TO_EQUITY", E$3)</f>
        <v>1.1220000000000001</v>
      </c>
      <c r="F529" s="9" cm="1">
        <f t="array" ref="F529">_xll.SNL.Clients.Office.Excel.Functions.SPG($A529, "SP_DEBT_TO_EQUITY", F$3)</f>
        <v>0.85699999999999998</v>
      </c>
      <c r="G529" s="9" cm="1">
        <f t="array" ref="G529">_xll.SNL.Clients.Office.Excel.Functions.SPG($A529, "SP_DEBT_TO_EQUITY", G$3)</f>
        <v>1.123</v>
      </c>
      <c r="H529" s="9" cm="1">
        <f t="array" ref="H529">_xll.SNL.Clients.Office.Excel.Functions.SPG($A529, "SP_DEBT_TO_EQUITY", H$3)</f>
        <v>0.81399999999999995</v>
      </c>
      <c r="I529" s="9" cm="1">
        <f t="array" ref="I529">_xll.SNL.Clients.Office.Excel.Functions.SPG($A529, "SP_DEBT_TO_EQUITY", I$3)</f>
        <v>0.76600000000000001</v>
      </c>
      <c r="J529" s="9" cm="1">
        <f t="array" ref="J529">_xll.SNL.Clients.Office.Excel.Functions.SPG($A529, "SP_DEBT_TO_EQUITY", J$3)</f>
        <v>0.80200000000000005</v>
      </c>
    </row>
    <row r="530" spans="1:10" x14ac:dyDescent="0.3">
      <c r="A530" s="11" t="s">
        <v>1562</v>
      </c>
      <c r="B530" s="9" t="str" cm="1">
        <f t="array" ref="B530">_xll.SNL.Clients.Office.Excel.Functions.SPG($A530, "SP_DEBT_TO_EQUITY", B$3)</f>
        <v>NA</v>
      </c>
      <c r="C530" s="9" cm="1">
        <f t="array" ref="C530">_xll.SNL.Clients.Office.Excel.Functions.SPG($A530, "SP_DEBT_TO_EQUITY", C$3)</f>
        <v>0.218</v>
      </c>
      <c r="D530" s="9" cm="1">
        <f t="array" ref="D530">_xll.SNL.Clients.Office.Excel.Functions.SPG($A530, "SP_DEBT_TO_EQUITY", D$3)</f>
        <v>0.253</v>
      </c>
      <c r="E530" s="9" cm="1">
        <f t="array" ref="E530">_xll.SNL.Clients.Office.Excel.Functions.SPG($A530, "SP_DEBT_TO_EQUITY", E$3)</f>
        <v>0.16400000000000001</v>
      </c>
      <c r="F530" s="9" cm="1">
        <f t="array" ref="F530">_xll.SNL.Clients.Office.Excel.Functions.SPG($A530, "SP_DEBT_TO_EQUITY", F$3)</f>
        <v>0.16900000000000001</v>
      </c>
      <c r="G530" s="9" cm="1">
        <f t="array" ref="G530">_xll.SNL.Clients.Office.Excel.Functions.SPG($A530, "SP_DEBT_TO_EQUITY", G$3)</f>
        <v>0.19600000000000001</v>
      </c>
      <c r="H530" s="9" cm="1">
        <f t="array" ref="H530">_xll.SNL.Clients.Office.Excel.Functions.SPG($A530, "SP_DEBT_TO_EQUITY", H$3)</f>
        <v>0.20799999999999999</v>
      </c>
      <c r="I530" s="9" cm="1">
        <f t="array" ref="I530">_xll.SNL.Clients.Office.Excel.Functions.SPG($A530, "SP_DEBT_TO_EQUITY", I$3)</f>
        <v>0.24</v>
      </c>
      <c r="J530" s="9" cm="1">
        <f t="array" ref="J530">_xll.SNL.Clients.Office.Excel.Functions.SPG($A530, "SP_DEBT_TO_EQUITY", J$3)</f>
        <v>0.27500000000000002</v>
      </c>
    </row>
    <row r="531" spans="1:10" x14ac:dyDescent="0.3">
      <c r="A531" s="11" t="s">
        <v>1563</v>
      </c>
      <c r="B531" s="9" t="str" cm="1">
        <f t="array" ref="B531">_xll.SNL.Clients.Office.Excel.Functions.SPG($A531, "SP_DEBT_TO_EQUITY", B$3)</f>
        <v>NA</v>
      </c>
      <c r="C531" s="9" t="str" cm="1">
        <f t="array" ref="C531">_xll.SNL.Clients.Office.Excel.Functions.SPG($A531, "SP_DEBT_TO_EQUITY", C$3)</f>
        <v>NA</v>
      </c>
      <c r="D531" s="9" cm="1">
        <f t="array" ref="D531">_xll.SNL.Clients.Office.Excel.Functions.SPG($A531, "SP_DEBT_TO_EQUITY", D$3)</f>
        <v>0.85942549814557401</v>
      </c>
      <c r="E531" s="9" cm="1">
        <f t="array" ref="E531">_xll.SNL.Clients.Office.Excel.Functions.SPG($A531, "SP_DEBT_TO_EQUITY", E$3)</f>
        <v>0.87413931056249705</v>
      </c>
      <c r="F531" s="9" cm="1">
        <f t="array" ref="F531">_xll.SNL.Clients.Office.Excel.Functions.SPG($A531, "SP_DEBT_TO_EQUITY", F$3)</f>
        <v>0.90284449614822604</v>
      </c>
      <c r="G531" s="9" cm="1">
        <f t="array" ref="G531">_xll.SNL.Clients.Office.Excel.Functions.SPG($A531, "SP_DEBT_TO_EQUITY", G$3)</f>
        <v>0.90608741714269303</v>
      </c>
      <c r="H531" s="9" cm="1">
        <f t="array" ref="H531">_xll.SNL.Clients.Office.Excel.Functions.SPG($A531, "SP_DEBT_TO_EQUITY", H$3)</f>
        <v>0.91183416085670299</v>
      </c>
      <c r="I531" s="9" cm="1">
        <f t="array" ref="I531">_xll.SNL.Clients.Office.Excel.Functions.SPG($A531, "SP_DEBT_TO_EQUITY", I$3)</f>
        <v>0.91816314855290404</v>
      </c>
      <c r="J531" s="9" cm="1">
        <f t="array" ref="J531">_xll.SNL.Clients.Office.Excel.Functions.SPG($A531, "SP_DEBT_TO_EQUITY", J$3)</f>
        <v>0.91959017938848797</v>
      </c>
    </row>
    <row r="532" spans="1:10" x14ac:dyDescent="0.3">
      <c r="A532" s="11" t="s">
        <v>1564</v>
      </c>
      <c r="B532" s="9" t="str" cm="1">
        <f t="array" ref="B532">_xll.SNL.Clients.Office.Excel.Functions.SPG($A532, "SP_DEBT_TO_EQUITY", B$3)</f>
        <v>NA</v>
      </c>
      <c r="C532" s="9" t="str" cm="1">
        <f t="array" ref="C532">_xll.SNL.Clients.Office.Excel.Functions.SPG($A532, "SP_DEBT_TO_EQUITY", C$3)</f>
        <v>NA</v>
      </c>
      <c r="D532" s="9" cm="1">
        <f t="array" ref="D532">_xll.SNL.Clients.Office.Excel.Functions.SPG($A532, "SP_DEBT_TO_EQUITY", D$3)</f>
        <v>3.3180000000000001</v>
      </c>
      <c r="E532" s="9" cm="1">
        <f t="array" ref="E532">_xll.SNL.Clients.Office.Excel.Functions.SPG($A532, "SP_DEBT_TO_EQUITY", E$3)</f>
        <v>1.901</v>
      </c>
      <c r="F532" s="9" cm="1">
        <f t="array" ref="F532">_xll.SNL.Clients.Office.Excel.Functions.SPG($A532, "SP_DEBT_TO_EQUITY", F$3)</f>
        <v>2.12</v>
      </c>
      <c r="G532" s="9" cm="1">
        <f t="array" ref="G532">_xll.SNL.Clients.Office.Excel.Functions.SPG($A532, "SP_DEBT_TO_EQUITY", G$3)</f>
        <v>2.371</v>
      </c>
      <c r="H532" s="9" cm="1">
        <f t="array" ref="H532">_xll.SNL.Clients.Office.Excel.Functions.SPG($A532, "SP_DEBT_TO_EQUITY", H$3)</f>
        <v>0.98099999999999998</v>
      </c>
      <c r="I532" s="9" cm="1">
        <f t="array" ref="I532">_xll.SNL.Clients.Office.Excel.Functions.SPG($A532, "SP_DEBT_TO_EQUITY", I$3)</f>
        <v>1.095</v>
      </c>
      <c r="J532" s="9" cm="1">
        <f t="array" ref="J532">_xll.SNL.Clients.Office.Excel.Functions.SPG($A532, "SP_DEBT_TO_EQUITY", J$3)</f>
        <v>1.171</v>
      </c>
    </row>
    <row r="533" spans="1:10" x14ac:dyDescent="0.3">
      <c r="A533" s="11" t="s">
        <v>1565</v>
      </c>
      <c r="B533" s="9" t="str" cm="1">
        <f t="array" ref="B533">_xll.SNL.Clients.Office.Excel.Functions.SPG($A533, "SP_DEBT_TO_EQUITY", B$3)</f>
        <v>NA</v>
      </c>
      <c r="C533" s="9" t="str" cm="1">
        <f t="array" ref="C533">_xll.SNL.Clients.Office.Excel.Functions.SPG($A533, "SP_DEBT_TO_EQUITY", C$3)</f>
        <v>NA</v>
      </c>
      <c r="D533" s="9" cm="1">
        <f t="array" ref="D533">_xll.SNL.Clients.Office.Excel.Functions.SPG($A533, "SP_DEBT_TO_EQUITY", D$3)</f>
        <v>0.58399999999999996</v>
      </c>
      <c r="E533" s="9" cm="1">
        <f t="array" ref="E533">_xll.SNL.Clients.Office.Excel.Functions.SPG($A533, "SP_DEBT_TO_EQUITY", E$3)</f>
        <v>0.65900000000000003</v>
      </c>
      <c r="F533" s="9" cm="1">
        <f t="array" ref="F533">_xll.SNL.Clients.Office.Excel.Functions.SPG($A533, "SP_DEBT_TO_EQUITY", F$3)</f>
        <v>0.68600000000000005</v>
      </c>
      <c r="G533" s="9" cm="1">
        <f t="array" ref="G533">_xll.SNL.Clients.Office.Excel.Functions.SPG($A533, "SP_DEBT_TO_EQUITY", G$3)</f>
        <v>0.71499999999999997</v>
      </c>
      <c r="H533" s="9" cm="1">
        <f t="array" ref="H533">_xll.SNL.Clients.Office.Excel.Functions.SPG($A533, "SP_DEBT_TO_EQUITY", H$3)</f>
        <v>0.72099999999999997</v>
      </c>
      <c r="I533" s="9" cm="1">
        <f t="array" ref="I533">_xll.SNL.Clients.Office.Excel.Functions.SPG($A533, "SP_DEBT_TO_EQUITY", I$3)</f>
        <v>0.20399999999999999</v>
      </c>
      <c r="J533" s="9" cm="1">
        <f t="array" ref="J533">_xll.SNL.Clients.Office.Excel.Functions.SPG($A533, "SP_DEBT_TO_EQUITY", J$3)</f>
        <v>0.19400000000000001</v>
      </c>
    </row>
    <row r="534" spans="1:10" x14ac:dyDescent="0.3">
      <c r="A534" s="11" t="s">
        <v>1566</v>
      </c>
      <c r="B534" s="9" t="str" cm="1">
        <f t="array" ref="B534">_xll.SNL.Clients.Office.Excel.Functions.SPG($A534, "SP_DEBT_TO_EQUITY", B$3)</f>
        <v>NA</v>
      </c>
      <c r="C534" s="9" t="str" cm="1">
        <f t="array" ref="C534">_xll.SNL.Clients.Office.Excel.Functions.SPG($A534, "SP_DEBT_TO_EQUITY", C$3)</f>
        <v>NA</v>
      </c>
      <c r="D534" s="9" cm="1">
        <f t="array" ref="D534">_xll.SNL.Clients.Office.Excel.Functions.SPG($A534, "SP_DEBT_TO_EQUITY", D$3)</f>
        <v>1.0760000000000001</v>
      </c>
      <c r="E534" s="9" cm="1">
        <f t="array" ref="E534">_xll.SNL.Clients.Office.Excel.Functions.SPG($A534, "SP_DEBT_TO_EQUITY", E$3)</f>
        <v>1.073</v>
      </c>
      <c r="F534" s="9" cm="1">
        <f t="array" ref="F534">_xll.SNL.Clients.Office.Excel.Functions.SPG($A534, "SP_DEBT_TO_EQUITY", F$3)</f>
        <v>1.083</v>
      </c>
      <c r="G534" s="9" cm="1">
        <f t="array" ref="G534">_xll.SNL.Clients.Office.Excel.Functions.SPG($A534, "SP_DEBT_TO_EQUITY", G$3)</f>
        <v>0.94099999999999995</v>
      </c>
      <c r="H534" s="9" cm="1">
        <f t="array" ref="H534">_xll.SNL.Clients.Office.Excel.Functions.SPG($A534, "SP_DEBT_TO_EQUITY", H$3)</f>
        <v>1.0149999999999999</v>
      </c>
      <c r="I534" s="9" cm="1">
        <f t="array" ref="I534">_xll.SNL.Clients.Office.Excel.Functions.SPG($A534, "SP_DEBT_TO_EQUITY", I$3)</f>
        <v>0.97499999999999998</v>
      </c>
      <c r="J534" s="9" cm="1">
        <f t="array" ref="J534">_xll.SNL.Clients.Office.Excel.Functions.SPG($A534, "SP_DEBT_TO_EQUITY", J$3)</f>
        <v>1.0580000000000001</v>
      </c>
    </row>
    <row r="535" spans="1:10" x14ac:dyDescent="0.3">
      <c r="A535" s="11" t="s">
        <v>1567</v>
      </c>
      <c r="B535" s="9" t="str" cm="1">
        <f t="array" ref="B535">_xll.SNL.Clients.Office.Excel.Functions.SPG($A535, "SP_DEBT_TO_EQUITY", B$3)</f>
        <v>NA</v>
      </c>
      <c r="C535" s="9" cm="1">
        <f t="array" ref="C535">_xll.SNL.Clients.Office.Excel.Functions.SPG($A535, "SP_DEBT_TO_EQUITY", C$3)</f>
        <v>1.1595626286015399</v>
      </c>
      <c r="D535" s="9" cm="1">
        <f t="array" ref="D535">_xll.SNL.Clients.Office.Excel.Functions.SPG($A535, "SP_DEBT_TO_EQUITY", D$3)</f>
        <v>0.84124860677509306</v>
      </c>
      <c r="E535" s="9" cm="1">
        <f t="array" ref="E535">_xll.SNL.Clients.Office.Excel.Functions.SPG($A535, "SP_DEBT_TO_EQUITY", E$3)</f>
        <v>1.1974920610034401</v>
      </c>
      <c r="F535" s="9" cm="1">
        <f t="array" ref="F535">_xll.SNL.Clients.Office.Excel.Functions.SPG($A535, "SP_DEBT_TO_EQUITY", F$3)</f>
        <v>0.84603145197194796</v>
      </c>
      <c r="G535" s="9" cm="1">
        <f t="array" ref="G535">_xll.SNL.Clients.Office.Excel.Functions.SPG($A535, "SP_DEBT_TO_EQUITY", G$3)</f>
        <v>1.0182659784396699</v>
      </c>
      <c r="H535" s="9" cm="1">
        <f t="array" ref="H535">_xll.SNL.Clients.Office.Excel.Functions.SPG($A535, "SP_DEBT_TO_EQUITY", H$3)</f>
        <v>0.57633141505921404</v>
      </c>
      <c r="I535" s="9" cm="1">
        <f t="array" ref="I535">_xll.SNL.Clients.Office.Excel.Functions.SPG($A535, "SP_DEBT_TO_EQUITY", I$3)</f>
        <v>0.68754684251957399</v>
      </c>
      <c r="J535" s="9" cm="1">
        <f t="array" ref="J535">_xll.SNL.Clients.Office.Excel.Functions.SPG($A535, "SP_DEBT_TO_EQUITY", J$3)</f>
        <v>0.60097265934607103</v>
      </c>
    </row>
    <row r="536" spans="1:10" x14ac:dyDescent="0.3">
      <c r="A536" s="11" t="s">
        <v>1568</v>
      </c>
      <c r="B536" s="9" t="str" cm="1">
        <f t="array" ref="B536">_xll.SNL.Clients.Office.Excel.Functions.SPG($A536, "SP_DEBT_TO_EQUITY", B$3)</f>
        <v>NA</v>
      </c>
      <c r="C536" s="9" t="str" cm="1">
        <f t="array" ref="C536">_xll.SNL.Clients.Office.Excel.Functions.SPG($A536, "SP_DEBT_TO_EQUITY", C$3)</f>
        <v>NA</v>
      </c>
      <c r="D536" s="9" cm="1">
        <f t="array" ref="D536">_xll.SNL.Clients.Office.Excel.Functions.SPG($A536, "SP_DEBT_TO_EQUITY", D$3)</f>
        <v>1.7000000000000001E-2</v>
      </c>
      <c r="E536" s="9" cm="1">
        <f t="array" ref="E536">_xll.SNL.Clients.Office.Excel.Functions.SPG($A536, "SP_DEBT_TO_EQUITY", E$3)</f>
        <v>1.7999999999999999E-2</v>
      </c>
      <c r="F536" s="9" cm="1">
        <f t="array" ref="F536">_xll.SNL.Clients.Office.Excel.Functions.SPG($A536, "SP_DEBT_TO_EQUITY", F$3)</f>
        <v>1.9E-2</v>
      </c>
      <c r="G536" s="9" cm="1">
        <f t="array" ref="G536">_xll.SNL.Clients.Office.Excel.Functions.SPG($A536, "SP_DEBT_TO_EQUITY", G$3)</f>
        <v>1.9E-2</v>
      </c>
      <c r="H536" s="9" cm="1">
        <f t="array" ref="H536">_xll.SNL.Clients.Office.Excel.Functions.SPG($A536, "SP_DEBT_TO_EQUITY", H$3)</f>
        <v>1.7999999999999999E-2</v>
      </c>
      <c r="I536" s="9" cm="1">
        <f t="array" ref="I536">_xll.SNL.Clients.Office.Excel.Functions.SPG($A536, "SP_DEBT_TO_EQUITY", I$3)</f>
        <v>1.9E-2</v>
      </c>
      <c r="J536" s="9" cm="1">
        <f t="array" ref="J536">_xll.SNL.Clients.Office.Excel.Functions.SPG($A536, "SP_DEBT_TO_EQUITY", J$3)</f>
        <v>1.7000000000000001E-2</v>
      </c>
    </row>
    <row r="537" spans="1:10" x14ac:dyDescent="0.3">
      <c r="A537" s="11" t="s">
        <v>1569</v>
      </c>
      <c r="B537" s="9" t="str" cm="1">
        <f t="array" ref="B537">_xll.SNL.Clients.Office.Excel.Functions.SPG($A537, "SP_DEBT_TO_EQUITY", B$3)</f>
        <v>NA</v>
      </c>
      <c r="C537" s="9" t="str" cm="1">
        <f t="array" ref="C537">_xll.SNL.Clients.Office.Excel.Functions.SPG($A537, "SP_DEBT_TO_EQUITY", C$3)</f>
        <v>NA</v>
      </c>
      <c r="D537" s="9" cm="1">
        <f t="array" ref="D537">_xll.SNL.Clients.Office.Excel.Functions.SPG($A537, "SP_DEBT_TO_EQUITY", D$3)</f>
        <v>1.131</v>
      </c>
      <c r="E537" s="9" cm="1">
        <f t="array" ref="E537">_xll.SNL.Clients.Office.Excel.Functions.SPG($A537, "SP_DEBT_TO_EQUITY", E$3)</f>
        <v>1.121</v>
      </c>
      <c r="F537" s="9" cm="1">
        <f t="array" ref="F537">_xll.SNL.Clients.Office.Excel.Functions.SPG($A537, "SP_DEBT_TO_EQUITY", F$3)</f>
        <v>1.1339999999999999</v>
      </c>
      <c r="G537" s="9" cm="1">
        <f t="array" ref="G537">_xll.SNL.Clients.Office.Excel.Functions.SPG($A537, "SP_DEBT_TO_EQUITY", G$3)</f>
        <v>1.1299999999999999</v>
      </c>
      <c r="H537" s="9" cm="1">
        <f t="array" ref="H537">_xll.SNL.Clients.Office.Excel.Functions.SPG($A537, "SP_DEBT_TO_EQUITY", H$3)</f>
        <v>1.0629999999999999</v>
      </c>
      <c r="I537" s="9" cm="1">
        <f t="array" ref="I537">_xll.SNL.Clients.Office.Excel.Functions.SPG($A537, "SP_DEBT_TO_EQUITY", I$3)</f>
        <v>1.0649999999999999</v>
      </c>
      <c r="J537" s="9" cm="1">
        <f t="array" ref="J537">_xll.SNL.Clients.Office.Excel.Functions.SPG($A537, "SP_DEBT_TO_EQUITY", J$3)</f>
        <v>1.0820000000000001</v>
      </c>
    </row>
    <row r="538" spans="1:10" x14ac:dyDescent="0.3">
      <c r="A538" s="11" t="s">
        <v>1570</v>
      </c>
      <c r="B538" s="9" t="str" cm="1">
        <f t="array" ref="B538">_xll.SNL.Clients.Office.Excel.Functions.SPG($A538, "SP_DEBT_TO_EQUITY", B$3)</f>
        <v>NA</v>
      </c>
      <c r="C538" s="9" t="str" cm="1">
        <f t="array" ref="C538">_xll.SNL.Clients.Office.Excel.Functions.SPG($A538, "SP_DEBT_TO_EQUITY", C$3)</f>
        <v>NA</v>
      </c>
      <c r="D538" s="9" cm="1">
        <f t="array" ref="D538">_xll.SNL.Clients.Office.Excel.Functions.SPG($A538, "SP_DEBT_TO_EQUITY", D$3)</f>
        <v>2.468</v>
      </c>
      <c r="E538" s="9" cm="1">
        <f t="array" ref="E538">_xll.SNL.Clients.Office.Excel.Functions.SPG($A538, "SP_DEBT_TO_EQUITY", E$3)</f>
        <v>2.72</v>
      </c>
      <c r="F538" s="9" cm="1">
        <f t="array" ref="F538">_xll.SNL.Clients.Office.Excel.Functions.SPG($A538, "SP_DEBT_TO_EQUITY", F$3)</f>
        <v>3.2370000000000001</v>
      </c>
      <c r="G538" s="9" cm="1">
        <f t="array" ref="G538">_xll.SNL.Clients.Office.Excel.Functions.SPG($A538, "SP_DEBT_TO_EQUITY", G$3)</f>
        <v>3.76</v>
      </c>
      <c r="H538" s="9" cm="1">
        <f t="array" ref="H538">_xll.SNL.Clients.Office.Excel.Functions.SPG($A538, "SP_DEBT_TO_EQUITY", H$3)</f>
        <v>4.0780000000000003</v>
      </c>
      <c r="I538" s="9" cm="1">
        <f t="array" ref="I538">_xll.SNL.Clients.Office.Excel.Functions.SPG($A538, "SP_DEBT_TO_EQUITY", I$3)</f>
        <v>3.5470000000000002</v>
      </c>
      <c r="J538" s="9" cm="1">
        <f t="array" ref="J538">_xll.SNL.Clients.Office.Excel.Functions.SPG($A538, "SP_DEBT_TO_EQUITY", J$3)</f>
        <v>0.34899999999999998</v>
      </c>
    </row>
    <row r="539" spans="1:10" x14ac:dyDescent="0.3">
      <c r="A539" s="11" t="s">
        <v>1571</v>
      </c>
      <c r="B539" s="9" t="str" cm="1">
        <f t="array" ref="B539">_xll.SNL.Clients.Office.Excel.Functions.SPG($A539, "SP_DEBT_TO_EQUITY", B$3)</f>
        <v>NA</v>
      </c>
      <c r="C539" s="9" t="str" cm="1">
        <f t="array" ref="C539">_xll.SNL.Clients.Office.Excel.Functions.SPG($A539, "SP_DEBT_TO_EQUITY", C$3)</f>
        <v>NA</v>
      </c>
      <c r="D539" s="9" cm="1">
        <f t="array" ref="D539">_xll.SNL.Clients.Office.Excel.Functions.SPG($A539, "SP_DEBT_TO_EQUITY", D$3)</f>
        <v>0.999</v>
      </c>
      <c r="E539" s="9" cm="1">
        <f t="array" ref="E539">_xll.SNL.Clients.Office.Excel.Functions.SPG($A539, "SP_DEBT_TO_EQUITY", E$3)</f>
        <v>0.996</v>
      </c>
      <c r="F539" s="9" cm="1">
        <f t="array" ref="F539">_xll.SNL.Clients.Office.Excel.Functions.SPG($A539, "SP_DEBT_TO_EQUITY", F$3)</f>
        <v>0.96499999999999997</v>
      </c>
      <c r="G539" s="9" cm="1">
        <f t="array" ref="G539">_xll.SNL.Clients.Office.Excel.Functions.SPG($A539, "SP_DEBT_TO_EQUITY", G$3)</f>
        <v>0.96199999999999997</v>
      </c>
      <c r="H539" s="9" cm="1">
        <f t="array" ref="H539">_xll.SNL.Clients.Office.Excel.Functions.SPG($A539, "SP_DEBT_TO_EQUITY", H$3)</f>
        <v>1.0149999999999999</v>
      </c>
      <c r="I539" s="9" cm="1">
        <f t="array" ref="I539">_xll.SNL.Clients.Office.Excel.Functions.SPG($A539, "SP_DEBT_TO_EQUITY", I$3)</f>
        <v>1.0189999999999999</v>
      </c>
      <c r="J539" s="9" cm="1">
        <f t="array" ref="J539">_xll.SNL.Clients.Office.Excel.Functions.SPG($A539, "SP_DEBT_TO_EQUITY", J$3)</f>
        <v>0.93300000000000005</v>
      </c>
    </row>
    <row r="540" spans="1:10" x14ac:dyDescent="0.3">
      <c r="A540" s="11" t="s">
        <v>1572</v>
      </c>
      <c r="B540" s="9" t="str" cm="1">
        <f t="array" ref="B540">_xll.SNL.Clients.Office.Excel.Functions.SPG($A540, "SP_DEBT_TO_EQUITY", B$3)</f>
        <v>NA</v>
      </c>
      <c r="C540" s="9" t="str" cm="1">
        <f t="array" ref="C540">_xll.SNL.Clients.Office.Excel.Functions.SPG($A540, "SP_DEBT_TO_EQUITY", C$3)</f>
        <v>NA</v>
      </c>
      <c r="D540" s="9" cm="1">
        <f t="array" ref="D540">_xll.SNL.Clients.Office.Excel.Functions.SPG($A540, "SP_DEBT_TO_EQUITY", D$3)</f>
        <v>0.33100000000000002</v>
      </c>
      <c r="E540" s="9" cm="1">
        <f t="array" ref="E540">_xll.SNL.Clients.Office.Excel.Functions.SPG($A540, "SP_DEBT_TO_EQUITY", E$3)</f>
        <v>0.33200000000000002</v>
      </c>
      <c r="F540" s="9" cm="1">
        <f t="array" ref="F540">_xll.SNL.Clients.Office.Excel.Functions.SPG($A540, "SP_DEBT_TO_EQUITY", F$3)</f>
        <v>0.47899999999999998</v>
      </c>
      <c r="G540" s="9" cm="1">
        <f t="array" ref="G540">_xll.SNL.Clients.Office.Excel.Functions.SPG($A540, "SP_DEBT_TO_EQUITY", G$3)</f>
        <v>0.48499999999999999</v>
      </c>
      <c r="H540" s="9" cm="1">
        <f t="array" ref="H540">_xll.SNL.Clients.Office.Excel.Functions.SPG($A540, "SP_DEBT_TO_EQUITY", H$3)</f>
        <v>0.498</v>
      </c>
      <c r="I540" s="9" cm="1">
        <f t="array" ref="I540">_xll.SNL.Clients.Office.Excel.Functions.SPG($A540, "SP_DEBT_TO_EQUITY", I$3)</f>
        <v>0.502</v>
      </c>
      <c r="J540" s="9" cm="1">
        <f t="array" ref="J540">_xll.SNL.Clients.Office.Excel.Functions.SPG($A540, "SP_DEBT_TO_EQUITY", J$3)</f>
        <v>0.50800000000000001</v>
      </c>
    </row>
    <row r="541" spans="1:10" x14ac:dyDescent="0.3">
      <c r="A541" s="11" t="s">
        <v>1573</v>
      </c>
      <c r="B541" s="9" t="str" cm="1">
        <f t="array" ref="B541">_xll.SNL.Clients.Office.Excel.Functions.SPG($A541, "SP_DEBT_TO_EQUITY", B$3)</f>
        <v>NA</v>
      </c>
      <c r="C541" s="9" t="str" cm="1">
        <f t="array" ref="C541">_xll.SNL.Clients.Office.Excel.Functions.SPG($A541, "SP_DEBT_TO_EQUITY", C$3)</f>
        <v>NA</v>
      </c>
      <c r="D541" s="9" cm="1">
        <f t="array" ref="D541">_xll.SNL.Clients.Office.Excel.Functions.SPG($A541, "SP_DEBT_TO_EQUITY", D$3)</f>
        <v>4.476</v>
      </c>
      <c r="E541" s="9" cm="1">
        <f t="array" ref="E541">_xll.SNL.Clients.Office.Excel.Functions.SPG($A541, "SP_DEBT_TO_EQUITY", E$3)</f>
        <v>4.4800000000000004</v>
      </c>
      <c r="F541" s="9" cm="1">
        <f t="array" ref="F541">_xll.SNL.Clients.Office.Excel.Functions.SPG($A541, "SP_DEBT_TO_EQUITY", F$3)</f>
        <v>4.6449999999999996</v>
      </c>
      <c r="G541" s="9" cm="1">
        <f t="array" ref="G541">_xll.SNL.Clients.Office.Excel.Functions.SPG($A541, "SP_DEBT_TO_EQUITY", G$3)</f>
        <v>4.6040000000000001</v>
      </c>
      <c r="H541" s="9" cm="1">
        <f t="array" ref="H541">_xll.SNL.Clients.Office.Excel.Functions.SPG($A541, "SP_DEBT_TO_EQUITY", H$3)</f>
        <v>4.7009999999999996</v>
      </c>
      <c r="I541" s="9" cm="1">
        <f t="array" ref="I541">_xll.SNL.Clients.Office.Excel.Functions.SPG($A541, "SP_DEBT_TO_EQUITY", I$3)</f>
        <v>4.7590000000000003</v>
      </c>
      <c r="J541" s="9" cm="1">
        <f t="array" ref="J541">_xll.SNL.Clients.Office.Excel.Functions.SPG($A541, "SP_DEBT_TO_EQUITY", J$3)</f>
        <v>4.6539999999999999</v>
      </c>
    </row>
    <row r="542" spans="1:10" x14ac:dyDescent="0.3">
      <c r="A542" s="11" t="s">
        <v>1574</v>
      </c>
      <c r="B542" s="9" t="str" cm="1">
        <f t="array" ref="B542">_xll.SNL.Clients.Office.Excel.Functions.SPG($A542, "SP_DEBT_TO_EQUITY", B$3)</f>
        <v>NA</v>
      </c>
      <c r="C542" s="9" t="str" cm="1">
        <f t="array" ref="C542">_xll.SNL.Clients.Office.Excel.Functions.SPG($A542, "SP_DEBT_TO_EQUITY", C$3)</f>
        <v>NA</v>
      </c>
      <c r="D542" s="9" cm="1">
        <f t="array" ref="D542">_xll.SNL.Clients.Office.Excel.Functions.SPG($A542, "SP_DEBT_TO_EQUITY", D$3)</f>
        <v>0.96299999999999997</v>
      </c>
      <c r="E542" s="9" cm="1">
        <f t="array" ref="E542">_xll.SNL.Clients.Office.Excel.Functions.SPG($A542, "SP_DEBT_TO_EQUITY", E$3)</f>
        <v>1.0669999999999999</v>
      </c>
      <c r="F542" s="9" cm="1">
        <f t="array" ref="F542">_xll.SNL.Clients.Office.Excel.Functions.SPG($A542, "SP_DEBT_TO_EQUITY", F$3)</f>
        <v>1.1120000000000001</v>
      </c>
      <c r="G542" s="9" cm="1">
        <f t="array" ref="G542">_xll.SNL.Clients.Office.Excel.Functions.SPG($A542, "SP_DEBT_TO_EQUITY", G$3)</f>
        <v>1.0469999999999999</v>
      </c>
      <c r="H542" s="9" cm="1">
        <f t="array" ref="H542">_xll.SNL.Clients.Office.Excel.Functions.SPG($A542, "SP_DEBT_TO_EQUITY", H$3)</f>
        <v>1.1140000000000001</v>
      </c>
      <c r="I542" s="9" cm="1">
        <f t="array" ref="I542">_xll.SNL.Clients.Office.Excel.Functions.SPG($A542, "SP_DEBT_TO_EQUITY", I$3)</f>
        <v>1.181</v>
      </c>
      <c r="J542" s="9" cm="1">
        <f t="array" ref="J542">_xll.SNL.Clients.Office.Excel.Functions.SPG($A542, "SP_DEBT_TO_EQUITY", J$3)</f>
        <v>1.145</v>
      </c>
    </row>
    <row r="543" spans="1:10" x14ac:dyDescent="0.3">
      <c r="A543" s="11" t="s">
        <v>1575</v>
      </c>
      <c r="B543" s="9" t="str" cm="1">
        <f t="array" ref="B543">_xll.SNL.Clients.Office.Excel.Functions.SPG($A543, "SP_DEBT_TO_EQUITY", B$3)</f>
        <v>NA</v>
      </c>
      <c r="C543" s="9" cm="1">
        <f t="array" ref="C543">_xll.SNL.Clients.Office.Excel.Functions.SPG($A543, "SP_DEBT_TO_EQUITY", C$3)</f>
        <v>0.15940169645051899</v>
      </c>
      <c r="D543" s="9" cm="1">
        <f t="array" ref="D543">_xll.SNL.Clients.Office.Excel.Functions.SPG($A543, "SP_DEBT_TO_EQUITY", D$3)</f>
        <v>0.204645932776676</v>
      </c>
      <c r="E543" s="9" cm="1">
        <f t="array" ref="E543">_xll.SNL.Clients.Office.Excel.Functions.SPG($A543, "SP_DEBT_TO_EQUITY", E$3)</f>
        <v>0.49297282581964602</v>
      </c>
      <c r="F543" s="9" cm="1">
        <f t="array" ref="F543">_xll.SNL.Clients.Office.Excel.Functions.SPG($A543, "SP_DEBT_TO_EQUITY", F$3)</f>
        <v>0.207139655569681</v>
      </c>
      <c r="G543" s="9" cm="1">
        <f t="array" ref="G543">_xll.SNL.Clients.Office.Excel.Functions.SPG($A543, "SP_DEBT_TO_EQUITY", G$3)</f>
        <v>0.50639634428505298</v>
      </c>
      <c r="H543" s="9" cm="1">
        <f t="array" ref="H543">_xll.SNL.Clients.Office.Excel.Functions.SPG($A543, "SP_DEBT_TO_EQUITY", H$3)</f>
        <v>0.21172367242015899</v>
      </c>
      <c r="I543" s="9" cm="1">
        <f t="array" ref="I543">_xll.SNL.Clients.Office.Excel.Functions.SPG($A543, "SP_DEBT_TO_EQUITY", I$3)</f>
        <v>0.51553152738084096</v>
      </c>
      <c r="J543" s="9" cm="1">
        <f t="array" ref="J543">_xll.SNL.Clients.Office.Excel.Functions.SPG($A543, "SP_DEBT_TO_EQUITY", J$3)</f>
        <v>0.82508437941238999</v>
      </c>
    </row>
    <row r="544" spans="1:10" x14ac:dyDescent="0.3">
      <c r="A544" s="11" t="s">
        <v>1576</v>
      </c>
      <c r="B544" s="9" t="str" cm="1">
        <f t="array" ref="B544">_xll.SNL.Clients.Office.Excel.Functions.SPG($A544, "SP_DEBT_TO_EQUITY", B$3)</f>
        <v>NA</v>
      </c>
      <c r="C544" s="9" cm="1">
        <f t="array" ref="C544">_xll.SNL.Clients.Office.Excel.Functions.SPG($A544, "SP_DEBT_TO_EQUITY", C$3)</f>
        <v>-11.788</v>
      </c>
      <c r="D544" s="9" cm="1">
        <f t="array" ref="D544">_xll.SNL.Clients.Office.Excel.Functions.SPG($A544, "SP_DEBT_TO_EQUITY", D$3)</f>
        <v>-10.146000000000001</v>
      </c>
      <c r="E544" s="9" cm="1">
        <f t="array" ref="E544">_xll.SNL.Clients.Office.Excel.Functions.SPG($A544, "SP_DEBT_TO_EQUITY", E$3)</f>
        <v>-8.0310000000000006</v>
      </c>
      <c r="F544" s="9" cm="1">
        <f t="array" ref="F544">_xll.SNL.Clients.Office.Excel.Functions.SPG($A544, "SP_DEBT_TO_EQUITY", F$3)</f>
        <v>-10.484</v>
      </c>
      <c r="G544" s="9" cm="1">
        <f t="array" ref="G544">_xll.SNL.Clients.Office.Excel.Functions.SPG($A544, "SP_DEBT_TO_EQUITY", G$3)</f>
        <v>-2.4340000000000002</v>
      </c>
      <c r="H544" s="9" cm="1">
        <f t="array" ref="H544">_xll.SNL.Clients.Office.Excel.Functions.SPG($A544, "SP_DEBT_TO_EQUITY", H$3)</f>
        <v>-2.4830000000000001</v>
      </c>
      <c r="I544" s="9" cm="1">
        <f t="array" ref="I544">_xll.SNL.Clients.Office.Excel.Functions.SPG($A544, "SP_DEBT_TO_EQUITY", I$3)</f>
        <v>-2.2309999999999999</v>
      </c>
      <c r="J544" s="9" cm="1">
        <f t="array" ref="J544">_xll.SNL.Clients.Office.Excel.Functions.SPG($A544, "SP_DEBT_TO_EQUITY", J$3)</f>
        <v>-2.1440000000000001</v>
      </c>
    </row>
    <row r="545" spans="1:10" x14ac:dyDescent="0.3">
      <c r="A545" s="11" t="s">
        <v>1577</v>
      </c>
      <c r="B545" s="9" t="str" cm="1">
        <f t="array" ref="B545">_xll.SNL.Clients.Office.Excel.Functions.SPG($A545, "SP_DEBT_TO_EQUITY", B$3)</f>
        <v>NA</v>
      </c>
      <c r="C545" s="9" t="str" cm="1">
        <f t="array" ref="C545">_xll.SNL.Clients.Office.Excel.Functions.SPG($A545, "SP_DEBT_TO_EQUITY", C$3)</f>
        <v>NA</v>
      </c>
      <c r="D545" s="9" cm="1">
        <f t="array" ref="D545">_xll.SNL.Clients.Office.Excel.Functions.SPG($A545, "SP_DEBT_TO_EQUITY", D$3)</f>
        <v>0.402586085734364</v>
      </c>
      <c r="E545" s="9" cm="1">
        <f t="array" ref="E545">_xll.SNL.Clients.Office.Excel.Functions.SPG($A545, "SP_DEBT_TO_EQUITY", E$3)</f>
        <v>0.421480604744841</v>
      </c>
      <c r="F545" s="9" cm="1">
        <f t="array" ref="F545">_xll.SNL.Clients.Office.Excel.Functions.SPG($A545, "SP_DEBT_TO_EQUITY", F$3)</f>
        <v>0.42466814560389798</v>
      </c>
      <c r="G545" s="9" cm="1">
        <f t="array" ref="G545">_xll.SNL.Clients.Office.Excel.Functions.SPG($A545, "SP_DEBT_TO_EQUITY", G$3)</f>
        <v>0.42450003621733001</v>
      </c>
      <c r="H545" s="9" cm="1">
        <f t="array" ref="H545">_xll.SNL.Clients.Office.Excel.Functions.SPG($A545, "SP_DEBT_TO_EQUITY", H$3)</f>
        <v>0.44540790769177602</v>
      </c>
      <c r="I545" s="9" cm="1">
        <f t="array" ref="I545">_xll.SNL.Clients.Office.Excel.Functions.SPG($A545, "SP_DEBT_TO_EQUITY", I$3)</f>
        <v>0.360280927281668</v>
      </c>
      <c r="J545" s="9" cm="1">
        <f t="array" ref="J545">_xll.SNL.Clients.Office.Excel.Functions.SPG($A545, "SP_DEBT_TO_EQUITY", J$3)</f>
        <v>0.35344579032526102</v>
      </c>
    </row>
    <row r="546" spans="1:10" x14ac:dyDescent="0.3">
      <c r="A546" s="11" t="s">
        <v>1578</v>
      </c>
      <c r="B546" s="9" t="str" cm="1">
        <f t="array" ref="B546">_xll.SNL.Clients.Office.Excel.Functions.SPG($A546, "SP_DEBT_TO_EQUITY", B$3)</f>
        <v>NA</v>
      </c>
      <c r="C546" s="9" cm="1">
        <f t="array" ref="C546">_xll.SNL.Clients.Office.Excel.Functions.SPG($A546, "SP_DEBT_TO_EQUITY", C$3)</f>
        <v>0.18472875449291301</v>
      </c>
      <c r="D546" s="9" cm="1">
        <f t="array" ref="D546">_xll.SNL.Clients.Office.Excel.Functions.SPG($A546, "SP_DEBT_TO_EQUITY", D$3)</f>
        <v>0.19867687262432701</v>
      </c>
      <c r="E546" s="9" cm="1">
        <f t="array" ref="E546">_xll.SNL.Clients.Office.Excel.Functions.SPG($A546, "SP_DEBT_TO_EQUITY", E$3)</f>
        <v>0.20108735469375799</v>
      </c>
      <c r="F546" s="9" cm="1">
        <f t="array" ref="F546">_xll.SNL.Clients.Office.Excel.Functions.SPG($A546, "SP_DEBT_TO_EQUITY", F$3)</f>
        <v>0.212282998813907</v>
      </c>
      <c r="G546" s="9" cm="1">
        <f t="array" ref="G546">_xll.SNL.Clients.Office.Excel.Functions.SPG($A546, "SP_DEBT_TO_EQUITY", G$3)</f>
        <v>0.20682489132708801</v>
      </c>
      <c r="H546" s="9" cm="1">
        <f t="array" ref="H546">_xll.SNL.Clients.Office.Excel.Functions.SPG($A546, "SP_DEBT_TO_EQUITY", H$3)</f>
        <v>0.23805387177325499</v>
      </c>
      <c r="I546" s="9" cm="1">
        <f t="array" ref="I546">_xll.SNL.Clients.Office.Excel.Functions.SPG($A546, "SP_DEBT_TO_EQUITY", I$3)</f>
        <v>0.25899557282153401</v>
      </c>
      <c r="J546" s="9" cm="1">
        <f t="array" ref="J546">_xll.SNL.Clients.Office.Excel.Functions.SPG($A546, "SP_DEBT_TO_EQUITY", J$3)</f>
        <v>0.29597382801125099</v>
      </c>
    </row>
    <row r="547" spans="1:10" x14ac:dyDescent="0.3">
      <c r="A547" s="11" t="s">
        <v>1579</v>
      </c>
      <c r="B547" s="9" t="str" cm="1">
        <f t="array" ref="B547">_xll.SNL.Clients.Office.Excel.Functions.SPG($A547, "SP_DEBT_TO_EQUITY", B$3)</f>
        <v>NA</v>
      </c>
      <c r="C547" s="9" cm="1">
        <f t="array" ref="C547">_xll.SNL.Clients.Office.Excel.Functions.SPG($A547, "SP_DEBT_TO_EQUITY", C$3)</f>
        <v>0.43305983151635802</v>
      </c>
      <c r="D547" s="9" cm="1">
        <f t="array" ref="D547">_xll.SNL.Clients.Office.Excel.Functions.SPG($A547, "SP_DEBT_TO_EQUITY", D$3)</f>
        <v>0.52234487620802195</v>
      </c>
      <c r="E547" s="9" cm="1">
        <f t="array" ref="E547">_xll.SNL.Clients.Office.Excel.Functions.SPG($A547, "SP_DEBT_TO_EQUITY", E$3)</f>
        <v>0.46658180519716203</v>
      </c>
      <c r="F547" s="9" cm="1">
        <f t="array" ref="F547">_xll.SNL.Clients.Office.Excel.Functions.SPG($A547, "SP_DEBT_TO_EQUITY", F$3)</f>
        <v>0.65281567384742301</v>
      </c>
      <c r="G547" s="9" cm="1">
        <f t="array" ref="G547">_xll.SNL.Clients.Office.Excel.Functions.SPG($A547, "SP_DEBT_TO_EQUITY", G$3)</f>
        <v>0.66998345816432003</v>
      </c>
      <c r="H547" s="9" cm="1">
        <f t="array" ref="H547">_xll.SNL.Clients.Office.Excel.Functions.SPG($A547, "SP_DEBT_TO_EQUITY", H$3)</f>
        <v>0.85358305245133104</v>
      </c>
      <c r="I547" s="9" cm="1">
        <f t="array" ref="I547">_xll.SNL.Clients.Office.Excel.Functions.SPG($A547, "SP_DEBT_TO_EQUITY", I$3)</f>
        <v>1.0127928268519499</v>
      </c>
      <c r="J547" s="9" cm="1">
        <f t="array" ref="J547">_xll.SNL.Clients.Office.Excel.Functions.SPG($A547, "SP_DEBT_TO_EQUITY", J$3)</f>
        <v>1.3996052746976999</v>
      </c>
    </row>
    <row r="548" spans="1:10" x14ac:dyDescent="0.3">
      <c r="A548" s="11" t="s">
        <v>1580</v>
      </c>
      <c r="B548" s="9" t="str" cm="1">
        <f t="array" ref="B548">_xll.SNL.Clients.Office.Excel.Functions.SPG($A548, "SP_DEBT_TO_EQUITY", B$3)</f>
        <v>NA</v>
      </c>
      <c r="C548" s="9" cm="1">
        <f t="array" ref="C548">_xll.SNL.Clients.Office.Excel.Functions.SPG($A548, "SP_DEBT_TO_EQUITY", C$3)</f>
        <v>0.58699999999999997</v>
      </c>
      <c r="D548" s="9" cm="1">
        <f t="array" ref="D548">_xll.SNL.Clients.Office.Excel.Functions.SPG($A548, "SP_DEBT_TO_EQUITY", D$3)</f>
        <v>0.66100000000000003</v>
      </c>
      <c r="E548" s="9" cm="1">
        <f t="array" ref="E548">_xll.SNL.Clients.Office.Excel.Functions.SPG($A548, "SP_DEBT_TO_EQUITY", E$3)</f>
        <v>0.66200000000000003</v>
      </c>
      <c r="F548" s="9" cm="1">
        <f t="array" ref="F548">_xll.SNL.Clients.Office.Excel.Functions.SPG($A548, "SP_DEBT_TO_EQUITY", F$3)</f>
        <v>0.66700000000000004</v>
      </c>
      <c r="G548" s="9" cm="1">
        <f t="array" ref="G548">_xll.SNL.Clients.Office.Excel.Functions.SPG($A548, "SP_DEBT_TO_EQUITY", G$3)</f>
        <v>0.67600000000000005</v>
      </c>
      <c r="H548" s="9" cm="1">
        <f t="array" ref="H548">_xll.SNL.Clients.Office.Excel.Functions.SPG($A548, "SP_DEBT_TO_EQUITY", H$3)</f>
        <v>0.64700000000000002</v>
      </c>
      <c r="I548" s="9" cm="1">
        <f t="array" ref="I548">_xll.SNL.Clients.Office.Excel.Functions.SPG($A548, "SP_DEBT_TO_EQUITY", I$3)</f>
        <v>0.58099999999999996</v>
      </c>
      <c r="J548" s="9" cm="1">
        <f t="array" ref="J548">_xll.SNL.Clients.Office.Excel.Functions.SPG($A548, "SP_DEBT_TO_EQUITY", J$3)</f>
        <v>0.59699999999999998</v>
      </c>
    </row>
    <row r="549" spans="1:10" x14ac:dyDescent="0.3">
      <c r="A549" s="11" t="s">
        <v>1581</v>
      </c>
      <c r="B549" s="9" t="str" cm="1">
        <f t="array" ref="B549">_xll.SNL.Clients.Office.Excel.Functions.SPG($A549, "SP_DEBT_TO_EQUITY", B$3)</f>
        <v>NA</v>
      </c>
      <c r="C549" s="9" cm="1">
        <f t="array" ref="C549">_xll.SNL.Clients.Office.Excel.Functions.SPG($A549, "SP_DEBT_TO_EQUITY", C$3)</f>
        <v>4.2814843187944103</v>
      </c>
      <c r="D549" s="9" cm="1">
        <f t="array" ref="D549">_xll.SNL.Clients.Office.Excel.Functions.SPG($A549, "SP_DEBT_TO_EQUITY", D$3)</f>
        <v>4.6213345416696203</v>
      </c>
      <c r="E549" s="9" cm="1">
        <f t="array" ref="E549">_xll.SNL.Clients.Office.Excel.Functions.SPG($A549, "SP_DEBT_TO_EQUITY", E$3)</f>
        <v>4.5431634079580103</v>
      </c>
      <c r="F549" s="9" cm="1">
        <f t="array" ref="F549">_xll.SNL.Clients.Office.Excel.Functions.SPG($A549, "SP_DEBT_TO_EQUITY", F$3)</f>
        <v>4.5908306436852397</v>
      </c>
      <c r="G549" s="9" cm="1">
        <f t="array" ref="G549">_xll.SNL.Clients.Office.Excel.Functions.SPG($A549, "SP_DEBT_TO_EQUITY", G$3)</f>
        <v>4.4990814154552803</v>
      </c>
      <c r="H549" s="9" cm="1">
        <f t="array" ref="H549">_xll.SNL.Clients.Office.Excel.Functions.SPG($A549, "SP_DEBT_TO_EQUITY", H$3)</f>
        <v>5.2366325213911802</v>
      </c>
      <c r="I549" s="9" cm="1">
        <f t="array" ref="I549">_xll.SNL.Clients.Office.Excel.Functions.SPG($A549, "SP_DEBT_TO_EQUITY", I$3)</f>
        <v>5.0494781384010601</v>
      </c>
      <c r="J549" s="9" cm="1">
        <f t="array" ref="J549">_xll.SNL.Clients.Office.Excel.Functions.SPG($A549, "SP_DEBT_TO_EQUITY", J$3)</f>
        <v>4.9244301176969296</v>
      </c>
    </row>
    <row r="550" spans="1:10" x14ac:dyDescent="0.3">
      <c r="A550" s="11" t="s">
        <v>1582</v>
      </c>
      <c r="B550" s="9" t="str" cm="1">
        <f t="array" ref="B550">_xll.SNL.Clients.Office.Excel.Functions.SPG($A550, "SP_DEBT_TO_EQUITY", B$3)</f>
        <v>NA</v>
      </c>
      <c r="C550" s="9" t="str" cm="1">
        <f t="array" ref="C550">_xll.SNL.Clients.Office.Excel.Functions.SPG($A550, "SP_DEBT_TO_EQUITY", C$3)</f>
        <v>NA</v>
      </c>
      <c r="D550" s="9" cm="1">
        <f t="array" ref="D550">_xll.SNL.Clients.Office.Excel.Functions.SPG($A550, "SP_DEBT_TO_EQUITY", D$3)</f>
        <v>0.379</v>
      </c>
      <c r="E550" s="9" cm="1">
        <f t="array" ref="E550">_xll.SNL.Clients.Office.Excel.Functions.SPG($A550, "SP_DEBT_TO_EQUITY", E$3)</f>
        <v>0.38700000000000001</v>
      </c>
      <c r="F550" s="9" cm="1">
        <f t="array" ref="F550">_xll.SNL.Clients.Office.Excel.Functions.SPG($A550, "SP_DEBT_TO_EQUITY", F$3)</f>
        <v>0.38100000000000001</v>
      </c>
      <c r="G550" s="9" cm="1">
        <f t="array" ref="G550">_xll.SNL.Clients.Office.Excel.Functions.SPG($A550, "SP_DEBT_TO_EQUITY", G$3)</f>
        <v>0.39600000000000002</v>
      </c>
      <c r="H550" s="9" cm="1">
        <f t="array" ref="H550">_xll.SNL.Clients.Office.Excel.Functions.SPG($A550, "SP_DEBT_TO_EQUITY", H$3)</f>
        <v>0.39</v>
      </c>
      <c r="I550" s="9" cm="1">
        <f t="array" ref="I550">_xll.SNL.Clients.Office.Excel.Functions.SPG($A550, "SP_DEBT_TO_EQUITY", I$3)</f>
        <v>0.39800000000000002</v>
      </c>
      <c r="J550" s="9" cm="1">
        <f t="array" ref="J550">_xll.SNL.Clients.Office.Excel.Functions.SPG($A550, "SP_DEBT_TO_EQUITY", J$3)</f>
        <v>0.61899999999999999</v>
      </c>
    </row>
    <row r="551" spans="1:10" x14ac:dyDescent="0.3">
      <c r="A551" s="11" t="s">
        <v>1583</v>
      </c>
      <c r="B551" s="9" t="str" cm="1">
        <f t="array" ref="B551">_xll.SNL.Clients.Office.Excel.Functions.SPG($A551, "SP_DEBT_TO_EQUITY", B$3)</f>
        <v>NA</v>
      </c>
      <c r="C551" s="9" t="str" cm="1">
        <f t="array" ref="C551">_xll.SNL.Clients.Office.Excel.Functions.SPG($A551, "SP_DEBT_TO_EQUITY", C$3)</f>
        <v>NA</v>
      </c>
      <c r="D551" s="9" cm="1">
        <f t="array" ref="D551">_xll.SNL.Clients.Office.Excel.Functions.SPG($A551, "SP_DEBT_TO_EQUITY", D$3)</f>
        <v>0.69299999999999995</v>
      </c>
      <c r="E551" s="9" cm="1">
        <f t="array" ref="E551">_xll.SNL.Clients.Office.Excel.Functions.SPG($A551, "SP_DEBT_TO_EQUITY", E$3)</f>
        <v>0.155</v>
      </c>
      <c r="F551" s="9" cm="1">
        <f t="array" ref="F551">_xll.SNL.Clients.Office.Excel.Functions.SPG($A551, "SP_DEBT_TO_EQUITY", F$3)</f>
        <v>0.161</v>
      </c>
      <c r="G551" s="9" cm="1">
        <f t="array" ref="G551">_xll.SNL.Clients.Office.Excel.Functions.SPG($A551, "SP_DEBT_TO_EQUITY", G$3)</f>
        <v>0.161</v>
      </c>
      <c r="H551" s="9" cm="1">
        <f t="array" ref="H551">_xll.SNL.Clients.Office.Excel.Functions.SPG($A551, "SP_DEBT_TO_EQUITY", H$3)</f>
        <v>0.21199999999999999</v>
      </c>
      <c r="I551" s="9" cm="1">
        <f t="array" ref="I551">_xll.SNL.Clients.Office.Excel.Functions.SPG($A551, "SP_DEBT_TO_EQUITY", I$3)</f>
        <v>0.27400000000000002</v>
      </c>
      <c r="J551" s="9" cm="1">
        <f t="array" ref="J551">_xll.SNL.Clients.Office.Excel.Functions.SPG($A551, "SP_DEBT_TO_EQUITY", J$3)</f>
        <v>0.30399999999999999</v>
      </c>
    </row>
    <row r="552" spans="1:10" x14ac:dyDescent="0.3">
      <c r="A552" s="11" t="s">
        <v>1584</v>
      </c>
      <c r="B552" s="9" t="str" cm="1">
        <f t="array" ref="B552">_xll.SNL.Clients.Office.Excel.Functions.SPG($A552, "SP_DEBT_TO_EQUITY", B$3)</f>
        <v>NA</v>
      </c>
      <c r="C552" s="9" t="str" cm="1">
        <f t="array" ref="C552">_xll.SNL.Clients.Office.Excel.Functions.SPG($A552, "SP_DEBT_TO_EQUITY", C$3)</f>
        <v>NA</v>
      </c>
      <c r="D552" s="9" cm="1">
        <f t="array" ref="D552">_xll.SNL.Clients.Office.Excel.Functions.SPG($A552, "SP_DEBT_TO_EQUITY", D$3)</f>
        <v>0.72299999999999998</v>
      </c>
      <c r="E552" s="9" cm="1">
        <f t="array" ref="E552">_xll.SNL.Clients.Office.Excel.Functions.SPG($A552, "SP_DEBT_TO_EQUITY", E$3)</f>
        <v>0.73</v>
      </c>
      <c r="F552" s="9" cm="1">
        <f t="array" ref="F552">_xll.SNL.Clients.Office.Excel.Functions.SPG($A552, "SP_DEBT_TO_EQUITY", F$3)</f>
        <v>0.72799999999999998</v>
      </c>
      <c r="G552" s="9" cm="1">
        <f t="array" ref="G552">_xll.SNL.Clients.Office.Excel.Functions.SPG($A552, "SP_DEBT_TO_EQUITY", G$3)</f>
        <v>0.71299999999999997</v>
      </c>
      <c r="H552" s="9" cm="1">
        <f t="array" ref="H552">_xll.SNL.Clients.Office.Excel.Functions.SPG($A552, "SP_DEBT_TO_EQUITY", H$3)</f>
        <v>0.70299999999999996</v>
      </c>
      <c r="I552" s="9" cm="1">
        <f t="array" ref="I552">_xll.SNL.Clients.Office.Excel.Functions.SPG($A552, "SP_DEBT_TO_EQUITY", I$3)</f>
        <v>0.68100000000000005</v>
      </c>
      <c r="J552" s="9" cm="1">
        <f t="array" ref="J552">_xll.SNL.Clients.Office.Excel.Functions.SPG($A552, "SP_DEBT_TO_EQUITY", J$3)</f>
        <v>0.65500000000000003</v>
      </c>
    </row>
    <row r="553" spans="1:10" x14ac:dyDescent="0.3">
      <c r="A553" s="11" t="s">
        <v>1585</v>
      </c>
      <c r="B553" s="9" t="str" cm="1">
        <f t="array" ref="B553">_xll.SNL.Clients.Office.Excel.Functions.SPG($A553, "SP_DEBT_TO_EQUITY", B$3)</f>
        <v>NA</v>
      </c>
      <c r="C553" s="9" cm="1">
        <f t="array" ref="C553">_xll.SNL.Clients.Office.Excel.Functions.SPG($A553, "SP_DEBT_TO_EQUITY", C$3)</f>
        <v>3.2000000000000001E-2</v>
      </c>
      <c r="D553" s="9" cm="1">
        <f t="array" ref="D553">_xll.SNL.Clients.Office.Excel.Functions.SPG($A553, "SP_DEBT_TO_EQUITY", D$3)</f>
        <v>3.3000000000000002E-2</v>
      </c>
      <c r="E553" s="9" cm="1">
        <f t="array" ref="E553">_xll.SNL.Clients.Office.Excel.Functions.SPG($A553, "SP_DEBT_TO_EQUITY", E$3)</f>
        <v>3.3000000000000002E-2</v>
      </c>
      <c r="F553" s="9" cm="1">
        <f t="array" ref="F553">_xll.SNL.Clients.Office.Excel.Functions.SPG($A553, "SP_DEBT_TO_EQUITY", F$3)</f>
        <v>3.5000000000000003E-2</v>
      </c>
      <c r="G553" s="9" cm="1">
        <f t="array" ref="G553">_xll.SNL.Clients.Office.Excel.Functions.SPG($A553, "SP_DEBT_TO_EQUITY", G$3)</f>
        <v>3.3000000000000002E-2</v>
      </c>
      <c r="H553" s="9" cm="1">
        <f t="array" ref="H553">_xll.SNL.Clients.Office.Excel.Functions.SPG($A553, "SP_DEBT_TO_EQUITY", H$3)</f>
        <v>3.2000000000000001E-2</v>
      </c>
      <c r="I553" s="9" cm="1">
        <f t="array" ref="I553">_xll.SNL.Clients.Office.Excel.Functions.SPG($A553, "SP_DEBT_TO_EQUITY", I$3)</f>
        <v>3.3000000000000002E-2</v>
      </c>
      <c r="J553" s="9" cm="1">
        <f t="array" ref="J553">_xll.SNL.Clients.Office.Excel.Functions.SPG($A553, "SP_DEBT_TO_EQUITY", J$3)</f>
        <v>2.5999999999999999E-2</v>
      </c>
    </row>
    <row r="554" spans="1:10" x14ac:dyDescent="0.3">
      <c r="A554" s="11" t="s">
        <v>1586</v>
      </c>
      <c r="B554" s="9" t="str" cm="1">
        <f t="array" ref="B554">_xll.SNL.Clients.Office.Excel.Functions.SPG($A554, "SP_DEBT_TO_EQUITY", B$3)</f>
        <v>NA</v>
      </c>
      <c r="C554" s="9" cm="1">
        <f t="array" ref="C554">_xll.SNL.Clients.Office.Excel.Functions.SPG($A554, "SP_DEBT_TO_EQUITY", C$3)</f>
        <v>0.13086695218446201</v>
      </c>
      <c r="D554" s="9" cm="1">
        <f t="array" ref="D554">_xll.SNL.Clients.Office.Excel.Functions.SPG($A554, "SP_DEBT_TO_EQUITY", D$3)</f>
        <v>9.2865487806310001E-2</v>
      </c>
      <c r="E554" s="9" cm="1">
        <f t="array" ref="E554">_xll.SNL.Clients.Office.Excel.Functions.SPG($A554, "SP_DEBT_TO_EQUITY", E$3)</f>
        <v>9.7194935848476299E-2</v>
      </c>
      <c r="F554" s="9" cm="1">
        <f t="array" ref="F554">_xll.SNL.Clients.Office.Excel.Functions.SPG($A554, "SP_DEBT_TO_EQUITY", F$3)</f>
        <v>9.8437324816445501E-2</v>
      </c>
      <c r="G554" s="9" cm="1">
        <f t="array" ref="G554">_xll.SNL.Clients.Office.Excel.Functions.SPG($A554, "SP_DEBT_TO_EQUITY", G$3)</f>
        <v>0.113127754654648</v>
      </c>
      <c r="H554" s="9" cm="1">
        <f t="array" ref="H554">_xll.SNL.Clients.Office.Excel.Functions.SPG($A554, "SP_DEBT_TO_EQUITY", H$3)</f>
        <v>0.113741840001206</v>
      </c>
      <c r="I554" s="9" cm="1">
        <f t="array" ref="I554">_xll.SNL.Clients.Office.Excel.Functions.SPG($A554, "SP_DEBT_TO_EQUITY", I$3)</f>
        <v>0.104570756419632</v>
      </c>
      <c r="J554" s="9" cm="1">
        <f t="array" ref="J554">_xll.SNL.Clients.Office.Excel.Functions.SPG($A554, "SP_DEBT_TO_EQUITY", J$3)</f>
        <v>0.117587243914554</v>
      </c>
    </row>
    <row r="555" spans="1:10" x14ac:dyDescent="0.3">
      <c r="A555" s="11" t="s">
        <v>1587</v>
      </c>
      <c r="B555" s="9" t="str" cm="1">
        <f t="array" ref="B555">_xll.SNL.Clients.Office.Excel.Functions.SPG($A555, "SP_DEBT_TO_EQUITY", B$3)</f>
        <v>NA</v>
      </c>
      <c r="C555" s="9" t="str" cm="1">
        <f t="array" ref="C555">_xll.SNL.Clients.Office.Excel.Functions.SPG($A555, "SP_DEBT_TO_EQUITY", C$3)</f>
        <v>NA</v>
      </c>
      <c r="D555" s="9" cm="1">
        <f t="array" ref="D555">_xll.SNL.Clients.Office.Excel.Functions.SPG($A555, "SP_DEBT_TO_EQUITY", D$3)</f>
        <v>0.148902488219357</v>
      </c>
      <c r="E555" s="9" cm="1">
        <f t="array" ref="E555">_xll.SNL.Clients.Office.Excel.Functions.SPG($A555, "SP_DEBT_TO_EQUITY", E$3)</f>
        <v>0.160976885335022</v>
      </c>
      <c r="F555" s="9" cm="1">
        <f t="array" ref="F555">_xll.SNL.Clients.Office.Excel.Functions.SPG($A555, "SP_DEBT_TO_EQUITY", F$3)</f>
        <v>6.7864152254582893E-2</v>
      </c>
      <c r="G555" s="9" cm="1">
        <f t="array" ref="G555">_xll.SNL.Clients.Office.Excel.Functions.SPG($A555, "SP_DEBT_TO_EQUITY", G$3)</f>
        <v>0.108577230509237</v>
      </c>
      <c r="H555" s="9" cm="1">
        <f t="array" ref="H555">_xll.SNL.Clients.Office.Excel.Functions.SPG($A555, "SP_DEBT_TO_EQUITY", H$3)</f>
        <v>7.7526952244948003E-2</v>
      </c>
      <c r="I555" s="9" cm="1">
        <f t="array" ref="I555">_xll.SNL.Clients.Office.Excel.Functions.SPG($A555, "SP_DEBT_TO_EQUITY", I$3)</f>
        <v>7.3924582141299405E-2</v>
      </c>
      <c r="J555" s="9" cm="1">
        <f t="array" ref="J555">_xll.SNL.Clients.Office.Excel.Functions.SPG($A555, "SP_DEBT_TO_EQUITY", J$3)</f>
        <v>6.65074920689816E-2</v>
      </c>
    </row>
    <row r="556" spans="1:10" x14ac:dyDescent="0.3">
      <c r="A556" s="11" t="s">
        <v>1588</v>
      </c>
      <c r="B556" s="9" t="str" cm="1">
        <f t="array" ref="B556">_xll.SNL.Clients.Office.Excel.Functions.SPG($A556, "SP_DEBT_TO_EQUITY", B$3)</f>
        <v>NA</v>
      </c>
      <c r="C556" s="9" t="str" cm="1">
        <f t="array" ref="C556">_xll.SNL.Clients.Office.Excel.Functions.SPG($A556, "SP_DEBT_TO_EQUITY", C$3)</f>
        <v>NA</v>
      </c>
      <c r="D556" s="9" cm="1">
        <f t="array" ref="D556">_xll.SNL.Clients.Office.Excel.Functions.SPG($A556, "SP_DEBT_TO_EQUITY", D$3)</f>
        <v>2.3620000000000001</v>
      </c>
      <c r="E556" s="9" cm="1">
        <f t="array" ref="E556">_xll.SNL.Clients.Office.Excel.Functions.SPG($A556, "SP_DEBT_TO_EQUITY", E$3)</f>
        <v>2.165</v>
      </c>
      <c r="F556" s="9" cm="1">
        <f t="array" ref="F556">_xll.SNL.Clients.Office.Excel.Functions.SPG($A556, "SP_DEBT_TO_EQUITY", F$3)</f>
        <v>2.1579999999999999</v>
      </c>
      <c r="G556" s="9" cm="1">
        <f t="array" ref="G556">_xll.SNL.Clients.Office.Excel.Functions.SPG($A556, "SP_DEBT_TO_EQUITY", G$3)</f>
        <v>2.1760000000000002</v>
      </c>
      <c r="H556" s="9" cm="1">
        <f t="array" ref="H556">_xll.SNL.Clients.Office.Excel.Functions.SPG($A556, "SP_DEBT_TO_EQUITY", H$3)</f>
        <v>2.1150000000000002</v>
      </c>
      <c r="I556" s="9" cm="1">
        <f t="array" ref="I556">_xll.SNL.Clients.Office.Excel.Functions.SPG($A556, "SP_DEBT_TO_EQUITY", I$3)</f>
        <v>1.8720000000000001</v>
      </c>
      <c r="J556" s="9" cm="1">
        <f t="array" ref="J556">_xll.SNL.Clients.Office.Excel.Functions.SPG($A556, "SP_DEBT_TO_EQUITY", J$3)</f>
        <v>1.8149999999999999</v>
      </c>
    </row>
    <row r="557" spans="1:10" x14ac:dyDescent="0.3">
      <c r="A557" s="11" t="s">
        <v>1589</v>
      </c>
      <c r="B557" s="9" t="str" cm="1">
        <f t="array" ref="B557">_xll.SNL.Clients.Office.Excel.Functions.SPG($A557, "SP_DEBT_TO_EQUITY", B$3)</f>
        <v>NA</v>
      </c>
      <c r="C557" s="9" t="str" cm="1">
        <f t="array" ref="C557">_xll.SNL.Clients.Office.Excel.Functions.SPG($A557, "SP_DEBT_TO_EQUITY", C$3)</f>
        <v>NA</v>
      </c>
      <c r="D557" s="9" t="str" cm="1">
        <f t="array" ref="D557">_xll.SNL.Clients.Office.Excel.Functions.SPG($A557, "SP_DEBT_TO_EQUITY", D$3)</f>
        <v>NM</v>
      </c>
      <c r="E557" s="9" t="str" cm="1">
        <f t="array" ref="E557">_xll.SNL.Clients.Office.Excel.Functions.SPG($A557, "SP_DEBT_TO_EQUITY", E$3)</f>
        <v>NM</v>
      </c>
      <c r="F557" s="9" t="str" cm="1">
        <f t="array" ref="F557">_xll.SNL.Clients.Office.Excel.Functions.SPG($A557, "SP_DEBT_TO_EQUITY", F$3)</f>
        <v>NM</v>
      </c>
      <c r="G557" s="9" t="str" cm="1">
        <f t="array" ref="G557">_xll.SNL.Clients.Office.Excel.Functions.SPG($A557, "SP_DEBT_TO_EQUITY", G$3)</f>
        <v>NM</v>
      </c>
      <c r="H557" s="9" t="str" cm="1">
        <f t="array" ref="H557">_xll.SNL.Clients.Office.Excel.Functions.SPG($A557, "SP_DEBT_TO_EQUITY", H$3)</f>
        <v>NM</v>
      </c>
      <c r="I557" s="9" t="str" cm="1">
        <f t="array" ref="I557">_xll.SNL.Clients.Office.Excel.Functions.SPG($A557, "SP_DEBT_TO_EQUITY", I$3)</f>
        <v>NM</v>
      </c>
      <c r="J557" s="9" t="str" cm="1">
        <f t="array" ref="J557">_xll.SNL.Clients.Office.Excel.Functions.SPG($A557, "SP_DEBT_TO_EQUITY", J$3)</f>
        <v>NM</v>
      </c>
    </row>
    <row r="558" spans="1:10" x14ac:dyDescent="0.3">
      <c r="A558" s="11" t="s">
        <v>1590</v>
      </c>
      <c r="B558" s="9" t="str" cm="1">
        <f t="array" ref="B558">_xll.SNL.Clients.Office.Excel.Functions.SPG($A558, "SP_DEBT_TO_EQUITY", B$3)</f>
        <v>NA</v>
      </c>
      <c r="C558" s="9" t="str" cm="1">
        <f t="array" ref="C558">_xll.SNL.Clients.Office.Excel.Functions.SPG($A558, "SP_DEBT_TO_EQUITY", C$3)</f>
        <v>NA</v>
      </c>
      <c r="D558" s="9" cm="1">
        <f t="array" ref="D558">_xll.SNL.Clients.Office.Excel.Functions.SPG($A558, "SP_DEBT_TO_EQUITY", D$3)</f>
        <v>1.4179999999999999</v>
      </c>
      <c r="E558" s="9" cm="1">
        <f t="array" ref="E558">_xll.SNL.Clients.Office.Excel.Functions.SPG($A558, "SP_DEBT_TO_EQUITY", E$3)</f>
        <v>1.3260000000000001</v>
      </c>
      <c r="F558" s="9" cm="1">
        <f t="array" ref="F558">_xll.SNL.Clients.Office.Excel.Functions.SPG($A558, "SP_DEBT_TO_EQUITY", F$3)</f>
        <v>1.3480000000000001</v>
      </c>
      <c r="G558" s="9" cm="1">
        <f t="array" ref="G558">_xll.SNL.Clients.Office.Excel.Functions.SPG($A558, "SP_DEBT_TO_EQUITY", G$3)</f>
        <v>1.3939999999999999</v>
      </c>
      <c r="H558" s="9" cm="1">
        <f t="array" ref="H558">_xll.SNL.Clients.Office.Excel.Functions.SPG($A558, "SP_DEBT_TO_EQUITY", H$3)</f>
        <v>1.3580000000000001</v>
      </c>
      <c r="I558" s="9" cm="1">
        <f t="array" ref="I558">_xll.SNL.Clients.Office.Excel.Functions.SPG($A558, "SP_DEBT_TO_EQUITY", I$3)</f>
        <v>1.3009999999999999</v>
      </c>
      <c r="J558" s="9" cm="1">
        <f t="array" ref="J558">_xll.SNL.Clients.Office.Excel.Functions.SPG($A558, "SP_DEBT_TO_EQUITY", J$3)</f>
        <v>1.3180000000000001</v>
      </c>
    </row>
    <row r="559" spans="1:10" x14ac:dyDescent="0.3">
      <c r="A559" s="11" t="s">
        <v>1591</v>
      </c>
      <c r="B559" s="9" t="str" cm="1">
        <f t="array" ref="B559">_xll.SNL.Clients.Office.Excel.Functions.SPG($A559, "SP_DEBT_TO_EQUITY", B$3)</f>
        <v>NA</v>
      </c>
      <c r="C559" s="9" t="str" cm="1">
        <f t="array" ref="C559">_xll.SNL.Clients.Office.Excel.Functions.SPG($A559, "SP_DEBT_TO_EQUITY", C$3)</f>
        <v>NA</v>
      </c>
      <c r="D559" s="9" t="str" cm="1">
        <f t="array" ref="D559">_xll.SNL.Clients.Office.Excel.Functions.SPG($A559, "SP_DEBT_TO_EQUITY", D$3)</f>
        <v>NA</v>
      </c>
      <c r="E559" s="9" cm="1">
        <f t="array" ref="E559">_xll.SNL.Clients.Office.Excel.Functions.SPG($A559, "SP_DEBT_TO_EQUITY", E$3)</f>
        <v>0.84899999999999998</v>
      </c>
      <c r="F559" s="9" cm="1">
        <f t="array" ref="F559">_xll.SNL.Clients.Office.Excel.Functions.SPG($A559, "SP_DEBT_TO_EQUITY", F$3)</f>
        <v>0.72</v>
      </c>
      <c r="G559" s="9" cm="1">
        <f t="array" ref="G559">_xll.SNL.Clients.Office.Excel.Functions.SPG($A559, "SP_DEBT_TO_EQUITY", G$3)</f>
        <v>0.69599999999999995</v>
      </c>
      <c r="H559" s="9" cm="1">
        <f t="array" ref="H559">_xll.SNL.Clients.Office.Excel.Functions.SPG($A559, "SP_DEBT_TO_EQUITY", H$3)</f>
        <v>0.67100000000000004</v>
      </c>
      <c r="I559" s="9" cm="1">
        <f t="array" ref="I559">_xll.SNL.Clients.Office.Excel.Functions.SPG($A559, "SP_DEBT_TO_EQUITY", I$3)</f>
        <v>0.71499999999999997</v>
      </c>
      <c r="J559" s="9" cm="1">
        <f t="array" ref="J559">_xll.SNL.Clients.Office.Excel.Functions.SPG($A559, "SP_DEBT_TO_EQUITY", J$3)</f>
        <v>0.59299999999999997</v>
      </c>
    </row>
    <row r="560" spans="1:10" x14ac:dyDescent="0.3">
      <c r="A560" s="11" t="s">
        <v>1592</v>
      </c>
      <c r="B560" s="9" t="str" cm="1">
        <f t="array" ref="B560">_xll.SNL.Clients.Office.Excel.Functions.SPG($A560, "SP_DEBT_TO_EQUITY", B$3)</f>
        <v>NA</v>
      </c>
      <c r="C560" s="9" t="str" cm="1">
        <f t="array" ref="C560">_xll.SNL.Clients.Office.Excel.Functions.SPG($A560, "SP_DEBT_TO_EQUITY", C$3)</f>
        <v>NA</v>
      </c>
      <c r="D560" s="9" cm="1">
        <f t="array" ref="D560">_xll.SNL.Clients.Office.Excel.Functions.SPG($A560, "SP_DEBT_TO_EQUITY", D$3)</f>
        <v>2.08290620406411</v>
      </c>
      <c r="E560" s="9" cm="1">
        <f t="array" ref="E560">_xll.SNL.Clients.Office.Excel.Functions.SPG($A560, "SP_DEBT_TO_EQUITY", E$3)</f>
        <v>1.96014703646022</v>
      </c>
      <c r="F560" s="9" cm="1">
        <f t="array" ref="F560">_xll.SNL.Clients.Office.Excel.Functions.SPG($A560, "SP_DEBT_TO_EQUITY", F$3)</f>
        <v>1.9194687923118401</v>
      </c>
      <c r="G560" s="9" cm="1">
        <f t="array" ref="G560">_xll.SNL.Clients.Office.Excel.Functions.SPG($A560, "SP_DEBT_TO_EQUITY", G$3)</f>
        <v>1.8434361531647201</v>
      </c>
      <c r="H560" s="9" cm="1">
        <f t="array" ref="H560">_xll.SNL.Clients.Office.Excel.Functions.SPG($A560, "SP_DEBT_TO_EQUITY", H$3)</f>
        <v>1.7677454019818599</v>
      </c>
      <c r="I560" s="9" cm="1">
        <f t="array" ref="I560">_xll.SNL.Clients.Office.Excel.Functions.SPG($A560, "SP_DEBT_TO_EQUITY", I$3)</f>
        <v>1.67171048076257</v>
      </c>
      <c r="J560" s="9" cm="1">
        <f t="array" ref="J560">_xll.SNL.Clients.Office.Excel.Functions.SPG($A560, "SP_DEBT_TO_EQUITY", J$3)</f>
        <v>1.62197866498627</v>
      </c>
    </row>
    <row r="561" spans="1:10" x14ac:dyDescent="0.3">
      <c r="A561" s="11" t="s">
        <v>1593</v>
      </c>
      <c r="B561" s="9" t="str" cm="1">
        <f t="array" ref="B561">_xll.SNL.Clients.Office.Excel.Functions.SPG($A561, "SP_DEBT_TO_EQUITY", B$3)</f>
        <v>NA</v>
      </c>
      <c r="C561" s="9" t="str" cm="1">
        <f t="array" ref="C561">_xll.SNL.Clients.Office.Excel.Functions.SPG($A561, "SP_DEBT_TO_EQUITY", C$3)</f>
        <v>NA</v>
      </c>
      <c r="D561" s="9" cm="1">
        <f t="array" ref="D561">_xll.SNL.Clients.Office.Excel.Functions.SPG($A561, "SP_DEBT_TO_EQUITY", D$3)</f>
        <v>2.4729999999999999</v>
      </c>
      <c r="E561" s="9" cm="1">
        <f t="array" ref="E561">_xll.SNL.Clients.Office.Excel.Functions.SPG($A561, "SP_DEBT_TO_EQUITY", E$3)</f>
        <v>2.6819999999999999</v>
      </c>
      <c r="F561" s="9" cm="1">
        <f t="array" ref="F561">_xll.SNL.Clients.Office.Excel.Functions.SPG($A561, "SP_DEBT_TO_EQUITY", F$3)</f>
        <v>2.7269999999999999</v>
      </c>
      <c r="G561" s="9" cm="1">
        <f t="array" ref="G561">_xll.SNL.Clients.Office.Excel.Functions.SPG($A561, "SP_DEBT_TO_EQUITY", G$3)</f>
        <v>2.855</v>
      </c>
      <c r="H561" s="9" cm="1">
        <f t="array" ref="H561">_xll.SNL.Clients.Office.Excel.Functions.SPG($A561, "SP_DEBT_TO_EQUITY", H$3)</f>
        <v>2.577</v>
      </c>
      <c r="I561" s="9" cm="1">
        <f t="array" ref="I561">_xll.SNL.Clients.Office.Excel.Functions.SPG($A561, "SP_DEBT_TO_EQUITY", I$3)</f>
        <v>2.456</v>
      </c>
      <c r="J561" s="9" cm="1">
        <f t="array" ref="J561">_xll.SNL.Clients.Office.Excel.Functions.SPG($A561, "SP_DEBT_TO_EQUITY", J$3)</f>
        <v>2.4350000000000001</v>
      </c>
    </row>
    <row r="562" spans="1:10" x14ac:dyDescent="0.3">
      <c r="A562" s="11" t="s">
        <v>1594</v>
      </c>
      <c r="B562" s="9" t="str" cm="1">
        <f t="array" ref="B562">_xll.SNL.Clients.Office.Excel.Functions.SPG($A562, "SP_DEBT_TO_EQUITY", B$3)</f>
        <v>NA</v>
      </c>
      <c r="C562" s="9" t="str" cm="1">
        <f t="array" ref="C562">_xll.SNL.Clients.Office.Excel.Functions.SPG($A562, "SP_DEBT_TO_EQUITY", C$3)</f>
        <v>NA</v>
      </c>
      <c r="D562" s="9" cm="1">
        <f t="array" ref="D562">_xll.SNL.Clients.Office.Excel.Functions.SPG($A562, "SP_DEBT_TO_EQUITY", D$3)</f>
        <v>1.2075210432366601</v>
      </c>
      <c r="E562" s="9" cm="1">
        <f t="array" ref="E562">_xll.SNL.Clients.Office.Excel.Functions.SPG($A562, "SP_DEBT_TO_EQUITY", E$3)</f>
        <v>1.3498874185265699</v>
      </c>
      <c r="F562" s="9" cm="1">
        <f t="array" ref="F562">_xll.SNL.Clients.Office.Excel.Functions.SPG($A562, "SP_DEBT_TO_EQUITY", F$3)</f>
        <v>1.4144625702419</v>
      </c>
      <c r="G562" s="9" cm="1">
        <f t="array" ref="G562">_xll.SNL.Clients.Office.Excel.Functions.SPG($A562, "SP_DEBT_TO_EQUITY", G$3)</f>
        <v>1.4638611526835801</v>
      </c>
      <c r="H562" s="9" cm="1">
        <f t="array" ref="H562">_xll.SNL.Clients.Office.Excel.Functions.SPG($A562, "SP_DEBT_TO_EQUITY", H$3)</f>
        <v>1.68823594232883</v>
      </c>
      <c r="I562" s="9" cm="1">
        <f t="array" ref="I562">_xll.SNL.Clients.Office.Excel.Functions.SPG($A562, "SP_DEBT_TO_EQUITY", I$3)</f>
        <v>1.7661546196748501</v>
      </c>
      <c r="J562" s="9" cm="1">
        <f t="array" ref="J562">_xll.SNL.Clients.Office.Excel.Functions.SPG($A562, "SP_DEBT_TO_EQUITY", J$3)</f>
        <v>1.7612477317129001</v>
      </c>
    </row>
    <row r="563" spans="1:10" x14ac:dyDescent="0.3">
      <c r="A563" s="11" t="s">
        <v>1595</v>
      </c>
      <c r="B563" s="9" t="str" cm="1">
        <f t="array" ref="B563">_xll.SNL.Clients.Office.Excel.Functions.SPG($A563, "SP_DEBT_TO_EQUITY", B$3)</f>
        <v>NA</v>
      </c>
      <c r="C563" s="9" t="str" cm="1">
        <f t="array" ref="C563">_xll.SNL.Clients.Office.Excel.Functions.SPG($A563, "SP_DEBT_TO_EQUITY", C$3)</f>
        <v>NA</v>
      </c>
      <c r="D563" s="9" cm="1">
        <f t="array" ref="D563">_xll.SNL.Clients.Office.Excel.Functions.SPG($A563, "SP_DEBT_TO_EQUITY", D$3)</f>
        <v>0.47099999999999997</v>
      </c>
      <c r="E563" s="9" cm="1">
        <f t="array" ref="E563">_xll.SNL.Clients.Office.Excel.Functions.SPG($A563, "SP_DEBT_TO_EQUITY", E$3)</f>
        <v>0.49199999999999999</v>
      </c>
      <c r="F563" s="9" cm="1">
        <f t="array" ref="F563">_xll.SNL.Clients.Office.Excel.Functions.SPG($A563, "SP_DEBT_TO_EQUITY", F$3)</f>
        <v>0.497</v>
      </c>
      <c r="G563" s="9" cm="1">
        <f t="array" ref="G563">_xll.SNL.Clients.Office.Excel.Functions.SPG($A563, "SP_DEBT_TO_EQUITY", G$3)</f>
        <v>0.51100000000000001</v>
      </c>
      <c r="H563" s="9" cm="1">
        <f t="array" ref="H563">_xll.SNL.Clients.Office.Excel.Functions.SPG($A563, "SP_DEBT_TO_EQUITY", H$3)</f>
        <v>0.52800000000000002</v>
      </c>
      <c r="I563" s="9" cm="1">
        <f t="array" ref="I563">_xll.SNL.Clients.Office.Excel.Functions.SPG($A563, "SP_DEBT_TO_EQUITY", I$3)</f>
        <v>0.56399999999999995</v>
      </c>
      <c r="J563" s="9" cm="1">
        <f t="array" ref="J563">_xll.SNL.Clients.Office.Excel.Functions.SPG($A563, "SP_DEBT_TO_EQUITY", J$3)</f>
        <v>0.58299999999999996</v>
      </c>
    </row>
    <row r="564" spans="1:10" x14ac:dyDescent="0.3">
      <c r="A564" s="11" t="s">
        <v>1596</v>
      </c>
      <c r="B564" s="9" t="str" cm="1">
        <f t="array" ref="B564">_xll.SNL.Clients.Office.Excel.Functions.SPG($A564, "SP_DEBT_TO_EQUITY", B$3)</f>
        <v>NA</v>
      </c>
      <c r="C564" s="9" t="str" cm="1">
        <f t="array" ref="C564">_xll.SNL.Clients.Office.Excel.Functions.SPG($A564, "SP_DEBT_TO_EQUITY", C$3)</f>
        <v>NA</v>
      </c>
      <c r="D564" s="9" t="str" cm="1">
        <f t="array" ref="D564">_xll.SNL.Clients.Office.Excel.Functions.SPG($A564, "SP_DEBT_TO_EQUITY", D$3)</f>
        <v>NA</v>
      </c>
      <c r="E564" s="9" t="str" cm="1">
        <f t="array" ref="E564">_xll.SNL.Clients.Office.Excel.Functions.SPG($A564, "SP_DEBT_TO_EQUITY", E$3)</f>
        <v>NA</v>
      </c>
      <c r="F564" s="9" cm="1">
        <f t="array" ref="F564">_xll.SNL.Clients.Office.Excel.Functions.SPG($A564, "SP_DEBT_TO_EQUITY", F$3)</f>
        <v>3.0000000000000001E-3</v>
      </c>
      <c r="G564" s="9" cm="1">
        <f t="array" ref="G564">_xll.SNL.Clients.Office.Excel.Functions.SPG($A564, "SP_DEBT_TO_EQUITY", G$3)</f>
        <v>2.7E-2</v>
      </c>
      <c r="H564" s="9" t="str" cm="1">
        <f t="array" ref="H564">_xll.SNL.Clients.Office.Excel.Functions.SPG($A564, "SP_DEBT_TO_EQUITY", H$3)</f>
        <v>NA</v>
      </c>
      <c r="I564" s="9" t="str" cm="1">
        <f t="array" ref="I564">_xll.SNL.Clients.Office.Excel.Functions.SPG($A564, "SP_DEBT_TO_EQUITY", I$3)</f>
        <v>NA</v>
      </c>
      <c r="J564" s="9" t="str" cm="1">
        <f t="array" ref="J564">_xll.SNL.Clients.Office.Excel.Functions.SPG($A564, "SP_DEBT_TO_EQUITY", J$3)</f>
        <v>NA</v>
      </c>
    </row>
    <row r="565" spans="1:10" x14ac:dyDescent="0.3">
      <c r="A565" s="11" t="s">
        <v>1597</v>
      </c>
      <c r="B565" s="9" t="str" cm="1">
        <f t="array" ref="B565">_xll.SNL.Clients.Office.Excel.Functions.SPG($A565, "SP_DEBT_TO_EQUITY", B$3)</f>
        <v>NA</v>
      </c>
      <c r="C565" s="9" cm="1">
        <f t="array" ref="C565">_xll.SNL.Clients.Office.Excel.Functions.SPG($A565, "SP_DEBT_TO_EQUITY", C$3)</f>
        <v>3.423</v>
      </c>
      <c r="D565" s="9" cm="1">
        <f t="array" ref="D565">_xll.SNL.Clients.Office.Excel.Functions.SPG($A565, "SP_DEBT_TO_EQUITY", D$3)</f>
        <v>5.2460000000000004</v>
      </c>
      <c r="E565" s="9" cm="1">
        <f t="array" ref="E565">_xll.SNL.Clients.Office.Excel.Functions.SPG($A565, "SP_DEBT_TO_EQUITY", E$3)</f>
        <v>5.1310000000000002</v>
      </c>
      <c r="F565" s="9" cm="1">
        <f t="array" ref="F565">_xll.SNL.Clients.Office.Excel.Functions.SPG($A565, "SP_DEBT_TO_EQUITY", F$3)</f>
        <v>4.4820000000000002</v>
      </c>
      <c r="G565" s="9" cm="1">
        <f t="array" ref="G565">_xll.SNL.Clients.Office.Excel.Functions.SPG($A565, "SP_DEBT_TO_EQUITY", G$3)</f>
        <v>3.4809999999999999</v>
      </c>
      <c r="H565" s="9" cm="1">
        <f t="array" ref="H565">_xll.SNL.Clients.Office.Excel.Functions.SPG($A565, "SP_DEBT_TO_EQUITY", H$3)</f>
        <v>3.5310000000000001</v>
      </c>
      <c r="I565" s="9" cm="1">
        <f t="array" ref="I565">_xll.SNL.Clients.Office.Excel.Functions.SPG($A565, "SP_DEBT_TO_EQUITY", I$3)</f>
        <v>2.895</v>
      </c>
      <c r="J565" s="9" cm="1">
        <f t="array" ref="J565">_xll.SNL.Clients.Office.Excel.Functions.SPG($A565, "SP_DEBT_TO_EQUITY", J$3)</f>
        <v>2.8010000000000002</v>
      </c>
    </row>
    <row r="566" spans="1:10" x14ac:dyDescent="0.3">
      <c r="A566" s="11" t="s">
        <v>1598</v>
      </c>
      <c r="B566" s="9" t="str" cm="1">
        <f t="array" ref="B566">_xll.SNL.Clients.Office.Excel.Functions.SPG($A566, "SP_DEBT_TO_EQUITY", B$3)</f>
        <v>NA</v>
      </c>
      <c r="C566" s="9" t="str" cm="1">
        <f t="array" ref="C566">_xll.SNL.Clients.Office.Excel.Functions.SPG($A566, "SP_DEBT_TO_EQUITY", C$3)</f>
        <v>NA</v>
      </c>
      <c r="D566" s="9" cm="1">
        <f t="array" ref="D566">_xll.SNL.Clients.Office.Excel.Functions.SPG($A566, "SP_DEBT_TO_EQUITY", D$3)</f>
        <v>0.42</v>
      </c>
      <c r="E566" s="9" cm="1">
        <f t="array" ref="E566">_xll.SNL.Clients.Office.Excel.Functions.SPG($A566, "SP_DEBT_TO_EQUITY", E$3)</f>
        <v>0.439</v>
      </c>
      <c r="F566" s="9" cm="1">
        <f t="array" ref="F566">_xll.SNL.Clients.Office.Excel.Functions.SPG($A566, "SP_DEBT_TO_EQUITY", F$3)</f>
        <v>0.45100000000000001</v>
      </c>
      <c r="G566" s="9" cm="1">
        <f t="array" ref="G566">_xll.SNL.Clients.Office.Excel.Functions.SPG($A566, "SP_DEBT_TO_EQUITY", G$3)</f>
        <v>0.46200000000000002</v>
      </c>
      <c r="H566" s="9" cm="1">
        <f t="array" ref="H566">_xll.SNL.Clients.Office.Excel.Functions.SPG($A566, "SP_DEBT_TO_EQUITY", H$3)</f>
        <v>0.48199999999999998</v>
      </c>
      <c r="I566" s="9" cm="1">
        <f t="array" ref="I566">_xll.SNL.Clients.Office.Excel.Functions.SPG($A566, "SP_DEBT_TO_EQUITY", I$3)</f>
        <v>0.50700000000000001</v>
      </c>
      <c r="J566" s="9" cm="1">
        <f t="array" ref="J566">_xll.SNL.Clients.Office.Excel.Functions.SPG($A566, "SP_DEBT_TO_EQUITY", J$3)</f>
        <v>0.498</v>
      </c>
    </row>
    <row r="567" spans="1:10" x14ac:dyDescent="0.3">
      <c r="A567" s="11" t="s">
        <v>1599</v>
      </c>
      <c r="B567" s="9" t="str" cm="1">
        <f t="array" ref="B567">_xll.SNL.Clients.Office.Excel.Functions.SPG($A567, "SP_DEBT_TO_EQUITY", B$3)</f>
        <v>NA</v>
      </c>
      <c r="C567" s="9" t="str" cm="1">
        <f t="array" ref="C567">_xll.SNL.Clients.Office.Excel.Functions.SPG($A567, "SP_DEBT_TO_EQUITY", C$3)</f>
        <v>NA</v>
      </c>
      <c r="D567" s="9" cm="1">
        <f t="array" ref="D567">_xll.SNL.Clients.Office.Excel.Functions.SPG($A567, "SP_DEBT_TO_EQUITY", D$3)</f>
        <v>0.379</v>
      </c>
      <c r="E567" s="9" cm="1">
        <f t="array" ref="E567">_xll.SNL.Clients.Office.Excel.Functions.SPG($A567, "SP_DEBT_TO_EQUITY", E$3)</f>
        <v>0.39300000000000002</v>
      </c>
      <c r="F567" s="9" cm="1">
        <f t="array" ref="F567">_xll.SNL.Clients.Office.Excel.Functions.SPG($A567, "SP_DEBT_TO_EQUITY", F$3)</f>
        <v>0.39400000000000002</v>
      </c>
      <c r="G567" s="9" cm="1">
        <f t="array" ref="G567">_xll.SNL.Clients.Office.Excel.Functions.SPG($A567, "SP_DEBT_TO_EQUITY", G$3)</f>
        <v>0.39</v>
      </c>
      <c r="H567" s="9" cm="1">
        <f t="array" ref="H567">_xll.SNL.Clients.Office.Excel.Functions.SPG($A567, "SP_DEBT_TO_EQUITY", H$3)</f>
        <v>0.41599999999999998</v>
      </c>
      <c r="I567" s="9" cm="1">
        <f t="array" ref="I567">_xll.SNL.Clients.Office.Excel.Functions.SPG($A567, "SP_DEBT_TO_EQUITY", I$3)</f>
        <v>0.41899999999999998</v>
      </c>
      <c r="J567" s="9" cm="1">
        <f t="array" ref="J567">_xll.SNL.Clients.Office.Excel.Functions.SPG($A567, "SP_DEBT_TO_EQUITY", J$3)</f>
        <v>0.24199999999999999</v>
      </c>
    </row>
    <row r="568" spans="1:10" x14ac:dyDescent="0.3">
      <c r="A568" s="11" t="s">
        <v>1600</v>
      </c>
      <c r="B568" s="9" t="str" cm="1">
        <f t="array" ref="B568">_xll.SNL.Clients.Office.Excel.Functions.SPG($A568, "SP_DEBT_TO_EQUITY", B$3)</f>
        <v>NA</v>
      </c>
      <c r="C568" s="9" t="str" cm="1">
        <f t="array" ref="C568">_xll.SNL.Clients.Office.Excel.Functions.SPG($A568, "SP_DEBT_TO_EQUITY", C$3)</f>
        <v>NA</v>
      </c>
      <c r="D568" s="9" cm="1">
        <f t="array" ref="D568">_xll.SNL.Clients.Office.Excel.Functions.SPG($A568, "SP_DEBT_TO_EQUITY", D$3)</f>
        <v>1.34789993959251</v>
      </c>
      <c r="E568" s="9" cm="1">
        <f t="array" ref="E568">_xll.SNL.Clients.Office.Excel.Functions.SPG($A568, "SP_DEBT_TO_EQUITY", E$3)</f>
        <v>1.33266093502178</v>
      </c>
      <c r="F568" s="9" cm="1">
        <f t="array" ref="F568">_xll.SNL.Clients.Office.Excel.Functions.SPG($A568, "SP_DEBT_TO_EQUITY", F$3)</f>
        <v>1.46225405119885</v>
      </c>
      <c r="G568" s="9" cm="1">
        <f t="array" ref="G568">_xll.SNL.Clients.Office.Excel.Functions.SPG($A568, "SP_DEBT_TO_EQUITY", G$3)</f>
        <v>1.4546079763792501</v>
      </c>
      <c r="H568" s="9" cm="1">
        <f t="array" ref="H568">_xll.SNL.Clients.Office.Excel.Functions.SPG($A568, "SP_DEBT_TO_EQUITY", H$3)</f>
        <v>1.4874546307957599</v>
      </c>
      <c r="I568" s="9" cm="1">
        <f t="array" ref="I568">_xll.SNL.Clients.Office.Excel.Functions.SPG($A568, "SP_DEBT_TO_EQUITY", I$3)</f>
        <v>1.71832868700566</v>
      </c>
      <c r="J568" s="9" cm="1">
        <f t="array" ref="J568">_xll.SNL.Clients.Office.Excel.Functions.SPG($A568, "SP_DEBT_TO_EQUITY", J$3)</f>
        <v>1.32735090820826</v>
      </c>
    </row>
    <row r="569" spans="1:10" x14ac:dyDescent="0.3">
      <c r="A569" s="11" t="s">
        <v>1601</v>
      </c>
      <c r="B569" s="9" t="str" cm="1">
        <f t="array" ref="B569">_xll.SNL.Clients.Office.Excel.Functions.SPG($A569, "SP_DEBT_TO_EQUITY", B$3)</f>
        <v>NA</v>
      </c>
      <c r="C569" s="9" cm="1">
        <f t="array" ref="C569">_xll.SNL.Clients.Office.Excel.Functions.SPG($A569, "SP_DEBT_TO_EQUITY", C$3)</f>
        <v>0.14411371402481701</v>
      </c>
      <c r="D569" s="9" cm="1">
        <f t="array" ref="D569">_xll.SNL.Clients.Office.Excel.Functions.SPG($A569, "SP_DEBT_TO_EQUITY", D$3)</f>
        <v>0.14336691098460599</v>
      </c>
      <c r="E569" s="9" cm="1">
        <f t="array" ref="E569">_xll.SNL.Clients.Office.Excel.Functions.SPG($A569, "SP_DEBT_TO_EQUITY", E$3)</f>
        <v>0.14870374579624601</v>
      </c>
      <c r="F569" s="9" cm="1">
        <f t="array" ref="F569">_xll.SNL.Clients.Office.Excel.Functions.SPG($A569, "SP_DEBT_TO_EQUITY", F$3)</f>
        <v>0.21451464561606501</v>
      </c>
      <c r="G569" s="9" cm="1">
        <f t="array" ref="G569">_xll.SNL.Clients.Office.Excel.Functions.SPG($A569, "SP_DEBT_TO_EQUITY", G$3)</f>
        <v>0.228748604964465</v>
      </c>
      <c r="H569" s="9" cm="1">
        <f t="array" ref="H569">_xll.SNL.Clients.Office.Excel.Functions.SPG($A569, "SP_DEBT_TO_EQUITY", H$3)</f>
        <v>0.28805042496945299</v>
      </c>
      <c r="I569" s="9" cm="1">
        <f t="array" ref="I569">_xll.SNL.Clients.Office.Excel.Functions.SPG($A569, "SP_DEBT_TO_EQUITY", I$3)</f>
        <v>1.04224491711818</v>
      </c>
      <c r="J569" s="9" cm="1">
        <f t="array" ref="J569">_xll.SNL.Clients.Office.Excel.Functions.SPG($A569, "SP_DEBT_TO_EQUITY", J$3)</f>
        <v>1.2780208296373501</v>
      </c>
    </row>
    <row r="570" spans="1:10" x14ac:dyDescent="0.3">
      <c r="A570" s="11" t="s">
        <v>1602</v>
      </c>
      <c r="B570" s="9" t="str" cm="1">
        <f t="array" ref="B570">_xll.SNL.Clients.Office.Excel.Functions.SPG($A570, "SP_DEBT_TO_EQUITY", B$3)</f>
        <v>NA</v>
      </c>
      <c r="C570" s="9" t="str" cm="1">
        <f t="array" ref="C570">_xll.SNL.Clients.Office.Excel.Functions.SPG($A570, "SP_DEBT_TO_EQUITY", C$3)</f>
        <v>NA</v>
      </c>
      <c r="D570" s="9" cm="1">
        <f t="array" ref="D570">_xll.SNL.Clients.Office.Excel.Functions.SPG($A570, "SP_DEBT_TO_EQUITY", D$3)</f>
        <v>2.2010000000000001</v>
      </c>
      <c r="E570" s="9" cm="1">
        <f t="array" ref="E570">_xll.SNL.Clients.Office.Excel.Functions.SPG($A570, "SP_DEBT_TO_EQUITY", E$3)</f>
        <v>2.4380000000000002</v>
      </c>
      <c r="F570" s="9" cm="1">
        <f t="array" ref="F570">_xll.SNL.Clients.Office.Excel.Functions.SPG($A570, "SP_DEBT_TO_EQUITY", F$3)</f>
        <v>2.3879999999999999</v>
      </c>
      <c r="G570" s="9" cm="1">
        <f t="array" ref="G570">_xll.SNL.Clients.Office.Excel.Functions.SPG($A570, "SP_DEBT_TO_EQUITY", G$3)</f>
        <v>2.5489999999999999</v>
      </c>
      <c r="H570" s="9" cm="1">
        <f t="array" ref="H570">_xll.SNL.Clients.Office.Excel.Functions.SPG($A570, "SP_DEBT_TO_EQUITY", H$3)</f>
        <v>2.665</v>
      </c>
      <c r="I570" s="9" cm="1">
        <f t="array" ref="I570">_xll.SNL.Clients.Office.Excel.Functions.SPG($A570, "SP_DEBT_TO_EQUITY", I$3)</f>
        <v>2.532</v>
      </c>
      <c r="J570" s="9" cm="1">
        <f t="array" ref="J570">_xll.SNL.Clients.Office.Excel.Functions.SPG($A570, "SP_DEBT_TO_EQUITY", J$3)</f>
        <v>5.0190000000000001</v>
      </c>
    </row>
    <row r="571" spans="1:10" x14ac:dyDescent="0.3">
      <c r="A571" s="11" t="s">
        <v>1603</v>
      </c>
      <c r="B571" s="9" t="str" cm="1">
        <f t="array" ref="B571">_xll.SNL.Clients.Office.Excel.Functions.SPG($A571, "SP_DEBT_TO_EQUITY", B$3)</f>
        <v>NA</v>
      </c>
      <c r="C571" s="9" cm="1">
        <f t="array" ref="C571">_xll.SNL.Clients.Office.Excel.Functions.SPG($A571, "SP_DEBT_TO_EQUITY", C$3)</f>
        <v>1.514</v>
      </c>
      <c r="D571" s="9" cm="1">
        <f t="array" ref="D571">_xll.SNL.Clients.Office.Excel.Functions.SPG($A571, "SP_DEBT_TO_EQUITY", D$3)</f>
        <v>1.5289999999999999</v>
      </c>
      <c r="E571" s="9" cm="1">
        <f t="array" ref="E571">_xll.SNL.Clients.Office.Excel.Functions.SPG($A571, "SP_DEBT_TO_EQUITY", E$3)</f>
        <v>1.8</v>
      </c>
      <c r="F571" s="9" cm="1">
        <f t="array" ref="F571">_xll.SNL.Clients.Office.Excel.Functions.SPG($A571, "SP_DEBT_TO_EQUITY", F$3)</f>
        <v>1.7989999999999999</v>
      </c>
      <c r="G571" s="9" cm="1">
        <f t="array" ref="G571">_xll.SNL.Clients.Office.Excel.Functions.SPG($A571, "SP_DEBT_TO_EQUITY", G$3)</f>
        <v>1.861</v>
      </c>
      <c r="H571" s="9" cm="1">
        <f t="array" ref="H571">_xll.SNL.Clients.Office.Excel.Functions.SPG($A571, "SP_DEBT_TO_EQUITY", H$3)</f>
        <v>1.9239999999999999</v>
      </c>
      <c r="I571" s="9" cm="1">
        <f t="array" ref="I571">_xll.SNL.Clients.Office.Excel.Functions.SPG($A571, "SP_DEBT_TO_EQUITY", I$3)</f>
        <v>8.1000000000000003E-2</v>
      </c>
      <c r="J571" s="9" cm="1">
        <f t="array" ref="J571">_xll.SNL.Clients.Office.Excel.Functions.SPG($A571, "SP_DEBT_TO_EQUITY", J$3)</f>
        <v>8.2000000000000003E-2</v>
      </c>
    </row>
    <row r="572" spans="1:10" x14ac:dyDescent="0.3">
      <c r="A572" s="11" t="s">
        <v>1604</v>
      </c>
      <c r="B572" s="9" t="str" cm="1">
        <f t="array" ref="B572">_xll.SNL.Clients.Office.Excel.Functions.SPG($A572, "SP_DEBT_TO_EQUITY", B$3)</f>
        <v>NA</v>
      </c>
      <c r="C572" s="9" cm="1">
        <f t="array" ref="C572">_xll.SNL.Clients.Office.Excel.Functions.SPG($A572, "SP_DEBT_TO_EQUITY", C$3)</f>
        <v>1.538</v>
      </c>
      <c r="D572" s="9" cm="1">
        <f t="array" ref="D572">_xll.SNL.Clients.Office.Excel.Functions.SPG($A572, "SP_DEBT_TO_EQUITY", D$3)</f>
        <v>1.849</v>
      </c>
      <c r="E572" s="9" cm="1">
        <f t="array" ref="E572">_xll.SNL.Clients.Office.Excel.Functions.SPG($A572, "SP_DEBT_TO_EQUITY", E$3)</f>
        <v>1.4990000000000001</v>
      </c>
      <c r="F572" s="9" cm="1">
        <f t="array" ref="F572">_xll.SNL.Clients.Office.Excel.Functions.SPG($A572, "SP_DEBT_TO_EQUITY", F$3)</f>
        <v>1.506</v>
      </c>
      <c r="G572" s="9" cm="1">
        <f t="array" ref="G572">_xll.SNL.Clients.Office.Excel.Functions.SPG($A572, "SP_DEBT_TO_EQUITY", G$3)</f>
        <v>1.5049999999999999</v>
      </c>
      <c r="H572" s="9" cm="1">
        <f t="array" ref="H572">_xll.SNL.Clients.Office.Excel.Functions.SPG($A572, "SP_DEBT_TO_EQUITY", H$3)</f>
        <v>1.4830000000000001</v>
      </c>
      <c r="I572" s="9" cm="1">
        <f t="array" ref="I572">_xll.SNL.Clients.Office.Excel.Functions.SPG($A572, "SP_DEBT_TO_EQUITY", I$3)</f>
        <v>1.2989999999999999</v>
      </c>
      <c r="J572" s="9" cm="1">
        <f t="array" ref="J572">_xll.SNL.Clients.Office.Excel.Functions.SPG($A572, "SP_DEBT_TO_EQUITY", J$3)</f>
        <v>0.72099999999999997</v>
      </c>
    </row>
    <row r="573" spans="1:10" x14ac:dyDescent="0.3">
      <c r="A573" s="11" t="s">
        <v>1605</v>
      </c>
      <c r="B573" s="9" t="str" cm="1">
        <f t="array" ref="B573">_xll.SNL.Clients.Office.Excel.Functions.SPG($A573, "SP_DEBT_TO_EQUITY", B$3)</f>
        <v>NA</v>
      </c>
      <c r="C573" s="9" cm="1">
        <f t="array" ref="C573">_xll.SNL.Clients.Office.Excel.Functions.SPG($A573, "SP_DEBT_TO_EQUITY", C$3)</f>
        <v>1.0069999999999999</v>
      </c>
      <c r="D573" s="9" cm="1">
        <f t="array" ref="D573">_xll.SNL.Clients.Office.Excel.Functions.SPG($A573, "SP_DEBT_TO_EQUITY", D$3)</f>
        <v>0.98099999999999998</v>
      </c>
      <c r="E573" s="9" cm="1">
        <f t="array" ref="E573">_xll.SNL.Clients.Office.Excel.Functions.SPG($A573, "SP_DEBT_TO_EQUITY", E$3)</f>
        <v>1.008</v>
      </c>
      <c r="F573" s="9" cm="1">
        <f t="array" ref="F573">_xll.SNL.Clients.Office.Excel.Functions.SPG($A573, "SP_DEBT_TO_EQUITY", F$3)</f>
        <v>0.98799999999999999</v>
      </c>
      <c r="G573" s="9" cm="1">
        <f t="array" ref="G573">_xll.SNL.Clients.Office.Excel.Functions.SPG($A573, "SP_DEBT_TO_EQUITY", G$3)</f>
        <v>1.0740000000000001</v>
      </c>
      <c r="H573" s="9" cm="1">
        <f t="array" ref="H573">_xll.SNL.Clients.Office.Excel.Functions.SPG($A573, "SP_DEBT_TO_EQUITY", H$3)</f>
        <v>1.1559999999999999</v>
      </c>
      <c r="I573" s="9" cm="1">
        <f t="array" ref="I573">_xll.SNL.Clients.Office.Excel.Functions.SPG($A573, "SP_DEBT_TO_EQUITY", I$3)</f>
        <v>1.131</v>
      </c>
      <c r="J573" s="9" cm="1">
        <f t="array" ref="J573">_xll.SNL.Clients.Office.Excel.Functions.SPG($A573, "SP_DEBT_TO_EQUITY", J$3)</f>
        <v>1.242</v>
      </c>
    </row>
    <row r="574" spans="1:10" x14ac:dyDescent="0.3">
      <c r="A574" s="11" t="s">
        <v>1606</v>
      </c>
      <c r="B574" s="9" t="str" cm="1">
        <f t="array" ref="B574">_xll.SNL.Clients.Office.Excel.Functions.SPG($A574, "SP_DEBT_TO_EQUITY", B$3)</f>
        <v>NA</v>
      </c>
      <c r="C574" s="9" t="str" cm="1">
        <f t="array" ref="C574">_xll.SNL.Clients.Office.Excel.Functions.SPG($A574, "SP_DEBT_TO_EQUITY", C$3)</f>
        <v>NA</v>
      </c>
      <c r="D574" s="9" cm="1">
        <f t="array" ref="D574">_xll.SNL.Clients.Office.Excel.Functions.SPG($A574, "SP_DEBT_TO_EQUITY", D$3)</f>
        <v>1.2999999999999999E-2</v>
      </c>
      <c r="E574" s="9" cm="1">
        <f t="array" ref="E574">_xll.SNL.Clients.Office.Excel.Functions.SPG($A574, "SP_DEBT_TO_EQUITY", E$3)</f>
        <v>1.4E-2</v>
      </c>
      <c r="F574" s="9" cm="1">
        <f t="array" ref="F574">_xll.SNL.Clients.Office.Excel.Functions.SPG($A574, "SP_DEBT_TO_EQUITY", F$3)</f>
        <v>1.4999999999999999E-2</v>
      </c>
      <c r="G574" s="9" cm="1">
        <f t="array" ref="G574">_xll.SNL.Clients.Office.Excel.Functions.SPG($A574, "SP_DEBT_TO_EQUITY", G$3)</f>
        <v>1.4999999999999999E-2</v>
      </c>
      <c r="H574" s="9" cm="1">
        <f t="array" ref="H574">_xll.SNL.Clients.Office.Excel.Functions.SPG($A574, "SP_DEBT_TO_EQUITY", H$3)</f>
        <v>1.6E-2</v>
      </c>
      <c r="I574" s="9" cm="1">
        <f t="array" ref="I574">_xll.SNL.Clients.Office.Excel.Functions.SPG($A574, "SP_DEBT_TO_EQUITY", I$3)</f>
        <v>1.7999999999999999E-2</v>
      </c>
      <c r="J574" s="9" cm="1">
        <f t="array" ref="J574">_xll.SNL.Clients.Office.Excel.Functions.SPG($A574, "SP_DEBT_TO_EQUITY", J$3)</f>
        <v>1.7000000000000001E-2</v>
      </c>
    </row>
    <row r="575" spans="1:10" x14ac:dyDescent="0.3">
      <c r="A575" s="11" t="s">
        <v>1607</v>
      </c>
      <c r="B575" s="9" t="str" cm="1">
        <f t="array" ref="B575">_xll.SNL.Clients.Office.Excel.Functions.SPG($A575, "SP_DEBT_TO_EQUITY", B$3)</f>
        <v>NA</v>
      </c>
      <c r="C575" s="9" t="str" cm="1">
        <f t="array" ref="C575">_xll.SNL.Clients.Office.Excel.Functions.SPG($A575, "SP_DEBT_TO_EQUITY", C$3)</f>
        <v>NA</v>
      </c>
      <c r="D575" s="9" cm="1">
        <f t="array" ref="D575">_xll.SNL.Clients.Office.Excel.Functions.SPG($A575, "SP_DEBT_TO_EQUITY", D$3)</f>
        <v>6.8390000000000004</v>
      </c>
      <c r="E575" s="9" cm="1">
        <f t="array" ref="E575">_xll.SNL.Clients.Office.Excel.Functions.SPG($A575, "SP_DEBT_TO_EQUITY", E$3)</f>
        <v>5.6840000000000002</v>
      </c>
      <c r="F575" s="9" cm="1">
        <f t="array" ref="F575">_xll.SNL.Clients.Office.Excel.Functions.SPG($A575, "SP_DEBT_TO_EQUITY", F$3)</f>
        <v>5.9640000000000004</v>
      </c>
      <c r="G575" s="9" cm="1">
        <f t="array" ref="G575">_xll.SNL.Clients.Office.Excel.Functions.SPG($A575, "SP_DEBT_TO_EQUITY", G$3)</f>
        <v>6.1710000000000003</v>
      </c>
      <c r="H575" s="9" cm="1">
        <f t="array" ref="H575">_xll.SNL.Clients.Office.Excel.Functions.SPG($A575, "SP_DEBT_TO_EQUITY", H$3)</f>
        <v>13.029</v>
      </c>
      <c r="I575" s="9" cm="1">
        <f t="array" ref="I575">_xll.SNL.Clients.Office.Excel.Functions.SPG($A575, "SP_DEBT_TO_EQUITY", I$3)</f>
        <v>9.5069999999999997</v>
      </c>
      <c r="J575" s="9" cm="1">
        <f t="array" ref="J575">_xll.SNL.Clients.Office.Excel.Functions.SPG($A575, "SP_DEBT_TO_EQUITY", J$3)</f>
        <v>9.7279999999999998</v>
      </c>
    </row>
    <row r="576" spans="1:10" x14ac:dyDescent="0.3">
      <c r="A576" s="11" t="s">
        <v>1608</v>
      </c>
      <c r="B576" s="9" t="str" cm="1">
        <f t="array" ref="B576">_xll.SNL.Clients.Office.Excel.Functions.SPG($A576, "SP_DEBT_TO_EQUITY", B$3)</f>
        <v>NA</v>
      </c>
      <c r="C576" s="9" t="str" cm="1">
        <f t="array" ref="C576">_xll.SNL.Clients.Office.Excel.Functions.SPG($A576, "SP_DEBT_TO_EQUITY", C$3)</f>
        <v>NA</v>
      </c>
      <c r="D576" s="9" cm="1">
        <f t="array" ref="D576">_xll.SNL.Clients.Office.Excel.Functions.SPG($A576, "SP_DEBT_TO_EQUITY", D$3)</f>
        <v>9.0999999999999998E-2</v>
      </c>
      <c r="E576" s="9" cm="1">
        <f t="array" ref="E576">_xll.SNL.Clients.Office.Excel.Functions.SPG($A576, "SP_DEBT_TO_EQUITY", E$3)</f>
        <v>0.08</v>
      </c>
      <c r="F576" s="9" cm="1">
        <f t="array" ref="F576">_xll.SNL.Clients.Office.Excel.Functions.SPG($A576, "SP_DEBT_TO_EQUITY", F$3)</f>
        <v>7.8E-2</v>
      </c>
      <c r="G576" s="9" cm="1">
        <f t="array" ref="G576">_xll.SNL.Clients.Office.Excel.Functions.SPG($A576, "SP_DEBT_TO_EQUITY", G$3)</f>
        <v>7.8E-2</v>
      </c>
      <c r="H576" s="9" cm="1">
        <f t="array" ref="H576">_xll.SNL.Clients.Office.Excel.Functions.SPG($A576, "SP_DEBT_TO_EQUITY", H$3)</f>
        <v>7.5999999999999998E-2</v>
      </c>
      <c r="I576" s="9" cm="1">
        <f t="array" ref="I576">_xll.SNL.Clients.Office.Excel.Functions.SPG($A576, "SP_DEBT_TO_EQUITY", I$3)</f>
        <v>7.2999999999999995E-2</v>
      </c>
      <c r="J576" s="9" cm="1">
        <f t="array" ref="J576">_xll.SNL.Clients.Office.Excel.Functions.SPG($A576, "SP_DEBT_TO_EQUITY", J$3)</f>
        <v>6.5000000000000002E-2</v>
      </c>
    </row>
    <row r="577" spans="1:10" x14ac:dyDescent="0.3">
      <c r="A577" s="11" t="s">
        <v>1609</v>
      </c>
      <c r="B577" s="9" t="str" cm="1">
        <f t="array" ref="B577">_xll.SNL.Clients.Office.Excel.Functions.SPG($A577, "SP_DEBT_TO_EQUITY", B$3)</f>
        <v>NA</v>
      </c>
      <c r="C577" s="9" cm="1">
        <f t="array" ref="C577">_xll.SNL.Clients.Office.Excel.Functions.SPG($A577, "SP_DEBT_TO_EQUITY", C$3)</f>
        <v>2.2056418782864098</v>
      </c>
      <c r="D577" s="9" cm="1">
        <f t="array" ref="D577">_xll.SNL.Clients.Office.Excel.Functions.SPG($A577, "SP_DEBT_TO_EQUITY", D$3)</f>
        <v>2.2390691546512298</v>
      </c>
      <c r="E577" s="9" cm="1">
        <f t="array" ref="E577">_xll.SNL.Clients.Office.Excel.Functions.SPG($A577, "SP_DEBT_TO_EQUITY", E$3)</f>
        <v>2.20929729623803</v>
      </c>
      <c r="F577" s="9" cm="1">
        <f t="array" ref="F577">_xll.SNL.Clients.Office.Excel.Functions.SPG($A577, "SP_DEBT_TO_EQUITY", F$3)</f>
        <v>2.09885982288879</v>
      </c>
      <c r="G577" s="9" cm="1">
        <f t="array" ref="G577">_xll.SNL.Clients.Office.Excel.Functions.SPG($A577, "SP_DEBT_TO_EQUITY", G$3)</f>
        <v>2.7260886209615198</v>
      </c>
      <c r="H577" s="9" cm="1">
        <f t="array" ref="H577">_xll.SNL.Clients.Office.Excel.Functions.SPG($A577, "SP_DEBT_TO_EQUITY", H$3)</f>
        <v>3.6313255883229099</v>
      </c>
      <c r="I577" s="9" cm="1">
        <f t="array" ref="I577">_xll.SNL.Clients.Office.Excel.Functions.SPG($A577, "SP_DEBT_TO_EQUITY", I$3)</f>
        <v>2.0987617736508599</v>
      </c>
      <c r="J577" s="9" cm="1">
        <f t="array" ref="J577">_xll.SNL.Clients.Office.Excel.Functions.SPG($A577, "SP_DEBT_TO_EQUITY", J$3)</f>
        <v>1.9364536797087399</v>
      </c>
    </row>
    <row r="578" spans="1:10" x14ac:dyDescent="0.3">
      <c r="A578" s="11" t="s">
        <v>1610</v>
      </c>
      <c r="B578" s="9" t="str" cm="1">
        <f t="array" ref="B578">_xll.SNL.Clients.Office.Excel.Functions.SPG($A578, "SP_DEBT_TO_EQUITY", B$3)</f>
        <v>NA</v>
      </c>
      <c r="C578" s="9" cm="1">
        <f t="array" ref="C578">_xll.SNL.Clients.Office.Excel.Functions.SPG($A578, "SP_DEBT_TO_EQUITY", C$3)</f>
        <v>0.30099999999999999</v>
      </c>
      <c r="D578" s="9" cm="1">
        <f t="array" ref="D578">_xll.SNL.Clients.Office.Excel.Functions.SPG($A578, "SP_DEBT_TO_EQUITY", D$3)</f>
        <v>0.30099999999999999</v>
      </c>
      <c r="E578" s="9" cm="1">
        <f t="array" ref="E578">_xll.SNL.Clients.Office.Excel.Functions.SPG($A578, "SP_DEBT_TO_EQUITY", E$3)</f>
        <v>0.31</v>
      </c>
      <c r="F578" s="9" cm="1">
        <f t="array" ref="F578">_xll.SNL.Clients.Office.Excel.Functions.SPG($A578, "SP_DEBT_TO_EQUITY", F$3)</f>
        <v>0.32300000000000001</v>
      </c>
      <c r="G578" s="9" cm="1">
        <f t="array" ref="G578">_xll.SNL.Clients.Office.Excel.Functions.SPG($A578, "SP_DEBT_TO_EQUITY", G$3)</f>
        <v>0.34100000000000003</v>
      </c>
      <c r="H578" s="9" cm="1">
        <f t="array" ref="H578">_xll.SNL.Clients.Office.Excel.Functions.SPG($A578, "SP_DEBT_TO_EQUITY", H$3)</f>
        <v>0.38100000000000001</v>
      </c>
      <c r="I578" s="9" cm="1">
        <f t="array" ref="I578">_xll.SNL.Clients.Office.Excel.Functions.SPG($A578, "SP_DEBT_TO_EQUITY", I$3)</f>
        <v>0.40400000000000003</v>
      </c>
      <c r="J578" s="9" cm="1">
        <f t="array" ref="J578">_xll.SNL.Clients.Office.Excel.Functions.SPG($A578, "SP_DEBT_TO_EQUITY", J$3)</f>
        <v>0.35699999999999998</v>
      </c>
    </row>
    <row r="579" spans="1:10" x14ac:dyDescent="0.3">
      <c r="A579" s="11" t="s">
        <v>1611</v>
      </c>
      <c r="B579" s="9" t="str" cm="1">
        <f t="array" ref="B579">_xll.SNL.Clients.Office.Excel.Functions.SPG($A579, "SP_DEBT_TO_EQUITY", B$3)</f>
        <v>NA</v>
      </c>
      <c r="C579" s="9" cm="1">
        <f t="array" ref="C579">_xll.SNL.Clients.Office.Excel.Functions.SPG($A579, "SP_DEBT_TO_EQUITY", C$3)</f>
        <v>0.505</v>
      </c>
      <c r="D579" s="9" cm="1">
        <f t="array" ref="D579">_xll.SNL.Clients.Office.Excel.Functions.SPG($A579, "SP_DEBT_TO_EQUITY", D$3)</f>
        <v>0.437</v>
      </c>
      <c r="E579" s="9" cm="1">
        <f t="array" ref="E579">_xll.SNL.Clients.Office.Excel.Functions.SPG($A579, "SP_DEBT_TO_EQUITY", E$3)</f>
        <v>0.434</v>
      </c>
      <c r="F579" s="9" cm="1">
        <f t="array" ref="F579">_xll.SNL.Clients.Office.Excel.Functions.SPG($A579, "SP_DEBT_TO_EQUITY", F$3)</f>
        <v>0.435</v>
      </c>
      <c r="G579" s="9" cm="1">
        <f t="array" ref="G579">_xll.SNL.Clients.Office.Excel.Functions.SPG($A579, "SP_DEBT_TO_EQUITY", G$3)</f>
        <v>0.43099999999999999</v>
      </c>
      <c r="H579" s="9" cm="1">
        <f t="array" ref="H579">_xll.SNL.Clients.Office.Excel.Functions.SPG($A579, "SP_DEBT_TO_EQUITY", H$3)</f>
        <v>0.442</v>
      </c>
      <c r="I579" s="9" cm="1">
        <f t="array" ref="I579">_xll.SNL.Clients.Office.Excel.Functions.SPG($A579, "SP_DEBT_TO_EQUITY", I$3)</f>
        <v>0.34899999999999998</v>
      </c>
      <c r="J579" s="9" cm="1">
        <f t="array" ref="J579">_xll.SNL.Clients.Office.Excel.Functions.SPG($A579, "SP_DEBT_TO_EQUITY", J$3)</f>
        <v>0.32600000000000001</v>
      </c>
    </row>
    <row r="580" spans="1:10" x14ac:dyDescent="0.3">
      <c r="A580" s="11" t="s">
        <v>1612</v>
      </c>
      <c r="B580" s="9" t="str" cm="1">
        <f t="array" ref="B580">_xll.SNL.Clients.Office.Excel.Functions.SPG($A580, "SP_DEBT_TO_EQUITY", B$3)</f>
        <v>NA</v>
      </c>
      <c r="C580" s="9" t="str" cm="1">
        <f t="array" ref="C580">_xll.SNL.Clients.Office.Excel.Functions.SPG($A580, "SP_DEBT_TO_EQUITY", C$3)</f>
        <v>NA</v>
      </c>
      <c r="D580" s="9" cm="1">
        <f t="array" ref="D580">_xll.SNL.Clients.Office.Excel.Functions.SPG($A580, "SP_DEBT_TO_EQUITY", D$3)</f>
        <v>0.83799999999999997</v>
      </c>
      <c r="E580" s="9" cm="1">
        <f t="array" ref="E580">_xll.SNL.Clients.Office.Excel.Functions.SPG($A580, "SP_DEBT_TO_EQUITY", E$3)</f>
        <v>0.63400000000000001</v>
      </c>
      <c r="F580" s="9" cm="1">
        <f t="array" ref="F580">_xll.SNL.Clients.Office.Excel.Functions.SPG($A580, "SP_DEBT_TO_EQUITY", F$3)</f>
        <v>0.8</v>
      </c>
      <c r="G580" s="9" cm="1">
        <f t="array" ref="G580">_xll.SNL.Clients.Office.Excel.Functions.SPG($A580, "SP_DEBT_TO_EQUITY", G$3)</f>
        <v>0.629</v>
      </c>
      <c r="H580" s="9" cm="1">
        <f t="array" ref="H580">_xll.SNL.Clients.Office.Excel.Functions.SPG($A580, "SP_DEBT_TO_EQUITY", H$3)</f>
        <v>1.151</v>
      </c>
      <c r="I580" s="9" cm="1">
        <f t="array" ref="I580">_xll.SNL.Clients.Office.Excel.Functions.SPG($A580, "SP_DEBT_TO_EQUITY", I$3)</f>
        <v>1.0880000000000001</v>
      </c>
      <c r="J580" s="9" cm="1">
        <f t="array" ref="J580">_xll.SNL.Clients.Office.Excel.Functions.SPG($A580, "SP_DEBT_TO_EQUITY", J$3)</f>
        <v>1.0609999999999999</v>
      </c>
    </row>
    <row r="581" spans="1:10" x14ac:dyDescent="0.3">
      <c r="A581" s="11" t="s">
        <v>1613</v>
      </c>
      <c r="B581" s="9" t="str" cm="1">
        <f t="array" ref="B581">_xll.SNL.Clients.Office.Excel.Functions.SPG($A581, "SP_DEBT_TO_EQUITY", B$3)</f>
        <v>NA</v>
      </c>
      <c r="C581" s="9" cm="1">
        <f t="array" ref="C581">_xll.SNL.Clients.Office.Excel.Functions.SPG($A581, "SP_DEBT_TO_EQUITY", C$3)</f>
        <v>2.0920000000000001</v>
      </c>
      <c r="D581" s="9" cm="1">
        <f t="array" ref="D581">_xll.SNL.Clients.Office.Excel.Functions.SPG($A581, "SP_DEBT_TO_EQUITY", D$3)</f>
        <v>2.141</v>
      </c>
      <c r="E581" s="9" cm="1">
        <f t="array" ref="E581">_xll.SNL.Clients.Office.Excel.Functions.SPG($A581, "SP_DEBT_TO_EQUITY", E$3)</f>
        <v>0.78300000000000003</v>
      </c>
      <c r="F581" s="9" cm="1">
        <f t="array" ref="F581">_xll.SNL.Clients.Office.Excel.Functions.SPG($A581, "SP_DEBT_TO_EQUITY", F$3)</f>
        <v>0.78500000000000003</v>
      </c>
      <c r="G581" s="9" cm="1">
        <f t="array" ref="G581">_xll.SNL.Clients.Office.Excel.Functions.SPG($A581, "SP_DEBT_TO_EQUITY", G$3)</f>
        <v>0.77900000000000003</v>
      </c>
      <c r="H581" s="9" cm="1">
        <f t="array" ref="H581">_xll.SNL.Clients.Office.Excel.Functions.SPG($A581, "SP_DEBT_TO_EQUITY", H$3)</f>
        <v>0.82199999999999995</v>
      </c>
      <c r="I581" s="9" cm="1">
        <f t="array" ref="I581">_xll.SNL.Clients.Office.Excel.Functions.SPG($A581, "SP_DEBT_TO_EQUITY", I$3)</f>
        <v>0.877</v>
      </c>
      <c r="J581" s="9" cm="1">
        <f t="array" ref="J581">_xll.SNL.Clients.Office.Excel.Functions.SPG($A581, "SP_DEBT_TO_EQUITY", J$3)</f>
        <v>0.98299999999999998</v>
      </c>
    </row>
    <row r="582" spans="1:10" x14ac:dyDescent="0.3">
      <c r="A582" s="11" t="s">
        <v>1614</v>
      </c>
      <c r="B582" s="9" t="str" cm="1">
        <f t="array" ref="B582">_xll.SNL.Clients.Office.Excel.Functions.SPG($A582, "SP_DEBT_TO_EQUITY", B$3)</f>
        <v>NA</v>
      </c>
      <c r="C582" s="9" cm="1">
        <f t="array" ref="C582">_xll.SNL.Clients.Office.Excel.Functions.SPG($A582, "SP_DEBT_TO_EQUITY", C$3)</f>
        <v>0.96458574096946204</v>
      </c>
      <c r="D582" s="9" cm="1">
        <f t="array" ref="D582">_xll.SNL.Clients.Office.Excel.Functions.SPG($A582, "SP_DEBT_TO_EQUITY", D$3)</f>
        <v>1.1195863746958601</v>
      </c>
      <c r="E582" s="9" cm="1">
        <f t="array" ref="E582">_xll.SNL.Clients.Office.Excel.Functions.SPG($A582, "SP_DEBT_TO_EQUITY", E$3)</f>
        <v>1.3789359502071901</v>
      </c>
      <c r="F582" s="9" cm="1">
        <f t="array" ref="F582">_xll.SNL.Clients.Office.Excel.Functions.SPG($A582, "SP_DEBT_TO_EQUITY", F$3)</f>
        <v>1.87873976780909</v>
      </c>
      <c r="G582" s="9" cm="1">
        <f t="array" ref="G582">_xll.SNL.Clients.Office.Excel.Functions.SPG($A582, "SP_DEBT_TO_EQUITY", G$3)</f>
        <v>1.58033999944535</v>
      </c>
      <c r="H582" s="9" cm="1">
        <f t="array" ref="H582">_xll.SNL.Clients.Office.Excel.Functions.SPG($A582, "SP_DEBT_TO_EQUITY", H$3)</f>
        <v>1.51392294675379</v>
      </c>
      <c r="I582" s="9" cm="1">
        <f t="array" ref="I582">_xll.SNL.Clients.Office.Excel.Functions.SPG($A582, "SP_DEBT_TO_EQUITY", I$3)</f>
        <v>1.5663728568886599</v>
      </c>
      <c r="J582" s="9" cm="1">
        <f t="array" ref="J582">_xll.SNL.Clients.Office.Excel.Functions.SPG($A582, "SP_DEBT_TO_EQUITY", J$3)</f>
        <v>1.5999211828301501</v>
      </c>
    </row>
    <row r="583" spans="1:10" x14ac:dyDescent="0.3">
      <c r="A583" s="11" t="s">
        <v>1615</v>
      </c>
      <c r="B583" s="9" t="str" cm="1">
        <f t="array" ref="B583">_xll.SNL.Clients.Office.Excel.Functions.SPG($A583, "SP_DEBT_TO_EQUITY", B$3)</f>
        <v>NA</v>
      </c>
      <c r="C583" s="9" t="str" cm="1">
        <f t="array" ref="C583">_xll.SNL.Clients.Office.Excel.Functions.SPG($A583, "SP_DEBT_TO_EQUITY", C$3)</f>
        <v>NA</v>
      </c>
      <c r="D583" s="9" cm="1">
        <f t="array" ref="D583">_xll.SNL.Clients.Office.Excel.Functions.SPG($A583, "SP_DEBT_TO_EQUITY", D$3)</f>
        <v>1.0269999999999999</v>
      </c>
      <c r="E583" s="9" cm="1">
        <f t="array" ref="E583">_xll.SNL.Clients.Office.Excel.Functions.SPG($A583, "SP_DEBT_TO_EQUITY", E$3)</f>
        <v>0.91500000000000004</v>
      </c>
      <c r="F583" s="9" cm="1">
        <f t="array" ref="F583">_xll.SNL.Clients.Office.Excel.Functions.SPG($A583, "SP_DEBT_TO_EQUITY", F$3)</f>
        <v>0.746</v>
      </c>
      <c r="G583" s="9" cm="1">
        <f t="array" ref="G583">_xll.SNL.Clients.Office.Excel.Functions.SPG($A583, "SP_DEBT_TO_EQUITY", G$3)</f>
        <v>0.85899999999999999</v>
      </c>
      <c r="H583" s="9" cm="1">
        <f t="array" ref="H583">_xll.SNL.Clients.Office.Excel.Functions.SPG($A583, "SP_DEBT_TO_EQUITY", H$3)</f>
        <v>0.90600000000000003</v>
      </c>
      <c r="I583" s="9" cm="1">
        <f t="array" ref="I583">_xll.SNL.Clients.Office.Excel.Functions.SPG($A583, "SP_DEBT_TO_EQUITY", I$3)</f>
        <v>1.2410000000000001</v>
      </c>
      <c r="J583" s="9" cm="1">
        <f t="array" ref="J583">_xll.SNL.Clients.Office.Excel.Functions.SPG($A583, "SP_DEBT_TO_EQUITY", J$3)</f>
        <v>1.0669999999999999</v>
      </c>
    </row>
    <row r="584" spans="1:10" x14ac:dyDescent="0.3">
      <c r="A584" s="11" t="s">
        <v>1616</v>
      </c>
      <c r="B584" s="9" t="str" cm="1">
        <f t="array" ref="B584">_xll.SNL.Clients.Office.Excel.Functions.SPG($A584, "SP_DEBT_TO_EQUITY", B$3)</f>
        <v>NA</v>
      </c>
      <c r="C584" s="9" t="str" cm="1">
        <f t="array" ref="C584">_xll.SNL.Clients.Office.Excel.Functions.SPG($A584, "SP_DEBT_TO_EQUITY", C$3)</f>
        <v>NA</v>
      </c>
      <c r="D584" s="9" cm="1">
        <f t="array" ref="D584">_xll.SNL.Clients.Office.Excel.Functions.SPG($A584, "SP_DEBT_TO_EQUITY", D$3)</f>
        <v>8.2000000000000003E-2</v>
      </c>
      <c r="E584" s="9" cm="1">
        <f t="array" ref="E584">_xll.SNL.Clients.Office.Excel.Functions.SPG($A584, "SP_DEBT_TO_EQUITY", E$3)</f>
        <v>8.3000000000000004E-2</v>
      </c>
      <c r="F584" s="9" cm="1">
        <f t="array" ref="F584">_xll.SNL.Clients.Office.Excel.Functions.SPG($A584, "SP_DEBT_TO_EQUITY", F$3)</f>
        <v>8.6999999999999994E-2</v>
      </c>
      <c r="G584" s="9" cm="1">
        <f t="array" ref="G584">_xll.SNL.Clients.Office.Excel.Functions.SPG($A584, "SP_DEBT_TO_EQUITY", G$3)</f>
        <v>9.1999999999999998E-2</v>
      </c>
      <c r="H584" s="9" cm="1">
        <f t="array" ref="H584">_xll.SNL.Clients.Office.Excel.Functions.SPG($A584, "SP_DEBT_TO_EQUITY", H$3)</f>
        <v>0.10100000000000001</v>
      </c>
      <c r="I584" s="9" cm="1">
        <f t="array" ref="I584">_xll.SNL.Clients.Office.Excel.Functions.SPG($A584, "SP_DEBT_TO_EQUITY", I$3)</f>
        <v>0.19500000000000001</v>
      </c>
      <c r="J584" s="9" cm="1">
        <f t="array" ref="J584">_xll.SNL.Clients.Office.Excel.Functions.SPG($A584, "SP_DEBT_TO_EQUITY", J$3)</f>
        <v>0.20599999999999999</v>
      </c>
    </row>
    <row r="585" spans="1:10" x14ac:dyDescent="0.3">
      <c r="A585" s="11" t="s">
        <v>1617</v>
      </c>
      <c r="B585" s="9" t="str" cm="1">
        <f t="array" ref="B585">_xll.SNL.Clients.Office.Excel.Functions.SPG($A585, "SP_DEBT_TO_EQUITY", B$3)</f>
        <v>NA</v>
      </c>
      <c r="C585" s="9" cm="1">
        <f t="array" ref="C585">_xll.SNL.Clients.Office.Excel.Functions.SPG($A585, "SP_DEBT_TO_EQUITY", C$3)</f>
        <v>0.51</v>
      </c>
      <c r="D585" s="9" cm="1">
        <f t="array" ref="D585">_xll.SNL.Clients.Office.Excel.Functions.SPG($A585, "SP_DEBT_TO_EQUITY", D$3)</f>
        <v>0.44600000000000001</v>
      </c>
      <c r="E585" s="9" cm="1">
        <f t="array" ref="E585">_xll.SNL.Clients.Office.Excel.Functions.SPG($A585, "SP_DEBT_TO_EQUITY", E$3)</f>
        <v>0.52100000000000002</v>
      </c>
      <c r="F585" s="9" cm="1">
        <f t="array" ref="F585">_xll.SNL.Clients.Office.Excel.Functions.SPG($A585, "SP_DEBT_TO_EQUITY", F$3)</f>
        <v>0.56899999999999995</v>
      </c>
      <c r="G585" s="9" cm="1">
        <f t="array" ref="G585">_xll.SNL.Clients.Office.Excel.Functions.SPG($A585, "SP_DEBT_TO_EQUITY", G$3)</f>
        <v>0.54900000000000004</v>
      </c>
      <c r="H585" s="9" cm="1">
        <f t="array" ref="H585">_xll.SNL.Clients.Office.Excel.Functions.SPG($A585, "SP_DEBT_TO_EQUITY", H$3)</f>
        <v>0.61099999999999999</v>
      </c>
      <c r="I585" s="9" cm="1">
        <f t="array" ref="I585">_xll.SNL.Clients.Office.Excel.Functions.SPG($A585, "SP_DEBT_TO_EQUITY", I$3)</f>
        <v>0.70099999999999996</v>
      </c>
      <c r="J585" s="9" cm="1">
        <f t="array" ref="J585">_xll.SNL.Clients.Office.Excel.Functions.SPG($A585, "SP_DEBT_TO_EQUITY", J$3)</f>
        <v>0.83199999999999996</v>
      </c>
    </row>
    <row r="586" spans="1:10" x14ac:dyDescent="0.3">
      <c r="A586" s="11" t="s">
        <v>1618</v>
      </c>
      <c r="B586" s="9" t="str" cm="1">
        <f t="array" ref="B586">_xll.SNL.Clients.Office.Excel.Functions.SPG($A586, "SP_DEBT_TO_EQUITY", B$3)</f>
        <v>NA</v>
      </c>
      <c r="C586" s="9" cm="1">
        <f t="array" ref="C586">_xll.SNL.Clients.Office.Excel.Functions.SPG($A586, "SP_DEBT_TO_EQUITY", C$3)</f>
        <v>0.435</v>
      </c>
      <c r="D586" s="9" cm="1">
        <f t="array" ref="D586">_xll.SNL.Clients.Office.Excel.Functions.SPG($A586, "SP_DEBT_TO_EQUITY", D$3)</f>
        <v>0.49299999999999999</v>
      </c>
      <c r="E586" s="9" cm="1">
        <f t="array" ref="E586">_xll.SNL.Clients.Office.Excel.Functions.SPG($A586, "SP_DEBT_TO_EQUITY", E$3)</f>
        <v>0.47899999999999998</v>
      </c>
      <c r="F586" s="9" cm="1">
        <f t="array" ref="F586">_xll.SNL.Clients.Office.Excel.Functions.SPG($A586, "SP_DEBT_TO_EQUITY", F$3)</f>
        <v>0.40699999999999997</v>
      </c>
      <c r="G586" s="9" cm="1">
        <f t="array" ref="G586">_xll.SNL.Clients.Office.Excel.Functions.SPG($A586, "SP_DEBT_TO_EQUITY", G$3)</f>
        <v>0.437</v>
      </c>
      <c r="H586" s="9" cm="1">
        <f t="array" ref="H586">_xll.SNL.Clients.Office.Excel.Functions.SPG($A586, "SP_DEBT_TO_EQUITY", H$3)</f>
        <v>0.46899999999999997</v>
      </c>
      <c r="I586" s="9" cm="1">
        <f t="array" ref="I586">_xll.SNL.Clients.Office.Excel.Functions.SPG($A586, "SP_DEBT_TO_EQUITY", I$3)</f>
        <v>0.443</v>
      </c>
      <c r="J586" s="9" cm="1">
        <f t="array" ref="J586">_xll.SNL.Clients.Office.Excel.Functions.SPG($A586, "SP_DEBT_TO_EQUITY", J$3)</f>
        <v>0.48499999999999999</v>
      </c>
    </row>
    <row r="587" spans="1:10" x14ac:dyDescent="0.3">
      <c r="A587" s="11" t="s">
        <v>1619</v>
      </c>
      <c r="B587" s="9" t="str" cm="1">
        <f t="array" ref="B587">_xll.SNL.Clients.Office.Excel.Functions.SPG($A587, "SP_DEBT_TO_EQUITY", B$3)</f>
        <v>NA</v>
      </c>
      <c r="C587" s="9" cm="1">
        <f t="array" ref="C587">_xll.SNL.Clients.Office.Excel.Functions.SPG($A587, "SP_DEBT_TO_EQUITY", C$3)</f>
        <v>0.135199790551678</v>
      </c>
      <c r="D587" s="9" cm="1">
        <f t="array" ref="D587">_xll.SNL.Clients.Office.Excel.Functions.SPG($A587, "SP_DEBT_TO_EQUITY", D$3)</f>
        <v>0.16659332922643699</v>
      </c>
      <c r="E587" s="9" cm="1">
        <f t="array" ref="E587">_xll.SNL.Clients.Office.Excel.Functions.SPG($A587, "SP_DEBT_TO_EQUITY", E$3)</f>
        <v>0.39112187346738603</v>
      </c>
      <c r="F587" s="9" cm="1">
        <f t="array" ref="F587">_xll.SNL.Clients.Office.Excel.Functions.SPG($A587, "SP_DEBT_TO_EQUITY", F$3)</f>
        <v>0.34143245281302897</v>
      </c>
      <c r="G587" s="9" cm="1">
        <f t="array" ref="G587">_xll.SNL.Clients.Office.Excel.Functions.SPG($A587, "SP_DEBT_TO_EQUITY", G$3)</f>
        <v>9.9594511019622398E-2</v>
      </c>
      <c r="H587" s="9" cm="1">
        <f t="array" ref="H587">_xll.SNL.Clients.Office.Excel.Functions.SPG($A587, "SP_DEBT_TO_EQUITY", H$3)</f>
        <v>0.20655343811061599</v>
      </c>
      <c r="I587" s="9" cm="1">
        <f t="array" ref="I587">_xll.SNL.Clients.Office.Excel.Functions.SPG($A587, "SP_DEBT_TO_EQUITY", I$3)</f>
        <v>0.237462837226284</v>
      </c>
      <c r="J587" s="9" cm="1">
        <f t="array" ref="J587">_xll.SNL.Clients.Office.Excel.Functions.SPG($A587, "SP_DEBT_TO_EQUITY", J$3)</f>
        <v>0.15326048917058799</v>
      </c>
    </row>
    <row r="588" spans="1:10" x14ac:dyDescent="0.3">
      <c r="A588" s="11" t="s">
        <v>1620</v>
      </c>
      <c r="B588" s="9" t="str" cm="1">
        <f t="array" ref="B588">_xll.SNL.Clients.Office.Excel.Functions.SPG($A588, "SP_DEBT_TO_EQUITY", B$3)</f>
        <v>NA</v>
      </c>
      <c r="C588" s="9" t="str" cm="1">
        <f t="array" ref="C588">_xll.SNL.Clients.Office.Excel.Functions.SPG($A588, "SP_DEBT_TO_EQUITY", C$3)</f>
        <v>NA</v>
      </c>
      <c r="D588" s="9" cm="1">
        <f t="array" ref="D588">_xll.SNL.Clients.Office.Excel.Functions.SPG($A588, "SP_DEBT_TO_EQUITY", D$3)</f>
        <v>1.4927106568408799</v>
      </c>
      <c r="E588" s="9" cm="1">
        <f t="array" ref="E588">_xll.SNL.Clients.Office.Excel.Functions.SPG($A588, "SP_DEBT_TO_EQUITY", E$3)</f>
        <v>1.57261938467346</v>
      </c>
      <c r="F588" s="9" cm="1">
        <f t="array" ref="F588">_xll.SNL.Clients.Office.Excel.Functions.SPG($A588, "SP_DEBT_TO_EQUITY", F$3)</f>
        <v>1.5115022831370799</v>
      </c>
      <c r="G588" s="9" cm="1">
        <f t="array" ref="G588">_xll.SNL.Clients.Office.Excel.Functions.SPG($A588, "SP_DEBT_TO_EQUITY", G$3)</f>
        <v>1.52759540247416</v>
      </c>
      <c r="H588" s="9" cm="1">
        <f t="array" ref="H588">_xll.SNL.Clients.Office.Excel.Functions.SPG($A588, "SP_DEBT_TO_EQUITY", H$3)</f>
        <v>1.4636944941115599</v>
      </c>
      <c r="I588" s="9" cm="1">
        <f t="array" ref="I588">_xll.SNL.Clients.Office.Excel.Functions.SPG($A588, "SP_DEBT_TO_EQUITY", I$3)</f>
        <v>1.50830336120432</v>
      </c>
      <c r="J588" s="9" cm="1">
        <f t="array" ref="J588">_xll.SNL.Clients.Office.Excel.Functions.SPG($A588, "SP_DEBT_TO_EQUITY", J$3)</f>
        <v>1.50827666620473</v>
      </c>
    </row>
    <row r="589" spans="1:10" x14ac:dyDescent="0.3">
      <c r="A589" s="11" t="s">
        <v>1621</v>
      </c>
      <c r="B589" s="9" t="str" cm="1">
        <f t="array" ref="B589">_xll.SNL.Clients.Office.Excel.Functions.SPG($A589, "SP_DEBT_TO_EQUITY", B$3)</f>
        <v>NA</v>
      </c>
      <c r="C589" s="9" cm="1">
        <f t="array" ref="C589">_xll.SNL.Clients.Office.Excel.Functions.SPG($A589, "SP_DEBT_TO_EQUITY", C$3)</f>
        <v>0.59799999999999998</v>
      </c>
      <c r="D589" s="9" cm="1">
        <f t="array" ref="D589">_xll.SNL.Clients.Office.Excel.Functions.SPG($A589, "SP_DEBT_TO_EQUITY", D$3)</f>
        <v>0.59499999999999997</v>
      </c>
      <c r="E589" s="9" cm="1">
        <f t="array" ref="E589">_xll.SNL.Clients.Office.Excel.Functions.SPG($A589, "SP_DEBT_TO_EQUITY", E$3)</f>
        <v>0.56999999999999995</v>
      </c>
      <c r="F589" s="9" cm="1">
        <f t="array" ref="F589">_xll.SNL.Clients.Office.Excel.Functions.SPG($A589, "SP_DEBT_TO_EQUITY", F$3)</f>
        <v>0.56000000000000005</v>
      </c>
      <c r="G589" s="9" cm="1">
        <f t="array" ref="G589">_xll.SNL.Clients.Office.Excel.Functions.SPG($A589, "SP_DEBT_TO_EQUITY", G$3)</f>
        <v>0.47399999999999998</v>
      </c>
      <c r="H589" s="9" cm="1">
        <f t="array" ref="H589">_xll.SNL.Clients.Office.Excel.Functions.SPG($A589, "SP_DEBT_TO_EQUITY", H$3)</f>
        <v>0.47499999999999998</v>
      </c>
      <c r="I589" s="9" cm="1">
        <f t="array" ref="I589">_xll.SNL.Clients.Office.Excel.Functions.SPG($A589, "SP_DEBT_TO_EQUITY", I$3)</f>
        <v>0.46500000000000002</v>
      </c>
      <c r="J589" s="9" cm="1">
        <f t="array" ref="J589">_xll.SNL.Clients.Office.Excel.Functions.SPG($A589, "SP_DEBT_TO_EQUITY", J$3)</f>
        <v>0.47299999999999998</v>
      </c>
    </row>
    <row r="590" spans="1:10" x14ac:dyDescent="0.3">
      <c r="A590" s="11" t="s">
        <v>1622</v>
      </c>
      <c r="B590" s="9" t="str" cm="1">
        <f t="array" ref="B590">_xll.SNL.Clients.Office.Excel.Functions.SPG($A590, "SP_DEBT_TO_EQUITY", B$3)</f>
        <v>NA</v>
      </c>
      <c r="C590" s="9" cm="1">
        <f t="array" ref="C590">_xll.SNL.Clients.Office.Excel.Functions.SPG($A590, "SP_DEBT_TO_EQUITY", C$3)</f>
        <v>1.282</v>
      </c>
      <c r="D590" s="9" cm="1">
        <f t="array" ref="D590">_xll.SNL.Clients.Office.Excel.Functions.SPG($A590, "SP_DEBT_TO_EQUITY", D$3)</f>
        <v>1.367</v>
      </c>
      <c r="E590" s="9" cm="1">
        <f t="array" ref="E590">_xll.SNL.Clients.Office.Excel.Functions.SPG($A590, "SP_DEBT_TO_EQUITY", E$3)</f>
        <v>0.47799999999999998</v>
      </c>
      <c r="F590" s="9" cm="1">
        <f t="array" ref="F590">_xll.SNL.Clients.Office.Excel.Functions.SPG($A590, "SP_DEBT_TO_EQUITY", F$3)</f>
        <v>0.496</v>
      </c>
      <c r="G590" s="9" cm="1">
        <f t="array" ref="G590">_xll.SNL.Clients.Office.Excel.Functions.SPG($A590, "SP_DEBT_TO_EQUITY", G$3)</f>
        <v>0.50900000000000001</v>
      </c>
      <c r="H590" s="9" cm="1">
        <f t="array" ref="H590">_xll.SNL.Clients.Office.Excel.Functions.SPG($A590, "SP_DEBT_TO_EQUITY", H$3)</f>
        <v>0.45800000000000002</v>
      </c>
      <c r="I590" s="9" cm="1">
        <f t="array" ref="I590">_xll.SNL.Clients.Office.Excel.Functions.SPG($A590, "SP_DEBT_TO_EQUITY", I$3)</f>
        <v>0.46500000000000002</v>
      </c>
      <c r="J590" s="9" cm="1">
        <f t="array" ref="J590">_xll.SNL.Clients.Office.Excel.Functions.SPG($A590, "SP_DEBT_TO_EQUITY", J$3)</f>
        <v>0.74199999999999999</v>
      </c>
    </row>
    <row r="591" spans="1:10" x14ac:dyDescent="0.3">
      <c r="A591" s="11" t="s">
        <v>1623</v>
      </c>
      <c r="B591" s="9" t="str" cm="1">
        <f t="array" ref="B591">_xll.SNL.Clients.Office.Excel.Functions.SPG($A591, "SP_DEBT_TO_EQUITY", B$3)</f>
        <v>NA</v>
      </c>
      <c r="C591" s="9" t="str" cm="1">
        <f t="array" ref="C591">_xll.SNL.Clients.Office.Excel.Functions.SPG($A591, "SP_DEBT_TO_EQUITY", C$3)</f>
        <v>NA</v>
      </c>
      <c r="D591" s="9" cm="1">
        <f t="array" ref="D591">_xll.SNL.Clients.Office.Excel.Functions.SPG($A591, "SP_DEBT_TO_EQUITY", D$3)</f>
        <v>1.873</v>
      </c>
      <c r="E591" s="9" cm="1">
        <f t="array" ref="E591">_xll.SNL.Clients.Office.Excel.Functions.SPG($A591, "SP_DEBT_TO_EQUITY", E$3)</f>
        <v>1.667</v>
      </c>
      <c r="F591" s="9" cm="1">
        <f t="array" ref="F591">_xll.SNL.Clients.Office.Excel.Functions.SPG($A591, "SP_DEBT_TO_EQUITY", F$3)</f>
        <v>1.59</v>
      </c>
      <c r="G591" s="9" cm="1">
        <f t="array" ref="G591">_xll.SNL.Clients.Office.Excel.Functions.SPG($A591, "SP_DEBT_TO_EQUITY", G$3)</f>
        <v>1.7230000000000001</v>
      </c>
      <c r="H591" s="9" cm="1">
        <f t="array" ref="H591">_xll.SNL.Clients.Office.Excel.Functions.SPG($A591, "SP_DEBT_TO_EQUITY", H$3)</f>
        <v>3.3879999999999999</v>
      </c>
      <c r="I591" s="9" cm="1">
        <f t="array" ref="I591">_xll.SNL.Clients.Office.Excel.Functions.SPG($A591, "SP_DEBT_TO_EQUITY", I$3)</f>
        <v>1.0999999999999999E-2</v>
      </c>
      <c r="J591" s="9" cm="1">
        <f t="array" ref="J591">_xll.SNL.Clients.Office.Excel.Functions.SPG($A591, "SP_DEBT_TO_EQUITY", J$3)</f>
        <v>1.2E-2</v>
      </c>
    </row>
    <row r="592" spans="1:10" x14ac:dyDescent="0.3">
      <c r="A592" s="11" t="s">
        <v>1624</v>
      </c>
      <c r="B592" s="9" t="str" cm="1">
        <f t="array" ref="B592">_xll.SNL.Clients.Office.Excel.Functions.SPG($A592, "SP_DEBT_TO_EQUITY", B$3)</f>
        <v>NA</v>
      </c>
      <c r="C592" s="9" cm="1">
        <f t="array" ref="C592">_xll.SNL.Clients.Office.Excel.Functions.SPG($A592, "SP_DEBT_TO_EQUITY", C$3)</f>
        <v>17.649000000000001</v>
      </c>
      <c r="D592" s="9" cm="1">
        <f t="array" ref="D592">_xll.SNL.Clients.Office.Excel.Functions.SPG($A592, "SP_DEBT_TO_EQUITY", D$3)</f>
        <v>10.032</v>
      </c>
      <c r="E592" s="9" cm="1">
        <f t="array" ref="E592">_xll.SNL.Clients.Office.Excel.Functions.SPG($A592, "SP_DEBT_TO_EQUITY", E$3)</f>
        <v>7.1319999999999997</v>
      </c>
      <c r="F592" s="9" cm="1">
        <f t="array" ref="F592">_xll.SNL.Clients.Office.Excel.Functions.SPG($A592, "SP_DEBT_TO_EQUITY", F$3)</f>
        <v>5.6619999999999999</v>
      </c>
      <c r="G592" s="9" cm="1">
        <f t="array" ref="G592">_xll.SNL.Clients.Office.Excel.Functions.SPG($A592, "SP_DEBT_TO_EQUITY", G$3)</f>
        <v>4.6029999999999998</v>
      </c>
      <c r="H592" s="9" cm="1">
        <f t="array" ref="H592">_xll.SNL.Clients.Office.Excel.Functions.SPG($A592, "SP_DEBT_TO_EQUITY", H$3)</f>
        <v>4.2460000000000004</v>
      </c>
      <c r="I592" s="9" cm="1">
        <f t="array" ref="I592">_xll.SNL.Clients.Office.Excel.Functions.SPG($A592, "SP_DEBT_TO_EQUITY", I$3)</f>
        <v>2.653</v>
      </c>
      <c r="J592" s="9" cm="1">
        <f t="array" ref="J592">_xll.SNL.Clients.Office.Excel.Functions.SPG($A592, "SP_DEBT_TO_EQUITY", J$3)</f>
        <v>1.823</v>
      </c>
    </row>
    <row r="593" spans="1:10" x14ac:dyDescent="0.3">
      <c r="A593" s="11" t="s">
        <v>1625</v>
      </c>
      <c r="B593" s="9" t="str" cm="1">
        <f t="array" ref="B593">_xll.SNL.Clients.Office.Excel.Functions.SPG($A593, "SP_DEBT_TO_EQUITY", B$3)</f>
        <v>NA</v>
      </c>
      <c r="C593" s="9" t="str" cm="1">
        <f t="array" ref="C593">_xll.SNL.Clients.Office.Excel.Functions.SPG($A593, "SP_DEBT_TO_EQUITY", C$3)</f>
        <v>NA</v>
      </c>
      <c r="D593" s="9" cm="1">
        <f t="array" ref="D593">_xll.SNL.Clients.Office.Excel.Functions.SPG($A593, "SP_DEBT_TO_EQUITY", D$3)</f>
        <v>2.895</v>
      </c>
      <c r="E593" s="9" cm="1">
        <f t="array" ref="E593">_xll.SNL.Clients.Office.Excel.Functions.SPG($A593, "SP_DEBT_TO_EQUITY", E$3)</f>
        <v>3.577</v>
      </c>
      <c r="F593" s="9" cm="1">
        <f t="array" ref="F593">_xll.SNL.Clients.Office.Excel.Functions.SPG($A593, "SP_DEBT_TO_EQUITY", F$3)</f>
        <v>3.9220000000000002</v>
      </c>
      <c r="G593" s="9" cm="1">
        <f t="array" ref="G593">_xll.SNL.Clients.Office.Excel.Functions.SPG($A593, "SP_DEBT_TO_EQUITY", G$3)</f>
        <v>3.6259999999999999</v>
      </c>
      <c r="H593" s="9" cm="1">
        <f t="array" ref="H593">_xll.SNL.Clients.Office.Excel.Functions.SPG($A593, "SP_DEBT_TO_EQUITY", H$3)</f>
        <v>3.5190000000000001</v>
      </c>
      <c r="I593" s="9" cm="1">
        <f t="array" ref="I593">_xll.SNL.Clients.Office.Excel.Functions.SPG($A593, "SP_DEBT_TO_EQUITY", I$3)</f>
        <v>3.5419999999999998</v>
      </c>
      <c r="J593" s="9" cm="1">
        <f t="array" ref="J593">_xll.SNL.Clients.Office.Excel.Functions.SPG($A593, "SP_DEBT_TO_EQUITY", J$3)</f>
        <v>3.98</v>
      </c>
    </row>
    <row r="594" spans="1:10" x14ac:dyDescent="0.3">
      <c r="A594" s="11" t="s">
        <v>1626</v>
      </c>
      <c r="B594" s="9" t="str" cm="1">
        <f t="array" ref="B594">_xll.SNL.Clients.Office.Excel.Functions.SPG($A594, "SP_DEBT_TO_EQUITY", B$3)</f>
        <v>NA</v>
      </c>
      <c r="C594" s="9" cm="1">
        <f t="array" ref="C594">_xll.SNL.Clients.Office.Excel.Functions.SPG($A594, "SP_DEBT_TO_EQUITY", C$3)</f>
        <v>1.4970000000000001</v>
      </c>
      <c r="D594" s="9" cm="1">
        <f t="array" ref="D594">_xll.SNL.Clients.Office.Excel.Functions.SPG($A594, "SP_DEBT_TO_EQUITY", D$3)</f>
        <v>1.4079999999999999</v>
      </c>
      <c r="E594" s="9" cm="1">
        <f t="array" ref="E594">_xll.SNL.Clients.Office.Excel.Functions.SPG($A594, "SP_DEBT_TO_EQUITY", E$3)</f>
        <v>1.363</v>
      </c>
      <c r="F594" s="9" cm="1">
        <f t="array" ref="F594">_xll.SNL.Clients.Office.Excel.Functions.SPG($A594, "SP_DEBT_TO_EQUITY", F$3)</f>
        <v>1.3620000000000001</v>
      </c>
      <c r="G594" s="9" cm="1">
        <f t="array" ref="G594">_xll.SNL.Clients.Office.Excel.Functions.SPG($A594, "SP_DEBT_TO_EQUITY", G$3)</f>
        <v>1.64</v>
      </c>
      <c r="H594" s="9" cm="1">
        <f t="array" ref="H594">_xll.SNL.Clients.Office.Excel.Functions.SPG($A594, "SP_DEBT_TO_EQUITY", H$3)</f>
        <v>1.57</v>
      </c>
      <c r="I594" s="9" cm="1">
        <f t="array" ref="I594">_xll.SNL.Clients.Office.Excel.Functions.SPG($A594, "SP_DEBT_TO_EQUITY", I$3)</f>
        <v>1.6819999999999999</v>
      </c>
      <c r="J594" s="9" cm="1">
        <f t="array" ref="J594">_xll.SNL.Clients.Office.Excel.Functions.SPG($A594, "SP_DEBT_TO_EQUITY", J$3)</f>
        <v>1.7629999999999999</v>
      </c>
    </row>
    <row r="595" spans="1:10" x14ac:dyDescent="0.3">
      <c r="A595" s="11" t="s">
        <v>1627</v>
      </c>
      <c r="B595" s="9" t="str" cm="1">
        <f t="array" ref="B595">_xll.SNL.Clients.Office.Excel.Functions.SPG($A595, "SP_DEBT_TO_EQUITY", B$3)</f>
        <v>NA</v>
      </c>
      <c r="C595" s="9" t="str" cm="1">
        <f t="array" ref="C595">_xll.SNL.Clients.Office.Excel.Functions.SPG($A595, "SP_DEBT_TO_EQUITY", C$3)</f>
        <v>NA</v>
      </c>
      <c r="D595" s="9" cm="1">
        <f t="array" ref="D595">_xll.SNL.Clients.Office.Excel.Functions.SPG($A595, "SP_DEBT_TO_EQUITY", D$3)</f>
        <v>0.43099999999999999</v>
      </c>
      <c r="E595" s="9" cm="1">
        <f t="array" ref="E595">_xll.SNL.Clients.Office.Excel.Functions.SPG($A595, "SP_DEBT_TO_EQUITY", E$3)</f>
        <v>0.432</v>
      </c>
      <c r="F595" s="9" cm="1">
        <f t="array" ref="F595">_xll.SNL.Clients.Office.Excel.Functions.SPG($A595, "SP_DEBT_TO_EQUITY", F$3)</f>
        <v>0.45100000000000001</v>
      </c>
      <c r="G595" s="9" cm="1">
        <f t="array" ref="G595">_xll.SNL.Clients.Office.Excel.Functions.SPG($A595, "SP_DEBT_TO_EQUITY", G$3)</f>
        <v>0.55300000000000005</v>
      </c>
      <c r="H595" s="9" cm="1">
        <f t="array" ref="H595">_xll.SNL.Clients.Office.Excel.Functions.SPG($A595, "SP_DEBT_TO_EQUITY", H$3)</f>
        <v>0.443</v>
      </c>
      <c r="I595" s="9" cm="1">
        <f t="array" ref="I595">_xll.SNL.Clients.Office.Excel.Functions.SPG($A595, "SP_DEBT_TO_EQUITY", I$3)</f>
        <v>0.44700000000000001</v>
      </c>
      <c r="J595" s="9" cm="1">
        <f t="array" ref="J595">_xll.SNL.Clients.Office.Excel.Functions.SPG($A595, "SP_DEBT_TO_EQUITY", J$3)</f>
        <v>0.36099999999999999</v>
      </c>
    </row>
    <row r="596" spans="1:10" x14ac:dyDescent="0.3">
      <c r="A596" s="11" t="s">
        <v>1628</v>
      </c>
      <c r="B596" s="9" t="str" cm="1">
        <f t="array" ref="B596">_xll.SNL.Clients.Office.Excel.Functions.SPG($A596, "SP_DEBT_TO_EQUITY", B$3)</f>
        <v>NA</v>
      </c>
      <c r="C596" s="9" cm="1">
        <f t="array" ref="C596">_xll.SNL.Clients.Office.Excel.Functions.SPG($A596, "SP_DEBT_TO_EQUITY", C$3)</f>
        <v>0.35</v>
      </c>
      <c r="D596" s="9" cm="1">
        <f t="array" ref="D596">_xll.SNL.Clients.Office.Excel.Functions.SPG($A596, "SP_DEBT_TO_EQUITY", D$3)</f>
        <v>0.36299999999999999</v>
      </c>
      <c r="E596" s="9" cm="1">
        <f t="array" ref="E596">_xll.SNL.Clients.Office.Excel.Functions.SPG($A596, "SP_DEBT_TO_EQUITY", E$3)</f>
        <v>0.35899999999999999</v>
      </c>
      <c r="F596" s="9" cm="1">
        <f t="array" ref="F596">_xll.SNL.Clients.Office.Excel.Functions.SPG($A596, "SP_DEBT_TO_EQUITY", F$3)</f>
        <v>0.35</v>
      </c>
      <c r="G596" s="9" cm="1">
        <f t="array" ref="G596">_xll.SNL.Clients.Office.Excel.Functions.SPG($A596, "SP_DEBT_TO_EQUITY", G$3)</f>
        <v>0.375</v>
      </c>
      <c r="H596" s="9" cm="1">
        <f t="array" ref="H596">_xll.SNL.Clients.Office.Excel.Functions.SPG($A596, "SP_DEBT_TO_EQUITY", H$3)</f>
        <v>0.28799999999999998</v>
      </c>
      <c r="I596" s="9" cm="1">
        <f t="array" ref="I596">_xll.SNL.Clients.Office.Excel.Functions.SPG($A596, "SP_DEBT_TO_EQUITY", I$3)</f>
        <v>0.39300000000000002</v>
      </c>
      <c r="J596" s="9" cm="1">
        <f t="array" ref="J596">_xll.SNL.Clients.Office.Excel.Functions.SPG($A596, "SP_DEBT_TO_EQUITY", J$3)</f>
        <v>0.46500000000000002</v>
      </c>
    </row>
    <row r="597" spans="1:10" x14ac:dyDescent="0.3">
      <c r="A597" s="11" t="s">
        <v>1629</v>
      </c>
      <c r="B597" s="9" t="str" cm="1">
        <f t="array" ref="B597">_xll.SNL.Clients.Office.Excel.Functions.SPG($A597, "SP_DEBT_TO_EQUITY", B$3)</f>
        <v>NA</v>
      </c>
      <c r="C597" s="9" cm="1">
        <f t="array" ref="C597">_xll.SNL.Clients.Office.Excel.Functions.SPG($A597, "SP_DEBT_TO_EQUITY", C$3)</f>
        <v>0.16300000000000001</v>
      </c>
      <c r="D597" s="9" cm="1">
        <f t="array" ref="D597">_xll.SNL.Clients.Office.Excel.Functions.SPG($A597, "SP_DEBT_TO_EQUITY", D$3)</f>
        <v>0.17100000000000001</v>
      </c>
      <c r="E597" s="9" cm="1">
        <f t="array" ref="E597">_xll.SNL.Clients.Office.Excel.Functions.SPG($A597, "SP_DEBT_TO_EQUITY", E$3)</f>
        <v>0.2</v>
      </c>
      <c r="F597" s="9" cm="1">
        <f t="array" ref="F597">_xll.SNL.Clients.Office.Excel.Functions.SPG($A597, "SP_DEBT_TO_EQUITY", F$3)</f>
        <v>0.20799999999999999</v>
      </c>
      <c r="G597" s="9" cm="1">
        <f t="array" ref="G597">_xll.SNL.Clients.Office.Excel.Functions.SPG($A597, "SP_DEBT_TO_EQUITY", G$3)</f>
        <v>0.23</v>
      </c>
      <c r="H597" s="9" cm="1">
        <f t="array" ref="H597">_xll.SNL.Clients.Office.Excel.Functions.SPG($A597, "SP_DEBT_TO_EQUITY", H$3)</f>
        <v>7.6999999999999999E-2</v>
      </c>
      <c r="I597" s="9" cm="1">
        <f t="array" ref="I597">_xll.SNL.Clients.Office.Excel.Functions.SPG($A597, "SP_DEBT_TO_EQUITY", I$3)</f>
        <v>8.6999999999999994E-2</v>
      </c>
      <c r="J597" s="9" t="str" cm="1">
        <f t="array" ref="J597">_xll.SNL.Clients.Office.Excel.Functions.SPG($A597, "SP_DEBT_TO_EQUITY", J$3)</f>
        <v>NA</v>
      </c>
    </row>
    <row r="598" spans="1:10" x14ac:dyDescent="0.3">
      <c r="A598" s="11" t="s">
        <v>1630</v>
      </c>
      <c r="B598" s="9" t="str" cm="1">
        <f t="array" ref="B598">_xll.SNL.Clients.Office.Excel.Functions.SPG($A598, "SP_DEBT_TO_EQUITY", B$3)</f>
        <v>NA</v>
      </c>
      <c r="C598" s="9" cm="1">
        <f t="array" ref="C598">_xll.SNL.Clients.Office.Excel.Functions.SPG($A598, "SP_DEBT_TO_EQUITY", C$3)</f>
        <v>0.14872085341571001</v>
      </c>
      <c r="D598" s="9" cm="1">
        <f t="array" ref="D598">_xll.SNL.Clients.Office.Excel.Functions.SPG($A598, "SP_DEBT_TO_EQUITY", D$3)</f>
        <v>0.46211588611237697</v>
      </c>
      <c r="E598" s="9" cm="1">
        <f t="array" ref="E598">_xll.SNL.Clients.Office.Excel.Functions.SPG($A598, "SP_DEBT_TO_EQUITY", E$3)</f>
        <v>0.52547837135650799</v>
      </c>
      <c r="F598" s="9" cm="1">
        <f t="array" ref="F598">_xll.SNL.Clients.Office.Excel.Functions.SPG($A598, "SP_DEBT_TO_EQUITY", F$3)</f>
        <v>0.51760286045468495</v>
      </c>
      <c r="G598" s="9" cm="1">
        <f t="array" ref="G598">_xll.SNL.Clients.Office.Excel.Functions.SPG($A598, "SP_DEBT_TO_EQUITY", G$3)</f>
        <v>0.42378558717960702</v>
      </c>
      <c r="H598" s="9" cm="1">
        <f t="array" ref="H598">_xll.SNL.Clients.Office.Excel.Functions.SPG($A598, "SP_DEBT_TO_EQUITY", H$3)</f>
        <v>0.47640041192138399</v>
      </c>
      <c r="I598" s="9" cm="1">
        <f t="array" ref="I598">_xll.SNL.Clients.Office.Excel.Functions.SPG($A598, "SP_DEBT_TO_EQUITY", I$3)</f>
        <v>0.45348975289765397</v>
      </c>
      <c r="J598" s="9" cm="1">
        <f t="array" ref="J598">_xll.SNL.Clients.Office.Excel.Functions.SPG($A598, "SP_DEBT_TO_EQUITY", J$3)</f>
        <v>0.55934675845205895</v>
      </c>
    </row>
    <row r="599" spans="1:10" x14ac:dyDescent="0.3">
      <c r="A599" s="11" t="s">
        <v>1631</v>
      </c>
      <c r="B599" s="9" t="str" cm="1">
        <f t="array" ref="B599">_xll.SNL.Clients.Office.Excel.Functions.SPG($A599, "SP_DEBT_TO_EQUITY", B$3)</f>
        <v>NA</v>
      </c>
      <c r="C599" s="9" t="str" cm="1">
        <f t="array" ref="C599">_xll.SNL.Clients.Office.Excel.Functions.SPG($A599, "SP_DEBT_TO_EQUITY", C$3)</f>
        <v>NA</v>
      </c>
      <c r="D599" s="9" cm="1">
        <f t="array" ref="D599">_xll.SNL.Clients.Office.Excel.Functions.SPG($A599, "SP_DEBT_TO_EQUITY", D$3)</f>
        <v>0.12</v>
      </c>
      <c r="E599" s="9" cm="1">
        <f t="array" ref="E599">_xll.SNL.Clients.Office.Excel.Functions.SPG($A599, "SP_DEBT_TO_EQUITY", E$3)</f>
        <v>0.156</v>
      </c>
      <c r="F599" s="9" cm="1">
        <f t="array" ref="F599">_xll.SNL.Clients.Office.Excel.Functions.SPG($A599, "SP_DEBT_TO_EQUITY", F$3)</f>
        <v>0.14599999999999999</v>
      </c>
      <c r="G599" s="9" cm="1">
        <f t="array" ref="G599">_xll.SNL.Clients.Office.Excel.Functions.SPG($A599, "SP_DEBT_TO_EQUITY", G$3)</f>
        <v>0.125</v>
      </c>
      <c r="H599" s="9" cm="1">
        <f t="array" ref="H599">_xll.SNL.Clients.Office.Excel.Functions.SPG($A599, "SP_DEBT_TO_EQUITY", H$3)</f>
        <v>9.0999999999999998E-2</v>
      </c>
      <c r="I599" s="9" cm="1">
        <f t="array" ref="I599">_xll.SNL.Clients.Office.Excel.Functions.SPG($A599, "SP_DEBT_TO_EQUITY", I$3)</f>
        <v>8.6999999999999994E-2</v>
      </c>
      <c r="J599" s="9" cm="1">
        <f t="array" ref="J599">_xll.SNL.Clients.Office.Excel.Functions.SPG($A599, "SP_DEBT_TO_EQUITY", J$3)</f>
        <v>8.6999999999999994E-2</v>
      </c>
    </row>
    <row r="600" spans="1:10" x14ac:dyDescent="0.3">
      <c r="A600" s="11" t="s">
        <v>1632</v>
      </c>
      <c r="B600" s="9" t="str" cm="1">
        <f t="array" ref="B600">_xll.SNL.Clients.Office.Excel.Functions.SPG($A600, "SP_DEBT_TO_EQUITY", B$3)</f>
        <v>NA</v>
      </c>
      <c r="C600" s="9" t="str" cm="1">
        <f t="array" ref="C600">_xll.SNL.Clients.Office.Excel.Functions.SPG($A600, "SP_DEBT_TO_EQUITY", C$3)</f>
        <v>NA</v>
      </c>
      <c r="D600" s="9" cm="1">
        <f t="array" ref="D600">_xll.SNL.Clients.Office.Excel.Functions.SPG($A600, "SP_DEBT_TO_EQUITY", D$3)</f>
        <v>1.0887313496639099</v>
      </c>
      <c r="E600" s="9" cm="1">
        <f t="array" ref="E600">_xll.SNL.Clients.Office.Excel.Functions.SPG($A600, "SP_DEBT_TO_EQUITY", E$3)</f>
        <v>1.07090724792271</v>
      </c>
      <c r="F600" s="9" cm="1">
        <f t="array" ref="F600">_xll.SNL.Clients.Office.Excel.Functions.SPG($A600, "SP_DEBT_TO_EQUITY", F$3)</f>
        <v>1.07743977122631</v>
      </c>
      <c r="G600" s="9" cm="1">
        <f t="array" ref="G600">_xll.SNL.Clients.Office.Excel.Functions.SPG($A600, "SP_DEBT_TO_EQUITY", G$3)</f>
        <v>1.07304305057241</v>
      </c>
      <c r="H600" s="9" cm="1">
        <f t="array" ref="H600">_xll.SNL.Clients.Office.Excel.Functions.SPG($A600, "SP_DEBT_TO_EQUITY", H$3)</f>
        <v>1.0312455550798101</v>
      </c>
      <c r="I600" s="9" cm="1">
        <f t="array" ref="I600">_xll.SNL.Clients.Office.Excel.Functions.SPG($A600, "SP_DEBT_TO_EQUITY", I$3)</f>
        <v>1.00519843515698</v>
      </c>
      <c r="J600" s="9" cm="1">
        <f t="array" ref="J600">_xll.SNL.Clients.Office.Excel.Functions.SPG($A600, "SP_DEBT_TO_EQUITY", J$3)</f>
        <v>1.0127698354569801</v>
      </c>
    </row>
    <row r="601" spans="1:10" x14ac:dyDescent="0.3">
      <c r="A601" s="11" t="s">
        <v>1633</v>
      </c>
      <c r="B601" s="9" t="str" cm="1">
        <f t="array" ref="B601">_xll.SNL.Clients.Office.Excel.Functions.SPG($A601, "SP_DEBT_TO_EQUITY", B$3)</f>
        <v>NA</v>
      </c>
      <c r="C601" s="9" cm="1">
        <f t="array" ref="C601">_xll.SNL.Clients.Office.Excel.Functions.SPG($A601, "SP_DEBT_TO_EQUITY", C$3)</f>
        <v>2.6070000000000002</v>
      </c>
      <c r="D601" s="9" cm="1">
        <f t="array" ref="D601">_xll.SNL.Clients.Office.Excel.Functions.SPG($A601, "SP_DEBT_TO_EQUITY", D$3)</f>
        <v>2.2519999999999998</v>
      </c>
      <c r="E601" s="9" cm="1">
        <f t="array" ref="E601">_xll.SNL.Clients.Office.Excel.Functions.SPG($A601, "SP_DEBT_TO_EQUITY", E$3)</f>
        <v>1.345</v>
      </c>
      <c r="F601" s="9" cm="1">
        <f t="array" ref="F601">_xll.SNL.Clients.Office.Excel.Functions.SPG($A601, "SP_DEBT_TO_EQUITY", F$3)</f>
        <v>1.4550000000000001</v>
      </c>
      <c r="G601" s="9" cm="1">
        <f t="array" ref="G601">_xll.SNL.Clients.Office.Excel.Functions.SPG($A601, "SP_DEBT_TO_EQUITY", G$3)</f>
        <v>1.254</v>
      </c>
      <c r="H601" s="9" cm="1">
        <f t="array" ref="H601">_xll.SNL.Clients.Office.Excel.Functions.SPG($A601, "SP_DEBT_TO_EQUITY", H$3)</f>
        <v>1.2569999999999999</v>
      </c>
      <c r="I601" s="9" cm="1">
        <f t="array" ref="I601">_xll.SNL.Clients.Office.Excel.Functions.SPG($A601, "SP_DEBT_TO_EQUITY", I$3)</f>
        <v>0.91800000000000004</v>
      </c>
      <c r="J601" s="9" cm="1">
        <f t="array" ref="J601">_xll.SNL.Clients.Office.Excel.Functions.SPG($A601, "SP_DEBT_TO_EQUITY", J$3)</f>
        <v>0.94599999999999995</v>
      </c>
    </row>
    <row r="602" spans="1:10" x14ac:dyDescent="0.3">
      <c r="A602" s="11" t="s">
        <v>1634</v>
      </c>
      <c r="B602" s="9" t="str" cm="1">
        <f t="array" ref="B602">_xll.SNL.Clients.Office.Excel.Functions.SPG($A602, "SP_DEBT_TO_EQUITY", B$3)</f>
        <v>NA</v>
      </c>
      <c r="C602" s="9" t="str" cm="1">
        <f t="array" ref="C602">_xll.SNL.Clients.Office.Excel.Functions.SPG($A602, "SP_DEBT_TO_EQUITY", C$3)</f>
        <v>NA</v>
      </c>
      <c r="D602" s="9" cm="1">
        <f t="array" ref="D602">_xll.SNL.Clients.Office.Excel.Functions.SPG($A602, "SP_DEBT_TO_EQUITY", D$3)</f>
        <v>9.2999999999999999E-2</v>
      </c>
      <c r="E602" s="9" cm="1">
        <f t="array" ref="E602">_xll.SNL.Clients.Office.Excel.Functions.SPG($A602, "SP_DEBT_TO_EQUITY", E$3)</f>
        <v>0.156</v>
      </c>
      <c r="F602" s="9" cm="1">
        <f t="array" ref="F602">_xll.SNL.Clients.Office.Excel.Functions.SPG($A602, "SP_DEBT_TO_EQUITY", F$3)</f>
        <v>0.221</v>
      </c>
      <c r="G602" s="9" cm="1">
        <f t="array" ref="G602">_xll.SNL.Clients.Office.Excel.Functions.SPG($A602, "SP_DEBT_TO_EQUITY", G$3)</f>
        <v>0.2</v>
      </c>
      <c r="H602" s="9" cm="1">
        <f t="array" ref="H602">_xll.SNL.Clients.Office.Excel.Functions.SPG($A602, "SP_DEBT_TO_EQUITY", H$3)</f>
        <v>9.0999999999999998E-2</v>
      </c>
      <c r="I602" s="9" cm="1">
        <f t="array" ref="I602">_xll.SNL.Clients.Office.Excel.Functions.SPG($A602, "SP_DEBT_TO_EQUITY", I$3)</f>
        <v>0.19</v>
      </c>
      <c r="J602" s="9" cm="1">
        <f t="array" ref="J602">_xll.SNL.Clients.Office.Excel.Functions.SPG($A602, "SP_DEBT_TO_EQUITY", J$3)</f>
        <v>0.32500000000000001</v>
      </c>
    </row>
    <row r="603" spans="1:10" x14ac:dyDescent="0.3">
      <c r="A603" s="11" t="s">
        <v>1635</v>
      </c>
      <c r="B603" s="9" t="str" cm="1">
        <f t="array" ref="B603">_xll.SNL.Clients.Office.Excel.Functions.SPG($A603, "SP_DEBT_TO_EQUITY", B$3)</f>
        <v>NA</v>
      </c>
      <c r="C603" s="9" t="str" cm="1">
        <f t="array" ref="C603">_xll.SNL.Clients.Office.Excel.Functions.SPG($A603, "SP_DEBT_TO_EQUITY", C$3)</f>
        <v>NA</v>
      </c>
      <c r="D603" s="9" cm="1">
        <f t="array" ref="D603">_xll.SNL.Clients.Office.Excel.Functions.SPG($A603, "SP_DEBT_TO_EQUITY", D$3)</f>
        <v>7.2999999999999995E-2</v>
      </c>
      <c r="E603" s="9" cm="1">
        <f t="array" ref="E603">_xll.SNL.Clients.Office.Excel.Functions.SPG($A603, "SP_DEBT_TO_EQUITY", E$3)</f>
        <v>9.1999999999999998E-2</v>
      </c>
      <c r="F603" s="9" cm="1">
        <f t="array" ref="F603">_xll.SNL.Clients.Office.Excel.Functions.SPG($A603, "SP_DEBT_TO_EQUITY", F$3)</f>
        <v>0.107</v>
      </c>
      <c r="G603" s="9" cm="1">
        <f t="array" ref="G603">_xll.SNL.Clients.Office.Excel.Functions.SPG($A603, "SP_DEBT_TO_EQUITY", G$3)</f>
        <v>0.11600000000000001</v>
      </c>
      <c r="H603" s="9" cm="1">
        <f t="array" ref="H603">_xll.SNL.Clients.Office.Excel.Functions.SPG($A603, "SP_DEBT_TO_EQUITY", H$3)</f>
        <v>0.13</v>
      </c>
      <c r="I603" s="9" cm="1">
        <f t="array" ref="I603">_xll.SNL.Clients.Office.Excel.Functions.SPG($A603, "SP_DEBT_TO_EQUITY", I$3)</f>
        <v>0.15</v>
      </c>
      <c r="J603" s="9" cm="1">
        <f t="array" ref="J603">_xll.SNL.Clients.Office.Excel.Functions.SPG($A603, "SP_DEBT_TO_EQUITY", J$3)</f>
        <v>0.16500000000000001</v>
      </c>
    </row>
    <row r="604" spans="1:10" x14ac:dyDescent="0.3">
      <c r="A604" s="11" t="s">
        <v>1636</v>
      </c>
      <c r="B604" s="9" t="str" cm="1">
        <f t="array" ref="B604">_xll.SNL.Clients.Office.Excel.Functions.SPG($A604, "SP_DEBT_TO_EQUITY", B$3)</f>
        <v>NA</v>
      </c>
      <c r="C604" s="9" t="str" cm="1">
        <f t="array" ref="C604">_xll.SNL.Clients.Office.Excel.Functions.SPG($A604, "SP_DEBT_TO_EQUITY", C$3)</f>
        <v>NA</v>
      </c>
      <c r="D604" s="9" cm="1">
        <f t="array" ref="D604">_xll.SNL.Clients.Office.Excel.Functions.SPG($A604, "SP_DEBT_TO_EQUITY", D$3)</f>
        <v>0.50700000000000001</v>
      </c>
      <c r="E604" s="9" cm="1">
        <f t="array" ref="E604">_xll.SNL.Clients.Office.Excel.Functions.SPG($A604, "SP_DEBT_TO_EQUITY", E$3)</f>
        <v>0.55000000000000004</v>
      </c>
      <c r="F604" s="9" cm="1">
        <f t="array" ref="F604">_xll.SNL.Clients.Office.Excel.Functions.SPG($A604, "SP_DEBT_TO_EQUITY", F$3)</f>
        <v>0.54100000000000004</v>
      </c>
      <c r="G604" s="9" cm="1">
        <f t="array" ref="G604">_xll.SNL.Clients.Office.Excel.Functions.SPG($A604, "SP_DEBT_TO_EQUITY", G$3)</f>
        <v>0.54600000000000004</v>
      </c>
      <c r="H604" s="9" cm="1">
        <f t="array" ref="H604">_xll.SNL.Clients.Office.Excel.Functions.SPG($A604, "SP_DEBT_TO_EQUITY", H$3)</f>
        <v>0.55500000000000005</v>
      </c>
      <c r="I604" s="9" cm="1">
        <f t="array" ref="I604">_xll.SNL.Clients.Office.Excel.Functions.SPG($A604, "SP_DEBT_TO_EQUITY", I$3)</f>
        <v>0.53700000000000003</v>
      </c>
      <c r="J604" s="9" cm="1">
        <f t="array" ref="J604">_xll.SNL.Clients.Office.Excel.Functions.SPG($A604, "SP_DEBT_TO_EQUITY", J$3)</f>
        <v>0.52800000000000002</v>
      </c>
    </row>
    <row r="605" spans="1:10" x14ac:dyDescent="0.3">
      <c r="A605" s="11" t="s">
        <v>1637</v>
      </c>
      <c r="B605" s="9" t="str" cm="1">
        <f t="array" ref="B605">_xll.SNL.Clients.Office.Excel.Functions.SPG($A605, "SP_DEBT_TO_EQUITY", B$3)</f>
        <v>NA</v>
      </c>
      <c r="C605" s="9" cm="1">
        <f t="array" ref="C605">_xll.SNL.Clients.Office.Excel.Functions.SPG($A605, "SP_DEBT_TO_EQUITY", C$3)</f>
        <v>0.34</v>
      </c>
      <c r="D605" s="9" cm="1">
        <f t="array" ref="D605">_xll.SNL.Clients.Office.Excel.Functions.SPG($A605, "SP_DEBT_TO_EQUITY", D$3)</f>
        <v>0.34899999999999998</v>
      </c>
      <c r="E605" s="9" cm="1">
        <f t="array" ref="E605">_xll.SNL.Clients.Office.Excel.Functions.SPG($A605, "SP_DEBT_TO_EQUITY", E$3)</f>
        <v>0.34200000000000003</v>
      </c>
      <c r="F605" s="9" cm="1">
        <f t="array" ref="F605">_xll.SNL.Clients.Office.Excel.Functions.SPG($A605, "SP_DEBT_TO_EQUITY", F$3)</f>
        <v>0.33500000000000002</v>
      </c>
      <c r="G605" s="9" cm="1">
        <f t="array" ref="G605">_xll.SNL.Clients.Office.Excel.Functions.SPG($A605, "SP_DEBT_TO_EQUITY", G$3)</f>
        <v>0.33900000000000002</v>
      </c>
      <c r="H605" s="9" cm="1">
        <f t="array" ref="H605">_xll.SNL.Clients.Office.Excel.Functions.SPG($A605, "SP_DEBT_TO_EQUITY", H$3)</f>
        <v>0.375</v>
      </c>
      <c r="I605" s="9" cm="1">
        <f t="array" ref="I605">_xll.SNL.Clients.Office.Excel.Functions.SPG($A605, "SP_DEBT_TO_EQUITY", I$3)</f>
        <v>0.38100000000000001</v>
      </c>
      <c r="J605" s="9" cm="1">
        <f t="array" ref="J605">_xll.SNL.Clients.Office.Excel.Functions.SPG($A605, "SP_DEBT_TO_EQUITY", J$3)</f>
        <v>0.378</v>
      </c>
    </row>
    <row r="606" spans="1:10" x14ac:dyDescent="0.3">
      <c r="B606" s="9" t="str" cm="1">
        <f t="array" ref="B606">_xll.SNL.Clients.Office.Excel.Functions.SPG($A606, "SP_DEBT_TO_EQUITY", B$3)</f>
        <v>#INVALID COMPANY ID</v>
      </c>
      <c r="C606" s="9" t="str" cm="1">
        <f t="array" ref="C606">_xll.SNL.Clients.Office.Excel.Functions.SPG($A606, "SP_DEBT_TO_EQUITY", C$3)</f>
        <v>#INVALID COMPANY ID</v>
      </c>
      <c r="D606" s="9" t="str" cm="1">
        <f t="array" ref="D606">_xll.SNL.Clients.Office.Excel.Functions.SPG($A606, "SP_DEBT_TO_EQUITY", D$3)</f>
        <v>#INVALID COMPANY ID</v>
      </c>
      <c r="E606" s="9" t="str" cm="1">
        <f t="array" ref="E606">_xll.SNL.Clients.Office.Excel.Functions.SPG($A606, "SP_DEBT_TO_EQUITY", E$3)</f>
        <v>#INVALID COMPANY ID</v>
      </c>
      <c r="F606" s="9" t="str" cm="1">
        <f t="array" ref="F606">_xll.SNL.Clients.Office.Excel.Functions.SPG($A606, "SP_DEBT_TO_EQUITY", F$3)</f>
        <v>#INVALID COMPANY ID</v>
      </c>
      <c r="G606" s="9" t="str" cm="1">
        <f t="array" ref="G606">_xll.SNL.Clients.Office.Excel.Functions.SPG($A606, "SP_DEBT_TO_EQUITY", G$3)</f>
        <v>#INVALID COMPANY ID</v>
      </c>
      <c r="H606" s="9" t="str" cm="1">
        <f t="array" ref="H606">_xll.SNL.Clients.Office.Excel.Functions.SPG($A606, "SP_DEBT_TO_EQUITY", H$3)</f>
        <v>#INVALID COMPANY ID</v>
      </c>
      <c r="I606" s="9" t="str" cm="1">
        <f t="array" ref="I606">_xll.SNL.Clients.Office.Excel.Functions.SPG($A606, "SP_DEBT_TO_EQUITY", I$3)</f>
        <v>#INVALID COMPANY ID</v>
      </c>
      <c r="J606" s="9" t="str" cm="1">
        <f t="array" ref="J606">_xll.SNL.Clients.Office.Excel.Functions.SPG($A606, "SP_DEBT_TO_EQUITY", J$3)</f>
        <v>#INVALID COMPANY ID</v>
      </c>
    </row>
    <row r="607" spans="1:10" x14ac:dyDescent="0.3">
      <c r="B607" s="9" t="str" cm="1">
        <f t="array" ref="B607">_xll.SNL.Clients.Office.Excel.Functions.SPG($A607, "SP_DEBT_TO_EQUITY", B$3)</f>
        <v>#INVALID COMPANY ID</v>
      </c>
      <c r="C607" s="9" t="str" cm="1">
        <f t="array" ref="C607">_xll.SNL.Clients.Office.Excel.Functions.SPG($A607, "SP_DEBT_TO_EQUITY", C$3)</f>
        <v>#INVALID COMPANY ID</v>
      </c>
      <c r="D607" s="9" t="str" cm="1">
        <f t="array" ref="D607">_xll.SNL.Clients.Office.Excel.Functions.SPG($A607, "SP_DEBT_TO_EQUITY", D$3)</f>
        <v>#INVALID COMPANY ID</v>
      </c>
      <c r="E607" s="9" t="str" cm="1">
        <f t="array" ref="E607">_xll.SNL.Clients.Office.Excel.Functions.SPG($A607, "SP_DEBT_TO_EQUITY", E$3)</f>
        <v>#INVALID COMPANY ID</v>
      </c>
      <c r="F607" s="9" t="str" cm="1">
        <f t="array" ref="F607">_xll.SNL.Clients.Office.Excel.Functions.SPG($A607, "SP_DEBT_TO_EQUITY", F$3)</f>
        <v>#INVALID COMPANY ID</v>
      </c>
      <c r="G607" s="9" t="str" cm="1">
        <f t="array" ref="G607">_xll.SNL.Clients.Office.Excel.Functions.SPG($A607, "SP_DEBT_TO_EQUITY", G$3)</f>
        <v>#INVALID COMPANY ID</v>
      </c>
      <c r="H607" s="9" t="str" cm="1">
        <f t="array" ref="H607">_xll.SNL.Clients.Office.Excel.Functions.SPG($A607, "SP_DEBT_TO_EQUITY", H$3)</f>
        <v>#INVALID COMPANY ID</v>
      </c>
      <c r="I607" s="9" t="str" cm="1">
        <f t="array" ref="I607">_xll.SNL.Clients.Office.Excel.Functions.SPG($A607, "SP_DEBT_TO_EQUITY", I$3)</f>
        <v>#INVALID COMPANY ID</v>
      </c>
      <c r="J607" s="9" t="str" cm="1">
        <f t="array" ref="J607">_xll.SNL.Clients.Office.Excel.Functions.SPG($A607, "SP_DEBT_TO_EQUITY", J$3)</f>
        <v>#INVALID COMPANY ID</v>
      </c>
    </row>
    <row r="608" spans="1:10" x14ac:dyDescent="0.3">
      <c r="B608" s="9" t="str" cm="1">
        <f t="array" ref="B608">_xll.SNL.Clients.Office.Excel.Functions.SPG($A608, "SP_DEBT_TO_EQUITY", B$3)</f>
        <v>#INVALID COMPANY ID</v>
      </c>
      <c r="C608" s="9" t="str" cm="1">
        <f t="array" ref="C608">_xll.SNL.Clients.Office.Excel.Functions.SPG($A608, "SP_DEBT_TO_EQUITY", C$3)</f>
        <v>#INVALID COMPANY ID</v>
      </c>
      <c r="D608" s="9" t="str" cm="1">
        <f t="array" ref="D608">_xll.SNL.Clients.Office.Excel.Functions.SPG($A608, "SP_DEBT_TO_EQUITY", D$3)</f>
        <v>#INVALID COMPANY ID</v>
      </c>
      <c r="E608" s="9" t="str" cm="1">
        <f t="array" ref="E608">_xll.SNL.Clients.Office.Excel.Functions.SPG($A608, "SP_DEBT_TO_EQUITY", E$3)</f>
        <v>#INVALID COMPANY ID</v>
      </c>
      <c r="F608" s="9" t="str" cm="1">
        <f t="array" ref="F608">_xll.SNL.Clients.Office.Excel.Functions.SPG($A608, "SP_DEBT_TO_EQUITY", F$3)</f>
        <v>#INVALID COMPANY ID</v>
      </c>
      <c r="G608" s="9" t="str" cm="1">
        <f t="array" ref="G608">_xll.SNL.Clients.Office.Excel.Functions.SPG($A608, "SP_DEBT_TO_EQUITY", G$3)</f>
        <v>#INVALID COMPANY ID</v>
      </c>
      <c r="H608" s="9" t="str" cm="1">
        <f t="array" ref="H608">_xll.SNL.Clients.Office.Excel.Functions.SPG($A608, "SP_DEBT_TO_EQUITY", H$3)</f>
        <v>#INVALID COMPANY ID</v>
      </c>
      <c r="I608" s="9" t="str" cm="1">
        <f t="array" ref="I608">_xll.SNL.Clients.Office.Excel.Functions.SPG($A608, "SP_DEBT_TO_EQUITY", I$3)</f>
        <v>#INVALID COMPANY ID</v>
      </c>
      <c r="J608" s="9" t="str" cm="1">
        <f t="array" ref="J608">_xll.SNL.Clients.Office.Excel.Functions.SPG($A608, "SP_DEBT_TO_EQUITY", J$3)</f>
        <v>#INVALID COMPANY ID</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F3F7-9109-491F-BF54-A5036D37FD11}">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B24" sqref="B24"/>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s="10">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1036</v>
      </c>
      <c r="B4" s="9" t="str" cm="1">
        <f t="array" ref="B4">_xll.SNL.Clients.Office.Excel.Functions.SPG($A4, "IQ_CURRENT_RATIO", B$3)</f>
        <v>NA</v>
      </c>
      <c r="C4" s="9" cm="1">
        <f t="array" ref="C4">_xll.SNL.Clients.Office.Excel.Functions.SPG($A4, "IQ_CURRENT_RATIO", C$3)</f>
        <v>2.4870000000000001</v>
      </c>
      <c r="D4" s="9" cm="1">
        <f t="array" ref="D4">_xll.SNL.Clients.Office.Excel.Functions.SPG($A4, "IQ_CURRENT_RATIO", D$3)</f>
        <v>2.234</v>
      </c>
      <c r="E4" s="9" cm="1">
        <f t="array" ref="E4">_xll.SNL.Clients.Office.Excel.Functions.SPG($A4, "IQ_CURRENT_RATIO", E$3)</f>
        <v>2.391</v>
      </c>
      <c r="F4" s="9" cm="1">
        <f t="array" ref="F4">_xll.SNL.Clients.Office.Excel.Functions.SPG($A4, "IQ_CURRENT_RATIO", F$3)</f>
        <v>2.4460000000000002</v>
      </c>
      <c r="G4" s="9" cm="1">
        <f t="array" ref="G4">_xll.SNL.Clients.Office.Excel.Functions.SPG($A4, "IQ_CURRENT_RATIO", G$3)</f>
        <v>2.4470000000000001</v>
      </c>
      <c r="H4" s="9" cm="1">
        <f t="array" ref="H4">_xll.SNL.Clients.Office.Excel.Functions.SPG($A4, "IQ_CURRENT_RATIO", H$3)</f>
        <v>2.3769999999999998</v>
      </c>
      <c r="I4" s="9" cm="1">
        <f t="array" ref="I4">_xll.SNL.Clients.Office.Excel.Functions.SPG($A4, "IQ_CURRENT_RATIO", I$3)</f>
        <v>2.395</v>
      </c>
      <c r="J4" s="9" cm="1">
        <f t="array" ref="J4">_xll.SNL.Clients.Office.Excel.Functions.SPG($A4, "IQ_CURRENT_RATIO", J$3)</f>
        <v>2.3780000000000001</v>
      </c>
    </row>
    <row r="5" spans="1:10" x14ac:dyDescent="0.3">
      <c r="A5" s="11" t="s">
        <v>1037</v>
      </c>
      <c r="B5" s="9" t="str" cm="1">
        <f t="array" ref="B5">_xll.SNL.Clients.Office.Excel.Functions.SPG($A5, "IQ_CURRENT_RATIO", B$3)</f>
        <v>NA</v>
      </c>
      <c r="C5" s="9" cm="1">
        <f t="array" ref="C5">_xll.SNL.Clients.Office.Excel.Functions.SPG($A5, "IQ_CURRENT_RATIO", C$3)</f>
        <v>2.6829999999999998</v>
      </c>
      <c r="D5" s="9" cm="1">
        <f t="array" ref="D5">_xll.SNL.Clients.Office.Excel.Functions.SPG($A5, "IQ_CURRENT_RATIO", D$3)</f>
        <v>3.056</v>
      </c>
      <c r="E5" s="9" cm="1">
        <f t="array" ref="E5">_xll.SNL.Clients.Office.Excel.Functions.SPG($A5, "IQ_CURRENT_RATIO", E$3)</f>
        <v>2.976</v>
      </c>
      <c r="F5" s="9" cm="1">
        <f t="array" ref="F5">_xll.SNL.Clients.Office.Excel.Functions.SPG($A5, "IQ_CURRENT_RATIO", F$3)</f>
        <v>2.8969999999999998</v>
      </c>
      <c r="G5" s="9" cm="1">
        <f t="array" ref="G5">_xll.SNL.Clients.Office.Excel.Functions.SPG($A5, "IQ_CURRENT_RATIO", G$3)</f>
        <v>3.1419999999999999</v>
      </c>
      <c r="H5" s="9" cm="1">
        <f t="array" ref="H5">_xll.SNL.Clients.Office.Excel.Functions.SPG($A5, "IQ_CURRENT_RATIO", H$3)</f>
        <v>3.0680000000000001</v>
      </c>
      <c r="I5" s="9" cm="1">
        <f t="array" ref="I5">_xll.SNL.Clients.Office.Excel.Functions.SPG($A5, "IQ_CURRENT_RATIO", I$3)</f>
        <v>3.1230000000000002</v>
      </c>
      <c r="J5" s="9" cm="1">
        <f t="array" ref="J5">_xll.SNL.Clients.Office.Excel.Functions.SPG($A5, "IQ_CURRENT_RATIO", J$3)</f>
        <v>3.22</v>
      </c>
    </row>
    <row r="6" spans="1:10" x14ac:dyDescent="0.3">
      <c r="A6" s="11" t="s">
        <v>1038</v>
      </c>
      <c r="B6" s="9" t="str" cm="1">
        <f t="array" ref="B6">_xll.SNL.Clients.Office.Excel.Functions.SPG($A6, "IQ_CURRENT_RATIO", B$3)</f>
        <v>NA</v>
      </c>
      <c r="C6" s="9" t="str" cm="1">
        <f t="array" ref="C6">_xll.SNL.Clients.Office.Excel.Functions.SPG($A6, "IQ_CURRENT_RATIO", C$3)</f>
        <v>NA</v>
      </c>
      <c r="D6" s="9" cm="1">
        <f t="array" ref="D6">_xll.SNL.Clients.Office.Excel.Functions.SPG($A6, "IQ_CURRENT_RATIO", D$3)</f>
        <v>1.327</v>
      </c>
      <c r="E6" s="9" cm="1">
        <f t="array" ref="E6">_xll.SNL.Clients.Office.Excel.Functions.SPG($A6, "IQ_CURRENT_RATIO", E$3)</f>
        <v>1.383</v>
      </c>
      <c r="F6" s="9" cm="1">
        <f t="array" ref="F6">_xll.SNL.Clients.Office.Excel.Functions.SPG($A6, "IQ_CURRENT_RATIO", F$3)</f>
        <v>1.44</v>
      </c>
      <c r="G6" s="9" cm="1">
        <f t="array" ref="G6">_xll.SNL.Clients.Office.Excel.Functions.SPG($A6, "IQ_CURRENT_RATIO", G$3)</f>
        <v>1.4790000000000001</v>
      </c>
      <c r="H6" s="9" cm="1">
        <f t="array" ref="H6">_xll.SNL.Clients.Office.Excel.Functions.SPG($A6, "IQ_CURRENT_RATIO", H$3)</f>
        <v>1.405</v>
      </c>
      <c r="I6" s="9" cm="1">
        <f t="array" ref="I6">_xll.SNL.Clients.Office.Excel.Functions.SPG($A6, "IQ_CURRENT_RATIO", I$3)</f>
        <v>1.47</v>
      </c>
      <c r="J6" s="9" cm="1">
        <f t="array" ref="J6">_xll.SNL.Clients.Office.Excel.Functions.SPG($A6, "IQ_CURRENT_RATIO", J$3)</f>
        <v>1.526</v>
      </c>
    </row>
    <row r="7" spans="1:10" x14ac:dyDescent="0.3">
      <c r="A7" s="11" t="s">
        <v>1039</v>
      </c>
      <c r="B7" s="9" t="str" cm="1">
        <f t="array" ref="B7">_xll.SNL.Clients.Office.Excel.Functions.SPG($A7, "IQ_CURRENT_RATIO", B$3)</f>
        <v>NA</v>
      </c>
      <c r="C7" s="9" t="str" cm="1">
        <f t="array" ref="C7">_xll.SNL.Clients.Office.Excel.Functions.SPG($A7, "IQ_CURRENT_RATIO", C$3)</f>
        <v>NA</v>
      </c>
      <c r="D7" s="9" cm="1">
        <f t="array" ref="D7">_xll.SNL.Clients.Office.Excel.Functions.SPG($A7, "IQ_CURRENT_RATIO", D$3)</f>
        <v>1.5740000000000001</v>
      </c>
      <c r="E7" s="9" cm="1">
        <f t="array" ref="E7">_xll.SNL.Clients.Office.Excel.Functions.SPG($A7, "IQ_CURRENT_RATIO", E$3)</f>
        <v>1.661</v>
      </c>
      <c r="F7" s="9" cm="1">
        <f t="array" ref="F7">_xll.SNL.Clients.Office.Excel.Functions.SPG($A7, "IQ_CURRENT_RATIO", F$3)</f>
        <v>1.619</v>
      </c>
      <c r="G7" s="9" cm="1">
        <f t="array" ref="G7">_xll.SNL.Clients.Office.Excel.Functions.SPG($A7, "IQ_CURRENT_RATIO", G$3)</f>
        <v>1.87</v>
      </c>
      <c r="H7" s="9" cm="1">
        <f t="array" ref="H7">_xll.SNL.Clients.Office.Excel.Functions.SPG($A7, "IQ_CURRENT_RATIO", H$3)</f>
        <v>1.617</v>
      </c>
      <c r="I7" s="9" cm="1">
        <f t="array" ref="I7">_xll.SNL.Clients.Office.Excel.Functions.SPG($A7, "IQ_CURRENT_RATIO", I$3)</f>
        <v>1.6819999999999999</v>
      </c>
      <c r="J7" s="9" cm="1">
        <f t="array" ref="J7">_xll.SNL.Clients.Office.Excel.Functions.SPG($A7, "IQ_CURRENT_RATIO", J$3)</f>
        <v>1.647</v>
      </c>
    </row>
    <row r="8" spans="1:10" x14ac:dyDescent="0.3">
      <c r="A8" s="11" t="s">
        <v>1040</v>
      </c>
      <c r="B8" s="9" t="str" cm="1">
        <f t="array" ref="B8">_xll.SNL.Clients.Office.Excel.Functions.SPG($A8, "IQ_CURRENT_RATIO", B$3)</f>
        <v>NA</v>
      </c>
      <c r="C8" s="9" t="str" cm="1">
        <f t="array" ref="C8">_xll.SNL.Clients.Office.Excel.Functions.SPG($A8, "IQ_CURRENT_RATIO", C$3)</f>
        <v>NA</v>
      </c>
      <c r="D8" s="9" cm="1">
        <f t="array" ref="D8">_xll.SNL.Clients.Office.Excel.Functions.SPG($A8, "IQ_CURRENT_RATIO", D$3)</f>
        <v>2.2919999999999998</v>
      </c>
      <c r="E8" s="9" cm="1">
        <f t="array" ref="E8">_xll.SNL.Clients.Office.Excel.Functions.SPG($A8, "IQ_CURRENT_RATIO", E$3)</f>
        <v>2.1579999999999999</v>
      </c>
      <c r="F8" s="9" cm="1">
        <f t="array" ref="F8">_xll.SNL.Clients.Office.Excel.Functions.SPG($A8, "IQ_CURRENT_RATIO", F$3)</f>
        <v>2.0430000000000001</v>
      </c>
      <c r="G8" s="9" cm="1">
        <f t="array" ref="G8">_xll.SNL.Clients.Office.Excel.Functions.SPG($A8, "IQ_CURRENT_RATIO", G$3)</f>
        <v>2.423</v>
      </c>
      <c r="H8" s="9" cm="1">
        <f t="array" ref="H8">_xll.SNL.Clients.Office.Excel.Functions.SPG($A8, "IQ_CURRENT_RATIO", H$3)</f>
        <v>2.3820000000000001</v>
      </c>
      <c r="I8" s="9" cm="1">
        <f t="array" ref="I8">_xll.SNL.Clients.Office.Excel.Functions.SPG($A8, "IQ_CURRENT_RATIO", I$3)</f>
        <v>2.621</v>
      </c>
      <c r="J8" s="9" cm="1">
        <f t="array" ref="J8">_xll.SNL.Clients.Office.Excel.Functions.SPG($A8, "IQ_CURRENT_RATIO", J$3)</f>
        <v>2.242</v>
      </c>
    </row>
    <row r="9" spans="1:10" x14ac:dyDescent="0.3">
      <c r="A9" s="11" t="s">
        <v>1041</v>
      </c>
      <c r="B9" s="9" t="str" cm="1">
        <f t="array" ref="B9">_xll.SNL.Clients.Office.Excel.Functions.SPG($A9, "IQ_CURRENT_RATIO", B$3)</f>
        <v>NA</v>
      </c>
      <c r="C9" s="9" t="str" cm="1">
        <f t="array" ref="C9">_xll.SNL.Clients.Office.Excel.Functions.SPG($A9, "IQ_CURRENT_RATIO", C$3)</f>
        <v>NA</v>
      </c>
      <c r="D9" s="9" cm="1">
        <f t="array" ref="D9">_xll.SNL.Clients.Office.Excel.Functions.SPG($A9, "IQ_CURRENT_RATIO", D$3)</f>
        <v>1.4690000000000001</v>
      </c>
      <c r="E9" s="9" cm="1">
        <f t="array" ref="E9">_xll.SNL.Clients.Office.Excel.Functions.SPG($A9, "IQ_CURRENT_RATIO", E$3)</f>
        <v>3.1880000000000002</v>
      </c>
      <c r="F9" s="9" cm="1">
        <f t="array" ref="F9">_xll.SNL.Clients.Office.Excel.Functions.SPG($A9, "IQ_CURRENT_RATIO", F$3)</f>
        <v>2.9470000000000001</v>
      </c>
      <c r="G9" s="9" cm="1">
        <f t="array" ref="G9">_xll.SNL.Clients.Office.Excel.Functions.SPG($A9, "IQ_CURRENT_RATIO", G$3)</f>
        <v>1.4419999999999999</v>
      </c>
      <c r="H9" s="9" cm="1">
        <f t="array" ref="H9">_xll.SNL.Clients.Office.Excel.Functions.SPG($A9, "IQ_CURRENT_RATIO", H$3)</f>
        <v>3.1240000000000001</v>
      </c>
      <c r="I9" s="9" cm="1">
        <f t="array" ref="I9">_xll.SNL.Clients.Office.Excel.Functions.SPG($A9, "IQ_CURRENT_RATIO", I$3)</f>
        <v>3.5249999999999999</v>
      </c>
      <c r="J9" s="9" cm="1">
        <f t="array" ref="J9">_xll.SNL.Clients.Office.Excel.Functions.SPG($A9, "IQ_CURRENT_RATIO", J$3)</f>
        <v>3.157</v>
      </c>
    </row>
    <row r="10" spans="1:10" x14ac:dyDescent="0.3">
      <c r="A10" s="11" t="s">
        <v>1042</v>
      </c>
      <c r="B10" s="9" t="str" cm="1">
        <f t="array" ref="B10">_xll.SNL.Clients.Office.Excel.Functions.SPG($A10, "IQ_CURRENT_RATIO", B$3)</f>
        <v>NA</v>
      </c>
      <c r="C10" s="9" cm="1">
        <f t="array" ref="C10">_xll.SNL.Clients.Office.Excel.Functions.SPG($A10, "IQ_CURRENT_RATIO", C$3)</f>
        <v>1.452</v>
      </c>
      <c r="D10" s="9" cm="1">
        <f t="array" ref="D10">_xll.SNL.Clients.Office.Excel.Functions.SPG($A10, "IQ_CURRENT_RATIO", D$3)</f>
        <v>1.49</v>
      </c>
      <c r="E10" s="9" cm="1">
        <f t="array" ref="E10">_xll.SNL.Clients.Office.Excel.Functions.SPG($A10, "IQ_CURRENT_RATIO", E$3)</f>
        <v>1.474</v>
      </c>
      <c r="F10" s="9" cm="1">
        <f t="array" ref="F10">_xll.SNL.Clients.Office.Excel.Functions.SPG($A10, "IQ_CURRENT_RATIO", F$3)</f>
        <v>1.54</v>
      </c>
      <c r="G10" s="9" cm="1">
        <f t="array" ref="G10">_xll.SNL.Clients.Office.Excel.Functions.SPG($A10, "IQ_CURRENT_RATIO", G$3)</f>
        <v>1.8740000000000001</v>
      </c>
      <c r="H10" s="9" cm="1">
        <f t="array" ref="H10">_xll.SNL.Clients.Office.Excel.Functions.SPG($A10, "IQ_CURRENT_RATIO", H$3)</f>
        <v>2.536</v>
      </c>
      <c r="I10" s="9" cm="1">
        <f t="array" ref="I10">_xll.SNL.Clients.Office.Excel.Functions.SPG($A10, "IQ_CURRENT_RATIO", I$3)</f>
        <v>2.3660000000000001</v>
      </c>
      <c r="J10" s="9" cm="1">
        <f t="array" ref="J10">_xll.SNL.Clients.Office.Excel.Functions.SPG($A10, "IQ_CURRENT_RATIO", J$3)</f>
        <v>4.2450000000000001</v>
      </c>
    </row>
    <row r="11" spans="1:10" x14ac:dyDescent="0.3">
      <c r="A11" s="11" t="s">
        <v>1043</v>
      </c>
      <c r="B11" s="9" t="str" cm="1">
        <f t="array" ref="B11">_xll.SNL.Clients.Office.Excel.Functions.SPG($A11, "IQ_CURRENT_RATIO", B$3)</f>
        <v>NA</v>
      </c>
      <c r="C11" s="9" t="str" cm="1">
        <f t="array" ref="C11">_xll.SNL.Clients.Office.Excel.Functions.SPG($A11, "IQ_CURRENT_RATIO", C$3)</f>
        <v>NA</v>
      </c>
      <c r="D11" s="9" cm="1">
        <f t="array" ref="D11">_xll.SNL.Clients.Office.Excel.Functions.SPG($A11, "IQ_CURRENT_RATIO", D$3)</f>
        <v>1.5569999999999999</v>
      </c>
      <c r="E11" s="9" cm="1">
        <f t="array" ref="E11">_xll.SNL.Clients.Office.Excel.Functions.SPG($A11, "IQ_CURRENT_RATIO", E$3)</f>
        <v>1.323</v>
      </c>
      <c r="F11" s="9" cm="1">
        <f t="array" ref="F11">_xll.SNL.Clients.Office.Excel.Functions.SPG($A11, "IQ_CURRENT_RATIO", F$3)</f>
        <v>1.369</v>
      </c>
      <c r="G11" s="9" cm="1">
        <f t="array" ref="G11">_xll.SNL.Clients.Office.Excel.Functions.SPG($A11, "IQ_CURRENT_RATIO", G$3)</f>
        <v>1.3560000000000001</v>
      </c>
      <c r="H11" s="9" cm="1">
        <f t="array" ref="H11">_xll.SNL.Clients.Office.Excel.Functions.SPG($A11, "IQ_CURRENT_RATIO", H$3)</f>
        <v>1.2969999999999999</v>
      </c>
      <c r="I11" s="9" cm="1">
        <f t="array" ref="I11">_xll.SNL.Clients.Office.Excel.Functions.SPG($A11, "IQ_CURRENT_RATIO", I$3)</f>
        <v>1.3149999999999999</v>
      </c>
      <c r="J11" s="9" cm="1">
        <f t="array" ref="J11">_xll.SNL.Clients.Office.Excel.Functions.SPG($A11, "IQ_CURRENT_RATIO", J$3)</f>
        <v>1.361</v>
      </c>
    </row>
    <row r="12" spans="1:10" x14ac:dyDescent="0.3">
      <c r="A12" s="11" t="s">
        <v>1044</v>
      </c>
      <c r="B12" s="9" t="str" cm="1">
        <f t="array" ref="B12">_xll.SNL.Clients.Office.Excel.Functions.SPG($A12, "IQ_CURRENT_RATIO", B$3)</f>
        <v>NA</v>
      </c>
      <c r="C12" s="9" t="str" cm="1">
        <f t="array" ref="C12">_xll.SNL.Clients.Office.Excel.Functions.SPG($A12, "IQ_CURRENT_RATIO", C$3)</f>
        <v>NA</v>
      </c>
      <c r="D12" s="9" cm="1">
        <f t="array" ref="D12">_xll.SNL.Clients.Office.Excel.Functions.SPG($A12, "IQ_CURRENT_RATIO", D$3)</f>
        <v>1.236</v>
      </c>
      <c r="E12" s="9" cm="1">
        <f t="array" ref="E12">_xll.SNL.Clients.Office.Excel.Functions.SPG($A12, "IQ_CURRENT_RATIO", E$3)</f>
        <v>1.1519999999999999</v>
      </c>
      <c r="F12" s="9" cm="1">
        <f t="array" ref="F12">_xll.SNL.Clients.Office.Excel.Functions.SPG($A12, "IQ_CURRENT_RATIO", F$3)</f>
        <v>1.331</v>
      </c>
      <c r="G12" s="9" cm="1">
        <f t="array" ref="G12">_xll.SNL.Clients.Office.Excel.Functions.SPG($A12, "IQ_CURRENT_RATIO", G$3)</f>
        <v>1.2090000000000001</v>
      </c>
      <c r="H12" s="9" cm="1">
        <f t="array" ref="H12">_xll.SNL.Clients.Office.Excel.Functions.SPG($A12, "IQ_CURRENT_RATIO", H$3)</f>
        <v>1.3049999999999999</v>
      </c>
      <c r="I12" s="9" cm="1">
        <f t="array" ref="I12">_xll.SNL.Clients.Office.Excel.Functions.SPG($A12, "IQ_CURRENT_RATIO", I$3)</f>
        <v>1.2410000000000001</v>
      </c>
      <c r="J12" s="9" cm="1">
        <f t="array" ref="J12">_xll.SNL.Clients.Office.Excel.Functions.SPG($A12, "IQ_CURRENT_RATIO", J$3)</f>
        <v>1.2330000000000001</v>
      </c>
    </row>
    <row r="13" spans="1:10" x14ac:dyDescent="0.3">
      <c r="A13" s="11" t="s">
        <v>1045</v>
      </c>
      <c r="B13" s="9" t="str" cm="1">
        <f t="array" ref="B13">_xll.SNL.Clients.Office.Excel.Functions.SPG($A13, "IQ_CURRENT_RATIO", B$3)</f>
        <v>NA</v>
      </c>
      <c r="C13" s="9" t="str" cm="1">
        <f t="array" ref="C13">_xll.SNL.Clients.Office.Excel.Functions.SPG($A13, "IQ_CURRENT_RATIO", C$3)</f>
        <v>NA</v>
      </c>
      <c r="D13" s="9" cm="1">
        <f t="array" ref="D13">_xll.SNL.Clients.Office.Excel.Functions.SPG($A13, "IQ_CURRENT_RATIO", D$3)</f>
        <v>2.109</v>
      </c>
      <c r="E13" s="9" cm="1">
        <f t="array" ref="E13">_xll.SNL.Clients.Office.Excel.Functions.SPG($A13, "IQ_CURRENT_RATIO", E$3)</f>
        <v>1.9990000000000001</v>
      </c>
      <c r="F13" s="9" cm="1">
        <f t="array" ref="F13">_xll.SNL.Clients.Office.Excel.Functions.SPG($A13, "IQ_CURRENT_RATIO", F$3)</f>
        <v>1.355</v>
      </c>
      <c r="G13" s="9" cm="1">
        <f t="array" ref="G13">_xll.SNL.Clients.Office.Excel.Functions.SPG($A13, "IQ_CURRENT_RATIO", G$3)</f>
        <v>1.3779999999999999</v>
      </c>
      <c r="H13" s="9" cm="1">
        <f t="array" ref="H13">_xll.SNL.Clients.Office.Excel.Functions.SPG($A13, "IQ_CURRENT_RATIO", H$3)</f>
        <v>1.5129999999999999</v>
      </c>
      <c r="I13" s="9" cm="1">
        <f t="array" ref="I13">_xll.SNL.Clients.Office.Excel.Functions.SPG($A13, "IQ_CURRENT_RATIO", I$3)</f>
        <v>1.552</v>
      </c>
      <c r="J13" s="9" cm="1">
        <f t="array" ref="J13">_xll.SNL.Clients.Office.Excel.Functions.SPG($A13, "IQ_CURRENT_RATIO", J$3)</f>
        <v>1.6779999999999999</v>
      </c>
    </row>
    <row r="14" spans="1:10" x14ac:dyDescent="0.3">
      <c r="A14" s="11" t="s">
        <v>1046</v>
      </c>
      <c r="B14" s="9" t="str" cm="1">
        <f t="array" ref="B14">_xll.SNL.Clients.Office.Excel.Functions.SPG($A14, "IQ_CURRENT_RATIO", B$3)</f>
        <v>NA</v>
      </c>
      <c r="C14" s="9" t="str" cm="1">
        <f t="array" ref="C14">_xll.SNL.Clients.Office.Excel.Functions.SPG($A14, "IQ_CURRENT_RATIO", C$3)</f>
        <v>NA</v>
      </c>
      <c r="D14" s="9" cm="1">
        <f t="array" ref="D14">_xll.SNL.Clients.Office.Excel.Functions.SPG($A14, "IQ_CURRENT_RATIO", D$3)</f>
        <v>3.423</v>
      </c>
      <c r="E14" s="9" cm="1">
        <f t="array" ref="E14">_xll.SNL.Clients.Office.Excel.Functions.SPG($A14, "IQ_CURRENT_RATIO", E$3)</f>
        <v>2.996</v>
      </c>
      <c r="F14" s="9" cm="1">
        <f t="array" ref="F14">_xll.SNL.Clients.Office.Excel.Functions.SPG($A14, "IQ_CURRENT_RATIO", F$3)</f>
        <v>2.226</v>
      </c>
      <c r="G14" s="9" cm="1">
        <f t="array" ref="G14">_xll.SNL.Clients.Office.Excel.Functions.SPG($A14, "IQ_CURRENT_RATIO", G$3)</f>
        <v>2.0169999999999999</v>
      </c>
      <c r="H14" s="9" cm="1">
        <f t="array" ref="H14">_xll.SNL.Clients.Office.Excel.Functions.SPG($A14, "IQ_CURRENT_RATIO", H$3)</f>
        <v>2.6829999999999998</v>
      </c>
      <c r="I14" s="9" cm="1">
        <f t="array" ref="I14">_xll.SNL.Clients.Office.Excel.Functions.SPG($A14, "IQ_CURRENT_RATIO", I$3)</f>
        <v>2.327</v>
      </c>
      <c r="J14" s="9" cm="1">
        <f t="array" ref="J14">_xll.SNL.Clients.Office.Excel.Functions.SPG($A14, "IQ_CURRENT_RATIO", J$3)</f>
        <v>2.1190000000000002</v>
      </c>
    </row>
    <row r="15" spans="1:10" x14ac:dyDescent="0.3">
      <c r="A15" s="11" t="s">
        <v>1047</v>
      </c>
      <c r="B15" s="9" t="str" cm="1">
        <f t="array" ref="B15">_xll.SNL.Clients.Office.Excel.Functions.SPG($A15, "IQ_CURRENT_RATIO", B$3)</f>
        <v>NA</v>
      </c>
      <c r="C15" s="9" cm="1">
        <f t="array" ref="C15">_xll.SNL.Clients.Office.Excel.Functions.SPG($A15, "IQ_CURRENT_RATIO", C$3)</f>
        <v>1.0820000000000001</v>
      </c>
      <c r="D15" s="9" cm="1">
        <f t="array" ref="D15">_xll.SNL.Clients.Office.Excel.Functions.SPG($A15, "IQ_CURRENT_RATIO", D$3)</f>
        <v>1.111</v>
      </c>
      <c r="E15" s="9" cm="1">
        <f t="array" ref="E15">_xll.SNL.Clients.Office.Excel.Functions.SPG($A15, "IQ_CURRENT_RATIO", E$3)</f>
        <v>1.085</v>
      </c>
      <c r="F15" s="9" cm="1">
        <f t="array" ref="F15">_xll.SNL.Clients.Office.Excel.Functions.SPG($A15, "IQ_CURRENT_RATIO", F$3)</f>
        <v>1.1279999999999999</v>
      </c>
      <c r="G15" s="9" cm="1">
        <f t="array" ref="G15">_xll.SNL.Clients.Office.Excel.Functions.SPG($A15, "IQ_CURRENT_RATIO", G$3)</f>
        <v>1.1479999999999999</v>
      </c>
      <c r="H15" s="9" cm="1">
        <f t="array" ref="H15">_xll.SNL.Clients.Office.Excel.Functions.SPG($A15, "IQ_CURRENT_RATIO", H$3)</f>
        <v>1.155</v>
      </c>
      <c r="I15" s="9" cm="1">
        <f t="array" ref="I15">_xll.SNL.Clients.Office.Excel.Functions.SPG($A15, "IQ_CURRENT_RATIO", I$3)</f>
        <v>1.1839999999999999</v>
      </c>
      <c r="J15" s="9" cm="1">
        <f t="array" ref="J15">_xll.SNL.Clients.Office.Excel.Functions.SPG($A15, "IQ_CURRENT_RATIO", J$3)</f>
        <v>1.163</v>
      </c>
    </row>
    <row r="16" spans="1:10" x14ac:dyDescent="0.3">
      <c r="A16" s="11" t="s">
        <v>1048</v>
      </c>
      <c r="B16" s="9" t="str" cm="1">
        <f t="array" ref="B16">_xll.SNL.Clients.Office.Excel.Functions.SPG($A16, "IQ_CURRENT_RATIO", B$3)</f>
        <v>NA</v>
      </c>
      <c r="C16" s="9" t="str" cm="1">
        <f t="array" ref="C16">_xll.SNL.Clients.Office.Excel.Functions.SPG($A16, "IQ_CURRENT_RATIO", C$3)</f>
        <v>NA</v>
      </c>
      <c r="D16" s="9" cm="1">
        <f t="array" ref="D16">_xll.SNL.Clients.Office.Excel.Functions.SPG($A16, "IQ_CURRENT_RATIO", D$3)</f>
        <v>7.0880000000000001</v>
      </c>
      <c r="E16" s="9" cm="1">
        <f t="array" ref="E16">_xll.SNL.Clients.Office.Excel.Functions.SPG($A16, "IQ_CURRENT_RATIO", E$3)</f>
        <v>6.8739999999999997</v>
      </c>
      <c r="F16" s="9" cm="1">
        <f t="array" ref="F16">_xll.SNL.Clients.Office.Excel.Functions.SPG($A16, "IQ_CURRENT_RATIO", F$3)</f>
        <v>5.2069999999999999</v>
      </c>
      <c r="G16" s="9" cm="1">
        <f t="array" ref="G16">_xll.SNL.Clients.Office.Excel.Functions.SPG($A16, "IQ_CURRENT_RATIO", G$3)</f>
        <v>5.16</v>
      </c>
      <c r="H16" s="9" cm="1">
        <f t="array" ref="H16">_xll.SNL.Clients.Office.Excel.Functions.SPG($A16, "IQ_CURRENT_RATIO", H$3)</f>
        <v>6.5410000000000004</v>
      </c>
      <c r="I16" s="9" cm="1">
        <f t="array" ref="I16">_xll.SNL.Clients.Office.Excel.Functions.SPG($A16, "IQ_CURRENT_RATIO", I$3)</f>
        <v>6.3460000000000001</v>
      </c>
      <c r="J16" s="9" cm="1">
        <f t="array" ref="J16">_xll.SNL.Clients.Office.Excel.Functions.SPG($A16, "IQ_CURRENT_RATIO", J$3)</f>
        <v>7.19</v>
      </c>
    </row>
    <row r="17" spans="1:10" x14ac:dyDescent="0.3">
      <c r="A17" s="11" t="s">
        <v>1049</v>
      </c>
      <c r="B17" s="9" t="str" cm="1">
        <f t="array" ref="B17">_xll.SNL.Clients.Office.Excel.Functions.SPG($A17, "IQ_CURRENT_RATIO", B$3)</f>
        <v>NA</v>
      </c>
      <c r="C17" s="9" cm="1">
        <f t="array" ref="C17">_xll.SNL.Clients.Office.Excel.Functions.SPG($A17, "IQ_CURRENT_RATIO", C$3)</f>
        <v>1.0589999999999999</v>
      </c>
      <c r="D17" s="9" cm="1">
        <f t="array" ref="D17">_xll.SNL.Clients.Office.Excel.Functions.SPG($A17, "IQ_CURRENT_RATIO", D$3)</f>
        <v>0.93799999999999994</v>
      </c>
      <c r="E17" s="9" cm="1">
        <f t="array" ref="E17">_xll.SNL.Clients.Office.Excel.Functions.SPG($A17, "IQ_CURRENT_RATIO", E$3)</f>
        <v>0.85699999999999998</v>
      </c>
      <c r="F17" s="9" cm="1">
        <f t="array" ref="F17">_xll.SNL.Clients.Office.Excel.Functions.SPG($A17, "IQ_CURRENT_RATIO", F$3)</f>
        <v>0.76100000000000001</v>
      </c>
      <c r="G17" s="9" cm="1">
        <f t="array" ref="G17">_xll.SNL.Clients.Office.Excel.Functions.SPG($A17, "IQ_CURRENT_RATIO", G$3)</f>
        <v>0.94899999999999995</v>
      </c>
      <c r="H17" s="9" cm="1">
        <f t="array" ref="H17">_xll.SNL.Clients.Office.Excel.Functions.SPG($A17, "IQ_CURRENT_RATIO", H$3)</f>
        <v>0.95399999999999996</v>
      </c>
      <c r="I17" s="9" cm="1">
        <f t="array" ref="I17">_xll.SNL.Clients.Office.Excel.Functions.SPG($A17, "IQ_CURRENT_RATIO", I$3)</f>
        <v>1.1140000000000001</v>
      </c>
      <c r="J17" s="9" cm="1">
        <f t="array" ref="J17">_xll.SNL.Clients.Office.Excel.Functions.SPG($A17, "IQ_CURRENT_RATIO", J$3)</f>
        <v>1.2170000000000001</v>
      </c>
    </row>
    <row r="18" spans="1:10" x14ac:dyDescent="0.3">
      <c r="A18" s="11" t="s">
        <v>1050</v>
      </c>
      <c r="B18" s="9" t="str" cm="1">
        <f t="array" ref="B18">_xll.SNL.Clients.Office.Excel.Functions.SPG($A18, "IQ_CURRENT_RATIO", B$3)</f>
        <v>NA</v>
      </c>
      <c r="C18" s="9" t="str" cm="1">
        <f t="array" ref="C18">_xll.SNL.Clients.Office.Excel.Functions.SPG($A18, "IQ_CURRENT_RATIO", C$3)</f>
        <v>NA</v>
      </c>
      <c r="D18" s="9" cm="1">
        <f t="array" ref="D18">_xll.SNL.Clients.Office.Excel.Functions.SPG($A18, "IQ_CURRENT_RATIO", D$3)</f>
        <v>1.34</v>
      </c>
      <c r="E18" s="9" cm="1">
        <f t="array" ref="E18">_xll.SNL.Clients.Office.Excel.Functions.SPG($A18, "IQ_CURRENT_RATIO", E$3)</f>
        <v>1.2290000000000001</v>
      </c>
      <c r="F18" s="9" cm="1">
        <f t="array" ref="F18">_xll.SNL.Clients.Office.Excel.Functions.SPG($A18, "IQ_CURRENT_RATIO", F$3)</f>
        <v>1.2170000000000001</v>
      </c>
      <c r="G18" s="9" cm="1">
        <f t="array" ref="G18">_xll.SNL.Clients.Office.Excel.Functions.SPG($A18, "IQ_CURRENT_RATIO", G$3)</f>
        <v>1.202</v>
      </c>
      <c r="H18" s="9" cm="1">
        <f t="array" ref="H18">_xll.SNL.Clients.Office.Excel.Functions.SPG($A18, "IQ_CURRENT_RATIO", H$3)</f>
        <v>1.2310000000000001</v>
      </c>
      <c r="I18" s="9" cm="1">
        <f t="array" ref="I18">_xll.SNL.Clients.Office.Excel.Functions.SPG($A18, "IQ_CURRENT_RATIO", I$3)</f>
        <v>1.2589999999999999</v>
      </c>
      <c r="J18" s="9" cm="1">
        <f t="array" ref="J18">_xll.SNL.Clients.Office.Excel.Functions.SPG($A18, "IQ_CURRENT_RATIO", J$3)</f>
        <v>1.244</v>
      </c>
    </row>
    <row r="19" spans="1:10" x14ac:dyDescent="0.3">
      <c r="A19" s="11" t="s">
        <v>1051</v>
      </c>
      <c r="B19" s="9" t="str" cm="1">
        <f t="array" ref="B19">_xll.SNL.Clients.Office.Excel.Functions.SPG($A19, "IQ_CURRENT_RATIO", B$3)</f>
        <v>NA</v>
      </c>
      <c r="C19" s="9" t="str" cm="1">
        <f t="array" ref="C19">_xll.SNL.Clients.Office.Excel.Functions.SPG($A19, "IQ_CURRENT_RATIO", C$3)</f>
        <v>NA</v>
      </c>
      <c r="D19" s="9" cm="1">
        <f t="array" ref="D19">_xll.SNL.Clients.Office.Excel.Functions.SPG($A19, "IQ_CURRENT_RATIO", D$3)</f>
        <v>4.6159999999999997</v>
      </c>
      <c r="E19" s="9" cm="1">
        <f t="array" ref="E19">_xll.SNL.Clients.Office.Excel.Functions.SPG($A19, "IQ_CURRENT_RATIO", E$3)</f>
        <v>5.468</v>
      </c>
      <c r="F19" s="9" cm="1">
        <f t="array" ref="F19">_xll.SNL.Clients.Office.Excel.Functions.SPG($A19, "IQ_CURRENT_RATIO", F$3)</f>
        <v>5.61</v>
      </c>
      <c r="G19" s="9" cm="1">
        <f t="array" ref="G19">_xll.SNL.Clients.Office.Excel.Functions.SPG($A19, "IQ_CURRENT_RATIO", G$3)</f>
        <v>5.0970000000000004</v>
      </c>
      <c r="H19" s="9" cm="1">
        <f t="array" ref="H19">_xll.SNL.Clients.Office.Excel.Functions.SPG($A19, "IQ_CURRENT_RATIO", H$3)</f>
        <v>5.3159999999999998</v>
      </c>
      <c r="I19" s="9" cm="1">
        <f t="array" ref="I19">_xll.SNL.Clients.Office.Excel.Functions.SPG($A19, "IQ_CURRENT_RATIO", I$3)</f>
        <v>3.8010000000000002</v>
      </c>
      <c r="J19" s="9" cm="1">
        <f t="array" ref="J19">_xll.SNL.Clients.Office.Excel.Functions.SPG($A19, "IQ_CURRENT_RATIO", J$3)</f>
        <v>3.15</v>
      </c>
    </row>
    <row r="20" spans="1:10" x14ac:dyDescent="0.3">
      <c r="A20" s="11" t="s">
        <v>1052</v>
      </c>
      <c r="B20" s="9" t="str" cm="1">
        <f t="array" ref="B20">_xll.SNL.Clients.Office.Excel.Functions.SPG($A20, "IQ_CURRENT_RATIO", B$3)</f>
        <v>NA</v>
      </c>
      <c r="C20" s="9" t="str" cm="1">
        <f t="array" ref="C20">_xll.SNL.Clients.Office.Excel.Functions.SPG($A20, "IQ_CURRENT_RATIO", C$3)</f>
        <v>NA</v>
      </c>
      <c r="D20" s="9" cm="1">
        <f t="array" ref="D20">_xll.SNL.Clients.Office.Excel.Functions.SPG($A20, "IQ_CURRENT_RATIO", D$3)</f>
        <v>1.341</v>
      </c>
      <c r="E20" s="9" cm="1">
        <f t="array" ref="E20">_xll.SNL.Clients.Office.Excel.Functions.SPG($A20, "IQ_CURRENT_RATIO", E$3)</f>
        <v>1.387</v>
      </c>
      <c r="F20" s="9" cm="1">
        <f t="array" ref="F20">_xll.SNL.Clients.Office.Excel.Functions.SPG($A20, "IQ_CURRENT_RATIO", F$3)</f>
        <v>1.377</v>
      </c>
      <c r="G20" s="9" cm="1">
        <f t="array" ref="G20">_xll.SNL.Clients.Office.Excel.Functions.SPG($A20, "IQ_CURRENT_RATIO", G$3)</f>
        <v>1.17</v>
      </c>
      <c r="H20" s="9" cm="1">
        <f t="array" ref="H20">_xll.SNL.Clients.Office.Excel.Functions.SPG($A20, "IQ_CURRENT_RATIO", H$3)</f>
        <v>1.343</v>
      </c>
      <c r="I20" s="9" cm="1">
        <f t="array" ref="I20">_xll.SNL.Clients.Office.Excel.Functions.SPG($A20, "IQ_CURRENT_RATIO", I$3)</f>
        <v>1.37</v>
      </c>
      <c r="J20" s="9" cm="1">
        <f t="array" ref="J20">_xll.SNL.Clients.Office.Excel.Functions.SPG($A20, "IQ_CURRENT_RATIO", J$3)</f>
        <v>1.2549999999999999</v>
      </c>
    </row>
    <row r="21" spans="1:10" x14ac:dyDescent="0.3">
      <c r="A21" s="11" t="s">
        <v>1053</v>
      </c>
      <c r="B21" s="9" t="str" cm="1">
        <f t="array" ref="B21">_xll.SNL.Clients.Office.Excel.Functions.SPG($A21, "IQ_CURRENT_RATIO", B$3)</f>
        <v>NA</v>
      </c>
      <c r="C21" s="9" t="str" cm="1">
        <f t="array" ref="C21">_xll.SNL.Clients.Office.Excel.Functions.SPG($A21, "IQ_CURRENT_RATIO", C$3)</f>
        <v>NA</v>
      </c>
      <c r="D21" s="9" cm="1">
        <f t="array" ref="D21">_xll.SNL.Clients.Office.Excel.Functions.SPG($A21, "IQ_CURRENT_RATIO", D$3)</f>
        <v>4.6130000000000004</v>
      </c>
      <c r="E21" s="9" cm="1">
        <f t="array" ref="E21">_xll.SNL.Clients.Office.Excel.Functions.SPG($A21, "IQ_CURRENT_RATIO", E$3)</f>
        <v>4.2629999999999999</v>
      </c>
      <c r="F21" s="9" cm="1">
        <f t="array" ref="F21">_xll.SNL.Clients.Office.Excel.Functions.SPG($A21, "IQ_CURRENT_RATIO", F$3)</f>
        <v>3.5590000000000002</v>
      </c>
      <c r="G21" s="9" cm="1">
        <f t="array" ref="G21">_xll.SNL.Clients.Office.Excel.Functions.SPG($A21, "IQ_CURRENT_RATIO", G$3)</f>
        <v>4.6559999999999997</v>
      </c>
      <c r="H21" s="9" cm="1">
        <f t="array" ref="H21">_xll.SNL.Clients.Office.Excel.Functions.SPG($A21, "IQ_CURRENT_RATIO", H$3)</f>
        <v>4.7939999999999996</v>
      </c>
      <c r="I21" s="9" cm="1">
        <f t="array" ref="I21">_xll.SNL.Clients.Office.Excel.Functions.SPG($A21, "IQ_CURRENT_RATIO", I$3)</f>
        <v>4.4939999999999998</v>
      </c>
      <c r="J21" s="9" cm="1">
        <f t="array" ref="J21">_xll.SNL.Clients.Office.Excel.Functions.SPG($A21, "IQ_CURRENT_RATIO", J$3)</f>
        <v>3.931</v>
      </c>
    </row>
    <row r="22" spans="1:10" x14ac:dyDescent="0.3">
      <c r="A22" s="11" t="s">
        <v>1054</v>
      </c>
      <c r="B22" s="9" t="str" cm="1">
        <f t="array" ref="B22">_xll.SNL.Clients.Office.Excel.Functions.SPG($A22, "IQ_CURRENT_RATIO", B$3)</f>
        <v>NA</v>
      </c>
      <c r="C22" s="9" cm="1">
        <f t="array" ref="C22">_xll.SNL.Clients.Office.Excel.Functions.SPG($A22, "IQ_CURRENT_RATIO", C$3)</f>
        <v>1.141</v>
      </c>
      <c r="D22" s="9" cm="1">
        <f t="array" ref="D22">_xll.SNL.Clients.Office.Excel.Functions.SPG($A22, "IQ_CURRENT_RATIO", D$3)</f>
        <v>1.1339999999999999</v>
      </c>
      <c r="E22" s="9" cm="1">
        <f t="array" ref="E22">_xll.SNL.Clients.Office.Excel.Functions.SPG($A22, "IQ_CURRENT_RATIO", E$3)</f>
        <v>2.4129999999999998</v>
      </c>
      <c r="F22" s="9" cm="1">
        <f t="array" ref="F22">_xll.SNL.Clients.Office.Excel.Functions.SPG($A22, "IQ_CURRENT_RATIO", F$3)</f>
        <v>2.1139999999999999</v>
      </c>
      <c r="G22" s="9" cm="1">
        <f t="array" ref="G22">_xll.SNL.Clients.Office.Excel.Functions.SPG($A22, "IQ_CURRENT_RATIO", G$3)</f>
        <v>2.0139999999999998</v>
      </c>
      <c r="H22" s="9" cm="1">
        <f t="array" ref="H22">_xll.SNL.Clients.Office.Excel.Functions.SPG($A22, "IQ_CURRENT_RATIO", H$3)</f>
        <v>2.11</v>
      </c>
      <c r="I22" s="9" cm="1">
        <f t="array" ref="I22">_xll.SNL.Clients.Office.Excel.Functions.SPG($A22, "IQ_CURRENT_RATIO", I$3)</f>
        <v>2.0219999999999998</v>
      </c>
      <c r="J22" s="9" cm="1">
        <f t="array" ref="J22">_xll.SNL.Clients.Office.Excel.Functions.SPG($A22, "IQ_CURRENT_RATIO", J$3)</f>
        <v>1.97</v>
      </c>
    </row>
    <row r="23" spans="1:10" x14ac:dyDescent="0.3">
      <c r="A23" s="11" t="s">
        <v>1055</v>
      </c>
      <c r="B23" s="9" t="str" cm="1">
        <f t="array" ref="B23">_xll.SNL.Clients.Office.Excel.Functions.SPG($A23, "IQ_CURRENT_RATIO", B$3)</f>
        <v>NA</v>
      </c>
      <c r="C23" s="9" t="str" cm="1">
        <f t="array" ref="C23">_xll.SNL.Clients.Office.Excel.Functions.SPG($A23, "IQ_CURRENT_RATIO", C$3)</f>
        <v>NA</v>
      </c>
      <c r="D23" s="9" cm="1">
        <f t="array" ref="D23">_xll.SNL.Clients.Office.Excel.Functions.SPG($A23, "IQ_CURRENT_RATIO", D$3)</f>
        <v>1.0960000000000001</v>
      </c>
      <c r="E23" s="9" cm="1">
        <f t="array" ref="E23">_xll.SNL.Clients.Office.Excel.Functions.SPG($A23, "IQ_CURRENT_RATIO", E$3)</f>
        <v>0.55000000000000004</v>
      </c>
      <c r="F23" s="9" cm="1">
        <f t="array" ref="F23">_xll.SNL.Clients.Office.Excel.Functions.SPG($A23, "IQ_CURRENT_RATIO", F$3)</f>
        <v>0.80700000000000005</v>
      </c>
      <c r="G23" s="9" cm="1">
        <f t="array" ref="G23">_xll.SNL.Clients.Office.Excel.Functions.SPG($A23, "IQ_CURRENT_RATIO", G$3)</f>
        <v>0.32300000000000001</v>
      </c>
      <c r="H23" s="9" cm="1">
        <f t="array" ref="H23">_xll.SNL.Clients.Office.Excel.Functions.SPG($A23, "IQ_CURRENT_RATIO", H$3)</f>
        <v>0.57699999999999996</v>
      </c>
      <c r="I23" s="9" cm="1">
        <f t="array" ref="I23">_xll.SNL.Clients.Office.Excel.Functions.SPG($A23, "IQ_CURRENT_RATIO", I$3)</f>
        <v>0.313</v>
      </c>
      <c r="J23" s="9" cm="1">
        <f t="array" ref="J23">_xll.SNL.Clients.Office.Excel.Functions.SPG($A23, "IQ_CURRENT_RATIO", J$3)</f>
        <v>0.47099999999999997</v>
      </c>
    </row>
    <row r="24" spans="1:10" x14ac:dyDescent="0.3">
      <c r="A24" s="11" t="s">
        <v>1056</v>
      </c>
      <c r="B24" s="9" t="str" cm="1">
        <f t="array" ref="B24">_xll.SNL.Clients.Office.Excel.Functions.SPG($A24, "IQ_CURRENT_RATIO", B$3)</f>
        <v>NA</v>
      </c>
      <c r="C24" s="9" t="str" cm="1">
        <f t="array" ref="C24">_xll.SNL.Clients.Office.Excel.Functions.SPG($A24, "IQ_CURRENT_RATIO", C$3)</f>
        <v>NA</v>
      </c>
      <c r="D24" s="9" cm="1">
        <f t="array" ref="D24">_xll.SNL.Clients.Office.Excel.Functions.SPG($A24, "IQ_CURRENT_RATIO", D$3)</f>
        <v>4.149</v>
      </c>
      <c r="E24" s="9" cm="1">
        <f t="array" ref="E24">_xll.SNL.Clients.Office.Excel.Functions.SPG($A24, "IQ_CURRENT_RATIO", E$3)</f>
        <v>4.3719999999999999</v>
      </c>
      <c r="F24" s="9" cm="1">
        <f t="array" ref="F24">_xll.SNL.Clients.Office.Excel.Functions.SPG($A24, "IQ_CURRENT_RATIO", F$3)</f>
        <v>4.2910000000000004</v>
      </c>
      <c r="G24" s="9" cm="1">
        <f t="array" ref="G24">_xll.SNL.Clients.Office.Excel.Functions.SPG($A24, "IQ_CURRENT_RATIO", G$3)</f>
        <v>3.758</v>
      </c>
      <c r="H24" s="9" cm="1">
        <f t="array" ref="H24">_xll.SNL.Clients.Office.Excel.Functions.SPG($A24, "IQ_CURRENT_RATIO", H$3)</f>
        <v>3.9820000000000002</v>
      </c>
      <c r="I24" s="9" cm="1">
        <f t="array" ref="I24">_xll.SNL.Clients.Office.Excel.Functions.SPG($A24, "IQ_CURRENT_RATIO", I$3)</f>
        <v>4.0590000000000002</v>
      </c>
      <c r="J24" s="9" cm="1">
        <f t="array" ref="J24">_xll.SNL.Clients.Office.Excel.Functions.SPG($A24, "IQ_CURRENT_RATIO", J$3)</f>
        <v>4.1390000000000002</v>
      </c>
    </row>
    <row r="25" spans="1:10" x14ac:dyDescent="0.3">
      <c r="A25" s="11" t="s">
        <v>1057</v>
      </c>
      <c r="B25" s="9" t="str" cm="1">
        <f t="array" ref="B25">_xll.SNL.Clients.Office.Excel.Functions.SPG($A25, "IQ_CURRENT_RATIO", B$3)</f>
        <v>NA</v>
      </c>
      <c r="C25" s="9" t="str" cm="1">
        <f t="array" ref="C25">_xll.SNL.Clients.Office.Excel.Functions.SPG($A25, "IQ_CURRENT_RATIO", C$3)</f>
        <v>NA</v>
      </c>
      <c r="D25" s="9" cm="1">
        <f t="array" ref="D25">_xll.SNL.Clients.Office.Excel.Functions.SPG($A25, "IQ_CURRENT_RATIO", D$3)</f>
        <v>8.6639999999999997</v>
      </c>
      <c r="E25" s="9" cm="1">
        <f t="array" ref="E25">_xll.SNL.Clients.Office.Excel.Functions.SPG($A25, "IQ_CURRENT_RATIO", E$3)</f>
        <v>9.2469999999999999</v>
      </c>
      <c r="F25" s="9" cm="1">
        <f t="array" ref="F25">_xll.SNL.Clients.Office.Excel.Functions.SPG($A25, "IQ_CURRENT_RATIO", F$3)</f>
        <v>5.5069999999999997</v>
      </c>
      <c r="G25" s="9" cm="1">
        <f t="array" ref="G25">_xll.SNL.Clients.Office.Excel.Functions.SPG($A25, "IQ_CURRENT_RATIO", G$3)</f>
        <v>5.4569999999999999</v>
      </c>
      <c r="H25" s="9" cm="1">
        <f t="array" ref="H25">_xll.SNL.Clients.Office.Excel.Functions.SPG($A25, "IQ_CURRENT_RATIO", H$3)</f>
        <v>5.4160000000000004</v>
      </c>
      <c r="I25" s="9" cm="1">
        <f t="array" ref="I25">_xll.SNL.Clients.Office.Excel.Functions.SPG($A25, "IQ_CURRENT_RATIO", I$3)</f>
        <v>5.4109999999999996</v>
      </c>
      <c r="J25" s="9" cm="1">
        <f t="array" ref="J25">_xll.SNL.Clients.Office.Excel.Functions.SPG($A25, "IQ_CURRENT_RATIO", J$3)</f>
        <v>5.4630000000000001</v>
      </c>
    </row>
    <row r="26" spans="1:10" x14ac:dyDescent="0.3">
      <c r="A26" s="11" t="s">
        <v>1058</v>
      </c>
      <c r="B26" s="9" t="str" cm="1">
        <f t="array" ref="B26">_xll.SNL.Clients.Office.Excel.Functions.SPG($A26, "IQ_CURRENT_RATIO", B$3)</f>
        <v>NA</v>
      </c>
      <c r="C26" s="9" cm="1">
        <f t="array" ref="C26">_xll.SNL.Clients.Office.Excel.Functions.SPG($A26, "IQ_CURRENT_RATIO", C$3)</f>
        <v>0.61199999999999999</v>
      </c>
      <c r="D26" s="9" cm="1">
        <f t="array" ref="D26">_xll.SNL.Clients.Office.Excel.Functions.SPG($A26, "IQ_CURRENT_RATIO", D$3)</f>
        <v>0.59799999999999998</v>
      </c>
      <c r="E26" s="9" cm="1">
        <f t="array" ref="E26">_xll.SNL.Clients.Office.Excel.Functions.SPG($A26, "IQ_CURRENT_RATIO", E$3)</f>
        <v>0.68</v>
      </c>
      <c r="F26" s="9" cm="1">
        <f t="array" ref="F26">_xll.SNL.Clients.Office.Excel.Functions.SPG($A26, "IQ_CURRENT_RATIO", F$3)</f>
        <v>0.64800000000000002</v>
      </c>
      <c r="G26" s="9" cm="1">
        <f t="array" ref="G26">_xll.SNL.Clients.Office.Excel.Functions.SPG($A26, "IQ_CURRENT_RATIO", G$3)</f>
        <v>0.60699999999999998</v>
      </c>
      <c r="H26" s="9" cm="1">
        <f t="array" ref="H26">_xll.SNL.Clients.Office.Excel.Functions.SPG($A26, "IQ_CURRENT_RATIO", H$3)</f>
        <v>0.71799999999999997</v>
      </c>
      <c r="I26" s="9" cm="1">
        <f t="array" ref="I26">_xll.SNL.Clients.Office.Excel.Functions.SPG($A26, "IQ_CURRENT_RATIO", I$3)</f>
        <v>0.627</v>
      </c>
      <c r="J26" s="9" cm="1">
        <f t="array" ref="J26">_xll.SNL.Clients.Office.Excel.Functions.SPG($A26, "IQ_CURRENT_RATIO", J$3)</f>
        <v>0.63800000000000001</v>
      </c>
    </row>
    <row r="27" spans="1:10" x14ac:dyDescent="0.3">
      <c r="A27" s="11" t="s">
        <v>1059</v>
      </c>
      <c r="B27" s="9" t="str" cm="1">
        <f t="array" ref="B27">_xll.SNL.Clients.Office.Excel.Functions.SPG($A27, "IQ_CURRENT_RATIO", B$3)</f>
        <v>NA</v>
      </c>
      <c r="C27" s="9" t="str" cm="1">
        <f t="array" ref="C27">_xll.SNL.Clients.Office.Excel.Functions.SPG($A27, "IQ_CURRENT_RATIO", C$3)</f>
        <v>NA</v>
      </c>
      <c r="D27" s="9" cm="1">
        <f t="array" ref="D27">_xll.SNL.Clients.Office.Excel.Functions.SPG($A27, "IQ_CURRENT_RATIO", D$3)</f>
        <v>3.677</v>
      </c>
      <c r="E27" s="9" cm="1">
        <f t="array" ref="E27">_xll.SNL.Clients.Office.Excel.Functions.SPG($A27, "IQ_CURRENT_RATIO", E$3)</f>
        <v>3.59</v>
      </c>
      <c r="F27" s="9" cm="1">
        <f t="array" ref="F27">_xll.SNL.Clients.Office.Excel.Functions.SPG($A27, "IQ_CURRENT_RATIO", F$3)</f>
        <v>3.9870000000000001</v>
      </c>
      <c r="G27" s="9" cm="1">
        <f t="array" ref="G27">_xll.SNL.Clients.Office.Excel.Functions.SPG($A27, "IQ_CURRENT_RATIO", G$3)</f>
        <v>3.5310000000000001</v>
      </c>
      <c r="H27" s="9" cm="1">
        <f t="array" ref="H27">_xll.SNL.Clients.Office.Excel.Functions.SPG($A27, "IQ_CURRENT_RATIO", H$3)</f>
        <v>3.5270000000000001</v>
      </c>
      <c r="I27" s="9" cm="1">
        <f t="array" ref="I27">_xll.SNL.Clients.Office.Excel.Functions.SPG($A27, "IQ_CURRENT_RATIO", I$3)</f>
        <v>4.99</v>
      </c>
      <c r="J27" s="9" cm="1">
        <f t="array" ref="J27">_xll.SNL.Clients.Office.Excel.Functions.SPG($A27, "IQ_CURRENT_RATIO", J$3)</f>
        <v>4.8159999999999998</v>
      </c>
    </row>
    <row r="28" spans="1:10" x14ac:dyDescent="0.3">
      <c r="A28" s="11" t="s">
        <v>1060</v>
      </c>
      <c r="B28" s="9" t="str" cm="1">
        <f t="array" ref="B28">_xll.SNL.Clients.Office.Excel.Functions.SPG($A28, "IQ_CURRENT_RATIO", B$3)</f>
        <v>NA</v>
      </c>
      <c r="C28" s="9" t="str" cm="1">
        <f t="array" ref="C28">_xll.SNL.Clients.Office.Excel.Functions.SPG($A28, "IQ_CURRENT_RATIO", C$3)</f>
        <v>NA</v>
      </c>
      <c r="D28" s="9" cm="1">
        <f t="array" ref="D28">_xll.SNL.Clients.Office.Excel.Functions.SPG($A28, "IQ_CURRENT_RATIO", D$3)</f>
        <v>0.90500000000000003</v>
      </c>
      <c r="E28" s="9" cm="1">
        <f t="array" ref="E28">_xll.SNL.Clients.Office.Excel.Functions.SPG($A28, "IQ_CURRENT_RATIO", E$3)</f>
        <v>0.94799999999999995</v>
      </c>
      <c r="F28" s="9" cm="1">
        <f t="array" ref="F28">_xll.SNL.Clients.Office.Excel.Functions.SPG($A28, "IQ_CURRENT_RATIO", F$3)</f>
        <v>0.67</v>
      </c>
      <c r="G28" s="9" cm="1">
        <f t="array" ref="G28">_xll.SNL.Clients.Office.Excel.Functions.SPG($A28, "IQ_CURRENT_RATIO", G$3)</f>
        <v>0.629</v>
      </c>
      <c r="H28" s="9" cm="1">
        <f t="array" ref="H28">_xll.SNL.Clients.Office.Excel.Functions.SPG($A28, "IQ_CURRENT_RATIO", H$3)</f>
        <v>1.734</v>
      </c>
      <c r="I28" s="9" cm="1">
        <f t="array" ref="I28">_xll.SNL.Clients.Office.Excel.Functions.SPG($A28, "IQ_CURRENT_RATIO", I$3)</f>
        <v>1.6779999999999999</v>
      </c>
      <c r="J28" s="9" cm="1">
        <f t="array" ref="J28">_xll.SNL.Clients.Office.Excel.Functions.SPG($A28, "IQ_CURRENT_RATIO", J$3)</f>
        <v>1.522</v>
      </c>
    </row>
    <row r="29" spans="1:10" x14ac:dyDescent="0.3">
      <c r="A29" s="11" t="s">
        <v>1061</v>
      </c>
      <c r="B29" s="9" t="str" cm="1">
        <f t="array" ref="B29">_xll.SNL.Clients.Office.Excel.Functions.SPG($A29, "IQ_CURRENT_RATIO", B$3)</f>
        <v>NA</v>
      </c>
      <c r="C29" s="9" t="str" cm="1">
        <f t="array" ref="C29">_xll.SNL.Clients.Office.Excel.Functions.SPG($A29, "IQ_CURRENT_RATIO", C$3)</f>
        <v>NA</v>
      </c>
      <c r="D29" s="9" cm="1">
        <f t="array" ref="D29">_xll.SNL.Clients.Office.Excel.Functions.SPG($A29, "IQ_CURRENT_RATIO", D$3)</f>
        <v>3.448</v>
      </c>
      <c r="E29" s="9" cm="1">
        <f t="array" ref="E29">_xll.SNL.Clients.Office.Excel.Functions.SPG($A29, "IQ_CURRENT_RATIO", E$3)</f>
        <v>2.9910000000000001</v>
      </c>
      <c r="F29" s="9" cm="1">
        <f t="array" ref="F29">_xll.SNL.Clients.Office.Excel.Functions.SPG($A29, "IQ_CURRENT_RATIO", F$3)</f>
        <v>3.2</v>
      </c>
      <c r="G29" s="9" cm="1">
        <f t="array" ref="G29">_xll.SNL.Clients.Office.Excel.Functions.SPG($A29, "IQ_CURRENT_RATIO", G$3)</f>
        <v>2.8559999999999999</v>
      </c>
      <c r="H29" s="9" cm="1">
        <f t="array" ref="H29">_xll.SNL.Clients.Office.Excel.Functions.SPG($A29, "IQ_CURRENT_RATIO", H$3)</f>
        <v>2.911</v>
      </c>
      <c r="I29" s="9" cm="1">
        <f t="array" ref="I29">_xll.SNL.Clients.Office.Excel.Functions.SPG($A29, "IQ_CURRENT_RATIO", I$3)</f>
        <v>2.8679999999999999</v>
      </c>
      <c r="J29" s="9" cm="1">
        <f t="array" ref="J29">_xll.SNL.Clients.Office.Excel.Functions.SPG($A29, "IQ_CURRENT_RATIO", J$3)</f>
        <v>2.2519999999999998</v>
      </c>
    </row>
    <row r="30" spans="1:10" x14ac:dyDescent="0.3">
      <c r="A30" s="11" t="s">
        <v>1062</v>
      </c>
      <c r="B30" s="9" t="str" cm="1">
        <f t="array" ref="B30">_xll.SNL.Clients.Office.Excel.Functions.SPG($A30, "IQ_CURRENT_RATIO", B$3)</f>
        <v>NA</v>
      </c>
      <c r="C30" s="9" t="str" cm="1">
        <f t="array" ref="C30">_xll.SNL.Clients.Office.Excel.Functions.SPG($A30, "IQ_CURRENT_RATIO", C$3)</f>
        <v>NA</v>
      </c>
      <c r="D30" s="9" cm="1">
        <f t="array" ref="D30">_xll.SNL.Clients.Office.Excel.Functions.SPG($A30, "IQ_CURRENT_RATIO", D$3)</f>
        <v>0.754</v>
      </c>
      <c r="E30" s="9" cm="1">
        <f t="array" ref="E30">_xll.SNL.Clients.Office.Excel.Functions.SPG($A30, "IQ_CURRENT_RATIO", E$3)</f>
        <v>0.74199999999999999</v>
      </c>
      <c r="F30" s="9" cm="1">
        <f t="array" ref="F30">_xll.SNL.Clients.Office.Excel.Functions.SPG($A30, "IQ_CURRENT_RATIO", F$3)</f>
        <v>0.76300000000000001</v>
      </c>
      <c r="G30" s="9" cm="1">
        <f t="array" ref="G30">_xll.SNL.Clients.Office.Excel.Functions.SPG($A30, "IQ_CURRENT_RATIO", G$3)</f>
        <v>0.82599999999999996</v>
      </c>
      <c r="H30" s="9" cm="1">
        <f t="array" ref="H30">_xll.SNL.Clients.Office.Excel.Functions.SPG($A30, "IQ_CURRENT_RATIO", H$3)</f>
        <v>1.089</v>
      </c>
      <c r="I30" s="9" cm="1">
        <f t="array" ref="I30">_xll.SNL.Clients.Office.Excel.Functions.SPG($A30, "IQ_CURRENT_RATIO", I$3)</f>
        <v>1.1319999999999999</v>
      </c>
      <c r="J30" s="9" cm="1">
        <f t="array" ref="J30">_xll.SNL.Clients.Office.Excel.Functions.SPG($A30, "IQ_CURRENT_RATIO", J$3)</f>
        <v>1.1639999999999999</v>
      </c>
    </row>
    <row r="31" spans="1:10" x14ac:dyDescent="0.3">
      <c r="A31" s="11" t="s">
        <v>1063</v>
      </c>
      <c r="B31" s="9" t="str" cm="1">
        <f t="array" ref="B31">_xll.SNL.Clients.Office.Excel.Functions.SPG($A31, "IQ_CURRENT_RATIO", B$3)</f>
        <v>NA</v>
      </c>
      <c r="C31" s="9" cm="1">
        <f t="array" ref="C31">_xll.SNL.Clients.Office.Excel.Functions.SPG($A31, "IQ_CURRENT_RATIO", C$3)</f>
        <v>2.7170000000000001</v>
      </c>
      <c r="D31" s="9" cm="1">
        <f t="array" ref="D31">_xll.SNL.Clients.Office.Excel.Functions.SPG($A31, "IQ_CURRENT_RATIO", D$3)</f>
        <v>2.6539999999999999</v>
      </c>
      <c r="E31" s="9" cm="1">
        <f t="array" ref="E31">_xll.SNL.Clients.Office.Excel.Functions.SPG($A31, "IQ_CURRENT_RATIO", E$3)</f>
        <v>2.581</v>
      </c>
      <c r="F31" s="9" cm="1">
        <f t="array" ref="F31">_xll.SNL.Clients.Office.Excel.Functions.SPG($A31, "IQ_CURRENT_RATIO", F$3)</f>
        <v>2.4670000000000001</v>
      </c>
      <c r="G31" s="9" cm="1">
        <f t="array" ref="G31">_xll.SNL.Clients.Office.Excel.Functions.SPG($A31, "IQ_CURRENT_RATIO", G$3)</f>
        <v>2.516</v>
      </c>
      <c r="H31" s="9" cm="1">
        <f t="array" ref="H31">_xll.SNL.Clients.Office.Excel.Functions.SPG($A31, "IQ_CURRENT_RATIO", H$3)</f>
        <v>2.3460000000000001</v>
      </c>
      <c r="I31" s="9" cm="1">
        <f t="array" ref="I31">_xll.SNL.Clients.Office.Excel.Functions.SPG($A31, "IQ_CURRENT_RATIO", I$3)</f>
        <v>2.4569999999999999</v>
      </c>
      <c r="J31" s="9" cm="1">
        <f t="array" ref="J31">_xll.SNL.Clients.Office.Excel.Functions.SPG($A31, "IQ_CURRENT_RATIO", J$3)</f>
        <v>2.218</v>
      </c>
    </row>
    <row r="32" spans="1:10" x14ac:dyDescent="0.3">
      <c r="A32" s="11" t="s">
        <v>1064</v>
      </c>
      <c r="B32" s="9" t="str" cm="1">
        <f t="array" ref="B32">_xll.SNL.Clients.Office.Excel.Functions.SPG($A32, "IQ_CURRENT_RATIO", B$3)</f>
        <v>NA</v>
      </c>
      <c r="C32" s="9" t="str" cm="1">
        <f t="array" ref="C32">_xll.SNL.Clients.Office.Excel.Functions.SPG($A32, "IQ_CURRENT_RATIO", C$3)</f>
        <v>NA</v>
      </c>
      <c r="D32" s="9" cm="1">
        <f t="array" ref="D32">_xll.SNL.Clients.Office.Excel.Functions.SPG($A32, "IQ_CURRENT_RATIO", D$3)</f>
        <v>3.5880000000000001</v>
      </c>
      <c r="E32" s="9" cm="1">
        <f t="array" ref="E32">_xll.SNL.Clients.Office.Excel.Functions.SPG($A32, "IQ_CURRENT_RATIO", E$3)</f>
        <v>3.5510000000000002</v>
      </c>
      <c r="F32" s="9" cm="1">
        <f t="array" ref="F32">_xll.SNL.Clients.Office.Excel.Functions.SPG($A32, "IQ_CURRENT_RATIO", F$3)</f>
        <v>3.1539999999999999</v>
      </c>
      <c r="G32" s="9" cm="1">
        <f t="array" ref="G32">_xll.SNL.Clients.Office.Excel.Functions.SPG($A32, "IQ_CURRENT_RATIO", G$3)</f>
        <v>3.3820000000000001</v>
      </c>
      <c r="H32" s="9" cm="1">
        <f t="array" ref="H32">_xll.SNL.Clients.Office.Excel.Functions.SPG($A32, "IQ_CURRENT_RATIO", H$3)</f>
        <v>3.3279999999999998</v>
      </c>
      <c r="I32" s="9" cm="1">
        <f t="array" ref="I32">_xll.SNL.Clients.Office.Excel.Functions.SPG($A32, "IQ_CURRENT_RATIO", I$3)</f>
        <v>3.6459999999999999</v>
      </c>
      <c r="J32" s="9" cm="1">
        <f t="array" ref="J32">_xll.SNL.Clients.Office.Excel.Functions.SPG($A32, "IQ_CURRENT_RATIO", J$3)</f>
        <v>3.4510000000000001</v>
      </c>
    </row>
    <row r="33" spans="1:10" x14ac:dyDescent="0.3">
      <c r="A33" s="11" t="s">
        <v>1065</v>
      </c>
      <c r="B33" s="9" t="str" cm="1">
        <f t="array" ref="B33">_xll.SNL.Clients.Office.Excel.Functions.SPG($A33, "IQ_CURRENT_RATIO", B$3)</f>
        <v>NA</v>
      </c>
      <c r="C33" s="9" t="str" cm="1">
        <f t="array" ref="C33">_xll.SNL.Clients.Office.Excel.Functions.SPG($A33, "IQ_CURRENT_RATIO", C$3)</f>
        <v>NA</v>
      </c>
      <c r="D33" s="9" cm="1">
        <f t="array" ref="D33">_xll.SNL.Clients.Office.Excel.Functions.SPG($A33, "IQ_CURRENT_RATIO", D$3)</f>
        <v>0.45500000000000002</v>
      </c>
      <c r="E33" s="9" cm="1">
        <f t="array" ref="E33">_xll.SNL.Clients.Office.Excel.Functions.SPG($A33, "IQ_CURRENT_RATIO", E$3)</f>
        <v>0.48</v>
      </c>
      <c r="F33" s="9" cm="1">
        <f t="array" ref="F33">_xll.SNL.Clients.Office.Excel.Functions.SPG($A33, "IQ_CURRENT_RATIO", F$3)</f>
        <v>0.55700000000000005</v>
      </c>
      <c r="G33" s="9" cm="1">
        <f t="array" ref="G33">_xll.SNL.Clients.Office.Excel.Functions.SPG($A33, "IQ_CURRENT_RATIO", G$3)</f>
        <v>0.55900000000000005</v>
      </c>
      <c r="H33" s="9" cm="1">
        <f t="array" ref="H33">_xll.SNL.Clients.Office.Excel.Functions.SPG($A33, "IQ_CURRENT_RATIO", H$3)</f>
        <v>0.498</v>
      </c>
      <c r="I33" s="9" cm="1">
        <f t="array" ref="I33">_xll.SNL.Clients.Office.Excel.Functions.SPG($A33, "IQ_CURRENT_RATIO", I$3)</f>
        <v>0.53300000000000003</v>
      </c>
      <c r="J33" s="9" cm="1">
        <f t="array" ref="J33">_xll.SNL.Clients.Office.Excel.Functions.SPG($A33, "IQ_CURRENT_RATIO", J$3)</f>
        <v>0.54300000000000004</v>
      </c>
    </row>
    <row r="34" spans="1:10" x14ac:dyDescent="0.3">
      <c r="A34" s="11" t="s">
        <v>1066</v>
      </c>
      <c r="B34" s="9" t="str" cm="1">
        <f t="array" ref="B34">_xll.SNL.Clients.Office.Excel.Functions.SPG($A34, "IQ_CURRENT_RATIO", B$3)</f>
        <v>NA</v>
      </c>
      <c r="C34" s="9" cm="1">
        <f t="array" ref="C34">_xll.SNL.Clients.Office.Excel.Functions.SPG($A34, "IQ_CURRENT_RATIO", C$3)</f>
        <v>1.593</v>
      </c>
      <c r="D34" s="9" cm="1">
        <f t="array" ref="D34">_xll.SNL.Clients.Office.Excel.Functions.SPG($A34, "IQ_CURRENT_RATIO", D$3)</f>
        <v>1.569</v>
      </c>
      <c r="E34" s="9" cm="1">
        <f t="array" ref="E34">_xll.SNL.Clients.Office.Excel.Functions.SPG($A34, "IQ_CURRENT_RATIO", E$3)</f>
        <v>1.343</v>
      </c>
      <c r="F34" s="9" cm="1">
        <f t="array" ref="F34">_xll.SNL.Clients.Office.Excel.Functions.SPG($A34, "IQ_CURRENT_RATIO", F$3)</f>
        <v>1.4359999999999999</v>
      </c>
      <c r="G34" s="9" cm="1">
        <f t="array" ref="G34">_xll.SNL.Clients.Office.Excel.Functions.SPG($A34, "IQ_CURRENT_RATIO", G$3)</f>
        <v>1.415</v>
      </c>
      <c r="H34" s="9" cm="1">
        <f t="array" ref="H34">_xll.SNL.Clients.Office.Excel.Functions.SPG($A34, "IQ_CURRENT_RATIO", H$3)</f>
        <v>1.403</v>
      </c>
      <c r="I34" s="9" t="str" cm="1">
        <f t="array" ref="I34">_xll.SNL.Clients.Office.Excel.Functions.SPG($A34, "IQ_CURRENT_RATIO", I$3)</f>
        <v>NA</v>
      </c>
      <c r="J34" s="9" t="str" cm="1">
        <f t="array" ref="J34">_xll.SNL.Clients.Office.Excel.Functions.SPG($A34, "IQ_CURRENT_RATIO", J$3)</f>
        <v>NA</v>
      </c>
    </row>
    <row r="35" spans="1:10" x14ac:dyDescent="0.3">
      <c r="A35" s="11" t="s">
        <v>1067</v>
      </c>
      <c r="B35" s="9" t="str" cm="1">
        <f t="array" ref="B35">_xll.SNL.Clients.Office.Excel.Functions.SPG($A35, "IQ_CURRENT_RATIO", B$3)</f>
        <v>NA</v>
      </c>
      <c r="C35" s="9" cm="1">
        <f t="array" ref="C35">_xll.SNL.Clients.Office.Excel.Functions.SPG($A35, "IQ_CURRENT_RATIO", C$3)</f>
        <v>1.526</v>
      </c>
      <c r="D35" s="9" cm="1">
        <f t="array" ref="D35">_xll.SNL.Clients.Office.Excel.Functions.SPG($A35, "IQ_CURRENT_RATIO", D$3)</f>
        <v>1.266</v>
      </c>
      <c r="E35" s="9" cm="1">
        <f t="array" ref="E35">_xll.SNL.Clients.Office.Excel.Functions.SPG($A35, "IQ_CURRENT_RATIO", E$3)</f>
        <v>0.39</v>
      </c>
      <c r="F35" s="9" cm="1">
        <f t="array" ref="F35">_xll.SNL.Clients.Office.Excel.Functions.SPG($A35, "IQ_CURRENT_RATIO", F$3)</f>
        <v>3.1930000000000001</v>
      </c>
      <c r="G35" s="9" cm="1">
        <f t="array" ref="G35">_xll.SNL.Clients.Office.Excel.Functions.SPG($A35, "IQ_CURRENT_RATIO", G$3)</f>
        <v>3.0609999999999999</v>
      </c>
      <c r="H35" s="9" cm="1">
        <f t="array" ref="H35">_xll.SNL.Clients.Office.Excel.Functions.SPG($A35, "IQ_CURRENT_RATIO", H$3)</f>
        <v>2.9319999999999999</v>
      </c>
      <c r="I35" s="9" cm="1">
        <f t="array" ref="I35">_xll.SNL.Clients.Office.Excel.Functions.SPG($A35, "IQ_CURRENT_RATIO", I$3)</f>
        <v>3.1459999999999999</v>
      </c>
      <c r="J35" s="9" cm="1">
        <f t="array" ref="J35">_xll.SNL.Clients.Office.Excel.Functions.SPG($A35, "IQ_CURRENT_RATIO", J$3)</f>
        <v>2.9449999999999998</v>
      </c>
    </row>
    <row r="36" spans="1:10" x14ac:dyDescent="0.3">
      <c r="A36" s="11" t="s">
        <v>1068</v>
      </c>
      <c r="B36" s="9" t="str" cm="1">
        <f t="array" ref="B36">_xll.SNL.Clients.Office.Excel.Functions.SPG($A36, "IQ_CURRENT_RATIO", B$3)</f>
        <v>NA</v>
      </c>
      <c r="C36" s="9" t="str" cm="1">
        <f t="array" ref="C36">_xll.SNL.Clients.Office.Excel.Functions.SPG($A36, "IQ_CURRENT_RATIO", C$3)</f>
        <v>NA</v>
      </c>
      <c r="D36" s="9" cm="1">
        <f t="array" ref="D36">_xll.SNL.Clients.Office.Excel.Functions.SPG($A36, "IQ_CURRENT_RATIO", D$3)</f>
        <v>1.65</v>
      </c>
      <c r="E36" s="9" cm="1">
        <f t="array" ref="E36">_xll.SNL.Clients.Office.Excel.Functions.SPG($A36, "IQ_CURRENT_RATIO", E$3)</f>
        <v>1.677</v>
      </c>
      <c r="F36" s="9" cm="1">
        <f t="array" ref="F36">_xll.SNL.Clients.Office.Excel.Functions.SPG($A36, "IQ_CURRENT_RATIO", F$3)</f>
        <v>1.694</v>
      </c>
      <c r="G36" s="9" cm="1">
        <f t="array" ref="G36">_xll.SNL.Clients.Office.Excel.Functions.SPG($A36, "IQ_CURRENT_RATIO", G$3)</f>
        <v>1.67</v>
      </c>
      <c r="H36" s="9" cm="1">
        <f t="array" ref="H36">_xll.SNL.Clients.Office.Excel.Functions.SPG($A36, "IQ_CURRENT_RATIO", H$3)</f>
        <v>1.7130000000000001</v>
      </c>
      <c r="I36" s="9" cm="1">
        <f t="array" ref="I36">_xll.SNL.Clients.Office.Excel.Functions.SPG($A36, "IQ_CURRENT_RATIO", I$3)</f>
        <v>1.71</v>
      </c>
      <c r="J36" s="9" cm="1">
        <f t="array" ref="J36">_xll.SNL.Clients.Office.Excel.Functions.SPG($A36, "IQ_CURRENT_RATIO", J$3)</f>
        <v>1.673</v>
      </c>
    </row>
    <row r="37" spans="1:10" x14ac:dyDescent="0.3">
      <c r="A37" s="11" t="s">
        <v>1069</v>
      </c>
      <c r="B37" s="9" t="str" cm="1">
        <f t="array" ref="B37">_xll.SNL.Clients.Office.Excel.Functions.SPG($A37, "IQ_CURRENT_RATIO", B$3)</f>
        <v>NA</v>
      </c>
      <c r="C37" s="9" t="str" cm="1">
        <f t="array" ref="C37">_xll.SNL.Clients.Office.Excel.Functions.SPG($A37, "IQ_CURRENT_RATIO", C$3)</f>
        <v>NA</v>
      </c>
      <c r="D37" s="9" cm="1">
        <f t="array" ref="D37">_xll.SNL.Clients.Office.Excel.Functions.SPG($A37, "IQ_CURRENT_RATIO", D$3)</f>
        <v>1.57</v>
      </c>
      <c r="E37" s="9" cm="1">
        <f t="array" ref="E37">_xll.SNL.Clients.Office.Excel.Functions.SPG($A37, "IQ_CURRENT_RATIO", E$3)</f>
        <v>1.5720000000000001</v>
      </c>
      <c r="F37" s="9" cm="1">
        <f t="array" ref="F37">_xll.SNL.Clients.Office.Excel.Functions.SPG($A37, "IQ_CURRENT_RATIO", F$3)</f>
        <v>1.696</v>
      </c>
      <c r="G37" s="9" cm="1">
        <f t="array" ref="G37">_xll.SNL.Clients.Office.Excel.Functions.SPG($A37, "IQ_CURRENT_RATIO", G$3)</f>
        <v>1.6080000000000001</v>
      </c>
      <c r="H37" s="9" cm="1">
        <f t="array" ref="H37">_xll.SNL.Clients.Office.Excel.Functions.SPG($A37, "IQ_CURRENT_RATIO", H$3)</f>
        <v>1.6279999999999999</v>
      </c>
      <c r="I37" s="9" cm="1">
        <f t="array" ref="I37">_xll.SNL.Clients.Office.Excel.Functions.SPG($A37, "IQ_CURRENT_RATIO", I$3)</f>
        <v>1.5760000000000001</v>
      </c>
      <c r="J37" s="9" cm="1">
        <f t="array" ref="J37">_xll.SNL.Clients.Office.Excel.Functions.SPG($A37, "IQ_CURRENT_RATIO", J$3)</f>
        <v>1.577</v>
      </c>
    </row>
    <row r="38" spans="1:10" x14ac:dyDescent="0.3">
      <c r="A38" s="11" t="s">
        <v>1070</v>
      </c>
      <c r="B38" s="9" t="str" cm="1">
        <f t="array" ref="B38">_xll.SNL.Clients.Office.Excel.Functions.SPG($A38, "IQ_CURRENT_RATIO", B$3)</f>
        <v>NA</v>
      </c>
      <c r="C38" s="9" t="str" cm="1">
        <f t="array" ref="C38">_xll.SNL.Clients.Office.Excel.Functions.SPG($A38, "IQ_CURRENT_RATIO", C$3)</f>
        <v>NA</v>
      </c>
      <c r="D38" s="9" cm="1">
        <f t="array" ref="D38">_xll.SNL.Clients.Office.Excel.Functions.SPG($A38, "IQ_CURRENT_RATIO", D$3)</f>
        <v>0.69199999999999995</v>
      </c>
      <c r="E38" s="9" cm="1">
        <f t="array" ref="E38">_xll.SNL.Clients.Office.Excel.Functions.SPG($A38, "IQ_CURRENT_RATIO", E$3)</f>
        <v>0.7</v>
      </c>
      <c r="F38" s="9" cm="1">
        <f t="array" ref="F38">_xll.SNL.Clients.Office.Excel.Functions.SPG($A38, "IQ_CURRENT_RATIO", F$3)</f>
        <v>1.1479999999999999</v>
      </c>
      <c r="G38" s="9" cm="1">
        <f t="array" ref="G38">_xll.SNL.Clients.Office.Excel.Functions.SPG($A38, "IQ_CURRENT_RATIO", G$3)</f>
        <v>1.236</v>
      </c>
      <c r="H38" s="9" cm="1">
        <f t="array" ref="H38">_xll.SNL.Clients.Office.Excel.Functions.SPG($A38, "IQ_CURRENT_RATIO", H$3)</f>
        <v>0.98299999999999998</v>
      </c>
      <c r="I38" s="9" cm="1">
        <f t="array" ref="I38">_xll.SNL.Clients.Office.Excel.Functions.SPG($A38, "IQ_CURRENT_RATIO", I$3)</f>
        <v>1.1990000000000001</v>
      </c>
      <c r="J38" s="9" cm="1">
        <f t="array" ref="J38">_xll.SNL.Clients.Office.Excel.Functions.SPG($A38, "IQ_CURRENT_RATIO", J$3)</f>
        <v>0.45400000000000001</v>
      </c>
    </row>
    <row r="39" spans="1:10" x14ac:dyDescent="0.3">
      <c r="A39" s="11" t="s">
        <v>1071</v>
      </c>
      <c r="B39" s="9" t="str" cm="1">
        <f t="array" ref="B39">_xll.SNL.Clients.Office.Excel.Functions.SPG($A39, "IQ_CURRENT_RATIO", B$3)</f>
        <v>NA</v>
      </c>
      <c r="C39" s="9" t="str" cm="1">
        <f t="array" ref="C39">_xll.SNL.Clients.Office.Excel.Functions.SPG($A39, "IQ_CURRENT_RATIO", C$3)</f>
        <v>NA</v>
      </c>
      <c r="D39" s="9" cm="1">
        <f t="array" ref="D39">_xll.SNL.Clients.Office.Excel.Functions.SPG($A39, "IQ_CURRENT_RATIO", D$3)</f>
        <v>1.931</v>
      </c>
      <c r="E39" s="9" cm="1">
        <f t="array" ref="E39">_xll.SNL.Clients.Office.Excel.Functions.SPG($A39, "IQ_CURRENT_RATIO", E$3)</f>
        <v>1.9830000000000001</v>
      </c>
      <c r="F39" s="9" cm="1">
        <f t="array" ref="F39">_xll.SNL.Clients.Office.Excel.Functions.SPG($A39, "IQ_CURRENT_RATIO", F$3)</f>
        <v>2.0579999999999998</v>
      </c>
      <c r="G39" s="9" cm="1">
        <f t="array" ref="G39">_xll.SNL.Clients.Office.Excel.Functions.SPG($A39, "IQ_CURRENT_RATIO", G$3)</f>
        <v>2.1360000000000001</v>
      </c>
      <c r="H39" s="9" cm="1">
        <f t="array" ref="H39">_xll.SNL.Clients.Office.Excel.Functions.SPG($A39, "IQ_CURRENT_RATIO", H$3)</f>
        <v>2.2149999999999999</v>
      </c>
      <c r="I39" s="9" cm="1">
        <f t="array" ref="I39">_xll.SNL.Clients.Office.Excel.Functions.SPG($A39, "IQ_CURRENT_RATIO", I$3)</f>
        <v>2.246</v>
      </c>
      <c r="J39" s="9" cm="1">
        <f t="array" ref="J39">_xll.SNL.Clients.Office.Excel.Functions.SPG($A39, "IQ_CURRENT_RATIO", J$3)</f>
        <v>2.0670000000000002</v>
      </c>
    </row>
    <row r="40" spans="1:10" x14ac:dyDescent="0.3">
      <c r="A40" s="11" t="s">
        <v>1072</v>
      </c>
      <c r="B40" s="9" t="str" cm="1">
        <f t="array" ref="B40">_xll.SNL.Clients.Office.Excel.Functions.SPG($A40, "IQ_CURRENT_RATIO", B$3)</f>
        <v>NA</v>
      </c>
      <c r="C40" s="9" t="str" cm="1">
        <f t="array" ref="C40">_xll.SNL.Clients.Office.Excel.Functions.SPG($A40, "IQ_CURRENT_RATIO", C$3)</f>
        <v>NA</v>
      </c>
      <c r="D40" s="9" t="str" cm="1">
        <f t="array" ref="D40">_xll.SNL.Clients.Office.Excel.Functions.SPG($A40, "IQ_CURRENT_RATIO", D$3)</f>
        <v>NA</v>
      </c>
      <c r="E40" s="9" t="str" cm="1">
        <f t="array" ref="E40">_xll.SNL.Clients.Office.Excel.Functions.SPG($A40, "IQ_CURRENT_RATIO", E$3)</f>
        <v>NA</v>
      </c>
      <c r="F40" s="9" t="str" cm="1">
        <f t="array" ref="F40">_xll.SNL.Clients.Office.Excel.Functions.SPG($A40, "IQ_CURRENT_RATIO", F$3)</f>
        <v>NA</v>
      </c>
      <c r="G40" s="9" t="str" cm="1">
        <f t="array" ref="G40">_xll.SNL.Clients.Office.Excel.Functions.SPG($A40, "IQ_CURRENT_RATIO", G$3)</f>
        <v>NA</v>
      </c>
      <c r="H40" s="9" t="str" cm="1">
        <f t="array" ref="H40">_xll.SNL.Clients.Office.Excel.Functions.SPG($A40, "IQ_CURRENT_RATIO", H$3)</f>
        <v>NA</v>
      </c>
      <c r="I40" s="9" t="str" cm="1">
        <f t="array" ref="I40">_xll.SNL.Clients.Office.Excel.Functions.SPG($A40, "IQ_CURRENT_RATIO", I$3)</f>
        <v>NA</v>
      </c>
      <c r="J40" s="9" t="str" cm="1">
        <f t="array" ref="J40">_xll.SNL.Clients.Office.Excel.Functions.SPG($A40, "IQ_CURRENT_RATIO", J$3)</f>
        <v>NA</v>
      </c>
    </row>
    <row r="41" spans="1:10" x14ac:dyDescent="0.3">
      <c r="A41" s="11" t="s">
        <v>1073</v>
      </c>
      <c r="B41" s="9" t="str" cm="1">
        <f t="array" ref="B41">_xll.SNL.Clients.Office.Excel.Functions.SPG($A41, "IQ_CURRENT_RATIO", B$3)</f>
        <v>NA</v>
      </c>
      <c r="C41" s="9" t="str" cm="1">
        <f t="array" ref="C41">_xll.SNL.Clients.Office.Excel.Functions.SPG($A41, "IQ_CURRENT_RATIO", C$3)</f>
        <v>NA</v>
      </c>
      <c r="D41" s="9" cm="1">
        <f t="array" ref="D41">_xll.SNL.Clients.Office.Excel.Functions.SPG($A41, "IQ_CURRENT_RATIO", D$3)</f>
        <v>2.2269999999999999</v>
      </c>
      <c r="E41" s="9" cm="1">
        <f t="array" ref="E41">_xll.SNL.Clients.Office.Excel.Functions.SPG($A41, "IQ_CURRENT_RATIO", E$3)</f>
        <v>2.17</v>
      </c>
      <c r="F41" s="9" cm="1">
        <f t="array" ref="F41">_xll.SNL.Clients.Office.Excel.Functions.SPG($A41, "IQ_CURRENT_RATIO", F$3)</f>
        <v>2.1120000000000001</v>
      </c>
      <c r="G41" s="9" cm="1">
        <f t="array" ref="G41">_xll.SNL.Clients.Office.Excel.Functions.SPG($A41, "IQ_CURRENT_RATIO", G$3)</f>
        <v>1.9790000000000001</v>
      </c>
      <c r="H41" s="9" cm="1">
        <f t="array" ref="H41">_xll.SNL.Clients.Office.Excel.Functions.SPG($A41, "IQ_CURRENT_RATIO", H$3)</f>
        <v>2.222</v>
      </c>
      <c r="I41" s="9" cm="1">
        <f t="array" ref="I41">_xll.SNL.Clients.Office.Excel.Functions.SPG($A41, "IQ_CURRENT_RATIO", I$3)</f>
        <v>2.1230000000000002</v>
      </c>
      <c r="J41" s="9" cm="1">
        <f t="array" ref="J41">_xll.SNL.Clients.Office.Excel.Functions.SPG($A41, "IQ_CURRENT_RATIO", J$3)</f>
        <v>2.0350000000000001</v>
      </c>
    </row>
    <row r="42" spans="1:10" x14ac:dyDescent="0.3">
      <c r="A42" s="11" t="s">
        <v>1074</v>
      </c>
      <c r="B42" s="9" t="str" cm="1">
        <f t="array" ref="B42">_xll.SNL.Clients.Office.Excel.Functions.SPG($A42, "IQ_CURRENT_RATIO", B$3)</f>
        <v>NA</v>
      </c>
      <c r="C42" s="9" t="str" cm="1">
        <f t="array" ref="C42">_xll.SNL.Clients.Office.Excel.Functions.SPG($A42, "IQ_CURRENT_RATIO", C$3)</f>
        <v>NA</v>
      </c>
      <c r="D42" s="9" cm="1">
        <f t="array" ref="D42">_xll.SNL.Clients.Office.Excel.Functions.SPG($A42, "IQ_CURRENT_RATIO", D$3)</f>
        <v>1.181</v>
      </c>
      <c r="E42" s="9" cm="1">
        <f t="array" ref="E42">_xll.SNL.Clients.Office.Excel.Functions.SPG($A42, "IQ_CURRENT_RATIO", E$3)</f>
        <v>1.228</v>
      </c>
      <c r="F42" s="9" cm="1">
        <f t="array" ref="F42">_xll.SNL.Clients.Office.Excel.Functions.SPG($A42, "IQ_CURRENT_RATIO", F$3)</f>
        <v>1.2669999999999999</v>
      </c>
      <c r="G42" s="9" cm="1">
        <f t="array" ref="G42">_xll.SNL.Clients.Office.Excel.Functions.SPG($A42, "IQ_CURRENT_RATIO", G$3)</f>
        <v>1.2829999999999999</v>
      </c>
      <c r="H42" s="9" cm="1">
        <f t="array" ref="H42">_xll.SNL.Clients.Office.Excel.Functions.SPG($A42, "IQ_CURRENT_RATIO", H$3)</f>
        <v>1.175</v>
      </c>
      <c r="I42" s="9" cm="1">
        <f t="array" ref="I42">_xll.SNL.Clients.Office.Excel.Functions.SPG($A42, "IQ_CURRENT_RATIO", I$3)</f>
        <v>1.198</v>
      </c>
      <c r="J42" s="9" cm="1">
        <f t="array" ref="J42">_xll.SNL.Clients.Office.Excel.Functions.SPG($A42, "IQ_CURRENT_RATIO", J$3)</f>
        <v>1.333</v>
      </c>
    </row>
    <row r="43" spans="1:10" x14ac:dyDescent="0.3">
      <c r="A43" s="11" t="s">
        <v>1075</v>
      </c>
      <c r="B43" s="9" t="str" cm="1">
        <f t="array" ref="B43">_xll.SNL.Clients.Office.Excel.Functions.SPG($A43, "IQ_CURRENT_RATIO", B$3)</f>
        <v>NA</v>
      </c>
      <c r="C43" s="9" t="str" cm="1">
        <f t="array" ref="C43">_xll.SNL.Clients.Office.Excel.Functions.SPG($A43, "IQ_CURRENT_RATIO", C$3)</f>
        <v>NA</v>
      </c>
      <c r="D43" s="9" cm="1">
        <f t="array" ref="D43">_xll.SNL.Clients.Office.Excel.Functions.SPG($A43, "IQ_CURRENT_RATIO", D$3)</f>
        <v>3.4329999999999998</v>
      </c>
      <c r="E43" s="9" cm="1">
        <f t="array" ref="E43">_xll.SNL.Clients.Office.Excel.Functions.SPG($A43, "IQ_CURRENT_RATIO", E$3)</f>
        <v>3.524</v>
      </c>
      <c r="F43" s="9" cm="1">
        <f t="array" ref="F43">_xll.SNL.Clients.Office.Excel.Functions.SPG($A43, "IQ_CURRENT_RATIO", F$3)</f>
        <v>2.1749999999999998</v>
      </c>
      <c r="G43" s="9" cm="1">
        <f t="array" ref="G43">_xll.SNL.Clients.Office.Excel.Functions.SPG($A43, "IQ_CURRENT_RATIO", G$3)</f>
        <v>2.1720000000000002</v>
      </c>
      <c r="H43" s="9" cm="1">
        <f t="array" ref="H43">_xll.SNL.Clients.Office.Excel.Functions.SPG($A43, "IQ_CURRENT_RATIO", H$3)</f>
        <v>2.105</v>
      </c>
      <c r="I43" s="9" cm="1">
        <f t="array" ref="I43">_xll.SNL.Clients.Office.Excel.Functions.SPG($A43, "IQ_CURRENT_RATIO", I$3)</f>
        <v>1.53</v>
      </c>
      <c r="J43" s="9" cm="1">
        <f t="array" ref="J43">_xll.SNL.Clients.Office.Excel.Functions.SPG($A43, "IQ_CURRENT_RATIO", J$3)</f>
        <v>3.859</v>
      </c>
    </row>
    <row r="44" spans="1:10" x14ac:dyDescent="0.3">
      <c r="A44" s="11" t="s">
        <v>1076</v>
      </c>
      <c r="B44" s="9" t="str" cm="1">
        <f t="array" ref="B44">_xll.SNL.Clients.Office.Excel.Functions.SPG($A44, "IQ_CURRENT_RATIO", B$3)</f>
        <v>NA</v>
      </c>
      <c r="C44" s="9" t="str" cm="1">
        <f t="array" ref="C44">_xll.SNL.Clients.Office.Excel.Functions.SPG($A44, "IQ_CURRENT_RATIO", C$3)</f>
        <v>NA</v>
      </c>
      <c r="D44" s="9" cm="1">
        <f t="array" ref="D44">_xll.SNL.Clients.Office.Excel.Functions.SPG($A44, "IQ_CURRENT_RATIO", D$3)</f>
        <v>2.7450000000000001</v>
      </c>
      <c r="E44" s="9" cm="1">
        <f t="array" ref="E44">_xll.SNL.Clients.Office.Excel.Functions.SPG($A44, "IQ_CURRENT_RATIO", E$3)</f>
        <v>3.968</v>
      </c>
      <c r="F44" s="9" cm="1">
        <f t="array" ref="F44">_xll.SNL.Clients.Office.Excel.Functions.SPG($A44, "IQ_CURRENT_RATIO", F$3)</f>
        <v>3.9489999999999998</v>
      </c>
      <c r="G44" s="9" cm="1">
        <f t="array" ref="G44">_xll.SNL.Clients.Office.Excel.Functions.SPG($A44, "IQ_CURRENT_RATIO", G$3)</f>
        <v>3.573</v>
      </c>
      <c r="H44" s="9" cm="1">
        <f t="array" ref="H44">_xll.SNL.Clients.Office.Excel.Functions.SPG($A44, "IQ_CURRENT_RATIO", H$3)</f>
        <v>3.7010000000000001</v>
      </c>
      <c r="I44" s="9" cm="1">
        <f t="array" ref="I44">_xll.SNL.Clients.Office.Excel.Functions.SPG($A44, "IQ_CURRENT_RATIO", I$3)</f>
        <v>3.738</v>
      </c>
      <c r="J44" s="9" cm="1">
        <f t="array" ref="J44">_xll.SNL.Clients.Office.Excel.Functions.SPG($A44, "IQ_CURRENT_RATIO", J$3)</f>
        <v>2.899</v>
      </c>
    </row>
    <row r="45" spans="1:10" x14ac:dyDescent="0.3">
      <c r="A45" s="11" t="s">
        <v>1077</v>
      </c>
      <c r="B45" s="9" t="str" cm="1">
        <f t="array" ref="B45">_xll.SNL.Clients.Office.Excel.Functions.SPG($A45, "IQ_CURRENT_RATIO", B$3)</f>
        <v>NA</v>
      </c>
      <c r="C45" s="9" cm="1">
        <f t="array" ref="C45">_xll.SNL.Clients.Office.Excel.Functions.SPG($A45, "IQ_CURRENT_RATIO", C$3)</f>
        <v>1.6339999999999999</v>
      </c>
      <c r="D45" s="9" cm="1">
        <f t="array" ref="D45">_xll.SNL.Clients.Office.Excel.Functions.SPG($A45, "IQ_CURRENT_RATIO", D$3)</f>
        <v>1.649</v>
      </c>
      <c r="E45" s="9" cm="1">
        <f t="array" ref="E45">_xll.SNL.Clients.Office.Excel.Functions.SPG($A45, "IQ_CURRENT_RATIO", E$3)</f>
        <v>1.64</v>
      </c>
      <c r="F45" s="9" cm="1">
        <f t="array" ref="F45">_xll.SNL.Clients.Office.Excel.Functions.SPG($A45, "IQ_CURRENT_RATIO", F$3)</f>
        <v>1.466</v>
      </c>
      <c r="G45" s="9" cm="1">
        <f t="array" ref="G45">_xll.SNL.Clients.Office.Excel.Functions.SPG($A45, "IQ_CURRENT_RATIO", G$3)</f>
        <v>1.5740000000000001</v>
      </c>
      <c r="H45" s="9" cm="1">
        <f t="array" ref="H45">_xll.SNL.Clients.Office.Excel.Functions.SPG($A45, "IQ_CURRENT_RATIO", H$3)</f>
        <v>1.6779999999999999</v>
      </c>
      <c r="I45" s="9" cm="1">
        <f t="array" ref="I45">_xll.SNL.Clients.Office.Excel.Functions.SPG($A45, "IQ_CURRENT_RATIO", I$3)</f>
        <v>1.6890000000000001</v>
      </c>
      <c r="J45" s="9" cm="1">
        <f t="array" ref="J45">_xll.SNL.Clients.Office.Excel.Functions.SPG($A45, "IQ_CURRENT_RATIO", J$3)</f>
        <v>1.579</v>
      </c>
    </row>
    <row r="46" spans="1:10" x14ac:dyDescent="0.3">
      <c r="A46" s="11" t="s">
        <v>1078</v>
      </c>
      <c r="B46" s="9" t="str" cm="1">
        <f t="array" ref="B46">_xll.SNL.Clients.Office.Excel.Functions.SPG($A46, "IQ_CURRENT_RATIO", B$3)</f>
        <v>NA</v>
      </c>
      <c r="C46" s="9" t="str" cm="1">
        <f t="array" ref="C46">_xll.SNL.Clients.Office.Excel.Functions.SPG($A46, "IQ_CURRENT_RATIO", C$3)</f>
        <v>NA</v>
      </c>
      <c r="D46" s="9" cm="1">
        <f t="array" ref="D46">_xll.SNL.Clients.Office.Excel.Functions.SPG($A46, "IQ_CURRENT_RATIO", D$3)</f>
        <v>5.7270000000000003</v>
      </c>
      <c r="E46" s="9" cm="1">
        <f t="array" ref="E46">_xll.SNL.Clients.Office.Excel.Functions.SPG($A46, "IQ_CURRENT_RATIO", E$3)</f>
        <v>6.18</v>
      </c>
      <c r="F46" s="9" cm="1">
        <f t="array" ref="F46">_xll.SNL.Clients.Office.Excel.Functions.SPG($A46, "IQ_CURRENT_RATIO", F$3)</f>
        <v>9.9550000000000001</v>
      </c>
      <c r="G46" s="9" cm="1">
        <f t="array" ref="G46">_xll.SNL.Clients.Office.Excel.Functions.SPG($A46, "IQ_CURRENT_RATIO", G$3)</f>
        <v>8.8290000000000006</v>
      </c>
      <c r="H46" s="9" cm="1">
        <f t="array" ref="H46">_xll.SNL.Clients.Office.Excel.Functions.SPG($A46, "IQ_CURRENT_RATIO", H$3)</f>
        <v>7.5949999999999998</v>
      </c>
      <c r="I46" s="9" cm="1">
        <f t="array" ref="I46">_xll.SNL.Clients.Office.Excel.Functions.SPG($A46, "IQ_CURRENT_RATIO", I$3)</f>
        <v>12.423999999999999</v>
      </c>
      <c r="J46" s="9" cm="1">
        <f t="array" ref="J46">_xll.SNL.Clients.Office.Excel.Functions.SPG($A46, "IQ_CURRENT_RATIO", J$3)</f>
        <v>13.978</v>
      </c>
    </row>
    <row r="47" spans="1:10" x14ac:dyDescent="0.3">
      <c r="A47" s="11" t="s">
        <v>1079</v>
      </c>
      <c r="B47" s="9" t="str" cm="1">
        <f t="array" ref="B47">_xll.SNL.Clients.Office.Excel.Functions.SPG($A47, "IQ_CURRENT_RATIO", B$3)</f>
        <v>NA</v>
      </c>
      <c r="C47" s="9" t="str" cm="1">
        <f t="array" ref="C47">_xll.SNL.Clients.Office.Excel.Functions.SPG($A47, "IQ_CURRENT_RATIO", C$3)</f>
        <v>NA</v>
      </c>
      <c r="D47" s="9" cm="1">
        <f t="array" ref="D47">_xll.SNL.Clients.Office.Excel.Functions.SPG($A47, "IQ_CURRENT_RATIO", D$3)</f>
        <v>1.022</v>
      </c>
      <c r="E47" s="9" cm="1">
        <f t="array" ref="E47">_xll.SNL.Clients.Office.Excel.Functions.SPG($A47, "IQ_CURRENT_RATIO", E$3)</f>
        <v>0.60699999999999998</v>
      </c>
      <c r="F47" s="9" cm="1">
        <f t="array" ref="F47">_xll.SNL.Clients.Office.Excel.Functions.SPG($A47, "IQ_CURRENT_RATIO", F$3)</f>
        <v>0.623</v>
      </c>
      <c r="G47" s="9" cm="1">
        <f t="array" ref="G47">_xll.SNL.Clients.Office.Excel.Functions.SPG($A47, "IQ_CURRENT_RATIO", G$3)</f>
        <v>0.5</v>
      </c>
      <c r="H47" s="9" cm="1">
        <f t="array" ref="H47">_xll.SNL.Clients.Office.Excel.Functions.SPG($A47, "IQ_CURRENT_RATIO", H$3)</f>
        <v>1.597</v>
      </c>
      <c r="I47" s="9" cm="1">
        <f t="array" ref="I47">_xll.SNL.Clients.Office.Excel.Functions.SPG($A47, "IQ_CURRENT_RATIO", I$3)</f>
        <v>1.6160000000000001</v>
      </c>
      <c r="J47" s="9" cm="1">
        <f t="array" ref="J47">_xll.SNL.Clients.Office.Excel.Functions.SPG($A47, "IQ_CURRENT_RATIO", J$3)</f>
        <v>1.7729999999999999</v>
      </c>
    </row>
    <row r="48" spans="1:10" x14ac:dyDescent="0.3">
      <c r="A48" s="11" t="s">
        <v>1080</v>
      </c>
      <c r="B48" s="9" t="str" cm="1">
        <f t="array" ref="B48">_xll.SNL.Clients.Office.Excel.Functions.SPG($A48, "IQ_CURRENT_RATIO", B$3)</f>
        <v>NA</v>
      </c>
      <c r="C48" s="9" t="str" cm="1">
        <f t="array" ref="C48">_xll.SNL.Clients.Office.Excel.Functions.SPG($A48, "IQ_CURRENT_RATIO", C$3)</f>
        <v>NA</v>
      </c>
      <c r="D48" s="9" cm="1">
        <f t="array" ref="D48">_xll.SNL.Clients.Office.Excel.Functions.SPG($A48, "IQ_CURRENT_RATIO", D$3)</f>
        <v>4.2889999999999997</v>
      </c>
      <c r="E48" s="9" cm="1">
        <f t="array" ref="E48">_xll.SNL.Clients.Office.Excel.Functions.SPG($A48, "IQ_CURRENT_RATIO", E$3)</f>
        <v>4.3250000000000002</v>
      </c>
      <c r="F48" s="9" cm="1">
        <f t="array" ref="F48">_xll.SNL.Clients.Office.Excel.Functions.SPG($A48, "IQ_CURRENT_RATIO", F$3)</f>
        <v>4.6660000000000004</v>
      </c>
      <c r="G48" s="9" cm="1">
        <f t="array" ref="G48">_xll.SNL.Clients.Office.Excel.Functions.SPG($A48, "IQ_CURRENT_RATIO", G$3)</f>
        <v>4.5430000000000001</v>
      </c>
      <c r="H48" s="9" cm="1">
        <f t="array" ref="H48">_xll.SNL.Clients.Office.Excel.Functions.SPG($A48, "IQ_CURRENT_RATIO", H$3)</f>
        <v>12.199</v>
      </c>
      <c r="I48" s="9" cm="1">
        <f t="array" ref="I48">_xll.SNL.Clients.Office.Excel.Functions.SPG($A48, "IQ_CURRENT_RATIO", I$3)</f>
        <v>4.4409999999999998</v>
      </c>
      <c r="J48" s="9" cm="1">
        <f t="array" ref="J48">_xll.SNL.Clients.Office.Excel.Functions.SPG($A48, "IQ_CURRENT_RATIO", J$3)</f>
        <v>4.452</v>
      </c>
    </row>
    <row r="49" spans="1:10" x14ac:dyDescent="0.3">
      <c r="A49" s="11" t="s">
        <v>1081</v>
      </c>
      <c r="B49" s="9" t="str" cm="1">
        <f t="array" ref="B49">_xll.SNL.Clients.Office.Excel.Functions.SPG($A49, "IQ_CURRENT_RATIO", B$3)</f>
        <v>NA</v>
      </c>
      <c r="C49" s="9" cm="1">
        <f t="array" ref="C49">_xll.SNL.Clients.Office.Excel.Functions.SPG($A49, "IQ_CURRENT_RATIO", C$3)</f>
        <v>1.0149999999999999</v>
      </c>
      <c r="D49" s="9" cm="1">
        <f t="array" ref="D49">_xll.SNL.Clients.Office.Excel.Functions.SPG($A49, "IQ_CURRENT_RATIO", D$3)</f>
        <v>1.04</v>
      </c>
      <c r="E49" s="9" cm="1">
        <f t="array" ref="E49">_xll.SNL.Clients.Office.Excel.Functions.SPG($A49, "IQ_CURRENT_RATIO", E$3)</f>
        <v>1.1879999999999999</v>
      </c>
      <c r="F49" s="9" cm="1">
        <f t="array" ref="F49">_xll.SNL.Clients.Office.Excel.Functions.SPG($A49, "IQ_CURRENT_RATIO", F$3)</f>
        <v>1.226</v>
      </c>
      <c r="G49" s="9" cm="1">
        <f t="array" ref="G49">_xll.SNL.Clients.Office.Excel.Functions.SPG($A49, "IQ_CURRENT_RATIO", G$3)</f>
        <v>1.2609999999999999</v>
      </c>
      <c r="H49" s="9" cm="1">
        <f t="array" ref="H49">_xll.SNL.Clients.Office.Excel.Functions.SPG($A49, "IQ_CURRENT_RATIO", H$3)</f>
        <v>1.3320000000000001</v>
      </c>
      <c r="I49" s="9" cm="1">
        <f t="array" ref="I49">_xll.SNL.Clients.Office.Excel.Functions.SPG($A49, "IQ_CURRENT_RATIO", I$3)</f>
        <v>1.349</v>
      </c>
      <c r="J49" s="9" cm="1">
        <f t="array" ref="J49">_xll.SNL.Clients.Office.Excel.Functions.SPG($A49, "IQ_CURRENT_RATIO", J$3)</f>
        <v>1.333</v>
      </c>
    </row>
    <row r="50" spans="1:10" x14ac:dyDescent="0.3">
      <c r="A50" s="11" t="s">
        <v>1082</v>
      </c>
      <c r="B50" s="9" t="str" cm="1">
        <f t="array" ref="B50">_xll.SNL.Clients.Office.Excel.Functions.SPG($A50, "IQ_CURRENT_RATIO", B$3)</f>
        <v>NA</v>
      </c>
      <c r="C50" s="9" t="str" cm="1">
        <f t="array" ref="C50">_xll.SNL.Clients.Office.Excel.Functions.SPG($A50, "IQ_CURRENT_RATIO", C$3)</f>
        <v>NA</v>
      </c>
      <c r="D50" s="9" cm="1">
        <f t="array" ref="D50">_xll.SNL.Clients.Office.Excel.Functions.SPG($A50, "IQ_CURRENT_RATIO", D$3)</f>
        <v>1.2569999999999999</v>
      </c>
      <c r="E50" s="9" cm="1">
        <f t="array" ref="E50">_xll.SNL.Clients.Office.Excel.Functions.SPG($A50, "IQ_CURRENT_RATIO", E$3)</f>
        <v>1.5329999999999999</v>
      </c>
      <c r="F50" s="9" cm="1">
        <f t="array" ref="F50">_xll.SNL.Clients.Office.Excel.Functions.SPG($A50, "IQ_CURRENT_RATIO", F$3)</f>
        <v>1.264</v>
      </c>
      <c r="G50" s="9" cm="1">
        <f t="array" ref="G50">_xll.SNL.Clients.Office.Excel.Functions.SPG($A50, "IQ_CURRENT_RATIO", G$3)</f>
        <v>1.401</v>
      </c>
      <c r="H50" s="9" cm="1">
        <f t="array" ref="H50">_xll.SNL.Clients.Office.Excel.Functions.SPG($A50, "IQ_CURRENT_RATIO", H$3)</f>
        <v>1.411</v>
      </c>
      <c r="I50" s="9" cm="1">
        <f t="array" ref="I50">_xll.SNL.Clients.Office.Excel.Functions.SPG($A50, "IQ_CURRENT_RATIO", I$3)</f>
        <v>1.573</v>
      </c>
      <c r="J50" s="9" cm="1">
        <f t="array" ref="J50">_xll.SNL.Clients.Office.Excel.Functions.SPG($A50, "IQ_CURRENT_RATIO", J$3)</f>
        <v>1.1890000000000001</v>
      </c>
    </row>
    <row r="51" spans="1:10" x14ac:dyDescent="0.3">
      <c r="A51" s="11" t="s">
        <v>1083</v>
      </c>
      <c r="B51" s="9" t="str" cm="1">
        <f t="array" ref="B51">_xll.SNL.Clients.Office.Excel.Functions.SPG($A51, "IQ_CURRENT_RATIO", B$3)</f>
        <v>NA</v>
      </c>
      <c r="C51" s="9" t="str" cm="1">
        <f t="array" ref="C51">_xll.SNL.Clients.Office.Excel.Functions.SPG($A51, "IQ_CURRENT_RATIO", C$3)</f>
        <v>NA</v>
      </c>
      <c r="D51" s="9" cm="1">
        <f t="array" ref="D51">_xll.SNL.Clients.Office.Excel.Functions.SPG($A51, "IQ_CURRENT_RATIO", D$3)</f>
        <v>3.6080000000000001</v>
      </c>
      <c r="E51" s="9" cm="1">
        <f t="array" ref="E51">_xll.SNL.Clients.Office.Excel.Functions.SPG($A51, "IQ_CURRENT_RATIO", E$3)</f>
        <v>2.3079999999999998</v>
      </c>
      <c r="F51" s="9" cm="1">
        <f t="array" ref="F51">_xll.SNL.Clients.Office.Excel.Functions.SPG($A51, "IQ_CURRENT_RATIO", F$3)</f>
        <v>2.2850000000000001</v>
      </c>
      <c r="G51" s="9" cm="1">
        <f t="array" ref="G51">_xll.SNL.Clients.Office.Excel.Functions.SPG($A51, "IQ_CURRENT_RATIO", G$3)</f>
        <v>2.1150000000000002</v>
      </c>
      <c r="H51" s="9" cm="1">
        <f t="array" ref="H51">_xll.SNL.Clients.Office.Excel.Functions.SPG($A51, "IQ_CURRENT_RATIO", H$3)</f>
        <v>2.3490000000000002</v>
      </c>
      <c r="I51" s="9" cm="1">
        <f t="array" ref="I51">_xll.SNL.Clients.Office.Excel.Functions.SPG($A51, "IQ_CURRENT_RATIO", I$3)</f>
        <v>2.3170000000000002</v>
      </c>
      <c r="J51" s="9" cm="1">
        <f t="array" ref="J51">_xll.SNL.Clients.Office.Excel.Functions.SPG($A51, "IQ_CURRENT_RATIO", J$3)</f>
        <v>2.4</v>
      </c>
    </row>
    <row r="52" spans="1:10" x14ac:dyDescent="0.3">
      <c r="A52" s="11" t="s">
        <v>1084</v>
      </c>
      <c r="B52" s="9" t="str" cm="1">
        <f t="array" ref="B52">_xll.SNL.Clients.Office.Excel.Functions.SPG($A52, "IQ_CURRENT_RATIO", B$3)</f>
        <v>NA</v>
      </c>
      <c r="C52" s="9" t="str" cm="1">
        <f t="array" ref="C52">_xll.SNL.Clients.Office.Excel.Functions.SPG($A52, "IQ_CURRENT_RATIO", C$3)</f>
        <v>NA</v>
      </c>
      <c r="D52" s="9" cm="1">
        <f t="array" ref="D52">_xll.SNL.Clients.Office.Excel.Functions.SPG($A52, "IQ_CURRENT_RATIO", D$3)</f>
        <v>5.242</v>
      </c>
      <c r="E52" s="9" cm="1">
        <f t="array" ref="E52">_xll.SNL.Clients.Office.Excel.Functions.SPG($A52, "IQ_CURRENT_RATIO", E$3)</f>
        <v>5.1360000000000001</v>
      </c>
      <c r="F52" s="9" cm="1">
        <f t="array" ref="F52">_xll.SNL.Clients.Office.Excel.Functions.SPG($A52, "IQ_CURRENT_RATIO", F$3)</f>
        <v>5.2160000000000002</v>
      </c>
      <c r="G52" s="9" cm="1">
        <f t="array" ref="G52">_xll.SNL.Clients.Office.Excel.Functions.SPG($A52, "IQ_CURRENT_RATIO", G$3)</f>
        <v>4.516</v>
      </c>
      <c r="H52" s="9" cm="1">
        <f t="array" ref="H52">_xll.SNL.Clients.Office.Excel.Functions.SPG($A52, "IQ_CURRENT_RATIO", H$3)</f>
        <v>4.41</v>
      </c>
      <c r="I52" s="9" cm="1">
        <f t="array" ref="I52">_xll.SNL.Clients.Office.Excel.Functions.SPG($A52, "IQ_CURRENT_RATIO", I$3)</f>
        <v>5.4779999999999998</v>
      </c>
      <c r="J52" s="9" cm="1">
        <f t="array" ref="J52">_xll.SNL.Clients.Office.Excel.Functions.SPG($A52, "IQ_CURRENT_RATIO", J$3)</f>
        <v>5.67</v>
      </c>
    </row>
    <row r="53" spans="1:10" x14ac:dyDescent="0.3">
      <c r="A53" s="11" t="s">
        <v>1085</v>
      </c>
      <c r="B53" s="9" t="str" cm="1">
        <f t="array" ref="B53">_xll.SNL.Clients.Office.Excel.Functions.SPG($A53, "IQ_CURRENT_RATIO", B$3)</f>
        <v>NA</v>
      </c>
      <c r="C53" s="9" t="str" cm="1">
        <f t="array" ref="C53">_xll.SNL.Clients.Office.Excel.Functions.SPG($A53, "IQ_CURRENT_RATIO", C$3)</f>
        <v>NA</v>
      </c>
      <c r="D53" s="9" cm="1">
        <f t="array" ref="D53">_xll.SNL.Clients.Office.Excel.Functions.SPG($A53, "IQ_CURRENT_RATIO", D$3)</f>
        <v>1.417</v>
      </c>
      <c r="E53" s="9" cm="1">
        <f t="array" ref="E53">_xll.SNL.Clients.Office.Excel.Functions.SPG($A53, "IQ_CURRENT_RATIO", E$3)</f>
        <v>1.482</v>
      </c>
      <c r="F53" s="9" cm="1">
        <f t="array" ref="F53">_xll.SNL.Clients.Office.Excel.Functions.SPG($A53, "IQ_CURRENT_RATIO", F$3)</f>
        <v>1.502</v>
      </c>
      <c r="G53" s="9" cm="1">
        <f t="array" ref="G53">_xll.SNL.Clients.Office.Excel.Functions.SPG($A53, "IQ_CURRENT_RATIO", G$3)</f>
        <v>1.552</v>
      </c>
      <c r="H53" s="9" cm="1">
        <f t="array" ref="H53">_xll.SNL.Clients.Office.Excel.Functions.SPG($A53, "IQ_CURRENT_RATIO", H$3)</f>
        <v>1.4019999999999999</v>
      </c>
      <c r="I53" s="9" cm="1">
        <f t="array" ref="I53">_xll.SNL.Clients.Office.Excel.Functions.SPG($A53, "IQ_CURRENT_RATIO", I$3)</f>
        <v>1.393</v>
      </c>
      <c r="J53" s="9" cm="1">
        <f t="array" ref="J53">_xll.SNL.Clients.Office.Excel.Functions.SPG($A53, "IQ_CURRENT_RATIO", J$3)</f>
        <v>1.4650000000000001</v>
      </c>
    </row>
    <row r="54" spans="1:10" x14ac:dyDescent="0.3">
      <c r="A54" s="11" t="s">
        <v>1086</v>
      </c>
      <c r="B54" s="9" t="str" cm="1">
        <f t="array" ref="B54">_xll.SNL.Clients.Office.Excel.Functions.SPG($A54, "IQ_CURRENT_RATIO", B$3)</f>
        <v>NA</v>
      </c>
      <c r="C54" s="9" t="str" cm="1">
        <f t="array" ref="C54">_xll.SNL.Clients.Office.Excel.Functions.SPG($A54, "IQ_CURRENT_RATIO", C$3)</f>
        <v>NA</v>
      </c>
      <c r="D54" s="9" cm="1">
        <f t="array" ref="D54">_xll.SNL.Clients.Office.Excel.Functions.SPG($A54, "IQ_CURRENT_RATIO", D$3)</f>
        <v>2.3109999999999999</v>
      </c>
      <c r="E54" s="9" cm="1">
        <f t="array" ref="E54">_xll.SNL.Clients.Office.Excel.Functions.SPG($A54, "IQ_CURRENT_RATIO", E$3)</f>
        <v>1.6619999999999999</v>
      </c>
      <c r="F54" s="9" cm="1">
        <f t="array" ref="F54">_xll.SNL.Clients.Office.Excel.Functions.SPG($A54, "IQ_CURRENT_RATIO", F$3)</f>
        <v>3.7650000000000001</v>
      </c>
      <c r="G54" s="9" cm="1">
        <f t="array" ref="G54">_xll.SNL.Clients.Office.Excel.Functions.SPG($A54, "IQ_CURRENT_RATIO", G$3)</f>
        <v>3.073</v>
      </c>
      <c r="H54" s="9" cm="1">
        <f t="array" ref="H54">_xll.SNL.Clients.Office.Excel.Functions.SPG($A54, "IQ_CURRENT_RATIO", H$3)</f>
        <v>3.4750000000000001</v>
      </c>
      <c r="I54" s="9" cm="1">
        <f t="array" ref="I54">_xll.SNL.Clients.Office.Excel.Functions.SPG($A54, "IQ_CURRENT_RATIO", I$3)</f>
        <v>4.2549999999999999</v>
      </c>
      <c r="J54" s="9" cm="1">
        <f t="array" ref="J54">_xll.SNL.Clients.Office.Excel.Functions.SPG($A54, "IQ_CURRENT_RATIO", J$3)</f>
        <v>15.574</v>
      </c>
    </row>
    <row r="55" spans="1:10" x14ac:dyDescent="0.3">
      <c r="A55" s="11" t="s">
        <v>1087</v>
      </c>
      <c r="B55" s="9" t="str" cm="1">
        <f t="array" ref="B55">_xll.SNL.Clients.Office.Excel.Functions.SPG($A55, "IQ_CURRENT_RATIO", B$3)</f>
        <v>NA</v>
      </c>
      <c r="C55" s="9" t="str" cm="1">
        <f t="array" ref="C55">_xll.SNL.Clients.Office.Excel.Functions.SPG($A55, "IQ_CURRENT_RATIO", C$3)</f>
        <v>NA</v>
      </c>
      <c r="D55" s="9" cm="1">
        <f t="array" ref="D55">_xll.SNL.Clients.Office.Excel.Functions.SPG($A55, "IQ_CURRENT_RATIO", D$3)</f>
        <v>1.1659999999999999</v>
      </c>
      <c r="E55" s="9" cm="1">
        <f t="array" ref="E55">_xll.SNL.Clients.Office.Excel.Functions.SPG($A55, "IQ_CURRENT_RATIO", E$3)</f>
        <v>1.1759999999999999</v>
      </c>
      <c r="F55" s="9" cm="1">
        <f t="array" ref="F55">_xll.SNL.Clients.Office.Excel.Functions.SPG($A55, "IQ_CURRENT_RATIO", F$3)</f>
        <v>1.1339999999999999</v>
      </c>
      <c r="G55" s="9" cm="1">
        <f t="array" ref="G55">_xll.SNL.Clients.Office.Excel.Functions.SPG($A55, "IQ_CURRENT_RATIO", G$3)</f>
        <v>1.1319999999999999</v>
      </c>
      <c r="H55" s="9" cm="1">
        <f t="array" ref="H55">_xll.SNL.Clients.Office.Excel.Functions.SPG($A55, "IQ_CURRENT_RATIO", H$3)</f>
        <v>1.097</v>
      </c>
      <c r="I55" s="9" cm="1">
        <f t="array" ref="I55">_xll.SNL.Clients.Office.Excel.Functions.SPG($A55, "IQ_CURRENT_RATIO", I$3)</f>
        <v>1.1779999999999999</v>
      </c>
      <c r="J55" s="9" cm="1">
        <f t="array" ref="J55">_xll.SNL.Clients.Office.Excel.Functions.SPG($A55, "IQ_CURRENT_RATIO", J$3)</f>
        <v>1.101</v>
      </c>
    </row>
    <row r="56" spans="1:10" x14ac:dyDescent="0.3">
      <c r="A56" s="11" t="s">
        <v>1088</v>
      </c>
      <c r="B56" s="9" t="str" cm="1">
        <f t="array" ref="B56">_xll.SNL.Clients.Office.Excel.Functions.SPG($A56, "IQ_CURRENT_RATIO", B$3)</f>
        <v>NA</v>
      </c>
      <c r="C56" s="9" t="str" cm="1">
        <f t="array" ref="C56">_xll.SNL.Clients.Office.Excel.Functions.SPG($A56, "IQ_CURRENT_RATIO", C$3)</f>
        <v>NA</v>
      </c>
      <c r="D56" s="9" cm="1">
        <f t="array" ref="D56">_xll.SNL.Clients.Office.Excel.Functions.SPG($A56, "IQ_CURRENT_RATIO", D$3)</f>
        <v>1.6379999999999999</v>
      </c>
      <c r="E56" s="9" cm="1">
        <f t="array" ref="E56">_xll.SNL.Clients.Office.Excel.Functions.SPG($A56, "IQ_CURRENT_RATIO", E$3)</f>
        <v>1.756</v>
      </c>
      <c r="F56" s="9" cm="1">
        <f t="array" ref="F56">_xll.SNL.Clients.Office.Excel.Functions.SPG($A56, "IQ_CURRENT_RATIO", F$3)</f>
        <v>1.7929999999999999</v>
      </c>
      <c r="G56" s="9" cm="1">
        <f t="array" ref="G56">_xll.SNL.Clients.Office.Excel.Functions.SPG($A56, "IQ_CURRENT_RATIO", G$3)</f>
        <v>1.609</v>
      </c>
      <c r="H56" s="9" cm="1">
        <f t="array" ref="H56">_xll.SNL.Clients.Office.Excel.Functions.SPG($A56, "IQ_CURRENT_RATIO", H$3)</f>
        <v>1.8839999999999999</v>
      </c>
      <c r="I56" s="9" cm="1">
        <f t="array" ref="I56">_xll.SNL.Clients.Office.Excel.Functions.SPG($A56, "IQ_CURRENT_RATIO", I$3)</f>
        <v>2.048</v>
      </c>
      <c r="J56" s="9" cm="1">
        <f t="array" ref="J56">_xll.SNL.Clients.Office.Excel.Functions.SPG($A56, "IQ_CURRENT_RATIO", J$3)</f>
        <v>2.177</v>
      </c>
    </row>
    <row r="57" spans="1:10" x14ac:dyDescent="0.3">
      <c r="A57" s="11" t="s">
        <v>1089</v>
      </c>
      <c r="B57" s="9" t="str" cm="1">
        <f t="array" ref="B57">_xll.SNL.Clients.Office.Excel.Functions.SPG($A57, "IQ_CURRENT_RATIO", B$3)</f>
        <v>NA</v>
      </c>
      <c r="C57" s="9" t="str" cm="1">
        <f t="array" ref="C57">_xll.SNL.Clients.Office.Excel.Functions.SPG($A57, "IQ_CURRENT_RATIO", C$3)</f>
        <v>NA</v>
      </c>
      <c r="D57" s="9" cm="1">
        <f t="array" ref="D57">_xll.SNL.Clients.Office.Excel.Functions.SPG($A57, "IQ_CURRENT_RATIO", D$3)</f>
        <v>6.7409999999999997</v>
      </c>
      <c r="E57" s="9" cm="1">
        <f t="array" ref="E57">_xll.SNL.Clients.Office.Excel.Functions.SPG($A57, "IQ_CURRENT_RATIO", E$3)</f>
        <v>4.6539999999999999</v>
      </c>
      <c r="F57" s="9" cm="1">
        <f t="array" ref="F57">_xll.SNL.Clients.Office.Excel.Functions.SPG($A57, "IQ_CURRENT_RATIO", F$3)</f>
        <v>8.3109999999999999</v>
      </c>
      <c r="G57" s="9" cm="1">
        <f t="array" ref="G57">_xll.SNL.Clients.Office.Excel.Functions.SPG($A57, "IQ_CURRENT_RATIO", G$3)</f>
        <v>3.7330000000000001</v>
      </c>
      <c r="H57" s="9" cm="1">
        <f t="array" ref="H57">_xll.SNL.Clients.Office.Excel.Functions.SPG($A57, "IQ_CURRENT_RATIO", H$3)</f>
        <v>3.9489999999999998</v>
      </c>
      <c r="I57" s="9" cm="1">
        <f t="array" ref="I57">_xll.SNL.Clients.Office.Excel.Functions.SPG($A57, "IQ_CURRENT_RATIO", I$3)</f>
        <v>6.6950000000000003</v>
      </c>
      <c r="J57" s="9" cm="1">
        <f t="array" ref="J57">_xll.SNL.Clients.Office.Excel.Functions.SPG($A57, "IQ_CURRENT_RATIO", J$3)</f>
        <v>6.5960000000000001</v>
      </c>
    </row>
    <row r="58" spans="1:10" x14ac:dyDescent="0.3">
      <c r="A58" s="11" t="s">
        <v>1090</v>
      </c>
      <c r="B58" s="9" t="str" cm="1">
        <f t="array" ref="B58">_xll.SNL.Clients.Office.Excel.Functions.SPG($A58, "IQ_CURRENT_RATIO", B$3)</f>
        <v>NA</v>
      </c>
      <c r="C58" s="9" cm="1">
        <f t="array" ref="C58">_xll.SNL.Clients.Office.Excel.Functions.SPG($A58, "IQ_CURRENT_RATIO", C$3)</f>
        <v>2.8359999999999999</v>
      </c>
      <c r="D58" s="9" cm="1">
        <f t="array" ref="D58">_xll.SNL.Clients.Office.Excel.Functions.SPG($A58, "IQ_CURRENT_RATIO", D$3)</f>
        <v>1.73</v>
      </c>
      <c r="E58" s="9" cm="1">
        <f t="array" ref="E58">_xll.SNL.Clients.Office.Excel.Functions.SPG($A58, "IQ_CURRENT_RATIO", E$3)</f>
        <v>2.028</v>
      </c>
      <c r="F58" s="9" cm="1">
        <f t="array" ref="F58">_xll.SNL.Clients.Office.Excel.Functions.SPG($A58, "IQ_CURRENT_RATIO", F$3)</f>
        <v>1.796</v>
      </c>
      <c r="G58" s="9" cm="1">
        <f t="array" ref="G58">_xll.SNL.Clients.Office.Excel.Functions.SPG($A58, "IQ_CURRENT_RATIO", G$3)</f>
        <v>1.802</v>
      </c>
      <c r="H58" s="9" cm="1">
        <f t="array" ref="H58">_xll.SNL.Clients.Office.Excel.Functions.SPG($A58, "IQ_CURRENT_RATIO", H$3)</f>
        <v>1.9</v>
      </c>
      <c r="I58" s="9" cm="1">
        <f t="array" ref="I58">_xll.SNL.Clients.Office.Excel.Functions.SPG($A58, "IQ_CURRENT_RATIO", I$3)</f>
        <v>1.722</v>
      </c>
      <c r="J58" s="9" cm="1">
        <f t="array" ref="J58">_xll.SNL.Clients.Office.Excel.Functions.SPG($A58, "IQ_CURRENT_RATIO", J$3)</f>
        <v>1.6739999999999999</v>
      </c>
    </row>
    <row r="59" spans="1:10" x14ac:dyDescent="0.3">
      <c r="A59" s="11" t="s">
        <v>1091</v>
      </c>
      <c r="B59" s="9" t="str" cm="1">
        <f t="array" ref="B59">_xll.SNL.Clients.Office.Excel.Functions.SPG($A59, "IQ_CURRENT_RATIO", B$3)</f>
        <v>NA</v>
      </c>
      <c r="C59" s="9" t="str" cm="1">
        <f t="array" ref="C59">_xll.SNL.Clients.Office.Excel.Functions.SPG($A59, "IQ_CURRENT_RATIO", C$3)</f>
        <v>NA</v>
      </c>
      <c r="D59" s="9" cm="1">
        <f t="array" ref="D59">_xll.SNL.Clients.Office.Excel.Functions.SPG($A59, "IQ_CURRENT_RATIO", D$3)</f>
        <v>1.8839999999999999</v>
      </c>
      <c r="E59" s="9" cm="1">
        <f t="array" ref="E59">_xll.SNL.Clients.Office.Excel.Functions.SPG($A59, "IQ_CURRENT_RATIO", E$3)</f>
        <v>5.6340000000000003</v>
      </c>
      <c r="F59" s="9" cm="1">
        <f t="array" ref="F59">_xll.SNL.Clients.Office.Excel.Functions.SPG($A59, "IQ_CURRENT_RATIO", F$3)</f>
        <v>6.0389999999999997</v>
      </c>
      <c r="G59" s="9" cm="1">
        <f t="array" ref="G59">_xll.SNL.Clients.Office.Excel.Functions.SPG($A59, "IQ_CURRENT_RATIO", G$3)</f>
        <v>4.851</v>
      </c>
      <c r="H59" s="9" cm="1">
        <f t="array" ref="H59">_xll.SNL.Clients.Office.Excel.Functions.SPG($A59, "IQ_CURRENT_RATIO", H$3)</f>
        <v>4.8600000000000003</v>
      </c>
      <c r="I59" s="9" cm="1">
        <f t="array" ref="I59">_xll.SNL.Clients.Office.Excel.Functions.SPG($A59, "IQ_CURRENT_RATIO", I$3)</f>
        <v>4.6929999999999996</v>
      </c>
      <c r="J59" s="9" cm="1">
        <f t="array" ref="J59">_xll.SNL.Clients.Office.Excel.Functions.SPG($A59, "IQ_CURRENT_RATIO", J$3)</f>
        <v>5.4749999999999996</v>
      </c>
    </row>
    <row r="60" spans="1:10" x14ac:dyDescent="0.3">
      <c r="A60" s="11" t="s">
        <v>1092</v>
      </c>
      <c r="B60" s="9" t="str" cm="1">
        <f t="array" ref="B60">_xll.SNL.Clients.Office.Excel.Functions.SPG($A60, "IQ_CURRENT_RATIO", B$3)</f>
        <v>NA</v>
      </c>
      <c r="C60" s="9" t="str" cm="1">
        <f t="array" ref="C60">_xll.SNL.Clients.Office.Excel.Functions.SPG($A60, "IQ_CURRENT_RATIO", C$3)</f>
        <v>NA</v>
      </c>
      <c r="D60" s="9" cm="1">
        <f t="array" ref="D60">_xll.SNL.Clients.Office.Excel.Functions.SPG($A60, "IQ_CURRENT_RATIO", D$3)</f>
        <v>1.1970000000000001</v>
      </c>
      <c r="E60" s="9" cm="1">
        <f t="array" ref="E60">_xll.SNL.Clients.Office.Excel.Functions.SPG($A60, "IQ_CURRENT_RATIO", E$3)</f>
        <v>1.254</v>
      </c>
      <c r="F60" s="9" cm="1">
        <f t="array" ref="F60">_xll.SNL.Clients.Office.Excel.Functions.SPG($A60, "IQ_CURRENT_RATIO", F$3)</f>
        <v>1.06</v>
      </c>
      <c r="G60" s="9" cm="1">
        <f t="array" ref="G60">_xll.SNL.Clients.Office.Excel.Functions.SPG($A60, "IQ_CURRENT_RATIO", G$3)</f>
        <v>1.0629999999999999</v>
      </c>
      <c r="H60" s="9" cm="1">
        <f t="array" ref="H60">_xll.SNL.Clients.Office.Excel.Functions.SPG($A60, "IQ_CURRENT_RATIO", H$3)</f>
        <v>2.0659999999999998</v>
      </c>
      <c r="I60" s="9" cm="1">
        <f t="array" ref="I60">_xll.SNL.Clients.Office.Excel.Functions.SPG($A60, "IQ_CURRENT_RATIO", I$3)</f>
        <v>1.909</v>
      </c>
      <c r="J60" s="9" cm="1">
        <f t="array" ref="J60">_xll.SNL.Clients.Office.Excel.Functions.SPG($A60, "IQ_CURRENT_RATIO", J$3)</f>
        <v>1.919</v>
      </c>
    </row>
    <row r="61" spans="1:10" x14ac:dyDescent="0.3">
      <c r="A61" s="11" t="s">
        <v>1093</v>
      </c>
      <c r="B61" s="9" t="str" cm="1">
        <f t="array" ref="B61">_xll.SNL.Clients.Office.Excel.Functions.SPG($A61, "IQ_CURRENT_RATIO", B$3)</f>
        <v>NA</v>
      </c>
      <c r="C61" s="9" t="str" cm="1">
        <f t="array" ref="C61">_xll.SNL.Clients.Office.Excel.Functions.SPG($A61, "IQ_CURRENT_RATIO", C$3)</f>
        <v>NA</v>
      </c>
      <c r="D61" s="9" cm="1">
        <f t="array" ref="D61">_xll.SNL.Clients.Office.Excel.Functions.SPG($A61, "IQ_CURRENT_RATIO", D$3)</f>
        <v>1.0409999999999999</v>
      </c>
      <c r="E61" s="9" cm="1">
        <f t="array" ref="E61">_xll.SNL.Clients.Office.Excel.Functions.SPG($A61, "IQ_CURRENT_RATIO", E$3)</f>
        <v>1.0509999999999999</v>
      </c>
      <c r="F61" s="9" cm="1">
        <f t="array" ref="F61">_xll.SNL.Clients.Office.Excel.Functions.SPG($A61, "IQ_CURRENT_RATIO", F$3)</f>
        <v>1.0529999999999999</v>
      </c>
      <c r="G61" s="9" cm="1">
        <f t="array" ref="G61">_xll.SNL.Clients.Office.Excel.Functions.SPG($A61, "IQ_CURRENT_RATIO", G$3)</f>
        <v>1.0549999999999999</v>
      </c>
      <c r="H61" s="9" cm="1">
        <f t="array" ref="H61">_xll.SNL.Clients.Office.Excel.Functions.SPG($A61, "IQ_CURRENT_RATIO", H$3)</f>
        <v>0.99299999999999999</v>
      </c>
      <c r="I61" s="9" cm="1">
        <f t="array" ref="I61">_xll.SNL.Clients.Office.Excel.Functions.SPG($A61, "IQ_CURRENT_RATIO", I$3)</f>
        <v>1.1000000000000001</v>
      </c>
      <c r="J61" s="9" cm="1">
        <f t="array" ref="J61">_xll.SNL.Clients.Office.Excel.Functions.SPG($A61, "IQ_CURRENT_RATIO", J$3)</f>
        <v>0.95199999999999996</v>
      </c>
    </row>
    <row r="62" spans="1:10" x14ac:dyDescent="0.3">
      <c r="A62" s="11" t="s">
        <v>1094</v>
      </c>
      <c r="B62" s="9" t="str" cm="1">
        <f t="array" ref="B62">_xll.SNL.Clients.Office.Excel.Functions.SPG($A62, "IQ_CURRENT_RATIO", B$3)</f>
        <v>NA</v>
      </c>
      <c r="C62" s="9" t="str" cm="1">
        <f t="array" ref="C62">_xll.SNL.Clients.Office.Excel.Functions.SPG($A62, "IQ_CURRENT_RATIO", C$3)</f>
        <v>NA</v>
      </c>
      <c r="D62" s="9" cm="1">
        <f t="array" ref="D62">_xll.SNL.Clients.Office.Excel.Functions.SPG($A62, "IQ_CURRENT_RATIO", D$3)</f>
        <v>2.4740000000000002</v>
      </c>
      <c r="E62" s="9" cm="1">
        <f t="array" ref="E62">_xll.SNL.Clients.Office.Excel.Functions.SPG($A62, "IQ_CURRENT_RATIO", E$3)</f>
        <v>2.5030000000000001</v>
      </c>
      <c r="F62" s="9" cm="1">
        <f t="array" ref="F62">_xll.SNL.Clients.Office.Excel.Functions.SPG($A62, "IQ_CURRENT_RATIO", F$3)</f>
        <v>2.5089999999999999</v>
      </c>
      <c r="G62" s="9" cm="1">
        <f t="array" ref="G62">_xll.SNL.Clients.Office.Excel.Functions.SPG($A62, "IQ_CURRENT_RATIO", G$3)</f>
        <v>2.4060000000000001</v>
      </c>
      <c r="H62" s="9" cm="1">
        <f t="array" ref="H62">_xll.SNL.Clients.Office.Excel.Functions.SPG($A62, "IQ_CURRENT_RATIO", H$3)</f>
        <v>2.645</v>
      </c>
      <c r="I62" s="9" cm="1">
        <f t="array" ref="I62">_xll.SNL.Clients.Office.Excel.Functions.SPG($A62, "IQ_CURRENT_RATIO", I$3)</f>
        <v>2.5590000000000002</v>
      </c>
      <c r="J62" s="9" cm="1">
        <f t="array" ref="J62">_xll.SNL.Clients.Office.Excel.Functions.SPG($A62, "IQ_CURRENT_RATIO", J$3)</f>
        <v>2.5009999999999999</v>
      </c>
    </row>
    <row r="63" spans="1:10" x14ac:dyDescent="0.3">
      <c r="A63" s="11" t="s">
        <v>1095</v>
      </c>
      <c r="B63" s="9" t="str" cm="1">
        <f t="array" ref="B63">_xll.SNL.Clients.Office.Excel.Functions.SPG($A63, "IQ_CURRENT_RATIO", B$3)</f>
        <v>NA</v>
      </c>
      <c r="C63" s="9" t="str" cm="1">
        <f t="array" ref="C63">_xll.SNL.Clients.Office.Excel.Functions.SPG($A63, "IQ_CURRENT_RATIO", C$3)</f>
        <v>NA</v>
      </c>
      <c r="D63" s="9" cm="1">
        <f t="array" ref="D63">_xll.SNL.Clients.Office.Excel.Functions.SPG($A63, "IQ_CURRENT_RATIO", D$3)</f>
        <v>1.9079999999999999</v>
      </c>
      <c r="E63" s="9" cm="1">
        <f t="array" ref="E63">_xll.SNL.Clients.Office.Excel.Functions.SPG($A63, "IQ_CURRENT_RATIO", E$3)</f>
        <v>1.841</v>
      </c>
      <c r="F63" s="9" cm="1">
        <f t="array" ref="F63">_xll.SNL.Clients.Office.Excel.Functions.SPG($A63, "IQ_CURRENT_RATIO", F$3)</f>
        <v>1.5169999999999999</v>
      </c>
      <c r="G63" s="9" cm="1">
        <f t="array" ref="G63">_xll.SNL.Clients.Office.Excel.Functions.SPG($A63, "IQ_CURRENT_RATIO", G$3)</f>
        <v>2.11</v>
      </c>
      <c r="H63" s="9" cm="1">
        <f t="array" ref="H63">_xll.SNL.Clients.Office.Excel.Functions.SPG($A63, "IQ_CURRENT_RATIO", H$3)</f>
        <v>2.3460000000000001</v>
      </c>
      <c r="I63" s="9" cm="1">
        <f t="array" ref="I63">_xll.SNL.Clients.Office.Excel.Functions.SPG($A63, "IQ_CURRENT_RATIO", I$3)</f>
        <v>2.5030000000000001</v>
      </c>
      <c r="J63" s="9" cm="1">
        <f t="array" ref="J63">_xll.SNL.Clients.Office.Excel.Functions.SPG($A63, "IQ_CURRENT_RATIO", J$3)</f>
        <v>2.6240000000000001</v>
      </c>
    </row>
    <row r="64" spans="1:10" x14ac:dyDescent="0.3">
      <c r="A64" s="11" t="s">
        <v>1096</v>
      </c>
      <c r="B64" s="9" t="str" cm="1">
        <f t="array" ref="B64">_xll.SNL.Clients.Office.Excel.Functions.SPG($A64, "IQ_CURRENT_RATIO", B$3)</f>
        <v>NA</v>
      </c>
      <c r="C64" s="9" cm="1">
        <f t="array" ref="C64">_xll.SNL.Clients.Office.Excel.Functions.SPG($A64, "IQ_CURRENT_RATIO", C$3)</f>
        <v>2.4369999999999998</v>
      </c>
      <c r="D64" s="9" cm="1">
        <f t="array" ref="D64">_xll.SNL.Clients.Office.Excel.Functions.SPG($A64, "IQ_CURRENT_RATIO", D$3)</f>
        <v>2.9390000000000001</v>
      </c>
      <c r="E64" s="9" cm="1">
        <f t="array" ref="E64">_xll.SNL.Clients.Office.Excel.Functions.SPG($A64, "IQ_CURRENT_RATIO", E$3)</f>
        <v>2.13</v>
      </c>
      <c r="F64" s="9" cm="1">
        <f t="array" ref="F64">_xll.SNL.Clients.Office.Excel.Functions.SPG($A64, "IQ_CURRENT_RATIO", F$3)</f>
        <v>2.8069999999999999</v>
      </c>
      <c r="G64" s="9" cm="1">
        <f t="array" ref="G64">_xll.SNL.Clients.Office.Excel.Functions.SPG($A64, "IQ_CURRENT_RATIO", G$3)</f>
        <v>2.802</v>
      </c>
      <c r="H64" s="9" cm="1">
        <f t="array" ref="H64">_xll.SNL.Clients.Office.Excel.Functions.SPG($A64, "IQ_CURRENT_RATIO", H$3)</f>
        <v>3.1349999999999998</v>
      </c>
      <c r="I64" s="9" cm="1">
        <f t="array" ref="I64">_xll.SNL.Clients.Office.Excel.Functions.SPG($A64, "IQ_CURRENT_RATIO", I$3)</f>
        <v>2.7389999999999999</v>
      </c>
      <c r="J64" s="9" cm="1">
        <f t="array" ref="J64">_xll.SNL.Clients.Office.Excel.Functions.SPG($A64, "IQ_CURRENT_RATIO", J$3)</f>
        <v>2.8109999999999999</v>
      </c>
    </row>
    <row r="65" spans="1:10" x14ac:dyDescent="0.3">
      <c r="A65" s="11" t="s">
        <v>1097</v>
      </c>
      <c r="B65" s="9" t="str" cm="1">
        <f t="array" ref="B65">_xll.SNL.Clients.Office.Excel.Functions.SPG($A65, "IQ_CURRENT_RATIO", B$3)</f>
        <v>NA</v>
      </c>
      <c r="C65" s="9" t="str" cm="1">
        <f t="array" ref="C65">_xll.SNL.Clients.Office.Excel.Functions.SPG($A65, "IQ_CURRENT_RATIO", C$3)</f>
        <v>NA</v>
      </c>
      <c r="D65" s="9" t="str" cm="1">
        <f t="array" ref="D65">_xll.SNL.Clients.Office.Excel.Functions.SPG($A65, "IQ_CURRENT_RATIO", D$3)</f>
        <v>NA</v>
      </c>
      <c r="E65" s="9" t="str" cm="1">
        <f t="array" ref="E65">_xll.SNL.Clients.Office.Excel.Functions.SPG($A65, "IQ_CURRENT_RATIO", E$3)</f>
        <v>NA</v>
      </c>
      <c r="F65" s="9" t="str" cm="1">
        <f t="array" ref="F65">_xll.SNL.Clients.Office.Excel.Functions.SPG($A65, "IQ_CURRENT_RATIO", F$3)</f>
        <v>NA</v>
      </c>
      <c r="G65" s="9" t="str" cm="1">
        <f t="array" ref="G65">_xll.SNL.Clients.Office.Excel.Functions.SPG($A65, "IQ_CURRENT_RATIO", G$3)</f>
        <v>NA</v>
      </c>
      <c r="H65" s="9" t="str" cm="1">
        <f t="array" ref="H65">_xll.SNL.Clients.Office.Excel.Functions.SPG($A65, "IQ_CURRENT_RATIO", H$3)</f>
        <v>NA</v>
      </c>
      <c r="I65" s="9" t="str" cm="1">
        <f t="array" ref="I65">_xll.SNL.Clients.Office.Excel.Functions.SPG($A65, "IQ_CURRENT_RATIO", I$3)</f>
        <v>NA</v>
      </c>
      <c r="J65" s="9" t="str" cm="1">
        <f t="array" ref="J65">_xll.SNL.Clients.Office.Excel.Functions.SPG($A65, "IQ_CURRENT_RATIO", J$3)</f>
        <v>NA</v>
      </c>
    </row>
    <row r="66" spans="1:10" x14ac:dyDescent="0.3">
      <c r="A66" s="11" t="s">
        <v>1098</v>
      </c>
      <c r="B66" s="9" t="str" cm="1">
        <f t="array" ref="B66">_xll.SNL.Clients.Office.Excel.Functions.SPG($A66, "IQ_CURRENT_RATIO", B$3)</f>
        <v>NA</v>
      </c>
      <c r="C66" s="9" t="str" cm="1">
        <f t="array" ref="C66">_xll.SNL.Clients.Office.Excel.Functions.SPG($A66, "IQ_CURRENT_RATIO", C$3)</f>
        <v>NA</v>
      </c>
      <c r="D66" s="9" cm="1">
        <f t="array" ref="D66">_xll.SNL.Clients.Office.Excel.Functions.SPG($A66, "IQ_CURRENT_RATIO", D$3)</f>
        <v>1.226</v>
      </c>
      <c r="E66" s="9" cm="1">
        <f t="array" ref="E66">_xll.SNL.Clients.Office.Excel.Functions.SPG($A66, "IQ_CURRENT_RATIO", E$3)</f>
        <v>1.526</v>
      </c>
      <c r="F66" s="9" cm="1">
        <f t="array" ref="F66">_xll.SNL.Clients.Office.Excel.Functions.SPG($A66, "IQ_CURRENT_RATIO", F$3)</f>
        <v>2.238</v>
      </c>
      <c r="G66" s="9" cm="1">
        <f t="array" ref="G66">_xll.SNL.Clients.Office.Excel.Functions.SPG($A66, "IQ_CURRENT_RATIO", G$3)</f>
        <v>3.4420000000000002</v>
      </c>
      <c r="H66" s="9" cm="1">
        <f t="array" ref="H66">_xll.SNL.Clients.Office.Excel.Functions.SPG($A66, "IQ_CURRENT_RATIO", H$3)</f>
        <v>3.9929999999999999</v>
      </c>
      <c r="I66" s="9" cm="1">
        <f t="array" ref="I66">_xll.SNL.Clients.Office.Excel.Functions.SPG($A66, "IQ_CURRENT_RATIO", I$3)</f>
        <v>3.2170000000000001</v>
      </c>
      <c r="J66" s="9" cm="1">
        <f t="array" ref="J66">_xll.SNL.Clients.Office.Excel.Functions.SPG($A66, "IQ_CURRENT_RATIO", J$3)</f>
        <v>4.516</v>
      </c>
    </row>
    <row r="67" spans="1:10" x14ac:dyDescent="0.3">
      <c r="A67" s="11" t="s">
        <v>1099</v>
      </c>
      <c r="B67" s="9" t="str" cm="1">
        <f t="array" ref="B67">_xll.SNL.Clients.Office.Excel.Functions.SPG($A67, "IQ_CURRENT_RATIO", B$3)</f>
        <v>NA</v>
      </c>
      <c r="C67" s="9" t="str" cm="1">
        <f t="array" ref="C67">_xll.SNL.Clients.Office.Excel.Functions.SPG($A67, "IQ_CURRENT_RATIO", C$3)</f>
        <v>NA</v>
      </c>
      <c r="D67" s="9" cm="1">
        <f t="array" ref="D67">_xll.SNL.Clients.Office.Excel.Functions.SPG($A67, "IQ_CURRENT_RATIO", D$3)</f>
        <v>2.2200000000000002</v>
      </c>
      <c r="E67" s="9" cm="1">
        <f t="array" ref="E67">_xll.SNL.Clients.Office.Excel.Functions.SPG($A67, "IQ_CURRENT_RATIO", E$3)</f>
        <v>2.2770000000000001</v>
      </c>
      <c r="F67" s="9" cm="1">
        <f t="array" ref="F67">_xll.SNL.Clients.Office.Excel.Functions.SPG($A67, "IQ_CURRENT_RATIO", F$3)</f>
        <v>2.2799999999999998</v>
      </c>
      <c r="G67" s="9" cm="1">
        <f t="array" ref="G67">_xll.SNL.Clients.Office.Excel.Functions.SPG($A67, "IQ_CURRENT_RATIO", G$3)</f>
        <v>2.0760000000000001</v>
      </c>
      <c r="H67" s="9" cm="1">
        <f t="array" ref="H67">_xll.SNL.Clients.Office.Excel.Functions.SPG($A67, "IQ_CURRENT_RATIO", H$3)</f>
        <v>3.073</v>
      </c>
      <c r="I67" s="9" cm="1">
        <f t="array" ref="I67">_xll.SNL.Clients.Office.Excel.Functions.SPG($A67, "IQ_CURRENT_RATIO", I$3)</f>
        <v>3.1579999999999999</v>
      </c>
      <c r="J67" s="9" cm="1">
        <f t="array" ref="J67">_xll.SNL.Clients.Office.Excel.Functions.SPG($A67, "IQ_CURRENT_RATIO", J$3)</f>
        <v>2.863</v>
      </c>
    </row>
    <row r="68" spans="1:10" x14ac:dyDescent="0.3">
      <c r="A68" s="11" t="s">
        <v>1100</v>
      </c>
      <c r="B68" s="9" t="str" cm="1">
        <f t="array" ref="B68">_xll.SNL.Clients.Office.Excel.Functions.SPG($A68, "IQ_CURRENT_RATIO", B$3)</f>
        <v>NA</v>
      </c>
      <c r="C68" s="9" t="str" cm="1">
        <f t="array" ref="C68">_xll.SNL.Clients.Office.Excel.Functions.SPG($A68, "IQ_CURRENT_RATIO", C$3)</f>
        <v>NA</v>
      </c>
      <c r="D68" s="9" cm="1">
        <f t="array" ref="D68">_xll.SNL.Clients.Office.Excel.Functions.SPG($A68, "IQ_CURRENT_RATIO", D$3)</f>
        <v>0.75</v>
      </c>
      <c r="E68" s="9" cm="1">
        <f t="array" ref="E68">_xll.SNL.Clients.Office.Excel.Functions.SPG($A68, "IQ_CURRENT_RATIO", E$3)</f>
        <v>0.88200000000000001</v>
      </c>
      <c r="F68" s="9" cm="1">
        <f t="array" ref="F68">_xll.SNL.Clients.Office.Excel.Functions.SPG($A68, "IQ_CURRENT_RATIO", F$3)</f>
        <v>0.96799999999999997</v>
      </c>
      <c r="G68" s="9" cm="1">
        <f t="array" ref="G68">_xll.SNL.Clients.Office.Excel.Functions.SPG($A68, "IQ_CURRENT_RATIO", G$3)</f>
        <v>0.85399999999999998</v>
      </c>
      <c r="H68" s="9" cm="1">
        <f t="array" ref="H68">_xll.SNL.Clients.Office.Excel.Functions.SPG($A68, "IQ_CURRENT_RATIO", H$3)</f>
        <v>0.93799999999999994</v>
      </c>
      <c r="I68" s="9" cm="1">
        <f t="array" ref="I68">_xll.SNL.Clients.Office.Excel.Functions.SPG($A68, "IQ_CURRENT_RATIO", I$3)</f>
        <v>0.97399999999999998</v>
      </c>
      <c r="J68" s="9" cm="1">
        <f t="array" ref="J68">_xll.SNL.Clients.Office.Excel.Functions.SPG($A68, "IQ_CURRENT_RATIO", J$3)</f>
        <v>1.085</v>
      </c>
    </row>
    <row r="69" spans="1:10" x14ac:dyDescent="0.3">
      <c r="A69" s="11" t="s">
        <v>1101</v>
      </c>
      <c r="B69" s="9" t="str" cm="1">
        <f t="array" ref="B69">_xll.SNL.Clients.Office.Excel.Functions.SPG($A69, "IQ_CURRENT_RATIO", B$3)</f>
        <v>NA</v>
      </c>
      <c r="C69" s="9" t="str" cm="1">
        <f t="array" ref="C69">_xll.SNL.Clients.Office.Excel.Functions.SPG($A69, "IQ_CURRENT_RATIO", C$3)</f>
        <v>NA</v>
      </c>
      <c r="D69" s="9" cm="1">
        <f t="array" ref="D69">_xll.SNL.Clients.Office.Excel.Functions.SPG($A69, "IQ_CURRENT_RATIO", D$3)</f>
        <v>4.4480000000000004</v>
      </c>
      <c r="E69" s="9" cm="1">
        <f t="array" ref="E69">_xll.SNL.Clients.Office.Excel.Functions.SPG($A69, "IQ_CURRENT_RATIO", E$3)</f>
        <v>4.4160000000000004</v>
      </c>
      <c r="F69" s="9" cm="1">
        <f t="array" ref="F69">_xll.SNL.Clients.Office.Excel.Functions.SPG($A69, "IQ_CURRENT_RATIO", F$3)</f>
        <v>3.9969999999999999</v>
      </c>
      <c r="G69" s="9" cm="1">
        <f t="array" ref="G69">_xll.SNL.Clients.Office.Excel.Functions.SPG($A69, "IQ_CURRENT_RATIO", G$3)</f>
        <v>3.7879999999999998</v>
      </c>
      <c r="H69" s="9" cm="1">
        <f t="array" ref="H69">_xll.SNL.Clients.Office.Excel.Functions.SPG($A69, "IQ_CURRENT_RATIO", H$3)</f>
        <v>3.8860000000000001</v>
      </c>
      <c r="I69" s="9" cm="1">
        <f t="array" ref="I69">_xll.SNL.Clients.Office.Excel.Functions.SPG($A69, "IQ_CURRENT_RATIO", I$3)</f>
        <v>3.8239999999999998</v>
      </c>
      <c r="J69" s="9" cm="1">
        <f t="array" ref="J69">_xll.SNL.Clients.Office.Excel.Functions.SPG($A69, "IQ_CURRENT_RATIO", J$3)</f>
        <v>3.4870000000000001</v>
      </c>
    </row>
    <row r="70" spans="1:10" x14ac:dyDescent="0.3">
      <c r="A70" s="11" t="s">
        <v>1102</v>
      </c>
      <c r="B70" s="9" t="str" cm="1">
        <f t="array" ref="B70">_xll.SNL.Clients.Office.Excel.Functions.SPG($A70, "IQ_CURRENT_RATIO", B$3)</f>
        <v>NA</v>
      </c>
      <c r="C70" s="9" t="str" cm="1">
        <f t="array" ref="C70">_xll.SNL.Clients.Office.Excel.Functions.SPG($A70, "IQ_CURRENT_RATIO", C$3)</f>
        <v>NA</v>
      </c>
      <c r="D70" s="9" t="str" cm="1">
        <f t="array" ref="D70">_xll.SNL.Clients.Office.Excel.Functions.SPG($A70, "IQ_CURRENT_RATIO", D$3)</f>
        <v>NA</v>
      </c>
      <c r="E70" s="9" t="str" cm="1">
        <f t="array" ref="E70">_xll.SNL.Clients.Office.Excel.Functions.SPG($A70, "IQ_CURRENT_RATIO", E$3)</f>
        <v>NA</v>
      </c>
      <c r="F70" s="9" t="str" cm="1">
        <f t="array" ref="F70">_xll.SNL.Clients.Office.Excel.Functions.SPG($A70, "IQ_CURRENT_RATIO", F$3)</f>
        <v>NA</v>
      </c>
      <c r="G70" s="9" t="str" cm="1">
        <f t="array" ref="G70">_xll.SNL.Clients.Office.Excel.Functions.SPG($A70, "IQ_CURRENT_RATIO", G$3)</f>
        <v>NA</v>
      </c>
      <c r="H70" s="9" t="str" cm="1">
        <f t="array" ref="H70">_xll.SNL.Clients.Office.Excel.Functions.SPG($A70, "IQ_CURRENT_RATIO", H$3)</f>
        <v>NA</v>
      </c>
      <c r="I70" s="9" t="str" cm="1">
        <f t="array" ref="I70">_xll.SNL.Clients.Office.Excel.Functions.SPG($A70, "IQ_CURRENT_RATIO", I$3)</f>
        <v>NA</v>
      </c>
      <c r="J70" s="9" t="str" cm="1">
        <f t="array" ref="J70">_xll.SNL.Clients.Office.Excel.Functions.SPG($A70, "IQ_CURRENT_RATIO", J$3)</f>
        <v>NA</v>
      </c>
    </row>
    <row r="71" spans="1:10" x14ac:dyDescent="0.3">
      <c r="A71" s="11" t="s">
        <v>1103</v>
      </c>
      <c r="B71" s="9" t="str" cm="1">
        <f t="array" ref="B71">_xll.SNL.Clients.Office.Excel.Functions.SPG($A71, "IQ_CURRENT_RATIO", B$3)</f>
        <v>NA</v>
      </c>
      <c r="C71" s="9" cm="1">
        <f t="array" ref="C71">_xll.SNL.Clients.Office.Excel.Functions.SPG($A71, "IQ_CURRENT_RATIO", C$3)</f>
        <v>4.18</v>
      </c>
      <c r="D71" s="9" cm="1">
        <f t="array" ref="D71">_xll.SNL.Clients.Office.Excel.Functions.SPG($A71, "IQ_CURRENT_RATIO", D$3)</f>
        <v>4.0659999999999998</v>
      </c>
      <c r="E71" s="9" cm="1">
        <f t="array" ref="E71">_xll.SNL.Clients.Office.Excel.Functions.SPG($A71, "IQ_CURRENT_RATIO", E$3)</f>
        <v>4.7770000000000001</v>
      </c>
      <c r="F71" s="9" cm="1">
        <f t="array" ref="F71">_xll.SNL.Clients.Office.Excel.Functions.SPG($A71, "IQ_CURRENT_RATIO", F$3)</f>
        <v>5.8620000000000001</v>
      </c>
      <c r="G71" s="9" cm="1">
        <f t="array" ref="G71">_xll.SNL.Clients.Office.Excel.Functions.SPG($A71, "IQ_CURRENT_RATIO", G$3)</f>
        <v>5.8689999999999998</v>
      </c>
      <c r="H71" s="9" cm="1">
        <f t="array" ref="H71">_xll.SNL.Clients.Office.Excel.Functions.SPG($A71, "IQ_CURRENT_RATIO", H$3)</f>
        <v>6.7270000000000003</v>
      </c>
      <c r="I71" s="9" cm="1">
        <f t="array" ref="I71">_xll.SNL.Clients.Office.Excel.Functions.SPG($A71, "IQ_CURRENT_RATIO", I$3)</f>
        <v>7.42</v>
      </c>
      <c r="J71" s="9" cm="1">
        <f t="array" ref="J71">_xll.SNL.Clients.Office.Excel.Functions.SPG($A71, "IQ_CURRENT_RATIO", J$3)</f>
        <v>7.4569999999999999</v>
      </c>
    </row>
    <row r="72" spans="1:10" x14ac:dyDescent="0.3">
      <c r="A72" s="11" t="s">
        <v>1104</v>
      </c>
      <c r="B72" s="9" t="str" cm="1">
        <f t="array" ref="B72">_xll.SNL.Clients.Office.Excel.Functions.SPG($A72, "IQ_CURRENT_RATIO", B$3)</f>
        <v>NA</v>
      </c>
      <c r="C72" s="9" cm="1">
        <f t="array" ref="C72">_xll.SNL.Clients.Office.Excel.Functions.SPG($A72, "IQ_CURRENT_RATIO", C$3)</f>
        <v>1.774</v>
      </c>
      <c r="D72" s="9" cm="1">
        <f t="array" ref="D72">_xll.SNL.Clients.Office.Excel.Functions.SPG($A72, "IQ_CURRENT_RATIO", D$3)</f>
        <v>1.8480000000000001</v>
      </c>
      <c r="E72" s="9" cm="1">
        <f t="array" ref="E72">_xll.SNL.Clients.Office.Excel.Functions.SPG($A72, "IQ_CURRENT_RATIO", E$3)</f>
        <v>1.77</v>
      </c>
      <c r="F72" s="9" cm="1">
        <f t="array" ref="F72">_xll.SNL.Clients.Office.Excel.Functions.SPG($A72, "IQ_CURRENT_RATIO", F$3)</f>
        <v>1.889</v>
      </c>
      <c r="G72" s="9" cm="1">
        <f t="array" ref="G72">_xll.SNL.Clients.Office.Excel.Functions.SPG($A72, "IQ_CURRENT_RATIO", G$3)</f>
        <v>1.964</v>
      </c>
      <c r="H72" s="9" cm="1">
        <f t="array" ref="H72">_xll.SNL.Clients.Office.Excel.Functions.SPG($A72, "IQ_CURRENT_RATIO", H$3)</f>
        <v>1.9870000000000001</v>
      </c>
      <c r="I72" s="9" cm="1">
        <f t="array" ref="I72">_xll.SNL.Clients.Office.Excel.Functions.SPG($A72, "IQ_CURRENT_RATIO", I$3)</f>
        <v>2.2679999999999998</v>
      </c>
      <c r="J72" s="9" cm="1">
        <f t="array" ref="J72">_xll.SNL.Clients.Office.Excel.Functions.SPG($A72, "IQ_CURRENT_RATIO", J$3)</f>
        <v>2.2290000000000001</v>
      </c>
    </row>
    <row r="73" spans="1:10" x14ac:dyDescent="0.3">
      <c r="A73" s="11" t="s">
        <v>1105</v>
      </c>
      <c r="B73" s="9" t="str" cm="1">
        <f t="array" ref="B73">_xll.SNL.Clients.Office.Excel.Functions.SPG($A73, "IQ_CURRENT_RATIO", B$3)</f>
        <v>NA</v>
      </c>
      <c r="C73" s="9" t="str" cm="1">
        <f t="array" ref="C73">_xll.SNL.Clients.Office.Excel.Functions.SPG($A73, "IQ_CURRENT_RATIO", C$3)</f>
        <v>NA</v>
      </c>
      <c r="D73" s="9" cm="1">
        <f t="array" ref="D73">_xll.SNL.Clients.Office.Excel.Functions.SPG($A73, "IQ_CURRENT_RATIO", D$3)</f>
        <v>1.641</v>
      </c>
      <c r="E73" s="9" cm="1">
        <f t="array" ref="E73">_xll.SNL.Clients.Office.Excel.Functions.SPG($A73, "IQ_CURRENT_RATIO", E$3)</f>
        <v>1.6259999999999999</v>
      </c>
      <c r="F73" s="9" cm="1">
        <f t="array" ref="F73">_xll.SNL.Clients.Office.Excel.Functions.SPG($A73, "IQ_CURRENT_RATIO", F$3)</f>
        <v>3.2149999999999999</v>
      </c>
      <c r="G73" s="9" cm="1">
        <f t="array" ref="G73">_xll.SNL.Clients.Office.Excel.Functions.SPG($A73, "IQ_CURRENT_RATIO", G$3)</f>
        <v>3.0590000000000002</v>
      </c>
      <c r="H73" s="9" cm="1">
        <f t="array" ref="H73">_xll.SNL.Clients.Office.Excel.Functions.SPG($A73, "IQ_CURRENT_RATIO", H$3)</f>
        <v>1.5189999999999999</v>
      </c>
      <c r="I73" s="9" cm="1">
        <f t="array" ref="I73">_xll.SNL.Clients.Office.Excel.Functions.SPG($A73, "IQ_CURRENT_RATIO", I$3)</f>
        <v>3.956</v>
      </c>
      <c r="J73" s="9" cm="1">
        <f t="array" ref="J73">_xll.SNL.Clients.Office.Excel.Functions.SPG($A73, "IQ_CURRENT_RATIO", J$3)</f>
        <v>4.0609999999999999</v>
      </c>
    </row>
    <row r="74" spans="1:10" x14ac:dyDescent="0.3">
      <c r="A74" s="11" t="s">
        <v>1106</v>
      </c>
      <c r="B74" s="9" t="str" cm="1">
        <f t="array" ref="B74">_xll.SNL.Clients.Office.Excel.Functions.SPG($A74, "IQ_CURRENT_RATIO", B$3)</f>
        <v>NA</v>
      </c>
      <c r="C74" s="9" cm="1">
        <f t="array" ref="C74">_xll.SNL.Clients.Office.Excel.Functions.SPG($A74, "IQ_CURRENT_RATIO", C$3)</f>
        <v>4.569</v>
      </c>
      <c r="D74" s="9" cm="1">
        <f t="array" ref="D74">_xll.SNL.Clients.Office.Excel.Functions.SPG($A74, "IQ_CURRENT_RATIO", D$3)</f>
        <v>4.0979999999999999</v>
      </c>
      <c r="E74" s="9" cm="1">
        <f t="array" ref="E74">_xll.SNL.Clients.Office.Excel.Functions.SPG($A74, "IQ_CURRENT_RATIO", E$3)</f>
        <v>3.6869999999999998</v>
      </c>
      <c r="F74" s="9" cm="1">
        <f t="array" ref="F74">_xll.SNL.Clients.Office.Excel.Functions.SPG($A74, "IQ_CURRENT_RATIO", F$3)</f>
        <v>3.4830000000000001</v>
      </c>
      <c r="G74" s="9" cm="1">
        <f t="array" ref="G74">_xll.SNL.Clients.Office.Excel.Functions.SPG($A74, "IQ_CURRENT_RATIO", G$3)</f>
        <v>3.351</v>
      </c>
      <c r="H74" s="9" cm="1">
        <f t="array" ref="H74">_xll.SNL.Clients.Office.Excel.Functions.SPG($A74, "IQ_CURRENT_RATIO", H$3)</f>
        <v>3.2839999999999998</v>
      </c>
      <c r="I74" s="9" cm="1">
        <f t="array" ref="I74">_xll.SNL.Clients.Office.Excel.Functions.SPG($A74, "IQ_CURRENT_RATIO", I$3)</f>
        <v>3.2679999999999998</v>
      </c>
      <c r="J74" s="9" cm="1">
        <f t="array" ref="J74">_xll.SNL.Clients.Office.Excel.Functions.SPG($A74, "IQ_CURRENT_RATIO", J$3)</f>
        <v>3.1160000000000001</v>
      </c>
    </row>
    <row r="75" spans="1:10" x14ac:dyDescent="0.3">
      <c r="A75" s="11" t="s">
        <v>1107</v>
      </c>
      <c r="B75" s="9" t="str" cm="1">
        <f t="array" ref="B75">_xll.SNL.Clients.Office.Excel.Functions.SPG($A75, "IQ_CURRENT_RATIO", B$3)</f>
        <v>NA</v>
      </c>
      <c r="C75" s="9" t="str" cm="1">
        <f t="array" ref="C75">_xll.SNL.Clients.Office.Excel.Functions.SPG($A75, "IQ_CURRENT_RATIO", C$3)</f>
        <v>NA</v>
      </c>
      <c r="D75" s="9" cm="1">
        <f t="array" ref="D75">_xll.SNL.Clients.Office.Excel.Functions.SPG($A75, "IQ_CURRENT_RATIO", D$3)</f>
        <v>2.9790000000000001</v>
      </c>
      <c r="E75" s="9" cm="1">
        <f t="array" ref="E75">_xll.SNL.Clients.Office.Excel.Functions.SPG($A75, "IQ_CURRENT_RATIO", E$3)</f>
        <v>2.8250000000000002</v>
      </c>
      <c r="F75" s="9" cm="1">
        <f t="array" ref="F75">_xll.SNL.Clients.Office.Excel.Functions.SPG($A75, "IQ_CURRENT_RATIO", F$3)</f>
        <v>2.6110000000000002</v>
      </c>
      <c r="G75" s="9" cm="1">
        <f t="array" ref="G75">_xll.SNL.Clients.Office.Excel.Functions.SPG($A75, "IQ_CURRENT_RATIO", G$3)</f>
        <v>2.1160000000000001</v>
      </c>
      <c r="H75" s="9" cm="1">
        <f t="array" ref="H75">_xll.SNL.Clients.Office.Excel.Functions.SPG($A75, "IQ_CURRENT_RATIO", H$3)</f>
        <v>3.1579999999999999</v>
      </c>
      <c r="I75" s="9" cm="1">
        <f t="array" ref="I75">_xll.SNL.Clients.Office.Excel.Functions.SPG($A75, "IQ_CURRENT_RATIO", I$3)</f>
        <v>2.9420000000000002</v>
      </c>
      <c r="J75" s="9" cm="1">
        <f t="array" ref="J75">_xll.SNL.Clients.Office.Excel.Functions.SPG($A75, "IQ_CURRENT_RATIO", J$3)</f>
        <v>2.88</v>
      </c>
    </row>
    <row r="76" spans="1:10" x14ac:dyDescent="0.3">
      <c r="A76" s="11" t="s">
        <v>1108</v>
      </c>
      <c r="B76" s="9" t="str" cm="1">
        <f t="array" ref="B76">_xll.SNL.Clients.Office.Excel.Functions.SPG($A76, "IQ_CURRENT_RATIO", B$3)</f>
        <v>NA</v>
      </c>
      <c r="C76" s="9" t="str" cm="1">
        <f t="array" ref="C76">_xll.SNL.Clients.Office.Excel.Functions.SPG($A76, "IQ_CURRENT_RATIO", C$3)</f>
        <v>NA</v>
      </c>
      <c r="D76" s="9" t="str" cm="1">
        <f t="array" ref="D76">_xll.SNL.Clients.Office.Excel.Functions.SPG($A76, "IQ_CURRENT_RATIO", D$3)</f>
        <v>NA</v>
      </c>
      <c r="E76" s="9" t="str" cm="1">
        <f t="array" ref="E76">_xll.SNL.Clients.Office.Excel.Functions.SPG($A76, "IQ_CURRENT_RATIO", E$3)</f>
        <v>NA</v>
      </c>
      <c r="F76" s="9" t="str" cm="1">
        <f t="array" ref="F76">_xll.SNL.Clients.Office.Excel.Functions.SPG($A76, "IQ_CURRENT_RATIO", F$3)</f>
        <v>NA</v>
      </c>
      <c r="G76" s="9" t="str" cm="1">
        <f t="array" ref="G76">_xll.SNL.Clients.Office.Excel.Functions.SPG($A76, "IQ_CURRENT_RATIO", G$3)</f>
        <v>NA</v>
      </c>
      <c r="H76" s="9" t="str" cm="1">
        <f t="array" ref="H76">_xll.SNL.Clients.Office.Excel.Functions.SPG($A76, "IQ_CURRENT_RATIO", H$3)</f>
        <v>NA</v>
      </c>
      <c r="I76" s="9" t="str" cm="1">
        <f t="array" ref="I76">_xll.SNL.Clients.Office.Excel.Functions.SPG($A76, "IQ_CURRENT_RATIO", I$3)</f>
        <v>NA</v>
      </c>
      <c r="J76" s="9" t="str" cm="1">
        <f t="array" ref="J76">_xll.SNL.Clients.Office.Excel.Functions.SPG($A76, "IQ_CURRENT_RATIO", J$3)</f>
        <v>NA</v>
      </c>
    </row>
    <row r="77" spans="1:10" x14ac:dyDescent="0.3">
      <c r="A77" s="11" t="s">
        <v>1109</v>
      </c>
      <c r="B77" s="9" t="str" cm="1">
        <f t="array" ref="B77">_xll.SNL.Clients.Office.Excel.Functions.SPG($A77, "IQ_CURRENT_RATIO", B$3)</f>
        <v>NA</v>
      </c>
      <c r="C77" s="9" t="str" cm="1">
        <f t="array" ref="C77">_xll.SNL.Clients.Office.Excel.Functions.SPG($A77, "IQ_CURRENT_RATIO", C$3)</f>
        <v>NA</v>
      </c>
      <c r="D77" s="9" t="str" cm="1">
        <f t="array" ref="D77">_xll.SNL.Clients.Office.Excel.Functions.SPG($A77, "IQ_CURRENT_RATIO", D$3)</f>
        <v>NA</v>
      </c>
      <c r="E77" s="9" t="str" cm="1">
        <f t="array" ref="E77">_xll.SNL.Clients.Office.Excel.Functions.SPG($A77, "IQ_CURRENT_RATIO", E$3)</f>
        <v>NA</v>
      </c>
      <c r="F77" s="9" t="str" cm="1">
        <f t="array" ref="F77">_xll.SNL.Clients.Office.Excel.Functions.SPG($A77, "IQ_CURRENT_RATIO", F$3)</f>
        <v>NA</v>
      </c>
      <c r="G77" s="9" t="str" cm="1">
        <f t="array" ref="G77">_xll.SNL.Clients.Office.Excel.Functions.SPG($A77, "IQ_CURRENT_RATIO", G$3)</f>
        <v>NA</v>
      </c>
      <c r="H77" s="9" t="str" cm="1">
        <f t="array" ref="H77">_xll.SNL.Clients.Office.Excel.Functions.SPG($A77, "IQ_CURRENT_RATIO", H$3)</f>
        <v>NA</v>
      </c>
      <c r="I77" s="9" t="str" cm="1">
        <f t="array" ref="I77">_xll.SNL.Clients.Office.Excel.Functions.SPG($A77, "IQ_CURRENT_RATIO", I$3)</f>
        <v>NA</v>
      </c>
      <c r="J77" s="9" t="str" cm="1">
        <f t="array" ref="J77">_xll.SNL.Clients.Office.Excel.Functions.SPG($A77, "IQ_CURRENT_RATIO", J$3)</f>
        <v>NA</v>
      </c>
    </row>
    <row r="78" spans="1:10" x14ac:dyDescent="0.3">
      <c r="A78" s="11" t="s">
        <v>1110</v>
      </c>
      <c r="B78" s="9" t="str" cm="1">
        <f t="array" ref="B78">_xll.SNL.Clients.Office.Excel.Functions.SPG($A78, "IQ_CURRENT_RATIO", B$3)</f>
        <v>NA</v>
      </c>
      <c r="C78" s="9" t="str" cm="1">
        <f t="array" ref="C78">_xll.SNL.Clients.Office.Excel.Functions.SPG($A78, "IQ_CURRENT_RATIO", C$3)</f>
        <v>NA</v>
      </c>
      <c r="D78" s="9" t="str" cm="1">
        <f t="array" ref="D78">_xll.SNL.Clients.Office.Excel.Functions.SPG($A78, "IQ_CURRENT_RATIO", D$3)</f>
        <v>NA</v>
      </c>
      <c r="E78" s="9" t="str" cm="1">
        <f t="array" ref="E78">_xll.SNL.Clients.Office.Excel.Functions.SPG($A78, "IQ_CURRENT_RATIO", E$3)</f>
        <v>NA</v>
      </c>
      <c r="F78" s="9" t="str" cm="1">
        <f t="array" ref="F78">_xll.SNL.Clients.Office.Excel.Functions.SPG($A78, "IQ_CURRENT_RATIO", F$3)</f>
        <v>NA</v>
      </c>
      <c r="G78" s="9" t="str" cm="1">
        <f t="array" ref="G78">_xll.SNL.Clients.Office.Excel.Functions.SPG($A78, "IQ_CURRENT_RATIO", G$3)</f>
        <v>NA</v>
      </c>
      <c r="H78" s="9" t="str" cm="1">
        <f t="array" ref="H78">_xll.SNL.Clients.Office.Excel.Functions.SPG($A78, "IQ_CURRENT_RATIO", H$3)</f>
        <v>NA</v>
      </c>
      <c r="I78" s="9" t="str" cm="1">
        <f t="array" ref="I78">_xll.SNL.Clients.Office.Excel.Functions.SPG($A78, "IQ_CURRENT_RATIO", I$3)</f>
        <v>NA</v>
      </c>
      <c r="J78" s="9" t="str" cm="1">
        <f t="array" ref="J78">_xll.SNL.Clients.Office.Excel.Functions.SPG($A78, "IQ_CURRENT_RATIO", J$3)</f>
        <v>NA</v>
      </c>
    </row>
    <row r="79" spans="1:10" x14ac:dyDescent="0.3">
      <c r="A79" s="11" t="s">
        <v>1111</v>
      </c>
      <c r="B79" s="9" t="str" cm="1">
        <f t="array" ref="B79">_xll.SNL.Clients.Office.Excel.Functions.SPG($A79, "IQ_CURRENT_RATIO", B$3)</f>
        <v>NA</v>
      </c>
      <c r="C79" s="9" t="str" cm="1">
        <f t="array" ref="C79">_xll.SNL.Clients.Office.Excel.Functions.SPG($A79, "IQ_CURRENT_RATIO", C$3)</f>
        <v>NA</v>
      </c>
      <c r="D79" s="9" t="str" cm="1">
        <f t="array" ref="D79">_xll.SNL.Clients.Office.Excel.Functions.SPG($A79, "IQ_CURRENT_RATIO", D$3)</f>
        <v>NA</v>
      </c>
      <c r="E79" s="9" t="str" cm="1">
        <f t="array" ref="E79">_xll.SNL.Clients.Office.Excel.Functions.SPG($A79, "IQ_CURRENT_RATIO", E$3)</f>
        <v>NA</v>
      </c>
      <c r="F79" s="9" t="str" cm="1">
        <f t="array" ref="F79">_xll.SNL.Clients.Office.Excel.Functions.SPG($A79, "IQ_CURRENT_RATIO", F$3)</f>
        <v>NA</v>
      </c>
      <c r="G79" s="9" t="str" cm="1">
        <f t="array" ref="G79">_xll.SNL.Clients.Office.Excel.Functions.SPG($A79, "IQ_CURRENT_RATIO", G$3)</f>
        <v>NA</v>
      </c>
      <c r="H79" s="9" t="str" cm="1">
        <f t="array" ref="H79">_xll.SNL.Clients.Office.Excel.Functions.SPG($A79, "IQ_CURRENT_RATIO", H$3)</f>
        <v>NA</v>
      </c>
      <c r="I79" s="9" t="str" cm="1">
        <f t="array" ref="I79">_xll.SNL.Clients.Office.Excel.Functions.SPG($A79, "IQ_CURRENT_RATIO", I$3)</f>
        <v>NA</v>
      </c>
      <c r="J79" s="9" t="str" cm="1">
        <f t="array" ref="J79">_xll.SNL.Clients.Office.Excel.Functions.SPG($A79, "IQ_CURRENT_RATIO", J$3)</f>
        <v>NA</v>
      </c>
    </row>
    <row r="80" spans="1:10" x14ac:dyDescent="0.3">
      <c r="A80" s="11" t="s">
        <v>1112</v>
      </c>
      <c r="B80" s="9" t="str" cm="1">
        <f t="array" ref="B80">_xll.SNL.Clients.Office.Excel.Functions.SPG($A80, "IQ_CURRENT_RATIO", B$3)</f>
        <v>NA</v>
      </c>
      <c r="C80" s="9" t="str" cm="1">
        <f t="array" ref="C80">_xll.SNL.Clients.Office.Excel.Functions.SPG($A80, "IQ_CURRENT_RATIO", C$3)</f>
        <v>NA</v>
      </c>
      <c r="D80" s="9" t="str" cm="1">
        <f t="array" ref="D80">_xll.SNL.Clients.Office.Excel.Functions.SPG($A80, "IQ_CURRENT_RATIO", D$3)</f>
        <v>NA</v>
      </c>
      <c r="E80" s="9" t="str" cm="1">
        <f t="array" ref="E80">_xll.SNL.Clients.Office.Excel.Functions.SPG($A80, "IQ_CURRENT_RATIO", E$3)</f>
        <v>NA</v>
      </c>
      <c r="F80" s="9" t="str" cm="1">
        <f t="array" ref="F80">_xll.SNL.Clients.Office.Excel.Functions.SPG($A80, "IQ_CURRENT_RATIO", F$3)</f>
        <v>NA</v>
      </c>
      <c r="G80" s="9" t="str" cm="1">
        <f t="array" ref="G80">_xll.SNL.Clients.Office.Excel.Functions.SPG($A80, "IQ_CURRENT_RATIO", G$3)</f>
        <v>NA</v>
      </c>
      <c r="H80" s="9" t="str" cm="1">
        <f t="array" ref="H80">_xll.SNL.Clients.Office.Excel.Functions.SPG($A80, "IQ_CURRENT_RATIO", H$3)</f>
        <v>NA</v>
      </c>
      <c r="I80" s="9" t="str" cm="1">
        <f t="array" ref="I80">_xll.SNL.Clients.Office.Excel.Functions.SPG($A80, "IQ_CURRENT_RATIO", I$3)</f>
        <v>NA</v>
      </c>
      <c r="J80" s="9" t="str" cm="1">
        <f t="array" ref="J80">_xll.SNL.Clients.Office.Excel.Functions.SPG($A80, "IQ_CURRENT_RATIO", J$3)</f>
        <v>NA</v>
      </c>
    </row>
    <row r="81" spans="1:10" x14ac:dyDescent="0.3">
      <c r="A81" s="11" t="s">
        <v>1113</v>
      </c>
      <c r="B81" s="9" t="str" cm="1">
        <f t="array" ref="B81">_xll.SNL.Clients.Office.Excel.Functions.SPG($A81, "IQ_CURRENT_RATIO", B$3)</f>
        <v>NA</v>
      </c>
      <c r="C81" s="9" t="str" cm="1">
        <f t="array" ref="C81">_xll.SNL.Clients.Office.Excel.Functions.SPG($A81, "IQ_CURRENT_RATIO", C$3)</f>
        <v>NA</v>
      </c>
      <c r="D81" s="9" cm="1">
        <f t="array" ref="D81">_xll.SNL.Clients.Office.Excel.Functions.SPG($A81, "IQ_CURRENT_RATIO", D$3)</f>
        <v>1.0920000000000001</v>
      </c>
      <c r="E81" s="9" cm="1">
        <f t="array" ref="E81">_xll.SNL.Clients.Office.Excel.Functions.SPG($A81, "IQ_CURRENT_RATIO", E$3)</f>
        <v>1.113</v>
      </c>
      <c r="F81" s="9" cm="1">
        <f t="array" ref="F81">_xll.SNL.Clients.Office.Excel.Functions.SPG($A81, "IQ_CURRENT_RATIO", F$3)</f>
        <v>1.57</v>
      </c>
      <c r="G81" s="9" cm="1">
        <f t="array" ref="G81">_xll.SNL.Clients.Office.Excel.Functions.SPG($A81, "IQ_CURRENT_RATIO", G$3)</f>
        <v>1.641</v>
      </c>
      <c r="H81" s="9" cm="1">
        <f t="array" ref="H81">_xll.SNL.Clients.Office.Excel.Functions.SPG($A81, "IQ_CURRENT_RATIO", H$3)</f>
        <v>1.39</v>
      </c>
      <c r="I81" s="9" cm="1">
        <f t="array" ref="I81">_xll.SNL.Clients.Office.Excel.Functions.SPG($A81, "IQ_CURRENT_RATIO", I$3)</f>
        <v>1.5609999999999999</v>
      </c>
      <c r="J81" s="9" cm="1">
        <f t="array" ref="J81">_xll.SNL.Clients.Office.Excel.Functions.SPG($A81, "IQ_CURRENT_RATIO", J$3)</f>
        <v>1.629</v>
      </c>
    </row>
    <row r="82" spans="1:10" x14ac:dyDescent="0.3">
      <c r="A82" s="11" t="s">
        <v>1114</v>
      </c>
      <c r="B82" s="9" t="str" cm="1">
        <f t="array" ref="B82">_xll.SNL.Clients.Office.Excel.Functions.SPG($A82, "IQ_CURRENT_RATIO", B$3)</f>
        <v>NA</v>
      </c>
      <c r="C82" s="9" cm="1">
        <f t="array" ref="C82">_xll.SNL.Clients.Office.Excel.Functions.SPG($A82, "IQ_CURRENT_RATIO", C$3)</f>
        <v>2.3170000000000002</v>
      </c>
      <c r="D82" s="9" cm="1">
        <f t="array" ref="D82">_xll.SNL.Clients.Office.Excel.Functions.SPG($A82, "IQ_CURRENT_RATIO", D$3)</f>
        <v>2.3610000000000002</v>
      </c>
      <c r="E82" s="9" cm="1">
        <f t="array" ref="E82">_xll.SNL.Clients.Office.Excel.Functions.SPG($A82, "IQ_CURRENT_RATIO", E$3)</f>
        <v>2.3490000000000002</v>
      </c>
      <c r="F82" s="9" cm="1">
        <f t="array" ref="F82">_xll.SNL.Clients.Office.Excel.Functions.SPG($A82, "IQ_CURRENT_RATIO", F$3)</f>
        <v>2.3639999999999999</v>
      </c>
      <c r="G82" s="9" cm="1">
        <f t="array" ref="G82">_xll.SNL.Clients.Office.Excel.Functions.SPG($A82, "IQ_CURRENT_RATIO", G$3)</f>
        <v>2.2919999999999998</v>
      </c>
      <c r="H82" s="9" cm="1">
        <f t="array" ref="H82">_xll.SNL.Clients.Office.Excel.Functions.SPG($A82, "IQ_CURRENT_RATIO", H$3)</f>
        <v>2.4420000000000002</v>
      </c>
      <c r="I82" s="9" cm="1">
        <f t="array" ref="I82">_xll.SNL.Clients.Office.Excel.Functions.SPG($A82, "IQ_CURRENT_RATIO", I$3)</f>
        <v>2.3839999999999999</v>
      </c>
      <c r="J82" s="9" cm="1">
        <f t="array" ref="J82">_xll.SNL.Clients.Office.Excel.Functions.SPG($A82, "IQ_CURRENT_RATIO", J$3)</f>
        <v>2.375</v>
      </c>
    </row>
    <row r="83" spans="1:10" x14ac:dyDescent="0.3">
      <c r="A83" s="11" t="s">
        <v>1115</v>
      </c>
      <c r="B83" s="9" t="str" cm="1">
        <f t="array" ref="B83">_xll.SNL.Clients.Office.Excel.Functions.SPG($A83, "IQ_CURRENT_RATIO", B$3)</f>
        <v>NA</v>
      </c>
      <c r="C83" s="9" t="str" cm="1">
        <f t="array" ref="C83">_xll.SNL.Clients.Office.Excel.Functions.SPG($A83, "IQ_CURRENT_RATIO", C$3)</f>
        <v>NA</v>
      </c>
      <c r="D83" s="9" t="str" cm="1">
        <f t="array" ref="D83">_xll.SNL.Clients.Office.Excel.Functions.SPG($A83, "IQ_CURRENT_RATIO", D$3)</f>
        <v>NA</v>
      </c>
      <c r="E83" s="9" t="str" cm="1">
        <f t="array" ref="E83">_xll.SNL.Clients.Office.Excel.Functions.SPG($A83, "IQ_CURRENT_RATIO", E$3)</f>
        <v>NA</v>
      </c>
      <c r="F83" s="9" t="str" cm="1">
        <f t="array" ref="F83">_xll.SNL.Clients.Office.Excel.Functions.SPG($A83, "IQ_CURRENT_RATIO", F$3)</f>
        <v>NA</v>
      </c>
      <c r="G83" s="9" t="str" cm="1">
        <f t="array" ref="G83">_xll.SNL.Clients.Office.Excel.Functions.SPG($A83, "IQ_CURRENT_RATIO", G$3)</f>
        <v>NA</v>
      </c>
      <c r="H83" s="9" t="str" cm="1">
        <f t="array" ref="H83">_xll.SNL.Clients.Office.Excel.Functions.SPG($A83, "IQ_CURRENT_RATIO", H$3)</f>
        <v>NA</v>
      </c>
      <c r="I83" s="9" t="str" cm="1">
        <f t="array" ref="I83">_xll.SNL.Clients.Office.Excel.Functions.SPG($A83, "IQ_CURRENT_RATIO", I$3)</f>
        <v>NA</v>
      </c>
      <c r="J83" s="9" t="str" cm="1">
        <f t="array" ref="J83">_xll.SNL.Clients.Office.Excel.Functions.SPG($A83, "IQ_CURRENT_RATIO", J$3)</f>
        <v>NA</v>
      </c>
    </row>
    <row r="84" spans="1:10" x14ac:dyDescent="0.3">
      <c r="A84" s="11" t="s">
        <v>1116</v>
      </c>
      <c r="B84" s="9" t="str" cm="1">
        <f t="array" ref="B84">_xll.SNL.Clients.Office.Excel.Functions.SPG($A84, "IQ_CURRENT_RATIO", B$3)</f>
        <v>NA</v>
      </c>
      <c r="C84" s="9" t="str" cm="1">
        <f t="array" ref="C84">_xll.SNL.Clients.Office.Excel.Functions.SPG($A84, "IQ_CURRENT_RATIO", C$3)</f>
        <v>NA</v>
      </c>
      <c r="D84" s="9" cm="1">
        <f t="array" ref="D84">_xll.SNL.Clients.Office.Excel.Functions.SPG($A84, "IQ_CURRENT_RATIO", D$3)</f>
        <v>1.4239999999999999</v>
      </c>
      <c r="E84" s="9" cm="1">
        <f t="array" ref="E84">_xll.SNL.Clients.Office.Excel.Functions.SPG($A84, "IQ_CURRENT_RATIO", E$3)</f>
        <v>1.468</v>
      </c>
      <c r="F84" s="9" cm="1">
        <f t="array" ref="F84">_xll.SNL.Clients.Office.Excel.Functions.SPG($A84, "IQ_CURRENT_RATIO", F$3)</f>
        <v>1.111</v>
      </c>
      <c r="G84" s="9" cm="1">
        <f t="array" ref="G84">_xll.SNL.Clients.Office.Excel.Functions.SPG($A84, "IQ_CURRENT_RATIO", G$3)</f>
        <v>1.476</v>
      </c>
      <c r="H84" s="9" cm="1">
        <f t="array" ref="H84">_xll.SNL.Clients.Office.Excel.Functions.SPG($A84, "IQ_CURRENT_RATIO", H$3)</f>
        <v>1.5</v>
      </c>
      <c r="I84" s="9" cm="1">
        <f t="array" ref="I84">_xll.SNL.Clients.Office.Excel.Functions.SPG($A84, "IQ_CURRENT_RATIO", I$3)</f>
        <v>1.569</v>
      </c>
      <c r="J84" s="9" cm="1">
        <f t="array" ref="J84">_xll.SNL.Clients.Office.Excel.Functions.SPG($A84, "IQ_CURRENT_RATIO", J$3)</f>
        <v>1.3120000000000001</v>
      </c>
    </row>
    <row r="85" spans="1:10" x14ac:dyDescent="0.3">
      <c r="A85" s="11" t="s">
        <v>1117</v>
      </c>
      <c r="B85" s="9" t="str" cm="1">
        <f t="array" ref="B85">_xll.SNL.Clients.Office.Excel.Functions.SPG($A85, "IQ_CURRENT_RATIO", B$3)</f>
        <v>NA</v>
      </c>
      <c r="C85" s="9" t="str" cm="1">
        <f t="array" ref="C85">_xll.SNL.Clients.Office.Excel.Functions.SPG($A85, "IQ_CURRENT_RATIO", C$3)</f>
        <v>NA</v>
      </c>
      <c r="D85" s="9" cm="1">
        <f t="array" ref="D85">_xll.SNL.Clients.Office.Excel.Functions.SPG($A85, "IQ_CURRENT_RATIO", D$3)</f>
        <v>2.7789999999999999</v>
      </c>
      <c r="E85" s="9" cm="1">
        <f t="array" ref="E85">_xll.SNL.Clients.Office.Excel.Functions.SPG($A85, "IQ_CURRENT_RATIO", E$3)</f>
        <v>2.8620000000000001</v>
      </c>
      <c r="F85" s="9" cm="1">
        <f t="array" ref="F85">_xll.SNL.Clients.Office.Excel.Functions.SPG($A85, "IQ_CURRENT_RATIO", F$3)</f>
        <v>2.8889999999999998</v>
      </c>
      <c r="G85" s="9" cm="1">
        <f t="array" ref="G85">_xll.SNL.Clients.Office.Excel.Functions.SPG($A85, "IQ_CURRENT_RATIO", G$3)</f>
        <v>2.859</v>
      </c>
      <c r="H85" s="9" cm="1">
        <f t="array" ref="H85">_xll.SNL.Clients.Office.Excel.Functions.SPG($A85, "IQ_CURRENT_RATIO", H$3)</f>
        <v>2.7410000000000001</v>
      </c>
      <c r="I85" s="9" cm="1">
        <f t="array" ref="I85">_xll.SNL.Clients.Office.Excel.Functions.SPG($A85, "IQ_CURRENT_RATIO", I$3)</f>
        <v>3.0390000000000001</v>
      </c>
      <c r="J85" s="9" cm="1">
        <f t="array" ref="J85">_xll.SNL.Clients.Office.Excel.Functions.SPG($A85, "IQ_CURRENT_RATIO", J$3)</f>
        <v>2.806</v>
      </c>
    </row>
    <row r="86" spans="1:10" x14ac:dyDescent="0.3">
      <c r="A86" s="11" t="s">
        <v>1118</v>
      </c>
      <c r="B86" s="9" t="str" cm="1">
        <f t="array" ref="B86">_xll.SNL.Clients.Office.Excel.Functions.SPG($A86, "IQ_CURRENT_RATIO", B$3)</f>
        <v>NA</v>
      </c>
      <c r="C86" s="9" t="str" cm="1">
        <f t="array" ref="C86">_xll.SNL.Clients.Office.Excel.Functions.SPG($A86, "IQ_CURRENT_RATIO", C$3)</f>
        <v>NA</v>
      </c>
      <c r="D86" s="9" cm="1">
        <f t="array" ref="D86">_xll.SNL.Clients.Office.Excel.Functions.SPG($A86, "IQ_CURRENT_RATIO", D$3)</f>
        <v>0.35199999999999998</v>
      </c>
      <c r="E86" s="9" cm="1">
        <f t="array" ref="E86">_xll.SNL.Clients.Office.Excel.Functions.SPG($A86, "IQ_CURRENT_RATIO", E$3)</f>
        <v>0.35</v>
      </c>
      <c r="F86" s="9" cm="1">
        <f t="array" ref="F86">_xll.SNL.Clients.Office.Excel.Functions.SPG($A86, "IQ_CURRENT_RATIO", F$3)</f>
        <v>0.35199999999999998</v>
      </c>
      <c r="G86" s="9" cm="1">
        <f t="array" ref="G86">_xll.SNL.Clients.Office.Excel.Functions.SPG($A86, "IQ_CURRENT_RATIO", G$3)</f>
        <v>0.41699999999999998</v>
      </c>
      <c r="H86" s="9" cm="1">
        <f t="array" ref="H86">_xll.SNL.Clients.Office.Excel.Functions.SPG($A86, "IQ_CURRENT_RATIO", H$3)</f>
        <v>0.33500000000000002</v>
      </c>
      <c r="I86" s="9" cm="1">
        <f t="array" ref="I86">_xll.SNL.Clients.Office.Excel.Functions.SPG($A86, "IQ_CURRENT_RATIO", I$3)</f>
        <v>0.35799999999999998</v>
      </c>
      <c r="J86" s="9" cm="1">
        <f t="array" ref="J86">_xll.SNL.Clients.Office.Excel.Functions.SPG($A86, "IQ_CURRENT_RATIO", J$3)</f>
        <v>0.40699999999999997</v>
      </c>
    </row>
    <row r="87" spans="1:10" x14ac:dyDescent="0.3">
      <c r="A87" s="11" t="s">
        <v>1119</v>
      </c>
      <c r="B87" s="9" t="str" cm="1">
        <f t="array" ref="B87">_xll.SNL.Clients.Office.Excel.Functions.SPG($A87, "IQ_CURRENT_RATIO", B$3)</f>
        <v>NA</v>
      </c>
      <c r="C87" s="9" t="str" cm="1">
        <f t="array" ref="C87">_xll.SNL.Clients.Office.Excel.Functions.SPG($A87, "IQ_CURRENT_RATIO", C$3)</f>
        <v>NA</v>
      </c>
      <c r="D87" s="9" cm="1">
        <f t="array" ref="D87">_xll.SNL.Clients.Office.Excel.Functions.SPG($A87, "IQ_CURRENT_RATIO", D$3)</f>
        <v>2.6850000000000001</v>
      </c>
      <c r="E87" s="9" cm="1">
        <f t="array" ref="E87">_xll.SNL.Clients.Office.Excel.Functions.SPG($A87, "IQ_CURRENT_RATIO", E$3)</f>
        <v>1.9530000000000001</v>
      </c>
      <c r="F87" s="9" cm="1">
        <f t="array" ref="F87">_xll.SNL.Clients.Office.Excel.Functions.SPG($A87, "IQ_CURRENT_RATIO", F$3)</f>
        <v>2.302</v>
      </c>
      <c r="G87" s="9" cm="1">
        <f t="array" ref="G87">_xll.SNL.Clients.Office.Excel.Functions.SPG($A87, "IQ_CURRENT_RATIO", G$3)</f>
        <v>2.19</v>
      </c>
      <c r="H87" s="9" cm="1">
        <f t="array" ref="H87">_xll.SNL.Clients.Office.Excel.Functions.SPG($A87, "IQ_CURRENT_RATIO", H$3)</f>
        <v>2.177</v>
      </c>
      <c r="I87" s="9" cm="1">
        <f t="array" ref="I87">_xll.SNL.Clients.Office.Excel.Functions.SPG($A87, "IQ_CURRENT_RATIO", I$3)</f>
        <v>3.6160000000000001</v>
      </c>
      <c r="J87" s="9" cm="1">
        <f t="array" ref="J87">_xll.SNL.Clients.Office.Excel.Functions.SPG($A87, "IQ_CURRENT_RATIO", J$3)</f>
        <v>3.42</v>
      </c>
    </row>
    <row r="88" spans="1:10" x14ac:dyDescent="0.3">
      <c r="A88" s="11" t="s">
        <v>1120</v>
      </c>
      <c r="B88" s="9" t="str" cm="1">
        <f t="array" ref="B88">_xll.SNL.Clients.Office.Excel.Functions.SPG($A88, "IQ_CURRENT_RATIO", B$3)</f>
        <v>NA</v>
      </c>
      <c r="C88" s="9" t="str" cm="1">
        <f t="array" ref="C88">_xll.SNL.Clients.Office.Excel.Functions.SPG($A88, "IQ_CURRENT_RATIO", C$3)</f>
        <v>NA</v>
      </c>
      <c r="D88" s="9" cm="1">
        <f t="array" ref="D88">_xll.SNL.Clients.Office.Excel.Functions.SPG($A88, "IQ_CURRENT_RATIO", D$3)</f>
        <v>91.356999999999999</v>
      </c>
      <c r="E88" s="9" cm="1">
        <f t="array" ref="E88">_xll.SNL.Clients.Office.Excel.Functions.SPG($A88, "IQ_CURRENT_RATIO", E$3)</f>
        <v>91.272999999999996</v>
      </c>
      <c r="F88" s="9" cm="1">
        <f t="array" ref="F88">_xll.SNL.Clients.Office.Excel.Functions.SPG($A88, "IQ_CURRENT_RATIO", F$3)</f>
        <v>104.96599999999999</v>
      </c>
      <c r="G88" s="9" cm="1">
        <f t="array" ref="G88">_xll.SNL.Clients.Office.Excel.Functions.SPG($A88, "IQ_CURRENT_RATIO", G$3)</f>
        <v>72.043999999999997</v>
      </c>
      <c r="H88" s="9" cm="1">
        <f t="array" ref="H88">_xll.SNL.Clients.Office.Excel.Functions.SPG($A88, "IQ_CURRENT_RATIO", H$3)</f>
        <v>72.021000000000001</v>
      </c>
      <c r="I88" s="9" cm="1">
        <f t="array" ref="I88">_xll.SNL.Clients.Office.Excel.Functions.SPG($A88, "IQ_CURRENT_RATIO", I$3)</f>
        <v>103.199</v>
      </c>
      <c r="J88" s="9" cm="1">
        <f t="array" ref="J88">_xll.SNL.Clients.Office.Excel.Functions.SPG($A88, "IQ_CURRENT_RATIO", J$3)</f>
        <v>113.331</v>
      </c>
    </row>
    <row r="89" spans="1:10" x14ac:dyDescent="0.3">
      <c r="A89" s="11" t="s">
        <v>1121</v>
      </c>
      <c r="B89" s="9" t="str" cm="1">
        <f t="array" ref="B89">_xll.SNL.Clients.Office.Excel.Functions.SPG($A89, "IQ_CURRENT_RATIO", B$3)</f>
        <v>NA</v>
      </c>
      <c r="C89" s="9" t="str" cm="1">
        <f t="array" ref="C89">_xll.SNL.Clients.Office.Excel.Functions.SPG($A89, "IQ_CURRENT_RATIO", C$3)</f>
        <v>NA</v>
      </c>
      <c r="D89" s="9" cm="1">
        <f t="array" ref="D89">_xll.SNL.Clients.Office.Excel.Functions.SPG($A89, "IQ_CURRENT_RATIO", D$3)</f>
        <v>0.307</v>
      </c>
      <c r="E89" s="9" cm="1">
        <f t="array" ref="E89">_xll.SNL.Clients.Office.Excel.Functions.SPG($A89, "IQ_CURRENT_RATIO", E$3)</f>
        <v>0.34599999999999997</v>
      </c>
      <c r="F89" s="9" cm="1">
        <f t="array" ref="F89">_xll.SNL.Clients.Office.Excel.Functions.SPG($A89, "IQ_CURRENT_RATIO", F$3)</f>
        <v>0.33400000000000002</v>
      </c>
      <c r="G89" s="9" cm="1">
        <f t="array" ref="G89">_xll.SNL.Clients.Office.Excel.Functions.SPG($A89, "IQ_CURRENT_RATIO", G$3)</f>
        <v>0.34300000000000003</v>
      </c>
      <c r="H89" s="9" cm="1">
        <f t="array" ref="H89">_xll.SNL.Clients.Office.Excel.Functions.SPG($A89, "IQ_CURRENT_RATIO", H$3)</f>
        <v>0.28399999999999997</v>
      </c>
      <c r="I89" s="9" cm="1">
        <f t="array" ref="I89">_xll.SNL.Clients.Office.Excel.Functions.SPG($A89, "IQ_CURRENT_RATIO", I$3)</f>
        <v>0.27200000000000002</v>
      </c>
      <c r="J89" s="9" cm="1">
        <f t="array" ref="J89">_xll.SNL.Clients.Office.Excel.Functions.SPG($A89, "IQ_CURRENT_RATIO", J$3)</f>
        <v>0.26900000000000002</v>
      </c>
    </row>
    <row r="90" spans="1:10" x14ac:dyDescent="0.3">
      <c r="A90" s="11" t="s">
        <v>1122</v>
      </c>
      <c r="B90" s="9" t="str" cm="1">
        <f t="array" ref="B90">_xll.SNL.Clients.Office.Excel.Functions.SPG($A90, "IQ_CURRENT_RATIO", B$3)</f>
        <v>NA</v>
      </c>
      <c r="C90" s="9" t="str" cm="1">
        <f t="array" ref="C90">_xll.SNL.Clients.Office.Excel.Functions.SPG($A90, "IQ_CURRENT_RATIO", C$3)</f>
        <v>NA</v>
      </c>
      <c r="D90" s="9" cm="1">
        <f t="array" ref="D90">_xll.SNL.Clients.Office.Excel.Functions.SPG($A90, "IQ_CURRENT_RATIO", D$3)</f>
        <v>3.1280000000000001</v>
      </c>
      <c r="E90" s="9" cm="1">
        <f t="array" ref="E90">_xll.SNL.Clients.Office.Excel.Functions.SPG($A90, "IQ_CURRENT_RATIO", E$3)</f>
        <v>3.28</v>
      </c>
      <c r="F90" s="9" cm="1">
        <f t="array" ref="F90">_xll.SNL.Clients.Office.Excel.Functions.SPG($A90, "IQ_CURRENT_RATIO", F$3)</f>
        <v>3.2370000000000001</v>
      </c>
      <c r="G90" s="9" cm="1">
        <f t="array" ref="G90">_xll.SNL.Clients.Office.Excel.Functions.SPG($A90, "IQ_CURRENT_RATIO", G$3)</f>
        <v>3.4620000000000002</v>
      </c>
      <c r="H90" s="9" cm="1">
        <f t="array" ref="H90">_xll.SNL.Clients.Office.Excel.Functions.SPG($A90, "IQ_CURRENT_RATIO", H$3)</f>
        <v>3.55</v>
      </c>
      <c r="I90" s="9" cm="1">
        <f t="array" ref="I90">_xll.SNL.Clients.Office.Excel.Functions.SPG($A90, "IQ_CURRENT_RATIO", I$3)</f>
        <v>3.444</v>
      </c>
      <c r="J90" s="9" cm="1">
        <f t="array" ref="J90">_xll.SNL.Clients.Office.Excel.Functions.SPG($A90, "IQ_CURRENT_RATIO", J$3)</f>
        <v>3.778</v>
      </c>
    </row>
    <row r="91" spans="1:10" x14ac:dyDescent="0.3">
      <c r="A91" s="11" t="s">
        <v>1123</v>
      </c>
      <c r="B91" s="9" t="str" cm="1">
        <f t="array" ref="B91">_xll.SNL.Clients.Office.Excel.Functions.SPG($A91, "IQ_CURRENT_RATIO", B$3)</f>
        <v>NA</v>
      </c>
      <c r="C91" s="9" cm="1">
        <f t="array" ref="C91">_xll.SNL.Clients.Office.Excel.Functions.SPG($A91, "IQ_CURRENT_RATIO", C$3)</f>
        <v>2.1989999999999998</v>
      </c>
      <c r="D91" s="9" cm="1">
        <f t="array" ref="D91">_xll.SNL.Clients.Office.Excel.Functions.SPG($A91, "IQ_CURRENT_RATIO", D$3)</f>
        <v>2.2519999999999998</v>
      </c>
      <c r="E91" s="9" cm="1">
        <f t="array" ref="E91">_xll.SNL.Clients.Office.Excel.Functions.SPG($A91, "IQ_CURRENT_RATIO", E$3)</f>
        <v>2.34</v>
      </c>
      <c r="F91" s="9" cm="1">
        <f t="array" ref="F91">_xll.SNL.Clients.Office.Excel.Functions.SPG($A91, "IQ_CURRENT_RATIO", F$3)</f>
        <v>2.3330000000000002</v>
      </c>
      <c r="G91" s="9" cm="1">
        <f t="array" ref="G91">_xll.SNL.Clients.Office.Excel.Functions.SPG($A91, "IQ_CURRENT_RATIO", G$3)</f>
        <v>2.1389999999999998</v>
      </c>
      <c r="H91" s="9" cm="1">
        <f t="array" ref="H91">_xll.SNL.Clients.Office.Excel.Functions.SPG($A91, "IQ_CURRENT_RATIO", H$3)</f>
        <v>2.0449999999999999</v>
      </c>
      <c r="I91" s="9" cm="1">
        <f t="array" ref="I91">_xll.SNL.Clients.Office.Excel.Functions.SPG($A91, "IQ_CURRENT_RATIO", I$3)</f>
        <v>2.0190000000000001</v>
      </c>
      <c r="J91" s="9" cm="1">
        <f t="array" ref="J91">_xll.SNL.Clients.Office.Excel.Functions.SPG($A91, "IQ_CURRENT_RATIO", J$3)</f>
        <v>1.7849999999999999</v>
      </c>
    </row>
    <row r="92" spans="1:10" x14ac:dyDescent="0.3">
      <c r="A92" s="11" t="s">
        <v>1124</v>
      </c>
      <c r="B92" s="9" t="str" cm="1">
        <f t="array" ref="B92">_xll.SNL.Clients.Office.Excel.Functions.SPG($A92, "IQ_CURRENT_RATIO", B$3)</f>
        <v>NA</v>
      </c>
      <c r="C92" s="9" t="str" cm="1">
        <f t="array" ref="C92">_xll.SNL.Clients.Office.Excel.Functions.SPG($A92, "IQ_CURRENT_RATIO", C$3)</f>
        <v>NA</v>
      </c>
      <c r="D92" s="9" cm="1">
        <f t="array" ref="D92">_xll.SNL.Clients.Office.Excel.Functions.SPG($A92, "IQ_CURRENT_RATIO", D$3)</f>
        <v>1.64</v>
      </c>
      <c r="E92" s="9" cm="1">
        <f t="array" ref="E92">_xll.SNL.Clients.Office.Excel.Functions.SPG($A92, "IQ_CURRENT_RATIO", E$3)</f>
        <v>1.25</v>
      </c>
      <c r="F92" s="9" cm="1">
        <f t="array" ref="F92">_xll.SNL.Clients.Office.Excel.Functions.SPG($A92, "IQ_CURRENT_RATIO", F$3)</f>
        <v>1.333</v>
      </c>
      <c r="G92" s="9" cm="1">
        <f t="array" ref="G92">_xll.SNL.Clients.Office.Excel.Functions.SPG($A92, "IQ_CURRENT_RATIO", G$3)</f>
        <v>1.24</v>
      </c>
      <c r="H92" s="9" cm="1">
        <f t="array" ref="H92">_xll.SNL.Clients.Office.Excel.Functions.SPG($A92, "IQ_CURRENT_RATIO", H$3)</f>
        <v>1.1990000000000001</v>
      </c>
      <c r="I92" s="9" cm="1">
        <f t="array" ref="I92">_xll.SNL.Clients.Office.Excel.Functions.SPG($A92, "IQ_CURRENT_RATIO", I$3)</f>
        <v>1.1679999999999999</v>
      </c>
      <c r="J92" s="9" cm="1">
        <f t="array" ref="J92">_xll.SNL.Clients.Office.Excel.Functions.SPG($A92, "IQ_CURRENT_RATIO", J$3)</f>
        <v>1.1779999999999999</v>
      </c>
    </row>
    <row r="93" spans="1:10" x14ac:dyDescent="0.3">
      <c r="A93" s="11" t="s">
        <v>1125</v>
      </c>
      <c r="B93" s="9" t="str" cm="1">
        <f t="array" ref="B93">_xll.SNL.Clients.Office.Excel.Functions.SPG($A93, "IQ_CURRENT_RATIO", B$3)</f>
        <v>NA</v>
      </c>
      <c r="C93" s="9" t="str" cm="1">
        <f t="array" ref="C93">_xll.SNL.Clients.Office.Excel.Functions.SPG($A93, "IQ_CURRENT_RATIO", C$3)</f>
        <v>NA</v>
      </c>
      <c r="D93" s="9" cm="1">
        <f t="array" ref="D93">_xll.SNL.Clients.Office.Excel.Functions.SPG($A93, "IQ_CURRENT_RATIO", D$3)</f>
        <v>1.845</v>
      </c>
      <c r="E93" s="9" cm="1">
        <f t="array" ref="E93">_xll.SNL.Clients.Office.Excel.Functions.SPG($A93, "IQ_CURRENT_RATIO", E$3)</f>
        <v>2.266</v>
      </c>
      <c r="F93" s="9" cm="1">
        <f t="array" ref="F93">_xll.SNL.Clients.Office.Excel.Functions.SPG($A93, "IQ_CURRENT_RATIO", F$3)</f>
        <v>2.0590000000000002</v>
      </c>
      <c r="G93" s="9" cm="1">
        <f t="array" ref="G93">_xll.SNL.Clients.Office.Excel.Functions.SPG($A93, "IQ_CURRENT_RATIO", G$3)</f>
        <v>2.1339999999999999</v>
      </c>
      <c r="H93" s="9" cm="1">
        <f t="array" ref="H93">_xll.SNL.Clients.Office.Excel.Functions.SPG($A93, "IQ_CURRENT_RATIO", H$3)</f>
        <v>2.1259999999999999</v>
      </c>
      <c r="I93" s="9" cm="1">
        <f t="array" ref="I93">_xll.SNL.Clients.Office.Excel.Functions.SPG($A93, "IQ_CURRENT_RATIO", I$3)</f>
        <v>2.0339999999999998</v>
      </c>
      <c r="J93" s="9" cm="1">
        <f t="array" ref="J93">_xll.SNL.Clients.Office.Excel.Functions.SPG($A93, "IQ_CURRENT_RATIO", J$3)</f>
        <v>2.1859999999999999</v>
      </c>
    </row>
    <row r="94" spans="1:10" x14ac:dyDescent="0.3">
      <c r="A94" s="11" t="s">
        <v>1126</v>
      </c>
      <c r="B94" s="9" t="str" cm="1">
        <f t="array" ref="B94">_xll.SNL.Clients.Office.Excel.Functions.SPG($A94, "IQ_CURRENT_RATIO", B$3)</f>
        <v>NA</v>
      </c>
      <c r="C94" s="9" cm="1">
        <f t="array" ref="C94">_xll.SNL.Clients.Office.Excel.Functions.SPG($A94, "IQ_CURRENT_RATIO", C$3)</f>
        <v>1.88</v>
      </c>
      <c r="D94" s="9" cm="1">
        <f t="array" ref="D94">_xll.SNL.Clients.Office.Excel.Functions.SPG($A94, "IQ_CURRENT_RATIO", D$3)</f>
        <v>1.1739999999999999</v>
      </c>
      <c r="E94" s="9" cm="1">
        <f t="array" ref="E94">_xll.SNL.Clients.Office.Excel.Functions.SPG($A94, "IQ_CURRENT_RATIO", E$3)</f>
        <v>1.6819999999999999</v>
      </c>
      <c r="F94" s="9" cm="1">
        <f t="array" ref="F94">_xll.SNL.Clients.Office.Excel.Functions.SPG($A94, "IQ_CURRENT_RATIO", F$3)</f>
        <v>0.53400000000000003</v>
      </c>
      <c r="G94" s="9" cm="1">
        <f t="array" ref="G94">_xll.SNL.Clients.Office.Excel.Functions.SPG($A94, "IQ_CURRENT_RATIO", G$3)</f>
        <v>1.7509999999999999</v>
      </c>
      <c r="H94" s="9" cm="1">
        <f t="array" ref="H94">_xll.SNL.Clients.Office.Excel.Functions.SPG($A94, "IQ_CURRENT_RATIO", H$3)</f>
        <v>1.716</v>
      </c>
      <c r="I94" s="9" cm="1">
        <f t="array" ref="I94">_xll.SNL.Clients.Office.Excel.Functions.SPG($A94, "IQ_CURRENT_RATIO", I$3)</f>
        <v>1.9159999999999999</v>
      </c>
      <c r="J94" s="9" cm="1">
        <f t="array" ref="J94">_xll.SNL.Clients.Office.Excel.Functions.SPG($A94, "IQ_CURRENT_RATIO", J$3)</f>
        <v>2.0419999999999998</v>
      </c>
    </row>
    <row r="95" spans="1:10" x14ac:dyDescent="0.3">
      <c r="A95" s="11" t="s">
        <v>1127</v>
      </c>
      <c r="B95" s="9" t="str" cm="1">
        <f t="array" ref="B95">_xll.SNL.Clients.Office.Excel.Functions.SPG($A95, "IQ_CURRENT_RATIO", B$3)</f>
        <v>NA</v>
      </c>
      <c r="C95" s="9" t="str" cm="1">
        <f t="array" ref="C95">_xll.SNL.Clients.Office.Excel.Functions.SPG($A95, "IQ_CURRENT_RATIO", C$3)</f>
        <v>NA</v>
      </c>
      <c r="D95" s="9" t="str" cm="1">
        <f t="array" ref="D95">_xll.SNL.Clients.Office.Excel.Functions.SPG($A95, "IQ_CURRENT_RATIO", D$3)</f>
        <v>NA</v>
      </c>
      <c r="E95" s="9" t="str" cm="1">
        <f t="array" ref="E95">_xll.SNL.Clients.Office.Excel.Functions.SPG($A95, "IQ_CURRENT_RATIO", E$3)</f>
        <v>NA</v>
      </c>
      <c r="F95" s="9" t="str" cm="1">
        <f t="array" ref="F95">_xll.SNL.Clients.Office.Excel.Functions.SPG($A95, "IQ_CURRENT_RATIO", F$3)</f>
        <v>NA</v>
      </c>
      <c r="G95" s="9" t="str" cm="1">
        <f t="array" ref="G95">_xll.SNL.Clients.Office.Excel.Functions.SPG($A95, "IQ_CURRENT_RATIO", G$3)</f>
        <v>NA</v>
      </c>
      <c r="H95" s="9" t="str" cm="1">
        <f t="array" ref="H95">_xll.SNL.Clients.Office.Excel.Functions.SPG($A95, "IQ_CURRENT_RATIO", H$3)</f>
        <v>NA</v>
      </c>
      <c r="I95" s="9" t="str" cm="1">
        <f t="array" ref="I95">_xll.SNL.Clients.Office.Excel.Functions.SPG($A95, "IQ_CURRENT_RATIO", I$3)</f>
        <v>NA</v>
      </c>
      <c r="J95" s="9" t="str" cm="1">
        <f t="array" ref="J95">_xll.SNL.Clients.Office.Excel.Functions.SPG($A95, "IQ_CURRENT_RATIO", J$3)</f>
        <v>NA</v>
      </c>
    </row>
    <row r="96" spans="1:10" x14ac:dyDescent="0.3">
      <c r="A96" s="11" t="s">
        <v>1128</v>
      </c>
      <c r="B96" s="9" t="str" cm="1">
        <f t="array" ref="B96">_xll.SNL.Clients.Office.Excel.Functions.SPG($A96, "IQ_CURRENT_RATIO", B$3)</f>
        <v>NA</v>
      </c>
      <c r="C96" s="9" cm="1">
        <f t="array" ref="C96">_xll.SNL.Clients.Office.Excel.Functions.SPG($A96, "IQ_CURRENT_RATIO", C$3)</f>
        <v>0.32700000000000001</v>
      </c>
      <c r="D96" s="9" cm="1">
        <f t="array" ref="D96">_xll.SNL.Clients.Office.Excel.Functions.SPG($A96, "IQ_CURRENT_RATIO", D$3)</f>
        <v>0.318</v>
      </c>
      <c r="E96" s="9" cm="1">
        <f t="array" ref="E96">_xll.SNL.Clients.Office.Excel.Functions.SPG($A96, "IQ_CURRENT_RATIO", E$3)</f>
        <v>0.376</v>
      </c>
      <c r="F96" s="9" cm="1">
        <f t="array" ref="F96">_xll.SNL.Clients.Office.Excel.Functions.SPG($A96, "IQ_CURRENT_RATIO", F$3)</f>
        <v>0.29499999999999998</v>
      </c>
      <c r="G96" s="9" cm="1">
        <f t="array" ref="G96">_xll.SNL.Clients.Office.Excel.Functions.SPG($A96, "IQ_CURRENT_RATIO", G$3)</f>
        <v>0.35799999999999998</v>
      </c>
      <c r="H96" s="9" cm="1">
        <f t="array" ref="H96">_xll.SNL.Clients.Office.Excel.Functions.SPG($A96, "IQ_CURRENT_RATIO", H$3)</f>
        <v>0.32700000000000001</v>
      </c>
      <c r="I96" s="9" cm="1">
        <f t="array" ref="I96">_xll.SNL.Clients.Office.Excel.Functions.SPG($A96, "IQ_CURRENT_RATIO", I$3)</f>
        <v>0.34200000000000003</v>
      </c>
      <c r="J96" s="9" cm="1">
        <f t="array" ref="J96">_xll.SNL.Clients.Office.Excel.Functions.SPG($A96, "IQ_CURRENT_RATIO", J$3)</f>
        <v>0.36399999999999999</v>
      </c>
    </row>
    <row r="97" spans="1:10" x14ac:dyDescent="0.3">
      <c r="A97" s="11" t="s">
        <v>1129</v>
      </c>
      <c r="B97" s="9" t="str" cm="1">
        <f t="array" ref="B97">_xll.SNL.Clients.Office.Excel.Functions.SPG($A97, "IQ_CURRENT_RATIO", B$3)</f>
        <v>NA</v>
      </c>
      <c r="C97" s="9" t="str" cm="1">
        <f t="array" ref="C97">_xll.SNL.Clients.Office.Excel.Functions.SPG($A97, "IQ_CURRENT_RATIO", C$3)</f>
        <v>NA</v>
      </c>
      <c r="D97" s="9" cm="1">
        <f t="array" ref="D97">_xll.SNL.Clients.Office.Excel.Functions.SPG($A97, "IQ_CURRENT_RATIO", D$3)</f>
        <v>1.833</v>
      </c>
      <c r="E97" s="9" cm="1">
        <f t="array" ref="E97">_xll.SNL.Clients.Office.Excel.Functions.SPG($A97, "IQ_CURRENT_RATIO", E$3)</f>
        <v>1.8640000000000001</v>
      </c>
      <c r="F97" s="9" cm="1">
        <f t="array" ref="F97">_xll.SNL.Clients.Office.Excel.Functions.SPG($A97, "IQ_CURRENT_RATIO", F$3)</f>
        <v>1.728</v>
      </c>
      <c r="G97" s="9" cm="1">
        <f t="array" ref="G97">_xll.SNL.Clients.Office.Excel.Functions.SPG($A97, "IQ_CURRENT_RATIO", G$3)</f>
        <v>1.819</v>
      </c>
      <c r="H97" s="9" cm="1">
        <f t="array" ref="H97">_xll.SNL.Clients.Office.Excel.Functions.SPG($A97, "IQ_CURRENT_RATIO", H$3)</f>
        <v>1.7130000000000001</v>
      </c>
      <c r="I97" s="9" cm="1">
        <f t="array" ref="I97">_xll.SNL.Clients.Office.Excel.Functions.SPG($A97, "IQ_CURRENT_RATIO", I$3)</f>
        <v>1.83</v>
      </c>
      <c r="J97" s="9" cm="1">
        <f t="array" ref="J97">_xll.SNL.Clients.Office.Excel.Functions.SPG($A97, "IQ_CURRENT_RATIO", J$3)</f>
        <v>1.9139999999999999</v>
      </c>
    </row>
    <row r="98" spans="1:10" x14ac:dyDescent="0.3">
      <c r="A98" s="11" t="s">
        <v>1130</v>
      </c>
      <c r="B98" s="9" t="str" cm="1">
        <f t="array" ref="B98">_xll.SNL.Clients.Office.Excel.Functions.SPG($A98, "IQ_CURRENT_RATIO", B$3)</f>
        <v>NA</v>
      </c>
      <c r="C98" s="9" t="str" cm="1">
        <f t="array" ref="C98">_xll.SNL.Clients.Office.Excel.Functions.SPG($A98, "IQ_CURRENT_RATIO", C$3)</f>
        <v>NA</v>
      </c>
      <c r="D98" s="9" t="str" cm="1">
        <f t="array" ref="D98">_xll.SNL.Clients.Office.Excel.Functions.SPG($A98, "IQ_CURRENT_RATIO", D$3)</f>
        <v>NA</v>
      </c>
      <c r="E98" s="9" t="str" cm="1">
        <f t="array" ref="E98">_xll.SNL.Clients.Office.Excel.Functions.SPG($A98, "IQ_CURRENT_RATIO", E$3)</f>
        <v>NA</v>
      </c>
      <c r="F98" s="9" t="str" cm="1">
        <f t="array" ref="F98">_xll.SNL.Clients.Office.Excel.Functions.SPG($A98, "IQ_CURRENT_RATIO", F$3)</f>
        <v>NA</v>
      </c>
      <c r="G98" s="9" t="str" cm="1">
        <f t="array" ref="G98">_xll.SNL.Clients.Office.Excel.Functions.SPG($A98, "IQ_CURRENT_RATIO", G$3)</f>
        <v>NA</v>
      </c>
      <c r="H98" s="9" t="str" cm="1">
        <f t="array" ref="H98">_xll.SNL.Clients.Office.Excel.Functions.SPG($A98, "IQ_CURRENT_RATIO", H$3)</f>
        <v>NA</v>
      </c>
      <c r="I98" s="9" t="str" cm="1">
        <f t="array" ref="I98">_xll.SNL.Clients.Office.Excel.Functions.SPG($A98, "IQ_CURRENT_RATIO", I$3)</f>
        <v>NA</v>
      </c>
      <c r="J98" s="9" t="str" cm="1">
        <f t="array" ref="J98">_xll.SNL.Clients.Office.Excel.Functions.SPG($A98, "IQ_CURRENT_RATIO", J$3)</f>
        <v>NA</v>
      </c>
    </row>
    <row r="99" spans="1:10" x14ac:dyDescent="0.3">
      <c r="A99" s="11" t="s">
        <v>1131</v>
      </c>
      <c r="B99" s="9" t="str" cm="1">
        <f t="array" ref="B99">_xll.SNL.Clients.Office.Excel.Functions.SPG($A99, "IQ_CURRENT_RATIO", B$3)</f>
        <v>NA</v>
      </c>
      <c r="C99" s="9" t="str" cm="1">
        <f t="array" ref="C99">_xll.SNL.Clients.Office.Excel.Functions.SPG($A99, "IQ_CURRENT_RATIO", C$3)</f>
        <v>NA</v>
      </c>
      <c r="D99" s="9" cm="1">
        <f t="array" ref="D99">_xll.SNL.Clients.Office.Excel.Functions.SPG($A99, "IQ_CURRENT_RATIO", D$3)</f>
        <v>0.93100000000000005</v>
      </c>
      <c r="E99" s="9" cm="1">
        <f t="array" ref="E99">_xll.SNL.Clients.Office.Excel.Functions.SPG($A99, "IQ_CURRENT_RATIO", E$3)</f>
        <v>1.8069999999999999</v>
      </c>
      <c r="F99" s="9" cm="1">
        <f t="array" ref="F99">_xll.SNL.Clients.Office.Excel.Functions.SPG($A99, "IQ_CURRENT_RATIO", F$3)</f>
        <v>1.86</v>
      </c>
      <c r="G99" s="9" cm="1">
        <f t="array" ref="G99">_xll.SNL.Clients.Office.Excel.Functions.SPG($A99, "IQ_CURRENT_RATIO", G$3)</f>
        <v>1.6879999999999999</v>
      </c>
      <c r="H99" s="9" cm="1">
        <f t="array" ref="H99">_xll.SNL.Clients.Office.Excel.Functions.SPG($A99, "IQ_CURRENT_RATIO", H$3)</f>
        <v>1.8069999999999999</v>
      </c>
      <c r="I99" s="9" cm="1">
        <f t="array" ref="I99">_xll.SNL.Clients.Office.Excel.Functions.SPG($A99, "IQ_CURRENT_RATIO", I$3)</f>
        <v>1.6220000000000001</v>
      </c>
      <c r="J99" s="9" cm="1">
        <f t="array" ref="J99">_xll.SNL.Clients.Office.Excel.Functions.SPG($A99, "IQ_CURRENT_RATIO", J$3)</f>
        <v>1.746</v>
      </c>
    </row>
    <row r="100" spans="1:10" x14ac:dyDescent="0.3">
      <c r="A100" s="11" t="s">
        <v>1132</v>
      </c>
      <c r="B100" s="9" t="str" cm="1">
        <f t="array" ref="B100">_xll.SNL.Clients.Office.Excel.Functions.SPG($A100, "IQ_CURRENT_RATIO", B$3)</f>
        <v>NA</v>
      </c>
      <c r="C100" s="9" t="str" cm="1">
        <f t="array" ref="C100">_xll.SNL.Clients.Office.Excel.Functions.SPG($A100, "IQ_CURRENT_RATIO", C$3)</f>
        <v>NA</v>
      </c>
      <c r="D100" s="9" cm="1">
        <f t="array" ref="D100">_xll.SNL.Clients.Office.Excel.Functions.SPG($A100, "IQ_CURRENT_RATIO", D$3)</f>
        <v>3.8170000000000002</v>
      </c>
      <c r="E100" s="9" cm="1">
        <f t="array" ref="E100">_xll.SNL.Clients.Office.Excel.Functions.SPG($A100, "IQ_CURRENT_RATIO", E$3)</f>
        <v>3.7450000000000001</v>
      </c>
      <c r="F100" s="9" cm="1">
        <f t="array" ref="F100">_xll.SNL.Clients.Office.Excel.Functions.SPG($A100, "IQ_CURRENT_RATIO", F$3)</f>
        <v>3.2360000000000002</v>
      </c>
      <c r="G100" s="9" cm="1">
        <f t="array" ref="G100">_xll.SNL.Clients.Office.Excel.Functions.SPG($A100, "IQ_CURRENT_RATIO", G$3)</f>
        <v>3.1659999999999999</v>
      </c>
      <c r="H100" s="9" cm="1">
        <f t="array" ref="H100">_xll.SNL.Clients.Office.Excel.Functions.SPG($A100, "IQ_CURRENT_RATIO", H$3)</f>
        <v>2.7789999999999999</v>
      </c>
      <c r="I100" s="9" cm="1">
        <f t="array" ref="I100">_xll.SNL.Clients.Office.Excel.Functions.SPG($A100, "IQ_CURRENT_RATIO", I$3)</f>
        <v>2.7610000000000001</v>
      </c>
      <c r="J100" s="9" cm="1">
        <f t="array" ref="J100">_xll.SNL.Clients.Office.Excel.Functions.SPG($A100, "IQ_CURRENT_RATIO", J$3)</f>
        <v>2.827</v>
      </c>
    </row>
    <row r="101" spans="1:10" x14ac:dyDescent="0.3">
      <c r="A101" s="11" t="s">
        <v>1133</v>
      </c>
      <c r="B101" s="9" t="str" cm="1">
        <f t="array" ref="B101">_xll.SNL.Clients.Office.Excel.Functions.SPG($A101, "IQ_CURRENT_RATIO", B$3)</f>
        <v>NA</v>
      </c>
      <c r="C101" s="9" cm="1">
        <f t="array" ref="C101">_xll.SNL.Clients.Office.Excel.Functions.SPG($A101, "IQ_CURRENT_RATIO", C$3)</f>
        <v>5.4630000000000001</v>
      </c>
      <c r="D101" s="9" cm="1">
        <f t="array" ref="D101">_xll.SNL.Clients.Office.Excel.Functions.SPG($A101, "IQ_CURRENT_RATIO", D$3)</f>
        <v>4.1289999999999996</v>
      </c>
      <c r="E101" s="9" cm="1">
        <f t="array" ref="E101">_xll.SNL.Clients.Office.Excel.Functions.SPG($A101, "IQ_CURRENT_RATIO", E$3)</f>
        <v>5.4530000000000003</v>
      </c>
      <c r="F101" s="9" cm="1">
        <f t="array" ref="F101">_xll.SNL.Clients.Office.Excel.Functions.SPG($A101, "IQ_CURRENT_RATIO", F$3)</f>
        <v>5.6449999999999996</v>
      </c>
      <c r="G101" s="9" cm="1">
        <f t="array" ref="G101">_xll.SNL.Clients.Office.Excel.Functions.SPG($A101, "IQ_CURRENT_RATIO", G$3)</f>
        <v>6.9180000000000001</v>
      </c>
      <c r="H101" s="9" cm="1">
        <f t="array" ref="H101">_xll.SNL.Clients.Office.Excel.Functions.SPG($A101, "IQ_CURRENT_RATIO", H$3)</f>
        <v>8.4190000000000005</v>
      </c>
      <c r="I101" s="9" cm="1">
        <f t="array" ref="I101">_xll.SNL.Clients.Office.Excel.Functions.SPG($A101, "IQ_CURRENT_RATIO", I$3)</f>
        <v>6.1559999999999997</v>
      </c>
      <c r="J101" s="9" cm="1">
        <f t="array" ref="J101">_xll.SNL.Clients.Office.Excel.Functions.SPG($A101, "IQ_CURRENT_RATIO", J$3)</f>
        <v>3.8119999999999998</v>
      </c>
    </row>
    <row r="102" spans="1:10" x14ac:dyDescent="0.3">
      <c r="A102" s="11" t="s">
        <v>1134</v>
      </c>
      <c r="B102" s="9" t="str" cm="1">
        <f t="array" ref="B102">_xll.SNL.Clients.Office.Excel.Functions.SPG($A102, "IQ_CURRENT_RATIO", B$3)</f>
        <v>NA</v>
      </c>
      <c r="C102" s="9" t="str" cm="1">
        <f t="array" ref="C102">_xll.SNL.Clients.Office.Excel.Functions.SPG($A102, "IQ_CURRENT_RATIO", C$3)</f>
        <v>NA</v>
      </c>
      <c r="D102" s="9" cm="1">
        <f t="array" ref="D102">_xll.SNL.Clients.Office.Excel.Functions.SPG($A102, "IQ_CURRENT_RATIO", D$3)</f>
        <v>1.079</v>
      </c>
      <c r="E102" s="9" cm="1">
        <f t="array" ref="E102">_xll.SNL.Clients.Office.Excel.Functions.SPG($A102, "IQ_CURRENT_RATIO", E$3)</f>
        <v>1.0920000000000001</v>
      </c>
      <c r="F102" s="9" cm="1">
        <f t="array" ref="F102">_xll.SNL.Clients.Office.Excel.Functions.SPG($A102, "IQ_CURRENT_RATIO", F$3)</f>
        <v>1.054</v>
      </c>
      <c r="G102" s="9" cm="1">
        <f t="array" ref="G102">_xll.SNL.Clients.Office.Excel.Functions.SPG($A102, "IQ_CURRENT_RATIO", G$3)</f>
        <v>1.0620000000000001</v>
      </c>
      <c r="H102" s="9" cm="1">
        <f t="array" ref="H102">_xll.SNL.Clients.Office.Excel.Functions.SPG($A102, "IQ_CURRENT_RATIO", H$3)</f>
        <v>0.99399999999999999</v>
      </c>
      <c r="I102" s="9" cm="1">
        <f t="array" ref="I102">_xll.SNL.Clients.Office.Excel.Functions.SPG($A102, "IQ_CURRENT_RATIO", I$3)</f>
        <v>0.95699999999999996</v>
      </c>
      <c r="J102" s="9" cm="1">
        <f t="array" ref="J102">_xll.SNL.Clients.Office.Excel.Functions.SPG($A102, "IQ_CURRENT_RATIO", J$3)</f>
        <v>0.93400000000000005</v>
      </c>
    </row>
    <row r="103" spans="1:10" x14ac:dyDescent="0.3">
      <c r="A103" s="11" t="s">
        <v>1135</v>
      </c>
      <c r="B103" s="9" t="str" cm="1">
        <f t="array" ref="B103">_xll.SNL.Clients.Office.Excel.Functions.SPG($A103, "IQ_CURRENT_RATIO", B$3)</f>
        <v>NA</v>
      </c>
      <c r="C103" s="9" t="str" cm="1">
        <f t="array" ref="C103">_xll.SNL.Clients.Office.Excel.Functions.SPG($A103, "IQ_CURRENT_RATIO", C$3)</f>
        <v>NA</v>
      </c>
      <c r="D103" s="9" cm="1">
        <f t="array" ref="D103">_xll.SNL.Clients.Office.Excel.Functions.SPG($A103, "IQ_CURRENT_RATIO", D$3)</f>
        <v>0.97199999999999998</v>
      </c>
      <c r="E103" s="9" cm="1">
        <f t="array" ref="E103">_xll.SNL.Clients.Office.Excel.Functions.SPG($A103, "IQ_CURRENT_RATIO", E$3)</f>
        <v>2.427</v>
      </c>
      <c r="F103" s="9" cm="1">
        <f t="array" ref="F103">_xll.SNL.Clients.Office.Excel.Functions.SPG($A103, "IQ_CURRENT_RATIO", F$3)</f>
        <v>1.4119999999999999</v>
      </c>
      <c r="G103" s="9" cm="1">
        <f t="array" ref="G103">_xll.SNL.Clients.Office.Excel.Functions.SPG($A103, "IQ_CURRENT_RATIO", G$3)</f>
        <v>1.508</v>
      </c>
      <c r="H103" s="9" cm="1">
        <f t="array" ref="H103">_xll.SNL.Clients.Office.Excel.Functions.SPG($A103, "IQ_CURRENT_RATIO", H$3)</f>
        <v>1.339</v>
      </c>
      <c r="I103" s="9" cm="1">
        <f t="array" ref="I103">_xll.SNL.Clients.Office.Excel.Functions.SPG($A103, "IQ_CURRENT_RATIO", I$3)</f>
        <v>1.49</v>
      </c>
      <c r="J103" s="9" cm="1">
        <f t="array" ref="J103">_xll.SNL.Clients.Office.Excel.Functions.SPG($A103, "IQ_CURRENT_RATIO", J$3)</f>
        <v>1.3560000000000001</v>
      </c>
    </row>
    <row r="104" spans="1:10" x14ac:dyDescent="0.3">
      <c r="A104" s="11" t="s">
        <v>1136</v>
      </c>
      <c r="B104" s="9" t="str" cm="1">
        <f t="array" ref="B104">_xll.SNL.Clients.Office.Excel.Functions.SPG($A104, "IQ_CURRENT_RATIO", B$3)</f>
        <v>NA</v>
      </c>
      <c r="C104" s="9" t="str" cm="1">
        <f t="array" ref="C104">_xll.SNL.Clients.Office.Excel.Functions.SPG($A104, "IQ_CURRENT_RATIO", C$3)</f>
        <v>NA</v>
      </c>
      <c r="D104" s="9" cm="1">
        <f t="array" ref="D104">_xll.SNL.Clients.Office.Excel.Functions.SPG($A104, "IQ_CURRENT_RATIO", D$3)</f>
        <v>0.63600000000000001</v>
      </c>
      <c r="E104" s="9" cm="1">
        <f t="array" ref="E104">_xll.SNL.Clients.Office.Excel.Functions.SPG($A104, "IQ_CURRENT_RATIO", E$3)</f>
        <v>0.52100000000000002</v>
      </c>
      <c r="F104" s="9" cm="1">
        <f t="array" ref="F104">_xll.SNL.Clients.Office.Excel.Functions.SPG($A104, "IQ_CURRENT_RATIO", F$3)</f>
        <v>0.55700000000000005</v>
      </c>
      <c r="G104" s="9" cm="1">
        <f t="array" ref="G104">_xll.SNL.Clients.Office.Excel.Functions.SPG($A104, "IQ_CURRENT_RATIO", G$3)</f>
        <v>0.68799999999999994</v>
      </c>
      <c r="H104" s="9" cm="1">
        <f t="array" ref="H104">_xll.SNL.Clients.Office.Excel.Functions.SPG($A104, "IQ_CURRENT_RATIO", H$3)</f>
        <v>0.79300000000000004</v>
      </c>
      <c r="I104" s="9" cm="1">
        <f t="array" ref="I104">_xll.SNL.Clients.Office.Excel.Functions.SPG($A104, "IQ_CURRENT_RATIO", I$3)</f>
        <v>0.86</v>
      </c>
      <c r="J104" s="9" cm="1">
        <f t="array" ref="J104">_xll.SNL.Clients.Office.Excel.Functions.SPG($A104, "IQ_CURRENT_RATIO", J$3)</f>
        <v>0.76900000000000002</v>
      </c>
    </row>
    <row r="105" spans="1:10" x14ac:dyDescent="0.3">
      <c r="A105" s="11" t="s">
        <v>1137</v>
      </c>
      <c r="B105" s="9" t="str" cm="1">
        <f t="array" ref="B105">_xll.SNL.Clients.Office.Excel.Functions.SPG($A105, "IQ_CURRENT_RATIO", B$3)</f>
        <v>NA</v>
      </c>
      <c r="C105" s="9" cm="1">
        <f t="array" ref="C105">_xll.SNL.Clients.Office.Excel.Functions.SPG($A105, "IQ_CURRENT_RATIO", C$3)</f>
        <v>4.4589999999999996</v>
      </c>
      <c r="D105" s="9" cm="1">
        <f t="array" ref="D105">_xll.SNL.Clients.Office.Excel.Functions.SPG($A105, "IQ_CURRENT_RATIO", D$3)</f>
        <v>4.5030000000000001</v>
      </c>
      <c r="E105" s="9" cm="1">
        <f t="array" ref="E105">_xll.SNL.Clients.Office.Excel.Functions.SPG($A105, "IQ_CURRENT_RATIO", E$3)</f>
        <v>4.282</v>
      </c>
      <c r="F105" s="9" cm="1">
        <f t="array" ref="F105">_xll.SNL.Clients.Office.Excel.Functions.SPG($A105, "IQ_CURRENT_RATIO", F$3)</f>
        <v>3.9620000000000002</v>
      </c>
      <c r="G105" s="9" cm="1">
        <f t="array" ref="G105">_xll.SNL.Clients.Office.Excel.Functions.SPG($A105, "IQ_CURRENT_RATIO", G$3)</f>
        <v>3.1869999999999998</v>
      </c>
      <c r="H105" s="9" cm="1">
        <f t="array" ref="H105">_xll.SNL.Clients.Office.Excel.Functions.SPG($A105, "IQ_CURRENT_RATIO", H$3)</f>
        <v>4.2229999999999999</v>
      </c>
      <c r="I105" s="9" cm="1">
        <f t="array" ref="I105">_xll.SNL.Clients.Office.Excel.Functions.SPG($A105, "IQ_CURRENT_RATIO", I$3)</f>
        <v>3.6890000000000001</v>
      </c>
      <c r="J105" s="9" cm="1">
        <f t="array" ref="J105">_xll.SNL.Clients.Office.Excel.Functions.SPG($A105, "IQ_CURRENT_RATIO", J$3)</f>
        <v>3.585</v>
      </c>
    </row>
    <row r="106" spans="1:10" x14ac:dyDescent="0.3">
      <c r="A106" s="11" t="s">
        <v>1138</v>
      </c>
      <c r="B106" s="9" t="str" cm="1">
        <f t="array" ref="B106">_xll.SNL.Clients.Office.Excel.Functions.SPG($A106, "IQ_CURRENT_RATIO", B$3)</f>
        <v>NA</v>
      </c>
      <c r="C106" s="9" t="str" cm="1">
        <f t="array" ref="C106">_xll.SNL.Clients.Office.Excel.Functions.SPG($A106, "IQ_CURRENT_RATIO", C$3)</f>
        <v>NA</v>
      </c>
      <c r="D106" s="9" t="str" cm="1">
        <f t="array" ref="D106">_xll.SNL.Clients.Office.Excel.Functions.SPG($A106, "IQ_CURRENT_RATIO", D$3)</f>
        <v>NA</v>
      </c>
      <c r="E106" s="9" t="str" cm="1">
        <f t="array" ref="E106">_xll.SNL.Clients.Office.Excel.Functions.SPG($A106, "IQ_CURRENT_RATIO", E$3)</f>
        <v>NA</v>
      </c>
      <c r="F106" s="9" t="str" cm="1">
        <f t="array" ref="F106">_xll.SNL.Clients.Office.Excel.Functions.SPG($A106, "IQ_CURRENT_RATIO", F$3)</f>
        <v>NA</v>
      </c>
      <c r="G106" s="9" t="str" cm="1">
        <f t="array" ref="G106">_xll.SNL.Clients.Office.Excel.Functions.SPG($A106, "IQ_CURRENT_RATIO", G$3)</f>
        <v>NA</v>
      </c>
      <c r="H106" s="9" t="str" cm="1">
        <f t="array" ref="H106">_xll.SNL.Clients.Office.Excel.Functions.SPG($A106, "IQ_CURRENT_RATIO", H$3)</f>
        <v>NA</v>
      </c>
      <c r="I106" s="9" t="str" cm="1">
        <f t="array" ref="I106">_xll.SNL.Clients.Office.Excel.Functions.SPG($A106, "IQ_CURRENT_RATIO", I$3)</f>
        <v>NA</v>
      </c>
      <c r="J106" s="9" t="str" cm="1">
        <f t="array" ref="J106">_xll.SNL.Clients.Office.Excel.Functions.SPG($A106, "IQ_CURRENT_RATIO", J$3)</f>
        <v>NA</v>
      </c>
    </row>
    <row r="107" spans="1:10" x14ac:dyDescent="0.3">
      <c r="A107" s="11" t="s">
        <v>1139</v>
      </c>
      <c r="B107" s="9" t="str" cm="1">
        <f t="array" ref="B107">_xll.SNL.Clients.Office.Excel.Functions.SPG($A107, "IQ_CURRENT_RATIO", B$3)</f>
        <v>NA</v>
      </c>
      <c r="C107" s="9" t="str" cm="1">
        <f t="array" ref="C107">_xll.SNL.Clients.Office.Excel.Functions.SPG($A107, "IQ_CURRENT_RATIO", C$3)</f>
        <v>NA</v>
      </c>
      <c r="D107" s="9" cm="1">
        <f t="array" ref="D107">_xll.SNL.Clients.Office.Excel.Functions.SPG($A107, "IQ_CURRENT_RATIO", D$3)</f>
        <v>4.1420000000000003</v>
      </c>
      <c r="E107" s="9" cm="1">
        <f t="array" ref="E107">_xll.SNL.Clients.Office.Excel.Functions.SPG($A107, "IQ_CURRENT_RATIO", E$3)</f>
        <v>6.5919999999999996</v>
      </c>
      <c r="F107" s="9" cm="1">
        <f t="array" ref="F107">_xll.SNL.Clients.Office.Excel.Functions.SPG($A107, "IQ_CURRENT_RATIO", F$3)</f>
        <v>6.2350000000000003</v>
      </c>
      <c r="G107" s="9" cm="1">
        <f t="array" ref="G107">_xll.SNL.Clients.Office.Excel.Functions.SPG($A107, "IQ_CURRENT_RATIO", G$3)</f>
        <v>4.5110000000000001</v>
      </c>
      <c r="H107" s="9" cm="1">
        <f t="array" ref="H107">_xll.SNL.Clients.Office.Excel.Functions.SPG($A107, "IQ_CURRENT_RATIO", H$3)</f>
        <v>0.749</v>
      </c>
      <c r="I107" s="9" cm="1">
        <f t="array" ref="I107">_xll.SNL.Clients.Office.Excel.Functions.SPG($A107, "IQ_CURRENT_RATIO", I$3)</f>
        <v>0.75900000000000001</v>
      </c>
      <c r="J107" s="9" cm="1">
        <f t="array" ref="J107">_xll.SNL.Clients.Office.Excel.Functions.SPG($A107, "IQ_CURRENT_RATIO", J$3)</f>
        <v>1.4490000000000001</v>
      </c>
    </row>
    <row r="108" spans="1:10" x14ac:dyDescent="0.3">
      <c r="A108" s="11" t="s">
        <v>1140</v>
      </c>
      <c r="B108" s="9" t="str" cm="1">
        <f t="array" ref="B108">_xll.SNL.Clients.Office.Excel.Functions.SPG($A108, "IQ_CURRENT_RATIO", B$3)</f>
        <v>NA</v>
      </c>
      <c r="C108" s="9" t="str" cm="1">
        <f t="array" ref="C108">_xll.SNL.Clients.Office.Excel.Functions.SPG($A108, "IQ_CURRENT_RATIO", C$3)</f>
        <v>NA</v>
      </c>
      <c r="D108" s="9" cm="1">
        <f t="array" ref="D108">_xll.SNL.Clients.Office.Excel.Functions.SPG($A108, "IQ_CURRENT_RATIO", D$3)</f>
        <v>2.9540000000000002</v>
      </c>
      <c r="E108" s="9" cm="1">
        <f t="array" ref="E108">_xll.SNL.Clients.Office.Excel.Functions.SPG($A108, "IQ_CURRENT_RATIO", E$3)</f>
        <v>2.573</v>
      </c>
      <c r="F108" s="9" cm="1">
        <f t="array" ref="F108">_xll.SNL.Clients.Office.Excel.Functions.SPG($A108, "IQ_CURRENT_RATIO", F$3)</f>
        <v>2.7839999999999998</v>
      </c>
      <c r="G108" s="9" cm="1">
        <f t="array" ref="G108">_xll.SNL.Clients.Office.Excel.Functions.SPG($A108, "IQ_CURRENT_RATIO", G$3)</f>
        <v>3.3959999999999999</v>
      </c>
      <c r="H108" s="9" cm="1">
        <f t="array" ref="H108">_xll.SNL.Clients.Office.Excel.Functions.SPG($A108, "IQ_CURRENT_RATIO", H$3)</f>
        <v>4.9279999999999999</v>
      </c>
      <c r="I108" s="9" cm="1">
        <f t="array" ref="I108">_xll.SNL.Clients.Office.Excel.Functions.SPG($A108, "IQ_CURRENT_RATIO", I$3)</f>
        <v>4.8330000000000002</v>
      </c>
      <c r="J108" s="9" cm="1">
        <f t="array" ref="J108">_xll.SNL.Clients.Office.Excel.Functions.SPG($A108, "IQ_CURRENT_RATIO", J$3)</f>
        <v>4.3810000000000002</v>
      </c>
    </row>
    <row r="109" spans="1:10" x14ac:dyDescent="0.3">
      <c r="A109" s="11" t="s">
        <v>1141</v>
      </c>
      <c r="B109" s="9" t="str" cm="1">
        <f t="array" ref="B109">_xll.SNL.Clients.Office.Excel.Functions.SPG($A109, "IQ_CURRENT_RATIO", B$3)</f>
        <v>NA</v>
      </c>
      <c r="C109" s="9" t="str" cm="1">
        <f t="array" ref="C109">_xll.SNL.Clients.Office.Excel.Functions.SPG($A109, "IQ_CURRENT_RATIO", C$3)</f>
        <v>NA</v>
      </c>
      <c r="D109" s="9" cm="1">
        <f t="array" ref="D109">_xll.SNL.Clients.Office.Excel.Functions.SPG($A109, "IQ_CURRENT_RATIO", D$3)</f>
        <v>1.7949999999999999</v>
      </c>
      <c r="E109" s="9" cm="1">
        <f t="array" ref="E109">_xll.SNL.Clients.Office.Excel.Functions.SPG($A109, "IQ_CURRENT_RATIO", E$3)</f>
        <v>1.5269999999999999</v>
      </c>
      <c r="F109" s="9" cm="1">
        <f t="array" ref="F109">_xll.SNL.Clients.Office.Excel.Functions.SPG($A109, "IQ_CURRENT_RATIO", F$3)</f>
        <v>1.62</v>
      </c>
      <c r="G109" s="9" cm="1">
        <f t="array" ref="G109">_xll.SNL.Clients.Office.Excel.Functions.SPG($A109, "IQ_CURRENT_RATIO", G$3)</f>
        <v>1.224</v>
      </c>
      <c r="H109" s="9" cm="1">
        <f t="array" ref="H109">_xll.SNL.Clients.Office.Excel.Functions.SPG($A109, "IQ_CURRENT_RATIO", H$3)</f>
        <v>1.446</v>
      </c>
      <c r="I109" s="9" cm="1">
        <f t="array" ref="I109">_xll.SNL.Clients.Office.Excel.Functions.SPG($A109, "IQ_CURRENT_RATIO", I$3)</f>
        <v>1.3049999999999999</v>
      </c>
      <c r="J109" s="9" cm="1">
        <f t="array" ref="J109">_xll.SNL.Clients.Office.Excel.Functions.SPG($A109, "IQ_CURRENT_RATIO", J$3)</f>
        <v>1.347</v>
      </c>
    </row>
    <row r="110" spans="1:10" x14ac:dyDescent="0.3">
      <c r="A110" s="11" t="s">
        <v>1142</v>
      </c>
      <c r="B110" s="9" t="str" cm="1">
        <f t="array" ref="B110">_xll.SNL.Clients.Office.Excel.Functions.SPG($A110, "IQ_CURRENT_RATIO", B$3)</f>
        <v>NA</v>
      </c>
      <c r="C110" s="9" t="str" cm="1">
        <f t="array" ref="C110">_xll.SNL.Clients.Office.Excel.Functions.SPG($A110, "IQ_CURRENT_RATIO", C$3)</f>
        <v>NA</v>
      </c>
      <c r="D110" s="9" cm="1">
        <f t="array" ref="D110">_xll.SNL.Clients.Office.Excel.Functions.SPG($A110, "IQ_CURRENT_RATIO", D$3)</f>
        <v>2.2130000000000001</v>
      </c>
      <c r="E110" s="9" cm="1">
        <f t="array" ref="E110">_xll.SNL.Clients.Office.Excel.Functions.SPG($A110, "IQ_CURRENT_RATIO", E$3)</f>
        <v>2.089</v>
      </c>
      <c r="F110" s="9" cm="1">
        <f t="array" ref="F110">_xll.SNL.Clients.Office.Excel.Functions.SPG($A110, "IQ_CURRENT_RATIO", F$3)</f>
        <v>2.427</v>
      </c>
      <c r="G110" s="9" cm="1">
        <f t="array" ref="G110">_xll.SNL.Clients.Office.Excel.Functions.SPG($A110, "IQ_CURRENT_RATIO", G$3)</f>
        <v>2.1509999999999998</v>
      </c>
      <c r="H110" s="9" cm="1">
        <f t="array" ref="H110">_xll.SNL.Clients.Office.Excel.Functions.SPG($A110, "IQ_CURRENT_RATIO", H$3)</f>
        <v>2.3010000000000002</v>
      </c>
      <c r="I110" s="9" cm="1">
        <f t="array" ref="I110">_xll.SNL.Clients.Office.Excel.Functions.SPG($A110, "IQ_CURRENT_RATIO", I$3)</f>
        <v>2.02</v>
      </c>
      <c r="J110" s="9" cm="1">
        <f t="array" ref="J110">_xll.SNL.Clients.Office.Excel.Functions.SPG($A110, "IQ_CURRENT_RATIO", J$3)</f>
        <v>2.5390000000000001</v>
      </c>
    </row>
    <row r="111" spans="1:10" x14ac:dyDescent="0.3">
      <c r="A111" s="11" t="s">
        <v>1143</v>
      </c>
      <c r="B111" s="9" t="str" cm="1">
        <f t="array" ref="B111">_xll.SNL.Clients.Office.Excel.Functions.SPG($A111, "IQ_CURRENT_RATIO", B$3)</f>
        <v>NA</v>
      </c>
      <c r="C111" s="9" t="str" cm="1">
        <f t="array" ref="C111">_xll.SNL.Clients.Office.Excel.Functions.SPG($A111, "IQ_CURRENT_RATIO", C$3)</f>
        <v>NA</v>
      </c>
      <c r="D111" s="9" cm="1">
        <f t="array" ref="D111">_xll.SNL.Clients.Office.Excel.Functions.SPG($A111, "IQ_CURRENT_RATIO", D$3)</f>
        <v>5.1139999999999999</v>
      </c>
      <c r="E111" s="9" cm="1">
        <f t="array" ref="E111">_xll.SNL.Clients.Office.Excel.Functions.SPG($A111, "IQ_CURRENT_RATIO", E$3)</f>
        <v>5.1390000000000002</v>
      </c>
      <c r="F111" s="9" cm="1">
        <f t="array" ref="F111">_xll.SNL.Clients.Office.Excel.Functions.SPG($A111, "IQ_CURRENT_RATIO", F$3)</f>
        <v>5.085</v>
      </c>
      <c r="G111" s="9" cm="1">
        <f t="array" ref="G111">_xll.SNL.Clients.Office.Excel.Functions.SPG($A111, "IQ_CURRENT_RATIO", G$3)</f>
        <v>2.8839999999999999</v>
      </c>
      <c r="H111" s="9" cm="1">
        <f t="array" ref="H111">_xll.SNL.Clients.Office.Excel.Functions.SPG($A111, "IQ_CURRENT_RATIO", H$3)</f>
        <v>3.3220000000000001</v>
      </c>
      <c r="I111" s="9" cm="1">
        <f t="array" ref="I111">_xll.SNL.Clients.Office.Excel.Functions.SPG($A111, "IQ_CURRENT_RATIO", I$3)</f>
        <v>4.59</v>
      </c>
      <c r="J111" s="9" cm="1">
        <f t="array" ref="J111">_xll.SNL.Clients.Office.Excel.Functions.SPG($A111, "IQ_CURRENT_RATIO", J$3)</f>
        <v>3.508</v>
      </c>
    </row>
    <row r="112" spans="1:10" x14ac:dyDescent="0.3">
      <c r="A112" s="11" t="s">
        <v>1144</v>
      </c>
      <c r="B112" s="9" t="str" cm="1">
        <f t="array" ref="B112">_xll.SNL.Clients.Office.Excel.Functions.SPG($A112, "IQ_CURRENT_RATIO", B$3)</f>
        <v>NA</v>
      </c>
      <c r="C112" s="9" t="str" cm="1">
        <f t="array" ref="C112">_xll.SNL.Clients.Office.Excel.Functions.SPG($A112, "IQ_CURRENT_RATIO", C$3)</f>
        <v>NA</v>
      </c>
      <c r="D112" s="9" t="str" cm="1">
        <f t="array" ref="D112">_xll.SNL.Clients.Office.Excel.Functions.SPG($A112, "IQ_CURRENT_RATIO", D$3)</f>
        <v>NA</v>
      </c>
      <c r="E112" s="9" t="str" cm="1">
        <f t="array" ref="E112">_xll.SNL.Clients.Office.Excel.Functions.SPG($A112, "IQ_CURRENT_RATIO", E$3)</f>
        <v>NA</v>
      </c>
      <c r="F112" s="9" t="str" cm="1">
        <f t="array" ref="F112">_xll.SNL.Clients.Office.Excel.Functions.SPG($A112, "IQ_CURRENT_RATIO", F$3)</f>
        <v>NA</v>
      </c>
      <c r="G112" s="9" t="str" cm="1">
        <f t="array" ref="G112">_xll.SNL.Clients.Office.Excel.Functions.SPG($A112, "IQ_CURRENT_RATIO", G$3)</f>
        <v>NA</v>
      </c>
      <c r="H112" s="9" t="str" cm="1">
        <f t="array" ref="H112">_xll.SNL.Clients.Office.Excel.Functions.SPG($A112, "IQ_CURRENT_RATIO", H$3)</f>
        <v>NA</v>
      </c>
      <c r="I112" s="9" t="str" cm="1">
        <f t="array" ref="I112">_xll.SNL.Clients.Office.Excel.Functions.SPG($A112, "IQ_CURRENT_RATIO", I$3)</f>
        <v>NA</v>
      </c>
      <c r="J112" s="9" t="str" cm="1">
        <f t="array" ref="J112">_xll.SNL.Clients.Office.Excel.Functions.SPG($A112, "IQ_CURRENT_RATIO", J$3)</f>
        <v>NA</v>
      </c>
    </row>
    <row r="113" spans="1:10" x14ac:dyDescent="0.3">
      <c r="A113" s="11" t="s">
        <v>1145</v>
      </c>
      <c r="B113" s="9" t="str" cm="1">
        <f t="array" ref="B113">_xll.SNL.Clients.Office.Excel.Functions.SPG($A113, "IQ_CURRENT_RATIO", B$3)</f>
        <v>NA</v>
      </c>
      <c r="C113" s="9" cm="1">
        <f t="array" ref="C113">_xll.SNL.Clients.Office.Excel.Functions.SPG($A113, "IQ_CURRENT_RATIO", C$3)</f>
        <v>3.0779999999999998</v>
      </c>
      <c r="D113" s="9" cm="1">
        <f t="array" ref="D113">_xll.SNL.Clients.Office.Excel.Functions.SPG($A113, "IQ_CURRENT_RATIO", D$3)</f>
        <v>2.8959999999999999</v>
      </c>
      <c r="E113" s="9" cm="1">
        <f t="array" ref="E113">_xll.SNL.Clients.Office.Excel.Functions.SPG($A113, "IQ_CURRENT_RATIO", E$3)</f>
        <v>2.9649999999999999</v>
      </c>
      <c r="F113" s="9" cm="1">
        <f t="array" ref="F113">_xll.SNL.Clients.Office.Excel.Functions.SPG($A113, "IQ_CURRENT_RATIO", F$3)</f>
        <v>3.117</v>
      </c>
      <c r="G113" s="9" cm="1">
        <f t="array" ref="G113">_xll.SNL.Clients.Office.Excel.Functions.SPG($A113, "IQ_CURRENT_RATIO", G$3)</f>
        <v>3.0720000000000001</v>
      </c>
      <c r="H113" s="9" cm="1">
        <f t="array" ref="H113">_xll.SNL.Clients.Office.Excel.Functions.SPG($A113, "IQ_CURRENT_RATIO", H$3)</f>
        <v>2.8660000000000001</v>
      </c>
      <c r="I113" s="9" cm="1">
        <f t="array" ref="I113">_xll.SNL.Clients.Office.Excel.Functions.SPG($A113, "IQ_CURRENT_RATIO", I$3)</f>
        <v>2.927</v>
      </c>
      <c r="J113" s="9" cm="1">
        <f t="array" ref="J113">_xll.SNL.Clients.Office.Excel.Functions.SPG($A113, "IQ_CURRENT_RATIO", J$3)</f>
        <v>2.742</v>
      </c>
    </row>
    <row r="114" spans="1:10" x14ac:dyDescent="0.3">
      <c r="A114" s="11" t="s">
        <v>1146</v>
      </c>
      <c r="B114" s="9" t="str" cm="1">
        <f t="array" ref="B114">_xll.SNL.Clients.Office.Excel.Functions.SPG($A114, "IQ_CURRENT_RATIO", B$3)</f>
        <v>NA</v>
      </c>
      <c r="C114" s="9" t="str" cm="1">
        <f t="array" ref="C114">_xll.SNL.Clients.Office.Excel.Functions.SPG($A114, "IQ_CURRENT_RATIO", C$3)</f>
        <v>NA</v>
      </c>
      <c r="D114" s="9" cm="1">
        <f t="array" ref="D114">_xll.SNL.Clients.Office.Excel.Functions.SPG($A114, "IQ_CURRENT_RATIO", D$3)</f>
        <v>0.60599999999999998</v>
      </c>
      <c r="E114" s="9" cm="1">
        <f t="array" ref="E114">_xll.SNL.Clients.Office.Excel.Functions.SPG($A114, "IQ_CURRENT_RATIO", E$3)</f>
        <v>0.63100000000000001</v>
      </c>
      <c r="F114" s="9" cm="1">
        <f t="array" ref="F114">_xll.SNL.Clients.Office.Excel.Functions.SPG($A114, "IQ_CURRENT_RATIO", F$3)</f>
        <v>0.51</v>
      </c>
      <c r="G114" s="9" cm="1">
        <f t="array" ref="G114">_xll.SNL.Clients.Office.Excel.Functions.SPG($A114, "IQ_CURRENT_RATIO", G$3)</f>
        <v>0.39400000000000002</v>
      </c>
      <c r="H114" s="9" cm="1">
        <f t="array" ref="H114">_xll.SNL.Clients.Office.Excel.Functions.SPG($A114, "IQ_CURRENT_RATIO", H$3)</f>
        <v>0.92</v>
      </c>
      <c r="I114" s="9" cm="1">
        <f t="array" ref="I114">_xll.SNL.Clients.Office.Excel.Functions.SPG($A114, "IQ_CURRENT_RATIO", I$3)</f>
        <v>0.28199999999999997</v>
      </c>
      <c r="J114" s="9" cm="1">
        <f t="array" ref="J114">_xll.SNL.Clients.Office.Excel.Functions.SPG($A114, "IQ_CURRENT_RATIO", J$3)</f>
        <v>1.121</v>
      </c>
    </row>
    <row r="115" spans="1:10" x14ac:dyDescent="0.3">
      <c r="A115" s="11" t="s">
        <v>1147</v>
      </c>
      <c r="B115" s="9" t="str" cm="1">
        <f t="array" ref="B115">_xll.SNL.Clients.Office.Excel.Functions.SPG($A115, "IQ_CURRENT_RATIO", B$3)</f>
        <v>NA</v>
      </c>
      <c r="C115" s="9" cm="1">
        <f t="array" ref="C115">_xll.SNL.Clients.Office.Excel.Functions.SPG($A115, "IQ_CURRENT_RATIO", C$3)</f>
        <v>3.472</v>
      </c>
      <c r="D115" s="9" cm="1">
        <f t="array" ref="D115">_xll.SNL.Clients.Office.Excel.Functions.SPG($A115, "IQ_CURRENT_RATIO", D$3)</f>
        <v>3.661</v>
      </c>
      <c r="E115" s="9" cm="1">
        <f t="array" ref="E115">_xll.SNL.Clients.Office.Excel.Functions.SPG($A115, "IQ_CURRENT_RATIO", E$3)</f>
        <v>3.6629999999999998</v>
      </c>
      <c r="F115" s="9" cm="1">
        <f t="array" ref="F115">_xll.SNL.Clients.Office.Excel.Functions.SPG($A115, "IQ_CURRENT_RATIO", F$3)</f>
        <v>3.3260000000000001</v>
      </c>
      <c r="G115" s="9" cm="1">
        <f t="array" ref="G115">_xll.SNL.Clients.Office.Excel.Functions.SPG($A115, "IQ_CURRENT_RATIO", G$3)</f>
        <v>3.4689999999999999</v>
      </c>
      <c r="H115" s="9" cm="1">
        <f t="array" ref="H115">_xll.SNL.Clients.Office.Excel.Functions.SPG($A115, "IQ_CURRENT_RATIO", H$3)</f>
        <v>3.7269999999999999</v>
      </c>
      <c r="I115" s="9" cm="1">
        <f t="array" ref="I115">_xll.SNL.Clients.Office.Excel.Functions.SPG($A115, "IQ_CURRENT_RATIO", I$3)</f>
        <v>3.5089999999999999</v>
      </c>
      <c r="J115" s="9" cm="1">
        <f t="array" ref="J115">_xll.SNL.Clients.Office.Excel.Functions.SPG($A115, "IQ_CURRENT_RATIO", J$3)</f>
        <v>3.4750000000000001</v>
      </c>
    </row>
    <row r="116" spans="1:10" x14ac:dyDescent="0.3">
      <c r="A116" s="11" t="s">
        <v>1148</v>
      </c>
      <c r="B116" s="9" t="str" cm="1">
        <f t="array" ref="B116">_xll.SNL.Clients.Office.Excel.Functions.SPG($A116, "IQ_CURRENT_RATIO", B$3)</f>
        <v>NA</v>
      </c>
      <c r="C116" s="9" cm="1">
        <f t="array" ref="C116">_xll.SNL.Clients.Office.Excel.Functions.SPG($A116, "IQ_CURRENT_RATIO", C$3)</f>
        <v>3.472</v>
      </c>
      <c r="D116" s="9" cm="1">
        <f t="array" ref="D116">_xll.SNL.Clients.Office.Excel.Functions.SPG($A116, "IQ_CURRENT_RATIO", D$3)</f>
        <v>3.661</v>
      </c>
      <c r="E116" s="9" cm="1">
        <f t="array" ref="E116">_xll.SNL.Clients.Office.Excel.Functions.SPG($A116, "IQ_CURRENT_RATIO", E$3)</f>
        <v>3.6629999999999998</v>
      </c>
      <c r="F116" s="9" cm="1">
        <f t="array" ref="F116">_xll.SNL.Clients.Office.Excel.Functions.SPG($A116, "IQ_CURRENT_RATIO", F$3)</f>
        <v>3.3260000000000001</v>
      </c>
      <c r="G116" s="9" cm="1">
        <f t="array" ref="G116">_xll.SNL.Clients.Office.Excel.Functions.SPG($A116, "IQ_CURRENT_RATIO", G$3)</f>
        <v>3.4689999999999999</v>
      </c>
      <c r="H116" s="9" cm="1">
        <f t="array" ref="H116">_xll.SNL.Clients.Office.Excel.Functions.SPG($A116, "IQ_CURRENT_RATIO", H$3)</f>
        <v>3.7269999999999999</v>
      </c>
      <c r="I116" s="9" cm="1">
        <f t="array" ref="I116">_xll.SNL.Clients.Office.Excel.Functions.SPG($A116, "IQ_CURRENT_RATIO", I$3)</f>
        <v>3.5089999999999999</v>
      </c>
      <c r="J116" s="9" cm="1">
        <f t="array" ref="J116">_xll.SNL.Clients.Office.Excel.Functions.SPG($A116, "IQ_CURRENT_RATIO", J$3)</f>
        <v>3.4750000000000001</v>
      </c>
    </row>
    <row r="117" spans="1:10" x14ac:dyDescent="0.3">
      <c r="A117" s="11" t="s">
        <v>1149</v>
      </c>
      <c r="B117" s="9" t="str" cm="1">
        <f t="array" ref="B117">_xll.SNL.Clients.Office.Excel.Functions.SPG($A117, "IQ_CURRENT_RATIO", B$3)</f>
        <v>NA</v>
      </c>
      <c r="C117" s="9" t="str" cm="1">
        <f t="array" ref="C117">_xll.SNL.Clients.Office.Excel.Functions.SPG($A117, "IQ_CURRENT_RATIO", C$3)</f>
        <v>NA</v>
      </c>
      <c r="D117" s="9" t="str" cm="1">
        <f t="array" ref="D117">_xll.SNL.Clients.Office.Excel.Functions.SPG($A117, "IQ_CURRENT_RATIO", D$3)</f>
        <v>NA</v>
      </c>
      <c r="E117" s="9" t="str" cm="1">
        <f t="array" ref="E117">_xll.SNL.Clients.Office.Excel.Functions.SPG($A117, "IQ_CURRENT_RATIO", E$3)</f>
        <v>NA</v>
      </c>
      <c r="F117" s="9" t="str" cm="1">
        <f t="array" ref="F117">_xll.SNL.Clients.Office.Excel.Functions.SPG($A117, "IQ_CURRENT_RATIO", F$3)</f>
        <v>NA</v>
      </c>
      <c r="G117" s="9" t="str" cm="1">
        <f t="array" ref="G117">_xll.SNL.Clients.Office.Excel.Functions.SPG($A117, "IQ_CURRENT_RATIO", G$3)</f>
        <v>NA</v>
      </c>
      <c r="H117" s="9" t="str" cm="1">
        <f t="array" ref="H117">_xll.SNL.Clients.Office.Excel.Functions.SPG($A117, "IQ_CURRENT_RATIO", H$3)</f>
        <v>NA</v>
      </c>
      <c r="I117" s="9" t="str" cm="1">
        <f t="array" ref="I117">_xll.SNL.Clients.Office.Excel.Functions.SPG($A117, "IQ_CURRENT_RATIO", I$3)</f>
        <v>NA</v>
      </c>
      <c r="J117" s="9" t="str" cm="1">
        <f t="array" ref="J117">_xll.SNL.Clients.Office.Excel.Functions.SPG($A117, "IQ_CURRENT_RATIO", J$3)</f>
        <v>NA</v>
      </c>
    </row>
    <row r="118" spans="1:10" x14ac:dyDescent="0.3">
      <c r="A118" s="11" t="s">
        <v>1150</v>
      </c>
      <c r="B118" s="9" t="str" cm="1">
        <f t="array" ref="B118">_xll.SNL.Clients.Office.Excel.Functions.SPG($A118, "IQ_CURRENT_RATIO", B$3)</f>
        <v>NA</v>
      </c>
      <c r="C118" s="9" t="str" cm="1">
        <f t="array" ref="C118">_xll.SNL.Clients.Office.Excel.Functions.SPG($A118, "IQ_CURRENT_RATIO", C$3)</f>
        <v>NA</v>
      </c>
      <c r="D118" s="9" cm="1">
        <f t="array" ref="D118">_xll.SNL.Clients.Office.Excel.Functions.SPG($A118, "IQ_CURRENT_RATIO", D$3)</f>
        <v>1.708</v>
      </c>
      <c r="E118" s="9" cm="1">
        <f t="array" ref="E118">_xll.SNL.Clients.Office.Excel.Functions.SPG($A118, "IQ_CURRENT_RATIO", E$3)</f>
        <v>1.7190000000000001</v>
      </c>
      <c r="F118" s="9" cm="1">
        <f t="array" ref="F118">_xll.SNL.Clients.Office.Excel.Functions.SPG($A118, "IQ_CURRENT_RATIO", F$3)</f>
        <v>1.6659999999999999</v>
      </c>
      <c r="G118" s="9" cm="1">
        <f t="array" ref="G118">_xll.SNL.Clients.Office.Excel.Functions.SPG($A118, "IQ_CURRENT_RATIO", G$3)</f>
        <v>1.0049999999999999</v>
      </c>
      <c r="H118" s="9" cm="1">
        <f t="array" ref="H118">_xll.SNL.Clients.Office.Excel.Functions.SPG($A118, "IQ_CURRENT_RATIO", H$3)</f>
        <v>1.079</v>
      </c>
      <c r="I118" s="9" cm="1">
        <f t="array" ref="I118">_xll.SNL.Clients.Office.Excel.Functions.SPG($A118, "IQ_CURRENT_RATIO", I$3)</f>
        <v>1.2210000000000001</v>
      </c>
      <c r="J118" s="9" cm="1">
        <f t="array" ref="J118">_xll.SNL.Clients.Office.Excel.Functions.SPG($A118, "IQ_CURRENT_RATIO", J$3)</f>
        <v>1.639</v>
      </c>
    </row>
    <row r="119" spans="1:10" x14ac:dyDescent="0.3">
      <c r="A119" s="11" t="s">
        <v>1151</v>
      </c>
      <c r="B119" s="9" t="str" cm="1">
        <f t="array" ref="B119">_xll.SNL.Clients.Office.Excel.Functions.SPG($A119, "IQ_CURRENT_RATIO", B$3)</f>
        <v>NA</v>
      </c>
      <c r="C119" s="9" cm="1">
        <f t="array" ref="C119">_xll.SNL.Clients.Office.Excel.Functions.SPG($A119, "IQ_CURRENT_RATIO", C$3)</f>
        <v>6.0220000000000002</v>
      </c>
      <c r="D119" s="9" cm="1">
        <f t="array" ref="D119">_xll.SNL.Clients.Office.Excel.Functions.SPG($A119, "IQ_CURRENT_RATIO", D$3)</f>
        <v>4.3129999999999997</v>
      </c>
      <c r="E119" s="9" cm="1">
        <f t="array" ref="E119">_xll.SNL.Clients.Office.Excel.Functions.SPG($A119, "IQ_CURRENT_RATIO", E$3)</f>
        <v>5.97</v>
      </c>
      <c r="F119" s="9" cm="1">
        <f t="array" ref="F119">_xll.SNL.Clients.Office.Excel.Functions.SPG($A119, "IQ_CURRENT_RATIO", F$3)</f>
        <v>7.6689999999999996</v>
      </c>
      <c r="G119" s="9" cm="1">
        <f t="array" ref="G119">_xll.SNL.Clients.Office.Excel.Functions.SPG($A119, "IQ_CURRENT_RATIO", G$3)</f>
        <v>6.742</v>
      </c>
      <c r="H119" s="9" cm="1">
        <f t="array" ref="H119">_xll.SNL.Clients.Office.Excel.Functions.SPG($A119, "IQ_CURRENT_RATIO", H$3)</f>
        <v>7.7370000000000001</v>
      </c>
      <c r="I119" s="9" cm="1">
        <f t="array" ref="I119">_xll.SNL.Clients.Office.Excel.Functions.SPG($A119, "IQ_CURRENT_RATIO", I$3)</f>
        <v>7.6980000000000004</v>
      </c>
      <c r="J119" s="9" cm="1">
        <f t="array" ref="J119">_xll.SNL.Clients.Office.Excel.Functions.SPG($A119, "IQ_CURRENT_RATIO", J$3)</f>
        <v>9.4459999999999997</v>
      </c>
    </row>
    <row r="120" spans="1:10" x14ac:dyDescent="0.3">
      <c r="A120" s="11" t="s">
        <v>1152</v>
      </c>
      <c r="B120" s="9" t="str" cm="1">
        <f t="array" ref="B120">_xll.SNL.Clients.Office.Excel.Functions.SPG($A120, "IQ_CURRENT_RATIO", B$3)</f>
        <v>NA</v>
      </c>
      <c r="C120" s="9" t="str" cm="1">
        <f t="array" ref="C120">_xll.SNL.Clients.Office.Excel.Functions.SPG($A120, "IQ_CURRENT_RATIO", C$3)</f>
        <v>NA</v>
      </c>
      <c r="D120" s="9" cm="1">
        <f t="array" ref="D120">_xll.SNL.Clients.Office.Excel.Functions.SPG($A120, "IQ_CURRENT_RATIO", D$3)</f>
        <v>2.8570000000000002</v>
      </c>
      <c r="E120" s="9" cm="1">
        <f t="array" ref="E120">_xll.SNL.Clients.Office.Excel.Functions.SPG($A120, "IQ_CURRENT_RATIO", E$3)</f>
        <v>2.6110000000000002</v>
      </c>
      <c r="F120" s="9" cm="1">
        <f t="array" ref="F120">_xll.SNL.Clients.Office.Excel.Functions.SPG($A120, "IQ_CURRENT_RATIO", F$3)</f>
        <v>3.2639999999999998</v>
      </c>
      <c r="G120" s="9" cm="1">
        <f t="array" ref="G120">_xll.SNL.Clients.Office.Excel.Functions.SPG($A120, "IQ_CURRENT_RATIO", G$3)</f>
        <v>2.6160000000000001</v>
      </c>
      <c r="H120" s="9" cm="1">
        <f t="array" ref="H120">_xll.SNL.Clients.Office.Excel.Functions.SPG($A120, "IQ_CURRENT_RATIO", H$3)</f>
        <v>3.5070000000000001</v>
      </c>
      <c r="I120" s="9" cm="1">
        <f t="array" ref="I120">_xll.SNL.Clients.Office.Excel.Functions.SPG($A120, "IQ_CURRENT_RATIO", I$3)</f>
        <v>3.431</v>
      </c>
      <c r="J120" s="9" cm="1">
        <f t="array" ref="J120">_xll.SNL.Clients.Office.Excel.Functions.SPG($A120, "IQ_CURRENT_RATIO", J$3)</f>
        <v>3.7120000000000002</v>
      </c>
    </row>
    <row r="121" spans="1:10" x14ac:dyDescent="0.3">
      <c r="A121" s="11" t="s">
        <v>1153</v>
      </c>
      <c r="B121" s="9" t="str" cm="1">
        <f t="array" ref="B121">_xll.SNL.Clients.Office.Excel.Functions.SPG($A121, "IQ_CURRENT_RATIO", B$3)</f>
        <v>NA</v>
      </c>
      <c r="C121" s="9" t="str" cm="1">
        <f t="array" ref="C121">_xll.SNL.Clients.Office.Excel.Functions.SPG($A121, "IQ_CURRENT_RATIO", C$3)</f>
        <v>NA</v>
      </c>
      <c r="D121" s="9" cm="1">
        <f t="array" ref="D121">_xll.SNL.Clients.Office.Excel.Functions.SPG($A121, "IQ_CURRENT_RATIO", D$3)</f>
        <v>7.6020000000000003</v>
      </c>
      <c r="E121" s="9" cm="1">
        <f t="array" ref="E121">_xll.SNL.Clients.Office.Excel.Functions.SPG($A121, "IQ_CURRENT_RATIO", E$3)</f>
        <v>8.2970000000000006</v>
      </c>
      <c r="F121" s="9" cm="1">
        <f t="array" ref="F121">_xll.SNL.Clients.Office.Excel.Functions.SPG($A121, "IQ_CURRENT_RATIO", F$3)</f>
        <v>7.6909999999999998</v>
      </c>
      <c r="G121" s="9" cm="1">
        <f t="array" ref="G121">_xll.SNL.Clients.Office.Excel.Functions.SPG($A121, "IQ_CURRENT_RATIO", G$3)</f>
        <v>7.7869999999999999</v>
      </c>
      <c r="H121" s="9" cm="1">
        <f t="array" ref="H121">_xll.SNL.Clients.Office.Excel.Functions.SPG($A121, "IQ_CURRENT_RATIO", H$3)</f>
        <v>6.6680000000000001</v>
      </c>
      <c r="I121" s="9" cm="1">
        <f t="array" ref="I121">_xll.SNL.Clients.Office.Excel.Functions.SPG($A121, "IQ_CURRENT_RATIO", I$3)</f>
        <v>6.7080000000000002</v>
      </c>
      <c r="J121" s="9" cm="1">
        <f t="array" ref="J121">_xll.SNL.Clients.Office.Excel.Functions.SPG($A121, "IQ_CURRENT_RATIO", J$3)</f>
        <v>5.1529999999999996</v>
      </c>
    </row>
    <row r="122" spans="1:10" x14ac:dyDescent="0.3">
      <c r="A122" s="11" t="s">
        <v>1154</v>
      </c>
      <c r="B122" s="9" t="str" cm="1">
        <f t="array" ref="B122">_xll.SNL.Clients.Office.Excel.Functions.SPG($A122, "IQ_CURRENT_RATIO", B$3)</f>
        <v>NA</v>
      </c>
      <c r="C122" s="9" cm="1">
        <f t="array" ref="C122">_xll.SNL.Clients.Office.Excel.Functions.SPG($A122, "IQ_CURRENT_RATIO", C$3)</f>
        <v>2.589</v>
      </c>
      <c r="D122" s="9" cm="1">
        <f t="array" ref="D122">_xll.SNL.Clients.Office.Excel.Functions.SPG($A122, "IQ_CURRENT_RATIO", D$3)</f>
        <v>2.4220000000000002</v>
      </c>
      <c r="E122" s="9" cm="1">
        <f t="array" ref="E122">_xll.SNL.Clients.Office.Excel.Functions.SPG($A122, "IQ_CURRENT_RATIO", E$3)</f>
        <v>2.331</v>
      </c>
      <c r="F122" s="9" cm="1">
        <f t="array" ref="F122">_xll.SNL.Clients.Office.Excel.Functions.SPG($A122, "IQ_CURRENT_RATIO", F$3)</f>
        <v>2.3570000000000002</v>
      </c>
      <c r="G122" s="9" cm="1">
        <f t="array" ref="G122">_xll.SNL.Clients.Office.Excel.Functions.SPG($A122, "IQ_CURRENT_RATIO", G$3)</f>
        <v>2.5649999999999999</v>
      </c>
      <c r="H122" s="9" cm="1">
        <f t="array" ref="H122">_xll.SNL.Clients.Office.Excel.Functions.SPG($A122, "IQ_CURRENT_RATIO", H$3)</f>
        <v>4.0220000000000002</v>
      </c>
      <c r="I122" s="9" cm="1">
        <f t="array" ref="I122">_xll.SNL.Clients.Office.Excel.Functions.SPG($A122, "IQ_CURRENT_RATIO", I$3)</f>
        <v>4.3869999999999996</v>
      </c>
      <c r="J122" s="9" cm="1">
        <f t="array" ref="J122">_xll.SNL.Clients.Office.Excel.Functions.SPG($A122, "IQ_CURRENT_RATIO", J$3)</f>
        <v>4.1920000000000002</v>
      </c>
    </row>
    <row r="123" spans="1:10" x14ac:dyDescent="0.3">
      <c r="A123" s="11" t="s">
        <v>1155</v>
      </c>
      <c r="B123" s="9" t="str" cm="1">
        <f t="array" ref="B123">_xll.SNL.Clients.Office.Excel.Functions.SPG($A123, "IQ_CURRENT_RATIO", B$3)</f>
        <v>NA</v>
      </c>
      <c r="C123" s="9" t="str" cm="1">
        <f t="array" ref="C123">_xll.SNL.Clients.Office.Excel.Functions.SPG($A123, "IQ_CURRENT_RATIO", C$3)</f>
        <v>NA</v>
      </c>
      <c r="D123" s="9" cm="1">
        <f t="array" ref="D123">_xll.SNL.Clients.Office.Excel.Functions.SPG($A123, "IQ_CURRENT_RATIO", D$3)</f>
        <v>0.38300000000000001</v>
      </c>
      <c r="E123" s="9" cm="1">
        <f t="array" ref="E123">_xll.SNL.Clients.Office.Excel.Functions.SPG($A123, "IQ_CURRENT_RATIO", E$3)</f>
        <v>0.38100000000000001</v>
      </c>
      <c r="F123" s="9" cm="1">
        <f t="array" ref="F123">_xll.SNL.Clients.Office.Excel.Functions.SPG($A123, "IQ_CURRENT_RATIO", F$3)</f>
        <v>0.45700000000000002</v>
      </c>
      <c r="G123" s="9" cm="1">
        <f t="array" ref="G123">_xll.SNL.Clients.Office.Excel.Functions.SPG($A123, "IQ_CURRENT_RATIO", G$3)</f>
        <v>0.48099999999999998</v>
      </c>
      <c r="H123" s="9" cm="1">
        <f t="array" ref="H123">_xll.SNL.Clients.Office.Excel.Functions.SPG($A123, "IQ_CURRENT_RATIO", H$3)</f>
        <v>0.47699999999999998</v>
      </c>
      <c r="I123" s="9" cm="1">
        <f t="array" ref="I123">_xll.SNL.Clients.Office.Excel.Functions.SPG($A123, "IQ_CURRENT_RATIO", I$3)</f>
        <v>0.53600000000000003</v>
      </c>
      <c r="J123" s="9" cm="1">
        <f t="array" ref="J123">_xll.SNL.Clients.Office.Excel.Functions.SPG($A123, "IQ_CURRENT_RATIO", J$3)</f>
        <v>0.64600000000000002</v>
      </c>
    </row>
    <row r="124" spans="1:10" x14ac:dyDescent="0.3">
      <c r="A124" s="11" t="s">
        <v>1156</v>
      </c>
      <c r="B124" s="9" t="str" cm="1">
        <f t="array" ref="B124">_xll.SNL.Clients.Office.Excel.Functions.SPG($A124, "IQ_CURRENT_RATIO", B$3)</f>
        <v>NA</v>
      </c>
      <c r="C124" s="9" t="str" cm="1">
        <f t="array" ref="C124">_xll.SNL.Clients.Office.Excel.Functions.SPG($A124, "IQ_CURRENT_RATIO", C$3)</f>
        <v>NA</v>
      </c>
      <c r="D124" s="9" cm="1">
        <f t="array" ref="D124">_xll.SNL.Clients.Office.Excel.Functions.SPG($A124, "IQ_CURRENT_RATIO", D$3)</f>
        <v>0.98299999999999998</v>
      </c>
      <c r="E124" s="9" cm="1">
        <f t="array" ref="E124">_xll.SNL.Clients.Office.Excel.Functions.SPG($A124, "IQ_CURRENT_RATIO", E$3)</f>
        <v>1.292</v>
      </c>
      <c r="F124" s="9" cm="1">
        <f t="array" ref="F124">_xll.SNL.Clients.Office.Excel.Functions.SPG($A124, "IQ_CURRENT_RATIO", F$3)</f>
        <v>1.4830000000000001</v>
      </c>
      <c r="G124" s="9" cm="1">
        <f t="array" ref="G124">_xll.SNL.Clients.Office.Excel.Functions.SPG($A124, "IQ_CURRENT_RATIO", G$3)</f>
        <v>1.4510000000000001</v>
      </c>
      <c r="H124" s="9" cm="1">
        <f t="array" ref="H124">_xll.SNL.Clients.Office.Excel.Functions.SPG($A124, "IQ_CURRENT_RATIO", H$3)</f>
        <v>1.5509999999999999</v>
      </c>
      <c r="I124" s="9" cm="1">
        <f t="array" ref="I124">_xll.SNL.Clients.Office.Excel.Functions.SPG($A124, "IQ_CURRENT_RATIO", I$3)</f>
        <v>1.31</v>
      </c>
      <c r="J124" s="9" cm="1">
        <f t="array" ref="J124">_xll.SNL.Clients.Office.Excel.Functions.SPG($A124, "IQ_CURRENT_RATIO", J$3)</f>
        <v>1.1160000000000001</v>
      </c>
    </row>
    <row r="125" spans="1:10" x14ac:dyDescent="0.3">
      <c r="A125" s="11" t="s">
        <v>1157</v>
      </c>
      <c r="B125" s="9" t="str" cm="1">
        <f t="array" ref="B125">_xll.SNL.Clients.Office.Excel.Functions.SPG($A125, "IQ_CURRENT_RATIO", B$3)</f>
        <v>NA</v>
      </c>
      <c r="C125" s="9" t="str" cm="1">
        <f t="array" ref="C125">_xll.SNL.Clients.Office.Excel.Functions.SPG($A125, "IQ_CURRENT_RATIO", C$3)</f>
        <v>NA</v>
      </c>
      <c r="D125" s="9" t="str" cm="1">
        <f t="array" ref="D125">_xll.SNL.Clients.Office.Excel.Functions.SPG($A125, "IQ_CURRENT_RATIO", D$3)</f>
        <v>NA</v>
      </c>
      <c r="E125" s="9" t="str" cm="1">
        <f t="array" ref="E125">_xll.SNL.Clients.Office.Excel.Functions.SPG($A125, "IQ_CURRENT_RATIO", E$3)</f>
        <v>NA</v>
      </c>
      <c r="F125" s="9" t="str" cm="1">
        <f t="array" ref="F125">_xll.SNL.Clients.Office.Excel.Functions.SPG($A125, "IQ_CURRENT_RATIO", F$3)</f>
        <v>NA</v>
      </c>
      <c r="G125" s="9" t="str" cm="1">
        <f t="array" ref="G125">_xll.SNL.Clients.Office.Excel.Functions.SPG($A125, "IQ_CURRENT_RATIO", G$3)</f>
        <v>NA</v>
      </c>
      <c r="H125" s="9" t="str" cm="1">
        <f t="array" ref="H125">_xll.SNL.Clients.Office.Excel.Functions.SPG($A125, "IQ_CURRENT_RATIO", H$3)</f>
        <v>NA</v>
      </c>
      <c r="I125" s="9" t="str" cm="1">
        <f t="array" ref="I125">_xll.SNL.Clients.Office.Excel.Functions.SPG($A125, "IQ_CURRENT_RATIO", I$3)</f>
        <v>NA</v>
      </c>
      <c r="J125" s="9" t="str" cm="1">
        <f t="array" ref="J125">_xll.SNL.Clients.Office.Excel.Functions.SPG($A125, "IQ_CURRENT_RATIO", J$3)</f>
        <v>NA</v>
      </c>
    </row>
    <row r="126" spans="1:10" x14ac:dyDescent="0.3">
      <c r="A126" s="11" t="s">
        <v>1158</v>
      </c>
      <c r="B126" s="9" t="str" cm="1">
        <f t="array" ref="B126">_xll.SNL.Clients.Office.Excel.Functions.SPG($A126, "IQ_CURRENT_RATIO", B$3)</f>
        <v>NA</v>
      </c>
      <c r="C126" s="9" t="str" cm="1">
        <f t="array" ref="C126">_xll.SNL.Clients.Office.Excel.Functions.SPG($A126, "IQ_CURRENT_RATIO", C$3)</f>
        <v>NA</v>
      </c>
      <c r="D126" s="9" cm="1">
        <f t="array" ref="D126">_xll.SNL.Clients.Office.Excel.Functions.SPG($A126, "IQ_CURRENT_RATIO", D$3)</f>
        <v>1.0680000000000001</v>
      </c>
      <c r="E126" s="9" cm="1">
        <f t="array" ref="E126">_xll.SNL.Clients.Office.Excel.Functions.SPG($A126, "IQ_CURRENT_RATIO", E$3)</f>
        <v>1.127</v>
      </c>
      <c r="F126" s="9" cm="1">
        <f t="array" ref="F126">_xll.SNL.Clients.Office.Excel.Functions.SPG($A126, "IQ_CURRENT_RATIO", F$3)</f>
        <v>1.19</v>
      </c>
      <c r="G126" s="9" cm="1">
        <f t="array" ref="G126">_xll.SNL.Clients.Office.Excel.Functions.SPG($A126, "IQ_CURRENT_RATIO", G$3)</f>
        <v>1.395</v>
      </c>
      <c r="H126" s="9" cm="1">
        <f t="array" ref="H126">_xll.SNL.Clients.Office.Excel.Functions.SPG($A126, "IQ_CURRENT_RATIO", H$3)</f>
        <v>1.633</v>
      </c>
      <c r="I126" s="9" cm="1">
        <f t="array" ref="I126">_xll.SNL.Clients.Office.Excel.Functions.SPG($A126, "IQ_CURRENT_RATIO", I$3)</f>
        <v>1.6240000000000001</v>
      </c>
      <c r="J126" s="9" cm="1">
        <f t="array" ref="J126">_xll.SNL.Clients.Office.Excel.Functions.SPG($A126, "IQ_CURRENT_RATIO", J$3)</f>
        <v>1.6890000000000001</v>
      </c>
    </row>
    <row r="127" spans="1:10" x14ac:dyDescent="0.3">
      <c r="A127" s="11" t="s">
        <v>1159</v>
      </c>
      <c r="B127" s="9" t="str" cm="1">
        <f t="array" ref="B127">_xll.SNL.Clients.Office.Excel.Functions.SPG($A127, "IQ_CURRENT_RATIO", B$3)</f>
        <v>NA</v>
      </c>
      <c r="C127" s="9" t="str" cm="1">
        <f t="array" ref="C127">_xll.SNL.Clients.Office.Excel.Functions.SPG($A127, "IQ_CURRENT_RATIO", C$3)</f>
        <v>NA</v>
      </c>
      <c r="D127" s="9" cm="1">
        <f t="array" ref="D127">_xll.SNL.Clients.Office.Excel.Functions.SPG($A127, "IQ_CURRENT_RATIO", D$3)</f>
        <v>1.59</v>
      </c>
      <c r="E127" s="9" cm="1">
        <f t="array" ref="E127">_xll.SNL.Clients.Office.Excel.Functions.SPG($A127, "IQ_CURRENT_RATIO", E$3)</f>
        <v>1.456</v>
      </c>
      <c r="F127" s="9" cm="1">
        <f t="array" ref="F127">_xll.SNL.Clients.Office.Excel.Functions.SPG($A127, "IQ_CURRENT_RATIO", F$3)</f>
        <v>1.7130000000000001</v>
      </c>
      <c r="G127" s="9" cm="1">
        <f t="array" ref="G127">_xll.SNL.Clients.Office.Excel.Functions.SPG($A127, "IQ_CURRENT_RATIO", G$3)</f>
        <v>1.722</v>
      </c>
      <c r="H127" s="9" cm="1">
        <f t="array" ref="H127">_xll.SNL.Clients.Office.Excel.Functions.SPG($A127, "IQ_CURRENT_RATIO", H$3)</f>
        <v>2.0550000000000002</v>
      </c>
      <c r="I127" s="9" cm="1">
        <f t="array" ref="I127">_xll.SNL.Clients.Office.Excel.Functions.SPG($A127, "IQ_CURRENT_RATIO", I$3)</f>
        <v>2.1269999999999998</v>
      </c>
      <c r="J127" s="9" cm="1">
        <f t="array" ref="J127">_xll.SNL.Clients.Office.Excel.Functions.SPG($A127, "IQ_CURRENT_RATIO", J$3)</f>
        <v>2.02</v>
      </c>
    </row>
    <row r="128" spans="1:10" x14ac:dyDescent="0.3">
      <c r="A128" s="11" t="s">
        <v>1160</v>
      </c>
      <c r="B128" s="9" t="str" cm="1">
        <f t="array" ref="B128">_xll.SNL.Clients.Office.Excel.Functions.SPG($A128, "IQ_CURRENT_RATIO", B$3)</f>
        <v>NA</v>
      </c>
      <c r="C128" s="9" t="str" cm="1">
        <f t="array" ref="C128">_xll.SNL.Clients.Office.Excel.Functions.SPG($A128, "IQ_CURRENT_RATIO", C$3)</f>
        <v>NA</v>
      </c>
      <c r="D128" s="9" cm="1">
        <f t="array" ref="D128">_xll.SNL.Clients.Office.Excel.Functions.SPG($A128, "IQ_CURRENT_RATIO", D$3)</f>
        <v>1.59</v>
      </c>
      <c r="E128" s="9" cm="1">
        <f t="array" ref="E128">_xll.SNL.Clients.Office.Excel.Functions.SPG($A128, "IQ_CURRENT_RATIO", E$3)</f>
        <v>1.456</v>
      </c>
      <c r="F128" s="9" cm="1">
        <f t="array" ref="F128">_xll.SNL.Clients.Office.Excel.Functions.SPG($A128, "IQ_CURRENT_RATIO", F$3)</f>
        <v>1.7130000000000001</v>
      </c>
      <c r="G128" s="9" cm="1">
        <f t="array" ref="G128">_xll.SNL.Clients.Office.Excel.Functions.SPG($A128, "IQ_CURRENT_RATIO", G$3)</f>
        <v>1.722</v>
      </c>
      <c r="H128" s="9" cm="1">
        <f t="array" ref="H128">_xll.SNL.Clients.Office.Excel.Functions.SPG($A128, "IQ_CURRENT_RATIO", H$3)</f>
        <v>2.0550000000000002</v>
      </c>
      <c r="I128" s="9" cm="1">
        <f t="array" ref="I128">_xll.SNL.Clients.Office.Excel.Functions.SPG($A128, "IQ_CURRENT_RATIO", I$3)</f>
        <v>2.1269999999999998</v>
      </c>
      <c r="J128" s="9" cm="1">
        <f t="array" ref="J128">_xll.SNL.Clients.Office.Excel.Functions.SPG($A128, "IQ_CURRENT_RATIO", J$3)</f>
        <v>2.02</v>
      </c>
    </row>
    <row r="129" spans="1:10" x14ac:dyDescent="0.3">
      <c r="A129" s="11" t="s">
        <v>1161</v>
      </c>
      <c r="B129" s="9" t="str" cm="1">
        <f t="array" ref="B129">_xll.SNL.Clients.Office.Excel.Functions.SPG($A129, "IQ_CURRENT_RATIO", B$3)</f>
        <v>NA</v>
      </c>
      <c r="C129" s="9" t="str" cm="1">
        <f t="array" ref="C129">_xll.SNL.Clients.Office.Excel.Functions.SPG($A129, "IQ_CURRENT_RATIO", C$3)</f>
        <v>NA</v>
      </c>
      <c r="D129" s="9" cm="1">
        <f t="array" ref="D129">_xll.SNL.Clients.Office.Excel.Functions.SPG($A129, "IQ_CURRENT_RATIO", D$3)</f>
        <v>2.0289999999999999</v>
      </c>
      <c r="E129" s="9" cm="1">
        <f t="array" ref="E129">_xll.SNL.Clients.Office.Excel.Functions.SPG($A129, "IQ_CURRENT_RATIO", E$3)</f>
        <v>2.2029999999999998</v>
      </c>
      <c r="F129" s="9" cm="1">
        <f t="array" ref="F129">_xll.SNL.Clients.Office.Excel.Functions.SPG($A129, "IQ_CURRENT_RATIO", F$3)</f>
        <v>1.125</v>
      </c>
      <c r="G129" s="9" cm="1">
        <f t="array" ref="G129">_xll.SNL.Clients.Office.Excel.Functions.SPG($A129, "IQ_CURRENT_RATIO", G$3)</f>
        <v>1.3759999999999999</v>
      </c>
      <c r="H129" s="9" cm="1">
        <f t="array" ref="H129">_xll.SNL.Clients.Office.Excel.Functions.SPG($A129, "IQ_CURRENT_RATIO", H$3)</f>
        <v>1.6339999999999999</v>
      </c>
      <c r="I129" s="9" cm="1">
        <f t="array" ref="I129">_xll.SNL.Clients.Office.Excel.Functions.SPG($A129, "IQ_CURRENT_RATIO", I$3)</f>
        <v>1.7150000000000001</v>
      </c>
      <c r="J129" s="9" cm="1">
        <f t="array" ref="J129">_xll.SNL.Clients.Office.Excel.Functions.SPG($A129, "IQ_CURRENT_RATIO", J$3)</f>
        <v>2.58</v>
      </c>
    </row>
    <row r="130" spans="1:10" x14ac:dyDescent="0.3">
      <c r="A130" s="11" t="s">
        <v>1162</v>
      </c>
      <c r="B130" s="9" t="str" cm="1">
        <f t="array" ref="B130">_xll.SNL.Clients.Office.Excel.Functions.SPG($A130, "IQ_CURRENT_RATIO", B$3)</f>
        <v>NA</v>
      </c>
      <c r="C130" s="9" t="str" cm="1">
        <f t="array" ref="C130">_xll.SNL.Clients.Office.Excel.Functions.SPG($A130, "IQ_CURRENT_RATIO", C$3)</f>
        <v>NA</v>
      </c>
      <c r="D130" s="9" cm="1">
        <f t="array" ref="D130">_xll.SNL.Clients.Office.Excel.Functions.SPG($A130, "IQ_CURRENT_RATIO", D$3)</f>
        <v>6.0140000000000002</v>
      </c>
      <c r="E130" s="9" cm="1">
        <f t="array" ref="E130">_xll.SNL.Clients.Office.Excel.Functions.SPG($A130, "IQ_CURRENT_RATIO", E$3)</f>
        <v>6.4859999999999998</v>
      </c>
      <c r="F130" s="9" cm="1">
        <f t="array" ref="F130">_xll.SNL.Clients.Office.Excel.Functions.SPG($A130, "IQ_CURRENT_RATIO", F$3)</f>
        <v>4.1280000000000001</v>
      </c>
      <c r="G130" s="9" cm="1">
        <f t="array" ref="G130">_xll.SNL.Clients.Office.Excel.Functions.SPG($A130, "IQ_CURRENT_RATIO", G$3)</f>
        <v>3.609</v>
      </c>
      <c r="H130" s="9" cm="1">
        <f t="array" ref="H130">_xll.SNL.Clients.Office.Excel.Functions.SPG($A130, "IQ_CURRENT_RATIO", H$3)</f>
        <v>4.1029999999999998</v>
      </c>
      <c r="I130" s="9" cm="1">
        <f t="array" ref="I130">_xll.SNL.Clients.Office.Excel.Functions.SPG($A130, "IQ_CURRENT_RATIO", I$3)</f>
        <v>5.7089999999999996</v>
      </c>
      <c r="J130" s="9" cm="1">
        <f t="array" ref="J130">_xll.SNL.Clients.Office.Excel.Functions.SPG($A130, "IQ_CURRENT_RATIO", J$3)</f>
        <v>5.6630000000000003</v>
      </c>
    </row>
    <row r="131" spans="1:10" x14ac:dyDescent="0.3">
      <c r="A131" s="11" t="s">
        <v>1163</v>
      </c>
      <c r="B131" s="9" t="str" cm="1">
        <f t="array" ref="B131">_xll.SNL.Clients.Office.Excel.Functions.SPG($A131, "IQ_CURRENT_RATIO", B$3)</f>
        <v>NA</v>
      </c>
      <c r="C131" s="9" t="str" cm="1">
        <f t="array" ref="C131">_xll.SNL.Clients.Office.Excel.Functions.SPG($A131, "IQ_CURRENT_RATIO", C$3)</f>
        <v>NA</v>
      </c>
      <c r="D131" s="9" cm="1">
        <f t="array" ref="D131">_xll.SNL.Clients.Office.Excel.Functions.SPG($A131, "IQ_CURRENT_RATIO", D$3)</f>
        <v>6.3840000000000003</v>
      </c>
      <c r="E131" s="9" cm="1">
        <f t="array" ref="E131">_xll.SNL.Clients.Office.Excel.Functions.SPG($A131, "IQ_CURRENT_RATIO", E$3)</f>
        <v>6.9509999999999996</v>
      </c>
      <c r="F131" s="9" cm="1">
        <f t="array" ref="F131">_xll.SNL.Clients.Office.Excel.Functions.SPG($A131, "IQ_CURRENT_RATIO", F$3)</f>
        <v>6.2889999999999997</v>
      </c>
      <c r="G131" s="9" cm="1">
        <f t="array" ref="G131">_xll.SNL.Clients.Office.Excel.Functions.SPG($A131, "IQ_CURRENT_RATIO", G$3)</f>
        <v>6.1769999999999996</v>
      </c>
      <c r="H131" s="9" cm="1">
        <f t="array" ref="H131">_xll.SNL.Clients.Office.Excel.Functions.SPG($A131, "IQ_CURRENT_RATIO", H$3)</f>
        <v>5.5940000000000003</v>
      </c>
      <c r="I131" s="9" cm="1">
        <f t="array" ref="I131">_xll.SNL.Clients.Office.Excel.Functions.SPG($A131, "IQ_CURRENT_RATIO", I$3)</f>
        <v>5.2190000000000003</v>
      </c>
      <c r="J131" s="9" cm="1">
        <f t="array" ref="J131">_xll.SNL.Clients.Office.Excel.Functions.SPG($A131, "IQ_CURRENT_RATIO", J$3)</f>
        <v>4.8920000000000003</v>
      </c>
    </row>
    <row r="132" spans="1:10" x14ac:dyDescent="0.3">
      <c r="A132" s="11" t="s">
        <v>1164</v>
      </c>
      <c r="B132" s="9" t="str" cm="1">
        <f t="array" ref="B132">_xll.SNL.Clients.Office.Excel.Functions.SPG($A132, "IQ_CURRENT_RATIO", B$3)</f>
        <v>NA</v>
      </c>
      <c r="C132" s="9" t="str" cm="1">
        <f t="array" ref="C132">_xll.SNL.Clients.Office.Excel.Functions.SPG($A132, "IQ_CURRENT_RATIO", C$3)</f>
        <v>NA</v>
      </c>
      <c r="D132" s="9" cm="1">
        <f t="array" ref="D132">_xll.SNL.Clients.Office.Excel.Functions.SPG($A132, "IQ_CURRENT_RATIO", D$3)</f>
        <v>0.96599999999999997</v>
      </c>
      <c r="E132" s="9" cm="1">
        <f t="array" ref="E132">_xll.SNL.Clients.Office.Excel.Functions.SPG($A132, "IQ_CURRENT_RATIO", E$3)</f>
        <v>1.105</v>
      </c>
      <c r="F132" s="9" cm="1">
        <f t="array" ref="F132">_xll.SNL.Clients.Office.Excel.Functions.SPG($A132, "IQ_CURRENT_RATIO", F$3)</f>
        <v>1.208</v>
      </c>
      <c r="G132" s="9" cm="1">
        <f t="array" ref="G132">_xll.SNL.Clients.Office.Excel.Functions.SPG($A132, "IQ_CURRENT_RATIO", G$3)</f>
        <v>1.1739999999999999</v>
      </c>
      <c r="H132" s="9" cm="1">
        <f t="array" ref="H132">_xll.SNL.Clients.Office.Excel.Functions.SPG($A132, "IQ_CURRENT_RATIO", H$3)</f>
        <v>1.1559999999999999</v>
      </c>
      <c r="I132" s="9" cm="1">
        <f t="array" ref="I132">_xll.SNL.Clients.Office.Excel.Functions.SPG($A132, "IQ_CURRENT_RATIO", I$3)</f>
        <v>1.2350000000000001</v>
      </c>
      <c r="J132" s="9" cm="1">
        <f t="array" ref="J132">_xll.SNL.Clients.Office.Excel.Functions.SPG($A132, "IQ_CURRENT_RATIO", J$3)</f>
        <v>1.2070000000000001</v>
      </c>
    </row>
    <row r="133" spans="1:10" x14ac:dyDescent="0.3">
      <c r="A133" s="11" t="s">
        <v>1165</v>
      </c>
      <c r="B133" s="9" t="str" cm="1">
        <f t="array" ref="B133">_xll.SNL.Clients.Office.Excel.Functions.SPG($A133, "IQ_CURRENT_RATIO", B$3)</f>
        <v>NA</v>
      </c>
      <c r="C133" s="9" t="str" cm="1">
        <f t="array" ref="C133">_xll.SNL.Clients.Office.Excel.Functions.SPG($A133, "IQ_CURRENT_RATIO", C$3)</f>
        <v>NA</v>
      </c>
      <c r="D133" s="9" t="str" cm="1">
        <f t="array" ref="D133">_xll.SNL.Clients.Office.Excel.Functions.SPG($A133, "IQ_CURRENT_RATIO", D$3)</f>
        <v>NA</v>
      </c>
      <c r="E133" s="9" t="str" cm="1">
        <f t="array" ref="E133">_xll.SNL.Clients.Office.Excel.Functions.SPG($A133, "IQ_CURRENT_RATIO", E$3)</f>
        <v>NA</v>
      </c>
      <c r="F133" s="9" t="str" cm="1">
        <f t="array" ref="F133">_xll.SNL.Clients.Office.Excel.Functions.SPG($A133, "IQ_CURRENT_RATIO", F$3)</f>
        <v>NA</v>
      </c>
      <c r="G133" s="9" t="str" cm="1">
        <f t="array" ref="G133">_xll.SNL.Clients.Office.Excel.Functions.SPG($A133, "IQ_CURRENT_RATIO", G$3)</f>
        <v>NA</v>
      </c>
      <c r="H133" s="9" t="str" cm="1">
        <f t="array" ref="H133">_xll.SNL.Clients.Office.Excel.Functions.SPG($A133, "IQ_CURRENT_RATIO", H$3)</f>
        <v>NA</v>
      </c>
      <c r="I133" s="9" t="str" cm="1">
        <f t="array" ref="I133">_xll.SNL.Clients.Office.Excel.Functions.SPG($A133, "IQ_CURRENT_RATIO", I$3)</f>
        <v>NA</v>
      </c>
      <c r="J133" s="9" t="str" cm="1">
        <f t="array" ref="J133">_xll.SNL.Clients.Office.Excel.Functions.SPG($A133, "IQ_CURRENT_RATIO", J$3)</f>
        <v>NA</v>
      </c>
    </row>
    <row r="134" spans="1:10" x14ac:dyDescent="0.3">
      <c r="A134" s="11" t="s">
        <v>1166</v>
      </c>
      <c r="B134" s="9" t="str" cm="1">
        <f t="array" ref="B134">_xll.SNL.Clients.Office.Excel.Functions.SPG($A134, "IQ_CURRENT_RATIO", B$3)</f>
        <v>NA</v>
      </c>
      <c r="C134" s="9" t="str" cm="1">
        <f t="array" ref="C134">_xll.SNL.Clients.Office.Excel.Functions.SPG($A134, "IQ_CURRENT_RATIO", C$3)</f>
        <v>NA</v>
      </c>
      <c r="D134" s="9" cm="1">
        <f t="array" ref="D134">_xll.SNL.Clients.Office.Excel.Functions.SPG($A134, "IQ_CURRENT_RATIO", D$3)</f>
        <v>0.6</v>
      </c>
      <c r="E134" s="9" cm="1">
        <f t="array" ref="E134">_xll.SNL.Clients.Office.Excel.Functions.SPG($A134, "IQ_CURRENT_RATIO", E$3)</f>
        <v>0.58599999999999997</v>
      </c>
      <c r="F134" s="9" cm="1">
        <f t="array" ref="F134">_xll.SNL.Clients.Office.Excel.Functions.SPG($A134, "IQ_CURRENT_RATIO", F$3)</f>
        <v>0.64400000000000002</v>
      </c>
      <c r="G134" s="9" cm="1">
        <f t="array" ref="G134">_xll.SNL.Clients.Office.Excel.Functions.SPG($A134, "IQ_CURRENT_RATIO", G$3)</f>
        <v>0.67700000000000005</v>
      </c>
      <c r="H134" s="9" cm="1">
        <f t="array" ref="H134">_xll.SNL.Clients.Office.Excel.Functions.SPG($A134, "IQ_CURRENT_RATIO", H$3)</f>
        <v>0.496</v>
      </c>
      <c r="I134" s="9" cm="1">
        <f t="array" ref="I134">_xll.SNL.Clients.Office.Excel.Functions.SPG($A134, "IQ_CURRENT_RATIO", I$3)</f>
        <v>0.37</v>
      </c>
      <c r="J134" s="9" cm="1">
        <f t="array" ref="J134">_xll.SNL.Clients.Office.Excel.Functions.SPG($A134, "IQ_CURRENT_RATIO", J$3)</f>
        <v>0.67300000000000004</v>
      </c>
    </row>
    <row r="135" spans="1:10" x14ac:dyDescent="0.3">
      <c r="A135" s="11" t="s">
        <v>1167</v>
      </c>
      <c r="B135" s="9" t="str" cm="1">
        <f t="array" ref="B135">_xll.SNL.Clients.Office.Excel.Functions.SPG($A135, "IQ_CURRENT_RATIO", B$3)</f>
        <v>NA</v>
      </c>
      <c r="C135" s="9" t="str" cm="1">
        <f t="array" ref="C135">_xll.SNL.Clients.Office.Excel.Functions.SPG($A135, "IQ_CURRENT_RATIO", C$3)</f>
        <v>NA</v>
      </c>
      <c r="D135" s="9" cm="1">
        <f t="array" ref="D135">_xll.SNL.Clients.Office.Excel.Functions.SPG($A135, "IQ_CURRENT_RATIO", D$3)</f>
        <v>1.5209999999999999</v>
      </c>
      <c r="E135" s="9" cm="1">
        <f t="array" ref="E135">_xll.SNL.Clients.Office.Excel.Functions.SPG($A135, "IQ_CURRENT_RATIO", E$3)</f>
        <v>1.208</v>
      </c>
      <c r="F135" s="9" cm="1">
        <f t="array" ref="F135">_xll.SNL.Clients.Office.Excel.Functions.SPG($A135, "IQ_CURRENT_RATIO", F$3)</f>
        <v>1.1879999999999999</v>
      </c>
      <c r="G135" s="9" t="str" cm="1">
        <f t="array" ref="G135">_xll.SNL.Clients.Office.Excel.Functions.SPG($A135, "IQ_CURRENT_RATIO", G$3)</f>
        <v>NA</v>
      </c>
      <c r="H135" s="9" t="str" cm="1">
        <f t="array" ref="H135">_xll.SNL.Clients.Office.Excel.Functions.SPG($A135, "IQ_CURRENT_RATIO", H$3)</f>
        <v>NA</v>
      </c>
      <c r="I135" s="9" t="str" cm="1">
        <f t="array" ref="I135">_xll.SNL.Clients.Office.Excel.Functions.SPG($A135, "IQ_CURRENT_RATIO", I$3)</f>
        <v>NA</v>
      </c>
      <c r="J135" s="9" t="str" cm="1">
        <f t="array" ref="J135">_xll.SNL.Clients.Office.Excel.Functions.SPG($A135, "IQ_CURRENT_RATIO", J$3)</f>
        <v>NA</v>
      </c>
    </row>
    <row r="136" spans="1:10" x14ac:dyDescent="0.3">
      <c r="A136" s="11" t="s">
        <v>1168</v>
      </c>
      <c r="B136" s="9" t="str" cm="1">
        <f t="array" ref="B136">_xll.SNL.Clients.Office.Excel.Functions.SPG($A136, "IQ_CURRENT_RATIO", B$3)</f>
        <v>NA</v>
      </c>
      <c r="C136" s="9" t="str" cm="1">
        <f t="array" ref="C136">_xll.SNL.Clients.Office.Excel.Functions.SPG($A136, "IQ_CURRENT_RATIO", C$3)</f>
        <v>NA</v>
      </c>
      <c r="D136" s="9" cm="1">
        <f t="array" ref="D136">_xll.SNL.Clients.Office.Excel.Functions.SPG($A136, "IQ_CURRENT_RATIO", D$3)</f>
        <v>2.2709999999999999</v>
      </c>
      <c r="E136" s="9" cm="1">
        <f t="array" ref="E136">_xll.SNL.Clients.Office.Excel.Functions.SPG($A136, "IQ_CURRENT_RATIO", E$3)</f>
        <v>2.3420000000000001</v>
      </c>
      <c r="F136" s="9" cm="1">
        <f t="array" ref="F136">_xll.SNL.Clients.Office.Excel.Functions.SPG($A136, "IQ_CURRENT_RATIO", F$3)</f>
        <v>2.1819999999999999</v>
      </c>
      <c r="G136" s="9" cm="1">
        <f t="array" ref="G136">_xll.SNL.Clients.Office.Excel.Functions.SPG($A136, "IQ_CURRENT_RATIO", G$3)</f>
        <v>1.9810000000000001</v>
      </c>
      <c r="H136" s="9" cm="1">
        <f t="array" ref="H136">_xll.SNL.Clients.Office.Excel.Functions.SPG($A136, "IQ_CURRENT_RATIO", H$3)</f>
        <v>1.663</v>
      </c>
      <c r="I136" s="9" cm="1">
        <f t="array" ref="I136">_xll.SNL.Clients.Office.Excel.Functions.SPG($A136, "IQ_CURRENT_RATIO", I$3)</f>
        <v>1.7430000000000001</v>
      </c>
      <c r="J136" s="9" cm="1">
        <f t="array" ref="J136">_xll.SNL.Clients.Office.Excel.Functions.SPG($A136, "IQ_CURRENT_RATIO", J$3)</f>
        <v>1.9019999999999999</v>
      </c>
    </row>
    <row r="137" spans="1:10" x14ac:dyDescent="0.3">
      <c r="A137" s="11" t="s">
        <v>1169</v>
      </c>
      <c r="B137" s="9" t="str" cm="1">
        <f t="array" ref="B137">_xll.SNL.Clients.Office.Excel.Functions.SPG($A137, "IQ_CURRENT_RATIO", B$3)</f>
        <v>NA</v>
      </c>
      <c r="C137" s="9" t="str" cm="1">
        <f t="array" ref="C137">_xll.SNL.Clients.Office.Excel.Functions.SPG($A137, "IQ_CURRENT_RATIO", C$3)</f>
        <v>NA</v>
      </c>
      <c r="D137" s="9" cm="1">
        <f t="array" ref="D137">_xll.SNL.Clients.Office.Excel.Functions.SPG($A137, "IQ_CURRENT_RATIO", D$3)</f>
        <v>3.7</v>
      </c>
      <c r="E137" s="9" cm="1">
        <f t="array" ref="E137">_xll.SNL.Clients.Office.Excel.Functions.SPG($A137, "IQ_CURRENT_RATIO", E$3)</f>
        <v>5.5670000000000002</v>
      </c>
      <c r="F137" s="9" cm="1">
        <f t="array" ref="F137">_xll.SNL.Clients.Office.Excel.Functions.SPG($A137, "IQ_CURRENT_RATIO", F$3)</f>
        <v>5.1790000000000003</v>
      </c>
      <c r="G137" s="9" cm="1">
        <f t="array" ref="G137">_xll.SNL.Clients.Office.Excel.Functions.SPG($A137, "IQ_CURRENT_RATIO", G$3)</f>
        <v>4.3890000000000002</v>
      </c>
      <c r="H137" s="9" cm="1">
        <f t="array" ref="H137">_xll.SNL.Clients.Office.Excel.Functions.SPG($A137, "IQ_CURRENT_RATIO", H$3)</f>
        <v>3.5409999999999999</v>
      </c>
      <c r="I137" s="9" cm="1">
        <f t="array" ref="I137">_xll.SNL.Clients.Office.Excel.Functions.SPG($A137, "IQ_CURRENT_RATIO", I$3)</f>
        <v>4.649</v>
      </c>
      <c r="J137" s="9" cm="1">
        <f t="array" ref="J137">_xll.SNL.Clients.Office.Excel.Functions.SPG($A137, "IQ_CURRENT_RATIO", J$3)</f>
        <v>6.77</v>
      </c>
    </row>
    <row r="138" spans="1:10" x14ac:dyDescent="0.3">
      <c r="A138" s="11" t="s">
        <v>1170</v>
      </c>
      <c r="B138" s="9" t="str" cm="1">
        <f t="array" ref="B138">_xll.SNL.Clients.Office.Excel.Functions.SPG($A138, "IQ_CURRENT_RATIO", B$3)</f>
        <v>NA</v>
      </c>
      <c r="C138" s="9" cm="1">
        <f t="array" ref="C138">_xll.SNL.Clients.Office.Excel.Functions.SPG($A138, "IQ_CURRENT_RATIO", C$3)</f>
        <v>2.3220000000000001</v>
      </c>
      <c r="D138" s="9" cm="1">
        <f t="array" ref="D138">_xll.SNL.Clients.Office.Excel.Functions.SPG($A138, "IQ_CURRENT_RATIO", D$3)</f>
        <v>2.4780000000000002</v>
      </c>
      <c r="E138" s="9" cm="1">
        <f t="array" ref="E138">_xll.SNL.Clients.Office.Excel.Functions.SPG($A138, "IQ_CURRENT_RATIO", E$3)</f>
        <v>2.3929999999999998</v>
      </c>
      <c r="F138" s="9" cm="1">
        <f t="array" ref="F138">_xll.SNL.Clients.Office.Excel.Functions.SPG($A138, "IQ_CURRENT_RATIO", F$3)</f>
        <v>2.68</v>
      </c>
      <c r="G138" s="9" cm="1">
        <f t="array" ref="G138">_xll.SNL.Clients.Office.Excel.Functions.SPG($A138, "IQ_CURRENT_RATIO", G$3)</f>
        <v>2.5329999999999999</v>
      </c>
      <c r="H138" s="9" cm="1">
        <f t="array" ref="H138">_xll.SNL.Clients.Office.Excel.Functions.SPG($A138, "IQ_CURRENT_RATIO", H$3)</f>
        <v>2.7130000000000001</v>
      </c>
      <c r="I138" s="9" cm="1">
        <f t="array" ref="I138">_xll.SNL.Clients.Office.Excel.Functions.SPG($A138, "IQ_CURRENT_RATIO", I$3)</f>
        <v>2.4550000000000001</v>
      </c>
      <c r="J138" s="9" cm="1">
        <f t="array" ref="J138">_xll.SNL.Clients.Office.Excel.Functions.SPG($A138, "IQ_CURRENT_RATIO", J$3)</f>
        <v>2.3839999999999999</v>
      </c>
    </row>
    <row r="139" spans="1:10" x14ac:dyDescent="0.3">
      <c r="A139" s="11" t="s">
        <v>1171</v>
      </c>
      <c r="B139" s="9" t="str" cm="1">
        <f t="array" ref="B139">_xll.SNL.Clients.Office.Excel.Functions.SPG($A139, "IQ_CURRENT_RATIO", B$3)</f>
        <v>NA</v>
      </c>
      <c r="C139" s="9" t="str" cm="1">
        <f t="array" ref="C139">_xll.SNL.Clients.Office.Excel.Functions.SPG($A139, "IQ_CURRENT_RATIO", C$3)</f>
        <v>NA</v>
      </c>
      <c r="D139" s="9" cm="1">
        <f t="array" ref="D139">_xll.SNL.Clients.Office.Excel.Functions.SPG($A139, "IQ_CURRENT_RATIO", D$3)</f>
        <v>1.379</v>
      </c>
      <c r="E139" s="9" cm="1">
        <f t="array" ref="E139">_xll.SNL.Clients.Office.Excel.Functions.SPG($A139, "IQ_CURRENT_RATIO", E$3)</f>
        <v>1.5529999999999999</v>
      </c>
      <c r="F139" s="9" cm="1">
        <f t="array" ref="F139">_xll.SNL.Clients.Office.Excel.Functions.SPG($A139, "IQ_CURRENT_RATIO", F$3)</f>
        <v>1.4710000000000001</v>
      </c>
      <c r="G139" s="9" cm="1">
        <f t="array" ref="G139">_xll.SNL.Clients.Office.Excel.Functions.SPG($A139, "IQ_CURRENT_RATIO", G$3)</f>
        <v>1.3540000000000001</v>
      </c>
      <c r="H139" s="9" cm="1">
        <f t="array" ref="H139">_xll.SNL.Clients.Office.Excel.Functions.SPG($A139, "IQ_CURRENT_RATIO", H$3)</f>
        <v>1.276</v>
      </c>
      <c r="I139" s="9" cm="1">
        <f t="array" ref="I139">_xll.SNL.Clients.Office.Excel.Functions.SPG($A139, "IQ_CURRENT_RATIO", I$3)</f>
        <v>1.3979999999999999</v>
      </c>
      <c r="J139" s="9" cm="1">
        <f t="array" ref="J139">_xll.SNL.Clients.Office.Excel.Functions.SPG($A139, "IQ_CURRENT_RATIO", J$3)</f>
        <v>1.383</v>
      </c>
    </row>
    <row r="140" spans="1:10" x14ac:dyDescent="0.3">
      <c r="A140" s="11" t="s">
        <v>1172</v>
      </c>
      <c r="B140" s="9" t="str" cm="1">
        <f t="array" ref="B140">_xll.SNL.Clients.Office.Excel.Functions.SPG($A140, "IQ_CURRENT_RATIO", B$3)</f>
        <v>NA</v>
      </c>
      <c r="C140" s="9" t="str" cm="1">
        <f t="array" ref="C140">_xll.SNL.Clients.Office.Excel.Functions.SPG($A140, "IQ_CURRENT_RATIO", C$3)</f>
        <v>NA</v>
      </c>
      <c r="D140" s="9" cm="1">
        <f t="array" ref="D140">_xll.SNL.Clients.Office.Excel.Functions.SPG($A140, "IQ_CURRENT_RATIO", D$3)</f>
        <v>1.5149999999999999</v>
      </c>
      <c r="E140" s="9" cm="1">
        <f t="array" ref="E140">_xll.SNL.Clients.Office.Excel.Functions.SPG($A140, "IQ_CURRENT_RATIO", E$3)</f>
        <v>1.4370000000000001</v>
      </c>
      <c r="F140" s="9" cm="1">
        <f t="array" ref="F140">_xll.SNL.Clients.Office.Excel.Functions.SPG($A140, "IQ_CURRENT_RATIO", F$3)</f>
        <v>1.169</v>
      </c>
      <c r="G140" s="9" cm="1">
        <f t="array" ref="G140">_xll.SNL.Clients.Office.Excel.Functions.SPG($A140, "IQ_CURRENT_RATIO", G$3)</f>
        <v>1.597</v>
      </c>
      <c r="H140" s="9" cm="1">
        <f t="array" ref="H140">_xll.SNL.Clients.Office.Excel.Functions.SPG($A140, "IQ_CURRENT_RATIO", H$3)</f>
        <v>1.38</v>
      </c>
      <c r="I140" s="9" cm="1">
        <f t="array" ref="I140">_xll.SNL.Clients.Office.Excel.Functions.SPG($A140, "IQ_CURRENT_RATIO", I$3)</f>
        <v>1.2929999999999999</v>
      </c>
      <c r="J140" s="9" cm="1">
        <f t="array" ref="J140">_xll.SNL.Clients.Office.Excel.Functions.SPG($A140, "IQ_CURRENT_RATIO", J$3)</f>
        <v>1.3089999999999999</v>
      </c>
    </row>
    <row r="141" spans="1:10" x14ac:dyDescent="0.3">
      <c r="A141" s="11" t="s">
        <v>1173</v>
      </c>
      <c r="B141" s="9" t="str" cm="1">
        <f t="array" ref="B141">_xll.SNL.Clients.Office.Excel.Functions.SPG($A141, "IQ_CURRENT_RATIO", B$3)</f>
        <v>NA</v>
      </c>
      <c r="C141" s="9" t="str" cm="1">
        <f t="array" ref="C141">_xll.SNL.Clients.Office.Excel.Functions.SPG($A141, "IQ_CURRENT_RATIO", C$3)</f>
        <v>NA</v>
      </c>
      <c r="D141" s="9" cm="1">
        <f t="array" ref="D141">_xll.SNL.Clients.Office.Excel.Functions.SPG($A141, "IQ_CURRENT_RATIO", D$3)</f>
        <v>1.583</v>
      </c>
      <c r="E141" s="9" cm="1">
        <f t="array" ref="E141">_xll.SNL.Clients.Office.Excel.Functions.SPG($A141, "IQ_CURRENT_RATIO", E$3)</f>
        <v>1.796</v>
      </c>
      <c r="F141" s="9" cm="1">
        <f t="array" ref="F141">_xll.SNL.Clients.Office.Excel.Functions.SPG($A141, "IQ_CURRENT_RATIO", F$3)</f>
        <v>1.8160000000000001</v>
      </c>
      <c r="G141" s="9" cm="1">
        <f t="array" ref="G141">_xll.SNL.Clients.Office.Excel.Functions.SPG($A141, "IQ_CURRENT_RATIO", G$3)</f>
        <v>1.7</v>
      </c>
      <c r="H141" s="9" cm="1">
        <f t="array" ref="H141">_xll.SNL.Clients.Office.Excel.Functions.SPG($A141, "IQ_CURRENT_RATIO", H$3)</f>
        <v>1.7210000000000001</v>
      </c>
      <c r="I141" s="9" cm="1">
        <f t="array" ref="I141">_xll.SNL.Clients.Office.Excel.Functions.SPG($A141, "IQ_CURRENT_RATIO", I$3)</f>
        <v>1.8089999999999999</v>
      </c>
      <c r="J141" s="9" cm="1">
        <f t="array" ref="J141">_xll.SNL.Clients.Office.Excel.Functions.SPG($A141, "IQ_CURRENT_RATIO", J$3)</f>
        <v>1.8140000000000001</v>
      </c>
    </row>
    <row r="142" spans="1:10" x14ac:dyDescent="0.3">
      <c r="A142" s="11" t="s">
        <v>1174</v>
      </c>
      <c r="B142" s="9" t="str" cm="1">
        <f t="array" ref="B142">_xll.SNL.Clients.Office.Excel.Functions.SPG($A142, "IQ_CURRENT_RATIO", B$3)</f>
        <v>NA</v>
      </c>
      <c r="C142" s="9" cm="1">
        <f t="array" ref="C142">_xll.SNL.Clients.Office.Excel.Functions.SPG($A142, "IQ_CURRENT_RATIO", C$3)</f>
        <v>1.768</v>
      </c>
      <c r="D142" s="9" cm="1">
        <f t="array" ref="D142">_xll.SNL.Clients.Office.Excel.Functions.SPG($A142, "IQ_CURRENT_RATIO", D$3)</f>
        <v>1.7070000000000001</v>
      </c>
      <c r="E142" s="9" cm="1">
        <f t="array" ref="E142">_xll.SNL.Clients.Office.Excel.Functions.SPG($A142, "IQ_CURRENT_RATIO", E$3)</f>
        <v>1.661</v>
      </c>
      <c r="F142" s="9" cm="1">
        <f t="array" ref="F142">_xll.SNL.Clients.Office.Excel.Functions.SPG($A142, "IQ_CURRENT_RATIO", F$3)</f>
        <v>1.6379999999999999</v>
      </c>
      <c r="G142" s="9" cm="1">
        <f t="array" ref="G142">_xll.SNL.Clients.Office.Excel.Functions.SPG($A142, "IQ_CURRENT_RATIO", G$3)</f>
        <v>1.5629999999999999</v>
      </c>
      <c r="H142" s="9" cm="1">
        <f t="array" ref="H142">_xll.SNL.Clients.Office.Excel.Functions.SPG($A142, "IQ_CURRENT_RATIO", H$3)</f>
        <v>1.5109999999999999</v>
      </c>
      <c r="I142" s="9" cm="1">
        <f t="array" ref="I142">_xll.SNL.Clients.Office.Excel.Functions.SPG($A142, "IQ_CURRENT_RATIO", I$3)</f>
        <v>1.427</v>
      </c>
      <c r="J142" s="9" cm="1">
        <f t="array" ref="J142">_xll.SNL.Clients.Office.Excel.Functions.SPG($A142, "IQ_CURRENT_RATIO", J$3)</f>
        <v>1.452</v>
      </c>
    </row>
    <row r="143" spans="1:10" x14ac:dyDescent="0.3">
      <c r="A143" s="11" t="s">
        <v>1175</v>
      </c>
      <c r="B143" s="9" t="str" cm="1">
        <f t="array" ref="B143">_xll.SNL.Clients.Office.Excel.Functions.SPG($A143, "IQ_CURRENT_RATIO", B$3)</f>
        <v>NA</v>
      </c>
      <c r="C143" s="9" t="str" cm="1">
        <f t="array" ref="C143">_xll.SNL.Clients.Office.Excel.Functions.SPG($A143, "IQ_CURRENT_RATIO", C$3)</f>
        <v>NA</v>
      </c>
      <c r="D143" s="9" cm="1">
        <f t="array" ref="D143">_xll.SNL.Clients.Office.Excel.Functions.SPG($A143, "IQ_CURRENT_RATIO", D$3)</f>
        <v>0.69299999999999995</v>
      </c>
      <c r="E143" s="9" cm="1">
        <f t="array" ref="E143">_xll.SNL.Clients.Office.Excel.Functions.SPG($A143, "IQ_CURRENT_RATIO", E$3)</f>
        <v>0.61299999999999999</v>
      </c>
      <c r="F143" s="9" cm="1">
        <f t="array" ref="F143">_xll.SNL.Clients.Office.Excel.Functions.SPG($A143, "IQ_CURRENT_RATIO", F$3)</f>
        <v>0.625</v>
      </c>
      <c r="G143" s="9" cm="1">
        <f t="array" ref="G143">_xll.SNL.Clients.Office.Excel.Functions.SPG($A143, "IQ_CURRENT_RATIO", G$3)</f>
        <v>0.58399999999999996</v>
      </c>
      <c r="H143" s="9" cm="1">
        <f t="array" ref="H143">_xll.SNL.Clients.Office.Excel.Functions.SPG($A143, "IQ_CURRENT_RATIO", H$3)</f>
        <v>0.623</v>
      </c>
      <c r="I143" s="9" cm="1">
        <f t="array" ref="I143">_xll.SNL.Clients.Office.Excel.Functions.SPG($A143, "IQ_CURRENT_RATIO", I$3)</f>
        <v>0.57699999999999996</v>
      </c>
      <c r="J143" s="9" cm="1">
        <f t="array" ref="J143">_xll.SNL.Clients.Office.Excel.Functions.SPG($A143, "IQ_CURRENT_RATIO", J$3)</f>
        <v>0.60799999999999998</v>
      </c>
    </row>
    <row r="144" spans="1:10" x14ac:dyDescent="0.3">
      <c r="A144" s="11" t="s">
        <v>1176</v>
      </c>
      <c r="B144" s="9" t="str" cm="1">
        <f t="array" ref="B144">_xll.SNL.Clients.Office.Excel.Functions.SPG($A144, "IQ_CURRENT_RATIO", B$3)</f>
        <v>NA</v>
      </c>
      <c r="C144" s="9" t="str" cm="1">
        <f t="array" ref="C144">_xll.SNL.Clients.Office.Excel.Functions.SPG($A144, "IQ_CURRENT_RATIO", C$3)</f>
        <v>NA</v>
      </c>
      <c r="D144" s="9" cm="1">
        <f t="array" ref="D144">_xll.SNL.Clients.Office.Excel.Functions.SPG($A144, "IQ_CURRENT_RATIO", D$3)</f>
        <v>0.93</v>
      </c>
      <c r="E144" s="9" cm="1">
        <f t="array" ref="E144">_xll.SNL.Clients.Office.Excel.Functions.SPG($A144, "IQ_CURRENT_RATIO", E$3)</f>
        <v>1.873</v>
      </c>
      <c r="F144" s="9" cm="1">
        <f t="array" ref="F144">_xll.SNL.Clients.Office.Excel.Functions.SPG($A144, "IQ_CURRENT_RATIO", F$3)</f>
        <v>0.754</v>
      </c>
      <c r="G144" s="9" cm="1">
        <f t="array" ref="G144">_xll.SNL.Clients.Office.Excel.Functions.SPG($A144, "IQ_CURRENT_RATIO", G$3)</f>
        <v>0.82099999999999995</v>
      </c>
      <c r="H144" s="9" cm="1">
        <f t="array" ref="H144">_xll.SNL.Clients.Office.Excel.Functions.SPG($A144, "IQ_CURRENT_RATIO", H$3)</f>
        <v>1.0249999999999999</v>
      </c>
      <c r="I144" s="9" cm="1">
        <f t="array" ref="I144">_xll.SNL.Clients.Office.Excel.Functions.SPG($A144, "IQ_CURRENT_RATIO", I$3)</f>
        <v>0.88800000000000001</v>
      </c>
      <c r="J144" s="9" cm="1">
        <f t="array" ref="J144">_xll.SNL.Clients.Office.Excel.Functions.SPG($A144, "IQ_CURRENT_RATIO", J$3)</f>
        <v>0.68700000000000006</v>
      </c>
    </row>
    <row r="145" spans="1:10" x14ac:dyDescent="0.3">
      <c r="A145" s="11" t="s">
        <v>1177</v>
      </c>
      <c r="B145" s="9" t="str" cm="1">
        <f t="array" ref="B145">_xll.SNL.Clients.Office.Excel.Functions.SPG($A145, "IQ_CURRENT_RATIO", B$3)</f>
        <v>NA</v>
      </c>
      <c r="C145" s="9" cm="1">
        <f t="array" ref="C145">_xll.SNL.Clients.Office.Excel.Functions.SPG($A145, "IQ_CURRENT_RATIO", C$3)</f>
        <v>1.464</v>
      </c>
      <c r="D145" s="9" cm="1">
        <f t="array" ref="D145">_xll.SNL.Clients.Office.Excel.Functions.SPG($A145, "IQ_CURRENT_RATIO", D$3)</f>
        <v>1.5760000000000001</v>
      </c>
      <c r="E145" s="9" cm="1">
        <f t="array" ref="E145">_xll.SNL.Clients.Office.Excel.Functions.SPG($A145, "IQ_CURRENT_RATIO", E$3)</f>
        <v>1.593</v>
      </c>
      <c r="F145" s="9" cm="1">
        <f t="array" ref="F145">_xll.SNL.Clients.Office.Excel.Functions.SPG($A145, "IQ_CURRENT_RATIO", F$3)</f>
        <v>1.742</v>
      </c>
      <c r="G145" s="9" cm="1">
        <f t="array" ref="G145">_xll.SNL.Clients.Office.Excel.Functions.SPG($A145, "IQ_CURRENT_RATIO", G$3)</f>
        <v>1.5369999999999999</v>
      </c>
      <c r="H145" s="9" cm="1">
        <f t="array" ref="H145">_xll.SNL.Clients.Office.Excel.Functions.SPG($A145, "IQ_CURRENT_RATIO", H$3)</f>
        <v>1.647</v>
      </c>
      <c r="I145" s="9" cm="1">
        <f t="array" ref="I145">_xll.SNL.Clients.Office.Excel.Functions.SPG($A145, "IQ_CURRENT_RATIO", I$3)</f>
        <v>1.6830000000000001</v>
      </c>
      <c r="J145" s="9" cm="1">
        <f t="array" ref="J145">_xll.SNL.Clients.Office.Excel.Functions.SPG($A145, "IQ_CURRENT_RATIO", J$3)</f>
        <v>1.6559999999999999</v>
      </c>
    </row>
    <row r="146" spans="1:10" x14ac:dyDescent="0.3">
      <c r="A146" s="11" t="s">
        <v>1178</v>
      </c>
      <c r="B146" s="9" t="str" cm="1">
        <f t="array" ref="B146">_xll.SNL.Clients.Office.Excel.Functions.SPG($A146, "IQ_CURRENT_RATIO", B$3)</f>
        <v>NA</v>
      </c>
      <c r="C146" s="9" cm="1">
        <f t="array" ref="C146">_xll.SNL.Clients.Office.Excel.Functions.SPG($A146, "IQ_CURRENT_RATIO", C$3)</f>
        <v>4.1829999999999998</v>
      </c>
      <c r="D146" s="9" cm="1">
        <f t="array" ref="D146">_xll.SNL.Clients.Office.Excel.Functions.SPG($A146, "IQ_CURRENT_RATIO", D$3)</f>
        <v>3.8220000000000001</v>
      </c>
      <c r="E146" s="9" cm="1">
        <f t="array" ref="E146">_xll.SNL.Clients.Office.Excel.Functions.SPG($A146, "IQ_CURRENT_RATIO", E$3)</f>
        <v>2.726</v>
      </c>
      <c r="F146" s="9" cm="1">
        <f t="array" ref="F146">_xll.SNL.Clients.Office.Excel.Functions.SPG($A146, "IQ_CURRENT_RATIO", F$3)</f>
        <v>2.8610000000000002</v>
      </c>
      <c r="G146" s="9" cm="1">
        <f t="array" ref="G146">_xll.SNL.Clients.Office.Excel.Functions.SPG($A146, "IQ_CURRENT_RATIO", G$3)</f>
        <v>2.7669999999999999</v>
      </c>
      <c r="H146" s="9" cm="1">
        <f t="array" ref="H146">_xll.SNL.Clients.Office.Excel.Functions.SPG($A146, "IQ_CURRENT_RATIO", H$3)</f>
        <v>2.827</v>
      </c>
      <c r="I146" s="9" cm="1">
        <f t="array" ref="I146">_xll.SNL.Clients.Office.Excel.Functions.SPG($A146, "IQ_CURRENT_RATIO", I$3)</f>
        <v>2.9940000000000002</v>
      </c>
      <c r="J146" s="9" cm="1">
        <f t="array" ref="J146">_xll.SNL.Clients.Office.Excel.Functions.SPG($A146, "IQ_CURRENT_RATIO", J$3)</f>
        <v>2.99</v>
      </c>
    </row>
    <row r="147" spans="1:10" x14ac:dyDescent="0.3">
      <c r="A147" s="11" t="s">
        <v>1179</v>
      </c>
      <c r="B147" s="9" t="str" cm="1">
        <f t="array" ref="B147">_xll.SNL.Clients.Office.Excel.Functions.SPG($A147, "IQ_CURRENT_RATIO", B$3)</f>
        <v>NA</v>
      </c>
      <c r="C147" s="9" cm="1">
        <f t="array" ref="C147">_xll.SNL.Clients.Office.Excel.Functions.SPG($A147, "IQ_CURRENT_RATIO", C$3)</f>
        <v>2.504</v>
      </c>
      <c r="D147" s="9" cm="1">
        <f t="array" ref="D147">_xll.SNL.Clients.Office.Excel.Functions.SPG($A147, "IQ_CURRENT_RATIO", D$3)</f>
        <v>2.4620000000000002</v>
      </c>
      <c r="E147" s="9" cm="1">
        <f t="array" ref="E147">_xll.SNL.Clients.Office.Excel.Functions.SPG($A147, "IQ_CURRENT_RATIO", E$3)</f>
        <v>3.4060000000000001</v>
      </c>
      <c r="F147" s="9" cm="1">
        <f t="array" ref="F147">_xll.SNL.Clients.Office.Excel.Functions.SPG($A147, "IQ_CURRENT_RATIO", F$3)</f>
        <v>3.3170000000000002</v>
      </c>
      <c r="G147" s="9" cm="1">
        <f t="array" ref="G147">_xll.SNL.Clients.Office.Excel.Functions.SPG($A147, "IQ_CURRENT_RATIO", G$3)</f>
        <v>3.2909999999999999</v>
      </c>
      <c r="H147" s="9" cm="1">
        <f t="array" ref="H147">_xll.SNL.Clients.Office.Excel.Functions.SPG($A147, "IQ_CURRENT_RATIO", H$3)</f>
        <v>3.2320000000000002</v>
      </c>
      <c r="I147" s="9" cm="1">
        <f t="array" ref="I147">_xll.SNL.Clients.Office.Excel.Functions.SPG($A147, "IQ_CURRENT_RATIO", I$3)</f>
        <v>3.0779999999999998</v>
      </c>
      <c r="J147" s="9" cm="1">
        <f t="array" ref="J147">_xll.SNL.Clients.Office.Excel.Functions.SPG($A147, "IQ_CURRENT_RATIO", J$3)</f>
        <v>3.05</v>
      </c>
    </row>
    <row r="148" spans="1:10" x14ac:dyDescent="0.3">
      <c r="A148" s="11" t="s">
        <v>1180</v>
      </c>
      <c r="B148" s="9" t="str" cm="1">
        <f t="array" ref="B148">_xll.SNL.Clients.Office.Excel.Functions.SPG($A148, "IQ_CURRENT_RATIO", B$3)</f>
        <v>NA</v>
      </c>
      <c r="C148" s="9" t="str" cm="1">
        <f t="array" ref="C148">_xll.SNL.Clients.Office.Excel.Functions.SPG($A148, "IQ_CURRENT_RATIO", C$3)</f>
        <v>NA</v>
      </c>
      <c r="D148" s="9" cm="1">
        <f t="array" ref="D148">_xll.SNL.Clients.Office.Excel.Functions.SPG($A148, "IQ_CURRENT_RATIO", D$3)</f>
        <v>1.107</v>
      </c>
      <c r="E148" s="9" cm="1">
        <f t="array" ref="E148">_xll.SNL.Clients.Office.Excel.Functions.SPG($A148, "IQ_CURRENT_RATIO", E$3)</f>
        <v>0.76</v>
      </c>
      <c r="F148" s="9" cm="1">
        <f t="array" ref="F148">_xll.SNL.Clients.Office.Excel.Functions.SPG($A148, "IQ_CURRENT_RATIO", F$3)</f>
        <v>0.76</v>
      </c>
      <c r="G148" s="9" t="str" cm="1">
        <f t="array" ref="G148">_xll.SNL.Clients.Office.Excel.Functions.SPG($A148, "IQ_CURRENT_RATIO", G$3)</f>
        <v>NA</v>
      </c>
      <c r="H148" s="9" t="str" cm="1">
        <f t="array" ref="H148">_xll.SNL.Clients.Office.Excel.Functions.SPG($A148, "IQ_CURRENT_RATIO", H$3)</f>
        <v>NA</v>
      </c>
      <c r="I148" s="9" t="str" cm="1">
        <f t="array" ref="I148">_xll.SNL.Clients.Office.Excel.Functions.SPG($A148, "IQ_CURRENT_RATIO", I$3)</f>
        <v>NA</v>
      </c>
      <c r="J148" s="9" t="str" cm="1">
        <f t="array" ref="J148">_xll.SNL.Clients.Office.Excel.Functions.SPG($A148, "IQ_CURRENT_RATIO", J$3)</f>
        <v>NA</v>
      </c>
    </row>
    <row r="149" spans="1:10" x14ac:dyDescent="0.3">
      <c r="A149" s="11" t="s">
        <v>1181</v>
      </c>
      <c r="B149" s="9" t="str" cm="1">
        <f t="array" ref="B149">_xll.SNL.Clients.Office.Excel.Functions.SPG($A149, "IQ_CURRENT_RATIO", B$3)</f>
        <v>NA</v>
      </c>
      <c r="C149" s="9" t="str" cm="1">
        <f t="array" ref="C149">_xll.SNL.Clients.Office.Excel.Functions.SPG($A149, "IQ_CURRENT_RATIO", C$3)</f>
        <v>NA</v>
      </c>
      <c r="D149" s="9" cm="1">
        <f t="array" ref="D149">_xll.SNL.Clients.Office.Excel.Functions.SPG($A149, "IQ_CURRENT_RATIO", D$3)</f>
        <v>1.1819999999999999</v>
      </c>
      <c r="E149" s="9" cm="1">
        <f t="array" ref="E149">_xll.SNL.Clients.Office.Excel.Functions.SPG($A149, "IQ_CURRENT_RATIO", E$3)</f>
        <v>1.214</v>
      </c>
      <c r="F149" s="9" cm="1">
        <f t="array" ref="F149">_xll.SNL.Clients.Office.Excel.Functions.SPG($A149, "IQ_CURRENT_RATIO", F$3)</f>
        <v>1.129</v>
      </c>
      <c r="G149" s="9" cm="1">
        <f t="array" ref="G149">_xll.SNL.Clients.Office.Excel.Functions.SPG($A149, "IQ_CURRENT_RATIO", G$3)</f>
        <v>1.169</v>
      </c>
      <c r="H149" s="9" cm="1">
        <f t="array" ref="H149">_xll.SNL.Clients.Office.Excel.Functions.SPG($A149, "IQ_CURRENT_RATIO", H$3)</f>
        <v>1.181</v>
      </c>
      <c r="I149" s="9" cm="1">
        <f t="array" ref="I149">_xll.SNL.Clients.Office.Excel.Functions.SPG($A149, "IQ_CURRENT_RATIO", I$3)</f>
        <v>1.236</v>
      </c>
      <c r="J149" s="9" cm="1">
        <f t="array" ref="J149">_xll.SNL.Clients.Office.Excel.Functions.SPG($A149, "IQ_CURRENT_RATIO", J$3)</f>
        <v>1.1819999999999999</v>
      </c>
    </row>
    <row r="150" spans="1:10" x14ac:dyDescent="0.3">
      <c r="A150" s="11" t="s">
        <v>1182</v>
      </c>
      <c r="B150" s="9" t="str" cm="1">
        <f t="array" ref="B150">_xll.SNL.Clients.Office.Excel.Functions.SPG($A150, "IQ_CURRENT_RATIO", B$3)</f>
        <v>NA</v>
      </c>
      <c r="C150" s="9" t="str" cm="1">
        <f t="array" ref="C150">_xll.SNL.Clients.Office.Excel.Functions.SPG($A150, "IQ_CURRENT_RATIO", C$3)</f>
        <v>NA</v>
      </c>
      <c r="D150" s="9" t="str" cm="1">
        <f t="array" ref="D150">_xll.SNL.Clients.Office.Excel.Functions.SPG($A150, "IQ_CURRENT_RATIO", D$3)</f>
        <v>NA</v>
      </c>
      <c r="E150" s="9" t="str" cm="1">
        <f t="array" ref="E150">_xll.SNL.Clients.Office.Excel.Functions.SPG($A150, "IQ_CURRENT_RATIO", E$3)</f>
        <v>NA</v>
      </c>
      <c r="F150" s="9" t="str" cm="1">
        <f t="array" ref="F150">_xll.SNL.Clients.Office.Excel.Functions.SPG($A150, "IQ_CURRENT_RATIO", F$3)</f>
        <v>NA</v>
      </c>
      <c r="G150" s="9" t="str" cm="1">
        <f t="array" ref="G150">_xll.SNL.Clients.Office.Excel.Functions.SPG($A150, "IQ_CURRENT_RATIO", G$3)</f>
        <v>NA</v>
      </c>
      <c r="H150" s="9" t="str" cm="1">
        <f t="array" ref="H150">_xll.SNL.Clients.Office.Excel.Functions.SPG($A150, "IQ_CURRENT_RATIO", H$3)</f>
        <v>NA</v>
      </c>
      <c r="I150" s="9" t="str" cm="1">
        <f t="array" ref="I150">_xll.SNL.Clients.Office.Excel.Functions.SPG($A150, "IQ_CURRENT_RATIO", I$3)</f>
        <v>NA</v>
      </c>
      <c r="J150" s="9" t="str" cm="1">
        <f t="array" ref="J150">_xll.SNL.Clients.Office.Excel.Functions.SPG($A150, "IQ_CURRENT_RATIO", J$3)</f>
        <v>NA</v>
      </c>
    </row>
    <row r="151" spans="1:10" x14ac:dyDescent="0.3">
      <c r="A151" s="11" t="s">
        <v>1183</v>
      </c>
      <c r="B151" s="9" t="str" cm="1">
        <f t="array" ref="B151">_xll.SNL.Clients.Office.Excel.Functions.SPG($A151, "IQ_CURRENT_RATIO", B$3)</f>
        <v>NA</v>
      </c>
      <c r="C151" s="9" t="str" cm="1">
        <f t="array" ref="C151">_xll.SNL.Clients.Office.Excel.Functions.SPG($A151, "IQ_CURRENT_RATIO", C$3)</f>
        <v>NA</v>
      </c>
      <c r="D151" s="9" t="str" cm="1">
        <f t="array" ref="D151">_xll.SNL.Clients.Office.Excel.Functions.SPG($A151, "IQ_CURRENT_RATIO", D$3)</f>
        <v>NA</v>
      </c>
      <c r="E151" s="9" t="str" cm="1">
        <f t="array" ref="E151">_xll.SNL.Clients.Office.Excel.Functions.SPG($A151, "IQ_CURRENT_RATIO", E$3)</f>
        <v>NA</v>
      </c>
      <c r="F151" s="9" t="str" cm="1">
        <f t="array" ref="F151">_xll.SNL.Clients.Office.Excel.Functions.SPG($A151, "IQ_CURRENT_RATIO", F$3)</f>
        <v>NA</v>
      </c>
      <c r="G151" s="9" t="str" cm="1">
        <f t="array" ref="G151">_xll.SNL.Clients.Office.Excel.Functions.SPG($A151, "IQ_CURRENT_RATIO", G$3)</f>
        <v>NA</v>
      </c>
      <c r="H151" s="9" t="str" cm="1">
        <f t="array" ref="H151">_xll.SNL.Clients.Office.Excel.Functions.SPG($A151, "IQ_CURRENT_RATIO", H$3)</f>
        <v>NA</v>
      </c>
      <c r="I151" s="9" t="str" cm="1">
        <f t="array" ref="I151">_xll.SNL.Clients.Office.Excel.Functions.SPG($A151, "IQ_CURRENT_RATIO", I$3)</f>
        <v>NA</v>
      </c>
      <c r="J151" s="9" t="str" cm="1">
        <f t="array" ref="J151">_xll.SNL.Clients.Office.Excel.Functions.SPG($A151, "IQ_CURRENT_RATIO", J$3)</f>
        <v>NA</v>
      </c>
    </row>
    <row r="152" spans="1:10" x14ac:dyDescent="0.3">
      <c r="A152" s="11" t="s">
        <v>1184</v>
      </c>
      <c r="B152" s="9" t="str" cm="1">
        <f t="array" ref="B152">_xll.SNL.Clients.Office.Excel.Functions.SPG($A152, "IQ_CURRENT_RATIO", B$3)</f>
        <v>NA</v>
      </c>
      <c r="C152" s="9" t="str" cm="1">
        <f t="array" ref="C152">_xll.SNL.Clients.Office.Excel.Functions.SPG($A152, "IQ_CURRENT_RATIO", C$3)</f>
        <v>NA</v>
      </c>
      <c r="D152" s="9" cm="1">
        <f t="array" ref="D152">_xll.SNL.Clients.Office.Excel.Functions.SPG($A152, "IQ_CURRENT_RATIO", D$3)</f>
        <v>1.335</v>
      </c>
      <c r="E152" s="9" cm="1">
        <f t="array" ref="E152">_xll.SNL.Clients.Office.Excel.Functions.SPG($A152, "IQ_CURRENT_RATIO", E$3)</f>
        <v>1.46</v>
      </c>
      <c r="F152" s="9" cm="1">
        <f t="array" ref="F152">_xll.SNL.Clients.Office.Excel.Functions.SPG($A152, "IQ_CURRENT_RATIO", F$3)</f>
        <v>1.4910000000000001</v>
      </c>
      <c r="G152" s="9" cm="1">
        <f t="array" ref="G152">_xll.SNL.Clients.Office.Excel.Functions.SPG($A152, "IQ_CURRENT_RATIO", G$3)</f>
        <v>1.2949999999999999</v>
      </c>
      <c r="H152" s="9" cm="1">
        <f t="array" ref="H152">_xll.SNL.Clients.Office.Excel.Functions.SPG($A152, "IQ_CURRENT_RATIO", H$3)</f>
        <v>1.4390000000000001</v>
      </c>
      <c r="I152" s="9" cm="1">
        <f t="array" ref="I152">_xll.SNL.Clients.Office.Excel.Functions.SPG($A152, "IQ_CURRENT_RATIO", I$3)</f>
        <v>1.2809999999999999</v>
      </c>
      <c r="J152" s="9" cm="1">
        <f t="array" ref="J152">_xll.SNL.Clients.Office.Excel.Functions.SPG($A152, "IQ_CURRENT_RATIO", J$3)</f>
        <v>1.2150000000000001</v>
      </c>
    </row>
    <row r="153" spans="1:10" x14ac:dyDescent="0.3">
      <c r="A153" s="11" t="s">
        <v>1185</v>
      </c>
      <c r="B153" s="9" t="str" cm="1">
        <f t="array" ref="B153">_xll.SNL.Clients.Office.Excel.Functions.SPG($A153, "IQ_CURRENT_RATIO", B$3)</f>
        <v>NA</v>
      </c>
      <c r="C153" s="9" t="str" cm="1">
        <f t="array" ref="C153">_xll.SNL.Clients.Office.Excel.Functions.SPG($A153, "IQ_CURRENT_RATIO", C$3)</f>
        <v>NA</v>
      </c>
      <c r="D153" s="9" cm="1">
        <f t="array" ref="D153">_xll.SNL.Clients.Office.Excel.Functions.SPG($A153, "IQ_CURRENT_RATIO", D$3)</f>
        <v>6.2140000000000004</v>
      </c>
      <c r="E153" s="9" cm="1">
        <f t="array" ref="E153">_xll.SNL.Clients.Office.Excel.Functions.SPG($A153, "IQ_CURRENT_RATIO", E$3)</f>
        <v>7.3330000000000002</v>
      </c>
      <c r="F153" s="9" cm="1">
        <f t="array" ref="F153">_xll.SNL.Clients.Office.Excel.Functions.SPG($A153, "IQ_CURRENT_RATIO", F$3)</f>
        <v>6.9939999999999998</v>
      </c>
      <c r="G153" s="9" cm="1">
        <f t="array" ref="G153">_xll.SNL.Clients.Office.Excel.Functions.SPG($A153, "IQ_CURRENT_RATIO", G$3)</f>
        <v>6.9729999999999999</v>
      </c>
      <c r="H153" s="9" cm="1">
        <f t="array" ref="H153">_xll.SNL.Clients.Office.Excel.Functions.SPG($A153, "IQ_CURRENT_RATIO", H$3)</f>
        <v>7.1950000000000003</v>
      </c>
      <c r="I153" s="9" cm="1">
        <f t="array" ref="I153">_xll.SNL.Clients.Office.Excel.Functions.SPG($A153, "IQ_CURRENT_RATIO", I$3)</f>
        <v>7.9269999999999996</v>
      </c>
      <c r="J153" s="9" cm="1">
        <f t="array" ref="J153">_xll.SNL.Clients.Office.Excel.Functions.SPG($A153, "IQ_CURRENT_RATIO", J$3)</f>
        <v>7.5309999999999997</v>
      </c>
    </row>
    <row r="154" spans="1:10" x14ac:dyDescent="0.3">
      <c r="A154" s="11" t="s">
        <v>1186</v>
      </c>
      <c r="B154" s="9" t="str" cm="1">
        <f t="array" ref="B154">_xll.SNL.Clients.Office.Excel.Functions.SPG($A154, "IQ_CURRENT_RATIO", B$3)</f>
        <v>NA</v>
      </c>
      <c r="C154" s="9" t="str" cm="1">
        <f t="array" ref="C154">_xll.SNL.Clients.Office.Excel.Functions.SPG($A154, "IQ_CURRENT_RATIO", C$3)</f>
        <v>NA</v>
      </c>
      <c r="D154" s="9" cm="1">
        <f t="array" ref="D154">_xll.SNL.Clients.Office.Excel.Functions.SPG($A154, "IQ_CURRENT_RATIO", D$3)</f>
        <v>1.4930000000000001</v>
      </c>
      <c r="E154" s="9" cm="1">
        <f t="array" ref="E154">_xll.SNL.Clients.Office.Excel.Functions.SPG($A154, "IQ_CURRENT_RATIO", E$3)</f>
        <v>1.478</v>
      </c>
      <c r="F154" s="9" cm="1">
        <f t="array" ref="F154">_xll.SNL.Clients.Office.Excel.Functions.SPG($A154, "IQ_CURRENT_RATIO", F$3)</f>
        <v>1.599</v>
      </c>
      <c r="G154" s="9" cm="1">
        <f t="array" ref="G154">_xll.SNL.Clients.Office.Excel.Functions.SPG($A154, "IQ_CURRENT_RATIO", G$3)</f>
        <v>1.577</v>
      </c>
      <c r="H154" s="9" cm="1">
        <f t="array" ref="H154">_xll.SNL.Clients.Office.Excel.Functions.SPG($A154, "IQ_CURRENT_RATIO", H$3)</f>
        <v>1.581</v>
      </c>
      <c r="I154" s="9" cm="1">
        <f t="array" ref="I154">_xll.SNL.Clients.Office.Excel.Functions.SPG($A154, "IQ_CURRENT_RATIO", I$3)</f>
        <v>1.5920000000000001</v>
      </c>
      <c r="J154" s="9" cm="1">
        <f t="array" ref="J154">_xll.SNL.Clients.Office.Excel.Functions.SPG($A154, "IQ_CURRENT_RATIO", J$3)</f>
        <v>1.472</v>
      </c>
    </row>
    <row r="155" spans="1:10" x14ac:dyDescent="0.3">
      <c r="A155" s="11" t="s">
        <v>1187</v>
      </c>
      <c r="B155" s="9" t="str" cm="1">
        <f t="array" ref="B155">_xll.SNL.Clients.Office.Excel.Functions.SPG($A155, "IQ_CURRENT_RATIO", B$3)</f>
        <v>NA</v>
      </c>
      <c r="C155" s="9" t="str" cm="1">
        <f t="array" ref="C155">_xll.SNL.Clients.Office.Excel.Functions.SPG($A155, "IQ_CURRENT_RATIO", C$3)</f>
        <v>NA</v>
      </c>
      <c r="D155" s="9" cm="1">
        <f t="array" ref="D155">_xll.SNL.Clients.Office.Excel.Functions.SPG($A155, "IQ_CURRENT_RATIO", D$3)</f>
        <v>0.28599999999999998</v>
      </c>
      <c r="E155" s="9" cm="1">
        <f t="array" ref="E155">_xll.SNL.Clients.Office.Excel.Functions.SPG($A155, "IQ_CURRENT_RATIO", E$3)</f>
        <v>0.23499999999999999</v>
      </c>
      <c r="F155" s="9" cm="1">
        <f t="array" ref="F155">_xll.SNL.Clients.Office.Excel.Functions.SPG($A155, "IQ_CURRENT_RATIO", F$3)</f>
        <v>0.32500000000000001</v>
      </c>
      <c r="G155" s="9" cm="1">
        <f t="array" ref="G155">_xll.SNL.Clients.Office.Excel.Functions.SPG($A155, "IQ_CURRENT_RATIO", G$3)</f>
        <v>0.316</v>
      </c>
      <c r="H155" s="9" cm="1">
        <f t="array" ref="H155">_xll.SNL.Clients.Office.Excel.Functions.SPG($A155, "IQ_CURRENT_RATIO", H$3)</f>
        <v>0.374</v>
      </c>
      <c r="I155" s="9" cm="1">
        <f t="array" ref="I155">_xll.SNL.Clients.Office.Excel.Functions.SPG($A155, "IQ_CURRENT_RATIO", I$3)</f>
        <v>0.49199999999999999</v>
      </c>
      <c r="J155" s="9" cm="1">
        <f t="array" ref="J155">_xll.SNL.Clients.Office.Excel.Functions.SPG($A155, "IQ_CURRENT_RATIO", J$3)</f>
        <v>0.50700000000000001</v>
      </c>
    </row>
    <row r="156" spans="1:10" x14ac:dyDescent="0.3">
      <c r="A156" s="11" t="s">
        <v>1188</v>
      </c>
      <c r="B156" s="9" t="str" cm="1">
        <f t="array" ref="B156">_xll.SNL.Clients.Office.Excel.Functions.SPG($A156, "IQ_CURRENT_RATIO", B$3)</f>
        <v>NA</v>
      </c>
      <c r="C156" s="9" cm="1">
        <f t="array" ref="C156">_xll.SNL.Clients.Office.Excel.Functions.SPG($A156, "IQ_CURRENT_RATIO", C$3)</f>
        <v>0.97799999999999998</v>
      </c>
      <c r="D156" s="9" cm="1">
        <f t="array" ref="D156">_xll.SNL.Clients.Office.Excel.Functions.SPG($A156, "IQ_CURRENT_RATIO", D$3)</f>
        <v>0.91800000000000004</v>
      </c>
      <c r="E156" s="9" cm="1">
        <f t="array" ref="E156">_xll.SNL.Clients.Office.Excel.Functions.SPG($A156, "IQ_CURRENT_RATIO", E$3)</f>
        <v>0.96799999999999997</v>
      </c>
      <c r="F156" s="9" cm="1">
        <f t="array" ref="F156">_xll.SNL.Clients.Office.Excel.Functions.SPG($A156, "IQ_CURRENT_RATIO", F$3)</f>
        <v>0.96799999999999997</v>
      </c>
      <c r="G156" s="9" cm="1">
        <f t="array" ref="G156">_xll.SNL.Clients.Office.Excel.Functions.SPG($A156, "IQ_CURRENT_RATIO", G$3)</f>
        <v>0.92900000000000005</v>
      </c>
      <c r="H156" s="9" cm="1">
        <f t="array" ref="H156">_xll.SNL.Clients.Office.Excel.Functions.SPG($A156, "IQ_CURRENT_RATIO", H$3)</f>
        <v>0.91400000000000003</v>
      </c>
      <c r="I156" s="9" cm="1">
        <f t="array" ref="I156">_xll.SNL.Clients.Office.Excel.Functions.SPG($A156, "IQ_CURRENT_RATIO", I$3)</f>
        <v>0.96099999999999997</v>
      </c>
      <c r="J156" s="9" cm="1">
        <f t="array" ref="J156">_xll.SNL.Clients.Office.Excel.Functions.SPG($A156, "IQ_CURRENT_RATIO", J$3)</f>
        <v>0.95799999999999996</v>
      </c>
    </row>
    <row r="157" spans="1:10" x14ac:dyDescent="0.3">
      <c r="A157" s="11" t="s">
        <v>1189</v>
      </c>
      <c r="B157" s="9" t="str" cm="1">
        <f t="array" ref="B157">_xll.SNL.Clients.Office.Excel.Functions.SPG($A157, "IQ_CURRENT_RATIO", B$3)</f>
        <v>NA</v>
      </c>
      <c r="C157" s="9" t="str" cm="1">
        <f t="array" ref="C157">_xll.SNL.Clients.Office.Excel.Functions.SPG($A157, "IQ_CURRENT_RATIO", C$3)</f>
        <v>NA</v>
      </c>
      <c r="D157" s="9" cm="1">
        <f t="array" ref="D157">_xll.SNL.Clients.Office.Excel.Functions.SPG($A157, "IQ_CURRENT_RATIO", D$3)</f>
        <v>1.655</v>
      </c>
      <c r="E157" s="9" cm="1">
        <f t="array" ref="E157">_xll.SNL.Clients.Office.Excel.Functions.SPG($A157, "IQ_CURRENT_RATIO", E$3)</f>
        <v>0.7</v>
      </c>
      <c r="F157" s="9" cm="1">
        <f t="array" ref="F157">_xll.SNL.Clients.Office.Excel.Functions.SPG($A157, "IQ_CURRENT_RATIO", F$3)</f>
        <v>7.2770000000000001</v>
      </c>
      <c r="G157" s="9" cm="1">
        <f t="array" ref="G157">_xll.SNL.Clients.Office.Excel.Functions.SPG($A157, "IQ_CURRENT_RATIO", G$3)</f>
        <v>6.8230000000000004</v>
      </c>
      <c r="H157" s="9" cm="1">
        <f t="array" ref="H157">_xll.SNL.Clients.Office.Excel.Functions.SPG($A157, "IQ_CURRENT_RATIO", H$3)</f>
        <v>2.5939999999999999</v>
      </c>
      <c r="I157" s="9" cm="1">
        <f t="array" ref="I157">_xll.SNL.Clients.Office.Excel.Functions.SPG($A157, "IQ_CURRENT_RATIO", I$3)</f>
        <v>7.9279999999999999</v>
      </c>
      <c r="J157" s="9" cm="1">
        <f t="array" ref="J157">_xll.SNL.Clients.Office.Excel.Functions.SPG($A157, "IQ_CURRENT_RATIO", J$3)</f>
        <v>6.2530000000000001</v>
      </c>
    </row>
    <row r="158" spans="1:10" x14ac:dyDescent="0.3">
      <c r="A158" s="11" t="s">
        <v>1190</v>
      </c>
      <c r="B158" s="9" t="str" cm="1">
        <f t="array" ref="B158">_xll.SNL.Clients.Office.Excel.Functions.SPG($A158, "IQ_CURRENT_RATIO", B$3)</f>
        <v>NA</v>
      </c>
      <c r="C158" s="9" cm="1">
        <f t="array" ref="C158">_xll.SNL.Clients.Office.Excel.Functions.SPG($A158, "IQ_CURRENT_RATIO", C$3)</f>
        <v>1.615</v>
      </c>
      <c r="D158" s="9" cm="1">
        <f t="array" ref="D158">_xll.SNL.Clients.Office.Excel.Functions.SPG($A158, "IQ_CURRENT_RATIO", D$3)</f>
        <v>1.7290000000000001</v>
      </c>
      <c r="E158" s="9" cm="1">
        <f t="array" ref="E158">_xll.SNL.Clients.Office.Excel.Functions.SPG($A158, "IQ_CURRENT_RATIO", E$3)</f>
        <v>1.998</v>
      </c>
      <c r="F158" s="9" cm="1">
        <f t="array" ref="F158">_xll.SNL.Clients.Office.Excel.Functions.SPG($A158, "IQ_CURRENT_RATIO", F$3)</f>
        <v>2.0510000000000002</v>
      </c>
      <c r="G158" s="9" cm="1">
        <f t="array" ref="G158">_xll.SNL.Clients.Office.Excel.Functions.SPG($A158, "IQ_CURRENT_RATIO", G$3)</f>
        <v>2.3479999999999999</v>
      </c>
      <c r="H158" s="9" cm="1">
        <f t="array" ref="H158">_xll.SNL.Clients.Office.Excel.Functions.SPG($A158, "IQ_CURRENT_RATIO", H$3)</f>
        <v>1.9330000000000001</v>
      </c>
      <c r="I158" s="9" cm="1">
        <f t="array" ref="I158">_xll.SNL.Clients.Office.Excel.Functions.SPG($A158, "IQ_CURRENT_RATIO", I$3)</f>
        <v>1.88</v>
      </c>
      <c r="J158" s="9" cm="1">
        <f t="array" ref="J158">_xll.SNL.Clients.Office.Excel.Functions.SPG($A158, "IQ_CURRENT_RATIO", J$3)</f>
        <v>2.0179999999999998</v>
      </c>
    </row>
    <row r="159" spans="1:10" x14ac:dyDescent="0.3">
      <c r="A159" s="11" t="s">
        <v>1191</v>
      </c>
      <c r="B159" s="9" t="str" cm="1">
        <f t="array" ref="B159">_xll.SNL.Clients.Office.Excel.Functions.SPG($A159, "IQ_CURRENT_RATIO", B$3)</f>
        <v>NA</v>
      </c>
      <c r="C159" s="9" t="str" cm="1">
        <f t="array" ref="C159">_xll.SNL.Clients.Office.Excel.Functions.SPG($A159, "IQ_CURRENT_RATIO", C$3)</f>
        <v>NA</v>
      </c>
      <c r="D159" s="9" cm="1">
        <f t="array" ref="D159">_xll.SNL.Clients.Office.Excel.Functions.SPG($A159, "IQ_CURRENT_RATIO", D$3)</f>
        <v>3.1360000000000001</v>
      </c>
      <c r="E159" s="9" cm="1">
        <f t="array" ref="E159">_xll.SNL.Clients.Office.Excel.Functions.SPG($A159, "IQ_CURRENT_RATIO", E$3)</f>
        <v>2.4700000000000002</v>
      </c>
      <c r="F159" s="9" cm="1">
        <f t="array" ref="F159">_xll.SNL.Clients.Office.Excel.Functions.SPG($A159, "IQ_CURRENT_RATIO", F$3)</f>
        <v>2.73</v>
      </c>
      <c r="G159" s="9" cm="1">
        <f t="array" ref="G159">_xll.SNL.Clients.Office.Excel.Functions.SPG($A159, "IQ_CURRENT_RATIO", G$3)</f>
        <v>2.6110000000000002</v>
      </c>
      <c r="H159" s="9" cm="1">
        <f t="array" ref="H159">_xll.SNL.Clients.Office.Excel.Functions.SPG($A159, "IQ_CURRENT_RATIO", H$3)</f>
        <v>2.5579999999999998</v>
      </c>
      <c r="I159" s="9" cm="1">
        <f t="array" ref="I159">_xll.SNL.Clients.Office.Excel.Functions.SPG($A159, "IQ_CURRENT_RATIO", I$3)</f>
        <v>3.8380000000000001</v>
      </c>
      <c r="J159" s="9" cm="1">
        <f t="array" ref="J159">_xll.SNL.Clients.Office.Excel.Functions.SPG($A159, "IQ_CURRENT_RATIO", J$3)</f>
        <v>4.0970000000000004</v>
      </c>
    </row>
    <row r="160" spans="1:10" x14ac:dyDescent="0.3">
      <c r="A160" s="11" t="s">
        <v>1192</v>
      </c>
      <c r="B160" s="9" t="str" cm="1">
        <f t="array" ref="B160">_xll.SNL.Clients.Office.Excel.Functions.SPG($A160, "IQ_CURRENT_RATIO", B$3)</f>
        <v>NA</v>
      </c>
      <c r="C160" s="9" t="str" cm="1">
        <f t="array" ref="C160">_xll.SNL.Clients.Office.Excel.Functions.SPG($A160, "IQ_CURRENT_RATIO", C$3)</f>
        <v>NA</v>
      </c>
      <c r="D160" s="9" t="str" cm="1">
        <f t="array" ref="D160">_xll.SNL.Clients.Office.Excel.Functions.SPG($A160, "IQ_CURRENT_RATIO", D$3)</f>
        <v>NA</v>
      </c>
      <c r="E160" s="9" t="str" cm="1">
        <f t="array" ref="E160">_xll.SNL.Clients.Office.Excel.Functions.SPG($A160, "IQ_CURRENT_RATIO", E$3)</f>
        <v>NA</v>
      </c>
      <c r="F160" s="9" t="str" cm="1">
        <f t="array" ref="F160">_xll.SNL.Clients.Office.Excel.Functions.SPG($A160, "IQ_CURRENT_RATIO", F$3)</f>
        <v>NA</v>
      </c>
      <c r="G160" s="9" t="str" cm="1">
        <f t="array" ref="G160">_xll.SNL.Clients.Office.Excel.Functions.SPG($A160, "IQ_CURRENT_RATIO", G$3)</f>
        <v>NA</v>
      </c>
      <c r="H160" s="9" t="str" cm="1">
        <f t="array" ref="H160">_xll.SNL.Clients.Office.Excel.Functions.SPG($A160, "IQ_CURRENT_RATIO", H$3)</f>
        <v>NA</v>
      </c>
      <c r="I160" s="9" t="str" cm="1">
        <f t="array" ref="I160">_xll.SNL.Clients.Office.Excel.Functions.SPG($A160, "IQ_CURRENT_RATIO", I$3)</f>
        <v>NA</v>
      </c>
      <c r="J160" s="9" t="str" cm="1">
        <f t="array" ref="J160">_xll.SNL.Clients.Office.Excel.Functions.SPG($A160, "IQ_CURRENT_RATIO", J$3)</f>
        <v>NA</v>
      </c>
    </row>
    <row r="161" spans="1:10" x14ac:dyDescent="0.3">
      <c r="A161" s="11" t="s">
        <v>1193</v>
      </c>
      <c r="B161" s="9" t="str" cm="1">
        <f t="array" ref="B161">_xll.SNL.Clients.Office.Excel.Functions.SPG($A161, "IQ_CURRENT_RATIO", B$3)</f>
        <v>NA</v>
      </c>
      <c r="C161" s="9" t="str" cm="1">
        <f t="array" ref="C161">_xll.SNL.Clients.Office.Excel.Functions.SPG($A161, "IQ_CURRENT_RATIO", C$3)</f>
        <v>NA</v>
      </c>
      <c r="D161" s="9" cm="1">
        <f t="array" ref="D161">_xll.SNL.Clients.Office.Excel.Functions.SPG($A161, "IQ_CURRENT_RATIO", D$3)</f>
        <v>3.5790000000000002</v>
      </c>
      <c r="E161" s="9" cm="1">
        <f t="array" ref="E161">_xll.SNL.Clients.Office.Excel.Functions.SPG($A161, "IQ_CURRENT_RATIO", E$3)</f>
        <v>3.3809999999999998</v>
      </c>
      <c r="F161" s="9" cm="1">
        <f t="array" ref="F161">_xll.SNL.Clients.Office.Excel.Functions.SPG($A161, "IQ_CURRENT_RATIO", F$3)</f>
        <v>3.1840000000000002</v>
      </c>
      <c r="G161" s="9" cm="1">
        <f t="array" ref="G161">_xll.SNL.Clients.Office.Excel.Functions.SPG($A161, "IQ_CURRENT_RATIO", G$3)</f>
        <v>3.0179999999999998</v>
      </c>
      <c r="H161" s="9" cm="1">
        <f t="array" ref="H161">_xll.SNL.Clients.Office.Excel.Functions.SPG($A161, "IQ_CURRENT_RATIO", H$3)</f>
        <v>2.85</v>
      </c>
      <c r="I161" s="9" cm="1">
        <f t="array" ref="I161">_xll.SNL.Clients.Office.Excel.Functions.SPG($A161, "IQ_CURRENT_RATIO", I$3)</f>
        <v>2.81</v>
      </c>
      <c r="J161" s="9" cm="1">
        <f t="array" ref="J161">_xll.SNL.Clients.Office.Excel.Functions.SPG($A161, "IQ_CURRENT_RATIO", J$3)</f>
        <v>2.8740000000000001</v>
      </c>
    </row>
    <row r="162" spans="1:10" x14ac:dyDescent="0.3">
      <c r="A162" s="11" t="s">
        <v>1194</v>
      </c>
      <c r="B162" s="9" t="str" cm="1">
        <f t="array" ref="B162">_xll.SNL.Clients.Office.Excel.Functions.SPG($A162, "IQ_CURRENT_RATIO", B$3)</f>
        <v>NA</v>
      </c>
      <c r="C162" s="9" t="str" cm="1">
        <f t="array" ref="C162">_xll.SNL.Clients.Office.Excel.Functions.SPG($A162, "IQ_CURRENT_RATIO", C$3)</f>
        <v>NA</v>
      </c>
      <c r="D162" s="9" cm="1">
        <f t="array" ref="D162">_xll.SNL.Clients.Office.Excel.Functions.SPG($A162, "IQ_CURRENT_RATIO", D$3)</f>
        <v>2.5369999999999999</v>
      </c>
      <c r="E162" s="9" cm="1">
        <f t="array" ref="E162">_xll.SNL.Clients.Office.Excel.Functions.SPG($A162, "IQ_CURRENT_RATIO", E$3)</f>
        <v>2.4830000000000001</v>
      </c>
      <c r="F162" s="9" cm="1">
        <f t="array" ref="F162">_xll.SNL.Clients.Office.Excel.Functions.SPG($A162, "IQ_CURRENT_RATIO", F$3)</f>
        <v>2.262</v>
      </c>
      <c r="G162" s="9" cm="1">
        <f t="array" ref="G162">_xll.SNL.Clients.Office.Excel.Functions.SPG($A162, "IQ_CURRENT_RATIO", G$3)</f>
        <v>2.5550000000000002</v>
      </c>
      <c r="H162" s="9" cm="1">
        <f t="array" ref="H162">_xll.SNL.Clients.Office.Excel.Functions.SPG($A162, "IQ_CURRENT_RATIO", H$3)</f>
        <v>2.4420000000000002</v>
      </c>
      <c r="I162" s="9" cm="1">
        <f t="array" ref="I162">_xll.SNL.Clients.Office.Excel.Functions.SPG($A162, "IQ_CURRENT_RATIO", I$3)</f>
        <v>2.1459999999999999</v>
      </c>
      <c r="J162" s="9" cm="1">
        <f t="array" ref="J162">_xll.SNL.Clients.Office.Excel.Functions.SPG($A162, "IQ_CURRENT_RATIO", J$3)</f>
        <v>2.2930000000000001</v>
      </c>
    </row>
    <row r="163" spans="1:10" x14ac:dyDescent="0.3">
      <c r="A163" s="11" t="s">
        <v>1195</v>
      </c>
      <c r="B163" s="9" t="str" cm="1">
        <f t="array" ref="B163">_xll.SNL.Clients.Office.Excel.Functions.SPG($A163, "IQ_CURRENT_RATIO", B$3)</f>
        <v>NA</v>
      </c>
      <c r="C163" s="9" t="str" cm="1">
        <f t="array" ref="C163">_xll.SNL.Clients.Office.Excel.Functions.SPG($A163, "IQ_CURRENT_RATIO", C$3)</f>
        <v>NA</v>
      </c>
      <c r="D163" s="9" cm="1">
        <f t="array" ref="D163">_xll.SNL.Clients.Office.Excel.Functions.SPG($A163, "IQ_CURRENT_RATIO", D$3)</f>
        <v>1.1459999999999999</v>
      </c>
      <c r="E163" s="9" cm="1">
        <f t="array" ref="E163">_xll.SNL.Clients.Office.Excel.Functions.SPG($A163, "IQ_CURRENT_RATIO", E$3)</f>
        <v>1.4470000000000001</v>
      </c>
      <c r="F163" s="9" cm="1">
        <f t="array" ref="F163">_xll.SNL.Clients.Office.Excel.Functions.SPG($A163, "IQ_CURRENT_RATIO", F$3)</f>
        <v>1.49</v>
      </c>
      <c r="G163" s="9" cm="1">
        <f t="array" ref="G163">_xll.SNL.Clients.Office.Excel.Functions.SPG($A163, "IQ_CURRENT_RATIO", G$3)</f>
        <v>1.034</v>
      </c>
      <c r="H163" s="9" cm="1">
        <f t="array" ref="H163">_xll.SNL.Clients.Office.Excel.Functions.SPG($A163, "IQ_CURRENT_RATIO", H$3)</f>
        <v>1.1679999999999999</v>
      </c>
      <c r="I163" s="9" cm="1">
        <f t="array" ref="I163">_xll.SNL.Clients.Office.Excel.Functions.SPG($A163, "IQ_CURRENT_RATIO", I$3)</f>
        <v>1.4159999999999999</v>
      </c>
      <c r="J163" s="9" cm="1">
        <f t="array" ref="J163">_xll.SNL.Clients.Office.Excel.Functions.SPG($A163, "IQ_CURRENT_RATIO", J$3)</f>
        <v>1.321</v>
      </c>
    </row>
    <row r="164" spans="1:10" x14ac:dyDescent="0.3">
      <c r="A164" s="11" t="s">
        <v>1196</v>
      </c>
      <c r="B164" s="9" t="str" cm="1">
        <f t="array" ref="B164">_xll.SNL.Clients.Office.Excel.Functions.SPG($A164, "IQ_CURRENT_RATIO", B$3)</f>
        <v>NA</v>
      </c>
      <c r="C164" s="9" cm="1">
        <f t="array" ref="C164">_xll.SNL.Clients.Office.Excel.Functions.SPG($A164, "IQ_CURRENT_RATIO", C$3)</f>
        <v>3.968</v>
      </c>
      <c r="D164" s="9" cm="1">
        <f t="array" ref="D164">_xll.SNL.Clients.Office.Excel.Functions.SPG($A164, "IQ_CURRENT_RATIO", D$3)</f>
        <v>4.2249999999999996</v>
      </c>
      <c r="E164" s="9" cm="1">
        <f t="array" ref="E164">_xll.SNL.Clients.Office.Excel.Functions.SPG($A164, "IQ_CURRENT_RATIO", E$3)</f>
        <v>4.5990000000000002</v>
      </c>
      <c r="F164" s="9" cm="1">
        <f t="array" ref="F164">_xll.SNL.Clients.Office.Excel.Functions.SPG($A164, "IQ_CURRENT_RATIO", F$3)</f>
        <v>3.6230000000000002</v>
      </c>
      <c r="G164" s="9" cm="1">
        <f t="array" ref="G164">_xll.SNL.Clients.Office.Excel.Functions.SPG($A164, "IQ_CURRENT_RATIO", G$3)</f>
        <v>3.3119999999999998</v>
      </c>
      <c r="H164" s="9" cm="1">
        <f t="array" ref="H164">_xll.SNL.Clients.Office.Excel.Functions.SPG($A164, "IQ_CURRENT_RATIO", H$3)</f>
        <v>2.6339999999999999</v>
      </c>
      <c r="I164" s="9" cm="1">
        <f t="array" ref="I164">_xll.SNL.Clients.Office.Excel.Functions.SPG($A164, "IQ_CURRENT_RATIO", I$3)</f>
        <v>2.4990000000000001</v>
      </c>
      <c r="J164" s="9" cm="1">
        <f t="array" ref="J164">_xll.SNL.Clients.Office.Excel.Functions.SPG($A164, "IQ_CURRENT_RATIO", J$3)</f>
        <v>2.4980000000000002</v>
      </c>
    </row>
    <row r="165" spans="1:10" x14ac:dyDescent="0.3">
      <c r="A165" s="11" t="s">
        <v>1197</v>
      </c>
      <c r="B165" s="9" t="str" cm="1">
        <f t="array" ref="B165">_xll.SNL.Clients.Office.Excel.Functions.SPG($A165, "IQ_CURRENT_RATIO", B$3)</f>
        <v>NA</v>
      </c>
      <c r="C165" s="9" t="str" cm="1">
        <f t="array" ref="C165">_xll.SNL.Clients.Office.Excel.Functions.SPG($A165, "IQ_CURRENT_RATIO", C$3)</f>
        <v>NA</v>
      </c>
      <c r="D165" s="9" cm="1">
        <f t="array" ref="D165">_xll.SNL.Clients.Office.Excel.Functions.SPG($A165, "IQ_CURRENT_RATIO", D$3)</f>
        <v>2.3450000000000002</v>
      </c>
      <c r="E165" s="9" cm="1">
        <f t="array" ref="E165">_xll.SNL.Clients.Office.Excel.Functions.SPG($A165, "IQ_CURRENT_RATIO", E$3)</f>
        <v>2.3980000000000001</v>
      </c>
      <c r="F165" s="9" cm="1">
        <f t="array" ref="F165">_xll.SNL.Clients.Office.Excel.Functions.SPG($A165, "IQ_CURRENT_RATIO", F$3)</f>
        <v>2.4969999999999999</v>
      </c>
      <c r="G165" s="9" cm="1">
        <f t="array" ref="G165">_xll.SNL.Clients.Office.Excel.Functions.SPG($A165, "IQ_CURRENT_RATIO", G$3)</f>
        <v>2.2549999999999999</v>
      </c>
      <c r="H165" s="9" cm="1">
        <f t="array" ref="H165">_xll.SNL.Clients.Office.Excel.Functions.SPG($A165, "IQ_CURRENT_RATIO", H$3)</f>
        <v>2.242</v>
      </c>
      <c r="I165" s="9" cm="1">
        <f t="array" ref="I165">_xll.SNL.Clients.Office.Excel.Functions.SPG($A165, "IQ_CURRENT_RATIO", I$3)</f>
        <v>2.0840000000000001</v>
      </c>
      <c r="J165" s="9" cm="1">
        <f t="array" ref="J165">_xll.SNL.Clients.Office.Excel.Functions.SPG($A165, "IQ_CURRENT_RATIO", J$3)</f>
        <v>1.96</v>
      </c>
    </row>
    <row r="166" spans="1:10" x14ac:dyDescent="0.3">
      <c r="A166" s="11" t="s">
        <v>1198</v>
      </c>
      <c r="B166" s="9" t="str" cm="1">
        <f t="array" ref="B166">_xll.SNL.Clients.Office.Excel.Functions.SPG($A166, "IQ_CURRENT_RATIO", B$3)</f>
        <v>NA</v>
      </c>
      <c r="C166" s="9" t="str" cm="1">
        <f t="array" ref="C166">_xll.SNL.Clients.Office.Excel.Functions.SPG($A166, "IQ_CURRENT_RATIO", C$3)</f>
        <v>NA</v>
      </c>
      <c r="D166" s="9" cm="1">
        <f t="array" ref="D166">_xll.SNL.Clients.Office.Excel.Functions.SPG($A166, "IQ_CURRENT_RATIO", D$3)</f>
        <v>6.5709999999999997</v>
      </c>
      <c r="E166" s="9" cm="1">
        <f t="array" ref="E166">_xll.SNL.Clients.Office.Excel.Functions.SPG($A166, "IQ_CURRENT_RATIO", E$3)</f>
        <v>7.0359999999999996</v>
      </c>
      <c r="F166" s="9" cm="1">
        <f t="array" ref="F166">_xll.SNL.Clients.Office.Excel.Functions.SPG($A166, "IQ_CURRENT_RATIO", F$3)</f>
        <v>7.3019999999999996</v>
      </c>
      <c r="G166" s="9" cm="1">
        <f t="array" ref="G166">_xll.SNL.Clients.Office.Excel.Functions.SPG($A166, "IQ_CURRENT_RATIO", G$3)</f>
        <v>6.3559999999999999</v>
      </c>
      <c r="H166" s="9" cm="1">
        <f t="array" ref="H166">_xll.SNL.Clients.Office.Excel.Functions.SPG($A166, "IQ_CURRENT_RATIO", H$3)</f>
        <v>6.2789999999999999</v>
      </c>
      <c r="I166" s="9" cm="1">
        <f t="array" ref="I166">_xll.SNL.Clients.Office.Excel.Functions.SPG($A166, "IQ_CURRENT_RATIO", I$3)</f>
        <v>7.4290000000000003</v>
      </c>
      <c r="J166" s="9" cm="1">
        <f t="array" ref="J166">_xll.SNL.Clients.Office.Excel.Functions.SPG($A166, "IQ_CURRENT_RATIO", J$3)</f>
        <v>6.2709999999999999</v>
      </c>
    </row>
    <row r="167" spans="1:10" x14ac:dyDescent="0.3">
      <c r="A167" s="11" t="s">
        <v>1199</v>
      </c>
      <c r="B167" s="9" t="str" cm="1">
        <f t="array" ref="B167">_xll.SNL.Clients.Office.Excel.Functions.SPG($A167, "IQ_CURRENT_RATIO", B$3)</f>
        <v>NA</v>
      </c>
      <c r="C167" s="9" cm="1">
        <f t="array" ref="C167">_xll.SNL.Clients.Office.Excel.Functions.SPG($A167, "IQ_CURRENT_RATIO", C$3)</f>
        <v>2.859</v>
      </c>
      <c r="D167" s="9" cm="1">
        <f t="array" ref="D167">_xll.SNL.Clients.Office.Excel.Functions.SPG($A167, "IQ_CURRENT_RATIO", D$3)</f>
        <v>0.746</v>
      </c>
      <c r="E167" s="9" cm="1">
        <f t="array" ref="E167">_xll.SNL.Clients.Office.Excel.Functions.SPG($A167, "IQ_CURRENT_RATIO", E$3)</f>
        <v>0.82799999999999996</v>
      </c>
      <c r="F167" s="9" cm="1">
        <f t="array" ref="F167">_xll.SNL.Clients.Office.Excel.Functions.SPG($A167, "IQ_CURRENT_RATIO", F$3)</f>
        <v>0.93600000000000005</v>
      </c>
      <c r="G167" s="9" cm="1">
        <f t="array" ref="G167">_xll.SNL.Clients.Office.Excel.Functions.SPG($A167, "IQ_CURRENT_RATIO", G$3)</f>
        <v>1.4750000000000001</v>
      </c>
      <c r="H167" s="9" cm="1">
        <f t="array" ref="H167">_xll.SNL.Clients.Office.Excel.Functions.SPG($A167, "IQ_CURRENT_RATIO", H$3)</f>
        <v>4.359</v>
      </c>
      <c r="I167" s="9" cm="1">
        <f t="array" ref="I167">_xll.SNL.Clients.Office.Excel.Functions.SPG($A167, "IQ_CURRENT_RATIO", I$3)</f>
        <v>2.5339999999999998</v>
      </c>
      <c r="J167" s="9" cm="1">
        <f t="array" ref="J167">_xll.SNL.Clients.Office.Excel.Functions.SPG($A167, "IQ_CURRENT_RATIO", J$3)</f>
        <v>3.1629999999999998</v>
      </c>
    </row>
    <row r="168" spans="1:10" x14ac:dyDescent="0.3">
      <c r="A168" s="11" t="s">
        <v>1200</v>
      </c>
      <c r="B168" s="9" t="str" cm="1">
        <f t="array" ref="B168">_xll.SNL.Clients.Office.Excel.Functions.SPG($A168, "IQ_CURRENT_RATIO", B$3)</f>
        <v>NA</v>
      </c>
      <c r="C168" s="9" t="str" cm="1">
        <f t="array" ref="C168">_xll.SNL.Clients.Office.Excel.Functions.SPG($A168, "IQ_CURRENT_RATIO", C$3)</f>
        <v>NA</v>
      </c>
      <c r="D168" s="9" cm="1">
        <f t="array" ref="D168">_xll.SNL.Clients.Office.Excel.Functions.SPG($A168, "IQ_CURRENT_RATIO", D$3)</f>
        <v>8.0660000000000007</v>
      </c>
      <c r="E168" s="9" cm="1">
        <f t="array" ref="E168">_xll.SNL.Clients.Office.Excel.Functions.SPG($A168, "IQ_CURRENT_RATIO", E$3)</f>
        <v>6.9740000000000002</v>
      </c>
      <c r="F168" s="9" cm="1">
        <f t="array" ref="F168">_xll.SNL.Clients.Office.Excel.Functions.SPG($A168, "IQ_CURRENT_RATIO", F$3)</f>
        <v>8.8960000000000008</v>
      </c>
      <c r="G168" s="9" cm="1">
        <f t="array" ref="G168">_xll.SNL.Clients.Office.Excel.Functions.SPG($A168, "IQ_CURRENT_RATIO", G$3)</f>
        <v>6.5030000000000001</v>
      </c>
      <c r="H168" s="9" cm="1">
        <f t="array" ref="H168">_xll.SNL.Clients.Office.Excel.Functions.SPG($A168, "IQ_CURRENT_RATIO", H$3)</f>
        <v>8.1199999999999992</v>
      </c>
      <c r="I168" s="9" cm="1">
        <f t="array" ref="I168">_xll.SNL.Clients.Office.Excel.Functions.SPG($A168, "IQ_CURRENT_RATIO", I$3)</f>
        <v>9.4480000000000004</v>
      </c>
      <c r="J168" s="9" cm="1">
        <f t="array" ref="J168">_xll.SNL.Clients.Office.Excel.Functions.SPG($A168, "IQ_CURRENT_RATIO", J$3)</f>
        <v>8.4969999999999999</v>
      </c>
    </row>
    <row r="169" spans="1:10" x14ac:dyDescent="0.3">
      <c r="A169" s="11" t="s">
        <v>1201</v>
      </c>
      <c r="B169" s="9" t="str" cm="1">
        <f t="array" ref="B169">_xll.SNL.Clients.Office.Excel.Functions.SPG($A169, "IQ_CURRENT_RATIO", B$3)</f>
        <v>NA</v>
      </c>
      <c r="C169" s="9" cm="1">
        <f t="array" ref="C169">_xll.SNL.Clients.Office.Excel.Functions.SPG($A169, "IQ_CURRENT_RATIO", C$3)</f>
        <v>1.34</v>
      </c>
      <c r="D169" s="9" cm="1">
        <f t="array" ref="D169">_xll.SNL.Clients.Office.Excel.Functions.SPG($A169, "IQ_CURRENT_RATIO", D$3)</f>
        <v>1.25</v>
      </c>
      <c r="E169" s="9" cm="1">
        <f t="array" ref="E169">_xll.SNL.Clients.Office.Excel.Functions.SPG($A169, "IQ_CURRENT_RATIO", E$3)</f>
        <v>1.2130000000000001</v>
      </c>
      <c r="F169" s="9" cm="1">
        <f t="array" ref="F169">_xll.SNL.Clients.Office.Excel.Functions.SPG($A169, "IQ_CURRENT_RATIO", F$3)</f>
        <v>1.169</v>
      </c>
      <c r="G169" s="9" cm="1">
        <f t="array" ref="G169">_xll.SNL.Clients.Office.Excel.Functions.SPG($A169, "IQ_CURRENT_RATIO", G$3)</f>
        <v>1.115</v>
      </c>
      <c r="H169" s="9" cm="1">
        <f t="array" ref="H169">_xll.SNL.Clients.Office.Excel.Functions.SPG($A169, "IQ_CURRENT_RATIO", H$3)</f>
        <v>1.1319999999999999</v>
      </c>
      <c r="I169" s="9" cm="1">
        <f t="array" ref="I169">_xll.SNL.Clients.Office.Excel.Functions.SPG($A169, "IQ_CURRENT_RATIO", I$3)</f>
        <v>1.1359999999999999</v>
      </c>
      <c r="J169" s="9" cm="1">
        <f t="array" ref="J169">_xll.SNL.Clients.Office.Excel.Functions.SPG($A169, "IQ_CURRENT_RATIO", J$3)</f>
        <v>1.181</v>
      </c>
    </row>
    <row r="170" spans="1:10" x14ac:dyDescent="0.3">
      <c r="A170" s="11" t="s">
        <v>1202</v>
      </c>
      <c r="B170" s="9" t="str" cm="1">
        <f t="array" ref="B170">_xll.SNL.Clients.Office.Excel.Functions.SPG($A170, "IQ_CURRENT_RATIO", B$3)</f>
        <v>NA</v>
      </c>
      <c r="C170" s="9" t="str" cm="1">
        <f t="array" ref="C170">_xll.SNL.Clients.Office.Excel.Functions.SPG($A170, "IQ_CURRENT_RATIO", C$3)</f>
        <v>NA</v>
      </c>
      <c r="D170" s="9" cm="1">
        <f t="array" ref="D170">_xll.SNL.Clients.Office.Excel.Functions.SPG($A170, "IQ_CURRENT_RATIO", D$3)</f>
        <v>2.2240000000000002</v>
      </c>
      <c r="E170" s="9" cm="1">
        <f t="array" ref="E170">_xll.SNL.Clients.Office.Excel.Functions.SPG($A170, "IQ_CURRENT_RATIO", E$3)</f>
        <v>2.3889999999999998</v>
      </c>
      <c r="F170" s="9" cm="1">
        <f t="array" ref="F170">_xll.SNL.Clients.Office.Excel.Functions.SPG($A170, "IQ_CURRENT_RATIO", F$3)</f>
        <v>2.6890000000000001</v>
      </c>
      <c r="G170" s="9" cm="1">
        <f t="array" ref="G170">_xll.SNL.Clients.Office.Excel.Functions.SPG($A170, "IQ_CURRENT_RATIO", G$3)</f>
        <v>2.8929999999999998</v>
      </c>
      <c r="H170" s="9" cm="1">
        <f t="array" ref="H170">_xll.SNL.Clients.Office.Excel.Functions.SPG($A170, "IQ_CURRENT_RATIO", H$3)</f>
        <v>2.3290000000000002</v>
      </c>
      <c r="I170" s="9" cm="1">
        <f t="array" ref="I170">_xll.SNL.Clients.Office.Excel.Functions.SPG($A170, "IQ_CURRENT_RATIO", I$3)</f>
        <v>2.4470000000000001</v>
      </c>
      <c r="J170" s="9" cm="1">
        <f t="array" ref="J170">_xll.SNL.Clients.Office.Excel.Functions.SPG($A170, "IQ_CURRENT_RATIO", J$3)</f>
        <v>2.4</v>
      </c>
    </row>
    <row r="171" spans="1:10" x14ac:dyDescent="0.3">
      <c r="A171" s="11" t="s">
        <v>1203</v>
      </c>
      <c r="B171" s="9" t="str" cm="1">
        <f t="array" ref="B171">_xll.SNL.Clients.Office.Excel.Functions.SPG($A171, "IQ_CURRENT_RATIO", B$3)</f>
        <v>NA</v>
      </c>
      <c r="C171" s="9" t="str" cm="1">
        <f t="array" ref="C171">_xll.SNL.Clients.Office.Excel.Functions.SPG($A171, "IQ_CURRENT_RATIO", C$3)</f>
        <v>NA</v>
      </c>
      <c r="D171" s="9" cm="1">
        <f t="array" ref="D171">_xll.SNL.Clients.Office.Excel.Functions.SPG($A171, "IQ_CURRENT_RATIO", D$3)</f>
        <v>3.117</v>
      </c>
      <c r="E171" s="9" cm="1">
        <f t="array" ref="E171">_xll.SNL.Clients.Office.Excel.Functions.SPG($A171, "IQ_CURRENT_RATIO", E$3)</f>
        <v>3.4449999999999998</v>
      </c>
      <c r="F171" s="9" cm="1">
        <f t="array" ref="F171">_xll.SNL.Clients.Office.Excel.Functions.SPG($A171, "IQ_CURRENT_RATIO", F$3)</f>
        <v>3.1680000000000001</v>
      </c>
      <c r="G171" s="9" cm="1">
        <f t="array" ref="G171">_xll.SNL.Clients.Office.Excel.Functions.SPG($A171, "IQ_CURRENT_RATIO", G$3)</f>
        <v>3.0609999999999999</v>
      </c>
      <c r="H171" s="9" cm="1">
        <f t="array" ref="H171">_xll.SNL.Clients.Office.Excel.Functions.SPG($A171, "IQ_CURRENT_RATIO", H$3)</f>
        <v>3.496</v>
      </c>
      <c r="I171" s="9" cm="1">
        <f t="array" ref="I171">_xll.SNL.Clients.Office.Excel.Functions.SPG($A171, "IQ_CURRENT_RATIO", I$3)</f>
        <v>3.3849999999999998</v>
      </c>
      <c r="J171" s="9" cm="1">
        <f t="array" ref="J171">_xll.SNL.Clients.Office.Excel.Functions.SPG($A171, "IQ_CURRENT_RATIO", J$3)</f>
        <v>3.4260000000000002</v>
      </c>
    </row>
    <row r="172" spans="1:10" x14ac:dyDescent="0.3">
      <c r="A172" s="11" t="s">
        <v>1204</v>
      </c>
      <c r="B172" s="9" t="str" cm="1">
        <f t="array" ref="B172">_xll.SNL.Clients.Office.Excel.Functions.SPG($A172, "IQ_CURRENT_RATIO", B$3)</f>
        <v>NA</v>
      </c>
      <c r="C172" s="9" t="str" cm="1">
        <f t="array" ref="C172">_xll.SNL.Clients.Office.Excel.Functions.SPG($A172, "IQ_CURRENT_RATIO", C$3)</f>
        <v>NA</v>
      </c>
      <c r="D172" s="9" cm="1">
        <f t="array" ref="D172">_xll.SNL.Clients.Office.Excel.Functions.SPG($A172, "IQ_CURRENT_RATIO", D$3)</f>
        <v>13.226000000000001</v>
      </c>
      <c r="E172" s="9" cm="1">
        <f t="array" ref="E172">_xll.SNL.Clients.Office.Excel.Functions.SPG($A172, "IQ_CURRENT_RATIO", E$3)</f>
        <v>14.182</v>
      </c>
      <c r="F172" s="9" cm="1">
        <f t="array" ref="F172">_xll.SNL.Clients.Office.Excel.Functions.SPG($A172, "IQ_CURRENT_RATIO", F$3)</f>
        <v>15.201000000000001</v>
      </c>
      <c r="G172" s="9" cm="1">
        <f t="array" ref="G172">_xll.SNL.Clients.Office.Excel.Functions.SPG($A172, "IQ_CURRENT_RATIO", G$3)</f>
        <v>13.813000000000001</v>
      </c>
      <c r="H172" s="9" cm="1">
        <f t="array" ref="H172">_xll.SNL.Clients.Office.Excel.Functions.SPG($A172, "IQ_CURRENT_RATIO", H$3)</f>
        <v>15.4</v>
      </c>
      <c r="I172" s="9" cm="1">
        <f t="array" ref="I172">_xll.SNL.Clients.Office.Excel.Functions.SPG($A172, "IQ_CURRENT_RATIO", I$3)</f>
        <v>17.776</v>
      </c>
      <c r="J172" s="9" cm="1">
        <f t="array" ref="J172">_xll.SNL.Clients.Office.Excel.Functions.SPG($A172, "IQ_CURRENT_RATIO", J$3)</f>
        <v>9.0709999999999997</v>
      </c>
    </row>
    <row r="173" spans="1:10" x14ac:dyDescent="0.3">
      <c r="A173" s="11" t="s">
        <v>1205</v>
      </c>
      <c r="B173" s="9" t="str" cm="1">
        <f t="array" ref="B173">_xll.SNL.Clients.Office.Excel.Functions.SPG($A173, "IQ_CURRENT_RATIO", B$3)</f>
        <v>NA</v>
      </c>
      <c r="C173" s="9" t="str" cm="1">
        <f t="array" ref="C173">_xll.SNL.Clients.Office.Excel.Functions.SPG($A173, "IQ_CURRENT_RATIO", C$3)</f>
        <v>NA</v>
      </c>
      <c r="D173" s="9" t="str" cm="1">
        <f t="array" ref="D173">_xll.SNL.Clients.Office.Excel.Functions.SPG($A173, "IQ_CURRENT_RATIO", D$3)</f>
        <v>NA</v>
      </c>
      <c r="E173" s="9" t="str" cm="1">
        <f t="array" ref="E173">_xll.SNL.Clients.Office.Excel.Functions.SPG($A173, "IQ_CURRENT_RATIO", E$3)</f>
        <v>NA</v>
      </c>
      <c r="F173" s="9" t="str" cm="1">
        <f t="array" ref="F173">_xll.SNL.Clients.Office.Excel.Functions.SPG($A173, "IQ_CURRENT_RATIO", F$3)</f>
        <v>NA</v>
      </c>
      <c r="G173" s="9" t="str" cm="1">
        <f t="array" ref="G173">_xll.SNL.Clients.Office.Excel.Functions.SPG($A173, "IQ_CURRENT_RATIO", G$3)</f>
        <v>NA</v>
      </c>
      <c r="H173" s="9" t="str" cm="1">
        <f t="array" ref="H173">_xll.SNL.Clients.Office.Excel.Functions.SPG($A173, "IQ_CURRENT_RATIO", H$3)</f>
        <v>NA</v>
      </c>
      <c r="I173" s="9" t="str" cm="1">
        <f t="array" ref="I173">_xll.SNL.Clients.Office.Excel.Functions.SPG($A173, "IQ_CURRENT_RATIO", I$3)</f>
        <v>NA</v>
      </c>
      <c r="J173" s="9" t="str" cm="1">
        <f t="array" ref="J173">_xll.SNL.Clients.Office.Excel.Functions.SPG($A173, "IQ_CURRENT_RATIO", J$3)</f>
        <v>NA</v>
      </c>
    </row>
    <row r="174" spans="1:10" x14ac:dyDescent="0.3">
      <c r="A174" s="11" t="s">
        <v>1206</v>
      </c>
      <c r="B174" s="9" t="str" cm="1">
        <f t="array" ref="B174">_xll.SNL.Clients.Office.Excel.Functions.SPG($A174, "IQ_CURRENT_RATIO", B$3)</f>
        <v>NA</v>
      </c>
      <c r="C174" s="9" t="str" cm="1">
        <f t="array" ref="C174">_xll.SNL.Clients.Office.Excel.Functions.SPG($A174, "IQ_CURRENT_RATIO", C$3)</f>
        <v>NA</v>
      </c>
      <c r="D174" s="9" cm="1">
        <f t="array" ref="D174">_xll.SNL.Clients.Office.Excel.Functions.SPG($A174, "IQ_CURRENT_RATIO", D$3)</f>
        <v>0.67500000000000004</v>
      </c>
      <c r="E174" s="9" cm="1">
        <f t="array" ref="E174">_xll.SNL.Clients.Office.Excel.Functions.SPG($A174, "IQ_CURRENT_RATIO", E$3)</f>
        <v>0.495</v>
      </c>
      <c r="F174" s="9" cm="1">
        <f t="array" ref="F174">_xll.SNL.Clients.Office.Excel.Functions.SPG($A174, "IQ_CURRENT_RATIO", F$3)</f>
        <v>0.68300000000000005</v>
      </c>
      <c r="G174" s="9" cm="1">
        <f t="array" ref="G174">_xll.SNL.Clients.Office.Excel.Functions.SPG($A174, "IQ_CURRENT_RATIO", G$3)</f>
        <v>0.499</v>
      </c>
      <c r="H174" s="9" cm="1">
        <f t="array" ref="H174">_xll.SNL.Clients.Office.Excel.Functions.SPG($A174, "IQ_CURRENT_RATIO", H$3)</f>
        <v>0.57599999999999996</v>
      </c>
      <c r="I174" s="9" cm="1">
        <f t="array" ref="I174">_xll.SNL.Clients.Office.Excel.Functions.SPG($A174, "IQ_CURRENT_RATIO", I$3)</f>
        <v>0.54400000000000004</v>
      </c>
      <c r="J174" s="9" cm="1">
        <f t="array" ref="J174">_xll.SNL.Clients.Office.Excel.Functions.SPG($A174, "IQ_CURRENT_RATIO", J$3)</f>
        <v>0.50800000000000001</v>
      </c>
    </row>
    <row r="175" spans="1:10" x14ac:dyDescent="0.3">
      <c r="A175" s="11" t="s">
        <v>1207</v>
      </c>
      <c r="B175" s="9" t="str" cm="1">
        <f t="array" ref="B175">_xll.SNL.Clients.Office.Excel.Functions.SPG($A175, "IQ_CURRENT_RATIO", B$3)</f>
        <v>NA</v>
      </c>
      <c r="C175" s="9" t="str" cm="1">
        <f t="array" ref="C175">_xll.SNL.Clients.Office.Excel.Functions.SPG($A175, "IQ_CURRENT_RATIO", C$3)</f>
        <v>NA</v>
      </c>
      <c r="D175" s="9" cm="1">
        <f t="array" ref="D175">_xll.SNL.Clients.Office.Excel.Functions.SPG($A175, "IQ_CURRENT_RATIO", D$3)</f>
        <v>0.66900000000000004</v>
      </c>
      <c r="E175" s="9" cm="1">
        <f t="array" ref="E175">_xll.SNL.Clients.Office.Excel.Functions.SPG($A175, "IQ_CURRENT_RATIO", E$3)</f>
        <v>0.4</v>
      </c>
      <c r="F175" s="9" cm="1">
        <f t="array" ref="F175">_xll.SNL.Clients.Office.Excel.Functions.SPG($A175, "IQ_CURRENT_RATIO", F$3)</f>
        <v>0.44500000000000001</v>
      </c>
      <c r="G175" s="9" cm="1">
        <f t="array" ref="G175">_xll.SNL.Clients.Office.Excel.Functions.SPG($A175, "IQ_CURRENT_RATIO", G$3)</f>
        <v>0.61</v>
      </c>
      <c r="H175" s="9" cm="1">
        <f t="array" ref="H175">_xll.SNL.Clients.Office.Excel.Functions.SPG($A175, "IQ_CURRENT_RATIO", H$3)</f>
        <v>6.234</v>
      </c>
      <c r="I175" s="9" cm="1">
        <f t="array" ref="I175">_xll.SNL.Clients.Office.Excel.Functions.SPG($A175, "IQ_CURRENT_RATIO", I$3)</f>
        <v>6.0190000000000001</v>
      </c>
      <c r="J175" s="9" cm="1">
        <f t="array" ref="J175">_xll.SNL.Clients.Office.Excel.Functions.SPG($A175, "IQ_CURRENT_RATIO", J$3)</f>
        <v>5.7640000000000002</v>
      </c>
    </row>
    <row r="176" spans="1:10" x14ac:dyDescent="0.3">
      <c r="A176" s="11" t="s">
        <v>1208</v>
      </c>
      <c r="B176" s="9" t="str" cm="1">
        <f t="array" ref="B176">_xll.SNL.Clients.Office.Excel.Functions.SPG($A176, "IQ_CURRENT_RATIO", B$3)</f>
        <v>NA</v>
      </c>
      <c r="C176" s="9" t="str" cm="1">
        <f t="array" ref="C176">_xll.SNL.Clients.Office.Excel.Functions.SPG($A176, "IQ_CURRENT_RATIO", C$3)</f>
        <v>NA</v>
      </c>
      <c r="D176" s="9" cm="1">
        <f t="array" ref="D176">_xll.SNL.Clients.Office.Excel.Functions.SPG($A176, "IQ_CURRENT_RATIO", D$3)</f>
        <v>1.661</v>
      </c>
      <c r="E176" s="9" cm="1">
        <f t="array" ref="E176">_xll.SNL.Clients.Office.Excel.Functions.SPG($A176, "IQ_CURRENT_RATIO", E$3)</f>
        <v>1.792</v>
      </c>
      <c r="F176" s="9" cm="1">
        <f t="array" ref="F176">_xll.SNL.Clients.Office.Excel.Functions.SPG($A176, "IQ_CURRENT_RATIO", F$3)</f>
        <v>1.8360000000000001</v>
      </c>
      <c r="G176" s="9" cm="1">
        <f t="array" ref="G176">_xll.SNL.Clients.Office.Excel.Functions.SPG($A176, "IQ_CURRENT_RATIO", G$3)</f>
        <v>2.15</v>
      </c>
      <c r="H176" s="9" cm="1">
        <f t="array" ref="H176">_xll.SNL.Clients.Office.Excel.Functions.SPG($A176, "IQ_CURRENT_RATIO", H$3)</f>
        <v>1.839</v>
      </c>
      <c r="I176" s="9" cm="1">
        <f t="array" ref="I176">_xll.SNL.Clients.Office.Excel.Functions.SPG($A176, "IQ_CURRENT_RATIO", I$3)</f>
        <v>1.7050000000000001</v>
      </c>
      <c r="J176" s="9" cm="1">
        <f t="array" ref="J176">_xll.SNL.Clients.Office.Excel.Functions.SPG($A176, "IQ_CURRENT_RATIO", J$3)</f>
        <v>1.774</v>
      </c>
    </row>
    <row r="177" spans="1:10" x14ac:dyDescent="0.3">
      <c r="A177" s="11" t="s">
        <v>1209</v>
      </c>
      <c r="B177" s="9" t="str" cm="1">
        <f t="array" ref="B177">_xll.SNL.Clients.Office.Excel.Functions.SPG($A177, "IQ_CURRENT_RATIO", B$3)</f>
        <v>NA</v>
      </c>
      <c r="C177" s="9" t="str" cm="1">
        <f t="array" ref="C177">_xll.SNL.Clients.Office.Excel.Functions.SPG($A177, "IQ_CURRENT_RATIO", C$3)</f>
        <v>NA</v>
      </c>
      <c r="D177" s="9" cm="1">
        <f t="array" ref="D177">_xll.SNL.Clients.Office.Excel.Functions.SPG($A177, "IQ_CURRENT_RATIO", D$3)</f>
        <v>5.9589999999999996</v>
      </c>
      <c r="E177" s="9" cm="1">
        <f t="array" ref="E177">_xll.SNL.Clients.Office.Excel.Functions.SPG($A177, "IQ_CURRENT_RATIO", E$3)</f>
        <v>3.266</v>
      </c>
      <c r="F177" s="9" cm="1">
        <f t="array" ref="F177">_xll.SNL.Clients.Office.Excel.Functions.SPG($A177, "IQ_CURRENT_RATIO", F$3)</f>
        <v>2.9870000000000001</v>
      </c>
      <c r="G177" s="9" cm="1">
        <f t="array" ref="G177">_xll.SNL.Clients.Office.Excel.Functions.SPG($A177, "IQ_CURRENT_RATIO", G$3)</f>
        <v>4.0140000000000002</v>
      </c>
      <c r="H177" s="9" cm="1">
        <f t="array" ref="H177">_xll.SNL.Clients.Office.Excel.Functions.SPG($A177, "IQ_CURRENT_RATIO", H$3)</f>
        <v>2.8439999999999999</v>
      </c>
      <c r="I177" s="9" cm="1">
        <f t="array" ref="I177">_xll.SNL.Clients.Office.Excel.Functions.SPG($A177, "IQ_CURRENT_RATIO", I$3)</f>
        <v>4.5069999999999997</v>
      </c>
      <c r="J177" s="9" cm="1">
        <f t="array" ref="J177">_xll.SNL.Clients.Office.Excel.Functions.SPG($A177, "IQ_CURRENT_RATIO", J$3)</f>
        <v>32.353999999999999</v>
      </c>
    </row>
    <row r="178" spans="1:10" x14ac:dyDescent="0.3">
      <c r="A178" s="11" t="s">
        <v>1210</v>
      </c>
      <c r="B178" s="9" t="str" cm="1">
        <f t="array" ref="B178">_xll.SNL.Clients.Office.Excel.Functions.SPG($A178, "IQ_CURRENT_RATIO", B$3)</f>
        <v>NA</v>
      </c>
      <c r="C178" s="9" t="str" cm="1">
        <f t="array" ref="C178">_xll.SNL.Clients.Office.Excel.Functions.SPG($A178, "IQ_CURRENT_RATIO", C$3)</f>
        <v>NA</v>
      </c>
      <c r="D178" s="9" cm="1">
        <f t="array" ref="D178">_xll.SNL.Clients.Office.Excel.Functions.SPG($A178, "IQ_CURRENT_RATIO", D$3)</f>
        <v>0.26700000000000002</v>
      </c>
      <c r="E178" s="9" cm="1">
        <f t="array" ref="E178">_xll.SNL.Clients.Office.Excel.Functions.SPG($A178, "IQ_CURRENT_RATIO", E$3)</f>
        <v>0.245</v>
      </c>
      <c r="F178" s="9" cm="1">
        <f t="array" ref="F178">_xll.SNL.Clients.Office.Excel.Functions.SPG($A178, "IQ_CURRENT_RATIO", F$3)</f>
        <v>0.26600000000000001</v>
      </c>
      <c r="G178" s="9" cm="1">
        <f t="array" ref="G178">_xll.SNL.Clients.Office.Excel.Functions.SPG($A178, "IQ_CURRENT_RATIO", G$3)</f>
        <v>0.90100000000000002</v>
      </c>
      <c r="H178" s="9" cm="1">
        <f t="array" ref="H178">_xll.SNL.Clients.Office.Excel.Functions.SPG($A178, "IQ_CURRENT_RATIO", H$3)</f>
        <v>1.056</v>
      </c>
      <c r="I178" s="9" cm="1">
        <f t="array" ref="I178">_xll.SNL.Clients.Office.Excel.Functions.SPG($A178, "IQ_CURRENT_RATIO", I$3)</f>
        <v>0.87</v>
      </c>
      <c r="J178" s="9" cm="1">
        <f t="array" ref="J178">_xll.SNL.Clients.Office.Excel.Functions.SPG($A178, "IQ_CURRENT_RATIO", J$3)</f>
        <v>1.103</v>
      </c>
    </row>
    <row r="179" spans="1:10" x14ac:dyDescent="0.3">
      <c r="A179" s="11" t="s">
        <v>1211</v>
      </c>
      <c r="B179" s="9" t="str" cm="1">
        <f t="array" ref="B179">_xll.SNL.Clients.Office.Excel.Functions.SPG($A179, "IQ_CURRENT_RATIO", B$3)</f>
        <v>NA</v>
      </c>
      <c r="C179" s="9" cm="1">
        <f t="array" ref="C179">_xll.SNL.Clients.Office.Excel.Functions.SPG($A179, "IQ_CURRENT_RATIO", C$3)</f>
        <v>2.2370000000000001</v>
      </c>
      <c r="D179" s="9" cm="1">
        <f t="array" ref="D179">_xll.SNL.Clients.Office.Excel.Functions.SPG($A179, "IQ_CURRENT_RATIO", D$3)</f>
        <v>2.0350000000000001</v>
      </c>
      <c r="E179" s="9" cm="1">
        <f t="array" ref="E179">_xll.SNL.Clients.Office.Excel.Functions.SPG($A179, "IQ_CURRENT_RATIO", E$3)</f>
        <v>2.1070000000000002</v>
      </c>
      <c r="F179" s="9" cm="1">
        <f t="array" ref="F179">_xll.SNL.Clients.Office.Excel.Functions.SPG($A179, "IQ_CURRENT_RATIO", F$3)</f>
        <v>2.2869999999999999</v>
      </c>
      <c r="G179" s="9" cm="1">
        <f t="array" ref="G179">_xll.SNL.Clients.Office.Excel.Functions.SPG($A179, "IQ_CURRENT_RATIO", G$3)</f>
        <v>2.2029999999999998</v>
      </c>
      <c r="H179" s="9" cm="1">
        <f t="array" ref="H179">_xll.SNL.Clients.Office.Excel.Functions.SPG($A179, "IQ_CURRENT_RATIO", H$3)</f>
        <v>2.1190000000000002</v>
      </c>
      <c r="I179" s="9" cm="1">
        <f t="array" ref="I179">_xll.SNL.Clients.Office.Excel.Functions.SPG($A179, "IQ_CURRENT_RATIO", I$3)</f>
        <v>2.0409999999999999</v>
      </c>
      <c r="J179" s="9" cm="1">
        <f t="array" ref="J179">_xll.SNL.Clients.Office.Excel.Functions.SPG($A179, "IQ_CURRENT_RATIO", J$3)</f>
        <v>2.1139999999999999</v>
      </c>
    </row>
    <row r="180" spans="1:10" x14ac:dyDescent="0.3">
      <c r="A180" s="11" t="s">
        <v>1212</v>
      </c>
      <c r="B180" s="9" t="str" cm="1">
        <f t="array" ref="B180">_xll.SNL.Clients.Office.Excel.Functions.SPG($A180, "IQ_CURRENT_RATIO", B$3)</f>
        <v>NA</v>
      </c>
      <c r="C180" s="9" t="str" cm="1">
        <f t="array" ref="C180">_xll.SNL.Clients.Office.Excel.Functions.SPG($A180, "IQ_CURRENT_RATIO", C$3)</f>
        <v>NA</v>
      </c>
      <c r="D180" s="9" cm="1">
        <f t="array" ref="D180">_xll.SNL.Clients.Office.Excel.Functions.SPG($A180, "IQ_CURRENT_RATIO", D$3)</f>
        <v>1.212</v>
      </c>
      <c r="E180" s="9" cm="1">
        <f t="array" ref="E180">_xll.SNL.Clients.Office.Excel.Functions.SPG($A180, "IQ_CURRENT_RATIO", E$3)</f>
        <v>1.2</v>
      </c>
      <c r="F180" s="9" cm="1">
        <f t="array" ref="F180">_xll.SNL.Clients.Office.Excel.Functions.SPG($A180, "IQ_CURRENT_RATIO", F$3)</f>
        <v>1.264</v>
      </c>
      <c r="G180" s="9" cm="1">
        <f t="array" ref="G180">_xll.SNL.Clients.Office.Excel.Functions.SPG($A180, "IQ_CURRENT_RATIO", G$3)</f>
        <v>0.51600000000000001</v>
      </c>
      <c r="H180" s="9" cm="1">
        <f t="array" ref="H180">_xll.SNL.Clients.Office.Excel.Functions.SPG($A180, "IQ_CURRENT_RATIO", H$3)</f>
        <v>1.2410000000000001</v>
      </c>
      <c r="I180" s="9" cm="1">
        <f t="array" ref="I180">_xll.SNL.Clients.Office.Excel.Functions.SPG($A180, "IQ_CURRENT_RATIO", I$3)</f>
        <v>1.1679999999999999</v>
      </c>
      <c r="J180" s="9" cm="1">
        <f t="array" ref="J180">_xll.SNL.Clients.Office.Excel.Functions.SPG($A180, "IQ_CURRENT_RATIO", J$3)</f>
        <v>1.2729999999999999</v>
      </c>
    </row>
    <row r="181" spans="1:10" x14ac:dyDescent="0.3">
      <c r="A181" s="11" t="s">
        <v>1213</v>
      </c>
      <c r="B181" s="9" t="str" cm="1">
        <f t="array" ref="B181">_xll.SNL.Clients.Office.Excel.Functions.SPG($A181, "IQ_CURRENT_RATIO", B$3)</f>
        <v>NA</v>
      </c>
      <c r="C181" s="9" t="str" cm="1">
        <f t="array" ref="C181">_xll.SNL.Clients.Office.Excel.Functions.SPG($A181, "IQ_CURRENT_RATIO", C$3)</f>
        <v>NA</v>
      </c>
      <c r="D181" s="9" cm="1">
        <f t="array" ref="D181">_xll.SNL.Clients.Office.Excel.Functions.SPG($A181, "IQ_CURRENT_RATIO", D$3)</f>
        <v>14.608000000000001</v>
      </c>
      <c r="E181" s="9" cm="1">
        <f t="array" ref="E181">_xll.SNL.Clients.Office.Excel.Functions.SPG($A181, "IQ_CURRENT_RATIO", E$3)</f>
        <v>15.939</v>
      </c>
      <c r="F181" s="9" cm="1">
        <f t="array" ref="F181">_xll.SNL.Clients.Office.Excel.Functions.SPG($A181, "IQ_CURRENT_RATIO", F$3)</f>
        <v>16.315999999999999</v>
      </c>
      <c r="G181" s="9" cm="1">
        <f t="array" ref="G181">_xll.SNL.Clients.Office.Excel.Functions.SPG($A181, "IQ_CURRENT_RATIO", G$3)</f>
        <v>12.324999999999999</v>
      </c>
      <c r="H181" s="9" cm="1">
        <f t="array" ref="H181">_xll.SNL.Clients.Office.Excel.Functions.SPG($A181, "IQ_CURRENT_RATIO", H$3)</f>
        <v>14.35</v>
      </c>
      <c r="I181" s="9" cm="1">
        <f t="array" ref="I181">_xll.SNL.Clients.Office.Excel.Functions.SPG($A181, "IQ_CURRENT_RATIO", I$3)</f>
        <v>15.382</v>
      </c>
      <c r="J181" s="9" cm="1">
        <f t="array" ref="J181">_xll.SNL.Clients.Office.Excel.Functions.SPG($A181, "IQ_CURRENT_RATIO", J$3)</f>
        <v>16.286000000000001</v>
      </c>
    </row>
    <row r="182" spans="1:10" x14ac:dyDescent="0.3">
      <c r="A182" s="11" t="s">
        <v>1214</v>
      </c>
      <c r="B182" s="9" t="str" cm="1">
        <f t="array" ref="B182">_xll.SNL.Clients.Office.Excel.Functions.SPG($A182, "IQ_CURRENT_RATIO", B$3)</f>
        <v>NA</v>
      </c>
      <c r="C182" s="9" cm="1">
        <f t="array" ref="C182">_xll.SNL.Clients.Office.Excel.Functions.SPG($A182, "IQ_CURRENT_RATIO", C$3)</f>
        <v>1.7949999999999999</v>
      </c>
      <c r="D182" s="9" cm="1">
        <f t="array" ref="D182">_xll.SNL.Clients.Office.Excel.Functions.SPG($A182, "IQ_CURRENT_RATIO", D$3)</f>
        <v>1.804</v>
      </c>
      <c r="E182" s="9" cm="1">
        <f t="array" ref="E182">_xll.SNL.Clients.Office.Excel.Functions.SPG($A182, "IQ_CURRENT_RATIO", E$3)</f>
        <v>1.9890000000000001</v>
      </c>
      <c r="F182" s="9" cm="1">
        <f t="array" ref="F182">_xll.SNL.Clients.Office.Excel.Functions.SPG($A182, "IQ_CURRENT_RATIO", F$3)</f>
        <v>2.0329999999999999</v>
      </c>
      <c r="G182" s="9" cm="1">
        <f t="array" ref="G182">_xll.SNL.Clients.Office.Excel.Functions.SPG($A182, "IQ_CURRENT_RATIO", G$3)</f>
        <v>2.0310000000000001</v>
      </c>
      <c r="H182" s="9" cm="1">
        <f t="array" ref="H182">_xll.SNL.Clients.Office.Excel.Functions.SPG($A182, "IQ_CURRENT_RATIO", H$3)</f>
        <v>2.12</v>
      </c>
      <c r="I182" s="9" cm="1">
        <f t="array" ref="I182">_xll.SNL.Clients.Office.Excel.Functions.SPG($A182, "IQ_CURRENT_RATIO", I$3)</f>
        <v>2.16</v>
      </c>
      <c r="J182" s="9" cm="1">
        <f t="array" ref="J182">_xll.SNL.Clients.Office.Excel.Functions.SPG($A182, "IQ_CURRENT_RATIO", J$3)</f>
        <v>2.3359999999999999</v>
      </c>
    </row>
    <row r="183" spans="1:10" x14ac:dyDescent="0.3">
      <c r="A183" s="11" t="s">
        <v>1215</v>
      </c>
      <c r="B183" s="9" t="str" cm="1">
        <f t="array" ref="B183">_xll.SNL.Clients.Office.Excel.Functions.SPG($A183, "IQ_CURRENT_RATIO", B$3)</f>
        <v>NA</v>
      </c>
      <c r="C183" s="9" cm="1">
        <f t="array" ref="C183">_xll.SNL.Clients.Office.Excel.Functions.SPG($A183, "IQ_CURRENT_RATIO", C$3)</f>
        <v>2.9159999999999999</v>
      </c>
      <c r="D183" s="9" cm="1">
        <f t="array" ref="D183">_xll.SNL.Clients.Office.Excel.Functions.SPG($A183, "IQ_CURRENT_RATIO", D$3)</f>
        <v>2.8769999999999998</v>
      </c>
      <c r="E183" s="9" cm="1">
        <f t="array" ref="E183">_xll.SNL.Clients.Office.Excel.Functions.SPG($A183, "IQ_CURRENT_RATIO", E$3)</f>
        <v>2.851</v>
      </c>
      <c r="F183" s="9" cm="1">
        <f t="array" ref="F183">_xll.SNL.Clients.Office.Excel.Functions.SPG($A183, "IQ_CURRENT_RATIO", F$3)</f>
        <v>3.109</v>
      </c>
      <c r="G183" s="9" cm="1">
        <f t="array" ref="G183">_xll.SNL.Clients.Office.Excel.Functions.SPG($A183, "IQ_CURRENT_RATIO", G$3)</f>
        <v>2.835</v>
      </c>
      <c r="H183" s="9" cm="1">
        <f t="array" ref="H183">_xll.SNL.Clients.Office.Excel.Functions.SPG($A183, "IQ_CURRENT_RATIO", H$3)</f>
        <v>2.4009999999999998</v>
      </c>
      <c r="I183" s="9" cm="1">
        <f t="array" ref="I183">_xll.SNL.Clients.Office.Excel.Functions.SPG($A183, "IQ_CURRENT_RATIO", I$3)</f>
        <v>2.6629999999999998</v>
      </c>
      <c r="J183" s="9" cm="1">
        <f t="array" ref="J183">_xll.SNL.Clients.Office.Excel.Functions.SPG($A183, "IQ_CURRENT_RATIO", J$3)</f>
        <v>2.4769999999999999</v>
      </c>
    </row>
    <row r="184" spans="1:10" x14ac:dyDescent="0.3">
      <c r="A184" s="11" t="s">
        <v>1216</v>
      </c>
      <c r="B184" s="9" t="str" cm="1">
        <f t="array" ref="B184">_xll.SNL.Clients.Office.Excel.Functions.SPG($A184, "IQ_CURRENT_RATIO", B$3)</f>
        <v>NA</v>
      </c>
      <c r="C184" s="9" cm="1">
        <f t="array" ref="C184">_xll.SNL.Clients.Office.Excel.Functions.SPG($A184, "IQ_CURRENT_RATIO", C$3)</f>
        <v>19.257000000000001</v>
      </c>
      <c r="D184" s="9" cm="1">
        <f t="array" ref="D184">_xll.SNL.Clients.Office.Excel.Functions.SPG($A184, "IQ_CURRENT_RATIO", D$3)</f>
        <v>17.420000000000002</v>
      </c>
      <c r="E184" s="9" cm="1">
        <f t="array" ref="E184">_xll.SNL.Clients.Office.Excel.Functions.SPG($A184, "IQ_CURRENT_RATIO", E$3)</f>
        <v>13.016999999999999</v>
      </c>
      <c r="F184" s="9" cm="1">
        <f t="array" ref="F184">_xll.SNL.Clients.Office.Excel.Functions.SPG($A184, "IQ_CURRENT_RATIO", F$3)</f>
        <v>14.347</v>
      </c>
      <c r="G184" s="9" cm="1">
        <f t="array" ref="G184">_xll.SNL.Clients.Office.Excel.Functions.SPG($A184, "IQ_CURRENT_RATIO", G$3)</f>
        <v>15.586</v>
      </c>
      <c r="H184" s="9" cm="1">
        <f t="array" ref="H184">_xll.SNL.Clients.Office.Excel.Functions.SPG($A184, "IQ_CURRENT_RATIO", H$3)</f>
        <v>8.17</v>
      </c>
      <c r="I184" s="9" cm="1">
        <f t="array" ref="I184">_xll.SNL.Clients.Office.Excel.Functions.SPG($A184, "IQ_CURRENT_RATIO", I$3)</f>
        <v>14.871</v>
      </c>
      <c r="J184" s="9" cm="1">
        <f t="array" ref="J184">_xll.SNL.Clients.Office.Excel.Functions.SPG($A184, "IQ_CURRENT_RATIO", J$3)</f>
        <v>18.59</v>
      </c>
    </row>
    <row r="185" spans="1:10" x14ac:dyDescent="0.3">
      <c r="A185" s="11" t="s">
        <v>1217</v>
      </c>
      <c r="B185" s="9" t="str" cm="1">
        <f t="array" ref="B185">_xll.SNL.Clients.Office.Excel.Functions.SPG($A185, "IQ_CURRENT_RATIO", B$3)</f>
        <v>NA</v>
      </c>
      <c r="C185" s="9" t="str" cm="1">
        <f t="array" ref="C185">_xll.SNL.Clients.Office.Excel.Functions.SPG($A185, "IQ_CURRENT_RATIO", C$3)</f>
        <v>NA</v>
      </c>
      <c r="D185" s="9" cm="1">
        <f t="array" ref="D185">_xll.SNL.Clients.Office.Excel.Functions.SPG($A185, "IQ_CURRENT_RATIO", D$3)</f>
        <v>2.2690000000000001</v>
      </c>
      <c r="E185" s="9" cm="1">
        <f t="array" ref="E185">_xll.SNL.Clients.Office.Excel.Functions.SPG($A185, "IQ_CURRENT_RATIO", E$3)</f>
        <v>2.2639999999999998</v>
      </c>
      <c r="F185" s="9" cm="1">
        <f t="array" ref="F185">_xll.SNL.Clients.Office.Excel.Functions.SPG($A185, "IQ_CURRENT_RATIO", F$3)</f>
        <v>2.0960000000000001</v>
      </c>
      <c r="G185" s="9" cm="1">
        <f t="array" ref="G185">_xll.SNL.Clients.Office.Excel.Functions.SPG($A185, "IQ_CURRENT_RATIO", G$3)</f>
        <v>2.4260000000000002</v>
      </c>
      <c r="H185" s="9" cm="1">
        <f t="array" ref="H185">_xll.SNL.Clients.Office.Excel.Functions.SPG($A185, "IQ_CURRENT_RATIO", H$3)</f>
        <v>2.4039999999999999</v>
      </c>
      <c r="I185" s="9" cm="1">
        <f t="array" ref="I185">_xll.SNL.Clients.Office.Excel.Functions.SPG($A185, "IQ_CURRENT_RATIO", I$3)</f>
        <v>2.5089999999999999</v>
      </c>
      <c r="J185" s="9" cm="1">
        <f t="array" ref="J185">_xll.SNL.Clients.Office.Excel.Functions.SPG($A185, "IQ_CURRENT_RATIO", J$3)</f>
        <v>2.3839999999999999</v>
      </c>
    </row>
    <row r="186" spans="1:10" x14ac:dyDescent="0.3">
      <c r="A186" s="11" t="s">
        <v>1218</v>
      </c>
      <c r="B186" s="9" t="str" cm="1">
        <f t="array" ref="B186">_xll.SNL.Clients.Office.Excel.Functions.SPG($A186, "IQ_CURRENT_RATIO", B$3)</f>
        <v>NA</v>
      </c>
      <c r="C186" s="9" t="str" cm="1">
        <f t="array" ref="C186">_xll.SNL.Clients.Office.Excel.Functions.SPG($A186, "IQ_CURRENT_RATIO", C$3)</f>
        <v>NA</v>
      </c>
      <c r="D186" s="9" cm="1">
        <f t="array" ref="D186">_xll.SNL.Clients.Office.Excel.Functions.SPG($A186, "IQ_CURRENT_RATIO", D$3)</f>
        <v>2.7559999999999998</v>
      </c>
      <c r="E186" s="9" cm="1">
        <f t="array" ref="E186">_xll.SNL.Clients.Office.Excel.Functions.SPG($A186, "IQ_CURRENT_RATIO", E$3)</f>
        <v>2.718</v>
      </c>
      <c r="F186" s="9" cm="1">
        <f t="array" ref="F186">_xll.SNL.Clients.Office.Excel.Functions.SPG($A186, "IQ_CURRENT_RATIO", F$3)</f>
        <v>2.59</v>
      </c>
      <c r="G186" s="9" cm="1">
        <f t="array" ref="G186">_xll.SNL.Clients.Office.Excel.Functions.SPG($A186, "IQ_CURRENT_RATIO", G$3)</f>
        <v>3.3109999999999999</v>
      </c>
      <c r="H186" s="9" cm="1">
        <f t="array" ref="H186">_xll.SNL.Clients.Office.Excel.Functions.SPG($A186, "IQ_CURRENT_RATIO", H$3)</f>
        <v>3.262</v>
      </c>
      <c r="I186" s="9" cm="1">
        <f t="array" ref="I186">_xll.SNL.Clients.Office.Excel.Functions.SPG($A186, "IQ_CURRENT_RATIO", I$3)</f>
        <v>4.0339999999999998</v>
      </c>
      <c r="J186" s="9" cm="1">
        <f t="array" ref="J186">_xll.SNL.Clients.Office.Excel.Functions.SPG($A186, "IQ_CURRENT_RATIO", J$3)</f>
        <v>3.5779999999999998</v>
      </c>
    </row>
    <row r="187" spans="1:10" x14ac:dyDescent="0.3">
      <c r="A187" s="11" t="s">
        <v>1219</v>
      </c>
      <c r="B187" s="9" t="str" cm="1">
        <f t="array" ref="B187">_xll.SNL.Clients.Office.Excel.Functions.SPG($A187, "IQ_CURRENT_RATIO", B$3)</f>
        <v>NA</v>
      </c>
      <c r="C187" s="9" t="str" cm="1">
        <f t="array" ref="C187">_xll.SNL.Clients.Office.Excel.Functions.SPG($A187, "IQ_CURRENT_RATIO", C$3)</f>
        <v>NA</v>
      </c>
      <c r="D187" s="9" cm="1">
        <f t="array" ref="D187">_xll.SNL.Clients.Office.Excel.Functions.SPG($A187, "IQ_CURRENT_RATIO", D$3)</f>
        <v>1.302</v>
      </c>
      <c r="E187" s="9" cm="1">
        <f t="array" ref="E187">_xll.SNL.Clients.Office.Excel.Functions.SPG($A187, "IQ_CURRENT_RATIO", E$3)</f>
        <v>1.319</v>
      </c>
      <c r="F187" s="9" cm="1">
        <f t="array" ref="F187">_xll.SNL.Clients.Office.Excel.Functions.SPG($A187, "IQ_CURRENT_RATIO", F$3)</f>
        <v>1.3560000000000001</v>
      </c>
      <c r="G187" s="9" cm="1">
        <f t="array" ref="G187">_xll.SNL.Clients.Office.Excel.Functions.SPG($A187, "IQ_CURRENT_RATIO", G$3)</f>
        <v>1.2629999999999999</v>
      </c>
      <c r="H187" s="9" cm="1">
        <f t="array" ref="H187">_xll.SNL.Clients.Office.Excel.Functions.SPG($A187, "IQ_CURRENT_RATIO", H$3)</f>
        <v>1.4019999999999999</v>
      </c>
      <c r="I187" s="9" cm="1">
        <f t="array" ref="I187">_xll.SNL.Clients.Office.Excel.Functions.SPG($A187, "IQ_CURRENT_RATIO", I$3)</f>
        <v>1.359</v>
      </c>
      <c r="J187" s="9" cm="1">
        <f t="array" ref="J187">_xll.SNL.Clients.Office.Excel.Functions.SPG($A187, "IQ_CURRENT_RATIO", J$3)</f>
        <v>1.282</v>
      </c>
    </row>
    <row r="188" spans="1:10" x14ac:dyDescent="0.3">
      <c r="A188" s="11" t="s">
        <v>1220</v>
      </c>
      <c r="B188" s="9" t="str" cm="1">
        <f t="array" ref="B188">_xll.SNL.Clients.Office.Excel.Functions.SPG($A188, "IQ_CURRENT_RATIO", B$3)</f>
        <v>NA</v>
      </c>
      <c r="C188" s="9" cm="1">
        <f t="array" ref="C188">_xll.SNL.Clients.Office.Excel.Functions.SPG($A188, "IQ_CURRENT_RATIO", C$3)</f>
        <v>1.8320000000000001</v>
      </c>
      <c r="D188" s="9" cm="1">
        <f t="array" ref="D188">_xll.SNL.Clients.Office.Excel.Functions.SPG($A188, "IQ_CURRENT_RATIO", D$3)</f>
        <v>1.85</v>
      </c>
      <c r="E188" s="9" cm="1">
        <f t="array" ref="E188">_xll.SNL.Clients.Office.Excel.Functions.SPG($A188, "IQ_CURRENT_RATIO", E$3)</f>
        <v>2.012</v>
      </c>
      <c r="F188" s="9" cm="1">
        <f t="array" ref="F188">_xll.SNL.Clients.Office.Excel.Functions.SPG($A188, "IQ_CURRENT_RATIO", F$3)</f>
        <v>1.9379999999999999</v>
      </c>
      <c r="G188" s="9" cm="1">
        <f t="array" ref="G188">_xll.SNL.Clients.Office.Excel.Functions.SPG($A188, "IQ_CURRENT_RATIO", G$3)</f>
        <v>1.931</v>
      </c>
      <c r="H188" s="9" cm="1">
        <f t="array" ref="H188">_xll.SNL.Clients.Office.Excel.Functions.SPG($A188, "IQ_CURRENT_RATIO", H$3)</f>
        <v>1.8120000000000001</v>
      </c>
      <c r="I188" s="9" cm="1">
        <f t="array" ref="I188">_xll.SNL.Clients.Office.Excel.Functions.SPG($A188, "IQ_CURRENT_RATIO", I$3)</f>
        <v>1.5940000000000001</v>
      </c>
      <c r="J188" s="9" cm="1">
        <f t="array" ref="J188">_xll.SNL.Clients.Office.Excel.Functions.SPG($A188, "IQ_CURRENT_RATIO", J$3)</f>
        <v>1.9510000000000001</v>
      </c>
    </row>
    <row r="189" spans="1:10" x14ac:dyDescent="0.3">
      <c r="A189" s="11" t="s">
        <v>1221</v>
      </c>
      <c r="B189" s="9" t="str" cm="1">
        <f t="array" ref="B189">_xll.SNL.Clients.Office.Excel.Functions.SPG($A189, "IQ_CURRENT_RATIO", B$3)</f>
        <v>NA</v>
      </c>
      <c r="C189" s="9" cm="1">
        <f t="array" ref="C189">_xll.SNL.Clients.Office.Excel.Functions.SPG($A189, "IQ_CURRENT_RATIO", C$3)</f>
        <v>2.0419999999999998</v>
      </c>
      <c r="D189" s="9" cm="1">
        <f t="array" ref="D189">_xll.SNL.Clients.Office.Excel.Functions.SPG($A189, "IQ_CURRENT_RATIO", D$3)</f>
        <v>1.911</v>
      </c>
      <c r="E189" s="9" cm="1">
        <f t="array" ref="E189">_xll.SNL.Clients.Office.Excel.Functions.SPG($A189, "IQ_CURRENT_RATIO", E$3)</f>
        <v>2.0979999999999999</v>
      </c>
      <c r="F189" s="9" cm="1">
        <f t="array" ref="F189">_xll.SNL.Clients.Office.Excel.Functions.SPG($A189, "IQ_CURRENT_RATIO", F$3)</f>
        <v>2.153</v>
      </c>
      <c r="G189" s="9" cm="1">
        <f t="array" ref="G189">_xll.SNL.Clients.Office.Excel.Functions.SPG($A189, "IQ_CURRENT_RATIO", G$3)</f>
        <v>1.98</v>
      </c>
      <c r="H189" s="9" cm="1">
        <f t="array" ref="H189">_xll.SNL.Clients.Office.Excel.Functions.SPG($A189, "IQ_CURRENT_RATIO", H$3)</f>
        <v>1.847</v>
      </c>
      <c r="I189" s="9" cm="1">
        <f t="array" ref="I189">_xll.SNL.Clients.Office.Excel.Functions.SPG($A189, "IQ_CURRENT_RATIO", I$3)</f>
        <v>1.9219999999999999</v>
      </c>
      <c r="J189" s="9" cm="1">
        <f t="array" ref="J189">_xll.SNL.Clients.Office.Excel.Functions.SPG($A189, "IQ_CURRENT_RATIO", J$3)</f>
        <v>1.919</v>
      </c>
    </row>
    <row r="190" spans="1:10" x14ac:dyDescent="0.3">
      <c r="A190" s="11" t="s">
        <v>1222</v>
      </c>
      <c r="B190" s="9" t="str" cm="1">
        <f t="array" ref="B190">_xll.SNL.Clients.Office.Excel.Functions.SPG($A190, "IQ_CURRENT_RATIO", B$3)</f>
        <v>NA</v>
      </c>
      <c r="C190" s="9" t="str" cm="1">
        <f t="array" ref="C190">_xll.SNL.Clients.Office.Excel.Functions.SPG($A190, "IQ_CURRENT_RATIO", C$3)</f>
        <v>NA</v>
      </c>
      <c r="D190" s="9" cm="1">
        <f t="array" ref="D190">_xll.SNL.Clients.Office.Excel.Functions.SPG($A190, "IQ_CURRENT_RATIO", D$3)</f>
        <v>2.492</v>
      </c>
      <c r="E190" s="9" cm="1">
        <f t="array" ref="E190">_xll.SNL.Clients.Office.Excel.Functions.SPG($A190, "IQ_CURRENT_RATIO", E$3)</f>
        <v>2.4420000000000002</v>
      </c>
      <c r="F190" s="9" cm="1">
        <f t="array" ref="F190">_xll.SNL.Clients.Office.Excel.Functions.SPG($A190, "IQ_CURRENT_RATIO", F$3)</f>
        <v>3.1240000000000001</v>
      </c>
      <c r="G190" s="9" cm="1">
        <f t="array" ref="G190">_xll.SNL.Clients.Office.Excel.Functions.SPG($A190, "IQ_CURRENT_RATIO", G$3)</f>
        <v>2.31</v>
      </c>
      <c r="H190" s="9" cm="1">
        <f t="array" ref="H190">_xll.SNL.Clients.Office.Excel.Functions.SPG($A190, "IQ_CURRENT_RATIO", H$3)</f>
        <v>2.5920000000000001</v>
      </c>
      <c r="I190" s="9" cm="1">
        <f t="array" ref="I190">_xll.SNL.Clients.Office.Excel.Functions.SPG($A190, "IQ_CURRENT_RATIO", I$3)</f>
        <v>1.9530000000000001</v>
      </c>
      <c r="J190" s="9" cm="1">
        <f t="array" ref="J190">_xll.SNL.Clients.Office.Excel.Functions.SPG($A190, "IQ_CURRENT_RATIO", J$3)</f>
        <v>2.8650000000000002</v>
      </c>
    </row>
    <row r="191" spans="1:10" x14ac:dyDescent="0.3">
      <c r="A191" s="11" t="s">
        <v>1223</v>
      </c>
      <c r="B191" s="9" t="str" cm="1">
        <f t="array" ref="B191">_xll.SNL.Clients.Office.Excel.Functions.SPG($A191, "IQ_CURRENT_RATIO", B$3)</f>
        <v>NA</v>
      </c>
      <c r="C191" s="9" cm="1">
        <f t="array" ref="C191">_xll.SNL.Clients.Office.Excel.Functions.SPG($A191, "IQ_CURRENT_RATIO", C$3)</f>
        <v>2.1070000000000002</v>
      </c>
      <c r="D191" s="9" cm="1">
        <f t="array" ref="D191">_xll.SNL.Clients.Office.Excel.Functions.SPG($A191, "IQ_CURRENT_RATIO", D$3)</f>
        <v>1.992</v>
      </c>
      <c r="E191" s="9" cm="1">
        <f t="array" ref="E191">_xll.SNL.Clients.Office.Excel.Functions.SPG($A191, "IQ_CURRENT_RATIO", E$3)</f>
        <v>2.165</v>
      </c>
      <c r="F191" s="9" cm="1">
        <f t="array" ref="F191">_xll.SNL.Clients.Office.Excel.Functions.SPG($A191, "IQ_CURRENT_RATIO", F$3)</f>
        <v>2.09</v>
      </c>
      <c r="G191" s="9" cm="1">
        <f t="array" ref="G191">_xll.SNL.Clients.Office.Excel.Functions.SPG($A191, "IQ_CURRENT_RATIO", G$3)</f>
        <v>2.3130000000000002</v>
      </c>
      <c r="H191" s="9" cm="1">
        <f t="array" ref="H191">_xll.SNL.Clients.Office.Excel.Functions.SPG($A191, "IQ_CURRENT_RATIO", H$3)</f>
        <v>2.1389999999999998</v>
      </c>
      <c r="I191" s="9" cm="1">
        <f t="array" ref="I191">_xll.SNL.Clients.Office.Excel.Functions.SPG($A191, "IQ_CURRENT_RATIO", I$3)</f>
        <v>2.2040000000000002</v>
      </c>
      <c r="J191" s="9" cm="1">
        <f t="array" ref="J191">_xll.SNL.Clients.Office.Excel.Functions.SPG($A191, "IQ_CURRENT_RATIO", J$3)</f>
        <v>2.0190000000000001</v>
      </c>
    </row>
    <row r="192" spans="1:10" x14ac:dyDescent="0.3">
      <c r="A192" s="11" t="s">
        <v>1224</v>
      </c>
      <c r="B192" s="9" t="str" cm="1">
        <f t="array" ref="B192">_xll.SNL.Clients.Office.Excel.Functions.SPG($A192, "IQ_CURRENT_RATIO", B$3)</f>
        <v>NA</v>
      </c>
      <c r="C192" s="9" t="str" cm="1">
        <f t="array" ref="C192">_xll.SNL.Clients.Office.Excel.Functions.SPG($A192, "IQ_CURRENT_RATIO", C$3)</f>
        <v>NA</v>
      </c>
      <c r="D192" s="9" cm="1">
        <f t="array" ref="D192">_xll.SNL.Clients.Office.Excel.Functions.SPG($A192, "IQ_CURRENT_RATIO", D$3)</f>
        <v>2.3879999999999999</v>
      </c>
      <c r="E192" s="9" cm="1">
        <f t="array" ref="E192">_xll.SNL.Clients.Office.Excel.Functions.SPG($A192, "IQ_CURRENT_RATIO", E$3)</f>
        <v>2.4079999999999999</v>
      </c>
      <c r="F192" s="9" cm="1">
        <f t="array" ref="F192">_xll.SNL.Clients.Office.Excel.Functions.SPG($A192, "IQ_CURRENT_RATIO", F$3)</f>
        <v>2.4849999999999999</v>
      </c>
      <c r="G192" s="9" cm="1">
        <f t="array" ref="G192">_xll.SNL.Clients.Office.Excel.Functions.SPG($A192, "IQ_CURRENT_RATIO", G$3)</f>
        <v>2.2090000000000001</v>
      </c>
      <c r="H192" s="9" cm="1">
        <f t="array" ref="H192">_xll.SNL.Clients.Office.Excel.Functions.SPG($A192, "IQ_CURRENT_RATIO", H$3)</f>
        <v>2.4489999999999998</v>
      </c>
      <c r="I192" s="9" cm="1">
        <f t="array" ref="I192">_xll.SNL.Clients.Office.Excel.Functions.SPG($A192, "IQ_CURRENT_RATIO", I$3)</f>
        <v>2.8090000000000002</v>
      </c>
      <c r="J192" s="9" cm="1">
        <f t="array" ref="J192">_xll.SNL.Clients.Office.Excel.Functions.SPG($A192, "IQ_CURRENT_RATIO", J$3)</f>
        <v>2.6949999999999998</v>
      </c>
    </row>
    <row r="193" spans="1:10" x14ac:dyDescent="0.3">
      <c r="A193" s="11" t="s">
        <v>1225</v>
      </c>
      <c r="B193" s="9" t="str" cm="1">
        <f t="array" ref="B193">_xll.SNL.Clients.Office.Excel.Functions.SPG($A193, "IQ_CURRENT_RATIO", B$3)</f>
        <v>NA</v>
      </c>
      <c r="C193" s="9" t="str" cm="1">
        <f t="array" ref="C193">_xll.SNL.Clients.Office.Excel.Functions.SPG($A193, "IQ_CURRENT_RATIO", C$3)</f>
        <v>NA</v>
      </c>
      <c r="D193" s="9" cm="1">
        <f t="array" ref="D193">_xll.SNL.Clients.Office.Excel.Functions.SPG($A193, "IQ_CURRENT_RATIO", D$3)</f>
        <v>1.9730000000000001</v>
      </c>
      <c r="E193" s="9" cm="1">
        <f t="array" ref="E193">_xll.SNL.Clients.Office.Excel.Functions.SPG($A193, "IQ_CURRENT_RATIO", E$3)</f>
        <v>1.8240000000000001</v>
      </c>
      <c r="F193" s="9" cm="1">
        <f t="array" ref="F193">_xll.SNL.Clients.Office.Excel.Functions.SPG($A193, "IQ_CURRENT_RATIO", F$3)</f>
        <v>1.5880000000000001</v>
      </c>
      <c r="G193" s="9" cm="1">
        <f t="array" ref="G193">_xll.SNL.Clients.Office.Excel.Functions.SPG($A193, "IQ_CURRENT_RATIO", G$3)</f>
        <v>1.8819999999999999</v>
      </c>
      <c r="H193" s="9" cm="1">
        <f t="array" ref="H193">_xll.SNL.Clients.Office.Excel.Functions.SPG($A193, "IQ_CURRENT_RATIO", H$3)</f>
        <v>1.6180000000000001</v>
      </c>
      <c r="I193" s="9" cm="1">
        <f t="array" ref="I193">_xll.SNL.Clients.Office.Excel.Functions.SPG($A193, "IQ_CURRENT_RATIO", I$3)</f>
        <v>1.98</v>
      </c>
      <c r="J193" s="9" cm="1">
        <f t="array" ref="J193">_xll.SNL.Clients.Office.Excel.Functions.SPG($A193, "IQ_CURRENT_RATIO", J$3)</f>
        <v>2.0110000000000001</v>
      </c>
    </row>
    <row r="194" spans="1:10" x14ac:dyDescent="0.3">
      <c r="A194" s="11" t="s">
        <v>1226</v>
      </c>
      <c r="B194" s="9" t="str" cm="1">
        <f t="array" ref="B194">_xll.SNL.Clients.Office.Excel.Functions.SPG($A194, "IQ_CURRENT_RATIO", B$3)</f>
        <v>NA</v>
      </c>
      <c r="C194" s="9" t="str" cm="1">
        <f t="array" ref="C194">_xll.SNL.Clients.Office.Excel.Functions.SPG($A194, "IQ_CURRENT_RATIO", C$3)</f>
        <v>NA</v>
      </c>
      <c r="D194" s="9" cm="1">
        <f t="array" ref="D194">_xll.SNL.Clients.Office.Excel.Functions.SPG($A194, "IQ_CURRENT_RATIO", D$3)</f>
        <v>1.5840000000000001</v>
      </c>
      <c r="E194" s="9" cm="1">
        <f t="array" ref="E194">_xll.SNL.Clients.Office.Excel.Functions.SPG($A194, "IQ_CURRENT_RATIO", E$3)</f>
        <v>1.774</v>
      </c>
      <c r="F194" s="9" t="str" cm="1">
        <f t="array" ref="F194">_xll.SNL.Clients.Office.Excel.Functions.SPG($A194, "IQ_CURRENT_RATIO", F$3)</f>
        <v>NA</v>
      </c>
      <c r="G194" s="9" t="str" cm="1">
        <f t="array" ref="G194">_xll.SNL.Clients.Office.Excel.Functions.SPG($A194, "IQ_CURRENT_RATIO", G$3)</f>
        <v>NA</v>
      </c>
      <c r="H194" s="9" t="str" cm="1">
        <f t="array" ref="H194">_xll.SNL.Clients.Office.Excel.Functions.SPG($A194, "IQ_CURRENT_RATIO", H$3)</f>
        <v>NA</v>
      </c>
      <c r="I194" s="9" t="str" cm="1">
        <f t="array" ref="I194">_xll.SNL.Clients.Office.Excel.Functions.SPG($A194, "IQ_CURRENT_RATIO", I$3)</f>
        <v>NA</v>
      </c>
      <c r="J194" s="9" t="str" cm="1">
        <f t="array" ref="J194">_xll.SNL.Clients.Office.Excel.Functions.SPG($A194, "IQ_CURRENT_RATIO", J$3)</f>
        <v>NA</v>
      </c>
    </row>
    <row r="195" spans="1:10" x14ac:dyDescent="0.3">
      <c r="A195" s="11" t="s">
        <v>1227</v>
      </c>
      <c r="B195" s="9" t="str" cm="1">
        <f t="array" ref="B195">_xll.SNL.Clients.Office.Excel.Functions.SPG($A195, "IQ_CURRENT_RATIO", B$3)</f>
        <v>NA</v>
      </c>
      <c r="C195" s="9" t="str" cm="1">
        <f t="array" ref="C195">_xll.SNL.Clients.Office.Excel.Functions.SPG($A195, "IQ_CURRENT_RATIO", C$3)</f>
        <v>NA</v>
      </c>
      <c r="D195" s="9" cm="1">
        <f t="array" ref="D195">_xll.SNL.Clients.Office.Excel.Functions.SPG($A195, "IQ_CURRENT_RATIO", D$3)</f>
        <v>1.397</v>
      </c>
      <c r="E195" s="9" cm="1">
        <f t="array" ref="E195">_xll.SNL.Clients.Office.Excel.Functions.SPG($A195, "IQ_CURRENT_RATIO", E$3)</f>
        <v>1.415</v>
      </c>
      <c r="F195" s="9" cm="1">
        <f t="array" ref="F195">_xll.SNL.Clients.Office.Excel.Functions.SPG($A195, "IQ_CURRENT_RATIO", F$3)</f>
        <v>1.47</v>
      </c>
      <c r="G195" s="9" cm="1">
        <f t="array" ref="G195">_xll.SNL.Clients.Office.Excel.Functions.SPG($A195, "IQ_CURRENT_RATIO", G$3)</f>
        <v>1.881</v>
      </c>
      <c r="H195" s="9" cm="1">
        <f t="array" ref="H195">_xll.SNL.Clients.Office.Excel.Functions.SPG($A195, "IQ_CURRENT_RATIO", H$3)</f>
        <v>1.744</v>
      </c>
      <c r="I195" s="9" cm="1">
        <f t="array" ref="I195">_xll.SNL.Clients.Office.Excel.Functions.SPG($A195, "IQ_CURRENT_RATIO", I$3)</f>
        <v>1.5880000000000001</v>
      </c>
      <c r="J195" s="9" cm="1">
        <f t="array" ref="J195">_xll.SNL.Clients.Office.Excel.Functions.SPG($A195, "IQ_CURRENT_RATIO", J$3)</f>
        <v>1.7969999999999999</v>
      </c>
    </row>
    <row r="196" spans="1:10" x14ac:dyDescent="0.3">
      <c r="A196" s="11" t="s">
        <v>1228</v>
      </c>
      <c r="B196" s="9" t="str" cm="1">
        <f t="array" ref="B196">_xll.SNL.Clients.Office.Excel.Functions.SPG($A196, "IQ_CURRENT_RATIO", B$3)</f>
        <v>NA</v>
      </c>
      <c r="C196" s="9" cm="1">
        <f t="array" ref="C196">_xll.SNL.Clients.Office.Excel.Functions.SPG($A196, "IQ_CURRENT_RATIO", C$3)</f>
        <v>0.92700000000000005</v>
      </c>
      <c r="D196" s="9" cm="1">
        <f t="array" ref="D196">_xll.SNL.Clients.Office.Excel.Functions.SPG($A196, "IQ_CURRENT_RATIO", D$3)</f>
        <v>0.90600000000000003</v>
      </c>
      <c r="E196" s="9" cm="1">
        <f t="array" ref="E196">_xll.SNL.Clients.Office.Excel.Functions.SPG($A196, "IQ_CURRENT_RATIO", E$3)</f>
        <v>0.90200000000000002</v>
      </c>
      <c r="F196" s="9" cm="1">
        <f t="array" ref="F196">_xll.SNL.Clients.Office.Excel.Functions.SPG($A196, "IQ_CURRENT_RATIO", F$3)</f>
        <v>0.95799999999999996</v>
      </c>
      <c r="G196" s="9" cm="1">
        <f t="array" ref="G196">_xll.SNL.Clients.Office.Excel.Functions.SPG($A196, "IQ_CURRENT_RATIO", G$3)</f>
        <v>1.0169999999999999</v>
      </c>
      <c r="H196" s="9" cm="1">
        <f t="array" ref="H196">_xll.SNL.Clients.Office.Excel.Functions.SPG($A196, "IQ_CURRENT_RATIO", H$3)</f>
        <v>1.0069999999999999</v>
      </c>
      <c r="I196" s="9" cm="1">
        <f t="array" ref="I196">_xll.SNL.Clients.Office.Excel.Functions.SPG($A196, "IQ_CURRENT_RATIO", I$3)</f>
        <v>1.0009999999999999</v>
      </c>
      <c r="J196" s="9" cm="1">
        <f t="array" ref="J196">_xll.SNL.Clients.Office.Excel.Functions.SPG($A196, "IQ_CURRENT_RATIO", J$3)</f>
        <v>0.95299999999999996</v>
      </c>
    </row>
    <row r="197" spans="1:10" x14ac:dyDescent="0.3">
      <c r="A197" s="11" t="s">
        <v>1229</v>
      </c>
      <c r="B197" s="9" t="str" cm="1">
        <f t="array" ref="B197">_xll.SNL.Clients.Office.Excel.Functions.SPG($A197, "IQ_CURRENT_RATIO", B$3)</f>
        <v>NA</v>
      </c>
      <c r="C197" s="9" cm="1">
        <f t="array" ref="C197">_xll.SNL.Clients.Office.Excel.Functions.SPG($A197, "IQ_CURRENT_RATIO", C$3)</f>
        <v>2.9129999999999998</v>
      </c>
      <c r="D197" s="9" cm="1">
        <f t="array" ref="D197">_xll.SNL.Clients.Office.Excel.Functions.SPG($A197, "IQ_CURRENT_RATIO", D$3)</f>
        <v>2.706</v>
      </c>
      <c r="E197" s="9" cm="1">
        <f t="array" ref="E197">_xll.SNL.Clients.Office.Excel.Functions.SPG($A197, "IQ_CURRENT_RATIO", E$3)</f>
        <v>2.5939999999999999</v>
      </c>
      <c r="F197" s="9" cm="1">
        <f t="array" ref="F197">_xll.SNL.Clients.Office.Excel.Functions.SPG($A197, "IQ_CURRENT_RATIO", F$3)</f>
        <v>4.17</v>
      </c>
      <c r="G197" s="9" cm="1">
        <f t="array" ref="G197">_xll.SNL.Clients.Office.Excel.Functions.SPG($A197, "IQ_CURRENT_RATIO", G$3)</f>
        <v>3.9950000000000001</v>
      </c>
      <c r="H197" s="9" cm="1">
        <f t="array" ref="H197">_xll.SNL.Clients.Office.Excel.Functions.SPG($A197, "IQ_CURRENT_RATIO", H$3)</f>
        <v>3.7490000000000001</v>
      </c>
      <c r="I197" s="9" cm="1">
        <f t="array" ref="I197">_xll.SNL.Clients.Office.Excel.Functions.SPG($A197, "IQ_CURRENT_RATIO", I$3)</f>
        <v>4.7389999999999999</v>
      </c>
      <c r="J197" s="9" cm="1">
        <f t="array" ref="J197">_xll.SNL.Clients.Office.Excel.Functions.SPG($A197, "IQ_CURRENT_RATIO", J$3)</f>
        <v>4.7229999999999999</v>
      </c>
    </row>
    <row r="198" spans="1:10" x14ac:dyDescent="0.3">
      <c r="A198" s="11" t="s">
        <v>1230</v>
      </c>
      <c r="B198" s="9" t="str" cm="1">
        <f t="array" ref="B198">_xll.SNL.Clients.Office.Excel.Functions.SPG($A198, "IQ_CURRENT_RATIO", B$3)</f>
        <v>NA</v>
      </c>
      <c r="C198" s="9" t="str" cm="1">
        <f t="array" ref="C198">_xll.SNL.Clients.Office.Excel.Functions.SPG($A198, "IQ_CURRENT_RATIO", C$3)</f>
        <v>NA</v>
      </c>
      <c r="D198" s="9" t="str" cm="1">
        <f t="array" ref="D198">_xll.SNL.Clients.Office.Excel.Functions.SPG($A198, "IQ_CURRENT_RATIO", D$3)</f>
        <v>NA</v>
      </c>
      <c r="E198" s="9" t="str" cm="1">
        <f t="array" ref="E198">_xll.SNL.Clients.Office.Excel.Functions.SPG($A198, "IQ_CURRENT_RATIO", E$3)</f>
        <v>NA</v>
      </c>
      <c r="F198" s="9" t="str" cm="1">
        <f t="array" ref="F198">_xll.SNL.Clients.Office.Excel.Functions.SPG($A198, "IQ_CURRENT_RATIO", F$3)</f>
        <v>NA</v>
      </c>
      <c r="G198" s="9" t="str" cm="1">
        <f t="array" ref="G198">_xll.SNL.Clients.Office.Excel.Functions.SPG($A198, "IQ_CURRENT_RATIO", G$3)</f>
        <v>NA</v>
      </c>
      <c r="H198" s="9" t="str" cm="1">
        <f t="array" ref="H198">_xll.SNL.Clients.Office.Excel.Functions.SPG($A198, "IQ_CURRENT_RATIO", H$3)</f>
        <v>NA</v>
      </c>
      <c r="I198" s="9" t="str" cm="1">
        <f t="array" ref="I198">_xll.SNL.Clients.Office.Excel.Functions.SPG($A198, "IQ_CURRENT_RATIO", I$3)</f>
        <v>NA</v>
      </c>
      <c r="J198" s="9" t="str" cm="1">
        <f t="array" ref="J198">_xll.SNL.Clients.Office.Excel.Functions.SPG($A198, "IQ_CURRENT_RATIO", J$3)</f>
        <v>NA</v>
      </c>
    </row>
    <row r="199" spans="1:10" x14ac:dyDescent="0.3">
      <c r="A199" s="11" t="s">
        <v>1231</v>
      </c>
      <c r="B199" s="9" t="str" cm="1">
        <f t="array" ref="B199">_xll.SNL.Clients.Office.Excel.Functions.SPG($A199, "IQ_CURRENT_RATIO", B$3)</f>
        <v>NA</v>
      </c>
      <c r="C199" s="9" t="str" cm="1">
        <f t="array" ref="C199">_xll.SNL.Clients.Office.Excel.Functions.SPG($A199, "IQ_CURRENT_RATIO", C$3)</f>
        <v>NA</v>
      </c>
      <c r="D199" s="9" cm="1">
        <f t="array" ref="D199">_xll.SNL.Clients.Office.Excel.Functions.SPG($A199, "IQ_CURRENT_RATIO", D$3)</f>
        <v>2.83</v>
      </c>
      <c r="E199" s="9" cm="1">
        <f t="array" ref="E199">_xll.SNL.Clients.Office.Excel.Functions.SPG($A199, "IQ_CURRENT_RATIO", E$3)</f>
        <v>2.89</v>
      </c>
      <c r="F199" s="9" cm="1">
        <f t="array" ref="F199">_xll.SNL.Clients.Office.Excel.Functions.SPG($A199, "IQ_CURRENT_RATIO", F$3)</f>
        <v>2.8210000000000002</v>
      </c>
      <c r="G199" s="9" cm="1">
        <f t="array" ref="G199">_xll.SNL.Clients.Office.Excel.Functions.SPG($A199, "IQ_CURRENT_RATIO", G$3)</f>
        <v>2.9119999999999999</v>
      </c>
      <c r="H199" s="9" cm="1">
        <f t="array" ref="H199">_xll.SNL.Clients.Office.Excel.Functions.SPG($A199, "IQ_CURRENT_RATIO", H$3)</f>
        <v>2.98</v>
      </c>
      <c r="I199" s="9" cm="1">
        <f t="array" ref="I199">_xll.SNL.Clients.Office.Excel.Functions.SPG($A199, "IQ_CURRENT_RATIO", I$3)</f>
        <v>3.0539999999999998</v>
      </c>
      <c r="J199" s="9" cm="1">
        <f t="array" ref="J199">_xll.SNL.Clients.Office.Excel.Functions.SPG($A199, "IQ_CURRENT_RATIO", J$3)</f>
        <v>2.7879999999999998</v>
      </c>
    </row>
    <row r="200" spans="1:10" x14ac:dyDescent="0.3">
      <c r="A200" s="11" t="s">
        <v>1232</v>
      </c>
      <c r="B200" s="9" t="str" cm="1">
        <f t="array" ref="B200">_xll.SNL.Clients.Office.Excel.Functions.SPG($A200, "IQ_CURRENT_RATIO", B$3)</f>
        <v>NA</v>
      </c>
      <c r="C200" s="9" t="str" cm="1">
        <f t="array" ref="C200">_xll.SNL.Clients.Office.Excel.Functions.SPG($A200, "IQ_CURRENT_RATIO", C$3)</f>
        <v>NA</v>
      </c>
      <c r="D200" s="9" t="str" cm="1">
        <f t="array" ref="D200">_xll.SNL.Clients.Office.Excel.Functions.SPG($A200, "IQ_CURRENT_RATIO", D$3)</f>
        <v>NA</v>
      </c>
      <c r="E200" s="9" t="str" cm="1">
        <f t="array" ref="E200">_xll.SNL.Clients.Office.Excel.Functions.SPG($A200, "IQ_CURRENT_RATIO", E$3)</f>
        <v>NA</v>
      </c>
      <c r="F200" s="9" t="str" cm="1">
        <f t="array" ref="F200">_xll.SNL.Clients.Office.Excel.Functions.SPG($A200, "IQ_CURRENT_RATIO", F$3)</f>
        <v>NA</v>
      </c>
      <c r="G200" s="9" t="str" cm="1">
        <f t="array" ref="G200">_xll.SNL.Clients.Office.Excel.Functions.SPG($A200, "IQ_CURRENT_RATIO", G$3)</f>
        <v>NA</v>
      </c>
      <c r="H200" s="9" t="str" cm="1">
        <f t="array" ref="H200">_xll.SNL.Clients.Office.Excel.Functions.SPG($A200, "IQ_CURRENT_RATIO", H$3)</f>
        <v>NA</v>
      </c>
      <c r="I200" s="9" t="str" cm="1">
        <f t="array" ref="I200">_xll.SNL.Clients.Office.Excel.Functions.SPG($A200, "IQ_CURRENT_RATIO", I$3)</f>
        <v>NA</v>
      </c>
      <c r="J200" s="9" t="str" cm="1">
        <f t="array" ref="J200">_xll.SNL.Clients.Office.Excel.Functions.SPG($A200, "IQ_CURRENT_RATIO", J$3)</f>
        <v>NA</v>
      </c>
    </row>
    <row r="201" spans="1:10" x14ac:dyDescent="0.3">
      <c r="A201" s="11" t="s">
        <v>1233</v>
      </c>
      <c r="B201" s="9" t="str" cm="1">
        <f t="array" ref="B201">_xll.SNL.Clients.Office.Excel.Functions.SPG($A201, "IQ_CURRENT_RATIO", B$3)</f>
        <v>NA</v>
      </c>
      <c r="C201" s="9" t="str" cm="1">
        <f t="array" ref="C201">_xll.SNL.Clients.Office.Excel.Functions.SPG($A201, "IQ_CURRENT_RATIO", C$3)</f>
        <v>NA</v>
      </c>
      <c r="D201" s="9" t="str" cm="1">
        <f t="array" ref="D201">_xll.SNL.Clients.Office.Excel.Functions.SPG($A201, "IQ_CURRENT_RATIO", D$3)</f>
        <v>NA</v>
      </c>
      <c r="E201" s="9" t="str" cm="1">
        <f t="array" ref="E201">_xll.SNL.Clients.Office.Excel.Functions.SPG($A201, "IQ_CURRENT_RATIO", E$3)</f>
        <v>NA</v>
      </c>
      <c r="F201" s="9" t="str" cm="1">
        <f t="array" ref="F201">_xll.SNL.Clients.Office.Excel.Functions.SPG($A201, "IQ_CURRENT_RATIO", F$3)</f>
        <v>NA</v>
      </c>
      <c r="G201" s="9" t="str" cm="1">
        <f t="array" ref="G201">_xll.SNL.Clients.Office.Excel.Functions.SPG($A201, "IQ_CURRENT_RATIO", G$3)</f>
        <v>NA</v>
      </c>
      <c r="H201" s="9" t="str" cm="1">
        <f t="array" ref="H201">_xll.SNL.Clients.Office.Excel.Functions.SPG($A201, "IQ_CURRENT_RATIO", H$3)</f>
        <v>NA</v>
      </c>
      <c r="I201" s="9" t="str" cm="1">
        <f t="array" ref="I201">_xll.SNL.Clients.Office.Excel.Functions.SPG($A201, "IQ_CURRENT_RATIO", I$3)</f>
        <v>NA</v>
      </c>
      <c r="J201" s="9" t="str" cm="1">
        <f t="array" ref="J201">_xll.SNL.Clients.Office.Excel.Functions.SPG($A201, "IQ_CURRENT_RATIO", J$3)</f>
        <v>NA</v>
      </c>
    </row>
    <row r="202" spans="1:10" x14ac:dyDescent="0.3">
      <c r="A202" s="11" t="s">
        <v>1234</v>
      </c>
      <c r="B202" s="9" t="str" cm="1">
        <f t="array" ref="B202">_xll.SNL.Clients.Office.Excel.Functions.SPG($A202, "IQ_CURRENT_RATIO", B$3)</f>
        <v>NA</v>
      </c>
      <c r="C202" s="9" t="str" cm="1">
        <f t="array" ref="C202">_xll.SNL.Clients.Office.Excel.Functions.SPG($A202, "IQ_CURRENT_RATIO", C$3)</f>
        <v>NA</v>
      </c>
      <c r="D202" s="9" t="str" cm="1">
        <f t="array" ref="D202">_xll.SNL.Clients.Office.Excel.Functions.SPG($A202, "IQ_CURRENT_RATIO", D$3)</f>
        <v>NA</v>
      </c>
      <c r="E202" s="9" t="str" cm="1">
        <f t="array" ref="E202">_xll.SNL.Clients.Office.Excel.Functions.SPG($A202, "IQ_CURRENT_RATIO", E$3)</f>
        <v>NA</v>
      </c>
      <c r="F202" s="9" t="str" cm="1">
        <f t="array" ref="F202">_xll.SNL.Clients.Office.Excel.Functions.SPG($A202, "IQ_CURRENT_RATIO", F$3)</f>
        <v>NA</v>
      </c>
      <c r="G202" s="9" t="str" cm="1">
        <f t="array" ref="G202">_xll.SNL.Clients.Office.Excel.Functions.SPG($A202, "IQ_CURRENT_RATIO", G$3)</f>
        <v>NA</v>
      </c>
      <c r="H202" s="9" t="str" cm="1">
        <f t="array" ref="H202">_xll.SNL.Clients.Office.Excel.Functions.SPG($A202, "IQ_CURRENT_RATIO", H$3)</f>
        <v>NA</v>
      </c>
      <c r="I202" s="9" t="str" cm="1">
        <f t="array" ref="I202">_xll.SNL.Clients.Office.Excel.Functions.SPG($A202, "IQ_CURRENT_RATIO", I$3)</f>
        <v>NA</v>
      </c>
      <c r="J202" s="9" t="str" cm="1">
        <f t="array" ref="J202">_xll.SNL.Clients.Office.Excel.Functions.SPG($A202, "IQ_CURRENT_RATIO", J$3)</f>
        <v>NA</v>
      </c>
    </row>
    <row r="203" spans="1:10" x14ac:dyDescent="0.3">
      <c r="A203" s="11" t="s">
        <v>1235</v>
      </c>
      <c r="B203" s="9" t="str" cm="1">
        <f t="array" ref="B203">_xll.SNL.Clients.Office.Excel.Functions.SPG($A203, "IQ_CURRENT_RATIO", B$3)</f>
        <v>NA</v>
      </c>
      <c r="C203" s="9" t="str" cm="1">
        <f t="array" ref="C203">_xll.SNL.Clients.Office.Excel.Functions.SPG($A203, "IQ_CURRENT_RATIO", C$3)</f>
        <v>NA</v>
      </c>
      <c r="D203" s="9" t="str" cm="1">
        <f t="array" ref="D203">_xll.SNL.Clients.Office.Excel.Functions.SPG($A203, "IQ_CURRENT_RATIO", D$3)</f>
        <v>NA</v>
      </c>
      <c r="E203" s="9" t="str" cm="1">
        <f t="array" ref="E203">_xll.SNL.Clients.Office.Excel.Functions.SPG($A203, "IQ_CURRENT_RATIO", E$3)</f>
        <v>NA</v>
      </c>
      <c r="F203" s="9" t="str" cm="1">
        <f t="array" ref="F203">_xll.SNL.Clients.Office.Excel.Functions.SPG($A203, "IQ_CURRENT_RATIO", F$3)</f>
        <v>NA</v>
      </c>
      <c r="G203" s="9" t="str" cm="1">
        <f t="array" ref="G203">_xll.SNL.Clients.Office.Excel.Functions.SPG($A203, "IQ_CURRENT_RATIO", G$3)</f>
        <v>NA</v>
      </c>
      <c r="H203" s="9" t="str" cm="1">
        <f t="array" ref="H203">_xll.SNL.Clients.Office.Excel.Functions.SPG($A203, "IQ_CURRENT_RATIO", H$3)</f>
        <v>NA</v>
      </c>
      <c r="I203" s="9" t="str" cm="1">
        <f t="array" ref="I203">_xll.SNL.Clients.Office.Excel.Functions.SPG($A203, "IQ_CURRENT_RATIO", I$3)</f>
        <v>NA</v>
      </c>
      <c r="J203" s="9" t="str" cm="1">
        <f t="array" ref="J203">_xll.SNL.Clients.Office.Excel.Functions.SPG($A203, "IQ_CURRENT_RATIO", J$3)</f>
        <v>NA</v>
      </c>
    </row>
    <row r="204" spans="1:10" x14ac:dyDescent="0.3">
      <c r="A204" s="11" t="s">
        <v>1236</v>
      </c>
      <c r="B204" s="9" t="str" cm="1">
        <f t="array" ref="B204">_xll.SNL.Clients.Office.Excel.Functions.SPG($A204, "IQ_CURRENT_RATIO", B$3)</f>
        <v>NA</v>
      </c>
      <c r="C204" s="9" t="str" cm="1">
        <f t="array" ref="C204">_xll.SNL.Clients.Office.Excel.Functions.SPG($A204, "IQ_CURRENT_RATIO", C$3)</f>
        <v>NA</v>
      </c>
      <c r="D204" s="9" t="str" cm="1">
        <f t="array" ref="D204">_xll.SNL.Clients.Office.Excel.Functions.SPG($A204, "IQ_CURRENT_RATIO", D$3)</f>
        <v>NA</v>
      </c>
      <c r="E204" s="9" t="str" cm="1">
        <f t="array" ref="E204">_xll.SNL.Clients.Office.Excel.Functions.SPG($A204, "IQ_CURRENT_RATIO", E$3)</f>
        <v>NA</v>
      </c>
      <c r="F204" s="9" t="str" cm="1">
        <f t="array" ref="F204">_xll.SNL.Clients.Office.Excel.Functions.SPG($A204, "IQ_CURRENT_RATIO", F$3)</f>
        <v>NA</v>
      </c>
      <c r="G204" s="9" t="str" cm="1">
        <f t="array" ref="G204">_xll.SNL.Clients.Office.Excel.Functions.SPG($A204, "IQ_CURRENT_RATIO", G$3)</f>
        <v>NA</v>
      </c>
      <c r="H204" s="9" t="str" cm="1">
        <f t="array" ref="H204">_xll.SNL.Clients.Office.Excel.Functions.SPG($A204, "IQ_CURRENT_RATIO", H$3)</f>
        <v>NA</v>
      </c>
      <c r="I204" s="9" t="str" cm="1">
        <f t="array" ref="I204">_xll.SNL.Clients.Office.Excel.Functions.SPG($A204, "IQ_CURRENT_RATIO", I$3)</f>
        <v>NA</v>
      </c>
      <c r="J204" s="9" t="str" cm="1">
        <f t="array" ref="J204">_xll.SNL.Clients.Office.Excel.Functions.SPG($A204, "IQ_CURRENT_RATIO", J$3)</f>
        <v>NA</v>
      </c>
    </row>
    <row r="205" spans="1:10" x14ac:dyDescent="0.3">
      <c r="A205" s="11" t="s">
        <v>1237</v>
      </c>
      <c r="B205" s="9" t="str" cm="1">
        <f t="array" ref="B205">_xll.SNL.Clients.Office.Excel.Functions.SPG($A205, "IQ_CURRENT_RATIO", B$3)</f>
        <v>NA</v>
      </c>
      <c r="C205" s="9" t="str" cm="1">
        <f t="array" ref="C205">_xll.SNL.Clients.Office.Excel.Functions.SPG($A205, "IQ_CURRENT_RATIO", C$3)</f>
        <v>NA</v>
      </c>
      <c r="D205" s="9" cm="1">
        <f t="array" ref="D205">_xll.SNL.Clients.Office.Excel.Functions.SPG($A205, "IQ_CURRENT_RATIO", D$3)</f>
        <v>1.6659999999999999</v>
      </c>
      <c r="E205" s="9" cm="1">
        <f t="array" ref="E205">_xll.SNL.Clients.Office.Excel.Functions.SPG($A205, "IQ_CURRENT_RATIO", E$3)</f>
        <v>1.659</v>
      </c>
      <c r="F205" s="9" cm="1">
        <f t="array" ref="F205">_xll.SNL.Clients.Office.Excel.Functions.SPG($A205, "IQ_CURRENT_RATIO", F$3)</f>
        <v>1.6759999999999999</v>
      </c>
      <c r="G205" s="9" cm="1">
        <f t="array" ref="G205">_xll.SNL.Clients.Office.Excel.Functions.SPG($A205, "IQ_CURRENT_RATIO", G$3)</f>
        <v>1.7230000000000001</v>
      </c>
      <c r="H205" s="9" cm="1">
        <f t="array" ref="H205">_xll.SNL.Clients.Office.Excel.Functions.SPG($A205, "IQ_CURRENT_RATIO", H$3)</f>
        <v>1.627</v>
      </c>
      <c r="I205" s="9" cm="1">
        <f t="array" ref="I205">_xll.SNL.Clients.Office.Excel.Functions.SPG($A205, "IQ_CURRENT_RATIO", I$3)</f>
        <v>1.633</v>
      </c>
      <c r="J205" s="9" cm="1">
        <f t="array" ref="J205">_xll.SNL.Clients.Office.Excel.Functions.SPG($A205, "IQ_CURRENT_RATIO", J$3)</f>
        <v>1.6419999999999999</v>
      </c>
    </row>
    <row r="206" spans="1:10" x14ac:dyDescent="0.3">
      <c r="A206" s="11" t="s">
        <v>1238</v>
      </c>
      <c r="B206" s="9" t="str" cm="1">
        <f t="array" ref="B206">_xll.SNL.Clients.Office.Excel.Functions.SPG($A206, "IQ_CURRENT_RATIO", B$3)</f>
        <v>NA</v>
      </c>
      <c r="C206" s="9" cm="1">
        <f t="array" ref="C206">_xll.SNL.Clients.Office.Excel.Functions.SPG($A206, "IQ_CURRENT_RATIO", C$3)</f>
        <v>4.6070000000000002</v>
      </c>
      <c r="D206" s="9" cm="1">
        <f t="array" ref="D206">_xll.SNL.Clients.Office.Excel.Functions.SPG($A206, "IQ_CURRENT_RATIO", D$3)</f>
        <v>4.7590000000000003</v>
      </c>
      <c r="E206" s="9" cm="1">
        <f t="array" ref="E206">_xll.SNL.Clients.Office.Excel.Functions.SPG($A206, "IQ_CURRENT_RATIO", E$3)</f>
        <v>4.4640000000000004</v>
      </c>
      <c r="F206" s="9" cm="1">
        <f t="array" ref="F206">_xll.SNL.Clients.Office.Excel.Functions.SPG($A206, "IQ_CURRENT_RATIO", F$3)</f>
        <v>4.508</v>
      </c>
      <c r="G206" s="9" cm="1">
        <f t="array" ref="G206">_xll.SNL.Clients.Office.Excel.Functions.SPG($A206, "IQ_CURRENT_RATIO", G$3)</f>
        <v>4.3769999999999998</v>
      </c>
      <c r="H206" s="9" cm="1">
        <f t="array" ref="H206">_xll.SNL.Clients.Office.Excel.Functions.SPG($A206, "IQ_CURRENT_RATIO", H$3)</f>
        <v>3.911</v>
      </c>
      <c r="I206" s="9" cm="1">
        <f t="array" ref="I206">_xll.SNL.Clients.Office.Excel.Functions.SPG($A206, "IQ_CURRENT_RATIO", I$3)</f>
        <v>3.8540000000000001</v>
      </c>
      <c r="J206" s="9" cm="1">
        <f t="array" ref="J206">_xll.SNL.Clients.Office.Excel.Functions.SPG($A206, "IQ_CURRENT_RATIO", J$3)</f>
        <v>3.7519999999999998</v>
      </c>
    </row>
    <row r="207" spans="1:10" x14ac:dyDescent="0.3">
      <c r="A207" s="11" t="s">
        <v>1239</v>
      </c>
      <c r="B207" s="9" t="str" cm="1">
        <f t="array" ref="B207">_xll.SNL.Clients.Office.Excel.Functions.SPG($A207, "IQ_CURRENT_RATIO", B$3)</f>
        <v>NA</v>
      </c>
      <c r="C207" s="9" t="str" cm="1">
        <f t="array" ref="C207">_xll.SNL.Clients.Office.Excel.Functions.SPG($A207, "IQ_CURRENT_RATIO", C$3)</f>
        <v>NA</v>
      </c>
      <c r="D207" s="9" cm="1">
        <f t="array" ref="D207">_xll.SNL.Clients.Office.Excel.Functions.SPG($A207, "IQ_CURRENT_RATIO", D$3)</f>
        <v>1.177</v>
      </c>
      <c r="E207" s="9" cm="1">
        <f t="array" ref="E207">_xll.SNL.Clients.Office.Excel.Functions.SPG($A207, "IQ_CURRENT_RATIO", E$3)</f>
        <v>1.1850000000000001</v>
      </c>
      <c r="F207" s="9" cm="1">
        <f t="array" ref="F207">_xll.SNL.Clients.Office.Excel.Functions.SPG($A207, "IQ_CURRENT_RATIO", F$3)</f>
        <v>1.466</v>
      </c>
      <c r="G207" s="9" cm="1">
        <f t="array" ref="G207">_xll.SNL.Clients.Office.Excel.Functions.SPG($A207, "IQ_CURRENT_RATIO", G$3)</f>
        <v>1.615</v>
      </c>
      <c r="H207" s="9" cm="1">
        <f t="array" ref="H207">_xll.SNL.Clients.Office.Excel.Functions.SPG($A207, "IQ_CURRENT_RATIO", H$3)</f>
        <v>1.6240000000000001</v>
      </c>
      <c r="I207" s="9" cm="1">
        <f t="array" ref="I207">_xll.SNL.Clients.Office.Excel.Functions.SPG($A207, "IQ_CURRENT_RATIO", I$3)</f>
        <v>1.637</v>
      </c>
      <c r="J207" s="9" cm="1">
        <f t="array" ref="J207">_xll.SNL.Clients.Office.Excel.Functions.SPG($A207, "IQ_CURRENT_RATIO", J$3)</f>
        <v>1.8959999999999999</v>
      </c>
    </row>
    <row r="208" spans="1:10" x14ac:dyDescent="0.3">
      <c r="A208" s="11" t="s">
        <v>1240</v>
      </c>
      <c r="B208" s="9" t="str" cm="1">
        <f t="array" ref="B208">_xll.SNL.Clients.Office.Excel.Functions.SPG($A208, "IQ_CURRENT_RATIO", B$3)</f>
        <v>NA</v>
      </c>
      <c r="C208" s="9" t="str" cm="1">
        <f t="array" ref="C208">_xll.SNL.Clients.Office.Excel.Functions.SPG($A208, "IQ_CURRENT_RATIO", C$3)</f>
        <v>NA</v>
      </c>
      <c r="D208" s="9" cm="1">
        <f t="array" ref="D208">_xll.SNL.Clients.Office.Excel.Functions.SPG($A208, "IQ_CURRENT_RATIO", D$3)</f>
        <v>1.2150000000000001</v>
      </c>
      <c r="E208" s="9" cm="1">
        <f t="array" ref="E208">_xll.SNL.Clients.Office.Excel.Functions.SPG($A208, "IQ_CURRENT_RATIO", E$3)</f>
        <v>1.33</v>
      </c>
      <c r="F208" s="9" cm="1">
        <f t="array" ref="F208">_xll.SNL.Clients.Office.Excel.Functions.SPG($A208, "IQ_CURRENT_RATIO", F$3)</f>
        <v>1.28</v>
      </c>
      <c r="G208" s="9" cm="1">
        <f t="array" ref="G208">_xll.SNL.Clients.Office.Excel.Functions.SPG($A208, "IQ_CURRENT_RATIO", G$3)</f>
        <v>1.464</v>
      </c>
      <c r="H208" s="9" cm="1">
        <f t="array" ref="H208">_xll.SNL.Clients.Office.Excel.Functions.SPG($A208, "IQ_CURRENT_RATIO", H$3)</f>
        <v>1.248</v>
      </c>
      <c r="I208" s="9" cm="1">
        <f t="array" ref="I208">_xll.SNL.Clients.Office.Excel.Functions.SPG($A208, "IQ_CURRENT_RATIO", I$3)</f>
        <v>1.2749999999999999</v>
      </c>
      <c r="J208" s="9" cm="1">
        <f t="array" ref="J208">_xll.SNL.Clients.Office.Excel.Functions.SPG($A208, "IQ_CURRENT_RATIO", J$3)</f>
        <v>1.5549999999999999</v>
      </c>
    </row>
    <row r="209" spans="1:10" x14ac:dyDescent="0.3">
      <c r="A209" s="11" t="s">
        <v>1241</v>
      </c>
      <c r="B209" s="9" t="str" cm="1">
        <f t="array" ref="B209">_xll.SNL.Clients.Office.Excel.Functions.SPG($A209, "IQ_CURRENT_RATIO", B$3)</f>
        <v>NA</v>
      </c>
      <c r="C209" s="9" t="str" cm="1">
        <f t="array" ref="C209">_xll.SNL.Clients.Office.Excel.Functions.SPG($A209, "IQ_CURRENT_RATIO", C$3)</f>
        <v>NA</v>
      </c>
      <c r="D209" s="9" cm="1">
        <f t="array" ref="D209">_xll.SNL.Clients.Office.Excel.Functions.SPG($A209, "IQ_CURRENT_RATIO", D$3)</f>
        <v>0.64300000000000002</v>
      </c>
      <c r="E209" s="9" cm="1">
        <f t="array" ref="E209">_xll.SNL.Clients.Office.Excel.Functions.SPG($A209, "IQ_CURRENT_RATIO", E$3)</f>
        <v>2.4910000000000001</v>
      </c>
      <c r="F209" s="9" cm="1">
        <f t="array" ref="F209">_xll.SNL.Clients.Office.Excel.Functions.SPG($A209, "IQ_CURRENT_RATIO", F$3)</f>
        <v>2.637</v>
      </c>
      <c r="G209" s="9" cm="1">
        <f t="array" ref="G209">_xll.SNL.Clients.Office.Excel.Functions.SPG($A209, "IQ_CURRENT_RATIO", G$3)</f>
        <v>2.1680000000000001</v>
      </c>
      <c r="H209" s="9" cm="1">
        <f t="array" ref="H209">_xll.SNL.Clients.Office.Excel.Functions.SPG($A209, "IQ_CURRENT_RATIO", H$3)</f>
        <v>1.0880000000000001</v>
      </c>
      <c r="I209" s="9" cm="1">
        <f t="array" ref="I209">_xll.SNL.Clients.Office.Excel.Functions.SPG($A209, "IQ_CURRENT_RATIO", I$3)</f>
        <v>2.714</v>
      </c>
      <c r="J209" s="9" cm="1">
        <f t="array" ref="J209">_xll.SNL.Clients.Office.Excel.Functions.SPG($A209, "IQ_CURRENT_RATIO", J$3)</f>
        <v>3.07</v>
      </c>
    </row>
    <row r="210" spans="1:10" x14ac:dyDescent="0.3">
      <c r="A210" s="11" t="s">
        <v>1242</v>
      </c>
      <c r="B210" s="9" t="str" cm="1">
        <f t="array" ref="B210">_xll.SNL.Clients.Office.Excel.Functions.SPG($A210, "IQ_CURRENT_RATIO", B$3)</f>
        <v>NA</v>
      </c>
      <c r="C210" s="9" t="str" cm="1">
        <f t="array" ref="C210">_xll.SNL.Clients.Office.Excel.Functions.SPG($A210, "IQ_CURRENT_RATIO", C$3)</f>
        <v>NA</v>
      </c>
      <c r="D210" s="9" cm="1">
        <f t="array" ref="D210">_xll.SNL.Clients.Office.Excel.Functions.SPG($A210, "IQ_CURRENT_RATIO", D$3)</f>
        <v>3.21</v>
      </c>
      <c r="E210" s="9" cm="1">
        <f t="array" ref="E210">_xll.SNL.Clients.Office.Excel.Functions.SPG($A210, "IQ_CURRENT_RATIO", E$3)</f>
        <v>3.1309999999999998</v>
      </c>
      <c r="F210" s="9" cm="1">
        <f t="array" ref="F210">_xll.SNL.Clients.Office.Excel.Functions.SPG($A210, "IQ_CURRENT_RATIO", F$3)</f>
        <v>3.4319999999999999</v>
      </c>
      <c r="G210" s="9" cm="1">
        <f t="array" ref="G210">_xll.SNL.Clients.Office.Excel.Functions.SPG($A210, "IQ_CURRENT_RATIO", G$3)</f>
        <v>3.7010000000000001</v>
      </c>
      <c r="H210" s="9" cm="1">
        <f t="array" ref="H210">_xll.SNL.Clients.Office.Excel.Functions.SPG($A210, "IQ_CURRENT_RATIO", H$3)</f>
        <v>3.8460000000000001</v>
      </c>
      <c r="I210" s="9" cm="1">
        <f t="array" ref="I210">_xll.SNL.Clients.Office.Excel.Functions.SPG($A210, "IQ_CURRENT_RATIO", I$3)</f>
        <v>4.0789999999999997</v>
      </c>
      <c r="J210" s="9" cm="1">
        <f t="array" ref="J210">_xll.SNL.Clients.Office.Excel.Functions.SPG($A210, "IQ_CURRENT_RATIO", J$3)</f>
        <v>3.476</v>
      </c>
    </row>
    <row r="211" spans="1:10" x14ac:dyDescent="0.3">
      <c r="A211" s="11" t="s">
        <v>1243</v>
      </c>
      <c r="B211" s="9" t="str" cm="1">
        <f t="array" ref="B211">_xll.SNL.Clients.Office.Excel.Functions.SPG($A211, "IQ_CURRENT_RATIO", B$3)</f>
        <v>NA</v>
      </c>
      <c r="C211" s="9" t="str" cm="1">
        <f t="array" ref="C211">_xll.SNL.Clients.Office.Excel.Functions.SPG($A211, "IQ_CURRENT_RATIO", C$3)</f>
        <v>NA</v>
      </c>
      <c r="D211" s="9" cm="1">
        <f t="array" ref="D211">_xll.SNL.Clients.Office.Excel.Functions.SPG($A211, "IQ_CURRENT_RATIO", D$3)</f>
        <v>1.3240000000000001</v>
      </c>
      <c r="E211" s="9" cm="1">
        <f t="array" ref="E211">_xll.SNL.Clients.Office.Excel.Functions.SPG($A211, "IQ_CURRENT_RATIO", E$3)</f>
        <v>1.4490000000000001</v>
      </c>
      <c r="F211" s="9" cm="1">
        <f t="array" ref="F211">_xll.SNL.Clients.Office.Excel.Functions.SPG($A211, "IQ_CURRENT_RATIO", F$3)</f>
        <v>1.395</v>
      </c>
      <c r="G211" s="9" cm="1">
        <f t="array" ref="G211">_xll.SNL.Clients.Office.Excel.Functions.SPG($A211, "IQ_CURRENT_RATIO", G$3)</f>
        <v>1.419</v>
      </c>
      <c r="H211" s="9" cm="1">
        <f t="array" ref="H211">_xll.SNL.Clients.Office.Excel.Functions.SPG($A211, "IQ_CURRENT_RATIO", H$3)</f>
        <v>1.4179999999999999</v>
      </c>
      <c r="I211" s="9" cm="1">
        <f t="array" ref="I211">_xll.SNL.Clients.Office.Excel.Functions.SPG($A211, "IQ_CURRENT_RATIO", I$3)</f>
        <v>1.607</v>
      </c>
      <c r="J211" s="9" cm="1">
        <f t="array" ref="J211">_xll.SNL.Clients.Office.Excel.Functions.SPG($A211, "IQ_CURRENT_RATIO", J$3)</f>
        <v>1.6080000000000001</v>
      </c>
    </row>
    <row r="212" spans="1:10" x14ac:dyDescent="0.3">
      <c r="A212" s="11" t="s">
        <v>1244</v>
      </c>
      <c r="B212" s="9" t="str" cm="1">
        <f t="array" ref="B212">_xll.SNL.Clients.Office.Excel.Functions.SPG($A212, "IQ_CURRENT_RATIO", B$3)</f>
        <v>NA</v>
      </c>
      <c r="C212" s="9" t="str" cm="1">
        <f t="array" ref="C212">_xll.SNL.Clients.Office.Excel.Functions.SPG($A212, "IQ_CURRENT_RATIO", C$3)</f>
        <v>NA</v>
      </c>
      <c r="D212" s="9" cm="1">
        <f t="array" ref="D212">_xll.SNL.Clients.Office.Excel.Functions.SPG($A212, "IQ_CURRENT_RATIO", D$3)</f>
        <v>2.3969999999999998</v>
      </c>
      <c r="E212" s="9" cm="1">
        <f t="array" ref="E212">_xll.SNL.Clients.Office.Excel.Functions.SPG($A212, "IQ_CURRENT_RATIO", E$3)</f>
        <v>2.6549999999999998</v>
      </c>
      <c r="F212" s="9" cm="1">
        <f t="array" ref="F212">_xll.SNL.Clients.Office.Excel.Functions.SPG($A212, "IQ_CURRENT_RATIO", F$3)</f>
        <v>2.85</v>
      </c>
      <c r="G212" s="9" cm="1">
        <f t="array" ref="G212">_xll.SNL.Clients.Office.Excel.Functions.SPG($A212, "IQ_CURRENT_RATIO", G$3)</f>
        <v>2.9740000000000002</v>
      </c>
      <c r="H212" s="9" cm="1">
        <f t="array" ref="H212">_xll.SNL.Clients.Office.Excel.Functions.SPG($A212, "IQ_CURRENT_RATIO", H$3)</f>
        <v>2.7429999999999999</v>
      </c>
      <c r="I212" s="9" cm="1">
        <f t="array" ref="I212">_xll.SNL.Clients.Office.Excel.Functions.SPG($A212, "IQ_CURRENT_RATIO", I$3)</f>
        <v>2.234</v>
      </c>
      <c r="J212" s="9" cm="1">
        <f t="array" ref="J212">_xll.SNL.Clients.Office.Excel.Functions.SPG($A212, "IQ_CURRENT_RATIO", J$3)</f>
        <v>1.988</v>
      </c>
    </row>
    <row r="213" spans="1:10" x14ac:dyDescent="0.3">
      <c r="A213" s="11" t="s">
        <v>1245</v>
      </c>
      <c r="B213" s="9" t="str" cm="1">
        <f t="array" ref="B213">_xll.SNL.Clients.Office.Excel.Functions.SPG($A213, "IQ_CURRENT_RATIO", B$3)</f>
        <v>NA</v>
      </c>
      <c r="C213" s="9" t="str" cm="1">
        <f t="array" ref="C213">_xll.SNL.Clients.Office.Excel.Functions.SPG($A213, "IQ_CURRENT_RATIO", C$3)</f>
        <v>NA</v>
      </c>
      <c r="D213" s="9" cm="1">
        <f t="array" ref="D213">_xll.SNL.Clients.Office.Excel.Functions.SPG($A213, "IQ_CURRENT_RATIO", D$3)</f>
        <v>2.0939999999999999</v>
      </c>
      <c r="E213" s="9" cm="1">
        <f t="array" ref="E213">_xll.SNL.Clients.Office.Excel.Functions.SPG($A213, "IQ_CURRENT_RATIO", E$3)</f>
        <v>2.0760000000000001</v>
      </c>
      <c r="F213" s="9" cm="1">
        <f t="array" ref="F213">_xll.SNL.Clients.Office.Excel.Functions.SPG($A213, "IQ_CURRENT_RATIO", F$3)</f>
        <v>2.161</v>
      </c>
      <c r="G213" s="9" cm="1">
        <f t="array" ref="G213">_xll.SNL.Clients.Office.Excel.Functions.SPG($A213, "IQ_CURRENT_RATIO", G$3)</f>
        <v>2.117</v>
      </c>
      <c r="H213" s="9" cm="1">
        <f t="array" ref="H213">_xll.SNL.Clients.Office.Excel.Functions.SPG($A213, "IQ_CURRENT_RATIO", H$3)</f>
        <v>2.0169999999999999</v>
      </c>
      <c r="I213" s="9" cm="1">
        <f t="array" ref="I213">_xll.SNL.Clients.Office.Excel.Functions.SPG($A213, "IQ_CURRENT_RATIO", I$3)</f>
        <v>1.968</v>
      </c>
      <c r="J213" s="9" cm="1">
        <f t="array" ref="J213">_xll.SNL.Clients.Office.Excel.Functions.SPG($A213, "IQ_CURRENT_RATIO", J$3)</f>
        <v>2.0659999999999998</v>
      </c>
    </row>
    <row r="214" spans="1:10" x14ac:dyDescent="0.3">
      <c r="A214" s="11" t="s">
        <v>1246</v>
      </c>
      <c r="B214" s="9" t="str" cm="1">
        <f t="array" ref="B214">_xll.SNL.Clients.Office.Excel.Functions.SPG($A214, "IQ_CURRENT_RATIO", B$3)</f>
        <v>NA</v>
      </c>
      <c r="C214" s="9" t="str" cm="1">
        <f t="array" ref="C214">_xll.SNL.Clients.Office.Excel.Functions.SPG($A214, "IQ_CURRENT_RATIO", C$3)</f>
        <v>NA</v>
      </c>
      <c r="D214" s="9" cm="1">
        <f t="array" ref="D214">_xll.SNL.Clients.Office.Excel.Functions.SPG($A214, "IQ_CURRENT_RATIO", D$3)</f>
        <v>1.419</v>
      </c>
      <c r="E214" s="9" cm="1">
        <f t="array" ref="E214">_xll.SNL.Clients.Office.Excel.Functions.SPG($A214, "IQ_CURRENT_RATIO", E$3)</f>
        <v>1.268</v>
      </c>
      <c r="F214" s="9" cm="1">
        <f t="array" ref="F214">_xll.SNL.Clients.Office.Excel.Functions.SPG($A214, "IQ_CURRENT_RATIO", F$3)</f>
        <v>1.1439999999999999</v>
      </c>
      <c r="G214" s="9" cm="1">
        <f t="array" ref="G214">_xll.SNL.Clients.Office.Excel.Functions.SPG($A214, "IQ_CURRENT_RATIO", G$3)</f>
        <v>1.097</v>
      </c>
      <c r="H214" s="9" cm="1">
        <f t="array" ref="H214">_xll.SNL.Clients.Office.Excel.Functions.SPG($A214, "IQ_CURRENT_RATIO", H$3)</f>
        <v>1.179</v>
      </c>
      <c r="I214" s="9" cm="1">
        <f t="array" ref="I214">_xll.SNL.Clients.Office.Excel.Functions.SPG($A214, "IQ_CURRENT_RATIO", I$3)</f>
        <v>1.071</v>
      </c>
      <c r="J214" s="9" cm="1">
        <f t="array" ref="J214">_xll.SNL.Clients.Office.Excel.Functions.SPG($A214, "IQ_CURRENT_RATIO", J$3)</f>
        <v>0.96199999999999997</v>
      </c>
    </row>
    <row r="215" spans="1:10" x14ac:dyDescent="0.3">
      <c r="A215" s="11" t="s">
        <v>1247</v>
      </c>
      <c r="B215" s="9" t="str" cm="1">
        <f t="array" ref="B215">_xll.SNL.Clients.Office.Excel.Functions.SPG($A215, "IQ_CURRENT_RATIO", B$3)</f>
        <v>NA</v>
      </c>
      <c r="C215" s="9" t="str" cm="1">
        <f t="array" ref="C215">_xll.SNL.Clients.Office.Excel.Functions.SPG($A215, "IQ_CURRENT_RATIO", C$3)</f>
        <v>NA</v>
      </c>
      <c r="D215" s="9" cm="1">
        <f t="array" ref="D215">_xll.SNL.Clients.Office.Excel.Functions.SPG($A215, "IQ_CURRENT_RATIO", D$3)</f>
        <v>4.4130000000000003</v>
      </c>
      <c r="E215" s="9" cm="1">
        <f t="array" ref="E215">_xll.SNL.Clients.Office.Excel.Functions.SPG($A215, "IQ_CURRENT_RATIO", E$3)</f>
        <v>5.2690000000000001</v>
      </c>
      <c r="F215" s="9" cm="1">
        <f t="array" ref="F215">_xll.SNL.Clients.Office.Excel.Functions.SPG($A215, "IQ_CURRENT_RATIO", F$3)</f>
        <v>5.0890000000000004</v>
      </c>
      <c r="G215" s="9" cm="1">
        <f t="array" ref="G215">_xll.SNL.Clients.Office.Excel.Functions.SPG($A215, "IQ_CURRENT_RATIO", G$3)</f>
        <v>6.9550000000000001</v>
      </c>
      <c r="H215" s="9" cm="1">
        <f t="array" ref="H215">_xll.SNL.Clients.Office.Excel.Functions.SPG($A215, "IQ_CURRENT_RATIO", H$3)</f>
        <v>8.952</v>
      </c>
      <c r="I215" s="9" cm="1">
        <f t="array" ref="I215">_xll.SNL.Clients.Office.Excel.Functions.SPG($A215, "IQ_CURRENT_RATIO", I$3)</f>
        <v>8.15</v>
      </c>
      <c r="J215" s="9" cm="1">
        <f t="array" ref="J215">_xll.SNL.Clients.Office.Excel.Functions.SPG($A215, "IQ_CURRENT_RATIO", J$3)</f>
        <v>7.0869999999999997</v>
      </c>
    </row>
    <row r="216" spans="1:10" x14ac:dyDescent="0.3">
      <c r="A216" s="11" t="s">
        <v>1248</v>
      </c>
      <c r="B216" s="9" t="str" cm="1">
        <f t="array" ref="B216">_xll.SNL.Clients.Office.Excel.Functions.SPG($A216, "IQ_CURRENT_RATIO", B$3)</f>
        <v>NA</v>
      </c>
      <c r="C216" s="9" t="str" cm="1">
        <f t="array" ref="C216">_xll.SNL.Clients.Office.Excel.Functions.SPG($A216, "IQ_CURRENT_RATIO", C$3)</f>
        <v>NA</v>
      </c>
      <c r="D216" s="9" t="str" cm="1">
        <f t="array" ref="D216">_xll.SNL.Clients.Office.Excel.Functions.SPG($A216, "IQ_CURRENT_RATIO", D$3)</f>
        <v>NA</v>
      </c>
      <c r="E216" s="9" t="str" cm="1">
        <f t="array" ref="E216">_xll.SNL.Clients.Office.Excel.Functions.SPG($A216, "IQ_CURRENT_RATIO", E$3)</f>
        <v>NA</v>
      </c>
      <c r="F216" s="9" t="str" cm="1">
        <f t="array" ref="F216">_xll.SNL.Clients.Office.Excel.Functions.SPG($A216, "IQ_CURRENT_RATIO", F$3)</f>
        <v>NA</v>
      </c>
      <c r="G216" s="9" t="str" cm="1">
        <f t="array" ref="G216">_xll.SNL.Clients.Office.Excel.Functions.SPG($A216, "IQ_CURRENT_RATIO", G$3)</f>
        <v>NA</v>
      </c>
      <c r="H216" s="9" t="str" cm="1">
        <f t="array" ref="H216">_xll.SNL.Clients.Office.Excel.Functions.SPG($A216, "IQ_CURRENT_RATIO", H$3)</f>
        <v>NA</v>
      </c>
      <c r="I216" s="9" t="str" cm="1">
        <f t="array" ref="I216">_xll.SNL.Clients.Office.Excel.Functions.SPG($A216, "IQ_CURRENT_RATIO", I$3)</f>
        <v>NA</v>
      </c>
      <c r="J216" s="9" t="str" cm="1">
        <f t="array" ref="J216">_xll.SNL.Clients.Office.Excel.Functions.SPG($A216, "IQ_CURRENT_RATIO", J$3)</f>
        <v>NA</v>
      </c>
    </row>
    <row r="217" spans="1:10" x14ac:dyDescent="0.3">
      <c r="A217" s="11" t="s">
        <v>1249</v>
      </c>
      <c r="B217" s="9" t="str" cm="1">
        <f t="array" ref="B217">_xll.SNL.Clients.Office.Excel.Functions.SPG($A217, "IQ_CURRENT_RATIO", B$3)</f>
        <v>NA</v>
      </c>
      <c r="C217" s="9" t="str" cm="1">
        <f t="array" ref="C217">_xll.SNL.Clients.Office.Excel.Functions.SPG($A217, "IQ_CURRENT_RATIO", C$3)</f>
        <v>NA</v>
      </c>
      <c r="D217" s="9" cm="1">
        <f t="array" ref="D217">_xll.SNL.Clients.Office.Excel.Functions.SPG($A217, "IQ_CURRENT_RATIO", D$3)</f>
        <v>2.6339999999999999</v>
      </c>
      <c r="E217" s="9" cm="1">
        <f t="array" ref="E217">_xll.SNL.Clients.Office.Excel.Functions.SPG($A217, "IQ_CURRENT_RATIO", E$3)</f>
        <v>2.9169999999999998</v>
      </c>
      <c r="F217" s="9" cm="1">
        <f t="array" ref="F217">_xll.SNL.Clients.Office.Excel.Functions.SPG($A217, "IQ_CURRENT_RATIO", F$3)</f>
        <v>3.7949999999999999</v>
      </c>
      <c r="G217" s="9" cm="1">
        <f t="array" ref="G217">_xll.SNL.Clients.Office.Excel.Functions.SPG($A217, "IQ_CURRENT_RATIO", G$3)</f>
        <v>3.3639999999999999</v>
      </c>
      <c r="H217" s="9" cm="1">
        <f t="array" ref="H217">_xll.SNL.Clients.Office.Excel.Functions.SPG($A217, "IQ_CURRENT_RATIO", H$3)</f>
        <v>2.8439999999999999</v>
      </c>
      <c r="I217" s="9" cm="1">
        <f t="array" ref="I217">_xll.SNL.Clients.Office.Excel.Functions.SPG($A217, "IQ_CURRENT_RATIO", I$3)</f>
        <v>2.5680000000000001</v>
      </c>
      <c r="J217" s="9" cm="1">
        <f t="array" ref="J217">_xll.SNL.Clients.Office.Excel.Functions.SPG($A217, "IQ_CURRENT_RATIO", J$3)</f>
        <v>2.9359999999999999</v>
      </c>
    </row>
    <row r="218" spans="1:10" x14ac:dyDescent="0.3">
      <c r="A218" s="11" t="s">
        <v>1250</v>
      </c>
      <c r="B218" s="9" t="str" cm="1">
        <f t="array" ref="B218">_xll.SNL.Clients.Office.Excel.Functions.SPG($A218, "IQ_CURRENT_RATIO", B$3)</f>
        <v>NA</v>
      </c>
      <c r="C218" s="9" cm="1">
        <f t="array" ref="C218">_xll.SNL.Clients.Office.Excel.Functions.SPG($A218, "IQ_CURRENT_RATIO", C$3)</f>
        <v>3.1960000000000002</v>
      </c>
      <c r="D218" s="9" cm="1">
        <f t="array" ref="D218">_xll.SNL.Clients.Office.Excel.Functions.SPG($A218, "IQ_CURRENT_RATIO", D$3)</f>
        <v>3.0169999999999999</v>
      </c>
      <c r="E218" s="9" cm="1">
        <f t="array" ref="E218">_xll.SNL.Clients.Office.Excel.Functions.SPG($A218, "IQ_CURRENT_RATIO", E$3)</f>
        <v>3.113</v>
      </c>
      <c r="F218" s="9" cm="1">
        <f t="array" ref="F218">_xll.SNL.Clients.Office.Excel.Functions.SPG($A218, "IQ_CURRENT_RATIO", F$3)</f>
        <v>3.0579999999999998</v>
      </c>
      <c r="G218" s="9" cm="1">
        <f t="array" ref="G218">_xll.SNL.Clients.Office.Excel.Functions.SPG($A218, "IQ_CURRENT_RATIO", G$3)</f>
        <v>3.081</v>
      </c>
      <c r="H218" s="9" cm="1">
        <f t="array" ref="H218">_xll.SNL.Clients.Office.Excel.Functions.SPG($A218, "IQ_CURRENT_RATIO", H$3)</f>
        <v>2.97</v>
      </c>
      <c r="I218" s="9" cm="1">
        <f t="array" ref="I218">_xll.SNL.Clients.Office.Excel.Functions.SPG($A218, "IQ_CURRENT_RATIO", I$3)</f>
        <v>2.9750000000000001</v>
      </c>
      <c r="J218" s="9" cm="1">
        <f t="array" ref="J218">_xll.SNL.Clients.Office.Excel.Functions.SPG($A218, "IQ_CURRENT_RATIO", J$3)</f>
        <v>3.1930000000000001</v>
      </c>
    </row>
    <row r="219" spans="1:10" x14ac:dyDescent="0.3">
      <c r="A219" s="11" t="s">
        <v>1251</v>
      </c>
      <c r="B219" s="9" t="str" cm="1">
        <f t="array" ref="B219">_xll.SNL.Clients.Office.Excel.Functions.SPG($A219, "IQ_CURRENT_RATIO", B$3)</f>
        <v>NA</v>
      </c>
      <c r="C219" s="9" t="str" cm="1">
        <f t="array" ref="C219">_xll.SNL.Clients.Office.Excel.Functions.SPG($A219, "IQ_CURRENT_RATIO", C$3)</f>
        <v>NA</v>
      </c>
      <c r="D219" s="9" cm="1">
        <f t="array" ref="D219">_xll.SNL.Clients.Office.Excel.Functions.SPG($A219, "IQ_CURRENT_RATIO", D$3)</f>
        <v>2.0169999999999999</v>
      </c>
      <c r="E219" s="9" cm="1">
        <f t="array" ref="E219">_xll.SNL.Clients.Office.Excel.Functions.SPG($A219, "IQ_CURRENT_RATIO", E$3)</f>
        <v>2.1150000000000002</v>
      </c>
      <c r="F219" s="9" cm="1">
        <f t="array" ref="F219">_xll.SNL.Clients.Office.Excel.Functions.SPG($A219, "IQ_CURRENT_RATIO", F$3)</f>
        <v>2.1030000000000002</v>
      </c>
      <c r="G219" s="9" cm="1">
        <f t="array" ref="G219">_xll.SNL.Clients.Office.Excel.Functions.SPG($A219, "IQ_CURRENT_RATIO", G$3)</f>
        <v>2.1160000000000001</v>
      </c>
      <c r="H219" s="9" cm="1">
        <f t="array" ref="H219">_xll.SNL.Clients.Office.Excel.Functions.SPG($A219, "IQ_CURRENT_RATIO", H$3)</f>
        <v>2.2429999999999999</v>
      </c>
      <c r="I219" s="9" cm="1">
        <f t="array" ref="I219">_xll.SNL.Clients.Office.Excel.Functions.SPG($A219, "IQ_CURRENT_RATIO", I$3)</f>
        <v>2.3069999999999999</v>
      </c>
      <c r="J219" s="9" cm="1">
        <f t="array" ref="J219">_xll.SNL.Clients.Office.Excel.Functions.SPG($A219, "IQ_CURRENT_RATIO", J$3)</f>
        <v>2.319</v>
      </c>
    </row>
    <row r="220" spans="1:10" x14ac:dyDescent="0.3">
      <c r="A220" s="11" t="s">
        <v>1252</v>
      </c>
      <c r="B220" s="9" t="str" cm="1">
        <f t="array" ref="B220">_xll.SNL.Clients.Office.Excel.Functions.SPG($A220, "IQ_CURRENT_RATIO", B$3)</f>
        <v>NA</v>
      </c>
      <c r="C220" s="9" t="str" cm="1">
        <f t="array" ref="C220">_xll.SNL.Clients.Office.Excel.Functions.SPG($A220, "IQ_CURRENT_RATIO", C$3)</f>
        <v>NA</v>
      </c>
      <c r="D220" s="9" cm="1">
        <f t="array" ref="D220">_xll.SNL.Clients.Office.Excel.Functions.SPG($A220, "IQ_CURRENT_RATIO", D$3)</f>
        <v>14.861000000000001</v>
      </c>
      <c r="E220" s="9" cm="1">
        <f t="array" ref="E220">_xll.SNL.Clients.Office.Excel.Functions.SPG($A220, "IQ_CURRENT_RATIO", E$3)</f>
        <v>12.484</v>
      </c>
      <c r="F220" s="9" cm="1">
        <f t="array" ref="F220">_xll.SNL.Clients.Office.Excel.Functions.SPG($A220, "IQ_CURRENT_RATIO", F$3)</f>
        <v>13.074999999999999</v>
      </c>
      <c r="G220" s="9" cm="1">
        <f t="array" ref="G220">_xll.SNL.Clients.Office.Excel.Functions.SPG($A220, "IQ_CURRENT_RATIO", G$3)</f>
        <v>14.875</v>
      </c>
      <c r="H220" s="9" cm="1">
        <f t="array" ref="H220">_xll.SNL.Clients.Office.Excel.Functions.SPG($A220, "IQ_CURRENT_RATIO", H$3)</f>
        <v>10.694000000000001</v>
      </c>
      <c r="I220" s="9" cm="1">
        <f t="array" ref="I220">_xll.SNL.Clients.Office.Excel.Functions.SPG($A220, "IQ_CURRENT_RATIO", I$3)</f>
        <v>14.81</v>
      </c>
      <c r="J220" s="9" cm="1">
        <f t="array" ref="J220">_xll.SNL.Clients.Office.Excel.Functions.SPG($A220, "IQ_CURRENT_RATIO", J$3)</f>
        <v>15.221</v>
      </c>
    </row>
    <row r="221" spans="1:10" x14ac:dyDescent="0.3">
      <c r="A221" s="11" t="s">
        <v>1253</v>
      </c>
      <c r="B221" s="9" t="str" cm="1">
        <f t="array" ref="B221">_xll.SNL.Clients.Office.Excel.Functions.SPG($A221, "IQ_CURRENT_RATIO", B$3)</f>
        <v>NA</v>
      </c>
      <c r="C221" s="9" t="str" cm="1">
        <f t="array" ref="C221">_xll.SNL.Clients.Office.Excel.Functions.SPG($A221, "IQ_CURRENT_RATIO", C$3)</f>
        <v>NA</v>
      </c>
      <c r="D221" s="9" cm="1">
        <f t="array" ref="D221">_xll.SNL.Clients.Office.Excel.Functions.SPG($A221, "IQ_CURRENT_RATIO", D$3)</f>
        <v>1.1040000000000001</v>
      </c>
      <c r="E221" s="9" cm="1">
        <f t="array" ref="E221">_xll.SNL.Clients.Office.Excel.Functions.SPG($A221, "IQ_CURRENT_RATIO", E$3)</f>
        <v>1.383</v>
      </c>
      <c r="F221" s="9" cm="1">
        <f t="array" ref="F221">_xll.SNL.Clients.Office.Excel.Functions.SPG($A221, "IQ_CURRENT_RATIO", F$3)</f>
        <v>1.425</v>
      </c>
      <c r="G221" s="9" cm="1">
        <f t="array" ref="G221">_xll.SNL.Clients.Office.Excel.Functions.SPG($A221, "IQ_CURRENT_RATIO", G$3)</f>
        <v>3.06</v>
      </c>
      <c r="H221" s="9" cm="1">
        <f t="array" ref="H221">_xll.SNL.Clients.Office.Excel.Functions.SPG($A221, "IQ_CURRENT_RATIO", H$3)</f>
        <v>3.88</v>
      </c>
      <c r="I221" s="9" cm="1">
        <f t="array" ref="I221">_xll.SNL.Clients.Office.Excel.Functions.SPG($A221, "IQ_CURRENT_RATIO", I$3)</f>
        <v>3.37</v>
      </c>
      <c r="J221" s="9" cm="1">
        <f t="array" ref="J221">_xll.SNL.Clients.Office.Excel.Functions.SPG($A221, "IQ_CURRENT_RATIO", J$3)</f>
        <v>3.2170000000000001</v>
      </c>
    </row>
    <row r="222" spans="1:10" x14ac:dyDescent="0.3">
      <c r="A222" s="11" t="s">
        <v>1254</v>
      </c>
      <c r="B222" s="9" t="str" cm="1">
        <f t="array" ref="B222">_xll.SNL.Clients.Office.Excel.Functions.SPG($A222, "IQ_CURRENT_RATIO", B$3)</f>
        <v>NA</v>
      </c>
      <c r="C222" s="9" t="str" cm="1">
        <f t="array" ref="C222">_xll.SNL.Clients.Office.Excel.Functions.SPG($A222, "IQ_CURRENT_RATIO", C$3)</f>
        <v>NA</v>
      </c>
      <c r="D222" s="9" cm="1">
        <f t="array" ref="D222">_xll.SNL.Clients.Office.Excel.Functions.SPG($A222, "IQ_CURRENT_RATIO", D$3)</f>
        <v>2.0950000000000002</v>
      </c>
      <c r="E222" s="9" cm="1">
        <f t="array" ref="E222">_xll.SNL.Clients.Office.Excel.Functions.SPG($A222, "IQ_CURRENT_RATIO", E$3)</f>
        <v>2.073</v>
      </c>
      <c r="F222" s="9" cm="1">
        <f t="array" ref="F222">_xll.SNL.Clients.Office.Excel.Functions.SPG($A222, "IQ_CURRENT_RATIO", F$3)</f>
        <v>2.0129999999999999</v>
      </c>
      <c r="G222" s="9" cm="1">
        <f t="array" ref="G222">_xll.SNL.Clients.Office.Excel.Functions.SPG($A222, "IQ_CURRENT_RATIO", G$3)</f>
        <v>2.0489999999999999</v>
      </c>
      <c r="H222" s="9" cm="1">
        <f t="array" ref="H222">_xll.SNL.Clients.Office.Excel.Functions.SPG($A222, "IQ_CURRENT_RATIO", H$3)</f>
        <v>1.6220000000000001</v>
      </c>
      <c r="I222" s="9" cm="1">
        <f t="array" ref="I222">_xll.SNL.Clients.Office.Excel.Functions.SPG($A222, "IQ_CURRENT_RATIO", I$3)</f>
        <v>1.58</v>
      </c>
      <c r="J222" s="9" cm="1">
        <f t="array" ref="J222">_xll.SNL.Clients.Office.Excel.Functions.SPG($A222, "IQ_CURRENT_RATIO", J$3)</f>
        <v>1.7869999999999999</v>
      </c>
    </row>
    <row r="223" spans="1:10" x14ac:dyDescent="0.3">
      <c r="A223" s="11" t="s">
        <v>1255</v>
      </c>
      <c r="B223" s="9" t="str" cm="1">
        <f t="array" ref="B223">_xll.SNL.Clients.Office.Excel.Functions.SPG($A223, "IQ_CURRENT_RATIO", B$3)</f>
        <v>NA</v>
      </c>
      <c r="C223" s="9" t="str" cm="1">
        <f t="array" ref="C223">_xll.SNL.Clients.Office.Excel.Functions.SPG($A223, "IQ_CURRENT_RATIO", C$3)</f>
        <v>NA</v>
      </c>
      <c r="D223" s="9" cm="1">
        <f t="array" ref="D223">_xll.SNL.Clients.Office.Excel.Functions.SPG($A223, "IQ_CURRENT_RATIO", D$3)</f>
        <v>5.5419999999999998</v>
      </c>
      <c r="E223" s="9" cm="1">
        <f t="array" ref="E223">_xll.SNL.Clients.Office.Excel.Functions.SPG($A223, "IQ_CURRENT_RATIO", E$3)</f>
        <v>5.476</v>
      </c>
      <c r="F223" s="9" cm="1">
        <f t="array" ref="F223">_xll.SNL.Clients.Office.Excel.Functions.SPG($A223, "IQ_CURRENT_RATIO", F$3)</f>
        <v>5.38</v>
      </c>
      <c r="G223" s="9" cm="1">
        <f t="array" ref="G223">_xll.SNL.Clients.Office.Excel.Functions.SPG($A223, "IQ_CURRENT_RATIO", G$3)</f>
        <v>5.343</v>
      </c>
      <c r="H223" s="9" cm="1">
        <f t="array" ref="H223">_xll.SNL.Clients.Office.Excel.Functions.SPG($A223, "IQ_CURRENT_RATIO", H$3)</f>
        <v>5.95</v>
      </c>
      <c r="I223" s="9" cm="1">
        <f t="array" ref="I223">_xll.SNL.Clients.Office.Excel.Functions.SPG($A223, "IQ_CURRENT_RATIO", I$3)</f>
        <v>6.2809999999999997</v>
      </c>
      <c r="J223" s="9" cm="1">
        <f t="array" ref="J223">_xll.SNL.Clients.Office.Excel.Functions.SPG($A223, "IQ_CURRENT_RATIO", J$3)</f>
        <v>6.6660000000000004</v>
      </c>
    </row>
    <row r="224" spans="1:10" x14ac:dyDescent="0.3">
      <c r="A224" s="11" t="s">
        <v>1256</v>
      </c>
      <c r="B224" s="9" t="str" cm="1">
        <f t="array" ref="B224">_xll.SNL.Clients.Office.Excel.Functions.SPG($A224, "IQ_CURRENT_RATIO", B$3)</f>
        <v>NA</v>
      </c>
      <c r="C224" s="9" t="str" cm="1">
        <f t="array" ref="C224">_xll.SNL.Clients.Office.Excel.Functions.SPG($A224, "IQ_CURRENT_RATIO", C$3)</f>
        <v>NA</v>
      </c>
      <c r="D224" s="9" cm="1">
        <f t="array" ref="D224">_xll.SNL.Clients.Office.Excel.Functions.SPG($A224, "IQ_CURRENT_RATIO", D$3)</f>
        <v>0.90900000000000003</v>
      </c>
      <c r="E224" s="9" cm="1">
        <f t="array" ref="E224">_xll.SNL.Clients.Office.Excel.Functions.SPG($A224, "IQ_CURRENT_RATIO", E$3)</f>
        <v>3.84</v>
      </c>
      <c r="F224" s="9" cm="1">
        <f t="array" ref="F224">_xll.SNL.Clients.Office.Excel.Functions.SPG($A224, "IQ_CURRENT_RATIO", F$3)</f>
        <v>1.014</v>
      </c>
      <c r="G224" s="9" cm="1">
        <f t="array" ref="G224">_xll.SNL.Clients.Office.Excel.Functions.SPG($A224, "IQ_CURRENT_RATIO", G$3)</f>
        <v>0.72899999999999998</v>
      </c>
      <c r="H224" s="9" cm="1">
        <f t="array" ref="H224">_xll.SNL.Clients.Office.Excel.Functions.SPG($A224, "IQ_CURRENT_RATIO", H$3)</f>
        <v>3.105</v>
      </c>
      <c r="I224" s="9" cm="1">
        <f t="array" ref="I224">_xll.SNL.Clients.Office.Excel.Functions.SPG($A224, "IQ_CURRENT_RATIO", I$3)</f>
        <v>6.718</v>
      </c>
      <c r="J224" s="9" cm="1">
        <f t="array" ref="J224">_xll.SNL.Clients.Office.Excel.Functions.SPG($A224, "IQ_CURRENT_RATIO", J$3)</f>
        <v>7.3730000000000002</v>
      </c>
    </row>
    <row r="225" spans="1:10" x14ac:dyDescent="0.3">
      <c r="A225" s="11" t="s">
        <v>1257</v>
      </c>
      <c r="B225" s="9" t="str" cm="1">
        <f t="array" ref="B225">_xll.SNL.Clients.Office.Excel.Functions.SPG($A225, "IQ_CURRENT_RATIO", B$3)</f>
        <v>NA</v>
      </c>
      <c r="C225" s="9" t="str" cm="1">
        <f t="array" ref="C225">_xll.SNL.Clients.Office.Excel.Functions.SPG($A225, "IQ_CURRENT_RATIO", C$3)</f>
        <v>NA</v>
      </c>
      <c r="D225" s="9" cm="1">
        <f t="array" ref="D225">_xll.SNL.Clients.Office.Excel.Functions.SPG($A225, "IQ_CURRENT_RATIO", D$3)</f>
        <v>2.2309999999999999</v>
      </c>
      <c r="E225" s="9" cm="1">
        <f t="array" ref="E225">_xll.SNL.Clients.Office.Excel.Functions.SPG($A225, "IQ_CURRENT_RATIO", E$3)</f>
        <v>2.306</v>
      </c>
      <c r="F225" s="9" cm="1">
        <f t="array" ref="F225">_xll.SNL.Clients.Office.Excel.Functions.SPG($A225, "IQ_CURRENT_RATIO", F$3)</f>
        <v>2.165</v>
      </c>
      <c r="G225" s="9" cm="1">
        <f t="array" ref="G225">_xll.SNL.Clients.Office.Excel.Functions.SPG($A225, "IQ_CURRENT_RATIO", G$3)</f>
        <v>2.4039999999999999</v>
      </c>
      <c r="H225" s="9" cm="1">
        <f t="array" ref="H225">_xll.SNL.Clients.Office.Excel.Functions.SPG($A225, "IQ_CURRENT_RATIO", H$3)</f>
        <v>2.3220000000000001</v>
      </c>
      <c r="I225" s="9" cm="1">
        <f t="array" ref="I225">_xll.SNL.Clients.Office.Excel.Functions.SPG($A225, "IQ_CURRENT_RATIO", I$3)</f>
        <v>2.3679999999999999</v>
      </c>
      <c r="J225" s="9" cm="1">
        <f t="array" ref="J225">_xll.SNL.Clients.Office.Excel.Functions.SPG($A225, "IQ_CURRENT_RATIO", J$3)</f>
        <v>2.194</v>
      </c>
    </row>
    <row r="226" spans="1:10" x14ac:dyDescent="0.3">
      <c r="A226" s="11" t="s">
        <v>1258</v>
      </c>
      <c r="B226" s="9" t="str" cm="1">
        <f t="array" ref="B226">_xll.SNL.Clients.Office.Excel.Functions.SPG($A226, "IQ_CURRENT_RATIO", B$3)</f>
        <v>NA</v>
      </c>
      <c r="C226" s="9" t="str" cm="1">
        <f t="array" ref="C226">_xll.SNL.Clients.Office.Excel.Functions.SPG($A226, "IQ_CURRENT_RATIO", C$3)</f>
        <v>NA</v>
      </c>
      <c r="D226" s="9" cm="1">
        <f t="array" ref="D226">_xll.SNL.Clients.Office.Excel.Functions.SPG($A226, "IQ_CURRENT_RATIO", D$3)</f>
        <v>3.581</v>
      </c>
      <c r="E226" s="9" cm="1">
        <f t="array" ref="E226">_xll.SNL.Clients.Office.Excel.Functions.SPG($A226, "IQ_CURRENT_RATIO", E$3)</f>
        <v>3.948</v>
      </c>
      <c r="F226" s="9" cm="1">
        <f t="array" ref="F226">_xll.SNL.Clients.Office.Excel.Functions.SPG($A226, "IQ_CURRENT_RATIO", F$3)</f>
        <v>4.1980000000000004</v>
      </c>
      <c r="G226" s="9" cm="1">
        <f t="array" ref="G226">_xll.SNL.Clients.Office.Excel.Functions.SPG($A226, "IQ_CURRENT_RATIO", G$3)</f>
        <v>4.37</v>
      </c>
      <c r="H226" s="9" cm="1">
        <f t="array" ref="H226">_xll.SNL.Clients.Office.Excel.Functions.SPG($A226, "IQ_CURRENT_RATIO", H$3)</f>
        <v>4.5890000000000004</v>
      </c>
      <c r="I226" s="9" cm="1">
        <f t="array" ref="I226">_xll.SNL.Clients.Office.Excel.Functions.SPG($A226, "IQ_CURRENT_RATIO", I$3)</f>
        <v>4.1139999999999999</v>
      </c>
      <c r="J226" s="9" cm="1">
        <f t="array" ref="J226">_xll.SNL.Clients.Office.Excel.Functions.SPG($A226, "IQ_CURRENT_RATIO", J$3)</f>
        <v>4.57</v>
      </c>
    </row>
    <row r="227" spans="1:10" x14ac:dyDescent="0.3">
      <c r="A227" s="11" t="s">
        <v>1259</v>
      </c>
      <c r="B227" s="9" t="str" cm="1">
        <f t="array" ref="B227">_xll.SNL.Clients.Office.Excel.Functions.SPG($A227, "IQ_CURRENT_RATIO", B$3)</f>
        <v>NA</v>
      </c>
      <c r="C227" s="9" t="str" cm="1">
        <f t="array" ref="C227">_xll.SNL.Clients.Office.Excel.Functions.SPG($A227, "IQ_CURRENT_RATIO", C$3)</f>
        <v>NA</v>
      </c>
      <c r="D227" s="9" cm="1">
        <f t="array" ref="D227">_xll.SNL.Clients.Office.Excel.Functions.SPG($A227, "IQ_CURRENT_RATIO", D$3)</f>
        <v>1.113</v>
      </c>
      <c r="E227" s="9" cm="1">
        <f t="array" ref="E227">_xll.SNL.Clients.Office.Excel.Functions.SPG($A227, "IQ_CURRENT_RATIO", E$3)</f>
        <v>0.76800000000000002</v>
      </c>
      <c r="F227" s="9" cm="1">
        <f t="array" ref="F227">_xll.SNL.Clients.Office.Excel.Functions.SPG($A227, "IQ_CURRENT_RATIO", F$3)</f>
        <v>2.3639999999999999</v>
      </c>
      <c r="G227" s="9" cm="1">
        <f t="array" ref="G227">_xll.SNL.Clients.Office.Excel.Functions.SPG($A227, "IQ_CURRENT_RATIO", G$3)</f>
        <v>2.3479999999999999</v>
      </c>
      <c r="H227" s="9" cm="1">
        <f t="array" ref="H227">_xll.SNL.Clients.Office.Excel.Functions.SPG($A227, "IQ_CURRENT_RATIO", H$3)</f>
        <v>2.4820000000000002</v>
      </c>
      <c r="I227" s="9" cm="1">
        <f t="array" ref="I227">_xll.SNL.Clients.Office.Excel.Functions.SPG($A227, "IQ_CURRENT_RATIO", I$3)</f>
        <v>3.0070000000000001</v>
      </c>
      <c r="J227" s="9" cm="1">
        <f t="array" ref="J227">_xll.SNL.Clients.Office.Excel.Functions.SPG($A227, "IQ_CURRENT_RATIO", J$3)</f>
        <v>2.8149999999999999</v>
      </c>
    </row>
    <row r="228" spans="1:10" x14ac:dyDescent="0.3">
      <c r="A228" s="11" t="s">
        <v>1260</v>
      </c>
      <c r="B228" s="9" t="str" cm="1">
        <f t="array" ref="B228">_xll.SNL.Clients.Office.Excel.Functions.SPG($A228, "IQ_CURRENT_RATIO", B$3)</f>
        <v>NA</v>
      </c>
      <c r="C228" s="9" t="str" cm="1">
        <f t="array" ref="C228">_xll.SNL.Clients.Office.Excel.Functions.SPG($A228, "IQ_CURRENT_RATIO", C$3)</f>
        <v>NA</v>
      </c>
      <c r="D228" s="9" cm="1">
        <f t="array" ref="D228">_xll.SNL.Clients.Office.Excel.Functions.SPG($A228, "IQ_CURRENT_RATIO", D$3)</f>
        <v>1.5509999999999999</v>
      </c>
      <c r="E228" s="9" cm="1">
        <f t="array" ref="E228">_xll.SNL.Clients.Office.Excel.Functions.SPG($A228, "IQ_CURRENT_RATIO", E$3)</f>
        <v>1.135</v>
      </c>
      <c r="F228" s="9" cm="1">
        <f t="array" ref="F228">_xll.SNL.Clients.Office.Excel.Functions.SPG($A228, "IQ_CURRENT_RATIO", F$3)</f>
        <v>1.7310000000000001</v>
      </c>
      <c r="G228" s="9" cm="1">
        <f t="array" ref="G228">_xll.SNL.Clients.Office.Excel.Functions.SPG($A228, "IQ_CURRENT_RATIO", G$3)</f>
        <v>1.823</v>
      </c>
      <c r="H228" s="9" cm="1">
        <f t="array" ref="H228">_xll.SNL.Clients.Office.Excel.Functions.SPG($A228, "IQ_CURRENT_RATIO", H$3)</f>
        <v>1.7450000000000001</v>
      </c>
      <c r="I228" s="9" cm="1">
        <f t="array" ref="I228">_xll.SNL.Clients.Office.Excel.Functions.SPG($A228, "IQ_CURRENT_RATIO", I$3)</f>
        <v>1.399</v>
      </c>
      <c r="J228" s="9" cm="1">
        <f t="array" ref="J228">_xll.SNL.Clients.Office.Excel.Functions.SPG($A228, "IQ_CURRENT_RATIO", J$3)</f>
        <v>1.502</v>
      </c>
    </row>
    <row r="229" spans="1:10" x14ac:dyDescent="0.3">
      <c r="A229" s="11" t="s">
        <v>1261</v>
      </c>
      <c r="B229" s="9" t="str" cm="1">
        <f t="array" ref="B229">_xll.SNL.Clients.Office.Excel.Functions.SPG($A229, "IQ_CURRENT_RATIO", B$3)</f>
        <v>NA</v>
      </c>
      <c r="C229" s="9" t="str" cm="1">
        <f t="array" ref="C229">_xll.SNL.Clients.Office.Excel.Functions.SPG($A229, "IQ_CURRENT_RATIO", C$3)</f>
        <v>NA</v>
      </c>
      <c r="D229" s="9" cm="1">
        <f t="array" ref="D229">_xll.SNL.Clients.Office.Excel.Functions.SPG($A229, "IQ_CURRENT_RATIO", D$3)</f>
        <v>1.5569999999999999</v>
      </c>
      <c r="E229" s="9" cm="1">
        <f t="array" ref="E229">_xll.SNL.Clients.Office.Excel.Functions.SPG($A229, "IQ_CURRENT_RATIO", E$3)</f>
        <v>1.679</v>
      </c>
      <c r="F229" s="9" cm="1">
        <f t="array" ref="F229">_xll.SNL.Clients.Office.Excel.Functions.SPG($A229, "IQ_CURRENT_RATIO", F$3)</f>
        <v>1.514</v>
      </c>
      <c r="G229" s="9" cm="1">
        <f t="array" ref="G229">_xll.SNL.Clients.Office.Excel.Functions.SPG($A229, "IQ_CURRENT_RATIO", G$3)</f>
        <v>1.5960000000000001</v>
      </c>
      <c r="H229" s="9" cm="1">
        <f t="array" ref="H229">_xll.SNL.Clients.Office.Excel.Functions.SPG($A229, "IQ_CURRENT_RATIO", H$3)</f>
        <v>1.6040000000000001</v>
      </c>
      <c r="I229" s="9" cm="1">
        <f t="array" ref="I229">_xll.SNL.Clients.Office.Excel.Functions.SPG($A229, "IQ_CURRENT_RATIO", I$3)</f>
        <v>1.7190000000000001</v>
      </c>
      <c r="J229" s="9" cm="1">
        <f t="array" ref="J229">_xll.SNL.Clients.Office.Excel.Functions.SPG($A229, "IQ_CURRENT_RATIO", J$3)</f>
        <v>1.7230000000000001</v>
      </c>
    </row>
    <row r="230" spans="1:10" x14ac:dyDescent="0.3">
      <c r="A230" s="11" t="s">
        <v>1262</v>
      </c>
      <c r="B230" s="9" t="str" cm="1">
        <f t="array" ref="B230">_xll.SNL.Clients.Office.Excel.Functions.SPG($A230, "IQ_CURRENT_RATIO", B$3)</f>
        <v>NA</v>
      </c>
      <c r="C230" s="9" t="str" cm="1">
        <f t="array" ref="C230">_xll.SNL.Clients.Office.Excel.Functions.SPG($A230, "IQ_CURRENT_RATIO", C$3)</f>
        <v>NA</v>
      </c>
      <c r="D230" s="9" cm="1">
        <f t="array" ref="D230">_xll.SNL.Clients.Office.Excel.Functions.SPG($A230, "IQ_CURRENT_RATIO", D$3)</f>
        <v>7.3470000000000004</v>
      </c>
      <c r="E230" s="9" cm="1">
        <f t="array" ref="E230">_xll.SNL.Clients.Office.Excel.Functions.SPG($A230, "IQ_CURRENT_RATIO", E$3)</f>
        <v>8.1039999999999992</v>
      </c>
      <c r="F230" s="9" cm="1">
        <f t="array" ref="F230">_xll.SNL.Clients.Office.Excel.Functions.SPG($A230, "IQ_CURRENT_RATIO", F$3)</f>
        <v>7.63</v>
      </c>
      <c r="G230" s="9" cm="1">
        <f t="array" ref="G230">_xll.SNL.Clients.Office.Excel.Functions.SPG($A230, "IQ_CURRENT_RATIO", G$3)</f>
        <v>8.4559999999999995</v>
      </c>
      <c r="H230" s="9" cm="1">
        <f t="array" ref="H230">_xll.SNL.Clients.Office.Excel.Functions.SPG($A230, "IQ_CURRENT_RATIO", H$3)</f>
        <v>6.8810000000000002</v>
      </c>
      <c r="I230" s="9" cm="1">
        <f t="array" ref="I230">_xll.SNL.Clients.Office.Excel.Functions.SPG($A230, "IQ_CURRENT_RATIO", I$3)</f>
        <v>7.2830000000000004</v>
      </c>
      <c r="J230" s="9" cm="1">
        <f t="array" ref="J230">_xll.SNL.Clients.Office.Excel.Functions.SPG($A230, "IQ_CURRENT_RATIO", J$3)</f>
        <v>7.1120000000000001</v>
      </c>
    </row>
    <row r="231" spans="1:10" x14ac:dyDescent="0.3">
      <c r="A231" s="11" t="s">
        <v>1263</v>
      </c>
      <c r="B231" s="9" t="str" cm="1">
        <f t="array" ref="B231">_xll.SNL.Clients.Office.Excel.Functions.SPG($A231, "IQ_CURRENT_RATIO", B$3)</f>
        <v>NA</v>
      </c>
      <c r="C231" s="9" t="str" cm="1">
        <f t="array" ref="C231">_xll.SNL.Clients.Office.Excel.Functions.SPG($A231, "IQ_CURRENT_RATIO", C$3)</f>
        <v>NA</v>
      </c>
      <c r="D231" s="9" t="str" cm="1">
        <f t="array" ref="D231">_xll.SNL.Clients.Office.Excel.Functions.SPG($A231, "IQ_CURRENT_RATIO", D$3)</f>
        <v>NA</v>
      </c>
      <c r="E231" s="9" t="str" cm="1">
        <f t="array" ref="E231">_xll.SNL.Clients.Office.Excel.Functions.SPG($A231, "IQ_CURRENT_RATIO", E$3)</f>
        <v>NA</v>
      </c>
      <c r="F231" s="9" t="str" cm="1">
        <f t="array" ref="F231">_xll.SNL.Clients.Office.Excel.Functions.SPG($A231, "IQ_CURRENT_RATIO", F$3)</f>
        <v>NA</v>
      </c>
      <c r="G231" s="9" t="str" cm="1">
        <f t="array" ref="G231">_xll.SNL.Clients.Office.Excel.Functions.SPG($A231, "IQ_CURRENT_RATIO", G$3)</f>
        <v>NA</v>
      </c>
      <c r="H231" s="9" t="str" cm="1">
        <f t="array" ref="H231">_xll.SNL.Clients.Office.Excel.Functions.SPG($A231, "IQ_CURRENT_RATIO", H$3)</f>
        <v>NA</v>
      </c>
      <c r="I231" s="9" t="str" cm="1">
        <f t="array" ref="I231">_xll.SNL.Clients.Office.Excel.Functions.SPG($A231, "IQ_CURRENT_RATIO", I$3)</f>
        <v>NA</v>
      </c>
      <c r="J231" s="9" t="str" cm="1">
        <f t="array" ref="J231">_xll.SNL.Clients.Office.Excel.Functions.SPG($A231, "IQ_CURRENT_RATIO", J$3)</f>
        <v>NA</v>
      </c>
    </row>
    <row r="232" spans="1:10" x14ac:dyDescent="0.3">
      <c r="A232" s="11" t="s">
        <v>1264</v>
      </c>
      <c r="B232" s="9" t="str" cm="1">
        <f t="array" ref="B232">_xll.SNL.Clients.Office.Excel.Functions.SPG($A232, "IQ_CURRENT_RATIO", B$3)</f>
        <v>NA</v>
      </c>
      <c r="C232" s="9" cm="1">
        <f t="array" ref="C232">_xll.SNL.Clients.Office.Excel.Functions.SPG($A232, "IQ_CURRENT_RATIO", C$3)</f>
        <v>1.4750000000000001</v>
      </c>
      <c r="D232" s="9" cm="1">
        <f t="array" ref="D232">_xll.SNL.Clients.Office.Excel.Functions.SPG($A232, "IQ_CURRENT_RATIO", D$3)</f>
        <v>1.776</v>
      </c>
      <c r="E232" s="9" cm="1">
        <f t="array" ref="E232">_xll.SNL.Clients.Office.Excel.Functions.SPG($A232, "IQ_CURRENT_RATIO", E$3)</f>
        <v>1.68</v>
      </c>
      <c r="F232" s="9" cm="1">
        <f t="array" ref="F232">_xll.SNL.Clients.Office.Excel.Functions.SPG($A232, "IQ_CURRENT_RATIO", F$3)</f>
        <v>1.7490000000000001</v>
      </c>
      <c r="G232" s="9" cm="1">
        <f t="array" ref="G232">_xll.SNL.Clients.Office.Excel.Functions.SPG($A232, "IQ_CURRENT_RATIO", G$3)</f>
        <v>1.903</v>
      </c>
      <c r="H232" s="9" cm="1">
        <f t="array" ref="H232">_xll.SNL.Clients.Office.Excel.Functions.SPG($A232, "IQ_CURRENT_RATIO", H$3)</f>
        <v>1.8819999999999999</v>
      </c>
      <c r="I232" s="9" cm="1">
        <f t="array" ref="I232">_xll.SNL.Clients.Office.Excel.Functions.SPG($A232, "IQ_CURRENT_RATIO", I$3)</f>
        <v>1.589</v>
      </c>
      <c r="J232" s="9" cm="1">
        <f t="array" ref="J232">_xll.SNL.Clients.Office.Excel.Functions.SPG($A232, "IQ_CURRENT_RATIO", J$3)</f>
        <v>1.7350000000000001</v>
      </c>
    </row>
    <row r="233" spans="1:10" x14ac:dyDescent="0.3">
      <c r="A233" s="11" t="s">
        <v>1265</v>
      </c>
      <c r="B233" s="9" t="str" cm="1">
        <f t="array" ref="B233">_xll.SNL.Clients.Office.Excel.Functions.SPG($A233, "IQ_CURRENT_RATIO", B$3)</f>
        <v>NA</v>
      </c>
      <c r="C233" s="9" t="str" cm="1">
        <f t="array" ref="C233">_xll.SNL.Clients.Office.Excel.Functions.SPG($A233, "IQ_CURRENT_RATIO", C$3)</f>
        <v>NA</v>
      </c>
      <c r="D233" s="9" cm="1">
        <f t="array" ref="D233">_xll.SNL.Clients.Office.Excel.Functions.SPG($A233, "IQ_CURRENT_RATIO", D$3)</f>
        <v>5.9560000000000004</v>
      </c>
      <c r="E233" s="9" cm="1">
        <f t="array" ref="E233">_xll.SNL.Clients.Office.Excel.Functions.SPG($A233, "IQ_CURRENT_RATIO", E$3)</f>
        <v>7.141</v>
      </c>
      <c r="F233" s="9" cm="1">
        <f t="array" ref="F233">_xll.SNL.Clients.Office.Excel.Functions.SPG($A233, "IQ_CURRENT_RATIO", F$3)</f>
        <v>7.4790000000000001</v>
      </c>
      <c r="G233" s="9" cm="1">
        <f t="array" ref="G233">_xll.SNL.Clients.Office.Excel.Functions.SPG($A233, "IQ_CURRENT_RATIO", G$3)</f>
        <v>7.673</v>
      </c>
      <c r="H233" s="9" cm="1">
        <f t="array" ref="H233">_xll.SNL.Clients.Office.Excel.Functions.SPG($A233, "IQ_CURRENT_RATIO", H$3)</f>
        <v>6.2140000000000004</v>
      </c>
      <c r="I233" s="9" cm="1">
        <f t="array" ref="I233">_xll.SNL.Clients.Office.Excel.Functions.SPG($A233, "IQ_CURRENT_RATIO", I$3)</f>
        <v>6.0119999999999996</v>
      </c>
      <c r="J233" s="9" cm="1">
        <f t="array" ref="J233">_xll.SNL.Clients.Office.Excel.Functions.SPG($A233, "IQ_CURRENT_RATIO", J$3)</f>
        <v>6.5549999999999997</v>
      </c>
    </row>
    <row r="234" spans="1:10" x14ac:dyDescent="0.3">
      <c r="A234" s="11" t="s">
        <v>1266</v>
      </c>
      <c r="B234" s="9" t="str" cm="1">
        <f t="array" ref="B234">_xll.SNL.Clients.Office.Excel.Functions.SPG($A234, "IQ_CURRENT_RATIO", B$3)</f>
        <v>NA</v>
      </c>
      <c r="C234" s="9" cm="1">
        <f t="array" ref="C234">_xll.SNL.Clients.Office.Excel.Functions.SPG($A234, "IQ_CURRENT_RATIO", C$3)</f>
        <v>2.5139999999999998</v>
      </c>
      <c r="D234" s="9" cm="1">
        <f t="array" ref="D234">_xll.SNL.Clients.Office.Excel.Functions.SPG($A234, "IQ_CURRENT_RATIO", D$3)</f>
        <v>2.6629999999999998</v>
      </c>
      <c r="E234" s="9" cm="1">
        <f t="array" ref="E234">_xll.SNL.Clients.Office.Excel.Functions.SPG($A234, "IQ_CURRENT_RATIO", E$3)</f>
        <v>2.4990000000000001</v>
      </c>
      <c r="F234" s="9" cm="1">
        <f t="array" ref="F234">_xll.SNL.Clients.Office.Excel.Functions.SPG($A234, "IQ_CURRENT_RATIO", F$3)</f>
        <v>2.7839999999999998</v>
      </c>
      <c r="G234" s="9" cm="1">
        <f t="array" ref="G234">_xll.SNL.Clients.Office.Excel.Functions.SPG($A234, "IQ_CURRENT_RATIO", G$3)</f>
        <v>2.4580000000000002</v>
      </c>
      <c r="H234" s="9" cm="1">
        <f t="array" ref="H234">_xll.SNL.Clients.Office.Excel.Functions.SPG($A234, "IQ_CURRENT_RATIO", H$3)</f>
        <v>2.73</v>
      </c>
      <c r="I234" s="9" cm="1">
        <f t="array" ref="I234">_xll.SNL.Clients.Office.Excel.Functions.SPG($A234, "IQ_CURRENT_RATIO", I$3)</f>
        <v>2.9590000000000001</v>
      </c>
      <c r="J234" s="9" cm="1">
        <f t="array" ref="J234">_xll.SNL.Clients.Office.Excel.Functions.SPG($A234, "IQ_CURRENT_RATIO", J$3)</f>
        <v>3.1819999999999999</v>
      </c>
    </row>
    <row r="235" spans="1:10" x14ac:dyDescent="0.3">
      <c r="A235" s="11" t="s">
        <v>1267</v>
      </c>
      <c r="B235" s="9" t="str" cm="1">
        <f t="array" ref="B235">_xll.SNL.Clients.Office.Excel.Functions.SPG($A235, "IQ_CURRENT_RATIO", B$3)</f>
        <v>NA</v>
      </c>
      <c r="C235" s="9" t="str" cm="1">
        <f t="array" ref="C235">_xll.SNL.Clients.Office.Excel.Functions.SPG($A235, "IQ_CURRENT_RATIO", C$3)</f>
        <v>NA</v>
      </c>
      <c r="D235" s="9" cm="1">
        <f t="array" ref="D235">_xll.SNL.Clients.Office.Excel.Functions.SPG($A235, "IQ_CURRENT_RATIO", D$3)</f>
        <v>1.4590000000000001</v>
      </c>
      <c r="E235" s="9" cm="1">
        <f t="array" ref="E235">_xll.SNL.Clients.Office.Excel.Functions.SPG($A235, "IQ_CURRENT_RATIO", E$3)</f>
        <v>1.2889999999999999</v>
      </c>
      <c r="F235" s="9" cm="1">
        <f t="array" ref="F235">_xll.SNL.Clients.Office.Excel.Functions.SPG($A235, "IQ_CURRENT_RATIO", F$3)</f>
        <v>1.252</v>
      </c>
      <c r="G235" s="9" cm="1">
        <f t="array" ref="G235">_xll.SNL.Clients.Office.Excel.Functions.SPG($A235, "IQ_CURRENT_RATIO", G$3)</f>
        <v>1.345</v>
      </c>
      <c r="H235" s="9" cm="1">
        <f t="array" ref="H235">_xll.SNL.Clients.Office.Excel.Functions.SPG($A235, "IQ_CURRENT_RATIO", H$3)</f>
        <v>1.341</v>
      </c>
      <c r="I235" s="9" cm="1">
        <f t="array" ref="I235">_xll.SNL.Clients.Office.Excel.Functions.SPG($A235, "IQ_CURRENT_RATIO", I$3)</f>
        <v>1.3720000000000001</v>
      </c>
      <c r="J235" s="9" cm="1">
        <f t="array" ref="J235">_xll.SNL.Clients.Office.Excel.Functions.SPG($A235, "IQ_CURRENT_RATIO", J$3)</f>
        <v>1.42</v>
      </c>
    </row>
    <row r="236" spans="1:10" x14ac:dyDescent="0.3">
      <c r="A236" s="11" t="s">
        <v>1268</v>
      </c>
      <c r="B236" s="9" t="str" cm="1">
        <f t="array" ref="B236">_xll.SNL.Clients.Office.Excel.Functions.SPG($A236, "IQ_CURRENT_RATIO", B$3)</f>
        <v>NA</v>
      </c>
      <c r="C236" s="9" t="str" cm="1">
        <f t="array" ref="C236">_xll.SNL.Clients.Office.Excel.Functions.SPG($A236, "IQ_CURRENT_RATIO", C$3)</f>
        <v>NA</v>
      </c>
      <c r="D236" s="9" cm="1">
        <f t="array" ref="D236">_xll.SNL.Clients.Office.Excel.Functions.SPG($A236, "IQ_CURRENT_RATIO", D$3)</f>
        <v>1</v>
      </c>
      <c r="E236" s="9" cm="1">
        <f t="array" ref="E236">_xll.SNL.Clients.Office.Excel.Functions.SPG($A236, "IQ_CURRENT_RATIO", E$3)</f>
        <v>1.024</v>
      </c>
      <c r="F236" s="9" cm="1">
        <f t="array" ref="F236">_xll.SNL.Clients.Office.Excel.Functions.SPG($A236, "IQ_CURRENT_RATIO", F$3)</f>
        <v>1.0409999999999999</v>
      </c>
      <c r="G236" s="9" cm="1">
        <f t="array" ref="G236">_xll.SNL.Clients.Office.Excel.Functions.SPG($A236, "IQ_CURRENT_RATIO", G$3)</f>
        <v>1.1140000000000001</v>
      </c>
      <c r="H236" s="9" cm="1">
        <f t="array" ref="H236">_xll.SNL.Clients.Office.Excel.Functions.SPG($A236, "IQ_CURRENT_RATIO", H$3)</f>
        <v>1.0920000000000001</v>
      </c>
      <c r="I236" s="9" cm="1">
        <f t="array" ref="I236">_xll.SNL.Clients.Office.Excel.Functions.SPG($A236, "IQ_CURRENT_RATIO", I$3)</f>
        <v>1.107</v>
      </c>
      <c r="J236" s="9" cm="1">
        <f t="array" ref="J236">_xll.SNL.Clients.Office.Excel.Functions.SPG($A236, "IQ_CURRENT_RATIO", J$3)</f>
        <v>1.0209999999999999</v>
      </c>
    </row>
    <row r="237" spans="1:10" x14ac:dyDescent="0.3">
      <c r="A237" s="11" t="s">
        <v>1269</v>
      </c>
      <c r="B237" s="9" t="str" cm="1">
        <f t="array" ref="B237">_xll.SNL.Clients.Office.Excel.Functions.SPG($A237, "IQ_CURRENT_RATIO", B$3)</f>
        <v>NA</v>
      </c>
      <c r="C237" s="9" t="str" cm="1">
        <f t="array" ref="C237">_xll.SNL.Clients.Office.Excel.Functions.SPG($A237, "IQ_CURRENT_RATIO", C$3)</f>
        <v>NA</v>
      </c>
      <c r="D237" s="9" cm="1">
        <f t="array" ref="D237">_xll.SNL.Clients.Office.Excel.Functions.SPG($A237, "IQ_CURRENT_RATIO", D$3)</f>
        <v>1.536</v>
      </c>
      <c r="E237" s="9" cm="1">
        <f t="array" ref="E237">_xll.SNL.Clients.Office.Excel.Functions.SPG($A237, "IQ_CURRENT_RATIO", E$3)</f>
        <v>1.468</v>
      </c>
      <c r="F237" s="9" cm="1">
        <f t="array" ref="F237">_xll.SNL.Clients.Office.Excel.Functions.SPG($A237, "IQ_CURRENT_RATIO", F$3)</f>
        <v>1.5720000000000001</v>
      </c>
      <c r="G237" s="9" cm="1">
        <f t="array" ref="G237">_xll.SNL.Clients.Office.Excel.Functions.SPG($A237, "IQ_CURRENT_RATIO", G$3)</f>
        <v>1.548</v>
      </c>
      <c r="H237" s="9" cm="1">
        <f t="array" ref="H237">_xll.SNL.Clients.Office.Excel.Functions.SPG($A237, "IQ_CURRENT_RATIO", H$3)</f>
        <v>1.4690000000000001</v>
      </c>
      <c r="I237" s="9" cm="1">
        <f t="array" ref="I237">_xll.SNL.Clients.Office.Excel.Functions.SPG($A237, "IQ_CURRENT_RATIO", I$3)</f>
        <v>1.47</v>
      </c>
      <c r="J237" s="9" cm="1">
        <f t="array" ref="J237">_xll.SNL.Clients.Office.Excel.Functions.SPG($A237, "IQ_CURRENT_RATIO", J$3)</f>
        <v>1.4630000000000001</v>
      </c>
    </row>
    <row r="238" spans="1:10" x14ac:dyDescent="0.3">
      <c r="A238" s="11" t="s">
        <v>1270</v>
      </c>
      <c r="B238" s="9" t="str" cm="1">
        <f t="array" ref="B238">_xll.SNL.Clients.Office.Excel.Functions.SPG($A238, "IQ_CURRENT_RATIO", B$3)</f>
        <v>NA</v>
      </c>
      <c r="C238" s="9" cm="1">
        <f t="array" ref="C238">_xll.SNL.Clients.Office.Excel.Functions.SPG($A238, "IQ_CURRENT_RATIO", C$3)</f>
        <v>1.806</v>
      </c>
      <c r="D238" s="9" cm="1">
        <f t="array" ref="D238">_xll.SNL.Clients.Office.Excel.Functions.SPG($A238, "IQ_CURRENT_RATIO", D$3)</f>
        <v>1.887</v>
      </c>
      <c r="E238" s="9" cm="1">
        <f t="array" ref="E238">_xll.SNL.Clients.Office.Excel.Functions.SPG($A238, "IQ_CURRENT_RATIO", E$3)</f>
        <v>1.887</v>
      </c>
      <c r="F238" s="9" cm="1">
        <f t="array" ref="F238">_xll.SNL.Clients.Office.Excel.Functions.SPG($A238, "IQ_CURRENT_RATIO", F$3)</f>
        <v>1.9850000000000001</v>
      </c>
      <c r="G238" s="9" cm="1">
        <f t="array" ref="G238">_xll.SNL.Clients.Office.Excel.Functions.SPG($A238, "IQ_CURRENT_RATIO", G$3)</f>
        <v>1.8939999999999999</v>
      </c>
      <c r="H238" s="9" cm="1">
        <f t="array" ref="H238">_xll.SNL.Clients.Office.Excel.Functions.SPG($A238, "IQ_CURRENT_RATIO", H$3)</f>
        <v>2.008</v>
      </c>
      <c r="I238" s="9" cm="1">
        <f t="array" ref="I238">_xll.SNL.Clients.Office.Excel.Functions.SPG($A238, "IQ_CURRENT_RATIO", I$3)</f>
        <v>1.994</v>
      </c>
      <c r="J238" s="9" cm="1">
        <f t="array" ref="J238">_xll.SNL.Clients.Office.Excel.Functions.SPG($A238, "IQ_CURRENT_RATIO", J$3)</f>
        <v>2.085</v>
      </c>
    </row>
    <row r="239" spans="1:10" x14ac:dyDescent="0.3">
      <c r="A239" s="11" t="s">
        <v>1271</v>
      </c>
      <c r="B239" s="9" t="str" cm="1">
        <f t="array" ref="B239">_xll.SNL.Clients.Office.Excel.Functions.SPG($A239, "IQ_CURRENT_RATIO", B$3)</f>
        <v>NA</v>
      </c>
      <c r="C239" s="9" t="str" cm="1">
        <f t="array" ref="C239">_xll.SNL.Clients.Office.Excel.Functions.SPG($A239, "IQ_CURRENT_RATIO", C$3)</f>
        <v>NA</v>
      </c>
      <c r="D239" s="9" cm="1">
        <f t="array" ref="D239">_xll.SNL.Clients.Office.Excel.Functions.SPG($A239, "IQ_CURRENT_RATIO", D$3)</f>
        <v>6.6660000000000004</v>
      </c>
      <c r="E239" s="9" cm="1">
        <f t="array" ref="E239">_xll.SNL.Clients.Office.Excel.Functions.SPG($A239, "IQ_CURRENT_RATIO", E$3)</f>
        <v>3.1789999999999998</v>
      </c>
      <c r="F239" s="9" cm="1">
        <f t="array" ref="F239">_xll.SNL.Clients.Office.Excel.Functions.SPG($A239, "IQ_CURRENT_RATIO", F$3)</f>
        <v>11.878</v>
      </c>
      <c r="G239" s="9" cm="1">
        <f t="array" ref="G239">_xll.SNL.Clients.Office.Excel.Functions.SPG($A239, "IQ_CURRENT_RATIO", G$3)</f>
        <v>19.606999999999999</v>
      </c>
      <c r="H239" s="9" cm="1">
        <f t="array" ref="H239">_xll.SNL.Clients.Office.Excel.Functions.SPG($A239, "IQ_CURRENT_RATIO", H$3)</f>
        <v>15.345000000000001</v>
      </c>
      <c r="I239" s="9" cm="1">
        <f t="array" ref="I239">_xll.SNL.Clients.Office.Excel.Functions.SPG($A239, "IQ_CURRENT_RATIO", I$3)</f>
        <v>11.132999999999999</v>
      </c>
      <c r="J239" s="9" cm="1">
        <f t="array" ref="J239">_xll.SNL.Clients.Office.Excel.Functions.SPG($A239, "IQ_CURRENT_RATIO", J$3)</f>
        <v>10.15</v>
      </c>
    </row>
    <row r="240" spans="1:10" x14ac:dyDescent="0.3">
      <c r="A240" s="11" t="s">
        <v>1272</v>
      </c>
      <c r="B240" s="9" t="str" cm="1">
        <f t="array" ref="B240">_xll.SNL.Clients.Office.Excel.Functions.SPG($A240, "IQ_CURRENT_RATIO", B$3)</f>
        <v>NA</v>
      </c>
      <c r="C240" s="9" t="str" cm="1">
        <f t="array" ref="C240">_xll.SNL.Clients.Office.Excel.Functions.SPG($A240, "IQ_CURRENT_RATIO", C$3)</f>
        <v>NA</v>
      </c>
      <c r="D240" s="9" cm="1">
        <f t="array" ref="D240">_xll.SNL.Clients.Office.Excel.Functions.SPG($A240, "IQ_CURRENT_RATIO", D$3)</f>
        <v>1.4850000000000001</v>
      </c>
      <c r="E240" s="9" cm="1">
        <f t="array" ref="E240">_xll.SNL.Clients.Office.Excel.Functions.SPG($A240, "IQ_CURRENT_RATIO", E$3)</f>
        <v>1.4590000000000001</v>
      </c>
      <c r="F240" s="9" cm="1">
        <f t="array" ref="F240">_xll.SNL.Clients.Office.Excel.Functions.SPG($A240, "IQ_CURRENT_RATIO", F$3)</f>
        <v>1.5920000000000001</v>
      </c>
      <c r="G240" s="9" cm="1">
        <f t="array" ref="G240">_xll.SNL.Clients.Office.Excel.Functions.SPG($A240, "IQ_CURRENT_RATIO", G$3)</f>
        <v>1.637</v>
      </c>
      <c r="H240" s="9" cm="1">
        <f t="array" ref="H240">_xll.SNL.Clients.Office.Excel.Functions.SPG($A240, "IQ_CURRENT_RATIO", H$3)</f>
        <v>1.5680000000000001</v>
      </c>
      <c r="I240" s="9" cm="1">
        <f t="array" ref="I240">_xll.SNL.Clients.Office.Excel.Functions.SPG($A240, "IQ_CURRENT_RATIO", I$3)</f>
        <v>1.673</v>
      </c>
      <c r="J240" s="9" cm="1">
        <f t="array" ref="J240">_xll.SNL.Clients.Office.Excel.Functions.SPG($A240, "IQ_CURRENT_RATIO", J$3)</f>
        <v>1.7170000000000001</v>
      </c>
    </row>
    <row r="241" spans="1:10" x14ac:dyDescent="0.3">
      <c r="A241" s="11" t="s">
        <v>1273</v>
      </c>
      <c r="B241" s="9" t="str" cm="1">
        <f t="array" ref="B241">_xll.SNL.Clients.Office.Excel.Functions.SPG($A241, "IQ_CURRENT_RATIO", B$3)</f>
        <v>NA</v>
      </c>
      <c r="C241" s="9" t="str" cm="1">
        <f t="array" ref="C241">_xll.SNL.Clients.Office.Excel.Functions.SPG($A241, "IQ_CURRENT_RATIO", C$3)</f>
        <v>NA</v>
      </c>
      <c r="D241" s="9" t="str" cm="1">
        <f t="array" ref="D241">_xll.SNL.Clients.Office.Excel.Functions.SPG($A241, "IQ_CURRENT_RATIO", D$3)</f>
        <v>NA</v>
      </c>
      <c r="E241" s="9" t="str" cm="1">
        <f t="array" ref="E241">_xll.SNL.Clients.Office.Excel.Functions.SPG($A241, "IQ_CURRENT_RATIO", E$3)</f>
        <v>NA</v>
      </c>
      <c r="F241" s="9" t="str" cm="1">
        <f t="array" ref="F241">_xll.SNL.Clients.Office.Excel.Functions.SPG($A241, "IQ_CURRENT_RATIO", F$3)</f>
        <v>NA</v>
      </c>
      <c r="G241" s="9" t="str" cm="1">
        <f t="array" ref="G241">_xll.SNL.Clients.Office.Excel.Functions.SPG($A241, "IQ_CURRENT_RATIO", G$3)</f>
        <v>NA</v>
      </c>
      <c r="H241" s="9" t="str" cm="1">
        <f t="array" ref="H241">_xll.SNL.Clients.Office.Excel.Functions.SPG($A241, "IQ_CURRENT_RATIO", H$3)</f>
        <v>NA</v>
      </c>
      <c r="I241" s="9" t="str" cm="1">
        <f t="array" ref="I241">_xll.SNL.Clients.Office.Excel.Functions.SPG($A241, "IQ_CURRENT_RATIO", I$3)</f>
        <v>NA</v>
      </c>
      <c r="J241" s="9" t="str" cm="1">
        <f t="array" ref="J241">_xll.SNL.Clients.Office.Excel.Functions.SPG($A241, "IQ_CURRENT_RATIO", J$3)</f>
        <v>NA</v>
      </c>
    </row>
    <row r="242" spans="1:10" x14ac:dyDescent="0.3">
      <c r="A242" s="11" t="s">
        <v>1274</v>
      </c>
      <c r="B242" s="9" t="str" cm="1">
        <f t="array" ref="B242">_xll.SNL.Clients.Office.Excel.Functions.SPG($A242, "IQ_CURRENT_RATIO", B$3)</f>
        <v>NA</v>
      </c>
      <c r="C242" s="9" t="str" cm="1">
        <f t="array" ref="C242">_xll.SNL.Clients.Office.Excel.Functions.SPG($A242, "IQ_CURRENT_RATIO", C$3)</f>
        <v>NA</v>
      </c>
      <c r="D242" s="9" cm="1">
        <f t="array" ref="D242">_xll.SNL.Clients.Office.Excel.Functions.SPG($A242, "IQ_CURRENT_RATIO", D$3)</f>
        <v>2.081</v>
      </c>
      <c r="E242" s="9" cm="1">
        <f t="array" ref="E242">_xll.SNL.Clients.Office.Excel.Functions.SPG($A242, "IQ_CURRENT_RATIO", E$3)</f>
        <v>1.873</v>
      </c>
      <c r="F242" s="9" cm="1">
        <f t="array" ref="F242">_xll.SNL.Clients.Office.Excel.Functions.SPG($A242, "IQ_CURRENT_RATIO", F$3)</f>
        <v>1.095</v>
      </c>
      <c r="G242" s="9" cm="1">
        <f t="array" ref="G242">_xll.SNL.Clients.Office.Excel.Functions.SPG($A242, "IQ_CURRENT_RATIO", G$3)</f>
        <v>1.214</v>
      </c>
      <c r="H242" s="9" cm="1">
        <f t="array" ref="H242">_xll.SNL.Clients.Office.Excel.Functions.SPG($A242, "IQ_CURRENT_RATIO", H$3)</f>
        <v>1.196</v>
      </c>
      <c r="I242" s="9" cm="1">
        <f t="array" ref="I242">_xll.SNL.Clients.Office.Excel.Functions.SPG($A242, "IQ_CURRENT_RATIO", I$3)</f>
        <v>1.1519999999999999</v>
      </c>
      <c r="J242" s="9" cm="1">
        <f t="array" ref="J242">_xll.SNL.Clients.Office.Excel.Functions.SPG($A242, "IQ_CURRENT_RATIO", J$3)</f>
        <v>1.105</v>
      </c>
    </row>
    <row r="243" spans="1:10" x14ac:dyDescent="0.3">
      <c r="A243" s="11" t="s">
        <v>1275</v>
      </c>
      <c r="B243" s="9" t="str" cm="1">
        <f t="array" ref="B243">_xll.SNL.Clients.Office.Excel.Functions.SPG($A243, "IQ_CURRENT_RATIO", B$3)</f>
        <v>NA</v>
      </c>
      <c r="C243" s="9" t="str" cm="1">
        <f t="array" ref="C243">_xll.SNL.Clients.Office.Excel.Functions.SPG($A243, "IQ_CURRENT_RATIO", C$3)</f>
        <v>NA</v>
      </c>
      <c r="D243" s="9" cm="1">
        <f t="array" ref="D243">_xll.SNL.Clients.Office.Excel.Functions.SPG($A243, "IQ_CURRENT_RATIO", D$3)</f>
        <v>3.2389999999999999</v>
      </c>
      <c r="E243" s="9" cm="1">
        <f t="array" ref="E243">_xll.SNL.Clients.Office.Excel.Functions.SPG($A243, "IQ_CURRENT_RATIO", E$3)</f>
        <v>3.1269999999999998</v>
      </c>
      <c r="F243" s="9" cm="1">
        <f t="array" ref="F243">_xll.SNL.Clients.Office.Excel.Functions.SPG($A243, "IQ_CURRENT_RATIO", F$3)</f>
        <v>3.109</v>
      </c>
      <c r="G243" s="9" cm="1">
        <f t="array" ref="G243">_xll.SNL.Clients.Office.Excel.Functions.SPG($A243, "IQ_CURRENT_RATIO", G$3)</f>
        <v>2.754</v>
      </c>
      <c r="H243" s="9" cm="1">
        <f t="array" ref="H243">_xll.SNL.Clients.Office.Excel.Functions.SPG($A243, "IQ_CURRENT_RATIO", H$3)</f>
        <v>4.1189999999999998</v>
      </c>
      <c r="I243" s="9" cm="1">
        <f t="array" ref="I243">_xll.SNL.Clients.Office.Excel.Functions.SPG($A243, "IQ_CURRENT_RATIO", I$3)</f>
        <v>4.8970000000000002</v>
      </c>
      <c r="J243" s="9" cm="1">
        <f t="array" ref="J243">_xll.SNL.Clients.Office.Excel.Functions.SPG($A243, "IQ_CURRENT_RATIO", J$3)</f>
        <v>4.8979999999999997</v>
      </c>
    </row>
    <row r="244" spans="1:10" x14ac:dyDescent="0.3">
      <c r="A244" s="11" t="s">
        <v>1276</v>
      </c>
      <c r="B244" s="9" t="str" cm="1">
        <f t="array" ref="B244">_xll.SNL.Clients.Office.Excel.Functions.SPG($A244, "IQ_CURRENT_RATIO", B$3)</f>
        <v>NA</v>
      </c>
      <c r="C244" s="9" cm="1">
        <f t="array" ref="C244">_xll.SNL.Clients.Office.Excel.Functions.SPG($A244, "IQ_CURRENT_RATIO", C$3)</f>
        <v>2.4969999999999999</v>
      </c>
      <c r="D244" s="9" cm="1">
        <f t="array" ref="D244">_xll.SNL.Clients.Office.Excel.Functions.SPG($A244, "IQ_CURRENT_RATIO", D$3)</f>
        <v>2.2730000000000001</v>
      </c>
      <c r="E244" s="9" cm="1">
        <f t="array" ref="E244">_xll.SNL.Clients.Office.Excel.Functions.SPG($A244, "IQ_CURRENT_RATIO", E$3)</f>
        <v>2.2650000000000001</v>
      </c>
      <c r="F244" s="9" cm="1">
        <f t="array" ref="F244">_xll.SNL.Clients.Office.Excel.Functions.SPG($A244, "IQ_CURRENT_RATIO", F$3)</f>
        <v>1.9630000000000001</v>
      </c>
      <c r="G244" s="9" cm="1">
        <f t="array" ref="G244">_xll.SNL.Clients.Office.Excel.Functions.SPG($A244, "IQ_CURRENT_RATIO", G$3)</f>
        <v>2.4470000000000001</v>
      </c>
      <c r="H244" s="9" cm="1">
        <f t="array" ref="H244">_xll.SNL.Clients.Office.Excel.Functions.SPG($A244, "IQ_CURRENT_RATIO", H$3)</f>
        <v>2.194</v>
      </c>
      <c r="I244" s="9" cm="1">
        <f t="array" ref="I244">_xll.SNL.Clients.Office.Excel.Functions.SPG($A244, "IQ_CURRENT_RATIO", I$3)</f>
        <v>2.4009999999999998</v>
      </c>
      <c r="J244" s="9" cm="1">
        <f t="array" ref="J244">_xll.SNL.Clients.Office.Excel.Functions.SPG($A244, "IQ_CURRENT_RATIO", J$3)</f>
        <v>2.5539999999999998</v>
      </c>
    </row>
    <row r="245" spans="1:10" x14ac:dyDescent="0.3">
      <c r="A245" s="11" t="s">
        <v>1277</v>
      </c>
      <c r="B245" s="9" t="str" cm="1">
        <f t="array" ref="B245">_xll.SNL.Clients.Office.Excel.Functions.SPG($A245, "IQ_CURRENT_RATIO", B$3)</f>
        <v>NA</v>
      </c>
      <c r="C245" s="9" t="str" cm="1">
        <f t="array" ref="C245">_xll.SNL.Clients.Office.Excel.Functions.SPG($A245, "IQ_CURRENT_RATIO", C$3)</f>
        <v>NA</v>
      </c>
      <c r="D245" s="9" cm="1">
        <f t="array" ref="D245">_xll.SNL.Clients.Office.Excel.Functions.SPG($A245, "IQ_CURRENT_RATIO", D$3)</f>
        <v>2.617</v>
      </c>
      <c r="E245" s="9" cm="1">
        <f t="array" ref="E245">_xll.SNL.Clients.Office.Excel.Functions.SPG($A245, "IQ_CURRENT_RATIO", E$3)</f>
        <v>2.5920000000000001</v>
      </c>
      <c r="F245" s="9" cm="1">
        <f t="array" ref="F245">_xll.SNL.Clients.Office.Excel.Functions.SPG($A245, "IQ_CURRENT_RATIO", F$3)</f>
        <v>3.367</v>
      </c>
      <c r="G245" s="9" cm="1">
        <f t="array" ref="G245">_xll.SNL.Clients.Office.Excel.Functions.SPG($A245, "IQ_CURRENT_RATIO", G$3)</f>
        <v>3.024</v>
      </c>
      <c r="H245" s="9" cm="1">
        <f t="array" ref="H245">_xll.SNL.Clients.Office.Excel.Functions.SPG($A245, "IQ_CURRENT_RATIO", H$3)</f>
        <v>3.2490000000000001</v>
      </c>
      <c r="I245" s="9" cm="1">
        <f t="array" ref="I245">_xll.SNL.Clients.Office.Excel.Functions.SPG($A245, "IQ_CURRENT_RATIO", I$3)</f>
        <v>3.137</v>
      </c>
      <c r="J245" s="9" cm="1">
        <f t="array" ref="J245">_xll.SNL.Clients.Office.Excel.Functions.SPG($A245, "IQ_CURRENT_RATIO", J$3)</f>
        <v>3.4780000000000002</v>
      </c>
    </row>
    <row r="246" spans="1:10" x14ac:dyDescent="0.3">
      <c r="A246" s="11" t="s">
        <v>1278</v>
      </c>
      <c r="B246" s="9" t="str" cm="1">
        <f t="array" ref="B246">_xll.SNL.Clients.Office.Excel.Functions.SPG($A246, "IQ_CURRENT_RATIO", B$3)</f>
        <v>NA</v>
      </c>
      <c r="C246" s="9" t="str" cm="1">
        <f t="array" ref="C246">_xll.SNL.Clients.Office.Excel.Functions.SPG($A246, "IQ_CURRENT_RATIO", C$3)</f>
        <v>NA</v>
      </c>
      <c r="D246" s="9" cm="1">
        <f t="array" ref="D246">_xll.SNL.Clients.Office.Excel.Functions.SPG($A246, "IQ_CURRENT_RATIO", D$3)</f>
        <v>0.84799999999999998</v>
      </c>
      <c r="E246" s="9" cm="1">
        <f t="array" ref="E246">_xll.SNL.Clients.Office.Excel.Functions.SPG($A246, "IQ_CURRENT_RATIO", E$3)</f>
        <v>0.85699999999999998</v>
      </c>
      <c r="F246" s="9" cm="1">
        <f t="array" ref="F246">_xll.SNL.Clients.Office.Excel.Functions.SPG($A246, "IQ_CURRENT_RATIO", F$3)</f>
        <v>0.96499999999999997</v>
      </c>
      <c r="G246" s="9" cm="1">
        <f t="array" ref="G246">_xll.SNL.Clients.Office.Excel.Functions.SPG($A246, "IQ_CURRENT_RATIO", G$3)</f>
        <v>1.03</v>
      </c>
      <c r="H246" s="9" cm="1">
        <f t="array" ref="H246">_xll.SNL.Clients.Office.Excel.Functions.SPG($A246, "IQ_CURRENT_RATIO", H$3)</f>
        <v>0.91100000000000003</v>
      </c>
      <c r="I246" s="9" cm="1">
        <f t="array" ref="I246">_xll.SNL.Clients.Office.Excel.Functions.SPG($A246, "IQ_CURRENT_RATIO", I$3)</f>
        <v>0.878</v>
      </c>
      <c r="J246" s="9" cm="1">
        <f t="array" ref="J246">_xll.SNL.Clients.Office.Excel.Functions.SPG($A246, "IQ_CURRENT_RATIO", J$3)</f>
        <v>0.79900000000000004</v>
      </c>
    </row>
    <row r="247" spans="1:10" x14ac:dyDescent="0.3">
      <c r="A247" s="11" t="s">
        <v>1279</v>
      </c>
      <c r="B247" s="9" t="str" cm="1">
        <f t="array" ref="B247">_xll.SNL.Clients.Office.Excel.Functions.SPG($A247, "IQ_CURRENT_RATIO", B$3)</f>
        <v>NA</v>
      </c>
      <c r="C247" s="9" t="str" cm="1">
        <f t="array" ref="C247">_xll.SNL.Clients.Office.Excel.Functions.SPG($A247, "IQ_CURRENT_RATIO", C$3)</f>
        <v>NA</v>
      </c>
      <c r="D247" s="9" cm="1">
        <f t="array" ref="D247">_xll.SNL.Clients.Office.Excel.Functions.SPG($A247, "IQ_CURRENT_RATIO", D$3)</f>
        <v>2.9319999999999999</v>
      </c>
      <c r="E247" s="9" cm="1">
        <f t="array" ref="E247">_xll.SNL.Clients.Office.Excel.Functions.SPG($A247, "IQ_CURRENT_RATIO", E$3)</f>
        <v>2.7360000000000002</v>
      </c>
      <c r="F247" s="9" cm="1">
        <f t="array" ref="F247">_xll.SNL.Clients.Office.Excel.Functions.SPG($A247, "IQ_CURRENT_RATIO", F$3)</f>
        <v>2.7719999999999998</v>
      </c>
      <c r="G247" s="9" cm="1">
        <f t="array" ref="G247">_xll.SNL.Clients.Office.Excel.Functions.SPG($A247, "IQ_CURRENT_RATIO", G$3)</f>
        <v>2.6349999999999998</v>
      </c>
      <c r="H247" s="9" cm="1">
        <f t="array" ref="H247">_xll.SNL.Clients.Office.Excel.Functions.SPG($A247, "IQ_CURRENT_RATIO", H$3)</f>
        <v>2.84</v>
      </c>
      <c r="I247" s="9" cm="1">
        <f t="array" ref="I247">_xll.SNL.Clients.Office.Excel.Functions.SPG($A247, "IQ_CURRENT_RATIO", I$3)</f>
        <v>2.895</v>
      </c>
      <c r="J247" s="9" cm="1">
        <f t="array" ref="J247">_xll.SNL.Clients.Office.Excel.Functions.SPG($A247, "IQ_CURRENT_RATIO", J$3)</f>
        <v>3.1459999999999999</v>
      </c>
    </row>
    <row r="248" spans="1:10" x14ac:dyDescent="0.3">
      <c r="A248" s="11" t="s">
        <v>1280</v>
      </c>
      <c r="B248" s="9" t="str" cm="1">
        <f t="array" ref="B248">_xll.SNL.Clients.Office.Excel.Functions.SPG($A248, "IQ_CURRENT_RATIO", B$3)</f>
        <v>NA</v>
      </c>
      <c r="C248" s="9" t="str" cm="1">
        <f t="array" ref="C248">_xll.SNL.Clients.Office.Excel.Functions.SPG($A248, "IQ_CURRENT_RATIO", C$3)</f>
        <v>NA</v>
      </c>
      <c r="D248" s="9" cm="1">
        <f t="array" ref="D248">_xll.SNL.Clients.Office.Excel.Functions.SPG($A248, "IQ_CURRENT_RATIO", D$3)</f>
        <v>1.3169999999999999</v>
      </c>
      <c r="E248" s="9" cm="1">
        <f t="array" ref="E248">_xll.SNL.Clients.Office.Excel.Functions.SPG($A248, "IQ_CURRENT_RATIO", E$3)</f>
        <v>1.2430000000000001</v>
      </c>
      <c r="F248" s="9" cm="1">
        <f t="array" ref="F248">_xll.SNL.Clients.Office.Excel.Functions.SPG($A248, "IQ_CURRENT_RATIO", F$3)</f>
        <v>1.169</v>
      </c>
      <c r="G248" s="9" cm="1">
        <f t="array" ref="G248">_xll.SNL.Clients.Office.Excel.Functions.SPG($A248, "IQ_CURRENT_RATIO", G$3)</f>
        <v>1.1000000000000001</v>
      </c>
      <c r="H248" s="9" cm="1">
        <f t="array" ref="H248">_xll.SNL.Clients.Office.Excel.Functions.SPG($A248, "IQ_CURRENT_RATIO", H$3)</f>
        <v>1.107</v>
      </c>
      <c r="I248" s="9" cm="1">
        <f t="array" ref="I248">_xll.SNL.Clients.Office.Excel.Functions.SPG($A248, "IQ_CURRENT_RATIO", I$3)</f>
        <v>1.081</v>
      </c>
      <c r="J248" s="9" cm="1">
        <f t="array" ref="J248">_xll.SNL.Clients.Office.Excel.Functions.SPG($A248, "IQ_CURRENT_RATIO", J$3)</f>
        <v>1.034</v>
      </c>
    </row>
    <row r="249" spans="1:10" x14ac:dyDescent="0.3">
      <c r="A249" s="11" t="s">
        <v>1281</v>
      </c>
      <c r="B249" s="9" t="str" cm="1">
        <f t="array" ref="B249">_xll.SNL.Clients.Office.Excel.Functions.SPG($A249, "IQ_CURRENT_RATIO", B$3)</f>
        <v>NA</v>
      </c>
      <c r="C249" s="9" cm="1">
        <f t="array" ref="C249">_xll.SNL.Clients.Office.Excel.Functions.SPG($A249, "IQ_CURRENT_RATIO", C$3)</f>
        <v>1.083</v>
      </c>
      <c r="D249" s="9" cm="1">
        <f t="array" ref="D249">_xll.SNL.Clients.Office.Excel.Functions.SPG($A249, "IQ_CURRENT_RATIO", D$3)</f>
        <v>1.1659999999999999</v>
      </c>
      <c r="E249" s="9" cm="1">
        <f t="array" ref="E249">_xll.SNL.Clients.Office.Excel.Functions.SPG($A249, "IQ_CURRENT_RATIO", E$3)</f>
        <v>1.226</v>
      </c>
      <c r="F249" s="9" cm="1">
        <f t="array" ref="F249">_xll.SNL.Clients.Office.Excel.Functions.SPG($A249, "IQ_CURRENT_RATIO", F$3)</f>
        <v>1.256</v>
      </c>
      <c r="G249" s="9" cm="1">
        <f t="array" ref="G249">_xll.SNL.Clients.Office.Excel.Functions.SPG($A249, "IQ_CURRENT_RATIO", G$3)</f>
        <v>1.371</v>
      </c>
      <c r="H249" s="9" cm="1">
        <f t="array" ref="H249">_xll.SNL.Clients.Office.Excel.Functions.SPG($A249, "IQ_CURRENT_RATIO", H$3)</f>
        <v>1.2809999999999999</v>
      </c>
      <c r="I249" s="9" cm="1">
        <f t="array" ref="I249">_xll.SNL.Clients.Office.Excel.Functions.SPG($A249, "IQ_CURRENT_RATIO", I$3)</f>
        <v>1.3440000000000001</v>
      </c>
      <c r="J249" s="9" cm="1">
        <f t="array" ref="J249">_xll.SNL.Clients.Office.Excel.Functions.SPG($A249, "IQ_CURRENT_RATIO", J$3)</f>
        <v>1.4490000000000001</v>
      </c>
    </row>
    <row r="250" spans="1:10" x14ac:dyDescent="0.3">
      <c r="A250" s="11" t="s">
        <v>1282</v>
      </c>
      <c r="B250" s="9" t="str" cm="1">
        <f t="array" ref="B250">_xll.SNL.Clients.Office.Excel.Functions.SPG($A250, "IQ_CURRENT_RATIO", B$3)</f>
        <v>NA</v>
      </c>
      <c r="C250" s="9" t="str" cm="1">
        <f t="array" ref="C250">_xll.SNL.Clients.Office.Excel.Functions.SPG($A250, "IQ_CURRENT_RATIO", C$3)</f>
        <v>NA</v>
      </c>
      <c r="D250" s="9" cm="1">
        <f t="array" ref="D250">_xll.SNL.Clients.Office.Excel.Functions.SPG($A250, "IQ_CURRENT_RATIO", D$3)</f>
        <v>1.728</v>
      </c>
      <c r="E250" s="9" cm="1">
        <f t="array" ref="E250">_xll.SNL.Clients.Office.Excel.Functions.SPG($A250, "IQ_CURRENT_RATIO", E$3)</f>
        <v>1.837</v>
      </c>
      <c r="F250" s="9" cm="1">
        <f t="array" ref="F250">_xll.SNL.Clients.Office.Excel.Functions.SPG($A250, "IQ_CURRENT_RATIO", F$3)</f>
        <v>2.0329999999999999</v>
      </c>
      <c r="G250" s="9" cm="1">
        <f t="array" ref="G250">_xll.SNL.Clients.Office.Excel.Functions.SPG($A250, "IQ_CURRENT_RATIO", G$3)</f>
        <v>1.58</v>
      </c>
      <c r="H250" s="9" cm="1">
        <f t="array" ref="H250">_xll.SNL.Clients.Office.Excel.Functions.SPG($A250, "IQ_CURRENT_RATIO", H$3)</f>
        <v>1.5640000000000001</v>
      </c>
      <c r="I250" s="9" cm="1">
        <f t="array" ref="I250">_xll.SNL.Clients.Office.Excel.Functions.SPG($A250, "IQ_CURRENT_RATIO", I$3)</f>
        <v>1.6419999999999999</v>
      </c>
      <c r="J250" s="9" cm="1">
        <f t="array" ref="J250">_xll.SNL.Clients.Office.Excel.Functions.SPG($A250, "IQ_CURRENT_RATIO", J$3)</f>
        <v>1.716</v>
      </c>
    </row>
    <row r="251" spans="1:10" x14ac:dyDescent="0.3">
      <c r="A251" s="11" t="s">
        <v>1283</v>
      </c>
      <c r="B251" s="9" t="str" cm="1">
        <f t="array" ref="B251">_xll.SNL.Clients.Office.Excel.Functions.SPG($A251, "IQ_CURRENT_RATIO", B$3)</f>
        <v>NA</v>
      </c>
      <c r="C251" s="9" cm="1">
        <f t="array" ref="C251">_xll.SNL.Clients.Office.Excel.Functions.SPG($A251, "IQ_CURRENT_RATIO", C$3)</f>
        <v>1.9239999999999999</v>
      </c>
      <c r="D251" s="9" cm="1">
        <f t="array" ref="D251">_xll.SNL.Clients.Office.Excel.Functions.SPG($A251, "IQ_CURRENT_RATIO", D$3)</f>
        <v>1.77</v>
      </c>
      <c r="E251" s="9" cm="1">
        <f t="array" ref="E251">_xll.SNL.Clients.Office.Excel.Functions.SPG($A251, "IQ_CURRENT_RATIO", E$3)</f>
        <v>1.944</v>
      </c>
      <c r="F251" s="9" cm="1">
        <f t="array" ref="F251">_xll.SNL.Clients.Office.Excel.Functions.SPG($A251, "IQ_CURRENT_RATIO", F$3)</f>
        <v>1.8720000000000001</v>
      </c>
      <c r="G251" s="9" cm="1">
        <f t="array" ref="G251">_xll.SNL.Clients.Office.Excel.Functions.SPG($A251, "IQ_CURRENT_RATIO", G$3)</f>
        <v>1.7589999999999999</v>
      </c>
      <c r="H251" s="9" cm="1">
        <f t="array" ref="H251">_xll.SNL.Clients.Office.Excel.Functions.SPG($A251, "IQ_CURRENT_RATIO", H$3)</f>
        <v>1.881</v>
      </c>
      <c r="I251" s="9" cm="1">
        <f t="array" ref="I251">_xll.SNL.Clients.Office.Excel.Functions.SPG($A251, "IQ_CURRENT_RATIO", I$3)</f>
        <v>1.9419999999999999</v>
      </c>
      <c r="J251" s="9" cm="1">
        <f t="array" ref="J251">_xll.SNL.Clients.Office.Excel.Functions.SPG($A251, "IQ_CURRENT_RATIO", J$3)</f>
        <v>2.1640000000000001</v>
      </c>
    </row>
    <row r="252" spans="1:10" x14ac:dyDescent="0.3">
      <c r="A252" s="11" t="s">
        <v>1284</v>
      </c>
      <c r="B252" s="9" t="str" cm="1">
        <f t="array" ref="B252">_xll.SNL.Clients.Office.Excel.Functions.SPG($A252, "IQ_CURRENT_RATIO", B$3)</f>
        <v>NA</v>
      </c>
      <c r="C252" s="9" t="str" cm="1">
        <f t="array" ref="C252">_xll.SNL.Clients.Office.Excel.Functions.SPG($A252, "IQ_CURRENT_RATIO", C$3)</f>
        <v>NA</v>
      </c>
      <c r="D252" s="9" cm="1">
        <f t="array" ref="D252">_xll.SNL.Clients.Office.Excel.Functions.SPG($A252, "IQ_CURRENT_RATIO", D$3)</f>
        <v>2.2890000000000001</v>
      </c>
      <c r="E252" s="9" cm="1">
        <f t="array" ref="E252">_xll.SNL.Clients.Office.Excel.Functions.SPG($A252, "IQ_CURRENT_RATIO", E$3)</f>
        <v>2.0790000000000002</v>
      </c>
      <c r="F252" s="9" cm="1">
        <f t="array" ref="F252">_xll.SNL.Clients.Office.Excel.Functions.SPG($A252, "IQ_CURRENT_RATIO", F$3)</f>
        <v>1.7410000000000001</v>
      </c>
      <c r="G252" s="9" cm="1">
        <f t="array" ref="G252">_xll.SNL.Clients.Office.Excel.Functions.SPG($A252, "IQ_CURRENT_RATIO", G$3)</f>
        <v>1.556</v>
      </c>
      <c r="H252" s="9" cm="1">
        <f t="array" ref="H252">_xll.SNL.Clients.Office.Excel.Functions.SPG($A252, "IQ_CURRENT_RATIO", H$3)</f>
        <v>1.4219999999999999</v>
      </c>
      <c r="I252" s="9" cm="1">
        <f t="array" ref="I252">_xll.SNL.Clients.Office.Excel.Functions.SPG($A252, "IQ_CURRENT_RATIO", I$3)</f>
        <v>1.3380000000000001</v>
      </c>
      <c r="J252" s="9" cm="1">
        <f t="array" ref="J252">_xll.SNL.Clients.Office.Excel.Functions.SPG($A252, "IQ_CURRENT_RATIO", J$3)</f>
        <v>1.56</v>
      </c>
    </row>
    <row r="253" spans="1:10" x14ac:dyDescent="0.3">
      <c r="A253" s="11" t="s">
        <v>1285</v>
      </c>
      <c r="B253" s="9" t="str" cm="1">
        <f t="array" ref="B253">_xll.SNL.Clients.Office.Excel.Functions.SPG($A253, "IQ_CURRENT_RATIO", B$3)</f>
        <v>NA</v>
      </c>
      <c r="C253" s="9" cm="1">
        <f t="array" ref="C253">_xll.SNL.Clients.Office.Excel.Functions.SPG($A253, "IQ_CURRENT_RATIO", C$3)</f>
        <v>2.8109999999999999</v>
      </c>
      <c r="D253" s="9" cm="1">
        <f t="array" ref="D253">_xll.SNL.Clients.Office.Excel.Functions.SPG($A253, "IQ_CURRENT_RATIO", D$3)</f>
        <v>2.6669999999999998</v>
      </c>
      <c r="E253" s="9" cm="1">
        <f t="array" ref="E253">_xll.SNL.Clients.Office.Excel.Functions.SPG($A253, "IQ_CURRENT_RATIO", E$3)</f>
        <v>2.1240000000000001</v>
      </c>
      <c r="F253" s="9" cm="1">
        <f t="array" ref="F253">_xll.SNL.Clients.Office.Excel.Functions.SPG($A253, "IQ_CURRENT_RATIO", F$3)</f>
        <v>2.1619999999999999</v>
      </c>
      <c r="G253" s="9" cm="1">
        <f t="array" ref="G253">_xll.SNL.Clients.Office.Excel.Functions.SPG($A253, "IQ_CURRENT_RATIO", G$3)</f>
        <v>2.1080000000000001</v>
      </c>
      <c r="H253" s="9" cm="1">
        <f t="array" ref="H253">_xll.SNL.Clients.Office.Excel.Functions.SPG($A253, "IQ_CURRENT_RATIO", H$3)</f>
        <v>2.403</v>
      </c>
      <c r="I253" s="9" cm="1">
        <f t="array" ref="I253">_xll.SNL.Clients.Office.Excel.Functions.SPG($A253, "IQ_CURRENT_RATIO", I$3)</f>
        <v>2.29</v>
      </c>
      <c r="J253" s="9" cm="1">
        <f t="array" ref="J253">_xll.SNL.Clients.Office.Excel.Functions.SPG($A253, "IQ_CURRENT_RATIO", J$3)</f>
        <v>2.4279999999999999</v>
      </c>
    </row>
    <row r="254" spans="1:10" x14ac:dyDescent="0.3">
      <c r="A254" s="11" t="s">
        <v>1286</v>
      </c>
      <c r="B254" s="9" t="str" cm="1">
        <f t="array" ref="B254">_xll.SNL.Clients.Office.Excel.Functions.SPG($A254, "IQ_CURRENT_RATIO", B$3)</f>
        <v>NA</v>
      </c>
      <c r="C254" s="9" t="str" cm="1">
        <f t="array" ref="C254">_xll.SNL.Clients.Office.Excel.Functions.SPG($A254, "IQ_CURRENT_RATIO", C$3)</f>
        <v>NA</v>
      </c>
      <c r="D254" s="9" t="str" cm="1">
        <f t="array" ref="D254">_xll.SNL.Clients.Office.Excel.Functions.SPG($A254, "IQ_CURRENT_RATIO", D$3)</f>
        <v>NA</v>
      </c>
      <c r="E254" s="9" t="str" cm="1">
        <f t="array" ref="E254">_xll.SNL.Clients.Office.Excel.Functions.SPG($A254, "IQ_CURRENT_RATIO", E$3)</f>
        <v>NA</v>
      </c>
      <c r="F254" s="9" t="str" cm="1">
        <f t="array" ref="F254">_xll.SNL.Clients.Office.Excel.Functions.SPG($A254, "IQ_CURRENT_RATIO", F$3)</f>
        <v>NA</v>
      </c>
      <c r="G254" s="9" t="str" cm="1">
        <f t="array" ref="G254">_xll.SNL.Clients.Office.Excel.Functions.SPG($A254, "IQ_CURRENT_RATIO", G$3)</f>
        <v>NA</v>
      </c>
      <c r="H254" s="9" t="str" cm="1">
        <f t="array" ref="H254">_xll.SNL.Clients.Office.Excel.Functions.SPG($A254, "IQ_CURRENT_RATIO", H$3)</f>
        <v>NA</v>
      </c>
      <c r="I254" s="9" t="str" cm="1">
        <f t="array" ref="I254">_xll.SNL.Clients.Office.Excel.Functions.SPG($A254, "IQ_CURRENT_RATIO", I$3)</f>
        <v>NA</v>
      </c>
      <c r="J254" s="9" t="str" cm="1">
        <f t="array" ref="J254">_xll.SNL.Clients.Office.Excel.Functions.SPG($A254, "IQ_CURRENT_RATIO", J$3)</f>
        <v>NA</v>
      </c>
    </row>
    <row r="255" spans="1:10" x14ac:dyDescent="0.3">
      <c r="A255" s="11" t="s">
        <v>1287</v>
      </c>
      <c r="B255" s="9" t="str" cm="1">
        <f t="array" ref="B255">_xll.SNL.Clients.Office.Excel.Functions.SPG($A255, "IQ_CURRENT_RATIO", B$3)</f>
        <v>NA</v>
      </c>
      <c r="C255" s="9" t="str" cm="1">
        <f t="array" ref="C255">_xll.SNL.Clients.Office.Excel.Functions.SPG($A255, "IQ_CURRENT_RATIO", C$3)</f>
        <v>NA</v>
      </c>
      <c r="D255" s="9" cm="1">
        <f t="array" ref="D255">_xll.SNL.Clients.Office.Excel.Functions.SPG($A255, "IQ_CURRENT_RATIO", D$3)</f>
        <v>1.05</v>
      </c>
      <c r="E255" s="9" cm="1">
        <f t="array" ref="E255">_xll.SNL.Clients.Office.Excel.Functions.SPG($A255, "IQ_CURRENT_RATIO", E$3)</f>
        <v>0.72899999999999998</v>
      </c>
      <c r="F255" s="9" cm="1">
        <f t="array" ref="F255">_xll.SNL.Clients.Office.Excel.Functions.SPG($A255, "IQ_CURRENT_RATIO", F$3)</f>
        <v>0.69399999999999995</v>
      </c>
      <c r="G255" s="9" cm="1">
        <f t="array" ref="G255">_xll.SNL.Clients.Office.Excel.Functions.SPG($A255, "IQ_CURRENT_RATIO", G$3)</f>
        <v>0.71199999999999997</v>
      </c>
      <c r="H255" s="9" cm="1">
        <f t="array" ref="H255">_xll.SNL.Clients.Office.Excel.Functions.SPG($A255, "IQ_CURRENT_RATIO", H$3)</f>
        <v>1.425</v>
      </c>
      <c r="I255" s="9" cm="1">
        <f t="array" ref="I255">_xll.SNL.Clients.Office.Excel.Functions.SPG($A255, "IQ_CURRENT_RATIO", I$3)</f>
        <v>1.41</v>
      </c>
      <c r="J255" s="9" cm="1">
        <f t="array" ref="J255">_xll.SNL.Clients.Office.Excel.Functions.SPG($A255, "IQ_CURRENT_RATIO", J$3)</f>
        <v>1.5089999999999999</v>
      </c>
    </row>
    <row r="256" spans="1:10" x14ac:dyDescent="0.3">
      <c r="A256" s="11" t="s">
        <v>1288</v>
      </c>
      <c r="B256" s="9" t="str" cm="1">
        <f t="array" ref="B256">_xll.SNL.Clients.Office.Excel.Functions.SPG($A256, "IQ_CURRENT_RATIO", B$3)</f>
        <v>NA</v>
      </c>
      <c r="C256" s="9" t="str" cm="1">
        <f t="array" ref="C256">_xll.SNL.Clients.Office.Excel.Functions.SPG($A256, "IQ_CURRENT_RATIO", C$3)</f>
        <v>NA</v>
      </c>
      <c r="D256" s="9" cm="1">
        <f t="array" ref="D256">_xll.SNL.Clients.Office.Excel.Functions.SPG($A256, "IQ_CURRENT_RATIO", D$3)</f>
        <v>1.6180000000000001</v>
      </c>
      <c r="E256" s="9" cm="1">
        <f t="array" ref="E256">_xll.SNL.Clients.Office.Excel.Functions.SPG($A256, "IQ_CURRENT_RATIO", E$3)</f>
        <v>1.343</v>
      </c>
      <c r="F256" s="9" cm="1">
        <f t="array" ref="F256">_xll.SNL.Clients.Office.Excel.Functions.SPG($A256, "IQ_CURRENT_RATIO", F$3)</f>
        <v>1.7529999999999999</v>
      </c>
      <c r="G256" s="9" cm="1">
        <f t="array" ref="G256">_xll.SNL.Clients.Office.Excel.Functions.SPG($A256, "IQ_CURRENT_RATIO", G$3)</f>
        <v>2.081</v>
      </c>
      <c r="H256" s="9" cm="1">
        <f t="array" ref="H256">_xll.SNL.Clients.Office.Excel.Functions.SPG($A256, "IQ_CURRENT_RATIO", H$3)</f>
        <v>1.4910000000000001</v>
      </c>
      <c r="I256" s="9" cm="1">
        <f t="array" ref="I256">_xll.SNL.Clients.Office.Excel.Functions.SPG($A256, "IQ_CURRENT_RATIO", I$3)</f>
        <v>1.278</v>
      </c>
      <c r="J256" s="9" cm="1">
        <f t="array" ref="J256">_xll.SNL.Clients.Office.Excel.Functions.SPG($A256, "IQ_CURRENT_RATIO", J$3)</f>
        <v>1.7250000000000001</v>
      </c>
    </row>
    <row r="257" spans="1:10" x14ac:dyDescent="0.3">
      <c r="A257" s="11" t="s">
        <v>1289</v>
      </c>
      <c r="B257" s="9" t="str" cm="1">
        <f t="array" ref="B257">_xll.SNL.Clients.Office.Excel.Functions.SPG($A257, "IQ_CURRENT_RATIO", B$3)</f>
        <v>NA</v>
      </c>
      <c r="C257" s="9" cm="1">
        <f t="array" ref="C257">_xll.SNL.Clients.Office.Excel.Functions.SPG($A257, "IQ_CURRENT_RATIO", C$3)</f>
        <v>1.3420000000000001</v>
      </c>
      <c r="D257" s="9" cm="1">
        <f t="array" ref="D257">_xll.SNL.Clients.Office.Excel.Functions.SPG($A257, "IQ_CURRENT_RATIO", D$3)</f>
        <v>1.27</v>
      </c>
      <c r="E257" s="9" cm="1">
        <f t="array" ref="E257">_xll.SNL.Clients.Office.Excel.Functions.SPG($A257, "IQ_CURRENT_RATIO", E$3)</f>
        <v>1.349</v>
      </c>
      <c r="F257" s="9" cm="1">
        <f t="array" ref="F257">_xll.SNL.Clients.Office.Excel.Functions.SPG($A257, "IQ_CURRENT_RATIO", F$3)</f>
        <v>1.3440000000000001</v>
      </c>
      <c r="G257" s="9" cm="1">
        <f t="array" ref="G257">_xll.SNL.Clients.Office.Excel.Functions.SPG($A257, "IQ_CURRENT_RATIO", G$3)</f>
        <v>1.282</v>
      </c>
      <c r="H257" s="9" cm="1">
        <f t="array" ref="H257">_xll.SNL.Clients.Office.Excel.Functions.SPG($A257, "IQ_CURRENT_RATIO", H$3)</f>
        <v>1.2450000000000001</v>
      </c>
      <c r="I257" s="9" cm="1">
        <f t="array" ref="I257">_xll.SNL.Clients.Office.Excel.Functions.SPG($A257, "IQ_CURRENT_RATIO", I$3)</f>
        <v>1.343</v>
      </c>
      <c r="J257" s="9" cm="1">
        <f t="array" ref="J257">_xll.SNL.Clients.Office.Excel.Functions.SPG($A257, "IQ_CURRENT_RATIO", J$3)</f>
        <v>1.2609999999999999</v>
      </c>
    </row>
    <row r="258" spans="1:10" x14ac:dyDescent="0.3">
      <c r="A258" s="11" t="s">
        <v>1290</v>
      </c>
      <c r="B258" s="9" t="str" cm="1">
        <f t="array" ref="B258">_xll.SNL.Clients.Office.Excel.Functions.SPG($A258, "IQ_CURRENT_RATIO", B$3)</f>
        <v>NA</v>
      </c>
      <c r="C258" s="9" t="str" cm="1">
        <f t="array" ref="C258">_xll.SNL.Clients.Office.Excel.Functions.SPG($A258, "IQ_CURRENT_RATIO", C$3)</f>
        <v>NA</v>
      </c>
      <c r="D258" s="9" t="str" cm="1">
        <f t="array" ref="D258">_xll.SNL.Clients.Office.Excel.Functions.SPG($A258, "IQ_CURRENT_RATIO", D$3)</f>
        <v>NA</v>
      </c>
      <c r="E258" s="9" t="str" cm="1">
        <f t="array" ref="E258">_xll.SNL.Clients.Office.Excel.Functions.SPG($A258, "IQ_CURRENT_RATIO", E$3)</f>
        <v>NA</v>
      </c>
      <c r="F258" s="9" t="str" cm="1">
        <f t="array" ref="F258">_xll.SNL.Clients.Office.Excel.Functions.SPG($A258, "IQ_CURRENT_RATIO", F$3)</f>
        <v>NA</v>
      </c>
      <c r="G258" s="9" t="str" cm="1">
        <f t="array" ref="G258">_xll.SNL.Clients.Office.Excel.Functions.SPG($A258, "IQ_CURRENT_RATIO", G$3)</f>
        <v>NA</v>
      </c>
      <c r="H258" s="9" t="str" cm="1">
        <f t="array" ref="H258">_xll.SNL.Clients.Office.Excel.Functions.SPG($A258, "IQ_CURRENT_RATIO", H$3)</f>
        <v>NA</v>
      </c>
      <c r="I258" s="9" t="str" cm="1">
        <f t="array" ref="I258">_xll.SNL.Clients.Office.Excel.Functions.SPG($A258, "IQ_CURRENT_RATIO", I$3)</f>
        <v>NA</v>
      </c>
      <c r="J258" s="9" t="str" cm="1">
        <f t="array" ref="J258">_xll.SNL.Clients.Office.Excel.Functions.SPG($A258, "IQ_CURRENT_RATIO", J$3)</f>
        <v>NA</v>
      </c>
    </row>
    <row r="259" spans="1:10" x14ac:dyDescent="0.3">
      <c r="A259" s="11" t="s">
        <v>1291</v>
      </c>
      <c r="B259" s="9" t="str" cm="1">
        <f t="array" ref="B259">_xll.SNL.Clients.Office.Excel.Functions.SPG($A259, "IQ_CURRENT_RATIO", B$3)</f>
        <v>NA</v>
      </c>
      <c r="C259" s="9" t="str" cm="1">
        <f t="array" ref="C259">_xll.SNL.Clients.Office.Excel.Functions.SPG($A259, "IQ_CURRENT_RATIO", C$3)</f>
        <v>NA</v>
      </c>
      <c r="D259" s="9" cm="1">
        <f t="array" ref="D259">_xll.SNL.Clients.Office.Excel.Functions.SPG($A259, "IQ_CURRENT_RATIO", D$3)</f>
        <v>2.1379999999999999</v>
      </c>
      <c r="E259" s="9" cm="1">
        <f t="array" ref="E259">_xll.SNL.Clients.Office.Excel.Functions.SPG($A259, "IQ_CURRENT_RATIO", E$3)</f>
        <v>2.677</v>
      </c>
      <c r="F259" s="9" cm="1">
        <f t="array" ref="F259">_xll.SNL.Clients.Office.Excel.Functions.SPG($A259, "IQ_CURRENT_RATIO", F$3)</f>
        <v>2.8050000000000002</v>
      </c>
      <c r="G259" s="9" cm="1">
        <f t="array" ref="G259">_xll.SNL.Clients.Office.Excel.Functions.SPG($A259, "IQ_CURRENT_RATIO", G$3)</f>
        <v>2.996</v>
      </c>
      <c r="H259" s="9" cm="1">
        <f t="array" ref="H259">_xll.SNL.Clients.Office.Excel.Functions.SPG($A259, "IQ_CURRENT_RATIO", H$3)</f>
        <v>3.0310000000000001</v>
      </c>
      <c r="I259" s="9" cm="1">
        <f t="array" ref="I259">_xll.SNL.Clients.Office.Excel.Functions.SPG($A259, "IQ_CURRENT_RATIO", I$3)</f>
        <v>3.5259999999999998</v>
      </c>
      <c r="J259" s="9" cm="1">
        <f t="array" ref="J259">_xll.SNL.Clients.Office.Excel.Functions.SPG($A259, "IQ_CURRENT_RATIO", J$3)</f>
        <v>4.0069999999999997</v>
      </c>
    </row>
    <row r="260" spans="1:10" x14ac:dyDescent="0.3">
      <c r="A260" s="11" t="s">
        <v>1292</v>
      </c>
      <c r="B260" s="9" t="str" cm="1">
        <f t="array" ref="B260">_xll.SNL.Clients.Office.Excel.Functions.SPG($A260, "IQ_CURRENT_RATIO", B$3)</f>
        <v>NA</v>
      </c>
      <c r="C260" s="9" t="str" cm="1">
        <f t="array" ref="C260">_xll.SNL.Clients.Office.Excel.Functions.SPG($A260, "IQ_CURRENT_RATIO", C$3)</f>
        <v>NA</v>
      </c>
      <c r="D260" s="9" cm="1">
        <f t="array" ref="D260">_xll.SNL.Clients.Office.Excel.Functions.SPG($A260, "IQ_CURRENT_RATIO", D$3)</f>
        <v>1.0920000000000001</v>
      </c>
      <c r="E260" s="9" cm="1">
        <f t="array" ref="E260">_xll.SNL.Clients.Office.Excel.Functions.SPG($A260, "IQ_CURRENT_RATIO", E$3)</f>
        <v>1.198</v>
      </c>
      <c r="F260" s="9" cm="1">
        <f t="array" ref="F260">_xll.SNL.Clients.Office.Excel.Functions.SPG($A260, "IQ_CURRENT_RATIO", F$3)</f>
        <v>1.2929999999999999</v>
      </c>
      <c r="G260" s="9" cm="1">
        <f t="array" ref="G260">_xll.SNL.Clients.Office.Excel.Functions.SPG($A260, "IQ_CURRENT_RATIO", G$3)</f>
        <v>1.1559999999999999</v>
      </c>
      <c r="H260" s="9" cm="1">
        <f t="array" ref="H260">_xll.SNL.Clients.Office.Excel.Functions.SPG($A260, "IQ_CURRENT_RATIO", H$3)</f>
        <v>1.1399999999999999</v>
      </c>
      <c r="I260" s="9" cm="1">
        <f t="array" ref="I260">_xll.SNL.Clients.Office.Excel.Functions.SPG($A260, "IQ_CURRENT_RATIO", I$3)</f>
        <v>1.2210000000000001</v>
      </c>
      <c r="J260" s="9" cm="1">
        <f t="array" ref="J260">_xll.SNL.Clients.Office.Excel.Functions.SPG($A260, "IQ_CURRENT_RATIO", J$3)</f>
        <v>1.268</v>
      </c>
    </row>
    <row r="261" spans="1:10" x14ac:dyDescent="0.3">
      <c r="A261" s="11" t="s">
        <v>1293</v>
      </c>
      <c r="B261" s="9" t="str" cm="1">
        <f t="array" ref="B261">_xll.SNL.Clients.Office.Excel.Functions.SPG($A261, "IQ_CURRENT_RATIO", B$3)</f>
        <v>NA</v>
      </c>
      <c r="C261" s="9" t="str" cm="1">
        <f t="array" ref="C261">_xll.SNL.Clients.Office.Excel.Functions.SPG($A261, "IQ_CURRENT_RATIO", C$3)</f>
        <v>NA</v>
      </c>
      <c r="D261" s="9" t="str" cm="1">
        <f t="array" ref="D261">_xll.SNL.Clients.Office.Excel.Functions.SPG($A261, "IQ_CURRENT_RATIO", D$3)</f>
        <v>NA</v>
      </c>
      <c r="E261" s="9" t="str" cm="1">
        <f t="array" ref="E261">_xll.SNL.Clients.Office.Excel.Functions.SPG($A261, "IQ_CURRENT_RATIO", E$3)</f>
        <v>NA</v>
      </c>
      <c r="F261" s="9" t="str" cm="1">
        <f t="array" ref="F261">_xll.SNL.Clients.Office.Excel.Functions.SPG($A261, "IQ_CURRENT_RATIO", F$3)</f>
        <v>NA</v>
      </c>
      <c r="G261" s="9" t="str" cm="1">
        <f t="array" ref="G261">_xll.SNL.Clients.Office.Excel.Functions.SPG($A261, "IQ_CURRENT_RATIO", G$3)</f>
        <v>NA</v>
      </c>
      <c r="H261" s="9" t="str" cm="1">
        <f t="array" ref="H261">_xll.SNL.Clients.Office.Excel.Functions.SPG($A261, "IQ_CURRENT_RATIO", H$3)</f>
        <v>NA</v>
      </c>
      <c r="I261" s="9" t="str" cm="1">
        <f t="array" ref="I261">_xll.SNL.Clients.Office.Excel.Functions.SPG($A261, "IQ_CURRENT_RATIO", I$3)</f>
        <v>NA</v>
      </c>
      <c r="J261" s="9" t="str" cm="1">
        <f t="array" ref="J261">_xll.SNL.Clients.Office.Excel.Functions.SPG($A261, "IQ_CURRENT_RATIO", J$3)</f>
        <v>NA</v>
      </c>
    </row>
    <row r="262" spans="1:10" x14ac:dyDescent="0.3">
      <c r="A262" s="11" t="s">
        <v>1294</v>
      </c>
      <c r="B262" s="9" t="str" cm="1">
        <f t="array" ref="B262">_xll.SNL.Clients.Office.Excel.Functions.SPG($A262, "IQ_CURRENT_RATIO", B$3)</f>
        <v>NA</v>
      </c>
      <c r="C262" s="9" cm="1">
        <f t="array" ref="C262">_xll.SNL.Clients.Office.Excel.Functions.SPG($A262, "IQ_CURRENT_RATIO", C$3)</f>
        <v>3.5350000000000001</v>
      </c>
      <c r="D262" s="9" cm="1">
        <f t="array" ref="D262">_xll.SNL.Clients.Office.Excel.Functions.SPG($A262, "IQ_CURRENT_RATIO", D$3)</f>
        <v>2.8239999999999998</v>
      </c>
      <c r="E262" s="9" cm="1">
        <f t="array" ref="E262">_xll.SNL.Clients.Office.Excel.Functions.SPG($A262, "IQ_CURRENT_RATIO", E$3)</f>
        <v>2.88</v>
      </c>
      <c r="F262" s="9" cm="1">
        <f t="array" ref="F262">_xll.SNL.Clients.Office.Excel.Functions.SPG($A262, "IQ_CURRENT_RATIO", F$3)</f>
        <v>2.9550000000000001</v>
      </c>
      <c r="G262" s="9" cm="1">
        <f t="array" ref="G262">_xll.SNL.Clients.Office.Excel.Functions.SPG($A262, "IQ_CURRENT_RATIO", G$3)</f>
        <v>2.871</v>
      </c>
      <c r="H262" s="9" cm="1">
        <f t="array" ref="H262">_xll.SNL.Clients.Office.Excel.Functions.SPG($A262, "IQ_CURRENT_RATIO", H$3)</f>
        <v>3.5150000000000001</v>
      </c>
      <c r="I262" s="9" cm="1">
        <f t="array" ref="I262">_xll.SNL.Clients.Office.Excel.Functions.SPG($A262, "IQ_CURRENT_RATIO", I$3)</f>
        <v>2.738</v>
      </c>
      <c r="J262" s="9" cm="1">
        <f t="array" ref="J262">_xll.SNL.Clients.Office.Excel.Functions.SPG($A262, "IQ_CURRENT_RATIO", J$3)</f>
        <v>2.4729999999999999</v>
      </c>
    </row>
    <row r="263" spans="1:10" x14ac:dyDescent="0.3">
      <c r="A263" s="11" t="s">
        <v>1295</v>
      </c>
      <c r="B263" s="9" t="str" cm="1">
        <f t="array" ref="B263">_xll.SNL.Clients.Office.Excel.Functions.SPG($A263, "IQ_CURRENT_RATIO", B$3)</f>
        <v>NA</v>
      </c>
      <c r="C263" s="9" cm="1">
        <f t="array" ref="C263">_xll.SNL.Clients.Office.Excel.Functions.SPG($A263, "IQ_CURRENT_RATIO", C$3)</f>
        <v>1.3260000000000001</v>
      </c>
      <c r="D263" s="9" cm="1">
        <f t="array" ref="D263">_xll.SNL.Clients.Office.Excel.Functions.SPG($A263, "IQ_CURRENT_RATIO", D$3)</f>
        <v>1.3029999999999999</v>
      </c>
      <c r="E263" s="9" cm="1">
        <f t="array" ref="E263">_xll.SNL.Clients.Office.Excel.Functions.SPG($A263, "IQ_CURRENT_RATIO", E$3)</f>
        <v>1.3169999999999999</v>
      </c>
      <c r="F263" s="9" cm="1">
        <f t="array" ref="F263">_xll.SNL.Clients.Office.Excel.Functions.SPG($A263, "IQ_CURRENT_RATIO", F$3)</f>
        <v>1.2769999999999999</v>
      </c>
      <c r="G263" s="9" cm="1">
        <f t="array" ref="G263">_xll.SNL.Clients.Office.Excel.Functions.SPG($A263, "IQ_CURRENT_RATIO", G$3)</f>
        <v>1.29</v>
      </c>
      <c r="H263" s="9" cm="1">
        <f t="array" ref="H263">_xll.SNL.Clients.Office.Excel.Functions.SPG($A263, "IQ_CURRENT_RATIO", H$3)</f>
        <v>1.65</v>
      </c>
      <c r="I263" s="9" cm="1">
        <f t="array" ref="I263">_xll.SNL.Clients.Office.Excel.Functions.SPG($A263, "IQ_CURRENT_RATIO", I$3)</f>
        <v>1.667</v>
      </c>
      <c r="J263" s="9" cm="1">
        <f t="array" ref="J263">_xll.SNL.Clients.Office.Excel.Functions.SPG($A263, "IQ_CURRENT_RATIO", J$3)</f>
        <v>1.6819999999999999</v>
      </c>
    </row>
    <row r="264" spans="1:10" x14ac:dyDescent="0.3">
      <c r="A264" s="11" t="s">
        <v>1296</v>
      </c>
      <c r="B264" s="9" t="str" cm="1">
        <f t="array" ref="B264">_xll.SNL.Clients.Office.Excel.Functions.SPG($A264, "IQ_CURRENT_RATIO", B$3)</f>
        <v>NA</v>
      </c>
      <c r="C264" s="9" t="str" cm="1">
        <f t="array" ref="C264">_xll.SNL.Clients.Office.Excel.Functions.SPG($A264, "IQ_CURRENT_RATIO", C$3)</f>
        <v>NA</v>
      </c>
      <c r="D264" s="9" cm="1">
        <f t="array" ref="D264">_xll.SNL.Clients.Office.Excel.Functions.SPG($A264, "IQ_CURRENT_RATIO", D$3)</f>
        <v>2.7450000000000001</v>
      </c>
      <c r="E264" s="9" cm="1">
        <f t="array" ref="E264">_xll.SNL.Clients.Office.Excel.Functions.SPG($A264, "IQ_CURRENT_RATIO", E$3)</f>
        <v>2.6760000000000002</v>
      </c>
      <c r="F264" s="9" cm="1">
        <f t="array" ref="F264">_xll.SNL.Clients.Office.Excel.Functions.SPG($A264, "IQ_CURRENT_RATIO", F$3)</f>
        <v>2.702</v>
      </c>
      <c r="G264" s="9" cm="1">
        <f t="array" ref="G264">_xll.SNL.Clients.Office.Excel.Functions.SPG($A264, "IQ_CURRENT_RATIO", G$3)</f>
        <v>2.3570000000000002</v>
      </c>
      <c r="H264" s="9" cm="1">
        <f t="array" ref="H264">_xll.SNL.Clients.Office.Excel.Functions.SPG($A264, "IQ_CURRENT_RATIO", H$3)</f>
        <v>2.1619999999999999</v>
      </c>
      <c r="I264" s="9" cm="1">
        <f t="array" ref="I264">_xll.SNL.Clients.Office.Excel.Functions.SPG($A264, "IQ_CURRENT_RATIO", I$3)</f>
        <v>2.1259999999999999</v>
      </c>
      <c r="J264" s="9" cm="1">
        <f t="array" ref="J264">_xll.SNL.Clients.Office.Excel.Functions.SPG($A264, "IQ_CURRENT_RATIO", J$3)</f>
        <v>2.383</v>
      </c>
    </row>
    <row r="265" spans="1:10" x14ac:dyDescent="0.3">
      <c r="A265" s="11" t="s">
        <v>1297</v>
      </c>
      <c r="B265" s="9" t="str" cm="1">
        <f t="array" ref="B265">_xll.SNL.Clients.Office.Excel.Functions.SPG($A265, "IQ_CURRENT_RATIO", B$3)</f>
        <v>NA</v>
      </c>
      <c r="C265" s="9" cm="1">
        <f t="array" ref="C265">_xll.SNL.Clients.Office.Excel.Functions.SPG($A265, "IQ_CURRENT_RATIO", C$3)</f>
        <v>3.3359999999999999</v>
      </c>
      <c r="D265" s="9" cm="1">
        <f t="array" ref="D265">_xll.SNL.Clients.Office.Excel.Functions.SPG($A265, "IQ_CURRENT_RATIO", D$3)</f>
        <v>3.6360000000000001</v>
      </c>
      <c r="E265" s="9" cm="1">
        <f t="array" ref="E265">_xll.SNL.Clients.Office.Excel.Functions.SPG($A265, "IQ_CURRENT_RATIO", E$3)</f>
        <v>4.2670000000000003</v>
      </c>
      <c r="F265" s="9" cm="1">
        <f t="array" ref="F265">_xll.SNL.Clients.Office.Excel.Functions.SPG($A265, "IQ_CURRENT_RATIO", F$3)</f>
        <v>4.16</v>
      </c>
      <c r="G265" s="9" cm="1">
        <f t="array" ref="G265">_xll.SNL.Clients.Office.Excel.Functions.SPG($A265, "IQ_CURRENT_RATIO", G$3)</f>
        <v>4.056</v>
      </c>
      <c r="H265" s="9" cm="1">
        <f t="array" ref="H265">_xll.SNL.Clients.Office.Excel.Functions.SPG($A265, "IQ_CURRENT_RATIO", H$3)</f>
        <v>3.9020000000000001</v>
      </c>
      <c r="I265" s="9" cm="1">
        <f t="array" ref="I265">_xll.SNL.Clients.Office.Excel.Functions.SPG($A265, "IQ_CURRENT_RATIO", I$3)</f>
        <v>4.2489999999999997</v>
      </c>
      <c r="J265" s="9" cm="1">
        <f t="array" ref="J265">_xll.SNL.Clients.Office.Excel.Functions.SPG($A265, "IQ_CURRENT_RATIO", J$3)</f>
        <v>3.972</v>
      </c>
    </row>
    <row r="266" spans="1:10" x14ac:dyDescent="0.3">
      <c r="A266" s="11" t="s">
        <v>1298</v>
      </c>
      <c r="B266" s="9" t="str" cm="1">
        <f t="array" ref="B266">_xll.SNL.Clients.Office.Excel.Functions.SPG($A266, "IQ_CURRENT_RATIO", B$3)</f>
        <v>NA</v>
      </c>
      <c r="C266" s="9" t="str" cm="1">
        <f t="array" ref="C266">_xll.SNL.Clients.Office.Excel.Functions.SPG($A266, "IQ_CURRENT_RATIO", C$3)</f>
        <v>NA</v>
      </c>
      <c r="D266" s="9" cm="1">
        <f t="array" ref="D266">_xll.SNL.Clients.Office.Excel.Functions.SPG($A266, "IQ_CURRENT_RATIO", D$3)</f>
        <v>2.2890000000000001</v>
      </c>
      <c r="E266" s="9" cm="1">
        <f t="array" ref="E266">_xll.SNL.Clients.Office.Excel.Functions.SPG($A266, "IQ_CURRENT_RATIO", E$3)</f>
        <v>2.4140000000000001</v>
      </c>
      <c r="F266" s="9" cm="1">
        <f t="array" ref="F266">_xll.SNL.Clients.Office.Excel.Functions.SPG($A266, "IQ_CURRENT_RATIO", F$3)</f>
        <v>2.6080000000000001</v>
      </c>
      <c r="G266" s="9" cm="1">
        <f t="array" ref="G266">_xll.SNL.Clients.Office.Excel.Functions.SPG($A266, "IQ_CURRENT_RATIO", G$3)</f>
        <v>2.5350000000000001</v>
      </c>
      <c r="H266" s="9" cm="1">
        <f t="array" ref="H266">_xll.SNL.Clients.Office.Excel.Functions.SPG($A266, "IQ_CURRENT_RATIO", H$3)</f>
        <v>2.6280000000000001</v>
      </c>
      <c r="I266" s="9" cm="1">
        <f t="array" ref="I266">_xll.SNL.Clients.Office.Excel.Functions.SPG($A266, "IQ_CURRENT_RATIO", I$3)</f>
        <v>2.5720000000000001</v>
      </c>
      <c r="J266" s="9" cm="1">
        <f t="array" ref="J266">_xll.SNL.Clients.Office.Excel.Functions.SPG($A266, "IQ_CURRENT_RATIO", J$3)</f>
        <v>2.625</v>
      </c>
    </row>
    <row r="267" spans="1:10" x14ac:dyDescent="0.3">
      <c r="A267" s="11" t="s">
        <v>1299</v>
      </c>
      <c r="B267" s="9" t="str" cm="1">
        <f t="array" ref="B267">_xll.SNL.Clients.Office.Excel.Functions.SPG($A267, "IQ_CURRENT_RATIO", B$3)</f>
        <v>NA</v>
      </c>
      <c r="C267" s="9" cm="1">
        <f t="array" ref="C267">_xll.SNL.Clients.Office.Excel.Functions.SPG($A267, "IQ_CURRENT_RATIO", C$3)</f>
        <v>0.98599999999999999</v>
      </c>
      <c r="D267" s="9" cm="1">
        <f t="array" ref="D267">_xll.SNL.Clients.Office.Excel.Functions.SPG($A267, "IQ_CURRENT_RATIO", D$3)</f>
        <v>0.99399999999999999</v>
      </c>
      <c r="E267" s="9" cm="1">
        <f t="array" ref="E267">_xll.SNL.Clients.Office.Excel.Functions.SPG($A267, "IQ_CURRENT_RATIO", E$3)</f>
        <v>1.1240000000000001</v>
      </c>
      <c r="F267" s="9" cm="1">
        <f t="array" ref="F267">_xll.SNL.Clients.Office.Excel.Functions.SPG($A267, "IQ_CURRENT_RATIO", F$3)</f>
        <v>9.4190000000000005</v>
      </c>
      <c r="G267" s="9" cm="1">
        <f t="array" ref="G267">_xll.SNL.Clients.Office.Excel.Functions.SPG($A267, "IQ_CURRENT_RATIO", G$3)</f>
        <v>8.734</v>
      </c>
      <c r="H267" s="9" cm="1">
        <f t="array" ref="H267">_xll.SNL.Clients.Office.Excel.Functions.SPG($A267, "IQ_CURRENT_RATIO", H$3)</f>
        <v>8.0860000000000003</v>
      </c>
      <c r="I267" s="9" cm="1">
        <f t="array" ref="I267">_xll.SNL.Clients.Office.Excel.Functions.SPG($A267, "IQ_CURRENT_RATIO", I$3)</f>
        <v>5.5750000000000002</v>
      </c>
      <c r="J267" s="9" cm="1">
        <f t="array" ref="J267">_xll.SNL.Clients.Office.Excel.Functions.SPG($A267, "IQ_CURRENT_RATIO", J$3)</f>
        <v>5.5880000000000001</v>
      </c>
    </row>
    <row r="268" spans="1:10" x14ac:dyDescent="0.3">
      <c r="A268" s="11" t="s">
        <v>1300</v>
      </c>
      <c r="B268" s="9" t="str" cm="1">
        <f t="array" ref="B268">_xll.SNL.Clients.Office.Excel.Functions.SPG($A268, "IQ_CURRENT_RATIO", B$3)</f>
        <v>NA</v>
      </c>
      <c r="C268" s="9" t="str" cm="1">
        <f t="array" ref="C268">_xll.SNL.Clients.Office.Excel.Functions.SPG($A268, "IQ_CURRENT_RATIO", C$3)</f>
        <v>NA</v>
      </c>
      <c r="D268" s="9" cm="1">
        <f t="array" ref="D268">_xll.SNL.Clients.Office.Excel.Functions.SPG($A268, "IQ_CURRENT_RATIO", D$3)</f>
        <v>1.77</v>
      </c>
      <c r="E268" s="9" cm="1">
        <f t="array" ref="E268">_xll.SNL.Clients.Office.Excel.Functions.SPG($A268, "IQ_CURRENT_RATIO", E$3)</f>
        <v>1.8029999999999999</v>
      </c>
      <c r="F268" s="9" cm="1">
        <f t="array" ref="F268">_xll.SNL.Clients.Office.Excel.Functions.SPG($A268, "IQ_CURRENT_RATIO", F$3)</f>
        <v>2.7120000000000002</v>
      </c>
      <c r="G268" s="9" cm="1">
        <f t="array" ref="G268">_xll.SNL.Clients.Office.Excel.Functions.SPG($A268, "IQ_CURRENT_RATIO", G$3)</f>
        <v>3.0859999999999999</v>
      </c>
      <c r="H268" s="9" cm="1">
        <f t="array" ref="H268">_xll.SNL.Clients.Office.Excel.Functions.SPG($A268, "IQ_CURRENT_RATIO", H$3)</f>
        <v>7.1</v>
      </c>
      <c r="I268" s="9" cm="1">
        <f t="array" ref="I268">_xll.SNL.Clients.Office.Excel.Functions.SPG($A268, "IQ_CURRENT_RATIO", I$3)</f>
        <v>7.6340000000000003</v>
      </c>
      <c r="J268" s="9" cm="1">
        <f t="array" ref="J268">_xll.SNL.Clients.Office.Excel.Functions.SPG($A268, "IQ_CURRENT_RATIO", J$3)</f>
        <v>8.8040000000000003</v>
      </c>
    </row>
    <row r="269" spans="1:10" x14ac:dyDescent="0.3">
      <c r="A269" s="11" t="s">
        <v>1301</v>
      </c>
      <c r="B269" s="9" t="str" cm="1">
        <f t="array" ref="B269">_xll.SNL.Clients.Office.Excel.Functions.SPG($A269, "IQ_CURRENT_RATIO", B$3)</f>
        <v>NA</v>
      </c>
      <c r="C269" s="9" t="str" cm="1">
        <f t="array" ref="C269">_xll.SNL.Clients.Office.Excel.Functions.SPG($A269, "IQ_CURRENT_RATIO", C$3)</f>
        <v>NA</v>
      </c>
      <c r="D269" s="9" t="str" cm="1">
        <f t="array" ref="D269">_xll.SNL.Clients.Office.Excel.Functions.SPG($A269, "IQ_CURRENT_RATIO", D$3)</f>
        <v>NA</v>
      </c>
      <c r="E269" s="9" t="str" cm="1">
        <f t="array" ref="E269">_xll.SNL.Clients.Office.Excel.Functions.SPG($A269, "IQ_CURRENT_RATIO", E$3)</f>
        <v>NA</v>
      </c>
      <c r="F269" s="9" t="str" cm="1">
        <f t="array" ref="F269">_xll.SNL.Clients.Office.Excel.Functions.SPG($A269, "IQ_CURRENT_RATIO", F$3)</f>
        <v>NA</v>
      </c>
      <c r="G269" s="9" t="str" cm="1">
        <f t="array" ref="G269">_xll.SNL.Clients.Office.Excel.Functions.SPG($A269, "IQ_CURRENT_RATIO", G$3)</f>
        <v>NA</v>
      </c>
      <c r="H269" s="9" t="str" cm="1">
        <f t="array" ref="H269">_xll.SNL.Clients.Office.Excel.Functions.SPG($A269, "IQ_CURRENT_RATIO", H$3)</f>
        <v>NA</v>
      </c>
      <c r="I269" s="9" t="str" cm="1">
        <f t="array" ref="I269">_xll.SNL.Clients.Office.Excel.Functions.SPG($A269, "IQ_CURRENT_RATIO", I$3)</f>
        <v>NA</v>
      </c>
      <c r="J269" s="9" t="str" cm="1">
        <f t="array" ref="J269">_xll.SNL.Clients.Office.Excel.Functions.SPG($A269, "IQ_CURRENT_RATIO", J$3)</f>
        <v>NA</v>
      </c>
    </row>
    <row r="270" spans="1:10" x14ac:dyDescent="0.3">
      <c r="A270" s="11" t="s">
        <v>1302</v>
      </c>
      <c r="B270" s="9" t="str" cm="1">
        <f t="array" ref="B270">_xll.SNL.Clients.Office.Excel.Functions.SPG($A270, "IQ_CURRENT_RATIO", B$3)</f>
        <v>NA</v>
      </c>
      <c r="C270" s="9" t="str" cm="1">
        <f t="array" ref="C270">_xll.SNL.Clients.Office.Excel.Functions.SPG($A270, "IQ_CURRENT_RATIO", C$3)</f>
        <v>NA</v>
      </c>
      <c r="D270" s="9" cm="1">
        <f t="array" ref="D270">_xll.SNL.Clients.Office.Excel.Functions.SPG($A270, "IQ_CURRENT_RATIO", D$3)</f>
        <v>1.7649999999999999</v>
      </c>
      <c r="E270" s="9" cm="1">
        <f t="array" ref="E270">_xll.SNL.Clients.Office.Excel.Functions.SPG($A270, "IQ_CURRENT_RATIO", E$3)</f>
        <v>1.917</v>
      </c>
      <c r="F270" s="9" cm="1">
        <f t="array" ref="F270">_xll.SNL.Clients.Office.Excel.Functions.SPG($A270, "IQ_CURRENT_RATIO", F$3)</f>
        <v>1.903</v>
      </c>
      <c r="G270" s="9" cm="1">
        <f t="array" ref="G270">_xll.SNL.Clients.Office.Excel.Functions.SPG($A270, "IQ_CURRENT_RATIO", G$3)</f>
        <v>1.8149999999999999</v>
      </c>
      <c r="H270" s="9" cm="1">
        <f t="array" ref="H270">_xll.SNL.Clients.Office.Excel.Functions.SPG($A270, "IQ_CURRENT_RATIO", H$3)</f>
        <v>2.407</v>
      </c>
      <c r="I270" s="9" cm="1">
        <f t="array" ref="I270">_xll.SNL.Clients.Office.Excel.Functions.SPG($A270, "IQ_CURRENT_RATIO", I$3)</f>
        <v>2.4569999999999999</v>
      </c>
      <c r="J270" s="9" cm="1">
        <f t="array" ref="J270">_xll.SNL.Clients.Office.Excel.Functions.SPG($A270, "IQ_CURRENT_RATIO", J$3)</f>
        <v>2.569</v>
      </c>
    </row>
    <row r="271" spans="1:10" x14ac:dyDescent="0.3">
      <c r="A271" s="11" t="s">
        <v>1303</v>
      </c>
      <c r="B271" s="9" t="str" cm="1">
        <f t="array" ref="B271">_xll.SNL.Clients.Office.Excel.Functions.SPG($A271, "IQ_CURRENT_RATIO", B$3)</f>
        <v>NA</v>
      </c>
      <c r="C271" s="9" t="str" cm="1">
        <f t="array" ref="C271">_xll.SNL.Clients.Office.Excel.Functions.SPG($A271, "IQ_CURRENT_RATIO", C$3)</f>
        <v>NA</v>
      </c>
      <c r="D271" s="9" cm="1">
        <f t="array" ref="D271">_xll.SNL.Clients.Office.Excel.Functions.SPG($A271, "IQ_CURRENT_RATIO", D$3)</f>
        <v>2.5880000000000001</v>
      </c>
      <c r="E271" s="9" cm="1">
        <f t="array" ref="E271">_xll.SNL.Clients.Office.Excel.Functions.SPG($A271, "IQ_CURRENT_RATIO", E$3)</f>
        <v>2.6349999999999998</v>
      </c>
      <c r="F271" s="9" cm="1">
        <f t="array" ref="F271">_xll.SNL.Clients.Office.Excel.Functions.SPG($A271, "IQ_CURRENT_RATIO", F$3)</f>
        <v>2.5019999999999998</v>
      </c>
      <c r="G271" s="9" cm="1">
        <f t="array" ref="G271">_xll.SNL.Clients.Office.Excel.Functions.SPG($A271, "IQ_CURRENT_RATIO", G$3)</f>
        <v>2.3839999999999999</v>
      </c>
      <c r="H271" s="9" cm="1">
        <f t="array" ref="H271">_xll.SNL.Clients.Office.Excel.Functions.SPG($A271, "IQ_CURRENT_RATIO", H$3)</f>
        <v>2.5089999999999999</v>
      </c>
      <c r="I271" s="9" cm="1">
        <f t="array" ref="I271">_xll.SNL.Clients.Office.Excel.Functions.SPG($A271, "IQ_CURRENT_RATIO", I$3)</f>
        <v>2.3420000000000001</v>
      </c>
      <c r="J271" s="9" cm="1">
        <f t="array" ref="J271">_xll.SNL.Clients.Office.Excel.Functions.SPG($A271, "IQ_CURRENT_RATIO", J$3)</f>
        <v>2.2930000000000001</v>
      </c>
    </row>
    <row r="272" spans="1:10" x14ac:dyDescent="0.3">
      <c r="A272" s="11" t="s">
        <v>1304</v>
      </c>
      <c r="B272" s="9" t="str" cm="1">
        <f t="array" ref="B272">_xll.SNL.Clients.Office.Excel.Functions.SPG($A272, "IQ_CURRENT_RATIO", B$3)</f>
        <v>NA</v>
      </c>
      <c r="C272" s="9" t="str" cm="1">
        <f t="array" ref="C272">_xll.SNL.Clients.Office.Excel.Functions.SPG($A272, "IQ_CURRENT_RATIO", C$3)</f>
        <v>NA</v>
      </c>
      <c r="D272" s="9" cm="1">
        <f t="array" ref="D272">_xll.SNL.Clients.Office.Excel.Functions.SPG($A272, "IQ_CURRENT_RATIO", D$3)</f>
        <v>2.66</v>
      </c>
      <c r="E272" s="9" cm="1">
        <f t="array" ref="E272">_xll.SNL.Clients.Office.Excel.Functions.SPG($A272, "IQ_CURRENT_RATIO", E$3)</f>
        <v>2.5539999999999998</v>
      </c>
      <c r="F272" s="9" cm="1">
        <f t="array" ref="F272">_xll.SNL.Clients.Office.Excel.Functions.SPG($A272, "IQ_CURRENT_RATIO", F$3)</f>
        <v>3.0150000000000001</v>
      </c>
      <c r="G272" s="9" cm="1">
        <f t="array" ref="G272">_xll.SNL.Clients.Office.Excel.Functions.SPG($A272, "IQ_CURRENT_RATIO", G$3)</f>
        <v>2.6949999999999998</v>
      </c>
      <c r="H272" s="9" cm="1">
        <f t="array" ref="H272">_xll.SNL.Clients.Office.Excel.Functions.SPG($A272, "IQ_CURRENT_RATIO", H$3)</f>
        <v>2.16</v>
      </c>
      <c r="I272" s="9" cm="1">
        <f t="array" ref="I272">_xll.SNL.Clients.Office.Excel.Functions.SPG($A272, "IQ_CURRENT_RATIO", I$3)</f>
        <v>1.9239999999999999</v>
      </c>
      <c r="J272" s="9" cm="1">
        <f t="array" ref="J272">_xll.SNL.Clients.Office.Excel.Functions.SPG($A272, "IQ_CURRENT_RATIO", J$3)</f>
        <v>0.91500000000000004</v>
      </c>
    </row>
    <row r="273" spans="1:10" x14ac:dyDescent="0.3">
      <c r="A273" s="11" t="s">
        <v>1305</v>
      </c>
      <c r="B273" s="9" t="str" cm="1">
        <f t="array" ref="B273">_xll.SNL.Clients.Office.Excel.Functions.SPG($A273, "IQ_CURRENT_RATIO", B$3)</f>
        <v>NA</v>
      </c>
      <c r="C273" s="9" t="str" cm="1">
        <f t="array" ref="C273">_xll.SNL.Clients.Office.Excel.Functions.SPG($A273, "IQ_CURRENT_RATIO", C$3)</f>
        <v>NA</v>
      </c>
      <c r="D273" s="9" cm="1">
        <f t="array" ref="D273">_xll.SNL.Clients.Office.Excel.Functions.SPG($A273, "IQ_CURRENT_RATIO", D$3)</f>
        <v>3.875</v>
      </c>
      <c r="E273" s="9" cm="1">
        <f t="array" ref="E273">_xll.SNL.Clients.Office.Excel.Functions.SPG($A273, "IQ_CURRENT_RATIO", E$3)</f>
        <v>3.6549999999999998</v>
      </c>
      <c r="F273" s="9" t="str" cm="1">
        <f t="array" ref="F273">_xll.SNL.Clients.Office.Excel.Functions.SPG($A273, "IQ_CURRENT_RATIO", F$3)</f>
        <v>NA</v>
      </c>
      <c r="G273" s="9" cm="1">
        <f t="array" ref="G273">_xll.SNL.Clients.Office.Excel.Functions.SPG($A273, "IQ_CURRENT_RATIO", G$3)</f>
        <v>3.6669999999999998</v>
      </c>
      <c r="H273" s="9" cm="1">
        <f t="array" ref="H273">_xll.SNL.Clients.Office.Excel.Functions.SPG($A273, "IQ_CURRENT_RATIO", H$3)</f>
        <v>2.867</v>
      </c>
      <c r="I273" s="9" t="str" cm="1">
        <f t="array" ref="I273">_xll.SNL.Clients.Office.Excel.Functions.SPG($A273, "IQ_CURRENT_RATIO", I$3)</f>
        <v>NA</v>
      </c>
      <c r="J273" s="9" t="str" cm="1">
        <f t="array" ref="J273">_xll.SNL.Clients.Office.Excel.Functions.SPG($A273, "IQ_CURRENT_RATIO", J$3)</f>
        <v>NA</v>
      </c>
    </row>
    <row r="274" spans="1:10" x14ac:dyDescent="0.3">
      <c r="A274" s="11" t="s">
        <v>1306</v>
      </c>
      <c r="B274" s="9" t="str" cm="1">
        <f t="array" ref="B274">_xll.SNL.Clients.Office.Excel.Functions.SPG($A274, "IQ_CURRENT_RATIO", B$3)</f>
        <v>NA</v>
      </c>
      <c r="C274" s="9" t="str" cm="1">
        <f t="array" ref="C274">_xll.SNL.Clients.Office.Excel.Functions.SPG($A274, "IQ_CURRENT_RATIO", C$3)</f>
        <v>NA</v>
      </c>
      <c r="D274" s="9" cm="1">
        <f t="array" ref="D274">_xll.SNL.Clients.Office.Excel.Functions.SPG($A274, "IQ_CURRENT_RATIO", D$3)</f>
        <v>1.79</v>
      </c>
      <c r="E274" s="9" cm="1">
        <f t="array" ref="E274">_xll.SNL.Clients.Office.Excel.Functions.SPG($A274, "IQ_CURRENT_RATIO", E$3)</f>
        <v>12.702</v>
      </c>
      <c r="F274" s="9" cm="1">
        <f t="array" ref="F274">_xll.SNL.Clients.Office.Excel.Functions.SPG($A274, "IQ_CURRENT_RATIO", F$3)</f>
        <v>10.42</v>
      </c>
      <c r="G274" s="9" cm="1">
        <f t="array" ref="G274">_xll.SNL.Clients.Office.Excel.Functions.SPG($A274, "IQ_CURRENT_RATIO", G$3)</f>
        <v>9.0269999999999992</v>
      </c>
      <c r="H274" s="9" cm="1">
        <f t="array" ref="H274">_xll.SNL.Clients.Office.Excel.Functions.SPG($A274, "IQ_CURRENT_RATIO", H$3)</f>
        <v>8.4290000000000003</v>
      </c>
      <c r="I274" s="9" cm="1">
        <f t="array" ref="I274">_xll.SNL.Clients.Office.Excel.Functions.SPG($A274, "IQ_CURRENT_RATIO", I$3)</f>
        <v>8.2119999999999997</v>
      </c>
      <c r="J274" s="9" cm="1">
        <f t="array" ref="J274">_xll.SNL.Clients.Office.Excel.Functions.SPG($A274, "IQ_CURRENT_RATIO", J$3)</f>
        <v>7.7729999999999997</v>
      </c>
    </row>
    <row r="275" spans="1:10" x14ac:dyDescent="0.3">
      <c r="A275" s="11" t="s">
        <v>1307</v>
      </c>
      <c r="B275" s="9" t="str" cm="1">
        <f t="array" ref="B275">_xll.SNL.Clients.Office.Excel.Functions.SPG($A275, "IQ_CURRENT_RATIO", B$3)</f>
        <v>NA</v>
      </c>
      <c r="C275" s="9" cm="1">
        <f t="array" ref="C275">_xll.SNL.Clients.Office.Excel.Functions.SPG($A275, "IQ_CURRENT_RATIO", C$3)</f>
        <v>1.175</v>
      </c>
      <c r="D275" s="9" cm="1">
        <f t="array" ref="D275">_xll.SNL.Clients.Office.Excel.Functions.SPG($A275, "IQ_CURRENT_RATIO", D$3)</f>
        <v>1.2450000000000001</v>
      </c>
      <c r="E275" s="9" cm="1">
        <f t="array" ref="E275">_xll.SNL.Clients.Office.Excel.Functions.SPG($A275, "IQ_CURRENT_RATIO", E$3)</f>
        <v>1.2210000000000001</v>
      </c>
      <c r="F275" s="9" cm="1">
        <f t="array" ref="F275">_xll.SNL.Clients.Office.Excel.Functions.SPG($A275, "IQ_CURRENT_RATIO", F$3)</f>
        <v>1.2689999999999999</v>
      </c>
      <c r="G275" s="9" cm="1">
        <f t="array" ref="G275">_xll.SNL.Clients.Office.Excel.Functions.SPG($A275, "IQ_CURRENT_RATIO", G$3)</f>
        <v>1.284</v>
      </c>
      <c r="H275" s="9" cm="1">
        <f t="array" ref="H275">_xll.SNL.Clients.Office.Excel.Functions.SPG($A275, "IQ_CURRENT_RATIO", H$3)</f>
        <v>1.3560000000000001</v>
      </c>
      <c r="I275" s="9" cm="1">
        <f t="array" ref="I275">_xll.SNL.Clients.Office.Excel.Functions.SPG($A275, "IQ_CURRENT_RATIO", I$3)</f>
        <v>1.31</v>
      </c>
      <c r="J275" s="9" cm="1">
        <f t="array" ref="J275">_xll.SNL.Clients.Office.Excel.Functions.SPG($A275, "IQ_CURRENT_RATIO", J$3)</f>
        <v>1.2989999999999999</v>
      </c>
    </row>
    <row r="276" spans="1:10" x14ac:dyDescent="0.3">
      <c r="A276" s="11" t="s">
        <v>1308</v>
      </c>
      <c r="B276" s="9" t="str" cm="1">
        <f t="array" ref="B276">_xll.SNL.Clients.Office.Excel.Functions.SPG($A276, "IQ_CURRENT_RATIO", B$3)</f>
        <v>NA</v>
      </c>
      <c r="C276" s="9" t="str" cm="1">
        <f t="array" ref="C276">_xll.SNL.Clients.Office.Excel.Functions.SPG($A276, "IQ_CURRENT_RATIO", C$3)</f>
        <v>NA</v>
      </c>
      <c r="D276" s="9" cm="1">
        <f t="array" ref="D276">_xll.SNL.Clients.Office.Excel.Functions.SPG($A276, "IQ_CURRENT_RATIO", D$3)</f>
        <v>7.8440000000000003</v>
      </c>
      <c r="E276" s="9" cm="1">
        <f t="array" ref="E276">_xll.SNL.Clients.Office.Excel.Functions.SPG($A276, "IQ_CURRENT_RATIO", E$3)</f>
        <v>9.2469999999999999</v>
      </c>
      <c r="F276" s="9" cm="1">
        <f t="array" ref="F276">_xll.SNL.Clients.Office.Excel.Functions.SPG($A276, "IQ_CURRENT_RATIO", F$3)</f>
        <v>7.9279999999999999</v>
      </c>
      <c r="G276" s="9" cm="1">
        <f t="array" ref="G276">_xll.SNL.Clients.Office.Excel.Functions.SPG($A276, "IQ_CURRENT_RATIO", G$3)</f>
        <v>7.6020000000000003</v>
      </c>
      <c r="H276" s="9" cm="1">
        <f t="array" ref="H276">_xll.SNL.Clients.Office.Excel.Functions.SPG($A276, "IQ_CURRENT_RATIO", H$3)</f>
        <v>8.1379999999999999</v>
      </c>
      <c r="I276" s="9" cm="1">
        <f t="array" ref="I276">_xll.SNL.Clients.Office.Excel.Functions.SPG($A276, "IQ_CURRENT_RATIO", I$3)</f>
        <v>8.3989999999999991</v>
      </c>
      <c r="J276" s="9" cm="1">
        <f t="array" ref="J276">_xll.SNL.Clients.Office.Excel.Functions.SPG($A276, "IQ_CURRENT_RATIO", J$3)</f>
        <v>8.9130000000000003</v>
      </c>
    </row>
    <row r="277" spans="1:10" x14ac:dyDescent="0.3">
      <c r="A277" s="11" t="s">
        <v>1309</v>
      </c>
      <c r="B277" s="9" t="str" cm="1">
        <f t="array" ref="B277">_xll.SNL.Clients.Office.Excel.Functions.SPG($A277, "IQ_CURRENT_RATIO", B$3)</f>
        <v>NA</v>
      </c>
      <c r="C277" s="9" t="str" cm="1">
        <f t="array" ref="C277">_xll.SNL.Clients.Office.Excel.Functions.SPG($A277, "IQ_CURRENT_RATIO", C$3)</f>
        <v>NA</v>
      </c>
      <c r="D277" s="9" cm="1">
        <f t="array" ref="D277">_xll.SNL.Clients.Office.Excel.Functions.SPG($A277, "IQ_CURRENT_RATIO", D$3)</f>
        <v>2.9860000000000002</v>
      </c>
      <c r="E277" s="9" cm="1">
        <f t="array" ref="E277">_xll.SNL.Clients.Office.Excel.Functions.SPG($A277, "IQ_CURRENT_RATIO", E$3)</f>
        <v>3.0840000000000001</v>
      </c>
      <c r="F277" s="9" cm="1">
        <f t="array" ref="F277">_xll.SNL.Clients.Office.Excel.Functions.SPG($A277, "IQ_CURRENT_RATIO", F$3)</f>
        <v>3.177</v>
      </c>
      <c r="G277" s="9" cm="1">
        <f t="array" ref="G277">_xll.SNL.Clients.Office.Excel.Functions.SPG($A277, "IQ_CURRENT_RATIO", G$3)</f>
        <v>3.089</v>
      </c>
      <c r="H277" s="9" cm="1">
        <f t="array" ref="H277">_xll.SNL.Clients.Office.Excel.Functions.SPG($A277, "IQ_CURRENT_RATIO", H$3)</f>
        <v>3.0790000000000002</v>
      </c>
      <c r="I277" s="9" cm="1">
        <f t="array" ref="I277">_xll.SNL.Clients.Office.Excel.Functions.SPG($A277, "IQ_CURRENT_RATIO", I$3)</f>
        <v>2.919</v>
      </c>
      <c r="J277" s="9" cm="1">
        <f t="array" ref="J277">_xll.SNL.Clients.Office.Excel.Functions.SPG($A277, "IQ_CURRENT_RATIO", J$3)</f>
        <v>2.7269999999999999</v>
      </c>
    </row>
    <row r="278" spans="1:10" x14ac:dyDescent="0.3">
      <c r="A278" s="11" t="s">
        <v>1310</v>
      </c>
      <c r="B278" s="9" t="str" cm="1">
        <f t="array" ref="B278">_xll.SNL.Clients.Office.Excel.Functions.SPG($A278, "IQ_CURRENT_RATIO", B$3)</f>
        <v>NA</v>
      </c>
      <c r="C278" s="9" cm="1">
        <f t="array" ref="C278">_xll.SNL.Clients.Office.Excel.Functions.SPG($A278, "IQ_CURRENT_RATIO", C$3)</f>
        <v>4.0880000000000001</v>
      </c>
      <c r="D278" s="9" cm="1">
        <f t="array" ref="D278">_xll.SNL.Clients.Office.Excel.Functions.SPG($A278, "IQ_CURRENT_RATIO", D$3)</f>
        <v>5.6829999999999998</v>
      </c>
      <c r="E278" s="9" cm="1">
        <f t="array" ref="E278">_xll.SNL.Clients.Office.Excel.Functions.SPG($A278, "IQ_CURRENT_RATIO", E$3)</f>
        <v>5.75</v>
      </c>
      <c r="F278" s="9" cm="1">
        <f t="array" ref="F278">_xll.SNL.Clients.Office.Excel.Functions.SPG($A278, "IQ_CURRENT_RATIO", F$3)</f>
        <v>7.18</v>
      </c>
      <c r="G278" s="9" cm="1">
        <f t="array" ref="G278">_xll.SNL.Clients.Office.Excel.Functions.SPG($A278, "IQ_CURRENT_RATIO", G$3)</f>
        <v>6.9329999999999998</v>
      </c>
      <c r="H278" s="9" cm="1">
        <f t="array" ref="H278">_xll.SNL.Clients.Office.Excel.Functions.SPG($A278, "IQ_CURRENT_RATIO", H$3)</f>
        <v>6.4749999999999996</v>
      </c>
      <c r="I278" s="9" cm="1">
        <f t="array" ref="I278">_xll.SNL.Clients.Office.Excel.Functions.SPG($A278, "IQ_CURRENT_RATIO", I$3)</f>
        <v>5.8289999999999997</v>
      </c>
      <c r="J278" s="9" cm="1">
        <f t="array" ref="J278">_xll.SNL.Clients.Office.Excel.Functions.SPG($A278, "IQ_CURRENT_RATIO", J$3)</f>
        <v>6.3849999999999998</v>
      </c>
    </row>
    <row r="279" spans="1:10" x14ac:dyDescent="0.3">
      <c r="A279" s="11" t="s">
        <v>1311</v>
      </c>
      <c r="B279" s="9" t="str" cm="1">
        <f t="array" ref="B279">_xll.SNL.Clients.Office.Excel.Functions.SPG($A279, "IQ_CURRENT_RATIO", B$3)</f>
        <v>NA</v>
      </c>
      <c r="C279" s="9" t="str" cm="1">
        <f t="array" ref="C279">_xll.SNL.Clients.Office.Excel.Functions.SPG($A279, "IQ_CURRENT_RATIO", C$3)</f>
        <v>NA</v>
      </c>
      <c r="D279" s="9" cm="1">
        <f t="array" ref="D279">_xll.SNL.Clients.Office.Excel.Functions.SPG($A279, "IQ_CURRENT_RATIO", D$3)</f>
        <v>3.2829999999999999</v>
      </c>
      <c r="E279" s="9" cm="1">
        <f t="array" ref="E279">_xll.SNL.Clients.Office.Excel.Functions.SPG($A279, "IQ_CURRENT_RATIO", E$3)</f>
        <v>3.286</v>
      </c>
      <c r="F279" s="9" cm="1">
        <f t="array" ref="F279">_xll.SNL.Clients.Office.Excel.Functions.SPG($A279, "IQ_CURRENT_RATIO", F$3)</f>
        <v>3.319</v>
      </c>
      <c r="G279" s="9" cm="1">
        <f t="array" ref="G279">_xll.SNL.Clients.Office.Excel.Functions.SPG($A279, "IQ_CURRENT_RATIO", G$3)</f>
        <v>2.7949999999999999</v>
      </c>
      <c r="H279" s="9" cm="1">
        <f t="array" ref="H279">_xll.SNL.Clients.Office.Excel.Functions.SPG($A279, "IQ_CURRENT_RATIO", H$3)</f>
        <v>3</v>
      </c>
      <c r="I279" s="9" cm="1">
        <f t="array" ref="I279">_xll.SNL.Clients.Office.Excel.Functions.SPG($A279, "IQ_CURRENT_RATIO", I$3)</f>
        <v>3.0819999999999999</v>
      </c>
      <c r="J279" s="9" cm="1">
        <f t="array" ref="J279">_xll.SNL.Clients.Office.Excel.Functions.SPG($A279, "IQ_CURRENT_RATIO", J$3)</f>
        <v>2.79</v>
      </c>
    </row>
    <row r="280" spans="1:10" x14ac:dyDescent="0.3">
      <c r="A280" s="11" t="s">
        <v>1312</v>
      </c>
      <c r="B280" s="9" t="str" cm="1">
        <f t="array" ref="B280">_xll.SNL.Clients.Office.Excel.Functions.SPG($A280, "IQ_CURRENT_RATIO", B$3)</f>
        <v>NA</v>
      </c>
      <c r="C280" s="9" t="str" cm="1">
        <f t="array" ref="C280">_xll.SNL.Clients.Office.Excel.Functions.SPG($A280, "IQ_CURRENT_RATIO", C$3)</f>
        <v>NA</v>
      </c>
      <c r="D280" s="9" cm="1">
        <f t="array" ref="D280">_xll.SNL.Clients.Office.Excel.Functions.SPG($A280, "IQ_CURRENT_RATIO", D$3)</f>
        <v>1.2050000000000001</v>
      </c>
      <c r="E280" s="9" cm="1">
        <f t="array" ref="E280">_xll.SNL.Clients.Office.Excel.Functions.SPG($A280, "IQ_CURRENT_RATIO", E$3)</f>
        <v>3.3879999999999999</v>
      </c>
      <c r="F280" s="9" cm="1">
        <f t="array" ref="F280">_xll.SNL.Clients.Office.Excel.Functions.SPG($A280, "IQ_CURRENT_RATIO", F$3)</f>
        <v>4.681</v>
      </c>
      <c r="G280" s="9" cm="1">
        <f t="array" ref="G280">_xll.SNL.Clients.Office.Excel.Functions.SPG($A280, "IQ_CURRENT_RATIO", G$3)</f>
        <v>3.4470000000000001</v>
      </c>
      <c r="H280" s="9" cm="1">
        <f t="array" ref="H280">_xll.SNL.Clients.Office.Excel.Functions.SPG($A280, "IQ_CURRENT_RATIO", H$3)</f>
        <v>2.8879999999999999</v>
      </c>
      <c r="I280" s="9" cm="1">
        <f t="array" ref="I280">_xll.SNL.Clients.Office.Excel.Functions.SPG($A280, "IQ_CURRENT_RATIO", I$3)</f>
        <v>2.7850000000000001</v>
      </c>
      <c r="J280" s="9" cm="1">
        <f t="array" ref="J280">_xll.SNL.Clients.Office.Excel.Functions.SPG($A280, "IQ_CURRENT_RATIO", J$3)</f>
        <v>3.6469999999999998</v>
      </c>
    </row>
    <row r="281" spans="1:10" x14ac:dyDescent="0.3">
      <c r="A281" s="11" t="s">
        <v>1313</v>
      </c>
      <c r="B281" s="9" t="str" cm="1">
        <f t="array" ref="B281">_xll.SNL.Clients.Office.Excel.Functions.SPG($A281, "IQ_CURRENT_RATIO", B$3)</f>
        <v>NA</v>
      </c>
      <c r="C281" s="9" cm="1">
        <f t="array" ref="C281">_xll.SNL.Clients.Office.Excel.Functions.SPG($A281, "IQ_CURRENT_RATIO", C$3)</f>
        <v>1.696</v>
      </c>
      <c r="D281" s="9" cm="1">
        <f t="array" ref="D281">_xll.SNL.Clients.Office.Excel.Functions.SPG($A281, "IQ_CURRENT_RATIO", D$3)</f>
        <v>1.621</v>
      </c>
      <c r="E281" s="9" cm="1">
        <f t="array" ref="E281">_xll.SNL.Clients.Office.Excel.Functions.SPG($A281, "IQ_CURRENT_RATIO", E$3)</f>
        <v>1.512</v>
      </c>
      <c r="F281" s="9" cm="1">
        <f t="array" ref="F281">_xll.SNL.Clients.Office.Excel.Functions.SPG($A281, "IQ_CURRENT_RATIO", F$3)</f>
        <v>1.345</v>
      </c>
      <c r="G281" s="9" cm="1">
        <f t="array" ref="G281">_xll.SNL.Clients.Office.Excel.Functions.SPG($A281, "IQ_CURRENT_RATIO", G$3)</f>
        <v>1.325</v>
      </c>
      <c r="H281" s="9" cm="1">
        <f t="array" ref="H281">_xll.SNL.Clients.Office.Excel.Functions.SPG($A281, "IQ_CURRENT_RATIO", H$3)</f>
        <v>2.823</v>
      </c>
      <c r="I281" s="9" cm="1">
        <f t="array" ref="I281">_xll.SNL.Clients.Office.Excel.Functions.SPG($A281, "IQ_CURRENT_RATIO", I$3)</f>
        <v>2.67</v>
      </c>
      <c r="J281" s="9" cm="1">
        <f t="array" ref="J281">_xll.SNL.Clients.Office.Excel.Functions.SPG($A281, "IQ_CURRENT_RATIO", J$3)</f>
        <v>4.7030000000000003</v>
      </c>
    </row>
    <row r="282" spans="1:10" x14ac:dyDescent="0.3">
      <c r="A282" s="11" t="s">
        <v>1314</v>
      </c>
      <c r="B282" s="9" t="str" cm="1">
        <f t="array" ref="B282">_xll.SNL.Clients.Office.Excel.Functions.SPG($A282, "IQ_CURRENT_RATIO", B$3)</f>
        <v>NA</v>
      </c>
      <c r="C282" s="9" t="str" cm="1">
        <f t="array" ref="C282">_xll.SNL.Clients.Office.Excel.Functions.SPG($A282, "IQ_CURRENT_RATIO", C$3)</f>
        <v>NA</v>
      </c>
      <c r="D282" s="9" cm="1">
        <f t="array" ref="D282">_xll.SNL.Clients.Office.Excel.Functions.SPG($A282, "IQ_CURRENT_RATIO", D$3)</f>
        <v>2.573</v>
      </c>
      <c r="E282" s="9" cm="1">
        <f t="array" ref="E282">_xll.SNL.Clients.Office.Excel.Functions.SPG($A282, "IQ_CURRENT_RATIO", E$3)</f>
        <v>2.7559999999999998</v>
      </c>
      <c r="F282" s="9" cm="1">
        <f t="array" ref="F282">_xll.SNL.Clients.Office.Excel.Functions.SPG($A282, "IQ_CURRENT_RATIO", F$3)</f>
        <v>2.7250000000000001</v>
      </c>
      <c r="G282" s="9" cm="1">
        <f t="array" ref="G282">_xll.SNL.Clients.Office.Excel.Functions.SPG($A282, "IQ_CURRENT_RATIO", G$3)</f>
        <v>2.7189999999999999</v>
      </c>
      <c r="H282" s="9" cm="1">
        <f t="array" ref="H282">_xll.SNL.Clients.Office.Excel.Functions.SPG($A282, "IQ_CURRENT_RATIO", H$3)</f>
        <v>2.7869999999999999</v>
      </c>
      <c r="I282" s="9" cm="1">
        <f t="array" ref="I282">_xll.SNL.Clients.Office.Excel.Functions.SPG($A282, "IQ_CURRENT_RATIO", I$3)</f>
        <v>2.9929999999999999</v>
      </c>
      <c r="J282" s="9" cm="1">
        <f t="array" ref="J282">_xll.SNL.Clients.Office.Excel.Functions.SPG($A282, "IQ_CURRENT_RATIO", J$3)</f>
        <v>2.762</v>
      </c>
    </row>
    <row r="283" spans="1:10" x14ac:dyDescent="0.3">
      <c r="A283" s="11" t="s">
        <v>1315</v>
      </c>
      <c r="B283" s="9" t="str" cm="1">
        <f t="array" ref="B283">_xll.SNL.Clients.Office.Excel.Functions.SPG($A283, "IQ_CURRENT_RATIO", B$3)</f>
        <v>NA</v>
      </c>
      <c r="C283" s="9" t="str" cm="1">
        <f t="array" ref="C283">_xll.SNL.Clients.Office.Excel.Functions.SPG($A283, "IQ_CURRENT_RATIO", C$3)</f>
        <v>NA</v>
      </c>
      <c r="D283" s="9" cm="1">
        <f t="array" ref="D283">_xll.SNL.Clients.Office.Excel.Functions.SPG($A283, "IQ_CURRENT_RATIO", D$3)</f>
        <v>3.6040000000000001</v>
      </c>
      <c r="E283" s="9" cm="1">
        <f t="array" ref="E283">_xll.SNL.Clients.Office.Excel.Functions.SPG($A283, "IQ_CURRENT_RATIO", E$3)</f>
        <v>3.89</v>
      </c>
      <c r="F283" s="9" cm="1">
        <f t="array" ref="F283">_xll.SNL.Clients.Office.Excel.Functions.SPG($A283, "IQ_CURRENT_RATIO", F$3)</f>
        <v>2.726</v>
      </c>
      <c r="G283" s="9" cm="1">
        <f t="array" ref="G283">_xll.SNL.Clients.Office.Excel.Functions.SPG($A283, "IQ_CURRENT_RATIO", G$3)</f>
        <v>2.3780000000000001</v>
      </c>
      <c r="H283" s="9" cm="1">
        <f t="array" ref="H283">_xll.SNL.Clients.Office.Excel.Functions.SPG($A283, "IQ_CURRENT_RATIO", H$3)</f>
        <v>2.5299999999999998</v>
      </c>
      <c r="I283" s="9" cm="1">
        <f t="array" ref="I283">_xll.SNL.Clients.Office.Excel.Functions.SPG($A283, "IQ_CURRENT_RATIO", I$3)</f>
        <v>2.2629999999999999</v>
      </c>
      <c r="J283" s="9" cm="1">
        <f t="array" ref="J283">_xll.SNL.Clients.Office.Excel.Functions.SPG($A283, "IQ_CURRENT_RATIO", J$3)</f>
        <v>2.4729999999999999</v>
      </c>
    </row>
    <row r="284" spans="1:10" x14ac:dyDescent="0.3">
      <c r="A284" s="11" t="s">
        <v>1316</v>
      </c>
      <c r="B284" s="9" t="str" cm="1">
        <f t="array" ref="B284">_xll.SNL.Clients.Office.Excel.Functions.SPG($A284, "IQ_CURRENT_RATIO", B$3)</f>
        <v>NA</v>
      </c>
      <c r="C284" s="9" t="str" cm="1">
        <f t="array" ref="C284">_xll.SNL.Clients.Office.Excel.Functions.SPG($A284, "IQ_CURRENT_RATIO", C$3)</f>
        <v>NA</v>
      </c>
      <c r="D284" s="9" cm="1">
        <f t="array" ref="D284">_xll.SNL.Clients.Office.Excel.Functions.SPG($A284, "IQ_CURRENT_RATIO", D$3)</f>
        <v>2.8170000000000002</v>
      </c>
      <c r="E284" s="9" cm="1">
        <f t="array" ref="E284">_xll.SNL.Clients.Office.Excel.Functions.SPG($A284, "IQ_CURRENT_RATIO", E$3)</f>
        <v>2.5790000000000002</v>
      </c>
      <c r="F284" s="9" cm="1">
        <f t="array" ref="F284">_xll.SNL.Clients.Office.Excel.Functions.SPG($A284, "IQ_CURRENT_RATIO", F$3)</f>
        <v>2.7530000000000001</v>
      </c>
      <c r="G284" s="9" cm="1">
        <f t="array" ref="G284">_xll.SNL.Clients.Office.Excel.Functions.SPG($A284, "IQ_CURRENT_RATIO", G$3)</f>
        <v>2.5840000000000001</v>
      </c>
      <c r="H284" s="9" cm="1">
        <f t="array" ref="H284">_xll.SNL.Clients.Office.Excel.Functions.SPG($A284, "IQ_CURRENT_RATIO", H$3)</f>
        <v>2.415</v>
      </c>
      <c r="I284" s="9" cm="1">
        <f t="array" ref="I284">_xll.SNL.Clients.Office.Excel.Functions.SPG($A284, "IQ_CURRENT_RATIO", I$3)</f>
        <v>2.41</v>
      </c>
      <c r="J284" s="9" cm="1">
        <f t="array" ref="J284">_xll.SNL.Clients.Office.Excel.Functions.SPG($A284, "IQ_CURRENT_RATIO", J$3)</f>
        <v>2.351</v>
      </c>
    </row>
    <row r="285" spans="1:10" x14ac:dyDescent="0.3">
      <c r="A285" s="11" t="s">
        <v>1317</v>
      </c>
      <c r="B285" s="9" t="str" cm="1">
        <f t="array" ref="B285">_xll.SNL.Clients.Office.Excel.Functions.SPG($A285, "IQ_CURRENT_RATIO", B$3)</f>
        <v>NA</v>
      </c>
      <c r="C285" s="9" t="str" cm="1">
        <f t="array" ref="C285">_xll.SNL.Clients.Office.Excel.Functions.SPG($A285, "IQ_CURRENT_RATIO", C$3)</f>
        <v>NA</v>
      </c>
      <c r="D285" s="9" cm="1">
        <f t="array" ref="D285">_xll.SNL.Clients.Office.Excel.Functions.SPG($A285, "IQ_CURRENT_RATIO", D$3)</f>
        <v>3.617</v>
      </c>
      <c r="E285" s="9" cm="1">
        <f t="array" ref="E285">_xll.SNL.Clients.Office.Excel.Functions.SPG($A285, "IQ_CURRENT_RATIO", E$3)</f>
        <v>3.915</v>
      </c>
      <c r="F285" s="9" cm="1">
        <f t="array" ref="F285">_xll.SNL.Clients.Office.Excel.Functions.SPG($A285, "IQ_CURRENT_RATIO", F$3)</f>
        <v>0.82499999999999996</v>
      </c>
      <c r="G285" s="9" cm="1">
        <f t="array" ref="G285">_xll.SNL.Clients.Office.Excel.Functions.SPG($A285, "IQ_CURRENT_RATIO", G$3)</f>
        <v>0.84499999999999997</v>
      </c>
      <c r="H285" s="9" cm="1">
        <f t="array" ref="H285">_xll.SNL.Clients.Office.Excel.Functions.SPG($A285, "IQ_CURRENT_RATIO", H$3)</f>
        <v>0.90400000000000003</v>
      </c>
      <c r="I285" s="9" cm="1">
        <f t="array" ref="I285">_xll.SNL.Clients.Office.Excel.Functions.SPG($A285, "IQ_CURRENT_RATIO", I$3)</f>
        <v>1.04</v>
      </c>
      <c r="J285" s="9" cm="1">
        <f t="array" ref="J285">_xll.SNL.Clients.Office.Excel.Functions.SPG($A285, "IQ_CURRENT_RATIO", J$3)</f>
        <v>36.337000000000003</v>
      </c>
    </row>
    <row r="286" spans="1:10" x14ac:dyDescent="0.3">
      <c r="A286" s="11" t="s">
        <v>1318</v>
      </c>
      <c r="B286" s="9" t="str" cm="1">
        <f t="array" ref="B286">_xll.SNL.Clients.Office.Excel.Functions.SPG($A286, "IQ_CURRENT_RATIO", B$3)</f>
        <v>NA</v>
      </c>
      <c r="C286" s="9" t="str" cm="1">
        <f t="array" ref="C286">_xll.SNL.Clients.Office.Excel.Functions.SPG($A286, "IQ_CURRENT_RATIO", C$3)</f>
        <v>NA</v>
      </c>
      <c r="D286" s="9" cm="1">
        <f t="array" ref="D286">_xll.SNL.Clients.Office.Excel.Functions.SPG($A286, "IQ_CURRENT_RATIO", D$3)</f>
        <v>3.3650000000000002</v>
      </c>
      <c r="E286" s="9" cm="1">
        <f t="array" ref="E286">_xll.SNL.Clients.Office.Excel.Functions.SPG($A286, "IQ_CURRENT_RATIO", E$3)</f>
        <v>3.157</v>
      </c>
      <c r="F286" s="9" cm="1">
        <f t="array" ref="F286">_xll.SNL.Clients.Office.Excel.Functions.SPG($A286, "IQ_CURRENT_RATIO", F$3)</f>
        <v>1.897</v>
      </c>
      <c r="G286" s="9" cm="1">
        <f t="array" ref="G286">_xll.SNL.Clients.Office.Excel.Functions.SPG($A286, "IQ_CURRENT_RATIO", G$3)</f>
        <v>1.9530000000000001</v>
      </c>
      <c r="H286" s="9" cm="1">
        <f t="array" ref="H286">_xll.SNL.Clients.Office.Excel.Functions.SPG($A286, "IQ_CURRENT_RATIO", H$3)</f>
        <v>1.8160000000000001</v>
      </c>
      <c r="I286" s="9" cm="1">
        <f t="array" ref="I286">_xll.SNL.Clients.Office.Excel.Functions.SPG($A286, "IQ_CURRENT_RATIO", I$3)</f>
        <v>1.732</v>
      </c>
      <c r="J286" s="9" cm="1">
        <f t="array" ref="J286">_xll.SNL.Clients.Office.Excel.Functions.SPG($A286, "IQ_CURRENT_RATIO", J$3)</f>
        <v>1.681</v>
      </c>
    </row>
    <row r="287" spans="1:10" x14ac:dyDescent="0.3">
      <c r="A287" s="11" t="s">
        <v>1319</v>
      </c>
      <c r="B287" s="9" t="str" cm="1">
        <f t="array" ref="B287">_xll.SNL.Clients.Office.Excel.Functions.SPG($A287, "IQ_CURRENT_RATIO", B$3)</f>
        <v>NA</v>
      </c>
      <c r="C287" s="9" cm="1">
        <f t="array" ref="C287">_xll.SNL.Clients.Office.Excel.Functions.SPG($A287, "IQ_CURRENT_RATIO", C$3)</f>
        <v>2.629</v>
      </c>
      <c r="D287" s="9" cm="1">
        <f t="array" ref="D287">_xll.SNL.Clients.Office.Excel.Functions.SPG($A287, "IQ_CURRENT_RATIO", D$3)</f>
        <v>2.5880000000000001</v>
      </c>
      <c r="E287" s="9" cm="1">
        <f t="array" ref="E287">_xll.SNL.Clients.Office.Excel.Functions.SPG($A287, "IQ_CURRENT_RATIO", E$3)</f>
        <v>2.27</v>
      </c>
      <c r="F287" s="9" cm="1">
        <f t="array" ref="F287">_xll.SNL.Clients.Office.Excel.Functions.SPG($A287, "IQ_CURRENT_RATIO", F$3)</f>
        <v>2.4089999999999998</v>
      </c>
      <c r="G287" s="9" cm="1">
        <f t="array" ref="G287">_xll.SNL.Clients.Office.Excel.Functions.SPG($A287, "IQ_CURRENT_RATIO", G$3)</f>
        <v>2.403</v>
      </c>
      <c r="H287" s="9" cm="1">
        <f t="array" ref="H287">_xll.SNL.Clients.Office.Excel.Functions.SPG($A287, "IQ_CURRENT_RATIO", H$3)</f>
        <v>2.4590000000000001</v>
      </c>
      <c r="I287" s="9" cm="1">
        <f t="array" ref="I287">_xll.SNL.Clients.Office.Excel.Functions.SPG($A287, "IQ_CURRENT_RATIO", I$3)</f>
        <v>2.5009999999999999</v>
      </c>
      <c r="J287" s="9" cm="1">
        <f t="array" ref="J287">_xll.SNL.Clients.Office.Excel.Functions.SPG($A287, "IQ_CURRENT_RATIO", J$3)</f>
        <v>2.7309999999999999</v>
      </c>
    </row>
    <row r="288" spans="1:10" x14ac:dyDescent="0.3">
      <c r="A288" s="11" t="s">
        <v>1320</v>
      </c>
      <c r="B288" s="9" t="str" cm="1">
        <f t="array" ref="B288">_xll.SNL.Clients.Office.Excel.Functions.SPG($A288, "IQ_CURRENT_RATIO", B$3)</f>
        <v>NA</v>
      </c>
      <c r="C288" s="9" t="str" cm="1">
        <f t="array" ref="C288">_xll.SNL.Clients.Office.Excel.Functions.SPG($A288, "IQ_CURRENT_RATIO", C$3)</f>
        <v>NA</v>
      </c>
      <c r="D288" s="9" cm="1">
        <f t="array" ref="D288">_xll.SNL.Clients.Office.Excel.Functions.SPG($A288, "IQ_CURRENT_RATIO", D$3)</f>
        <v>0.41699999999999998</v>
      </c>
      <c r="E288" s="9" cm="1">
        <f t="array" ref="E288">_xll.SNL.Clients.Office.Excel.Functions.SPG($A288, "IQ_CURRENT_RATIO", E$3)</f>
        <v>0.432</v>
      </c>
      <c r="F288" s="9" cm="1">
        <f t="array" ref="F288">_xll.SNL.Clients.Office.Excel.Functions.SPG($A288, "IQ_CURRENT_RATIO", F$3)</f>
        <v>0.442</v>
      </c>
      <c r="G288" s="9" cm="1">
        <f t="array" ref="G288">_xll.SNL.Clients.Office.Excel.Functions.SPG($A288, "IQ_CURRENT_RATIO", G$3)</f>
        <v>0.443</v>
      </c>
      <c r="H288" s="9" cm="1">
        <f t="array" ref="H288">_xll.SNL.Clients.Office.Excel.Functions.SPG($A288, "IQ_CURRENT_RATIO", H$3)</f>
        <v>0.58299999999999996</v>
      </c>
      <c r="I288" s="9" cm="1">
        <f t="array" ref="I288">_xll.SNL.Clients.Office.Excel.Functions.SPG($A288, "IQ_CURRENT_RATIO", I$3)</f>
        <v>0.56399999999999995</v>
      </c>
      <c r="J288" s="9" cm="1">
        <f t="array" ref="J288">_xll.SNL.Clients.Office.Excel.Functions.SPG($A288, "IQ_CURRENT_RATIO", J$3)</f>
        <v>0.501</v>
      </c>
    </row>
    <row r="289" spans="1:10" x14ac:dyDescent="0.3">
      <c r="A289" s="11" t="s">
        <v>1321</v>
      </c>
      <c r="B289" s="9" t="str" cm="1">
        <f t="array" ref="B289">_xll.SNL.Clients.Office.Excel.Functions.SPG($A289, "IQ_CURRENT_RATIO", B$3)</f>
        <v>NA</v>
      </c>
      <c r="C289" s="9" t="str" cm="1">
        <f t="array" ref="C289">_xll.SNL.Clients.Office.Excel.Functions.SPG($A289, "IQ_CURRENT_RATIO", C$3)</f>
        <v>NA</v>
      </c>
      <c r="D289" s="9" cm="1">
        <f t="array" ref="D289">_xll.SNL.Clients.Office.Excel.Functions.SPG($A289, "IQ_CURRENT_RATIO", D$3)</f>
        <v>1.454</v>
      </c>
      <c r="E289" s="9" cm="1">
        <f t="array" ref="E289">_xll.SNL.Clients.Office.Excel.Functions.SPG($A289, "IQ_CURRENT_RATIO", E$3)</f>
        <v>1.361</v>
      </c>
      <c r="F289" s="9" cm="1">
        <f t="array" ref="F289">_xll.SNL.Clients.Office.Excel.Functions.SPG($A289, "IQ_CURRENT_RATIO", F$3)</f>
        <v>1.37</v>
      </c>
      <c r="G289" s="9" cm="1">
        <f t="array" ref="G289">_xll.SNL.Clients.Office.Excel.Functions.SPG($A289, "IQ_CURRENT_RATIO", G$3)</f>
        <v>1.3049999999999999</v>
      </c>
      <c r="H289" s="9" cm="1">
        <f t="array" ref="H289">_xll.SNL.Clients.Office.Excel.Functions.SPG($A289, "IQ_CURRENT_RATIO", H$3)</f>
        <v>1.361</v>
      </c>
      <c r="I289" s="9" cm="1">
        <f t="array" ref="I289">_xll.SNL.Clients.Office.Excel.Functions.SPG($A289, "IQ_CURRENT_RATIO", I$3)</f>
        <v>1.2210000000000001</v>
      </c>
      <c r="J289" s="9" cm="1">
        <f t="array" ref="J289">_xll.SNL.Clients.Office.Excel.Functions.SPG($A289, "IQ_CURRENT_RATIO", J$3)</f>
        <v>1.17</v>
      </c>
    </row>
    <row r="290" spans="1:10" x14ac:dyDescent="0.3">
      <c r="A290" s="11" t="s">
        <v>1322</v>
      </c>
      <c r="B290" s="9" t="str" cm="1">
        <f t="array" ref="B290">_xll.SNL.Clients.Office.Excel.Functions.SPG($A290, "IQ_CURRENT_RATIO", B$3)</f>
        <v>NA</v>
      </c>
      <c r="C290" s="9" t="str" cm="1">
        <f t="array" ref="C290">_xll.SNL.Clients.Office.Excel.Functions.SPG($A290, "IQ_CURRENT_RATIO", C$3)</f>
        <v>NA</v>
      </c>
      <c r="D290" s="9" cm="1">
        <f t="array" ref="D290">_xll.SNL.Clients.Office.Excel.Functions.SPG($A290, "IQ_CURRENT_RATIO", D$3)</f>
        <v>1.9750000000000001</v>
      </c>
      <c r="E290" s="9" cm="1">
        <f t="array" ref="E290">_xll.SNL.Clients.Office.Excel.Functions.SPG($A290, "IQ_CURRENT_RATIO", E$3)</f>
        <v>2.5939999999999999</v>
      </c>
      <c r="F290" s="9" cm="1">
        <f t="array" ref="F290">_xll.SNL.Clients.Office.Excel.Functions.SPG($A290, "IQ_CURRENT_RATIO", F$3)</f>
        <v>3.262</v>
      </c>
      <c r="G290" s="9" cm="1">
        <f t="array" ref="G290">_xll.SNL.Clients.Office.Excel.Functions.SPG($A290, "IQ_CURRENT_RATIO", G$3)</f>
        <v>1.284</v>
      </c>
      <c r="H290" s="9" cm="1">
        <f t="array" ref="H290">_xll.SNL.Clients.Office.Excel.Functions.SPG($A290, "IQ_CURRENT_RATIO", H$3)</f>
        <v>3.202</v>
      </c>
      <c r="I290" s="9" cm="1">
        <f t="array" ref="I290">_xll.SNL.Clients.Office.Excel.Functions.SPG($A290, "IQ_CURRENT_RATIO", I$3)</f>
        <v>3.2320000000000002</v>
      </c>
      <c r="J290" s="9" cm="1">
        <f t="array" ref="J290">_xll.SNL.Clients.Office.Excel.Functions.SPG($A290, "IQ_CURRENT_RATIO", J$3)</f>
        <v>4.0999999999999996</v>
      </c>
    </row>
    <row r="291" spans="1:10" x14ac:dyDescent="0.3">
      <c r="A291" s="11" t="s">
        <v>1323</v>
      </c>
      <c r="B291" s="9" t="str" cm="1">
        <f t="array" ref="B291">_xll.SNL.Clients.Office.Excel.Functions.SPG($A291, "IQ_CURRENT_RATIO", B$3)</f>
        <v>NA</v>
      </c>
      <c r="C291" s="9" t="str" cm="1">
        <f t="array" ref="C291">_xll.SNL.Clients.Office.Excel.Functions.SPG($A291, "IQ_CURRENT_RATIO", C$3)</f>
        <v>NA</v>
      </c>
      <c r="D291" s="9" cm="1">
        <f t="array" ref="D291">_xll.SNL.Clients.Office.Excel.Functions.SPG($A291, "IQ_CURRENT_RATIO", D$3)</f>
        <v>2.5470000000000002</v>
      </c>
      <c r="E291" s="9" cm="1">
        <f t="array" ref="E291">_xll.SNL.Clients.Office.Excel.Functions.SPG($A291, "IQ_CURRENT_RATIO", E$3)</f>
        <v>2.5409999999999999</v>
      </c>
      <c r="F291" s="9" cm="1">
        <f t="array" ref="F291">_xll.SNL.Clients.Office.Excel.Functions.SPG($A291, "IQ_CURRENT_RATIO", F$3)</f>
        <v>2.3650000000000002</v>
      </c>
      <c r="G291" s="9" cm="1">
        <f t="array" ref="G291">_xll.SNL.Clients.Office.Excel.Functions.SPG($A291, "IQ_CURRENT_RATIO", G$3)</f>
        <v>2.2709999999999999</v>
      </c>
      <c r="H291" s="9" cm="1">
        <f t="array" ref="H291">_xll.SNL.Clients.Office.Excel.Functions.SPG($A291, "IQ_CURRENT_RATIO", H$3)</f>
        <v>1.8680000000000001</v>
      </c>
      <c r="I291" s="9" cm="1">
        <f t="array" ref="I291">_xll.SNL.Clients.Office.Excel.Functions.SPG($A291, "IQ_CURRENT_RATIO", I$3)</f>
        <v>1.454</v>
      </c>
      <c r="J291" s="9" cm="1">
        <f t="array" ref="J291">_xll.SNL.Clients.Office.Excel.Functions.SPG($A291, "IQ_CURRENT_RATIO", J$3)</f>
        <v>1.401</v>
      </c>
    </row>
    <row r="292" spans="1:10" x14ac:dyDescent="0.3">
      <c r="A292" s="11" t="s">
        <v>1324</v>
      </c>
      <c r="B292" s="9" t="str" cm="1">
        <f t="array" ref="B292">_xll.SNL.Clients.Office.Excel.Functions.SPG($A292, "IQ_CURRENT_RATIO", B$3)</f>
        <v>NA</v>
      </c>
      <c r="C292" s="9" t="str" cm="1">
        <f t="array" ref="C292">_xll.SNL.Clients.Office.Excel.Functions.SPG($A292, "IQ_CURRENT_RATIO", C$3)</f>
        <v>NA</v>
      </c>
      <c r="D292" s="9" cm="1">
        <f t="array" ref="D292">_xll.SNL.Clients.Office.Excel.Functions.SPG($A292, "IQ_CURRENT_RATIO", D$3)</f>
        <v>1.2130000000000001</v>
      </c>
      <c r="E292" s="9" cm="1">
        <f t="array" ref="E292">_xll.SNL.Clients.Office.Excel.Functions.SPG($A292, "IQ_CURRENT_RATIO", E$3)</f>
        <v>0.53500000000000003</v>
      </c>
      <c r="F292" s="9" cm="1">
        <f t="array" ref="F292">_xll.SNL.Clients.Office.Excel.Functions.SPG($A292, "IQ_CURRENT_RATIO", F$3)</f>
        <v>0.53800000000000003</v>
      </c>
      <c r="G292" s="9" cm="1">
        <f t="array" ref="G292">_xll.SNL.Clients.Office.Excel.Functions.SPG($A292, "IQ_CURRENT_RATIO", G$3)</f>
        <v>0.59499999999999997</v>
      </c>
      <c r="H292" s="9" cm="1">
        <f t="array" ref="H292">_xll.SNL.Clients.Office.Excel.Functions.SPG($A292, "IQ_CURRENT_RATIO", H$3)</f>
        <v>0.52900000000000003</v>
      </c>
      <c r="I292" s="9" cm="1">
        <f t="array" ref="I292">_xll.SNL.Clients.Office.Excel.Functions.SPG($A292, "IQ_CURRENT_RATIO", I$3)</f>
        <v>0.57299999999999995</v>
      </c>
      <c r="J292" s="9" cm="1">
        <f t="array" ref="J292">_xll.SNL.Clients.Office.Excel.Functions.SPG($A292, "IQ_CURRENT_RATIO", J$3)</f>
        <v>0.52300000000000002</v>
      </c>
    </row>
    <row r="293" spans="1:10" x14ac:dyDescent="0.3">
      <c r="A293" s="11" t="s">
        <v>1325</v>
      </c>
      <c r="B293" s="9" t="str" cm="1">
        <f t="array" ref="B293">_xll.SNL.Clients.Office.Excel.Functions.SPG($A293, "IQ_CURRENT_RATIO", B$3)</f>
        <v>NA</v>
      </c>
      <c r="C293" s="9" cm="1">
        <f t="array" ref="C293">_xll.SNL.Clients.Office.Excel.Functions.SPG($A293, "IQ_CURRENT_RATIO", C$3)</f>
        <v>2.044</v>
      </c>
      <c r="D293" s="9" cm="1">
        <f t="array" ref="D293">_xll.SNL.Clients.Office.Excel.Functions.SPG($A293, "IQ_CURRENT_RATIO", D$3)</f>
        <v>2.056</v>
      </c>
      <c r="E293" s="9" cm="1">
        <f t="array" ref="E293">_xll.SNL.Clients.Office.Excel.Functions.SPG($A293, "IQ_CURRENT_RATIO", E$3)</f>
        <v>2.335</v>
      </c>
      <c r="F293" s="9" cm="1">
        <f t="array" ref="F293">_xll.SNL.Clients.Office.Excel.Functions.SPG($A293, "IQ_CURRENT_RATIO", F$3)</f>
        <v>2.4609999999999999</v>
      </c>
      <c r="G293" s="9" cm="1">
        <f t="array" ref="G293">_xll.SNL.Clients.Office.Excel.Functions.SPG($A293, "IQ_CURRENT_RATIO", G$3)</f>
        <v>2.2589999999999999</v>
      </c>
      <c r="H293" s="9" cm="1">
        <f t="array" ref="H293">_xll.SNL.Clients.Office.Excel.Functions.SPG($A293, "IQ_CURRENT_RATIO", H$3)</f>
        <v>2.8170000000000002</v>
      </c>
      <c r="I293" s="9" cm="1">
        <f t="array" ref="I293">_xll.SNL.Clients.Office.Excel.Functions.SPG($A293, "IQ_CURRENT_RATIO", I$3)</f>
        <v>2.9689999999999999</v>
      </c>
      <c r="J293" s="9" cm="1">
        <f t="array" ref="J293">_xll.SNL.Clients.Office.Excel.Functions.SPG($A293, "IQ_CURRENT_RATIO", J$3)</f>
        <v>2.6720000000000002</v>
      </c>
    </row>
    <row r="294" spans="1:10" x14ac:dyDescent="0.3">
      <c r="A294" s="11" t="s">
        <v>1326</v>
      </c>
      <c r="B294" s="9" t="str" cm="1">
        <f t="array" ref="B294">_xll.SNL.Clients.Office.Excel.Functions.SPG($A294, "IQ_CURRENT_RATIO", B$3)</f>
        <v>NA</v>
      </c>
      <c r="C294" s="9" t="str" cm="1">
        <f t="array" ref="C294">_xll.SNL.Clients.Office.Excel.Functions.SPG($A294, "IQ_CURRENT_RATIO", C$3)</f>
        <v>NA</v>
      </c>
      <c r="D294" s="9" cm="1">
        <f t="array" ref="D294">_xll.SNL.Clients.Office.Excel.Functions.SPG($A294, "IQ_CURRENT_RATIO", D$3)</f>
        <v>0.66</v>
      </c>
      <c r="E294" s="9" cm="1">
        <f t="array" ref="E294">_xll.SNL.Clients.Office.Excel.Functions.SPG($A294, "IQ_CURRENT_RATIO", E$3)</f>
        <v>0.56999999999999995</v>
      </c>
      <c r="F294" s="9" cm="1">
        <f t="array" ref="F294">_xll.SNL.Clients.Office.Excel.Functions.SPG($A294, "IQ_CURRENT_RATIO", F$3)</f>
        <v>0.52</v>
      </c>
      <c r="G294" s="9" cm="1">
        <f t="array" ref="G294">_xll.SNL.Clients.Office.Excel.Functions.SPG($A294, "IQ_CURRENT_RATIO", G$3)</f>
        <v>0.53900000000000003</v>
      </c>
      <c r="H294" s="9" cm="1">
        <f t="array" ref="H294">_xll.SNL.Clients.Office.Excel.Functions.SPG($A294, "IQ_CURRENT_RATIO", H$3)</f>
        <v>0.69699999999999995</v>
      </c>
      <c r="I294" s="9" cm="1">
        <f t="array" ref="I294">_xll.SNL.Clients.Office.Excel.Functions.SPG($A294, "IQ_CURRENT_RATIO", I$3)</f>
        <v>0.67700000000000005</v>
      </c>
      <c r="J294" s="9" cm="1">
        <f t="array" ref="J294">_xll.SNL.Clients.Office.Excel.Functions.SPG($A294, "IQ_CURRENT_RATIO", J$3)</f>
        <v>0.60399999999999998</v>
      </c>
    </row>
    <row r="295" spans="1:10" x14ac:dyDescent="0.3">
      <c r="A295" s="11" t="s">
        <v>1327</v>
      </c>
      <c r="B295" s="9" t="str" cm="1">
        <f t="array" ref="B295">_xll.SNL.Clients.Office.Excel.Functions.SPG($A295, "IQ_CURRENT_RATIO", B$3)</f>
        <v>NA</v>
      </c>
      <c r="C295" s="9" t="str" cm="1">
        <f t="array" ref="C295">_xll.SNL.Clients.Office.Excel.Functions.SPG($A295, "IQ_CURRENT_RATIO", C$3)</f>
        <v>NA</v>
      </c>
      <c r="D295" s="9" cm="1">
        <f t="array" ref="D295">_xll.SNL.Clients.Office.Excel.Functions.SPG($A295, "IQ_CURRENT_RATIO", D$3)</f>
        <v>2.6030000000000002</v>
      </c>
      <c r="E295" s="9" cm="1">
        <f t="array" ref="E295">_xll.SNL.Clients.Office.Excel.Functions.SPG($A295, "IQ_CURRENT_RATIO", E$3)</f>
        <v>2.5489999999999999</v>
      </c>
      <c r="F295" s="9" cm="1">
        <f t="array" ref="F295">_xll.SNL.Clients.Office.Excel.Functions.SPG($A295, "IQ_CURRENT_RATIO", F$3)</f>
        <v>2.6589999999999998</v>
      </c>
      <c r="G295" s="9" cm="1">
        <f t="array" ref="G295">_xll.SNL.Clients.Office.Excel.Functions.SPG($A295, "IQ_CURRENT_RATIO", G$3)</f>
        <v>2.6760000000000002</v>
      </c>
      <c r="H295" s="9" cm="1">
        <f t="array" ref="H295">_xll.SNL.Clients.Office.Excel.Functions.SPG($A295, "IQ_CURRENT_RATIO", H$3)</f>
        <v>2.6819999999999999</v>
      </c>
      <c r="I295" s="9" cm="1">
        <f t="array" ref="I295">_xll.SNL.Clients.Office.Excel.Functions.SPG($A295, "IQ_CURRENT_RATIO", I$3)</f>
        <v>2.81</v>
      </c>
      <c r="J295" s="9" cm="1">
        <f t="array" ref="J295">_xll.SNL.Clients.Office.Excel.Functions.SPG($A295, "IQ_CURRENT_RATIO", J$3)</f>
        <v>2.6110000000000002</v>
      </c>
    </row>
    <row r="296" spans="1:10" x14ac:dyDescent="0.3">
      <c r="A296" s="11" t="s">
        <v>1328</v>
      </c>
      <c r="B296" s="9" t="str" cm="1">
        <f t="array" ref="B296">_xll.SNL.Clients.Office.Excel.Functions.SPG($A296, "IQ_CURRENT_RATIO", B$3)</f>
        <v>NA</v>
      </c>
      <c r="C296" s="9" cm="1">
        <f t="array" ref="C296">_xll.SNL.Clients.Office.Excel.Functions.SPG($A296, "IQ_CURRENT_RATIO", C$3)</f>
        <v>2.5350000000000001</v>
      </c>
      <c r="D296" s="9" cm="1">
        <f t="array" ref="D296">_xll.SNL.Clients.Office.Excel.Functions.SPG($A296, "IQ_CURRENT_RATIO", D$3)</f>
        <v>2.52</v>
      </c>
      <c r="E296" s="9" cm="1">
        <f t="array" ref="E296">_xll.SNL.Clients.Office.Excel.Functions.SPG($A296, "IQ_CURRENT_RATIO", E$3)</f>
        <v>2.41</v>
      </c>
      <c r="F296" s="9" cm="1">
        <f t="array" ref="F296">_xll.SNL.Clients.Office.Excel.Functions.SPG($A296, "IQ_CURRENT_RATIO", F$3)</f>
        <v>2.42</v>
      </c>
      <c r="G296" s="9" cm="1">
        <f t="array" ref="G296">_xll.SNL.Clients.Office.Excel.Functions.SPG($A296, "IQ_CURRENT_RATIO", G$3)</f>
        <v>2.4390000000000001</v>
      </c>
      <c r="H296" s="9" cm="1">
        <f t="array" ref="H296">_xll.SNL.Clients.Office.Excel.Functions.SPG($A296, "IQ_CURRENT_RATIO", H$3)</f>
        <v>2.407</v>
      </c>
      <c r="I296" s="9" cm="1">
        <f t="array" ref="I296">_xll.SNL.Clients.Office.Excel.Functions.SPG($A296, "IQ_CURRENT_RATIO", I$3)</f>
        <v>2.3660000000000001</v>
      </c>
      <c r="J296" s="9" cm="1">
        <f t="array" ref="J296">_xll.SNL.Clients.Office.Excel.Functions.SPG($A296, "IQ_CURRENT_RATIO", J$3)</f>
        <v>2.2080000000000002</v>
      </c>
    </row>
    <row r="297" spans="1:10" x14ac:dyDescent="0.3">
      <c r="A297" s="11" t="s">
        <v>1329</v>
      </c>
      <c r="B297" s="9" t="str" cm="1">
        <f t="array" ref="B297">_xll.SNL.Clients.Office.Excel.Functions.SPG($A297, "IQ_CURRENT_RATIO", B$3)</f>
        <v>NA</v>
      </c>
      <c r="C297" s="9" t="str" cm="1">
        <f t="array" ref="C297">_xll.SNL.Clients.Office.Excel.Functions.SPG($A297, "IQ_CURRENT_RATIO", C$3)</f>
        <v>NA</v>
      </c>
      <c r="D297" s="9" cm="1">
        <f t="array" ref="D297">_xll.SNL.Clients.Office.Excel.Functions.SPG($A297, "IQ_CURRENT_RATIO", D$3)</f>
        <v>1.2070000000000001</v>
      </c>
      <c r="E297" s="9" cm="1">
        <f t="array" ref="E297">_xll.SNL.Clients.Office.Excel.Functions.SPG($A297, "IQ_CURRENT_RATIO", E$3)</f>
        <v>1.2190000000000001</v>
      </c>
      <c r="F297" s="9" cm="1">
        <f t="array" ref="F297">_xll.SNL.Clients.Office.Excel.Functions.SPG($A297, "IQ_CURRENT_RATIO", F$3)</f>
        <v>1.4379999999999999</v>
      </c>
      <c r="G297" s="9" cm="1">
        <f t="array" ref="G297">_xll.SNL.Clients.Office.Excel.Functions.SPG($A297, "IQ_CURRENT_RATIO", G$3)</f>
        <v>0.94899999999999995</v>
      </c>
      <c r="H297" s="9" cm="1">
        <f t="array" ref="H297">_xll.SNL.Clients.Office.Excel.Functions.SPG($A297, "IQ_CURRENT_RATIO", H$3)</f>
        <v>1.044</v>
      </c>
      <c r="I297" s="9" cm="1">
        <f t="array" ref="I297">_xll.SNL.Clients.Office.Excel.Functions.SPG($A297, "IQ_CURRENT_RATIO", I$3)</f>
        <v>1.0209999999999999</v>
      </c>
      <c r="J297" s="9" cm="1">
        <f t="array" ref="J297">_xll.SNL.Clients.Office.Excel.Functions.SPG($A297, "IQ_CURRENT_RATIO", J$3)</f>
        <v>0.90100000000000002</v>
      </c>
    </row>
    <row r="298" spans="1:10" x14ac:dyDescent="0.3">
      <c r="A298" s="11" t="s">
        <v>1330</v>
      </c>
      <c r="B298" s="9" t="str" cm="1">
        <f t="array" ref="B298">_xll.SNL.Clients.Office.Excel.Functions.SPG($A298, "IQ_CURRENT_RATIO", B$3)</f>
        <v>NA</v>
      </c>
      <c r="C298" s="9" cm="1">
        <f t="array" ref="C298">_xll.SNL.Clients.Office.Excel.Functions.SPG($A298, "IQ_CURRENT_RATIO", C$3)</f>
        <v>19.059999999999999</v>
      </c>
      <c r="D298" s="9" cm="1">
        <f t="array" ref="D298">_xll.SNL.Clients.Office.Excel.Functions.SPG($A298, "IQ_CURRENT_RATIO", D$3)</f>
        <v>19.992000000000001</v>
      </c>
      <c r="E298" s="9" cm="1">
        <f t="array" ref="E298">_xll.SNL.Clients.Office.Excel.Functions.SPG($A298, "IQ_CURRENT_RATIO", E$3)</f>
        <v>14.903</v>
      </c>
      <c r="F298" s="9" cm="1">
        <f t="array" ref="F298">_xll.SNL.Clients.Office.Excel.Functions.SPG($A298, "IQ_CURRENT_RATIO", F$3)</f>
        <v>33.268000000000001</v>
      </c>
      <c r="G298" s="9" cm="1">
        <f t="array" ref="G298">_xll.SNL.Clients.Office.Excel.Functions.SPG($A298, "IQ_CURRENT_RATIO", G$3)</f>
        <v>100.093</v>
      </c>
      <c r="H298" s="9" cm="1">
        <f t="array" ref="H298">_xll.SNL.Clients.Office.Excel.Functions.SPG($A298, "IQ_CURRENT_RATIO", H$3)</f>
        <v>125.95099999999999</v>
      </c>
      <c r="I298" s="9" cm="1">
        <f t="array" ref="I298">_xll.SNL.Clients.Office.Excel.Functions.SPG($A298, "IQ_CURRENT_RATIO", I$3)</f>
        <v>129.268</v>
      </c>
      <c r="J298" s="9" cm="1">
        <f t="array" ref="J298">_xll.SNL.Clients.Office.Excel.Functions.SPG($A298, "IQ_CURRENT_RATIO", J$3)</f>
        <v>124.901</v>
      </c>
    </row>
    <row r="299" spans="1:10" x14ac:dyDescent="0.3">
      <c r="A299" s="11" t="s">
        <v>1331</v>
      </c>
      <c r="B299" s="9" t="str" cm="1">
        <f t="array" ref="B299">_xll.SNL.Clients.Office.Excel.Functions.SPG($A299, "IQ_CURRENT_RATIO", B$3)</f>
        <v>NA</v>
      </c>
      <c r="C299" s="9" t="str" cm="1">
        <f t="array" ref="C299">_xll.SNL.Clients.Office.Excel.Functions.SPG($A299, "IQ_CURRENT_RATIO", C$3)</f>
        <v>NA</v>
      </c>
      <c r="D299" s="9" cm="1">
        <f t="array" ref="D299">_xll.SNL.Clients.Office.Excel.Functions.SPG($A299, "IQ_CURRENT_RATIO", D$3)</f>
        <v>2.3450000000000002</v>
      </c>
      <c r="E299" s="9" cm="1">
        <f t="array" ref="E299">_xll.SNL.Clients.Office.Excel.Functions.SPG($A299, "IQ_CURRENT_RATIO", E$3)</f>
        <v>2.3639999999999999</v>
      </c>
      <c r="F299" s="9" cm="1">
        <f t="array" ref="F299">_xll.SNL.Clients.Office.Excel.Functions.SPG($A299, "IQ_CURRENT_RATIO", F$3)</f>
        <v>2.7480000000000002</v>
      </c>
      <c r="G299" s="9" cm="1">
        <f t="array" ref="G299">_xll.SNL.Clients.Office.Excel.Functions.SPG($A299, "IQ_CURRENT_RATIO", G$3)</f>
        <v>2.605</v>
      </c>
      <c r="H299" s="9" cm="1">
        <f t="array" ref="H299">_xll.SNL.Clients.Office.Excel.Functions.SPG($A299, "IQ_CURRENT_RATIO", H$3)</f>
        <v>3.6240000000000001</v>
      </c>
      <c r="I299" s="9" cm="1">
        <f t="array" ref="I299">_xll.SNL.Clients.Office.Excel.Functions.SPG($A299, "IQ_CURRENT_RATIO", I$3)</f>
        <v>3.468</v>
      </c>
      <c r="J299" s="9" cm="1">
        <f t="array" ref="J299">_xll.SNL.Clients.Office.Excel.Functions.SPG($A299, "IQ_CURRENT_RATIO", J$3)</f>
        <v>3.0569999999999999</v>
      </c>
    </row>
    <row r="300" spans="1:10" x14ac:dyDescent="0.3">
      <c r="A300" s="11" t="s">
        <v>1332</v>
      </c>
      <c r="B300" s="9" t="str" cm="1">
        <f t="array" ref="B300">_xll.SNL.Clients.Office.Excel.Functions.SPG($A300, "IQ_CURRENT_RATIO", B$3)</f>
        <v>NA</v>
      </c>
      <c r="C300" s="9" t="str" cm="1">
        <f t="array" ref="C300">_xll.SNL.Clients.Office.Excel.Functions.SPG($A300, "IQ_CURRENT_RATIO", C$3)</f>
        <v>NA</v>
      </c>
      <c r="D300" s="9" cm="1">
        <f t="array" ref="D300">_xll.SNL.Clients.Office.Excel.Functions.SPG($A300, "IQ_CURRENT_RATIO", D$3)</f>
        <v>1.0509999999999999</v>
      </c>
      <c r="E300" s="9" cm="1">
        <f t="array" ref="E300">_xll.SNL.Clients.Office.Excel.Functions.SPG($A300, "IQ_CURRENT_RATIO", E$3)</f>
        <v>1.08</v>
      </c>
      <c r="F300" s="9" cm="1">
        <f t="array" ref="F300">_xll.SNL.Clients.Office.Excel.Functions.SPG($A300, "IQ_CURRENT_RATIO", F$3)</f>
        <v>1.2130000000000001</v>
      </c>
      <c r="G300" s="9" cm="1">
        <f t="array" ref="G300">_xll.SNL.Clients.Office.Excel.Functions.SPG($A300, "IQ_CURRENT_RATIO", G$3)</f>
        <v>1.306</v>
      </c>
      <c r="H300" s="9" cm="1">
        <f t="array" ref="H300">_xll.SNL.Clients.Office.Excel.Functions.SPG($A300, "IQ_CURRENT_RATIO", H$3)</f>
        <v>1.1359999999999999</v>
      </c>
      <c r="I300" s="9" cm="1">
        <f t="array" ref="I300">_xll.SNL.Clients.Office.Excel.Functions.SPG($A300, "IQ_CURRENT_RATIO", I$3)</f>
        <v>1.145</v>
      </c>
      <c r="J300" s="9" cm="1">
        <f t="array" ref="J300">_xll.SNL.Clients.Office.Excel.Functions.SPG($A300, "IQ_CURRENT_RATIO", J$3)</f>
        <v>1.17</v>
      </c>
    </row>
    <row r="301" spans="1:10" x14ac:dyDescent="0.3">
      <c r="A301" s="11" t="s">
        <v>1333</v>
      </c>
      <c r="B301" s="9" t="str" cm="1">
        <f t="array" ref="B301">_xll.SNL.Clients.Office.Excel.Functions.SPG($A301, "IQ_CURRENT_RATIO", B$3)</f>
        <v>NA</v>
      </c>
      <c r="C301" s="9" t="str" cm="1">
        <f t="array" ref="C301">_xll.SNL.Clients.Office.Excel.Functions.SPG($A301, "IQ_CURRENT_RATIO", C$3)</f>
        <v>NA</v>
      </c>
      <c r="D301" s="9" cm="1">
        <f t="array" ref="D301">_xll.SNL.Clients.Office.Excel.Functions.SPG($A301, "IQ_CURRENT_RATIO", D$3)</f>
        <v>2.4950000000000001</v>
      </c>
      <c r="E301" s="9" cm="1">
        <f t="array" ref="E301">_xll.SNL.Clients.Office.Excel.Functions.SPG($A301, "IQ_CURRENT_RATIO", E$3)</f>
        <v>2.7389999999999999</v>
      </c>
      <c r="F301" s="9" cm="1">
        <f t="array" ref="F301">_xll.SNL.Clients.Office.Excel.Functions.SPG($A301, "IQ_CURRENT_RATIO", F$3)</f>
        <v>2.7</v>
      </c>
      <c r="G301" s="9" cm="1">
        <f t="array" ref="G301">_xll.SNL.Clients.Office.Excel.Functions.SPG($A301, "IQ_CURRENT_RATIO", G$3)</f>
        <v>2.6589999999999998</v>
      </c>
      <c r="H301" s="9" cm="1">
        <f t="array" ref="H301">_xll.SNL.Clients.Office.Excel.Functions.SPG($A301, "IQ_CURRENT_RATIO", H$3)</f>
        <v>2.6539999999999999</v>
      </c>
      <c r="I301" s="9" cm="1">
        <f t="array" ref="I301">_xll.SNL.Clients.Office.Excel.Functions.SPG($A301, "IQ_CURRENT_RATIO", I$3)</f>
        <v>2.5950000000000002</v>
      </c>
      <c r="J301" s="9" cm="1">
        <f t="array" ref="J301">_xll.SNL.Clients.Office.Excel.Functions.SPG($A301, "IQ_CURRENT_RATIO", J$3)</f>
        <v>2.585</v>
      </c>
    </row>
    <row r="302" spans="1:10" x14ac:dyDescent="0.3">
      <c r="A302" s="11" t="s">
        <v>1334</v>
      </c>
      <c r="B302" s="9" t="str" cm="1">
        <f t="array" ref="B302">_xll.SNL.Clients.Office.Excel.Functions.SPG($A302, "IQ_CURRENT_RATIO", B$3)</f>
        <v>NA</v>
      </c>
      <c r="C302" s="9" t="str" cm="1">
        <f t="array" ref="C302">_xll.SNL.Clients.Office.Excel.Functions.SPG($A302, "IQ_CURRENT_RATIO", C$3)</f>
        <v>NA</v>
      </c>
      <c r="D302" s="9" cm="1">
        <f t="array" ref="D302">_xll.SNL.Clients.Office.Excel.Functions.SPG($A302, "IQ_CURRENT_RATIO", D$3)</f>
        <v>2.544</v>
      </c>
      <c r="E302" s="9" cm="1">
        <f t="array" ref="E302">_xll.SNL.Clients.Office.Excel.Functions.SPG($A302, "IQ_CURRENT_RATIO", E$3)</f>
        <v>2.532</v>
      </c>
      <c r="F302" s="9" cm="1">
        <f t="array" ref="F302">_xll.SNL.Clients.Office.Excel.Functions.SPG($A302, "IQ_CURRENT_RATIO", F$3)</f>
        <v>2.2909999999999999</v>
      </c>
      <c r="G302" s="9" cm="1">
        <f t="array" ref="G302">_xll.SNL.Clients.Office.Excel.Functions.SPG($A302, "IQ_CURRENT_RATIO", G$3)</f>
        <v>2.145</v>
      </c>
      <c r="H302" s="9" cm="1">
        <f t="array" ref="H302">_xll.SNL.Clients.Office.Excel.Functions.SPG($A302, "IQ_CURRENT_RATIO", H$3)</f>
        <v>2.2360000000000002</v>
      </c>
      <c r="I302" s="9" cm="1">
        <f t="array" ref="I302">_xll.SNL.Clients.Office.Excel.Functions.SPG($A302, "IQ_CURRENT_RATIO", I$3)</f>
        <v>2.4260000000000002</v>
      </c>
      <c r="J302" s="9" cm="1">
        <f t="array" ref="J302">_xll.SNL.Clients.Office.Excel.Functions.SPG($A302, "IQ_CURRENT_RATIO", J$3)</f>
        <v>2.2490000000000001</v>
      </c>
    </row>
    <row r="303" spans="1:10" x14ac:dyDescent="0.3">
      <c r="A303" s="11" t="s">
        <v>1335</v>
      </c>
      <c r="B303" s="9" t="str" cm="1">
        <f t="array" ref="B303">_xll.SNL.Clients.Office.Excel.Functions.SPG($A303, "IQ_CURRENT_RATIO", B$3)</f>
        <v>NA</v>
      </c>
      <c r="C303" s="9" t="str" cm="1">
        <f t="array" ref="C303">_xll.SNL.Clients.Office.Excel.Functions.SPG($A303, "IQ_CURRENT_RATIO", C$3)</f>
        <v>NA</v>
      </c>
      <c r="D303" s="9" cm="1">
        <f t="array" ref="D303">_xll.SNL.Clients.Office.Excel.Functions.SPG($A303, "IQ_CURRENT_RATIO", D$3)</f>
        <v>2.0649999999999999</v>
      </c>
      <c r="E303" s="9" cm="1">
        <f t="array" ref="E303">_xll.SNL.Clients.Office.Excel.Functions.SPG($A303, "IQ_CURRENT_RATIO", E$3)</f>
        <v>2.1509999999999998</v>
      </c>
      <c r="F303" s="9" cm="1">
        <f t="array" ref="F303">_xll.SNL.Clients.Office.Excel.Functions.SPG($A303, "IQ_CURRENT_RATIO", F$3)</f>
        <v>1.7909999999999999</v>
      </c>
      <c r="G303" s="9" cm="1">
        <f t="array" ref="G303">_xll.SNL.Clients.Office.Excel.Functions.SPG($A303, "IQ_CURRENT_RATIO", G$3)</f>
        <v>1.833</v>
      </c>
      <c r="H303" s="9" cm="1">
        <f t="array" ref="H303">_xll.SNL.Clients.Office.Excel.Functions.SPG($A303, "IQ_CURRENT_RATIO", H$3)</f>
        <v>1.86</v>
      </c>
      <c r="I303" s="9" cm="1">
        <f t="array" ref="I303">_xll.SNL.Clients.Office.Excel.Functions.SPG($A303, "IQ_CURRENT_RATIO", I$3)</f>
        <v>2.0840000000000001</v>
      </c>
      <c r="J303" s="9" cm="1">
        <f t="array" ref="J303">_xll.SNL.Clients.Office.Excel.Functions.SPG($A303, "IQ_CURRENT_RATIO", J$3)</f>
        <v>1.679</v>
      </c>
    </row>
    <row r="304" spans="1:10" x14ac:dyDescent="0.3">
      <c r="A304" s="11" t="s">
        <v>1336</v>
      </c>
      <c r="B304" s="9" t="str" cm="1">
        <f t="array" ref="B304">_xll.SNL.Clients.Office.Excel.Functions.SPG($A304, "IQ_CURRENT_RATIO", B$3)</f>
        <v>NA</v>
      </c>
      <c r="C304" s="9" t="str" cm="1">
        <f t="array" ref="C304">_xll.SNL.Clients.Office.Excel.Functions.SPG($A304, "IQ_CURRENT_RATIO", C$3)</f>
        <v>NA</v>
      </c>
      <c r="D304" s="9" cm="1">
        <f t="array" ref="D304">_xll.SNL.Clients.Office.Excel.Functions.SPG($A304, "IQ_CURRENT_RATIO", D$3)</f>
        <v>7.9660000000000002</v>
      </c>
      <c r="E304" s="9" cm="1">
        <f t="array" ref="E304">_xll.SNL.Clients.Office.Excel.Functions.SPG($A304, "IQ_CURRENT_RATIO", E$3)</f>
        <v>9.5030000000000001</v>
      </c>
      <c r="F304" s="9" cm="1">
        <f t="array" ref="F304">_xll.SNL.Clients.Office.Excel.Functions.SPG($A304, "IQ_CURRENT_RATIO", F$3)</f>
        <v>12.654999999999999</v>
      </c>
      <c r="G304" s="9" cm="1">
        <f t="array" ref="G304">_xll.SNL.Clients.Office.Excel.Functions.SPG($A304, "IQ_CURRENT_RATIO", G$3)</f>
        <v>17.765000000000001</v>
      </c>
      <c r="H304" s="9" cm="1">
        <f t="array" ref="H304">_xll.SNL.Clients.Office.Excel.Functions.SPG($A304, "IQ_CURRENT_RATIO", H$3)</f>
        <v>21.105</v>
      </c>
      <c r="I304" s="9" cm="1">
        <f t="array" ref="I304">_xll.SNL.Clients.Office.Excel.Functions.SPG($A304, "IQ_CURRENT_RATIO", I$3)</f>
        <v>20.253</v>
      </c>
      <c r="J304" s="9" cm="1">
        <f t="array" ref="J304">_xll.SNL.Clients.Office.Excel.Functions.SPG($A304, "IQ_CURRENT_RATIO", J$3)</f>
        <v>10.132999999999999</v>
      </c>
    </row>
    <row r="305" spans="1:10" x14ac:dyDescent="0.3">
      <c r="A305" s="11" t="s">
        <v>1337</v>
      </c>
      <c r="B305" s="9" t="str" cm="1">
        <f t="array" ref="B305">_xll.SNL.Clients.Office.Excel.Functions.SPG($A305, "IQ_CURRENT_RATIO", B$3)</f>
        <v>NA</v>
      </c>
      <c r="C305" s="9" cm="1">
        <f t="array" ref="C305">_xll.SNL.Clients.Office.Excel.Functions.SPG($A305, "IQ_CURRENT_RATIO", C$3)</f>
        <v>5.9939999999999998</v>
      </c>
      <c r="D305" s="9" cm="1">
        <f t="array" ref="D305">_xll.SNL.Clients.Office.Excel.Functions.SPG($A305, "IQ_CURRENT_RATIO", D$3)</f>
        <v>5.4130000000000003</v>
      </c>
      <c r="E305" s="9" cm="1">
        <f t="array" ref="E305">_xll.SNL.Clients.Office.Excel.Functions.SPG($A305, "IQ_CURRENT_RATIO", E$3)</f>
        <v>6.1040000000000001</v>
      </c>
      <c r="F305" s="9" cm="1">
        <f t="array" ref="F305">_xll.SNL.Clients.Office.Excel.Functions.SPG($A305, "IQ_CURRENT_RATIO", F$3)</f>
        <v>6.3380000000000001</v>
      </c>
      <c r="G305" s="9" cm="1">
        <f t="array" ref="G305">_xll.SNL.Clients.Office.Excel.Functions.SPG($A305, "IQ_CURRENT_RATIO", G$3)</f>
        <v>6.4960000000000004</v>
      </c>
      <c r="H305" s="9" cm="1">
        <f t="array" ref="H305">_xll.SNL.Clients.Office.Excel.Functions.SPG($A305, "IQ_CURRENT_RATIO", H$3)</f>
        <v>6.5490000000000004</v>
      </c>
      <c r="I305" s="9" cm="1">
        <f t="array" ref="I305">_xll.SNL.Clients.Office.Excel.Functions.SPG($A305, "IQ_CURRENT_RATIO", I$3)</f>
        <v>6.0119999999999996</v>
      </c>
      <c r="J305" s="9" cm="1">
        <f t="array" ref="J305">_xll.SNL.Clients.Office.Excel.Functions.SPG($A305, "IQ_CURRENT_RATIO", J$3)</f>
        <v>6.0730000000000004</v>
      </c>
    </row>
    <row r="306" spans="1:10" x14ac:dyDescent="0.3">
      <c r="A306" s="11" t="s">
        <v>1338</v>
      </c>
      <c r="B306" s="9" t="str" cm="1">
        <f t="array" ref="B306">_xll.SNL.Clients.Office.Excel.Functions.SPG($A306, "IQ_CURRENT_RATIO", B$3)</f>
        <v>NA</v>
      </c>
      <c r="C306" s="9" t="str" cm="1">
        <f t="array" ref="C306">_xll.SNL.Clients.Office.Excel.Functions.SPG($A306, "IQ_CURRENT_RATIO", C$3)</f>
        <v>NA</v>
      </c>
      <c r="D306" s="9" cm="1">
        <f t="array" ref="D306">_xll.SNL.Clients.Office.Excel.Functions.SPG($A306, "IQ_CURRENT_RATIO", D$3)</f>
        <v>1.8839999999999999</v>
      </c>
      <c r="E306" s="9" cm="1">
        <f t="array" ref="E306">_xll.SNL.Clients.Office.Excel.Functions.SPG($A306, "IQ_CURRENT_RATIO", E$3)</f>
        <v>1.897</v>
      </c>
      <c r="F306" s="9" cm="1">
        <f t="array" ref="F306">_xll.SNL.Clients.Office.Excel.Functions.SPG($A306, "IQ_CURRENT_RATIO", F$3)</f>
        <v>1.9139999999999999</v>
      </c>
      <c r="G306" s="9" cm="1">
        <f t="array" ref="G306">_xll.SNL.Clients.Office.Excel.Functions.SPG($A306, "IQ_CURRENT_RATIO", G$3)</f>
        <v>1.9330000000000001</v>
      </c>
      <c r="H306" s="9" cm="1">
        <f t="array" ref="H306">_xll.SNL.Clients.Office.Excel.Functions.SPG($A306, "IQ_CURRENT_RATIO", H$3)</f>
        <v>1.948</v>
      </c>
      <c r="I306" s="9" cm="1">
        <f t="array" ref="I306">_xll.SNL.Clients.Office.Excel.Functions.SPG($A306, "IQ_CURRENT_RATIO", I$3)</f>
        <v>1.8939999999999999</v>
      </c>
      <c r="J306" s="9" cm="1">
        <f t="array" ref="J306">_xll.SNL.Clients.Office.Excel.Functions.SPG($A306, "IQ_CURRENT_RATIO", J$3)</f>
        <v>1.796</v>
      </c>
    </row>
    <row r="307" spans="1:10" x14ac:dyDescent="0.3">
      <c r="A307" s="11" t="s">
        <v>1339</v>
      </c>
      <c r="B307" s="9" t="str" cm="1">
        <f t="array" ref="B307">_xll.SNL.Clients.Office.Excel.Functions.SPG($A307, "IQ_CURRENT_RATIO", B$3)</f>
        <v>NA</v>
      </c>
      <c r="C307" s="9" t="str" cm="1">
        <f t="array" ref="C307">_xll.SNL.Clients.Office.Excel.Functions.SPG($A307, "IQ_CURRENT_RATIO", C$3)</f>
        <v>NA</v>
      </c>
      <c r="D307" s="9" t="str" cm="1">
        <f t="array" ref="D307">_xll.SNL.Clients.Office.Excel.Functions.SPG($A307, "IQ_CURRENT_RATIO", D$3)</f>
        <v>NA</v>
      </c>
      <c r="E307" s="9" t="str" cm="1">
        <f t="array" ref="E307">_xll.SNL.Clients.Office.Excel.Functions.SPG($A307, "IQ_CURRENT_RATIO", E$3)</f>
        <v>NA</v>
      </c>
      <c r="F307" s="9" t="str" cm="1">
        <f t="array" ref="F307">_xll.SNL.Clients.Office.Excel.Functions.SPG($A307, "IQ_CURRENT_RATIO", F$3)</f>
        <v>NA</v>
      </c>
      <c r="G307" s="9" t="str" cm="1">
        <f t="array" ref="G307">_xll.SNL.Clients.Office.Excel.Functions.SPG($A307, "IQ_CURRENT_RATIO", G$3)</f>
        <v>NA</v>
      </c>
      <c r="H307" s="9" t="str" cm="1">
        <f t="array" ref="H307">_xll.SNL.Clients.Office.Excel.Functions.SPG($A307, "IQ_CURRENT_RATIO", H$3)</f>
        <v>NA</v>
      </c>
      <c r="I307" s="9" t="str" cm="1">
        <f t="array" ref="I307">_xll.SNL.Clients.Office.Excel.Functions.SPG($A307, "IQ_CURRENT_RATIO", I$3)</f>
        <v>NA</v>
      </c>
      <c r="J307" s="9" t="str" cm="1">
        <f t="array" ref="J307">_xll.SNL.Clients.Office.Excel.Functions.SPG($A307, "IQ_CURRENT_RATIO", J$3)</f>
        <v>NA</v>
      </c>
    </row>
    <row r="308" spans="1:10" x14ac:dyDescent="0.3">
      <c r="A308" s="11" t="s">
        <v>1340</v>
      </c>
      <c r="B308" s="9" t="str" cm="1">
        <f t="array" ref="B308">_xll.SNL.Clients.Office.Excel.Functions.SPG($A308, "IQ_CURRENT_RATIO", B$3)</f>
        <v>NA</v>
      </c>
      <c r="C308" s="9" t="str" cm="1">
        <f t="array" ref="C308">_xll.SNL.Clients.Office.Excel.Functions.SPG($A308, "IQ_CURRENT_RATIO", C$3)</f>
        <v>NA</v>
      </c>
      <c r="D308" s="9" cm="1">
        <f t="array" ref="D308">_xll.SNL.Clients.Office.Excel.Functions.SPG($A308, "IQ_CURRENT_RATIO", D$3)</f>
        <v>2.8820000000000001</v>
      </c>
      <c r="E308" s="9" cm="1">
        <f t="array" ref="E308">_xll.SNL.Clients.Office.Excel.Functions.SPG($A308, "IQ_CURRENT_RATIO", E$3)</f>
        <v>2.819</v>
      </c>
      <c r="F308" s="9" cm="1">
        <f t="array" ref="F308">_xll.SNL.Clients.Office.Excel.Functions.SPG($A308, "IQ_CURRENT_RATIO", F$3)</f>
        <v>2.859</v>
      </c>
      <c r="G308" s="9" cm="1">
        <f t="array" ref="G308">_xll.SNL.Clients.Office.Excel.Functions.SPG($A308, "IQ_CURRENT_RATIO", G$3)</f>
        <v>2.8279999999999998</v>
      </c>
      <c r="H308" s="9" cm="1">
        <f t="array" ref="H308">_xll.SNL.Clients.Office.Excel.Functions.SPG($A308, "IQ_CURRENT_RATIO", H$3)</f>
        <v>2.972</v>
      </c>
      <c r="I308" s="9" cm="1">
        <f t="array" ref="I308">_xll.SNL.Clients.Office.Excel.Functions.SPG($A308, "IQ_CURRENT_RATIO", I$3)</f>
        <v>2.798</v>
      </c>
      <c r="J308" s="9" cm="1">
        <f t="array" ref="J308">_xll.SNL.Clients.Office.Excel.Functions.SPG($A308, "IQ_CURRENT_RATIO", J$3)</f>
        <v>3.13</v>
      </c>
    </row>
    <row r="309" spans="1:10" x14ac:dyDescent="0.3">
      <c r="A309" s="11" t="s">
        <v>1341</v>
      </c>
      <c r="B309" s="9" t="str" cm="1">
        <f t="array" ref="B309">_xll.SNL.Clients.Office.Excel.Functions.SPG($A309, "IQ_CURRENT_RATIO", B$3)</f>
        <v>NA</v>
      </c>
      <c r="C309" s="9" t="str" cm="1">
        <f t="array" ref="C309">_xll.SNL.Clients.Office.Excel.Functions.SPG($A309, "IQ_CURRENT_RATIO", C$3)</f>
        <v>NA</v>
      </c>
      <c r="D309" s="9" cm="1">
        <f t="array" ref="D309">_xll.SNL.Clients.Office.Excel.Functions.SPG($A309, "IQ_CURRENT_RATIO", D$3)</f>
        <v>1.48</v>
      </c>
      <c r="E309" s="9" cm="1">
        <f t="array" ref="E309">_xll.SNL.Clients.Office.Excel.Functions.SPG($A309, "IQ_CURRENT_RATIO", E$3)</f>
        <v>1.5309999999999999</v>
      </c>
      <c r="F309" s="9" cm="1">
        <f t="array" ref="F309">_xll.SNL.Clients.Office.Excel.Functions.SPG($A309, "IQ_CURRENT_RATIO", F$3)</f>
        <v>1.5660000000000001</v>
      </c>
      <c r="G309" s="9" cm="1">
        <f t="array" ref="G309">_xll.SNL.Clients.Office.Excel.Functions.SPG($A309, "IQ_CURRENT_RATIO", G$3)</f>
        <v>1.49</v>
      </c>
      <c r="H309" s="9" cm="1">
        <f t="array" ref="H309">_xll.SNL.Clients.Office.Excel.Functions.SPG($A309, "IQ_CURRENT_RATIO", H$3)</f>
        <v>1.869</v>
      </c>
      <c r="I309" s="9" cm="1">
        <f t="array" ref="I309">_xll.SNL.Clients.Office.Excel.Functions.SPG($A309, "IQ_CURRENT_RATIO", I$3)</f>
        <v>1.994</v>
      </c>
      <c r="J309" s="9" cm="1">
        <f t="array" ref="J309">_xll.SNL.Clients.Office.Excel.Functions.SPG($A309, "IQ_CURRENT_RATIO", J$3)</f>
        <v>2.08</v>
      </c>
    </row>
    <row r="310" spans="1:10" x14ac:dyDescent="0.3">
      <c r="A310" s="11" t="s">
        <v>1342</v>
      </c>
      <c r="B310" s="9" t="str" cm="1">
        <f t="array" ref="B310">_xll.SNL.Clients.Office.Excel.Functions.SPG($A310, "IQ_CURRENT_RATIO", B$3)</f>
        <v>NA</v>
      </c>
      <c r="C310" s="9" t="str" cm="1">
        <f t="array" ref="C310">_xll.SNL.Clients.Office.Excel.Functions.SPG($A310, "IQ_CURRENT_RATIO", C$3)</f>
        <v>NA</v>
      </c>
      <c r="D310" s="9" cm="1">
        <f t="array" ref="D310">_xll.SNL.Clients.Office.Excel.Functions.SPG($A310, "IQ_CURRENT_RATIO", D$3)</f>
        <v>7.74</v>
      </c>
      <c r="E310" s="9" cm="1">
        <f t="array" ref="E310">_xll.SNL.Clients.Office.Excel.Functions.SPG($A310, "IQ_CURRENT_RATIO", E$3)</f>
        <v>8.3629999999999995</v>
      </c>
      <c r="F310" s="9" cm="1">
        <f t="array" ref="F310">_xll.SNL.Clients.Office.Excel.Functions.SPG($A310, "IQ_CURRENT_RATIO", F$3)</f>
        <v>7.57</v>
      </c>
      <c r="G310" s="9" cm="1">
        <f t="array" ref="G310">_xll.SNL.Clients.Office.Excel.Functions.SPG($A310, "IQ_CURRENT_RATIO", G$3)</f>
        <v>6.5129999999999999</v>
      </c>
      <c r="H310" s="9" cm="1">
        <f t="array" ref="H310">_xll.SNL.Clients.Office.Excel.Functions.SPG($A310, "IQ_CURRENT_RATIO", H$3)</f>
        <v>6.2759999999999998</v>
      </c>
      <c r="I310" s="9" cm="1">
        <f t="array" ref="I310">_xll.SNL.Clients.Office.Excel.Functions.SPG($A310, "IQ_CURRENT_RATIO", I$3)</f>
        <v>6.7489999999999997</v>
      </c>
      <c r="J310" s="9" cm="1">
        <f t="array" ref="J310">_xll.SNL.Clients.Office.Excel.Functions.SPG($A310, "IQ_CURRENT_RATIO", J$3)</f>
        <v>6.8929999999999998</v>
      </c>
    </row>
    <row r="311" spans="1:10" x14ac:dyDescent="0.3">
      <c r="A311" s="11" t="s">
        <v>1343</v>
      </c>
      <c r="B311" s="9" t="str" cm="1">
        <f t="array" ref="B311">_xll.SNL.Clients.Office.Excel.Functions.SPG($A311, "IQ_CURRENT_RATIO", B$3)</f>
        <v>NA</v>
      </c>
      <c r="C311" s="9" cm="1">
        <f t="array" ref="C311">_xll.SNL.Clients.Office.Excel.Functions.SPG($A311, "IQ_CURRENT_RATIO", C$3)</f>
        <v>1.7609999999999999</v>
      </c>
      <c r="D311" s="9" cm="1">
        <f t="array" ref="D311">_xll.SNL.Clients.Office.Excel.Functions.SPG($A311, "IQ_CURRENT_RATIO", D$3)</f>
        <v>1.7110000000000001</v>
      </c>
      <c r="E311" s="9" cm="1">
        <f t="array" ref="E311">_xll.SNL.Clients.Office.Excel.Functions.SPG($A311, "IQ_CURRENT_RATIO", E$3)</f>
        <v>1.599</v>
      </c>
      <c r="F311" s="9" cm="1">
        <f t="array" ref="F311">_xll.SNL.Clients.Office.Excel.Functions.SPG($A311, "IQ_CURRENT_RATIO", F$3)</f>
        <v>1.7310000000000001</v>
      </c>
      <c r="G311" s="9" cm="1">
        <f t="array" ref="G311">_xll.SNL.Clients.Office.Excel.Functions.SPG($A311, "IQ_CURRENT_RATIO", G$3)</f>
        <v>1.9159999999999999</v>
      </c>
      <c r="H311" s="9" cm="1">
        <f t="array" ref="H311">_xll.SNL.Clients.Office.Excel.Functions.SPG($A311, "IQ_CURRENT_RATIO", H$3)</f>
        <v>1.861</v>
      </c>
      <c r="I311" s="9" cm="1">
        <f t="array" ref="I311">_xll.SNL.Clients.Office.Excel.Functions.SPG($A311, "IQ_CURRENT_RATIO", I$3)</f>
        <v>1.702</v>
      </c>
      <c r="J311" s="9" cm="1">
        <f t="array" ref="J311">_xll.SNL.Clients.Office.Excel.Functions.SPG($A311, "IQ_CURRENT_RATIO", J$3)</f>
        <v>2.024</v>
      </c>
    </row>
    <row r="312" spans="1:10" x14ac:dyDescent="0.3">
      <c r="A312" s="11" t="s">
        <v>1344</v>
      </c>
      <c r="B312" s="9" t="str" cm="1">
        <f t="array" ref="B312">_xll.SNL.Clients.Office.Excel.Functions.SPG($A312, "IQ_CURRENT_RATIO", B$3)</f>
        <v>NA</v>
      </c>
      <c r="C312" s="9" t="str" cm="1">
        <f t="array" ref="C312">_xll.SNL.Clients.Office.Excel.Functions.SPG($A312, "IQ_CURRENT_RATIO", C$3)</f>
        <v>NA</v>
      </c>
      <c r="D312" s="9" cm="1">
        <f t="array" ref="D312">_xll.SNL.Clients.Office.Excel.Functions.SPG($A312, "IQ_CURRENT_RATIO", D$3)</f>
        <v>26.59</v>
      </c>
      <c r="E312" s="9" cm="1">
        <f t="array" ref="E312">_xll.SNL.Clients.Office.Excel.Functions.SPG($A312, "IQ_CURRENT_RATIO", E$3)</f>
        <v>28.423999999999999</v>
      </c>
      <c r="F312" s="9" cm="1">
        <f t="array" ref="F312">_xll.SNL.Clients.Office.Excel.Functions.SPG($A312, "IQ_CURRENT_RATIO", F$3)</f>
        <v>33.755000000000003</v>
      </c>
      <c r="G312" s="9" cm="1">
        <f t="array" ref="G312">_xll.SNL.Clients.Office.Excel.Functions.SPG($A312, "IQ_CURRENT_RATIO", G$3)</f>
        <v>32.863999999999997</v>
      </c>
      <c r="H312" s="9" cm="1">
        <f t="array" ref="H312">_xll.SNL.Clients.Office.Excel.Functions.SPG($A312, "IQ_CURRENT_RATIO", H$3)</f>
        <v>25.968</v>
      </c>
      <c r="I312" s="9" cm="1">
        <f t="array" ref="I312">_xll.SNL.Clients.Office.Excel.Functions.SPG($A312, "IQ_CURRENT_RATIO", I$3)</f>
        <v>26.582999999999998</v>
      </c>
      <c r="J312" s="9" cm="1">
        <f t="array" ref="J312">_xll.SNL.Clients.Office.Excel.Functions.SPG($A312, "IQ_CURRENT_RATIO", J$3)</f>
        <v>24.5</v>
      </c>
    </row>
    <row r="313" spans="1:10" x14ac:dyDescent="0.3">
      <c r="A313" s="11" t="s">
        <v>1345</v>
      </c>
      <c r="B313" s="9" t="str" cm="1">
        <f t="array" ref="B313">_xll.SNL.Clients.Office.Excel.Functions.SPG($A313, "IQ_CURRENT_RATIO", B$3)</f>
        <v>NA</v>
      </c>
      <c r="C313" s="9" cm="1">
        <f t="array" ref="C313">_xll.SNL.Clients.Office.Excel.Functions.SPG($A313, "IQ_CURRENT_RATIO", C$3)</f>
        <v>1.2729999999999999</v>
      </c>
      <c r="D313" s="9" cm="1">
        <f t="array" ref="D313">_xll.SNL.Clients.Office.Excel.Functions.SPG($A313, "IQ_CURRENT_RATIO", D$3)</f>
        <v>1.232</v>
      </c>
      <c r="E313" s="9" cm="1">
        <f t="array" ref="E313">_xll.SNL.Clients.Office.Excel.Functions.SPG($A313, "IQ_CURRENT_RATIO", E$3)</f>
        <v>1.347</v>
      </c>
      <c r="F313" s="9" cm="1">
        <f t="array" ref="F313">_xll.SNL.Clients.Office.Excel.Functions.SPG($A313, "IQ_CURRENT_RATIO", F$3)</f>
        <v>1.4770000000000001</v>
      </c>
      <c r="G313" s="9" cm="1">
        <f t="array" ref="G313">_xll.SNL.Clients.Office.Excel.Functions.SPG($A313, "IQ_CURRENT_RATIO", G$3)</f>
        <v>1.492</v>
      </c>
      <c r="H313" s="9" cm="1">
        <f t="array" ref="H313">_xll.SNL.Clients.Office.Excel.Functions.SPG($A313, "IQ_CURRENT_RATIO", H$3)</f>
        <v>1.345</v>
      </c>
      <c r="I313" s="9" cm="1">
        <f t="array" ref="I313">_xll.SNL.Clients.Office.Excel.Functions.SPG($A313, "IQ_CURRENT_RATIO", I$3)</f>
        <v>1.4430000000000001</v>
      </c>
      <c r="J313" s="9" cm="1">
        <f t="array" ref="J313">_xll.SNL.Clients.Office.Excel.Functions.SPG($A313, "IQ_CURRENT_RATIO", J$3)</f>
        <v>1.4179999999999999</v>
      </c>
    </row>
    <row r="314" spans="1:10" x14ac:dyDescent="0.3">
      <c r="A314" s="11" t="s">
        <v>1346</v>
      </c>
      <c r="B314" s="9" t="str" cm="1">
        <f t="array" ref="B314">_xll.SNL.Clients.Office.Excel.Functions.SPG($A314, "IQ_CURRENT_RATIO", B$3)</f>
        <v>NA</v>
      </c>
      <c r="C314" s="9" t="str" cm="1">
        <f t="array" ref="C314">_xll.SNL.Clients.Office.Excel.Functions.SPG($A314, "IQ_CURRENT_RATIO", C$3)</f>
        <v>NA</v>
      </c>
      <c r="D314" s="9" cm="1">
        <f t="array" ref="D314">_xll.SNL.Clients.Office.Excel.Functions.SPG($A314, "IQ_CURRENT_RATIO", D$3)</f>
        <v>12.489000000000001</v>
      </c>
      <c r="E314" s="9" cm="1">
        <f t="array" ref="E314">_xll.SNL.Clients.Office.Excel.Functions.SPG($A314, "IQ_CURRENT_RATIO", E$3)</f>
        <v>16.82</v>
      </c>
      <c r="F314" s="9" cm="1">
        <f t="array" ref="F314">_xll.SNL.Clients.Office.Excel.Functions.SPG($A314, "IQ_CURRENT_RATIO", F$3)</f>
        <v>20.704999999999998</v>
      </c>
      <c r="G314" s="9" cm="1">
        <f t="array" ref="G314">_xll.SNL.Clients.Office.Excel.Functions.SPG($A314, "IQ_CURRENT_RATIO", G$3)</f>
        <v>14.148</v>
      </c>
      <c r="H314" s="9" cm="1">
        <f t="array" ref="H314">_xll.SNL.Clients.Office.Excel.Functions.SPG($A314, "IQ_CURRENT_RATIO", H$3)</f>
        <v>16.149999999999999</v>
      </c>
      <c r="I314" s="9" cm="1">
        <f t="array" ref="I314">_xll.SNL.Clients.Office.Excel.Functions.SPG($A314, "IQ_CURRENT_RATIO", I$3)</f>
        <v>9.4160000000000004</v>
      </c>
      <c r="J314" s="9" cm="1">
        <f t="array" ref="J314">_xll.SNL.Clients.Office.Excel.Functions.SPG($A314, "IQ_CURRENT_RATIO", J$3)</f>
        <v>3.3170000000000002</v>
      </c>
    </row>
    <row r="315" spans="1:10" x14ac:dyDescent="0.3">
      <c r="A315" s="11" t="s">
        <v>1347</v>
      </c>
      <c r="B315" s="9" t="str" cm="1">
        <f t="array" ref="B315">_xll.SNL.Clients.Office.Excel.Functions.SPG($A315, "IQ_CURRENT_RATIO", B$3)</f>
        <v>NA</v>
      </c>
      <c r="C315" s="9" cm="1">
        <f t="array" ref="C315">_xll.SNL.Clients.Office.Excel.Functions.SPG($A315, "IQ_CURRENT_RATIO", C$3)</f>
        <v>4.5410000000000004</v>
      </c>
      <c r="D315" s="9" cm="1">
        <f t="array" ref="D315">_xll.SNL.Clients.Office.Excel.Functions.SPG($A315, "IQ_CURRENT_RATIO", D$3)</f>
        <v>4.47</v>
      </c>
      <c r="E315" s="9" cm="1">
        <f t="array" ref="E315">_xll.SNL.Clients.Office.Excel.Functions.SPG($A315, "IQ_CURRENT_RATIO", E$3)</f>
        <v>4.431</v>
      </c>
      <c r="F315" s="9" cm="1">
        <f t="array" ref="F315">_xll.SNL.Clients.Office.Excel.Functions.SPG($A315, "IQ_CURRENT_RATIO", F$3)</f>
        <v>4.1829999999999998</v>
      </c>
      <c r="G315" s="9" cm="1">
        <f t="array" ref="G315">_xll.SNL.Clients.Office.Excel.Functions.SPG($A315, "IQ_CURRENT_RATIO", G$3)</f>
        <v>2.306</v>
      </c>
      <c r="H315" s="9" cm="1">
        <f t="array" ref="H315">_xll.SNL.Clients.Office.Excel.Functions.SPG($A315, "IQ_CURRENT_RATIO", H$3)</f>
        <v>4.4630000000000001</v>
      </c>
      <c r="I315" s="9" cm="1">
        <f t="array" ref="I315">_xll.SNL.Clients.Office.Excel.Functions.SPG($A315, "IQ_CURRENT_RATIO", I$3)</f>
        <v>4.1550000000000002</v>
      </c>
      <c r="J315" s="9" cm="1">
        <f t="array" ref="J315">_xll.SNL.Clients.Office.Excel.Functions.SPG($A315, "IQ_CURRENT_RATIO", J$3)</f>
        <v>5.1429999999999998</v>
      </c>
    </row>
    <row r="316" spans="1:10" x14ac:dyDescent="0.3">
      <c r="A316" s="11" t="s">
        <v>1348</v>
      </c>
      <c r="B316" s="9" t="str" cm="1">
        <f t="array" ref="B316">_xll.SNL.Clients.Office.Excel.Functions.SPG($A316, "IQ_CURRENT_RATIO", B$3)</f>
        <v>NA</v>
      </c>
      <c r="C316" s="9" cm="1">
        <f t="array" ref="C316">_xll.SNL.Clients.Office.Excel.Functions.SPG($A316, "IQ_CURRENT_RATIO", C$3)</f>
        <v>3.867</v>
      </c>
      <c r="D316" s="9" cm="1">
        <f t="array" ref="D316">_xll.SNL.Clients.Office.Excel.Functions.SPG($A316, "IQ_CURRENT_RATIO", D$3)</f>
        <v>3.92</v>
      </c>
      <c r="E316" s="9" cm="1">
        <f t="array" ref="E316">_xll.SNL.Clients.Office.Excel.Functions.SPG($A316, "IQ_CURRENT_RATIO", E$3)</f>
        <v>3.95</v>
      </c>
      <c r="F316" s="9" cm="1">
        <f t="array" ref="F316">_xll.SNL.Clients.Office.Excel.Functions.SPG($A316, "IQ_CURRENT_RATIO", F$3)</f>
        <v>3.8730000000000002</v>
      </c>
      <c r="G316" s="9" cm="1">
        <f t="array" ref="G316">_xll.SNL.Clients.Office.Excel.Functions.SPG($A316, "IQ_CURRENT_RATIO", G$3)</f>
        <v>3.5310000000000001</v>
      </c>
      <c r="H316" s="9" cm="1">
        <f t="array" ref="H316">_xll.SNL.Clients.Office.Excel.Functions.SPG($A316, "IQ_CURRENT_RATIO", H$3)</f>
        <v>3.5819999999999999</v>
      </c>
      <c r="I316" s="9" cm="1">
        <f t="array" ref="I316">_xll.SNL.Clients.Office.Excel.Functions.SPG($A316, "IQ_CURRENT_RATIO", I$3)</f>
        <v>3.6920000000000002</v>
      </c>
      <c r="J316" s="9" cm="1">
        <f t="array" ref="J316">_xll.SNL.Clients.Office.Excel.Functions.SPG($A316, "IQ_CURRENT_RATIO", J$3)</f>
        <v>3.6160000000000001</v>
      </c>
    </row>
    <row r="317" spans="1:10" x14ac:dyDescent="0.3">
      <c r="A317" s="11" t="s">
        <v>1349</v>
      </c>
      <c r="B317" s="9" t="str" cm="1">
        <f t="array" ref="B317">_xll.SNL.Clients.Office.Excel.Functions.SPG($A317, "IQ_CURRENT_RATIO", B$3)</f>
        <v>NA</v>
      </c>
      <c r="C317" s="9" cm="1">
        <f t="array" ref="C317">_xll.SNL.Clients.Office.Excel.Functions.SPG($A317, "IQ_CURRENT_RATIO", C$3)</f>
        <v>1.393</v>
      </c>
      <c r="D317" s="9" cm="1">
        <f t="array" ref="D317">_xll.SNL.Clients.Office.Excel.Functions.SPG($A317, "IQ_CURRENT_RATIO", D$3)</f>
        <v>1.284</v>
      </c>
      <c r="E317" s="9" cm="1">
        <f t="array" ref="E317">_xll.SNL.Clients.Office.Excel.Functions.SPG($A317, "IQ_CURRENT_RATIO", E$3)</f>
        <v>1.2090000000000001</v>
      </c>
      <c r="F317" s="9" cm="1">
        <f t="array" ref="F317">_xll.SNL.Clients.Office.Excel.Functions.SPG($A317, "IQ_CURRENT_RATIO", F$3)</f>
        <v>1.137</v>
      </c>
      <c r="G317" s="9" cm="1">
        <f t="array" ref="G317">_xll.SNL.Clients.Office.Excel.Functions.SPG($A317, "IQ_CURRENT_RATIO", G$3)</f>
        <v>1.288</v>
      </c>
      <c r="H317" s="9" cm="1">
        <f t="array" ref="H317">_xll.SNL.Clients.Office.Excel.Functions.SPG($A317, "IQ_CURRENT_RATIO", H$3)</f>
        <v>1.212</v>
      </c>
      <c r="I317" s="9" cm="1">
        <f t="array" ref="I317">_xll.SNL.Clients.Office.Excel.Functions.SPG($A317, "IQ_CURRENT_RATIO", I$3)</f>
        <v>1.1220000000000001</v>
      </c>
      <c r="J317" s="9" cm="1">
        <f t="array" ref="J317">_xll.SNL.Clients.Office.Excel.Functions.SPG($A317, "IQ_CURRENT_RATIO", J$3)</f>
        <v>1.0529999999999999</v>
      </c>
    </row>
    <row r="318" spans="1:10" x14ac:dyDescent="0.3">
      <c r="A318" s="11" t="s">
        <v>1350</v>
      </c>
      <c r="B318" s="9" t="str" cm="1">
        <f t="array" ref="B318">_xll.SNL.Clients.Office.Excel.Functions.SPG($A318, "IQ_CURRENT_RATIO", B$3)</f>
        <v>NA</v>
      </c>
      <c r="C318" s="9" cm="1">
        <f t="array" ref="C318">_xll.SNL.Clients.Office.Excel.Functions.SPG($A318, "IQ_CURRENT_RATIO", C$3)</f>
        <v>2.78</v>
      </c>
      <c r="D318" s="9" cm="1">
        <f t="array" ref="D318">_xll.SNL.Clients.Office.Excel.Functions.SPG($A318, "IQ_CURRENT_RATIO", D$3)</f>
        <v>2.9180000000000001</v>
      </c>
      <c r="E318" s="9" cm="1">
        <f t="array" ref="E318">_xll.SNL.Clients.Office.Excel.Functions.SPG($A318, "IQ_CURRENT_RATIO", E$3)</f>
        <v>3.085</v>
      </c>
      <c r="F318" s="9" cm="1">
        <f t="array" ref="F318">_xll.SNL.Clients.Office.Excel.Functions.SPG($A318, "IQ_CURRENT_RATIO", F$3)</f>
        <v>2.78</v>
      </c>
      <c r="G318" s="9" cm="1">
        <f t="array" ref="G318">_xll.SNL.Clients.Office.Excel.Functions.SPG($A318, "IQ_CURRENT_RATIO", G$3)</f>
        <v>3.6869999999999998</v>
      </c>
      <c r="H318" s="9" cm="1">
        <f t="array" ref="H318">_xll.SNL.Clients.Office.Excel.Functions.SPG($A318, "IQ_CURRENT_RATIO", H$3)</f>
        <v>3.899</v>
      </c>
      <c r="I318" s="9" cm="1">
        <f t="array" ref="I318">_xll.SNL.Clients.Office.Excel.Functions.SPG($A318, "IQ_CURRENT_RATIO", I$3)</f>
        <v>4.0960000000000001</v>
      </c>
      <c r="J318" s="9" cm="1">
        <f t="array" ref="J318">_xll.SNL.Clients.Office.Excel.Functions.SPG($A318, "IQ_CURRENT_RATIO", J$3)</f>
        <v>4.0869999999999997</v>
      </c>
    </row>
    <row r="319" spans="1:10" x14ac:dyDescent="0.3">
      <c r="A319" s="11" t="s">
        <v>1351</v>
      </c>
      <c r="B319" s="9" t="str" cm="1">
        <f t="array" ref="B319">_xll.SNL.Clients.Office.Excel.Functions.SPG($A319, "IQ_CURRENT_RATIO", B$3)</f>
        <v>NA</v>
      </c>
      <c r="C319" s="9" t="str" cm="1">
        <f t="array" ref="C319">_xll.SNL.Clients.Office.Excel.Functions.SPG($A319, "IQ_CURRENT_RATIO", C$3)</f>
        <v>NA</v>
      </c>
      <c r="D319" s="9" cm="1">
        <f t="array" ref="D319">_xll.SNL.Clients.Office.Excel.Functions.SPG($A319, "IQ_CURRENT_RATIO", D$3)</f>
        <v>11.627000000000001</v>
      </c>
      <c r="E319" s="9" cm="1">
        <f t="array" ref="E319">_xll.SNL.Clients.Office.Excel.Functions.SPG($A319, "IQ_CURRENT_RATIO", E$3)</f>
        <v>10.711</v>
      </c>
      <c r="F319" s="9" cm="1">
        <f t="array" ref="F319">_xll.SNL.Clients.Office.Excel.Functions.SPG($A319, "IQ_CURRENT_RATIO", F$3)</f>
        <v>8.6489999999999991</v>
      </c>
      <c r="G319" s="9" cm="1">
        <f t="array" ref="G319">_xll.SNL.Clients.Office.Excel.Functions.SPG($A319, "IQ_CURRENT_RATIO", G$3)</f>
        <v>7.7619999999999996</v>
      </c>
      <c r="H319" s="9" cm="1">
        <f t="array" ref="H319">_xll.SNL.Clients.Office.Excel.Functions.SPG($A319, "IQ_CURRENT_RATIO", H$3)</f>
        <v>6.9169999999999998</v>
      </c>
      <c r="I319" s="9" cm="1">
        <f t="array" ref="I319">_xll.SNL.Clients.Office.Excel.Functions.SPG($A319, "IQ_CURRENT_RATIO", I$3)</f>
        <v>7.218</v>
      </c>
      <c r="J319" s="9" cm="1">
        <f t="array" ref="J319">_xll.SNL.Clients.Office.Excel.Functions.SPG($A319, "IQ_CURRENT_RATIO", J$3)</f>
        <v>9.6850000000000005</v>
      </c>
    </row>
    <row r="320" spans="1:10" x14ac:dyDescent="0.3">
      <c r="A320" s="11" t="s">
        <v>1352</v>
      </c>
      <c r="B320" s="9" t="str" cm="1">
        <f t="array" ref="B320">_xll.SNL.Clients.Office.Excel.Functions.SPG($A320, "IQ_CURRENT_RATIO", B$3)</f>
        <v>NA</v>
      </c>
      <c r="C320" s="9" cm="1">
        <f t="array" ref="C320">_xll.SNL.Clients.Office.Excel.Functions.SPG($A320, "IQ_CURRENT_RATIO", C$3)</f>
        <v>1.2070000000000001</v>
      </c>
      <c r="D320" s="9" cm="1">
        <f t="array" ref="D320">_xll.SNL.Clients.Office.Excel.Functions.SPG($A320, "IQ_CURRENT_RATIO", D$3)</f>
        <v>1.202</v>
      </c>
      <c r="E320" s="9" cm="1">
        <f t="array" ref="E320">_xll.SNL.Clients.Office.Excel.Functions.SPG($A320, "IQ_CURRENT_RATIO", E$3)</f>
        <v>1.006</v>
      </c>
      <c r="F320" s="9" cm="1">
        <f t="array" ref="F320">_xll.SNL.Clients.Office.Excel.Functions.SPG($A320, "IQ_CURRENT_RATIO", F$3)</f>
        <v>1.0309999999999999</v>
      </c>
      <c r="G320" s="9" cm="1">
        <f t="array" ref="G320">_xll.SNL.Clients.Office.Excel.Functions.SPG($A320, "IQ_CURRENT_RATIO", G$3)</f>
        <v>1.351</v>
      </c>
      <c r="H320" s="9" cm="1">
        <f t="array" ref="H320">_xll.SNL.Clients.Office.Excel.Functions.SPG($A320, "IQ_CURRENT_RATIO", H$3)</f>
        <v>1.1850000000000001</v>
      </c>
      <c r="I320" s="9" cm="1">
        <f t="array" ref="I320">_xll.SNL.Clients.Office.Excel.Functions.SPG($A320, "IQ_CURRENT_RATIO", I$3)</f>
        <v>1.23</v>
      </c>
      <c r="J320" s="9" cm="1">
        <f t="array" ref="J320">_xll.SNL.Clients.Office.Excel.Functions.SPG($A320, "IQ_CURRENT_RATIO", J$3)</f>
        <v>1.115</v>
      </c>
    </row>
    <row r="321" spans="1:10" x14ac:dyDescent="0.3">
      <c r="A321" s="11" t="s">
        <v>1353</v>
      </c>
      <c r="B321" s="9" t="str" cm="1">
        <f t="array" ref="B321">_xll.SNL.Clients.Office.Excel.Functions.SPG($A321, "IQ_CURRENT_RATIO", B$3)</f>
        <v>NA</v>
      </c>
      <c r="C321" s="9" t="str" cm="1">
        <f t="array" ref="C321">_xll.SNL.Clients.Office.Excel.Functions.SPG($A321, "IQ_CURRENT_RATIO", C$3)</f>
        <v>NA</v>
      </c>
      <c r="D321" s="9" cm="1">
        <f t="array" ref="D321">_xll.SNL.Clients.Office.Excel.Functions.SPG($A321, "IQ_CURRENT_RATIO", D$3)</f>
        <v>2.7770000000000001</v>
      </c>
      <c r="E321" s="9" cm="1">
        <f t="array" ref="E321">_xll.SNL.Clients.Office.Excel.Functions.SPG($A321, "IQ_CURRENT_RATIO", E$3)</f>
        <v>1.9139999999999999</v>
      </c>
      <c r="F321" s="9" cm="1">
        <f t="array" ref="F321">_xll.SNL.Clients.Office.Excel.Functions.SPG($A321, "IQ_CURRENT_RATIO", F$3)</f>
        <v>1.081</v>
      </c>
      <c r="G321" s="9" cm="1">
        <f t="array" ref="G321">_xll.SNL.Clients.Office.Excel.Functions.SPG($A321, "IQ_CURRENT_RATIO", G$3)</f>
        <v>3.206</v>
      </c>
      <c r="H321" s="9" cm="1">
        <f t="array" ref="H321">_xll.SNL.Clients.Office.Excel.Functions.SPG($A321, "IQ_CURRENT_RATIO", H$3)</f>
        <v>0.68100000000000005</v>
      </c>
      <c r="I321" s="9" cm="1">
        <f t="array" ref="I321">_xll.SNL.Clients.Office.Excel.Functions.SPG($A321, "IQ_CURRENT_RATIO", I$3)</f>
        <v>2.008</v>
      </c>
      <c r="J321" s="9" cm="1">
        <f t="array" ref="J321">_xll.SNL.Clients.Office.Excel.Functions.SPG($A321, "IQ_CURRENT_RATIO", J$3)</f>
        <v>2.157</v>
      </c>
    </row>
    <row r="322" spans="1:10" x14ac:dyDescent="0.3">
      <c r="A322" s="11" t="s">
        <v>1354</v>
      </c>
      <c r="B322" s="9" t="str" cm="1">
        <f t="array" ref="B322">_xll.SNL.Clients.Office.Excel.Functions.SPG($A322, "IQ_CURRENT_RATIO", B$3)</f>
        <v>NA</v>
      </c>
      <c r="C322" s="9" cm="1">
        <f t="array" ref="C322">_xll.SNL.Clients.Office.Excel.Functions.SPG($A322, "IQ_CURRENT_RATIO", C$3)</f>
        <v>8.6579999999999995</v>
      </c>
      <c r="D322" s="9" cm="1">
        <f t="array" ref="D322">_xll.SNL.Clients.Office.Excel.Functions.SPG($A322, "IQ_CURRENT_RATIO", D$3)</f>
        <v>7.609</v>
      </c>
      <c r="E322" s="9" cm="1">
        <f t="array" ref="E322">_xll.SNL.Clients.Office.Excel.Functions.SPG($A322, "IQ_CURRENT_RATIO", E$3)</f>
        <v>7.4660000000000002</v>
      </c>
      <c r="F322" s="9" cm="1">
        <f t="array" ref="F322">_xll.SNL.Clients.Office.Excel.Functions.SPG($A322, "IQ_CURRENT_RATIO", F$3)</f>
        <v>7.8049999999999997</v>
      </c>
      <c r="G322" s="9" cm="1">
        <f t="array" ref="G322">_xll.SNL.Clients.Office.Excel.Functions.SPG($A322, "IQ_CURRENT_RATIO", G$3)</f>
        <v>7.4589999999999996</v>
      </c>
      <c r="H322" s="9" cm="1">
        <f t="array" ref="H322">_xll.SNL.Clients.Office.Excel.Functions.SPG($A322, "IQ_CURRENT_RATIO", H$3)</f>
        <v>7.2549999999999999</v>
      </c>
      <c r="I322" s="9" cm="1">
        <f t="array" ref="I322">_xll.SNL.Clients.Office.Excel.Functions.SPG($A322, "IQ_CURRENT_RATIO", I$3)</f>
        <v>7.024</v>
      </c>
      <c r="J322" s="9" cm="1">
        <f t="array" ref="J322">_xll.SNL.Clients.Office.Excel.Functions.SPG($A322, "IQ_CURRENT_RATIO", J$3)</f>
        <v>7.5529999999999999</v>
      </c>
    </row>
    <row r="323" spans="1:10" x14ac:dyDescent="0.3">
      <c r="A323" s="11" t="s">
        <v>1355</v>
      </c>
      <c r="B323" s="9" t="str" cm="1">
        <f t="array" ref="B323">_xll.SNL.Clients.Office.Excel.Functions.SPG($A323, "IQ_CURRENT_RATIO", B$3)</f>
        <v>NA</v>
      </c>
      <c r="C323" s="9" cm="1">
        <f t="array" ref="C323">_xll.SNL.Clients.Office.Excel.Functions.SPG($A323, "IQ_CURRENT_RATIO", C$3)</f>
        <v>0.49299999999999999</v>
      </c>
      <c r="D323" s="9" cm="1">
        <f t="array" ref="D323">_xll.SNL.Clients.Office.Excel.Functions.SPG($A323, "IQ_CURRENT_RATIO", D$3)</f>
        <v>0.41</v>
      </c>
      <c r="E323" s="9" cm="1">
        <f t="array" ref="E323">_xll.SNL.Clients.Office.Excel.Functions.SPG($A323, "IQ_CURRENT_RATIO", E$3)</f>
        <v>0.41599999999999998</v>
      </c>
      <c r="F323" s="9" cm="1">
        <f t="array" ref="F323">_xll.SNL.Clients.Office.Excel.Functions.SPG($A323, "IQ_CURRENT_RATIO", F$3)</f>
        <v>0.47599999999999998</v>
      </c>
      <c r="G323" s="9" cm="1">
        <f t="array" ref="G323">_xll.SNL.Clients.Office.Excel.Functions.SPG($A323, "IQ_CURRENT_RATIO", G$3)</f>
        <v>0.38500000000000001</v>
      </c>
      <c r="H323" s="9" cm="1">
        <f t="array" ref="H323">_xll.SNL.Clients.Office.Excel.Functions.SPG($A323, "IQ_CURRENT_RATIO", H$3)</f>
        <v>0.36299999999999999</v>
      </c>
      <c r="I323" s="9" cm="1">
        <f t="array" ref="I323">_xll.SNL.Clients.Office.Excel.Functions.SPG($A323, "IQ_CURRENT_RATIO", I$3)</f>
        <v>0.28699999999999998</v>
      </c>
      <c r="J323" s="9" cm="1">
        <f t="array" ref="J323">_xll.SNL.Clients.Office.Excel.Functions.SPG($A323, "IQ_CURRENT_RATIO", J$3)</f>
        <v>0.51300000000000001</v>
      </c>
    </row>
    <row r="324" spans="1:10" x14ac:dyDescent="0.3">
      <c r="A324" s="11" t="s">
        <v>1356</v>
      </c>
      <c r="B324" s="9" t="str" cm="1">
        <f t="array" ref="B324">_xll.SNL.Clients.Office.Excel.Functions.SPG($A324, "IQ_CURRENT_RATIO", B$3)</f>
        <v>NA</v>
      </c>
      <c r="C324" s="9" t="str" cm="1">
        <f t="array" ref="C324">_xll.SNL.Clients.Office.Excel.Functions.SPG($A324, "IQ_CURRENT_RATIO", C$3)</f>
        <v>NA</v>
      </c>
      <c r="D324" s="9" cm="1">
        <f t="array" ref="D324">_xll.SNL.Clients.Office.Excel.Functions.SPG($A324, "IQ_CURRENT_RATIO", D$3)</f>
        <v>1.4750000000000001</v>
      </c>
      <c r="E324" s="9" cm="1">
        <f t="array" ref="E324">_xll.SNL.Clients.Office.Excel.Functions.SPG($A324, "IQ_CURRENT_RATIO", E$3)</f>
        <v>1.2789999999999999</v>
      </c>
      <c r="F324" s="9" cm="1">
        <f t="array" ref="F324">_xll.SNL.Clients.Office.Excel.Functions.SPG($A324, "IQ_CURRENT_RATIO", F$3)</f>
        <v>1.7070000000000001</v>
      </c>
      <c r="G324" s="9" cm="1">
        <f t="array" ref="G324">_xll.SNL.Clients.Office.Excel.Functions.SPG($A324, "IQ_CURRENT_RATIO", G$3)</f>
        <v>1.8779999999999999</v>
      </c>
      <c r="H324" s="9" cm="1">
        <f t="array" ref="H324">_xll.SNL.Clients.Office.Excel.Functions.SPG($A324, "IQ_CURRENT_RATIO", H$3)</f>
        <v>2.653</v>
      </c>
      <c r="I324" s="9" cm="1">
        <f t="array" ref="I324">_xll.SNL.Clients.Office.Excel.Functions.SPG($A324, "IQ_CURRENT_RATIO", I$3)</f>
        <v>3.0979999999999999</v>
      </c>
      <c r="J324" s="9" cm="1">
        <f t="array" ref="J324">_xll.SNL.Clients.Office.Excel.Functions.SPG($A324, "IQ_CURRENT_RATIO", J$3)</f>
        <v>2.6360000000000001</v>
      </c>
    </row>
    <row r="325" spans="1:10" x14ac:dyDescent="0.3">
      <c r="A325" s="11" t="s">
        <v>1357</v>
      </c>
      <c r="B325" s="9" t="str" cm="1">
        <f t="array" ref="B325">_xll.SNL.Clients.Office.Excel.Functions.SPG($A325, "IQ_CURRENT_RATIO", B$3)</f>
        <v>NA</v>
      </c>
      <c r="C325" s="9" t="str" cm="1">
        <f t="array" ref="C325">_xll.SNL.Clients.Office.Excel.Functions.SPG($A325, "IQ_CURRENT_RATIO", C$3)</f>
        <v>NA</v>
      </c>
      <c r="D325" s="9" cm="1">
        <f t="array" ref="D325">_xll.SNL.Clients.Office.Excel.Functions.SPG($A325, "IQ_CURRENT_RATIO", D$3)</f>
        <v>4.0039999999999996</v>
      </c>
      <c r="E325" s="9" cm="1">
        <f t="array" ref="E325">_xll.SNL.Clients.Office.Excel.Functions.SPG($A325, "IQ_CURRENT_RATIO", E$3)</f>
        <v>3.7490000000000001</v>
      </c>
      <c r="F325" s="9" cm="1">
        <f t="array" ref="F325">_xll.SNL.Clients.Office.Excel.Functions.SPG($A325, "IQ_CURRENT_RATIO", F$3)</f>
        <v>23.067</v>
      </c>
      <c r="G325" s="9" cm="1">
        <f t="array" ref="G325">_xll.SNL.Clients.Office.Excel.Functions.SPG($A325, "IQ_CURRENT_RATIO", G$3)</f>
        <v>30.504999999999999</v>
      </c>
      <c r="H325" s="9" cm="1">
        <f t="array" ref="H325">_xll.SNL.Clients.Office.Excel.Functions.SPG($A325, "IQ_CURRENT_RATIO", H$3)</f>
        <v>11.334</v>
      </c>
      <c r="I325" s="9" cm="1">
        <f t="array" ref="I325">_xll.SNL.Clients.Office.Excel.Functions.SPG($A325, "IQ_CURRENT_RATIO", I$3)</f>
        <v>14.907999999999999</v>
      </c>
      <c r="J325" s="9" cm="1">
        <f t="array" ref="J325">_xll.SNL.Clients.Office.Excel.Functions.SPG($A325, "IQ_CURRENT_RATIO", J$3)</f>
        <v>16.218</v>
      </c>
    </row>
    <row r="326" spans="1:10" x14ac:dyDescent="0.3">
      <c r="A326" s="11" t="s">
        <v>1358</v>
      </c>
      <c r="B326" s="9" t="str" cm="1">
        <f t="array" ref="B326">_xll.SNL.Clients.Office.Excel.Functions.SPG($A326, "IQ_CURRENT_RATIO", B$3)</f>
        <v>NA</v>
      </c>
      <c r="C326" s="9" t="str" cm="1">
        <f t="array" ref="C326">_xll.SNL.Clients.Office.Excel.Functions.SPG($A326, "IQ_CURRENT_RATIO", C$3)</f>
        <v>NA</v>
      </c>
      <c r="D326" s="9" cm="1">
        <f t="array" ref="D326">_xll.SNL.Clients.Office.Excel.Functions.SPG($A326, "IQ_CURRENT_RATIO", D$3)</f>
        <v>3.149</v>
      </c>
      <c r="E326" s="9" cm="1">
        <f t="array" ref="E326">_xll.SNL.Clients.Office.Excel.Functions.SPG($A326, "IQ_CURRENT_RATIO", E$3)</f>
        <v>3.6960000000000002</v>
      </c>
      <c r="F326" s="9" cm="1">
        <f t="array" ref="F326">_xll.SNL.Clients.Office.Excel.Functions.SPG($A326, "IQ_CURRENT_RATIO", F$3)</f>
        <v>3.71</v>
      </c>
      <c r="G326" s="9" cm="1">
        <f t="array" ref="G326">_xll.SNL.Clients.Office.Excel.Functions.SPG($A326, "IQ_CURRENT_RATIO", G$3)</f>
        <v>3.74</v>
      </c>
      <c r="H326" s="9" cm="1">
        <f t="array" ref="H326">_xll.SNL.Clients.Office.Excel.Functions.SPG($A326, "IQ_CURRENT_RATIO", H$3)</f>
        <v>3.7719999999999998</v>
      </c>
      <c r="I326" s="9" cm="1">
        <f t="array" ref="I326">_xll.SNL.Clients.Office.Excel.Functions.SPG($A326, "IQ_CURRENT_RATIO", I$3)</f>
        <v>4.2859999999999996</v>
      </c>
      <c r="J326" s="9" cm="1">
        <f t="array" ref="J326">_xll.SNL.Clients.Office.Excel.Functions.SPG($A326, "IQ_CURRENT_RATIO", J$3)</f>
        <v>3.9369999999999998</v>
      </c>
    </row>
    <row r="327" spans="1:10" x14ac:dyDescent="0.3">
      <c r="A327" s="11" t="s">
        <v>1359</v>
      </c>
      <c r="B327" s="9" t="str" cm="1">
        <f t="array" ref="B327">_xll.SNL.Clients.Office.Excel.Functions.SPG($A327, "IQ_CURRENT_RATIO", B$3)</f>
        <v>NA</v>
      </c>
      <c r="C327" s="9" cm="1">
        <f t="array" ref="C327">_xll.SNL.Clients.Office.Excel.Functions.SPG($A327, "IQ_CURRENT_RATIO", C$3)</f>
        <v>1.19</v>
      </c>
      <c r="D327" s="9" cm="1">
        <f t="array" ref="D327">_xll.SNL.Clients.Office.Excel.Functions.SPG($A327, "IQ_CURRENT_RATIO", D$3)</f>
        <v>1.1910000000000001</v>
      </c>
      <c r="E327" s="9" cm="1">
        <f t="array" ref="E327">_xll.SNL.Clients.Office.Excel.Functions.SPG($A327, "IQ_CURRENT_RATIO", E$3)</f>
        <v>1.196</v>
      </c>
      <c r="F327" s="9" cm="1">
        <f t="array" ref="F327">_xll.SNL.Clients.Office.Excel.Functions.SPG($A327, "IQ_CURRENT_RATIO", F$3)</f>
        <v>1.2370000000000001</v>
      </c>
      <c r="G327" s="9" cm="1">
        <f t="array" ref="G327">_xll.SNL.Clients.Office.Excel.Functions.SPG($A327, "IQ_CURRENT_RATIO", G$3)</f>
        <v>1.2829999999999999</v>
      </c>
      <c r="H327" s="9" cm="1">
        <f t="array" ref="H327">_xll.SNL.Clients.Office.Excel.Functions.SPG($A327, "IQ_CURRENT_RATIO", H$3)</f>
        <v>1.3260000000000001</v>
      </c>
      <c r="I327" s="9" cm="1">
        <f t="array" ref="I327">_xll.SNL.Clients.Office.Excel.Functions.SPG($A327, "IQ_CURRENT_RATIO", I$3)</f>
        <v>1.323</v>
      </c>
      <c r="J327" s="9" cm="1">
        <f t="array" ref="J327">_xll.SNL.Clients.Office.Excel.Functions.SPG($A327, "IQ_CURRENT_RATIO", J$3)</f>
        <v>1.296</v>
      </c>
    </row>
    <row r="328" spans="1:10" x14ac:dyDescent="0.3">
      <c r="A328" s="11" t="s">
        <v>1360</v>
      </c>
      <c r="B328" s="9" t="str" cm="1">
        <f t="array" ref="B328">_xll.SNL.Clients.Office.Excel.Functions.SPG($A328, "IQ_CURRENT_RATIO", B$3)</f>
        <v>NA</v>
      </c>
      <c r="C328" s="9" cm="1">
        <f t="array" ref="C328">_xll.SNL.Clients.Office.Excel.Functions.SPG($A328, "IQ_CURRENT_RATIO", C$3)</f>
        <v>1.4810000000000001</v>
      </c>
      <c r="D328" s="9" cm="1">
        <f t="array" ref="D328">_xll.SNL.Clients.Office.Excel.Functions.SPG($A328, "IQ_CURRENT_RATIO", D$3)</f>
        <v>1.458</v>
      </c>
      <c r="E328" s="9" cm="1">
        <f t="array" ref="E328">_xll.SNL.Clients.Office.Excel.Functions.SPG($A328, "IQ_CURRENT_RATIO", E$3)</f>
        <v>1.845</v>
      </c>
      <c r="F328" s="9" cm="1">
        <f t="array" ref="F328">_xll.SNL.Clients.Office.Excel.Functions.SPG($A328, "IQ_CURRENT_RATIO", F$3)</f>
        <v>1.92</v>
      </c>
      <c r="G328" s="9" cm="1">
        <f t="array" ref="G328">_xll.SNL.Clients.Office.Excel.Functions.SPG($A328, "IQ_CURRENT_RATIO", G$3)</f>
        <v>1.7829999999999999</v>
      </c>
      <c r="H328" s="9" cm="1">
        <f t="array" ref="H328">_xll.SNL.Clients.Office.Excel.Functions.SPG($A328, "IQ_CURRENT_RATIO", H$3)</f>
        <v>1.8460000000000001</v>
      </c>
      <c r="I328" s="9" cm="1">
        <f t="array" ref="I328">_xll.SNL.Clients.Office.Excel.Functions.SPG($A328, "IQ_CURRENT_RATIO", I$3)</f>
        <v>1.77</v>
      </c>
      <c r="J328" s="9" cm="1">
        <f t="array" ref="J328">_xll.SNL.Clients.Office.Excel.Functions.SPG($A328, "IQ_CURRENT_RATIO", J$3)</f>
        <v>2.0390000000000001</v>
      </c>
    </row>
    <row r="329" spans="1:10" x14ac:dyDescent="0.3">
      <c r="A329" s="11" t="s">
        <v>1361</v>
      </c>
      <c r="B329" s="9" t="str" cm="1">
        <f t="array" ref="B329">_xll.SNL.Clients.Office.Excel.Functions.SPG($A329, "IQ_CURRENT_RATIO", B$3)</f>
        <v>NA</v>
      </c>
      <c r="C329" s="9" t="str" cm="1">
        <f t="array" ref="C329">_xll.SNL.Clients.Office.Excel.Functions.SPG($A329, "IQ_CURRENT_RATIO", C$3)</f>
        <v>NA</v>
      </c>
      <c r="D329" s="9" cm="1">
        <f t="array" ref="D329">_xll.SNL.Clients.Office.Excel.Functions.SPG($A329, "IQ_CURRENT_RATIO", D$3)</f>
        <v>1.8149999999999999</v>
      </c>
      <c r="E329" s="9" cm="1">
        <f t="array" ref="E329">_xll.SNL.Clients.Office.Excel.Functions.SPG($A329, "IQ_CURRENT_RATIO", E$3)</f>
        <v>2.2440000000000002</v>
      </c>
      <c r="F329" s="9" cm="1">
        <f t="array" ref="F329">_xll.SNL.Clients.Office.Excel.Functions.SPG($A329, "IQ_CURRENT_RATIO", F$3)</f>
        <v>2.0640000000000001</v>
      </c>
      <c r="G329" s="9" cm="1">
        <f t="array" ref="G329">_xll.SNL.Clients.Office.Excel.Functions.SPG($A329, "IQ_CURRENT_RATIO", G$3)</f>
        <v>1.9379999999999999</v>
      </c>
      <c r="H329" s="9" cm="1">
        <f t="array" ref="H329">_xll.SNL.Clients.Office.Excel.Functions.SPG($A329, "IQ_CURRENT_RATIO", H$3)</f>
        <v>1.859</v>
      </c>
      <c r="I329" s="9" cm="1">
        <f t="array" ref="I329">_xll.SNL.Clients.Office.Excel.Functions.SPG($A329, "IQ_CURRENT_RATIO", I$3)</f>
        <v>1.9450000000000001</v>
      </c>
      <c r="J329" s="9" cm="1">
        <f t="array" ref="J329">_xll.SNL.Clients.Office.Excel.Functions.SPG($A329, "IQ_CURRENT_RATIO", J$3)</f>
        <v>2.085</v>
      </c>
    </row>
    <row r="330" spans="1:10" x14ac:dyDescent="0.3">
      <c r="A330" s="11" t="s">
        <v>1362</v>
      </c>
      <c r="B330" s="9" t="str" cm="1">
        <f t="array" ref="B330">_xll.SNL.Clients.Office.Excel.Functions.SPG($A330, "IQ_CURRENT_RATIO", B$3)</f>
        <v>NA</v>
      </c>
      <c r="C330" s="9" t="str" cm="1">
        <f t="array" ref="C330">_xll.SNL.Clients.Office.Excel.Functions.SPG($A330, "IQ_CURRENT_RATIO", C$3)</f>
        <v>NA</v>
      </c>
      <c r="D330" s="9" cm="1">
        <f t="array" ref="D330">_xll.SNL.Clients.Office.Excel.Functions.SPG($A330, "IQ_CURRENT_RATIO", D$3)</f>
        <v>3.1459999999999999</v>
      </c>
      <c r="E330" s="9" cm="1">
        <f t="array" ref="E330">_xll.SNL.Clients.Office.Excel.Functions.SPG($A330, "IQ_CURRENT_RATIO", E$3)</f>
        <v>3.2490000000000001</v>
      </c>
      <c r="F330" s="9" cm="1">
        <f t="array" ref="F330">_xll.SNL.Clients.Office.Excel.Functions.SPG($A330, "IQ_CURRENT_RATIO", F$3)</f>
        <v>2.9049999999999998</v>
      </c>
      <c r="G330" s="9" cm="1">
        <f t="array" ref="G330">_xll.SNL.Clients.Office.Excel.Functions.SPG($A330, "IQ_CURRENT_RATIO", G$3)</f>
        <v>2.782</v>
      </c>
      <c r="H330" s="9" cm="1">
        <f t="array" ref="H330">_xll.SNL.Clients.Office.Excel.Functions.SPG($A330, "IQ_CURRENT_RATIO", H$3)</f>
        <v>3.2669999999999999</v>
      </c>
      <c r="I330" s="9" cm="1">
        <f t="array" ref="I330">_xll.SNL.Clients.Office.Excel.Functions.SPG($A330, "IQ_CURRENT_RATIO", I$3)</f>
        <v>2.992</v>
      </c>
      <c r="J330" s="9" cm="1">
        <f t="array" ref="J330">_xll.SNL.Clients.Office.Excel.Functions.SPG($A330, "IQ_CURRENT_RATIO", J$3)</f>
        <v>2.847</v>
      </c>
    </row>
    <row r="331" spans="1:10" x14ac:dyDescent="0.3">
      <c r="A331" s="11" t="s">
        <v>1363</v>
      </c>
      <c r="B331" s="9" t="str" cm="1">
        <f t="array" ref="B331">_xll.SNL.Clients.Office.Excel.Functions.SPG($A331, "IQ_CURRENT_RATIO", B$3)</f>
        <v>NA</v>
      </c>
      <c r="C331" s="9" t="str" cm="1">
        <f t="array" ref="C331">_xll.SNL.Clients.Office.Excel.Functions.SPG($A331, "IQ_CURRENT_RATIO", C$3)</f>
        <v>NA</v>
      </c>
      <c r="D331" s="9" cm="1">
        <f t="array" ref="D331">_xll.SNL.Clients.Office.Excel.Functions.SPG($A331, "IQ_CURRENT_RATIO", D$3)</f>
        <v>2.37</v>
      </c>
      <c r="E331" s="9" cm="1">
        <f t="array" ref="E331">_xll.SNL.Clients.Office.Excel.Functions.SPG($A331, "IQ_CURRENT_RATIO", E$3)</f>
        <v>2.464</v>
      </c>
      <c r="F331" s="9" cm="1">
        <f t="array" ref="F331">_xll.SNL.Clients.Office.Excel.Functions.SPG($A331, "IQ_CURRENT_RATIO", F$3)</f>
        <v>2.5350000000000001</v>
      </c>
      <c r="G331" s="9" cm="1">
        <f t="array" ref="G331">_xll.SNL.Clients.Office.Excel.Functions.SPG($A331, "IQ_CURRENT_RATIO", G$3)</f>
        <v>2.532</v>
      </c>
      <c r="H331" s="9" cm="1">
        <f t="array" ref="H331">_xll.SNL.Clients.Office.Excel.Functions.SPG($A331, "IQ_CURRENT_RATIO", H$3)</f>
        <v>2.266</v>
      </c>
      <c r="I331" s="9" cm="1">
        <f t="array" ref="I331">_xll.SNL.Clients.Office.Excel.Functions.SPG($A331, "IQ_CURRENT_RATIO", I$3)</f>
        <v>2.2599999999999998</v>
      </c>
      <c r="J331" s="9" cm="1">
        <f t="array" ref="J331">_xll.SNL.Clients.Office.Excel.Functions.SPG($A331, "IQ_CURRENT_RATIO", J$3)</f>
        <v>2.1459999999999999</v>
      </c>
    </row>
    <row r="332" spans="1:10" x14ac:dyDescent="0.3">
      <c r="A332" s="11" t="s">
        <v>1364</v>
      </c>
      <c r="B332" s="9" t="str" cm="1">
        <f t="array" ref="B332">_xll.SNL.Clients.Office.Excel.Functions.SPG($A332, "IQ_CURRENT_RATIO", B$3)</f>
        <v>NA</v>
      </c>
      <c r="C332" s="9" t="str" cm="1">
        <f t="array" ref="C332">_xll.SNL.Clients.Office.Excel.Functions.SPG($A332, "IQ_CURRENT_RATIO", C$3)</f>
        <v>NA</v>
      </c>
      <c r="D332" s="9" cm="1">
        <f t="array" ref="D332">_xll.SNL.Clients.Office.Excel.Functions.SPG($A332, "IQ_CURRENT_RATIO", D$3)</f>
        <v>1.1279999999999999</v>
      </c>
      <c r="E332" s="9" cm="1">
        <f t="array" ref="E332">_xll.SNL.Clients.Office.Excel.Functions.SPG($A332, "IQ_CURRENT_RATIO", E$3)</f>
        <v>0.93400000000000005</v>
      </c>
      <c r="F332" s="9" cm="1">
        <f t="array" ref="F332">_xll.SNL.Clients.Office.Excel.Functions.SPG($A332, "IQ_CURRENT_RATIO", F$3)</f>
        <v>0.96499999999999997</v>
      </c>
      <c r="G332" s="9" cm="1">
        <f t="array" ref="G332">_xll.SNL.Clients.Office.Excel.Functions.SPG($A332, "IQ_CURRENT_RATIO", G$3)</f>
        <v>1.071</v>
      </c>
      <c r="H332" s="9" cm="1">
        <f t="array" ref="H332">_xll.SNL.Clients.Office.Excel.Functions.SPG($A332, "IQ_CURRENT_RATIO", H$3)</f>
        <v>1.1140000000000001</v>
      </c>
      <c r="I332" s="9" cm="1">
        <f t="array" ref="I332">_xll.SNL.Clients.Office.Excel.Functions.SPG($A332, "IQ_CURRENT_RATIO", I$3)</f>
        <v>1.052</v>
      </c>
      <c r="J332" s="9" cm="1">
        <f t="array" ref="J332">_xll.SNL.Clients.Office.Excel.Functions.SPG($A332, "IQ_CURRENT_RATIO", J$3)</f>
        <v>1.0580000000000001</v>
      </c>
    </row>
    <row r="333" spans="1:10" x14ac:dyDescent="0.3">
      <c r="A333" s="11" t="s">
        <v>1365</v>
      </c>
      <c r="B333" s="9" t="str" cm="1">
        <f t="array" ref="B333">_xll.SNL.Clients.Office.Excel.Functions.SPG($A333, "IQ_CURRENT_RATIO", B$3)</f>
        <v>NA</v>
      </c>
      <c r="C333" s="9" cm="1">
        <f t="array" ref="C333">_xll.SNL.Clients.Office.Excel.Functions.SPG($A333, "IQ_CURRENT_RATIO", C$3)</f>
        <v>1.575</v>
      </c>
      <c r="D333" s="9" cm="1">
        <f t="array" ref="D333">_xll.SNL.Clients.Office.Excel.Functions.SPG($A333, "IQ_CURRENT_RATIO", D$3)</f>
        <v>1.4550000000000001</v>
      </c>
      <c r="E333" s="9" cm="1">
        <f t="array" ref="E333">_xll.SNL.Clients.Office.Excel.Functions.SPG($A333, "IQ_CURRENT_RATIO", E$3)</f>
        <v>1.663</v>
      </c>
      <c r="F333" s="9" cm="1">
        <f t="array" ref="F333">_xll.SNL.Clients.Office.Excel.Functions.SPG($A333, "IQ_CURRENT_RATIO", F$3)</f>
        <v>1.823</v>
      </c>
      <c r="G333" s="9" cm="1">
        <f t="array" ref="G333">_xll.SNL.Clients.Office.Excel.Functions.SPG($A333, "IQ_CURRENT_RATIO", G$3)</f>
        <v>1.8839999999999999</v>
      </c>
      <c r="H333" s="9" cm="1">
        <f t="array" ref="H333">_xll.SNL.Clients.Office.Excel.Functions.SPG($A333, "IQ_CURRENT_RATIO", H$3)</f>
        <v>1.643</v>
      </c>
      <c r="I333" s="9" cm="1">
        <f t="array" ref="I333">_xll.SNL.Clients.Office.Excel.Functions.SPG($A333, "IQ_CURRENT_RATIO", I$3)</f>
        <v>1.63</v>
      </c>
      <c r="J333" s="9" cm="1">
        <f t="array" ref="J333">_xll.SNL.Clients.Office.Excel.Functions.SPG($A333, "IQ_CURRENT_RATIO", J$3)</f>
        <v>1.5669999999999999</v>
      </c>
    </row>
    <row r="334" spans="1:10" x14ac:dyDescent="0.3">
      <c r="A334" s="11" t="s">
        <v>1366</v>
      </c>
      <c r="B334" s="9" t="str" cm="1">
        <f t="array" ref="B334">_xll.SNL.Clients.Office.Excel.Functions.SPG($A334, "IQ_CURRENT_RATIO", B$3)</f>
        <v>NA</v>
      </c>
      <c r="C334" s="9" cm="1">
        <f t="array" ref="C334">_xll.SNL.Clients.Office.Excel.Functions.SPG($A334, "IQ_CURRENT_RATIO", C$3)</f>
        <v>1.774</v>
      </c>
      <c r="D334" s="9" cm="1">
        <f t="array" ref="D334">_xll.SNL.Clients.Office.Excel.Functions.SPG($A334, "IQ_CURRENT_RATIO", D$3)</f>
        <v>1.9470000000000001</v>
      </c>
      <c r="E334" s="9" cm="1">
        <f t="array" ref="E334">_xll.SNL.Clients.Office.Excel.Functions.SPG($A334, "IQ_CURRENT_RATIO", E$3)</f>
        <v>2.089</v>
      </c>
      <c r="F334" s="9" cm="1">
        <f t="array" ref="F334">_xll.SNL.Clients.Office.Excel.Functions.SPG($A334, "IQ_CURRENT_RATIO", F$3)</f>
        <v>1.986</v>
      </c>
      <c r="G334" s="9" cm="1">
        <f t="array" ref="G334">_xll.SNL.Clients.Office.Excel.Functions.SPG($A334, "IQ_CURRENT_RATIO", G$3)</f>
        <v>2.1970000000000001</v>
      </c>
      <c r="H334" s="9" cm="1">
        <f t="array" ref="H334">_xll.SNL.Clients.Office.Excel.Functions.SPG($A334, "IQ_CURRENT_RATIO", H$3)</f>
        <v>2.1840000000000002</v>
      </c>
      <c r="I334" s="9" cm="1">
        <f t="array" ref="I334">_xll.SNL.Clients.Office.Excel.Functions.SPG($A334, "IQ_CURRENT_RATIO", I$3)</f>
        <v>2.294</v>
      </c>
      <c r="J334" s="9" cm="1">
        <f t="array" ref="J334">_xll.SNL.Clients.Office.Excel.Functions.SPG($A334, "IQ_CURRENT_RATIO", J$3)</f>
        <v>1.978</v>
      </c>
    </row>
    <row r="335" spans="1:10" x14ac:dyDescent="0.3">
      <c r="A335" s="11" t="s">
        <v>1367</v>
      </c>
      <c r="B335" s="9" t="str" cm="1">
        <f t="array" ref="B335">_xll.SNL.Clients.Office.Excel.Functions.SPG($A335, "IQ_CURRENT_RATIO", B$3)</f>
        <v>NA</v>
      </c>
      <c r="C335" s="9" t="str" cm="1">
        <f t="array" ref="C335">_xll.SNL.Clients.Office.Excel.Functions.SPG($A335, "IQ_CURRENT_RATIO", C$3)</f>
        <v>NA</v>
      </c>
      <c r="D335" s="9" cm="1">
        <f t="array" ref="D335">_xll.SNL.Clients.Office.Excel.Functions.SPG($A335, "IQ_CURRENT_RATIO", D$3)</f>
        <v>1.1459999999999999</v>
      </c>
      <c r="E335" s="9" cm="1">
        <f t="array" ref="E335">_xll.SNL.Clients.Office.Excel.Functions.SPG($A335, "IQ_CURRENT_RATIO", E$3)</f>
        <v>1.2150000000000001</v>
      </c>
      <c r="F335" s="9" cm="1">
        <f t="array" ref="F335">_xll.SNL.Clients.Office.Excel.Functions.SPG($A335, "IQ_CURRENT_RATIO", F$3)</f>
        <v>1.43</v>
      </c>
      <c r="G335" s="9" cm="1">
        <f t="array" ref="G335">_xll.SNL.Clients.Office.Excel.Functions.SPG($A335, "IQ_CURRENT_RATIO", G$3)</f>
        <v>1.268</v>
      </c>
      <c r="H335" s="9" cm="1">
        <f t="array" ref="H335">_xll.SNL.Clients.Office.Excel.Functions.SPG($A335, "IQ_CURRENT_RATIO", H$3)</f>
        <v>1.2909999999999999</v>
      </c>
      <c r="I335" s="9" cm="1">
        <f t="array" ref="I335">_xll.SNL.Clients.Office.Excel.Functions.SPG($A335, "IQ_CURRENT_RATIO", I$3)</f>
        <v>1.365</v>
      </c>
      <c r="J335" s="9" cm="1">
        <f t="array" ref="J335">_xll.SNL.Clients.Office.Excel.Functions.SPG($A335, "IQ_CURRENT_RATIO", J$3)</f>
        <v>1.2889999999999999</v>
      </c>
    </row>
    <row r="336" spans="1:10" x14ac:dyDescent="0.3">
      <c r="A336" s="11" t="s">
        <v>1368</v>
      </c>
      <c r="B336" s="9" t="str" cm="1">
        <f t="array" ref="B336">_xll.SNL.Clients.Office.Excel.Functions.SPG($A336, "IQ_CURRENT_RATIO", B$3)</f>
        <v>NA</v>
      </c>
      <c r="C336" s="9" t="str" cm="1">
        <f t="array" ref="C336">_xll.SNL.Clients.Office.Excel.Functions.SPG($A336, "IQ_CURRENT_RATIO", C$3)</f>
        <v>NA</v>
      </c>
      <c r="D336" s="9" cm="1">
        <f t="array" ref="D336">_xll.SNL.Clients.Office.Excel.Functions.SPG($A336, "IQ_CURRENT_RATIO", D$3)</f>
        <v>5.8</v>
      </c>
      <c r="E336" s="9" cm="1">
        <f t="array" ref="E336">_xll.SNL.Clients.Office.Excel.Functions.SPG($A336, "IQ_CURRENT_RATIO", E$3)</f>
        <v>6.7190000000000003</v>
      </c>
      <c r="F336" s="9" cm="1">
        <f t="array" ref="F336">_xll.SNL.Clients.Office.Excel.Functions.SPG($A336, "IQ_CURRENT_RATIO", F$3)</f>
        <v>3.9079999999999999</v>
      </c>
      <c r="G336" s="9" cm="1">
        <f t="array" ref="G336">_xll.SNL.Clients.Office.Excel.Functions.SPG($A336, "IQ_CURRENT_RATIO", G$3)</f>
        <v>4.7699999999999996</v>
      </c>
      <c r="H336" s="9" cm="1">
        <f t="array" ref="H336">_xll.SNL.Clients.Office.Excel.Functions.SPG($A336, "IQ_CURRENT_RATIO", H$3)</f>
        <v>3.8239999999999998</v>
      </c>
      <c r="I336" s="9" cm="1">
        <f t="array" ref="I336">_xll.SNL.Clients.Office.Excel.Functions.SPG($A336, "IQ_CURRENT_RATIO", I$3)</f>
        <v>3.2730000000000001</v>
      </c>
      <c r="J336" s="9" cm="1">
        <f t="array" ref="J336">_xll.SNL.Clients.Office.Excel.Functions.SPG($A336, "IQ_CURRENT_RATIO", J$3)</f>
        <v>3.7010000000000001</v>
      </c>
    </row>
    <row r="337" spans="1:10" x14ac:dyDescent="0.3">
      <c r="A337" s="11" t="s">
        <v>1369</v>
      </c>
      <c r="B337" s="9" t="str" cm="1">
        <f t="array" ref="B337">_xll.SNL.Clients.Office.Excel.Functions.SPG($A337, "IQ_CURRENT_RATIO", B$3)</f>
        <v>NA</v>
      </c>
      <c r="C337" s="9" t="str" cm="1">
        <f t="array" ref="C337">_xll.SNL.Clients.Office.Excel.Functions.SPG($A337, "IQ_CURRENT_RATIO", C$3)</f>
        <v>NA</v>
      </c>
      <c r="D337" s="9" cm="1">
        <f t="array" ref="D337">_xll.SNL.Clients.Office.Excel.Functions.SPG($A337, "IQ_CURRENT_RATIO", D$3)</f>
        <v>0.77300000000000002</v>
      </c>
      <c r="E337" s="9" cm="1">
        <f t="array" ref="E337">_xll.SNL.Clients.Office.Excel.Functions.SPG($A337, "IQ_CURRENT_RATIO", E$3)</f>
        <v>0.73</v>
      </c>
      <c r="F337" s="9" cm="1">
        <f t="array" ref="F337">_xll.SNL.Clients.Office.Excel.Functions.SPG($A337, "IQ_CURRENT_RATIO", F$3)</f>
        <v>0.73</v>
      </c>
      <c r="G337" s="9" cm="1">
        <f t="array" ref="G337">_xll.SNL.Clients.Office.Excel.Functions.SPG($A337, "IQ_CURRENT_RATIO", G$3)</f>
        <v>0.41</v>
      </c>
      <c r="H337" s="9" cm="1">
        <f t="array" ref="H337">_xll.SNL.Clients.Office.Excel.Functions.SPG($A337, "IQ_CURRENT_RATIO", H$3)</f>
        <v>0.76400000000000001</v>
      </c>
      <c r="I337" s="9" cm="1">
        <f t="array" ref="I337">_xll.SNL.Clients.Office.Excel.Functions.SPG($A337, "IQ_CURRENT_RATIO", I$3)</f>
        <v>0.73499999999999999</v>
      </c>
      <c r="J337" s="9" cm="1">
        <f t="array" ref="J337">_xll.SNL.Clients.Office.Excel.Functions.SPG($A337, "IQ_CURRENT_RATIO", J$3)</f>
        <v>0.68400000000000005</v>
      </c>
    </row>
    <row r="338" spans="1:10" x14ac:dyDescent="0.3">
      <c r="A338" s="11" t="s">
        <v>1370</v>
      </c>
      <c r="B338" s="9" t="str" cm="1">
        <f t="array" ref="B338">_xll.SNL.Clients.Office.Excel.Functions.SPG($A338, "IQ_CURRENT_RATIO", B$3)</f>
        <v>NA</v>
      </c>
      <c r="C338" s="9" cm="1">
        <f t="array" ref="C338">_xll.SNL.Clients.Office.Excel.Functions.SPG($A338, "IQ_CURRENT_RATIO", C$3)</f>
        <v>3.6219999999999999</v>
      </c>
      <c r="D338" s="9" cm="1">
        <f t="array" ref="D338">_xll.SNL.Clients.Office.Excel.Functions.SPG($A338, "IQ_CURRENT_RATIO", D$3)</f>
        <v>4.0990000000000002</v>
      </c>
      <c r="E338" s="9" cm="1">
        <f t="array" ref="E338">_xll.SNL.Clients.Office.Excel.Functions.SPG($A338, "IQ_CURRENT_RATIO", E$3)</f>
        <v>4.069</v>
      </c>
      <c r="F338" s="9" cm="1">
        <f t="array" ref="F338">_xll.SNL.Clients.Office.Excel.Functions.SPG($A338, "IQ_CURRENT_RATIO", F$3)</f>
        <v>4.5839999999999996</v>
      </c>
      <c r="G338" s="9" cm="1">
        <f t="array" ref="G338">_xll.SNL.Clients.Office.Excel.Functions.SPG($A338, "IQ_CURRENT_RATIO", G$3)</f>
        <v>4.359</v>
      </c>
      <c r="H338" s="9" cm="1">
        <f t="array" ref="H338">_xll.SNL.Clients.Office.Excel.Functions.SPG($A338, "IQ_CURRENT_RATIO", H$3)</f>
        <v>4.6500000000000004</v>
      </c>
      <c r="I338" s="9" cm="1">
        <f t="array" ref="I338">_xll.SNL.Clients.Office.Excel.Functions.SPG($A338, "IQ_CURRENT_RATIO", I$3)</f>
        <v>4.0170000000000003</v>
      </c>
      <c r="J338" s="9" cm="1">
        <f t="array" ref="J338">_xll.SNL.Clients.Office.Excel.Functions.SPG($A338, "IQ_CURRENT_RATIO", J$3)</f>
        <v>4.26</v>
      </c>
    </row>
    <row r="339" spans="1:10" x14ac:dyDescent="0.3">
      <c r="A339" s="11" t="s">
        <v>1371</v>
      </c>
      <c r="B339" s="9" t="str" cm="1">
        <f t="array" ref="B339">_xll.SNL.Clients.Office.Excel.Functions.SPG($A339, "IQ_CURRENT_RATIO", B$3)</f>
        <v>NA</v>
      </c>
      <c r="C339" s="9" t="str" cm="1">
        <f t="array" ref="C339">_xll.SNL.Clients.Office.Excel.Functions.SPG($A339, "IQ_CURRENT_RATIO", C$3)</f>
        <v>NA</v>
      </c>
      <c r="D339" s="9" cm="1">
        <f t="array" ref="D339">_xll.SNL.Clients.Office.Excel.Functions.SPG($A339, "IQ_CURRENT_RATIO", D$3)</f>
        <v>5.3630000000000004</v>
      </c>
      <c r="E339" s="9" cm="1">
        <f t="array" ref="E339">_xll.SNL.Clients.Office.Excel.Functions.SPG($A339, "IQ_CURRENT_RATIO", E$3)</f>
        <v>6.2430000000000003</v>
      </c>
      <c r="F339" s="9" cm="1">
        <f t="array" ref="F339">_xll.SNL.Clients.Office.Excel.Functions.SPG($A339, "IQ_CURRENT_RATIO", F$3)</f>
        <v>6.0279999999999996</v>
      </c>
      <c r="G339" s="9" cm="1">
        <f t="array" ref="G339">_xll.SNL.Clients.Office.Excel.Functions.SPG($A339, "IQ_CURRENT_RATIO", G$3)</f>
        <v>5.4450000000000003</v>
      </c>
      <c r="H339" s="9" cm="1">
        <f t="array" ref="H339">_xll.SNL.Clients.Office.Excel.Functions.SPG($A339, "IQ_CURRENT_RATIO", H$3)</f>
        <v>3.1280000000000001</v>
      </c>
      <c r="I339" s="9" cm="1">
        <f t="array" ref="I339">_xll.SNL.Clients.Office.Excel.Functions.SPG($A339, "IQ_CURRENT_RATIO", I$3)</f>
        <v>3.1309999999999998</v>
      </c>
      <c r="J339" s="9" cm="1">
        <f t="array" ref="J339">_xll.SNL.Clients.Office.Excel.Functions.SPG($A339, "IQ_CURRENT_RATIO", J$3)</f>
        <v>2.58</v>
      </c>
    </row>
    <row r="340" spans="1:10" x14ac:dyDescent="0.3">
      <c r="A340" s="11" t="s">
        <v>1372</v>
      </c>
      <c r="B340" s="9" t="str" cm="1">
        <f t="array" ref="B340">_xll.SNL.Clients.Office.Excel.Functions.SPG($A340, "IQ_CURRENT_RATIO", B$3)</f>
        <v>NA</v>
      </c>
      <c r="C340" s="9" cm="1">
        <f t="array" ref="C340">_xll.SNL.Clients.Office.Excel.Functions.SPG($A340, "IQ_CURRENT_RATIO", C$3)</f>
        <v>10.58</v>
      </c>
      <c r="D340" s="9" cm="1">
        <f t="array" ref="D340">_xll.SNL.Clients.Office.Excel.Functions.SPG($A340, "IQ_CURRENT_RATIO", D$3)</f>
        <v>10.124000000000001</v>
      </c>
      <c r="E340" s="9" cm="1">
        <f t="array" ref="E340">_xll.SNL.Clients.Office.Excel.Functions.SPG($A340, "IQ_CURRENT_RATIO", E$3)</f>
        <v>10.586</v>
      </c>
      <c r="F340" s="9" cm="1">
        <f t="array" ref="F340">_xll.SNL.Clients.Office.Excel.Functions.SPG($A340, "IQ_CURRENT_RATIO", F$3)</f>
        <v>9.3610000000000007</v>
      </c>
      <c r="G340" s="9" cm="1">
        <f t="array" ref="G340">_xll.SNL.Clients.Office.Excel.Functions.SPG($A340, "IQ_CURRENT_RATIO", G$3)</f>
        <v>9.4339999999999993</v>
      </c>
      <c r="H340" s="9" cm="1">
        <f t="array" ref="H340">_xll.SNL.Clients.Office.Excel.Functions.SPG($A340, "IQ_CURRENT_RATIO", H$3)</f>
        <v>9.1419999999999995</v>
      </c>
      <c r="I340" s="9" cm="1">
        <f t="array" ref="I340">_xll.SNL.Clients.Office.Excel.Functions.SPG($A340, "IQ_CURRENT_RATIO", I$3)</f>
        <v>10.053000000000001</v>
      </c>
      <c r="J340" s="9" cm="1">
        <f t="array" ref="J340">_xll.SNL.Clients.Office.Excel.Functions.SPG($A340, "IQ_CURRENT_RATIO", J$3)</f>
        <v>9.8309999999999995</v>
      </c>
    </row>
    <row r="341" spans="1:10" x14ac:dyDescent="0.3">
      <c r="A341" s="11" t="s">
        <v>1373</v>
      </c>
      <c r="B341" s="9" t="str" cm="1">
        <f t="array" ref="B341">_xll.SNL.Clients.Office.Excel.Functions.SPG($A341, "IQ_CURRENT_RATIO", B$3)</f>
        <v>NA</v>
      </c>
      <c r="C341" s="9" cm="1">
        <f t="array" ref="C341">_xll.SNL.Clients.Office.Excel.Functions.SPG($A341, "IQ_CURRENT_RATIO", C$3)</f>
        <v>0.71099999999999997</v>
      </c>
      <c r="D341" s="9" cm="1">
        <f t="array" ref="D341">_xll.SNL.Clients.Office.Excel.Functions.SPG($A341, "IQ_CURRENT_RATIO", D$3)</f>
        <v>0.70499999999999996</v>
      </c>
      <c r="E341" s="9" cm="1">
        <f t="array" ref="E341">_xll.SNL.Clients.Office.Excel.Functions.SPG($A341, "IQ_CURRENT_RATIO", E$3)</f>
        <v>1.9450000000000001</v>
      </c>
      <c r="F341" s="9" cm="1">
        <f t="array" ref="F341">_xll.SNL.Clients.Office.Excel.Functions.SPG($A341, "IQ_CURRENT_RATIO", F$3)</f>
        <v>2.468</v>
      </c>
      <c r="G341" s="9" cm="1">
        <f t="array" ref="G341">_xll.SNL.Clients.Office.Excel.Functions.SPG($A341, "IQ_CURRENT_RATIO", G$3)</f>
        <v>2.6789999999999998</v>
      </c>
      <c r="H341" s="9" cm="1">
        <f t="array" ref="H341">_xll.SNL.Clients.Office.Excel.Functions.SPG($A341, "IQ_CURRENT_RATIO", H$3)</f>
        <v>2.9550000000000001</v>
      </c>
      <c r="I341" s="9" cm="1">
        <f t="array" ref="I341">_xll.SNL.Clients.Office.Excel.Functions.SPG($A341, "IQ_CURRENT_RATIO", I$3)</f>
        <v>2.9340000000000002</v>
      </c>
      <c r="J341" s="9" cm="1">
        <f t="array" ref="J341">_xll.SNL.Clients.Office.Excel.Functions.SPG($A341, "IQ_CURRENT_RATIO", J$3)</f>
        <v>2.7440000000000002</v>
      </c>
    </row>
    <row r="342" spans="1:10" x14ac:dyDescent="0.3">
      <c r="A342" s="11" t="s">
        <v>1374</v>
      </c>
      <c r="B342" s="9" t="str" cm="1">
        <f t="array" ref="B342">_xll.SNL.Clients.Office.Excel.Functions.SPG($A342, "IQ_CURRENT_RATIO", B$3)</f>
        <v>NA</v>
      </c>
      <c r="C342" s="9" t="str" cm="1">
        <f t="array" ref="C342">_xll.SNL.Clients.Office.Excel.Functions.SPG($A342, "IQ_CURRENT_RATIO", C$3)</f>
        <v>NA</v>
      </c>
      <c r="D342" s="9" cm="1">
        <f t="array" ref="D342">_xll.SNL.Clients.Office.Excel.Functions.SPG($A342, "IQ_CURRENT_RATIO", D$3)</f>
        <v>2.6379999999999999</v>
      </c>
      <c r="E342" s="9" cm="1">
        <f t="array" ref="E342">_xll.SNL.Clients.Office.Excel.Functions.SPG($A342, "IQ_CURRENT_RATIO", E$3)</f>
        <v>3.1070000000000002</v>
      </c>
      <c r="F342" s="9" cm="1">
        <f t="array" ref="F342">_xll.SNL.Clients.Office.Excel.Functions.SPG($A342, "IQ_CURRENT_RATIO", F$3)</f>
        <v>2.7090000000000001</v>
      </c>
      <c r="G342" s="9" cm="1">
        <f t="array" ref="G342">_xll.SNL.Clients.Office.Excel.Functions.SPG($A342, "IQ_CURRENT_RATIO", G$3)</f>
        <v>2.6440000000000001</v>
      </c>
      <c r="H342" s="9" cm="1">
        <f t="array" ref="H342">_xll.SNL.Clients.Office.Excel.Functions.SPG($A342, "IQ_CURRENT_RATIO", H$3)</f>
        <v>3.0459999999999998</v>
      </c>
      <c r="I342" s="9" cm="1">
        <f t="array" ref="I342">_xll.SNL.Clients.Office.Excel.Functions.SPG($A342, "IQ_CURRENT_RATIO", I$3)</f>
        <v>2.851</v>
      </c>
      <c r="J342" s="9" cm="1">
        <f t="array" ref="J342">_xll.SNL.Clients.Office.Excel.Functions.SPG($A342, "IQ_CURRENT_RATIO", J$3)</f>
        <v>2.661</v>
      </c>
    </row>
    <row r="343" spans="1:10" x14ac:dyDescent="0.3">
      <c r="A343" s="11" t="s">
        <v>1375</v>
      </c>
      <c r="B343" s="9" t="str" cm="1">
        <f t="array" ref="B343">_xll.SNL.Clients.Office.Excel.Functions.SPG($A343, "IQ_CURRENT_RATIO", B$3)</f>
        <v>NA</v>
      </c>
      <c r="C343" s="9" t="str" cm="1">
        <f t="array" ref="C343">_xll.SNL.Clients.Office.Excel.Functions.SPG($A343, "IQ_CURRENT_RATIO", C$3)</f>
        <v>NA</v>
      </c>
      <c r="D343" s="9" cm="1">
        <f t="array" ref="D343">_xll.SNL.Clients.Office.Excel.Functions.SPG($A343, "IQ_CURRENT_RATIO", D$3)</f>
        <v>1.4059999999999999</v>
      </c>
      <c r="E343" s="9" cm="1">
        <f t="array" ref="E343">_xll.SNL.Clients.Office.Excel.Functions.SPG($A343, "IQ_CURRENT_RATIO", E$3)</f>
        <v>1.3220000000000001</v>
      </c>
      <c r="F343" s="9" cm="1">
        <f t="array" ref="F343">_xll.SNL.Clients.Office.Excel.Functions.SPG($A343, "IQ_CURRENT_RATIO", F$3)</f>
        <v>1.5880000000000001</v>
      </c>
      <c r="G343" s="9" cm="1">
        <f t="array" ref="G343">_xll.SNL.Clients.Office.Excel.Functions.SPG($A343, "IQ_CURRENT_RATIO", G$3)</f>
        <v>1.516</v>
      </c>
      <c r="H343" s="9" cm="1">
        <f t="array" ref="H343">_xll.SNL.Clients.Office.Excel.Functions.SPG($A343, "IQ_CURRENT_RATIO", H$3)</f>
        <v>1.762</v>
      </c>
      <c r="I343" s="9" cm="1">
        <f t="array" ref="I343">_xll.SNL.Clients.Office.Excel.Functions.SPG($A343, "IQ_CURRENT_RATIO", I$3)</f>
        <v>1.3959999999999999</v>
      </c>
      <c r="J343" s="9" cm="1">
        <f t="array" ref="J343">_xll.SNL.Clients.Office.Excel.Functions.SPG($A343, "IQ_CURRENT_RATIO", J$3)</f>
        <v>1.5289999999999999</v>
      </c>
    </row>
    <row r="344" spans="1:10" x14ac:dyDescent="0.3">
      <c r="A344" s="11" t="s">
        <v>1376</v>
      </c>
      <c r="B344" s="9" t="str" cm="1">
        <f t="array" ref="B344">_xll.SNL.Clients.Office.Excel.Functions.SPG($A344, "IQ_CURRENT_RATIO", B$3)</f>
        <v>NA</v>
      </c>
      <c r="C344" s="9" t="str" cm="1">
        <f t="array" ref="C344">_xll.SNL.Clients.Office.Excel.Functions.SPG($A344, "IQ_CURRENT_RATIO", C$3)</f>
        <v>NA</v>
      </c>
      <c r="D344" s="9" cm="1">
        <f t="array" ref="D344">_xll.SNL.Clients.Office.Excel.Functions.SPG($A344, "IQ_CURRENT_RATIO", D$3)</f>
        <v>6.4610000000000003</v>
      </c>
      <c r="E344" s="9" cm="1">
        <f t="array" ref="E344">_xll.SNL.Clients.Office.Excel.Functions.SPG($A344, "IQ_CURRENT_RATIO", E$3)</f>
        <v>6.444</v>
      </c>
      <c r="F344" s="9" cm="1">
        <f t="array" ref="F344">_xll.SNL.Clients.Office.Excel.Functions.SPG($A344, "IQ_CURRENT_RATIO", F$3)</f>
        <v>6.3159999999999998</v>
      </c>
      <c r="G344" s="9" cm="1">
        <f t="array" ref="G344">_xll.SNL.Clients.Office.Excel.Functions.SPG($A344, "IQ_CURRENT_RATIO", G$3)</f>
        <v>4.5069999999999997</v>
      </c>
      <c r="H344" s="9" cm="1">
        <f t="array" ref="H344">_xll.SNL.Clients.Office.Excel.Functions.SPG($A344, "IQ_CURRENT_RATIO", H$3)</f>
        <v>5.5919999999999996</v>
      </c>
      <c r="I344" s="9" cm="1">
        <f t="array" ref="I344">_xll.SNL.Clients.Office.Excel.Functions.SPG($A344, "IQ_CURRENT_RATIO", I$3)</f>
        <v>4.3899999999999997</v>
      </c>
      <c r="J344" s="9" cm="1">
        <f t="array" ref="J344">_xll.SNL.Clients.Office.Excel.Functions.SPG($A344, "IQ_CURRENT_RATIO", J$3)</f>
        <v>4.6470000000000002</v>
      </c>
    </row>
    <row r="345" spans="1:10" x14ac:dyDescent="0.3">
      <c r="A345" s="11" t="s">
        <v>1377</v>
      </c>
      <c r="B345" s="9" t="str" cm="1">
        <f t="array" ref="B345">_xll.SNL.Clients.Office.Excel.Functions.SPG($A345, "IQ_CURRENT_RATIO", B$3)</f>
        <v>NA</v>
      </c>
      <c r="C345" s="9" t="str" cm="1">
        <f t="array" ref="C345">_xll.SNL.Clients.Office.Excel.Functions.SPG($A345, "IQ_CURRENT_RATIO", C$3)</f>
        <v>NA</v>
      </c>
      <c r="D345" s="9" cm="1">
        <f t="array" ref="D345">_xll.SNL.Clients.Office.Excel.Functions.SPG($A345, "IQ_CURRENT_RATIO", D$3)</f>
        <v>0.65300000000000002</v>
      </c>
      <c r="E345" s="9" cm="1">
        <f t="array" ref="E345">_xll.SNL.Clients.Office.Excel.Functions.SPG($A345, "IQ_CURRENT_RATIO", E$3)</f>
        <v>0.89600000000000002</v>
      </c>
      <c r="F345" s="9" cm="1">
        <f t="array" ref="F345">_xll.SNL.Clients.Office.Excel.Functions.SPG($A345, "IQ_CURRENT_RATIO", F$3)</f>
        <v>0.94899999999999995</v>
      </c>
      <c r="G345" s="9" cm="1">
        <f t="array" ref="G345">_xll.SNL.Clients.Office.Excel.Functions.SPG($A345, "IQ_CURRENT_RATIO", G$3)</f>
        <v>1.0449999999999999</v>
      </c>
      <c r="H345" s="9" cm="1">
        <f t="array" ref="H345">_xll.SNL.Clients.Office.Excel.Functions.SPG($A345, "IQ_CURRENT_RATIO", H$3)</f>
        <v>1.119</v>
      </c>
      <c r="I345" s="9" cm="1">
        <f t="array" ref="I345">_xll.SNL.Clients.Office.Excel.Functions.SPG($A345, "IQ_CURRENT_RATIO", I$3)</f>
        <v>0.46300000000000002</v>
      </c>
      <c r="J345" s="9" cm="1">
        <f t="array" ref="J345">_xll.SNL.Clients.Office.Excel.Functions.SPG($A345, "IQ_CURRENT_RATIO", J$3)</f>
        <v>0.41199999999999998</v>
      </c>
    </row>
    <row r="346" spans="1:10" x14ac:dyDescent="0.3">
      <c r="A346" s="11" t="s">
        <v>1378</v>
      </c>
      <c r="B346" s="9" t="str" cm="1">
        <f t="array" ref="B346">_xll.SNL.Clients.Office.Excel.Functions.SPG($A346, "IQ_CURRENT_RATIO", B$3)</f>
        <v>NA</v>
      </c>
      <c r="C346" s="9" cm="1">
        <f t="array" ref="C346">_xll.SNL.Clients.Office.Excel.Functions.SPG($A346, "IQ_CURRENT_RATIO", C$3)</f>
        <v>1.6</v>
      </c>
      <c r="D346" s="9" cm="1">
        <f t="array" ref="D346">_xll.SNL.Clients.Office.Excel.Functions.SPG($A346, "IQ_CURRENT_RATIO", D$3)</f>
        <v>1.5860000000000001</v>
      </c>
      <c r="E346" s="9" cm="1">
        <f t="array" ref="E346">_xll.SNL.Clients.Office.Excel.Functions.SPG($A346, "IQ_CURRENT_RATIO", E$3)</f>
        <v>1.5329999999999999</v>
      </c>
      <c r="F346" s="9" cm="1">
        <f t="array" ref="F346">_xll.SNL.Clients.Office.Excel.Functions.SPG($A346, "IQ_CURRENT_RATIO", F$3)</f>
        <v>1.5920000000000001</v>
      </c>
      <c r="G346" s="9" cm="1">
        <f t="array" ref="G346">_xll.SNL.Clients.Office.Excel.Functions.SPG($A346, "IQ_CURRENT_RATIO", G$3)</f>
        <v>1.5609999999999999</v>
      </c>
      <c r="H346" s="9" cm="1">
        <f t="array" ref="H346">_xll.SNL.Clients.Office.Excel.Functions.SPG($A346, "IQ_CURRENT_RATIO", H$3)</f>
        <v>1.5580000000000001</v>
      </c>
      <c r="I346" s="9" cm="1">
        <f t="array" ref="I346">_xll.SNL.Clients.Office.Excel.Functions.SPG($A346, "IQ_CURRENT_RATIO", I$3)</f>
        <v>1.6739999999999999</v>
      </c>
      <c r="J346" s="9" cm="1">
        <f t="array" ref="J346">_xll.SNL.Clients.Office.Excel.Functions.SPG($A346, "IQ_CURRENT_RATIO", J$3)</f>
        <v>1.74</v>
      </c>
    </row>
    <row r="347" spans="1:10" x14ac:dyDescent="0.3">
      <c r="A347" s="11" t="s">
        <v>1379</v>
      </c>
      <c r="B347" s="9" t="str" cm="1">
        <f t="array" ref="B347">_xll.SNL.Clients.Office.Excel.Functions.SPG($A347, "IQ_CURRENT_RATIO", B$3)</f>
        <v>NA</v>
      </c>
      <c r="C347" s="9" cm="1">
        <f t="array" ref="C347">_xll.SNL.Clients.Office.Excel.Functions.SPG($A347, "IQ_CURRENT_RATIO", C$3)</f>
        <v>2.8439999999999999</v>
      </c>
      <c r="D347" s="9" cm="1">
        <f t="array" ref="D347">_xll.SNL.Clients.Office.Excel.Functions.SPG($A347, "IQ_CURRENT_RATIO", D$3)</f>
        <v>2.4590000000000001</v>
      </c>
      <c r="E347" s="9" cm="1">
        <f t="array" ref="E347">_xll.SNL.Clients.Office.Excel.Functions.SPG($A347, "IQ_CURRENT_RATIO", E$3)</f>
        <v>2.4550000000000001</v>
      </c>
      <c r="F347" s="9" cm="1">
        <f t="array" ref="F347">_xll.SNL.Clients.Office.Excel.Functions.SPG($A347, "IQ_CURRENT_RATIO", F$3)</f>
        <v>2.4929999999999999</v>
      </c>
      <c r="G347" s="9" cm="1">
        <f t="array" ref="G347">_xll.SNL.Clients.Office.Excel.Functions.SPG($A347, "IQ_CURRENT_RATIO", G$3)</f>
        <v>2.403</v>
      </c>
      <c r="H347" s="9" cm="1">
        <f t="array" ref="H347">_xll.SNL.Clients.Office.Excel.Functions.SPG($A347, "IQ_CURRENT_RATIO", H$3)</f>
        <v>2.3109999999999999</v>
      </c>
      <c r="I347" s="9" cm="1">
        <f t="array" ref="I347">_xll.SNL.Clients.Office.Excel.Functions.SPG($A347, "IQ_CURRENT_RATIO", I$3)</f>
        <v>2.2869999999999999</v>
      </c>
      <c r="J347" s="9" cm="1">
        <f t="array" ref="J347">_xll.SNL.Clients.Office.Excel.Functions.SPG($A347, "IQ_CURRENT_RATIO", J$3)</f>
        <v>2.173</v>
      </c>
    </row>
    <row r="348" spans="1:10" x14ac:dyDescent="0.3">
      <c r="A348" s="11" t="s">
        <v>1380</v>
      </c>
      <c r="B348" s="9" t="str" cm="1">
        <f t="array" ref="B348">_xll.SNL.Clients.Office.Excel.Functions.SPG($A348, "IQ_CURRENT_RATIO", B$3)</f>
        <v>NA</v>
      </c>
      <c r="C348" s="9" t="str" cm="1">
        <f t="array" ref="C348">_xll.SNL.Clients.Office.Excel.Functions.SPG($A348, "IQ_CURRENT_RATIO", C$3)</f>
        <v>NA</v>
      </c>
      <c r="D348" s="9" cm="1">
        <f t="array" ref="D348">_xll.SNL.Clients.Office.Excel.Functions.SPG($A348, "IQ_CURRENT_RATIO", D$3)</f>
        <v>0.27300000000000002</v>
      </c>
      <c r="E348" s="9" cm="1">
        <f t="array" ref="E348">_xll.SNL.Clients.Office.Excel.Functions.SPG($A348, "IQ_CURRENT_RATIO", E$3)</f>
        <v>0.28199999999999997</v>
      </c>
      <c r="F348" s="9" cm="1">
        <f t="array" ref="F348">_xll.SNL.Clients.Office.Excel.Functions.SPG($A348, "IQ_CURRENT_RATIO", F$3)</f>
        <v>0.30199999999999999</v>
      </c>
      <c r="G348" s="9" cm="1">
        <f t="array" ref="G348">_xll.SNL.Clients.Office.Excel.Functions.SPG($A348, "IQ_CURRENT_RATIO", G$3)</f>
        <v>0.35899999999999999</v>
      </c>
      <c r="H348" s="9" cm="1">
        <f t="array" ref="H348">_xll.SNL.Clients.Office.Excel.Functions.SPG($A348, "IQ_CURRENT_RATIO", H$3)</f>
        <v>0.60199999999999998</v>
      </c>
      <c r="I348" s="9" cm="1">
        <f t="array" ref="I348">_xll.SNL.Clients.Office.Excel.Functions.SPG($A348, "IQ_CURRENT_RATIO", I$3)</f>
        <v>0.97</v>
      </c>
      <c r="J348" s="9" cm="1">
        <f t="array" ref="J348">_xll.SNL.Clients.Office.Excel.Functions.SPG($A348, "IQ_CURRENT_RATIO", J$3)</f>
        <v>0.67700000000000005</v>
      </c>
    </row>
    <row r="349" spans="1:10" x14ac:dyDescent="0.3">
      <c r="A349" s="11" t="s">
        <v>1381</v>
      </c>
      <c r="B349" s="9" t="str" cm="1">
        <f t="array" ref="B349">_xll.SNL.Clients.Office.Excel.Functions.SPG($A349, "IQ_CURRENT_RATIO", B$3)</f>
        <v>NA</v>
      </c>
      <c r="C349" s="9" t="str" cm="1">
        <f t="array" ref="C349">_xll.SNL.Clients.Office.Excel.Functions.SPG($A349, "IQ_CURRENT_RATIO", C$3)</f>
        <v>NA</v>
      </c>
      <c r="D349" s="9" cm="1">
        <f t="array" ref="D349">_xll.SNL.Clients.Office.Excel.Functions.SPG($A349, "IQ_CURRENT_RATIO", D$3)</f>
        <v>1.0629999999999999</v>
      </c>
      <c r="E349" s="9" cm="1">
        <f t="array" ref="E349">_xll.SNL.Clients.Office.Excel.Functions.SPG($A349, "IQ_CURRENT_RATIO", E$3)</f>
        <v>1.417</v>
      </c>
      <c r="F349" s="9" cm="1">
        <f t="array" ref="F349">_xll.SNL.Clients.Office.Excel.Functions.SPG($A349, "IQ_CURRENT_RATIO", F$3)</f>
        <v>1.6060000000000001</v>
      </c>
      <c r="G349" s="9" cm="1">
        <f t="array" ref="G349">_xll.SNL.Clients.Office.Excel.Functions.SPG($A349, "IQ_CURRENT_RATIO", G$3)</f>
        <v>0.80900000000000005</v>
      </c>
      <c r="H349" s="9" cm="1">
        <f t="array" ref="H349">_xll.SNL.Clients.Office.Excel.Functions.SPG($A349, "IQ_CURRENT_RATIO", H$3)</f>
        <v>0.91400000000000003</v>
      </c>
      <c r="I349" s="9" cm="1">
        <f t="array" ref="I349">_xll.SNL.Clients.Office.Excel.Functions.SPG($A349, "IQ_CURRENT_RATIO", I$3)</f>
        <v>1.84</v>
      </c>
      <c r="J349" s="9" cm="1">
        <f t="array" ref="J349">_xll.SNL.Clients.Office.Excel.Functions.SPG($A349, "IQ_CURRENT_RATIO", J$3)</f>
        <v>2.1909999999999998</v>
      </c>
    </row>
    <row r="350" spans="1:10" x14ac:dyDescent="0.3">
      <c r="A350" s="11" t="s">
        <v>1382</v>
      </c>
      <c r="B350" s="9" t="str" cm="1">
        <f t="array" ref="B350">_xll.SNL.Clients.Office.Excel.Functions.SPG($A350, "IQ_CURRENT_RATIO", B$3)</f>
        <v>NA</v>
      </c>
      <c r="C350" s="9" t="str" cm="1">
        <f t="array" ref="C350">_xll.SNL.Clients.Office.Excel.Functions.SPG($A350, "IQ_CURRENT_RATIO", C$3)</f>
        <v>NA</v>
      </c>
      <c r="D350" s="9" cm="1">
        <f t="array" ref="D350">_xll.SNL.Clients.Office.Excel.Functions.SPG($A350, "IQ_CURRENT_RATIO", D$3)</f>
        <v>0.56899999999999995</v>
      </c>
      <c r="E350" s="9" cm="1">
        <f t="array" ref="E350">_xll.SNL.Clients.Office.Excel.Functions.SPG($A350, "IQ_CURRENT_RATIO", E$3)</f>
        <v>0.44800000000000001</v>
      </c>
      <c r="F350" s="9" cm="1">
        <f t="array" ref="F350">_xll.SNL.Clients.Office.Excel.Functions.SPG($A350, "IQ_CURRENT_RATIO", F$3)</f>
        <v>0.51100000000000001</v>
      </c>
      <c r="G350" s="9" cm="1">
        <f t="array" ref="G350">_xll.SNL.Clients.Office.Excel.Functions.SPG($A350, "IQ_CURRENT_RATIO", G$3)</f>
        <v>0.60799999999999998</v>
      </c>
      <c r="H350" s="9" cm="1">
        <f t="array" ref="H350">_xll.SNL.Clients.Office.Excel.Functions.SPG($A350, "IQ_CURRENT_RATIO", H$3)</f>
        <v>0.53800000000000003</v>
      </c>
      <c r="I350" s="9" cm="1">
        <f t="array" ref="I350">_xll.SNL.Clients.Office.Excel.Functions.SPG($A350, "IQ_CURRENT_RATIO", I$3)</f>
        <v>0.58199999999999996</v>
      </c>
      <c r="J350" s="9" cm="1">
        <f t="array" ref="J350">_xll.SNL.Clients.Office.Excel.Functions.SPG($A350, "IQ_CURRENT_RATIO", J$3)</f>
        <v>0.503</v>
      </c>
    </row>
    <row r="351" spans="1:10" x14ac:dyDescent="0.3">
      <c r="A351" s="11" t="s">
        <v>1383</v>
      </c>
      <c r="B351" s="9" t="str" cm="1">
        <f t="array" ref="B351">_xll.SNL.Clients.Office.Excel.Functions.SPG($A351, "IQ_CURRENT_RATIO", B$3)</f>
        <v>NA</v>
      </c>
      <c r="C351" s="9" cm="1">
        <f t="array" ref="C351">_xll.SNL.Clients.Office.Excel.Functions.SPG($A351, "IQ_CURRENT_RATIO", C$3)</f>
        <v>0.53900000000000003</v>
      </c>
      <c r="D351" s="9" cm="1">
        <f t="array" ref="D351">_xll.SNL.Clients.Office.Excel.Functions.SPG($A351, "IQ_CURRENT_RATIO", D$3)</f>
        <v>0.53200000000000003</v>
      </c>
      <c r="E351" s="9" cm="1">
        <f t="array" ref="E351">_xll.SNL.Clients.Office.Excel.Functions.SPG($A351, "IQ_CURRENT_RATIO", E$3)</f>
        <v>0.59299999999999997</v>
      </c>
      <c r="F351" s="9" cm="1">
        <f t="array" ref="F351">_xll.SNL.Clients.Office.Excel.Functions.SPG($A351, "IQ_CURRENT_RATIO", F$3)</f>
        <v>0.55600000000000005</v>
      </c>
      <c r="G351" s="9" cm="1">
        <f t="array" ref="G351">_xll.SNL.Clients.Office.Excel.Functions.SPG($A351, "IQ_CURRENT_RATIO", G$3)</f>
        <v>0.55800000000000005</v>
      </c>
      <c r="H351" s="9" cm="1">
        <f t="array" ref="H351">_xll.SNL.Clients.Office.Excel.Functions.SPG($A351, "IQ_CURRENT_RATIO", H$3)</f>
        <v>0.52500000000000002</v>
      </c>
      <c r="I351" s="9" cm="1">
        <f t="array" ref="I351">_xll.SNL.Clients.Office.Excel.Functions.SPG($A351, "IQ_CURRENT_RATIO", I$3)</f>
        <v>0.52100000000000002</v>
      </c>
      <c r="J351" s="9" cm="1">
        <f t="array" ref="J351">_xll.SNL.Clients.Office.Excel.Functions.SPG($A351, "IQ_CURRENT_RATIO", J$3)</f>
        <v>0.57499999999999996</v>
      </c>
    </row>
    <row r="352" spans="1:10" x14ac:dyDescent="0.3">
      <c r="A352" s="11" t="s">
        <v>1384</v>
      </c>
      <c r="B352" s="9" t="str" cm="1">
        <f t="array" ref="B352">_xll.SNL.Clients.Office.Excel.Functions.SPG($A352, "IQ_CURRENT_RATIO", B$3)</f>
        <v>NA</v>
      </c>
      <c r="C352" s="9" cm="1">
        <f t="array" ref="C352">_xll.SNL.Clients.Office.Excel.Functions.SPG($A352, "IQ_CURRENT_RATIO", C$3)</f>
        <v>2.4580000000000002</v>
      </c>
      <c r="D352" s="9" cm="1">
        <f t="array" ref="D352">_xll.SNL.Clients.Office.Excel.Functions.SPG($A352, "IQ_CURRENT_RATIO", D$3)</f>
        <v>2.1429999999999998</v>
      </c>
      <c r="E352" s="9" cm="1">
        <f t="array" ref="E352">_xll.SNL.Clients.Office.Excel.Functions.SPG($A352, "IQ_CURRENT_RATIO", E$3)</f>
        <v>2.198</v>
      </c>
      <c r="F352" s="9" cm="1">
        <f t="array" ref="F352">_xll.SNL.Clients.Office.Excel.Functions.SPG($A352, "IQ_CURRENT_RATIO", F$3)</f>
        <v>2.1469999999999998</v>
      </c>
      <c r="G352" s="9" cm="1">
        <f t="array" ref="G352">_xll.SNL.Clients.Office.Excel.Functions.SPG($A352, "IQ_CURRENT_RATIO", G$3)</f>
        <v>2.0960000000000001</v>
      </c>
      <c r="H352" s="9" cm="1">
        <f t="array" ref="H352">_xll.SNL.Clients.Office.Excel.Functions.SPG($A352, "IQ_CURRENT_RATIO", H$3)</f>
        <v>2.056</v>
      </c>
      <c r="I352" s="9" cm="1">
        <f t="array" ref="I352">_xll.SNL.Clients.Office.Excel.Functions.SPG($A352, "IQ_CURRENT_RATIO", I$3)</f>
        <v>2.2759999999999998</v>
      </c>
      <c r="J352" s="9" cm="1">
        <f t="array" ref="J352">_xll.SNL.Clients.Office.Excel.Functions.SPG($A352, "IQ_CURRENT_RATIO", J$3)</f>
        <v>2.294</v>
      </c>
    </row>
    <row r="353" spans="1:10" x14ac:dyDescent="0.3">
      <c r="A353" s="11" t="s">
        <v>1385</v>
      </c>
      <c r="B353" s="9" t="str" cm="1">
        <f t="array" ref="B353">_xll.SNL.Clients.Office.Excel.Functions.SPG($A353, "IQ_CURRENT_RATIO", B$3)</f>
        <v>NA</v>
      </c>
      <c r="C353" s="9" t="str" cm="1">
        <f t="array" ref="C353">_xll.SNL.Clients.Office.Excel.Functions.SPG($A353, "IQ_CURRENT_RATIO", C$3)</f>
        <v>NA</v>
      </c>
      <c r="D353" s="9" cm="1">
        <f t="array" ref="D353">_xll.SNL.Clients.Office.Excel.Functions.SPG($A353, "IQ_CURRENT_RATIO", D$3)</f>
        <v>6.93</v>
      </c>
      <c r="E353" s="9" cm="1">
        <f t="array" ref="E353">_xll.SNL.Clients.Office.Excel.Functions.SPG($A353, "IQ_CURRENT_RATIO", E$3)</f>
        <v>6.899</v>
      </c>
      <c r="F353" s="9" cm="1">
        <f t="array" ref="F353">_xll.SNL.Clients.Office.Excel.Functions.SPG($A353, "IQ_CURRENT_RATIO", F$3)</f>
        <v>10.286</v>
      </c>
      <c r="G353" s="9" cm="1">
        <f t="array" ref="G353">_xll.SNL.Clients.Office.Excel.Functions.SPG($A353, "IQ_CURRENT_RATIO", G$3)</f>
        <v>10.420999999999999</v>
      </c>
      <c r="H353" s="9" cm="1">
        <f t="array" ref="H353">_xll.SNL.Clients.Office.Excel.Functions.SPG($A353, "IQ_CURRENT_RATIO", H$3)</f>
        <v>12.249000000000001</v>
      </c>
      <c r="I353" s="9" cm="1">
        <f t="array" ref="I353">_xll.SNL.Clients.Office.Excel.Functions.SPG($A353, "IQ_CURRENT_RATIO", I$3)</f>
        <v>16.152000000000001</v>
      </c>
      <c r="J353" s="9" cm="1">
        <f t="array" ref="J353">_xll.SNL.Clients.Office.Excel.Functions.SPG($A353, "IQ_CURRENT_RATIO", J$3)</f>
        <v>13.500999999999999</v>
      </c>
    </row>
    <row r="354" spans="1:10" x14ac:dyDescent="0.3">
      <c r="A354" s="11" t="s">
        <v>1386</v>
      </c>
      <c r="B354" s="9" t="str" cm="1">
        <f t="array" ref="B354">_xll.SNL.Clients.Office.Excel.Functions.SPG($A354, "IQ_CURRENT_RATIO", B$3)</f>
        <v>NA</v>
      </c>
      <c r="C354" s="9" t="str" cm="1">
        <f t="array" ref="C354">_xll.SNL.Clients.Office.Excel.Functions.SPG($A354, "IQ_CURRENT_RATIO", C$3)</f>
        <v>NA</v>
      </c>
      <c r="D354" s="9" cm="1">
        <f t="array" ref="D354">_xll.SNL.Clients.Office.Excel.Functions.SPG($A354, "IQ_CURRENT_RATIO", D$3)</f>
        <v>2.0649999999999999</v>
      </c>
      <c r="E354" s="9" cm="1">
        <f t="array" ref="E354">_xll.SNL.Clients.Office.Excel.Functions.SPG($A354, "IQ_CURRENT_RATIO", E$3)</f>
        <v>4.9009999999999998</v>
      </c>
      <c r="F354" s="9" cm="1">
        <f t="array" ref="F354">_xll.SNL.Clients.Office.Excel.Functions.SPG($A354, "IQ_CURRENT_RATIO", F$3)</f>
        <v>4.2699999999999996</v>
      </c>
      <c r="G354" s="9" cm="1">
        <f t="array" ref="G354">_xll.SNL.Clients.Office.Excel.Functions.SPG($A354, "IQ_CURRENT_RATIO", G$3)</f>
        <v>3.8039999999999998</v>
      </c>
      <c r="H354" s="9" cm="1">
        <f t="array" ref="H354">_xll.SNL.Clients.Office.Excel.Functions.SPG($A354, "IQ_CURRENT_RATIO", H$3)</f>
        <v>2.9340000000000002</v>
      </c>
      <c r="I354" s="9" cm="1">
        <f t="array" ref="I354">_xll.SNL.Clients.Office.Excel.Functions.SPG($A354, "IQ_CURRENT_RATIO", I$3)</f>
        <v>2.65</v>
      </c>
      <c r="J354" s="9" cm="1">
        <f t="array" ref="J354">_xll.SNL.Clients.Office.Excel.Functions.SPG($A354, "IQ_CURRENT_RATIO", J$3)</f>
        <v>2.387</v>
      </c>
    </row>
    <row r="355" spans="1:10" x14ac:dyDescent="0.3">
      <c r="A355" s="11" t="s">
        <v>1387</v>
      </c>
      <c r="B355" s="9" t="str" cm="1">
        <f t="array" ref="B355">_xll.SNL.Clients.Office.Excel.Functions.SPG($A355, "IQ_CURRENT_RATIO", B$3)</f>
        <v>NA</v>
      </c>
      <c r="C355" s="9" t="str" cm="1">
        <f t="array" ref="C355">_xll.SNL.Clients.Office.Excel.Functions.SPG($A355, "IQ_CURRENT_RATIO", C$3)</f>
        <v>NA</v>
      </c>
      <c r="D355" s="9" cm="1">
        <f t="array" ref="D355">_xll.SNL.Clients.Office.Excel.Functions.SPG($A355, "IQ_CURRENT_RATIO", D$3)</f>
        <v>1.353</v>
      </c>
      <c r="E355" s="9" cm="1">
        <f t="array" ref="E355">_xll.SNL.Clients.Office.Excel.Functions.SPG($A355, "IQ_CURRENT_RATIO", E$3)</f>
        <v>1.361</v>
      </c>
      <c r="F355" s="9" cm="1">
        <f t="array" ref="F355">_xll.SNL.Clients.Office.Excel.Functions.SPG($A355, "IQ_CURRENT_RATIO", F$3)</f>
        <v>1.401</v>
      </c>
      <c r="G355" s="9" cm="1">
        <f t="array" ref="G355">_xll.SNL.Clients.Office.Excel.Functions.SPG($A355, "IQ_CURRENT_RATIO", G$3)</f>
        <v>1.373</v>
      </c>
      <c r="H355" s="9" cm="1">
        <f t="array" ref="H355">_xll.SNL.Clients.Office.Excel.Functions.SPG($A355, "IQ_CURRENT_RATIO", H$3)</f>
        <v>1.3939999999999999</v>
      </c>
      <c r="I355" s="9" cm="1">
        <f t="array" ref="I355">_xll.SNL.Clients.Office.Excel.Functions.SPG($A355, "IQ_CURRENT_RATIO", I$3)</f>
        <v>1.373</v>
      </c>
      <c r="J355" s="9" cm="1">
        <f t="array" ref="J355">_xll.SNL.Clients.Office.Excel.Functions.SPG($A355, "IQ_CURRENT_RATIO", J$3)</f>
        <v>1.3580000000000001</v>
      </c>
    </row>
    <row r="356" spans="1:10" x14ac:dyDescent="0.3">
      <c r="A356" s="11" t="s">
        <v>1388</v>
      </c>
      <c r="B356" s="9" t="str" cm="1">
        <f t="array" ref="B356">_xll.SNL.Clients.Office.Excel.Functions.SPG($A356, "IQ_CURRENT_RATIO", B$3)</f>
        <v>NA</v>
      </c>
      <c r="C356" s="9" t="str" cm="1">
        <f t="array" ref="C356">_xll.SNL.Clients.Office.Excel.Functions.SPG($A356, "IQ_CURRENT_RATIO", C$3)</f>
        <v>NA</v>
      </c>
      <c r="D356" s="9" cm="1">
        <f t="array" ref="D356">_xll.SNL.Clients.Office.Excel.Functions.SPG($A356, "IQ_CURRENT_RATIO", D$3)</f>
        <v>1.9</v>
      </c>
      <c r="E356" s="9" cm="1">
        <f t="array" ref="E356">_xll.SNL.Clients.Office.Excel.Functions.SPG($A356, "IQ_CURRENT_RATIO", E$3)</f>
        <v>1.958</v>
      </c>
      <c r="F356" s="9" cm="1">
        <f t="array" ref="F356">_xll.SNL.Clients.Office.Excel.Functions.SPG($A356, "IQ_CURRENT_RATIO", F$3)</f>
        <v>1.9870000000000001</v>
      </c>
      <c r="G356" s="9" cm="1">
        <f t="array" ref="G356">_xll.SNL.Clients.Office.Excel.Functions.SPG($A356, "IQ_CURRENT_RATIO", G$3)</f>
        <v>2.012</v>
      </c>
      <c r="H356" s="9" cm="1">
        <f t="array" ref="H356">_xll.SNL.Clients.Office.Excel.Functions.SPG($A356, "IQ_CURRENT_RATIO", H$3)</f>
        <v>1.268</v>
      </c>
      <c r="I356" s="9" cm="1">
        <f t="array" ref="I356">_xll.SNL.Clients.Office.Excel.Functions.SPG($A356, "IQ_CURRENT_RATIO", I$3)</f>
        <v>1.331</v>
      </c>
      <c r="J356" s="9" cm="1">
        <f t="array" ref="J356">_xll.SNL.Clients.Office.Excel.Functions.SPG($A356, "IQ_CURRENT_RATIO", J$3)</f>
        <v>1.8260000000000001</v>
      </c>
    </row>
    <row r="357" spans="1:10" x14ac:dyDescent="0.3">
      <c r="A357" s="11" t="s">
        <v>1389</v>
      </c>
      <c r="B357" s="9" t="str" cm="1">
        <f t="array" ref="B357">_xll.SNL.Clients.Office.Excel.Functions.SPG($A357, "IQ_CURRENT_RATIO", B$3)</f>
        <v>NA</v>
      </c>
      <c r="C357" s="9" t="str" cm="1">
        <f t="array" ref="C357">_xll.SNL.Clients.Office.Excel.Functions.SPG($A357, "IQ_CURRENT_RATIO", C$3)</f>
        <v>NA</v>
      </c>
      <c r="D357" s="9" cm="1">
        <f t="array" ref="D357">_xll.SNL.Clients.Office.Excel.Functions.SPG($A357, "IQ_CURRENT_RATIO", D$3)</f>
        <v>3.01</v>
      </c>
      <c r="E357" s="9" cm="1">
        <f t="array" ref="E357">_xll.SNL.Clients.Office.Excel.Functions.SPG($A357, "IQ_CURRENT_RATIO", E$3)</f>
        <v>2.968</v>
      </c>
      <c r="F357" s="9" cm="1">
        <f t="array" ref="F357">_xll.SNL.Clients.Office.Excel.Functions.SPG($A357, "IQ_CURRENT_RATIO", F$3)</f>
        <v>3.0129999999999999</v>
      </c>
      <c r="G357" s="9" cm="1">
        <f t="array" ref="G357">_xll.SNL.Clients.Office.Excel.Functions.SPG($A357, "IQ_CURRENT_RATIO", G$3)</f>
        <v>2.7509999999999999</v>
      </c>
      <c r="H357" s="9" cm="1">
        <f t="array" ref="H357">_xll.SNL.Clients.Office.Excel.Functions.SPG($A357, "IQ_CURRENT_RATIO", H$3)</f>
        <v>2.5609999999999999</v>
      </c>
      <c r="I357" s="9" cm="1">
        <f t="array" ref="I357">_xll.SNL.Clients.Office.Excel.Functions.SPG($A357, "IQ_CURRENT_RATIO", I$3)</f>
        <v>2.4940000000000002</v>
      </c>
      <c r="J357" s="9" cm="1">
        <f t="array" ref="J357">_xll.SNL.Clients.Office.Excel.Functions.SPG($A357, "IQ_CURRENT_RATIO", J$3)</f>
        <v>2.5470000000000002</v>
      </c>
    </row>
    <row r="358" spans="1:10" x14ac:dyDescent="0.3">
      <c r="A358" s="11" t="s">
        <v>1390</v>
      </c>
      <c r="B358" s="9" t="str" cm="1">
        <f t="array" ref="B358">_xll.SNL.Clients.Office.Excel.Functions.SPG($A358, "IQ_CURRENT_RATIO", B$3)</f>
        <v>NA</v>
      </c>
      <c r="C358" s="9" t="str" cm="1">
        <f t="array" ref="C358">_xll.SNL.Clients.Office.Excel.Functions.SPG($A358, "IQ_CURRENT_RATIO", C$3)</f>
        <v>NA</v>
      </c>
      <c r="D358" s="9" cm="1">
        <f t="array" ref="D358">_xll.SNL.Clients.Office.Excel.Functions.SPG($A358, "IQ_CURRENT_RATIO", D$3)</f>
        <v>1.8759999999999999</v>
      </c>
      <c r="E358" s="9" cm="1">
        <f t="array" ref="E358">_xll.SNL.Clients.Office.Excel.Functions.SPG($A358, "IQ_CURRENT_RATIO", E$3)</f>
        <v>1.8240000000000001</v>
      </c>
      <c r="F358" s="9" cm="1">
        <f t="array" ref="F358">_xll.SNL.Clients.Office.Excel.Functions.SPG($A358, "IQ_CURRENT_RATIO", F$3)</f>
        <v>1.7829999999999999</v>
      </c>
      <c r="G358" s="9" cm="1">
        <f t="array" ref="G358">_xll.SNL.Clients.Office.Excel.Functions.SPG($A358, "IQ_CURRENT_RATIO", G$3)</f>
        <v>1.3560000000000001</v>
      </c>
      <c r="H358" s="9" cm="1">
        <f t="array" ref="H358">_xll.SNL.Clients.Office.Excel.Functions.SPG($A358, "IQ_CURRENT_RATIO", H$3)</f>
        <v>1.8169999999999999</v>
      </c>
      <c r="I358" s="9" cm="1">
        <f t="array" ref="I358">_xll.SNL.Clients.Office.Excel.Functions.SPG($A358, "IQ_CURRENT_RATIO", I$3)</f>
        <v>1.7969999999999999</v>
      </c>
      <c r="J358" s="9" cm="1">
        <f t="array" ref="J358">_xll.SNL.Clients.Office.Excel.Functions.SPG($A358, "IQ_CURRENT_RATIO", J$3)</f>
        <v>1.875</v>
      </c>
    </row>
    <row r="359" spans="1:10" x14ac:dyDescent="0.3">
      <c r="A359" s="11" t="s">
        <v>1391</v>
      </c>
      <c r="B359" s="9" t="str" cm="1">
        <f t="array" ref="B359">_xll.SNL.Clients.Office.Excel.Functions.SPG($A359, "IQ_CURRENT_RATIO", B$3)</f>
        <v>NA</v>
      </c>
      <c r="C359" s="9" t="str" cm="1">
        <f t="array" ref="C359">_xll.SNL.Clients.Office.Excel.Functions.SPG($A359, "IQ_CURRENT_RATIO", C$3)</f>
        <v>NA</v>
      </c>
      <c r="D359" s="9" t="str" cm="1">
        <f t="array" ref="D359">_xll.SNL.Clients.Office.Excel.Functions.SPG($A359, "IQ_CURRENT_RATIO", D$3)</f>
        <v>NA</v>
      </c>
      <c r="E359" s="9" t="str" cm="1">
        <f t="array" ref="E359">_xll.SNL.Clients.Office.Excel.Functions.SPG($A359, "IQ_CURRENT_RATIO", E$3)</f>
        <v>NA</v>
      </c>
      <c r="F359" s="9" t="str" cm="1">
        <f t="array" ref="F359">_xll.SNL.Clients.Office.Excel.Functions.SPG($A359, "IQ_CURRENT_RATIO", F$3)</f>
        <v>NA</v>
      </c>
      <c r="G359" s="9" t="str" cm="1">
        <f t="array" ref="G359">_xll.SNL.Clients.Office.Excel.Functions.SPG($A359, "IQ_CURRENT_RATIO", G$3)</f>
        <v>NA</v>
      </c>
      <c r="H359" s="9" t="str" cm="1">
        <f t="array" ref="H359">_xll.SNL.Clients.Office.Excel.Functions.SPG($A359, "IQ_CURRENT_RATIO", H$3)</f>
        <v>NA</v>
      </c>
      <c r="I359" s="9" t="str" cm="1">
        <f t="array" ref="I359">_xll.SNL.Clients.Office.Excel.Functions.SPG($A359, "IQ_CURRENT_RATIO", I$3)</f>
        <v>NA</v>
      </c>
      <c r="J359" s="9" t="str" cm="1">
        <f t="array" ref="J359">_xll.SNL.Clients.Office.Excel.Functions.SPG($A359, "IQ_CURRENT_RATIO", J$3)</f>
        <v>NA</v>
      </c>
    </row>
    <row r="360" spans="1:10" x14ac:dyDescent="0.3">
      <c r="A360" s="11" t="s">
        <v>1392</v>
      </c>
      <c r="B360" s="9" t="str" cm="1">
        <f t="array" ref="B360">_xll.SNL.Clients.Office.Excel.Functions.SPG($A360, "IQ_CURRENT_RATIO", B$3)</f>
        <v>NA</v>
      </c>
      <c r="C360" s="9" t="str" cm="1">
        <f t="array" ref="C360">_xll.SNL.Clients.Office.Excel.Functions.SPG($A360, "IQ_CURRENT_RATIO", C$3)</f>
        <v>NA</v>
      </c>
      <c r="D360" s="9" cm="1">
        <f t="array" ref="D360">_xll.SNL.Clients.Office.Excel.Functions.SPG($A360, "IQ_CURRENT_RATIO", D$3)</f>
        <v>2.536</v>
      </c>
      <c r="E360" s="9" cm="1">
        <f t="array" ref="E360">_xll.SNL.Clients.Office.Excel.Functions.SPG($A360, "IQ_CURRENT_RATIO", E$3)</f>
        <v>1.988</v>
      </c>
      <c r="F360" s="9" cm="1">
        <f t="array" ref="F360">_xll.SNL.Clients.Office.Excel.Functions.SPG($A360, "IQ_CURRENT_RATIO", F$3)</f>
        <v>3.8919999999999999</v>
      </c>
      <c r="G360" s="9" cm="1">
        <f t="array" ref="G360">_xll.SNL.Clients.Office.Excel.Functions.SPG($A360, "IQ_CURRENT_RATIO", G$3)</f>
        <v>3.6749999999999998</v>
      </c>
      <c r="H360" s="9" cm="1">
        <f t="array" ref="H360">_xll.SNL.Clients.Office.Excel.Functions.SPG($A360, "IQ_CURRENT_RATIO", H$3)</f>
        <v>3.202</v>
      </c>
      <c r="I360" s="9" cm="1">
        <f t="array" ref="I360">_xll.SNL.Clients.Office.Excel.Functions.SPG($A360, "IQ_CURRENT_RATIO", I$3)</f>
        <v>2.7509999999999999</v>
      </c>
      <c r="J360" s="9" cm="1">
        <f t="array" ref="J360">_xll.SNL.Clients.Office.Excel.Functions.SPG($A360, "IQ_CURRENT_RATIO", J$3)</f>
        <v>2.5390000000000001</v>
      </c>
    </row>
    <row r="361" spans="1:10" x14ac:dyDescent="0.3">
      <c r="A361" s="11" t="s">
        <v>1393</v>
      </c>
      <c r="B361" s="9" t="str" cm="1">
        <f t="array" ref="B361">_xll.SNL.Clients.Office.Excel.Functions.SPG($A361, "IQ_CURRENT_RATIO", B$3)</f>
        <v>NA</v>
      </c>
      <c r="C361" s="9" t="str" cm="1">
        <f t="array" ref="C361">_xll.SNL.Clients.Office.Excel.Functions.SPG($A361, "IQ_CURRENT_RATIO", C$3)</f>
        <v>NA</v>
      </c>
      <c r="D361" s="9" cm="1">
        <f t="array" ref="D361">_xll.SNL.Clients.Office.Excel.Functions.SPG($A361, "IQ_CURRENT_RATIO", D$3)</f>
        <v>1.798</v>
      </c>
      <c r="E361" s="9" cm="1">
        <f t="array" ref="E361">_xll.SNL.Clients.Office.Excel.Functions.SPG($A361, "IQ_CURRENT_RATIO", E$3)</f>
        <v>2.0649999999999999</v>
      </c>
      <c r="F361" s="9" cm="1">
        <f t="array" ref="F361">_xll.SNL.Clients.Office.Excel.Functions.SPG($A361, "IQ_CURRENT_RATIO", F$3)</f>
        <v>2.0230000000000001</v>
      </c>
      <c r="G361" s="9" cm="1">
        <f t="array" ref="G361">_xll.SNL.Clients.Office.Excel.Functions.SPG($A361, "IQ_CURRENT_RATIO", G$3)</f>
        <v>1.8939999999999999</v>
      </c>
      <c r="H361" s="9" cm="1">
        <f t="array" ref="H361">_xll.SNL.Clients.Office.Excel.Functions.SPG($A361, "IQ_CURRENT_RATIO", H$3)</f>
        <v>1.869</v>
      </c>
      <c r="I361" s="9" cm="1">
        <f t="array" ref="I361">_xll.SNL.Clients.Office.Excel.Functions.SPG($A361, "IQ_CURRENT_RATIO", I$3)</f>
        <v>1.8640000000000001</v>
      </c>
      <c r="J361" s="9" cm="1">
        <f t="array" ref="J361">_xll.SNL.Clients.Office.Excel.Functions.SPG($A361, "IQ_CURRENT_RATIO", J$3)</f>
        <v>1.8440000000000001</v>
      </c>
    </row>
    <row r="362" spans="1:10" x14ac:dyDescent="0.3">
      <c r="A362" s="11" t="s">
        <v>1394</v>
      </c>
      <c r="B362" s="9" t="str" cm="1">
        <f t="array" ref="B362">_xll.SNL.Clients.Office.Excel.Functions.SPG($A362, "IQ_CURRENT_RATIO", B$3)</f>
        <v>NA</v>
      </c>
      <c r="C362" s="9" t="str" cm="1">
        <f t="array" ref="C362">_xll.SNL.Clients.Office.Excel.Functions.SPG($A362, "IQ_CURRENT_RATIO", C$3)</f>
        <v>NA</v>
      </c>
      <c r="D362" s="9" cm="1">
        <f t="array" ref="D362">_xll.SNL.Clients.Office.Excel.Functions.SPG($A362, "IQ_CURRENT_RATIO", D$3)</f>
        <v>4.9509999999999996</v>
      </c>
      <c r="E362" s="9" cm="1">
        <f t="array" ref="E362">_xll.SNL.Clients.Office.Excel.Functions.SPG($A362, "IQ_CURRENT_RATIO", E$3)</f>
        <v>4.9909999999999997</v>
      </c>
      <c r="F362" s="9" cm="1">
        <f t="array" ref="F362">_xll.SNL.Clients.Office.Excel.Functions.SPG($A362, "IQ_CURRENT_RATIO", F$3)</f>
        <v>4.5880000000000001</v>
      </c>
      <c r="G362" s="9" cm="1">
        <f t="array" ref="G362">_xll.SNL.Clients.Office.Excel.Functions.SPG($A362, "IQ_CURRENT_RATIO", G$3)</f>
        <v>5</v>
      </c>
      <c r="H362" s="9" cm="1">
        <f t="array" ref="H362">_xll.SNL.Clients.Office.Excel.Functions.SPG($A362, "IQ_CURRENT_RATIO", H$3)</f>
        <v>5.2640000000000002</v>
      </c>
      <c r="I362" s="9" cm="1">
        <f t="array" ref="I362">_xll.SNL.Clients.Office.Excel.Functions.SPG($A362, "IQ_CURRENT_RATIO", I$3)</f>
        <v>5.649</v>
      </c>
      <c r="J362" s="9" cm="1">
        <f t="array" ref="J362">_xll.SNL.Clients.Office.Excel.Functions.SPG($A362, "IQ_CURRENT_RATIO", J$3)</f>
        <v>5.5350000000000001</v>
      </c>
    </row>
    <row r="363" spans="1:10" x14ac:dyDescent="0.3">
      <c r="A363" s="11" t="s">
        <v>1395</v>
      </c>
      <c r="B363" s="9" t="str" cm="1">
        <f t="array" ref="B363">_xll.SNL.Clients.Office.Excel.Functions.SPG($A363, "IQ_CURRENT_RATIO", B$3)</f>
        <v>NA</v>
      </c>
      <c r="C363" s="9" t="str" cm="1">
        <f t="array" ref="C363">_xll.SNL.Clients.Office.Excel.Functions.SPG($A363, "IQ_CURRENT_RATIO", C$3)</f>
        <v>NA</v>
      </c>
      <c r="D363" s="9" cm="1">
        <f t="array" ref="D363">_xll.SNL.Clients.Office.Excel.Functions.SPG($A363, "IQ_CURRENT_RATIO", D$3)</f>
        <v>0.57199999999999995</v>
      </c>
      <c r="E363" s="9" cm="1">
        <f t="array" ref="E363">_xll.SNL.Clients.Office.Excel.Functions.SPG($A363, "IQ_CURRENT_RATIO", E$3)</f>
        <v>0.54900000000000004</v>
      </c>
      <c r="F363" s="9" cm="1">
        <f t="array" ref="F363">_xll.SNL.Clients.Office.Excel.Functions.SPG($A363, "IQ_CURRENT_RATIO", F$3)</f>
        <v>1.01</v>
      </c>
      <c r="G363" s="9" cm="1">
        <f t="array" ref="G363">_xll.SNL.Clients.Office.Excel.Functions.SPG($A363, "IQ_CURRENT_RATIO", G$3)</f>
        <v>0.997</v>
      </c>
      <c r="H363" s="9" cm="1">
        <f t="array" ref="H363">_xll.SNL.Clients.Office.Excel.Functions.SPG($A363, "IQ_CURRENT_RATIO", H$3)</f>
        <v>1.339</v>
      </c>
      <c r="I363" s="9" cm="1">
        <f t="array" ref="I363">_xll.SNL.Clients.Office.Excel.Functions.SPG($A363, "IQ_CURRENT_RATIO", I$3)</f>
        <v>1.361</v>
      </c>
      <c r="J363" s="9" cm="1">
        <f t="array" ref="J363">_xll.SNL.Clients.Office.Excel.Functions.SPG($A363, "IQ_CURRENT_RATIO", J$3)</f>
        <v>1.345</v>
      </c>
    </row>
    <row r="364" spans="1:10" x14ac:dyDescent="0.3">
      <c r="A364" s="11" t="s">
        <v>1396</v>
      </c>
      <c r="B364" s="9" t="str" cm="1">
        <f t="array" ref="B364">_xll.SNL.Clients.Office.Excel.Functions.SPG($A364, "IQ_CURRENT_RATIO", B$3)</f>
        <v>NA</v>
      </c>
      <c r="C364" s="9" cm="1">
        <f t="array" ref="C364">_xll.SNL.Clients.Office.Excel.Functions.SPG($A364, "IQ_CURRENT_RATIO", C$3)</f>
        <v>9.48</v>
      </c>
      <c r="D364" s="9" cm="1">
        <f t="array" ref="D364">_xll.SNL.Clients.Office.Excel.Functions.SPG($A364, "IQ_CURRENT_RATIO", D$3)</f>
        <v>9.5670000000000002</v>
      </c>
      <c r="E364" s="9" cm="1">
        <f t="array" ref="E364">_xll.SNL.Clients.Office.Excel.Functions.SPG($A364, "IQ_CURRENT_RATIO", E$3)</f>
        <v>9.9610000000000003</v>
      </c>
      <c r="F364" s="9" cm="1">
        <f t="array" ref="F364">_xll.SNL.Clients.Office.Excel.Functions.SPG($A364, "IQ_CURRENT_RATIO", F$3)</f>
        <v>12.404</v>
      </c>
      <c r="G364" s="9" cm="1">
        <f t="array" ref="G364">_xll.SNL.Clients.Office.Excel.Functions.SPG($A364, "IQ_CURRENT_RATIO", G$3)</f>
        <v>13.593</v>
      </c>
      <c r="H364" s="9" cm="1">
        <f t="array" ref="H364">_xll.SNL.Clients.Office.Excel.Functions.SPG($A364, "IQ_CURRENT_RATIO", H$3)</f>
        <v>12.632999999999999</v>
      </c>
      <c r="I364" s="9" cm="1">
        <f t="array" ref="I364">_xll.SNL.Clients.Office.Excel.Functions.SPG($A364, "IQ_CURRENT_RATIO", I$3)</f>
        <v>12.661</v>
      </c>
      <c r="J364" s="9" cm="1">
        <f t="array" ref="J364">_xll.SNL.Clients.Office.Excel.Functions.SPG($A364, "IQ_CURRENT_RATIO", J$3)</f>
        <v>10.962999999999999</v>
      </c>
    </row>
    <row r="365" spans="1:10" x14ac:dyDescent="0.3">
      <c r="A365" s="11" t="s">
        <v>1397</v>
      </c>
      <c r="B365" s="9" t="str" cm="1">
        <f t="array" ref="B365">_xll.SNL.Clients.Office.Excel.Functions.SPG($A365, "IQ_CURRENT_RATIO", B$3)</f>
        <v>NA</v>
      </c>
      <c r="C365" s="9" t="str" cm="1">
        <f t="array" ref="C365">_xll.SNL.Clients.Office.Excel.Functions.SPG($A365, "IQ_CURRENT_RATIO", C$3)</f>
        <v>NA</v>
      </c>
      <c r="D365" s="9" t="str" cm="1">
        <f t="array" ref="D365">_xll.SNL.Clients.Office.Excel.Functions.SPG($A365, "IQ_CURRENT_RATIO", D$3)</f>
        <v>NA</v>
      </c>
      <c r="E365" s="9" t="str" cm="1">
        <f t="array" ref="E365">_xll.SNL.Clients.Office.Excel.Functions.SPG($A365, "IQ_CURRENT_RATIO", E$3)</f>
        <v>NA</v>
      </c>
      <c r="F365" s="9" t="str" cm="1">
        <f t="array" ref="F365">_xll.SNL.Clients.Office.Excel.Functions.SPG($A365, "IQ_CURRENT_RATIO", F$3)</f>
        <v>NA</v>
      </c>
      <c r="G365" s="9" t="str" cm="1">
        <f t="array" ref="G365">_xll.SNL.Clients.Office.Excel.Functions.SPG($A365, "IQ_CURRENT_RATIO", G$3)</f>
        <v>NA</v>
      </c>
      <c r="H365" s="9" t="str" cm="1">
        <f t="array" ref="H365">_xll.SNL.Clients.Office.Excel.Functions.SPG($A365, "IQ_CURRENT_RATIO", H$3)</f>
        <v>NA</v>
      </c>
      <c r="I365" s="9" t="str" cm="1">
        <f t="array" ref="I365">_xll.SNL.Clients.Office.Excel.Functions.SPG($A365, "IQ_CURRENT_RATIO", I$3)</f>
        <v>NA</v>
      </c>
      <c r="J365" s="9" t="str" cm="1">
        <f t="array" ref="J365">_xll.SNL.Clients.Office.Excel.Functions.SPG($A365, "IQ_CURRENT_RATIO", J$3)</f>
        <v>NA</v>
      </c>
    </row>
    <row r="366" spans="1:10" x14ac:dyDescent="0.3">
      <c r="A366" s="11" t="s">
        <v>1398</v>
      </c>
      <c r="B366" s="9" t="str" cm="1">
        <f t="array" ref="B366">_xll.SNL.Clients.Office.Excel.Functions.SPG($A366, "IQ_CURRENT_RATIO", B$3)</f>
        <v>NA</v>
      </c>
      <c r="C366" s="9" t="str" cm="1">
        <f t="array" ref="C366">_xll.SNL.Clients.Office.Excel.Functions.SPG($A366, "IQ_CURRENT_RATIO", C$3)</f>
        <v>NA</v>
      </c>
      <c r="D366" s="9" cm="1">
        <f t="array" ref="D366">_xll.SNL.Clients.Office.Excel.Functions.SPG($A366, "IQ_CURRENT_RATIO", D$3)</f>
        <v>1.073</v>
      </c>
      <c r="E366" s="9" cm="1">
        <f t="array" ref="E366">_xll.SNL.Clients.Office.Excel.Functions.SPG($A366, "IQ_CURRENT_RATIO", E$3)</f>
        <v>1.0680000000000001</v>
      </c>
      <c r="F366" s="9" cm="1">
        <f t="array" ref="F366">_xll.SNL.Clients.Office.Excel.Functions.SPG($A366, "IQ_CURRENT_RATIO", F$3)</f>
        <v>1.0529999999999999</v>
      </c>
      <c r="G366" s="9" cm="1">
        <f t="array" ref="G366">_xll.SNL.Clients.Office.Excel.Functions.SPG($A366, "IQ_CURRENT_RATIO", G$3)</f>
        <v>1.085</v>
      </c>
      <c r="H366" s="9" cm="1">
        <f t="array" ref="H366">_xll.SNL.Clients.Office.Excel.Functions.SPG($A366, "IQ_CURRENT_RATIO", H$3)</f>
        <v>1.218</v>
      </c>
      <c r="I366" s="9" cm="1">
        <f t="array" ref="I366">_xll.SNL.Clients.Office.Excel.Functions.SPG($A366, "IQ_CURRENT_RATIO", I$3)</f>
        <v>0.93400000000000005</v>
      </c>
      <c r="J366" s="9" cm="1">
        <f t="array" ref="J366">_xll.SNL.Clients.Office.Excel.Functions.SPG($A366, "IQ_CURRENT_RATIO", J$3)</f>
        <v>1.2170000000000001</v>
      </c>
    </row>
    <row r="367" spans="1:10" x14ac:dyDescent="0.3">
      <c r="A367" s="11" t="s">
        <v>1399</v>
      </c>
      <c r="B367" s="9" t="str" cm="1">
        <f t="array" ref="B367">_xll.SNL.Clients.Office.Excel.Functions.SPG($A367, "IQ_CURRENT_RATIO", B$3)</f>
        <v>NA</v>
      </c>
      <c r="C367" s="9" t="str" cm="1">
        <f t="array" ref="C367">_xll.SNL.Clients.Office.Excel.Functions.SPG($A367, "IQ_CURRENT_RATIO", C$3)</f>
        <v>NA</v>
      </c>
      <c r="D367" s="9" cm="1">
        <f t="array" ref="D367">_xll.SNL.Clients.Office.Excel.Functions.SPG($A367, "IQ_CURRENT_RATIO", D$3)</f>
        <v>1.1950000000000001</v>
      </c>
      <c r="E367" s="9" cm="1">
        <f t="array" ref="E367">_xll.SNL.Clients.Office.Excel.Functions.SPG($A367, "IQ_CURRENT_RATIO", E$3)</f>
        <v>0.84799999999999998</v>
      </c>
      <c r="F367" s="9" cm="1">
        <f t="array" ref="F367">_xll.SNL.Clients.Office.Excel.Functions.SPG($A367, "IQ_CURRENT_RATIO", F$3)</f>
        <v>0.92700000000000005</v>
      </c>
      <c r="G367" s="9" cm="1">
        <f t="array" ref="G367">_xll.SNL.Clients.Office.Excel.Functions.SPG($A367, "IQ_CURRENT_RATIO", G$3)</f>
        <v>0.90500000000000003</v>
      </c>
      <c r="H367" s="9" cm="1">
        <f t="array" ref="H367">_xll.SNL.Clients.Office.Excel.Functions.SPG($A367, "IQ_CURRENT_RATIO", H$3)</f>
        <v>1.1539999999999999</v>
      </c>
      <c r="I367" s="9" cm="1">
        <f t="array" ref="I367">_xll.SNL.Clients.Office.Excel.Functions.SPG($A367, "IQ_CURRENT_RATIO", I$3)</f>
        <v>1.1120000000000001</v>
      </c>
      <c r="J367" s="9" cm="1">
        <f t="array" ref="J367">_xll.SNL.Clients.Office.Excel.Functions.SPG($A367, "IQ_CURRENT_RATIO", J$3)</f>
        <v>1.0900000000000001</v>
      </c>
    </row>
    <row r="368" spans="1:10" x14ac:dyDescent="0.3">
      <c r="A368" s="11" t="s">
        <v>1400</v>
      </c>
      <c r="B368" s="9" t="str" cm="1">
        <f t="array" ref="B368">_xll.SNL.Clients.Office.Excel.Functions.SPG($A368, "IQ_CURRENT_RATIO", B$3)</f>
        <v>NA</v>
      </c>
      <c r="C368" s="9" t="str" cm="1">
        <f t="array" ref="C368">_xll.SNL.Clients.Office.Excel.Functions.SPG($A368, "IQ_CURRENT_RATIO", C$3)</f>
        <v>NA</v>
      </c>
      <c r="D368" s="9" cm="1">
        <f t="array" ref="D368">_xll.SNL.Clients.Office.Excel.Functions.SPG($A368, "IQ_CURRENT_RATIO", D$3)</f>
        <v>1.9910000000000001</v>
      </c>
      <c r="E368" s="9" cm="1">
        <f t="array" ref="E368">_xll.SNL.Clients.Office.Excel.Functions.SPG($A368, "IQ_CURRENT_RATIO", E$3)</f>
        <v>2.0150000000000001</v>
      </c>
      <c r="F368" s="9" cm="1">
        <f t="array" ref="F368">_xll.SNL.Clients.Office.Excel.Functions.SPG($A368, "IQ_CURRENT_RATIO", F$3)</f>
        <v>7.4809999999999999</v>
      </c>
      <c r="G368" s="9" cm="1">
        <f t="array" ref="G368">_xll.SNL.Clients.Office.Excel.Functions.SPG($A368, "IQ_CURRENT_RATIO", G$3)</f>
        <v>6.1970000000000001</v>
      </c>
      <c r="H368" s="9" cm="1">
        <f t="array" ref="H368">_xll.SNL.Clients.Office.Excel.Functions.SPG($A368, "IQ_CURRENT_RATIO", H$3)</f>
        <v>6.3159999999999998</v>
      </c>
      <c r="I368" s="9" cm="1">
        <f t="array" ref="I368">_xll.SNL.Clients.Office.Excel.Functions.SPG($A368, "IQ_CURRENT_RATIO", I$3)</f>
        <v>6.165</v>
      </c>
      <c r="J368" s="9" cm="1">
        <f t="array" ref="J368">_xll.SNL.Clients.Office.Excel.Functions.SPG($A368, "IQ_CURRENT_RATIO", J$3)</f>
        <v>6.7549999999999999</v>
      </c>
    </row>
    <row r="369" spans="1:10" x14ac:dyDescent="0.3">
      <c r="A369" s="11" t="s">
        <v>1401</v>
      </c>
      <c r="B369" s="9" t="str" cm="1">
        <f t="array" ref="B369">_xll.SNL.Clients.Office.Excel.Functions.SPG($A369, "IQ_CURRENT_RATIO", B$3)</f>
        <v>NA</v>
      </c>
      <c r="C369" s="9" cm="1">
        <f t="array" ref="C369">_xll.SNL.Clients.Office.Excel.Functions.SPG($A369, "IQ_CURRENT_RATIO", C$3)</f>
        <v>1.8129999999999999</v>
      </c>
      <c r="D369" s="9" cm="1">
        <f t="array" ref="D369">_xll.SNL.Clients.Office.Excel.Functions.SPG($A369, "IQ_CURRENT_RATIO", D$3)</f>
        <v>1.6819999999999999</v>
      </c>
      <c r="E369" s="9" cm="1">
        <f t="array" ref="E369">_xll.SNL.Clients.Office.Excel.Functions.SPG($A369, "IQ_CURRENT_RATIO", E$3)</f>
        <v>1.54</v>
      </c>
      <c r="F369" s="9" cm="1">
        <f t="array" ref="F369">_xll.SNL.Clients.Office.Excel.Functions.SPG($A369, "IQ_CURRENT_RATIO", F$3)</f>
        <v>1.702</v>
      </c>
      <c r="G369" s="9" cm="1">
        <f t="array" ref="G369">_xll.SNL.Clients.Office.Excel.Functions.SPG($A369, "IQ_CURRENT_RATIO", G$3)</f>
        <v>1.5940000000000001</v>
      </c>
      <c r="H369" s="9" cm="1">
        <f t="array" ref="H369">_xll.SNL.Clients.Office.Excel.Functions.SPG($A369, "IQ_CURRENT_RATIO", H$3)</f>
        <v>1.5049999999999999</v>
      </c>
      <c r="I369" s="9" cm="1">
        <f t="array" ref="I369">_xll.SNL.Clients.Office.Excel.Functions.SPG($A369, "IQ_CURRENT_RATIO", I$3)</f>
        <v>1.4339999999999999</v>
      </c>
      <c r="J369" s="9" cm="1">
        <f t="array" ref="J369">_xll.SNL.Clients.Office.Excel.Functions.SPG($A369, "IQ_CURRENT_RATIO", J$3)</f>
        <v>1.361</v>
      </c>
    </row>
    <row r="370" spans="1:10" x14ac:dyDescent="0.3">
      <c r="A370" s="11" t="s">
        <v>1402</v>
      </c>
      <c r="B370" s="9" t="str" cm="1">
        <f t="array" ref="B370">_xll.SNL.Clients.Office.Excel.Functions.SPG($A370, "IQ_CURRENT_RATIO", B$3)</f>
        <v>NA</v>
      </c>
      <c r="C370" s="9" t="str" cm="1">
        <f t="array" ref="C370">_xll.SNL.Clients.Office.Excel.Functions.SPG($A370, "IQ_CURRENT_RATIO", C$3)</f>
        <v>NA</v>
      </c>
      <c r="D370" s="9" cm="1">
        <f t="array" ref="D370">_xll.SNL.Clients.Office.Excel.Functions.SPG($A370, "IQ_CURRENT_RATIO", D$3)</f>
        <v>16.492000000000001</v>
      </c>
      <c r="E370" s="9" cm="1">
        <f t="array" ref="E370">_xll.SNL.Clients.Office.Excel.Functions.SPG($A370, "IQ_CURRENT_RATIO", E$3)</f>
        <v>10.358000000000001</v>
      </c>
      <c r="F370" s="9" cm="1">
        <f t="array" ref="F370">_xll.SNL.Clients.Office.Excel.Functions.SPG($A370, "IQ_CURRENT_RATIO", F$3)</f>
        <v>18.425000000000001</v>
      </c>
      <c r="G370" s="9" cm="1">
        <f t="array" ref="G370">_xll.SNL.Clients.Office.Excel.Functions.SPG($A370, "IQ_CURRENT_RATIO", G$3)</f>
        <v>8.4740000000000002</v>
      </c>
      <c r="H370" s="9" cm="1">
        <f t="array" ref="H370">_xll.SNL.Clients.Office.Excel.Functions.SPG($A370, "IQ_CURRENT_RATIO", H$3)</f>
        <v>5.2119999999999997</v>
      </c>
      <c r="I370" s="9" cm="1">
        <f t="array" ref="I370">_xll.SNL.Clients.Office.Excel.Functions.SPG($A370, "IQ_CURRENT_RATIO", I$3)</f>
        <v>5.59</v>
      </c>
      <c r="J370" s="9" cm="1">
        <f t="array" ref="J370">_xll.SNL.Clients.Office.Excel.Functions.SPG($A370, "IQ_CURRENT_RATIO", J$3)</f>
        <v>5.1920000000000002</v>
      </c>
    </row>
    <row r="371" spans="1:10" x14ac:dyDescent="0.3">
      <c r="A371" s="11" t="s">
        <v>1403</v>
      </c>
      <c r="B371" s="9" t="str" cm="1">
        <f t="array" ref="B371">_xll.SNL.Clients.Office.Excel.Functions.SPG($A371, "IQ_CURRENT_RATIO", B$3)</f>
        <v>NA</v>
      </c>
      <c r="C371" s="9" cm="1">
        <f t="array" ref="C371">_xll.SNL.Clients.Office.Excel.Functions.SPG($A371, "IQ_CURRENT_RATIO", C$3)</f>
        <v>1.139</v>
      </c>
      <c r="D371" s="9" cm="1">
        <f t="array" ref="D371">_xll.SNL.Clients.Office.Excel.Functions.SPG($A371, "IQ_CURRENT_RATIO", D$3)</f>
        <v>0.98799999999999999</v>
      </c>
      <c r="E371" s="9" cm="1">
        <f t="array" ref="E371">_xll.SNL.Clients.Office.Excel.Functions.SPG($A371, "IQ_CURRENT_RATIO", E$3)</f>
        <v>0.97799999999999998</v>
      </c>
      <c r="F371" s="9" cm="1">
        <f t="array" ref="F371">_xll.SNL.Clients.Office.Excel.Functions.SPG($A371, "IQ_CURRENT_RATIO", F$3)</f>
        <v>1.151</v>
      </c>
      <c r="G371" s="9" cm="1">
        <f t="array" ref="G371">_xll.SNL.Clients.Office.Excel.Functions.SPG($A371, "IQ_CURRENT_RATIO", G$3)</f>
        <v>1.1579999999999999</v>
      </c>
      <c r="H371" s="9" cm="1">
        <f t="array" ref="H371">_xll.SNL.Clients.Office.Excel.Functions.SPG($A371, "IQ_CURRENT_RATIO", H$3)</f>
        <v>1.2410000000000001</v>
      </c>
      <c r="I371" s="9" cm="1">
        <f t="array" ref="I371">_xll.SNL.Clients.Office.Excel.Functions.SPG($A371, "IQ_CURRENT_RATIO", I$3)</f>
        <v>1.2549999999999999</v>
      </c>
      <c r="J371" s="9" cm="1">
        <f t="array" ref="J371">_xll.SNL.Clients.Office.Excel.Functions.SPG($A371, "IQ_CURRENT_RATIO", J$3)</f>
        <v>1.232</v>
      </c>
    </row>
    <row r="372" spans="1:10" x14ac:dyDescent="0.3">
      <c r="A372" s="11" t="s">
        <v>1404</v>
      </c>
      <c r="B372" s="9" t="str" cm="1">
        <f t="array" ref="B372">_xll.SNL.Clients.Office.Excel.Functions.SPG($A372, "IQ_CURRENT_RATIO", B$3)</f>
        <v>NA</v>
      </c>
      <c r="C372" s="9" t="str" cm="1">
        <f t="array" ref="C372">_xll.SNL.Clients.Office.Excel.Functions.SPG($A372, "IQ_CURRENT_RATIO", C$3)</f>
        <v>NA</v>
      </c>
      <c r="D372" s="9" cm="1">
        <f t="array" ref="D372">_xll.SNL.Clients.Office.Excel.Functions.SPG($A372, "IQ_CURRENT_RATIO", D$3)</f>
        <v>3.516</v>
      </c>
      <c r="E372" s="9" cm="1">
        <f t="array" ref="E372">_xll.SNL.Clients.Office.Excel.Functions.SPG($A372, "IQ_CURRENT_RATIO", E$3)</f>
        <v>4.931</v>
      </c>
      <c r="F372" s="9" cm="1">
        <f t="array" ref="F372">_xll.SNL.Clients.Office.Excel.Functions.SPG($A372, "IQ_CURRENT_RATIO", F$3)</f>
        <v>4.3940000000000001</v>
      </c>
      <c r="G372" s="9" cm="1">
        <f t="array" ref="G372">_xll.SNL.Clients.Office.Excel.Functions.SPG($A372, "IQ_CURRENT_RATIO", G$3)</f>
        <v>2.363</v>
      </c>
      <c r="H372" s="9" cm="1">
        <f t="array" ref="H372">_xll.SNL.Clients.Office.Excel.Functions.SPG($A372, "IQ_CURRENT_RATIO", H$3)</f>
        <v>2.613</v>
      </c>
      <c r="I372" s="9" cm="1">
        <f t="array" ref="I372">_xll.SNL.Clients.Office.Excel.Functions.SPG($A372, "IQ_CURRENT_RATIO", I$3)</f>
        <v>6.4189999999999996</v>
      </c>
      <c r="J372" s="9" cm="1">
        <f t="array" ref="J372">_xll.SNL.Clients.Office.Excel.Functions.SPG($A372, "IQ_CURRENT_RATIO", J$3)</f>
        <v>7.9489999999999998</v>
      </c>
    </row>
    <row r="373" spans="1:10" x14ac:dyDescent="0.3">
      <c r="A373" s="11" t="s">
        <v>1405</v>
      </c>
      <c r="B373" s="9" t="str" cm="1">
        <f t="array" ref="B373">_xll.SNL.Clients.Office.Excel.Functions.SPG($A373, "IQ_CURRENT_RATIO", B$3)</f>
        <v>NA</v>
      </c>
      <c r="C373" s="9" cm="1">
        <f t="array" ref="C373">_xll.SNL.Clients.Office.Excel.Functions.SPG($A373, "IQ_CURRENT_RATIO", C$3)</f>
        <v>1.6040000000000001</v>
      </c>
      <c r="D373" s="9" cm="1">
        <f t="array" ref="D373">_xll.SNL.Clients.Office.Excel.Functions.SPG($A373, "IQ_CURRENT_RATIO", D$3)</f>
        <v>1.831</v>
      </c>
      <c r="E373" s="9" cm="1">
        <f t="array" ref="E373">_xll.SNL.Clients.Office.Excel.Functions.SPG($A373, "IQ_CURRENT_RATIO", E$3)</f>
        <v>1.8149999999999999</v>
      </c>
      <c r="F373" s="9" cm="1">
        <f t="array" ref="F373">_xll.SNL.Clients.Office.Excel.Functions.SPG($A373, "IQ_CURRENT_RATIO", F$3)</f>
        <v>1.77</v>
      </c>
      <c r="G373" s="9" cm="1">
        <f t="array" ref="G373">_xll.SNL.Clients.Office.Excel.Functions.SPG($A373, "IQ_CURRENT_RATIO", G$3)</f>
        <v>1.5669999999999999</v>
      </c>
      <c r="H373" s="9" cm="1">
        <f t="array" ref="H373">_xll.SNL.Clients.Office.Excel.Functions.SPG($A373, "IQ_CURRENT_RATIO", H$3)</f>
        <v>1.603</v>
      </c>
      <c r="I373" s="9" cm="1">
        <f t="array" ref="I373">_xll.SNL.Clients.Office.Excel.Functions.SPG($A373, "IQ_CURRENT_RATIO", I$3)</f>
        <v>1.659</v>
      </c>
      <c r="J373" s="9" cm="1">
        <f t="array" ref="J373">_xll.SNL.Clients.Office.Excel.Functions.SPG($A373, "IQ_CURRENT_RATIO", J$3)</f>
        <v>1.5229999999999999</v>
      </c>
    </row>
    <row r="374" spans="1:10" x14ac:dyDescent="0.3">
      <c r="A374" s="11" t="s">
        <v>1406</v>
      </c>
      <c r="B374" s="9" t="str" cm="1">
        <f t="array" ref="B374">_xll.SNL.Clients.Office.Excel.Functions.SPG($A374, "IQ_CURRENT_RATIO", B$3)</f>
        <v>NA</v>
      </c>
      <c r="C374" s="9" t="str" cm="1">
        <f t="array" ref="C374">_xll.SNL.Clients.Office.Excel.Functions.SPG($A374, "IQ_CURRENT_RATIO", C$3)</f>
        <v>NA</v>
      </c>
      <c r="D374" s="9" cm="1">
        <f t="array" ref="D374">_xll.SNL.Clients.Office.Excel.Functions.SPG($A374, "IQ_CURRENT_RATIO", D$3)</f>
        <v>1.2350000000000001</v>
      </c>
      <c r="E374" s="9" cm="1">
        <f t="array" ref="E374">_xll.SNL.Clients.Office.Excel.Functions.SPG($A374, "IQ_CURRENT_RATIO", E$3)</f>
        <v>0.88900000000000001</v>
      </c>
      <c r="F374" s="9" cm="1">
        <f t="array" ref="F374">_xll.SNL.Clients.Office.Excel.Functions.SPG($A374, "IQ_CURRENT_RATIO", F$3)</f>
        <v>0.96399999999999997</v>
      </c>
      <c r="G374" s="9" cm="1">
        <f t="array" ref="G374">_xll.SNL.Clients.Office.Excel.Functions.SPG($A374, "IQ_CURRENT_RATIO", G$3)</f>
        <v>1.321</v>
      </c>
      <c r="H374" s="9" cm="1">
        <f t="array" ref="H374">_xll.SNL.Clients.Office.Excel.Functions.SPG($A374, "IQ_CURRENT_RATIO", H$3)</f>
        <v>0.77900000000000003</v>
      </c>
      <c r="I374" s="9" cm="1">
        <f t="array" ref="I374">_xll.SNL.Clients.Office.Excel.Functions.SPG($A374, "IQ_CURRENT_RATIO", I$3)</f>
        <v>1.018</v>
      </c>
      <c r="J374" s="9" cm="1">
        <f t="array" ref="J374">_xll.SNL.Clients.Office.Excel.Functions.SPG($A374, "IQ_CURRENT_RATIO", J$3)</f>
        <v>1.147</v>
      </c>
    </row>
    <row r="375" spans="1:10" x14ac:dyDescent="0.3">
      <c r="A375" s="11" t="s">
        <v>1407</v>
      </c>
      <c r="B375" s="9" t="str" cm="1">
        <f t="array" ref="B375">_xll.SNL.Clients.Office.Excel.Functions.SPG($A375, "IQ_CURRENT_RATIO", B$3)</f>
        <v>NA</v>
      </c>
      <c r="C375" s="9" t="str" cm="1">
        <f t="array" ref="C375">_xll.SNL.Clients.Office.Excel.Functions.SPG($A375, "IQ_CURRENT_RATIO", C$3)</f>
        <v>NA</v>
      </c>
      <c r="D375" s="9" t="str" cm="1">
        <f t="array" ref="D375">_xll.SNL.Clients.Office.Excel.Functions.SPG($A375, "IQ_CURRENT_RATIO", D$3)</f>
        <v>NA</v>
      </c>
      <c r="E375" s="9" t="str" cm="1">
        <f t="array" ref="E375">_xll.SNL.Clients.Office.Excel.Functions.SPG($A375, "IQ_CURRENT_RATIO", E$3)</f>
        <v>NA</v>
      </c>
      <c r="F375" s="9" t="str" cm="1">
        <f t="array" ref="F375">_xll.SNL.Clients.Office.Excel.Functions.SPG($A375, "IQ_CURRENT_RATIO", F$3)</f>
        <v>NA</v>
      </c>
      <c r="G375" s="9" t="str" cm="1">
        <f t="array" ref="G375">_xll.SNL.Clients.Office.Excel.Functions.SPG($A375, "IQ_CURRENT_RATIO", G$3)</f>
        <v>NA</v>
      </c>
      <c r="H375" s="9" t="str" cm="1">
        <f t="array" ref="H375">_xll.SNL.Clients.Office.Excel.Functions.SPG($A375, "IQ_CURRENT_RATIO", H$3)</f>
        <v>NA</v>
      </c>
      <c r="I375" s="9" t="str" cm="1">
        <f t="array" ref="I375">_xll.SNL.Clients.Office.Excel.Functions.SPG($A375, "IQ_CURRENT_RATIO", I$3)</f>
        <v>NA</v>
      </c>
      <c r="J375" s="9" t="str" cm="1">
        <f t="array" ref="J375">_xll.SNL.Clients.Office.Excel.Functions.SPG($A375, "IQ_CURRENT_RATIO", J$3)</f>
        <v>NA</v>
      </c>
    </row>
    <row r="376" spans="1:10" x14ac:dyDescent="0.3">
      <c r="A376" s="11" t="s">
        <v>1408</v>
      </c>
      <c r="B376" s="9" t="str" cm="1">
        <f t="array" ref="B376">_xll.SNL.Clients.Office.Excel.Functions.SPG($A376, "IQ_CURRENT_RATIO", B$3)</f>
        <v>NA</v>
      </c>
      <c r="C376" s="9" t="str" cm="1">
        <f t="array" ref="C376">_xll.SNL.Clients.Office.Excel.Functions.SPG($A376, "IQ_CURRENT_RATIO", C$3)</f>
        <v>NA</v>
      </c>
      <c r="D376" s="9" cm="1">
        <f t="array" ref="D376">_xll.SNL.Clients.Office.Excel.Functions.SPG($A376, "IQ_CURRENT_RATIO", D$3)</f>
        <v>0.72099999999999997</v>
      </c>
      <c r="E376" s="9" cm="1">
        <f t="array" ref="E376">_xll.SNL.Clients.Office.Excel.Functions.SPG($A376, "IQ_CURRENT_RATIO", E$3)</f>
        <v>0.97099999999999997</v>
      </c>
      <c r="F376" s="9" cm="1">
        <f t="array" ref="F376">_xll.SNL.Clients.Office.Excel.Functions.SPG($A376, "IQ_CURRENT_RATIO", F$3)</f>
        <v>1.1479999999999999</v>
      </c>
      <c r="G376" s="9" cm="1">
        <f t="array" ref="G376">_xll.SNL.Clients.Office.Excel.Functions.SPG($A376, "IQ_CURRENT_RATIO", G$3)</f>
        <v>0.86299999999999999</v>
      </c>
      <c r="H376" s="9" cm="1">
        <f t="array" ref="H376">_xll.SNL.Clients.Office.Excel.Functions.SPG($A376, "IQ_CURRENT_RATIO", H$3)</f>
        <v>0.86</v>
      </c>
      <c r="I376" s="9" cm="1">
        <f t="array" ref="I376">_xll.SNL.Clients.Office.Excel.Functions.SPG($A376, "IQ_CURRENT_RATIO", I$3)</f>
        <v>0.80200000000000005</v>
      </c>
      <c r="J376" s="9" cm="1">
        <f t="array" ref="J376">_xll.SNL.Clients.Office.Excel.Functions.SPG($A376, "IQ_CURRENT_RATIO", J$3)</f>
        <v>0.89500000000000002</v>
      </c>
    </row>
    <row r="377" spans="1:10" x14ac:dyDescent="0.3">
      <c r="A377" s="11" t="s">
        <v>1409</v>
      </c>
      <c r="B377" s="9" t="str" cm="1">
        <f t="array" ref="B377">_xll.SNL.Clients.Office.Excel.Functions.SPG($A377, "IQ_CURRENT_RATIO", B$3)</f>
        <v>NA</v>
      </c>
      <c r="C377" s="9" t="str" cm="1">
        <f t="array" ref="C377">_xll.SNL.Clients.Office.Excel.Functions.SPG($A377, "IQ_CURRENT_RATIO", C$3)</f>
        <v>NA</v>
      </c>
      <c r="D377" s="9" cm="1">
        <f t="array" ref="D377">_xll.SNL.Clients.Office.Excel.Functions.SPG($A377, "IQ_CURRENT_RATIO", D$3)</f>
        <v>2.0489999999999999</v>
      </c>
      <c r="E377" s="9" cm="1">
        <f t="array" ref="E377">_xll.SNL.Clients.Office.Excel.Functions.SPG($A377, "IQ_CURRENT_RATIO", E$3)</f>
        <v>2.2879999999999998</v>
      </c>
      <c r="F377" s="9" cm="1">
        <f t="array" ref="F377">_xll.SNL.Clients.Office.Excel.Functions.SPG($A377, "IQ_CURRENT_RATIO", F$3)</f>
        <v>2.0470000000000002</v>
      </c>
      <c r="G377" s="9" cm="1">
        <f t="array" ref="G377">_xll.SNL.Clients.Office.Excel.Functions.SPG($A377, "IQ_CURRENT_RATIO", G$3)</f>
        <v>2.0640000000000001</v>
      </c>
      <c r="H377" s="9" cm="1">
        <f t="array" ref="H377">_xll.SNL.Clients.Office.Excel.Functions.SPG($A377, "IQ_CURRENT_RATIO", H$3)</f>
        <v>1.806</v>
      </c>
      <c r="I377" s="9" cm="1">
        <f t="array" ref="I377">_xll.SNL.Clients.Office.Excel.Functions.SPG($A377, "IQ_CURRENT_RATIO", I$3)</f>
        <v>1.835</v>
      </c>
      <c r="J377" s="9" cm="1">
        <f t="array" ref="J377">_xll.SNL.Clients.Office.Excel.Functions.SPG($A377, "IQ_CURRENT_RATIO", J$3)</f>
        <v>1.788</v>
      </c>
    </row>
    <row r="378" spans="1:10" x14ac:dyDescent="0.3">
      <c r="A378" s="11" t="s">
        <v>1410</v>
      </c>
      <c r="B378" s="9" t="str" cm="1">
        <f t="array" ref="B378">_xll.SNL.Clients.Office.Excel.Functions.SPG($A378, "IQ_CURRENT_RATIO", B$3)</f>
        <v>NA</v>
      </c>
      <c r="C378" s="9" cm="1">
        <f t="array" ref="C378">_xll.SNL.Clients.Office.Excel.Functions.SPG($A378, "IQ_CURRENT_RATIO", C$3)</f>
        <v>1.147</v>
      </c>
      <c r="D378" s="9" cm="1">
        <f t="array" ref="D378">_xll.SNL.Clients.Office.Excel.Functions.SPG($A378, "IQ_CURRENT_RATIO", D$3)</f>
        <v>1.2310000000000001</v>
      </c>
      <c r="E378" s="9" cm="1">
        <f t="array" ref="E378">_xll.SNL.Clients.Office.Excel.Functions.SPG($A378, "IQ_CURRENT_RATIO", E$3)</f>
        <v>1.262</v>
      </c>
      <c r="F378" s="9" cm="1">
        <f t="array" ref="F378">_xll.SNL.Clients.Office.Excel.Functions.SPG($A378, "IQ_CURRENT_RATIO", F$3)</f>
        <v>1.022</v>
      </c>
      <c r="G378" s="9" cm="1">
        <f t="array" ref="G378">_xll.SNL.Clients.Office.Excel.Functions.SPG($A378, "IQ_CURRENT_RATIO", G$3)</f>
        <v>1.2290000000000001</v>
      </c>
      <c r="H378" s="9" cm="1">
        <f t="array" ref="H378">_xll.SNL.Clients.Office.Excel.Functions.SPG($A378, "IQ_CURRENT_RATIO", H$3)</f>
        <v>1.4</v>
      </c>
      <c r="I378" s="9" cm="1">
        <f t="array" ref="I378">_xll.SNL.Clients.Office.Excel.Functions.SPG($A378, "IQ_CURRENT_RATIO", I$3)</f>
        <v>1.4239999999999999</v>
      </c>
      <c r="J378" s="9" cm="1">
        <f t="array" ref="J378">_xll.SNL.Clients.Office.Excel.Functions.SPG($A378, "IQ_CURRENT_RATIO", J$3)</f>
        <v>1.22</v>
      </c>
    </row>
    <row r="379" spans="1:10" x14ac:dyDescent="0.3">
      <c r="A379" s="11" t="s">
        <v>1411</v>
      </c>
      <c r="B379" s="9" t="str" cm="1">
        <f t="array" ref="B379">_xll.SNL.Clients.Office.Excel.Functions.SPG($A379, "IQ_CURRENT_RATIO", B$3)</f>
        <v>NA</v>
      </c>
      <c r="C379" s="9" t="str" cm="1">
        <f t="array" ref="C379">_xll.SNL.Clients.Office.Excel.Functions.SPG($A379, "IQ_CURRENT_RATIO", C$3)</f>
        <v>NA</v>
      </c>
      <c r="D379" s="9" cm="1">
        <f t="array" ref="D379">_xll.SNL.Clients.Office.Excel.Functions.SPG($A379, "IQ_CURRENT_RATIO", D$3)</f>
        <v>1.764</v>
      </c>
      <c r="E379" s="9" cm="1">
        <f t="array" ref="E379">_xll.SNL.Clients.Office.Excel.Functions.SPG($A379, "IQ_CURRENT_RATIO", E$3)</f>
        <v>1.7210000000000001</v>
      </c>
      <c r="F379" s="9" cm="1">
        <f t="array" ref="F379">_xll.SNL.Clients.Office.Excel.Functions.SPG($A379, "IQ_CURRENT_RATIO", F$3)</f>
        <v>1.7589999999999999</v>
      </c>
      <c r="G379" s="9" cm="1">
        <f t="array" ref="G379">_xll.SNL.Clients.Office.Excel.Functions.SPG($A379, "IQ_CURRENT_RATIO", G$3)</f>
        <v>1.7829999999999999</v>
      </c>
      <c r="H379" s="9" cm="1">
        <f t="array" ref="H379">_xll.SNL.Clients.Office.Excel.Functions.SPG($A379, "IQ_CURRENT_RATIO", H$3)</f>
        <v>1.8220000000000001</v>
      </c>
      <c r="I379" s="9" cm="1">
        <f t="array" ref="I379">_xll.SNL.Clients.Office.Excel.Functions.SPG($A379, "IQ_CURRENT_RATIO", I$3)</f>
        <v>2.2360000000000002</v>
      </c>
      <c r="J379" s="9" cm="1">
        <f t="array" ref="J379">_xll.SNL.Clients.Office.Excel.Functions.SPG($A379, "IQ_CURRENT_RATIO", J$3)</f>
        <v>2.2690000000000001</v>
      </c>
    </row>
    <row r="380" spans="1:10" x14ac:dyDescent="0.3">
      <c r="A380" s="11" t="s">
        <v>1412</v>
      </c>
      <c r="B380" s="9" t="str" cm="1">
        <f t="array" ref="B380">_xll.SNL.Clients.Office.Excel.Functions.SPG($A380, "IQ_CURRENT_RATIO", B$3)</f>
        <v>NA</v>
      </c>
      <c r="C380" s="9" t="str" cm="1">
        <f t="array" ref="C380">_xll.SNL.Clients.Office.Excel.Functions.SPG($A380, "IQ_CURRENT_RATIO", C$3)</f>
        <v>NA</v>
      </c>
      <c r="D380" s="9" t="str" cm="1">
        <f t="array" ref="D380">_xll.SNL.Clients.Office.Excel.Functions.SPG($A380, "IQ_CURRENT_RATIO", D$3)</f>
        <v>NA</v>
      </c>
      <c r="E380" s="9" t="str" cm="1">
        <f t="array" ref="E380">_xll.SNL.Clients.Office.Excel.Functions.SPG($A380, "IQ_CURRENT_RATIO", E$3)</f>
        <v>NA</v>
      </c>
      <c r="F380" s="9" t="str" cm="1">
        <f t="array" ref="F380">_xll.SNL.Clients.Office.Excel.Functions.SPG($A380, "IQ_CURRENT_RATIO", F$3)</f>
        <v>NA</v>
      </c>
      <c r="G380" s="9" t="str" cm="1">
        <f t="array" ref="G380">_xll.SNL.Clients.Office.Excel.Functions.SPG($A380, "IQ_CURRENT_RATIO", G$3)</f>
        <v>NA</v>
      </c>
      <c r="H380" s="9" t="str" cm="1">
        <f t="array" ref="H380">_xll.SNL.Clients.Office.Excel.Functions.SPG($A380, "IQ_CURRENT_RATIO", H$3)</f>
        <v>NA</v>
      </c>
      <c r="I380" s="9" t="str" cm="1">
        <f t="array" ref="I380">_xll.SNL.Clients.Office.Excel.Functions.SPG($A380, "IQ_CURRENT_RATIO", I$3)</f>
        <v>NA</v>
      </c>
      <c r="J380" s="9" t="str" cm="1">
        <f t="array" ref="J380">_xll.SNL.Clients.Office.Excel.Functions.SPG($A380, "IQ_CURRENT_RATIO", J$3)</f>
        <v>NA</v>
      </c>
    </row>
    <row r="381" spans="1:10" x14ac:dyDescent="0.3">
      <c r="A381" s="11" t="s">
        <v>1413</v>
      </c>
      <c r="B381" s="9" t="str" cm="1">
        <f t="array" ref="B381">_xll.SNL.Clients.Office.Excel.Functions.SPG($A381, "IQ_CURRENT_RATIO", B$3)</f>
        <v>NA</v>
      </c>
      <c r="C381" s="9" cm="1">
        <f t="array" ref="C381">_xll.SNL.Clients.Office.Excel.Functions.SPG($A381, "IQ_CURRENT_RATIO", C$3)</f>
        <v>1.369</v>
      </c>
      <c r="D381" s="9" cm="1">
        <f t="array" ref="D381">_xll.SNL.Clients.Office.Excel.Functions.SPG($A381, "IQ_CURRENT_RATIO", D$3)</f>
        <v>1.052</v>
      </c>
      <c r="E381" s="9" cm="1">
        <f t="array" ref="E381">_xll.SNL.Clients.Office.Excel.Functions.SPG($A381, "IQ_CURRENT_RATIO", E$3)</f>
        <v>2.4460000000000002</v>
      </c>
      <c r="F381" s="9" cm="1">
        <f t="array" ref="F381">_xll.SNL.Clients.Office.Excel.Functions.SPG($A381, "IQ_CURRENT_RATIO", F$3)</f>
        <v>2.3780000000000001</v>
      </c>
      <c r="G381" s="9" cm="1">
        <f t="array" ref="G381">_xll.SNL.Clients.Office.Excel.Functions.SPG($A381, "IQ_CURRENT_RATIO", G$3)</f>
        <v>2.5219999999999998</v>
      </c>
      <c r="H381" s="9" cm="1">
        <f t="array" ref="H381">_xll.SNL.Clients.Office.Excel.Functions.SPG($A381, "IQ_CURRENT_RATIO", H$3)</f>
        <v>2.4740000000000002</v>
      </c>
      <c r="I381" s="9" cm="1">
        <f t="array" ref="I381">_xll.SNL.Clients.Office.Excel.Functions.SPG($A381, "IQ_CURRENT_RATIO", I$3)</f>
        <v>2.3809999999999998</v>
      </c>
      <c r="J381" s="9" cm="1">
        <f t="array" ref="J381">_xll.SNL.Clients.Office.Excel.Functions.SPG($A381, "IQ_CURRENT_RATIO", J$3)</f>
        <v>2.06</v>
      </c>
    </row>
    <row r="382" spans="1:10" x14ac:dyDescent="0.3">
      <c r="A382" s="11" t="s">
        <v>1414</v>
      </c>
      <c r="B382" s="9" t="str" cm="1">
        <f t="array" ref="B382">_xll.SNL.Clients.Office.Excel.Functions.SPG($A382, "IQ_CURRENT_RATIO", B$3)</f>
        <v>NA</v>
      </c>
      <c r="C382" s="9" t="str" cm="1">
        <f t="array" ref="C382">_xll.SNL.Clients.Office.Excel.Functions.SPG($A382, "IQ_CURRENT_RATIO", C$3)</f>
        <v>NA</v>
      </c>
      <c r="D382" s="9" cm="1">
        <f t="array" ref="D382">_xll.SNL.Clients.Office.Excel.Functions.SPG($A382, "IQ_CURRENT_RATIO", D$3)</f>
        <v>1.077</v>
      </c>
      <c r="E382" s="9" cm="1">
        <f t="array" ref="E382">_xll.SNL.Clients.Office.Excel.Functions.SPG($A382, "IQ_CURRENT_RATIO", E$3)</f>
        <v>1.077</v>
      </c>
      <c r="F382" s="9" cm="1">
        <f t="array" ref="F382">_xll.SNL.Clients.Office.Excel.Functions.SPG($A382, "IQ_CURRENT_RATIO", F$3)</f>
        <v>1.149</v>
      </c>
      <c r="G382" s="9" cm="1">
        <f t="array" ref="G382">_xll.SNL.Clients.Office.Excel.Functions.SPG($A382, "IQ_CURRENT_RATIO", G$3)</f>
        <v>1.1459999999999999</v>
      </c>
      <c r="H382" s="9" cm="1">
        <f t="array" ref="H382">_xll.SNL.Clients.Office.Excel.Functions.SPG($A382, "IQ_CURRENT_RATIO", H$3)</f>
        <v>1.1719999999999999</v>
      </c>
      <c r="I382" s="9" cm="1">
        <f t="array" ref="I382">_xll.SNL.Clients.Office.Excel.Functions.SPG($A382, "IQ_CURRENT_RATIO", I$3)</f>
        <v>1.165</v>
      </c>
      <c r="J382" s="9" cm="1">
        <f t="array" ref="J382">_xll.SNL.Clients.Office.Excel.Functions.SPG($A382, "IQ_CURRENT_RATIO", J$3)</f>
        <v>1.153</v>
      </c>
    </row>
    <row r="383" spans="1:10" x14ac:dyDescent="0.3">
      <c r="A383" s="11" t="s">
        <v>1415</v>
      </c>
      <c r="B383" s="9" t="str" cm="1">
        <f t="array" ref="B383">_xll.SNL.Clients.Office.Excel.Functions.SPG($A383, "IQ_CURRENT_RATIO", B$3)</f>
        <v>NA</v>
      </c>
      <c r="C383" s="9" t="str" cm="1">
        <f t="array" ref="C383">_xll.SNL.Clients.Office.Excel.Functions.SPG($A383, "IQ_CURRENT_RATIO", C$3)</f>
        <v>NA</v>
      </c>
      <c r="D383" s="9" cm="1">
        <f t="array" ref="D383">_xll.SNL.Clients.Office.Excel.Functions.SPG($A383, "IQ_CURRENT_RATIO", D$3)</f>
        <v>1.7050000000000001</v>
      </c>
      <c r="E383" s="9" cm="1">
        <f t="array" ref="E383">_xll.SNL.Clients.Office.Excel.Functions.SPG($A383, "IQ_CURRENT_RATIO", E$3)</f>
        <v>1.637</v>
      </c>
      <c r="F383" s="9" cm="1">
        <f t="array" ref="F383">_xll.SNL.Clients.Office.Excel.Functions.SPG($A383, "IQ_CURRENT_RATIO", F$3)</f>
        <v>1.649</v>
      </c>
      <c r="G383" s="9" cm="1">
        <f t="array" ref="G383">_xll.SNL.Clients.Office.Excel.Functions.SPG($A383, "IQ_CURRENT_RATIO", G$3)</f>
        <v>1.5449999999999999</v>
      </c>
      <c r="H383" s="9" cm="1">
        <f t="array" ref="H383">_xll.SNL.Clients.Office.Excel.Functions.SPG($A383, "IQ_CURRENT_RATIO", H$3)</f>
        <v>1.6259999999999999</v>
      </c>
      <c r="I383" s="9" cm="1">
        <f t="array" ref="I383">_xll.SNL.Clients.Office.Excel.Functions.SPG($A383, "IQ_CURRENT_RATIO", I$3)</f>
        <v>1.6579999999999999</v>
      </c>
      <c r="J383" s="9" cm="1">
        <f t="array" ref="J383">_xll.SNL.Clients.Office.Excel.Functions.SPG($A383, "IQ_CURRENT_RATIO", J$3)</f>
        <v>1.611</v>
      </c>
    </row>
    <row r="384" spans="1:10" x14ac:dyDescent="0.3">
      <c r="A384" s="11" t="s">
        <v>1416</v>
      </c>
      <c r="B384" s="9" t="str" cm="1">
        <f t="array" ref="B384">_xll.SNL.Clients.Office.Excel.Functions.SPG($A384, "IQ_CURRENT_RATIO", B$3)</f>
        <v>NA</v>
      </c>
      <c r="C384" s="9" cm="1">
        <f t="array" ref="C384">_xll.SNL.Clients.Office.Excel.Functions.SPG($A384, "IQ_CURRENT_RATIO", C$3)</f>
        <v>1.8819999999999999</v>
      </c>
      <c r="D384" s="9" cm="1">
        <f t="array" ref="D384">_xll.SNL.Clients.Office.Excel.Functions.SPG($A384, "IQ_CURRENT_RATIO", D$3)</f>
        <v>1.839</v>
      </c>
      <c r="E384" s="9" cm="1">
        <f t="array" ref="E384">_xll.SNL.Clients.Office.Excel.Functions.SPG($A384, "IQ_CURRENT_RATIO", E$3)</f>
        <v>1.492</v>
      </c>
      <c r="F384" s="9" cm="1">
        <f t="array" ref="F384">_xll.SNL.Clients.Office.Excel.Functions.SPG($A384, "IQ_CURRENT_RATIO", F$3)</f>
        <v>1.4690000000000001</v>
      </c>
      <c r="G384" s="9" cm="1">
        <f t="array" ref="G384">_xll.SNL.Clients.Office.Excel.Functions.SPG($A384, "IQ_CURRENT_RATIO", G$3)</f>
        <v>1.4319999999999999</v>
      </c>
      <c r="H384" s="9" cm="1">
        <f t="array" ref="H384">_xll.SNL.Clients.Office.Excel.Functions.SPG($A384, "IQ_CURRENT_RATIO", H$3)</f>
        <v>1.4259999999999999</v>
      </c>
      <c r="I384" s="9" cm="1">
        <f t="array" ref="I384">_xll.SNL.Clients.Office.Excel.Functions.SPG($A384, "IQ_CURRENT_RATIO", I$3)</f>
        <v>1.4690000000000001</v>
      </c>
      <c r="J384" s="9" cm="1">
        <f t="array" ref="J384">_xll.SNL.Clients.Office.Excel.Functions.SPG($A384, "IQ_CURRENT_RATIO", J$3)</f>
        <v>1.4139999999999999</v>
      </c>
    </row>
    <row r="385" spans="1:10" x14ac:dyDescent="0.3">
      <c r="A385" s="11" t="s">
        <v>1417</v>
      </c>
      <c r="B385" s="9" t="str" cm="1">
        <f t="array" ref="B385">_xll.SNL.Clients.Office.Excel.Functions.SPG($A385, "IQ_CURRENT_RATIO", B$3)</f>
        <v>NA</v>
      </c>
      <c r="C385" s="9" t="str" cm="1">
        <f t="array" ref="C385">_xll.SNL.Clients.Office.Excel.Functions.SPG($A385, "IQ_CURRENT_RATIO", C$3)</f>
        <v>NA</v>
      </c>
      <c r="D385" s="9" cm="1">
        <f t="array" ref="D385">_xll.SNL.Clients.Office.Excel.Functions.SPG($A385, "IQ_CURRENT_RATIO", D$3)</f>
        <v>2.1709999999999998</v>
      </c>
      <c r="E385" s="9" cm="1">
        <f t="array" ref="E385">_xll.SNL.Clients.Office.Excel.Functions.SPG($A385, "IQ_CURRENT_RATIO", E$3)</f>
        <v>2.2669999999999999</v>
      </c>
      <c r="F385" s="9" cm="1">
        <f t="array" ref="F385">_xll.SNL.Clients.Office.Excel.Functions.SPG($A385, "IQ_CURRENT_RATIO", F$3)</f>
        <v>2.9159999999999999</v>
      </c>
      <c r="G385" s="9" cm="1">
        <f t="array" ref="G385">_xll.SNL.Clients.Office.Excel.Functions.SPG($A385, "IQ_CURRENT_RATIO", G$3)</f>
        <v>1.841</v>
      </c>
      <c r="H385" s="9" cm="1">
        <f t="array" ref="H385">_xll.SNL.Clients.Office.Excel.Functions.SPG($A385, "IQ_CURRENT_RATIO", H$3)</f>
        <v>1.796</v>
      </c>
      <c r="I385" s="9" cm="1">
        <f t="array" ref="I385">_xll.SNL.Clients.Office.Excel.Functions.SPG($A385, "IQ_CURRENT_RATIO", I$3)</f>
        <v>1.744</v>
      </c>
      <c r="J385" s="9" cm="1">
        <f t="array" ref="J385">_xll.SNL.Clients.Office.Excel.Functions.SPG($A385, "IQ_CURRENT_RATIO", J$3)</f>
        <v>1.7310000000000001</v>
      </c>
    </row>
    <row r="386" spans="1:10" x14ac:dyDescent="0.3">
      <c r="A386" s="11" t="s">
        <v>1418</v>
      </c>
      <c r="B386" s="9" t="str" cm="1">
        <f t="array" ref="B386">_xll.SNL.Clients.Office.Excel.Functions.SPG($A386, "IQ_CURRENT_RATIO", B$3)</f>
        <v>NA</v>
      </c>
      <c r="C386" s="9" t="str" cm="1">
        <f t="array" ref="C386">_xll.SNL.Clients.Office.Excel.Functions.SPG($A386, "IQ_CURRENT_RATIO", C$3)</f>
        <v>NA</v>
      </c>
      <c r="D386" s="9" cm="1">
        <f t="array" ref="D386">_xll.SNL.Clients.Office.Excel.Functions.SPG($A386, "IQ_CURRENT_RATIO", D$3)</f>
        <v>0.65200000000000002</v>
      </c>
      <c r="E386" s="9" cm="1">
        <f t="array" ref="E386">_xll.SNL.Clients.Office.Excel.Functions.SPG($A386, "IQ_CURRENT_RATIO", E$3)</f>
        <v>0.67300000000000004</v>
      </c>
      <c r="F386" s="9" cm="1">
        <f t="array" ref="F386">_xll.SNL.Clients.Office.Excel.Functions.SPG($A386, "IQ_CURRENT_RATIO", F$3)</f>
        <v>0.57799999999999996</v>
      </c>
      <c r="G386" s="9" cm="1">
        <f t="array" ref="G386">_xll.SNL.Clients.Office.Excel.Functions.SPG($A386, "IQ_CURRENT_RATIO", G$3)</f>
        <v>1.032</v>
      </c>
      <c r="H386" s="9" cm="1">
        <f t="array" ref="H386">_xll.SNL.Clients.Office.Excel.Functions.SPG($A386, "IQ_CURRENT_RATIO", H$3)</f>
        <v>0.57999999999999996</v>
      </c>
      <c r="I386" s="9" cm="1">
        <f t="array" ref="I386">_xll.SNL.Clients.Office.Excel.Functions.SPG($A386, "IQ_CURRENT_RATIO", I$3)</f>
        <v>0.57799999999999996</v>
      </c>
      <c r="J386" s="9" cm="1">
        <f t="array" ref="J386">_xll.SNL.Clients.Office.Excel.Functions.SPG($A386, "IQ_CURRENT_RATIO", J$3)</f>
        <v>0.57199999999999995</v>
      </c>
    </row>
    <row r="387" spans="1:10" x14ac:dyDescent="0.3">
      <c r="A387" s="11" t="s">
        <v>1419</v>
      </c>
      <c r="B387" s="9" t="str" cm="1">
        <f t="array" ref="B387">_xll.SNL.Clients.Office.Excel.Functions.SPG($A387, "IQ_CURRENT_RATIO", B$3)</f>
        <v>NA</v>
      </c>
      <c r="C387" s="9" t="str" cm="1">
        <f t="array" ref="C387">_xll.SNL.Clients.Office.Excel.Functions.SPG($A387, "IQ_CURRENT_RATIO", C$3)</f>
        <v>NA</v>
      </c>
      <c r="D387" s="9" cm="1">
        <f t="array" ref="D387">_xll.SNL.Clients.Office.Excel.Functions.SPG($A387, "IQ_CURRENT_RATIO", D$3)</f>
        <v>1.0940000000000001</v>
      </c>
      <c r="E387" s="9" cm="1">
        <f t="array" ref="E387">_xll.SNL.Clients.Office.Excel.Functions.SPG($A387, "IQ_CURRENT_RATIO", E$3)</f>
        <v>1.0920000000000001</v>
      </c>
      <c r="F387" s="9" cm="1">
        <f t="array" ref="F387">_xll.SNL.Clients.Office.Excel.Functions.SPG($A387, "IQ_CURRENT_RATIO", F$3)</f>
        <v>1.157</v>
      </c>
      <c r="G387" s="9" cm="1">
        <f t="array" ref="G387">_xll.SNL.Clients.Office.Excel.Functions.SPG($A387, "IQ_CURRENT_RATIO", G$3)</f>
        <v>1.111</v>
      </c>
      <c r="H387" s="9" cm="1">
        <f t="array" ref="H387">_xll.SNL.Clients.Office.Excel.Functions.SPG($A387, "IQ_CURRENT_RATIO", H$3)</f>
        <v>1.23</v>
      </c>
      <c r="I387" s="9" cm="1">
        <f t="array" ref="I387">_xll.SNL.Clients.Office.Excel.Functions.SPG($A387, "IQ_CURRENT_RATIO", I$3)</f>
        <v>1.337</v>
      </c>
      <c r="J387" s="9" cm="1">
        <f t="array" ref="J387">_xll.SNL.Clients.Office.Excel.Functions.SPG($A387, "IQ_CURRENT_RATIO", J$3)</f>
        <v>1.391</v>
      </c>
    </row>
    <row r="388" spans="1:10" x14ac:dyDescent="0.3">
      <c r="A388" s="11" t="s">
        <v>1420</v>
      </c>
      <c r="B388" s="9" t="str" cm="1">
        <f t="array" ref="B388">_xll.SNL.Clients.Office.Excel.Functions.SPG($A388, "IQ_CURRENT_RATIO", B$3)</f>
        <v>NA</v>
      </c>
      <c r="C388" s="9" t="str" cm="1">
        <f t="array" ref="C388">_xll.SNL.Clients.Office.Excel.Functions.SPG($A388, "IQ_CURRENT_RATIO", C$3)</f>
        <v>NA</v>
      </c>
      <c r="D388" s="9" cm="1">
        <f t="array" ref="D388">_xll.SNL.Clients.Office.Excel.Functions.SPG($A388, "IQ_CURRENT_RATIO", D$3)</f>
        <v>1.4179999999999999</v>
      </c>
      <c r="E388" s="9" cm="1">
        <f t="array" ref="E388">_xll.SNL.Clients.Office.Excel.Functions.SPG($A388, "IQ_CURRENT_RATIO", E$3)</f>
        <v>1.266</v>
      </c>
      <c r="F388" s="9" cm="1">
        <f t="array" ref="F388">_xll.SNL.Clients.Office.Excel.Functions.SPG($A388, "IQ_CURRENT_RATIO", F$3)</f>
        <v>1.323</v>
      </c>
      <c r="G388" s="9" cm="1">
        <f t="array" ref="G388">_xll.SNL.Clients.Office.Excel.Functions.SPG($A388, "IQ_CURRENT_RATIO", G$3)</f>
        <v>1.218</v>
      </c>
      <c r="H388" s="9" cm="1">
        <f t="array" ref="H388">_xll.SNL.Clients.Office.Excel.Functions.SPG($A388, "IQ_CURRENT_RATIO", H$3)</f>
        <v>1.371</v>
      </c>
      <c r="I388" s="9" cm="1">
        <f t="array" ref="I388">_xll.SNL.Clients.Office.Excel.Functions.SPG($A388, "IQ_CURRENT_RATIO", I$3)</f>
        <v>1.214</v>
      </c>
      <c r="J388" s="9" cm="1">
        <f t="array" ref="J388">_xll.SNL.Clients.Office.Excel.Functions.SPG($A388, "IQ_CURRENT_RATIO", J$3)</f>
        <v>1.3540000000000001</v>
      </c>
    </row>
    <row r="389" spans="1:10" x14ac:dyDescent="0.3">
      <c r="A389" s="11" t="s">
        <v>1421</v>
      </c>
      <c r="B389" s="9" t="str" cm="1">
        <f t="array" ref="B389">_xll.SNL.Clients.Office.Excel.Functions.SPG($A389, "IQ_CURRENT_RATIO", B$3)</f>
        <v>NA</v>
      </c>
      <c r="C389" s="9" t="str" cm="1">
        <f t="array" ref="C389">_xll.SNL.Clients.Office.Excel.Functions.SPG($A389, "IQ_CURRENT_RATIO", C$3)</f>
        <v>NA</v>
      </c>
      <c r="D389" s="9" t="str" cm="1">
        <f t="array" ref="D389">_xll.SNL.Clients.Office.Excel.Functions.SPG($A389, "IQ_CURRENT_RATIO", D$3)</f>
        <v>NA</v>
      </c>
      <c r="E389" s="9" t="str" cm="1">
        <f t="array" ref="E389">_xll.SNL.Clients.Office.Excel.Functions.SPG($A389, "IQ_CURRENT_RATIO", E$3)</f>
        <v>NA</v>
      </c>
      <c r="F389" s="9" t="str" cm="1">
        <f t="array" ref="F389">_xll.SNL.Clients.Office.Excel.Functions.SPG($A389, "IQ_CURRENT_RATIO", F$3)</f>
        <v>NA</v>
      </c>
      <c r="G389" s="9" t="str" cm="1">
        <f t="array" ref="G389">_xll.SNL.Clients.Office.Excel.Functions.SPG($A389, "IQ_CURRENT_RATIO", G$3)</f>
        <v>NA</v>
      </c>
      <c r="H389" s="9" t="str" cm="1">
        <f t="array" ref="H389">_xll.SNL.Clients.Office.Excel.Functions.SPG($A389, "IQ_CURRENT_RATIO", H$3)</f>
        <v>NA</v>
      </c>
      <c r="I389" s="9" t="str" cm="1">
        <f t="array" ref="I389">_xll.SNL.Clients.Office.Excel.Functions.SPG($A389, "IQ_CURRENT_RATIO", I$3)</f>
        <v>NA</v>
      </c>
      <c r="J389" s="9" t="str" cm="1">
        <f t="array" ref="J389">_xll.SNL.Clients.Office.Excel.Functions.SPG($A389, "IQ_CURRENT_RATIO", J$3)</f>
        <v>NA</v>
      </c>
    </row>
    <row r="390" spans="1:10" x14ac:dyDescent="0.3">
      <c r="A390" s="11" t="s">
        <v>1422</v>
      </c>
      <c r="B390" s="9" t="str" cm="1">
        <f t="array" ref="B390">_xll.SNL.Clients.Office.Excel.Functions.SPG($A390, "IQ_CURRENT_RATIO", B$3)</f>
        <v>NA</v>
      </c>
      <c r="C390" s="9" t="str" cm="1">
        <f t="array" ref="C390">_xll.SNL.Clients.Office.Excel.Functions.SPG($A390, "IQ_CURRENT_RATIO", C$3)</f>
        <v>NA</v>
      </c>
      <c r="D390" s="9" cm="1">
        <f t="array" ref="D390">_xll.SNL.Clients.Office.Excel.Functions.SPG($A390, "IQ_CURRENT_RATIO", D$3)</f>
        <v>2.2519999999999998</v>
      </c>
      <c r="E390" s="9" cm="1">
        <f t="array" ref="E390">_xll.SNL.Clients.Office.Excel.Functions.SPG($A390, "IQ_CURRENT_RATIO", E$3)</f>
        <v>6.8209999999999997</v>
      </c>
      <c r="F390" s="9" cm="1">
        <f t="array" ref="F390">_xll.SNL.Clients.Office.Excel.Functions.SPG($A390, "IQ_CURRENT_RATIO", F$3)</f>
        <v>5.8120000000000003</v>
      </c>
      <c r="G390" s="9" cm="1">
        <f t="array" ref="G390">_xll.SNL.Clients.Office.Excel.Functions.SPG($A390, "IQ_CURRENT_RATIO", G$3)</f>
        <v>5.2370000000000001</v>
      </c>
      <c r="H390" s="9" cm="1">
        <f t="array" ref="H390">_xll.SNL.Clients.Office.Excel.Functions.SPG($A390, "IQ_CURRENT_RATIO", H$3)</f>
        <v>4.7750000000000004</v>
      </c>
      <c r="I390" s="9" cm="1">
        <f t="array" ref="I390">_xll.SNL.Clients.Office.Excel.Functions.SPG($A390, "IQ_CURRENT_RATIO", I$3)</f>
        <v>3.9420000000000002</v>
      </c>
      <c r="J390" s="9" cm="1">
        <f t="array" ref="J390">_xll.SNL.Clients.Office.Excel.Functions.SPG($A390, "IQ_CURRENT_RATIO", J$3)</f>
        <v>3.8109999999999999</v>
      </c>
    </row>
    <row r="391" spans="1:10" x14ac:dyDescent="0.3">
      <c r="A391" s="11" t="s">
        <v>1423</v>
      </c>
      <c r="B391" s="9" t="str" cm="1">
        <f t="array" ref="B391">_xll.SNL.Clients.Office.Excel.Functions.SPG($A391, "IQ_CURRENT_RATIO", B$3)</f>
        <v>NA</v>
      </c>
      <c r="C391" s="9" t="str" cm="1">
        <f t="array" ref="C391">_xll.SNL.Clients.Office.Excel.Functions.SPG($A391, "IQ_CURRENT_RATIO", C$3)</f>
        <v>NA</v>
      </c>
      <c r="D391" s="9" cm="1">
        <f t="array" ref="D391">_xll.SNL.Clients.Office.Excel.Functions.SPG($A391, "IQ_CURRENT_RATIO", D$3)</f>
        <v>0.60099999999999998</v>
      </c>
      <c r="E391" s="9" cm="1">
        <f t="array" ref="E391">_xll.SNL.Clients.Office.Excel.Functions.SPG($A391, "IQ_CURRENT_RATIO", E$3)</f>
        <v>0.59299999999999997</v>
      </c>
      <c r="F391" s="9" cm="1">
        <f t="array" ref="F391">_xll.SNL.Clients.Office.Excel.Functions.SPG($A391, "IQ_CURRENT_RATIO", F$3)</f>
        <v>0.59199999999999997</v>
      </c>
      <c r="G391" s="9" cm="1">
        <f t="array" ref="G391">_xll.SNL.Clients.Office.Excel.Functions.SPG($A391, "IQ_CURRENT_RATIO", G$3)</f>
        <v>0.54700000000000004</v>
      </c>
      <c r="H391" s="9" cm="1">
        <f t="array" ref="H391">_xll.SNL.Clients.Office.Excel.Functions.SPG($A391, "IQ_CURRENT_RATIO", H$3)</f>
        <v>0.56100000000000005</v>
      </c>
      <c r="I391" s="9" cm="1">
        <f t="array" ref="I391">_xll.SNL.Clients.Office.Excel.Functions.SPG($A391, "IQ_CURRENT_RATIO", I$3)</f>
        <v>0.58599999999999997</v>
      </c>
      <c r="J391" s="9" cm="1">
        <f t="array" ref="J391">_xll.SNL.Clients.Office.Excel.Functions.SPG($A391, "IQ_CURRENT_RATIO", J$3)</f>
        <v>0.56299999999999994</v>
      </c>
    </row>
    <row r="392" spans="1:10" x14ac:dyDescent="0.3">
      <c r="A392" s="11" t="s">
        <v>1424</v>
      </c>
      <c r="B392" s="9" t="str" cm="1">
        <f t="array" ref="B392">_xll.SNL.Clients.Office.Excel.Functions.SPG($A392, "IQ_CURRENT_RATIO", B$3)</f>
        <v>NA</v>
      </c>
      <c r="C392" s="9" t="str" cm="1">
        <f t="array" ref="C392">_xll.SNL.Clients.Office.Excel.Functions.SPG($A392, "IQ_CURRENT_RATIO", C$3)</f>
        <v>NA</v>
      </c>
      <c r="D392" s="9" cm="1">
        <f t="array" ref="D392">_xll.SNL.Clients.Office.Excel.Functions.SPG($A392, "IQ_CURRENT_RATIO", D$3)</f>
        <v>0.79800000000000004</v>
      </c>
      <c r="E392" s="9" cm="1">
        <f t="array" ref="E392">_xll.SNL.Clients.Office.Excel.Functions.SPG($A392, "IQ_CURRENT_RATIO", E$3)</f>
        <v>0.82</v>
      </c>
      <c r="F392" s="9" cm="1">
        <f t="array" ref="F392">_xll.SNL.Clients.Office.Excel.Functions.SPG($A392, "IQ_CURRENT_RATIO", F$3)</f>
        <v>0.79900000000000004</v>
      </c>
      <c r="G392" s="9" cm="1">
        <f t="array" ref="G392">_xll.SNL.Clients.Office.Excel.Functions.SPG($A392, "IQ_CURRENT_RATIO", G$3)</f>
        <v>0.75800000000000001</v>
      </c>
      <c r="H392" s="9" cm="1">
        <f t="array" ref="H392">_xll.SNL.Clients.Office.Excel.Functions.SPG($A392, "IQ_CURRENT_RATIO", H$3)</f>
        <v>0.81799999999999995</v>
      </c>
      <c r="I392" s="9" cm="1">
        <f t="array" ref="I392">_xll.SNL.Clients.Office.Excel.Functions.SPG($A392, "IQ_CURRENT_RATIO", I$3)</f>
        <v>0.81499999999999995</v>
      </c>
      <c r="J392" s="9" cm="1">
        <f t="array" ref="J392">_xll.SNL.Clients.Office.Excel.Functions.SPG($A392, "IQ_CURRENT_RATIO", J$3)</f>
        <v>0.90500000000000003</v>
      </c>
    </row>
    <row r="393" spans="1:10" x14ac:dyDescent="0.3">
      <c r="A393" s="11" t="s">
        <v>1425</v>
      </c>
      <c r="B393" s="9" t="str" cm="1">
        <f t="array" ref="B393">_xll.SNL.Clients.Office.Excel.Functions.SPG($A393, "IQ_CURRENT_RATIO", B$3)</f>
        <v>NA</v>
      </c>
      <c r="C393" s="9" t="str" cm="1">
        <f t="array" ref="C393">_xll.SNL.Clients.Office.Excel.Functions.SPG($A393, "IQ_CURRENT_RATIO", C$3)</f>
        <v>NA</v>
      </c>
      <c r="D393" s="9" cm="1">
        <f t="array" ref="D393">_xll.SNL.Clients.Office.Excel.Functions.SPG($A393, "IQ_CURRENT_RATIO", D$3)</f>
        <v>1.69</v>
      </c>
      <c r="E393" s="9" cm="1">
        <f t="array" ref="E393">_xll.SNL.Clients.Office.Excel.Functions.SPG($A393, "IQ_CURRENT_RATIO", E$3)</f>
        <v>1.6319999999999999</v>
      </c>
      <c r="F393" s="9" cm="1">
        <f t="array" ref="F393">_xll.SNL.Clients.Office.Excel.Functions.SPG($A393, "IQ_CURRENT_RATIO", F$3)</f>
        <v>1.284</v>
      </c>
      <c r="G393" s="9" cm="1">
        <f t="array" ref="G393">_xll.SNL.Clients.Office.Excel.Functions.SPG($A393, "IQ_CURRENT_RATIO", G$3)</f>
        <v>1.3049999999999999</v>
      </c>
      <c r="H393" s="9" cm="1">
        <f t="array" ref="H393">_xll.SNL.Clients.Office.Excel.Functions.SPG($A393, "IQ_CURRENT_RATIO", H$3)</f>
        <v>1.123</v>
      </c>
      <c r="I393" s="9" cm="1">
        <f t="array" ref="I393">_xll.SNL.Clients.Office.Excel.Functions.SPG($A393, "IQ_CURRENT_RATIO", I$3)</f>
        <v>1.07</v>
      </c>
      <c r="J393" s="9" cm="1">
        <f t="array" ref="J393">_xll.SNL.Clients.Office.Excel.Functions.SPG($A393, "IQ_CURRENT_RATIO", J$3)</f>
        <v>1.2390000000000001</v>
      </c>
    </row>
    <row r="394" spans="1:10" x14ac:dyDescent="0.3">
      <c r="A394" s="11" t="s">
        <v>1426</v>
      </c>
      <c r="B394" s="9" t="str" cm="1">
        <f t="array" ref="B394">_xll.SNL.Clients.Office.Excel.Functions.SPG($A394, "IQ_CURRENT_RATIO", B$3)</f>
        <v>NA</v>
      </c>
      <c r="C394" s="9" t="str" cm="1">
        <f t="array" ref="C394">_xll.SNL.Clients.Office.Excel.Functions.SPG($A394, "IQ_CURRENT_RATIO", C$3)</f>
        <v>NA</v>
      </c>
      <c r="D394" s="9" t="str" cm="1">
        <f t="array" ref="D394">_xll.SNL.Clients.Office.Excel.Functions.SPG($A394, "IQ_CURRENT_RATIO", D$3)</f>
        <v>NA</v>
      </c>
      <c r="E394" s="9" t="str" cm="1">
        <f t="array" ref="E394">_xll.SNL.Clients.Office.Excel.Functions.SPG($A394, "IQ_CURRENT_RATIO", E$3)</f>
        <v>NA</v>
      </c>
      <c r="F394" s="9" t="str" cm="1">
        <f t="array" ref="F394">_xll.SNL.Clients.Office.Excel.Functions.SPG($A394, "IQ_CURRENT_RATIO", F$3)</f>
        <v>NA</v>
      </c>
      <c r="G394" s="9" t="str" cm="1">
        <f t="array" ref="G394">_xll.SNL.Clients.Office.Excel.Functions.SPG($A394, "IQ_CURRENT_RATIO", G$3)</f>
        <v>NA</v>
      </c>
      <c r="H394" s="9" t="str" cm="1">
        <f t="array" ref="H394">_xll.SNL.Clients.Office.Excel.Functions.SPG($A394, "IQ_CURRENT_RATIO", H$3)</f>
        <v>NA</v>
      </c>
      <c r="I394" s="9" t="str" cm="1">
        <f t="array" ref="I394">_xll.SNL.Clients.Office.Excel.Functions.SPG($A394, "IQ_CURRENT_RATIO", I$3)</f>
        <v>NA</v>
      </c>
      <c r="J394" s="9" t="str" cm="1">
        <f t="array" ref="J394">_xll.SNL.Clients.Office.Excel.Functions.SPG($A394, "IQ_CURRENT_RATIO", J$3)</f>
        <v>NA</v>
      </c>
    </row>
    <row r="395" spans="1:10" x14ac:dyDescent="0.3">
      <c r="A395" s="11" t="s">
        <v>1427</v>
      </c>
      <c r="B395" s="9" t="str" cm="1">
        <f t="array" ref="B395">_xll.SNL.Clients.Office.Excel.Functions.SPG($A395, "IQ_CURRENT_RATIO", B$3)</f>
        <v>NA</v>
      </c>
      <c r="C395" s="9" t="str" cm="1">
        <f t="array" ref="C395">_xll.SNL.Clients.Office.Excel.Functions.SPG($A395, "IQ_CURRENT_RATIO", C$3)</f>
        <v>NA</v>
      </c>
      <c r="D395" s="9" t="str" cm="1">
        <f t="array" ref="D395">_xll.SNL.Clients.Office.Excel.Functions.SPG($A395, "IQ_CURRENT_RATIO", D$3)</f>
        <v>NA</v>
      </c>
      <c r="E395" s="9" t="str" cm="1">
        <f t="array" ref="E395">_xll.SNL.Clients.Office.Excel.Functions.SPG($A395, "IQ_CURRENT_RATIO", E$3)</f>
        <v>NA</v>
      </c>
      <c r="F395" s="9" t="str" cm="1">
        <f t="array" ref="F395">_xll.SNL.Clients.Office.Excel.Functions.SPG($A395, "IQ_CURRENT_RATIO", F$3)</f>
        <v>NA</v>
      </c>
      <c r="G395" s="9" t="str" cm="1">
        <f t="array" ref="G395">_xll.SNL.Clients.Office.Excel.Functions.SPG($A395, "IQ_CURRENT_RATIO", G$3)</f>
        <v>NA</v>
      </c>
      <c r="H395" s="9" t="str" cm="1">
        <f t="array" ref="H395">_xll.SNL.Clients.Office.Excel.Functions.SPG($A395, "IQ_CURRENT_RATIO", H$3)</f>
        <v>NA</v>
      </c>
      <c r="I395" s="9" t="str" cm="1">
        <f t="array" ref="I395">_xll.SNL.Clients.Office.Excel.Functions.SPG($A395, "IQ_CURRENT_RATIO", I$3)</f>
        <v>NA</v>
      </c>
      <c r="J395" s="9" t="str" cm="1">
        <f t="array" ref="J395">_xll.SNL.Clients.Office.Excel.Functions.SPG($A395, "IQ_CURRENT_RATIO", J$3)</f>
        <v>NA</v>
      </c>
    </row>
    <row r="396" spans="1:10" x14ac:dyDescent="0.3">
      <c r="A396" s="11" t="s">
        <v>1428</v>
      </c>
      <c r="B396" s="9" t="str" cm="1">
        <f t="array" ref="B396">_xll.SNL.Clients.Office.Excel.Functions.SPG($A396, "IQ_CURRENT_RATIO", B$3)</f>
        <v>NA</v>
      </c>
      <c r="C396" s="9" cm="1">
        <f t="array" ref="C396">_xll.SNL.Clients.Office.Excel.Functions.SPG($A396, "IQ_CURRENT_RATIO", C$3)</f>
        <v>2.3260000000000001</v>
      </c>
      <c r="D396" s="9" cm="1">
        <f t="array" ref="D396">_xll.SNL.Clients.Office.Excel.Functions.SPG($A396, "IQ_CURRENT_RATIO", D$3)</f>
        <v>2.4079999999999999</v>
      </c>
      <c r="E396" s="9" cm="1">
        <f t="array" ref="E396">_xll.SNL.Clients.Office.Excel.Functions.SPG($A396, "IQ_CURRENT_RATIO", E$3)</f>
        <v>2.2850000000000001</v>
      </c>
      <c r="F396" s="9" cm="1">
        <f t="array" ref="F396">_xll.SNL.Clients.Office.Excel.Functions.SPG($A396, "IQ_CURRENT_RATIO", F$3)</f>
        <v>2.3839999999999999</v>
      </c>
      <c r="G396" s="9" cm="1">
        <f t="array" ref="G396">_xll.SNL.Clients.Office.Excel.Functions.SPG($A396, "IQ_CURRENT_RATIO", G$3)</f>
        <v>2.3809999999999998</v>
      </c>
      <c r="H396" s="9" cm="1">
        <f t="array" ref="H396">_xll.SNL.Clients.Office.Excel.Functions.SPG($A396, "IQ_CURRENT_RATIO", H$3)</f>
        <v>2.4159999999999999</v>
      </c>
      <c r="I396" s="9" cm="1">
        <f t="array" ref="I396">_xll.SNL.Clients.Office.Excel.Functions.SPG($A396, "IQ_CURRENT_RATIO", I$3)</f>
        <v>2.7149999999999999</v>
      </c>
      <c r="J396" s="9" cm="1">
        <f t="array" ref="J396">_xll.SNL.Clients.Office.Excel.Functions.SPG($A396, "IQ_CURRENT_RATIO", J$3)</f>
        <v>2.8690000000000002</v>
      </c>
    </row>
    <row r="397" spans="1:10" x14ac:dyDescent="0.3">
      <c r="A397" s="11" t="s">
        <v>1429</v>
      </c>
      <c r="B397" s="9" t="str" cm="1">
        <f t="array" ref="B397">_xll.SNL.Clients.Office.Excel.Functions.SPG($A397, "IQ_CURRENT_RATIO", B$3)</f>
        <v>NA</v>
      </c>
      <c r="C397" s="9" t="str" cm="1">
        <f t="array" ref="C397">_xll.SNL.Clients.Office.Excel.Functions.SPG($A397, "IQ_CURRENT_RATIO", C$3)</f>
        <v>NA</v>
      </c>
      <c r="D397" s="9" cm="1">
        <f t="array" ref="D397">_xll.SNL.Clients.Office.Excel.Functions.SPG($A397, "IQ_CURRENT_RATIO", D$3)</f>
        <v>1.37</v>
      </c>
      <c r="E397" s="9" cm="1">
        <f t="array" ref="E397">_xll.SNL.Clients.Office.Excel.Functions.SPG($A397, "IQ_CURRENT_RATIO", E$3)</f>
        <v>1.298</v>
      </c>
      <c r="F397" s="9" cm="1">
        <f t="array" ref="F397">_xll.SNL.Clients.Office.Excel.Functions.SPG($A397, "IQ_CURRENT_RATIO", F$3)</f>
        <v>1.335</v>
      </c>
      <c r="G397" s="9" cm="1">
        <f t="array" ref="G397">_xll.SNL.Clients.Office.Excel.Functions.SPG($A397, "IQ_CURRENT_RATIO", G$3)</f>
        <v>1.4279999999999999</v>
      </c>
      <c r="H397" s="9" cm="1">
        <f t="array" ref="H397">_xll.SNL.Clients.Office.Excel.Functions.SPG($A397, "IQ_CURRENT_RATIO", H$3)</f>
        <v>1.5589999999999999</v>
      </c>
      <c r="I397" s="9" cm="1">
        <f t="array" ref="I397">_xll.SNL.Clients.Office.Excel.Functions.SPG($A397, "IQ_CURRENT_RATIO", I$3)</f>
        <v>1.629</v>
      </c>
      <c r="J397" s="9" cm="1">
        <f t="array" ref="J397">_xll.SNL.Clients.Office.Excel.Functions.SPG($A397, "IQ_CURRENT_RATIO", J$3)</f>
        <v>1.643</v>
      </c>
    </row>
    <row r="398" spans="1:10" x14ac:dyDescent="0.3">
      <c r="A398" s="11" t="s">
        <v>1430</v>
      </c>
      <c r="B398" s="9" t="str" cm="1">
        <f t="array" ref="B398">_xll.SNL.Clients.Office.Excel.Functions.SPG($A398, "IQ_CURRENT_RATIO", B$3)</f>
        <v>NA</v>
      </c>
      <c r="C398" s="9" cm="1">
        <f t="array" ref="C398">_xll.SNL.Clients.Office.Excel.Functions.SPG($A398, "IQ_CURRENT_RATIO", C$3)</f>
        <v>1.538</v>
      </c>
      <c r="D398" s="9" cm="1">
        <f t="array" ref="D398">_xll.SNL.Clients.Office.Excel.Functions.SPG($A398, "IQ_CURRENT_RATIO", D$3)</f>
        <v>1.5169999999999999</v>
      </c>
      <c r="E398" s="9" cm="1">
        <f t="array" ref="E398">_xll.SNL.Clients.Office.Excel.Functions.SPG($A398, "IQ_CURRENT_RATIO", E$3)</f>
        <v>1.5029999999999999</v>
      </c>
      <c r="F398" s="9" cm="1">
        <f t="array" ref="F398">_xll.SNL.Clients.Office.Excel.Functions.SPG($A398, "IQ_CURRENT_RATIO", F$3)</f>
        <v>1.4770000000000001</v>
      </c>
      <c r="G398" s="9" cm="1">
        <f t="array" ref="G398">_xll.SNL.Clients.Office.Excel.Functions.SPG($A398, "IQ_CURRENT_RATIO", G$3)</f>
        <v>1.4139999999999999</v>
      </c>
      <c r="H398" s="9" cm="1">
        <f t="array" ref="H398">_xll.SNL.Clients.Office.Excel.Functions.SPG($A398, "IQ_CURRENT_RATIO", H$3)</f>
        <v>1.373</v>
      </c>
      <c r="I398" s="9" cm="1">
        <f t="array" ref="I398">_xll.SNL.Clients.Office.Excel.Functions.SPG($A398, "IQ_CURRENT_RATIO", I$3)</f>
        <v>1.764</v>
      </c>
      <c r="J398" s="9" cm="1">
        <f t="array" ref="J398">_xll.SNL.Clients.Office.Excel.Functions.SPG($A398, "IQ_CURRENT_RATIO", J$3)</f>
        <v>1.603</v>
      </c>
    </row>
    <row r="399" spans="1:10" x14ac:dyDescent="0.3">
      <c r="A399" s="11" t="s">
        <v>1431</v>
      </c>
      <c r="B399" s="9" t="str" cm="1">
        <f t="array" ref="B399">_xll.SNL.Clients.Office.Excel.Functions.SPG($A399, "IQ_CURRENT_RATIO", B$3)</f>
        <v>NA</v>
      </c>
      <c r="C399" s="9" t="str" cm="1">
        <f t="array" ref="C399">_xll.SNL.Clients.Office.Excel.Functions.SPG($A399, "IQ_CURRENT_RATIO", C$3)</f>
        <v>NA</v>
      </c>
      <c r="D399" s="9" cm="1">
        <f t="array" ref="D399">_xll.SNL.Clients.Office.Excel.Functions.SPG($A399, "IQ_CURRENT_RATIO", D$3)</f>
        <v>0.998</v>
      </c>
      <c r="E399" s="9" cm="1">
        <f t="array" ref="E399">_xll.SNL.Clients.Office.Excel.Functions.SPG($A399, "IQ_CURRENT_RATIO", E$3)</f>
        <v>1.087</v>
      </c>
      <c r="F399" s="9" cm="1">
        <f t="array" ref="F399">_xll.SNL.Clients.Office.Excel.Functions.SPG($A399, "IQ_CURRENT_RATIO", F$3)</f>
        <v>1.0920000000000001</v>
      </c>
      <c r="G399" s="9" cm="1">
        <f t="array" ref="G399">_xll.SNL.Clients.Office.Excel.Functions.SPG($A399, "IQ_CURRENT_RATIO", G$3)</f>
        <v>1.087</v>
      </c>
      <c r="H399" s="9" cm="1">
        <f t="array" ref="H399">_xll.SNL.Clients.Office.Excel.Functions.SPG($A399, "IQ_CURRENT_RATIO", H$3)</f>
        <v>1.1000000000000001</v>
      </c>
      <c r="I399" s="9" cm="1">
        <f t="array" ref="I399">_xll.SNL.Clients.Office.Excel.Functions.SPG($A399, "IQ_CURRENT_RATIO", I$3)</f>
        <v>1.097</v>
      </c>
      <c r="J399" s="9" cm="1">
        <f t="array" ref="J399">_xll.SNL.Clients.Office.Excel.Functions.SPG($A399, "IQ_CURRENT_RATIO", J$3)</f>
        <v>1.095</v>
      </c>
    </row>
    <row r="400" spans="1:10" x14ac:dyDescent="0.3">
      <c r="A400" s="11" t="s">
        <v>1432</v>
      </c>
      <c r="B400" s="9" t="str" cm="1">
        <f t="array" ref="B400">_xll.SNL.Clients.Office.Excel.Functions.SPG($A400, "IQ_CURRENT_RATIO", B$3)</f>
        <v>NA</v>
      </c>
      <c r="C400" s="9" cm="1">
        <f t="array" ref="C400">_xll.SNL.Clients.Office.Excel.Functions.SPG($A400, "IQ_CURRENT_RATIO", C$3)</f>
        <v>3.1429999999999998</v>
      </c>
      <c r="D400" s="9" cm="1">
        <f t="array" ref="D400">_xll.SNL.Clients.Office.Excel.Functions.SPG($A400, "IQ_CURRENT_RATIO", D$3)</f>
        <v>3.1339999999999999</v>
      </c>
      <c r="E400" s="9" cm="1">
        <f t="array" ref="E400">_xll.SNL.Clients.Office.Excel.Functions.SPG($A400, "IQ_CURRENT_RATIO", E$3)</f>
        <v>2.9529999999999998</v>
      </c>
      <c r="F400" s="9" cm="1">
        <f t="array" ref="F400">_xll.SNL.Clients.Office.Excel.Functions.SPG($A400, "IQ_CURRENT_RATIO", F$3)</f>
        <v>3.5310000000000001</v>
      </c>
      <c r="G400" s="9" cm="1">
        <f t="array" ref="G400">_xll.SNL.Clients.Office.Excel.Functions.SPG($A400, "IQ_CURRENT_RATIO", G$3)</f>
        <v>3.1970000000000001</v>
      </c>
      <c r="H400" s="9" cm="1">
        <f t="array" ref="H400">_xll.SNL.Clients.Office.Excel.Functions.SPG($A400, "IQ_CURRENT_RATIO", H$3)</f>
        <v>3.0609999999999999</v>
      </c>
      <c r="I400" s="9" cm="1">
        <f t="array" ref="I400">_xll.SNL.Clients.Office.Excel.Functions.SPG($A400, "IQ_CURRENT_RATIO", I$3)</f>
        <v>2.9420000000000002</v>
      </c>
      <c r="J400" s="9" cm="1">
        <f t="array" ref="J400">_xll.SNL.Clients.Office.Excel.Functions.SPG($A400, "IQ_CURRENT_RATIO", J$3)</f>
        <v>3.06</v>
      </c>
    </row>
    <row r="401" spans="1:10" x14ac:dyDescent="0.3">
      <c r="A401" s="11" t="s">
        <v>1433</v>
      </c>
      <c r="B401" s="9" t="str" cm="1">
        <f t="array" ref="B401">_xll.SNL.Clients.Office.Excel.Functions.SPG($A401, "IQ_CURRENT_RATIO", B$3)</f>
        <v>NA</v>
      </c>
      <c r="C401" s="9" t="str" cm="1">
        <f t="array" ref="C401">_xll.SNL.Clients.Office.Excel.Functions.SPG($A401, "IQ_CURRENT_RATIO", C$3)</f>
        <v>NA</v>
      </c>
      <c r="D401" s="9" cm="1">
        <f t="array" ref="D401">_xll.SNL.Clients.Office.Excel.Functions.SPG($A401, "IQ_CURRENT_RATIO", D$3)</f>
        <v>3.3149999999999999</v>
      </c>
      <c r="E401" s="9" cm="1">
        <f t="array" ref="E401">_xll.SNL.Clients.Office.Excel.Functions.SPG($A401, "IQ_CURRENT_RATIO", E$3)</f>
        <v>3.4849999999999999</v>
      </c>
      <c r="F401" s="9" cm="1">
        <f t="array" ref="F401">_xll.SNL.Clients.Office.Excel.Functions.SPG($A401, "IQ_CURRENT_RATIO", F$3)</f>
        <v>3.6160000000000001</v>
      </c>
      <c r="G401" s="9" cm="1">
        <f t="array" ref="G401">_xll.SNL.Clients.Office.Excel.Functions.SPG($A401, "IQ_CURRENT_RATIO", G$3)</f>
        <v>3.891</v>
      </c>
      <c r="H401" s="9" cm="1">
        <f t="array" ref="H401">_xll.SNL.Clients.Office.Excel.Functions.SPG($A401, "IQ_CURRENT_RATIO", H$3)</f>
        <v>3.8929999999999998</v>
      </c>
      <c r="I401" s="9" cm="1">
        <f t="array" ref="I401">_xll.SNL.Clients.Office.Excel.Functions.SPG($A401, "IQ_CURRENT_RATIO", I$3)</f>
        <v>3.9239999999999999</v>
      </c>
      <c r="J401" s="9" cm="1">
        <f t="array" ref="J401">_xll.SNL.Clients.Office.Excel.Functions.SPG($A401, "IQ_CURRENT_RATIO", J$3)</f>
        <v>3.5590000000000002</v>
      </c>
    </row>
    <row r="402" spans="1:10" x14ac:dyDescent="0.3">
      <c r="A402" s="11" t="s">
        <v>1434</v>
      </c>
      <c r="B402" s="9" t="str" cm="1">
        <f t="array" ref="B402">_xll.SNL.Clients.Office.Excel.Functions.SPG($A402, "IQ_CURRENT_RATIO", B$3)</f>
        <v>NA</v>
      </c>
      <c r="C402" s="9" cm="1">
        <f t="array" ref="C402">_xll.SNL.Clients.Office.Excel.Functions.SPG($A402, "IQ_CURRENT_RATIO", C$3)</f>
        <v>2.1520000000000001</v>
      </c>
      <c r="D402" s="9" cm="1">
        <f t="array" ref="D402">_xll.SNL.Clients.Office.Excel.Functions.SPG($A402, "IQ_CURRENT_RATIO", D$3)</f>
        <v>2.3220000000000001</v>
      </c>
      <c r="E402" s="9" cm="1">
        <f t="array" ref="E402">_xll.SNL.Clients.Office.Excel.Functions.SPG($A402, "IQ_CURRENT_RATIO", E$3)</f>
        <v>2.492</v>
      </c>
      <c r="F402" s="9" cm="1">
        <f t="array" ref="F402">_xll.SNL.Clients.Office.Excel.Functions.SPG($A402, "IQ_CURRENT_RATIO", F$3)</f>
        <v>2.3620000000000001</v>
      </c>
      <c r="G402" s="9" cm="1">
        <f t="array" ref="G402">_xll.SNL.Clients.Office.Excel.Functions.SPG($A402, "IQ_CURRENT_RATIO", G$3)</f>
        <v>2.0630000000000002</v>
      </c>
      <c r="H402" s="9" cm="1">
        <f t="array" ref="H402">_xll.SNL.Clients.Office.Excel.Functions.SPG($A402, "IQ_CURRENT_RATIO", H$3)</f>
        <v>2.3029999999999999</v>
      </c>
      <c r="I402" s="9" cm="1">
        <f t="array" ref="I402">_xll.SNL.Clients.Office.Excel.Functions.SPG($A402, "IQ_CURRENT_RATIO", I$3)</f>
        <v>2.169</v>
      </c>
      <c r="J402" s="9" cm="1">
        <f t="array" ref="J402">_xll.SNL.Clients.Office.Excel.Functions.SPG($A402, "IQ_CURRENT_RATIO", J$3)</f>
        <v>2.1680000000000001</v>
      </c>
    </row>
    <row r="403" spans="1:10" x14ac:dyDescent="0.3">
      <c r="A403" s="11" t="s">
        <v>1435</v>
      </c>
      <c r="B403" s="9" t="str" cm="1">
        <f t="array" ref="B403">_xll.SNL.Clients.Office.Excel.Functions.SPG($A403, "IQ_CURRENT_RATIO", B$3)</f>
        <v>NA</v>
      </c>
      <c r="C403" s="9" t="str" cm="1">
        <f t="array" ref="C403">_xll.SNL.Clients.Office.Excel.Functions.SPG($A403, "IQ_CURRENT_RATIO", C$3)</f>
        <v>NA</v>
      </c>
      <c r="D403" s="9" cm="1">
        <f t="array" ref="D403">_xll.SNL.Clients.Office.Excel.Functions.SPG($A403, "IQ_CURRENT_RATIO", D$3)</f>
        <v>1.216</v>
      </c>
      <c r="E403" s="9" cm="1">
        <f t="array" ref="E403">_xll.SNL.Clients.Office.Excel.Functions.SPG($A403, "IQ_CURRENT_RATIO", E$3)</f>
        <v>1.0189999999999999</v>
      </c>
      <c r="F403" s="9" cm="1">
        <f t="array" ref="F403">_xll.SNL.Clients.Office.Excel.Functions.SPG($A403, "IQ_CURRENT_RATIO", F$3)</f>
        <v>0.98599999999999999</v>
      </c>
      <c r="G403" s="9" cm="1">
        <f t="array" ref="G403">_xll.SNL.Clients.Office.Excel.Functions.SPG($A403, "IQ_CURRENT_RATIO", G$3)</f>
        <v>0.48</v>
      </c>
      <c r="H403" s="9" cm="1">
        <f t="array" ref="H403">_xll.SNL.Clients.Office.Excel.Functions.SPG($A403, "IQ_CURRENT_RATIO", H$3)</f>
        <v>0.58499999999999996</v>
      </c>
      <c r="I403" s="9" cm="1">
        <f t="array" ref="I403">_xll.SNL.Clients.Office.Excel.Functions.SPG($A403, "IQ_CURRENT_RATIO", I$3)</f>
        <v>1.5229999999999999</v>
      </c>
      <c r="J403" s="9" cm="1">
        <f t="array" ref="J403">_xll.SNL.Clients.Office.Excel.Functions.SPG($A403, "IQ_CURRENT_RATIO", J$3)</f>
        <v>1.5609999999999999</v>
      </c>
    </row>
    <row r="404" spans="1:10" x14ac:dyDescent="0.3">
      <c r="A404" s="11" t="s">
        <v>1436</v>
      </c>
      <c r="B404" s="9" t="str" cm="1">
        <f t="array" ref="B404">_xll.SNL.Clients.Office.Excel.Functions.SPG($A404, "IQ_CURRENT_RATIO", B$3)</f>
        <v>NA</v>
      </c>
      <c r="C404" s="9" t="str" cm="1">
        <f t="array" ref="C404">_xll.SNL.Clients.Office.Excel.Functions.SPG($A404, "IQ_CURRENT_RATIO", C$3)</f>
        <v>NA</v>
      </c>
      <c r="D404" s="9" cm="1">
        <f t="array" ref="D404">_xll.SNL.Clients.Office.Excel.Functions.SPG($A404, "IQ_CURRENT_RATIO", D$3)</f>
        <v>1.4159999999999999</v>
      </c>
      <c r="E404" s="9" cm="1">
        <f t="array" ref="E404">_xll.SNL.Clients.Office.Excel.Functions.SPG($A404, "IQ_CURRENT_RATIO", E$3)</f>
        <v>1.3839999999999999</v>
      </c>
      <c r="F404" s="9" cm="1">
        <f t="array" ref="F404">_xll.SNL.Clients.Office.Excel.Functions.SPG($A404, "IQ_CURRENT_RATIO", F$3)</f>
        <v>1.7250000000000001</v>
      </c>
      <c r="G404" s="9" cm="1">
        <f t="array" ref="G404">_xll.SNL.Clients.Office.Excel.Functions.SPG($A404, "IQ_CURRENT_RATIO", G$3)</f>
        <v>1.2430000000000001</v>
      </c>
      <c r="H404" s="9" cm="1">
        <f t="array" ref="H404">_xll.SNL.Clients.Office.Excel.Functions.SPG($A404, "IQ_CURRENT_RATIO", H$3)</f>
        <v>1.2</v>
      </c>
      <c r="I404" s="9" cm="1">
        <f t="array" ref="I404">_xll.SNL.Clients.Office.Excel.Functions.SPG($A404, "IQ_CURRENT_RATIO", I$3)</f>
        <v>1.242</v>
      </c>
      <c r="J404" s="9" cm="1">
        <f t="array" ref="J404">_xll.SNL.Clients.Office.Excel.Functions.SPG($A404, "IQ_CURRENT_RATIO", J$3)</f>
        <v>1.4379999999999999</v>
      </c>
    </row>
    <row r="405" spans="1:10" x14ac:dyDescent="0.3">
      <c r="A405" s="11" t="s">
        <v>1437</v>
      </c>
      <c r="B405" s="9" t="str" cm="1">
        <f t="array" ref="B405">_xll.SNL.Clients.Office.Excel.Functions.SPG($A405, "IQ_CURRENT_RATIO", B$3)</f>
        <v>NA</v>
      </c>
      <c r="C405" s="9" cm="1">
        <f t="array" ref="C405">_xll.SNL.Clients.Office.Excel.Functions.SPG($A405, "IQ_CURRENT_RATIO", C$3)</f>
        <v>2.3319999999999999</v>
      </c>
      <c r="D405" s="9" cm="1">
        <f t="array" ref="D405">_xll.SNL.Clients.Office.Excel.Functions.SPG($A405, "IQ_CURRENT_RATIO", D$3)</f>
        <v>2.649</v>
      </c>
      <c r="E405" s="9" cm="1">
        <f t="array" ref="E405">_xll.SNL.Clients.Office.Excel.Functions.SPG($A405, "IQ_CURRENT_RATIO", E$3)</f>
        <v>2.6840000000000002</v>
      </c>
      <c r="F405" s="9" cm="1">
        <f t="array" ref="F405">_xll.SNL.Clients.Office.Excel.Functions.SPG($A405, "IQ_CURRENT_RATIO", F$3)</f>
        <v>3.302</v>
      </c>
      <c r="G405" s="9" cm="1">
        <f t="array" ref="G405">_xll.SNL.Clients.Office.Excel.Functions.SPG($A405, "IQ_CURRENT_RATIO", G$3)</f>
        <v>2.6760000000000002</v>
      </c>
      <c r="H405" s="9" cm="1">
        <f t="array" ref="H405">_xll.SNL.Clients.Office.Excel.Functions.SPG($A405, "IQ_CURRENT_RATIO", H$3)</f>
        <v>2.129</v>
      </c>
      <c r="I405" s="9" cm="1">
        <f t="array" ref="I405">_xll.SNL.Clients.Office.Excel.Functions.SPG($A405, "IQ_CURRENT_RATIO", I$3)</f>
        <v>2.4430000000000001</v>
      </c>
      <c r="J405" s="9" cm="1">
        <f t="array" ref="J405">_xll.SNL.Clients.Office.Excel.Functions.SPG($A405, "IQ_CURRENT_RATIO", J$3)</f>
        <v>2.327</v>
      </c>
    </row>
    <row r="406" spans="1:10" x14ac:dyDescent="0.3">
      <c r="A406" s="11" t="s">
        <v>1438</v>
      </c>
      <c r="B406" s="9" t="str" cm="1">
        <f t="array" ref="B406">_xll.SNL.Clients.Office.Excel.Functions.SPG($A406, "IQ_CURRENT_RATIO", B$3)</f>
        <v>NA</v>
      </c>
      <c r="C406" s="9" t="str" cm="1">
        <f t="array" ref="C406">_xll.SNL.Clients.Office.Excel.Functions.SPG($A406, "IQ_CURRENT_RATIO", C$3)</f>
        <v>NA</v>
      </c>
      <c r="D406" s="9" cm="1">
        <f t="array" ref="D406">_xll.SNL.Clients.Office.Excel.Functions.SPG($A406, "IQ_CURRENT_RATIO", D$3)</f>
        <v>0.94099999999999995</v>
      </c>
      <c r="E406" s="9" cm="1">
        <f t="array" ref="E406">_xll.SNL.Clients.Office.Excel.Functions.SPG($A406, "IQ_CURRENT_RATIO", E$3)</f>
        <v>1.026</v>
      </c>
      <c r="F406" s="9" cm="1">
        <f t="array" ref="F406">_xll.SNL.Clients.Office.Excel.Functions.SPG($A406, "IQ_CURRENT_RATIO", F$3)</f>
        <v>1.0409999999999999</v>
      </c>
      <c r="G406" s="9" cm="1">
        <f t="array" ref="G406">_xll.SNL.Clients.Office.Excel.Functions.SPG($A406, "IQ_CURRENT_RATIO", G$3)</f>
        <v>1.113</v>
      </c>
      <c r="H406" s="9" cm="1">
        <f t="array" ref="H406">_xll.SNL.Clients.Office.Excel.Functions.SPG($A406, "IQ_CURRENT_RATIO", H$3)</f>
        <v>1.421</v>
      </c>
      <c r="I406" s="9" cm="1">
        <f t="array" ref="I406">_xll.SNL.Clients.Office.Excel.Functions.SPG($A406, "IQ_CURRENT_RATIO", I$3)</f>
        <v>1.415</v>
      </c>
      <c r="J406" s="9" cm="1">
        <f t="array" ref="J406">_xll.SNL.Clients.Office.Excel.Functions.SPG($A406, "IQ_CURRENT_RATIO", J$3)</f>
        <v>1.38</v>
      </c>
    </row>
    <row r="407" spans="1:10" x14ac:dyDescent="0.3">
      <c r="A407" s="11" t="s">
        <v>1439</v>
      </c>
      <c r="B407" s="9" t="str" cm="1">
        <f t="array" ref="B407">_xll.SNL.Clients.Office.Excel.Functions.SPG($A407, "IQ_CURRENT_RATIO", B$3)</f>
        <v>NA</v>
      </c>
      <c r="C407" s="9" cm="1">
        <f t="array" ref="C407">_xll.SNL.Clients.Office.Excel.Functions.SPG($A407, "IQ_CURRENT_RATIO", C$3)</f>
        <v>0.87</v>
      </c>
      <c r="D407" s="9" cm="1">
        <f t="array" ref="D407">_xll.SNL.Clients.Office.Excel.Functions.SPG($A407, "IQ_CURRENT_RATIO", D$3)</f>
        <v>0.80900000000000005</v>
      </c>
      <c r="E407" s="9" cm="1">
        <f t="array" ref="E407">_xll.SNL.Clients.Office.Excel.Functions.SPG($A407, "IQ_CURRENT_RATIO", E$3)</f>
        <v>0.73</v>
      </c>
      <c r="F407" s="9" cm="1">
        <f t="array" ref="F407">_xll.SNL.Clients.Office.Excel.Functions.SPG($A407, "IQ_CURRENT_RATIO", F$3)</f>
        <v>0.73299999999999998</v>
      </c>
      <c r="G407" s="9" cm="1">
        <f t="array" ref="G407">_xll.SNL.Clients.Office.Excel.Functions.SPG($A407, "IQ_CURRENT_RATIO", G$3)</f>
        <v>0.66700000000000004</v>
      </c>
      <c r="H407" s="9" cm="1">
        <f t="array" ref="H407">_xll.SNL.Clients.Office.Excel.Functions.SPG($A407, "IQ_CURRENT_RATIO", H$3)</f>
        <v>0.66</v>
      </c>
      <c r="I407" s="9" cm="1">
        <f t="array" ref="I407">_xll.SNL.Clients.Office.Excel.Functions.SPG($A407, "IQ_CURRENT_RATIO", I$3)</f>
        <v>0.7</v>
      </c>
      <c r="J407" s="9" cm="1">
        <f t="array" ref="J407">_xll.SNL.Clients.Office.Excel.Functions.SPG($A407, "IQ_CURRENT_RATIO", J$3)</f>
        <v>0.751</v>
      </c>
    </row>
    <row r="408" spans="1:10" x14ac:dyDescent="0.3">
      <c r="A408" s="11" t="s">
        <v>1440</v>
      </c>
      <c r="B408" s="9" t="str" cm="1">
        <f t="array" ref="B408">_xll.SNL.Clients.Office.Excel.Functions.SPG($A408, "IQ_CURRENT_RATIO", B$3)</f>
        <v>NA</v>
      </c>
      <c r="C408" s="9" t="str" cm="1">
        <f t="array" ref="C408">_xll.SNL.Clients.Office.Excel.Functions.SPG($A408, "IQ_CURRENT_RATIO", C$3)</f>
        <v>NA</v>
      </c>
      <c r="D408" s="9" cm="1">
        <f t="array" ref="D408">_xll.SNL.Clients.Office.Excel.Functions.SPG($A408, "IQ_CURRENT_RATIO", D$3)</f>
        <v>5.4790000000000001</v>
      </c>
      <c r="E408" s="9" cm="1">
        <f t="array" ref="E408">_xll.SNL.Clients.Office.Excel.Functions.SPG($A408, "IQ_CURRENT_RATIO", E$3)</f>
        <v>5.431</v>
      </c>
      <c r="F408" s="9" cm="1">
        <f t="array" ref="F408">_xll.SNL.Clients.Office.Excel.Functions.SPG($A408, "IQ_CURRENT_RATIO", F$3)</f>
        <v>4.9539999999999997</v>
      </c>
      <c r="G408" s="9" cm="1">
        <f t="array" ref="G408">_xll.SNL.Clients.Office.Excel.Functions.SPG($A408, "IQ_CURRENT_RATIO", G$3)</f>
        <v>5.899</v>
      </c>
      <c r="H408" s="9" cm="1">
        <f t="array" ref="H408">_xll.SNL.Clients.Office.Excel.Functions.SPG($A408, "IQ_CURRENT_RATIO", H$3)</f>
        <v>4.8090000000000002</v>
      </c>
      <c r="I408" s="9" cm="1">
        <f t="array" ref="I408">_xll.SNL.Clients.Office.Excel.Functions.SPG($A408, "IQ_CURRENT_RATIO", I$3)</f>
        <v>4.0039999999999996</v>
      </c>
      <c r="J408" s="9" cm="1">
        <f t="array" ref="J408">_xll.SNL.Clients.Office.Excel.Functions.SPG($A408, "IQ_CURRENT_RATIO", J$3)</f>
        <v>4.3319999999999999</v>
      </c>
    </row>
    <row r="409" spans="1:10" x14ac:dyDescent="0.3">
      <c r="A409" s="11" t="s">
        <v>1441</v>
      </c>
      <c r="B409" s="9" t="str" cm="1">
        <f t="array" ref="B409">_xll.SNL.Clients.Office.Excel.Functions.SPG($A409, "IQ_CURRENT_RATIO", B$3)</f>
        <v>NA</v>
      </c>
      <c r="C409" s="9" cm="1">
        <f t="array" ref="C409">_xll.SNL.Clients.Office.Excel.Functions.SPG($A409, "IQ_CURRENT_RATIO", C$3)</f>
        <v>3.1989999999999998</v>
      </c>
      <c r="D409" s="9" cm="1">
        <f t="array" ref="D409">_xll.SNL.Clients.Office.Excel.Functions.SPG($A409, "IQ_CURRENT_RATIO", D$3)</f>
        <v>3.2269999999999999</v>
      </c>
      <c r="E409" s="9" cm="1">
        <f t="array" ref="E409">_xll.SNL.Clients.Office.Excel.Functions.SPG($A409, "IQ_CURRENT_RATIO", E$3)</f>
        <v>2.944</v>
      </c>
      <c r="F409" s="9" cm="1">
        <f t="array" ref="F409">_xll.SNL.Clients.Office.Excel.Functions.SPG($A409, "IQ_CURRENT_RATIO", F$3)</f>
        <v>3.1579999999999999</v>
      </c>
      <c r="G409" s="9" cm="1">
        <f t="array" ref="G409">_xll.SNL.Clients.Office.Excel.Functions.SPG($A409, "IQ_CURRENT_RATIO", G$3)</f>
        <v>3.125</v>
      </c>
      <c r="H409" s="9" cm="1">
        <f t="array" ref="H409">_xll.SNL.Clients.Office.Excel.Functions.SPG($A409, "IQ_CURRENT_RATIO", H$3)</f>
        <v>3.391</v>
      </c>
      <c r="I409" s="9" cm="1">
        <f t="array" ref="I409">_xll.SNL.Clients.Office.Excel.Functions.SPG($A409, "IQ_CURRENT_RATIO", I$3)</f>
        <v>3.3279999999999998</v>
      </c>
      <c r="J409" s="9" cm="1">
        <f t="array" ref="J409">_xll.SNL.Clients.Office.Excel.Functions.SPG($A409, "IQ_CURRENT_RATIO", J$3)</f>
        <v>3.5419999999999998</v>
      </c>
    </row>
    <row r="410" spans="1:10" x14ac:dyDescent="0.3">
      <c r="A410" s="11" t="s">
        <v>1442</v>
      </c>
      <c r="B410" s="9" t="str" cm="1">
        <f t="array" ref="B410">_xll.SNL.Clients.Office.Excel.Functions.SPG($A410, "IQ_CURRENT_RATIO", B$3)</f>
        <v>NA</v>
      </c>
      <c r="C410" s="9" cm="1">
        <f t="array" ref="C410">_xll.SNL.Clients.Office.Excel.Functions.SPG($A410, "IQ_CURRENT_RATIO", C$3)</f>
        <v>0.86799999999999999</v>
      </c>
      <c r="D410" s="9" cm="1">
        <f t="array" ref="D410">_xll.SNL.Clients.Office.Excel.Functions.SPG($A410, "IQ_CURRENT_RATIO", D$3)</f>
        <v>1.0669999999999999</v>
      </c>
      <c r="E410" s="9" cm="1">
        <f t="array" ref="E410">_xll.SNL.Clients.Office.Excel.Functions.SPG($A410, "IQ_CURRENT_RATIO", E$3)</f>
        <v>1.266</v>
      </c>
      <c r="F410" s="9" cm="1">
        <f t="array" ref="F410">_xll.SNL.Clients.Office.Excel.Functions.SPG($A410, "IQ_CURRENT_RATIO", F$3)</f>
        <v>1.474</v>
      </c>
      <c r="G410" s="9" cm="1">
        <f t="array" ref="G410">_xll.SNL.Clients.Office.Excel.Functions.SPG($A410, "IQ_CURRENT_RATIO", G$3)</f>
        <v>0.98699999999999999</v>
      </c>
      <c r="H410" s="9" cm="1">
        <f t="array" ref="H410">_xll.SNL.Clients.Office.Excel.Functions.SPG($A410, "IQ_CURRENT_RATIO", H$3)</f>
        <v>1.0680000000000001</v>
      </c>
      <c r="I410" s="9" cm="1">
        <f t="array" ref="I410">_xll.SNL.Clients.Office.Excel.Functions.SPG($A410, "IQ_CURRENT_RATIO", I$3)</f>
        <v>1.5229999999999999</v>
      </c>
      <c r="J410" s="9" cm="1">
        <f t="array" ref="J410">_xll.SNL.Clients.Office.Excel.Functions.SPG($A410, "IQ_CURRENT_RATIO", J$3)</f>
        <v>1.3779999999999999</v>
      </c>
    </row>
    <row r="411" spans="1:10" x14ac:dyDescent="0.3">
      <c r="A411" s="11" t="s">
        <v>1443</v>
      </c>
      <c r="B411" s="9" t="str" cm="1">
        <f t="array" ref="B411">_xll.SNL.Clients.Office.Excel.Functions.SPG($A411, "IQ_CURRENT_RATIO", B$3)</f>
        <v>NA</v>
      </c>
      <c r="C411" s="9" t="str" cm="1">
        <f t="array" ref="C411">_xll.SNL.Clients.Office.Excel.Functions.SPG($A411, "IQ_CURRENT_RATIO", C$3)</f>
        <v>NA</v>
      </c>
      <c r="D411" s="9" cm="1">
        <f t="array" ref="D411">_xll.SNL.Clients.Office.Excel.Functions.SPG($A411, "IQ_CURRENT_RATIO", D$3)</f>
        <v>1.9330000000000001</v>
      </c>
      <c r="E411" s="9" cm="1">
        <f t="array" ref="E411">_xll.SNL.Clients.Office.Excel.Functions.SPG($A411, "IQ_CURRENT_RATIO", E$3)</f>
        <v>1.849</v>
      </c>
      <c r="F411" s="9" cm="1">
        <f t="array" ref="F411">_xll.SNL.Clients.Office.Excel.Functions.SPG($A411, "IQ_CURRENT_RATIO", F$3)</f>
        <v>1.7090000000000001</v>
      </c>
      <c r="G411" s="9" cm="1">
        <f t="array" ref="G411">_xll.SNL.Clients.Office.Excel.Functions.SPG($A411, "IQ_CURRENT_RATIO", G$3)</f>
        <v>1.679</v>
      </c>
      <c r="H411" s="9" cm="1">
        <f t="array" ref="H411">_xll.SNL.Clients.Office.Excel.Functions.SPG($A411, "IQ_CURRENT_RATIO", H$3)</f>
        <v>1.6080000000000001</v>
      </c>
      <c r="I411" s="9" cm="1">
        <f t="array" ref="I411">_xll.SNL.Clients.Office.Excel.Functions.SPG($A411, "IQ_CURRENT_RATIO", I$3)</f>
        <v>1.7629999999999999</v>
      </c>
      <c r="J411" s="9" cm="1">
        <f t="array" ref="J411">_xll.SNL.Clients.Office.Excel.Functions.SPG($A411, "IQ_CURRENT_RATIO", J$3)</f>
        <v>1.4890000000000001</v>
      </c>
    </row>
    <row r="412" spans="1:10" x14ac:dyDescent="0.3">
      <c r="A412" s="11" t="s">
        <v>1444</v>
      </c>
      <c r="B412" s="9" t="str" cm="1">
        <f t="array" ref="B412">_xll.SNL.Clients.Office.Excel.Functions.SPG($A412, "IQ_CURRENT_RATIO", B$3)</f>
        <v>NA</v>
      </c>
      <c r="C412" s="9" t="str" cm="1">
        <f t="array" ref="C412">_xll.SNL.Clients.Office.Excel.Functions.SPG($A412, "IQ_CURRENT_RATIO", C$3)</f>
        <v>NA</v>
      </c>
      <c r="D412" s="9" cm="1">
        <f t="array" ref="D412">_xll.SNL.Clients.Office.Excel.Functions.SPG($A412, "IQ_CURRENT_RATIO", D$3)</f>
        <v>5.0650000000000004</v>
      </c>
      <c r="E412" s="9" cm="1">
        <f t="array" ref="E412">_xll.SNL.Clients.Office.Excel.Functions.SPG($A412, "IQ_CURRENT_RATIO", E$3)</f>
        <v>4.67</v>
      </c>
      <c r="F412" s="9" cm="1">
        <f t="array" ref="F412">_xll.SNL.Clients.Office.Excel.Functions.SPG($A412, "IQ_CURRENT_RATIO", F$3)</f>
        <v>4.3159999999999998</v>
      </c>
      <c r="G412" s="9" cm="1">
        <f t="array" ref="G412">_xll.SNL.Clients.Office.Excel.Functions.SPG($A412, "IQ_CURRENT_RATIO", G$3)</f>
        <v>4.359</v>
      </c>
      <c r="H412" s="9" cm="1">
        <f t="array" ref="H412">_xll.SNL.Clients.Office.Excel.Functions.SPG($A412, "IQ_CURRENT_RATIO", H$3)</f>
        <v>4.2409999999999997</v>
      </c>
      <c r="I412" s="9" cm="1">
        <f t="array" ref="I412">_xll.SNL.Clients.Office.Excel.Functions.SPG($A412, "IQ_CURRENT_RATIO", I$3)</f>
        <v>4.05</v>
      </c>
      <c r="J412" s="9" cm="1">
        <f t="array" ref="J412">_xll.SNL.Clients.Office.Excel.Functions.SPG($A412, "IQ_CURRENT_RATIO", J$3)</f>
        <v>3.8889999999999998</v>
      </c>
    </row>
    <row r="413" spans="1:10" x14ac:dyDescent="0.3">
      <c r="A413" s="11" t="s">
        <v>1445</v>
      </c>
      <c r="B413" s="9" t="str" cm="1">
        <f t="array" ref="B413">_xll.SNL.Clients.Office.Excel.Functions.SPG($A413, "IQ_CURRENT_RATIO", B$3)</f>
        <v>NA</v>
      </c>
      <c r="C413" s="9" t="str" cm="1">
        <f t="array" ref="C413">_xll.SNL.Clients.Office.Excel.Functions.SPG($A413, "IQ_CURRENT_RATIO", C$3)</f>
        <v>NA</v>
      </c>
      <c r="D413" s="9" cm="1">
        <f t="array" ref="D413">_xll.SNL.Clients.Office.Excel.Functions.SPG($A413, "IQ_CURRENT_RATIO", D$3)</f>
        <v>1.766</v>
      </c>
      <c r="E413" s="9" cm="1">
        <f t="array" ref="E413">_xll.SNL.Clients.Office.Excel.Functions.SPG($A413, "IQ_CURRENT_RATIO", E$3)</f>
        <v>1.9630000000000001</v>
      </c>
      <c r="F413" s="9" cm="1">
        <f t="array" ref="F413">_xll.SNL.Clients.Office.Excel.Functions.SPG($A413, "IQ_CURRENT_RATIO", F$3)</f>
        <v>1.9830000000000001</v>
      </c>
      <c r="G413" s="9" cm="1">
        <f t="array" ref="G413">_xll.SNL.Clients.Office.Excel.Functions.SPG($A413, "IQ_CURRENT_RATIO", G$3)</f>
        <v>1.4730000000000001</v>
      </c>
      <c r="H413" s="9" cm="1">
        <f t="array" ref="H413">_xll.SNL.Clients.Office.Excel.Functions.SPG($A413, "IQ_CURRENT_RATIO", H$3)</f>
        <v>1.7649999999999999</v>
      </c>
      <c r="I413" s="9" cm="1">
        <f t="array" ref="I413">_xll.SNL.Clients.Office.Excel.Functions.SPG($A413, "IQ_CURRENT_RATIO", I$3)</f>
        <v>1.8160000000000001</v>
      </c>
      <c r="J413" s="9" cm="1">
        <f t="array" ref="J413">_xll.SNL.Clients.Office.Excel.Functions.SPG($A413, "IQ_CURRENT_RATIO", J$3)</f>
        <v>2.1240000000000001</v>
      </c>
    </row>
    <row r="414" spans="1:10" x14ac:dyDescent="0.3">
      <c r="A414" s="11" t="s">
        <v>1446</v>
      </c>
      <c r="B414" s="9" t="str" cm="1">
        <f t="array" ref="B414">_xll.SNL.Clients.Office.Excel.Functions.SPG($A414, "IQ_CURRENT_RATIO", B$3)</f>
        <v>NA</v>
      </c>
      <c r="C414" s="9" t="str" cm="1">
        <f t="array" ref="C414">_xll.SNL.Clients.Office.Excel.Functions.SPG($A414, "IQ_CURRENT_RATIO", C$3)</f>
        <v>NA</v>
      </c>
      <c r="D414" s="9" cm="1">
        <f t="array" ref="D414">_xll.SNL.Clients.Office.Excel.Functions.SPG($A414, "IQ_CURRENT_RATIO", D$3)</f>
        <v>0.88200000000000001</v>
      </c>
      <c r="E414" s="9" cm="1">
        <f t="array" ref="E414">_xll.SNL.Clients.Office.Excel.Functions.SPG($A414, "IQ_CURRENT_RATIO", E$3)</f>
        <v>0.95699999999999996</v>
      </c>
      <c r="F414" s="9" cm="1">
        <f t="array" ref="F414">_xll.SNL.Clients.Office.Excel.Functions.SPG($A414, "IQ_CURRENT_RATIO", F$3)</f>
        <v>0.97299999999999998</v>
      </c>
      <c r="G414" s="9" cm="1">
        <f t="array" ref="G414">_xll.SNL.Clients.Office.Excel.Functions.SPG($A414, "IQ_CURRENT_RATIO", G$3)</f>
        <v>0.97799999999999998</v>
      </c>
      <c r="H414" s="9" cm="1">
        <f t="array" ref="H414">_xll.SNL.Clients.Office.Excel.Functions.SPG($A414, "IQ_CURRENT_RATIO", H$3)</f>
        <v>0.98599999999999999</v>
      </c>
      <c r="I414" s="9" cm="1">
        <f t="array" ref="I414">_xll.SNL.Clients.Office.Excel.Functions.SPG($A414, "IQ_CURRENT_RATIO", I$3)</f>
        <v>0.87</v>
      </c>
      <c r="J414" s="9" cm="1">
        <f t="array" ref="J414">_xll.SNL.Clients.Office.Excel.Functions.SPG($A414, "IQ_CURRENT_RATIO", J$3)</f>
        <v>0.88400000000000001</v>
      </c>
    </row>
    <row r="415" spans="1:10" x14ac:dyDescent="0.3">
      <c r="A415" s="11" t="s">
        <v>1447</v>
      </c>
      <c r="B415" s="9" t="str" cm="1">
        <f t="array" ref="B415">_xll.SNL.Clients.Office.Excel.Functions.SPG($A415, "IQ_CURRENT_RATIO", B$3)</f>
        <v>NA</v>
      </c>
      <c r="C415" s="9" t="str" cm="1">
        <f t="array" ref="C415">_xll.SNL.Clients.Office.Excel.Functions.SPG($A415, "IQ_CURRENT_RATIO", C$3)</f>
        <v>NA</v>
      </c>
      <c r="D415" s="9" cm="1">
        <f t="array" ref="D415">_xll.SNL.Clients.Office.Excel.Functions.SPG($A415, "IQ_CURRENT_RATIO", D$3)</f>
        <v>1.409</v>
      </c>
      <c r="E415" s="9" cm="1">
        <f t="array" ref="E415">_xll.SNL.Clients.Office.Excel.Functions.SPG($A415, "IQ_CURRENT_RATIO", E$3)</f>
        <v>1.9690000000000001</v>
      </c>
      <c r="F415" s="9" cm="1">
        <f t="array" ref="F415">_xll.SNL.Clients.Office.Excel.Functions.SPG($A415, "IQ_CURRENT_RATIO", F$3)</f>
        <v>3.6659999999999999</v>
      </c>
      <c r="G415" s="9" cm="1">
        <f t="array" ref="G415">_xll.SNL.Clients.Office.Excel.Functions.SPG($A415, "IQ_CURRENT_RATIO", G$3)</f>
        <v>2.33</v>
      </c>
      <c r="H415" s="9" cm="1">
        <f t="array" ref="H415">_xll.SNL.Clients.Office.Excel.Functions.SPG($A415, "IQ_CURRENT_RATIO", H$3)</f>
        <v>1.4219999999999999</v>
      </c>
      <c r="I415" s="9" cm="1">
        <f t="array" ref="I415">_xll.SNL.Clients.Office.Excel.Functions.SPG($A415, "IQ_CURRENT_RATIO", I$3)</f>
        <v>2.169</v>
      </c>
      <c r="J415" s="9" cm="1">
        <f t="array" ref="J415">_xll.SNL.Clients.Office.Excel.Functions.SPG($A415, "IQ_CURRENT_RATIO", J$3)</f>
        <v>4.149</v>
      </c>
    </row>
    <row r="416" spans="1:10" x14ac:dyDescent="0.3">
      <c r="A416" s="11" t="s">
        <v>1448</v>
      </c>
      <c r="B416" s="9" t="str" cm="1">
        <f t="array" ref="B416">_xll.SNL.Clients.Office.Excel.Functions.SPG($A416, "IQ_CURRENT_RATIO", B$3)</f>
        <v>NA</v>
      </c>
      <c r="C416" s="9" cm="1">
        <f t="array" ref="C416">_xll.SNL.Clients.Office.Excel.Functions.SPG($A416, "IQ_CURRENT_RATIO", C$3)</f>
        <v>1.5249999999999999</v>
      </c>
      <c r="D416" s="9" cm="1">
        <f t="array" ref="D416">_xll.SNL.Clients.Office.Excel.Functions.SPG($A416, "IQ_CURRENT_RATIO", D$3)</f>
        <v>1.5069999999999999</v>
      </c>
      <c r="E416" s="9" cm="1">
        <f t="array" ref="E416">_xll.SNL.Clients.Office.Excel.Functions.SPG($A416, "IQ_CURRENT_RATIO", E$3)</f>
        <v>1.4730000000000001</v>
      </c>
      <c r="F416" s="9" cm="1">
        <f t="array" ref="F416">_xll.SNL.Clients.Office.Excel.Functions.SPG($A416, "IQ_CURRENT_RATIO", F$3)</f>
        <v>1.5149999999999999</v>
      </c>
      <c r="G416" s="9" cm="1">
        <f t="array" ref="G416">_xll.SNL.Clients.Office.Excel.Functions.SPG($A416, "IQ_CURRENT_RATIO", G$3)</f>
        <v>1.52</v>
      </c>
      <c r="H416" s="9" cm="1">
        <f t="array" ref="H416">_xll.SNL.Clients.Office.Excel.Functions.SPG($A416, "IQ_CURRENT_RATIO", H$3)</f>
        <v>1.474</v>
      </c>
      <c r="I416" s="9" cm="1">
        <f t="array" ref="I416">_xll.SNL.Clients.Office.Excel.Functions.SPG($A416, "IQ_CURRENT_RATIO", I$3)</f>
        <v>1.4419999999999999</v>
      </c>
      <c r="J416" s="9" cm="1">
        <f t="array" ref="J416">_xll.SNL.Clients.Office.Excel.Functions.SPG($A416, "IQ_CURRENT_RATIO", J$3)</f>
        <v>1.45</v>
      </c>
    </row>
    <row r="417" spans="1:10" x14ac:dyDescent="0.3">
      <c r="A417" s="11" t="s">
        <v>1449</v>
      </c>
      <c r="B417" s="9" t="str" cm="1">
        <f t="array" ref="B417">_xll.SNL.Clients.Office.Excel.Functions.SPG($A417, "IQ_CURRENT_RATIO", B$3)</f>
        <v>NA</v>
      </c>
      <c r="C417" s="9" cm="1">
        <f t="array" ref="C417">_xll.SNL.Clients.Office.Excel.Functions.SPG($A417, "IQ_CURRENT_RATIO", C$3)</f>
        <v>1.921</v>
      </c>
      <c r="D417" s="9" cm="1">
        <f t="array" ref="D417">_xll.SNL.Clients.Office.Excel.Functions.SPG($A417, "IQ_CURRENT_RATIO", D$3)</f>
        <v>1.8140000000000001</v>
      </c>
      <c r="E417" s="9" cm="1">
        <f t="array" ref="E417">_xll.SNL.Clients.Office.Excel.Functions.SPG($A417, "IQ_CURRENT_RATIO", E$3)</f>
        <v>1.758</v>
      </c>
      <c r="F417" s="9" cm="1">
        <f t="array" ref="F417">_xll.SNL.Clients.Office.Excel.Functions.SPG($A417, "IQ_CURRENT_RATIO", F$3)</f>
        <v>1.6220000000000001</v>
      </c>
      <c r="G417" s="9" cm="1">
        <f t="array" ref="G417">_xll.SNL.Clients.Office.Excel.Functions.SPG($A417, "IQ_CURRENT_RATIO", G$3)</f>
        <v>1.577</v>
      </c>
      <c r="H417" s="9" cm="1">
        <f t="array" ref="H417">_xll.SNL.Clients.Office.Excel.Functions.SPG($A417, "IQ_CURRENT_RATIO", H$3)</f>
        <v>1.5720000000000001</v>
      </c>
      <c r="I417" s="9" cm="1">
        <f t="array" ref="I417">_xll.SNL.Clients.Office.Excel.Functions.SPG($A417, "IQ_CURRENT_RATIO", I$3)</f>
        <v>1.6339999999999999</v>
      </c>
      <c r="J417" s="9" cm="1">
        <f t="array" ref="J417">_xll.SNL.Clients.Office.Excel.Functions.SPG($A417, "IQ_CURRENT_RATIO", J$3)</f>
        <v>1.718</v>
      </c>
    </row>
    <row r="418" spans="1:10" x14ac:dyDescent="0.3">
      <c r="A418" s="11" t="s">
        <v>1450</v>
      </c>
      <c r="B418" s="9" t="str" cm="1">
        <f t="array" ref="B418">_xll.SNL.Clients.Office.Excel.Functions.SPG($A418, "IQ_CURRENT_RATIO", B$3)</f>
        <v>NA</v>
      </c>
      <c r="C418" s="9" t="str" cm="1">
        <f t="array" ref="C418">_xll.SNL.Clients.Office.Excel.Functions.SPG($A418, "IQ_CURRENT_RATIO", C$3)</f>
        <v>NA</v>
      </c>
      <c r="D418" s="9" cm="1">
        <f t="array" ref="D418">_xll.SNL.Clients.Office.Excel.Functions.SPG($A418, "IQ_CURRENT_RATIO", D$3)</f>
        <v>14.521000000000001</v>
      </c>
      <c r="E418" s="9" cm="1">
        <f t="array" ref="E418">_xll.SNL.Clients.Office.Excel.Functions.SPG($A418, "IQ_CURRENT_RATIO", E$3)</f>
        <v>14.124000000000001</v>
      </c>
      <c r="F418" s="9" cm="1">
        <f t="array" ref="F418">_xll.SNL.Clients.Office.Excel.Functions.SPG($A418, "IQ_CURRENT_RATIO", F$3)</f>
        <v>14.242000000000001</v>
      </c>
      <c r="G418" s="9" cm="1">
        <f t="array" ref="G418">_xll.SNL.Clients.Office.Excel.Functions.SPG($A418, "IQ_CURRENT_RATIO", G$3)</f>
        <v>12.609</v>
      </c>
      <c r="H418" s="9" cm="1">
        <f t="array" ref="H418">_xll.SNL.Clients.Office.Excel.Functions.SPG($A418, "IQ_CURRENT_RATIO", H$3)</f>
        <v>15.138999999999999</v>
      </c>
      <c r="I418" s="9" cm="1">
        <f t="array" ref="I418">_xll.SNL.Clients.Office.Excel.Functions.SPG($A418, "IQ_CURRENT_RATIO", I$3)</f>
        <v>13.565</v>
      </c>
      <c r="J418" s="9" cm="1">
        <f t="array" ref="J418">_xll.SNL.Clients.Office.Excel.Functions.SPG($A418, "IQ_CURRENT_RATIO", J$3)</f>
        <v>6.1130000000000004</v>
      </c>
    </row>
    <row r="419" spans="1:10" x14ac:dyDescent="0.3">
      <c r="A419" s="11" t="s">
        <v>1451</v>
      </c>
      <c r="B419" s="9" t="str" cm="1">
        <f t="array" ref="B419">_xll.SNL.Clients.Office.Excel.Functions.SPG($A419, "IQ_CURRENT_RATIO", B$3)</f>
        <v>NA</v>
      </c>
      <c r="C419" s="9" t="str" cm="1">
        <f t="array" ref="C419">_xll.SNL.Clients.Office.Excel.Functions.SPG($A419, "IQ_CURRENT_RATIO", C$3)</f>
        <v>NA</v>
      </c>
      <c r="D419" s="9" t="str" cm="1">
        <f t="array" ref="D419">_xll.SNL.Clients.Office.Excel.Functions.SPG($A419, "IQ_CURRENT_RATIO", D$3)</f>
        <v>NA</v>
      </c>
      <c r="E419" s="9" t="str" cm="1">
        <f t="array" ref="E419">_xll.SNL.Clients.Office.Excel.Functions.SPG($A419, "IQ_CURRENT_RATIO", E$3)</f>
        <v>NA</v>
      </c>
      <c r="F419" s="9" t="str" cm="1">
        <f t="array" ref="F419">_xll.SNL.Clients.Office.Excel.Functions.SPG($A419, "IQ_CURRENT_RATIO", F$3)</f>
        <v>NA</v>
      </c>
      <c r="G419" s="9" t="str" cm="1">
        <f t="array" ref="G419">_xll.SNL.Clients.Office.Excel.Functions.SPG($A419, "IQ_CURRENT_RATIO", G$3)</f>
        <v>NA</v>
      </c>
      <c r="H419" s="9" t="str" cm="1">
        <f t="array" ref="H419">_xll.SNL.Clients.Office.Excel.Functions.SPG($A419, "IQ_CURRENT_RATIO", H$3)</f>
        <v>NA</v>
      </c>
      <c r="I419" s="9" t="str" cm="1">
        <f t="array" ref="I419">_xll.SNL.Clients.Office.Excel.Functions.SPG($A419, "IQ_CURRENT_RATIO", I$3)</f>
        <v>NA</v>
      </c>
      <c r="J419" s="9" t="str" cm="1">
        <f t="array" ref="J419">_xll.SNL.Clients.Office.Excel.Functions.SPG($A419, "IQ_CURRENT_RATIO", J$3)</f>
        <v>NA</v>
      </c>
    </row>
    <row r="420" spans="1:10" x14ac:dyDescent="0.3">
      <c r="A420" s="11" t="s">
        <v>1452</v>
      </c>
      <c r="B420" s="9" t="str" cm="1">
        <f t="array" ref="B420">_xll.SNL.Clients.Office.Excel.Functions.SPG($A420, "IQ_CURRENT_RATIO", B$3)</f>
        <v>NA</v>
      </c>
      <c r="C420" s="9" cm="1">
        <f t="array" ref="C420">_xll.SNL.Clients.Office.Excel.Functions.SPG($A420, "IQ_CURRENT_RATIO", C$3)</f>
        <v>0.83</v>
      </c>
      <c r="D420" s="9" cm="1">
        <f t="array" ref="D420">_xll.SNL.Clients.Office.Excel.Functions.SPG($A420, "IQ_CURRENT_RATIO", D$3)</f>
        <v>1.091</v>
      </c>
      <c r="E420" s="9" cm="1">
        <f t="array" ref="E420">_xll.SNL.Clients.Office.Excel.Functions.SPG($A420, "IQ_CURRENT_RATIO", E$3)</f>
        <v>1.002</v>
      </c>
      <c r="F420" s="9" cm="1">
        <f t="array" ref="F420">_xll.SNL.Clients.Office.Excel.Functions.SPG($A420, "IQ_CURRENT_RATIO", F$3)</f>
        <v>0.93</v>
      </c>
      <c r="G420" s="9" cm="1">
        <f t="array" ref="G420">_xll.SNL.Clients.Office.Excel.Functions.SPG($A420, "IQ_CURRENT_RATIO", G$3)</f>
        <v>1.4279999999999999</v>
      </c>
      <c r="H420" s="9" cm="1">
        <f t="array" ref="H420">_xll.SNL.Clients.Office.Excel.Functions.SPG($A420, "IQ_CURRENT_RATIO", H$3)</f>
        <v>1.3009999999999999</v>
      </c>
      <c r="I420" s="9" cm="1">
        <f t="array" ref="I420">_xll.SNL.Clients.Office.Excel.Functions.SPG($A420, "IQ_CURRENT_RATIO", I$3)</f>
        <v>0.78700000000000003</v>
      </c>
      <c r="J420" s="9" cm="1">
        <f t="array" ref="J420">_xll.SNL.Clients.Office.Excel.Functions.SPG($A420, "IQ_CURRENT_RATIO", J$3)</f>
        <v>0.72299999999999998</v>
      </c>
    </row>
    <row r="421" spans="1:10" x14ac:dyDescent="0.3">
      <c r="A421" s="11" t="s">
        <v>1453</v>
      </c>
      <c r="B421" s="9" t="str" cm="1">
        <f t="array" ref="B421">_xll.SNL.Clients.Office.Excel.Functions.SPG($A421, "IQ_CURRENT_RATIO", B$3)</f>
        <v>NA</v>
      </c>
      <c r="C421" s="9" t="str" cm="1">
        <f t="array" ref="C421">_xll.SNL.Clients.Office.Excel.Functions.SPG($A421, "IQ_CURRENT_RATIO", C$3)</f>
        <v>NA</v>
      </c>
      <c r="D421" s="9" cm="1">
        <f t="array" ref="D421">_xll.SNL.Clients.Office.Excel.Functions.SPG($A421, "IQ_CURRENT_RATIO", D$3)</f>
        <v>3.5609999999999999</v>
      </c>
      <c r="E421" s="9" cm="1">
        <f t="array" ref="E421">_xll.SNL.Clients.Office.Excel.Functions.SPG($A421, "IQ_CURRENT_RATIO", E$3)</f>
        <v>3.2309999999999999</v>
      </c>
      <c r="F421" s="9" cm="1">
        <f t="array" ref="F421">_xll.SNL.Clients.Office.Excel.Functions.SPG($A421, "IQ_CURRENT_RATIO", F$3)</f>
        <v>3.2040000000000002</v>
      </c>
      <c r="G421" s="9" cm="1">
        <f t="array" ref="G421">_xll.SNL.Clients.Office.Excel.Functions.SPG($A421, "IQ_CURRENT_RATIO", G$3)</f>
        <v>3.09</v>
      </c>
      <c r="H421" s="9" cm="1">
        <f t="array" ref="H421">_xll.SNL.Clients.Office.Excel.Functions.SPG($A421, "IQ_CURRENT_RATIO", H$3)</f>
        <v>2.9929999999999999</v>
      </c>
      <c r="I421" s="9" cm="1">
        <f t="array" ref="I421">_xll.SNL.Clients.Office.Excel.Functions.SPG($A421, "IQ_CURRENT_RATIO", I$3)</f>
        <v>2.66</v>
      </c>
      <c r="J421" s="9" cm="1">
        <f t="array" ref="J421">_xll.SNL.Clients.Office.Excel.Functions.SPG($A421, "IQ_CURRENT_RATIO", J$3)</f>
        <v>2.4380000000000002</v>
      </c>
    </row>
    <row r="422" spans="1:10" x14ac:dyDescent="0.3">
      <c r="A422" s="11" t="s">
        <v>1454</v>
      </c>
      <c r="B422" s="9" t="str" cm="1">
        <f t="array" ref="B422">_xll.SNL.Clients.Office.Excel.Functions.SPG($A422, "IQ_CURRENT_RATIO", B$3)</f>
        <v>NA</v>
      </c>
      <c r="C422" s="9" cm="1">
        <f t="array" ref="C422">_xll.SNL.Clients.Office.Excel.Functions.SPG($A422, "IQ_CURRENT_RATIO", C$3)</f>
        <v>1.2609999999999999</v>
      </c>
      <c r="D422" s="9" cm="1">
        <f t="array" ref="D422">_xll.SNL.Clients.Office.Excel.Functions.SPG($A422, "IQ_CURRENT_RATIO", D$3)</f>
        <v>1.224</v>
      </c>
      <c r="E422" s="9" cm="1">
        <f t="array" ref="E422">_xll.SNL.Clients.Office.Excel.Functions.SPG($A422, "IQ_CURRENT_RATIO", E$3)</f>
        <v>1.1850000000000001</v>
      </c>
      <c r="F422" s="9" cm="1">
        <f t="array" ref="F422">_xll.SNL.Clients.Office.Excel.Functions.SPG($A422, "IQ_CURRENT_RATIO", F$3)</f>
        <v>1.196</v>
      </c>
      <c r="G422" s="9" cm="1">
        <f t="array" ref="G422">_xll.SNL.Clients.Office.Excel.Functions.SPG($A422, "IQ_CURRENT_RATIO", G$3)</f>
        <v>1.2490000000000001</v>
      </c>
      <c r="H422" s="9" cm="1">
        <f t="array" ref="H422">_xll.SNL.Clients.Office.Excel.Functions.SPG($A422, "IQ_CURRENT_RATIO", H$3)</f>
        <v>1.3819999999999999</v>
      </c>
      <c r="I422" s="9" cm="1">
        <f t="array" ref="I422">_xll.SNL.Clients.Office.Excel.Functions.SPG($A422, "IQ_CURRENT_RATIO", I$3)</f>
        <v>1.4430000000000001</v>
      </c>
      <c r="J422" s="9" cm="1">
        <f t="array" ref="J422">_xll.SNL.Clients.Office.Excel.Functions.SPG($A422, "IQ_CURRENT_RATIO", J$3)</f>
        <v>1.427</v>
      </c>
    </row>
    <row r="423" spans="1:10" x14ac:dyDescent="0.3">
      <c r="A423" s="11" t="s">
        <v>1455</v>
      </c>
      <c r="B423" s="9" t="str" cm="1">
        <f t="array" ref="B423">_xll.SNL.Clients.Office.Excel.Functions.SPG($A423, "IQ_CURRENT_RATIO", B$3)</f>
        <v>NA</v>
      </c>
      <c r="C423" s="9" t="str" cm="1">
        <f t="array" ref="C423">_xll.SNL.Clients.Office.Excel.Functions.SPG($A423, "IQ_CURRENT_RATIO", C$3)</f>
        <v>NA</v>
      </c>
      <c r="D423" s="9" cm="1">
        <f t="array" ref="D423">_xll.SNL.Clients.Office.Excel.Functions.SPG($A423, "IQ_CURRENT_RATIO", D$3)</f>
        <v>1.7809999999999999</v>
      </c>
      <c r="E423" s="9" cm="1">
        <f t="array" ref="E423">_xll.SNL.Clients.Office.Excel.Functions.SPG($A423, "IQ_CURRENT_RATIO", E$3)</f>
        <v>1.8149999999999999</v>
      </c>
      <c r="F423" s="9" cm="1">
        <f t="array" ref="F423">_xll.SNL.Clients.Office.Excel.Functions.SPG($A423, "IQ_CURRENT_RATIO", F$3)</f>
        <v>1.8029999999999999</v>
      </c>
      <c r="G423" s="9" cm="1">
        <f t="array" ref="G423">_xll.SNL.Clients.Office.Excel.Functions.SPG($A423, "IQ_CURRENT_RATIO", G$3)</f>
        <v>1.8109999999999999</v>
      </c>
      <c r="H423" s="9" cm="1">
        <f t="array" ref="H423">_xll.SNL.Clients.Office.Excel.Functions.SPG($A423, "IQ_CURRENT_RATIO", H$3)</f>
        <v>1.77</v>
      </c>
      <c r="I423" s="9" cm="1">
        <f t="array" ref="I423">_xll.SNL.Clients.Office.Excel.Functions.SPG($A423, "IQ_CURRENT_RATIO", I$3)</f>
        <v>1.825</v>
      </c>
      <c r="J423" s="9" cm="1">
        <f t="array" ref="J423">_xll.SNL.Clients.Office.Excel.Functions.SPG($A423, "IQ_CURRENT_RATIO", J$3)</f>
        <v>1.901</v>
      </c>
    </row>
    <row r="424" spans="1:10" x14ac:dyDescent="0.3">
      <c r="A424" s="11" t="s">
        <v>1456</v>
      </c>
      <c r="B424" s="9" t="str" cm="1">
        <f t="array" ref="B424">_xll.SNL.Clients.Office.Excel.Functions.SPG($A424, "IQ_CURRENT_RATIO", B$3)</f>
        <v>NA</v>
      </c>
      <c r="C424" s="9" t="str" cm="1">
        <f t="array" ref="C424">_xll.SNL.Clients.Office.Excel.Functions.SPG($A424, "IQ_CURRENT_RATIO", C$3)</f>
        <v>NA</v>
      </c>
      <c r="D424" s="9" cm="1">
        <f t="array" ref="D424">_xll.SNL.Clients.Office.Excel.Functions.SPG($A424, "IQ_CURRENT_RATIO", D$3)</f>
        <v>2.1480000000000001</v>
      </c>
      <c r="E424" s="9" cm="1">
        <f t="array" ref="E424">_xll.SNL.Clients.Office.Excel.Functions.SPG($A424, "IQ_CURRENT_RATIO", E$3)</f>
        <v>2.2599999999999998</v>
      </c>
      <c r="F424" s="9" cm="1">
        <f t="array" ref="F424">_xll.SNL.Clients.Office.Excel.Functions.SPG($A424, "IQ_CURRENT_RATIO", F$3)</f>
        <v>2.097</v>
      </c>
      <c r="G424" s="9" cm="1">
        <f t="array" ref="G424">_xll.SNL.Clients.Office.Excel.Functions.SPG($A424, "IQ_CURRENT_RATIO", G$3)</f>
        <v>2.6869999999999998</v>
      </c>
      <c r="H424" s="9" cm="1">
        <f t="array" ref="H424">_xll.SNL.Clients.Office.Excel.Functions.SPG($A424, "IQ_CURRENT_RATIO", H$3)</f>
        <v>1.464</v>
      </c>
      <c r="I424" s="9" cm="1">
        <f t="array" ref="I424">_xll.SNL.Clients.Office.Excel.Functions.SPG($A424, "IQ_CURRENT_RATIO", I$3)</f>
        <v>1.629</v>
      </c>
      <c r="J424" s="9" cm="1">
        <f t="array" ref="J424">_xll.SNL.Clients.Office.Excel.Functions.SPG($A424, "IQ_CURRENT_RATIO", J$3)</f>
        <v>1.494</v>
      </c>
    </row>
    <row r="425" spans="1:10" x14ac:dyDescent="0.3">
      <c r="A425" s="11" t="s">
        <v>1457</v>
      </c>
      <c r="B425" s="9" t="str" cm="1">
        <f t="array" ref="B425">_xll.SNL.Clients.Office.Excel.Functions.SPG($A425, "IQ_CURRENT_RATIO", B$3)</f>
        <v>NA</v>
      </c>
      <c r="C425" s="9" t="str" cm="1">
        <f t="array" ref="C425">_xll.SNL.Clients.Office.Excel.Functions.SPG($A425, "IQ_CURRENT_RATIO", C$3)</f>
        <v>NA</v>
      </c>
      <c r="D425" s="9" cm="1">
        <f t="array" ref="D425">_xll.SNL.Clients.Office.Excel.Functions.SPG($A425, "IQ_CURRENT_RATIO", D$3)</f>
        <v>5.0209999999999999</v>
      </c>
      <c r="E425" s="9" cm="1">
        <f t="array" ref="E425">_xll.SNL.Clients.Office.Excel.Functions.SPG($A425, "IQ_CURRENT_RATIO", E$3)</f>
        <v>3.1840000000000002</v>
      </c>
      <c r="F425" s="9" cm="1">
        <f t="array" ref="F425">_xll.SNL.Clients.Office.Excel.Functions.SPG($A425, "IQ_CURRENT_RATIO", F$3)</f>
        <v>3.4359999999999999</v>
      </c>
      <c r="G425" s="9" cm="1">
        <f t="array" ref="G425">_xll.SNL.Clients.Office.Excel.Functions.SPG($A425, "IQ_CURRENT_RATIO", G$3)</f>
        <v>2.6720000000000002</v>
      </c>
      <c r="H425" s="9" cm="1">
        <f t="array" ref="H425">_xll.SNL.Clients.Office.Excel.Functions.SPG($A425, "IQ_CURRENT_RATIO", H$3)</f>
        <v>3.5870000000000002</v>
      </c>
      <c r="I425" s="9" cm="1">
        <f t="array" ref="I425">_xll.SNL.Clients.Office.Excel.Functions.SPG($A425, "IQ_CURRENT_RATIO", I$3)</f>
        <v>3.7130000000000001</v>
      </c>
      <c r="J425" s="9" cm="1">
        <f t="array" ref="J425">_xll.SNL.Clients.Office.Excel.Functions.SPG($A425, "IQ_CURRENT_RATIO", J$3)</f>
        <v>3.177</v>
      </c>
    </row>
    <row r="426" spans="1:10" x14ac:dyDescent="0.3">
      <c r="A426" s="11" t="s">
        <v>1458</v>
      </c>
      <c r="B426" s="9" t="str" cm="1">
        <f t="array" ref="B426">_xll.SNL.Clients.Office.Excel.Functions.SPG($A426, "IQ_CURRENT_RATIO", B$3)</f>
        <v>NA</v>
      </c>
      <c r="C426" s="9" cm="1">
        <f t="array" ref="C426">_xll.SNL.Clients.Office.Excel.Functions.SPG($A426, "IQ_CURRENT_RATIO", C$3)</f>
        <v>0.81</v>
      </c>
      <c r="D426" s="9" cm="1">
        <f t="array" ref="D426">_xll.SNL.Clients.Office.Excel.Functions.SPG($A426, "IQ_CURRENT_RATIO", D$3)</f>
        <v>1.234</v>
      </c>
      <c r="E426" s="9" cm="1">
        <f t="array" ref="E426">_xll.SNL.Clients.Office.Excel.Functions.SPG($A426, "IQ_CURRENT_RATIO", E$3)</f>
        <v>1.1160000000000001</v>
      </c>
      <c r="F426" s="9" cm="1">
        <f t="array" ref="F426">_xll.SNL.Clients.Office.Excel.Functions.SPG($A426, "IQ_CURRENT_RATIO", F$3)</f>
        <v>0.95199999999999996</v>
      </c>
      <c r="G426" s="9" cm="1">
        <f t="array" ref="G426">_xll.SNL.Clients.Office.Excel.Functions.SPG($A426, "IQ_CURRENT_RATIO", G$3)</f>
        <v>0.93899999999999995</v>
      </c>
      <c r="H426" s="9" cm="1">
        <f t="array" ref="H426">_xll.SNL.Clients.Office.Excel.Functions.SPG($A426, "IQ_CURRENT_RATIO", H$3)</f>
        <v>0.93300000000000005</v>
      </c>
      <c r="I426" s="9" cm="1">
        <f t="array" ref="I426">_xll.SNL.Clients.Office.Excel.Functions.SPG($A426, "IQ_CURRENT_RATIO", I$3)</f>
        <v>0.86899999999999999</v>
      </c>
      <c r="J426" s="9" cm="1">
        <f t="array" ref="J426">_xll.SNL.Clients.Office.Excel.Functions.SPG($A426, "IQ_CURRENT_RATIO", J$3)</f>
        <v>0.86799999999999999</v>
      </c>
    </row>
    <row r="427" spans="1:10" x14ac:dyDescent="0.3">
      <c r="A427" s="11" t="s">
        <v>1459</v>
      </c>
      <c r="B427" s="9" t="str" cm="1">
        <f t="array" ref="B427">_xll.SNL.Clients.Office.Excel.Functions.SPG($A427, "IQ_CURRENT_RATIO", B$3)</f>
        <v>NA</v>
      </c>
      <c r="C427" s="9" t="str" cm="1">
        <f t="array" ref="C427">_xll.SNL.Clients.Office.Excel.Functions.SPG($A427, "IQ_CURRENT_RATIO", C$3)</f>
        <v>NA</v>
      </c>
      <c r="D427" s="9" cm="1">
        <f t="array" ref="D427">_xll.SNL.Clients.Office.Excel.Functions.SPG($A427, "IQ_CURRENT_RATIO", D$3)</f>
        <v>2.621</v>
      </c>
      <c r="E427" s="9" cm="1">
        <f t="array" ref="E427">_xll.SNL.Clients.Office.Excel.Functions.SPG($A427, "IQ_CURRENT_RATIO", E$3)</f>
        <v>2.5830000000000002</v>
      </c>
      <c r="F427" s="9" cm="1">
        <f t="array" ref="F427">_xll.SNL.Clients.Office.Excel.Functions.SPG($A427, "IQ_CURRENT_RATIO", F$3)</f>
        <v>3.31</v>
      </c>
      <c r="G427" s="9" cm="1">
        <f t="array" ref="G427">_xll.SNL.Clients.Office.Excel.Functions.SPG($A427, "IQ_CURRENT_RATIO", G$3)</f>
        <v>3.444</v>
      </c>
      <c r="H427" s="9" cm="1">
        <f t="array" ref="H427">_xll.SNL.Clients.Office.Excel.Functions.SPG($A427, "IQ_CURRENT_RATIO", H$3)</f>
        <v>3.16</v>
      </c>
      <c r="I427" s="9" cm="1">
        <f t="array" ref="I427">_xll.SNL.Clients.Office.Excel.Functions.SPG($A427, "IQ_CURRENT_RATIO", I$3)</f>
        <v>2.8940000000000001</v>
      </c>
      <c r="J427" s="9" cm="1">
        <f t="array" ref="J427">_xll.SNL.Clients.Office.Excel.Functions.SPG($A427, "IQ_CURRENT_RATIO", J$3)</f>
        <v>2.548</v>
      </c>
    </row>
    <row r="428" spans="1:10" x14ac:dyDescent="0.3">
      <c r="A428" s="11" t="s">
        <v>1460</v>
      </c>
      <c r="B428" s="9" t="str" cm="1">
        <f t="array" ref="B428">_xll.SNL.Clients.Office.Excel.Functions.SPG($A428, "IQ_CURRENT_RATIO", B$3)</f>
        <v>NA</v>
      </c>
      <c r="C428" s="9" t="str" cm="1">
        <f t="array" ref="C428">_xll.SNL.Clients.Office.Excel.Functions.SPG($A428, "IQ_CURRENT_RATIO", C$3)</f>
        <v>NA</v>
      </c>
      <c r="D428" s="9" cm="1">
        <f t="array" ref="D428">_xll.SNL.Clients.Office.Excel.Functions.SPG($A428, "IQ_CURRENT_RATIO", D$3)</f>
        <v>1.204</v>
      </c>
      <c r="E428" s="9" cm="1">
        <f t="array" ref="E428">_xll.SNL.Clients.Office.Excel.Functions.SPG($A428, "IQ_CURRENT_RATIO", E$3)</f>
        <v>1.107</v>
      </c>
      <c r="F428" s="9" cm="1">
        <f t="array" ref="F428">_xll.SNL.Clients.Office.Excel.Functions.SPG($A428, "IQ_CURRENT_RATIO", F$3)</f>
        <v>1.1839999999999999</v>
      </c>
      <c r="G428" s="9" cm="1">
        <f t="array" ref="G428">_xll.SNL.Clients.Office.Excel.Functions.SPG($A428, "IQ_CURRENT_RATIO", G$3)</f>
        <v>1.1459999999999999</v>
      </c>
      <c r="H428" s="9" cm="1">
        <f t="array" ref="H428">_xll.SNL.Clients.Office.Excel.Functions.SPG($A428, "IQ_CURRENT_RATIO", H$3)</f>
        <v>1.278</v>
      </c>
      <c r="I428" s="9" cm="1">
        <f t="array" ref="I428">_xll.SNL.Clients.Office.Excel.Functions.SPG($A428, "IQ_CURRENT_RATIO", I$3)</f>
        <v>1.256</v>
      </c>
      <c r="J428" s="9" cm="1">
        <f t="array" ref="J428">_xll.SNL.Clients.Office.Excel.Functions.SPG($A428, "IQ_CURRENT_RATIO", J$3)</f>
        <v>1.2110000000000001</v>
      </c>
    </row>
    <row r="429" spans="1:10" x14ac:dyDescent="0.3">
      <c r="A429" s="11" t="s">
        <v>1461</v>
      </c>
      <c r="B429" s="9" t="str" cm="1">
        <f t="array" ref="B429">_xll.SNL.Clients.Office.Excel.Functions.SPG($A429, "IQ_CURRENT_RATIO", B$3)</f>
        <v>NA</v>
      </c>
      <c r="C429" s="9" t="str" cm="1">
        <f t="array" ref="C429">_xll.SNL.Clients.Office.Excel.Functions.SPG($A429, "IQ_CURRENT_RATIO", C$3)</f>
        <v>NA</v>
      </c>
      <c r="D429" s="9" cm="1">
        <f t="array" ref="D429">_xll.SNL.Clients.Office.Excel.Functions.SPG($A429, "IQ_CURRENT_RATIO", D$3)</f>
        <v>10.695</v>
      </c>
      <c r="E429" s="9" cm="1">
        <f t="array" ref="E429">_xll.SNL.Clients.Office.Excel.Functions.SPG($A429, "IQ_CURRENT_RATIO", E$3)</f>
        <v>13.731</v>
      </c>
      <c r="F429" s="9" cm="1">
        <f t="array" ref="F429">_xll.SNL.Clients.Office.Excel.Functions.SPG($A429, "IQ_CURRENT_RATIO", F$3)</f>
        <v>15.724</v>
      </c>
      <c r="G429" s="9" cm="1">
        <f t="array" ref="G429">_xll.SNL.Clients.Office.Excel.Functions.SPG($A429, "IQ_CURRENT_RATIO", G$3)</f>
        <v>16.713999999999999</v>
      </c>
      <c r="H429" s="9" cm="1">
        <f t="array" ref="H429">_xll.SNL.Clients.Office.Excel.Functions.SPG($A429, "IQ_CURRENT_RATIO", H$3)</f>
        <v>11.657999999999999</v>
      </c>
      <c r="I429" s="9" cm="1">
        <f t="array" ref="I429">_xll.SNL.Clients.Office.Excel.Functions.SPG($A429, "IQ_CURRENT_RATIO", I$3)</f>
        <v>12.006</v>
      </c>
      <c r="J429" s="9" cm="1">
        <f t="array" ref="J429">_xll.SNL.Clients.Office.Excel.Functions.SPG($A429, "IQ_CURRENT_RATIO", J$3)</f>
        <v>10.148</v>
      </c>
    </row>
    <row r="430" spans="1:10" x14ac:dyDescent="0.3">
      <c r="A430" s="11" t="s">
        <v>1462</v>
      </c>
      <c r="B430" s="9" t="str" cm="1">
        <f t="array" ref="B430">_xll.SNL.Clients.Office.Excel.Functions.SPG($A430, "IQ_CURRENT_RATIO", B$3)</f>
        <v>NA</v>
      </c>
      <c r="C430" s="9" cm="1">
        <f t="array" ref="C430">_xll.SNL.Clients.Office.Excel.Functions.SPG($A430, "IQ_CURRENT_RATIO", C$3)</f>
        <v>3.6579999999999999</v>
      </c>
      <c r="D430" s="9" cm="1">
        <f t="array" ref="D430">_xll.SNL.Clients.Office.Excel.Functions.SPG($A430, "IQ_CURRENT_RATIO", D$3)</f>
        <v>3.5920000000000001</v>
      </c>
      <c r="E430" s="9" cm="1">
        <f t="array" ref="E430">_xll.SNL.Clients.Office.Excel.Functions.SPG($A430, "IQ_CURRENT_RATIO", E$3)</f>
        <v>4.0750000000000002</v>
      </c>
      <c r="F430" s="9" cm="1">
        <f t="array" ref="F430">_xll.SNL.Clients.Office.Excel.Functions.SPG($A430, "IQ_CURRENT_RATIO", F$3)</f>
        <v>3.601</v>
      </c>
      <c r="G430" s="9" cm="1">
        <f t="array" ref="G430">_xll.SNL.Clients.Office.Excel.Functions.SPG($A430, "IQ_CURRENT_RATIO", G$3)</f>
        <v>4.0389999999999997</v>
      </c>
      <c r="H430" s="9" cm="1">
        <f t="array" ref="H430">_xll.SNL.Clients.Office.Excel.Functions.SPG($A430, "IQ_CURRENT_RATIO", H$3)</f>
        <v>2.74</v>
      </c>
      <c r="I430" s="9" cm="1">
        <f t="array" ref="I430">_xll.SNL.Clients.Office.Excel.Functions.SPG($A430, "IQ_CURRENT_RATIO", I$3)</f>
        <v>2.7959999999999998</v>
      </c>
      <c r="J430" s="9" cm="1">
        <f t="array" ref="J430">_xll.SNL.Clients.Office.Excel.Functions.SPG($A430, "IQ_CURRENT_RATIO", J$3)</f>
        <v>2.4079999999999999</v>
      </c>
    </row>
    <row r="431" spans="1:10" x14ac:dyDescent="0.3">
      <c r="A431" s="11" t="s">
        <v>1463</v>
      </c>
      <c r="B431" s="9" t="str" cm="1">
        <f t="array" ref="B431">_xll.SNL.Clients.Office.Excel.Functions.SPG($A431, "IQ_CURRENT_RATIO", B$3)</f>
        <v>NA</v>
      </c>
      <c r="C431" s="9" t="str" cm="1">
        <f t="array" ref="C431">_xll.SNL.Clients.Office.Excel.Functions.SPG($A431, "IQ_CURRENT_RATIO", C$3)</f>
        <v>NA</v>
      </c>
      <c r="D431" s="9" t="str" cm="1">
        <f t="array" ref="D431">_xll.SNL.Clients.Office.Excel.Functions.SPG($A431, "IQ_CURRENT_RATIO", D$3)</f>
        <v>NA</v>
      </c>
      <c r="E431" s="9" t="str" cm="1">
        <f t="array" ref="E431">_xll.SNL.Clients.Office.Excel.Functions.SPG($A431, "IQ_CURRENT_RATIO", E$3)</f>
        <v>NA</v>
      </c>
      <c r="F431" s="9" t="str" cm="1">
        <f t="array" ref="F431">_xll.SNL.Clients.Office.Excel.Functions.SPG($A431, "IQ_CURRENT_RATIO", F$3)</f>
        <v>NA</v>
      </c>
      <c r="G431" s="9" t="str" cm="1">
        <f t="array" ref="G431">_xll.SNL.Clients.Office.Excel.Functions.SPG($A431, "IQ_CURRENT_RATIO", G$3)</f>
        <v>NA</v>
      </c>
      <c r="H431" s="9" t="str" cm="1">
        <f t="array" ref="H431">_xll.SNL.Clients.Office.Excel.Functions.SPG($A431, "IQ_CURRENT_RATIO", H$3)</f>
        <v>NA</v>
      </c>
      <c r="I431" s="9" t="str" cm="1">
        <f t="array" ref="I431">_xll.SNL.Clients.Office.Excel.Functions.SPG($A431, "IQ_CURRENT_RATIO", I$3)</f>
        <v>NA</v>
      </c>
      <c r="J431" s="9" t="str" cm="1">
        <f t="array" ref="J431">_xll.SNL.Clients.Office.Excel.Functions.SPG($A431, "IQ_CURRENT_RATIO", J$3)</f>
        <v>NA</v>
      </c>
    </row>
    <row r="432" spans="1:10" x14ac:dyDescent="0.3">
      <c r="A432" s="11" t="s">
        <v>1464</v>
      </c>
      <c r="B432" s="9" t="str" cm="1">
        <f t="array" ref="B432">_xll.SNL.Clients.Office.Excel.Functions.SPG($A432, "IQ_CURRENT_RATIO", B$3)</f>
        <v>NA</v>
      </c>
      <c r="C432" s="9" t="str" cm="1">
        <f t="array" ref="C432">_xll.SNL.Clients.Office.Excel.Functions.SPG($A432, "IQ_CURRENT_RATIO", C$3)</f>
        <v>NA</v>
      </c>
      <c r="D432" s="9" cm="1">
        <f t="array" ref="D432">_xll.SNL.Clients.Office.Excel.Functions.SPG($A432, "IQ_CURRENT_RATIO", D$3)</f>
        <v>1.006</v>
      </c>
      <c r="E432" s="9" cm="1">
        <f t="array" ref="E432">_xll.SNL.Clients.Office.Excel.Functions.SPG($A432, "IQ_CURRENT_RATIO", E$3)</f>
        <v>1.071</v>
      </c>
      <c r="F432" s="9" cm="1">
        <f t="array" ref="F432">_xll.SNL.Clients.Office.Excel.Functions.SPG($A432, "IQ_CURRENT_RATIO", F$3)</f>
        <v>0.97</v>
      </c>
      <c r="G432" s="9" cm="1">
        <f t="array" ref="G432">_xll.SNL.Clients.Office.Excel.Functions.SPG($A432, "IQ_CURRENT_RATIO", G$3)</f>
        <v>1.026</v>
      </c>
      <c r="H432" s="9" cm="1">
        <f t="array" ref="H432">_xll.SNL.Clients.Office.Excel.Functions.SPG($A432, "IQ_CURRENT_RATIO", H$3)</f>
        <v>1.1930000000000001</v>
      </c>
      <c r="I432" s="9" cm="1">
        <f t="array" ref="I432">_xll.SNL.Clients.Office.Excel.Functions.SPG($A432, "IQ_CURRENT_RATIO", I$3)</f>
        <v>1.0469999999999999</v>
      </c>
      <c r="J432" s="9" cm="1">
        <f t="array" ref="J432">_xll.SNL.Clients.Office.Excel.Functions.SPG($A432, "IQ_CURRENT_RATIO", J$3)</f>
        <v>1.014</v>
      </c>
    </row>
    <row r="433" spans="1:10" x14ac:dyDescent="0.3">
      <c r="A433" s="11" t="s">
        <v>1465</v>
      </c>
      <c r="B433" s="9" t="str" cm="1">
        <f t="array" ref="B433">_xll.SNL.Clients.Office.Excel.Functions.SPG($A433, "IQ_CURRENT_RATIO", B$3)</f>
        <v>NA</v>
      </c>
      <c r="C433" s="9" cm="1">
        <f t="array" ref="C433">_xll.SNL.Clients.Office.Excel.Functions.SPG($A433, "IQ_CURRENT_RATIO", C$3)</f>
        <v>2.5960000000000001</v>
      </c>
      <c r="D433" s="9" cm="1">
        <f t="array" ref="D433">_xll.SNL.Clients.Office.Excel.Functions.SPG($A433, "IQ_CURRENT_RATIO", D$3)</f>
        <v>1.899</v>
      </c>
      <c r="E433" s="9" cm="1">
        <f t="array" ref="E433">_xll.SNL.Clients.Office.Excel.Functions.SPG($A433, "IQ_CURRENT_RATIO", E$3)</f>
        <v>1.9550000000000001</v>
      </c>
      <c r="F433" s="9" cm="1">
        <f t="array" ref="F433">_xll.SNL.Clients.Office.Excel.Functions.SPG($A433, "IQ_CURRENT_RATIO", F$3)</f>
        <v>1.9890000000000001</v>
      </c>
      <c r="G433" s="9" cm="1">
        <f t="array" ref="G433">_xll.SNL.Clients.Office.Excel.Functions.SPG($A433, "IQ_CURRENT_RATIO", G$3)</f>
        <v>1.897</v>
      </c>
      <c r="H433" s="9" cm="1">
        <f t="array" ref="H433">_xll.SNL.Clients.Office.Excel.Functions.SPG($A433, "IQ_CURRENT_RATIO", H$3)</f>
        <v>3.3679999999999999</v>
      </c>
      <c r="I433" s="9" cm="1">
        <f t="array" ref="I433">_xll.SNL.Clients.Office.Excel.Functions.SPG($A433, "IQ_CURRENT_RATIO", I$3)</f>
        <v>3.2669999999999999</v>
      </c>
      <c r="J433" s="9" cm="1">
        <f t="array" ref="J433">_xll.SNL.Clients.Office.Excel.Functions.SPG($A433, "IQ_CURRENT_RATIO", J$3)</f>
        <v>3.6520000000000001</v>
      </c>
    </row>
    <row r="434" spans="1:10" x14ac:dyDescent="0.3">
      <c r="A434" s="11" t="s">
        <v>1466</v>
      </c>
      <c r="B434" s="9" t="str" cm="1">
        <f t="array" ref="B434">_xll.SNL.Clients.Office.Excel.Functions.SPG($A434, "IQ_CURRENT_RATIO", B$3)</f>
        <v>NA</v>
      </c>
      <c r="C434" s="9" t="str" cm="1">
        <f t="array" ref="C434">_xll.SNL.Clients.Office.Excel.Functions.SPG($A434, "IQ_CURRENT_RATIO", C$3)</f>
        <v>NA</v>
      </c>
      <c r="D434" s="9" cm="1">
        <f t="array" ref="D434">_xll.SNL.Clients.Office.Excel.Functions.SPG($A434, "IQ_CURRENT_RATIO", D$3)</f>
        <v>2.536</v>
      </c>
      <c r="E434" s="9" cm="1">
        <f t="array" ref="E434">_xll.SNL.Clients.Office.Excel.Functions.SPG($A434, "IQ_CURRENT_RATIO", E$3)</f>
        <v>2.625</v>
      </c>
      <c r="F434" s="9" cm="1">
        <f t="array" ref="F434">_xll.SNL.Clients.Office.Excel.Functions.SPG($A434, "IQ_CURRENT_RATIO", F$3)</f>
        <v>2.6640000000000001</v>
      </c>
      <c r="G434" s="9" cm="1">
        <f t="array" ref="G434">_xll.SNL.Clients.Office.Excel.Functions.SPG($A434, "IQ_CURRENT_RATIO", G$3)</f>
        <v>2.5249999999999999</v>
      </c>
      <c r="H434" s="9" cm="1">
        <f t="array" ref="H434">_xll.SNL.Clients.Office.Excel.Functions.SPG($A434, "IQ_CURRENT_RATIO", H$3)</f>
        <v>2.7440000000000002</v>
      </c>
      <c r="I434" s="9" cm="1">
        <f t="array" ref="I434">_xll.SNL.Clients.Office.Excel.Functions.SPG($A434, "IQ_CURRENT_RATIO", I$3)</f>
        <v>2.84</v>
      </c>
      <c r="J434" s="9" cm="1">
        <f t="array" ref="J434">_xll.SNL.Clients.Office.Excel.Functions.SPG($A434, "IQ_CURRENT_RATIO", J$3)</f>
        <v>2.786</v>
      </c>
    </row>
    <row r="435" spans="1:10" x14ac:dyDescent="0.3">
      <c r="A435" s="11" t="s">
        <v>1467</v>
      </c>
      <c r="B435" s="9" t="str" cm="1">
        <f t="array" ref="B435">_xll.SNL.Clients.Office.Excel.Functions.SPG($A435, "IQ_CURRENT_RATIO", B$3)</f>
        <v>NA</v>
      </c>
      <c r="C435" s="9" t="str" cm="1">
        <f t="array" ref="C435">_xll.SNL.Clients.Office.Excel.Functions.SPG($A435, "IQ_CURRENT_RATIO", C$3)</f>
        <v>NA</v>
      </c>
      <c r="D435" s="9" cm="1">
        <f t="array" ref="D435">_xll.SNL.Clients.Office.Excel.Functions.SPG($A435, "IQ_CURRENT_RATIO", D$3)</f>
        <v>2.2400000000000002</v>
      </c>
      <c r="E435" s="9" cm="1">
        <f t="array" ref="E435">_xll.SNL.Clients.Office.Excel.Functions.SPG($A435, "IQ_CURRENT_RATIO", E$3)</f>
        <v>2.3570000000000002</v>
      </c>
      <c r="F435" s="9" cm="1">
        <f t="array" ref="F435">_xll.SNL.Clients.Office.Excel.Functions.SPG($A435, "IQ_CURRENT_RATIO", F$3)</f>
        <v>2.2229999999999999</v>
      </c>
      <c r="G435" s="9" cm="1">
        <f t="array" ref="G435">_xll.SNL.Clients.Office.Excel.Functions.SPG($A435, "IQ_CURRENT_RATIO", G$3)</f>
        <v>2.27</v>
      </c>
      <c r="H435" s="9" cm="1">
        <f t="array" ref="H435">_xll.SNL.Clients.Office.Excel.Functions.SPG($A435, "IQ_CURRENT_RATIO", H$3)</f>
        <v>2.032</v>
      </c>
      <c r="I435" s="9" cm="1">
        <f t="array" ref="I435">_xll.SNL.Clients.Office.Excel.Functions.SPG($A435, "IQ_CURRENT_RATIO", I$3)</f>
        <v>2.125</v>
      </c>
      <c r="J435" s="9" cm="1">
        <f t="array" ref="J435">_xll.SNL.Clients.Office.Excel.Functions.SPG($A435, "IQ_CURRENT_RATIO", J$3)</f>
        <v>2.2229999999999999</v>
      </c>
    </row>
    <row r="436" spans="1:10" x14ac:dyDescent="0.3">
      <c r="A436" s="11" t="s">
        <v>1468</v>
      </c>
      <c r="B436" s="9" t="str" cm="1">
        <f t="array" ref="B436">_xll.SNL.Clients.Office.Excel.Functions.SPG($A436, "IQ_CURRENT_RATIO", B$3)</f>
        <v>NA</v>
      </c>
      <c r="C436" s="9" t="str" cm="1">
        <f t="array" ref="C436">_xll.SNL.Clients.Office.Excel.Functions.SPG($A436, "IQ_CURRENT_RATIO", C$3)</f>
        <v>NA</v>
      </c>
      <c r="D436" s="9" cm="1">
        <f t="array" ref="D436">_xll.SNL.Clients.Office.Excel.Functions.SPG($A436, "IQ_CURRENT_RATIO", D$3)</f>
        <v>1.375</v>
      </c>
      <c r="E436" s="9" cm="1">
        <f t="array" ref="E436">_xll.SNL.Clients.Office.Excel.Functions.SPG($A436, "IQ_CURRENT_RATIO", E$3)</f>
        <v>1.4390000000000001</v>
      </c>
      <c r="F436" s="9" cm="1">
        <f t="array" ref="F436">_xll.SNL.Clients.Office.Excel.Functions.SPG($A436, "IQ_CURRENT_RATIO", F$3)</f>
        <v>1.5549999999999999</v>
      </c>
      <c r="G436" s="9" cm="1">
        <f t="array" ref="G436">_xll.SNL.Clients.Office.Excel.Functions.SPG($A436, "IQ_CURRENT_RATIO", G$3)</f>
        <v>1.5720000000000001</v>
      </c>
      <c r="H436" s="9" cm="1">
        <f t="array" ref="H436">_xll.SNL.Clients.Office.Excel.Functions.SPG($A436, "IQ_CURRENT_RATIO", H$3)</f>
        <v>1.595</v>
      </c>
      <c r="I436" s="9" cm="1">
        <f t="array" ref="I436">_xll.SNL.Clients.Office.Excel.Functions.SPG($A436, "IQ_CURRENT_RATIO", I$3)</f>
        <v>1.6559999999999999</v>
      </c>
      <c r="J436" s="9" cm="1">
        <f t="array" ref="J436">_xll.SNL.Clients.Office.Excel.Functions.SPG($A436, "IQ_CURRENT_RATIO", J$3)</f>
        <v>1.651</v>
      </c>
    </row>
    <row r="437" spans="1:10" x14ac:dyDescent="0.3">
      <c r="A437" s="11" t="s">
        <v>1469</v>
      </c>
      <c r="B437" s="9" t="str" cm="1">
        <f t="array" ref="B437">_xll.SNL.Clients.Office.Excel.Functions.SPG($A437, "IQ_CURRENT_RATIO", B$3)</f>
        <v>NA</v>
      </c>
      <c r="C437" s="9" cm="1">
        <f t="array" ref="C437">_xll.SNL.Clients.Office.Excel.Functions.SPG($A437, "IQ_CURRENT_RATIO", C$3)</f>
        <v>1.373</v>
      </c>
      <c r="D437" s="9" cm="1">
        <f t="array" ref="D437">_xll.SNL.Clients.Office.Excel.Functions.SPG($A437, "IQ_CURRENT_RATIO", D$3)</f>
        <v>1.3080000000000001</v>
      </c>
      <c r="E437" s="9" cm="1">
        <f t="array" ref="E437">_xll.SNL.Clients.Office.Excel.Functions.SPG($A437, "IQ_CURRENT_RATIO", E$3)</f>
        <v>1.3380000000000001</v>
      </c>
      <c r="F437" s="9" cm="1">
        <f t="array" ref="F437">_xll.SNL.Clients.Office.Excel.Functions.SPG($A437, "IQ_CURRENT_RATIO", F$3)</f>
        <v>1.345</v>
      </c>
      <c r="G437" s="9" cm="1">
        <f t="array" ref="G437">_xll.SNL.Clients.Office.Excel.Functions.SPG($A437, "IQ_CURRENT_RATIO", G$3)</f>
        <v>1.506</v>
      </c>
      <c r="H437" s="9" cm="1">
        <f t="array" ref="H437">_xll.SNL.Clients.Office.Excel.Functions.SPG($A437, "IQ_CURRENT_RATIO", H$3)</f>
        <v>1.5940000000000001</v>
      </c>
      <c r="I437" s="9" cm="1">
        <f t="array" ref="I437">_xll.SNL.Clients.Office.Excel.Functions.SPG($A437, "IQ_CURRENT_RATIO", I$3)</f>
        <v>1.6830000000000001</v>
      </c>
      <c r="J437" s="9" cm="1">
        <f t="array" ref="J437">_xll.SNL.Clients.Office.Excel.Functions.SPG($A437, "IQ_CURRENT_RATIO", J$3)</f>
        <v>1.5720000000000001</v>
      </c>
    </row>
    <row r="438" spans="1:10" x14ac:dyDescent="0.3">
      <c r="A438" s="11" t="s">
        <v>1470</v>
      </c>
      <c r="B438" s="9" t="str" cm="1">
        <f t="array" ref="B438">_xll.SNL.Clients.Office.Excel.Functions.SPG($A438, "IQ_CURRENT_RATIO", B$3)</f>
        <v>NA</v>
      </c>
      <c r="C438" s="9" cm="1">
        <f t="array" ref="C438">_xll.SNL.Clients.Office.Excel.Functions.SPG($A438, "IQ_CURRENT_RATIO", C$3)</f>
        <v>6.2450000000000001</v>
      </c>
      <c r="D438" s="9" cm="1">
        <f t="array" ref="D438">_xll.SNL.Clients.Office.Excel.Functions.SPG($A438, "IQ_CURRENT_RATIO", D$3)</f>
        <v>4.1959999999999997</v>
      </c>
      <c r="E438" s="9" cm="1">
        <f t="array" ref="E438">_xll.SNL.Clients.Office.Excel.Functions.SPG($A438, "IQ_CURRENT_RATIO", E$3)</f>
        <v>2.246</v>
      </c>
      <c r="F438" s="9" cm="1">
        <f t="array" ref="F438">_xll.SNL.Clients.Office.Excel.Functions.SPG($A438, "IQ_CURRENT_RATIO", F$3)</f>
        <v>2.1070000000000002</v>
      </c>
      <c r="G438" s="9" cm="1">
        <f t="array" ref="G438">_xll.SNL.Clients.Office.Excel.Functions.SPG($A438, "IQ_CURRENT_RATIO", G$3)</f>
        <v>1.9179999999999999</v>
      </c>
      <c r="H438" s="9" cm="1">
        <f t="array" ref="H438">_xll.SNL.Clients.Office.Excel.Functions.SPG($A438, "IQ_CURRENT_RATIO", H$3)</f>
        <v>3.3109999999999999</v>
      </c>
      <c r="I438" s="9" cm="1">
        <f t="array" ref="I438">_xll.SNL.Clients.Office.Excel.Functions.SPG($A438, "IQ_CURRENT_RATIO", I$3)</f>
        <v>3.0329999999999999</v>
      </c>
      <c r="J438" s="9" cm="1">
        <f t="array" ref="J438">_xll.SNL.Clients.Office.Excel.Functions.SPG($A438, "IQ_CURRENT_RATIO", J$3)</f>
        <v>2.8039999999999998</v>
      </c>
    </row>
    <row r="439" spans="1:10" x14ac:dyDescent="0.3">
      <c r="A439" s="11" t="s">
        <v>1471</v>
      </c>
      <c r="B439" s="9" t="str" cm="1">
        <f t="array" ref="B439">_xll.SNL.Clients.Office.Excel.Functions.SPG($A439, "IQ_CURRENT_RATIO", B$3)</f>
        <v>NA</v>
      </c>
      <c r="C439" s="9" t="str" cm="1">
        <f t="array" ref="C439">_xll.SNL.Clients.Office.Excel.Functions.SPG($A439, "IQ_CURRENT_RATIO", C$3)</f>
        <v>NA</v>
      </c>
      <c r="D439" s="9" cm="1">
        <f t="array" ref="D439">_xll.SNL.Clients.Office.Excel.Functions.SPG($A439, "IQ_CURRENT_RATIO", D$3)</f>
        <v>2.1619999999999999</v>
      </c>
      <c r="E439" s="9" cm="1">
        <f t="array" ref="E439">_xll.SNL.Clients.Office.Excel.Functions.SPG($A439, "IQ_CURRENT_RATIO", E$3)</f>
        <v>2.1190000000000002</v>
      </c>
      <c r="F439" s="9" cm="1">
        <f t="array" ref="F439">_xll.SNL.Clients.Office.Excel.Functions.SPG($A439, "IQ_CURRENT_RATIO", F$3)</f>
        <v>1.86</v>
      </c>
      <c r="G439" s="9" cm="1">
        <f t="array" ref="G439">_xll.SNL.Clients.Office.Excel.Functions.SPG($A439, "IQ_CURRENT_RATIO", G$3)</f>
        <v>1.3240000000000001</v>
      </c>
      <c r="H439" s="9" cm="1">
        <f t="array" ref="H439">_xll.SNL.Clients.Office.Excel.Functions.SPG($A439, "IQ_CURRENT_RATIO", H$3)</f>
        <v>1.4219999999999999</v>
      </c>
      <c r="I439" s="9" cm="1">
        <f t="array" ref="I439">_xll.SNL.Clients.Office.Excel.Functions.SPG($A439, "IQ_CURRENT_RATIO", I$3)</f>
        <v>1.3879999999999999</v>
      </c>
      <c r="J439" s="9" cm="1">
        <f t="array" ref="J439">_xll.SNL.Clients.Office.Excel.Functions.SPG($A439, "IQ_CURRENT_RATIO", J$3)</f>
        <v>0.84199999999999997</v>
      </c>
    </row>
    <row r="440" spans="1:10" x14ac:dyDescent="0.3">
      <c r="A440" s="11" t="s">
        <v>1472</v>
      </c>
      <c r="B440" s="9" t="str" cm="1">
        <f t="array" ref="B440">_xll.SNL.Clients.Office.Excel.Functions.SPG($A440, "IQ_CURRENT_RATIO", B$3)</f>
        <v>NA</v>
      </c>
      <c r="C440" s="9" t="str" cm="1">
        <f t="array" ref="C440">_xll.SNL.Clients.Office.Excel.Functions.SPG($A440, "IQ_CURRENT_RATIO", C$3)</f>
        <v>NA</v>
      </c>
      <c r="D440" s="9" cm="1">
        <f t="array" ref="D440">_xll.SNL.Clients.Office.Excel.Functions.SPG($A440, "IQ_CURRENT_RATIO", D$3)</f>
        <v>8.4480000000000004</v>
      </c>
      <c r="E440" s="9" cm="1">
        <f t="array" ref="E440">_xll.SNL.Clients.Office.Excel.Functions.SPG($A440, "IQ_CURRENT_RATIO", E$3)</f>
        <v>9.609</v>
      </c>
      <c r="F440" s="9" cm="1">
        <f t="array" ref="F440">_xll.SNL.Clients.Office.Excel.Functions.SPG($A440, "IQ_CURRENT_RATIO", F$3)</f>
        <v>13.592000000000001</v>
      </c>
      <c r="G440" s="9" cm="1">
        <f t="array" ref="G440">_xll.SNL.Clients.Office.Excel.Functions.SPG($A440, "IQ_CURRENT_RATIO", G$3)</f>
        <v>14.629</v>
      </c>
      <c r="H440" s="9" cm="1">
        <f t="array" ref="H440">_xll.SNL.Clients.Office.Excel.Functions.SPG($A440, "IQ_CURRENT_RATIO", H$3)</f>
        <v>17.007000000000001</v>
      </c>
      <c r="I440" s="9" cm="1">
        <f t="array" ref="I440">_xll.SNL.Clients.Office.Excel.Functions.SPG($A440, "IQ_CURRENT_RATIO", I$3)</f>
        <v>13.057</v>
      </c>
      <c r="J440" s="9" cm="1">
        <f t="array" ref="J440">_xll.SNL.Clients.Office.Excel.Functions.SPG($A440, "IQ_CURRENT_RATIO", J$3)</f>
        <v>10.632999999999999</v>
      </c>
    </row>
    <row r="441" spans="1:10" x14ac:dyDescent="0.3">
      <c r="A441" s="11" t="s">
        <v>1473</v>
      </c>
      <c r="B441" s="9" t="str" cm="1">
        <f t="array" ref="B441">_xll.SNL.Clients.Office.Excel.Functions.SPG($A441, "IQ_CURRENT_RATIO", B$3)</f>
        <v>NA</v>
      </c>
      <c r="C441" s="9" t="str" cm="1">
        <f t="array" ref="C441">_xll.SNL.Clients.Office.Excel.Functions.SPG($A441, "IQ_CURRENT_RATIO", C$3)</f>
        <v>NA</v>
      </c>
      <c r="D441" s="9" cm="1">
        <f t="array" ref="D441">_xll.SNL.Clients.Office.Excel.Functions.SPG($A441, "IQ_CURRENT_RATIO", D$3)</f>
        <v>76.510999999999996</v>
      </c>
      <c r="E441" s="9" cm="1">
        <f t="array" ref="E441">_xll.SNL.Clients.Office.Excel.Functions.SPG($A441, "IQ_CURRENT_RATIO", E$3)</f>
        <v>95.796999999999997</v>
      </c>
      <c r="F441" s="9" cm="1">
        <f t="array" ref="F441">_xll.SNL.Clients.Office.Excel.Functions.SPG($A441, "IQ_CURRENT_RATIO", F$3)</f>
        <v>10.09</v>
      </c>
      <c r="G441" s="9" cm="1">
        <f t="array" ref="G441">_xll.SNL.Clients.Office.Excel.Functions.SPG($A441, "IQ_CURRENT_RATIO", G$3)</f>
        <v>7.8620000000000001</v>
      </c>
      <c r="H441" s="9" cm="1">
        <f t="array" ref="H441">_xll.SNL.Clients.Office.Excel.Functions.SPG($A441, "IQ_CURRENT_RATIO", H$3)</f>
        <v>7.4489999999999998</v>
      </c>
      <c r="I441" s="9" cm="1">
        <f t="array" ref="I441">_xll.SNL.Clients.Office.Excel.Functions.SPG($A441, "IQ_CURRENT_RATIO", I$3)</f>
        <v>7.3659999999999997</v>
      </c>
      <c r="J441" s="9" cm="1">
        <f t="array" ref="J441">_xll.SNL.Clients.Office.Excel.Functions.SPG($A441, "IQ_CURRENT_RATIO", J$3)</f>
        <v>6.99</v>
      </c>
    </row>
    <row r="442" spans="1:10" x14ac:dyDescent="0.3">
      <c r="A442" s="11" t="s">
        <v>1474</v>
      </c>
      <c r="B442" s="9" t="str" cm="1">
        <f t="array" ref="B442">_xll.SNL.Clients.Office.Excel.Functions.SPG($A442, "IQ_CURRENT_RATIO", B$3)</f>
        <v>NA</v>
      </c>
      <c r="C442" s="9" t="str" cm="1">
        <f t="array" ref="C442">_xll.SNL.Clients.Office.Excel.Functions.SPG($A442, "IQ_CURRENT_RATIO", C$3)</f>
        <v>NA</v>
      </c>
      <c r="D442" s="9" t="str" cm="1">
        <f t="array" ref="D442">_xll.SNL.Clients.Office.Excel.Functions.SPG($A442, "IQ_CURRENT_RATIO", D$3)</f>
        <v>NA</v>
      </c>
      <c r="E442" s="9" t="str" cm="1">
        <f t="array" ref="E442">_xll.SNL.Clients.Office.Excel.Functions.SPG($A442, "IQ_CURRENT_RATIO", E$3)</f>
        <v>NA</v>
      </c>
      <c r="F442" s="9" t="str" cm="1">
        <f t="array" ref="F442">_xll.SNL.Clients.Office.Excel.Functions.SPG($A442, "IQ_CURRENT_RATIO", F$3)</f>
        <v>NA</v>
      </c>
      <c r="G442" s="9" t="str" cm="1">
        <f t="array" ref="G442">_xll.SNL.Clients.Office.Excel.Functions.SPG($A442, "IQ_CURRENT_RATIO", G$3)</f>
        <v>NA</v>
      </c>
      <c r="H442" s="9" t="str" cm="1">
        <f t="array" ref="H442">_xll.SNL.Clients.Office.Excel.Functions.SPG($A442, "IQ_CURRENT_RATIO", H$3)</f>
        <v>NA</v>
      </c>
      <c r="I442" s="9" t="str" cm="1">
        <f t="array" ref="I442">_xll.SNL.Clients.Office.Excel.Functions.SPG($A442, "IQ_CURRENT_RATIO", I$3)</f>
        <v>NA</v>
      </c>
      <c r="J442" s="9" t="str" cm="1">
        <f t="array" ref="J442">_xll.SNL.Clients.Office.Excel.Functions.SPG($A442, "IQ_CURRENT_RATIO", J$3)</f>
        <v>NA</v>
      </c>
    </row>
    <row r="443" spans="1:10" x14ac:dyDescent="0.3">
      <c r="A443" s="11" t="s">
        <v>1475</v>
      </c>
      <c r="B443" s="9" t="str" cm="1">
        <f t="array" ref="B443">_xll.SNL.Clients.Office.Excel.Functions.SPG($A443, "IQ_CURRENT_RATIO", B$3)</f>
        <v>NA</v>
      </c>
      <c r="C443" s="9" t="str" cm="1">
        <f t="array" ref="C443">_xll.SNL.Clients.Office.Excel.Functions.SPG($A443, "IQ_CURRENT_RATIO", C$3)</f>
        <v>NA</v>
      </c>
      <c r="D443" s="9" cm="1">
        <f t="array" ref="D443">_xll.SNL.Clients.Office.Excel.Functions.SPG($A443, "IQ_CURRENT_RATIO", D$3)</f>
        <v>1.8160000000000001</v>
      </c>
      <c r="E443" s="9" cm="1">
        <f t="array" ref="E443">_xll.SNL.Clients.Office.Excel.Functions.SPG($A443, "IQ_CURRENT_RATIO", E$3)</f>
        <v>1.8089999999999999</v>
      </c>
      <c r="F443" s="9" cm="1">
        <f t="array" ref="F443">_xll.SNL.Clients.Office.Excel.Functions.SPG($A443, "IQ_CURRENT_RATIO", F$3)</f>
        <v>1.9330000000000001</v>
      </c>
      <c r="G443" s="9" cm="1">
        <f t="array" ref="G443">_xll.SNL.Clients.Office.Excel.Functions.SPG($A443, "IQ_CURRENT_RATIO", G$3)</f>
        <v>1.7989999999999999</v>
      </c>
      <c r="H443" s="9" cm="1">
        <f t="array" ref="H443">_xll.SNL.Clients.Office.Excel.Functions.SPG($A443, "IQ_CURRENT_RATIO", H$3)</f>
        <v>1.7829999999999999</v>
      </c>
      <c r="I443" s="9" cm="1">
        <f t="array" ref="I443">_xll.SNL.Clients.Office.Excel.Functions.SPG($A443, "IQ_CURRENT_RATIO", I$3)</f>
        <v>1.72</v>
      </c>
      <c r="J443" s="9" cm="1">
        <f t="array" ref="J443">_xll.SNL.Clients.Office.Excel.Functions.SPG($A443, "IQ_CURRENT_RATIO", J$3)</f>
        <v>1.698</v>
      </c>
    </row>
    <row r="444" spans="1:10" x14ac:dyDescent="0.3">
      <c r="A444" s="11" t="s">
        <v>1476</v>
      </c>
      <c r="B444" s="9" t="str" cm="1">
        <f t="array" ref="B444">_xll.SNL.Clients.Office.Excel.Functions.SPG($A444, "IQ_CURRENT_RATIO", B$3)</f>
        <v>NA</v>
      </c>
      <c r="C444" s="9" t="str" cm="1">
        <f t="array" ref="C444">_xll.SNL.Clients.Office.Excel.Functions.SPG($A444, "IQ_CURRENT_RATIO", C$3)</f>
        <v>NA</v>
      </c>
      <c r="D444" s="9" cm="1">
        <f t="array" ref="D444">_xll.SNL.Clients.Office.Excel.Functions.SPG($A444, "IQ_CURRENT_RATIO", D$3)</f>
        <v>1.9410000000000001</v>
      </c>
      <c r="E444" s="9" cm="1">
        <f t="array" ref="E444">_xll.SNL.Clients.Office.Excel.Functions.SPG($A444, "IQ_CURRENT_RATIO", E$3)</f>
        <v>1.403</v>
      </c>
      <c r="F444" s="9" cm="1">
        <f t="array" ref="F444">_xll.SNL.Clients.Office.Excel.Functions.SPG($A444, "IQ_CURRENT_RATIO", F$3)</f>
        <v>0.223</v>
      </c>
      <c r="G444" s="9" cm="1">
        <f t="array" ref="G444">_xll.SNL.Clients.Office.Excel.Functions.SPG($A444, "IQ_CURRENT_RATIO", G$3)</f>
        <v>0.217</v>
      </c>
      <c r="H444" s="9" cm="1">
        <f t="array" ref="H444">_xll.SNL.Clients.Office.Excel.Functions.SPG($A444, "IQ_CURRENT_RATIO", H$3)</f>
        <v>0.79100000000000004</v>
      </c>
      <c r="I444" s="9" cm="1">
        <f t="array" ref="I444">_xll.SNL.Clients.Office.Excel.Functions.SPG($A444, "IQ_CURRENT_RATIO", I$3)</f>
        <v>0.192</v>
      </c>
      <c r="J444" s="9" cm="1">
        <f t="array" ref="J444">_xll.SNL.Clients.Office.Excel.Functions.SPG($A444, "IQ_CURRENT_RATIO", J$3)</f>
        <v>0.255</v>
      </c>
    </row>
    <row r="445" spans="1:10" x14ac:dyDescent="0.3">
      <c r="A445" s="11" t="s">
        <v>1477</v>
      </c>
      <c r="B445" s="9" t="str" cm="1">
        <f t="array" ref="B445">_xll.SNL.Clients.Office.Excel.Functions.SPG($A445, "IQ_CURRENT_RATIO", B$3)</f>
        <v>NA</v>
      </c>
      <c r="C445" s="9" t="str" cm="1">
        <f t="array" ref="C445">_xll.SNL.Clients.Office.Excel.Functions.SPG($A445, "IQ_CURRENT_RATIO", C$3)</f>
        <v>NA</v>
      </c>
      <c r="D445" s="9" cm="1">
        <f t="array" ref="D445">_xll.SNL.Clients.Office.Excel.Functions.SPG($A445, "IQ_CURRENT_RATIO", D$3)</f>
        <v>9.9290000000000003</v>
      </c>
      <c r="E445" s="9" cm="1">
        <f t="array" ref="E445">_xll.SNL.Clients.Office.Excel.Functions.SPG($A445, "IQ_CURRENT_RATIO", E$3)</f>
        <v>8.07</v>
      </c>
      <c r="F445" s="9" cm="1">
        <f t="array" ref="F445">_xll.SNL.Clients.Office.Excel.Functions.SPG($A445, "IQ_CURRENT_RATIO", F$3)</f>
        <v>6.7240000000000002</v>
      </c>
      <c r="G445" s="9" cm="1">
        <f t="array" ref="G445">_xll.SNL.Clients.Office.Excel.Functions.SPG($A445, "IQ_CURRENT_RATIO", G$3)</f>
        <v>6.8230000000000004</v>
      </c>
      <c r="H445" s="9" cm="1">
        <f t="array" ref="H445">_xll.SNL.Clients.Office.Excel.Functions.SPG($A445, "IQ_CURRENT_RATIO", H$3)</f>
        <v>8.5869999999999997</v>
      </c>
      <c r="I445" s="9" cm="1">
        <f t="array" ref="I445">_xll.SNL.Clients.Office.Excel.Functions.SPG($A445, "IQ_CURRENT_RATIO", I$3)</f>
        <v>8.16</v>
      </c>
      <c r="J445" s="9" cm="1">
        <f t="array" ref="J445">_xll.SNL.Clients.Office.Excel.Functions.SPG($A445, "IQ_CURRENT_RATIO", J$3)</f>
        <v>9.9740000000000002</v>
      </c>
    </row>
    <row r="446" spans="1:10" x14ac:dyDescent="0.3">
      <c r="A446" s="11" t="s">
        <v>1478</v>
      </c>
      <c r="B446" s="9" t="str" cm="1">
        <f t="array" ref="B446">_xll.SNL.Clients.Office.Excel.Functions.SPG($A446, "IQ_CURRENT_RATIO", B$3)</f>
        <v>NA</v>
      </c>
      <c r="C446" s="9" t="str" cm="1">
        <f t="array" ref="C446">_xll.SNL.Clients.Office.Excel.Functions.SPG($A446, "IQ_CURRENT_RATIO", C$3)</f>
        <v>NA</v>
      </c>
      <c r="D446" s="9" cm="1">
        <f t="array" ref="D446">_xll.SNL.Clients.Office.Excel.Functions.SPG($A446, "IQ_CURRENT_RATIO", D$3)</f>
        <v>1.722</v>
      </c>
      <c r="E446" s="9" cm="1">
        <f t="array" ref="E446">_xll.SNL.Clients.Office.Excel.Functions.SPG($A446, "IQ_CURRENT_RATIO", E$3)</f>
        <v>1.7629999999999999</v>
      </c>
      <c r="F446" s="9" cm="1">
        <f t="array" ref="F446">_xll.SNL.Clients.Office.Excel.Functions.SPG($A446, "IQ_CURRENT_RATIO", F$3)</f>
        <v>1.8540000000000001</v>
      </c>
      <c r="G446" s="9" cm="1">
        <f t="array" ref="G446">_xll.SNL.Clients.Office.Excel.Functions.SPG($A446, "IQ_CURRENT_RATIO", G$3)</f>
        <v>1.86</v>
      </c>
      <c r="H446" s="9" cm="1">
        <f t="array" ref="H446">_xll.SNL.Clients.Office.Excel.Functions.SPG($A446, "IQ_CURRENT_RATIO", H$3)</f>
        <v>1.8240000000000001</v>
      </c>
      <c r="I446" s="9" cm="1">
        <f t="array" ref="I446">_xll.SNL.Clients.Office.Excel.Functions.SPG($A446, "IQ_CURRENT_RATIO", I$3)</f>
        <v>1.863</v>
      </c>
      <c r="J446" s="9" cm="1">
        <f t="array" ref="J446">_xll.SNL.Clients.Office.Excel.Functions.SPG($A446, "IQ_CURRENT_RATIO", J$3)</f>
        <v>1.9610000000000001</v>
      </c>
    </row>
    <row r="447" spans="1:10" x14ac:dyDescent="0.3">
      <c r="A447" s="11" t="s">
        <v>1479</v>
      </c>
      <c r="B447" s="9" t="str" cm="1">
        <f t="array" ref="B447">_xll.SNL.Clients.Office.Excel.Functions.SPG($A447, "IQ_CURRENT_RATIO", B$3)</f>
        <v>NA</v>
      </c>
      <c r="C447" s="9" t="str" cm="1">
        <f t="array" ref="C447">_xll.SNL.Clients.Office.Excel.Functions.SPG($A447, "IQ_CURRENT_RATIO", C$3)</f>
        <v>NA</v>
      </c>
      <c r="D447" s="9" cm="1">
        <f t="array" ref="D447">_xll.SNL.Clients.Office.Excel.Functions.SPG($A447, "IQ_CURRENT_RATIO", D$3)</f>
        <v>4.2549999999999999</v>
      </c>
      <c r="E447" s="9" cm="1">
        <f t="array" ref="E447">_xll.SNL.Clients.Office.Excel.Functions.SPG($A447, "IQ_CURRENT_RATIO", E$3)</f>
        <v>4.3099999999999996</v>
      </c>
      <c r="F447" s="9" cm="1">
        <f t="array" ref="F447">_xll.SNL.Clients.Office.Excel.Functions.SPG($A447, "IQ_CURRENT_RATIO", F$3)</f>
        <v>4.2850000000000001</v>
      </c>
      <c r="G447" s="9" cm="1">
        <f t="array" ref="G447">_xll.SNL.Clients.Office.Excel.Functions.SPG($A447, "IQ_CURRENT_RATIO", G$3)</f>
        <v>4.5270000000000001</v>
      </c>
      <c r="H447" s="9" cm="1">
        <f t="array" ref="H447">_xll.SNL.Clients.Office.Excel.Functions.SPG($A447, "IQ_CURRENT_RATIO", H$3)</f>
        <v>4.7770000000000001</v>
      </c>
      <c r="I447" s="9" cm="1">
        <f t="array" ref="I447">_xll.SNL.Clients.Office.Excel.Functions.SPG($A447, "IQ_CURRENT_RATIO", I$3)</f>
        <v>4.915</v>
      </c>
      <c r="J447" s="9" cm="1">
        <f t="array" ref="J447">_xll.SNL.Clients.Office.Excel.Functions.SPG($A447, "IQ_CURRENT_RATIO", J$3)</f>
        <v>4.8</v>
      </c>
    </row>
    <row r="448" spans="1:10" x14ac:dyDescent="0.3">
      <c r="A448" s="11" t="s">
        <v>1480</v>
      </c>
      <c r="B448" s="9" t="str" cm="1">
        <f t="array" ref="B448">_xll.SNL.Clients.Office.Excel.Functions.SPG($A448, "IQ_CURRENT_RATIO", B$3)</f>
        <v>NA</v>
      </c>
      <c r="C448" s="9" cm="1">
        <f t="array" ref="C448">_xll.SNL.Clients.Office.Excel.Functions.SPG($A448, "IQ_CURRENT_RATIO", C$3)</f>
        <v>4.0289999999999999</v>
      </c>
      <c r="D448" s="9" cm="1">
        <f t="array" ref="D448">_xll.SNL.Clients.Office.Excel.Functions.SPG($A448, "IQ_CURRENT_RATIO", D$3)</f>
        <v>5.0350000000000001</v>
      </c>
      <c r="E448" s="9" cm="1">
        <f t="array" ref="E448">_xll.SNL.Clients.Office.Excel.Functions.SPG($A448, "IQ_CURRENT_RATIO", E$3)</f>
        <v>4.6130000000000004</v>
      </c>
      <c r="F448" s="9" cm="1">
        <f t="array" ref="F448">_xll.SNL.Clients.Office.Excel.Functions.SPG($A448, "IQ_CURRENT_RATIO", F$3)</f>
        <v>4.7539999999999996</v>
      </c>
      <c r="G448" s="9" cm="1">
        <f t="array" ref="G448">_xll.SNL.Clients.Office.Excel.Functions.SPG($A448, "IQ_CURRENT_RATIO", G$3)</f>
        <v>4.7880000000000003</v>
      </c>
      <c r="H448" s="9" cm="1">
        <f t="array" ref="H448">_xll.SNL.Clients.Office.Excel.Functions.SPG($A448, "IQ_CURRENT_RATIO", H$3)</f>
        <v>4.899</v>
      </c>
      <c r="I448" s="9" cm="1">
        <f t="array" ref="I448">_xll.SNL.Clients.Office.Excel.Functions.SPG($A448, "IQ_CURRENT_RATIO", I$3)</f>
        <v>5.4580000000000002</v>
      </c>
      <c r="J448" s="9" cm="1">
        <f t="array" ref="J448">_xll.SNL.Clients.Office.Excel.Functions.SPG($A448, "IQ_CURRENT_RATIO", J$3)</f>
        <v>4.54</v>
      </c>
    </row>
    <row r="449" spans="1:10" x14ac:dyDescent="0.3">
      <c r="A449" s="11" t="s">
        <v>1481</v>
      </c>
      <c r="B449" s="9" t="str" cm="1">
        <f t="array" ref="B449">_xll.SNL.Clients.Office.Excel.Functions.SPG($A449, "IQ_CURRENT_RATIO", B$3)</f>
        <v>NA</v>
      </c>
      <c r="C449" s="9" t="str" cm="1">
        <f t="array" ref="C449">_xll.SNL.Clients.Office.Excel.Functions.SPG($A449, "IQ_CURRENT_RATIO", C$3)</f>
        <v>NA</v>
      </c>
      <c r="D449" s="9" cm="1">
        <f t="array" ref="D449">_xll.SNL.Clients.Office.Excel.Functions.SPG($A449, "IQ_CURRENT_RATIO", D$3)</f>
        <v>1.4039999999999999</v>
      </c>
      <c r="E449" s="9" cm="1">
        <f t="array" ref="E449">_xll.SNL.Clients.Office.Excel.Functions.SPG($A449, "IQ_CURRENT_RATIO", E$3)</f>
        <v>1.4</v>
      </c>
      <c r="F449" s="9" cm="1">
        <f t="array" ref="F449">_xll.SNL.Clients.Office.Excel.Functions.SPG($A449, "IQ_CURRENT_RATIO", F$3)</f>
        <v>1.4319999999999999</v>
      </c>
      <c r="G449" s="9" cm="1">
        <f t="array" ref="G449">_xll.SNL.Clients.Office.Excel.Functions.SPG($A449, "IQ_CURRENT_RATIO", G$3)</f>
        <v>1.351</v>
      </c>
      <c r="H449" s="9" cm="1">
        <f t="array" ref="H449">_xll.SNL.Clients.Office.Excel.Functions.SPG($A449, "IQ_CURRENT_RATIO", H$3)</f>
        <v>1.2470000000000001</v>
      </c>
      <c r="I449" s="9" cm="1">
        <f t="array" ref="I449">_xll.SNL.Clients.Office.Excel.Functions.SPG($A449, "IQ_CURRENT_RATIO", I$3)</f>
        <v>1.288</v>
      </c>
      <c r="J449" s="9" cm="1">
        <f t="array" ref="J449">_xll.SNL.Clients.Office.Excel.Functions.SPG($A449, "IQ_CURRENT_RATIO", J$3)</f>
        <v>1.3049999999999999</v>
      </c>
    </row>
    <row r="450" spans="1:10" x14ac:dyDescent="0.3">
      <c r="A450" s="11" t="s">
        <v>1482</v>
      </c>
      <c r="B450" s="9" t="str" cm="1">
        <f t="array" ref="B450">_xll.SNL.Clients.Office.Excel.Functions.SPG($A450, "IQ_CURRENT_RATIO", B$3)</f>
        <v>NA</v>
      </c>
      <c r="C450" s="9" cm="1">
        <f t="array" ref="C450">_xll.SNL.Clients.Office.Excel.Functions.SPG($A450, "IQ_CURRENT_RATIO", C$3)</f>
        <v>1.258</v>
      </c>
      <c r="D450" s="9" cm="1">
        <f t="array" ref="D450">_xll.SNL.Clients.Office.Excel.Functions.SPG($A450, "IQ_CURRENT_RATIO", D$3)</f>
        <v>1.325</v>
      </c>
      <c r="E450" s="9" cm="1">
        <f t="array" ref="E450">_xll.SNL.Clients.Office.Excel.Functions.SPG($A450, "IQ_CURRENT_RATIO", E$3)</f>
        <v>1.1719999999999999</v>
      </c>
      <c r="F450" s="9" cm="1">
        <f t="array" ref="F450">_xll.SNL.Clients.Office.Excel.Functions.SPG($A450, "IQ_CURRENT_RATIO", F$3)</f>
        <v>1.1419999999999999</v>
      </c>
      <c r="G450" s="9" cm="1">
        <f t="array" ref="G450">_xll.SNL.Clients.Office.Excel.Functions.SPG($A450, "IQ_CURRENT_RATIO", G$3)</f>
        <v>1.167</v>
      </c>
      <c r="H450" s="9" cm="1">
        <f t="array" ref="H450">_xll.SNL.Clients.Office.Excel.Functions.SPG($A450, "IQ_CURRENT_RATIO", H$3)</f>
        <v>1.286</v>
      </c>
      <c r="I450" s="9" cm="1">
        <f t="array" ref="I450">_xll.SNL.Clients.Office.Excel.Functions.SPG($A450, "IQ_CURRENT_RATIO", I$3)</f>
        <v>1.31</v>
      </c>
      <c r="J450" s="9" cm="1">
        <f t="array" ref="J450">_xll.SNL.Clients.Office.Excel.Functions.SPG($A450, "IQ_CURRENT_RATIO", J$3)</f>
        <v>1.2549999999999999</v>
      </c>
    </row>
    <row r="451" spans="1:10" x14ac:dyDescent="0.3">
      <c r="A451" s="11" t="s">
        <v>1483</v>
      </c>
      <c r="B451" s="9" t="str" cm="1">
        <f t="array" ref="B451">_xll.SNL.Clients.Office.Excel.Functions.SPG($A451, "IQ_CURRENT_RATIO", B$3)</f>
        <v>NA</v>
      </c>
      <c r="C451" s="9" t="str" cm="1">
        <f t="array" ref="C451">_xll.SNL.Clients.Office.Excel.Functions.SPG($A451, "IQ_CURRENT_RATIO", C$3)</f>
        <v>NA</v>
      </c>
      <c r="D451" s="9" t="str" cm="1">
        <f t="array" ref="D451">_xll.SNL.Clients.Office.Excel.Functions.SPG($A451, "IQ_CURRENT_RATIO", D$3)</f>
        <v>NA</v>
      </c>
      <c r="E451" s="9" t="str" cm="1">
        <f t="array" ref="E451">_xll.SNL.Clients.Office.Excel.Functions.SPG($A451, "IQ_CURRENT_RATIO", E$3)</f>
        <v>NA</v>
      </c>
      <c r="F451" s="9" t="str" cm="1">
        <f t="array" ref="F451">_xll.SNL.Clients.Office.Excel.Functions.SPG($A451, "IQ_CURRENT_RATIO", F$3)</f>
        <v>NA</v>
      </c>
      <c r="G451" s="9" t="str" cm="1">
        <f t="array" ref="G451">_xll.SNL.Clients.Office.Excel.Functions.SPG($A451, "IQ_CURRENT_RATIO", G$3)</f>
        <v>NA</v>
      </c>
      <c r="H451" s="9" t="str" cm="1">
        <f t="array" ref="H451">_xll.SNL.Clients.Office.Excel.Functions.SPG($A451, "IQ_CURRENT_RATIO", H$3)</f>
        <v>NA</v>
      </c>
      <c r="I451" s="9" t="str" cm="1">
        <f t="array" ref="I451">_xll.SNL.Clients.Office.Excel.Functions.SPG($A451, "IQ_CURRENT_RATIO", I$3)</f>
        <v>NA</v>
      </c>
      <c r="J451" s="9" t="str" cm="1">
        <f t="array" ref="J451">_xll.SNL.Clients.Office.Excel.Functions.SPG($A451, "IQ_CURRENT_RATIO", J$3)</f>
        <v>NA</v>
      </c>
    </row>
    <row r="452" spans="1:10" x14ac:dyDescent="0.3">
      <c r="A452" s="11" t="s">
        <v>1484</v>
      </c>
      <c r="B452" s="9" t="str" cm="1">
        <f t="array" ref="B452">_xll.SNL.Clients.Office.Excel.Functions.SPG($A452, "IQ_CURRENT_RATIO", B$3)</f>
        <v>NA</v>
      </c>
      <c r="C452" s="9" t="str" cm="1">
        <f t="array" ref="C452">_xll.SNL.Clients.Office.Excel.Functions.SPG($A452, "IQ_CURRENT_RATIO", C$3)</f>
        <v>NA</v>
      </c>
      <c r="D452" s="9" cm="1">
        <f t="array" ref="D452">_xll.SNL.Clients.Office.Excel.Functions.SPG($A452, "IQ_CURRENT_RATIO", D$3)</f>
        <v>1.02</v>
      </c>
      <c r="E452" s="9" cm="1">
        <f t="array" ref="E452">_xll.SNL.Clients.Office.Excel.Functions.SPG($A452, "IQ_CURRENT_RATIO", E$3)</f>
        <v>1.0740000000000001</v>
      </c>
      <c r="F452" s="9" cm="1">
        <f t="array" ref="F452">_xll.SNL.Clients.Office.Excel.Functions.SPG($A452, "IQ_CURRENT_RATIO", F$3)</f>
        <v>1.3740000000000001</v>
      </c>
      <c r="G452" s="9" cm="1">
        <f t="array" ref="G452">_xll.SNL.Clients.Office.Excel.Functions.SPG($A452, "IQ_CURRENT_RATIO", G$3)</f>
        <v>1.2669999999999999</v>
      </c>
      <c r="H452" s="9" cm="1">
        <f t="array" ref="H452">_xll.SNL.Clients.Office.Excel.Functions.SPG($A452, "IQ_CURRENT_RATIO", H$3)</f>
        <v>1.3169999999999999</v>
      </c>
      <c r="I452" s="9" cm="1">
        <f t="array" ref="I452">_xll.SNL.Clients.Office.Excel.Functions.SPG($A452, "IQ_CURRENT_RATIO", I$3)</f>
        <v>1.496</v>
      </c>
      <c r="J452" s="9" cm="1">
        <f t="array" ref="J452">_xll.SNL.Clients.Office.Excel.Functions.SPG($A452, "IQ_CURRENT_RATIO", J$3)</f>
        <v>1.67</v>
      </c>
    </row>
    <row r="453" spans="1:10" x14ac:dyDescent="0.3">
      <c r="A453" s="11" t="s">
        <v>1485</v>
      </c>
      <c r="B453" s="9" t="str" cm="1">
        <f t="array" ref="B453">_xll.SNL.Clients.Office.Excel.Functions.SPG($A453, "IQ_CURRENT_RATIO", B$3)</f>
        <v>NA</v>
      </c>
      <c r="C453" s="9" cm="1">
        <f t="array" ref="C453">_xll.SNL.Clients.Office.Excel.Functions.SPG($A453, "IQ_CURRENT_RATIO", C$3)</f>
        <v>40.015999999999998</v>
      </c>
      <c r="D453" s="9" cm="1">
        <f t="array" ref="D453">_xll.SNL.Clients.Office.Excel.Functions.SPG($A453, "IQ_CURRENT_RATIO", D$3)</f>
        <v>43.350999999999999</v>
      </c>
      <c r="E453" s="9" cm="1">
        <f t="array" ref="E453">_xll.SNL.Clients.Office.Excel.Functions.SPG($A453, "IQ_CURRENT_RATIO", E$3)</f>
        <v>44.518000000000001</v>
      </c>
      <c r="F453" s="9" cm="1">
        <f t="array" ref="F453">_xll.SNL.Clients.Office.Excel.Functions.SPG($A453, "IQ_CURRENT_RATIO", F$3)</f>
        <v>49.101999999999997</v>
      </c>
      <c r="G453" s="9" cm="1">
        <f t="array" ref="G453">_xll.SNL.Clients.Office.Excel.Functions.SPG($A453, "IQ_CURRENT_RATIO", G$3)</f>
        <v>44.02</v>
      </c>
      <c r="H453" s="9" cm="1">
        <f t="array" ref="H453">_xll.SNL.Clients.Office.Excel.Functions.SPG($A453, "IQ_CURRENT_RATIO", H$3)</f>
        <v>47.956000000000003</v>
      </c>
      <c r="I453" s="9" cm="1">
        <f t="array" ref="I453">_xll.SNL.Clients.Office.Excel.Functions.SPG($A453, "IQ_CURRENT_RATIO", I$3)</f>
        <v>49.121000000000002</v>
      </c>
      <c r="J453" s="9" cm="1">
        <f t="array" ref="J453">_xll.SNL.Clients.Office.Excel.Functions.SPG($A453, "IQ_CURRENT_RATIO", J$3)</f>
        <v>45.926000000000002</v>
      </c>
    </row>
    <row r="454" spans="1:10" x14ac:dyDescent="0.3">
      <c r="A454" s="11" t="s">
        <v>1486</v>
      </c>
      <c r="B454" s="9" t="str" cm="1">
        <f t="array" ref="B454">_xll.SNL.Clients.Office.Excel.Functions.SPG($A454, "IQ_CURRENT_RATIO", B$3)</f>
        <v>NA</v>
      </c>
      <c r="C454" s="9" t="str" cm="1">
        <f t="array" ref="C454">_xll.SNL.Clients.Office.Excel.Functions.SPG($A454, "IQ_CURRENT_RATIO", C$3)</f>
        <v>NA</v>
      </c>
      <c r="D454" s="9" cm="1">
        <f t="array" ref="D454">_xll.SNL.Clients.Office.Excel.Functions.SPG($A454, "IQ_CURRENT_RATIO", D$3)</f>
        <v>0.40699999999999997</v>
      </c>
      <c r="E454" s="9" cm="1">
        <f t="array" ref="E454">_xll.SNL.Clients.Office.Excel.Functions.SPG($A454, "IQ_CURRENT_RATIO", E$3)</f>
        <v>0.39700000000000002</v>
      </c>
      <c r="F454" s="9" cm="1">
        <f t="array" ref="F454">_xll.SNL.Clients.Office.Excel.Functions.SPG($A454, "IQ_CURRENT_RATIO", F$3)</f>
        <v>0.38200000000000001</v>
      </c>
      <c r="G454" s="9" cm="1">
        <f t="array" ref="G454">_xll.SNL.Clients.Office.Excel.Functions.SPG($A454, "IQ_CURRENT_RATIO", G$3)</f>
        <v>0.38100000000000001</v>
      </c>
      <c r="H454" s="9" cm="1">
        <f t="array" ref="H454">_xll.SNL.Clients.Office.Excel.Functions.SPG($A454, "IQ_CURRENT_RATIO", H$3)</f>
        <v>0.39900000000000002</v>
      </c>
      <c r="I454" s="9" cm="1">
        <f t="array" ref="I454">_xll.SNL.Clients.Office.Excel.Functions.SPG($A454, "IQ_CURRENT_RATIO", I$3)</f>
        <v>0.38200000000000001</v>
      </c>
      <c r="J454" s="9" cm="1">
        <f t="array" ref="J454">_xll.SNL.Clients.Office.Excel.Functions.SPG($A454, "IQ_CURRENT_RATIO", J$3)</f>
        <v>0.34300000000000003</v>
      </c>
    </row>
    <row r="455" spans="1:10" x14ac:dyDescent="0.3">
      <c r="A455" s="11" t="s">
        <v>1487</v>
      </c>
      <c r="B455" s="9" t="str" cm="1">
        <f t="array" ref="B455">_xll.SNL.Clients.Office.Excel.Functions.SPG($A455, "IQ_CURRENT_RATIO", B$3)</f>
        <v>NA</v>
      </c>
      <c r="C455" s="9" t="str" cm="1">
        <f t="array" ref="C455">_xll.SNL.Clients.Office.Excel.Functions.SPG($A455, "IQ_CURRENT_RATIO", C$3)</f>
        <v>NA</v>
      </c>
      <c r="D455" s="9" cm="1">
        <f t="array" ref="D455">_xll.SNL.Clients.Office.Excel.Functions.SPG($A455, "IQ_CURRENT_RATIO", D$3)</f>
        <v>2.202</v>
      </c>
      <c r="E455" s="9" cm="1">
        <f t="array" ref="E455">_xll.SNL.Clients.Office.Excel.Functions.SPG($A455, "IQ_CURRENT_RATIO", E$3)</f>
        <v>2.1219999999999999</v>
      </c>
      <c r="F455" s="9" cm="1">
        <f t="array" ref="F455">_xll.SNL.Clients.Office.Excel.Functions.SPG($A455, "IQ_CURRENT_RATIO", F$3)</f>
        <v>1.9890000000000001</v>
      </c>
      <c r="G455" s="9" cm="1">
        <f t="array" ref="G455">_xll.SNL.Clients.Office.Excel.Functions.SPG($A455, "IQ_CURRENT_RATIO", G$3)</f>
        <v>2.2040000000000002</v>
      </c>
      <c r="H455" s="9" cm="1">
        <f t="array" ref="H455">_xll.SNL.Clients.Office.Excel.Functions.SPG($A455, "IQ_CURRENT_RATIO", H$3)</f>
        <v>2.12</v>
      </c>
      <c r="I455" s="9" cm="1">
        <f t="array" ref="I455">_xll.SNL.Clients.Office.Excel.Functions.SPG($A455, "IQ_CURRENT_RATIO", I$3)</f>
        <v>2.12</v>
      </c>
      <c r="J455" s="9" cm="1">
        <f t="array" ref="J455">_xll.SNL.Clients.Office.Excel.Functions.SPG($A455, "IQ_CURRENT_RATIO", J$3)</f>
        <v>1.917</v>
      </c>
    </row>
    <row r="456" spans="1:10" x14ac:dyDescent="0.3">
      <c r="A456" s="11" t="s">
        <v>1488</v>
      </c>
      <c r="B456" s="9" t="str" cm="1">
        <f t="array" ref="B456">_xll.SNL.Clients.Office.Excel.Functions.SPG($A456, "IQ_CURRENT_RATIO", B$3)</f>
        <v>NA</v>
      </c>
      <c r="C456" s="9" cm="1">
        <f t="array" ref="C456">_xll.SNL.Clients.Office.Excel.Functions.SPG($A456, "IQ_CURRENT_RATIO", C$3)</f>
        <v>2.0590000000000002</v>
      </c>
      <c r="D456" s="9" cm="1">
        <f t="array" ref="D456">_xll.SNL.Clients.Office.Excel.Functions.SPG($A456, "IQ_CURRENT_RATIO", D$3)</f>
        <v>1.994</v>
      </c>
      <c r="E456" s="9" cm="1">
        <f t="array" ref="E456">_xll.SNL.Clients.Office.Excel.Functions.SPG($A456, "IQ_CURRENT_RATIO", E$3)</f>
        <v>2.028</v>
      </c>
      <c r="F456" s="9" cm="1">
        <f t="array" ref="F456">_xll.SNL.Clients.Office.Excel.Functions.SPG($A456, "IQ_CURRENT_RATIO", F$3)</f>
        <v>2.0009999999999999</v>
      </c>
      <c r="G456" s="9" cm="1">
        <f t="array" ref="G456">_xll.SNL.Clients.Office.Excel.Functions.SPG($A456, "IQ_CURRENT_RATIO", G$3)</f>
        <v>1.992</v>
      </c>
      <c r="H456" s="9" cm="1">
        <f t="array" ref="H456">_xll.SNL.Clients.Office.Excel.Functions.SPG($A456, "IQ_CURRENT_RATIO", H$3)</f>
        <v>1.9079999999999999</v>
      </c>
      <c r="I456" s="9" cm="1">
        <f t="array" ref="I456">_xll.SNL.Clients.Office.Excel.Functions.SPG($A456, "IQ_CURRENT_RATIO", I$3)</f>
        <v>1.8320000000000001</v>
      </c>
      <c r="J456" s="9" cm="1">
        <f t="array" ref="J456">_xll.SNL.Clients.Office.Excel.Functions.SPG($A456, "IQ_CURRENT_RATIO", J$3)</f>
        <v>1.7889999999999999</v>
      </c>
    </row>
    <row r="457" spans="1:10" x14ac:dyDescent="0.3">
      <c r="A457" s="11" t="s">
        <v>1489</v>
      </c>
      <c r="B457" s="9" t="str" cm="1">
        <f t="array" ref="B457">_xll.SNL.Clients.Office.Excel.Functions.SPG($A457, "IQ_CURRENT_RATIO", B$3)</f>
        <v>NA</v>
      </c>
      <c r="C457" s="9" t="str" cm="1">
        <f t="array" ref="C457">_xll.SNL.Clients.Office.Excel.Functions.SPG($A457, "IQ_CURRENT_RATIO", C$3)</f>
        <v>NA</v>
      </c>
      <c r="D457" s="9" cm="1">
        <f t="array" ref="D457">_xll.SNL.Clients.Office.Excel.Functions.SPG($A457, "IQ_CURRENT_RATIO", D$3)</f>
        <v>0.78600000000000003</v>
      </c>
      <c r="E457" s="9" cm="1">
        <f t="array" ref="E457">_xll.SNL.Clients.Office.Excel.Functions.SPG($A457, "IQ_CURRENT_RATIO", E$3)</f>
        <v>0.72099999999999997</v>
      </c>
      <c r="F457" s="9" cm="1">
        <f t="array" ref="F457">_xll.SNL.Clients.Office.Excel.Functions.SPG($A457, "IQ_CURRENT_RATIO", F$3)</f>
        <v>0.81299999999999994</v>
      </c>
      <c r="G457" s="9" cm="1">
        <f t="array" ref="G457">_xll.SNL.Clients.Office.Excel.Functions.SPG($A457, "IQ_CURRENT_RATIO", G$3)</f>
        <v>0.90200000000000002</v>
      </c>
      <c r="H457" s="9" cm="1">
        <f t="array" ref="H457">_xll.SNL.Clients.Office.Excel.Functions.SPG($A457, "IQ_CURRENT_RATIO", H$3)</f>
        <v>0.81499999999999995</v>
      </c>
      <c r="I457" s="9" cm="1">
        <f t="array" ref="I457">_xll.SNL.Clients.Office.Excel.Functions.SPG($A457, "IQ_CURRENT_RATIO", I$3)</f>
        <v>0.89600000000000002</v>
      </c>
      <c r="J457" s="9" cm="1">
        <f t="array" ref="J457">_xll.SNL.Clients.Office.Excel.Functions.SPG($A457, "IQ_CURRENT_RATIO", J$3)</f>
        <v>0.91900000000000004</v>
      </c>
    </row>
    <row r="458" spans="1:10" x14ac:dyDescent="0.3">
      <c r="A458" s="11" t="s">
        <v>1490</v>
      </c>
      <c r="B458" s="9" t="str" cm="1">
        <f t="array" ref="B458">_xll.SNL.Clients.Office.Excel.Functions.SPG($A458, "IQ_CURRENT_RATIO", B$3)</f>
        <v>NA</v>
      </c>
      <c r="C458" s="9" cm="1">
        <f t="array" ref="C458">_xll.SNL.Clients.Office.Excel.Functions.SPG($A458, "IQ_CURRENT_RATIO", C$3)</f>
        <v>2.1059999999999999</v>
      </c>
      <c r="D458" s="9" cm="1">
        <f t="array" ref="D458">_xll.SNL.Clients.Office.Excel.Functions.SPG($A458, "IQ_CURRENT_RATIO", D$3)</f>
        <v>2.0310000000000001</v>
      </c>
      <c r="E458" s="9" cm="1">
        <f t="array" ref="E458">_xll.SNL.Clients.Office.Excel.Functions.SPG($A458, "IQ_CURRENT_RATIO", E$3)</f>
        <v>2.0990000000000002</v>
      </c>
      <c r="F458" s="9" cm="1">
        <f t="array" ref="F458">_xll.SNL.Clients.Office.Excel.Functions.SPG($A458, "IQ_CURRENT_RATIO", F$3)</f>
        <v>2.202</v>
      </c>
      <c r="G458" s="9" cm="1">
        <f t="array" ref="G458">_xll.SNL.Clients.Office.Excel.Functions.SPG($A458, "IQ_CURRENT_RATIO", G$3)</f>
        <v>2.3010000000000002</v>
      </c>
      <c r="H458" s="9" cm="1">
        <f t="array" ref="H458">_xll.SNL.Clients.Office.Excel.Functions.SPG($A458, "IQ_CURRENT_RATIO", H$3)</f>
        <v>2.15</v>
      </c>
      <c r="I458" s="9" cm="1">
        <f t="array" ref="I458">_xll.SNL.Clients.Office.Excel.Functions.SPG($A458, "IQ_CURRENT_RATIO", I$3)</f>
        <v>2.1059999999999999</v>
      </c>
      <c r="J458" s="9" cm="1">
        <f t="array" ref="J458">_xll.SNL.Clients.Office.Excel.Functions.SPG($A458, "IQ_CURRENT_RATIO", J$3)</f>
        <v>2.12</v>
      </c>
    </row>
    <row r="459" spans="1:10" x14ac:dyDescent="0.3">
      <c r="A459" s="11" t="s">
        <v>1491</v>
      </c>
      <c r="B459" s="9" t="str" cm="1">
        <f t="array" ref="B459">_xll.SNL.Clients.Office.Excel.Functions.SPG($A459, "IQ_CURRENT_RATIO", B$3)</f>
        <v>NA</v>
      </c>
      <c r="C459" s="9" cm="1">
        <f t="array" ref="C459">_xll.SNL.Clients.Office.Excel.Functions.SPG($A459, "IQ_CURRENT_RATIO", C$3)</f>
        <v>1.583</v>
      </c>
      <c r="D459" s="9" cm="1">
        <f t="array" ref="D459">_xll.SNL.Clients.Office.Excel.Functions.SPG($A459, "IQ_CURRENT_RATIO", D$3)</f>
        <v>1.655</v>
      </c>
      <c r="E459" s="9" cm="1">
        <f t="array" ref="E459">_xll.SNL.Clients.Office.Excel.Functions.SPG($A459, "IQ_CURRENT_RATIO", E$3)</f>
        <v>1.593</v>
      </c>
      <c r="F459" s="9" cm="1">
        <f t="array" ref="F459">_xll.SNL.Clients.Office.Excel.Functions.SPG($A459, "IQ_CURRENT_RATIO", F$3)</f>
        <v>1.44</v>
      </c>
      <c r="G459" s="9" cm="1">
        <f t="array" ref="G459">_xll.SNL.Clients.Office.Excel.Functions.SPG($A459, "IQ_CURRENT_RATIO", G$3)</f>
        <v>1.833</v>
      </c>
      <c r="H459" s="9" cm="1">
        <f t="array" ref="H459">_xll.SNL.Clients.Office.Excel.Functions.SPG($A459, "IQ_CURRENT_RATIO", H$3)</f>
        <v>1.8779999999999999</v>
      </c>
      <c r="I459" s="9" cm="1">
        <f t="array" ref="I459">_xll.SNL.Clients.Office.Excel.Functions.SPG($A459, "IQ_CURRENT_RATIO", I$3)</f>
        <v>2.1829999999999998</v>
      </c>
      <c r="J459" s="9" cm="1">
        <f t="array" ref="J459">_xll.SNL.Clients.Office.Excel.Functions.SPG($A459, "IQ_CURRENT_RATIO", J$3)</f>
        <v>2.0499999999999998</v>
      </c>
    </row>
    <row r="460" spans="1:10" x14ac:dyDescent="0.3">
      <c r="A460" s="11" t="s">
        <v>1492</v>
      </c>
      <c r="B460" s="9" t="str" cm="1">
        <f t="array" ref="B460">_xll.SNL.Clients.Office.Excel.Functions.SPG($A460, "IQ_CURRENT_RATIO", B$3)</f>
        <v>NA</v>
      </c>
      <c r="C460" s="9" cm="1">
        <f t="array" ref="C460">_xll.SNL.Clients.Office.Excel.Functions.SPG($A460, "IQ_CURRENT_RATIO", C$3)</f>
        <v>1.2370000000000001</v>
      </c>
      <c r="D460" s="9" cm="1">
        <f t="array" ref="D460">_xll.SNL.Clients.Office.Excel.Functions.SPG($A460, "IQ_CURRENT_RATIO", D$3)</f>
        <v>1.1379999999999999</v>
      </c>
      <c r="E460" s="9" cm="1">
        <f t="array" ref="E460">_xll.SNL.Clients.Office.Excel.Functions.SPG($A460, "IQ_CURRENT_RATIO", E$3)</f>
        <v>1.266</v>
      </c>
      <c r="F460" s="9" cm="1">
        <f t="array" ref="F460">_xll.SNL.Clients.Office.Excel.Functions.SPG($A460, "IQ_CURRENT_RATIO", F$3)</f>
        <v>1.198</v>
      </c>
      <c r="G460" s="9" cm="1">
        <f t="array" ref="G460">_xll.SNL.Clients.Office.Excel.Functions.SPG($A460, "IQ_CURRENT_RATIO", G$3)</f>
        <v>1.32</v>
      </c>
      <c r="H460" s="9" cm="1">
        <f t="array" ref="H460">_xll.SNL.Clients.Office.Excel.Functions.SPG($A460, "IQ_CURRENT_RATIO", H$3)</f>
        <v>1.3109999999999999</v>
      </c>
      <c r="I460" s="9" cm="1">
        <f t="array" ref="I460">_xll.SNL.Clients.Office.Excel.Functions.SPG($A460, "IQ_CURRENT_RATIO", I$3)</f>
        <v>1.482</v>
      </c>
      <c r="J460" s="9" cm="1">
        <f t="array" ref="J460">_xll.SNL.Clients.Office.Excel.Functions.SPG($A460, "IQ_CURRENT_RATIO", J$3)</f>
        <v>1.4570000000000001</v>
      </c>
    </row>
    <row r="461" spans="1:10" x14ac:dyDescent="0.3">
      <c r="A461" s="11" t="s">
        <v>1493</v>
      </c>
      <c r="B461" s="9" t="str" cm="1">
        <f t="array" ref="B461">_xll.SNL.Clients.Office.Excel.Functions.SPG($A461, "IQ_CURRENT_RATIO", B$3)</f>
        <v>NA</v>
      </c>
      <c r="C461" s="9" t="str" cm="1">
        <f t="array" ref="C461">_xll.SNL.Clients.Office.Excel.Functions.SPG($A461, "IQ_CURRENT_RATIO", C$3)</f>
        <v>NA</v>
      </c>
      <c r="D461" s="9" cm="1">
        <f t="array" ref="D461">_xll.SNL.Clients.Office.Excel.Functions.SPG($A461, "IQ_CURRENT_RATIO", D$3)</f>
        <v>4.1070000000000002</v>
      </c>
      <c r="E461" s="9" cm="1">
        <f t="array" ref="E461">_xll.SNL.Clients.Office.Excel.Functions.SPG($A461, "IQ_CURRENT_RATIO", E$3)</f>
        <v>4.5030000000000001</v>
      </c>
      <c r="F461" s="9" cm="1">
        <f t="array" ref="F461">_xll.SNL.Clients.Office.Excel.Functions.SPG($A461, "IQ_CURRENT_RATIO", F$3)</f>
        <v>4.6349999999999998</v>
      </c>
      <c r="G461" s="9" cm="1">
        <f t="array" ref="G461">_xll.SNL.Clients.Office.Excel.Functions.SPG($A461, "IQ_CURRENT_RATIO", G$3)</f>
        <v>4.2480000000000002</v>
      </c>
      <c r="H461" s="9" cm="1">
        <f t="array" ref="H461">_xll.SNL.Clients.Office.Excel.Functions.SPG($A461, "IQ_CURRENT_RATIO", H$3)</f>
        <v>5.2149999999999999</v>
      </c>
      <c r="I461" s="9" cm="1">
        <f t="array" ref="I461">_xll.SNL.Clients.Office.Excel.Functions.SPG($A461, "IQ_CURRENT_RATIO", I$3)</f>
        <v>5.5430000000000001</v>
      </c>
      <c r="J461" s="9" cm="1">
        <f t="array" ref="J461">_xll.SNL.Clients.Office.Excel.Functions.SPG($A461, "IQ_CURRENT_RATIO", J$3)</f>
        <v>4.8920000000000003</v>
      </c>
    </row>
    <row r="462" spans="1:10" x14ac:dyDescent="0.3">
      <c r="A462" s="11" t="s">
        <v>1494</v>
      </c>
      <c r="B462" s="9" t="str" cm="1">
        <f t="array" ref="B462">_xll.SNL.Clients.Office.Excel.Functions.SPG($A462, "IQ_CURRENT_RATIO", B$3)</f>
        <v>NA</v>
      </c>
      <c r="C462" s="9" t="str" cm="1">
        <f t="array" ref="C462">_xll.SNL.Clients.Office.Excel.Functions.SPG($A462, "IQ_CURRENT_RATIO", C$3)</f>
        <v>NA</v>
      </c>
      <c r="D462" s="9" t="str" cm="1">
        <f t="array" ref="D462">_xll.SNL.Clients.Office.Excel.Functions.SPG($A462, "IQ_CURRENT_RATIO", D$3)</f>
        <v>NA</v>
      </c>
      <c r="E462" s="9" t="str" cm="1">
        <f t="array" ref="E462">_xll.SNL.Clients.Office.Excel.Functions.SPG($A462, "IQ_CURRENT_RATIO", E$3)</f>
        <v>NA</v>
      </c>
      <c r="F462" s="9" t="str" cm="1">
        <f t="array" ref="F462">_xll.SNL.Clients.Office.Excel.Functions.SPG($A462, "IQ_CURRENT_RATIO", F$3)</f>
        <v>NA</v>
      </c>
      <c r="G462" s="9" t="str" cm="1">
        <f t="array" ref="G462">_xll.SNL.Clients.Office.Excel.Functions.SPG($A462, "IQ_CURRENT_RATIO", G$3)</f>
        <v>NA</v>
      </c>
      <c r="H462" s="9" t="str" cm="1">
        <f t="array" ref="H462">_xll.SNL.Clients.Office.Excel.Functions.SPG($A462, "IQ_CURRENT_RATIO", H$3)</f>
        <v>NA</v>
      </c>
      <c r="I462" s="9" t="str" cm="1">
        <f t="array" ref="I462">_xll.SNL.Clients.Office.Excel.Functions.SPG($A462, "IQ_CURRENT_RATIO", I$3)</f>
        <v>NA</v>
      </c>
      <c r="J462" s="9" t="str" cm="1">
        <f t="array" ref="J462">_xll.SNL.Clients.Office.Excel.Functions.SPG($A462, "IQ_CURRENT_RATIO", J$3)</f>
        <v>NA</v>
      </c>
    </row>
    <row r="463" spans="1:10" x14ac:dyDescent="0.3">
      <c r="A463" s="11" t="s">
        <v>1495</v>
      </c>
      <c r="B463" s="9" t="str" cm="1">
        <f t="array" ref="B463">_xll.SNL.Clients.Office.Excel.Functions.SPG($A463, "IQ_CURRENT_RATIO", B$3)</f>
        <v>NA</v>
      </c>
      <c r="C463" s="9" t="str" cm="1">
        <f t="array" ref="C463">_xll.SNL.Clients.Office.Excel.Functions.SPG($A463, "IQ_CURRENT_RATIO", C$3)</f>
        <v>NA</v>
      </c>
      <c r="D463" s="9" cm="1">
        <f t="array" ref="D463">_xll.SNL.Clients.Office.Excel.Functions.SPG($A463, "IQ_CURRENT_RATIO", D$3)</f>
        <v>1.2929999999999999</v>
      </c>
      <c r="E463" s="9" cm="1">
        <f t="array" ref="E463">_xll.SNL.Clients.Office.Excel.Functions.SPG($A463, "IQ_CURRENT_RATIO", E$3)</f>
        <v>1.3029999999999999</v>
      </c>
      <c r="F463" s="9" cm="1">
        <f t="array" ref="F463">_xll.SNL.Clients.Office.Excel.Functions.SPG($A463, "IQ_CURRENT_RATIO", F$3)</f>
        <v>1.3260000000000001</v>
      </c>
      <c r="G463" s="9" cm="1">
        <f t="array" ref="G463">_xll.SNL.Clients.Office.Excel.Functions.SPG($A463, "IQ_CURRENT_RATIO", G$3)</f>
        <v>1.3009999999999999</v>
      </c>
      <c r="H463" s="9" cm="1">
        <f t="array" ref="H463">_xll.SNL.Clients.Office.Excel.Functions.SPG($A463, "IQ_CURRENT_RATIO", H$3)</f>
        <v>1.234</v>
      </c>
      <c r="I463" s="9" cm="1">
        <f t="array" ref="I463">_xll.SNL.Clients.Office.Excel.Functions.SPG($A463, "IQ_CURRENT_RATIO", I$3)</f>
        <v>1.1970000000000001</v>
      </c>
      <c r="J463" s="9" cm="1">
        <f t="array" ref="J463">_xll.SNL.Clients.Office.Excel.Functions.SPG($A463, "IQ_CURRENT_RATIO", J$3)</f>
        <v>1.1930000000000001</v>
      </c>
    </row>
    <row r="464" spans="1:10" x14ac:dyDescent="0.3">
      <c r="A464" s="11" t="s">
        <v>1496</v>
      </c>
      <c r="B464" s="9" t="str" cm="1">
        <f t="array" ref="B464">_xll.SNL.Clients.Office.Excel.Functions.SPG($A464, "IQ_CURRENT_RATIO", B$3)</f>
        <v>NA</v>
      </c>
      <c r="C464" s="9" t="str" cm="1">
        <f t="array" ref="C464">_xll.SNL.Clients.Office.Excel.Functions.SPG($A464, "IQ_CURRENT_RATIO", C$3)</f>
        <v>NA</v>
      </c>
      <c r="D464" s="9" cm="1">
        <f t="array" ref="D464">_xll.SNL.Clients.Office.Excel.Functions.SPG($A464, "IQ_CURRENT_RATIO", D$3)</f>
        <v>1.127</v>
      </c>
      <c r="E464" s="9" cm="1">
        <f t="array" ref="E464">_xll.SNL.Clients.Office.Excel.Functions.SPG($A464, "IQ_CURRENT_RATIO", E$3)</f>
        <v>1.0860000000000001</v>
      </c>
      <c r="F464" s="9" cm="1">
        <f t="array" ref="F464">_xll.SNL.Clients.Office.Excel.Functions.SPG($A464, "IQ_CURRENT_RATIO", F$3)</f>
        <v>1.216</v>
      </c>
      <c r="G464" s="9" cm="1">
        <f t="array" ref="G464">_xll.SNL.Clients.Office.Excel.Functions.SPG($A464, "IQ_CURRENT_RATIO", G$3)</f>
        <v>1.0069999999999999</v>
      </c>
      <c r="H464" s="9" cm="1">
        <f t="array" ref="H464">_xll.SNL.Clients.Office.Excel.Functions.SPG($A464, "IQ_CURRENT_RATIO", H$3)</f>
        <v>1.0940000000000001</v>
      </c>
      <c r="I464" s="9" cm="1">
        <f t="array" ref="I464">_xll.SNL.Clients.Office.Excel.Functions.SPG($A464, "IQ_CURRENT_RATIO", I$3)</f>
        <v>1.0980000000000001</v>
      </c>
      <c r="J464" s="9" cm="1">
        <f t="array" ref="J464">_xll.SNL.Clients.Office.Excel.Functions.SPG($A464, "IQ_CURRENT_RATIO", J$3)</f>
        <v>1.1080000000000001</v>
      </c>
    </row>
    <row r="465" spans="1:10" x14ac:dyDescent="0.3">
      <c r="A465" s="11" t="s">
        <v>1497</v>
      </c>
      <c r="B465" s="9" t="str" cm="1">
        <f t="array" ref="B465">_xll.SNL.Clients.Office.Excel.Functions.SPG($A465, "IQ_CURRENT_RATIO", B$3)</f>
        <v>NA</v>
      </c>
      <c r="C465" s="9" t="str" cm="1">
        <f t="array" ref="C465">_xll.SNL.Clients.Office.Excel.Functions.SPG($A465, "IQ_CURRENT_RATIO", C$3)</f>
        <v>NA</v>
      </c>
      <c r="D465" s="9" cm="1">
        <f t="array" ref="D465">_xll.SNL.Clients.Office.Excel.Functions.SPG($A465, "IQ_CURRENT_RATIO", D$3)</f>
        <v>2.3690000000000002</v>
      </c>
      <c r="E465" s="9" cm="1">
        <f t="array" ref="E465">_xll.SNL.Clients.Office.Excel.Functions.SPG($A465, "IQ_CURRENT_RATIO", E$3)</f>
        <v>2.411</v>
      </c>
      <c r="F465" s="9" cm="1">
        <f t="array" ref="F465">_xll.SNL.Clients.Office.Excel.Functions.SPG($A465, "IQ_CURRENT_RATIO", F$3)</f>
        <v>2.3980000000000001</v>
      </c>
      <c r="G465" s="9" cm="1">
        <f t="array" ref="G465">_xll.SNL.Clients.Office.Excel.Functions.SPG($A465, "IQ_CURRENT_RATIO", G$3)</f>
        <v>2.46</v>
      </c>
      <c r="H465" s="9" cm="1">
        <f t="array" ref="H465">_xll.SNL.Clients.Office.Excel.Functions.SPG($A465, "IQ_CURRENT_RATIO", H$3)</f>
        <v>2.395</v>
      </c>
      <c r="I465" s="9" cm="1">
        <f t="array" ref="I465">_xll.SNL.Clients.Office.Excel.Functions.SPG($A465, "IQ_CURRENT_RATIO", I$3)</f>
        <v>1.962</v>
      </c>
      <c r="J465" s="9" cm="1">
        <f t="array" ref="J465">_xll.SNL.Clients.Office.Excel.Functions.SPG($A465, "IQ_CURRENT_RATIO", J$3)</f>
        <v>2.145</v>
      </c>
    </row>
    <row r="466" spans="1:10" x14ac:dyDescent="0.3">
      <c r="A466" s="11" t="s">
        <v>1498</v>
      </c>
      <c r="B466" s="9" t="str" cm="1">
        <f t="array" ref="B466">_xll.SNL.Clients.Office.Excel.Functions.SPG($A466, "IQ_CURRENT_RATIO", B$3)</f>
        <v>NA</v>
      </c>
      <c r="C466" s="9" t="str" cm="1">
        <f t="array" ref="C466">_xll.SNL.Clients.Office.Excel.Functions.SPG($A466, "IQ_CURRENT_RATIO", C$3)</f>
        <v>NA</v>
      </c>
      <c r="D466" s="9" cm="1">
        <f t="array" ref="D466">_xll.SNL.Clients.Office.Excel.Functions.SPG($A466, "IQ_CURRENT_RATIO", D$3)</f>
        <v>3.7389999999999999</v>
      </c>
      <c r="E466" s="9" cm="1">
        <f t="array" ref="E466">_xll.SNL.Clients.Office.Excel.Functions.SPG($A466, "IQ_CURRENT_RATIO", E$3)</f>
        <v>4.1589999999999998</v>
      </c>
      <c r="F466" s="9" cm="1">
        <f t="array" ref="F466">_xll.SNL.Clients.Office.Excel.Functions.SPG($A466, "IQ_CURRENT_RATIO", F$3)</f>
        <v>4.3079999999999998</v>
      </c>
      <c r="G466" s="9" cm="1">
        <f t="array" ref="G466">_xll.SNL.Clients.Office.Excel.Functions.SPG($A466, "IQ_CURRENT_RATIO", G$3)</f>
        <v>3.964</v>
      </c>
      <c r="H466" s="9" cm="1">
        <f t="array" ref="H466">_xll.SNL.Clients.Office.Excel.Functions.SPG($A466, "IQ_CURRENT_RATIO", H$3)</f>
        <v>4.2229999999999999</v>
      </c>
      <c r="I466" s="9" cm="1">
        <f t="array" ref="I466">_xll.SNL.Clients.Office.Excel.Functions.SPG($A466, "IQ_CURRENT_RATIO", I$3)</f>
        <v>4.351</v>
      </c>
      <c r="J466" s="9" cm="1">
        <f t="array" ref="J466">_xll.SNL.Clients.Office.Excel.Functions.SPG($A466, "IQ_CURRENT_RATIO", J$3)</f>
        <v>4.0910000000000002</v>
      </c>
    </row>
    <row r="467" spans="1:10" x14ac:dyDescent="0.3">
      <c r="A467" s="11" t="s">
        <v>1499</v>
      </c>
      <c r="B467" s="9" t="str" cm="1">
        <f t="array" ref="B467">_xll.SNL.Clients.Office.Excel.Functions.SPG($A467, "IQ_CURRENT_RATIO", B$3)</f>
        <v>NA</v>
      </c>
      <c r="C467" s="9" t="str" cm="1">
        <f t="array" ref="C467">_xll.SNL.Clients.Office.Excel.Functions.SPG($A467, "IQ_CURRENT_RATIO", C$3)</f>
        <v>NA</v>
      </c>
      <c r="D467" s="9" t="str" cm="1">
        <f t="array" ref="D467">_xll.SNL.Clients.Office.Excel.Functions.SPG($A467, "IQ_CURRENT_RATIO", D$3)</f>
        <v>NA</v>
      </c>
      <c r="E467" s="9" t="str" cm="1">
        <f t="array" ref="E467">_xll.SNL.Clients.Office.Excel.Functions.SPG($A467, "IQ_CURRENT_RATIO", E$3)</f>
        <v>NA</v>
      </c>
      <c r="F467" s="9" t="str" cm="1">
        <f t="array" ref="F467">_xll.SNL.Clients.Office.Excel.Functions.SPG($A467, "IQ_CURRENT_RATIO", F$3)</f>
        <v>NA</v>
      </c>
      <c r="G467" s="9" t="str" cm="1">
        <f t="array" ref="G467">_xll.SNL.Clients.Office.Excel.Functions.SPG($A467, "IQ_CURRENT_RATIO", G$3)</f>
        <v>NA</v>
      </c>
      <c r="H467" s="9" t="str" cm="1">
        <f t="array" ref="H467">_xll.SNL.Clients.Office.Excel.Functions.SPG($A467, "IQ_CURRENT_RATIO", H$3)</f>
        <v>NA</v>
      </c>
      <c r="I467" s="9" t="str" cm="1">
        <f t="array" ref="I467">_xll.SNL.Clients.Office.Excel.Functions.SPG($A467, "IQ_CURRENT_RATIO", I$3)</f>
        <v>NA</v>
      </c>
      <c r="J467" s="9" t="str" cm="1">
        <f t="array" ref="J467">_xll.SNL.Clients.Office.Excel.Functions.SPG($A467, "IQ_CURRENT_RATIO", J$3)</f>
        <v>NA</v>
      </c>
    </row>
    <row r="468" spans="1:10" x14ac:dyDescent="0.3">
      <c r="A468" s="11" t="s">
        <v>1500</v>
      </c>
      <c r="B468" s="9" t="str" cm="1">
        <f t="array" ref="B468">_xll.SNL.Clients.Office.Excel.Functions.SPG($A468, "IQ_CURRENT_RATIO", B$3)</f>
        <v>NA</v>
      </c>
      <c r="C468" s="9" t="str" cm="1">
        <f t="array" ref="C468">_xll.SNL.Clients.Office.Excel.Functions.SPG($A468, "IQ_CURRENT_RATIO", C$3)</f>
        <v>NA</v>
      </c>
      <c r="D468" s="9" cm="1">
        <f t="array" ref="D468">_xll.SNL.Clients.Office.Excel.Functions.SPG($A468, "IQ_CURRENT_RATIO", D$3)</f>
        <v>2.0129999999999999</v>
      </c>
      <c r="E468" s="9" cm="1">
        <f t="array" ref="E468">_xll.SNL.Clients.Office.Excel.Functions.SPG($A468, "IQ_CURRENT_RATIO", E$3)</f>
        <v>2.0569999999999999</v>
      </c>
      <c r="F468" s="9" cm="1">
        <f t="array" ref="F468">_xll.SNL.Clients.Office.Excel.Functions.SPG($A468, "IQ_CURRENT_RATIO", F$3)</f>
        <v>2.0249999999999999</v>
      </c>
      <c r="G468" s="9" cm="1">
        <f t="array" ref="G468">_xll.SNL.Clients.Office.Excel.Functions.SPG($A468, "IQ_CURRENT_RATIO", G$3)</f>
        <v>2.0379999999999998</v>
      </c>
      <c r="H468" s="9" cm="1">
        <f t="array" ref="H468">_xll.SNL.Clients.Office.Excel.Functions.SPG($A468, "IQ_CURRENT_RATIO", H$3)</f>
        <v>2.1240000000000001</v>
      </c>
      <c r="I468" s="9" cm="1">
        <f t="array" ref="I468">_xll.SNL.Clients.Office.Excel.Functions.SPG($A468, "IQ_CURRENT_RATIO", I$3)</f>
        <v>2.194</v>
      </c>
      <c r="J468" s="9" cm="1">
        <f t="array" ref="J468">_xll.SNL.Clients.Office.Excel.Functions.SPG($A468, "IQ_CURRENT_RATIO", J$3)</f>
        <v>2.3069999999999999</v>
      </c>
    </row>
    <row r="469" spans="1:10" x14ac:dyDescent="0.3">
      <c r="A469" s="11" t="s">
        <v>1501</v>
      </c>
      <c r="B469" s="9" t="str" cm="1">
        <f t="array" ref="B469">_xll.SNL.Clients.Office.Excel.Functions.SPG($A469, "IQ_CURRENT_RATIO", B$3)</f>
        <v>NA</v>
      </c>
      <c r="C469" s="9" t="str" cm="1">
        <f t="array" ref="C469">_xll.SNL.Clients.Office.Excel.Functions.SPG($A469, "IQ_CURRENT_RATIO", C$3)</f>
        <v>NA</v>
      </c>
      <c r="D469" s="9" cm="1">
        <f t="array" ref="D469">_xll.SNL.Clients.Office.Excel.Functions.SPG($A469, "IQ_CURRENT_RATIO", D$3)</f>
        <v>0.79200000000000004</v>
      </c>
      <c r="E469" s="9" cm="1">
        <f t="array" ref="E469">_xll.SNL.Clients.Office.Excel.Functions.SPG($A469, "IQ_CURRENT_RATIO", E$3)</f>
        <v>0.88800000000000001</v>
      </c>
      <c r="F469" s="9" cm="1">
        <f t="array" ref="F469">_xll.SNL.Clients.Office.Excel.Functions.SPG($A469, "IQ_CURRENT_RATIO", F$3)</f>
        <v>4.681</v>
      </c>
      <c r="G469" s="9" cm="1">
        <f t="array" ref="G469">_xll.SNL.Clients.Office.Excel.Functions.SPG($A469, "IQ_CURRENT_RATIO", G$3)</f>
        <v>1.79</v>
      </c>
      <c r="H469" s="9" cm="1">
        <f t="array" ref="H469">_xll.SNL.Clients.Office.Excel.Functions.SPG($A469, "IQ_CURRENT_RATIO", H$3)</f>
        <v>0.88200000000000001</v>
      </c>
      <c r="I469" s="9" cm="1">
        <f t="array" ref="I469">_xll.SNL.Clients.Office.Excel.Functions.SPG($A469, "IQ_CURRENT_RATIO", I$3)</f>
        <v>0.96399999999999997</v>
      </c>
      <c r="J469" s="9" cm="1">
        <f t="array" ref="J469">_xll.SNL.Clients.Office.Excel.Functions.SPG($A469, "IQ_CURRENT_RATIO", J$3)</f>
        <v>1.133</v>
      </c>
    </row>
    <row r="470" spans="1:10" x14ac:dyDescent="0.3">
      <c r="A470" s="11" t="s">
        <v>1502</v>
      </c>
      <c r="B470" s="9" t="str" cm="1">
        <f t="array" ref="B470">_xll.SNL.Clients.Office.Excel.Functions.SPG($A470, "IQ_CURRENT_RATIO", B$3)</f>
        <v>NA</v>
      </c>
      <c r="C470" s="9" t="str" cm="1">
        <f t="array" ref="C470">_xll.SNL.Clients.Office.Excel.Functions.SPG($A470, "IQ_CURRENT_RATIO", C$3)</f>
        <v>NA</v>
      </c>
      <c r="D470" s="9" cm="1">
        <f t="array" ref="D470">_xll.SNL.Clients.Office.Excel.Functions.SPG($A470, "IQ_CURRENT_RATIO", D$3)</f>
        <v>3.8820000000000001</v>
      </c>
      <c r="E470" s="9" cm="1">
        <f t="array" ref="E470">_xll.SNL.Clients.Office.Excel.Functions.SPG($A470, "IQ_CURRENT_RATIO", E$3)</f>
        <v>3.3570000000000002</v>
      </c>
      <c r="F470" s="9" cm="1">
        <f t="array" ref="F470">_xll.SNL.Clients.Office.Excel.Functions.SPG($A470, "IQ_CURRENT_RATIO", F$3)</f>
        <v>3.3839999999999999</v>
      </c>
      <c r="G470" s="9" cm="1">
        <f t="array" ref="G470">_xll.SNL.Clients.Office.Excel.Functions.SPG($A470, "IQ_CURRENT_RATIO", G$3)</f>
        <v>3.7639999999999998</v>
      </c>
      <c r="H470" s="9" cm="1">
        <f t="array" ref="H470">_xll.SNL.Clients.Office.Excel.Functions.SPG($A470, "IQ_CURRENT_RATIO", H$3)</f>
        <v>3.8050000000000002</v>
      </c>
      <c r="I470" s="9" cm="1">
        <f t="array" ref="I470">_xll.SNL.Clients.Office.Excel.Functions.SPG($A470, "IQ_CURRENT_RATIO", I$3)</f>
        <v>3.1360000000000001</v>
      </c>
      <c r="J470" s="9" cm="1">
        <f t="array" ref="J470">_xll.SNL.Clients.Office.Excel.Functions.SPG($A470, "IQ_CURRENT_RATIO", J$3)</f>
        <v>3.3540000000000001</v>
      </c>
    </row>
    <row r="471" spans="1:10" x14ac:dyDescent="0.3">
      <c r="A471" s="11" t="s">
        <v>1503</v>
      </c>
      <c r="B471" s="9" t="str" cm="1">
        <f t="array" ref="B471">_xll.SNL.Clients.Office.Excel.Functions.SPG($A471, "IQ_CURRENT_RATIO", B$3)</f>
        <v>NA</v>
      </c>
      <c r="C471" s="9" t="str" cm="1">
        <f t="array" ref="C471">_xll.SNL.Clients.Office.Excel.Functions.SPG($A471, "IQ_CURRENT_RATIO", C$3)</f>
        <v>NA</v>
      </c>
      <c r="D471" s="9" cm="1">
        <f t="array" ref="D471">_xll.SNL.Clients.Office.Excel.Functions.SPG($A471, "IQ_CURRENT_RATIO", D$3)</f>
        <v>0.41799999999999998</v>
      </c>
      <c r="E471" s="9" cm="1">
        <f t="array" ref="E471">_xll.SNL.Clients.Office.Excel.Functions.SPG($A471, "IQ_CURRENT_RATIO", E$3)</f>
        <v>0.55700000000000005</v>
      </c>
      <c r="F471" s="9" cm="1">
        <f t="array" ref="F471">_xll.SNL.Clients.Office.Excel.Functions.SPG($A471, "IQ_CURRENT_RATIO", F$3)</f>
        <v>0.59799999999999998</v>
      </c>
      <c r="G471" s="9" cm="1">
        <f t="array" ref="G471">_xll.SNL.Clients.Office.Excel.Functions.SPG($A471, "IQ_CURRENT_RATIO", G$3)</f>
        <v>0.64700000000000002</v>
      </c>
      <c r="H471" s="9" cm="1">
        <f t="array" ref="H471">_xll.SNL.Clients.Office.Excel.Functions.SPG($A471, "IQ_CURRENT_RATIO", H$3)</f>
        <v>0.63500000000000001</v>
      </c>
      <c r="I471" s="9" cm="1">
        <f t="array" ref="I471">_xll.SNL.Clients.Office.Excel.Functions.SPG($A471, "IQ_CURRENT_RATIO", I$3)</f>
        <v>0.67100000000000004</v>
      </c>
      <c r="J471" s="9" cm="1">
        <f t="array" ref="J471">_xll.SNL.Clients.Office.Excel.Functions.SPG($A471, "IQ_CURRENT_RATIO", J$3)</f>
        <v>0.57099999999999995</v>
      </c>
    </row>
    <row r="472" spans="1:10" x14ac:dyDescent="0.3">
      <c r="A472" s="11" t="s">
        <v>1504</v>
      </c>
      <c r="B472" s="9" t="str" cm="1">
        <f t="array" ref="B472">_xll.SNL.Clients.Office.Excel.Functions.SPG($A472, "IQ_CURRENT_RATIO", B$3)</f>
        <v>NA</v>
      </c>
      <c r="C472" s="9" t="str" cm="1">
        <f t="array" ref="C472">_xll.SNL.Clients.Office.Excel.Functions.SPG($A472, "IQ_CURRENT_RATIO", C$3)</f>
        <v>NA</v>
      </c>
      <c r="D472" s="9" cm="1">
        <f t="array" ref="D472">_xll.SNL.Clients.Office.Excel.Functions.SPG($A472, "IQ_CURRENT_RATIO", D$3)</f>
        <v>1.554</v>
      </c>
      <c r="E472" s="9" cm="1">
        <f t="array" ref="E472">_xll.SNL.Clients.Office.Excel.Functions.SPG($A472, "IQ_CURRENT_RATIO", E$3)</f>
        <v>1.6870000000000001</v>
      </c>
      <c r="F472" s="9" cm="1">
        <f t="array" ref="F472">_xll.SNL.Clients.Office.Excel.Functions.SPG($A472, "IQ_CURRENT_RATIO", F$3)</f>
        <v>1.673</v>
      </c>
      <c r="G472" s="9" cm="1">
        <f t="array" ref="G472">_xll.SNL.Clients.Office.Excel.Functions.SPG($A472, "IQ_CURRENT_RATIO", G$3)</f>
        <v>1.79</v>
      </c>
      <c r="H472" s="9" cm="1">
        <f t="array" ref="H472">_xll.SNL.Clients.Office.Excel.Functions.SPG($A472, "IQ_CURRENT_RATIO", H$3)</f>
        <v>1.613</v>
      </c>
      <c r="I472" s="9" cm="1">
        <f t="array" ref="I472">_xll.SNL.Clients.Office.Excel.Functions.SPG($A472, "IQ_CURRENT_RATIO", I$3)</f>
        <v>1.613</v>
      </c>
      <c r="J472" s="9" cm="1">
        <f t="array" ref="J472">_xll.SNL.Clients.Office.Excel.Functions.SPG($A472, "IQ_CURRENT_RATIO", J$3)</f>
        <v>1.736</v>
      </c>
    </row>
    <row r="473" spans="1:10" x14ac:dyDescent="0.3">
      <c r="A473" s="11" t="s">
        <v>1505</v>
      </c>
      <c r="B473" s="9" t="str" cm="1">
        <f t="array" ref="B473">_xll.SNL.Clients.Office.Excel.Functions.SPG($A473, "IQ_CURRENT_RATIO", B$3)</f>
        <v>NA</v>
      </c>
      <c r="C473" s="9" t="str" cm="1">
        <f t="array" ref="C473">_xll.SNL.Clients.Office.Excel.Functions.SPG($A473, "IQ_CURRENT_RATIO", C$3)</f>
        <v>NA</v>
      </c>
      <c r="D473" s="9" t="str" cm="1">
        <f t="array" ref="D473">_xll.SNL.Clients.Office.Excel.Functions.SPG($A473, "IQ_CURRENT_RATIO", D$3)</f>
        <v>NA</v>
      </c>
      <c r="E473" s="9" t="str" cm="1">
        <f t="array" ref="E473">_xll.SNL.Clients.Office.Excel.Functions.SPG($A473, "IQ_CURRENT_RATIO", E$3)</f>
        <v>NA</v>
      </c>
      <c r="F473" s="9" t="str" cm="1">
        <f t="array" ref="F473">_xll.SNL.Clients.Office.Excel.Functions.SPG($A473, "IQ_CURRENT_RATIO", F$3)</f>
        <v>NA</v>
      </c>
      <c r="G473" s="9" t="str" cm="1">
        <f t="array" ref="G473">_xll.SNL.Clients.Office.Excel.Functions.SPG($A473, "IQ_CURRENT_RATIO", G$3)</f>
        <v>NA</v>
      </c>
      <c r="H473" s="9" t="str" cm="1">
        <f t="array" ref="H473">_xll.SNL.Clients.Office.Excel.Functions.SPG($A473, "IQ_CURRENT_RATIO", H$3)</f>
        <v>NA</v>
      </c>
      <c r="I473" s="9" t="str" cm="1">
        <f t="array" ref="I473">_xll.SNL.Clients.Office.Excel.Functions.SPG($A473, "IQ_CURRENT_RATIO", I$3)</f>
        <v>NA</v>
      </c>
      <c r="J473" s="9" t="str" cm="1">
        <f t="array" ref="J473">_xll.SNL.Clients.Office.Excel.Functions.SPG($A473, "IQ_CURRENT_RATIO", J$3)</f>
        <v>NA</v>
      </c>
    </row>
    <row r="474" spans="1:10" x14ac:dyDescent="0.3">
      <c r="A474" s="11" t="s">
        <v>1506</v>
      </c>
      <c r="B474" s="9" t="str" cm="1">
        <f t="array" ref="B474">_xll.SNL.Clients.Office.Excel.Functions.SPG($A474, "IQ_CURRENT_RATIO", B$3)</f>
        <v>NA</v>
      </c>
      <c r="C474" s="9" cm="1">
        <f t="array" ref="C474">_xll.SNL.Clients.Office.Excel.Functions.SPG($A474, "IQ_CURRENT_RATIO", C$3)</f>
        <v>4.149</v>
      </c>
      <c r="D474" s="9" cm="1">
        <f t="array" ref="D474">_xll.SNL.Clients.Office.Excel.Functions.SPG($A474, "IQ_CURRENT_RATIO", D$3)</f>
        <v>3.26</v>
      </c>
      <c r="E474" s="9" cm="1">
        <f t="array" ref="E474">_xll.SNL.Clients.Office.Excel.Functions.SPG($A474, "IQ_CURRENT_RATIO", E$3)</f>
        <v>11.98</v>
      </c>
      <c r="F474" s="9" cm="1">
        <f t="array" ref="F474">_xll.SNL.Clients.Office.Excel.Functions.SPG($A474, "IQ_CURRENT_RATIO", F$3)</f>
        <v>8.8079999999999998</v>
      </c>
      <c r="G474" s="9" cm="1">
        <f t="array" ref="G474">_xll.SNL.Clients.Office.Excel.Functions.SPG($A474, "IQ_CURRENT_RATIO", G$3)</f>
        <v>15.101000000000001</v>
      </c>
      <c r="H474" s="9" cm="1">
        <f t="array" ref="H474">_xll.SNL.Clients.Office.Excel.Functions.SPG($A474, "IQ_CURRENT_RATIO", H$3)</f>
        <v>10.875999999999999</v>
      </c>
      <c r="I474" s="9" cm="1">
        <f t="array" ref="I474">_xll.SNL.Clients.Office.Excel.Functions.SPG($A474, "IQ_CURRENT_RATIO", I$3)</f>
        <v>15.218999999999999</v>
      </c>
      <c r="J474" s="9" cm="1">
        <f t="array" ref="J474">_xll.SNL.Clients.Office.Excel.Functions.SPG($A474, "IQ_CURRENT_RATIO", J$3)</f>
        <v>21.905000000000001</v>
      </c>
    </row>
    <row r="475" spans="1:10" x14ac:dyDescent="0.3">
      <c r="A475" s="11" t="s">
        <v>1507</v>
      </c>
      <c r="B475" s="9" t="str" cm="1">
        <f t="array" ref="B475">_xll.SNL.Clients.Office.Excel.Functions.SPG($A475, "IQ_CURRENT_RATIO", B$3)</f>
        <v>NA</v>
      </c>
      <c r="C475" s="9" t="str" cm="1">
        <f t="array" ref="C475">_xll.SNL.Clients.Office.Excel.Functions.SPG($A475, "IQ_CURRENT_RATIO", C$3)</f>
        <v>NA</v>
      </c>
      <c r="D475" s="9" cm="1">
        <f t="array" ref="D475">_xll.SNL.Clients.Office.Excel.Functions.SPG($A475, "IQ_CURRENT_RATIO", D$3)</f>
        <v>0.64400000000000002</v>
      </c>
      <c r="E475" s="9" cm="1">
        <f t="array" ref="E475">_xll.SNL.Clients.Office.Excel.Functions.SPG($A475, "IQ_CURRENT_RATIO", E$3)</f>
        <v>0.65400000000000003</v>
      </c>
      <c r="F475" s="9" cm="1">
        <f t="array" ref="F475">_xll.SNL.Clients.Office.Excel.Functions.SPG($A475, "IQ_CURRENT_RATIO", F$3)</f>
        <v>0.72299999999999998</v>
      </c>
      <c r="G475" s="9" cm="1">
        <f t="array" ref="G475">_xll.SNL.Clients.Office.Excel.Functions.SPG($A475, "IQ_CURRENT_RATIO", G$3)</f>
        <v>1.256</v>
      </c>
      <c r="H475" s="9" cm="1">
        <f t="array" ref="H475">_xll.SNL.Clients.Office.Excel.Functions.SPG($A475, "IQ_CURRENT_RATIO", H$3)</f>
        <v>0.754</v>
      </c>
      <c r="I475" s="9" cm="1">
        <f t="array" ref="I475">_xll.SNL.Clients.Office.Excel.Functions.SPG($A475, "IQ_CURRENT_RATIO", I$3)</f>
        <v>0.78</v>
      </c>
      <c r="J475" s="9" cm="1">
        <f t="array" ref="J475">_xll.SNL.Clients.Office.Excel.Functions.SPG($A475, "IQ_CURRENT_RATIO", J$3)</f>
        <v>0.81499999999999995</v>
      </c>
    </row>
    <row r="476" spans="1:10" x14ac:dyDescent="0.3">
      <c r="A476" s="11" t="s">
        <v>1508</v>
      </c>
      <c r="B476" s="9" t="str" cm="1">
        <f t="array" ref="B476">_xll.SNL.Clients.Office.Excel.Functions.SPG($A476, "IQ_CURRENT_RATIO", B$3)</f>
        <v>NA</v>
      </c>
      <c r="C476" s="9" t="str" cm="1">
        <f t="array" ref="C476">_xll.SNL.Clients.Office.Excel.Functions.SPG($A476, "IQ_CURRENT_RATIO", C$3)</f>
        <v>NA</v>
      </c>
      <c r="D476" s="9" t="str" cm="1">
        <f t="array" ref="D476">_xll.SNL.Clients.Office.Excel.Functions.SPG($A476, "IQ_CURRENT_RATIO", D$3)</f>
        <v>NM</v>
      </c>
      <c r="E476" s="9" cm="1">
        <f t="array" ref="E476">_xll.SNL.Clients.Office.Excel.Functions.SPG($A476, "IQ_CURRENT_RATIO", E$3)</f>
        <v>7.9059999999999997</v>
      </c>
      <c r="F476" s="9" cm="1">
        <f t="array" ref="F476">_xll.SNL.Clients.Office.Excel.Functions.SPG($A476, "IQ_CURRENT_RATIO", F$3)</f>
        <v>4.0919999999999996</v>
      </c>
      <c r="G476" s="9" cm="1">
        <f t="array" ref="G476">_xll.SNL.Clients.Office.Excel.Functions.SPG($A476, "IQ_CURRENT_RATIO", G$3)</f>
        <v>3.6909999999999998</v>
      </c>
      <c r="H476" s="9" cm="1">
        <f t="array" ref="H476">_xll.SNL.Clients.Office.Excel.Functions.SPG($A476, "IQ_CURRENT_RATIO", H$3)</f>
        <v>0.81</v>
      </c>
      <c r="I476" s="9" cm="1">
        <f t="array" ref="I476">_xll.SNL.Clients.Office.Excel.Functions.SPG($A476, "IQ_CURRENT_RATIO", I$3)</f>
        <v>0.61399999999999999</v>
      </c>
      <c r="J476" s="9" cm="1">
        <f t="array" ref="J476">_xll.SNL.Clients.Office.Excel.Functions.SPG($A476, "IQ_CURRENT_RATIO", J$3)</f>
        <v>0.67700000000000005</v>
      </c>
    </row>
    <row r="477" spans="1:10" x14ac:dyDescent="0.3">
      <c r="A477" s="11" t="s">
        <v>1509</v>
      </c>
      <c r="B477" s="9" t="str" cm="1">
        <f t="array" ref="B477">_xll.SNL.Clients.Office.Excel.Functions.SPG($A477, "IQ_CURRENT_RATIO", B$3)</f>
        <v>NA</v>
      </c>
      <c r="C477" s="9" cm="1">
        <f t="array" ref="C477">_xll.SNL.Clients.Office.Excel.Functions.SPG($A477, "IQ_CURRENT_RATIO", C$3)</f>
        <v>5.0170000000000003</v>
      </c>
      <c r="D477" s="9" cm="1">
        <f t="array" ref="D477">_xll.SNL.Clients.Office.Excel.Functions.SPG($A477, "IQ_CURRENT_RATIO", D$3)</f>
        <v>5.75</v>
      </c>
      <c r="E477" s="9" cm="1">
        <f t="array" ref="E477">_xll.SNL.Clients.Office.Excel.Functions.SPG($A477, "IQ_CURRENT_RATIO", E$3)</f>
        <v>6.8879999999999999</v>
      </c>
      <c r="F477" s="9" cm="1">
        <f t="array" ref="F477">_xll.SNL.Clients.Office.Excel.Functions.SPG($A477, "IQ_CURRENT_RATIO", F$3)</f>
        <v>5.1769999999999996</v>
      </c>
      <c r="G477" s="9" cm="1">
        <f t="array" ref="G477">_xll.SNL.Clients.Office.Excel.Functions.SPG($A477, "IQ_CURRENT_RATIO", G$3)</f>
        <v>5.1340000000000003</v>
      </c>
      <c r="H477" s="9" cm="1">
        <f t="array" ref="H477">_xll.SNL.Clients.Office.Excel.Functions.SPG($A477, "IQ_CURRENT_RATIO", H$3)</f>
        <v>21.32</v>
      </c>
      <c r="I477" s="9" cm="1">
        <f t="array" ref="I477">_xll.SNL.Clients.Office.Excel.Functions.SPG($A477, "IQ_CURRENT_RATIO", I$3)</f>
        <v>21.763999999999999</v>
      </c>
      <c r="J477" s="9" cm="1">
        <f t="array" ref="J477">_xll.SNL.Clients.Office.Excel.Functions.SPG($A477, "IQ_CURRENT_RATIO", J$3)</f>
        <v>26.443999999999999</v>
      </c>
    </row>
    <row r="478" spans="1:10" x14ac:dyDescent="0.3">
      <c r="A478" s="11" t="s">
        <v>1510</v>
      </c>
      <c r="B478" s="9" t="str" cm="1">
        <f t="array" ref="B478">_xll.SNL.Clients.Office.Excel.Functions.SPG($A478, "IQ_CURRENT_RATIO", B$3)</f>
        <v>NA</v>
      </c>
      <c r="C478" s="9" t="str" cm="1">
        <f t="array" ref="C478">_xll.SNL.Clients.Office.Excel.Functions.SPG($A478, "IQ_CURRENT_RATIO", C$3)</f>
        <v>NA</v>
      </c>
      <c r="D478" s="9" cm="1">
        <f t="array" ref="D478">_xll.SNL.Clients.Office.Excel.Functions.SPG($A478, "IQ_CURRENT_RATIO", D$3)</f>
        <v>0.40100000000000002</v>
      </c>
      <c r="E478" s="9" cm="1">
        <f t="array" ref="E478">_xll.SNL.Clients.Office.Excel.Functions.SPG($A478, "IQ_CURRENT_RATIO", E$3)</f>
        <v>0.503</v>
      </c>
      <c r="F478" s="9" cm="1">
        <f t="array" ref="F478">_xll.SNL.Clients.Office.Excel.Functions.SPG($A478, "IQ_CURRENT_RATIO", F$3)</f>
        <v>0.44800000000000001</v>
      </c>
      <c r="G478" s="9" cm="1">
        <f t="array" ref="G478">_xll.SNL.Clients.Office.Excel.Functions.SPG($A478, "IQ_CURRENT_RATIO", G$3)</f>
        <v>0.51900000000000002</v>
      </c>
      <c r="H478" s="9" cm="1">
        <f t="array" ref="H478">_xll.SNL.Clients.Office.Excel.Functions.SPG($A478, "IQ_CURRENT_RATIO", H$3)</f>
        <v>0.68400000000000005</v>
      </c>
      <c r="I478" s="9" cm="1">
        <f t="array" ref="I478">_xll.SNL.Clients.Office.Excel.Functions.SPG($A478, "IQ_CURRENT_RATIO", I$3)</f>
        <v>0.52900000000000003</v>
      </c>
      <c r="J478" s="9" cm="1">
        <f t="array" ref="J478">_xll.SNL.Clients.Office.Excel.Functions.SPG($A478, "IQ_CURRENT_RATIO", J$3)</f>
        <v>0.44800000000000001</v>
      </c>
    </row>
    <row r="479" spans="1:10" x14ac:dyDescent="0.3">
      <c r="A479" s="11" t="s">
        <v>1511</v>
      </c>
      <c r="B479" s="9" t="str" cm="1">
        <f t="array" ref="B479">_xll.SNL.Clients.Office.Excel.Functions.SPG($A479, "IQ_CURRENT_RATIO", B$3)</f>
        <v>NA</v>
      </c>
      <c r="C479" s="9" t="str" cm="1">
        <f t="array" ref="C479">_xll.SNL.Clients.Office.Excel.Functions.SPG($A479, "IQ_CURRENT_RATIO", C$3)</f>
        <v>NA</v>
      </c>
      <c r="D479" s="9" cm="1">
        <f t="array" ref="D479">_xll.SNL.Clients.Office.Excel.Functions.SPG($A479, "IQ_CURRENT_RATIO", D$3)</f>
        <v>0.76700000000000002</v>
      </c>
      <c r="E479" s="9" cm="1">
        <f t="array" ref="E479">_xll.SNL.Clients.Office.Excel.Functions.SPG($A479, "IQ_CURRENT_RATIO", E$3)</f>
        <v>0.495</v>
      </c>
      <c r="F479" s="9" cm="1">
        <f t="array" ref="F479">_xll.SNL.Clients.Office.Excel.Functions.SPG($A479, "IQ_CURRENT_RATIO", F$3)</f>
        <v>0.55100000000000005</v>
      </c>
      <c r="G479" s="9" cm="1">
        <f t="array" ref="G479">_xll.SNL.Clients.Office.Excel.Functions.SPG($A479, "IQ_CURRENT_RATIO", G$3)</f>
        <v>0.57799999999999996</v>
      </c>
      <c r="H479" s="9" cm="1">
        <f t="array" ref="H479">_xll.SNL.Clients.Office.Excel.Functions.SPG($A479, "IQ_CURRENT_RATIO", H$3)</f>
        <v>0.74199999999999999</v>
      </c>
      <c r="I479" s="9" cm="1">
        <f t="array" ref="I479">_xll.SNL.Clients.Office.Excel.Functions.SPG($A479, "IQ_CURRENT_RATIO", I$3)</f>
        <v>0.84699999999999998</v>
      </c>
      <c r="J479" s="9" cm="1">
        <f t="array" ref="J479">_xll.SNL.Clients.Office.Excel.Functions.SPG($A479, "IQ_CURRENT_RATIO", J$3)</f>
        <v>0.91</v>
      </c>
    </row>
    <row r="480" spans="1:10" x14ac:dyDescent="0.3">
      <c r="A480" s="11" t="s">
        <v>1512</v>
      </c>
      <c r="B480" s="9" t="str" cm="1">
        <f t="array" ref="B480">_xll.SNL.Clients.Office.Excel.Functions.SPG($A480, "IQ_CURRENT_RATIO", B$3)</f>
        <v>NA</v>
      </c>
      <c r="C480" s="9" cm="1">
        <f t="array" ref="C480">_xll.SNL.Clients.Office.Excel.Functions.SPG($A480, "IQ_CURRENT_RATIO", C$3)</f>
        <v>0.78100000000000003</v>
      </c>
      <c r="D480" s="9" cm="1">
        <f t="array" ref="D480">_xll.SNL.Clients.Office.Excel.Functions.SPG($A480, "IQ_CURRENT_RATIO", D$3)</f>
        <v>0.86299999999999999</v>
      </c>
      <c r="E480" s="9" cm="1">
        <f t="array" ref="E480">_xll.SNL.Clients.Office.Excel.Functions.SPG($A480, "IQ_CURRENT_RATIO", E$3)</f>
        <v>0.84199999999999997</v>
      </c>
      <c r="F480" s="9" cm="1">
        <f t="array" ref="F480">_xll.SNL.Clients.Office.Excel.Functions.SPG($A480, "IQ_CURRENT_RATIO", F$3)</f>
        <v>0.81499999999999995</v>
      </c>
      <c r="G480" s="9" cm="1">
        <f t="array" ref="G480">_xll.SNL.Clients.Office.Excel.Functions.SPG($A480, "IQ_CURRENT_RATIO", G$3)</f>
        <v>0.90200000000000002</v>
      </c>
      <c r="H480" s="9" cm="1">
        <f t="array" ref="H480">_xll.SNL.Clients.Office.Excel.Functions.SPG($A480, "IQ_CURRENT_RATIO", H$3)</f>
        <v>0.96399999999999997</v>
      </c>
      <c r="I480" s="9" cm="1">
        <f t="array" ref="I480">_xll.SNL.Clients.Office.Excel.Functions.SPG($A480, "IQ_CURRENT_RATIO", I$3)</f>
        <v>1.0149999999999999</v>
      </c>
      <c r="J480" s="9" cm="1">
        <f t="array" ref="J480">_xll.SNL.Clients.Office.Excel.Functions.SPG($A480, "IQ_CURRENT_RATIO", J$3)</f>
        <v>1.087</v>
      </c>
    </row>
    <row r="481" spans="1:10" x14ac:dyDescent="0.3">
      <c r="A481" s="11" t="s">
        <v>1513</v>
      </c>
      <c r="B481" s="9" t="str" cm="1">
        <f t="array" ref="B481">_xll.SNL.Clients.Office.Excel.Functions.SPG($A481, "IQ_CURRENT_RATIO", B$3)</f>
        <v>NA</v>
      </c>
      <c r="C481" s="9" cm="1">
        <f t="array" ref="C481">_xll.SNL.Clients.Office.Excel.Functions.SPG($A481, "IQ_CURRENT_RATIO", C$3)</f>
        <v>7.407</v>
      </c>
      <c r="D481" s="9" cm="1">
        <f t="array" ref="D481">_xll.SNL.Clients.Office.Excel.Functions.SPG($A481, "IQ_CURRENT_RATIO", D$3)</f>
        <v>1.361</v>
      </c>
      <c r="E481" s="9" cm="1">
        <f t="array" ref="E481">_xll.SNL.Clients.Office.Excel.Functions.SPG($A481, "IQ_CURRENT_RATIO", E$3)</f>
        <v>1.0549999999999999</v>
      </c>
      <c r="F481" s="9" cm="1">
        <f t="array" ref="F481">_xll.SNL.Clients.Office.Excel.Functions.SPG($A481, "IQ_CURRENT_RATIO", F$3)</f>
        <v>2.87</v>
      </c>
      <c r="G481" s="9" cm="1">
        <f t="array" ref="G481">_xll.SNL.Clients.Office.Excel.Functions.SPG($A481, "IQ_CURRENT_RATIO", G$3)</f>
        <v>2.548</v>
      </c>
      <c r="H481" s="9" cm="1">
        <f t="array" ref="H481">_xll.SNL.Clients.Office.Excel.Functions.SPG($A481, "IQ_CURRENT_RATIO", H$3)</f>
        <v>1.718</v>
      </c>
      <c r="I481" s="9" cm="1">
        <f t="array" ref="I481">_xll.SNL.Clients.Office.Excel.Functions.SPG($A481, "IQ_CURRENT_RATIO", I$3)</f>
        <v>1.611</v>
      </c>
      <c r="J481" s="9" cm="1">
        <f t="array" ref="J481">_xll.SNL.Clients.Office.Excel.Functions.SPG($A481, "IQ_CURRENT_RATIO", J$3)</f>
        <v>1.423</v>
      </c>
    </row>
    <row r="482" spans="1:10" x14ac:dyDescent="0.3">
      <c r="A482" s="11" t="s">
        <v>1514</v>
      </c>
      <c r="B482" s="9" t="str" cm="1">
        <f t="array" ref="B482">_xll.SNL.Clients.Office.Excel.Functions.SPG($A482, "IQ_CURRENT_RATIO", B$3)</f>
        <v>NA</v>
      </c>
      <c r="C482" s="9" t="str" cm="1">
        <f t="array" ref="C482">_xll.SNL.Clients.Office.Excel.Functions.SPG($A482, "IQ_CURRENT_RATIO", C$3)</f>
        <v>NA</v>
      </c>
      <c r="D482" s="9" cm="1">
        <f t="array" ref="D482">_xll.SNL.Clients.Office.Excel.Functions.SPG($A482, "IQ_CURRENT_RATIO", D$3)</f>
        <v>3.5179999999999998</v>
      </c>
      <c r="E482" s="9" cm="1">
        <f t="array" ref="E482">_xll.SNL.Clients.Office.Excel.Functions.SPG($A482, "IQ_CURRENT_RATIO", E$3)</f>
        <v>1.2869999999999999</v>
      </c>
      <c r="F482" s="9" cm="1">
        <f t="array" ref="F482">_xll.SNL.Clients.Office.Excel.Functions.SPG($A482, "IQ_CURRENT_RATIO", F$3)</f>
        <v>1.4790000000000001</v>
      </c>
      <c r="G482" s="9" cm="1">
        <f t="array" ref="G482">_xll.SNL.Clients.Office.Excel.Functions.SPG($A482, "IQ_CURRENT_RATIO", G$3)</f>
        <v>1.446</v>
      </c>
      <c r="H482" s="9" cm="1">
        <f t="array" ref="H482">_xll.SNL.Clients.Office.Excel.Functions.SPG($A482, "IQ_CURRENT_RATIO", H$3)</f>
        <v>1.173</v>
      </c>
      <c r="I482" s="9" cm="1">
        <f t="array" ref="I482">_xll.SNL.Clients.Office.Excel.Functions.SPG($A482, "IQ_CURRENT_RATIO", I$3)</f>
        <v>1.204</v>
      </c>
      <c r="J482" s="9" cm="1">
        <f t="array" ref="J482">_xll.SNL.Clients.Office.Excel.Functions.SPG($A482, "IQ_CURRENT_RATIO", J$3)</f>
        <v>1.343</v>
      </c>
    </row>
    <row r="483" spans="1:10" x14ac:dyDescent="0.3">
      <c r="A483" s="11" t="s">
        <v>1515</v>
      </c>
      <c r="B483" s="9" t="str" cm="1">
        <f t="array" ref="B483">_xll.SNL.Clients.Office.Excel.Functions.SPG($A483, "IQ_CURRENT_RATIO", B$3)</f>
        <v>NA</v>
      </c>
      <c r="C483" s="9" t="str" cm="1">
        <f t="array" ref="C483">_xll.SNL.Clients.Office.Excel.Functions.SPG($A483, "IQ_CURRENT_RATIO", C$3)</f>
        <v>NA</v>
      </c>
      <c r="D483" s="9" cm="1">
        <f t="array" ref="D483">_xll.SNL.Clients.Office.Excel.Functions.SPG($A483, "IQ_CURRENT_RATIO", D$3)</f>
        <v>2.3439999999999999</v>
      </c>
      <c r="E483" s="9" cm="1">
        <f t="array" ref="E483">_xll.SNL.Clients.Office.Excel.Functions.SPG($A483, "IQ_CURRENT_RATIO", E$3)</f>
        <v>5.1040000000000001</v>
      </c>
      <c r="F483" s="9" cm="1">
        <f t="array" ref="F483">_xll.SNL.Clients.Office.Excel.Functions.SPG($A483, "IQ_CURRENT_RATIO", F$3)</f>
        <v>4.5369999999999999</v>
      </c>
      <c r="G483" s="9" cm="1">
        <f t="array" ref="G483">_xll.SNL.Clients.Office.Excel.Functions.SPG($A483, "IQ_CURRENT_RATIO", G$3)</f>
        <v>3.6989999999999998</v>
      </c>
      <c r="H483" s="9" cm="1">
        <f t="array" ref="H483">_xll.SNL.Clients.Office.Excel.Functions.SPG($A483, "IQ_CURRENT_RATIO", H$3)</f>
        <v>3.8370000000000002</v>
      </c>
      <c r="I483" s="9" cm="1">
        <f t="array" ref="I483">_xll.SNL.Clients.Office.Excel.Functions.SPG($A483, "IQ_CURRENT_RATIO", I$3)</f>
        <v>3.8420000000000001</v>
      </c>
      <c r="J483" s="9" cm="1">
        <f t="array" ref="J483">_xll.SNL.Clients.Office.Excel.Functions.SPG($A483, "IQ_CURRENT_RATIO", J$3)</f>
        <v>3.6019999999999999</v>
      </c>
    </row>
    <row r="484" spans="1:10" x14ac:dyDescent="0.3">
      <c r="A484" s="11" t="s">
        <v>1516</v>
      </c>
      <c r="B484" s="9" t="str" cm="1">
        <f t="array" ref="B484">_xll.SNL.Clients.Office.Excel.Functions.SPG($A484, "IQ_CURRENT_RATIO", B$3)</f>
        <v>NA</v>
      </c>
      <c r="C484" s="9" t="str" cm="1">
        <f t="array" ref="C484">_xll.SNL.Clients.Office.Excel.Functions.SPG($A484, "IQ_CURRENT_RATIO", C$3)</f>
        <v>NA</v>
      </c>
      <c r="D484" s="9" cm="1">
        <f t="array" ref="D484">_xll.SNL.Clients.Office.Excel.Functions.SPG($A484, "IQ_CURRENT_RATIO", D$3)</f>
        <v>0.71299999999999997</v>
      </c>
      <c r="E484" s="9" cm="1">
        <f t="array" ref="E484">_xll.SNL.Clients.Office.Excel.Functions.SPG($A484, "IQ_CURRENT_RATIO", E$3)</f>
        <v>0.622</v>
      </c>
      <c r="F484" s="9" cm="1">
        <f t="array" ref="F484">_xll.SNL.Clients.Office.Excel.Functions.SPG($A484, "IQ_CURRENT_RATIO", F$3)</f>
        <v>0.70699999999999996</v>
      </c>
      <c r="G484" s="9" cm="1">
        <f t="array" ref="G484">_xll.SNL.Clients.Office.Excel.Functions.SPG($A484, "IQ_CURRENT_RATIO", G$3)</f>
        <v>0.89900000000000002</v>
      </c>
      <c r="H484" s="9" cm="1">
        <f t="array" ref="H484">_xll.SNL.Clients.Office.Excel.Functions.SPG($A484, "IQ_CURRENT_RATIO", H$3)</f>
        <v>0.82899999999999996</v>
      </c>
      <c r="I484" s="9" cm="1">
        <f t="array" ref="I484">_xll.SNL.Clients.Office.Excel.Functions.SPG($A484, "IQ_CURRENT_RATIO", I$3)</f>
        <v>0.75800000000000001</v>
      </c>
      <c r="J484" s="9" cm="1">
        <f t="array" ref="J484">_xll.SNL.Clients.Office.Excel.Functions.SPG($A484, "IQ_CURRENT_RATIO", J$3)</f>
        <v>0.73</v>
      </c>
    </row>
    <row r="485" spans="1:10" x14ac:dyDescent="0.3">
      <c r="A485" s="11" t="s">
        <v>1517</v>
      </c>
      <c r="B485" s="9" t="str" cm="1">
        <f t="array" ref="B485">_xll.SNL.Clients.Office.Excel.Functions.SPG($A485, "IQ_CURRENT_RATIO", B$3)</f>
        <v>NA</v>
      </c>
      <c r="C485" s="9" t="str" cm="1">
        <f t="array" ref="C485">_xll.SNL.Clients.Office.Excel.Functions.SPG($A485, "IQ_CURRENT_RATIO", C$3)</f>
        <v>NA</v>
      </c>
      <c r="D485" s="9" cm="1">
        <f t="array" ref="D485">_xll.SNL.Clients.Office.Excel.Functions.SPG($A485, "IQ_CURRENT_RATIO", D$3)</f>
        <v>1.1080000000000001</v>
      </c>
      <c r="E485" s="9" cm="1">
        <f t="array" ref="E485">_xll.SNL.Clients.Office.Excel.Functions.SPG($A485, "IQ_CURRENT_RATIO", E$3)</f>
        <v>1.1000000000000001</v>
      </c>
      <c r="F485" s="9" cm="1">
        <f t="array" ref="F485">_xll.SNL.Clients.Office.Excel.Functions.SPG($A485, "IQ_CURRENT_RATIO", F$3)</f>
        <v>1.0920000000000001</v>
      </c>
      <c r="G485" s="9" cm="1">
        <f t="array" ref="G485">_xll.SNL.Clients.Office.Excel.Functions.SPG($A485, "IQ_CURRENT_RATIO", G$3)</f>
        <v>1.099</v>
      </c>
      <c r="H485" s="9" cm="1">
        <f t="array" ref="H485">_xll.SNL.Clients.Office.Excel.Functions.SPG($A485, "IQ_CURRENT_RATIO", H$3)</f>
        <v>1.1160000000000001</v>
      </c>
      <c r="I485" s="9" cm="1">
        <f t="array" ref="I485">_xll.SNL.Clients.Office.Excel.Functions.SPG($A485, "IQ_CURRENT_RATIO", I$3)</f>
        <v>1.1459999999999999</v>
      </c>
      <c r="J485" s="9" cm="1">
        <f t="array" ref="J485">_xll.SNL.Clients.Office.Excel.Functions.SPG($A485, "IQ_CURRENT_RATIO", J$3)</f>
        <v>1.119</v>
      </c>
    </row>
    <row r="486" spans="1:10" x14ac:dyDescent="0.3">
      <c r="A486" s="11" t="s">
        <v>1518</v>
      </c>
      <c r="B486" s="9" t="str" cm="1">
        <f t="array" ref="B486">_xll.SNL.Clients.Office.Excel.Functions.SPG($A486, "IQ_CURRENT_RATIO", B$3)</f>
        <v>NA</v>
      </c>
      <c r="C486" s="9" cm="1">
        <f t="array" ref="C486">_xll.SNL.Clients.Office.Excel.Functions.SPG($A486, "IQ_CURRENT_RATIO", C$3)</f>
        <v>1.6439999999999999</v>
      </c>
      <c r="D486" s="9" cm="1">
        <f t="array" ref="D486">_xll.SNL.Clients.Office.Excel.Functions.SPG($A486, "IQ_CURRENT_RATIO", D$3)</f>
        <v>1.5049999999999999</v>
      </c>
      <c r="E486" s="9" cm="1">
        <f t="array" ref="E486">_xll.SNL.Clients.Office.Excel.Functions.SPG($A486, "IQ_CURRENT_RATIO", E$3)</f>
        <v>1.6479999999999999</v>
      </c>
      <c r="F486" s="9" cm="1">
        <f t="array" ref="F486">_xll.SNL.Clients.Office.Excel.Functions.SPG($A486, "IQ_CURRENT_RATIO", F$3)</f>
        <v>1.9219999999999999</v>
      </c>
      <c r="G486" s="9" cm="1">
        <f t="array" ref="G486">_xll.SNL.Clients.Office.Excel.Functions.SPG($A486, "IQ_CURRENT_RATIO", G$3)</f>
        <v>2.0179999999999998</v>
      </c>
      <c r="H486" s="9" cm="1">
        <f t="array" ref="H486">_xll.SNL.Clients.Office.Excel.Functions.SPG($A486, "IQ_CURRENT_RATIO", H$3)</f>
        <v>1.8620000000000001</v>
      </c>
      <c r="I486" s="9" cm="1">
        <f t="array" ref="I486">_xll.SNL.Clients.Office.Excel.Functions.SPG($A486, "IQ_CURRENT_RATIO", I$3)</f>
        <v>2.0550000000000002</v>
      </c>
      <c r="J486" s="9" cm="1">
        <f t="array" ref="J486">_xll.SNL.Clients.Office.Excel.Functions.SPG($A486, "IQ_CURRENT_RATIO", J$3)</f>
        <v>2.0920000000000001</v>
      </c>
    </row>
    <row r="487" spans="1:10" x14ac:dyDescent="0.3">
      <c r="A487" s="11" t="s">
        <v>1519</v>
      </c>
      <c r="B487" s="9" t="str" cm="1">
        <f t="array" ref="B487">_xll.SNL.Clients.Office.Excel.Functions.SPG($A487, "IQ_CURRENT_RATIO", B$3)</f>
        <v>NA</v>
      </c>
      <c r="C487" s="9" t="str" cm="1">
        <f t="array" ref="C487">_xll.SNL.Clients.Office.Excel.Functions.SPG($A487, "IQ_CURRENT_RATIO", C$3)</f>
        <v>NA</v>
      </c>
      <c r="D487" s="9" t="str" cm="1">
        <f t="array" ref="D487">_xll.SNL.Clients.Office.Excel.Functions.SPG($A487, "IQ_CURRENT_RATIO", D$3)</f>
        <v>NA</v>
      </c>
      <c r="E487" s="9" t="str" cm="1">
        <f t="array" ref="E487">_xll.SNL.Clients.Office.Excel.Functions.SPG($A487, "IQ_CURRENT_RATIO", E$3)</f>
        <v>NA</v>
      </c>
      <c r="F487" s="9" t="str" cm="1">
        <f t="array" ref="F487">_xll.SNL.Clients.Office.Excel.Functions.SPG($A487, "IQ_CURRENT_RATIO", F$3)</f>
        <v>NA</v>
      </c>
      <c r="G487" s="9" t="str" cm="1">
        <f t="array" ref="G487">_xll.SNL.Clients.Office.Excel.Functions.SPG($A487, "IQ_CURRENT_RATIO", G$3)</f>
        <v>NA</v>
      </c>
      <c r="H487" s="9" t="str" cm="1">
        <f t="array" ref="H487">_xll.SNL.Clients.Office.Excel.Functions.SPG($A487, "IQ_CURRENT_RATIO", H$3)</f>
        <v>NA</v>
      </c>
      <c r="I487" s="9" t="str" cm="1">
        <f t="array" ref="I487">_xll.SNL.Clients.Office.Excel.Functions.SPG($A487, "IQ_CURRENT_RATIO", I$3)</f>
        <v>NA</v>
      </c>
      <c r="J487" s="9" t="str" cm="1">
        <f t="array" ref="J487">_xll.SNL.Clients.Office.Excel.Functions.SPG($A487, "IQ_CURRENT_RATIO", J$3)</f>
        <v>NA</v>
      </c>
    </row>
    <row r="488" spans="1:10" x14ac:dyDescent="0.3">
      <c r="A488" s="11" t="s">
        <v>1520</v>
      </c>
      <c r="B488" s="9" t="str" cm="1">
        <f t="array" ref="B488">_xll.SNL.Clients.Office.Excel.Functions.SPG($A488, "IQ_CURRENT_RATIO", B$3)</f>
        <v>NA</v>
      </c>
      <c r="C488" s="9" t="str" cm="1">
        <f t="array" ref="C488">_xll.SNL.Clients.Office.Excel.Functions.SPG($A488, "IQ_CURRENT_RATIO", C$3)</f>
        <v>NA</v>
      </c>
      <c r="D488" s="9" cm="1">
        <f t="array" ref="D488">_xll.SNL.Clients.Office.Excel.Functions.SPG($A488, "IQ_CURRENT_RATIO", D$3)</f>
        <v>1.6240000000000001</v>
      </c>
      <c r="E488" s="9" cm="1">
        <f t="array" ref="E488">_xll.SNL.Clients.Office.Excel.Functions.SPG($A488, "IQ_CURRENT_RATIO", E$3)</f>
        <v>1.6240000000000001</v>
      </c>
      <c r="F488" s="9" cm="1">
        <f t="array" ref="F488">_xll.SNL.Clients.Office.Excel.Functions.SPG($A488, "IQ_CURRENT_RATIO", F$3)</f>
        <v>1.7529999999999999</v>
      </c>
      <c r="G488" s="9" cm="1">
        <f t="array" ref="G488">_xll.SNL.Clients.Office.Excel.Functions.SPG($A488, "IQ_CURRENT_RATIO", G$3)</f>
        <v>1.633</v>
      </c>
      <c r="H488" s="9" cm="1">
        <f t="array" ref="H488">_xll.SNL.Clients.Office.Excel.Functions.SPG($A488, "IQ_CURRENT_RATIO", H$3)</f>
        <v>1.595</v>
      </c>
      <c r="I488" s="9" cm="1">
        <f t="array" ref="I488">_xll.SNL.Clients.Office.Excel.Functions.SPG($A488, "IQ_CURRENT_RATIO", I$3)</f>
        <v>1.619</v>
      </c>
      <c r="J488" s="9" cm="1">
        <f t="array" ref="J488">_xll.SNL.Clients.Office.Excel.Functions.SPG($A488, "IQ_CURRENT_RATIO", J$3)</f>
        <v>1.6850000000000001</v>
      </c>
    </row>
    <row r="489" spans="1:10" x14ac:dyDescent="0.3">
      <c r="A489" s="11" t="s">
        <v>1521</v>
      </c>
      <c r="B489" s="9" t="str" cm="1">
        <f t="array" ref="B489">_xll.SNL.Clients.Office.Excel.Functions.SPG($A489, "IQ_CURRENT_RATIO", B$3)</f>
        <v>NA</v>
      </c>
      <c r="C489" s="9" t="str" cm="1">
        <f t="array" ref="C489">_xll.SNL.Clients.Office.Excel.Functions.SPG($A489, "IQ_CURRENT_RATIO", C$3)</f>
        <v>NA</v>
      </c>
      <c r="D489" s="9" cm="1">
        <f t="array" ref="D489">_xll.SNL.Clients.Office.Excel.Functions.SPG($A489, "IQ_CURRENT_RATIO", D$3)</f>
        <v>1.742</v>
      </c>
      <c r="E489" s="9" cm="1">
        <f t="array" ref="E489">_xll.SNL.Clients.Office.Excel.Functions.SPG($A489, "IQ_CURRENT_RATIO", E$3)</f>
        <v>1.615</v>
      </c>
      <c r="F489" s="9" cm="1">
        <f t="array" ref="F489">_xll.SNL.Clients.Office.Excel.Functions.SPG($A489, "IQ_CURRENT_RATIO", F$3)</f>
        <v>1.92</v>
      </c>
      <c r="G489" s="9" cm="1">
        <f t="array" ref="G489">_xll.SNL.Clients.Office.Excel.Functions.SPG($A489, "IQ_CURRENT_RATIO", G$3)</f>
        <v>1.97</v>
      </c>
      <c r="H489" s="9" cm="1">
        <f t="array" ref="H489">_xll.SNL.Clients.Office.Excel.Functions.SPG($A489, "IQ_CURRENT_RATIO", H$3)</f>
        <v>2.226</v>
      </c>
      <c r="I489" s="9" cm="1">
        <f t="array" ref="I489">_xll.SNL.Clients.Office.Excel.Functions.SPG($A489, "IQ_CURRENT_RATIO", I$3)</f>
        <v>2.073</v>
      </c>
      <c r="J489" s="9" cm="1">
        <f t="array" ref="J489">_xll.SNL.Clients.Office.Excel.Functions.SPG($A489, "IQ_CURRENT_RATIO", J$3)</f>
        <v>1.9870000000000001</v>
      </c>
    </row>
    <row r="490" spans="1:10" x14ac:dyDescent="0.3">
      <c r="A490" s="11" t="s">
        <v>1522</v>
      </c>
      <c r="B490" s="9" t="str" cm="1">
        <f t="array" ref="B490">_xll.SNL.Clients.Office.Excel.Functions.SPG($A490, "IQ_CURRENT_RATIO", B$3)</f>
        <v>NA</v>
      </c>
      <c r="C490" s="9" t="str" cm="1">
        <f t="array" ref="C490">_xll.SNL.Clients.Office.Excel.Functions.SPG($A490, "IQ_CURRENT_RATIO", C$3)</f>
        <v>NA</v>
      </c>
      <c r="D490" s="9" cm="1">
        <f t="array" ref="D490">_xll.SNL.Clients.Office.Excel.Functions.SPG($A490, "IQ_CURRENT_RATIO", D$3)</f>
        <v>2.355</v>
      </c>
      <c r="E490" s="9" cm="1">
        <f t="array" ref="E490">_xll.SNL.Clients.Office.Excel.Functions.SPG($A490, "IQ_CURRENT_RATIO", E$3)</f>
        <v>3.1659999999999999</v>
      </c>
      <c r="F490" s="9" cm="1">
        <f t="array" ref="F490">_xll.SNL.Clients.Office.Excel.Functions.SPG($A490, "IQ_CURRENT_RATIO", F$3)</f>
        <v>3.1309999999999998</v>
      </c>
      <c r="G490" s="9" cm="1">
        <f t="array" ref="G490">_xll.SNL.Clients.Office.Excel.Functions.SPG($A490, "IQ_CURRENT_RATIO", G$3)</f>
        <v>3.0720000000000001</v>
      </c>
      <c r="H490" s="9" cm="1">
        <f t="array" ref="H490">_xll.SNL.Clients.Office.Excel.Functions.SPG($A490, "IQ_CURRENT_RATIO", H$3)</f>
        <v>2.7069999999999999</v>
      </c>
      <c r="I490" s="9" cm="1">
        <f t="array" ref="I490">_xll.SNL.Clients.Office.Excel.Functions.SPG($A490, "IQ_CURRENT_RATIO", I$3)</f>
        <v>3.4380000000000002</v>
      </c>
      <c r="J490" s="9" cm="1">
        <f t="array" ref="J490">_xll.SNL.Clients.Office.Excel.Functions.SPG($A490, "IQ_CURRENT_RATIO", J$3)</f>
        <v>3.238</v>
      </c>
    </row>
    <row r="491" spans="1:10" x14ac:dyDescent="0.3">
      <c r="A491" s="11" t="s">
        <v>1523</v>
      </c>
      <c r="B491" s="9" t="str" cm="1">
        <f t="array" ref="B491">_xll.SNL.Clients.Office.Excel.Functions.SPG($A491, "IQ_CURRENT_RATIO", B$3)</f>
        <v>NA</v>
      </c>
      <c r="C491" s="9" t="str" cm="1">
        <f t="array" ref="C491">_xll.SNL.Clients.Office.Excel.Functions.SPG($A491, "IQ_CURRENT_RATIO", C$3)</f>
        <v>NA</v>
      </c>
      <c r="D491" s="9" cm="1">
        <f t="array" ref="D491">_xll.SNL.Clients.Office.Excel.Functions.SPG($A491, "IQ_CURRENT_RATIO", D$3)</f>
        <v>1.8540000000000001</v>
      </c>
      <c r="E491" s="9" cm="1">
        <f t="array" ref="E491">_xll.SNL.Clients.Office.Excel.Functions.SPG($A491, "IQ_CURRENT_RATIO", E$3)</f>
        <v>1.2769999999999999</v>
      </c>
      <c r="F491" s="9" cm="1">
        <f t="array" ref="F491">_xll.SNL.Clients.Office.Excel.Functions.SPG($A491, "IQ_CURRENT_RATIO", F$3)</f>
        <v>1.1220000000000001</v>
      </c>
      <c r="G491" s="9" cm="1">
        <f t="array" ref="G491">_xll.SNL.Clients.Office.Excel.Functions.SPG($A491, "IQ_CURRENT_RATIO", G$3)</f>
        <v>1.7689999999999999</v>
      </c>
      <c r="H491" s="9" cm="1">
        <f t="array" ref="H491">_xll.SNL.Clients.Office.Excel.Functions.SPG($A491, "IQ_CURRENT_RATIO", H$3)</f>
        <v>1.5569999999999999</v>
      </c>
      <c r="I491" s="9" cm="1">
        <f t="array" ref="I491">_xll.SNL.Clients.Office.Excel.Functions.SPG($A491, "IQ_CURRENT_RATIO", I$3)</f>
        <v>1.5089999999999999</v>
      </c>
      <c r="J491" s="9" cm="1">
        <f t="array" ref="J491">_xll.SNL.Clients.Office.Excel.Functions.SPG($A491, "IQ_CURRENT_RATIO", J$3)</f>
        <v>2.081</v>
      </c>
    </row>
    <row r="492" spans="1:10" x14ac:dyDescent="0.3">
      <c r="A492" s="11" t="s">
        <v>1524</v>
      </c>
      <c r="B492" s="9" t="str" cm="1">
        <f t="array" ref="B492">_xll.SNL.Clients.Office.Excel.Functions.SPG($A492, "IQ_CURRENT_RATIO", B$3)</f>
        <v>NA</v>
      </c>
      <c r="C492" s="9" t="str" cm="1">
        <f t="array" ref="C492">_xll.SNL.Clients.Office.Excel.Functions.SPG($A492, "IQ_CURRENT_RATIO", C$3)</f>
        <v>NA</v>
      </c>
      <c r="D492" s="9" cm="1">
        <f t="array" ref="D492">_xll.SNL.Clients.Office.Excel.Functions.SPG($A492, "IQ_CURRENT_RATIO", D$3)</f>
        <v>5.9859999999999998</v>
      </c>
      <c r="E492" s="9" cm="1">
        <f t="array" ref="E492">_xll.SNL.Clients.Office.Excel.Functions.SPG($A492, "IQ_CURRENT_RATIO", E$3)</f>
        <v>5.8</v>
      </c>
      <c r="F492" s="9" cm="1">
        <f t="array" ref="F492">_xll.SNL.Clients.Office.Excel.Functions.SPG($A492, "IQ_CURRENT_RATIO", F$3)</f>
        <v>5.835</v>
      </c>
      <c r="G492" s="9" cm="1">
        <f t="array" ref="G492">_xll.SNL.Clients.Office.Excel.Functions.SPG($A492, "IQ_CURRENT_RATIO", G$3)</f>
        <v>5.6159999999999997</v>
      </c>
      <c r="H492" s="9" cm="1">
        <f t="array" ref="H492">_xll.SNL.Clients.Office.Excel.Functions.SPG($A492, "IQ_CURRENT_RATIO", H$3)</f>
        <v>6.1130000000000004</v>
      </c>
      <c r="I492" s="9" cm="1">
        <f t="array" ref="I492">_xll.SNL.Clients.Office.Excel.Functions.SPG($A492, "IQ_CURRENT_RATIO", I$3)</f>
        <v>6.0519999999999996</v>
      </c>
      <c r="J492" s="9" cm="1">
        <f t="array" ref="J492">_xll.SNL.Clients.Office.Excel.Functions.SPG($A492, "IQ_CURRENT_RATIO", J$3)</f>
        <v>6.6479999999999997</v>
      </c>
    </row>
    <row r="493" spans="1:10" x14ac:dyDescent="0.3">
      <c r="A493" s="11" t="s">
        <v>1525</v>
      </c>
      <c r="B493" s="9" t="str" cm="1">
        <f t="array" ref="B493">_xll.SNL.Clients.Office.Excel.Functions.SPG($A493, "IQ_CURRENT_RATIO", B$3)</f>
        <v>NA</v>
      </c>
      <c r="C493" s="9" t="str" cm="1">
        <f t="array" ref="C493">_xll.SNL.Clients.Office.Excel.Functions.SPG($A493, "IQ_CURRENT_RATIO", C$3)</f>
        <v>NA</v>
      </c>
      <c r="D493" s="9" cm="1">
        <f t="array" ref="D493">_xll.SNL.Clients.Office.Excel.Functions.SPG($A493, "IQ_CURRENT_RATIO", D$3)</f>
        <v>2.25</v>
      </c>
      <c r="E493" s="9" cm="1">
        <f t="array" ref="E493">_xll.SNL.Clients.Office.Excel.Functions.SPG($A493, "IQ_CURRENT_RATIO", E$3)</f>
        <v>2.4590000000000001</v>
      </c>
      <c r="F493" s="9" cm="1">
        <f t="array" ref="F493">_xll.SNL.Clients.Office.Excel.Functions.SPG($A493, "IQ_CURRENT_RATIO", F$3)</f>
        <v>2.6619999999999999</v>
      </c>
      <c r="G493" s="9" cm="1">
        <f t="array" ref="G493">_xll.SNL.Clients.Office.Excel.Functions.SPG($A493, "IQ_CURRENT_RATIO", G$3)</f>
        <v>2.4460000000000002</v>
      </c>
      <c r="H493" s="9" cm="1">
        <f t="array" ref="H493">_xll.SNL.Clients.Office.Excel.Functions.SPG($A493, "IQ_CURRENT_RATIO", H$3)</f>
        <v>2.0419999999999998</v>
      </c>
      <c r="I493" s="9" cm="1">
        <f t="array" ref="I493">_xll.SNL.Clients.Office.Excel.Functions.SPG($A493, "IQ_CURRENT_RATIO", I$3)</f>
        <v>2.2610000000000001</v>
      </c>
      <c r="J493" s="9" cm="1">
        <f t="array" ref="J493">_xll.SNL.Clients.Office.Excel.Functions.SPG($A493, "IQ_CURRENT_RATIO", J$3)</f>
        <v>2.5009999999999999</v>
      </c>
    </row>
    <row r="494" spans="1:10" x14ac:dyDescent="0.3">
      <c r="A494" s="11" t="s">
        <v>1526</v>
      </c>
      <c r="B494" s="9" t="str" cm="1">
        <f t="array" ref="B494">_xll.SNL.Clients.Office.Excel.Functions.SPG($A494, "IQ_CURRENT_RATIO", B$3)</f>
        <v>NA</v>
      </c>
      <c r="C494" s="9" cm="1">
        <f t="array" ref="C494">_xll.SNL.Clients.Office.Excel.Functions.SPG($A494, "IQ_CURRENT_RATIO", C$3)</f>
        <v>3.3650000000000002</v>
      </c>
      <c r="D494" s="9" cm="1">
        <f t="array" ref="D494">_xll.SNL.Clients.Office.Excel.Functions.SPG($A494, "IQ_CURRENT_RATIO", D$3)</f>
        <v>3.5489999999999999</v>
      </c>
      <c r="E494" s="9" cm="1">
        <f t="array" ref="E494">_xll.SNL.Clients.Office.Excel.Functions.SPG($A494, "IQ_CURRENT_RATIO", E$3)</f>
        <v>3.3719999999999999</v>
      </c>
      <c r="F494" s="9" cm="1">
        <f t="array" ref="F494">_xll.SNL.Clients.Office.Excel.Functions.SPG($A494, "IQ_CURRENT_RATIO", F$3)</f>
        <v>3.4260000000000002</v>
      </c>
      <c r="G494" s="9" cm="1">
        <f t="array" ref="G494">_xll.SNL.Clients.Office.Excel.Functions.SPG($A494, "IQ_CURRENT_RATIO", G$3)</f>
        <v>3.34</v>
      </c>
      <c r="H494" s="9" cm="1">
        <f t="array" ref="H494">_xll.SNL.Clients.Office.Excel.Functions.SPG($A494, "IQ_CURRENT_RATIO", H$3)</f>
        <v>3.19</v>
      </c>
      <c r="I494" s="9" cm="1">
        <f t="array" ref="I494">_xll.SNL.Clients.Office.Excel.Functions.SPG($A494, "IQ_CURRENT_RATIO", I$3)</f>
        <v>3.4279999999999999</v>
      </c>
      <c r="J494" s="9" cm="1">
        <f t="array" ref="J494">_xll.SNL.Clients.Office.Excel.Functions.SPG($A494, "IQ_CURRENT_RATIO", J$3)</f>
        <v>3.528</v>
      </c>
    </row>
    <row r="495" spans="1:10" x14ac:dyDescent="0.3">
      <c r="A495" s="11" t="s">
        <v>1527</v>
      </c>
      <c r="B495" s="9" t="str" cm="1">
        <f t="array" ref="B495">_xll.SNL.Clients.Office.Excel.Functions.SPG($A495, "IQ_CURRENT_RATIO", B$3)</f>
        <v>NA</v>
      </c>
      <c r="C495" s="9" t="str" cm="1">
        <f t="array" ref="C495">_xll.SNL.Clients.Office.Excel.Functions.SPG($A495, "IQ_CURRENT_RATIO", C$3)</f>
        <v>NA</v>
      </c>
      <c r="D495" s="9" t="str" cm="1">
        <f t="array" ref="D495">_xll.SNL.Clients.Office.Excel.Functions.SPG($A495, "IQ_CURRENT_RATIO", D$3)</f>
        <v>NA</v>
      </c>
      <c r="E495" s="9" t="str" cm="1">
        <f t="array" ref="E495">_xll.SNL.Clients.Office.Excel.Functions.SPG($A495, "IQ_CURRENT_RATIO", E$3)</f>
        <v>NA</v>
      </c>
      <c r="F495" s="9" t="str" cm="1">
        <f t="array" ref="F495">_xll.SNL.Clients.Office.Excel.Functions.SPG($A495, "IQ_CURRENT_RATIO", F$3)</f>
        <v>NA</v>
      </c>
      <c r="G495" s="9" t="str" cm="1">
        <f t="array" ref="G495">_xll.SNL.Clients.Office.Excel.Functions.SPG($A495, "IQ_CURRENT_RATIO", G$3)</f>
        <v>NA</v>
      </c>
      <c r="H495" s="9" t="str" cm="1">
        <f t="array" ref="H495">_xll.SNL.Clients.Office.Excel.Functions.SPG($A495, "IQ_CURRENT_RATIO", H$3)</f>
        <v>NA</v>
      </c>
      <c r="I495" s="9" t="str" cm="1">
        <f t="array" ref="I495">_xll.SNL.Clients.Office.Excel.Functions.SPG($A495, "IQ_CURRENT_RATIO", I$3)</f>
        <v>NA</v>
      </c>
      <c r="J495" s="9" t="str" cm="1">
        <f t="array" ref="J495">_xll.SNL.Clients.Office.Excel.Functions.SPG($A495, "IQ_CURRENT_RATIO", J$3)</f>
        <v>NA</v>
      </c>
    </row>
    <row r="496" spans="1:10" x14ac:dyDescent="0.3">
      <c r="A496" s="11" t="s">
        <v>1528</v>
      </c>
      <c r="B496" s="9" t="str" cm="1">
        <f t="array" ref="B496">_xll.SNL.Clients.Office.Excel.Functions.SPG($A496, "IQ_CURRENT_RATIO", B$3)</f>
        <v>NA</v>
      </c>
      <c r="C496" s="9" t="str" cm="1">
        <f t="array" ref="C496">_xll.SNL.Clients.Office.Excel.Functions.SPG($A496, "IQ_CURRENT_RATIO", C$3)</f>
        <v>NA</v>
      </c>
      <c r="D496" s="9" cm="1">
        <f t="array" ref="D496">_xll.SNL.Clients.Office.Excel.Functions.SPG($A496, "IQ_CURRENT_RATIO", D$3)</f>
        <v>1.2729999999999999</v>
      </c>
      <c r="E496" s="9" cm="1">
        <f t="array" ref="E496">_xll.SNL.Clients.Office.Excel.Functions.SPG($A496, "IQ_CURRENT_RATIO", E$3)</f>
        <v>1.323</v>
      </c>
      <c r="F496" s="9" cm="1">
        <f t="array" ref="F496">_xll.SNL.Clients.Office.Excel.Functions.SPG($A496, "IQ_CURRENT_RATIO", F$3)</f>
        <v>1.383</v>
      </c>
      <c r="G496" s="9" cm="1">
        <f t="array" ref="G496">_xll.SNL.Clients.Office.Excel.Functions.SPG($A496, "IQ_CURRENT_RATIO", G$3)</f>
        <v>1.401</v>
      </c>
      <c r="H496" s="9" cm="1">
        <f t="array" ref="H496">_xll.SNL.Clients.Office.Excel.Functions.SPG($A496, "IQ_CURRENT_RATIO", H$3)</f>
        <v>1.4590000000000001</v>
      </c>
      <c r="I496" s="9" cm="1">
        <f t="array" ref="I496">_xll.SNL.Clients.Office.Excel.Functions.SPG($A496, "IQ_CURRENT_RATIO", I$3)</f>
        <v>1.462</v>
      </c>
      <c r="J496" s="9" cm="1">
        <f t="array" ref="J496">_xll.SNL.Clients.Office.Excel.Functions.SPG($A496, "IQ_CURRENT_RATIO", J$3)</f>
        <v>1.5189999999999999</v>
      </c>
    </row>
    <row r="497" spans="1:10" x14ac:dyDescent="0.3">
      <c r="A497" s="11" t="s">
        <v>1529</v>
      </c>
      <c r="B497" s="9" t="str" cm="1">
        <f t="array" ref="B497">_xll.SNL.Clients.Office.Excel.Functions.SPG($A497, "IQ_CURRENT_RATIO", B$3)</f>
        <v>NA</v>
      </c>
      <c r="C497" s="9" cm="1">
        <f t="array" ref="C497">_xll.SNL.Clients.Office.Excel.Functions.SPG($A497, "IQ_CURRENT_RATIO", C$3)</f>
        <v>0.95499999999999996</v>
      </c>
      <c r="D497" s="9" cm="1">
        <f t="array" ref="D497">_xll.SNL.Clients.Office.Excel.Functions.SPG($A497, "IQ_CURRENT_RATIO", D$3)</f>
        <v>1.228</v>
      </c>
      <c r="E497" s="9" cm="1">
        <f t="array" ref="E497">_xll.SNL.Clients.Office.Excel.Functions.SPG($A497, "IQ_CURRENT_RATIO", E$3)</f>
        <v>1.31</v>
      </c>
      <c r="F497" s="9" cm="1">
        <f t="array" ref="F497">_xll.SNL.Clients.Office.Excel.Functions.SPG($A497, "IQ_CURRENT_RATIO", F$3)</f>
        <v>1.1890000000000001</v>
      </c>
      <c r="G497" s="9" cm="1">
        <f t="array" ref="G497">_xll.SNL.Clients.Office.Excel.Functions.SPG($A497, "IQ_CURRENT_RATIO", G$3)</f>
        <v>1.1599999999999999</v>
      </c>
      <c r="H497" s="9" cm="1">
        <f t="array" ref="H497">_xll.SNL.Clients.Office.Excel.Functions.SPG($A497, "IQ_CURRENT_RATIO", H$3)</f>
        <v>1.1419999999999999</v>
      </c>
      <c r="I497" s="9" cm="1">
        <f t="array" ref="I497">_xll.SNL.Clients.Office.Excel.Functions.SPG($A497, "IQ_CURRENT_RATIO", I$3)</f>
        <v>1.085</v>
      </c>
      <c r="J497" s="9" cm="1">
        <f t="array" ref="J497">_xll.SNL.Clients.Office.Excel.Functions.SPG($A497, "IQ_CURRENT_RATIO", J$3)</f>
        <v>1.0840000000000001</v>
      </c>
    </row>
    <row r="498" spans="1:10" x14ac:dyDescent="0.3">
      <c r="A498" s="11" t="s">
        <v>1530</v>
      </c>
      <c r="B498" s="9" t="str" cm="1">
        <f t="array" ref="B498">_xll.SNL.Clients.Office.Excel.Functions.SPG($A498, "IQ_CURRENT_RATIO", B$3)</f>
        <v>NA</v>
      </c>
      <c r="C498" s="9" t="str" cm="1">
        <f t="array" ref="C498">_xll.SNL.Clients.Office.Excel.Functions.SPG($A498, "IQ_CURRENT_RATIO", C$3)</f>
        <v>NA</v>
      </c>
      <c r="D498" s="9" cm="1">
        <f t="array" ref="D498">_xll.SNL.Clients.Office.Excel.Functions.SPG($A498, "IQ_CURRENT_RATIO", D$3)</f>
        <v>2.0859999999999999</v>
      </c>
      <c r="E498" s="9" cm="1">
        <f t="array" ref="E498">_xll.SNL.Clients.Office.Excel.Functions.SPG($A498, "IQ_CURRENT_RATIO", E$3)</f>
        <v>2.1190000000000002</v>
      </c>
      <c r="F498" s="9" cm="1">
        <f t="array" ref="F498">_xll.SNL.Clients.Office.Excel.Functions.SPG($A498, "IQ_CURRENT_RATIO", F$3)</f>
        <v>2.4279999999999999</v>
      </c>
      <c r="G498" s="9" cm="1">
        <f t="array" ref="G498">_xll.SNL.Clients.Office.Excel.Functions.SPG($A498, "IQ_CURRENT_RATIO", G$3)</f>
        <v>2.2639999999999998</v>
      </c>
      <c r="H498" s="9" cm="1">
        <f t="array" ref="H498">_xll.SNL.Clients.Office.Excel.Functions.SPG($A498, "IQ_CURRENT_RATIO", H$3)</f>
        <v>2.573</v>
      </c>
      <c r="I498" s="9" cm="1">
        <f t="array" ref="I498">_xll.SNL.Clients.Office.Excel.Functions.SPG($A498, "IQ_CURRENT_RATIO", I$3)</f>
        <v>2.6059999999999999</v>
      </c>
      <c r="J498" s="9" cm="1">
        <f t="array" ref="J498">_xll.SNL.Clients.Office.Excel.Functions.SPG($A498, "IQ_CURRENT_RATIO", J$3)</f>
        <v>2.9860000000000002</v>
      </c>
    </row>
    <row r="499" spans="1:10" x14ac:dyDescent="0.3">
      <c r="A499" s="11" t="s">
        <v>1531</v>
      </c>
      <c r="B499" s="9" t="str" cm="1">
        <f t="array" ref="B499">_xll.SNL.Clients.Office.Excel.Functions.SPG($A499, "IQ_CURRENT_RATIO", B$3)</f>
        <v>NA</v>
      </c>
      <c r="C499" s="9" cm="1">
        <f t="array" ref="C499">_xll.SNL.Clients.Office.Excel.Functions.SPG($A499, "IQ_CURRENT_RATIO", C$3)</f>
        <v>1.8560000000000001</v>
      </c>
      <c r="D499" s="9" cm="1">
        <f t="array" ref="D499">_xll.SNL.Clients.Office.Excel.Functions.SPG($A499, "IQ_CURRENT_RATIO", D$3)</f>
        <v>1.829</v>
      </c>
      <c r="E499" s="9" cm="1">
        <f t="array" ref="E499">_xll.SNL.Clients.Office.Excel.Functions.SPG($A499, "IQ_CURRENT_RATIO", E$3)</f>
        <v>1.8440000000000001</v>
      </c>
      <c r="F499" s="9" cm="1">
        <f t="array" ref="F499">_xll.SNL.Clients.Office.Excel.Functions.SPG($A499, "IQ_CURRENT_RATIO", F$3)</f>
        <v>1.8220000000000001</v>
      </c>
      <c r="G499" s="9" cm="1">
        <f t="array" ref="G499">_xll.SNL.Clients.Office.Excel.Functions.SPG($A499, "IQ_CURRENT_RATIO", G$3)</f>
        <v>1.623</v>
      </c>
      <c r="H499" s="9" cm="1">
        <f t="array" ref="H499">_xll.SNL.Clients.Office.Excel.Functions.SPG($A499, "IQ_CURRENT_RATIO", H$3)</f>
        <v>1.9259999999999999</v>
      </c>
      <c r="I499" s="9" cm="1">
        <f t="array" ref="I499">_xll.SNL.Clients.Office.Excel.Functions.SPG($A499, "IQ_CURRENT_RATIO", I$3)</f>
        <v>1.9830000000000001</v>
      </c>
      <c r="J499" s="9" cm="1">
        <f t="array" ref="J499">_xll.SNL.Clients.Office.Excel.Functions.SPG($A499, "IQ_CURRENT_RATIO", J$3)</f>
        <v>1.992</v>
      </c>
    </row>
    <row r="500" spans="1:10" x14ac:dyDescent="0.3">
      <c r="A500" s="11" t="s">
        <v>1532</v>
      </c>
      <c r="B500" s="9" t="str" cm="1">
        <f t="array" ref="B500">_xll.SNL.Clients.Office.Excel.Functions.SPG($A500, "IQ_CURRENT_RATIO", B$3)</f>
        <v>NA</v>
      </c>
      <c r="C500" s="9" cm="1">
        <f t="array" ref="C500">_xll.SNL.Clients.Office.Excel.Functions.SPG($A500, "IQ_CURRENT_RATIO", C$3)</f>
        <v>1.6359999999999999</v>
      </c>
      <c r="D500" s="9" cm="1">
        <f t="array" ref="D500">_xll.SNL.Clients.Office.Excel.Functions.SPG($A500, "IQ_CURRENT_RATIO", D$3)</f>
        <v>1.077</v>
      </c>
      <c r="E500" s="9" cm="1">
        <f t="array" ref="E500">_xll.SNL.Clients.Office.Excel.Functions.SPG($A500, "IQ_CURRENT_RATIO", E$3)</f>
        <v>1.5509999999999999</v>
      </c>
      <c r="F500" s="9" cm="1">
        <f t="array" ref="F500">_xll.SNL.Clients.Office.Excel.Functions.SPG($A500, "IQ_CURRENT_RATIO", F$3)</f>
        <v>1.4910000000000001</v>
      </c>
      <c r="G500" s="9" cm="1">
        <f t="array" ref="G500">_xll.SNL.Clients.Office.Excel.Functions.SPG($A500, "IQ_CURRENT_RATIO", G$3)</f>
        <v>1.5329999999999999</v>
      </c>
      <c r="H500" s="9" cm="1">
        <f t="array" ref="H500">_xll.SNL.Clients.Office.Excel.Functions.SPG($A500, "IQ_CURRENT_RATIO", H$3)</f>
        <v>1.0840000000000001</v>
      </c>
      <c r="I500" s="9" cm="1">
        <f t="array" ref="I500">_xll.SNL.Clients.Office.Excel.Functions.SPG($A500, "IQ_CURRENT_RATIO", I$3)</f>
        <v>1.46</v>
      </c>
      <c r="J500" s="9" cm="1">
        <f t="array" ref="J500">_xll.SNL.Clients.Office.Excel.Functions.SPG($A500, "IQ_CURRENT_RATIO", J$3)</f>
        <v>1.4650000000000001</v>
      </c>
    </row>
    <row r="501" spans="1:10" x14ac:dyDescent="0.3">
      <c r="A501" s="11" t="s">
        <v>1533</v>
      </c>
      <c r="B501" s="9" t="str" cm="1">
        <f t="array" ref="B501">_xll.SNL.Clients.Office.Excel.Functions.SPG($A501, "IQ_CURRENT_RATIO", B$3)</f>
        <v>NA</v>
      </c>
      <c r="C501" s="9" t="str" cm="1">
        <f t="array" ref="C501">_xll.SNL.Clients.Office.Excel.Functions.SPG($A501, "IQ_CURRENT_RATIO", C$3)</f>
        <v>NA</v>
      </c>
      <c r="D501" s="9" cm="1">
        <f t="array" ref="D501">_xll.SNL.Clients.Office.Excel.Functions.SPG($A501, "IQ_CURRENT_RATIO", D$3)</f>
        <v>1.3420000000000001</v>
      </c>
      <c r="E501" s="9" cm="1">
        <f t="array" ref="E501">_xll.SNL.Clients.Office.Excel.Functions.SPG($A501, "IQ_CURRENT_RATIO", E$3)</f>
        <v>1.5740000000000001</v>
      </c>
      <c r="F501" s="9" cm="1">
        <f t="array" ref="F501">_xll.SNL.Clients.Office.Excel.Functions.SPG($A501, "IQ_CURRENT_RATIO", F$3)</f>
        <v>1.492</v>
      </c>
      <c r="G501" s="9" cm="1">
        <f t="array" ref="G501">_xll.SNL.Clients.Office.Excel.Functions.SPG($A501, "IQ_CURRENT_RATIO", G$3)</f>
        <v>1.57</v>
      </c>
      <c r="H501" s="9" cm="1">
        <f t="array" ref="H501">_xll.SNL.Clients.Office.Excel.Functions.SPG($A501, "IQ_CURRENT_RATIO", H$3)</f>
        <v>1.321</v>
      </c>
      <c r="I501" s="9" cm="1">
        <f t="array" ref="I501">_xll.SNL.Clients.Office.Excel.Functions.SPG($A501, "IQ_CURRENT_RATIO", I$3)</f>
        <v>1.45</v>
      </c>
      <c r="J501" s="9" cm="1">
        <f t="array" ref="J501">_xll.SNL.Clients.Office.Excel.Functions.SPG($A501, "IQ_CURRENT_RATIO", J$3)</f>
        <v>1.4770000000000001</v>
      </c>
    </row>
    <row r="502" spans="1:10" x14ac:dyDescent="0.3">
      <c r="A502" s="11" t="s">
        <v>1534</v>
      </c>
      <c r="B502" s="9" t="str" cm="1">
        <f t="array" ref="B502">_xll.SNL.Clients.Office.Excel.Functions.SPG($A502, "IQ_CURRENT_RATIO", B$3)</f>
        <v>NA</v>
      </c>
      <c r="C502" s="9" cm="1">
        <f t="array" ref="C502">_xll.SNL.Clients.Office.Excel.Functions.SPG($A502, "IQ_CURRENT_RATIO", C$3)</f>
        <v>6.02</v>
      </c>
      <c r="D502" s="9" cm="1">
        <f t="array" ref="D502">_xll.SNL.Clients.Office.Excel.Functions.SPG($A502, "IQ_CURRENT_RATIO", D$3)</f>
        <v>5.5990000000000002</v>
      </c>
      <c r="E502" s="9" cm="1">
        <f t="array" ref="E502">_xll.SNL.Clients.Office.Excel.Functions.SPG($A502, "IQ_CURRENT_RATIO", E$3)</f>
        <v>5.0979999999999999</v>
      </c>
      <c r="F502" s="9" cm="1">
        <f t="array" ref="F502">_xll.SNL.Clients.Office.Excel.Functions.SPG($A502, "IQ_CURRENT_RATIO", F$3)</f>
        <v>4.2880000000000003</v>
      </c>
      <c r="G502" s="9" cm="1">
        <f t="array" ref="G502">_xll.SNL.Clients.Office.Excel.Functions.SPG($A502, "IQ_CURRENT_RATIO", G$3)</f>
        <v>4.5199999999999996</v>
      </c>
      <c r="H502" s="9" cm="1">
        <f t="array" ref="H502">_xll.SNL.Clients.Office.Excel.Functions.SPG($A502, "IQ_CURRENT_RATIO", H$3)</f>
        <v>3.6110000000000002</v>
      </c>
      <c r="I502" s="9" cm="1">
        <f t="array" ref="I502">_xll.SNL.Clients.Office.Excel.Functions.SPG($A502, "IQ_CURRENT_RATIO", I$3)</f>
        <v>3.4460000000000002</v>
      </c>
      <c r="J502" s="9" cm="1">
        <f t="array" ref="J502">_xll.SNL.Clients.Office.Excel.Functions.SPG($A502, "IQ_CURRENT_RATIO", J$3)</f>
        <v>3.5419999999999998</v>
      </c>
    </row>
    <row r="503" spans="1:10" x14ac:dyDescent="0.3">
      <c r="A503" s="11" t="s">
        <v>1535</v>
      </c>
      <c r="B503" s="9" t="str" cm="1">
        <f t="array" ref="B503">_xll.SNL.Clients.Office.Excel.Functions.SPG($A503, "IQ_CURRENT_RATIO", B$3)</f>
        <v>NA</v>
      </c>
      <c r="C503" s="9" t="str" cm="1">
        <f t="array" ref="C503">_xll.SNL.Clients.Office.Excel.Functions.SPG($A503, "IQ_CURRENT_RATIO", C$3)</f>
        <v>NA</v>
      </c>
      <c r="D503" s="9" cm="1">
        <f t="array" ref="D503">_xll.SNL.Clients.Office.Excel.Functions.SPG($A503, "IQ_CURRENT_RATIO", D$3)</f>
        <v>4.4950000000000001</v>
      </c>
      <c r="E503" s="9" cm="1">
        <f t="array" ref="E503">_xll.SNL.Clients.Office.Excel.Functions.SPG($A503, "IQ_CURRENT_RATIO", E$3)</f>
        <v>4.843</v>
      </c>
      <c r="F503" s="9" cm="1">
        <f t="array" ref="F503">_xll.SNL.Clients.Office.Excel.Functions.SPG($A503, "IQ_CURRENT_RATIO", F$3)</f>
        <v>5.1660000000000004</v>
      </c>
      <c r="G503" s="9" cm="1">
        <f t="array" ref="G503">_xll.SNL.Clients.Office.Excel.Functions.SPG($A503, "IQ_CURRENT_RATIO", G$3)</f>
        <v>4.2949999999999999</v>
      </c>
      <c r="H503" s="9" cm="1">
        <f t="array" ref="H503">_xll.SNL.Clients.Office.Excel.Functions.SPG($A503, "IQ_CURRENT_RATIO", H$3)</f>
        <v>4.4770000000000003</v>
      </c>
      <c r="I503" s="9" cm="1">
        <f t="array" ref="I503">_xll.SNL.Clients.Office.Excel.Functions.SPG($A503, "IQ_CURRENT_RATIO", I$3)</f>
        <v>4.476</v>
      </c>
      <c r="J503" s="9" cm="1">
        <f t="array" ref="J503">_xll.SNL.Clients.Office.Excel.Functions.SPG($A503, "IQ_CURRENT_RATIO", J$3)</f>
        <v>4.2859999999999996</v>
      </c>
    </row>
    <row r="504" spans="1:10" x14ac:dyDescent="0.3">
      <c r="A504" s="11" t="s">
        <v>1536</v>
      </c>
      <c r="B504" s="9" t="str" cm="1">
        <f t="array" ref="B504">_xll.SNL.Clients.Office.Excel.Functions.SPG($A504, "IQ_CURRENT_RATIO", B$3)</f>
        <v>NA</v>
      </c>
      <c r="C504" s="9" t="str" cm="1">
        <f t="array" ref="C504">_xll.SNL.Clients.Office.Excel.Functions.SPG($A504, "IQ_CURRENT_RATIO", C$3)</f>
        <v>NA</v>
      </c>
      <c r="D504" s="9" cm="1">
        <f t="array" ref="D504">_xll.SNL.Clients.Office.Excel.Functions.SPG($A504, "IQ_CURRENT_RATIO", D$3)</f>
        <v>0.81499999999999995</v>
      </c>
      <c r="E504" s="9" cm="1">
        <f t="array" ref="E504">_xll.SNL.Clients.Office.Excel.Functions.SPG($A504, "IQ_CURRENT_RATIO", E$3)</f>
        <v>1.321</v>
      </c>
      <c r="F504" s="9" cm="1">
        <f t="array" ref="F504">_xll.SNL.Clients.Office.Excel.Functions.SPG($A504, "IQ_CURRENT_RATIO", F$3)</f>
        <v>2.0609999999999999</v>
      </c>
      <c r="G504" s="9" cm="1">
        <f t="array" ref="G504">_xll.SNL.Clients.Office.Excel.Functions.SPG($A504, "IQ_CURRENT_RATIO", G$3)</f>
        <v>2.0840000000000001</v>
      </c>
      <c r="H504" s="9" cm="1">
        <f t="array" ref="H504">_xll.SNL.Clients.Office.Excel.Functions.SPG($A504, "IQ_CURRENT_RATIO", H$3)</f>
        <v>1.41</v>
      </c>
      <c r="I504" s="9" cm="1">
        <f t="array" ref="I504">_xll.SNL.Clients.Office.Excel.Functions.SPG($A504, "IQ_CURRENT_RATIO", I$3)</f>
        <v>1.3959999999999999</v>
      </c>
      <c r="J504" s="9" cm="1">
        <f t="array" ref="J504">_xll.SNL.Clients.Office.Excel.Functions.SPG($A504, "IQ_CURRENT_RATIO", J$3)</f>
        <v>0.63900000000000001</v>
      </c>
    </row>
    <row r="505" spans="1:10" x14ac:dyDescent="0.3">
      <c r="A505" s="11" t="s">
        <v>1537</v>
      </c>
      <c r="B505" s="9" t="str" cm="1">
        <f t="array" ref="B505">_xll.SNL.Clients.Office.Excel.Functions.SPG($A505, "IQ_CURRENT_RATIO", B$3)</f>
        <v>NA</v>
      </c>
      <c r="C505" s="9" t="str" cm="1">
        <f t="array" ref="C505">_xll.SNL.Clients.Office.Excel.Functions.SPG($A505, "IQ_CURRENT_RATIO", C$3)</f>
        <v>NA</v>
      </c>
      <c r="D505" s="9" cm="1">
        <f t="array" ref="D505">_xll.SNL.Clients.Office.Excel.Functions.SPG($A505, "IQ_CURRENT_RATIO", D$3)</f>
        <v>0.59399999999999997</v>
      </c>
      <c r="E505" s="9" cm="1">
        <f t="array" ref="E505">_xll.SNL.Clients.Office.Excel.Functions.SPG($A505, "IQ_CURRENT_RATIO", E$3)</f>
        <v>0.58199999999999996</v>
      </c>
      <c r="F505" s="9" cm="1">
        <f t="array" ref="F505">_xll.SNL.Clients.Office.Excel.Functions.SPG($A505, "IQ_CURRENT_RATIO", F$3)</f>
        <v>0.61299999999999999</v>
      </c>
      <c r="G505" s="9" cm="1">
        <f t="array" ref="G505">_xll.SNL.Clients.Office.Excel.Functions.SPG($A505, "IQ_CURRENT_RATIO", G$3)</f>
        <v>0.64800000000000002</v>
      </c>
      <c r="H505" s="9" cm="1">
        <f t="array" ref="H505">_xll.SNL.Clients.Office.Excel.Functions.SPG($A505, "IQ_CURRENT_RATIO", H$3)</f>
        <v>0.70199999999999996</v>
      </c>
      <c r="I505" s="9" cm="1">
        <f t="array" ref="I505">_xll.SNL.Clients.Office.Excel.Functions.SPG($A505, "IQ_CURRENT_RATIO", I$3)</f>
        <v>0.78900000000000003</v>
      </c>
      <c r="J505" s="9" cm="1">
        <f t="array" ref="J505">_xll.SNL.Clients.Office.Excel.Functions.SPG($A505, "IQ_CURRENT_RATIO", J$3)</f>
        <v>0.89</v>
      </c>
    </row>
    <row r="506" spans="1:10" x14ac:dyDescent="0.3">
      <c r="A506" s="11" t="s">
        <v>1538</v>
      </c>
      <c r="B506" s="9" t="str" cm="1">
        <f t="array" ref="B506">_xll.SNL.Clients.Office.Excel.Functions.SPG($A506, "IQ_CURRENT_RATIO", B$3)</f>
        <v>NA</v>
      </c>
      <c r="C506" s="9" cm="1">
        <f t="array" ref="C506">_xll.SNL.Clients.Office.Excel.Functions.SPG($A506, "IQ_CURRENT_RATIO", C$3)</f>
        <v>2.306</v>
      </c>
      <c r="D506" s="9" cm="1">
        <f t="array" ref="D506">_xll.SNL.Clients.Office.Excel.Functions.SPG($A506, "IQ_CURRENT_RATIO", D$3)</f>
        <v>2.222</v>
      </c>
      <c r="E506" s="9" cm="1">
        <f t="array" ref="E506">_xll.SNL.Clients.Office.Excel.Functions.SPG($A506, "IQ_CURRENT_RATIO", E$3)</f>
        <v>2.2170000000000001</v>
      </c>
      <c r="F506" s="9" cm="1">
        <f t="array" ref="F506">_xll.SNL.Clients.Office.Excel.Functions.SPG($A506, "IQ_CURRENT_RATIO", F$3)</f>
        <v>2.056</v>
      </c>
      <c r="G506" s="9" cm="1">
        <f t="array" ref="G506">_xll.SNL.Clients.Office.Excel.Functions.SPG($A506, "IQ_CURRENT_RATIO", G$3)</f>
        <v>1.8620000000000001</v>
      </c>
      <c r="H506" s="9" cm="1">
        <f t="array" ref="H506">_xll.SNL.Clients.Office.Excel.Functions.SPG($A506, "IQ_CURRENT_RATIO", H$3)</f>
        <v>1.679</v>
      </c>
      <c r="I506" s="9" cm="1">
        <f t="array" ref="I506">_xll.SNL.Clients.Office.Excel.Functions.SPG($A506, "IQ_CURRENT_RATIO", I$3)</f>
        <v>1.72</v>
      </c>
      <c r="J506" s="9" cm="1">
        <f t="array" ref="J506">_xll.SNL.Clients.Office.Excel.Functions.SPG($A506, "IQ_CURRENT_RATIO", J$3)</f>
        <v>1.768</v>
      </c>
    </row>
    <row r="507" spans="1:10" x14ac:dyDescent="0.3">
      <c r="A507" s="11" t="s">
        <v>1539</v>
      </c>
      <c r="B507" s="9" t="str" cm="1">
        <f t="array" ref="B507">_xll.SNL.Clients.Office.Excel.Functions.SPG($A507, "IQ_CURRENT_RATIO", B$3)</f>
        <v>NA</v>
      </c>
      <c r="C507" s="9" t="str" cm="1">
        <f t="array" ref="C507">_xll.SNL.Clients.Office.Excel.Functions.SPG($A507, "IQ_CURRENT_RATIO", C$3)</f>
        <v>NA</v>
      </c>
      <c r="D507" s="9" cm="1">
        <f t="array" ref="D507">_xll.SNL.Clients.Office.Excel.Functions.SPG($A507, "IQ_CURRENT_RATIO", D$3)</f>
        <v>1.468</v>
      </c>
      <c r="E507" s="9" cm="1">
        <f t="array" ref="E507">_xll.SNL.Clients.Office.Excel.Functions.SPG($A507, "IQ_CURRENT_RATIO", E$3)</f>
        <v>1.663</v>
      </c>
      <c r="F507" s="9" cm="1">
        <f t="array" ref="F507">_xll.SNL.Clients.Office.Excel.Functions.SPG($A507, "IQ_CURRENT_RATIO", F$3)</f>
        <v>1.3109999999999999</v>
      </c>
      <c r="G507" s="9" cm="1">
        <f t="array" ref="G507">_xll.SNL.Clients.Office.Excel.Functions.SPG($A507, "IQ_CURRENT_RATIO", G$3)</f>
        <v>1.2649999999999999</v>
      </c>
      <c r="H507" s="9" cm="1">
        <f t="array" ref="H507">_xll.SNL.Clients.Office.Excel.Functions.SPG($A507, "IQ_CURRENT_RATIO", H$3)</f>
        <v>1.355</v>
      </c>
      <c r="I507" s="9" cm="1">
        <f t="array" ref="I507">_xll.SNL.Clients.Office.Excel.Functions.SPG($A507, "IQ_CURRENT_RATIO", I$3)</f>
        <v>1.4650000000000001</v>
      </c>
      <c r="J507" s="9" cm="1">
        <f t="array" ref="J507">_xll.SNL.Clients.Office.Excel.Functions.SPG($A507, "IQ_CURRENT_RATIO", J$3)</f>
        <v>1.8120000000000001</v>
      </c>
    </row>
    <row r="508" spans="1:10" x14ac:dyDescent="0.3">
      <c r="A508" s="11" t="s">
        <v>1540</v>
      </c>
      <c r="B508" s="9" t="str" cm="1">
        <f t="array" ref="B508">_xll.SNL.Clients.Office.Excel.Functions.SPG($A508, "IQ_CURRENT_RATIO", B$3)</f>
        <v>NA</v>
      </c>
      <c r="C508" s="9" t="str" cm="1">
        <f t="array" ref="C508">_xll.SNL.Clients.Office.Excel.Functions.SPG($A508, "IQ_CURRENT_RATIO", C$3)</f>
        <v>NA</v>
      </c>
      <c r="D508" s="9" cm="1">
        <f t="array" ref="D508">_xll.SNL.Clients.Office.Excel.Functions.SPG($A508, "IQ_CURRENT_RATIO", D$3)</f>
        <v>0.61399999999999999</v>
      </c>
      <c r="E508" s="9" cm="1">
        <f t="array" ref="E508">_xll.SNL.Clients.Office.Excel.Functions.SPG($A508, "IQ_CURRENT_RATIO", E$3)</f>
        <v>1.6579999999999999</v>
      </c>
      <c r="F508" s="9" cm="1">
        <f t="array" ref="F508">_xll.SNL.Clients.Office.Excel.Functions.SPG($A508, "IQ_CURRENT_RATIO", F$3)</f>
        <v>3.327</v>
      </c>
      <c r="G508" s="9" cm="1">
        <f t="array" ref="G508">_xll.SNL.Clients.Office.Excel.Functions.SPG($A508, "IQ_CURRENT_RATIO", G$3)</f>
        <v>5.7539999999999996</v>
      </c>
      <c r="H508" s="9" cm="1">
        <f t="array" ref="H508">_xll.SNL.Clients.Office.Excel.Functions.SPG($A508, "IQ_CURRENT_RATIO", H$3)</f>
        <v>4.3419999999999996</v>
      </c>
      <c r="I508" s="9" cm="1">
        <f t="array" ref="I508">_xll.SNL.Clients.Office.Excel.Functions.SPG($A508, "IQ_CURRENT_RATIO", I$3)</f>
        <v>1.544</v>
      </c>
      <c r="J508" s="9" cm="1">
        <f t="array" ref="J508">_xll.SNL.Clients.Office.Excel.Functions.SPG($A508, "IQ_CURRENT_RATIO", J$3)</f>
        <v>0.54600000000000004</v>
      </c>
    </row>
    <row r="509" spans="1:10" x14ac:dyDescent="0.3">
      <c r="A509" s="11" t="s">
        <v>1541</v>
      </c>
      <c r="B509" s="9" t="str" cm="1">
        <f t="array" ref="B509">_xll.SNL.Clients.Office.Excel.Functions.SPG($A509, "IQ_CURRENT_RATIO", B$3)</f>
        <v>NA</v>
      </c>
      <c r="C509" s="9" t="str" cm="1">
        <f t="array" ref="C509">_xll.SNL.Clients.Office.Excel.Functions.SPG($A509, "IQ_CURRENT_RATIO", C$3)</f>
        <v>NA</v>
      </c>
      <c r="D509" s="9" cm="1">
        <f t="array" ref="D509">_xll.SNL.Clients.Office.Excel.Functions.SPG($A509, "IQ_CURRENT_RATIO", D$3)</f>
        <v>2.1949999999999998</v>
      </c>
      <c r="E509" s="9" cm="1">
        <f t="array" ref="E509">_xll.SNL.Clients.Office.Excel.Functions.SPG($A509, "IQ_CURRENT_RATIO", E$3)</f>
        <v>1.915</v>
      </c>
      <c r="F509" s="9" cm="1">
        <f t="array" ref="F509">_xll.SNL.Clients.Office.Excel.Functions.SPG($A509, "IQ_CURRENT_RATIO", F$3)</f>
        <v>1.73</v>
      </c>
      <c r="G509" s="9" cm="1">
        <f t="array" ref="G509">_xll.SNL.Clients.Office.Excel.Functions.SPG($A509, "IQ_CURRENT_RATIO", G$3)</f>
        <v>1.6990000000000001</v>
      </c>
      <c r="H509" s="9" cm="1">
        <f t="array" ref="H509">_xll.SNL.Clients.Office.Excel.Functions.SPG($A509, "IQ_CURRENT_RATIO", H$3)</f>
        <v>1.5629999999999999</v>
      </c>
      <c r="I509" s="9" cm="1">
        <f t="array" ref="I509">_xll.SNL.Clients.Office.Excel.Functions.SPG($A509, "IQ_CURRENT_RATIO", I$3)</f>
        <v>1.677</v>
      </c>
      <c r="J509" s="9" cm="1">
        <f t="array" ref="J509">_xll.SNL.Clients.Office.Excel.Functions.SPG($A509, "IQ_CURRENT_RATIO", J$3)</f>
        <v>1.2070000000000001</v>
      </c>
    </row>
    <row r="510" spans="1:10" x14ac:dyDescent="0.3">
      <c r="A510" s="11" t="s">
        <v>1542</v>
      </c>
      <c r="B510" s="9" t="str" cm="1">
        <f t="array" ref="B510">_xll.SNL.Clients.Office.Excel.Functions.SPG($A510, "IQ_CURRENT_RATIO", B$3)</f>
        <v>NA</v>
      </c>
      <c r="C510" s="9" t="str" cm="1">
        <f t="array" ref="C510">_xll.SNL.Clients.Office.Excel.Functions.SPG($A510, "IQ_CURRENT_RATIO", C$3)</f>
        <v>NA</v>
      </c>
      <c r="D510" s="9" cm="1">
        <f t="array" ref="D510">_xll.SNL.Clients.Office.Excel.Functions.SPG($A510, "IQ_CURRENT_RATIO", D$3)</f>
        <v>1.7210000000000001</v>
      </c>
      <c r="E510" s="9" cm="1">
        <f t="array" ref="E510">_xll.SNL.Clients.Office.Excel.Functions.SPG($A510, "IQ_CURRENT_RATIO", E$3)</f>
        <v>1.6819999999999999</v>
      </c>
      <c r="F510" s="9" cm="1">
        <f t="array" ref="F510">_xll.SNL.Clients.Office.Excel.Functions.SPG($A510, "IQ_CURRENT_RATIO", F$3)</f>
        <v>1.718</v>
      </c>
      <c r="G510" s="9" cm="1">
        <f t="array" ref="G510">_xll.SNL.Clients.Office.Excel.Functions.SPG($A510, "IQ_CURRENT_RATIO", G$3)</f>
        <v>1.7170000000000001</v>
      </c>
      <c r="H510" s="9" cm="1">
        <f t="array" ref="H510">_xll.SNL.Clients.Office.Excel.Functions.SPG($A510, "IQ_CURRENT_RATIO", H$3)</f>
        <v>1.76</v>
      </c>
      <c r="I510" s="9" cm="1">
        <f t="array" ref="I510">_xll.SNL.Clients.Office.Excel.Functions.SPG($A510, "IQ_CURRENT_RATIO", I$3)</f>
        <v>1.7410000000000001</v>
      </c>
      <c r="J510" s="9" cm="1">
        <f t="array" ref="J510">_xll.SNL.Clients.Office.Excel.Functions.SPG($A510, "IQ_CURRENT_RATIO", J$3)</f>
        <v>1.665</v>
      </c>
    </row>
    <row r="511" spans="1:10" x14ac:dyDescent="0.3">
      <c r="A511" s="11" t="s">
        <v>1543</v>
      </c>
      <c r="B511" s="9" t="str" cm="1">
        <f t="array" ref="B511">_xll.SNL.Clients.Office.Excel.Functions.SPG($A511, "IQ_CURRENT_RATIO", B$3)</f>
        <v>NA</v>
      </c>
      <c r="C511" s="9" t="str" cm="1">
        <f t="array" ref="C511">_xll.SNL.Clients.Office.Excel.Functions.SPG($A511, "IQ_CURRENT_RATIO", C$3)</f>
        <v>NA</v>
      </c>
      <c r="D511" s="9" cm="1">
        <f t="array" ref="D511">_xll.SNL.Clients.Office.Excel.Functions.SPG($A511, "IQ_CURRENT_RATIO", D$3)</f>
        <v>0.96699999999999997</v>
      </c>
      <c r="E511" s="9" cm="1">
        <f t="array" ref="E511">_xll.SNL.Clients.Office.Excel.Functions.SPG($A511, "IQ_CURRENT_RATIO", E$3)</f>
        <v>0.79500000000000004</v>
      </c>
      <c r="F511" s="9" cm="1">
        <f t="array" ref="F511">_xll.SNL.Clients.Office.Excel.Functions.SPG($A511, "IQ_CURRENT_RATIO", F$3)</f>
        <v>0.77600000000000002</v>
      </c>
      <c r="G511" s="9" cm="1">
        <f t="array" ref="G511">_xll.SNL.Clients.Office.Excel.Functions.SPG($A511, "IQ_CURRENT_RATIO", G$3)</f>
        <v>0.73</v>
      </c>
      <c r="H511" s="9" cm="1">
        <f t="array" ref="H511">_xll.SNL.Clients.Office.Excel.Functions.SPG($A511, "IQ_CURRENT_RATIO", H$3)</f>
        <v>0.65400000000000003</v>
      </c>
      <c r="I511" s="9" cm="1">
        <f t="array" ref="I511">_xll.SNL.Clients.Office.Excel.Functions.SPG($A511, "IQ_CURRENT_RATIO", I$3)</f>
        <v>0.63600000000000001</v>
      </c>
      <c r="J511" s="9" cm="1">
        <f t="array" ref="J511">_xll.SNL.Clients.Office.Excel.Functions.SPG($A511, "IQ_CURRENT_RATIO", J$3)</f>
        <v>0.61199999999999999</v>
      </c>
    </row>
    <row r="512" spans="1:10" x14ac:dyDescent="0.3">
      <c r="A512" s="11" t="s">
        <v>1544</v>
      </c>
      <c r="B512" s="9" t="str" cm="1">
        <f t="array" ref="B512">_xll.SNL.Clients.Office.Excel.Functions.SPG($A512, "IQ_CURRENT_RATIO", B$3)</f>
        <v>NA</v>
      </c>
      <c r="C512" s="9" t="str" cm="1">
        <f t="array" ref="C512">_xll.SNL.Clients.Office.Excel.Functions.SPG($A512, "IQ_CURRENT_RATIO", C$3)</f>
        <v>NA</v>
      </c>
      <c r="D512" s="9" cm="1">
        <f t="array" ref="D512">_xll.SNL.Clients.Office.Excel.Functions.SPG($A512, "IQ_CURRENT_RATIO", D$3)</f>
        <v>2.9039999999999999</v>
      </c>
      <c r="E512" s="9" cm="1">
        <f t="array" ref="E512">_xll.SNL.Clients.Office.Excel.Functions.SPG($A512, "IQ_CURRENT_RATIO", E$3)</f>
        <v>3.048</v>
      </c>
      <c r="F512" s="9" cm="1">
        <f t="array" ref="F512">_xll.SNL.Clients.Office.Excel.Functions.SPG($A512, "IQ_CURRENT_RATIO", F$3)</f>
        <v>3.81</v>
      </c>
      <c r="G512" s="9" cm="1">
        <f t="array" ref="G512">_xll.SNL.Clients.Office.Excel.Functions.SPG($A512, "IQ_CURRENT_RATIO", G$3)</f>
        <v>3.831</v>
      </c>
      <c r="H512" s="9" cm="1">
        <f t="array" ref="H512">_xll.SNL.Clients.Office.Excel.Functions.SPG($A512, "IQ_CURRENT_RATIO", H$3)</f>
        <v>4.0519999999999996</v>
      </c>
      <c r="I512" s="9" cm="1">
        <f t="array" ref="I512">_xll.SNL.Clients.Office.Excel.Functions.SPG($A512, "IQ_CURRENT_RATIO", I$3)</f>
        <v>4.3760000000000003</v>
      </c>
      <c r="J512" s="9" cm="1">
        <f t="array" ref="J512">_xll.SNL.Clients.Office.Excel.Functions.SPG($A512, "IQ_CURRENT_RATIO", J$3)</f>
        <v>4.4279999999999999</v>
      </c>
    </row>
    <row r="513" spans="1:10" x14ac:dyDescent="0.3">
      <c r="A513" s="11" t="s">
        <v>1545</v>
      </c>
      <c r="B513" s="9" t="str" cm="1">
        <f t="array" ref="B513">_xll.SNL.Clients.Office.Excel.Functions.SPG($A513, "IQ_CURRENT_RATIO", B$3)</f>
        <v>NA</v>
      </c>
      <c r="C513" s="9" t="str" cm="1">
        <f t="array" ref="C513">_xll.SNL.Clients.Office.Excel.Functions.SPG($A513, "IQ_CURRENT_RATIO", C$3)</f>
        <v>NA</v>
      </c>
      <c r="D513" s="9" cm="1">
        <f t="array" ref="D513">_xll.SNL.Clients.Office.Excel.Functions.SPG($A513, "IQ_CURRENT_RATIO", D$3)</f>
        <v>1.367</v>
      </c>
      <c r="E513" s="9" cm="1">
        <f t="array" ref="E513">_xll.SNL.Clients.Office.Excel.Functions.SPG($A513, "IQ_CURRENT_RATIO", E$3)</f>
        <v>1.41</v>
      </c>
      <c r="F513" s="9" cm="1">
        <f t="array" ref="F513">_xll.SNL.Clients.Office.Excel.Functions.SPG($A513, "IQ_CURRENT_RATIO", F$3)</f>
        <v>1.4239999999999999</v>
      </c>
      <c r="G513" s="9" cm="1">
        <f t="array" ref="G513">_xll.SNL.Clients.Office.Excel.Functions.SPG($A513, "IQ_CURRENT_RATIO", G$3)</f>
        <v>0.92200000000000004</v>
      </c>
      <c r="H513" s="9" cm="1">
        <f t="array" ref="H513">_xll.SNL.Clients.Office.Excel.Functions.SPG($A513, "IQ_CURRENT_RATIO", H$3)</f>
        <v>3.05</v>
      </c>
      <c r="I513" s="9" cm="1">
        <f t="array" ref="I513">_xll.SNL.Clients.Office.Excel.Functions.SPG($A513, "IQ_CURRENT_RATIO", I$3)</f>
        <v>3.4020000000000001</v>
      </c>
      <c r="J513" s="9" cm="1">
        <f t="array" ref="J513">_xll.SNL.Clients.Office.Excel.Functions.SPG($A513, "IQ_CURRENT_RATIO", J$3)</f>
        <v>3.7850000000000001</v>
      </c>
    </row>
    <row r="514" spans="1:10" x14ac:dyDescent="0.3">
      <c r="A514" s="11" t="s">
        <v>1546</v>
      </c>
      <c r="B514" s="9" t="str" cm="1">
        <f t="array" ref="B514">_xll.SNL.Clients.Office.Excel.Functions.SPG($A514, "IQ_CURRENT_RATIO", B$3)</f>
        <v>NA</v>
      </c>
      <c r="C514" s="9" t="str" cm="1">
        <f t="array" ref="C514">_xll.SNL.Clients.Office.Excel.Functions.SPG($A514, "IQ_CURRENT_RATIO", C$3)</f>
        <v>NA</v>
      </c>
      <c r="D514" s="9" cm="1">
        <f t="array" ref="D514">_xll.SNL.Clients.Office.Excel.Functions.SPG($A514, "IQ_CURRENT_RATIO", D$3)</f>
        <v>0.184</v>
      </c>
      <c r="E514" s="9" cm="1">
        <f t="array" ref="E514">_xll.SNL.Clients.Office.Excel.Functions.SPG($A514, "IQ_CURRENT_RATIO", E$3)</f>
        <v>0.30099999999999999</v>
      </c>
      <c r="F514" s="9" cm="1">
        <f t="array" ref="F514">_xll.SNL.Clients.Office.Excel.Functions.SPG($A514, "IQ_CURRENT_RATIO", F$3)</f>
        <v>0.29099999999999998</v>
      </c>
      <c r="G514" s="9" t="str" cm="1">
        <f t="array" ref="G514">_xll.SNL.Clients.Office.Excel.Functions.SPG($A514, "IQ_CURRENT_RATIO", G$3)</f>
        <v>NA</v>
      </c>
      <c r="H514" s="9" t="str" cm="1">
        <f t="array" ref="H514">_xll.SNL.Clients.Office.Excel.Functions.SPG($A514, "IQ_CURRENT_RATIO", H$3)</f>
        <v>NA</v>
      </c>
      <c r="I514" s="9" t="str" cm="1">
        <f t="array" ref="I514">_xll.SNL.Clients.Office.Excel.Functions.SPG($A514, "IQ_CURRENT_RATIO", I$3)</f>
        <v>NA</v>
      </c>
      <c r="J514" s="9" t="str" cm="1">
        <f t="array" ref="J514">_xll.SNL.Clients.Office.Excel.Functions.SPG($A514, "IQ_CURRENT_RATIO", J$3)</f>
        <v>NA</v>
      </c>
    </row>
    <row r="515" spans="1:10" x14ac:dyDescent="0.3">
      <c r="A515" s="11" t="s">
        <v>1547</v>
      </c>
      <c r="B515" s="9" t="str" cm="1">
        <f t="array" ref="B515">_xll.SNL.Clients.Office.Excel.Functions.SPG($A515, "IQ_CURRENT_RATIO", B$3)</f>
        <v>NA</v>
      </c>
      <c r="C515" s="9" t="str" cm="1">
        <f t="array" ref="C515">_xll.SNL.Clients.Office.Excel.Functions.SPG($A515, "IQ_CURRENT_RATIO", C$3)</f>
        <v>NA</v>
      </c>
      <c r="D515" s="9" cm="1">
        <f t="array" ref="D515">_xll.SNL.Clients.Office.Excel.Functions.SPG($A515, "IQ_CURRENT_RATIO", D$3)</f>
        <v>2.605</v>
      </c>
      <c r="E515" s="9" cm="1">
        <f t="array" ref="E515">_xll.SNL.Clients.Office.Excel.Functions.SPG($A515, "IQ_CURRENT_RATIO", E$3)</f>
        <v>2.581</v>
      </c>
      <c r="F515" s="9" cm="1">
        <f t="array" ref="F515">_xll.SNL.Clients.Office.Excel.Functions.SPG($A515, "IQ_CURRENT_RATIO", F$3)</f>
        <v>2.5249999999999999</v>
      </c>
      <c r="G515" s="9" cm="1">
        <f t="array" ref="G515">_xll.SNL.Clients.Office.Excel.Functions.SPG($A515, "IQ_CURRENT_RATIO", G$3)</f>
        <v>2.4809999999999999</v>
      </c>
      <c r="H515" s="9" cm="1">
        <f t="array" ref="H515">_xll.SNL.Clients.Office.Excel.Functions.SPG($A515, "IQ_CURRENT_RATIO", H$3)</f>
        <v>3.4740000000000002</v>
      </c>
      <c r="I515" s="9" cm="1">
        <f t="array" ref="I515">_xll.SNL.Clients.Office.Excel.Functions.SPG($A515, "IQ_CURRENT_RATIO", I$3)</f>
        <v>3.4380000000000002</v>
      </c>
      <c r="J515" s="9" cm="1">
        <f t="array" ref="J515">_xll.SNL.Clients.Office.Excel.Functions.SPG($A515, "IQ_CURRENT_RATIO", J$3)</f>
        <v>3.702</v>
      </c>
    </row>
    <row r="516" spans="1:10" x14ac:dyDescent="0.3">
      <c r="A516" s="11" t="s">
        <v>1548</v>
      </c>
      <c r="B516" s="9" t="str" cm="1">
        <f t="array" ref="B516">_xll.SNL.Clients.Office.Excel.Functions.SPG($A516, "IQ_CURRENT_RATIO", B$3)</f>
        <v>NA</v>
      </c>
      <c r="C516" s="9" t="str" cm="1">
        <f t="array" ref="C516">_xll.SNL.Clients.Office.Excel.Functions.SPG($A516, "IQ_CURRENT_RATIO", C$3)</f>
        <v>NA</v>
      </c>
      <c r="D516" s="9" cm="1">
        <f t="array" ref="D516">_xll.SNL.Clients.Office.Excel.Functions.SPG($A516, "IQ_CURRENT_RATIO", D$3)</f>
        <v>1.59</v>
      </c>
      <c r="E516" s="9" cm="1">
        <f t="array" ref="E516">_xll.SNL.Clients.Office.Excel.Functions.SPG($A516, "IQ_CURRENT_RATIO", E$3)</f>
        <v>1.5109999999999999</v>
      </c>
      <c r="F516" s="9" cm="1">
        <f t="array" ref="F516">_xll.SNL.Clients.Office.Excel.Functions.SPG($A516, "IQ_CURRENT_RATIO", F$3)</f>
        <v>1.579</v>
      </c>
      <c r="G516" s="9" cm="1">
        <f t="array" ref="G516">_xll.SNL.Clients.Office.Excel.Functions.SPG($A516, "IQ_CURRENT_RATIO", G$3)</f>
        <v>1.4019999999999999</v>
      </c>
      <c r="H516" s="9" cm="1">
        <f t="array" ref="H516">_xll.SNL.Clients.Office.Excel.Functions.SPG($A516, "IQ_CURRENT_RATIO", H$3)</f>
        <v>1.266</v>
      </c>
      <c r="I516" s="9" cm="1">
        <f t="array" ref="I516">_xll.SNL.Clients.Office.Excel.Functions.SPG($A516, "IQ_CURRENT_RATIO", I$3)</f>
        <v>1.3660000000000001</v>
      </c>
      <c r="J516" s="9" cm="1">
        <f t="array" ref="J516">_xll.SNL.Clients.Office.Excel.Functions.SPG($A516, "IQ_CURRENT_RATIO", J$3)</f>
        <v>1.5529999999999999</v>
      </c>
    </row>
    <row r="517" spans="1:10" x14ac:dyDescent="0.3">
      <c r="A517" s="11" t="s">
        <v>1549</v>
      </c>
      <c r="B517" s="9" t="str" cm="1">
        <f t="array" ref="B517">_xll.SNL.Clients.Office.Excel.Functions.SPG($A517, "IQ_CURRENT_RATIO", B$3)</f>
        <v>NA</v>
      </c>
      <c r="C517" s="9" t="str" cm="1">
        <f t="array" ref="C517">_xll.SNL.Clients.Office.Excel.Functions.SPG($A517, "IQ_CURRENT_RATIO", C$3)</f>
        <v>NA</v>
      </c>
      <c r="D517" s="9" cm="1">
        <f t="array" ref="D517">_xll.SNL.Clients.Office.Excel.Functions.SPG($A517, "IQ_CURRENT_RATIO", D$3)</f>
        <v>2.1709999999999998</v>
      </c>
      <c r="E517" s="9" cm="1">
        <f t="array" ref="E517">_xll.SNL.Clients.Office.Excel.Functions.SPG($A517, "IQ_CURRENT_RATIO", E$3)</f>
        <v>2.1709999999999998</v>
      </c>
      <c r="F517" s="9" cm="1">
        <f t="array" ref="F517">_xll.SNL.Clients.Office.Excel.Functions.SPG($A517, "IQ_CURRENT_RATIO", F$3)</f>
        <v>2.1549999999999998</v>
      </c>
      <c r="G517" s="9" cm="1">
        <f t="array" ref="G517">_xll.SNL.Clients.Office.Excel.Functions.SPG($A517, "IQ_CURRENT_RATIO", G$3)</f>
        <v>2.0790000000000002</v>
      </c>
      <c r="H517" s="9" cm="1">
        <f t="array" ref="H517">_xll.SNL.Clients.Office.Excel.Functions.SPG($A517, "IQ_CURRENT_RATIO", H$3)</f>
        <v>2.266</v>
      </c>
      <c r="I517" s="9" cm="1">
        <f t="array" ref="I517">_xll.SNL.Clients.Office.Excel.Functions.SPG($A517, "IQ_CURRENT_RATIO", I$3)</f>
        <v>2.2879999999999998</v>
      </c>
      <c r="J517" s="9" cm="1">
        <f t="array" ref="J517">_xll.SNL.Clients.Office.Excel.Functions.SPG($A517, "IQ_CURRENT_RATIO", J$3)</f>
        <v>2.2679999999999998</v>
      </c>
    </row>
    <row r="518" spans="1:10" x14ac:dyDescent="0.3">
      <c r="A518" s="11" t="s">
        <v>1550</v>
      </c>
      <c r="B518" s="9" t="str" cm="1">
        <f t="array" ref="B518">_xll.SNL.Clients.Office.Excel.Functions.SPG($A518, "IQ_CURRENT_RATIO", B$3)</f>
        <v>NA</v>
      </c>
      <c r="C518" s="9" cm="1">
        <f t="array" ref="C518">_xll.SNL.Clients.Office.Excel.Functions.SPG($A518, "IQ_CURRENT_RATIO", C$3)</f>
        <v>0.70099999999999996</v>
      </c>
      <c r="D518" s="9" cm="1">
        <f t="array" ref="D518">_xll.SNL.Clients.Office.Excel.Functions.SPG($A518, "IQ_CURRENT_RATIO", D$3)</f>
        <v>2.3290000000000002</v>
      </c>
      <c r="E518" s="9" cm="1">
        <f t="array" ref="E518">_xll.SNL.Clients.Office.Excel.Functions.SPG($A518, "IQ_CURRENT_RATIO", E$3)</f>
        <v>1.0880000000000001</v>
      </c>
      <c r="F518" s="9" cm="1">
        <f t="array" ref="F518">_xll.SNL.Clients.Office.Excel.Functions.SPG($A518, "IQ_CURRENT_RATIO", F$3)</f>
        <v>3.5190000000000001</v>
      </c>
      <c r="G518" s="9" cm="1">
        <f t="array" ref="G518">_xll.SNL.Clients.Office.Excel.Functions.SPG($A518, "IQ_CURRENT_RATIO", G$3)</f>
        <v>2.2050000000000001</v>
      </c>
      <c r="H518" s="9" cm="1">
        <f t="array" ref="H518">_xll.SNL.Clients.Office.Excel.Functions.SPG($A518, "IQ_CURRENT_RATIO", H$3)</f>
        <v>1.48</v>
      </c>
      <c r="I518" s="9" cm="1">
        <f t="array" ref="I518">_xll.SNL.Clients.Office.Excel.Functions.SPG($A518, "IQ_CURRENT_RATIO", I$3)</f>
        <v>1.1839999999999999</v>
      </c>
      <c r="J518" s="9" cm="1">
        <f t="array" ref="J518">_xll.SNL.Clients.Office.Excel.Functions.SPG($A518, "IQ_CURRENT_RATIO", J$3)</f>
        <v>1.0780000000000001</v>
      </c>
    </row>
    <row r="519" spans="1:10" x14ac:dyDescent="0.3">
      <c r="A519" s="11" t="s">
        <v>1551</v>
      </c>
      <c r="B519" s="9" t="str" cm="1">
        <f t="array" ref="B519">_xll.SNL.Clients.Office.Excel.Functions.SPG($A519, "IQ_CURRENT_RATIO", B$3)</f>
        <v>NA</v>
      </c>
      <c r="C519" s="9" t="str" cm="1">
        <f t="array" ref="C519">_xll.SNL.Clients.Office.Excel.Functions.SPG($A519, "IQ_CURRENT_RATIO", C$3)</f>
        <v>NA</v>
      </c>
      <c r="D519" s="9" cm="1">
        <f t="array" ref="D519">_xll.SNL.Clients.Office.Excel.Functions.SPG($A519, "IQ_CURRENT_RATIO", D$3)</f>
        <v>4.5880000000000001</v>
      </c>
      <c r="E519" s="9" cm="1">
        <f t="array" ref="E519">_xll.SNL.Clients.Office.Excel.Functions.SPG($A519, "IQ_CURRENT_RATIO", E$3)</f>
        <v>3.581</v>
      </c>
      <c r="F519" s="9" cm="1">
        <f t="array" ref="F519">_xll.SNL.Clients.Office.Excel.Functions.SPG($A519, "IQ_CURRENT_RATIO", F$3)</f>
        <v>3.617</v>
      </c>
      <c r="G519" s="9" cm="1">
        <f t="array" ref="G519">_xll.SNL.Clients.Office.Excel.Functions.SPG($A519, "IQ_CURRENT_RATIO", G$3)</f>
        <v>5.9189999999999996</v>
      </c>
      <c r="H519" s="9" cm="1">
        <f t="array" ref="H519">_xll.SNL.Clients.Office.Excel.Functions.SPG($A519, "IQ_CURRENT_RATIO", H$3)</f>
        <v>5.5330000000000004</v>
      </c>
      <c r="I519" s="9" cm="1">
        <f t="array" ref="I519">_xll.SNL.Clients.Office.Excel.Functions.SPG($A519, "IQ_CURRENT_RATIO", I$3)</f>
        <v>2.87</v>
      </c>
      <c r="J519" s="9" cm="1">
        <f t="array" ref="J519">_xll.SNL.Clients.Office.Excel.Functions.SPG($A519, "IQ_CURRENT_RATIO", J$3)</f>
        <v>2.93</v>
      </c>
    </row>
    <row r="520" spans="1:10" x14ac:dyDescent="0.3">
      <c r="A520" s="11" t="s">
        <v>1552</v>
      </c>
      <c r="B520" s="9" t="str" cm="1">
        <f t="array" ref="B520">_xll.SNL.Clients.Office.Excel.Functions.SPG($A520, "IQ_CURRENT_RATIO", B$3)</f>
        <v>NA</v>
      </c>
      <c r="C520" s="9" t="str" cm="1">
        <f t="array" ref="C520">_xll.SNL.Clients.Office.Excel.Functions.SPG($A520, "IQ_CURRENT_RATIO", C$3)</f>
        <v>NA</v>
      </c>
      <c r="D520" s="9" cm="1">
        <f t="array" ref="D520">_xll.SNL.Clients.Office.Excel.Functions.SPG($A520, "IQ_CURRENT_RATIO", D$3)</f>
        <v>1.9790000000000001</v>
      </c>
      <c r="E520" s="9" cm="1">
        <f t="array" ref="E520">_xll.SNL.Clients.Office.Excel.Functions.SPG($A520, "IQ_CURRENT_RATIO", E$3)</f>
        <v>2.0739999999999998</v>
      </c>
      <c r="F520" s="9" cm="1">
        <f t="array" ref="F520">_xll.SNL.Clients.Office.Excel.Functions.SPG($A520, "IQ_CURRENT_RATIO", F$3)</f>
        <v>2.044</v>
      </c>
      <c r="G520" s="9" cm="1">
        <f t="array" ref="G520">_xll.SNL.Clients.Office.Excel.Functions.SPG($A520, "IQ_CURRENT_RATIO", G$3)</f>
        <v>1.7150000000000001</v>
      </c>
      <c r="H520" s="9" cm="1">
        <f t="array" ref="H520">_xll.SNL.Clients.Office.Excel.Functions.SPG($A520, "IQ_CURRENT_RATIO", H$3)</f>
        <v>1.7949999999999999</v>
      </c>
      <c r="I520" s="9" cm="1">
        <f t="array" ref="I520">_xll.SNL.Clients.Office.Excel.Functions.SPG($A520, "IQ_CURRENT_RATIO", I$3)</f>
        <v>1.821</v>
      </c>
      <c r="J520" s="9" cm="1">
        <f t="array" ref="J520">_xll.SNL.Clients.Office.Excel.Functions.SPG($A520, "IQ_CURRENT_RATIO", J$3)</f>
        <v>1.444</v>
      </c>
    </row>
    <row r="521" spans="1:10" x14ac:dyDescent="0.3">
      <c r="A521" s="11" t="s">
        <v>1553</v>
      </c>
      <c r="B521" s="9" t="str" cm="1">
        <f t="array" ref="B521">_xll.SNL.Clients.Office.Excel.Functions.SPG($A521, "IQ_CURRENT_RATIO", B$3)</f>
        <v>NA</v>
      </c>
      <c r="C521" s="9" t="str" cm="1">
        <f t="array" ref="C521">_xll.SNL.Clients.Office.Excel.Functions.SPG($A521, "IQ_CURRENT_RATIO", C$3)</f>
        <v>NA</v>
      </c>
      <c r="D521" s="9" t="str" cm="1">
        <f t="array" ref="D521">_xll.SNL.Clients.Office.Excel.Functions.SPG($A521, "IQ_CURRENT_RATIO", D$3)</f>
        <v>NA</v>
      </c>
      <c r="E521" s="9" t="str" cm="1">
        <f t="array" ref="E521">_xll.SNL.Clients.Office.Excel.Functions.SPG($A521, "IQ_CURRENT_RATIO", E$3)</f>
        <v>NA</v>
      </c>
      <c r="F521" s="9" t="str" cm="1">
        <f t="array" ref="F521">_xll.SNL.Clients.Office.Excel.Functions.SPG($A521, "IQ_CURRENT_RATIO", F$3)</f>
        <v>NA</v>
      </c>
      <c r="G521" s="9" t="str" cm="1">
        <f t="array" ref="G521">_xll.SNL.Clients.Office.Excel.Functions.SPG($A521, "IQ_CURRENT_RATIO", G$3)</f>
        <v>NA</v>
      </c>
      <c r="H521" s="9" t="str" cm="1">
        <f t="array" ref="H521">_xll.SNL.Clients.Office.Excel.Functions.SPG($A521, "IQ_CURRENT_RATIO", H$3)</f>
        <v>NA</v>
      </c>
      <c r="I521" s="9" t="str" cm="1">
        <f t="array" ref="I521">_xll.SNL.Clients.Office.Excel.Functions.SPG($A521, "IQ_CURRENT_RATIO", I$3)</f>
        <v>NA</v>
      </c>
      <c r="J521" s="9" t="str" cm="1">
        <f t="array" ref="J521">_xll.SNL.Clients.Office.Excel.Functions.SPG($A521, "IQ_CURRENT_RATIO", J$3)</f>
        <v>NA</v>
      </c>
    </row>
    <row r="522" spans="1:10" x14ac:dyDescent="0.3">
      <c r="A522" s="11" t="s">
        <v>1554</v>
      </c>
      <c r="B522" s="9" t="str" cm="1">
        <f t="array" ref="B522">_xll.SNL.Clients.Office.Excel.Functions.SPG($A522, "IQ_CURRENT_RATIO", B$3)</f>
        <v>NA</v>
      </c>
      <c r="C522" s="9" t="str" cm="1">
        <f t="array" ref="C522">_xll.SNL.Clients.Office.Excel.Functions.SPG($A522, "IQ_CURRENT_RATIO", C$3)</f>
        <v>NA</v>
      </c>
      <c r="D522" s="9" cm="1">
        <f t="array" ref="D522">_xll.SNL.Clients.Office.Excel.Functions.SPG($A522, "IQ_CURRENT_RATIO", D$3)</f>
        <v>2.3730000000000002</v>
      </c>
      <c r="E522" s="9" cm="1">
        <f t="array" ref="E522">_xll.SNL.Clients.Office.Excel.Functions.SPG($A522, "IQ_CURRENT_RATIO", E$3)</f>
        <v>2.2749999999999999</v>
      </c>
      <c r="F522" s="9" cm="1">
        <f t="array" ref="F522">_xll.SNL.Clients.Office.Excel.Functions.SPG($A522, "IQ_CURRENT_RATIO", F$3)</f>
        <v>2.177</v>
      </c>
      <c r="G522" s="9" cm="1">
        <f t="array" ref="G522">_xll.SNL.Clients.Office.Excel.Functions.SPG($A522, "IQ_CURRENT_RATIO", G$3)</f>
        <v>2.0059999999999998</v>
      </c>
      <c r="H522" s="9" cm="1">
        <f t="array" ref="H522">_xll.SNL.Clients.Office.Excel.Functions.SPG($A522, "IQ_CURRENT_RATIO", H$3)</f>
        <v>2.3540000000000001</v>
      </c>
      <c r="I522" s="9" cm="1">
        <f t="array" ref="I522">_xll.SNL.Clients.Office.Excel.Functions.SPG($A522, "IQ_CURRENT_RATIO", I$3)</f>
        <v>2.3130000000000002</v>
      </c>
      <c r="J522" s="9" cm="1">
        <f t="array" ref="J522">_xll.SNL.Clients.Office.Excel.Functions.SPG($A522, "IQ_CURRENT_RATIO", J$3)</f>
        <v>2.0979999999999999</v>
      </c>
    </row>
    <row r="523" spans="1:10" x14ac:dyDescent="0.3">
      <c r="A523" s="11" t="s">
        <v>1555</v>
      </c>
      <c r="B523" s="9" t="str" cm="1">
        <f t="array" ref="B523">_xll.SNL.Clients.Office.Excel.Functions.SPG($A523, "IQ_CURRENT_RATIO", B$3)</f>
        <v>NA</v>
      </c>
      <c r="C523" s="9" t="str" cm="1">
        <f t="array" ref="C523">_xll.SNL.Clients.Office.Excel.Functions.SPG($A523, "IQ_CURRENT_RATIO", C$3)</f>
        <v>NA</v>
      </c>
      <c r="D523" s="9" cm="1">
        <f t="array" ref="D523">_xll.SNL.Clients.Office.Excel.Functions.SPG($A523, "IQ_CURRENT_RATIO", D$3)</f>
        <v>0.44</v>
      </c>
      <c r="E523" s="9" cm="1">
        <f t="array" ref="E523">_xll.SNL.Clients.Office.Excel.Functions.SPG($A523, "IQ_CURRENT_RATIO", E$3)</f>
        <v>0.433</v>
      </c>
      <c r="F523" s="9" cm="1">
        <f t="array" ref="F523">_xll.SNL.Clients.Office.Excel.Functions.SPG($A523, "IQ_CURRENT_RATIO", F$3)</f>
        <v>0.433</v>
      </c>
      <c r="G523" s="9" cm="1">
        <f t="array" ref="G523">_xll.SNL.Clients.Office.Excel.Functions.SPG($A523, "IQ_CURRENT_RATIO", G$3)</f>
        <v>0.45500000000000002</v>
      </c>
      <c r="H523" s="9" cm="1">
        <f t="array" ref="H523">_xll.SNL.Clients.Office.Excel.Functions.SPG($A523, "IQ_CURRENT_RATIO", H$3)</f>
        <v>0.44</v>
      </c>
      <c r="I523" s="9" cm="1">
        <f t="array" ref="I523">_xll.SNL.Clients.Office.Excel.Functions.SPG($A523, "IQ_CURRENT_RATIO", I$3)</f>
        <v>0.48</v>
      </c>
      <c r="J523" s="9" cm="1">
        <f t="array" ref="J523">_xll.SNL.Clients.Office.Excel.Functions.SPG($A523, "IQ_CURRENT_RATIO", J$3)</f>
        <v>0.5</v>
      </c>
    </row>
    <row r="524" spans="1:10" x14ac:dyDescent="0.3">
      <c r="A524" s="11" t="s">
        <v>1556</v>
      </c>
      <c r="B524" s="9" t="str" cm="1">
        <f t="array" ref="B524">_xll.SNL.Clients.Office.Excel.Functions.SPG($A524, "IQ_CURRENT_RATIO", B$3)</f>
        <v>NA</v>
      </c>
      <c r="C524" s="9" t="str" cm="1">
        <f t="array" ref="C524">_xll.SNL.Clients.Office.Excel.Functions.SPG($A524, "IQ_CURRENT_RATIO", C$3)</f>
        <v>NA</v>
      </c>
      <c r="D524" s="9" cm="1">
        <f t="array" ref="D524">_xll.SNL.Clients.Office.Excel.Functions.SPG($A524, "IQ_CURRENT_RATIO", D$3)</f>
        <v>1.8460000000000001</v>
      </c>
      <c r="E524" s="9" cm="1">
        <f t="array" ref="E524">_xll.SNL.Clients.Office.Excel.Functions.SPG($A524, "IQ_CURRENT_RATIO", E$3)</f>
        <v>1.8540000000000001</v>
      </c>
      <c r="F524" s="9" cm="1">
        <f t="array" ref="F524">_xll.SNL.Clients.Office.Excel.Functions.SPG($A524, "IQ_CURRENT_RATIO", F$3)</f>
        <v>1.925</v>
      </c>
      <c r="G524" s="9" cm="1">
        <f t="array" ref="G524">_xll.SNL.Clients.Office.Excel.Functions.SPG($A524, "IQ_CURRENT_RATIO", G$3)</f>
        <v>1.895</v>
      </c>
      <c r="H524" s="9" cm="1">
        <f t="array" ref="H524">_xll.SNL.Clients.Office.Excel.Functions.SPG($A524, "IQ_CURRENT_RATIO", H$3)</f>
        <v>2.06</v>
      </c>
      <c r="I524" s="9" cm="1">
        <f t="array" ref="I524">_xll.SNL.Clients.Office.Excel.Functions.SPG($A524, "IQ_CURRENT_RATIO", I$3)</f>
        <v>2.14</v>
      </c>
      <c r="J524" s="9" cm="1">
        <f t="array" ref="J524">_xll.SNL.Clients.Office.Excel.Functions.SPG($A524, "IQ_CURRENT_RATIO", J$3)</f>
        <v>2.2909999999999999</v>
      </c>
    </row>
    <row r="525" spans="1:10" x14ac:dyDescent="0.3">
      <c r="A525" s="11" t="s">
        <v>1557</v>
      </c>
      <c r="B525" s="9" t="str" cm="1">
        <f t="array" ref="B525">_xll.SNL.Clients.Office.Excel.Functions.SPG($A525, "IQ_CURRENT_RATIO", B$3)</f>
        <v>NA</v>
      </c>
      <c r="C525" s="9" t="str" cm="1">
        <f t="array" ref="C525">_xll.SNL.Clients.Office.Excel.Functions.SPG($A525, "IQ_CURRENT_RATIO", C$3)</f>
        <v>NA</v>
      </c>
      <c r="D525" s="9" cm="1">
        <f t="array" ref="D525">_xll.SNL.Clients.Office.Excel.Functions.SPG($A525, "IQ_CURRENT_RATIO", D$3)</f>
        <v>1.097</v>
      </c>
      <c r="E525" s="9" cm="1">
        <f t="array" ref="E525">_xll.SNL.Clients.Office.Excel.Functions.SPG($A525, "IQ_CURRENT_RATIO", E$3)</f>
        <v>1.2609999999999999</v>
      </c>
      <c r="F525" s="9" cm="1">
        <f t="array" ref="F525">_xll.SNL.Clients.Office.Excel.Functions.SPG($A525, "IQ_CURRENT_RATIO", F$3)</f>
        <v>1.2629999999999999</v>
      </c>
      <c r="G525" s="9" cm="1">
        <f t="array" ref="G525">_xll.SNL.Clients.Office.Excel.Functions.SPG($A525, "IQ_CURRENT_RATIO", G$3)</f>
        <v>1.208</v>
      </c>
      <c r="H525" s="9" cm="1">
        <f t="array" ref="H525">_xll.SNL.Clients.Office.Excel.Functions.SPG($A525, "IQ_CURRENT_RATIO", H$3)</f>
        <v>1.2430000000000001</v>
      </c>
      <c r="I525" s="9" cm="1">
        <f t="array" ref="I525">_xll.SNL.Clients.Office.Excel.Functions.SPG($A525, "IQ_CURRENT_RATIO", I$3)</f>
        <v>1.302</v>
      </c>
      <c r="J525" s="9" cm="1">
        <f t="array" ref="J525">_xll.SNL.Clients.Office.Excel.Functions.SPG($A525, "IQ_CURRENT_RATIO", J$3)</f>
        <v>1.2649999999999999</v>
      </c>
    </row>
    <row r="526" spans="1:10" x14ac:dyDescent="0.3">
      <c r="A526" s="11" t="s">
        <v>1558</v>
      </c>
      <c r="B526" s="9" t="str" cm="1">
        <f t="array" ref="B526">_xll.SNL.Clients.Office.Excel.Functions.SPG($A526, "IQ_CURRENT_RATIO", B$3)</f>
        <v>NA</v>
      </c>
      <c r="C526" s="9" cm="1">
        <f t="array" ref="C526">_xll.SNL.Clients.Office.Excel.Functions.SPG($A526, "IQ_CURRENT_RATIO", C$3)</f>
        <v>1.86</v>
      </c>
      <c r="D526" s="9" cm="1">
        <f t="array" ref="D526">_xll.SNL.Clients.Office.Excel.Functions.SPG($A526, "IQ_CURRENT_RATIO", D$3)</f>
        <v>1.833</v>
      </c>
      <c r="E526" s="9" cm="1">
        <f t="array" ref="E526">_xll.SNL.Clients.Office.Excel.Functions.SPG($A526, "IQ_CURRENT_RATIO", E$3)</f>
        <v>1.95</v>
      </c>
      <c r="F526" s="9" cm="1">
        <f t="array" ref="F526">_xll.SNL.Clients.Office.Excel.Functions.SPG($A526, "IQ_CURRENT_RATIO", F$3)</f>
        <v>2.0590000000000002</v>
      </c>
      <c r="G526" s="9" cm="1">
        <f t="array" ref="G526">_xll.SNL.Clients.Office.Excel.Functions.SPG($A526, "IQ_CURRENT_RATIO", G$3)</f>
        <v>2.1909999999999998</v>
      </c>
      <c r="H526" s="9" cm="1">
        <f t="array" ref="H526">_xll.SNL.Clients.Office.Excel.Functions.SPG($A526, "IQ_CURRENT_RATIO", H$3)</f>
        <v>2.0059999999999998</v>
      </c>
      <c r="I526" s="9" cm="1">
        <f t="array" ref="I526">_xll.SNL.Clients.Office.Excel.Functions.SPG($A526, "IQ_CURRENT_RATIO", I$3)</f>
        <v>2.0630000000000002</v>
      </c>
      <c r="J526" s="9" cm="1">
        <f t="array" ref="J526">_xll.SNL.Clients.Office.Excel.Functions.SPG($A526, "IQ_CURRENT_RATIO", J$3)</f>
        <v>2.11</v>
      </c>
    </row>
    <row r="527" spans="1:10" x14ac:dyDescent="0.3">
      <c r="A527" s="11" t="s">
        <v>1559</v>
      </c>
      <c r="B527" s="9" t="str" cm="1">
        <f t="array" ref="B527">_xll.SNL.Clients.Office.Excel.Functions.SPG($A527, "IQ_CURRENT_RATIO", B$3)</f>
        <v>NA</v>
      </c>
      <c r="C527" s="9" t="str" cm="1">
        <f t="array" ref="C527">_xll.SNL.Clients.Office.Excel.Functions.SPG($A527, "IQ_CURRENT_RATIO", C$3)</f>
        <v>NA</v>
      </c>
      <c r="D527" s="9" cm="1">
        <f t="array" ref="D527">_xll.SNL.Clients.Office.Excel.Functions.SPG($A527, "IQ_CURRENT_RATIO", D$3)</f>
        <v>2.0089999999999999</v>
      </c>
      <c r="E527" s="9" cm="1">
        <f t="array" ref="E527">_xll.SNL.Clients.Office.Excel.Functions.SPG($A527, "IQ_CURRENT_RATIO", E$3)</f>
        <v>1.9790000000000001</v>
      </c>
      <c r="F527" s="9" cm="1">
        <f t="array" ref="F527">_xll.SNL.Clients.Office.Excel.Functions.SPG($A527, "IQ_CURRENT_RATIO", F$3)</f>
        <v>2.1</v>
      </c>
      <c r="G527" s="9" cm="1">
        <f t="array" ref="G527">_xll.SNL.Clients.Office.Excel.Functions.SPG($A527, "IQ_CURRENT_RATIO", G$3)</f>
        <v>2.2410000000000001</v>
      </c>
      <c r="H527" s="9" cm="1">
        <f t="array" ref="H527">_xll.SNL.Clients.Office.Excel.Functions.SPG($A527, "IQ_CURRENT_RATIO", H$3)</f>
        <v>2.294</v>
      </c>
      <c r="I527" s="9" cm="1">
        <f t="array" ref="I527">_xll.SNL.Clients.Office.Excel.Functions.SPG($A527, "IQ_CURRENT_RATIO", I$3)</f>
        <v>2.56</v>
      </c>
      <c r="J527" s="9" cm="1">
        <f t="array" ref="J527">_xll.SNL.Clients.Office.Excel.Functions.SPG($A527, "IQ_CURRENT_RATIO", J$3)</f>
        <v>2.399</v>
      </c>
    </row>
    <row r="528" spans="1:10" x14ac:dyDescent="0.3">
      <c r="A528" s="11" t="s">
        <v>1560</v>
      </c>
      <c r="B528" s="9" t="str" cm="1">
        <f t="array" ref="B528">_xll.SNL.Clients.Office.Excel.Functions.SPG($A528, "IQ_CURRENT_RATIO", B$3)</f>
        <v>NA</v>
      </c>
      <c r="C528" s="9" t="str" cm="1">
        <f t="array" ref="C528">_xll.SNL.Clients.Office.Excel.Functions.SPG($A528, "IQ_CURRENT_RATIO", C$3)</f>
        <v>NA</v>
      </c>
      <c r="D528" s="9" cm="1">
        <f t="array" ref="D528">_xll.SNL.Clients.Office.Excel.Functions.SPG($A528, "IQ_CURRENT_RATIO", D$3)</f>
        <v>0.67900000000000005</v>
      </c>
      <c r="E528" s="9" cm="1">
        <f t="array" ref="E528">_xll.SNL.Clients.Office.Excel.Functions.SPG($A528, "IQ_CURRENT_RATIO", E$3)</f>
        <v>0.40100000000000002</v>
      </c>
      <c r="F528" s="9" cm="1">
        <f t="array" ref="F528">_xll.SNL.Clients.Office.Excel.Functions.SPG($A528, "IQ_CURRENT_RATIO", F$3)</f>
        <v>0.29499999999999998</v>
      </c>
      <c r="G528" s="9" cm="1">
        <f t="array" ref="G528">_xll.SNL.Clients.Office.Excel.Functions.SPG($A528, "IQ_CURRENT_RATIO", G$3)</f>
        <v>0.29599999999999999</v>
      </c>
      <c r="H528" s="9" cm="1">
        <f t="array" ref="H528">_xll.SNL.Clients.Office.Excel.Functions.SPG($A528, "IQ_CURRENT_RATIO", H$3)</f>
        <v>0.27700000000000002</v>
      </c>
      <c r="I528" s="9" cm="1">
        <f t="array" ref="I528">_xll.SNL.Clients.Office.Excel.Functions.SPG($A528, "IQ_CURRENT_RATIO", I$3)</f>
        <v>0.40100000000000002</v>
      </c>
      <c r="J528" s="9" cm="1">
        <f t="array" ref="J528">_xll.SNL.Clients.Office.Excel.Functions.SPG($A528, "IQ_CURRENT_RATIO", J$3)</f>
        <v>0.247</v>
      </c>
    </row>
    <row r="529" spans="1:10" x14ac:dyDescent="0.3">
      <c r="A529" s="11" t="s">
        <v>1561</v>
      </c>
      <c r="B529" s="9" t="str" cm="1">
        <f t="array" ref="B529">_xll.SNL.Clients.Office.Excel.Functions.SPG($A529, "IQ_CURRENT_RATIO", B$3)</f>
        <v>NA</v>
      </c>
      <c r="C529" s="9" t="str" cm="1">
        <f t="array" ref="C529">_xll.SNL.Clients.Office.Excel.Functions.SPG($A529, "IQ_CURRENT_RATIO", C$3)</f>
        <v>NA</v>
      </c>
      <c r="D529" s="9" cm="1">
        <f t="array" ref="D529">_xll.SNL.Clients.Office.Excel.Functions.SPG($A529, "IQ_CURRENT_RATIO", D$3)</f>
        <v>0.92300000000000004</v>
      </c>
      <c r="E529" s="9" cm="1">
        <f t="array" ref="E529">_xll.SNL.Clients.Office.Excel.Functions.SPG($A529, "IQ_CURRENT_RATIO", E$3)</f>
        <v>0.89900000000000002</v>
      </c>
      <c r="F529" s="9" cm="1">
        <f t="array" ref="F529">_xll.SNL.Clients.Office.Excel.Functions.SPG($A529, "IQ_CURRENT_RATIO", F$3)</f>
        <v>0.93799999999999994</v>
      </c>
      <c r="G529" s="9" cm="1">
        <f t="array" ref="G529">_xll.SNL.Clients.Office.Excel.Functions.SPG($A529, "IQ_CURRENT_RATIO", G$3)</f>
        <v>0.99099999999999999</v>
      </c>
      <c r="H529" s="9" cm="1">
        <f t="array" ref="H529">_xll.SNL.Clients.Office.Excel.Functions.SPG($A529, "IQ_CURRENT_RATIO", H$3)</f>
        <v>0.997</v>
      </c>
      <c r="I529" s="9" cm="1">
        <f t="array" ref="I529">_xll.SNL.Clients.Office.Excel.Functions.SPG($A529, "IQ_CURRENT_RATIO", I$3)</f>
        <v>0.97499999999999998</v>
      </c>
      <c r="J529" s="9" cm="1">
        <f t="array" ref="J529">_xll.SNL.Clients.Office.Excel.Functions.SPG($A529, "IQ_CURRENT_RATIO", J$3)</f>
        <v>0.98299999999999998</v>
      </c>
    </row>
    <row r="530" spans="1:10" x14ac:dyDescent="0.3">
      <c r="A530" s="11" t="s">
        <v>1562</v>
      </c>
      <c r="B530" s="9" t="str" cm="1">
        <f t="array" ref="B530">_xll.SNL.Clients.Office.Excel.Functions.SPG($A530, "IQ_CURRENT_RATIO", B$3)</f>
        <v>NA</v>
      </c>
      <c r="C530" s="9" cm="1">
        <f t="array" ref="C530">_xll.SNL.Clients.Office.Excel.Functions.SPG($A530, "IQ_CURRENT_RATIO", C$3)</f>
        <v>4.2290000000000001</v>
      </c>
      <c r="D530" s="9" cm="1">
        <f t="array" ref="D530">_xll.SNL.Clients.Office.Excel.Functions.SPG($A530, "IQ_CURRENT_RATIO", D$3)</f>
        <v>4.0540000000000003</v>
      </c>
      <c r="E530" s="9" cm="1">
        <f t="array" ref="E530">_xll.SNL.Clients.Office.Excel.Functions.SPG($A530, "IQ_CURRENT_RATIO", E$3)</f>
        <v>5.1929999999999996</v>
      </c>
      <c r="F530" s="9" cm="1">
        <f t="array" ref="F530">_xll.SNL.Clients.Office.Excel.Functions.SPG($A530, "IQ_CURRENT_RATIO", F$3)</f>
        <v>4.2039999999999997</v>
      </c>
      <c r="G530" s="9" cm="1">
        <f t="array" ref="G530">_xll.SNL.Clients.Office.Excel.Functions.SPG($A530, "IQ_CURRENT_RATIO", G$3)</f>
        <v>5.0199999999999996</v>
      </c>
      <c r="H530" s="9" cm="1">
        <f t="array" ref="H530">_xll.SNL.Clients.Office.Excel.Functions.SPG($A530, "IQ_CURRENT_RATIO", H$3)</f>
        <v>4.1360000000000001</v>
      </c>
      <c r="I530" s="9" cm="1">
        <f t="array" ref="I530">_xll.SNL.Clients.Office.Excel.Functions.SPG($A530, "IQ_CURRENT_RATIO", I$3)</f>
        <v>4.9080000000000004</v>
      </c>
      <c r="J530" s="9" cm="1">
        <f t="array" ref="J530">_xll.SNL.Clients.Office.Excel.Functions.SPG($A530, "IQ_CURRENT_RATIO", J$3)</f>
        <v>4.4729999999999999</v>
      </c>
    </row>
    <row r="531" spans="1:10" x14ac:dyDescent="0.3">
      <c r="A531" s="11" t="s">
        <v>1563</v>
      </c>
      <c r="B531" s="9" t="str" cm="1">
        <f t="array" ref="B531">_xll.SNL.Clients.Office.Excel.Functions.SPG($A531, "IQ_CURRENT_RATIO", B$3)</f>
        <v>NA</v>
      </c>
      <c r="C531" s="9" t="str" cm="1">
        <f t="array" ref="C531">_xll.SNL.Clients.Office.Excel.Functions.SPG($A531, "IQ_CURRENT_RATIO", C$3)</f>
        <v>NA</v>
      </c>
      <c r="D531" s="9" cm="1">
        <f t="array" ref="D531">_xll.SNL.Clients.Office.Excel.Functions.SPG($A531, "IQ_CURRENT_RATIO", D$3)</f>
        <v>2.9630000000000001</v>
      </c>
      <c r="E531" s="9" cm="1">
        <f t="array" ref="E531">_xll.SNL.Clients.Office.Excel.Functions.SPG($A531, "IQ_CURRENT_RATIO", E$3)</f>
        <v>3.3220000000000001</v>
      </c>
      <c r="F531" s="9" cm="1">
        <f t="array" ref="F531">_xll.SNL.Clients.Office.Excel.Functions.SPG($A531, "IQ_CURRENT_RATIO", F$3)</f>
        <v>1.958</v>
      </c>
      <c r="G531" s="9" cm="1">
        <f t="array" ref="G531">_xll.SNL.Clients.Office.Excel.Functions.SPG($A531, "IQ_CURRENT_RATIO", G$3)</f>
        <v>2.1059999999999999</v>
      </c>
      <c r="H531" s="9" cm="1">
        <f t="array" ref="H531">_xll.SNL.Clients.Office.Excel.Functions.SPG($A531, "IQ_CURRENT_RATIO", H$3)</f>
        <v>1.742</v>
      </c>
      <c r="I531" s="9" cm="1">
        <f t="array" ref="I531">_xll.SNL.Clients.Office.Excel.Functions.SPG($A531, "IQ_CURRENT_RATIO", I$3)</f>
        <v>2.44</v>
      </c>
      <c r="J531" s="9" cm="1">
        <f t="array" ref="J531">_xll.SNL.Clients.Office.Excel.Functions.SPG($A531, "IQ_CURRENT_RATIO", J$3)</f>
        <v>1.655</v>
      </c>
    </row>
    <row r="532" spans="1:10" x14ac:dyDescent="0.3">
      <c r="A532" s="11" t="s">
        <v>1564</v>
      </c>
      <c r="B532" s="9" t="str" cm="1">
        <f t="array" ref="B532">_xll.SNL.Clients.Office.Excel.Functions.SPG($A532, "IQ_CURRENT_RATIO", B$3)</f>
        <v>NA</v>
      </c>
      <c r="C532" s="9" t="str" cm="1">
        <f t="array" ref="C532">_xll.SNL.Clients.Office.Excel.Functions.SPG($A532, "IQ_CURRENT_RATIO", C$3)</f>
        <v>NA</v>
      </c>
      <c r="D532" s="9" cm="1">
        <f t="array" ref="D532">_xll.SNL.Clients.Office.Excel.Functions.SPG($A532, "IQ_CURRENT_RATIO", D$3)</f>
        <v>1.0409999999999999</v>
      </c>
      <c r="E532" s="9" cm="1">
        <f t="array" ref="E532">_xll.SNL.Clients.Office.Excel.Functions.SPG($A532, "IQ_CURRENT_RATIO", E$3)</f>
        <v>1.143</v>
      </c>
      <c r="F532" s="9" cm="1">
        <f t="array" ref="F532">_xll.SNL.Clients.Office.Excel.Functions.SPG($A532, "IQ_CURRENT_RATIO", F$3)</f>
        <v>1.147</v>
      </c>
      <c r="G532" s="9" cm="1">
        <f t="array" ref="G532">_xll.SNL.Clients.Office.Excel.Functions.SPG($A532, "IQ_CURRENT_RATIO", G$3)</f>
        <v>1.014</v>
      </c>
      <c r="H532" s="9" cm="1">
        <f t="array" ref="H532">_xll.SNL.Clients.Office.Excel.Functions.SPG($A532, "IQ_CURRENT_RATIO", H$3)</f>
        <v>1.1639999999999999</v>
      </c>
      <c r="I532" s="9" cm="1">
        <f t="array" ref="I532">_xll.SNL.Clients.Office.Excel.Functions.SPG($A532, "IQ_CURRENT_RATIO", I$3)</f>
        <v>1.3</v>
      </c>
      <c r="J532" s="9" cm="1">
        <f t="array" ref="J532">_xll.SNL.Clients.Office.Excel.Functions.SPG($A532, "IQ_CURRENT_RATIO", J$3)</f>
        <v>1.3089999999999999</v>
      </c>
    </row>
    <row r="533" spans="1:10" x14ac:dyDescent="0.3">
      <c r="A533" s="11" t="s">
        <v>1565</v>
      </c>
      <c r="B533" s="9" t="str" cm="1">
        <f t="array" ref="B533">_xll.SNL.Clients.Office.Excel.Functions.SPG($A533, "IQ_CURRENT_RATIO", B$3)</f>
        <v>NA</v>
      </c>
      <c r="C533" s="9" t="str" cm="1">
        <f t="array" ref="C533">_xll.SNL.Clients.Office.Excel.Functions.SPG($A533, "IQ_CURRENT_RATIO", C$3)</f>
        <v>NA</v>
      </c>
      <c r="D533" s="9" cm="1">
        <f t="array" ref="D533">_xll.SNL.Clients.Office.Excel.Functions.SPG($A533, "IQ_CURRENT_RATIO", D$3)</f>
        <v>2.2879999999999998</v>
      </c>
      <c r="E533" s="9" cm="1">
        <f t="array" ref="E533">_xll.SNL.Clients.Office.Excel.Functions.SPG($A533, "IQ_CURRENT_RATIO", E$3)</f>
        <v>1.9019999999999999</v>
      </c>
      <c r="F533" s="9" cm="1">
        <f t="array" ref="F533">_xll.SNL.Clients.Office.Excel.Functions.SPG($A533, "IQ_CURRENT_RATIO", F$3)</f>
        <v>1.8149999999999999</v>
      </c>
      <c r="G533" s="9" cm="1">
        <f t="array" ref="G533">_xll.SNL.Clients.Office.Excel.Functions.SPG($A533, "IQ_CURRENT_RATIO", G$3)</f>
        <v>1.798</v>
      </c>
      <c r="H533" s="9" cm="1">
        <f t="array" ref="H533">_xll.SNL.Clients.Office.Excel.Functions.SPG($A533, "IQ_CURRENT_RATIO", H$3)</f>
        <v>1.7310000000000001</v>
      </c>
      <c r="I533" s="9" cm="1">
        <f t="array" ref="I533">_xll.SNL.Clients.Office.Excel.Functions.SPG($A533, "IQ_CURRENT_RATIO", I$3)</f>
        <v>1.988</v>
      </c>
      <c r="J533" s="9" cm="1">
        <f t="array" ref="J533">_xll.SNL.Clients.Office.Excel.Functions.SPG($A533, "IQ_CURRENT_RATIO", J$3)</f>
        <v>1.841</v>
      </c>
    </row>
    <row r="534" spans="1:10" x14ac:dyDescent="0.3">
      <c r="A534" s="11" t="s">
        <v>1566</v>
      </c>
      <c r="B534" s="9" t="str" cm="1">
        <f t="array" ref="B534">_xll.SNL.Clients.Office.Excel.Functions.SPG($A534, "IQ_CURRENT_RATIO", B$3)</f>
        <v>NA</v>
      </c>
      <c r="C534" s="9" t="str" cm="1">
        <f t="array" ref="C534">_xll.SNL.Clients.Office.Excel.Functions.SPG($A534, "IQ_CURRENT_RATIO", C$3)</f>
        <v>NA</v>
      </c>
      <c r="D534" s="9" cm="1">
        <f t="array" ref="D534">_xll.SNL.Clients.Office.Excel.Functions.SPG($A534, "IQ_CURRENT_RATIO", D$3)</f>
        <v>2.3780000000000001</v>
      </c>
      <c r="E534" s="9" cm="1">
        <f t="array" ref="E534">_xll.SNL.Clients.Office.Excel.Functions.SPG($A534, "IQ_CURRENT_RATIO", E$3)</f>
        <v>2.4049999999999998</v>
      </c>
      <c r="F534" s="9" cm="1">
        <f t="array" ref="F534">_xll.SNL.Clients.Office.Excel.Functions.SPG($A534, "IQ_CURRENT_RATIO", F$3)</f>
        <v>2.3330000000000002</v>
      </c>
      <c r="G534" s="9" cm="1">
        <f t="array" ref="G534">_xll.SNL.Clients.Office.Excel.Functions.SPG($A534, "IQ_CURRENT_RATIO", G$3)</f>
        <v>2.355</v>
      </c>
      <c r="H534" s="9" cm="1">
        <f t="array" ref="H534">_xll.SNL.Clients.Office.Excel.Functions.SPG($A534, "IQ_CURRENT_RATIO", H$3)</f>
        <v>2.351</v>
      </c>
      <c r="I534" s="9" cm="1">
        <f t="array" ref="I534">_xll.SNL.Clients.Office.Excel.Functions.SPG($A534, "IQ_CURRENT_RATIO", I$3)</f>
        <v>2.3170000000000002</v>
      </c>
      <c r="J534" s="9" cm="1">
        <f t="array" ref="J534">_xll.SNL.Clients.Office.Excel.Functions.SPG($A534, "IQ_CURRENT_RATIO", J$3)</f>
        <v>2.0739999999999998</v>
      </c>
    </row>
    <row r="535" spans="1:10" x14ac:dyDescent="0.3">
      <c r="A535" s="11" t="s">
        <v>1567</v>
      </c>
      <c r="B535" s="9" t="str" cm="1">
        <f t="array" ref="B535">_xll.SNL.Clients.Office.Excel.Functions.SPG($A535, "IQ_CURRENT_RATIO", B$3)</f>
        <v>NA</v>
      </c>
      <c r="C535" s="9" t="str" cm="1">
        <f t="array" ref="C535">_xll.SNL.Clients.Office.Excel.Functions.SPG($A535, "IQ_CURRENT_RATIO", C$3)</f>
        <v>NA</v>
      </c>
      <c r="D535" s="9" t="str" cm="1">
        <f t="array" ref="D535">_xll.SNL.Clients.Office.Excel.Functions.SPG($A535, "IQ_CURRENT_RATIO", D$3)</f>
        <v>NA</v>
      </c>
      <c r="E535" s="9" t="str" cm="1">
        <f t="array" ref="E535">_xll.SNL.Clients.Office.Excel.Functions.SPG($A535, "IQ_CURRENT_RATIO", E$3)</f>
        <v>NA</v>
      </c>
      <c r="F535" s="9" t="str" cm="1">
        <f t="array" ref="F535">_xll.SNL.Clients.Office.Excel.Functions.SPG($A535, "IQ_CURRENT_RATIO", F$3)</f>
        <v>NA</v>
      </c>
      <c r="G535" s="9" t="str" cm="1">
        <f t="array" ref="G535">_xll.SNL.Clients.Office.Excel.Functions.SPG($A535, "IQ_CURRENT_RATIO", G$3)</f>
        <v>NA</v>
      </c>
      <c r="H535" s="9" t="str" cm="1">
        <f t="array" ref="H535">_xll.SNL.Clients.Office.Excel.Functions.SPG($A535, "IQ_CURRENT_RATIO", H$3)</f>
        <v>NA</v>
      </c>
      <c r="I535" s="9" t="str" cm="1">
        <f t="array" ref="I535">_xll.SNL.Clients.Office.Excel.Functions.SPG($A535, "IQ_CURRENT_RATIO", I$3)</f>
        <v>NA</v>
      </c>
      <c r="J535" s="9" t="str" cm="1">
        <f t="array" ref="J535">_xll.SNL.Clients.Office.Excel.Functions.SPG($A535, "IQ_CURRENT_RATIO", J$3)</f>
        <v>NA</v>
      </c>
    </row>
    <row r="536" spans="1:10" x14ac:dyDescent="0.3">
      <c r="A536" s="11" t="s">
        <v>1568</v>
      </c>
      <c r="B536" s="9" t="str" cm="1">
        <f t="array" ref="B536">_xll.SNL.Clients.Office.Excel.Functions.SPG($A536, "IQ_CURRENT_RATIO", B$3)</f>
        <v>NA</v>
      </c>
      <c r="C536" s="9" t="str" cm="1">
        <f t="array" ref="C536">_xll.SNL.Clients.Office.Excel.Functions.SPG($A536, "IQ_CURRENT_RATIO", C$3)</f>
        <v>NA</v>
      </c>
      <c r="D536" s="9" cm="1">
        <f t="array" ref="D536">_xll.SNL.Clients.Office.Excel.Functions.SPG($A536, "IQ_CURRENT_RATIO", D$3)</f>
        <v>3.5880000000000001</v>
      </c>
      <c r="E536" s="9" cm="1">
        <f t="array" ref="E536">_xll.SNL.Clients.Office.Excel.Functions.SPG($A536, "IQ_CURRENT_RATIO", E$3)</f>
        <v>3.7330000000000001</v>
      </c>
      <c r="F536" s="9" cm="1">
        <f t="array" ref="F536">_xll.SNL.Clients.Office.Excel.Functions.SPG($A536, "IQ_CURRENT_RATIO", F$3)</f>
        <v>3.7650000000000001</v>
      </c>
      <c r="G536" s="9" cm="1">
        <f t="array" ref="G536">_xll.SNL.Clients.Office.Excel.Functions.SPG($A536, "IQ_CURRENT_RATIO", G$3)</f>
        <v>3.59</v>
      </c>
      <c r="H536" s="9" cm="1">
        <f t="array" ref="H536">_xll.SNL.Clients.Office.Excel.Functions.SPG($A536, "IQ_CURRENT_RATIO", H$3)</f>
        <v>3.181</v>
      </c>
      <c r="I536" s="9" cm="1">
        <f t="array" ref="I536">_xll.SNL.Clients.Office.Excel.Functions.SPG($A536, "IQ_CURRENT_RATIO", I$3)</f>
        <v>3.4569999999999999</v>
      </c>
      <c r="J536" s="9" cm="1">
        <f t="array" ref="J536">_xll.SNL.Clients.Office.Excel.Functions.SPG($A536, "IQ_CURRENT_RATIO", J$3)</f>
        <v>3.9380000000000002</v>
      </c>
    </row>
    <row r="537" spans="1:10" x14ac:dyDescent="0.3">
      <c r="A537" s="11" t="s">
        <v>1569</v>
      </c>
      <c r="B537" s="9" t="str" cm="1">
        <f t="array" ref="B537">_xll.SNL.Clients.Office.Excel.Functions.SPG($A537, "IQ_CURRENT_RATIO", B$3)</f>
        <v>NA</v>
      </c>
      <c r="C537" s="9" t="str" cm="1">
        <f t="array" ref="C537">_xll.SNL.Clients.Office.Excel.Functions.SPG($A537, "IQ_CURRENT_RATIO", C$3)</f>
        <v>NA</v>
      </c>
      <c r="D537" s="9" cm="1">
        <f t="array" ref="D537">_xll.SNL.Clients.Office.Excel.Functions.SPG($A537, "IQ_CURRENT_RATIO", D$3)</f>
        <v>1.927</v>
      </c>
      <c r="E537" s="9" cm="1">
        <f t="array" ref="E537">_xll.SNL.Clients.Office.Excel.Functions.SPG($A537, "IQ_CURRENT_RATIO", E$3)</f>
        <v>1.927</v>
      </c>
      <c r="F537" s="9" cm="1">
        <f t="array" ref="F537">_xll.SNL.Clients.Office.Excel.Functions.SPG($A537, "IQ_CURRENT_RATIO", F$3)</f>
        <v>1.821</v>
      </c>
      <c r="G537" s="9" cm="1">
        <f t="array" ref="G537">_xll.SNL.Clients.Office.Excel.Functions.SPG($A537, "IQ_CURRENT_RATIO", G$3)</f>
        <v>1.718</v>
      </c>
      <c r="H537" s="9" cm="1">
        <f t="array" ref="H537">_xll.SNL.Clients.Office.Excel.Functions.SPG($A537, "IQ_CURRENT_RATIO", H$3)</f>
        <v>1.7629999999999999</v>
      </c>
      <c r="I537" s="9" cm="1">
        <f t="array" ref="I537">_xll.SNL.Clients.Office.Excel.Functions.SPG($A537, "IQ_CURRENT_RATIO", I$3)</f>
        <v>1.778</v>
      </c>
      <c r="J537" s="9" cm="1">
        <f t="array" ref="J537">_xll.SNL.Clients.Office.Excel.Functions.SPG($A537, "IQ_CURRENT_RATIO", J$3)</f>
        <v>1.633</v>
      </c>
    </row>
    <row r="538" spans="1:10" x14ac:dyDescent="0.3">
      <c r="A538" s="11" t="s">
        <v>1570</v>
      </c>
      <c r="B538" s="9" t="str" cm="1">
        <f t="array" ref="B538">_xll.SNL.Clients.Office.Excel.Functions.SPG($A538, "IQ_CURRENT_RATIO", B$3)</f>
        <v>NA</v>
      </c>
      <c r="C538" s="9" t="str" cm="1">
        <f t="array" ref="C538">_xll.SNL.Clients.Office.Excel.Functions.SPG($A538, "IQ_CURRENT_RATIO", C$3)</f>
        <v>NA</v>
      </c>
      <c r="D538" s="9" cm="1">
        <f t="array" ref="D538">_xll.SNL.Clients.Office.Excel.Functions.SPG($A538, "IQ_CURRENT_RATIO", D$3)</f>
        <v>8.2010000000000005</v>
      </c>
      <c r="E538" s="9" cm="1">
        <f t="array" ref="E538">_xll.SNL.Clients.Office.Excel.Functions.SPG($A538, "IQ_CURRENT_RATIO", E$3)</f>
        <v>9.3740000000000006</v>
      </c>
      <c r="F538" s="9" cm="1">
        <f t="array" ref="F538">_xll.SNL.Clients.Office.Excel.Functions.SPG($A538, "IQ_CURRENT_RATIO", F$3)</f>
        <v>9.7230000000000008</v>
      </c>
      <c r="G538" s="9" cm="1">
        <f t="array" ref="G538">_xll.SNL.Clients.Office.Excel.Functions.SPG($A538, "IQ_CURRENT_RATIO", G$3)</f>
        <v>9.2959999999999994</v>
      </c>
      <c r="H538" s="9" cm="1">
        <f t="array" ref="H538">_xll.SNL.Clients.Office.Excel.Functions.SPG($A538, "IQ_CURRENT_RATIO", H$3)</f>
        <v>10.930999999999999</v>
      </c>
      <c r="I538" s="9" cm="1">
        <f t="array" ref="I538">_xll.SNL.Clients.Office.Excel.Functions.SPG($A538, "IQ_CURRENT_RATIO", I$3)</f>
        <v>20.696999999999999</v>
      </c>
      <c r="J538" s="9" cm="1">
        <f t="array" ref="J538">_xll.SNL.Clients.Office.Excel.Functions.SPG($A538, "IQ_CURRENT_RATIO", J$3)</f>
        <v>9.14</v>
      </c>
    </row>
    <row r="539" spans="1:10" x14ac:dyDescent="0.3">
      <c r="A539" s="11" t="s">
        <v>1571</v>
      </c>
      <c r="B539" s="9" t="str" cm="1">
        <f t="array" ref="B539">_xll.SNL.Clients.Office.Excel.Functions.SPG($A539, "IQ_CURRENT_RATIO", B$3)</f>
        <v>NA</v>
      </c>
      <c r="C539" s="9" t="str" cm="1">
        <f t="array" ref="C539">_xll.SNL.Clients.Office.Excel.Functions.SPG($A539, "IQ_CURRENT_RATIO", C$3)</f>
        <v>NA</v>
      </c>
      <c r="D539" s="9" cm="1">
        <f t="array" ref="D539">_xll.SNL.Clients.Office.Excel.Functions.SPG($A539, "IQ_CURRENT_RATIO", D$3)</f>
        <v>1.3959999999999999</v>
      </c>
      <c r="E539" s="9" cm="1">
        <f t="array" ref="E539">_xll.SNL.Clients.Office.Excel.Functions.SPG($A539, "IQ_CURRENT_RATIO", E$3)</f>
        <v>1.4379999999999999</v>
      </c>
      <c r="F539" s="9" cm="1">
        <f t="array" ref="F539">_xll.SNL.Clients.Office.Excel.Functions.SPG($A539, "IQ_CURRENT_RATIO", F$3)</f>
        <v>1.518</v>
      </c>
      <c r="G539" s="9" cm="1">
        <f t="array" ref="G539">_xll.SNL.Clients.Office.Excel.Functions.SPG($A539, "IQ_CURRENT_RATIO", G$3)</f>
        <v>1.498</v>
      </c>
      <c r="H539" s="9" cm="1">
        <f t="array" ref="H539">_xll.SNL.Clients.Office.Excel.Functions.SPG($A539, "IQ_CURRENT_RATIO", H$3)</f>
        <v>1.157</v>
      </c>
      <c r="I539" s="9" cm="1">
        <f t="array" ref="I539">_xll.SNL.Clients.Office.Excel.Functions.SPG($A539, "IQ_CURRENT_RATIO", I$3)</f>
        <v>1.2649999999999999</v>
      </c>
      <c r="J539" s="9" cm="1">
        <f t="array" ref="J539">_xll.SNL.Clients.Office.Excel.Functions.SPG($A539, "IQ_CURRENT_RATIO", J$3)</f>
        <v>1.071</v>
      </c>
    </row>
    <row r="540" spans="1:10" x14ac:dyDescent="0.3">
      <c r="A540" s="11" t="s">
        <v>1572</v>
      </c>
      <c r="B540" s="9" t="str" cm="1">
        <f t="array" ref="B540">_xll.SNL.Clients.Office.Excel.Functions.SPG($A540, "IQ_CURRENT_RATIO", B$3)</f>
        <v>NA</v>
      </c>
      <c r="C540" s="9" t="str" cm="1">
        <f t="array" ref="C540">_xll.SNL.Clients.Office.Excel.Functions.SPG($A540, "IQ_CURRENT_RATIO", C$3)</f>
        <v>NA</v>
      </c>
      <c r="D540" s="9" cm="1">
        <f t="array" ref="D540">_xll.SNL.Clients.Office.Excel.Functions.SPG($A540, "IQ_CURRENT_RATIO", D$3)</f>
        <v>11.584</v>
      </c>
      <c r="E540" s="9" cm="1">
        <f t="array" ref="E540">_xll.SNL.Clients.Office.Excel.Functions.SPG($A540, "IQ_CURRENT_RATIO", E$3)</f>
        <v>14.371</v>
      </c>
      <c r="F540" s="9" cm="1">
        <f t="array" ref="F540">_xll.SNL.Clients.Office.Excel.Functions.SPG($A540, "IQ_CURRENT_RATIO", F$3)</f>
        <v>14.879</v>
      </c>
      <c r="G540" s="9" cm="1">
        <f t="array" ref="G540">_xll.SNL.Clients.Office.Excel.Functions.SPG($A540, "IQ_CURRENT_RATIO", G$3)</f>
        <v>5.726</v>
      </c>
      <c r="H540" s="9" cm="1">
        <f t="array" ref="H540">_xll.SNL.Clients.Office.Excel.Functions.SPG($A540, "IQ_CURRENT_RATIO", H$3)</f>
        <v>5.4909999999999997</v>
      </c>
      <c r="I540" s="9" cm="1">
        <f t="array" ref="I540">_xll.SNL.Clients.Office.Excel.Functions.SPG($A540, "IQ_CURRENT_RATIO", I$3)</f>
        <v>13.244</v>
      </c>
      <c r="J540" s="9" cm="1">
        <f t="array" ref="J540">_xll.SNL.Clients.Office.Excel.Functions.SPG($A540, "IQ_CURRENT_RATIO", J$3)</f>
        <v>14.433999999999999</v>
      </c>
    </row>
    <row r="541" spans="1:10" x14ac:dyDescent="0.3">
      <c r="A541" s="11" t="s">
        <v>1573</v>
      </c>
      <c r="B541" s="9" t="str" cm="1">
        <f t="array" ref="B541">_xll.SNL.Clients.Office.Excel.Functions.SPG($A541, "IQ_CURRENT_RATIO", B$3)</f>
        <v>NA</v>
      </c>
      <c r="C541" s="9" t="str" cm="1">
        <f t="array" ref="C541">_xll.SNL.Clients.Office.Excel.Functions.SPG($A541, "IQ_CURRENT_RATIO", C$3)</f>
        <v>NA</v>
      </c>
      <c r="D541" s="9" cm="1">
        <f t="array" ref="D541">_xll.SNL.Clients.Office.Excel.Functions.SPG($A541, "IQ_CURRENT_RATIO", D$3)</f>
        <v>2.202</v>
      </c>
      <c r="E541" s="9" cm="1">
        <f t="array" ref="E541">_xll.SNL.Clients.Office.Excel.Functions.SPG($A541, "IQ_CURRENT_RATIO", E$3)</f>
        <v>2.11</v>
      </c>
      <c r="F541" s="9" cm="1">
        <f t="array" ref="F541">_xll.SNL.Clients.Office.Excel.Functions.SPG($A541, "IQ_CURRENT_RATIO", F$3)</f>
        <v>2.101</v>
      </c>
      <c r="G541" s="9" cm="1">
        <f t="array" ref="G541">_xll.SNL.Clients.Office.Excel.Functions.SPG($A541, "IQ_CURRENT_RATIO", G$3)</f>
        <v>2.0939999999999999</v>
      </c>
      <c r="H541" s="9" cm="1">
        <f t="array" ref="H541">_xll.SNL.Clients.Office.Excel.Functions.SPG($A541, "IQ_CURRENT_RATIO", H$3)</f>
        <v>2.1030000000000002</v>
      </c>
      <c r="I541" s="9" cm="1">
        <f t="array" ref="I541">_xll.SNL.Clients.Office.Excel.Functions.SPG($A541, "IQ_CURRENT_RATIO", I$3)</f>
        <v>2.1349999999999998</v>
      </c>
      <c r="J541" s="9" cm="1">
        <f t="array" ref="J541">_xll.SNL.Clients.Office.Excel.Functions.SPG($A541, "IQ_CURRENT_RATIO", J$3)</f>
        <v>2.1139999999999999</v>
      </c>
    </row>
    <row r="542" spans="1:10" x14ac:dyDescent="0.3">
      <c r="A542" s="11" t="s">
        <v>1574</v>
      </c>
      <c r="B542" s="9" t="str" cm="1">
        <f t="array" ref="B542">_xll.SNL.Clients.Office.Excel.Functions.SPG($A542, "IQ_CURRENT_RATIO", B$3)</f>
        <v>NA</v>
      </c>
      <c r="C542" s="9" t="str" cm="1">
        <f t="array" ref="C542">_xll.SNL.Clients.Office.Excel.Functions.SPG($A542, "IQ_CURRENT_RATIO", C$3)</f>
        <v>NA</v>
      </c>
      <c r="D542" s="9" cm="1">
        <f t="array" ref="D542">_xll.SNL.Clients.Office.Excel.Functions.SPG($A542, "IQ_CURRENT_RATIO", D$3)</f>
        <v>1.847</v>
      </c>
      <c r="E542" s="9" cm="1">
        <f t="array" ref="E542">_xll.SNL.Clients.Office.Excel.Functions.SPG($A542, "IQ_CURRENT_RATIO", E$3)</f>
        <v>1.68</v>
      </c>
      <c r="F542" s="9" cm="1">
        <f t="array" ref="F542">_xll.SNL.Clients.Office.Excel.Functions.SPG($A542, "IQ_CURRENT_RATIO", F$3)</f>
        <v>1.694</v>
      </c>
      <c r="G542" s="9" cm="1">
        <f t="array" ref="G542">_xll.SNL.Clients.Office.Excel.Functions.SPG($A542, "IQ_CURRENT_RATIO", G$3)</f>
        <v>2.2669999999999999</v>
      </c>
      <c r="H542" s="9" cm="1">
        <f t="array" ref="H542">_xll.SNL.Clients.Office.Excel.Functions.SPG($A542, "IQ_CURRENT_RATIO", H$3)</f>
        <v>1.9490000000000001</v>
      </c>
      <c r="I542" s="9" cm="1">
        <f t="array" ref="I542">_xll.SNL.Clients.Office.Excel.Functions.SPG($A542, "IQ_CURRENT_RATIO", I$3)</f>
        <v>1.7310000000000001</v>
      </c>
      <c r="J542" s="9" cm="1">
        <f t="array" ref="J542">_xll.SNL.Clients.Office.Excel.Functions.SPG($A542, "IQ_CURRENT_RATIO", J$3)</f>
        <v>1.8859999999999999</v>
      </c>
    </row>
    <row r="543" spans="1:10" x14ac:dyDescent="0.3">
      <c r="A543" s="11" t="s">
        <v>1575</v>
      </c>
      <c r="B543" s="9" t="str" cm="1">
        <f t="array" ref="B543">_xll.SNL.Clients.Office.Excel.Functions.SPG($A543, "IQ_CURRENT_RATIO", B$3)</f>
        <v>NA</v>
      </c>
      <c r="C543" s="9" t="str" cm="1">
        <f t="array" ref="C543">_xll.SNL.Clients.Office.Excel.Functions.SPG($A543, "IQ_CURRENT_RATIO", C$3)</f>
        <v>NA</v>
      </c>
      <c r="D543" s="9" t="str" cm="1">
        <f t="array" ref="D543">_xll.SNL.Clients.Office.Excel.Functions.SPG($A543, "IQ_CURRENT_RATIO", D$3)</f>
        <v>NA</v>
      </c>
      <c r="E543" s="9" t="str" cm="1">
        <f t="array" ref="E543">_xll.SNL.Clients.Office.Excel.Functions.SPG($A543, "IQ_CURRENT_RATIO", E$3)</f>
        <v>NA</v>
      </c>
      <c r="F543" s="9" t="str" cm="1">
        <f t="array" ref="F543">_xll.SNL.Clients.Office.Excel.Functions.SPG($A543, "IQ_CURRENT_RATIO", F$3)</f>
        <v>NA</v>
      </c>
      <c r="G543" s="9" t="str" cm="1">
        <f t="array" ref="G543">_xll.SNL.Clients.Office.Excel.Functions.SPG($A543, "IQ_CURRENT_RATIO", G$3)</f>
        <v>NA</v>
      </c>
      <c r="H543" s="9" t="str" cm="1">
        <f t="array" ref="H543">_xll.SNL.Clients.Office.Excel.Functions.SPG($A543, "IQ_CURRENT_RATIO", H$3)</f>
        <v>NA</v>
      </c>
      <c r="I543" s="9" t="str" cm="1">
        <f t="array" ref="I543">_xll.SNL.Clients.Office.Excel.Functions.SPG($A543, "IQ_CURRENT_RATIO", I$3)</f>
        <v>NA</v>
      </c>
      <c r="J543" s="9" t="str" cm="1">
        <f t="array" ref="J543">_xll.SNL.Clients.Office.Excel.Functions.SPG($A543, "IQ_CURRENT_RATIO", J$3)</f>
        <v>NA</v>
      </c>
    </row>
    <row r="544" spans="1:10" x14ac:dyDescent="0.3">
      <c r="A544" s="11" t="s">
        <v>1576</v>
      </c>
      <c r="B544" s="9" t="str" cm="1">
        <f t="array" ref="B544">_xll.SNL.Clients.Office.Excel.Functions.SPG($A544, "IQ_CURRENT_RATIO", B$3)</f>
        <v>NA</v>
      </c>
      <c r="C544" s="9" cm="1">
        <f t="array" ref="C544">_xll.SNL.Clients.Office.Excel.Functions.SPG($A544, "IQ_CURRENT_RATIO", C$3)</f>
        <v>2.504</v>
      </c>
      <c r="D544" s="9" cm="1">
        <f t="array" ref="D544">_xll.SNL.Clients.Office.Excel.Functions.SPG($A544, "IQ_CURRENT_RATIO", D$3)</f>
        <v>2.4750000000000001</v>
      </c>
      <c r="E544" s="9" cm="1">
        <f t="array" ref="E544">_xll.SNL.Clients.Office.Excel.Functions.SPG($A544, "IQ_CURRENT_RATIO", E$3)</f>
        <v>2.4729999999999999</v>
      </c>
      <c r="F544" s="9" cm="1">
        <f t="array" ref="F544">_xll.SNL.Clients.Office.Excel.Functions.SPG($A544, "IQ_CURRENT_RATIO", F$3)</f>
        <v>2.637</v>
      </c>
      <c r="G544" s="9" cm="1">
        <f t="array" ref="G544">_xll.SNL.Clients.Office.Excel.Functions.SPG($A544, "IQ_CURRENT_RATIO", G$3)</f>
        <v>2.66</v>
      </c>
      <c r="H544" s="9" cm="1">
        <f t="array" ref="H544">_xll.SNL.Clients.Office.Excel.Functions.SPG($A544, "IQ_CURRENT_RATIO", H$3)</f>
        <v>2.8519999999999999</v>
      </c>
      <c r="I544" s="9" cm="1">
        <f t="array" ref="I544">_xll.SNL.Clients.Office.Excel.Functions.SPG($A544, "IQ_CURRENT_RATIO", I$3)</f>
        <v>2.488</v>
      </c>
      <c r="J544" s="9" cm="1">
        <f t="array" ref="J544">_xll.SNL.Clients.Office.Excel.Functions.SPG($A544, "IQ_CURRENT_RATIO", J$3)</f>
        <v>2.3519999999999999</v>
      </c>
    </row>
    <row r="545" spans="1:10" x14ac:dyDescent="0.3">
      <c r="A545" s="11" t="s">
        <v>1577</v>
      </c>
      <c r="B545" s="9" t="str" cm="1">
        <f t="array" ref="B545">_xll.SNL.Clients.Office.Excel.Functions.SPG($A545, "IQ_CURRENT_RATIO", B$3)</f>
        <v>NA</v>
      </c>
      <c r="C545" s="9" t="str" cm="1">
        <f t="array" ref="C545">_xll.SNL.Clients.Office.Excel.Functions.SPG($A545, "IQ_CURRENT_RATIO", C$3)</f>
        <v>NA</v>
      </c>
      <c r="D545" s="9" cm="1">
        <f t="array" ref="D545">_xll.SNL.Clients.Office.Excel.Functions.SPG($A545, "IQ_CURRENT_RATIO", D$3)</f>
        <v>1.657</v>
      </c>
      <c r="E545" s="9" cm="1">
        <f t="array" ref="E545">_xll.SNL.Clients.Office.Excel.Functions.SPG($A545, "IQ_CURRENT_RATIO", E$3)</f>
        <v>1.627</v>
      </c>
      <c r="F545" s="9" cm="1">
        <f t="array" ref="F545">_xll.SNL.Clients.Office.Excel.Functions.SPG($A545, "IQ_CURRENT_RATIO", F$3)</f>
        <v>1.623</v>
      </c>
      <c r="G545" s="9" cm="1">
        <f t="array" ref="G545">_xll.SNL.Clients.Office.Excel.Functions.SPG($A545, "IQ_CURRENT_RATIO", G$3)</f>
        <v>1.6319999999999999</v>
      </c>
      <c r="H545" s="9" cm="1">
        <f t="array" ref="H545">_xll.SNL.Clients.Office.Excel.Functions.SPG($A545, "IQ_CURRENT_RATIO", H$3)</f>
        <v>1.615</v>
      </c>
      <c r="I545" s="9" cm="1">
        <f t="array" ref="I545">_xll.SNL.Clients.Office.Excel.Functions.SPG($A545, "IQ_CURRENT_RATIO", I$3)</f>
        <v>1.5740000000000001</v>
      </c>
      <c r="J545" s="9" cm="1">
        <f t="array" ref="J545">_xll.SNL.Clients.Office.Excel.Functions.SPG($A545, "IQ_CURRENT_RATIO", J$3)</f>
        <v>1.6359999999999999</v>
      </c>
    </row>
    <row r="546" spans="1:10" x14ac:dyDescent="0.3">
      <c r="A546" s="11" t="s">
        <v>1578</v>
      </c>
      <c r="B546" s="9" t="str" cm="1">
        <f t="array" ref="B546">_xll.SNL.Clients.Office.Excel.Functions.SPG($A546, "IQ_CURRENT_RATIO", B$3)</f>
        <v>NA</v>
      </c>
      <c r="C546" s="9" t="str" cm="1">
        <f t="array" ref="C546">_xll.SNL.Clients.Office.Excel.Functions.SPG($A546, "IQ_CURRENT_RATIO", C$3)</f>
        <v>NA</v>
      </c>
      <c r="D546" s="9" t="str" cm="1">
        <f t="array" ref="D546">_xll.SNL.Clients.Office.Excel.Functions.SPG($A546, "IQ_CURRENT_RATIO", D$3)</f>
        <v>NA</v>
      </c>
      <c r="E546" s="9" t="str" cm="1">
        <f t="array" ref="E546">_xll.SNL.Clients.Office.Excel.Functions.SPG($A546, "IQ_CURRENT_RATIO", E$3)</f>
        <v>NA</v>
      </c>
      <c r="F546" s="9" t="str" cm="1">
        <f t="array" ref="F546">_xll.SNL.Clients.Office.Excel.Functions.SPG($A546, "IQ_CURRENT_RATIO", F$3)</f>
        <v>NA</v>
      </c>
      <c r="G546" s="9" t="str" cm="1">
        <f t="array" ref="G546">_xll.SNL.Clients.Office.Excel.Functions.SPG($A546, "IQ_CURRENT_RATIO", G$3)</f>
        <v>NA</v>
      </c>
      <c r="H546" s="9" t="str" cm="1">
        <f t="array" ref="H546">_xll.SNL.Clients.Office.Excel.Functions.SPG($A546, "IQ_CURRENT_RATIO", H$3)</f>
        <v>NA</v>
      </c>
      <c r="I546" s="9" t="str" cm="1">
        <f t="array" ref="I546">_xll.SNL.Clients.Office.Excel.Functions.SPG($A546, "IQ_CURRENT_RATIO", I$3)</f>
        <v>NA</v>
      </c>
      <c r="J546" s="9" t="str" cm="1">
        <f t="array" ref="J546">_xll.SNL.Clients.Office.Excel.Functions.SPG($A546, "IQ_CURRENT_RATIO", J$3)</f>
        <v>NA</v>
      </c>
    </row>
    <row r="547" spans="1:10" x14ac:dyDescent="0.3">
      <c r="A547" s="11" t="s">
        <v>1579</v>
      </c>
      <c r="B547" s="9" t="str" cm="1">
        <f t="array" ref="B547">_xll.SNL.Clients.Office.Excel.Functions.SPG($A547, "IQ_CURRENT_RATIO", B$3)</f>
        <v>NA</v>
      </c>
      <c r="C547" s="9" t="str" cm="1">
        <f t="array" ref="C547">_xll.SNL.Clients.Office.Excel.Functions.SPG($A547, "IQ_CURRENT_RATIO", C$3)</f>
        <v>NA</v>
      </c>
      <c r="D547" s="9" t="str" cm="1">
        <f t="array" ref="D547">_xll.SNL.Clients.Office.Excel.Functions.SPG($A547, "IQ_CURRENT_RATIO", D$3)</f>
        <v>NA</v>
      </c>
      <c r="E547" s="9" t="str" cm="1">
        <f t="array" ref="E547">_xll.SNL.Clients.Office.Excel.Functions.SPG($A547, "IQ_CURRENT_RATIO", E$3)</f>
        <v>NA</v>
      </c>
      <c r="F547" s="9" t="str" cm="1">
        <f t="array" ref="F547">_xll.SNL.Clients.Office.Excel.Functions.SPG($A547, "IQ_CURRENT_RATIO", F$3)</f>
        <v>NA</v>
      </c>
      <c r="G547" s="9" t="str" cm="1">
        <f t="array" ref="G547">_xll.SNL.Clients.Office.Excel.Functions.SPG($A547, "IQ_CURRENT_RATIO", G$3)</f>
        <v>NA</v>
      </c>
      <c r="H547" s="9" t="str" cm="1">
        <f t="array" ref="H547">_xll.SNL.Clients.Office.Excel.Functions.SPG($A547, "IQ_CURRENT_RATIO", H$3)</f>
        <v>NA</v>
      </c>
      <c r="I547" s="9" t="str" cm="1">
        <f t="array" ref="I547">_xll.SNL.Clients.Office.Excel.Functions.SPG($A547, "IQ_CURRENT_RATIO", I$3)</f>
        <v>NA</v>
      </c>
      <c r="J547" s="9" t="str" cm="1">
        <f t="array" ref="J547">_xll.SNL.Clients.Office.Excel.Functions.SPG($A547, "IQ_CURRENT_RATIO", J$3)</f>
        <v>NA</v>
      </c>
    </row>
    <row r="548" spans="1:10" x14ac:dyDescent="0.3">
      <c r="A548" s="11" t="s">
        <v>1580</v>
      </c>
      <c r="B548" s="9" t="str" cm="1">
        <f t="array" ref="B548">_xll.SNL.Clients.Office.Excel.Functions.SPG($A548, "IQ_CURRENT_RATIO", B$3)</f>
        <v>NA</v>
      </c>
      <c r="C548" s="9" cm="1">
        <f t="array" ref="C548">_xll.SNL.Clients.Office.Excel.Functions.SPG($A548, "IQ_CURRENT_RATIO", C$3)</f>
        <v>1.986</v>
      </c>
      <c r="D548" s="9" cm="1">
        <f t="array" ref="D548">_xll.SNL.Clients.Office.Excel.Functions.SPG($A548, "IQ_CURRENT_RATIO", D$3)</f>
        <v>1.998</v>
      </c>
      <c r="E548" s="9" cm="1">
        <f t="array" ref="E548">_xll.SNL.Clients.Office.Excel.Functions.SPG($A548, "IQ_CURRENT_RATIO", E$3)</f>
        <v>2.04</v>
      </c>
      <c r="F548" s="9" cm="1">
        <f t="array" ref="F548">_xll.SNL.Clients.Office.Excel.Functions.SPG($A548, "IQ_CURRENT_RATIO", F$3)</f>
        <v>2.0950000000000002</v>
      </c>
      <c r="G548" s="9" cm="1">
        <f t="array" ref="G548">_xll.SNL.Clients.Office.Excel.Functions.SPG($A548, "IQ_CURRENT_RATIO", G$3)</f>
        <v>2.0310000000000001</v>
      </c>
      <c r="H548" s="9" cm="1">
        <f t="array" ref="H548">_xll.SNL.Clients.Office.Excel.Functions.SPG($A548, "IQ_CURRENT_RATIO", H$3)</f>
        <v>1.966</v>
      </c>
      <c r="I548" s="9" cm="1">
        <f t="array" ref="I548">_xll.SNL.Clients.Office.Excel.Functions.SPG($A548, "IQ_CURRENT_RATIO", I$3)</f>
        <v>2.218</v>
      </c>
      <c r="J548" s="9" cm="1">
        <f t="array" ref="J548">_xll.SNL.Clients.Office.Excel.Functions.SPG($A548, "IQ_CURRENT_RATIO", J$3)</f>
        <v>2.1949999999999998</v>
      </c>
    </row>
    <row r="549" spans="1:10" x14ac:dyDescent="0.3">
      <c r="A549" s="11" t="s">
        <v>1581</v>
      </c>
      <c r="B549" s="9" t="str" cm="1">
        <f t="array" ref="B549">_xll.SNL.Clients.Office.Excel.Functions.SPG($A549, "IQ_CURRENT_RATIO", B$3)</f>
        <v>NA</v>
      </c>
      <c r="C549" s="9" cm="1">
        <f t="array" ref="C549">_xll.SNL.Clients.Office.Excel.Functions.SPG($A549, "IQ_CURRENT_RATIO", C$3)</f>
        <v>0.22</v>
      </c>
      <c r="D549" s="9" cm="1">
        <f t="array" ref="D549">_xll.SNL.Clients.Office.Excel.Functions.SPG($A549, "IQ_CURRENT_RATIO", D$3)</f>
        <v>0.16500000000000001</v>
      </c>
      <c r="E549" s="9" cm="1">
        <f t="array" ref="E549">_xll.SNL.Clients.Office.Excel.Functions.SPG($A549, "IQ_CURRENT_RATIO", E$3)</f>
        <v>0.19400000000000001</v>
      </c>
      <c r="F549" s="9" cm="1">
        <f t="array" ref="F549">_xll.SNL.Clients.Office.Excel.Functions.SPG($A549, "IQ_CURRENT_RATIO", F$3)</f>
        <v>0.19</v>
      </c>
      <c r="G549" s="9" cm="1">
        <f t="array" ref="G549">_xll.SNL.Clients.Office.Excel.Functions.SPG($A549, "IQ_CURRENT_RATIO", G$3)</f>
        <v>0.188</v>
      </c>
      <c r="H549" s="9" cm="1">
        <f t="array" ref="H549">_xll.SNL.Clients.Office.Excel.Functions.SPG($A549, "IQ_CURRENT_RATIO", H$3)</f>
        <v>0.17899999999999999</v>
      </c>
      <c r="I549" s="9" cm="1">
        <f t="array" ref="I549">_xll.SNL.Clients.Office.Excel.Functions.SPG($A549, "IQ_CURRENT_RATIO", I$3)</f>
        <v>0.17399999999999999</v>
      </c>
      <c r="J549" s="9" cm="1">
        <f t="array" ref="J549">_xll.SNL.Clients.Office.Excel.Functions.SPG($A549, "IQ_CURRENT_RATIO", J$3)</f>
        <v>0.187</v>
      </c>
    </row>
    <row r="550" spans="1:10" x14ac:dyDescent="0.3">
      <c r="A550" s="11" t="s">
        <v>1582</v>
      </c>
      <c r="B550" s="9" t="str" cm="1">
        <f t="array" ref="B550">_xll.SNL.Clients.Office.Excel.Functions.SPG($A550, "IQ_CURRENT_RATIO", B$3)</f>
        <v>NA</v>
      </c>
      <c r="C550" s="9" t="str" cm="1">
        <f t="array" ref="C550">_xll.SNL.Clients.Office.Excel.Functions.SPG($A550, "IQ_CURRENT_RATIO", C$3)</f>
        <v>NA</v>
      </c>
      <c r="D550" s="9" cm="1">
        <f t="array" ref="D550">_xll.SNL.Clients.Office.Excel.Functions.SPG($A550, "IQ_CURRENT_RATIO", D$3)</f>
        <v>1.7769999999999999</v>
      </c>
      <c r="E550" s="9" cm="1">
        <f t="array" ref="E550">_xll.SNL.Clients.Office.Excel.Functions.SPG($A550, "IQ_CURRENT_RATIO", E$3)</f>
        <v>1.883</v>
      </c>
      <c r="F550" s="9" cm="1">
        <f t="array" ref="F550">_xll.SNL.Clients.Office.Excel.Functions.SPG($A550, "IQ_CURRENT_RATIO", F$3)</f>
        <v>2.157</v>
      </c>
      <c r="G550" s="9" cm="1">
        <f t="array" ref="G550">_xll.SNL.Clients.Office.Excel.Functions.SPG($A550, "IQ_CURRENT_RATIO", G$3)</f>
        <v>2.2839999999999998</v>
      </c>
      <c r="H550" s="9" cm="1">
        <f t="array" ref="H550">_xll.SNL.Clients.Office.Excel.Functions.SPG($A550, "IQ_CURRENT_RATIO", H$3)</f>
        <v>2.7749999999999999</v>
      </c>
      <c r="I550" s="9" cm="1">
        <f t="array" ref="I550">_xll.SNL.Clients.Office.Excel.Functions.SPG($A550, "IQ_CURRENT_RATIO", I$3)</f>
        <v>2.8180000000000001</v>
      </c>
      <c r="J550" s="9" cm="1">
        <f t="array" ref="J550">_xll.SNL.Clients.Office.Excel.Functions.SPG($A550, "IQ_CURRENT_RATIO", J$3)</f>
        <v>1.2969999999999999</v>
      </c>
    </row>
    <row r="551" spans="1:10" x14ac:dyDescent="0.3">
      <c r="A551" s="11" t="s">
        <v>1583</v>
      </c>
      <c r="B551" s="9" t="str" cm="1">
        <f t="array" ref="B551">_xll.SNL.Clients.Office.Excel.Functions.SPG($A551, "IQ_CURRENT_RATIO", B$3)</f>
        <v>NA</v>
      </c>
      <c r="C551" s="9" t="str" cm="1">
        <f t="array" ref="C551">_xll.SNL.Clients.Office.Excel.Functions.SPG($A551, "IQ_CURRENT_RATIO", C$3)</f>
        <v>NA</v>
      </c>
      <c r="D551" s="9" cm="1">
        <f t="array" ref="D551">_xll.SNL.Clients.Office.Excel.Functions.SPG($A551, "IQ_CURRENT_RATIO", D$3)</f>
        <v>2.5659999999999998</v>
      </c>
      <c r="E551" s="9" cm="1">
        <f t="array" ref="E551">_xll.SNL.Clients.Office.Excel.Functions.SPG($A551, "IQ_CURRENT_RATIO", E$3)</f>
        <v>3.1309999999999998</v>
      </c>
      <c r="F551" s="9" cm="1">
        <f t="array" ref="F551">_xll.SNL.Clients.Office.Excel.Functions.SPG($A551, "IQ_CURRENT_RATIO", F$3)</f>
        <v>2.871</v>
      </c>
      <c r="G551" s="9" cm="1">
        <f t="array" ref="G551">_xll.SNL.Clients.Office.Excel.Functions.SPG($A551, "IQ_CURRENT_RATIO", G$3)</f>
        <v>2.4849999999999999</v>
      </c>
      <c r="H551" s="9" cm="1">
        <f t="array" ref="H551">_xll.SNL.Clients.Office.Excel.Functions.SPG($A551, "IQ_CURRENT_RATIO", H$3)</f>
        <v>2.4820000000000002</v>
      </c>
      <c r="I551" s="9" cm="1">
        <f t="array" ref="I551">_xll.SNL.Clients.Office.Excel.Functions.SPG($A551, "IQ_CURRENT_RATIO", I$3)</f>
        <v>2.5870000000000002</v>
      </c>
      <c r="J551" s="9" cm="1">
        <f t="array" ref="J551">_xll.SNL.Clients.Office.Excel.Functions.SPG($A551, "IQ_CURRENT_RATIO", J$3)</f>
        <v>2.4319999999999999</v>
      </c>
    </row>
    <row r="552" spans="1:10" x14ac:dyDescent="0.3">
      <c r="A552" s="11" t="s">
        <v>1584</v>
      </c>
      <c r="B552" s="9" t="str" cm="1">
        <f t="array" ref="B552">_xll.SNL.Clients.Office.Excel.Functions.SPG($A552, "IQ_CURRENT_RATIO", B$3)</f>
        <v>NA</v>
      </c>
      <c r="C552" s="9" t="str" cm="1">
        <f t="array" ref="C552">_xll.SNL.Clients.Office.Excel.Functions.SPG($A552, "IQ_CURRENT_RATIO", C$3)</f>
        <v>NA</v>
      </c>
      <c r="D552" s="9" cm="1">
        <f t="array" ref="D552">_xll.SNL.Clients.Office.Excel.Functions.SPG($A552, "IQ_CURRENT_RATIO", D$3)</f>
        <v>2.7469999999999999</v>
      </c>
      <c r="E552" s="9" cm="1">
        <f t="array" ref="E552">_xll.SNL.Clients.Office.Excel.Functions.SPG($A552, "IQ_CURRENT_RATIO", E$3)</f>
        <v>2.734</v>
      </c>
      <c r="F552" s="9" cm="1">
        <f t="array" ref="F552">_xll.SNL.Clients.Office.Excel.Functions.SPG($A552, "IQ_CURRENT_RATIO", F$3)</f>
        <v>2.7589999999999999</v>
      </c>
      <c r="G552" s="9" cm="1">
        <f t="array" ref="G552">_xll.SNL.Clients.Office.Excel.Functions.SPG($A552, "IQ_CURRENT_RATIO", G$3)</f>
        <v>2.8809999999999998</v>
      </c>
      <c r="H552" s="9" cm="1">
        <f t="array" ref="H552">_xll.SNL.Clients.Office.Excel.Functions.SPG($A552, "IQ_CURRENT_RATIO", H$3)</f>
        <v>3.153</v>
      </c>
      <c r="I552" s="9" cm="1">
        <f t="array" ref="I552">_xll.SNL.Clients.Office.Excel.Functions.SPG($A552, "IQ_CURRENT_RATIO", I$3)</f>
        <v>3.1779999999999999</v>
      </c>
      <c r="J552" s="9" cm="1">
        <f t="array" ref="J552">_xll.SNL.Clients.Office.Excel.Functions.SPG($A552, "IQ_CURRENT_RATIO", J$3)</f>
        <v>3.1280000000000001</v>
      </c>
    </row>
    <row r="553" spans="1:10" x14ac:dyDescent="0.3">
      <c r="A553" s="11" t="s">
        <v>1585</v>
      </c>
      <c r="B553" s="9" t="str" cm="1">
        <f t="array" ref="B553">_xll.SNL.Clients.Office.Excel.Functions.SPG($A553, "IQ_CURRENT_RATIO", B$3)</f>
        <v>NA</v>
      </c>
      <c r="C553" s="9" cm="1">
        <f t="array" ref="C553">_xll.SNL.Clients.Office.Excel.Functions.SPG($A553, "IQ_CURRENT_RATIO", C$3)</f>
        <v>3.512</v>
      </c>
      <c r="D553" s="9" cm="1">
        <f t="array" ref="D553">_xll.SNL.Clients.Office.Excel.Functions.SPG($A553, "IQ_CURRENT_RATIO", D$3)</f>
        <v>3.254</v>
      </c>
      <c r="E553" s="9" cm="1">
        <f t="array" ref="E553">_xll.SNL.Clients.Office.Excel.Functions.SPG($A553, "IQ_CURRENT_RATIO", E$3)</f>
        <v>3.278</v>
      </c>
      <c r="F553" s="9" cm="1">
        <f t="array" ref="F553">_xll.SNL.Clients.Office.Excel.Functions.SPG($A553, "IQ_CURRENT_RATIO", F$3)</f>
        <v>3.2890000000000001</v>
      </c>
      <c r="G553" s="9" cm="1">
        <f t="array" ref="G553">_xll.SNL.Clients.Office.Excel.Functions.SPG($A553, "IQ_CURRENT_RATIO", G$3)</f>
        <v>3.319</v>
      </c>
      <c r="H553" s="9" cm="1">
        <f t="array" ref="H553">_xll.SNL.Clients.Office.Excel.Functions.SPG($A553, "IQ_CURRENT_RATIO", H$3)</f>
        <v>3.1440000000000001</v>
      </c>
      <c r="I553" s="9" cm="1">
        <f t="array" ref="I553">_xll.SNL.Clients.Office.Excel.Functions.SPG($A553, "IQ_CURRENT_RATIO", I$3)</f>
        <v>3.14</v>
      </c>
      <c r="J553" s="9" cm="1">
        <f t="array" ref="J553">_xll.SNL.Clients.Office.Excel.Functions.SPG($A553, "IQ_CURRENT_RATIO", J$3)</f>
        <v>4.5979999999999999</v>
      </c>
    </row>
    <row r="554" spans="1:10" x14ac:dyDescent="0.3">
      <c r="A554" s="11" t="s">
        <v>1586</v>
      </c>
      <c r="B554" s="9" t="str" cm="1">
        <f t="array" ref="B554">_xll.SNL.Clients.Office.Excel.Functions.SPG($A554, "IQ_CURRENT_RATIO", B$3)</f>
        <v>NA</v>
      </c>
      <c r="C554" s="9" t="str" cm="1">
        <f t="array" ref="C554">_xll.SNL.Clients.Office.Excel.Functions.SPG($A554, "IQ_CURRENT_RATIO", C$3)</f>
        <v>NA</v>
      </c>
      <c r="D554" s="9" t="str" cm="1">
        <f t="array" ref="D554">_xll.SNL.Clients.Office.Excel.Functions.SPG($A554, "IQ_CURRENT_RATIO", D$3)</f>
        <v>NA</v>
      </c>
      <c r="E554" s="9" t="str" cm="1">
        <f t="array" ref="E554">_xll.SNL.Clients.Office.Excel.Functions.SPG($A554, "IQ_CURRENT_RATIO", E$3)</f>
        <v>NA</v>
      </c>
      <c r="F554" s="9" t="str" cm="1">
        <f t="array" ref="F554">_xll.SNL.Clients.Office.Excel.Functions.SPG($A554, "IQ_CURRENT_RATIO", F$3)</f>
        <v>NA</v>
      </c>
      <c r="G554" s="9" t="str" cm="1">
        <f t="array" ref="G554">_xll.SNL.Clients.Office.Excel.Functions.SPG($A554, "IQ_CURRENT_RATIO", G$3)</f>
        <v>NA</v>
      </c>
      <c r="H554" s="9" t="str" cm="1">
        <f t="array" ref="H554">_xll.SNL.Clients.Office.Excel.Functions.SPG($A554, "IQ_CURRENT_RATIO", H$3)</f>
        <v>NA</v>
      </c>
      <c r="I554" s="9" t="str" cm="1">
        <f t="array" ref="I554">_xll.SNL.Clients.Office.Excel.Functions.SPG($A554, "IQ_CURRENT_RATIO", I$3)</f>
        <v>NA</v>
      </c>
      <c r="J554" s="9" t="str" cm="1">
        <f t="array" ref="J554">_xll.SNL.Clients.Office.Excel.Functions.SPG($A554, "IQ_CURRENT_RATIO", J$3)</f>
        <v>NA</v>
      </c>
    </row>
    <row r="555" spans="1:10" x14ac:dyDescent="0.3">
      <c r="A555" s="11" t="s">
        <v>1587</v>
      </c>
      <c r="B555" s="9" t="str" cm="1">
        <f t="array" ref="B555">_xll.SNL.Clients.Office.Excel.Functions.SPG($A555, "IQ_CURRENT_RATIO", B$3)</f>
        <v>NA</v>
      </c>
      <c r="C555" s="9" t="str" cm="1">
        <f t="array" ref="C555">_xll.SNL.Clients.Office.Excel.Functions.SPG($A555, "IQ_CURRENT_RATIO", C$3)</f>
        <v>NA</v>
      </c>
      <c r="D555" s="9" cm="1">
        <f t="array" ref="D555">_xll.SNL.Clients.Office.Excel.Functions.SPG($A555, "IQ_CURRENT_RATIO", D$3)</f>
        <v>0.42799999999999999</v>
      </c>
      <c r="E555" s="9" cm="1">
        <f t="array" ref="E555">_xll.SNL.Clients.Office.Excel.Functions.SPG($A555, "IQ_CURRENT_RATIO", E$3)</f>
        <v>0.41</v>
      </c>
      <c r="F555" s="9" cm="1">
        <f t="array" ref="F555">_xll.SNL.Clients.Office.Excel.Functions.SPG($A555, "IQ_CURRENT_RATIO", F$3)</f>
        <v>0.41799999999999998</v>
      </c>
      <c r="G555" s="9" cm="1">
        <f t="array" ref="G555">_xll.SNL.Clients.Office.Excel.Functions.SPG($A555, "IQ_CURRENT_RATIO", G$3)</f>
        <v>0.67400000000000004</v>
      </c>
      <c r="H555" s="9" cm="1">
        <f t="array" ref="H555">_xll.SNL.Clients.Office.Excel.Functions.SPG($A555, "IQ_CURRENT_RATIO", H$3)</f>
        <v>0.35299999999999998</v>
      </c>
      <c r="I555" s="9" cm="1">
        <f t="array" ref="I555">_xll.SNL.Clients.Office.Excel.Functions.SPG($A555, "IQ_CURRENT_RATIO", I$3)</f>
        <v>0.35299999999999998</v>
      </c>
      <c r="J555" s="9" cm="1">
        <f t="array" ref="J555">_xll.SNL.Clients.Office.Excel.Functions.SPG($A555, "IQ_CURRENT_RATIO", J$3)</f>
        <v>0.32</v>
      </c>
    </row>
    <row r="556" spans="1:10" x14ac:dyDescent="0.3">
      <c r="A556" s="11" t="s">
        <v>1588</v>
      </c>
      <c r="B556" s="9" t="str" cm="1">
        <f t="array" ref="B556">_xll.SNL.Clients.Office.Excel.Functions.SPG($A556, "IQ_CURRENT_RATIO", B$3)</f>
        <v>NA</v>
      </c>
      <c r="C556" s="9" t="str" cm="1">
        <f t="array" ref="C556">_xll.SNL.Clients.Office.Excel.Functions.SPG($A556, "IQ_CURRENT_RATIO", C$3)</f>
        <v>NA</v>
      </c>
      <c r="D556" s="9" cm="1">
        <f t="array" ref="D556">_xll.SNL.Clients.Office.Excel.Functions.SPG($A556, "IQ_CURRENT_RATIO", D$3)</f>
        <v>1.4790000000000001</v>
      </c>
      <c r="E556" s="9" cm="1">
        <f t="array" ref="E556">_xll.SNL.Clients.Office.Excel.Functions.SPG($A556, "IQ_CURRENT_RATIO", E$3)</f>
        <v>1.4379999999999999</v>
      </c>
      <c r="F556" s="9" cm="1">
        <f t="array" ref="F556">_xll.SNL.Clients.Office.Excel.Functions.SPG($A556, "IQ_CURRENT_RATIO", F$3)</f>
        <v>1.5149999999999999</v>
      </c>
      <c r="G556" s="9" cm="1">
        <f t="array" ref="G556">_xll.SNL.Clients.Office.Excel.Functions.SPG($A556, "IQ_CURRENT_RATIO", G$3)</f>
        <v>1.5329999999999999</v>
      </c>
      <c r="H556" s="9" cm="1">
        <f t="array" ref="H556">_xll.SNL.Clients.Office.Excel.Functions.SPG($A556, "IQ_CURRENT_RATIO", H$3)</f>
        <v>1.536</v>
      </c>
      <c r="I556" s="9" cm="1">
        <f t="array" ref="I556">_xll.SNL.Clients.Office.Excel.Functions.SPG($A556, "IQ_CURRENT_RATIO", I$3)</f>
        <v>1.44</v>
      </c>
      <c r="J556" s="9" cm="1">
        <f t="array" ref="J556">_xll.SNL.Clients.Office.Excel.Functions.SPG($A556, "IQ_CURRENT_RATIO", J$3)</f>
        <v>1.504</v>
      </c>
    </row>
    <row r="557" spans="1:10" x14ac:dyDescent="0.3">
      <c r="A557" s="11" t="s">
        <v>1589</v>
      </c>
      <c r="B557" s="9" t="str" cm="1">
        <f t="array" ref="B557">_xll.SNL.Clients.Office.Excel.Functions.SPG($A557, "IQ_CURRENT_RATIO", B$3)</f>
        <v>NA</v>
      </c>
      <c r="C557" s="9" t="str" cm="1">
        <f t="array" ref="C557">_xll.SNL.Clients.Office.Excel.Functions.SPG($A557, "IQ_CURRENT_RATIO", C$3)</f>
        <v>NA</v>
      </c>
      <c r="D557" s="9" cm="1">
        <f t="array" ref="D557">_xll.SNL.Clients.Office.Excel.Functions.SPG($A557, "IQ_CURRENT_RATIO", D$3)</f>
        <v>0.49399999999999999</v>
      </c>
      <c r="E557" s="9" cm="1">
        <f t="array" ref="E557">_xll.SNL.Clients.Office.Excel.Functions.SPG($A557, "IQ_CURRENT_RATIO", E$3)</f>
        <v>1.21</v>
      </c>
      <c r="F557" s="9" cm="1">
        <f t="array" ref="F557">_xll.SNL.Clients.Office.Excel.Functions.SPG($A557, "IQ_CURRENT_RATIO", F$3)</f>
        <v>1.012</v>
      </c>
      <c r="G557" s="9" cm="1">
        <f t="array" ref="G557">_xll.SNL.Clients.Office.Excel.Functions.SPG($A557, "IQ_CURRENT_RATIO", G$3)</f>
        <v>0.61699999999999999</v>
      </c>
      <c r="H557" s="9" cm="1">
        <f t="array" ref="H557">_xll.SNL.Clients.Office.Excel.Functions.SPG($A557, "IQ_CURRENT_RATIO", H$3)</f>
        <v>0.89200000000000002</v>
      </c>
      <c r="I557" s="9" cm="1">
        <f t="array" ref="I557">_xll.SNL.Clients.Office.Excel.Functions.SPG($A557, "IQ_CURRENT_RATIO", I$3)</f>
        <v>0.54100000000000004</v>
      </c>
      <c r="J557" s="9" cm="1">
        <f t="array" ref="J557">_xll.SNL.Clients.Office.Excel.Functions.SPG($A557, "IQ_CURRENT_RATIO", J$3)</f>
        <v>0.80100000000000005</v>
      </c>
    </row>
    <row r="558" spans="1:10" x14ac:dyDescent="0.3">
      <c r="A558" s="11" t="s">
        <v>1590</v>
      </c>
      <c r="B558" s="9" t="str" cm="1">
        <f t="array" ref="B558">_xll.SNL.Clients.Office.Excel.Functions.SPG($A558, "IQ_CURRENT_RATIO", B$3)</f>
        <v>NA</v>
      </c>
      <c r="C558" s="9" t="str" cm="1">
        <f t="array" ref="C558">_xll.SNL.Clients.Office.Excel.Functions.SPG($A558, "IQ_CURRENT_RATIO", C$3)</f>
        <v>NA</v>
      </c>
      <c r="D558" s="9" cm="1">
        <f t="array" ref="D558">_xll.SNL.Clients.Office.Excel.Functions.SPG($A558, "IQ_CURRENT_RATIO", D$3)</f>
        <v>0.90700000000000003</v>
      </c>
      <c r="E558" s="9" cm="1">
        <f t="array" ref="E558">_xll.SNL.Clients.Office.Excel.Functions.SPG($A558, "IQ_CURRENT_RATIO", E$3)</f>
        <v>0.58299999999999996</v>
      </c>
      <c r="F558" s="9" cm="1">
        <f t="array" ref="F558">_xll.SNL.Clients.Office.Excel.Functions.SPG($A558, "IQ_CURRENT_RATIO", F$3)</f>
        <v>0.68500000000000005</v>
      </c>
      <c r="G558" s="9" cm="1">
        <f t="array" ref="G558">_xll.SNL.Clients.Office.Excel.Functions.SPG($A558, "IQ_CURRENT_RATIO", G$3)</f>
        <v>0.63900000000000001</v>
      </c>
      <c r="H558" s="9" cm="1">
        <f t="array" ref="H558">_xll.SNL.Clients.Office.Excel.Functions.SPG($A558, "IQ_CURRENT_RATIO", H$3)</f>
        <v>0.64300000000000002</v>
      </c>
      <c r="I558" s="9" cm="1">
        <f t="array" ref="I558">_xll.SNL.Clients.Office.Excel.Functions.SPG($A558, "IQ_CURRENT_RATIO", I$3)</f>
        <v>0.67800000000000005</v>
      </c>
      <c r="J558" s="9" cm="1">
        <f t="array" ref="J558">_xll.SNL.Clients.Office.Excel.Functions.SPG($A558, "IQ_CURRENT_RATIO", J$3)</f>
        <v>0.78100000000000003</v>
      </c>
    </row>
    <row r="559" spans="1:10" x14ac:dyDescent="0.3">
      <c r="A559" s="11" t="s">
        <v>1591</v>
      </c>
      <c r="B559" s="9" t="str" cm="1">
        <f t="array" ref="B559">_xll.SNL.Clients.Office.Excel.Functions.SPG($A559, "IQ_CURRENT_RATIO", B$3)</f>
        <v>NA</v>
      </c>
      <c r="C559" s="9" t="str" cm="1">
        <f t="array" ref="C559">_xll.SNL.Clients.Office.Excel.Functions.SPG($A559, "IQ_CURRENT_RATIO", C$3)</f>
        <v>NA</v>
      </c>
      <c r="D559" s="9" t="str" cm="1">
        <f t="array" ref="D559">_xll.SNL.Clients.Office.Excel.Functions.SPG($A559, "IQ_CURRENT_RATIO", D$3)</f>
        <v>NA</v>
      </c>
      <c r="E559" s="9" cm="1">
        <f t="array" ref="E559">_xll.SNL.Clients.Office.Excel.Functions.SPG($A559, "IQ_CURRENT_RATIO", E$3)</f>
        <v>2.5979999999999999</v>
      </c>
      <c r="F559" s="9" cm="1">
        <f t="array" ref="F559">_xll.SNL.Clients.Office.Excel.Functions.SPG($A559, "IQ_CURRENT_RATIO", F$3)</f>
        <v>2.956</v>
      </c>
      <c r="G559" s="9" cm="1">
        <f t="array" ref="G559">_xll.SNL.Clients.Office.Excel.Functions.SPG($A559, "IQ_CURRENT_RATIO", G$3)</f>
        <v>3.222</v>
      </c>
      <c r="H559" s="9" cm="1">
        <f t="array" ref="H559">_xll.SNL.Clients.Office.Excel.Functions.SPG($A559, "IQ_CURRENT_RATIO", H$3)</f>
        <v>2.9209999999999998</v>
      </c>
      <c r="I559" s="9" cm="1">
        <f t="array" ref="I559">_xll.SNL.Clients.Office.Excel.Functions.SPG($A559, "IQ_CURRENT_RATIO", I$3)</f>
        <v>2.8620000000000001</v>
      </c>
      <c r="J559" s="9" cm="1">
        <f t="array" ref="J559">_xll.SNL.Clients.Office.Excel.Functions.SPG($A559, "IQ_CURRENT_RATIO", J$3)</f>
        <v>4.0789999999999997</v>
      </c>
    </row>
    <row r="560" spans="1:10" x14ac:dyDescent="0.3">
      <c r="A560" s="11" t="s">
        <v>1592</v>
      </c>
      <c r="B560" s="9" t="str" cm="1">
        <f t="array" ref="B560">_xll.SNL.Clients.Office.Excel.Functions.SPG($A560, "IQ_CURRENT_RATIO", B$3)</f>
        <v>NA</v>
      </c>
      <c r="C560" s="9" t="str" cm="1">
        <f t="array" ref="C560">_xll.SNL.Clients.Office.Excel.Functions.SPG($A560, "IQ_CURRENT_RATIO", C$3)</f>
        <v>NA</v>
      </c>
      <c r="D560" s="9" cm="1">
        <f t="array" ref="D560">_xll.SNL.Clients.Office.Excel.Functions.SPG($A560, "IQ_CURRENT_RATIO", D$3)</f>
        <v>8.8610000000000007</v>
      </c>
      <c r="E560" s="9" cm="1">
        <f t="array" ref="E560">_xll.SNL.Clients.Office.Excel.Functions.SPG($A560, "IQ_CURRENT_RATIO", E$3)</f>
        <v>10.827999999999999</v>
      </c>
      <c r="F560" s="9" cm="1">
        <f t="array" ref="F560">_xll.SNL.Clients.Office.Excel.Functions.SPG($A560, "IQ_CURRENT_RATIO", F$3)</f>
        <v>5.2</v>
      </c>
      <c r="G560" s="9" cm="1">
        <f t="array" ref="G560">_xll.SNL.Clients.Office.Excel.Functions.SPG($A560, "IQ_CURRENT_RATIO", G$3)</f>
        <v>8.7260000000000009</v>
      </c>
      <c r="H560" s="9" cm="1">
        <f t="array" ref="H560">_xll.SNL.Clients.Office.Excel.Functions.SPG($A560, "IQ_CURRENT_RATIO", H$3)</f>
        <v>9.4130000000000003</v>
      </c>
      <c r="I560" s="9" cm="1">
        <f t="array" ref="I560">_xll.SNL.Clients.Office.Excel.Functions.SPG($A560, "IQ_CURRENT_RATIO", I$3)</f>
        <v>10.611000000000001</v>
      </c>
      <c r="J560" s="9" cm="1">
        <f t="array" ref="J560">_xll.SNL.Clients.Office.Excel.Functions.SPG($A560, "IQ_CURRENT_RATIO", J$3)</f>
        <v>12.955</v>
      </c>
    </row>
    <row r="561" spans="1:10" x14ac:dyDescent="0.3">
      <c r="A561" s="11" t="s">
        <v>1593</v>
      </c>
      <c r="B561" s="9" t="str" cm="1">
        <f t="array" ref="B561">_xll.SNL.Clients.Office.Excel.Functions.SPG($A561, "IQ_CURRENT_RATIO", B$3)</f>
        <v>NA</v>
      </c>
      <c r="C561" s="9" t="str" cm="1">
        <f t="array" ref="C561">_xll.SNL.Clients.Office.Excel.Functions.SPG($A561, "IQ_CURRENT_RATIO", C$3)</f>
        <v>NA</v>
      </c>
      <c r="D561" s="9" cm="1">
        <f t="array" ref="D561">_xll.SNL.Clients.Office.Excel.Functions.SPG($A561, "IQ_CURRENT_RATIO", D$3)</f>
        <v>3.5070000000000001</v>
      </c>
      <c r="E561" s="9" cm="1">
        <f t="array" ref="E561">_xll.SNL.Clients.Office.Excel.Functions.SPG($A561, "IQ_CURRENT_RATIO", E$3)</f>
        <v>3.7919999999999998</v>
      </c>
      <c r="F561" s="9" cm="1">
        <f t="array" ref="F561">_xll.SNL.Clients.Office.Excel.Functions.SPG($A561, "IQ_CURRENT_RATIO", F$3)</f>
        <v>3.3410000000000002</v>
      </c>
      <c r="G561" s="9" cm="1">
        <f t="array" ref="G561">_xll.SNL.Clients.Office.Excel.Functions.SPG($A561, "IQ_CURRENT_RATIO", G$3)</f>
        <v>2.448</v>
      </c>
      <c r="H561" s="9" cm="1">
        <f t="array" ref="H561">_xll.SNL.Clients.Office.Excel.Functions.SPG($A561, "IQ_CURRENT_RATIO", H$3)</f>
        <v>2.9540000000000002</v>
      </c>
      <c r="I561" s="9" cm="1">
        <f t="array" ref="I561">_xll.SNL.Clients.Office.Excel.Functions.SPG($A561, "IQ_CURRENT_RATIO", I$3)</f>
        <v>2.7919999999999998</v>
      </c>
      <c r="J561" s="9" cm="1">
        <f t="array" ref="J561">_xll.SNL.Clients.Office.Excel.Functions.SPG($A561, "IQ_CURRENT_RATIO", J$3)</f>
        <v>2.6869999999999998</v>
      </c>
    </row>
    <row r="562" spans="1:10" x14ac:dyDescent="0.3">
      <c r="A562" s="11" t="s">
        <v>1594</v>
      </c>
      <c r="B562" s="9" t="str" cm="1">
        <f t="array" ref="B562">_xll.SNL.Clients.Office.Excel.Functions.SPG($A562, "IQ_CURRENT_RATIO", B$3)</f>
        <v>NA</v>
      </c>
      <c r="C562" s="9" t="str" cm="1">
        <f t="array" ref="C562">_xll.SNL.Clients.Office.Excel.Functions.SPG($A562, "IQ_CURRENT_RATIO", C$3)</f>
        <v>NA</v>
      </c>
      <c r="D562" s="9" cm="1">
        <f t="array" ref="D562">_xll.SNL.Clients.Office.Excel.Functions.SPG($A562, "IQ_CURRENT_RATIO", D$3)</f>
        <v>1.944</v>
      </c>
      <c r="E562" s="9" cm="1">
        <f t="array" ref="E562">_xll.SNL.Clients.Office.Excel.Functions.SPG($A562, "IQ_CURRENT_RATIO", E$3)</f>
        <v>2.7429999999999999</v>
      </c>
      <c r="F562" s="9" cm="1">
        <f t="array" ref="F562">_xll.SNL.Clients.Office.Excel.Functions.SPG($A562, "IQ_CURRENT_RATIO", F$3)</f>
        <v>2.3959999999999999</v>
      </c>
      <c r="G562" s="9" cm="1">
        <f t="array" ref="G562">_xll.SNL.Clients.Office.Excel.Functions.SPG($A562, "IQ_CURRENT_RATIO", G$3)</f>
        <v>1.377</v>
      </c>
      <c r="H562" s="9" cm="1">
        <f t="array" ref="H562">_xll.SNL.Clients.Office.Excel.Functions.SPG($A562, "IQ_CURRENT_RATIO", H$3)</f>
        <v>2.4129999999999998</v>
      </c>
      <c r="I562" s="9" cm="1">
        <f t="array" ref="I562">_xll.SNL.Clients.Office.Excel.Functions.SPG($A562, "IQ_CURRENT_RATIO", I$3)</f>
        <v>4.2270000000000003</v>
      </c>
      <c r="J562" s="9" cm="1">
        <f t="array" ref="J562">_xll.SNL.Clients.Office.Excel.Functions.SPG($A562, "IQ_CURRENT_RATIO", J$3)</f>
        <v>0.59899999999999998</v>
      </c>
    </row>
    <row r="563" spans="1:10" x14ac:dyDescent="0.3">
      <c r="A563" s="11" t="s">
        <v>1595</v>
      </c>
      <c r="B563" s="9" t="str" cm="1">
        <f t="array" ref="B563">_xll.SNL.Clients.Office.Excel.Functions.SPG($A563, "IQ_CURRENT_RATIO", B$3)</f>
        <v>NA</v>
      </c>
      <c r="C563" s="9" t="str" cm="1">
        <f t="array" ref="C563">_xll.SNL.Clients.Office.Excel.Functions.SPG($A563, "IQ_CURRENT_RATIO", C$3)</f>
        <v>NA</v>
      </c>
      <c r="D563" s="9" cm="1">
        <f t="array" ref="D563">_xll.SNL.Clients.Office.Excel.Functions.SPG($A563, "IQ_CURRENT_RATIO", D$3)</f>
        <v>1.4550000000000001</v>
      </c>
      <c r="E563" s="9" cm="1">
        <f t="array" ref="E563">_xll.SNL.Clients.Office.Excel.Functions.SPG($A563, "IQ_CURRENT_RATIO", E$3)</f>
        <v>1.4590000000000001</v>
      </c>
      <c r="F563" s="9" cm="1">
        <f t="array" ref="F563">_xll.SNL.Clients.Office.Excel.Functions.SPG($A563, "IQ_CURRENT_RATIO", F$3)</f>
        <v>1.3280000000000001</v>
      </c>
      <c r="G563" s="9" cm="1">
        <f t="array" ref="G563">_xll.SNL.Clients.Office.Excel.Functions.SPG($A563, "IQ_CURRENT_RATIO", G$3)</f>
        <v>1.29</v>
      </c>
      <c r="H563" s="9" cm="1">
        <f t="array" ref="H563">_xll.SNL.Clients.Office.Excel.Functions.SPG($A563, "IQ_CURRENT_RATIO", H$3)</f>
        <v>1.42</v>
      </c>
      <c r="I563" s="9" cm="1">
        <f t="array" ref="I563">_xll.SNL.Clients.Office.Excel.Functions.SPG($A563, "IQ_CURRENT_RATIO", I$3)</f>
        <v>1.4259999999999999</v>
      </c>
      <c r="J563" s="9" cm="1">
        <f t="array" ref="J563">_xll.SNL.Clients.Office.Excel.Functions.SPG($A563, "IQ_CURRENT_RATIO", J$3)</f>
        <v>1.403</v>
      </c>
    </row>
    <row r="564" spans="1:10" x14ac:dyDescent="0.3">
      <c r="A564" s="11" t="s">
        <v>1596</v>
      </c>
      <c r="B564" s="9" t="str" cm="1">
        <f t="array" ref="B564">_xll.SNL.Clients.Office.Excel.Functions.SPG($A564, "IQ_CURRENT_RATIO", B$3)</f>
        <v>NA</v>
      </c>
      <c r="C564" s="9" t="str" cm="1">
        <f t="array" ref="C564">_xll.SNL.Clients.Office.Excel.Functions.SPG($A564, "IQ_CURRENT_RATIO", C$3)</f>
        <v>NA</v>
      </c>
      <c r="D564" s="9" cm="1">
        <f t="array" ref="D564">_xll.SNL.Clients.Office.Excel.Functions.SPG($A564, "IQ_CURRENT_RATIO", D$3)</f>
        <v>3.931</v>
      </c>
      <c r="E564" s="9" cm="1">
        <f t="array" ref="E564">_xll.SNL.Clients.Office.Excel.Functions.SPG($A564, "IQ_CURRENT_RATIO", E$3)</f>
        <v>4.0339999999999998</v>
      </c>
      <c r="F564" s="9" cm="1">
        <f t="array" ref="F564">_xll.SNL.Clients.Office.Excel.Functions.SPG($A564, "IQ_CURRENT_RATIO", F$3)</f>
        <v>3.738</v>
      </c>
      <c r="G564" s="9" cm="1">
        <f t="array" ref="G564">_xll.SNL.Clients.Office.Excel.Functions.SPG($A564, "IQ_CURRENT_RATIO", G$3)</f>
        <v>3.5150000000000001</v>
      </c>
      <c r="H564" s="9" cm="1">
        <f t="array" ref="H564">_xll.SNL.Clients.Office.Excel.Functions.SPG($A564, "IQ_CURRENT_RATIO", H$3)</f>
        <v>3.4689999999999999</v>
      </c>
      <c r="I564" s="9" cm="1">
        <f t="array" ref="I564">_xll.SNL.Clients.Office.Excel.Functions.SPG($A564, "IQ_CURRENT_RATIO", I$3)</f>
        <v>3.4049999999999998</v>
      </c>
      <c r="J564" s="9" cm="1">
        <f t="array" ref="J564">_xll.SNL.Clients.Office.Excel.Functions.SPG($A564, "IQ_CURRENT_RATIO", J$3)</f>
        <v>3.04</v>
      </c>
    </row>
    <row r="565" spans="1:10" x14ac:dyDescent="0.3">
      <c r="A565" s="11" t="s">
        <v>1597</v>
      </c>
      <c r="B565" s="9" t="str" cm="1">
        <f t="array" ref="B565">_xll.SNL.Clients.Office.Excel.Functions.SPG($A565, "IQ_CURRENT_RATIO", B$3)</f>
        <v>NA</v>
      </c>
      <c r="C565" s="9" cm="1">
        <f t="array" ref="C565">_xll.SNL.Clients.Office.Excel.Functions.SPG($A565, "IQ_CURRENT_RATIO", C$3)</f>
        <v>1.556</v>
      </c>
      <c r="D565" s="9" cm="1">
        <f t="array" ref="D565">_xll.SNL.Clients.Office.Excel.Functions.SPG($A565, "IQ_CURRENT_RATIO", D$3)</f>
        <v>1.296</v>
      </c>
      <c r="E565" s="9" cm="1">
        <f t="array" ref="E565">_xll.SNL.Clients.Office.Excel.Functions.SPG($A565, "IQ_CURRENT_RATIO", E$3)</f>
        <v>0.98599999999999999</v>
      </c>
      <c r="F565" s="9" cm="1">
        <f t="array" ref="F565">_xll.SNL.Clients.Office.Excel.Functions.SPG($A565, "IQ_CURRENT_RATIO", F$3)</f>
        <v>1.2230000000000001</v>
      </c>
      <c r="G565" s="9" cm="1">
        <f t="array" ref="G565">_xll.SNL.Clients.Office.Excel.Functions.SPG($A565, "IQ_CURRENT_RATIO", G$3)</f>
        <v>1.2350000000000001</v>
      </c>
      <c r="H565" s="9" cm="1">
        <f t="array" ref="H565">_xll.SNL.Clients.Office.Excel.Functions.SPG($A565, "IQ_CURRENT_RATIO", H$3)</f>
        <v>1.4790000000000001</v>
      </c>
      <c r="I565" s="9" cm="1">
        <f t="array" ref="I565">_xll.SNL.Clients.Office.Excel.Functions.SPG($A565, "IQ_CURRENT_RATIO", I$3)</f>
        <v>1.3660000000000001</v>
      </c>
      <c r="J565" s="9" cm="1">
        <f t="array" ref="J565">_xll.SNL.Clients.Office.Excel.Functions.SPG($A565, "IQ_CURRENT_RATIO", J$3)</f>
        <v>1.4530000000000001</v>
      </c>
    </row>
    <row r="566" spans="1:10" x14ac:dyDescent="0.3">
      <c r="A566" s="11" t="s">
        <v>1598</v>
      </c>
      <c r="B566" s="9" t="str" cm="1">
        <f t="array" ref="B566">_xll.SNL.Clients.Office.Excel.Functions.SPG($A566, "IQ_CURRENT_RATIO", B$3)</f>
        <v>NA</v>
      </c>
      <c r="C566" s="9" t="str" cm="1">
        <f t="array" ref="C566">_xll.SNL.Clients.Office.Excel.Functions.SPG($A566, "IQ_CURRENT_RATIO", C$3)</f>
        <v>NA</v>
      </c>
      <c r="D566" s="9" cm="1">
        <f t="array" ref="D566">_xll.SNL.Clients.Office.Excel.Functions.SPG($A566, "IQ_CURRENT_RATIO", D$3)</f>
        <v>3.5369999999999999</v>
      </c>
      <c r="E566" s="9" cm="1">
        <f t="array" ref="E566">_xll.SNL.Clients.Office.Excel.Functions.SPG($A566, "IQ_CURRENT_RATIO", E$3)</f>
        <v>3.5209999999999999</v>
      </c>
      <c r="F566" s="9" cm="1">
        <f t="array" ref="F566">_xll.SNL.Clients.Office.Excel.Functions.SPG($A566, "IQ_CURRENT_RATIO", F$3)</f>
        <v>3.0550000000000002</v>
      </c>
      <c r="G566" s="9" cm="1">
        <f t="array" ref="G566">_xll.SNL.Clients.Office.Excel.Functions.SPG($A566, "IQ_CURRENT_RATIO", G$3)</f>
        <v>3.2389999999999999</v>
      </c>
      <c r="H566" s="9" cm="1">
        <f t="array" ref="H566">_xll.SNL.Clients.Office.Excel.Functions.SPG($A566, "IQ_CURRENT_RATIO", H$3)</f>
        <v>2.6920000000000002</v>
      </c>
      <c r="I566" s="9" cm="1">
        <f t="array" ref="I566">_xll.SNL.Clients.Office.Excel.Functions.SPG($A566, "IQ_CURRENT_RATIO", I$3)</f>
        <v>2.512</v>
      </c>
      <c r="J566" s="9" cm="1">
        <f t="array" ref="J566">_xll.SNL.Clients.Office.Excel.Functions.SPG($A566, "IQ_CURRENT_RATIO", J$3)</f>
        <v>2.4079999999999999</v>
      </c>
    </row>
    <row r="567" spans="1:10" x14ac:dyDescent="0.3">
      <c r="A567" s="11" t="s">
        <v>1599</v>
      </c>
      <c r="B567" s="9" t="str" cm="1">
        <f t="array" ref="B567">_xll.SNL.Clients.Office.Excel.Functions.SPG($A567, "IQ_CURRENT_RATIO", B$3)</f>
        <v>NA</v>
      </c>
      <c r="C567" s="9" t="str" cm="1">
        <f t="array" ref="C567">_xll.SNL.Clients.Office.Excel.Functions.SPG($A567, "IQ_CURRENT_RATIO", C$3)</f>
        <v>NA</v>
      </c>
      <c r="D567" s="9" cm="1">
        <f t="array" ref="D567">_xll.SNL.Clients.Office.Excel.Functions.SPG($A567, "IQ_CURRENT_RATIO", D$3)</f>
        <v>4.6079999999999997</v>
      </c>
      <c r="E567" s="9" cm="1">
        <f t="array" ref="E567">_xll.SNL.Clients.Office.Excel.Functions.SPG($A567, "IQ_CURRENT_RATIO", E$3)</f>
        <v>4.5</v>
      </c>
      <c r="F567" s="9" cm="1">
        <f t="array" ref="F567">_xll.SNL.Clients.Office.Excel.Functions.SPG($A567, "IQ_CURRENT_RATIO", F$3)</f>
        <v>5.202</v>
      </c>
      <c r="G567" s="9" cm="1">
        <f t="array" ref="G567">_xll.SNL.Clients.Office.Excel.Functions.SPG($A567, "IQ_CURRENT_RATIO", G$3)</f>
        <v>4.4950000000000001</v>
      </c>
      <c r="H567" s="9" cm="1">
        <f t="array" ref="H567">_xll.SNL.Clients.Office.Excel.Functions.SPG($A567, "IQ_CURRENT_RATIO", H$3)</f>
        <v>5.18</v>
      </c>
      <c r="I567" s="9" cm="1">
        <f t="array" ref="I567">_xll.SNL.Clients.Office.Excel.Functions.SPG($A567, "IQ_CURRENT_RATIO", I$3)</f>
        <v>5.1349999999999998</v>
      </c>
      <c r="J567" s="9" cm="1">
        <f t="array" ref="J567">_xll.SNL.Clients.Office.Excel.Functions.SPG($A567, "IQ_CURRENT_RATIO", J$3)</f>
        <v>6.1749999999999998</v>
      </c>
    </row>
    <row r="568" spans="1:10" x14ac:dyDescent="0.3">
      <c r="A568" s="11" t="s">
        <v>1600</v>
      </c>
      <c r="B568" s="9" t="str" cm="1">
        <f t="array" ref="B568">_xll.SNL.Clients.Office.Excel.Functions.SPG($A568, "IQ_CURRENT_RATIO", B$3)</f>
        <v>NA</v>
      </c>
      <c r="C568" s="9" t="str" cm="1">
        <f t="array" ref="C568">_xll.SNL.Clients.Office.Excel.Functions.SPG($A568, "IQ_CURRENT_RATIO", C$3)</f>
        <v>NA</v>
      </c>
      <c r="D568" s="9" cm="1">
        <f t="array" ref="D568">_xll.SNL.Clients.Office.Excel.Functions.SPG($A568, "IQ_CURRENT_RATIO", D$3)</f>
        <v>0.158</v>
      </c>
      <c r="E568" s="9" cm="1">
        <f t="array" ref="E568">_xll.SNL.Clients.Office.Excel.Functions.SPG($A568, "IQ_CURRENT_RATIO", E$3)</f>
        <v>0.17</v>
      </c>
      <c r="F568" s="9" cm="1">
        <f t="array" ref="F568">_xll.SNL.Clients.Office.Excel.Functions.SPG($A568, "IQ_CURRENT_RATIO", F$3)</f>
        <v>0.64400000000000002</v>
      </c>
      <c r="G568" s="9" cm="1">
        <f t="array" ref="G568">_xll.SNL.Clients.Office.Excel.Functions.SPG($A568, "IQ_CURRENT_RATIO", G$3)</f>
        <v>0.42</v>
      </c>
      <c r="H568" s="9" cm="1">
        <f t="array" ref="H568">_xll.SNL.Clients.Office.Excel.Functions.SPG($A568, "IQ_CURRENT_RATIO", H$3)</f>
        <v>0.442</v>
      </c>
      <c r="I568" s="9" cm="1">
        <f t="array" ref="I568">_xll.SNL.Clients.Office.Excel.Functions.SPG($A568, "IQ_CURRENT_RATIO", I$3)</f>
        <v>5.3239999999999998</v>
      </c>
      <c r="J568" s="9" cm="1">
        <f t="array" ref="J568">_xll.SNL.Clients.Office.Excel.Functions.SPG($A568, "IQ_CURRENT_RATIO", J$3)</f>
        <v>4.53</v>
      </c>
    </row>
    <row r="569" spans="1:10" x14ac:dyDescent="0.3">
      <c r="A569" s="11" t="s">
        <v>1601</v>
      </c>
      <c r="B569" s="9" t="str" cm="1">
        <f t="array" ref="B569">_xll.SNL.Clients.Office.Excel.Functions.SPG($A569, "IQ_CURRENT_RATIO", B$3)</f>
        <v>NA</v>
      </c>
      <c r="C569" s="9" t="str" cm="1">
        <f t="array" ref="C569">_xll.SNL.Clients.Office.Excel.Functions.SPG($A569, "IQ_CURRENT_RATIO", C$3)</f>
        <v>NA</v>
      </c>
      <c r="D569" s="9" t="str" cm="1">
        <f t="array" ref="D569">_xll.SNL.Clients.Office.Excel.Functions.SPG($A569, "IQ_CURRENT_RATIO", D$3)</f>
        <v>NA</v>
      </c>
      <c r="E569" s="9" t="str" cm="1">
        <f t="array" ref="E569">_xll.SNL.Clients.Office.Excel.Functions.SPG($A569, "IQ_CURRENT_RATIO", E$3)</f>
        <v>NA</v>
      </c>
      <c r="F569" s="9" t="str" cm="1">
        <f t="array" ref="F569">_xll.SNL.Clients.Office.Excel.Functions.SPG($A569, "IQ_CURRENT_RATIO", F$3)</f>
        <v>NA</v>
      </c>
      <c r="G569" s="9" t="str" cm="1">
        <f t="array" ref="G569">_xll.SNL.Clients.Office.Excel.Functions.SPG($A569, "IQ_CURRENT_RATIO", G$3)</f>
        <v>NA</v>
      </c>
      <c r="H569" s="9" t="str" cm="1">
        <f t="array" ref="H569">_xll.SNL.Clients.Office.Excel.Functions.SPG($A569, "IQ_CURRENT_RATIO", H$3)</f>
        <v>NA</v>
      </c>
      <c r="I569" s="9" t="str" cm="1">
        <f t="array" ref="I569">_xll.SNL.Clients.Office.Excel.Functions.SPG($A569, "IQ_CURRENT_RATIO", I$3)</f>
        <v>NA</v>
      </c>
      <c r="J569" s="9" t="str" cm="1">
        <f t="array" ref="J569">_xll.SNL.Clients.Office.Excel.Functions.SPG($A569, "IQ_CURRENT_RATIO", J$3)</f>
        <v>NA</v>
      </c>
    </row>
    <row r="570" spans="1:10" x14ac:dyDescent="0.3">
      <c r="A570" s="11" t="s">
        <v>1602</v>
      </c>
      <c r="B570" s="9" t="str" cm="1">
        <f t="array" ref="B570">_xll.SNL.Clients.Office.Excel.Functions.SPG($A570, "IQ_CURRENT_RATIO", B$3)</f>
        <v>NA</v>
      </c>
      <c r="C570" s="9" t="str" cm="1">
        <f t="array" ref="C570">_xll.SNL.Clients.Office.Excel.Functions.SPG($A570, "IQ_CURRENT_RATIO", C$3)</f>
        <v>NA</v>
      </c>
      <c r="D570" s="9" cm="1">
        <f t="array" ref="D570">_xll.SNL.Clients.Office.Excel.Functions.SPG($A570, "IQ_CURRENT_RATIO", D$3)</f>
        <v>2.613</v>
      </c>
      <c r="E570" s="9" cm="1">
        <f t="array" ref="E570">_xll.SNL.Clients.Office.Excel.Functions.SPG($A570, "IQ_CURRENT_RATIO", E$3)</f>
        <v>2.5649999999999999</v>
      </c>
      <c r="F570" s="9" cm="1">
        <f t="array" ref="F570">_xll.SNL.Clients.Office.Excel.Functions.SPG($A570, "IQ_CURRENT_RATIO", F$3)</f>
        <v>2.7509999999999999</v>
      </c>
      <c r="G570" s="9" cm="1">
        <f t="array" ref="G570">_xll.SNL.Clients.Office.Excel.Functions.SPG($A570, "IQ_CURRENT_RATIO", G$3)</f>
        <v>2.0470000000000002</v>
      </c>
      <c r="H570" s="9" cm="1">
        <f t="array" ref="H570">_xll.SNL.Clients.Office.Excel.Functions.SPG($A570, "IQ_CURRENT_RATIO", H$3)</f>
        <v>2.0819999999999999</v>
      </c>
      <c r="I570" s="9" cm="1">
        <f t="array" ref="I570">_xll.SNL.Clients.Office.Excel.Functions.SPG($A570, "IQ_CURRENT_RATIO", I$3)</f>
        <v>3.0009999999999999</v>
      </c>
      <c r="J570" s="9" cm="1">
        <f t="array" ref="J570">_xll.SNL.Clients.Office.Excel.Functions.SPG($A570, "IQ_CURRENT_RATIO", J$3)</f>
        <v>1.9710000000000001</v>
      </c>
    </row>
    <row r="571" spans="1:10" x14ac:dyDescent="0.3">
      <c r="A571" s="11" t="s">
        <v>1603</v>
      </c>
      <c r="B571" s="9" t="str" cm="1">
        <f t="array" ref="B571">_xll.SNL.Clients.Office.Excel.Functions.SPG($A571, "IQ_CURRENT_RATIO", B$3)</f>
        <v>NA</v>
      </c>
      <c r="C571" s="9" cm="1">
        <f t="array" ref="C571">_xll.SNL.Clients.Office.Excel.Functions.SPG($A571, "IQ_CURRENT_RATIO", C$3)</f>
        <v>1.804</v>
      </c>
      <c r="D571" s="9" cm="1">
        <f t="array" ref="D571">_xll.SNL.Clients.Office.Excel.Functions.SPG($A571, "IQ_CURRENT_RATIO", D$3)</f>
        <v>1.726</v>
      </c>
      <c r="E571" s="9" cm="1">
        <f t="array" ref="E571">_xll.SNL.Clients.Office.Excel.Functions.SPG($A571, "IQ_CURRENT_RATIO", E$3)</f>
        <v>2.3730000000000002</v>
      </c>
      <c r="F571" s="9" cm="1">
        <f t="array" ref="F571">_xll.SNL.Clients.Office.Excel.Functions.SPG($A571, "IQ_CURRENT_RATIO", F$3)</f>
        <v>2.5110000000000001</v>
      </c>
      <c r="G571" s="9" cm="1">
        <f t="array" ref="G571">_xll.SNL.Clients.Office.Excel.Functions.SPG($A571, "IQ_CURRENT_RATIO", G$3)</f>
        <v>2.61</v>
      </c>
      <c r="H571" s="9" cm="1">
        <f t="array" ref="H571">_xll.SNL.Clients.Office.Excel.Functions.SPG($A571, "IQ_CURRENT_RATIO", H$3)</f>
        <v>2.5790000000000002</v>
      </c>
      <c r="I571" s="9" cm="1">
        <f t="array" ref="I571">_xll.SNL.Clients.Office.Excel.Functions.SPG($A571, "IQ_CURRENT_RATIO", I$3)</f>
        <v>2.7869999999999999</v>
      </c>
      <c r="J571" s="9" cm="1">
        <f t="array" ref="J571">_xll.SNL.Clients.Office.Excel.Functions.SPG($A571, "IQ_CURRENT_RATIO", J$3)</f>
        <v>2.7440000000000002</v>
      </c>
    </row>
    <row r="572" spans="1:10" x14ac:dyDescent="0.3">
      <c r="A572" s="11" t="s">
        <v>1604</v>
      </c>
      <c r="B572" s="9" t="str" cm="1">
        <f t="array" ref="B572">_xll.SNL.Clients.Office.Excel.Functions.SPG($A572, "IQ_CURRENT_RATIO", B$3)</f>
        <v>NA</v>
      </c>
      <c r="C572" s="9" cm="1">
        <f t="array" ref="C572">_xll.SNL.Clients.Office.Excel.Functions.SPG($A572, "IQ_CURRENT_RATIO", C$3)</f>
        <v>1.798</v>
      </c>
      <c r="D572" s="9" cm="1">
        <f t="array" ref="D572">_xll.SNL.Clients.Office.Excel.Functions.SPG($A572, "IQ_CURRENT_RATIO", D$3)</f>
        <v>1.4359999999999999</v>
      </c>
      <c r="E572" s="9" cm="1">
        <f t="array" ref="E572">_xll.SNL.Clients.Office.Excel.Functions.SPG($A572, "IQ_CURRENT_RATIO", E$3)</f>
        <v>3.081</v>
      </c>
      <c r="F572" s="9" cm="1">
        <f t="array" ref="F572">_xll.SNL.Clients.Office.Excel.Functions.SPG($A572, "IQ_CURRENT_RATIO", F$3)</f>
        <v>2.6850000000000001</v>
      </c>
      <c r="G572" s="9" cm="1">
        <f t="array" ref="G572">_xll.SNL.Clients.Office.Excel.Functions.SPG($A572, "IQ_CURRENT_RATIO", G$3)</f>
        <v>2.714</v>
      </c>
      <c r="H572" s="9" cm="1">
        <f t="array" ref="H572">_xll.SNL.Clients.Office.Excel.Functions.SPG($A572, "IQ_CURRENT_RATIO", H$3)</f>
        <v>2.62</v>
      </c>
      <c r="I572" s="9" cm="1">
        <f t="array" ref="I572">_xll.SNL.Clients.Office.Excel.Functions.SPG($A572, "IQ_CURRENT_RATIO", I$3)</f>
        <v>2.3290000000000002</v>
      </c>
      <c r="J572" s="9" cm="1">
        <f t="array" ref="J572">_xll.SNL.Clients.Office.Excel.Functions.SPG($A572, "IQ_CURRENT_RATIO", J$3)</f>
        <v>2.3460000000000001</v>
      </c>
    </row>
    <row r="573" spans="1:10" x14ac:dyDescent="0.3">
      <c r="A573" s="11" t="s">
        <v>1605</v>
      </c>
      <c r="B573" s="9" t="str" cm="1">
        <f t="array" ref="B573">_xll.SNL.Clients.Office.Excel.Functions.SPG($A573, "IQ_CURRENT_RATIO", B$3)</f>
        <v>NA</v>
      </c>
      <c r="C573" s="9" cm="1">
        <f t="array" ref="C573">_xll.SNL.Clients.Office.Excel.Functions.SPG($A573, "IQ_CURRENT_RATIO", C$3)</f>
        <v>3.55</v>
      </c>
      <c r="D573" s="9" cm="1">
        <f t="array" ref="D573">_xll.SNL.Clients.Office.Excel.Functions.SPG($A573, "IQ_CURRENT_RATIO", D$3)</f>
        <v>3.7109999999999999</v>
      </c>
      <c r="E573" s="9" cm="1">
        <f t="array" ref="E573">_xll.SNL.Clients.Office.Excel.Functions.SPG($A573, "IQ_CURRENT_RATIO", E$3)</f>
        <v>3.5470000000000002</v>
      </c>
      <c r="F573" s="9" cm="1">
        <f t="array" ref="F573">_xll.SNL.Clients.Office.Excel.Functions.SPG($A573, "IQ_CURRENT_RATIO", F$3)</f>
        <v>3.8090000000000002</v>
      </c>
      <c r="G573" s="9" cm="1">
        <f t="array" ref="G573">_xll.SNL.Clients.Office.Excel.Functions.SPG($A573, "IQ_CURRENT_RATIO", G$3)</f>
        <v>3.093</v>
      </c>
      <c r="H573" s="9" cm="1">
        <f t="array" ref="H573">_xll.SNL.Clients.Office.Excel.Functions.SPG($A573, "IQ_CURRENT_RATIO", H$3)</f>
        <v>2.9470000000000001</v>
      </c>
      <c r="I573" s="9" cm="1">
        <f t="array" ref="I573">_xll.SNL.Clients.Office.Excel.Functions.SPG($A573, "IQ_CURRENT_RATIO", I$3)</f>
        <v>2.7509999999999999</v>
      </c>
      <c r="J573" s="9" cm="1">
        <f t="array" ref="J573">_xll.SNL.Clients.Office.Excel.Functions.SPG($A573, "IQ_CURRENT_RATIO", J$3)</f>
        <v>2.431</v>
      </c>
    </row>
    <row r="574" spans="1:10" x14ac:dyDescent="0.3">
      <c r="A574" s="11" t="s">
        <v>1606</v>
      </c>
      <c r="B574" s="9" t="str" cm="1">
        <f t="array" ref="B574">_xll.SNL.Clients.Office.Excel.Functions.SPG($A574, "IQ_CURRENT_RATIO", B$3)</f>
        <v>NA</v>
      </c>
      <c r="C574" s="9" t="str" cm="1">
        <f t="array" ref="C574">_xll.SNL.Clients.Office.Excel.Functions.SPG($A574, "IQ_CURRENT_RATIO", C$3)</f>
        <v>NA</v>
      </c>
      <c r="D574" s="9" cm="1">
        <f t="array" ref="D574">_xll.SNL.Clients.Office.Excel.Functions.SPG($A574, "IQ_CURRENT_RATIO", D$3)</f>
        <v>6.4059999999999997</v>
      </c>
      <c r="E574" s="9" cm="1">
        <f t="array" ref="E574">_xll.SNL.Clients.Office.Excel.Functions.SPG($A574, "IQ_CURRENT_RATIO", E$3)</f>
        <v>6.4169999999999998</v>
      </c>
      <c r="F574" s="9" cm="1">
        <f t="array" ref="F574">_xll.SNL.Clients.Office.Excel.Functions.SPG($A574, "IQ_CURRENT_RATIO", F$3)</f>
        <v>6.6829999999999998</v>
      </c>
      <c r="G574" s="9" cm="1">
        <f t="array" ref="G574">_xll.SNL.Clients.Office.Excel.Functions.SPG($A574, "IQ_CURRENT_RATIO", G$3)</f>
        <v>9.5169999999999995</v>
      </c>
      <c r="H574" s="9" cm="1">
        <f t="array" ref="H574">_xll.SNL.Clients.Office.Excel.Functions.SPG($A574, "IQ_CURRENT_RATIO", H$3)</f>
        <v>8.5739999999999998</v>
      </c>
      <c r="I574" s="9" cm="1">
        <f t="array" ref="I574">_xll.SNL.Clients.Office.Excel.Functions.SPG($A574, "IQ_CURRENT_RATIO", I$3)</f>
        <v>7.5789999999999997</v>
      </c>
      <c r="J574" s="9" cm="1">
        <f t="array" ref="J574">_xll.SNL.Clients.Office.Excel.Functions.SPG($A574, "IQ_CURRENT_RATIO", J$3)</f>
        <v>6.8259999999999996</v>
      </c>
    </row>
    <row r="575" spans="1:10" x14ac:dyDescent="0.3">
      <c r="A575" s="11" t="s">
        <v>1607</v>
      </c>
      <c r="B575" s="9" t="str" cm="1">
        <f t="array" ref="B575">_xll.SNL.Clients.Office.Excel.Functions.SPG($A575, "IQ_CURRENT_RATIO", B$3)</f>
        <v>NA</v>
      </c>
      <c r="C575" s="9" t="str" cm="1">
        <f t="array" ref="C575">_xll.SNL.Clients.Office.Excel.Functions.SPG($A575, "IQ_CURRENT_RATIO", C$3)</f>
        <v>NA</v>
      </c>
      <c r="D575" s="9" cm="1">
        <f t="array" ref="D575">_xll.SNL.Clients.Office.Excel.Functions.SPG($A575, "IQ_CURRENT_RATIO", D$3)</f>
        <v>1.17</v>
      </c>
      <c r="E575" s="9" cm="1">
        <f t="array" ref="E575">_xll.SNL.Clients.Office.Excel.Functions.SPG($A575, "IQ_CURRENT_RATIO", E$3)</f>
        <v>0.996</v>
      </c>
      <c r="F575" s="9" cm="1">
        <f t="array" ref="F575">_xll.SNL.Clients.Office.Excel.Functions.SPG($A575, "IQ_CURRENT_RATIO", F$3)</f>
        <v>0.97099999999999997</v>
      </c>
      <c r="G575" s="9" cm="1">
        <f t="array" ref="G575">_xll.SNL.Clients.Office.Excel.Functions.SPG($A575, "IQ_CURRENT_RATIO", G$3)</f>
        <v>0.95</v>
      </c>
      <c r="H575" s="9" cm="1">
        <f t="array" ref="H575">_xll.SNL.Clients.Office.Excel.Functions.SPG($A575, "IQ_CURRENT_RATIO", H$3)</f>
        <v>1.196</v>
      </c>
      <c r="I575" s="9" cm="1">
        <f t="array" ref="I575">_xll.SNL.Clients.Office.Excel.Functions.SPG($A575, "IQ_CURRENT_RATIO", I$3)</f>
        <v>1.05</v>
      </c>
      <c r="J575" s="9" cm="1">
        <f t="array" ref="J575">_xll.SNL.Clients.Office.Excel.Functions.SPG($A575, "IQ_CURRENT_RATIO", J$3)</f>
        <v>1.048</v>
      </c>
    </row>
    <row r="576" spans="1:10" x14ac:dyDescent="0.3">
      <c r="A576" s="11" t="s">
        <v>1608</v>
      </c>
      <c r="B576" s="9" t="str" cm="1">
        <f t="array" ref="B576">_xll.SNL.Clients.Office.Excel.Functions.SPG($A576, "IQ_CURRENT_RATIO", B$3)</f>
        <v>NA</v>
      </c>
      <c r="C576" s="9" t="str" cm="1">
        <f t="array" ref="C576">_xll.SNL.Clients.Office.Excel.Functions.SPG($A576, "IQ_CURRENT_RATIO", C$3)</f>
        <v>NA</v>
      </c>
      <c r="D576" s="9" cm="1">
        <f t="array" ref="D576">_xll.SNL.Clients.Office.Excel.Functions.SPG($A576, "IQ_CURRENT_RATIO", D$3)</f>
        <v>8.9380000000000006</v>
      </c>
      <c r="E576" s="9" cm="1">
        <f t="array" ref="E576">_xll.SNL.Clients.Office.Excel.Functions.SPG($A576, "IQ_CURRENT_RATIO", E$3)</f>
        <v>12.506</v>
      </c>
      <c r="F576" s="9" cm="1">
        <f t="array" ref="F576">_xll.SNL.Clients.Office.Excel.Functions.SPG($A576, "IQ_CURRENT_RATIO", F$3)</f>
        <v>12.896000000000001</v>
      </c>
      <c r="G576" s="9" cm="1">
        <f t="array" ref="G576">_xll.SNL.Clients.Office.Excel.Functions.SPG($A576, "IQ_CURRENT_RATIO", G$3)</f>
        <v>9.0549999999999997</v>
      </c>
      <c r="H576" s="9" cm="1">
        <f t="array" ref="H576">_xll.SNL.Clients.Office.Excel.Functions.SPG($A576, "IQ_CURRENT_RATIO", H$3)</f>
        <v>10.718999999999999</v>
      </c>
      <c r="I576" s="9" cm="1">
        <f t="array" ref="I576">_xll.SNL.Clients.Office.Excel.Functions.SPG($A576, "IQ_CURRENT_RATIO", I$3)</f>
        <v>8.6259999999999994</v>
      </c>
      <c r="J576" s="9" cm="1">
        <f t="array" ref="J576">_xll.SNL.Clients.Office.Excel.Functions.SPG($A576, "IQ_CURRENT_RATIO", J$3)</f>
        <v>4.8600000000000003</v>
      </c>
    </row>
    <row r="577" spans="1:10" x14ac:dyDescent="0.3">
      <c r="A577" s="11" t="s">
        <v>1609</v>
      </c>
      <c r="B577" s="9" t="str" cm="1">
        <f t="array" ref="B577">_xll.SNL.Clients.Office.Excel.Functions.SPG($A577, "IQ_CURRENT_RATIO", B$3)</f>
        <v>NA</v>
      </c>
      <c r="C577" s="9" cm="1">
        <f t="array" ref="C577">_xll.SNL.Clients.Office.Excel.Functions.SPG($A577, "IQ_CURRENT_RATIO", C$3)</f>
        <v>1.111</v>
      </c>
      <c r="D577" s="9" cm="1">
        <f t="array" ref="D577">_xll.SNL.Clients.Office.Excel.Functions.SPG($A577, "IQ_CURRENT_RATIO", D$3)</f>
        <v>1.123</v>
      </c>
      <c r="E577" s="9" cm="1">
        <f t="array" ref="E577">_xll.SNL.Clients.Office.Excel.Functions.SPG($A577, "IQ_CURRENT_RATIO", E$3)</f>
        <v>1.1240000000000001</v>
      </c>
      <c r="F577" s="9" cm="1">
        <f t="array" ref="F577">_xll.SNL.Clients.Office.Excel.Functions.SPG($A577, "IQ_CURRENT_RATIO", F$3)</f>
        <v>1.1259999999999999</v>
      </c>
      <c r="G577" s="9" cm="1">
        <f t="array" ref="G577">_xll.SNL.Clients.Office.Excel.Functions.SPG($A577, "IQ_CURRENT_RATIO", G$3)</f>
        <v>1.111</v>
      </c>
      <c r="H577" s="9" cm="1">
        <f t="array" ref="H577">_xll.SNL.Clients.Office.Excel.Functions.SPG($A577, "IQ_CURRENT_RATIO", H$3)</f>
        <v>1.1020000000000001</v>
      </c>
      <c r="I577" s="9" cm="1">
        <f t="array" ref="I577">_xll.SNL.Clients.Office.Excel.Functions.SPG($A577, "IQ_CURRENT_RATIO", I$3)</f>
        <v>1.1459999999999999</v>
      </c>
      <c r="J577" s="9" cm="1">
        <f t="array" ref="J577">_xll.SNL.Clients.Office.Excel.Functions.SPG($A577, "IQ_CURRENT_RATIO", J$3)</f>
        <v>1.18</v>
      </c>
    </row>
    <row r="578" spans="1:10" x14ac:dyDescent="0.3">
      <c r="A578" s="11" t="s">
        <v>1610</v>
      </c>
      <c r="B578" s="9" t="str" cm="1">
        <f t="array" ref="B578">_xll.SNL.Clients.Office.Excel.Functions.SPG($A578, "IQ_CURRENT_RATIO", B$3)</f>
        <v>NA</v>
      </c>
      <c r="C578" s="9" t="str" cm="1">
        <f t="array" ref="C578">_xll.SNL.Clients.Office.Excel.Functions.SPG($A578, "IQ_CURRENT_RATIO", C$3)</f>
        <v>NA</v>
      </c>
      <c r="D578" s="9" cm="1">
        <f t="array" ref="D578">_xll.SNL.Clients.Office.Excel.Functions.SPG($A578, "IQ_CURRENT_RATIO", D$3)</f>
        <v>1.843</v>
      </c>
      <c r="E578" s="9" cm="1">
        <f t="array" ref="E578">_xll.SNL.Clients.Office.Excel.Functions.SPG($A578, "IQ_CURRENT_RATIO", E$3)</f>
        <v>2.5350000000000001</v>
      </c>
      <c r="F578" s="9" cm="1">
        <f t="array" ref="F578">_xll.SNL.Clients.Office.Excel.Functions.SPG($A578, "IQ_CURRENT_RATIO", F$3)</f>
        <v>2.3199999999999998</v>
      </c>
      <c r="G578" s="9" cm="1">
        <f t="array" ref="G578">_xll.SNL.Clients.Office.Excel.Functions.SPG($A578, "IQ_CURRENT_RATIO", G$3)</f>
        <v>1.639</v>
      </c>
      <c r="H578" s="9" cm="1">
        <f t="array" ref="H578">_xll.SNL.Clients.Office.Excel.Functions.SPG($A578, "IQ_CURRENT_RATIO", H$3)</f>
        <v>2.4220000000000002</v>
      </c>
      <c r="I578" s="9" cm="1">
        <f t="array" ref="I578">_xll.SNL.Clients.Office.Excel.Functions.SPG($A578, "IQ_CURRENT_RATIO", I$3)</f>
        <v>2.6829999999999998</v>
      </c>
      <c r="J578" s="9" cm="1">
        <f t="array" ref="J578">_xll.SNL.Clients.Office.Excel.Functions.SPG($A578, "IQ_CURRENT_RATIO", J$3)</f>
        <v>4.1970000000000001</v>
      </c>
    </row>
    <row r="579" spans="1:10" x14ac:dyDescent="0.3">
      <c r="A579" s="11" t="s">
        <v>1611</v>
      </c>
      <c r="B579" s="9" t="str" cm="1">
        <f t="array" ref="B579">_xll.SNL.Clients.Office.Excel.Functions.SPG($A579, "IQ_CURRENT_RATIO", B$3)</f>
        <v>NA</v>
      </c>
      <c r="C579" s="9" cm="1">
        <f t="array" ref="C579">_xll.SNL.Clients.Office.Excel.Functions.SPG($A579, "IQ_CURRENT_RATIO", C$3)</f>
        <v>2.7040000000000002</v>
      </c>
      <c r="D579" s="9" cm="1">
        <f t="array" ref="D579">_xll.SNL.Clients.Office.Excel.Functions.SPG($A579, "IQ_CURRENT_RATIO", D$3)</f>
        <v>2.8149999999999999</v>
      </c>
      <c r="E579" s="9" cm="1">
        <f t="array" ref="E579">_xll.SNL.Clients.Office.Excel.Functions.SPG($A579, "IQ_CURRENT_RATIO", E$3)</f>
        <v>2.9809999999999999</v>
      </c>
      <c r="F579" s="9" cm="1">
        <f t="array" ref="F579">_xll.SNL.Clients.Office.Excel.Functions.SPG($A579, "IQ_CURRENT_RATIO", F$3)</f>
        <v>3.0209999999999999</v>
      </c>
      <c r="G579" s="9" cm="1">
        <f t="array" ref="G579">_xll.SNL.Clients.Office.Excel.Functions.SPG($A579, "IQ_CURRENT_RATIO", G$3)</f>
        <v>3.32</v>
      </c>
      <c r="H579" s="9" cm="1">
        <f t="array" ref="H579">_xll.SNL.Clients.Office.Excel.Functions.SPG($A579, "IQ_CURRENT_RATIO", H$3)</f>
        <v>3.403</v>
      </c>
      <c r="I579" s="9" cm="1">
        <f t="array" ref="I579">_xll.SNL.Clients.Office.Excel.Functions.SPG($A579, "IQ_CURRENT_RATIO", I$3)</f>
        <v>3.1579999999999999</v>
      </c>
      <c r="J579" s="9" cm="1">
        <f t="array" ref="J579">_xll.SNL.Clients.Office.Excel.Functions.SPG($A579, "IQ_CURRENT_RATIO", J$3)</f>
        <v>3.0779999999999998</v>
      </c>
    </row>
    <row r="580" spans="1:10" x14ac:dyDescent="0.3">
      <c r="A580" s="11" t="s">
        <v>1612</v>
      </c>
      <c r="B580" s="9" t="str" cm="1">
        <f t="array" ref="B580">_xll.SNL.Clients.Office.Excel.Functions.SPG($A580, "IQ_CURRENT_RATIO", B$3)</f>
        <v>NA</v>
      </c>
      <c r="C580" s="9" t="str" cm="1">
        <f t="array" ref="C580">_xll.SNL.Clients.Office.Excel.Functions.SPG($A580, "IQ_CURRENT_RATIO", C$3)</f>
        <v>NA</v>
      </c>
      <c r="D580" s="9" cm="1">
        <f t="array" ref="D580">_xll.SNL.Clients.Office.Excel.Functions.SPG($A580, "IQ_CURRENT_RATIO", D$3)</f>
        <v>0.66900000000000004</v>
      </c>
      <c r="E580" s="9" cm="1">
        <f t="array" ref="E580">_xll.SNL.Clients.Office.Excel.Functions.SPG($A580, "IQ_CURRENT_RATIO", E$3)</f>
        <v>0.50600000000000001</v>
      </c>
      <c r="F580" s="9" cm="1">
        <f t="array" ref="F580">_xll.SNL.Clients.Office.Excel.Functions.SPG($A580, "IQ_CURRENT_RATIO", F$3)</f>
        <v>1.224</v>
      </c>
      <c r="G580" s="9" cm="1">
        <f t="array" ref="G580">_xll.SNL.Clients.Office.Excel.Functions.SPG($A580, "IQ_CURRENT_RATIO", G$3)</f>
        <v>0.623</v>
      </c>
      <c r="H580" s="9" cm="1">
        <f t="array" ref="H580">_xll.SNL.Clients.Office.Excel.Functions.SPG($A580, "IQ_CURRENT_RATIO", H$3)</f>
        <v>1.4239999999999999</v>
      </c>
      <c r="I580" s="9" cm="1">
        <f t="array" ref="I580">_xll.SNL.Clients.Office.Excel.Functions.SPG($A580, "IQ_CURRENT_RATIO", I$3)</f>
        <v>0.56000000000000005</v>
      </c>
      <c r="J580" s="9" cm="1">
        <f t="array" ref="J580">_xll.SNL.Clients.Office.Excel.Functions.SPG($A580, "IQ_CURRENT_RATIO", J$3)</f>
        <v>0.58699999999999997</v>
      </c>
    </row>
    <row r="581" spans="1:10" x14ac:dyDescent="0.3">
      <c r="A581" s="11" t="s">
        <v>1613</v>
      </c>
      <c r="B581" s="9" t="str" cm="1">
        <f t="array" ref="B581">_xll.SNL.Clients.Office.Excel.Functions.SPG($A581, "IQ_CURRENT_RATIO", B$3)</f>
        <v>NA</v>
      </c>
      <c r="C581" s="9" cm="1">
        <f t="array" ref="C581">_xll.SNL.Clients.Office.Excel.Functions.SPG($A581, "IQ_CURRENT_RATIO", C$3)</f>
        <v>1.9279999999999999</v>
      </c>
      <c r="D581" s="9" cm="1">
        <f t="array" ref="D581">_xll.SNL.Clients.Office.Excel.Functions.SPG($A581, "IQ_CURRENT_RATIO", D$3)</f>
        <v>1.885</v>
      </c>
      <c r="E581" s="9" cm="1">
        <f t="array" ref="E581">_xll.SNL.Clients.Office.Excel.Functions.SPG($A581, "IQ_CURRENT_RATIO", E$3)</f>
        <v>1.992</v>
      </c>
      <c r="F581" s="9" cm="1">
        <f t="array" ref="F581">_xll.SNL.Clients.Office.Excel.Functions.SPG($A581, "IQ_CURRENT_RATIO", F$3)</f>
        <v>1.865</v>
      </c>
      <c r="G581" s="9" cm="1">
        <f t="array" ref="G581">_xll.SNL.Clients.Office.Excel.Functions.SPG($A581, "IQ_CURRENT_RATIO", G$3)</f>
        <v>1.9350000000000001</v>
      </c>
      <c r="H581" s="9" cm="1">
        <f t="array" ref="H581">_xll.SNL.Clients.Office.Excel.Functions.SPG($A581, "IQ_CURRENT_RATIO", H$3)</f>
        <v>1.8340000000000001</v>
      </c>
      <c r="I581" s="9" cm="1">
        <f t="array" ref="I581">_xll.SNL.Clients.Office.Excel.Functions.SPG($A581, "IQ_CURRENT_RATIO", I$3)</f>
        <v>1.681</v>
      </c>
      <c r="J581" s="9" cm="1">
        <f t="array" ref="J581">_xll.SNL.Clients.Office.Excel.Functions.SPG($A581, "IQ_CURRENT_RATIO", J$3)</f>
        <v>1.609</v>
      </c>
    </row>
    <row r="582" spans="1:10" x14ac:dyDescent="0.3">
      <c r="A582" s="11" t="s">
        <v>1614</v>
      </c>
      <c r="B582" s="9" t="str" cm="1">
        <f t="array" ref="B582">_xll.SNL.Clients.Office.Excel.Functions.SPG($A582, "IQ_CURRENT_RATIO", B$3)</f>
        <v>NA</v>
      </c>
      <c r="C582" s="9" t="str" cm="1">
        <f t="array" ref="C582">_xll.SNL.Clients.Office.Excel.Functions.SPG($A582, "IQ_CURRENT_RATIO", C$3)</f>
        <v>NA</v>
      </c>
      <c r="D582" s="9" t="str" cm="1">
        <f t="array" ref="D582">_xll.SNL.Clients.Office.Excel.Functions.SPG($A582, "IQ_CURRENT_RATIO", D$3)</f>
        <v>NA</v>
      </c>
      <c r="E582" s="9" t="str" cm="1">
        <f t="array" ref="E582">_xll.SNL.Clients.Office.Excel.Functions.SPG($A582, "IQ_CURRENT_RATIO", E$3)</f>
        <v>NA</v>
      </c>
      <c r="F582" s="9" t="str" cm="1">
        <f t="array" ref="F582">_xll.SNL.Clients.Office.Excel.Functions.SPG($A582, "IQ_CURRENT_RATIO", F$3)</f>
        <v>NA</v>
      </c>
      <c r="G582" s="9" t="str" cm="1">
        <f t="array" ref="G582">_xll.SNL.Clients.Office.Excel.Functions.SPG($A582, "IQ_CURRENT_RATIO", G$3)</f>
        <v>NA</v>
      </c>
      <c r="H582" s="9" t="str" cm="1">
        <f t="array" ref="H582">_xll.SNL.Clients.Office.Excel.Functions.SPG($A582, "IQ_CURRENT_RATIO", H$3)</f>
        <v>NA</v>
      </c>
      <c r="I582" s="9" t="str" cm="1">
        <f t="array" ref="I582">_xll.SNL.Clients.Office.Excel.Functions.SPG($A582, "IQ_CURRENT_RATIO", I$3)</f>
        <v>NA</v>
      </c>
      <c r="J582" s="9" t="str" cm="1">
        <f t="array" ref="J582">_xll.SNL.Clients.Office.Excel.Functions.SPG($A582, "IQ_CURRENT_RATIO", J$3)</f>
        <v>NA</v>
      </c>
    </row>
    <row r="583" spans="1:10" x14ac:dyDescent="0.3">
      <c r="A583" s="11" t="s">
        <v>1615</v>
      </c>
      <c r="B583" s="9" t="str" cm="1">
        <f t="array" ref="B583">_xll.SNL.Clients.Office.Excel.Functions.SPG($A583, "IQ_CURRENT_RATIO", B$3)</f>
        <v>NA</v>
      </c>
      <c r="C583" s="9" t="str" cm="1">
        <f t="array" ref="C583">_xll.SNL.Clients.Office.Excel.Functions.SPG($A583, "IQ_CURRENT_RATIO", C$3)</f>
        <v>NA</v>
      </c>
      <c r="D583" s="9" cm="1">
        <f t="array" ref="D583">_xll.SNL.Clients.Office.Excel.Functions.SPG($A583, "IQ_CURRENT_RATIO", D$3)</f>
        <v>1.6459999999999999</v>
      </c>
      <c r="E583" s="9" cm="1">
        <f t="array" ref="E583">_xll.SNL.Clients.Office.Excel.Functions.SPG($A583, "IQ_CURRENT_RATIO", E$3)</f>
        <v>1.7649999999999999</v>
      </c>
      <c r="F583" s="9" cm="1">
        <f t="array" ref="F583">_xll.SNL.Clients.Office.Excel.Functions.SPG($A583, "IQ_CURRENT_RATIO", F$3)</f>
        <v>2.1110000000000002</v>
      </c>
      <c r="G583" s="9" cm="1">
        <f t="array" ref="G583">_xll.SNL.Clients.Office.Excel.Functions.SPG($A583, "IQ_CURRENT_RATIO", G$3)</f>
        <v>1.8120000000000001</v>
      </c>
      <c r="H583" s="9" cm="1">
        <f t="array" ref="H583">_xll.SNL.Clients.Office.Excel.Functions.SPG($A583, "IQ_CURRENT_RATIO", H$3)</f>
        <v>1.764</v>
      </c>
      <c r="I583" s="9" cm="1">
        <f t="array" ref="I583">_xll.SNL.Clients.Office.Excel.Functions.SPG($A583, "IQ_CURRENT_RATIO", I$3)</f>
        <v>1.425</v>
      </c>
      <c r="J583" s="9" cm="1">
        <f t="array" ref="J583">_xll.SNL.Clients.Office.Excel.Functions.SPG($A583, "IQ_CURRENT_RATIO", J$3)</f>
        <v>1.617</v>
      </c>
    </row>
    <row r="584" spans="1:10" x14ac:dyDescent="0.3">
      <c r="A584" s="11" t="s">
        <v>1616</v>
      </c>
      <c r="B584" s="9" t="str" cm="1">
        <f t="array" ref="B584">_xll.SNL.Clients.Office.Excel.Functions.SPG($A584, "IQ_CURRENT_RATIO", B$3)</f>
        <v>NA</v>
      </c>
      <c r="C584" s="9" t="str" cm="1">
        <f t="array" ref="C584">_xll.SNL.Clients.Office.Excel.Functions.SPG($A584, "IQ_CURRENT_RATIO", C$3)</f>
        <v>NA</v>
      </c>
      <c r="D584" s="9" cm="1">
        <f t="array" ref="D584">_xll.SNL.Clients.Office.Excel.Functions.SPG($A584, "IQ_CURRENT_RATIO", D$3)</f>
        <v>5.81</v>
      </c>
      <c r="E584" s="9" cm="1">
        <f t="array" ref="E584">_xll.SNL.Clients.Office.Excel.Functions.SPG($A584, "IQ_CURRENT_RATIO", E$3)</f>
        <v>6.3659999999999997</v>
      </c>
      <c r="F584" s="9" cm="1">
        <f t="array" ref="F584">_xll.SNL.Clients.Office.Excel.Functions.SPG($A584, "IQ_CURRENT_RATIO", F$3)</f>
        <v>6.8650000000000002</v>
      </c>
      <c r="G584" s="9" cm="1">
        <f t="array" ref="G584">_xll.SNL.Clients.Office.Excel.Functions.SPG($A584, "IQ_CURRENT_RATIO", G$3)</f>
        <v>7.24</v>
      </c>
      <c r="H584" s="9" cm="1">
        <f t="array" ref="H584">_xll.SNL.Clients.Office.Excel.Functions.SPG($A584, "IQ_CURRENT_RATIO", H$3)</f>
        <v>7.67</v>
      </c>
      <c r="I584" s="9" cm="1">
        <f t="array" ref="I584">_xll.SNL.Clients.Office.Excel.Functions.SPG($A584, "IQ_CURRENT_RATIO", I$3)</f>
        <v>9.7949999999999999</v>
      </c>
      <c r="J584" s="9" cm="1">
        <f t="array" ref="J584">_xll.SNL.Clients.Office.Excel.Functions.SPG($A584, "IQ_CURRENT_RATIO", J$3)</f>
        <v>9.7370000000000001</v>
      </c>
    </row>
    <row r="585" spans="1:10" x14ac:dyDescent="0.3">
      <c r="A585" s="11" t="s">
        <v>1617</v>
      </c>
      <c r="B585" s="9" t="str" cm="1">
        <f t="array" ref="B585">_xll.SNL.Clients.Office.Excel.Functions.SPG($A585, "IQ_CURRENT_RATIO", B$3)</f>
        <v>NA</v>
      </c>
      <c r="C585" s="9" cm="1">
        <f t="array" ref="C585">_xll.SNL.Clients.Office.Excel.Functions.SPG($A585, "IQ_CURRENT_RATIO", C$3)</f>
        <v>2.4449999999999998</v>
      </c>
      <c r="D585" s="9" cm="1">
        <f t="array" ref="D585">_xll.SNL.Clients.Office.Excel.Functions.SPG($A585, "IQ_CURRENT_RATIO", D$3)</f>
        <v>2.468</v>
      </c>
      <c r="E585" s="9" cm="1">
        <f t="array" ref="E585">_xll.SNL.Clients.Office.Excel.Functions.SPG($A585, "IQ_CURRENT_RATIO", E$3)</f>
        <v>2.3639999999999999</v>
      </c>
      <c r="F585" s="9" cm="1">
        <f t="array" ref="F585">_xll.SNL.Clients.Office.Excel.Functions.SPG($A585, "IQ_CURRENT_RATIO", F$3)</f>
        <v>2.2690000000000001</v>
      </c>
      <c r="G585" s="9" cm="1">
        <f t="array" ref="G585">_xll.SNL.Clients.Office.Excel.Functions.SPG($A585, "IQ_CURRENT_RATIO", G$3)</f>
        <v>2.4049999999999998</v>
      </c>
      <c r="H585" s="9" cm="1">
        <f t="array" ref="H585">_xll.SNL.Clients.Office.Excel.Functions.SPG($A585, "IQ_CURRENT_RATIO", H$3)</f>
        <v>2.7970000000000002</v>
      </c>
      <c r="I585" s="9" cm="1">
        <f t="array" ref="I585">_xll.SNL.Clients.Office.Excel.Functions.SPG($A585, "IQ_CURRENT_RATIO", I$3)</f>
        <v>2.6219999999999999</v>
      </c>
      <c r="J585" s="9" cm="1">
        <f t="array" ref="J585">_xll.SNL.Clients.Office.Excel.Functions.SPG($A585, "IQ_CURRENT_RATIO", J$3)</f>
        <v>2.2589999999999999</v>
      </c>
    </row>
    <row r="586" spans="1:10" x14ac:dyDescent="0.3">
      <c r="A586" s="11" t="s">
        <v>1618</v>
      </c>
      <c r="B586" s="9" t="str" cm="1">
        <f t="array" ref="B586">_xll.SNL.Clients.Office.Excel.Functions.SPG($A586, "IQ_CURRENT_RATIO", B$3)</f>
        <v>NA</v>
      </c>
      <c r="C586" s="9" cm="1">
        <f t="array" ref="C586">_xll.SNL.Clients.Office.Excel.Functions.SPG($A586, "IQ_CURRENT_RATIO", C$3)</f>
        <v>1.5229999999999999</v>
      </c>
      <c r="D586" s="9" cm="1">
        <f t="array" ref="D586">_xll.SNL.Clients.Office.Excel.Functions.SPG($A586, "IQ_CURRENT_RATIO", D$3)</f>
        <v>1.5289999999999999</v>
      </c>
      <c r="E586" s="9" cm="1">
        <f t="array" ref="E586">_xll.SNL.Clients.Office.Excel.Functions.SPG($A586, "IQ_CURRENT_RATIO", E$3)</f>
        <v>1.6870000000000001</v>
      </c>
      <c r="F586" s="9" cm="1">
        <f t="array" ref="F586">_xll.SNL.Clients.Office.Excel.Functions.SPG($A586, "IQ_CURRENT_RATIO", F$3)</f>
        <v>1.9019999999999999</v>
      </c>
      <c r="G586" s="9" cm="1">
        <f t="array" ref="G586">_xll.SNL.Clients.Office.Excel.Functions.SPG($A586, "IQ_CURRENT_RATIO", G$3)</f>
        <v>1.92</v>
      </c>
      <c r="H586" s="9" cm="1">
        <f t="array" ref="H586">_xll.SNL.Clients.Office.Excel.Functions.SPG($A586, "IQ_CURRENT_RATIO", H$3)</f>
        <v>1.956</v>
      </c>
      <c r="I586" s="9" cm="1">
        <f t="array" ref="I586">_xll.SNL.Clients.Office.Excel.Functions.SPG($A586, "IQ_CURRENT_RATIO", I$3)</f>
        <v>1.9339999999999999</v>
      </c>
      <c r="J586" s="9" cm="1">
        <f t="array" ref="J586">_xll.SNL.Clients.Office.Excel.Functions.SPG($A586, "IQ_CURRENT_RATIO", J$3)</f>
        <v>2.34</v>
      </c>
    </row>
    <row r="587" spans="1:10" x14ac:dyDescent="0.3">
      <c r="A587" s="11" t="s">
        <v>1619</v>
      </c>
      <c r="B587" s="9" t="str" cm="1">
        <f t="array" ref="B587">_xll.SNL.Clients.Office.Excel.Functions.SPG($A587, "IQ_CURRENT_RATIO", B$3)</f>
        <v>NA</v>
      </c>
      <c r="C587" s="9" t="str" cm="1">
        <f t="array" ref="C587">_xll.SNL.Clients.Office.Excel.Functions.SPG($A587, "IQ_CURRENT_RATIO", C$3)</f>
        <v>NA</v>
      </c>
      <c r="D587" s="9" t="str" cm="1">
        <f t="array" ref="D587">_xll.SNL.Clients.Office.Excel.Functions.SPG($A587, "IQ_CURRENT_RATIO", D$3)</f>
        <v>NA</v>
      </c>
      <c r="E587" s="9" t="str" cm="1">
        <f t="array" ref="E587">_xll.SNL.Clients.Office.Excel.Functions.SPG($A587, "IQ_CURRENT_RATIO", E$3)</f>
        <v>NA</v>
      </c>
      <c r="F587" s="9" t="str" cm="1">
        <f t="array" ref="F587">_xll.SNL.Clients.Office.Excel.Functions.SPG($A587, "IQ_CURRENT_RATIO", F$3)</f>
        <v>NA</v>
      </c>
      <c r="G587" s="9" t="str" cm="1">
        <f t="array" ref="G587">_xll.SNL.Clients.Office.Excel.Functions.SPG($A587, "IQ_CURRENT_RATIO", G$3)</f>
        <v>NA</v>
      </c>
      <c r="H587" s="9" t="str" cm="1">
        <f t="array" ref="H587">_xll.SNL.Clients.Office.Excel.Functions.SPG($A587, "IQ_CURRENT_RATIO", H$3)</f>
        <v>NA</v>
      </c>
      <c r="I587" s="9" t="str" cm="1">
        <f t="array" ref="I587">_xll.SNL.Clients.Office.Excel.Functions.SPG($A587, "IQ_CURRENT_RATIO", I$3)</f>
        <v>NA</v>
      </c>
      <c r="J587" s="9" t="str" cm="1">
        <f t="array" ref="J587">_xll.SNL.Clients.Office.Excel.Functions.SPG($A587, "IQ_CURRENT_RATIO", J$3)</f>
        <v>NA</v>
      </c>
    </row>
    <row r="588" spans="1:10" x14ac:dyDescent="0.3">
      <c r="A588" s="11" t="s">
        <v>1620</v>
      </c>
      <c r="B588" s="9" t="str" cm="1">
        <f t="array" ref="B588">_xll.SNL.Clients.Office.Excel.Functions.SPG($A588, "IQ_CURRENT_RATIO", B$3)</f>
        <v>NA</v>
      </c>
      <c r="C588" s="9" t="str" cm="1">
        <f t="array" ref="C588">_xll.SNL.Clients.Office.Excel.Functions.SPG($A588, "IQ_CURRENT_RATIO", C$3)</f>
        <v>NA</v>
      </c>
      <c r="D588" s="9" cm="1">
        <f t="array" ref="D588">_xll.SNL.Clients.Office.Excel.Functions.SPG($A588, "IQ_CURRENT_RATIO", D$3)</f>
        <v>1.1120000000000001</v>
      </c>
      <c r="E588" s="9" cm="1">
        <f t="array" ref="E588">_xll.SNL.Clients.Office.Excel.Functions.SPG($A588, "IQ_CURRENT_RATIO", E$3)</f>
        <v>1.0880000000000001</v>
      </c>
      <c r="F588" s="9" cm="1">
        <f t="array" ref="F588">_xll.SNL.Clients.Office.Excel.Functions.SPG($A588, "IQ_CURRENT_RATIO", F$3)</f>
        <v>1.163</v>
      </c>
      <c r="G588" s="9" cm="1">
        <f t="array" ref="G588">_xll.SNL.Clients.Office.Excel.Functions.SPG($A588, "IQ_CURRENT_RATIO", G$3)</f>
        <v>0.60699999999999998</v>
      </c>
      <c r="H588" s="9" cm="1">
        <f t="array" ref="H588">_xll.SNL.Clients.Office.Excel.Functions.SPG($A588, "IQ_CURRENT_RATIO", H$3)</f>
        <v>0.68600000000000005</v>
      </c>
      <c r="I588" s="9" cm="1">
        <f t="array" ref="I588">_xll.SNL.Clients.Office.Excel.Functions.SPG($A588, "IQ_CURRENT_RATIO", I$3)</f>
        <v>1.6359999999999999</v>
      </c>
      <c r="J588" s="9" cm="1">
        <f t="array" ref="J588">_xll.SNL.Clients.Office.Excel.Functions.SPG($A588, "IQ_CURRENT_RATIO", J$3)</f>
        <v>0.80100000000000005</v>
      </c>
    </row>
    <row r="589" spans="1:10" x14ac:dyDescent="0.3">
      <c r="A589" s="11" t="s">
        <v>1621</v>
      </c>
      <c r="B589" s="9" t="str" cm="1">
        <f t="array" ref="B589">_xll.SNL.Clients.Office.Excel.Functions.SPG($A589, "IQ_CURRENT_RATIO", B$3)</f>
        <v>NA</v>
      </c>
      <c r="C589" s="9" cm="1">
        <f t="array" ref="C589">_xll.SNL.Clients.Office.Excel.Functions.SPG($A589, "IQ_CURRENT_RATIO", C$3)</f>
        <v>2.5790000000000002</v>
      </c>
      <c r="D589" s="9" cm="1">
        <f t="array" ref="D589">_xll.SNL.Clients.Office.Excel.Functions.SPG($A589, "IQ_CURRENT_RATIO", D$3)</f>
        <v>2.4430000000000001</v>
      </c>
      <c r="E589" s="9" cm="1">
        <f t="array" ref="E589">_xll.SNL.Clients.Office.Excel.Functions.SPG($A589, "IQ_CURRENT_RATIO", E$3)</f>
        <v>2.448</v>
      </c>
      <c r="F589" s="9" cm="1">
        <f t="array" ref="F589">_xll.SNL.Clients.Office.Excel.Functions.SPG($A589, "IQ_CURRENT_RATIO", F$3)</f>
        <v>2.8370000000000002</v>
      </c>
      <c r="G589" s="9" cm="1">
        <f t="array" ref="G589">_xll.SNL.Clients.Office.Excel.Functions.SPG($A589, "IQ_CURRENT_RATIO", G$3)</f>
        <v>2.6909999999999998</v>
      </c>
      <c r="H589" s="9" cm="1">
        <f t="array" ref="H589">_xll.SNL.Clients.Office.Excel.Functions.SPG($A589, "IQ_CURRENT_RATIO", H$3)</f>
        <v>2.5169999999999999</v>
      </c>
      <c r="I589" s="9" cm="1">
        <f t="array" ref="I589">_xll.SNL.Clients.Office.Excel.Functions.SPG($A589, "IQ_CURRENT_RATIO", I$3)</f>
        <v>2.4470000000000001</v>
      </c>
      <c r="J589" s="9" cm="1">
        <f t="array" ref="J589">_xll.SNL.Clients.Office.Excel.Functions.SPG($A589, "IQ_CURRENT_RATIO", J$3)</f>
        <v>2.504</v>
      </c>
    </row>
    <row r="590" spans="1:10" x14ac:dyDescent="0.3">
      <c r="A590" s="11" t="s">
        <v>1622</v>
      </c>
      <c r="B590" s="9" t="str" cm="1">
        <f t="array" ref="B590">_xll.SNL.Clients.Office.Excel.Functions.SPG($A590, "IQ_CURRENT_RATIO", B$3)</f>
        <v>NA</v>
      </c>
      <c r="C590" s="9" cm="1">
        <f t="array" ref="C590">_xll.SNL.Clients.Office.Excel.Functions.SPG($A590, "IQ_CURRENT_RATIO", C$3)</f>
        <v>2.9159999999999999</v>
      </c>
      <c r="D590" s="9" cm="1">
        <f t="array" ref="D590">_xll.SNL.Clients.Office.Excel.Functions.SPG($A590, "IQ_CURRENT_RATIO", D$3)</f>
        <v>2.8849999999999998</v>
      </c>
      <c r="E590" s="9" cm="1">
        <f t="array" ref="E590">_xll.SNL.Clients.Office.Excel.Functions.SPG($A590, "IQ_CURRENT_RATIO", E$3)</f>
        <v>3.008</v>
      </c>
      <c r="F590" s="9" cm="1">
        <f t="array" ref="F590">_xll.SNL.Clients.Office.Excel.Functions.SPG($A590, "IQ_CURRENT_RATIO", F$3)</f>
        <v>2.95</v>
      </c>
      <c r="G590" s="9" cm="1">
        <f t="array" ref="G590">_xll.SNL.Clients.Office.Excel.Functions.SPG($A590, "IQ_CURRENT_RATIO", G$3)</f>
        <v>2.226</v>
      </c>
      <c r="H590" s="9" cm="1">
        <f t="array" ref="H590">_xll.SNL.Clients.Office.Excel.Functions.SPG($A590, "IQ_CURRENT_RATIO", H$3)</f>
        <v>2.8109999999999999</v>
      </c>
      <c r="I590" s="9" cm="1">
        <f t="array" ref="I590">_xll.SNL.Clients.Office.Excel.Functions.SPG($A590, "IQ_CURRENT_RATIO", I$3)</f>
        <v>2.8250000000000002</v>
      </c>
      <c r="J590" s="9" cm="1">
        <f t="array" ref="J590">_xll.SNL.Clients.Office.Excel.Functions.SPG($A590, "IQ_CURRENT_RATIO", J$3)</f>
        <v>2.2360000000000002</v>
      </c>
    </row>
    <row r="591" spans="1:10" x14ac:dyDescent="0.3">
      <c r="A591" s="11" t="s">
        <v>1623</v>
      </c>
      <c r="B591" s="9" t="str" cm="1">
        <f t="array" ref="B591">_xll.SNL.Clients.Office.Excel.Functions.SPG($A591, "IQ_CURRENT_RATIO", B$3)</f>
        <v>NA</v>
      </c>
      <c r="C591" s="9" t="str" cm="1">
        <f t="array" ref="C591">_xll.SNL.Clients.Office.Excel.Functions.SPG($A591, "IQ_CURRENT_RATIO", C$3)</f>
        <v>NA</v>
      </c>
      <c r="D591" s="9" cm="1">
        <f t="array" ref="D591">_xll.SNL.Clients.Office.Excel.Functions.SPG($A591, "IQ_CURRENT_RATIO", D$3)</f>
        <v>0.78200000000000003</v>
      </c>
      <c r="E591" s="9" cm="1">
        <f t="array" ref="E591">_xll.SNL.Clients.Office.Excel.Functions.SPG($A591, "IQ_CURRENT_RATIO", E$3)</f>
        <v>0.82499999999999996</v>
      </c>
      <c r="F591" s="9" cm="1">
        <f t="array" ref="F591">_xll.SNL.Clients.Office.Excel.Functions.SPG($A591, "IQ_CURRENT_RATIO", F$3)</f>
        <v>0.84199999999999997</v>
      </c>
      <c r="G591" s="9" cm="1">
        <f t="array" ref="G591">_xll.SNL.Clients.Office.Excel.Functions.SPG($A591, "IQ_CURRENT_RATIO", G$3)</f>
        <v>0.84399999999999997</v>
      </c>
      <c r="H591" s="9" cm="1">
        <f t="array" ref="H591">_xll.SNL.Clients.Office.Excel.Functions.SPG($A591, "IQ_CURRENT_RATIO", H$3)</f>
        <v>0.79400000000000004</v>
      </c>
      <c r="I591" s="9" cm="1">
        <f t="array" ref="I591">_xll.SNL.Clients.Office.Excel.Functions.SPG($A591, "IQ_CURRENT_RATIO", I$3)</f>
        <v>0.92800000000000005</v>
      </c>
      <c r="J591" s="9" cm="1">
        <f t="array" ref="J591">_xll.SNL.Clients.Office.Excel.Functions.SPG($A591, "IQ_CURRENT_RATIO", J$3)</f>
        <v>0.98199999999999998</v>
      </c>
    </row>
    <row r="592" spans="1:10" x14ac:dyDescent="0.3">
      <c r="A592" s="11" t="s">
        <v>1624</v>
      </c>
      <c r="B592" s="9" t="str" cm="1">
        <f t="array" ref="B592">_xll.SNL.Clients.Office.Excel.Functions.SPG($A592, "IQ_CURRENT_RATIO", B$3)</f>
        <v>NA</v>
      </c>
      <c r="C592" s="9" cm="1">
        <f t="array" ref="C592">_xll.SNL.Clients.Office.Excel.Functions.SPG($A592, "IQ_CURRENT_RATIO", C$3)</f>
        <v>3.149</v>
      </c>
      <c r="D592" s="9" cm="1">
        <f t="array" ref="D592">_xll.SNL.Clients.Office.Excel.Functions.SPG($A592, "IQ_CURRENT_RATIO", D$3)</f>
        <v>3.14</v>
      </c>
      <c r="E592" s="9" cm="1">
        <f t="array" ref="E592">_xll.SNL.Clients.Office.Excel.Functions.SPG($A592, "IQ_CURRENT_RATIO", E$3)</f>
        <v>4.5090000000000003</v>
      </c>
      <c r="F592" s="9" cm="1">
        <f t="array" ref="F592">_xll.SNL.Clients.Office.Excel.Functions.SPG($A592, "IQ_CURRENT_RATIO", F$3)</f>
        <v>4.5819999999999999</v>
      </c>
      <c r="G592" s="9" cm="1">
        <f t="array" ref="G592">_xll.SNL.Clients.Office.Excel.Functions.SPG($A592, "IQ_CURRENT_RATIO", G$3)</f>
        <v>5.1340000000000003</v>
      </c>
      <c r="H592" s="9" cm="1">
        <f t="array" ref="H592">_xll.SNL.Clients.Office.Excel.Functions.SPG($A592, "IQ_CURRENT_RATIO", H$3)</f>
        <v>5.4450000000000003</v>
      </c>
      <c r="I592" s="9" cm="1">
        <f t="array" ref="I592">_xll.SNL.Clients.Office.Excel.Functions.SPG($A592, "IQ_CURRENT_RATIO", I$3)</f>
        <v>5.7439999999999998</v>
      </c>
      <c r="J592" s="9" cm="1">
        <f t="array" ref="J592">_xll.SNL.Clients.Office.Excel.Functions.SPG($A592, "IQ_CURRENT_RATIO", J$3)</f>
        <v>4.6920000000000002</v>
      </c>
    </row>
    <row r="593" spans="1:10" x14ac:dyDescent="0.3">
      <c r="A593" s="11" t="s">
        <v>1625</v>
      </c>
      <c r="B593" s="9" t="str" cm="1">
        <f t="array" ref="B593">_xll.SNL.Clients.Office.Excel.Functions.SPG($A593, "IQ_CURRENT_RATIO", B$3)</f>
        <v>NA</v>
      </c>
      <c r="C593" s="9" t="str" cm="1">
        <f t="array" ref="C593">_xll.SNL.Clients.Office.Excel.Functions.SPG($A593, "IQ_CURRENT_RATIO", C$3)</f>
        <v>NA</v>
      </c>
      <c r="D593" s="9" cm="1">
        <f t="array" ref="D593">_xll.SNL.Clients.Office.Excel.Functions.SPG($A593, "IQ_CURRENT_RATIO", D$3)</f>
        <v>1.232</v>
      </c>
      <c r="E593" s="9" cm="1">
        <f t="array" ref="E593">_xll.SNL.Clients.Office.Excel.Functions.SPG($A593, "IQ_CURRENT_RATIO", E$3)</f>
        <v>1.1879999999999999</v>
      </c>
      <c r="F593" s="9" cm="1">
        <f t="array" ref="F593">_xll.SNL.Clients.Office.Excel.Functions.SPG($A593, "IQ_CURRENT_RATIO", F$3)</f>
        <v>1.131</v>
      </c>
      <c r="G593" s="9" cm="1">
        <f t="array" ref="G593">_xll.SNL.Clients.Office.Excel.Functions.SPG($A593, "IQ_CURRENT_RATIO", G$3)</f>
        <v>1.179</v>
      </c>
      <c r="H593" s="9" cm="1">
        <f t="array" ref="H593">_xll.SNL.Clients.Office.Excel.Functions.SPG($A593, "IQ_CURRENT_RATIO", H$3)</f>
        <v>1.288</v>
      </c>
      <c r="I593" s="9" cm="1">
        <f t="array" ref="I593">_xll.SNL.Clients.Office.Excel.Functions.SPG($A593, "IQ_CURRENT_RATIO", I$3)</f>
        <v>1.2070000000000001</v>
      </c>
      <c r="J593" s="9" cm="1">
        <f t="array" ref="J593">_xll.SNL.Clients.Office.Excel.Functions.SPG($A593, "IQ_CURRENT_RATIO", J$3)</f>
        <v>1.161</v>
      </c>
    </row>
    <row r="594" spans="1:10" x14ac:dyDescent="0.3">
      <c r="A594" s="11" t="s">
        <v>1626</v>
      </c>
      <c r="B594" s="9" t="str" cm="1">
        <f t="array" ref="B594">_xll.SNL.Clients.Office.Excel.Functions.SPG($A594, "IQ_CURRENT_RATIO", B$3)</f>
        <v>NA</v>
      </c>
      <c r="C594" s="9" cm="1">
        <f t="array" ref="C594">_xll.SNL.Clients.Office.Excel.Functions.SPG($A594, "IQ_CURRENT_RATIO", C$3)</f>
        <v>19.54</v>
      </c>
      <c r="D594" s="9" cm="1">
        <f t="array" ref="D594">_xll.SNL.Clients.Office.Excel.Functions.SPG($A594, "IQ_CURRENT_RATIO", D$3)</f>
        <v>15.327</v>
      </c>
      <c r="E594" s="9" cm="1">
        <f t="array" ref="E594">_xll.SNL.Clients.Office.Excel.Functions.SPG($A594, "IQ_CURRENT_RATIO", E$3)</f>
        <v>12.585000000000001</v>
      </c>
      <c r="F594" s="9" cm="1">
        <f t="array" ref="F594">_xll.SNL.Clients.Office.Excel.Functions.SPG($A594, "IQ_CURRENT_RATIO", F$3)</f>
        <v>11.263</v>
      </c>
      <c r="G594" s="9" cm="1">
        <f t="array" ref="G594">_xll.SNL.Clients.Office.Excel.Functions.SPG($A594, "IQ_CURRENT_RATIO", G$3)</f>
        <v>18.038</v>
      </c>
      <c r="H594" s="9" cm="1">
        <f t="array" ref="H594">_xll.SNL.Clients.Office.Excel.Functions.SPG($A594, "IQ_CURRENT_RATIO", H$3)</f>
        <v>14.114000000000001</v>
      </c>
      <c r="I594" s="9" cm="1">
        <f t="array" ref="I594">_xll.SNL.Clients.Office.Excel.Functions.SPG($A594, "IQ_CURRENT_RATIO", I$3)</f>
        <v>13.48</v>
      </c>
      <c r="J594" s="9" cm="1">
        <f t="array" ref="J594">_xll.SNL.Clients.Office.Excel.Functions.SPG($A594, "IQ_CURRENT_RATIO", J$3)</f>
        <v>17.032</v>
      </c>
    </row>
    <row r="595" spans="1:10" x14ac:dyDescent="0.3">
      <c r="A595" s="11" t="s">
        <v>1627</v>
      </c>
      <c r="B595" s="9" t="str" cm="1">
        <f t="array" ref="B595">_xll.SNL.Clients.Office.Excel.Functions.SPG($A595, "IQ_CURRENT_RATIO", B$3)</f>
        <v>NA</v>
      </c>
      <c r="C595" s="9" t="str" cm="1">
        <f t="array" ref="C595">_xll.SNL.Clients.Office.Excel.Functions.SPG($A595, "IQ_CURRENT_RATIO", C$3)</f>
        <v>NA</v>
      </c>
      <c r="D595" s="9" cm="1">
        <f t="array" ref="D595">_xll.SNL.Clients.Office.Excel.Functions.SPG($A595, "IQ_CURRENT_RATIO", D$3)</f>
        <v>1.1639999999999999</v>
      </c>
      <c r="E595" s="9" cm="1">
        <f t="array" ref="E595">_xll.SNL.Clients.Office.Excel.Functions.SPG($A595, "IQ_CURRENT_RATIO", E$3)</f>
        <v>1.151</v>
      </c>
      <c r="F595" s="9" cm="1">
        <f t="array" ref="F595">_xll.SNL.Clients.Office.Excel.Functions.SPG($A595, "IQ_CURRENT_RATIO", F$3)</f>
        <v>1.137</v>
      </c>
      <c r="G595" s="9" cm="1">
        <f t="array" ref="G595">_xll.SNL.Clients.Office.Excel.Functions.SPG($A595, "IQ_CURRENT_RATIO", G$3)</f>
        <v>1.1120000000000001</v>
      </c>
      <c r="H595" s="9" cm="1">
        <f t="array" ref="H595">_xll.SNL.Clients.Office.Excel.Functions.SPG($A595, "IQ_CURRENT_RATIO", H$3)</f>
        <v>1.1160000000000001</v>
      </c>
      <c r="I595" s="9" cm="1">
        <f t="array" ref="I595">_xll.SNL.Clients.Office.Excel.Functions.SPG($A595, "IQ_CURRENT_RATIO", I$3)</f>
        <v>1.1319999999999999</v>
      </c>
      <c r="J595" s="9" cm="1">
        <f t="array" ref="J595">_xll.SNL.Clients.Office.Excel.Functions.SPG($A595, "IQ_CURRENT_RATIO", J$3)</f>
        <v>1.111</v>
      </c>
    </row>
    <row r="596" spans="1:10" x14ac:dyDescent="0.3">
      <c r="A596" s="11" t="s">
        <v>1628</v>
      </c>
      <c r="B596" s="9" t="str" cm="1">
        <f t="array" ref="B596">_xll.SNL.Clients.Office.Excel.Functions.SPG($A596, "IQ_CURRENT_RATIO", B$3)</f>
        <v>NA</v>
      </c>
      <c r="C596" s="9" cm="1">
        <f t="array" ref="C596">_xll.SNL.Clients.Office.Excel.Functions.SPG($A596, "IQ_CURRENT_RATIO", C$3)</f>
        <v>3.5579999999999998</v>
      </c>
      <c r="D596" s="9" cm="1">
        <f t="array" ref="D596">_xll.SNL.Clients.Office.Excel.Functions.SPG($A596, "IQ_CURRENT_RATIO", D$3)</f>
        <v>3.468</v>
      </c>
      <c r="E596" s="9" cm="1">
        <f t="array" ref="E596">_xll.SNL.Clients.Office.Excel.Functions.SPG($A596, "IQ_CURRENT_RATIO", E$3)</f>
        <v>3.778</v>
      </c>
      <c r="F596" s="9" cm="1">
        <f t="array" ref="F596">_xll.SNL.Clients.Office.Excel.Functions.SPG($A596, "IQ_CURRENT_RATIO", F$3)</f>
        <v>3.4159999999999999</v>
      </c>
      <c r="G596" s="9" cm="1">
        <f t="array" ref="G596">_xll.SNL.Clients.Office.Excel.Functions.SPG($A596, "IQ_CURRENT_RATIO", G$3)</f>
        <v>1.875</v>
      </c>
      <c r="H596" s="9" cm="1">
        <f t="array" ref="H596">_xll.SNL.Clients.Office.Excel.Functions.SPG($A596, "IQ_CURRENT_RATIO", H$3)</f>
        <v>1.9470000000000001</v>
      </c>
      <c r="I596" s="9" cm="1">
        <f t="array" ref="I596">_xll.SNL.Clients.Office.Excel.Functions.SPG($A596, "IQ_CURRENT_RATIO", I$3)</f>
        <v>2.6040000000000001</v>
      </c>
      <c r="J596" s="9" cm="1">
        <f t="array" ref="J596">_xll.SNL.Clients.Office.Excel.Functions.SPG($A596, "IQ_CURRENT_RATIO", J$3)</f>
        <v>2.573</v>
      </c>
    </row>
    <row r="597" spans="1:10" x14ac:dyDescent="0.3">
      <c r="A597" s="11" t="s">
        <v>1629</v>
      </c>
      <c r="B597" s="9" t="str" cm="1">
        <f t="array" ref="B597">_xll.SNL.Clients.Office.Excel.Functions.SPG($A597, "IQ_CURRENT_RATIO", B$3)</f>
        <v>NA</v>
      </c>
      <c r="C597" s="9" cm="1">
        <f t="array" ref="C597">_xll.SNL.Clients.Office.Excel.Functions.SPG($A597, "IQ_CURRENT_RATIO", C$3)</f>
        <v>1.833</v>
      </c>
      <c r="D597" s="9" cm="1">
        <f t="array" ref="D597">_xll.SNL.Clients.Office.Excel.Functions.SPG($A597, "IQ_CURRENT_RATIO", D$3)</f>
        <v>1.7130000000000001</v>
      </c>
      <c r="E597" s="9" cm="1">
        <f t="array" ref="E597">_xll.SNL.Clients.Office.Excel.Functions.SPG($A597, "IQ_CURRENT_RATIO", E$3)</f>
        <v>1.62</v>
      </c>
      <c r="F597" s="9" cm="1">
        <f t="array" ref="F597">_xll.SNL.Clients.Office.Excel.Functions.SPG($A597, "IQ_CURRENT_RATIO", F$3)</f>
        <v>1.585</v>
      </c>
      <c r="G597" s="9" cm="1">
        <f t="array" ref="G597">_xll.SNL.Clients.Office.Excel.Functions.SPG($A597, "IQ_CURRENT_RATIO", G$3)</f>
        <v>1.825</v>
      </c>
      <c r="H597" s="9" cm="1">
        <f t="array" ref="H597">_xll.SNL.Clients.Office.Excel.Functions.SPG($A597, "IQ_CURRENT_RATIO", H$3)</f>
        <v>2.2389999999999999</v>
      </c>
      <c r="I597" s="9" cm="1">
        <f t="array" ref="I597">_xll.SNL.Clients.Office.Excel.Functions.SPG($A597, "IQ_CURRENT_RATIO", I$3)</f>
        <v>2.0499999999999998</v>
      </c>
      <c r="J597" s="9" t="str" cm="1">
        <f t="array" ref="J597">_xll.SNL.Clients.Office.Excel.Functions.SPG($A597, "IQ_CURRENT_RATIO", J$3)</f>
        <v>NA</v>
      </c>
    </row>
    <row r="598" spans="1:10" x14ac:dyDescent="0.3">
      <c r="A598" s="11" t="s">
        <v>1630</v>
      </c>
      <c r="B598" s="9" t="str" cm="1">
        <f t="array" ref="B598">_xll.SNL.Clients.Office.Excel.Functions.SPG($A598, "IQ_CURRENT_RATIO", B$3)</f>
        <v>NA</v>
      </c>
      <c r="C598" s="9" t="str" cm="1">
        <f t="array" ref="C598">_xll.SNL.Clients.Office.Excel.Functions.SPG($A598, "IQ_CURRENT_RATIO", C$3)</f>
        <v>NA</v>
      </c>
      <c r="D598" s="9" t="str" cm="1">
        <f t="array" ref="D598">_xll.SNL.Clients.Office.Excel.Functions.SPG($A598, "IQ_CURRENT_RATIO", D$3)</f>
        <v>NA</v>
      </c>
      <c r="E598" s="9" t="str" cm="1">
        <f t="array" ref="E598">_xll.SNL.Clients.Office.Excel.Functions.SPG($A598, "IQ_CURRENT_RATIO", E$3)</f>
        <v>NA</v>
      </c>
      <c r="F598" s="9" t="str" cm="1">
        <f t="array" ref="F598">_xll.SNL.Clients.Office.Excel.Functions.SPG($A598, "IQ_CURRENT_RATIO", F$3)</f>
        <v>NA</v>
      </c>
      <c r="G598" s="9" t="str" cm="1">
        <f t="array" ref="G598">_xll.SNL.Clients.Office.Excel.Functions.SPG($A598, "IQ_CURRENT_RATIO", G$3)</f>
        <v>NA</v>
      </c>
      <c r="H598" s="9" t="str" cm="1">
        <f t="array" ref="H598">_xll.SNL.Clients.Office.Excel.Functions.SPG($A598, "IQ_CURRENT_RATIO", H$3)</f>
        <v>NA</v>
      </c>
      <c r="I598" s="9" t="str" cm="1">
        <f t="array" ref="I598">_xll.SNL.Clients.Office.Excel.Functions.SPG($A598, "IQ_CURRENT_RATIO", I$3)</f>
        <v>NA</v>
      </c>
      <c r="J598" s="9" t="str" cm="1">
        <f t="array" ref="J598">_xll.SNL.Clients.Office.Excel.Functions.SPG($A598, "IQ_CURRENT_RATIO", J$3)</f>
        <v>NA</v>
      </c>
    </row>
    <row r="599" spans="1:10" x14ac:dyDescent="0.3">
      <c r="A599" s="11" t="s">
        <v>1631</v>
      </c>
      <c r="B599" s="9" t="str" cm="1">
        <f t="array" ref="B599">_xll.SNL.Clients.Office.Excel.Functions.SPG($A599, "IQ_CURRENT_RATIO", B$3)</f>
        <v>NA</v>
      </c>
      <c r="C599" s="9" t="str" cm="1">
        <f t="array" ref="C599">_xll.SNL.Clients.Office.Excel.Functions.SPG($A599, "IQ_CURRENT_RATIO", C$3)</f>
        <v>NA</v>
      </c>
      <c r="D599" s="9" cm="1">
        <f t="array" ref="D599">_xll.SNL.Clients.Office.Excel.Functions.SPG($A599, "IQ_CURRENT_RATIO", D$3)</f>
        <v>6.234</v>
      </c>
      <c r="E599" s="9" cm="1">
        <f t="array" ref="E599">_xll.SNL.Clients.Office.Excel.Functions.SPG($A599, "IQ_CURRENT_RATIO", E$3)</f>
        <v>6.9240000000000004</v>
      </c>
      <c r="F599" s="9" cm="1">
        <f t="array" ref="F599">_xll.SNL.Clients.Office.Excel.Functions.SPG($A599, "IQ_CURRENT_RATIO", F$3)</f>
        <v>7.0810000000000004</v>
      </c>
      <c r="G599" s="9" cm="1">
        <f t="array" ref="G599">_xll.SNL.Clients.Office.Excel.Functions.SPG($A599, "IQ_CURRENT_RATIO", G$3)</f>
        <v>7.3559999999999999</v>
      </c>
      <c r="H599" s="9" cm="1">
        <f t="array" ref="H599">_xll.SNL.Clients.Office.Excel.Functions.SPG($A599, "IQ_CURRENT_RATIO", H$3)</f>
        <v>10.769</v>
      </c>
      <c r="I599" s="9" cm="1">
        <f t="array" ref="I599">_xll.SNL.Clients.Office.Excel.Functions.SPG($A599, "IQ_CURRENT_RATIO", I$3)</f>
        <v>13.3</v>
      </c>
      <c r="J599" s="9" cm="1">
        <f t="array" ref="J599">_xll.SNL.Clients.Office.Excel.Functions.SPG($A599, "IQ_CURRENT_RATIO", J$3)</f>
        <v>9.6839999999999993</v>
      </c>
    </row>
    <row r="600" spans="1:10" x14ac:dyDescent="0.3">
      <c r="A600" s="11" t="s">
        <v>1632</v>
      </c>
      <c r="B600" s="9" t="str" cm="1">
        <f t="array" ref="B600">_xll.SNL.Clients.Office.Excel.Functions.SPG($A600, "IQ_CURRENT_RATIO", B$3)</f>
        <v>NA</v>
      </c>
      <c r="C600" s="9" t="str" cm="1">
        <f t="array" ref="C600">_xll.SNL.Clients.Office.Excel.Functions.SPG($A600, "IQ_CURRENT_RATIO", C$3)</f>
        <v>NA</v>
      </c>
      <c r="D600" s="9" cm="1">
        <f t="array" ref="D600">_xll.SNL.Clients.Office.Excel.Functions.SPG($A600, "IQ_CURRENT_RATIO", D$3)</f>
        <v>1.97</v>
      </c>
      <c r="E600" s="9" cm="1">
        <f t="array" ref="E600">_xll.SNL.Clients.Office.Excel.Functions.SPG($A600, "IQ_CURRENT_RATIO", E$3)</f>
        <v>2.214</v>
      </c>
      <c r="F600" s="9" cm="1">
        <f t="array" ref="F600">_xll.SNL.Clients.Office.Excel.Functions.SPG($A600, "IQ_CURRENT_RATIO", F$3)</f>
        <v>1.964</v>
      </c>
      <c r="G600" s="9" cm="1">
        <f t="array" ref="G600">_xll.SNL.Clients.Office.Excel.Functions.SPG($A600, "IQ_CURRENT_RATIO", G$3)</f>
        <v>2.1739999999999999</v>
      </c>
      <c r="H600" s="9" cm="1">
        <f t="array" ref="H600">_xll.SNL.Clients.Office.Excel.Functions.SPG($A600, "IQ_CURRENT_RATIO", H$3)</f>
        <v>2.6869999999999998</v>
      </c>
      <c r="I600" s="9" cm="1">
        <f t="array" ref="I600">_xll.SNL.Clients.Office.Excel.Functions.SPG($A600, "IQ_CURRENT_RATIO", I$3)</f>
        <v>3.1259999999999999</v>
      </c>
      <c r="J600" s="9" cm="1">
        <f t="array" ref="J600">_xll.SNL.Clients.Office.Excel.Functions.SPG($A600, "IQ_CURRENT_RATIO", J$3)</f>
        <v>3.577</v>
      </c>
    </row>
    <row r="601" spans="1:10" x14ac:dyDescent="0.3">
      <c r="A601" s="11" t="s">
        <v>1633</v>
      </c>
      <c r="B601" s="9" t="str" cm="1">
        <f t="array" ref="B601">_xll.SNL.Clients.Office.Excel.Functions.SPG($A601, "IQ_CURRENT_RATIO", B$3)</f>
        <v>NA</v>
      </c>
      <c r="C601" s="9" cm="1">
        <f t="array" ref="C601">_xll.SNL.Clients.Office.Excel.Functions.SPG($A601, "IQ_CURRENT_RATIO", C$3)</f>
        <v>1.1100000000000001</v>
      </c>
      <c r="D601" s="9" cm="1">
        <f t="array" ref="D601">_xll.SNL.Clients.Office.Excel.Functions.SPG($A601, "IQ_CURRENT_RATIO", D$3)</f>
        <v>1.258</v>
      </c>
      <c r="E601" s="9" cm="1">
        <f t="array" ref="E601">_xll.SNL.Clients.Office.Excel.Functions.SPG($A601, "IQ_CURRENT_RATIO", E$3)</f>
        <v>1.4910000000000001</v>
      </c>
      <c r="F601" s="9" cm="1">
        <f t="array" ref="F601">_xll.SNL.Clients.Office.Excel.Functions.SPG($A601, "IQ_CURRENT_RATIO", F$3)</f>
        <v>1.373</v>
      </c>
      <c r="G601" s="9" cm="1">
        <f t="array" ref="G601">_xll.SNL.Clients.Office.Excel.Functions.SPG($A601, "IQ_CURRENT_RATIO", G$3)</f>
        <v>1.143</v>
      </c>
      <c r="H601" s="9" cm="1">
        <f t="array" ref="H601">_xll.SNL.Clients.Office.Excel.Functions.SPG($A601, "IQ_CURRENT_RATIO", H$3)</f>
        <v>1.1160000000000001</v>
      </c>
      <c r="I601" s="9" cm="1">
        <f t="array" ref="I601">_xll.SNL.Clients.Office.Excel.Functions.SPG($A601, "IQ_CURRENT_RATIO", I$3)</f>
        <v>1.1499999999999999</v>
      </c>
      <c r="J601" s="9" cm="1">
        <f t="array" ref="J601">_xll.SNL.Clients.Office.Excel.Functions.SPG($A601, "IQ_CURRENT_RATIO", J$3)</f>
        <v>1.264</v>
      </c>
    </row>
    <row r="602" spans="1:10" x14ac:dyDescent="0.3">
      <c r="A602" s="11" t="s">
        <v>1634</v>
      </c>
      <c r="B602" s="9" t="str" cm="1">
        <f t="array" ref="B602">_xll.SNL.Clients.Office.Excel.Functions.SPG($A602, "IQ_CURRENT_RATIO", B$3)</f>
        <v>NA</v>
      </c>
      <c r="C602" s="9" t="str" cm="1">
        <f t="array" ref="C602">_xll.SNL.Clients.Office.Excel.Functions.SPG($A602, "IQ_CURRENT_RATIO", C$3)</f>
        <v>NA</v>
      </c>
      <c r="D602" s="9" cm="1">
        <f t="array" ref="D602">_xll.SNL.Clients.Office.Excel.Functions.SPG($A602, "IQ_CURRENT_RATIO", D$3)</f>
        <v>4.3460000000000001</v>
      </c>
      <c r="E602" s="9" cm="1">
        <f t="array" ref="E602">_xll.SNL.Clients.Office.Excel.Functions.SPG($A602, "IQ_CURRENT_RATIO", E$3)</f>
        <v>4.766</v>
      </c>
      <c r="F602" s="9" cm="1">
        <f t="array" ref="F602">_xll.SNL.Clients.Office.Excel.Functions.SPG($A602, "IQ_CURRENT_RATIO", F$3)</f>
        <v>4.806</v>
      </c>
      <c r="G602" s="9" cm="1">
        <f t="array" ref="G602">_xll.SNL.Clients.Office.Excel.Functions.SPG($A602, "IQ_CURRENT_RATIO", G$3)</f>
        <v>4.016</v>
      </c>
      <c r="H602" s="9" cm="1">
        <f t="array" ref="H602">_xll.SNL.Clients.Office.Excel.Functions.SPG($A602, "IQ_CURRENT_RATIO", H$3)</f>
        <v>2.9660000000000002</v>
      </c>
      <c r="I602" s="9" cm="1">
        <f t="array" ref="I602">_xll.SNL.Clients.Office.Excel.Functions.SPG($A602, "IQ_CURRENT_RATIO", I$3)</f>
        <v>3.55</v>
      </c>
      <c r="J602" s="9" cm="1">
        <f t="array" ref="J602">_xll.SNL.Clients.Office.Excel.Functions.SPG($A602, "IQ_CURRENT_RATIO", J$3)</f>
        <v>4.3540000000000001</v>
      </c>
    </row>
    <row r="603" spans="1:10" x14ac:dyDescent="0.3">
      <c r="A603" s="11" t="s">
        <v>1635</v>
      </c>
      <c r="B603" s="9" t="str" cm="1">
        <f t="array" ref="B603">_xll.SNL.Clients.Office.Excel.Functions.SPG($A603, "IQ_CURRENT_RATIO", B$3)</f>
        <v>NA</v>
      </c>
      <c r="C603" s="9" t="str" cm="1">
        <f t="array" ref="C603">_xll.SNL.Clients.Office.Excel.Functions.SPG($A603, "IQ_CURRENT_RATIO", C$3)</f>
        <v>NA</v>
      </c>
      <c r="D603" s="9" cm="1">
        <f t="array" ref="D603">_xll.SNL.Clients.Office.Excel.Functions.SPG($A603, "IQ_CURRENT_RATIO", D$3)</f>
        <v>3.464</v>
      </c>
      <c r="E603" s="9" cm="1">
        <f t="array" ref="E603">_xll.SNL.Clients.Office.Excel.Functions.SPG($A603, "IQ_CURRENT_RATIO", E$3)</f>
        <v>3.6920000000000002</v>
      </c>
      <c r="F603" s="9" cm="1">
        <f t="array" ref="F603">_xll.SNL.Clients.Office.Excel.Functions.SPG($A603, "IQ_CURRENT_RATIO", F$3)</f>
        <v>3.173</v>
      </c>
      <c r="G603" s="9" cm="1">
        <f t="array" ref="G603">_xll.SNL.Clients.Office.Excel.Functions.SPG($A603, "IQ_CURRENT_RATIO", G$3)</f>
        <v>3.5489999999999999</v>
      </c>
      <c r="H603" s="9" cm="1">
        <f t="array" ref="H603">_xll.SNL.Clients.Office.Excel.Functions.SPG($A603, "IQ_CURRENT_RATIO", H$3)</f>
        <v>3.3</v>
      </c>
      <c r="I603" s="9" cm="1">
        <f t="array" ref="I603">_xll.SNL.Clients.Office.Excel.Functions.SPG($A603, "IQ_CURRENT_RATIO", I$3)</f>
        <v>2.726</v>
      </c>
      <c r="J603" s="9" cm="1">
        <f t="array" ref="J603">_xll.SNL.Clients.Office.Excel.Functions.SPG($A603, "IQ_CURRENT_RATIO", J$3)</f>
        <v>2.968</v>
      </c>
    </row>
    <row r="604" spans="1:10" x14ac:dyDescent="0.3">
      <c r="A604" s="11" t="s">
        <v>1636</v>
      </c>
      <c r="B604" s="9" t="str" cm="1">
        <f t="array" ref="B604">_xll.SNL.Clients.Office.Excel.Functions.SPG($A604, "IQ_CURRENT_RATIO", B$3)</f>
        <v>NA</v>
      </c>
      <c r="C604" s="9" t="str" cm="1">
        <f t="array" ref="C604">_xll.SNL.Clients.Office.Excel.Functions.SPG($A604, "IQ_CURRENT_RATIO", C$3)</f>
        <v>NA</v>
      </c>
      <c r="D604" s="9" cm="1">
        <f t="array" ref="D604">_xll.SNL.Clients.Office.Excel.Functions.SPG($A604, "IQ_CURRENT_RATIO", D$3)</f>
        <v>1.425</v>
      </c>
      <c r="E604" s="9" cm="1">
        <f t="array" ref="E604">_xll.SNL.Clients.Office.Excel.Functions.SPG($A604, "IQ_CURRENT_RATIO", E$3)</f>
        <v>1.9119999999999999</v>
      </c>
      <c r="F604" s="9" cm="1">
        <f t="array" ref="F604">_xll.SNL.Clients.Office.Excel.Functions.SPG($A604, "IQ_CURRENT_RATIO", F$3)</f>
        <v>1.9490000000000001</v>
      </c>
      <c r="G604" s="9" cm="1">
        <f t="array" ref="G604">_xll.SNL.Clients.Office.Excel.Functions.SPG($A604, "IQ_CURRENT_RATIO", G$3)</f>
        <v>2.758</v>
      </c>
      <c r="H604" s="9" cm="1">
        <f t="array" ref="H604">_xll.SNL.Clients.Office.Excel.Functions.SPG($A604, "IQ_CURRENT_RATIO", H$3)</f>
        <v>2.536</v>
      </c>
      <c r="I604" s="9" cm="1">
        <f t="array" ref="I604">_xll.SNL.Clients.Office.Excel.Functions.SPG($A604, "IQ_CURRENT_RATIO", I$3)</f>
        <v>2.4649999999999999</v>
      </c>
      <c r="J604" s="9" cm="1">
        <f t="array" ref="J604">_xll.SNL.Clients.Office.Excel.Functions.SPG($A604, "IQ_CURRENT_RATIO", J$3)</f>
        <v>2.508</v>
      </c>
    </row>
    <row r="605" spans="1:10" x14ac:dyDescent="0.3">
      <c r="A605" s="11" t="s">
        <v>1637</v>
      </c>
      <c r="B605" s="9" t="str" cm="1">
        <f t="array" ref="B605">_xll.SNL.Clients.Office.Excel.Functions.SPG($A605, "IQ_CURRENT_RATIO", B$3)</f>
        <v>NA</v>
      </c>
      <c r="C605" s="9" cm="1">
        <f t="array" ref="C605">_xll.SNL.Clients.Office.Excel.Functions.SPG($A605, "IQ_CURRENT_RATIO", C$3)</f>
        <v>2.9140000000000001</v>
      </c>
      <c r="D605" s="9" cm="1">
        <f t="array" ref="D605">_xll.SNL.Clients.Office.Excel.Functions.SPG($A605, "IQ_CURRENT_RATIO", D$3)</f>
        <v>2.7050000000000001</v>
      </c>
      <c r="E605" s="9" cm="1">
        <f t="array" ref="E605">_xll.SNL.Clients.Office.Excel.Functions.SPG($A605, "IQ_CURRENT_RATIO", E$3)</f>
        <v>2.835</v>
      </c>
      <c r="F605" s="9" cm="1">
        <f t="array" ref="F605">_xll.SNL.Clients.Office.Excel.Functions.SPG($A605, "IQ_CURRENT_RATIO", F$3)</f>
        <v>3.3069999999999999</v>
      </c>
      <c r="G605" s="9" cm="1">
        <f t="array" ref="G605">_xll.SNL.Clients.Office.Excel.Functions.SPG($A605, "IQ_CURRENT_RATIO", G$3)</f>
        <v>3.0230000000000001</v>
      </c>
      <c r="H605" s="9" cm="1">
        <f t="array" ref="H605">_xll.SNL.Clients.Office.Excel.Functions.SPG($A605, "IQ_CURRENT_RATIO", H$3)</f>
        <v>3.1389999999999998</v>
      </c>
      <c r="I605" s="9" cm="1">
        <f t="array" ref="I605">_xll.SNL.Clients.Office.Excel.Functions.SPG($A605, "IQ_CURRENT_RATIO", I$3)</f>
        <v>2.976</v>
      </c>
      <c r="J605" s="9" cm="1">
        <f t="array" ref="J605">_xll.SNL.Clients.Office.Excel.Functions.SPG($A605, "IQ_CURRENT_RATIO", J$3)</f>
        <v>2.97</v>
      </c>
    </row>
    <row r="606" spans="1:10" x14ac:dyDescent="0.3">
      <c r="B606" s="9" t="str" cm="1">
        <f t="array" ref="B606">_xll.SNL.Clients.Office.Excel.Functions.SPG($A606, "IQ_CURRENT_RATIO", B$3)</f>
        <v>#INVALID COMPANY ID</v>
      </c>
      <c r="C606" s="9" t="str" cm="1">
        <f t="array" ref="C606">_xll.SNL.Clients.Office.Excel.Functions.SPG($A606, "IQ_CURRENT_RATIO", C$3)</f>
        <v>#INVALID COMPANY ID</v>
      </c>
      <c r="D606" s="9" t="str" cm="1">
        <f t="array" ref="D606">_xll.SNL.Clients.Office.Excel.Functions.SPG($A606, "IQ_CURRENT_RATIO", D$3)</f>
        <v>#INVALID COMPANY ID</v>
      </c>
      <c r="E606" s="9" t="str" cm="1">
        <f t="array" ref="E606">_xll.SNL.Clients.Office.Excel.Functions.SPG($A606, "IQ_CURRENT_RATIO", E$3)</f>
        <v>#INVALID COMPANY ID</v>
      </c>
      <c r="F606" s="9" t="str" cm="1">
        <f t="array" ref="F606">_xll.SNL.Clients.Office.Excel.Functions.SPG($A606, "IQ_CURRENT_RATIO", F$3)</f>
        <v>#INVALID COMPANY ID</v>
      </c>
      <c r="G606" s="9" t="str" cm="1">
        <f t="array" ref="G606">_xll.SNL.Clients.Office.Excel.Functions.SPG($A606, "IQ_CURRENT_RATIO", G$3)</f>
        <v>#INVALID COMPANY ID</v>
      </c>
      <c r="H606" s="9" t="str" cm="1">
        <f t="array" ref="H606">_xll.SNL.Clients.Office.Excel.Functions.SPG($A606, "IQ_CURRENT_RATIO", H$3)</f>
        <v>#INVALID COMPANY ID</v>
      </c>
      <c r="I606" s="9" t="str" cm="1">
        <f t="array" ref="I606">_xll.SNL.Clients.Office.Excel.Functions.SPG($A606, "IQ_CURRENT_RATIO", I$3)</f>
        <v>#INVALID COMPANY ID</v>
      </c>
      <c r="J606" s="9" t="str" cm="1">
        <f t="array" ref="J606">_xll.SNL.Clients.Office.Excel.Functions.SPG($A606, "IQ_CURRENT_RATIO", J$3)</f>
        <v>#INVALID COMPANY ID</v>
      </c>
    </row>
    <row r="607" spans="1:10" x14ac:dyDescent="0.3">
      <c r="B607" s="9" t="str" cm="1">
        <f t="array" ref="B607">_xll.SNL.Clients.Office.Excel.Functions.SPG($A607, "IQ_CURRENT_RATIO", B$3)</f>
        <v>#INVALID COMPANY ID</v>
      </c>
      <c r="C607" s="9" t="str" cm="1">
        <f t="array" ref="C607">_xll.SNL.Clients.Office.Excel.Functions.SPG($A607, "IQ_CURRENT_RATIO", C$3)</f>
        <v>#INVALID COMPANY ID</v>
      </c>
      <c r="D607" s="9" t="str" cm="1">
        <f t="array" ref="D607">_xll.SNL.Clients.Office.Excel.Functions.SPG($A607, "IQ_CURRENT_RATIO", D$3)</f>
        <v>#INVALID COMPANY ID</v>
      </c>
      <c r="E607" s="9" t="str" cm="1">
        <f t="array" ref="E607">_xll.SNL.Clients.Office.Excel.Functions.SPG($A607, "IQ_CURRENT_RATIO", E$3)</f>
        <v>#INVALID COMPANY ID</v>
      </c>
      <c r="F607" s="9" t="str" cm="1">
        <f t="array" ref="F607">_xll.SNL.Clients.Office.Excel.Functions.SPG($A607, "IQ_CURRENT_RATIO", F$3)</f>
        <v>#INVALID COMPANY ID</v>
      </c>
      <c r="G607" s="9" t="str" cm="1">
        <f t="array" ref="G607">_xll.SNL.Clients.Office.Excel.Functions.SPG($A607, "IQ_CURRENT_RATIO", G$3)</f>
        <v>#INVALID COMPANY ID</v>
      </c>
      <c r="H607" s="9" t="str" cm="1">
        <f t="array" ref="H607">_xll.SNL.Clients.Office.Excel.Functions.SPG($A607, "IQ_CURRENT_RATIO", H$3)</f>
        <v>#INVALID COMPANY ID</v>
      </c>
      <c r="I607" s="9" t="str" cm="1">
        <f t="array" ref="I607">_xll.SNL.Clients.Office.Excel.Functions.SPG($A607, "IQ_CURRENT_RATIO", I$3)</f>
        <v>#INVALID COMPANY ID</v>
      </c>
      <c r="J607" s="9" t="str" cm="1">
        <f t="array" ref="J607">_xll.SNL.Clients.Office.Excel.Functions.SPG($A607, "IQ_CURRENT_RATIO", J$3)</f>
        <v>#INVALID COMPANY ID</v>
      </c>
    </row>
    <row r="608" spans="1:10" x14ac:dyDescent="0.3">
      <c r="B608" s="9" t="str" cm="1">
        <f t="array" ref="B608">_xll.SNL.Clients.Office.Excel.Functions.SPG($A608, "IQ_CURRENT_RATIO", B$3)</f>
        <v>#INVALID COMPANY ID</v>
      </c>
      <c r="C608" s="9" t="str" cm="1">
        <f t="array" ref="C608">_xll.SNL.Clients.Office.Excel.Functions.SPG($A608, "IQ_CURRENT_RATIO", C$3)</f>
        <v>#INVALID COMPANY ID</v>
      </c>
      <c r="D608" s="9" t="str" cm="1">
        <f t="array" ref="D608">_xll.SNL.Clients.Office.Excel.Functions.SPG($A608, "IQ_CURRENT_RATIO", D$3)</f>
        <v>#INVALID COMPANY ID</v>
      </c>
      <c r="E608" s="9" t="str" cm="1">
        <f t="array" ref="E608">_xll.SNL.Clients.Office.Excel.Functions.SPG($A608, "IQ_CURRENT_RATIO", E$3)</f>
        <v>#INVALID COMPANY ID</v>
      </c>
      <c r="F608" s="9" t="str" cm="1">
        <f t="array" ref="F608">_xll.SNL.Clients.Office.Excel.Functions.SPG($A608, "IQ_CURRENT_RATIO", F$3)</f>
        <v>#INVALID COMPANY ID</v>
      </c>
      <c r="G608" s="9" t="str" cm="1">
        <f t="array" ref="G608">_xll.SNL.Clients.Office.Excel.Functions.SPG($A608, "IQ_CURRENT_RATIO", G$3)</f>
        <v>#INVALID COMPANY ID</v>
      </c>
      <c r="H608" s="9" t="str" cm="1">
        <f t="array" ref="H608">_xll.SNL.Clients.Office.Excel.Functions.SPG($A608, "IQ_CURRENT_RATIO", H$3)</f>
        <v>#INVALID COMPANY ID</v>
      </c>
      <c r="I608" s="9" t="str" cm="1">
        <f t="array" ref="I608">_xll.SNL.Clients.Office.Excel.Functions.SPG($A608, "IQ_CURRENT_RATIO", I$3)</f>
        <v>#INVALID COMPANY ID</v>
      </c>
      <c r="J608" s="9" t="str" cm="1">
        <f t="array" ref="J608">_xll.SNL.Clients.Office.Excel.Functions.SPG($A608, "IQ_CURRENT_RATIO", J$3)</f>
        <v>#INVALID COMPANY ID</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75D9-B685-4FB5-9181-FB241F32834A}">
  <sheetPr>
    <tabColor rgb="FFFF0000"/>
  </sheetPr>
  <dimension ref="A1:J608"/>
  <sheetViews>
    <sheetView workbookViewId="0">
      <pane xSplit="1" ySplit="3" topLeftCell="B97" activePane="bottomRight" state="frozen"/>
      <selection pane="topRight" activeCell="B1" sqref="B1"/>
      <selection pane="bottomLeft" activeCell="A3" sqref="A3"/>
      <selection pane="bottomRight" activeCell="C112" sqref="C112"/>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1036</v>
      </c>
      <c r="B4" s="9" t="str" cm="1">
        <f t="array" ref="B4">_xll.SNL.Clients.Office.Excel.Functions.SPG($A4, "SP_ROA", B$3)</f>
        <v>NA</v>
      </c>
      <c r="C4" s="9" cm="1">
        <f t="array" ref="C4">_xll.SNL.Clients.Office.Excel.Functions.SPG($A4, "SP_ROA", C$3)</f>
        <v>10.954000000000001</v>
      </c>
      <c r="D4" s="9" cm="1">
        <f t="array" ref="D4">_xll.SNL.Clients.Office.Excel.Functions.SPG($A4, "SP_ROA", D$3)</f>
        <v>6.4870000000000001</v>
      </c>
      <c r="E4" s="9" cm="1">
        <f t="array" ref="E4">_xll.SNL.Clients.Office.Excel.Functions.SPG($A4, "SP_ROA", E$3)</f>
        <v>4.992</v>
      </c>
      <c r="F4" s="9" cm="1">
        <f t="array" ref="F4">_xll.SNL.Clients.Office.Excel.Functions.SPG($A4, "SP_ROA", F$3)</f>
        <v>4.5910000000000002</v>
      </c>
      <c r="G4" s="9" cm="1">
        <f t="array" ref="G4">_xll.SNL.Clients.Office.Excel.Functions.SPG($A4, "SP_ROA", G$3)</f>
        <v>11.728</v>
      </c>
      <c r="H4" s="9" cm="1">
        <f t="array" ref="H4">_xll.SNL.Clients.Office.Excel.Functions.SPG($A4, "SP_ROA", H$3)</f>
        <v>1.48</v>
      </c>
      <c r="I4" s="9" cm="1">
        <f t="array" ref="I4">_xll.SNL.Clients.Office.Excel.Functions.SPG($A4, "SP_ROA", I$3)</f>
        <v>8.4529999999999994</v>
      </c>
      <c r="J4" s="9" cm="1">
        <f t="array" ref="J4">_xll.SNL.Clients.Office.Excel.Functions.SPG($A4, "SP_ROA", J$3)</f>
        <v>4.2450000000000001</v>
      </c>
    </row>
    <row r="5" spans="1:10" x14ac:dyDescent="0.3">
      <c r="A5" s="11" t="s">
        <v>1037</v>
      </c>
      <c r="B5" s="9" t="str" cm="1">
        <f t="array" ref="B5">_xll.SNL.Clients.Office.Excel.Functions.SPG($A5, "SP_ROA", B$3)</f>
        <v>NA</v>
      </c>
      <c r="C5" s="9" cm="1">
        <f t="array" ref="C5">_xll.SNL.Clients.Office.Excel.Functions.SPG($A5, "SP_ROA", C$3)</f>
        <v>-0.31900000000000001</v>
      </c>
      <c r="D5" s="9" cm="1">
        <f t="array" ref="D5">_xll.SNL.Clients.Office.Excel.Functions.SPG($A5, "SP_ROA", D$3)</f>
        <v>3.7</v>
      </c>
      <c r="E5" s="9" cm="1">
        <f t="array" ref="E5">_xll.SNL.Clients.Office.Excel.Functions.SPG($A5, "SP_ROA", E$3)</f>
        <v>4.633</v>
      </c>
      <c r="F5" s="9" cm="1">
        <f t="array" ref="F5">_xll.SNL.Clients.Office.Excel.Functions.SPG($A5, "SP_ROA", F$3)</f>
        <v>4.1630000000000003</v>
      </c>
      <c r="G5" s="9" cm="1">
        <f t="array" ref="G5">_xll.SNL.Clients.Office.Excel.Functions.SPG($A5, "SP_ROA", G$3)</f>
        <v>4.9870000000000001</v>
      </c>
      <c r="H5" s="9" cm="1">
        <f t="array" ref="H5">_xll.SNL.Clients.Office.Excel.Functions.SPG($A5, "SP_ROA", H$3)</f>
        <v>4.9370000000000003</v>
      </c>
      <c r="I5" s="9" cm="1">
        <f t="array" ref="I5">_xll.SNL.Clients.Office.Excel.Functions.SPG($A5, "SP_ROA", I$3)</f>
        <v>5.29</v>
      </c>
      <c r="J5" s="9" cm="1">
        <f t="array" ref="J5">_xll.SNL.Clients.Office.Excel.Functions.SPG($A5, "SP_ROA", J$3)</f>
        <v>5.3760000000000003</v>
      </c>
    </row>
    <row r="6" spans="1:10" x14ac:dyDescent="0.3">
      <c r="A6" s="11" t="s">
        <v>1038</v>
      </c>
      <c r="B6" s="9" t="str" cm="1">
        <f t="array" ref="B6">_xll.SNL.Clients.Office.Excel.Functions.SPG($A6, "SP_ROA", B$3)</f>
        <v>NA</v>
      </c>
      <c r="C6" s="9" t="str" cm="1">
        <f t="array" ref="C6">_xll.SNL.Clients.Office.Excel.Functions.SPG($A6, "SP_ROA", C$3)</f>
        <v>NA</v>
      </c>
      <c r="D6" s="9" cm="1">
        <f t="array" ref="D6">_xll.SNL.Clients.Office.Excel.Functions.SPG($A6, "SP_ROA", D$3)</f>
        <v>7.452</v>
      </c>
      <c r="E6" s="9" cm="1">
        <f t="array" ref="E6">_xll.SNL.Clients.Office.Excel.Functions.SPG($A6, "SP_ROA", E$3)</f>
        <v>1.8759999999999999</v>
      </c>
      <c r="F6" s="9" cm="1">
        <f t="array" ref="F6">_xll.SNL.Clients.Office.Excel.Functions.SPG($A6, "SP_ROA", F$3)</f>
        <v>4.1070000000000002</v>
      </c>
      <c r="G6" s="9" cm="1">
        <f t="array" ref="G6">_xll.SNL.Clients.Office.Excel.Functions.SPG($A6, "SP_ROA", G$3)</f>
        <v>3.746</v>
      </c>
      <c r="H6" s="9" cm="1">
        <f t="array" ref="H6">_xll.SNL.Clients.Office.Excel.Functions.SPG($A6, "SP_ROA", H$3)</f>
        <v>5.2910000000000004</v>
      </c>
      <c r="I6" s="9" cm="1">
        <f t="array" ref="I6">_xll.SNL.Clients.Office.Excel.Functions.SPG($A6, "SP_ROA", I$3)</f>
        <v>5.8819999999999997</v>
      </c>
      <c r="J6" s="9" cm="1">
        <f t="array" ref="J6">_xll.SNL.Clients.Office.Excel.Functions.SPG($A6, "SP_ROA", J$3)</f>
        <v>4.7050000000000001</v>
      </c>
    </row>
    <row r="7" spans="1:10" x14ac:dyDescent="0.3">
      <c r="A7" s="11" t="s">
        <v>1039</v>
      </c>
      <c r="B7" s="9" t="str" cm="1">
        <f t="array" ref="B7">_xll.SNL.Clients.Office.Excel.Functions.SPG($A7, "SP_ROA", B$3)</f>
        <v>NA</v>
      </c>
      <c r="C7" s="9" t="str" cm="1">
        <f t="array" ref="C7">_xll.SNL.Clients.Office.Excel.Functions.SPG($A7, "SP_ROA", C$3)</f>
        <v>NA</v>
      </c>
      <c r="D7" s="9" cm="1">
        <f t="array" ref="D7">_xll.SNL.Clients.Office.Excel.Functions.SPG($A7, "SP_ROA", D$3)</f>
        <v>4.5890000000000004</v>
      </c>
      <c r="E7" s="9" cm="1">
        <f t="array" ref="E7">_xll.SNL.Clients.Office.Excel.Functions.SPG($A7, "SP_ROA", E$3)</f>
        <v>9.75</v>
      </c>
      <c r="F7" s="9" cm="1">
        <f t="array" ref="F7">_xll.SNL.Clients.Office.Excel.Functions.SPG($A7, "SP_ROA", F$3)</f>
        <v>5.36</v>
      </c>
      <c r="G7" s="9" cm="1">
        <f t="array" ref="G7">_xll.SNL.Clients.Office.Excel.Functions.SPG($A7, "SP_ROA", G$3)</f>
        <v>10.625</v>
      </c>
      <c r="H7" s="9" cm="1">
        <f t="array" ref="H7">_xll.SNL.Clients.Office.Excel.Functions.SPG($A7, "SP_ROA", H$3)</f>
        <v>7.1239999999999997</v>
      </c>
      <c r="I7" s="9" cm="1">
        <f t="array" ref="I7">_xll.SNL.Clients.Office.Excel.Functions.SPG($A7, "SP_ROA", I$3)</f>
        <v>11.321</v>
      </c>
      <c r="J7" s="9" cm="1">
        <f t="array" ref="J7">_xll.SNL.Clients.Office.Excel.Functions.SPG($A7, "SP_ROA", J$3)</f>
        <v>6.83</v>
      </c>
    </row>
    <row r="8" spans="1:10" x14ac:dyDescent="0.3">
      <c r="A8" s="11" t="s">
        <v>1040</v>
      </c>
      <c r="B8" s="9" t="str" cm="1">
        <f t="array" ref="B8">_xll.SNL.Clients.Office.Excel.Functions.SPG($A8, "SP_ROA", B$3)</f>
        <v>NA</v>
      </c>
      <c r="C8" s="9" t="str" cm="1">
        <f t="array" ref="C8">_xll.SNL.Clients.Office.Excel.Functions.SPG($A8, "SP_ROA", C$3)</f>
        <v>NA</v>
      </c>
      <c r="D8" s="9" cm="1">
        <f t="array" ref="D8">_xll.SNL.Clients.Office.Excel.Functions.SPG($A8, "SP_ROA", D$3)</f>
        <v>12.307</v>
      </c>
      <c r="E8" s="9" cm="1">
        <f t="array" ref="E8">_xll.SNL.Clients.Office.Excel.Functions.SPG($A8, "SP_ROA", E$3)</f>
        <v>8.6020000000000003</v>
      </c>
      <c r="F8" s="9" cm="1">
        <f t="array" ref="F8">_xll.SNL.Clients.Office.Excel.Functions.SPG($A8, "SP_ROA", F$3)</f>
        <v>4.7409999999999997</v>
      </c>
      <c r="G8" s="9" cm="1">
        <f t="array" ref="G8">_xll.SNL.Clients.Office.Excel.Functions.SPG($A8, "SP_ROA", G$3)</f>
        <v>12.647</v>
      </c>
      <c r="H8" s="9" cm="1">
        <f t="array" ref="H8">_xll.SNL.Clients.Office.Excel.Functions.SPG($A8, "SP_ROA", H$3)</f>
        <v>-22.652000000000001</v>
      </c>
      <c r="I8" s="9" cm="1">
        <f t="array" ref="I8">_xll.SNL.Clients.Office.Excel.Functions.SPG($A8, "SP_ROA", I$3)</f>
        <v>1.17</v>
      </c>
      <c r="J8" s="9" cm="1">
        <f t="array" ref="J8">_xll.SNL.Clients.Office.Excel.Functions.SPG($A8, "SP_ROA", J$3)</f>
        <v>-21.552</v>
      </c>
    </row>
    <row r="9" spans="1:10" x14ac:dyDescent="0.3">
      <c r="A9" s="11" t="s">
        <v>1041</v>
      </c>
      <c r="B9" s="9" t="str" cm="1">
        <f t="array" ref="B9">_xll.SNL.Clients.Office.Excel.Functions.SPG($A9, "SP_ROA", B$3)</f>
        <v>NA</v>
      </c>
      <c r="C9" s="9" t="str" cm="1">
        <f t="array" ref="C9">_xll.SNL.Clients.Office.Excel.Functions.SPG($A9, "SP_ROA", C$3)</f>
        <v>NA</v>
      </c>
      <c r="D9" s="9" cm="1">
        <f t="array" ref="D9">_xll.SNL.Clients.Office.Excel.Functions.SPG($A9, "SP_ROA", D$3)</f>
        <v>1.1496170972473201</v>
      </c>
      <c r="E9" s="9" cm="1">
        <f t="array" ref="E9">_xll.SNL.Clients.Office.Excel.Functions.SPG($A9, "SP_ROA", E$3)</f>
        <v>0.14849545103615899</v>
      </c>
      <c r="F9" s="9" cm="1">
        <f t="array" ref="F9">_xll.SNL.Clients.Office.Excel.Functions.SPG($A9, "SP_ROA", F$3)</f>
        <v>-0.64062139434418297</v>
      </c>
      <c r="G9" s="9" cm="1">
        <f t="array" ref="G9">_xll.SNL.Clients.Office.Excel.Functions.SPG($A9, "SP_ROA", G$3)</f>
        <v>-0.95521056396620996</v>
      </c>
      <c r="H9" s="9" cm="1">
        <f t="array" ref="H9">_xll.SNL.Clients.Office.Excel.Functions.SPG($A9, "SP_ROA", H$3)</f>
        <v>-1.53382399892893</v>
      </c>
      <c r="I9" s="9" cm="1">
        <f t="array" ref="I9">_xll.SNL.Clients.Office.Excel.Functions.SPG($A9, "SP_ROA", I$3)</f>
        <v>0.26214613813706</v>
      </c>
      <c r="J9" s="9" cm="1">
        <f t="array" ref="J9">_xll.SNL.Clients.Office.Excel.Functions.SPG($A9, "SP_ROA", J$3)</f>
        <v>2.0715583010623302</v>
      </c>
    </row>
    <row r="10" spans="1:10" x14ac:dyDescent="0.3">
      <c r="A10" s="11" t="s">
        <v>1042</v>
      </c>
      <c r="B10" s="9" t="str" cm="1">
        <f t="array" ref="B10">_xll.SNL.Clients.Office.Excel.Functions.SPG($A10, "SP_ROA", B$3)</f>
        <v>NA</v>
      </c>
      <c r="C10" s="9" cm="1">
        <f t="array" ref="C10">_xll.SNL.Clients.Office.Excel.Functions.SPG($A10, "SP_ROA", C$3)</f>
        <v>25.826000000000001</v>
      </c>
      <c r="D10" s="9" cm="1">
        <f t="array" ref="D10">_xll.SNL.Clients.Office.Excel.Functions.SPG($A10, "SP_ROA", D$3)</f>
        <v>12.404</v>
      </c>
      <c r="E10" s="9" cm="1">
        <f t="array" ref="E10">_xll.SNL.Clients.Office.Excel.Functions.SPG($A10, "SP_ROA", E$3)</f>
        <v>10.204000000000001</v>
      </c>
      <c r="F10" s="9" cm="1">
        <f t="array" ref="F10">_xll.SNL.Clients.Office.Excel.Functions.SPG($A10, "SP_ROA", F$3)</f>
        <v>9.9879999999999995</v>
      </c>
      <c r="G10" s="9" cm="1">
        <f t="array" ref="G10">_xll.SNL.Clients.Office.Excel.Functions.SPG($A10, "SP_ROA", G$3)</f>
        <v>18.98</v>
      </c>
      <c r="H10" s="9" cm="1">
        <f t="array" ref="H10">_xll.SNL.Clients.Office.Excel.Functions.SPG($A10, "SP_ROA", H$3)</f>
        <v>13.678000000000001</v>
      </c>
      <c r="I10" s="9" cm="1">
        <f t="array" ref="I10">_xll.SNL.Clients.Office.Excel.Functions.SPG($A10, "SP_ROA", I$3)</f>
        <v>9.3719999999999999</v>
      </c>
      <c r="J10" s="9" cm="1">
        <f t="array" ref="J10">_xll.SNL.Clients.Office.Excel.Functions.SPG($A10, "SP_ROA", J$3)</f>
        <v>9.4860000000000007</v>
      </c>
    </row>
    <row r="11" spans="1:10" x14ac:dyDescent="0.3">
      <c r="A11" s="11" t="s">
        <v>1043</v>
      </c>
      <c r="B11" s="9" t="str" cm="1">
        <f t="array" ref="B11">_xll.SNL.Clients.Office.Excel.Functions.SPG($A11, "SP_ROA", B$3)</f>
        <v>NA</v>
      </c>
      <c r="C11" s="9" t="str" cm="1">
        <f t="array" ref="C11">_xll.SNL.Clients.Office.Excel.Functions.SPG($A11, "SP_ROA", C$3)</f>
        <v>NA</v>
      </c>
      <c r="D11" s="9" cm="1">
        <f t="array" ref="D11">_xll.SNL.Clients.Office.Excel.Functions.SPG($A11, "SP_ROA", D$3)</f>
        <v>9.9250000000000007</v>
      </c>
      <c r="E11" s="9" cm="1">
        <f t="array" ref="E11">_xll.SNL.Clients.Office.Excel.Functions.SPG($A11, "SP_ROA", E$3)</f>
        <v>4.0579999999999998</v>
      </c>
      <c r="F11" s="9" cm="1">
        <f t="array" ref="F11">_xll.SNL.Clients.Office.Excel.Functions.SPG($A11, "SP_ROA", F$3)</f>
        <v>0.90100000000000002</v>
      </c>
      <c r="G11" s="9" cm="1">
        <f t="array" ref="G11">_xll.SNL.Clients.Office.Excel.Functions.SPG($A11, "SP_ROA", G$3)</f>
        <v>13.36</v>
      </c>
      <c r="H11" s="9" cm="1">
        <f t="array" ref="H11">_xll.SNL.Clients.Office.Excel.Functions.SPG($A11, "SP_ROA", H$3)</f>
        <v>5.1959999999999997</v>
      </c>
      <c r="I11" s="9" cm="1">
        <f t="array" ref="I11">_xll.SNL.Clients.Office.Excel.Functions.SPG($A11, "SP_ROA", I$3)</f>
        <v>1.548</v>
      </c>
      <c r="J11" s="9" cm="1">
        <f t="array" ref="J11">_xll.SNL.Clients.Office.Excel.Functions.SPG($A11, "SP_ROA", J$3)</f>
        <v>-1.202</v>
      </c>
    </row>
    <row r="12" spans="1:10" x14ac:dyDescent="0.3">
      <c r="A12" s="11" t="s">
        <v>1044</v>
      </c>
      <c r="B12" s="9" t="str" cm="1">
        <f t="array" ref="B12">_xll.SNL.Clients.Office.Excel.Functions.SPG($A12, "SP_ROA", B$3)</f>
        <v>NA</v>
      </c>
      <c r="C12" s="9" t="str" cm="1">
        <f t="array" ref="C12">_xll.SNL.Clients.Office.Excel.Functions.SPG($A12, "SP_ROA", C$3)</f>
        <v>NA</v>
      </c>
      <c r="D12" s="9" cm="1">
        <f t="array" ref="D12">_xll.SNL.Clients.Office.Excel.Functions.SPG($A12, "SP_ROA", D$3)</f>
        <v>4.0019999999999998</v>
      </c>
      <c r="E12" s="9" cm="1">
        <f t="array" ref="E12">_xll.SNL.Clients.Office.Excel.Functions.SPG($A12, "SP_ROA", E$3)</f>
        <v>3.76</v>
      </c>
      <c r="F12" s="9" cm="1">
        <f t="array" ref="F12">_xll.SNL.Clients.Office.Excel.Functions.SPG($A12, "SP_ROA", F$3)</f>
        <v>3.3479999999999999</v>
      </c>
      <c r="G12" s="9" cm="1">
        <f t="array" ref="G12">_xll.SNL.Clients.Office.Excel.Functions.SPG($A12, "SP_ROA", G$3)</f>
        <v>5.7480000000000002</v>
      </c>
      <c r="H12" s="9" cm="1">
        <f t="array" ref="H12">_xll.SNL.Clients.Office.Excel.Functions.SPG($A12, "SP_ROA", H$3)</f>
        <v>2.927</v>
      </c>
      <c r="I12" s="9" cm="1">
        <f t="array" ref="I12">_xll.SNL.Clients.Office.Excel.Functions.SPG($A12, "SP_ROA", I$3)</f>
        <v>3.226</v>
      </c>
      <c r="J12" s="9" cm="1">
        <f t="array" ref="J12">_xll.SNL.Clients.Office.Excel.Functions.SPG($A12, "SP_ROA", J$3)</f>
        <v>1.6319999999999999</v>
      </c>
    </row>
    <row r="13" spans="1:10" x14ac:dyDescent="0.3">
      <c r="A13" s="11" t="s">
        <v>1045</v>
      </c>
      <c r="B13" s="9" t="str" cm="1">
        <f t="array" ref="B13">_xll.SNL.Clients.Office.Excel.Functions.SPG($A13, "SP_ROA", B$3)</f>
        <v>NA</v>
      </c>
      <c r="C13" s="9" t="str" cm="1">
        <f t="array" ref="C13">_xll.SNL.Clients.Office.Excel.Functions.SPG($A13, "SP_ROA", C$3)</f>
        <v>NA</v>
      </c>
      <c r="D13" s="9" cm="1">
        <f t="array" ref="D13">_xll.SNL.Clients.Office.Excel.Functions.SPG($A13, "SP_ROA", D$3)</f>
        <v>5.718</v>
      </c>
      <c r="E13" s="9" cm="1">
        <f t="array" ref="E13">_xll.SNL.Clients.Office.Excel.Functions.SPG($A13, "SP_ROA", E$3)</f>
        <v>6.1440000000000001</v>
      </c>
      <c r="F13" s="9" cm="1">
        <f t="array" ref="F13">_xll.SNL.Clients.Office.Excel.Functions.SPG($A13, "SP_ROA", F$3)</f>
        <v>5.8</v>
      </c>
      <c r="G13" s="9" cm="1">
        <f t="array" ref="G13">_xll.SNL.Clients.Office.Excel.Functions.SPG($A13, "SP_ROA", G$3)</f>
        <v>7.4219999999999997</v>
      </c>
      <c r="H13" s="9" cm="1">
        <f t="array" ref="H13">_xll.SNL.Clients.Office.Excel.Functions.SPG($A13, "SP_ROA", H$3)</f>
        <v>5.8140000000000001</v>
      </c>
      <c r="I13" s="9" cm="1">
        <f t="array" ref="I13">_xll.SNL.Clients.Office.Excel.Functions.SPG($A13, "SP_ROA", I$3)</f>
        <v>5.7919999999999998</v>
      </c>
      <c r="J13" s="9" cm="1">
        <f t="array" ref="J13">_xll.SNL.Clients.Office.Excel.Functions.SPG($A13, "SP_ROA", J$3)</f>
        <v>4.9779999999999998</v>
      </c>
    </row>
    <row r="14" spans="1:10" x14ac:dyDescent="0.3">
      <c r="A14" s="11" t="s">
        <v>1046</v>
      </c>
      <c r="B14" s="9" t="str" cm="1">
        <f t="array" ref="B14">_xll.SNL.Clients.Office.Excel.Functions.SPG($A14, "SP_ROA", B$3)</f>
        <v>NA</v>
      </c>
      <c r="C14" s="9" t="str" cm="1">
        <f t="array" ref="C14">_xll.SNL.Clients.Office.Excel.Functions.SPG($A14, "SP_ROA", C$3)</f>
        <v>NA</v>
      </c>
      <c r="D14" s="9" cm="1">
        <f t="array" ref="D14">_xll.SNL.Clients.Office.Excel.Functions.SPG($A14, "SP_ROA", D$3)</f>
        <v>7.15</v>
      </c>
      <c r="E14" s="9" cm="1">
        <f t="array" ref="E14">_xll.SNL.Clients.Office.Excel.Functions.SPG($A14, "SP_ROA", E$3)</f>
        <v>6.4950000000000001</v>
      </c>
      <c r="F14" s="9" cm="1">
        <f t="array" ref="F14">_xll.SNL.Clients.Office.Excel.Functions.SPG($A14, "SP_ROA", F$3)</f>
        <v>5.1020000000000003</v>
      </c>
      <c r="G14" s="9" cm="1">
        <f t="array" ref="G14">_xll.SNL.Clients.Office.Excel.Functions.SPG($A14, "SP_ROA", G$3)</f>
        <v>5.7039999999999997</v>
      </c>
      <c r="H14" s="9" cm="1">
        <f t="array" ref="H14">_xll.SNL.Clients.Office.Excel.Functions.SPG($A14, "SP_ROA", H$3)</f>
        <v>9.4179999999999993</v>
      </c>
      <c r="I14" s="9" cm="1">
        <f t="array" ref="I14">_xll.SNL.Clients.Office.Excel.Functions.SPG($A14, "SP_ROA", I$3)</f>
        <v>4.4050000000000002</v>
      </c>
      <c r="J14" s="9" cm="1">
        <f t="array" ref="J14">_xll.SNL.Clients.Office.Excel.Functions.SPG($A14, "SP_ROA", J$3)</f>
        <v>12.212</v>
      </c>
    </row>
    <row r="15" spans="1:10" x14ac:dyDescent="0.3">
      <c r="A15" s="11" t="s">
        <v>1047</v>
      </c>
      <c r="B15" s="9" t="str" cm="1">
        <f t="array" ref="B15">_xll.SNL.Clients.Office.Excel.Functions.SPG($A15, "SP_ROA", B$3)</f>
        <v>NA</v>
      </c>
      <c r="C15" s="9" cm="1">
        <f t="array" ref="C15">_xll.SNL.Clients.Office.Excel.Functions.SPG($A15, "SP_ROA", C$3)</f>
        <v>2.46</v>
      </c>
      <c r="D15" s="9" cm="1">
        <f t="array" ref="D15">_xll.SNL.Clients.Office.Excel.Functions.SPG($A15, "SP_ROA", D$3)</f>
        <v>2.8730000000000002</v>
      </c>
      <c r="E15" s="9" cm="1">
        <f t="array" ref="E15">_xll.SNL.Clients.Office.Excel.Functions.SPG($A15, "SP_ROA", E$3)</f>
        <v>2.3130000000000002</v>
      </c>
      <c r="F15" s="9" cm="1">
        <f t="array" ref="F15">_xll.SNL.Clients.Office.Excel.Functions.SPG($A15, "SP_ROA", F$3)</f>
        <v>3.0419999999999998</v>
      </c>
      <c r="G15" s="9" cm="1">
        <f t="array" ref="G15">_xll.SNL.Clients.Office.Excel.Functions.SPG($A15, "SP_ROA", G$3)</f>
        <v>2.59</v>
      </c>
      <c r="H15" s="9" cm="1">
        <f t="array" ref="H15">_xll.SNL.Clients.Office.Excel.Functions.SPG($A15, "SP_ROA", H$3)</f>
        <v>2.1419999999999999</v>
      </c>
      <c r="I15" s="9" cm="1">
        <f t="array" ref="I15">_xll.SNL.Clients.Office.Excel.Functions.SPG($A15, "SP_ROA", I$3)</f>
        <v>4.0339999999999998</v>
      </c>
      <c r="J15" s="9" cm="1">
        <f t="array" ref="J15">_xll.SNL.Clients.Office.Excel.Functions.SPG($A15, "SP_ROA", J$3)</f>
        <v>2.8530000000000002</v>
      </c>
    </row>
    <row r="16" spans="1:10" x14ac:dyDescent="0.3">
      <c r="A16" s="11" t="s">
        <v>1048</v>
      </c>
      <c r="B16" s="9" t="str" cm="1">
        <f t="array" ref="B16">_xll.SNL.Clients.Office.Excel.Functions.SPG($A16, "SP_ROA", B$3)</f>
        <v>NA</v>
      </c>
      <c r="C16" s="9" t="str" cm="1">
        <f t="array" ref="C16">_xll.SNL.Clients.Office.Excel.Functions.SPG($A16, "SP_ROA", C$3)</f>
        <v>NA</v>
      </c>
      <c r="D16" s="9" cm="1">
        <f t="array" ref="D16">_xll.SNL.Clients.Office.Excel.Functions.SPG($A16, "SP_ROA", D$3)</f>
        <v>25.838999999999999</v>
      </c>
      <c r="E16" s="9" cm="1">
        <f t="array" ref="E16">_xll.SNL.Clients.Office.Excel.Functions.SPG($A16, "SP_ROA", E$3)</f>
        <v>26.95</v>
      </c>
      <c r="F16" s="9" cm="1">
        <f t="array" ref="F16">_xll.SNL.Clients.Office.Excel.Functions.SPG($A16, "SP_ROA", F$3)</f>
        <v>16.042999999999999</v>
      </c>
      <c r="G16" s="9" cm="1">
        <f t="array" ref="G16">_xll.SNL.Clients.Office.Excel.Functions.SPG($A16, "SP_ROA", G$3)</f>
        <v>10.494</v>
      </c>
      <c r="H16" s="9" cm="1">
        <f t="array" ref="H16">_xll.SNL.Clients.Office.Excel.Functions.SPG($A16, "SP_ROA", H$3)</f>
        <v>6.2750000000000004</v>
      </c>
      <c r="I16" s="9" cm="1">
        <f t="array" ref="I16">_xll.SNL.Clients.Office.Excel.Functions.SPG($A16, "SP_ROA", I$3)</f>
        <v>-0.34599999999999997</v>
      </c>
      <c r="J16" s="9" cm="1">
        <f t="array" ref="J16">_xll.SNL.Clients.Office.Excel.Functions.SPG($A16, "SP_ROA", J$3)</f>
        <v>-0.59</v>
      </c>
    </row>
    <row r="17" spans="1:10" x14ac:dyDescent="0.3">
      <c r="A17" s="11" t="s">
        <v>1049</v>
      </c>
      <c r="B17" s="9" t="str" cm="1">
        <f t="array" ref="B17">_xll.SNL.Clients.Office.Excel.Functions.SPG($A17, "SP_ROA", B$3)</f>
        <v>NA</v>
      </c>
      <c r="C17" s="9" cm="1">
        <f t="array" ref="C17">_xll.SNL.Clients.Office.Excel.Functions.SPG($A17, "SP_ROA", C$3)</f>
        <v>8.9019999999999992</v>
      </c>
      <c r="D17" s="9" cm="1">
        <f t="array" ref="D17">_xll.SNL.Clients.Office.Excel.Functions.SPG($A17, "SP_ROA", D$3)</f>
        <v>6.5060000000000002</v>
      </c>
      <c r="E17" s="9" cm="1">
        <f t="array" ref="E17">_xll.SNL.Clients.Office.Excel.Functions.SPG($A17, "SP_ROA", E$3)</f>
        <v>6.6680000000000001</v>
      </c>
      <c r="F17" s="9" cm="1">
        <f t="array" ref="F17">_xll.SNL.Clients.Office.Excel.Functions.SPG($A17, "SP_ROA", F$3)</f>
        <v>7.4450000000000003</v>
      </c>
      <c r="G17" s="9" cm="1">
        <f t="array" ref="G17">_xll.SNL.Clients.Office.Excel.Functions.SPG($A17, "SP_ROA", G$3)</f>
        <v>5.968</v>
      </c>
      <c r="H17" s="9" cm="1">
        <f t="array" ref="H17">_xll.SNL.Clients.Office.Excel.Functions.SPG($A17, "SP_ROA", H$3)</f>
        <v>4.6950000000000003</v>
      </c>
      <c r="I17" s="9" cm="1">
        <f t="array" ref="I17">_xll.SNL.Clients.Office.Excel.Functions.SPG($A17, "SP_ROA", I$3)</f>
        <v>5.0750000000000002</v>
      </c>
      <c r="J17" s="9" cm="1">
        <f t="array" ref="J17">_xll.SNL.Clients.Office.Excel.Functions.SPG($A17, "SP_ROA", J$3)</f>
        <v>5.1429999999999998</v>
      </c>
    </row>
    <row r="18" spans="1:10" x14ac:dyDescent="0.3">
      <c r="A18" s="11" t="s">
        <v>1050</v>
      </c>
      <c r="B18" s="9" t="str" cm="1">
        <f t="array" ref="B18">_xll.SNL.Clients.Office.Excel.Functions.SPG($A18, "SP_ROA", B$3)</f>
        <v>NA</v>
      </c>
      <c r="C18" s="9" t="str" cm="1">
        <f t="array" ref="C18">_xll.SNL.Clients.Office.Excel.Functions.SPG($A18, "SP_ROA", C$3)</f>
        <v>NA</v>
      </c>
      <c r="D18" s="9" cm="1">
        <f t="array" ref="D18">_xll.SNL.Clients.Office.Excel.Functions.SPG($A18, "SP_ROA", D$3)</f>
        <v>8.0000000000000002E-3</v>
      </c>
      <c r="E18" s="9" t="str" cm="1">
        <f t="array" ref="E18">_xll.SNL.Clients.Office.Excel.Functions.SPG($A18, "SP_ROA", E$3)</f>
        <v>NA</v>
      </c>
      <c r="F18" s="9" cm="1">
        <f t="array" ref="F18">_xll.SNL.Clients.Office.Excel.Functions.SPG($A18, "SP_ROA", F$3)</f>
        <v>1.7569999999999999</v>
      </c>
      <c r="G18" s="9" cm="1">
        <f t="array" ref="G18">_xll.SNL.Clients.Office.Excel.Functions.SPG($A18, "SP_ROA", G$3)</f>
        <v>-1.645</v>
      </c>
      <c r="H18" s="9" cm="1">
        <f t="array" ref="H18">_xll.SNL.Clients.Office.Excel.Functions.SPG($A18, "SP_ROA", H$3)</f>
        <v>-1.6</v>
      </c>
      <c r="I18" s="9" t="str" cm="1">
        <f t="array" ref="I18">_xll.SNL.Clients.Office.Excel.Functions.SPG($A18, "SP_ROA", I$3)</f>
        <v>NA</v>
      </c>
      <c r="J18" s="9" cm="1">
        <f t="array" ref="J18">_xll.SNL.Clients.Office.Excel.Functions.SPG($A18, "SP_ROA", J$3)</f>
        <v>2.0259999999999998</v>
      </c>
    </row>
    <row r="19" spans="1:10" x14ac:dyDescent="0.3">
      <c r="A19" s="11" t="s">
        <v>1051</v>
      </c>
      <c r="B19" s="9" t="str" cm="1">
        <f t="array" ref="B19">_xll.SNL.Clients.Office.Excel.Functions.SPG($A19, "SP_ROA", B$3)</f>
        <v>NA</v>
      </c>
      <c r="C19" s="9" t="str" cm="1">
        <f t="array" ref="C19">_xll.SNL.Clients.Office.Excel.Functions.SPG($A19, "SP_ROA", C$3)</f>
        <v>NA</v>
      </c>
      <c r="D19" s="9" cm="1">
        <f t="array" ref="D19">_xll.SNL.Clients.Office.Excel.Functions.SPG($A19, "SP_ROA", D$3)</f>
        <v>1.91</v>
      </c>
      <c r="E19" s="9" cm="1">
        <f t="array" ref="E19">_xll.SNL.Clients.Office.Excel.Functions.SPG($A19, "SP_ROA", E$3)</f>
        <v>1.3520000000000001</v>
      </c>
      <c r="F19" s="9" cm="1">
        <f t="array" ref="F19">_xll.SNL.Clients.Office.Excel.Functions.SPG($A19, "SP_ROA", F$3)</f>
        <v>0.224</v>
      </c>
      <c r="G19" s="9" cm="1">
        <f t="array" ref="G19">_xll.SNL.Clients.Office.Excel.Functions.SPG($A19, "SP_ROA", G$3)</f>
        <v>3.1909999999999998</v>
      </c>
      <c r="H19" s="9" cm="1">
        <f t="array" ref="H19">_xll.SNL.Clients.Office.Excel.Functions.SPG($A19, "SP_ROA", H$3)</f>
        <v>3.9359999999999999</v>
      </c>
      <c r="I19" s="9" cm="1">
        <f t="array" ref="I19">_xll.SNL.Clients.Office.Excel.Functions.SPG($A19, "SP_ROA", I$3)</f>
        <v>4.1849999999999996</v>
      </c>
      <c r="J19" s="9" cm="1">
        <f t="array" ref="J19">_xll.SNL.Clients.Office.Excel.Functions.SPG($A19, "SP_ROA", J$3)</f>
        <v>5.26</v>
      </c>
    </row>
    <row r="20" spans="1:10" x14ac:dyDescent="0.3">
      <c r="A20" s="11" t="s">
        <v>1052</v>
      </c>
      <c r="B20" s="9" t="str" cm="1">
        <f t="array" ref="B20">_xll.SNL.Clients.Office.Excel.Functions.SPG($A20, "SP_ROA", B$3)</f>
        <v>NA</v>
      </c>
      <c r="C20" s="9" t="str" cm="1">
        <f t="array" ref="C20">_xll.SNL.Clients.Office.Excel.Functions.SPG($A20, "SP_ROA", C$3)</f>
        <v>NA</v>
      </c>
      <c r="D20" s="9" cm="1">
        <f t="array" ref="D20">_xll.SNL.Clients.Office.Excel.Functions.SPG($A20, "SP_ROA", D$3)</f>
        <v>5.5279999999999996</v>
      </c>
      <c r="E20" s="9" cm="1">
        <f t="array" ref="E20">_xll.SNL.Clients.Office.Excel.Functions.SPG($A20, "SP_ROA", E$3)</f>
        <v>9.6639999999999997</v>
      </c>
      <c r="F20" s="9" cm="1">
        <f t="array" ref="F20">_xll.SNL.Clients.Office.Excel.Functions.SPG($A20, "SP_ROA", F$3)</f>
        <v>-3.48</v>
      </c>
      <c r="G20" s="9" cm="1">
        <f t="array" ref="G20">_xll.SNL.Clients.Office.Excel.Functions.SPG($A20, "SP_ROA", G$3)</f>
        <v>-1.0569999999999999</v>
      </c>
      <c r="H20" s="9" cm="1">
        <f t="array" ref="H20">_xll.SNL.Clients.Office.Excel.Functions.SPG($A20, "SP_ROA", H$3)</f>
        <v>-2.2869999999999999</v>
      </c>
      <c r="I20" s="9" cm="1">
        <f t="array" ref="I20">_xll.SNL.Clients.Office.Excel.Functions.SPG($A20, "SP_ROA", I$3)</f>
        <v>7.53</v>
      </c>
      <c r="J20" s="9" cm="1">
        <f t="array" ref="J20">_xll.SNL.Clients.Office.Excel.Functions.SPG($A20, "SP_ROA", J$3)</f>
        <v>7.7080000000000002</v>
      </c>
    </row>
    <row r="21" spans="1:10" x14ac:dyDescent="0.3">
      <c r="A21" s="11" t="s">
        <v>1053</v>
      </c>
      <c r="B21" s="9" t="str" cm="1">
        <f t="array" ref="B21">_xll.SNL.Clients.Office.Excel.Functions.SPG($A21, "SP_ROA", B$3)</f>
        <v>NA</v>
      </c>
      <c r="C21" s="9" t="str" cm="1">
        <f t="array" ref="C21">_xll.SNL.Clients.Office.Excel.Functions.SPG($A21, "SP_ROA", C$3)</f>
        <v>NA</v>
      </c>
      <c r="D21" s="9" cm="1">
        <f t="array" ref="D21">_xll.SNL.Clients.Office.Excel.Functions.SPG($A21, "SP_ROA", D$3)</f>
        <v>1.728</v>
      </c>
      <c r="E21" s="9" cm="1">
        <f t="array" ref="E21">_xll.SNL.Clients.Office.Excel.Functions.SPG($A21, "SP_ROA", E$3)</f>
        <v>5.7149999999999999</v>
      </c>
      <c r="F21" s="9" cm="1">
        <f t="array" ref="F21">_xll.SNL.Clients.Office.Excel.Functions.SPG($A21, "SP_ROA", F$3)</f>
        <v>1.98</v>
      </c>
      <c r="G21" s="9" cm="1">
        <f t="array" ref="G21">_xll.SNL.Clients.Office.Excel.Functions.SPG($A21, "SP_ROA", G$3)</f>
        <v>3.5990000000000002</v>
      </c>
      <c r="H21" s="9" cm="1">
        <f t="array" ref="H21">_xll.SNL.Clients.Office.Excel.Functions.SPG($A21, "SP_ROA", H$3)</f>
        <v>6.8609999999999998</v>
      </c>
      <c r="I21" s="9" cm="1">
        <f t="array" ref="I21">_xll.SNL.Clients.Office.Excel.Functions.SPG($A21, "SP_ROA", I$3)</f>
        <v>7.9779999999999998</v>
      </c>
      <c r="J21" s="9" cm="1">
        <f t="array" ref="J21">_xll.SNL.Clients.Office.Excel.Functions.SPG($A21, "SP_ROA", J$3)</f>
        <v>10.486000000000001</v>
      </c>
    </row>
    <row r="22" spans="1:10" x14ac:dyDescent="0.3">
      <c r="A22" s="11" t="s">
        <v>1054</v>
      </c>
      <c r="B22" s="9" t="str" cm="1">
        <f t="array" ref="B22">_xll.SNL.Clients.Office.Excel.Functions.SPG($A22, "SP_ROA", B$3)</f>
        <v>NA</v>
      </c>
      <c r="C22" s="9" cm="1">
        <f t="array" ref="C22">_xll.SNL.Clients.Office.Excel.Functions.SPG($A22, "SP_ROA", C$3)</f>
        <v>4.0860000000000003</v>
      </c>
      <c r="D22" s="9" cm="1">
        <f t="array" ref="D22">_xll.SNL.Clients.Office.Excel.Functions.SPG($A22, "SP_ROA", D$3)</f>
        <v>3.9279999999999999</v>
      </c>
      <c r="E22" s="9" cm="1">
        <f t="array" ref="E22">_xll.SNL.Clients.Office.Excel.Functions.SPG($A22, "SP_ROA", E$3)</f>
        <v>4.6459999999999999</v>
      </c>
      <c r="F22" s="9" cm="1">
        <f t="array" ref="F22">_xll.SNL.Clients.Office.Excel.Functions.SPG($A22, "SP_ROA", F$3)</f>
        <v>2.484</v>
      </c>
      <c r="G22" s="9" cm="1">
        <f t="array" ref="G22">_xll.SNL.Clients.Office.Excel.Functions.SPG($A22, "SP_ROA", G$3)</f>
        <v>6.4390000000000001</v>
      </c>
      <c r="H22" s="9" cm="1">
        <f t="array" ref="H22">_xll.SNL.Clients.Office.Excel.Functions.SPG($A22, "SP_ROA", H$3)</f>
        <v>3.516</v>
      </c>
      <c r="I22" s="9" cm="1">
        <f t="array" ref="I22">_xll.SNL.Clients.Office.Excel.Functions.SPG($A22, "SP_ROA", I$3)</f>
        <v>1.736</v>
      </c>
      <c r="J22" s="9" cm="1">
        <f t="array" ref="J22">_xll.SNL.Clients.Office.Excel.Functions.SPG($A22, "SP_ROA", J$3)</f>
        <v>3.5840000000000001</v>
      </c>
    </row>
    <row r="23" spans="1:10" x14ac:dyDescent="0.3">
      <c r="A23" s="11" t="s">
        <v>1055</v>
      </c>
      <c r="B23" s="9" t="str" cm="1">
        <f t="array" ref="B23">_xll.SNL.Clients.Office.Excel.Functions.SPG($A23, "SP_ROA", B$3)</f>
        <v>NA</v>
      </c>
      <c r="C23" s="9" t="str" cm="1">
        <f t="array" ref="C23">_xll.SNL.Clients.Office.Excel.Functions.SPG($A23, "SP_ROA", C$3)</f>
        <v>NA</v>
      </c>
      <c r="D23" s="9" cm="1">
        <f t="array" ref="D23">_xll.SNL.Clients.Office.Excel.Functions.SPG($A23, "SP_ROA", D$3)</f>
        <v>2.7519999999999998</v>
      </c>
      <c r="E23" s="9" cm="1">
        <f t="array" ref="E23">_xll.SNL.Clients.Office.Excel.Functions.SPG($A23, "SP_ROA", E$3)</f>
        <v>2.6720000000000002</v>
      </c>
      <c r="F23" s="9" cm="1">
        <f t="array" ref="F23">_xll.SNL.Clients.Office.Excel.Functions.SPG($A23, "SP_ROA", F$3)</f>
        <v>2.6890000000000001</v>
      </c>
      <c r="G23" s="9" cm="1">
        <f t="array" ref="G23">_xll.SNL.Clients.Office.Excel.Functions.SPG($A23, "SP_ROA", G$3)</f>
        <v>3.18</v>
      </c>
      <c r="H23" s="9" cm="1">
        <f t="array" ref="H23">_xll.SNL.Clients.Office.Excel.Functions.SPG($A23, "SP_ROA", H$3)</f>
        <v>2.8639999999999999</v>
      </c>
      <c r="I23" s="9" cm="1">
        <f t="array" ref="I23">_xll.SNL.Clients.Office.Excel.Functions.SPG($A23, "SP_ROA", I$3)</f>
        <v>2.9580000000000002</v>
      </c>
      <c r="J23" s="9" cm="1">
        <f t="array" ref="J23">_xll.SNL.Clients.Office.Excel.Functions.SPG($A23, "SP_ROA", J$3)</f>
        <v>2.7959999999999998</v>
      </c>
    </row>
    <row r="24" spans="1:10" x14ac:dyDescent="0.3">
      <c r="A24" s="11" t="s">
        <v>1056</v>
      </c>
      <c r="B24" s="9" t="str" cm="1">
        <f t="array" ref="B24">_xll.SNL.Clients.Office.Excel.Functions.SPG($A24, "SP_ROA", B$3)</f>
        <v>NA</v>
      </c>
      <c r="C24" s="9" t="str" cm="1">
        <f t="array" ref="C24">_xll.SNL.Clients.Office.Excel.Functions.SPG($A24, "SP_ROA", C$3)</f>
        <v>NA</v>
      </c>
      <c r="D24" s="9" cm="1">
        <f t="array" ref="D24">_xll.SNL.Clients.Office.Excel.Functions.SPG($A24, "SP_ROA", D$3)</f>
        <v>6.7080000000000002</v>
      </c>
      <c r="E24" s="9" cm="1">
        <f t="array" ref="E24">_xll.SNL.Clients.Office.Excel.Functions.SPG($A24, "SP_ROA", E$3)</f>
        <v>7.157</v>
      </c>
      <c r="F24" s="9" cm="1">
        <f t="array" ref="F24">_xll.SNL.Clients.Office.Excel.Functions.SPG($A24, "SP_ROA", F$3)</f>
        <v>8.02</v>
      </c>
      <c r="G24" s="9" cm="1">
        <f t="array" ref="G24">_xll.SNL.Clients.Office.Excel.Functions.SPG($A24, "SP_ROA", G$3)</f>
        <v>7.8179999999999996</v>
      </c>
      <c r="H24" s="9" cm="1">
        <f t="array" ref="H24">_xll.SNL.Clients.Office.Excel.Functions.SPG($A24, "SP_ROA", H$3)</f>
        <v>8.5389999999999997</v>
      </c>
      <c r="I24" s="9" cm="1">
        <f t="array" ref="I24">_xll.SNL.Clients.Office.Excel.Functions.SPG($A24, "SP_ROA", I$3)</f>
        <v>9.42</v>
      </c>
      <c r="J24" s="9" cm="1">
        <f t="array" ref="J24">_xll.SNL.Clients.Office.Excel.Functions.SPG($A24, "SP_ROA", J$3)</f>
        <v>8.9529999999999994</v>
      </c>
    </row>
    <row r="25" spans="1:10" x14ac:dyDescent="0.3">
      <c r="A25" s="11" t="s">
        <v>1057</v>
      </c>
      <c r="B25" s="9" t="str" cm="1">
        <f t="array" ref="B25">_xll.SNL.Clients.Office.Excel.Functions.SPG($A25, "SP_ROA", B$3)</f>
        <v>NA</v>
      </c>
      <c r="C25" s="9" t="str" cm="1">
        <f t="array" ref="C25">_xll.SNL.Clients.Office.Excel.Functions.SPG($A25, "SP_ROA", C$3)</f>
        <v>NA</v>
      </c>
      <c r="D25" s="9" cm="1">
        <f t="array" ref="D25">_xll.SNL.Clients.Office.Excel.Functions.SPG($A25, "SP_ROA", D$3)</f>
        <v>4.3460000000000001</v>
      </c>
      <c r="E25" s="9" cm="1">
        <f t="array" ref="E25">_xll.SNL.Clients.Office.Excel.Functions.SPG($A25, "SP_ROA", E$3)</f>
        <v>3.859</v>
      </c>
      <c r="F25" s="9" cm="1">
        <f t="array" ref="F25">_xll.SNL.Clients.Office.Excel.Functions.SPG($A25, "SP_ROA", F$3)</f>
        <v>3.2050000000000001</v>
      </c>
      <c r="G25" s="9" cm="1">
        <f t="array" ref="G25">_xll.SNL.Clients.Office.Excel.Functions.SPG($A25, "SP_ROA", G$3)</f>
        <v>4.7</v>
      </c>
      <c r="H25" s="9" cm="1">
        <f t="array" ref="H25">_xll.SNL.Clients.Office.Excel.Functions.SPG($A25, "SP_ROA", H$3)</f>
        <v>3.9569999999999999</v>
      </c>
      <c r="I25" s="9" cm="1">
        <f t="array" ref="I25">_xll.SNL.Clients.Office.Excel.Functions.SPG($A25, "SP_ROA", I$3)</f>
        <v>3.14</v>
      </c>
      <c r="J25" s="9" cm="1">
        <f t="array" ref="J25">_xll.SNL.Clients.Office.Excel.Functions.SPG($A25, "SP_ROA", J$3)</f>
        <v>1.9279999999999999</v>
      </c>
    </row>
    <row r="26" spans="1:10" x14ac:dyDescent="0.3">
      <c r="A26" s="11" t="s">
        <v>1058</v>
      </c>
      <c r="B26" s="9" t="str" cm="1">
        <f t="array" ref="B26">_xll.SNL.Clients.Office.Excel.Functions.SPG($A26, "SP_ROA", B$3)</f>
        <v>NA</v>
      </c>
      <c r="C26" s="9" cm="1">
        <f t="array" ref="C26">_xll.SNL.Clients.Office.Excel.Functions.SPG($A26, "SP_ROA", C$3)</f>
        <v>2.008</v>
      </c>
      <c r="D26" s="9" cm="1">
        <f t="array" ref="D26">_xll.SNL.Clients.Office.Excel.Functions.SPG($A26, "SP_ROA", D$3)</f>
        <v>5.8879999999999999</v>
      </c>
      <c r="E26" s="9" cm="1">
        <f t="array" ref="E26">_xll.SNL.Clients.Office.Excel.Functions.SPG($A26, "SP_ROA", E$3)</f>
        <v>7.6929999999999996</v>
      </c>
      <c r="F26" s="9" cm="1">
        <f t="array" ref="F26">_xll.SNL.Clients.Office.Excel.Functions.SPG($A26, "SP_ROA", F$3)</f>
        <v>-2.464</v>
      </c>
      <c r="G26" s="9" cm="1">
        <f t="array" ref="G26">_xll.SNL.Clients.Office.Excel.Functions.SPG($A26, "SP_ROA", G$3)</f>
        <v>1.2929999999999999</v>
      </c>
      <c r="H26" s="9" cm="1">
        <f t="array" ref="H26">_xll.SNL.Clients.Office.Excel.Functions.SPG($A26, "SP_ROA", H$3)</f>
        <v>5.5339999999999998</v>
      </c>
      <c r="I26" s="9" cm="1">
        <f t="array" ref="I26">_xll.SNL.Clients.Office.Excel.Functions.SPG($A26, "SP_ROA", I$3)</f>
        <v>8.9269999999999996</v>
      </c>
      <c r="J26" s="9" cm="1">
        <f t="array" ref="J26">_xll.SNL.Clients.Office.Excel.Functions.SPG($A26, "SP_ROA", J$3)</f>
        <v>-1.8779999999999999</v>
      </c>
    </row>
    <row r="27" spans="1:10" x14ac:dyDescent="0.3">
      <c r="A27" s="11" t="s">
        <v>1059</v>
      </c>
      <c r="B27" s="9" t="str" cm="1">
        <f t="array" ref="B27">_xll.SNL.Clients.Office.Excel.Functions.SPG($A27, "SP_ROA", B$3)</f>
        <v>NA</v>
      </c>
      <c r="C27" s="9" t="str" cm="1">
        <f t="array" ref="C27">_xll.SNL.Clients.Office.Excel.Functions.SPG($A27, "SP_ROA", C$3)</f>
        <v>NA</v>
      </c>
      <c r="D27" s="9" cm="1">
        <f t="array" ref="D27">_xll.SNL.Clients.Office.Excel.Functions.SPG($A27, "SP_ROA", D$3)</f>
        <v>3.82</v>
      </c>
      <c r="E27" s="9" cm="1">
        <f t="array" ref="E27">_xll.SNL.Clients.Office.Excel.Functions.SPG($A27, "SP_ROA", E$3)</f>
        <v>6.3159999999999998</v>
      </c>
      <c r="F27" s="9" cm="1">
        <f t="array" ref="F27">_xll.SNL.Clients.Office.Excel.Functions.SPG($A27, "SP_ROA", F$3)</f>
        <v>5.5759999999999996</v>
      </c>
      <c r="G27" s="9" cm="1">
        <f t="array" ref="G27">_xll.SNL.Clients.Office.Excel.Functions.SPG($A27, "SP_ROA", G$3)</f>
        <v>7.3550000000000004</v>
      </c>
      <c r="H27" s="9" cm="1">
        <f t="array" ref="H27">_xll.SNL.Clients.Office.Excel.Functions.SPG($A27, "SP_ROA", H$3)</f>
        <v>5.742</v>
      </c>
      <c r="I27" s="9" cm="1">
        <f t="array" ref="I27">_xll.SNL.Clients.Office.Excel.Functions.SPG($A27, "SP_ROA", I$3)</f>
        <v>6.7220000000000004</v>
      </c>
      <c r="J27" s="9" cm="1">
        <f t="array" ref="J27">_xll.SNL.Clients.Office.Excel.Functions.SPG($A27, "SP_ROA", J$3)</f>
        <v>6.0940000000000003</v>
      </c>
    </row>
    <row r="28" spans="1:10" x14ac:dyDescent="0.3">
      <c r="A28" s="11" t="s">
        <v>1060</v>
      </c>
      <c r="B28" s="9" t="str" cm="1">
        <f t="array" ref="B28">_xll.SNL.Clients.Office.Excel.Functions.SPG($A28, "SP_ROA", B$3)</f>
        <v>NA</v>
      </c>
      <c r="C28" s="9" t="str" cm="1">
        <f t="array" ref="C28">_xll.SNL.Clients.Office.Excel.Functions.SPG($A28, "SP_ROA", C$3)</f>
        <v>NA</v>
      </c>
      <c r="D28" s="9" cm="1">
        <f t="array" ref="D28">_xll.SNL.Clients.Office.Excel.Functions.SPG($A28, "SP_ROA", D$3)</f>
        <v>4.61835086063991</v>
      </c>
      <c r="E28" s="9" cm="1">
        <f t="array" ref="E28">_xll.SNL.Clients.Office.Excel.Functions.SPG($A28, "SP_ROA", E$3)</f>
        <v>2.2226838578133901</v>
      </c>
      <c r="F28" s="9" cm="1">
        <f t="array" ref="F28">_xll.SNL.Clients.Office.Excel.Functions.SPG($A28, "SP_ROA", F$3)</f>
        <v>4.8699006955303696</v>
      </c>
      <c r="G28" s="9" cm="1">
        <f t="array" ref="G28">_xll.SNL.Clients.Office.Excel.Functions.SPG($A28, "SP_ROA", G$3)</f>
        <v>-0.74589010183439397</v>
      </c>
      <c r="H28" s="9" cm="1">
        <f t="array" ref="H28">_xll.SNL.Clients.Office.Excel.Functions.SPG($A28, "SP_ROA", H$3)</f>
        <v>3.5620029125125998</v>
      </c>
      <c r="I28" s="9" cm="1">
        <f t="array" ref="I28">_xll.SNL.Clients.Office.Excel.Functions.SPG($A28, "SP_ROA", I$3)</f>
        <v>3.3875176503812501</v>
      </c>
      <c r="J28" s="9" cm="1">
        <f t="array" ref="J28">_xll.SNL.Clients.Office.Excel.Functions.SPG($A28, "SP_ROA", J$3)</f>
        <v>1.1983970198114799</v>
      </c>
    </row>
    <row r="29" spans="1:10" x14ac:dyDescent="0.3">
      <c r="A29" s="11" t="s">
        <v>1061</v>
      </c>
      <c r="B29" s="9" t="str" cm="1">
        <f t="array" ref="B29">_xll.SNL.Clients.Office.Excel.Functions.SPG($A29, "SP_ROA", B$3)</f>
        <v>NA</v>
      </c>
      <c r="C29" s="9" t="str" cm="1">
        <f t="array" ref="C29">_xll.SNL.Clients.Office.Excel.Functions.SPG($A29, "SP_ROA", C$3)</f>
        <v>NA</v>
      </c>
      <c r="D29" s="9" cm="1">
        <f t="array" ref="D29">_xll.SNL.Clients.Office.Excel.Functions.SPG($A29, "SP_ROA", D$3)</f>
        <v>12.007</v>
      </c>
      <c r="E29" s="9" cm="1">
        <f t="array" ref="E29">_xll.SNL.Clients.Office.Excel.Functions.SPG($A29, "SP_ROA", E$3)</f>
        <v>12.686</v>
      </c>
      <c r="F29" s="9" cm="1">
        <f t="array" ref="F29">_xll.SNL.Clients.Office.Excel.Functions.SPG($A29, "SP_ROA", F$3)</f>
        <v>5.0830000000000002</v>
      </c>
      <c r="G29" s="9" cm="1">
        <f t="array" ref="G29">_xll.SNL.Clients.Office.Excel.Functions.SPG($A29, "SP_ROA", G$3)</f>
        <v>6.1859999999999999</v>
      </c>
      <c r="H29" s="9" cm="1">
        <f t="array" ref="H29">_xll.SNL.Clients.Office.Excel.Functions.SPG($A29, "SP_ROA", H$3)</f>
        <v>9.9849999999999994</v>
      </c>
      <c r="I29" s="9" cm="1">
        <f t="array" ref="I29">_xll.SNL.Clients.Office.Excel.Functions.SPG($A29, "SP_ROA", I$3)</f>
        <v>34.218000000000004</v>
      </c>
      <c r="J29" s="9" cm="1">
        <f t="array" ref="J29">_xll.SNL.Clients.Office.Excel.Functions.SPG($A29, "SP_ROA", J$3)</f>
        <v>-1.411</v>
      </c>
    </row>
    <row r="30" spans="1:10" x14ac:dyDescent="0.3">
      <c r="A30" s="11" t="s">
        <v>1062</v>
      </c>
      <c r="B30" s="9" t="str" cm="1">
        <f t="array" ref="B30">_xll.SNL.Clients.Office.Excel.Functions.SPG($A30, "SP_ROA", B$3)</f>
        <v>NA</v>
      </c>
      <c r="C30" s="9" t="str" cm="1">
        <f t="array" ref="C30">_xll.SNL.Clients.Office.Excel.Functions.SPG($A30, "SP_ROA", C$3)</f>
        <v>NA</v>
      </c>
      <c r="D30" s="9" cm="1">
        <f t="array" ref="D30">_xll.SNL.Clients.Office.Excel.Functions.SPG($A30, "SP_ROA", D$3)</f>
        <v>-0.90500000000000003</v>
      </c>
      <c r="E30" s="9" cm="1">
        <f t="array" ref="E30">_xll.SNL.Clients.Office.Excel.Functions.SPG($A30, "SP_ROA", E$3)</f>
        <v>2.694</v>
      </c>
      <c r="F30" s="9" cm="1">
        <f t="array" ref="F30">_xll.SNL.Clients.Office.Excel.Functions.SPG($A30, "SP_ROA", F$3)</f>
        <v>1.456</v>
      </c>
      <c r="G30" s="9" cm="1">
        <f t="array" ref="G30">_xll.SNL.Clients.Office.Excel.Functions.SPG($A30, "SP_ROA", G$3)</f>
        <v>1.04</v>
      </c>
      <c r="H30" s="9" cm="1">
        <f t="array" ref="H30">_xll.SNL.Clients.Office.Excel.Functions.SPG($A30, "SP_ROA", H$3)</f>
        <v>0.75800000000000001</v>
      </c>
      <c r="I30" s="9" cm="1">
        <f t="array" ref="I30">_xll.SNL.Clients.Office.Excel.Functions.SPG($A30, "SP_ROA", I$3)</f>
        <v>6.4260000000000002</v>
      </c>
      <c r="J30" s="9" cm="1">
        <f t="array" ref="J30">_xll.SNL.Clients.Office.Excel.Functions.SPG($A30, "SP_ROA", J$3)</f>
        <v>5.07</v>
      </c>
    </row>
    <row r="31" spans="1:10" x14ac:dyDescent="0.3">
      <c r="A31" s="11" t="s">
        <v>1063</v>
      </c>
      <c r="B31" s="9" t="str" cm="1">
        <f t="array" ref="B31">_xll.SNL.Clients.Office.Excel.Functions.SPG($A31, "SP_ROA", B$3)</f>
        <v>NA</v>
      </c>
      <c r="C31" s="9" cm="1">
        <f t="array" ref="C31">_xll.SNL.Clients.Office.Excel.Functions.SPG($A31, "SP_ROA", C$3)</f>
        <v>-1.3</v>
      </c>
      <c r="D31" s="9" cm="1">
        <f t="array" ref="D31">_xll.SNL.Clients.Office.Excel.Functions.SPG($A31, "SP_ROA", D$3)</f>
        <v>-5.5E-2</v>
      </c>
      <c r="E31" s="9" cm="1">
        <f t="array" ref="E31">_xll.SNL.Clients.Office.Excel.Functions.SPG($A31, "SP_ROA", E$3)</f>
        <v>-0.32600000000000001</v>
      </c>
      <c r="F31" s="9" cm="1">
        <f t="array" ref="F31">_xll.SNL.Clients.Office.Excel.Functions.SPG($A31, "SP_ROA", F$3)</f>
        <v>-2.254</v>
      </c>
      <c r="G31" s="9" cm="1">
        <f t="array" ref="G31">_xll.SNL.Clients.Office.Excel.Functions.SPG($A31, "SP_ROA", G$3)</f>
        <v>-0.23799999999999999</v>
      </c>
      <c r="H31" s="9" cm="1">
        <f t="array" ref="H31">_xll.SNL.Clients.Office.Excel.Functions.SPG($A31, "SP_ROA", H$3)</f>
        <v>1.9490000000000001</v>
      </c>
      <c r="I31" s="9" cm="1">
        <f t="array" ref="I31">_xll.SNL.Clients.Office.Excel.Functions.SPG($A31, "SP_ROA", I$3)</f>
        <v>0.53200000000000003</v>
      </c>
      <c r="J31" s="9" cm="1">
        <f t="array" ref="J31">_xll.SNL.Clients.Office.Excel.Functions.SPG($A31, "SP_ROA", J$3)</f>
        <v>-2.8359999999999999</v>
      </c>
    </row>
    <row r="32" spans="1:10" x14ac:dyDescent="0.3">
      <c r="A32" s="11" t="s">
        <v>1064</v>
      </c>
      <c r="B32" s="9" t="str" cm="1">
        <f t="array" ref="B32">_xll.SNL.Clients.Office.Excel.Functions.SPG($A32, "SP_ROA", B$3)</f>
        <v>NA</v>
      </c>
      <c r="C32" s="9" t="str" cm="1">
        <f t="array" ref="C32">_xll.SNL.Clients.Office.Excel.Functions.SPG($A32, "SP_ROA", C$3)</f>
        <v>NA</v>
      </c>
      <c r="D32" s="9" cm="1">
        <f t="array" ref="D32">_xll.SNL.Clients.Office.Excel.Functions.SPG($A32, "SP_ROA", D$3)</f>
        <v>0.214</v>
      </c>
      <c r="E32" s="9" cm="1">
        <f t="array" ref="E32">_xll.SNL.Clients.Office.Excel.Functions.SPG($A32, "SP_ROA", E$3)</f>
        <v>6.7359999999999998</v>
      </c>
      <c r="F32" s="9" cm="1">
        <f t="array" ref="F32">_xll.SNL.Clients.Office.Excel.Functions.SPG($A32, "SP_ROA", F$3)</f>
        <v>14.503</v>
      </c>
      <c r="G32" s="9" cm="1">
        <f t="array" ref="G32">_xll.SNL.Clients.Office.Excel.Functions.SPG($A32, "SP_ROA", G$3)</f>
        <v>22.009</v>
      </c>
      <c r="H32" s="9" cm="1">
        <f t="array" ref="H32">_xll.SNL.Clients.Office.Excel.Functions.SPG($A32, "SP_ROA", H$3)</f>
        <v>12.316000000000001</v>
      </c>
      <c r="I32" s="9" cm="1">
        <f t="array" ref="I32">_xll.SNL.Clients.Office.Excel.Functions.SPG($A32, "SP_ROA", I$3)</f>
        <v>23.042000000000002</v>
      </c>
      <c r="J32" s="9" cm="1">
        <f t="array" ref="J32">_xll.SNL.Clients.Office.Excel.Functions.SPG($A32, "SP_ROA", J$3)</f>
        <v>33.366</v>
      </c>
    </row>
    <row r="33" spans="1:10" x14ac:dyDescent="0.3">
      <c r="A33" s="11" t="s">
        <v>1065</v>
      </c>
      <c r="B33" s="9" t="str" cm="1">
        <f t="array" ref="B33">_xll.SNL.Clients.Office.Excel.Functions.SPG($A33, "SP_ROA", B$3)</f>
        <v>NA</v>
      </c>
      <c r="C33" s="9" t="str" cm="1">
        <f t="array" ref="C33">_xll.SNL.Clients.Office.Excel.Functions.SPG($A33, "SP_ROA", C$3)</f>
        <v>NA</v>
      </c>
      <c r="D33" s="9" cm="1">
        <f t="array" ref="D33">_xll.SNL.Clients.Office.Excel.Functions.SPG($A33, "SP_ROA", D$3)</f>
        <v>-1.3302752293578</v>
      </c>
      <c r="E33" s="9" cm="1">
        <f t="array" ref="E33">_xll.SNL.Clients.Office.Excel.Functions.SPG($A33, "SP_ROA", E$3)</f>
        <v>-4.8155059290916798E-2</v>
      </c>
      <c r="F33" s="9" cm="1">
        <f t="array" ref="F33">_xll.SNL.Clients.Office.Excel.Functions.SPG($A33, "SP_ROA", F$3)</f>
        <v>0.99661861541199503</v>
      </c>
      <c r="G33" s="9" cm="1">
        <f t="array" ref="G33">_xll.SNL.Clients.Office.Excel.Functions.SPG($A33, "SP_ROA", G$3)</f>
        <v>-0.78648233486943198</v>
      </c>
      <c r="H33" s="9" cm="1">
        <f t="array" ref="H33">_xll.SNL.Clients.Office.Excel.Functions.SPG($A33, "SP_ROA", H$3)</f>
        <v>3.3043369422366902</v>
      </c>
      <c r="I33" s="9" cm="1">
        <f t="array" ref="I33">_xll.SNL.Clients.Office.Excel.Functions.SPG($A33, "SP_ROA", I$3)</f>
        <v>-0.63604672497095005</v>
      </c>
      <c r="J33" s="9" cm="1">
        <f t="array" ref="J33">_xll.SNL.Clients.Office.Excel.Functions.SPG($A33, "SP_ROA", J$3)</f>
        <v>-1.6304347826087</v>
      </c>
    </row>
    <row r="34" spans="1:10" x14ac:dyDescent="0.3">
      <c r="A34" s="11" t="s">
        <v>1066</v>
      </c>
      <c r="B34" s="9" t="str" cm="1">
        <f t="array" ref="B34">_xll.SNL.Clients.Office.Excel.Functions.SPG($A34, "SP_ROA", B$3)</f>
        <v>NA</v>
      </c>
      <c r="C34" s="9" cm="1">
        <f t="array" ref="C34">_xll.SNL.Clients.Office.Excel.Functions.SPG($A34, "SP_ROA", C$3)</f>
        <v>2.323</v>
      </c>
      <c r="D34" s="9" cm="1">
        <f t="array" ref="D34">_xll.SNL.Clients.Office.Excel.Functions.SPG($A34, "SP_ROA", D$3)</f>
        <v>1.46</v>
      </c>
      <c r="E34" s="9" cm="1">
        <f t="array" ref="E34">_xll.SNL.Clients.Office.Excel.Functions.SPG($A34, "SP_ROA", E$3)</f>
        <v>2.923</v>
      </c>
      <c r="F34" s="9" cm="1">
        <f t="array" ref="F34">_xll.SNL.Clients.Office.Excel.Functions.SPG($A34, "SP_ROA", F$3)</f>
        <v>2.8119999999999998</v>
      </c>
      <c r="G34" s="9" cm="1">
        <f t="array" ref="G34">_xll.SNL.Clients.Office.Excel.Functions.SPG($A34, "SP_ROA", G$3)</f>
        <v>2.7879999999999998</v>
      </c>
      <c r="H34" s="9" t="str" cm="1">
        <f t="array" ref="H34">_xll.SNL.Clients.Office.Excel.Functions.SPG($A34, "SP_ROA", H$3)</f>
        <v>NA</v>
      </c>
      <c r="I34" s="9" t="str" cm="1">
        <f t="array" ref="I34">_xll.SNL.Clients.Office.Excel.Functions.SPG($A34, "SP_ROA", I$3)</f>
        <v>NA</v>
      </c>
      <c r="J34" s="9" t="str" cm="1">
        <f t="array" ref="J34">_xll.SNL.Clients.Office.Excel.Functions.SPG($A34, "SP_ROA", J$3)</f>
        <v>NA</v>
      </c>
    </row>
    <row r="35" spans="1:10" x14ac:dyDescent="0.3">
      <c r="A35" s="11" t="s">
        <v>1067</v>
      </c>
      <c r="B35" s="9" t="str" cm="1">
        <f t="array" ref="B35">_xll.SNL.Clients.Office.Excel.Functions.SPG($A35, "SP_ROA", B$3)</f>
        <v>NA</v>
      </c>
      <c r="C35" s="9" cm="1">
        <f t="array" ref="C35">_xll.SNL.Clients.Office.Excel.Functions.SPG($A35, "SP_ROA", C$3)</f>
        <v>1.3894513427399799</v>
      </c>
      <c r="D35" s="9" cm="1">
        <f t="array" ref="D35">_xll.SNL.Clients.Office.Excel.Functions.SPG($A35, "SP_ROA", D$3)</f>
        <v>2.6692334781077598</v>
      </c>
      <c r="E35" s="9" cm="1">
        <f t="array" ref="E35">_xll.SNL.Clients.Office.Excel.Functions.SPG($A35, "SP_ROA", E$3)</f>
        <v>2.0456331753977599</v>
      </c>
      <c r="F35" s="9" cm="1">
        <f t="array" ref="F35">_xll.SNL.Clients.Office.Excel.Functions.SPG($A35, "SP_ROA", F$3)</f>
        <v>3.2979735069179399</v>
      </c>
      <c r="G35" s="9" cm="1">
        <f t="array" ref="G35">_xll.SNL.Clients.Office.Excel.Functions.SPG($A35, "SP_ROA", G$3)</f>
        <v>1.8003135737398701</v>
      </c>
      <c r="H35" s="9" cm="1">
        <f t="array" ref="H35">_xll.SNL.Clients.Office.Excel.Functions.SPG($A35, "SP_ROA", H$3)</f>
        <v>2.0102341305147999</v>
      </c>
      <c r="I35" s="9" cm="1">
        <f t="array" ref="I35">_xll.SNL.Clients.Office.Excel.Functions.SPG($A35, "SP_ROA", I$3)</f>
        <v>2.0418109087099499</v>
      </c>
      <c r="J35" s="9" cm="1">
        <f t="array" ref="J35">_xll.SNL.Clients.Office.Excel.Functions.SPG($A35, "SP_ROA", J$3)</f>
        <v>2.7517495117012798</v>
      </c>
    </row>
    <row r="36" spans="1:10" x14ac:dyDescent="0.3">
      <c r="A36" s="11" t="s">
        <v>1068</v>
      </c>
      <c r="B36" s="9" t="str" cm="1">
        <f t="array" ref="B36">_xll.SNL.Clients.Office.Excel.Functions.SPG($A36, "SP_ROA", B$3)</f>
        <v>NA</v>
      </c>
      <c r="C36" s="9" t="str" cm="1">
        <f t="array" ref="C36">_xll.SNL.Clients.Office.Excel.Functions.SPG($A36, "SP_ROA", C$3)</f>
        <v>NA</v>
      </c>
      <c r="D36" s="9" cm="1">
        <f t="array" ref="D36">_xll.SNL.Clients.Office.Excel.Functions.SPG($A36, "SP_ROA", D$3)</f>
        <v>2.63</v>
      </c>
      <c r="E36" s="9" cm="1">
        <f t="array" ref="E36">_xll.SNL.Clients.Office.Excel.Functions.SPG($A36, "SP_ROA", E$3)</f>
        <v>4.2770000000000001</v>
      </c>
      <c r="F36" s="9" cm="1">
        <f t="array" ref="F36">_xll.SNL.Clients.Office.Excel.Functions.SPG($A36, "SP_ROA", F$3)</f>
        <v>3.714</v>
      </c>
      <c r="G36" s="9" cm="1">
        <f t="array" ref="G36">_xll.SNL.Clients.Office.Excel.Functions.SPG($A36, "SP_ROA", G$3)</f>
        <v>1.7450000000000001</v>
      </c>
      <c r="H36" s="9" cm="1">
        <f t="array" ref="H36">_xll.SNL.Clients.Office.Excel.Functions.SPG($A36, "SP_ROA", H$3)</f>
        <v>1.2430000000000001</v>
      </c>
      <c r="I36" s="9" cm="1">
        <f t="array" ref="I36">_xll.SNL.Clients.Office.Excel.Functions.SPG($A36, "SP_ROA", I$3)</f>
        <v>2.988</v>
      </c>
      <c r="J36" s="9" cm="1">
        <f t="array" ref="J36">_xll.SNL.Clients.Office.Excel.Functions.SPG($A36, "SP_ROA", J$3)</f>
        <v>1.8680000000000001</v>
      </c>
    </row>
    <row r="37" spans="1:10" x14ac:dyDescent="0.3">
      <c r="A37" s="11" t="s">
        <v>1069</v>
      </c>
      <c r="B37" s="9" t="str" cm="1">
        <f t="array" ref="B37">_xll.SNL.Clients.Office.Excel.Functions.SPG($A37, "SP_ROA", B$3)</f>
        <v>NA</v>
      </c>
      <c r="C37" s="9" t="str" cm="1">
        <f t="array" ref="C37">_xll.SNL.Clients.Office.Excel.Functions.SPG($A37, "SP_ROA", C$3)</f>
        <v>NA</v>
      </c>
      <c r="D37" s="9" cm="1">
        <f t="array" ref="D37">_xll.SNL.Clients.Office.Excel.Functions.SPG($A37, "SP_ROA", D$3)</f>
        <v>8.4960000000000004</v>
      </c>
      <c r="E37" s="9" cm="1">
        <f t="array" ref="E37">_xll.SNL.Clients.Office.Excel.Functions.SPG($A37, "SP_ROA", E$3)</f>
        <v>7.1230000000000002</v>
      </c>
      <c r="F37" s="9" cm="1">
        <f t="array" ref="F37">_xll.SNL.Clients.Office.Excel.Functions.SPG($A37, "SP_ROA", F$3)</f>
        <v>5.47</v>
      </c>
      <c r="G37" s="9" cm="1">
        <f t="array" ref="G37">_xll.SNL.Clients.Office.Excel.Functions.SPG($A37, "SP_ROA", G$3)</f>
        <v>10.186</v>
      </c>
      <c r="H37" s="9" cm="1">
        <f t="array" ref="H37">_xll.SNL.Clients.Office.Excel.Functions.SPG($A37, "SP_ROA", H$3)</f>
        <v>9.0150000000000006</v>
      </c>
      <c r="I37" s="9" cm="1">
        <f t="array" ref="I37">_xll.SNL.Clients.Office.Excel.Functions.SPG($A37, "SP_ROA", I$3)</f>
        <v>4.7960000000000003</v>
      </c>
      <c r="J37" s="9" cm="1">
        <f t="array" ref="J37">_xll.SNL.Clients.Office.Excel.Functions.SPG($A37, "SP_ROA", J$3)</f>
        <v>3.2450000000000001</v>
      </c>
    </row>
    <row r="38" spans="1:10" x14ac:dyDescent="0.3">
      <c r="A38" s="11" t="s">
        <v>1070</v>
      </c>
      <c r="B38" s="9" t="str" cm="1">
        <f t="array" ref="B38">_xll.SNL.Clients.Office.Excel.Functions.SPG($A38, "SP_ROA", B$3)</f>
        <v>NA</v>
      </c>
      <c r="C38" s="9" t="str" cm="1">
        <f t="array" ref="C38">_xll.SNL.Clients.Office.Excel.Functions.SPG($A38, "SP_ROA", C$3)</f>
        <v>NA</v>
      </c>
      <c r="D38" s="9" cm="1">
        <f t="array" ref="D38">_xll.SNL.Clients.Office.Excel.Functions.SPG($A38, "SP_ROA", D$3)</f>
        <v>5.8040000000000003</v>
      </c>
      <c r="E38" s="9" cm="1">
        <f t="array" ref="E38">_xll.SNL.Clients.Office.Excel.Functions.SPG($A38, "SP_ROA", E$3)</f>
        <v>5.6109999999999998</v>
      </c>
      <c r="F38" s="9" cm="1">
        <f t="array" ref="F38">_xll.SNL.Clients.Office.Excel.Functions.SPG($A38, "SP_ROA", F$3)</f>
        <v>4.327</v>
      </c>
      <c r="G38" s="9" cm="1">
        <f t="array" ref="G38">_xll.SNL.Clients.Office.Excel.Functions.SPG($A38, "SP_ROA", G$3)</f>
        <v>4.109</v>
      </c>
      <c r="H38" s="9" cm="1">
        <f t="array" ref="H38">_xll.SNL.Clients.Office.Excel.Functions.SPG($A38, "SP_ROA", H$3)</f>
        <v>5.9390000000000001</v>
      </c>
      <c r="I38" s="9" cm="1">
        <f t="array" ref="I38">_xll.SNL.Clients.Office.Excel.Functions.SPG($A38, "SP_ROA", I$3)</f>
        <v>7.02</v>
      </c>
      <c r="J38" s="9" cm="1">
        <f t="array" ref="J38">_xll.SNL.Clients.Office.Excel.Functions.SPG($A38, "SP_ROA", J$3)</f>
        <v>6.2510000000000003</v>
      </c>
    </row>
    <row r="39" spans="1:10" x14ac:dyDescent="0.3">
      <c r="A39" s="11" t="s">
        <v>1071</v>
      </c>
      <c r="B39" s="9" t="str" cm="1">
        <f t="array" ref="B39">_xll.SNL.Clients.Office.Excel.Functions.SPG($A39, "SP_ROA", B$3)</f>
        <v>NA</v>
      </c>
      <c r="C39" s="9" t="str" cm="1">
        <f t="array" ref="C39">_xll.SNL.Clients.Office.Excel.Functions.SPG($A39, "SP_ROA", C$3)</f>
        <v>NA</v>
      </c>
      <c r="D39" s="9" cm="1">
        <f t="array" ref="D39">_xll.SNL.Clients.Office.Excel.Functions.SPG($A39, "SP_ROA", D$3)</f>
        <v>6.7629999999999999</v>
      </c>
      <c r="E39" s="9" cm="1">
        <f t="array" ref="E39">_xll.SNL.Clients.Office.Excel.Functions.SPG($A39, "SP_ROA", E$3)</f>
        <v>7.3079999999999998</v>
      </c>
      <c r="F39" s="9" cm="1">
        <f t="array" ref="F39">_xll.SNL.Clients.Office.Excel.Functions.SPG($A39, "SP_ROA", F$3)</f>
        <v>6.0330000000000004</v>
      </c>
      <c r="G39" s="9" cm="1">
        <f t="array" ref="G39">_xll.SNL.Clients.Office.Excel.Functions.SPG($A39, "SP_ROA", G$3)</f>
        <v>4.4850000000000003</v>
      </c>
      <c r="H39" s="9" cm="1">
        <f t="array" ref="H39">_xll.SNL.Clients.Office.Excel.Functions.SPG($A39, "SP_ROA", H$3)</f>
        <v>7.4130000000000003</v>
      </c>
      <c r="I39" s="9" cm="1">
        <f t="array" ref="I39">_xll.SNL.Clients.Office.Excel.Functions.SPG($A39, "SP_ROA", I$3)</f>
        <v>8.9450000000000003</v>
      </c>
      <c r="J39" s="9" cm="1">
        <f t="array" ref="J39">_xll.SNL.Clients.Office.Excel.Functions.SPG($A39, "SP_ROA", J$3)</f>
        <v>6.4809999999999999</v>
      </c>
    </row>
    <row r="40" spans="1:10" x14ac:dyDescent="0.3">
      <c r="A40" s="11" t="s">
        <v>1072</v>
      </c>
      <c r="B40" s="9" t="str" cm="1">
        <f t="array" ref="B40">_xll.SNL.Clients.Office.Excel.Functions.SPG($A40, "SP_ROA", B$3)</f>
        <v>NA</v>
      </c>
      <c r="C40" s="9" cm="1">
        <f t="array" ref="C40">_xll.SNL.Clients.Office.Excel.Functions.SPG($A40, "SP_ROA", C$3)</f>
        <v>1.4275118667520501</v>
      </c>
      <c r="D40" s="9" cm="1">
        <f t="array" ref="D40">_xll.SNL.Clients.Office.Excel.Functions.SPG($A40, "SP_ROA", D$3)</f>
        <v>1.5007685970690801</v>
      </c>
      <c r="E40" s="9" cm="1">
        <f t="array" ref="E40">_xll.SNL.Clients.Office.Excel.Functions.SPG($A40, "SP_ROA", E$3)</f>
        <v>1.3991242008031799</v>
      </c>
      <c r="F40" s="9" cm="1">
        <f t="array" ref="F40">_xll.SNL.Clients.Office.Excel.Functions.SPG($A40, "SP_ROA", F$3)</f>
        <v>1.1751214306904201</v>
      </c>
      <c r="G40" s="9" cm="1">
        <f t="array" ref="G40">_xll.SNL.Clients.Office.Excel.Functions.SPG($A40, "SP_ROA", G$3)</f>
        <v>1.0407075371744701</v>
      </c>
      <c r="H40" s="9" cm="1">
        <f t="array" ref="H40">_xll.SNL.Clients.Office.Excel.Functions.SPG($A40, "SP_ROA", H$3)</f>
        <v>1.25543011918908</v>
      </c>
      <c r="I40" s="9" cm="1">
        <f t="array" ref="I40">_xll.SNL.Clients.Office.Excel.Functions.SPG($A40, "SP_ROA", I$3)</f>
        <v>0.97745593508949802</v>
      </c>
      <c r="J40" s="9" cm="1">
        <f t="array" ref="J40">_xll.SNL.Clients.Office.Excel.Functions.SPG($A40, "SP_ROA", J$3)</f>
        <v>0.96227385913329</v>
      </c>
    </row>
    <row r="41" spans="1:10" x14ac:dyDescent="0.3">
      <c r="A41" s="11" t="s">
        <v>1073</v>
      </c>
      <c r="B41" s="9" t="str" cm="1">
        <f t="array" ref="B41">_xll.SNL.Clients.Office.Excel.Functions.SPG($A41, "SP_ROA", B$3)</f>
        <v>NA</v>
      </c>
      <c r="C41" s="9" t="str" cm="1">
        <f t="array" ref="C41">_xll.SNL.Clients.Office.Excel.Functions.SPG($A41, "SP_ROA", C$3)</f>
        <v>NA</v>
      </c>
      <c r="D41" s="9" cm="1">
        <f t="array" ref="D41">_xll.SNL.Clients.Office.Excel.Functions.SPG($A41, "SP_ROA", D$3)</f>
        <v>4.6053139226831998</v>
      </c>
      <c r="E41" s="9" cm="1">
        <f t="array" ref="E41">_xll.SNL.Clients.Office.Excel.Functions.SPG($A41, "SP_ROA", E$3)</f>
        <v>3.5508941030544201</v>
      </c>
      <c r="F41" s="9" cm="1">
        <f t="array" ref="F41">_xll.SNL.Clients.Office.Excel.Functions.SPG($A41, "SP_ROA", F$3)</f>
        <v>5.4766705564240699</v>
      </c>
      <c r="G41" s="9" cm="1">
        <f t="array" ref="G41">_xll.SNL.Clients.Office.Excel.Functions.SPG($A41, "SP_ROA", G$3)</f>
        <v>6.07522850204173</v>
      </c>
      <c r="H41" s="9" cm="1">
        <f t="array" ref="H41">_xll.SNL.Clients.Office.Excel.Functions.SPG($A41, "SP_ROA", H$3)</f>
        <v>3.0701766214572599</v>
      </c>
      <c r="I41" s="9" cm="1">
        <f t="array" ref="I41">_xll.SNL.Clients.Office.Excel.Functions.SPG($A41, "SP_ROA", I$3)</f>
        <v>4.83215437414409</v>
      </c>
      <c r="J41" s="9" cm="1">
        <f t="array" ref="J41">_xll.SNL.Clients.Office.Excel.Functions.SPG($A41, "SP_ROA", J$3)</f>
        <v>5.4236641325840198</v>
      </c>
    </row>
    <row r="42" spans="1:10" x14ac:dyDescent="0.3">
      <c r="A42" s="11" t="s">
        <v>1074</v>
      </c>
      <c r="B42" s="9" t="str" cm="1">
        <f t="array" ref="B42">_xll.SNL.Clients.Office.Excel.Functions.SPG($A42, "SP_ROA", B$3)</f>
        <v>NA</v>
      </c>
      <c r="C42" s="9" t="str" cm="1">
        <f t="array" ref="C42">_xll.SNL.Clients.Office.Excel.Functions.SPG($A42, "SP_ROA", C$3)</f>
        <v>NA</v>
      </c>
      <c r="D42" s="9" cm="1">
        <f t="array" ref="D42">_xll.SNL.Clients.Office.Excel.Functions.SPG($A42, "SP_ROA", D$3)</f>
        <v>2.0449999999999999</v>
      </c>
      <c r="E42" s="9" cm="1">
        <f t="array" ref="E42">_xll.SNL.Clients.Office.Excel.Functions.SPG($A42, "SP_ROA", E$3)</f>
        <v>3.3380000000000001</v>
      </c>
      <c r="F42" s="9" cm="1">
        <f t="array" ref="F42">_xll.SNL.Clients.Office.Excel.Functions.SPG($A42, "SP_ROA", F$3)</f>
        <v>3.444</v>
      </c>
      <c r="G42" s="9" cm="1">
        <f t="array" ref="G42">_xll.SNL.Clients.Office.Excel.Functions.SPG($A42, "SP_ROA", G$3)</f>
        <v>3.0619999999999998</v>
      </c>
      <c r="H42" s="9" cm="1">
        <f t="array" ref="H42">_xll.SNL.Clients.Office.Excel.Functions.SPG($A42, "SP_ROA", H$3)</f>
        <v>8.202</v>
      </c>
      <c r="I42" s="9" cm="1">
        <f t="array" ref="I42">_xll.SNL.Clients.Office.Excel.Functions.SPG($A42, "SP_ROA", I$3)</f>
        <v>8.2949999999999999</v>
      </c>
      <c r="J42" s="9" cm="1">
        <f t="array" ref="J42">_xll.SNL.Clients.Office.Excel.Functions.SPG($A42, "SP_ROA", J$3)</f>
        <v>10.898</v>
      </c>
    </row>
    <row r="43" spans="1:10" x14ac:dyDescent="0.3">
      <c r="A43" s="11" t="s">
        <v>1075</v>
      </c>
      <c r="B43" s="9" t="str" cm="1">
        <f t="array" ref="B43">_xll.SNL.Clients.Office.Excel.Functions.SPG($A43, "SP_ROA", B$3)</f>
        <v>NA</v>
      </c>
      <c r="C43" s="9" t="str" cm="1">
        <f t="array" ref="C43">_xll.SNL.Clients.Office.Excel.Functions.SPG($A43, "SP_ROA", C$3)</f>
        <v>NA</v>
      </c>
      <c r="D43" s="9" cm="1">
        <f t="array" ref="D43">_xll.SNL.Clients.Office.Excel.Functions.SPG($A43, "SP_ROA", D$3)</f>
        <v>9.3930000000000007</v>
      </c>
      <c r="E43" s="9" cm="1">
        <f t="array" ref="E43">_xll.SNL.Clients.Office.Excel.Functions.SPG($A43, "SP_ROA", E$3)</f>
        <v>9.0050000000000008</v>
      </c>
      <c r="F43" s="9" cm="1">
        <f t="array" ref="F43">_xll.SNL.Clients.Office.Excel.Functions.SPG($A43, "SP_ROA", F$3)</f>
        <v>7.7750000000000004</v>
      </c>
      <c r="G43" s="9" cm="1">
        <f t="array" ref="G43">_xll.SNL.Clients.Office.Excel.Functions.SPG($A43, "SP_ROA", G$3)</f>
        <v>8.827</v>
      </c>
      <c r="H43" s="9" cm="1">
        <f t="array" ref="H43">_xll.SNL.Clients.Office.Excel.Functions.SPG($A43, "SP_ROA", H$3)</f>
        <v>12.432</v>
      </c>
      <c r="I43" s="9" cm="1">
        <f t="array" ref="I43">_xll.SNL.Clients.Office.Excel.Functions.SPG($A43, "SP_ROA", I$3)</f>
        <v>8.5730000000000004</v>
      </c>
      <c r="J43" s="9" cm="1">
        <f t="array" ref="J43">_xll.SNL.Clients.Office.Excel.Functions.SPG($A43, "SP_ROA", J$3)</f>
        <v>11.92</v>
      </c>
    </row>
    <row r="44" spans="1:10" x14ac:dyDescent="0.3">
      <c r="A44" s="11" t="s">
        <v>1076</v>
      </c>
      <c r="B44" s="9" t="str" cm="1">
        <f t="array" ref="B44">_xll.SNL.Clients.Office.Excel.Functions.SPG($A44, "SP_ROA", B$3)</f>
        <v>NA</v>
      </c>
      <c r="C44" s="9" t="str" cm="1">
        <f t="array" ref="C44">_xll.SNL.Clients.Office.Excel.Functions.SPG($A44, "SP_ROA", C$3)</f>
        <v>NA</v>
      </c>
      <c r="D44" s="9" cm="1">
        <f t="array" ref="D44">_xll.SNL.Clients.Office.Excel.Functions.SPG($A44, "SP_ROA", D$3)</f>
        <v>-2.4660000000000002</v>
      </c>
      <c r="E44" s="9" cm="1">
        <f t="array" ref="E44">_xll.SNL.Clients.Office.Excel.Functions.SPG($A44, "SP_ROA", E$3)</f>
        <v>2.4319999999999999</v>
      </c>
      <c r="F44" s="9" cm="1">
        <f t="array" ref="F44">_xll.SNL.Clients.Office.Excel.Functions.SPG($A44, "SP_ROA", F$3)</f>
        <v>4.1379999999999999</v>
      </c>
      <c r="G44" s="9" cm="1">
        <f t="array" ref="G44">_xll.SNL.Clients.Office.Excel.Functions.SPG($A44, "SP_ROA", G$3)</f>
        <v>2.427</v>
      </c>
      <c r="H44" s="9" cm="1">
        <f t="array" ref="H44">_xll.SNL.Clients.Office.Excel.Functions.SPG($A44, "SP_ROA", H$3)</f>
        <v>4.4000000000000004</v>
      </c>
      <c r="I44" s="9" cm="1">
        <f t="array" ref="I44">_xll.SNL.Clients.Office.Excel.Functions.SPG($A44, "SP_ROA", I$3)</f>
        <v>4.1360000000000001</v>
      </c>
      <c r="J44" s="9" cm="1">
        <f t="array" ref="J44">_xll.SNL.Clients.Office.Excel.Functions.SPG($A44, "SP_ROA", J$3)</f>
        <v>3.9289999999999998</v>
      </c>
    </row>
    <row r="45" spans="1:10" x14ac:dyDescent="0.3">
      <c r="A45" s="11" t="s">
        <v>1077</v>
      </c>
      <c r="B45" s="9" t="str" cm="1">
        <f t="array" ref="B45">_xll.SNL.Clients.Office.Excel.Functions.SPG($A45, "SP_ROA", B$3)</f>
        <v>NA</v>
      </c>
      <c r="C45" s="9" cm="1">
        <f t="array" ref="C45">_xll.SNL.Clients.Office.Excel.Functions.SPG($A45, "SP_ROA", C$3)</f>
        <v>8.4209999999999994</v>
      </c>
      <c r="D45" s="9" cm="1">
        <f t="array" ref="D45">_xll.SNL.Clients.Office.Excel.Functions.SPG($A45, "SP_ROA", D$3)</f>
        <v>11.95</v>
      </c>
      <c r="E45" s="9" cm="1">
        <f t="array" ref="E45">_xll.SNL.Clients.Office.Excel.Functions.SPG($A45, "SP_ROA", E$3)</f>
        <v>11.669</v>
      </c>
      <c r="F45" s="9" cm="1">
        <f t="array" ref="F45">_xll.SNL.Clients.Office.Excel.Functions.SPG($A45, "SP_ROA", F$3)</f>
        <v>9.6310000000000002</v>
      </c>
      <c r="G45" s="9" cm="1">
        <f t="array" ref="G45">_xll.SNL.Clients.Office.Excel.Functions.SPG($A45, "SP_ROA", G$3)</f>
        <v>10.436999999999999</v>
      </c>
      <c r="H45" s="9" cm="1">
        <f t="array" ref="H45">_xll.SNL.Clients.Office.Excel.Functions.SPG($A45, "SP_ROA", H$3)</f>
        <v>11.081</v>
      </c>
      <c r="I45" s="9" cm="1">
        <f t="array" ref="I45">_xll.SNL.Clients.Office.Excel.Functions.SPG($A45, "SP_ROA", I$3)</f>
        <v>9.1929999999999996</v>
      </c>
      <c r="J45" s="9" cm="1">
        <f t="array" ref="J45">_xll.SNL.Clients.Office.Excel.Functions.SPG($A45, "SP_ROA", J$3)</f>
        <v>7.0179999999999998</v>
      </c>
    </row>
    <row r="46" spans="1:10" x14ac:dyDescent="0.3">
      <c r="A46" s="11" t="s">
        <v>1078</v>
      </c>
      <c r="B46" s="9" t="str" cm="1">
        <f t="array" ref="B46">_xll.SNL.Clients.Office.Excel.Functions.SPG($A46, "SP_ROA", B$3)</f>
        <v>NA</v>
      </c>
      <c r="C46" s="9" t="str" cm="1">
        <f t="array" ref="C46">_xll.SNL.Clients.Office.Excel.Functions.SPG($A46, "SP_ROA", C$3)</f>
        <v>NA</v>
      </c>
      <c r="D46" s="9" cm="1">
        <f t="array" ref="D46">_xll.SNL.Clients.Office.Excel.Functions.SPG($A46, "SP_ROA", D$3)</f>
        <v>-3.9867879322465098</v>
      </c>
      <c r="E46" s="9" cm="1">
        <f t="array" ref="E46">_xll.SNL.Clients.Office.Excel.Functions.SPG($A46, "SP_ROA", E$3)</f>
        <v>1.5476785605486501</v>
      </c>
      <c r="F46" s="9" cm="1">
        <f t="array" ref="F46">_xll.SNL.Clients.Office.Excel.Functions.SPG($A46, "SP_ROA", F$3)</f>
        <v>-4.5146558187192296</v>
      </c>
      <c r="G46" s="9" cm="1">
        <f t="array" ref="G46">_xll.SNL.Clients.Office.Excel.Functions.SPG($A46, "SP_ROA", G$3)</f>
        <v>2.0175890937474499</v>
      </c>
      <c r="H46" s="9" cm="1">
        <f t="array" ref="H46">_xll.SNL.Clients.Office.Excel.Functions.SPG($A46, "SP_ROA", H$3)</f>
        <v>1.9903941911301799</v>
      </c>
      <c r="I46" s="9" cm="1">
        <f t="array" ref="I46">_xll.SNL.Clients.Office.Excel.Functions.SPG($A46, "SP_ROA", I$3)</f>
        <v>-3.5360356588420898</v>
      </c>
      <c r="J46" s="9" cm="1">
        <f t="array" ref="J46">_xll.SNL.Clients.Office.Excel.Functions.SPG($A46, "SP_ROA", J$3)</f>
        <v>2.0513529127677499</v>
      </c>
    </row>
    <row r="47" spans="1:10" x14ac:dyDescent="0.3">
      <c r="A47" s="11" t="s">
        <v>1079</v>
      </c>
      <c r="B47" s="9" t="str" cm="1">
        <f t="array" ref="B47">_xll.SNL.Clients.Office.Excel.Functions.SPG($A47, "SP_ROA", B$3)</f>
        <v>NA</v>
      </c>
      <c r="C47" s="9" t="str" cm="1">
        <f t="array" ref="C47">_xll.SNL.Clients.Office.Excel.Functions.SPG($A47, "SP_ROA", C$3)</f>
        <v>NA</v>
      </c>
      <c r="D47" s="9" cm="1">
        <f t="array" ref="D47">_xll.SNL.Clients.Office.Excel.Functions.SPG($A47, "SP_ROA", D$3)</f>
        <v>4.4579474137540904</v>
      </c>
      <c r="E47" s="9" cm="1">
        <f t="array" ref="E47">_xll.SNL.Clients.Office.Excel.Functions.SPG($A47, "SP_ROA", E$3)</f>
        <v>5.8513451560354097</v>
      </c>
      <c r="F47" s="9" cm="1">
        <f t="array" ref="F47">_xll.SNL.Clients.Office.Excel.Functions.SPG($A47, "SP_ROA", F$3)</f>
        <v>4.3370997761639298</v>
      </c>
      <c r="G47" s="9" cm="1">
        <f t="array" ref="G47">_xll.SNL.Clients.Office.Excel.Functions.SPG($A47, "SP_ROA", G$3)</f>
        <v>1.7123407694194801</v>
      </c>
      <c r="H47" s="9" cm="1">
        <f t="array" ref="H47">_xll.SNL.Clients.Office.Excel.Functions.SPG($A47, "SP_ROA", H$3)</f>
        <v>4.9111211668193402</v>
      </c>
      <c r="I47" s="9" cm="1">
        <f t="array" ref="I47">_xll.SNL.Clients.Office.Excel.Functions.SPG($A47, "SP_ROA", I$3)</f>
        <v>5.4815441080474301</v>
      </c>
      <c r="J47" s="9" cm="1">
        <f t="array" ref="J47">_xll.SNL.Clients.Office.Excel.Functions.SPG($A47, "SP_ROA", J$3)</f>
        <v>2.7625861852859699</v>
      </c>
    </row>
    <row r="48" spans="1:10" x14ac:dyDescent="0.3">
      <c r="A48" s="11" t="s">
        <v>1080</v>
      </c>
      <c r="B48" s="9" t="str" cm="1">
        <f t="array" ref="B48">_xll.SNL.Clients.Office.Excel.Functions.SPG($A48, "SP_ROA", B$3)</f>
        <v>NA</v>
      </c>
      <c r="C48" s="9" t="str" cm="1">
        <f t="array" ref="C48">_xll.SNL.Clients.Office.Excel.Functions.SPG($A48, "SP_ROA", C$3)</f>
        <v>NA</v>
      </c>
      <c r="D48" s="9" cm="1">
        <f t="array" ref="D48">_xll.SNL.Clients.Office.Excel.Functions.SPG($A48, "SP_ROA", D$3)</f>
        <v>2.09539839315751</v>
      </c>
      <c r="E48" s="9" cm="1">
        <f t="array" ref="E48">_xll.SNL.Clients.Office.Excel.Functions.SPG($A48, "SP_ROA", E$3)</f>
        <v>1.6881538872955999</v>
      </c>
      <c r="F48" s="9" cm="1">
        <f t="array" ref="F48">_xll.SNL.Clients.Office.Excel.Functions.SPG($A48, "SP_ROA", F$3)</f>
        <v>1.89892895395891</v>
      </c>
      <c r="G48" s="9" cm="1">
        <f t="array" ref="G48">_xll.SNL.Clients.Office.Excel.Functions.SPG($A48, "SP_ROA", G$3)</f>
        <v>2.7792515010038299</v>
      </c>
      <c r="H48" s="9" cm="1">
        <f t="array" ref="H48">_xll.SNL.Clients.Office.Excel.Functions.SPG($A48, "SP_ROA", H$3)</f>
        <v>2.3719042569636599</v>
      </c>
      <c r="I48" s="9" cm="1">
        <f t="array" ref="I48">_xll.SNL.Clients.Office.Excel.Functions.SPG($A48, "SP_ROA", I$3)</f>
        <v>2.2801545148422</v>
      </c>
      <c r="J48" s="9" cm="1">
        <f t="array" ref="J48">_xll.SNL.Clients.Office.Excel.Functions.SPG($A48, "SP_ROA", J$3)</f>
        <v>2.4324587865736902</v>
      </c>
    </row>
    <row r="49" spans="1:10" x14ac:dyDescent="0.3">
      <c r="A49" s="11" t="s">
        <v>1081</v>
      </c>
      <c r="B49" s="9" t="str" cm="1">
        <f t="array" ref="B49">_xll.SNL.Clients.Office.Excel.Functions.SPG($A49, "SP_ROA", B$3)</f>
        <v>NA</v>
      </c>
      <c r="C49" s="9" cm="1">
        <f t="array" ref="C49">_xll.SNL.Clients.Office.Excel.Functions.SPG($A49, "SP_ROA", C$3)</f>
        <v>3.246</v>
      </c>
      <c r="D49" s="9" cm="1">
        <f t="array" ref="D49">_xll.SNL.Clients.Office.Excel.Functions.SPG($A49, "SP_ROA", D$3)</f>
        <v>4.2919999999999998</v>
      </c>
      <c r="E49" s="9" cm="1">
        <f t="array" ref="E49">_xll.SNL.Clients.Office.Excel.Functions.SPG($A49, "SP_ROA", E$3)</f>
        <v>5.5190000000000001</v>
      </c>
      <c r="F49" s="9" cm="1">
        <f t="array" ref="F49">_xll.SNL.Clients.Office.Excel.Functions.SPG($A49, "SP_ROA", F$3)</f>
        <v>3.1139999999999999</v>
      </c>
      <c r="G49" s="9" cm="1">
        <f t="array" ref="G49">_xll.SNL.Clients.Office.Excel.Functions.SPG($A49, "SP_ROA", G$3)</f>
        <v>8.36</v>
      </c>
      <c r="H49" s="9" cm="1">
        <f t="array" ref="H49">_xll.SNL.Clients.Office.Excel.Functions.SPG($A49, "SP_ROA", H$3)</f>
        <v>5.9770000000000003</v>
      </c>
      <c r="I49" s="9" cm="1">
        <f t="array" ref="I49">_xll.SNL.Clients.Office.Excel.Functions.SPG($A49, "SP_ROA", I$3)</f>
        <v>3.3559999999999999</v>
      </c>
      <c r="J49" s="9" cm="1">
        <f t="array" ref="J49">_xll.SNL.Clients.Office.Excel.Functions.SPG($A49, "SP_ROA", J$3)</f>
        <v>3.7029999999999998</v>
      </c>
    </row>
    <row r="50" spans="1:10" x14ac:dyDescent="0.3">
      <c r="A50" s="11" t="s">
        <v>1082</v>
      </c>
      <c r="B50" s="9" t="str" cm="1">
        <f t="array" ref="B50">_xll.SNL.Clients.Office.Excel.Functions.SPG($A50, "SP_ROA", B$3)</f>
        <v>NA</v>
      </c>
      <c r="C50" s="9" t="str" cm="1">
        <f t="array" ref="C50">_xll.SNL.Clients.Office.Excel.Functions.SPG($A50, "SP_ROA", C$3)</f>
        <v>NA</v>
      </c>
      <c r="D50" s="9" cm="1">
        <f t="array" ref="D50">_xll.SNL.Clients.Office.Excel.Functions.SPG($A50, "SP_ROA", D$3)</f>
        <v>7.3170000000000002</v>
      </c>
      <c r="E50" s="9" cm="1">
        <f t="array" ref="E50">_xll.SNL.Clients.Office.Excel.Functions.SPG($A50, "SP_ROA", E$3)</f>
        <v>7.5439999999999996</v>
      </c>
      <c r="F50" s="9" cm="1">
        <f t="array" ref="F50">_xll.SNL.Clients.Office.Excel.Functions.SPG($A50, "SP_ROA", F$3)</f>
        <v>7.6369999999999996</v>
      </c>
      <c r="G50" s="9" cm="1">
        <f t="array" ref="G50">_xll.SNL.Clients.Office.Excel.Functions.SPG($A50, "SP_ROA", G$3)</f>
        <v>6.7190000000000003</v>
      </c>
      <c r="H50" s="9" cm="1">
        <f t="array" ref="H50">_xll.SNL.Clients.Office.Excel.Functions.SPG($A50, "SP_ROA", H$3)</f>
        <v>6.6040000000000001</v>
      </c>
      <c r="I50" s="9" cm="1">
        <f t="array" ref="I50">_xll.SNL.Clients.Office.Excel.Functions.SPG($A50, "SP_ROA", I$3)</f>
        <v>6.2549999999999999</v>
      </c>
      <c r="J50" s="9" cm="1">
        <f t="array" ref="J50">_xll.SNL.Clients.Office.Excel.Functions.SPG($A50, "SP_ROA", J$3)</f>
        <v>4.7750000000000004</v>
      </c>
    </row>
    <row r="51" spans="1:10" x14ac:dyDescent="0.3">
      <c r="A51" s="11" t="s">
        <v>1083</v>
      </c>
      <c r="B51" s="9" t="str" cm="1">
        <f t="array" ref="B51">_xll.SNL.Clients.Office.Excel.Functions.SPG($A51, "SP_ROA", B$3)</f>
        <v>NA</v>
      </c>
      <c r="C51" s="9" t="str" cm="1">
        <f t="array" ref="C51">_xll.SNL.Clients.Office.Excel.Functions.SPG($A51, "SP_ROA", C$3)</f>
        <v>NA</v>
      </c>
      <c r="D51" s="9" cm="1">
        <f t="array" ref="D51">_xll.SNL.Clients.Office.Excel.Functions.SPG($A51, "SP_ROA", D$3)</f>
        <v>4.0359999999999996</v>
      </c>
      <c r="E51" s="9" cm="1">
        <f t="array" ref="E51">_xll.SNL.Clients.Office.Excel.Functions.SPG($A51, "SP_ROA", E$3)</f>
        <v>3.9119999999999999</v>
      </c>
      <c r="F51" s="9" cm="1">
        <f t="array" ref="F51">_xll.SNL.Clients.Office.Excel.Functions.SPG($A51, "SP_ROA", F$3)</f>
        <v>2.9319999999999999</v>
      </c>
      <c r="G51" s="9" cm="1">
        <f t="array" ref="G51">_xll.SNL.Clients.Office.Excel.Functions.SPG($A51, "SP_ROA", G$3)</f>
        <v>2.8580000000000001</v>
      </c>
      <c r="H51" s="9" cm="1">
        <f t="array" ref="H51">_xll.SNL.Clients.Office.Excel.Functions.SPG($A51, "SP_ROA", H$3)</f>
        <v>3.3140000000000001</v>
      </c>
      <c r="I51" s="9" cm="1">
        <f t="array" ref="I51">_xll.SNL.Clients.Office.Excel.Functions.SPG($A51, "SP_ROA", I$3)</f>
        <v>3.645</v>
      </c>
      <c r="J51" s="9" cm="1">
        <f t="array" ref="J51">_xll.SNL.Clients.Office.Excel.Functions.SPG($A51, "SP_ROA", J$3)</f>
        <v>3.411</v>
      </c>
    </row>
    <row r="52" spans="1:10" x14ac:dyDescent="0.3">
      <c r="A52" s="11" t="s">
        <v>1084</v>
      </c>
      <c r="B52" s="9" t="str" cm="1">
        <f t="array" ref="B52">_xll.SNL.Clients.Office.Excel.Functions.SPG($A52, "SP_ROA", B$3)</f>
        <v>NA</v>
      </c>
      <c r="C52" s="9" t="str" cm="1">
        <f t="array" ref="C52">_xll.SNL.Clients.Office.Excel.Functions.SPG($A52, "SP_ROA", C$3)</f>
        <v>NA</v>
      </c>
      <c r="D52" s="9" cm="1">
        <f t="array" ref="D52">_xll.SNL.Clients.Office.Excel.Functions.SPG($A52, "SP_ROA", D$3)</f>
        <v>-21.533999999999999</v>
      </c>
      <c r="E52" s="9" cm="1">
        <f t="array" ref="E52">_xll.SNL.Clients.Office.Excel.Functions.SPG($A52, "SP_ROA", E$3)</f>
        <v>-21.379000000000001</v>
      </c>
      <c r="F52" s="9" cm="1">
        <f t="array" ref="F52">_xll.SNL.Clients.Office.Excel.Functions.SPG($A52, "SP_ROA", F$3)</f>
        <v>0.83699999999999997</v>
      </c>
      <c r="G52" s="9" cm="1">
        <f t="array" ref="G52">_xll.SNL.Clients.Office.Excel.Functions.SPG($A52, "SP_ROA", G$3)</f>
        <v>-19.904</v>
      </c>
      <c r="H52" s="9" cm="1">
        <f t="array" ref="H52">_xll.SNL.Clients.Office.Excel.Functions.SPG($A52, "SP_ROA", H$3)</f>
        <v>-16.59</v>
      </c>
      <c r="I52" s="9" cm="1">
        <f t="array" ref="I52">_xll.SNL.Clients.Office.Excel.Functions.SPG($A52, "SP_ROA", I$3)</f>
        <v>-16.774000000000001</v>
      </c>
      <c r="J52" s="9" cm="1">
        <f t="array" ref="J52">_xll.SNL.Clients.Office.Excel.Functions.SPG($A52, "SP_ROA", J$3)</f>
        <v>-16.545000000000002</v>
      </c>
    </row>
    <row r="53" spans="1:10" x14ac:dyDescent="0.3">
      <c r="A53" s="11" t="s">
        <v>1085</v>
      </c>
      <c r="B53" s="9" t="str" cm="1">
        <f t="array" ref="B53">_xll.SNL.Clients.Office.Excel.Functions.SPG($A53, "SP_ROA", B$3)</f>
        <v>NA</v>
      </c>
      <c r="C53" s="9" t="str" cm="1">
        <f t="array" ref="C53">_xll.SNL.Clients.Office.Excel.Functions.SPG($A53, "SP_ROA", C$3)</f>
        <v>NA</v>
      </c>
      <c r="D53" s="9" cm="1">
        <f t="array" ref="D53">_xll.SNL.Clients.Office.Excel.Functions.SPG($A53, "SP_ROA", D$3)</f>
        <v>-3.9790000000000001</v>
      </c>
      <c r="E53" s="9" cm="1">
        <f t="array" ref="E53">_xll.SNL.Clients.Office.Excel.Functions.SPG($A53, "SP_ROA", E$3)</f>
        <v>-10.15</v>
      </c>
      <c r="F53" s="9" cm="1">
        <f t="array" ref="F53">_xll.SNL.Clients.Office.Excel.Functions.SPG($A53, "SP_ROA", F$3)</f>
        <v>-9.2210000000000001</v>
      </c>
      <c r="G53" s="9" cm="1">
        <f t="array" ref="G53">_xll.SNL.Clients.Office.Excel.Functions.SPG($A53, "SP_ROA", G$3)</f>
        <v>0.2</v>
      </c>
      <c r="H53" s="9" cm="1">
        <f t="array" ref="H53">_xll.SNL.Clients.Office.Excel.Functions.SPG($A53, "SP_ROA", H$3)</f>
        <v>-2.008</v>
      </c>
      <c r="I53" s="9" cm="1">
        <f t="array" ref="I53">_xll.SNL.Clients.Office.Excel.Functions.SPG($A53, "SP_ROA", I$3)</f>
        <v>-7.63</v>
      </c>
      <c r="J53" s="9" cm="1">
        <f t="array" ref="J53">_xll.SNL.Clients.Office.Excel.Functions.SPG($A53, "SP_ROA", J$3)</f>
        <v>-13.358000000000001</v>
      </c>
    </row>
    <row r="54" spans="1:10" x14ac:dyDescent="0.3">
      <c r="A54" s="11" t="s">
        <v>1086</v>
      </c>
      <c r="B54" s="9" t="str" cm="1">
        <f t="array" ref="B54">_xll.SNL.Clients.Office.Excel.Functions.SPG($A54, "SP_ROA", B$3)</f>
        <v>NA</v>
      </c>
      <c r="C54" s="9" t="str" cm="1">
        <f t="array" ref="C54">_xll.SNL.Clients.Office.Excel.Functions.SPG($A54, "SP_ROA", C$3)</f>
        <v>NA</v>
      </c>
      <c r="D54" s="9" cm="1">
        <f t="array" ref="D54">_xll.SNL.Clients.Office.Excel.Functions.SPG($A54, "SP_ROA", D$3)</f>
        <v>-1.17650612682404</v>
      </c>
      <c r="E54" s="9" cm="1">
        <f t="array" ref="E54">_xll.SNL.Clients.Office.Excel.Functions.SPG($A54, "SP_ROA", E$3)</f>
        <v>0.50727790637636305</v>
      </c>
      <c r="F54" s="9" cm="1">
        <f t="array" ref="F54">_xll.SNL.Clients.Office.Excel.Functions.SPG($A54, "SP_ROA", F$3)</f>
        <v>2.7459110518465999</v>
      </c>
      <c r="G54" s="9" cm="1">
        <f t="array" ref="G54">_xll.SNL.Clients.Office.Excel.Functions.SPG($A54, "SP_ROA", G$3)</f>
        <v>-3.3064480996989398</v>
      </c>
      <c r="H54" s="9" cm="1">
        <f t="array" ref="H54">_xll.SNL.Clients.Office.Excel.Functions.SPG($A54, "SP_ROA", H$3)</f>
        <v>1.3465655823240701</v>
      </c>
      <c r="I54" s="9" cm="1">
        <f t="array" ref="I54">_xll.SNL.Clients.Office.Excel.Functions.SPG($A54, "SP_ROA", I$3)</f>
        <v>2.5319637028502</v>
      </c>
      <c r="J54" s="9" cm="1">
        <f t="array" ref="J54">_xll.SNL.Clients.Office.Excel.Functions.SPG($A54, "SP_ROA", J$3)</f>
        <v>0.968548328518827</v>
      </c>
    </row>
    <row r="55" spans="1:10" x14ac:dyDescent="0.3">
      <c r="A55" s="11" t="s">
        <v>1087</v>
      </c>
      <c r="B55" s="9" t="str" cm="1">
        <f t="array" ref="B55">_xll.SNL.Clients.Office.Excel.Functions.SPG($A55, "SP_ROA", B$3)</f>
        <v>NA</v>
      </c>
      <c r="C55" s="9" t="str" cm="1">
        <f t="array" ref="C55">_xll.SNL.Clients.Office.Excel.Functions.SPG($A55, "SP_ROA", C$3)</f>
        <v>NA</v>
      </c>
      <c r="D55" s="9" cm="1">
        <f t="array" ref="D55">_xll.SNL.Clients.Office.Excel.Functions.SPG($A55, "SP_ROA", D$3)</f>
        <v>2.2468471815228201</v>
      </c>
      <c r="E55" s="9" cm="1">
        <f t="array" ref="E55">_xll.SNL.Clients.Office.Excel.Functions.SPG($A55, "SP_ROA", E$3)</f>
        <v>-1.73759276557654</v>
      </c>
      <c r="F55" s="9" cm="1">
        <f t="array" ref="F55">_xll.SNL.Clients.Office.Excel.Functions.SPG($A55, "SP_ROA", F$3)</f>
        <v>0.472974593866343</v>
      </c>
      <c r="G55" s="9" cm="1">
        <f t="array" ref="G55">_xll.SNL.Clients.Office.Excel.Functions.SPG($A55, "SP_ROA", G$3)</f>
        <v>3.0357151697787299</v>
      </c>
      <c r="H55" s="9" cm="1">
        <f t="array" ref="H55">_xll.SNL.Clients.Office.Excel.Functions.SPG($A55, "SP_ROA", H$3)</f>
        <v>-5.4183908519593897</v>
      </c>
      <c r="I55" s="9" cm="1">
        <f t="array" ref="I55">_xll.SNL.Clients.Office.Excel.Functions.SPG($A55, "SP_ROA", I$3)</f>
        <v>1.3327516775921</v>
      </c>
      <c r="J55" s="9" cm="1">
        <f t="array" ref="J55">_xll.SNL.Clients.Office.Excel.Functions.SPG($A55, "SP_ROA", J$3)</f>
        <v>-1.10582663772184</v>
      </c>
    </row>
    <row r="56" spans="1:10" x14ac:dyDescent="0.3">
      <c r="A56" s="11" t="s">
        <v>1088</v>
      </c>
      <c r="B56" s="9" t="str" cm="1">
        <f t="array" ref="B56">_xll.SNL.Clients.Office.Excel.Functions.SPG($A56, "SP_ROA", B$3)</f>
        <v>NA</v>
      </c>
      <c r="C56" s="9" t="str" cm="1">
        <f t="array" ref="C56">_xll.SNL.Clients.Office.Excel.Functions.SPG($A56, "SP_ROA", C$3)</f>
        <v>NA</v>
      </c>
      <c r="D56" s="9" cm="1">
        <f t="array" ref="D56">_xll.SNL.Clients.Office.Excel.Functions.SPG($A56, "SP_ROA", D$3)</f>
        <v>12.237</v>
      </c>
      <c r="E56" s="9" cm="1">
        <f t="array" ref="E56">_xll.SNL.Clients.Office.Excel.Functions.SPG($A56, "SP_ROA", E$3)</f>
        <v>10.379</v>
      </c>
      <c r="F56" s="9" cm="1">
        <f t="array" ref="F56">_xll.SNL.Clients.Office.Excel.Functions.SPG($A56, "SP_ROA", F$3)</f>
        <v>9.0519999999999996</v>
      </c>
      <c r="G56" s="9" cm="1">
        <f t="array" ref="G56">_xll.SNL.Clients.Office.Excel.Functions.SPG($A56, "SP_ROA", G$3)</f>
        <v>7.59</v>
      </c>
      <c r="H56" s="9" cm="1">
        <f t="array" ref="H56">_xll.SNL.Clients.Office.Excel.Functions.SPG($A56, "SP_ROA", H$3)</f>
        <v>11.616</v>
      </c>
      <c r="I56" s="9" cm="1">
        <f t="array" ref="I56">_xll.SNL.Clients.Office.Excel.Functions.SPG($A56, "SP_ROA", I$3)</f>
        <v>9.5429999999999993</v>
      </c>
      <c r="J56" s="9" cm="1">
        <f t="array" ref="J56">_xll.SNL.Clients.Office.Excel.Functions.SPG($A56, "SP_ROA", J$3)</f>
        <v>8.1769999999999996</v>
      </c>
    </row>
    <row r="57" spans="1:10" x14ac:dyDescent="0.3">
      <c r="A57" s="11" t="s">
        <v>1089</v>
      </c>
      <c r="B57" s="9" t="str" cm="1">
        <f t="array" ref="B57">_xll.SNL.Clients.Office.Excel.Functions.SPG($A57, "SP_ROA", B$3)</f>
        <v>NA</v>
      </c>
      <c r="C57" s="9" t="str" cm="1">
        <f t="array" ref="C57">_xll.SNL.Clients.Office.Excel.Functions.SPG($A57, "SP_ROA", C$3)</f>
        <v>NA</v>
      </c>
      <c r="D57" s="9" cm="1">
        <f t="array" ref="D57">_xll.SNL.Clients.Office.Excel.Functions.SPG($A57, "SP_ROA", D$3)</f>
        <v>-40.078000000000003</v>
      </c>
      <c r="E57" s="9" cm="1">
        <f t="array" ref="E57">_xll.SNL.Clients.Office.Excel.Functions.SPG($A57, "SP_ROA", E$3)</f>
        <v>-47.892000000000003</v>
      </c>
      <c r="F57" s="9" cm="1">
        <f t="array" ref="F57">_xll.SNL.Clients.Office.Excel.Functions.SPG($A57, "SP_ROA", F$3)</f>
        <v>-39.896999999999998</v>
      </c>
      <c r="G57" s="9" cm="1">
        <f t="array" ref="G57">_xll.SNL.Clients.Office.Excel.Functions.SPG($A57, "SP_ROA", G$3)</f>
        <v>-49.052</v>
      </c>
      <c r="H57" s="9" cm="1">
        <f t="array" ref="H57">_xll.SNL.Clients.Office.Excel.Functions.SPG($A57, "SP_ROA", H$3)</f>
        <v>-34.69</v>
      </c>
      <c r="I57" s="9" cm="1">
        <f t="array" ref="I57">_xll.SNL.Clients.Office.Excel.Functions.SPG($A57, "SP_ROA", I$3)</f>
        <v>-30.436</v>
      </c>
      <c r="J57" s="9" cm="1">
        <f t="array" ref="J57">_xll.SNL.Clients.Office.Excel.Functions.SPG($A57, "SP_ROA", J$3)</f>
        <v>13.507999999999999</v>
      </c>
    </row>
    <row r="58" spans="1:10" x14ac:dyDescent="0.3">
      <c r="A58" s="11" t="s">
        <v>1090</v>
      </c>
      <c r="B58" s="9" t="str" cm="1">
        <f t="array" ref="B58">_xll.SNL.Clients.Office.Excel.Functions.SPG($A58, "SP_ROA", B$3)</f>
        <v>NA</v>
      </c>
      <c r="C58" s="9" cm="1">
        <f t="array" ref="C58">_xll.SNL.Clients.Office.Excel.Functions.SPG($A58, "SP_ROA", C$3)</f>
        <v>16.891999999999999</v>
      </c>
      <c r="D58" s="9" cm="1">
        <f t="array" ref="D58">_xll.SNL.Clients.Office.Excel.Functions.SPG($A58, "SP_ROA", D$3)</f>
        <v>14.952</v>
      </c>
      <c r="E58" s="9" cm="1">
        <f t="array" ref="E58">_xll.SNL.Clients.Office.Excel.Functions.SPG($A58, "SP_ROA", E$3)</f>
        <v>14.339</v>
      </c>
      <c r="F58" s="9" cm="1">
        <f t="array" ref="F58">_xll.SNL.Clients.Office.Excel.Functions.SPG($A58, "SP_ROA", F$3)</f>
        <v>13.286</v>
      </c>
      <c r="G58" s="9" cm="1">
        <f t="array" ref="G58">_xll.SNL.Clients.Office.Excel.Functions.SPG($A58, "SP_ROA", G$3)</f>
        <v>13.534000000000001</v>
      </c>
      <c r="H58" s="9" cm="1">
        <f t="array" ref="H58">_xll.SNL.Clients.Office.Excel.Functions.SPG($A58, "SP_ROA", H$3)</f>
        <v>14.545999999999999</v>
      </c>
      <c r="I58" s="9" cm="1">
        <f t="array" ref="I58">_xll.SNL.Clients.Office.Excel.Functions.SPG($A58, "SP_ROA", I$3)</f>
        <v>14.013999999999999</v>
      </c>
      <c r="J58" s="9" cm="1">
        <f t="array" ref="J58">_xll.SNL.Clients.Office.Excel.Functions.SPG($A58, "SP_ROA", J$3)</f>
        <v>13.315</v>
      </c>
    </row>
    <row r="59" spans="1:10" x14ac:dyDescent="0.3">
      <c r="A59" s="11" t="s">
        <v>1091</v>
      </c>
      <c r="B59" s="9" t="str" cm="1">
        <f t="array" ref="B59">_xll.SNL.Clients.Office.Excel.Functions.SPG($A59, "SP_ROA", B$3)</f>
        <v>NA</v>
      </c>
      <c r="C59" s="9" t="str" cm="1">
        <f t="array" ref="C59">_xll.SNL.Clients.Office.Excel.Functions.SPG($A59, "SP_ROA", C$3)</f>
        <v>NA</v>
      </c>
      <c r="D59" s="9" cm="1">
        <f t="array" ref="D59">_xll.SNL.Clients.Office.Excel.Functions.SPG($A59, "SP_ROA", D$3)</f>
        <v>2.4830000000000001</v>
      </c>
      <c r="E59" s="9" cm="1">
        <f t="array" ref="E59">_xll.SNL.Clients.Office.Excel.Functions.SPG($A59, "SP_ROA", E$3)</f>
        <v>2.6389999999999998</v>
      </c>
      <c r="F59" s="9" cm="1">
        <f t="array" ref="F59">_xll.SNL.Clients.Office.Excel.Functions.SPG($A59, "SP_ROA", F$3)</f>
        <v>2.4940000000000002</v>
      </c>
      <c r="G59" s="9" cm="1">
        <f t="array" ref="G59">_xll.SNL.Clients.Office.Excel.Functions.SPG($A59, "SP_ROA", G$3)</f>
        <v>1.546</v>
      </c>
      <c r="H59" s="9" cm="1">
        <f t="array" ref="H59">_xll.SNL.Clients.Office.Excel.Functions.SPG($A59, "SP_ROA", H$3)</f>
        <v>1.6020000000000001</v>
      </c>
      <c r="I59" s="9" cm="1">
        <f t="array" ref="I59">_xll.SNL.Clients.Office.Excel.Functions.SPG($A59, "SP_ROA", I$3)</f>
        <v>1.409</v>
      </c>
      <c r="J59" s="9" cm="1">
        <f t="array" ref="J59">_xll.SNL.Clients.Office.Excel.Functions.SPG($A59, "SP_ROA", J$3)</f>
        <v>0.316</v>
      </c>
    </row>
    <row r="60" spans="1:10" x14ac:dyDescent="0.3">
      <c r="A60" s="11" t="s">
        <v>1092</v>
      </c>
      <c r="B60" s="9" t="str" cm="1">
        <f t="array" ref="B60">_xll.SNL.Clients.Office.Excel.Functions.SPG($A60, "SP_ROA", B$3)</f>
        <v>NA</v>
      </c>
      <c r="C60" s="9" t="str" cm="1">
        <f t="array" ref="C60">_xll.SNL.Clients.Office.Excel.Functions.SPG($A60, "SP_ROA", C$3)</f>
        <v>NA</v>
      </c>
      <c r="D60" s="9" cm="1">
        <f t="array" ref="D60">_xll.SNL.Clients.Office.Excel.Functions.SPG($A60, "SP_ROA", D$3)</f>
        <v>5.681</v>
      </c>
      <c r="E60" s="9" cm="1">
        <f t="array" ref="E60">_xll.SNL.Clients.Office.Excel.Functions.SPG($A60, "SP_ROA", E$3)</f>
        <v>5.774</v>
      </c>
      <c r="F60" s="9" cm="1">
        <f t="array" ref="F60">_xll.SNL.Clients.Office.Excel.Functions.SPG($A60, "SP_ROA", F$3)</f>
        <v>6.4729999999999999</v>
      </c>
      <c r="G60" s="9" cm="1">
        <f t="array" ref="G60">_xll.SNL.Clients.Office.Excel.Functions.SPG($A60, "SP_ROA", G$3)</f>
        <v>6.6740000000000004</v>
      </c>
      <c r="H60" s="9" cm="1">
        <f t="array" ref="H60">_xll.SNL.Clients.Office.Excel.Functions.SPG($A60, "SP_ROA", H$3)</f>
        <v>8.0660000000000007</v>
      </c>
      <c r="I60" s="9" cm="1">
        <f t="array" ref="I60">_xll.SNL.Clients.Office.Excel.Functions.SPG($A60, "SP_ROA", I$3)</f>
        <v>8.7989999999999995</v>
      </c>
      <c r="J60" s="9" cm="1">
        <f t="array" ref="J60">_xll.SNL.Clients.Office.Excel.Functions.SPG($A60, "SP_ROA", J$3)</f>
        <v>8.532</v>
      </c>
    </row>
    <row r="61" spans="1:10" x14ac:dyDescent="0.3">
      <c r="A61" s="11" t="s">
        <v>1093</v>
      </c>
      <c r="B61" s="9" t="str" cm="1">
        <f t="array" ref="B61">_xll.SNL.Clients.Office.Excel.Functions.SPG($A61, "SP_ROA", B$3)</f>
        <v>NA</v>
      </c>
      <c r="C61" s="9" t="str" cm="1">
        <f t="array" ref="C61">_xll.SNL.Clients.Office.Excel.Functions.SPG($A61, "SP_ROA", C$3)</f>
        <v>NA</v>
      </c>
      <c r="D61" s="9" cm="1">
        <f t="array" ref="D61">_xll.SNL.Clients.Office.Excel.Functions.SPG($A61, "SP_ROA", D$3)</f>
        <v>5.7754624882070598</v>
      </c>
      <c r="E61" s="9" cm="1">
        <f t="array" ref="E61">_xll.SNL.Clients.Office.Excel.Functions.SPG($A61, "SP_ROA", E$3)</f>
        <v>2.6715039577836399</v>
      </c>
      <c r="F61" s="9" cm="1">
        <f t="array" ref="F61">_xll.SNL.Clients.Office.Excel.Functions.SPG($A61, "SP_ROA", F$3)</f>
        <v>3.6588820981908001</v>
      </c>
      <c r="G61" s="9" cm="1">
        <f t="array" ref="G61">_xll.SNL.Clients.Office.Excel.Functions.SPG($A61, "SP_ROA", G$3)</f>
        <v>12.384103255319999</v>
      </c>
      <c r="H61" s="9" cm="1">
        <f t="array" ref="H61">_xll.SNL.Clients.Office.Excel.Functions.SPG($A61, "SP_ROA", H$3)</f>
        <v>4.4172801778024704</v>
      </c>
      <c r="I61" s="9" cm="1">
        <f t="array" ref="I61">_xll.SNL.Clients.Office.Excel.Functions.SPG($A61, "SP_ROA", I$3)</f>
        <v>2.99732381801963</v>
      </c>
      <c r="J61" s="9" cm="1">
        <f t="array" ref="J61">_xll.SNL.Clients.Office.Excel.Functions.SPG($A61, "SP_ROA", J$3)</f>
        <v>2.3080812587370998</v>
      </c>
    </row>
    <row r="62" spans="1:10" x14ac:dyDescent="0.3">
      <c r="A62" s="11" t="s">
        <v>1094</v>
      </c>
      <c r="B62" s="9" t="str" cm="1">
        <f t="array" ref="B62">_xll.SNL.Clients.Office.Excel.Functions.SPG($A62, "SP_ROA", B$3)</f>
        <v>NA</v>
      </c>
      <c r="C62" s="9" t="str" cm="1">
        <f t="array" ref="C62">_xll.SNL.Clients.Office.Excel.Functions.SPG($A62, "SP_ROA", C$3)</f>
        <v>NA</v>
      </c>
      <c r="D62" s="9" cm="1">
        <f t="array" ref="D62">_xll.SNL.Clients.Office.Excel.Functions.SPG($A62, "SP_ROA", D$3)</f>
        <v>2.2770000000000001</v>
      </c>
      <c r="E62" s="9" cm="1">
        <f t="array" ref="E62">_xll.SNL.Clients.Office.Excel.Functions.SPG($A62, "SP_ROA", E$3)</f>
        <v>4.798</v>
      </c>
      <c r="F62" s="9" cm="1">
        <f t="array" ref="F62">_xll.SNL.Clients.Office.Excel.Functions.SPG($A62, "SP_ROA", F$3)</f>
        <v>2.7490000000000001</v>
      </c>
      <c r="G62" s="9" cm="1">
        <f t="array" ref="G62">_xll.SNL.Clients.Office.Excel.Functions.SPG($A62, "SP_ROA", G$3)</f>
        <v>7.4050000000000002</v>
      </c>
      <c r="H62" s="9" cm="1">
        <f t="array" ref="H62">_xll.SNL.Clients.Office.Excel.Functions.SPG($A62, "SP_ROA", H$3)</f>
        <v>0.74299999999999999</v>
      </c>
      <c r="I62" s="9" cm="1">
        <f t="array" ref="I62">_xll.SNL.Clients.Office.Excel.Functions.SPG($A62, "SP_ROA", I$3)</f>
        <v>6.4889999999999999</v>
      </c>
      <c r="J62" s="9" cm="1">
        <f t="array" ref="J62">_xll.SNL.Clients.Office.Excel.Functions.SPG($A62, "SP_ROA", J$3)</f>
        <v>7.0439999999999996</v>
      </c>
    </row>
    <row r="63" spans="1:10" x14ac:dyDescent="0.3">
      <c r="A63" s="11" t="s">
        <v>1095</v>
      </c>
      <c r="B63" s="9" t="str" cm="1">
        <f t="array" ref="B63">_xll.SNL.Clients.Office.Excel.Functions.SPG($A63, "SP_ROA", B$3)</f>
        <v>NA</v>
      </c>
      <c r="C63" s="9" t="str" cm="1">
        <f t="array" ref="C63">_xll.SNL.Clients.Office.Excel.Functions.SPG($A63, "SP_ROA", C$3)</f>
        <v>NA</v>
      </c>
      <c r="D63" s="9" cm="1">
        <f t="array" ref="D63">_xll.SNL.Clients.Office.Excel.Functions.SPG($A63, "SP_ROA", D$3)</f>
        <v>5.6</v>
      </c>
      <c r="E63" s="9" cm="1">
        <f t="array" ref="E63">_xll.SNL.Clients.Office.Excel.Functions.SPG($A63, "SP_ROA", E$3)</f>
        <v>6.0640000000000001</v>
      </c>
      <c r="F63" s="9" cm="1">
        <f t="array" ref="F63">_xll.SNL.Clients.Office.Excel.Functions.SPG($A63, "SP_ROA", F$3)</f>
        <v>6.9779999999999998</v>
      </c>
      <c r="G63" s="9" cm="1">
        <f t="array" ref="G63">_xll.SNL.Clients.Office.Excel.Functions.SPG($A63, "SP_ROA", G$3)</f>
        <v>-0.96399999999999997</v>
      </c>
      <c r="H63" s="9" cm="1">
        <f t="array" ref="H63">_xll.SNL.Clients.Office.Excel.Functions.SPG($A63, "SP_ROA", H$3)</f>
        <v>9.3030000000000008</v>
      </c>
      <c r="I63" s="9" cm="1">
        <f t="array" ref="I63">_xll.SNL.Clients.Office.Excel.Functions.SPG($A63, "SP_ROA", I$3)</f>
        <v>6.67</v>
      </c>
      <c r="J63" s="9" cm="1">
        <f t="array" ref="J63">_xll.SNL.Clients.Office.Excel.Functions.SPG($A63, "SP_ROA", J$3)</f>
        <v>5.6920000000000002</v>
      </c>
    </row>
    <row r="64" spans="1:10" x14ac:dyDescent="0.3">
      <c r="A64" s="11" t="s">
        <v>1096</v>
      </c>
      <c r="B64" s="9" t="str" cm="1">
        <f t="array" ref="B64">_xll.SNL.Clients.Office.Excel.Functions.SPG($A64, "SP_ROA", B$3)</f>
        <v>NA</v>
      </c>
      <c r="C64" s="9" cm="1">
        <f t="array" ref="C64">_xll.SNL.Clients.Office.Excel.Functions.SPG($A64, "SP_ROA", C$3)</f>
        <v>6.8810000000000002</v>
      </c>
      <c r="D64" s="9" cm="1">
        <f t="array" ref="D64">_xll.SNL.Clients.Office.Excel.Functions.SPG($A64, "SP_ROA", D$3)</f>
        <v>6.944</v>
      </c>
      <c r="E64" s="9" cm="1">
        <f t="array" ref="E64">_xll.SNL.Clients.Office.Excel.Functions.SPG($A64, "SP_ROA", E$3)</f>
        <v>6.9459999999999997</v>
      </c>
      <c r="F64" s="9" cm="1">
        <f t="array" ref="F64">_xll.SNL.Clients.Office.Excel.Functions.SPG($A64, "SP_ROA", F$3)</f>
        <v>5.718</v>
      </c>
      <c r="G64" s="9" cm="1">
        <f t="array" ref="G64">_xll.SNL.Clients.Office.Excel.Functions.SPG($A64, "SP_ROA", G$3)</f>
        <v>4.8680000000000003</v>
      </c>
      <c r="H64" s="9" cm="1">
        <f t="array" ref="H64">_xll.SNL.Clients.Office.Excel.Functions.SPG($A64, "SP_ROA", H$3)</f>
        <v>6.6769999999999996</v>
      </c>
      <c r="I64" s="9" cm="1">
        <f t="array" ref="I64">_xll.SNL.Clients.Office.Excel.Functions.SPG($A64, "SP_ROA", I$3)</f>
        <v>6.9480000000000004</v>
      </c>
      <c r="J64" s="9" cm="1">
        <f t="array" ref="J64">_xll.SNL.Clients.Office.Excel.Functions.SPG($A64, "SP_ROA", J$3)</f>
        <v>6.3090000000000002</v>
      </c>
    </row>
    <row r="65" spans="1:10" x14ac:dyDescent="0.3">
      <c r="A65" s="11" t="s">
        <v>1097</v>
      </c>
      <c r="B65" s="9" t="str" cm="1">
        <f t="array" ref="B65">_xll.SNL.Clients.Office.Excel.Functions.SPG($A65, "SP_ROA", B$3)</f>
        <v>NA</v>
      </c>
      <c r="C65" s="9" cm="1">
        <f t="array" ref="C65">_xll.SNL.Clients.Office.Excel.Functions.SPG($A65, "SP_ROA", C$3)</f>
        <v>0.92560274703069501</v>
      </c>
      <c r="D65" s="9" cm="1">
        <f t="array" ref="D65">_xll.SNL.Clients.Office.Excel.Functions.SPG($A65, "SP_ROA", D$3)</f>
        <v>1.24183792012178</v>
      </c>
      <c r="E65" s="9" cm="1">
        <f t="array" ref="E65">_xll.SNL.Clients.Office.Excel.Functions.SPG($A65, "SP_ROA", E$3)</f>
        <v>0.408786314391135</v>
      </c>
      <c r="F65" s="9" cm="1">
        <f t="array" ref="F65">_xll.SNL.Clients.Office.Excel.Functions.SPG($A65, "SP_ROA", F$3)</f>
        <v>0.93803085706681999</v>
      </c>
      <c r="G65" s="9" cm="1">
        <f t="array" ref="G65">_xll.SNL.Clients.Office.Excel.Functions.SPG($A65, "SP_ROA", G$3)</f>
        <v>1.09156792692727</v>
      </c>
      <c r="H65" s="9" cm="1">
        <f t="array" ref="H65">_xll.SNL.Clients.Office.Excel.Functions.SPG($A65, "SP_ROA", H$3)</f>
        <v>1.0490678639626001</v>
      </c>
      <c r="I65" s="9" cm="1">
        <f t="array" ref="I65">_xll.SNL.Clients.Office.Excel.Functions.SPG($A65, "SP_ROA", I$3)</f>
        <v>1.09335686396331</v>
      </c>
      <c r="J65" s="9" cm="1">
        <f t="array" ref="J65">_xll.SNL.Clients.Office.Excel.Functions.SPG($A65, "SP_ROA", J$3)</f>
        <v>0.69961511161184398</v>
      </c>
    </row>
    <row r="66" spans="1:10" x14ac:dyDescent="0.3">
      <c r="A66" s="11" t="s">
        <v>1098</v>
      </c>
      <c r="B66" s="9" t="str" cm="1">
        <f t="array" ref="B66">_xll.SNL.Clients.Office.Excel.Functions.SPG($A66, "SP_ROA", B$3)</f>
        <v>NA</v>
      </c>
      <c r="C66" s="9" t="str" cm="1">
        <f t="array" ref="C66">_xll.SNL.Clients.Office.Excel.Functions.SPG($A66, "SP_ROA", C$3)</f>
        <v>NA</v>
      </c>
      <c r="D66" s="9" cm="1">
        <f t="array" ref="D66">_xll.SNL.Clients.Office.Excel.Functions.SPG($A66, "SP_ROA", D$3)</f>
        <v>3.3119999999999998</v>
      </c>
      <c r="E66" s="9" cm="1">
        <f t="array" ref="E66">_xll.SNL.Clients.Office.Excel.Functions.SPG($A66, "SP_ROA", E$3)</f>
        <v>4.4889999999999999</v>
      </c>
      <c r="F66" s="9" cm="1">
        <f t="array" ref="F66">_xll.SNL.Clients.Office.Excel.Functions.SPG($A66, "SP_ROA", F$3)</f>
        <v>4.5430000000000001</v>
      </c>
      <c r="G66" s="9" cm="1">
        <f t="array" ref="G66">_xll.SNL.Clients.Office.Excel.Functions.SPG($A66, "SP_ROA", G$3)</f>
        <v>10.034000000000001</v>
      </c>
      <c r="H66" s="9" cm="1">
        <f t="array" ref="H66">_xll.SNL.Clients.Office.Excel.Functions.SPG($A66, "SP_ROA", H$3)</f>
        <v>13.398</v>
      </c>
      <c r="I66" s="9" cm="1">
        <f t="array" ref="I66">_xll.SNL.Clients.Office.Excel.Functions.SPG($A66, "SP_ROA", I$3)</f>
        <v>16.890999999999998</v>
      </c>
      <c r="J66" s="9" cm="1">
        <f t="array" ref="J66">_xll.SNL.Clients.Office.Excel.Functions.SPG($A66, "SP_ROA", J$3)</f>
        <v>19.904</v>
      </c>
    </row>
    <row r="67" spans="1:10" x14ac:dyDescent="0.3">
      <c r="A67" s="11" t="s">
        <v>1099</v>
      </c>
      <c r="B67" s="9" t="str" cm="1">
        <f t="array" ref="B67">_xll.SNL.Clients.Office.Excel.Functions.SPG($A67, "SP_ROA", B$3)</f>
        <v>NA</v>
      </c>
      <c r="C67" s="9" t="str" cm="1">
        <f t="array" ref="C67">_xll.SNL.Clients.Office.Excel.Functions.SPG($A67, "SP_ROA", C$3)</f>
        <v>NA</v>
      </c>
      <c r="D67" s="9" cm="1">
        <f t="array" ref="D67">_xll.SNL.Clients.Office.Excel.Functions.SPG($A67, "SP_ROA", D$3)</f>
        <v>2.4889999999999999</v>
      </c>
      <c r="E67" s="9" cm="1">
        <f t="array" ref="E67">_xll.SNL.Clients.Office.Excel.Functions.SPG($A67, "SP_ROA", E$3)</f>
        <v>1.762</v>
      </c>
      <c r="F67" s="9" cm="1">
        <f t="array" ref="F67">_xll.SNL.Clients.Office.Excel.Functions.SPG($A67, "SP_ROA", F$3)</f>
        <v>1.1180000000000001</v>
      </c>
      <c r="G67" s="9" cm="1">
        <f t="array" ref="G67">_xll.SNL.Clients.Office.Excel.Functions.SPG($A67, "SP_ROA", G$3)</f>
        <v>2.75</v>
      </c>
      <c r="H67" s="9" cm="1">
        <f t="array" ref="H67">_xll.SNL.Clients.Office.Excel.Functions.SPG($A67, "SP_ROA", H$3)</f>
        <v>2.1520000000000001</v>
      </c>
      <c r="I67" s="9" cm="1">
        <f t="array" ref="I67">_xll.SNL.Clients.Office.Excel.Functions.SPG($A67, "SP_ROA", I$3)</f>
        <v>-0.308</v>
      </c>
      <c r="J67" s="9" cm="1">
        <f t="array" ref="J67">_xll.SNL.Clients.Office.Excel.Functions.SPG($A67, "SP_ROA", J$3)</f>
        <v>-0.86599999999999999</v>
      </c>
    </row>
    <row r="68" spans="1:10" x14ac:dyDescent="0.3">
      <c r="A68" s="11" t="s">
        <v>1100</v>
      </c>
      <c r="B68" s="9" t="str" cm="1">
        <f t="array" ref="B68">_xll.SNL.Clients.Office.Excel.Functions.SPG($A68, "SP_ROA", B$3)</f>
        <v>NA</v>
      </c>
      <c r="C68" s="9" t="str" cm="1">
        <f t="array" ref="C68">_xll.SNL.Clients.Office.Excel.Functions.SPG($A68, "SP_ROA", C$3)</f>
        <v>NA</v>
      </c>
      <c r="D68" s="9" cm="1">
        <f t="array" ref="D68">_xll.SNL.Clients.Office.Excel.Functions.SPG($A68, "SP_ROA", D$3)</f>
        <v>1.627</v>
      </c>
      <c r="E68" s="9" cm="1">
        <f t="array" ref="E68">_xll.SNL.Clients.Office.Excel.Functions.SPG($A68, "SP_ROA", E$3)</f>
        <v>1.8240000000000001</v>
      </c>
      <c r="F68" s="9" cm="1">
        <f t="array" ref="F68">_xll.SNL.Clients.Office.Excel.Functions.SPG($A68, "SP_ROA", F$3)</f>
        <v>3.3370000000000002</v>
      </c>
      <c r="G68" s="9" cm="1">
        <f t="array" ref="G68">_xll.SNL.Clients.Office.Excel.Functions.SPG($A68, "SP_ROA", G$3)</f>
        <v>3.1880000000000002</v>
      </c>
      <c r="H68" s="9" cm="1">
        <f t="array" ref="H68">_xll.SNL.Clients.Office.Excel.Functions.SPG($A68, "SP_ROA", H$3)</f>
        <v>1.2969999999999999</v>
      </c>
      <c r="I68" s="9" cm="1">
        <f t="array" ref="I68">_xll.SNL.Clients.Office.Excel.Functions.SPG($A68, "SP_ROA", I$3)</f>
        <v>1.4950000000000001</v>
      </c>
      <c r="J68" s="9" cm="1">
        <f t="array" ref="J68">_xll.SNL.Clients.Office.Excel.Functions.SPG($A68, "SP_ROA", J$3)</f>
        <v>2.6640000000000001</v>
      </c>
    </row>
    <row r="69" spans="1:10" x14ac:dyDescent="0.3">
      <c r="A69" s="11" t="s">
        <v>1101</v>
      </c>
      <c r="B69" s="9" t="str" cm="1">
        <f t="array" ref="B69">_xll.SNL.Clients.Office.Excel.Functions.SPG($A69, "SP_ROA", B$3)</f>
        <v>NA</v>
      </c>
      <c r="C69" s="9" t="str" cm="1">
        <f t="array" ref="C69">_xll.SNL.Clients.Office.Excel.Functions.SPG($A69, "SP_ROA", C$3)</f>
        <v>NA</v>
      </c>
      <c r="D69" s="9" cm="1">
        <f t="array" ref="D69">_xll.SNL.Clients.Office.Excel.Functions.SPG($A69, "SP_ROA", D$3)</f>
        <v>8.93</v>
      </c>
      <c r="E69" s="9" cm="1">
        <f t="array" ref="E69">_xll.SNL.Clients.Office.Excel.Functions.SPG($A69, "SP_ROA", E$3)</f>
        <v>10.175000000000001</v>
      </c>
      <c r="F69" s="9" cm="1">
        <f t="array" ref="F69">_xll.SNL.Clients.Office.Excel.Functions.SPG($A69, "SP_ROA", F$3)</f>
        <v>10.920999999999999</v>
      </c>
      <c r="G69" s="9" cm="1">
        <f t="array" ref="G69">_xll.SNL.Clients.Office.Excel.Functions.SPG($A69, "SP_ROA", G$3)</f>
        <v>15.914</v>
      </c>
      <c r="H69" s="9" cm="1">
        <f t="array" ref="H69">_xll.SNL.Clients.Office.Excel.Functions.SPG($A69, "SP_ROA", H$3)</f>
        <v>15.425000000000001</v>
      </c>
      <c r="I69" s="9" cm="1">
        <f t="array" ref="I69">_xll.SNL.Clients.Office.Excel.Functions.SPG($A69, "SP_ROA", I$3)</f>
        <v>14.468999999999999</v>
      </c>
      <c r="J69" s="9" cm="1">
        <f t="array" ref="J69">_xll.SNL.Clients.Office.Excel.Functions.SPG($A69, "SP_ROA", J$3)</f>
        <v>12.266</v>
      </c>
    </row>
    <row r="70" spans="1:10" x14ac:dyDescent="0.3">
      <c r="A70" s="11" t="s">
        <v>1102</v>
      </c>
      <c r="B70" s="9" t="str" cm="1">
        <f t="array" ref="B70">_xll.SNL.Clients.Office.Excel.Functions.SPG($A70, "SP_ROA", B$3)</f>
        <v>NA</v>
      </c>
      <c r="C70" s="9" cm="1">
        <f t="array" ref="C70">_xll.SNL.Clients.Office.Excel.Functions.SPG($A70, "SP_ROA", C$3)</f>
        <v>1.7429786967651699</v>
      </c>
      <c r="D70" s="9" cm="1">
        <f t="array" ref="D70">_xll.SNL.Clients.Office.Excel.Functions.SPG($A70, "SP_ROA", D$3)</f>
        <v>1.9203799596710001</v>
      </c>
      <c r="E70" s="9" cm="1">
        <f t="array" ref="E70">_xll.SNL.Clients.Office.Excel.Functions.SPG($A70, "SP_ROA", E$3)</f>
        <v>1.81422999022234</v>
      </c>
      <c r="F70" s="9" cm="1">
        <f t="array" ref="F70">_xll.SNL.Clients.Office.Excel.Functions.SPG($A70, "SP_ROA", F$3)</f>
        <v>1.9819813691603201</v>
      </c>
      <c r="G70" s="9" cm="1">
        <f t="array" ref="G70">_xll.SNL.Clients.Office.Excel.Functions.SPG($A70, "SP_ROA", G$3)</f>
        <v>2.9010587686083502</v>
      </c>
      <c r="H70" s="9" cm="1">
        <f t="array" ref="H70">_xll.SNL.Clients.Office.Excel.Functions.SPG($A70, "SP_ROA", H$3)</f>
        <v>1.6448732651968301</v>
      </c>
      <c r="I70" s="9" cm="1">
        <f t="array" ref="I70">_xll.SNL.Clients.Office.Excel.Functions.SPG($A70, "SP_ROA", I$3)</f>
        <v>1.73100786533981</v>
      </c>
      <c r="J70" s="9" cm="1">
        <f t="array" ref="J70">_xll.SNL.Clients.Office.Excel.Functions.SPG($A70, "SP_ROA", J$3)</f>
        <v>1.7122093445567199</v>
      </c>
    </row>
    <row r="71" spans="1:10" x14ac:dyDescent="0.3">
      <c r="A71" s="11" t="s">
        <v>1103</v>
      </c>
      <c r="B71" s="9" t="str" cm="1">
        <f t="array" ref="B71">_xll.SNL.Clients.Office.Excel.Functions.SPG($A71, "SP_ROA", B$3)</f>
        <v>NA</v>
      </c>
      <c r="C71" s="9" cm="1">
        <f t="array" ref="C71">_xll.SNL.Clients.Office.Excel.Functions.SPG($A71, "SP_ROA", C$3)</f>
        <v>-1.3180000000000001</v>
      </c>
      <c r="D71" s="9" cm="1">
        <f t="array" ref="D71">_xll.SNL.Clients.Office.Excel.Functions.SPG($A71, "SP_ROA", D$3)</f>
        <v>-1.1779999999999999</v>
      </c>
      <c r="E71" s="9" cm="1">
        <f t="array" ref="E71">_xll.SNL.Clients.Office.Excel.Functions.SPG($A71, "SP_ROA", E$3)</f>
        <v>-1.026</v>
      </c>
      <c r="F71" s="9" cm="1">
        <f t="array" ref="F71">_xll.SNL.Clients.Office.Excel.Functions.SPG($A71, "SP_ROA", F$3)</f>
        <v>-2.1269999999999998</v>
      </c>
      <c r="G71" s="9" cm="1">
        <f t="array" ref="G71">_xll.SNL.Clients.Office.Excel.Functions.SPG($A71, "SP_ROA", G$3)</f>
        <v>-2.238</v>
      </c>
      <c r="H71" s="9" cm="1">
        <f t="array" ref="H71">_xll.SNL.Clients.Office.Excel.Functions.SPG($A71, "SP_ROA", H$3)</f>
        <v>-0.83899999999999997</v>
      </c>
      <c r="I71" s="9" cm="1">
        <f t="array" ref="I71">_xll.SNL.Clients.Office.Excel.Functions.SPG($A71, "SP_ROA", I$3)</f>
        <v>-1.0660000000000001</v>
      </c>
      <c r="J71" s="9" cm="1">
        <f t="array" ref="J71">_xll.SNL.Clients.Office.Excel.Functions.SPG($A71, "SP_ROA", J$3)</f>
        <v>-1.9650000000000001</v>
      </c>
    </row>
    <row r="72" spans="1:10" x14ac:dyDescent="0.3">
      <c r="A72" s="11" t="s">
        <v>1104</v>
      </c>
      <c r="B72" s="9" t="str" cm="1">
        <f t="array" ref="B72">_xll.SNL.Clients.Office.Excel.Functions.SPG($A72, "SP_ROA", B$3)</f>
        <v>NA</v>
      </c>
      <c r="C72" s="9" cm="1">
        <f t="array" ref="C72">_xll.SNL.Clients.Office.Excel.Functions.SPG($A72, "SP_ROA", C$3)</f>
        <v>6.5259999999999998</v>
      </c>
      <c r="D72" s="9" cm="1">
        <f t="array" ref="D72">_xll.SNL.Clients.Office.Excel.Functions.SPG($A72, "SP_ROA", D$3)</f>
        <v>7.556</v>
      </c>
      <c r="E72" s="9" cm="1">
        <f t="array" ref="E72">_xll.SNL.Clients.Office.Excel.Functions.SPG($A72, "SP_ROA", E$3)</f>
        <v>7.87</v>
      </c>
      <c r="F72" s="9" cm="1">
        <f t="array" ref="F72">_xll.SNL.Clients.Office.Excel.Functions.SPG($A72, "SP_ROA", F$3)</f>
        <v>5.423</v>
      </c>
      <c r="G72" s="9" cm="1">
        <f t="array" ref="G72">_xll.SNL.Clients.Office.Excel.Functions.SPG($A72, "SP_ROA", G$3)</f>
        <v>5.9710000000000001</v>
      </c>
      <c r="H72" s="9" cm="1">
        <f t="array" ref="H72">_xll.SNL.Clients.Office.Excel.Functions.SPG($A72, "SP_ROA", H$3)</f>
        <v>6.9</v>
      </c>
      <c r="I72" s="9" cm="1">
        <f t="array" ref="I72">_xll.SNL.Clients.Office.Excel.Functions.SPG($A72, "SP_ROA", I$3)</f>
        <v>7.3959999999999999</v>
      </c>
      <c r="J72" s="9" cm="1">
        <f t="array" ref="J72">_xll.SNL.Clients.Office.Excel.Functions.SPG($A72, "SP_ROA", J$3)</f>
        <v>5.8259999999999996</v>
      </c>
    </row>
    <row r="73" spans="1:10" x14ac:dyDescent="0.3">
      <c r="A73" s="11" t="s">
        <v>1105</v>
      </c>
      <c r="B73" s="9" t="str" cm="1">
        <f t="array" ref="B73">_xll.SNL.Clients.Office.Excel.Functions.SPG($A73, "SP_ROA", B$3)</f>
        <v>NA</v>
      </c>
      <c r="C73" s="9" t="str" cm="1">
        <f t="array" ref="C73">_xll.SNL.Clients.Office.Excel.Functions.SPG($A73, "SP_ROA", C$3)</f>
        <v>NA</v>
      </c>
      <c r="D73" s="9" cm="1">
        <f t="array" ref="D73">_xll.SNL.Clients.Office.Excel.Functions.SPG($A73, "SP_ROA", D$3)</f>
        <v>3.7789999999999999</v>
      </c>
      <c r="E73" s="9" cm="1">
        <f t="array" ref="E73">_xll.SNL.Clients.Office.Excel.Functions.SPG($A73, "SP_ROA", E$3)</f>
        <v>3.4660000000000002</v>
      </c>
      <c r="F73" s="9" cm="1">
        <f t="array" ref="F73">_xll.SNL.Clients.Office.Excel.Functions.SPG($A73, "SP_ROA", F$3)</f>
        <v>4.234</v>
      </c>
      <c r="G73" s="9" cm="1">
        <f t="array" ref="G73">_xll.SNL.Clients.Office.Excel.Functions.SPG($A73, "SP_ROA", G$3)</f>
        <v>4.5670000000000002</v>
      </c>
      <c r="H73" s="9" cm="1">
        <f t="array" ref="H73">_xll.SNL.Clients.Office.Excel.Functions.SPG($A73, "SP_ROA", H$3)</f>
        <v>3.984</v>
      </c>
      <c r="I73" s="9" cm="1">
        <f t="array" ref="I73">_xll.SNL.Clients.Office.Excel.Functions.SPG($A73, "SP_ROA", I$3)</f>
        <v>3.4220000000000002</v>
      </c>
      <c r="J73" s="9" cm="1">
        <f t="array" ref="J73">_xll.SNL.Clients.Office.Excel.Functions.SPG($A73, "SP_ROA", J$3)</f>
        <v>4.2350000000000003</v>
      </c>
    </row>
    <row r="74" spans="1:10" x14ac:dyDescent="0.3">
      <c r="A74" s="11" t="s">
        <v>1106</v>
      </c>
      <c r="B74" s="9" t="str" cm="1">
        <f t="array" ref="B74">_xll.SNL.Clients.Office.Excel.Functions.SPG($A74, "SP_ROA", B$3)</f>
        <v>NA</v>
      </c>
      <c r="C74" s="9" cm="1">
        <f t="array" ref="C74">_xll.SNL.Clients.Office.Excel.Functions.SPG($A74, "SP_ROA", C$3)</f>
        <v>12.106999999999999</v>
      </c>
      <c r="D74" s="9" cm="1">
        <f t="array" ref="D74">_xll.SNL.Clients.Office.Excel.Functions.SPG($A74, "SP_ROA", D$3)</f>
        <v>12.818</v>
      </c>
      <c r="E74" s="9" cm="1">
        <f t="array" ref="E74">_xll.SNL.Clients.Office.Excel.Functions.SPG($A74, "SP_ROA", E$3)</f>
        <v>13.609</v>
      </c>
      <c r="F74" s="9" cm="1">
        <f t="array" ref="F74">_xll.SNL.Clients.Office.Excel.Functions.SPG($A74, "SP_ROA", F$3)</f>
        <v>12.519</v>
      </c>
      <c r="G74" s="9" cm="1">
        <f t="array" ref="G74">_xll.SNL.Clients.Office.Excel.Functions.SPG($A74, "SP_ROA", G$3)</f>
        <v>11.39</v>
      </c>
      <c r="H74" s="9" cm="1">
        <f t="array" ref="H74">_xll.SNL.Clients.Office.Excel.Functions.SPG($A74, "SP_ROA", H$3)</f>
        <v>11.634</v>
      </c>
      <c r="I74" s="9" cm="1">
        <f t="array" ref="I74">_xll.SNL.Clients.Office.Excel.Functions.SPG($A74, "SP_ROA", I$3)</f>
        <v>11.398</v>
      </c>
      <c r="J74" s="9" cm="1">
        <f t="array" ref="J74">_xll.SNL.Clients.Office.Excel.Functions.SPG($A74, "SP_ROA", J$3)</f>
        <v>10.115</v>
      </c>
    </row>
    <row r="75" spans="1:10" x14ac:dyDescent="0.3">
      <c r="A75" s="11" t="s">
        <v>1107</v>
      </c>
      <c r="B75" s="9" t="str" cm="1">
        <f t="array" ref="B75">_xll.SNL.Clients.Office.Excel.Functions.SPG($A75, "SP_ROA", B$3)</f>
        <v>NA</v>
      </c>
      <c r="C75" s="9" t="str" cm="1">
        <f t="array" ref="C75">_xll.SNL.Clients.Office.Excel.Functions.SPG($A75, "SP_ROA", C$3)</f>
        <v>NA</v>
      </c>
      <c r="D75" s="9" cm="1">
        <f t="array" ref="D75">_xll.SNL.Clients.Office.Excel.Functions.SPG($A75, "SP_ROA", D$3)</f>
        <v>7.6470000000000002</v>
      </c>
      <c r="E75" s="9" cm="1">
        <f t="array" ref="E75">_xll.SNL.Clients.Office.Excel.Functions.SPG($A75, "SP_ROA", E$3)</f>
        <v>7.2380000000000004</v>
      </c>
      <c r="F75" s="9" cm="1">
        <f t="array" ref="F75">_xll.SNL.Clients.Office.Excel.Functions.SPG($A75, "SP_ROA", F$3)</f>
        <v>6.61</v>
      </c>
      <c r="G75" s="9" cm="1">
        <f t="array" ref="G75">_xll.SNL.Clients.Office.Excel.Functions.SPG($A75, "SP_ROA", G$3)</f>
        <v>5.6260000000000003</v>
      </c>
      <c r="H75" s="9" cm="1">
        <f t="array" ref="H75">_xll.SNL.Clients.Office.Excel.Functions.SPG($A75, "SP_ROA", H$3)</f>
        <v>7.0179999999999998</v>
      </c>
      <c r="I75" s="9" cm="1">
        <f t="array" ref="I75">_xll.SNL.Clients.Office.Excel.Functions.SPG($A75, "SP_ROA", I$3)</f>
        <v>7.54</v>
      </c>
      <c r="J75" s="9" cm="1">
        <f t="array" ref="J75">_xll.SNL.Clients.Office.Excel.Functions.SPG($A75, "SP_ROA", J$3)</f>
        <v>5.375</v>
      </c>
    </row>
    <row r="76" spans="1:10" x14ac:dyDescent="0.3">
      <c r="A76" s="11" t="s">
        <v>1108</v>
      </c>
      <c r="B76" s="9" t="str" cm="1">
        <f t="array" ref="B76">_xll.SNL.Clients.Office.Excel.Functions.SPG($A76, "SP_ROA", B$3)</f>
        <v>NA</v>
      </c>
      <c r="C76" s="9" cm="1">
        <f t="array" ref="C76">_xll.SNL.Clients.Office.Excel.Functions.SPG($A76, "SP_ROA", C$3)</f>
        <v>0.67837378599410003</v>
      </c>
      <c r="D76" s="9" cm="1">
        <f t="array" ref="D76">_xll.SNL.Clients.Office.Excel.Functions.SPG($A76, "SP_ROA", D$3)</f>
        <v>0.102061846237101</v>
      </c>
      <c r="E76" s="9" cm="1">
        <f t="array" ref="E76">_xll.SNL.Clients.Office.Excel.Functions.SPG($A76, "SP_ROA", E$3)</f>
        <v>0.33859021818295798</v>
      </c>
      <c r="F76" s="9" cm="1">
        <f t="array" ref="F76">_xll.SNL.Clients.Office.Excel.Functions.SPG($A76, "SP_ROA", F$3)</f>
        <v>0.32873115575580403</v>
      </c>
      <c r="G76" s="9" cm="1">
        <f t="array" ref="G76">_xll.SNL.Clients.Office.Excel.Functions.SPG($A76, "SP_ROA", G$3)</f>
        <v>-5.1323064239483003</v>
      </c>
      <c r="H76" s="9" cm="1">
        <f t="array" ref="H76">_xll.SNL.Clients.Office.Excel.Functions.SPG($A76, "SP_ROA", H$3)</f>
        <v>-0.246975766190632</v>
      </c>
      <c r="I76" s="9" cm="1">
        <f t="array" ref="I76">_xll.SNL.Clients.Office.Excel.Functions.SPG($A76, "SP_ROA", I$3)</f>
        <v>-1.83468857777551</v>
      </c>
      <c r="J76" s="9" cm="1">
        <f t="array" ref="J76">_xll.SNL.Clients.Office.Excel.Functions.SPG($A76, "SP_ROA", J$3)</f>
        <v>-11.18035954974</v>
      </c>
    </row>
    <row r="77" spans="1:10" x14ac:dyDescent="0.3">
      <c r="A77" s="11" t="s">
        <v>1109</v>
      </c>
      <c r="B77" s="9" t="str" cm="1">
        <f t="array" ref="B77">_xll.SNL.Clients.Office.Excel.Functions.SPG($A77, "SP_ROA", B$3)</f>
        <v>NA</v>
      </c>
      <c r="C77" s="9" cm="1">
        <f t="array" ref="C77">_xll.SNL.Clients.Office.Excel.Functions.SPG($A77, "SP_ROA", C$3)</f>
        <v>1.67976872990764</v>
      </c>
      <c r="D77" s="9" cm="1">
        <f t="array" ref="D77">_xll.SNL.Clients.Office.Excel.Functions.SPG($A77, "SP_ROA", D$3)</f>
        <v>1.8134395193306201</v>
      </c>
      <c r="E77" s="9" cm="1">
        <f t="array" ref="E77">_xll.SNL.Clients.Office.Excel.Functions.SPG($A77, "SP_ROA", E$3)</f>
        <v>1.60247581421584</v>
      </c>
      <c r="F77" s="9" cm="1">
        <f t="array" ref="F77">_xll.SNL.Clients.Office.Excel.Functions.SPG($A77, "SP_ROA", F$3)</f>
        <v>1.6218720403408999</v>
      </c>
      <c r="G77" s="9" cm="1">
        <f t="array" ref="G77">_xll.SNL.Clients.Office.Excel.Functions.SPG($A77, "SP_ROA", G$3)</f>
        <v>1.59287979411767</v>
      </c>
      <c r="H77" s="9" cm="1">
        <f t="array" ref="H77">_xll.SNL.Clients.Office.Excel.Functions.SPG($A77, "SP_ROA", H$3)</f>
        <v>1.6979385671120799</v>
      </c>
      <c r="I77" s="9" cm="1">
        <f t="array" ref="I77">_xll.SNL.Clients.Office.Excel.Functions.SPG($A77, "SP_ROA", I$3)</f>
        <v>1.84732300195865</v>
      </c>
      <c r="J77" s="9" cm="1">
        <f t="array" ref="J77">_xll.SNL.Clients.Office.Excel.Functions.SPG($A77, "SP_ROA", J$3)</f>
        <v>1.8708102644344899</v>
      </c>
    </row>
    <row r="78" spans="1:10" x14ac:dyDescent="0.3">
      <c r="A78" s="11" t="s">
        <v>1110</v>
      </c>
      <c r="B78" s="9" t="str" cm="1">
        <f t="array" ref="B78">_xll.SNL.Clients.Office.Excel.Functions.SPG($A78, "SP_ROA", B$3)</f>
        <v>NA</v>
      </c>
      <c r="C78" s="9" cm="1">
        <f t="array" ref="C78">_xll.SNL.Clients.Office.Excel.Functions.SPG($A78, "SP_ROA", C$3)</f>
        <v>0.66145060566678504</v>
      </c>
      <c r="D78" s="9" cm="1">
        <f t="array" ref="D78">_xll.SNL.Clients.Office.Excel.Functions.SPG($A78, "SP_ROA", D$3)</f>
        <v>0.69169740732160101</v>
      </c>
      <c r="E78" s="9" cm="1">
        <f t="array" ref="E78">_xll.SNL.Clients.Office.Excel.Functions.SPG($A78, "SP_ROA", E$3)</f>
        <v>0.58903162556128996</v>
      </c>
      <c r="F78" s="9" cm="1">
        <f t="array" ref="F78">_xll.SNL.Clients.Office.Excel.Functions.SPG($A78, "SP_ROA", F$3)</f>
        <v>0.62523285589981403</v>
      </c>
      <c r="G78" s="9" cm="1">
        <f t="array" ref="G78">_xll.SNL.Clients.Office.Excel.Functions.SPG($A78, "SP_ROA", G$3)</f>
        <v>0.51849923334320602</v>
      </c>
      <c r="H78" s="9" cm="1">
        <f t="array" ref="H78">_xll.SNL.Clients.Office.Excel.Functions.SPG($A78, "SP_ROA", H$3)</f>
        <v>0.785700136148058</v>
      </c>
      <c r="I78" s="9" cm="1">
        <f t="array" ref="I78">_xll.SNL.Clients.Office.Excel.Functions.SPG($A78, "SP_ROA", I$3)</f>
        <v>0.76404004023646699</v>
      </c>
      <c r="J78" s="9" cm="1">
        <f t="array" ref="J78">_xll.SNL.Clients.Office.Excel.Functions.SPG($A78, "SP_ROA", J$3)</f>
        <v>0.78510055403038703</v>
      </c>
    </row>
    <row r="79" spans="1:10" x14ac:dyDescent="0.3">
      <c r="A79" s="11" t="s">
        <v>1111</v>
      </c>
      <c r="B79" s="9" t="str" cm="1">
        <f t="array" ref="B79">_xll.SNL.Clients.Office.Excel.Functions.SPG($A79, "SP_ROA", B$3)</f>
        <v>NA</v>
      </c>
      <c r="C79" s="9" cm="1">
        <f t="array" ref="C79">_xll.SNL.Clients.Office.Excel.Functions.SPG($A79, "SP_ROA", C$3)</f>
        <v>0.78428465655858903</v>
      </c>
      <c r="D79" s="9" cm="1">
        <f t="array" ref="D79">_xll.SNL.Clients.Office.Excel.Functions.SPG($A79, "SP_ROA", D$3)</f>
        <v>0.69424587750557298</v>
      </c>
      <c r="E79" s="9" cm="1">
        <f t="array" ref="E79">_xll.SNL.Clients.Office.Excel.Functions.SPG($A79, "SP_ROA", E$3)</f>
        <v>0.60986142969506396</v>
      </c>
      <c r="F79" s="9" cm="1">
        <f t="array" ref="F79">_xll.SNL.Clients.Office.Excel.Functions.SPG($A79, "SP_ROA", F$3)</f>
        <v>0.54159704925555896</v>
      </c>
      <c r="G79" s="9" cm="1">
        <f t="array" ref="G79">_xll.SNL.Clients.Office.Excel.Functions.SPG($A79, "SP_ROA", G$3)</f>
        <v>0.233940912384171</v>
      </c>
      <c r="H79" s="9" cm="1">
        <f t="array" ref="H79">_xll.SNL.Clients.Office.Excel.Functions.SPG($A79, "SP_ROA", H$3)</f>
        <v>0.524772024192391</v>
      </c>
      <c r="I79" s="9" cm="1">
        <f t="array" ref="I79">_xll.SNL.Clients.Office.Excel.Functions.SPG($A79, "SP_ROA", I$3)</f>
        <v>0.62774398174567803</v>
      </c>
      <c r="J79" s="9" cm="1">
        <f t="array" ref="J79">_xll.SNL.Clients.Office.Excel.Functions.SPG($A79, "SP_ROA", J$3)</f>
        <v>0.57048998629980396</v>
      </c>
    </row>
    <row r="80" spans="1:10" x14ac:dyDescent="0.3">
      <c r="A80" s="11" t="s">
        <v>1112</v>
      </c>
      <c r="B80" s="9" t="str" cm="1">
        <f t="array" ref="B80">_xll.SNL.Clients.Office.Excel.Functions.SPG($A80, "SP_ROA", B$3)</f>
        <v>NA</v>
      </c>
      <c r="C80" s="9" cm="1">
        <f t="array" ref="C80">_xll.SNL.Clients.Office.Excel.Functions.SPG($A80, "SP_ROA", C$3)</f>
        <v>1.1609336843753599</v>
      </c>
      <c r="D80" s="9" cm="1">
        <f t="array" ref="D80">_xll.SNL.Clients.Office.Excel.Functions.SPG($A80, "SP_ROA", D$3)</f>
        <v>1.13890056860531</v>
      </c>
      <c r="E80" s="9" cm="1">
        <f t="array" ref="E80">_xll.SNL.Clients.Office.Excel.Functions.SPG($A80, "SP_ROA", E$3)</f>
        <v>1.01636275070744</v>
      </c>
      <c r="F80" s="9" cm="1">
        <f t="array" ref="F80">_xll.SNL.Clients.Office.Excel.Functions.SPG($A80, "SP_ROA", F$3)</f>
        <v>0.96380564531598101</v>
      </c>
      <c r="G80" s="9" cm="1">
        <f t="array" ref="G80">_xll.SNL.Clients.Office.Excel.Functions.SPG($A80, "SP_ROA", G$3)</f>
        <v>1.09769983031931</v>
      </c>
      <c r="H80" s="9" cm="1">
        <f t="array" ref="H80">_xll.SNL.Clients.Office.Excel.Functions.SPG($A80, "SP_ROA", H$3)</f>
        <v>1.1798149344465401</v>
      </c>
      <c r="I80" s="9" cm="1">
        <f t="array" ref="I80">_xll.SNL.Clients.Office.Excel.Functions.SPG($A80, "SP_ROA", I$3)</f>
        <v>1.0197483353524699</v>
      </c>
      <c r="J80" s="9" cm="1">
        <f t="array" ref="J80">_xll.SNL.Clients.Office.Excel.Functions.SPG($A80, "SP_ROA", J$3)</f>
        <v>1.41959721308702</v>
      </c>
    </row>
    <row r="81" spans="1:10" x14ac:dyDescent="0.3">
      <c r="A81" s="11" t="s">
        <v>1113</v>
      </c>
      <c r="B81" s="9" t="str" cm="1">
        <f t="array" ref="B81">_xll.SNL.Clients.Office.Excel.Functions.SPG($A81, "SP_ROA", B$3)</f>
        <v>NA</v>
      </c>
      <c r="C81" s="9" t="str" cm="1">
        <f t="array" ref="C81">_xll.SNL.Clients.Office.Excel.Functions.SPG($A81, "SP_ROA", C$3)</f>
        <v>NA</v>
      </c>
      <c r="D81" s="9" cm="1">
        <f t="array" ref="D81">_xll.SNL.Clients.Office.Excel.Functions.SPG($A81, "SP_ROA", D$3)</f>
        <v>10.974</v>
      </c>
      <c r="E81" s="9" cm="1">
        <f t="array" ref="E81">_xll.SNL.Clients.Office.Excel.Functions.SPG($A81, "SP_ROA", E$3)</f>
        <v>8.9979999999999993</v>
      </c>
      <c r="F81" s="9" cm="1">
        <f t="array" ref="F81">_xll.SNL.Clients.Office.Excel.Functions.SPG($A81, "SP_ROA", F$3)</f>
        <v>8.7509999999999994</v>
      </c>
      <c r="G81" s="9" cm="1">
        <f t="array" ref="G81">_xll.SNL.Clients.Office.Excel.Functions.SPG($A81, "SP_ROA", G$3)</f>
        <v>32.505000000000003</v>
      </c>
      <c r="H81" s="9" cm="1">
        <f t="array" ref="H81">_xll.SNL.Clients.Office.Excel.Functions.SPG($A81, "SP_ROA", H$3)</f>
        <v>10.586</v>
      </c>
      <c r="I81" s="9" cm="1">
        <f t="array" ref="I81">_xll.SNL.Clients.Office.Excel.Functions.SPG($A81, "SP_ROA", I$3)</f>
        <v>8.9030000000000005</v>
      </c>
      <c r="J81" s="9" cm="1">
        <f t="array" ref="J81">_xll.SNL.Clients.Office.Excel.Functions.SPG($A81, "SP_ROA", J$3)</f>
        <v>8.3360000000000003</v>
      </c>
    </row>
    <row r="82" spans="1:10" x14ac:dyDescent="0.3">
      <c r="A82" s="11" t="s">
        <v>1114</v>
      </c>
      <c r="B82" s="9" t="str" cm="1">
        <f t="array" ref="B82">_xll.SNL.Clients.Office.Excel.Functions.SPG($A82, "SP_ROA", B$3)</f>
        <v>NA</v>
      </c>
      <c r="C82" s="9" cm="1">
        <f t="array" ref="C82">_xll.SNL.Clients.Office.Excel.Functions.SPG($A82, "SP_ROA", C$3)</f>
        <v>3.41</v>
      </c>
      <c r="D82" s="9" cm="1">
        <f t="array" ref="D82">_xll.SNL.Clients.Office.Excel.Functions.SPG($A82, "SP_ROA", D$3)</f>
        <v>3.3570000000000002</v>
      </c>
      <c r="E82" s="9" cm="1">
        <f t="array" ref="E82">_xll.SNL.Clients.Office.Excel.Functions.SPG($A82, "SP_ROA", E$3)</f>
        <v>3.2879999999999998</v>
      </c>
      <c r="F82" s="9" cm="1">
        <f t="array" ref="F82">_xll.SNL.Clients.Office.Excel.Functions.SPG($A82, "SP_ROA", F$3)</f>
        <v>3.2170000000000001</v>
      </c>
      <c r="G82" s="9" cm="1">
        <f t="array" ref="G82">_xll.SNL.Clients.Office.Excel.Functions.SPG($A82, "SP_ROA", G$3)</f>
        <v>3.706</v>
      </c>
      <c r="H82" s="9" cm="1">
        <f t="array" ref="H82">_xll.SNL.Clients.Office.Excel.Functions.SPG($A82, "SP_ROA", H$3)</f>
        <v>3.4449999999999998</v>
      </c>
      <c r="I82" s="9" cm="1">
        <f t="array" ref="I82">_xll.SNL.Clients.Office.Excel.Functions.SPG($A82, "SP_ROA", I$3)</f>
        <v>3.0270000000000001</v>
      </c>
      <c r="J82" s="9" cm="1">
        <f t="array" ref="J82">_xll.SNL.Clients.Office.Excel.Functions.SPG($A82, "SP_ROA", J$3)</f>
        <v>2.6819999999999999</v>
      </c>
    </row>
    <row r="83" spans="1:10" x14ac:dyDescent="0.3">
      <c r="A83" s="11" t="s">
        <v>1115</v>
      </c>
      <c r="B83" s="9" t="str" cm="1">
        <f t="array" ref="B83">_xll.SNL.Clients.Office.Excel.Functions.SPG($A83, "SP_ROA", B$3)</f>
        <v>NA</v>
      </c>
      <c r="C83" s="9" cm="1">
        <f t="array" ref="C83">_xll.SNL.Clients.Office.Excel.Functions.SPG($A83, "SP_ROA", C$3)</f>
        <v>0.67806140048292496</v>
      </c>
      <c r="D83" s="9" cm="1">
        <f t="array" ref="D83">_xll.SNL.Clients.Office.Excel.Functions.SPG($A83, "SP_ROA", D$3)</f>
        <v>1.28290722530996</v>
      </c>
      <c r="E83" s="9" cm="1">
        <f t="array" ref="E83">_xll.SNL.Clients.Office.Excel.Functions.SPG($A83, "SP_ROA", E$3)</f>
        <v>0.82192952446116996</v>
      </c>
      <c r="F83" s="9" cm="1">
        <f t="array" ref="F83">_xll.SNL.Clients.Office.Excel.Functions.SPG($A83, "SP_ROA", F$3)</f>
        <v>-0.68695874096129295</v>
      </c>
      <c r="G83" s="9" cm="1">
        <f t="array" ref="G83">_xll.SNL.Clients.Office.Excel.Functions.SPG($A83, "SP_ROA", G$3)</f>
        <v>-4.87270274827179E-2</v>
      </c>
      <c r="H83" s="9" cm="1">
        <f t="array" ref="H83">_xll.SNL.Clients.Office.Excel.Functions.SPG($A83, "SP_ROA", H$3)</f>
        <v>0.65919055649241098</v>
      </c>
      <c r="I83" s="9" cm="1">
        <f t="array" ref="I83">_xll.SNL.Clients.Office.Excel.Functions.SPG($A83, "SP_ROA", I$3)</f>
        <v>0.79160653562245997</v>
      </c>
      <c r="J83" s="9" cm="1">
        <f t="array" ref="J83">_xll.SNL.Clients.Office.Excel.Functions.SPG($A83, "SP_ROA", J$3)</f>
        <v>0.955553634713458</v>
      </c>
    </row>
    <row r="84" spans="1:10" x14ac:dyDescent="0.3">
      <c r="A84" s="11" t="s">
        <v>1116</v>
      </c>
      <c r="B84" s="9" t="str" cm="1">
        <f t="array" ref="B84">_xll.SNL.Clients.Office.Excel.Functions.SPG($A84, "SP_ROA", B$3)</f>
        <v>NA</v>
      </c>
      <c r="C84" s="9" t="str" cm="1">
        <f t="array" ref="C84">_xll.SNL.Clients.Office.Excel.Functions.SPG($A84, "SP_ROA", C$3)</f>
        <v>NA</v>
      </c>
      <c r="D84" s="9" cm="1">
        <f t="array" ref="D84">_xll.SNL.Clients.Office.Excel.Functions.SPG($A84, "SP_ROA", D$3)</f>
        <v>1.26958674085937</v>
      </c>
      <c r="E84" s="9" cm="1">
        <f t="array" ref="E84">_xll.SNL.Clients.Office.Excel.Functions.SPG($A84, "SP_ROA", E$3)</f>
        <v>3.44418378229516</v>
      </c>
      <c r="F84" s="9" cm="1">
        <f t="array" ref="F84">_xll.SNL.Clients.Office.Excel.Functions.SPG($A84, "SP_ROA", F$3)</f>
        <v>5.1953039287492997</v>
      </c>
      <c r="G84" s="9" cm="1">
        <f t="array" ref="G84">_xll.SNL.Clients.Office.Excel.Functions.SPG($A84, "SP_ROA", G$3)</f>
        <v>2.4182440208154601</v>
      </c>
      <c r="H84" s="9" cm="1">
        <f t="array" ref="H84">_xll.SNL.Clients.Office.Excel.Functions.SPG($A84, "SP_ROA", H$3)</f>
        <v>1.86923209165807</v>
      </c>
      <c r="I84" s="9" cm="1">
        <f t="array" ref="I84">_xll.SNL.Clients.Office.Excel.Functions.SPG($A84, "SP_ROA", I$3)</f>
        <v>-2.0742571934160798</v>
      </c>
      <c r="J84" s="9" cm="1">
        <f t="array" ref="J84">_xll.SNL.Clients.Office.Excel.Functions.SPG($A84, "SP_ROA", J$3)</f>
        <v>2.2404362765473</v>
      </c>
    </row>
    <row r="85" spans="1:10" x14ac:dyDescent="0.3">
      <c r="A85" s="11" t="s">
        <v>1117</v>
      </c>
      <c r="B85" s="9" t="str" cm="1">
        <f t="array" ref="B85">_xll.SNL.Clients.Office.Excel.Functions.SPG($A85, "SP_ROA", B$3)</f>
        <v>NA</v>
      </c>
      <c r="C85" s="9" t="str" cm="1">
        <f t="array" ref="C85">_xll.SNL.Clients.Office.Excel.Functions.SPG($A85, "SP_ROA", C$3)</f>
        <v>NA</v>
      </c>
      <c r="D85" s="9" cm="1">
        <f t="array" ref="D85">_xll.SNL.Clients.Office.Excel.Functions.SPG($A85, "SP_ROA", D$3)</f>
        <v>-1.03</v>
      </c>
      <c r="E85" s="9" cm="1">
        <f t="array" ref="E85">_xll.SNL.Clients.Office.Excel.Functions.SPG($A85, "SP_ROA", E$3)</f>
        <v>-1.7989999999999999</v>
      </c>
      <c r="F85" s="9" cm="1">
        <f t="array" ref="F85">_xll.SNL.Clients.Office.Excel.Functions.SPG($A85, "SP_ROA", F$3)</f>
        <v>-2.5550000000000002</v>
      </c>
      <c r="G85" s="9" cm="1">
        <f t="array" ref="G85">_xll.SNL.Clients.Office.Excel.Functions.SPG($A85, "SP_ROA", G$3)</f>
        <v>-8.2349999999999994</v>
      </c>
      <c r="H85" s="9" cm="1">
        <f t="array" ref="H85">_xll.SNL.Clients.Office.Excel.Functions.SPG($A85, "SP_ROA", H$3)</f>
        <v>-5.1779999999999999</v>
      </c>
      <c r="I85" s="9" cm="1">
        <f t="array" ref="I85">_xll.SNL.Clients.Office.Excel.Functions.SPG($A85, "SP_ROA", I$3)</f>
        <v>-6.5629999999999997</v>
      </c>
      <c r="J85" s="9" cm="1">
        <f t="array" ref="J85">_xll.SNL.Clients.Office.Excel.Functions.SPG($A85, "SP_ROA", J$3)</f>
        <v>-4.4119999999999999</v>
      </c>
    </row>
    <row r="86" spans="1:10" x14ac:dyDescent="0.3">
      <c r="A86" s="11" t="s">
        <v>1118</v>
      </c>
      <c r="B86" s="9" t="str" cm="1">
        <f t="array" ref="B86">_xll.SNL.Clients.Office.Excel.Functions.SPG($A86, "SP_ROA", B$3)</f>
        <v>NA</v>
      </c>
      <c r="C86" s="9" t="str" cm="1">
        <f t="array" ref="C86">_xll.SNL.Clients.Office.Excel.Functions.SPG($A86, "SP_ROA", C$3)</f>
        <v>NA</v>
      </c>
      <c r="D86" s="9" cm="1">
        <f t="array" ref="D86">_xll.SNL.Clients.Office.Excel.Functions.SPG($A86, "SP_ROA", D$3)</f>
        <v>-0.54600000000000004</v>
      </c>
      <c r="E86" s="9" cm="1">
        <f t="array" ref="E86">_xll.SNL.Clients.Office.Excel.Functions.SPG($A86, "SP_ROA", E$3)</f>
        <v>3.6259999999999999</v>
      </c>
      <c r="F86" s="9" cm="1">
        <f t="array" ref="F86">_xll.SNL.Clients.Office.Excel.Functions.SPG($A86, "SP_ROA", F$3)</f>
        <v>2.149</v>
      </c>
      <c r="G86" s="9" cm="1">
        <f t="array" ref="G86">_xll.SNL.Clients.Office.Excel.Functions.SPG($A86, "SP_ROA", G$3)</f>
        <v>1.607</v>
      </c>
      <c r="H86" s="9" cm="1">
        <f t="array" ref="H86">_xll.SNL.Clients.Office.Excel.Functions.SPG($A86, "SP_ROA", H$3)</f>
        <v>-0.23</v>
      </c>
      <c r="I86" s="9" cm="1">
        <f t="array" ref="I86">_xll.SNL.Clients.Office.Excel.Functions.SPG($A86, "SP_ROA", I$3)</f>
        <v>2.7189999999999999</v>
      </c>
      <c r="J86" s="9" cm="1">
        <f t="array" ref="J86">_xll.SNL.Clients.Office.Excel.Functions.SPG($A86, "SP_ROA", J$3)</f>
        <v>1.139</v>
      </c>
    </row>
    <row r="87" spans="1:10" x14ac:dyDescent="0.3">
      <c r="A87" s="11" t="s">
        <v>1119</v>
      </c>
      <c r="B87" s="9" t="str" cm="1">
        <f t="array" ref="B87">_xll.SNL.Clients.Office.Excel.Functions.SPG($A87, "SP_ROA", B$3)</f>
        <v>NA</v>
      </c>
      <c r="C87" s="9" t="str" cm="1">
        <f t="array" ref="C87">_xll.SNL.Clients.Office.Excel.Functions.SPG($A87, "SP_ROA", C$3)</f>
        <v>NA</v>
      </c>
      <c r="D87" s="9" cm="1">
        <f t="array" ref="D87">_xll.SNL.Clients.Office.Excel.Functions.SPG($A87, "SP_ROA", D$3)</f>
        <v>1.22</v>
      </c>
      <c r="E87" s="9" cm="1">
        <f t="array" ref="E87">_xll.SNL.Clients.Office.Excel.Functions.SPG($A87, "SP_ROA", E$3)</f>
        <v>0.39800000000000002</v>
      </c>
      <c r="F87" s="9" cm="1">
        <f t="array" ref="F87">_xll.SNL.Clients.Office.Excel.Functions.SPG($A87, "SP_ROA", F$3)</f>
        <v>0.26800000000000002</v>
      </c>
      <c r="G87" s="9" cm="1">
        <f t="array" ref="G87">_xll.SNL.Clients.Office.Excel.Functions.SPG($A87, "SP_ROA", G$3)</f>
        <v>1.712</v>
      </c>
      <c r="H87" s="9" cm="1">
        <f t="array" ref="H87">_xll.SNL.Clients.Office.Excel.Functions.SPG($A87, "SP_ROA", H$3)</f>
        <v>-0.44700000000000001</v>
      </c>
      <c r="I87" s="9" cm="1">
        <f t="array" ref="I87">_xll.SNL.Clients.Office.Excel.Functions.SPG($A87, "SP_ROA", I$3)</f>
        <v>-0.93400000000000005</v>
      </c>
      <c r="J87" s="9" cm="1">
        <f t="array" ref="J87">_xll.SNL.Clients.Office.Excel.Functions.SPG($A87, "SP_ROA", J$3)</f>
        <v>-1.4159999999999999</v>
      </c>
    </row>
    <row r="88" spans="1:10" x14ac:dyDescent="0.3">
      <c r="A88" s="11" t="s">
        <v>1120</v>
      </c>
      <c r="B88" s="9" t="str" cm="1">
        <f t="array" ref="B88">_xll.SNL.Clients.Office.Excel.Functions.SPG($A88, "SP_ROA", B$3)</f>
        <v>NA</v>
      </c>
      <c r="C88" s="9" t="str" cm="1">
        <f t="array" ref="C88">_xll.SNL.Clients.Office.Excel.Functions.SPG($A88, "SP_ROA", C$3)</f>
        <v>NA</v>
      </c>
      <c r="D88" s="9" cm="1">
        <f t="array" ref="D88">_xll.SNL.Clients.Office.Excel.Functions.SPG($A88, "SP_ROA", D$3)</f>
        <v>-1.0135074817615399</v>
      </c>
      <c r="E88" s="9" cm="1">
        <f t="array" ref="E88">_xll.SNL.Clients.Office.Excel.Functions.SPG($A88, "SP_ROA", E$3)</f>
        <v>-1.04921605294287</v>
      </c>
      <c r="F88" s="9" cm="1">
        <f t="array" ref="F88">_xll.SNL.Clients.Office.Excel.Functions.SPG($A88, "SP_ROA", F$3)</f>
        <v>-2.0831236436499601</v>
      </c>
      <c r="G88" s="9" cm="1">
        <f t="array" ref="G88">_xll.SNL.Clients.Office.Excel.Functions.SPG($A88, "SP_ROA", G$3)</f>
        <v>-2.85360128954492E-2</v>
      </c>
      <c r="H88" s="9" cm="1">
        <f t="array" ref="H88">_xll.SNL.Clients.Office.Excel.Functions.SPG($A88, "SP_ROA", H$3)</f>
        <v>0.49989720086807199</v>
      </c>
      <c r="I88" s="9" cm="1">
        <f t="array" ref="I88">_xll.SNL.Clients.Office.Excel.Functions.SPG($A88, "SP_ROA", I$3)</f>
        <v>1.6318481442049899</v>
      </c>
      <c r="J88" s="9" cm="1">
        <f t="array" ref="J88">_xll.SNL.Clients.Office.Excel.Functions.SPG($A88, "SP_ROA", J$3)</f>
        <v>1.8692441958411501</v>
      </c>
    </row>
    <row r="89" spans="1:10" x14ac:dyDescent="0.3">
      <c r="A89" s="11" t="s">
        <v>1121</v>
      </c>
      <c r="B89" s="9" t="str" cm="1">
        <f t="array" ref="B89">_xll.SNL.Clients.Office.Excel.Functions.SPG($A89, "SP_ROA", B$3)</f>
        <v>NA</v>
      </c>
      <c r="C89" s="9" t="str" cm="1">
        <f t="array" ref="C89">_xll.SNL.Clients.Office.Excel.Functions.SPG($A89, "SP_ROA", C$3)</f>
        <v>NA</v>
      </c>
      <c r="D89" s="9" cm="1">
        <f t="array" ref="D89">_xll.SNL.Clients.Office.Excel.Functions.SPG($A89, "SP_ROA", D$3)</f>
        <v>1.353</v>
      </c>
      <c r="E89" s="9" cm="1">
        <f t="array" ref="E89">_xll.SNL.Clients.Office.Excel.Functions.SPG($A89, "SP_ROA", E$3)</f>
        <v>4.5949999999999998</v>
      </c>
      <c r="F89" s="9" cm="1">
        <f t="array" ref="F89">_xll.SNL.Clients.Office.Excel.Functions.SPG($A89, "SP_ROA", F$3)</f>
        <v>6.45</v>
      </c>
      <c r="G89" s="9" cm="1">
        <f t="array" ref="G89">_xll.SNL.Clients.Office.Excel.Functions.SPG($A89, "SP_ROA", G$3)</f>
        <v>6.7679999999999998</v>
      </c>
      <c r="H89" s="9" cm="1">
        <f t="array" ref="H89">_xll.SNL.Clients.Office.Excel.Functions.SPG($A89, "SP_ROA", H$3)</f>
        <v>3.94</v>
      </c>
      <c r="I89" s="9" cm="1">
        <f t="array" ref="I89">_xll.SNL.Clients.Office.Excel.Functions.SPG($A89, "SP_ROA", I$3)</f>
        <v>7.016</v>
      </c>
      <c r="J89" s="9" cm="1">
        <f t="array" ref="J89">_xll.SNL.Clients.Office.Excel.Functions.SPG($A89, "SP_ROA", J$3)</f>
        <v>9.4589999999999996</v>
      </c>
    </row>
    <row r="90" spans="1:10" x14ac:dyDescent="0.3">
      <c r="A90" s="11" t="s">
        <v>1122</v>
      </c>
      <c r="B90" s="9" t="str" cm="1">
        <f t="array" ref="B90">_xll.SNL.Clients.Office.Excel.Functions.SPG($A90, "SP_ROA", B$3)</f>
        <v>NA</v>
      </c>
      <c r="C90" s="9" t="str" cm="1">
        <f t="array" ref="C90">_xll.SNL.Clients.Office.Excel.Functions.SPG($A90, "SP_ROA", C$3)</f>
        <v>NA</v>
      </c>
      <c r="D90" s="9" cm="1">
        <f t="array" ref="D90">_xll.SNL.Clients.Office.Excel.Functions.SPG($A90, "SP_ROA", D$3)</f>
        <v>8.2460000000000004</v>
      </c>
      <c r="E90" s="9" cm="1">
        <f t="array" ref="E90">_xll.SNL.Clients.Office.Excel.Functions.SPG($A90, "SP_ROA", E$3)</f>
        <v>10.083</v>
      </c>
      <c r="F90" s="9" cm="1">
        <f t="array" ref="F90">_xll.SNL.Clients.Office.Excel.Functions.SPG($A90, "SP_ROA", F$3)</f>
        <v>9.3979999999999997</v>
      </c>
      <c r="G90" s="9" cm="1">
        <f t="array" ref="G90">_xll.SNL.Clients.Office.Excel.Functions.SPG($A90, "SP_ROA", G$3)</f>
        <v>9.3249999999999993</v>
      </c>
      <c r="H90" s="9" cm="1">
        <f t="array" ref="H90">_xll.SNL.Clients.Office.Excel.Functions.SPG($A90, "SP_ROA", H$3)</f>
        <v>13.035</v>
      </c>
      <c r="I90" s="9" cm="1">
        <f t="array" ref="I90">_xll.SNL.Clients.Office.Excel.Functions.SPG($A90, "SP_ROA", I$3)</f>
        <v>13.887</v>
      </c>
      <c r="J90" s="9" cm="1">
        <f t="array" ref="J90">_xll.SNL.Clients.Office.Excel.Functions.SPG($A90, "SP_ROA", J$3)</f>
        <v>9.66</v>
      </c>
    </row>
    <row r="91" spans="1:10" x14ac:dyDescent="0.3">
      <c r="A91" s="11" t="s">
        <v>1123</v>
      </c>
      <c r="B91" s="9" t="str" cm="1">
        <f t="array" ref="B91">_xll.SNL.Clients.Office.Excel.Functions.SPG($A91, "SP_ROA", B$3)</f>
        <v>NA</v>
      </c>
      <c r="C91" s="9" cm="1">
        <f t="array" ref="C91">_xll.SNL.Clients.Office.Excel.Functions.SPG($A91, "SP_ROA", C$3)</f>
        <v>12.818</v>
      </c>
      <c r="D91" s="9" cm="1">
        <f t="array" ref="D91">_xll.SNL.Clients.Office.Excel.Functions.SPG($A91, "SP_ROA", D$3)</f>
        <v>5.49</v>
      </c>
      <c r="E91" s="9" cm="1">
        <f t="array" ref="E91">_xll.SNL.Clients.Office.Excel.Functions.SPG($A91, "SP_ROA", E$3)</f>
        <v>7.2160000000000002</v>
      </c>
      <c r="F91" s="9" cm="1">
        <f t="array" ref="F91">_xll.SNL.Clients.Office.Excel.Functions.SPG($A91, "SP_ROA", F$3)</f>
        <v>5.9550000000000001</v>
      </c>
      <c r="G91" s="9" cm="1">
        <f t="array" ref="G91">_xll.SNL.Clients.Office.Excel.Functions.SPG($A91, "SP_ROA", G$3)</f>
        <v>11.555</v>
      </c>
      <c r="H91" s="9" cm="1">
        <f t="array" ref="H91">_xll.SNL.Clients.Office.Excel.Functions.SPG($A91, "SP_ROA", H$3)</f>
        <v>6.2530000000000001</v>
      </c>
      <c r="I91" s="9" cm="1">
        <f t="array" ref="I91">_xll.SNL.Clients.Office.Excel.Functions.SPG($A91, "SP_ROA", I$3)</f>
        <v>7.6459999999999999</v>
      </c>
      <c r="J91" s="9" cm="1">
        <f t="array" ref="J91">_xll.SNL.Clients.Office.Excel.Functions.SPG($A91, "SP_ROA", J$3)</f>
        <v>10.35</v>
      </c>
    </row>
    <row r="92" spans="1:10" x14ac:dyDescent="0.3">
      <c r="A92" s="11" t="s">
        <v>1124</v>
      </c>
      <c r="B92" s="9" t="str" cm="1">
        <f t="array" ref="B92">_xll.SNL.Clients.Office.Excel.Functions.SPG($A92, "SP_ROA", B$3)</f>
        <v>NA</v>
      </c>
      <c r="C92" s="9" t="str" cm="1">
        <f t="array" ref="C92">_xll.SNL.Clients.Office.Excel.Functions.SPG($A92, "SP_ROA", C$3)</f>
        <v>NA</v>
      </c>
      <c r="D92" s="9" cm="1">
        <f t="array" ref="D92">_xll.SNL.Clients.Office.Excel.Functions.SPG($A92, "SP_ROA", D$3)</f>
        <v>4.7290000000000001</v>
      </c>
      <c r="E92" s="9" cm="1">
        <f t="array" ref="E92">_xll.SNL.Clients.Office.Excel.Functions.SPG($A92, "SP_ROA", E$3)</f>
        <v>4.4139999999999997</v>
      </c>
      <c r="F92" s="9" cm="1">
        <f t="array" ref="F92">_xll.SNL.Clients.Office.Excel.Functions.SPG($A92, "SP_ROA", F$3)</f>
        <v>3.7240000000000002</v>
      </c>
      <c r="G92" s="9" cm="1">
        <f t="array" ref="G92">_xll.SNL.Clients.Office.Excel.Functions.SPG($A92, "SP_ROA", G$3)</f>
        <v>4.6509999999999998</v>
      </c>
      <c r="H92" s="9" cm="1">
        <f t="array" ref="H92">_xll.SNL.Clients.Office.Excel.Functions.SPG($A92, "SP_ROA", H$3)</f>
        <v>2.706</v>
      </c>
      <c r="I92" s="9" cm="1">
        <f t="array" ref="I92">_xll.SNL.Clients.Office.Excel.Functions.SPG($A92, "SP_ROA", I$3)</f>
        <v>2.2679999999999998</v>
      </c>
      <c r="J92" s="9" cm="1">
        <f t="array" ref="J92">_xll.SNL.Clients.Office.Excel.Functions.SPG($A92, "SP_ROA", J$3)</f>
        <v>1.7989999999999999</v>
      </c>
    </row>
    <row r="93" spans="1:10" x14ac:dyDescent="0.3">
      <c r="A93" s="11" t="s">
        <v>1125</v>
      </c>
      <c r="B93" s="9" t="str" cm="1">
        <f t="array" ref="B93">_xll.SNL.Clients.Office.Excel.Functions.SPG($A93, "SP_ROA", B$3)</f>
        <v>NA</v>
      </c>
      <c r="C93" s="9" t="str" cm="1">
        <f t="array" ref="C93">_xll.SNL.Clients.Office.Excel.Functions.SPG($A93, "SP_ROA", C$3)</f>
        <v>NA</v>
      </c>
      <c r="D93" s="9" cm="1">
        <f t="array" ref="D93">_xll.SNL.Clients.Office.Excel.Functions.SPG($A93, "SP_ROA", D$3)</f>
        <v>9.3729999999999993</v>
      </c>
      <c r="E93" s="9" cm="1">
        <f t="array" ref="E93">_xll.SNL.Clients.Office.Excel.Functions.SPG($A93, "SP_ROA", E$3)</f>
        <v>11.262</v>
      </c>
      <c r="F93" s="9" cm="1">
        <f t="array" ref="F93">_xll.SNL.Clients.Office.Excel.Functions.SPG($A93, "SP_ROA", F$3)</f>
        <v>11.22</v>
      </c>
      <c r="G93" s="9" cm="1">
        <f t="array" ref="G93">_xll.SNL.Clients.Office.Excel.Functions.SPG($A93, "SP_ROA", G$3)</f>
        <v>9.66</v>
      </c>
      <c r="H93" s="9" cm="1">
        <f t="array" ref="H93">_xll.SNL.Clients.Office.Excel.Functions.SPG($A93, "SP_ROA", H$3)</f>
        <v>10.771000000000001</v>
      </c>
      <c r="I93" s="9" cm="1">
        <f t="array" ref="I93">_xll.SNL.Clients.Office.Excel.Functions.SPG($A93, "SP_ROA", I$3)</f>
        <v>11.215</v>
      </c>
      <c r="J93" s="9" cm="1">
        <f t="array" ref="J93">_xll.SNL.Clients.Office.Excel.Functions.SPG($A93, "SP_ROA", J$3)</f>
        <v>11.458</v>
      </c>
    </row>
    <row r="94" spans="1:10" x14ac:dyDescent="0.3">
      <c r="A94" s="11" t="s">
        <v>1126</v>
      </c>
      <c r="B94" s="9" t="str" cm="1">
        <f t="array" ref="B94">_xll.SNL.Clients.Office.Excel.Functions.SPG($A94, "SP_ROA", B$3)</f>
        <v>NA</v>
      </c>
      <c r="C94" s="9" cm="1">
        <f t="array" ref="C94">_xll.SNL.Clients.Office.Excel.Functions.SPG($A94, "SP_ROA", C$3)</f>
        <v>-4.8672841468570702</v>
      </c>
      <c r="D94" s="9" cm="1">
        <f t="array" ref="D94">_xll.SNL.Clients.Office.Excel.Functions.SPG($A94, "SP_ROA", D$3)</f>
        <v>-18.028377397079598</v>
      </c>
      <c r="E94" s="9" cm="1">
        <f t="array" ref="E94">_xll.SNL.Clients.Office.Excel.Functions.SPG($A94, "SP_ROA", E$3)</f>
        <v>3.2323847207426599</v>
      </c>
      <c r="F94" s="9" cm="1">
        <f t="array" ref="F94">_xll.SNL.Clients.Office.Excel.Functions.SPG($A94, "SP_ROA", F$3)</f>
        <v>-1.7580447295141199</v>
      </c>
      <c r="G94" s="9" cm="1">
        <f t="array" ref="G94">_xll.SNL.Clients.Office.Excel.Functions.SPG($A94, "SP_ROA", G$3)</f>
        <v>-16.4861380176118</v>
      </c>
      <c r="H94" s="9" cm="1">
        <f t="array" ref="H94">_xll.SNL.Clients.Office.Excel.Functions.SPG($A94, "SP_ROA", H$3)</f>
        <v>-2.1973435055428698</v>
      </c>
      <c r="I94" s="9" cm="1">
        <f t="array" ref="I94">_xll.SNL.Clients.Office.Excel.Functions.SPG($A94, "SP_ROA", I$3)</f>
        <v>-1.2830670308587799</v>
      </c>
      <c r="J94" s="9" cm="1">
        <f t="array" ref="J94">_xll.SNL.Clients.Office.Excel.Functions.SPG($A94, "SP_ROA", J$3)</f>
        <v>-0.53688707258151502</v>
      </c>
    </row>
    <row r="95" spans="1:10" x14ac:dyDescent="0.3">
      <c r="A95" s="11" t="s">
        <v>1127</v>
      </c>
      <c r="B95" s="9" t="str" cm="1">
        <f t="array" ref="B95">_xll.SNL.Clients.Office.Excel.Functions.SPG($A95, "SP_ROA", B$3)</f>
        <v>NA</v>
      </c>
      <c r="C95" s="9" cm="1">
        <f t="array" ref="C95">_xll.SNL.Clients.Office.Excel.Functions.SPG($A95, "SP_ROA", C$3)</f>
        <v>0.14299999999999999</v>
      </c>
      <c r="D95" s="9" cm="1">
        <f t="array" ref="D95">_xll.SNL.Clients.Office.Excel.Functions.SPG($A95, "SP_ROA", D$3)</f>
        <v>5.3999999999999999E-2</v>
      </c>
      <c r="E95" s="9" cm="1">
        <f t="array" ref="E95">_xll.SNL.Clients.Office.Excel.Functions.SPG($A95, "SP_ROA", E$3)</f>
        <v>2.3940000000000001</v>
      </c>
      <c r="F95" s="9" cm="1">
        <f t="array" ref="F95">_xll.SNL.Clients.Office.Excel.Functions.SPG($A95, "SP_ROA", F$3)</f>
        <v>2.3759999999999999</v>
      </c>
      <c r="G95" s="9" cm="1">
        <f t="array" ref="G95">_xll.SNL.Clients.Office.Excel.Functions.SPG($A95, "SP_ROA", G$3)</f>
        <v>0.78600000000000003</v>
      </c>
      <c r="H95" s="9" cm="1">
        <f t="array" ref="H95">_xll.SNL.Clients.Office.Excel.Functions.SPG($A95, "SP_ROA", H$3)</f>
        <v>3.202</v>
      </c>
      <c r="I95" s="9" cm="1">
        <f t="array" ref="I95">_xll.SNL.Clients.Office.Excel.Functions.SPG($A95, "SP_ROA", I$3)</f>
        <v>1.175</v>
      </c>
      <c r="J95" s="9" cm="1">
        <f t="array" ref="J95">_xll.SNL.Clients.Office.Excel.Functions.SPG($A95, "SP_ROA", J$3)</f>
        <v>7.6829999999999998</v>
      </c>
    </row>
    <row r="96" spans="1:10" x14ac:dyDescent="0.3">
      <c r="A96" s="11" t="s">
        <v>1128</v>
      </c>
      <c r="B96" s="9" t="str" cm="1">
        <f t="array" ref="B96">_xll.SNL.Clients.Office.Excel.Functions.SPG($A96, "SP_ROA", B$3)</f>
        <v>NA</v>
      </c>
      <c r="C96" s="9" cm="1">
        <f t="array" ref="C96">_xll.SNL.Clients.Office.Excel.Functions.SPG($A96, "SP_ROA", C$3)</f>
        <v>16.501999999999999</v>
      </c>
      <c r="D96" s="9" cm="1">
        <f t="array" ref="D96">_xll.SNL.Clients.Office.Excel.Functions.SPG($A96, "SP_ROA", D$3)</f>
        <v>6.242</v>
      </c>
      <c r="E96" s="9" cm="1">
        <f t="array" ref="E96">_xll.SNL.Clients.Office.Excel.Functions.SPG($A96, "SP_ROA", E$3)</f>
        <v>9.4420000000000002</v>
      </c>
      <c r="F96" s="9" cm="1">
        <f t="array" ref="F96">_xll.SNL.Clients.Office.Excel.Functions.SPG($A96, "SP_ROA", F$3)</f>
        <v>7.99</v>
      </c>
      <c r="G96" s="9" cm="1">
        <f t="array" ref="G96">_xll.SNL.Clients.Office.Excel.Functions.SPG($A96, "SP_ROA", G$3)</f>
        <v>6.4989999999999997</v>
      </c>
      <c r="H96" s="9" cm="1">
        <f t="array" ref="H96">_xll.SNL.Clients.Office.Excel.Functions.SPG($A96, "SP_ROA", H$3)</f>
        <v>2.972</v>
      </c>
      <c r="I96" s="9" cm="1">
        <f t="array" ref="I96">_xll.SNL.Clients.Office.Excel.Functions.SPG($A96, "SP_ROA", I$3)</f>
        <v>7.24</v>
      </c>
      <c r="J96" s="9" cm="1">
        <f t="array" ref="J96">_xll.SNL.Clients.Office.Excel.Functions.SPG($A96, "SP_ROA", J$3)</f>
        <v>7.0830000000000002</v>
      </c>
    </row>
    <row r="97" spans="1:10" x14ac:dyDescent="0.3">
      <c r="A97" s="11" t="s">
        <v>1129</v>
      </c>
      <c r="B97" s="9" t="str" cm="1">
        <f t="array" ref="B97">_xll.SNL.Clients.Office.Excel.Functions.SPG($A97, "SP_ROA", B$3)</f>
        <v>NA</v>
      </c>
      <c r="C97" s="9" t="str" cm="1">
        <f t="array" ref="C97">_xll.SNL.Clients.Office.Excel.Functions.SPG($A97, "SP_ROA", C$3)</f>
        <v>NA</v>
      </c>
      <c r="D97" s="9" cm="1">
        <f t="array" ref="D97">_xll.SNL.Clients.Office.Excel.Functions.SPG($A97, "SP_ROA", D$3)</f>
        <v>4.1159999999999997</v>
      </c>
      <c r="E97" s="9" cm="1">
        <f t="array" ref="E97">_xll.SNL.Clients.Office.Excel.Functions.SPG($A97, "SP_ROA", E$3)</f>
        <v>5.6609999999999996</v>
      </c>
      <c r="F97" s="9" cm="1">
        <f t="array" ref="F97">_xll.SNL.Clients.Office.Excel.Functions.SPG($A97, "SP_ROA", F$3)</f>
        <v>2.8210000000000002</v>
      </c>
      <c r="G97" s="9" cm="1">
        <f t="array" ref="G97">_xll.SNL.Clients.Office.Excel.Functions.SPG($A97, "SP_ROA", G$3)</f>
        <v>2.4420000000000002</v>
      </c>
      <c r="H97" s="9" cm="1">
        <f t="array" ref="H97">_xll.SNL.Clients.Office.Excel.Functions.SPG($A97, "SP_ROA", H$3)</f>
        <v>3.3620000000000001</v>
      </c>
      <c r="I97" s="9" t="str" cm="1">
        <f t="array" ref="I97">_xll.SNL.Clients.Office.Excel.Functions.SPG($A97, "SP_ROA", I$3)</f>
        <v>NA</v>
      </c>
      <c r="J97" s="9" t="str" cm="1">
        <f t="array" ref="J97">_xll.SNL.Clients.Office.Excel.Functions.SPG($A97, "SP_ROA", J$3)</f>
        <v>NA</v>
      </c>
    </row>
    <row r="98" spans="1:10" x14ac:dyDescent="0.3">
      <c r="A98" s="11" t="s">
        <v>1130</v>
      </c>
      <c r="B98" s="9" t="str" cm="1">
        <f t="array" ref="B98">_xll.SNL.Clients.Office.Excel.Functions.SPG($A98, "SP_ROA", B$3)</f>
        <v>NA</v>
      </c>
      <c r="C98" s="9" cm="1">
        <f t="array" ref="C98">_xll.SNL.Clients.Office.Excel.Functions.SPG($A98, "SP_ROA", C$3)</f>
        <v>0.605704105116742</v>
      </c>
      <c r="D98" s="9" cm="1">
        <f t="array" ref="D98">_xll.SNL.Clients.Office.Excel.Functions.SPG($A98, "SP_ROA", D$3)</f>
        <v>0.70356843890207399</v>
      </c>
      <c r="E98" s="9" cm="1">
        <f t="array" ref="E98">_xll.SNL.Clients.Office.Excel.Functions.SPG($A98, "SP_ROA", E$3)</f>
        <v>0.571778112234679</v>
      </c>
      <c r="F98" s="9" cm="1">
        <f t="array" ref="F98">_xll.SNL.Clients.Office.Excel.Functions.SPG($A98, "SP_ROA", F$3)</f>
        <v>0.51378689230313801</v>
      </c>
      <c r="G98" s="9" cm="1">
        <f t="array" ref="G98">_xll.SNL.Clients.Office.Excel.Functions.SPG($A98, "SP_ROA", G$3)</f>
        <v>0.81221149046113705</v>
      </c>
      <c r="H98" s="9" cm="1">
        <f t="array" ref="H98">_xll.SNL.Clients.Office.Excel.Functions.SPG($A98, "SP_ROA", H$3)</f>
        <v>0.81215422916498003</v>
      </c>
      <c r="I98" s="9" cm="1">
        <f t="array" ref="I98">_xll.SNL.Clients.Office.Excel.Functions.SPG($A98, "SP_ROA", I$3)</f>
        <v>0.775326382245487</v>
      </c>
      <c r="J98" s="9" cm="1">
        <f t="array" ref="J98">_xll.SNL.Clients.Office.Excel.Functions.SPG($A98, "SP_ROA", J$3)</f>
        <v>0.27167158068210201</v>
      </c>
    </row>
    <row r="99" spans="1:10" x14ac:dyDescent="0.3">
      <c r="A99" s="11" t="s">
        <v>1131</v>
      </c>
      <c r="B99" s="9" t="str" cm="1">
        <f t="array" ref="B99">_xll.SNL.Clients.Office.Excel.Functions.SPG($A99, "SP_ROA", B$3)</f>
        <v>NA</v>
      </c>
      <c r="C99" s="9" t="str" cm="1">
        <f t="array" ref="C99">_xll.SNL.Clients.Office.Excel.Functions.SPG($A99, "SP_ROA", C$3)</f>
        <v>NA</v>
      </c>
      <c r="D99" s="9" cm="1">
        <f t="array" ref="D99">_xll.SNL.Clients.Office.Excel.Functions.SPG($A99, "SP_ROA", D$3)</f>
        <v>4.3120000000000003</v>
      </c>
      <c r="E99" s="9" cm="1">
        <f t="array" ref="E99">_xll.SNL.Clients.Office.Excel.Functions.SPG($A99, "SP_ROA", E$3)</f>
        <v>4.3559999999999999</v>
      </c>
      <c r="F99" s="9" cm="1">
        <f t="array" ref="F99">_xll.SNL.Clients.Office.Excel.Functions.SPG($A99, "SP_ROA", F$3)</f>
        <v>4.5170000000000003</v>
      </c>
      <c r="G99" s="9" cm="1">
        <f t="array" ref="G99">_xll.SNL.Clients.Office.Excel.Functions.SPG($A99, "SP_ROA", G$3)</f>
        <v>4.7430000000000003</v>
      </c>
      <c r="H99" s="9" cm="1">
        <f t="array" ref="H99">_xll.SNL.Clients.Office.Excel.Functions.SPG($A99, "SP_ROA", H$3)</f>
        <v>4.8940000000000001</v>
      </c>
      <c r="I99" s="9" cm="1">
        <f t="array" ref="I99">_xll.SNL.Clients.Office.Excel.Functions.SPG($A99, "SP_ROA", I$3)</f>
        <v>5.0060000000000002</v>
      </c>
      <c r="J99" s="9" cm="1">
        <f t="array" ref="J99">_xll.SNL.Clients.Office.Excel.Functions.SPG($A99, "SP_ROA", J$3)</f>
        <v>4.9960000000000004</v>
      </c>
    </row>
    <row r="100" spans="1:10" x14ac:dyDescent="0.3">
      <c r="A100" s="11" t="s">
        <v>1132</v>
      </c>
      <c r="B100" s="9" t="str" cm="1">
        <f t="array" ref="B100">_xll.SNL.Clients.Office.Excel.Functions.SPG($A100, "SP_ROA", B$3)</f>
        <v>NA</v>
      </c>
      <c r="C100" s="9" t="str" cm="1">
        <f t="array" ref="C100">_xll.SNL.Clients.Office.Excel.Functions.SPG($A100, "SP_ROA", C$3)</f>
        <v>NA</v>
      </c>
      <c r="D100" s="9" cm="1">
        <f t="array" ref="D100">_xll.SNL.Clients.Office.Excel.Functions.SPG($A100, "SP_ROA", D$3)</f>
        <v>11.627000000000001</v>
      </c>
      <c r="E100" s="9" cm="1">
        <f t="array" ref="E100">_xll.SNL.Clients.Office.Excel.Functions.SPG($A100, "SP_ROA", E$3)</f>
        <v>12.912000000000001</v>
      </c>
      <c r="F100" s="9" cm="1">
        <f t="array" ref="F100">_xll.SNL.Clients.Office.Excel.Functions.SPG($A100, "SP_ROA", F$3)</f>
        <v>12.24</v>
      </c>
      <c r="G100" s="9" cm="1">
        <f t="array" ref="G100">_xll.SNL.Clients.Office.Excel.Functions.SPG($A100, "SP_ROA", G$3)</f>
        <v>13.468</v>
      </c>
      <c r="H100" s="9" cm="1">
        <f t="array" ref="H100">_xll.SNL.Clients.Office.Excel.Functions.SPG($A100, "SP_ROA", H$3)</f>
        <v>14.03</v>
      </c>
      <c r="I100" s="9" cm="1">
        <f t="array" ref="I100">_xll.SNL.Clients.Office.Excel.Functions.SPG($A100, "SP_ROA", I$3)</f>
        <v>11.122999999999999</v>
      </c>
      <c r="J100" s="9" cm="1">
        <f t="array" ref="J100">_xll.SNL.Clients.Office.Excel.Functions.SPG($A100, "SP_ROA", J$3)</f>
        <v>9.4130000000000003</v>
      </c>
    </row>
    <row r="101" spans="1:10" x14ac:dyDescent="0.3">
      <c r="A101" s="11" t="s">
        <v>1133</v>
      </c>
      <c r="B101" s="9" t="str" cm="1">
        <f t="array" ref="B101">_xll.SNL.Clients.Office.Excel.Functions.SPG($A101, "SP_ROA", B$3)</f>
        <v>NA</v>
      </c>
      <c r="C101" s="9" cm="1">
        <f t="array" ref="C101">_xll.SNL.Clients.Office.Excel.Functions.SPG($A101, "SP_ROA", C$3)</f>
        <v>28.524999999999999</v>
      </c>
      <c r="D101" s="9" cm="1">
        <f t="array" ref="D101">_xll.SNL.Clients.Office.Excel.Functions.SPG($A101, "SP_ROA", D$3)</f>
        <v>20.251000000000001</v>
      </c>
      <c r="E101" s="9" cm="1">
        <f t="array" ref="E101">_xll.SNL.Clients.Office.Excel.Functions.SPG($A101, "SP_ROA", E$3)</f>
        <v>15.532999999999999</v>
      </c>
      <c r="F101" s="9" cm="1">
        <f t="array" ref="F101">_xll.SNL.Clients.Office.Excel.Functions.SPG($A101, "SP_ROA", F$3)</f>
        <v>18.602</v>
      </c>
      <c r="G101" s="9" cm="1">
        <f t="array" ref="G101">_xll.SNL.Clients.Office.Excel.Functions.SPG($A101, "SP_ROA", G$3)</f>
        <v>4.4219999999999997</v>
      </c>
      <c r="H101" s="9" cm="1">
        <f t="array" ref="H101">_xll.SNL.Clients.Office.Excel.Functions.SPG($A101, "SP_ROA", H$3)</f>
        <v>-0.88400000000000001</v>
      </c>
      <c r="I101" s="9" cm="1">
        <f t="array" ref="I101">_xll.SNL.Clients.Office.Excel.Functions.SPG($A101, "SP_ROA", I$3)</f>
        <v>17.22</v>
      </c>
      <c r="J101" s="9" cm="1">
        <f t="array" ref="J101">_xll.SNL.Clients.Office.Excel.Functions.SPG($A101, "SP_ROA", J$3)</f>
        <v>53.853000000000002</v>
      </c>
    </row>
    <row r="102" spans="1:10" x14ac:dyDescent="0.3">
      <c r="A102" s="11" t="s">
        <v>1134</v>
      </c>
      <c r="B102" s="9" t="str" cm="1">
        <f t="array" ref="B102">_xll.SNL.Clients.Office.Excel.Functions.SPG($A102, "SP_ROA", B$3)</f>
        <v>NA</v>
      </c>
      <c r="C102" s="9" t="str" cm="1">
        <f t="array" ref="C102">_xll.SNL.Clients.Office.Excel.Functions.SPG($A102, "SP_ROA", C$3)</f>
        <v>NA</v>
      </c>
      <c r="D102" s="9" cm="1">
        <f t="array" ref="D102">_xll.SNL.Clients.Office.Excel.Functions.SPG($A102, "SP_ROA", D$3)</f>
        <v>7.4329999999999998</v>
      </c>
      <c r="E102" s="9" cm="1">
        <f t="array" ref="E102">_xll.SNL.Clients.Office.Excel.Functions.SPG($A102, "SP_ROA", E$3)</f>
        <v>5.5819999999999999</v>
      </c>
      <c r="F102" s="9" cm="1">
        <f t="array" ref="F102">_xll.SNL.Clients.Office.Excel.Functions.SPG($A102, "SP_ROA", F$3)</f>
        <v>5.94</v>
      </c>
      <c r="G102" s="9" cm="1">
        <f t="array" ref="G102">_xll.SNL.Clients.Office.Excel.Functions.SPG($A102, "SP_ROA", G$3)</f>
        <v>4.8460000000000001</v>
      </c>
      <c r="H102" s="9" cm="1">
        <f t="array" ref="H102">_xll.SNL.Clients.Office.Excel.Functions.SPG($A102, "SP_ROA", H$3)</f>
        <v>9.15</v>
      </c>
      <c r="I102" s="9" cm="1">
        <f t="array" ref="I102">_xll.SNL.Clients.Office.Excel.Functions.SPG($A102, "SP_ROA", I$3)</f>
        <v>7.1150000000000002</v>
      </c>
      <c r="J102" s="9" cm="1">
        <f t="array" ref="J102">_xll.SNL.Clients.Office.Excel.Functions.SPG($A102, "SP_ROA", J$3)</f>
        <v>6.9880000000000004</v>
      </c>
    </row>
    <row r="103" spans="1:10" x14ac:dyDescent="0.3">
      <c r="A103" s="11" t="s">
        <v>1135</v>
      </c>
      <c r="B103" s="9" t="str" cm="1">
        <f t="array" ref="B103">_xll.SNL.Clients.Office.Excel.Functions.SPG($A103, "SP_ROA", B$3)</f>
        <v>NA</v>
      </c>
      <c r="C103" s="9" t="str" cm="1">
        <f t="array" ref="C103">_xll.SNL.Clients.Office.Excel.Functions.SPG($A103, "SP_ROA", C$3)</f>
        <v>NA</v>
      </c>
      <c r="D103" s="9" cm="1">
        <f t="array" ref="D103">_xll.SNL.Clients.Office.Excel.Functions.SPG($A103, "SP_ROA", D$3)</f>
        <v>8.6929999999999996</v>
      </c>
      <c r="E103" s="9" cm="1">
        <f t="array" ref="E103">_xll.SNL.Clients.Office.Excel.Functions.SPG($A103, "SP_ROA", E$3)</f>
        <v>2.976</v>
      </c>
      <c r="F103" s="9" cm="1">
        <f t="array" ref="F103">_xll.SNL.Clients.Office.Excel.Functions.SPG($A103, "SP_ROA", F$3)</f>
        <v>0.19</v>
      </c>
      <c r="G103" s="9" cm="1">
        <f t="array" ref="G103">_xll.SNL.Clients.Office.Excel.Functions.SPG($A103, "SP_ROA", G$3)</f>
        <v>3.9620000000000002</v>
      </c>
      <c r="H103" s="9" cm="1">
        <f t="array" ref="H103">_xll.SNL.Clients.Office.Excel.Functions.SPG($A103, "SP_ROA", H$3)</f>
        <v>5.9859999999999998</v>
      </c>
      <c r="I103" s="9" cm="1">
        <f t="array" ref="I103">_xll.SNL.Clients.Office.Excel.Functions.SPG($A103, "SP_ROA", I$3)</f>
        <v>9.3040000000000003</v>
      </c>
      <c r="J103" s="9" cm="1">
        <f t="array" ref="J103">_xll.SNL.Clients.Office.Excel.Functions.SPG($A103, "SP_ROA", J$3)</f>
        <v>24.413</v>
      </c>
    </row>
    <row r="104" spans="1:10" x14ac:dyDescent="0.3">
      <c r="A104" s="11" t="s">
        <v>1136</v>
      </c>
      <c r="B104" s="9" t="str" cm="1">
        <f t="array" ref="B104">_xll.SNL.Clients.Office.Excel.Functions.SPG($A104, "SP_ROA", B$3)</f>
        <v>NA</v>
      </c>
      <c r="C104" s="9" t="str" cm="1">
        <f t="array" ref="C104">_xll.SNL.Clients.Office.Excel.Functions.SPG($A104, "SP_ROA", C$3)</f>
        <v>NA</v>
      </c>
      <c r="D104" s="9" cm="1">
        <f t="array" ref="D104">_xll.SNL.Clients.Office.Excel.Functions.SPG($A104, "SP_ROA", D$3)</f>
        <v>4.3840000000000003</v>
      </c>
      <c r="E104" s="9" cm="1">
        <f t="array" ref="E104">_xll.SNL.Clients.Office.Excel.Functions.SPG($A104, "SP_ROA", E$3)</f>
        <v>3.17</v>
      </c>
      <c r="F104" s="9" cm="1">
        <f t="array" ref="F104">_xll.SNL.Clients.Office.Excel.Functions.SPG($A104, "SP_ROA", F$3)</f>
        <v>5.157</v>
      </c>
      <c r="G104" s="9" cm="1">
        <f t="array" ref="G104">_xll.SNL.Clients.Office.Excel.Functions.SPG($A104, "SP_ROA", G$3)</f>
        <v>1.554</v>
      </c>
      <c r="H104" s="9" cm="1">
        <f t="array" ref="H104">_xll.SNL.Clients.Office.Excel.Functions.SPG($A104, "SP_ROA", H$3)</f>
        <v>3.25</v>
      </c>
      <c r="I104" s="9" cm="1">
        <f t="array" ref="I104">_xll.SNL.Clients.Office.Excel.Functions.SPG($A104, "SP_ROA", I$3)</f>
        <v>1.335</v>
      </c>
      <c r="J104" s="9" cm="1">
        <f t="array" ref="J104">_xll.SNL.Clients.Office.Excel.Functions.SPG($A104, "SP_ROA", J$3)</f>
        <v>-1.101</v>
      </c>
    </row>
    <row r="105" spans="1:10" x14ac:dyDescent="0.3">
      <c r="A105" s="11" t="s">
        <v>1137</v>
      </c>
      <c r="B105" s="9" t="str" cm="1">
        <f t="array" ref="B105">_xll.SNL.Clients.Office.Excel.Functions.SPG($A105, "SP_ROA", B$3)</f>
        <v>NA</v>
      </c>
      <c r="C105" s="9" cm="1">
        <f t="array" ref="C105">_xll.SNL.Clients.Office.Excel.Functions.SPG($A105, "SP_ROA", C$3)</f>
        <v>-4.9950000000000001</v>
      </c>
      <c r="D105" s="9" cm="1">
        <f t="array" ref="D105">_xll.SNL.Clients.Office.Excel.Functions.SPG($A105, "SP_ROA", D$3)</f>
        <v>-2.9359999999999999</v>
      </c>
      <c r="E105" s="9" cm="1">
        <f t="array" ref="E105">_xll.SNL.Clients.Office.Excel.Functions.SPG($A105, "SP_ROA", E$3)</f>
        <v>-3.0840000000000001</v>
      </c>
      <c r="F105" s="9" cm="1">
        <f t="array" ref="F105">_xll.SNL.Clients.Office.Excel.Functions.SPG($A105, "SP_ROA", F$3)</f>
        <v>-0.54500000000000004</v>
      </c>
      <c r="G105" s="9" cm="1">
        <f t="array" ref="G105">_xll.SNL.Clients.Office.Excel.Functions.SPG($A105, "SP_ROA", G$3)</f>
        <v>-3.2349999999999999</v>
      </c>
      <c r="H105" s="9" cm="1">
        <f t="array" ref="H105">_xll.SNL.Clients.Office.Excel.Functions.SPG($A105, "SP_ROA", H$3)</f>
        <v>4.2619999999999996</v>
      </c>
      <c r="I105" s="9" cm="1">
        <f t="array" ref="I105">_xll.SNL.Clients.Office.Excel.Functions.SPG($A105, "SP_ROA", I$3)</f>
        <v>3.181</v>
      </c>
      <c r="J105" s="9" cm="1">
        <f t="array" ref="J105">_xll.SNL.Clients.Office.Excel.Functions.SPG($A105, "SP_ROA", J$3)</f>
        <v>2.76</v>
      </c>
    </row>
    <row r="106" spans="1:10" x14ac:dyDescent="0.3">
      <c r="A106" s="11" t="s">
        <v>1138</v>
      </c>
      <c r="B106" s="9" t="str" cm="1">
        <f t="array" ref="B106">_xll.SNL.Clients.Office.Excel.Functions.SPG($A106, "SP_ROA", B$3)</f>
        <v>NA</v>
      </c>
      <c r="C106" s="9" cm="1">
        <f t="array" ref="C106">_xll.SNL.Clients.Office.Excel.Functions.SPG($A106, "SP_ROA", C$3)</f>
        <v>0.64617108249359401</v>
      </c>
      <c r="D106" s="9" cm="1">
        <f t="array" ref="D106">_xll.SNL.Clients.Office.Excel.Functions.SPG($A106, "SP_ROA", D$3)</f>
        <v>0.50552383424126301</v>
      </c>
      <c r="E106" s="9" cm="1">
        <f t="array" ref="E106">_xll.SNL.Clients.Office.Excel.Functions.SPG($A106, "SP_ROA", E$3)</f>
        <v>0.40287263892226599</v>
      </c>
      <c r="F106" s="9" cm="1">
        <f t="array" ref="F106">_xll.SNL.Clients.Office.Excel.Functions.SPG($A106, "SP_ROA", F$3)</f>
        <v>0.57526813119265197</v>
      </c>
      <c r="G106" s="9" cm="1">
        <f t="array" ref="G106">_xll.SNL.Clients.Office.Excel.Functions.SPG($A106, "SP_ROA", G$3)</f>
        <v>0.10482836004934699</v>
      </c>
      <c r="H106" s="9" cm="1">
        <f t="array" ref="H106">_xll.SNL.Clients.Office.Excel.Functions.SPG($A106, "SP_ROA", H$3)</f>
        <v>-5.3830841402623397</v>
      </c>
      <c r="I106" s="9" cm="1">
        <f t="array" ref="I106">_xll.SNL.Clients.Office.Excel.Functions.SPG($A106, "SP_ROA", I$3)</f>
        <v>0.307225971881533</v>
      </c>
      <c r="J106" s="9" cm="1">
        <f t="array" ref="J106">_xll.SNL.Clients.Office.Excel.Functions.SPG($A106, "SP_ROA", J$3)</f>
        <v>0.51569688043184903</v>
      </c>
    </row>
    <row r="107" spans="1:10" x14ac:dyDescent="0.3">
      <c r="A107" s="11" t="s">
        <v>1139</v>
      </c>
      <c r="B107" s="9" t="str" cm="1">
        <f t="array" ref="B107">_xll.SNL.Clients.Office.Excel.Functions.SPG($A107, "SP_ROA", B$3)</f>
        <v>NA</v>
      </c>
      <c r="C107" s="9" t="str" cm="1">
        <f t="array" ref="C107">_xll.SNL.Clients.Office.Excel.Functions.SPG($A107, "SP_ROA", C$3)</f>
        <v>NA</v>
      </c>
      <c r="D107" s="9" cm="1">
        <f t="array" ref="D107">_xll.SNL.Clients.Office.Excel.Functions.SPG($A107, "SP_ROA", D$3)</f>
        <v>4.7371064978798403</v>
      </c>
      <c r="E107" s="9" cm="1">
        <f t="array" ref="E107">_xll.SNL.Clients.Office.Excel.Functions.SPG($A107, "SP_ROA", E$3)</f>
        <v>1.65129507706268</v>
      </c>
      <c r="F107" s="9" cm="1">
        <f t="array" ref="F107">_xll.SNL.Clients.Office.Excel.Functions.SPG($A107, "SP_ROA", F$3)</f>
        <v>5.1880393587222402</v>
      </c>
      <c r="G107" s="9" cm="1">
        <f t="array" ref="G107">_xll.SNL.Clients.Office.Excel.Functions.SPG($A107, "SP_ROA", G$3)</f>
        <v>5.4602816632324496</v>
      </c>
      <c r="H107" s="9" cm="1">
        <f t="array" ref="H107">_xll.SNL.Clients.Office.Excel.Functions.SPG($A107, "SP_ROA", H$3)</f>
        <v>1.9825847563543699</v>
      </c>
      <c r="I107" s="9" cm="1">
        <f t="array" ref="I107">_xll.SNL.Clients.Office.Excel.Functions.SPG($A107, "SP_ROA", I$3)</f>
        <v>-0.11526718648039699</v>
      </c>
      <c r="J107" s="9" cm="1">
        <f t="array" ref="J107">_xll.SNL.Clients.Office.Excel.Functions.SPG($A107, "SP_ROA", J$3)</f>
        <v>4.7430435145935199</v>
      </c>
    </row>
    <row r="108" spans="1:10" x14ac:dyDescent="0.3">
      <c r="A108" s="11" t="s">
        <v>1140</v>
      </c>
      <c r="B108" s="9" t="str" cm="1">
        <f t="array" ref="B108">_xll.SNL.Clients.Office.Excel.Functions.SPG($A108, "SP_ROA", B$3)</f>
        <v>NA</v>
      </c>
      <c r="C108" s="9" t="str" cm="1">
        <f t="array" ref="C108">_xll.SNL.Clients.Office.Excel.Functions.SPG($A108, "SP_ROA", C$3)</f>
        <v>NA</v>
      </c>
      <c r="D108" s="9" cm="1">
        <f t="array" ref="D108">_xll.SNL.Clients.Office.Excel.Functions.SPG($A108, "SP_ROA", D$3)</f>
        <v>14.433999999999999</v>
      </c>
      <c r="E108" s="9" cm="1">
        <f t="array" ref="E108">_xll.SNL.Clients.Office.Excel.Functions.SPG($A108, "SP_ROA", E$3)</f>
        <v>10.433</v>
      </c>
      <c r="F108" s="9" cm="1">
        <f t="array" ref="F108">_xll.SNL.Clients.Office.Excel.Functions.SPG($A108, "SP_ROA", F$3)</f>
        <v>7.343</v>
      </c>
      <c r="G108" s="9" cm="1">
        <f t="array" ref="G108">_xll.SNL.Clients.Office.Excel.Functions.SPG($A108, "SP_ROA", G$3)</f>
        <v>-5.6109999999999998</v>
      </c>
      <c r="H108" s="9" cm="1">
        <f t="array" ref="H108">_xll.SNL.Clients.Office.Excel.Functions.SPG($A108, "SP_ROA", H$3)</f>
        <v>5.5279999999999996</v>
      </c>
      <c r="I108" s="9" cm="1">
        <f t="array" ref="I108">_xll.SNL.Clients.Office.Excel.Functions.SPG($A108, "SP_ROA", I$3)</f>
        <v>4.24</v>
      </c>
      <c r="J108" s="9" cm="1">
        <f t="array" ref="J108">_xll.SNL.Clients.Office.Excel.Functions.SPG($A108, "SP_ROA", J$3)</f>
        <v>3.552</v>
      </c>
    </row>
    <row r="109" spans="1:10" x14ac:dyDescent="0.3">
      <c r="A109" s="11" t="s">
        <v>1141</v>
      </c>
      <c r="B109" s="9" t="str" cm="1">
        <f t="array" ref="B109">_xll.SNL.Clients.Office.Excel.Functions.SPG($A109, "SP_ROA", B$3)</f>
        <v>NA</v>
      </c>
      <c r="C109" s="9" t="str" cm="1">
        <f t="array" ref="C109">_xll.SNL.Clients.Office.Excel.Functions.SPG($A109, "SP_ROA", C$3)</f>
        <v>NA</v>
      </c>
      <c r="D109" s="9" cm="1">
        <f t="array" ref="D109">_xll.SNL.Clients.Office.Excel.Functions.SPG($A109, "SP_ROA", D$3)</f>
        <v>2.5579999999999998</v>
      </c>
      <c r="E109" s="9" cm="1">
        <f t="array" ref="E109">_xll.SNL.Clients.Office.Excel.Functions.SPG($A109, "SP_ROA", E$3)</f>
        <v>2.1019999999999999</v>
      </c>
      <c r="F109" s="9" cm="1">
        <f t="array" ref="F109">_xll.SNL.Clients.Office.Excel.Functions.SPG($A109, "SP_ROA", F$3)</f>
        <v>2.7730000000000001</v>
      </c>
      <c r="G109" s="9" cm="1">
        <f t="array" ref="G109">_xll.SNL.Clients.Office.Excel.Functions.SPG($A109, "SP_ROA", G$3)</f>
        <v>3.589</v>
      </c>
      <c r="H109" s="9" cm="1">
        <f t="array" ref="H109">_xll.SNL.Clients.Office.Excel.Functions.SPG($A109, "SP_ROA", H$3)</f>
        <v>3.2709999999999999</v>
      </c>
      <c r="I109" s="9" cm="1">
        <f t="array" ref="I109">_xll.SNL.Clients.Office.Excel.Functions.SPG($A109, "SP_ROA", I$3)</f>
        <v>2.9540000000000002</v>
      </c>
      <c r="J109" s="9" cm="1">
        <f t="array" ref="J109">_xll.SNL.Clients.Office.Excel.Functions.SPG($A109, "SP_ROA", J$3)</f>
        <v>3.09</v>
      </c>
    </row>
    <row r="110" spans="1:10" x14ac:dyDescent="0.3">
      <c r="A110" s="11" t="s">
        <v>1142</v>
      </c>
      <c r="B110" s="9" t="str" cm="1">
        <f t="array" ref="B110">_xll.SNL.Clients.Office.Excel.Functions.SPG($A110, "SP_ROA", B$3)</f>
        <v>NA</v>
      </c>
      <c r="C110" s="9" t="str" cm="1">
        <f t="array" ref="C110">_xll.SNL.Clients.Office.Excel.Functions.SPG($A110, "SP_ROA", C$3)</f>
        <v>NA</v>
      </c>
      <c r="D110" s="9" cm="1">
        <f t="array" ref="D110">_xll.SNL.Clients.Office.Excel.Functions.SPG($A110, "SP_ROA", D$3)</f>
        <v>8.1370000000000005</v>
      </c>
      <c r="E110" s="9" cm="1">
        <f t="array" ref="E110">_xll.SNL.Clients.Office.Excel.Functions.SPG($A110, "SP_ROA", E$3)</f>
        <v>4.25</v>
      </c>
      <c r="F110" s="9" cm="1">
        <f t="array" ref="F110">_xll.SNL.Clients.Office.Excel.Functions.SPG($A110, "SP_ROA", F$3)</f>
        <v>5.9</v>
      </c>
      <c r="G110" s="9" cm="1">
        <f t="array" ref="G110">_xll.SNL.Clients.Office.Excel.Functions.SPG($A110, "SP_ROA", G$3)</f>
        <v>14.279</v>
      </c>
      <c r="H110" s="9" cm="1">
        <f t="array" ref="H110">_xll.SNL.Clients.Office.Excel.Functions.SPG($A110, "SP_ROA", H$3)</f>
        <v>10.452</v>
      </c>
      <c r="I110" s="9" cm="1">
        <f t="array" ref="I110">_xll.SNL.Clients.Office.Excel.Functions.SPG($A110, "SP_ROA", I$3)</f>
        <v>4.1079999999999997</v>
      </c>
      <c r="J110" s="9" cm="1">
        <f t="array" ref="J110">_xll.SNL.Clients.Office.Excel.Functions.SPG($A110, "SP_ROA", J$3)</f>
        <v>6.22</v>
      </c>
    </row>
    <row r="111" spans="1:10" x14ac:dyDescent="0.3">
      <c r="A111" s="11" t="s">
        <v>1143</v>
      </c>
      <c r="B111" s="9" t="str" cm="1">
        <f t="array" ref="B111">_xll.SNL.Clients.Office.Excel.Functions.SPG($A111, "SP_ROA", B$3)</f>
        <v>NA</v>
      </c>
      <c r="C111" s="9" t="str" cm="1">
        <f t="array" ref="C111">_xll.SNL.Clients.Office.Excel.Functions.SPG($A111, "SP_ROA", C$3)</f>
        <v>NA</v>
      </c>
      <c r="D111" s="9" cm="1">
        <f t="array" ref="D111">_xll.SNL.Clients.Office.Excel.Functions.SPG($A111, "SP_ROA", D$3)</f>
        <v>17.218</v>
      </c>
      <c r="E111" s="9" cm="1">
        <f t="array" ref="E111">_xll.SNL.Clients.Office.Excel.Functions.SPG($A111, "SP_ROA", E$3)</f>
        <v>20.045999999999999</v>
      </c>
      <c r="F111" s="9" cm="1">
        <f t="array" ref="F111">_xll.SNL.Clients.Office.Excel.Functions.SPG($A111, "SP_ROA", F$3)</f>
        <v>12.144</v>
      </c>
      <c r="G111" s="9" cm="1">
        <f t="array" ref="G111">_xll.SNL.Clients.Office.Excel.Functions.SPG($A111, "SP_ROA", G$3)</f>
        <v>23.599</v>
      </c>
      <c r="H111" s="9" cm="1">
        <f t="array" ref="H111">_xll.SNL.Clients.Office.Excel.Functions.SPG($A111, "SP_ROA", H$3)</f>
        <v>-21.693999999999999</v>
      </c>
      <c r="I111" s="9" cm="1">
        <f t="array" ref="I111">_xll.SNL.Clients.Office.Excel.Functions.SPG($A111, "SP_ROA", I$3)</f>
        <v>27.434000000000001</v>
      </c>
      <c r="J111" s="9" cm="1">
        <f t="array" ref="J111">_xll.SNL.Clients.Office.Excel.Functions.SPG($A111, "SP_ROA", J$3)</f>
        <v>22.742999999999999</v>
      </c>
    </row>
    <row r="112" spans="1:10" x14ac:dyDescent="0.3">
      <c r="A112" s="11" t="s">
        <v>1144</v>
      </c>
      <c r="B112" s="9" t="str" cm="1">
        <f t="array" ref="B112">_xll.SNL.Clients.Office.Excel.Functions.SPG($A112, "SP_ROA", B$3)</f>
        <v>NA</v>
      </c>
      <c r="C112" s="9" cm="1">
        <f t="array" ref="C112">_xll.SNL.Clients.Office.Excel.Functions.SPG($A112, "SP_ROA", C$3)</f>
        <v>1.37490164625705</v>
      </c>
      <c r="D112" s="9" cm="1">
        <f t="array" ref="D112">_xll.SNL.Clients.Office.Excel.Functions.SPG($A112, "SP_ROA", D$3)</f>
        <v>1.1564069322924999</v>
      </c>
      <c r="E112" s="9" cm="1">
        <f t="array" ref="E112">_xll.SNL.Clients.Office.Excel.Functions.SPG($A112, "SP_ROA", E$3)</f>
        <v>1.1454867993226401</v>
      </c>
      <c r="F112" s="9" cm="1">
        <f t="array" ref="F112">_xll.SNL.Clients.Office.Excel.Functions.SPG($A112, "SP_ROA", F$3)</f>
        <v>1.21840869104812</v>
      </c>
      <c r="G112" s="9" cm="1">
        <f t="array" ref="G112">_xll.SNL.Clients.Office.Excel.Functions.SPG($A112, "SP_ROA", G$3)</f>
        <v>1.4164613730815401</v>
      </c>
      <c r="H112" s="9" cm="1">
        <f t="array" ref="H112">_xll.SNL.Clients.Office.Excel.Functions.SPG($A112, "SP_ROA", H$3)</f>
        <v>1.43269940589441</v>
      </c>
      <c r="I112" s="9" cm="1">
        <f t="array" ref="I112">_xll.SNL.Clients.Office.Excel.Functions.SPG($A112, "SP_ROA", I$3)</f>
        <v>1.66437484821083</v>
      </c>
      <c r="J112" s="9" cm="1">
        <f t="array" ref="J112">_xll.SNL.Clients.Office.Excel.Functions.SPG($A112, "SP_ROA", J$3)</f>
        <v>1.73780663432621</v>
      </c>
    </row>
    <row r="113" spans="1:10" x14ac:dyDescent="0.3">
      <c r="A113" s="11" t="s">
        <v>1145</v>
      </c>
      <c r="B113" s="9" t="str" cm="1">
        <f t="array" ref="B113">_xll.SNL.Clients.Office.Excel.Functions.SPG($A113, "SP_ROA", B$3)</f>
        <v>NA</v>
      </c>
      <c r="C113" s="9" cm="1">
        <f t="array" ref="C113">_xll.SNL.Clients.Office.Excel.Functions.SPG($A113, "SP_ROA", C$3)</f>
        <v>11.461</v>
      </c>
      <c r="D113" s="9" cm="1">
        <f t="array" ref="D113">_xll.SNL.Clients.Office.Excel.Functions.SPG($A113, "SP_ROA", D$3)</f>
        <v>8.8160000000000007</v>
      </c>
      <c r="E113" s="9" cm="1">
        <f t="array" ref="E113">_xll.SNL.Clients.Office.Excel.Functions.SPG($A113, "SP_ROA", E$3)</f>
        <v>7.032</v>
      </c>
      <c r="F113" s="9" cm="1">
        <f t="array" ref="F113">_xll.SNL.Clients.Office.Excel.Functions.SPG($A113, "SP_ROA", F$3)</f>
        <v>6.9580000000000002</v>
      </c>
      <c r="G113" s="9" cm="1">
        <f t="array" ref="G113">_xll.SNL.Clients.Office.Excel.Functions.SPG($A113, "SP_ROA", G$3)</f>
        <v>7.2149999999999999</v>
      </c>
      <c r="H113" s="9" cm="1">
        <f t="array" ref="H113">_xll.SNL.Clients.Office.Excel.Functions.SPG($A113, "SP_ROA", H$3)</f>
        <v>8.3019999999999996</v>
      </c>
      <c r="I113" s="9" cm="1">
        <f t="array" ref="I113">_xll.SNL.Clients.Office.Excel.Functions.SPG($A113, "SP_ROA", I$3)</f>
        <v>10.51</v>
      </c>
      <c r="J113" s="9" cm="1">
        <f t="array" ref="J113">_xll.SNL.Clients.Office.Excel.Functions.SPG($A113, "SP_ROA", J$3)</f>
        <v>10.952999999999999</v>
      </c>
    </row>
    <row r="114" spans="1:10" x14ac:dyDescent="0.3">
      <c r="A114" s="11" t="s">
        <v>1146</v>
      </c>
      <c r="B114" s="9" t="str" cm="1">
        <f t="array" ref="B114">_xll.SNL.Clients.Office.Excel.Functions.SPG($A114, "SP_ROA", B$3)</f>
        <v>NA</v>
      </c>
      <c r="C114" s="9" t="str" cm="1">
        <f t="array" ref="C114">_xll.SNL.Clients.Office.Excel.Functions.SPG($A114, "SP_ROA", C$3)</f>
        <v>NA</v>
      </c>
      <c r="D114" s="9" cm="1">
        <f t="array" ref="D114">_xll.SNL.Clients.Office.Excel.Functions.SPG($A114, "SP_ROA", D$3)</f>
        <v>-0.41216532033389403</v>
      </c>
      <c r="E114" s="9" cm="1">
        <f t="array" ref="E114">_xll.SNL.Clients.Office.Excel.Functions.SPG($A114, "SP_ROA", E$3)</f>
        <v>-0.34983846529672902</v>
      </c>
      <c r="F114" s="9" cm="1">
        <f t="array" ref="F114">_xll.SNL.Clients.Office.Excel.Functions.SPG($A114, "SP_ROA", F$3)</f>
        <v>-1.00098333243686</v>
      </c>
      <c r="G114" s="9" cm="1">
        <f t="array" ref="G114">_xll.SNL.Clients.Office.Excel.Functions.SPG($A114, "SP_ROA", G$3)</f>
        <v>-2.07851356316836</v>
      </c>
      <c r="H114" s="9" cm="1">
        <f t="array" ref="H114">_xll.SNL.Clients.Office.Excel.Functions.SPG($A114, "SP_ROA", H$3)</f>
        <v>1.9310994092866101</v>
      </c>
      <c r="I114" s="9" cm="1">
        <f t="array" ref="I114">_xll.SNL.Clients.Office.Excel.Functions.SPG($A114, "SP_ROA", I$3)</f>
        <v>-0.48832270128628402</v>
      </c>
      <c r="J114" s="9" cm="1">
        <f t="array" ref="J114">_xll.SNL.Clients.Office.Excel.Functions.SPG($A114, "SP_ROA", J$3)</f>
        <v>10.4336165954461</v>
      </c>
    </row>
    <row r="115" spans="1:10" x14ac:dyDescent="0.3">
      <c r="A115" s="11" t="s">
        <v>1147</v>
      </c>
      <c r="B115" s="9" t="str" cm="1">
        <f t="array" ref="B115">_xll.SNL.Clients.Office.Excel.Functions.SPG($A115, "SP_ROA", B$3)</f>
        <v>NA</v>
      </c>
      <c r="C115" s="9" cm="1">
        <f t="array" ref="C115">_xll.SNL.Clients.Office.Excel.Functions.SPG($A115, "SP_ROA", C$3)</f>
        <v>1.974</v>
      </c>
      <c r="D115" s="9" cm="1">
        <f t="array" ref="D115">_xll.SNL.Clients.Office.Excel.Functions.SPG($A115, "SP_ROA", D$3)</f>
        <v>-0.81</v>
      </c>
      <c r="E115" s="9" cm="1">
        <f t="array" ref="E115">_xll.SNL.Clients.Office.Excel.Functions.SPG($A115, "SP_ROA", E$3)</f>
        <v>8.8870000000000005</v>
      </c>
      <c r="F115" s="9" cm="1">
        <f t="array" ref="F115">_xll.SNL.Clients.Office.Excel.Functions.SPG($A115, "SP_ROA", F$3)</f>
        <v>7.0910000000000002</v>
      </c>
      <c r="G115" s="9" cm="1">
        <f t="array" ref="G115">_xll.SNL.Clients.Office.Excel.Functions.SPG($A115, "SP_ROA", G$3)</f>
        <v>0.61799999999999999</v>
      </c>
      <c r="H115" s="9" cm="1">
        <f t="array" ref="H115">_xll.SNL.Clients.Office.Excel.Functions.SPG($A115, "SP_ROA", H$3)</f>
        <v>7.3999999999999996E-2</v>
      </c>
      <c r="I115" s="9" cm="1">
        <f t="array" ref="I115">_xll.SNL.Clients.Office.Excel.Functions.SPG($A115, "SP_ROA", I$3)</f>
        <v>10.098000000000001</v>
      </c>
      <c r="J115" s="9" cm="1">
        <f t="array" ref="J115">_xll.SNL.Clients.Office.Excel.Functions.SPG($A115, "SP_ROA", J$3)</f>
        <v>5.93</v>
      </c>
    </row>
    <row r="116" spans="1:10" x14ac:dyDescent="0.3">
      <c r="A116" s="11" t="s">
        <v>1148</v>
      </c>
      <c r="B116" s="9" t="str" cm="1">
        <f t="array" ref="B116">_xll.SNL.Clients.Office.Excel.Functions.SPG($A116, "SP_ROA", B$3)</f>
        <v>NA</v>
      </c>
      <c r="C116" s="9" cm="1">
        <f t="array" ref="C116">_xll.SNL.Clients.Office.Excel.Functions.SPG($A116, "SP_ROA", C$3)</f>
        <v>1.974</v>
      </c>
      <c r="D116" s="9" cm="1">
        <f t="array" ref="D116">_xll.SNL.Clients.Office.Excel.Functions.SPG($A116, "SP_ROA", D$3)</f>
        <v>-0.81</v>
      </c>
      <c r="E116" s="9" cm="1">
        <f t="array" ref="E116">_xll.SNL.Clients.Office.Excel.Functions.SPG($A116, "SP_ROA", E$3)</f>
        <v>8.8870000000000005</v>
      </c>
      <c r="F116" s="9" cm="1">
        <f t="array" ref="F116">_xll.SNL.Clients.Office.Excel.Functions.SPG($A116, "SP_ROA", F$3)</f>
        <v>7.0910000000000002</v>
      </c>
      <c r="G116" s="9" cm="1">
        <f t="array" ref="G116">_xll.SNL.Clients.Office.Excel.Functions.SPG($A116, "SP_ROA", G$3)</f>
        <v>0.61799999999999999</v>
      </c>
      <c r="H116" s="9" cm="1">
        <f t="array" ref="H116">_xll.SNL.Clients.Office.Excel.Functions.SPG($A116, "SP_ROA", H$3)</f>
        <v>7.3999999999999996E-2</v>
      </c>
      <c r="I116" s="9" cm="1">
        <f t="array" ref="I116">_xll.SNL.Clients.Office.Excel.Functions.SPG($A116, "SP_ROA", I$3)</f>
        <v>10.098000000000001</v>
      </c>
      <c r="J116" s="9" cm="1">
        <f t="array" ref="J116">_xll.SNL.Clients.Office.Excel.Functions.SPG($A116, "SP_ROA", J$3)</f>
        <v>5.93</v>
      </c>
    </row>
    <row r="117" spans="1:10" x14ac:dyDescent="0.3">
      <c r="A117" s="11" t="s">
        <v>1149</v>
      </c>
      <c r="B117" s="9" t="str" cm="1">
        <f t="array" ref="B117">_xll.SNL.Clients.Office.Excel.Functions.SPG($A117, "SP_ROA", B$3)</f>
        <v>NA</v>
      </c>
      <c r="C117" s="9" cm="1">
        <f t="array" ref="C117">_xll.SNL.Clients.Office.Excel.Functions.SPG($A117, "SP_ROA", C$3)</f>
        <v>0.61512202540787397</v>
      </c>
      <c r="D117" s="9" cm="1">
        <f t="array" ref="D117">_xll.SNL.Clients.Office.Excel.Functions.SPG($A117, "SP_ROA", D$3)</f>
        <v>0.72433756525945303</v>
      </c>
      <c r="E117" s="9" cm="1">
        <f t="array" ref="E117">_xll.SNL.Clients.Office.Excel.Functions.SPG($A117, "SP_ROA", E$3)</f>
        <v>0.86211289879943498</v>
      </c>
      <c r="F117" s="9" cm="1">
        <f t="array" ref="F117">_xll.SNL.Clients.Office.Excel.Functions.SPG($A117, "SP_ROA", F$3)</f>
        <v>0.69506518484532398</v>
      </c>
      <c r="G117" s="9" cm="1">
        <f t="array" ref="G117">_xll.SNL.Clients.Office.Excel.Functions.SPG($A117, "SP_ROA", G$3)</f>
        <v>0.79305455770977595</v>
      </c>
      <c r="H117" s="9" cm="1">
        <f t="array" ref="H117">_xll.SNL.Clients.Office.Excel.Functions.SPG($A117, "SP_ROA", H$3)</f>
        <v>0.69987006255344997</v>
      </c>
      <c r="I117" s="9" cm="1">
        <f t="array" ref="I117">_xll.SNL.Clients.Office.Excel.Functions.SPG($A117, "SP_ROA", I$3)</f>
        <v>0.77576203211601202</v>
      </c>
      <c r="J117" s="9" cm="1">
        <f t="array" ref="J117">_xll.SNL.Clients.Office.Excel.Functions.SPG($A117, "SP_ROA", J$3)</f>
        <v>0.86982840811648199</v>
      </c>
    </row>
    <row r="118" spans="1:10" x14ac:dyDescent="0.3">
      <c r="A118" s="11" t="s">
        <v>1150</v>
      </c>
      <c r="B118" s="9" t="str" cm="1">
        <f t="array" ref="B118">_xll.SNL.Clients.Office.Excel.Functions.SPG($A118, "SP_ROA", B$3)</f>
        <v>NA</v>
      </c>
      <c r="C118" s="9" t="str" cm="1">
        <f t="array" ref="C118">_xll.SNL.Clients.Office.Excel.Functions.SPG($A118, "SP_ROA", C$3)</f>
        <v>NA</v>
      </c>
      <c r="D118" s="9" cm="1">
        <f t="array" ref="D118">_xll.SNL.Clients.Office.Excel.Functions.SPG($A118, "SP_ROA", D$3)</f>
        <v>8.6159999999999997</v>
      </c>
      <c r="E118" s="9" cm="1">
        <f t="array" ref="E118">_xll.SNL.Clients.Office.Excel.Functions.SPG($A118, "SP_ROA", E$3)</f>
        <v>0.875</v>
      </c>
      <c r="F118" s="9" cm="1">
        <f t="array" ref="F118">_xll.SNL.Clients.Office.Excel.Functions.SPG($A118, "SP_ROA", F$3)</f>
        <v>0.25700000000000001</v>
      </c>
      <c r="G118" s="9" cm="1">
        <f t="array" ref="G118">_xll.SNL.Clients.Office.Excel.Functions.SPG($A118, "SP_ROA", G$3)</f>
        <v>4.0469999999999997</v>
      </c>
      <c r="H118" s="9" cm="1">
        <f t="array" ref="H118">_xll.SNL.Clients.Office.Excel.Functions.SPG($A118, "SP_ROA", H$3)</f>
        <v>-3.4489999999999998</v>
      </c>
      <c r="I118" s="9" cm="1">
        <f t="array" ref="I118">_xll.SNL.Clients.Office.Excel.Functions.SPG($A118, "SP_ROA", I$3)</f>
        <v>-0.111</v>
      </c>
      <c r="J118" s="9" cm="1">
        <f t="array" ref="J118">_xll.SNL.Clients.Office.Excel.Functions.SPG($A118, "SP_ROA", J$3)</f>
        <v>6.008</v>
      </c>
    </row>
    <row r="119" spans="1:10" x14ac:dyDescent="0.3">
      <c r="A119" s="11" t="s">
        <v>1151</v>
      </c>
      <c r="B119" s="9" t="str" cm="1">
        <f t="array" ref="B119">_xll.SNL.Clients.Office.Excel.Functions.SPG($A119, "SP_ROA", B$3)</f>
        <v>NA</v>
      </c>
      <c r="C119" s="9" cm="1">
        <f t="array" ref="C119">_xll.SNL.Clients.Office.Excel.Functions.SPG($A119, "SP_ROA", C$3)</f>
        <v>7.0190000000000001</v>
      </c>
      <c r="D119" s="9" cm="1">
        <f t="array" ref="D119">_xll.SNL.Clients.Office.Excel.Functions.SPG($A119, "SP_ROA", D$3)</f>
        <v>6.1589999999999998</v>
      </c>
      <c r="E119" s="9" cm="1">
        <f t="array" ref="E119">_xll.SNL.Clients.Office.Excel.Functions.SPG($A119, "SP_ROA", E$3)</f>
        <v>6.476</v>
      </c>
      <c r="F119" s="9" cm="1">
        <f t="array" ref="F119">_xll.SNL.Clients.Office.Excel.Functions.SPG($A119, "SP_ROA", F$3)</f>
        <v>5.6929999999999996</v>
      </c>
      <c r="G119" s="9" cm="1">
        <f t="array" ref="G119">_xll.SNL.Clients.Office.Excel.Functions.SPG($A119, "SP_ROA", G$3)</f>
        <v>7.9980000000000002</v>
      </c>
      <c r="H119" s="9" cm="1">
        <f t="array" ref="H119">_xll.SNL.Clients.Office.Excel.Functions.SPG($A119, "SP_ROA", H$3)</f>
        <v>7.28</v>
      </c>
      <c r="I119" s="9" cm="1">
        <f t="array" ref="I119">_xll.SNL.Clients.Office.Excel.Functions.SPG($A119, "SP_ROA", I$3)</f>
        <v>4.63</v>
      </c>
      <c r="J119" s="9" cm="1">
        <f t="array" ref="J119">_xll.SNL.Clients.Office.Excel.Functions.SPG($A119, "SP_ROA", J$3)</f>
        <v>2.839</v>
      </c>
    </row>
    <row r="120" spans="1:10" x14ac:dyDescent="0.3">
      <c r="A120" s="11" t="s">
        <v>1152</v>
      </c>
      <c r="B120" s="9" t="str" cm="1">
        <f t="array" ref="B120">_xll.SNL.Clients.Office.Excel.Functions.SPG($A120, "SP_ROA", B$3)</f>
        <v>NA</v>
      </c>
      <c r="C120" s="9" t="str" cm="1">
        <f t="array" ref="C120">_xll.SNL.Clients.Office.Excel.Functions.SPG($A120, "SP_ROA", C$3)</f>
        <v>NA</v>
      </c>
      <c r="D120" s="9" cm="1">
        <f t="array" ref="D120">_xll.SNL.Clients.Office.Excel.Functions.SPG($A120, "SP_ROA", D$3)</f>
        <v>1.036</v>
      </c>
      <c r="E120" s="9" cm="1">
        <f t="array" ref="E120">_xll.SNL.Clients.Office.Excel.Functions.SPG($A120, "SP_ROA", E$3)</f>
        <v>-1.466</v>
      </c>
      <c r="F120" s="9" cm="1">
        <f t="array" ref="F120">_xll.SNL.Clients.Office.Excel.Functions.SPG($A120, "SP_ROA", F$3)</f>
        <v>-0.20699999999999999</v>
      </c>
      <c r="G120" s="9" cm="1">
        <f t="array" ref="G120">_xll.SNL.Clients.Office.Excel.Functions.SPG($A120, "SP_ROA", G$3)</f>
        <v>2.1840000000000002</v>
      </c>
      <c r="H120" s="9" cm="1">
        <f t="array" ref="H120">_xll.SNL.Clients.Office.Excel.Functions.SPG($A120, "SP_ROA", H$3)</f>
        <v>0.70699999999999996</v>
      </c>
      <c r="I120" s="9" cm="1">
        <f t="array" ref="I120">_xll.SNL.Clients.Office.Excel.Functions.SPG($A120, "SP_ROA", I$3)</f>
        <v>2.077</v>
      </c>
      <c r="J120" s="9" cm="1">
        <f t="array" ref="J120">_xll.SNL.Clients.Office.Excel.Functions.SPG($A120, "SP_ROA", J$3)</f>
        <v>1.1839999999999999</v>
      </c>
    </row>
    <row r="121" spans="1:10" x14ac:dyDescent="0.3">
      <c r="A121" s="11" t="s">
        <v>1153</v>
      </c>
      <c r="B121" s="9" t="str" cm="1">
        <f t="array" ref="B121">_xll.SNL.Clients.Office.Excel.Functions.SPG($A121, "SP_ROA", B$3)</f>
        <v>NA</v>
      </c>
      <c r="C121" s="9" t="str" cm="1">
        <f t="array" ref="C121">_xll.SNL.Clients.Office.Excel.Functions.SPG($A121, "SP_ROA", C$3)</f>
        <v>NA</v>
      </c>
      <c r="D121" s="9" cm="1">
        <f t="array" ref="D121">_xll.SNL.Clients.Office.Excel.Functions.SPG($A121, "SP_ROA", D$3)</f>
        <v>-2.1669999999999998</v>
      </c>
      <c r="E121" s="9" cm="1">
        <f t="array" ref="E121">_xll.SNL.Clients.Office.Excel.Functions.SPG($A121, "SP_ROA", E$3)</f>
        <v>-2.9000000000000001E-2</v>
      </c>
      <c r="F121" s="9" cm="1">
        <f t="array" ref="F121">_xll.SNL.Clients.Office.Excel.Functions.SPG($A121, "SP_ROA", F$3)</f>
        <v>-4.0960000000000001</v>
      </c>
      <c r="G121" s="9" cm="1">
        <f t="array" ref="G121">_xll.SNL.Clients.Office.Excel.Functions.SPG($A121, "SP_ROA", G$3)</f>
        <v>-1.605</v>
      </c>
      <c r="H121" s="9" cm="1">
        <f t="array" ref="H121">_xll.SNL.Clients.Office.Excel.Functions.SPG($A121, "SP_ROA", H$3)</f>
        <v>-2.278</v>
      </c>
      <c r="I121" s="9" cm="1">
        <f t="array" ref="I121">_xll.SNL.Clients.Office.Excel.Functions.SPG($A121, "SP_ROA", I$3)</f>
        <v>-4.3689999999999998</v>
      </c>
      <c r="J121" s="9" cm="1">
        <f t="array" ref="J121">_xll.SNL.Clients.Office.Excel.Functions.SPG($A121, "SP_ROA", J$3)</f>
        <v>-2.1139999999999999</v>
      </c>
    </row>
    <row r="122" spans="1:10" x14ac:dyDescent="0.3">
      <c r="A122" s="11" t="s">
        <v>1154</v>
      </c>
      <c r="B122" s="9" t="str" cm="1">
        <f t="array" ref="B122">_xll.SNL.Clients.Office.Excel.Functions.SPG($A122, "SP_ROA", B$3)</f>
        <v>NA</v>
      </c>
      <c r="C122" s="9" cm="1">
        <f t="array" ref="C122">_xll.SNL.Clients.Office.Excel.Functions.SPG($A122, "SP_ROA", C$3)</f>
        <v>8.9550000000000001</v>
      </c>
      <c r="D122" s="9" cm="1">
        <f t="array" ref="D122">_xll.SNL.Clients.Office.Excel.Functions.SPG($A122, "SP_ROA", D$3)</f>
        <v>8.3040000000000003</v>
      </c>
      <c r="E122" s="9" cm="1">
        <f t="array" ref="E122">_xll.SNL.Clients.Office.Excel.Functions.SPG($A122, "SP_ROA", E$3)</f>
        <v>7.0819999999999999</v>
      </c>
      <c r="F122" s="9" cm="1">
        <f t="array" ref="F122">_xll.SNL.Clients.Office.Excel.Functions.SPG($A122, "SP_ROA", F$3)</f>
        <v>1.022</v>
      </c>
      <c r="G122" s="9" cm="1">
        <f t="array" ref="G122">_xll.SNL.Clients.Office.Excel.Functions.SPG($A122, "SP_ROA", G$3)</f>
        <v>7.9379999999999997</v>
      </c>
      <c r="H122" s="9" cm="1">
        <f t="array" ref="H122">_xll.SNL.Clients.Office.Excel.Functions.SPG($A122, "SP_ROA", H$3)</f>
        <v>7.9160000000000004</v>
      </c>
      <c r="I122" s="9" cm="1">
        <f t="array" ref="I122">_xll.SNL.Clients.Office.Excel.Functions.SPG($A122, "SP_ROA", I$3)</f>
        <v>9.3119999999999994</v>
      </c>
      <c r="J122" s="9" cm="1">
        <f t="array" ref="J122">_xll.SNL.Clients.Office.Excel.Functions.SPG($A122, "SP_ROA", J$3)</f>
        <v>11.183999999999999</v>
      </c>
    </row>
    <row r="123" spans="1:10" x14ac:dyDescent="0.3">
      <c r="A123" s="11" t="s">
        <v>1155</v>
      </c>
      <c r="B123" s="9" t="str" cm="1">
        <f t="array" ref="B123">_xll.SNL.Clients.Office.Excel.Functions.SPG($A123, "SP_ROA", B$3)</f>
        <v>NA</v>
      </c>
      <c r="C123" s="9" t="str" cm="1">
        <f t="array" ref="C123">_xll.SNL.Clients.Office.Excel.Functions.SPG($A123, "SP_ROA", C$3)</f>
        <v>NA</v>
      </c>
      <c r="D123" s="9" cm="1">
        <f t="array" ref="D123">_xll.SNL.Clients.Office.Excel.Functions.SPG($A123, "SP_ROA", D$3)</f>
        <v>3.0510000000000002</v>
      </c>
      <c r="E123" s="9" cm="1">
        <f t="array" ref="E123">_xll.SNL.Clients.Office.Excel.Functions.SPG($A123, "SP_ROA", E$3)</f>
        <v>3.145</v>
      </c>
      <c r="F123" s="9" cm="1">
        <f t="array" ref="F123">_xll.SNL.Clients.Office.Excel.Functions.SPG($A123, "SP_ROA", F$3)</f>
        <v>6.069</v>
      </c>
      <c r="G123" s="9" cm="1">
        <f t="array" ref="G123">_xll.SNL.Clients.Office.Excel.Functions.SPG($A123, "SP_ROA", G$3)</f>
        <v>4.8390000000000004</v>
      </c>
      <c r="H123" s="9" cm="1">
        <f t="array" ref="H123">_xll.SNL.Clients.Office.Excel.Functions.SPG($A123, "SP_ROA", H$3)</f>
        <v>2.7050000000000001</v>
      </c>
      <c r="I123" s="9" cm="1">
        <f t="array" ref="I123">_xll.SNL.Clients.Office.Excel.Functions.SPG($A123, "SP_ROA", I$3)</f>
        <v>3.2109999999999999</v>
      </c>
      <c r="J123" s="9" cm="1">
        <f t="array" ref="J123">_xll.SNL.Clients.Office.Excel.Functions.SPG($A123, "SP_ROA", J$3)</f>
        <v>6.2140000000000004</v>
      </c>
    </row>
    <row r="124" spans="1:10" x14ac:dyDescent="0.3">
      <c r="A124" s="11" t="s">
        <v>1156</v>
      </c>
      <c r="B124" s="9" t="str" cm="1">
        <f t="array" ref="B124">_xll.SNL.Clients.Office.Excel.Functions.SPG($A124, "SP_ROA", B$3)</f>
        <v>NA</v>
      </c>
      <c r="C124" s="9" t="str" cm="1">
        <f t="array" ref="C124">_xll.SNL.Clients.Office.Excel.Functions.SPG($A124, "SP_ROA", C$3)</f>
        <v>NA</v>
      </c>
      <c r="D124" s="9" cm="1">
        <f t="array" ref="D124">_xll.SNL.Clients.Office.Excel.Functions.SPG($A124, "SP_ROA", D$3)</f>
        <v>8.4039999999999999</v>
      </c>
      <c r="E124" s="9" cm="1">
        <f t="array" ref="E124">_xll.SNL.Clients.Office.Excel.Functions.SPG($A124, "SP_ROA", E$3)</f>
        <v>4.4219999999999997</v>
      </c>
      <c r="F124" s="9" cm="1">
        <f t="array" ref="F124">_xll.SNL.Clients.Office.Excel.Functions.SPG($A124, "SP_ROA", F$3)</f>
        <v>0.93600000000000005</v>
      </c>
      <c r="G124" s="9" cm="1">
        <f t="array" ref="G124">_xll.SNL.Clients.Office.Excel.Functions.SPG($A124, "SP_ROA", G$3)</f>
        <v>1.337</v>
      </c>
      <c r="H124" s="9" cm="1">
        <f t="array" ref="H124">_xll.SNL.Clients.Office.Excel.Functions.SPG($A124, "SP_ROA", H$3)</f>
        <v>7.3360000000000003</v>
      </c>
      <c r="I124" s="9" cm="1">
        <f t="array" ref="I124">_xll.SNL.Clients.Office.Excel.Functions.SPG($A124, "SP_ROA", I$3)</f>
        <v>9.1430000000000007</v>
      </c>
      <c r="J124" s="9" cm="1">
        <f t="array" ref="J124">_xll.SNL.Clients.Office.Excel.Functions.SPG($A124, "SP_ROA", J$3)</f>
        <v>1.548</v>
      </c>
    </row>
    <row r="125" spans="1:10" x14ac:dyDescent="0.3">
      <c r="A125" s="11" t="s">
        <v>1157</v>
      </c>
      <c r="B125" s="9" t="str" cm="1">
        <f t="array" ref="B125">_xll.SNL.Clients.Office.Excel.Functions.SPG($A125, "SP_ROA", B$3)</f>
        <v>NA</v>
      </c>
      <c r="C125" s="9" cm="1">
        <f t="array" ref="C125">_xll.SNL.Clients.Office.Excel.Functions.SPG($A125, "SP_ROA", C$3)</f>
        <v>1.75838337224965</v>
      </c>
      <c r="D125" s="9" cm="1">
        <f t="array" ref="D125">_xll.SNL.Clients.Office.Excel.Functions.SPG($A125, "SP_ROA", D$3)</f>
        <v>1.87722528482465</v>
      </c>
      <c r="E125" s="9" cm="1">
        <f t="array" ref="E125">_xll.SNL.Clients.Office.Excel.Functions.SPG($A125, "SP_ROA", E$3)</f>
        <v>1.8417729476353599</v>
      </c>
      <c r="F125" s="9" cm="1">
        <f t="array" ref="F125">_xll.SNL.Clients.Office.Excel.Functions.SPG($A125, "SP_ROA", F$3)</f>
        <v>1.90903518165029</v>
      </c>
      <c r="G125" s="9" cm="1">
        <f t="array" ref="G125">_xll.SNL.Clients.Office.Excel.Functions.SPG($A125, "SP_ROA", G$3)</f>
        <v>1.7978940957071401</v>
      </c>
      <c r="H125" s="9" cm="1">
        <f t="array" ref="H125">_xll.SNL.Clients.Office.Excel.Functions.SPG($A125, "SP_ROA", H$3)</f>
        <v>1.95317108836808</v>
      </c>
      <c r="I125" s="9" cm="1">
        <f t="array" ref="I125">_xll.SNL.Clients.Office.Excel.Functions.SPG($A125, "SP_ROA", I$3)</f>
        <v>2.1131882040288898</v>
      </c>
      <c r="J125" s="9" cm="1">
        <f t="array" ref="J125">_xll.SNL.Clients.Office.Excel.Functions.SPG($A125, "SP_ROA", J$3)</f>
        <v>1.63349150840771</v>
      </c>
    </row>
    <row r="126" spans="1:10" x14ac:dyDescent="0.3">
      <c r="A126" s="11" t="s">
        <v>1158</v>
      </c>
      <c r="B126" s="9" t="str" cm="1">
        <f t="array" ref="B126">_xll.SNL.Clients.Office.Excel.Functions.SPG($A126, "SP_ROA", B$3)</f>
        <v>NA</v>
      </c>
      <c r="C126" s="9" t="str" cm="1">
        <f t="array" ref="C126">_xll.SNL.Clients.Office.Excel.Functions.SPG($A126, "SP_ROA", C$3)</f>
        <v>NA</v>
      </c>
      <c r="D126" s="9" cm="1">
        <f t="array" ref="D126">_xll.SNL.Clients.Office.Excel.Functions.SPG($A126, "SP_ROA", D$3)</f>
        <v>9.5289999999999999</v>
      </c>
      <c r="E126" s="9" cm="1">
        <f t="array" ref="E126">_xll.SNL.Clients.Office.Excel.Functions.SPG($A126, "SP_ROA", E$3)</f>
        <v>7.4359999999999999</v>
      </c>
      <c r="F126" s="9" cm="1">
        <f t="array" ref="F126">_xll.SNL.Clients.Office.Excel.Functions.SPG($A126, "SP_ROA", F$3)</f>
        <v>5.3070000000000004</v>
      </c>
      <c r="G126" s="9" cm="1">
        <f t="array" ref="G126">_xll.SNL.Clients.Office.Excel.Functions.SPG($A126, "SP_ROA", G$3)</f>
        <v>3.2269999999999999</v>
      </c>
      <c r="H126" s="9" cm="1">
        <f t="array" ref="H126">_xll.SNL.Clients.Office.Excel.Functions.SPG($A126, "SP_ROA", H$3)</f>
        <v>4.3380000000000001</v>
      </c>
      <c r="I126" s="9" cm="1">
        <f t="array" ref="I126">_xll.SNL.Clients.Office.Excel.Functions.SPG($A126, "SP_ROA", I$3)</f>
        <v>-1.9E-2</v>
      </c>
      <c r="J126" s="9" cm="1">
        <f t="array" ref="J126">_xll.SNL.Clients.Office.Excel.Functions.SPG($A126, "SP_ROA", J$3)</f>
        <v>-3.32</v>
      </c>
    </row>
    <row r="127" spans="1:10" x14ac:dyDescent="0.3">
      <c r="A127" s="11" t="s">
        <v>1159</v>
      </c>
      <c r="B127" s="9" t="str" cm="1">
        <f t="array" ref="B127">_xll.SNL.Clients.Office.Excel.Functions.SPG($A127, "SP_ROA", B$3)</f>
        <v>NA</v>
      </c>
      <c r="C127" s="9" t="str" cm="1">
        <f t="array" ref="C127">_xll.SNL.Clients.Office.Excel.Functions.SPG($A127, "SP_ROA", C$3)</f>
        <v>NA</v>
      </c>
      <c r="D127" s="9" cm="1">
        <f t="array" ref="D127">_xll.SNL.Clients.Office.Excel.Functions.SPG($A127, "SP_ROA", D$3)</f>
        <v>3.0939999999999999</v>
      </c>
      <c r="E127" s="9" cm="1">
        <f t="array" ref="E127">_xll.SNL.Clients.Office.Excel.Functions.SPG($A127, "SP_ROA", E$3)</f>
        <v>1.48</v>
      </c>
      <c r="F127" s="9" cm="1">
        <f t="array" ref="F127">_xll.SNL.Clients.Office.Excel.Functions.SPG($A127, "SP_ROA", F$3)</f>
        <v>-0.47299999999999998</v>
      </c>
      <c r="G127" s="9" cm="1">
        <f t="array" ref="G127">_xll.SNL.Clients.Office.Excel.Functions.SPG($A127, "SP_ROA", G$3)</f>
        <v>-0.16</v>
      </c>
      <c r="H127" s="9" cm="1">
        <f t="array" ref="H127">_xll.SNL.Clients.Office.Excel.Functions.SPG($A127, "SP_ROA", H$3)</f>
        <v>1.827</v>
      </c>
      <c r="I127" s="9" cm="1">
        <f t="array" ref="I127">_xll.SNL.Clients.Office.Excel.Functions.SPG($A127, "SP_ROA", I$3)</f>
        <v>2.976</v>
      </c>
      <c r="J127" s="9" cm="1">
        <f t="array" ref="J127">_xll.SNL.Clients.Office.Excel.Functions.SPG($A127, "SP_ROA", J$3)</f>
        <v>0.83799999999999997</v>
      </c>
    </row>
    <row r="128" spans="1:10" x14ac:dyDescent="0.3">
      <c r="A128" s="11" t="s">
        <v>1160</v>
      </c>
      <c r="B128" s="9" t="str" cm="1">
        <f t="array" ref="B128">_xll.SNL.Clients.Office.Excel.Functions.SPG($A128, "SP_ROA", B$3)</f>
        <v>NA</v>
      </c>
      <c r="C128" s="9" t="str" cm="1">
        <f t="array" ref="C128">_xll.SNL.Clients.Office.Excel.Functions.SPG($A128, "SP_ROA", C$3)</f>
        <v>NA</v>
      </c>
      <c r="D128" s="9" cm="1">
        <f t="array" ref="D128">_xll.SNL.Clients.Office.Excel.Functions.SPG($A128, "SP_ROA", D$3)</f>
        <v>3.0939999999999999</v>
      </c>
      <c r="E128" s="9" cm="1">
        <f t="array" ref="E128">_xll.SNL.Clients.Office.Excel.Functions.SPG($A128, "SP_ROA", E$3)</f>
        <v>1.48</v>
      </c>
      <c r="F128" s="9" cm="1">
        <f t="array" ref="F128">_xll.SNL.Clients.Office.Excel.Functions.SPG($A128, "SP_ROA", F$3)</f>
        <v>-0.47299999999999998</v>
      </c>
      <c r="G128" s="9" cm="1">
        <f t="array" ref="G128">_xll.SNL.Clients.Office.Excel.Functions.SPG($A128, "SP_ROA", G$3)</f>
        <v>-0.16</v>
      </c>
      <c r="H128" s="9" cm="1">
        <f t="array" ref="H128">_xll.SNL.Clients.Office.Excel.Functions.SPG($A128, "SP_ROA", H$3)</f>
        <v>1.827</v>
      </c>
      <c r="I128" s="9" cm="1">
        <f t="array" ref="I128">_xll.SNL.Clients.Office.Excel.Functions.SPG($A128, "SP_ROA", I$3)</f>
        <v>2.976</v>
      </c>
      <c r="J128" s="9" cm="1">
        <f t="array" ref="J128">_xll.SNL.Clients.Office.Excel.Functions.SPG($A128, "SP_ROA", J$3)</f>
        <v>0.83799999999999997</v>
      </c>
    </row>
    <row r="129" spans="1:10" x14ac:dyDescent="0.3">
      <c r="A129" s="11" t="s">
        <v>1161</v>
      </c>
      <c r="B129" s="9" t="str" cm="1">
        <f t="array" ref="B129">_xll.SNL.Clients.Office.Excel.Functions.SPG($A129, "SP_ROA", B$3)</f>
        <v>NA</v>
      </c>
      <c r="C129" s="9" t="str" cm="1">
        <f t="array" ref="C129">_xll.SNL.Clients.Office.Excel.Functions.SPG($A129, "SP_ROA", C$3)</f>
        <v>NA</v>
      </c>
      <c r="D129" s="9" cm="1">
        <f t="array" ref="D129">_xll.SNL.Clients.Office.Excel.Functions.SPG($A129, "SP_ROA", D$3)</f>
        <v>-4.415</v>
      </c>
      <c r="E129" s="9" cm="1">
        <f t="array" ref="E129">_xll.SNL.Clients.Office.Excel.Functions.SPG($A129, "SP_ROA", E$3)</f>
        <v>-2.9359999999999999</v>
      </c>
      <c r="F129" s="9" cm="1">
        <f t="array" ref="F129">_xll.SNL.Clients.Office.Excel.Functions.SPG($A129, "SP_ROA", F$3)</f>
        <v>-3.96</v>
      </c>
      <c r="G129" s="9" cm="1">
        <f t="array" ref="G129">_xll.SNL.Clients.Office.Excel.Functions.SPG($A129, "SP_ROA", G$3)</f>
        <v>-4.1689999999999996</v>
      </c>
      <c r="H129" s="9" cm="1">
        <f t="array" ref="H129">_xll.SNL.Clients.Office.Excel.Functions.SPG($A129, "SP_ROA", H$3)</f>
        <v>-4.0990000000000002</v>
      </c>
      <c r="I129" s="9" cm="1">
        <f t="array" ref="I129">_xll.SNL.Clients.Office.Excel.Functions.SPG($A129, "SP_ROA", I$3)</f>
        <v>-4.069</v>
      </c>
      <c r="J129" s="9" cm="1">
        <f t="array" ref="J129">_xll.SNL.Clients.Office.Excel.Functions.SPG($A129, "SP_ROA", J$3)</f>
        <v>6.1509999999999998</v>
      </c>
    </row>
    <row r="130" spans="1:10" x14ac:dyDescent="0.3">
      <c r="A130" s="11" t="s">
        <v>1162</v>
      </c>
      <c r="B130" s="9" t="str" cm="1">
        <f t="array" ref="B130">_xll.SNL.Clients.Office.Excel.Functions.SPG($A130, "SP_ROA", B$3)</f>
        <v>NA</v>
      </c>
      <c r="C130" s="9" t="str" cm="1">
        <f t="array" ref="C130">_xll.SNL.Clients.Office.Excel.Functions.SPG($A130, "SP_ROA", C$3)</f>
        <v>NA</v>
      </c>
      <c r="D130" s="9" cm="1">
        <f t="array" ref="D130">_xll.SNL.Clients.Office.Excel.Functions.SPG($A130, "SP_ROA", D$3)</f>
        <v>14.84</v>
      </c>
      <c r="E130" s="9" cm="1">
        <f t="array" ref="E130">_xll.SNL.Clients.Office.Excel.Functions.SPG($A130, "SP_ROA", E$3)</f>
        <v>13.108000000000001</v>
      </c>
      <c r="F130" s="9" cm="1">
        <f t="array" ref="F130">_xll.SNL.Clients.Office.Excel.Functions.SPG($A130, "SP_ROA", F$3)</f>
        <v>14.205</v>
      </c>
      <c r="G130" s="9" cm="1">
        <f t="array" ref="G130">_xll.SNL.Clients.Office.Excel.Functions.SPG($A130, "SP_ROA", G$3)</f>
        <v>13.423</v>
      </c>
      <c r="H130" s="9" cm="1">
        <f t="array" ref="H130">_xll.SNL.Clients.Office.Excel.Functions.SPG($A130, "SP_ROA", H$3)</f>
        <v>15.733000000000001</v>
      </c>
      <c r="I130" s="9" cm="1">
        <f t="array" ref="I130">_xll.SNL.Clients.Office.Excel.Functions.SPG($A130, "SP_ROA", I$3)</f>
        <v>16.356999999999999</v>
      </c>
      <c r="J130" s="9" cm="1">
        <f t="array" ref="J130">_xll.SNL.Clients.Office.Excel.Functions.SPG($A130, "SP_ROA", J$3)</f>
        <v>17.312000000000001</v>
      </c>
    </row>
    <row r="131" spans="1:10" x14ac:dyDescent="0.3">
      <c r="A131" s="11" t="s">
        <v>1163</v>
      </c>
      <c r="B131" s="9" t="str" cm="1">
        <f t="array" ref="B131">_xll.SNL.Clients.Office.Excel.Functions.SPG($A131, "SP_ROA", B$3)</f>
        <v>NA</v>
      </c>
      <c r="C131" s="9" t="str" cm="1">
        <f t="array" ref="C131">_xll.SNL.Clients.Office.Excel.Functions.SPG($A131, "SP_ROA", C$3)</f>
        <v>NA</v>
      </c>
      <c r="D131" s="9" cm="1">
        <f t="array" ref="D131">_xll.SNL.Clients.Office.Excel.Functions.SPG($A131, "SP_ROA", D$3)</f>
        <v>-3.8029999999999999</v>
      </c>
      <c r="E131" s="9" cm="1">
        <f t="array" ref="E131">_xll.SNL.Clients.Office.Excel.Functions.SPG($A131, "SP_ROA", E$3)</f>
        <v>-3.8530000000000002</v>
      </c>
      <c r="F131" s="9" cm="1">
        <f t="array" ref="F131">_xll.SNL.Clients.Office.Excel.Functions.SPG($A131, "SP_ROA", F$3)</f>
        <v>-4.0369999999999999</v>
      </c>
      <c r="G131" s="9" cm="1">
        <f t="array" ref="G131">_xll.SNL.Clients.Office.Excel.Functions.SPG($A131, "SP_ROA", G$3)</f>
        <v>-0.42599999999999999</v>
      </c>
      <c r="H131" s="9" cm="1">
        <f t="array" ref="H131">_xll.SNL.Clients.Office.Excel.Functions.SPG($A131, "SP_ROA", H$3)</f>
        <v>1.728</v>
      </c>
      <c r="I131" s="9" cm="1">
        <f t="array" ref="I131">_xll.SNL.Clients.Office.Excel.Functions.SPG($A131, "SP_ROA", I$3)</f>
        <v>3.4039999999999999</v>
      </c>
      <c r="J131" s="9" cm="1">
        <f t="array" ref="J131">_xll.SNL.Clients.Office.Excel.Functions.SPG($A131, "SP_ROA", J$3)</f>
        <v>4.3819999999999997</v>
      </c>
    </row>
    <row r="132" spans="1:10" x14ac:dyDescent="0.3">
      <c r="A132" s="11" t="s">
        <v>1164</v>
      </c>
      <c r="B132" s="9" t="str" cm="1">
        <f t="array" ref="B132">_xll.SNL.Clients.Office.Excel.Functions.SPG($A132, "SP_ROA", B$3)</f>
        <v>NA</v>
      </c>
      <c r="C132" s="9" t="str" cm="1">
        <f t="array" ref="C132">_xll.SNL.Clients.Office.Excel.Functions.SPG($A132, "SP_ROA", C$3)</f>
        <v>NA</v>
      </c>
      <c r="D132" s="9" cm="1">
        <f t="array" ref="D132">_xll.SNL.Clients.Office.Excel.Functions.SPG($A132, "SP_ROA", D$3)</f>
        <v>10.419</v>
      </c>
      <c r="E132" s="9" cm="1">
        <f t="array" ref="E132">_xll.SNL.Clients.Office.Excel.Functions.SPG($A132, "SP_ROA", E$3)</f>
        <v>10.95</v>
      </c>
      <c r="F132" s="9" cm="1">
        <f t="array" ref="F132">_xll.SNL.Clients.Office.Excel.Functions.SPG($A132, "SP_ROA", F$3)</f>
        <v>10.957000000000001</v>
      </c>
      <c r="G132" s="9" cm="1">
        <f t="array" ref="G132">_xll.SNL.Clients.Office.Excel.Functions.SPG($A132, "SP_ROA", G$3)</f>
        <v>13.29</v>
      </c>
      <c r="H132" s="9" cm="1">
        <f t="array" ref="H132">_xll.SNL.Clients.Office.Excel.Functions.SPG($A132, "SP_ROA", H$3)</f>
        <v>9.452</v>
      </c>
      <c r="I132" s="9" cm="1">
        <f t="array" ref="I132">_xll.SNL.Clients.Office.Excel.Functions.SPG($A132, "SP_ROA", I$3)</f>
        <v>8.3149999999999995</v>
      </c>
      <c r="J132" s="9" cm="1">
        <f t="array" ref="J132">_xll.SNL.Clients.Office.Excel.Functions.SPG($A132, "SP_ROA", J$3)</f>
        <v>9.0640000000000001</v>
      </c>
    </row>
    <row r="133" spans="1:10" x14ac:dyDescent="0.3">
      <c r="A133" s="11" t="s">
        <v>1165</v>
      </c>
      <c r="B133" s="9" t="str" cm="1">
        <f t="array" ref="B133">_xll.SNL.Clients.Office.Excel.Functions.SPG($A133, "SP_ROA", B$3)</f>
        <v>NA</v>
      </c>
      <c r="C133" s="9" cm="1">
        <f t="array" ref="C133">_xll.SNL.Clients.Office.Excel.Functions.SPG($A133, "SP_ROA", C$3)</f>
        <v>1.22009370068707</v>
      </c>
      <c r="D133" s="9" cm="1">
        <f t="array" ref="D133">_xll.SNL.Clients.Office.Excel.Functions.SPG($A133, "SP_ROA", D$3)</f>
        <v>1.09354592810074</v>
      </c>
      <c r="E133" s="9" cm="1">
        <f t="array" ref="E133">_xll.SNL.Clients.Office.Excel.Functions.SPG($A133, "SP_ROA", E$3)</f>
        <v>1.2146543875412901</v>
      </c>
      <c r="F133" s="9" cm="1">
        <f t="array" ref="F133">_xll.SNL.Clients.Office.Excel.Functions.SPG($A133, "SP_ROA", F$3)</f>
        <v>1.03493939652717</v>
      </c>
      <c r="G133" s="9" cm="1">
        <f t="array" ref="G133">_xll.SNL.Clients.Office.Excel.Functions.SPG($A133, "SP_ROA", G$3)</f>
        <v>0.87929855943968604</v>
      </c>
      <c r="H133" s="9" cm="1">
        <f t="array" ref="H133">_xll.SNL.Clients.Office.Excel.Functions.SPG($A133, "SP_ROA", H$3)</f>
        <v>1.1671848321250999</v>
      </c>
      <c r="I133" s="9" cm="1">
        <f t="array" ref="I133">_xll.SNL.Clients.Office.Excel.Functions.SPG($A133, "SP_ROA", I$3)</f>
        <v>1.27500981683104</v>
      </c>
      <c r="J133" s="9" cm="1">
        <f t="array" ref="J133">_xll.SNL.Clients.Office.Excel.Functions.SPG($A133, "SP_ROA", J$3)</f>
        <v>0.150922149823292</v>
      </c>
    </row>
    <row r="134" spans="1:10" x14ac:dyDescent="0.3">
      <c r="A134" s="11" t="s">
        <v>1166</v>
      </c>
      <c r="B134" s="9" t="str" cm="1">
        <f t="array" ref="B134">_xll.SNL.Clients.Office.Excel.Functions.SPG($A134, "SP_ROA", B$3)</f>
        <v>NA</v>
      </c>
      <c r="C134" s="9" t="str" cm="1">
        <f t="array" ref="C134">_xll.SNL.Clients.Office.Excel.Functions.SPG($A134, "SP_ROA", C$3)</f>
        <v>NA</v>
      </c>
      <c r="D134" s="9" cm="1">
        <f t="array" ref="D134">_xll.SNL.Clients.Office.Excel.Functions.SPG($A134, "SP_ROA", D$3)</f>
        <v>-2.4620000000000002</v>
      </c>
      <c r="E134" s="9" cm="1">
        <f t="array" ref="E134">_xll.SNL.Clients.Office.Excel.Functions.SPG($A134, "SP_ROA", E$3)</f>
        <v>-3.6579999999999999</v>
      </c>
      <c r="F134" s="9" cm="1">
        <f t="array" ref="F134">_xll.SNL.Clients.Office.Excel.Functions.SPG($A134, "SP_ROA", F$3)</f>
        <v>-0.51100000000000001</v>
      </c>
      <c r="G134" s="9" cm="1">
        <f t="array" ref="G134">_xll.SNL.Clients.Office.Excel.Functions.SPG($A134, "SP_ROA", G$3)</f>
        <v>2.0659999999999998</v>
      </c>
      <c r="H134" s="9" cm="1">
        <f t="array" ref="H134">_xll.SNL.Clients.Office.Excel.Functions.SPG($A134, "SP_ROA", H$3)</f>
        <v>1.9910000000000001</v>
      </c>
      <c r="I134" s="9" cm="1">
        <f t="array" ref="I134">_xll.SNL.Clients.Office.Excel.Functions.SPG($A134, "SP_ROA", I$3)</f>
        <v>-0.71099999999999997</v>
      </c>
      <c r="J134" s="9" cm="1">
        <f t="array" ref="J134">_xll.SNL.Clients.Office.Excel.Functions.SPG($A134, "SP_ROA", J$3)</f>
        <v>6.3559999999999999</v>
      </c>
    </row>
    <row r="135" spans="1:10" x14ac:dyDescent="0.3">
      <c r="A135" s="11" t="s">
        <v>1167</v>
      </c>
      <c r="B135" s="9" t="str" cm="1">
        <f t="array" ref="B135">_xll.SNL.Clients.Office.Excel.Functions.SPG($A135, "SP_ROA", B$3)</f>
        <v>NA</v>
      </c>
      <c r="C135" s="9" t="str" cm="1">
        <f t="array" ref="C135">_xll.SNL.Clients.Office.Excel.Functions.SPG($A135, "SP_ROA", C$3)</f>
        <v>NA</v>
      </c>
      <c r="D135" s="9" cm="1">
        <f t="array" ref="D135">_xll.SNL.Clients.Office.Excel.Functions.SPG($A135, "SP_ROA", D$3)</f>
        <v>8.8960000000000008</v>
      </c>
      <c r="E135" s="9" cm="1">
        <f t="array" ref="E135">_xll.SNL.Clients.Office.Excel.Functions.SPG($A135, "SP_ROA", E$3)</f>
        <v>8.8740000000000006</v>
      </c>
      <c r="F135" s="9" t="str" cm="1">
        <f t="array" ref="F135">_xll.SNL.Clients.Office.Excel.Functions.SPG($A135, "SP_ROA", F$3)</f>
        <v>NA</v>
      </c>
      <c r="G135" s="9" t="str" cm="1">
        <f t="array" ref="G135">_xll.SNL.Clients.Office.Excel.Functions.SPG($A135, "SP_ROA", G$3)</f>
        <v>NA</v>
      </c>
      <c r="H135" s="9" t="str" cm="1">
        <f t="array" ref="H135">_xll.SNL.Clients.Office.Excel.Functions.SPG($A135, "SP_ROA", H$3)</f>
        <v>NA</v>
      </c>
      <c r="I135" s="9" t="str" cm="1">
        <f t="array" ref="I135">_xll.SNL.Clients.Office.Excel.Functions.SPG($A135, "SP_ROA", I$3)</f>
        <v>NA</v>
      </c>
      <c r="J135" s="9" t="str" cm="1">
        <f t="array" ref="J135">_xll.SNL.Clients.Office.Excel.Functions.SPG($A135, "SP_ROA", J$3)</f>
        <v>NA</v>
      </c>
    </row>
    <row r="136" spans="1:10" x14ac:dyDescent="0.3">
      <c r="A136" s="11" t="s">
        <v>1168</v>
      </c>
      <c r="B136" s="9" t="str" cm="1">
        <f t="array" ref="B136">_xll.SNL.Clients.Office.Excel.Functions.SPG($A136, "SP_ROA", B$3)</f>
        <v>NA</v>
      </c>
      <c r="C136" s="9" t="str" cm="1">
        <f t="array" ref="C136">_xll.SNL.Clients.Office.Excel.Functions.SPG($A136, "SP_ROA", C$3)</f>
        <v>NA</v>
      </c>
      <c r="D136" s="9" cm="1">
        <f t="array" ref="D136">_xll.SNL.Clients.Office.Excel.Functions.SPG($A136, "SP_ROA", D$3)</f>
        <v>4.2060000000000004</v>
      </c>
      <c r="E136" s="9" cm="1">
        <f t="array" ref="E136">_xll.SNL.Clients.Office.Excel.Functions.SPG($A136, "SP_ROA", E$3)</f>
        <v>4.1790000000000003</v>
      </c>
      <c r="F136" s="9" cm="1">
        <f t="array" ref="F136">_xll.SNL.Clients.Office.Excel.Functions.SPG($A136, "SP_ROA", F$3)</f>
        <v>3.262</v>
      </c>
      <c r="G136" s="9" cm="1">
        <f t="array" ref="G136">_xll.SNL.Clients.Office.Excel.Functions.SPG($A136, "SP_ROA", G$3)</f>
        <v>4.3259999999999996</v>
      </c>
      <c r="H136" s="9" cm="1">
        <f t="array" ref="H136">_xll.SNL.Clients.Office.Excel.Functions.SPG($A136, "SP_ROA", H$3)</f>
        <v>3.84</v>
      </c>
      <c r="I136" s="9" cm="1">
        <f t="array" ref="I136">_xll.SNL.Clients.Office.Excel.Functions.SPG($A136, "SP_ROA", I$3)</f>
        <v>3.125</v>
      </c>
      <c r="J136" s="9" cm="1">
        <f t="array" ref="J136">_xll.SNL.Clients.Office.Excel.Functions.SPG($A136, "SP_ROA", J$3)</f>
        <v>2.31</v>
      </c>
    </row>
    <row r="137" spans="1:10" x14ac:dyDescent="0.3">
      <c r="A137" s="11" t="s">
        <v>1169</v>
      </c>
      <c r="B137" s="9" t="str" cm="1">
        <f t="array" ref="B137">_xll.SNL.Clients.Office.Excel.Functions.SPG($A137, "SP_ROA", B$3)</f>
        <v>NA</v>
      </c>
      <c r="C137" s="9" t="str" cm="1">
        <f t="array" ref="C137">_xll.SNL.Clients.Office.Excel.Functions.SPG($A137, "SP_ROA", C$3)</f>
        <v>NA</v>
      </c>
      <c r="D137" s="9" cm="1">
        <f t="array" ref="D137">_xll.SNL.Clients.Office.Excel.Functions.SPG($A137, "SP_ROA", D$3)</f>
        <v>15.545</v>
      </c>
      <c r="E137" s="9" cm="1">
        <f t="array" ref="E137">_xll.SNL.Clients.Office.Excel.Functions.SPG($A137, "SP_ROA", E$3)</f>
        <v>13.167</v>
      </c>
      <c r="F137" s="9" cm="1">
        <f t="array" ref="F137">_xll.SNL.Clients.Office.Excel.Functions.SPG($A137, "SP_ROA", F$3)</f>
        <v>11.545999999999999</v>
      </c>
      <c r="G137" s="9" cm="1">
        <f t="array" ref="G137">_xll.SNL.Clients.Office.Excel.Functions.SPG($A137, "SP_ROA", G$3)</f>
        <v>13.026</v>
      </c>
      <c r="H137" s="9" cm="1">
        <f t="array" ref="H137">_xll.SNL.Clients.Office.Excel.Functions.SPG($A137, "SP_ROA", H$3)</f>
        <v>13.935</v>
      </c>
      <c r="I137" s="9" cm="1">
        <f t="array" ref="I137">_xll.SNL.Clients.Office.Excel.Functions.SPG($A137, "SP_ROA", I$3)</f>
        <v>12.946999999999999</v>
      </c>
      <c r="J137" s="9" cm="1">
        <f t="array" ref="J137">_xll.SNL.Clients.Office.Excel.Functions.SPG($A137, "SP_ROA", J$3)</f>
        <v>6.1820000000000004</v>
      </c>
    </row>
    <row r="138" spans="1:10" x14ac:dyDescent="0.3">
      <c r="A138" s="11" t="s">
        <v>1170</v>
      </c>
      <c r="B138" s="9" t="str" cm="1">
        <f t="array" ref="B138">_xll.SNL.Clients.Office.Excel.Functions.SPG($A138, "SP_ROA", B$3)</f>
        <v>NA</v>
      </c>
      <c r="C138" s="9" cm="1">
        <f t="array" ref="C138">_xll.SNL.Clients.Office.Excel.Functions.SPG($A138, "SP_ROA", C$3)</f>
        <v>5.9509999999999996</v>
      </c>
      <c r="D138" s="9" cm="1">
        <f t="array" ref="D138">_xll.SNL.Clients.Office.Excel.Functions.SPG($A138, "SP_ROA", D$3)</f>
        <v>6.9240000000000004</v>
      </c>
      <c r="E138" s="9" cm="1">
        <f t="array" ref="E138">_xll.SNL.Clients.Office.Excel.Functions.SPG($A138, "SP_ROA", E$3)</f>
        <v>6.2370000000000001</v>
      </c>
      <c r="F138" s="9" cm="1">
        <f t="array" ref="F138">_xll.SNL.Clients.Office.Excel.Functions.SPG($A138, "SP_ROA", F$3)</f>
        <v>4.2190000000000003</v>
      </c>
      <c r="G138" s="9" cm="1">
        <f t="array" ref="G138">_xll.SNL.Clients.Office.Excel.Functions.SPG($A138, "SP_ROA", G$3)</f>
        <v>7.1669999999999998</v>
      </c>
      <c r="H138" s="9" cm="1">
        <f t="array" ref="H138">_xll.SNL.Clients.Office.Excel.Functions.SPG($A138, "SP_ROA", H$3)</f>
        <v>6.609</v>
      </c>
      <c r="I138" s="9" cm="1">
        <f t="array" ref="I138">_xll.SNL.Clients.Office.Excel.Functions.SPG($A138, "SP_ROA", I$3)</f>
        <v>7.6660000000000004</v>
      </c>
      <c r="J138" s="9" cm="1">
        <f t="array" ref="J138">_xll.SNL.Clients.Office.Excel.Functions.SPG($A138, "SP_ROA", J$3)</f>
        <v>3.1349999999999998</v>
      </c>
    </row>
    <row r="139" spans="1:10" x14ac:dyDescent="0.3">
      <c r="A139" s="11" t="s">
        <v>1171</v>
      </c>
      <c r="B139" s="9" t="str" cm="1">
        <f t="array" ref="B139">_xll.SNL.Clients.Office.Excel.Functions.SPG($A139, "SP_ROA", B$3)</f>
        <v>NA</v>
      </c>
      <c r="C139" s="9" t="str" cm="1">
        <f t="array" ref="C139">_xll.SNL.Clients.Office.Excel.Functions.SPG($A139, "SP_ROA", C$3)</f>
        <v>NA</v>
      </c>
      <c r="D139" s="9" cm="1">
        <f t="array" ref="D139">_xll.SNL.Clients.Office.Excel.Functions.SPG($A139, "SP_ROA", D$3)</f>
        <v>11.17</v>
      </c>
      <c r="E139" s="9" cm="1">
        <f t="array" ref="E139">_xll.SNL.Clients.Office.Excel.Functions.SPG($A139, "SP_ROA", E$3)</f>
        <v>6.7130000000000001</v>
      </c>
      <c r="F139" s="9" cm="1">
        <f t="array" ref="F139">_xll.SNL.Clients.Office.Excel.Functions.SPG($A139, "SP_ROA", F$3)</f>
        <v>10.09</v>
      </c>
      <c r="G139" s="9" cm="1">
        <f t="array" ref="G139">_xll.SNL.Clients.Office.Excel.Functions.SPG($A139, "SP_ROA", G$3)</f>
        <v>15.151</v>
      </c>
      <c r="H139" s="9" cm="1">
        <f t="array" ref="H139">_xll.SNL.Clients.Office.Excel.Functions.SPG($A139, "SP_ROA", H$3)</f>
        <v>11.587999999999999</v>
      </c>
      <c r="I139" s="9" cm="1">
        <f t="array" ref="I139">_xll.SNL.Clients.Office.Excel.Functions.SPG($A139, "SP_ROA", I$3)</f>
        <v>19.552</v>
      </c>
      <c r="J139" s="9" cm="1">
        <f t="array" ref="J139">_xll.SNL.Clients.Office.Excel.Functions.SPG($A139, "SP_ROA", J$3)</f>
        <v>25.547000000000001</v>
      </c>
    </row>
    <row r="140" spans="1:10" x14ac:dyDescent="0.3">
      <c r="A140" s="11" t="s">
        <v>1172</v>
      </c>
      <c r="B140" s="9" t="str" cm="1">
        <f t="array" ref="B140">_xll.SNL.Clients.Office.Excel.Functions.SPG($A140, "SP_ROA", B$3)</f>
        <v>NA</v>
      </c>
      <c r="C140" s="9" t="str" cm="1">
        <f t="array" ref="C140">_xll.SNL.Clients.Office.Excel.Functions.SPG($A140, "SP_ROA", C$3)</f>
        <v>NA</v>
      </c>
      <c r="D140" s="9" cm="1">
        <f t="array" ref="D140">_xll.SNL.Clients.Office.Excel.Functions.SPG($A140, "SP_ROA", D$3)</f>
        <v>4.069</v>
      </c>
      <c r="E140" s="9" cm="1">
        <f t="array" ref="E140">_xll.SNL.Clients.Office.Excel.Functions.SPG($A140, "SP_ROA", E$3)</f>
        <v>4.0739999999999998</v>
      </c>
      <c r="F140" s="9" cm="1">
        <f t="array" ref="F140">_xll.SNL.Clients.Office.Excel.Functions.SPG($A140, "SP_ROA", F$3)</f>
        <v>4.4340000000000002</v>
      </c>
      <c r="G140" s="9" cm="1">
        <f t="array" ref="G140">_xll.SNL.Clients.Office.Excel.Functions.SPG($A140, "SP_ROA", G$3)</f>
        <v>4.3479999999999999</v>
      </c>
      <c r="H140" s="9" cm="1">
        <f t="array" ref="H140">_xll.SNL.Clients.Office.Excel.Functions.SPG($A140, "SP_ROA", H$3)</f>
        <v>3.2749999999999999</v>
      </c>
      <c r="I140" s="9" cm="1">
        <f t="array" ref="I140">_xll.SNL.Clients.Office.Excel.Functions.SPG($A140, "SP_ROA", I$3)</f>
        <v>3.0779999999999998</v>
      </c>
      <c r="J140" s="9" cm="1">
        <f t="array" ref="J140">_xll.SNL.Clients.Office.Excel.Functions.SPG($A140, "SP_ROA", J$3)</f>
        <v>3.1539999999999999</v>
      </c>
    </row>
    <row r="141" spans="1:10" x14ac:dyDescent="0.3">
      <c r="A141" s="11" t="s">
        <v>1173</v>
      </c>
      <c r="B141" s="9" t="str" cm="1">
        <f t="array" ref="B141">_xll.SNL.Clients.Office.Excel.Functions.SPG($A141, "SP_ROA", B$3)</f>
        <v>NA</v>
      </c>
      <c r="C141" s="9" t="str" cm="1">
        <f t="array" ref="C141">_xll.SNL.Clients.Office.Excel.Functions.SPG($A141, "SP_ROA", C$3)</f>
        <v>NA</v>
      </c>
      <c r="D141" s="9" cm="1">
        <f t="array" ref="D141">_xll.SNL.Clients.Office.Excel.Functions.SPG($A141, "SP_ROA", D$3)</f>
        <v>-4.2969999999999997</v>
      </c>
      <c r="E141" s="9" cm="1">
        <f t="array" ref="E141">_xll.SNL.Clients.Office.Excel.Functions.SPG($A141, "SP_ROA", E$3)</f>
        <v>-4.96</v>
      </c>
      <c r="F141" s="9" cm="1">
        <f t="array" ref="F141">_xll.SNL.Clients.Office.Excel.Functions.SPG($A141, "SP_ROA", F$3)</f>
        <v>-1.954</v>
      </c>
      <c r="G141" s="9" cm="1">
        <f t="array" ref="G141">_xll.SNL.Clients.Office.Excel.Functions.SPG($A141, "SP_ROA", G$3)</f>
        <v>2.2490000000000001</v>
      </c>
      <c r="H141" s="9" cm="1">
        <f t="array" ref="H141">_xll.SNL.Clients.Office.Excel.Functions.SPG($A141, "SP_ROA", H$3)</f>
        <v>-0.14199999999999999</v>
      </c>
      <c r="I141" s="9" cm="1">
        <f t="array" ref="I141">_xll.SNL.Clients.Office.Excel.Functions.SPG($A141, "SP_ROA", I$3)</f>
        <v>-0.51800000000000002</v>
      </c>
      <c r="J141" s="9" cm="1">
        <f t="array" ref="J141">_xll.SNL.Clients.Office.Excel.Functions.SPG($A141, "SP_ROA", J$3)</f>
        <v>0.2</v>
      </c>
    </row>
    <row r="142" spans="1:10" x14ac:dyDescent="0.3">
      <c r="A142" s="11" t="s">
        <v>1174</v>
      </c>
      <c r="B142" s="9" t="str" cm="1">
        <f t="array" ref="B142">_xll.SNL.Clients.Office.Excel.Functions.SPG($A142, "SP_ROA", B$3)</f>
        <v>NA</v>
      </c>
      <c r="C142" s="9" cm="1">
        <f t="array" ref="C142">_xll.SNL.Clients.Office.Excel.Functions.SPG($A142, "SP_ROA", C$3)</f>
        <v>14.565</v>
      </c>
      <c r="D142" s="9" cm="1">
        <f t="array" ref="D142">_xll.SNL.Clients.Office.Excel.Functions.SPG($A142, "SP_ROA", D$3)</f>
        <v>14.266999999999999</v>
      </c>
      <c r="E142" s="9" cm="1">
        <f t="array" ref="E142">_xll.SNL.Clients.Office.Excel.Functions.SPG($A142, "SP_ROA", E$3)</f>
        <v>14.898</v>
      </c>
      <c r="F142" s="9" cm="1">
        <f t="array" ref="F142">_xll.SNL.Clients.Office.Excel.Functions.SPG($A142, "SP_ROA", F$3)</f>
        <v>12.558</v>
      </c>
      <c r="G142" s="9" cm="1">
        <f t="array" ref="G142">_xll.SNL.Clients.Office.Excel.Functions.SPG($A142, "SP_ROA", G$3)</f>
        <v>12.718</v>
      </c>
      <c r="H142" s="9" cm="1">
        <f t="array" ref="H142">_xll.SNL.Clients.Office.Excel.Functions.SPG($A142, "SP_ROA", H$3)</f>
        <v>14.509</v>
      </c>
      <c r="I142" s="9" cm="1">
        <f t="array" ref="I142">_xll.SNL.Clients.Office.Excel.Functions.SPG($A142, "SP_ROA", I$3)</f>
        <v>15.667</v>
      </c>
      <c r="J142" s="9" cm="1">
        <f t="array" ref="J142">_xll.SNL.Clients.Office.Excel.Functions.SPG($A142, "SP_ROA", J$3)</f>
        <v>14.092000000000001</v>
      </c>
    </row>
    <row r="143" spans="1:10" x14ac:dyDescent="0.3">
      <c r="A143" s="11" t="s">
        <v>1175</v>
      </c>
      <c r="B143" s="9" t="str" cm="1">
        <f t="array" ref="B143">_xll.SNL.Clients.Office.Excel.Functions.SPG($A143, "SP_ROA", B$3)</f>
        <v>NA</v>
      </c>
      <c r="C143" s="9" t="str" cm="1">
        <f t="array" ref="C143">_xll.SNL.Clients.Office.Excel.Functions.SPG($A143, "SP_ROA", C$3)</f>
        <v>NA</v>
      </c>
      <c r="D143" s="9" cm="1">
        <f t="array" ref="D143">_xll.SNL.Clients.Office.Excel.Functions.SPG($A143, "SP_ROA", D$3)</f>
        <v>0.89200000000000002</v>
      </c>
      <c r="E143" s="9" cm="1">
        <f t="array" ref="E143">_xll.SNL.Clients.Office.Excel.Functions.SPG($A143, "SP_ROA", E$3)</f>
        <v>2.5720000000000001</v>
      </c>
      <c r="F143" s="9" cm="1">
        <f t="array" ref="F143">_xll.SNL.Clients.Office.Excel.Functions.SPG($A143, "SP_ROA", F$3)</f>
        <v>0.96199999999999997</v>
      </c>
      <c r="G143" s="9" cm="1">
        <f t="array" ref="G143">_xll.SNL.Clients.Office.Excel.Functions.SPG($A143, "SP_ROA", G$3)</f>
        <v>3.492</v>
      </c>
      <c r="H143" s="9" cm="1">
        <f t="array" ref="H143">_xll.SNL.Clients.Office.Excel.Functions.SPG($A143, "SP_ROA", H$3)</f>
        <v>1.286</v>
      </c>
      <c r="I143" s="9" cm="1">
        <f t="array" ref="I143">_xll.SNL.Clients.Office.Excel.Functions.SPG($A143, "SP_ROA", I$3)</f>
        <v>4.665</v>
      </c>
      <c r="J143" s="9" cm="1">
        <f t="array" ref="J143">_xll.SNL.Clients.Office.Excel.Functions.SPG($A143, "SP_ROA", J$3)</f>
        <v>3.4319999999999999</v>
      </c>
    </row>
    <row r="144" spans="1:10" x14ac:dyDescent="0.3">
      <c r="A144" s="11" t="s">
        <v>1176</v>
      </c>
      <c r="B144" s="9" t="str" cm="1">
        <f t="array" ref="B144">_xll.SNL.Clients.Office.Excel.Functions.SPG($A144, "SP_ROA", B$3)</f>
        <v>NA</v>
      </c>
      <c r="C144" s="9" t="str" cm="1">
        <f t="array" ref="C144">_xll.SNL.Clients.Office.Excel.Functions.SPG($A144, "SP_ROA", C$3)</f>
        <v>NA</v>
      </c>
      <c r="D144" s="9" cm="1">
        <f t="array" ref="D144">_xll.SNL.Clients.Office.Excel.Functions.SPG($A144, "SP_ROA", D$3)</f>
        <v>4.26</v>
      </c>
      <c r="E144" s="9" cm="1">
        <f t="array" ref="E144">_xll.SNL.Clients.Office.Excel.Functions.SPG($A144, "SP_ROA", E$3)</f>
        <v>3.9420000000000002</v>
      </c>
      <c r="F144" s="9" cm="1">
        <f t="array" ref="F144">_xll.SNL.Clients.Office.Excel.Functions.SPG($A144, "SP_ROA", F$3)</f>
        <v>1.1040000000000001</v>
      </c>
      <c r="G144" s="9" cm="1">
        <f t="array" ref="G144">_xll.SNL.Clients.Office.Excel.Functions.SPG($A144, "SP_ROA", G$3)</f>
        <v>7.5659999999999998</v>
      </c>
      <c r="H144" s="9" cm="1">
        <f t="array" ref="H144">_xll.SNL.Clients.Office.Excel.Functions.SPG($A144, "SP_ROA", H$3)</f>
        <v>-4.1769999999999996</v>
      </c>
      <c r="I144" s="9" cm="1">
        <f t="array" ref="I144">_xll.SNL.Clients.Office.Excel.Functions.SPG($A144, "SP_ROA", I$3)</f>
        <v>4.0570000000000004</v>
      </c>
      <c r="J144" s="9" cm="1">
        <f t="array" ref="J144">_xll.SNL.Clients.Office.Excel.Functions.SPG($A144, "SP_ROA", J$3)</f>
        <v>12.497999999999999</v>
      </c>
    </row>
    <row r="145" spans="1:10" x14ac:dyDescent="0.3">
      <c r="A145" s="11" t="s">
        <v>1177</v>
      </c>
      <c r="B145" s="9" t="str" cm="1">
        <f t="array" ref="B145">_xll.SNL.Clients.Office.Excel.Functions.SPG($A145, "SP_ROA", B$3)</f>
        <v>NA</v>
      </c>
      <c r="C145" s="9" cm="1">
        <f t="array" ref="C145">_xll.SNL.Clients.Office.Excel.Functions.SPG($A145, "SP_ROA", C$3)</f>
        <v>7.5439999999999996</v>
      </c>
      <c r="D145" s="9" cm="1">
        <f t="array" ref="D145">_xll.SNL.Clients.Office.Excel.Functions.SPG($A145, "SP_ROA", D$3)</f>
        <v>6.8150000000000004</v>
      </c>
      <c r="E145" s="9" cm="1">
        <f t="array" ref="E145">_xll.SNL.Clients.Office.Excel.Functions.SPG($A145, "SP_ROA", E$3)</f>
        <v>6.1440000000000001</v>
      </c>
      <c r="F145" s="9" cm="1">
        <f t="array" ref="F145">_xll.SNL.Clients.Office.Excel.Functions.SPG($A145, "SP_ROA", F$3)</f>
        <v>6.1760000000000002</v>
      </c>
      <c r="G145" s="9" cm="1">
        <f t="array" ref="G145">_xll.SNL.Clients.Office.Excel.Functions.SPG($A145, "SP_ROA", G$3)</f>
        <v>5.9610000000000003</v>
      </c>
      <c r="H145" s="9" cm="1">
        <f t="array" ref="H145">_xll.SNL.Clients.Office.Excel.Functions.SPG($A145, "SP_ROA", H$3)</f>
        <v>6.46</v>
      </c>
      <c r="I145" s="9" cm="1">
        <f t="array" ref="I145">_xll.SNL.Clients.Office.Excel.Functions.SPG($A145, "SP_ROA", I$3)</f>
        <v>5.8479999999999999</v>
      </c>
      <c r="J145" s="9" cm="1">
        <f t="array" ref="J145">_xll.SNL.Clients.Office.Excel.Functions.SPG($A145, "SP_ROA", J$3)</f>
        <v>8.2029999999999994</v>
      </c>
    </row>
    <row r="146" spans="1:10" x14ac:dyDescent="0.3">
      <c r="A146" s="11" t="s">
        <v>1178</v>
      </c>
      <c r="B146" s="9" t="str" cm="1">
        <f t="array" ref="B146">_xll.SNL.Clients.Office.Excel.Functions.SPG($A146, "SP_ROA", B$3)</f>
        <v>NA</v>
      </c>
      <c r="C146" s="9" cm="1">
        <f t="array" ref="C146">_xll.SNL.Clients.Office.Excel.Functions.SPG($A146, "SP_ROA", C$3)</f>
        <v>5.4610000000000003</v>
      </c>
      <c r="D146" s="9" cm="1">
        <f t="array" ref="D146">_xll.SNL.Clients.Office.Excel.Functions.SPG($A146, "SP_ROA", D$3)</f>
        <v>10.696</v>
      </c>
      <c r="E146" s="9" cm="1">
        <f t="array" ref="E146">_xll.SNL.Clients.Office.Excel.Functions.SPG($A146, "SP_ROA", E$3)</f>
        <v>13.148</v>
      </c>
      <c r="F146" s="9" cm="1">
        <f t="array" ref="F146">_xll.SNL.Clients.Office.Excel.Functions.SPG($A146, "SP_ROA", F$3)</f>
        <v>11.41</v>
      </c>
      <c r="G146" s="9" cm="1">
        <f t="array" ref="G146">_xll.SNL.Clients.Office.Excel.Functions.SPG($A146, "SP_ROA", G$3)</f>
        <v>6.88</v>
      </c>
      <c r="H146" s="9" cm="1">
        <f t="array" ref="H146">_xll.SNL.Clients.Office.Excel.Functions.SPG($A146, "SP_ROA", H$3)</f>
        <v>10.27</v>
      </c>
      <c r="I146" s="9" cm="1">
        <f t="array" ref="I146">_xll.SNL.Clients.Office.Excel.Functions.SPG($A146, "SP_ROA", I$3)</f>
        <v>10.885</v>
      </c>
      <c r="J146" s="9" cm="1">
        <f t="array" ref="J146">_xll.SNL.Clients.Office.Excel.Functions.SPG($A146, "SP_ROA", J$3)</f>
        <v>9.484</v>
      </c>
    </row>
    <row r="147" spans="1:10" x14ac:dyDescent="0.3">
      <c r="A147" s="11" t="s">
        <v>1179</v>
      </c>
      <c r="B147" s="9" t="str" cm="1">
        <f t="array" ref="B147">_xll.SNL.Clients.Office.Excel.Functions.SPG($A147, "SP_ROA", B$3)</f>
        <v>NA</v>
      </c>
      <c r="C147" s="9" cm="1">
        <f t="array" ref="C147">_xll.SNL.Clients.Office.Excel.Functions.SPG($A147, "SP_ROA", C$3)</f>
        <v>6.6680000000000001</v>
      </c>
      <c r="D147" s="9" cm="1">
        <f t="array" ref="D147">_xll.SNL.Clients.Office.Excel.Functions.SPG($A147, "SP_ROA", D$3)</f>
        <v>7.3250000000000002</v>
      </c>
      <c r="E147" s="9" cm="1">
        <f t="array" ref="E147">_xll.SNL.Clients.Office.Excel.Functions.SPG($A147, "SP_ROA", E$3)</f>
        <v>6.4790000000000001</v>
      </c>
      <c r="F147" s="9" cm="1">
        <f t="array" ref="F147">_xll.SNL.Clients.Office.Excel.Functions.SPG($A147, "SP_ROA", F$3)</f>
        <v>5.4870000000000001</v>
      </c>
      <c r="G147" s="9" cm="1">
        <f t="array" ref="G147">_xll.SNL.Clients.Office.Excel.Functions.SPG($A147, "SP_ROA", G$3)</f>
        <v>5.8179999999999996</v>
      </c>
      <c r="H147" s="9" cm="1">
        <f t="array" ref="H147">_xll.SNL.Clients.Office.Excel.Functions.SPG($A147, "SP_ROA", H$3)</f>
        <v>7.0650000000000004</v>
      </c>
      <c r="I147" s="9" cm="1">
        <f t="array" ref="I147">_xll.SNL.Clients.Office.Excel.Functions.SPG($A147, "SP_ROA", I$3)</f>
        <v>6.74</v>
      </c>
      <c r="J147" s="9" cm="1">
        <f t="array" ref="J147">_xll.SNL.Clients.Office.Excel.Functions.SPG($A147, "SP_ROA", J$3)</f>
        <v>7.6959999999999997</v>
      </c>
    </row>
    <row r="148" spans="1:10" x14ac:dyDescent="0.3">
      <c r="A148" s="11" t="s">
        <v>1180</v>
      </c>
      <c r="B148" s="9" t="str" cm="1">
        <f t="array" ref="B148">_xll.SNL.Clients.Office.Excel.Functions.SPG($A148, "SP_ROA", B$3)</f>
        <v>NA</v>
      </c>
      <c r="C148" s="9" t="str" cm="1">
        <f t="array" ref="C148">_xll.SNL.Clients.Office.Excel.Functions.SPG($A148, "SP_ROA", C$3)</f>
        <v>NA</v>
      </c>
      <c r="D148" s="9" cm="1">
        <f t="array" ref="D148">_xll.SNL.Clients.Office.Excel.Functions.SPG($A148, "SP_ROA", D$3)</f>
        <v>-5.67660917457553</v>
      </c>
      <c r="E148" s="9" t="str" cm="1">
        <f t="array" ref="E148">_xll.SNL.Clients.Office.Excel.Functions.SPG($A148, "SP_ROA", E$3)</f>
        <v>NA</v>
      </c>
      <c r="F148" s="9" t="str" cm="1">
        <f t="array" ref="F148">_xll.SNL.Clients.Office.Excel.Functions.SPG($A148, "SP_ROA", F$3)</f>
        <v>NA</v>
      </c>
      <c r="G148" s="9" t="str" cm="1">
        <f t="array" ref="G148">_xll.SNL.Clients.Office.Excel.Functions.SPG($A148, "SP_ROA", G$3)</f>
        <v>NA</v>
      </c>
      <c r="H148" s="9" t="str" cm="1">
        <f t="array" ref="H148">_xll.SNL.Clients.Office.Excel.Functions.SPG($A148, "SP_ROA", H$3)</f>
        <v>NA</v>
      </c>
      <c r="I148" s="9" t="str" cm="1">
        <f t="array" ref="I148">_xll.SNL.Clients.Office.Excel.Functions.SPG($A148, "SP_ROA", I$3)</f>
        <v>NA</v>
      </c>
      <c r="J148" s="9" t="str" cm="1">
        <f t="array" ref="J148">_xll.SNL.Clients.Office.Excel.Functions.SPG($A148, "SP_ROA", J$3)</f>
        <v>NA</v>
      </c>
    </row>
    <row r="149" spans="1:10" x14ac:dyDescent="0.3">
      <c r="A149" s="11" t="s">
        <v>1181</v>
      </c>
      <c r="B149" s="9" t="str" cm="1">
        <f t="array" ref="B149">_xll.SNL.Clients.Office.Excel.Functions.SPG($A149, "SP_ROA", B$3)</f>
        <v>NA</v>
      </c>
      <c r="C149" s="9" t="str" cm="1">
        <f t="array" ref="C149">_xll.SNL.Clients.Office.Excel.Functions.SPG($A149, "SP_ROA", C$3)</f>
        <v>NA</v>
      </c>
      <c r="D149" s="9" cm="1">
        <f t="array" ref="D149">_xll.SNL.Clients.Office.Excel.Functions.SPG($A149, "SP_ROA", D$3)</f>
        <v>1.81219331854541</v>
      </c>
      <c r="E149" s="9" cm="1">
        <f t="array" ref="E149">_xll.SNL.Clients.Office.Excel.Functions.SPG($A149, "SP_ROA", E$3)</f>
        <v>0.72805225797318296</v>
      </c>
      <c r="F149" s="9" cm="1">
        <f t="array" ref="F149">_xll.SNL.Clients.Office.Excel.Functions.SPG($A149, "SP_ROA", F$3)</f>
        <v>-1.50932519275996</v>
      </c>
      <c r="G149" s="9" cm="1">
        <f t="array" ref="G149">_xll.SNL.Clients.Office.Excel.Functions.SPG($A149, "SP_ROA", G$3)</f>
        <v>3.6362689171941298</v>
      </c>
      <c r="H149" s="9" cm="1">
        <f t="array" ref="H149">_xll.SNL.Clients.Office.Excel.Functions.SPG($A149, "SP_ROA", H$3)</f>
        <v>-1.78157332895385</v>
      </c>
      <c r="I149" s="9" cm="1">
        <f t="array" ref="I149">_xll.SNL.Clients.Office.Excel.Functions.SPG($A149, "SP_ROA", I$3)</f>
        <v>0.26733412834659098</v>
      </c>
      <c r="J149" s="9" cm="1">
        <f t="array" ref="J149">_xll.SNL.Clients.Office.Excel.Functions.SPG($A149, "SP_ROA", J$3)</f>
        <v>-3.9252456489628198</v>
      </c>
    </row>
    <row r="150" spans="1:10" x14ac:dyDescent="0.3">
      <c r="A150" s="11" t="s">
        <v>1182</v>
      </c>
      <c r="B150" s="9" t="str" cm="1">
        <f t="array" ref="B150">_xll.SNL.Clients.Office.Excel.Functions.SPG($A150, "SP_ROA", B$3)</f>
        <v>NA</v>
      </c>
      <c r="C150" s="9" cm="1">
        <f t="array" ref="C150">_xll.SNL.Clients.Office.Excel.Functions.SPG($A150, "SP_ROA", C$3)</f>
        <v>0.48539290179382599</v>
      </c>
      <c r="D150" s="9" cm="1">
        <f t="array" ref="D150">_xll.SNL.Clients.Office.Excel.Functions.SPG($A150, "SP_ROA", D$3)</f>
        <v>0.88068036764632496</v>
      </c>
      <c r="E150" s="9" cm="1">
        <f t="array" ref="E150">_xll.SNL.Clients.Office.Excel.Functions.SPG($A150, "SP_ROA", E$3)</f>
        <v>1.1071610791661199</v>
      </c>
      <c r="F150" s="9" cm="1">
        <f t="array" ref="F150">_xll.SNL.Clients.Office.Excel.Functions.SPG($A150, "SP_ROA", F$3)</f>
        <v>0.93227965821224601</v>
      </c>
      <c r="G150" s="9" cm="1">
        <f t="array" ref="G150">_xll.SNL.Clients.Office.Excel.Functions.SPG($A150, "SP_ROA", G$3)</f>
        <v>1.1686655822650101</v>
      </c>
      <c r="H150" s="9" cm="1">
        <f t="array" ref="H150">_xll.SNL.Clients.Office.Excel.Functions.SPG($A150, "SP_ROA", H$3)</f>
        <v>1.5789600605332299</v>
      </c>
      <c r="I150" s="9" cm="1">
        <f t="array" ref="I150">_xll.SNL.Clients.Office.Excel.Functions.SPG($A150, "SP_ROA", I$3)</f>
        <v>0.87877316439106701</v>
      </c>
      <c r="J150" s="9" cm="1">
        <f t="array" ref="J150">_xll.SNL.Clients.Office.Excel.Functions.SPG($A150, "SP_ROA", J$3)</f>
        <v>1.0206850166152699</v>
      </c>
    </row>
    <row r="151" spans="1:10" x14ac:dyDescent="0.3">
      <c r="A151" s="11" t="s">
        <v>1183</v>
      </c>
      <c r="B151" s="9" t="str" cm="1">
        <f t="array" ref="B151">_xll.SNL.Clients.Office.Excel.Functions.SPG($A151, "SP_ROA", B$3)</f>
        <v>NA</v>
      </c>
      <c r="C151" s="9" cm="1">
        <f t="array" ref="C151">_xll.SNL.Clients.Office.Excel.Functions.SPG($A151, "SP_ROA", C$3)</f>
        <v>1.30719449825796</v>
      </c>
      <c r="D151" s="9" cm="1">
        <f t="array" ref="D151">_xll.SNL.Clients.Office.Excel.Functions.SPG($A151, "SP_ROA", D$3)</f>
        <v>1.24080422882088</v>
      </c>
      <c r="E151" s="9" cm="1">
        <f t="array" ref="E151">_xll.SNL.Clients.Office.Excel.Functions.SPG($A151, "SP_ROA", E$3)</f>
        <v>1.2293939531311799</v>
      </c>
      <c r="F151" s="9" cm="1">
        <f t="array" ref="F151">_xll.SNL.Clients.Office.Excel.Functions.SPG($A151, "SP_ROA", F$3)</f>
        <v>1.19957448785785</v>
      </c>
      <c r="G151" s="9" cm="1">
        <f t="array" ref="G151">_xll.SNL.Clients.Office.Excel.Functions.SPG($A151, "SP_ROA", G$3)</f>
        <v>1.20001546156641</v>
      </c>
      <c r="H151" s="9" cm="1">
        <f t="array" ref="H151">_xll.SNL.Clients.Office.Excel.Functions.SPG($A151, "SP_ROA", H$3)</f>
        <v>1.4089932210745599</v>
      </c>
      <c r="I151" s="9" cm="1">
        <f t="array" ref="I151">_xll.SNL.Clients.Office.Excel.Functions.SPG($A151, "SP_ROA", I$3)</f>
        <v>1.35557180848155</v>
      </c>
      <c r="J151" s="9" cm="1">
        <f t="array" ref="J151">_xll.SNL.Clients.Office.Excel.Functions.SPG($A151, "SP_ROA", J$3)</f>
        <v>1.4533073223934401</v>
      </c>
    </row>
    <row r="152" spans="1:10" x14ac:dyDescent="0.3">
      <c r="A152" s="11" t="s">
        <v>1184</v>
      </c>
      <c r="B152" s="9" t="str" cm="1">
        <f t="array" ref="B152">_xll.SNL.Clients.Office.Excel.Functions.SPG($A152, "SP_ROA", B$3)</f>
        <v>NA</v>
      </c>
      <c r="C152" s="9" t="str" cm="1">
        <f t="array" ref="C152">_xll.SNL.Clients.Office.Excel.Functions.SPG($A152, "SP_ROA", C$3)</f>
        <v>NA</v>
      </c>
      <c r="D152" s="9" cm="1">
        <f t="array" ref="D152">_xll.SNL.Clients.Office.Excel.Functions.SPG($A152, "SP_ROA", D$3)</f>
        <v>-7.1689999999999996</v>
      </c>
      <c r="E152" s="9" cm="1">
        <f t="array" ref="E152">_xll.SNL.Clients.Office.Excel.Functions.SPG($A152, "SP_ROA", E$3)</f>
        <v>1.667</v>
      </c>
      <c r="F152" s="9" cm="1">
        <f t="array" ref="F152">_xll.SNL.Clients.Office.Excel.Functions.SPG($A152, "SP_ROA", F$3)</f>
        <v>7.0449999999999999</v>
      </c>
      <c r="G152" s="9" cm="1">
        <f t="array" ref="G152">_xll.SNL.Clients.Office.Excel.Functions.SPG($A152, "SP_ROA", G$3)</f>
        <v>6.7919999999999998</v>
      </c>
      <c r="H152" s="9" cm="1">
        <f t="array" ref="H152">_xll.SNL.Clients.Office.Excel.Functions.SPG($A152, "SP_ROA", H$3)</f>
        <v>25.815999999999999</v>
      </c>
      <c r="I152" s="9" cm="1">
        <f t="array" ref="I152">_xll.SNL.Clients.Office.Excel.Functions.SPG($A152, "SP_ROA", I$3)</f>
        <v>13.294</v>
      </c>
      <c r="J152" s="9" cm="1">
        <f t="array" ref="J152">_xll.SNL.Clients.Office.Excel.Functions.SPG($A152, "SP_ROA", J$3)</f>
        <v>19.815000000000001</v>
      </c>
    </row>
    <row r="153" spans="1:10" x14ac:dyDescent="0.3">
      <c r="A153" s="11" t="s">
        <v>1185</v>
      </c>
      <c r="B153" s="9" t="str" cm="1">
        <f t="array" ref="B153">_xll.SNL.Clients.Office.Excel.Functions.SPG($A153, "SP_ROA", B$3)</f>
        <v>NA</v>
      </c>
      <c r="C153" s="9" t="str" cm="1">
        <f t="array" ref="C153">_xll.SNL.Clients.Office.Excel.Functions.SPG($A153, "SP_ROA", C$3)</f>
        <v>NA</v>
      </c>
      <c r="D153" s="9" cm="1">
        <f t="array" ref="D153">_xll.SNL.Clients.Office.Excel.Functions.SPG($A153, "SP_ROA", D$3)</f>
        <v>-2.1779999999999999</v>
      </c>
      <c r="E153" s="9" cm="1">
        <f t="array" ref="E153">_xll.SNL.Clients.Office.Excel.Functions.SPG($A153, "SP_ROA", E$3)</f>
        <v>-4.3689999999999998</v>
      </c>
      <c r="F153" s="9" cm="1">
        <f t="array" ref="F153">_xll.SNL.Clients.Office.Excel.Functions.SPG($A153, "SP_ROA", F$3)</f>
        <v>-5.44</v>
      </c>
      <c r="G153" s="9" cm="1">
        <f t="array" ref="G153">_xll.SNL.Clients.Office.Excel.Functions.SPG($A153, "SP_ROA", G$3)</f>
        <v>-6.7000000000000004E-2</v>
      </c>
      <c r="H153" s="9" cm="1">
        <f t="array" ref="H153">_xll.SNL.Clients.Office.Excel.Functions.SPG($A153, "SP_ROA", H$3)</f>
        <v>-3.073</v>
      </c>
      <c r="I153" s="9" cm="1">
        <f t="array" ref="I153">_xll.SNL.Clients.Office.Excel.Functions.SPG($A153, "SP_ROA", I$3)</f>
        <v>-4.3479999999999999</v>
      </c>
      <c r="J153" s="9" cm="1">
        <f t="array" ref="J153">_xll.SNL.Clients.Office.Excel.Functions.SPG($A153, "SP_ROA", J$3)</f>
        <v>-5.8239999999999998</v>
      </c>
    </row>
    <row r="154" spans="1:10" x14ac:dyDescent="0.3">
      <c r="A154" s="11" t="s">
        <v>1186</v>
      </c>
      <c r="B154" s="9" t="str" cm="1">
        <f t="array" ref="B154">_xll.SNL.Clients.Office.Excel.Functions.SPG($A154, "SP_ROA", B$3)</f>
        <v>NA</v>
      </c>
      <c r="C154" s="9" t="str" cm="1">
        <f t="array" ref="C154">_xll.SNL.Clients.Office.Excel.Functions.SPG($A154, "SP_ROA", C$3)</f>
        <v>NA</v>
      </c>
      <c r="D154" s="9" cm="1">
        <f t="array" ref="D154">_xll.SNL.Clients.Office.Excel.Functions.SPG($A154, "SP_ROA", D$3)</f>
        <v>3.319</v>
      </c>
      <c r="E154" s="9" cm="1">
        <f t="array" ref="E154">_xll.SNL.Clients.Office.Excel.Functions.SPG($A154, "SP_ROA", E$3)</f>
        <v>3.734</v>
      </c>
      <c r="F154" s="9" cm="1">
        <f t="array" ref="F154">_xll.SNL.Clients.Office.Excel.Functions.SPG($A154, "SP_ROA", F$3)</f>
        <v>3.097</v>
      </c>
      <c r="G154" s="9" cm="1">
        <f t="array" ref="G154">_xll.SNL.Clients.Office.Excel.Functions.SPG($A154, "SP_ROA", G$3)</f>
        <v>0.59699999999999998</v>
      </c>
      <c r="H154" s="9" cm="1">
        <f t="array" ref="H154">_xll.SNL.Clients.Office.Excel.Functions.SPG($A154, "SP_ROA", H$3)</f>
        <v>3.222</v>
      </c>
      <c r="I154" s="9" cm="1">
        <f t="array" ref="I154">_xll.SNL.Clients.Office.Excel.Functions.SPG($A154, "SP_ROA", I$3)</f>
        <v>3.7639999999999998</v>
      </c>
      <c r="J154" s="9" cm="1">
        <f t="array" ref="J154">_xll.SNL.Clients.Office.Excel.Functions.SPG($A154, "SP_ROA", J$3)</f>
        <v>2.7050000000000001</v>
      </c>
    </row>
    <row r="155" spans="1:10" x14ac:dyDescent="0.3">
      <c r="A155" s="11" t="s">
        <v>1187</v>
      </c>
      <c r="B155" s="9" t="str" cm="1">
        <f t="array" ref="B155">_xll.SNL.Clients.Office.Excel.Functions.SPG($A155, "SP_ROA", B$3)</f>
        <v>NA</v>
      </c>
      <c r="C155" s="9" t="str" cm="1">
        <f t="array" ref="C155">_xll.SNL.Clients.Office.Excel.Functions.SPG($A155, "SP_ROA", C$3)</f>
        <v>NA</v>
      </c>
      <c r="D155" s="9" cm="1">
        <f t="array" ref="D155">_xll.SNL.Clients.Office.Excel.Functions.SPG($A155, "SP_ROA", D$3)</f>
        <v>0.53400000000000003</v>
      </c>
      <c r="E155" s="9" cm="1">
        <f t="array" ref="E155">_xll.SNL.Clients.Office.Excel.Functions.SPG($A155, "SP_ROA", E$3)</f>
        <v>6.05</v>
      </c>
      <c r="F155" s="9" cm="1">
        <f t="array" ref="F155">_xll.SNL.Clients.Office.Excel.Functions.SPG($A155, "SP_ROA", F$3)</f>
        <v>5.8289999999999997</v>
      </c>
      <c r="G155" s="9" cm="1">
        <f t="array" ref="G155">_xll.SNL.Clients.Office.Excel.Functions.SPG($A155, "SP_ROA", G$3)</f>
        <v>5.8570000000000002</v>
      </c>
      <c r="H155" s="9" cm="1">
        <f t="array" ref="H155">_xll.SNL.Clients.Office.Excel.Functions.SPG($A155, "SP_ROA", H$3)</f>
        <v>1.36</v>
      </c>
      <c r="I155" s="9" cm="1">
        <f t="array" ref="I155">_xll.SNL.Clients.Office.Excel.Functions.SPG($A155, "SP_ROA", I$3)</f>
        <v>5.55</v>
      </c>
      <c r="J155" s="9" cm="1">
        <f t="array" ref="J155">_xll.SNL.Clients.Office.Excel.Functions.SPG($A155, "SP_ROA", J$3)</f>
        <v>8.3160000000000007</v>
      </c>
    </row>
    <row r="156" spans="1:10" x14ac:dyDescent="0.3">
      <c r="A156" s="11" t="s">
        <v>1188</v>
      </c>
      <c r="B156" s="9" t="str" cm="1">
        <f t="array" ref="B156">_xll.SNL.Clients.Office.Excel.Functions.SPG($A156, "SP_ROA", B$3)</f>
        <v>NA</v>
      </c>
      <c r="C156" s="9" cm="1">
        <f t="array" ref="C156">_xll.SNL.Clients.Office.Excel.Functions.SPG($A156, "SP_ROA", C$3)</f>
        <v>5.39</v>
      </c>
      <c r="D156" s="9" cm="1">
        <f t="array" ref="D156">_xll.SNL.Clients.Office.Excel.Functions.SPG($A156, "SP_ROA", D$3)</f>
        <v>5.9429999999999996</v>
      </c>
      <c r="E156" s="9" cm="1">
        <f t="array" ref="E156">_xll.SNL.Clients.Office.Excel.Functions.SPG($A156, "SP_ROA", E$3)</f>
        <v>5.88</v>
      </c>
      <c r="F156" s="9" cm="1">
        <f t="array" ref="F156">_xll.SNL.Clients.Office.Excel.Functions.SPG($A156, "SP_ROA", F$3)</f>
        <v>4.7450000000000001</v>
      </c>
      <c r="G156" s="9" cm="1">
        <f t="array" ref="G156">_xll.SNL.Clients.Office.Excel.Functions.SPG($A156, "SP_ROA", G$3)</f>
        <v>4.5250000000000004</v>
      </c>
      <c r="H156" s="9" cm="1">
        <f t="array" ref="H156">_xll.SNL.Clients.Office.Excel.Functions.SPG($A156, "SP_ROA", H$3)</f>
        <v>4.8529999999999998</v>
      </c>
      <c r="I156" s="9" cm="1">
        <f t="array" ref="I156">_xll.SNL.Clients.Office.Excel.Functions.SPG($A156, "SP_ROA", I$3)</f>
        <v>5.1829999999999998</v>
      </c>
      <c r="J156" s="9" cm="1">
        <f t="array" ref="J156">_xll.SNL.Clients.Office.Excel.Functions.SPG($A156, "SP_ROA", J$3)</f>
        <v>4.0999999999999996</v>
      </c>
    </row>
    <row r="157" spans="1:10" x14ac:dyDescent="0.3">
      <c r="A157" s="11" t="s">
        <v>1189</v>
      </c>
      <c r="B157" s="9" t="str" cm="1">
        <f t="array" ref="B157">_xll.SNL.Clients.Office.Excel.Functions.SPG($A157, "SP_ROA", B$3)</f>
        <v>NA</v>
      </c>
      <c r="C157" s="9" t="str" cm="1">
        <f t="array" ref="C157">_xll.SNL.Clients.Office.Excel.Functions.SPG($A157, "SP_ROA", C$3)</f>
        <v>NA</v>
      </c>
      <c r="D157" s="9" cm="1">
        <f t="array" ref="D157">_xll.SNL.Clients.Office.Excel.Functions.SPG($A157, "SP_ROA", D$3)</f>
        <v>3.3041497050921702</v>
      </c>
      <c r="E157" s="9" cm="1">
        <f t="array" ref="E157">_xll.SNL.Clients.Office.Excel.Functions.SPG($A157, "SP_ROA", E$3)</f>
        <v>3.0373726252029098</v>
      </c>
      <c r="F157" s="9" cm="1">
        <f t="array" ref="F157">_xll.SNL.Clients.Office.Excel.Functions.SPG($A157, "SP_ROA", F$3)</f>
        <v>1.03225264624351</v>
      </c>
      <c r="G157" s="9" cm="1">
        <f t="array" ref="G157">_xll.SNL.Clients.Office.Excel.Functions.SPG($A157, "SP_ROA", G$3)</f>
        <v>1.3527927910173501</v>
      </c>
      <c r="H157" s="9" cm="1">
        <f t="array" ref="H157">_xll.SNL.Clients.Office.Excel.Functions.SPG($A157, "SP_ROA", H$3)</f>
        <v>3.3735232735149099</v>
      </c>
      <c r="I157" s="9" cm="1">
        <f t="array" ref="I157">_xll.SNL.Clients.Office.Excel.Functions.SPG($A157, "SP_ROA", I$3)</f>
        <v>4.8854500594779902</v>
      </c>
      <c r="J157" s="9" cm="1">
        <f t="array" ref="J157">_xll.SNL.Clients.Office.Excel.Functions.SPG($A157, "SP_ROA", J$3)</f>
        <v>1.1501072749167001</v>
      </c>
    </row>
    <row r="158" spans="1:10" x14ac:dyDescent="0.3">
      <c r="A158" s="11" t="s">
        <v>1190</v>
      </c>
      <c r="B158" s="9" t="str" cm="1">
        <f t="array" ref="B158">_xll.SNL.Clients.Office.Excel.Functions.SPG($A158, "SP_ROA", B$3)</f>
        <v>NA</v>
      </c>
      <c r="C158" s="9" cm="1">
        <f t="array" ref="C158">_xll.SNL.Clients.Office.Excel.Functions.SPG($A158, "SP_ROA", C$3)</f>
        <v>4.1459999999999999</v>
      </c>
      <c r="D158" s="9" cm="1">
        <f t="array" ref="D158">_xll.SNL.Clients.Office.Excel.Functions.SPG($A158, "SP_ROA", D$3)</f>
        <v>4.5540000000000003</v>
      </c>
      <c r="E158" s="9" cm="1">
        <f t="array" ref="E158">_xll.SNL.Clients.Office.Excel.Functions.SPG($A158, "SP_ROA", E$3)</f>
        <v>3.9220000000000002</v>
      </c>
      <c r="F158" s="9" cm="1">
        <f t="array" ref="F158">_xll.SNL.Clients.Office.Excel.Functions.SPG($A158, "SP_ROA", F$3)</f>
        <v>2.464</v>
      </c>
      <c r="G158" s="9" cm="1">
        <f t="array" ref="G158">_xll.SNL.Clients.Office.Excel.Functions.SPG($A158, "SP_ROA", G$3)</f>
        <v>3.645</v>
      </c>
      <c r="H158" s="9" cm="1">
        <f t="array" ref="H158">_xll.SNL.Clients.Office.Excel.Functions.SPG($A158, "SP_ROA", H$3)</f>
        <v>4.0220000000000002</v>
      </c>
      <c r="I158" s="9" cm="1">
        <f t="array" ref="I158">_xll.SNL.Clients.Office.Excel.Functions.SPG($A158, "SP_ROA", I$3)</f>
        <v>3.6960000000000002</v>
      </c>
      <c r="J158" s="9" cm="1">
        <f t="array" ref="J158">_xll.SNL.Clients.Office.Excel.Functions.SPG($A158, "SP_ROA", J$3)</f>
        <v>3.5760000000000001</v>
      </c>
    </row>
    <row r="159" spans="1:10" x14ac:dyDescent="0.3">
      <c r="A159" s="11" t="s">
        <v>1191</v>
      </c>
      <c r="B159" s="9" t="str" cm="1">
        <f t="array" ref="B159">_xll.SNL.Clients.Office.Excel.Functions.SPG($A159, "SP_ROA", B$3)</f>
        <v>NA</v>
      </c>
      <c r="C159" s="9" t="str" cm="1">
        <f t="array" ref="C159">_xll.SNL.Clients.Office.Excel.Functions.SPG($A159, "SP_ROA", C$3)</f>
        <v>NA</v>
      </c>
      <c r="D159" s="9" cm="1">
        <f t="array" ref="D159">_xll.SNL.Clients.Office.Excel.Functions.SPG($A159, "SP_ROA", D$3)</f>
        <v>4.5369999999999999</v>
      </c>
      <c r="E159" s="9" cm="1">
        <f t="array" ref="E159">_xll.SNL.Clients.Office.Excel.Functions.SPG($A159, "SP_ROA", E$3)</f>
        <v>4.367</v>
      </c>
      <c r="F159" s="9" cm="1">
        <f t="array" ref="F159">_xll.SNL.Clients.Office.Excel.Functions.SPG($A159, "SP_ROA", F$3)</f>
        <v>2.726</v>
      </c>
      <c r="G159" s="9" cm="1">
        <f t="array" ref="G159">_xll.SNL.Clients.Office.Excel.Functions.SPG($A159, "SP_ROA", G$3)</f>
        <v>7.782</v>
      </c>
      <c r="H159" s="9" cm="1">
        <f t="array" ref="H159">_xll.SNL.Clients.Office.Excel.Functions.SPG($A159, "SP_ROA", H$3)</f>
        <v>7.4589999999999996</v>
      </c>
      <c r="I159" s="9" cm="1">
        <f t="array" ref="I159">_xll.SNL.Clients.Office.Excel.Functions.SPG($A159, "SP_ROA", I$3)</f>
        <v>0.95899999999999996</v>
      </c>
      <c r="J159" s="9" cm="1">
        <f t="array" ref="J159">_xll.SNL.Clients.Office.Excel.Functions.SPG($A159, "SP_ROA", J$3)</f>
        <v>-0.67400000000000004</v>
      </c>
    </row>
    <row r="160" spans="1:10" x14ac:dyDescent="0.3">
      <c r="A160" s="11" t="s">
        <v>1192</v>
      </c>
      <c r="B160" s="9" t="str" cm="1">
        <f t="array" ref="B160">_xll.SNL.Clients.Office.Excel.Functions.SPG($A160, "SP_ROA", B$3)</f>
        <v>NA</v>
      </c>
      <c r="C160" s="9" cm="1">
        <f t="array" ref="C160">_xll.SNL.Clients.Office.Excel.Functions.SPG($A160, "SP_ROA", C$3)</f>
        <v>-0.59344420474682702</v>
      </c>
      <c r="D160" s="9" cm="1">
        <f t="array" ref="D160">_xll.SNL.Clients.Office.Excel.Functions.SPG($A160, "SP_ROA", D$3)</f>
        <v>0.39479356543069399</v>
      </c>
      <c r="E160" s="9" cm="1">
        <f t="array" ref="E160">_xll.SNL.Clients.Office.Excel.Functions.SPG($A160, "SP_ROA", E$3)</f>
        <v>0.55085385850710999</v>
      </c>
      <c r="F160" s="9" cm="1">
        <f t="array" ref="F160">_xll.SNL.Clients.Office.Excel.Functions.SPG($A160, "SP_ROA", F$3)</f>
        <v>0.51297129291904797</v>
      </c>
      <c r="G160" s="9" cm="1">
        <f t="array" ref="G160">_xll.SNL.Clients.Office.Excel.Functions.SPG($A160, "SP_ROA", G$3)</f>
        <v>0.478587971794183</v>
      </c>
      <c r="H160" s="9" cm="1">
        <f t="array" ref="H160">_xll.SNL.Clients.Office.Excel.Functions.SPG($A160, "SP_ROA", H$3)</f>
        <v>0.43562651618050202</v>
      </c>
      <c r="I160" s="9" cm="1">
        <f t="array" ref="I160">_xll.SNL.Clients.Office.Excel.Functions.SPG($A160, "SP_ROA", I$3)</f>
        <v>0.805326199869557</v>
      </c>
      <c r="J160" s="9" cm="1">
        <f t="array" ref="J160">_xll.SNL.Clients.Office.Excel.Functions.SPG($A160, "SP_ROA", J$3)</f>
        <v>1.1094038504518999</v>
      </c>
    </row>
    <row r="161" spans="1:10" x14ac:dyDescent="0.3">
      <c r="A161" s="11" t="s">
        <v>1193</v>
      </c>
      <c r="B161" s="9" t="str" cm="1">
        <f t="array" ref="B161">_xll.SNL.Clients.Office.Excel.Functions.SPG($A161, "SP_ROA", B$3)</f>
        <v>NA</v>
      </c>
      <c r="C161" s="9" t="str" cm="1">
        <f t="array" ref="C161">_xll.SNL.Clients.Office.Excel.Functions.SPG($A161, "SP_ROA", C$3)</f>
        <v>NA</v>
      </c>
      <c r="D161" s="9" cm="1">
        <f t="array" ref="D161">_xll.SNL.Clients.Office.Excel.Functions.SPG($A161, "SP_ROA", D$3)</f>
        <v>2.2200000000000002</v>
      </c>
      <c r="E161" s="9" cm="1">
        <f t="array" ref="E161">_xll.SNL.Clients.Office.Excel.Functions.SPG($A161, "SP_ROA", E$3)</f>
        <v>1.258</v>
      </c>
      <c r="F161" s="9" cm="1">
        <f t="array" ref="F161">_xll.SNL.Clients.Office.Excel.Functions.SPG($A161, "SP_ROA", F$3)</f>
        <v>0.85499999999999998</v>
      </c>
      <c r="G161" s="9" cm="1">
        <f t="array" ref="G161">_xll.SNL.Clients.Office.Excel.Functions.SPG($A161, "SP_ROA", G$3)</f>
        <v>1.877</v>
      </c>
      <c r="H161" s="9" cm="1">
        <f t="array" ref="H161">_xll.SNL.Clients.Office.Excel.Functions.SPG($A161, "SP_ROA", H$3)</f>
        <v>6.0279999999999996</v>
      </c>
      <c r="I161" s="9" cm="1">
        <f t="array" ref="I161">_xll.SNL.Clients.Office.Excel.Functions.SPG($A161, "SP_ROA", I$3)</f>
        <v>9.6679999999999993</v>
      </c>
      <c r="J161" s="9" cm="1">
        <f t="array" ref="J161">_xll.SNL.Clients.Office.Excel.Functions.SPG($A161, "SP_ROA", J$3)</f>
        <v>9.4420000000000002</v>
      </c>
    </row>
    <row r="162" spans="1:10" x14ac:dyDescent="0.3">
      <c r="A162" s="11" t="s">
        <v>1194</v>
      </c>
      <c r="B162" s="9" t="str" cm="1">
        <f t="array" ref="B162">_xll.SNL.Clients.Office.Excel.Functions.SPG($A162, "SP_ROA", B$3)</f>
        <v>NA</v>
      </c>
      <c r="C162" s="9" t="str" cm="1">
        <f t="array" ref="C162">_xll.SNL.Clients.Office.Excel.Functions.SPG($A162, "SP_ROA", C$3)</f>
        <v>NA</v>
      </c>
      <c r="D162" s="9" cm="1">
        <f t="array" ref="D162">_xll.SNL.Clients.Office.Excel.Functions.SPG($A162, "SP_ROA", D$3)</f>
        <v>5.2380000000000004</v>
      </c>
      <c r="E162" s="9" cm="1">
        <f t="array" ref="E162">_xll.SNL.Clients.Office.Excel.Functions.SPG($A162, "SP_ROA", E$3)</f>
        <v>5.226</v>
      </c>
      <c r="F162" s="9" cm="1">
        <f t="array" ref="F162">_xll.SNL.Clients.Office.Excel.Functions.SPG($A162, "SP_ROA", F$3)</f>
        <v>4.9630000000000001</v>
      </c>
      <c r="G162" s="9" cm="1">
        <f t="array" ref="G162">_xll.SNL.Clients.Office.Excel.Functions.SPG($A162, "SP_ROA", G$3)</f>
        <v>5.68</v>
      </c>
      <c r="H162" s="9" cm="1">
        <f t="array" ref="H162">_xll.SNL.Clients.Office.Excel.Functions.SPG($A162, "SP_ROA", H$3)</f>
        <v>6.6159999999999997</v>
      </c>
      <c r="I162" s="9" cm="1">
        <f t="array" ref="I162">_xll.SNL.Clients.Office.Excel.Functions.SPG($A162, "SP_ROA", I$3)</f>
        <v>6.548</v>
      </c>
      <c r="J162" s="9" cm="1">
        <f t="array" ref="J162">_xll.SNL.Clients.Office.Excel.Functions.SPG($A162, "SP_ROA", J$3)</f>
        <v>6.6059999999999999</v>
      </c>
    </row>
    <row r="163" spans="1:10" x14ac:dyDescent="0.3">
      <c r="A163" s="11" t="s">
        <v>1195</v>
      </c>
      <c r="B163" s="9" t="str" cm="1">
        <f t="array" ref="B163">_xll.SNL.Clients.Office.Excel.Functions.SPG($A163, "SP_ROA", B$3)</f>
        <v>NA</v>
      </c>
      <c r="C163" s="9" t="str" cm="1">
        <f t="array" ref="C163">_xll.SNL.Clients.Office.Excel.Functions.SPG($A163, "SP_ROA", C$3)</f>
        <v>NA</v>
      </c>
      <c r="D163" s="9" cm="1">
        <f t="array" ref="D163">_xll.SNL.Clients.Office.Excel.Functions.SPG($A163, "SP_ROA", D$3)</f>
        <v>5.7050000000000001</v>
      </c>
      <c r="E163" s="9" cm="1">
        <f t="array" ref="E163">_xll.SNL.Clients.Office.Excel.Functions.SPG($A163, "SP_ROA", E$3)</f>
        <v>18.850000000000001</v>
      </c>
      <c r="F163" s="9" cm="1">
        <f t="array" ref="F163">_xll.SNL.Clients.Office.Excel.Functions.SPG($A163, "SP_ROA", F$3)</f>
        <v>10.987</v>
      </c>
      <c r="G163" s="9" cm="1">
        <f t="array" ref="G163">_xll.SNL.Clients.Office.Excel.Functions.SPG($A163, "SP_ROA", G$3)</f>
        <v>5.2240000000000002</v>
      </c>
      <c r="H163" s="9" cm="1">
        <f t="array" ref="H163">_xll.SNL.Clients.Office.Excel.Functions.SPG($A163, "SP_ROA", H$3)</f>
        <v>8.4979999999999993</v>
      </c>
      <c r="I163" s="9" cm="1">
        <f t="array" ref="I163">_xll.SNL.Clients.Office.Excel.Functions.SPG($A163, "SP_ROA", I$3)</f>
        <v>15.055</v>
      </c>
      <c r="J163" s="9" cm="1">
        <f t="array" ref="J163">_xll.SNL.Clients.Office.Excel.Functions.SPG($A163, "SP_ROA", J$3)</f>
        <v>7.5019999999999998</v>
      </c>
    </row>
    <row r="164" spans="1:10" x14ac:dyDescent="0.3">
      <c r="A164" s="11" t="s">
        <v>1196</v>
      </c>
      <c r="B164" s="9" t="str" cm="1">
        <f t="array" ref="B164">_xll.SNL.Clients.Office.Excel.Functions.SPG($A164, "SP_ROA", B$3)</f>
        <v>NA</v>
      </c>
      <c r="C164" s="9" cm="1">
        <f t="array" ref="C164">_xll.SNL.Clients.Office.Excel.Functions.SPG($A164, "SP_ROA", C$3)</f>
        <v>3.1760000000000002</v>
      </c>
      <c r="D164" s="9" cm="1">
        <f t="array" ref="D164">_xll.SNL.Clients.Office.Excel.Functions.SPG($A164, "SP_ROA", D$3)</f>
        <v>2.5299999999999998</v>
      </c>
      <c r="E164" s="9" cm="1">
        <f t="array" ref="E164">_xll.SNL.Clients.Office.Excel.Functions.SPG($A164, "SP_ROA", E$3)</f>
        <v>7.3970000000000002</v>
      </c>
      <c r="F164" s="9" cm="1">
        <f t="array" ref="F164">_xll.SNL.Clients.Office.Excel.Functions.SPG($A164, "SP_ROA", F$3)</f>
        <v>11.26</v>
      </c>
      <c r="G164" s="9" cm="1">
        <f t="array" ref="G164">_xll.SNL.Clients.Office.Excel.Functions.SPG($A164, "SP_ROA", G$3)</f>
        <v>15.305999999999999</v>
      </c>
      <c r="H164" s="9" cm="1">
        <f t="array" ref="H164">_xll.SNL.Clients.Office.Excel.Functions.SPG($A164, "SP_ROA", H$3)</f>
        <v>11.539</v>
      </c>
      <c r="I164" s="9" cm="1">
        <f t="array" ref="I164">_xll.SNL.Clients.Office.Excel.Functions.SPG($A164, "SP_ROA", I$3)</f>
        <v>8.1489999999999991</v>
      </c>
      <c r="J164" s="9" cm="1">
        <f t="array" ref="J164">_xll.SNL.Clients.Office.Excel.Functions.SPG($A164, "SP_ROA", J$3)</f>
        <v>12.932</v>
      </c>
    </row>
    <row r="165" spans="1:10" x14ac:dyDescent="0.3">
      <c r="A165" s="11" t="s">
        <v>1197</v>
      </c>
      <c r="B165" s="9" t="str" cm="1">
        <f t="array" ref="B165">_xll.SNL.Clients.Office.Excel.Functions.SPG($A165, "SP_ROA", B$3)</f>
        <v>NA</v>
      </c>
      <c r="C165" s="9" t="str" cm="1">
        <f t="array" ref="C165">_xll.SNL.Clients.Office.Excel.Functions.SPG($A165, "SP_ROA", C$3)</f>
        <v>NA</v>
      </c>
      <c r="D165" s="9" cm="1">
        <f t="array" ref="D165">_xll.SNL.Clients.Office.Excel.Functions.SPG($A165, "SP_ROA", D$3)</f>
        <v>9.8079999999999998</v>
      </c>
      <c r="E165" s="9" cm="1">
        <f t="array" ref="E165">_xll.SNL.Clients.Office.Excel.Functions.SPG($A165, "SP_ROA", E$3)</f>
        <v>9.44</v>
      </c>
      <c r="F165" s="9" cm="1">
        <f t="array" ref="F165">_xll.SNL.Clients.Office.Excel.Functions.SPG($A165, "SP_ROA", F$3)</f>
        <v>7.54</v>
      </c>
      <c r="G165" s="9" cm="1">
        <f t="array" ref="G165">_xll.SNL.Clients.Office.Excel.Functions.SPG($A165, "SP_ROA", G$3)</f>
        <v>7.8680000000000003</v>
      </c>
      <c r="H165" s="9" cm="1">
        <f t="array" ref="H165">_xll.SNL.Clients.Office.Excel.Functions.SPG($A165, "SP_ROA", H$3)</f>
        <v>8.3529999999999998</v>
      </c>
      <c r="I165" s="9" cm="1">
        <f t="array" ref="I165">_xll.SNL.Clients.Office.Excel.Functions.SPG($A165, "SP_ROA", I$3)</f>
        <v>6.0529999999999999</v>
      </c>
      <c r="J165" s="9" cm="1">
        <f t="array" ref="J165">_xll.SNL.Clients.Office.Excel.Functions.SPG($A165, "SP_ROA", J$3)</f>
        <v>3.4369999999999998</v>
      </c>
    </row>
    <row r="166" spans="1:10" x14ac:dyDescent="0.3">
      <c r="A166" s="11" t="s">
        <v>1198</v>
      </c>
      <c r="B166" s="9" t="str" cm="1">
        <f t="array" ref="B166">_xll.SNL.Clients.Office.Excel.Functions.SPG($A166, "SP_ROA", B$3)</f>
        <v>NA</v>
      </c>
      <c r="C166" s="9" t="str" cm="1">
        <f t="array" ref="C166">_xll.SNL.Clients.Office.Excel.Functions.SPG($A166, "SP_ROA", C$3)</f>
        <v>NA</v>
      </c>
      <c r="D166" s="9" cm="1">
        <f t="array" ref="D166">_xll.SNL.Clients.Office.Excel.Functions.SPG($A166, "SP_ROA", D$3)</f>
        <v>4.976</v>
      </c>
      <c r="E166" s="9" cm="1">
        <f t="array" ref="E166">_xll.SNL.Clients.Office.Excel.Functions.SPG($A166, "SP_ROA", E$3)</f>
        <v>2.181</v>
      </c>
      <c r="F166" s="9" cm="1">
        <f t="array" ref="F166">_xll.SNL.Clients.Office.Excel.Functions.SPG($A166, "SP_ROA", F$3)</f>
        <v>1.377</v>
      </c>
      <c r="G166" s="9" cm="1">
        <f t="array" ref="G166">_xll.SNL.Clients.Office.Excel.Functions.SPG($A166, "SP_ROA", G$3)</f>
        <v>8.0440000000000005</v>
      </c>
      <c r="H166" s="9" cm="1">
        <f t="array" ref="H166">_xll.SNL.Clients.Office.Excel.Functions.SPG($A166, "SP_ROA", H$3)</f>
        <v>4.0380000000000003</v>
      </c>
      <c r="I166" s="9" cm="1">
        <f t="array" ref="I166">_xll.SNL.Clients.Office.Excel.Functions.SPG($A166, "SP_ROA", I$3)</f>
        <v>3.4089999999999998</v>
      </c>
      <c r="J166" s="9" cm="1">
        <f t="array" ref="J166">_xll.SNL.Clients.Office.Excel.Functions.SPG($A166, "SP_ROA", J$3)</f>
        <v>3.6160000000000001</v>
      </c>
    </row>
    <row r="167" spans="1:10" x14ac:dyDescent="0.3">
      <c r="A167" s="11" t="s">
        <v>1199</v>
      </c>
      <c r="B167" s="9" t="str" cm="1">
        <f t="array" ref="B167">_xll.SNL.Clients.Office.Excel.Functions.SPG($A167, "SP_ROA", B$3)</f>
        <v>NA</v>
      </c>
      <c r="C167" s="9" cm="1">
        <f t="array" ref="C167">_xll.SNL.Clients.Office.Excel.Functions.SPG($A167, "SP_ROA", C$3)</f>
        <v>-0.31880414080502101</v>
      </c>
      <c r="D167" s="9" cm="1">
        <f t="array" ref="D167">_xll.SNL.Clients.Office.Excel.Functions.SPG($A167, "SP_ROA", D$3)</f>
        <v>-1.09384921225502E-2</v>
      </c>
      <c r="E167" s="9" cm="1">
        <f t="array" ref="E167">_xll.SNL.Clients.Office.Excel.Functions.SPG($A167, "SP_ROA", E$3)</f>
        <v>0.38461055707231001</v>
      </c>
      <c r="F167" s="9" cm="1">
        <f t="array" ref="F167">_xll.SNL.Clients.Office.Excel.Functions.SPG($A167, "SP_ROA", F$3)</f>
        <v>0.25438138588792197</v>
      </c>
      <c r="G167" s="9" cm="1">
        <f t="array" ref="G167">_xll.SNL.Clients.Office.Excel.Functions.SPG($A167, "SP_ROA", G$3)</f>
        <v>-2.2948034091014602</v>
      </c>
      <c r="H167" s="9" cm="1">
        <f t="array" ref="H167">_xll.SNL.Clients.Office.Excel.Functions.SPG($A167, "SP_ROA", H$3)</f>
        <v>-0.86429521940432197</v>
      </c>
      <c r="I167" s="9" cm="1">
        <f t="array" ref="I167">_xll.SNL.Clients.Office.Excel.Functions.SPG($A167, "SP_ROA", I$3)</f>
        <v>-0.624862187907119</v>
      </c>
      <c r="J167" s="9" cm="1">
        <f t="array" ref="J167">_xll.SNL.Clients.Office.Excel.Functions.SPG($A167, "SP_ROA", J$3)</f>
        <v>0.66561112816803103</v>
      </c>
    </row>
    <row r="168" spans="1:10" x14ac:dyDescent="0.3">
      <c r="A168" s="11" t="s">
        <v>1200</v>
      </c>
      <c r="B168" s="9" t="str" cm="1">
        <f t="array" ref="B168">_xll.SNL.Clients.Office.Excel.Functions.SPG($A168, "SP_ROA", B$3)</f>
        <v>NA</v>
      </c>
      <c r="C168" s="9" t="str" cm="1">
        <f t="array" ref="C168">_xll.SNL.Clients.Office.Excel.Functions.SPG($A168, "SP_ROA", C$3)</f>
        <v>NA</v>
      </c>
      <c r="D168" s="9" cm="1">
        <f t="array" ref="D168">_xll.SNL.Clients.Office.Excel.Functions.SPG($A168, "SP_ROA", D$3)</f>
        <v>7.49</v>
      </c>
      <c r="E168" s="9" cm="1">
        <f t="array" ref="E168">_xll.SNL.Clients.Office.Excel.Functions.SPG($A168, "SP_ROA", E$3)</f>
        <v>9.3379999999999992</v>
      </c>
      <c r="F168" s="9" cm="1">
        <f t="array" ref="F168">_xll.SNL.Clients.Office.Excel.Functions.SPG($A168, "SP_ROA", F$3)</f>
        <v>6.8140000000000001</v>
      </c>
      <c r="G168" s="9" cm="1">
        <f t="array" ref="G168">_xll.SNL.Clients.Office.Excel.Functions.SPG($A168, "SP_ROA", G$3)</f>
        <v>14.282999999999999</v>
      </c>
      <c r="H168" s="9" cm="1">
        <f t="array" ref="H168">_xll.SNL.Clients.Office.Excel.Functions.SPG($A168, "SP_ROA", H$3)</f>
        <v>11.406000000000001</v>
      </c>
      <c r="I168" s="9" cm="1">
        <f t="array" ref="I168">_xll.SNL.Clients.Office.Excel.Functions.SPG($A168, "SP_ROA", I$3)</f>
        <v>11.831</v>
      </c>
      <c r="J168" s="9" cm="1">
        <f t="array" ref="J168">_xll.SNL.Clients.Office.Excel.Functions.SPG($A168, "SP_ROA", J$3)</f>
        <v>7.6189999999999998</v>
      </c>
    </row>
    <row r="169" spans="1:10" x14ac:dyDescent="0.3">
      <c r="A169" s="11" t="s">
        <v>1201</v>
      </c>
      <c r="B169" s="9" t="str" cm="1">
        <f t="array" ref="B169">_xll.SNL.Clients.Office.Excel.Functions.SPG($A169, "SP_ROA", B$3)</f>
        <v>NA</v>
      </c>
      <c r="C169" s="9" cm="1">
        <f t="array" ref="C169">_xll.SNL.Clients.Office.Excel.Functions.SPG($A169, "SP_ROA", C$3)</f>
        <v>3.6549999999999998</v>
      </c>
      <c r="D169" s="9" cm="1">
        <f t="array" ref="D169">_xll.SNL.Clients.Office.Excel.Functions.SPG($A169, "SP_ROA", D$3)</f>
        <v>3.4809999999999999</v>
      </c>
      <c r="E169" s="9" cm="1">
        <f t="array" ref="E169">_xll.SNL.Clients.Office.Excel.Functions.SPG($A169, "SP_ROA", E$3)</f>
        <v>2.387</v>
      </c>
      <c r="F169" s="9" cm="1">
        <f t="array" ref="F169">_xll.SNL.Clients.Office.Excel.Functions.SPG($A169, "SP_ROA", F$3)</f>
        <v>-4.12</v>
      </c>
      <c r="G169" s="9" cm="1">
        <f t="array" ref="G169">_xll.SNL.Clients.Office.Excel.Functions.SPG($A169, "SP_ROA", G$3)</f>
        <v>2.6349999999999998</v>
      </c>
      <c r="H169" s="9" cm="1">
        <f t="array" ref="H169">_xll.SNL.Clients.Office.Excel.Functions.SPG($A169, "SP_ROA", H$3)</f>
        <v>2.5830000000000002</v>
      </c>
      <c r="I169" s="9" cm="1">
        <f t="array" ref="I169">_xll.SNL.Clients.Office.Excel.Functions.SPG($A169, "SP_ROA", I$3)</f>
        <v>1.67</v>
      </c>
      <c r="J169" s="9" cm="1">
        <f t="array" ref="J169">_xll.SNL.Clients.Office.Excel.Functions.SPG($A169, "SP_ROA", J$3)</f>
        <v>-17.625</v>
      </c>
    </row>
    <row r="170" spans="1:10" x14ac:dyDescent="0.3">
      <c r="A170" s="11" t="s">
        <v>1202</v>
      </c>
      <c r="B170" s="9" t="str" cm="1">
        <f t="array" ref="B170">_xll.SNL.Clients.Office.Excel.Functions.SPG($A170, "SP_ROA", B$3)</f>
        <v>NA</v>
      </c>
      <c r="C170" s="9" t="str" cm="1">
        <f t="array" ref="C170">_xll.SNL.Clients.Office.Excel.Functions.SPG($A170, "SP_ROA", C$3)</f>
        <v>NA</v>
      </c>
      <c r="D170" s="9" cm="1">
        <f t="array" ref="D170">_xll.SNL.Clients.Office.Excel.Functions.SPG($A170, "SP_ROA", D$3)</f>
        <v>8.1809999999999992</v>
      </c>
      <c r="E170" s="9" cm="1">
        <f t="array" ref="E170">_xll.SNL.Clients.Office.Excel.Functions.SPG($A170, "SP_ROA", E$3)</f>
        <v>7.8689999999999998</v>
      </c>
      <c r="F170" s="9" cm="1">
        <f t="array" ref="F170">_xll.SNL.Clients.Office.Excel.Functions.SPG($A170, "SP_ROA", F$3)</f>
        <v>6.1680000000000001</v>
      </c>
      <c r="G170" s="9" cm="1">
        <f t="array" ref="G170">_xll.SNL.Clients.Office.Excel.Functions.SPG($A170, "SP_ROA", G$3)</f>
        <v>6.7910000000000004</v>
      </c>
      <c r="H170" s="9" cm="1">
        <f t="array" ref="H170">_xll.SNL.Clients.Office.Excel.Functions.SPG($A170, "SP_ROA", H$3)</f>
        <v>8.6210000000000004</v>
      </c>
      <c r="I170" s="9" cm="1">
        <f t="array" ref="I170">_xll.SNL.Clients.Office.Excel.Functions.SPG($A170, "SP_ROA", I$3)</f>
        <v>8.9770000000000003</v>
      </c>
      <c r="J170" s="9" cm="1">
        <f t="array" ref="J170">_xll.SNL.Clients.Office.Excel.Functions.SPG($A170, "SP_ROA", J$3)</f>
        <v>8.4670000000000005</v>
      </c>
    </row>
    <row r="171" spans="1:10" x14ac:dyDescent="0.3">
      <c r="A171" s="11" t="s">
        <v>1203</v>
      </c>
      <c r="B171" s="9" t="str" cm="1">
        <f t="array" ref="B171">_xll.SNL.Clients.Office.Excel.Functions.SPG($A171, "SP_ROA", B$3)</f>
        <v>NA</v>
      </c>
      <c r="C171" s="9" t="str" cm="1">
        <f t="array" ref="C171">_xll.SNL.Clients.Office.Excel.Functions.SPG($A171, "SP_ROA", C$3)</f>
        <v>NA</v>
      </c>
      <c r="D171" s="9" cm="1">
        <f t="array" ref="D171">_xll.SNL.Clients.Office.Excel.Functions.SPG($A171, "SP_ROA", D$3)</f>
        <v>8.99</v>
      </c>
      <c r="E171" s="9" cm="1">
        <f t="array" ref="E171">_xll.SNL.Clients.Office.Excel.Functions.SPG($A171, "SP_ROA", E$3)</f>
        <v>9.6479999999999997</v>
      </c>
      <c r="F171" s="9" cm="1">
        <f t="array" ref="F171">_xll.SNL.Clients.Office.Excel.Functions.SPG($A171, "SP_ROA", F$3)</f>
        <v>7.9</v>
      </c>
      <c r="G171" s="9" cm="1">
        <f t="array" ref="G171">_xll.SNL.Clients.Office.Excel.Functions.SPG($A171, "SP_ROA", G$3)</f>
        <v>4.13</v>
      </c>
      <c r="H171" s="9" cm="1">
        <f t="array" ref="H171">_xll.SNL.Clients.Office.Excel.Functions.SPG($A171, "SP_ROA", H$3)</f>
        <v>11.8</v>
      </c>
      <c r="I171" s="9" cm="1">
        <f t="array" ref="I171">_xll.SNL.Clients.Office.Excel.Functions.SPG($A171, "SP_ROA", I$3)</f>
        <v>9.3789999999999996</v>
      </c>
      <c r="J171" s="9" cm="1">
        <f t="array" ref="J171">_xll.SNL.Clients.Office.Excel.Functions.SPG($A171, "SP_ROA", J$3)</f>
        <v>7.8360000000000003</v>
      </c>
    </row>
    <row r="172" spans="1:10" x14ac:dyDescent="0.3">
      <c r="A172" s="11" t="s">
        <v>1204</v>
      </c>
      <c r="B172" s="9" t="str" cm="1">
        <f t="array" ref="B172">_xll.SNL.Clients.Office.Excel.Functions.SPG($A172, "SP_ROA", B$3)</f>
        <v>NA</v>
      </c>
      <c r="C172" s="9" t="str" cm="1">
        <f t="array" ref="C172">_xll.SNL.Clients.Office.Excel.Functions.SPG($A172, "SP_ROA", C$3)</f>
        <v>NA</v>
      </c>
      <c r="D172" s="9" cm="1">
        <f t="array" ref="D172">_xll.SNL.Clients.Office.Excel.Functions.SPG($A172, "SP_ROA", D$3)</f>
        <v>2.956</v>
      </c>
      <c r="E172" s="9" cm="1">
        <f t="array" ref="E172">_xll.SNL.Clients.Office.Excel.Functions.SPG($A172, "SP_ROA", E$3)</f>
        <v>1.8480000000000001</v>
      </c>
      <c r="F172" s="9" cm="1">
        <f t="array" ref="F172">_xll.SNL.Clients.Office.Excel.Functions.SPG($A172, "SP_ROA", F$3)</f>
        <v>-4.8819999999999997</v>
      </c>
      <c r="G172" s="9" cm="1">
        <f t="array" ref="G172">_xll.SNL.Clients.Office.Excel.Functions.SPG($A172, "SP_ROA", G$3)</f>
        <v>-1.649</v>
      </c>
      <c r="H172" s="9" cm="1">
        <f t="array" ref="H172">_xll.SNL.Clients.Office.Excel.Functions.SPG($A172, "SP_ROA", H$3)</f>
        <v>1.6</v>
      </c>
      <c r="I172" s="9" cm="1">
        <f t="array" ref="I172">_xll.SNL.Clients.Office.Excel.Functions.SPG($A172, "SP_ROA", I$3)</f>
        <v>-0.37</v>
      </c>
      <c r="J172" s="9" cm="1">
        <f t="array" ref="J172">_xll.SNL.Clients.Office.Excel.Functions.SPG($A172, "SP_ROA", J$3)</f>
        <v>-7.3239999999999998</v>
      </c>
    </row>
    <row r="173" spans="1:10" x14ac:dyDescent="0.3">
      <c r="A173" s="11" t="s">
        <v>1205</v>
      </c>
      <c r="B173" s="9" t="str" cm="1">
        <f t="array" ref="B173">_xll.SNL.Clients.Office.Excel.Functions.SPG($A173, "SP_ROA", B$3)</f>
        <v>NA</v>
      </c>
      <c r="C173" s="9" cm="1">
        <f t="array" ref="C173">_xll.SNL.Clients.Office.Excel.Functions.SPG($A173, "SP_ROA", C$3)</f>
        <v>0.48633390591808601</v>
      </c>
      <c r="D173" s="9" cm="1">
        <f t="array" ref="D173">_xll.SNL.Clients.Office.Excel.Functions.SPG($A173, "SP_ROA", D$3)</f>
        <v>0.70593570904511105</v>
      </c>
      <c r="E173" s="9" cm="1">
        <f t="array" ref="E173">_xll.SNL.Clients.Office.Excel.Functions.SPG($A173, "SP_ROA", E$3)</f>
        <v>-2.7117097439631102</v>
      </c>
      <c r="F173" s="9" cm="1">
        <f t="array" ref="F173">_xll.SNL.Clients.Office.Excel.Functions.SPG($A173, "SP_ROA", F$3)</f>
        <v>-1.0575330850633601E-2</v>
      </c>
      <c r="G173" s="9" cm="1">
        <f t="array" ref="G173">_xll.SNL.Clients.Office.Excel.Functions.SPG($A173, "SP_ROA", G$3)</f>
        <v>0.65861763729185896</v>
      </c>
      <c r="H173" s="9" cm="1">
        <f t="array" ref="H173">_xll.SNL.Clients.Office.Excel.Functions.SPG($A173, "SP_ROA", H$3)</f>
        <v>0.91713029618840602</v>
      </c>
      <c r="I173" s="9" cm="1">
        <f t="array" ref="I173">_xll.SNL.Clients.Office.Excel.Functions.SPG($A173, "SP_ROA", I$3)</f>
        <v>0.95958975631580701</v>
      </c>
      <c r="J173" s="9" cm="1">
        <f t="array" ref="J173">_xll.SNL.Clients.Office.Excel.Functions.SPG($A173, "SP_ROA", J$3)</f>
        <v>0.84837672771777095</v>
      </c>
    </row>
    <row r="174" spans="1:10" x14ac:dyDescent="0.3">
      <c r="A174" s="11" t="s">
        <v>1206</v>
      </c>
      <c r="B174" s="9" t="str" cm="1">
        <f t="array" ref="B174">_xll.SNL.Clients.Office.Excel.Functions.SPG($A174, "SP_ROA", B$3)</f>
        <v>NA</v>
      </c>
      <c r="C174" s="9" t="str" cm="1">
        <f t="array" ref="C174">_xll.SNL.Clients.Office.Excel.Functions.SPG($A174, "SP_ROA", C$3)</f>
        <v>NA</v>
      </c>
      <c r="D174" s="9" cm="1">
        <f t="array" ref="D174">_xll.SNL.Clients.Office.Excel.Functions.SPG($A174, "SP_ROA", D$3)</f>
        <v>0.67091327003160595</v>
      </c>
      <c r="E174" s="9" cm="1">
        <f t="array" ref="E174">_xll.SNL.Clients.Office.Excel.Functions.SPG($A174, "SP_ROA", E$3)</f>
        <v>0.65332480867938603</v>
      </c>
      <c r="F174" s="9" cm="1">
        <f t="array" ref="F174">_xll.SNL.Clients.Office.Excel.Functions.SPG($A174, "SP_ROA", F$3)</f>
        <v>0.67104423186543005</v>
      </c>
      <c r="G174" s="9" cm="1">
        <f t="array" ref="G174">_xll.SNL.Clients.Office.Excel.Functions.SPG($A174, "SP_ROA", G$3)</f>
        <v>0.671243635884331</v>
      </c>
      <c r="H174" s="9" cm="1">
        <f t="array" ref="H174">_xll.SNL.Clients.Office.Excel.Functions.SPG($A174, "SP_ROA", H$3)</f>
        <v>0.86355730652769602</v>
      </c>
      <c r="I174" s="9" cm="1">
        <f t="array" ref="I174">_xll.SNL.Clients.Office.Excel.Functions.SPG($A174, "SP_ROA", I$3)</f>
        <v>0.82143157340291895</v>
      </c>
      <c r="J174" s="9" cm="1">
        <f t="array" ref="J174">_xll.SNL.Clients.Office.Excel.Functions.SPG($A174, "SP_ROA", J$3)</f>
        <v>0.62513819622350097</v>
      </c>
    </row>
    <row r="175" spans="1:10" x14ac:dyDescent="0.3">
      <c r="A175" s="11" t="s">
        <v>1207</v>
      </c>
      <c r="B175" s="9" t="str" cm="1">
        <f t="array" ref="B175">_xll.SNL.Clients.Office.Excel.Functions.SPG($A175, "SP_ROA", B$3)</f>
        <v>NA</v>
      </c>
      <c r="C175" s="9" t="str" cm="1">
        <f t="array" ref="C175">_xll.SNL.Clients.Office.Excel.Functions.SPG($A175, "SP_ROA", C$3)</f>
        <v>NA</v>
      </c>
      <c r="D175" s="9" cm="1">
        <f t="array" ref="D175">_xll.SNL.Clients.Office.Excel.Functions.SPG($A175, "SP_ROA", D$3)</f>
        <v>-0.71199999999999997</v>
      </c>
      <c r="E175" s="9" cm="1">
        <f t="array" ref="E175">_xll.SNL.Clients.Office.Excel.Functions.SPG($A175, "SP_ROA", E$3)</f>
        <v>-0.29499999999999998</v>
      </c>
      <c r="F175" s="9" cm="1">
        <f t="array" ref="F175">_xll.SNL.Clients.Office.Excel.Functions.SPG($A175, "SP_ROA", F$3)</f>
        <v>-6.8000000000000005E-2</v>
      </c>
      <c r="G175" s="9" cm="1">
        <f t="array" ref="G175">_xll.SNL.Clients.Office.Excel.Functions.SPG($A175, "SP_ROA", G$3)</f>
        <v>3.0419999999999998</v>
      </c>
      <c r="H175" s="9" cm="1">
        <f t="array" ref="H175">_xll.SNL.Clients.Office.Excel.Functions.SPG($A175, "SP_ROA", H$3)</f>
        <v>-1.2569999999999999</v>
      </c>
      <c r="I175" s="9" cm="1">
        <f t="array" ref="I175">_xll.SNL.Clients.Office.Excel.Functions.SPG($A175, "SP_ROA", I$3)</f>
        <v>10.145</v>
      </c>
      <c r="J175" s="9" cm="1">
        <f t="array" ref="J175">_xll.SNL.Clients.Office.Excel.Functions.SPG($A175, "SP_ROA", J$3)</f>
        <v>2.7440000000000002</v>
      </c>
    </row>
    <row r="176" spans="1:10" x14ac:dyDescent="0.3">
      <c r="A176" s="11" t="s">
        <v>1208</v>
      </c>
      <c r="B176" s="9" t="str" cm="1">
        <f t="array" ref="B176">_xll.SNL.Clients.Office.Excel.Functions.SPG($A176, "SP_ROA", B$3)</f>
        <v>NA</v>
      </c>
      <c r="C176" s="9" t="str" cm="1">
        <f t="array" ref="C176">_xll.SNL.Clients.Office.Excel.Functions.SPG($A176, "SP_ROA", C$3)</f>
        <v>NA</v>
      </c>
      <c r="D176" s="9" cm="1">
        <f t="array" ref="D176">_xll.SNL.Clients.Office.Excel.Functions.SPG($A176, "SP_ROA", D$3)</f>
        <v>3.4009999999999998</v>
      </c>
      <c r="E176" s="9" cm="1">
        <f t="array" ref="E176">_xll.SNL.Clients.Office.Excel.Functions.SPG($A176, "SP_ROA", E$3)</f>
        <v>6.0949999999999998</v>
      </c>
      <c r="F176" s="9" cm="1">
        <f t="array" ref="F176">_xll.SNL.Clients.Office.Excel.Functions.SPG($A176, "SP_ROA", F$3)</f>
        <v>5.2160000000000002</v>
      </c>
      <c r="G176" s="9" cm="1">
        <f t="array" ref="G176">_xll.SNL.Clients.Office.Excel.Functions.SPG($A176, "SP_ROA", G$3)</f>
        <v>2.2120000000000002</v>
      </c>
      <c r="H176" s="9" cm="1">
        <f t="array" ref="H176">_xll.SNL.Clients.Office.Excel.Functions.SPG($A176, "SP_ROA", H$3)</f>
        <v>3.9159999999999999</v>
      </c>
      <c r="I176" s="9" cm="1">
        <f t="array" ref="I176">_xll.SNL.Clients.Office.Excel.Functions.SPG($A176, "SP_ROA", I$3)</f>
        <v>5.4989999999999997</v>
      </c>
      <c r="J176" s="9" cm="1">
        <f t="array" ref="J176">_xll.SNL.Clients.Office.Excel.Functions.SPG($A176, "SP_ROA", J$3)</f>
        <v>4.101</v>
      </c>
    </row>
    <row r="177" spans="1:10" x14ac:dyDescent="0.3">
      <c r="A177" s="11" t="s">
        <v>1209</v>
      </c>
      <c r="B177" s="9" t="str" cm="1">
        <f t="array" ref="B177">_xll.SNL.Clients.Office.Excel.Functions.SPG($A177, "SP_ROA", B$3)</f>
        <v>NA</v>
      </c>
      <c r="C177" s="9" t="str" cm="1">
        <f t="array" ref="C177">_xll.SNL.Clients.Office.Excel.Functions.SPG($A177, "SP_ROA", C$3)</f>
        <v>NA</v>
      </c>
      <c r="D177" s="9" cm="1">
        <f t="array" ref="D177">_xll.SNL.Clients.Office.Excel.Functions.SPG($A177, "SP_ROA", D$3)</f>
        <v>0.60099317968856703</v>
      </c>
      <c r="E177" s="9" cm="1">
        <f t="array" ref="E177">_xll.SNL.Clients.Office.Excel.Functions.SPG($A177, "SP_ROA", E$3)</f>
        <v>1.58998172819265</v>
      </c>
      <c r="F177" s="9" cm="1">
        <f t="array" ref="F177">_xll.SNL.Clients.Office.Excel.Functions.SPG($A177, "SP_ROA", F$3)</f>
        <v>0.89465074340206197</v>
      </c>
      <c r="G177" s="9" cm="1">
        <f t="array" ref="G177">_xll.SNL.Clients.Office.Excel.Functions.SPG($A177, "SP_ROA", G$3)</f>
        <v>0.51947229813167095</v>
      </c>
      <c r="H177" s="9" cm="1">
        <f t="array" ref="H177">_xll.SNL.Clients.Office.Excel.Functions.SPG($A177, "SP_ROA", H$3)</f>
        <v>0.363991728649732</v>
      </c>
      <c r="I177" s="9" cm="1">
        <f t="array" ref="I177">_xll.SNL.Clients.Office.Excel.Functions.SPG($A177, "SP_ROA", I$3)</f>
        <v>0.30235384254245801</v>
      </c>
      <c r="J177" s="9" cm="1">
        <f t="array" ref="J177">_xll.SNL.Clients.Office.Excel.Functions.SPG($A177, "SP_ROA", J$3)</f>
        <v>1.2697052222276699</v>
      </c>
    </row>
    <row r="178" spans="1:10" x14ac:dyDescent="0.3">
      <c r="A178" s="11" t="s">
        <v>1210</v>
      </c>
      <c r="B178" s="9" t="str" cm="1">
        <f t="array" ref="B178">_xll.SNL.Clients.Office.Excel.Functions.SPG($A178, "SP_ROA", B$3)</f>
        <v>NA</v>
      </c>
      <c r="C178" s="9" t="str" cm="1">
        <f t="array" ref="C178">_xll.SNL.Clients.Office.Excel.Functions.SPG($A178, "SP_ROA", C$3)</f>
        <v>NA</v>
      </c>
      <c r="D178" s="9" cm="1">
        <f t="array" ref="D178">_xll.SNL.Clients.Office.Excel.Functions.SPG($A178, "SP_ROA", D$3)</f>
        <v>-0.63963232986076102</v>
      </c>
      <c r="E178" s="9" cm="1">
        <f t="array" ref="E178">_xll.SNL.Clients.Office.Excel.Functions.SPG($A178, "SP_ROA", E$3)</f>
        <v>-0.74285436063107302</v>
      </c>
      <c r="F178" s="9" cm="1">
        <f t="array" ref="F178">_xll.SNL.Clients.Office.Excel.Functions.SPG($A178, "SP_ROA", F$3)</f>
        <v>-0.77255348574512295</v>
      </c>
      <c r="G178" s="9" cm="1">
        <f t="array" ref="G178">_xll.SNL.Clients.Office.Excel.Functions.SPG($A178, "SP_ROA", G$3)</f>
        <v>-0.65191700078287795</v>
      </c>
      <c r="H178" s="9" cm="1">
        <f t="array" ref="H178">_xll.SNL.Clients.Office.Excel.Functions.SPG($A178, "SP_ROA", H$3)</f>
        <v>-9.3082214655892699</v>
      </c>
      <c r="I178" s="9" cm="1">
        <f t="array" ref="I178">_xll.SNL.Clients.Office.Excel.Functions.SPG($A178, "SP_ROA", I$3)</f>
        <v>-0.56553435252977002</v>
      </c>
      <c r="J178" s="9" cm="1">
        <f t="array" ref="J178">_xll.SNL.Clients.Office.Excel.Functions.SPG($A178, "SP_ROA", J$3)</f>
        <v>-0.78184249672376804</v>
      </c>
    </row>
    <row r="179" spans="1:10" x14ac:dyDescent="0.3">
      <c r="A179" s="11" t="s">
        <v>1211</v>
      </c>
      <c r="B179" s="9" t="str" cm="1">
        <f t="array" ref="B179">_xll.SNL.Clients.Office.Excel.Functions.SPG($A179, "SP_ROA", B$3)</f>
        <v>NA</v>
      </c>
      <c r="C179" s="9" cm="1">
        <f t="array" ref="C179">_xll.SNL.Clients.Office.Excel.Functions.SPG($A179, "SP_ROA", C$3)</f>
        <v>11.52</v>
      </c>
      <c r="D179" s="9" cm="1">
        <f t="array" ref="D179">_xll.SNL.Clients.Office.Excel.Functions.SPG($A179, "SP_ROA", D$3)</f>
        <v>-35.567999999999998</v>
      </c>
      <c r="E179" s="9" cm="1">
        <f t="array" ref="E179">_xll.SNL.Clients.Office.Excel.Functions.SPG($A179, "SP_ROA", E$3)</f>
        <v>16.558</v>
      </c>
      <c r="F179" s="9" cm="1">
        <f t="array" ref="F179">_xll.SNL.Clients.Office.Excel.Functions.SPG($A179, "SP_ROA", F$3)</f>
        <v>14.85</v>
      </c>
      <c r="G179" s="9" cm="1">
        <f t="array" ref="G179">_xll.SNL.Clients.Office.Excel.Functions.SPG($A179, "SP_ROA", G$3)</f>
        <v>9.3539999999999992</v>
      </c>
      <c r="H179" s="9" cm="1">
        <f t="array" ref="H179">_xll.SNL.Clients.Office.Excel.Functions.SPG($A179, "SP_ROA", H$3)</f>
        <v>-27.184000000000001</v>
      </c>
      <c r="I179" s="9" cm="1">
        <f t="array" ref="I179">_xll.SNL.Clients.Office.Excel.Functions.SPG($A179, "SP_ROA", I$3)</f>
        <v>15.901</v>
      </c>
      <c r="J179" s="9" cm="1">
        <f t="array" ref="J179">_xll.SNL.Clients.Office.Excel.Functions.SPG($A179, "SP_ROA", J$3)</f>
        <v>16.867999999999999</v>
      </c>
    </row>
    <row r="180" spans="1:10" x14ac:dyDescent="0.3">
      <c r="A180" s="11" t="s">
        <v>1212</v>
      </c>
      <c r="B180" s="9" t="str" cm="1">
        <f t="array" ref="B180">_xll.SNL.Clients.Office.Excel.Functions.SPG($A180, "SP_ROA", B$3)</f>
        <v>NA</v>
      </c>
      <c r="C180" s="9" t="str" cm="1">
        <f t="array" ref="C180">_xll.SNL.Clients.Office.Excel.Functions.SPG($A180, "SP_ROA", C$3)</f>
        <v>NA</v>
      </c>
      <c r="D180" s="9" cm="1">
        <f t="array" ref="D180">_xll.SNL.Clients.Office.Excel.Functions.SPG($A180, "SP_ROA", D$3)</f>
        <v>3.3820267046168002</v>
      </c>
      <c r="E180" s="9" cm="1">
        <f t="array" ref="E180">_xll.SNL.Clients.Office.Excel.Functions.SPG($A180, "SP_ROA", E$3)</f>
        <v>3.5654032167360299</v>
      </c>
      <c r="F180" s="9" cm="1">
        <f t="array" ref="F180">_xll.SNL.Clients.Office.Excel.Functions.SPG($A180, "SP_ROA", F$3)</f>
        <v>3.1828150480796298</v>
      </c>
      <c r="G180" s="9" cm="1">
        <f t="array" ref="G180">_xll.SNL.Clients.Office.Excel.Functions.SPG($A180, "SP_ROA", G$3)</f>
        <v>5.1544352445813404</v>
      </c>
      <c r="H180" s="9" cm="1">
        <f t="array" ref="H180">_xll.SNL.Clients.Office.Excel.Functions.SPG($A180, "SP_ROA", H$3)</f>
        <v>1.5680564500322001</v>
      </c>
      <c r="I180" s="9" cm="1">
        <f t="array" ref="I180">_xll.SNL.Clients.Office.Excel.Functions.SPG($A180, "SP_ROA", I$3)</f>
        <v>3.79368443937171</v>
      </c>
      <c r="J180" s="9" cm="1">
        <f t="array" ref="J180">_xll.SNL.Clients.Office.Excel.Functions.SPG($A180, "SP_ROA", J$3)</f>
        <v>2.5305936440280399</v>
      </c>
    </row>
    <row r="181" spans="1:10" x14ac:dyDescent="0.3">
      <c r="A181" s="11" t="s">
        <v>1213</v>
      </c>
      <c r="B181" s="9" t="str" cm="1">
        <f t="array" ref="B181">_xll.SNL.Clients.Office.Excel.Functions.SPG($A181, "SP_ROA", B$3)</f>
        <v>NA</v>
      </c>
      <c r="C181" s="9" t="str" cm="1">
        <f t="array" ref="C181">_xll.SNL.Clients.Office.Excel.Functions.SPG($A181, "SP_ROA", C$3)</f>
        <v>NA</v>
      </c>
      <c r="D181" s="9" cm="1">
        <f t="array" ref="D181">_xll.SNL.Clients.Office.Excel.Functions.SPG($A181, "SP_ROA", D$3)</f>
        <v>5.407</v>
      </c>
      <c r="E181" s="9" cm="1">
        <f t="array" ref="E181">_xll.SNL.Clients.Office.Excel.Functions.SPG($A181, "SP_ROA", E$3)</f>
        <v>5.3579999999999997</v>
      </c>
      <c r="F181" s="9" cm="1">
        <f t="array" ref="F181">_xll.SNL.Clients.Office.Excel.Functions.SPG($A181, "SP_ROA", F$3)</f>
        <v>4.4859999999999998</v>
      </c>
      <c r="G181" s="9" cm="1">
        <f t="array" ref="G181">_xll.SNL.Clients.Office.Excel.Functions.SPG($A181, "SP_ROA", G$3)</f>
        <v>2.1150000000000002</v>
      </c>
      <c r="H181" s="9" cm="1">
        <f t="array" ref="H181">_xll.SNL.Clients.Office.Excel.Functions.SPG($A181, "SP_ROA", H$3)</f>
        <v>3.9180000000000001</v>
      </c>
      <c r="I181" s="9" cm="1">
        <f t="array" ref="I181">_xll.SNL.Clients.Office.Excel.Functions.SPG($A181, "SP_ROA", I$3)</f>
        <v>4.6050000000000004</v>
      </c>
      <c r="J181" s="9" cm="1">
        <f t="array" ref="J181">_xll.SNL.Clients.Office.Excel.Functions.SPG($A181, "SP_ROA", J$3)</f>
        <v>3.8140000000000001</v>
      </c>
    </row>
    <row r="182" spans="1:10" x14ac:dyDescent="0.3">
      <c r="A182" s="11" t="s">
        <v>1214</v>
      </c>
      <c r="B182" s="9" t="str" cm="1">
        <f t="array" ref="B182">_xll.SNL.Clients.Office.Excel.Functions.SPG($A182, "SP_ROA", B$3)</f>
        <v>NA</v>
      </c>
      <c r="C182" s="9" cm="1">
        <f t="array" ref="C182">_xll.SNL.Clients.Office.Excel.Functions.SPG($A182, "SP_ROA", C$3)</f>
        <v>4.8819999999999997</v>
      </c>
      <c r="D182" s="9" cm="1">
        <f t="array" ref="D182">_xll.SNL.Clients.Office.Excel.Functions.SPG($A182, "SP_ROA", D$3)</f>
        <v>9.0399999999999991</v>
      </c>
      <c r="E182" s="9" cm="1">
        <f t="array" ref="E182">_xll.SNL.Clients.Office.Excel.Functions.SPG($A182, "SP_ROA", E$3)</f>
        <v>6.5369999999999999</v>
      </c>
      <c r="F182" s="9" cm="1">
        <f t="array" ref="F182">_xll.SNL.Clients.Office.Excel.Functions.SPG($A182, "SP_ROA", F$3)</f>
        <v>6.32</v>
      </c>
      <c r="G182" s="9" cm="1">
        <f t="array" ref="G182">_xll.SNL.Clients.Office.Excel.Functions.SPG($A182, "SP_ROA", G$3)</f>
        <v>5.2939999999999996</v>
      </c>
      <c r="H182" s="9" cm="1">
        <f t="array" ref="H182">_xll.SNL.Clients.Office.Excel.Functions.SPG($A182, "SP_ROA", H$3)</f>
        <v>8.4689999999999994</v>
      </c>
      <c r="I182" s="9" cm="1">
        <f t="array" ref="I182">_xll.SNL.Clients.Office.Excel.Functions.SPG($A182, "SP_ROA", I$3)</f>
        <v>5.4080000000000004</v>
      </c>
      <c r="J182" s="9" cm="1">
        <f t="array" ref="J182">_xll.SNL.Clients.Office.Excel.Functions.SPG($A182, "SP_ROA", J$3)</f>
        <v>5.6020000000000003</v>
      </c>
    </row>
    <row r="183" spans="1:10" x14ac:dyDescent="0.3">
      <c r="A183" s="11" t="s">
        <v>1215</v>
      </c>
      <c r="B183" s="9" t="str" cm="1">
        <f t="array" ref="B183">_xll.SNL.Clients.Office.Excel.Functions.SPG($A183, "SP_ROA", B$3)</f>
        <v>NA</v>
      </c>
      <c r="C183" s="9" cm="1">
        <f t="array" ref="C183">_xll.SNL.Clients.Office.Excel.Functions.SPG($A183, "SP_ROA", C$3)</f>
        <v>10.025</v>
      </c>
      <c r="D183" s="9" cm="1">
        <f t="array" ref="D183">_xll.SNL.Clients.Office.Excel.Functions.SPG($A183, "SP_ROA", D$3)</f>
        <v>11.885999999999999</v>
      </c>
      <c r="E183" s="9" cm="1">
        <f t="array" ref="E183">_xll.SNL.Clients.Office.Excel.Functions.SPG($A183, "SP_ROA", E$3)</f>
        <v>12.2</v>
      </c>
      <c r="F183" s="9" cm="1">
        <f t="array" ref="F183">_xll.SNL.Clients.Office.Excel.Functions.SPG($A183, "SP_ROA", F$3)</f>
        <v>10.268000000000001</v>
      </c>
      <c r="G183" s="9" cm="1">
        <f t="array" ref="G183">_xll.SNL.Clients.Office.Excel.Functions.SPG($A183, "SP_ROA", G$3)</f>
        <v>10.603999999999999</v>
      </c>
      <c r="H183" s="9" cm="1">
        <f t="array" ref="H183">_xll.SNL.Clients.Office.Excel.Functions.SPG($A183, "SP_ROA", H$3)</f>
        <v>11.166</v>
      </c>
      <c r="I183" s="9" cm="1">
        <f t="array" ref="I183">_xll.SNL.Clients.Office.Excel.Functions.SPG($A183, "SP_ROA", I$3)</f>
        <v>10.723000000000001</v>
      </c>
      <c r="J183" s="9" cm="1">
        <f t="array" ref="J183">_xll.SNL.Clients.Office.Excel.Functions.SPG($A183, "SP_ROA", J$3)</f>
        <v>9.1620000000000008</v>
      </c>
    </row>
    <row r="184" spans="1:10" x14ac:dyDescent="0.3">
      <c r="A184" s="11" t="s">
        <v>1216</v>
      </c>
      <c r="B184" s="9" t="str" cm="1">
        <f t="array" ref="B184">_xll.SNL.Clients.Office.Excel.Functions.SPG($A184, "SP_ROA", B$3)</f>
        <v>NA</v>
      </c>
      <c r="C184" s="9" cm="1">
        <f t="array" ref="C184">_xll.SNL.Clients.Office.Excel.Functions.SPG($A184, "SP_ROA", C$3)</f>
        <v>4.9749999999999996</v>
      </c>
      <c r="D184" s="9" cm="1">
        <f t="array" ref="D184">_xll.SNL.Clients.Office.Excel.Functions.SPG($A184, "SP_ROA", D$3)</f>
        <v>3.5459999999999998</v>
      </c>
      <c r="E184" s="9" cm="1">
        <f t="array" ref="E184">_xll.SNL.Clients.Office.Excel.Functions.SPG($A184, "SP_ROA", E$3)</f>
        <v>4.5620000000000003</v>
      </c>
      <c r="F184" s="9" cm="1">
        <f t="array" ref="F184">_xll.SNL.Clients.Office.Excel.Functions.SPG($A184, "SP_ROA", F$3)</f>
        <v>4.2009999999999996</v>
      </c>
      <c r="G184" s="9" cm="1">
        <f t="array" ref="G184">_xll.SNL.Clients.Office.Excel.Functions.SPG($A184, "SP_ROA", G$3)</f>
        <v>3.2010000000000001</v>
      </c>
      <c r="H184" s="9" cm="1">
        <f t="array" ref="H184">_xll.SNL.Clients.Office.Excel.Functions.SPG($A184, "SP_ROA", H$3)</f>
        <v>4.1230000000000002</v>
      </c>
      <c r="I184" s="9" cm="1">
        <f t="array" ref="I184">_xll.SNL.Clients.Office.Excel.Functions.SPG($A184, "SP_ROA", I$3)</f>
        <v>4.9660000000000002</v>
      </c>
      <c r="J184" s="9" cm="1">
        <f t="array" ref="J184">_xll.SNL.Clients.Office.Excel.Functions.SPG($A184, "SP_ROA", J$3)</f>
        <v>5.34</v>
      </c>
    </row>
    <row r="185" spans="1:10" x14ac:dyDescent="0.3">
      <c r="A185" s="11" t="s">
        <v>1217</v>
      </c>
      <c r="B185" s="9" t="str" cm="1">
        <f t="array" ref="B185">_xll.SNL.Clients.Office.Excel.Functions.SPG($A185, "SP_ROA", B$3)</f>
        <v>NA</v>
      </c>
      <c r="C185" s="9" t="str" cm="1">
        <f t="array" ref="C185">_xll.SNL.Clients.Office.Excel.Functions.SPG($A185, "SP_ROA", C$3)</f>
        <v>NA</v>
      </c>
      <c r="D185" s="9" cm="1">
        <f t="array" ref="D185">_xll.SNL.Clients.Office.Excel.Functions.SPG($A185, "SP_ROA", D$3)</f>
        <v>0.26500000000000001</v>
      </c>
      <c r="E185" s="9" cm="1">
        <f t="array" ref="E185">_xll.SNL.Clients.Office.Excel.Functions.SPG($A185, "SP_ROA", E$3)</f>
        <v>-0.72</v>
      </c>
      <c r="F185" s="9" cm="1">
        <f t="array" ref="F185">_xll.SNL.Clients.Office.Excel.Functions.SPG($A185, "SP_ROA", F$3)</f>
        <v>-0.85199999999999998</v>
      </c>
      <c r="G185" s="9" cm="1">
        <f t="array" ref="G185">_xll.SNL.Clients.Office.Excel.Functions.SPG($A185, "SP_ROA", G$3)</f>
        <v>0.71799999999999997</v>
      </c>
      <c r="H185" s="9" cm="1">
        <f t="array" ref="H185">_xll.SNL.Clients.Office.Excel.Functions.SPG($A185, "SP_ROA", H$3)</f>
        <v>-0.26400000000000001</v>
      </c>
      <c r="I185" s="9" cm="1">
        <f t="array" ref="I185">_xll.SNL.Clients.Office.Excel.Functions.SPG($A185, "SP_ROA", I$3)</f>
        <v>-0.61</v>
      </c>
      <c r="J185" s="9" cm="1">
        <f t="array" ref="J185">_xll.SNL.Clients.Office.Excel.Functions.SPG($A185, "SP_ROA", J$3)</f>
        <v>-1.278</v>
      </c>
    </row>
    <row r="186" spans="1:10" x14ac:dyDescent="0.3">
      <c r="A186" s="11" t="s">
        <v>1218</v>
      </c>
      <c r="B186" s="9" t="str" cm="1">
        <f t="array" ref="B186">_xll.SNL.Clients.Office.Excel.Functions.SPG($A186, "SP_ROA", B$3)</f>
        <v>NA</v>
      </c>
      <c r="C186" s="9" t="str" cm="1">
        <f t="array" ref="C186">_xll.SNL.Clients.Office.Excel.Functions.SPG($A186, "SP_ROA", C$3)</f>
        <v>NA</v>
      </c>
      <c r="D186" s="9" cm="1">
        <f t="array" ref="D186">_xll.SNL.Clients.Office.Excel.Functions.SPG($A186, "SP_ROA", D$3)</f>
        <v>3.4020000000000001</v>
      </c>
      <c r="E186" s="9" cm="1">
        <f t="array" ref="E186">_xll.SNL.Clients.Office.Excel.Functions.SPG($A186, "SP_ROA", E$3)</f>
        <v>4.7619999999999996</v>
      </c>
      <c r="F186" s="9" cm="1">
        <f t="array" ref="F186">_xll.SNL.Clients.Office.Excel.Functions.SPG($A186, "SP_ROA", F$3)</f>
        <v>3.242</v>
      </c>
      <c r="G186" s="9" cm="1">
        <f t="array" ref="G186">_xll.SNL.Clients.Office.Excel.Functions.SPG($A186, "SP_ROA", G$3)</f>
        <v>2.609</v>
      </c>
      <c r="H186" s="9" cm="1">
        <f t="array" ref="H186">_xll.SNL.Clients.Office.Excel.Functions.SPG($A186, "SP_ROA", H$3)</f>
        <v>3.0670000000000002</v>
      </c>
      <c r="I186" s="9" cm="1">
        <f t="array" ref="I186">_xll.SNL.Clients.Office.Excel.Functions.SPG($A186, "SP_ROA", I$3)</f>
        <v>3.8639999999999999</v>
      </c>
      <c r="J186" s="9" cm="1">
        <f t="array" ref="J186">_xll.SNL.Clients.Office.Excel.Functions.SPG($A186, "SP_ROA", J$3)</f>
        <v>4.117</v>
      </c>
    </row>
    <row r="187" spans="1:10" x14ac:dyDescent="0.3">
      <c r="A187" s="11" t="s">
        <v>1219</v>
      </c>
      <c r="B187" s="9" t="str" cm="1">
        <f t="array" ref="B187">_xll.SNL.Clients.Office.Excel.Functions.SPG($A187, "SP_ROA", B$3)</f>
        <v>NA</v>
      </c>
      <c r="C187" s="9" t="str" cm="1">
        <f t="array" ref="C187">_xll.SNL.Clients.Office.Excel.Functions.SPG($A187, "SP_ROA", C$3)</f>
        <v>NA</v>
      </c>
      <c r="D187" s="9" cm="1">
        <f t="array" ref="D187">_xll.SNL.Clients.Office.Excel.Functions.SPG($A187, "SP_ROA", D$3)</f>
        <v>2.2040000000000002</v>
      </c>
      <c r="E187" s="9" cm="1">
        <f t="array" ref="E187">_xll.SNL.Clients.Office.Excel.Functions.SPG($A187, "SP_ROA", E$3)</f>
        <v>3.077</v>
      </c>
      <c r="F187" s="9" cm="1">
        <f t="array" ref="F187">_xll.SNL.Clients.Office.Excel.Functions.SPG($A187, "SP_ROA", F$3)</f>
        <v>2.6480000000000001</v>
      </c>
      <c r="G187" s="9" cm="1">
        <f t="array" ref="G187">_xll.SNL.Clients.Office.Excel.Functions.SPG($A187, "SP_ROA", G$3)</f>
        <v>2.3490000000000002</v>
      </c>
      <c r="H187" s="9" cm="1">
        <f t="array" ref="H187">_xll.SNL.Clients.Office.Excel.Functions.SPG($A187, "SP_ROA", H$3)</f>
        <v>2.266</v>
      </c>
      <c r="I187" s="9" cm="1">
        <f t="array" ref="I187">_xll.SNL.Clients.Office.Excel.Functions.SPG($A187, "SP_ROA", I$3)</f>
        <v>3.5939999999999999</v>
      </c>
      <c r="J187" s="9" cm="1">
        <f t="array" ref="J187">_xll.SNL.Clients.Office.Excel.Functions.SPG($A187, "SP_ROA", J$3)</f>
        <v>1.8340000000000001</v>
      </c>
    </row>
    <row r="188" spans="1:10" x14ac:dyDescent="0.3">
      <c r="A188" s="11" t="s">
        <v>1220</v>
      </c>
      <c r="B188" s="9" t="str" cm="1">
        <f t="array" ref="B188">_xll.SNL.Clients.Office.Excel.Functions.SPG($A188, "SP_ROA", B$3)</f>
        <v>NA</v>
      </c>
      <c r="C188" s="9" cm="1">
        <f t="array" ref="C188">_xll.SNL.Clients.Office.Excel.Functions.SPG($A188, "SP_ROA", C$3)</f>
        <v>4.117</v>
      </c>
      <c r="D188" s="9" cm="1">
        <f t="array" ref="D188">_xll.SNL.Clients.Office.Excel.Functions.SPG($A188, "SP_ROA", D$3)</f>
        <v>6.5289999999999999</v>
      </c>
      <c r="E188" s="9" cm="1">
        <f t="array" ref="E188">_xll.SNL.Clients.Office.Excel.Functions.SPG($A188, "SP_ROA", E$3)</f>
        <v>5.367</v>
      </c>
      <c r="F188" s="9" cm="1">
        <f t="array" ref="F188">_xll.SNL.Clients.Office.Excel.Functions.SPG($A188, "SP_ROA", F$3)</f>
        <v>4.5</v>
      </c>
      <c r="G188" s="9" cm="1">
        <f t="array" ref="G188">_xll.SNL.Clients.Office.Excel.Functions.SPG($A188, "SP_ROA", G$3)</f>
        <v>5.952</v>
      </c>
      <c r="H188" s="9" cm="1">
        <f t="array" ref="H188">_xll.SNL.Clients.Office.Excel.Functions.SPG($A188, "SP_ROA", H$3)</f>
        <v>6.8979999999999997</v>
      </c>
      <c r="I188" s="9" cm="1">
        <f t="array" ref="I188">_xll.SNL.Clients.Office.Excel.Functions.SPG($A188, "SP_ROA", I$3)</f>
        <v>7.5720000000000001</v>
      </c>
      <c r="J188" s="9" cm="1">
        <f t="array" ref="J188">_xll.SNL.Clients.Office.Excel.Functions.SPG($A188, "SP_ROA", J$3)</f>
        <v>7.093</v>
      </c>
    </row>
    <row r="189" spans="1:10" x14ac:dyDescent="0.3">
      <c r="A189" s="11" t="s">
        <v>1221</v>
      </c>
      <c r="B189" s="9" t="str" cm="1">
        <f t="array" ref="B189">_xll.SNL.Clients.Office.Excel.Functions.SPG($A189, "SP_ROA", B$3)</f>
        <v>NA</v>
      </c>
      <c r="C189" s="9" cm="1">
        <f t="array" ref="C189">_xll.SNL.Clients.Office.Excel.Functions.SPG($A189, "SP_ROA", C$3)</f>
        <v>4.3490000000000002</v>
      </c>
      <c r="D189" s="9" cm="1">
        <f t="array" ref="D189">_xll.SNL.Clients.Office.Excel.Functions.SPG($A189, "SP_ROA", D$3)</f>
        <v>7.0570000000000004</v>
      </c>
      <c r="E189" s="9" cm="1">
        <f t="array" ref="E189">_xll.SNL.Clients.Office.Excel.Functions.SPG($A189, "SP_ROA", E$3)</f>
        <v>5.5970000000000004</v>
      </c>
      <c r="F189" s="9" cm="1">
        <f t="array" ref="F189">_xll.SNL.Clients.Office.Excel.Functions.SPG($A189, "SP_ROA", F$3)</f>
        <v>4.6550000000000002</v>
      </c>
      <c r="G189" s="9" cm="1">
        <f t="array" ref="G189">_xll.SNL.Clients.Office.Excel.Functions.SPG($A189, "SP_ROA", G$3)</f>
        <v>3.23</v>
      </c>
      <c r="H189" s="9" cm="1">
        <f t="array" ref="H189">_xll.SNL.Clients.Office.Excel.Functions.SPG($A189, "SP_ROA", H$3)</f>
        <v>6.4569999999999999</v>
      </c>
      <c r="I189" s="9" cm="1">
        <f t="array" ref="I189">_xll.SNL.Clients.Office.Excel.Functions.SPG($A189, "SP_ROA", I$3)</f>
        <v>5.7539999999999996</v>
      </c>
      <c r="J189" s="9" cm="1">
        <f t="array" ref="J189">_xll.SNL.Clients.Office.Excel.Functions.SPG($A189, "SP_ROA", J$3)</f>
        <v>3.907</v>
      </c>
    </row>
    <row r="190" spans="1:10" x14ac:dyDescent="0.3">
      <c r="A190" s="11" t="s">
        <v>1222</v>
      </c>
      <c r="B190" s="9" t="str" cm="1">
        <f t="array" ref="B190">_xll.SNL.Clients.Office.Excel.Functions.SPG($A190, "SP_ROA", B$3)</f>
        <v>NA</v>
      </c>
      <c r="C190" s="9" t="str" cm="1">
        <f t="array" ref="C190">_xll.SNL.Clients.Office.Excel.Functions.SPG($A190, "SP_ROA", C$3)</f>
        <v>NA</v>
      </c>
      <c r="D190" s="9" cm="1">
        <f t="array" ref="D190">_xll.SNL.Clients.Office.Excel.Functions.SPG($A190, "SP_ROA", D$3)</f>
        <v>3.6515862394914</v>
      </c>
      <c r="E190" s="9" cm="1">
        <f t="array" ref="E190">_xll.SNL.Clients.Office.Excel.Functions.SPG($A190, "SP_ROA", E$3)</f>
        <v>4.0212274680900304</v>
      </c>
      <c r="F190" s="9" cm="1">
        <f t="array" ref="F190">_xll.SNL.Clients.Office.Excel.Functions.SPG($A190, "SP_ROA", F$3)</f>
        <v>3.85396984943117</v>
      </c>
      <c r="G190" s="9" cm="1">
        <f t="array" ref="G190">_xll.SNL.Clients.Office.Excel.Functions.SPG($A190, "SP_ROA", G$3)</f>
        <v>4.2472977041395197</v>
      </c>
      <c r="H190" s="9" cm="1">
        <f t="array" ref="H190">_xll.SNL.Clients.Office.Excel.Functions.SPG($A190, "SP_ROA", H$3)</f>
        <v>4.1779475882331099</v>
      </c>
      <c r="I190" s="9" cm="1">
        <f t="array" ref="I190">_xll.SNL.Clients.Office.Excel.Functions.SPG($A190, "SP_ROA", I$3)</f>
        <v>5.0182449895368402</v>
      </c>
      <c r="J190" s="9" cm="1">
        <f t="array" ref="J190">_xll.SNL.Clients.Office.Excel.Functions.SPG($A190, "SP_ROA", J$3)</f>
        <v>4.2334305919831703</v>
      </c>
    </row>
    <row r="191" spans="1:10" x14ac:dyDescent="0.3">
      <c r="A191" s="11" t="s">
        <v>1223</v>
      </c>
      <c r="B191" s="9" t="str" cm="1">
        <f t="array" ref="B191">_xll.SNL.Clients.Office.Excel.Functions.SPG($A191, "SP_ROA", B$3)</f>
        <v>NA</v>
      </c>
      <c r="C191" s="9" cm="1">
        <f t="array" ref="C191">_xll.SNL.Clients.Office.Excel.Functions.SPG($A191, "SP_ROA", C$3)</f>
        <v>6.1760000000000002</v>
      </c>
      <c r="D191" s="9" cm="1">
        <f t="array" ref="D191">_xll.SNL.Clients.Office.Excel.Functions.SPG($A191, "SP_ROA", D$3)</f>
        <v>6.0019999999999998</v>
      </c>
      <c r="E191" s="9" cm="1">
        <f t="array" ref="E191">_xll.SNL.Clients.Office.Excel.Functions.SPG($A191, "SP_ROA", E$3)</f>
        <v>7.4119999999999999</v>
      </c>
      <c r="F191" s="9" cm="1">
        <f t="array" ref="F191">_xll.SNL.Clients.Office.Excel.Functions.SPG($A191, "SP_ROA", F$3)</f>
        <v>4.9749999999999996</v>
      </c>
      <c r="G191" s="9" cm="1">
        <f t="array" ref="G191">_xll.SNL.Clients.Office.Excel.Functions.SPG($A191, "SP_ROA", G$3)</f>
        <v>7.3380000000000001</v>
      </c>
      <c r="H191" s="9" cm="1">
        <f t="array" ref="H191">_xll.SNL.Clients.Office.Excel.Functions.SPG($A191, "SP_ROA", H$3)</f>
        <v>6.681</v>
      </c>
      <c r="I191" s="9" cm="1">
        <f t="array" ref="I191">_xll.SNL.Clients.Office.Excel.Functions.SPG($A191, "SP_ROA", I$3)</f>
        <v>10.301</v>
      </c>
      <c r="J191" s="9" cm="1">
        <f t="array" ref="J191">_xll.SNL.Clients.Office.Excel.Functions.SPG($A191, "SP_ROA", J$3)</f>
        <v>9.7289999999999992</v>
      </c>
    </row>
    <row r="192" spans="1:10" x14ac:dyDescent="0.3">
      <c r="A192" s="11" t="s">
        <v>1224</v>
      </c>
      <c r="B192" s="9" t="str" cm="1">
        <f t="array" ref="B192">_xll.SNL.Clients.Office.Excel.Functions.SPG($A192, "SP_ROA", B$3)</f>
        <v>NA</v>
      </c>
      <c r="C192" s="9" t="str" cm="1">
        <f t="array" ref="C192">_xll.SNL.Clients.Office.Excel.Functions.SPG($A192, "SP_ROA", C$3)</f>
        <v>NA</v>
      </c>
      <c r="D192" s="9" cm="1">
        <f t="array" ref="D192">_xll.SNL.Clients.Office.Excel.Functions.SPG($A192, "SP_ROA", D$3)</f>
        <v>8.8759999999999994</v>
      </c>
      <c r="E192" s="9" cm="1">
        <f t="array" ref="E192">_xll.SNL.Clients.Office.Excel.Functions.SPG($A192, "SP_ROA", E$3)</f>
        <v>7.0940000000000003</v>
      </c>
      <c r="F192" s="9" cm="1">
        <f t="array" ref="F192">_xll.SNL.Clients.Office.Excel.Functions.SPG($A192, "SP_ROA", F$3)</f>
        <v>6.5679999999999996</v>
      </c>
      <c r="G192" s="9" cm="1">
        <f t="array" ref="G192">_xll.SNL.Clients.Office.Excel.Functions.SPG($A192, "SP_ROA", G$3)</f>
        <v>13.948</v>
      </c>
      <c r="H192" s="9" cm="1">
        <f t="array" ref="H192">_xll.SNL.Clients.Office.Excel.Functions.SPG($A192, "SP_ROA", H$3)</f>
        <v>8.8239999999999998</v>
      </c>
      <c r="I192" s="9" cm="1">
        <f t="array" ref="I192">_xll.SNL.Clients.Office.Excel.Functions.SPG($A192, "SP_ROA", I$3)</f>
        <v>6.4820000000000002</v>
      </c>
      <c r="J192" s="9" cm="1">
        <f t="array" ref="J192">_xll.SNL.Clients.Office.Excel.Functions.SPG($A192, "SP_ROA", J$3)</f>
        <v>7.6130000000000004</v>
      </c>
    </row>
    <row r="193" spans="1:10" x14ac:dyDescent="0.3">
      <c r="A193" s="11" t="s">
        <v>1225</v>
      </c>
      <c r="B193" s="9" t="str" cm="1">
        <f t="array" ref="B193">_xll.SNL.Clients.Office.Excel.Functions.SPG($A193, "SP_ROA", B$3)</f>
        <v>NA</v>
      </c>
      <c r="C193" s="9" t="str" cm="1">
        <f t="array" ref="C193">_xll.SNL.Clients.Office.Excel.Functions.SPG($A193, "SP_ROA", C$3)</f>
        <v>NA</v>
      </c>
      <c r="D193" s="9" cm="1">
        <f t="array" ref="D193">_xll.SNL.Clients.Office.Excel.Functions.SPG($A193, "SP_ROA", D$3)</f>
        <v>5.4880000000000004</v>
      </c>
      <c r="E193" s="9" cm="1">
        <f t="array" ref="E193">_xll.SNL.Clients.Office.Excel.Functions.SPG($A193, "SP_ROA", E$3)</f>
        <v>5.5780000000000003</v>
      </c>
      <c r="F193" s="9" cm="1">
        <f t="array" ref="F193">_xll.SNL.Clients.Office.Excel.Functions.SPG($A193, "SP_ROA", F$3)</f>
        <v>4.0430000000000001</v>
      </c>
      <c r="G193" s="9" cm="1">
        <f t="array" ref="G193">_xll.SNL.Clients.Office.Excel.Functions.SPG($A193, "SP_ROA", G$3)</f>
        <v>3.3109999999999999</v>
      </c>
      <c r="H193" s="9" cm="1">
        <f t="array" ref="H193">_xll.SNL.Clients.Office.Excel.Functions.SPG($A193, "SP_ROA", H$3)</f>
        <v>8.266</v>
      </c>
      <c r="I193" s="9" cm="1">
        <f t="array" ref="I193">_xll.SNL.Clients.Office.Excel.Functions.SPG($A193, "SP_ROA", I$3)</f>
        <v>7.53</v>
      </c>
      <c r="J193" s="9" cm="1">
        <f t="array" ref="J193">_xll.SNL.Clients.Office.Excel.Functions.SPG($A193, "SP_ROA", J$3)</f>
        <v>8.8339999999999996</v>
      </c>
    </row>
    <row r="194" spans="1:10" x14ac:dyDescent="0.3">
      <c r="A194" s="11" t="s">
        <v>1226</v>
      </c>
      <c r="B194" s="9" t="str" cm="1">
        <f t="array" ref="B194">_xll.SNL.Clients.Office.Excel.Functions.SPG($A194, "SP_ROA", B$3)</f>
        <v>NA</v>
      </c>
      <c r="C194" s="9" t="str" cm="1">
        <f t="array" ref="C194">_xll.SNL.Clients.Office.Excel.Functions.SPG($A194, "SP_ROA", C$3)</f>
        <v>NA</v>
      </c>
      <c r="D194" s="9" cm="1">
        <f t="array" ref="D194">_xll.SNL.Clients.Office.Excel.Functions.SPG($A194, "SP_ROA", D$3)</f>
        <v>10.712999999999999</v>
      </c>
      <c r="E194" s="9" t="str" cm="1">
        <f t="array" ref="E194">_xll.SNL.Clients.Office.Excel.Functions.SPG($A194, "SP_ROA", E$3)</f>
        <v>NA</v>
      </c>
      <c r="F194" s="9" t="str" cm="1">
        <f t="array" ref="F194">_xll.SNL.Clients.Office.Excel.Functions.SPG($A194, "SP_ROA", F$3)</f>
        <v>NA</v>
      </c>
      <c r="G194" s="9" t="str" cm="1">
        <f t="array" ref="G194">_xll.SNL.Clients.Office.Excel.Functions.SPG($A194, "SP_ROA", G$3)</f>
        <v>NA</v>
      </c>
      <c r="H194" s="9" t="str" cm="1">
        <f t="array" ref="H194">_xll.SNL.Clients.Office.Excel.Functions.SPG($A194, "SP_ROA", H$3)</f>
        <v>NA</v>
      </c>
      <c r="I194" s="9" t="str" cm="1">
        <f t="array" ref="I194">_xll.SNL.Clients.Office.Excel.Functions.SPG($A194, "SP_ROA", I$3)</f>
        <v>NA</v>
      </c>
      <c r="J194" s="9" t="str" cm="1">
        <f t="array" ref="J194">_xll.SNL.Clients.Office.Excel.Functions.SPG($A194, "SP_ROA", J$3)</f>
        <v>NA</v>
      </c>
    </row>
    <row r="195" spans="1:10" x14ac:dyDescent="0.3">
      <c r="A195" s="11" t="s">
        <v>1227</v>
      </c>
      <c r="B195" s="9" t="str" cm="1">
        <f t="array" ref="B195">_xll.SNL.Clients.Office.Excel.Functions.SPG($A195, "SP_ROA", B$3)</f>
        <v>NA</v>
      </c>
      <c r="C195" s="9" t="str" cm="1">
        <f t="array" ref="C195">_xll.SNL.Clients.Office.Excel.Functions.SPG($A195, "SP_ROA", C$3)</f>
        <v>NA</v>
      </c>
      <c r="D195" s="9" cm="1">
        <f t="array" ref="D195">_xll.SNL.Clients.Office.Excel.Functions.SPG($A195, "SP_ROA", D$3)</f>
        <v>5.43</v>
      </c>
      <c r="E195" s="9" cm="1">
        <f t="array" ref="E195">_xll.SNL.Clients.Office.Excel.Functions.SPG($A195, "SP_ROA", E$3)</f>
        <v>10.481999999999999</v>
      </c>
      <c r="F195" s="9" cm="1">
        <f t="array" ref="F195">_xll.SNL.Clients.Office.Excel.Functions.SPG($A195, "SP_ROA", F$3)</f>
        <v>-1.3380000000000001</v>
      </c>
      <c r="G195" s="9" cm="1">
        <f t="array" ref="G195">_xll.SNL.Clients.Office.Excel.Functions.SPG($A195, "SP_ROA", G$3)</f>
        <v>-11.468</v>
      </c>
      <c r="H195" s="9" cm="1">
        <f t="array" ref="H195">_xll.SNL.Clients.Office.Excel.Functions.SPG($A195, "SP_ROA", H$3)</f>
        <v>2.0449999999999999</v>
      </c>
      <c r="I195" s="9" cm="1">
        <f t="array" ref="I195">_xll.SNL.Clients.Office.Excel.Functions.SPG($A195, "SP_ROA", I$3)</f>
        <v>7.1459999999999999</v>
      </c>
      <c r="J195" s="9" cm="1">
        <f t="array" ref="J195">_xll.SNL.Clients.Office.Excel.Functions.SPG($A195, "SP_ROA", J$3)</f>
        <v>1E-3</v>
      </c>
    </row>
    <row r="196" spans="1:10" x14ac:dyDescent="0.3">
      <c r="A196" s="11" t="s">
        <v>1228</v>
      </c>
      <c r="B196" s="9" t="str" cm="1">
        <f t="array" ref="B196">_xll.SNL.Clients.Office.Excel.Functions.SPG($A196, "SP_ROA", B$3)</f>
        <v>NA</v>
      </c>
      <c r="C196" s="9" cm="1">
        <f t="array" ref="C196">_xll.SNL.Clients.Office.Excel.Functions.SPG($A196, "SP_ROA", C$3)</f>
        <v>3.2040000000000002</v>
      </c>
      <c r="D196" s="9" cm="1">
        <f t="array" ref="D196">_xll.SNL.Clients.Office.Excel.Functions.SPG($A196, "SP_ROA", D$3)</f>
        <v>-0.81899999999999995</v>
      </c>
      <c r="E196" s="9" cm="1">
        <f t="array" ref="E196">_xll.SNL.Clients.Office.Excel.Functions.SPG($A196, "SP_ROA", E$3)</f>
        <v>-9.1489999999999991</v>
      </c>
      <c r="F196" s="9" cm="1">
        <f t="array" ref="F196">_xll.SNL.Clients.Office.Excel.Functions.SPG($A196, "SP_ROA", F$3)</f>
        <v>-10.782</v>
      </c>
      <c r="G196" s="9" cm="1">
        <f t="array" ref="G196">_xll.SNL.Clients.Office.Excel.Functions.SPG($A196, "SP_ROA", G$3)</f>
        <v>4.3319999999999999</v>
      </c>
      <c r="H196" s="9" cm="1">
        <f t="array" ref="H196">_xll.SNL.Clients.Office.Excel.Functions.SPG($A196, "SP_ROA", H$3)</f>
        <v>8.5879999999999992</v>
      </c>
      <c r="I196" s="9" cm="1">
        <f t="array" ref="I196">_xll.SNL.Clients.Office.Excel.Functions.SPG($A196, "SP_ROA", I$3)</f>
        <v>8.6959999999999997</v>
      </c>
      <c r="J196" s="9" cm="1">
        <f t="array" ref="J196">_xll.SNL.Clients.Office.Excel.Functions.SPG($A196, "SP_ROA", J$3)</f>
        <v>7.2619999999999996</v>
      </c>
    </row>
    <row r="197" spans="1:10" x14ac:dyDescent="0.3">
      <c r="A197" s="11" t="s">
        <v>1229</v>
      </c>
      <c r="B197" s="9" t="str" cm="1">
        <f t="array" ref="B197">_xll.SNL.Clients.Office.Excel.Functions.SPG($A197, "SP_ROA", B$3)</f>
        <v>NA</v>
      </c>
      <c r="C197" s="9" cm="1">
        <f t="array" ref="C197">_xll.SNL.Clients.Office.Excel.Functions.SPG($A197, "SP_ROA", C$3)</f>
        <v>7.0090000000000003</v>
      </c>
      <c r="D197" s="9" cm="1">
        <f t="array" ref="D197">_xll.SNL.Clients.Office.Excel.Functions.SPG($A197, "SP_ROA", D$3)</f>
        <v>4.492</v>
      </c>
      <c r="E197" s="9" cm="1">
        <f t="array" ref="E197">_xll.SNL.Clients.Office.Excel.Functions.SPG($A197, "SP_ROA", E$3)</f>
        <v>3.673</v>
      </c>
      <c r="F197" s="9" cm="1">
        <f t="array" ref="F197">_xll.SNL.Clients.Office.Excel.Functions.SPG($A197, "SP_ROA", F$3)</f>
        <v>4.5640000000000001</v>
      </c>
      <c r="G197" s="9" cm="1">
        <f t="array" ref="G197">_xll.SNL.Clients.Office.Excel.Functions.SPG($A197, "SP_ROA", G$3)</f>
        <v>6.258</v>
      </c>
      <c r="H197" s="9" cm="1">
        <f t="array" ref="H197">_xll.SNL.Clients.Office.Excel.Functions.SPG($A197, "SP_ROA", H$3)</f>
        <v>3.6030000000000002</v>
      </c>
      <c r="I197" s="9" cm="1">
        <f t="array" ref="I197">_xll.SNL.Clients.Office.Excel.Functions.SPG($A197, "SP_ROA", I$3)</f>
        <v>3.5760000000000001</v>
      </c>
      <c r="J197" s="9" cm="1">
        <f t="array" ref="J197">_xll.SNL.Clients.Office.Excel.Functions.SPG($A197, "SP_ROA", J$3)</f>
        <v>4.7480000000000002</v>
      </c>
    </row>
    <row r="198" spans="1:10" x14ac:dyDescent="0.3">
      <c r="A198" s="11" t="s">
        <v>1230</v>
      </c>
      <c r="B198" s="9" t="str" cm="1">
        <f t="array" ref="B198">_xll.SNL.Clients.Office.Excel.Functions.SPG($A198, "SP_ROA", B$3)</f>
        <v>NA</v>
      </c>
      <c r="C198" s="9" cm="1">
        <f t="array" ref="C198">_xll.SNL.Clients.Office.Excel.Functions.SPG($A198, "SP_ROA", C$3)</f>
        <v>1.1488082448379799</v>
      </c>
      <c r="D198" s="9" cm="1">
        <f t="array" ref="D198">_xll.SNL.Clients.Office.Excel.Functions.SPG($A198, "SP_ROA", D$3)</f>
        <v>0.32083001424428798</v>
      </c>
      <c r="E198" s="9" cm="1">
        <f t="array" ref="E198">_xll.SNL.Clients.Office.Excel.Functions.SPG($A198, "SP_ROA", E$3)</f>
        <v>1.2928806047216499</v>
      </c>
      <c r="F198" s="9" cm="1">
        <f t="array" ref="F198">_xll.SNL.Clients.Office.Excel.Functions.SPG($A198, "SP_ROA", F$3)</f>
        <v>0.88800078220319301</v>
      </c>
      <c r="G198" s="9" cm="1">
        <f t="array" ref="G198">_xll.SNL.Clients.Office.Excel.Functions.SPG($A198, "SP_ROA", G$3)</f>
        <v>0.94501018329938902</v>
      </c>
      <c r="H198" s="9" cm="1">
        <f t="array" ref="H198">_xll.SNL.Clients.Office.Excel.Functions.SPG($A198, "SP_ROA", H$3)</f>
        <v>0.61080699948188899</v>
      </c>
      <c r="I198" s="9" cm="1">
        <f t="array" ref="I198">_xll.SNL.Clients.Office.Excel.Functions.SPG($A198, "SP_ROA", I$3)</f>
        <v>1.1010685810234799</v>
      </c>
      <c r="J198" s="9" cm="1">
        <f t="array" ref="J198">_xll.SNL.Clients.Office.Excel.Functions.SPG($A198, "SP_ROA", J$3)</f>
        <v>1.1314598618804801</v>
      </c>
    </row>
    <row r="199" spans="1:10" x14ac:dyDescent="0.3">
      <c r="A199" s="11" t="s">
        <v>1231</v>
      </c>
      <c r="B199" s="9" t="str" cm="1">
        <f t="array" ref="B199">_xll.SNL.Clients.Office.Excel.Functions.SPG($A199, "SP_ROA", B$3)</f>
        <v>NA</v>
      </c>
      <c r="C199" s="9" t="str" cm="1">
        <f t="array" ref="C199">_xll.SNL.Clients.Office.Excel.Functions.SPG($A199, "SP_ROA", C$3)</f>
        <v>NA</v>
      </c>
      <c r="D199" s="9" cm="1">
        <f t="array" ref="D199">_xll.SNL.Clients.Office.Excel.Functions.SPG($A199, "SP_ROA", D$3)</f>
        <v>11.124000000000001</v>
      </c>
      <c r="E199" s="9" cm="1">
        <f t="array" ref="E199">_xll.SNL.Clients.Office.Excel.Functions.SPG($A199, "SP_ROA", E$3)</f>
        <v>12.22</v>
      </c>
      <c r="F199" s="9" cm="1">
        <f t="array" ref="F199">_xll.SNL.Clients.Office.Excel.Functions.SPG($A199, "SP_ROA", F$3)</f>
        <v>8.4049999999999994</v>
      </c>
      <c r="G199" s="9" cm="1">
        <f t="array" ref="G199">_xll.SNL.Clients.Office.Excel.Functions.SPG($A199, "SP_ROA", G$3)</f>
        <v>9.3580000000000005</v>
      </c>
      <c r="H199" s="9" cm="1">
        <f t="array" ref="H199">_xll.SNL.Clients.Office.Excel.Functions.SPG($A199, "SP_ROA", H$3)</f>
        <v>9.516</v>
      </c>
      <c r="I199" s="9" cm="1">
        <f t="array" ref="I199">_xll.SNL.Clients.Office.Excel.Functions.SPG($A199, "SP_ROA", I$3)</f>
        <v>9.2289999999999992</v>
      </c>
      <c r="J199" s="9" cm="1">
        <f t="array" ref="J199">_xll.SNL.Clients.Office.Excel.Functions.SPG($A199, "SP_ROA", J$3)</f>
        <v>6.4660000000000002</v>
      </c>
    </row>
    <row r="200" spans="1:10" x14ac:dyDescent="0.3">
      <c r="A200" s="11" t="s">
        <v>1232</v>
      </c>
      <c r="B200" s="9" t="str" cm="1">
        <f t="array" ref="B200">_xll.SNL.Clients.Office.Excel.Functions.SPG($A200, "SP_ROA", B$3)</f>
        <v>NA</v>
      </c>
      <c r="C200" s="9" cm="1">
        <f t="array" ref="C200">_xll.SNL.Clients.Office.Excel.Functions.SPG($A200, "SP_ROA", C$3)</f>
        <v>0.116010010314633</v>
      </c>
      <c r="D200" s="9" cm="1">
        <f t="array" ref="D200">_xll.SNL.Clients.Office.Excel.Functions.SPG($A200, "SP_ROA", D$3)</f>
        <v>0.61616545361841801</v>
      </c>
      <c r="E200" s="9" cm="1">
        <f t="array" ref="E200">_xll.SNL.Clients.Office.Excel.Functions.SPG($A200, "SP_ROA", E$3)</f>
        <v>0.95267791766944299</v>
      </c>
      <c r="F200" s="9" cm="1">
        <f t="array" ref="F200">_xll.SNL.Clients.Office.Excel.Functions.SPG($A200, "SP_ROA", F$3)</f>
        <v>0.83466536473137598</v>
      </c>
      <c r="G200" s="9" cm="1">
        <f t="array" ref="G200">_xll.SNL.Clients.Office.Excel.Functions.SPG($A200, "SP_ROA", G$3)</f>
        <v>0.98697884077216402</v>
      </c>
      <c r="H200" s="9" cm="1">
        <f t="array" ref="H200">_xll.SNL.Clients.Office.Excel.Functions.SPG($A200, "SP_ROA", H$3)</f>
        <v>0.99595378158749903</v>
      </c>
      <c r="I200" s="9" cm="1">
        <f t="array" ref="I200">_xll.SNL.Clients.Office.Excel.Functions.SPG($A200, "SP_ROA", I$3)</f>
        <v>0.97535845741899996</v>
      </c>
      <c r="J200" s="9" cm="1">
        <f t="array" ref="J200">_xll.SNL.Clients.Office.Excel.Functions.SPG($A200, "SP_ROA", J$3)</f>
        <v>0.50359159024299205</v>
      </c>
    </row>
    <row r="201" spans="1:10" x14ac:dyDescent="0.3">
      <c r="A201" s="11" t="s">
        <v>1233</v>
      </c>
      <c r="B201" s="9" t="str" cm="1">
        <f t="array" ref="B201">_xll.SNL.Clients.Office.Excel.Functions.SPG($A201, "SP_ROA", B$3)</f>
        <v>NA</v>
      </c>
      <c r="C201" s="9" cm="1">
        <f t="array" ref="C201">_xll.SNL.Clients.Office.Excel.Functions.SPG($A201, "SP_ROA", C$3)</f>
        <v>1.5756792438171701</v>
      </c>
      <c r="D201" s="9" cm="1">
        <f t="array" ref="D201">_xll.SNL.Clients.Office.Excel.Functions.SPG($A201, "SP_ROA", D$3)</f>
        <v>1.5617336181553101</v>
      </c>
      <c r="E201" s="9" cm="1">
        <f t="array" ref="E201">_xll.SNL.Clients.Office.Excel.Functions.SPG($A201, "SP_ROA", E$3)</f>
        <v>1.60636028694749</v>
      </c>
      <c r="F201" s="9" cm="1">
        <f t="array" ref="F201">_xll.SNL.Clients.Office.Excel.Functions.SPG($A201, "SP_ROA", F$3)</f>
        <v>1.5581044716705399</v>
      </c>
      <c r="G201" s="9" cm="1">
        <f t="array" ref="G201">_xll.SNL.Clients.Office.Excel.Functions.SPG($A201, "SP_ROA", G$3)</f>
        <v>1.71113129233853</v>
      </c>
      <c r="H201" s="9" cm="1">
        <f t="array" ref="H201">_xll.SNL.Clients.Office.Excel.Functions.SPG($A201, "SP_ROA", H$3)</f>
        <v>1.7362846489041599</v>
      </c>
      <c r="I201" s="9" cm="1">
        <f t="array" ref="I201">_xll.SNL.Clients.Office.Excel.Functions.SPG($A201, "SP_ROA", I$3)</f>
        <v>1.50421176099649</v>
      </c>
      <c r="J201" s="9" cm="1">
        <f t="array" ref="J201">_xll.SNL.Clients.Office.Excel.Functions.SPG($A201, "SP_ROA", J$3)</f>
        <v>1.52389730409121</v>
      </c>
    </row>
    <row r="202" spans="1:10" x14ac:dyDescent="0.3">
      <c r="A202" s="11" t="s">
        <v>1234</v>
      </c>
      <c r="B202" s="9" t="str" cm="1">
        <f t="array" ref="B202">_xll.SNL.Clients.Office.Excel.Functions.SPG($A202, "SP_ROA", B$3)</f>
        <v>NA</v>
      </c>
      <c r="C202" s="9" cm="1">
        <f t="array" ref="C202">_xll.SNL.Clients.Office.Excel.Functions.SPG($A202, "SP_ROA", C$3)</f>
        <v>1.23343800932347</v>
      </c>
      <c r="D202" s="9" cm="1">
        <f t="array" ref="D202">_xll.SNL.Clients.Office.Excel.Functions.SPG($A202, "SP_ROA", D$3)</f>
        <v>1.08982848261271</v>
      </c>
      <c r="E202" s="9" cm="1">
        <f t="array" ref="E202">_xll.SNL.Clients.Office.Excel.Functions.SPG($A202, "SP_ROA", E$3)</f>
        <v>1.2684905550672201</v>
      </c>
      <c r="F202" s="9" cm="1">
        <f t="array" ref="F202">_xll.SNL.Clients.Office.Excel.Functions.SPG($A202, "SP_ROA", F$3)</f>
        <v>1.3036214300587201</v>
      </c>
      <c r="G202" s="9" cm="1">
        <f t="array" ref="G202">_xll.SNL.Clients.Office.Excel.Functions.SPG($A202, "SP_ROA", G$3)</f>
        <v>1.5725833681952399</v>
      </c>
      <c r="H202" s="9" cm="1">
        <f t="array" ref="H202">_xll.SNL.Clients.Office.Excel.Functions.SPG($A202, "SP_ROA", H$3)</f>
        <v>1.3878411165839999</v>
      </c>
      <c r="I202" s="9" cm="1">
        <f t="array" ref="I202">_xll.SNL.Clients.Office.Excel.Functions.SPG($A202, "SP_ROA", I$3)</f>
        <v>1.53379344268437</v>
      </c>
      <c r="J202" s="9" cm="1">
        <f t="array" ref="J202">_xll.SNL.Clients.Office.Excel.Functions.SPG($A202, "SP_ROA", J$3)</f>
        <v>1.1526080694005501</v>
      </c>
    </row>
    <row r="203" spans="1:10" x14ac:dyDescent="0.3">
      <c r="A203" s="11" t="s">
        <v>1235</v>
      </c>
      <c r="B203" s="9" t="str" cm="1">
        <f t="array" ref="B203">_xll.SNL.Clients.Office.Excel.Functions.SPG($A203, "SP_ROA", B$3)</f>
        <v>NA</v>
      </c>
      <c r="C203" s="9" cm="1">
        <f t="array" ref="C203">_xll.SNL.Clients.Office.Excel.Functions.SPG($A203, "SP_ROA", C$3)</f>
        <v>1.4203143921780601</v>
      </c>
      <c r="D203" s="9" cm="1">
        <f t="array" ref="D203">_xll.SNL.Clients.Office.Excel.Functions.SPG($A203, "SP_ROA", D$3)</f>
        <v>1.1750966481763301</v>
      </c>
      <c r="E203" s="9" cm="1">
        <f t="array" ref="E203">_xll.SNL.Clients.Office.Excel.Functions.SPG($A203, "SP_ROA", E$3)</f>
        <v>1.37193454672996</v>
      </c>
      <c r="F203" s="9" cm="1">
        <f t="array" ref="F203">_xll.SNL.Clients.Office.Excel.Functions.SPG($A203, "SP_ROA", F$3)</f>
        <v>1.1715787057151299</v>
      </c>
      <c r="G203" s="9" cm="1">
        <f t="array" ref="G203">_xll.SNL.Clients.Office.Excel.Functions.SPG($A203, "SP_ROA", G$3)</f>
        <v>1.3251304893939899</v>
      </c>
      <c r="H203" s="9" cm="1">
        <f t="array" ref="H203">_xll.SNL.Clients.Office.Excel.Functions.SPG($A203, "SP_ROA", H$3)</f>
        <v>1.4880432512049599</v>
      </c>
      <c r="I203" s="9" cm="1">
        <f t="array" ref="I203">_xll.SNL.Clients.Office.Excel.Functions.SPG($A203, "SP_ROA", I$3)</f>
        <v>1.5480147842519401</v>
      </c>
      <c r="J203" s="9" cm="1">
        <f t="array" ref="J203">_xll.SNL.Clients.Office.Excel.Functions.SPG($A203, "SP_ROA", J$3)</f>
        <v>1.92305394175457</v>
      </c>
    </row>
    <row r="204" spans="1:10" x14ac:dyDescent="0.3">
      <c r="A204" s="11" t="s">
        <v>1236</v>
      </c>
      <c r="B204" s="9" t="str" cm="1">
        <f t="array" ref="B204">_xll.SNL.Clients.Office.Excel.Functions.SPG($A204, "SP_ROA", B$3)</f>
        <v>NA</v>
      </c>
      <c r="C204" s="9" cm="1">
        <f t="array" ref="C204">_xll.SNL.Clients.Office.Excel.Functions.SPG($A204, "SP_ROA", C$3)</f>
        <v>0.88244384970668099</v>
      </c>
      <c r="D204" s="9" cm="1">
        <f t="array" ref="D204">_xll.SNL.Clients.Office.Excel.Functions.SPG($A204, "SP_ROA", D$3)</f>
        <v>1.0228764899759999</v>
      </c>
      <c r="E204" s="9" cm="1">
        <f t="array" ref="E204">_xll.SNL.Clients.Office.Excel.Functions.SPG($A204, "SP_ROA", E$3)</f>
        <v>1.0337864660220599</v>
      </c>
      <c r="F204" s="9" cm="1">
        <f t="array" ref="F204">_xll.SNL.Clients.Office.Excel.Functions.SPG($A204, "SP_ROA", F$3)</f>
        <v>0.89667236072358403</v>
      </c>
      <c r="G204" s="9" cm="1">
        <f t="array" ref="G204">_xll.SNL.Clients.Office.Excel.Functions.SPG($A204, "SP_ROA", G$3)</f>
        <v>0.77857047939933899</v>
      </c>
      <c r="H204" s="9" cm="1">
        <f t="array" ref="H204">_xll.SNL.Clients.Office.Excel.Functions.SPG($A204, "SP_ROA", H$3)</f>
        <v>0.94178666981452897</v>
      </c>
      <c r="I204" s="9" cm="1">
        <f t="array" ref="I204">_xll.SNL.Clients.Office.Excel.Functions.SPG($A204, "SP_ROA", I$3)</f>
        <v>1.0062572401990799</v>
      </c>
      <c r="J204" s="9" cm="1">
        <f t="array" ref="J204">_xll.SNL.Clients.Office.Excel.Functions.SPG($A204, "SP_ROA", J$3)</f>
        <v>1.0887675164098101</v>
      </c>
    </row>
    <row r="205" spans="1:10" x14ac:dyDescent="0.3">
      <c r="A205" s="11" t="s">
        <v>1237</v>
      </c>
      <c r="B205" s="9" t="str" cm="1">
        <f t="array" ref="B205">_xll.SNL.Clients.Office.Excel.Functions.SPG($A205, "SP_ROA", B$3)</f>
        <v>NA</v>
      </c>
      <c r="C205" s="9" t="str" cm="1">
        <f t="array" ref="C205">_xll.SNL.Clients.Office.Excel.Functions.SPG($A205, "SP_ROA", C$3)</f>
        <v>NA</v>
      </c>
      <c r="D205" s="9" cm="1">
        <f t="array" ref="D205">_xll.SNL.Clients.Office.Excel.Functions.SPG($A205, "SP_ROA", D$3)</f>
        <v>1.7370000000000001</v>
      </c>
      <c r="E205" s="9" cm="1">
        <f t="array" ref="E205">_xll.SNL.Clients.Office.Excel.Functions.SPG($A205, "SP_ROA", E$3)</f>
        <v>-3.5999999999999997E-2</v>
      </c>
      <c r="F205" s="9" cm="1">
        <f t="array" ref="F205">_xll.SNL.Clients.Office.Excel.Functions.SPG($A205, "SP_ROA", F$3)</f>
        <v>1.0860000000000001</v>
      </c>
      <c r="G205" s="9" cm="1">
        <f t="array" ref="G205">_xll.SNL.Clients.Office.Excel.Functions.SPG($A205, "SP_ROA", G$3)</f>
        <v>1.6439999999999999</v>
      </c>
      <c r="H205" s="9" cm="1">
        <f t="array" ref="H205">_xll.SNL.Clients.Office.Excel.Functions.SPG($A205, "SP_ROA", H$3)</f>
        <v>1.772</v>
      </c>
      <c r="I205" s="9" cm="1">
        <f t="array" ref="I205">_xll.SNL.Clients.Office.Excel.Functions.SPG($A205, "SP_ROA", I$3)</f>
        <v>0.16400000000000001</v>
      </c>
      <c r="J205" s="9" cm="1">
        <f t="array" ref="J205">_xll.SNL.Clients.Office.Excel.Functions.SPG($A205, "SP_ROA", J$3)</f>
        <v>2.54</v>
      </c>
    </row>
    <row r="206" spans="1:10" x14ac:dyDescent="0.3">
      <c r="A206" s="11" t="s">
        <v>1238</v>
      </c>
      <c r="B206" s="9" t="str" cm="1">
        <f t="array" ref="B206">_xll.SNL.Clients.Office.Excel.Functions.SPG($A206, "SP_ROA", B$3)</f>
        <v>NA</v>
      </c>
      <c r="C206" s="9" cm="1">
        <f t="array" ref="C206">_xll.SNL.Clients.Office.Excel.Functions.SPG($A206, "SP_ROA", C$3)</f>
        <v>1.706</v>
      </c>
      <c r="D206" s="9" cm="1">
        <f t="array" ref="D206">_xll.SNL.Clients.Office.Excel.Functions.SPG($A206, "SP_ROA", D$3)</f>
        <v>3.8639999999999999</v>
      </c>
      <c r="E206" s="9" cm="1">
        <f t="array" ref="E206">_xll.SNL.Clients.Office.Excel.Functions.SPG($A206, "SP_ROA", E$3)</f>
        <v>3.8359999999999999</v>
      </c>
      <c r="F206" s="9" cm="1">
        <f t="array" ref="F206">_xll.SNL.Clients.Office.Excel.Functions.SPG($A206, "SP_ROA", F$3)</f>
        <v>0.23200000000000001</v>
      </c>
      <c r="G206" s="9" cm="1">
        <f t="array" ref="G206">_xll.SNL.Clients.Office.Excel.Functions.SPG($A206, "SP_ROA", G$3)</f>
        <v>2.06</v>
      </c>
      <c r="H206" s="9" cm="1">
        <f t="array" ref="H206">_xll.SNL.Clients.Office.Excel.Functions.SPG($A206, "SP_ROA", H$3)</f>
        <v>0.65800000000000003</v>
      </c>
      <c r="I206" s="9" cm="1">
        <f t="array" ref="I206">_xll.SNL.Clients.Office.Excel.Functions.SPG($A206, "SP_ROA", I$3)</f>
        <v>-0.32</v>
      </c>
      <c r="J206" s="9" cm="1">
        <f t="array" ref="J206">_xll.SNL.Clients.Office.Excel.Functions.SPG($A206, "SP_ROA", J$3)</f>
        <v>2.1999999999999999E-2</v>
      </c>
    </row>
    <row r="207" spans="1:10" x14ac:dyDescent="0.3">
      <c r="A207" s="11" t="s">
        <v>1239</v>
      </c>
      <c r="B207" s="9" t="str" cm="1">
        <f t="array" ref="B207">_xll.SNL.Clients.Office.Excel.Functions.SPG($A207, "SP_ROA", B$3)</f>
        <v>NA</v>
      </c>
      <c r="C207" s="9" t="str" cm="1">
        <f t="array" ref="C207">_xll.SNL.Clients.Office.Excel.Functions.SPG($A207, "SP_ROA", C$3)</f>
        <v>NA</v>
      </c>
      <c r="D207" s="9" cm="1">
        <f t="array" ref="D207">_xll.SNL.Clients.Office.Excel.Functions.SPG($A207, "SP_ROA", D$3)</f>
        <v>-0.63600000000000001</v>
      </c>
      <c r="E207" s="9" cm="1">
        <f t="array" ref="E207">_xll.SNL.Clients.Office.Excel.Functions.SPG($A207, "SP_ROA", E$3)</f>
        <v>-2.5939999999999999</v>
      </c>
      <c r="F207" s="9" cm="1">
        <f t="array" ref="F207">_xll.SNL.Clients.Office.Excel.Functions.SPG($A207, "SP_ROA", F$3)</f>
        <v>-1.9830000000000001</v>
      </c>
      <c r="G207" s="9" cm="1">
        <f t="array" ref="G207">_xll.SNL.Clients.Office.Excel.Functions.SPG($A207, "SP_ROA", G$3)</f>
        <v>-0.17799999999999999</v>
      </c>
      <c r="H207" s="9" cm="1">
        <f t="array" ref="H207">_xll.SNL.Clients.Office.Excel.Functions.SPG($A207, "SP_ROA", H$3)</f>
        <v>1.1759999999999999</v>
      </c>
      <c r="I207" s="9" cm="1">
        <f t="array" ref="I207">_xll.SNL.Clients.Office.Excel.Functions.SPG($A207, "SP_ROA", I$3)</f>
        <v>2.0310000000000001</v>
      </c>
      <c r="J207" s="9" cm="1">
        <f t="array" ref="J207">_xll.SNL.Clients.Office.Excel.Functions.SPG($A207, "SP_ROA", J$3)</f>
        <v>0.85499999999999998</v>
      </c>
    </row>
    <row r="208" spans="1:10" x14ac:dyDescent="0.3">
      <c r="A208" s="11" t="s">
        <v>1240</v>
      </c>
      <c r="B208" s="9" t="str" cm="1">
        <f t="array" ref="B208">_xll.SNL.Clients.Office.Excel.Functions.SPG($A208, "SP_ROA", B$3)</f>
        <v>NA</v>
      </c>
      <c r="C208" s="9" t="str" cm="1">
        <f t="array" ref="C208">_xll.SNL.Clients.Office.Excel.Functions.SPG($A208, "SP_ROA", C$3)</f>
        <v>NA</v>
      </c>
      <c r="D208" s="9" cm="1">
        <f t="array" ref="D208">_xll.SNL.Clients.Office.Excel.Functions.SPG($A208, "SP_ROA", D$3)</f>
        <v>3.0129999999999999</v>
      </c>
      <c r="E208" s="9" cm="1">
        <f t="array" ref="E208">_xll.SNL.Clients.Office.Excel.Functions.SPG($A208, "SP_ROA", E$3)</f>
        <v>0.496</v>
      </c>
      <c r="F208" s="9" cm="1">
        <f t="array" ref="F208">_xll.SNL.Clients.Office.Excel.Functions.SPG($A208, "SP_ROA", F$3)</f>
        <v>-0.27400000000000002</v>
      </c>
      <c r="G208" s="9" cm="1">
        <f t="array" ref="G208">_xll.SNL.Clients.Office.Excel.Functions.SPG($A208, "SP_ROA", G$3)</f>
        <v>0.36</v>
      </c>
      <c r="H208" s="9" cm="1">
        <f t="array" ref="H208">_xll.SNL.Clients.Office.Excel.Functions.SPG($A208, "SP_ROA", H$3)</f>
        <v>2.46</v>
      </c>
      <c r="I208" s="9" cm="1">
        <f t="array" ref="I208">_xll.SNL.Clients.Office.Excel.Functions.SPG($A208, "SP_ROA", I$3)</f>
        <v>5.4589999999999996</v>
      </c>
      <c r="J208" s="9" cm="1">
        <f t="array" ref="J208">_xll.SNL.Clients.Office.Excel.Functions.SPG($A208, "SP_ROA", J$3)</f>
        <v>9.6920000000000002</v>
      </c>
    </row>
    <row r="209" spans="1:10" x14ac:dyDescent="0.3">
      <c r="A209" s="11" t="s">
        <v>1241</v>
      </c>
      <c r="B209" s="9" t="str" cm="1">
        <f t="array" ref="B209">_xll.SNL.Clients.Office.Excel.Functions.SPG($A209, "SP_ROA", B$3)</f>
        <v>NA</v>
      </c>
      <c r="C209" s="9" t="str" cm="1">
        <f t="array" ref="C209">_xll.SNL.Clients.Office.Excel.Functions.SPG($A209, "SP_ROA", C$3)</f>
        <v>NA</v>
      </c>
      <c r="D209" s="9" cm="1">
        <f t="array" ref="D209">_xll.SNL.Clients.Office.Excel.Functions.SPG($A209, "SP_ROA", D$3)</f>
        <v>4.0571392590239901</v>
      </c>
      <c r="E209" s="9" cm="1">
        <f t="array" ref="E209">_xll.SNL.Clients.Office.Excel.Functions.SPG($A209, "SP_ROA", E$3)</f>
        <v>3.99343319341282</v>
      </c>
      <c r="F209" s="9" cm="1">
        <f t="array" ref="F209">_xll.SNL.Clients.Office.Excel.Functions.SPG($A209, "SP_ROA", F$3)</f>
        <v>3.9190565222239702</v>
      </c>
      <c r="G209" s="9" cm="1">
        <f t="array" ref="G209">_xll.SNL.Clients.Office.Excel.Functions.SPG($A209, "SP_ROA", G$3)</f>
        <v>3.9871805112472098</v>
      </c>
      <c r="H209" s="9" cm="1">
        <f t="array" ref="H209">_xll.SNL.Clients.Office.Excel.Functions.SPG($A209, "SP_ROA", H$3)</f>
        <v>4.03715157362259</v>
      </c>
      <c r="I209" s="9" cm="1">
        <f t="array" ref="I209">_xll.SNL.Clients.Office.Excel.Functions.SPG($A209, "SP_ROA", I$3)</f>
        <v>4.1724313937759696</v>
      </c>
      <c r="J209" s="9" cm="1">
        <f t="array" ref="J209">_xll.SNL.Clients.Office.Excel.Functions.SPG($A209, "SP_ROA", J$3)</f>
        <v>4.2137435280570896</v>
      </c>
    </row>
    <row r="210" spans="1:10" x14ac:dyDescent="0.3">
      <c r="A210" s="11" t="s">
        <v>1242</v>
      </c>
      <c r="B210" s="9" t="str" cm="1">
        <f t="array" ref="B210">_xll.SNL.Clients.Office.Excel.Functions.SPG($A210, "SP_ROA", B$3)</f>
        <v>NA</v>
      </c>
      <c r="C210" s="9" t="str" cm="1">
        <f t="array" ref="C210">_xll.SNL.Clients.Office.Excel.Functions.SPG($A210, "SP_ROA", C$3)</f>
        <v>NA</v>
      </c>
      <c r="D210" s="9" cm="1">
        <f t="array" ref="D210">_xll.SNL.Clients.Office.Excel.Functions.SPG($A210, "SP_ROA", D$3)</f>
        <v>2.1139999999999999</v>
      </c>
      <c r="E210" s="9" cm="1">
        <f t="array" ref="E210">_xll.SNL.Clients.Office.Excel.Functions.SPG($A210, "SP_ROA", E$3)</f>
        <v>2.077</v>
      </c>
      <c r="F210" s="9" cm="1">
        <f t="array" ref="F210">_xll.SNL.Clients.Office.Excel.Functions.SPG($A210, "SP_ROA", F$3)</f>
        <v>0.98799999999999999</v>
      </c>
      <c r="G210" s="9" cm="1">
        <f t="array" ref="G210">_xll.SNL.Clients.Office.Excel.Functions.SPG($A210, "SP_ROA", G$3)</f>
        <v>2.2410000000000001</v>
      </c>
      <c r="H210" s="9" cm="1">
        <f t="array" ref="H210">_xll.SNL.Clients.Office.Excel.Functions.SPG($A210, "SP_ROA", H$3)</f>
        <v>6.2350000000000003</v>
      </c>
      <c r="I210" s="9" cm="1">
        <f t="array" ref="I210">_xll.SNL.Clients.Office.Excel.Functions.SPG($A210, "SP_ROA", I$3)</f>
        <v>7.2939999999999996</v>
      </c>
      <c r="J210" s="9" cm="1">
        <f t="array" ref="J210">_xll.SNL.Clients.Office.Excel.Functions.SPG($A210, "SP_ROA", J$3)</f>
        <v>7.9420000000000002</v>
      </c>
    </row>
    <row r="211" spans="1:10" x14ac:dyDescent="0.3">
      <c r="A211" s="11" t="s">
        <v>1243</v>
      </c>
      <c r="B211" s="9" t="str" cm="1">
        <f t="array" ref="B211">_xll.SNL.Clients.Office.Excel.Functions.SPG($A211, "SP_ROA", B$3)</f>
        <v>NA</v>
      </c>
      <c r="C211" s="9" t="str" cm="1">
        <f t="array" ref="C211">_xll.SNL.Clients.Office.Excel.Functions.SPG($A211, "SP_ROA", C$3)</f>
        <v>NA</v>
      </c>
      <c r="D211" s="9" cm="1">
        <f t="array" ref="D211">_xll.SNL.Clients.Office.Excel.Functions.SPG($A211, "SP_ROA", D$3)</f>
        <v>1.9150906451696901</v>
      </c>
      <c r="E211" s="9" cm="1">
        <f t="array" ref="E211">_xll.SNL.Clients.Office.Excel.Functions.SPG($A211, "SP_ROA", E$3)</f>
        <v>-0.244936594600661</v>
      </c>
      <c r="F211" s="9" cm="1">
        <f t="array" ref="F211">_xll.SNL.Clients.Office.Excel.Functions.SPG($A211, "SP_ROA", F$3)</f>
        <v>2.3918742902388299</v>
      </c>
      <c r="G211" s="9" cm="1">
        <f t="array" ref="G211">_xll.SNL.Clients.Office.Excel.Functions.SPG($A211, "SP_ROA", G$3)</f>
        <v>2.0307278518862302</v>
      </c>
      <c r="H211" s="9" cm="1">
        <f t="array" ref="H211">_xll.SNL.Clients.Office.Excel.Functions.SPG($A211, "SP_ROA", H$3)</f>
        <v>2.0905834039581102</v>
      </c>
      <c r="I211" s="9" cm="1">
        <f t="array" ref="I211">_xll.SNL.Clients.Office.Excel.Functions.SPG($A211, "SP_ROA", I$3)</f>
        <v>2.6821882763359599</v>
      </c>
      <c r="J211" s="9" cm="1">
        <f t="array" ref="J211">_xll.SNL.Clients.Office.Excel.Functions.SPG($A211, "SP_ROA", J$3)</f>
        <v>2.9122549423809301</v>
      </c>
    </row>
    <row r="212" spans="1:10" x14ac:dyDescent="0.3">
      <c r="A212" s="11" t="s">
        <v>1244</v>
      </c>
      <c r="B212" s="9" t="str" cm="1">
        <f t="array" ref="B212">_xll.SNL.Clients.Office.Excel.Functions.SPG($A212, "SP_ROA", B$3)</f>
        <v>NA</v>
      </c>
      <c r="C212" s="9" t="str" cm="1">
        <f t="array" ref="C212">_xll.SNL.Clients.Office.Excel.Functions.SPG($A212, "SP_ROA", C$3)</f>
        <v>NA</v>
      </c>
      <c r="D212" s="9" cm="1">
        <f t="array" ref="D212">_xll.SNL.Clients.Office.Excel.Functions.SPG($A212, "SP_ROA", D$3)</f>
        <v>9.9760000000000009</v>
      </c>
      <c r="E212" s="9" cm="1">
        <f t="array" ref="E212">_xll.SNL.Clients.Office.Excel.Functions.SPG($A212, "SP_ROA", E$3)</f>
        <v>10.673999999999999</v>
      </c>
      <c r="F212" s="9" cm="1">
        <f t="array" ref="F212">_xll.SNL.Clients.Office.Excel.Functions.SPG($A212, "SP_ROA", F$3)</f>
        <v>6.5030000000000001</v>
      </c>
      <c r="G212" s="9" cm="1">
        <f t="array" ref="G212">_xll.SNL.Clients.Office.Excel.Functions.SPG($A212, "SP_ROA", G$3)</f>
        <v>7.3239999999999998</v>
      </c>
      <c r="H212" s="9" cm="1">
        <f t="array" ref="H212">_xll.SNL.Clients.Office.Excel.Functions.SPG($A212, "SP_ROA", H$3)</f>
        <v>11.571999999999999</v>
      </c>
      <c r="I212" s="9" cm="1">
        <f t="array" ref="I212">_xll.SNL.Clients.Office.Excel.Functions.SPG($A212, "SP_ROA", I$3)</f>
        <v>10.932</v>
      </c>
      <c r="J212" s="9" cm="1">
        <f t="array" ref="J212">_xll.SNL.Clients.Office.Excel.Functions.SPG($A212, "SP_ROA", J$3)</f>
        <v>7.0659999999999998</v>
      </c>
    </row>
    <row r="213" spans="1:10" x14ac:dyDescent="0.3">
      <c r="A213" s="11" t="s">
        <v>1245</v>
      </c>
      <c r="B213" s="9" t="str" cm="1">
        <f t="array" ref="B213">_xll.SNL.Clients.Office.Excel.Functions.SPG($A213, "SP_ROA", B$3)</f>
        <v>NA</v>
      </c>
      <c r="C213" s="9" t="str" cm="1">
        <f t="array" ref="C213">_xll.SNL.Clients.Office.Excel.Functions.SPG($A213, "SP_ROA", C$3)</f>
        <v>NA</v>
      </c>
      <c r="D213" s="9" cm="1">
        <f t="array" ref="D213">_xll.SNL.Clients.Office.Excel.Functions.SPG($A213, "SP_ROA", D$3)</f>
        <v>3.6459999999999999</v>
      </c>
      <c r="E213" s="9" cm="1">
        <f t="array" ref="E213">_xll.SNL.Clients.Office.Excel.Functions.SPG($A213, "SP_ROA", E$3)</f>
        <v>4.8819999999999997</v>
      </c>
      <c r="F213" s="9" cm="1">
        <f t="array" ref="F213">_xll.SNL.Clients.Office.Excel.Functions.SPG($A213, "SP_ROA", F$3)</f>
        <v>2.3420000000000001</v>
      </c>
      <c r="G213" s="9" cm="1">
        <f t="array" ref="G213">_xll.SNL.Clients.Office.Excel.Functions.SPG($A213, "SP_ROA", G$3)</f>
        <v>0.88800000000000001</v>
      </c>
      <c r="H213" s="9" cm="1">
        <f t="array" ref="H213">_xll.SNL.Clients.Office.Excel.Functions.SPG($A213, "SP_ROA", H$3)</f>
        <v>2.484</v>
      </c>
      <c r="I213" s="9" cm="1">
        <f t="array" ref="I213">_xll.SNL.Clients.Office.Excel.Functions.SPG($A213, "SP_ROA", I$3)</f>
        <v>5.0540000000000003</v>
      </c>
      <c r="J213" s="9" cm="1">
        <f t="array" ref="J213">_xll.SNL.Clients.Office.Excel.Functions.SPG($A213, "SP_ROA", J$3)</f>
        <v>3.492</v>
      </c>
    </row>
    <row r="214" spans="1:10" x14ac:dyDescent="0.3">
      <c r="A214" s="11" t="s">
        <v>1246</v>
      </c>
      <c r="B214" s="9" t="str" cm="1">
        <f t="array" ref="B214">_xll.SNL.Clients.Office.Excel.Functions.SPG($A214, "SP_ROA", B$3)</f>
        <v>NA</v>
      </c>
      <c r="C214" s="9" t="str" cm="1">
        <f t="array" ref="C214">_xll.SNL.Clients.Office.Excel.Functions.SPG($A214, "SP_ROA", C$3)</f>
        <v>NA</v>
      </c>
      <c r="D214" s="9" cm="1">
        <f t="array" ref="D214">_xll.SNL.Clients.Office.Excel.Functions.SPG($A214, "SP_ROA", D$3)</f>
        <v>29.789000000000001</v>
      </c>
      <c r="E214" s="9" cm="1">
        <f t="array" ref="E214">_xll.SNL.Clients.Office.Excel.Functions.SPG($A214, "SP_ROA", E$3)</f>
        <v>27.494</v>
      </c>
      <c r="F214" s="9" cm="1">
        <f t="array" ref="F214">_xll.SNL.Clients.Office.Excel.Functions.SPG($A214, "SP_ROA", F$3)</f>
        <v>11.186</v>
      </c>
      <c r="G214" s="9" cm="1">
        <f t="array" ref="G214">_xll.SNL.Clients.Office.Excel.Functions.SPG($A214, "SP_ROA", G$3)</f>
        <v>5.76</v>
      </c>
      <c r="H214" s="9" cm="1">
        <f t="array" ref="H214">_xll.SNL.Clients.Office.Excel.Functions.SPG($A214, "SP_ROA", H$3)</f>
        <v>23.22</v>
      </c>
      <c r="I214" s="9" cm="1">
        <f t="array" ref="I214">_xll.SNL.Clients.Office.Excel.Functions.SPG($A214, "SP_ROA", I$3)</f>
        <v>21.864000000000001</v>
      </c>
      <c r="J214" s="9" cm="1">
        <f t="array" ref="J214">_xll.SNL.Clients.Office.Excel.Functions.SPG($A214, "SP_ROA", J$3)</f>
        <v>8.1440000000000001</v>
      </c>
    </row>
    <row r="215" spans="1:10" x14ac:dyDescent="0.3">
      <c r="A215" s="11" t="s">
        <v>1247</v>
      </c>
      <c r="B215" s="9" t="str" cm="1">
        <f t="array" ref="B215">_xll.SNL.Clients.Office.Excel.Functions.SPG($A215, "SP_ROA", B$3)</f>
        <v>NA</v>
      </c>
      <c r="C215" s="9" t="str" cm="1">
        <f t="array" ref="C215">_xll.SNL.Clients.Office.Excel.Functions.SPG($A215, "SP_ROA", C$3)</f>
        <v>NA</v>
      </c>
      <c r="D215" s="9" cm="1">
        <f t="array" ref="D215">_xll.SNL.Clients.Office.Excel.Functions.SPG($A215, "SP_ROA", D$3)</f>
        <v>-3.4630000000000001</v>
      </c>
      <c r="E215" s="9" cm="1">
        <f t="array" ref="E215">_xll.SNL.Clients.Office.Excel.Functions.SPG($A215, "SP_ROA", E$3)</f>
        <v>-3.839</v>
      </c>
      <c r="F215" s="9" cm="1">
        <f t="array" ref="F215">_xll.SNL.Clients.Office.Excel.Functions.SPG($A215, "SP_ROA", F$3)</f>
        <v>-4.4210000000000003</v>
      </c>
      <c r="G215" s="9" cm="1">
        <f t="array" ref="G215">_xll.SNL.Clients.Office.Excel.Functions.SPG($A215, "SP_ROA", G$3)</f>
        <v>-6.4550000000000001</v>
      </c>
      <c r="H215" s="9" cm="1">
        <f t="array" ref="H215">_xll.SNL.Clients.Office.Excel.Functions.SPG($A215, "SP_ROA", H$3)</f>
        <v>3.9E-2</v>
      </c>
      <c r="I215" s="9" cm="1">
        <f t="array" ref="I215">_xll.SNL.Clients.Office.Excel.Functions.SPG($A215, "SP_ROA", I$3)</f>
        <v>-3.6240000000000001</v>
      </c>
      <c r="J215" s="9" cm="1">
        <f t="array" ref="J215">_xll.SNL.Clients.Office.Excel.Functions.SPG($A215, "SP_ROA", J$3)</f>
        <v>-4.492</v>
      </c>
    </row>
    <row r="216" spans="1:10" x14ac:dyDescent="0.3">
      <c r="A216" s="11" t="s">
        <v>1248</v>
      </c>
      <c r="B216" s="9" t="str" cm="1">
        <f t="array" ref="B216">_xll.SNL.Clients.Office.Excel.Functions.SPG($A216, "SP_ROA", B$3)</f>
        <v>NA</v>
      </c>
      <c r="C216" s="9" cm="1">
        <f t="array" ref="C216">_xll.SNL.Clients.Office.Excel.Functions.SPG($A216, "SP_ROA", C$3)</f>
        <v>0.855108463069022</v>
      </c>
      <c r="D216" s="9" cm="1">
        <f t="array" ref="D216">_xll.SNL.Clients.Office.Excel.Functions.SPG($A216, "SP_ROA", D$3)</f>
        <v>0.79267012768521705</v>
      </c>
      <c r="E216" s="9" cm="1">
        <f t="array" ref="E216">_xll.SNL.Clients.Office.Excel.Functions.SPG($A216, "SP_ROA", E$3)</f>
        <v>1.2344479140478499</v>
      </c>
      <c r="F216" s="9" cm="1">
        <f t="array" ref="F216">_xll.SNL.Clients.Office.Excel.Functions.SPG($A216, "SP_ROA", F$3)</f>
        <v>0.90333738691055498</v>
      </c>
      <c r="G216" s="9" cm="1">
        <f t="array" ref="G216">_xll.SNL.Clients.Office.Excel.Functions.SPG($A216, "SP_ROA", G$3)</f>
        <v>0.93822573458890002</v>
      </c>
      <c r="H216" s="9" cm="1">
        <f t="array" ref="H216">_xll.SNL.Clients.Office.Excel.Functions.SPG($A216, "SP_ROA", H$3)</f>
        <v>1.0533630196338399</v>
      </c>
      <c r="I216" s="9" cm="1">
        <f t="array" ref="I216">_xll.SNL.Clients.Office.Excel.Functions.SPG($A216, "SP_ROA", I$3)</f>
        <v>1.16916236772306</v>
      </c>
      <c r="J216" s="9" cm="1">
        <f t="array" ref="J216">_xll.SNL.Clients.Office.Excel.Functions.SPG($A216, "SP_ROA", J$3)</f>
        <v>1.0157969027740701</v>
      </c>
    </row>
    <row r="217" spans="1:10" x14ac:dyDescent="0.3">
      <c r="A217" s="11" t="s">
        <v>1249</v>
      </c>
      <c r="B217" s="9" t="str" cm="1">
        <f t="array" ref="B217">_xll.SNL.Clients.Office.Excel.Functions.SPG($A217, "SP_ROA", B$3)</f>
        <v>NA</v>
      </c>
      <c r="C217" s="9" t="str" cm="1">
        <f t="array" ref="C217">_xll.SNL.Clients.Office.Excel.Functions.SPG($A217, "SP_ROA", C$3)</f>
        <v>NA</v>
      </c>
      <c r="D217" s="9" cm="1">
        <f t="array" ref="D217">_xll.SNL.Clients.Office.Excel.Functions.SPG($A217, "SP_ROA", D$3)</f>
        <v>15.177</v>
      </c>
      <c r="E217" s="9" cm="1">
        <f t="array" ref="E217">_xll.SNL.Clients.Office.Excel.Functions.SPG($A217, "SP_ROA", E$3)</f>
        <v>3.94</v>
      </c>
      <c r="F217" s="9" cm="1">
        <f t="array" ref="F217">_xll.SNL.Clients.Office.Excel.Functions.SPG($A217, "SP_ROA", F$3)</f>
        <v>1.2869999999999999</v>
      </c>
      <c r="G217" s="9" cm="1">
        <f t="array" ref="G217">_xll.SNL.Clients.Office.Excel.Functions.SPG($A217, "SP_ROA", G$3)</f>
        <v>4.8650000000000002</v>
      </c>
      <c r="H217" s="9" cm="1">
        <f t="array" ref="H217">_xll.SNL.Clients.Office.Excel.Functions.SPG($A217, "SP_ROA", H$3)</f>
        <v>17.602</v>
      </c>
      <c r="I217" s="9" cm="1">
        <f t="array" ref="I217">_xll.SNL.Clients.Office.Excel.Functions.SPG($A217, "SP_ROA", I$3)</f>
        <v>3.0179999999999998</v>
      </c>
      <c r="J217" s="9" cm="1">
        <f t="array" ref="J217">_xll.SNL.Clients.Office.Excel.Functions.SPG($A217, "SP_ROA", J$3)</f>
        <v>1.4490000000000001</v>
      </c>
    </row>
    <row r="218" spans="1:10" x14ac:dyDescent="0.3">
      <c r="A218" s="11" t="s">
        <v>1250</v>
      </c>
      <c r="B218" s="9" t="str" cm="1">
        <f t="array" ref="B218">_xll.SNL.Clients.Office.Excel.Functions.SPG($A218, "SP_ROA", B$3)</f>
        <v>NA</v>
      </c>
      <c r="C218" s="9" cm="1">
        <f t="array" ref="C218">_xll.SNL.Clients.Office.Excel.Functions.SPG($A218, "SP_ROA", C$3)</f>
        <v>4.2530000000000001</v>
      </c>
      <c r="D218" s="9" cm="1">
        <f t="array" ref="D218">_xll.SNL.Clients.Office.Excel.Functions.SPG($A218, "SP_ROA", D$3)</f>
        <v>4.1890000000000001</v>
      </c>
      <c r="E218" s="9" cm="1">
        <f t="array" ref="E218">_xll.SNL.Clients.Office.Excel.Functions.SPG($A218, "SP_ROA", E$3)</f>
        <v>4.9569999999999999</v>
      </c>
      <c r="F218" s="9" cm="1">
        <f t="array" ref="F218">_xll.SNL.Clients.Office.Excel.Functions.SPG($A218, "SP_ROA", F$3)</f>
        <v>4.1680000000000001</v>
      </c>
      <c r="G218" s="9" cm="1">
        <f t="array" ref="G218">_xll.SNL.Clients.Office.Excel.Functions.SPG($A218, "SP_ROA", G$3)</f>
        <v>4.2679999999999998</v>
      </c>
      <c r="H218" s="9" cm="1">
        <f t="array" ref="H218">_xll.SNL.Clients.Office.Excel.Functions.SPG($A218, "SP_ROA", H$3)</f>
        <v>4.5389999999999997</v>
      </c>
      <c r="I218" s="9" cm="1">
        <f t="array" ref="I218">_xll.SNL.Clients.Office.Excel.Functions.SPG($A218, "SP_ROA", I$3)</f>
        <v>4.5910000000000002</v>
      </c>
      <c r="J218" s="9" cm="1">
        <f t="array" ref="J218">_xll.SNL.Clients.Office.Excel.Functions.SPG($A218, "SP_ROA", J$3)</f>
        <v>3.6440000000000001</v>
      </c>
    </row>
    <row r="219" spans="1:10" x14ac:dyDescent="0.3">
      <c r="A219" s="11" t="s">
        <v>1251</v>
      </c>
      <c r="B219" s="9" t="str" cm="1">
        <f t="array" ref="B219">_xll.SNL.Clients.Office.Excel.Functions.SPG($A219, "SP_ROA", B$3)</f>
        <v>NA</v>
      </c>
      <c r="C219" s="9" t="str" cm="1">
        <f t="array" ref="C219">_xll.SNL.Clients.Office.Excel.Functions.SPG($A219, "SP_ROA", C$3)</f>
        <v>NA</v>
      </c>
      <c r="D219" s="9" cm="1">
        <f t="array" ref="D219">_xll.SNL.Clients.Office.Excel.Functions.SPG($A219, "SP_ROA", D$3)</f>
        <v>6.8929999999999998</v>
      </c>
      <c r="E219" s="9" cm="1">
        <f t="array" ref="E219">_xll.SNL.Clients.Office.Excel.Functions.SPG($A219, "SP_ROA", E$3)</f>
        <v>7.1050000000000004</v>
      </c>
      <c r="F219" s="9" cm="1">
        <f t="array" ref="F219">_xll.SNL.Clients.Office.Excel.Functions.SPG($A219, "SP_ROA", F$3)</f>
        <v>5.0839999999999996</v>
      </c>
      <c r="G219" s="9" cm="1">
        <f t="array" ref="G219">_xll.SNL.Clients.Office.Excel.Functions.SPG($A219, "SP_ROA", G$3)</f>
        <v>6.7130000000000001</v>
      </c>
      <c r="H219" s="9" cm="1">
        <f t="array" ref="H219">_xll.SNL.Clients.Office.Excel.Functions.SPG($A219, "SP_ROA", H$3)</f>
        <v>5.0289999999999999</v>
      </c>
      <c r="I219" s="9" cm="1">
        <f t="array" ref="I219">_xll.SNL.Clients.Office.Excel.Functions.SPG($A219, "SP_ROA", I$3)</f>
        <v>4.9489999999999998</v>
      </c>
      <c r="J219" s="9" cm="1">
        <f t="array" ref="J219">_xll.SNL.Clients.Office.Excel.Functions.SPG($A219, "SP_ROA", J$3)</f>
        <v>3.7759999999999998</v>
      </c>
    </row>
    <row r="220" spans="1:10" x14ac:dyDescent="0.3">
      <c r="A220" s="11" t="s">
        <v>1252</v>
      </c>
      <c r="B220" s="9" t="str" cm="1">
        <f t="array" ref="B220">_xll.SNL.Clients.Office.Excel.Functions.SPG($A220, "SP_ROA", B$3)</f>
        <v>NA</v>
      </c>
      <c r="C220" s="9" t="str" cm="1">
        <f t="array" ref="C220">_xll.SNL.Clients.Office.Excel.Functions.SPG($A220, "SP_ROA", C$3)</f>
        <v>NA</v>
      </c>
      <c r="D220" s="9" cm="1">
        <f t="array" ref="D220">_xll.SNL.Clients.Office.Excel.Functions.SPG($A220, "SP_ROA", D$3)</f>
        <v>0.52943584796666399</v>
      </c>
      <c r="E220" s="9" cm="1">
        <f t="array" ref="E220">_xll.SNL.Clients.Office.Excel.Functions.SPG($A220, "SP_ROA", E$3)</f>
        <v>0.49792061561094297</v>
      </c>
      <c r="F220" s="9" cm="1">
        <f t="array" ref="F220">_xll.SNL.Clients.Office.Excel.Functions.SPG($A220, "SP_ROA", F$3)</f>
        <v>0.751073557433239</v>
      </c>
      <c r="G220" s="9" cm="1">
        <f t="array" ref="G220">_xll.SNL.Clients.Office.Excel.Functions.SPG($A220, "SP_ROA", G$3)</f>
        <v>-0.83048280321982304</v>
      </c>
      <c r="H220" s="9" cm="1">
        <f t="array" ref="H220">_xll.SNL.Clients.Office.Excel.Functions.SPG($A220, "SP_ROA", H$3)</f>
        <v>0.27380069591010198</v>
      </c>
      <c r="I220" s="9" cm="1">
        <f t="array" ref="I220">_xll.SNL.Clients.Office.Excel.Functions.SPG($A220, "SP_ROA", I$3)</f>
        <v>0.74245939675174</v>
      </c>
      <c r="J220" s="9" cm="1">
        <f t="array" ref="J220">_xll.SNL.Clients.Office.Excel.Functions.SPG($A220, "SP_ROA", J$3)</f>
        <v>0.68107689756205403</v>
      </c>
    </row>
    <row r="221" spans="1:10" x14ac:dyDescent="0.3">
      <c r="A221" s="11" t="s">
        <v>1253</v>
      </c>
      <c r="B221" s="9" t="str" cm="1">
        <f t="array" ref="B221">_xll.SNL.Clients.Office.Excel.Functions.SPG($A221, "SP_ROA", B$3)</f>
        <v>NA</v>
      </c>
      <c r="C221" s="9" t="str" cm="1">
        <f t="array" ref="C221">_xll.SNL.Clients.Office.Excel.Functions.SPG($A221, "SP_ROA", C$3)</f>
        <v>NA</v>
      </c>
      <c r="D221" s="9" cm="1">
        <f t="array" ref="D221">_xll.SNL.Clients.Office.Excel.Functions.SPG($A221, "SP_ROA", D$3)</f>
        <v>3.23374907973374</v>
      </c>
      <c r="E221" s="9" cm="1">
        <f t="array" ref="E221">_xll.SNL.Clients.Office.Excel.Functions.SPG($A221, "SP_ROA", E$3)</f>
        <v>3.5731811490158298</v>
      </c>
      <c r="F221" s="9" cm="1">
        <f t="array" ref="F221">_xll.SNL.Clients.Office.Excel.Functions.SPG($A221, "SP_ROA", F$3)</f>
        <v>3.6434970098236401</v>
      </c>
      <c r="G221" s="9" cm="1">
        <f t="array" ref="G221">_xll.SNL.Clients.Office.Excel.Functions.SPG($A221, "SP_ROA", G$3)</f>
        <v>3.6683021328448802</v>
      </c>
      <c r="H221" s="9" cm="1">
        <f t="array" ref="H221">_xll.SNL.Clients.Office.Excel.Functions.SPG($A221, "SP_ROA", H$3)</f>
        <v>3.75495372908909</v>
      </c>
      <c r="I221" s="9" cm="1">
        <f t="array" ref="I221">_xll.SNL.Clients.Office.Excel.Functions.SPG($A221, "SP_ROA", I$3)</f>
        <v>3.3266528876067798</v>
      </c>
      <c r="J221" s="9" cm="1">
        <f t="array" ref="J221">_xll.SNL.Clients.Office.Excel.Functions.SPG($A221, "SP_ROA", J$3)</f>
        <v>3.5455191776721899</v>
      </c>
    </row>
    <row r="222" spans="1:10" x14ac:dyDescent="0.3">
      <c r="A222" s="11" t="s">
        <v>1254</v>
      </c>
      <c r="B222" s="9" t="str" cm="1">
        <f t="array" ref="B222">_xll.SNL.Clients.Office.Excel.Functions.SPG($A222, "SP_ROA", B$3)</f>
        <v>NA</v>
      </c>
      <c r="C222" s="9" t="str" cm="1">
        <f t="array" ref="C222">_xll.SNL.Clients.Office.Excel.Functions.SPG($A222, "SP_ROA", C$3)</f>
        <v>NA</v>
      </c>
      <c r="D222" s="9" cm="1">
        <f t="array" ref="D222">_xll.SNL.Clients.Office.Excel.Functions.SPG($A222, "SP_ROA", D$3)</f>
        <v>8.7639999999999993</v>
      </c>
      <c r="E222" s="9" cm="1">
        <f t="array" ref="E222">_xll.SNL.Clients.Office.Excel.Functions.SPG($A222, "SP_ROA", E$3)</f>
        <v>8.7279999999999998</v>
      </c>
      <c r="F222" s="9" cm="1">
        <f t="array" ref="F222">_xll.SNL.Clients.Office.Excel.Functions.SPG($A222, "SP_ROA", F$3)</f>
        <v>6.2240000000000002</v>
      </c>
      <c r="G222" s="9" cm="1">
        <f t="array" ref="G222">_xll.SNL.Clients.Office.Excel.Functions.SPG($A222, "SP_ROA", G$3)</f>
        <v>6.7149999999999999</v>
      </c>
      <c r="H222" s="9" cm="1">
        <f t="array" ref="H222">_xll.SNL.Clients.Office.Excel.Functions.SPG($A222, "SP_ROA", H$3)</f>
        <v>11.510999999999999</v>
      </c>
      <c r="I222" s="9" cm="1">
        <f t="array" ref="I222">_xll.SNL.Clients.Office.Excel.Functions.SPG($A222, "SP_ROA", I$3)</f>
        <v>9.4359999999999999</v>
      </c>
      <c r="J222" s="9" cm="1">
        <f t="array" ref="J222">_xll.SNL.Clients.Office.Excel.Functions.SPG($A222, "SP_ROA", J$3)</f>
        <v>6.1970000000000001</v>
      </c>
    </row>
    <row r="223" spans="1:10" x14ac:dyDescent="0.3">
      <c r="A223" s="11" t="s">
        <v>1255</v>
      </c>
      <c r="B223" s="9" t="str" cm="1">
        <f t="array" ref="B223">_xll.SNL.Clients.Office.Excel.Functions.SPG($A223, "SP_ROA", B$3)</f>
        <v>NA</v>
      </c>
      <c r="C223" s="9" t="str" cm="1">
        <f t="array" ref="C223">_xll.SNL.Clients.Office.Excel.Functions.SPG($A223, "SP_ROA", C$3)</f>
        <v>NA</v>
      </c>
      <c r="D223" s="9" cm="1">
        <f t="array" ref="D223">_xll.SNL.Clients.Office.Excel.Functions.SPG($A223, "SP_ROA", D$3)</f>
        <v>-6.6779999999999999</v>
      </c>
      <c r="E223" s="9" cm="1">
        <f t="array" ref="E223">_xll.SNL.Clients.Office.Excel.Functions.SPG($A223, "SP_ROA", E$3)</f>
        <v>-7.4130000000000003</v>
      </c>
      <c r="F223" s="9" cm="1">
        <f t="array" ref="F223">_xll.SNL.Clients.Office.Excel.Functions.SPG($A223, "SP_ROA", F$3)</f>
        <v>-7.2939999999999996</v>
      </c>
      <c r="G223" s="9" cm="1">
        <f t="array" ref="G223">_xll.SNL.Clients.Office.Excel.Functions.SPG($A223, "SP_ROA", G$3)</f>
        <v>-9.6929999999999996</v>
      </c>
      <c r="H223" s="9" cm="1">
        <f t="array" ref="H223">_xll.SNL.Clients.Office.Excel.Functions.SPG($A223, "SP_ROA", H$3)</f>
        <v>-7.35</v>
      </c>
      <c r="I223" s="9" cm="1">
        <f t="array" ref="I223">_xll.SNL.Clients.Office.Excel.Functions.SPG($A223, "SP_ROA", I$3)</f>
        <v>-6.7569999999999997</v>
      </c>
      <c r="J223" s="9" cm="1">
        <f t="array" ref="J223">_xll.SNL.Clients.Office.Excel.Functions.SPG($A223, "SP_ROA", J$3)</f>
        <v>-7.5419999999999998</v>
      </c>
    </row>
    <row r="224" spans="1:10" x14ac:dyDescent="0.3">
      <c r="A224" s="11" t="s">
        <v>1256</v>
      </c>
      <c r="B224" s="9" t="str" cm="1">
        <f t="array" ref="B224">_xll.SNL.Clients.Office.Excel.Functions.SPG($A224, "SP_ROA", B$3)</f>
        <v>NA</v>
      </c>
      <c r="C224" s="9" t="str" cm="1">
        <f t="array" ref="C224">_xll.SNL.Clients.Office.Excel.Functions.SPG($A224, "SP_ROA", C$3)</f>
        <v>NA</v>
      </c>
      <c r="D224" s="9" cm="1">
        <f t="array" ref="D224">_xll.SNL.Clients.Office.Excel.Functions.SPG($A224, "SP_ROA", D$3)</f>
        <v>-3.5125737335772902</v>
      </c>
      <c r="E224" s="9" cm="1">
        <f t="array" ref="E224">_xll.SNL.Clients.Office.Excel.Functions.SPG($A224, "SP_ROA", E$3)</f>
        <v>-1.83109350962092</v>
      </c>
      <c r="F224" s="9" cm="1">
        <f t="array" ref="F224">_xll.SNL.Clients.Office.Excel.Functions.SPG($A224, "SP_ROA", F$3)</f>
        <v>-1.1825409781430201</v>
      </c>
      <c r="G224" s="9" cm="1">
        <f t="array" ref="G224">_xll.SNL.Clients.Office.Excel.Functions.SPG($A224, "SP_ROA", G$3)</f>
        <v>-2.38658436754814</v>
      </c>
      <c r="H224" s="9" cm="1">
        <f t="array" ref="H224">_xll.SNL.Clients.Office.Excel.Functions.SPG($A224, "SP_ROA", H$3)</f>
        <v>-8.9399256838808601</v>
      </c>
      <c r="I224" s="9" cm="1">
        <f t="array" ref="I224">_xll.SNL.Clients.Office.Excel.Functions.SPG($A224, "SP_ROA", I$3)</f>
        <v>-2.6116409883814899</v>
      </c>
      <c r="J224" s="9" cm="1">
        <f t="array" ref="J224">_xll.SNL.Clients.Office.Excel.Functions.SPG($A224, "SP_ROA", J$3)</f>
        <v>-8.8963058090128097E-2</v>
      </c>
    </row>
    <row r="225" spans="1:10" x14ac:dyDescent="0.3">
      <c r="A225" s="11" t="s">
        <v>1257</v>
      </c>
      <c r="B225" s="9" t="str" cm="1">
        <f t="array" ref="B225">_xll.SNL.Clients.Office.Excel.Functions.SPG($A225, "SP_ROA", B$3)</f>
        <v>NA</v>
      </c>
      <c r="C225" s="9" t="str" cm="1">
        <f t="array" ref="C225">_xll.SNL.Clients.Office.Excel.Functions.SPG($A225, "SP_ROA", C$3)</f>
        <v>NA</v>
      </c>
      <c r="D225" s="9" cm="1">
        <f t="array" ref="D225">_xll.SNL.Clients.Office.Excel.Functions.SPG($A225, "SP_ROA", D$3)</f>
        <v>6.0709999999999997</v>
      </c>
      <c r="E225" s="9" cm="1">
        <f t="array" ref="E225">_xll.SNL.Clients.Office.Excel.Functions.SPG($A225, "SP_ROA", E$3)</f>
        <v>6.5350000000000001</v>
      </c>
      <c r="F225" s="9" cm="1">
        <f t="array" ref="F225">_xll.SNL.Clients.Office.Excel.Functions.SPG($A225, "SP_ROA", F$3)</f>
        <v>6.96</v>
      </c>
      <c r="G225" s="9" cm="1">
        <f t="array" ref="G225">_xll.SNL.Clients.Office.Excel.Functions.SPG($A225, "SP_ROA", G$3)</f>
        <v>6.6050000000000004</v>
      </c>
      <c r="H225" s="9" cm="1">
        <f t="array" ref="H225">_xll.SNL.Clients.Office.Excel.Functions.SPG($A225, "SP_ROA", H$3)</f>
        <v>9.5359999999999996</v>
      </c>
      <c r="I225" s="9" cm="1">
        <f t="array" ref="I225">_xll.SNL.Clients.Office.Excel.Functions.SPG($A225, "SP_ROA", I$3)</f>
        <v>10.157999999999999</v>
      </c>
      <c r="J225" s="9" cm="1">
        <f t="array" ref="J225">_xll.SNL.Clients.Office.Excel.Functions.SPG($A225, "SP_ROA", J$3)</f>
        <v>8.7089999999999996</v>
      </c>
    </row>
    <row r="226" spans="1:10" x14ac:dyDescent="0.3">
      <c r="A226" s="11" t="s">
        <v>1258</v>
      </c>
      <c r="B226" s="9" t="str" cm="1">
        <f t="array" ref="B226">_xll.SNL.Clients.Office.Excel.Functions.SPG($A226, "SP_ROA", B$3)</f>
        <v>NA</v>
      </c>
      <c r="C226" s="9" t="str" cm="1">
        <f t="array" ref="C226">_xll.SNL.Clients.Office.Excel.Functions.SPG($A226, "SP_ROA", C$3)</f>
        <v>NA</v>
      </c>
      <c r="D226" s="9" cm="1">
        <f t="array" ref="D226">_xll.SNL.Clients.Office.Excel.Functions.SPG($A226, "SP_ROA", D$3)</f>
        <v>7.9720000000000004</v>
      </c>
      <c r="E226" s="9" cm="1">
        <f t="array" ref="E226">_xll.SNL.Clients.Office.Excel.Functions.SPG($A226, "SP_ROA", E$3)</f>
        <v>6.726</v>
      </c>
      <c r="F226" s="9" cm="1">
        <f t="array" ref="F226">_xll.SNL.Clients.Office.Excel.Functions.SPG($A226, "SP_ROA", F$3)</f>
        <v>10.9</v>
      </c>
      <c r="G226" s="9" cm="1">
        <f t="array" ref="G226">_xll.SNL.Clients.Office.Excel.Functions.SPG($A226, "SP_ROA", G$3)</f>
        <v>8.0299999999999994</v>
      </c>
      <c r="H226" s="9" cm="1">
        <f t="array" ref="H226">_xll.SNL.Clients.Office.Excel.Functions.SPG($A226, "SP_ROA", H$3)</f>
        <v>11.010999999999999</v>
      </c>
      <c r="I226" s="9" cm="1">
        <f t="array" ref="I226">_xll.SNL.Clients.Office.Excel.Functions.SPG($A226, "SP_ROA", I$3)</f>
        <v>11.311999999999999</v>
      </c>
      <c r="J226" s="9" cm="1">
        <f t="array" ref="J226">_xll.SNL.Clients.Office.Excel.Functions.SPG($A226, "SP_ROA", J$3)</f>
        <v>10.510999999999999</v>
      </c>
    </row>
    <row r="227" spans="1:10" x14ac:dyDescent="0.3">
      <c r="A227" s="11" t="s">
        <v>1259</v>
      </c>
      <c r="B227" s="9" t="str" cm="1">
        <f t="array" ref="B227">_xll.SNL.Clients.Office.Excel.Functions.SPG($A227, "SP_ROA", B$3)</f>
        <v>NA</v>
      </c>
      <c r="C227" s="9" t="str" cm="1">
        <f t="array" ref="C227">_xll.SNL.Clients.Office.Excel.Functions.SPG($A227, "SP_ROA", C$3)</f>
        <v>NA</v>
      </c>
      <c r="D227" s="9" cm="1">
        <f t="array" ref="D227">_xll.SNL.Clients.Office.Excel.Functions.SPG($A227, "SP_ROA", D$3)</f>
        <v>1.417</v>
      </c>
      <c r="E227" s="9" cm="1">
        <f t="array" ref="E227">_xll.SNL.Clients.Office.Excel.Functions.SPG($A227, "SP_ROA", E$3)</f>
        <v>2.67</v>
      </c>
      <c r="F227" s="9" cm="1">
        <f t="array" ref="F227">_xll.SNL.Clients.Office.Excel.Functions.SPG($A227, "SP_ROA", F$3)</f>
        <v>1.7629999999999999</v>
      </c>
      <c r="G227" s="9" cm="1">
        <f t="array" ref="G227">_xll.SNL.Clients.Office.Excel.Functions.SPG($A227, "SP_ROA", G$3)</f>
        <v>3.6259999999999999</v>
      </c>
      <c r="H227" s="9" cm="1">
        <f t="array" ref="H227">_xll.SNL.Clients.Office.Excel.Functions.SPG($A227, "SP_ROA", H$3)</f>
        <v>2.9409999999999998</v>
      </c>
      <c r="I227" s="9" cm="1">
        <f t="array" ref="I227">_xll.SNL.Clients.Office.Excel.Functions.SPG($A227, "SP_ROA", I$3)</f>
        <v>5.9619999999999997</v>
      </c>
      <c r="J227" s="9" cm="1">
        <f t="array" ref="J227">_xll.SNL.Clients.Office.Excel.Functions.SPG($A227, "SP_ROA", J$3)</f>
        <v>5.4119999999999999</v>
      </c>
    </row>
    <row r="228" spans="1:10" x14ac:dyDescent="0.3">
      <c r="A228" s="11" t="s">
        <v>1260</v>
      </c>
      <c r="B228" s="9" t="str" cm="1">
        <f t="array" ref="B228">_xll.SNL.Clients.Office.Excel.Functions.SPG($A228, "SP_ROA", B$3)</f>
        <v>NA</v>
      </c>
      <c r="C228" s="9" t="str" cm="1">
        <f t="array" ref="C228">_xll.SNL.Clients.Office.Excel.Functions.SPG($A228, "SP_ROA", C$3)</f>
        <v>NA</v>
      </c>
      <c r="D228" s="9" cm="1">
        <f t="array" ref="D228">_xll.SNL.Clients.Office.Excel.Functions.SPG($A228, "SP_ROA", D$3)</f>
        <v>14.4851853447657</v>
      </c>
      <c r="E228" s="9" cm="1">
        <f t="array" ref="E228">_xll.SNL.Clients.Office.Excel.Functions.SPG($A228, "SP_ROA", E$3)</f>
        <v>12.350656430291201</v>
      </c>
      <c r="F228" s="9" cm="1">
        <f t="array" ref="F228">_xll.SNL.Clients.Office.Excel.Functions.SPG($A228, "SP_ROA", F$3)</f>
        <v>2.0069310679086598</v>
      </c>
      <c r="G228" s="9" cm="1">
        <f t="array" ref="G228">_xll.SNL.Clients.Office.Excel.Functions.SPG($A228, "SP_ROA", G$3)</f>
        <v>6.2302092772446001</v>
      </c>
      <c r="H228" s="9" cm="1">
        <f t="array" ref="H228">_xll.SNL.Clients.Office.Excel.Functions.SPG($A228, "SP_ROA", H$3)</f>
        <v>13.5689309637155</v>
      </c>
      <c r="I228" s="9" cm="1">
        <f t="array" ref="I228">_xll.SNL.Clients.Office.Excel.Functions.SPG($A228, "SP_ROA", I$3)</f>
        <v>8.9087274199276898</v>
      </c>
      <c r="J228" s="9" cm="1">
        <f t="array" ref="J228">_xll.SNL.Clients.Office.Excel.Functions.SPG($A228, "SP_ROA", J$3)</f>
        <v>-0.22521716814296899</v>
      </c>
    </row>
    <row r="229" spans="1:10" x14ac:dyDescent="0.3">
      <c r="A229" s="11" t="s">
        <v>1261</v>
      </c>
      <c r="B229" s="9" t="str" cm="1">
        <f t="array" ref="B229">_xll.SNL.Clients.Office.Excel.Functions.SPG($A229, "SP_ROA", B$3)</f>
        <v>NA</v>
      </c>
      <c r="C229" s="9" t="str" cm="1">
        <f t="array" ref="C229">_xll.SNL.Clients.Office.Excel.Functions.SPG($A229, "SP_ROA", C$3)</f>
        <v>NA</v>
      </c>
      <c r="D229" s="9" cm="1">
        <f t="array" ref="D229">_xll.SNL.Clients.Office.Excel.Functions.SPG($A229, "SP_ROA", D$3)</f>
        <v>8.5449999999999999</v>
      </c>
      <c r="E229" s="9" cm="1">
        <f t="array" ref="E229">_xll.SNL.Clients.Office.Excel.Functions.SPG($A229, "SP_ROA", E$3)</f>
        <v>7.7089999999999996</v>
      </c>
      <c r="F229" s="9" cm="1">
        <f t="array" ref="F229">_xll.SNL.Clients.Office.Excel.Functions.SPG($A229, "SP_ROA", F$3)</f>
        <v>-4.1340000000000003</v>
      </c>
      <c r="G229" s="9" cm="1">
        <f t="array" ref="G229">_xll.SNL.Clients.Office.Excel.Functions.SPG($A229, "SP_ROA", G$3)</f>
        <v>0.42399999999999999</v>
      </c>
      <c r="H229" s="9" cm="1">
        <f t="array" ref="H229">_xll.SNL.Clients.Office.Excel.Functions.SPG($A229, "SP_ROA", H$3)</f>
        <v>8.07</v>
      </c>
      <c r="I229" s="9" cm="1">
        <f t="array" ref="I229">_xll.SNL.Clients.Office.Excel.Functions.SPG($A229, "SP_ROA", I$3)</f>
        <v>2.7970000000000002</v>
      </c>
      <c r="J229" s="9" cm="1">
        <f t="array" ref="J229">_xll.SNL.Clients.Office.Excel.Functions.SPG($A229, "SP_ROA", J$3)</f>
        <v>-5.3339999999999996</v>
      </c>
    </row>
    <row r="230" spans="1:10" x14ac:dyDescent="0.3">
      <c r="A230" s="11" t="s">
        <v>1262</v>
      </c>
      <c r="B230" s="9" t="str" cm="1">
        <f t="array" ref="B230">_xll.SNL.Clients.Office.Excel.Functions.SPG($A230, "SP_ROA", B$3)</f>
        <v>NA</v>
      </c>
      <c r="C230" s="9" t="str" cm="1">
        <f t="array" ref="C230">_xll.SNL.Clients.Office.Excel.Functions.SPG($A230, "SP_ROA", C$3)</f>
        <v>NA</v>
      </c>
      <c r="D230" s="9" cm="1">
        <f t="array" ref="D230">_xll.SNL.Clients.Office.Excel.Functions.SPG($A230, "SP_ROA", D$3)</f>
        <v>13.433999999999999</v>
      </c>
      <c r="E230" s="9" cm="1">
        <f t="array" ref="E230">_xll.SNL.Clients.Office.Excel.Functions.SPG($A230, "SP_ROA", E$3)</f>
        <v>16.34</v>
      </c>
      <c r="F230" s="9" cm="1">
        <f t="array" ref="F230">_xll.SNL.Clients.Office.Excel.Functions.SPG($A230, "SP_ROA", F$3)</f>
        <v>12.59</v>
      </c>
      <c r="G230" s="9" cm="1">
        <f t="array" ref="G230">_xll.SNL.Clients.Office.Excel.Functions.SPG($A230, "SP_ROA", G$3)</f>
        <v>12.032</v>
      </c>
      <c r="H230" s="9" cm="1">
        <f t="array" ref="H230">_xll.SNL.Clients.Office.Excel.Functions.SPG($A230, "SP_ROA", H$3)</f>
        <v>12.644</v>
      </c>
      <c r="I230" s="9" cm="1">
        <f t="array" ref="I230">_xll.SNL.Clients.Office.Excel.Functions.SPG($A230, "SP_ROA", I$3)</f>
        <v>13.452</v>
      </c>
      <c r="J230" s="9" cm="1">
        <f t="array" ref="J230">_xll.SNL.Clients.Office.Excel.Functions.SPG($A230, "SP_ROA", J$3)</f>
        <v>11.698</v>
      </c>
    </row>
    <row r="231" spans="1:10" x14ac:dyDescent="0.3">
      <c r="A231" s="11" t="s">
        <v>1263</v>
      </c>
      <c r="B231" s="9" t="str" cm="1">
        <f t="array" ref="B231">_xll.SNL.Clients.Office.Excel.Functions.SPG($A231, "SP_ROA", B$3)</f>
        <v>NA</v>
      </c>
      <c r="C231" s="9" t="str" cm="1">
        <f t="array" ref="C231">_xll.SNL.Clients.Office.Excel.Functions.SPG($A231, "SP_ROA", C$3)</f>
        <v>NA</v>
      </c>
      <c r="D231" s="9" cm="1">
        <f t="array" ref="D231">_xll.SNL.Clients.Office.Excel.Functions.SPG($A231, "SP_ROA", D$3)</f>
        <v>-0.57999999999999996</v>
      </c>
      <c r="E231" s="9" cm="1">
        <f t="array" ref="E231">_xll.SNL.Clients.Office.Excel.Functions.SPG($A231, "SP_ROA", E$3)</f>
        <v>-2.1190000000000002</v>
      </c>
      <c r="F231" s="9" cm="1">
        <f t="array" ref="F231">_xll.SNL.Clients.Office.Excel.Functions.SPG($A231, "SP_ROA", F$3)</f>
        <v>0.375</v>
      </c>
      <c r="G231" s="9" cm="1">
        <f t="array" ref="G231">_xll.SNL.Clients.Office.Excel.Functions.SPG($A231, "SP_ROA", G$3)</f>
        <v>-1.992</v>
      </c>
      <c r="H231" s="9" cm="1">
        <f t="array" ref="H231">_xll.SNL.Clients.Office.Excel.Functions.SPG($A231, "SP_ROA", H$3)</f>
        <v>-0.54200000000000004</v>
      </c>
      <c r="I231" s="9" cm="1">
        <f t="array" ref="I231">_xll.SNL.Clients.Office.Excel.Functions.SPG($A231, "SP_ROA", I$3)</f>
        <v>0.05</v>
      </c>
      <c r="J231" s="9" cm="1">
        <f t="array" ref="J231">_xll.SNL.Clients.Office.Excel.Functions.SPG($A231, "SP_ROA", J$3)</f>
        <v>3.04</v>
      </c>
    </row>
    <row r="232" spans="1:10" x14ac:dyDescent="0.3">
      <c r="A232" s="11" t="s">
        <v>1264</v>
      </c>
      <c r="B232" s="9" t="str" cm="1">
        <f t="array" ref="B232">_xll.SNL.Clients.Office.Excel.Functions.SPG($A232, "SP_ROA", B$3)</f>
        <v>NA</v>
      </c>
      <c r="C232" s="9" cm="1">
        <f t="array" ref="C232">_xll.SNL.Clients.Office.Excel.Functions.SPG($A232, "SP_ROA", C$3)</f>
        <v>-5.2809999999999997</v>
      </c>
      <c r="D232" s="9" cm="1">
        <f t="array" ref="D232">_xll.SNL.Clients.Office.Excel.Functions.SPG($A232, "SP_ROA", D$3)</f>
        <v>3.5939999999999999</v>
      </c>
      <c r="E232" s="9" cm="1">
        <f t="array" ref="E232">_xll.SNL.Clients.Office.Excel.Functions.SPG($A232, "SP_ROA", E$3)</f>
        <v>-2.4849999999999999</v>
      </c>
      <c r="F232" s="9" cm="1">
        <f t="array" ref="F232">_xll.SNL.Clients.Office.Excel.Functions.SPG($A232, "SP_ROA", F$3)</f>
        <v>-6.0030000000000001</v>
      </c>
      <c r="G232" s="9" cm="1">
        <f t="array" ref="G232">_xll.SNL.Clients.Office.Excel.Functions.SPG($A232, "SP_ROA", G$3)</f>
        <v>2.5379999999999998</v>
      </c>
      <c r="H232" s="9" cm="1">
        <f t="array" ref="H232">_xll.SNL.Clients.Office.Excel.Functions.SPG($A232, "SP_ROA", H$3)</f>
        <v>1.9530000000000001</v>
      </c>
      <c r="I232" s="9" cm="1">
        <f t="array" ref="I232">_xll.SNL.Clients.Office.Excel.Functions.SPG($A232, "SP_ROA", I$3)</f>
        <v>-5.234</v>
      </c>
      <c r="J232" s="9" cm="1">
        <f t="array" ref="J232">_xll.SNL.Clients.Office.Excel.Functions.SPG($A232, "SP_ROA", J$3)</f>
        <v>-6.7990000000000004</v>
      </c>
    </row>
    <row r="233" spans="1:10" x14ac:dyDescent="0.3">
      <c r="A233" s="11" t="s">
        <v>1265</v>
      </c>
      <c r="B233" s="9" t="str" cm="1">
        <f t="array" ref="B233">_xll.SNL.Clients.Office.Excel.Functions.SPG($A233, "SP_ROA", B$3)</f>
        <v>NA</v>
      </c>
      <c r="C233" s="9" t="str" cm="1">
        <f t="array" ref="C233">_xll.SNL.Clients.Office.Excel.Functions.SPG($A233, "SP_ROA", C$3)</f>
        <v>NA</v>
      </c>
      <c r="D233" s="9" cm="1">
        <f t="array" ref="D233">_xll.SNL.Clients.Office.Excel.Functions.SPG($A233, "SP_ROA", D$3)</f>
        <v>1.454</v>
      </c>
      <c r="E233" s="9" cm="1">
        <f t="array" ref="E233">_xll.SNL.Clients.Office.Excel.Functions.SPG($A233, "SP_ROA", E$3)</f>
        <v>0.44900000000000001</v>
      </c>
      <c r="F233" s="9" cm="1">
        <f t="array" ref="F233">_xll.SNL.Clients.Office.Excel.Functions.SPG($A233, "SP_ROA", F$3)</f>
        <v>-3.1829999999999998</v>
      </c>
      <c r="G233" s="9" cm="1">
        <f t="array" ref="G233">_xll.SNL.Clients.Office.Excel.Functions.SPG($A233, "SP_ROA", G$3)</f>
        <v>0.38300000000000001</v>
      </c>
      <c r="H233" s="9" cm="1">
        <f t="array" ref="H233">_xll.SNL.Clients.Office.Excel.Functions.SPG($A233, "SP_ROA", H$3)</f>
        <v>0.318</v>
      </c>
      <c r="I233" s="9" cm="1">
        <f t="array" ref="I233">_xll.SNL.Clients.Office.Excel.Functions.SPG($A233, "SP_ROA", I$3)</f>
        <v>1.413</v>
      </c>
      <c r="J233" s="9" cm="1">
        <f t="array" ref="J233">_xll.SNL.Clients.Office.Excel.Functions.SPG($A233, "SP_ROA", J$3)</f>
        <v>-3.6059999999999999</v>
      </c>
    </row>
    <row r="234" spans="1:10" x14ac:dyDescent="0.3">
      <c r="A234" s="11" t="s">
        <v>1266</v>
      </c>
      <c r="B234" s="9" t="str" cm="1">
        <f t="array" ref="B234">_xll.SNL.Clients.Office.Excel.Functions.SPG($A234, "SP_ROA", B$3)</f>
        <v>NA</v>
      </c>
      <c r="C234" s="9" cm="1">
        <f t="array" ref="C234">_xll.SNL.Clients.Office.Excel.Functions.SPG($A234, "SP_ROA", C$3)</f>
        <v>11.967000000000001</v>
      </c>
      <c r="D234" s="9" cm="1">
        <f t="array" ref="D234">_xll.SNL.Clients.Office.Excel.Functions.SPG($A234, "SP_ROA", D$3)</f>
        <v>12.673</v>
      </c>
      <c r="E234" s="9" cm="1">
        <f t="array" ref="E234">_xll.SNL.Clients.Office.Excel.Functions.SPG($A234, "SP_ROA", E$3)</f>
        <v>11.243</v>
      </c>
      <c r="F234" s="9" cm="1">
        <f t="array" ref="F234">_xll.SNL.Clients.Office.Excel.Functions.SPG($A234, "SP_ROA", F$3)</f>
        <v>12.021000000000001</v>
      </c>
      <c r="G234" s="9" cm="1">
        <f t="array" ref="G234">_xll.SNL.Clients.Office.Excel.Functions.SPG($A234, "SP_ROA", G$3)</f>
        <v>9.9960000000000004</v>
      </c>
      <c r="H234" s="9" cm="1">
        <f t="array" ref="H234">_xll.SNL.Clients.Office.Excel.Functions.SPG($A234, "SP_ROA", H$3)</f>
        <v>9.6159999999999997</v>
      </c>
      <c r="I234" s="9" cm="1">
        <f t="array" ref="I234">_xll.SNL.Clients.Office.Excel.Functions.SPG($A234, "SP_ROA", I$3)</f>
        <v>10.169</v>
      </c>
      <c r="J234" s="9" cm="1">
        <f t="array" ref="J234">_xll.SNL.Clients.Office.Excel.Functions.SPG($A234, "SP_ROA", J$3)</f>
        <v>10.384</v>
      </c>
    </row>
    <row r="235" spans="1:10" x14ac:dyDescent="0.3">
      <c r="A235" s="11" t="s">
        <v>1267</v>
      </c>
      <c r="B235" s="9" t="str" cm="1">
        <f t="array" ref="B235">_xll.SNL.Clients.Office.Excel.Functions.SPG($A235, "SP_ROA", B$3)</f>
        <v>NA</v>
      </c>
      <c r="C235" s="9" t="str" cm="1">
        <f t="array" ref="C235">_xll.SNL.Clients.Office.Excel.Functions.SPG($A235, "SP_ROA", C$3)</f>
        <v>NA</v>
      </c>
      <c r="D235" s="9" cm="1">
        <f t="array" ref="D235">_xll.SNL.Clients.Office.Excel.Functions.SPG($A235, "SP_ROA", D$3)</f>
        <v>3.3</v>
      </c>
      <c r="E235" s="9" cm="1">
        <f t="array" ref="E235">_xll.SNL.Clients.Office.Excel.Functions.SPG($A235, "SP_ROA", E$3)</f>
        <v>2.1549999999999998</v>
      </c>
      <c r="F235" s="9" cm="1">
        <f t="array" ref="F235">_xll.SNL.Clients.Office.Excel.Functions.SPG($A235, "SP_ROA", F$3)</f>
        <v>4.7E-2</v>
      </c>
      <c r="G235" s="9" cm="1">
        <f t="array" ref="G235">_xll.SNL.Clients.Office.Excel.Functions.SPG($A235, "SP_ROA", G$3)</f>
        <v>1.6040000000000001</v>
      </c>
      <c r="H235" s="9" cm="1">
        <f t="array" ref="H235">_xll.SNL.Clients.Office.Excel.Functions.SPG($A235, "SP_ROA", H$3)</f>
        <v>3.2639999999999998</v>
      </c>
      <c r="I235" s="9" cm="1">
        <f t="array" ref="I235">_xll.SNL.Clients.Office.Excel.Functions.SPG($A235, "SP_ROA", I$3)</f>
        <v>3.2610000000000001</v>
      </c>
      <c r="J235" s="9" cm="1">
        <f t="array" ref="J235">_xll.SNL.Clients.Office.Excel.Functions.SPG($A235, "SP_ROA", J$3)</f>
        <v>2.96</v>
      </c>
    </row>
    <row r="236" spans="1:10" x14ac:dyDescent="0.3">
      <c r="A236" s="11" t="s">
        <v>1268</v>
      </c>
      <c r="B236" s="9" t="str" cm="1">
        <f t="array" ref="B236">_xll.SNL.Clients.Office.Excel.Functions.SPG($A236, "SP_ROA", B$3)</f>
        <v>NA</v>
      </c>
      <c r="C236" s="9" t="str" cm="1">
        <f t="array" ref="C236">_xll.SNL.Clients.Office.Excel.Functions.SPG($A236, "SP_ROA", C$3)</f>
        <v>NA</v>
      </c>
      <c r="D236" s="9" cm="1">
        <f t="array" ref="D236">_xll.SNL.Clients.Office.Excel.Functions.SPG($A236, "SP_ROA", D$3)</f>
        <v>6.49</v>
      </c>
      <c r="E236" s="9" cm="1">
        <f t="array" ref="E236">_xll.SNL.Clients.Office.Excel.Functions.SPG($A236, "SP_ROA", E$3)</f>
        <v>7.117</v>
      </c>
      <c r="F236" s="9" cm="1">
        <f t="array" ref="F236">_xll.SNL.Clients.Office.Excel.Functions.SPG($A236, "SP_ROA", F$3)</f>
        <v>7.452</v>
      </c>
      <c r="G236" s="9" cm="1">
        <f t="array" ref="G236">_xll.SNL.Clients.Office.Excel.Functions.SPG($A236, "SP_ROA", G$3)</f>
        <v>7.335</v>
      </c>
      <c r="H236" s="9" cm="1">
        <f t="array" ref="H236">_xll.SNL.Clients.Office.Excel.Functions.SPG($A236, "SP_ROA", H$3)</f>
        <v>8.9610000000000003</v>
      </c>
      <c r="I236" s="9" cm="1">
        <f t="array" ref="I236">_xll.SNL.Clients.Office.Excel.Functions.SPG($A236, "SP_ROA", I$3)</f>
        <v>9.4960000000000004</v>
      </c>
      <c r="J236" s="9" cm="1">
        <f t="array" ref="J236">_xll.SNL.Clients.Office.Excel.Functions.SPG($A236, "SP_ROA", J$3)</f>
        <v>8.8960000000000008</v>
      </c>
    </row>
    <row r="237" spans="1:10" x14ac:dyDescent="0.3">
      <c r="A237" s="11" t="s">
        <v>1269</v>
      </c>
      <c r="B237" s="9" t="str" cm="1">
        <f t="array" ref="B237">_xll.SNL.Clients.Office.Excel.Functions.SPG($A237, "SP_ROA", B$3)</f>
        <v>NA</v>
      </c>
      <c r="C237" s="9" t="str" cm="1">
        <f t="array" ref="C237">_xll.SNL.Clients.Office.Excel.Functions.SPG($A237, "SP_ROA", C$3)</f>
        <v>NA</v>
      </c>
      <c r="D237" s="9" cm="1">
        <f t="array" ref="D237">_xll.SNL.Clients.Office.Excel.Functions.SPG($A237, "SP_ROA", D$3)</f>
        <v>3.8170000000000002</v>
      </c>
      <c r="E237" s="9" cm="1">
        <f t="array" ref="E237">_xll.SNL.Clients.Office.Excel.Functions.SPG($A237, "SP_ROA", E$3)</f>
        <v>3.5139999999999998</v>
      </c>
      <c r="F237" s="9" cm="1">
        <f t="array" ref="F237">_xll.SNL.Clients.Office.Excel.Functions.SPG($A237, "SP_ROA", F$3)</f>
        <v>-0.72099999999999997</v>
      </c>
      <c r="G237" s="9" cm="1">
        <f t="array" ref="G237">_xll.SNL.Clients.Office.Excel.Functions.SPG($A237, "SP_ROA", G$3)</f>
        <v>14.365</v>
      </c>
      <c r="H237" s="9" cm="1">
        <f t="array" ref="H237">_xll.SNL.Clients.Office.Excel.Functions.SPG($A237, "SP_ROA", H$3)</f>
        <v>5.7389999999999999</v>
      </c>
      <c r="I237" s="9" cm="1">
        <f t="array" ref="I237">_xll.SNL.Clients.Office.Excel.Functions.SPG($A237, "SP_ROA", I$3)</f>
        <v>6.5679999999999996</v>
      </c>
      <c r="J237" s="9" cm="1">
        <f t="array" ref="J237">_xll.SNL.Clients.Office.Excel.Functions.SPG($A237, "SP_ROA", J$3)</f>
        <v>0.10199999999999999</v>
      </c>
    </row>
    <row r="238" spans="1:10" x14ac:dyDescent="0.3">
      <c r="A238" s="11" t="s">
        <v>1270</v>
      </c>
      <c r="B238" s="9" t="str" cm="1">
        <f t="array" ref="B238">_xll.SNL.Clients.Office.Excel.Functions.SPG($A238, "SP_ROA", B$3)</f>
        <v>NA</v>
      </c>
      <c r="C238" s="9" cm="1">
        <f t="array" ref="C238">_xll.SNL.Clients.Office.Excel.Functions.SPG($A238, "SP_ROA", C$3)</f>
        <v>4.46</v>
      </c>
      <c r="D238" s="9" cm="1">
        <f t="array" ref="D238">_xll.SNL.Clients.Office.Excel.Functions.SPG($A238, "SP_ROA", D$3)</f>
        <v>5.7080000000000002</v>
      </c>
      <c r="E238" s="9" cm="1">
        <f t="array" ref="E238">_xll.SNL.Clients.Office.Excel.Functions.SPG($A238, "SP_ROA", E$3)</f>
        <v>5.5750000000000002</v>
      </c>
      <c r="F238" s="9" cm="1">
        <f t="array" ref="F238">_xll.SNL.Clients.Office.Excel.Functions.SPG($A238, "SP_ROA", F$3)</f>
        <v>3.98</v>
      </c>
      <c r="G238" s="9" cm="1">
        <f t="array" ref="G238">_xll.SNL.Clients.Office.Excel.Functions.SPG($A238, "SP_ROA", G$3)</f>
        <v>6.8840000000000003</v>
      </c>
      <c r="H238" s="9" cm="1">
        <f t="array" ref="H238">_xll.SNL.Clients.Office.Excel.Functions.SPG($A238, "SP_ROA", H$3)</f>
        <v>5.6470000000000002</v>
      </c>
      <c r="I238" s="9" cm="1">
        <f t="array" ref="I238">_xll.SNL.Clients.Office.Excel.Functions.SPG($A238, "SP_ROA", I$3)</f>
        <v>5.4960000000000004</v>
      </c>
      <c r="J238" s="9" cm="1">
        <f t="array" ref="J238">_xll.SNL.Clients.Office.Excel.Functions.SPG($A238, "SP_ROA", J$3)</f>
        <v>3.8719999999999999</v>
      </c>
    </row>
    <row r="239" spans="1:10" x14ac:dyDescent="0.3">
      <c r="A239" s="11" t="s">
        <v>1271</v>
      </c>
      <c r="B239" s="9" t="str" cm="1">
        <f t="array" ref="B239">_xll.SNL.Clients.Office.Excel.Functions.SPG($A239, "SP_ROA", B$3)</f>
        <v>NA</v>
      </c>
      <c r="C239" s="9" t="str" cm="1">
        <f t="array" ref="C239">_xll.SNL.Clients.Office.Excel.Functions.SPG($A239, "SP_ROA", C$3)</f>
        <v>NA</v>
      </c>
      <c r="D239" s="9" cm="1">
        <f t="array" ref="D239">_xll.SNL.Clients.Office.Excel.Functions.SPG($A239, "SP_ROA", D$3)</f>
        <v>-1.1499999999999999</v>
      </c>
      <c r="E239" s="9" cm="1">
        <f t="array" ref="E239">_xll.SNL.Clients.Office.Excel.Functions.SPG($A239, "SP_ROA", E$3)</f>
        <v>1.61</v>
      </c>
      <c r="F239" s="9" cm="1">
        <f t="array" ref="F239">_xll.SNL.Clients.Office.Excel.Functions.SPG($A239, "SP_ROA", F$3)</f>
        <v>7.5019999999999998</v>
      </c>
      <c r="G239" s="9" cm="1">
        <f t="array" ref="G239">_xll.SNL.Clients.Office.Excel.Functions.SPG($A239, "SP_ROA", G$3)</f>
        <v>5.8419999999999996</v>
      </c>
      <c r="H239" s="9" cm="1">
        <f t="array" ref="H239">_xll.SNL.Clients.Office.Excel.Functions.SPG($A239, "SP_ROA", H$3)</f>
        <v>1.534</v>
      </c>
      <c r="I239" s="9" cm="1">
        <f t="array" ref="I239">_xll.SNL.Clients.Office.Excel.Functions.SPG($A239, "SP_ROA", I$3)</f>
        <v>1.028</v>
      </c>
      <c r="J239" s="9" cm="1">
        <f t="array" ref="J239">_xll.SNL.Clients.Office.Excel.Functions.SPG($A239, "SP_ROA", J$3)</f>
        <v>1.988</v>
      </c>
    </row>
    <row r="240" spans="1:10" x14ac:dyDescent="0.3">
      <c r="A240" s="11" t="s">
        <v>1272</v>
      </c>
      <c r="B240" s="9" t="str" cm="1">
        <f t="array" ref="B240">_xll.SNL.Clients.Office.Excel.Functions.SPG($A240, "SP_ROA", B$3)</f>
        <v>NA</v>
      </c>
      <c r="C240" s="9" t="str" cm="1">
        <f t="array" ref="C240">_xll.SNL.Clients.Office.Excel.Functions.SPG($A240, "SP_ROA", C$3)</f>
        <v>NA</v>
      </c>
      <c r="D240" s="9" cm="1">
        <f t="array" ref="D240">_xll.SNL.Clients.Office.Excel.Functions.SPG($A240, "SP_ROA", D$3)</f>
        <v>5.4560000000000004</v>
      </c>
      <c r="E240" s="9" cm="1">
        <f t="array" ref="E240">_xll.SNL.Clients.Office.Excel.Functions.SPG($A240, "SP_ROA", E$3)</f>
        <v>5.5</v>
      </c>
      <c r="F240" s="9" cm="1">
        <f t="array" ref="F240">_xll.SNL.Clients.Office.Excel.Functions.SPG($A240, "SP_ROA", F$3)</f>
        <v>2.2320000000000002</v>
      </c>
      <c r="G240" s="9" cm="1">
        <f t="array" ref="G240">_xll.SNL.Clients.Office.Excel.Functions.SPG($A240, "SP_ROA", G$3)</f>
        <v>4.6159999999999997</v>
      </c>
      <c r="H240" s="9" cm="1">
        <f t="array" ref="H240">_xll.SNL.Clients.Office.Excel.Functions.SPG($A240, "SP_ROA", H$3)</f>
        <v>2.5369999999999999</v>
      </c>
      <c r="I240" s="9" cm="1">
        <f t="array" ref="I240">_xll.SNL.Clients.Office.Excel.Functions.SPG($A240, "SP_ROA", I$3)</f>
        <v>3.2919999999999998</v>
      </c>
      <c r="J240" s="9" cm="1">
        <f t="array" ref="J240">_xll.SNL.Clients.Office.Excel.Functions.SPG($A240, "SP_ROA", J$3)</f>
        <v>0.876</v>
      </c>
    </row>
    <row r="241" spans="1:10" x14ac:dyDescent="0.3">
      <c r="A241" s="11" t="s">
        <v>1273</v>
      </c>
      <c r="B241" s="9" t="str" cm="1">
        <f t="array" ref="B241">_xll.SNL.Clients.Office.Excel.Functions.SPG($A241, "SP_ROA", B$3)</f>
        <v>NA</v>
      </c>
      <c r="C241" s="9" cm="1">
        <f t="array" ref="C241">_xll.SNL.Clients.Office.Excel.Functions.SPG($A241, "SP_ROA", C$3)</f>
        <v>0.93692488756040904</v>
      </c>
      <c r="D241" s="9" cm="1">
        <f t="array" ref="D241">_xll.SNL.Clients.Office.Excel.Functions.SPG($A241, "SP_ROA", D$3)</f>
        <v>0.79043170006906704</v>
      </c>
      <c r="E241" s="9" cm="1">
        <f t="array" ref="E241">_xll.SNL.Clients.Office.Excel.Functions.SPG($A241, "SP_ROA", E$3)</f>
        <v>0.77014321407553799</v>
      </c>
      <c r="F241" s="9" cm="1">
        <f t="array" ref="F241">_xll.SNL.Clients.Office.Excel.Functions.SPG($A241, "SP_ROA", F$3)</f>
        <v>0.80238185285706298</v>
      </c>
      <c r="G241" s="9" cm="1">
        <f t="array" ref="G241">_xll.SNL.Clients.Office.Excel.Functions.SPG($A241, "SP_ROA", G$3)</f>
        <v>0.99705600125855998</v>
      </c>
      <c r="H241" s="9" cm="1">
        <f t="array" ref="H241">_xll.SNL.Clients.Office.Excel.Functions.SPG($A241, "SP_ROA", H$3)</f>
        <v>1.0112518990227599</v>
      </c>
      <c r="I241" s="9" cm="1">
        <f t="array" ref="I241">_xll.SNL.Clients.Office.Excel.Functions.SPG($A241, "SP_ROA", I$3)</f>
        <v>1.11731888982827</v>
      </c>
      <c r="J241" s="9" cm="1">
        <f t="array" ref="J241">_xll.SNL.Clients.Office.Excel.Functions.SPG($A241, "SP_ROA", J$3)</f>
        <v>1.1940022980377101</v>
      </c>
    </row>
    <row r="242" spans="1:10" x14ac:dyDescent="0.3">
      <c r="A242" s="11" t="s">
        <v>1274</v>
      </c>
      <c r="B242" s="9" t="str" cm="1">
        <f t="array" ref="B242">_xll.SNL.Clients.Office.Excel.Functions.SPG($A242, "SP_ROA", B$3)</f>
        <v>NA</v>
      </c>
      <c r="C242" s="9" t="str" cm="1">
        <f t="array" ref="C242">_xll.SNL.Clients.Office.Excel.Functions.SPG($A242, "SP_ROA", C$3)</f>
        <v>NA</v>
      </c>
      <c r="D242" s="9" cm="1">
        <f t="array" ref="D242">_xll.SNL.Clients.Office.Excel.Functions.SPG($A242, "SP_ROA", D$3)</f>
        <v>13.167999999999999</v>
      </c>
      <c r="E242" s="9" cm="1">
        <f t="array" ref="E242">_xll.SNL.Clients.Office.Excel.Functions.SPG($A242, "SP_ROA", E$3)</f>
        <v>1.6679999999999999</v>
      </c>
      <c r="F242" s="9" cm="1">
        <f t="array" ref="F242">_xll.SNL.Clients.Office.Excel.Functions.SPG($A242, "SP_ROA", F$3)</f>
        <v>-1.998</v>
      </c>
      <c r="G242" s="9" cm="1">
        <f t="array" ref="G242">_xll.SNL.Clients.Office.Excel.Functions.SPG($A242, "SP_ROA", G$3)</f>
        <v>5.1340000000000003</v>
      </c>
      <c r="H242" s="9" cm="1">
        <f t="array" ref="H242">_xll.SNL.Clients.Office.Excel.Functions.SPG($A242, "SP_ROA", H$3)</f>
        <v>-2.887</v>
      </c>
      <c r="I242" s="9" cm="1">
        <f t="array" ref="I242">_xll.SNL.Clients.Office.Excel.Functions.SPG($A242, "SP_ROA", I$3)</f>
        <v>3.5720000000000001</v>
      </c>
      <c r="J242" s="9" cm="1">
        <f t="array" ref="J242">_xll.SNL.Clients.Office.Excel.Functions.SPG($A242, "SP_ROA", J$3)</f>
        <v>3.9830000000000001</v>
      </c>
    </row>
    <row r="243" spans="1:10" x14ac:dyDescent="0.3">
      <c r="A243" s="11" t="s">
        <v>1275</v>
      </c>
      <c r="B243" s="9" t="str" cm="1">
        <f t="array" ref="B243">_xll.SNL.Clients.Office.Excel.Functions.SPG($A243, "SP_ROA", B$3)</f>
        <v>NA</v>
      </c>
      <c r="C243" s="9" t="str" cm="1">
        <f t="array" ref="C243">_xll.SNL.Clients.Office.Excel.Functions.SPG($A243, "SP_ROA", C$3)</f>
        <v>NA</v>
      </c>
      <c r="D243" s="9" cm="1">
        <f t="array" ref="D243">_xll.SNL.Clients.Office.Excel.Functions.SPG($A243, "SP_ROA", D$3)</f>
        <v>17.271000000000001</v>
      </c>
      <c r="E243" s="9" cm="1">
        <f t="array" ref="E243">_xll.SNL.Clients.Office.Excel.Functions.SPG($A243, "SP_ROA", E$3)</f>
        <v>6.2610000000000001</v>
      </c>
      <c r="F243" s="9" cm="1">
        <f t="array" ref="F243">_xll.SNL.Clients.Office.Excel.Functions.SPG($A243, "SP_ROA", F$3)</f>
        <v>15.686999999999999</v>
      </c>
      <c r="G243" s="9" cm="1">
        <f t="array" ref="G243">_xll.SNL.Clients.Office.Excel.Functions.SPG($A243, "SP_ROA", G$3)</f>
        <v>12.646000000000001</v>
      </c>
      <c r="H243" s="9" cm="1">
        <f t="array" ref="H243">_xll.SNL.Clients.Office.Excel.Functions.SPG($A243, "SP_ROA", H$3)</f>
        <v>20.972000000000001</v>
      </c>
      <c r="I243" s="9" cm="1">
        <f t="array" ref="I243">_xll.SNL.Clients.Office.Excel.Functions.SPG($A243, "SP_ROA", I$3)</f>
        <v>15.896000000000001</v>
      </c>
      <c r="J243" s="9" cm="1">
        <f t="array" ref="J243">_xll.SNL.Clients.Office.Excel.Functions.SPG($A243, "SP_ROA", J$3)</f>
        <v>14.551</v>
      </c>
    </row>
    <row r="244" spans="1:10" x14ac:dyDescent="0.3">
      <c r="A244" s="11" t="s">
        <v>1276</v>
      </c>
      <c r="B244" s="9" t="str" cm="1">
        <f t="array" ref="B244">_xll.SNL.Clients.Office.Excel.Functions.SPG($A244, "SP_ROA", B$3)</f>
        <v>NA</v>
      </c>
      <c r="C244" s="9" cm="1">
        <f t="array" ref="C244">_xll.SNL.Clients.Office.Excel.Functions.SPG($A244, "SP_ROA", C$3)</f>
        <v>7.5389999999999997</v>
      </c>
      <c r="D244" s="9" cm="1">
        <f t="array" ref="D244">_xll.SNL.Clients.Office.Excel.Functions.SPG($A244, "SP_ROA", D$3)</f>
        <v>12.117000000000001</v>
      </c>
      <c r="E244" s="9" cm="1">
        <f t="array" ref="E244">_xll.SNL.Clients.Office.Excel.Functions.SPG($A244, "SP_ROA", E$3)</f>
        <v>14.622</v>
      </c>
      <c r="F244" s="9" cm="1">
        <f t="array" ref="F244">_xll.SNL.Clients.Office.Excel.Functions.SPG($A244, "SP_ROA", F$3)</f>
        <v>7.4059999999999997</v>
      </c>
      <c r="G244" s="9" cm="1">
        <f t="array" ref="G244">_xll.SNL.Clients.Office.Excel.Functions.SPG($A244, "SP_ROA", G$3)</f>
        <v>7.5750000000000002</v>
      </c>
      <c r="H244" s="9" cm="1">
        <f t="array" ref="H244">_xll.SNL.Clients.Office.Excel.Functions.SPG($A244, "SP_ROA", H$3)</f>
        <v>14.132</v>
      </c>
      <c r="I244" s="9" cm="1">
        <f t="array" ref="I244">_xll.SNL.Clients.Office.Excel.Functions.SPG($A244, "SP_ROA", I$3)</f>
        <v>13.736000000000001</v>
      </c>
      <c r="J244" s="9" cm="1">
        <f t="array" ref="J244">_xll.SNL.Clients.Office.Excel.Functions.SPG($A244, "SP_ROA", J$3)</f>
        <v>7.8019999999999996</v>
      </c>
    </row>
    <row r="245" spans="1:10" x14ac:dyDescent="0.3">
      <c r="A245" s="11" t="s">
        <v>1277</v>
      </c>
      <c r="B245" s="9" t="str" cm="1">
        <f t="array" ref="B245">_xll.SNL.Clients.Office.Excel.Functions.SPG($A245, "SP_ROA", B$3)</f>
        <v>NA</v>
      </c>
      <c r="C245" s="9" t="str" cm="1">
        <f t="array" ref="C245">_xll.SNL.Clients.Office.Excel.Functions.SPG($A245, "SP_ROA", C$3)</f>
        <v>NA</v>
      </c>
      <c r="D245" s="9" cm="1">
        <f t="array" ref="D245">_xll.SNL.Clients.Office.Excel.Functions.SPG($A245, "SP_ROA", D$3)</f>
        <v>3.004</v>
      </c>
      <c r="E245" s="9" cm="1">
        <f t="array" ref="E245">_xll.SNL.Clients.Office.Excel.Functions.SPG($A245, "SP_ROA", E$3)</f>
        <v>5.9459999999999997</v>
      </c>
      <c r="F245" s="9" cm="1">
        <f t="array" ref="F245">_xll.SNL.Clients.Office.Excel.Functions.SPG($A245, "SP_ROA", F$3)</f>
        <v>2.67</v>
      </c>
      <c r="G245" s="9" cm="1">
        <f t="array" ref="G245">_xll.SNL.Clients.Office.Excel.Functions.SPG($A245, "SP_ROA", G$3)</f>
        <v>5.1959999999999997</v>
      </c>
      <c r="H245" s="9" cm="1">
        <f t="array" ref="H245">_xll.SNL.Clients.Office.Excel.Functions.SPG($A245, "SP_ROA", H$3)</f>
        <v>2.7970000000000002</v>
      </c>
      <c r="I245" s="9" cm="1">
        <f t="array" ref="I245">_xll.SNL.Clients.Office.Excel.Functions.SPG($A245, "SP_ROA", I$3)</f>
        <v>6.0060000000000002</v>
      </c>
      <c r="J245" s="9" cm="1">
        <f t="array" ref="J245">_xll.SNL.Clients.Office.Excel.Functions.SPG($A245, "SP_ROA", J$3)</f>
        <v>2.5350000000000001</v>
      </c>
    </row>
    <row r="246" spans="1:10" x14ac:dyDescent="0.3">
      <c r="A246" s="11" t="s">
        <v>1278</v>
      </c>
      <c r="B246" s="9" t="str" cm="1">
        <f t="array" ref="B246">_xll.SNL.Clients.Office.Excel.Functions.SPG($A246, "SP_ROA", B$3)</f>
        <v>NA</v>
      </c>
      <c r="C246" s="9" t="str" cm="1">
        <f t="array" ref="C246">_xll.SNL.Clients.Office.Excel.Functions.SPG($A246, "SP_ROA", C$3)</f>
        <v>NA</v>
      </c>
      <c r="D246" s="9" cm="1">
        <f t="array" ref="D246">_xll.SNL.Clients.Office.Excel.Functions.SPG($A246, "SP_ROA", D$3)</f>
        <v>1.92717931750007</v>
      </c>
      <c r="E246" s="9" cm="1">
        <f t="array" ref="E246">_xll.SNL.Clients.Office.Excel.Functions.SPG($A246, "SP_ROA", E$3)</f>
        <v>12.1713342472652</v>
      </c>
      <c r="F246" s="9" cm="1">
        <f t="array" ref="F246">_xll.SNL.Clients.Office.Excel.Functions.SPG($A246, "SP_ROA", F$3)</f>
        <v>12.4734255875388</v>
      </c>
      <c r="G246" s="9" cm="1">
        <f t="array" ref="G246">_xll.SNL.Clients.Office.Excel.Functions.SPG($A246, "SP_ROA", G$3)</f>
        <v>9.2590895255036294</v>
      </c>
      <c r="H246" s="9" cm="1">
        <f t="array" ref="H246">_xll.SNL.Clients.Office.Excel.Functions.SPG($A246, "SP_ROA", H$3)</f>
        <v>3.6328974408986099</v>
      </c>
      <c r="I246" s="9" cm="1">
        <f t="array" ref="I246">_xll.SNL.Clients.Office.Excel.Functions.SPG($A246, "SP_ROA", I$3)</f>
        <v>3.4035847761508902</v>
      </c>
      <c r="J246" s="9" cm="1">
        <f t="array" ref="J246">_xll.SNL.Clients.Office.Excel.Functions.SPG($A246, "SP_ROA", J$3)</f>
        <v>3.9822630054973498</v>
      </c>
    </row>
    <row r="247" spans="1:10" x14ac:dyDescent="0.3">
      <c r="A247" s="11" t="s">
        <v>1279</v>
      </c>
      <c r="B247" s="9" t="str" cm="1">
        <f t="array" ref="B247">_xll.SNL.Clients.Office.Excel.Functions.SPG($A247, "SP_ROA", B$3)</f>
        <v>NA</v>
      </c>
      <c r="C247" s="9" t="str" cm="1">
        <f t="array" ref="C247">_xll.SNL.Clients.Office.Excel.Functions.SPG($A247, "SP_ROA", C$3)</f>
        <v>NA</v>
      </c>
      <c r="D247" s="9" cm="1">
        <f t="array" ref="D247">_xll.SNL.Clients.Office.Excel.Functions.SPG($A247, "SP_ROA", D$3)</f>
        <v>5.1479999999999997</v>
      </c>
      <c r="E247" s="9" cm="1">
        <f t="array" ref="E247">_xll.SNL.Clients.Office.Excel.Functions.SPG($A247, "SP_ROA", E$3)</f>
        <v>-0.90100000000000002</v>
      </c>
      <c r="F247" s="9" cm="1">
        <f t="array" ref="F247">_xll.SNL.Clients.Office.Excel.Functions.SPG($A247, "SP_ROA", F$3)</f>
        <v>5.5220000000000002</v>
      </c>
      <c r="G247" s="9" cm="1">
        <f t="array" ref="G247">_xll.SNL.Clients.Office.Excel.Functions.SPG($A247, "SP_ROA", G$3)</f>
        <v>8.8260000000000005</v>
      </c>
      <c r="H247" s="9" cm="1">
        <f t="array" ref="H247">_xll.SNL.Clients.Office.Excel.Functions.SPG($A247, "SP_ROA", H$3)</f>
        <v>-1.5189999999999999</v>
      </c>
      <c r="I247" s="9" cm="1">
        <f t="array" ref="I247">_xll.SNL.Clients.Office.Excel.Functions.SPG($A247, "SP_ROA", I$3)</f>
        <v>3.1389999999999998</v>
      </c>
      <c r="J247" s="9" cm="1">
        <f t="array" ref="J247">_xll.SNL.Clients.Office.Excel.Functions.SPG($A247, "SP_ROA", J$3)</f>
        <v>5.14</v>
      </c>
    </row>
    <row r="248" spans="1:10" x14ac:dyDescent="0.3">
      <c r="A248" s="11" t="s">
        <v>1280</v>
      </c>
      <c r="B248" s="9" t="str" cm="1">
        <f t="array" ref="B248">_xll.SNL.Clients.Office.Excel.Functions.SPG($A248, "SP_ROA", B$3)</f>
        <v>NA</v>
      </c>
      <c r="C248" s="9" t="str" cm="1">
        <f t="array" ref="C248">_xll.SNL.Clients.Office.Excel.Functions.SPG($A248, "SP_ROA", C$3)</f>
        <v>NA</v>
      </c>
      <c r="D248" s="9" cm="1">
        <f t="array" ref="D248">_xll.SNL.Clients.Office.Excel.Functions.SPG($A248, "SP_ROA", D$3)</f>
        <v>3.2410000000000001</v>
      </c>
      <c r="E248" s="9" cm="1">
        <f t="array" ref="E248">_xll.SNL.Clients.Office.Excel.Functions.SPG($A248, "SP_ROA", E$3)</f>
        <v>2.181</v>
      </c>
      <c r="F248" s="9" cm="1">
        <f t="array" ref="F248">_xll.SNL.Clients.Office.Excel.Functions.SPG($A248, "SP_ROA", F$3)</f>
        <v>2.8119999999999998</v>
      </c>
      <c r="G248" s="9" cm="1">
        <f t="array" ref="G248">_xll.SNL.Clients.Office.Excel.Functions.SPG($A248, "SP_ROA", G$3)</f>
        <v>2.1309999999999998</v>
      </c>
      <c r="H248" s="9" cm="1">
        <f t="array" ref="H248">_xll.SNL.Clients.Office.Excel.Functions.SPG($A248, "SP_ROA", H$3)</f>
        <v>2.452</v>
      </c>
      <c r="I248" s="9" cm="1">
        <f t="array" ref="I248">_xll.SNL.Clients.Office.Excel.Functions.SPG($A248, "SP_ROA", I$3)</f>
        <v>2.0099999999999998</v>
      </c>
      <c r="J248" s="9" cm="1">
        <f t="array" ref="J248">_xll.SNL.Clients.Office.Excel.Functions.SPG($A248, "SP_ROA", J$3)</f>
        <v>1.444</v>
      </c>
    </row>
    <row r="249" spans="1:10" x14ac:dyDescent="0.3">
      <c r="A249" s="11" t="s">
        <v>1281</v>
      </c>
      <c r="B249" s="9" t="str" cm="1">
        <f t="array" ref="B249">_xll.SNL.Clients.Office.Excel.Functions.SPG($A249, "SP_ROA", B$3)</f>
        <v>NA</v>
      </c>
      <c r="C249" s="9" cm="1">
        <f t="array" ref="C249">_xll.SNL.Clients.Office.Excel.Functions.SPG($A249, "SP_ROA", C$3)</f>
        <v>-0.92200000000000004</v>
      </c>
      <c r="D249" s="9" cm="1">
        <f t="array" ref="D249">_xll.SNL.Clients.Office.Excel.Functions.SPG($A249, "SP_ROA", D$3)</f>
        <v>-1.3720000000000001</v>
      </c>
      <c r="E249" s="9" cm="1">
        <f t="array" ref="E249">_xll.SNL.Clients.Office.Excel.Functions.SPG($A249, "SP_ROA", E$3)</f>
        <v>-0.15</v>
      </c>
      <c r="F249" s="9" cm="1">
        <f t="array" ref="F249">_xll.SNL.Clients.Office.Excel.Functions.SPG($A249, "SP_ROA", F$3)</f>
        <v>-2.4119999999999999</v>
      </c>
      <c r="G249" s="9" cm="1">
        <f t="array" ref="G249">_xll.SNL.Clients.Office.Excel.Functions.SPG($A249, "SP_ROA", G$3)</f>
        <v>-2.351</v>
      </c>
      <c r="H249" s="9" cm="1">
        <f t="array" ref="H249">_xll.SNL.Clients.Office.Excel.Functions.SPG($A249, "SP_ROA", H$3)</f>
        <v>-1.34</v>
      </c>
      <c r="I249" s="9" cm="1">
        <f t="array" ref="I249">_xll.SNL.Clients.Office.Excel.Functions.SPG($A249, "SP_ROA", I$3)</f>
        <v>1.2789999999999999</v>
      </c>
      <c r="J249" s="9" cm="1">
        <f t="array" ref="J249">_xll.SNL.Clients.Office.Excel.Functions.SPG($A249, "SP_ROA", J$3)</f>
        <v>2.4529999999999998</v>
      </c>
    </row>
    <row r="250" spans="1:10" x14ac:dyDescent="0.3">
      <c r="A250" s="11" t="s">
        <v>1282</v>
      </c>
      <c r="B250" s="9" t="str" cm="1">
        <f t="array" ref="B250">_xll.SNL.Clients.Office.Excel.Functions.SPG($A250, "SP_ROA", B$3)</f>
        <v>NA</v>
      </c>
      <c r="C250" s="9" t="str" cm="1">
        <f t="array" ref="C250">_xll.SNL.Clients.Office.Excel.Functions.SPG($A250, "SP_ROA", C$3)</f>
        <v>NA</v>
      </c>
      <c r="D250" s="9" cm="1">
        <f t="array" ref="D250">_xll.SNL.Clients.Office.Excel.Functions.SPG($A250, "SP_ROA", D$3)</f>
        <v>4.4130000000000003</v>
      </c>
      <c r="E250" s="9" cm="1">
        <f t="array" ref="E250">_xll.SNL.Clients.Office.Excel.Functions.SPG($A250, "SP_ROA", E$3)</f>
        <v>4.907</v>
      </c>
      <c r="F250" s="9" cm="1">
        <f t="array" ref="F250">_xll.SNL.Clients.Office.Excel.Functions.SPG($A250, "SP_ROA", F$3)</f>
        <v>3.972</v>
      </c>
      <c r="G250" s="9" cm="1">
        <f t="array" ref="G250">_xll.SNL.Clients.Office.Excel.Functions.SPG($A250, "SP_ROA", G$3)</f>
        <v>5.1130000000000004</v>
      </c>
      <c r="H250" s="9" cm="1">
        <f t="array" ref="H250">_xll.SNL.Clients.Office.Excel.Functions.SPG($A250, "SP_ROA", H$3)</f>
        <v>5.5179999999999998</v>
      </c>
      <c r="I250" s="9" cm="1">
        <f t="array" ref="I250">_xll.SNL.Clients.Office.Excel.Functions.SPG($A250, "SP_ROA", I$3)</f>
        <v>5.7329999999999997</v>
      </c>
      <c r="J250" s="9" cm="1">
        <f t="array" ref="J250">_xll.SNL.Clients.Office.Excel.Functions.SPG($A250, "SP_ROA", J$3)</f>
        <v>4.3440000000000003</v>
      </c>
    </row>
    <row r="251" spans="1:10" x14ac:dyDescent="0.3">
      <c r="A251" s="11" t="s">
        <v>1283</v>
      </c>
      <c r="B251" s="9" t="str" cm="1">
        <f t="array" ref="B251">_xll.SNL.Clients.Office.Excel.Functions.SPG($A251, "SP_ROA", B$3)</f>
        <v>NA</v>
      </c>
      <c r="C251" s="9" cm="1">
        <f t="array" ref="C251">_xll.SNL.Clients.Office.Excel.Functions.SPG($A251, "SP_ROA", C$3)</f>
        <v>6.8360000000000003</v>
      </c>
      <c r="D251" s="9" cm="1">
        <f t="array" ref="D251">_xll.SNL.Clients.Office.Excel.Functions.SPG($A251, "SP_ROA", D$3)</f>
        <v>3.1379999999999999</v>
      </c>
      <c r="E251" s="9" cm="1">
        <f t="array" ref="E251">_xll.SNL.Clients.Office.Excel.Functions.SPG($A251, "SP_ROA", E$3)</f>
        <v>2.8439999999999999</v>
      </c>
      <c r="F251" s="9" cm="1">
        <f t="array" ref="F251">_xll.SNL.Clients.Office.Excel.Functions.SPG($A251, "SP_ROA", F$3)</f>
        <v>6.4269999999999996</v>
      </c>
      <c r="G251" s="9" cm="1">
        <f t="array" ref="G251">_xll.SNL.Clients.Office.Excel.Functions.SPG($A251, "SP_ROA", G$3)</f>
        <v>6.5359999999999996</v>
      </c>
      <c r="H251" s="9" cm="1">
        <f t="array" ref="H251">_xll.SNL.Clients.Office.Excel.Functions.SPG($A251, "SP_ROA", H$3)</f>
        <v>4.4379999999999997</v>
      </c>
      <c r="I251" s="9" cm="1">
        <f t="array" ref="I251">_xll.SNL.Clients.Office.Excel.Functions.SPG($A251, "SP_ROA", I$3)</f>
        <v>4.1120000000000001</v>
      </c>
      <c r="J251" s="9" cm="1">
        <f t="array" ref="J251">_xll.SNL.Clients.Office.Excel.Functions.SPG($A251, "SP_ROA", J$3)</f>
        <v>5.3739999999999997</v>
      </c>
    </row>
    <row r="252" spans="1:10" x14ac:dyDescent="0.3">
      <c r="A252" s="11" t="s">
        <v>1284</v>
      </c>
      <c r="B252" s="9" t="str" cm="1">
        <f t="array" ref="B252">_xll.SNL.Clients.Office.Excel.Functions.SPG($A252, "SP_ROA", B$3)</f>
        <v>NA</v>
      </c>
      <c r="C252" s="9" t="str" cm="1">
        <f t="array" ref="C252">_xll.SNL.Clients.Office.Excel.Functions.SPG($A252, "SP_ROA", C$3)</f>
        <v>NA</v>
      </c>
      <c r="D252" s="9" cm="1">
        <f t="array" ref="D252">_xll.SNL.Clients.Office.Excel.Functions.SPG($A252, "SP_ROA", D$3)</f>
        <v>4.2350000000000003</v>
      </c>
      <c r="E252" s="9" cm="1">
        <f t="array" ref="E252">_xll.SNL.Clients.Office.Excel.Functions.SPG($A252, "SP_ROA", E$3)</f>
        <v>5.1040000000000001</v>
      </c>
      <c r="F252" s="9" cm="1">
        <f t="array" ref="F252">_xll.SNL.Clients.Office.Excel.Functions.SPG($A252, "SP_ROA", F$3)</f>
        <v>-0.109</v>
      </c>
      <c r="G252" s="9" cm="1">
        <f t="array" ref="G252">_xll.SNL.Clients.Office.Excel.Functions.SPG($A252, "SP_ROA", G$3)</f>
        <v>2.6349999999999998</v>
      </c>
      <c r="H252" s="9" cm="1">
        <f t="array" ref="H252">_xll.SNL.Clients.Office.Excel.Functions.SPG($A252, "SP_ROA", H$3)</f>
        <v>5.4260000000000002</v>
      </c>
      <c r="I252" s="9" cm="1">
        <f t="array" ref="I252">_xll.SNL.Clients.Office.Excel.Functions.SPG($A252, "SP_ROA", I$3)</f>
        <v>3.2690000000000001</v>
      </c>
      <c r="J252" s="9" cm="1">
        <f t="array" ref="J252">_xll.SNL.Clients.Office.Excel.Functions.SPG($A252, "SP_ROA", J$3)</f>
        <v>-0.46700000000000003</v>
      </c>
    </row>
    <row r="253" spans="1:10" x14ac:dyDescent="0.3">
      <c r="A253" s="11" t="s">
        <v>1285</v>
      </c>
      <c r="B253" s="9" t="str" cm="1">
        <f t="array" ref="B253">_xll.SNL.Clients.Office.Excel.Functions.SPG($A253, "SP_ROA", B$3)</f>
        <v>NA</v>
      </c>
      <c r="C253" s="9" cm="1">
        <f t="array" ref="C253">_xll.SNL.Clients.Office.Excel.Functions.SPG($A253, "SP_ROA", C$3)</f>
        <v>4.03</v>
      </c>
      <c r="D253" s="9" cm="1">
        <f t="array" ref="D253">_xll.SNL.Clients.Office.Excel.Functions.SPG($A253, "SP_ROA", D$3)</f>
        <v>6.3959999999999999</v>
      </c>
      <c r="E253" s="9" cm="1">
        <f t="array" ref="E253">_xll.SNL.Clients.Office.Excel.Functions.SPG($A253, "SP_ROA", E$3)</f>
        <v>5.859</v>
      </c>
      <c r="F253" s="9" cm="1">
        <f t="array" ref="F253">_xll.SNL.Clients.Office.Excel.Functions.SPG($A253, "SP_ROA", F$3)</f>
        <v>6.1120000000000001</v>
      </c>
      <c r="G253" s="9" cm="1">
        <f t="array" ref="G253">_xll.SNL.Clients.Office.Excel.Functions.SPG($A253, "SP_ROA", G$3)</f>
        <v>6.476</v>
      </c>
      <c r="H253" s="9" cm="1">
        <f t="array" ref="H253">_xll.SNL.Clients.Office.Excel.Functions.SPG($A253, "SP_ROA", H$3)</f>
        <v>5.4560000000000004</v>
      </c>
      <c r="I253" s="9" cm="1">
        <f t="array" ref="I253">_xll.SNL.Clients.Office.Excel.Functions.SPG($A253, "SP_ROA", I$3)</f>
        <v>8.2010000000000005</v>
      </c>
      <c r="J253" s="9" cm="1">
        <f t="array" ref="J253">_xll.SNL.Clients.Office.Excel.Functions.SPG($A253, "SP_ROA", J$3)</f>
        <v>9.234</v>
      </c>
    </row>
    <row r="254" spans="1:10" x14ac:dyDescent="0.3">
      <c r="A254" s="11" t="s">
        <v>1286</v>
      </c>
      <c r="B254" s="9" t="str" cm="1">
        <f t="array" ref="B254">_xll.SNL.Clients.Office.Excel.Functions.SPG($A254, "SP_ROA", B$3)</f>
        <v>NA</v>
      </c>
      <c r="C254" s="9" cm="1">
        <f t="array" ref="C254">_xll.SNL.Clients.Office.Excel.Functions.SPG($A254, "SP_ROA", C$3)</f>
        <v>0.66736659591842196</v>
      </c>
      <c r="D254" s="9" cm="1">
        <f t="array" ref="D254">_xll.SNL.Clients.Office.Excel.Functions.SPG($A254, "SP_ROA", D$3)</f>
        <v>0.63612004085802998</v>
      </c>
      <c r="E254" s="9" cm="1">
        <f t="array" ref="E254">_xll.SNL.Clients.Office.Excel.Functions.SPG($A254, "SP_ROA", E$3)</f>
        <v>0.79692789614890902</v>
      </c>
      <c r="F254" s="9" cm="1">
        <f t="array" ref="F254">_xll.SNL.Clients.Office.Excel.Functions.SPG($A254, "SP_ROA", F$3)</f>
        <v>0.324175616556869</v>
      </c>
      <c r="G254" s="9" cm="1">
        <f t="array" ref="G254">_xll.SNL.Clients.Office.Excel.Functions.SPG($A254, "SP_ROA", G$3)</f>
        <v>0.34914483881249297</v>
      </c>
      <c r="H254" s="9" cm="1">
        <f t="array" ref="H254">_xll.SNL.Clients.Office.Excel.Functions.SPG($A254, "SP_ROA", H$3)</f>
        <v>1.0103799780721101</v>
      </c>
      <c r="I254" s="9" cm="1">
        <f t="array" ref="I254">_xll.SNL.Clients.Office.Excel.Functions.SPG($A254, "SP_ROA", I$3)</f>
        <v>0.94337496228754103</v>
      </c>
      <c r="J254" s="9" cm="1">
        <f t="array" ref="J254">_xll.SNL.Clients.Office.Excel.Functions.SPG($A254, "SP_ROA", J$3)</f>
        <v>1.15871530831601</v>
      </c>
    </row>
    <row r="255" spans="1:10" x14ac:dyDescent="0.3">
      <c r="A255" s="11" t="s">
        <v>1287</v>
      </c>
      <c r="B255" s="9" t="str" cm="1">
        <f t="array" ref="B255">_xll.SNL.Clients.Office.Excel.Functions.SPG($A255, "SP_ROA", B$3)</f>
        <v>NA</v>
      </c>
      <c r="C255" s="9" t="str" cm="1">
        <f t="array" ref="C255">_xll.SNL.Clients.Office.Excel.Functions.SPG($A255, "SP_ROA", C$3)</f>
        <v>NA</v>
      </c>
      <c r="D255" s="9" cm="1">
        <f t="array" ref="D255">_xll.SNL.Clients.Office.Excel.Functions.SPG($A255, "SP_ROA", D$3)</f>
        <v>-0.56000000000000005</v>
      </c>
      <c r="E255" s="9" cm="1">
        <f t="array" ref="E255">_xll.SNL.Clients.Office.Excel.Functions.SPG($A255, "SP_ROA", E$3)</f>
        <v>-4.101</v>
      </c>
      <c r="F255" s="9" cm="1">
        <f t="array" ref="F255">_xll.SNL.Clients.Office.Excel.Functions.SPG($A255, "SP_ROA", F$3)</f>
        <v>-4.59</v>
      </c>
      <c r="G255" s="9" cm="1">
        <f t="array" ref="G255">_xll.SNL.Clients.Office.Excel.Functions.SPG($A255, "SP_ROA", G$3)</f>
        <v>-3.3690000000000002</v>
      </c>
      <c r="H255" s="9" cm="1">
        <f t="array" ref="H255">_xll.SNL.Clients.Office.Excel.Functions.SPG($A255, "SP_ROA", H$3)</f>
        <v>4.4630000000000001</v>
      </c>
      <c r="I255" s="9" cm="1">
        <f t="array" ref="I255">_xll.SNL.Clients.Office.Excel.Functions.SPG($A255, "SP_ROA", I$3)</f>
        <v>4.4539999999999997</v>
      </c>
      <c r="J255" s="9" cm="1">
        <f t="array" ref="J255">_xll.SNL.Clients.Office.Excel.Functions.SPG($A255, "SP_ROA", J$3)</f>
        <v>2.0430000000000001</v>
      </c>
    </row>
    <row r="256" spans="1:10" x14ac:dyDescent="0.3">
      <c r="A256" s="11" t="s">
        <v>1288</v>
      </c>
      <c r="B256" s="9" t="str" cm="1">
        <f t="array" ref="B256">_xll.SNL.Clients.Office.Excel.Functions.SPG($A256, "SP_ROA", B$3)</f>
        <v>NA</v>
      </c>
      <c r="C256" s="9" t="str" cm="1">
        <f t="array" ref="C256">_xll.SNL.Clients.Office.Excel.Functions.SPG($A256, "SP_ROA", C$3)</f>
        <v>NA</v>
      </c>
      <c r="D256" s="9" cm="1">
        <f t="array" ref="D256">_xll.SNL.Clients.Office.Excel.Functions.SPG($A256, "SP_ROA", D$3)</f>
        <v>1.0313196936875799</v>
      </c>
      <c r="E256" s="9" cm="1">
        <f t="array" ref="E256">_xll.SNL.Clients.Office.Excel.Functions.SPG($A256, "SP_ROA", E$3)</f>
        <v>4.3234511513266298</v>
      </c>
      <c r="F256" s="9" cm="1">
        <f t="array" ref="F256">_xll.SNL.Clients.Office.Excel.Functions.SPG($A256, "SP_ROA", F$3)</f>
        <v>1.8117352851225299</v>
      </c>
      <c r="G256" s="9" cm="1">
        <f t="array" ref="G256">_xll.SNL.Clients.Office.Excel.Functions.SPG($A256, "SP_ROA", G$3)</f>
        <v>2.6163819365549799</v>
      </c>
      <c r="H256" s="9" cm="1">
        <f t="array" ref="H256">_xll.SNL.Clients.Office.Excel.Functions.SPG($A256, "SP_ROA", H$3)</f>
        <v>1.53805956471042</v>
      </c>
      <c r="I256" s="9" cm="1">
        <f t="array" ref="I256">_xll.SNL.Clients.Office.Excel.Functions.SPG($A256, "SP_ROA", I$3)</f>
        <v>2.9010439492948801</v>
      </c>
      <c r="J256" s="9" cm="1">
        <f t="array" ref="J256">_xll.SNL.Clients.Office.Excel.Functions.SPG($A256, "SP_ROA", J$3)</f>
        <v>2.9639864014909598</v>
      </c>
    </row>
    <row r="257" spans="1:10" x14ac:dyDescent="0.3">
      <c r="A257" s="11" t="s">
        <v>1289</v>
      </c>
      <c r="B257" s="9" t="str" cm="1">
        <f t="array" ref="B257">_xll.SNL.Clients.Office.Excel.Functions.SPG($A257, "SP_ROA", B$3)</f>
        <v>NA</v>
      </c>
      <c r="C257" s="9" cm="1">
        <f t="array" ref="C257">_xll.SNL.Clients.Office.Excel.Functions.SPG($A257, "SP_ROA", C$3)</f>
        <v>2.8639999999999999</v>
      </c>
      <c r="D257" s="9" cm="1">
        <f t="array" ref="D257">_xll.SNL.Clients.Office.Excel.Functions.SPG($A257, "SP_ROA", D$3)</f>
        <v>5.7510000000000003</v>
      </c>
      <c r="E257" s="9" cm="1">
        <f t="array" ref="E257">_xll.SNL.Clients.Office.Excel.Functions.SPG($A257, "SP_ROA", E$3)</f>
        <v>3.984</v>
      </c>
      <c r="F257" s="9" cm="1">
        <f t="array" ref="F257">_xll.SNL.Clients.Office.Excel.Functions.SPG($A257, "SP_ROA", F$3)</f>
        <v>3.6480000000000001</v>
      </c>
      <c r="G257" s="9" cm="1">
        <f t="array" ref="G257">_xll.SNL.Clients.Office.Excel.Functions.SPG($A257, "SP_ROA", G$3)</f>
        <v>3.3769999999999998</v>
      </c>
      <c r="H257" s="9" cm="1">
        <f t="array" ref="H257">_xll.SNL.Clients.Office.Excel.Functions.SPG($A257, "SP_ROA", H$3)</f>
        <v>5.6509999999999998</v>
      </c>
      <c r="I257" s="9" cm="1">
        <f t="array" ref="I257">_xll.SNL.Clients.Office.Excel.Functions.SPG($A257, "SP_ROA", I$3)</f>
        <v>4.9039999999999999</v>
      </c>
      <c r="J257" s="9" cm="1">
        <f t="array" ref="J257">_xll.SNL.Clients.Office.Excel.Functions.SPG($A257, "SP_ROA", J$3)</f>
        <v>3.9980000000000002</v>
      </c>
    </row>
    <row r="258" spans="1:10" x14ac:dyDescent="0.3">
      <c r="A258" s="11" t="s">
        <v>1290</v>
      </c>
      <c r="B258" s="9" t="str" cm="1">
        <f t="array" ref="B258">_xll.SNL.Clients.Office.Excel.Functions.SPG($A258, "SP_ROA", B$3)</f>
        <v>NA</v>
      </c>
      <c r="C258" s="9" cm="1">
        <f t="array" ref="C258">_xll.SNL.Clients.Office.Excel.Functions.SPG($A258, "SP_ROA", C$3)</f>
        <v>0.92828135814933299</v>
      </c>
      <c r="D258" s="9" cm="1">
        <f t="array" ref="D258">_xll.SNL.Clients.Office.Excel.Functions.SPG($A258, "SP_ROA", D$3)</f>
        <v>0.84155213876492696</v>
      </c>
      <c r="E258" s="9" cm="1">
        <f t="array" ref="E258">_xll.SNL.Clients.Office.Excel.Functions.SPG($A258, "SP_ROA", E$3)</f>
        <v>0.58899653692208198</v>
      </c>
      <c r="F258" s="9" cm="1">
        <f t="array" ref="F258">_xll.SNL.Clients.Office.Excel.Functions.SPG($A258, "SP_ROA", F$3)</f>
        <v>0.73815855544256004</v>
      </c>
      <c r="G258" s="9" cm="1">
        <f t="array" ref="G258">_xll.SNL.Clients.Office.Excel.Functions.SPG($A258, "SP_ROA", G$3)</f>
        <v>0.76116069507969397</v>
      </c>
      <c r="H258" s="9" cm="1">
        <f t="array" ref="H258">_xll.SNL.Clients.Office.Excel.Functions.SPG($A258, "SP_ROA", H$3)</f>
        <v>0.95140273273862697</v>
      </c>
      <c r="I258" s="9" cm="1">
        <f t="array" ref="I258">_xll.SNL.Clients.Office.Excel.Functions.SPG($A258, "SP_ROA", I$3)</f>
        <v>0.47136175330117802</v>
      </c>
      <c r="J258" s="9" cm="1">
        <f t="array" ref="J258">_xll.SNL.Clients.Office.Excel.Functions.SPG($A258, "SP_ROA", J$3)</f>
        <v>0.68129265516318804</v>
      </c>
    </row>
    <row r="259" spans="1:10" x14ac:dyDescent="0.3">
      <c r="A259" s="11" t="s">
        <v>1291</v>
      </c>
      <c r="B259" s="9" t="str" cm="1">
        <f t="array" ref="B259">_xll.SNL.Clients.Office.Excel.Functions.SPG($A259, "SP_ROA", B$3)</f>
        <v>NA</v>
      </c>
      <c r="C259" s="9" t="str" cm="1">
        <f t="array" ref="C259">_xll.SNL.Clients.Office.Excel.Functions.SPG($A259, "SP_ROA", C$3)</f>
        <v>NA</v>
      </c>
      <c r="D259" s="9" cm="1">
        <f t="array" ref="D259">_xll.SNL.Clients.Office.Excel.Functions.SPG($A259, "SP_ROA", D$3)</f>
        <v>10.332000000000001</v>
      </c>
      <c r="E259" s="9" cm="1">
        <f t="array" ref="E259">_xll.SNL.Clients.Office.Excel.Functions.SPG($A259, "SP_ROA", E$3)</f>
        <v>5.9390000000000001</v>
      </c>
      <c r="F259" s="9" cm="1">
        <f t="array" ref="F259">_xll.SNL.Clients.Office.Excel.Functions.SPG($A259, "SP_ROA", F$3)</f>
        <v>5.61</v>
      </c>
      <c r="G259" s="9" cm="1">
        <f t="array" ref="G259">_xll.SNL.Clients.Office.Excel.Functions.SPG($A259, "SP_ROA", G$3)</f>
        <v>1.53</v>
      </c>
      <c r="H259" s="9" cm="1">
        <f t="array" ref="H259">_xll.SNL.Clients.Office.Excel.Functions.SPG($A259, "SP_ROA", H$3)</f>
        <v>-5.3209999999999997</v>
      </c>
      <c r="I259" s="9" cm="1">
        <f t="array" ref="I259">_xll.SNL.Clients.Office.Excel.Functions.SPG($A259, "SP_ROA", I$3)</f>
        <v>-6.0270000000000001</v>
      </c>
      <c r="J259" s="9" cm="1">
        <f t="array" ref="J259">_xll.SNL.Clients.Office.Excel.Functions.SPG($A259, "SP_ROA", J$3)</f>
        <v>-7.2939999999999996</v>
      </c>
    </row>
    <row r="260" spans="1:10" x14ac:dyDescent="0.3">
      <c r="A260" s="11" t="s">
        <v>1292</v>
      </c>
      <c r="B260" s="9" t="str" cm="1">
        <f t="array" ref="B260">_xll.SNL.Clients.Office.Excel.Functions.SPG($A260, "SP_ROA", B$3)</f>
        <v>NA</v>
      </c>
      <c r="C260" s="9" t="str" cm="1">
        <f t="array" ref="C260">_xll.SNL.Clients.Office.Excel.Functions.SPG($A260, "SP_ROA", C$3)</f>
        <v>NA</v>
      </c>
      <c r="D260" s="9" cm="1">
        <f t="array" ref="D260">_xll.SNL.Clients.Office.Excel.Functions.SPG($A260, "SP_ROA", D$3)</f>
        <v>9.1329999999999991</v>
      </c>
      <c r="E260" s="9" cm="1">
        <f t="array" ref="E260">_xll.SNL.Clients.Office.Excel.Functions.SPG($A260, "SP_ROA", E$3)</f>
        <v>7.1879999999999997</v>
      </c>
      <c r="F260" s="9" cm="1">
        <f t="array" ref="F260">_xll.SNL.Clients.Office.Excel.Functions.SPG($A260, "SP_ROA", F$3)</f>
        <v>3.8780000000000001</v>
      </c>
      <c r="G260" s="9" cm="1">
        <f t="array" ref="G260">_xll.SNL.Clients.Office.Excel.Functions.SPG($A260, "SP_ROA", G$3)</f>
        <v>8.452</v>
      </c>
      <c r="H260" s="9" cm="1">
        <f t="array" ref="H260">_xll.SNL.Clients.Office.Excel.Functions.SPG($A260, "SP_ROA", H$3)</f>
        <v>7.9160000000000004</v>
      </c>
      <c r="I260" s="9" cm="1">
        <f t="array" ref="I260">_xll.SNL.Clients.Office.Excel.Functions.SPG($A260, "SP_ROA", I$3)</f>
        <v>5.19</v>
      </c>
      <c r="J260" s="9" cm="1">
        <f t="array" ref="J260">_xll.SNL.Clients.Office.Excel.Functions.SPG($A260, "SP_ROA", J$3)</f>
        <v>1.752</v>
      </c>
    </row>
    <row r="261" spans="1:10" x14ac:dyDescent="0.3">
      <c r="A261" s="11" t="s">
        <v>1293</v>
      </c>
      <c r="B261" s="9" t="str" cm="1">
        <f t="array" ref="B261">_xll.SNL.Clients.Office.Excel.Functions.SPG($A261, "SP_ROA", B$3)</f>
        <v>NA</v>
      </c>
      <c r="C261" s="9" cm="1">
        <f t="array" ref="C261">_xll.SNL.Clients.Office.Excel.Functions.SPG($A261, "SP_ROA", C$3)</f>
        <v>0.56502798991994896</v>
      </c>
      <c r="D261" s="9" cm="1">
        <f t="array" ref="D261">_xll.SNL.Clients.Office.Excel.Functions.SPG($A261, "SP_ROA", D$3)</f>
        <v>0.55636513180336999</v>
      </c>
      <c r="E261" s="9" cm="1">
        <f t="array" ref="E261">_xll.SNL.Clients.Office.Excel.Functions.SPG($A261, "SP_ROA", E$3)</f>
        <v>0.58574561278969905</v>
      </c>
      <c r="F261" s="9" cm="1">
        <f t="array" ref="F261">_xll.SNL.Clients.Office.Excel.Functions.SPG($A261, "SP_ROA", F$3)</f>
        <v>0.540500580566879</v>
      </c>
      <c r="G261" s="9" cm="1">
        <f t="array" ref="G261">_xll.SNL.Clients.Office.Excel.Functions.SPG($A261, "SP_ROA", G$3)</f>
        <v>0.54040259901794496</v>
      </c>
      <c r="H261" s="9" cm="1">
        <f t="array" ref="H261">_xll.SNL.Clients.Office.Excel.Functions.SPG($A261, "SP_ROA", H$3)</f>
        <v>0.59920324254520496</v>
      </c>
      <c r="I261" s="9" cm="1">
        <f t="array" ref="I261">_xll.SNL.Clients.Office.Excel.Functions.SPG($A261, "SP_ROA", I$3)</f>
        <v>0.74302316548934699</v>
      </c>
      <c r="J261" s="9" cm="1">
        <f t="array" ref="J261">_xll.SNL.Clients.Office.Excel.Functions.SPG($A261, "SP_ROA", J$3)</f>
        <v>0.81983866649691906</v>
      </c>
    </row>
    <row r="262" spans="1:10" x14ac:dyDescent="0.3">
      <c r="A262" s="11" t="s">
        <v>1294</v>
      </c>
      <c r="B262" s="9" t="str" cm="1">
        <f t="array" ref="B262">_xll.SNL.Clients.Office.Excel.Functions.SPG($A262, "SP_ROA", B$3)</f>
        <v>NA</v>
      </c>
      <c r="C262" s="9" cm="1">
        <f t="array" ref="C262">_xll.SNL.Clients.Office.Excel.Functions.SPG($A262, "SP_ROA", C$3)</f>
        <v>1.0468406376958499</v>
      </c>
      <c r="D262" s="9" cm="1">
        <f t="array" ref="D262">_xll.SNL.Clients.Office.Excel.Functions.SPG($A262, "SP_ROA", D$3)</f>
        <v>0.94634721700114199</v>
      </c>
      <c r="E262" s="9" cm="1">
        <f t="array" ref="E262">_xll.SNL.Clients.Office.Excel.Functions.SPG($A262, "SP_ROA", E$3)</f>
        <v>0.10659784560143599</v>
      </c>
      <c r="F262" s="9" cm="1">
        <f t="array" ref="F262">_xll.SNL.Clients.Office.Excel.Functions.SPG($A262, "SP_ROA", F$3)</f>
        <v>0.74948207960065305</v>
      </c>
      <c r="G262" s="9" cm="1">
        <f t="array" ref="G262">_xll.SNL.Clients.Office.Excel.Functions.SPG($A262, "SP_ROA", G$3)</f>
        <v>1.15066418084363</v>
      </c>
      <c r="H262" s="9" cm="1">
        <f t="array" ref="H262">_xll.SNL.Clients.Office.Excel.Functions.SPG($A262, "SP_ROA", H$3)</f>
        <v>0.34558638921297902</v>
      </c>
      <c r="I262" s="9" cm="1">
        <f t="array" ref="I262">_xll.SNL.Clients.Office.Excel.Functions.SPG($A262, "SP_ROA", I$3)</f>
        <v>-0.37473742763249401</v>
      </c>
      <c r="J262" s="9" cm="1">
        <f t="array" ref="J262">_xll.SNL.Clients.Office.Excel.Functions.SPG($A262, "SP_ROA", J$3)</f>
        <v>0.19584569732937701</v>
      </c>
    </row>
    <row r="263" spans="1:10" x14ac:dyDescent="0.3">
      <c r="A263" s="11" t="s">
        <v>1295</v>
      </c>
      <c r="B263" s="9" t="str" cm="1">
        <f t="array" ref="B263">_xll.SNL.Clients.Office.Excel.Functions.SPG($A263, "SP_ROA", B$3)</f>
        <v>NA</v>
      </c>
      <c r="C263" s="9" cm="1">
        <f t="array" ref="C263">_xll.SNL.Clients.Office.Excel.Functions.SPG($A263, "SP_ROA", C$3)</f>
        <v>2.77</v>
      </c>
      <c r="D263" s="9" cm="1">
        <f t="array" ref="D263">_xll.SNL.Clients.Office.Excel.Functions.SPG($A263, "SP_ROA", D$3)</f>
        <v>2.782</v>
      </c>
      <c r="E263" s="9" cm="1">
        <f t="array" ref="E263">_xll.SNL.Clients.Office.Excel.Functions.SPG($A263, "SP_ROA", E$3)</f>
        <v>3.4009999999999998</v>
      </c>
      <c r="F263" s="9" cm="1">
        <f t="array" ref="F263">_xll.SNL.Clients.Office.Excel.Functions.SPG($A263, "SP_ROA", F$3)</f>
        <v>3.1440000000000001</v>
      </c>
      <c r="G263" s="9" cm="1">
        <f t="array" ref="G263">_xll.SNL.Clients.Office.Excel.Functions.SPG($A263, "SP_ROA", G$3)</f>
        <v>2.577</v>
      </c>
      <c r="H263" s="9" cm="1">
        <f t="array" ref="H263">_xll.SNL.Clients.Office.Excel.Functions.SPG($A263, "SP_ROA", H$3)</f>
        <v>3.6539999999999999</v>
      </c>
      <c r="I263" s="9" cm="1">
        <f t="array" ref="I263">_xll.SNL.Clients.Office.Excel.Functions.SPG($A263, "SP_ROA", I$3)</f>
        <v>5.38</v>
      </c>
      <c r="J263" s="9" cm="1">
        <f t="array" ref="J263">_xll.SNL.Clients.Office.Excel.Functions.SPG($A263, "SP_ROA", J$3)</f>
        <v>6.5140000000000002</v>
      </c>
    </row>
    <row r="264" spans="1:10" x14ac:dyDescent="0.3">
      <c r="A264" s="11" t="s">
        <v>1296</v>
      </c>
      <c r="B264" s="9" t="str" cm="1">
        <f t="array" ref="B264">_xll.SNL.Clients.Office.Excel.Functions.SPG($A264, "SP_ROA", B$3)</f>
        <v>NA</v>
      </c>
      <c r="C264" s="9" t="str" cm="1">
        <f t="array" ref="C264">_xll.SNL.Clients.Office.Excel.Functions.SPG($A264, "SP_ROA", C$3)</f>
        <v>NA</v>
      </c>
      <c r="D264" s="9" cm="1">
        <f t="array" ref="D264">_xll.SNL.Clients.Office.Excel.Functions.SPG($A264, "SP_ROA", D$3)</f>
        <v>0.51200000000000001</v>
      </c>
      <c r="E264" s="9" cm="1">
        <f t="array" ref="E264">_xll.SNL.Clients.Office.Excel.Functions.SPG($A264, "SP_ROA", E$3)</f>
        <v>-0.29199999999999998</v>
      </c>
      <c r="F264" s="9" cm="1">
        <f t="array" ref="F264">_xll.SNL.Clients.Office.Excel.Functions.SPG($A264, "SP_ROA", F$3)</f>
        <v>-1.427</v>
      </c>
      <c r="G264" s="9" cm="1">
        <f t="array" ref="G264">_xll.SNL.Clients.Office.Excel.Functions.SPG($A264, "SP_ROA", G$3)</f>
        <v>-2.9380000000000002</v>
      </c>
      <c r="H264" s="9" cm="1">
        <f t="array" ref="H264">_xll.SNL.Clients.Office.Excel.Functions.SPG($A264, "SP_ROA", H$3)</f>
        <v>-0.374</v>
      </c>
      <c r="I264" s="9" cm="1">
        <f t="array" ref="I264">_xll.SNL.Clients.Office.Excel.Functions.SPG($A264, "SP_ROA", I$3)</f>
        <v>-1.216</v>
      </c>
      <c r="J264" s="9" cm="1">
        <f t="array" ref="J264">_xll.SNL.Clients.Office.Excel.Functions.SPG($A264, "SP_ROA", J$3)</f>
        <v>-1.548</v>
      </c>
    </row>
    <row r="265" spans="1:10" x14ac:dyDescent="0.3">
      <c r="A265" s="11" t="s">
        <v>1297</v>
      </c>
      <c r="B265" s="9" t="str" cm="1">
        <f t="array" ref="B265">_xll.SNL.Clients.Office.Excel.Functions.SPG($A265, "SP_ROA", B$3)</f>
        <v>NA</v>
      </c>
      <c r="C265" s="9" cm="1">
        <f t="array" ref="C265">_xll.SNL.Clients.Office.Excel.Functions.SPG($A265, "SP_ROA", C$3)</f>
        <v>-0.317</v>
      </c>
      <c r="D265" s="9" cm="1">
        <f t="array" ref="D265">_xll.SNL.Clients.Office.Excel.Functions.SPG($A265, "SP_ROA", D$3)</f>
        <v>-0.1</v>
      </c>
      <c r="E265" s="9" cm="1">
        <f t="array" ref="E265">_xll.SNL.Clients.Office.Excel.Functions.SPG($A265, "SP_ROA", E$3)</f>
        <v>-0.55200000000000005</v>
      </c>
      <c r="F265" s="9" cm="1">
        <f t="array" ref="F265">_xll.SNL.Clients.Office.Excel.Functions.SPG($A265, "SP_ROA", F$3)</f>
        <v>-0.78900000000000003</v>
      </c>
      <c r="G265" s="9" cm="1">
        <f t="array" ref="G265">_xll.SNL.Clients.Office.Excel.Functions.SPG($A265, "SP_ROA", G$3)</f>
        <v>-2.5920000000000001</v>
      </c>
      <c r="H265" s="9" cm="1">
        <f t="array" ref="H265">_xll.SNL.Clients.Office.Excel.Functions.SPG($A265, "SP_ROA", H$3)</f>
        <v>-1.014</v>
      </c>
      <c r="I265" s="9" cm="1">
        <f t="array" ref="I265">_xll.SNL.Clients.Office.Excel.Functions.SPG($A265, "SP_ROA", I$3)</f>
        <v>-0.71099999999999997</v>
      </c>
      <c r="J265" s="9" cm="1">
        <f t="array" ref="J265">_xll.SNL.Clients.Office.Excel.Functions.SPG($A265, "SP_ROA", J$3)</f>
        <v>1.431</v>
      </c>
    </row>
    <row r="266" spans="1:10" x14ac:dyDescent="0.3">
      <c r="A266" s="11" t="s">
        <v>1298</v>
      </c>
      <c r="B266" s="9" t="str" cm="1">
        <f t="array" ref="B266">_xll.SNL.Clients.Office.Excel.Functions.SPG($A266, "SP_ROA", B$3)</f>
        <v>NA</v>
      </c>
      <c r="C266" s="9" t="str" cm="1">
        <f t="array" ref="C266">_xll.SNL.Clients.Office.Excel.Functions.SPG($A266, "SP_ROA", C$3)</f>
        <v>NA</v>
      </c>
      <c r="D266" s="9" cm="1">
        <f t="array" ref="D266">_xll.SNL.Clients.Office.Excel.Functions.SPG($A266, "SP_ROA", D$3)</f>
        <v>1.2290000000000001</v>
      </c>
      <c r="E266" s="9" cm="1">
        <f t="array" ref="E266">_xll.SNL.Clients.Office.Excel.Functions.SPG($A266, "SP_ROA", E$3)</f>
        <v>1.4279999999999999</v>
      </c>
      <c r="F266" s="9" cm="1">
        <f t="array" ref="F266">_xll.SNL.Clients.Office.Excel.Functions.SPG($A266, "SP_ROA", F$3)</f>
        <v>0.33100000000000002</v>
      </c>
      <c r="G266" s="9" cm="1">
        <f t="array" ref="G266">_xll.SNL.Clients.Office.Excel.Functions.SPG($A266, "SP_ROA", G$3)</f>
        <v>-0.311</v>
      </c>
      <c r="H266" s="9" cm="1">
        <f t="array" ref="H266">_xll.SNL.Clients.Office.Excel.Functions.SPG($A266, "SP_ROA", H$3)</f>
        <v>0.81699999999999995</v>
      </c>
      <c r="I266" s="9" cm="1">
        <f t="array" ref="I266">_xll.SNL.Clients.Office.Excel.Functions.SPG($A266, "SP_ROA", I$3)</f>
        <v>1.07</v>
      </c>
      <c r="J266" s="9" cm="1">
        <f t="array" ref="J266">_xll.SNL.Clients.Office.Excel.Functions.SPG($A266, "SP_ROA", J$3)</f>
        <v>1.0960000000000001</v>
      </c>
    </row>
    <row r="267" spans="1:10" x14ac:dyDescent="0.3">
      <c r="A267" s="11" t="s">
        <v>1299</v>
      </c>
      <c r="B267" s="9" t="str" cm="1">
        <f t="array" ref="B267">_xll.SNL.Clients.Office.Excel.Functions.SPG($A267, "SP_ROA", B$3)</f>
        <v>NA</v>
      </c>
      <c r="C267" s="9" cm="1">
        <f t="array" ref="C267">_xll.SNL.Clients.Office.Excel.Functions.SPG($A267, "SP_ROA", C$3)</f>
        <v>-1.871</v>
      </c>
      <c r="D267" s="9" cm="1">
        <f t="array" ref="D267">_xll.SNL.Clients.Office.Excel.Functions.SPG($A267, "SP_ROA", D$3)</f>
        <v>-0.41599999999999998</v>
      </c>
      <c r="E267" s="9" cm="1">
        <f t="array" ref="E267">_xll.SNL.Clients.Office.Excel.Functions.SPG($A267, "SP_ROA", E$3)</f>
        <v>5.3049999999999997</v>
      </c>
      <c r="F267" s="9" cm="1">
        <f t="array" ref="F267">_xll.SNL.Clients.Office.Excel.Functions.SPG($A267, "SP_ROA", F$3)</f>
        <v>-5.8280000000000003</v>
      </c>
      <c r="G267" s="9" cm="1">
        <f t="array" ref="G267">_xll.SNL.Clients.Office.Excel.Functions.SPG($A267, "SP_ROA", G$3)</f>
        <v>-9.16</v>
      </c>
      <c r="H267" s="9" cm="1">
        <f t="array" ref="H267">_xll.SNL.Clients.Office.Excel.Functions.SPG($A267, "SP_ROA", H$3)</f>
        <v>-10.596</v>
      </c>
      <c r="I267" s="9" cm="1">
        <f t="array" ref="I267">_xll.SNL.Clients.Office.Excel.Functions.SPG($A267, "SP_ROA", I$3)</f>
        <v>-5.5339999999999998</v>
      </c>
      <c r="J267" s="9" cm="1">
        <f t="array" ref="J267">_xll.SNL.Clients.Office.Excel.Functions.SPG($A267, "SP_ROA", J$3)</f>
        <v>-3.0739999999999998</v>
      </c>
    </row>
    <row r="268" spans="1:10" x14ac:dyDescent="0.3">
      <c r="A268" s="11" t="s">
        <v>1300</v>
      </c>
      <c r="B268" s="9" t="str" cm="1">
        <f t="array" ref="B268">_xll.SNL.Clients.Office.Excel.Functions.SPG($A268, "SP_ROA", B$3)</f>
        <v>NA</v>
      </c>
      <c r="C268" s="9" t="str" cm="1">
        <f t="array" ref="C268">_xll.SNL.Clients.Office.Excel.Functions.SPG($A268, "SP_ROA", C$3)</f>
        <v>NA</v>
      </c>
      <c r="D268" s="9" cm="1">
        <f t="array" ref="D268">_xll.SNL.Clients.Office.Excel.Functions.SPG($A268, "SP_ROA", D$3)</f>
        <v>-2.431</v>
      </c>
      <c r="E268" s="9" cm="1">
        <f t="array" ref="E268">_xll.SNL.Clients.Office.Excel.Functions.SPG($A268, "SP_ROA", E$3)</f>
        <v>-5.8739999999999997</v>
      </c>
      <c r="F268" s="9" cm="1">
        <f t="array" ref="F268">_xll.SNL.Clients.Office.Excel.Functions.SPG($A268, "SP_ROA", F$3)</f>
        <v>-3.0289999999999999</v>
      </c>
      <c r="G268" s="9" cm="1">
        <f t="array" ref="G268">_xll.SNL.Clients.Office.Excel.Functions.SPG($A268, "SP_ROA", G$3)</f>
        <v>0.45100000000000001</v>
      </c>
      <c r="H268" s="9" cm="1">
        <f t="array" ref="H268">_xll.SNL.Clients.Office.Excel.Functions.SPG($A268, "SP_ROA", H$3)</f>
        <v>2.2320000000000002</v>
      </c>
      <c r="I268" s="9" cm="1">
        <f t="array" ref="I268">_xll.SNL.Clients.Office.Excel.Functions.SPG($A268, "SP_ROA", I$3)</f>
        <v>-0.73199999999999998</v>
      </c>
      <c r="J268" s="9" cm="1">
        <f t="array" ref="J268">_xll.SNL.Clients.Office.Excel.Functions.SPG($A268, "SP_ROA", J$3)</f>
        <v>-2.64</v>
      </c>
    </row>
    <row r="269" spans="1:10" x14ac:dyDescent="0.3">
      <c r="A269" s="11" t="s">
        <v>1301</v>
      </c>
      <c r="B269" s="9" t="str" cm="1">
        <f t="array" ref="B269">_xll.SNL.Clients.Office.Excel.Functions.SPG($A269, "SP_ROA", B$3)</f>
        <v>NA</v>
      </c>
      <c r="C269" s="9" cm="1">
        <f t="array" ref="C269">_xll.SNL.Clients.Office.Excel.Functions.SPG($A269, "SP_ROA", C$3)</f>
        <v>1.02968655508179</v>
      </c>
      <c r="D269" s="9" cm="1">
        <f t="array" ref="D269">_xll.SNL.Clients.Office.Excel.Functions.SPG($A269, "SP_ROA", D$3)</f>
        <v>0.88823845666939405</v>
      </c>
      <c r="E269" s="9" cm="1">
        <f t="array" ref="E269">_xll.SNL.Clients.Office.Excel.Functions.SPG($A269, "SP_ROA", E$3)</f>
        <v>1.0627685098978199</v>
      </c>
      <c r="F269" s="9" cm="1">
        <f t="array" ref="F269">_xll.SNL.Clients.Office.Excel.Functions.SPG($A269, "SP_ROA", F$3)</f>
        <v>0.99113584904857899</v>
      </c>
      <c r="G269" s="9" cm="1">
        <f t="array" ref="G269">_xll.SNL.Clients.Office.Excel.Functions.SPG($A269, "SP_ROA", G$3)</f>
        <v>1.1368561483962201</v>
      </c>
      <c r="H269" s="9" cm="1">
        <f t="array" ref="H269">_xll.SNL.Clients.Office.Excel.Functions.SPG($A269, "SP_ROA", H$3)</f>
        <v>1.2579489379229101</v>
      </c>
      <c r="I269" s="9" cm="1">
        <f t="array" ref="I269">_xll.SNL.Clients.Office.Excel.Functions.SPG($A269, "SP_ROA", I$3)</f>
        <v>1.28884648558439</v>
      </c>
      <c r="J269" s="9" cm="1">
        <f t="array" ref="J269">_xll.SNL.Clients.Office.Excel.Functions.SPG($A269, "SP_ROA", J$3)</f>
        <v>1.27832529305608</v>
      </c>
    </row>
    <row r="270" spans="1:10" x14ac:dyDescent="0.3">
      <c r="A270" s="11" t="s">
        <v>1302</v>
      </c>
      <c r="B270" s="9" t="str" cm="1">
        <f t="array" ref="B270">_xll.SNL.Clients.Office.Excel.Functions.SPG($A270, "SP_ROA", B$3)</f>
        <v>NA</v>
      </c>
      <c r="C270" s="9" t="str" cm="1">
        <f t="array" ref="C270">_xll.SNL.Clients.Office.Excel.Functions.SPG($A270, "SP_ROA", C$3)</f>
        <v>NA</v>
      </c>
      <c r="D270" s="9" cm="1">
        <f t="array" ref="D270">_xll.SNL.Clients.Office.Excel.Functions.SPG($A270, "SP_ROA", D$3)</f>
        <v>9.4139999999999997</v>
      </c>
      <c r="E270" s="9" cm="1">
        <f t="array" ref="E270">_xll.SNL.Clients.Office.Excel.Functions.SPG($A270, "SP_ROA", E$3)</f>
        <v>7.6909999999999998</v>
      </c>
      <c r="F270" s="9" cm="1">
        <f t="array" ref="F270">_xll.SNL.Clients.Office.Excel.Functions.SPG($A270, "SP_ROA", F$3)</f>
        <v>4.4020000000000001</v>
      </c>
      <c r="G270" s="9" cm="1">
        <f t="array" ref="G270">_xll.SNL.Clients.Office.Excel.Functions.SPG($A270, "SP_ROA", G$3)</f>
        <v>2.6339999999999999</v>
      </c>
      <c r="H270" s="9" cm="1">
        <f t="array" ref="H270">_xll.SNL.Clients.Office.Excel.Functions.SPG($A270, "SP_ROA", H$3)</f>
        <v>7.2560000000000002</v>
      </c>
      <c r="I270" s="9" cm="1">
        <f t="array" ref="I270">_xll.SNL.Clients.Office.Excel.Functions.SPG($A270, "SP_ROA", I$3)</f>
        <v>8.33</v>
      </c>
      <c r="J270" s="9" cm="1">
        <f t="array" ref="J270">_xll.SNL.Clients.Office.Excel.Functions.SPG($A270, "SP_ROA", J$3)</f>
        <v>6.6260000000000003</v>
      </c>
    </row>
    <row r="271" spans="1:10" x14ac:dyDescent="0.3">
      <c r="A271" s="11" t="s">
        <v>1303</v>
      </c>
      <c r="B271" s="9" t="str" cm="1">
        <f t="array" ref="B271">_xll.SNL.Clients.Office.Excel.Functions.SPG($A271, "SP_ROA", B$3)</f>
        <v>NA</v>
      </c>
      <c r="C271" s="9" t="str" cm="1">
        <f t="array" ref="C271">_xll.SNL.Clients.Office.Excel.Functions.SPG($A271, "SP_ROA", C$3)</f>
        <v>NA</v>
      </c>
      <c r="D271" s="9" cm="1">
        <f t="array" ref="D271">_xll.SNL.Clients.Office.Excel.Functions.SPG($A271, "SP_ROA", D$3)</f>
        <v>6.8460000000000001</v>
      </c>
      <c r="E271" s="9" cm="1">
        <f t="array" ref="E271">_xll.SNL.Clients.Office.Excel.Functions.SPG($A271, "SP_ROA", E$3)</f>
        <v>6.2480000000000002</v>
      </c>
      <c r="F271" s="9" cm="1">
        <f t="array" ref="F271">_xll.SNL.Clients.Office.Excel.Functions.SPG($A271, "SP_ROA", F$3)</f>
        <v>7.6879999999999997</v>
      </c>
      <c r="G271" s="9" cm="1">
        <f t="array" ref="G271">_xll.SNL.Clients.Office.Excel.Functions.SPG($A271, "SP_ROA", G$3)</f>
        <v>8.1479999999999997</v>
      </c>
      <c r="H271" s="9" cm="1">
        <f t="array" ref="H271">_xll.SNL.Clients.Office.Excel.Functions.SPG($A271, "SP_ROA", H$3)</f>
        <v>6.766</v>
      </c>
      <c r="I271" s="9" cm="1">
        <f t="array" ref="I271">_xll.SNL.Clients.Office.Excel.Functions.SPG($A271, "SP_ROA", I$3)</f>
        <v>5.5490000000000004</v>
      </c>
      <c r="J271" s="9" cm="1">
        <f t="array" ref="J271">_xll.SNL.Clients.Office.Excel.Functions.SPG($A271, "SP_ROA", J$3)</f>
        <v>6.6139999999999999</v>
      </c>
    </row>
    <row r="272" spans="1:10" x14ac:dyDescent="0.3">
      <c r="A272" s="11" t="s">
        <v>1304</v>
      </c>
      <c r="B272" s="9" t="str" cm="1">
        <f t="array" ref="B272">_xll.SNL.Clients.Office.Excel.Functions.SPG($A272, "SP_ROA", B$3)</f>
        <v>NA</v>
      </c>
      <c r="C272" s="9" t="str" cm="1">
        <f t="array" ref="C272">_xll.SNL.Clients.Office.Excel.Functions.SPG($A272, "SP_ROA", C$3)</f>
        <v>NA</v>
      </c>
      <c r="D272" s="9" cm="1">
        <f t="array" ref="D272">_xll.SNL.Clients.Office.Excel.Functions.SPG($A272, "SP_ROA", D$3)</f>
        <v>6.7312395883591298</v>
      </c>
      <c r="E272" s="9" cm="1">
        <f t="array" ref="E272">_xll.SNL.Clients.Office.Excel.Functions.SPG($A272, "SP_ROA", E$3)</f>
        <v>7.02269880477155</v>
      </c>
      <c r="F272" s="9" cm="1">
        <f t="array" ref="F272">_xll.SNL.Clients.Office.Excel.Functions.SPG($A272, "SP_ROA", F$3)</f>
        <v>6.5842233221997297</v>
      </c>
      <c r="G272" s="9" cm="1">
        <f t="array" ref="G272">_xll.SNL.Clients.Office.Excel.Functions.SPG($A272, "SP_ROA", G$3)</f>
        <v>6.9671183824832204</v>
      </c>
      <c r="H272" s="9" cm="1">
        <f t="array" ref="H272">_xll.SNL.Clients.Office.Excel.Functions.SPG($A272, "SP_ROA", H$3)</f>
        <v>6.9530795845437199</v>
      </c>
      <c r="I272" s="9" cm="1">
        <f t="array" ref="I272">_xll.SNL.Clients.Office.Excel.Functions.SPG($A272, "SP_ROA", I$3)</f>
        <v>6.8645933634141301</v>
      </c>
      <c r="J272" s="9" cm="1">
        <f t="array" ref="J272">_xll.SNL.Clients.Office.Excel.Functions.SPG($A272, "SP_ROA", J$3)</f>
        <v>6.8088462640987997</v>
      </c>
    </row>
    <row r="273" spans="1:10" x14ac:dyDescent="0.3">
      <c r="A273" s="11" t="s">
        <v>1305</v>
      </c>
      <c r="B273" s="9" t="str" cm="1">
        <f t="array" ref="B273">_xll.SNL.Clients.Office.Excel.Functions.SPG($A273, "SP_ROA", B$3)</f>
        <v>NA</v>
      </c>
      <c r="C273" s="9" t="str" cm="1">
        <f t="array" ref="C273">_xll.SNL.Clients.Office.Excel.Functions.SPG($A273, "SP_ROA", C$3)</f>
        <v>NA</v>
      </c>
      <c r="D273" s="9" cm="1">
        <f t="array" ref="D273">_xll.SNL.Clients.Office.Excel.Functions.SPG($A273, "SP_ROA", D$3)</f>
        <v>2.153</v>
      </c>
      <c r="E273" s="9" t="str" cm="1">
        <f t="array" ref="E273">_xll.SNL.Clients.Office.Excel.Functions.SPG($A273, "SP_ROA", E$3)</f>
        <v>NA</v>
      </c>
      <c r="F273" s="9" t="str" cm="1">
        <f t="array" ref="F273">_xll.SNL.Clients.Office.Excel.Functions.SPG($A273, "SP_ROA", F$3)</f>
        <v>NA</v>
      </c>
      <c r="G273" s="9" t="str" cm="1">
        <f t="array" ref="G273">_xll.SNL.Clients.Office.Excel.Functions.SPG($A273, "SP_ROA", G$3)</f>
        <v>NA</v>
      </c>
      <c r="H273" s="9" t="str" cm="1">
        <f t="array" ref="H273">_xll.SNL.Clients.Office.Excel.Functions.SPG($A273, "SP_ROA", H$3)</f>
        <v>NA</v>
      </c>
      <c r="I273" s="9" t="str" cm="1">
        <f t="array" ref="I273">_xll.SNL.Clients.Office.Excel.Functions.SPG($A273, "SP_ROA", I$3)</f>
        <v>NA</v>
      </c>
      <c r="J273" s="9" t="str" cm="1">
        <f t="array" ref="J273">_xll.SNL.Clients.Office.Excel.Functions.SPG($A273, "SP_ROA", J$3)</f>
        <v>NA</v>
      </c>
    </row>
    <row r="274" spans="1:10" x14ac:dyDescent="0.3">
      <c r="A274" s="11" t="s">
        <v>1306</v>
      </c>
      <c r="B274" s="9" t="str" cm="1">
        <f t="array" ref="B274">_xll.SNL.Clients.Office.Excel.Functions.SPG($A274, "SP_ROA", B$3)</f>
        <v>NA</v>
      </c>
      <c r="C274" s="9" t="str" cm="1">
        <f t="array" ref="C274">_xll.SNL.Clients.Office.Excel.Functions.SPG($A274, "SP_ROA", C$3)</f>
        <v>NA</v>
      </c>
      <c r="D274" s="9" cm="1">
        <f t="array" ref="D274">_xll.SNL.Clients.Office.Excel.Functions.SPG($A274, "SP_ROA", D$3)</f>
        <v>8.8000000000000007</v>
      </c>
      <c r="E274" s="9" cm="1">
        <f t="array" ref="E274">_xll.SNL.Clients.Office.Excel.Functions.SPG($A274, "SP_ROA", E$3)</f>
        <v>10.97</v>
      </c>
      <c r="F274" s="9" cm="1">
        <f t="array" ref="F274">_xll.SNL.Clients.Office.Excel.Functions.SPG($A274, "SP_ROA", F$3)</f>
        <v>5.1379999999999999</v>
      </c>
      <c r="G274" s="9" cm="1">
        <f t="array" ref="G274">_xll.SNL.Clients.Office.Excel.Functions.SPG($A274, "SP_ROA", G$3)</f>
        <v>9.3580000000000005</v>
      </c>
      <c r="H274" s="9" cm="1">
        <f t="array" ref="H274">_xll.SNL.Clients.Office.Excel.Functions.SPG($A274, "SP_ROA", H$3)</f>
        <v>3.8889999999999998</v>
      </c>
      <c r="I274" s="9" cm="1">
        <f t="array" ref="I274">_xll.SNL.Clients.Office.Excel.Functions.SPG($A274, "SP_ROA", I$3)</f>
        <v>6.3440000000000003</v>
      </c>
      <c r="J274" s="9" cm="1">
        <f t="array" ref="J274">_xll.SNL.Clients.Office.Excel.Functions.SPG($A274, "SP_ROA", J$3)</f>
        <v>6.33</v>
      </c>
    </row>
    <row r="275" spans="1:10" x14ac:dyDescent="0.3">
      <c r="A275" s="11" t="s">
        <v>1307</v>
      </c>
      <c r="B275" s="9" t="str" cm="1">
        <f t="array" ref="B275">_xll.SNL.Clients.Office.Excel.Functions.SPG($A275, "SP_ROA", B$3)</f>
        <v>NA</v>
      </c>
      <c r="C275" s="9" cm="1">
        <f t="array" ref="C275">_xll.SNL.Clients.Office.Excel.Functions.SPG($A275, "SP_ROA", C$3)</f>
        <v>2.754</v>
      </c>
      <c r="D275" s="9" cm="1">
        <f t="array" ref="D275">_xll.SNL.Clients.Office.Excel.Functions.SPG($A275, "SP_ROA", D$3)</f>
        <v>3.4420000000000002</v>
      </c>
      <c r="E275" s="9" cm="1">
        <f t="array" ref="E275">_xll.SNL.Clients.Office.Excel.Functions.SPG($A275, "SP_ROA", E$3)</f>
        <v>4.8899999999999997</v>
      </c>
      <c r="F275" s="9" cm="1">
        <f t="array" ref="F275">_xll.SNL.Clients.Office.Excel.Functions.SPG($A275, "SP_ROA", F$3)</f>
        <v>4.0259999999999998</v>
      </c>
      <c r="G275" s="9" cm="1">
        <f t="array" ref="G275">_xll.SNL.Clients.Office.Excel.Functions.SPG($A275, "SP_ROA", G$3)</f>
        <v>6.069</v>
      </c>
      <c r="H275" s="9" cm="1">
        <f t="array" ref="H275">_xll.SNL.Clients.Office.Excel.Functions.SPG($A275, "SP_ROA", H$3)</f>
        <v>4.8380000000000001</v>
      </c>
      <c r="I275" s="9" cm="1">
        <f t="array" ref="I275">_xll.SNL.Clients.Office.Excel.Functions.SPG($A275, "SP_ROA", I$3)</f>
        <v>5.4720000000000004</v>
      </c>
      <c r="J275" s="9" cm="1">
        <f t="array" ref="J275">_xll.SNL.Clients.Office.Excel.Functions.SPG($A275, "SP_ROA", J$3)</f>
        <v>4.0359999999999996</v>
      </c>
    </row>
    <row r="276" spans="1:10" x14ac:dyDescent="0.3">
      <c r="A276" s="11" t="s">
        <v>1308</v>
      </c>
      <c r="B276" s="9" t="str" cm="1">
        <f t="array" ref="B276">_xll.SNL.Clients.Office.Excel.Functions.SPG($A276, "SP_ROA", B$3)</f>
        <v>NA</v>
      </c>
      <c r="C276" s="9" t="str" cm="1">
        <f t="array" ref="C276">_xll.SNL.Clients.Office.Excel.Functions.SPG($A276, "SP_ROA", C$3)</f>
        <v>NA</v>
      </c>
      <c r="D276" s="9" cm="1">
        <f t="array" ref="D276">_xll.SNL.Clients.Office.Excel.Functions.SPG($A276, "SP_ROA", D$3)</f>
        <v>4.6959999999999997</v>
      </c>
      <c r="E276" s="9" cm="1">
        <f t="array" ref="E276">_xll.SNL.Clients.Office.Excel.Functions.SPG($A276, "SP_ROA", E$3)</f>
        <v>1.802</v>
      </c>
      <c r="F276" s="9" cm="1">
        <f t="array" ref="F276">_xll.SNL.Clients.Office.Excel.Functions.SPG($A276, "SP_ROA", F$3)</f>
        <v>-5.5839999999999996</v>
      </c>
      <c r="G276" s="9" cm="1">
        <f t="array" ref="G276">_xll.SNL.Clients.Office.Excel.Functions.SPG($A276, "SP_ROA", G$3)</f>
        <v>3.5310000000000001</v>
      </c>
      <c r="H276" s="9" cm="1">
        <f t="array" ref="H276">_xll.SNL.Clients.Office.Excel.Functions.SPG($A276, "SP_ROA", H$3)</f>
        <v>-5.3550000000000004</v>
      </c>
      <c r="I276" s="9" cm="1">
        <f t="array" ref="I276">_xll.SNL.Clients.Office.Excel.Functions.SPG($A276, "SP_ROA", I$3)</f>
        <v>-6.9740000000000002</v>
      </c>
      <c r="J276" s="9" cm="1">
        <f t="array" ref="J276">_xll.SNL.Clients.Office.Excel.Functions.SPG($A276, "SP_ROA", J$3)</f>
        <v>-8.5760000000000005</v>
      </c>
    </row>
    <row r="277" spans="1:10" x14ac:dyDescent="0.3">
      <c r="A277" s="11" t="s">
        <v>1309</v>
      </c>
      <c r="B277" s="9" t="str" cm="1">
        <f t="array" ref="B277">_xll.SNL.Clients.Office.Excel.Functions.SPG($A277, "SP_ROA", B$3)</f>
        <v>NA</v>
      </c>
      <c r="C277" s="9" t="str" cm="1">
        <f t="array" ref="C277">_xll.SNL.Clients.Office.Excel.Functions.SPG($A277, "SP_ROA", C$3)</f>
        <v>NA</v>
      </c>
      <c r="D277" s="9" cm="1">
        <f t="array" ref="D277">_xll.SNL.Clients.Office.Excel.Functions.SPG($A277, "SP_ROA", D$3)</f>
        <v>12.298999999999999</v>
      </c>
      <c r="E277" s="9" cm="1">
        <f t="array" ref="E277">_xll.SNL.Clients.Office.Excel.Functions.SPG($A277, "SP_ROA", E$3)</f>
        <v>12.449</v>
      </c>
      <c r="F277" s="9" cm="1">
        <f t="array" ref="F277">_xll.SNL.Clients.Office.Excel.Functions.SPG($A277, "SP_ROA", F$3)</f>
        <v>11.093</v>
      </c>
      <c r="G277" s="9" cm="1">
        <f t="array" ref="G277">_xll.SNL.Clients.Office.Excel.Functions.SPG($A277, "SP_ROA", G$3)</f>
        <v>12.622999999999999</v>
      </c>
      <c r="H277" s="9" cm="1">
        <f t="array" ref="H277">_xll.SNL.Clients.Office.Excel.Functions.SPG($A277, "SP_ROA", H$3)</f>
        <v>13.587999999999999</v>
      </c>
      <c r="I277" s="9" cm="1">
        <f t="array" ref="I277">_xll.SNL.Clients.Office.Excel.Functions.SPG($A277, "SP_ROA", I$3)</f>
        <v>12.834</v>
      </c>
      <c r="J277" s="9" cm="1">
        <f t="array" ref="J277">_xll.SNL.Clients.Office.Excel.Functions.SPG($A277, "SP_ROA", J$3)</f>
        <v>10.888999999999999</v>
      </c>
    </row>
    <row r="278" spans="1:10" x14ac:dyDescent="0.3">
      <c r="A278" s="11" t="s">
        <v>1310</v>
      </c>
      <c r="B278" s="9" t="str" cm="1">
        <f t="array" ref="B278">_xll.SNL.Clients.Office.Excel.Functions.SPG($A278, "SP_ROA", B$3)</f>
        <v>NA</v>
      </c>
      <c r="C278" s="9" cm="1">
        <f t="array" ref="C278">_xll.SNL.Clients.Office.Excel.Functions.SPG($A278, "SP_ROA", C$3)</f>
        <v>0.99199999999999999</v>
      </c>
      <c r="D278" s="9" cm="1">
        <f t="array" ref="D278">_xll.SNL.Clients.Office.Excel.Functions.SPG($A278, "SP_ROA", D$3)</f>
        <v>2.86</v>
      </c>
      <c r="E278" s="9" cm="1">
        <f t="array" ref="E278">_xll.SNL.Clients.Office.Excel.Functions.SPG($A278, "SP_ROA", E$3)</f>
        <v>4.6239999999999997</v>
      </c>
      <c r="F278" s="9" cm="1">
        <f t="array" ref="F278">_xll.SNL.Clients.Office.Excel.Functions.SPG($A278, "SP_ROA", F$3)</f>
        <v>4.976</v>
      </c>
      <c r="G278" s="9" cm="1">
        <f t="array" ref="G278">_xll.SNL.Clients.Office.Excel.Functions.SPG($A278, "SP_ROA", G$3)</f>
        <v>-5.8000000000000003E-2</v>
      </c>
      <c r="H278" s="9" cm="1">
        <f t="array" ref="H278">_xll.SNL.Clients.Office.Excel.Functions.SPG($A278, "SP_ROA", H$3)</f>
        <v>3.278</v>
      </c>
      <c r="I278" s="9" cm="1">
        <f t="array" ref="I278">_xll.SNL.Clients.Office.Excel.Functions.SPG($A278, "SP_ROA", I$3)</f>
        <v>7.1219999999999999</v>
      </c>
      <c r="J278" s="9" cm="1">
        <f t="array" ref="J278">_xll.SNL.Clients.Office.Excel.Functions.SPG($A278, "SP_ROA", J$3)</f>
        <v>3.3780000000000001</v>
      </c>
    </row>
    <row r="279" spans="1:10" x14ac:dyDescent="0.3">
      <c r="A279" s="11" t="s">
        <v>1311</v>
      </c>
      <c r="B279" s="9" t="str" cm="1">
        <f t="array" ref="B279">_xll.SNL.Clients.Office.Excel.Functions.SPG($A279, "SP_ROA", B$3)</f>
        <v>NA</v>
      </c>
      <c r="C279" s="9" t="str" cm="1">
        <f t="array" ref="C279">_xll.SNL.Clients.Office.Excel.Functions.SPG($A279, "SP_ROA", C$3)</f>
        <v>NA</v>
      </c>
      <c r="D279" s="9" cm="1">
        <f t="array" ref="D279">_xll.SNL.Clients.Office.Excel.Functions.SPG($A279, "SP_ROA", D$3)</f>
        <v>4.8410000000000002</v>
      </c>
      <c r="E279" s="9" t="str" cm="1">
        <f t="array" ref="E279">_xll.SNL.Clients.Office.Excel.Functions.SPG($A279, "SP_ROA", E$3)</f>
        <v>NA</v>
      </c>
      <c r="F279" s="9" cm="1">
        <f t="array" ref="F279">_xll.SNL.Clients.Office.Excel.Functions.SPG($A279, "SP_ROA", F$3)</f>
        <v>4.0179999999999998</v>
      </c>
      <c r="G279" s="9" cm="1">
        <f t="array" ref="G279">_xll.SNL.Clients.Office.Excel.Functions.SPG($A279, "SP_ROA", G$3)</f>
        <v>4.49</v>
      </c>
      <c r="H279" s="9" cm="1">
        <f t="array" ref="H279">_xll.SNL.Clients.Office.Excel.Functions.SPG($A279, "SP_ROA", H$3)</f>
        <v>4.3869999999999996</v>
      </c>
      <c r="I279" s="9" t="str" cm="1">
        <f t="array" ref="I279">_xll.SNL.Clients.Office.Excel.Functions.SPG($A279, "SP_ROA", I$3)</f>
        <v>NA</v>
      </c>
      <c r="J279" s="9" cm="1">
        <f t="array" ref="J279">_xll.SNL.Clients.Office.Excel.Functions.SPG($A279, "SP_ROA", J$3)</f>
        <v>3.214</v>
      </c>
    </row>
    <row r="280" spans="1:10" x14ac:dyDescent="0.3">
      <c r="A280" s="11" t="s">
        <v>1312</v>
      </c>
      <c r="B280" s="9" t="str" cm="1">
        <f t="array" ref="B280">_xll.SNL.Clients.Office.Excel.Functions.SPG($A280, "SP_ROA", B$3)</f>
        <v>NA</v>
      </c>
      <c r="C280" s="9" t="str" cm="1">
        <f t="array" ref="C280">_xll.SNL.Clients.Office.Excel.Functions.SPG($A280, "SP_ROA", C$3)</f>
        <v>NA</v>
      </c>
      <c r="D280" s="9" cm="1">
        <f t="array" ref="D280">_xll.SNL.Clients.Office.Excel.Functions.SPG($A280, "SP_ROA", D$3)</f>
        <v>1.5429999999999999</v>
      </c>
      <c r="E280" s="9" cm="1">
        <f t="array" ref="E280">_xll.SNL.Clients.Office.Excel.Functions.SPG($A280, "SP_ROA", E$3)</f>
        <v>2.8929999999999998</v>
      </c>
      <c r="F280" s="9" cm="1">
        <f t="array" ref="F280">_xll.SNL.Clients.Office.Excel.Functions.SPG($A280, "SP_ROA", F$3)</f>
        <v>2.5760000000000001</v>
      </c>
      <c r="G280" s="9" cm="1">
        <f t="array" ref="G280">_xll.SNL.Clients.Office.Excel.Functions.SPG($A280, "SP_ROA", G$3)</f>
        <v>5.0460000000000003</v>
      </c>
      <c r="H280" s="9" cm="1">
        <f t="array" ref="H280">_xll.SNL.Clients.Office.Excel.Functions.SPG($A280, "SP_ROA", H$3)</f>
        <v>3.7959999999999998</v>
      </c>
      <c r="I280" s="9" cm="1">
        <f t="array" ref="I280">_xll.SNL.Clients.Office.Excel.Functions.SPG($A280, "SP_ROA", I$3)</f>
        <v>3.8359999999999999</v>
      </c>
      <c r="J280" s="9" cm="1">
        <f t="array" ref="J280">_xll.SNL.Clients.Office.Excel.Functions.SPG($A280, "SP_ROA", J$3)</f>
        <v>3.9889999999999999</v>
      </c>
    </row>
    <row r="281" spans="1:10" x14ac:dyDescent="0.3">
      <c r="A281" s="11" t="s">
        <v>1313</v>
      </c>
      <c r="B281" s="9" t="str" cm="1">
        <f t="array" ref="B281">_xll.SNL.Clients.Office.Excel.Functions.SPG($A281, "SP_ROA", B$3)</f>
        <v>NA</v>
      </c>
      <c r="C281" s="9" cm="1">
        <f t="array" ref="C281">_xll.SNL.Clients.Office.Excel.Functions.SPG($A281, "SP_ROA", C$3)</f>
        <v>22.821000000000002</v>
      </c>
      <c r="D281" s="9" cm="1">
        <f t="array" ref="D281">_xll.SNL.Clients.Office.Excel.Functions.SPG($A281, "SP_ROA", D$3)</f>
        <v>5.673</v>
      </c>
      <c r="E281" s="9" cm="1">
        <f t="array" ref="E281">_xll.SNL.Clients.Office.Excel.Functions.SPG($A281, "SP_ROA", E$3)</f>
        <v>19.908999999999999</v>
      </c>
      <c r="F281" s="9" cm="1">
        <f t="array" ref="F281">_xll.SNL.Clients.Office.Excel.Functions.SPG($A281, "SP_ROA", F$3)</f>
        <v>14.497</v>
      </c>
      <c r="G281" s="9" cm="1">
        <f t="array" ref="G281">_xll.SNL.Clients.Office.Excel.Functions.SPG($A281, "SP_ROA", G$3)</f>
        <v>3.52</v>
      </c>
      <c r="H281" s="9" cm="1">
        <f t="array" ref="H281">_xll.SNL.Clients.Office.Excel.Functions.SPG($A281, "SP_ROA", H$3)</f>
        <v>7.4790000000000001</v>
      </c>
      <c r="I281" s="9" cm="1">
        <f t="array" ref="I281">_xll.SNL.Clients.Office.Excel.Functions.SPG($A281, "SP_ROA", I$3)</f>
        <v>3.5880000000000001</v>
      </c>
      <c r="J281" s="9" cm="1">
        <f t="array" ref="J281">_xll.SNL.Clients.Office.Excel.Functions.SPG($A281, "SP_ROA", J$3)</f>
        <v>16.343</v>
      </c>
    </row>
    <row r="282" spans="1:10" x14ac:dyDescent="0.3">
      <c r="A282" s="11" t="s">
        <v>1314</v>
      </c>
      <c r="B282" s="9" t="str" cm="1">
        <f t="array" ref="B282">_xll.SNL.Clients.Office.Excel.Functions.SPG($A282, "SP_ROA", B$3)</f>
        <v>NA</v>
      </c>
      <c r="C282" s="9" t="str" cm="1">
        <f t="array" ref="C282">_xll.SNL.Clients.Office.Excel.Functions.SPG($A282, "SP_ROA", C$3)</f>
        <v>NA</v>
      </c>
      <c r="D282" s="9" cm="1">
        <f t="array" ref="D282">_xll.SNL.Clients.Office.Excel.Functions.SPG($A282, "SP_ROA", D$3)</f>
        <v>8.4420000000000002</v>
      </c>
      <c r="E282" s="9" cm="1">
        <f t="array" ref="E282">_xll.SNL.Clients.Office.Excel.Functions.SPG($A282, "SP_ROA", E$3)</f>
        <v>7.7119999999999997</v>
      </c>
      <c r="F282" s="9" cm="1">
        <f t="array" ref="F282">_xll.SNL.Clients.Office.Excel.Functions.SPG($A282, "SP_ROA", F$3)</f>
        <v>4.91</v>
      </c>
      <c r="G282" s="9" cm="1">
        <f t="array" ref="G282">_xll.SNL.Clients.Office.Excel.Functions.SPG($A282, "SP_ROA", G$3)</f>
        <v>6.4130000000000003</v>
      </c>
      <c r="H282" s="9" cm="1">
        <f t="array" ref="H282">_xll.SNL.Clients.Office.Excel.Functions.SPG($A282, "SP_ROA", H$3)</f>
        <v>6.3120000000000003</v>
      </c>
      <c r="I282" s="9" cm="1">
        <f t="array" ref="I282">_xll.SNL.Clients.Office.Excel.Functions.SPG($A282, "SP_ROA", I$3)</f>
        <v>5.2539999999999996</v>
      </c>
      <c r="J282" s="9" cm="1">
        <f t="array" ref="J282">_xll.SNL.Clients.Office.Excel.Functions.SPG($A282, "SP_ROA", J$3)</f>
        <v>1.806</v>
      </c>
    </row>
    <row r="283" spans="1:10" x14ac:dyDescent="0.3">
      <c r="A283" s="11" t="s">
        <v>1315</v>
      </c>
      <c r="B283" s="9" t="str" cm="1">
        <f t="array" ref="B283">_xll.SNL.Clients.Office.Excel.Functions.SPG($A283, "SP_ROA", B$3)</f>
        <v>NA</v>
      </c>
      <c r="C283" s="9" t="str" cm="1">
        <f t="array" ref="C283">_xll.SNL.Clients.Office.Excel.Functions.SPG($A283, "SP_ROA", C$3)</f>
        <v>NA</v>
      </c>
      <c r="D283" s="9" cm="1">
        <f t="array" ref="D283">_xll.SNL.Clients.Office.Excel.Functions.SPG($A283, "SP_ROA", D$3)</f>
        <v>8.3109999999999999</v>
      </c>
      <c r="E283" s="9" cm="1">
        <f t="array" ref="E283">_xll.SNL.Clients.Office.Excel.Functions.SPG($A283, "SP_ROA", E$3)</f>
        <v>12.16</v>
      </c>
      <c r="F283" s="9" cm="1">
        <f t="array" ref="F283">_xll.SNL.Clients.Office.Excel.Functions.SPG($A283, "SP_ROA", F$3)</f>
        <v>15.214</v>
      </c>
      <c r="G283" s="9" cm="1">
        <f t="array" ref="G283">_xll.SNL.Clients.Office.Excel.Functions.SPG($A283, "SP_ROA", G$3)</f>
        <v>11.956</v>
      </c>
      <c r="H283" s="9" cm="1">
        <f t="array" ref="H283">_xll.SNL.Clients.Office.Excel.Functions.SPG($A283, "SP_ROA", H$3)</f>
        <v>10.962999999999999</v>
      </c>
      <c r="I283" s="9" cm="1">
        <f t="array" ref="I283">_xll.SNL.Clients.Office.Excel.Functions.SPG($A283, "SP_ROA", I$3)</f>
        <v>16.138000000000002</v>
      </c>
      <c r="J283" s="9" cm="1">
        <f t="array" ref="J283">_xll.SNL.Clients.Office.Excel.Functions.SPG($A283, "SP_ROA", J$3)</f>
        <v>16.864999999999998</v>
      </c>
    </row>
    <row r="284" spans="1:10" x14ac:dyDescent="0.3">
      <c r="A284" s="11" t="s">
        <v>1316</v>
      </c>
      <c r="B284" s="9" t="str" cm="1">
        <f t="array" ref="B284">_xll.SNL.Clients.Office.Excel.Functions.SPG($A284, "SP_ROA", B$3)</f>
        <v>NA</v>
      </c>
      <c r="C284" s="9" t="str" cm="1">
        <f t="array" ref="C284">_xll.SNL.Clients.Office.Excel.Functions.SPG($A284, "SP_ROA", C$3)</f>
        <v>NA</v>
      </c>
      <c r="D284" s="9" cm="1">
        <f t="array" ref="D284">_xll.SNL.Clients.Office.Excel.Functions.SPG($A284, "SP_ROA", D$3)</f>
        <v>18.63</v>
      </c>
      <c r="E284" s="9" cm="1">
        <f t="array" ref="E284">_xll.SNL.Clients.Office.Excel.Functions.SPG($A284, "SP_ROA", E$3)</f>
        <v>11.946999999999999</v>
      </c>
      <c r="F284" s="9" cm="1">
        <f t="array" ref="F284">_xll.SNL.Clients.Office.Excel.Functions.SPG($A284, "SP_ROA", F$3)</f>
        <v>12.502000000000001</v>
      </c>
      <c r="G284" s="9" cm="1">
        <f t="array" ref="G284">_xll.SNL.Clients.Office.Excel.Functions.SPG($A284, "SP_ROA", G$3)</f>
        <v>3.4159999999999999</v>
      </c>
      <c r="H284" s="9" cm="1">
        <f t="array" ref="H284">_xll.SNL.Clients.Office.Excel.Functions.SPG($A284, "SP_ROA", H$3)</f>
        <v>15.878</v>
      </c>
      <c r="I284" s="9" cm="1">
        <f t="array" ref="I284">_xll.SNL.Clients.Office.Excel.Functions.SPG($A284, "SP_ROA", I$3)</f>
        <v>10.07</v>
      </c>
      <c r="J284" s="9" cm="1">
        <f t="array" ref="J284">_xll.SNL.Clients.Office.Excel.Functions.SPG($A284, "SP_ROA", J$3)</f>
        <v>16.788</v>
      </c>
    </row>
    <row r="285" spans="1:10" x14ac:dyDescent="0.3">
      <c r="A285" s="11" t="s">
        <v>1317</v>
      </c>
      <c r="B285" s="9" t="str" cm="1">
        <f t="array" ref="B285">_xll.SNL.Clients.Office.Excel.Functions.SPG($A285, "SP_ROA", B$3)</f>
        <v>NA</v>
      </c>
      <c r="C285" s="9" t="str" cm="1">
        <f t="array" ref="C285">_xll.SNL.Clients.Office.Excel.Functions.SPG($A285, "SP_ROA", C$3)</f>
        <v>NA</v>
      </c>
      <c r="D285" s="9" cm="1">
        <f t="array" ref="D285">_xll.SNL.Clients.Office.Excel.Functions.SPG($A285, "SP_ROA", D$3)</f>
        <v>16.335999999999999</v>
      </c>
      <c r="E285" s="9" cm="1">
        <f t="array" ref="E285">_xll.SNL.Clients.Office.Excel.Functions.SPG($A285, "SP_ROA", E$3)</f>
        <v>16.443999999999999</v>
      </c>
      <c r="F285" s="9" cm="1">
        <f t="array" ref="F285">_xll.SNL.Clients.Office.Excel.Functions.SPG($A285, "SP_ROA", F$3)</f>
        <v>6.2960000000000003</v>
      </c>
      <c r="G285" s="9" cm="1">
        <f t="array" ref="G285">_xll.SNL.Clients.Office.Excel.Functions.SPG($A285, "SP_ROA", G$3)</f>
        <v>15.680999999999999</v>
      </c>
      <c r="H285" s="9" cm="1">
        <f t="array" ref="H285">_xll.SNL.Clients.Office.Excel.Functions.SPG($A285, "SP_ROA", H$3)</f>
        <v>21.56</v>
      </c>
      <c r="I285" s="9" cm="1">
        <f t="array" ref="I285">_xll.SNL.Clients.Office.Excel.Functions.SPG($A285, "SP_ROA", I$3)</f>
        <v>15.928000000000001</v>
      </c>
      <c r="J285" s="9" cm="1">
        <f t="array" ref="J285">_xll.SNL.Clients.Office.Excel.Functions.SPG($A285, "SP_ROA", J$3)</f>
        <v>13.32</v>
      </c>
    </row>
    <row r="286" spans="1:10" x14ac:dyDescent="0.3">
      <c r="A286" s="11" t="s">
        <v>1318</v>
      </c>
      <c r="B286" s="9" t="str" cm="1">
        <f t="array" ref="B286">_xll.SNL.Clients.Office.Excel.Functions.SPG($A286, "SP_ROA", B$3)</f>
        <v>NA</v>
      </c>
      <c r="C286" s="9" t="str" cm="1">
        <f t="array" ref="C286">_xll.SNL.Clients.Office.Excel.Functions.SPG($A286, "SP_ROA", C$3)</f>
        <v>NA</v>
      </c>
      <c r="D286" s="9" cm="1">
        <f t="array" ref="D286">_xll.SNL.Clients.Office.Excel.Functions.SPG($A286, "SP_ROA", D$3)</f>
        <v>5.5149999999999997</v>
      </c>
      <c r="E286" s="9" cm="1">
        <f t="array" ref="E286">_xll.SNL.Clients.Office.Excel.Functions.SPG($A286, "SP_ROA", E$3)</f>
        <v>5.4119999999999999</v>
      </c>
      <c r="F286" s="9" cm="1">
        <f t="array" ref="F286">_xll.SNL.Clients.Office.Excel.Functions.SPG($A286, "SP_ROA", F$3)</f>
        <v>5.9139999999999997</v>
      </c>
      <c r="G286" s="9" cm="1">
        <f t="array" ref="G286">_xll.SNL.Clients.Office.Excel.Functions.SPG($A286, "SP_ROA", G$3)</f>
        <v>5.4320000000000004</v>
      </c>
      <c r="H286" s="9" cm="1">
        <f t="array" ref="H286">_xll.SNL.Clients.Office.Excel.Functions.SPG($A286, "SP_ROA", H$3)</f>
        <v>5.3680000000000003</v>
      </c>
      <c r="I286" s="9" cm="1">
        <f t="array" ref="I286">_xll.SNL.Clients.Office.Excel.Functions.SPG($A286, "SP_ROA", I$3)</f>
        <v>3.6459999999999999</v>
      </c>
      <c r="J286" s="9" cm="1">
        <f t="array" ref="J286">_xll.SNL.Clients.Office.Excel.Functions.SPG($A286, "SP_ROA", J$3)</f>
        <v>2.665</v>
      </c>
    </row>
    <row r="287" spans="1:10" x14ac:dyDescent="0.3">
      <c r="A287" s="11" t="s">
        <v>1319</v>
      </c>
      <c r="B287" s="9" t="str" cm="1">
        <f t="array" ref="B287">_xll.SNL.Clients.Office.Excel.Functions.SPG($A287, "SP_ROA", B$3)</f>
        <v>NA</v>
      </c>
      <c r="C287" s="9" cm="1">
        <f t="array" ref="C287">_xll.SNL.Clients.Office.Excel.Functions.SPG($A287, "SP_ROA", C$3)</f>
        <v>1.0580000000000001</v>
      </c>
      <c r="D287" s="9" cm="1">
        <f t="array" ref="D287">_xll.SNL.Clients.Office.Excel.Functions.SPG($A287, "SP_ROA", D$3)</f>
        <v>8.2200000000000006</v>
      </c>
      <c r="E287" s="9" cm="1">
        <f t="array" ref="E287">_xll.SNL.Clients.Office.Excel.Functions.SPG($A287, "SP_ROA", E$3)</f>
        <v>9.2249999999999996</v>
      </c>
      <c r="F287" s="9" cm="1">
        <f t="array" ref="F287">_xll.SNL.Clients.Office.Excel.Functions.SPG($A287, "SP_ROA", F$3)</f>
        <v>3.4060000000000001</v>
      </c>
      <c r="G287" s="9" cm="1">
        <f t="array" ref="G287">_xll.SNL.Clients.Office.Excel.Functions.SPG($A287, "SP_ROA", G$3)</f>
        <v>1.8839999999999999</v>
      </c>
      <c r="H287" s="9" cm="1">
        <f t="array" ref="H287">_xll.SNL.Clients.Office.Excel.Functions.SPG($A287, "SP_ROA", H$3)</f>
        <v>8.4030000000000005</v>
      </c>
      <c r="I287" s="9" cm="1">
        <f t="array" ref="I287">_xll.SNL.Clients.Office.Excel.Functions.SPG($A287, "SP_ROA", I$3)</f>
        <v>9.548</v>
      </c>
      <c r="J287" s="9" cm="1">
        <f t="array" ref="J287">_xll.SNL.Clients.Office.Excel.Functions.SPG($A287, "SP_ROA", J$3)</f>
        <v>2.0779999999999998</v>
      </c>
    </row>
    <row r="288" spans="1:10" x14ac:dyDescent="0.3">
      <c r="A288" s="11" t="s">
        <v>1320</v>
      </c>
      <c r="B288" s="9" t="str" cm="1">
        <f t="array" ref="B288">_xll.SNL.Clients.Office.Excel.Functions.SPG($A288, "SP_ROA", B$3)</f>
        <v>NA</v>
      </c>
      <c r="C288" s="9" t="str" cm="1">
        <f t="array" ref="C288">_xll.SNL.Clients.Office.Excel.Functions.SPG($A288, "SP_ROA", C$3)</f>
        <v>NA</v>
      </c>
      <c r="D288" s="9" cm="1">
        <f t="array" ref="D288">_xll.SNL.Clients.Office.Excel.Functions.SPG($A288, "SP_ROA", D$3)</f>
        <v>5.056</v>
      </c>
      <c r="E288" s="9" cm="1">
        <f t="array" ref="E288">_xll.SNL.Clients.Office.Excel.Functions.SPG($A288, "SP_ROA", E$3)</f>
        <v>5.7469999999999999</v>
      </c>
      <c r="F288" s="9" cm="1">
        <f t="array" ref="F288">_xll.SNL.Clients.Office.Excel.Functions.SPG($A288, "SP_ROA", F$3)</f>
        <v>5.1340000000000003</v>
      </c>
      <c r="G288" s="9" cm="1">
        <f t="array" ref="G288">_xll.SNL.Clients.Office.Excel.Functions.SPG($A288, "SP_ROA", G$3)</f>
        <v>6.9740000000000002</v>
      </c>
      <c r="H288" s="9" cm="1">
        <f t="array" ref="H288">_xll.SNL.Clients.Office.Excel.Functions.SPG($A288, "SP_ROA", H$3)</f>
        <v>4.202</v>
      </c>
      <c r="I288" s="9" cm="1">
        <f t="array" ref="I288">_xll.SNL.Clients.Office.Excel.Functions.SPG($A288, "SP_ROA", I$3)</f>
        <v>5.3680000000000003</v>
      </c>
      <c r="J288" s="9" cm="1">
        <f t="array" ref="J288">_xll.SNL.Clients.Office.Excel.Functions.SPG($A288, "SP_ROA", J$3)</f>
        <v>5.2629999999999999</v>
      </c>
    </row>
    <row r="289" spans="1:10" x14ac:dyDescent="0.3">
      <c r="A289" s="11" t="s">
        <v>1321</v>
      </c>
      <c r="B289" s="9" t="str" cm="1">
        <f t="array" ref="B289">_xll.SNL.Clients.Office.Excel.Functions.SPG($A289, "SP_ROA", B$3)</f>
        <v>NA</v>
      </c>
      <c r="C289" s="9" t="str" cm="1">
        <f t="array" ref="C289">_xll.SNL.Clients.Office.Excel.Functions.SPG($A289, "SP_ROA", C$3)</f>
        <v>NA</v>
      </c>
      <c r="D289" s="9" cm="1">
        <f t="array" ref="D289">_xll.SNL.Clients.Office.Excel.Functions.SPG($A289, "SP_ROA", D$3)</f>
        <v>-0.54547742443352598</v>
      </c>
      <c r="E289" s="9" cm="1">
        <f t="array" ref="E289">_xll.SNL.Clients.Office.Excel.Functions.SPG($A289, "SP_ROA", E$3)</f>
        <v>0.33271588187406298</v>
      </c>
      <c r="F289" s="9" cm="1">
        <f t="array" ref="F289">_xll.SNL.Clients.Office.Excel.Functions.SPG($A289, "SP_ROA", F$3)</f>
        <v>0.95684789011759297</v>
      </c>
      <c r="G289" s="9" cm="1">
        <f t="array" ref="G289">_xll.SNL.Clients.Office.Excel.Functions.SPG($A289, "SP_ROA", G$3)</f>
        <v>-1.9355168900213899</v>
      </c>
      <c r="H289" s="9" cm="1">
        <f t="array" ref="H289">_xll.SNL.Clients.Office.Excel.Functions.SPG($A289, "SP_ROA", H$3)</f>
        <v>3.4792693534357801</v>
      </c>
      <c r="I289" s="9" cm="1">
        <f t="array" ref="I289">_xll.SNL.Clients.Office.Excel.Functions.SPG($A289, "SP_ROA", I$3)</f>
        <v>1.5051415388221701</v>
      </c>
      <c r="J289" s="9" cm="1">
        <f t="array" ref="J289">_xll.SNL.Clients.Office.Excel.Functions.SPG($A289, "SP_ROA", J$3)</f>
        <v>-1.8804393767273599</v>
      </c>
    </row>
    <row r="290" spans="1:10" x14ac:dyDescent="0.3">
      <c r="A290" s="11" t="s">
        <v>1322</v>
      </c>
      <c r="B290" s="9" t="str" cm="1">
        <f t="array" ref="B290">_xll.SNL.Clients.Office.Excel.Functions.SPG($A290, "SP_ROA", B$3)</f>
        <v>NA</v>
      </c>
      <c r="C290" s="9" t="str" cm="1">
        <f t="array" ref="C290">_xll.SNL.Clients.Office.Excel.Functions.SPG($A290, "SP_ROA", C$3)</f>
        <v>NA</v>
      </c>
      <c r="D290" s="9" cm="1">
        <f t="array" ref="D290">_xll.SNL.Clients.Office.Excel.Functions.SPG($A290, "SP_ROA", D$3)</f>
        <v>-2.3837238461748602</v>
      </c>
      <c r="E290" s="9" cm="1">
        <f t="array" ref="E290">_xll.SNL.Clients.Office.Excel.Functions.SPG($A290, "SP_ROA", E$3)</f>
        <v>-2.4911499649689</v>
      </c>
      <c r="F290" s="9" cm="1">
        <f t="array" ref="F290">_xll.SNL.Clients.Office.Excel.Functions.SPG($A290, "SP_ROA", F$3)</f>
        <v>-3.0897489121295401</v>
      </c>
      <c r="G290" s="9" cm="1">
        <f t="array" ref="G290">_xll.SNL.Clients.Office.Excel.Functions.SPG($A290, "SP_ROA", G$3)</f>
        <v>-2.6939699587373198</v>
      </c>
      <c r="H290" s="9" cm="1">
        <f t="array" ref="H290">_xll.SNL.Clients.Office.Excel.Functions.SPG($A290, "SP_ROA", H$3)</f>
        <v>-4.61850325377715</v>
      </c>
      <c r="I290" s="9" cm="1">
        <f t="array" ref="I290">_xll.SNL.Clients.Office.Excel.Functions.SPG($A290, "SP_ROA", I$3)</f>
        <v>-0.84374894027880398</v>
      </c>
      <c r="J290" s="9" cm="1">
        <f t="array" ref="J290">_xll.SNL.Clients.Office.Excel.Functions.SPG($A290, "SP_ROA", J$3)</f>
        <v>1.65677638408725</v>
      </c>
    </row>
    <row r="291" spans="1:10" x14ac:dyDescent="0.3">
      <c r="A291" s="11" t="s">
        <v>1323</v>
      </c>
      <c r="B291" s="9" t="str" cm="1">
        <f t="array" ref="B291">_xll.SNL.Clients.Office.Excel.Functions.SPG($A291, "SP_ROA", B$3)</f>
        <v>NA</v>
      </c>
      <c r="C291" s="9" t="str" cm="1">
        <f t="array" ref="C291">_xll.SNL.Clients.Office.Excel.Functions.SPG($A291, "SP_ROA", C$3)</f>
        <v>NA</v>
      </c>
      <c r="D291" s="9" cm="1">
        <f t="array" ref="D291">_xll.SNL.Clients.Office.Excel.Functions.SPG($A291, "SP_ROA", D$3)</f>
        <v>5.3380000000000001</v>
      </c>
      <c r="E291" s="9" cm="1">
        <f t="array" ref="E291">_xll.SNL.Clients.Office.Excel.Functions.SPG($A291, "SP_ROA", E$3)</f>
        <v>3.7629999999999999</v>
      </c>
      <c r="F291" s="9" cm="1">
        <f t="array" ref="F291">_xll.SNL.Clients.Office.Excel.Functions.SPG($A291, "SP_ROA", F$3)</f>
        <v>3.1840000000000002</v>
      </c>
      <c r="G291" s="9" cm="1">
        <f t="array" ref="G291">_xll.SNL.Clients.Office.Excel.Functions.SPG($A291, "SP_ROA", G$3)</f>
        <v>6.056</v>
      </c>
      <c r="H291" s="9" cm="1">
        <f t="array" ref="H291">_xll.SNL.Clients.Office.Excel.Functions.SPG($A291, "SP_ROA", H$3)</f>
        <v>4.0839999999999996</v>
      </c>
      <c r="I291" s="9" cm="1">
        <f t="array" ref="I291">_xll.SNL.Clients.Office.Excel.Functions.SPG($A291, "SP_ROA", I$3)</f>
        <v>4.6150000000000002</v>
      </c>
      <c r="J291" s="9" cm="1">
        <f t="array" ref="J291">_xll.SNL.Clients.Office.Excel.Functions.SPG($A291, "SP_ROA", J$3)</f>
        <v>3.0169999999999999</v>
      </c>
    </row>
    <row r="292" spans="1:10" x14ac:dyDescent="0.3">
      <c r="A292" s="11" t="s">
        <v>1324</v>
      </c>
      <c r="B292" s="9" t="str" cm="1">
        <f t="array" ref="B292">_xll.SNL.Clients.Office.Excel.Functions.SPG($A292, "SP_ROA", B$3)</f>
        <v>NA</v>
      </c>
      <c r="C292" s="9" t="str" cm="1">
        <f t="array" ref="C292">_xll.SNL.Clients.Office.Excel.Functions.SPG($A292, "SP_ROA", C$3)</f>
        <v>NA</v>
      </c>
      <c r="D292" s="9" cm="1">
        <f t="array" ref="D292">_xll.SNL.Clients.Office.Excel.Functions.SPG($A292, "SP_ROA", D$3)</f>
        <v>-0.18</v>
      </c>
      <c r="E292" s="9" cm="1">
        <f t="array" ref="E292">_xll.SNL.Clients.Office.Excel.Functions.SPG($A292, "SP_ROA", E$3)</f>
        <v>1.046</v>
      </c>
      <c r="F292" s="9" cm="1">
        <f t="array" ref="F292">_xll.SNL.Clients.Office.Excel.Functions.SPG($A292, "SP_ROA", F$3)</f>
        <v>-2.847</v>
      </c>
      <c r="G292" s="9" cm="1">
        <f t="array" ref="G292">_xll.SNL.Clients.Office.Excel.Functions.SPG($A292, "SP_ROA", G$3)</f>
        <v>-0.69699999999999995</v>
      </c>
      <c r="H292" s="9" cm="1">
        <f t="array" ref="H292">_xll.SNL.Clients.Office.Excel.Functions.SPG($A292, "SP_ROA", H$3)</f>
        <v>-2.2869999999999999</v>
      </c>
      <c r="I292" s="9" cm="1">
        <f t="array" ref="I292">_xll.SNL.Clients.Office.Excel.Functions.SPG($A292, "SP_ROA", I$3)</f>
        <v>4.8479999999999999</v>
      </c>
      <c r="J292" s="9" cm="1">
        <f t="array" ref="J292">_xll.SNL.Clients.Office.Excel.Functions.SPG($A292, "SP_ROA", J$3)</f>
        <v>-2.4740000000000002</v>
      </c>
    </row>
    <row r="293" spans="1:10" x14ac:dyDescent="0.3">
      <c r="A293" s="11" t="s">
        <v>1325</v>
      </c>
      <c r="B293" s="9" t="str" cm="1">
        <f t="array" ref="B293">_xll.SNL.Clients.Office.Excel.Functions.SPG($A293, "SP_ROA", B$3)</f>
        <v>NA</v>
      </c>
      <c r="C293" s="9" cm="1">
        <f t="array" ref="C293">_xll.SNL.Clients.Office.Excel.Functions.SPG($A293, "SP_ROA", C$3)</f>
        <v>8.7639999999999993</v>
      </c>
      <c r="D293" s="9" cm="1">
        <f t="array" ref="D293">_xll.SNL.Clients.Office.Excel.Functions.SPG($A293, "SP_ROA", D$3)</f>
        <v>7.843</v>
      </c>
      <c r="E293" s="9" cm="1">
        <f t="array" ref="E293">_xll.SNL.Clients.Office.Excel.Functions.SPG($A293, "SP_ROA", E$3)</f>
        <v>7.3460000000000001</v>
      </c>
      <c r="F293" s="9" cm="1">
        <f t="array" ref="F293">_xll.SNL.Clients.Office.Excel.Functions.SPG($A293, "SP_ROA", F$3)</f>
        <v>9.0519999999999996</v>
      </c>
      <c r="G293" s="9" cm="1">
        <f t="array" ref="G293">_xll.SNL.Clients.Office.Excel.Functions.SPG($A293, "SP_ROA", G$3)</f>
        <v>13.617000000000001</v>
      </c>
      <c r="H293" s="9" cm="1">
        <f t="array" ref="H293">_xll.SNL.Clients.Office.Excel.Functions.SPG($A293, "SP_ROA", H$3)</f>
        <v>14.039</v>
      </c>
      <c r="I293" s="9" cm="1">
        <f t="array" ref="I293">_xll.SNL.Clients.Office.Excel.Functions.SPG($A293, "SP_ROA", I$3)</f>
        <v>12.031000000000001</v>
      </c>
      <c r="J293" s="9" cm="1">
        <f t="array" ref="J293">_xll.SNL.Clients.Office.Excel.Functions.SPG($A293, "SP_ROA", J$3)</f>
        <v>12.111000000000001</v>
      </c>
    </row>
    <row r="294" spans="1:10" x14ac:dyDescent="0.3">
      <c r="A294" s="11" t="s">
        <v>1326</v>
      </c>
      <c r="B294" s="9" t="str" cm="1">
        <f t="array" ref="B294">_xll.SNL.Clients.Office.Excel.Functions.SPG($A294, "SP_ROA", B$3)</f>
        <v>NA</v>
      </c>
      <c r="C294" s="9" t="str" cm="1">
        <f t="array" ref="C294">_xll.SNL.Clients.Office.Excel.Functions.SPG($A294, "SP_ROA", C$3)</f>
        <v>NA</v>
      </c>
      <c r="D294" s="9" cm="1">
        <f t="array" ref="D294">_xll.SNL.Clients.Office.Excel.Functions.SPG($A294, "SP_ROA", D$3)</f>
        <v>6.234</v>
      </c>
      <c r="E294" s="9" cm="1">
        <f t="array" ref="E294">_xll.SNL.Clients.Office.Excel.Functions.SPG($A294, "SP_ROA", E$3)</f>
        <v>2.8490000000000002</v>
      </c>
      <c r="F294" s="9" cm="1">
        <f t="array" ref="F294">_xll.SNL.Clients.Office.Excel.Functions.SPG($A294, "SP_ROA", F$3)</f>
        <v>7.2069999999999999</v>
      </c>
      <c r="G294" s="9" cm="1">
        <f t="array" ref="G294">_xll.SNL.Clients.Office.Excel.Functions.SPG($A294, "SP_ROA", G$3)</f>
        <v>4.431</v>
      </c>
      <c r="H294" s="9" cm="1">
        <f t="array" ref="H294">_xll.SNL.Clients.Office.Excel.Functions.SPG($A294, "SP_ROA", H$3)</f>
        <v>6.1260000000000003</v>
      </c>
      <c r="I294" s="9" cm="1">
        <f t="array" ref="I294">_xll.SNL.Clients.Office.Excel.Functions.SPG($A294, "SP_ROA", I$3)</f>
        <v>1.74</v>
      </c>
      <c r="J294" s="9" cm="1">
        <f t="array" ref="J294">_xll.SNL.Clients.Office.Excel.Functions.SPG($A294, "SP_ROA", J$3)</f>
        <v>7.12</v>
      </c>
    </row>
    <row r="295" spans="1:10" x14ac:dyDescent="0.3">
      <c r="A295" s="11" t="s">
        <v>1327</v>
      </c>
      <c r="B295" s="9" t="str" cm="1">
        <f t="array" ref="B295">_xll.SNL.Clients.Office.Excel.Functions.SPG($A295, "SP_ROA", B$3)</f>
        <v>NA</v>
      </c>
      <c r="C295" s="9" t="str" cm="1">
        <f t="array" ref="C295">_xll.SNL.Clients.Office.Excel.Functions.SPG($A295, "SP_ROA", C$3)</f>
        <v>NA</v>
      </c>
      <c r="D295" s="9" cm="1">
        <f t="array" ref="D295">_xll.SNL.Clients.Office.Excel.Functions.SPG($A295, "SP_ROA", D$3)</f>
        <v>1.794</v>
      </c>
      <c r="E295" s="9" cm="1">
        <f t="array" ref="E295">_xll.SNL.Clients.Office.Excel.Functions.SPG($A295, "SP_ROA", E$3)</f>
        <v>2.2530000000000001</v>
      </c>
      <c r="F295" s="9" cm="1">
        <f t="array" ref="F295">_xll.SNL.Clients.Office.Excel.Functions.SPG($A295, "SP_ROA", F$3)</f>
        <v>3.6019999999999999</v>
      </c>
      <c r="G295" s="9" cm="1">
        <f t="array" ref="G295">_xll.SNL.Clients.Office.Excel.Functions.SPG($A295, "SP_ROA", G$3)</f>
        <v>2.2269999999999999</v>
      </c>
      <c r="H295" s="9" cm="1">
        <f t="array" ref="H295">_xll.SNL.Clients.Office.Excel.Functions.SPG($A295, "SP_ROA", H$3)</f>
        <v>2.0390000000000001</v>
      </c>
      <c r="I295" s="9" cm="1">
        <f t="array" ref="I295">_xll.SNL.Clients.Office.Excel.Functions.SPG($A295, "SP_ROA", I$3)</f>
        <v>3.8279999999999998</v>
      </c>
      <c r="J295" s="9" cm="1">
        <f t="array" ref="J295">_xll.SNL.Clients.Office.Excel.Functions.SPG($A295, "SP_ROA", J$3)</f>
        <v>2.0030000000000001</v>
      </c>
    </row>
    <row r="296" spans="1:10" x14ac:dyDescent="0.3">
      <c r="A296" s="11" t="s">
        <v>1328</v>
      </c>
      <c r="B296" s="9" t="str" cm="1">
        <f t="array" ref="B296">_xll.SNL.Clients.Office.Excel.Functions.SPG($A296, "SP_ROA", B$3)</f>
        <v>NA</v>
      </c>
      <c r="C296" s="9" cm="1">
        <f t="array" ref="C296">_xll.SNL.Clients.Office.Excel.Functions.SPG($A296, "SP_ROA", C$3)</f>
        <v>3.327</v>
      </c>
      <c r="D296" s="9" cm="1">
        <f t="array" ref="D296">_xll.SNL.Clients.Office.Excel.Functions.SPG($A296, "SP_ROA", D$3)</f>
        <v>3.56</v>
      </c>
      <c r="E296" s="9" cm="1">
        <f t="array" ref="E296">_xll.SNL.Clients.Office.Excel.Functions.SPG($A296, "SP_ROA", E$3)</f>
        <v>6.38</v>
      </c>
      <c r="F296" s="9" cm="1">
        <f t="array" ref="F296">_xll.SNL.Clients.Office.Excel.Functions.SPG($A296, "SP_ROA", F$3)</f>
        <v>4.1879999999999997</v>
      </c>
      <c r="G296" s="9" cm="1">
        <f t="array" ref="G296">_xll.SNL.Clients.Office.Excel.Functions.SPG($A296, "SP_ROA", G$3)</f>
        <v>2.9910000000000001</v>
      </c>
      <c r="H296" s="9" cm="1">
        <f t="array" ref="H296">_xll.SNL.Clients.Office.Excel.Functions.SPG($A296, "SP_ROA", H$3)</f>
        <v>4.8339999999999996</v>
      </c>
      <c r="I296" s="9" cm="1">
        <f t="array" ref="I296">_xll.SNL.Clients.Office.Excel.Functions.SPG($A296, "SP_ROA", I$3)</f>
        <v>6.1</v>
      </c>
      <c r="J296" s="9" cm="1">
        <f t="array" ref="J296">_xll.SNL.Clients.Office.Excel.Functions.SPG($A296, "SP_ROA", J$3)</f>
        <v>5.0380000000000003</v>
      </c>
    </row>
    <row r="297" spans="1:10" x14ac:dyDescent="0.3">
      <c r="A297" s="11" t="s">
        <v>1329</v>
      </c>
      <c r="B297" s="9" t="str" cm="1">
        <f t="array" ref="B297">_xll.SNL.Clients.Office.Excel.Functions.SPG($A297, "SP_ROA", B$3)</f>
        <v>NA</v>
      </c>
      <c r="C297" s="9" t="str" cm="1">
        <f t="array" ref="C297">_xll.SNL.Clients.Office.Excel.Functions.SPG($A297, "SP_ROA", C$3)</f>
        <v>NA</v>
      </c>
      <c r="D297" s="9" cm="1">
        <f t="array" ref="D297">_xll.SNL.Clients.Office.Excel.Functions.SPG($A297, "SP_ROA", D$3)</f>
        <v>-3.5770942802637302</v>
      </c>
      <c r="E297" s="9" cm="1">
        <f t="array" ref="E297">_xll.SNL.Clients.Office.Excel.Functions.SPG($A297, "SP_ROA", E$3)</f>
        <v>-2.5461925722870902</v>
      </c>
      <c r="F297" s="9" cm="1">
        <f t="array" ref="F297">_xll.SNL.Clients.Office.Excel.Functions.SPG($A297, "SP_ROA", F$3)</f>
        <v>1.9594085392791201</v>
      </c>
      <c r="G297" s="9" cm="1">
        <f t="array" ref="G297">_xll.SNL.Clients.Office.Excel.Functions.SPG($A297, "SP_ROA", G$3)</f>
        <v>-12.080090126997099</v>
      </c>
      <c r="H297" s="9" cm="1">
        <f t="array" ref="H297">_xll.SNL.Clients.Office.Excel.Functions.SPG($A297, "SP_ROA", H$3)</f>
        <v>-3.1842624905304202</v>
      </c>
      <c r="I297" s="9" cm="1">
        <f t="array" ref="I297">_xll.SNL.Clients.Office.Excel.Functions.SPG($A297, "SP_ROA", I$3)</f>
        <v>2.3152368773670902</v>
      </c>
      <c r="J297" s="9" cm="1">
        <f t="array" ref="J297">_xll.SNL.Clients.Office.Excel.Functions.SPG($A297, "SP_ROA", J$3)</f>
        <v>-1.3981414948422199</v>
      </c>
    </row>
    <row r="298" spans="1:10" x14ac:dyDescent="0.3">
      <c r="A298" s="11" t="s">
        <v>1330</v>
      </c>
      <c r="B298" s="9" t="str" cm="1">
        <f t="array" ref="B298">_xll.SNL.Clients.Office.Excel.Functions.SPG($A298, "SP_ROA", B$3)</f>
        <v>NA</v>
      </c>
      <c r="C298" s="9" cm="1">
        <f t="array" ref="C298">_xll.SNL.Clients.Office.Excel.Functions.SPG($A298, "SP_ROA", C$3)</f>
        <v>1.1920356220913</v>
      </c>
      <c r="D298" s="9" cm="1">
        <f t="array" ref="D298">_xll.SNL.Clients.Office.Excel.Functions.SPG($A298, "SP_ROA", D$3)</f>
        <v>-0.42365091349728201</v>
      </c>
      <c r="E298" s="9" cm="1">
        <f t="array" ref="E298">_xll.SNL.Clients.Office.Excel.Functions.SPG($A298, "SP_ROA", E$3)</f>
        <v>1.426099341355</v>
      </c>
      <c r="F298" s="9" cm="1">
        <f t="array" ref="F298">_xll.SNL.Clients.Office.Excel.Functions.SPG($A298, "SP_ROA", F$3)</f>
        <v>-0.18529735219729501</v>
      </c>
      <c r="G298" s="9" cm="1">
        <f t="array" ref="G298">_xll.SNL.Clients.Office.Excel.Functions.SPG($A298, "SP_ROA", G$3)</f>
        <v>-0.69138328063027499</v>
      </c>
      <c r="H298" s="9" cm="1">
        <f t="array" ref="H298">_xll.SNL.Clients.Office.Excel.Functions.SPG($A298, "SP_ROA", H$3)</f>
        <v>1.4091001672696</v>
      </c>
      <c r="I298" s="9" cm="1">
        <f t="array" ref="I298">_xll.SNL.Clients.Office.Excel.Functions.SPG($A298, "SP_ROA", I$3)</f>
        <v>-1.03964566081999</v>
      </c>
      <c r="J298" s="9" cm="1">
        <f t="array" ref="J298">_xll.SNL.Clients.Office.Excel.Functions.SPG($A298, "SP_ROA", J$3)</f>
        <v>-1.2886048227517799</v>
      </c>
    </row>
    <row r="299" spans="1:10" x14ac:dyDescent="0.3">
      <c r="A299" s="11" t="s">
        <v>1331</v>
      </c>
      <c r="B299" s="9" t="str" cm="1">
        <f t="array" ref="B299">_xll.SNL.Clients.Office.Excel.Functions.SPG($A299, "SP_ROA", B$3)</f>
        <v>NA</v>
      </c>
      <c r="C299" s="9" t="str" cm="1">
        <f t="array" ref="C299">_xll.SNL.Clients.Office.Excel.Functions.SPG($A299, "SP_ROA", C$3)</f>
        <v>NA</v>
      </c>
      <c r="D299" s="9" cm="1">
        <f t="array" ref="D299">_xll.SNL.Clients.Office.Excel.Functions.SPG($A299, "SP_ROA", D$3)</f>
        <v>4.2990000000000004</v>
      </c>
      <c r="E299" s="9" t="str" cm="1">
        <f t="array" ref="E299">_xll.SNL.Clients.Office.Excel.Functions.SPG($A299, "SP_ROA", E$3)</f>
        <v>NA</v>
      </c>
      <c r="F299" s="9" cm="1">
        <f t="array" ref="F299">_xll.SNL.Clients.Office.Excel.Functions.SPG($A299, "SP_ROA", F$3)</f>
        <v>1.3740000000000001</v>
      </c>
      <c r="G299" s="9" cm="1">
        <f t="array" ref="G299">_xll.SNL.Clients.Office.Excel.Functions.SPG($A299, "SP_ROA", G$3)</f>
        <v>4.3659999999999997</v>
      </c>
      <c r="H299" s="9" cm="1">
        <f t="array" ref="H299">_xll.SNL.Clients.Office.Excel.Functions.SPG($A299, "SP_ROA", H$3)</f>
        <v>2.7559999999999998</v>
      </c>
      <c r="I299" s="9" t="str" cm="1">
        <f t="array" ref="I299">_xll.SNL.Clients.Office.Excel.Functions.SPG($A299, "SP_ROA", I$3)</f>
        <v>NA</v>
      </c>
      <c r="J299" s="9" cm="1">
        <f t="array" ref="J299">_xll.SNL.Clients.Office.Excel.Functions.SPG($A299, "SP_ROA", J$3)</f>
        <v>-2.1000000000000001E-2</v>
      </c>
    </row>
    <row r="300" spans="1:10" x14ac:dyDescent="0.3">
      <c r="A300" s="11" t="s">
        <v>1332</v>
      </c>
      <c r="B300" s="9" t="str" cm="1">
        <f t="array" ref="B300">_xll.SNL.Clients.Office.Excel.Functions.SPG($A300, "SP_ROA", B$3)</f>
        <v>NA</v>
      </c>
      <c r="C300" s="9" t="str" cm="1">
        <f t="array" ref="C300">_xll.SNL.Clients.Office.Excel.Functions.SPG($A300, "SP_ROA", C$3)</f>
        <v>NA</v>
      </c>
      <c r="D300" s="9" cm="1">
        <f t="array" ref="D300">_xll.SNL.Clients.Office.Excel.Functions.SPG($A300, "SP_ROA", D$3)</f>
        <v>1.6759999999999999</v>
      </c>
      <c r="E300" s="9" cm="1">
        <f t="array" ref="E300">_xll.SNL.Clients.Office.Excel.Functions.SPG($A300, "SP_ROA", E$3)</f>
        <v>2.9159999999999999</v>
      </c>
      <c r="F300" s="9" cm="1">
        <f t="array" ref="F300">_xll.SNL.Clients.Office.Excel.Functions.SPG($A300, "SP_ROA", F$3)</f>
        <v>0.76</v>
      </c>
      <c r="G300" s="9" cm="1">
        <f t="array" ref="G300">_xll.SNL.Clients.Office.Excel.Functions.SPG($A300, "SP_ROA", G$3)</f>
        <v>5.0720000000000001</v>
      </c>
      <c r="H300" s="9" cm="1">
        <f t="array" ref="H300">_xll.SNL.Clients.Office.Excel.Functions.SPG($A300, "SP_ROA", H$3)</f>
        <v>2.5939999999999999</v>
      </c>
      <c r="I300" s="9" cm="1">
        <f t="array" ref="I300">_xll.SNL.Clients.Office.Excel.Functions.SPG($A300, "SP_ROA", I$3)</f>
        <v>2.762</v>
      </c>
      <c r="J300" s="9" cm="1">
        <f t="array" ref="J300">_xll.SNL.Clients.Office.Excel.Functions.SPG($A300, "SP_ROA", J$3)</f>
        <v>1.6859999999999999</v>
      </c>
    </row>
    <row r="301" spans="1:10" x14ac:dyDescent="0.3">
      <c r="A301" s="11" t="s">
        <v>1333</v>
      </c>
      <c r="B301" s="9" t="str" cm="1">
        <f t="array" ref="B301">_xll.SNL.Clients.Office.Excel.Functions.SPG($A301, "SP_ROA", B$3)</f>
        <v>NA</v>
      </c>
      <c r="C301" s="9" t="str" cm="1">
        <f t="array" ref="C301">_xll.SNL.Clients.Office.Excel.Functions.SPG($A301, "SP_ROA", C$3)</f>
        <v>NA</v>
      </c>
      <c r="D301" s="9" cm="1">
        <f t="array" ref="D301">_xll.SNL.Clients.Office.Excel.Functions.SPG($A301, "SP_ROA", D$3)</f>
        <v>15.375999999999999</v>
      </c>
      <c r="E301" s="9" cm="1">
        <f t="array" ref="E301">_xll.SNL.Clients.Office.Excel.Functions.SPG($A301, "SP_ROA", E$3)</f>
        <v>11.994999999999999</v>
      </c>
      <c r="F301" s="9" cm="1">
        <f t="array" ref="F301">_xll.SNL.Clients.Office.Excel.Functions.SPG($A301, "SP_ROA", F$3)</f>
        <v>13.461</v>
      </c>
      <c r="G301" s="9" cm="1">
        <f t="array" ref="G301">_xll.SNL.Clients.Office.Excel.Functions.SPG($A301, "SP_ROA", G$3)</f>
        <v>12.096</v>
      </c>
      <c r="H301" s="9" cm="1">
        <f t="array" ref="H301">_xll.SNL.Clients.Office.Excel.Functions.SPG($A301, "SP_ROA", H$3)</f>
        <v>13.215</v>
      </c>
      <c r="I301" s="9" cm="1">
        <f t="array" ref="I301">_xll.SNL.Clients.Office.Excel.Functions.SPG($A301, "SP_ROA", I$3)</f>
        <v>10.946999999999999</v>
      </c>
      <c r="J301" s="9" cm="1">
        <f t="array" ref="J301">_xll.SNL.Clients.Office.Excel.Functions.SPG($A301, "SP_ROA", J$3)</f>
        <v>14.717000000000001</v>
      </c>
    </row>
    <row r="302" spans="1:10" x14ac:dyDescent="0.3">
      <c r="A302" s="11" t="s">
        <v>1334</v>
      </c>
      <c r="B302" s="9" t="str" cm="1">
        <f t="array" ref="B302">_xll.SNL.Clients.Office.Excel.Functions.SPG($A302, "SP_ROA", B$3)</f>
        <v>NA</v>
      </c>
      <c r="C302" s="9" t="str" cm="1">
        <f t="array" ref="C302">_xll.SNL.Clients.Office.Excel.Functions.SPG($A302, "SP_ROA", C$3)</f>
        <v>NA</v>
      </c>
      <c r="D302" s="9" cm="1">
        <f t="array" ref="D302">_xll.SNL.Clients.Office.Excel.Functions.SPG($A302, "SP_ROA", D$3)</f>
        <v>7.6</v>
      </c>
      <c r="E302" s="9" cm="1">
        <f t="array" ref="E302">_xll.SNL.Clients.Office.Excel.Functions.SPG($A302, "SP_ROA", E$3)</f>
        <v>7.5789999999999997</v>
      </c>
      <c r="F302" s="9" cm="1">
        <f t="array" ref="F302">_xll.SNL.Clients.Office.Excel.Functions.SPG($A302, "SP_ROA", F$3)</f>
        <v>4.7</v>
      </c>
      <c r="G302" s="9" cm="1">
        <f t="array" ref="G302">_xll.SNL.Clients.Office.Excel.Functions.SPG($A302, "SP_ROA", G$3)</f>
        <v>5.1020000000000003</v>
      </c>
      <c r="H302" s="9" cm="1">
        <f t="array" ref="H302">_xll.SNL.Clients.Office.Excel.Functions.SPG($A302, "SP_ROA", H$3)</f>
        <v>7.35</v>
      </c>
      <c r="I302" s="9" cm="1">
        <f t="array" ref="I302">_xll.SNL.Clients.Office.Excel.Functions.SPG($A302, "SP_ROA", I$3)</f>
        <v>7.5209999999999999</v>
      </c>
      <c r="J302" s="9" cm="1">
        <f t="array" ref="J302">_xll.SNL.Clients.Office.Excel.Functions.SPG($A302, "SP_ROA", J$3)</f>
        <v>6.9050000000000002</v>
      </c>
    </row>
    <row r="303" spans="1:10" x14ac:dyDescent="0.3">
      <c r="A303" s="11" t="s">
        <v>1335</v>
      </c>
      <c r="B303" s="9" t="str" cm="1">
        <f t="array" ref="B303">_xll.SNL.Clients.Office.Excel.Functions.SPG($A303, "SP_ROA", B$3)</f>
        <v>NA</v>
      </c>
      <c r="C303" s="9" t="str" cm="1">
        <f t="array" ref="C303">_xll.SNL.Clients.Office.Excel.Functions.SPG($A303, "SP_ROA", C$3)</f>
        <v>NA</v>
      </c>
      <c r="D303" s="9" cm="1">
        <f t="array" ref="D303">_xll.SNL.Clients.Office.Excel.Functions.SPG($A303, "SP_ROA", D$3)</f>
        <v>6.0129999999999999</v>
      </c>
      <c r="E303" s="9" cm="1">
        <f t="array" ref="E303">_xll.SNL.Clients.Office.Excel.Functions.SPG($A303, "SP_ROA", E$3)</f>
        <v>5.0469999999999997</v>
      </c>
      <c r="F303" s="9" cm="1">
        <f t="array" ref="F303">_xll.SNL.Clients.Office.Excel.Functions.SPG($A303, "SP_ROA", F$3)</f>
        <v>5.5439999999999996</v>
      </c>
      <c r="G303" s="9" cm="1">
        <f t="array" ref="G303">_xll.SNL.Clients.Office.Excel.Functions.SPG($A303, "SP_ROA", G$3)</f>
        <v>3.7029999999999998</v>
      </c>
      <c r="H303" s="9" cm="1">
        <f t="array" ref="H303">_xll.SNL.Clients.Office.Excel.Functions.SPG($A303, "SP_ROA", H$3)</f>
        <v>6.3369999999999997</v>
      </c>
      <c r="I303" s="9" cm="1">
        <f t="array" ref="I303">_xll.SNL.Clients.Office.Excel.Functions.SPG($A303, "SP_ROA", I$3)</f>
        <v>4.048</v>
      </c>
      <c r="J303" s="9" cm="1">
        <f t="array" ref="J303">_xll.SNL.Clients.Office.Excel.Functions.SPG($A303, "SP_ROA", J$3)</f>
        <v>5.1369999999999996</v>
      </c>
    </row>
    <row r="304" spans="1:10" x14ac:dyDescent="0.3">
      <c r="A304" s="11" t="s">
        <v>1336</v>
      </c>
      <c r="B304" s="9" t="str" cm="1">
        <f t="array" ref="B304">_xll.SNL.Clients.Office.Excel.Functions.SPG($A304, "SP_ROA", B$3)</f>
        <v>NA</v>
      </c>
      <c r="C304" s="9" t="str" cm="1">
        <f t="array" ref="C304">_xll.SNL.Clients.Office.Excel.Functions.SPG($A304, "SP_ROA", C$3)</f>
        <v>NA</v>
      </c>
      <c r="D304" s="9" cm="1">
        <f t="array" ref="D304">_xll.SNL.Clients.Office.Excel.Functions.SPG($A304, "SP_ROA", D$3)</f>
        <v>9.1929999999999996</v>
      </c>
      <c r="E304" s="9" cm="1">
        <f t="array" ref="E304">_xll.SNL.Clients.Office.Excel.Functions.SPG($A304, "SP_ROA", E$3)</f>
        <v>5.9480000000000004</v>
      </c>
      <c r="F304" s="9" cm="1">
        <f t="array" ref="F304">_xll.SNL.Clients.Office.Excel.Functions.SPG($A304, "SP_ROA", F$3)</f>
        <v>1.7390000000000001</v>
      </c>
      <c r="G304" s="9" cm="1">
        <f t="array" ref="G304">_xll.SNL.Clients.Office.Excel.Functions.SPG($A304, "SP_ROA", G$3)</f>
        <v>0.97499999999999998</v>
      </c>
      <c r="H304" s="9" cm="1">
        <f t="array" ref="H304">_xll.SNL.Clients.Office.Excel.Functions.SPG($A304, "SP_ROA", H$3)</f>
        <v>-8.8149999999999995</v>
      </c>
      <c r="I304" s="9" cm="1">
        <f t="array" ref="I304">_xll.SNL.Clients.Office.Excel.Functions.SPG($A304, "SP_ROA", I$3)</f>
        <v>-15.646000000000001</v>
      </c>
      <c r="J304" s="9" cm="1">
        <f t="array" ref="J304">_xll.SNL.Clients.Office.Excel.Functions.SPG($A304, "SP_ROA", J$3)</f>
        <v>-16.657</v>
      </c>
    </row>
    <row r="305" spans="1:10" x14ac:dyDescent="0.3">
      <c r="A305" s="11" t="s">
        <v>1337</v>
      </c>
      <c r="B305" s="9" t="str" cm="1">
        <f t="array" ref="B305">_xll.SNL.Clients.Office.Excel.Functions.SPG($A305, "SP_ROA", B$3)</f>
        <v>NA</v>
      </c>
      <c r="C305" s="9" cm="1">
        <f t="array" ref="C305">_xll.SNL.Clients.Office.Excel.Functions.SPG($A305, "SP_ROA", C$3)</f>
        <v>2.1389999999999998</v>
      </c>
      <c r="D305" s="9" cm="1">
        <f t="array" ref="D305">_xll.SNL.Clients.Office.Excel.Functions.SPG($A305, "SP_ROA", D$3)</f>
        <v>13.625</v>
      </c>
      <c r="E305" s="9" cm="1">
        <f t="array" ref="E305">_xll.SNL.Clients.Office.Excel.Functions.SPG($A305, "SP_ROA", E$3)</f>
        <v>1.619</v>
      </c>
      <c r="F305" s="9" cm="1">
        <f t="array" ref="F305">_xll.SNL.Clients.Office.Excel.Functions.SPG($A305, "SP_ROA", F$3)</f>
        <v>0.435</v>
      </c>
      <c r="G305" s="9" cm="1">
        <f t="array" ref="G305">_xll.SNL.Clients.Office.Excel.Functions.SPG($A305, "SP_ROA", G$3)</f>
        <v>0.28299999999999997</v>
      </c>
      <c r="H305" s="9" cm="1">
        <f t="array" ref="H305">_xll.SNL.Clients.Office.Excel.Functions.SPG($A305, "SP_ROA", H$3)</f>
        <v>3.32</v>
      </c>
      <c r="I305" s="9" cm="1">
        <f t="array" ref="I305">_xll.SNL.Clients.Office.Excel.Functions.SPG($A305, "SP_ROA", I$3)</f>
        <v>2.8109999999999999</v>
      </c>
      <c r="J305" s="9" cm="1">
        <f t="array" ref="J305">_xll.SNL.Clients.Office.Excel.Functions.SPG($A305, "SP_ROA", J$3)</f>
        <v>2.0539999999999998</v>
      </c>
    </row>
    <row r="306" spans="1:10" x14ac:dyDescent="0.3">
      <c r="A306" s="11" t="s">
        <v>1338</v>
      </c>
      <c r="B306" s="9" t="str" cm="1">
        <f t="array" ref="B306">_xll.SNL.Clients.Office.Excel.Functions.SPG($A306, "SP_ROA", B$3)</f>
        <v>NA</v>
      </c>
      <c r="C306" s="9" t="str" cm="1">
        <f t="array" ref="C306">_xll.SNL.Clients.Office.Excel.Functions.SPG($A306, "SP_ROA", C$3)</f>
        <v>NA</v>
      </c>
      <c r="D306" s="9" cm="1">
        <f t="array" ref="D306">_xll.SNL.Clients.Office.Excel.Functions.SPG($A306, "SP_ROA", D$3)</f>
        <v>5.0380000000000003</v>
      </c>
      <c r="E306" s="9" cm="1">
        <f t="array" ref="E306">_xll.SNL.Clients.Office.Excel.Functions.SPG($A306, "SP_ROA", E$3)</f>
        <v>4.2220000000000004</v>
      </c>
      <c r="F306" s="9" cm="1">
        <f t="array" ref="F306">_xll.SNL.Clients.Office.Excel.Functions.SPG($A306, "SP_ROA", F$3)</f>
        <v>6.5460000000000003</v>
      </c>
      <c r="G306" s="9" cm="1">
        <f t="array" ref="G306">_xll.SNL.Clients.Office.Excel.Functions.SPG($A306, "SP_ROA", G$3)</f>
        <v>4.492</v>
      </c>
      <c r="H306" s="9" cm="1">
        <f t="array" ref="H306">_xll.SNL.Clients.Office.Excel.Functions.SPG($A306, "SP_ROA", H$3)</f>
        <v>5.39</v>
      </c>
      <c r="I306" s="9" cm="1">
        <f t="array" ref="I306">_xll.SNL.Clients.Office.Excel.Functions.SPG($A306, "SP_ROA", I$3)</f>
        <v>4.4820000000000002</v>
      </c>
      <c r="J306" s="9" cm="1">
        <f t="array" ref="J306">_xll.SNL.Clients.Office.Excel.Functions.SPG($A306, "SP_ROA", J$3)</f>
        <v>7.3840000000000003</v>
      </c>
    </row>
    <row r="307" spans="1:10" x14ac:dyDescent="0.3">
      <c r="A307" s="11" t="s">
        <v>1339</v>
      </c>
      <c r="B307" s="9" t="str" cm="1">
        <f t="array" ref="B307">_xll.SNL.Clients.Office.Excel.Functions.SPG($A307, "SP_ROA", B$3)</f>
        <v>NA</v>
      </c>
      <c r="C307" s="9" cm="1">
        <f t="array" ref="C307">_xll.SNL.Clients.Office.Excel.Functions.SPG($A307, "SP_ROA", C$3)</f>
        <v>1.4238633373731999</v>
      </c>
      <c r="D307" s="9" cm="1">
        <f t="array" ref="D307">_xll.SNL.Clients.Office.Excel.Functions.SPG($A307, "SP_ROA", D$3)</f>
        <v>1.40242627316846</v>
      </c>
      <c r="E307" s="9" cm="1">
        <f t="array" ref="E307">_xll.SNL.Clients.Office.Excel.Functions.SPG($A307, "SP_ROA", E$3)</f>
        <v>1.3577694501572599</v>
      </c>
      <c r="F307" s="9" cm="1">
        <f t="array" ref="F307">_xll.SNL.Clients.Office.Excel.Functions.SPG($A307, "SP_ROA", F$3)</f>
        <v>1.4280945455832601</v>
      </c>
      <c r="G307" s="9" cm="1">
        <f t="array" ref="G307">_xll.SNL.Clients.Office.Excel.Functions.SPG($A307, "SP_ROA", G$3)</f>
        <v>1.81910005940658</v>
      </c>
      <c r="H307" s="9" cm="1">
        <f t="array" ref="H307">_xll.SNL.Clients.Office.Excel.Functions.SPG($A307, "SP_ROA", H$3)</f>
        <v>1.55421216608627</v>
      </c>
      <c r="I307" s="9" cm="1">
        <f t="array" ref="I307">_xll.SNL.Clients.Office.Excel.Functions.SPG($A307, "SP_ROA", I$3)</f>
        <v>0.90851305835957497</v>
      </c>
      <c r="J307" s="9" cm="1">
        <f t="array" ref="J307">_xll.SNL.Clients.Office.Excel.Functions.SPG($A307, "SP_ROA", J$3)</f>
        <v>1.5145163503886401</v>
      </c>
    </row>
    <row r="308" spans="1:10" x14ac:dyDescent="0.3">
      <c r="A308" s="11" t="s">
        <v>1340</v>
      </c>
      <c r="B308" s="9" t="str" cm="1">
        <f t="array" ref="B308">_xll.SNL.Clients.Office.Excel.Functions.SPG($A308, "SP_ROA", B$3)</f>
        <v>NA</v>
      </c>
      <c r="C308" s="9" t="str" cm="1">
        <f t="array" ref="C308">_xll.SNL.Clients.Office.Excel.Functions.SPG($A308, "SP_ROA", C$3)</f>
        <v>NA</v>
      </c>
      <c r="D308" s="9" cm="1">
        <f t="array" ref="D308">_xll.SNL.Clients.Office.Excel.Functions.SPG($A308, "SP_ROA", D$3)</f>
        <v>4.4630000000000001</v>
      </c>
      <c r="E308" s="9" cm="1">
        <f t="array" ref="E308">_xll.SNL.Clients.Office.Excel.Functions.SPG($A308, "SP_ROA", E$3)</f>
        <v>7.5579999999999998</v>
      </c>
      <c r="F308" s="9" cm="1">
        <f t="array" ref="F308">_xll.SNL.Clients.Office.Excel.Functions.SPG($A308, "SP_ROA", F$3)</f>
        <v>4.8490000000000002</v>
      </c>
      <c r="G308" s="9" cm="1">
        <f t="array" ref="G308">_xll.SNL.Clients.Office.Excel.Functions.SPG($A308, "SP_ROA", G$3)</f>
        <v>0.218</v>
      </c>
      <c r="H308" s="9" cm="1">
        <f t="array" ref="H308">_xll.SNL.Clients.Office.Excel.Functions.SPG($A308, "SP_ROA", H$3)</f>
        <v>3.73</v>
      </c>
      <c r="I308" s="9" cm="1">
        <f t="array" ref="I308">_xll.SNL.Clients.Office.Excel.Functions.SPG($A308, "SP_ROA", I$3)</f>
        <v>4.3890000000000002</v>
      </c>
      <c r="J308" s="9" cm="1">
        <f t="array" ref="J308">_xll.SNL.Clients.Office.Excel.Functions.SPG($A308, "SP_ROA", J$3)</f>
        <v>1.552</v>
      </c>
    </row>
    <row r="309" spans="1:10" x14ac:dyDescent="0.3">
      <c r="A309" s="11" t="s">
        <v>1341</v>
      </c>
      <c r="B309" s="9" t="str" cm="1">
        <f t="array" ref="B309">_xll.SNL.Clients.Office.Excel.Functions.SPG($A309, "SP_ROA", B$3)</f>
        <v>NA</v>
      </c>
      <c r="C309" s="9" t="str" cm="1">
        <f t="array" ref="C309">_xll.SNL.Clients.Office.Excel.Functions.SPG($A309, "SP_ROA", C$3)</f>
        <v>NA</v>
      </c>
      <c r="D309" s="9" cm="1">
        <f t="array" ref="D309">_xll.SNL.Clients.Office.Excel.Functions.SPG($A309, "SP_ROA", D$3)</f>
        <v>5.0460000000000003</v>
      </c>
      <c r="E309" s="9" cm="1">
        <f t="array" ref="E309">_xll.SNL.Clients.Office.Excel.Functions.SPG($A309, "SP_ROA", E$3)</f>
        <v>3.43</v>
      </c>
      <c r="F309" s="9" cm="1">
        <f t="array" ref="F309">_xll.SNL.Clients.Office.Excel.Functions.SPG($A309, "SP_ROA", F$3)</f>
        <v>3.0059999999999998</v>
      </c>
      <c r="G309" s="9" cm="1">
        <f t="array" ref="G309">_xll.SNL.Clients.Office.Excel.Functions.SPG($A309, "SP_ROA", G$3)</f>
        <v>3.3980000000000001</v>
      </c>
      <c r="H309" s="9" cm="1">
        <f t="array" ref="H309">_xll.SNL.Clients.Office.Excel.Functions.SPG($A309, "SP_ROA", H$3)</f>
        <v>4.2060000000000004</v>
      </c>
      <c r="I309" s="9" cm="1">
        <f t="array" ref="I309">_xll.SNL.Clients.Office.Excel.Functions.SPG($A309, "SP_ROA", I$3)</f>
        <v>4.1859999999999999</v>
      </c>
      <c r="J309" s="9" cm="1">
        <f t="array" ref="J309">_xll.SNL.Clients.Office.Excel.Functions.SPG($A309, "SP_ROA", J$3)</f>
        <v>4.0979999999999999</v>
      </c>
    </row>
    <row r="310" spans="1:10" x14ac:dyDescent="0.3">
      <c r="A310" s="11" t="s">
        <v>1342</v>
      </c>
      <c r="B310" s="9" t="str" cm="1">
        <f t="array" ref="B310">_xll.SNL.Clients.Office.Excel.Functions.SPG($A310, "SP_ROA", B$3)</f>
        <v>NA</v>
      </c>
      <c r="C310" s="9" t="str" cm="1">
        <f t="array" ref="C310">_xll.SNL.Clients.Office.Excel.Functions.SPG($A310, "SP_ROA", C$3)</f>
        <v>NA</v>
      </c>
      <c r="D310" s="9" cm="1">
        <f t="array" ref="D310">_xll.SNL.Clients.Office.Excel.Functions.SPG($A310, "SP_ROA", D$3)</f>
        <v>8.8819999999999997</v>
      </c>
      <c r="E310" s="9" cm="1">
        <f t="array" ref="E310">_xll.SNL.Clients.Office.Excel.Functions.SPG($A310, "SP_ROA", E$3)</f>
        <v>10.026999999999999</v>
      </c>
      <c r="F310" s="9" cm="1">
        <f t="array" ref="F310">_xll.SNL.Clients.Office.Excel.Functions.SPG($A310, "SP_ROA", F$3)</f>
        <v>8.4719999999999995</v>
      </c>
      <c r="G310" s="9" cm="1">
        <f t="array" ref="G310">_xll.SNL.Clients.Office.Excel.Functions.SPG($A310, "SP_ROA", G$3)</f>
        <v>7.4960000000000004</v>
      </c>
      <c r="H310" s="9" cm="1">
        <f t="array" ref="H310">_xll.SNL.Clients.Office.Excel.Functions.SPG($A310, "SP_ROA", H$3)</f>
        <v>6.9489999999999998</v>
      </c>
      <c r="I310" s="9" cm="1">
        <f t="array" ref="I310">_xll.SNL.Clients.Office.Excel.Functions.SPG($A310, "SP_ROA", I$3)</f>
        <v>7.5090000000000003</v>
      </c>
      <c r="J310" s="9" cm="1">
        <f t="array" ref="J310">_xll.SNL.Clients.Office.Excel.Functions.SPG($A310, "SP_ROA", J$3)</f>
        <v>6.54</v>
      </c>
    </row>
    <row r="311" spans="1:10" x14ac:dyDescent="0.3">
      <c r="A311" s="11" t="s">
        <v>1343</v>
      </c>
      <c r="B311" s="9" t="str" cm="1">
        <f t="array" ref="B311">_xll.SNL.Clients.Office.Excel.Functions.SPG($A311, "SP_ROA", B$3)</f>
        <v>NA</v>
      </c>
      <c r="C311" s="9" cm="1">
        <f t="array" ref="C311">_xll.SNL.Clients.Office.Excel.Functions.SPG($A311, "SP_ROA", C$3)</f>
        <v>-9.74</v>
      </c>
      <c r="D311" s="9" cm="1">
        <f t="array" ref="D311">_xll.SNL.Clients.Office.Excel.Functions.SPG($A311, "SP_ROA", D$3)</f>
        <v>7.7350000000000003</v>
      </c>
      <c r="E311" s="9" cm="1">
        <f t="array" ref="E311">_xll.SNL.Clients.Office.Excel.Functions.SPG($A311, "SP_ROA", E$3)</f>
        <v>22.49</v>
      </c>
      <c r="F311" s="9" cm="1">
        <f t="array" ref="F311">_xll.SNL.Clients.Office.Excel.Functions.SPG($A311, "SP_ROA", F$3)</f>
        <v>-7.1239999999999997</v>
      </c>
      <c r="G311" s="9" cm="1">
        <f t="array" ref="G311">_xll.SNL.Clients.Office.Excel.Functions.SPG($A311, "SP_ROA", G$3)</f>
        <v>-8.7260000000000009</v>
      </c>
      <c r="H311" s="9" cm="1">
        <f t="array" ref="H311">_xll.SNL.Clients.Office.Excel.Functions.SPG($A311, "SP_ROA", H$3)</f>
        <v>11.116</v>
      </c>
      <c r="I311" s="9" cm="1">
        <f t="array" ref="I311">_xll.SNL.Clients.Office.Excel.Functions.SPG($A311, "SP_ROA", I$3)</f>
        <v>25.675000000000001</v>
      </c>
      <c r="J311" s="9" cm="1">
        <f t="array" ref="J311">_xll.SNL.Clients.Office.Excel.Functions.SPG($A311, "SP_ROA", J$3)</f>
        <v>-4.6929999999999996</v>
      </c>
    </row>
    <row r="312" spans="1:10" x14ac:dyDescent="0.3">
      <c r="A312" s="11" t="s">
        <v>1344</v>
      </c>
      <c r="B312" s="9" t="str" cm="1">
        <f t="array" ref="B312">_xll.SNL.Clients.Office.Excel.Functions.SPG($A312, "SP_ROA", B$3)</f>
        <v>NA</v>
      </c>
      <c r="C312" s="9" t="str" cm="1">
        <f t="array" ref="C312">_xll.SNL.Clients.Office.Excel.Functions.SPG($A312, "SP_ROA", C$3)</f>
        <v>NA</v>
      </c>
      <c r="D312" s="9" cm="1">
        <f t="array" ref="D312">_xll.SNL.Clients.Office.Excel.Functions.SPG($A312, "SP_ROA", D$3)</f>
        <v>5.41</v>
      </c>
      <c r="E312" s="9" cm="1">
        <f t="array" ref="E312">_xll.SNL.Clients.Office.Excel.Functions.SPG($A312, "SP_ROA", E$3)</f>
        <v>4.7539999999999996</v>
      </c>
      <c r="F312" s="9" cm="1">
        <f t="array" ref="F312">_xll.SNL.Clients.Office.Excel.Functions.SPG($A312, "SP_ROA", F$3)</f>
        <v>1.409</v>
      </c>
      <c r="G312" s="9" cm="1">
        <f t="array" ref="G312">_xll.SNL.Clients.Office.Excel.Functions.SPG($A312, "SP_ROA", G$3)</f>
        <v>4.51</v>
      </c>
      <c r="H312" s="9" cm="1">
        <f t="array" ref="H312">_xll.SNL.Clients.Office.Excel.Functions.SPG($A312, "SP_ROA", H$3)</f>
        <v>6.4130000000000003</v>
      </c>
      <c r="I312" s="9" cm="1">
        <f t="array" ref="I312">_xll.SNL.Clients.Office.Excel.Functions.SPG($A312, "SP_ROA", I$3)</f>
        <v>5.4320000000000004</v>
      </c>
      <c r="J312" s="9" cm="1">
        <f t="array" ref="J312">_xll.SNL.Clients.Office.Excel.Functions.SPG($A312, "SP_ROA", J$3)</f>
        <v>2.2559999999999998</v>
      </c>
    </row>
    <row r="313" spans="1:10" x14ac:dyDescent="0.3">
      <c r="A313" s="11" t="s">
        <v>1345</v>
      </c>
      <c r="B313" s="9" t="str" cm="1">
        <f t="array" ref="B313">_xll.SNL.Clients.Office.Excel.Functions.SPG($A313, "SP_ROA", B$3)</f>
        <v>NA</v>
      </c>
      <c r="C313" s="9" cm="1">
        <f t="array" ref="C313">_xll.SNL.Clients.Office.Excel.Functions.SPG($A313, "SP_ROA", C$3)</f>
        <v>1.026</v>
      </c>
      <c r="D313" s="9" cm="1">
        <f t="array" ref="D313">_xll.SNL.Clients.Office.Excel.Functions.SPG($A313, "SP_ROA", D$3)</f>
        <v>8.6959999999999997</v>
      </c>
      <c r="E313" s="9" cm="1">
        <f t="array" ref="E313">_xll.SNL.Clients.Office.Excel.Functions.SPG($A313, "SP_ROA", E$3)</f>
        <v>11.286</v>
      </c>
      <c r="F313" s="9" cm="1">
        <f t="array" ref="F313">_xll.SNL.Clients.Office.Excel.Functions.SPG($A313, "SP_ROA", F$3)</f>
        <v>9.3190000000000008</v>
      </c>
      <c r="G313" s="9" cm="1">
        <f t="array" ref="G313">_xll.SNL.Clients.Office.Excel.Functions.SPG($A313, "SP_ROA", G$3)</f>
        <v>10.125</v>
      </c>
      <c r="H313" s="9" cm="1">
        <f t="array" ref="H313">_xll.SNL.Clients.Office.Excel.Functions.SPG($A313, "SP_ROA", H$3)</f>
        <v>16.763999999999999</v>
      </c>
      <c r="I313" s="9" cm="1">
        <f t="array" ref="I313">_xll.SNL.Clients.Office.Excel.Functions.SPG($A313, "SP_ROA", I$3)</f>
        <v>17.923999999999999</v>
      </c>
      <c r="J313" s="9" cm="1">
        <f t="array" ref="J313">_xll.SNL.Clients.Office.Excel.Functions.SPG($A313, "SP_ROA", J$3)</f>
        <v>21.196000000000002</v>
      </c>
    </row>
    <row r="314" spans="1:10" x14ac:dyDescent="0.3">
      <c r="A314" s="11" t="s">
        <v>1346</v>
      </c>
      <c r="B314" s="9" t="str" cm="1">
        <f t="array" ref="B314">_xll.SNL.Clients.Office.Excel.Functions.SPG($A314, "SP_ROA", B$3)</f>
        <v>NA</v>
      </c>
      <c r="C314" s="9" t="str" cm="1">
        <f t="array" ref="C314">_xll.SNL.Clients.Office.Excel.Functions.SPG($A314, "SP_ROA", C$3)</f>
        <v>NA</v>
      </c>
      <c r="D314" s="9" cm="1">
        <f t="array" ref="D314">_xll.SNL.Clients.Office.Excel.Functions.SPG($A314, "SP_ROA", D$3)</f>
        <v>3.0070000000000001</v>
      </c>
      <c r="E314" s="9" cm="1">
        <f t="array" ref="E314">_xll.SNL.Clients.Office.Excel.Functions.SPG($A314, "SP_ROA", E$3)</f>
        <v>2.0760000000000001</v>
      </c>
      <c r="F314" s="9" cm="1">
        <f t="array" ref="F314">_xll.SNL.Clients.Office.Excel.Functions.SPG($A314, "SP_ROA", F$3)</f>
        <v>0.878</v>
      </c>
      <c r="G314" s="9" cm="1">
        <f t="array" ref="G314">_xll.SNL.Clients.Office.Excel.Functions.SPG($A314, "SP_ROA", G$3)</f>
        <v>-1.0780000000000001</v>
      </c>
      <c r="H314" s="9" cm="1">
        <f t="array" ref="H314">_xll.SNL.Clients.Office.Excel.Functions.SPG($A314, "SP_ROA", H$3)</f>
        <v>0.313</v>
      </c>
      <c r="I314" s="9" cm="1">
        <f t="array" ref="I314">_xll.SNL.Clients.Office.Excel.Functions.SPG($A314, "SP_ROA", I$3)</f>
        <v>-0.63200000000000001</v>
      </c>
      <c r="J314" s="9" cm="1">
        <f t="array" ref="J314">_xll.SNL.Clients.Office.Excel.Functions.SPG($A314, "SP_ROA", J$3)</f>
        <v>4.5129999999999999</v>
      </c>
    </row>
    <row r="315" spans="1:10" x14ac:dyDescent="0.3">
      <c r="A315" s="11" t="s">
        <v>1347</v>
      </c>
      <c r="B315" s="9" t="str" cm="1">
        <f t="array" ref="B315">_xll.SNL.Clients.Office.Excel.Functions.SPG($A315, "SP_ROA", B$3)</f>
        <v>NA</v>
      </c>
      <c r="C315" s="9" cm="1">
        <f t="array" ref="C315">_xll.SNL.Clients.Office.Excel.Functions.SPG($A315, "SP_ROA", C$3)</f>
        <v>1.7123900714892399</v>
      </c>
      <c r="D315" s="9" cm="1">
        <f t="array" ref="D315">_xll.SNL.Clients.Office.Excel.Functions.SPG($A315, "SP_ROA", D$3)</f>
        <v>-0.54058689000003801</v>
      </c>
      <c r="E315" s="9" cm="1">
        <f t="array" ref="E315">_xll.SNL.Clients.Office.Excel.Functions.SPG($A315, "SP_ROA", E$3)</f>
        <v>0.93239607560221605</v>
      </c>
      <c r="F315" s="9" cm="1">
        <f t="array" ref="F315">_xll.SNL.Clients.Office.Excel.Functions.SPG($A315, "SP_ROA", F$3)</f>
        <v>1.2934741477175</v>
      </c>
      <c r="G315" s="9" cm="1">
        <f t="array" ref="G315">_xll.SNL.Clients.Office.Excel.Functions.SPG($A315, "SP_ROA", G$3)</f>
        <v>-1.3888615552438</v>
      </c>
      <c r="H315" s="9" cm="1">
        <f t="array" ref="H315">_xll.SNL.Clients.Office.Excel.Functions.SPG($A315, "SP_ROA", H$3)</f>
        <v>0.99167020280992602</v>
      </c>
      <c r="I315" s="9" cm="1">
        <f t="array" ref="I315">_xll.SNL.Clients.Office.Excel.Functions.SPG($A315, "SP_ROA", I$3)</f>
        <v>0.59002670130619905</v>
      </c>
      <c r="J315" s="9" cm="1">
        <f t="array" ref="J315">_xll.SNL.Clients.Office.Excel.Functions.SPG($A315, "SP_ROA", J$3)</f>
        <v>-1.03951269155322</v>
      </c>
    </row>
    <row r="316" spans="1:10" x14ac:dyDescent="0.3">
      <c r="A316" s="11" t="s">
        <v>1348</v>
      </c>
      <c r="B316" s="9" t="str" cm="1">
        <f t="array" ref="B316">_xll.SNL.Clients.Office.Excel.Functions.SPG($A316, "SP_ROA", B$3)</f>
        <v>NA</v>
      </c>
      <c r="C316" s="9" cm="1">
        <f t="array" ref="C316">_xll.SNL.Clients.Office.Excel.Functions.SPG($A316, "SP_ROA", C$3)</f>
        <v>6.819</v>
      </c>
      <c r="D316" s="9" cm="1">
        <f t="array" ref="D316">_xll.SNL.Clients.Office.Excel.Functions.SPG($A316, "SP_ROA", D$3)</f>
        <v>4.306</v>
      </c>
      <c r="E316" s="9" cm="1">
        <f t="array" ref="E316">_xll.SNL.Clients.Office.Excel.Functions.SPG($A316, "SP_ROA", E$3)</f>
        <v>6.5430000000000001</v>
      </c>
      <c r="F316" s="9" cm="1">
        <f t="array" ref="F316">_xll.SNL.Clients.Office.Excel.Functions.SPG($A316, "SP_ROA", F$3)</f>
        <v>7.2249999999999996</v>
      </c>
      <c r="G316" s="9" cm="1">
        <f t="array" ref="G316">_xll.SNL.Clients.Office.Excel.Functions.SPG($A316, "SP_ROA", G$3)</f>
        <v>6.98</v>
      </c>
      <c r="H316" s="9" cm="1">
        <f t="array" ref="H316">_xll.SNL.Clients.Office.Excel.Functions.SPG($A316, "SP_ROA", H$3)</f>
        <v>7.8070000000000004</v>
      </c>
      <c r="I316" s="9" cm="1">
        <f t="array" ref="I316">_xll.SNL.Clients.Office.Excel.Functions.SPG($A316, "SP_ROA", I$3)</f>
        <v>9.4079999999999995</v>
      </c>
      <c r="J316" s="9" cm="1">
        <f t="array" ref="J316">_xll.SNL.Clients.Office.Excel.Functions.SPG($A316, "SP_ROA", J$3)</f>
        <v>9.6180000000000003</v>
      </c>
    </row>
    <row r="317" spans="1:10" x14ac:dyDescent="0.3">
      <c r="A317" s="11" t="s">
        <v>1349</v>
      </c>
      <c r="B317" s="9" t="str" cm="1">
        <f t="array" ref="B317">_xll.SNL.Clients.Office.Excel.Functions.SPG($A317, "SP_ROA", B$3)</f>
        <v>NA</v>
      </c>
      <c r="C317" s="9" cm="1">
        <f t="array" ref="C317">_xll.SNL.Clients.Office.Excel.Functions.SPG($A317, "SP_ROA", C$3)</f>
        <v>5.26</v>
      </c>
      <c r="D317" s="9" cm="1">
        <f t="array" ref="D317">_xll.SNL.Clients.Office.Excel.Functions.SPG($A317, "SP_ROA", D$3)</f>
        <v>5.7409999999999997</v>
      </c>
      <c r="E317" s="9" cm="1">
        <f t="array" ref="E317">_xll.SNL.Clients.Office.Excel.Functions.SPG($A317, "SP_ROA", E$3)</f>
        <v>7.0650000000000004</v>
      </c>
      <c r="F317" s="9" cm="1">
        <f t="array" ref="F317">_xll.SNL.Clients.Office.Excel.Functions.SPG($A317, "SP_ROA", F$3)</f>
        <v>5.7720000000000002</v>
      </c>
      <c r="G317" s="9" cm="1">
        <f t="array" ref="G317">_xll.SNL.Clients.Office.Excel.Functions.SPG($A317, "SP_ROA", G$3)</f>
        <v>1.849</v>
      </c>
      <c r="H317" s="9" cm="1">
        <f t="array" ref="H317">_xll.SNL.Clients.Office.Excel.Functions.SPG($A317, "SP_ROA", H$3)</f>
        <v>6.1749999999999998</v>
      </c>
      <c r="I317" s="9" cm="1">
        <f t="array" ref="I317">_xll.SNL.Clients.Office.Excel.Functions.SPG($A317, "SP_ROA", I$3)</f>
        <v>7.3029999999999999</v>
      </c>
      <c r="J317" s="9" cm="1">
        <f t="array" ref="J317">_xll.SNL.Clients.Office.Excel.Functions.SPG($A317, "SP_ROA", J$3)</f>
        <v>4.7489999999999997</v>
      </c>
    </row>
    <row r="318" spans="1:10" x14ac:dyDescent="0.3">
      <c r="A318" s="11" t="s">
        <v>1350</v>
      </c>
      <c r="B318" s="9" t="str" cm="1">
        <f t="array" ref="B318">_xll.SNL.Clients.Office.Excel.Functions.SPG($A318, "SP_ROA", B$3)</f>
        <v>NA</v>
      </c>
      <c r="C318" s="9" cm="1">
        <f t="array" ref="C318">_xll.SNL.Clients.Office.Excel.Functions.SPG($A318, "SP_ROA", C$3)</f>
        <v>3.0270000000000001</v>
      </c>
      <c r="D318" s="9" cm="1">
        <f t="array" ref="D318">_xll.SNL.Clients.Office.Excel.Functions.SPG($A318, "SP_ROA", D$3)</f>
        <v>1.6419999999999999</v>
      </c>
      <c r="E318" s="9" cm="1">
        <f t="array" ref="E318">_xll.SNL.Clients.Office.Excel.Functions.SPG($A318, "SP_ROA", E$3)</f>
        <v>-1.034</v>
      </c>
      <c r="F318" s="9" cm="1">
        <f t="array" ref="F318">_xll.SNL.Clients.Office.Excel.Functions.SPG($A318, "SP_ROA", F$3)</f>
        <v>-1.7609999999999999</v>
      </c>
      <c r="G318" s="9" cm="1">
        <f t="array" ref="G318">_xll.SNL.Clients.Office.Excel.Functions.SPG($A318, "SP_ROA", G$3)</f>
        <v>3.4260000000000002</v>
      </c>
      <c r="H318" s="9" cm="1">
        <f t="array" ref="H318">_xll.SNL.Clients.Office.Excel.Functions.SPG($A318, "SP_ROA", H$3)</f>
        <v>3.1520000000000001</v>
      </c>
      <c r="I318" s="9" cm="1">
        <f t="array" ref="I318">_xll.SNL.Clients.Office.Excel.Functions.SPG($A318, "SP_ROA", I$3)</f>
        <v>0.51</v>
      </c>
      <c r="J318" s="9" cm="1">
        <f t="array" ref="J318">_xll.SNL.Clients.Office.Excel.Functions.SPG($A318, "SP_ROA", J$3)</f>
        <v>-6.0759999999999996</v>
      </c>
    </row>
    <row r="319" spans="1:10" x14ac:dyDescent="0.3">
      <c r="A319" s="11" t="s">
        <v>1351</v>
      </c>
      <c r="B319" s="9" t="str" cm="1">
        <f t="array" ref="B319">_xll.SNL.Clients.Office.Excel.Functions.SPG($A319, "SP_ROA", B$3)</f>
        <v>NA</v>
      </c>
      <c r="C319" s="9" t="str" cm="1">
        <f t="array" ref="C319">_xll.SNL.Clients.Office.Excel.Functions.SPG($A319, "SP_ROA", C$3)</f>
        <v>NA</v>
      </c>
      <c r="D319" s="9" cm="1">
        <f t="array" ref="D319">_xll.SNL.Clients.Office.Excel.Functions.SPG($A319, "SP_ROA", D$3)</f>
        <v>6.56227632016454</v>
      </c>
      <c r="E319" s="9" cm="1">
        <f t="array" ref="E319">_xll.SNL.Clients.Office.Excel.Functions.SPG($A319, "SP_ROA", E$3)</f>
        <v>4.2571926264811202</v>
      </c>
      <c r="F319" s="9" cm="1">
        <f t="array" ref="F319">_xll.SNL.Clients.Office.Excel.Functions.SPG($A319, "SP_ROA", F$3)</f>
        <v>5.3766809954449304</v>
      </c>
      <c r="G319" s="9" cm="1">
        <f t="array" ref="G319">_xll.SNL.Clients.Office.Excel.Functions.SPG($A319, "SP_ROA", G$3)</f>
        <v>6.1606876891807403</v>
      </c>
      <c r="H319" s="9" cm="1">
        <f t="array" ref="H319">_xll.SNL.Clients.Office.Excel.Functions.SPG($A319, "SP_ROA", H$3)</f>
        <v>4.8580488204170296</v>
      </c>
      <c r="I319" s="9" cm="1">
        <f t="array" ref="I319">_xll.SNL.Clients.Office.Excel.Functions.SPG($A319, "SP_ROA", I$3)</f>
        <v>1.44464271944586</v>
      </c>
      <c r="J319" s="9" cm="1">
        <f t="array" ref="J319">_xll.SNL.Clients.Office.Excel.Functions.SPG($A319, "SP_ROA", J$3)</f>
        <v>7.7710907712652997</v>
      </c>
    </row>
    <row r="320" spans="1:10" x14ac:dyDescent="0.3">
      <c r="A320" s="11" t="s">
        <v>1352</v>
      </c>
      <c r="B320" s="9" t="str" cm="1">
        <f t="array" ref="B320">_xll.SNL.Clients.Office.Excel.Functions.SPG($A320, "SP_ROA", B$3)</f>
        <v>NA</v>
      </c>
      <c r="C320" s="9" cm="1">
        <f t="array" ref="C320">_xll.SNL.Clients.Office.Excel.Functions.SPG($A320, "SP_ROA", C$3)</f>
        <v>1.141</v>
      </c>
      <c r="D320" s="9" cm="1">
        <f t="array" ref="D320">_xll.SNL.Clients.Office.Excel.Functions.SPG($A320, "SP_ROA", D$3)</f>
        <v>1.2250000000000001</v>
      </c>
      <c r="E320" s="9" cm="1">
        <f t="array" ref="E320">_xll.SNL.Clients.Office.Excel.Functions.SPG($A320, "SP_ROA", E$3)</f>
        <v>0.70299999999999996</v>
      </c>
      <c r="F320" s="9" cm="1">
        <f t="array" ref="F320">_xll.SNL.Clients.Office.Excel.Functions.SPG($A320, "SP_ROA", F$3)</f>
        <v>0.20799999999999999</v>
      </c>
      <c r="G320" s="9" cm="1">
        <f t="array" ref="G320">_xll.SNL.Clients.Office.Excel.Functions.SPG($A320, "SP_ROA", G$3)</f>
        <v>-0.48599999999999999</v>
      </c>
      <c r="H320" s="9" cm="1">
        <f t="array" ref="H320">_xll.SNL.Clients.Office.Excel.Functions.SPG($A320, "SP_ROA", H$3)</f>
        <v>1.97</v>
      </c>
      <c r="I320" s="9" cm="1">
        <f t="array" ref="I320">_xll.SNL.Clients.Office.Excel.Functions.SPG($A320, "SP_ROA", I$3)</f>
        <v>2.117</v>
      </c>
      <c r="J320" s="9" cm="1">
        <f t="array" ref="J320">_xll.SNL.Clients.Office.Excel.Functions.SPG($A320, "SP_ROA", J$3)</f>
        <v>2.3479999999999999</v>
      </c>
    </row>
    <row r="321" spans="1:10" x14ac:dyDescent="0.3">
      <c r="A321" s="11" t="s">
        <v>1353</v>
      </c>
      <c r="B321" s="9" t="str" cm="1">
        <f t="array" ref="B321">_xll.SNL.Clients.Office.Excel.Functions.SPG($A321, "SP_ROA", B$3)</f>
        <v>NA</v>
      </c>
      <c r="C321" s="9" t="str" cm="1">
        <f t="array" ref="C321">_xll.SNL.Clients.Office.Excel.Functions.SPG($A321, "SP_ROA", C$3)</f>
        <v>NA</v>
      </c>
      <c r="D321" s="9" cm="1">
        <f t="array" ref="D321">_xll.SNL.Clients.Office.Excel.Functions.SPG($A321, "SP_ROA", D$3)</f>
        <v>0.58016111021316896</v>
      </c>
      <c r="E321" s="9" cm="1">
        <f t="array" ref="E321">_xll.SNL.Clients.Office.Excel.Functions.SPG($A321, "SP_ROA", E$3)</f>
        <v>0.47757868304022399</v>
      </c>
      <c r="F321" s="9" cm="1">
        <f t="array" ref="F321">_xll.SNL.Clients.Office.Excel.Functions.SPG($A321, "SP_ROA", F$3)</f>
        <v>-5.3179110718309698E-2</v>
      </c>
      <c r="G321" s="9" cm="1">
        <f t="array" ref="G321">_xll.SNL.Clients.Office.Excel.Functions.SPG($A321, "SP_ROA", G$3)</f>
        <v>1.91948094130609</v>
      </c>
      <c r="H321" s="9" cm="1">
        <f t="array" ref="H321">_xll.SNL.Clients.Office.Excel.Functions.SPG($A321, "SP_ROA", H$3)</f>
        <v>1.3078453359603099</v>
      </c>
      <c r="I321" s="9" cm="1">
        <f t="array" ref="I321">_xll.SNL.Clients.Office.Excel.Functions.SPG($A321, "SP_ROA", I$3)</f>
        <v>-0.78117057607564699</v>
      </c>
      <c r="J321" s="9" cm="1">
        <f t="array" ref="J321">_xll.SNL.Clients.Office.Excel.Functions.SPG($A321, "SP_ROA", J$3)</f>
        <v>1.1232263149639801</v>
      </c>
    </row>
    <row r="322" spans="1:10" x14ac:dyDescent="0.3">
      <c r="A322" s="11" t="s">
        <v>1354</v>
      </c>
      <c r="B322" s="9" t="str" cm="1">
        <f t="array" ref="B322">_xll.SNL.Clients.Office.Excel.Functions.SPG($A322, "SP_ROA", B$3)</f>
        <v>NA</v>
      </c>
      <c r="C322" s="9" cm="1">
        <f t="array" ref="C322">_xll.SNL.Clients.Office.Excel.Functions.SPG($A322, "SP_ROA", C$3)</f>
        <v>9.1010000000000009</v>
      </c>
      <c r="D322" s="9" cm="1">
        <f t="array" ref="D322">_xll.SNL.Clients.Office.Excel.Functions.SPG($A322, "SP_ROA", D$3)</f>
        <v>10.134</v>
      </c>
      <c r="E322" s="9" cm="1">
        <f t="array" ref="E322">_xll.SNL.Clients.Office.Excel.Functions.SPG($A322, "SP_ROA", E$3)</f>
        <v>10.717000000000001</v>
      </c>
      <c r="F322" s="9" cm="1">
        <f t="array" ref="F322">_xll.SNL.Clients.Office.Excel.Functions.SPG($A322, "SP_ROA", F$3)</f>
        <v>10.349</v>
      </c>
      <c r="G322" s="9" cm="1">
        <f t="array" ref="G322">_xll.SNL.Clients.Office.Excel.Functions.SPG($A322, "SP_ROA", G$3)</f>
        <v>7.9109999999999996</v>
      </c>
      <c r="H322" s="9" cm="1">
        <f t="array" ref="H322">_xll.SNL.Clients.Office.Excel.Functions.SPG($A322, "SP_ROA", H$3)</f>
        <v>10.778</v>
      </c>
      <c r="I322" s="9" cm="1">
        <f t="array" ref="I322">_xll.SNL.Clients.Office.Excel.Functions.SPG($A322, "SP_ROA", I$3)</f>
        <v>9.7110000000000003</v>
      </c>
      <c r="J322" s="9" cm="1">
        <f t="array" ref="J322">_xll.SNL.Clients.Office.Excel.Functions.SPG($A322, "SP_ROA", J$3)</f>
        <v>8.8439999999999994</v>
      </c>
    </row>
    <row r="323" spans="1:10" x14ac:dyDescent="0.3">
      <c r="A323" s="11" t="s">
        <v>1355</v>
      </c>
      <c r="B323" s="9" t="str" cm="1">
        <f t="array" ref="B323">_xll.SNL.Clients.Office.Excel.Functions.SPG($A323, "SP_ROA", B$3)</f>
        <v>NA</v>
      </c>
      <c r="C323" s="9" cm="1">
        <f t="array" ref="C323">_xll.SNL.Clients.Office.Excel.Functions.SPG($A323, "SP_ROA", C$3)</f>
        <v>2.375</v>
      </c>
      <c r="D323" s="9" cm="1">
        <f t="array" ref="D323">_xll.SNL.Clients.Office.Excel.Functions.SPG($A323, "SP_ROA", D$3)</f>
        <v>-1.536</v>
      </c>
      <c r="E323" s="9" cm="1">
        <f t="array" ref="E323">_xll.SNL.Clients.Office.Excel.Functions.SPG($A323, "SP_ROA", E$3)</f>
        <v>9.5429999999999993</v>
      </c>
      <c r="F323" s="9" cm="1">
        <f t="array" ref="F323">_xll.SNL.Clients.Office.Excel.Functions.SPG($A323, "SP_ROA", F$3)</f>
        <v>14.448</v>
      </c>
      <c r="G323" s="9" cm="1">
        <f t="array" ref="G323">_xll.SNL.Clients.Office.Excel.Functions.SPG($A323, "SP_ROA", G$3)</f>
        <v>5.2549999999999999</v>
      </c>
      <c r="H323" s="9" cm="1">
        <f t="array" ref="H323">_xll.SNL.Clients.Office.Excel.Functions.SPG($A323, "SP_ROA", H$3)</f>
        <v>-2.7789999999999999</v>
      </c>
      <c r="I323" s="9" cm="1">
        <f t="array" ref="I323">_xll.SNL.Clients.Office.Excel.Functions.SPG($A323, "SP_ROA", I$3)</f>
        <v>-2.294</v>
      </c>
      <c r="J323" s="9" cm="1">
        <f t="array" ref="J323">_xll.SNL.Clients.Office.Excel.Functions.SPG($A323, "SP_ROA", J$3)</f>
        <v>15.33</v>
      </c>
    </row>
    <row r="324" spans="1:10" x14ac:dyDescent="0.3">
      <c r="A324" s="11" t="s">
        <v>1356</v>
      </c>
      <c r="B324" s="9" t="str" cm="1">
        <f t="array" ref="B324">_xll.SNL.Clients.Office.Excel.Functions.SPG($A324, "SP_ROA", B$3)</f>
        <v>NA</v>
      </c>
      <c r="C324" s="9" t="str" cm="1">
        <f t="array" ref="C324">_xll.SNL.Clients.Office.Excel.Functions.SPG($A324, "SP_ROA", C$3)</f>
        <v>NA</v>
      </c>
      <c r="D324" s="9" cm="1">
        <f t="array" ref="D324">_xll.SNL.Clients.Office.Excel.Functions.SPG($A324, "SP_ROA", D$3)</f>
        <v>11.409000000000001</v>
      </c>
      <c r="E324" s="9" cm="1">
        <f t="array" ref="E324">_xll.SNL.Clients.Office.Excel.Functions.SPG($A324, "SP_ROA", E$3)</f>
        <v>11.888</v>
      </c>
      <c r="F324" s="9" cm="1">
        <f t="array" ref="F324">_xll.SNL.Clients.Office.Excel.Functions.SPG($A324, "SP_ROA", F$3)</f>
        <v>11.193</v>
      </c>
      <c r="G324" s="9" cm="1">
        <f t="array" ref="G324">_xll.SNL.Clients.Office.Excel.Functions.SPG($A324, "SP_ROA", G$3)</f>
        <v>12.765000000000001</v>
      </c>
      <c r="H324" s="9" cm="1">
        <f t="array" ref="H324">_xll.SNL.Clients.Office.Excel.Functions.SPG($A324, "SP_ROA", H$3)</f>
        <v>14.191000000000001</v>
      </c>
      <c r="I324" s="9" cm="1">
        <f t="array" ref="I324">_xll.SNL.Clients.Office.Excel.Functions.SPG($A324, "SP_ROA", I$3)</f>
        <v>11.795999999999999</v>
      </c>
      <c r="J324" s="9" cm="1">
        <f t="array" ref="J324">_xll.SNL.Clients.Office.Excel.Functions.SPG($A324, "SP_ROA", J$3)</f>
        <v>12.327</v>
      </c>
    </row>
    <row r="325" spans="1:10" x14ac:dyDescent="0.3">
      <c r="A325" s="11" t="s">
        <v>1357</v>
      </c>
      <c r="B325" s="9" t="str" cm="1">
        <f t="array" ref="B325">_xll.SNL.Clients.Office.Excel.Functions.SPG($A325, "SP_ROA", B$3)</f>
        <v>NA</v>
      </c>
      <c r="C325" s="9" t="str" cm="1">
        <f t="array" ref="C325">_xll.SNL.Clients.Office.Excel.Functions.SPG($A325, "SP_ROA", C$3)</f>
        <v>NA</v>
      </c>
      <c r="D325" s="9" cm="1">
        <f t="array" ref="D325">_xll.SNL.Clients.Office.Excel.Functions.SPG($A325, "SP_ROA", D$3)</f>
        <v>-9.9870000000000001</v>
      </c>
      <c r="E325" s="9" cm="1">
        <f t="array" ref="E325">_xll.SNL.Clients.Office.Excel.Functions.SPG($A325, "SP_ROA", E$3)</f>
        <v>-9.6300000000000008</v>
      </c>
      <c r="F325" s="9" cm="1">
        <f t="array" ref="F325">_xll.SNL.Clients.Office.Excel.Functions.SPG($A325, "SP_ROA", F$3)</f>
        <v>41.133000000000003</v>
      </c>
      <c r="G325" s="9" cm="1">
        <f t="array" ref="G325">_xll.SNL.Clients.Office.Excel.Functions.SPG($A325, "SP_ROA", G$3)</f>
        <v>38.024000000000001</v>
      </c>
      <c r="H325" s="9" cm="1">
        <f t="array" ref="H325">_xll.SNL.Clients.Office.Excel.Functions.SPG($A325, "SP_ROA", H$3)</f>
        <v>-6.4320000000000004</v>
      </c>
      <c r="I325" s="9" cm="1">
        <f t="array" ref="I325">_xll.SNL.Clients.Office.Excel.Functions.SPG($A325, "SP_ROA", I$3)</f>
        <v>-5.8319999999999999</v>
      </c>
      <c r="J325" s="9" cm="1">
        <f t="array" ref="J325">_xll.SNL.Clients.Office.Excel.Functions.SPG($A325, "SP_ROA", J$3)</f>
        <v>24.422999999999998</v>
      </c>
    </row>
    <row r="326" spans="1:10" x14ac:dyDescent="0.3">
      <c r="A326" s="11" t="s">
        <v>1358</v>
      </c>
      <c r="B326" s="9" t="str" cm="1">
        <f t="array" ref="B326">_xll.SNL.Clients.Office.Excel.Functions.SPG($A326, "SP_ROA", B$3)</f>
        <v>NA</v>
      </c>
      <c r="C326" s="9" t="str" cm="1">
        <f t="array" ref="C326">_xll.SNL.Clients.Office.Excel.Functions.SPG($A326, "SP_ROA", C$3)</f>
        <v>NA</v>
      </c>
      <c r="D326" s="9" cm="1">
        <f t="array" ref="D326">_xll.SNL.Clients.Office.Excel.Functions.SPG($A326, "SP_ROA", D$3)</f>
        <v>-2.5965212160736</v>
      </c>
      <c r="E326" s="9" cm="1">
        <f t="array" ref="E326">_xll.SNL.Clients.Office.Excel.Functions.SPG($A326, "SP_ROA", E$3)</f>
        <v>-2.68171032879764</v>
      </c>
      <c r="F326" s="9" cm="1">
        <f t="array" ref="F326">_xll.SNL.Clients.Office.Excel.Functions.SPG($A326, "SP_ROA", F$3)</f>
        <v>-4.6858120115280304</v>
      </c>
      <c r="G326" s="9" cm="1">
        <f t="array" ref="G326">_xll.SNL.Clients.Office.Excel.Functions.SPG($A326, "SP_ROA", G$3)</f>
        <v>-4.6499792107349904</v>
      </c>
      <c r="H326" s="9" cm="1">
        <f t="array" ref="H326">_xll.SNL.Clients.Office.Excel.Functions.SPG($A326, "SP_ROA", H$3)</f>
        <v>-4.18661709784518</v>
      </c>
      <c r="I326" s="9" cm="1">
        <f t="array" ref="I326">_xll.SNL.Clients.Office.Excel.Functions.SPG($A326, "SP_ROA", I$3)</f>
        <v>-3.8925198090306301</v>
      </c>
      <c r="J326" s="9" cm="1">
        <f t="array" ref="J326">_xll.SNL.Clients.Office.Excel.Functions.SPG($A326, "SP_ROA", J$3)</f>
        <v>-2.4377807961550499</v>
      </c>
    </row>
    <row r="327" spans="1:10" x14ac:dyDescent="0.3">
      <c r="A327" s="11" t="s">
        <v>1359</v>
      </c>
      <c r="B327" s="9" t="str" cm="1">
        <f t="array" ref="B327">_xll.SNL.Clients.Office.Excel.Functions.SPG($A327, "SP_ROA", B$3)</f>
        <v>NA</v>
      </c>
      <c r="C327" s="9" cm="1">
        <f t="array" ref="C327">_xll.SNL.Clients.Office.Excel.Functions.SPG($A327, "SP_ROA", C$3)</f>
        <v>6.1829999999999998</v>
      </c>
      <c r="D327" s="9" cm="1">
        <f t="array" ref="D327">_xll.SNL.Clients.Office.Excel.Functions.SPG($A327, "SP_ROA", D$3)</f>
        <v>2.056</v>
      </c>
      <c r="E327" s="9" cm="1">
        <f t="array" ref="E327">_xll.SNL.Clients.Office.Excel.Functions.SPG($A327, "SP_ROA", E$3)</f>
        <v>5.84</v>
      </c>
      <c r="F327" s="9" cm="1">
        <f t="array" ref="F327">_xll.SNL.Clients.Office.Excel.Functions.SPG($A327, "SP_ROA", F$3)</f>
        <v>2.0739999999999998</v>
      </c>
      <c r="G327" s="9" cm="1">
        <f t="array" ref="G327">_xll.SNL.Clients.Office.Excel.Functions.SPG($A327, "SP_ROA", G$3)</f>
        <v>1.8979999999999999</v>
      </c>
      <c r="H327" s="9" cm="1">
        <f t="array" ref="H327">_xll.SNL.Clients.Office.Excel.Functions.SPG($A327, "SP_ROA", H$3)</f>
        <v>3.4620000000000002</v>
      </c>
      <c r="I327" s="9" cm="1">
        <f t="array" ref="I327">_xll.SNL.Clients.Office.Excel.Functions.SPG($A327, "SP_ROA", I$3)</f>
        <v>7.9260000000000002</v>
      </c>
      <c r="J327" s="9" cm="1">
        <f t="array" ref="J327">_xll.SNL.Clients.Office.Excel.Functions.SPG($A327, "SP_ROA", J$3)</f>
        <v>6.242</v>
      </c>
    </row>
    <row r="328" spans="1:10" x14ac:dyDescent="0.3">
      <c r="A328" s="11" t="s">
        <v>1360</v>
      </c>
      <c r="B328" s="9" t="str" cm="1">
        <f t="array" ref="B328">_xll.SNL.Clients.Office.Excel.Functions.SPG($A328, "SP_ROA", B$3)</f>
        <v>NA</v>
      </c>
      <c r="C328" s="9" cm="1">
        <f t="array" ref="C328">_xll.SNL.Clients.Office.Excel.Functions.SPG($A328, "SP_ROA", C$3)</f>
        <v>3.3849999999999998</v>
      </c>
      <c r="D328" s="9" cm="1">
        <f t="array" ref="D328">_xll.SNL.Clients.Office.Excel.Functions.SPG($A328, "SP_ROA", D$3)</f>
        <v>0.84299999999999997</v>
      </c>
      <c r="E328" s="9" cm="1">
        <f t="array" ref="E328">_xll.SNL.Clients.Office.Excel.Functions.SPG($A328, "SP_ROA", E$3)</f>
        <v>1.8580000000000001</v>
      </c>
      <c r="F328" s="9" cm="1">
        <f t="array" ref="F328">_xll.SNL.Clients.Office.Excel.Functions.SPG($A328, "SP_ROA", F$3)</f>
        <v>2.7930000000000001</v>
      </c>
      <c r="G328" s="9" cm="1">
        <f t="array" ref="G328">_xll.SNL.Clients.Office.Excel.Functions.SPG($A328, "SP_ROA", G$3)</f>
        <v>3.4849999999999999</v>
      </c>
      <c r="H328" s="9" cm="1">
        <f t="array" ref="H328">_xll.SNL.Clients.Office.Excel.Functions.SPG($A328, "SP_ROA", H$3)</f>
        <v>3.552</v>
      </c>
      <c r="I328" s="9" cm="1">
        <f t="array" ref="I328">_xll.SNL.Clients.Office.Excel.Functions.SPG($A328, "SP_ROA", I$3)</f>
        <v>6.2169999999999996</v>
      </c>
      <c r="J328" s="9" cm="1">
        <f t="array" ref="J328">_xll.SNL.Clients.Office.Excel.Functions.SPG($A328, "SP_ROA", J$3)</f>
        <v>6.109</v>
      </c>
    </row>
    <row r="329" spans="1:10" x14ac:dyDescent="0.3">
      <c r="A329" s="11" t="s">
        <v>1361</v>
      </c>
      <c r="B329" s="9" t="str" cm="1">
        <f t="array" ref="B329">_xll.SNL.Clients.Office.Excel.Functions.SPG($A329, "SP_ROA", B$3)</f>
        <v>NA</v>
      </c>
      <c r="C329" s="9" t="str" cm="1">
        <f t="array" ref="C329">_xll.SNL.Clients.Office.Excel.Functions.SPG($A329, "SP_ROA", C$3)</f>
        <v>NA</v>
      </c>
      <c r="D329" s="9" cm="1">
        <f t="array" ref="D329">_xll.SNL.Clients.Office.Excel.Functions.SPG($A329, "SP_ROA", D$3)</f>
        <v>7.6289999999999996</v>
      </c>
      <c r="E329" s="9" cm="1">
        <f t="array" ref="E329">_xll.SNL.Clients.Office.Excel.Functions.SPG($A329, "SP_ROA", E$3)</f>
        <v>8.7629999999999999</v>
      </c>
      <c r="F329" s="9" cm="1">
        <f t="array" ref="F329">_xll.SNL.Clients.Office.Excel.Functions.SPG($A329, "SP_ROA", F$3)</f>
        <v>6.5659999999999998</v>
      </c>
      <c r="G329" s="9" cm="1">
        <f t="array" ref="G329">_xll.SNL.Clients.Office.Excel.Functions.SPG($A329, "SP_ROA", G$3)</f>
        <v>5.9560000000000004</v>
      </c>
      <c r="H329" s="9" cm="1">
        <f t="array" ref="H329">_xll.SNL.Clients.Office.Excel.Functions.SPG($A329, "SP_ROA", H$3)</f>
        <v>9.5370000000000008</v>
      </c>
      <c r="I329" s="9" cm="1">
        <f t="array" ref="I329">_xll.SNL.Clients.Office.Excel.Functions.SPG($A329, "SP_ROA", I$3)</f>
        <v>8.9619999999999997</v>
      </c>
      <c r="J329" s="9" cm="1">
        <f t="array" ref="J329">_xll.SNL.Clients.Office.Excel.Functions.SPG($A329, "SP_ROA", J$3)</f>
        <v>6.65</v>
      </c>
    </row>
    <row r="330" spans="1:10" x14ac:dyDescent="0.3">
      <c r="A330" s="11" t="s">
        <v>1362</v>
      </c>
      <c r="B330" s="9" t="str" cm="1">
        <f t="array" ref="B330">_xll.SNL.Clients.Office.Excel.Functions.SPG($A330, "SP_ROA", B$3)</f>
        <v>NA</v>
      </c>
      <c r="C330" s="9" t="str" cm="1">
        <f t="array" ref="C330">_xll.SNL.Clients.Office.Excel.Functions.SPG($A330, "SP_ROA", C$3)</f>
        <v>NA</v>
      </c>
      <c r="D330" s="9" cm="1">
        <f t="array" ref="D330">_xll.SNL.Clients.Office.Excel.Functions.SPG($A330, "SP_ROA", D$3)</f>
        <v>4.6589999999999998</v>
      </c>
      <c r="E330" s="9" cm="1">
        <f t="array" ref="E330">_xll.SNL.Clients.Office.Excel.Functions.SPG($A330, "SP_ROA", E$3)</f>
        <v>4.9669999999999996</v>
      </c>
      <c r="F330" s="9" cm="1">
        <f t="array" ref="F330">_xll.SNL.Clients.Office.Excel.Functions.SPG($A330, "SP_ROA", F$3)</f>
        <v>3.4950000000000001</v>
      </c>
      <c r="G330" s="9" cm="1">
        <f t="array" ref="G330">_xll.SNL.Clients.Office.Excel.Functions.SPG($A330, "SP_ROA", G$3)</f>
        <v>4.0529999999999999</v>
      </c>
      <c r="H330" s="9" cm="1">
        <f t="array" ref="H330">_xll.SNL.Clients.Office.Excel.Functions.SPG($A330, "SP_ROA", H$3)</f>
        <v>5.5819999999999999</v>
      </c>
      <c r="I330" s="9" cm="1">
        <f t="array" ref="I330">_xll.SNL.Clients.Office.Excel.Functions.SPG($A330, "SP_ROA", I$3)</f>
        <v>5.452</v>
      </c>
      <c r="J330" s="9" cm="1">
        <f t="array" ref="J330">_xll.SNL.Clients.Office.Excel.Functions.SPG($A330, "SP_ROA", J$3)</f>
        <v>5.5910000000000002</v>
      </c>
    </row>
    <row r="331" spans="1:10" x14ac:dyDescent="0.3">
      <c r="A331" s="11" t="s">
        <v>1363</v>
      </c>
      <c r="B331" s="9" t="str" cm="1">
        <f t="array" ref="B331">_xll.SNL.Clients.Office.Excel.Functions.SPG($A331, "SP_ROA", B$3)</f>
        <v>NA</v>
      </c>
      <c r="C331" s="9" t="str" cm="1">
        <f t="array" ref="C331">_xll.SNL.Clients.Office.Excel.Functions.SPG($A331, "SP_ROA", C$3)</f>
        <v>NA</v>
      </c>
      <c r="D331" s="9" cm="1">
        <f t="array" ref="D331">_xll.SNL.Clients.Office.Excel.Functions.SPG($A331, "SP_ROA", D$3)</f>
        <v>1.778</v>
      </c>
      <c r="E331" s="9" cm="1">
        <f t="array" ref="E331">_xll.SNL.Clients.Office.Excel.Functions.SPG($A331, "SP_ROA", E$3)</f>
        <v>2.1480000000000001</v>
      </c>
      <c r="F331" s="9" cm="1">
        <f t="array" ref="F331">_xll.SNL.Clients.Office.Excel.Functions.SPG($A331, "SP_ROA", F$3)</f>
        <v>9.4E-2</v>
      </c>
      <c r="G331" s="9" cm="1">
        <f t="array" ref="G331">_xll.SNL.Clients.Office.Excel.Functions.SPG($A331, "SP_ROA", G$3)</f>
        <v>0.29499999999999998</v>
      </c>
      <c r="H331" s="9" cm="1">
        <f t="array" ref="H331">_xll.SNL.Clients.Office.Excel.Functions.SPG($A331, "SP_ROA", H$3)</f>
        <v>-0.214</v>
      </c>
      <c r="I331" s="9" cm="1">
        <f t="array" ref="I331">_xll.SNL.Clients.Office.Excel.Functions.SPG($A331, "SP_ROA", I$3)</f>
        <v>0.71</v>
      </c>
      <c r="J331" s="9" cm="1">
        <f t="array" ref="J331">_xll.SNL.Clients.Office.Excel.Functions.SPG($A331, "SP_ROA", J$3)</f>
        <v>-0.11600000000000001</v>
      </c>
    </row>
    <row r="332" spans="1:10" x14ac:dyDescent="0.3">
      <c r="A332" s="11" t="s">
        <v>1364</v>
      </c>
      <c r="B332" s="9" t="str" cm="1">
        <f t="array" ref="B332">_xll.SNL.Clients.Office.Excel.Functions.SPG($A332, "SP_ROA", B$3)</f>
        <v>NA</v>
      </c>
      <c r="C332" s="9" t="str" cm="1">
        <f t="array" ref="C332">_xll.SNL.Clients.Office.Excel.Functions.SPG($A332, "SP_ROA", C$3)</f>
        <v>NA</v>
      </c>
      <c r="D332" s="9" cm="1">
        <f t="array" ref="D332">_xll.SNL.Clients.Office.Excel.Functions.SPG($A332, "SP_ROA", D$3)</f>
        <v>13.63</v>
      </c>
      <c r="E332" s="9" cm="1">
        <f t="array" ref="E332">_xll.SNL.Clients.Office.Excel.Functions.SPG($A332, "SP_ROA", E$3)</f>
        <v>7.3879999999999999</v>
      </c>
      <c r="F332" s="9" cm="1">
        <f t="array" ref="F332">_xll.SNL.Clients.Office.Excel.Functions.SPG($A332, "SP_ROA", F$3)</f>
        <v>2.266</v>
      </c>
      <c r="G332" s="9" cm="1">
        <f t="array" ref="G332">_xll.SNL.Clients.Office.Excel.Functions.SPG($A332, "SP_ROA", G$3)</f>
        <v>4.2560000000000002</v>
      </c>
      <c r="H332" s="9" cm="1">
        <f t="array" ref="H332">_xll.SNL.Clients.Office.Excel.Functions.SPG($A332, "SP_ROA", H$3)</f>
        <v>7.7720000000000002</v>
      </c>
      <c r="I332" s="9" cm="1">
        <f t="array" ref="I332">_xll.SNL.Clients.Office.Excel.Functions.SPG($A332, "SP_ROA", I$3)</f>
        <v>5.9260000000000002</v>
      </c>
      <c r="J332" s="9" cm="1">
        <f t="array" ref="J332">_xll.SNL.Clients.Office.Excel.Functions.SPG($A332, "SP_ROA", J$3)</f>
        <v>2.4889999999999999</v>
      </c>
    </row>
    <row r="333" spans="1:10" x14ac:dyDescent="0.3">
      <c r="A333" s="11" t="s">
        <v>1365</v>
      </c>
      <c r="B333" s="9" t="str" cm="1">
        <f t="array" ref="B333">_xll.SNL.Clients.Office.Excel.Functions.SPG($A333, "SP_ROA", B$3)</f>
        <v>NA</v>
      </c>
      <c r="C333" s="9" cm="1">
        <f t="array" ref="C333">_xll.SNL.Clients.Office.Excel.Functions.SPG($A333, "SP_ROA", C$3)</f>
        <v>0.78200000000000003</v>
      </c>
      <c r="D333" s="9" cm="1">
        <f t="array" ref="D333">_xll.SNL.Clients.Office.Excel.Functions.SPG($A333, "SP_ROA", D$3)</f>
        <v>7.6950000000000003</v>
      </c>
      <c r="E333" s="9" cm="1">
        <f t="array" ref="E333">_xll.SNL.Clients.Office.Excel.Functions.SPG($A333, "SP_ROA", E$3)</f>
        <v>0.86599999999999999</v>
      </c>
      <c r="F333" s="9" cm="1">
        <f t="array" ref="F333">_xll.SNL.Clients.Office.Excel.Functions.SPG($A333, "SP_ROA", F$3)</f>
        <v>2.7959999999999998</v>
      </c>
      <c r="G333" s="9" cm="1">
        <f t="array" ref="G333">_xll.SNL.Clients.Office.Excel.Functions.SPG($A333, "SP_ROA", G$3)</f>
        <v>1.7430000000000001</v>
      </c>
      <c r="H333" s="9" cm="1">
        <f t="array" ref="H333">_xll.SNL.Clients.Office.Excel.Functions.SPG($A333, "SP_ROA", H$3)</f>
        <v>6.085</v>
      </c>
      <c r="I333" s="9" cm="1">
        <f t="array" ref="I333">_xll.SNL.Clients.Office.Excel.Functions.SPG($A333, "SP_ROA", I$3)</f>
        <v>2.8340000000000001</v>
      </c>
      <c r="J333" s="9" cm="1">
        <f t="array" ref="J333">_xll.SNL.Clients.Office.Excel.Functions.SPG($A333, "SP_ROA", J$3)</f>
        <v>3.0219999999999998</v>
      </c>
    </row>
    <row r="334" spans="1:10" x14ac:dyDescent="0.3">
      <c r="A334" s="11" t="s">
        <v>1366</v>
      </c>
      <c r="B334" s="9" t="str" cm="1">
        <f t="array" ref="B334">_xll.SNL.Clients.Office.Excel.Functions.SPG($A334, "SP_ROA", B$3)</f>
        <v>NA</v>
      </c>
      <c r="C334" s="9" cm="1">
        <f t="array" ref="C334">_xll.SNL.Clients.Office.Excel.Functions.SPG($A334, "SP_ROA", C$3)</f>
        <v>-10.829000000000001</v>
      </c>
      <c r="D334" s="9" cm="1">
        <f t="array" ref="D334">_xll.SNL.Clients.Office.Excel.Functions.SPG($A334, "SP_ROA", D$3)</f>
        <v>-10.35</v>
      </c>
      <c r="E334" s="9" cm="1">
        <f t="array" ref="E334">_xll.SNL.Clients.Office.Excel.Functions.SPG($A334, "SP_ROA", E$3)</f>
        <v>-9.9700000000000006</v>
      </c>
      <c r="F334" s="9" cm="1">
        <f t="array" ref="F334">_xll.SNL.Clients.Office.Excel.Functions.SPG($A334, "SP_ROA", F$3)</f>
        <v>-12.314</v>
      </c>
      <c r="G334" s="9" cm="1">
        <f t="array" ref="G334">_xll.SNL.Clients.Office.Excel.Functions.SPG($A334, "SP_ROA", G$3)</f>
        <v>-6.89</v>
      </c>
      <c r="H334" s="9" cm="1">
        <f t="array" ref="H334">_xll.SNL.Clients.Office.Excel.Functions.SPG($A334, "SP_ROA", H$3)</f>
        <v>-4.1420000000000003</v>
      </c>
      <c r="I334" s="9" cm="1">
        <f t="array" ref="I334">_xll.SNL.Clients.Office.Excel.Functions.SPG($A334, "SP_ROA", I$3)</f>
        <v>-0.318</v>
      </c>
      <c r="J334" s="9" cm="1">
        <f t="array" ref="J334">_xll.SNL.Clients.Office.Excel.Functions.SPG($A334, "SP_ROA", J$3)</f>
        <v>7.2240000000000002</v>
      </c>
    </row>
    <row r="335" spans="1:10" x14ac:dyDescent="0.3">
      <c r="A335" s="11" t="s">
        <v>1367</v>
      </c>
      <c r="B335" s="9" t="str" cm="1">
        <f t="array" ref="B335">_xll.SNL.Clients.Office.Excel.Functions.SPG($A335, "SP_ROA", B$3)</f>
        <v>NA</v>
      </c>
      <c r="C335" s="9" t="str" cm="1">
        <f t="array" ref="C335">_xll.SNL.Clients.Office.Excel.Functions.SPG($A335, "SP_ROA", C$3)</f>
        <v>NA</v>
      </c>
      <c r="D335" s="9" cm="1">
        <f t="array" ref="D335">_xll.SNL.Clients.Office.Excel.Functions.SPG($A335, "SP_ROA", D$3)</f>
        <v>2.8479999999999999</v>
      </c>
      <c r="E335" s="9" cm="1">
        <f t="array" ref="E335">_xll.SNL.Clients.Office.Excel.Functions.SPG($A335, "SP_ROA", E$3)</f>
        <v>2.8519999999999999</v>
      </c>
      <c r="F335" s="9" cm="1">
        <f t="array" ref="F335">_xll.SNL.Clients.Office.Excel.Functions.SPG($A335, "SP_ROA", F$3)</f>
        <v>4.3769999999999998</v>
      </c>
      <c r="G335" s="9" cm="1">
        <f t="array" ref="G335">_xll.SNL.Clients.Office.Excel.Functions.SPG($A335, "SP_ROA", G$3)</f>
        <v>4.5999999999999996</v>
      </c>
      <c r="H335" s="9" cm="1">
        <f t="array" ref="H335">_xll.SNL.Clients.Office.Excel.Functions.SPG($A335, "SP_ROA", H$3)</f>
        <v>2.766</v>
      </c>
      <c r="I335" s="9" cm="1">
        <f t="array" ref="I335">_xll.SNL.Clients.Office.Excel.Functions.SPG($A335, "SP_ROA", I$3)</f>
        <v>2.36</v>
      </c>
      <c r="J335" s="9" cm="1">
        <f t="array" ref="J335">_xll.SNL.Clients.Office.Excel.Functions.SPG($A335, "SP_ROA", J$3)</f>
        <v>3.073</v>
      </c>
    </row>
    <row r="336" spans="1:10" x14ac:dyDescent="0.3">
      <c r="A336" s="11" t="s">
        <v>1368</v>
      </c>
      <c r="B336" s="9" t="str" cm="1">
        <f t="array" ref="B336">_xll.SNL.Clients.Office.Excel.Functions.SPG($A336, "SP_ROA", B$3)</f>
        <v>NA</v>
      </c>
      <c r="C336" s="9" t="str" cm="1">
        <f t="array" ref="C336">_xll.SNL.Clients.Office.Excel.Functions.SPG($A336, "SP_ROA", C$3)</f>
        <v>NA</v>
      </c>
      <c r="D336" s="9" cm="1">
        <f t="array" ref="D336">_xll.SNL.Clients.Office.Excel.Functions.SPG($A336, "SP_ROA", D$3)</f>
        <v>-20.385773884482301</v>
      </c>
      <c r="E336" s="9" cm="1">
        <f t="array" ref="E336">_xll.SNL.Clients.Office.Excel.Functions.SPG($A336, "SP_ROA", E$3)</f>
        <v>-7.6346279562638797</v>
      </c>
      <c r="F336" s="9" cm="1">
        <f t="array" ref="F336">_xll.SNL.Clients.Office.Excel.Functions.SPG($A336, "SP_ROA", F$3)</f>
        <v>-19.668188890574001</v>
      </c>
      <c r="G336" s="9" cm="1">
        <f t="array" ref="G336">_xll.SNL.Clients.Office.Excel.Functions.SPG($A336, "SP_ROA", G$3)</f>
        <v>-14.2286544800677</v>
      </c>
      <c r="H336" s="9" cm="1">
        <f t="array" ref="H336">_xll.SNL.Clients.Office.Excel.Functions.SPG($A336, "SP_ROA", H$3)</f>
        <v>2.44746973226933</v>
      </c>
      <c r="I336" s="9" cm="1">
        <f t="array" ref="I336">_xll.SNL.Clients.Office.Excel.Functions.SPG($A336, "SP_ROA", I$3)</f>
        <v>-0.873679291774766</v>
      </c>
      <c r="J336" s="9" cm="1">
        <f t="array" ref="J336">_xll.SNL.Clients.Office.Excel.Functions.SPG($A336, "SP_ROA", J$3)</f>
        <v>0.67222688664848895</v>
      </c>
    </row>
    <row r="337" spans="1:10" x14ac:dyDescent="0.3">
      <c r="A337" s="11" t="s">
        <v>1369</v>
      </c>
      <c r="B337" s="9" t="str" cm="1">
        <f t="array" ref="B337">_xll.SNL.Clients.Office.Excel.Functions.SPG($A337, "SP_ROA", B$3)</f>
        <v>NA</v>
      </c>
      <c r="C337" s="9" t="str" cm="1">
        <f t="array" ref="C337">_xll.SNL.Clients.Office.Excel.Functions.SPG($A337, "SP_ROA", C$3)</f>
        <v>NA</v>
      </c>
      <c r="D337" s="9" cm="1">
        <f t="array" ref="D337">_xll.SNL.Clients.Office.Excel.Functions.SPG($A337, "SP_ROA", D$3)</f>
        <v>11.6300046826114</v>
      </c>
      <c r="E337" s="9" cm="1">
        <f t="array" ref="E337">_xll.SNL.Clients.Office.Excel.Functions.SPG($A337, "SP_ROA", E$3)</f>
        <v>3.3098089750161499</v>
      </c>
      <c r="F337" s="9" cm="1">
        <f t="array" ref="F337">_xll.SNL.Clients.Office.Excel.Functions.SPG($A337, "SP_ROA", F$3)</f>
        <v>4.0532533666129504</v>
      </c>
      <c r="G337" s="9" cm="1">
        <f t="array" ref="G337">_xll.SNL.Clients.Office.Excel.Functions.SPG($A337, "SP_ROA", G$3)</f>
        <v>10.9168105401288</v>
      </c>
      <c r="H337" s="9" cm="1">
        <f t="array" ref="H337">_xll.SNL.Clients.Office.Excel.Functions.SPG($A337, "SP_ROA", H$3)</f>
        <v>-0.48348336038859702</v>
      </c>
      <c r="I337" s="9" cm="1">
        <f t="array" ref="I337">_xll.SNL.Clients.Office.Excel.Functions.SPG($A337, "SP_ROA", I$3)</f>
        <v>-2.5025909267901199</v>
      </c>
      <c r="J337" s="9" cm="1">
        <f t="array" ref="J337">_xll.SNL.Clients.Office.Excel.Functions.SPG($A337, "SP_ROA", J$3)</f>
        <v>-2.7649311693896599</v>
      </c>
    </row>
    <row r="338" spans="1:10" x14ac:dyDescent="0.3">
      <c r="A338" s="11" t="s">
        <v>1370</v>
      </c>
      <c r="B338" s="9" t="str" cm="1">
        <f t="array" ref="B338">_xll.SNL.Clients.Office.Excel.Functions.SPG($A338, "SP_ROA", B$3)</f>
        <v>NA</v>
      </c>
      <c r="C338" s="9" cm="1">
        <f t="array" ref="C338">_xll.SNL.Clients.Office.Excel.Functions.SPG($A338, "SP_ROA", C$3)</f>
        <v>-1.278</v>
      </c>
      <c r="D338" s="9" cm="1">
        <f t="array" ref="D338">_xll.SNL.Clients.Office.Excel.Functions.SPG($A338, "SP_ROA", D$3)</f>
        <v>-1.1559999999999999</v>
      </c>
      <c r="E338" s="9" cm="1">
        <f t="array" ref="E338">_xll.SNL.Clients.Office.Excel.Functions.SPG($A338, "SP_ROA", E$3)</f>
        <v>-9.1999999999999998E-2</v>
      </c>
      <c r="F338" s="9" cm="1">
        <f t="array" ref="F338">_xll.SNL.Clients.Office.Excel.Functions.SPG($A338, "SP_ROA", F$3)</f>
        <v>-3.698</v>
      </c>
      <c r="G338" s="9" cm="1">
        <f t="array" ref="G338">_xll.SNL.Clients.Office.Excel.Functions.SPG($A338, "SP_ROA", G$3)</f>
        <v>-5.55</v>
      </c>
      <c r="H338" s="9" cm="1">
        <f t="array" ref="H338">_xll.SNL.Clients.Office.Excel.Functions.SPG($A338, "SP_ROA", H$3)</f>
        <v>-3.097</v>
      </c>
      <c r="I338" s="9" cm="1">
        <f t="array" ref="I338">_xll.SNL.Clients.Office.Excel.Functions.SPG($A338, "SP_ROA", I$3)</f>
        <v>-0.51</v>
      </c>
      <c r="J338" s="9" cm="1">
        <f t="array" ref="J338">_xll.SNL.Clients.Office.Excel.Functions.SPG($A338, "SP_ROA", J$3)</f>
        <v>0.67</v>
      </c>
    </row>
    <row r="339" spans="1:10" x14ac:dyDescent="0.3">
      <c r="A339" s="11" t="s">
        <v>1371</v>
      </c>
      <c r="B339" s="9" t="str" cm="1">
        <f t="array" ref="B339">_xll.SNL.Clients.Office.Excel.Functions.SPG($A339, "SP_ROA", B$3)</f>
        <v>NA</v>
      </c>
      <c r="C339" s="9" t="str" cm="1">
        <f t="array" ref="C339">_xll.SNL.Clients.Office.Excel.Functions.SPG($A339, "SP_ROA", C$3)</f>
        <v>NA</v>
      </c>
      <c r="D339" s="9" cm="1">
        <f t="array" ref="D339">_xll.SNL.Clients.Office.Excel.Functions.SPG($A339, "SP_ROA", D$3)</f>
        <v>3.9329999999999998</v>
      </c>
      <c r="E339" s="9" cm="1">
        <f t="array" ref="E339">_xll.SNL.Clients.Office.Excel.Functions.SPG($A339, "SP_ROA", E$3)</f>
        <v>4.9219999999999997</v>
      </c>
      <c r="F339" s="9" cm="1">
        <f t="array" ref="F339">_xll.SNL.Clients.Office.Excel.Functions.SPG($A339, "SP_ROA", F$3)</f>
        <v>3.8479999999999999</v>
      </c>
      <c r="G339" s="9" cm="1">
        <f t="array" ref="G339">_xll.SNL.Clients.Office.Excel.Functions.SPG($A339, "SP_ROA", G$3)</f>
        <v>4.008</v>
      </c>
      <c r="H339" s="9" cm="1">
        <f t="array" ref="H339">_xll.SNL.Clients.Office.Excel.Functions.SPG($A339, "SP_ROA", H$3)</f>
        <v>4.8949999999999996</v>
      </c>
      <c r="I339" s="9" cm="1">
        <f t="array" ref="I339">_xll.SNL.Clients.Office.Excel.Functions.SPG($A339, "SP_ROA", I$3)</f>
        <v>4.5039999999999996</v>
      </c>
      <c r="J339" s="9" cm="1">
        <f t="array" ref="J339">_xll.SNL.Clients.Office.Excel.Functions.SPG($A339, "SP_ROA", J$3)</f>
        <v>4.0179999999999998</v>
      </c>
    </row>
    <row r="340" spans="1:10" x14ac:dyDescent="0.3">
      <c r="A340" s="11" t="s">
        <v>1372</v>
      </c>
      <c r="B340" s="9" t="str" cm="1">
        <f t="array" ref="B340">_xll.SNL.Clients.Office.Excel.Functions.SPG($A340, "SP_ROA", B$3)</f>
        <v>NA</v>
      </c>
      <c r="C340" s="9" cm="1">
        <f t="array" ref="C340">_xll.SNL.Clients.Office.Excel.Functions.SPG($A340, "SP_ROA", C$3)</f>
        <v>7.2759999999999998</v>
      </c>
      <c r="D340" s="9" cm="1">
        <f t="array" ref="D340">_xll.SNL.Clients.Office.Excel.Functions.SPG($A340, "SP_ROA", D$3)</f>
        <v>8.5280000000000005</v>
      </c>
      <c r="E340" s="9" cm="1">
        <f t="array" ref="E340">_xll.SNL.Clients.Office.Excel.Functions.SPG($A340, "SP_ROA", E$3)</f>
        <v>10.679</v>
      </c>
      <c r="F340" s="9" cm="1">
        <f t="array" ref="F340">_xll.SNL.Clients.Office.Excel.Functions.SPG($A340, "SP_ROA", F$3)</f>
        <v>8.76</v>
      </c>
      <c r="G340" s="9" cm="1">
        <f t="array" ref="G340">_xll.SNL.Clients.Office.Excel.Functions.SPG($A340, "SP_ROA", G$3)</f>
        <v>9.8109999999999999</v>
      </c>
      <c r="H340" s="9" cm="1">
        <f t="array" ref="H340">_xll.SNL.Clients.Office.Excel.Functions.SPG($A340, "SP_ROA", H$3)</f>
        <v>11.157999999999999</v>
      </c>
      <c r="I340" s="9" cm="1">
        <f t="array" ref="I340">_xll.SNL.Clients.Office.Excel.Functions.SPG($A340, "SP_ROA", I$3)</f>
        <v>9.4939999999999998</v>
      </c>
      <c r="J340" s="9" cm="1">
        <f t="array" ref="J340">_xll.SNL.Clients.Office.Excel.Functions.SPG($A340, "SP_ROA", J$3)</f>
        <v>6.7190000000000003</v>
      </c>
    </row>
    <row r="341" spans="1:10" x14ac:dyDescent="0.3">
      <c r="A341" s="11" t="s">
        <v>1373</v>
      </c>
      <c r="B341" s="9" t="str" cm="1">
        <f t="array" ref="B341">_xll.SNL.Clients.Office.Excel.Functions.SPG($A341, "SP_ROA", B$3)</f>
        <v>NA</v>
      </c>
      <c r="C341" s="9" cm="1">
        <f t="array" ref="C341">_xll.SNL.Clients.Office.Excel.Functions.SPG($A341, "SP_ROA", C$3)</f>
        <v>3.242</v>
      </c>
      <c r="D341" s="9" cm="1">
        <f t="array" ref="D341">_xll.SNL.Clients.Office.Excel.Functions.SPG($A341, "SP_ROA", D$3)</f>
        <v>2.214</v>
      </c>
      <c r="E341" s="9" cm="1">
        <f t="array" ref="E341">_xll.SNL.Clients.Office.Excel.Functions.SPG($A341, "SP_ROA", E$3)</f>
        <v>3.5830000000000002</v>
      </c>
      <c r="F341" s="9" cm="1">
        <f t="array" ref="F341">_xll.SNL.Clients.Office.Excel.Functions.SPG($A341, "SP_ROA", F$3)</f>
        <v>1.1739999999999999</v>
      </c>
      <c r="G341" s="9" cm="1">
        <f t="array" ref="G341">_xll.SNL.Clients.Office.Excel.Functions.SPG($A341, "SP_ROA", G$3)</f>
        <v>-2.4E-2</v>
      </c>
      <c r="H341" s="9" cm="1">
        <f t="array" ref="H341">_xll.SNL.Clients.Office.Excel.Functions.SPG($A341, "SP_ROA", H$3)</f>
        <v>-2.3E-2</v>
      </c>
      <c r="I341" s="9" cm="1">
        <f t="array" ref="I341">_xll.SNL.Clients.Office.Excel.Functions.SPG($A341, "SP_ROA", I$3)</f>
        <v>-0.254</v>
      </c>
      <c r="J341" s="9" cm="1">
        <f t="array" ref="J341">_xll.SNL.Clients.Office.Excel.Functions.SPG($A341, "SP_ROA", J$3)</f>
        <v>0.19500000000000001</v>
      </c>
    </row>
    <row r="342" spans="1:10" x14ac:dyDescent="0.3">
      <c r="A342" s="11" t="s">
        <v>1374</v>
      </c>
      <c r="B342" s="9" t="str" cm="1">
        <f t="array" ref="B342">_xll.SNL.Clients.Office.Excel.Functions.SPG($A342, "SP_ROA", B$3)</f>
        <v>NA</v>
      </c>
      <c r="C342" s="9" t="str" cm="1">
        <f t="array" ref="C342">_xll.SNL.Clients.Office.Excel.Functions.SPG($A342, "SP_ROA", C$3)</f>
        <v>NA</v>
      </c>
      <c r="D342" s="9" cm="1">
        <f t="array" ref="D342">_xll.SNL.Clients.Office.Excel.Functions.SPG($A342, "SP_ROA", D$3)</f>
        <v>-2.0190000000000001</v>
      </c>
      <c r="E342" s="9" cm="1">
        <f t="array" ref="E342">_xll.SNL.Clients.Office.Excel.Functions.SPG($A342, "SP_ROA", E$3)</f>
        <v>0.83099999999999996</v>
      </c>
      <c r="F342" s="9" cm="1">
        <f t="array" ref="F342">_xll.SNL.Clients.Office.Excel.Functions.SPG($A342, "SP_ROA", F$3)</f>
        <v>5.7880000000000003</v>
      </c>
      <c r="G342" s="9" cm="1">
        <f t="array" ref="G342">_xll.SNL.Clients.Office.Excel.Functions.SPG($A342, "SP_ROA", G$3)</f>
        <v>-4.1429999999999998</v>
      </c>
      <c r="H342" s="9" cm="1">
        <f t="array" ref="H342">_xll.SNL.Clients.Office.Excel.Functions.SPG($A342, "SP_ROA", H$3)</f>
        <v>7.101</v>
      </c>
      <c r="I342" s="9" cm="1">
        <f t="array" ref="I342">_xll.SNL.Clients.Office.Excel.Functions.SPG($A342, "SP_ROA", I$3)</f>
        <v>7.4660000000000002</v>
      </c>
      <c r="J342" s="9" cm="1">
        <f t="array" ref="J342">_xll.SNL.Clients.Office.Excel.Functions.SPG($A342, "SP_ROA", J$3)</f>
        <v>4.149</v>
      </c>
    </row>
    <row r="343" spans="1:10" x14ac:dyDescent="0.3">
      <c r="A343" s="11" t="s">
        <v>1375</v>
      </c>
      <c r="B343" s="9" t="str" cm="1">
        <f t="array" ref="B343">_xll.SNL.Clients.Office.Excel.Functions.SPG($A343, "SP_ROA", B$3)</f>
        <v>NA</v>
      </c>
      <c r="C343" s="9" t="str" cm="1">
        <f t="array" ref="C343">_xll.SNL.Clients.Office.Excel.Functions.SPG($A343, "SP_ROA", C$3)</f>
        <v>NA</v>
      </c>
      <c r="D343" s="9" cm="1">
        <f t="array" ref="D343">_xll.SNL.Clients.Office.Excel.Functions.SPG($A343, "SP_ROA", D$3)</f>
        <v>4.5540000000000003</v>
      </c>
      <c r="E343" s="9" cm="1">
        <f t="array" ref="E343">_xll.SNL.Clients.Office.Excel.Functions.SPG($A343, "SP_ROA", E$3)</f>
        <v>2.992</v>
      </c>
      <c r="F343" s="9" cm="1">
        <f t="array" ref="F343">_xll.SNL.Clients.Office.Excel.Functions.SPG($A343, "SP_ROA", F$3)</f>
        <v>4.0659999999999998</v>
      </c>
      <c r="G343" s="9" cm="1">
        <f t="array" ref="G343">_xll.SNL.Clients.Office.Excel.Functions.SPG($A343, "SP_ROA", G$3)</f>
        <v>2.4279999999999999</v>
      </c>
      <c r="H343" s="9" cm="1">
        <f t="array" ref="H343">_xll.SNL.Clients.Office.Excel.Functions.SPG($A343, "SP_ROA", H$3)</f>
        <v>4.3879999999999999</v>
      </c>
      <c r="I343" s="9" cm="1">
        <f t="array" ref="I343">_xll.SNL.Clients.Office.Excel.Functions.SPG($A343, "SP_ROA", I$3)</f>
        <v>3.9089999999999998</v>
      </c>
      <c r="J343" s="9" cm="1">
        <f t="array" ref="J343">_xll.SNL.Clients.Office.Excel.Functions.SPG($A343, "SP_ROA", J$3)</f>
        <v>4.1180000000000003</v>
      </c>
    </row>
    <row r="344" spans="1:10" x14ac:dyDescent="0.3">
      <c r="A344" s="11" t="s">
        <v>1376</v>
      </c>
      <c r="B344" s="9" t="str" cm="1">
        <f t="array" ref="B344">_xll.SNL.Clients.Office.Excel.Functions.SPG($A344, "SP_ROA", B$3)</f>
        <v>NA</v>
      </c>
      <c r="C344" s="9" t="str" cm="1">
        <f t="array" ref="C344">_xll.SNL.Clients.Office.Excel.Functions.SPG($A344, "SP_ROA", C$3)</f>
        <v>NA</v>
      </c>
      <c r="D344" s="9" cm="1">
        <f t="array" ref="D344">_xll.SNL.Clients.Office.Excel.Functions.SPG($A344, "SP_ROA", D$3)</f>
        <v>6.78</v>
      </c>
      <c r="E344" s="9" cm="1">
        <f t="array" ref="E344">_xll.SNL.Clients.Office.Excel.Functions.SPG($A344, "SP_ROA", E$3)</f>
        <v>8.6430000000000007</v>
      </c>
      <c r="F344" s="9" cm="1">
        <f t="array" ref="F344">_xll.SNL.Clients.Office.Excel.Functions.SPG($A344, "SP_ROA", F$3)</f>
        <v>5.9660000000000002</v>
      </c>
      <c r="G344" s="9" cm="1">
        <f t="array" ref="G344">_xll.SNL.Clients.Office.Excel.Functions.SPG($A344, "SP_ROA", G$3)</f>
        <v>8.5679999999999996</v>
      </c>
      <c r="H344" s="9" cm="1">
        <f t="array" ref="H344">_xll.SNL.Clients.Office.Excel.Functions.SPG($A344, "SP_ROA", H$3)</f>
        <v>7.6719999999999997</v>
      </c>
      <c r="I344" s="9" cm="1">
        <f t="array" ref="I344">_xll.SNL.Clients.Office.Excel.Functions.SPG($A344, "SP_ROA", I$3)</f>
        <v>8.5570000000000004</v>
      </c>
      <c r="J344" s="9" cm="1">
        <f t="array" ref="J344">_xll.SNL.Clients.Office.Excel.Functions.SPG($A344, "SP_ROA", J$3)</f>
        <v>8.8710000000000004</v>
      </c>
    </row>
    <row r="345" spans="1:10" x14ac:dyDescent="0.3">
      <c r="A345" s="11" t="s">
        <v>1377</v>
      </c>
      <c r="B345" s="9" t="str" cm="1">
        <f t="array" ref="B345">_xll.SNL.Clients.Office.Excel.Functions.SPG($A345, "SP_ROA", B$3)</f>
        <v>NA</v>
      </c>
      <c r="C345" s="9" t="str" cm="1">
        <f t="array" ref="C345">_xll.SNL.Clients.Office.Excel.Functions.SPG($A345, "SP_ROA", C$3)</f>
        <v>NA</v>
      </c>
      <c r="D345" s="9" cm="1">
        <f t="array" ref="D345">_xll.SNL.Clients.Office.Excel.Functions.SPG($A345, "SP_ROA", D$3)</f>
        <v>3.7469999999999999</v>
      </c>
      <c r="E345" s="9" cm="1">
        <f t="array" ref="E345">_xll.SNL.Clients.Office.Excel.Functions.SPG($A345, "SP_ROA", E$3)</f>
        <v>3.2829999999999999</v>
      </c>
      <c r="F345" s="9" cm="1">
        <f t="array" ref="F345">_xll.SNL.Clients.Office.Excel.Functions.SPG($A345, "SP_ROA", F$3)</f>
        <v>2.238</v>
      </c>
      <c r="G345" s="9" cm="1">
        <f t="array" ref="G345">_xll.SNL.Clients.Office.Excel.Functions.SPG($A345, "SP_ROA", G$3)</f>
        <v>1.7929999999999999</v>
      </c>
      <c r="H345" s="9" cm="1">
        <f t="array" ref="H345">_xll.SNL.Clients.Office.Excel.Functions.SPG($A345, "SP_ROA", H$3)</f>
        <v>2.8410000000000002</v>
      </c>
      <c r="I345" s="9" cm="1">
        <f t="array" ref="I345">_xll.SNL.Clients.Office.Excel.Functions.SPG($A345, "SP_ROA", I$3)</f>
        <v>2.5419999999999998</v>
      </c>
      <c r="J345" s="9" cm="1">
        <f t="array" ref="J345">_xll.SNL.Clients.Office.Excel.Functions.SPG($A345, "SP_ROA", J$3)</f>
        <v>1.873</v>
      </c>
    </row>
    <row r="346" spans="1:10" x14ac:dyDescent="0.3">
      <c r="A346" s="11" t="s">
        <v>1378</v>
      </c>
      <c r="B346" s="9" t="str" cm="1">
        <f t="array" ref="B346">_xll.SNL.Clients.Office.Excel.Functions.SPG($A346, "SP_ROA", B$3)</f>
        <v>NA</v>
      </c>
      <c r="C346" s="9" cm="1">
        <f t="array" ref="C346">_xll.SNL.Clients.Office.Excel.Functions.SPG($A346, "SP_ROA", C$3)</f>
        <v>3.948</v>
      </c>
      <c r="D346" s="9" cm="1">
        <f t="array" ref="D346">_xll.SNL.Clients.Office.Excel.Functions.SPG($A346, "SP_ROA", D$3)</f>
        <v>2.7029999999999998</v>
      </c>
      <c r="E346" s="9" cm="1">
        <f t="array" ref="E346">_xll.SNL.Clients.Office.Excel.Functions.SPG($A346, "SP_ROA", E$3)</f>
        <v>4.1710000000000003</v>
      </c>
      <c r="F346" s="9" cm="1">
        <f t="array" ref="F346">_xll.SNL.Clients.Office.Excel.Functions.SPG($A346, "SP_ROA", F$3)</f>
        <v>3.157</v>
      </c>
      <c r="G346" s="9" cm="1">
        <f t="array" ref="G346">_xll.SNL.Clients.Office.Excel.Functions.SPG($A346, "SP_ROA", G$3)</f>
        <v>4.1909999999999998</v>
      </c>
      <c r="H346" s="9" cm="1">
        <f t="array" ref="H346">_xll.SNL.Clients.Office.Excel.Functions.SPG($A346, "SP_ROA", H$3)</f>
        <v>2.9140000000000001</v>
      </c>
      <c r="I346" s="9" cm="1">
        <f t="array" ref="I346">_xll.SNL.Clients.Office.Excel.Functions.SPG($A346, "SP_ROA", I$3)</f>
        <v>2.9220000000000002</v>
      </c>
      <c r="J346" s="9" cm="1">
        <f t="array" ref="J346">_xll.SNL.Clients.Office.Excel.Functions.SPG($A346, "SP_ROA", J$3)</f>
        <v>2.9039999999999999</v>
      </c>
    </row>
    <row r="347" spans="1:10" x14ac:dyDescent="0.3">
      <c r="A347" s="11" t="s">
        <v>1379</v>
      </c>
      <c r="B347" s="9" t="str" cm="1">
        <f t="array" ref="B347">_xll.SNL.Clients.Office.Excel.Functions.SPG($A347, "SP_ROA", B$3)</f>
        <v>NA</v>
      </c>
      <c r="C347" s="9" cm="1">
        <f t="array" ref="C347">_xll.SNL.Clients.Office.Excel.Functions.SPG($A347, "SP_ROA", C$3)</f>
        <v>5.4630000000000001</v>
      </c>
      <c r="D347" s="9" cm="1">
        <f t="array" ref="D347">_xll.SNL.Clients.Office.Excel.Functions.SPG($A347, "SP_ROA", D$3)</f>
        <v>5.875</v>
      </c>
      <c r="E347" s="9" cm="1">
        <f t="array" ref="E347">_xll.SNL.Clients.Office.Excel.Functions.SPG($A347, "SP_ROA", E$3)</f>
        <v>4.0979999999999999</v>
      </c>
      <c r="F347" s="9" cm="1">
        <f t="array" ref="F347">_xll.SNL.Clients.Office.Excel.Functions.SPG($A347, "SP_ROA", F$3)</f>
        <v>5.7809999999999997</v>
      </c>
      <c r="G347" s="9" cm="1">
        <f t="array" ref="G347">_xll.SNL.Clients.Office.Excel.Functions.SPG($A347, "SP_ROA", G$3)</f>
        <v>5.1710000000000003</v>
      </c>
      <c r="H347" s="9" cm="1">
        <f t="array" ref="H347">_xll.SNL.Clients.Office.Excel.Functions.SPG($A347, "SP_ROA", H$3)</f>
        <v>5.7009999999999996</v>
      </c>
      <c r="I347" s="9" cm="1">
        <f t="array" ref="I347">_xll.SNL.Clients.Office.Excel.Functions.SPG($A347, "SP_ROA", I$3)</f>
        <v>5.1459999999999999</v>
      </c>
      <c r="J347" s="9" cm="1">
        <f t="array" ref="J347">_xll.SNL.Clients.Office.Excel.Functions.SPG($A347, "SP_ROA", J$3)</f>
        <v>4.6040000000000001</v>
      </c>
    </row>
    <row r="348" spans="1:10" x14ac:dyDescent="0.3">
      <c r="A348" s="11" t="s">
        <v>1380</v>
      </c>
      <c r="B348" s="9" t="str" cm="1">
        <f t="array" ref="B348">_xll.SNL.Clients.Office.Excel.Functions.SPG($A348, "SP_ROA", B$3)</f>
        <v>NA</v>
      </c>
      <c r="C348" s="9" t="str" cm="1">
        <f t="array" ref="C348">_xll.SNL.Clients.Office.Excel.Functions.SPG($A348, "SP_ROA", C$3)</f>
        <v>NA</v>
      </c>
      <c r="D348" s="9" cm="1">
        <f t="array" ref="D348">_xll.SNL.Clients.Office.Excel.Functions.SPG($A348, "SP_ROA", D$3)</f>
        <v>3.96</v>
      </c>
      <c r="E348" s="9" cm="1">
        <f t="array" ref="E348">_xll.SNL.Clients.Office.Excel.Functions.SPG($A348, "SP_ROA", E$3)</f>
        <v>4.9080000000000004</v>
      </c>
      <c r="F348" s="9" cm="1">
        <f t="array" ref="F348">_xll.SNL.Clients.Office.Excel.Functions.SPG($A348, "SP_ROA", F$3)</f>
        <v>3.5310000000000001</v>
      </c>
      <c r="G348" s="9" cm="1">
        <f t="array" ref="G348">_xll.SNL.Clients.Office.Excel.Functions.SPG($A348, "SP_ROA", G$3)</f>
        <v>3.5230000000000001</v>
      </c>
      <c r="H348" s="9" cm="1">
        <f t="array" ref="H348">_xll.SNL.Clients.Office.Excel.Functions.SPG($A348, "SP_ROA", H$3)</f>
        <v>3.9159999999999999</v>
      </c>
      <c r="I348" s="9" cm="1">
        <f t="array" ref="I348">_xll.SNL.Clients.Office.Excel.Functions.SPG($A348, "SP_ROA", I$3)</f>
        <v>4.32</v>
      </c>
      <c r="J348" s="9" cm="1">
        <f t="array" ref="J348">_xll.SNL.Clients.Office.Excel.Functions.SPG($A348, "SP_ROA", J$3)</f>
        <v>4.2119999999999997</v>
      </c>
    </row>
    <row r="349" spans="1:10" x14ac:dyDescent="0.3">
      <c r="A349" s="11" t="s">
        <v>1381</v>
      </c>
      <c r="B349" s="9" t="str" cm="1">
        <f t="array" ref="B349">_xll.SNL.Clients.Office.Excel.Functions.SPG($A349, "SP_ROA", B$3)</f>
        <v>NA</v>
      </c>
      <c r="C349" s="9" t="str" cm="1">
        <f t="array" ref="C349">_xll.SNL.Clients.Office.Excel.Functions.SPG($A349, "SP_ROA", C$3)</f>
        <v>NA</v>
      </c>
      <c r="D349" s="9" cm="1">
        <f t="array" ref="D349">_xll.SNL.Clients.Office.Excel.Functions.SPG($A349, "SP_ROA", D$3)</f>
        <v>6.9840114597319003</v>
      </c>
      <c r="E349" s="9" cm="1">
        <f t="array" ref="E349">_xll.SNL.Clients.Office.Excel.Functions.SPG($A349, "SP_ROA", E$3)</f>
        <v>5.7852925966691204</v>
      </c>
      <c r="F349" s="9" cm="1">
        <f t="array" ref="F349">_xll.SNL.Clients.Office.Excel.Functions.SPG($A349, "SP_ROA", F$3)</f>
        <v>6.3807144411332599</v>
      </c>
      <c r="G349" s="9" cm="1">
        <f t="array" ref="G349">_xll.SNL.Clients.Office.Excel.Functions.SPG($A349, "SP_ROA", G$3)</f>
        <v>-2.2481210590931702</v>
      </c>
      <c r="H349" s="9" cm="1">
        <f t="array" ref="H349">_xll.SNL.Clients.Office.Excel.Functions.SPG($A349, "SP_ROA", H$3)</f>
        <v>-4.2532754644947</v>
      </c>
      <c r="I349" s="9" cm="1">
        <f t="array" ref="I349">_xll.SNL.Clients.Office.Excel.Functions.SPG($A349, "SP_ROA", I$3)</f>
        <v>-5.28004129641237</v>
      </c>
      <c r="J349" s="9" cm="1">
        <f t="array" ref="J349">_xll.SNL.Clients.Office.Excel.Functions.SPG($A349, "SP_ROA", J$3)</f>
        <v>1.2921727533062499</v>
      </c>
    </row>
    <row r="350" spans="1:10" x14ac:dyDescent="0.3">
      <c r="A350" s="11" t="s">
        <v>1382</v>
      </c>
      <c r="B350" s="9" t="str" cm="1">
        <f t="array" ref="B350">_xll.SNL.Clients.Office.Excel.Functions.SPG($A350, "SP_ROA", B$3)</f>
        <v>NA</v>
      </c>
      <c r="C350" s="9" t="str" cm="1">
        <f t="array" ref="C350">_xll.SNL.Clients.Office.Excel.Functions.SPG($A350, "SP_ROA", C$3)</f>
        <v>NA</v>
      </c>
      <c r="D350" s="9" cm="1">
        <f t="array" ref="D350">_xll.SNL.Clients.Office.Excel.Functions.SPG($A350, "SP_ROA", D$3)</f>
        <v>13.054</v>
      </c>
      <c r="E350" s="9" cm="1">
        <f t="array" ref="E350">_xll.SNL.Clients.Office.Excel.Functions.SPG($A350, "SP_ROA", E$3)</f>
        <v>11.007999999999999</v>
      </c>
      <c r="F350" s="9" cm="1">
        <f t="array" ref="F350">_xll.SNL.Clients.Office.Excel.Functions.SPG($A350, "SP_ROA", F$3)</f>
        <v>8.9499999999999993</v>
      </c>
      <c r="G350" s="9" cm="1">
        <f t="array" ref="G350">_xll.SNL.Clients.Office.Excel.Functions.SPG($A350, "SP_ROA", G$3)</f>
        <v>10.513</v>
      </c>
      <c r="H350" s="9" cm="1">
        <f t="array" ref="H350">_xll.SNL.Clients.Office.Excel.Functions.SPG($A350, "SP_ROA", H$3)</f>
        <v>10.87</v>
      </c>
      <c r="I350" s="9" cm="1">
        <f t="array" ref="I350">_xll.SNL.Clients.Office.Excel.Functions.SPG($A350, "SP_ROA", I$3)</f>
        <v>10.988</v>
      </c>
      <c r="J350" s="9" cm="1">
        <f t="array" ref="J350">_xll.SNL.Clients.Office.Excel.Functions.SPG($A350, "SP_ROA", J$3)</f>
        <v>8.7189999999999994</v>
      </c>
    </row>
    <row r="351" spans="1:10" x14ac:dyDescent="0.3">
      <c r="A351" s="11" t="s">
        <v>1383</v>
      </c>
      <c r="B351" s="9" t="str" cm="1">
        <f t="array" ref="B351">_xll.SNL.Clients.Office.Excel.Functions.SPG($A351, "SP_ROA", B$3)</f>
        <v>NA</v>
      </c>
      <c r="C351" s="9" cm="1">
        <f t="array" ref="C351">_xll.SNL.Clients.Office.Excel.Functions.SPG($A351, "SP_ROA", C$3)</f>
        <v>1.7270000000000001</v>
      </c>
      <c r="D351" s="9" cm="1">
        <f t="array" ref="D351">_xll.SNL.Clients.Office.Excel.Functions.SPG($A351, "SP_ROA", D$3)</f>
        <v>1.7709999999999999</v>
      </c>
      <c r="E351" s="9" cm="1">
        <f t="array" ref="E351">_xll.SNL.Clients.Office.Excel.Functions.SPG($A351, "SP_ROA", E$3)</f>
        <v>2.0209999999999999</v>
      </c>
      <c r="F351" s="9" cm="1">
        <f t="array" ref="F351">_xll.SNL.Clients.Office.Excel.Functions.SPG($A351, "SP_ROA", F$3)</f>
        <v>1.68</v>
      </c>
      <c r="G351" s="9" cm="1">
        <f t="array" ref="G351">_xll.SNL.Clients.Office.Excel.Functions.SPG($A351, "SP_ROA", G$3)</f>
        <v>3.1629999999999998</v>
      </c>
      <c r="H351" s="9" cm="1">
        <f t="array" ref="H351">_xll.SNL.Clients.Office.Excel.Functions.SPG($A351, "SP_ROA", H$3)</f>
        <v>3.2970000000000002</v>
      </c>
      <c r="I351" s="9" cm="1">
        <f t="array" ref="I351">_xll.SNL.Clients.Office.Excel.Functions.SPG($A351, "SP_ROA", I$3)</f>
        <v>2.5750000000000002</v>
      </c>
      <c r="J351" s="9" cm="1">
        <f t="array" ref="J351">_xll.SNL.Clients.Office.Excel.Functions.SPG($A351, "SP_ROA", J$3)</f>
        <v>0.83</v>
      </c>
    </row>
    <row r="352" spans="1:10" x14ac:dyDescent="0.3">
      <c r="A352" s="11" t="s">
        <v>1384</v>
      </c>
      <c r="B352" s="9" t="str" cm="1">
        <f t="array" ref="B352">_xll.SNL.Clients.Office.Excel.Functions.SPG($A352, "SP_ROA", B$3)</f>
        <v>NA</v>
      </c>
      <c r="C352" s="9" cm="1">
        <f t="array" ref="C352">_xll.SNL.Clients.Office.Excel.Functions.SPG($A352, "SP_ROA", C$3)</f>
        <v>5.3659999999999997</v>
      </c>
      <c r="D352" s="9" cm="1">
        <f t="array" ref="D352">_xll.SNL.Clients.Office.Excel.Functions.SPG($A352, "SP_ROA", D$3)</f>
        <v>5.6059999999999999</v>
      </c>
      <c r="E352" s="9" cm="1">
        <f t="array" ref="E352">_xll.SNL.Clients.Office.Excel.Functions.SPG($A352, "SP_ROA", E$3)</f>
        <v>5.8049999999999997</v>
      </c>
      <c r="F352" s="9" cm="1">
        <f t="array" ref="F352">_xll.SNL.Clients.Office.Excel.Functions.SPG($A352, "SP_ROA", F$3)</f>
        <v>6.867</v>
      </c>
      <c r="G352" s="9" cm="1">
        <f t="array" ref="G352">_xll.SNL.Clients.Office.Excel.Functions.SPG($A352, "SP_ROA", G$3)</f>
        <v>5.1760000000000002</v>
      </c>
      <c r="H352" s="9" cm="1">
        <f t="array" ref="H352">_xll.SNL.Clients.Office.Excel.Functions.SPG($A352, "SP_ROA", H$3)</f>
        <v>6.0739999999999998</v>
      </c>
      <c r="I352" s="9" cm="1">
        <f t="array" ref="I352">_xll.SNL.Clients.Office.Excel.Functions.SPG($A352, "SP_ROA", I$3)</f>
        <v>4.6870000000000003</v>
      </c>
      <c r="J352" s="9" cm="1">
        <f t="array" ref="J352">_xll.SNL.Clients.Office.Excel.Functions.SPG($A352, "SP_ROA", J$3)</f>
        <v>5.08</v>
      </c>
    </row>
    <row r="353" spans="1:10" x14ac:dyDescent="0.3">
      <c r="A353" s="11" t="s">
        <v>1385</v>
      </c>
      <c r="B353" s="9" t="str" cm="1">
        <f t="array" ref="B353">_xll.SNL.Clients.Office.Excel.Functions.SPG($A353, "SP_ROA", B$3)</f>
        <v>NA</v>
      </c>
      <c r="C353" s="9" t="str" cm="1">
        <f t="array" ref="C353">_xll.SNL.Clients.Office.Excel.Functions.SPG($A353, "SP_ROA", C$3)</f>
        <v>NA</v>
      </c>
      <c r="D353" s="9" cm="1">
        <f t="array" ref="D353">_xll.SNL.Clients.Office.Excel.Functions.SPG($A353, "SP_ROA", D$3)</f>
        <v>-4.0330000000000004</v>
      </c>
      <c r="E353" s="9" cm="1">
        <f t="array" ref="E353">_xll.SNL.Clients.Office.Excel.Functions.SPG($A353, "SP_ROA", E$3)</f>
        <v>-5.5060000000000002</v>
      </c>
      <c r="F353" s="9" cm="1">
        <f t="array" ref="F353">_xll.SNL.Clients.Office.Excel.Functions.SPG($A353, "SP_ROA", F$3)</f>
        <v>-3.3039999999999998</v>
      </c>
      <c r="G353" s="9" cm="1">
        <f t="array" ref="G353">_xll.SNL.Clients.Office.Excel.Functions.SPG($A353, "SP_ROA", G$3)</f>
        <v>-2.9340000000000002</v>
      </c>
      <c r="H353" s="9" cm="1">
        <f t="array" ref="H353">_xll.SNL.Clients.Office.Excel.Functions.SPG($A353, "SP_ROA", H$3)</f>
        <v>-1.0149999999999999</v>
      </c>
      <c r="I353" s="9" cm="1">
        <f t="array" ref="I353">_xll.SNL.Clients.Office.Excel.Functions.SPG($A353, "SP_ROA", I$3)</f>
        <v>0.75700000000000001</v>
      </c>
      <c r="J353" s="9" cm="1">
        <f t="array" ref="J353">_xll.SNL.Clients.Office.Excel.Functions.SPG($A353, "SP_ROA", J$3)</f>
        <v>4.4390000000000001</v>
      </c>
    </row>
    <row r="354" spans="1:10" x14ac:dyDescent="0.3">
      <c r="A354" s="11" t="s">
        <v>1386</v>
      </c>
      <c r="B354" s="9" t="str" cm="1">
        <f t="array" ref="B354">_xll.SNL.Clients.Office.Excel.Functions.SPG($A354, "SP_ROA", B$3)</f>
        <v>NA</v>
      </c>
      <c r="C354" s="9" t="str" cm="1">
        <f t="array" ref="C354">_xll.SNL.Clients.Office.Excel.Functions.SPG($A354, "SP_ROA", C$3)</f>
        <v>NA</v>
      </c>
      <c r="D354" s="9" cm="1">
        <f t="array" ref="D354">_xll.SNL.Clients.Office.Excel.Functions.SPG($A354, "SP_ROA", D$3)</f>
        <v>1.6259999999999999</v>
      </c>
      <c r="E354" s="9" cm="1">
        <f t="array" ref="E354">_xll.SNL.Clients.Office.Excel.Functions.SPG($A354, "SP_ROA", E$3)</f>
        <v>4.7450000000000001</v>
      </c>
      <c r="F354" s="9" cm="1">
        <f t="array" ref="F354">_xll.SNL.Clients.Office.Excel.Functions.SPG($A354, "SP_ROA", F$3)</f>
        <v>4.47</v>
      </c>
      <c r="G354" s="9" cm="1">
        <f t="array" ref="G354">_xll.SNL.Clients.Office.Excel.Functions.SPG($A354, "SP_ROA", G$3)</f>
        <v>1.484</v>
      </c>
      <c r="H354" s="9" cm="1">
        <f t="array" ref="H354">_xll.SNL.Clients.Office.Excel.Functions.SPG($A354, "SP_ROA", H$3)</f>
        <v>5.2880000000000003</v>
      </c>
      <c r="I354" s="9" cm="1">
        <f t="array" ref="I354">_xll.SNL.Clients.Office.Excel.Functions.SPG($A354, "SP_ROA", I$3)</f>
        <v>4.2629999999999999</v>
      </c>
      <c r="J354" s="9" cm="1">
        <f t="array" ref="J354">_xll.SNL.Clients.Office.Excel.Functions.SPG($A354, "SP_ROA", J$3)</f>
        <v>1.5329999999999999</v>
      </c>
    </row>
    <row r="355" spans="1:10" x14ac:dyDescent="0.3">
      <c r="A355" s="11" t="s">
        <v>1387</v>
      </c>
      <c r="B355" s="9" t="str" cm="1">
        <f t="array" ref="B355">_xll.SNL.Clients.Office.Excel.Functions.SPG($A355, "SP_ROA", B$3)</f>
        <v>NA</v>
      </c>
      <c r="C355" s="9" t="str" cm="1">
        <f t="array" ref="C355">_xll.SNL.Clients.Office.Excel.Functions.SPG($A355, "SP_ROA", C$3)</f>
        <v>NA</v>
      </c>
      <c r="D355" s="9" cm="1">
        <f t="array" ref="D355">_xll.SNL.Clients.Office.Excel.Functions.SPG($A355, "SP_ROA", D$3)</f>
        <v>2.93</v>
      </c>
      <c r="E355" s="9" cm="1">
        <f t="array" ref="E355">_xll.SNL.Clients.Office.Excel.Functions.SPG($A355, "SP_ROA", E$3)</f>
        <v>-3.5070000000000001</v>
      </c>
      <c r="F355" s="9" cm="1">
        <f t="array" ref="F355">_xll.SNL.Clients.Office.Excel.Functions.SPG($A355, "SP_ROA", F$3)</f>
        <v>3.6019999999999999</v>
      </c>
      <c r="G355" s="9" cm="1">
        <f t="array" ref="G355">_xll.SNL.Clients.Office.Excel.Functions.SPG($A355, "SP_ROA", G$3)</f>
        <v>5.7779999999999996</v>
      </c>
      <c r="H355" s="9" cm="1">
        <f t="array" ref="H355">_xll.SNL.Clients.Office.Excel.Functions.SPG($A355, "SP_ROA", H$3)</f>
        <v>5.1680000000000001</v>
      </c>
      <c r="I355" s="9" cm="1">
        <f t="array" ref="I355">_xll.SNL.Clients.Office.Excel.Functions.SPG($A355, "SP_ROA", I$3)</f>
        <v>5.508</v>
      </c>
      <c r="J355" s="9" cm="1">
        <f t="array" ref="J355">_xll.SNL.Clients.Office.Excel.Functions.SPG($A355, "SP_ROA", J$3)</f>
        <v>4.7480000000000002</v>
      </c>
    </row>
    <row r="356" spans="1:10" x14ac:dyDescent="0.3">
      <c r="A356" s="11" t="s">
        <v>1388</v>
      </c>
      <c r="B356" s="9" t="str" cm="1">
        <f t="array" ref="B356">_xll.SNL.Clients.Office.Excel.Functions.SPG($A356, "SP_ROA", B$3)</f>
        <v>NA</v>
      </c>
      <c r="C356" s="9" t="str" cm="1">
        <f t="array" ref="C356">_xll.SNL.Clients.Office.Excel.Functions.SPG($A356, "SP_ROA", C$3)</f>
        <v>NA</v>
      </c>
      <c r="D356" s="9" cm="1">
        <f t="array" ref="D356">_xll.SNL.Clients.Office.Excel.Functions.SPG($A356, "SP_ROA", D$3)</f>
        <v>-4.1079999999999997</v>
      </c>
      <c r="E356" s="9" cm="1">
        <f t="array" ref="E356">_xll.SNL.Clients.Office.Excel.Functions.SPG($A356, "SP_ROA", E$3)</f>
        <v>-5.67</v>
      </c>
      <c r="F356" s="9" cm="1">
        <f t="array" ref="F356">_xll.SNL.Clients.Office.Excel.Functions.SPG($A356, "SP_ROA", F$3)</f>
        <v>-6.18</v>
      </c>
      <c r="G356" s="9" cm="1">
        <f t="array" ref="G356">_xll.SNL.Clients.Office.Excel.Functions.SPG($A356, "SP_ROA", G$3)</f>
        <v>-5.38</v>
      </c>
      <c r="H356" s="9" cm="1">
        <f t="array" ref="H356">_xll.SNL.Clients.Office.Excel.Functions.SPG($A356, "SP_ROA", H$3)</f>
        <v>-5.5209999999999999</v>
      </c>
      <c r="I356" s="9" cm="1">
        <f t="array" ref="I356">_xll.SNL.Clients.Office.Excel.Functions.SPG($A356, "SP_ROA", I$3)</f>
        <v>-7.681</v>
      </c>
      <c r="J356" s="9" cm="1">
        <f t="array" ref="J356">_xll.SNL.Clients.Office.Excel.Functions.SPG($A356, "SP_ROA", J$3)</f>
        <v>-9.8179999999999996</v>
      </c>
    </row>
    <row r="357" spans="1:10" x14ac:dyDescent="0.3">
      <c r="A357" s="11" t="s">
        <v>1389</v>
      </c>
      <c r="B357" s="9" t="str" cm="1">
        <f t="array" ref="B357">_xll.SNL.Clients.Office.Excel.Functions.SPG($A357, "SP_ROA", B$3)</f>
        <v>NA</v>
      </c>
      <c r="C357" s="9" t="str" cm="1">
        <f t="array" ref="C357">_xll.SNL.Clients.Office.Excel.Functions.SPG($A357, "SP_ROA", C$3)</f>
        <v>NA</v>
      </c>
      <c r="D357" s="9" cm="1">
        <f t="array" ref="D357">_xll.SNL.Clients.Office.Excel.Functions.SPG($A357, "SP_ROA", D$3)</f>
        <v>4.6070000000000002</v>
      </c>
      <c r="E357" s="9" cm="1">
        <f t="array" ref="E357">_xll.SNL.Clients.Office.Excel.Functions.SPG($A357, "SP_ROA", E$3)</f>
        <v>5.8410000000000002</v>
      </c>
      <c r="F357" s="9" cm="1">
        <f t="array" ref="F357">_xll.SNL.Clients.Office.Excel.Functions.SPG($A357, "SP_ROA", F$3)</f>
        <v>3.97</v>
      </c>
      <c r="G357" s="9" cm="1">
        <f t="array" ref="G357">_xll.SNL.Clients.Office.Excel.Functions.SPG($A357, "SP_ROA", G$3)</f>
        <v>4.9089999999999998</v>
      </c>
      <c r="H357" s="9" cm="1">
        <f t="array" ref="H357">_xll.SNL.Clients.Office.Excel.Functions.SPG($A357, "SP_ROA", H$3)</f>
        <v>4.0039999999999996</v>
      </c>
      <c r="I357" s="9" cm="1">
        <f t="array" ref="I357">_xll.SNL.Clients.Office.Excel.Functions.SPG($A357, "SP_ROA", I$3)</f>
        <v>3.6190000000000002</v>
      </c>
      <c r="J357" s="9" cm="1">
        <f t="array" ref="J357">_xll.SNL.Clients.Office.Excel.Functions.SPG($A357, "SP_ROA", J$3)</f>
        <v>3.613</v>
      </c>
    </row>
    <row r="358" spans="1:10" x14ac:dyDescent="0.3">
      <c r="A358" s="11" t="s">
        <v>1390</v>
      </c>
      <c r="B358" s="9" t="str" cm="1">
        <f t="array" ref="B358">_xll.SNL.Clients.Office.Excel.Functions.SPG($A358, "SP_ROA", B$3)</f>
        <v>NA</v>
      </c>
      <c r="C358" s="9" t="str" cm="1">
        <f t="array" ref="C358">_xll.SNL.Clients.Office.Excel.Functions.SPG($A358, "SP_ROA", C$3)</f>
        <v>NA</v>
      </c>
      <c r="D358" s="9" cm="1">
        <f t="array" ref="D358">_xll.SNL.Clients.Office.Excel.Functions.SPG($A358, "SP_ROA", D$3)</f>
        <v>3.407</v>
      </c>
      <c r="E358" s="9" cm="1">
        <f t="array" ref="E358">_xll.SNL.Clients.Office.Excel.Functions.SPG($A358, "SP_ROA", E$3)</f>
        <v>3.1269999999999998</v>
      </c>
      <c r="F358" s="9" cm="1">
        <f t="array" ref="F358">_xll.SNL.Clients.Office.Excel.Functions.SPG($A358, "SP_ROA", F$3)</f>
        <v>3.1909999999999998</v>
      </c>
      <c r="G358" s="9" cm="1">
        <f t="array" ref="G358">_xll.SNL.Clients.Office.Excel.Functions.SPG($A358, "SP_ROA", G$3)</f>
        <v>3.4420000000000002</v>
      </c>
      <c r="H358" s="9" cm="1">
        <f t="array" ref="H358">_xll.SNL.Clients.Office.Excel.Functions.SPG($A358, "SP_ROA", H$3)</f>
        <v>2.649</v>
      </c>
      <c r="I358" s="9" cm="1">
        <f t="array" ref="I358">_xll.SNL.Clients.Office.Excel.Functions.SPG($A358, "SP_ROA", I$3)</f>
        <v>4.1100000000000003</v>
      </c>
      <c r="J358" s="9" cm="1">
        <f t="array" ref="J358">_xll.SNL.Clients.Office.Excel.Functions.SPG($A358, "SP_ROA", J$3)</f>
        <v>4.0810000000000004</v>
      </c>
    </row>
    <row r="359" spans="1:10" x14ac:dyDescent="0.3">
      <c r="A359" s="11" t="s">
        <v>1391</v>
      </c>
      <c r="B359" s="9" t="str" cm="1">
        <f t="array" ref="B359">_xll.SNL.Clients.Office.Excel.Functions.SPG($A359, "SP_ROA", B$3)</f>
        <v>NA</v>
      </c>
      <c r="C359" s="9" cm="1">
        <f t="array" ref="C359">_xll.SNL.Clients.Office.Excel.Functions.SPG($A359, "SP_ROA", C$3)</f>
        <v>1.13220640953602</v>
      </c>
      <c r="D359" s="9" cm="1">
        <f t="array" ref="D359">_xll.SNL.Clients.Office.Excel.Functions.SPG($A359, "SP_ROA", D$3)</f>
        <v>1.32942063483299</v>
      </c>
      <c r="E359" s="9" cm="1">
        <f t="array" ref="E359">_xll.SNL.Clients.Office.Excel.Functions.SPG($A359, "SP_ROA", E$3)</f>
        <v>1.05684937773368</v>
      </c>
      <c r="F359" s="9" cm="1">
        <f t="array" ref="F359">_xll.SNL.Clients.Office.Excel.Functions.SPG($A359, "SP_ROA", F$3)</f>
        <v>1.2698289416106601</v>
      </c>
      <c r="G359" s="9" cm="1">
        <f t="array" ref="G359">_xll.SNL.Clients.Office.Excel.Functions.SPG($A359, "SP_ROA", G$3)</f>
        <v>1.33970347416447</v>
      </c>
      <c r="H359" s="9" cm="1">
        <f t="array" ref="H359">_xll.SNL.Clients.Office.Excel.Functions.SPG($A359, "SP_ROA", H$3)</f>
        <v>1.4746076401364001</v>
      </c>
      <c r="I359" s="9" cm="1">
        <f t="array" ref="I359">_xll.SNL.Clients.Office.Excel.Functions.SPG($A359, "SP_ROA", I$3)</f>
        <v>1.33359781091212</v>
      </c>
      <c r="J359" s="9" cm="1">
        <f t="array" ref="J359">_xll.SNL.Clients.Office.Excel.Functions.SPG($A359, "SP_ROA", J$3)</f>
        <v>1.67506353789653</v>
      </c>
    </row>
    <row r="360" spans="1:10" x14ac:dyDescent="0.3">
      <c r="A360" s="11" t="s">
        <v>1392</v>
      </c>
      <c r="B360" s="9" t="str" cm="1">
        <f t="array" ref="B360">_xll.SNL.Clients.Office.Excel.Functions.SPG($A360, "SP_ROA", B$3)</f>
        <v>NA</v>
      </c>
      <c r="C360" s="9" t="str" cm="1">
        <f t="array" ref="C360">_xll.SNL.Clients.Office.Excel.Functions.SPG($A360, "SP_ROA", C$3)</f>
        <v>NA</v>
      </c>
      <c r="D360" s="9" cm="1">
        <f t="array" ref="D360">_xll.SNL.Clients.Office.Excel.Functions.SPG($A360, "SP_ROA", D$3)</f>
        <v>26.79</v>
      </c>
      <c r="E360" s="9" cm="1">
        <f t="array" ref="E360">_xll.SNL.Clients.Office.Excel.Functions.SPG($A360, "SP_ROA", E$3)</f>
        <v>26.887</v>
      </c>
      <c r="F360" s="9" cm="1">
        <f t="array" ref="F360">_xll.SNL.Clients.Office.Excel.Functions.SPG($A360, "SP_ROA", F$3)</f>
        <v>17.760000000000002</v>
      </c>
      <c r="G360" s="9" cm="1">
        <f t="array" ref="G360">_xll.SNL.Clients.Office.Excel.Functions.SPG($A360, "SP_ROA", G$3)</f>
        <v>17.297000000000001</v>
      </c>
      <c r="H360" s="9" cm="1">
        <f t="array" ref="H360">_xll.SNL.Clients.Office.Excel.Functions.SPG($A360, "SP_ROA", H$3)</f>
        <v>20.672999999999998</v>
      </c>
      <c r="I360" s="9" cm="1">
        <f t="array" ref="I360">_xll.SNL.Clients.Office.Excel.Functions.SPG($A360, "SP_ROA", I$3)</f>
        <v>25.974</v>
      </c>
      <c r="J360" s="9" cm="1">
        <f t="array" ref="J360">_xll.SNL.Clients.Office.Excel.Functions.SPG($A360, "SP_ROA", J$3)</f>
        <v>22.189</v>
      </c>
    </row>
    <row r="361" spans="1:10" x14ac:dyDescent="0.3">
      <c r="A361" s="11" t="s">
        <v>1393</v>
      </c>
      <c r="B361" s="9" t="str" cm="1">
        <f t="array" ref="B361">_xll.SNL.Clients.Office.Excel.Functions.SPG($A361, "SP_ROA", B$3)</f>
        <v>NA</v>
      </c>
      <c r="C361" s="9" t="str" cm="1">
        <f t="array" ref="C361">_xll.SNL.Clients.Office.Excel.Functions.SPG($A361, "SP_ROA", C$3)</f>
        <v>NA</v>
      </c>
      <c r="D361" s="9" cm="1">
        <f t="array" ref="D361">_xll.SNL.Clients.Office.Excel.Functions.SPG($A361, "SP_ROA", D$3)</f>
        <v>3.9260000000000002</v>
      </c>
      <c r="E361" s="9" cm="1">
        <f t="array" ref="E361">_xll.SNL.Clients.Office.Excel.Functions.SPG($A361, "SP_ROA", E$3)</f>
        <v>2.4580000000000002</v>
      </c>
      <c r="F361" s="9" cm="1">
        <f t="array" ref="F361">_xll.SNL.Clients.Office.Excel.Functions.SPG($A361, "SP_ROA", F$3)</f>
        <v>2.9790000000000001</v>
      </c>
      <c r="G361" s="9" cm="1">
        <f t="array" ref="G361">_xll.SNL.Clients.Office.Excel.Functions.SPG($A361, "SP_ROA", G$3)</f>
        <v>2.6890000000000001</v>
      </c>
      <c r="H361" s="9" cm="1">
        <f t="array" ref="H361">_xll.SNL.Clients.Office.Excel.Functions.SPG($A361, "SP_ROA", H$3)</f>
        <v>2.556</v>
      </c>
      <c r="I361" s="9" cm="1">
        <f t="array" ref="I361">_xll.SNL.Clients.Office.Excel.Functions.SPG($A361, "SP_ROA", I$3)</f>
        <v>2.7629999999999999</v>
      </c>
      <c r="J361" s="9" cm="1">
        <f t="array" ref="J361">_xll.SNL.Clients.Office.Excel.Functions.SPG($A361, "SP_ROA", J$3)</f>
        <v>1.9890000000000001</v>
      </c>
    </row>
    <row r="362" spans="1:10" x14ac:dyDescent="0.3">
      <c r="A362" s="11" t="s">
        <v>1394</v>
      </c>
      <c r="B362" s="9" t="str" cm="1">
        <f t="array" ref="B362">_xll.SNL.Clients.Office.Excel.Functions.SPG($A362, "SP_ROA", B$3)</f>
        <v>NA</v>
      </c>
      <c r="C362" s="9" t="str" cm="1">
        <f t="array" ref="C362">_xll.SNL.Clients.Office.Excel.Functions.SPG($A362, "SP_ROA", C$3)</f>
        <v>NA</v>
      </c>
      <c r="D362" s="9" cm="1">
        <f t="array" ref="D362">_xll.SNL.Clients.Office.Excel.Functions.SPG($A362, "SP_ROA", D$3)</f>
        <v>5.444</v>
      </c>
      <c r="E362" s="9" cm="1">
        <f t="array" ref="E362">_xll.SNL.Clients.Office.Excel.Functions.SPG($A362, "SP_ROA", E$3)</f>
        <v>3.806</v>
      </c>
      <c r="F362" s="9" cm="1">
        <f t="array" ref="F362">_xll.SNL.Clients.Office.Excel.Functions.SPG($A362, "SP_ROA", F$3)</f>
        <v>3.6579999999999999</v>
      </c>
      <c r="G362" s="9" cm="1">
        <f t="array" ref="G362">_xll.SNL.Clients.Office.Excel.Functions.SPG($A362, "SP_ROA", G$3)</f>
        <v>7.7610000000000001</v>
      </c>
      <c r="H362" s="9" cm="1">
        <f t="array" ref="H362">_xll.SNL.Clients.Office.Excel.Functions.SPG($A362, "SP_ROA", H$3)</f>
        <v>4.3209999999999997</v>
      </c>
      <c r="I362" s="9" cm="1">
        <f t="array" ref="I362">_xll.SNL.Clients.Office.Excel.Functions.SPG($A362, "SP_ROA", I$3)</f>
        <v>3.29</v>
      </c>
      <c r="J362" s="9" cm="1">
        <f t="array" ref="J362">_xll.SNL.Clients.Office.Excel.Functions.SPG($A362, "SP_ROA", J$3)</f>
        <v>5.8310000000000004</v>
      </c>
    </row>
    <row r="363" spans="1:10" x14ac:dyDescent="0.3">
      <c r="A363" s="11" t="s">
        <v>1395</v>
      </c>
      <c r="B363" s="9" t="str" cm="1">
        <f t="array" ref="B363">_xll.SNL.Clients.Office.Excel.Functions.SPG($A363, "SP_ROA", B$3)</f>
        <v>NA</v>
      </c>
      <c r="C363" s="9" t="str" cm="1">
        <f t="array" ref="C363">_xll.SNL.Clients.Office.Excel.Functions.SPG($A363, "SP_ROA", C$3)</f>
        <v>NA</v>
      </c>
      <c r="D363" s="9" cm="1">
        <f t="array" ref="D363">_xll.SNL.Clients.Office.Excel.Functions.SPG($A363, "SP_ROA", D$3)</f>
        <v>0.58799999999999997</v>
      </c>
      <c r="E363" s="9" cm="1">
        <f t="array" ref="E363">_xll.SNL.Clients.Office.Excel.Functions.SPG($A363, "SP_ROA", E$3)</f>
        <v>0.47799999999999998</v>
      </c>
      <c r="F363" s="9" cm="1">
        <f t="array" ref="F363">_xll.SNL.Clients.Office.Excel.Functions.SPG($A363, "SP_ROA", F$3)</f>
        <v>3.286</v>
      </c>
      <c r="G363" s="9" cm="1">
        <f t="array" ref="G363">_xll.SNL.Clients.Office.Excel.Functions.SPG($A363, "SP_ROA", G$3)</f>
        <v>-1.46</v>
      </c>
      <c r="H363" s="9" cm="1">
        <f t="array" ref="H363">_xll.SNL.Clients.Office.Excel.Functions.SPG($A363, "SP_ROA", H$3)</f>
        <v>0.54300000000000004</v>
      </c>
      <c r="I363" s="9" cm="1">
        <f t="array" ref="I363">_xll.SNL.Clients.Office.Excel.Functions.SPG($A363, "SP_ROA", I$3)</f>
        <v>0.69399999999999995</v>
      </c>
      <c r="J363" s="9" cm="1">
        <f t="array" ref="J363">_xll.SNL.Clients.Office.Excel.Functions.SPG($A363, "SP_ROA", J$3)</f>
        <v>3.0579999999999998</v>
      </c>
    </row>
    <row r="364" spans="1:10" x14ac:dyDescent="0.3">
      <c r="A364" s="11" t="s">
        <v>1396</v>
      </c>
      <c r="B364" s="9" t="str" cm="1">
        <f t="array" ref="B364">_xll.SNL.Clients.Office.Excel.Functions.SPG($A364, "SP_ROA", B$3)</f>
        <v>NA</v>
      </c>
      <c r="C364" s="9" cm="1">
        <f t="array" ref="C364">_xll.SNL.Clients.Office.Excel.Functions.SPG($A364, "SP_ROA", C$3)</f>
        <v>0.182</v>
      </c>
      <c r="D364" s="9" cm="1">
        <f t="array" ref="D364">_xll.SNL.Clients.Office.Excel.Functions.SPG($A364, "SP_ROA", D$3)</f>
        <v>-1.4E-2</v>
      </c>
      <c r="E364" s="9" cm="1">
        <f t="array" ref="E364">_xll.SNL.Clients.Office.Excel.Functions.SPG($A364, "SP_ROA", E$3)</f>
        <v>0.249</v>
      </c>
      <c r="F364" s="9" cm="1">
        <f t="array" ref="F364">_xll.SNL.Clients.Office.Excel.Functions.SPG($A364, "SP_ROA", F$3)</f>
        <v>0.48499999999999999</v>
      </c>
      <c r="G364" s="9" cm="1">
        <f t="array" ref="G364">_xll.SNL.Clients.Office.Excel.Functions.SPG($A364, "SP_ROA", G$3)</f>
        <v>-0.17899999999999999</v>
      </c>
      <c r="H364" s="9" cm="1">
        <f t="array" ref="H364">_xll.SNL.Clients.Office.Excel.Functions.SPG($A364, "SP_ROA", H$3)</f>
        <v>0.49</v>
      </c>
      <c r="I364" s="9" cm="1">
        <f t="array" ref="I364">_xll.SNL.Clients.Office.Excel.Functions.SPG($A364, "SP_ROA", I$3)</f>
        <v>0.39800000000000002</v>
      </c>
      <c r="J364" s="9" cm="1">
        <f t="array" ref="J364">_xll.SNL.Clients.Office.Excel.Functions.SPG($A364, "SP_ROA", J$3)</f>
        <v>0.64500000000000002</v>
      </c>
    </row>
    <row r="365" spans="1:10" x14ac:dyDescent="0.3">
      <c r="A365" s="11" t="s">
        <v>1397</v>
      </c>
      <c r="B365" s="9" t="str" cm="1">
        <f t="array" ref="B365">_xll.SNL.Clients.Office.Excel.Functions.SPG($A365, "SP_ROA", B$3)</f>
        <v>NA</v>
      </c>
      <c r="C365" s="9" cm="1">
        <f t="array" ref="C365">_xll.SNL.Clients.Office.Excel.Functions.SPG($A365, "SP_ROA", C$3)</f>
        <v>1.04376886223396</v>
      </c>
      <c r="D365" s="9" cm="1">
        <f t="array" ref="D365">_xll.SNL.Clients.Office.Excel.Functions.SPG($A365, "SP_ROA", D$3)</f>
        <v>1.1271739472131901</v>
      </c>
      <c r="E365" s="9" cm="1">
        <f t="array" ref="E365">_xll.SNL.Clients.Office.Excel.Functions.SPG($A365, "SP_ROA", E$3)</f>
        <v>0.97423819522344601</v>
      </c>
      <c r="F365" s="9" cm="1">
        <f t="array" ref="F365">_xll.SNL.Clients.Office.Excel.Functions.SPG($A365, "SP_ROA", F$3)</f>
        <v>1.0150166069687101</v>
      </c>
      <c r="G365" s="9" cm="1">
        <f t="array" ref="G365">_xll.SNL.Clients.Office.Excel.Functions.SPG($A365, "SP_ROA", G$3)</f>
        <v>0.89441176254581001</v>
      </c>
      <c r="H365" s="9" cm="1">
        <f t="array" ref="H365">_xll.SNL.Clients.Office.Excel.Functions.SPG($A365, "SP_ROA", H$3)</f>
        <v>0.77066770921560401</v>
      </c>
      <c r="I365" s="9" cm="1">
        <f t="array" ref="I365">_xll.SNL.Clients.Office.Excel.Functions.SPG($A365, "SP_ROA", I$3)</f>
        <v>1.01777079867272</v>
      </c>
      <c r="J365" s="9" cm="1">
        <f t="array" ref="J365">_xll.SNL.Clients.Office.Excel.Functions.SPG($A365, "SP_ROA", J$3)</f>
        <v>1.14611531589297</v>
      </c>
    </row>
    <row r="366" spans="1:10" x14ac:dyDescent="0.3">
      <c r="A366" s="11" t="s">
        <v>1398</v>
      </c>
      <c r="B366" s="9" t="str" cm="1">
        <f t="array" ref="B366">_xll.SNL.Clients.Office.Excel.Functions.SPG($A366, "SP_ROA", B$3)</f>
        <v>NA</v>
      </c>
      <c r="C366" s="9" t="str" cm="1">
        <f t="array" ref="C366">_xll.SNL.Clients.Office.Excel.Functions.SPG($A366, "SP_ROA", C$3)</f>
        <v>NA</v>
      </c>
      <c r="D366" s="9" cm="1">
        <f t="array" ref="D366">_xll.SNL.Clients.Office.Excel.Functions.SPG($A366, "SP_ROA", D$3)</f>
        <v>5.8630000000000004</v>
      </c>
      <c r="E366" s="9" cm="1">
        <f t="array" ref="E366">_xll.SNL.Clients.Office.Excel.Functions.SPG($A366, "SP_ROA", E$3)</f>
        <v>5.4580000000000002</v>
      </c>
      <c r="F366" s="9" cm="1">
        <f t="array" ref="F366">_xll.SNL.Clients.Office.Excel.Functions.SPG($A366, "SP_ROA", F$3)</f>
        <v>3.734</v>
      </c>
      <c r="G366" s="9" cm="1">
        <f t="array" ref="G366">_xll.SNL.Clients.Office.Excel.Functions.SPG($A366, "SP_ROA", G$3)</f>
        <v>2.4550000000000001</v>
      </c>
      <c r="H366" s="9" cm="1">
        <f t="array" ref="H366">_xll.SNL.Clients.Office.Excel.Functions.SPG($A366, "SP_ROA", H$3)</f>
        <v>5.1619999999999999</v>
      </c>
      <c r="I366" s="9" cm="1">
        <f t="array" ref="I366">_xll.SNL.Clients.Office.Excel.Functions.SPG($A366, "SP_ROA", I$3)</f>
        <v>5.1719999999999997</v>
      </c>
      <c r="J366" s="9" cm="1">
        <f t="array" ref="J366">_xll.SNL.Clients.Office.Excel.Functions.SPG($A366, "SP_ROA", J$3)</f>
        <v>3.2930000000000001</v>
      </c>
    </row>
    <row r="367" spans="1:10" x14ac:dyDescent="0.3">
      <c r="A367" s="11" t="s">
        <v>1399</v>
      </c>
      <c r="B367" s="9" t="str" cm="1">
        <f t="array" ref="B367">_xll.SNL.Clients.Office.Excel.Functions.SPG($A367, "SP_ROA", B$3)</f>
        <v>NA</v>
      </c>
      <c r="C367" s="9" t="str" cm="1">
        <f t="array" ref="C367">_xll.SNL.Clients.Office.Excel.Functions.SPG($A367, "SP_ROA", C$3)</f>
        <v>NA</v>
      </c>
      <c r="D367" s="9" cm="1">
        <f t="array" ref="D367">_xll.SNL.Clients.Office.Excel.Functions.SPG($A367, "SP_ROA", D$3)</f>
        <v>1.2689999999999999</v>
      </c>
      <c r="E367" s="9" cm="1">
        <f t="array" ref="E367">_xll.SNL.Clients.Office.Excel.Functions.SPG($A367, "SP_ROA", E$3)</f>
        <v>-1.583</v>
      </c>
      <c r="F367" s="9" cm="1">
        <f t="array" ref="F367">_xll.SNL.Clients.Office.Excel.Functions.SPG($A367, "SP_ROA", F$3)</f>
        <v>1.9</v>
      </c>
      <c r="G367" s="9" cm="1">
        <f t="array" ref="G367">_xll.SNL.Clients.Office.Excel.Functions.SPG($A367, "SP_ROA", G$3)</f>
        <v>-13.26</v>
      </c>
      <c r="H367" s="9" cm="1">
        <f t="array" ref="H367">_xll.SNL.Clients.Office.Excel.Functions.SPG($A367, "SP_ROA", H$3)</f>
        <v>1.04</v>
      </c>
      <c r="I367" s="9" cm="1">
        <f t="array" ref="I367">_xll.SNL.Clients.Office.Excel.Functions.SPG($A367, "SP_ROA", I$3)</f>
        <v>0.35199999999999998</v>
      </c>
      <c r="J367" s="9" cm="1">
        <f t="array" ref="J367">_xll.SNL.Clients.Office.Excel.Functions.SPG($A367, "SP_ROA", J$3)</f>
        <v>0.56599999999999995</v>
      </c>
    </row>
    <row r="368" spans="1:10" x14ac:dyDescent="0.3">
      <c r="A368" s="11" t="s">
        <v>1400</v>
      </c>
      <c r="B368" s="9" t="str" cm="1">
        <f t="array" ref="B368">_xll.SNL.Clients.Office.Excel.Functions.SPG($A368, "SP_ROA", B$3)</f>
        <v>NA</v>
      </c>
      <c r="C368" s="9" t="str" cm="1">
        <f t="array" ref="C368">_xll.SNL.Clients.Office.Excel.Functions.SPG($A368, "SP_ROA", C$3)</f>
        <v>NA</v>
      </c>
      <c r="D368" s="9" cm="1">
        <f t="array" ref="D368">_xll.SNL.Clients.Office.Excel.Functions.SPG($A368, "SP_ROA", D$3)</f>
        <v>-2.1419999999999999</v>
      </c>
      <c r="E368" s="9" cm="1">
        <f t="array" ref="E368">_xll.SNL.Clients.Office.Excel.Functions.SPG($A368, "SP_ROA", E$3)</f>
        <v>-3.1059999999999999</v>
      </c>
      <c r="F368" s="9" cm="1">
        <f t="array" ref="F368">_xll.SNL.Clients.Office.Excel.Functions.SPG($A368, "SP_ROA", F$3)</f>
        <v>-4.24</v>
      </c>
      <c r="G368" s="9" cm="1">
        <f t="array" ref="G368">_xll.SNL.Clients.Office.Excel.Functions.SPG($A368, "SP_ROA", G$3)</f>
        <v>-2.585</v>
      </c>
      <c r="H368" s="9" cm="1">
        <f t="array" ref="H368">_xll.SNL.Clients.Office.Excel.Functions.SPG($A368, "SP_ROA", H$3)</f>
        <v>-3.2709999999999999</v>
      </c>
      <c r="I368" s="9" cm="1">
        <f t="array" ref="I368">_xll.SNL.Clients.Office.Excel.Functions.SPG($A368, "SP_ROA", I$3)</f>
        <v>-3.9390000000000001</v>
      </c>
      <c r="J368" s="9" cm="1">
        <f t="array" ref="J368">_xll.SNL.Clients.Office.Excel.Functions.SPG($A368, "SP_ROA", J$3)</f>
        <v>-4.4050000000000002</v>
      </c>
    </row>
    <row r="369" spans="1:10" x14ac:dyDescent="0.3">
      <c r="A369" s="11" t="s">
        <v>1401</v>
      </c>
      <c r="B369" s="9" t="str" cm="1">
        <f t="array" ref="B369">_xll.SNL.Clients.Office.Excel.Functions.SPG($A369, "SP_ROA", B$3)</f>
        <v>NA</v>
      </c>
      <c r="C369" s="9" cm="1">
        <f t="array" ref="C369">_xll.SNL.Clients.Office.Excel.Functions.SPG($A369, "SP_ROA", C$3)</f>
        <v>7.3769999999999998</v>
      </c>
      <c r="D369" s="9" cm="1">
        <f t="array" ref="D369">_xll.SNL.Clients.Office.Excel.Functions.SPG($A369, "SP_ROA", D$3)</f>
        <v>1.9890000000000001</v>
      </c>
      <c r="E369" s="9" cm="1">
        <f t="array" ref="E369">_xll.SNL.Clients.Office.Excel.Functions.SPG($A369, "SP_ROA", E$3)</f>
        <v>-2.1139999999999999</v>
      </c>
      <c r="F369" s="9" cm="1">
        <f t="array" ref="F369">_xll.SNL.Clients.Office.Excel.Functions.SPG($A369, "SP_ROA", F$3)</f>
        <v>0.84799999999999998</v>
      </c>
      <c r="G369" s="9" cm="1">
        <f t="array" ref="G369">_xll.SNL.Clients.Office.Excel.Functions.SPG($A369, "SP_ROA", G$3)</f>
        <v>3.0880000000000001</v>
      </c>
      <c r="H369" s="9" cm="1">
        <f t="array" ref="H369">_xll.SNL.Clients.Office.Excel.Functions.SPG($A369, "SP_ROA", H$3)</f>
        <v>2.0710000000000002</v>
      </c>
      <c r="I369" s="9" cm="1">
        <f t="array" ref="I369">_xll.SNL.Clients.Office.Excel.Functions.SPG($A369, "SP_ROA", I$3)</f>
        <v>-0.42299999999999999</v>
      </c>
      <c r="J369" s="9" cm="1">
        <f t="array" ref="J369">_xll.SNL.Clients.Office.Excel.Functions.SPG($A369, "SP_ROA", J$3)</f>
        <v>0.183</v>
      </c>
    </row>
    <row r="370" spans="1:10" x14ac:dyDescent="0.3">
      <c r="A370" s="11" t="s">
        <v>1402</v>
      </c>
      <c r="B370" s="9" t="str" cm="1">
        <f t="array" ref="B370">_xll.SNL.Clients.Office.Excel.Functions.SPG($A370, "SP_ROA", B$3)</f>
        <v>NA</v>
      </c>
      <c r="C370" s="9" t="str" cm="1">
        <f t="array" ref="C370">_xll.SNL.Clients.Office.Excel.Functions.SPG($A370, "SP_ROA", C$3)</f>
        <v>NA</v>
      </c>
      <c r="D370" s="9" cm="1">
        <f t="array" ref="D370">_xll.SNL.Clients.Office.Excel.Functions.SPG($A370, "SP_ROA", D$3)</f>
        <v>1.8893016357299099</v>
      </c>
      <c r="E370" s="9" cm="1">
        <f t="array" ref="E370">_xll.SNL.Clients.Office.Excel.Functions.SPG($A370, "SP_ROA", E$3)</f>
        <v>-1.22906169792248</v>
      </c>
      <c r="F370" s="9" cm="1">
        <f t="array" ref="F370">_xll.SNL.Clients.Office.Excel.Functions.SPG($A370, "SP_ROA", F$3)</f>
        <v>-4.3134821640659</v>
      </c>
      <c r="G370" s="9" cm="1">
        <f t="array" ref="G370">_xll.SNL.Clients.Office.Excel.Functions.SPG($A370, "SP_ROA", G$3)</f>
        <v>1.8260993397259699</v>
      </c>
      <c r="H370" s="9" cm="1">
        <f t="array" ref="H370">_xll.SNL.Clients.Office.Excel.Functions.SPG($A370, "SP_ROA", H$3)</f>
        <v>-5.68199073959532</v>
      </c>
      <c r="I370" s="9" cm="1">
        <f t="array" ref="I370">_xll.SNL.Clients.Office.Excel.Functions.SPG($A370, "SP_ROA", I$3)</f>
        <v>-1.98051359691343</v>
      </c>
      <c r="J370" s="9" cm="1">
        <f t="array" ref="J370">_xll.SNL.Clients.Office.Excel.Functions.SPG($A370, "SP_ROA", J$3)</f>
        <v>0.91286805875500399</v>
      </c>
    </row>
    <row r="371" spans="1:10" x14ac:dyDescent="0.3">
      <c r="A371" s="11" t="s">
        <v>1403</v>
      </c>
      <c r="B371" s="9" t="str" cm="1">
        <f t="array" ref="B371">_xll.SNL.Clients.Office.Excel.Functions.SPG($A371, "SP_ROA", B$3)</f>
        <v>NA</v>
      </c>
      <c r="C371" s="9" cm="1">
        <f t="array" ref="C371">_xll.SNL.Clients.Office.Excel.Functions.SPG($A371, "SP_ROA", C$3)</f>
        <v>2.2170000000000001</v>
      </c>
      <c r="D371" s="9" cm="1">
        <f t="array" ref="D371">_xll.SNL.Clients.Office.Excel.Functions.SPG($A371, "SP_ROA", D$3)</f>
        <v>3.379</v>
      </c>
      <c r="E371" s="9" cm="1">
        <f t="array" ref="E371">_xll.SNL.Clients.Office.Excel.Functions.SPG($A371, "SP_ROA", E$3)</f>
        <v>3.9129999999999998</v>
      </c>
      <c r="F371" s="9" cm="1">
        <f t="array" ref="F371">_xll.SNL.Clients.Office.Excel.Functions.SPG($A371, "SP_ROA", F$3)</f>
        <v>1.133</v>
      </c>
      <c r="G371" s="9" cm="1">
        <f t="array" ref="G371">_xll.SNL.Clients.Office.Excel.Functions.SPG($A371, "SP_ROA", G$3)</f>
        <v>2.3450000000000002</v>
      </c>
      <c r="H371" s="9" cm="1">
        <f t="array" ref="H371">_xll.SNL.Clients.Office.Excel.Functions.SPG($A371, "SP_ROA", H$3)</f>
        <v>1.641</v>
      </c>
      <c r="I371" s="9" cm="1">
        <f t="array" ref="I371">_xll.SNL.Clients.Office.Excel.Functions.SPG($A371, "SP_ROA", I$3)</f>
        <v>3.137</v>
      </c>
      <c r="J371" s="9" cm="1">
        <f t="array" ref="J371">_xll.SNL.Clients.Office.Excel.Functions.SPG($A371, "SP_ROA", J$3)</f>
        <v>0.28199999999999997</v>
      </c>
    </row>
    <row r="372" spans="1:10" x14ac:dyDescent="0.3">
      <c r="A372" s="11" t="s">
        <v>1404</v>
      </c>
      <c r="B372" s="9" t="str" cm="1">
        <f t="array" ref="B372">_xll.SNL.Clients.Office.Excel.Functions.SPG($A372, "SP_ROA", B$3)</f>
        <v>NA</v>
      </c>
      <c r="C372" s="9" t="str" cm="1">
        <f t="array" ref="C372">_xll.SNL.Clients.Office.Excel.Functions.SPG($A372, "SP_ROA", C$3)</f>
        <v>NA</v>
      </c>
      <c r="D372" s="9" cm="1">
        <f t="array" ref="D372">_xll.SNL.Clients.Office.Excel.Functions.SPG($A372, "SP_ROA", D$3)</f>
        <v>-1.80373430636492</v>
      </c>
      <c r="E372" s="9" cm="1">
        <f t="array" ref="E372">_xll.SNL.Clients.Office.Excel.Functions.SPG($A372, "SP_ROA", E$3)</f>
        <v>2.1110242376856898</v>
      </c>
      <c r="F372" s="9" cm="1">
        <f t="array" ref="F372">_xll.SNL.Clients.Office.Excel.Functions.SPG($A372, "SP_ROA", F$3)</f>
        <v>5.0891362640714704</v>
      </c>
      <c r="G372" s="9" cm="1">
        <f t="array" ref="G372">_xll.SNL.Clients.Office.Excel.Functions.SPG($A372, "SP_ROA", G$3)</f>
        <v>3.43701743907123</v>
      </c>
      <c r="H372" s="9" cm="1">
        <f t="array" ref="H372">_xll.SNL.Clients.Office.Excel.Functions.SPG($A372, "SP_ROA", H$3)</f>
        <v>6.1771851851851904</v>
      </c>
      <c r="I372" s="9" cm="1">
        <f t="array" ref="I372">_xll.SNL.Clients.Office.Excel.Functions.SPG($A372, "SP_ROA", I$3)</f>
        <v>-0.72091009449000198</v>
      </c>
      <c r="J372" s="9" cm="1">
        <f t="array" ref="J372">_xll.SNL.Clients.Office.Excel.Functions.SPG($A372, "SP_ROA", J$3)</f>
        <v>-0.705331103464093</v>
      </c>
    </row>
    <row r="373" spans="1:10" x14ac:dyDescent="0.3">
      <c r="A373" s="11" t="s">
        <v>1405</v>
      </c>
      <c r="B373" s="9" t="str" cm="1">
        <f t="array" ref="B373">_xll.SNL.Clients.Office.Excel.Functions.SPG($A373, "SP_ROA", B$3)</f>
        <v>NA</v>
      </c>
      <c r="C373" s="9" cm="1">
        <f t="array" ref="C373">_xll.SNL.Clients.Office.Excel.Functions.SPG($A373, "SP_ROA", C$3)</f>
        <v>10.3347207192458</v>
      </c>
      <c r="D373" s="9" cm="1">
        <f t="array" ref="D373">_xll.SNL.Clients.Office.Excel.Functions.SPG($A373, "SP_ROA", D$3)</f>
        <v>11.561456910496201</v>
      </c>
      <c r="E373" s="9" cm="1">
        <f t="array" ref="E373">_xll.SNL.Clients.Office.Excel.Functions.SPG($A373, "SP_ROA", E$3)</f>
        <v>12.060088261079899</v>
      </c>
      <c r="F373" s="9" cm="1">
        <f t="array" ref="F373">_xll.SNL.Clients.Office.Excel.Functions.SPG($A373, "SP_ROA", F$3)</f>
        <v>11.9799166551615</v>
      </c>
      <c r="G373" s="9" cm="1">
        <f t="array" ref="G373">_xll.SNL.Clients.Office.Excel.Functions.SPG($A373, "SP_ROA", G$3)</f>
        <v>11.701877304456399</v>
      </c>
      <c r="H373" s="9" cm="1">
        <f t="array" ref="H373">_xll.SNL.Clients.Office.Excel.Functions.SPG($A373, "SP_ROA", H$3)</f>
        <v>12.319417830286501</v>
      </c>
      <c r="I373" s="9" cm="1">
        <f t="array" ref="I373">_xll.SNL.Clients.Office.Excel.Functions.SPG($A373, "SP_ROA", I$3)</f>
        <v>12.064559005459801</v>
      </c>
      <c r="J373" s="9" cm="1">
        <f t="array" ref="J373">_xll.SNL.Clients.Office.Excel.Functions.SPG($A373, "SP_ROA", J$3)</f>
        <v>11.5667269796183</v>
      </c>
    </row>
    <row r="374" spans="1:10" x14ac:dyDescent="0.3">
      <c r="A374" s="11" t="s">
        <v>1406</v>
      </c>
      <c r="B374" s="9" t="str" cm="1">
        <f t="array" ref="B374">_xll.SNL.Clients.Office.Excel.Functions.SPG($A374, "SP_ROA", B$3)</f>
        <v>NA</v>
      </c>
      <c r="C374" s="9" t="str" cm="1">
        <f t="array" ref="C374">_xll.SNL.Clients.Office.Excel.Functions.SPG($A374, "SP_ROA", C$3)</f>
        <v>NA</v>
      </c>
      <c r="D374" s="9" cm="1">
        <f t="array" ref="D374">_xll.SNL.Clients.Office.Excel.Functions.SPG($A374, "SP_ROA", D$3)</f>
        <v>22.266999999999999</v>
      </c>
      <c r="E374" s="9" cm="1">
        <f t="array" ref="E374">_xll.SNL.Clients.Office.Excel.Functions.SPG($A374, "SP_ROA", E$3)</f>
        <v>11.724</v>
      </c>
      <c r="F374" s="9" cm="1">
        <f t="array" ref="F374">_xll.SNL.Clients.Office.Excel.Functions.SPG($A374, "SP_ROA", F$3)</f>
        <v>2.9289999999999998</v>
      </c>
      <c r="G374" s="9" cm="1">
        <f t="array" ref="G374">_xll.SNL.Clients.Office.Excel.Functions.SPG($A374, "SP_ROA", G$3)</f>
        <v>27.6</v>
      </c>
      <c r="H374" s="9" cm="1">
        <f t="array" ref="H374">_xll.SNL.Clients.Office.Excel.Functions.SPG($A374, "SP_ROA", H$3)</f>
        <v>3.0390000000000001</v>
      </c>
      <c r="I374" s="9" cm="1">
        <f t="array" ref="I374">_xll.SNL.Clients.Office.Excel.Functions.SPG($A374, "SP_ROA", I$3)</f>
        <v>16.895</v>
      </c>
      <c r="J374" s="9" cm="1">
        <f t="array" ref="J374">_xll.SNL.Clients.Office.Excel.Functions.SPG($A374, "SP_ROA", J$3)</f>
        <v>29.044</v>
      </c>
    </row>
    <row r="375" spans="1:10" x14ac:dyDescent="0.3">
      <c r="A375" s="11" t="s">
        <v>1407</v>
      </c>
      <c r="B375" s="9" t="str" cm="1">
        <f t="array" ref="B375">_xll.SNL.Clients.Office.Excel.Functions.SPG($A375, "SP_ROA", B$3)</f>
        <v>NA</v>
      </c>
      <c r="C375" s="9" cm="1">
        <f t="array" ref="C375">_xll.SNL.Clients.Office.Excel.Functions.SPG($A375, "SP_ROA", C$3)</f>
        <v>0.91462154496475001</v>
      </c>
      <c r="D375" s="9" cm="1">
        <f t="array" ref="D375">_xll.SNL.Clients.Office.Excel.Functions.SPG($A375, "SP_ROA", D$3)</f>
        <v>0.93697813125428098</v>
      </c>
      <c r="E375" s="9" cm="1">
        <f t="array" ref="E375">_xll.SNL.Clients.Office.Excel.Functions.SPG($A375, "SP_ROA", E$3)</f>
        <v>0.13132675712821801</v>
      </c>
      <c r="F375" s="9" cm="1">
        <f t="array" ref="F375">_xll.SNL.Clients.Office.Excel.Functions.SPG($A375, "SP_ROA", F$3)</f>
        <v>0.80959914806505995</v>
      </c>
      <c r="G375" s="9" cm="1">
        <f t="array" ref="G375">_xll.SNL.Clients.Office.Excel.Functions.SPG($A375, "SP_ROA", G$3)</f>
        <v>0.80993675771267004</v>
      </c>
      <c r="H375" s="9" cm="1">
        <f t="array" ref="H375">_xll.SNL.Clients.Office.Excel.Functions.SPG($A375, "SP_ROA", H$3)</f>
        <v>1.09101103021331</v>
      </c>
      <c r="I375" s="9" cm="1">
        <f t="array" ref="I375">_xll.SNL.Clients.Office.Excel.Functions.SPG($A375, "SP_ROA", I$3)</f>
        <v>0.92781672109980695</v>
      </c>
      <c r="J375" s="9" cm="1">
        <f t="array" ref="J375">_xll.SNL.Clients.Office.Excel.Functions.SPG($A375, "SP_ROA", J$3)</f>
        <v>0.95397824706390899</v>
      </c>
    </row>
    <row r="376" spans="1:10" x14ac:dyDescent="0.3">
      <c r="A376" s="11" t="s">
        <v>1408</v>
      </c>
      <c r="B376" s="9" t="str" cm="1">
        <f t="array" ref="B376">_xll.SNL.Clients.Office.Excel.Functions.SPG($A376, "SP_ROA", B$3)</f>
        <v>NA</v>
      </c>
      <c r="C376" s="9" t="str" cm="1">
        <f t="array" ref="C376">_xll.SNL.Clients.Office.Excel.Functions.SPG($A376, "SP_ROA", C$3)</f>
        <v>NA</v>
      </c>
      <c r="D376" s="9" cm="1">
        <f t="array" ref="D376">_xll.SNL.Clients.Office.Excel.Functions.SPG($A376, "SP_ROA", D$3)</f>
        <v>-0.99</v>
      </c>
      <c r="E376" s="9" cm="1">
        <f t="array" ref="E376">_xll.SNL.Clients.Office.Excel.Functions.SPG($A376, "SP_ROA", E$3)</f>
        <v>0.81200000000000006</v>
      </c>
      <c r="F376" s="9" cm="1">
        <f t="array" ref="F376">_xll.SNL.Clients.Office.Excel.Functions.SPG($A376, "SP_ROA", F$3)</f>
        <v>5.6520000000000001</v>
      </c>
      <c r="G376" s="9" cm="1">
        <f t="array" ref="G376">_xll.SNL.Clients.Office.Excel.Functions.SPG($A376, "SP_ROA", G$3)</f>
        <v>4.0960000000000001</v>
      </c>
      <c r="H376" s="9" cm="1">
        <f t="array" ref="H376">_xll.SNL.Clients.Office.Excel.Functions.SPG($A376, "SP_ROA", H$3)</f>
        <v>-0.95499999999999996</v>
      </c>
      <c r="I376" s="9" cm="1">
        <f t="array" ref="I376">_xll.SNL.Clients.Office.Excel.Functions.SPG($A376, "SP_ROA", I$3)</f>
        <v>0.75800000000000001</v>
      </c>
      <c r="J376" s="9" cm="1">
        <f t="array" ref="J376">_xll.SNL.Clients.Office.Excel.Functions.SPG($A376, "SP_ROA", J$3)</f>
        <v>6.0759999999999996</v>
      </c>
    </row>
    <row r="377" spans="1:10" x14ac:dyDescent="0.3">
      <c r="A377" s="11" t="s">
        <v>1409</v>
      </c>
      <c r="B377" s="9" t="str" cm="1">
        <f t="array" ref="B377">_xll.SNL.Clients.Office.Excel.Functions.SPG($A377, "SP_ROA", B$3)</f>
        <v>NA</v>
      </c>
      <c r="C377" s="9" t="str" cm="1">
        <f t="array" ref="C377">_xll.SNL.Clients.Office.Excel.Functions.SPG($A377, "SP_ROA", C$3)</f>
        <v>NA</v>
      </c>
      <c r="D377" s="9" cm="1">
        <f t="array" ref="D377">_xll.SNL.Clients.Office.Excel.Functions.SPG($A377, "SP_ROA", D$3)</f>
        <v>4.0579999999999998</v>
      </c>
      <c r="E377" s="9" cm="1">
        <f t="array" ref="E377">_xll.SNL.Clients.Office.Excel.Functions.SPG($A377, "SP_ROA", E$3)</f>
        <v>1.72</v>
      </c>
      <c r="F377" s="9" cm="1">
        <f t="array" ref="F377">_xll.SNL.Clients.Office.Excel.Functions.SPG($A377, "SP_ROA", F$3)</f>
        <v>0.98799999999999999</v>
      </c>
      <c r="G377" s="9" cm="1">
        <f t="array" ref="G377">_xll.SNL.Clients.Office.Excel.Functions.SPG($A377, "SP_ROA", G$3)</f>
        <v>4.3120000000000003</v>
      </c>
      <c r="H377" s="9" cm="1">
        <f t="array" ref="H377">_xll.SNL.Clients.Office.Excel.Functions.SPG($A377, "SP_ROA", H$3)</f>
        <v>3.1070000000000002</v>
      </c>
      <c r="I377" s="9" cm="1">
        <f t="array" ref="I377">_xll.SNL.Clients.Office.Excel.Functions.SPG($A377, "SP_ROA", I$3)</f>
        <v>2.6160000000000001</v>
      </c>
      <c r="J377" s="9" cm="1">
        <f t="array" ref="J377">_xll.SNL.Clients.Office.Excel.Functions.SPG($A377, "SP_ROA", J$3)</f>
        <v>2.218</v>
      </c>
    </row>
    <row r="378" spans="1:10" x14ac:dyDescent="0.3">
      <c r="A378" s="11" t="s">
        <v>1410</v>
      </c>
      <c r="B378" s="9" t="str" cm="1">
        <f t="array" ref="B378">_xll.SNL.Clients.Office.Excel.Functions.SPG($A378, "SP_ROA", B$3)</f>
        <v>NA</v>
      </c>
      <c r="C378" s="9" cm="1">
        <f t="array" ref="C378">_xll.SNL.Clients.Office.Excel.Functions.SPG($A378, "SP_ROA", C$3)</f>
        <v>1.9970000000000001</v>
      </c>
      <c r="D378" s="9" cm="1">
        <f t="array" ref="D378">_xll.SNL.Clients.Office.Excel.Functions.SPG($A378, "SP_ROA", D$3)</f>
        <v>2.3250000000000002</v>
      </c>
      <c r="E378" s="9" cm="1">
        <f t="array" ref="E378">_xll.SNL.Clients.Office.Excel.Functions.SPG($A378, "SP_ROA", E$3)</f>
        <v>4.5620000000000003</v>
      </c>
      <c r="F378" s="9" cm="1">
        <f t="array" ref="F378">_xll.SNL.Clients.Office.Excel.Functions.SPG($A378, "SP_ROA", F$3)</f>
        <v>4.5339999999999998</v>
      </c>
      <c r="G378" s="9" cm="1">
        <f t="array" ref="G378">_xll.SNL.Clients.Office.Excel.Functions.SPG($A378, "SP_ROA", G$3)</f>
        <v>2.4220000000000002</v>
      </c>
      <c r="H378" s="9" cm="1">
        <f t="array" ref="H378">_xll.SNL.Clients.Office.Excel.Functions.SPG($A378, "SP_ROA", H$3)</f>
        <v>5.141</v>
      </c>
      <c r="I378" s="9" cm="1">
        <f t="array" ref="I378">_xll.SNL.Clients.Office.Excel.Functions.SPG($A378, "SP_ROA", I$3)</f>
        <v>6.3090000000000002</v>
      </c>
      <c r="J378" s="9" cm="1">
        <f t="array" ref="J378">_xll.SNL.Clients.Office.Excel.Functions.SPG($A378, "SP_ROA", J$3)</f>
        <v>8.3030000000000008</v>
      </c>
    </row>
    <row r="379" spans="1:10" x14ac:dyDescent="0.3">
      <c r="A379" s="11" t="s">
        <v>1411</v>
      </c>
      <c r="B379" s="9" t="str" cm="1">
        <f t="array" ref="B379">_xll.SNL.Clients.Office.Excel.Functions.SPG($A379, "SP_ROA", B$3)</f>
        <v>NA</v>
      </c>
      <c r="C379" s="9" t="str" cm="1">
        <f t="array" ref="C379">_xll.SNL.Clients.Office.Excel.Functions.SPG($A379, "SP_ROA", C$3)</f>
        <v>NA</v>
      </c>
      <c r="D379" s="9" cm="1">
        <f t="array" ref="D379">_xll.SNL.Clients.Office.Excel.Functions.SPG($A379, "SP_ROA", D$3)</f>
        <v>7.6509999999999998</v>
      </c>
      <c r="E379" s="9" cm="1">
        <f t="array" ref="E379">_xll.SNL.Clients.Office.Excel.Functions.SPG($A379, "SP_ROA", E$3)</f>
        <v>6.657</v>
      </c>
      <c r="F379" s="9" cm="1">
        <f t="array" ref="F379">_xll.SNL.Clients.Office.Excel.Functions.SPG($A379, "SP_ROA", F$3)</f>
        <v>4.1059999999999999</v>
      </c>
      <c r="G379" s="9" cm="1">
        <f t="array" ref="G379">_xll.SNL.Clients.Office.Excel.Functions.SPG($A379, "SP_ROA", G$3)</f>
        <v>5.2119999999999997</v>
      </c>
      <c r="H379" s="9" cm="1">
        <f t="array" ref="H379">_xll.SNL.Clients.Office.Excel.Functions.SPG($A379, "SP_ROA", H$3)</f>
        <v>6.4690000000000003</v>
      </c>
      <c r="I379" s="9" cm="1">
        <f t="array" ref="I379">_xll.SNL.Clients.Office.Excel.Functions.SPG($A379, "SP_ROA", I$3)</f>
        <v>5.8460000000000001</v>
      </c>
      <c r="J379" s="9" cm="1">
        <f t="array" ref="J379">_xll.SNL.Clients.Office.Excel.Functions.SPG($A379, "SP_ROA", J$3)</f>
        <v>3.2829999999999999</v>
      </c>
    </row>
    <row r="380" spans="1:10" x14ac:dyDescent="0.3">
      <c r="A380" s="11" t="s">
        <v>1412</v>
      </c>
      <c r="B380" s="9" t="str" cm="1">
        <f t="array" ref="B380">_xll.SNL.Clients.Office.Excel.Functions.SPG($A380, "SP_ROA", B$3)</f>
        <v>NA</v>
      </c>
      <c r="C380" s="9" cm="1">
        <f t="array" ref="C380">_xll.SNL.Clients.Office.Excel.Functions.SPG($A380, "SP_ROA", C$3)</f>
        <v>1.7476833571404999</v>
      </c>
      <c r="D380" s="9" cm="1">
        <f t="array" ref="D380">_xll.SNL.Clients.Office.Excel.Functions.SPG($A380, "SP_ROA", D$3)</f>
        <v>1.6567095193383401</v>
      </c>
      <c r="E380" s="9" cm="1">
        <f t="array" ref="E380">_xll.SNL.Clients.Office.Excel.Functions.SPG($A380, "SP_ROA", E$3)</f>
        <v>1.8207097139355299</v>
      </c>
      <c r="F380" s="9" cm="1">
        <f t="array" ref="F380">_xll.SNL.Clients.Office.Excel.Functions.SPG($A380, "SP_ROA", F$3)</f>
        <v>1.77473536069669</v>
      </c>
      <c r="G380" s="9" cm="1">
        <f t="array" ref="G380">_xll.SNL.Clients.Office.Excel.Functions.SPG($A380, "SP_ROA", G$3)</f>
        <v>1.7602731394490501</v>
      </c>
      <c r="H380" s="9" cm="1">
        <f t="array" ref="H380">_xll.SNL.Clients.Office.Excel.Functions.SPG($A380, "SP_ROA", H$3)</f>
        <v>1.7630214761302301</v>
      </c>
      <c r="I380" s="9" cm="1">
        <f t="array" ref="I380">_xll.SNL.Clients.Office.Excel.Functions.SPG($A380, "SP_ROA", I$3)</f>
        <v>1.76322780098474</v>
      </c>
      <c r="J380" s="9" cm="1">
        <f t="array" ref="J380">_xll.SNL.Clients.Office.Excel.Functions.SPG($A380, "SP_ROA", J$3)</f>
        <v>1.8677612207738099</v>
      </c>
    </row>
    <row r="381" spans="1:10" x14ac:dyDescent="0.3">
      <c r="A381" s="11" t="s">
        <v>1413</v>
      </c>
      <c r="B381" s="9" t="str" cm="1">
        <f t="array" ref="B381">_xll.SNL.Clients.Office.Excel.Functions.SPG($A381, "SP_ROA", B$3)</f>
        <v>NA</v>
      </c>
      <c r="C381" s="9" cm="1">
        <f t="array" ref="C381">_xll.SNL.Clients.Office.Excel.Functions.SPG($A381, "SP_ROA", C$3)</f>
        <v>1.538</v>
      </c>
      <c r="D381" s="9" cm="1">
        <f t="array" ref="D381">_xll.SNL.Clients.Office.Excel.Functions.SPG($A381, "SP_ROA", D$3)</f>
        <v>0.78200000000000003</v>
      </c>
      <c r="E381" s="9" cm="1">
        <f t="array" ref="E381">_xll.SNL.Clients.Office.Excel.Functions.SPG($A381, "SP_ROA", E$3)</f>
        <v>0.35199999999999998</v>
      </c>
      <c r="F381" s="9" cm="1">
        <f t="array" ref="F381">_xll.SNL.Clients.Office.Excel.Functions.SPG($A381, "SP_ROA", F$3)</f>
        <v>-2.0710000000000002</v>
      </c>
      <c r="G381" s="9" cm="1">
        <f t="array" ref="G381">_xll.SNL.Clients.Office.Excel.Functions.SPG($A381, "SP_ROA", G$3)</f>
        <v>-2.6179999999999999</v>
      </c>
      <c r="H381" s="9" cm="1">
        <f t="array" ref="H381">_xll.SNL.Clients.Office.Excel.Functions.SPG($A381, "SP_ROA", H$3)</f>
        <v>0.502</v>
      </c>
      <c r="I381" s="9" cm="1">
        <f t="array" ref="I381">_xll.SNL.Clients.Office.Excel.Functions.SPG($A381, "SP_ROA", I$3)</f>
        <v>0.95199999999999996</v>
      </c>
      <c r="J381" s="9" cm="1">
        <f t="array" ref="J381">_xll.SNL.Clients.Office.Excel.Functions.SPG($A381, "SP_ROA", J$3)</f>
        <v>-1.1020000000000001</v>
      </c>
    </row>
    <row r="382" spans="1:10" x14ac:dyDescent="0.3">
      <c r="A382" s="11" t="s">
        <v>1414</v>
      </c>
      <c r="B382" s="9" t="str" cm="1">
        <f t="array" ref="B382">_xll.SNL.Clients.Office.Excel.Functions.SPG($A382, "SP_ROA", B$3)</f>
        <v>NA</v>
      </c>
      <c r="C382" s="9" t="str" cm="1">
        <f t="array" ref="C382">_xll.SNL.Clients.Office.Excel.Functions.SPG($A382, "SP_ROA", C$3)</f>
        <v>NA</v>
      </c>
      <c r="D382" s="9" cm="1">
        <f t="array" ref="D382">_xll.SNL.Clients.Office.Excel.Functions.SPG($A382, "SP_ROA", D$3)</f>
        <v>3.9590000000000001</v>
      </c>
      <c r="E382" s="9" cm="1">
        <f t="array" ref="E382">_xll.SNL.Clients.Office.Excel.Functions.SPG($A382, "SP_ROA", E$3)</f>
        <v>2.956</v>
      </c>
      <c r="F382" s="9" cm="1">
        <f t="array" ref="F382">_xll.SNL.Clients.Office.Excel.Functions.SPG($A382, "SP_ROA", F$3)</f>
        <v>3.6349999999999998</v>
      </c>
      <c r="G382" s="9" cm="1">
        <f t="array" ref="G382">_xll.SNL.Clients.Office.Excel.Functions.SPG($A382, "SP_ROA", G$3)</f>
        <v>3.0350000000000001</v>
      </c>
      <c r="H382" s="9" cm="1">
        <f t="array" ref="H382">_xll.SNL.Clients.Office.Excel.Functions.SPG($A382, "SP_ROA", H$3)</f>
        <v>3.4540000000000002</v>
      </c>
      <c r="I382" s="9" cm="1">
        <f t="array" ref="I382">_xll.SNL.Clients.Office.Excel.Functions.SPG($A382, "SP_ROA", I$3)</f>
        <v>2.802</v>
      </c>
      <c r="J382" s="9" cm="1">
        <f t="array" ref="J382">_xll.SNL.Clients.Office.Excel.Functions.SPG($A382, "SP_ROA", J$3)</f>
        <v>3.1840000000000002</v>
      </c>
    </row>
    <row r="383" spans="1:10" x14ac:dyDescent="0.3">
      <c r="A383" s="11" t="s">
        <v>1415</v>
      </c>
      <c r="B383" s="9" t="str" cm="1">
        <f t="array" ref="B383">_xll.SNL.Clients.Office.Excel.Functions.SPG($A383, "SP_ROA", B$3)</f>
        <v>NA</v>
      </c>
      <c r="C383" s="9" t="str" cm="1">
        <f t="array" ref="C383">_xll.SNL.Clients.Office.Excel.Functions.SPG($A383, "SP_ROA", C$3)</f>
        <v>NA</v>
      </c>
      <c r="D383" s="9" cm="1">
        <f t="array" ref="D383">_xll.SNL.Clients.Office.Excel.Functions.SPG($A383, "SP_ROA", D$3)</f>
        <v>7.8289999999999997</v>
      </c>
      <c r="E383" s="9" cm="1">
        <f t="array" ref="E383">_xll.SNL.Clients.Office.Excel.Functions.SPG($A383, "SP_ROA", E$3)</f>
        <v>8.0259999999999998</v>
      </c>
      <c r="F383" s="9" cm="1">
        <f t="array" ref="F383">_xll.SNL.Clients.Office.Excel.Functions.SPG($A383, "SP_ROA", F$3)</f>
        <v>8.6430000000000007</v>
      </c>
      <c r="G383" s="9" cm="1">
        <f t="array" ref="G383">_xll.SNL.Clients.Office.Excel.Functions.SPG($A383, "SP_ROA", G$3)</f>
        <v>6.8049999999999997</v>
      </c>
      <c r="H383" s="9" cm="1">
        <f t="array" ref="H383">_xll.SNL.Clients.Office.Excel.Functions.SPG($A383, "SP_ROA", H$3)</f>
        <v>5.2750000000000004</v>
      </c>
      <c r="I383" s="9" cm="1">
        <f t="array" ref="I383">_xll.SNL.Clients.Office.Excel.Functions.SPG($A383, "SP_ROA", I$3)</f>
        <v>8.9459999999999997</v>
      </c>
      <c r="J383" s="9" cm="1">
        <f t="array" ref="J383">_xll.SNL.Clients.Office.Excel.Functions.SPG($A383, "SP_ROA", J$3)</f>
        <v>9.0709999999999997</v>
      </c>
    </row>
    <row r="384" spans="1:10" x14ac:dyDescent="0.3">
      <c r="A384" s="11" t="s">
        <v>1416</v>
      </c>
      <c r="B384" s="9" t="str" cm="1">
        <f t="array" ref="B384">_xll.SNL.Clients.Office.Excel.Functions.SPG($A384, "SP_ROA", B$3)</f>
        <v>NA</v>
      </c>
      <c r="C384" s="9" cm="1">
        <f t="array" ref="C384">_xll.SNL.Clients.Office.Excel.Functions.SPG($A384, "SP_ROA", C$3)</f>
        <v>6.8520000000000003</v>
      </c>
      <c r="D384" s="9" cm="1">
        <f t="array" ref="D384">_xll.SNL.Clients.Office.Excel.Functions.SPG($A384, "SP_ROA", D$3)</f>
        <v>3.89</v>
      </c>
      <c r="E384" s="9" cm="1">
        <f t="array" ref="E384">_xll.SNL.Clients.Office.Excel.Functions.SPG($A384, "SP_ROA", E$3)</f>
        <v>7.476</v>
      </c>
      <c r="F384" s="9" cm="1">
        <f t="array" ref="F384">_xll.SNL.Clients.Office.Excel.Functions.SPG($A384, "SP_ROA", F$3)</f>
        <v>7.36</v>
      </c>
      <c r="G384" s="9" cm="1">
        <f t="array" ref="G384">_xll.SNL.Clients.Office.Excel.Functions.SPG($A384, "SP_ROA", G$3)</f>
        <v>8.0459999999999994</v>
      </c>
      <c r="H384" s="9" cm="1">
        <f t="array" ref="H384">_xll.SNL.Clients.Office.Excel.Functions.SPG($A384, "SP_ROA", H$3)</f>
        <v>3.661</v>
      </c>
      <c r="I384" s="9" cm="1">
        <f t="array" ref="I384">_xll.SNL.Clients.Office.Excel.Functions.SPG($A384, "SP_ROA", I$3)</f>
        <v>9.9290000000000003</v>
      </c>
      <c r="J384" s="9" cm="1">
        <f t="array" ref="J384">_xll.SNL.Clients.Office.Excel.Functions.SPG($A384, "SP_ROA", J$3)</f>
        <v>5.9720000000000004</v>
      </c>
    </row>
    <row r="385" spans="1:10" x14ac:dyDescent="0.3">
      <c r="A385" s="11" t="s">
        <v>1417</v>
      </c>
      <c r="B385" s="9" t="str" cm="1">
        <f t="array" ref="B385">_xll.SNL.Clients.Office.Excel.Functions.SPG($A385, "SP_ROA", B$3)</f>
        <v>NA</v>
      </c>
      <c r="C385" s="9" t="str" cm="1">
        <f t="array" ref="C385">_xll.SNL.Clients.Office.Excel.Functions.SPG($A385, "SP_ROA", C$3)</f>
        <v>NA</v>
      </c>
      <c r="D385" s="9" cm="1">
        <f t="array" ref="D385">_xll.SNL.Clients.Office.Excel.Functions.SPG($A385, "SP_ROA", D$3)</f>
        <v>7.82</v>
      </c>
      <c r="E385" s="9" cm="1">
        <f t="array" ref="E385">_xll.SNL.Clients.Office.Excel.Functions.SPG($A385, "SP_ROA", E$3)</f>
        <v>8.3469999999999995</v>
      </c>
      <c r="F385" s="9" cm="1">
        <f t="array" ref="F385">_xll.SNL.Clients.Office.Excel.Functions.SPG($A385, "SP_ROA", F$3)</f>
        <v>7.415</v>
      </c>
      <c r="G385" s="9" cm="1">
        <f t="array" ref="G385">_xll.SNL.Clients.Office.Excel.Functions.SPG($A385, "SP_ROA", G$3)</f>
        <v>5.72</v>
      </c>
      <c r="H385" s="9" cm="1">
        <f t="array" ref="H385">_xll.SNL.Clients.Office.Excel.Functions.SPG($A385, "SP_ROA", H$3)</f>
        <v>9.8230000000000004</v>
      </c>
      <c r="I385" s="9" cm="1">
        <f t="array" ref="I385">_xll.SNL.Clients.Office.Excel.Functions.SPG($A385, "SP_ROA", I$3)</f>
        <v>8.9179999999999993</v>
      </c>
      <c r="J385" s="9" cm="1">
        <f t="array" ref="J385">_xll.SNL.Clients.Office.Excel.Functions.SPG($A385, "SP_ROA", J$3)</f>
        <v>7.0540000000000003</v>
      </c>
    </row>
    <row r="386" spans="1:10" x14ac:dyDescent="0.3">
      <c r="A386" s="11" t="s">
        <v>1418</v>
      </c>
      <c r="B386" s="9" t="str" cm="1">
        <f t="array" ref="B386">_xll.SNL.Clients.Office.Excel.Functions.SPG($A386, "SP_ROA", B$3)</f>
        <v>NA</v>
      </c>
      <c r="C386" s="9" t="str" cm="1">
        <f t="array" ref="C386">_xll.SNL.Clients.Office.Excel.Functions.SPG($A386, "SP_ROA", C$3)</f>
        <v>NA</v>
      </c>
      <c r="D386" s="9" cm="1">
        <f t="array" ref="D386">_xll.SNL.Clients.Office.Excel.Functions.SPG($A386, "SP_ROA", D$3)</f>
        <v>2.6626370052984898</v>
      </c>
      <c r="E386" s="9" cm="1">
        <f t="array" ref="E386">_xll.SNL.Clients.Office.Excel.Functions.SPG($A386, "SP_ROA", E$3)</f>
        <v>13.1522728539317</v>
      </c>
      <c r="F386" s="9" cm="1">
        <f t="array" ref="F386">_xll.SNL.Clients.Office.Excel.Functions.SPG($A386, "SP_ROA", F$3)</f>
        <v>-1.9536987807405699</v>
      </c>
      <c r="G386" s="9" cm="1">
        <f t="array" ref="G386">_xll.SNL.Clients.Office.Excel.Functions.SPG($A386, "SP_ROA", G$3)</f>
        <v>4.3599665999263797</v>
      </c>
      <c r="H386" s="9" cm="1">
        <f t="array" ref="H386">_xll.SNL.Clients.Office.Excel.Functions.SPG($A386, "SP_ROA", H$3)</f>
        <v>1.1992065130557299</v>
      </c>
      <c r="I386" s="9" cm="1">
        <f t="array" ref="I386">_xll.SNL.Clients.Office.Excel.Functions.SPG($A386, "SP_ROA", I$3)</f>
        <v>-32.920451417561203</v>
      </c>
      <c r="J386" s="9" cm="1">
        <f t="array" ref="J386">_xll.SNL.Clients.Office.Excel.Functions.SPG($A386, "SP_ROA", J$3)</f>
        <v>-1.90860952475955</v>
      </c>
    </row>
    <row r="387" spans="1:10" x14ac:dyDescent="0.3">
      <c r="A387" s="11" t="s">
        <v>1419</v>
      </c>
      <c r="B387" s="9" t="str" cm="1">
        <f t="array" ref="B387">_xll.SNL.Clients.Office.Excel.Functions.SPG($A387, "SP_ROA", B$3)</f>
        <v>NA</v>
      </c>
      <c r="C387" s="9" t="str" cm="1">
        <f t="array" ref="C387">_xll.SNL.Clients.Office.Excel.Functions.SPG($A387, "SP_ROA", C$3)</f>
        <v>NA</v>
      </c>
      <c r="D387" s="9" cm="1">
        <f t="array" ref="D387">_xll.SNL.Clients.Office.Excel.Functions.SPG($A387, "SP_ROA", D$3)</f>
        <v>2.6320000000000001</v>
      </c>
      <c r="E387" s="9" cm="1">
        <f t="array" ref="E387">_xll.SNL.Clients.Office.Excel.Functions.SPG($A387, "SP_ROA", E$3)</f>
        <v>3.3220000000000001</v>
      </c>
      <c r="F387" s="9" cm="1">
        <f t="array" ref="F387">_xll.SNL.Clients.Office.Excel.Functions.SPG($A387, "SP_ROA", F$3)</f>
        <v>1.9810000000000001</v>
      </c>
      <c r="G387" s="9" cm="1">
        <f t="array" ref="G387">_xll.SNL.Clients.Office.Excel.Functions.SPG($A387, "SP_ROA", G$3)</f>
        <v>8.782</v>
      </c>
      <c r="H387" s="9" cm="1">
        <f t="array" ref="H387">_xll.SNL.Clients.Office.Excel.Functions.SPG($A387, "SP_ROA", H$3)</f>
        <v>3.121</v>
      </c>
      <c r="I387" s="9" cm="1">
        <f t="array" ref="I387">_xll.SNL.Clients.Office.Excel.Functions.SPG($A387, "SP_ROA", I$3)</f>
        <v>3.1259999999999999</v>
      </c>
      <c r="J387" s="9" cm="1">
        <f t="array" ref="J387">_xll.SNL.Clients.Office.Excel.Functions.SPG($A387, "SP_ROA", J$3)</f>
        <v>1.2130000000000001</v>
      </c>
    </row>
    <row r="388" spans="1:10" x14ac:dyDescent="0.3">
      <c r="A388" s="11" t="s">
        <v>1420</v>
      </c>
      <c r="B388" s="9" t="str" cm="1">
        <f t="array" ref="B388">_xll.SNL.Clients.Office.Excel.Functions.SPG($A388, "SP_ROA", B$3)</f>
        <v>NA</v>
      </c>
      <c r="C388" s="9" t="str" cm="1">
        <f t="array" ref="C388">_xll.SNL.Clients.Office.Excel.Functions.SPG($A388, "SP_ROA", C$3)</f>
        <v>NA</v>
      </c>
      <c r="D388" s="9" cm="1">
        <f t="array" ref="D388">_xll.SNL.Clients.Office.Excel.Functions.SPG($A388, "SP_ROA", D$3)</f>
        <v>-1.1559999999999999</v>
      </c>
      <c r="E388" s="9" cm="1">
        <f t="array" ref="E388">_xll.SNL.Clients.Office.Excel.Functions.SPG($A388, "SP_ROA", E$3)</f>
        <v>11.27</v>
      </c>
      <c r="F388" s="9" cm="1">
        <f t="array" ref="F388">_xll.SNL.Clients.Office.Excel.Functions.SPG($A388, "SP_ROA", F$3)</f>
        <v>11.631</v>
      </c>
      <c r="G388" s="9" cm="1">
        <f t="array" ref="G388">_xll.SNL.Clients.Office.Excel.Functions.SPG($A388, "SP_ROA", G$3)</f>
        <v>6.726</v>
      </c>
      <c r="H388" s="9" cm="1">
        <f t="array" ref="H388">_xll.SNL.Clients.Office.Excel.Functions.SPG($A388, "SP_ROA", H$3)</f>
        <v>3.1269999999999998</v>
      </c>
      <c r="I388" s="9" cm="1">
        <f t="array" ref="I388">_xll.SNL.Clients.Office.Excel.Functions.SPG($A388, "SP_ROA", I$3)</f>
        <v>14.435</v>
      </c>
      <c r="J388" s="9" cm="1">
        <f t="array" ref="J388">_xll.SNL.Clients.Office.Excel.Functions.SPG($A388, "SP_ROA", J$3)</f>
        <v>16.481000000000002</v>
      </c>
    </row>
    <row r="389" spans="1:10" x14ac:dyDescent="0.3">
      <c r="A389" s="11" t="s">
        <v>1421</v>
      </c>
      <c r="B389" s="9" t="str" cm="1">
        <f t="array" ref="B389">_xll.SNL.Clients.Office.Excel.Functions.SPG($A389, "SP_ROA", B$3)</f>
        <v>NA</v>
      </c>
      <c r="C389" s="9" cm="1">
        <f t="array" ref="C389">_xll.SNL.Clients.Office.Excel.Functions.SPG($A389, "SP_ROA", C$3)</f>
        <v>0.74671709847322099</v>
      </c>
      <c r="D389" s="9" cm="1">
        <f t="array" ref="D389">_xll.SNL.Clients.Office.Excel.Functions.SPG($A389, "SP_ROA", D$3)</f>
        <v>0.78890879183581697</v>
      </c>
      <c r="E389" s="9" cm="1">
        <f t="array" ref="E389">_xll.SNL.Clients.Office.Excel.Functions.SPG($A389, "SP_ROA", E$3)</f>
        <v>0.90139200587577195</v>
      </c>
      <c r="F389" s="9" cm="1">
        <f t="array" ref="F389">_xll.SNL.Clients.Office.Excel.Functions.SPG($A389, "SP_ROA", F$3)</f>
        <v>0.98821102597634303</v>
      </c>
      <c r="G389" s="9" cm="1">
        <f t="array" ref="G389">_xll.SNL.Clients.Office.Excel.Functions.SPG($A389, "SP_ROA", G$3)</f>
        <v>-2.7592637839239802</v>
      </c>
      <c r="H389" s="9" cm="1">
        <f t="array" ref="H389">_xll.SNL.Clients.Office.Excel.Functions.SPG($A389, "SP_ROA", H$3)</f>
        <v>0.88494609696811799</v>
      </c>
      <c r="I389" s="9" cm="1">
        <f t="array" ref="I389">_xll.SNL.Clients.Office.Excel.Functions.SPG($A389, "SP_ROA", I$3)</f>
        <v>1.09480451282994</v>
      </c>
      <c r="J389" s="9" cm="1">
        <f t="array" ref="J389">_xll.SNL.Clients.Office.Excel.Functions.SPG($A389, "SP_ROA", J$3)</f>
        <v>1.1540210542160001</v>
      </c>
    </row>
    <row r="390" spans="1:10" x14ac:dyDescent="0.3">
      <c r="A390" s="11" t="s">
        <v>1422</v>
      </c>
      <c r="B390" s="9" t="str" cm="1">
        <f t="array" ref="B390">_xll.SNL.Clients.Office.Excel.Functions.SPG($A390, "SP_ROA", B$3)</f>
        <v>NA</v>
      </c>
      <c r="C390" s="9" t="str" cm="1">
        <f t="array" ref="C390">_xll.SNL.Clients.Office.Excel.Functions.SPG($A390, "SP_ROA", C$3)</f>
        <v>NA</v>
      </c>
      <c r="D390" s="9" cm="1">
        <f t="array" ref="D390">_xll.SNL.Clients.Office.Excel.Functions.SPG($A390, "SP_ROA", D$3)</f>
        <v>3.464</v>
      </c>
      <c r="E390" s="9" cm="1">
        <f t="array" ref="E390">_xll.SNL.Clients.Office.Excel.Functions.SPG($A390, "SP_ROA", E$3)</f>
        <v>4.7939999999999996</v>
      </c>
      <c r="F390" s="9" cm="1">
        <f t="array" ref="F390">_xll.SNL.Clients.Office.Excel.Functions.SPG($A390, "SP_ROA", F$3)</f>
        <v>2.3929999999999998</v>
      </c>
      <c r="G390" s="9" cm="1">
        <f t="array" ref="G390">_xll.SNL.Clients.Office.Excel.Functions.SPG($A390, "SP_ROA", G$3)</f>
        <v>5.4619999999999997</v>
      </c>
      <c r="H390" s="9" cm="1">
        <f t="array" ref="H390">_xll.SNL.Clients.Office.Excel.Functions.SPG($A390, "SP_ROA", H$3)</f>
        <v>3.4249999999999998</v>
      </c>
      <c r="I390" s="9" cm="1">
        <f t="array" ref="I390">_xll.SNL.Clients.Office.Excel.Functions.SPG($A390, "SP_ROA", I$3)</f>
        <v>3.794</v>
      </c>
      <c r="J390" s="9" cm="1">
        <f t="array" ref="J390">_xll.SNL.Clients.Office.Excel.Functions.SPG($A390, "SP_ROA", J$3)</f>
        <v>1.4059999999999999</v>
      </c>
    </row>
    <row r="391" spans="1:10" x14ac:dyDescent="0.3">
      <c r="A391" s="11" t="s">
        <v>1423</v>
      </c>
      <c r="B391" s="9" t="str" cm="1">
        <f t="array" ref="B391">_xll.SNL.Clients.Office.Excel.Functions.SPG($A391, "SP_ROA", B$3)</f>
        <v>NA</v>
      </c>
      <c r="C391" s="9" t="str" cm="1">
        <f t="array" ref="C391">_xll.SNL.Clients.Office.Excel.Functions.SPG($A391, "SP_ROA", C$3)</f>
        <v>NA</v>
      </c>
      <c r="D391" s="9" cm="1">
        <f t="array" ref="D391">_xll.SNL.Clients.Office.Excel.Functions.SPG($A391, "SP_ROA", D$3)</f>
        <v>5.6843566958523404</v>
      </c>
      <c r="E391" s="9" cm="1">
        <f t="array" ref="E391">_xll.SNL.Clients.Office.Excel.Functions.SPG($A391, "SP_ROA", E$3)</f>
        <v>5.2767518310020201</v>
      </c>
      <c r="F391" s="9" cm="1">
        <f t="array" ref="F391">_xll.SNL.Clients.Office.Excel.Functions.SPG($A391, "SP_ROA", F$3)</f>
        <v>5.8745691965888698</v>
      </c>
      <c r="G391" s="9" cm="1">
        <f t="array" ref="G391">_xll.SNL.Clients.Office.Excel.Functions.SPG($A391, "SP_ROA", G$3)</f>
        <v>6.2126539577657596</v>
      </c>
      <c r="H391" s="9" cm="1">
        <f t="array" ref="H391">_xll.SNL.Clients.Office.Excel.Functions.SPG($A391, "SP_ROA", H$3)</f>
        <v>4.6477366963359596</v>
      </c>
      <c r="I391" s="9" cm="1">
        <f t="array" ref="I391">_xll.SNL.Clients.Office.Excel.Functions.SPG($A391, "SP_ROA", I$3)</f>
        <v>4.7031145547295798</v>
      </c>
      <c r="J391" s="9" cm="1">
        <f t="array" ref="J391">_xll.SNL.Clients.Office.Excel.Functions.SPG($A391, "SP_ROA", J$3)</f>
        <v>5.0412019916722501</v>
      </c>
    </row>
    <row r="392" spans="1:10" x14ac:dyDescent="0.3">
      <c r="A392" s="11" t="s">
        <v>1424</v>
      </c>
      <c r="B392" s="9" t="str" cm="1">
        <f t="array" ref="B392">_xll.SNL.Clients.Office.Excel.Functions.SPG($A392, "SP_ROA", B$3)</f>
        <v>NA</v>
      </c>
      <c r="C392" s="9" t="str" cm="1">
        <f t="array" ref="C392">_xll.SNL.Clients.Office.Excel.Functions.SPG($A392, "SP_ROA", C$3)</f>
        <v>NA</v>
      </c>
      <c r="D392" s="9" cm="1">
        <f t="array" ref="D392">_xll.SNL.Clients.Office.Excel.Functions.SPG($A392, "SP_ROA", D$3)</f>
        <v>20.77</v>
      </c>
      <c r="E392" s="9" cm="1">
        <f t="array" ref="E392">_xll.SNL.Clients.Office.Excel.Functions.SPG($A392, "SP_ROA", E$3)</f>
        <v>11.377000000000001</v>
      </c>
      <c r="F392" s="9" cm="1">
        <f t="array" ref="F392">_xll.SNL.Clients.Office.Excel.Functions.SPG($A392, "SP_ROA", F$3)</f>
        <v>12.56</v>
      </c>
      <c r="G392" s="9" cm="1">
        <f t="array" ref="G392">_xll.SNL.Clients.Office.Excel.Functions.SPG($A392, "SP_ROA", G$3)</f>
        <v>13.326000000000001</v>
      </c>
      <c r="H392" s="9" cm="1">
        <f t="array" ref="H392">_xll.SNL.Clients.Office.Excel.Functions.SPG($A392, "SP_ROA", H$3)</f>
        <v>9.9949999999999992</v>
      </c>
      <c r="I392" s="9" cm="1">
        <f t="array" ref="I392">_xll.SNL.Clients.Office.Excel.Functions.SPG($A392, "SP_ROA", I$3)</f>
        <v>10.606999999999999</v>
      </c>
      <c r="J392" s="9" cm="1">
        <f t="array" ref="J392">_xll.SNL.Clients.Office.Excel.Functions.SPG($A392, "SP_ROA", J$3)</f>
        <v>11.321</v>
      </c>
    </row>
    <row r="393" spans="1:10" x14ac:dyDescent="0.3">
      <c r="A393" s="11" t="s">
        <v>1425</v>
      </c>
      <c r="B393" s="9" t="str" cm="1">
        <f t="array" ref="B393">_xll.SNL.Clients.Office.Excel.Functions.SPG($A393, "SP_ROA", B$3)</f>
        <v>NA</v>
      </c>
      <c r="C393" s="9" t="str" cm="1">
        <f t="array" ref="C393">_xll.SNL.Clients.Office.Excel.Functions.SPG($A393, "SP_ROA", C$3)</f>
        <v>NA</v>
      </c>
      <c r="D393" s="9" cm="1">
        <f t="array" ref="D393">_xll.SNL.Clients.Office.Excel.Functions.SPG($A393, "SP_ROA", D$3)</f>
        <v>2.1440000000000001</v>
      </c>
      <c r="E393" s="9" cm="1">
        <f t="array" ref="E393">_xll.SNL.Clients.Office.Excel.Functions.SPG($A393, "SP_ROA", E$3)</f>
        <v>2.9060000000000001</v>
      </c>
      <c r="F393" s="9" cm="1">
        <f t="array" ref="F393">_xll.SNL.Clients.Office.Excel.Functions.SPG($A393, "SP_ROA", F$3)</f>
        <v>0.24299999999999999</v>
      </c>
      <c r="G393" s="9" cm="1">
        <f t="array" ref="G393">_xll.SNL.Clients.Office.Excel.Functions.SPG($A393, "SP_ROA", G$3)</f>
        <v>10.862</v>
      </c>
      <c r="H393" s="9" cm="1">
        <f t="array" ref="H393">_xll.SNL.Clients.Office.Excel.Functions.SPG($A393, "SP_ROA", H$3)</f>
        <v>13.176</v>
      </c>
      <c r="I393" s="9" cm="1">
        <f t="array" ref="I393">_xll.SNL.Clients.Office.Excel.Functions.SPG($A393, "SP_ROA", I$3)</f>
        <v>3.84</v>
      </c>
      <c r="J393" s="9" cm="1">
        <f t="array" ref="J393">_xll.SNL.Clients.Office.Excel.Functions.SPG($A393, "SP_ROA", J$3)</f>
        <v>20.178000000000001</v>
      </c>
    </row>
    <row r="394" spans="1:10" x14ac:dyDescent="0.3">
      <c r="A394" s="11" t="s">
        <v>1426</v>
      </c>
      <c r="B394" s="9" t="str" cm="1">
        <f t="array" ref="B394">_xll.SNL.Clients.Office.Excel.Functions.SPG($A394, "SP_ROA", B$3)</f>
        <v>NA</v>
      </c>
      <c r="C394" s="9" cm="1">
        <f t="array" ref="C394">_xll.SNL.Clients.Office.Excel.Functions.SPG($A394, "SP_ROA", C$3)</f>
        <v>1.5439142282307301</v>
      </c>
      <c r="D394" s="9" cm="1">
        <f t="array" ref="D394">_xll.SNL.Clients.Office.Excel.Functions.SPG($A394, "SP_ROA", D$3)</f>
        <v>1.54090973832013</v>
      </c>
      <c r="E394" s="9" cm="1">
        <f t="array" ref="E394">_xll.SNL.Clients.Office.Excel.Functions.SPG($A394, "SP_ROA", E$3)</f>
        <v>1.60504298807317</v>
      </c>
      <c r="F394" s="9" cm="1">
        <f t="array" ref="F394">_xll.SNL.Clients.Office.Excel.Functions.SPG($A394, "SP_ROA", F$3)</f>
        <v>1.42766504538303</v>
      </c>
      <c r="G394" s="9" cm="1">
        <f t="array" ref="G394">_xll.SNL.Clients.Office.Excel.Functions.SPG($A394, "SP_ROA", G$3)</f>
        <v>0.99088106313044799</v>
      </c>
      <c r="H394" s="9" cm="1">
        <f t="array" ref="H394">_xll.SNL.Clients.Office.Excel.Functions.SPG($A394, "SP_ROA", H$3)</f>
        <v>1.4818495804463501</v>
      </c>
      <c r="I394" s="9" cm="1">
        <f t="array" ref="I394">_xll.SNL.Clients.Office.Excel.Functions.SPG($A394, "SP_ROA", I$3)</f>
        <v>1.2738302477211401</v>
      </c>
      <c r="J394" s="9" cm="1">
        <f t="array" ref="J394">_xll.SNL.Clients.Office.Excel.Functions.SPG($A394, "SP_ROA", J$3)</f>
        <v>1.34142170897754</v>
      </c>
    </row>
    <row r="395" spans="1:10" x14ac:dyDescent="0.3">
      <c r="A395" s="11" t="s">
        <v>1427</v>
      </c>
      <c r="B395" s="9" t="str" cm="1">
        <f t="array" ref="B395">_xll.SNL.Clients.Office.Excel.Functions.SPG($A395, "SP_ROA", B$3)</f>
        <v>NA</v>
      </c>
      <c r="C395" s="9" cm="1">
        <f t="array" ref="C395">_xll.SNL.Clients.Office.Excel.Functions.SPG($A395, "SP_ROA", C$3)</f>
        <v>1.7128911496832699</v>
      </c>
      <c r="D395" s="9" cm="1">
        <f t="array" ref="D395">_xll.SNL.Clients.Office.Excel.Functions.SPG($A395, "SP_ROA", D$3)</f>
        <v>1.82279393899145</v>
      </c>
      <c r="E395" s="9" cm="1">
        <f t="array" ref="E395">_xll.SNL.Clients.Office.Excel.Functions.SPG($A395, "SP_ROA", E$3)</f>
        <v>2.2915729091686199</v>
      </c>
      <c r="F395" s="9" cm="1">
        <f t="array" ref="F395">_xll.SNL.Clients.Office.Excel.Functions.SPG($A395, "SP_ROA", F$3)</f>
        <v>3.1819058215710299</v>
      </c>
      <c r="G395" s="9" cm="1">
        <f t="array" ref="G395">_xll.SNL.Clients.Office.Excel.Functions.SPG($A395, "SP_ROA", G$3)</f>
        <v>1.4739404435972501</v>
      </c>
      <c r="H395" s="9" cm="1">
        <f t="array" ref="H395">_xll.SNL.Clients.Office.Excel.Functions.SPG($A395, "SP_ROA", H$3)</f>
        <v>1.9976752399337501</v>
      </c>
      <c r="I395" s="9" cm="1">
        <f t="array" ref="I395">_xll.SNL.Clients.Office.Excel.Functions.SPG($A395, "SP_ROA", I$3)</f>
        <v>2.6431010825041801</v>
      </c>
      <c r="J395" s="9" cm="1">
        <f t="array" ref="J395">_xll.SNL.Clients.Office.Excel.Functions.SPG($A395, "SP_ROA", J$3)</f>
        <v>3.0214716686553098</v>
      </c>
    </row>
    <row r="396" spans="1:10" x14ac:dyDescent="0.3">
      <c r="A396" s="11" t="s">
        <v>1428</v>
      </c>
      <c r="B396" s="9" t="str" cm="1">
        <f t="array" ref="B396">_xll.SNL.Clients.Office.Excel.Functions.SPG($A396, "SP_ROA", B$3)</f>
        <v>NA</v>
      </c>
      <c r="C396" s="9" cm="1">
        <f t="array" ref="C396">_xll.SNL.Clients.Office.Excel.Functions.SPG($A396, "SP_ROA", C$3)</f>
        <v>3.222</v>
      </c>
      <c r="D396" s="9" cm="1">
        <f t="array" ref="D396">_xll.SNL.Clients.Office.Excel.Functions.SPG($A396, "SP_ROA", D$3)</f>
        <v>6.0730000000000004</v>
      </c>
      <c r="E396" s="9" cm="1">
        <f t="array" ref="E396">_xll.SNL.Clients.Office.Excel.Functions.SPG($A396, "SP_ROA", E$3)</f>
        <v>7.0140000000000002</v>
      </c>
      <c r="F396" s="9" cm="1">
        <f t="array" ref="F396">_xll.SNL.Clients.Office.Excel.Functions.SPG($A396, "SP_ROA", F$3)</f>
        <v>5.3029999999999999</v>
      </c>
      <c r="G396" s="9" cm="1">
        <f t="array" ref="G396">_xll.SNL.Clients.Office.Excel.Functions.SPG($A396, "SP_ROA", G$3)</f>
        <v>5.3959999999999999</v>
      </c>
      <c r="H396" s="9" cm="1">
        <f t="array" ref="H396">_xll.SNL.Clients.Office.Excel.Functions.SPG($A396, "SP_ROA", H$3)</f>
        <v>6.6260000000000003</v>
      </c>
      <c r="I396" s="9" cm="1">
        <f t="array" ref="I396">_xll.SNL.Clients.Office.Excel.Functions.SPG($A396, "SP_ROA", I$3)</f>
        <v>6.84</v>
      </c>
      <c r="J396" s="9" cm="1">
        <f t="array" ref="J396">_xll.SNL.Clients.Office.Excel.Functions.SPG($A396, "SP_ROA", J$3)</f>
        <v>5.0209999999999999</v>
      </c>
    </row>
    <row r="397" spans="1:10" x14ac:dyDescent="0.3">
      <c r="A397" s="11" t="s">
        <v>1429</v>
      </c>
      <c r="B397" s="9" t="str" cm="1">
        <f t="array" ref="B397">_xll.SNL.Clients.Office.Excel.Functions.SPG($A397, "SP_ROA", B$3)</f>
        <v>NA</v>
      </c>
      <c r="C397" s="9" t="str" cm="1">
        <f t="array" ref="C397">_xll.SNL.Clients.Office.Excel.Functions.SPG($A397, "SP_ROA", C$3)</f>
        <v>NA</v>
      </c>
      <c r="D397" s="9" cm="1">
        <f t="array" ref="D397">_xll.SNL.Clients.Office.Excel.Functions.SPG($A397, "SP_ROA", D$3)</f>
        <v>3.9169999999999998</v>
      </c>
      <c r="E397" s="9" cm="1">
        <f t="array" ref="E397">_xll.SNL.Clients.Office.Excel.Functions.SPG($A397, "SP_ROA", E$3)</f>
        <v>2.8479999999999999</v>
      </c>
      <c r="F397" s="9" cm="1">
        <f t="array" ref="F397">_xll.SNL.Clients.Office.Excel.Functions.SPG($A397, "SP_ROA", F$3)</f>
        <v>7.827</v>
      </c>
      <c r="G397" s="9" cm="1">
        <f t="array" ref="G397">_xll.SNL.Clients.Office.Excel.Functions.SPG($A397, "SP_ROA", G$3)</f>
        <v>6.2709999999999999</v>
      </c>
      <c r="H397" s="9" cm="1">
        <f t="array" ref="H397">_xll.SNL.Clients.Office.Excel.Functions.SPG($A397, "SP_ROA", H$3)</f>
        <v>5.2519999999999998</v>
      </c>
      <c r="I397" s="9" cm="1">
        <f t="array" ref="I397">_xll.SNL.Clients.Office.Excel.Functions.SPG($A397, "SP_ROA", I$3)</f>
        <v>3.613</v>
      </c>
      <c r="J397" s="9" cm="1">
        <f t="array" ref="J397">_xll.SNL.Clients.Office.Excel.Functions.SPG($A397, "SP_ROA", J$3)</f>
        <v>9.02</v>
      </c>
    </row>
    <row r="398" spans="1:10" x14ac:dyDescent="0.3">
      <c r="A398" s="11" t="s">
        <v>1430</v>
      </c>
      <c r="B398" s="9" t="str" cm="1">
        <f t="array" ref="B398">_xll.SNL.Clients.Office.Excel.Functions.SPG($A398, "SP_ROA", B$3)</f>
        <v>NA</v>
      </c>
      <c r="C398" s="9" cm="1">
        <f t="array" ref="C398">_xll.SNL.Clients.Office.Excel.Functions.SPG($A398, "SP_ROA", C$3)</f>
        <v>-1.181</v>
      </c>
      <c r="D398" s="9" cm="1">
        <f t="array" ref="D398">_xll.SNL.Clients.Office.Excel.Functions.SPG($A398, "SP_ROA", D$3)</f>
        <v>0.59</v>
      </c>
      <c r="E398" s="9" cm="1">
        <f t="array" ref="E398">_xll.SNL.Clients.Office.Excel.Functions.SPG($A398, "SP_ROA", E$3)</f>
        <v>1.96</v>
      </c>
      <c r="F398" s="9" cm="1">
        <f t="array" ref="F398">_xll.SNL.Clients.Office.Excel.Functions.SPG($A398, "SP_ROA", F$3)</f>
        <v>3.3879999999999999</v>
      </c>
      <c r="G398" s="9" cm="1">
        <f t="array" ref="G398">_xll.SNL.Clients.Office.Excel.Functions.SPG($A398, "SP_ROA", G$3)</f>
        <v>4.375</v>
      </c>
      <c r="H398" s="9" cm="1">
        <f t="array" ref="H398">_xll.SNL.Clients.Office.Excel.Functions.SPG($A398, "SP_ROA", H$3)</f>
        <v>3.79</v>
      </c>
      <c r="I398" s="9" cm="1">
        <f t="array" ref="I398">_xll.SNL.Clients.Office.Excel.Functions.SPG($A398, "SP_ROA", I$3)</f>
        <v>9.06</v>
      </c>
      <c r="J398" s="9" cm="1">
        <f t="array" ref="J398">_xll.SNL.Clients.Office.Excel.Functions.SPG($A398, "SP_ROA", J$3)</f>
        <v>10.099</v>
      </c>
    </row>
    <row r="399" spans="1:10" x14ac:dyDescent="0.3">
      <c r="A399" s="11" t="s">
        <v>1431</v>
      </c>
      <c r="B399" s="9" t="str" cm="1">
        <f t="array" ref="B399">_xll.SNL.Clients.Office.Excel.Functions.SPG($A399, "SP_ROA", B$3)</f>
        <v>NA</v>
      </c>
      <c r="C399" s="9" t="str" cm="1">
        <f t="array" ref="C399">_xll.SNL.Clients.Office.Excel.Functions.SPG($A399, "SP_ROA", C$3)</f>
        <v>NA</v>
      </c>
      <c r="D399" s="9" cm="1">
        <f t="array" ref="D399">_xll.SNL.Clients.Office.Excel.Functions.SPG($A399, "SP_ROA", D$3)</f>
        <v>1.413</v>
      </c>
      <c r="E399" s="9" cm="1">
        <f t="array" ref="E399">_xll.SNL.Clients.Office.Excel.Functions.SPG($A399, "SP_ROA", E$3)</f>
        <v>1.6879999999999999</v>
      </c>
      <c r="F399" s="9" cm="1">
        <f t="array" ref="F399">_xll.SNL.Clients.Office.Excel.Functions.SPG($A399, "SP_ROA", F$3)</f>
        <v>1.363</v>
      </c>
      <c r="G399" s="9" cm="1">
        <f t="array" ref="G399">_xll.SNL.Clients.Office.Excel.Functions.SPG($A399, "SP_ROA", G$3)</f>
        <v>0.95199999999999996</v>
      </c>
      <c r="H399" s="9" cm="1">
        <f t="array" ref="H399">_xll.SNL.Clients.Office.Excel.Functions.SPG($A399, "SP_ROA", H$3)</f>
        <v>1.1739999999999999</v>
      </c>
      <c r="I399" s="9" cm="1">
        <f t="array" ref="I399">_xll.SNL.Clients.Office.Excel.Functions.SPG($A399, "SP_ROA", I$3)</f>
        <v>1.327</v>
      </c>
      <c r="J399" s="9" cm="1">
        <f t="array" ref="J399">_xll.SNL.Clients.Office.Excel.Functions.SPG($A399, "SP_ROA", J$3)</f>
        <v>0.59599999999999997</v>
      </c>
    </row>
    <row r="400" spans="1:10" x14ac:dyDescent="0.3">
      <c r="A400" s="11" t="s">
        <v>1432</v>
      </c>
      <c r="B400" s="9" t="str" cm="1">
        <f t="array" ref="B400">_xll.SNL.Clients.Office.Excel.Functions.SPG($A400, "SP_ROA", B$3)</f>
        <v>NA</v>
      </c>
      <c r="C400" s="9" cm="1">
        <f t="array" ref="C400">_xll.SNL.Clients.Office.Excel.Functions.SPG($A400, "SP_ROA", C$3)</f>
        <v>4.3780000000000001</v>
      </c>
      <c r="D400" s="9" cm="1">
        <f t="array" ref="D400">_xll.SNL.Clients.Office.Excel.Functions.SPG($A400, "SP_ROA", D$3)</f>
        <v>5.8460000000000001</v>
      </c>
      <c r="E400" s="9" cm="1">
        <f t="array" ref="E400">_xll.SNL.Clients.Office.Excel.Functions.SPG($A400, "SP_ROA", E$3)</f>
        <v>6.4089999999999998</v>
      </c>
      <c r="F400" s="9" cm="1">
        <f t="array" ref="F400">_xll.SNL.Clients.Office.Excel.Functions.SPG($A400, "SP_ROA", F$3)</f>
        <v>2.8650000000000002</v>
      </c>
      <c r="G400" s="9" cm="1">
        <f t="array" ref="G400">_xll.SNL.Clients.Office.Excel.Functions.SPG($A400, "SP_ROA", G$3)</f>
        <v>5.8959999999999999</v>
      </c>
      <c r="H400" s="9" cm="1">
        <f t="array" ref="H400">_xll.SNL.Clients.Office.Excel.Functions.SPG($A400, "SP_ROA", H$3)</f>
        <v>6.8289999999999997</v>
      </c>
      <c r="I400" s="9" cm="1">
        <f t="array" ref="I400">_xll.SNL.Clients.Office.Excel.Functions.SPG($A400, "SP_ROA", I$3)</f>
        <v>5.8650000000000002</v>
      </c>
      <c r="J400" s="9" cm="1">
        <f t="array" ref="J400">_xll.SNL.Clients.Office.Excel.Functions.SPG($A400, "SP_ROA", J$3)</f>
        <v>4.242</v>
      </c>
    </row>
    <row r="401" spans="1:10" x14ac:dyDescent="0.3">
      <c r="A401" s="11" t="s">
        <v>1433</v>
      </c>
      <c r="B401" s="9" t="str" cm="1">
        <f t="array" ref="B401">_xll.SNL.Clients.Office.Excel.Functions.SPG($A401, "SP_ROA", B$3)</f>
        <v>NA</v>
      </c>
      <c r="C401" s="9" t="str" cm="1">
        <f t="array" ref="C401">_xll.SNL.Clients.Office.Excel.Functions.SPG($A401, "SP_ROA", C$3)</f>
        <v>NA</v>
      </c>
      <c r="D401" s="9" cm="1">
        <f t="array" ref="D401">_xll.SNL.Clients.Office.Excel.Functions.SPG($A401, "SP_ROA", D$3)</f>
        <v>1.75</v>
      </c>
      <c r="E401" s="9" cm="1">
        <f t="array" ref="E401">_xll.SNL.Clients.Office.Excel.Functions.SPG($A401, "SP_ROA", E$3)</f>
        <v>0.22600000000000001</v>
      </c>
      <c r="F401" s="9" cm="1">
        <f t="array" ref="F401">_xll.SNL.Clients.Office.Excel.Functions.SPG($A401, "SP_ROA", F$3)</f>
        <v>-1.698</v>
      </c>
      <c r="G401" s="9" cm="1">
        <f t="array" ref="G401">_xll.SNL.Clients.Office.Excel.Functions.SPG($A401, "SP_ROA", G$3)</f>
        <v>-0.76600000000000001</v>
      </c>
      <c r="H401" s="9" cm="1">
        <f t="array" ref="H401">_xll.SNL.Clients.Office.Excel.Functions.SPG($A401, "SP_ROA", H$3)</f>
        <v>-0.85899999999999999</v>
      </c>
      <c r="I401" s="9" cm="1">
        <f t="array" ref="I401">_xll.SNL.Clients.Office.Excel.Functions.SPG($A401, "SP_ROA", I$3)</f>
        <v>1.647</v>
      </c>
      <c r="J401" s="9" cm="1">
        <f t="array" ref="J401">_xll.SNL.Clients.Office.Excel.Functions.SPG($A401, "SP_ROA", J$3)</f>
        <v>-0.14799999999999999</v>
      </c>
    </row>
    <row r="402" spans="1:10" x14ac:dyDescent="0.3">
      <c r="A402" s="11" t="s">
        <v>1434</v>
      </c>
      <c r="B402" s="9" t="str" cm="1">
        <f t="array" ref="B402">_xll.SNL.Clients.Office.Excel.Functions.SPG($A402, "SP_ROA", B$3)</f>
        <v>NA</v>
      </c>
      <c r="C402" s="9" cm="1">
        <f t="array" ref="C402">_xll.SNL.Clients.Office.Excel.Functions.SPG($A402, "SP_ROA", C$3)</f>
        <v>1.87</v>
      </c>
      <c r="D402" s="9" cm="1">
        <f t="array" ref="D402">_xll.SNL.Clients.Office.Excel.Functions.SPG($A402, "SP_ROA", D$3)</f>
        <v>5.7080000000000002</v>
      </c>
      <c r="E402" s="9" cm="1">
        <f t="array" ref="E402">_xll.SNL.Clients.Office.Excel.Functions.SPG($A402, "SP_ROA", E$3)</f>
        <v>5.5350000000000001</v>
      </c>
      <c r="F402" s="9" cm="1">
        <f t="array" ref="F402">_xll.SNL.Clients.Office.Excel.Functions.SPG($A402, "SP_ROA", F$3)</f>
        <v>2.694</v>
      </c>
      <c r="G402" s="9" cm="1">
        <f t="array" ref="G402">_xll.SNL.Clients.Office.Excel.Functions.SPG($A402, "SP_ROA", G$3)</f>
        <v>11.1</v>
      </c>
      <c r="H402" s="9" cm="1">
        <f t="array" ref="H402">_xll.SNL.Clients.Office.Excel.Functions.SPG($A402, "SP_ROA", H$3)</f>
        <v>7.0430000000000001</v>
      </c>
      <c r="I402" s="9" cm="1">
        <f t="array" ref="I402">_xll.SNL.Clients.Office.Excel.Functions.SPG($A402, "SP_ROA", I$3)</f>
        <v>11.395</v>
      </c>
      <c r="J402" s="9" cm="1">
        <f t="array" ref="J402">_xll.SNL.Clients.Office.Excel.Functions.SPG($A402, "SP_ROA", J$3)</f>
        <v>18.079000000000001</v>
      </c>
    </row>
    <row r="403" spans="1:10" x14ac:dyDescent="0.3">
      <c r="A403" s="11" t="s">
        <v>1435</v>
      </c>
      <c r="B403" s="9" t="str" cm="1">
        <f t="array" ref="B403">_xll.SNL.Clients.Office.Excel.Functions.SPG($A403, "SP_ROA", B$3)</f>
        <v>NA</v>
      </c>
      <c r="C403" s="9" t="str" cm="1">
        <f t="array" ref="C403">_xll.SNL.Clients.Office.Excel.Functions.SPG($A403, "SP_ROA", C$3)</f>
        <v>NA</v>
      </c>
      <c r="D403" s="9" cm="1">
        <f t="array" ref="D403">_xll.SNL.Clients.Office.Excel.Functions.SPG($A403, "SP_ROA", D$3)</f>
        <v>3.16060421833373</v>
      </c>
      <c r="E403" s="9" cm="1">
        <f t="array" ref="E403">_xll.SNL.Clients.Office.Excel.Functions.SPG($A403, "SP_ROA", E$3)</f>
        <v>2.2619290155681702</v>
      </c>
      <c r="F403" s="9" cm="1">
        <f t="array" ref="F403">_xll.SNL.Clients.Office.Excel.Functions.SPG($A403, "SP_ROA", F$3)</f>
        <v>-1.91062615704139</v>
      </c>
      <c r="G403" s="9" cm="1">
        <f t="array" ref="G403">_xll.SNL.Clients.Office.Excel.Functions.SPG($A403, "SP_ROA", G$3)</f>
        <v>-2.8369895602945299</v>
      </c>
      <c r="H403" s="9" cm="1">
        <f t="array" ref="H403">_xll.SNL.Clients.Office.Excel.Functions.SPG($A403, "SP_ROA", H$3)</f>
        <v>-3.7430810008520399</v>
      </c>
      <c r="I403" s="9" cm="1">
        <f t="array" ref="I403">_xll.SNL.Clients.Office.Excel.Functions.SPG($A403, "SP_ROA", I$3)</f>
        <v>3.0405804379372698</v>
      </c>
      <c r="J403" s="9" cm="1">
        <f t="array" ref="J403">_xll.SNL.Clients.Office.Excel.Functions.SPG($A403, "SP_ROA", J$3)</f>
        <v>-1.4442390331885899</v>
      </c>
    </row>
    <row r="404" spans="1:10" x14ac:dyDescent="0.3">
      <c r="A404" s="11" t="s">
        <v>1436</v>
      </c>
      <c r="B404" s="9" t="str" cm="1">
        <f t="array" ref="B404">_xll.SNL.Clients.Office.Excel.Functions.SPG($A404, "SP_ROA", B$3)</f>
        <v>NA</v>
      </c>
      <c r="C404" s="9" t="str" cm="1">
        <f t="array" ref="C404">_xll.SNL.Clients.Office.Excel.Functions.SPG($A404, "SP_ROA", C$3)</f>
        <v>NA</v>
      </c>
      <c r="D404" s="9" cm="1">
        <f t="array" ref="D404">_xll.SNL.Clients.Office.Excel.Functions.SPG($A404, "SP_ROA", D$3)</f>
        <v>6.4390000000000001</v>
      </c>
      <c r="E404" s="9" cm="1">
        <f t="array" ref="E404">_xll.SNL.Clients.Office.Excel.Functions.SPG($A404, "SP_ROA", E$3)</f>
        <v>5.8559999999999999</v>
      </c>
      <c r="F404" s="9" cm="1">
        <f t="array" ref="F404">_xll.SNL.Clients.Office.Excel.Functions.SPG($A404, "SP_ROA", F$3)</f>
        <v>2.7770000000000001</v>
      </c>
      <c r="G404" s="9" cm="1">
        <f t="array" ref="G404">_xll.SNL.Clients.Office.Excel.Functions.SPG($A404, "SP_ROA", G$3)</f>
        <v>4.2939999999999996</v>
      </c>
      <c r="H404" s="9" cm="1">
        <f t="array" ref="H404">_xll.SNL.Clients.Office.Excel.Functions.SPG($A404, "SP_ROA", H$3)</f>
        <v>4.3470000000000004</v>
      </c>
      <c r="I404" s="9" cm="1">
        <f t="array" ref="I404">_xll.SNL.Clients.Office.Excel.Functions.SPG($A404, "SP_ROA", I$3)</f>
        <v>5.242</v>
      </c>
      <c r="J404" s="9" cm="1">
        <f t="array" ref="J404">_xll.SNL.Clients.Office.Excel.Functions.SPG($A404, "SP_ROA", J$3)</f>
        <v>3.218</v>
      </c>
    </row>
    <row r="405" spans="1:10" x14ac:dyDescent="0.3">
      <c r="A405" s="11" t="s">
        <v>1437</v>
      </c>
      <c r="B405" s="9" t="str" cm="1">
        <f t="array" ref="B405">_xll.SNL.Clients.Office.Excel.Functions.SPG($A405, "SP_ROA", B$3)</f>
        <v>NA</v>
      </c>
      <c r="C405" s="9" cm="1">
        <f t="array" ref="C405">_xll.SNL.Clients.Office.Excel.Functions.SPG($A405, "SP_ROA", C$3)</f>
        <v>2.8490000000000002</v>
      </c>
      <c r="D405" s="9" cm="1">
        <f t="array" ref="D405">_xll.SNL.Clients.Office.Excel.Functions.SPG($A405, "SP_ROA", D$3)</f>
        <v>1.998</v>
      </c>
      <c r="E405" s="9" cm="1">
        <f t="array" ref="E405">_xll.SNL.Clients.Office.Excel.Functions.SPG($A405, "SP_ROA", E$3)</f>
        <v>2.0179999999999998</v>
      </c>
      <c r="F405" s="9" cm="1">
        <f t="array" ref="F405">_xll.SNL.Clients.Office.Excel.Functions.SPG($A405, "SP_ROA", F$3)</f>
        <v>0.97199999999999998</v>
      </c>
      <c r="G405" s="9" cm="1">
        <f t="array" ref="G405">_xll.SNL.Clients.Office.Excel.Functions.SPG($A405, "SP_ROA", G$3)</f>
        <v>0.78300000000000003</v>
      </c>
      <c r="H405" s="9" cm="1">
        <f t="array" ref="H405">_xll.SNL.Clients.Office.Excel.Functions.SPG($A405, "SP_ROA", H$3)</f>
        <v>1.9370000000000001</v>
      </c>
      <c r="I405" s="9" cm="1">
        <f t="array" ref="I405">_xll.SNL.Clients.Office.Excel.Functions.SPG($A405, "SP_ROA", I$3)</f>
        <v>3.2610000000000001</v>
      </c>
      <c r="J405" s="9" cm="1">
        <f t="array" ref="J405">_xll.SNL.Clients.Office.Excel.Functions.SPG($A405, "SP_ROA", J$3)</f>
        <v>4.9359999999999999</v>
      </c>
    </row>
    <row r="406" spans="1:10" x14ac:dyDescent="0.3">
      <c r="A406" s="11" t="s">
        <v>1438</v>
      </c>
      <c r="B406" s="9" t="str" cm="1">
        <f t="array" ref="B406">_xll.SNL.Clients.Office.Excel.Functions.SPG($A406, "SP_ROA", B$3)</f>
        <v>NA</v>
      </c>
      <c r="C406" s="9" t="str" cm="1">
        <f t="array" ref="C406">_xll.SNL.Clients.Office.Excel.Functions.SPG($A406, "SP_ROA", C$3)</f>
        <v>NA</v>
      </c>
      <c r="D406" s="9" cm="1">
        <f t="array" ref="D406">_xll.SNL.Clients.Office.Excel.Functions.SPG($A406, "SP_ROA", D$3)</f>
        <v>1.0880000000000001</v>
      </c>
      <c r="E406" s="9" cm="1">
        <f t="array" ref="E406">_xll.SNL.Clients.Office.Excel.Functions.SPG($A406, "SP_ROA", E$3)</f>
        <v>1.1879999999999999</v>
      </c>
      <c r="F406" s="9" cm="1">
        <f t="array" ref="F406">_xll.SNL.Clients.Office.Excel.Functions.SPG($A406, "SP_ROA", F$3)</f>
        <v>-0.33800000000000002</v>
      </c>
      <c r="G406" s="9" cm="1">
        <f t="array" ref="G406">_xll.SNL.Clients.Office.Excel.Functions.SPG($A406, "SP_ROA", G$3)</f>
        <v>-2.2040000000000002</v>
      </c>
      <c r="H406" s="9" cm="1">
        <f t="array" ref="H406">_xll.SNL.Clients.Office.Excel.Functions.SPG($A406, "SP_ROA", H$3)</f>
        <v>2.081</v>
      </c>
      <c r="I406" s="9" cm="1">
        <f t="array" ref="I406">_xll.SNL.Clients.Office.Excel.Functions.SPG($A406, "SP_ROA", I$3)</f>
        <v>2.9809999999999999</v>
      </c>
      <c r="J406" s="9" cm="1">
        <f t="array" ref="J406">_xll.SNL.Clients.Office.Excel.Functions.SPG($A406, "SP_ROA", J$3)</f>
        <v>2.8820000000000001</v>
      </c>
    </row>
    <row r="407" spans="1:10" x14ac:dyDescent="0.3">
      <c r="A407" s="11" t="s">
        <v>1439</v>
      </c>
      <c r="B407" s="9" t="str" cm="1">
        <f t="array" ref="B407">_xll.SNL.Clients.Office.Excel.Functions.SPG($A407, "SP_ROA", B$3)</f>
        <v>NA</v>
      </c>
      <c r="C407" s="9" cm="1">
        <f t="array" ref="C407">_xll.SNL.Clients.Office.Excel.Functions.SPG($A407, "SP_ROA", C$3)</f>
        <v>1.3555021853777001</v>
      </c>
      <c r="D407" s="9" cm="1">
        <f t="array" ref="D407">_xll.SNL.Clients.Office.Excel.Functions.SPG($A407, "SP_ROA", D$3)</f>
        <v>1.3178232031661901</v>
      </c>
      <c r="E407" s="9" cm="1">
        <f t="array" ref="E407">_xll.SNL.Clients.Office.Excel.Functions.SPG($A407, "SP_ROA", E$3)</f>
        <v>0.83476890950228999</v>
      </c>
      <c r="F407" s="9" cm="1">
        <f t="array" ref="F407">_xll.SNL.Clients.Office.Excel.Functions.SPG($A407, "SP_ROA", F$3)</f>
        <v>1.49901680942783</v>
      </c>
      <c r="G407" s="9" cm="1">
        <f t="array" ref="G407">_xll.SNL.Clients.Office.Excel.Functions.SPG($A407, "SP_ROA", G$3)</f>
        <v>1.60715501402711</v>
      </c>
      <c r="H407" s="9" cm="1">
        <f t="array" ref="H407">_xll.SNL.Clients.Office.Excel.Functions.SPG($A407, "SP_ROA", H$3)</f>
        <v>1.8467048838747699</v>
      </c>
      <c r="I407" s="9" cm="1">
        <f t="array" ref="I407">_xll.SNL.Clients.Office.Excel.Functions.SPG($A407, "SP_ROA", I$3)</f>
        <v>0.68537667901055799</v>
      </c>
      <c r="J407" s="9" cm="1">
        <f t="array" ref="J407">_xll.SNL.Clients.Office.Excel.Functions.SPG($A407, "SP_ROA", J$3)</f>
        <v>1.65845634415326</v>
      </c>
    </row>
    <row r="408" spans="1:10" x14ac:dyDescent="0.3">
      <c r="A408" s="11" t="s">
        <v>1440</v>
      </c>
      <c r="B408" s="9" t="str" cm="1">
        <f t="array" ref="B408">_xll.SNL.Clients.Office.Excel.Functions.SPG($A408, "SP_ROA", B$3)</f>
        <v>NA</v>
      </c>
      <c r="C408" s="9" t="str" cm="1">
        <f t="array" ref="C408">_xll.SNL.Clients.Office.Excel.Functions.SPG($A408, "SP_ROA", C$3)</f>
        <v>NA</v>
      </c>
      <c r="D408" s="9" cm="1">
        <f t="array" ref="D408">_xll.SNL.Clients.Office.Excel.Functions.SPG($A408, "SP_ROA", D$3)</f>
        <v>10.204000000000001</v>
      </c>
      <c r="E408" s="9" cm="1">
        <f t="array" ref="E408">_xll.SNL.Clients.Office.Excel.Functions.SPG($A408, "SP_ROA", E$3)</f>
        <v>10.994999999999999</v>
      </c>
      <c r="F408" s="9" cm="1">
        <f t="array" ref="F408">_xll.SNL.Clients.Office.Excel.Functions.SPG($A408, "SP_ROA", F$3)</f>
        <v>11.632</v>
      </c>
      <c r="G408" s="9" cm="1">
        <f t="array" ref="G408">_xll.SNL.Clients.Office.Excel.Functions.SPG($A408, "SP_ROA", G$3)</f>
        <v>5.2839999999999998</v>
      </c>
      <c r="H408" s="9" cm="1">
        <f t="array" ref="H408">_xll.SNL.Clients.Office.Excel.Functions.SPG($A408, "SP_ROA", H$3)</f>
        <v>12.368</v>
      </c>
      <c r="I408" s="9" cm="1">
        <f t="array" ref="I408">_xll.SNL.Clients.Office.Excel.Functions.SPG($A408, "SP_ROA", I$3)</f>
        <v>12.359</v>
      </c>
      <c r="J408" s="9" cm="1">
        <f t="array" ref="J408">_xll.SNL.Clients.Office.Excel.Functions.SPG($A408, "SP_ROA", J$3)</f>
        <v>11.430999999999999</v>
      </c>
    </row>
    <row r="409" spans="1:10" x14ac:dyDescent="0.3">
      <c r="A409" s="11" t="s">
        <v>1441</v>
      </c>
      <c r="B409" s="9" t="str" cm="1">
        <f t="array" ref="B409">_xll.SNL.Clients.Office.Excel.Functions.SPG($A409, "SP_ROA", B$3)</f>
        <v>NA</v>
      </c>
      <c r="C409" s="9" cm="1">
        <f t="array" ref="C409">_xll.SNL.Clients.Office.Excel.Functions.SPG($A409, "SP_ROA", C$3)</f>
        <v>7.99</v>
      </c>
      <c r="D409" s="9" cm="1">
        <f t="array" ref="D409">_xll.SNL.Clients.Office.Excel.Functions.SPG($A409, "SP_ROA", D$3)</f>
        <v>5.42</v>
      </c>
      <c r="E409" s="9" cm="1">
        <f t="array" ref="E409">_xll.SNL.Clients.Office.Excel.Functions.SPG($A409, "SP_ROA", E$3)</f>
        <v>5.968</v>
      </c>
      <c r="F409" s="9" cm="1">
        <f t="array" ref="F409">_xll.SNL.Clients.Office.Excel.Functions.SPG($A409, "SP_ROA", F$3)</f>
        <v>5.2889999999999997</v>
      </c>
      <c r="G409" s="9" cm="1">
        <f t="array" ref="G409">_xll.SNL.Clients.Office.Excel.Functions.SPG($A409, "SP_ROA", G$3)</f>
        <v>4.1319999999999997</v>
      </c>
      <c r="H409" s="9" cm="1">
        <f t="array" ref="H409">_xll.SNL.Clients.Office.Excel.Functions.SPG($A409, "SP_ROA", H$3)</f>
        <v>-0.187</v>
      </c>
      <c r="I409" s="9" cm="1">
        <f t="array" ref="I409">_xll.SNL.Clients.Office.Excel.Functions.SPG($A409, "SP_ROA", I$3)</f>
        <v>6.1349999999999998</v>
      </c>
      <c r="J409" s="9" cm="1">
        <f t="array" ref="J409">_xll.SNL.Clients.Office.Excel.Functions.SPG($A409, "SP_ROA", J$3)</f>
        <v>4.8129999999999997</v>
      </c>
    </row>
    <row r="410" spans="1:10" x14ac:dyDescent="0.3">
      <c r="A410" s="11" t="s">
        <v>1442</v>
      </c>
      <c r="B410" s="9" t="str" cm="1">
        <f t="array" ref="B410">_xll.SNL.Clients.Office.Excel.Functions.SPG($A410, "SP_ROA", B$3)</f>
        <v>NA</v>
      </c>
      <c r="C410" s="9" cm="1">
        <f t="array" ref="C410">_xll.SNL.Clients.Office.Excel.Functions.SPG($A410, "SP_ROA", C$3)</f>
        <v>2.3620000000000001</v>
      </c>
      <c r="D410" s="9" cm="1">
        <f t="array" ref="D410">_xll.SNL.Clients.Office.Excel.Functions.SPG($A410, "SP_ROA", D$3)</f>
        <v>1.0471950979128</v>
      </c>
      <c r="E410" s="9" cm="1">
        <f t="array" ref="E410">_xll.SNL.Clients.Office.Excel.Functions.SPG($A410, "SP_ROA", E$3)</f>
        <v>1.38754104788511</v>
      </c>
      <c r="F410" s="9" cm="1">
        <f t="array" ref="F410">_xll.SNL.Clients.Office.Excel.Functions.SPG($A410, "SP_ROA", F$3)</f>
        <v>1.6099793123072501</v>
      </c>
      <c r="G410" s="9" cm="1">
        <f t="array" ref="G410">_xll.SNL.Clients.Office.Excel.Functions.SPG($A410, "SP_ROA", G$3)</f>
        <v>1.26776283327631</v>
      </c>
      <c r="H410" s="9" cm="1">
        <f t="array" ref="H410">_xll.SNL.Clients.Office.Excel.Functions.SPG($A410, "SP_ROA", H$3)</f>
        <v>1.1610796035973301</v>
      </c>
      <c r="I410" s="9" cm="1">
        <f t="array" ref="I410">_xll.SNL.Clients.Office.Excel.Functions.SPG($A410, "SP_ROA", I$3)</f>
        <v>1.3609678917497801</v>
      </c>
      <c r="J410" s="9" cm="1">
        <f t="array" ref="J410">_xll.SNL.Clients.Office.Excel.Functions.SPG($A410, "SP_ROA", J$3)</f>
        <v>1.56565473053764</v>
      </c>
    </row>
    <row r="411" spans="1:10" x14ac:dyDescent="0.3">
      <c r="A411" s="11" t="s">
        <v>1443</v>
      </c>
      <c r="B411" s="9" t="str" cm="1">
        <f t="array" ref="B411">_xll.SNL.Clients.Office.Excel.Functions.SPG($A411, "SP_ROA", B$3)</f>
        <v>NA</v>
      </c>
      <c r="C411" s="9" t="str" cm="1">
        <f t="array" ref="C411">_xll.SNL.Clients.Office.Excel.Functions.SPG($A411, "SP_ROA", C$3)</f>
        <v>NA</v>
      </c>
      <c r="D411" s="9" cm="1">
        <f t="array" ref="D411">_xll.SNL.Clients.Office.Excel.Functions.SPG($A411, "SP_ROA", D$3)</f>
        <v>5.0650000000000004</v>
      </c>
      <c r="E411" s="9" cm="1">
        <f t="array" ref="E411">_xll.SNL.Clients.Office.Excel.Functions.SPG($A411, "SP_ROA", E$3)</f>
        <v>4.84</v>
      </c>
      <c r="F411" s="9" cm="1">
        <f t="array" ref="F411">_xll.SNL.Clients.Office.Excel.Functions.SPG($A411, "SP_ROA", F$3)</f>
        <v>5.6120000000000001</v>
      </c>
      <c r="G411" s="9" cm="1">
        <f t="array" ref="G411">_xll.SNL.Clients.Office.Excel.Functions.SPG($A411, "SP_ROA", G$3)</f>
        <v>4.6159999999999997</v>
      </c>
      <c r="H411" s="9" cm="1">
        <f t="array" ref="H411">_xll.SNL.Clients.Office.Excel.Functions.SPG($A411, "SP_ROA", H$3)</f>
        <v>4.6520000000000001</v>
      </c>
      <c r="I411" s="9" cm="1">
        <f t="array" ref="I411">_xll.SNL.Clients.Office.Excel.Functions.SPG($A411, "SP_ROA", I$3)</f>
        <v>6.2</v>
      </c>
      <c r="J411" s="9" cm="1">
        <f t="array" ref="J411">_xll.SNL.Clients.Office.Excel.Functions.SPG($A411, "SP_ROA", J$3)</f>
        <v>4.8360000000000003</v>
      </c>
    </row>
    <row r="412" spans="1:10" x14ac:dyDescent="0.3">
      <c r="A412" s="11" t="s">
        <v>1444</v>
      </c>
      <c r="B412" s="9" t="str" cm="1">
        <f t="array" ref="B412">_xll.SNL.Clients.Office.Excel.Functions.SPG($A412, "SP_ROA", B$3)</f>
        <v>NA</v>
      </c>
      <c r="C412" s="9" t="str" cm="1">
        <f t="array" ref="C412">_xll.SNL.Clients.Office.Excel.Functions.SPG($A412, "SP_ROA", C$3)</f>
        <v>NA</v>
      </c>
      <c r="D412" s="9" cm="1">
        <f t="array" ref="D412">_xll.SNL.Clients.Office.Excel.Functions.SPG($A412, "SP_ROA", D$3)</f>
        <v>8.3140000000000001</v>
      </c>
      <c r="E412" s="9" cm="1">
        <f t="array" ref="E412">_xll.SNL.Clients.Office.Excel.Functions.SPG($A412, "SP_ROA", E$3)</f>
        <v>8.0259999999999998</v>
      </c>
      <c r="F412" s="9" cm="1">
        <f t="array" ref="F412">_xll.SNL.Clients.Office.Excel.Functions.SPG($A412, "SP_ROA", F$3)</f>
        <v>8.7959999999999994</v>
      </c>
      <c r="G412" s="9" cm="1">
        <f t="array" ref="G412">_xll.SNL.Clients.Office.Excel.Functions.SPG($A412, "SP_ROA", G$3)</f>
        <v>9.2449999999999992</v>
      </c>
      <c r="H412" s="9" cm="1">
        <f t="array" ref="H412">_xll.SNL.Clients.Office.Excel.Functions.SPG($A412, "SP_ROA", H$3)</f>
        <v>10.692</v>
      </c>
      <c r="I412" s="9" cm="1">
        <f t="array" ref="I412">_xll.SNL.Clients.Office.Excel.Functions.SPG($A412, "SP_ROA", I$3)</f>
        <v>11.045</v>
      </c>
      <c r="J412" s="9" cm="1">
        <f t="array" ref="J412">_xll.SNL.Clients.Office.Excel.Functions.SPG($A412, "SP_ROA", J$3)</f>
        <v>11.587999999999999</v>
      </c>
    </row>
    <row r="413" spans="1:10" x14ac:dyDescent="0.3">
      <c r="A413" s="11" t="s">
        <v>1445</v>
      </c>
      <c r="B413" s="9" t="str" cm="1">
        <f t="array" ref="B413">_xll.SNL.Clients.Office.Excel.Functions.SPG($A413, "SP_ROA", B$3)</f>
        <v>NA</v>
      </c>
      <c r="C413" s="9" t="str" cm="1">
        <f t="array" ref="C413">_xll.SNL.Clients.Office.Excel.Functions.SPG($A413, "SP_ROA", C$3)</f>
        <v>NA</v>
      </c>
      <c r="D413" s="9" cm="1">
        <f t="array" ref="D413">_xll.SNL.Clients.Office.Excel.Functions.SPG($A413, "SP_ROA", D$3)</f>
        <v>8.1757202968480804</v>
      </c>
      <c r="E413" s="9" cm="1">
        <f t="array" ref="E413">_xll.SNL.Clients.Office.Excel.Functions.SPG($A413, "SP_ROA", E$3)</f>
        <v>3.1999863193637701</v>
      </c>
      <c r="F413" s="9" cm="1">
        <f t="array" ref="F413">_xll.SNL.Clients.Office.Excel.Functions.SPG($A413, "SP_ROA", F$3)</f>
        <v>10.007074669554401</v>
      </c>
      <c r="G413" s="9" cm="1">
        <f t="array" ref="G413">_xll.SNL.Clients.Office.Excel.Functions.SPG($A413, "SP_ROA", G$3)</f>
        <v>12.5802178105944</v>
      </c>
      <c r="H413" s="9" cm="1">
        <f t="array" ref="H413">_xll.SNL.Clients.Office.Excel.Functions.SPG($A413, "SP_ROA", H$3)</f>
        <v>-2.8014576715302701</v>
      </c>
      <c r="I413" s="9" cm="1">
        <f t="array" ref="I413">_xll.SNL.Clients.Office.Excel.Functions.SPG($A413, "SP_ROA", I$3)</f>
        <v>3.1259547611467999</v>
      </c>
      <c r="J413" s="9" cm="1">
        <f t="array" ref="J413">_xll.SNL.Clients.Office.Excel.Functions.SPG($A413, "SP_ROA", J$3)</f>
        <v>6.71335970323201</v>
      </c>
    </row>
    <row r="414" spans="1:10" x14ac:dyDescent="0.3">
      <c r="A414" s="11" t="s">
        <v>1446</v>
      </c>
      <c r="B414" s="9" t="str" cm="1">
        <f t="array" ref="B414">_xll.SNL.Clients.Office.Excel.Functions.SPG($A414, "SP_ROA", B$3)</f>
        <v>NA</v>
      </c>
      <c r="C414" s="9" t="str" cm="1">
        <f t="array" ref="C414">_xll.SNL.Clients.Office.Excel.Functions.SPG($A414, "SP_ROA", C$3)</f>
        <v>NA</v>
      </c>
      <c r="D414" s="9" cm="1">
        <f t="array" ref="D414">_xll.SNL.Clients.Office.Excel.Functions.SPG($A414, "SP_ROA", D$3)</f>
        <v>4.1980000000000004</v>
      </c>
      <c r="E414" s="9" t="str" cm="1">
        <f t="array" ref="E414">_xll.SNL.Clients.Office.Excel.Functions.SPG($A414, "SP_ROA", E$3)</f>
        <v>NA</v>
      </c>
      <c r="F414" s="9" cm="1">
        <f t="array" ref="F414">_xll.SNL.Clients.Office.Excel.Functions.SPG($A414, "SP_ROA", F$3)</f>
        <v>2.492</v>
      </c>
      <c r="G414" s="9" cm="1">
        <f t="array" ref="G414">_xll.SNL.Clients.Office.Excel.Functions.SPG($A414, "SP_ROA", G$3)</f>
        <v>2.3050000000000002</v>
      </c>
      <c r="H414" s="9" cm="1">
        <f t="array" ref="H414">_xll.SNL.Clients.Office.Excel.Functions.SPG($A414, "SP_ROA", H$3)</f>
        <v>3.8</v>
      </c>
      <c r="I414" s="9" t="str" cm="1">
        <f t="array" ref="I414">_xll.SNL.Clients.Office.Excel.Functions.SPG($A414, "SP_ROA", I$3)</f>
        <v>NA</v>
      </c>
      <c r="J414" s="9" cm="1">
        <f t="array" ref="J414">_xll.SNL.Clients.Office.Excel.Functions.SPG($A414, "SP_ROA", J$3)</f>
        <v>0.65300000000000002</v>
      </c>
    </row>
    <row r="415" spans="1:10" x14ac:dyDescent="0.3">
      <c r="A415" s="11" t="s">
        <v>1447</v>
      </c>
      <c r="B415" s="9" t="str" cm="1">
        <f t="array" ref="B415">_xll.SNL.Clients.Office.Excel.Functions.SPG($A415, "SP_ROA", B$3)</f>
        <v>NA</v>
      </c>
      <c r="C415" s="9" t="str" cm="1">
        <f t="array" ref="C415">_xll.SNL.Clients.Office.Excel.Functions.SPG($A415, "SP_ROA", C$3)</f>
        <v>NA</v>
      </c>
      <c r="D415" s="9" cm="1">
        <f t="array" ref="D415">_xll.SNL.Clients.Office.Excel.Functions.SPG($A415, "SP_ROA", D$3)</f>
        <v>11.0362413420401</v>
      </c>
      <c r="E415" s="9" cm="1">
        <f t="array" ref="E415">_xll.SNL.Clients.Office.Excel.Functions.SPG($A415, "SP_ROA", E$3)</f>
        <v>15.599503608034199</v>
      </c>
      <c r="F415" s="9" cm="1">
        <f t="array" ref="F415">_xll.SNL.Clients.Office.Excel.Functions.SPG($A415, "SP_ROA", F$3)</f>
        <v>15.601240569305601</v>
      </c>
      <c r="G415" s="9" cm="1">
        <f t="array" ref="G415">_xll.SNL.Clients.Office.Excel.Functions.SPG($A415, "SP_ROA", G$3)</f>
        <v>13.838108488659399</v>
      </c>
      <c r="H415" s="9" cm="1">
        <f t="array" ref="H415">_xll.SNL.Clients.Office.Excel.Functions.SPG($A415, "SP_ROA", H$3)</f>
        <v>10.9211966059909</v>
      </c>
      <c r="I415" s="9" cm="1">
        <f t="array" ref="I415">_xll.SNL.Clients.Office.Excel.Functions.SPG($A415, "SP_ROA", I$3)</f>
        <v>16.044453281600099</v>
      </c>
      <c r="J415" s="9" cm="1">
        <f t="array" ref="J415">_xll.SNL.Clients.Office.Excel.Functions.SPG($A415, "SP_ROA", J$3)</f>
        <v>11.1361412769098</v>
      </c>
    </row>
    <row r="416" spans="1:10" x14ac:dyDescent="0.3">
      <c r="A416" s="11" t="s">
        <v>1448</v>
      </c>
      <c r="B416" s="9" t="str" cm="1">
        <f t="array" ref="B416">_xll.SNL.Clients.Office.Excel.Functions.SPG($A416, "SP_ROA", B$3)</f>
        <v>NA</v>
      </c>
      <c r="C416" s="9" cm="1">
        <f t="array" ref="C416">_xll.SNL.Clients.Office.Excel.Functions.SPG($A416, "SP_ROA", C$3)</f>
        <v>4.1280000000000001</v>
      </c>
      <c r="D416" s="9" cm="1">
        <f t="array" ref="D416">_xll.SNL.Clients.Office.Excel.Functions.SPG($A416, "SP_ROA", D$3)</f>
        <v>4.2569999999999997</v>
      </c>
      <c r="E416" s="9" cm="1">
        <f t="array" ref="E416">_xll.SNL.Clients.Office.Excel.Functions.SPG($A416, "SP_ROA", E$3)</f>
        <v>3.76</v>
      </c>
      <c r="F416" s="9" cm="1">
        <f t="array" ref="F416">_xll.SNL.Clients.Office.Excel.Functions.SPG($A416, "SP_ROA", F$3)</f>
        <v>3.0819999999999999</v>
      </c>
      <c r="G416" s="9" cm="1">
        <f t="array" ref="G416">_xll.SNL.Clients.Office.Excel.Functions.SPG($A416, "SP_ROA", G$3)</f>
        <v>3.42</v>
      </c>
      <c r="H416" s="9" cm="1">
        <f t="array" ref="H416">_xll.SNL.Clients.Office.Excel.Functions.SPG($A416, "SP_ROA", H$3)</f>
        <v>3.95</v>
      </c>
      <c r="I416" s="9" cm="1">
        <f t="array" ref="I416">_xll.SNL.Clients.Office.Excel.Functions.SPG($A416, "SP_ROA", I$3)</f>
        <v>3.7669999999999999</v>
      </c>
      <c r="J416" s="9" cm="1">
        <f t="array" ref="J416">_xll.SNL.Clients.Office.Excel.Functions.SPG($A416, "SP_ROA", J$3)</f>
        <v>4.1909999999999998</v>
      </c>
    </row>
    <row r="417" spans="1:10" x14ac:dyDescent="0.3">
      <c r="A417" s="11" t="s">
        <v>1449</v>
      </c>
      <c r="B417" s="9" t="str" cm="1">
        <f t="array" ref="B417">_xll.SNL.Clients.Office.Excel.Functions.SPG($A417, "SP_ROA", B$3)</f>
        <v>NA</v>
      </c>
      <c r="C417" s="9" cm="1">
        <f t="array" ref="C417">_xll.SNL.Clients.Office.Excel.Functions.SPG($A417, "SP_ROA", C$3)</f>
        <v>9.6620000000000008</v>
      </c>
      <c r="D417" s="9" cm="1">
        <f t="array" ref="D417">_xll.SNL.Clients.Office.Excel.Functions.SPG($A417, "SP_ROA", D$3)</f>
        <v>15.612</v>
      </c>
      <c r="E417" s="9" cm="1">
        <f t="array" ref="E417">_xll.SNL.Clients.Office.Excel.Functions.SPG($A417, "SP_ROA", E$3)</f>
        <v>16.667000000000002</v>
      </c>
      <c r="F417" s="9" cm="1">
        <f t="array" ref="F417">_xll.SNL.Clients.Office.Excel.Functions.SPG($A417, "SP_ROA", F$3)</f>
        <v>11.912000000000001</v>
      </c>
      <c r="G417" s="9" cm="1">
        <f t="array" ref="G417">_xll.SNL.Clients.Office.Excel.Functions.SPG($A417, "SP_ROA", G$3)</f>
        <v>8.2940000000000005</v>
      </c>
      <c r="H417" s="9" cm="1">
        <f t="array" ref="H417">_xll.SNL.Clients.Office.Excel.Functions.SPG($A417, "SP_ROA", H$3)</f>
        <v>10.47</v>
      </c>
      <c r="I417" s="9" cm="1">
        <f t="array" ref="I417">_xll.SNL.Clients.Office.Excel.Functions.SPG($A417, "SP_ROA", I$3)</f>
        <v>8.5640000000000001</v>
      </c>
      <c r="J417" s="9" cm="1">
        <f t="array" ref="J417">_xll.SNL.Clients.Office.Excel.Functions.SPG($A417, "SP_ROA", J$3)</f>
        <v>4.5759999999999996</v>
      </c>
    </row>
    <row r="418" spans="1:10" x14ac:dyDescent="0.3">
      <c r="A418" s="11" t="s">
        <v>1450</v>
      </c>
      <c r="B418" s="9" t="str" cm="1">
        <f t="array" ref="B418">_xll.SNL.Clients.Office.Excel.Functions.SPG($A418, "SP_ROA", B$3)</f>
        <v>NA</v>
      </c>
      <c r="C418" s="9" t="str" cm="1">
        <f t="array" ref="C418">_xll.SNL.Clients.Office.Excel.Functions.SPG($A418, "SP_ROA", C$3)</f>
        <v>NA</v>
      </c>
      <c r="D418" s="9" cm="1">
        <f t="array" ref="D418">_xll.SNL.Clients.Office.Excel.Functions.SPG($A418, "SP_ROA", D$3)</f>
        <v>4.6870000000000003</v>
      </c>
      <c r="E418" s="9" cm="1">
        <f t="array" ref="E418">_xll.SNL.Clients.Office.Excel.Functions.SPG($A418, "SP_ROA", E$3)</f>
        <v>4.8780000000000001</v>
      </c>
      <c r="F418" s="9" cm="1">
        <f t="array" ref="F418">_xll.SNL.Clients.Office.Excel.Functions.SPG($A418, "SP_ROA", F$3)</f>
        <v>3.6850000000000001</v>
      </c>
      <c r="G418" s="9" cm="1">
        <f t="array" ref="G418">_xll.SNL.Clients.Office.Excel.Functions.SPG($A418, "SP_ROA", G$3)</f>
        <v>2.5819999999999999</v>
      </c>
      <c r="H418" s="9" cm="1">
        <f t="array" ref="H418">_xll.SNL.Clients.Office.Excel.Functions.SPG($A418, "SP_ROA", H$3)</f>
        <v>2.7789999999999999</v>
      </c>
      <c r="I418" s="9" cm="1">
        <f t="array" ref="I418">_xll.SNL.Clients.Office.Excel.Functions.SPG($A418, "SP_ROA", I$3)</f>
        <v>2.57</v>
      </c>
      <c r="J418" s="9" cm="1">
        <f t="array" ref="J418">_xll.SNL.Clients.Office.Excel.Functions.SPG($A418, "SP_ROA", J$3)</f>
        <v>-1.929</v>
      </c>
    </row>
    <row r="419" spans="1:10" x14ac:dyDescent="0.3">
      <c r="A419" s="11" t="s">
        <v>1451</v>
      </c>
      <c r="B419" s="9" t="str" cm="1">
        <f t="array" ref="B419">_xll.SNL.Clients.Office.Excel.Functions.SPG($A419, "SP_ROA", B$3)</f>
        <v>NA</v>
      </c>
      <c r="C419" s="9" cm="1">
        <f t="array" ref="C419">_xll.SNL.Clients.Office.Excel.Functions.SPG($A419, "SP_ROA", C$3)</f>
        <v>1.7467965738603299</v>
      </c>
      <c r="D419" s="9" cm="1">
        <f t="array" ref="D419">_xll.SNL.Clients.Office.Excel.Functions.SPG($A419, "SP_ROA", D$3)</f>
        <v>1.9585275930007999</v>
      </c>
      <c r="E419" s="9" cm="1">
        <f t="array" ref="E419">_xll.SNL.Clients.Office.Excel.Functions.SPG($A419, "SP_ROA", E$3)</f>
        <v>1.95762452706791</v>
      </c>
      <c r="F419" s="9" cm="1">
        <f t="array" ref="F419">_xll.SNL.Clients.Office.Excel.Functions.SPG($A419, "SP_ROA", F$3)</f>
        <v>1.9926115113118199</v>
      </c>
      <c r="G419" s="9" cm="1">
        <f t="array" ref="G419">_xll.SNL.Clients.Office.Excel.Functions.SPG($A419, "SP_ROA", G$3)</f>
        <v>2.1630971901434499</v>
      </c>
      <c r="H419" s="9" cm="1">
        <f t="array" ref="H419">_xll.SNL.Clients.Office.Excel.Functions.SPG($A419, "SP_ROA", H$3)</f>
        <v>2.27338103373895</v>
      </c>
      <c r="I419" s="9" cm="1">
        <f t="array" ref="I419">_xll.SNL.Clients.Office.Excel.Functions.SPG($A419, "SP_ROA", I$3)</f>
        <v>2.3136465105400501</v>
      </c>
      <c r="J419" s="9" cm="1">
        <f t="array" ref="J419">_xll.SNL.Clients.Office.Excel.Functions.SPG($A419, "SP_ROA", J$3)</f>
        <v>2.3792468780313398</v>
      </c>
    </row>
    <row r="420" spans="1:10" x14ac:dyDescent="0.3">
      <c r="A420" s="11" t="s">
        <v>1452</v>
      </c>
      <c r="B420" s="9" t="str" cm="1">
        <f t="array" ref="B420">_xll.SNL.Clients.Office.Excel.Functions.SPG($A420, "SP_ROA", B$3)</f>
        <v>NA</v>
      </c>
      <c r="C420" s="9" cm="1">
        <f t="array" ref="C420">_xll.SNL.Clients.Office.Excel.Functions.SPG($A420, "SP_ROA", C$3)</f>
        <v>2.6259999999999999</v>
      </c>
      <c r="D420" s="9" cm="1">
        <f t="array" ref="D420">_xll.SNL.Clients.Office.Excel.Functions.SPG($A420, "SP_ROA", D$3)</f>
        <v>2.8519999999999999</v>
      </c>
      <c r="E420" s="9" cm="1">
        <f t="array" ref="E420">_xll.SNL.Clients.Office.Excel.Functions.SPG($A420, "SP_ROA", E$3)</f>
        <v>6.3550000000000004</v>
      </c>
      <c r="F420" s="9" cm="1">
        <f t="array" ref="F420">_xll.SNL.Clients.Office.Excel.Functions.SPG($A420, "SP_ROA", F$3)</f>
        <v>4.3360000000000003</v>
      </c>
      <c r="G420" s="9" cm="1">
        <f t="array" ref="G420">_xll.SNL.Clients.Office.Excel.Functions.SPG($A420, "SP_ROA", G$3)</f>
        <v>4.2549999999999999</v>
      </c>
      <c r="H420" s="9" cm="1">
        <f t="array" ref="H420">_xll.SNL.Clients.Office.Excel.Functions.SPG($A420, "SP_ROA", H$3)</f>
        <v>4.59</v>
      </c>
      <c r="I420" s="9" cm="1">
        <f t="array" ref="I420">_xll.SNL.Clients.Office.Excel.Functions.SPG($A420, "SP_ROA", I$3)</f>
        <v>7.1159999999999997</v>
      </c>
      <c r="J420" s="9" cm="1">
        <f t="array" ref="J420">_xll.SNL.Clients.Office.Excel.Functions.SPG($A420, "SP_ROA", J$3)</f>
        <v>5.0199999999999996</v>
      </c>
    </row>
    <row r="421" spans="1:10" x14ac:dyDescent="0.3">
      <c r="A421" s="11" t="s">
        <v>1453</v>
      </c>
      <c r="B421" s="9" t="str" cm="1">
        <f t="array" ref="B421">_xll.SNL.Clients.Office.Excel.Functions.SPG($A421, "SP_ROA", B$3)</f>
        <v>NA</v>
      </c>
      <c r="C421" s="9" t="str" cm="1">
        <f t="array" ref="C421">_xll.SNL.Clients.Office.Excel.Functions.SPG($A421, "SP_ROA", C$3)</f>
        <v>NA</v>
      </c>
      <c r="D421" s="9" cm="1">
        <f t="array" ref="D421">_xll.SNL.Clients.Office.Excel.Functions.SPG($A421, "SP_ROA", D$3)</f>
        <v>6.3659999999999997</v>
      </c>
      <c r="E421" s="9" cm="1">
        <f t="array" ref="E421">_xll.SNL.Clients.Office.Excel.Functions.SPG($A421, "SP_ROA", E$3)</f>
        <v>5.4359999999999999</v>
      </c>
      <c r="F421" s="9" cm="1">
        <f t="array" ref="F421">_xll.SNL.Clients.Office.Excel.Functions.SPG($A421, "SP_ROA", F$3)</f>
        <v>6.1689999999999996</v>
      </c>
      <c r="G421" s="9" cm="1">
        <f t="array" ref="G421">_xll.SNL.Clients.Office.Excel.Functions.SPG($A421, "SP_ROA", G$3)</f>
        <v>6.5060000000000002</v>
      </c>
      <c r="H421" s="9" cm="1">
        <f t="array" ref="H421">_xll.SNL.Clients.Office.Excel.Functions.SPG($A421, "SP_ROA", H$3)</f>
        <v>6.6070000000000002</v>
      </c>
      <c r="I421" s="9" cm="1">
        <f t="array" ref="I421">_xll.SNL.Clients.Office.Excel.Functions.SPG($A421, "SP_ROA", I$3)</f>
        <v>6.3579999999999997</v>
      </c>
      <c r="J421" s="9" cm="1">
        <f t="array" ref="J421">_xll.SNL.Clients.Office.Excel.Functions.SPG($A421, "SP_ROA", J$3)</f>
        <v>6.28</v>
      </c>
    </row>
    <row r="422" spans="1:10" x14ac:dyDescent="0.3">
      <c r="A422" s="11" t="s">
        <v>1454</v>
      </c>
      <c r="B422" s="9" t="str" cm="1">
        <f t="array" ref="B422">_xll.SNL.Clients.Office.Excel.Functions.SPG($A422, "SP_ROA", B$3)</f>
        <v>NA</v>
      </c>
      <c r="C422" s="9" cm="1">
        <f t="array" ref="C422">_xll.SNL.Clients.Office.Excel.Functions.SPG($A422, "SP_ROA", C$3)</f>
        <v>7.13</v>
      </c>
      <c r="D422" s="9" cm="1">
        <f t="array" ref="D422">_xll.SNL.Clients.Office.Excel.Functions.SPG($A422, "SP_ROA", D$3)</f>
        <v>6.2439999999999998</v>
      </c>
      <c r="E422" s="9" cm="1">
        <f t="array" ref="E422">_xll.SNL.Clients.Office.Excel.Functions.SPG($A422, "SP_ROA", E$3)</f>
        <v>6.1929999999999996</v>
      </c>
      <c r="F422" s="9" cm="1">
        <f t="array" ref="F422">_xll.SNL.Clients.Office.Excel.Functions.SPG($A422, "SP_ROA", F$3)</f>
        <v>7.8760000000000003</v>
      </c>
      <c r="G422" s="9" cm="1">
        <f t="array" ref="G422">_xll.SNL.Clients.Office.Excel.Functions.SPG($A422, "SP_ROA", G$3)</f>
        <v>7.2249999999999996</v>
      </c>
      <c r="H422" s="9" cm="1">
        <f t="array" ref="H422">_xll.SNL.Clients.Office.Excel.Functions.SPG($A422, "SP_ROA", H$3)</f>
        <v>5.7290000000000001</v>
      </c>
      <c r="I422" s="9" cm="1">
        <f t="array" ref="I422">_xll.SNL.Clients.Office.Excel.Functions.SPG($A422, "SP_ROA", I$3)</f>
        <v>5.6349999999999998</v>
      </c>
      <c r="J422" s="9" cm="1">
        <f t="array" ref="J422">_xll.SNL.Clients.Office.Excel.Functions.SPG($A422, "SP_ROA", J$3)</f>
        <v>8.1720000000000006</v>
      </c>
    </row>
    <row r="423" spans="1:10" x14ac:dyDescent="0.3">
      <c r="A423" s="11" t="s">
        <v>1455</v>
      </c>
      <c r="B423" s="9" t="str" cm="1">
        <f t="array" ref="B423">_xll.SNL.Clients.Office.Excel.Functions.SPG($A423, "SP_ROA", B$3)</f>
        <v>NA</v>
      </c>
      <c r="C423" s="9" t="str" cm="1">
        <f t="array" ref="C423">_xll.SNL.Clients.Office.Excel.Functions.SPG($A423, "SP_ROA", C$3)</f>
        <v>NA</v>
      </c>
      <c r="D423" s="9" cm="1">
        <f t="array" ref="D423">_xll.SNL.Clients.Office.Excel.Functions.SPG($A423, "SP_ROA", D$3)</f>
        <v>1.3069999999999999</v>
      </c>
      <c r="E423" s="9" cm="1">
        <f t="array" ref="E423">_xll.SNL.Clients.Office.Excel.Functions.SPG($A423, "SP_ROA", E$3)</f>
        <v>1.208</v>
      </c>
      <c r="F423" s="9" cm="1">
        <f t="array" ref="F423">_xll.SNL.Clients.Office.Excel.Functions.SPG($A423, "SP_ROA", F$3)</f>
        <v>0.20200000000000001</v>
      </c>
      <c r="G423" s="9" cm="1">
        <f t="array" ref="G423">_xll.SNL.Clients.Office.Excel.Functions.SPG($A423, "SP_ROA", G$3)</f>
        <v>0.35599999999999998</v>
      </c>
      <c r="H423" s="9" cm="1">
        <f t="array" ref="H423">_xll.SNL.Clients.Office.Excel.Functions.SPG($A423, "SP_ROA", H$3)</f>
        <v>1.4339999999999999</v>
      </c>
      <c r="I423" s="9" cm="1">
        <f t="array" ref="I423">_xll.SNL.Clients.Office.Excel.Functions.SPG($A423, "SP_ROA", I$3)</f>
        <v>1.9239999999999999</v>
      </c>
      <c r="J423" s="9" cm="1">
        <f t="array" ref="J423">_xll.SNL.Clients.Office.Excel.Functions.SPG($A423, "SP_ROA", J$3)</f>
        <v>2.012</v>
      </c>
    </row>
    <row r="424" spans="1:10" x14ac:dyDescent="0.3">
      <c r="A424" s="11" t="s">
        <v>1456</v>
      </c>
      <c r="B424" s="9" t="str" cm="1">
        <f t="array" ref="B424">_xll.SNL.Clients.Office.Excel.Functions.SPG($A424, "SP_ROA", B$3)</f>
        <v>NA</v>
      </c>
      <c r="C424" s="9" t="str" cm="1">
        <f t="array" ref="C424">_xll.SNL.Clients.Office.Excel.Functions.SPG($A424, "SP_ROA", C$3)</f>
        <v>NA</v>
      </c>
      <c r="D424" s="9" cm="1">
        <f t="array" ref="D424">_xll.SNL.Clients.Office.Excel.Functions.SPG($A424, "SP_ROA", D$3)</f>
        <v>1.1591090631316501</v>
      </c>
      <c r="E424" s="9" cm="1">
        <f t="array" ref="E424">_xll.SNL.Clients.Office.Excel.Functions.SPG($A424, "SP_ROA", E$3)</f>
        <v>1.1013226808699501</v>
      </c>
      <c r="F424" s="9" cm="1">
        <f t="array" ref="F424">_xll.SNL.Clients.Office.Excel.Functions.SPG($A424, "SP_ROA", F$3)</f>
        <v>0.32802807951560897</v>
      </c>
      <c r="G424" s="9" cm="1">
        <f t="array" ref="G424">_xll.SNL.Clients.Office.Excel.Functions.SPG($A424, "SP_ROA", G$3)</f>
        <v>0.45526090672737801</v>
      </c>
      <c r="H424" s="9" cm="1">
        <f t="array" ref="H424">_xll.SNL.Clients.Office.Excel.Functions.SPG($A424, "SP_ROA", H$3)</f>
        <v>-3.52113798415848</v>
      </c>
      <c r="I424" s="9" cm="1">
        <f t="array" ref="I424">_xll.SNL.Clients.Office.Excel.Functions.SPG($A424, "SP_ROA", I$3)</f>
        <v>0.74540947061776197</v>
      </c>
      <c r="J424" s="9" cm="1">
        <f t="array" ref="J424">_xll.SNL.Clients.Office.Excel.Functions.SPG($A424, "SP_ROA", J$3)</f>
        <v>-0.431451741818691</v>
      </c>
    </row>
    <row r="425" spans="1:10" x14ac:dyDescent="0.3">
      <c r="A425" s="11" t="s">
        <v>1457</v>
      </c>
      <c r="B425" s="9" t="str" cm="1">
        <f t="array" ref="B425">_xll.SNL.Clients.Office.Excel.Functions.SPG($A425, "SP_ROA", B$3)</f>
        <v>NA</v>
      </c>
      <c r="C425" s="9" t="str" cm="1">
        <f t="array" ref="C425">_xll.SNL.Clients.Office.Excel.Functions.SPG($A425, "SP_ROA", C$3)</f>
        <v>NA</v>
      </c>
      <c r="D425" s="9" cm="1">
        <f t="array" ref="D425">_xll.SNL.Clients.Office.Excel.Functions.SPG($A425, "SP_ROA", D$3)</f>
        <v>16.163</v>
      </c>
      <c r="E425" s="9" cm="1">
        <f t="array" ref="E425">_xll.SNL.Clients.Office.Excel.Functions.SPG($A425, "SP_ROA", E$3)</f>
        <v>17.510999999999999</v>
      </c>
      <c r="F425" s="9" cm="1">
        <f t="array" ref="F425">_xll.SNL.Clients.Office.Excel.Functions.SPG($A425, "SP_ROA", F$3)</f>
        <v>17.097000000000001</v>
      </c>
      <c r="G425" s="9" cm="1">
        <f t="array" ref="G425">_xll.SNL.Clients.Office.Excel.Functions.SPG($A425, "SP_ROA", G$3)</f>
        <v>14.242000000000001</v>
      </c>
      <c r="H425" s="9" cm="1">
        <f t="array" ref="H425">_xll.SNL.Clients.Office.Excel.Functions.SPG($A425, "SP_ROA", H$3)</f>
        <v>15.491</v>
      </c>
      <c r="I425" s="9" cm="1">
        <f t="array" ref="I425">_xll.SNL.Clients.Office.Excel.Functions.SPG($A425, "SP_ROA", I$3)</f>
        <v>16.911999999999999</v>
      </c>
      <c r="J425" s="9" cm="1">
        <f t="array" ref="J425">_xll.SNL.Clients.Office.Excel.Functions.SPG($A425, "SP_ROA", J$3)</f>
        <v>19.190000000000001</v>
      </c>
    </row>
    <row r="426" spans="1:10" x14ac:dyDescent="0.3">
      <c r="A426" s="11" t="s">
        <v>1458</v>
      </c>
      <c r="B426" s="9" t="str" cm="1">
        <f t="array" ref="B426">_xll.SNL.Clients.Office.Excel.Functions.SPG($A426, "SP_ROA", B$3)</f>
        <v>NA</v>
      </c>
      <c r="C426" s="9" cm="1">
        <f t="array" ref="C426">_xll.SNL.Clients.Office.Excel.Functions.SPG($A426, "SP_ROA", C$3)</f>
        <v>5.2240000000000002</v>
      </c>
      <c r="D426" s="9" cm="1">
        <f t="array" ref="D426">_xll.SNL.Clients.Office.Excel.Functions.SPG($A426, "SP_ROA", D$3)</f>
        <v>6.7750000000000004</v>
      </c>
      <c r="E426" s="9" cm="1">
        <f t="array" ref="E426">_xll.SNL.Clients.Office.Excel.Functions.SPG($A426, "SP_ROA", E$3)</f>
        <v>5.0060000000000002</v>
      </c>
      <c r="F426" s="9" cm="1">
        <f t="array" ref="F426">_xll.SNL.Clients.Office.Excel.Functions.SPG($A426, "SP_ROA", F$3)</f>
        <v>6.1959999999999997</v>
      </c>
      <c r="G426" s="9" cm="1">
        <f t="array" ref="G426">_xll.SNL.Clients.Office.Excel.Functions.SPG($A426, "SP_ROA", G$3)</f>
        <v>4.0659999999999998</v>
      </c>
      <c r="H426" s="9" cm="1">
        <f t="array" ref="H426">_xll.SNL.Clients.Office.Excel.Functions.SPG($A426, "SP_ROA", H$3)</f>
        <v>4.9800000000000004</v>
      </c>
      <c r="I426" s="9" cm="1">
        <f t="array" ref="I426">_xll.SNL.Clients.Office.Excel.Functions.SPG($A426, "SP_ROA", I$3)</f>
        <v>4.6970000000000001</v>
      </c>
      <c r="J426" s="9" cm="1">
        <f t="array" ref="J426">_xll.SNL.Clients.Office.Excel.Functions.SPG($A426, "SP_ROA", J$3)</f>
        <v>6.7789999999999999</v>
      </c>
    </row>
    <row r="427" spans="1:10" x14ac:dyDescent="0.3">
      <c r="A427" s="11" t="s">
        <v>1459</v>
      </c>
      <c r="B427" s="9" t="str" cm="1">
        <f t="array" ref="B427">_xll.SNL.Clients.Office.Excel.Functions.SPG($A427, "SP_ROA", B$3)</f>
        <v>NA</v>
      </c>
      <c r="C427" s="9" t="str" cm="1">
        <f t="array" ref="C427">_xll.SNL.Clients.Office.Excel.Functions.SPG($A427, "SP_ROA", C$3)</f>
        <v>NA</v>
      </c>
      <c r="D427" s="9" cm="1">
        <f t="array" ref="D427">_xll.SNL.Clients.Office.Excel.Functions.SPG($A427, "SP_ROA", D$3)</f>
        <v>4.585</v>
      </c>
      <c r="E427" s="9" cm="1">
        <f t="array" ref="E427">_xll.SNL.Clients.Office.Excel.Functions.SPG($A427, "SP_ROA", E$3)</f>
        <v>6.9279999999999999</v>
      </c>
      <c r="F427" s="9" cm="1">
        <f t="array" ref="F427">_xll.SNL.Clients.Office.Excel.Functions.SPG($A427, "SP_ROA", F$3)</f>
        <v>5.9720000000000004</v>
      </c>
      <c r="G427" s="9" cm="1">
        <f t="array" ref="G427">_xll.SNL.Clients.Office.Excel.Functions.SPG($A427, "SP_ROA", G$3)</f>
        <v>4.6520000000000001</v>
      </c>
      <c r="H427" s="9" cm="1">
        <f t="array" ref="H427">_xll.SNL.Clients.Office.Excel.Functions.SPG($A427, "SP_ROA", H$3)</f>
        <v>6.4589999999999996</v>
      </c>
      <c r="I427" s="9" cm="1">
        <f t="array" ref="I427">_xll.SNL.Clients.Office.Excel.Functions.SPG($A427, "SP_ROA", I$3)</f>
        <v>5.7030000000000003</v>
      </c>
      <c r="J427" s="9" cm="1">
        <f t="array" ref="J427">_xll.SNL.Clients.Office.Excel.Functions.SPG($A427, "SP_ROA", J$3)</f>
        <v>6.2930000000000001</v>
      </c>
    </row>
    <row r="428" spans="1:10" x14ac:dyDescent="0.3">
      <c r="A428" s="11" t="s">
        <v>1460</v>
      </c>
      <c r="B428" s="9" t="str" cm="1">
        <f t="array" ref="B428">_xll.SNL.Clients.Office.Excel.Functions.SPG($A428, "SP_ROA", B$3)</f>
        <v>NA</v>
      </c>
      <c r="C428" s="9" t="str" cm="1">
        <f t="array" ref="C428">_xll.SNL.Clients.Office.Excel.Functions.SPG($A428, "SP_ROA", C$3)</f>
        <v>NA</v>
      </c>
      <c r="D428" s="9" cm="1">
        <f t="array" ref="D428">_xll.SNL.Clients.Office.Excel.Functions.SPG($A428, "SP_ROA", D$3)</f>
        <v>2.1970000000000001</v>
      </c>
      <c r="E428" s="9" cm="1">
        <f t="array" ref="E428">_xll.SNL.Clients.Office.Excel.Functions.SPG($A428, "SP_ROA", E$3)</f>
        <v>0.64100000000000001</v>
      </c>
      <c r="F428" s="9" cm="1">
        <f t="array" ref="F428">_xll.SNL.Clients.Office.Excel.Functions.SPG($A428, "SP_ROA", F$3)</f>
        <v>8.2840000000000007</v>
      </c>
      <c r="G428" s="9" cm="1">
        <f t="array" ref="G428">_xll.SNL.Clients.Office.Excel.Functions.SPG($A428, "SP_ROA", G$3)</f>
        <v>5.875</v>
      </c>
      <c r="H428" s="9" cm="1">
        <f t="array" ref="H428">_xll.SNL.Clients.Office.Excel.Functions.SPG($A428, "SP_ROA", H$3)</f>
        <v>10.082000000000001</v>
      </c>
      <c r="I428" s="9" cm="1">
        <f t="array" ref="I428">_xll.SNL.Clients.Office.Excel.Functions.SPG($A428, "SP_ROA", I$3)</f>
        <v>11.967000000000001</v>
      </c>
      <c r="J428" s="9" cm="1">
        <f t="array" ref="J428">_xll.SNL.Clients.Office.Excel.Functions.SPG($A428, "SP_ROA", J$3)</f>
        <v>14.167999999999999</v>
      </c>
    </row>
    <row r="429" spans="1:10" x14ac:dyDescent="0.3">
      <c r="A429" s="11" t="s">
        <v>1461</v>
      </c>
      <c r="B429" s="9" t="str" cm="1">
        <f t="array" ref="B429">_xll.SNL.Clients.Office.Excel.Functions.SPG($A429, "SP_ROA", B$3)</f>
        <v>NA</v>
      </c>
      <c r="C429" s="9" t="str" cm="1">
        <f t="array" ref="C429">_xll.SNL.Clients.Office.Excel.Functions.SPG($A429, "SP_ROA", C$3)</f>
        <v>NA</v>
      </c>
      <c r="D429" s="9" cm="1">
        <f t="array" ref="D429">_xll.SNL.Clients.Office.Excel.Functions.SPG($A429, "SP_ROA", D$3)</f>
        <v>-17.010000000000002</v>
      </c>
      <c r="E429" s="9" cm="1">
        <f t="array" ref="E429">_xll.SNL.Clients.Office.Excel.Functions.SPG($A429, "SP_ROA", E$3)</f>
        <v>-15.593</v>
      </c>
      <c r="F429" s="9" cm="1">
        <f t="array" ref="F429">_xll.SNL.Clients.Office.Excel.Functions.SPG($A429, "SP_ROA", F$3)</f>
        <v>104.489</v>
      </c>
      <c r="G429" s="9" cm="1">
        <f t="array" ref="G429">_xll.SNL.Clients.Office.Excel.Functions.SPG($A429, "SP_ROA", G$3)</f>
        <v>16.751000000000001</v>
      </c>
      <c r="H429" s="9" cm="1">
        <f t="array" ref="H429">_xll.SNL.Clients.Office.Excel.Functions.SPG($A429, "SP_ROA", H$3)</f>
        <v>-29.46</v>
      </c>
      <c r="I429" s="9" cm="1">
        <f t="array" ref="I429">_xll.SNL.Clients.Office.Excel.Functions.SPG($A429, "SP_ROA", I$3)</f>
        <v>-37.793999999999997</v>
      </c>
      <c r="J429" s="9" cm="1">
        <f t="array" ref="J429">_xll.SNL.Clients.Office.Excel.Functions.SPG($A429, "SP_ROA", J$3)</f>
        <v>-36.923000000000002</v>
      </c>
    </row>
    <row r="430" spans="1:10" x14ac:dyDescent="0.3">
      <c r="A430" s="11" t="s">
        <v>1462</v>
      </c>
      <c r="B430" s="9" t="str" cm="1">
        <f t="array" ref="B430">_xll.SNL.Clients.Office.Excel.Functions.SPG($A430, "SP_ROA", B$3)</f>
        <v>NA</v>
      </c>
      <c r="C430" s="9" cm="1">
        <f t="array" ref="C430">_xll.SNL.Clients.Office.Excel.Functions.SPG($A430, "SP_ROA", C$3)</f>
        <v>1.3660000000000001</v>
      </c>
      <c r="D430" s="9" cm="1">
        <f t="array" ref="D430">_xll.SNL.Clients.Office.Excel.Functions.SPG($A430, "SP_ROA", D$3)</f>
        <v>2.8370000000000002</v>
      </c>
      <c r="E430" s="9" cm="1">
        <f t="array" ref="E430">_xll.SNL.Clients.Office.Excel.Functions.SPG($A430, "SP_ROA", E$3)</f>
        <v>1.9630000000000001</v>
      </c>
      <c r="F430" s="9" cm="1">
        <f t="array" ref="F430">_xll.SNL.Clients.Office.Excel.Functions.SPG($A430, "SP_ROA", F$3)</f>
        <v>2.2130000000000001</v>
      </c>
      <c r="G430" s="9" cm="1">
        <f t="array" ref="G430">_xll.SNL.Clients.Office.Excel.Functions.SPG($A430, "SP_ROA", G$3)</f>
        <v>2.706</v>
      </c>
      <c r="H430" s="9" cm="1">
        <f t="array" ref="H430">_xll.SNL.Clients.Office.Excel.Functions.SPG($A430, "SP_ROA", H$3)</f>
        <v>3.3420000000000001</v>
      </c>
      <c r="I430" s="9" cm="1">
        <f t="array" ref="I430">_xll.SNL.Clients.Office.Excel.Functions.SPG($A430, "SP_ROA", I$3)</f>
        <v>1.819</v>
      </c>
      <c r="J430" s="9" cm="1">
        <f t="array" ref="J430">_xll.SNL.Clients.Office.Excel.Functions.SPG($A430, "SP_ROA", J$3)</f>
        <v>1.1970000000000001</v>
      </c>
    </row>
    <row r="431" spans="1:10" x14ac:dyDescent="0.3">
      <c r="A431" s="11" t="s">
        <v>1463</v>
      </c>
      <c r="B431" s="9" t="str" cm="1">
        <f t="array" ref="B431">_xll.SNL.Clients.Office.Excel.Functions.SPG($A431, "SP_ROA", B$3)</f>
        <v>NA</v>
      </c>
      <c r="C431" s="9" cm="1">
        <f t="array" ref="C431">_xll.SNL.Clients.Office.Excel.Functions.SPG($A431, "SP_ROA", C$3)</f>
        <v>0.811827953841046</v>
      </c>
      <c r="D431" s="9" cm="1">
        <f t="array" ref="D431">_xll.SNL.Clients.Office.Excel.Functions.SPG($A431, "SP_ROA", D$3)</f>
        <v>0.76550523386675695</v>
      </c>
      <c r="E431" s="9" cm="1">
        <f t="array" ref="E431">_xll.SNL.Clients.Office.Excel.Functions.SPG($A431, "SP_ROA", E$3)</f>
        <v>-0.23930771414198701</v>
      </c>
      <c r="F431" s="9" cm="1">
        <f t="array" ref="F431">_xll.SNL.Clients.Office.Excel.Functions.SPG($A431, "SP_ROA", F$3)</f>
        <v>0.91053016556893596</v>
      </c>
      <c r="G431" s="9" cm="1">
        <f t="array" ref="G431">_xll.SNL.Clients.Office.Excel.Functions.SPG($A431, "SP_ROA", G$3)</f>
        <v>0.774005630754935</v>
      </c>
      <c r="H431" s="9" cm="1">
        <f t="array" ref="H431">_xll.SNL.Clients.Office.Excel.Functions.SPG($A431, "SP_ROA", H$3)</f>
        <v>0.81699353419749099</v>
      </c>
      <c r="I431" s="9" cm="1">
        <f t="array" ref="I431">_xll.SNL.Clients.Office.Excel.Functions.SPG($A431, "SP_ROA", I$3)</f>
        <v>0.92540657143342497</v>
      </c>
      <c r="J431" s="9" cm="1">
        <f t="array" ref="J431">_xll.SNL.Clients.Office.Excel.Functions.SPG($A431, "SP_ROA", J$3)</f>
        <v>1.18071395678114</v>
      </c>
    </row>
    <row r="432" spans="1:10" x14ac:dyDescent="0.3">
      <c r="A432" s="11" t="s">
        <v>1464</v>
      </c>
      <c r="B432" s="9" t="str" cm="1">
        <f t="array" ref="B432">_xll.SNL.Clients.Office.Excel.Functions.SPG($A432, "SP_ROA", B$3)</f>
        <v>NA</v>
      </c>
      <c r="C432" s="9" t="str" cm="1">
        <f t="array" ref="C432">_xll.SNL.Clients.Office.Excel.Functions.SPG($A432, "SP_ROA", C$3)</f>
        <v>NA</v>
      </c>
      <c r="D432" s="9" cm="1">
        <f t="array" ref="D432">_xll.SNL.Clients.Office.Excel.Functions.SPG($A432, "SP_ROA", D$3)</f>
        <v>17.524000000000001</v>
      </c>
      <c r="E432" s="9" cm="1">
        <f t="array" ref="E432">_xll.SNL.Clients.Office.Excel.Functions.SPG($A432, "SP_ROA", E$3)</f>
        <v>9.9909999999999997</v>
      </c>
      <c r="F432" s="9" cm="1">
        <f t="array" ref="F432">_xll.SNL.Clients.Office.Excel.Functions.SPG($A432, "SP_ROA", F$3)</f>
        <v>-2.7810000000000001</v>
      </c>
      <c r="G432" s="9" cm="1">
        <f t="array" ref="G432">_xll.SNL.Clients.Office.Excel.Functions.SPG($A432, "SP_ROA", G$3)</f>
        <v>0.155</v>
      </c>
      <c r="H432" s="9" cm="1">
        <f t="array" ref="H432">_xll.SNL.Clients.Office.Excel.Functions.SPG($A432, "SP_ROA", H$3)</f>
        <v>15.396000000000001</v>
      </c>
      <c r="I432" s="9" cm="1">
        <f t="array" ref="I432">_xll.SNL.Clients.Office.Excel.Functions.SPG($A432, "SP_ROA", I$3)</f>
        <v>6.6340000000000003</v>
      </c>
      <c r="J432" s="9" cm="1">
        <f t="array" ref="J432">_xll.SNL.Clients.Office.Excel.Functions.SPG($A432, "SP_ROA", J$3)</f>
        <v>-1.9770000000000001</v>
      </c>
    </row>
    <row r="433" spans="1:10" x14ac:dyDescent="0.3">
      <c r="A433" s="11" t="s">
        <v>1465</v>
      </c>
      <c r="B433" s="9" t="str" cm="1">
        <f t="array" ref="B433">_xll.SNL.Clients.Office.Excel.Functions.SPG($A433, "SP_ROA", B$3)</f>
        <v>NA</v>
      </c>
      <c r="C433" s="9" cm="1">
        <f t="array" ref="C433">_xll.SNL.Clients.Office.Excel.Functions.SPG($A433, "SP_ROA", C$3)</f>
        <v>2.149</v>
      </c>
      <c r="D433" s="9" cm="1">
        <f t="array" ref="D433">_xll.SNL.Clients.Office.Excel.Functions.SPG($A433, "SP_ROA", D$3)</f>
        <v>4.1139999999999999</v>
      </c>
      <c r="E433" s="9" cm="1">
        <f t="array" ref="E433">_xll.SNL.Clients.Office.Excel.Functions.SPG($A433, "SP_ROA", E$3)</f>
        <v>0.193</v>
      </c>
      <c r="F433" s="9" cm="1">
        <f t="array" ref="F433">_xll.SNL.Clients.Office.Excel.Functions.SPG($A433, "SP_ROA", F$3)</f>
        <v>3.6819999999999999</v>
      </c>
      <c r="G433" s="9" cm="1">
        <f t="array" ref="G433">_xll.SNL.Clients.Office.Excel.Functions.SPG($A433, "SP_ROA", G$3)</f>
        <v>5.0199999999999996</v>
      </c>
      <c r="H433" s="9" cm="1">
        <f t="array" ref="H433">_xll.SNL.Clients.Office.Excel.Functions.SPG($A433, "SP_ROA", H$3)</f>
        <v>7.7519999999999998</v>
      </c>
      <c r="I433" s="9" cm="1">
        <f t="array" ref="I433">_xll.SNL.Clients.Office.Excel.Functions.SPG($A433, "SP_ROA", I$3)</f>
        <v>-0.94899999999999995</v>
      </c>
      <c r="J433" s="9" cm="1">
        <f t="array" ref="J433">_xll.SNL.Clients.Office.Excel.Functions.SPG($A433, "SP_ROA", J$3)</f>
        <v>-2.6019999999999999</v>
      </c>
    </row>
    <row r="434" spans="1:10" x14ac:dyDescent="0.3">
      <c r="A434" s="11" t="s">
        <v>1466</v>
      </c>
      <c r="B434" s="9" t="str" cm="1">
        <f t="array" ref="B434">_xll.SNL.Clients.Office.Excel.Functions.SPG($A434, "SP_ROA", B$3)</f>
        <v>NA</v>
      </c>
      <c r="C434" s="9" t="str" cm="1">
        <f t="array" ref="C434">_xll.SNL.Clients.Office.Excel.Functions.SPG($A434, "SP_ROA", C$3)</f>
        <v>NA</v>
      </c>
      <c r="D434" s="9" cm="1">
        <f t="array" ref="D434">_xll.SNL.Clients.Office.Excel.Functions.SPG($A434, "SP_ROA", D$3)</f>
        <v>4.9630000000000001</v>
      </c>
      <c r="E434" s="9" cm="1">
        <f t="array" ref="E434">_xll.SNL.Clients.Office.Excel.Functions.SPG($A434, "SP_ROA", E$3)</f>
        <v>5.4119999999999999</v>
      </c>
      <c r="F434" s="9" cm="1">
        <f t="array" ref="F434">_xll.SNL.Clients.Office.Excel.Functions.SPG($A434, "SP_ROA", F$3)</f>
        <v>5.242</v>
      </c>
      <c r="G434" s="9" cm="1">
        <f t="array" ref="G434">_xll.SNL.Clients.Office.Excel.Functions.SPG($A434, "SP_ROA", G$3)</f>
        <v>4.5389999999999997</v>
      </c>
      <c r="H434" s="9" cm="1">
        <f t="array" ref="H434">_xll.SNL.Clients.Office.Excel.Functions.SPG($A434, "SP_ROA", H$3)</f>
        <v>5.53</v>
      </c>
      <c r="I434" s="9" cm="1">
        <f t="array" ref="I434">_xll.SNL.Clients.Office.Excel.Functions.SPG($A434, "SP_ROA", I$3)</f>
        <v>5.12</v>
      </c>
      <c r="J434" s="9" cm="1">
        <f t="array" ref="J434">_xll.SNL.Clients.Office.Excel.Functions.SPG($A434, "SP_ROA", J$3)</f>
        <v>4.6959999999999997</v>
      </c>
    </row>
    <row r="435" spans="1:10" x14ac:dyDescent="0.3">
      <c r="A435" s="11" t="s">
        <v>1467</v>
      </c>
      <c r="B435" s="9" t="str" cm="1">
        <f t="array" ref="B435">_xll.SNL.Clients.Office.Excel.Functions.SPG($A435, "SP_ROA", B$3)</f>
        <v>NA</v>
      </c>
      <c r="C435" s="9" t="str" cm="1">
        <f t="array" ref="C435">_xll.SNL.Clients.Office.Excel.Functions.SPG($A435, "SP_ROA", C$3)</f>
        <v>NA</v>
      </c>
      <c r="D435" s="9" cm="1">
        <f t="array" ref="D435">_xll.SNL.Clients.Office.Excel.Functions.SPG($A435, "SP_ROA", D$3)</f>
        <v>0.443</v>
      </c>
      <c r="E435" s="9" cm="1">
        <f t="array" ref="E435">_xll.SNL.Clients.Office.Excel.Functions.SPG($A435, "SP_ROA", E$3)</f>
        <v>6.8559999999999999</v>
      </c>
      <c r="F435" s="9" cm="1">
        <f t="array" ref="F435">_xll.SNL.Clients.Office.Excel.Functions.SPG($A435, "SP_ROA", F$3)</f>
        <v>6.2510000000000003</v>
      </c>
      <c r="G435" s="9" cm="1">
        <f t="array" ref="G435">_xll.SNL.Clients.Office.Excel.Functions.SPG($A435, "SP_ROA", G$3)</f>
        <v>2.407</v>
      </c>
      <c r="H435" s="9" cm="1">
        <f t="array" ref="H435">_xll.SNL.Clients.Office.Excel.Functions.SPG($A435, "SP_ROA", H$3)</f>
        <v>9.9580000000000002</v>
      </c>
      <c r="I435" s="9" cm="1">
        <f t="array" ref="I435">_xll.SNL.Clients.Office.Excel.Functions.SPG($A435, "SP_ROA", I$3)</f>
        <v>11.308999999999999</v>
      </c>
      <c r="J435" s="9" cm="1">
        <f t="array" ref="J435">_xll.SNL.Clients.Office.Excel.Functions.SPG($A435, "SP_ROA", J$3)</f>
        <v>8.8940000000000001</v>
      </c>
    </row>
    <row r="436" spans="1:10" x14ac:dyDescent="0.3">
      <c r="A436" s="11" t="s">
        <v>1468</v>
      </c>
      <c r="B436" s="9" t="str" cm="1">
        <f t="array" ref="B436">_xll.SNL.Clients.Office.Excel.Functions.SPG($A436, "SP_ROA", B$3)</f>
        <v>NA</v>
      </c>
      <c r="C436" s="9" t="str" cm="1">
        <f t="array" ref="C436">_xll.SNL.Clients.Office.Excel.Functions.SPG($A436, "SP_ROA", C$3)</f>
        <v>NA</v>
      </c>
      <c r="D436" s="9" cm="1">
        <f t="array" ref="D436">_xll.SNL.Clients.Office.Excel.Functions.SPG($A436, "SP_ROA", D$3)</f>
        <v>1.92</v>
      </c>
      <c r="E436" s="9" cm="1">
        <f t="array" ref="E436">_xll.SNL.Clients.Office.Excel.Functions.SPG($A436, "SP_ROA", E$3)</f>
        <v>-1.109</v>
      </c>
      <c r="F436" s="9" cm="1">
        <f t="array" ref="F436">_xll.SNL.Clients.Office.Excel.Functions.SPG($A436, "SP_ROA", F$3)</f>
        <v>0.27800000000000002</v>
      </c>
      <c r="G436" s="9" cm="1">
        <f t="array" ref="G436">_xll.SNL.Clients.Office.Excel.Functions.SPG($A436, "SP_ROA", G$3)</f>
        <v>2.9289999999999998</v>
      </c>
      <c r="H436" s="9" cm="1">
        <f t="array" ref="H436">_xll.SNL.Clients.Office.Excel.Functions.SPG($A436, "SP_ROA", H$3)</f>
        <v>1.609</v>
      </c>
      <c r="I436" s="9" cm="1">
        <f t="array" ref="I436">_xll.SNL.Clients.Office.Excel.Functions.SPG($A436, "SP_ROA", I$3)</f>
        <v>-6.3E-2</v>
      </c>
      <c r="J436" s="9" cm="1">
        <f t="array" ref="J436">_xll.SNL.Clients.Office.Excel.Functions.SPG($A436, "SP_ROA", J$3)</f>
        <v>3.6640000000000001</v>
      </c>
    </row>
    <row r="437" spans="1:10" x14ac:dyDescent="0.3">
      <c r="A437" s="11" t="s">
        <v>1469</v>
      </c>
      <c r="B437" s="9" t="str" cm="1">
        <f t="array" ref="B437">_xll.SNL.Clients.Office.Excel.Functions.SPG($A437, "SP_ROA", B$3)</f>
        <v>NA</v>
      </c>
      <c r="C437" s="9" cm="1">
        <f t="array" ref="C437">_xll.SNL.Clients.Office.Excel.Functions.SPG($A437, "SP_ROA", C$3)</f>
        <v>2.2269999999999999</v>
      </c>
      <c r="D437" s="9" cm="1">
        <f t="array" ref="D437">_xll.SNL.Clients.Office.Excel.Functions.SPG($A437, "SP_ROA", D$3)</f>
        <v>-0.78400000000000003</v>
      </c>
      <c r="E437" s="9" cm="1">
        <f t="array" ref="E437">_xll.SNL.Clients.Office.Excel.Functions.SPG($A437, "SP_ROA", E$3)</f>
        <v>-1.002</v>
      </c>
      <c r="F437" s="9" cm="1">
        <f t="array" ref="F437">_xll.SNL.Clients.Office.Excel.Functions.SPG($A437, "SP_ROA", F$3)</f>
        <v>-3.9780000000000002</v>
      </c>
      <c r="G437" s="9" cm="1">
        <f t="array" ref="G437">_xll.SNL.Clients.Office.Excel.Functions.SPG($A437, "SP_ROA", G$3)</f>
        <v>-8.8759999999999994</v>
      </c>
      <c r="H437" s="9" cm="1">
        <f t="array" ref="H437">_xll.SNL.Clients.Office.Excel.Functions.SPG($A437, "SP_ROA", H$3)</f>
        <v>-7.52</v>
      </c>
      <c r="I437" s="9" cm="1">
        <f t="array" ref="I437">_xll.SNL.Clients.Office.Excel.Functions.SPG($A437, "SP_ROA", I$3)</f>
        <v>-3.56</v>
      </c>
      <c r="J437" s="9" cm="1">
        <f t="array" ref="J437">_xll.SNL.Clients.Office.Excel.Functions.SPG($A437, "SP_ROA", J$3)</f>
        <v>-0.876</v>
      </c>
    </row>
    <row r="438" spans="1:10" x14ac:dyDescent="0.3">
      <c r="A438" s="11" t="s">
        <v>1470</v>
      </c>
      <c r="B438" s="9" t="str" cm="1">
        <f t="array" ref="B438">_xll.SNL.Clients.Office.Excel.Functions.SPG($A438, "SP_ROA", B$3)</f>
        <v>NA</v>
      </c>
      <c r="C438" s="9" cm="1">
        <f t="array" ref="C438">_xll.SNL.Clients.Office.Excel.Functions.SPG($A438, "SP_ROA", C$3)</f>
        <v>6.9441859955996801</v>
      </c>
      <c r="D438" s="9" cm="1">
        <f t="array" ref="D438">_xll.SNL.Clients.Office.Excel.Functions.SPG($A438, "SP_ROA", D$3)</f>
        <v>7.3424714615272801</v>
      </c>
      <c r="E438" s="9" cm="1">
        <f t="array" ref="E438">_xll.SNL.Clients.Office.Excel.Functions.SPG($A438, "SP_ROA", E$3)</f>
        <v>7.6479649338418803</v>
      </c>
      <c r="F438" s="9" cm="1">
        <f t="array" ref="F438">_xll.SNL.Clients.Office.Excel.Functions.SPG($A438, "SP_ROA", F$3)</f>
        <v>7.9383094658403097</v>
      </c>
      <c r="G438" s="9" cm="1">
        <f t="array" ref="G438">_xll.SNL.Clients.Office.Excel.Functions.SPG($A438, "SP_ROA", G$3)</f>
        <v>7.6242126041442999</v>
      </c>
      <c r="H438" s="9" cm="1">
        <f t="array" ref="H438">_xll.SNL.Clients.Office.Excel.Functions.SPG($A438, "SP_ROA", H$3)</f>
        <v>8.5300429513337406</v>
      </c>
      <c r="I438" s="9" cm="1">
        <f t="array" ref="I438">_xll.SNL.Clients.Office.Excel.Functions.SPG($A438, "SP_ROA", I$3)</f>
        <v>8.0538931130949791</v>
      </c>
      <c r="J438" s="9" cm="1">
        <f t="array" ref="J438">_xll.SNL.Clients.Office.Excel.Functions.SPG($A438, "SP_ROA", J$3)</f>
        <v>8.8452790347943893</v>
      </c>
    </row>
    <row r="439" spans="1:10" x14ac:dyDescent="0.3">
      <c r="A439" s="11" t="s">
        <v>1471</v>
      </c>
      <c r="B439" s="9" t="str" cm="1">
        <f t="array" ref="B439">_xll.SNL.Clients.Office.Excel.Functions.SPG($A439, "SP_ROA", B$3)</f>
        <v>NA</v>
      </c>
      <c r="C439" s="9" t="str" cm="1">
        <f t="array" ref="C439">_xll.SNL.Clients.Office.Excel.Functions.SPG($A439, "SP_ROA", C$3)</f>
        <v>NA</v>
      </c>
      <c r="D439" s="9" cm="1">
        <f t="array" ref="D439">_xll.SNL.Clients.Office.Excel.Functions.SPG($A439, "SP_ROA", D$3)</f>
        <v>2.734</v>
      </c>
      <c r="E439" s="9" cm="1">
        <f t="array" ref="E439">_xll.SNL.Clients.Office.Excel.Functions.SPG($A439, "SP_ROA", E$3)</f>
        <v>2.8639999999999999</v>
      </c>
      <c r="F439" s="9" cm="1">
        <f t="array" ref="F439">_xll.SNL.Clients.Office.Excel.Functions.SPG($A439, "SP_ROA", F$3)</f>
        <v>1.038</v>
      </c>
      <c r="G439" s="9" cm="1">
        <f t="array" ref="G439">_xll.SNL.Clients.Office.Excel.Functions.SPG($A439, "SP_ROA", G$3)</f>
        <v>2.8919999999999999</v>
      </c>
      <c r="H439" s="9" cm="1">
        <f t="array" ref="H439">_xll.SNL.Clients.Office.Excel.Functions.SPG($A439, "SP_ROA", H$3)</f>
        <v>2.6070000000000002</v>
      </c>
      <c r="I439" s="9" cm="1">
        <f t="array" ref="I439">_xll.SNL.Clients.Office.Excel.Functions.SPG($A439, "SP_ROA", I$3)</f>
        <v>2.577</v>
      </c>
      <c r="J439" s="9" cm="1">
        <f t="array" ref="J439">_xll.SNL.Clients.Office.Excel.Functions.SPG($A439, "SP_ROA", J$3)</f>
        <v>0.76100000000000001</v>
      </c>
    </row>
    <row r="440" spans="1:10" x14ac:dyDescent="0.3">
      <c r="A440" s="11" t="s">
        <v>1472</v>
      </c>
      <c r="B440" s="9" t="str" cm="1">
        <f t="array" ref="B440">_xll.SNL.Clients.Office.Excel.Functions.SPG($A440, "SP_ROA", B$3)</f>
        <v>NA</v>
      </c>
      <c r="C440" s="9" t="str" cm="1">
        <f t="array" ref="C440">_xll.SNL.Clients.Office.Excel.Functions.SPG($A440, "SP_ROA", C$3)</f>
        <v>NA</v>
      </c>
      <c r="D440" s="9" cm="1">
        <f t="array" ref="D440">_xll.SNL.Clients.Office.Excel.Functions.SPG($A440, "SP_ROA", D$3)</f>
        <v>-0.252881602624563</v>
      </c>
      <c r="E440" s="9" cm="1">
        <f t="array" ref="E440">_xll.SNL.Clients.Office.Excel.Functions.SPG($A440, "SP_ROA", E$3)</f>
        <v>-1.1487511580068199</v>
      </c>
      <c r="F440" s="9" cm="1">
        <f t="array" ref="F440">_xll.SNL.Clients.Office.Excel.Functions.SPG($A440, "SP_ROA", F$3)</f>
        <v>-2.4232880639291001</v>
      </c>
      <c r="G440" s="9" cm="1">
        <f t="array" ref="G440">_xll.SNL.Clients.Office.Excel.Functions.SPG($A440, "SP_ROA", G$3)</f>
        <v>0.34487225962881302</v>
      </c>
      <c r="H440" s="9" cm="1">
        <f t="array" ref="H440">_xll.SNL.Clients.Office.Excel.Functions.SPG($A440, "SP_ROA", H$3)</f>
        <v>1.4987881058096</v>
      </c>
      <c r="I440" s="9" cm="1">
        <f t="array" ref="I440">_xll.SNL.Clients.Office.Excel.Functions.SPG($A440, "SP_ROA", I$3)</f>
        <v>8.47383306099381</v>
      </c>
      <c r="J440" s="9" cm="1">
        <f t="array" ref="J440">_xll.SNL.Clients.Office.Excel.Functions.SPG($A440, "SP_ROA", J$3)</f>
        <v>1.2773917414126299</v>
      </c>
    </row>
    <row r="441" spans="1:10" x14ac:dyDescent="0.3">
      <c r="A441" s="11" t="s">
        <v>1473</v>
      </c>
      <c r="B441" s="9" t="str" cm="1">
        <f t="array" ref="B441">_xll.SNL.Clients.Office.Excel.Functions.SPG($A441, "SP_ROA", B$3)</f>
        <v>NA</v>
      </c>
      <c r="C441" s="9" t="str" cm="1">
        <f t="array" ref="C441">_xll.SNL.Clients.Office.Excel.Functions.SPG($A441, "SP_ROA", C$3)</f>
        <v>NA</v>
      </c>
      <c r="D441" s="9" cm="1">
        <f t="array" ref="D441">_xll.SNL.Clients.Office.Excel.Functions.SPG($A441, "SP_ROA", D$3)</f>
        <v>0.33967065623896497</v>
      </c>
      <c r="E441" s="9" cm="1">
        <f t="array" ref="E441">_xll.SNL.Clients.Office.Excel.Functions.SPG($A441, "SP_ROA", E$3)</f>
        <v>0.39390057611192297</v>
      </c>
      <c r="F441" s="9" cm="1">
        <f t="array" ref="F441">_xll.SNL.Clients.Office.Excel.Functions.SPG($A441, "SP_ROA", F$3)</f>
        <v>0.81893489955331999</v>
      </c>
      <c r="G441" s="9" cm="1">
        <f t="array" ref="G441">_xll.SNL.Clients.Office.Excel.Functions.SPG($A441, "SP_ROA", G$3)</f>
        <v>0.61159366426688899</v>
      </c>
      <c r="H441" s="9" cm="1">
        <f t="array" ref="H441">_xll.SNL.Clients.Office.Excel.Functions.SPG($A441, "SP_ROA", H$3)</f>
        <v>-0.95468751258817897</v>
      </c>
      <c r="I441" s="9" cm="1">
        <f t="array" ref="I441">_xll.SNL.Clients.Office.Excel.Functions.SPG($A441, "SP_ROA", I$3)</f>
        <v>8.8679613643326105E-2</v>
      </c>
      <c r="J441" s="9" cm="1">
        <f t="array" ref="J441">_xll.SNL.Clients.Office.Excel.Functions.SPG($A441, "SP_ROA", J$3)</f>
        <v>0.14132662337774099</v>
      </c>
    </row>
    <row r="442" spans="1:10" x14ac:dyDescent="0.3">
      <c r="A442" s="11" t="s">
        <v>1474</v>
      </c>
      <c r="B442" s="9" t="str" cm="1">
        <f t="array" ref="B442">_xll.SNL.Clients.Office.Excel.Functions.SPG($A442, "SP_ROA", B$3)</f>
        <v>NA</v>
      </c>
      <c r="C442" s="9" cm="1">
        <f t="array" ref="C442">_xll.SNL.Clients.Office.Excel.Functions.SPG($A442, "SP_ROA", C$3)</f>
        <v>0.99752841586103003</v>
      </c>
      <c r="D442" s="9" cm="1">
        <f t="array" ref="D442">_xll.SNL.Clients.Office.Excel.Functions.SPG($A442, "SP_ROA", D$3)</f>
        <v>1.6390991255121701</v>
      </c>
      <c r="E442" s="9" cm="1">
        <f t="array" ref="E442">_xll.SNL.Clients.Office.Excel.Functions.SPG($A442, "SP_ROA", E$3)</f>
        <v>0.89448333058839502</v>
      </c>
      <c r="F442" s="9" cm="1">
        <f t="array" ref="F442">_xll.SNL.Clients.Office.Excel.Functions.SPG($A442, "SP_ROA", F$3)</f>
        <v>0.91632785489379098</v>
      </c>
      <c r="G442" s="9" cm="1">
        <f t="array" ref="G442">_xll.SNL.Clients.Office.Excel.Functions.SPG($A442, "SP_ROA", G$3)</f>
        <v>0.65420473789009403</v>
      </c>
      <c r="H442" s="9" cm="1">
        <f t="array" ref="H442">_xll.SNL.Clients.Office.Excel.Functions.SPG($A442, "SP_ROA", H$3)</f>
        <v>0.97086156276034696</v>
      </c>
      <c r="I442" s="9" cm="1">
        <f t="array" ref="I442">_xll.SNL.Clients.Office.Excel.Functions.SPG($A442, "SP_ROA", I$3)</f>
        <v>0.66081729277392198</v>
      </c>
      <c r="J442" s="9" cm="1">
        <f t="array" ref="J442">_xll.SNL.Clients.Office.Excel.Functions.SPG($A442, "SP_ROA", J$3)</f>
        <v>1.0742108386470199</v>
      </c>
    </row>
    <row r="443" spans="1:10" x14ac:dyDescent="0.3">
      <c r="A443" s="11" t="s">
        <v>1475</v>
      </c>
      <c r="B443" s="9" t="str" cm="1">
        <f t="array" ref="B443">_xll.SNL.Clients.Office.Excel.Functions.SPG($A443, "SP_ROA", B$3)</f>
        <v>NA</v>
      </c>
      <c r="C443" s="9" t="str" cm="1">
        <f t="array" ref="C443">_xll.SNL.Clients.Office.Excel.Functions.SPG($A443, "SP_ROA", C$3)</f>
        <v>NA</v>
      </c>
      <c r="D443" s="9" cm="1">
        <f t="array" ref="D443">_xll.SNL.Clients.Office.Excel.Functions.SPG($A443, "SP_ROA", D$3)</f>
        <v>4.8079999999999998</v>
      </c>
      <c r="E443" s="9" cm="1">
        <f t="array" ref="E443">_xll.SNL.Clients.Office.Excel.Functions.SPG($A443, "SP_ROA", E$3)</f>
        <v>4.585</v>
      </c>
      <c r="F443" s="9" cm="1">
        <f t="array" ref="F443">_xll.SNL.Clients.Office.Excel.Functions.SPG($A443, "SP_ROA", F$3)</f>
        <v>5.1269999999999998</v>
      </c>
      <c r="G443" s="9" cm="1">
        <f t="array" ref="G443">_xll.SNL.Clients.Office.Excel.Functions.SPG($A443, "SP_ROA", G$3)</f>
        <v>5.952</v>
      </c>
      <c r="H443" s="9" cm="1">
        <f t="array" ref="H443">_xll.SNL.Clients.Office.Excel.Functions.SPG($A443, "SP_ROA", H$3)</f>
        <v>5.6559999999999997</v>
      </c>
      <c r="I443" s="9" cm="1">
        <f t="array" ref="I443">_xll.SNL.Clients.Office.Excel.Functions.SPG($A443, "SP_ROA", I$3)</f>
        <v>5.9909999999999997</v>
      </c>
      <c r="J443" s="9" cm="1">
        <f t="array" ref="J443">_xll.SNL.Clients.Office.Excel.Functions.SPG($A443, "SP_ROA", J$3)</f>
        <v>5.4740000000000002</v>
      </c>
    </row>
    <row r="444" spans="1:10" x14ac:dyDescent="0.3">
      <c r="A444" s="11" t="s">
        <v>1476</v>
      </c>
      <c r="B444" s="9" t="str" cm="1">
        <f t="array" ref="B444">_xll.SNL.Clients.Office.Excel.Functions.SPG($A444, "SP_ROA", B$3)</f>
        <v>NA</v>
      </c>
      <c r="C444" s="9" t="str" cm="1">
        <f t="array" ref="C444">_xll.SNL.Clients.Office.Excel.Functions.SPG($A444, "SP_ROA", C$3)</f>
        <v>NA</v>
      </c>
      <c r="D444" s="9" cm="1">
        <f t="array" ref="D444">_xll.SNL.Clients.Office.Excel.Functions.SPG($A444, "SP_ROA", D$3)</f>
        <v>4.5025532994309101</v>
      </c>
      <c r="E444" s="9" cm="1">
        <f t="array" ref="E444">_xll.SNL.Clients.Office.Excel.Functions.SPG($A444, "SP_ROA", E$3)</f>
        <v>1.0436507704184099</v>
      </c>
      <c r="F444" s="9" cm="1">
        <f t="array" ref="F444">_xll.SNL.Clients.Office.Excel.Functions.SPG($A444, "SP_ROA", F$3)</f>
        <v>1.5698927806296901</v>
      </c>
      <c r="G444" s="9" cm="1">
        <f t="array" ref="G444">_xll.SNL.Clients.Office.Excel.Functions.SPG($A444, "SP_ROA", G$3)</f>
        <v>1.1080539777604801</v>
      </c>
      <c r="H444" s="9" cm="1">
        <f t="array" ref="H444">_xll.SNL.Clients.Office.Excel.Functions.SPG($A444, "SP_ROA", H$3)</f>
        <v>1.1622999063091799</v>
      </c>
      <c r="I444" s="9" cm="1">
        <f t="array" ref="I444">_xll.SNL.Clients.Office.Excel.Functions.SPG($A444, "SP_ROA", I$3)</f>
        <v>1.4070733596518601</v>
      </c>
      <c r="J444" s="9" cm="1">
        <f t="array" ref="J444">_xll.SNL.Clients.Office.Excel.Functions.SPG($A444, "SP_ROA", J$3)</f>
        <v>1.15834847427284</v>
      </c>
    </row>
    <row r="445" spans="1:10" x14ac:dyDescent="0.3">
      <c r="A445" s="11" t="s">
        <v>1477</v>
      </c>
      <c r="B445" s="9" t="str" cm="1">
        <f t="array" ref="B445">_xll.SNL.Clients.Office.Excel.Functions.SPG($A445, "SP_ROA", B$3)</f>
        <v>NA</v>
      </c>
      <c r="C445" s="9" t="str" cm="1">
        <f t="array" ref="C445">_xll.SNL.Clients.Office.Excel.Functions.SPG($A445, "SP_ROA", C$3)</f>
        <v>NA</v>
      </c>
      <c r="D445" s="9" cm="1">
        <f t="array" ref="D445">_xll.SNL.Clients.Office.Excel.Functions.SPG($A445, "SP_ROA", D$3)</f>
        <v>11.196999999999999</v>
      </c>
      <c r="E445" s="9" cm="1">
        <f t="array" ref="E445">_xll.SNL.Clients.Office.Excel.Functions.SPG($A445, "SP_ROA", E$3)</f>
        <v>4.9340000000000002</v>
      </c>
      <c r="F445" s="9" cm="1">
        <f t="array" ref="F445">_xll.SNL.Clients.Office.Excel.Functions.SPG($A445, "SP_ROA", F$3)</f>
        <v>3.1219999999999999</v>
      </c>
      <c r="G445" s="9" cm="1">
        <f t="array" ref="G445">_xll.SNL.Clients.Office.Excel.Functions.SPG($A445, "SP_ROA", G$3)</f>
        <v>8.9090000000000007</v>
      </c>
      <c r="H445" s="9" cm="1">
        <f t="array" ref="H445">_xll.SNL.Clients.Office.Excel.Functions.SPG($A445, "SP_ROA", H$3)</f>
        <v>12.978</v>
      </c>
      <c r="I445" s="9" cm="1">
        <f t="array" ref="I445">_xll.SNL.Clients.Office.Excel.Functions.SPG($A445, "SP_ROA", I$3)</f>
        <v>4.1970000000000001</v>
      </c>
      <c r="J445" s="9" cm="1">
        <f t="array" ref="J445">_xll.SNL.Clients.Office.Excel.Functions.SPG($A445, "SP_ROA", J$3)</f>
        <v>1.9179999999999999</v>
      </c>
    </row>
    <row r="446" spans="1:10" x14ac:dyDescent="0.3">
      <c r="A446" s="11" t="s">
        <v>1478</v>
      </c>
      <c r="B446" s="9" t="str" cm="1">
        <f t="array" ref="B446">_xll.SNL.Clients.Office.Excel.Functions.SPG($A446, "SP_ROA", B$3)</f>
        <v>NA</v>
      </c>
      <c r="C446" s="9" t="str" cm="1">
        <f t="array" ref="C446">_xll.SNL.Clients.Office.Excel.Functions.SPG($A446, "SP_ROA", C$3)</f>
        <v>NA</v>
      </c>
      <c r="D446" s="9" cm="1">
        <f t="array" ref="D446">_xll.SNL.Clients.Office.Excel.Functions.SPG($A446, "SP_ROA", D$3)</f>
        <v>5.1150000000000002</v>
      </c>
      <c r="E446" s="9" cm="1">
        <f t="array" ref="E446">_xll.SNL.Clients.Office.Excel.Functions.SPG($A446, "SP_ROA", E$3)</f>
        <v>6.4820000000000002</v>
      </c>
      <c r="F446" s="9" cm="1">
        <f t="array" ref="F446">_xll.SNL.Clients.Office.Excel.Functions.SPG($A446, "SP_ROA", F$3)</f>
        <v>3.4660000000000002</v>
      </c>
      <c r="G446" s="9" cm="1">
        <f t="array" ref="G446">_xll.SNL.Clients.Office.Excel.Functions.SPG($A446, "SP_ROA", G$3)</f>
        <v>5.5350000000000001</v>
      </c>
      <c r="H446" s="9" cm="1">
        <f t="array" ref="H446">_xll.SNL.Clients.Office.Excel.Functions.SPG($A446, "SP_ROA", H$3)</f>
        <v>11.782999999999999</v>
      </c>
      <c r="I446" s="9" cm="1">
        <f t="array" ref="I446">_xll.SNL.Clients.Office.Excel.Functions.SPG($A446, "SP_ROA", I$3)</f>
        <v>9.8279999999999994</v>
      </c>
      <c r="J446" s="9" cm="1">
        <f t="array" ref="J446">_xll.SNL.Clients.Office.Excel.Functions.SPG($A446, "SP_ROA", J$3)</f>
        <v>11.638</v>
      </c>
    </row>
    <row r="447" spans="1:10" x14ac:dyDescent="0.3">
      <c r="A447" s="11" t="s">
        <v>1479</v>
      </c>
      <c r="B447" s="9" t="str" cm="1">
        <f t="array" ref="B447">_xll.SNL.Clients.Office.Excel.Functions.SPG($A447, "SP_ROA", B$3)</f>
        <v>NA</v>
      </c>
      <c r="C447" s="9" t="str" cm="1">
        <f t="array" ref="C447">_xll.SNL.Clients.Office.Excel.Functions.SPG($A447, "SP_ROA", C$3)</f>
        <v>NA</v>
      </c>
      <c r="D447" s="9" cm="1">
        <f t="array" ref="D447">_xll.SNL.Clients.Office.Excel.Functions.SPG($A447, "SP_ROA", D$3)</f>
        <v>3.452</v>
      </c>
      <c r="E447" s="9" cm="1">
        <f t="array" ref="E447">_xll.SNL.Clients.Office.Excel.Functions.SPG($A447, "SP_ROA", E$3)</f>
        <v>2.1339999999999999</v>
      </c>
      <c r="F447" s="9" cm="1">
        <f t="array" ref="F447">_xll.SNL.Clients.Office.Excel.Functions.SPG($A447, "SP_ROA", F$3)</f>
        <v>1.9630000000000001</v>
      </c>
      <c r="G447" s="9" cm="1">
        <f t="array" ref="G447">_xll.SNL.Clients.Office.Excel.Functions.SPG($A447, "SP_ROA", G$3)</f>
        <v>-1.9279999999999999</v>
      </c>
      <c r="H447" s="9" cm="1">
        <f t="array" ref="H447">_xll.SNL.Clients.Office.Excel.Functions.SPG($A447, "SP_ROA", H$3)</f>
        <v>4.5960000000000001</v>
      </c>
      <c r="I447" s="9" cm="1">
        <f t="array" ref="I447">_xll.SNL.Clients.Office.Excel.Functions.SPG($A447, "SP_ROA", I$3)</f>
        <v>3.9780000000000002</v>
      </c>
      <c r="J447" s="9" cm="1">
        <f t="array" ref="J447">_xll.SNL.Clients.Office.Excel.Functions.SPG($A447, "SP_ROA", J$3)</f>
        <v>1.5349999999999999</v>
      </c>
    </row>
    <row r="448" spans="1:10" x14ac:dyDescent="0.3">
      <c r="A448" s="11" t="s">
        <v>1480</v>
      </c>
      <c r="B448" s="9" t="str" cm="1">
        <f t="array" ref="B448">_xll.SNL.Clients.Office.Excel.Functions.SPG($A448, "SP_ROA", B$3)</f>
        <v>NA</v>
      </c>
      <c r="C448" s="9" cm="1">
        <f t="array" ref="C448">_xll.SNL.Clients.Office.Excel.Functions.SPG($A448, "SP_ROA", C$3)</f>
        <v>1.5940000000000001</v>
      </c>
      <c r="D448" s="9" cm="1">
        <f t="array" ref="D448">_xll.SNL.Clients.Office.Excel.Functions.SPG($A448, "SP_ROA", D$3)</f>
        <v>3.278</v>
      </c>
      <c r="E448" s="9" cm="1">
        <f t="array" ref="E448">_xll.SNL.Clients.Office.Excel.Functions.SPG($A448, "SP_ROA", E$3)</f>
        <v>6.1260000000000003</v>
      </c>
      <c r="F448" s="9" cm="1">
        <f t="array" ref="F448">_xll.SNL.Clients.Office.Excel.Functions.SPG($A448, "SP_ROA", F$3)</f>
        <v>6.024</v>
      </c>
      <c r="G448" s="9" cm="1">
        <f t="array" ref="G448">_xll.SNL.Clients.Office.Excel.Functions.SPG($A448, "SP_ROA", G$3)</f>
        <v>9.391</v>
      </c>
      <c r="H448" s="9" cm="1">
        <f t="array" ref="H448">_xll.SNL.Clients.Office.Excel.Functions.SPG($A448, "SP_ROA", H$3)</f>
        <v>4.2279999999999998</v>
      </c>
      <c r="I448" s="9" cm="1">
        <f t="array" ref="I448">_xll.SNL.Clients.Office.Excel.Functions.SPG($A448, "SP_ROA", I$3)</f>
        <v>16.611000000000001</v>
      </c>
      <c r="J448" s="9" cm="1">
        <f t="array" ref="J448">_xll.SNL.Clients.Office.Excel.Functions.SPG($A448, "SP_ROA", J$3)</f>
        <v>22.681000000000001</v>
      </c>
    </row>
    <row r="449" spans="1:10" x14ac:dyDescent="0.3">
      <c r="A449" s="11" t="s">
        <v>1481</v>
      </c>
      <c r="B449" s="9" t="str" cm="1">
        <f t="array" ref="B449">_xll.SNL.Clients.Office.Excel.Functions.SPG($A449, "SP_ROA", B$3)</f>
        <v>NA</v>
      </c>
      <c r="C449" s="9" t="str" cm="1">
        <f t="array" ref="C449">_xll.SNL.Clients.Office.Excel.Functions.SPG($A449, "SP_ROA", C$3)</f>
        <v>NA</v>
      </c>
      <c r="D449" s="9" cm="1">
        <f t="array" ref="D449">_xll.SNL.Clients.Office.Excel.Functions.SPG($A449, "SP_ROA", D$3)</f>
        <v>6.5629999999999997</v>
      </c>
      <c r="E449" s="9" cm="1">
        <f t="array" ref="E449">_xll.SNL.Clients.Office.Excel.Functions.SPG($A449, "SP_ROA", E$3)</f>
        <v>6.8159999999999998</v>
      </c>
      <c r="F449" s="9" cm="1">
        <f t="array" ref="F449">_xll.SNL.Clients.Office.Excel.Functions.SPG($A449, "SP_ROA", F$3)</f>
        <v>6.141</v>
      </c>
      <c r="G449" s="9" cm="1">
        <f t="array" ref="G449">_xll.SNL.Clients.Office.Excel.Functions.SPG($A449, "SP_ROA", G$3)</f>
        <v>6.984</v>
      </c>
      <c r="H449" s="9" cm="1">
        <f t="array" ref="H449">_xll.SNL.Clients.Office.Excel.Functions.SPG($A449, "SP_ROA", H$3)</f>
        <v>7.274</v>
      </c>
      <c r="I449" s="9" cm="1">
        <f t="array" ref="I449">_xll.SNL.Clients.Office.Excel.Functions.SPG($A449, "SP_ROA", I$3)</f>
        <v>8.8079999999999998</v>
      </c>
      <c r="J449" s="9" cm="1">
        <f t="array" ref="J449">_xll.SNL.Clients.Office.Excel.Functions.SPG($A449, "SP_ROA", J$3)</f>
        <v>8.1920000000000002</v>
      </c>
    </row>
    <row r="450" spans="1:10" x14ac:dyDescent="0.3">
      <c r="A450" s="11" t="s">
        <v>1482</v>
      </c>
      <c r="B450" s="9" t="str" cm="1">
        <f t="array" ref="B450">_xll.SNL.Clients.Office.Excel.Functions.SPG($A450, "SP_ROA", B$3)</f>
        <v>NA</v>
      </c>
      <c r="C450" s="9" cm="1">
        <f t="array" ref="C450">_xll.SNL.Clients.Office.Excel.Functions.SPG($A450, "SP_ROA", C$3)</f>
        <v>0.66</v>
      </c>
      <c r="D450" s="9" cm="1">
        <f t="array" ref="D450">_xll.SNL.Clients.Office.Excel.Functions.SPG($A450, "SP_ROA", D$3)</f>
        <v>1.1519999999999999</v>
      </c>
      <c r="E450" s="9" cm="1">
        <f t="array" ref="E450">_xll.SNL.Clients.Office.Excel.Functions.SPG($A450, "SP_ROA", E$3)</f>
        <v>1.246</v>
      </c>
      <c r="F450" s="9" cm="1">
        <f t="array" ref="F450">_xll.SNL.Clients.Office.Excel.Functions.SPG($A450, "SP_ROA", F$3)</f>
        <v>0</v>
      </c>
      <c r="G450" s="9" cm="1">
        <f t="array" ref="G450">_xll.SNL.Clients.Office.Excel.Functions.SPG($A450, "SP_ROA", G$3)</f>
        <v>2.3860000000000001</v>
      </c>
      <c r="H450" s="9" cm="1">
        <f t="array" ref="H450">_xll.SNL.Clients.Office.Excel.Functions.SPG($A450, "SP_ROA", H$3)</f>
        <v>1.4259999999999999</v>
      </c>
      <c r="I450" s="9" cm="1">
        <f t="array" ref="I450">_xll.SNL.Clients.Office.Excel.Functions.SPG($A450, "SP_ROA", I$3)</f>
        <v>2.4169999999999998</v>
      </c>
      <c r="J450" s="9" cm="1">
        <f t="array" ref="J450">_xll.SNL.Clients.Office.Excel.Functions.SPG($A450, "SP_ROA", J$3)</f>
        <v>2.3460000000000001</v>
      </c>
    </row>
    <row r="451" spans="1:10" x14ac:dyDescent="0.3">
      <c r="A451" s="11" t="s">
        <v>1483</v>
      </c>
      <c r="B451" s="9" t="str" cm="1">
        <f t="array" ref="B451">_xll.SNL.Clients.Office.Excel.Functions.SPG($A451, "SP_ROA", B$3)</f>
        <v>NA</v>
      </c>
      <c r="C451" s="9" cm="1">
        <f t="array" ref="C451">_xll.SNL.Clients.Office.Excel.Functions.SPG($A451, "SP_ROA", C$3)</f>
        <v>1.38177997833616</v>
      </c>
      <c r="D451" s="9" cm="1">
        <f t="array" ref="D451">_xll.SNL.Clients.Office.Excel.Functions.SPG($A451, "SP_ROA", D$3)</f>
        <v>1.35504200152052</v>
      </c>
      <c r="E451" s="9" cm="1">
        <f t="array" ref="E451">_xll.SNL.Clients.Office.Excel.Functions.SPG($A451, "SP_ROA", E$3)</f>
        <v>1.4380494641988599</v>
      </c>
      <c r="F451" s="9" cm="1">
        <f t="array" ref="F451">_xll.SNL.Clients.Office.Excel.Functions.SPG($A451, "SP_ROA", F$3)</f>
        <v>1.3099616779913399</v>
      </c>
      <c r="G451" s="9" cm="1">
        <f t="array" ref="G451">_xll.SNL.Clients.Office.Excel.Functions.SPG($A451, "SP_ROA", G$3)</f>
        <v>1.5642091780914</v>
      </c>
      <c r="H451" s="9" cm="1">
        <f t="array" ref="H451">_xll.SNL.Clients.Office.Excel.Functions.SPG($A451, "SP_ROA", H$3)</f>
        <v>1.4356522232437501</v>
      </c>
      <c r="I451" s="9" cm="1">
        <f t="array" ref="I451">_xll.SNL.Clients.Office.Excel.Functions.SPG($A451, "SP_ROA", I$3)</f>
        <v>1.5023555624957701</v>
      </c>
      <c r="J451" s="9" cm="1">
        <f t="array" ref="J451">_xll.SNL.Clients.Office.Excel.Functions.SPG($A451, "SP_ROA", J$3)</f>
        <v>1.7442562455694</v>
      </c>
    </row>
    <row r="452" spans="1:10" x14ac:dyDescent="0.3">
      <c r="A452" s="11" t="s">
        <v>1484</v>
      </c>
      <c r="B452" s="9" t="str" cm="1">
        <f t="array" ref="B452">_xll.SNL.Clients.Office.Excel.Functions.SPG($A452, "SP_ROA", B$3)</f>
        <v>NA</v>
      </c>
      <c r="C452" s="9" t="str" cm="1">
        <f t="array" ref="C452">_xll.SNL.Clients.Office.Excel.Functions.SPG($A452, "SP_ROA", C$3)</f>
        <v>NA</v>
      </c>
      <c r="D452" s="9" cm="1">
        <f t="array" ref="D452">_xll.SNL.Clients.Office.Excel.Functions.SPG($A452, "SP_ROA", D$3)</f>
        <v>4.367</v>
      </c>
      <c r="E452" s="9" cm="1">
        <f t="array" ref="E452">_xll.SNL.Clients.Office.Excel.Functions.SPG($A452, "SP_ROA", E$3)</f>
        <v>3.319</v>
      </c>
      <c r="F452" s="9" cm="1">
        <f t="array" ref="F452">_xll.SNL.Clients.Office.Excel.Functions.SPG($A452, "SP_ROA", F$3)</f>
        <v>5.2119999999999997</v>
      </c>
      <c r="G452" s="9" cm="1">
        <f t="array" ref="G452">_xll.SNL.Clients.Office.Excel.Functions.SPG($A452, "SP_ROA", G$3)</f>
        <v>2.859</v>
      </c>
      <c r="H452" s="9" cm="1">
        <f t="array" ref="H452">_xll.SNL.Clients.Office.Excel.Functions.SPG($A452, "SP_ROA", H$3)</f>
        <v>2.8820000000000001</v>
      </c>
      <c r="I452" s="9" cm="1">
        <f t="array" ref="I452">_xll.SNL.Clients.Office.Excel.Functions.SPG($A452, "SP_ROA", I$3)</f>
        <v>-1.052</v>
      </c>
      <c r="J452" s="9" cm="1">
        <f t="array" ref="J452">_xll.SNL.Clients.Office.Excel.Functions.SPG($A452, "SP_ROA", J$3)</f>
        <v>-0.01</v>
      </c>
    </row>
    <row r="453" spans="1:10" x14ac:dyDescent="0.3">
      <c r="A453" s="11" t="s">
        <v>1485</v>
      </c>
      <c r="B453" s="9" t="str" cm="1">
        <f t="array" ref="B453">_xll.SNL.Clients.Office.Excel.Functions.SPG($A453, "SP_ROA", B$3)</f>
        <v>NA</v>
      </c>
      <c r="C453" s="9" cm="1">
        <f t="array" ref="C453">_xll.SNL.Clients.Office.Excel.Functions.SPG($A453, "SP_ROA", C$3)</f>
        <v>1.52121519298945</v>
      </c>
      <c r="D453" s="9" cm="1">
        <f t="array" ref="D453">_xll.SNL.Clients.Office.Excel.Functions.SPG($A453, "SP_ROA", D$3)</f>
        <v>1.17509820091246</v>
      </c>
      <c r="E453" s="9" cm="1">
        <f t="array" ref="E453">_xll.SNL.Clients.Office.Excel.Functions.SPG($A453, "SP_ROA", E$3)</f>
        <v>1.75889836008988</v>
      </c>
      <c r="F453" s="9" cm="1">
        <f t="array" ref="F453">_xll.SNL.Clients.Office.Excel.Functions.SPG($A453, "SP_ROA", F$3)</f>
        <v>1.8774373002029301</v>
      </c>
      <c r="G453" s="9" cm="1">
        <f t="array" ref="G453">_xll.SNL.Clients.Office.Excel.Functions.SPG($A453, "SP_ROA", G$3)</f>
        <v>2.5526834650796801</v>
      </c>
      <c r="H453" s="9" cm="1">
        <f t="array" ref="H453">_xll.SNL.Clients.Office.Excel.Functions.SPG($A453, "SP_ROA", H$3)</f>
        <v>-7.6407148608190898</v>
      </c>
      <c r="I453" s="9" cm="1">
        <f t="array" ref="I453">_xll.SNL.Clients.Office.Excel.Functions.SPG($A453, "SP_ROA", I$3)</f>
        <v>1.3917643347879001</v>
      </c>
      <c r="J453" s="9" cm="1">
        <f t="array" ref="J453">_xll.SNL.Clients.Office.Excel.Functions.SPG($A453, "SP_ROA", J$3)</f>
        <v>0.31073631526426299</v>
      </c>
    </row>
    <row r="454" spans="1:10" x14ac:dyDescent="0.3">
      <c r="A454" s="11" t="s">
        <v>1486</v>
      </c>
      <c r="B454" s="9" t="str" cm="1">
        <f t="array" ref="B454">_xll.SNL.Clients.Office.Excel.Functions.SPG($A454, "SP_ROA", B$3)</f>
        <v>NA</v>
      </c>
      <c r="C454" s="9" t="str" cm="1">
        <f t="array" ref="C454">_xll.SNL.Clients.Office.Excel.Functions.SPG($A454, "SP_ROA", C$3)</f>
        <v>NA</v>
      </c>
      <c r="D454" s="9" cm="1">
        <f t="array" ref="D454">_xll.SNL.Clients.Office.Excel.Functions.SPG($A454, "SP_ROA", D$3)</f>
        <v>4.6725195739252001</v>
      </c>
      <c r="E454" s="9" cm="1">
        <f t="array" ref="E454">_xll.SNL.Clients.Office.Excel.Functions.SPG($A454, "SP_ROA", E$3)</f>
        <v>3.1275409154956701</v>
      </c>
      <c r="F454" s="9" cm="1">
        <f t="array" ref="F454">_xll.SNL.Clients.Office.Excel.Functions.SPG($A454, "SP_ROA", F$3)</f>
        <v>3.8358492282760599</v>
      </c>
      <c r="G454" s="9" cm="1">
        <f t="array" ref="G454">_xll.SNL.Clients.Office.Excel.Functions.SPG($A454, "SP_ROA", G$3)</f>
        <v>2.3659773537068101</v>
      </c>
      <c r="H454" s="9" cm="1">
        <f t="array" ref="H454">_xll.SNL.Clients.Office.Excel.Functions.SPG($A454, "SP_ROA", H$3)</f>
        <v>0.3832643840903</v>
      </c>
      <c r="I454" s="9" cm="1">
        <f t="array" ref="I454">_xll.SNL.Clients.Office.Excel.Functions.SPG($A454, "SP_ROA", I$3)</f>
        <v>3.3951895490230299</v>
      </c>
      <c r="J454" s="9" cm="1">
        <f t="array" ref="J454">_xll.SNL.Clients.Office.Excel.Functions.SPG($A454, "SP_ROA", J$3)</f>
        <v>-2.4908343926748802</v>
      </c>
    </row>
    <row r="455" spans="1:10" x14ac:dyDescent="0.3">
      <c r="A455" s="11" t="s">
        <v>1487</v>
      </c>
      <c r="B455" s="9" t="str" cm="1">
        <f t="array" ref="B455">_xll.SNL.Clients.Office.Excel.Functions.SPG($A455, "SP_ROA", B$3)</f>
        <v>NA</v>
      </c>
      <c r="C455" s="9" t="str" cm="1">
        <f t="array" ref="C455">_xll.SNL.Clients.Office.Excel.Functions.SPG($A455, "SP_ROA", C$3)</f>
        <v>NA</v>
      </c>
      <c r="D455" s="9" cm="1">
        <f t="array" ref="D455">_xll.SNL.Clients.Office.Excel.Functions.SPG($A455, "SP_ROA", D$3)</f>
        <v>7.4470000000000001</v>
      </c>
      <c r="E455" s="9" cm="1">
        <f t="array" ref="E455">_xll.SNL.Clients.Office.Excel.Functions.SPG($A455, "SP_ROA", E$3)</f>
        <v>6.6710000000000003</v>
      </c>
      <c r="F455" s="9" cm="1">
        <f t="array" ref="F455">_xll.SNL.Clients.Office.Excel.Functions.SPG($A455, "SP_ROA", F$3)</f>
        <v>5.47</v>
      </c>
      <c r="G455" s="9" cm="1">
        <f t="array" ref="G455">_xll.SNL.Clients.Office.Excel.Functions.SPG($A455, "SP_ROA", G$3)</f>
        <v>6.2069999999999999</v>
      </c>
      <c r="H455" s="9" cm="1">
        <f t="array" ref="H455">_xll.SNL.Clients.Office.Excel.Functions.SPG($A455, "SP_ROA", H$3)</f>
        <v>7.0019999999999998</v>
      </c>
      <c r="I455" s="9" cm="1">
        <f t="array" ref="I455">_xll.SNL.Clients.Office.Excel.Functions.SPG($A455, "SP_ROA", I$3)</f>
        <v>8.5299999999999994</v>
      </c>
      <c r="J455" s="9" cm="1">
        <f t="array" ref="J455">_xll.SNL.Clients.Office.Excel.Functions.SPG($A455, "SP_ROA", J$3)</f>
        <v>7.2809999999999997</v>
      </c>
    </row>
    <row r="456" spans="1:10" x14ac:dyDescent="0.3">
      <c r="A456" s="11" t="s">
        <v>1488</v>
      </c>
      <c r="B456" s="9" t="str" cm="1">
        <f t="array" ref="B456">_xll.SNL.Clients.Office.Excel.Functions.SPG($A456, "SP_ROA", B$3)</f>
        <v>NA</v>
      </c>
      <c r="C456" s="9" cm="1">
        <f t="array" ref="C456">_xll.SNL.Clients.Office.Excel.Functions.SPG($A456, "SP_ROA", C$3)</f>
        <v>4.673</v>
      </c>
      <c r="D456" s="9" cm="1">
        <f t="array" ref="D456">_xll.SNL.Clients.Office.Excel.Functions.SPG($A456, "SP_ROA", D$3)</f>
        <v>4.8780000000000001</v>
      </c>
      <c r="E456" s="9" cm="1">
        <f t="array" ref="E456">_xll.SNL.Clients.Office.Excel.Functions.SPG($A456, "SP_ROA", E$3)</f>
        <v>4.5</v>
      </c>
      <c r="F456" s="9" cm="1">
        <f t="array" ref="F456">_xll.SNL.Clients.Office.Excel.Functions.SPG($A456, "SP_ROA", F$3)</f>
        <v>4.258</v>
      </c>
      <c r="G456" s="9" cm="1">
        <f t="array" ref="G456">_xll.SNL.Clients.Office.Excel.Functions.SPG($A456, "SP_ROA", G$3)</f>
        <v>4.7290000000000001</v>
      </c>
      <c r="H456" s="9" cm="1">
        <f t="array" ref="H456">_xll.SNL.Clients.Office.Excel.Functions.SPG($A456, "SP_ROA", H$3)</f>
        <v>5.2679999999999998</v>
      </c>
      <c r="I456" s="9" cm="1">
        <f t="array" ref="I456">_xll.SNL.Clients.Office.Excel.Functions.SPG($A456, "SP_ROA", I$3)</f>
        <v>5.39</v>
      </c>
      <c r="J456" s="9" cm="1">
        <f t="array" ref="J456">_xll.SNL.Clients.Office.Excel.Functions.SPG($A456, "SP_ROA", J$3)</f>
        <v>5.8920000000000003</v>
      </c>
    </row>
    <row r="457" spans="1:10" x14ac:dyDescent="0.3">
      <c r="A457" s="11" t="s">
        <v>1489</v>
      </c>
      <c r="B457" s="9" t="str" cm="1">
        <f t="array" ref="B457">_xll.SNL.Clients.Office.Excel.Functions.SPG($A457, "SP_ROA", B$3)</f>
        <v>NA</v>
      </c>
      <c r="C457" s="9" t="str" cm="1">
        <f t="array" ref="C457">_xll.SNL.Clients.Office.Excel.Functions.SPG($A457, "SP_ROA", C$3)</f>
        <v>NA</v>
      </c>
      <c r="D457" s="9" cm="1">
        <f t="array" ref="D457">_xll.SNL.Clients.Office.Excel.Functions.SPG($A457, "SP_ROA", D$3)</f>
        <v>3.7455243856014699</v>
      </c>
      <c r="E457" s="9" cm="1">
        <f t="array" ref="E457">_xll.SNL.Clients.Office.Excel.Functions.SPG($A457, "SP_ROA", E$3)</f>
        <v>3.8011625335850199</v>
      </c>
      <c r="F457" s="9" cm="1">
        <f t="array" ref="F457">_xll.SNL.Clients.Office.Excel.Functions.SPG($A457, "SP_ROA", F$3)</f>
        <v>3.6304154388569998</v>
      </c>
      <c r="G457" s="9" cm="1">
        <f t="array" ref="G457">_xll.SNL.Clients.Office.Excel.Functions.SPG($A457, "SP_ROA", G$3)</f>
        <v>3.53228522449723</v>
      </c>
      <c r="H457" s="9" cm="1">
        <f t="array" ref="H457">_xll.SNL.Clients.Office.Excel.Functions.SPG($A457, "SP_ROA", H$3)</f>
        <v>3.45659872733003</v>
      </c>
      <c r="I457" s="9" cm="1">
        <f t="array" ref="I457">_xll.SNL.Clients.Office.Excel.Functions.SPG($A457, "SP_ROA", I$3)</f>
        <v>3.6429924611207398</v>
      </c>
      <c r="J457" s="9" cm="1">
        <f t="array" ref="J457">_xll.SNL.Clients.Office.Excel.Functions.SPG($A457, "SP_ROA", J$3)</f>
        <v>3.8176784579068999</v>
      </c>
    </row>
    <row r="458" spans="1:10" x14ac:dyDescent="0.3">
      <c r="A458" s="11" t="s">
        <v>1490</v>
      </c>
      <c r="B458" s="9" t="str" cm="1">
        <f t="array" ref="B458">_xll.SNL.Clients.Office.Excel.Functions.SPG($A458, "SP_ROA", B$3)</f>
        <v>NA</v>
      </c>
      <c r="C458" s="9" cm="1">
        <f t="array" ref="C458">_xll.SNL.Clients.Office.Excel.Functions.SPG($A458, "SP_ROA", C$3)</f>
        <v>2.8730000000000002</v>
      </c>
      <c r="D458" s="9" cm="1">
        <f t="array" ref="D458">_xll.SNL.Clients.Office.Excel.Functions.SPG($A458, "SP_ROA", D$3)</f>
        <v>3.246</v>
      </c>
      <c r="E458" s="9" cm="1">
        <f t="array" ref="E458">_xll.SNL.Clients.Office.Excel.Functions.SPG($A458, "SP_ROA", E$3)</f>
        <v>3.3239999999999998</v>
      </c>
      <c r="F458" s="9" cm="1">
        <f t="array" ref="F458">_xll.SNL.Clients.Office.Excel.Functions.SPG($A458, "SP_ROA", F$3)</f>
        <v>3.0830000000000002</v>
      </c>
      <c r="G458" s="9" cm="1">
        <f t="array" ref="G458">_xll.SNL.Clients.Office.Excel.Functions.SPG($A458, "SP_ROA", G$3)</f>
        <v>3.7410000000000001</v>
      </c>
      <c r="H458" s="9" cm="1">
        <f t="array" ref="H458">_xll.SNL.Clients.Office.Excel.Functions.SPG($A458, "SP_ROA", H$3)</f>
        <v>3.0609999999999999</v>
      </c>
      <c r="I458" s="9" t="str" cm="1">
        <f t="array" ref="I458">_xll.SNL.Clients.Office.Excel.Functions.SPG($A458, "SP_ROA", I$3)</f>
        <v>NA</v>
      </c>
      <c r="J458" s="9" cm="1">
        <f t="array" ref="J458">_xll.SNL.Clients.Office.Excel.Functions.SPG($A458, "SP_ROA", J$3)</f>
        <v>4.1689999999999996</v>
      </c>
    </row>
    <row r="459" spans="1:10" x14ac:dyDescent="0.3">
      <c r="A459" s="11" t="s">
        <v>1491</v>
      </c>
      <c r="B459" s="9" t="str" cm="1">
        <f t="array" ref="B459">_xll.SNL.Clients.Office.Excel.Functions.SPG($A459, "SP_ROA", B$3)</f>
        <v>NA</v>
      </c>
      <c r="C459" s="9" cm="1">
        <f t="array" ref="C459">_xll.SNL.Clients.Office.Excel.Functions.SPG($A459, "SP_ROA", C$3)</f>
        <v>2.23</v>
      </c>
      <c r="D459" s="9" cm="1">
        <f t="array" ref="D459">_xll.SNL.Clients.Office.Excel.Functions.SPG($A459, "SP_ROA", D$3)</f>
        <v>2.3620000000000001</v>
      </c>
      <c r="E459" s="9" cm="1">
        <f t="array" ref="E459">_xll.SNL.Clients.Office.Excel.Functions.SPG($A459, "SP_ROA", E$3)</f>
        <v>2.794</v>
      </c>
      <c r="F459" s="9" cm="1">
        <f t="array" ref="F459">_xll.SNL.Clients.Office.Excel.Functions.SPG($A459, "SP_ROA", F$3)</f>
        <v>1.57</v>
      </c>
      <c r="G459" s="9" cm="1">
        <f t="array" ref="G459">_xll.SNL.Clients.Office.Excel.Functions.SPG($A459, "SP_ROA", G$3)</f>
        <v>1.712</v>
      </c>
      <c r="H459" s="9" cm="1">
        <f t="array" ref="H459">_xll.SNL.Clients.Office.Excel.Functions.SPG($A459, "SP_ROA", H$3)</f>
        <v>2.585</v>
      </c>
      <c r="I459" s="9" cm="1">
        <f t="array" ref="I459">_xll.SNL.Clients.Office.Excel.Functions.SPG($A459, "SP_ROA", I$3)</f>
        <v>5.8159999999999998</v>
      </c>
      <c r="J459" s="9" cm="1">
        <f t="array" ref="J459">_xll.SNL.Clients.Office.Excel.Functions.SPG($A459, "SP_ROA", J$3)</f>
        <v>6.5190000000000001</v>
      </c>
    </row>
    <row r="460" spans="1:10" x14ac:dyDescent="0.3">
      <c r="A460" s="11" t="s">
        <v>1492</v>
      </c>
      <c r="B460" s="9" t="str" cm="1">
        <f t="array" ref="B460">_xll.SNL.Clients.Office.Excel.Functions.SPG($A460, "SP_ROA", B$3)</f>
        <v>NA</v>
      </c>
      <c r="C460" s="9" cm="1">
        <f t="array" ref="C460">_xll.SNL.Clients.Office.Excel.Functions.SPG($A460, "SP_ROA", C$3)</f>
        <v>9.8450000000000006</v>
      </c>
      <c r="D460" s="9" cm="1">
        <f t="array" ref="D460">_xll.SNL.Clients.Office.Excel.Functions.SPG($A460, "SP_ROA", D$3)</f>
        <v>-11.827999999999999</v>
      </c>
      <c r="E460" s="9" cm="1">
        <f t="array" ref="E460">_xll.SNL.Clients.Office.Excel.Functions.SPG($A460, "SP_ROA", E$3)</f>
        <v>8.9030000000000005</v>
      </c>
      <c r="F460" s="9" cm="1">
        <f t="array" ref="F460">_xll.SNL.Clients.Office.Excel.Functions.SPG($A460, "SP_ROA", F$3)</f>
        <v>-4.7759999999999998</v>
      </c>
      <c r="G460" s="9" cm="1">
        <f t="array" ref="G460">_xll.SNL.Clients.Office.Excel.Functions.SPG($A460, "SP_ROA", G$3)</f>
        <v>14.019</v>
      </c>
      <c r="H460" s="9" cm="1">
        <f t="array" ref="H460">_xll.SNL.Clients.Office.Excel.Functions.SPG($A460, "SP_ROA", H$3)</f>
        <v>-12.957000000000001</v>
      </c>
      <c r="I460" s="9" cm="1">
        <f t="array" ref="I460">_xll.SNL.Clients.Office.Excel.Functions.SPG($A460, "SP_ROA", I$3)</f>
        <v>12.298999999999999</v>
      </c>
      <c r="J460" s="9" cm="1">
        <f t="array" ref="J460">_xll.SNL.Clients.Office.Excel.Functions.SPG($A460, "SP_ROA", J$3)</f>
        <v>-4.5890000000000004</v>
      </c>
    </row>
    <row r="461" spans="1:10" x14ac:dyDescent="0.3">
      <c r="A461" s="11" t="s">
        <v>1493</v>
      </c>
      <c r="B461" s="9" t="str" cm="1">
        <f t="array" ref="B461">_xll.SNL.Clients.Office.Excel.Functions.SPG($A461, "SP_ROA", B$3)</f>
        <v>NA</v>
      </c>
      <c r="C461" s="9" t="str" cm="1">
        <f t="array" ref="C461">_xll.SNL.Clients.Office.Excel.Functions.SPG($A461, "SP_ROA", C$3)</f>
        <v>NA</v>
      </c>
      <c r="D461" s="9" cm="1">
        <f t="array" ref="D461">_xll.SNL.Clients.Office.Excel.Functions.SPG($A461, "SP_ROA", D$3)</f>
        <v>-25.198</v>
      </c>
      <c r="E461" s="9" cm="1">
        <f t="array" ref="E461">_xll.SNL.Clients.Office.Excel.Functions.SPG($A461, "SP_ROA", E$3)</f>
        <v>-18.486000000000001</v>
      </c>
      <c r="F461" s="9" cm="1">
        <f t="array" ref="F461">_xll.SNL.Clients.Office.Excel.Functions.SPG($A461, "SP_ROA", F$3)</f>
        <v>-21.884</v>
      </c>
      <c r="G461" s="9" cm="1">
        <f t="array" ref="G461">_xll.SNL.Clients.Office.Excel.Functions.SPG($A461, "SP_ROA", G$3)</f>
        <v>-9.2729999999999997</v>
      </c>
      <c r="H461" s="9" cm="1">
        <f t="array" ref="H461">_xll.SNL.Clients.Office.Excel.Functions.SPG($A461, "SP_ROA", H$3)</f>
        <v>-17.177</v>
      </c>
      <c r="I461" s="9" cm="1">
        <f t="array" ref="I461">_xll.SNL.Clients.Office.Excel.Functions.SPG($A461, "SP_ROA", I$3)</f>
        <v>-18.190000000000001</v>
      </c>
      <c r="J461" s="9" cm="1">
        <f t="array" ref="J461">_xll.SNL.Clients.Office.Excel.Functions.SPG($A461, "SP_ROA", J$3)</f>
        <v>-9.9849999999999994</v>
      </c>
    </row>
    <row r="462" spans="1:10" x14ac:dyDescent="0.3">
      <c r="A462" s="11" t="s">
        <v>1494</v>
      </c>
      <c r="B462" s="9" t="str" cm="1">
        <f t="array" ref="B462">_xll.SNL.Clients.Office.Excel.Functions.SPG($A462, "SP_ROA", B$3)</f>
        <v>NA</v>
      </c>
      <c r="C462" s="9" cm="1">
        <f t="array" ref="C462">_xll.SNL.Clients.Office.Excel.Functions.SPG($A462, "SP_ROA", C$3)</f>
        <v>0.89673528241603695</v>
      </c>
      <c r="D462" s="9" cm="1">
        <f t="array" ref="D462">_xll.SNL.Clients.Office.Excel.Functions.SPG($A462, "SP_ROA", D$3)</f>
        <v>0.817531899707445</v>
      </c>
      <c r="E462" s="9" cm="1">
        <f t="array" ref="E462">_xll.SNL.Clients.Office.Excel.Functions.SPG($A462, "SP_ROA", E$3)</f>
        <v>0.815218251950662</v>
      </c>
      <c r="F462" s="9" cm="1">
        <f t="array" ref="F462">_xll.SNL.Clients.Office.Excel.Functions.SPG($A462, "SP_ROA", F$3)</f>
        <v>0.70809057329578795</v>
      </c>
      <c r="G462" s="9" cm="1">
        <f t="array" ref="G462">_xll.SNL.Clients.Office.Excel.Functions.SPG($A462, "SP_ROA", G$3)</f>
        <v>0.80181657879198798</v>
      </c>
      <c r="H462" s="9" cm="1">
        <f t="array" ref="H462">_xll.SNL.Clients.Office.Excel.Functions.SPG($A462, "SP_ROA", H$3)</f>
        <v>0.84298923058045805</v>
      </c>
      <c r="I462" s="9" cm="1">
        <f t="array" ref="I462">_xll.SNL.Clients.Office.Excel.Functions.SPG($A462, "SP_ROA", I$3)</f>
        <v>0.83961559421597898</v>
      </c>
      <c r="J462" s="9" cm="1">
        <f t="array" ref="J462">_xll.SNL.Clients.Office.Excel.Functions.SPG($A462, "SP_ROA", J$3)</f>
        <v>0.33917465874618702</v>
      </c>
    </row>
    <row r="463" spans="1:10" x14ac:dyDescent="0.3">
      <c r="A463" s="11" t="s">
        <v>1495</v>
      </c>
      <c r="B463" s="9" t="str" cm="1">
        <f t="array" ref="B463">_xll.SNL.Clients.Office.Excel.Functions.SPG($A463, "SP_ROA", B$3)</f>
        <v>NA</v>
      </c>
      <c r="C463" s="9" t="str" cm="1">
        <f t="array" ref="C463">_xll.SNL.Clients.Office.Excel.Functions.SPG($A463, "SP_ROA", C$3)</f>
        <v>NA</v>
      </c>
      <c r="D463" s="9" cm="1">
        <f t="array" ref="D463">_xll.SNL.Clients.Office.Excel.Functions.SPG($A463, "SP_ROA", D$3)</f>
        <v>6.7510000000000003</v>
      </c>
      <c r="E463" s="9" cm="1">
        <f t="array" ref="E463">_xll.SNL.Clients.Office.Excel.Functions.SPG($A463, "SP_ROA", E$3)</f>
        <v>7.1779999999999999</v>
      </c>
      <c r="F463" s="9" cm="1">
        <f t="array" ref="F463">_xll.SNL.Clients.Office.Excel.Functions.SPG($A463, "SP_ROA", F$3)</f>
        <v>6.899</v>
      </c>
      <c r="G463" s="9" cm="1">
        <f t="array" ref="G463">_xll.SNL.Clients.Office.Excel.Functions.SPG($A463, "SP_ROA", G$3)</f>
        <v>7.1760000000000002</v>
      </c>
      <c r="H463" s="9" cm="1">
        <f t="array" ref="H463">_xll.SNL.Clients.Office.Excel.Functions.SPG($A463, "SP_ROA", H$3)</f>
        <v>7.1849999999999996</v>
      </c>
      <c r="I463" s="9" cm="1">
        <f t="array" ref="I463">_xll.SNL.Clients.Office.Excel.Functions.SPG($A463, "SP_ROA", I$3)</f>
        <v>7.3849999999999998</v>
      </c>
      <c r="J463" s="9" cm="1">
        <f t="array" ref="J463">_xll.SNL.Clients.Office.Excel.Functions.SPG($A463, "SP_ROA", J$3)</f>
        <v>6.5620000000000003</v>
      </c>
    </row>
    <row r="464" spans="1:10" x14ac:dyDescent="0.3">
      <c r="A464" s="11" t="s">
        <v>1496</v>
      </c>
      <c r="B464" s="9" t="str" cm="1">
        <f t="array" ref="B464">_xll.SNL.Clients.Office.Excel.Functions.SPG($A464, "SP_ROA", B$3)</f>
        <v>NA</v>
      </c>
      <c r="C464" s="9" t="str" cm="1">
        <f t="array" ref="C464">_xll.SNL.Clients.Office.Excel.Functions.SPG($A464, "SP_ROA", C$3)</f>
        <v>NA</v>
      </c>
      <c r="D464" s="9" cm="1">
        <f t="array" ref="D464">_xll.SNL.Clients.Office.Excel.Functions.SPG($A464, "SP_ROA", D$3)</f>
        <v>4.444</v>
      </c>
      <c r="E464" s="9" cm="1">
        <f t="array" ref="E464">_xll.SNL.Clients.Office.Excel.Functions.SPG($A464, "SP_ROA", E$3)</f>
        <v>5.0140000000000002</v>
      </c>
      <c r="F464" s="9" cm="1">
        <f t="array" ref="F464">_xll.SNL.Clients.Office.Excel.Functions.SPG($A464, "SP_ROA", F$3)</f>
        <v>6.2380000000000004</v>
      </c>
      <c r="G464" s="9" cm="1">
        <f t="array" ref="G464">_xll.SNL.Clients.Office.Excel.Functions.SPG($A464, "SP_ROA", G$3)</f>
        <v>3.7549999999999999</v>
      </c>
      <c r="H464" s="9" cm="1">
        <f t="array" ref="H464">_xll.SNL.Clients.Office.Excel.Functions.SPG($A464, "SP_ROA", H$3)</f>
        <v>4.2229999999999999</v>
      </c>
      <c r="I464" s="9" cm="1">
        <f t="array" ref="I464">_xll.SNL.Clients.Office.Excel.Functions.SPG($A464, "SP_ROA", I$3)</f>
        <v>5.1680000000000001</v>
      </c>
      <c r="J464" s="9" cm="1">
        <f t="array" ref="J464">_xll.SNL.Clients.Office.Excel.Functions.SPG($A464, "SP_ROA", J$3)</f>
        <v>4.9279999999999999</v>
      </c>
    </row>
    <row r="465" spans="1:10" x14ac:dyDescent="0.3">
      <c r="A465" s="11" t="s">
        <v>1497</v>
      </c>
      <c r="B465" s="9" t="str" cm="1">
        <f t="array" ref="B465">_xll.SNL.Clients.Office.Excel.Functions.SPG($A465, "SP_ROA", B$3)</f>
        <v>NA</v>
      </c>
      <c r="C465" s="9" t="str" cm="1">
        <f t="array" ref="C465">_xll.SNL.Clients.Office.Excel.Functions.SPG($A465, "SP_ROA", C$3)</f>
        <v>NA</v>
      </c>
      <c r="D465" s="9" cm="1">
        <f t="array" ref="D465">_xll.SNL.Clients.Office.Excel.Functions.SPG($A465, "SP_ROA", D$3)</f>
        <v>3.3639999999999999</v>
      </c>
      <c r="E465" s="9" cm="1">
        <f t="array" ref="E465">_xll.SNL.Clients.Office.Excel.Functions.SPG($A465, "SP_ROA", E$3)</f>
        <v>1.696</v>
      </c>
      <c r="F465" s="9" cm="1">
        <f t="array" ref="F465">_xll.SNL.Clients.Office.Excel.Functions.SPG($A465, "SP_ROA", F$3)</f>
        <v>1.929</v>
      </c>
      <c r="G465" s="9" cm="1">
        <f t="array" ref="G465">_xll.SNL.Clients.Office.Excel.Functions.SPG($A465, "SP_ROA", G$3)</f>
        <v>-0.82199999999999995</v>
      </c>
      <c r="H465" s="9" cm="1">
        <f t="array" ref="H465">_xll.SNL.Clients.Office.Excel.Functions.SPG($A465, "SP_ROA", H$3)</f>
        <v>-0.77700000000000002</v>
      </c>
      <c r="I465" s="9" cm="1">
        <f t="array" ref="I465">_xll.SNL.Clients.Office.Excel.Functions.SPG($A465, "SP_ROA", I$3)</f>
        <v>-1.1679999999999999</v>
      </c>
      <c r="J465" s="9" cm="1">
        <f t="array" ref="J465">_xll.SNL.Clients.Office.Excel.Functions.SPG($A465, "SP_ROA", J$3)</f>
        <v>-0.96799999999999997</v>
      </c>
    </row>
    <row r="466" spans="1:10" x14ac:dyDescent="0.3">
      <c r="A466" s="11" t="s">
        <v>1498</v>
      </c>
      <c r="B466" s="9" t="str" cm="1">
        <f t="array" ref="B466">_xll.SNL.Clients.Office.Excel.Functions.SPG($A466, "SP_ROA", B$3)</f>
        <v>NA</v>
      </c>
      <c r="C466" s="9" t="str" cm="1">
        <f t="array" ref="C466">_xll.SNL.Clients.Office.Excel.Functions.SPG($A466, "SP_ROA", C$3)</f>
        <v>NA</v>
      </c>
      <c r="D466" s="9" cm="1">
        <f t="array" ref="D466">_xll.SNL.Clients.Office.Excel.Functions.SPG($A466, "SP_ROA", D$3)</f>
        <v>6.3920000000000003</v>
      </c>
      <c r="E466" s="9" cm="1">
        <f t="array" ref="E466">_xll.SNL.Clients.Office.Excel.Functions.SPG($A466, "SP_ROA", E$3)</f>
        <v>6.4029999999999996</v>
      </c>
      <c r="F466" s="9" cm="1">
        <f t="array" ref="F466">_xll.SNL.Clients.Office.Excel.Functions.SPG($A466, "SP_ROA", F$3)</f>
        <v>6.4720000000000004</v>
      </c>
      <c r="G466" s="9" cm="1">
        <f t="array" ref="G466">_xll.SNL.Clients.Office.Excel.Functions.SPG($A466, "SP_ROA", G$3)</f>
        <v>4.0540000000000003</v>
      </c>
      <c r="H466" s="9" cm="1">
        <f t="array" ref="H466">_xll.SNL.Clients.Office.Excel.Functions.SPG($A466, "SP_ROA", H$3)</f>
        <v>5.4850000000000003</v>
      </c>
      <c r="I466" s="9" cm="1">
        <f t="array" ref="I466">_xll.SNL.Clients.Office.Excel.Functions.SPG($A466, "SP_ROA", I$3)</f>
        <v>6.3360000000000003</v>
      </c>
      <c r="J466" s="9" cm="1">
        <f t="array" ref="J466">_xll.SNL.Clients.Office.Excel.Functions.SPG($A466, "SP_ROA", J$3)</f>
        <v>6.3440000000000003</v>
      </c>
    </row>
    <row r="467" spans="1:10" x14ac:dyDescent="0.3">
      <c r="A467" s="11" t="s">
        <v>1499</v>
      </c>
      <c r="B467" s="9" t="str" cm="1">
        <f t="array" ref="B467">_xll.SNL.Clients.Office.Excel.Functions.SPG($A467, "SP_ROA", B$3)</f>
        <v>NA</v>
      </c>
      <c r="C467" s="9" cm="1">
        <f t="array" ref="C467">_xll.SNL.Clients.Office.Excel.Functions.SPG($A467, "SP_ROA", C$3)</f>
        <v>1.53011762428537</v>
      </c>
      <c r="D467" s="9" cm="1">
        <f t="array" ref="D467">_xll.SNL.Clients.Office.Excel.Functions.SPG($A467, "SP_ROA", D$3)</f>
        <v>1.4411865232569001</v>
      </c>
      <c r="E467" s="9" cm="1">
        <f t="array" ref="E467">_xll.SNL.Clients.Office.Excel.Functions.SPG($A467, "SP_ROA", E$3)</f>
        <v>1.32848952097067</v>
      </c>
      <c r="F467" s="9" cm="1">
        <f t="array" ref="F467">_xll.SNL.Clients.Office.Excel.Functions.SPG($A467, "SP_ROA", F$3)</f>
        <v>1.25397460015867</v>
      </c>
      <c r="G467" s="9" cm="1">
        <f t="array" ref="G467">_xll.SNL.Clients.Office.Excel.Functions.SPG($A467, "SP_ROA", G$3)</f>
        <v>1.0438855447506299</v>
      </c>
      <c r="H467" s="9" cm="1">
        <f t="array" ref="H467">_xll.SNL.Clients.Office.Excel.Functions.SPG($A467, "SP_ROA", H$3)</f>
        <v>1.38257385407431</v>
      </c>
      <c r="I467" s="9" cm="1">
        <f t="array" ref="I467">_xll.SNL.Clients.Office.Excel.Functions.SPG($A467, "SP_ROA", I$3)</f>
        <v>1.4964588616201699</v>
      </c>
      <c r="J467" s="9" cm="1">
        <f t="array" ref="J467">_xll.SNL.Clients.Office.Excel.Functions.SPG($A467, "SP_ROA", J$3)</f>
        <v>1.6104678325572901</v>
      </c>
    </row>
    <row r="468" spans="1:10" x14ac:dyDescent="0.3">
      <c r="A468" s="11" t="s">
        <v>1500</v>
      </c>
      <c r="B468" s="9" t="str" cm="1">
        <f t="array" ref="B468">_xll.SNL.Clients.Office.Excel.Functions.SPG($A468, "SP_ROA", B$3)</f>
        <v>NA</v>
      </c>
      <c r="C468" s="9" t="str" cm="1">
        <f t="array" ref="C468">_xll.SNL.Clients.Office.Excel.Functions.SPG($A468, "SP_ROA", C$3)</f>
        <v>NA</v>
      </c>
      <c r="D468" s="9" cm="1">
        <f t="array" ref="D468">_xll.SNL.Clients.Office.Excel.Functions.SPG($A468, "SP_ROA", D$3)</f>
        <v>1.6619999999999999</v>
      </c>
      <c r="E468" s="9" cm="1">
        <f t="array" ref="E468">_xll.SNL.Clients.Office.Excel.Functions.SPG($A468, "SP_ROA", E$3)</f>
        <v>1.802</v>
      </c>
      <c r="F468" s="9" cm="1">
        <f t="array" ref="F468">_xll.SNL.Clients.Office.Excel.Functions.SPG($A468, "SP_ROA", F$3)</f>
        <v>8.6999999999999994E-2</v>
      </c>
      <c r="G468" s="9" cm="1">
        <f t="array" ref="G468">_xll.SNL.Clients.Office.Excel.Functions.SPG($A468, "SP_ROA", G$3)</f>
        <v>0.47499999999999998</v>
      </c>
      <c r="H468" s="9" cm="1">
        <f t="array" ref="H468">_xll.SNL.Clients.Office.Excel.Functions.SPG($A468, "SP_ROA", H$3)</f>
        <v>0.99199999999999999</v>
      </c>
      <c r="I468" s="9" cm="1">
        <f t="array" ref="I468">_xll.SNL.Clients.Office.Excel.Functions.SPG($A468, "SP_ROA", I$3)</f>
        <v>0.92600000000000005</v>
      </c>
      <c r="J468" s="9" cm="1">
        <f t="array" ref="J468">_xll.SNL.Clients.Office.Excel.Functions.SPG($A468, "SP_ROA", J$3)</f>
        <v>-0.24199999999999999</v>
      </c>
    </row>
    <row r="469" spans="1:10" x14ac:dyDescent="0.3">
      <c r="A469" s="11" t="s">
        <v>1501</v>
      </c>
      <c r="B469" s="9" t="str" cm="1">
        <f t="array" ref="B469">_xll.SNL.Clients.Office.Excel.Functions.SPG($A469, "SP_ROA", B$3)</f>
        <v>NA</v>
      </c>
      <c r="C469" s="9" t="str" cm="1">
        <f t="array" ref="C469">_xll.SNL.Clients.Office.Excel.Functions.SPG($A469, "SP_ROA", C$3)</f>
        <v>NA</v>
      </c>
      <c r="D469" s="9" cm="1">
        <f t="array" ref="D469">_xll.SNL.Clients.Office.Excel.Functions.SPG($A469, "SP_ROA", D$3)</f>
        <v>-0.373</v>
      </c>
      <c r="E469" s="9" cm="1">
        <f t="array" ref="E469">_xll.SNL.Clients.Office.Excel.Functions.SPG($A469, "SP_ROA", E$3)</f>
        <v>-0.73499999999999999</v>
      </c>
      <c r="F469" s="9" cm="1">
        <f t="array" ref="F469">_xll.SNL.Clients.Office.Excel.Functions.SPG($A469, "SP_ROA", F$3)</f>
        <v>-0.52200000000000002</v>
      </c>
      <c r="G469" s="9" cm="1">
        <f t="array" ref="G469">_xll.SNL.Clients.Office.Excel.Functions.SPG($A469, "SP_ROA", G$3)</f>
        <v>0.66800000000000004</v>
      </c>
      <c r="H469" s="9" cm="1">
        <f t="array" ref="H469">_xll.SNL.Clients.Office.Excel.Functions.SPG($A469, "SP_ROA", H$3)</f>
        <v>0.496</v>
      </c>
      <c r="I469" s="9" cm="1">
        <f t="array" ref="I469">_xll.SNL.Clients.Office.Excel.Functions.SPG($A469, "SP_ROA", I$3)</f>
        <v>0.25</v>
      </c>
      <c r="J469" s="9" cm="1">
        <f t="array" ref="J469">_xll.SNL.Clients.Office.Excel.Functions.SPG($A469, "SP_ROA", J$3)</f>
        <v>7.6999999999999999E-2</v>
      </c>
    </row>
    <row r="470" spans="1:10" x14ac:dyDescent="0.3">
      <c r="A470" s="11" t="s">
        <v>1502</v>
      </c>
      <c r="B470" s="9" t="str" cm="1">
        <f t="array" ref="B470">_xll.SNL.Clients.Office.Excel.Functions.SPG($A470, "SP_ROA", B$3)</f>
        <v>NA</v>
      </c>
      <c r="C470" s="9" t="str" cm="1">
        <f t="array" ref="C470">_xll.SNL.Clients.Office.Excel.Functions.SPG($A470, "SP_ROA", C$3)</f>
        <v>NA</v>
      </c>
      <c r="D470" s="9" cm="1">
        <f t="array" ref="D470">_xll.SNL.Clients.Office.Excel.Functions.SPG($A470, "SP_ROA", D$3)</f>
        <v>5.5590000000000002</v>
      </c>
      <c r="E470" s="9" cm="1">
        <f t="array" ref="E470">_xll.SNL.Clients.Office.Excel.Functions.SPG($A470, "SP_ROA", E$3)</f>
        <v>6.8120000000000003</v>
      </c>
      <c r="F470" s="9" cm="1">
        <f t="array" ref="F470">_xll.SNL.Clients.Office.Excel.Functions.SPG($A470, "SP_ROA", F$3)</f>
        <v>5.3849999999999998</v>
      </c>
      <c r="G470" s="9" cm="1">
        <f t="array" ref="G470">_xll.SNL.Clients.Office.Excel.Functions.SPG($A470, "SP_ROA", G$3)</f>
        <v>5.0279999999999996</v>
      </c>
      <c r="H470" s="9" cm="1">
        <f t="array" ref="H470">_xll.SNL.Clients.Office.Excel.Functions.SPG($A470, "SP_ROA", H$3)</f>
        <v>6.758</v>
      </c>
      <c r="I470" s="9" cm="1">
        <f t="array" ref="I470">_xll.SNL.Clients.Office.Excel.Functions.SPG($A470, "SP_ROA", I$3)</f>
        <v>6.1050000000000004</v>
      </c>
      <c r="J470" s="9" cm="1">
        <f t="array" ref="J470">_xll.SNL.Clients.Office.Excel.Functions.SPG($A470, "SP_ROA", J$3)</f>
        <v>5.3239999999999998</v>
      </c>
    </row>
    <row r="471" spans="1:10" x14ac:dyDescent="0.3">
      <c r="A471" s="11" t="s">
        <v>1503</v>
      </c>
      <c r="B471" s="9" t="str" cm="1">
        <f t="array" ref="B471">_xll.SNL.Clients.Office.Excel.Functions.SPG($A471, "SP_ROA", B$3)</f>
        <v>NA</v>
      </c>
      <c r="C471" s="9" t="str" cm="1">
        <f t="array" ref="C471">_xll.SNL.Clients.Office.Excel.Functions.SPG($A471, "SP_ROA", C$3)</f>
        <v>NA</v>
      </c>
      <c r="D471" s="9" cm="1">
        <f t="array" ref="D471">_xll.SNL.Clients.Office.Excel.Functions.SPG($A471, "SP_ROA", D$3)</f>
        <v>4.5369999999999999</v>
      </c>
      <c r="E471" s="9" cm="1">
        <f t="array" ref="E471">_xll.SNL.Clients.Office.Excel.Functions.SPG($A471, "SP_ROA", E$3)</f>
        <v>5.0839999999999996</v>
      </c>
      <c r="F471" s="9" cm="1">
        <f t="array" ref="F471">_xll.SNL.Clients.Office.Excel.Functions.SPG($A471, "SP_ROA", F$3)</f>
        <v>4.056</v>
      </c>
      <c r="G471" s="9" cm="1">
        <f t="array" ref="G471">_xll.SNL.Clients.Office.Excel.Functions.SPG($A471, "SP_ROA", G$3)</f>
        <v>0.42</v>
      </c>
      <c r="H471" s="9" cm="1">
        <f t="array" ref="H471">_xll.SNL.Clients.Office.Excel.Functions.SPG($A471, "SP_ROA", H$3)</f>
        <v>4.2549999999999999</v>
      </c>
      <c r="I471" s="9" cm="1">
        <f t="array" ref="I471">_xll.SNL.Clients.Office.Excel.Functions.SPG($A471, "SP_ROA", I$3)</f>
        <v>3.1720000000000002</v>
      </c>
      <c r="J471" s="9" cm="1">
        <f t="array" ref="J471">_xll.SNL.Clients.Office.Excel.Functions.SPG($A471, "SP_ROA", J$3)</f>
        <v>11.71</v>
      </c>
    </row>
    <row r="472" spans="1:10" x14ac:dyDescent="0.3">
      <c r="A472" s="11" t="s">
        <v>1504</v>
      </c>
      <c r="B472" s="9" t="str" cm="1">
        <f t="array" ref="B472">_xll.SNL.Clients.Office.Excel.Functions.SPG($A472, "SP_ROA", B$3)</f>
        <v>NA</v>
      </c>
      <c r="C472" s="9" t="str" cm="1">
        <f t="array" ref="C472">_xll.SNL.Clients.Office.Excel.Functions.SPG($A472, "SP_ROA", C$3)</f>
        <v>NA</v>
      </c>
      <c r="D472" s="9" cm="1">
        <f t="array" ref="D472">_xll.SNL.Clients.Office.Excel.Functions.SPG($A472, "SP_ROA", D$3)</f>
        <v>0.69</v>
      </c>
      <c r="E472" s="9" cm="1">
        <f t="array" ref="E472">_xll.SNL.Clients.Office.Excel.Functions.SPG($A472, "SP_ROA", E$3)</f>
        <v>2.839</v>
      </c>
      <c r="F472" s="9" cm="1">
        <f t="array" ref="F472">_xll.SNL.Clients.Office.Excel.Functions.SPG($A472, "SP_ROA", F$3)</f>
        <v>2.198</v>
      </c>
      <c r="G472" s="9" cm="1">
        <f t="array" ref="G472">_xll.SNL.Clients.Office.Excel.Functions.SPG($A472, "SP_ROA", G$3)</f>
        <v>15.833</v>
      </c>
      <c r="H472" s="9" cm="1">
        <f t="array" ref="H472">_xll.SNL.Clients.Office.Excel.Functions.SPG($A472, "SP_ROA", H$3)</f>
        <v>0.71599999999999997</v>
      </c>
      <c r="I472" s="9" cm="1">
        <f t="array" ref="I472">_xll.SNL.Clients.Office.Excel.Functions.SPG($A472, "SP_ROA", I$3)</f>
        <v>3.9660000000000002</v>
      </c>
      <c r="J472" s="9" cm="1">
        <f t="array" ref="J472">_xll.SNL.Clients.Office.Excel.Functions.SPG($A472, "SP_ROA", J$3)</f>
        <v>4.2140000000000004</v>
      </c>
    </row>
    <row r="473" spans="1:10" x14ac:dyDescent="0.3">
      <c r="A473" s="11" t="s">
        <v>1505</v>
      </c>
      <c r="B473" s="9" t="str" cm="1">
        <f t="array" ref="B473">_xll.SNL.Clients.Office.Excel.Functions.SPG($A473, "SP_ROA", B$3)</f>
        <v>NA</v>
      </c>
      <c r="C473" s="9" cm="1">
        <f t="array" ref="C473">_xll.SNL.Clients.Office.Excel.Functions.SPG($A473, "SP_ROA", C$3)</f>
        <v>0.71375016373423406</v>
      </c>
      <c r="D473" s="9" cm="1">
        <f t="array" ref="D473">_xll.SNL.Clients.Office.Excel.Functions.SPG($A473, "SP_ROA", D$3)</f>
        <v>0.36360376301970398</v>
      </c>
      <c r="E473" s="9" cm="1">
        <f t="array" ref="E473">_xll.SNL.Clients.Office.Excel.Functions.SPG($A473, "SP_ROA", E$3)</f>
        <v>0.597144647168384</v>
      </c>
      <c r="F473" s="9" cm="1">
        <f t="array" ref="F473">_xll.SNL.Clients.Office.Excel.Functions.SPG($A473, "SP_ROA", F$3)</f>
        <v>0.57038674990596805</v>
      </c>
      <c r="G473" s="9" cm="1">
        <f t="array" ref="G473">_xll.SNL.Clients.Office.Excel.Functions.SPG($A473, "SP_ROA", G$3)</f>
        <v>0.34937949043599797</v>
      </c>
      <c r="H473" s="9" cm="1">
        <f t="array" ref="H473">_xll.SNL.Clients.Office.Excel.Functions.SPG($A473, "SP_ROA", H$3)</f>
        <v>0.68487285434101597</v>
      </c>
      <c r="I473" s="9" cm="1">
        <f t="array" ref="I473">_xll.SNL.Clients.Office.Excel.Functions.SPG($A473, "SP_ROA", I$3)</f>
        <v>0.84007358747285699</v>
      </c>
      <c r="J473" s="9" cm="1">
        <f t="array" ref="J473">_xll.SNL.Clients.Office.Excel.Functions.SPG($A473, "SP_ROA", J$3)</f>
        <v>0.663384546075097</v>
      </c>
    </row>
    <row r="474" spans="1:10" x14ac:dyDescent="0.3">
      <c r="A474" s="11" t="s">
        <v>1506</v>
      </c>
      <c r="B474" s="9" t="str" cm="1">
        <f t="array" ref="B474">_xll.SNL.Clients.Office.Excel.Functions.SPG($A474, "SP_ROA", B$3)</f>
        <v>NA</v>
      </c>
      <c r="C474" s="9" cm="1">
        <f t="array" ref="C474">_xll.SNL.Clients.Office.Excel.Functions.SPG($A474, "SP_ROA", C$3)</f>
        <v>0.16</v>
      </c>
      <c r="D474" s="9" cm="1">
        <f t="array" ref="D474">_xll.SNL.Clients.Office.Excel.Functions.SPG($A474, "SP_ROA", D$3)</f>
        <v>1.861</v>
      </c>
      <c r="E474" s="9" cm="1">
        <f t="array" ref="E474">_xll.SNL.Clients.Office.Excel.Functions.SPG($A474, "SP_ROA", E$3)</f>
        <v>2.431</v>
      </c>
      <c r="F474" s="9" cm="1">
        <f t="array" ref="F474">_xll.SNL.Clients.Office.Excel.Functions.SPG($A474, "SP_ROA", F$3)</f>
        <v>5.8479999999999999</v>
      </c>
      <c r="G474" s="9" cm="1">
        <f t="array" ref="G474">_xll.SNL.Clients.Office.Excel.Functions.SPG($A474, "SP_ROA", G$3)</f>
        <v>1.29</v>
      </c>
      <c r="H474" s="9" cm="1">
        <f t="array" ref="H474">_xll.SNL.Clients.Office.Excel.Functions.SPG($A474, "SP_ROA", H$3)</f>
        <v>4.8129999999999997</v>
      </c>
      <c r="I474" s="9" cm="1">
        <f t="array" ref="I474">_xll.SNL.Clients.Office.Excel.Functions.SPG($A474, "SP_ROA", I$3)</f>
        <v>5.8140000000000001</v>
      </c>
      <c r="J474" s="9" cm="1">
        <f t="array" ref="J474">_xll.SNL.Clients.Office.Excel.Functions.SPG($A474, "SP_ROA", J$3)</f>
        <v>5.5460000000000003</v>
      </c>
    </row>
    <row r="475" spans="1:10" x14ac:dyDescent="0.3">
      <c r="A475" s="11" t="s">
        <v>1507</v>
      </c>
      <c r="B475" s="9" t="str" cm="1">
        <f t="array" ref="B475">_xll.SNL.Clients.Office.Excel.Functions.SPG($A475, "SP_ROA", B$3)</f>
        <v>NA</v>
      </c>
      <c r="C475" s="9" t="str" cm="1">
        <f t="array" ref="C475">_xll.SNL.Clients.Office.Excel.Functions.SPG($A475, "SP_ROA", C$3)</f>
        <v>NA</v>
      </c>
      <c r="D475" s="9" cm="1">
        <f t="array" ref="D475">_xll.SNL.Clients.Office.Excel.Functions.SPG($A475, "SP_ROA", D$3)</f>
        <v>0.27351502171221997</v>
      </c>
      <c r="E475" s="9" cm="1">
        <f t="array" ref="E475">_xll.SNL.Clients.Office.Excel.Functions.SPG($A475, "SP_ROA", E$3)</f>
        <v>3.5459733279793699</v>
      </c>
      <c r="F475" s="9" cm="1">
        <f t="array" ref="F475">_xll.SNL.Clients.Office.Excel.Functions.SPG($A475, "SP_ROA", F$3)</f>
        <v>2.9499409781099901</v>
      </c>
      <c r="G475" s="9" cm="1">
        <f t="array" ref="G475">_xll.SNL.Clients.Office.Excel.Functions.SPG($A475, "SP_ROA", G$3)</f>
        <v>3.1324250766807902</v>
      </c>
      <c r="H475" s="9" cm="1">
        <f t="array" ref="H475">_xll.SNL.Clients.Office.Excel.Functions.SPG($A475, "SP_ROA", H$3)</f>
        <v>2.0264583035558301</v>
      </c>
      <c r="I475" s="9" cm="1">
        <f t="array" ref="I475">_xll.SNL.Clients.Office.Excel.Functions.SPG($A475, "SP_ROA", I$3)</f>
        <v>2.0292503821235801</v>
      </c>
      <c r="J475" s="9" cm="1">
        <f t="array" ref="J475">_xll.SNL.Clients.Office.Excel.Functions.SPG($A475, "SP_ROA", J$3)</f>
        <v>4.8433272923068804</v>
      </c>
    </row>
    <row r="476" spans="1:10" x14ac:dyDescent="0.3">
      <c r="A476" s="11" t="s">
        <v>1508</v>
      </c>
      <c r="B476" s="9" t="str" cm="1">
        <f t="array" ref="B476">_xll.SNL.Clients.Office.Excel.Functions.SPG($A476, "SP_ROA", B$3)</f>
        <v>NA</v>
      </c>
      <c r="C476" s="9" t="str" cm="1">
        <f t="array" ref="C476">_xll.SNL.Clients.Office.Excel.Functions.SPG($A476, "SP_ROA", C$3)</f>
        <v>NA</v>
      </c>
      <c r="D476" s="9" cm="1">
        <f t="array" ref="D476">_xll.SNL.Clients.Office.Excel.Functions.SPG($A476, "SP_ROA", D$3)</f>
        <v>36.020429232490102</v>
      </c>
      <c r="E476" s="9" cm="1">
        <f t="array" ref="E476">_xll.SNL.Clients.Office.Excel.Functions.SPG($A476, "SP_ROA", E$3)</f>
        <v>24.010149477024999</v>
      </c>
      <c r="F476" s="9" cm="1">
        <f t="array" ref="F476">_xll.SNL.Clients.Office.Excel.Functions.SPG($A476, "SP_ROA", F$3)</f>
        <v>-2.3688418641906401</v>
      </c>
      <c r="G476" s="9" cm="1">
        <f t="array" ref="G476">_xll.SNL.Clients.Office.Excel.Functions.SPG($A476, "SP_ROA", G$3)</f>
        <v>19.432353264519701</v>
      </c>
      <c r="H476" s="9" cm="1">
        <f t="array" ref="H476">_xll.SNL.Clients.Office.Excel.Functions.SPG($A476, "SP_ROA", H$3)</f>
        <v>4.8123927870006398</v>
      </c>
      <c r="I476" s="9" cm="1">
        <f t="array" ref="I476">_xll.SNL.Clients.Office.Excel.Functions.SPG($A476, "SP_ROA", I$3)</f>
        <v>0.52776704896831295</v>
      </c>
      <c r="J476" s="9" cm="1">
        <f t="array" ref="J476">_xll.SNL.Clients.Office.Excel.Functions.SPG($A476, "SP_ROA", J$3)</f>
        <v>1.5116441896608701</v>
      </c>
    </row>
    <row r="477" spans="1:10" x14ac:dyDescent="0.3">
      <c r="A477" s="11" t="s">
        <v>1509</v>
      </c>
      <c r="B477" s="9" t="str" cm="1">
        <f t="array" ref="B477">_xll.SNL.Clients.Office.Excel.Functions.SPG($A477, "SP_ROA", B$3)</f>
        <v>NA</v>
      </c>
      <c r="C477" s="9" cm="1">
        <f t="array" ref="C477">_xll.SNL.Clients.Office.Excel.Functions.SPG($A477, "SP_ROA", C$3)</f>
        <v>-6.008</v>
      </c>
      <c r="D477" s="9" cm="1">
        <f t="array" ref="D477">_xll.SNL.Clients.Office.Excel.Functions.SPG($A477, "SP_ROA", D$3)</f>
        <v>-6.3710000000000004</v>
      </c>
      <c r="E477" s="9" cm="1">
        <f t="array" ref="E477">_xll.SNL.Clients.Office.Excel.Functions.SPG($A477, "SP_ROA", E$3)</f>
        <v>-8.0869999999999997</v>
      </c>
      <c r="F477" s="9" cm="1">
        <f t="array" ref="F477">_xll.SNL.Clients.Office.Excel.Functions.SPG($A477, "SP_ROA", F$3)</f>
        <v>-8.2870000000000008</v>
      </c>
      <c r="G477" s="9" cm="1">
        <f t="array" ref="G477">_xll.SNL.Clients.Office.Excel.Functions.SPG($A477, "SP_ROA", G$3)</f>
        <v>-6.3959999999999999</v>
      </c>
      <c r="H477" s="9" cm="1">
        <f t="array" ref="H477">_xll.SNL.Clients.Office.Excel.Functions.SPG($A477, "SP_ROA", H$3)</f>
        <v>-8.43</v>
      </c>
      <c r="I477" s="9" cm="1">
        <f t="array" ref="I477">_xll.SNL.Clients.Office.Excel.Functions.SPG($A477, "SP_ROA", I$3)</f>
        <v>-11.028</v>
      </c>
      <c r="J477" s="9" cm="1">
        <f t="array" ref="J477">_xll.SNL.Clients.Office.Excel.Functions.SPG($A477, "SP_ROA", J$3)</f>
        <v>-6.9960000000000004</v>
      </c>
    </row>
    <row r="478" spans="1:10" x14ac:dyDescent="0.3">
      <c r="A478" s="11" t="s">
        <v>1510</v>
      </c>
      <c r="B478" s="9" t="str" cm="1">
        <f t="array" ref="B478">_xll.SNL.Clients.Office.Excel.Functions.SPG($A478, "SP_ROA", B$3)</f>
        <v>NA</v>
      </c>
      <c r="C478" s="9" t="str" cm="1">
        <f t="array" ref="C478">_xll.SNL.Clients.Office.Excel.Functions.SPG($A478, "SP_ROA", C$3)</f>
        <v>NA</v>
      </c>
      <c r="D478" s="9" cm="1">
        <f t="array" ref="D478">_xll.SNL.Clients.Office.Excel.Functions.SPG($A478, "SP_ROA", D$3)</f>
        <v>16.341999999999999</v>
      </c>
      <c r="E478" s="9" cm="1">
        <f t="array" ref="E478">_xll.SNL.Clients.Office.Excel.Functions.SPG($A478, "SP_ROA", E$3)</f>
        <v>15.009</v>
      </c>
      <c r="F478" s="9" cm="1">
        <f t="array" ref="F478">_xll.SNL.Clients.Office.Excel.Functions.SPG($A478, "SP_ROA", F$3)</f>
        <v>-12.6</v>
      </c>
      <c r="G478" s="9" cm="1">
        <f t="array" ref="G478">_xll.SNL.Clients.Office.Excel.Functions.SPG($A478, "SP_ROA", G$3)</f>
        <v>5.6340000000000003</v>
      </c>
      <c r="H478" s="9" cm="1">
        <f t="array" ref="H478">_xll.SNL.Clients.Office.Excel.Functions.SPG($A478, "SP_ROA", H$3)</f>
        <v>33.835000000000001</v>
      </c>
      <c r="I478" s="9" cm="1">
        <f t="array" ref="I478">_xll.SNL.Clients.Office.Excel.Functions.SPG($A478, "SP_ROA", I$3)</f>
        <v>11.135</v>
      </c>
      <c r="J478" s="9" cm="1">
        <f t="array" ref="J478">_xll.SNL.Clients.Office.Excel.Functions.SPG($A478, "SP_ROA", J$3)</f>
        <v>-13.419</v>
      </c>
    </row>
    <row r="479" spans="1:10" x14ac:dyDescent="0.3">
      <c r="A479" s="11" t="s">
        <v>1511</v>
      </c>
      <c r="B479" s="9" t="str" cm="1">
        <f t="array" ref="B479">_xll.SNL.Clients.Office.Excel.Functions.SPG($A479, "SP_ROA", B$3)</f>
        <v>NA</v>
      </c>
      <c r="C479" s="9" t="str" cm="1">
        <f t="array" ref="C479">_xll.SNL.Clients.Office.Excel.Functions.SPG($A479, "SP_ROA", C$3)</f>
        <v>NA</v>
      </c>
      <c r="D479" s="9" cm="1">
        <f t="array" ref="D479">_xll.SNL.Clients.Office.Excel.Functions.SPG($A479, "SP_ROA", D$3)</f>
        <v>3.2970000000000002</v>
      </c>
      <c r="E479" s="9" cm="1">
        <f t="array" ref="E479">_xll.SNL.Clients.Office.Excel.Functions.SPG($A479, "SP_ROA", E$3)</f>
        <v>2.3559999999999999</v>
      </c>
      <c r="F479" s="9" cm="1">
        <f t="array" ref="F479">_xll.SNL.Clients.Office.Excel.Functions.SPG($A479, "SP_ROA", F$3)</f>
        <v>1.6559999999999999</v>
      </c>
      <c r="G479" s="9" cm="1">
        <f t="array" ref="G479">_xll.SNL.Clients.Office.Excel.Functions.SPG($A479, "SP_ROA", G$3)</f>
        <v>2.2080000000000002</v>
      </c>
      <c r="H479" s="9" cm="1">
        <f t="array" ref="H479">_xll.SNL.Clients.Office.Excel.Functions.SPG($A479, "SP_ROA", H$3)</f>
        <v>3.6970000000000001</v>
      </c>
      <c r="I479" s="9" cm="1">
        <f t="array" ref="I479">_xll.SNL.Clients.Office.Excel.Functions.SPG($A479, "SP_ROA", I$3)</f>
        <v>2.1080000000000001</v>
      </c>
      <c r="J479" s="9" cm="1">
        <f t="array" ref="J479">_xll.SNL.Clients.Office.Excel.Functions.SPG($A479, "SP_ROA", J$3)</f>
        <v>1.6950000000000001</v>
      </c>
    </row>
    <row r="480" spans="1:10" x14ac:dyDescent="0.3">
      <c r="A480" s="11" t="s">
        <v>1512</v>
      </c>
      <c r="B480" s="9" t="str" cm="1">
        <f t="array" ref="B480">_xll.SNL.Clients.Office.Excel.Functions.SPG($A480, "SP_ROA", B$3)</f>
        <v>NA</v>
      </c>
      <c r="C480" s="9" cm="1">
        <f t="array" ref="C480">_xll.SNL.Clients.Office.Excel.Functions.SPG($A480, "SP_ROA", C$3)</f>
        <v>5.1100000000000003</v>
      </c>
      <c r="D480" s="9" cm="1">
        <f t="array" ref="D480">_xll.SNL.Clients.Office.Excel.Functions.SPG($A480, "SP_ROA", D$3)</f>
        <v>4.7210000000000001</v>
      </c>
      <c r="E480" s="9" cm="1">
        <f t="array" ref="E480">_xll.SNL.Clients.Office.Excel.Functions.SPG($A480, "SP_ROA", E$3)</f>
        <v>4.29</v>
      </c>
      <c r="F480" s="9" cm="1">
        <f t="array" ref="F480">_xll.SNL.Clients.Office.Excel.Functions.SPG($A480, "SP_ROA", F$3)</f>
        <v>3.5510000000000002</v>
      </c>
      <c r="G480" s="9" cm="1">
        <f t="array" ref="G480">_xll.SNL.Clients.Office.Excel.Functions.SPG($A480, "SP_ROA", G$3)</f>
        <v>1.0629999999999999</v>
      </c>
      <c r="H480" s="9" cm="1">
        <f t="array" ref="H480">_xll.SNL.Clients.Office.Excel.Functions.SPG($A480, "SP_ROA", H$3)</f>
        <v>1.738</v>
      </c>
      <c r="I480" s="9" cm="1">
        <f t="array" ref="I480">_xll.SNL.Clients.Office.Excel.Functions.SPG($A480, "SP_ROA", I$3)</f>
        <v>1.1100000000000001</v>
      </c>
      <c r="J480" s="9" cm="1">
        <f t="array" ref="J480">_xll.SNL.Clients.Office.Excel.Functions.SPG($A480, "SP_ROA", J$3)</f>
        <v>-0.16</v>
      </c>
    </row>
    <row r="481" spans="1:10" x14ac:dyDescent="0.3">
      <c r="A481" s="11" t="s">
        <v>1513</v>
      </c>
      <c r="B481" s="9" t="str" cm="1">
        <f t="array" ref="B481">_xll.SNL.Clients.Office.Excel.Functions.SPG($A481, "SP_ROA", B$3)</f>
        <v>NA</v>
      </c>
      <c r="C481" s="9" cm="1">
        <f t="array" ref="C481">_xll.SNL.Clients.Office.Excel.Functions.SPG($A481, "SP_ROA", C$3)</f>
        <v>0.74056259617146403</v>
      </c>
      <c r="D481" s="9" cm="1">
        <f t="array" ref="D481">_xll.SNL.Clients.Office.Excel.Functions.SPG($A481, "SP_ROA", D$3)</f>
        <v>-0.37497108484793401</v>
      </c>
      <c r="E481" s="9" cm="1">
        <f t="array" ref="E481">_xll.SNL.Clients.Office.Excel.Functions.SPG($A481, "SP_ROA", E$3)</f>
        <v>8.1147648955022106E-2</v>
      </c>
      <c r="F481" s="9" cm="1">
        <f t="array" ref="F481">_xll.SNL.Clients.Office.Excel.Functions.SPG($A481, "SP_ROA", F$3)</f>
        <v>0.76241717422527</v>
      </c>
      <c r="G481" s="9" cm="1">
        <f t="array" ref="G481">_xll.SNL.Clients.Office.Excel.Functions.SPG($A481, "SP_ROA", G$3)</f>
        <v>-6.6615325555725597</v>
      </c>
      <c r="H481" s="9" cm="1">
        <f t="array" ref="H481">_xll.SNL.Clients.Office.Excel.Functions.SPG($A481, "SP_ROA", H$3)</f>
        <v>-0.879551710000117</v>
      </c>
      <c r="I481" s="9" cm="1">
        <f t="array" ref="I481">_xll.SNL.Clients.Office.Excel.Functions.SPG($A481, "SP_ROA", I$3)</f>
        <v>-13.5538973133089</v>
      </c>
      <c r="J481" s="9" cm="1">
        <f t="array" ref="J481">_xll.SNL.Clients.Office.Excel.Functions.SPG($A481, "SP_ROA", J$3)</f>
        <v>-1.2424369621838101</v>
      </c>
    </row>
    <row r="482" spans="1:10" x14ac:dyDescent="0.3">
      <c r="A482" s="11" t="s">
        <v>1514</v>
      </c>
      <c r="B482" s="9" t="str" cm="1">
        <f t="array" ref="B482">_xll.SNL.Clients.Office.Excel.Functions.SPG($A482, "SP_ROA", B$3)</f>
        <v>NA</v>
      </c>
      <c r="C482" s="9" t="str" cm="1">
        <f t="array" ref="C482">_xll.SNL.Clients.Office.Excel.Functions.SPG($A482, "SP_ROA", C$3)</f>
        <v>NA</v>
      </c>
      <c r="D482" s="9" cm="1">
        <f t="array" ref="D482">_xll.SNL.Clients.Office.Excel.Functions.SPG($A482, "SP_ROA", D$3)</f>
        <v>11.268000000000001</v>
      </c>
      <c r="E482" s="9" cm="1">
        <f t="array" ref="E482">_xll.SNL.Clients.Office.Excel.Functions.SPG($A482, "SP_ROA", E$3)</f>
        <v>10.7</v>
      </c>
      <c r="F482" s="9" cm="1">
        <f t="array" ref="F482">_xll.SNL.Clients.Office.Excel.Functions.SPG($A482, "SP_ROA", F$3)</f>
        <v>6.98</v>
      </c>
      <c r="G482" s="9" cm="1">
        <f t="array" ref="G482">_xll.SNL.Clients.Office.Excel.Functions.SPG($A482, "SP_ROA", G$3)</f>
        <v>12.438000000000001</v>
      </c>
      <c r="H482" s="9" cm="1">
        <f t="array" ref="H482">_xll.SNL.Clients.Office.Excel.Functions.SPG($A482, "SP_ROA", H$3)</f>
        <v>8.1020000000000003</v>
      </c>
      <c r="I482" s="9" cm="1">
        <f t="array" ref="I482">_xll.SNL.Clients.Office.Excel.Functions.SPG($A482, "SP_ROA", I$3)</f>
        <v>8.8239999999999998</v>
      </c>
      <c r="J482" s="9" cm="1">
        <f t="array" ref="J482">_xll.SNL.Clients.Office.Excel.Functions.SPG($A482, "SP_ROA", J$3)</f>
        <v>11.74</v>
      </c>
    </row>
    <row r="483" spans="1:10" x14ac:dyDescent="0.3">
      <c r="A483" s="11" t="s">
        <v>1515</v>
      </c>
      <c r="B483" s="9" t="str" cm="1">
        <f t="array" ref="B483">_xll.SNL.Clients.Office.Excel.Functions.SPG($A483, "SP_ROA", B$3)</f>
        <v>NA</v>
      </c>
      <c r="C483" s="9" t="str" cm="1">
        <f t="array" ref="C483">_xll.SNL.Clients.Office.Excel.Functions.SPG($A483, "SP_ROA", C$3)</f>
        <v>NA</v>
      </c>
      <c r="D483" s="9" cm="1">
        <f t="array" ref="D483">_xll.SNL.Clients.Office.Excel.Functions.SPG($A483, "SP_ROA", D$3)</f>
        <v>-63.107999999999997</v>
      </c>
      <c r="E483" s="9" cm="1">
        <f t="array" ref="E483">_xll.SNL.Clients.Office.Excel.Functions.SPG($A483, "SP_ROA", E$3)</f>
        <v>-9.5269999999999992</v>
      </c>
      <c r="F483" s="9" cm="1">
        <f t="array" ref="F483">_xll.SNL.Clients.Office.Excel.Functions.SPG($A483, "SP_ROA", F$3)</f>
        <v>-9.2539999999999996</v>
      </c>
      <c r="G483" s="9" cm="1">
        <f t="array" ref="G483">_xll.SNL.Clients.Office.Excel.Functions.SPG($A483, "SP_ROA", G$3)</f>
        <v>-7.8280000000000003</v>
      </c>
      <c r="H483" s="9" cm="1">
        <f t="array" ref="H483">_xll.SNL.Clients.Office.Excel.Functions.SPG($A483, "SP_ROA", H$3)</f>
        <v>-0.89400000000000002</v>
      </c>
      <c r="I483" s="9" cm="1">
        <f t="array" ref="I483">_xll.SNL.Clients.Office.Excel.Functions.SPG($A483, "SP_ROA", I$3)</f>
        <v>8.1780000000000008</v>
      </c>
      <c r="J483" s="9" cm="1">
        <f t="array" ref="J483">_xll.SNL.Clients.Office.Excel.Functions.SPG($A483, "SP_ROA", J$3)</f>
        <v>8.1440000000000001</v>
      </c>
    </row>
    <row r="484" spans="1:10" x14ac:dyDescent="0.3">
      <c r="A484" s="11" t="s">
        <v>1516</v>
      </c>
      <c r="B484" s="9" t="str" cm="1">
        <f t="array" ref="B484">_xll.SNL.Clients.Office.Excel.Functions.SPG($A484, "SP_ROA", B$3)</f>
        <v>NA</v>
      </c>
      <c r="C484" s="9" t="str" cm="1">
        <f t="array" ref="C484">_xll.SNL.Clients.Office.Excel.Functions.SPG($A484, "SP_ROA", C$3)</f>
        <v>NA</v>
      </c>
      <c r="D484" s="9" cm="1">
        <f t="array" ref="D484">_xll.SNL.Clients.Office.Excel.Functions.SPG($A484, "SP_ROA", D$3)</f>
        <v>4.5270000000000001</v>
      </c>
      <c r="E484" s="9" cm="1">
        <f t="array" ref="E484">_xll.SNL.Clients.Office.Excel.Functions.SPG($A484, "SP_ROA", E$3)</f>
        <v>4.234</v>
      </c>
      <c r="F484" s="9" cm="1">
        <f t="array" ref="F484">_xll.SNL.Clients.Office.Excel.Functions.SPG($A484, "SP_ROA", F$3)</f>
        <v>3.8450000000000002</v>
      </c>
      <c r="G484" s="9" cm="1">
        <f t="array" ref="G484">_xll.SNL.Clients.Office.Excel.Functions.SPG($A484, "SP_ROA", G$3)</f>
        <v>3.419</v>
      </c>
      <c r="H484" s="9" cm="1">
        <f t="array" ref="H484">_xll.SNL.Clients.Office.Excel.Functions.SPG($A484, "SP_ROA", H$3)</f>
        <v>3.4159999999999999</v>
      </c>
      <c r="I484" s="9" cm="1">
        <f t="array" ref="I484">_xll.SNL.Clients.Office.Excel.Functions.SPG($A484, "SP_ROA", I$3)</f>
        <v>3.1749999999999998</v>
      </c>
      <c r="J484" s="9" cm="1">
        <f t="array" ref="J484">_xll.SNL.Clients.Office.Excel.Functions.SPG($A484, "SP_ROA", J$3)</f>
        <v>2.1949999999999998</v>
      </c>
    </row>
    <row r="485" spans="1:10" x14ac:dyDescent="0.3">
      <c r="A485" s="11" t="s">
        <v>1517</v>
      </c>
      <c r="B485" s="9" t="str" cm="1">
        <f t="array" ref="B485">_xll.SNL.Clients.Office.Excel.Functions.SPG($A485, "SP_ROA", B$3)</f>
        <v>NA</v>
      </c>
      <c r="C485" s="9" t="str" cm="1">
        <f t="array" ref="C485">_xll.SNL.Clients.Office.Excel.Functions.SPG($A485, "SP_ROA", C$3)</f>
        <v>NA</v>
      </c>
      <c r="D485" s="9" cm="1">
        <f t="array" ref="D485">_xll.SNL.Clients.Office.Excel.Functions.SPG($A485, "SP_ROA", D$3)</f>
        <v>5.0549999999999997</v>
      </c>
      <c r="E485" s="9" cm="1">
        <f t="array" ref="E485">_xll.SNL.Clients.Office.Excel.Functions.SPG($A485, "SP_ROA", E$3)</f>
        <v>5.4850000000000003</v>
      </c>
      <c r="F485" s="9" cm="1">
        <f t="array" ref="F485">_xll.SNL.Clients.Office.Excel.Functions.SPG($A485, "SP_ROA", F$3)</f>
        <v>5.1980000000000004</v>
      </c>
      <c r="G485" s="9" cm="1">
        <f t="array" ref="G485">_xll.SNL.Clients.Office.Excel.Functions.SPG($A485, "SP_ROA", G$3)</f>
        <v>5.5880000000000001</v>
      </c>
      <c r="H485" s="9" cm="1">
        <f t="array" ref="H485">_xll.SNL.Clients.Office.Excel.Functions.SPG($A485, "SP_ROA", H$3)</f>
        <v>6.8250000000000002</v>
      </c>
      <c r="I485" s="9" cm="1">
        <f t="array" ref="I485">_xll.SNL.Clients.Office.Excel.Functions.SPG($A485, "SP_ROA", I$3)</f>
        <v>6.98</v>
      </c>
      <c r="J485" s="9" cm="1">
        <f t="array" ref="J485">_xll.SNL.Clients.Office.Excel.Functions.SPG($A485, "SP_ROA", J$3)</f>
        <v>5.3520000000000003</v>
      </c>
    </row>
    <row r="486" spans="1:10" x14ac:dyDescent="0.3">
      <c r="A486" s="11" t="s">
        <v>1518</v>
      </c>
      <c r="B486" s="9" t="str" cm="1">
        <f t="array" ref="B486">_xll.SNL.Clients.Office.Excel.Functions.SPG($A486, "SP_ROA", B$3)</f>
        <v>NA</v>
      </c>
      <c r="C486" s="9" cm="1">
        <f t="array" ref="C486">_xll.SNL.Clients.Office.Excel.Functions.SPG($A486, "SP_ROA", C$3)</f>
        <v>12.775</v>
      </c>
      <c r="D486" s="9" cm="1">
        <f t="array" ref="D486">_xll.SNL.Clients.Office.Excel.Functions.SPG($A486, "SP_ROA", D$3)</f>
        <v>-15.815</v>
      </c>
      <c r="E486" s="9" cm="1">
        <f t="array" ref="E486">_xll.SNL.Clients.Office.Excel.Functions.SPG($A486, "SP_ROA", E$3)</f>
        <v>3.6789999999999998</v>
      </c>
      <c r="F486" s="9" cm="1">
        <f t="array" ref="F486">_xll.SNL.Clients.Office.Excel.Functions.SPG($A486, "SP_ROA", F$3)</f>
        <v>-17.428000000000001</v>
      </c>
      <c r="G486" s="9" cm="1">
        <f t="array" ref="G486">_xll.SNL.Clients.Office.Excel.Functions.SPG($A486, "SP_ROA", G$3)</f>
        <v>18.998999999999999</v>
      </c>
      <c r="H486" s="9" cm="1">
        <f t="array" ref="H486">_xll.SNL.Clients.Office.Excel.Functions.SPG($A486, "SP_ROA", H$3)</f>
        <v>-6.7439999999999998</v>
      </c>
      <c r="I486" s="9" cm="1">
        <f t="array" ref="I486">_xll.SNL.Clients.Office.Excel.Functions.SPG($A486, "SP_ROA", I$3)</f>
        <v>-2.573</v>
      </c>
      <c r="J486" s="9" cm="1">
        <f t="array" ref="J486">_xll.SNL.Clients.Office.Excel.Functions.SPG($A486, "SP_ROA", J$3)</f>
        <v>-11.557</v>
      </c>
    </row>
    <row r="487" spans="1:10" x14ac:dyDescent="0.3">
      <c r="A487" s="11" t="s">
        <v>1519</v>
      </c>
      <c r="B487" s="9" t="str" cm="1">
        <f t="array" ref="B487">_xll.SNL.Clients.Office.Excel.Functions.SPG($A487, "SP_ROA", B$3)</f>
        <v>NA</v>
      </c>
      <c r="C487" s="9" cm="1">
        <f t="array" ref="C487">_xll.SNL.Clients.Office.Excel.Functions.SPG($A487, "SP_ROA", C$3)</f>
        <v>1.0341962157798701</v>
      </c>
      <c r="D487" s="9" cm="1">
        <f t="array" ref="D487">_xll.SNL.Clients.Office.Excel.Functions.SPG($A487, "SP_ROA", D$3)</f>
        <v>0.98482338413318204</v>
      </c>
      <c r="E487" s="9" cm="1">
        <f t="array" ref="E487">_xll.SNL.Clients.Office.Excel.Functions.SPG($A487, "SP_ROA", E$3)</f>
        <v>1.1787488865473901</v>
      </c>
      <c r="F487" s="9" cm="1">
        <f t="array" ref="F487">_xll.SNL.Clients.Office.Excel.Functions.SPG($A487, "SP_ROA", F$3)</f>
        <v>1.02487920351864</v>
      </c>
      <c r="G487" s="9" cm="1">
        <f t="array" ref="G487">_xll.SNL.Clients.Office.Excel.Functions.SPG($A487, "SP_ROA", G$3)</f>
        <v>0.85759941994661504</v>
      </c>
      <c r="H487" s="9" cm="1">
        <f t="array" ref="H487">_xll.SNL.Clients.Office.Excel.Functions.SPG($A487, "SP_ROA", H$3)</f>
        <v>0.93544544194080204</v>
      </c>
      <c r="I487" s="9" cm="1">
        <f t="array" ref="I487">_xll.SNL.Clients.Office.Excel.Functions.SPG($A487, "SP_ROA", I$3)</f>
        <v>1.2911918160027001</v>
      </c>
      <c r="J487" s="9" cm="1">
        <f t="array" ref="J487">_xll.SNL.Clients.Office.Excel.Functions.SPG($A487, "SP_ROA", J$3)</f>
        <v>1.3645333494068099</v>
      </c>
    </row>
    <row r="488" spans="1:10" x14ac:dyDescent="0.3">
      <c r="A488" s="11" t="s">
        <v>1520</v>
      </c>
      <c r="B488" s="9" t="str" cm="1">
        <f t="array" ref="B488">_xll.SNL.Clients.Office.Excel.Functions.SPG($A488, "SP_ROA", B$3)</f>
        <v>NA</v>
      </c>
      <c r="C488" s="9" t="str" cm="1">
        <f t="array" ref="C488">_xll.SNL.Clients.Office.Excel.Functions.SPG($A488, "SP_ROA", C$3)</f>
        <v>NA</v>
      </c>
      <c r="D488" s="9" cm="1">
        <f t="array" ref="D488">_xll.SNL.Clients.Office.Excel.Functions.SPG($A488, "SP_ROA", D$3)</f>
        <v>3.1640000000000001</v>
      </c>
      <c r="E488" s="9" cm="1">
        <f t="array" ref="E488">_xll.SNL.Clients.Office.Excel.Functions.SPG($A488, "SP_ROA", E$3)</f>
        <v>3.754</v>
      </c>
      <c r="F488" s="9" cm="1">
        <f t="array" ref="F488">_xll.SNL.Clients.Office.Excel.Functions.SPG($A488, "SP_ROA", F$3)</f>
        <v>3.8119999999999998</v>
      </c>
      <c r="G488" s="9" cm="1">
        <f t="array" ref="G488">_xll.SNL.Clients.Office.Excel.Functions.SPG($A488, "SP_ROA", G$3)</f>
        <v>3.7909999999999999</v>
      </c>
      <c r="H488" s="9" cm="1">
        <f t="array" ref="H488">_xll.SNL.Clients.Office.Excel.Functions.SPG($A488, "SP_ROA", H$3)</f>
        <v>2.7290000000000001</v>
      </c>
      <c r="I488" s="9" cm="1">
        <f t="array" ref="I488">_xll.SNL.Clients.Office.Excel.Functions.SPG($A488, "SP_ROA", I$3)</f>
        <v>3.6970000000000001</v>
      </c>
      <c r="J488" s="9" cm="1">
        <f t="array" ref="J488">_xll.SNL.Clients.Office.Excel.Functions.SPG($A488, "SP_ROA", J$3)</f>
        <v>2.9950000000000001</v>
      </c>
    </row>
    <row r="489" spans="1:10" x14ac:dyDescent="0.3">
      <c r="A489" s="11" t="s">
        <v>1521</v>
      </c>
      <c r="B489" s="9" t="str" cm="1">
        <f t="array" ref="B489">_xll.SNL.Clients.Office.Excel.Functions.SPG($A489, "SP_ROA", B$3)</f>
        <v>NA</v>
      </c>
      <c r="C489" s="9" t="str" cm="1">
        <f t="array" ref="C489">_xll.SNL.Clients.Office.Excel.Functions.SPG($A489, "SP_ROA", C$3)</f>
        <v>NA</v>
      </c>
      <c r="D489" s="9" cm="1">
        <f t="array" ref="D489">_xll.SNL.Clients.Office.Excel.Functions.SPG($A489, "SP_ROA", D$3)</f>
        <v>2.0179999999999998</v>
      </c>
      <c r="E489" s="9" cm="1">
        <f t="array" ref="E489">_xll.SNL.Clients.Office.Excel.Functions.SPG($A489, "SP_ROA", E$3)</f>
        <v>-0.02</v>
      </c>
      <c r="F489" s="9" cm="1">
        <f t="array" ref="F489">_xll.SNL.Clients.Office.Excel.Functions.SPG($A489, "SP_ROA", F$3)</f>
        <v>1.216</v>
      </c>
      <c r="G489" s="9" cm="1">
        <f t="array" ref="G489">_xll.SNL.Clients.Office.Excel.Functions.SPG($A489, "SP_ROA", G$3)</f>
        <v>3.9940000000000002</v>
      </c>
      <c r="H489" s="9" cm="1">
        <f t="array" ref="H489">_xll.SNL.Clients.Office.Excel.Functions.SPG($A489, "SP_ROA", H$3)</f>
        <v>3.052</v>
      </c>
      <c r="I489" s="9" cm="1">
        <f t="array" ref="I489">_xll.SNL.Clients.Office.Excel.Functions.SPG($A489, "SP_ROA", I$3)</f>
        <v>1.3089999999999999</v>
      </c>
      <c r="J489" s="9" cm="1">
        <f t="array" ref="J489">_xll.SNL.Clients.Office.Excel.Functions.SPG($A489, "SP_ROA", J$3)</f>
        <v>-0.77900000000000003</v>
      </c>
    </row>
    <row r="490" spans="1:10" x14ac:dyDescent="0.3">
      <c r="A490" s="11" t="s">
        <v>1522</v>
      </c>
      <c r="B490" s="9" t="str" cm="1">
        <f t="array" ref="B490">_xll.SNL.Clients.Office.Excel.Functions.SPG($A490, "SP_ROA", B$3)</f>
        <v>NA</v>
      </c>
      <c r="C490" s="9" t="str" cm="1">
        <f t="array" ref="C490">_xll.SNL.Clients.Office.Excel.Functions.SPG($A490, "SP_ROA", C$3)</f>
        <v>NA</v>
      </c>
      <c r="D490" s="9" cm="1">
        <f t="array" ref="D490">_xll.SNL.Clients.Office.Excel.Functions.SPG($A490, "SP_ROA", D$3)</f>
        <v>6.8819999999999997</v>
      </c>
      <c r="E490" s="9" cm="1">
        <f t="array" ref="E490">_xll.SNL.Clients.Office.Excel.Functions.SPG($A490, "SP_ROA", E$3)</f>
        <v>6.8360000000000003</v>
      </c>
      <c r="F490" s="9" cm="1">
        <f t="array" ref="F490">_xll.SNL.Clients.Office.Excel.Functions.SPG($A490, "SP_ROA", F$3)</f>
        <v>4.6289999999999996</v>
      </c>
      <c r="G490" s="9" cm="1">
        <f t="array" ref="G490">_xll.SNL.Clients.Office.Excel.Functions.SPG($A490, "SP_ROA", G$3)</f>
        <v>7.1020000000000003</v>
      </c>
      <c r="H490" s="9" cm="1">
        <f t="array" ref="H490">_xll.SNL.Clients.Office.Excel.Functions.SPG($A490, "SP_ROA", H$3)</f>
        <v>6.7629999999999999</v>
      </c>
      <c r="I490" s="9" cm="1">
        <f t="array" ref="I490">_xll.SNL.Clients.Office.Excel.Functions.SPG($A490, "SP_ROA", I$3)</f>
        <v>5.9450000000000003</v>
      </c>
      <c r="J490" s="9" cm="1">
        <f t="array" ref="J490">_xll.SNL.Clients.Office.Excel.Functions.SPG($A490, "SP_ROA", J$3)</f>
        <v>6.1059999999999999</v>
      </c>
    </row>
    <row r="491" spans="1:10" x14ac:dyDescent="0.3">
      <c r="A491" s="11" t="s">
        <v>1523</v>
      </c>
      <c r="B491" s="9" t="str" cm="1">
        <f t="array" ref="B491">_xll.SNL.Clients.Office.Excel.Functions.SPG($A491, "SP_ROA", B$3)</f>
        <v>NA</v>
      </c>
      <c r="C491" s="9" t="str" cm="1">
        <f t="array" ref="C491">_xll.SNL.Clients.Office.Excel.Functions.SPG($A491, "SP_ROA", C$3)</f>
        <v>NA</v>
      </c>
      <c r="D491" s="9" cm="1">
        <f t="array" ref="D491">_xll.SNL.Clients.Office.Excel.Functions.SPG($A491, "SP_ROA", D$3)</f>
        <v>7.3179999999999996</v>
      </c>
      <c r="E491" s="9" cm="1">
        <f t="array" ref="E491">_xll.SNL.Clients.Office.Excel.Functions.SPG($A491, "SP_ROA", E$3)</f>
        <v>8.0069999999999997</v>
      </c>
      <c r="F491" s="9" cm="1">
        <f t="array" ref="F491">_xll.SNL.Clients.Office.Excel.Functions.SPG($A491, "SP_ROA", F$3)</f>
        <v>6.7370000000000001</v>
      </c>
      <c r="G491" s="9" cm="1">
        <f t="array" ref="G491">_xll.SNL.Clients.Office.Excel.Functions.SPG($A491, "SP_ROA", G$3)</f>
        <v>6.2690000000000001</v>
      </c>
      <c r="H491" s="9" cm="1">
        <f t="array" ref="H491">_xll.SNL.Clients.Office.Excel.Functions.SPG($A491, "SP_ROA", H$3)</f>
        <v>6.03</v>
      </c>
      <c r="I491" s="9" cm="1">
        <f t="array" ref="I491">_xll.SNL.Clients.Office.Excel.Functions.SPG($A491, "SP_ROA", I$3)</f>
        <v>6.2460000000000004</v>
      </c>
      <c r="J491" s="9" cm="1">
        <f t="array" ref="J491">_xll.SNL.Clients.Office.Excel.Functions.SPG($A491, "SP_ROA", J$3)</f>
        <v>6.35</v>
      </c>
    </row>
    <row r="492" spans="1:10" x14ac:dyDescent="0.3">
      <c r="A492" s="11" t="s">
        <v>1524</v>
      </c>
      <c r="B492" s="9" t="str" cm="1">
        <f t="array" ref="B492">_xll.SNL.Clients.Office.Excel.Functions.SPG($A492, "SP_ROA", B$3)</f>
        <v>NA</v>
      </c>
      <c r="C492" s="9" t="str" cm="1">
        <f t="array" ref="C492">_xll.SNL.Clients.Office.Excel.Functions.SPG($A492, "SP_ROA", C$3)</f>
        <v>NA</v>
      </c>
      <c r="D492" s="9" cm="1">
        <f t="array" ref="D492">_xll.SNL.Clients.Office.Excel.Functions.SPG($A492, "SP_ROA", D$3)</f>
        <v>2.738</v>
      </c>
      <c r="E492" s="9" cm="1">
        <f t="array" ref="E492">_xll.SNL.Clients.Office.Excel.Functions.SPG($A492, "SP_ROA", E$3)</f>
        <v>5.95</v>
      </c>
      <c r="F492" s="9" cm="1">
        <f t="array" ref="F492">_xll.SNL.Clients.Office.Excel.Functions.SPG($A492, "SP_ROA", F$3)</f>
        <v>-1.129</v>
      </c>
      <c r="G492" s="9" cm="1">
        <f t="array" ref="G492">_xll.SNL.Clients.Office.Excel.Functions.SPG($A492, "SP_ROA", G$3)</f>
        <v>6.1749999999999998</v>
      </c>
      <c r="H492" s="9" cm="1">
        <f t="array" ref="H492">_xll.SNL.Clients.Office.Excel.Functions.SPG($A492, "SP_ROA", H$3)</f>
        <v>3.4790000000000001</v>
      </c>
      <c r="I492" s="9" cm="1">
        <f t="array" ref="I492">_xll.SNL.Clients.Office.Excel.Functions.SPG($A492, "SP_ROA", I$3)</f>
        <v>5.0309999999999997</v>
      </c>
      <c r="J492" s="9" cm="1">
        <f t="array" ref="J492">_xll.SNL.Clients.Office.Excel.Functions.SPG($A492, "SP_ROA", J$3)</f>
        <v>1.702</v>
      </c>
    </row>
    <row r="493" spans="1:10" x14ac:dyDescent="0.3">
      <c r="A493" s="11" t="s">
        <v>1525</v>
      </c>
      <c r="B493" s="9" t="str" cm="1">
        <f t="array" ref="B493">_xll.SNL.Clients.Office.Excel.Functions.SPG($A493, "SP_ROA", B$3)</f>
        <v>NA</v>
      </c>
      <c r="C493" s="9" t="str" cm="1">
        <f t="array" ref="C493">_xll.SNL.Clients.Office.Excel.Functions.SPG($A493, "SP_ROA", C$3)</f>
        <v>NA</v>
      </c>
      <c r="D493" s="9" cm="1">
        <f t="array" ref="D493">_xll.SNL.Clients.Office.Excel.Functions.SPG($A493, "SP_ROA", D$3)</f>
        <v>7.3689999999999998</v>
      </c>
      <c r="E493" s="9" cm="1">
        <f t="array" ref="E493">_xll.SNL.Clients.Office.Excel.Functions.SPG($A493, "SP_ROA", E$3)</f>
        <v>7.51</v>
      </c>
      <c r="F493" s="9" cm="1">
        <f t="array" ref="F493">_xll.SNL.Clients.Office.Excel.Functions.SPG($A493, "SP_ROA", F$3)</f>
        <v>4.6909999999999998</v>
      </c>
      <c r="G493" s="9" cm="1">
        <f t="array" ref="G493">_xll.SNL.Clients.Office.Excel.Functions.SPG($A493, "SP_ROA", G$3)</f>
        <v>4.07</v>
      </c>
      <c r="H493" s="9" cm="1">
        <f t="array" ref="H493">_xll.SNL.Clients.Office.Excel.Functions.SPG($A493, "SP_ROA", H$3)</f>
        <v>6.7220000000000004</v>
      </c>
      <c r="I493" s="9" cm="1">
        <f t="array" ref="I493">_xll.SNL.Clients.Office.Excel.Functions.SPG($A493, "SP_ROA", I$3)</f>
        <v>7.6029999999999998</v>
      </c>
      <c r="J493" s="9" cm="1">
        <f t="array" ref="J493">_xll.SNL.Clients.Office.Excel.Functions.SPG($A493, "SP_ROA", J$3)</f>
        <v>5.9530000000000003</v>
      </c>
    </row>
    <row r="494" spans="1:10" x14ac:dyDescent="0.3">
      <c r="A494" s="11" t="s">
        <v>1526</v>
      </c>
      <c r="B494" s="9" t="str" cm="1">
        <f t="array" ref="B494">_xll.SNL.Clients.Office.Excel.Functions.SPG($A494, "SP_ROA", B$3)</f>
        <v>NA</v>
      </c>
      <c r="C494" s="9" cm="1">
        <f t="array" ref="C494">_xll.SNL.Clients.Office.Excel.Functions.SPG($A494, "SP_ROA", C$3)</f>
        <v>5.1139999999999999</v>
      </c>
      <c r="D494" s="9" cm="1">
        <f t="array" ref="D494">_xll.SNL.Clients.Office.Excel.Functions.SPG($A494, "SP_ROA", D$3)</f>
        <v>6.6139999999999999</v>
      </c>
      <c r="E494" s="9" cm="1">
        <f t="array" ref="E494">_xll.SNL.Clients.Office.Excel.Functions.SPG($A494, "SP_ROA", E$3)</f>
        <v>7.1150000000000002</v>
      </c>
      <c r="F494" s="9" cm="1">
        <f t="array" ref="F494">_xll.SNL.Clients.Office.Excel.Functions.SPG($A494, "SP_ROA", F$3)</f>
        <v>6.6079999999999997</v>
      </c>
      <c r="G494" s="9" cm="1">
        <f t="array" ref="G494">_xll.SNL.Clients.Office.Excel.Functions.SPG($A494, "SP_ROA", G$3)</f>
        <v>7.1449999999999996</v>
      </c>
      <c r="H494" s="9" cm="1">
        <f t="array" ref="H494">_xll.SNL.Clients.Office.Excel.Functions.SPG($A494, "SP_ROA", H$3)</f>
        <v>7.2389999999999999</v>
      </c>
      <c r="I494" s="9" cm="1">
        <f t="array" ref="I494">_xll.SNL.Clients.Office.Excel.Functions.SPG($A494, "SP_ROA", I$3)</f>
        <v>6.8739999999999997</v>
      </c>
      <c r="J494" s="9" cm="1">
        <f t="array" ref="J494">_xll.SNL.Clients.Office.Excel.Functions.SPG($A494, "SP_ROA", J$3)</f>
        <v>7.27</v>
      </c>
    </row>
    <row r="495" spans="1:10" x14ac:dyDescent="0.3">
      <c r="A495" s="11" t="s">
        <v>1527</v>
      </c>
      <c r="B495" s="9" t="str" cm="1">
        <f t="array" ref="B495">_xll.SNL.Clients.Office.Excel.Functions.SPG($A495, "SP_ROA", B$3)</f>
        <v>NA</v>
      </c>
      <c r="C495" s="9" cm="1">
        <f t="array" ref="C495">_xll.SNL.Clients.Office.Excel.Functions.SPG($A495, "SP_ROA", C$3)</f>
        <v>1.0448515790153701</v>
      </c>
      <c r="D495" s="9" cm="1">
        <f t="array" ref="D495">_xll.SNL.Clients.Office.Excel.Functions.SPG($A495, "SP_ROA", D$3)</f>
        <v>1.27574446188341</v>
      </c>
      <c r="E495" s="9" cm="1">
        <f t="array" ref="E495">_xll.SNL.Clients.Office.Excel.Functions.SPG($A495, "SP_ROA", E$3)</f>
        <v>1.1202326083774601</v>
      </c>
      <c r="F495" s="9" cm="1">
        <f t="array" ref="F495">_xll.SNL.Clients.Office.Excel.Functions.SPG($A495, "SP_ROA", F$3)</f>
        <v>0.97866627665241601</v>
      </c>
      <c r="G495" s="9" cm="1">
        <f t="array" ref="G495">_xll.SNL.Clients.Office.Excel.Functions.SPG($A495, "SP_ROA", G$3)</f>
        <v>1.02635207704454</v>
      </c>
      <c r="H495" s="9" cm="1">
        <f t="array" ref="H495">_xll.SNL.Clients.Office.Excel.Functions.SPG($A495, "SP_ROA", H$3)</f>
        <v>1.1509971563019199</v>
      </c>
      <c r="I495" s="9" cm="1">
        <f t="array" ref="I495">_xll.SNL.Clients.Office.Excel.Functions.SPG($A495, "SP_ROA", I$3)</f>
        <v>1.3100390330180101</v>
      </c>
      <c r="J495" s="9" cm="1">
        <f t="array" ref="J495">_xll.SNL.Clients.Office.Excel.Functions.SPG($A495, "SP_ROA", J$3)</f>
        <v>1.36541740787738</v>
      </c>
    </row>
    <row r="496" spans="1:10" x14ac:dyDescent="0.3">
      <c r="A496" s="11" t="s">
        <v>1528</v>
      </c>
      <c r="B496" s="9" t="str" cm="1">
        <f t="array" ref="B496">_xll.SNL.Clients.Office.Excel.Functions.SPG($A496, "SP_ROA", B$3)</f>
        <v>NA</v>
      </c>
      <c r="C496" s="9" t="str" cm="1">
        <f t="array" ref="C496">_xll.SNL.Clients.Office.Excel.Functions.SPG($A496, "SP_ROA", C$3)</f>
        <v>NA</v>
      </c>
      <c r="D496" s="9" cm="1">
        <f t="array" ref="D496">_xll.SNL.Clients.Office.Excel.Functions.SPG($A496, "SP_ROA", D$3)</f>
        <v>2.5579999999999998</v>
      </c>
      <c r="E496" s="9" cm="1">
        <f t="array" ref="E496">_xll.SNL.Clients.Office.Excel.Functions.SPG($A496, "SP_ROA", E$3)</f>
        <v>2.0209999999999999</v>
      </c>
      <c r="F496" s="9" cm="1">
        <f t="array" ref="F496">_xll.SNL.Clients.Office.Excel.Functions.SPG($A496, "SP_ROA", F$3)</f>
        <v>2.1720000000000002</v>
      </c>
      <c r="G496" s="9" cm="1">
        <f t="array" ref="G496">_xll.SNL.Clients.Office.Excel.Functions.SPG($A496, "SP_ROA", G$3)</f>
        <v>0.79200000000000004</v>
      </c>
      <c r="H496" s="9" cm="1">
        <f t="array" ref="H496">_xll.SNL.Clients.Office.Excel.Functions.SPG($A496, "SP_ROA", H$3)</f>
        <v>2.673</v>
      </c>
      <c r="I496" s="9" cm="1">
        <f t="array" ref="I496">_xll.SNL.Clients.Office.Excel.Functions.SPG($A496, "SP_ROA", I$3)</f>
        <v>1.8640000000000001</v>
      </c>
      <c r="J496" s="9" cm="1">
        <f t="array" ref="J496">_xll.SNL.Clients.Office.Excel.Functions.SPG($A496, "SP_ROA", J$3)</f>
        <v>2.2080000000000002</v>
      </c>
    </row>
    <row r="497" spans="1:10" x14ac:dyDescent="0.3">
      <c r="A497" s="11" t="s">
        <v>1529</v>
      </c>
      <c r="B497" s="9" t="str" cm="1">
        <f t="array" ref="B497">_xll.SNL.Clients.Office.Excel.Functions.SPG($A497, "SP_ROA", B$3)</f>
        <v>NA</v>
      </c>
      <c r="C497" s="9" cm="1">
        <f t="array" ref="C497">_xll.SNL.Clients.Office.Excel.Functions.SPG($A497, "SP_ROA", C$3)</f>
        <v>-21.280999999999999</v>
      </c>
      <c r="D497" s="9" cm="1">
        <f t="array" ref="D497">_xll.SNL.Clients.Office.Excel.Functions.SPG($A497, "SP_ROA", D$3)</f>
        <v>3.923</v>
      </c>
      <c r="E497" s="9" cm="1">
        <f t="array" ref="E497">_xll.SNL.Clients.Office.Excel.Functions.SPG($A497, "SP_ROA", E$3)</f>
        <v>3.28</v>
      </c>
      <c r="F497" s="9" cm="1">
        <f t="array" ref="F497">_xll.SNL.Clients.Office.Excel.Functions.SPG($A497, "SP_ROA", F$3)</f>
        <v>6.7850000000000001</v>
      </c>
      <c r="G497" s="9" cm="1">
        <f t="array" ref="G497">_xll.SNL.Clients.Office.Excel.Functions.SPG($A497, "SP_ROA", G$3)</f>
        <v>-1.67</v>
      </c>
      <c r="H497" s="9" cm="1">
        <f t="array" ref="H497">_xll.SNL.Clients.Office.Excel.Functions.SPG($A497, "SP_ROA", H$3)</f>
        <v>4.109</v>
      </c>
      <c r="I497" s="9" cm="1">
        <f t="array" ref="I497">_xll.SNL.Clients.Office.Excel.Functions.SPG($A497, "SP_ROA", I$3)</f>
        <v>3.952</v>
      </c>
      <c r="J497" s="9" cm="1">
        <f t="array" ref="J497">_xll.SNL.Clients.Office.Excel.Functions.SPG($A497, "SP_ROA", J$3)</f>
        <v>5.0380000000000003</v>
      </c>
    </row>
    <row r="498" spans="1:10" x14ac:dyDescent="0.3">
      <c r="A498" s="11" t="s">
        <v>1530</v>
      </c>
      <c r="B498" s="9" t="str" cm="1">
        <f t="array" ref="B498">_xll.SNL.Clients.Office.Excel.Functions.SPG($A498, "SP_ROA", B$3)</f>
        <v>NA</v>
      </c>
      <c r="C498" s="9" t="str" cm="1">
        <f t="array" ref="C498">_xll.SNL.Clients.Office.Excel.Functions.SPG($A498, "SP_ROA", C$3)</f>
        <v>NA</v>
      </c>
      <c r="D498" s="9" cm="1">
        <f t="array" ref="D498">_xll.SNL.Clients.Office.Excel.Functions.SPG($A498, "SP_ROA", D$3)</f>
        <v>14.798999999999999</v>
      </c>
      <c r="E498" s="9" cm="1">
        <f t="array" ref="E498">_xll.SNL.Clients.Office.Excel.Functions.SPG($A498, "SP_ROA", E$3)</f>
        <v>9.9689999999999994</v>
      </c>
      <c r="F498" s="9" cm="1">
        <f t="array" ref="F498">_xll.SNL.Clients.Office.Excel.Functions.SPG($A498, "SP_ROA", F$3)</f>
        <v>11.33</v>
      </c>
      <c r="G498" s="9" cm="1">
        <f t="array" ref="G498">_xll.SNL.Clients.Office.Excel.Functions.SPG($A498, "SP_ROA", G$3)</f>
        <v>9.98</v>
      </c>
      <c r="H498" s="9" cm="1">
        <f t="array" ref="H498">_xll.SNL.Clients.Office.Excel.Functions.SPG($A498, "SP_ROA", H$3)</f>
        <v>16.16</v>
      </c>
      <c r="I498" s="9" cm="1">
        <f t="array" ref="I498">_xll.SNL.Clients.Office.Excel.Functions.SPG($A498, "SP_ROA", I$3)</f>
        <v>8.8960000000000008</v>
      </c>
      <c r="J498" s="9" cm="1">
        <f t="array" ref="J498">_xll.SNL.Clients.Office.Excel.Functions.SPG($A498, "SP_ROA", J$3)</f>
        <v>9.6809999999999992</v>
      </c>
    </row>
    <row r="499" spans="1:10" x14ac:dyDescent="0.3">
      <c r="A499" s="11" t="s">
        <v>1531</v>
      </c>
      <c r="B499" s="9" t="str" cm="1">
        <f t="array" ref="B499">_xll.SNL.Clients.Office.Excel.Functions.SPG($A499, "SP_ROA", B$3)</f>
        <v>NA</v>
      </c>
      <c r="C499" s="9" cm="1">
        <f t="array" ref="C499">_xll.SNL.Clients.Office.Excel.Functions.SPG($A499, "SP_ROA", C$3)</f>
        <v>3.9873143561522899</v>
      </c>
      <c r="D499" s="9" cm="1">
        <f t="array" ref="D499">_xll.SNL.Clients.Office.Excel.Functions.SPG($A499, "SP_ROA", D$3)</f>
        <v>5.0111477908323199</v>
      </c>
      <c r="E499" s="9" cm="1">
        <f t="array" ref="E499">_xll.SNL.Clients.Office.Excel.Functions.SPG($A499, "SP_ROA", E$3)</f>
        <v>3.1814985250737502</v>
      </c>
      <c r="F499" s="9" cm="1">
        <f t="array" ref="F499">_xll.SNL.Clients.Office.Excel.Functions.SPG($A499, "SP_ROA", F$3)</f>
        <v>0.92786104496428101</v>
      </c>
      <c r="G499" s="9" cm="1">
        <f t="array" ref="G499">_xll.SNL.Clients.Office.Excel.Functions.SPG($A499, "SP_ROA", G$3)</f>
        <v>1.95147703870359</v>
      </c>
      <c r="H499" s="9" cm="1">
        <f t="array" ref="H499">_xll.SNL.Clients.Office.Excel.Functions.SPG($A499, "SP_ROA", H$3)</f>
        <v>2.6826719292720198</v>
      </c>
      <c r="I499" s="9" cm="1">
        <f t="array" ref="I499">_xll.SNL.Clients.Office.Excel.Functions.SPG($A499, "SP_ROA", I$3)</f>
        <v>2.9542470287842</v>
      </c>
      <c r="J499" s="9" cm="1">
        <f t="array" ref="J499">_xll.SNL.Clients.Office.Excel.Functions.SPG($A499, "SP_ROA", J$3)</f>
        <v>-0.77061971715022104</v>
      </c>
    </row>
    <row r="500" spans="1:10" x14ac:dyDescent="0.3">
      <c r="A500" s="11" t="s">
        <v>1532</v>
      </c>
      <c r="B500" s="9" t="str" cm="1">
        <f t="array" ref="B500">_xll.SNL.Clients.Office.Excel.Functions.SPG($A500, "SP_ROA", B$3)</f>
        <v>NA</v>
      </c>
      <c r="C500" s="9" cm="1">
        <f t="array" ref="C500">_xll.SNL.Clients.Office.Excel.Functions.SPG($A500, "SP_ROA", C$3)</f>
        <v>1.19330570921762</v>
      </c>
      <c r="D500" s="9" cm="1">
        <f t="array" ref="D500">_xll.SNL.Clients.Office.Excel.Functions.SPG($A500, "SP_ROA", D$3)</f>
        <v>1.14912607613522</v>
      </c>
      <c r="E500" s="9" cm="1">
        <f t="array" ref="E500">_xll.SNL.Clients.Office.Excel.Functions.SPG($A500, "SP_ROA", E$3)</f>
        <v>0.96002853719722803</v>
      </c>
      <c r="F500" s="9" cm="1">
        <f t="array" ref="F500">_xll.SNL.Clients.Office.Excel.Functions.SPG($A500, "SP_ROA", F$3)</f>
        <v>0.86878627612187598</v>
      </c>
      <c r="G500" s="9" cm="1">
        <f t="array" ref="G500">_xll.SNL.Clients.Office.Excel.Functions.SPG($A500, "SP_ROA", G$3)</f>
        <v>1.2234554649374201</v>
      </c>
      <c r="H500" s="9" cm="1">
        <f t="array" ref="H500">_xll.SNL.Clients.Office.Excel.Functions.SPG($A500, "SP_ROA", H$3)</f>
        <v>0.92451187323063999</v>
      </c>
      <c r="I500" s="9" cm="1">
        <f t="array" ref="I500">_xll.SNL.Clients.Office.Excel.Functions.SPG($A500, "SP_ROA", I$3)</f>
        <v>1.26790112195567</v>
      </c>
      <c r="J500" s="9" cm="1">
        <f t="array" ref="J500">_xll.SNL.Clients.Office.Excel.Functions.SPG($A500, "SP_ROA", J$3)</f>
        <v>0.79901703659526802</v>
      </c>
    </row>
    <row r="501" spans="1:10" x14ac:dyDescent="0.3">
      <c r="A501" s="11" t="s">
        <v>1533</v>
      </c>
      <c r="B501" s="9" t="str" cm="1">
        <f t="array" ref="B501">_xll.SNL.Clients.Office.Excel.Functions.SPG($A501, "SP_ROA", B$3)</f>
        <v>NA</v>
      </c>
      <c r="C501" s="9" t="str" cm="1">
        <f t="array" ref="C501">_xll.SNL.Clients.Office.Excel.Functions.SPG($A501, "SP_ROA", C$3)</f>
        <v>NA</v>
      </c>
      <c r="D501" s="9" cm="1">
        <f t="array" ref="D501">_xll.SNL.Clients.Office.Excel.Functions.SPG($A501, "SP_ROA", D$3)</f>
        <v>4.2480000000000002</v>
      </c>
      <c r="E501" s="9" cm="1">
        <f t="array" ref="E501">_xll.SNL.Clients.Office.Excel.Functions.SPG($A501, "SP_ROA", E$3)</f>
        <v>5.0679999999999996</v>
      </c>
      <c r="F501" s="9" cm="1">
        <f t="array" ref="F501">_xll.SNL.Clients.Office.Excel.Functions.SPG($A501, "SP_ROA", F$3)</f>
        <v>4.1870000000000003</v>
      </c>
      <c r="G501" s="9" cm="1">
        <f t="array" ref="G501">_xll.SNL.Clients.Office.Excel.Functions.SPG($A501, "SP_ROA", G$3)</f>
        <v>6.5439999999999996</v>
      </c>
      <c r="H501" s="9" cm="1">
        <f t="array" ref="H501">_xll.SNL.Clients.Office.Excel.Functions.SPG($A501, "SP_ROA", H$3)</f>
        <v>3.4319999999999999</v>
      </c>
      <c r="I501" s="9" cm="1">
        <f t="array" ref="I501">_xll.SNL.Clients.Office.Excel.Functions.SPG($A501, "SP_ROA", I$3)</f>
        <v>2.7559999999999998</v>
      </c>
      <c r="J501" s="9" cm="1">
        <f t="array" ref="J501">_xll.SNL.Clients.Office.Excel.Functions.SPG($A501, "SP_ROA", J$3)</f>
        <v>0.54</v>
      </c>
    </row>
    <row r="502" spans="1:10" x14ac:dyDescent="0.3">
      <c r="A502" s="11" t="s">
        <v>1534</v>
      </c>
      <c r="B502" s="9" t="str" cm="1">
        <f t="array" ref="B502">_xll.SNL.Clients.Office.Excel.Functions.SPG($A502, "SP_ROA", B$3)</f>
        <v>NA</v>
      </c>
      <c r="C502" s="9" cm="1">
        <f t="array" ref="C502">_xll.SNL.Clients.Office.Excel.Functions.SPG($A502, "SP_ROA", C$3)</f>
        <v>15.632999999999999</v>
      </c>
      <c r="D502" s="9" cm="1">
        <f t="array" ref="D502">_xll.SNL.Clients.Office.Excel.Functions.SPG($A502, "SP_ROA", D$3)</f>
        <v>6.1840000000000002</v>
      </c>
      <c r="E502" s="9" cm="1">
        <f t="array" ref="E502">_xll.SNL.Clients.Office.Excel.Functions.SPG($A502, "SP_ROA", E$3)</f>
        <v>9.2289999999999992</v>
      </c>
      <c r="F502" s="9" cm="1">
        <f t="array" ref="F502">_xll.SNL.Clients.Office.Excel.Functions.SPG($A502, "SP_ROA", F$3)</f>
        <v>12.153</v>
      </c>
      <c r="G502" s="9" cm="1">
        <f t="array" ref="G502">_xll.SNL.Clients.Office.Excel.Functions.SPG($A502, "SP_ROA", G$3)</f>
        <v>12.055</v>
      </c>
      <c r="H502" s="9" cm="1">
        <f t="array" ref="H502">_xll.SNL.Clients.Office.Excel.Functions.SPG($A502, "SP_ROA", H$3)</f>
        <v>0.61199999999999999</v>
      </c>
      <c r="I502" s="9" cm="1">
        <f t="array" ref="I502">_xll.SNL.Clients.Office.Excel.Functions.SPG($A502, "SP_ROA", I$3)</f>
        <v>8.4060000000000006</v>
      </c>
      <c r="J502" s="9" cm="1">
        <f t="array" ref="J502">_xll.SNL.Clients.Office.Excel.Functions.SPG($A502, "SP_ROA", J$3)</f>
        <v>11.071999999999999</v>
      </c>
    </row>
    <row r="503" spans="1:10" x14ac:dyDescent="0.3">
      <c r="A503" s="11" t="s">
        <v>1535</v>
      </c>
      <c r="B503" s="9" t="str" cm="1">
        <f t="array" ref="B503">_xll.SNL.Clients.Office.Excel.Functions.SPG($A503, "SP_ROA", B$3)</f>
        <v>NA</v>
      </c>
      <c r="C503" s="9" t="str" cm="1">
        <f t="array" ref="C503">_xll.SNL.Clients.Office.Excel.Functions.SPG($A503, "SP_ROA", C$3)</f>
        <v>NA</v>
      </c>
      <c r="D503" s="9" cm="1">
        <f t="array" ref="D503">_xll.SNL.Clients.Office.Excel.Functions.SPG($A503, "SP_ROA", D$3)</f>
        <v>2.4940000000000002</v>
      </c>
      <c r="E503" s="9" cm="1">
        <f t="array" ref="E503">_xll.SNL.Clients.Office.Excel.Functions.SPG($A503, "SP_ROA", E$3)</f>
        <v>5.89</v>
      </c>
      <c r="F503" s="9" cm="1">
        <f t="array" ref="F503">_xll.SNL.Clients.Office.Excel.Functions.SPG($A503, "SP_ROA", F$3)</f>
        <v>4.8040000000000003</v>
      </c>
      <c r="G503" s="9" cm="1">
        <f t="array" ref="G503">_xll.SNL.Clients.Office.Excel.Functions.SPG($A503, "SP_ROA", G$3)</f>
        <v>6.7679999999999998</v>
      </c>
      <c r="H503" s="9" cm="1">
        <f t="array" ref="H503">_xll.SNL.Clients.Office.Excel.Functions.SPG($A503, "SP_ROA", H$3)</f>
        <v>3.9670000000000001</v>
      </c>
      <c r="I503" s="9" cm="1">
        <f t="array" ref="I503">_xll.SNL.Clients.Office.Excel.Functions.SPG($A503, "SP_ROA", I$3)</f>
        <v>11.714</v>
      </c>
      <c r="J503" s="9" cm="1">
        <f t="array" ref="J503">_xll.SNL.Clients.Office.Excel.Functions.SPG($A503, "SP_ROA", J$3)</f>
        <v>9.7390000000000008</v>
      </c>
    </row>
    <row r="504" spans="1:10" x14ac:dyDescent="0.3">
      <c r="A504" s="11" t="s">
        <v>1536</v>
      </c>
      <c r="B504" s="9" t="str" cm="1">
        <f t="array" ref="B504">_xll.SNL.Clients.Office.Excel.Functions.SPG($A504, "SP_ROA", B$3)</f>
        <v>NA</v>
      </c>
      <c r="C504" s="9" t="str" cm="1">
        <f t="array" ref="C504">_xll.SNL.Clients.Office.Excel.Functions.SPG($A504, "SP_ROA", C$3)</f>
        <v>NA</v>
      </c>
      <c r="D504" s="9" cm="1">
        <f t="array" ref="D504">_xll.SNL.Clients.Office.Excel.Functions.SPG($A504, "SP_ROA", D$3)</f>
        <v>-0.49834300250958302</v>
      </c>
      <c r="E504" s="9" cm="1">
        <f t="array" ref="E504">_xll.SNL.Clients.Office.Excel.Functions.SPG($A504, "SP_ROA", E$3)</f>
        <v>5.3083066432535801</v>
      </c>
      <c r="F504" s="9" cm="1">
        <f t="array" ref="F504">_xll.SNL.Clients.Office.Excel.Functions.SPG($A504, "SP_ROA", F$3)</f>
        <v>0.38413038467275001</v>
      </c>
      <c r="G504" s="9" cm="1">
        <f t="array" ref="G504">_xll.SNL.Clients.Office.Excel.Functions.SPG($A504, "SP_ROA", G$3)</f>
        <v>-2.8572978436080501</v>
      </c>
      <c r="H504" s="9" cm="1">
        <f t="array" ref="H504">_xll.SNL.Clients.Office.Excel.Functions.SPG($A504, "SP_ROA", H$3)</f>
        <v>-0.76298472641859405</v>
      </c>
      <c r="I504" s="9" cm="1">
        <f t="array" ref="I504">_xll.SNL.Clients.Office.Excel.Functions.SPG($A504, "SP_ROA", I$3)</f>
        <v>0.11745407083932199</v>
      </c>
      <c r="J504" s="9" cm="1">
        <f t="array" ref="J504">_xll.SNL.Clients.Office.Excel.Functions.SPG($A504, "SP_ROA", J$3)</f>
        <v>-0.26047317861733399</v>
      </c>
    </row>
    <row r="505" spans="1:10" x14ac:dyDescent="0.3">
      <c r="A505" s="11" t="s">
        <v>1537</v>
      </c>
      <c r="B505" s="9" t="str" cm="1">
        <f t="array" ref="B505">_xll.SNL.Clients.Office.Excel.Functions.SPG($A505, "SP_ROA", B$3)</f>
        <v>NA</v>
      </c>
      <c r="C505" s="9" t="str" cm="1">
        <f t="array" ref="C505">_xll.SNL.Clients.Office.Excel.Functions.SPG($A505, "SP_ROA", C$3)</f>
        <v>NA</v>
      </c>
      <c r="D505" s="9" cm="1">
        <f t="array" ref="D505">_xll.SNL.Clients.Office.Excel.Functions.SPG($A505, "SP_ROA", D$3)</f>
        <v>1.9259999999999999</v>
      </c>
      <c r="E505" s="9" cm="1">
        <f t="array" ref="E505">_xll.SNL.Clients.Office.Excel.Functions.SPG($A505, "SP_ROA", E$3)</f>
        <v>1.9059999999999999</v>
      </c>
      <c r="F505" s="9" cm="1">
        <f t="array" ref="F505">_xll.SNL.Clients.Office.Excel.Functions.SPG($A505, "SP_ROA", F$3)</f>
        <v>8.4550000000000001</v>
      </c>
      <c r="G505" s="9" cm="1">
        <f t="array" ref="G505">_xll.SNL.Clients.Office.Excel.Functions.SPG($A505, "SP_ROA", G$3)</f>
        <v>2.6549999999999998</v>
      </c>
      <c r="H505" s="9" cm="1">
        <f t="array" ref="H505">_xll.SNL.Clients.Office.Excel.Functions.SPG($A505, "SP_ROA", H$3)</f>
        <v>2.9369999999999998</v>
      </c>
      <c r="I505" s="9" cm="1">
        <f t="array" ref="I505">_xll.SNL.Clients.Office.Excel.Functions.SPG($A505, "SP_ROA", I$3)</f>
        <v>5.532</v>
      </c>
      <c r="J505" s="9" cm="1">
        <f t="array" ref="J505">_xll.SNL.Clients.Office.Excel.Functions.SPG($A505, "SP_ROA", J$3)</f>
        <v>8.9789999999999992</v>
      </c>
    </row>
    <row r="506" spans="1:10" x14ac:dyDescent="0.3">
      <c r="A506" s="11" t="s">
        <v>1538</v>
      </c>
      <c r="B506" s="9" t="str" cm="1">
        <f t="array" ref="B506">_xll.SNL.Clients.Office.Excel.Functions.SPG($A506, "SP_ROA", B$3)</f>
        <v>NA</v>
      </c>
      <c r="C506" s="9" cm="1">
        <f t="array" ref="C506">_xll.SNL.Clients.Office.Excel.Functions.SPG($A506, "SP_ROA", C$3)</f>
        <v>5.3410000000000002</v>
      </c>
      <c r="D506" s="9" cm="1">
        <f t="array" ref="D506">_xll.SNL.Clients.Office.Excel.Functions.SPG($A506, "SP_ROA", D$3)</f>
        <v>7.125</v>
      </c>
      <c r="E506" s="9" cm="1">
        <f t="array" ref="E506">_xll.SNL.Clients.Office.Excel.Functions.SPG($A506, "SP_ROA", E$3)</f>
        <v>5.24</v>
      </c>
      <c r="F506" s="9" cm="1">
        <f t="array" ref="F506">_xll.SNL.Clients.Office.Excel.Functions.SPG($A506, "SP_ROA", F$3)</f>
        <v>5.2060000000000004</v>
      </c>
      <c r="G506" s="9" cm="1">
        <f t="array" ref="G506">_xll.SNL.Clients.Office.Excel.Functions.SPG($A506, "SP_ROA", G$3)</f>
        <v>3.8919999999999999</v>
      </c>
      <c r="H506" s="9" cm="1">
        <f t="array" ref="H506">_xll.SNL.Clients.Office.Excel.Functions.SPG($A506, "SP_ROA", H$3)</f>
        <v>4.4690000000000003</v>
      </c>
      <c r="I506" s="9" cm="1">
        <f t="array" ref="I506">_xll.SNL.Clients.Office.Excel.Functions.SPG($A506, "SP_ROA", I$3)</f>
        <v>5.66</v>
      </c>
      <c r="J506" s="9" cm="1">
        <f t="array" ref="J506">_xll.SNL.Clients.Office.Excel.Functions.SPG($A506, "SP_ROA", J$3)</f>
        <v>4.7679999999999998</v>
      </c>
    </row>
    <row r="507" spans="1:10" x14ac:dyDescent="0.3">
      <c r="A507" s="11" t="s">
        <v>1539</v>
      </c>
      <c r="B507" s="9" t="str" cm="1">
        <f t="array" ref="B507">_xll.SNL.Clients.Office.Excel.Functions.SPG($A507, "SP_ROA", B$3)</f>
        <v>NA</v>
      </c>
      <c r="C507" s="9" t="str" cm="1">
        <f t="array" ref="C507">_xll.SNL.Clients.Office.Excel.Functions.SPG($A507, "SP_ROA", C$3)</f>
        <v>NA</v>
      </c>
      <c r="D507" s="9" cm="1">
        <f t="array" ref="D507">_xll.SNL.Clients.Office.Excel.Functions.SPG($A507, "SP_ROA", D$3)</f>
        <v>-1.4670000000000001</v>
      </c>
      <c r="E507" s="9" cm="1">
        <f t="array" ref="E507">_xll.SNL.Clients.Office.Excel.Functions.SPG($A507, "SP_ROA", E$3)</f>
        <v>-1.514</v>
      </c>
      <c r="F507" s="9" cm="1">
        <f t="array" ref="F507">_xll.SNL.Clients.Office.Excel.Functions.SPG($A507, "SP_ROA", F$3)</f>
        <v>-2.218</v>
      </c>
      <c r="G507" s="9" cm="1">
        <f t="array" ref="G507">_xll.SNL.Clients.Office.Excel.Functions.SPG($A507, "SP_ROA", G$3)</f>
        <v>-2.44</v>
      </c>
      <c r="H507" s="9" cm="1">
        <f t="array" ref="H507">_xll.SNL.Clients.Office.Excel.Functions.SPG($A507, "SP_ROA", H$3)</f>
        <v>-2.3380000000000001</v>
      </c>
      <c r="I507" s="9" cm="1">
        <f t="array" ref="I507">_xll.SNL.Clients.Office.Excel.Functions.SPG($A507, "SP_ROA", I$3)</f>
        <v>-2.56</v>
      </c>
      <c r="J507" s="9" cm="1">
        <f t="array" ref="J507">_xll.SNL.Clients.Office.Excel.Functions.SPG($A507, "SP_ROA", J$3)</f>
        <v>-2.919</v>
      </c>
    </row>
    <row r="508" spans="1:10" x14ac:dyDescent="0.3">
      <c r="A508" s="11" t="s">
        <v>1540</v>
      </c>
      <c r="B508" s="9" t="str" cm="1">
        <f t="array" ref="B508">_xll.SNL.Clients.Office.Excel.Functions.SPG($A508, "SP_ROA", B$3)</f>
        <v>NA</v>
      </c>
      <c r="C508" s="9" t="str" cm="1">
        <f t="array" ref="C508">_xll.SNL.Clients.Office.Excel.Functions.SPG($A508, "SP_ROA", C$3)</f>
        <v>NA</v>
      </c>
      <c r="D508" s="9" cm="1">
        <f t="array" ref="D508">_xll.SNL.Clients.Office.Excel.Functions.SPG($A508, "SP_ROA", D$3)</f>
        <v>0.41479168335653199</v>
      </c>
      <c r="E508" s="9" cm="1">
        <f t="array" ref="E508">_xll.SNL.Clients.Office.Excel.Functions.SPG($A508, "SP_ROA", E$3)</f>
        <v>3.3239259058999799</v>
      </c>
      <c r="F508" s="9" cm="1">
        <f t="array" ref="F508">_xll.SNL.Clients.Office.Excel.Functions.SPG($A508, "SP_ROA", F$3)</f>
        <v>1.65749518272581</v>
      </c>
      <c r="G508" s="9" cm="1">
        <f t="array" ref="G508">_xll.SNL.Clients.Office.Excel.Functions.SPG($A508, "SP_ROA", G$3)</f>
        <v>16.284956277101401</v>
      </c>
      <c r="H508" s="9" cm="1">
        <f t="array" ref="H508">_xll.SNL.Clients.Office.Excel.Functions.SPG($A508, "SP_ROA", H$3)</f>
        <v>2.0155982795253098</v>
      </c>
      <c r="I508" s="9" cm="1">
        <f t="array" ref="I508">_xll.SNL.Clients.Office.Excel.Functions.SPG($A508, "SP_ROA", I$3)</f>
        <v>5.5951058734292101</v>
      </c>
      <c r="J508" s="9" cm="1">
        <f t="array" ref="J508">_xll.SNL.Clients.Office.Excel.Functions.SPG($A508, "SP_ROA", J$3)</f>
        <v>2.7403557738650899</v>
      </c>
    </row>
    <row r="509" spans="1:10" x14ac:dyDescent="0.3">
      <c r="A509" s="11" t="s">
        <v>1541</v>
      </c>
      <c r="B509" s="9" t="str" cm="1">
        <f t="array" ref="B509">_xll.SNL.Clients.Office.Excel.Functions.SPG($A509, "SP_ROA", B$3)</f>
        <v>NA</v>
      </c>
      <c r="C509" s="9" t="str" cm="1">
        <f t="array" ref="C509">_xll.SNL.Clients.Office.Excel.Functions.SPG($A509, "SP_ROA", C$3)</f>
        <v>NA</v>
      </c>
      <c r="D509" s="9" cm="1">
        <f t="array" ref="D509">_xll.SNL.Clients.Office.Excel.Functions.SPG($A509, "SP_ROA", D$3)</f>
        <v>5.3280000000000003</v>
      </c>
      <c r="E509" s="9" cm="1">
        <f t="array" ref="E509">_xll.SNL.Clients.Office.Excel.Functions.SPG($A509, "SP_ROA", E$3)</f>
        <v>3.476</v>
      </c>
      <c r="F509" s="9" cm="1">
        <f t="array" ref="F509">_xll.SNL.Clients.Office.Excel.Functions.SPG($A509, "SP_ROA", F$3)</f>
        <v>-0.82199999999999995</v>
      </c>
      <c r="G509" s="9" cm="1">
        <f t="array" ref="G509">_xll.SNL.Clients.Office.Excel.Functions.SPG($A509, "SP_ROA", G$3)</f>
        <v>3.7040000000000002</v>
      </c>
      <c r="H509" s="9" cm="1">
        <f t="array" ref="H509">_xll.SNL.Clients.Office.Excel.Functions.SPG($A509, "SP_ROA", H$3)</f>
        <v>1.49</v>
      </c>
      <c r="I509" s="9" cm="1">
        <f t="array" ref="I509">_xll.SNL.Clients.Office.Excel.Functions.SPG($A509, "SP_ROA", I$3)</f>
        <v>-2.722</v>
      </c>
      <c r="J509" s="9" cm="1">
        <f t="array" ref="J509">_xll.SNL.Clients.Office.Excel.Functions.SPG($A509, "SP_ROA", J$3)</f>
        <v>0.505</v>
      </c>
    </row>
    <row r="510" spans="1:10" x14ac:dyDescent="0.3">
      <c r="A510" s="11" t="s">
        <v>1542</v>
      </c>
      <c r="B510" s="9" t="str" cm="1">
        <f t="array" ref="B510">_xll.SNL.Clients.Office.Excel.Functions.SPG($A510, "SP_ROA", B$3)</f>
        <v>NA</v>
      </c>
      <c r="C510" s="9" t="str" cm="1">
        <f t="array" ref="C510">_xll.SNL.Clients.Office.Excel.Functions.SPG($A510, "SP_ROA", C$3)</f>
        <v>NA</v>
      </c>
      <c r="D510" s="9" cm="1">
        <f t="array" ref="D510">_xll.SNL.Clients.Office.Excel.Functions.SPG($A510, "SP_ROA", D$3)</f>
        <v>13.148</v>
      </c>
      <c r="E510" s="9" cm="1">
        <f t="array" ref="E510">_xll.SNL.Clients.Office.Excel.Functions.SPG($A510, "SP_ROA", E$3)</f>
        <v>11.115</v>
      </c>
      <c r="F510" s="9" cm="1">
        <f t="array" ref="F510">_xll.SNL.Clients.Office.Excel.Functions.SPG($A510, "SP_ROA", F$3)</f>
        <v>6.0860000000000003</v>
      </c>
      <c r="G510" s="9" cm="1">
        <f t="array" ref="G510">_xll.SNL.Clients.Office.Excel.Functions.SPG($A510, "SP_ROA", G$3)</f>
        <v>7.2480000000000002</v>
      </c>
      <c r="H510" s="9" cm="1">
        <f t="array" ref="H510">_xll.SNL.Clients.Office.Excel.Functions.SPG($A510, "SP_ROA", H$3)</f>
        <v>8.9160000000000004</v>
      </c>
      <c r="I510" s="9" cm="1">
        <f t="array" ref="I510">_xll.SNL.Clients.Office.Excel.Functions.SPG($A510, "SP_ROA", I$3)</f>
        <v>7.2939999999999996</v>
      </c>
      <c r="J510" s="9" cm="1">
        <f t="array" ref="J510">_xll.SNL.Clients.Office.Excel.Functions.SPG($A510, "SP_ROA", J$3)</f>
        <v>13.435</v>
      </c>
    </row>
    <row r="511" spans="1:10" x14ac:dyDescent="0.3">
      <c r="A511" s="11" t="s">
        <v>1543</v>
      </c>
      <c r="B511" s="9" t="str" cm="1">
        <f t="array" ref="B511">_xll.SNL.Clients.Office.Excel.Functions.SPG($A511, "SP_ROA", B$3)</f>
        <v>NA</v>
      </c>
      <c r="C511" s="9" t="str" cm="1">
        <f t="array" ref="C511">_xll.SNL.Clients.Office.Excel.Functions.SPG($A511, "SP_ROA", C$3)</f>
        <v>NA</v>
      </c>
      <c r="D511" s="9" cm="1">
        <f t="array" ref="D511">_xll.SNL.Clients.Office.Excel.Functions.SPG($A511, "SP_ROA", D$3)</f>
        <v>5.633</v>
      </c>
      <c r="E511" s="9" cm="1">
        <f t="array" ref="E511">_xll.SNL.Clients.Office.Excel.Functions.SPG($A511, "SP_ROA", E$3)</f>
        <v>2.3889999999999998</v>
      </c>
      <c r="F511" s="9" cm="1">
        <f t="array" ref="F511">_xll.SNL.Clients.Office.Excel.Functions.SPG($A511, "SP_ROA", F$3)</f>
        <v>-2.7759999999999998</v>
      </c>
      <c r="G511" s="9" cm="1">
        <f t="array" ref="G511">_xll.SNL.Clients.Office.Excel.Functions.SPG($A511, "SP_ROA", G$3)</f>
        <v>3</v>
      </c>
      <c r="H511" s="9" cm="1">
        <f t="array" ref="H511">_xll.SNL.Clients.Office.Excel.Functions.SPG($A511, "SP_ROA", H$3)</f>
        <v>1.958</v>
      </c>
      <c r="I511" s="9" cm="1">
        <f t="array" ref="I511">_xll.SNL.Clients.Office.Excel.Functions.SPG($A511, "SP_ROA", I$3)</f>
        <v>3.5179999999999998</v>
      </c>
      <c r="J511" s="9" cm="1">
        <f t="array" ref="J511">_xll.SNL.Clients.Office.Excel.Functions.SPG($A511, "SP_ROA", J$3)</f>
        <v>6.54</v>
      </c>
    </row>
    <row r="512" spans="1:10" x14ac:dyDescent="0.3">
      <c r="A512" s="11" t="s">
        <v>1544</v>
      </c>
      <c r="B512" s="9" t="str" cm="1">
        <f t="array" ref="B512">_xll.SNL.Clients.Office.Excel.Functions.SPG($A512, "SP_ROA", B$3)</f>
        <v>NA</v>
      </c>
      <c r="C512" s="9" t="str" cm="1">
        <f t="array" ref="C512">_xll.SNL.Clients.Office.Excel.Functions.SPG($A512, "SP_ROA", C$3)</f>
        <v>NA</v>
      </c>
      <c r="D512" s="9" cm="1">
        <f t="array" ref="D512">_xll.SNL.Clients.Office.Excel.Functions.SPG($A512, "SP_ROA", D$3)</f>
        <v>-6.8840000000000003</v>
      </c>
      <c r="E512" s="9" cm="1">
        <f t="array" ref="E512">_xll.SNL.Clients.Office.Excel.Functions.SPG($A512, "SP_ROA", E$3)</f>
        <v>-8.1910000000000007</v>
      </c>
      <c r="F512" s="9" cm="1">
        <f t="array" ref="F512">_xll.SNL.Clients.Office.Excel.Functions.SPG($A512, "SP_ROA", F$3)</f>
        <v>-11.004</v>
      </c>
      <c r="G512" s="9" cm="1">
        <f t="array" ref="G512">_xll.SNL.Clients.Office.Excel.Functions.SPG($A512, "SP_ROA", G$3)</f>
        <v>-8.5449999999999999</v>
      </c>
      <c r="H512" s="9" cm="1">
        <f t="array" ref="H512">_xll.SNL.Clients.Office.Excel.Functions.SPG($A512, "SP_ROA", H$3)</f>
        <v>-8.36</v>
      </c>
      <c r="I512" s="9" cm="1">
        <f t="array" ref="I512">_xll.SNL.Clients.Office.Excel.Functions.SPG($A512, "SP_ROA", I$3)</f>
        <v>-6.4989999999999997</v>
      </c>
      <c r="J512" s="9" cm="1">
        <f t="array" ref="J512">_xll.SNL.Clients.Office.Excel.Functions.SPG($A512, "SP_ROA", J$3)</f>
        <v>-12.224</v>
      </c>
    </row>
    <row r="513" spans="1:10" x14ac:dyDescent="0.3">
      <c r="A513" s="11" t="s">
        <v>1545</v>
      </c>
      <c r="B513" s="9" t="str" cm="1">
        <f t="array" ref="B513">_xll.SNL.Clients.Office.Excel.Functions.SPG($A513, "SP_ROA", B$3)</f>
        <v>NA</v>
      </c>
      <c r="C513" s="9" t="str" cm="1">
        <f t="array" ref="C513">_xll.SNL.Clients.Office.Excel.Functions.SPG($A513, "SP_ROA", C$3)</f>
        <v>NA</v>
      </c>
      <c r="D513" s="9" cm="1">
        <f t="array" ref="D513">_xll.SNL.Clients.Office.Excel.Functions.SPG($A513, "SP_ROA", D$3)</f>
        <v>4.5403140004469398</v>
      </c>
      <c r="E513" s="9" cm="1">
        <f t="array" ref="E513">_xll.SNL.Clients.Office.Excel.Functions.SPG($A513, "SP_ROA", E$3)</f>
        <v>4.5121337047159802</v>
      </c>
      <c r="F513" s="9" cm="1">
        <f t="array" ref="F513">_xll.SNL.Clients.Office.Excel.Functions.SPG($A513, "SP_ROA", F$3)</f>
        <v>4.0310597076720702</v>
      </c>
      <c r="G513" s="9" cm="1">
        <f t="array" ref="G513">_xll.SNL.Clients.Office.Excel.Functions.SPG($A513, "SP_ROA", G$3)</f>
        <v>4.3881978760203797</v>
      </c>
      <c r="H513" s="9" cm="1">
        <f t="array" ref="H513">_xll.SNL.Clients.Office.Excel.Functions.SPG($A513, "SP_ROA", H$3)</f>
        <v>5.2488712868227703</v>
      </c>
      <c r="I513" s="9" cm="1">
        <f t="array" ref="I513">_xll.SNL.Clients.Office.Excel.Functions.SPG($A513, "SP_ROA", I$3)</f>
        <v>4.6195912665987997</v>
      </c>
      <c r="J513" s="9" cm="1">
        <f t="array" ref="J513">_xll.SNL.Clients.Office.Excel.Functions.SPG($A513, "SP_ROA", J$3)</f>
        <v>4.5168618076032203</v>
      </c>
    </row>
    <row r="514" spans="1:10" x14ac:dyDescent="0.3">
      <c r="A514" s="11" t="s">
        <v>1546</v>
      </c>
      <c r="B514" s="9" t="str" cm="1">
        <f t="array" ref="B514">_xll.SNL.Clients.Office.Excel.Functions.SPG($A514, "SP_ROA", B$3)</f>
        <v>NA</v>
      </c>
      <c r="C514" s="9" t="str" cm="1">
        <f t="array" ref="C514">_xll.SNL.Clients.Office.Excel.Functions.SPG($A514, "SP_ROA", C$3)</f>
        <v>NA</v>
      </c>
      <c r="D514" s="9" cm="1">
        <f t="array" ref="D514">_xll.SNL.Clients.Office.Excel.Functions.SPG($A514, "SP_ROA", D$3)</f>
        <v>-1.26</v>
      </c>
      <c r="E514" s="9" cm="1">
        <f t="array" ref="E514">_xll.SNL.Clients.Office.Excel.Functions.SPG($A514, "SP_ROA", E$3)</f>
        <v>-1.71</v>
      </c>
      <c r="F514" s="9" t="str" cm="1">
        <f t="array" ref="F514">_xll.SNL.Clients.Office.Excel.Functions.SPG($A514, "SP_ROA", F$3)</f>
        <v>NA</v>
      </c>
      <c r="G514" s="9" t="str" cm="1">
        <f t="array" ref="G514">_xll.SNL.Clients.Office.Excel.Functions.SPG($A514, "SP_ROA", G$3)</f>
        <v>NA</v>
      </c>
      <c r="H514" s="9" t="str" cm="1">
        <f t="array" ref="H514">_xll.SNL.Clients.Office.Excel.Functions.SPG($A514, "SP_ROA", H$3)</f>
        <v>NA</v>
      </c>
      <c r="I514" s="9" t="str" cm="1">
        <f t="array" ref="I514">_xll.SNL.Clients.Office.Excel.Functions.SPG($A514, "SP_ROA", I$3)</f>
        <v>NA</v>
      </c>
      <c r="J514" s="9" t="str" cm="1">
        <f t="array" ref="J514">_xll.SNL.Clients.Office.Excel.Functions.SPG($A514, "SP_ROA", J$3)</f>
        <v>NA</v>
      </c>
    </row>
    <row r="515" spans="1:10" x14ac:dyDescent="0.3">
      <c r="A515" s="11" t="s">
        <v>1547</v>
      </c>
      <c r="B515" s="9" t="str" cm="1">
        <f t="array" ref="B515">_xll.SNL.Clients.Office.Excel.Functions.SPG($A515, "SP_ROA", B$3)</f>
        <v>NA</v>
      </c>
      <c r="C515" s="9" t="str" cm="1">
        <f t="array" ref="C515">_xll.SNL.Clients.Office.Excel.Functions.SPG($A515, "SP_ROA", C$3)</f>
        <v>NA</v>
      </c>
      <c r="D515" s="9" cm="1">
        <f t="array" ref="D515">_xll.SNL.Clients.Office.Excel.Functions.SPG($A515, "SP_ROA", D$3)</f>
        <v>8.1329999999999991</v>
      </c>
      <c r="E515" s="9" cm="1">
        <f t="array" ref="E515">_xll.SNL.Clients.Office.Excel.Functions.SPG($A515, "SP_ROA", E$3)</f>
        <v>4.9989999999999997</v>
      </c>
      <c r="F515" s="9" cm="1">
        <f t="array" ref="F515">_xll.SNL.Clients.Office.Excel.Functions.SPG($A515, "SP_ROA", F$3)</f>
        <v>4.9749999999999996</v>
      </c>
      <c r="G515" s="9" cm="1">
        <f t="array" ref="G515">_xll.SNL.Clients.Office.Excel.Functions.SPG($A515, "SP_ROA", G$3)</f>
        <v>5.2679999999999998</v>
      </c>
      <c r="H515" s="9" cm="1">
        <f t="array" ref="H515">_xll.SNL.Clients.Office.Excel.Functions.SPG($A515, "SP_ROA", H$3)</f>
        <v>4.66</v>
      </c>
      <c r="I515" s="9" cm="1">
        <f t="array" ref="I515">_xll.SNL.Clients.Office.Excel.Functions.SPG($A515, "SP_ROA", I$3)</f>
        <v>5.6459999999999999</v>
      </c>
      <c r="J515" s="9" cm="1">
        <f t="array" ref="J515">_xll.SNL.Clients.Office.Excel.Functions.SPG($A515, "SP_ROA", J$3)</f>
        <v>5.9160000000000004</v>
      </c>
    </row>
    <row r="516" spans="1:10" x14ac:dyDescent="0.3">
      <c r="A516" s="11" t="s">
        <v>1548</v>
      </c>
      <c r="B516" s="9" t="str" cm="1">
        <f t="array" ref="B516">_xll.SNL.Clients.Office.Excel.Functions.SPG($A516, "SP_ROA", B$3)</f>
        <v>NA</v>
      </c>
      <c r="C516" s="9" t="str" cm="1">
        <f t="array" ref="C516">_xll.SNL.Clients.Office.Excel.Functions.SPG($A516, "SP_ROA", C$3)</f>
        <v>NA</v>
      </c>
      <c r="D516" s="9" cm="1">
        <f t="array" ref="D516">_xll.SNL.Clients.Office.Excel.Functions.SPG($A516, "SP_ROA", D$3)</f>
        <v>0.87</v>
      </c>
      <c r="E516" s="9" cm="1">
        <f t="array" ref="E516">_xll.SNL.Clients.Office.Excel.Functions.SPG($A516, "SP_ROA", E$3)</f>
        <v>1.0089999999999999</v>
      </c>
      <c r="F516" s="9" cm="1">
        <f t="array" ref="F516">_xll.SNL.Clients.Office.Excel.Functions.SPG($A516, "SP_ROA", F$3)</f>
        <v>1.3129999999999999</v>
      </c>
      <c r="G516" s="9" cm="1">
        <f t="array" ref="G516">_xll.SNL.Clients.Office.Excel.Functions.SPG($A516, "SP_ROA", G$3)</f>
        <v>0.45800000000000002</v>
      </c>
      <c r="H516" s="9" cm="1">
        <f t="array" ref="H516">_xll.SNL.Clients.Office.Excel.Functions.SPG($A516, "SP_ROA", H$3)</f>
        <v>0.93700000000000006</v>
      </c>
      <c r="I516" s="9" cm="1">
        <f t="array" ref="I516">_xll.SNL.Clients.Office.Excel.Functions.SPG($A516, "SP_ROA", I$3)</f>
        <v>0.65600000000000003</v>
      </c>
      <c r="J516" s="9" cm="1">
        <f t="array" ref="J516">_xll.SNL.Clients.Office.Excel.Functions.SPG($A516, "SP_ROA", J$3)</f>
        <v>0.68700000000000006</v>
      </c>
    </row>
    <row r="517" spans="1:10" x14ac:dyDescent="0.3">
      <c r="A517" s="11" t="s">
        <v>1549</v>
      </c>
      <c r="B517" s="9" t="str" cm="1">
        <f t="array" ref="B517">_xll.SNL.Clients.Office.Excel.Functions.SPG($A517, "SP_ROA", B$3)</f>
        <v>NA</v>
      </c>
      <c r="C517" s="9" t="str" cm="1">
        <f t="array" ref="C517">_xll.SNL.Clients.Office.Excel.Functions.SPG($A517, "SP_ROA", C$3)</f>
        <v>NA</v>
      </c>
      <c r="D517" s="9" cm="1">
        <f t="array" ref="D517">_xll.SNL.Clients.Office.Excel.Functions.SPG($A517, "SP_ROA", D$3)</f>
        <v>6.4189999999999996</v>
      </c>
      <c r="E517" s="9" cm="1">
        <f t="array" ref="E517">_xll.SNL.Clients.Office.Excel.Functions.SPG($A517, "SP_ROA", E$3)</f>
        <v>8.4510000000000005</v>
      </c>
      <c r="F517" s="9" cm="1">
        <f t="array" ref="F517">_xll.SNL.Clients.Office.Excel.Functions.SPG($A517, "SP_ROA", F$3)</f>
        <v>8.2780000000000005</v>
      </c>
      <c r="G517" s="9" cm="1">
        <f t="array" ref="G517">_xll.SNL.Clients.Office.Excel.Functions.SPG($A517, "SP_ROA", G$3)</f>
        <v>6.0289999999999999</v>
      </c>
      <c r="H517" s="9" cm="1">
        <f t="array" ref="H517">_xll.SNL.Clients.Office.Excel.Functions.SPG($A517, "SP_ROA", H$3)</f>
        <v>8.0039999999999996</v>
      </c>
      <c r="I517" s="9" cm="1">
        <f t="array" ref="I517">_xll.SNL.Clients.Office.Excel.Functions.SPG($A517, "SP_ROA", I$3)</f>
        <v>10.118</v>
      </c>
      <c r="J517" s="9" cm="1">
        <f t="array" ref="J517">_xll.SNL.Clients.Office.Excel.Functions.SPG($A517, "SP_ROA", J$3)</f>
        <v>8.2119999999999997</v>
      </c>
    </row>
    <row r="518" spans="1:10" x14ac:dyDescent="0.3">
      <c r="A518" s="11" t="s">
        <v>1550</v>
      </c>
      <c r="B518" s="9" t="str" cm="1">
        <f t="array" ref="B518">_xll.SNL.Clients.Office.Excel.Functions.SPG($A518, "SP_ROA", B$3)</f>
        <v>NA</v>
      </c>
      <c r="C518" s="9" cm="1">
        <f t="array" ref="C518">_xll.SNL.Clients.Office.Excel.Functions.SPG($A518, "SP_ROA", C$3)</f>
        <v>6.5177415716708698</v>
      </c>
      <c r="D518" s="9" cm="1">
        <f t="array" ref="D518">_xll.SNL.Clients.Office.Excel.Functions.SPG($A518, "SP_ROA", D$3)</f>
        <v>3.2432102284295001</v>
      </c>
      <c r="E518" s="9" cm="1">
        <f t="array" ref="E518">_xll.SNL.Clients.Office.Excel.Functions.SPG($A518, "SP_ROA", E$3)</f>
        <v>3.20659716763759</v>
      </c>
      <c r="F518" s="9" cm="1">
        <f t="array" ref="F518">_xll.SNL.Clients.Office.Excel.Functions.SPG($A518, "SP_ROA", F$3)</f>
        <v>3.4574558613220701</v>
      </c>
      <c r="G518" s="9" cm="1">
        <f t="array" ref="G518">_xll.SNL.Clients.Office.Excel.Functions.SPG($A518, "SP_ROA", G$3)</f>
        <v>6.0236452959665101</v>
      </c>
      <c r="H518" s="9" cm="1">
        <f t="array" ref="H518">_xll.SNL.Clients.Office.Excel.Functions.SPG($A518, "SP_ROA", H$3)</f>
        <v>3.2875522389637801</v>
      </c>
      <c r="I518" s="9" cm="1">
        <f t="array" ref="I518">_xll.SNL.Clients.Office.Excel.Functions.SPG($A518, "SP_ROA", I$3)</f>
        <v>4.4628601513258204</v>
      </c>
      <c r="J518" s="9" cm="1">
        <f t="array" ref="J518">_xll.SNL.Clients.Office.Excel.Functions.SPG($A518, "SP_ROA", J$3)</f>
        <v>2.7681040990328998</v>
      </c>
    </row>
    <row r="519" spans="1:10" x14ac:dyDescent="0.3">
      <c r="A519" s="11" t="s">
        <v>1551</v>
      </c>
      <c r="B519" s="9" t="str" cm="1">
        <f t="array" ref="B519">_xll.SNL.Clients.Office.Excel.Functions.SPG($A519, "SP_ROA", B$3)</f>
        <v>NA</v>
      </c>
      <c r="C519" s="9" t="str" cm="1">
        <f t="array" ref="C519">_xll.SNL.Clients.Office.Excel.Functions.SPG($A519, "SP_ROA", C$3)</f>
        <v>NA</v>
      </c>
      <c r="D519" s="9" cm="1">
        <f t="array" ref="D519">_xll.SNL.Clients.Office.Excel.Functions.SPG($A519, "SP_ROA", D$3)</f>
        <v>6.2969999999999997</v>
      </c>
      <c r="E519" s="9" cm="1">
        <f t="array" ref="E519">_xll.SNL.Clients.Office.Excel.Functions.SPG($A519, "SP_ROA", E$3)</f>
        <v>5.6909999999999998</v>
      </c>
      <c r="F519" s="9" cm="1">
        <f t="array" ref="F519">_xll.SNL.Clients.Office.Excel.Functions.SPG($A519, "SP_ROA", F$3)</f>
        <v>-6.5940000000000003</v>
      </c>
      <c r="G519" s="9" cm="1">
        <f t="array" ref="G519">_xll.SNL.Clients.Office.Excel.Functions.SPG($A519, "SP_ROA", G$3)</f>
        <v>-9.4489999999999998</v>
      </c>
      <c r="H519" s="9" cm="1">
        <f t="array" ref="H519">_xll.SNL.Clients.Office.Excel.Functions.SPG($A519, "SP_ROA", H$3)</f>
        <v>103.986</v>
      </c>
      <c r="I519" s="9" cm="1">
        <f t="array" ref="I519">_xll.SNL.Clients.Office.Excel.Functions.SPG($A519, "SP_ROA", I$3)</f>
        <v>-53.41</v>
      </c>
      <c r="J519" s="9" cm="1">
        <f t="array" ref="J519">_xll.SNL.Clients.Office.Excel.Functions.SPG($A519, "SP_ROA", J$3)</f>
        <v>-47.313000000000002</v>
      </c>
    </row>
    <row r="520" spans="1:10" x14ac:dyDescent="0.3">
      <c r="A520" s="11" t="s">
        <v>1552</v>
      </c>
      <c r="B520" s="9" t="str" cm="1">
        <f t="array" ref="B520">_xll.SNL.Clients.Office.Excel.Functions.SPG($A520, "SP_ROA", B$3)</f>
        <v>NA</v>
      </c>
      <c r="C520" s="9" t="str" cm="1">
        <f t="array" ref="C520">_xll.SNL.Clients.Office.Excel.Functions.SPG($A520, "SP_ROA", C$3)</f>
        <v>NA</v>
      </c>
      <c r="D520" s="9" cm="1">
        <f t="array" ref="D520">_xll.SNL.Clients.Office.Excel.Functions.SPG($A520, "SP_ROA", D$3)</f>
        <v>4.234</v>
      </c>
      <c r="E520" s="9" cm="1">
        <f t="array" ref="E520">_xll.SNL.Clients.Office.Excel.Functions.SPG($A520, "SP_ROA", E$3)</f>
        <v>4.4779999999999998</v>
      </c>
      <c r="F520" s="9" cm="1">
        <f t="array" ref="F520">_xll.SNL.Clients.Office.Excel.Functions.SPG($A520, "SP_ROA", F$3)</f>
        <v>0.63</v>
      </c>
      <c r="G520" s="9" cm="1">
        <f t="array" ref="G520">_xll.SNL.Clients.Office.Excel.Functions.SPG($A520, "SP_ROA", G$3)</f>
        <v>5.71</v>
      </c>
      <c r="H520" s="9" cm="1">
        <f t="array" ref="H520">_xll.SNL.Clients.Office.Excel.Functions.SPG($A520, "SP_ROA", H$3)</f>
        <v>2.1930000000000001</v>
      </c>
      <c r="I520" s="9" cm="1">
        <f t="array" ref="I520">_xll.SNL.Clients.Office.Excel.Functions.SPG($A520, "SP_ROA", I$3)</f>
        <v>6.9029999999999996</v>
      </c>
      <c r="J520" s="9" cm="1">
        <f t="array" ref="J520">_xll.SNL.Clients.Office.Excel.Functions.SPG($A520, "SP_ROA", J$3)</f>
        <v>1.766</v>
      </c>
    </row>
    <row r="521" spans="1:10" x14ac:dyDescent="0.3">
      <c r="A521" s="11" t="s">
        <v>1553</v>
      </c>
      <c r="B521" s="9" t="str" cm="1">
        <f t="array" ref="B521">_xll.SNL.Clients.Office.Excel.Functions.SPG($A521, "SP_ROA", B$3)</f>
        <v>NA</v>
      </c>
      <c r="C521" s="9" cm="1">
        <f t="array" ref="C521">_xll.SNL.Clients.Office.Excel.Functions.SPG($A521, "SP_ROA", C$3)</f>
        <v>2.6154547515053701</v>
      </c>
      <c r="D521" s="9" cm="1">
        <f t="array" ref="D521">_xll.SNL.Clients.Office.Excel.Functions.SPG($A521, "SP_ROA", D$3)</f>
        <v>2.5621374404188799</v>
      </c>
      <c r="E521" s="9" cm="1">
        <f t="array" ref="E521">_xll.SNL.Clients.Office.Excel.Functions.SPG($A521, "SP_ROA", E$3)</f>
        <v>2.7563687052599</v>
      </c>
      <c r="F521" s="9" cm="1">
        <f t="array" ref="F521">_xll.SNL.Clients.Office.Excel.Functions.SPG($A521, "SP_ROA", F$3)</f>
        <v>2.9554915149886001</v>
      </c>
      <c r="G521" s="9" cm="1">
        <f t="array" ref="G521">_xll.SNL.Clients.Office.Excel.Functions.SPG($A521, "SP_ROA", G$3)</f>
        <v>2.3965240929515801</v>
      </c>
      <c r="H521" s="9" cm="1">
        <f t="array" ref="H521">_xll.SNL.Clients.Office.Excel.Functions.SPG($A521, "SP_ROA", H$3)</f>
        <v>2.7343656263020901</v>
      </c>
      <c r="I521" s="9" cm="1">
        <f t="array" ref="I521">_xll.SNL.Clients.Office.Excel.Functions.SPG($A521, "SP_ROA", I$3)</f>
        <v>2.64067213778113</v>
      </c>
      <c r="J521" s="9" cm="1">
        <f t="array" ref="J521">_xll.SNL.Clients.Office.Excel.Functions.SPG($A521, "SP_ROA", J$3)</f>
        <v>2.59795345452391</v>
      </c>
    </row>
    <row r="522" spans="1:10" x14ac:dyDescent="0.3">
      <c r="A522" s="11" t="s">
        <v>1554</v>
      </c>
      <c r="B522" s="9" t="str" cm="1">
        <f t="array" ref="B522">_xll.SNL.Clients.Office.Excel.Functions.SPG($A522, "SP_ROA", B$3)</f>
        <v>NA</v>
      </c>
      <c r="C522" s="9" t="str" cm="1">
        <f t="array" ref="C522">_xll.SNL.Clients.Office.Excel.Functions.SPG($A522, "SP_ROA", C$3)</f>
        <v>NA</v>
      </c>
      <c r="D522" s="9" cm="1">
        <f t="array" ref="D522">_xll.SNL.Clients.Office.Excel.Functions.SPG($A522, "SP_ROA", D$3)</f>
        <v>14.214</v>
      </c>
      <c r="E522" s="9" cm="1">
        <f t="array" ref="E522">_xll.SNL.Clients.Office.Excel.Functions.SPG($A522, "SP_ROA", E$3)</f>
        <v>13.069000000000001</v>
      </c>
      <c r="F522" s="9" cm="1">
        <f t="array" ref="F522">_xll.SNL.Clients.Office.Excel.Functions.SPG($A522, "SP_ROA", F$3)</f>
        <v>11.804</v>
      </c>
      <c r="G522" s="9" cm="1">
        <f t="array" ref="G522">_xll.SNL.Clients.Office.Excel.Functions.SPG($A522, "SP_ROA", G$3)</f>
        <v>26.643000000000001</v>
      </c>
      <c r="H522" s="9" cm="1">
        <f t="array" ref="H522">_xll.SNL.Clients.Office.Excel.Functions.SPG($A522, "SP_ROA", H$3)</f>
        <v>17.968</v>
      </c>
      <c r="I522" s="9" cm="1">
        <f t="array" ref="I522">_xll.SNL.Clients.Office.Excel.Functions.SPG($A522, "SP_ROA", I$3)</f>
        <v>16.593</v>
      </c>
      <c r="J522" s="9" cm="1">
        <f t="array" ref="J522">_xll.SNL.Clients.Office.Excel.Functions.SPG($A522, "SP_ROA", J$3)</f>
        <v>15.93</v>
      </c>
    </row>
    <row r="523" spans="1:10" x14ac:dyDescent="0.3">
      <c r="A523" s="11" t="s">
        <v>1555</v>
      </c>
      <c r="B523" s="9" t="str" cm="1">
        <f t="array" ref="B523">_xll.SNL.Clients.Office.Excel.Functions.SPG($A523, "SP_ROA", B$3)</f>
        <v>NA</v>
      </c>
      <c r="C523" s="9" t="str" cm="1">
        <f t="array" ref="C523">_xll.SNL.Clients.Office.Excel.Functions.SPG($A523, "SP_ROA", C$3)</f>
        <v>NA</v>
      </c>
      <c r="D523" s="9" cm="1">
        <f t="array" ref="D523">_xll.SNL.Clients.Office.Excel.Functions.SPG($A523, "SP_ROA", D$3)</f>
        <v>2.6859999999999999</v>
      </c>
      <c r="E523" s="9" cm="1">
        <f t="array" ref="E523">_xll.SNL.Clients.Office.Excel.Functions.SPG($A523, "SP_ROA", E$3)</f>
        <v>5.2160000000000002</v>
      </c>
      <c r="F523" s="9" cm="1">
        <f t="array" ref="F523">_xll.SNL.Clients.Office.Excel.Functions.SPG($A523, "SP_ROA", F$3)</f>
        <v>3.742</v>
      </c>
      <c r="G523" s="9" cm="1">
        <f t="array" ref="G523">_xll.SNL.Clients.Office.Excel.Functions.SPG($A523, "SP_ROA", G$3)</f>
        <v>3.895</v>
      </c>
      <c r="H523" s="9" cm="1">
        <f t="array" ref="H523">_xll.SNL.Clients.Office.Excel.Functions.SPG($A523, "SP_ROA", H$3)</f>
        <v>1.847</v>
      </c>
      <c r="I523" s="9" cm="1">
        <f t="array" ref="I523">_xll.SNL.Clients.Office.Excel.Functions.SPG($A523, "SP_ROA", I$3)</f>
        <v>4.3630000000000004</v>
      </c>
      <c r="J523" s="9" cm="1">
        <f t="array" ref="J523">_xll.SNL.Clients.Office.Excel.Functions.SPG($A523, "SP_ROA", J$3)</f>
        <v>3.3849999999999998</v>
      </c>
    </row>
    <row r="524" spans="1:10" x14ac:dyDescent="0.3">
      <c r="A524" s="11" t="s">
        <v>1556</v>
      </c>
      <c r="B524" s="9" t="str" cm="1">
        <f t="array" ref="B524">_xll.SNL.Clients.Office.Excel.Functions.SPG($A524, "SP_ROA", B$3)</f>
        <v>NA</v>
      </c>
      <c r="C524" s="9" t="str" cm="1">
        <f t="array" ref="C524">_xll.SNL.Clients.Office.Excel.Functions.SPG($A524, "SP_ROA", C$3)</f>
        <v>NA</v>
      </c>
      <c r="D524" s="9" cm="1">
        <f t="array" ref="D524">_xll.SNL.Clients.Office.Excel.Functions.SPG($A524, "SP_ROA", D$3)</f>
        <v>4.5830000000000002</v>
      </c>
      <c r="E524" s="9" cm="1">
        <f t="array" ref="E524">_xll.SNL.Clients.Office.Excel.Functions.SPG($A524, "SP_ROA", E$3)</f>
        <v>5.0010000000000003</v>
      </c>
      <c r="F524" s="9" cm="1">
        <f t="array" ref="F524">_xll.SNL.Clients.Office.Excel.Functions.SPG($A524, "SP_ROA", F$3)</f>
        <v>2.2789999999999999</v>
      </c>
      <c r="G524" s="9" cm="1">
        <f t="array" ref="G524">_xll.SNL.Clients.Office.Excel.Functions.SPG($A524, "SP_ROA", G$3)</f>
        <v>6.0510000000000002</v>
      </c>
      <c r="H524" s="9" cm="1">
        <f t="array" ref="H524">_xll.SNL.Clients.Office.Excel.Functions.SPG($A524, "SP_ROA", H$3)</f>
        <v>4.24</v>
      </c>
      <c r="I524" s="9" cm="1">
        <f t="array" ref="I524">_xll.SNL.Clients.Office.Excel.Functions.SPG($A524, "SP_ROA", I$3)</f>
        <v>4.4580000000000002</v>
      </c>
      <c r="J524" s="9" cm="1">
        <f t="array" ref="J524">_xll.SNL.Clients.Office.Excel.Functions.SPG($A524, "SP_ROA", J$3)</f>
        <v>2.004</v>
      </c>
    </row>
    <row r="525" spans="1:10" x14ac:dyDescent="0.3">
      <c r="A525" s="11" t="s">
        <v>1557</v>
      </c>
      <c r="B525" s="9" t="str" cm="1">
        <f t="array" ref="B525">_xll.SNL.Clients.Office.Excel.Functions.SPG($A525, "SP_ROA", B$3)</f>
        <v>NA</v>
      </c>
      <c r="C525" s="9" t="str" cm="1">
        <f t="array" ref="C525">_xll.SNL.Clients.Office.Excel.Functions.SPG($A525, "SP_ROA", C$3)</f>
        <v>NA</v>
      </c>
      <c r="D525" s="9" cm="1">
        <f t="array" ref="D525">_xll.SNL.Clients.Office.Excel.Functions.SPG($A525, "SP_ROA", D$3)</f>
        <v>5.6589999999999998</v>
      </c>
      <c r="E525" s="9" cm="1">
        <f t="array" ref="E525">_xll.SNL.Clients.Office.Excel.Functions.SPG($A525, "SP_ROA", E$3)</f>
        <v>5.468</v>
      </c>
      <c r="F525" s="9" cm="1">
        <f t="array" ref="F525">_xll.SNL.Clients.Office.Excel.Functions.SPG($A525, "SP_ROA", F$3)</f>
        <v>5.39</v>
      </c>
      <c r="G525" s="9" cm="1">
        <f t="array" ref="G525">_xll.SNL.Clients.Office.Excel.Functions.SPG($A525, "SP_ROA", G$3)</f>
        <v>5.6980000000000004</v>
      </c>
      <c r="H525" s="9" cm="1">
        <f t="array" ref="H525">_xll.SNL.Clients.Office.Excel.Functions.SPG($A525, "SP_ROA", H$3)</f>
        <v>5.65</v>
      </c>
      <c r="I525" s="9" cm="1">
        <f t="array" ref="I525">_xll.SNL.Clients.Office.Excel.Functions.SPG($A525, "SP_ROA", I$3)</f>
        <v>6.2640000000000002</v>
      </c>
      <c r="J525" s="9" cm="1">
        <f t="array" ref="J525">_xll.SNL.Clients.Office.Excel.Functions.SPG($A525, "SP_ROA", J$3)</f>
        <v>6.2080000000000002</v>
      </c>
    </row>
    <row r="526" spans="1:10" x14ac:dyDescent="0.3">
      <c r="A526" s="11" t="s">
        <v>1558</v>
      </c>
      <c r="B526" s="9" t="str" cm="1">
        <f t="array" ref="B526">_xll.SNL.Clients.Office.Excel.Functions.SPG($A526, "SP_ROA", B$3)</f>
        <v>NA</v>
      </c>
      <c r="C526" s="9" cm="1">
        <f t="array" ref="C526">_xll.SNL.Clients.Office.Excel.Functions.SPG($A526, "SP_ROA", C$3)</f>
        <v>6.532</v>
      </c>
      <c r="D526" s="9" cm="1">
        <f t="array" ref="D526">_xll.SNL.Clients.Office.Excel.Functions.SPG($A526, "SP_ROA", D$3)</f>
        <v>7.3650000000000002</v>
      </c>
      <c r="E526" s="9" cm="1">
        <f t="array" ref="E526">_xll.SNL.Clients.Office.Excel.Functions.SPG($A526, "SP_ROA", E$3)</f>
        <v>3.952</v>
      </c>
      <c r="F526" s="9" cm="1">
        <f t="array" ref="F526">_xll.SNL.Clients.Office.Excel.Functions.SPG($A526, "SP_ROA", F$3)</f>
        <v>3.6360000000000001</v>
      </c>
      <c r="G526" s="9" cm="1">
        <f t="array" ref="G526">_xll.SNL.Clients.Office.Excel.Functions.SPG($A526, "SP_ROA", G$3)</f>
        <v>4.0659999999999998</v>
      </c>
      <c r="H526" s="9" cm="1">
        <f t="array" ref="H526">_xll.SNL.Clients.Office.Excel.Functions.SPG($A526, "SP_ROA", H$3)</f>
        <v>4.2460000000000004</v>
      </c>
      <c r="I526" s="9" cm="1">
        <f t="array" ref="I526">_xll.SNL.Clients.Office.Excel.Functions.SPG($A526, "SP_ROA", I$3)</f>
        <v>4.1139999999999999</v>
      </c>
      <c r="J526" s="9" cm="1">
        <f t="array" ref="J526">_xll.SNL.Clients.Office.Excel.Functions.SPG($A526, "SP_ROA", J$3)</f>
        <v>3.72</v>
      </c>
    </row>
    <row r="527" spans="1:10" x14ac:dyDescent="0.3">
      <c r="A527" s="11" t="s">
        <v>1559</v>
      </c>
      <c r="B527" s="9" t="str" cm="1">
        <f t="array" ref="B527">_xll.SNL.Clients.Office.Excel.Functions.SPG($A527, "SP_ROA", B$3)</f>
        <v>NA</v>
      </c>
      <c r="C527" s="9" t="str" cm="1">
        <f t="array" ref="C527">_xll.SNL.Clients.Office.Excel.Functions.SPG($A527, "SP_ROA", C$3)</f>
        <v>NA</v>
      </c>
      <c r="D527" s="9" cm="1">
        <f t="array" ref="D527">_xll.SNL.Clients.Office.Excel.Functions.SPG($A527, "SP_ROA", D$3)</f>
        <v>0.997</v>
      </c>
      <c r="E527" s="9" cm="1">
        <f t="array" ref="E527">_xll.SNL.Clients.Office.Excel.Functions.SPG($A527, "SP_ROA", E$3)</f>
        <v>2.6789999999999998</v>
      </c>
      <c r="F527" s="9" cm="1">
        <f t="array" ref="F527">_xll.SNL.Clients.Office.Excel.Functions.SPG($A527, "SP_ROA", F$3)</f>
        <v>3.4260000000000002</v>
      </c>
      <c r="G527" s="9" cm="1">
        <f t="array" ref="G527">_xll.SNL.Clients.Office.Excel.Functions.SPG($A527, "SP_ROA", G$3)</f>
        <v>3.355</v>
      </c>
      <c r="H527" s="9" cm="1">
        <f t="array" ref="H527">_xll.SNL.Clients.Office.Excel.Functions.SPG($A527, "SP_ROA", H$3)</f>
        <v>0.90900000000000003</v>
      </c>
      <c r="I527" s="9" cm="1">
        <f t="array" ref="I527">_xll.SNL.Clients.Office.Excel.Functions.SPG($A527, "SP_ROA", I$3)</f>
        <v>2.46</v>
      </c>
      <c r="J527" s="9" cm="1">
        <f t="array" ref="J527">_xll.SNL.Clients.Office.Excel.Functions.SPG($A527, "SP_ROA", J$3)</f>
        <v>2.0790000000000002</v>
      </c>
    </row>
    <row r="528" spans="1:10" x14ac:dyDescent="0.3">
      <c r="A528" s="11" t="s">
        <v>1560</v>
      </c>
      <c r="B528" s="9" t="str" cm="1">
        <f t="array" ref="B528">_xll.SNL.Clients.Office.Excel.Functions.SPG($A528, "SP_ROA", B$3)</f>
        <v>NA</v>
      </c>
      <c r="C528" s="9" t="str" cm="1">
        <f t="array" ref="C528">_xll.SNL.Clients.Office.Excel.Functions.SPG($A528, "SP_ROA", C$3)</f>
        <v>NA</v>
      </c>
      <c r="D528" s="9" cm="1">
        <f t="array" ref="D528">_xll.SNL.Clients.Office.Excel.Functions.SPG($A528, "SP_ROA", D$3)</f>
        <v>-5.83533405963977</v>
      </c>
      <c r="E528" s="9" cm="1">
        <f t="array" ref="E528">_xll.SNL.Clients.Office.Excel.Functions.SPG($A528, "SP_ROA", E$3)</f>
        <v>14.028287448089699</v>
      </c>
      <c r="F528" s="9" cm="1">
        <f t="array" ref="F528">_xll.SNL.Clients.Office.Excel.Functions.SPG($A528, "SP_ROA", F$3)</f>
        <v>-7.0686115126556297</v>
      </c>
      <c r="G528" s="9" cm="1">
        <f t="array" ref="G528">_xll.SNL.Clients.Office.Excel.Functions.SPG($A528, "SP_ROA", G$3)</f>
        <v>3.5210004332648599</v>
      </c>
      <c r="H528" s="9" cm="1">
        <f t="array" ref="H528">_xll.SNL.Clients.Office.Excel.Functions.SPG($A528, "SP_ROA", H$3)</f>
        <v>-14.052595895635999</v>
      </c>
      <c r="I528" s="9" cm="1">
        <f t="array" ref="I528">_xll.SNL.Clients.Office.Excel.Functions.SPG($A528, "SP_ROA", I$3)</f>
        <v>-0.72885968255823397</v>
      </c>
      <c r="J528" s="9" cm="1">
        <f t="array" ref="J528">_xll.SNL.Clients.Office.Excel.Functions.SPG($A528, "SP_ROA", J$3)</f>
        <v>-2.90758291618915</v>
      </c>
    </row>
    <row r="529" spans="1:10" x14ac:dyDescent="0.3">
      <c r="A529" s="11" t="s">
        <v>1561</v>
      </c>
      <c r="B529" s="9" t="str" cm="1">
        <f t="array" ref="B529">_xll.SNL.Clients.Office.Excel.Functions.SPG($A529, "SP_ROA", B$3)</f>
        <v>NA</v>
      </c>
      <c r="C529" s="9" t="str" cm="1">
        <f t="array" ref="C529">_xll.SNL.Clients.Office.Excel.Functions.SPG($A529, "SP_ROA", C$3)</f>
        <v>NA</v>
      </c>
      <c r="D529" s="9" cm="1">
        <f t="array" ref="D529">_xll.SNL.Clients.Office.Excel.Functions.SPG($A529, "SP_ROA", D$3)</f>
        <v>2.7229999999999999</v>
      </c>
      <c r="E529" s="9" cm="1">
        <f t="array" ref="E529">_xll.SNL.Clients.Office.Excel.Functions.SPG($A529, "SP_ROA", E$3)</f>
        <v>2.2330000000000001</v>
      </c>
      <c r="F529" s="9" cm="1">
        <f t="array" ref="F529">_xll.SNL.Clients.Office.Excel.Functions.SPG($A529, "SP_ROA", F$3)</f>
        <v>4.33</v>
      </c>
      <c r="G529" s="9" cm="1">
        <f t="array" ref="G529">_xll.SNL.Clients.Office.Excel.Functions.SPG($A529, "SP_ROA", G$3)</f>
        <v>2.86</v>
      </c>
      <c r="H529" s="9" cm="1">
        <f t="array" ref="H529">_xll.SNL.Clients.Office.Excel.Functions.SPG($A529, "SP_ROA", H$3)</f>
        <v>7.1779999999999999</v>
      </c>
      <c r="I529" s="9" cm="1">
        <f t="array" ref="I529">_xll.SNL.Clients.Office.Excel.Functions.SPG($A529, "SP_ROA", I$3)</f>
        <v>4.3109999999999999</v>
      </c>
      <c r="J529" s="9" cm="1">
        <f t="array" ref="J529">_xll.SNL.Clients.Office.Excel.Functions.SPG($A529, "SP_ROA", J$3)</f>
        <v>7.2039999999999997</v>
      </c>
    </row>
    <row r="530" spans="1:10" x14ac:dyDescent="0.3">
      <c r="A530" s="11" t="s">
        <v>1562</v>
      </c>
      <c r="B530" s="9" t="str" cm="1">
        <f t="array" ref="B530">_xll.SNL.Clients.Office.Excel.Functions.SPG($A530, "SP_ROA", B$3)</f>
        <v>NA</v>
      </c>
      <c r="C530" s="9" cm="1">
        <f t="array" ref="C530">_xll.SNL.Clients.Office.Excel.Functions.SPG($A530, "SP_ROA", C$3)</f>
        <v>6.28</v>
      </c>
      <c r="D530" s="9" cm="1">
        <f t="array" ref="D530">_xll.SNL.Clients.Office.Excel.Functions.SPG($A530, "SP_ROA", D$3)</f>
        <v>7.2050000000000001</v>
      </c>
      <c r="E530" s="9" cm="1">
        <f t="array" ref="E530">_xll.SNL.Clients.Office.Excel.Functions.SPG($A530, "SP_ROA", E$3)</f>
        <v>7.1340000000000003</v>
      </c>
      <c r="F530" s="9" cm="1">
        <f t="array" ref="F530">_xll.SNL.Clients.Office.Excel.Functions.SPG($A530, "SP_ROA", F$3)</f>
        <v>5.64</v>
      </c>
      <c r="G530" s="9" cm="1">
        <f t="array" ref="G530">_xll.SNL.Clients.Office.Excel.Functions.SPG($A530, "SP_ROA", G$3)</f>
        <v>6.194</v>
      </c>
      <c r="H530" s="9" cm="1">
        <f t="array" ref="H530">_xll.SNL.Clients.Office.Excel.Functions.SPG($A530, "SP_ROA", H$3)</f>
        <v>6.94</v>
      </c>
      <c r="I530" s="9" cm="1">
        <f t="array" ref="I530">_xll.SNL.Clients.Office.Excel.Functions.SPG($A530, "SP_ROA", I$3)</f>
        <v>6.59</v>
      </c>
      <c r="J530" s="9" cm="1">
        <f t="array" ref="J530">_xll.SNL.Clients.Office.Excel.Functions.SPG($A530, "SP_ROA", J$3)</f>
        <v>5.1319999999999997</v>
      </c>
    </row>
    <row r="531" spans="1:10" x14ac:dyDescent="0.3">
      <c r="A531" s="11" t="s">
        <v>1563</v>
      </c>
      <c r="B531" s="9" t="str" cm="1">
        <f t="array" ref="B531">_xll.SNL.Clients.Office.Excel.Functions.SPG($A531, "SP_ROA", B$3)</f>
        <v>NA</v>
      </c>
      <c r="C531" s="9" t="str" cm="1">
        <f t="array" ref="C531">_xll.SNL.Clients.Office.Excel.Functions.SPG($A531, "SP_ROA", C$3)</f>
        <v>NA</v>
      </c>
      <c r="D531" s="9" cm="1">
        <f t="array" ref="D531">_xll.SNL.Clients.Office.Excel.Functions.SPG($A531, "SP_ROA", D$3)</f>
        <v>4.3020491193027901</v>
      </c>
      <c r="E531" s="9" cm="1">
        <f t="array" ref="E531">_xll.SNL.Clients.Office.Excel.Functions.SPG($A531, "SP_ROA", E$3)</f>
        <v>6.35316213853178</v>
      </c>
      <c r="F531" s="9" cm="1">
        <f t="array" ref="F531">_xll.SNL.Clients.Office.Excel.Functions.SPG($A531, "SP_ROA", F$3)</f>
        <v>3.4240301477727</v>
      </c>
      <c r="G531" s="9" cm="1">
        <f t="array" ref="G531">_xll.SNL.Clients.Office.Excel.Functions.SPG($A531, "SP_ROA", G$3)</f>
        <v>3.1403597817875299</v>
      </c>
      <c r="H531" s="9" cm="1">
        <f t="array" ref="H531">_xll.SNL.Clients.Office.Excel.Functions.SPG($A531, "SP_ROA", H$3)</f>
        <v>4.8824377726439501</v>
      </c>
      <c r="I531" s="9" cm="1">
        <f t="array" ref="I531">_xll.SNL.Clients.Office.Excel.Functions.SPG($A531, "SP_ROA", I$3)</f>
        <v>9.0580786786063303</v>
      </c>
      <c r="J531" s="9" cm="1">
        <f t="array" ref="J531">_xll.SNL.Clients.Office.Excel.Functions.SPG($A531, "SP_ROA", J$3)</f>
        <v>2.61806814957589</v>
      </c>
    </row>
    <row r="532" spans="1:10" x14ac:dyDescent="0.3">
      <c r="A532" s="11" t="s">
        <v>1564</v>
      </c>
      <c r="B532" s="9" t="str" cm="1">
        <f t="array" ref="B532">_xll.SNL.Clients.Office.Excel.Functions.SPG($A532, "SP_ROA", B$3)</f>
        <v>NA</v>
      </c>
      <c r="C532" s="9" t="str" cm="1">
        <f t="array" ref="C532">_xll.SNL.Clients.Office.Excel.Functions.SPG($A532, "SP_ROA", C$3)</f>
        <v>NA</v>
      </c>
      <c r="D532" s="9" cm="1">
        <f t="array" ref="D532">_xll.SNL.Clients.Office.Excel.Functions.SPG($A532, "SP_ROA", D$3)</f>
        <v>-2.4489999999999998</v>
      </c>
      <c r="E532" s="9" cm="1">
        <f t="array" ref="E532">_xll.SNL.Clients.Office.Excel.Functions.SPG($A532, "SP_ROA", E$3)</f>
        <v>9.4619999999999997</v>
      </c>
      <c r="F532" s="9" cm="1">
        <f t="array" ref="F532">_xll.SNL.Clients.Office.Excel.Functions.SPG($A532, "SP_ROA", F$3)</f>
        <v>9.4120000000000008</v>
      </c>
      <c r="G532" s="9" cm="1">
        <f t="array" ref="G532">_xll.SNL.Clients.Office.Excel.Functions.SPG($A532, "SP_ROA", G$3)</f>
        <v>12.07</v>
      </c>
      <c r="H532" s="9" cm="1">
        <f t="array" ref="H532">_xll.SNL.Clients.Office.Excel.Functions.SPG($A532, "SP_ROA", H$3)</f>
        <v>-4.968</v>
      </c>
      <c r="I532" s="9" cm="1">
        <f t="array" ref="I532">_xll.SNL.Clients.Office.Excel.Functions.SPG($A532, "SP_ROA", I$3)</f>
        <v>6.343</v>
      </c>
      <c r="J532" s="9" cm="1">
        <f t="array" ref="J532">_xll.SNL.Clients.Office.Excel.Functions.SPG($A532, "SP_ROA", J$3)</f>
        <v>6.524</v>
      </c>
    </row>
    <row r="533" spans="1:10" x14ac:dyDescent="0.3">
      <c r="A533" s="11" t="s">
        <v>1565</v>
      </c>
      <c r="B533" s="9" t="str" cm="1">
        <f t="array" ref="B533">_xll.SNL.Clients.Office.Excel.Functions.SPG($A533, "SP_ROA", B$3)</f>
        <v>NA</v>
      </c>
      <c r="C533" s="9" t="str" cm="1">
        <f t="array" ref="C533">_xll.SNL.Clients.Office.Excel.Functions.SPG($A533, "SP_ROA", C$3)</f>
        <v>NA</v>
      </c>
      <c r="D533" s="9" cm="1">
        <f t="array" ref="D533">_xll.SNL.Clients.Office.Excel.Functions.SPG($A533, "SP_ROA", D$3)</f>
        <v>8.4290000000000003</v>
      </c>
      <c r="E533" s="9" cm="1">
        <f t="array" ref="E533">_xll.SNL.Clients.Office.Excel.Functions.SPG($A533, "SP_ROA", E$3)</f>
        <v>9.1140000000000008</v>
      </c>
      <c r="F533" s="9" cm="1">
        <f t="array" ref="F533">_xll.SNL.Clients.Office.Excel.Functions.SPG($A533, "SP_ROA", F$3)</f>
        <v>8.5380000000000003</v>
      </c>
      <c r="G533" s="9" cm="1">
        <f t="array" ref="G533">_xll.SNL.Clients.Office.Excel.Functions.SPG($A533, "SP_ROA", G$3)</f>
        <v>7.34</v>
      </c>
      <c r="H533" s="9" cm="1">
        <f t="array" ref="H533">_xll.SNL.Clients.Office.Excel.Functions.SPG($A533, "SP_ROA", H$3)</f>
        <v>7.9960000000000004</v>
      </c>
      <c r="I533" s="9" cm="1">
        <f t="array" ref="I533">_xll.SNL.Clients.Office.Excel.Functions.SPG($A533, "SP_ROA", I$3)</f>
        <v>6.9740000000000002</v>
      </c>
      <c r="J533" s="9" cm="1">
        <f t="array" ref="J533">_xll.SNL.Clients.Office.Excel.Functions.SPG($A533, "SP_ROA", J$3)</f>
        <v>4.2270000000000003</v>
      </c>
    </row>
    <row r="534" spans="1:10" x14ac:dyDescent="0.3">
      <c r="A534" s="11" t="s">
        <v>1566</v>
      </c>
      <c r="B534" s="9" t="str" cm="1">
        <f t="array" ref="B534">_xll.SNL.Clients.Office.Excel.Functions.SPG($A534, "SP_ROA", B$3)</f>
        <v>NA</v>
      </c>
      <c r="C534" s="9" t="str" cm="1">
        <f t="array" ref="C534">_xll.SNL.Clients.Office.Excel.Functions.SPG($A534, "SP_ROA", C$3)</f>
        <v>NA</v>
      </c>
      <c r="D534" s="9" cm="1">
        <f t="array" ref="D534">_xll.SNL.Clients.Office.Excel.Functions.SPG($A534, "SP_ROA", D$3)</f>
        <v>0.57499999999999996</v>
      </c>
      <c r="E534" s="9" cm="1">
        <f t="array" ref="E534">_xll.SNL.Clients.Office.Excel.Functions.SPG($A534, "SP_ROA", E$3)</f>
        <v>3.1880000000000002</v>
      </c>
      <c r="F534" s="9" cm="1">
        <f t="array" ref="F534">_xll.SNL.Clients.Office.Excel.Functions.SPG($A534, "SP_ROA", F$3)</f>
        <v>5.0860000000000003</v>
      </c>
      <c r="G534" s="9" cm="1">
        <f t="array" ref="G534">_xll.SNL.Clients.Office.Excel.Functions.SPG($A534, "SP_ROA", G$3)</f>
        <v>4.0110000000000001</v>
      </c>
      <c r="H534" s="9" cm="1">
        <f t="array" ref="H534">_xll.SNL.Clients.Office.Excel.Functions.SPG($A534, "SP_ROA", H$3)</f>
        <v>5.2469999999999999</v>
      </c>
      <c r="I534" s="9" cm="1">
        <f t="array" ref="I534">_xll.SNL.Clients.Office.Excel.Functions.SPG($A534, "SP_ROA", I$3)</f>
        <v>8.641</v>
      </c>
      <c r="J534" s="9" cm="1">
        <f t="array" ref="J534">_xll.SNL.Clients.Office.Excel.Functions.SPG($A534, "SP_ROA", J$3)</f>
        <v>10.468</v>
      </c>
    </row>
    <row r="535" spans="1:10" x14ac:dyDescent="0.3">
      <c r="A535" s="11" t="s">
        <v>1567</v>
      </c>
      <c r="B535" s="9" t="str" cm="1">
        <f t="array" ref="B535">_xll.SNL.Clients.Office.Excel.Functions.SPG($A535, "SP_ROA", B$3)</f>
        <v>NA</v>
      </c>
      <c r="C535" s="9" cm="1">
        <f t="array" ref="C535">_xll.SNL.Clients.Office.Excel.Functions.SPG($A535, "SP_ROA", C$3)</f>
        <v>0.98764292554603095</v>
      </c>
      <c r="D535" s="9" cm="1">
        <f t="array" ref="D535">_xll.SNL.Clients.Office.Excel.Functions.SPG($A535, "SP_ROA", D$3)</f>
        <v>0.94348347501504803</v>
      </c>
      <c r="E535" s="9" cm="1">
        <f t="array" ref="E535">_xll.SNL.Clients.Office.Excel.Functions.SPG($A535, "SP_ROA", E$3)</f>
        <v>0.80475683864697101</v>
      </c>
      <c r="F535" s="9" cm="1">
        <f t="array" ref="F535">_xll.SNL.Clients.Office.Excel.Functions.SPG($A535, "SP_ROA", F$3)</f>
        <v>0.86669550866060996</v>
      </c>
      <c r="G535" s="9" cm="1">
        <f t="array" ref="G535">_xll.SNL.Clients.Office.Excel.Functions.SPG($A535, "SP_ROA", G$3)</f>
        <v>0.78435034802481596</v>
      </c>
      <c r="H535" s="9" cm="1">
        <f t="array" ref="H535">_xll.SNL.Clients.Office.Excel.Functions.SPG($A535, "SP_ROA", H$3)</f>
        <v>-1.7469746559446</v>
      </c>
      <c r="I535" s="9" cm="1">
        <f t="array" ref="I535">_xll.SNL.Clients.Office.Excel.Functions.SPG($A535, "SP_ROA", I$3)</f>
        <v>0.445585269388931</v>
      </c>
      <c r="J535" s="9" cm="1">
        <f t="array" ref="J535">_xll.SNL.Clients.Office.Excel.Functions.SPG($A535, "SP_ROA", J$3)</f>
        <v>1.01716145564859</v>
      </c>
    </row>
    <row r="536" spans="1:10" x14ac:dyDescent="0.3">
      <c r="A536" s="11" t="s">
        <v>1568</v>
      </c>
      <c r="B536" s="9" t="str" cm="1">
        <f t="array" ref="B536">_xll.SNL.Clients.Office.Excel.Functions.SPG($A536, "SP_ROA", B$3)</f>
        <v>NA</v>
      </c>
      <c r="C536" s="9" t="str" cm="1">
        <f t="array" ref="C536">_xll.SNL.Clients.Office.Excel.Functions.SPG($A536, "SP_ROA", C$3)</f>
        <v>NA</v>
      </c>
      <c r="D536" s="9" cm="1">
        <f t="array" ref="D536">_xll.SNL.Clients.Office.Excel.Functions.SPG($A536, "SP_ROA", D$3)</f>
        <v>8.8849999999999998</v>
      </c>
      <c r="E536" s="9" cm="1">
        <f t="array" ref="E536">_xll.SNL.Clients.Office.Excel.Functions.SPG($A536, "SP_ROA", E$3)</f>
        <v>4.09</v>
      </c>
      <c r="F536" s="9" cm="1">
        <f t="array" ref="F536">_xll.SNL.Clients.Office.Excel.Functions.SPG($A536, "SP_ROA", F$3)</f>
        <v>0.997</v>
      </c>
      <c r="G536" s="9" cm="1">
        <f t="array" ref="G536">_xll.SNL.Clients.Office.Excel.Functions.SPG($A536, "SP_ROA", G$3)</f>
        <v>8.3819999999999997</v>
      </c>
      <c r="H536" s="9" cm="1">
        <f t="array" ref="H536">_xll.SNL.Clients.Office.Excel.Functions.SPG($A536, "SP_ROA", H$3)</f>
        <v>10.593999999999999</v>
      </c>
      <c r="I536" s="9" cm="1">
        <f t="array" ref="I536">_xll.SNL.Clients.Office.Excel.Functions.SPG($A536, "SP_ROA", I$3)</f>
        <v>4.7759999999999998</v>
      </c>
      <c r="J536" s="9" cm="1">
        <f t="array" ref="J536">_xll.SNL.Clients.Office.Excel.Functions.SPG($A536, "SP_ROA", J$3)</f>
        <v>2.1749999999999998</v>
      </c>
    </row>
    <row r="537" spans="1:10" x14ac:dyDescent="0.3">
      <c r="A537" s="11" t="s">
        <v>1569</v>
      </c>
      <c r="B537" s="9" t="str" cm="1">
        <f t="array" ref="B537">_xll.SNL.Clients.Office.Excel.Functions.SPG($A537, "SP_ROA", B$3)</f>
        <v>NA</v>
      </c>
      <c r="C537" s="9" t="str" cm="1">
        <f t="array" ref="C537">_xll.SNL.Clients.Office.Excel.Functions.SPG($A537, "SP_ROA", C$3)</f>
        <v>NA</v>
      </c>
      <c r="D537" s="9" cm="1">
        <f t="array" ref="D537">_xll.SNL.Clients.Office.Excel.Functions.SPG($A537, "SP_ROA", D$3)</f>
        <v>0.92300000000000004</v>
      </c>
      <c r="E537" s="9" cm="1">
        <f t="array" ref="E537">_xll.SNL.Clients.Office.Excel.Functions.SPG($A537, "SP_ROA", E$3)</f>
        <v>3.004</v>
      </c>
      <c r="F537" s="9" cm="1">
        <f t="array" ref="F537">_xll.SNL.Clients.Office.Excel.Functions.SPG($A537, "SP_ROA", F$3)</f>
        <v>1.8360000000000001</v>
      </c>
      <c r="G537" s="9" cm="1">
        <f t="array" ref="G537">_xll.SNL.Clients.Office.Excel.Functions.SPG($A537, "SP_ROA", G$3)</f>
        <v>-0.57699999999999996</v>
      </c>
      <c r="H537" s="9" cm="1">
        <f t="array" ref="H537">_xll.SNL.Clients.Office.Excel.Functions.SPG($A537, "SP_ROA", H$3)</f>
        <v>2.056</v>
      </c>
      <c r="I537" s="9" cm="1">
        <f t="array" ref="I537">_xll.SNL.Clients.Office.Excel.Functions.SPG($A537, "SP_ROA", I$3)</f>
        <v>3.2389999999999999</v>
      </c>
      <c r="J537" s="9" cm="1">
        <f t="array" ref="J537">_xll.SNL.Clients.Office.Excel.Functions.SPG($A537, "SP_ROA", J$3)</f>
        <v>2.2959999999999998</v>
      </c>
    </row>
    <row r="538" spans="1:10" x14ac:dyDescent="0.3">
      <c r="A538" s="11" t="s">
        <v>1570</v>
      </c>
      <c r="B538" s="9" t="str" cm="1">
        <f t="array" ref="B538">_xll.SNL.Clients.Office.Excel.Functions.SPG($A538, "SP_ROA", B$3)</f>
        <v>NA</v>
      </c>
      <c r="C538" s="9" t="str" cm="1">
        <f t="array" ref="C538">_xll.SNL.Clients.Office.Excel.Functions.SPG($A538, "SP_ROA", C$3)</f>
        <v>NA</v>
      </c>
      <c r="D538" s="9" cm="1">
        <f t="array" ref="D538">_xll.SNL.Clients.Office.Excel.Functions.SPG($A538, "SP_ROA", D$3)</f>
        <v>1.27</v>
      </c>
      <c r="E538" s="9" cm="1">
        <f t="array" ref="E538">_xll.SNL.Clients.Office.Excel.Functions.SPG($A538, "SP_ROA", E$3)</f>
        <v>4.2190000000000003</v>
      </c>
      <c r="F538" s="9" cm="1">
        <f t="array" ref="F538">_xll.SNL.Clients.Office.Excel.Functions.SPG($A538, "SP_ROA", F$3)</f>
        <v>4.343</v>
      </c>
      <c r="G538" s="9" cm="1">
        <f t="array" ref="G538">_xll.SNL.Clients.Office.Excel.Functions.SPG($A538, "SP_ROA", G$3)</f>
        <v>1.649</v>
      </c>
      <c r="H538" s="9" cm="1">
        <f t="array" ref="H538">_xll.SNL.Clients.Office.Excel.Functions.SPG($A538, "SP_ROA", H$3)</f>
        <v>-0.40699999999999997</v>
      </c>
      <c r="I538" s="9" cm="1">
        <f t="array" ref="I538">_xll.SNL.Clients.Office.Excel.Functions.SPG($A538, "SP_ROA", I$3)</f>
        <v>-0.46300000000000002</v>
      </c>
      <c r="J538" s="9" cm="1">
        <f t="array" ref="J538">_xll.SNL.Clients.Office.Excel.Functions.SPG($A538, "SP_ROA", J$3)</f>
        <v>-1.851</v>
      </c>
    </row>
    <row r="539" spans="1:10" x14ac:dyDescent="0.3">
      <c r="A539" s="11" t="s">
        <v>1571</v>
      </c>
      <c r="B539" s="9" t="str" cm="1">
        <f t="array" ref="B539">_xll.SNL.Clients.Office.Excel.Functions.SPG($A539, "SP_ROA", B$3)</f>
        <v>NA</v>
      </c>
      <c r="C539" s="9" t="str" cm="1">
        <f t="array" ref="C539">_xll.SNL.Clients.Office.Excel.Functions.SPG($A539, "SP_ROA", C$3)</f>
        <v>NA</v>
      </c>
      <c r="D539" s="9" cm="1">
        <f t="array" ref="D539">_xll.SNL.Clients.Office.Excel.Functions.SPG($A539, "SP_ROA", D$3)</f>
        <v>2.5209999999999999</v>
      </c>
      <c r="E539" s="9" cm="1">
        <f t="array" ref="E539">_xll.SNL.Clients.Office.Excel.Functions.SPG($A539, "SP_ROA", E$3)</f>
        <v>2.294</v>
      </c>
      <c r="F539" s="9" cm="1">
        <f t="array" ref="F539">_xll.SNL.Clients.Office.Excel.Functions.SPG($A539, "SP_ROA", F$3)</f>
        <v>0.34100000000000003</v>
      </c>
      <c r="G539" s="9" cm="1">
        <f t="array" ref="G539">_xll.SNL.Clients.Office.Excel.Functions.SPG($A539, "SP_ROA", G$3)</f>
        <v>2.8719999999999999</v>
      </c>
      <c r="H539" s="9" cm="1">
        <f t="array" ref="H539">_xll.SNL.Clients.Office.Excel.Functions.SPG($A539, "SP_ROA", H$3)</f>
        <v>1.92</v>
      </c>
      <c r="I539" s="9" cm="1">
        <f t="array" ref="I539">_xll.SNL.Clients.Office.Excel.Functions.SPG($A539, "SP_ROA", I$3)</f>
        <v>2.5539999999999998</v>
      </c>
      <c r="J539" s="9" cm="1">
        <f t="array" ref="J539">_xll.SNL.Clients.Office.Excel.Functions.SPG($A539, "SP_ROA", J$3)</f>
        <v>3.5259999999999998</v>
      </c>
    </row>
    <row r="540" spans="1:10" x14ac:dyDescent="0.3">
      <c r="A540" s="11" t="s">
        <v>1572</v>
      </c>
      <c r="B540" s="9" t="str" cm="1">
        <f t="array" ref="B540">_xll.SNL.Clients.Office.Excel.Functions.SPG($A540, "SP_ROA", B$3)</f>
        <v>NA</v>
      </c>
      <c r="C540" s="9" t="str" cm="1">
        <f t="array" ref="C540">_xll.SNL.Clients.Office.Excel.Functions.SPG($A540, "SP_ROA", C$3)</f>
        <v>NA</v>
      </c>
      <c r="D540" s="9" cm="1">
        <f t="array" ref="D540">_xll.SNL.Clients.Office.Excel.Functions.SPG($A540, "SP_ROA", D$3)</f>
        <v>7.7720000000000002</v>
      </c>
      <c r="E540" s="9" cm="1">
        <f t="array" ref="E540">_xll.SNL.Clients.Office.Excel.Functions.SPG($A540, "SP_ROA", E$3)</f>
        <v>7.8479999999999999</v>
      </c>
      <c r="F540" s="9" cm="1">
        <f t="array" ref="F540">_xll.SNL.Clients.Office.Excel.Functions.SPG($A540, "SP_ROA", F$3)</f>
        <v>5.8520000000000003</v>
      </c>
      <c r="G540" s="9" cm="1">
        <f t="array" ref="G540">_xll.SNL.Clients.Office.Excel.Functions.SPG($A540, "SP_ROA", G$3)</f>
        <v>8.8870000000000005</v>
      </c>
      <c r="H540" s="9" cm="1">
        <f t="array" ref="H540">_xll.SNL.Clients.Office.Excel.Functions.SPG($A540, "SP_ROA", H$3)</f>
        <v>4.5629999999999997</v>
      </c>
      <c r="I540" s="9" cm="1">
        <f t="array" ref="I540">_xll.SNL.Clients.Office.Excel.Functions.SPG($A540, "SP_ROA", I$3)</f>
        <v>4.415</v>
      </c>
      <c r="J540" s="9" cm="1">
        <f t="array" ref="J540">_xll.SNL.Clients.Office.Excel.Functions.SPG($A540, "SP_ROA", J$3)</f>
        <v>5.0789999999999997</v>
      </c>
    </row>
    <row r="541" spans="1:10" x14ac:dyDescent="0.3">
      <c r="A541" s="11" t="s">
        <v>1573</v>
      </c>
      <c r="B541" s="9" t="str" cm="1">
        <f t="array" ref="B541">_xll.SNL.Clients.Office.Excel.Functions.SPG($A541, "SP_ROA", B$3)</f>
        <v>NA</v>
      </c>
      <c r="C541" s="9" t="str" cm="1">
        <f t="array" ref="C541">_xll.SNL.Clients.Office.Excel.Functions.SPG($A541, "SP_ROA", C$3)</f>
        <v>NA</v>
      </c>
      <c r="D541" s="9" cm="1">
        <f t="array" ref="D541">_xll.SNL.Clients.Office.Excel.Functions.SPG($A541, "SP_ROA", D$3)</f>
        <v>3.0619999999999998</v>
      </c>
      <c r="E541" s="9" cm="1">
        <f t="array" ref="E541">_xll.SNL.Clients.Office.Excel.Functions.SPG($A541, "SP_ROA", E$3)</f>
        <v>3.262</v>
      </c>
      <c r="F541" s="9" cm="1">
        <f t="array" ref="F541">_xll.SNL.Clients.Office.Excel.Functions.SPG($A541, "SP_ROA", F$3)</f>
        <v>3.1240000000000001</v>
      </c>
      <c r="G541" s="9" cm="1">
        <f t="array" ref="G541">_xll.SNL.Clients.Office.Excel.Functions.SPG($A541, "SP_ROA", G$3)</f>
        <v>3.1349999999999998</v>
      </c>
      <c r="H541" s="9" cm="1">
        <f t="array" ref="H541">_xll.SNL.Clients.Office.Excel.Functions.SPG($A541, "SP_ROA", H$3)</f>
        <v>2.5760000000000001</v>
      </c>
      <c r="I541" s="9" cm="1">
        <f t="array" ref="I541">_xll.SNL.Clients.Office.Excel.Functions.SPG($A541, "SP_ROA", I$3)</f>
        <v>1.8720000000000001</v>
      </c>
      <c r="J541" s="9" cm="1">
        <f t="array" ref="J541">_xll.SNL.Clients.Office.Excel.Functions.SPG($A541, "SP_ROA", J$3)</f>
        <v>1.5169999999999999</v>
      </c>
    </row>
    <row r="542" spans="1:10" x14ac:dyDescent="0.3">
      <c r="A542" s="11" t="s">
        <v>1574</v>
      </c>
      <c r="B542" s="9" t="str" cm="1">
        <f t="array" ref="B542">_xll.SNL.Clients.Office.Excel.Functions.SPG($A542, "SP_ROA", B$3)</f>
        <v>NA</v>
      </c>
      <c r="C542" s="9" t="str" cm="1">
        <f t="array" ref="C542">_xll.SNL.Clients.Office.Excel.Functions.SPG($A542, "SP_ROA", C$3)</f>
        <v>NA</v>
      </c>
      <c r="D542" s="9" cm="1">
        <f t="array" ref="D542">_xll.SNL.Clients.Office.Excel.Functions.SPG($A542, "SP_ROA", D$3)</f>
        <v>6.35</v>
      </c>
      <c r="E542" s="9" cm="1">
        <f t="array" ref="E542">_xll.SNL.Clients.Office.Excel.Functions.SPG($A542, "SP_ROA", E$3)</f>
        <v>3.262</v>
      </c>
      <c r="F542" s="9" cm="1">
        <f t="array" ref="F542">_xll.SNL.Clients.Office.Excel.Functions.SPG($A542, "SP_ROA", F$3)</f>
        <v>-0.379</v>
      </c>
      <c r="G542" s="9" cm="1">
        <f t="array" ref="G542">_xll.SNL.Clients.Office.Excel.Functions.SPG($A542, "SP_ROA", G$3)</f>
        <v>3.48</v>
      </c>
      <c r="H542" s="9" cm="1">
        <f t="array" ref="H542">_xll.SNL.Clients.Office.Excel.Functions.SPG($A542, "SP_ROA", H$3)</f>
        <v>7.6349999999999998</v>
      </c>
      <c r="I542" s="9" cm="1">
        <f t="array" ref="I542">_xll.SNL.Clients.Office.Excel.Functions.SPG($A542, "SP_ROA", I$3)</f>
        <v>4.0599999999999996</v>
      </c>
      <c r="J542" s="9" cm="1">
        <f t="array" ref="J542">_xll.SNL.Clients.Office.Excel.Functions.SPG($A542, "SP_ROA", J$3)</f>
        <v>-1.0469999999999999</v>
      </c>
    </row>
    <row r="543" spans="1:10" x14ac:dyDescent="0.3">
      <c r="A543" s="11" t="s">
        <v>1575</v>
      </c>
      <c r="B543" s="9" t="str" cm="1">
        <f t="array" ref="B543">_xll.SNL.Clients.Office.Excel.Functions.SPG($A543, "SP_ROA", B$3)</f>
        <v>NA</v>
      </c>
      <c r="C543" s="9" cm="1">
        <f t="array" ref="C543">_xll.SNL.Clients.Office.Excel.Functions.SPG($A543, "SP_ROA", C$3)</f>
        <v>0.257317896717839</v>
      </c>
      <c r="D543" s="9" cm="1">
        <f t="array" ref="D543">_xll.SNL.Clients.Office.Excel.Functions.SPG($A543, "SP_ROA", D$3)</f>
        <v>0.36424307417884799</v>
      </c>
      <c r="E543" s="9" cm="1">
        <f t="array" ref="E543">_xll.SNL.Clients.Office.Excel.Functions.SPG($A543, "SP_ROA", E$3)</f>
        <v>0.19308469315296201</v>
      </c>
      <c r="F543" s="9" cm="1">
        <f t="array" ref="F543">_xll.SNL.Clients.Office.Excel.Functions.SPG($A543, "SP_ROA", F$3)</f>
        <v>0.30848443481615601</v>
      </c>
      <c r="G543" s="9" cm="1">
        <f t="array" ref="G543">_xll.SNL.Clients.Office.Excel.Functions.SPG($A543, "SP_ROA", G$3)</f>
        <v>0.70286657052476098</v>
      </c>
      <c r="H543" s="9" cm="1">
        <f t="array" ref="H543">_xll.SNL.Clients.Office.Excel.Functions.SPG($A543, "SP_ROA", H$3)</f>
        <v>0.93523391812865497</v>
      </c>
      <c r="I543" s="9" cm="1">
        <f t="array" ref="I543">_xll.SNL.Clients.Office.Excel.Functions.SPG($A543, "SP_ROA", I$3)</f>
        <v>0.56023988519842605</v>
      </c>
      <c r="J543" s="9" cm="1">
        <f t="array" ref="J543">_xll.SNL.Clients.Office.Excel.Functions.SPG($A543, "SP_ROA", J$3)</f>
        <v>0.82937478248685903</v>
      </c>
    </row>
    <row r="544" spans="1:10" x14ac:dyDescent="0.3">
      <c r="A544" s="11" t="s">
        <v>1576</v>
      </c>
      <c r="B544" s="9" t="str" cm="1">
        <f t="array" ref="B544">_xll.SNL.Clients.Office.Excel.Functions.SPG($A544, "SP_ROA", B$3)</f>
        <v>NA</v>
      </c>
      <c r="C544" s="9" cm="1">
        <f t="array" ref="C544">_xll.SNL.Clients.Office.Excel.Functions.SPG($A544, "SP_ROA", C$3)</f>
        <v>7.351</v>
      </c>
      <c r="D544" s="9" cm="1">
        <f t="array" ref="D544">_xll.SNL.Clients.Office.Excel.Functions.SPG($A544, "SP_ROA", D$3)</f>
        <v>5.7460000000000004</v>
      </c>
      <c r="E544" s="9" cm="1">
        <f t="array" ref="E544">_xll.SNL.Clients.Office.Excel.Functions.SPG($A544, "SP_ROA", E$3)</f>
        <v>2.5419999999999998</v>
      </c>
      <c r="F544" s="9" cm="1">
        <f t="array" ref="F544">_xll.SNL.Clients.Office.Excel.Functions.SPG($A544, "SP_ROA", F$3)</f>
        <v>8.282</v>
      </c>
      <c r="G544" s="9" cm="1">
        <f t="array" ref="G544">_xll.SNL.Clients.Office.Excel.Functions.SPG($A544, "SP_ROA", G$3)</f>
        <v>3.0710000000000002</v>
      </c>
      <c r="H544" s="9" cm="1">
        <f t="array" ref="H544">_xll.SNL.Clients.Office.Excel.Functions.SPG($A544, "SP_ROA", H$3)</f>
        <v>3.9390000000000001</v>
      </c>
      <c r="I544" s="9" cm="1">
        <f t="array" ref="I544">_xll.SNL.Clients.Office.Excel.Functions.SPG($A544, "SP_ROA", I$3)</f>
        <v>1.9139999999999999</v>
      </c>
      <c r="J544" s="9" t="str" cm="1">
        <f t="array" ref="J544">_xll.SNL.Clients.Office.Excel.Functions.SPG($A544, "SP_ROA", J$3)</f>
        <v>NA</v>
      </c>
    </row>
    <row r="545" spans="1:10" x14ac:dyDescent="0.3">
      <c r="A545" s="11" t="s">
        <v>1577</v>
      </c>
      <c r="B545" s="9" t="str" cm="1">
        <f t="array" ref="B545">_xll.SNL.Clients.Office.Excel.Functions.SPG($A545, "SP_ROA", B$3)</f>
        <v>NA</v>
      </c>
      <c r="C545" s="9" t="str" cm="1">
        <f t="array" ref="C545">_xll.SNL.Clients.Office.Excel.Functions.SPG($A545, "SP_ROA", C$3)</f>
        <v>NA</v>
      </c>
      <c r="D545" s="9" cm="1">
        <f t="array" ref="D545">_xll.SNL.Clients.Office.Excel.Functions.SPG($A545, "SP_ROA", D$3)</f>
        <v>0.70716795362963303</v>
      </c>
      <c r="E545" s="9" cm="1">
        <f t="array" ref="E545">_xll.SNL.Clients.Office.Excel.Functions.SPG($A545, "SP_ROA", E$3)</f>
        <v>-2.9579804794481701</v>
      </c>
      <c r="F545" s="9" cm="1">
        <f t="array" ref="F545">_xll.SNL.Clients.Office.Excel.Functions.SPG($A545, "SP_ROA", F$3)</f>
        <v>-3.4861181067509199</v>
      </c>
      <c r="G545" s="9" cm="1">
        <f t="array" ref="G545">_xll.SNL.Clients.Office.Excel.Functions.SPG($A545, "SP_ROA", G$3)</f>
        <v>-1.11281030905824</v>
      </c>
      <c r="H545" s="9" cm="1">
        <f t="array" ref="H545">_xll.SNL.Clients.Office.Excel.Functions.SPG($A545, "SP_ROA", H$3)</f>
        <v>-2.1493451380452302</v>
      </c>
      <c r="I545" s="9" cm="1">
        <f t="array" ref="I545">_xll.SNL.Clients.Office.Excel.Functions.SPG($A545, "SP_ROA", I$3)</f>
        <v>-7.5762461976168902</v>
      </c>
      <c r="J545" s="9" cm="1">
        <f t="array" ref="J545">_xll.SNL.Clients.Office.Excel.Functions.SPG($A545, "SP_ROA", J$3)</f>
        <v>-14.2665815546285</v>
      </c>
    </row>
    <row r="546" spans="1:10" x14ac:dyDescent="0.3">
      <c r="A546" s="11" t="s">
        <v>1578</v>
      </c>
      <c r="B546" s="9" t="str" cm="1">
        <f t="array" ref="B546">_xll.SNL.Clients.Office.Excel.Functions.SPG($A546, "SP_ROA", B$3)</f>
        <v>NA</v>
      </c>
      <c r="C546" s="9" cm="1">
        <f t="array" ref="C546">_xll.SNL.Clients.Office.Excel.Functions.SPG($A546, "SP_ROA", C$3)</f>
        <v>0.73503241300077604</v>
      </c>
      <c r="D546" s="9" cm="1">
        <f t="array" ref="D546">_xll.SNL.Clients.Office.Excel.Functions.SPG($A546, "SP_ROA", D$3)</f>
        <v>0.84782008171339296</v>
      </c>
      <c r="E546" s="9" cm="1">
        <f t="array" ref="E546">_xll.SNL.Clients.Office.Excel.Functions.SPG($A546, "SP_ROA", E$3)</f>
        <v>0.82192511941931501</v>
      </c>
      <c r="F546" s="9" cm="1">
        <f t="array" ref="F546">_xll.SNL.Clients.Office.Excel.Functions.SPG($A546, "SP_ROA", F$3)</f>
        <v>0.79128980858728204</v>
      </c>
      <c r="G546" s="9" cm="1">
        <f t="array" ref="G546">_xll.SNL.Clients.Office.Excel.Functions.SPG($A546, "SP_ROA", G$3)</f>
        <v>0.64851786864944905</v>
      </c>
      <c r="H546" s="9" cm="1">
        <f t="array" ref="H546">_xll.SNL.Clients.Office.Excel.Functions.SPG($A546, "SP_ROA", H$3)</f>
        <v>0.97128474075613003</v>
      </c>
      <c r="I546" s="9" cm="1">
        <f t="array" ref="I546">_xll.SNL.Clients.Office.Excel.Functions.SPG($A546, "SP_ROA", I$3)</f>
        <v>1.08551011085172</v>
      </c>
      <c r="J546" s="9" cm="1">
        <f t="array" ref="J546">_xll.SNL.Clients.Office.Excel.Functions.SPG($A546, "SP_ROA", J$3)</f>
        <v>1.1847175706013</v>
      </c>
    </row>
    <row r="547" spans="1:10" x14ac:dyDescent="0.3">
      <c r="A547" s="11" t="s">
        <v>1579</v>
      </c>
      <c r="B547" s="9" t="str" cm="1">
        <f t="array" ref="B547">_xll.SNL.Clients.Office.Excel.Functions.SPG($A547, "SP_ROA", B$3)</f>
        <v>NA</v>
      </c>
      <c r="C547" s="9" cm="1">
        <f t="array" ref="C547">_xll.SNL.Clients.Office.Excel.Functions.SPG($A547, "SP_ROA", C$3)</f>
        <v>1.23610209673862</v>
      </c>
      <c r="D547" s="9" cm="1">
        <f t="array" ref="D547">_xll.SNL.Clients.Office.Excel.Functions.SPG($A547, "SP_ROA", D$3)</f>
        <v>1.10940049417276</v>
      </c>
      <c r="E547" s="9" cm="1">
        <f t="array" ref="E547">_xll.SNL.Clients.Office.Excel.Functions.SPG($A547, "SP_ROA", E$3)</f>
        <v>1.57202170983443</v>
      </c>
      <c r="F547" s="9" cm="1">
        <f t="array" ref="F547">_xll.SNL.Clients.Office.Excel.Functions.SPG($A547, "SP_ROA", F$3)</f>
        <v>0.88942999657536803</v>
      </c>
      <c r="G547" s="9" cm="1">
        <f t="array" ref="G547">_xll.SNL.Clients.Office.Excel.Functions.SPG($A547, "SP_ROA", G$3)</f>
        <v>0.77196070657388405</v>
      </c>
      <c r="H547" s="9" cm="1">
        <f t="array" ref="H547">_xll.SNL.Clients.Office.Excel.Functions.SPG($A547, "SP_ROA", H$3)</f>
        <v>0.72774524190220602</v>
      </c>
      <c r="I547" s="9" cm="1">
        <f t="array" ref="I547">_xll.SNL.Clients.Office.Excel.Functions.SPG($A547, "SP_ROA", I$3)</f>
        <v>0.95950554050694903</v>
      </c>
      <c r="J547" s="9" cm="1">
        <f t="array" ref="J547">_xll.SNL.Clients.Office.Excel.Functions.SPG($A547, "SP_ROA", J$3)</f>
        <v>1.0876390577888799</v>
      </c>
    </row>
    <row r="548" spans="1:10" x14ac:dyDescent="0.3">
      <c r="A548" s="11" t="s">
        <v>1580</v>
      </c>
      <c r="B548" s="9" t="str" cm="1">
        <f t="array" ref="B548">_xll.SNL.Clients.Office.Excel.Functions.SPG($A548, "SP_ROA", B$3)</f>
        <v>NA</v>
      </c>
      <c r="C548" s="9" cm="1">
        <f t="array" ref="C548">_xll.SNL.Clients.Office.Excel.Functions.SPG($A548, "SP_ROA", C$3)</f>
        <v>3.371</v>
      </c>
      <c r="D548" s="9" cm="1">
        <f t="array" ref="D548">_xll.SNL.Clients.Office.Excel.Functions.SPG($A548, "SP_ROA", D$3)</f>
        <v>3.871</v>
      </c>
      <c r="E548" s="9" cm="1">
        <f t="array" ref="E548">_xll.SNL.Clients.Office.Excel.Functions.SPG($A548, "SP_ROA", E$3)</f>
        <v>3.012</v>
      </c>
      <c r="F548" s="9" cm="1">
        <f t="array" ref="F548">_xll.SNL.Clients.Office.Excel.Functions.SPG($A548, "SP_ROA", F$3)</f>
        <v>1.5860000000000001</v>
      </c>
      <c r="G548" s="9" cm="1">
        <f t="array" ref="G548">_xll.SNL.Clients.Office.Excel.Functions.SPG($A548, "SP_ROA", G$3)</f>
        <v>3.0249999999999999</v>
      </c>
      <c r="H548" s="9" cm="1">
        <f t="array" ref="H548">_xll.SNL.Clients.Office.Excel.Functions.SPG($A548, "SP_ROA", H$3)</f>
        <v>2.9609999999999999</v>
      </c>
      <c r="I548" s="9" cm="1">
        <f t="array" ref="I548">_xll.SNL.Clients.Office.Excel.Functions.SPG($A548, "SP_ROA", I$3)</f>
        <v>2.5459999999999998</v>
      </c>
      <c r="J548" s="9" cm="1">
        <f t="array" ref="J548">_xll.SNL.Clients.Office.Excel.Functions.SPG($A548, "SP_ROA", J$3)</f>
        <v>5.3999999999999999E-2</v>
      </c>
    </row>
    <row r="549" spans="1:10" x14ac:dyDescent="0.3">
      <c r="A549" s="11" t="s">
        <v>1581</v>
      </c>
      <c r="B549" s="9" t="str" cm="1">
        <f t="array" ref="B549">_xll.SNL.Clients.Office.Excel.Functions.SPG($A549, "SP_ROA", B$3)</f>
        <v>NA</v>
      </c>
      <c r="C549" s="9" cm="1">
        <f t="array" ref="C549">_xll.SNL.Clients.Office.Excel.Functions.SPG($A549, "SP_ROA", C$3)</f>
        <v>8.8228032651312898</v>
      </c>
      <c r="D549" s="9" cm="1">
        <f t="array" ref="D549">_xll.SNL.Clients.Office.Excel.Functions.SPG($A549, "SP_ROA", D$3)</f>
        <v>-7.4128241920688698</v>
      </c>
      <c r="E549" s="9" cm="1">
        <f t="array" ref="E549">_xll.SNL.Clients.Office.Excel.Functions.SPG($A549, "SP_ROA", E$3)</f>
        <v>1.73263956193154</v>
      </c>
      <c r="F549" s="9" cm="1">
        <f t="array" ref="F549">_xll.SNL.Clients.Office.Excel.Functions.SPG($A549, "SP_ROA", F$3)</f>
        <v>6.1926201654136896</v>
      </c>
      <c r="G549" s="9" cm="1">
        <f t="array" ref="G549">_xll.SNL.Clients.Office.Excel.Functions.SPG($A549, "SP_ROA", G$3)</f>
        <v>-12.809211751136001</v>
      </c>
      <c r="H549" s="9" cm="1">
        <f t="array" ref="H549">_xll.SNL.Clients.Office.Excel.Functions.SPG($A549, "SP_ROA", H$3)</f>
        <v>8.7712960859575109</v>
      </c>
      <c r="I549" s="9" cm="1">
        <f t="array" ref="I549">_xll.SNL.Clients.Office.Excel.Functions.SPG($A549, "SP_ROA", I$3)</f>
        <v>5.65131882352562</v>
      </c>
      <c r="J549" s="9" cm="1">
        <f t="array" ref="J549">_xll.SNL.Clients.Office.Excel.Functions.SPG($A549, "SP_ROA", J$3)</f>
        <v>-5.1610622623118898</v>
      </c>
    </row>
    <row r="550" spans="1:10" x14ac:dyDescent="0.3">
      <c r="A550" s="11" t="s">
        <v>1582</v>
      </c>
      <c r="B550" s="9" t="str" cm="1">
        <f t="array" ref="B550">_xll.SNL.Clients.Office.Excel.Functions.SPG($A550, "SP_ROA", B$3)</f>
        <v>NA</v>
      </c>
      <c r="C550" s="9" t="str" cm="1">
        <f t="array" ref="C550">_xll.SNL.Clients.Office.Excel.Functions.SPG($A550, "SP_ROA", C$3)</f>
        <v>NA</v>
      </c>
      <c r="D550" s="9" cm="1">
        <f t="array" ref="D550">_xll.SNL.Clients.Office.Excel.Functions.SPG($A550, "SP_ROA", D$3)</f>
        <v>4.4279999999999999</v>
      </c>
      <c r="E550" s="9" cm="1">
        <f t="array" ref="E550">_xll.SNL.Clients.Office.Excel.Functions.SPG($A550, "SP_ROA", E$3)</f>
        <v>4.806</v>
      </c>
      <c r="F550" s="9" cm="1">
        <f t="array" ref="F550">_xll.SNL.Clients.Office.Excel.Functions.SPG($A550, "SP_ROA", F$3)</f>
        <v>3.5529999999999999</v>
      </c>
      <c r="G550" s="9" cm="1">
        <f t="array" ref="G550">_xll.SNL.Clients.Office.Excel.Functions.SPG($A550, "SP_ROA", G$3)</f>
        <v>4.1379999999999999</v>
      </c>
      <c r="H550" s="9" cm="1">
        <f t="array" ref="H550">_xll.SNL.Clients.Office.Excel.Functions.SPG($A550, "SP_ROA", H$3)</f>
        <v>3.9580000000000002</v>
      </c>
      <c r="I550" s="9" cm="1">
        <f t="array" ref="I550">_xll.SNL.Clients.Office.Excel.Functions.SPG($A550, "SP_ROA", I$3)</f>
        <v>5.37</v>
      </c>
      <c r="J550" s="9" cm="1">
        <f t="array" ref="J550">_xll.SNL.Clients.Office.Excel.Functions.SPG($A550, "SP_ROA", J$3)</f>
        <v>4.923</v>
      </c>
    </row>
    <row r="551" spans="1:10" x14ac:dyDescent="0.3">
      <c r="A551" s="11" t="s">
        <v>1583</v>
      </c>
      <c r="B551" s="9" t="str" cm="1">
        <f t="array" ref="B551">_xll.SNL.Clients.Office.Excel.Functions.SPG($A551, "SP_ROA", B$3)</f>
        <v>NA</v>
      </c>
      <c r="C551" s="9" t="str" cm="1">
        <f t="array" ref="C551">_xll.SNL.Clients.Office.Excel.Functions.SPG($A551, "SP_ROA", C$3)</f>
        <v>NA</v>
      </c>
      <c r="D551" s="9" cm="1">
        <f t="array" ref="D551">_xll.SNL.Clients.Office.Excel.Functions.SPG($A551, "SP_ROA", D$3)</f>
        <v>12.128</v>
      </c>
      <c r="E551" s="9" cm="1">
        <f t="array" ref="E551">_xll.SNL.Clients.Office.Excel.Functions.SPG($A551, "SP_ROA", E$3)</f>
        <v>11.523999999999999</v>
      </c>
      <c r="F551" s="9" cm="1">
        <f t="array" ref="F551">_xll.SNL.Clients.Office.Excel.Functions.SPG($A551, "SP_ROA", F$3)</f>
        <v>9.9600000000000009</v>
      </c>
      <c r="G551" s="9" cm="1">
        <f t="array" ref="G551">_xll.SNL.Clients.Office.Excel.Functions.SPG($A551, "SP_ROA", G$3)</f>
        <v>8.0920000000000005</v>
      </c>
      <c r="H551" s="9" cm="1">
        <f t="array" ref="H551">_xll.SNL.Clients.Office.Excel.Functions.SPG($A551, "SP_ROA", H$3)</f>
        <v>9.5779999999999994</v>
      </c>
      <c r="I551" s="9" cm="1">
        <f t="array" ref="I551">_xll.SNL.Clients.Office.Excel.Functions.SPG($A551, "SP_ROA", I$3)</f>
        <v>10.994999999999999</v>
      </c>
      <c r="J551" s="9" cm="1">
        <f t="array" ref="J551">_xll.SNL.Clients.Office.Excel.Functions.SPG($A551, "SP_ROA", J$3)</f>
        <v>10.205</v>
      </c>
    </row>
    <row r="552" spans="1:10" x14ac:dyDescent="0.3">
      <c r="A552" s="11" t="s">
        <v>1584</v>
      </c>
      <c r="B552" s="9" t="str" cm="1">
        <f t="array" ref="B552">_xll.SNL.Clients.Office.Excel.Functions.SPG($A552, "SP_ROA", B$3)</f>
        <v>NA</v>
      </c>
      <c r="C552" s="9" t="str" cm="1">
        <f t="array" ref="C552">_xll.SNL.Clients.Office.Excel.Functions.SPG($A552, "SP_ROA", C$3)</f>
        <v>NA</v>
      </c>
      <c r="D552" s="9" cm="1">
        <f t="array" ref="D552">_xll.SNL.Clients.Office.Excel.Functions.SPG($A552, "SP_ROA", D$3)</f>
        <v>3.3290000000000002</v>
      </c>
      <c r="E552" s="9" cm="1">
        <f t="array" ref="E552">_xll.SNL.Clients.Office.Excel.Functions.SPG($A552, "SP_ROA", E$3)</f>
        <v>3.04</v>
      </c>
      <c r="F552" s="9" cm="1">
        <f t="array" ref="F552">_xll.SNL.Clients.Office.Excel.Functions.SPG($A552, "SP_ROA", F$3)</f>
        <v>2.343</v>
      </c>
      <c r="G552" s="9" cm="1">
        <f t="array" ref="G552">_xll.SNL.Clients.Office.Excel.Functions.SPG($A552, "SP_ROA", G$3)</f>
        <v>1.2390000000000001</v>
      </c>
      <c r="H552" s="9" cm="1">
        <f t="array" ref="H552">_xll.SNL.Clients.Office.Excel.Functions.SPG($A552, "SP_ROA", H$3)</f>
        <v>0.77200000000000002</v>
      </c>
      <c r="I552" s="9" cm="1">
        <f t="array" ref="I552">_xll.SNL.Clients.Office.Excel.Functions.SPG($A552, "SP_ROA", I$3)</f>
        <v>1.698</v>
      </c>
      <c r="J552" s="9" cm="1">
        <f t="array" ref="J552">_xll.SNL.Clients.Office.Excel.Functions.SPG($A552, "SP_ROA", J$3)</f>
        <v>1.62</v>
      </c>
    </row>
    <row r="553" spans="1:10" x14ac:dyDescent="0.3">
      <c r="A553" s="11" t="s">
        <v>1585</v>
      </c>
      <c r="B553" s="9" t="str" cm="1">
        <f t="array" ref="B553">_xll.SNL.Clients.Office.Excel.Functions.SPG($A553, "SP_ROA", B$3)</f>
        <v>NA</v>
      </c>
      <c r="C553" s="9" cm="1">
        <f t="array" ref="C553">_xll.SNL.Clients.Office.Excel.Functions.SPG($A553, "SP_ROA", C$3)</f>
        <v>5.1429999999999998</v>
      </c>
      <c r="D553" s="9" cm="1">
        <f t="array" ref="D553">_xll.SNL.Clients.Office.Excel.Functions.SPG($A553, "SP_ROA", D$3)</f>
        <v>6.0419999999999998</v>
      </c>
      <c r="E553" s="9" cm="1">
        <f t="array" ref="E553">_xll.SNL.Clients.Office.Excel.Functions.SPG($A553, "SP_ROA", E$3)</f>
        <v>4.5940000000000003</v>
      </c>
      <c r="F553" s="9" cm="1">
        <f t="array" ref="F553">_xll.SNL.Clients.Office.Excel.Functions.SPG($A553, "SP_ROA", F$3)</f>
        <v>3.2490000000000001</v>
      </c>
      <c r="G553" s="9" cm="1">
        <f t="array" ref="G553">_xll.SNL.Clients.Office.Excel.Functions.SPG($A553, "SP_ROA", G$3)</f>
        <v>5.1369999999999996</v>
      </c>
      <c r="H553" s="9" cm="1">
        <f t="array" ref="H553">_xll.SNL.Clients.Office.Excel.Functions.SPG($A553, "SP_ROA", H$3)</f>
        <v>3.32</v>
      </c>
      <c r="I553" s="9" cm="1">
        <f t="array" ref="I553">_xll.SNL.Clients.Office.Excel.Functions.SPG($A553, "SP_ROA", I$3)</f>
        <v>3.5539999999999998</v>
      </c>
      <c r="J553" s="9" cm="1">
        <f t="array" ref="J553">_xll.SNL.Clients.Office.Excel.Functions.SPG($A553, "SP_ROA", J$3)</f>
        <v>2.3149999999999999</v>
      </c>
    </row>
    <row r="554" spans="1:10" x14ac:dyDescent="0.3">
      <c r="A554" s="11" t="s">
        <v>1586</v>
      </c>
      <c r="B554" s="9" t="str" cm="1">
        <f t="array" ref="B554">_xll.SNL.Clients.Office.Excel.Functions.SPG($A554, "SP_ROA", B$3)</f>
        <v>NA</v>
      </c>
      <c r="C554" s="9" cm="1">
        <f t="array" ref="C554">_xll.SNL.Clients.Office.Excel.Functions.SPG($A554, "SP_ROA", C$3)</f>
        <v>1.08855846133631</v>
      </c>
      <c r="D554" s="9" cm="1">
        <f t="array" ref="D554">_xll.SNL.Clients.Office.Excel.Functions.SPG($A554, "SP_ROA", D$3)</f>
        <v>0.69864831758772705</v>
      </c>
      <c r="E554" s="9" cm="1">
        <f t="array" ref="E554">_xll.SNL.Clients.Office.Excel.Functions.SPG($A554, "SP_ROA", E$3)</f>
        <v>0.98629247417681898</v>
      </c>
      <c r="F554" s="9" cm="1">
        <f t="array" ref="F554">_xll.SNL.Clients.Office.Excel.Functions.SPG($A554, "SP_ROA", F$3)</f>
        <v>0.92166702223786001</v>
      </c>
      <c r="G554" s="9" cm="1">
        <f t="array" ref="G554">_xll.SNL.Clients.Office.Excel.Functions.SPG($A554, "SP_ROA", G$3)</f>
        <v>0.20644302225698299</v>
      </c>
      <c r="H554" s="9" cm="1">
        <f t="array" ref="H554">_xll.SNL.Clients.Office.Excel.Functions.SPG($A554, "SP_ROA", H$3)</f>
        <v>0.71314869204609999</v>
      </c>
      <c r="I554" s="9" cm="1">
        <f t="array" ref="I554">_xll.SNL.Clients.Office.Excel.Functions.SPG($A554, "SP_ROA", I$3)</f>
        <v>0.97858351242642405</v>
      </c>
      <c r="J554" s="9" cm="1">
        <f t="array" ref="J554">_xll.SNL.Clients.Office.Excel.Functions.SPG($A554, "SP_ROA", J$3)</f>
        <v>0.96704217809564097</v>
      </c>
    </row>
    <row r="555" spans="1:10" x14ac:dyDescent="0.3">
      <c r="A555" s="11" t="s">
        <v>1587</v>
      </c>
      <c r="B555" s="9" t="str" cm="1">
        <f t="array" ref="B555">_xll.SNL.Clients.Office.Excel.Functions.SPG($A555, "SP_ROA", B$3)</f>
        <v>NA</v>
      </c>
      <c r="C555" s="9" t="str" cm="1">
        <f t="array" ref="C555">_xll.SNL.Clients.Office.Excel.Functions.SPG($A555, "SP_ROA", C$3)</f>
        <v>NA</v>
      </c>
      <c r="D555" s="9" cm="1">
        <f t="array" ref="D555">_xll.SNL.Clients.Office.Excel.Functions.SPG($A555, "SP_ROA", D$3)</f>
        <v>2.2715727446354199</v>
      </c>
      <c r="E555" s="9" cm="1">
        <f t="array" ref="E555">_xll.SNL.Clients.Office.Excel.Functions.SPG($A555, "SP_ROA", E$3)</f>
        <v>-0.328857781334225</v>
      </c>
      <c r="F555" s="9" cm="1">
        <f t="array" ref="F555">_xll.SNL.Clients.Office.Excel.Functions.SPG($A555, "SP_ROA", F$3)</f>
        <v>1.69070212441255</v>
      </c>
      <c r="G555" s="9" cm="1">
        <f t="array" ref="G555">_xll.SNL.Clients.Office.Excel.Functions.SPG($A555, "SP_ROA", G$3)</f>
        <v>2.5317105363180499</v>
      </c>
      <c r="H555" s="9" cm="1">
        <f t="array" ref="H555">_xll.SNL.Clients.Office.Excel.Functions.SPG($A555, "SP_ROA", H$3)</f>
        <v>0.84090432802122606</v>
      </c>
      <c r="I555" s="9" cm="1">
        <f t="array" ref="I555">_xll.SNL.Clients.Office.Excel.Functions.SPG($A555, "SP_ROA", I$3)</f>
        <v>-7.6239799333364902</v>
      </c>
      <c r="J555" s="9" cm="1">
        <f t="array" ref="J555">_xll.SNL.Clients.Office.Excel.Functions.SPG($A555, "SP_ROA", J$3)</f>
        <v>9.6043914488394E-2</v>
      </c>
    </row>
    <row r="556" spans="1:10" x14ac:dyDescent="0.3">
      <c r="A556" s="11" t="s">
        <v>1588</v>
      </c>
      <c r="B556" s="9" t="str" cm="1">
        <f t="array" ref="B556">_xll.SNL.Clients.Office.Excel.Functions.SPG($A556, "SP_ROA", B$3)</f>
        <v>NA</v>
      </c>
      <c r="C556" s="9" t="str" cm="1">
        <f t="array" ref="C556">_xll.SNL.Clients.Office.Excel.Functions.SPG($A556, "SP_ROA", C$3)</f>
        <v>NA</v>
      </c>
      <c r="D556" s="9" cm="1">
        <f t="array" ref="D556">_xll.SNL.Clients.Office.Excel.Functions.SPG($A556, "SP_ROA", D$3)</f>
        <v>1.484</v>
      </c>
      <c r="E556" s="9" cm="1">
        <f t="array" ref="E556">_xll.SNL.Clients.Office.Excel.Functions.SPG($A556, "SP_ROA", E$3)</f>
        <v>1.488</v>
      </c>
      <c r="F556" s="9" cm="1">
        <f t="array" ref="F556">_xll.SNL.Clients.Office.Excel.Functions.SPG($A556, "SP_ROA", F$3)</f>
        <v>1.212</v>
      </c>
      <c r="G556" s="9" cm="1">
        <f t="array" ref="G556">_xll.SNL.Clients.Office.Excel.Functions.SPG($A556, "SP_ROA", G$3)</f>
        <v>1.385</v>
      </c>
      <c r="H556" s="9" cm="1">
        <f t="array" ref="H556">_xll.SNL.Clients.Office.Excel.Functions.SPG($A556, "SP_ROA", H$3)</f>
        <v>0.82</v>
      </c>
      <c r="I556" s="9" cm="1">
        <f t="array" ref="I556">_xll.SNL.Clients.Office.Excel.Functions.SPG($A556, "SP_ROA", I$3)</f>
        <v>-1.1970000000000001</v>
      </c>
      <c r="J556" s="9" cm="1">
        <f t="array" ref="J556">_xll.SNL.Clients.Office.Excel.Functions.SPG($A556, "SP_ROA", J$3)</f>
        <v>1.44</v>
      </c>
    </row>
    <row r="557" spans="1:10" x14ac:dyDescent="0.3">
      <c r="A557" s="11" t="s">
        <v>1589</v>
      </c>
      <c r="B557" s="9" t="str" cm="1">
        <f t="array" ref="B557">_xll.SNL.Clients.Office.Excel.Functions.SPG($A557, "SP_ROA", B$3)</f>
        <v>NA</v>
      </c>
      <c r="C557" s="9" t="str" cm="1">
        <f t="array" ref="C557">_xll.SNL.Clients.Office.Excel.Functions.SPG($A557, "SP_ROA", C$3)</f>
        <v>NA</v>
      </c>
      <c r="D557" s="9" cm="1">
        <f t="array" ref="D557">_xll.SNL.Clients.Office.Excel.Functions.SPG($A557, "SP_ROA", D$3)</f>
        <v>0.95753521197748903</v>
      </c>
      <c r="E557" s="9" cm="1">
        <f t="array" ref="E557">_xll.SNL.Clients.Office.Excel.Functions.SPG($A557, "SP_ROA", E$3)</f>
        <v>1.4474555560735101</v>
      </c>
      <c r="F557" s="9" cm="1">
        <f t="array" ref="F557">_xll.SNL.Clients.Office.Excel.Functions.SPG($A557, "SP_ROA", F$3)</f>
        <v>3.3046351648171601</v>
      </c>
      <c r="G557" s="9" cm="1">
        <f t="array" ref="G557">_xll.SNL.Clients.Office.Excel.Functions.SPG($A557, "SP_ROA", G$3)</f>
        <v>2.45601488799129</v>
      </c>
      <c r="H557" s="9" cm="1">
        <f t="array" ref="H557">_xll.SNL.Clients.Office.Excel.Functions.SPG($A557, "SP_ROA", H$3)</f>
        <v>-6.4643648920041601</v>
      </c>
      <c r="I557" s="9" cm="1">
        <f t="array" ref="I557">_xll.SNL.Clients.Office.Excel.Functions.SPG($A557, "SP_ROA", I$3)</f>
        <v>2.0463805960209198</v>
      </c>
      <c r="J557" s="9" cm="1">
        <f t="array" ref="J557">_xll.SNL.Clients.Office.Excel.Functions.SPG($A557, "SP_ROA", J$3)</f>
        <v>-1.5619607156025701</v>
      </c>
    </row>
    <row r="558" spans="1:10" x14ac:dyDescent="0.3">
      <c r="A558" s="11" t="s">
        <v>1590</v>
      </c>
      <c r="B558" s="9" t="str" cm="1">
        <f t="array" ref="B558">_xll.SNL.Clients.Office.Excel.Functions.SPG($A558, "SP_ROA", B$3)</f>
        <v>NA</v>
      </c>
      <c r="C558" s="9" t="str" cm="1">
        <f t="array" ref="C558">_xll.SNL.Clients.Office.Excel.Functions.SPG($A558, "SP_ROA", C$3)</f>
        <v>NA</v>
      </c>
      <c r="D558" s="9" cm="1">
        <f t="array" ref="D558">_xll.SNL.Clients.Office.Excel.Functions.SPG($A558, "SP_ROA", D$3)</f>
        <v>0.92600000000000005</v>
      </c>
      <c r="E558" s="9" cm="1">
        <f t="array" ref="E558">_xll.SNL.Clients.Office.Excel.Functions.SPG($A558, "SP_ROA", E$3)</f>
        <v>1.901</v>
      </c>
      <c r="F558" s="9" cm="1">
        <f t="array" ref="F558">_xll.SNL.Clients.Office.Excel.Functions.SPG($A558, "SP_ROA", F$3)</f>
        <v>6.6130000000000004</v>
      </c>
      <c r="G558" s="9" cm="1">
        <f t="array" ref="G558">_xll.SNL.Clients.Office.Excel.Functions.SPG($A558, "SP_ROA", G$3)</f>
        <v>4.2759999999999998</v>
      </c>
      <c r="H558" s="9" cm="1">
        <f t="array" ref="H558">_xll.SNL.Clients.Office.Excel.Functions.SPG($A558, "SP_ROA", H$3)</f>
        <v>1.3180000000000001</v>
      </c>
      <c r="I558" s="9" cm="1">
        <f t="array" ref="I558">_xll.SNL.Clients.Office.Excel.Functions.SPG($A558, "SP_ROA", I$3)</f>
        <v>1.9019999999999999</v>
      </c>
      <c r="J558" s="9" cm="1">
        <f t="array" ref="J558">_xll.SNL.Clients.Office.Excel.Functions.SPG($A558, "SP_ROA", J$3)</f>
        <v>6.1879999999999997</v>
      </c>
    </row>
    <row r="559" spans="1:10" x14ac:dyDescent="0.3">
      <c r="A559" s="11" t="s">
        <v>1591</v>
      </c>
      <c r="B559" s="9" t="str" cm="1">
        <f t="array" ref="B559">_xll.SNL.Clients.Office.Excel.Functions.SPG($A559, "SP_ROA", B$3)</f>
        <v>NA</v>
      </c>
      <c r="C559" s="9" t="str" cm="1">
        <f t="array" ref="C559">_xll.SNL.Clients.Office.Excel.Functions.SPG($A559, "SP_ROA", C$3)</f>
        <v>NA</v>
      </c>
      <c r="D559" s="9" t="str" cm="1">
        <f t="array" ref="D559">_xll.SNL.Clients.Office.Excel.Functions.SPG($A559, "SP_ROA", D$3)</f>
        <v>NA</v>
      </c>
      <c r="E559" s="9" cm="1">
        <f t="array" ref="E559">_xll.SNL.Clients.Office.Excel.Functions.SPG($A559, "SP_ROA", E$3)</f>
        <v>1.4419999999999999</v>
      </c>
      <c r="F559" s="9" cm="1">
        <f t="array" ref="F559">_xll.SNL.Clients.Office.Excel.Functions.SPG($A559, "SP_ROA", F$3)</f>
        <v>5.9080000000000004</v>
      </c>
      <c r="G559" s="9" cm="1">
        <f t="array" ref="G559">_xll.SNL.Clients.Office.Excel.Functions.SPG($A559, "SP_ROA", G$3)</f>
        <v>7.7590000000000003</v>
      </c>
      <c r="H559" s="9" cm="1">
        <f t="array" ref="H559">_xll.SNL.Clients.Office.Excel.Functions.SPG($A559, "SP_ROA", H$3)</f>
        <v>5.0359999999999996</v>
      </c>
      <c r="I559" s="9" cm="1">
        <f t="array" ref="I559">_xll.SNL.Clients.Office.Excel.Functions.SPG($A559, "SP_ROA", I$3)</f>
        <v>0.998</v>
      </c>
      <c r="J559" s="9" cm="1">
        <f t="array" ref="J559">_xll.SNL.Clients.Office.Excel.Functions.SPG($A559, "SP_ROA", J$3)</f>
        <v>4.8479999999999999</v>
      </c>
    </row>
    <row r="560" spans="1:10" x14ac:dyDescent="0.3">
      <c r="A560" s="11" t="s">
        <v>1592</v>
      </c>
      <c r="B560" s="9" t="str" cm="1">
        <f t="array" ref="B560">_xll.SNL.Clients.Office.Excel.Functions.SPG($A560, "SP_ROA", B$3)</f>
        <v>NA</v>
      </c>
      <c r="C560" s="9" t="str" cm="1">
        <f t="array" ref="C560">_xll.SNL.Clients.Office.Excel.Functions.SPG($A560, "SP_ROA", C$3)</f>
        <v>NA</v>
      </c>
      <c r="D560" s="9" cm="1">
        <f t="array" ref="D560">_xll.SNL.Clients.Office.Excel.Functions.SPG($A560, "SP_ROA", D$3)</f>
        <v>2.7309350822158698</v>
      </c>
      <c r="E560" s="9" cm="1">
        <f t="array" ref="E560">_xll.SNL.Clients.Office.Excel.Functions.SPG($A560, "SP_ROA", E$3)</f>
        <v>3.5686625970204799</v>
      </c>
      <c r="F560" s="9" cm="1">
        <f t="array" ref="F560">_xll.SNL.Clients.Office.Excel.Functions.SPG($A560, "SP_ROA", F$3)</f>
        <v>3.5553826312850201</v>
      </c>
      <c r="G560" s="9" cm="1">
        <f t="array" ref="G560">_xll.SNL.Clients.Office.Excel.Functions.SPG($A560, "SP_ROA", G$3)</f>
        <v>2.38687583661891</v>
      </c>
      <c r="H560" s="9" cm="1">
        <f t="array" ref="H560">_xll.SNL.Clients.Office.Excel.Functions.SPG($A560, "SP_ROA", H$3)</f>
        <v>2.55821136626788</v>
      </c>
      <c r="I560" s="9" cm="1">
        <f t="array" ref="I560">_xll.SNL.Clients.Office.Excel.Functions.SPG($A560, "SP_ROA", I$3)</f>
        <v>2.3033691578140898</v>
      </c>
      <c r="J560" s="9" cm="1">
        <f t="array" ref="J560">_xll.SNL.Clients.Office.Excel.Functions.SPG($A560, "SP_ROA", J$3)</f>
        <v>2.9435937721768002</v>
      </c>
    </row>
    <row r="561" spans="1:10" x14ac:dyDescent="0.3">
      <c r="A561" s="11" t="s">
        <v>1593</v>
      </c>
      <c r="B561" s="9" t="str" cm="1">
        <f t="array" ref="B561">_xll.SNL.Clients.Office.Excel.Functions.SPG($A561, "SP_ROA", B$3)</f>
        <v>NA</v>
      </c>
      <c r="C561" s="9" t="str" cm="1">
        <f t="array" ref="C561">_xll.SNL.Clients.Office.Excel.Functions.SPG($A561, "SP_ROA", C$3)</f>
        <v>NA</v>
      </c>
      <c r="D561" s="9" cm="1">
        <f t="array" ref="D561">_xll.SNL.Clients.Office.Excel.Functions.SPG($A561, "SP_ROA", D$3)</f>
        <v>7.7930000000000001</v>
      </c>
      <c r="E561" s="9" cm="1">
        <f t="array" ref="E561">_xll.SNL.Clients.Office.Excel.Functions.SPG($A561, "SP_ROA", E$3)</f>
        <v>8.4109999999999996</v>
      </c>
      <c r="F561" s="9" cm="1">
        <f t="array" ref="F561">_xll.SNL.Clients.Office.Excel.Functions.SPG($A561, "SP_ROA", F$3)</f>
        <v>6.7220000000000004</v>
      </c>
      <c r="G561" s="9" cm="1">
        <f t="array" ref="G561">_xll.SNL.Clients.Office.Excel.Functions.SPG($A561, "SP_ROA", G$3)</f>
        <v>6.0880000000000001</v>
      </c>
      <c r="H561" s="9" cm="1">
        <f t="array" ref="H561">_xll.SNL.Clients.Office.Excel.Functions.SPG($A561, "SP_ROA", H$3)</f>
        <v>6.0019999999999998</v>
      </c>
      <c r="I561" s="9" cm="1">
        <f t="array" ref="I561">_xll.SNL.Clients.Office.Excel.Functions.SPG($A561, "SP_ROA", I$3)</f>
        <v>8.7840000000000007</v>
      </c>
      <c r="J561" s="9" cm="1">
        <f t="array" ref="J561">_xll.SNL.Clients.Office.Excel.Functions.SPG($A561, "SP_ROA", J$3)</f>
        <v>6.7539999999999996</v>
      </c>
    </row>
    <row r="562" spans="1:10" x14ac:dyDescent="0.3">
      <c r="A562" s="11" t="s">
        <v>1594</v>
      </c>
      <c r="B562" s="9" t="str" cm="1">
        <f t="array" ref="B562">_xll.SNL.Clients.Office.Excel.Functions.SPG($A562, "SP_ROA", B$3)</f>
        <v>NA</v>
      </c>
      <c r="C562" s="9" t="str" cm="1">
        <f t="array" ref="C562">_xll.SNL.Clients.Office.Excel.Functions.SPG($A562, "SP_ROA", C$3)</f>
        <v>NA</v>
      </c>
      <c r="D562" s="9" cm="1">
        <f t="array" ref="D562">_xll.SNL.Clients.Office.Excel.Functions.SPG($A562, "SP_ROA", D$3)</f>
        <v>1.1746725121110599</v>
      </c>
      <c r="E562" s="9" cm="1">
        <f t="array" ref="E562">_xll.SNL.Clients.Office.Excel.Functions.SPG($A562, "SP_ROA", E$3)</f>
        <v>3.9721161760877699</v>
      </c>
      <c r="F562" s="9" cm="1">
        <f t="array" ref="F562">_xll.SNL.Clients.Office.Excel.Functions.SPG($A562, "SP_ROA", F$3)</f>
        <v>0.30120695289129401</v>
      </c>
      <c r="G562" s="9" cm="1">
        <f t="array" ref="G562">_xll.SNL.Clients.Office.Excel.Functions.SPG($A562, "SP_ROA", G$3)</f>
        <v>30.111270465896101</v>
      </c>
      <c r="H562" s="9" cm="1">
        <f t="array" ref="H562">_xll.SNL.Clients.Office.Excel.Functions.SPG($A562, "SP_ROA", H$3)</f>
        <v>5.1913811870859199</v>
      </c>
      <c r="I562" s="9" cm="1">
        <f t="array" ref="I562">_xll.SNL.Clients.Office.Excel.Functions.SPG($A562, "SP_ROA", I$3)</f>
        <v>1.4502710162211601</v>
      </c>
      <c r="J562" s="9" cm="1">
        <f t="array" ref="J562">_xll.SNL.Clients.Office.Excel.Functions.SPG($A562, "SP_ROA", J$3)</f>
        <v>-2.7311629268967201</v>
      </c>
    </row>
    <row r="563" spans="1:10" x14ac:dyDescent="0.3">
      <c r="A563" s="11" t="s">
        <v>1595</v>
      </c>
      <c r="B563" s="9" t="str" cm="1">
        <f t="array" ref="B563">_xll.SNL.Clients.Office.Excel.Functions.SPG($A563, "SP_ROA", B$3)</f>
        <v>NA</v>
      </c>
      <c r="C563" s="9" t="str" cm="1">
        <f t="array" ref="C563">_xll.SNL.Clients.Office.Excel.Functions.SPG($A563, "SP_ROA", C$3)</f>
        <v>NA</v>
      </c>
      <c r="D563" s="9" cm="1">
        <f t="array" ref="D563">_xll.SNL.Clients.Office.Excel.Functions.SPG($A563, "SP_ROA", D$3)</f>
        <v>7.3579999999999997</v>
      </c>
      <c r="E563" s="9" cm="1">
        <f t="array" ref="E563">_xll.SNL.Clients.Office.Excel.Functions.SPG($A563, "SP_ROA", E$3)</f>
        <v>8.59</v>
      </c>
      <c r="F563" s="9" cm="1">
        <f t="array" ref="F563">_xll.SNL.Clients.Office.Excel.Functions.SPG($A563, "SP_ROA", F$3)</f>
        <v>4.7720000000000002</v>
      </c>
      <c r="G563" s="9" cm="1">
        <f t="array" ref="G563">_xll.SNL.Clients.Office.Excel.Functions.SPG($A563, "SP_ROA", G$3)</f>
        <v>4.5140000000000002</v>
      </c>
      <c r="H563" s="9" cm="1">
        <f t="array" ref="H563">_xll.SNL.Clients.Office.Excel.Functions.SPG($A563, "SP_ROA", H$3)</f>
        <v>6.83</v>
      </c>
      <c r="I563" s="9" cm="1">
        <f t="array" ref="I563">_xll.SNL.Clients.Office.Excel.Functions.SPG($A563, "SP_ROA", I$3)</f>
        <v>8.5079999999999991</v>
      </c>
      <c r="J563" s="9" cm="1">
        <f t="array" ref="J563">_xll.SNL.Clients.Office.Excel.Functions.SPG($A563, "SP_ROA", J$3)</f>
        <v>4.774</v>
      </c>
    </row>
    <row r="564" spans="1:10" x14ac:dyDescent="0.3">
      <c r="A564" s="11" t="s">
        <v>1596</v>
      </c>
      <c r="B564" s="9" t="str" cm="1">
        <f t="array" ref="B564">_xll.SNL.Clients.Office.Excel.Functions.SPG($A564, "SP_ROA", B$3)</f>
        <v>NA</v>
      </c>
      <c r="C564" s="9" t="str" cm="1">
        <f t="array" ref="C564">_xll.SNL.Clients.Office.Excel.Functions.SPG($A564, "SP_ROA", C$3)</f>
        <v>NA</v>
      </c>
      <c r="D564" s="9" cm="1">
        <f t="array" ref="D564">_xll.SNL.Clients.Office.Excel.Functions.SPG($A564, "SP_ROA", D$3)</f>
        <v>5.9880000000000004</v>
      </c>
      <c r="E564" s="9" cm="1">
        <f t="array" ref="E564">_xll.SNL.Clients.Office.Excel.Functions.SPG($A564, "SP_ROA", E$3)</f>
        <v>7.0750000000000002</v>
      </c>
      <c r="F564" s="9" cm="1">
        <f t="array" ref="F564">_xll.SNL.Clients.Office.Excel.Functions.SPG($A564, "SP_ROA", F$3)</f>
        <v>9.7750000000000004</v>
      </c>
      <c r="G564" s="9" cm="1">
        <f t="array" ref="G564">_xll.SNL.Clients.Office.Excel.Functions.SPG($A564, "SP_ROA", G$3)</f>
        <v>9.8140000000000001</v>
      </c>
      <c r="H564" s="9" cm="1">
        <f t="array" ref="H564">_xll.SNL.Clients.Office.Excel.Functions.SPG($A564, "SP_ROA", H$3)</f>
        <v>7.3129999999999997</v>
      </c>
      <c r="I564" s="9" cm="1">
        <f t="array" ref="I564">_xll.SNL.Clients.Office.Excel.Functions.SPG($A564, "SP_ROA", I$3)</f>
        <v>10.097</v>
      </c>
      <c r="J564" s="9" cm="1">
        <f t="array" ref="J564">_xll.SNL.Clients.Office.Excel.Functions.SPG($A564, "SP_ROA", J$3)</f>
        <v>11.166</v>
      </c>
    </row>
    <row r="565" spans="1:10" x14ac:dyDescent="0.3">
      <c r="A565" s="11" t="s">
        <v>1597</v>
      </c>
      <c r="B565" s="9" t="str" cm="1">
        <f t="array" ref="B565">_xll.SNL.Clients.Office.Excel.Functions.SPG($A565, "SP_ROA", B$3)</f>
        <v>NA</v>
      </c>
      <c r="C565" s="9" cm="1">
        <f t="array" ref="C565">_xll.SNL.Clients.Office.Excel.Functions.SPG($A565, "SP_ROA", C$3)</f>
        <v>6.5019999999999998</v>
      </c>
      <c r="D565" s="9" cm="1">
        <f t="array" ref="D565">_xll.SNL.Clients.Office.Excel.Functions.SPG($A565, "SP_ROA", D$3)</f>
        <v>5.9880000000000004</v>
      </c>
      <c r="E565" s="9" cm="1">
        <f t="array" ref="E565">_xll.SNL.Clients.Office.Excel.Functions.SPG($A565, "SP_ROA", E$3)</f>
        <v>-2.3809999999999998</v>
      </c>
      <c r="F565" s="9" cm="1">
        <f t="array" ref="F565">_xll.SNL.Clients.Office.Excel.Functions.SPG($A565, "SP_ROA", F$3)</f>
        <v>-0.14399999999999999</v>
      </c>
      <c r="G565" s="9" cm="1">
        <f t="array" ref="G565">_xll.SNL.Clients.Office.Excel.Functions.SPG($A565, "SP_ROA", G$3)</f>
        <v>4.2080000000000002</v>
      </c>
      <c r="H565" s="9" cm="1">
        <f t="array" ref="H565">_xll.SNL.Clients.Office.Excel.Functions.SPG($A565, "SP_ROA", H$3)</f>
        <v>6.4560000000000004</v>
      </c>
      <c r="I565" s="9" cm="1">
        <f t="array" ref="I565">_xll.SNL.Clients.Office.Excel.Functions.SPG($A565, "SP_ROA", I$3)</f>
        <v>-0.57899999999999996</v>
      </c>
      <c r="J565" s="9" cm="1">
        <f t="array" ref="J565">_xll.SNL.Clients.Office.Excel.Functions.SPG($A565, "SP_ROA", J$3)</f>
        <v>2.4460000000000002</v>
      </c>
    </row>
    <row r="566" spans="1:10" x14ac:dyDescent="0.3">
      <c r="A566" s="11" t="s">
        <v>1598</v>
      </c>
      <c r="B566" s="9" t="str" cm="1">
        <f t="array" ref="B566">_xll.SNL.Clients.Office.Excel.Functions.SPG($A566, "SP_ROA", B$3)</f>
        <v>NA</v>
      </c>
      <c r="C566" s="9" t="str" cm="1">
        <f t="array" ref="C566">_xll.SNL.Clients.Office.Excel.Functions.SPG($A566, "SP_ROA", C$3)</f>
        <v>NA</v>
      </c>
      <c r="D566" s="9" cm="1">
        <f t="array" ref="D566">_xll.SNL.Clients.Office.Excel.Functions.SPG($A566, "SP_ROA", D$3)</f>
        <v>5.7679999999999998</v>
      </c>
      <c r="E566" s="9" cm="1">
        <f t="array" ref="E566">_xll.SNL.Clients.Office.Excel.Functions.SPG($A566, "SP_ROA", E$3)</f>
        <v>3.3860000000000001</v>
      </c>
      <c r="F566" s="9" cm="1">
        <f t="array" ref="F566">_xll.SNL.Clients.Office.Excel.Functions.SPG($A566, "SP_ROA", F$3)</f>
        <v>4.5970000000000004</v>
      </c>
      <c r="G566" s="9" cm="1">
        <f t="array" ref="G566">_xll.SNL.Clients.Office.Excel.Functions.SPG($A566, "SP_ROA", G$3)</f>
        <v>4.843</v>
      </c>
      <c r="H566" s="9" cm="1">
        <f t="array" ref="H566">_xll.SNL.Clients.Office.Excel.Functions.SPG($A566, "SP_ROA", H$3)</f>
        <v>4.4980000000000002</v>
      </c>
      <c r="I566" s="9" cm="1">
        <f t="array" ref="I566">_xll.SNL.Clients.Office.Excel.Functions.SPG($A566, "SP_ROA", I$3)</f>
        <v>2.8559999999999999</v>
      </c>
      <c r="J566" s="9" cm="1">
        <f t="array" ref="J566">_xll.SNL.Clients.Office.Excel.Functions.SPG($A566, "SP_ROA", J$3)</f>
        <v>2.1360000000000001</v>
      </c>
    </row>
    <row r="567" spans="1:10" x14ac:dyDescent="0.3">
      <c r="A567" s="11" t="s">
        <v>1599</v>
      </c>
      <c r="B567" s="9" t="str" cm="1">
        <f t="array" ref="B567">_xll.SNL.Clients.Office.Excel.Functions.SPG($A567, "SP_ROA", B$3)</f>
        <v>NA</v>
      </c>
      <c r="C567" s="9" t="str" cm="1">
        <f t="array" ref="C567">_xll.SNL.Clients.Office.Excel.Functions.SPG($A567, "SP_ROA", C$3)</f>
        <v>NA</v>
      </c>
      <c r="D567" s="9" cm="1">
        <f t="array" ref="D567">_xll.SNL.Clients.Office.Excel.Functions.SPG($A567, "SP_ROA", D$3)</f>
        <v>-1.6060000000000001</v>
      </c>
      <c r="E567" s="9" cm="1">
        <f t="array" ref="E567">_xll.SNL.Clients.Office.Excel.Functions.SPG($A567, "SP_ROA", E$3)</f>
        <v>-4.1109999999999998</v>
      </c>
      <c r="F567" s="9" cm="1">
        <f t="array" ref="F567">_xll.SNL.Clients.Office.Excel.Functions.SPG($A567, "SP_ROA", F$3)</f>
        <v>-3.8460000000000001</v>
      </c>
      <c r="G567" s="9" cm="1">
        <f t="array" ref="G567">_xll.SNL.Clients.Office.Excel.Functions.SPG($A567, "SP_ROA", G$3)</f>
        <v>9.4749999999999996</v>
      </c>
      <c r="H567" s="9" cm="1">
        <f t="array" ref="H567">_xll.SNL.Clients.Office.Excel.Functions.SPG($A567, "SP_ROA", H$3)</f>
        <v>-4.0209999999999999</v>
      </c>
      <c r="I567" s="9" cm="1">
        <f t="array" ref="I567">_xll.SNL.Clients.Office.Excel.Functions.SPG($A567, "SP_ROA", I$3)</f>
        <v>-5.1760000000000002</v>
      </c>
      <c r="J567" s="9" cm="1">
        <f t="array" ref="J567">_xll.SNL.Clients.Office.Excel.Functions.SPG($A567, "SP_ROA", J$3)</f>
        <v>-7.5979999999999999</v>
      </c>
    </row>
    <row r="568" spans="1:10" x14ac:dyDescent="0.3">
      <c r="A568" s="11" t="s">
        <v>1600</v>
      </c>
      <c r="B568" s="9" t="str" cm="1">
        <f t="array" ref="B568">_xll.SNL.Clients.Office.Excel.Functions.SPG($A568, "SP_ROA", B$3)</f>
        <v>NA</v>
      </c>
      <c r="C568" s="9" t="str" cm="1">
        <f t="array" ref="C568">_xll.SNL.Clients.Office.Excel.Functions.SPG($A568, "SP_ROA", C$3)</f>
        <v>NA</v>
      </c>
      <c r="D568" s="9" cm="1">
        <f t="array" ref="D568">_xll.SNL.Clients.Office.Excel.Functions.SPG($A568, "SP_ROA", D$3)</f>
        <v>-1.44373581699487</v>
      </c>
      <c r="E568" s="9" cm="1">
        <f t="array" ref="E568">_xll.SNL.Clients.Office.Excel.Functions.SPG($A568, "SP_ROA", E$3)</f>
        <v>0.35003603547394402</v>
      </c>
      <c r="F568" s="9" cm="1">
        <f t="array" ref="F568">_xll.SNL.Clients.Office.Excel.Functions.SPG($A568, "SP_ROA", F$3)</f>
        <v>-0.55395910631484202</v>
      </c>
      <c r="G568" s="9" cm="1">
        <f t="array" ref="G568">_xll.SNL.Clients.Office.Excel.Functions.SPG($A568, "SP_ROA", G$3)</f>
        <v>-0.69956548047340605</v>
      </c>
      <c r="H568" s="9" cm="1">
        <f t="array" ref="H568">_xll.SNL.Clients.Office.Excel.Functions.SPG($A568, "SP_ROA", H$3)</f>
        <v>-6.78612977023037</v>
      </c>
      <c r="I568" s="9" cm="1">
        <f t="array" ref="I568">_xll.SNL.Clients.Office.Excel.Functions.SPG($A568, "SP_ROA", I$3)</f>
        <v>-3.1832092183668599</v>
      </c>
      <c r="J568" s="9" cm="1">
        <f t="array" ref="J568">_xll.SNL.Clients.Office.Excel.Functions.SPG($A568, "SP_ROA", J$3)</f>
        <v>-1.68155511211403</v>
      </c>
    </row>
    <row r="569" spans="1:10" x14ac:dyDescent="0.3">
      <c r="A569" s="11" t="s">
        <v>1601</v>
      </c>
      <c r="B569" s="9" t="str" cm="1">
        <f t="array" ref="B569">_xll.SNL.Clients.Office.Excel.Functions.SPG($A569, "SP_ROA", B$3)</f>
        <v>NA</v>
      </c>
      <c r="C569" s="9" cm="1">
        <f t="array" ref="C569">_xll.SNL.Clients.Office.Excel.Functions.SPG($A569, "SP_ROA", C$3)</f>
        <v>0.78055225907483805</v>
      </c>
      <c r="D569" s="9" cm="1">
        <f t="array" ref="D569">_xll.SNL.Clients.Office.Excel.Functions.SPG($A569, "SP_ROA", D$3)</f>
        <v>0.96411748232262096</v>
      </c>
      <c r="E569" s="9" cm="1">
        <f t="array" ref="E569">_xll.SNL.Clients.Office.Excel.Functions.SPG($A569, "SP_ROA", E$3)</f>
        <v>0.86501743502074102</v>
      </c>
      <c r="F569" s="9" cm="1">
        <f t="array" ref="F569">_xll.SNL.Clients.Office.Excel.Functions.SPG($A569, "SP_ROA", F$3)</f>
        <v>0.78326581572922604</v>
      </c>
      <c r="G569" s="9" cm="1">
        <f t="array" ref="G569">_xll.SNL.Clients.Office.Excel.Functions.SPG($A569, "SP_ROA", G$3)</f>
        <v>0.11372727912441399</v>
      </c>
      <c r="H569" s="9" cm="1">
        <f t="array" ref="H569">_xll.SNL.Clients.Office.Excel.Functions.SPG($A569, "SP_ROA", H$3)</f>
        <v>1.06438812365905</v>
      </c>
      <c r="I569" s="9" cm="1">
        <f t="array" ref="I569">_xll.SNL.Clients.Office.Excel.Functions.SPG($A569, "SP_ROA", I$3)</f>
        <v>1.09244990960892</v>
      </c>
      <c r="J569" s="9" cm="1">
        <f t="array" ref="J569">_xll.SNL.Clients.Office.Excel.Functions.SPG($A569, "SP_ROA", J$3)</f>
        <v>1.25790128351877</v>
      </c>
    </row>
    <row r="570" spans="1:10" x14ac:dyDescent="0.3">
      <c r="A570" s="11" t="s">
        <v>1602</v>
      </c>
      <c r="B570" s="9" t="str" cm="1">
        <f t="array" ref="B570">_xll.SNL.Clients.Office.Excel.Functions.SPG($A570, "SP_ROA", B$3)</f>
        <v>NA</v>
      </c>
      <c r="C570" s="9" t="str" cm="1">
        <f t="array" ref="C570">_xll.SNL.Clients.Office.Excel.Functions.SPG($A570, "SP_ROA", C$3)</f>
        <v>NA</v>
      </c>
      <c r="D570" s="9" cm="1">
        <f t="array" ref="D570">_xll.SNL.Clients.Office.Excel.Functions.SPG($A570, "SP_ROA", D$3)</f>
        <v>8.8160000000000007</v>
      </c>
      <c r="E570" s="9" cm="1">
        <f t="array" ref="E570">_xll.SNL.Clients.Office.Excel.Functions.SPG($A570, "SP_ROA", E$3)</f>
        <v>8.6319999999999997</v>
      </c>
      <c r="F570" s="9" cm="1">
        <f t="array" ref="F570">_xll.SNL.Clients.Office.Excel.Functions.SPG($A570, "SP_ROA", F$3)</f>
        <v>7.6340000000000003</v>
      </c>
      <c r="G570" s="9" cm="1">
        <f t="array" ref="G570">_xll.SNL.Clients.Office.Excel.Functions.SPG($A570, "SP_ROA", G$3)</f>
        <v>8.3369999999999997</v>
      </c>
      <c r="H570" s="9" cm="1">
        <f t="array" ref="H570">_xll.SNL.Clients.Office.Excel.Functions.SPG($A570, "SP_ROA", H$3)</f>
        <v>8.0790000000000006</v>
      </c>
      <c r="I570" s="9" cm="1">
        <f t="array" ref="I570">_xll.SNL.Clients.Office.Excel.Functions.SPG($A570, "SP_ROA", I$3)</f>
        <v>7.77</v>
      </c>
      <c r="J570" s="9" cm="1">
        <f t="array" ref="J570">_xll.SNL.Clients.Office.Excel.Functions.SPG($A570, "SP_ROA", J$3)</f>
        <v>7.2249999999999996</v>
      </c>
    </row>
    <row r="571" spans="1:10" x14ac:dyDescent="0.3">
      <c r="A571" s="11" t="s">
        <v>1603</v>
      </c>
      <c r="B571" s="9" t="str" cm="1">
        <f t="array" ref="B571">_xll.SNL.Clients.Office.Excel.Functions.SPG($A571, "SP_ROA", B$3)</f>
        <v>NA</v>
      </c>
      <c r="C571" s="9" cm="1">
        <f t="array" ref="C571">_xll.SNL.Clients.Office.Excel.Functions.SPG($A571, "SP_ROA", C$3)</f>
        <v>2.976</v>
      </c>
      <c r="D571" s="9" cm="1">
        <f t="array" ref="D571">_xll.SNL.Clients.Office.Excel.Functions.SPG($A571, "SP_ROA", D$3)</f>
        <v>2.3039999999999998</v>
      </c>
      <c r="E571" s="9" cm="1">
        <f t="array" ref="E571">_xll.SNL.Clients.Office.Excel.Functions.SPG($A571, "SP_ROA", E$3)</f>
        <v>3.073</v>
      </c>
      <c r="F571" s="9" cm="1">
        <f t="array" ref="F571">_xll.SNL.Clients.Office.Excel.Functions.SPG($A571, "SP_ROA", F$3)</f>
        <v>3.4260000000000002</v>
      </c>
      <c r="G571" s="9" cm="1">
        <f t="array" ref="G571">_xll.SNL.Clients.Office.Excel.Functions.SPG($A571, "SP_ROA", G$3)</f>
        <v>3.798</v>
      </c>
      <c r="H571" s="9" cm="1">
        <f t="array" ref="H571">_xll.SNL.Clients.Office.Excel.Functions.SPG($A571, "SP_ROA", H$3)</f>
        <v>4.0540000000000003</v>
      </c>
      <c r="I571" s="9" cm="1">
        <f t="array" ref="I571">_xll.SNL.Clients.Office.Excel.Functions.SPG($A571, "SP_ROA", I$3)</f>
        <v>5.266</v>
      </c>
      <c r="J571" s="9" t="str" cm="1">
        <f t="array" ref="J571">_xll.SNL.Clients.Office.Excel.Functions.SPG($A571, "SP_ROA", J$3)</f>
        <v>NA</v>
      </c>
    </row>
    <row r="572" spans="1:10" x14ac:dyDescent="0.3">
      <c r="A572" s="11" t="s">
        <v>1604</v>
      </c>
      <c r="B572" s="9" t="str" cm="1">
        <f t="array" ref="B572">_xll.SNL.Clients.Office.Excel.Functions.SPG($A572, "SP_ROA", B$3)</f>
        <v>NA</v>
      </c>
      <c r="C572" s="9" cm="1">
        <f t="array" ref="C572">_xll.SNL.Clients.Office.Excel.Functions.SPG($A572, "SP_ROA", C$3)</f>
        <v>0.318</v>
      </c>
      <c r="D572" s="9" cm="1">
        <f t="array" ref="D572">_xll.SNL.Clients.Office.Excel.Functions.SPG($A572, "SP_ROA", D$3)</f>
        <v>-0.36399999999999999</v>
      </c>
      <c r="E572" s="9" cm="1">
        <f t="array" ref="E572">_xll.SNL.Clients.Office.Excel.Functions.SPG($A572, "SP_ROA", E$3)</f>
        <v>0.92100000000000004</v>
      </c>
      <c r="F572" s="9" cm="1">
        <f t="array" ref="F572">_xll.SNL.Clients.Office.Excel.Functions.SPG($A572, "SP_ROA", F$3)</f>
        <v>4.0000000000000001E-3</v>
      </c>
      <c r="G572" s="9" cm="1">
        <f t="array" ref="G572">_xll.SNL.Clients.Office.Excel.Functions.SPG($A572, "SP_ROA", G$3)</f>
        <v>-0.19400000000000001</v>
      </c>
      <c r="H572" s="9" cm="1">
        <f t="array" ref="H572">_xll.SNL.Clients.Office.Excel.Functions.SPG($A572, "SP_ROA", H$3)</f>
        <v>-9.8689999999999998</v>
      </c>
      <c r="I572" s="9" cm="1">
        <f t="array" ref="I572">_xll.SNL.Clients.Office.Excel.Functions.SPG($A572, "SP_ROA", I$3)</f>
        <v>-0.27500000000000002</v>
      </c>
      <c r="J572" s="9" t="str" cm="1">
        <f t="array" ref="J572">_xll.SNL.Clients.Office.Excel.Functions.SPG($A572, "SP_ROA", J$3)</f>
        <v>NA</v>
      </c>
    </row>
    <row r="573" spans="1:10" x14ac:dyDescent="0.3">
      <c r="A573" s="11" t="s">
        <v>1605</v>
      </c>
      <c r="B573" s="9" t="str" cm="1">
        <f t="array" ref="B573">_xll.SNL.Clients.Office.Excel.Functions.SPG($A573, "SP_ROA", B$3)</f>
        <v>NA</v>
      </c>
      <c r="C573" s="9" cm="1">
        <f t="array" ref="C573">_xll.SNL.Clients.Office.Excel.Functions.SPG($A573, "SP_ROA", C$3)</f>
        <v>2.8159999999999998</v>
      </c>
      <c r="D573" s="9" cm="1">
        <f t="array" ref="D573">_xll.SNL.Clients.Office.Excel.Functions.SPG($A573, "SP_ROA", D$3)</f>
        <v>0.97799999999999998</v>
      </c>
      <c r="E573" s="9" cm="1">
        <f t="array" ref="E573">_xll.SNL.Clients.Office.Excel.Functions.SPG($A573, "SP_ROA", E$3)</f>
        <v>1.006</v>
      </c>
      <c r="F573" s="9" cm="1">
        <f t="array" ref="F573">_xll.SNL.Clients.Office.Excel.Functions.SPG($A573, "SP_ROA", F$3)</f>
        <v>-1.569</v>
      </c>
      <c r="G573" s="9" cm="1">
        <f t="array" ref="G573">_xll.SNL.Clients.Office.Excel.Functions.SPG($A573, "SP_ROA", G$3)</f>
        <v>2.1179999999999999</v>
      </c>
      <c r="H573" s="9" cm="1">
        <f t="array" ref="H573">_xll.SNL.Clients.Office.Excel.Functions.SPG($A573, "SP_ROA", H$3)</f>
        <v>1.875</v>
      </c>
      <c r="I573" s="9" cm="1">
        <f t="array" ref="I573">_xll.SNL.Clients.Office.Excel.Functions.SPG($A573, "SP_ROA", I$3)</f>
        <v>1.38</v>
      </c>
      <c r="J573" s="9" cm="1">
        <f t="array" ref="J573">_xll.SNL.Clients.Office.Excel.Functions.SPG($A573, "SP_ROA", J$3)</f>
        <v>0.81399999999999995</v>
      </c>
    </row>
    <row r="574" spans="1:10" x14ac:dyDescent="0.3">
      <c r="A574" s="11" t="s">
        <v>1606</v>
      </c>
      <c r="B574" s="9" t="str" cm="1">
        <f t="array" ref="B574">_xll.SNL.Clients.Office.Excel.Functions.SPG($A574, "SP_ROA", B$3)</f>
        <v>NA</v>
      </c>
      <c r="C574" s="9" t="str" cm="1">
        <f t="array" ref="C574">_xll.SNL.Clients.Office.Excel.Functions.SPG($A574, "SP_ROA", C$3)</f>
        <v>NA</v>
      </c>
      <c r="D574" s="9" cm="1">
        <f t="array" ref="D574">_xll.SNL.Clients.Office.Excel.Functions.SPG($A574, "SP_ROA", D$3)</f>
        <v>2.2970000000000002</v>
      </c>
      <c r="E574" s="9" cm="1">
        <f t="array" ref="E574">_xll.SNL.Clients.Office.Excel.Functions.SPG($A574, "SP_ROA", E$3)</f>
        <v>1.032</v>
      </c>
      <c r="F574" s="9" cm="1">
        <f t="array" ref="F574">_xll.SNL.Clients.Office.Excel.Functions.SPG($A574, "SP_ROA", F$3)</f>
        <v>0.45200000000000001</v>
      </c>
      <c r="G574" s="9" cm="1">
        <f t="array" ref="G574">_xll.SNL.Clients.Office.Excel.Functions.SPG($A574, "SP_ROA", G$3)</f>
        <v>3.1160000000000001</v>
      </c>
      <c r="H574" s="9" cm="1">
        <f t="array" ref="H574">_xll.SNL.Clients.Office.Excel.Functions.SPG($A574, "SP_ROA", H$3)</f>
        <v>6.859</v>
      </c>
      <c r="I574" s="9" cm="1">
        <f t="array" ref="I574">_xll.SNL.Clients.Office.Excel.Functions.SPG($A574, "SP_ROA", I$3)</f>
        <v>8.0830000000000002</v>
      </c>
      <c r="J574" s="9" cm="1">
        <f t="array" ref="J574">_xll.SNL.Clients.Office.Excel.Functions.SPG($A574, "SP_ROA", J$3)</f>
        <v>4.8289999999999997</v>
      </c>
    </row>
    <row r="575" spans="1:10" x14ac:dyDescent="0.3">
      <c r="A575" s="11" t="s">
        <v>1607</v>
      </c>
      <c r="B575" s="9" t="str" cm="1">
        <f t="array" ref="B575">_xll.SNL.Clients.Office.Excel.Functions.SPG($A575, "SP_ROA", B$3)</f>
        <v>NA</v>
      </c>
      <c r="C575" s="9" t="str" cm="1">
        <f t="array" ref="C575">_xll.SNL.Clients.Office.Excel.Functions.SPG($A575, "SP_ROA", C$3)</f>
        <v>NA</v>
      </c>
      <c r="D575" s="9" cm="1">
        <f t="array" ref="D575">_xll.SNL.Clients.Office.Excel.Functions.SPG($A575, "SP_ROA", D$3)</f>
        <v>-1.4650000000000001</v>
      </c>
      <c r="E575" s="9" cm="1">
        <f t="array" ref="E575">_xll.SNL.Clients.Office.Excel.Functions.SPG($A575, "SP_ROA", E$3)</f>
        <v>3.4369999999999998</v>
      </c>
      <c r="F575" s="9" cm="1">
        <f t="array" ref="F575">_xll.SNL.Clients.Office.Excel.Functions.SPG($A575, "SP_ROA", F$3)</f>
        <v>1.8360000000000001</v>
      </c>
      <c r="G575" s="9" cm="1">
        <f t="array" ref="G575">_xll.SNL.Clients.Office.Excel.Functions.SPG($A575, "SP_ROA", G$3)</f>
        <v>12.329000000000001</v>
      </c>
      <c r="H575" s="9" cm="1">
        <f t="array" ref="H575">_xll.SNL.Clients.Office.Excel.Functions.SPG($A575, "SP_ROA", H$3)</f>
        <v>-3.2559999999999998</v>
      </c>
      <c r="I575" s="9" cm="1">
        <f t="array" ref="I575">_xll.SNL.Clients.Office.Excel.Functions.SPG($A575, "SP_ROA", I$3)</f>
        <v>2.7429999999999999</v>
      </c>
      <c r="J575" s="9" cm="1">
        <f t="array" ref="J575">_xll.SNL.Clients.Office.Excel.Functions.SPG($A575, "SP_ROA", J$3)</f>
        <v>2.6869999999999998</v>
      </c>
    </row>
    <row r="576" spans="1:10" x14ac:dyDescent="0.3">
      <c r="A576" s="11" t="s">
        <v>1608</v>
      </c>
      <c r="B576" s="9" t="str" cm="1">
        <f t="array" ref="B576">_xll.SNL.Clients.Office.Excel.Functions.SPG($A576, "SP_ROA", B$3)</f>
        <v>NA</v>
      </c>
      <c r="C576" s="9" t="str" cm="1">
        <f t="array" ref="C576">_xll.SNL.Clients.Office.Excel.Functions.SPG($A576, "SP_ROA", C$3)</f>
        <v>NA</v>
      </c>
      <c r="D576" s="9" cm="1">
        <f t="array" ref="D576">_xll.SNL.Clients.Office.Excel.Functions.SPG($A576, "SP_ROA", D$3)</f>
        <v>-34.500999999999998</v>
      </c>
      <c r="E576" s="9" cm="1">
        <f t="array" ref="E576">_xll.SNL.Clients.Office.Excel.Functions.SPG($A576, "SP_ROA", E$3)</f>
        <v>-19.106999999999999</v>
      </c>
      <c r="F576" s="9" cm="1">
        <f t="array" ref="F576">_xll.SNL.Clients.Office.Excel.Functions.SPG($A576, "SP_ROA", F$3)</f>
        <v>-10.784000000000001</v>
      </c>
      <c r="G576" s="9" cm="1">
        <f t="array" ref="G576">_xll.SNL.Clients.Office.Excel.Functions.SPG($A576, "SP_ROA", G$3)</f>
        <v>-15.342000000000001</v>
      </c>
      <c r="H576" s="9" cm="1">
        <f t="array" ref="H576">_xll.SNL.Clients.Office.Excel.Functions.SPG($A576, "SP_ROA", H$3)</f>
        <v>-21.376000000000001</v>
      </c>
      <c r="I576" s="9" cm="1">
        <f t="array" ref="I576">_xll.SNL.Clients.Office.Excel.Functions.SPG($A576, "SP_ROA", I$3)</f>
        <v>-21.367000000000001</v>
      </c>
      <c r="J576" s="9" cm="1">
        <f t="array" ref="J576">_xll.SNL.Clients.Office.Excel.Functions.SPG($A576, "SP_ROA", J$3)</f>
        <v>-13.11</v>
      </c>
    </row>
    <row r="577" spans="1:10" x14ac:dyDescent="0.3">
      <c r="A577" s="11" t="s">
        <v>1609</v>
      </c>
      <c r="B577" s="9" t="str" cm="1">
        <f t="array" ref="B577">_xll.SNL.Clients.Office.Excel.Functions.SPG($A577, "SP_ROA", B$3)</f>
        <v>NA</v>
      </c>
      <c r="C577" s="9" cm="1">
        <f t="array" ref="C577">_xll.SNL.Clients.Office.Excel.Functions.SPG($A577, "SP_ROA", C$3)</f>
        <v>4.73590091365796</v>
      </c>
      <c r="D577" s="9" cm="1">
        <f t="array" ref="D577">_xll.SNL.Clients.Office.Excel.Functions.SPG($A577, "SP_ROA", D$3)</f>
        <v>3.3610372359201199</v>
      </c>
      <c r="E577" s="9" cm="1">
        <f t="array" ref="E577">_xll.SNL.Clients.Office.Excel.Functions.SPG($A577, "SP_ROA", E$3)</f>
        <v>3.8359714051456799</v>
      </c>
      <c r="F577" s="9" cm="1">
        <f t="array" ref="F577">_xll.SNL.Clients.Office.Excel.Functions.SPG($A577, "SP_ROA", F$3)</f>
        <v>3.26702658366482</v>
      </c>
      <c r="G577" s="9" cm="1">
        <f t="array" ref="G577">_xll.SNL.Clients.Office.Excel.Functions.SPG($A577, "SP_ROA", G$3)</f>
        <v>0.16708216959475999</v>
      </c>
      <c r="H577" s="9" cm="1">
        <f t="array" ref="H577">_xll.SNL.Clients.Office.Excel.Functions.SPG($A577, "SP_ROA", H$3)</f>
        <v>3.0338641707692502</v>
      </c>
      <c r="I577" s="9" cm="1">
        <f t="array" ref="I577">_xll.SNL.Clients.Office.Excel.Functions.SPG($A577, "SP_ROA", I$3)</f>
        <v>0.93601049209973797</v>
      </c>
      <c r="J577" s="9" cm="1">
        <f t="array" ref="J577">_xll.SNL.Clients.Office.Excel.Functions.SPG($A577, "SP_ROA", J$3)</f>
        <v>3.9237309929410098</v>
      </c>
    </row>
    <row r="578" spans="1:10" x14ac:dyDescent="0.3">
      <c r="A578" s="11" t="s">
        <v>1610</v>
      </c>
      <c r="B578" s="9" t="str" cm="1">
        <f t="array" ref="B578">_xll.SNL.Clients.Office.Excel.Functions.SPG($A578, "SP_ROA", B$3)</f>
        <v>NA</v>
      </c>
      <c r="C578" s="9" t="str" cm="1">
        <f t="array" ref="C578">_xll.SNL.Clients.Office.Excel.Functions.SPG($A578, "SP_ROA", C$3)</f>
        <v>NA</v>
      </c>
      <c r="D578" s="9" cm="1">
        <f t="array" ref="D578">_xll.SNL.Clients.Office.Excel.Functions.SPG($A578, "SP_ROA", D$3)</f>
        <v>3.5350000000000001</v>
      </c>
      <c r="E578" s="9" cm="1">
        <f t="array" ref="E578">_xll.SNL.Clients.Office.Excel.Functions.SPG($A578, "SP_ROA", E$3)</f>
        <v>2.89</v>
      </c>
      <c r="F578" s="9" cm="1">
        <f t="array" ref="F578">_xll.SNL.Clients.Office.Excel.Functions.SPG($A578, "SP_ROA", F$3)</f>
        <v>2.29</v>
      </c>
      <c r="G578" s="9" cm="1">
        <f t="array" ref="G578">_xll.SNL.Clients.Office.Excel.Functions.SPG($A578, "SP_ROA", G$3)</f>
        <v>2.7120000000000002</v>
      </c>
      <c r="H578" s="9" cm="1">
        <f t="array" ref="H578">_xll.SNL.Clients.Office.Excel.Functions.SPG($A578, "SP_ROA", H$3)</f>
        <v>3.0760000000000001</v>
      </c>
      <c r="I578" s="9" cm="1">
        <f t="array" ref="I578">_xll.SNL.Clients.Office.Excel.Functions.SPG($A578, "SP_ROA", I$3)</f>
        <v>2.1949999999999998</v>
      </c>
      <c r="J578" s="9" cm="1">
        <f t="array" ref="J578">_xll.SNL.Clients.Office.Excel.Functions.SPG($A578, "SP_ROA", J$3)</f>
        <v>1.8680000000000001</v>
      </c>
    </row>
    <row r="579" spans="1:10" x14ac:dyDescent="0.3">
      <c r="A579" s="11" t="s">
        <v>1611</v>
      </c>
      <c r="B579" s="9" t="str" cm="1">
        <f t="array" ref="B579">_xll.SNL.Clients.Office.Excel.Functions.SPG($A579, "SP_ROA", B$3)</f>
        <v>NA</v>
      </c>
      <c r="C579" s="9" cm="1">
        <f t="array" ref="C579">_xll.SNL.Clients.Office.Excel.Functions.SPG($A579, "SP_ROA", C$3)</f>
        <v>0.58799999999999997</v>
      </c>
      <c r="D579" s="9" cm="1">
        <f t="array" ref="D579">_xll.SNL.Clients.Office.Excel.Functions.SPG($A579, "SP_ROA", D$3)</f>
        <v>1.2090000000000001</v>
      </c>
      <c r="E579" s="9" cm="1">
        <f t="array" ref="E579">_xll.SNL.Clients.Office.Excel.Functions.SPG($A579, "SP_ROA", E$3)</f>
        <v>2.13</v>
      </c>
      <c r="F579" s="9" cm="1">
        <f t="array" ref="F579">_xll.SNL.Clients.Office.Excel.Functions.SPG($A579, "SP_ROA", F$3)</f>
        <v>2.387</v>
      </c>
      <c r="G579" s="9" cm="1">
        <f t="array" ref="G579">_xll.SNL.Clients.Office.Excel.Functions.SPG($A579, "SP_ROA", G$3)</f>
        <v>4.4379999999999997</v>
      </c>
      <c r="H579" s="9" cm="1">
        <f t="array" ref="H579">_xll.SNL.Clients.Office.Excel.Functions.SPG($A579, "SP_ROA", H$3)</f>
        <v>6.6879999999999997</v>
      </c>
      <c r="I579" s="9" cm="1">
        <f t="array" ref="I579">_xll.SNL.Clients.Office.Excel.Functions.SPG($A579, "SP_ROA", I$3)</f>
        <v>8.0429999999999993</v>
      </c>
      <c r="J579" s="9" cm="1">
        <f t="array" ref="J579">_xll.SNL.Clients.Office.Excel.Functions.SPG($A579, "SP_ROA", J$3)</f>
        <v>9.8810000000000002</v>
      </c>
    </row>
    <row r="580" spans="1:10" x14ac:dyDescent="0.3">
      <c r="A580" s="11" t="s">
        <v>1612</v>
      </c>
      <c r="B580" s="9" t="str" cm="1">
        <f t="array" ref="B580">_xll.SNL.Clients.Office.Excel.Functions.SPG($A580, "SP_ROA", B$3)</f>
        <v>NA</v>
      </c>
      <c r="C580" s="9" t="str" cm="1">
        <f t="array" ref="C580">_xll.SNL.Clients.Office.Excel.Functions.SPG($A580, "SP_ROA", C$3)</f>
        <v>NA</v>
      </c>
      <c r="D580" s="9" cm="1">
        <f t="array" ref="D580">_xll.SNL.Clients.Office.Excel.Functions.SPG($A580, "SP_ROA", D$3)</f>
        <v>13.62</v>
      </c>
      <c r="E580" s="9" cm="1">
        <f t="array" ref="E580">_xll.SNL.Clients.Office.Excel.Functions.SPG($A580, "SP_ROA", E$3)</f>
        <v>5.742</v>
      </c>
      <c r="F580" s="9" cm="1">
        <f t="array" ref="F580">_xll.SNL.Clients.Office.Excel.Functions.SPG($A580, "SP_ROA", F$3)</f>
        <v>-0.67100000000000004</v>
      </c>
      <c r="G580" s="9" cm="1">
        <f t="array" ref="G580">_xll.SNL.Clients.Office.Excel.Functions.SPG($A580, "SP_ROA", G$3)</f>
        <v>19.681999999999999</v>
      </c>
      <c r="H580" s="9" cm="1">
        <f t="array" ref="H580">_xll.SNL.Clients.Office.Excel.Functions.SPG($A580, "SP_ROA", H$3)</f>
        <v>2.71</v>
      </c>
      <c r="I580" s="9" cm="1">
        <f t="array" ref="I580">_xll.SNL.Clients.Office.Excel.Functions.SPG($A580, "SP_ROA", I$3)</f>
        <v>7.6379999999999999</v>
      </c>
      <c r="J580" s="9" cm="1">
        <f t="array" ref="J580">_xll.SNL.Clients.Office.Excel.Functions.SPG($A580, "SP_ROA", J$3)</f>
        <v>12.688000000000001</v>
      </c>
    </row>
    <row r="581" spans="1:10" x14ac:dyDescent="0.3">
      <c r="A581" s="11" t="s">
        <v>1613</v>
      </c>
      <c r="B581" s="9" t="str" cm="1">
        <f t="array" ref="B581">_xll.SNL.Clients.Office.Excel.Functions.SPG($A581, "SP_ROA", B$3)</f>
        <v>NA</v>
      </c>
      <c r="C581" s="9" cm="1">
        <f t="array" ref="C581">_xll.SNL.Clients.Office.Excel.Functions.SPG($A581, "SP_ROA", C$3)</f>
        <v>0.625</v>
      </c>
      <c r="D581" s="9" cm="1">
        <f t="array" ref="D581">_xll.SNL.Clients.Office.Excel.Functions.SPG($A581, "SP_ROA", D$3)</f>
        <v>-77.483999999999995</v>
      </c>
      <c r="E581" s="9" cm="1">
        <f t="array" ref="E581">_xll.SNL.Clients.Office.Excel.Functions.SPG($A581, "SP_ROA", E$3)</f>
        <v>8.234</v>
      </c>
      <c r="F581" s="9" cm="1">
        <f t="array" ref="F581">_xll.SNL.Clients.Office.Excel.Functions.SPG($A581, "SP_ROA", F$3)</f>
        <v>5.3940000000000001</v>
      </c>
      <c r="G581" s="9" cm="1">
        <f t="array" ref="G581">_xll.SNL.Clients.Office.Excel.Functions.SPG($A581, "SP_ROA", G$3)</f>
        <v>11.618</v>
      </c>
      <c r="H581" s="9" cm="1">
        <f t="array" ref="H581">_xll.SNL.Clients.Office.Excel.Functions.SPG($A581, "SP_ROA", H$3)</f>
        <v>14.018000000000001</v>
      </c>
      <c r="I581" s="9" cm="1">
        <f t="array" ref="I581">_xll.SNL.Clients.Office.Excel.Functions.SPG($A581, "SP_ROA", I$3)</f>
        <v>19.172999999999998</v>
      </c>
      <c r="J581" s="9" cm="1">
        <f t="array" ref="J581">_xll.SNL.Clients.Office.Excel.Functions.SPG($A581, "SP_ROA", J$3)</f>
        <v>13.909000000000001</v>
      </c>
    </row>
    <row r="582" spans="1:10" x14ac:dyDescent="0.3">
      <c r="A582" s="11" t="s">
        <v>1614</v>
      </c>
      <c r="B582" s="9" t="str" cm="1">
        <f t="array" ref="B582">_xll.SNL.Clients.Office.Excel.Functions.SPG($A582, "SP_ROA", B$3)</f>
        <v>NA</v>
      </c>
      <c r="C582" s="9" cm="1">
        <f t="array" ref="C582">_xll.SNL.Clients.Office.Excel.Functions.SPG($A582, "SP_ROA", C$3)</f>
        <v>0.68740561570554704</v>
      </c>
      <c r="D582" s="9" cm="1">
        <f t="array" ref="D582">_xll.SNL.Clients.Office.Excel.Functions.SPG($A582, "SP_ROA", D$3)</f>
        <v>0.873413536238412</v>
      </c>
      <c r="E582" s="9" cm="1">
        <f t="array" ref="E582">_xll.SNL.Clients.Office.Excel.Functions.SPG($A582, "SP_ROA", E$3)</f>
        <v>0.86939726671114403</v>
      </c>
      <c r="F582" s="9" cm="1">
        <f t="array" ref="F582">_xll.SNL.Clients.Office.Excel.Functions.SPG($A582, "SP_ROA", F$3)</f>
        <v>0.25515333289223202</v>
      </c>
      <c r="G582" s="9" cm="1">
        <f t="array" ref="G582">_xll.SNL.Clients.Office.Excel.Functions.SPG($A582, "SP_ROA", G$3)</f>
        <v>1.0446682676048999</v>
      </c>
      <c r="H582" s="9" cm="1">
        <f t="array" ref="H582">_xll.SNL.Clients.Office.Excel.Functions.SPG($A582, "SP_ROA", H$3)</f>
        <v>0.90327579150985005</v>
      </c>
      <c r="I582" s="9" cm="1">
        <f t="array" ref="I582">_xll.SNL.Clients.Office.Excel.Functions.SPG($A582, "SP_ROA", I$3)</f>
        <v>1.11742802888454</v>
      </c>
      <c r="J582" s="9" cm="1">
        <f t="array" ref="J582">_xll.SNL.Clients.Office.Excel.Functions.SPG($A582, "SP_ROA", J$3)</f>
        <v>1.2130798800884499</v>
      </c>
    </row>
    <row r="583" spans="1:10" x14ac:dyDescent="0.3">
      <c r="A583" s="11" t="s">
        <v>1615</v>
      </c>
      <c r="B583" s="9" t="str" cm="1">
        <f t="array" ref="B583">_xll.SNL.Clients.Office.Excel.Functions.SPG($A583, "SP_ROA", B$3)</f>
        <v>NA</v>
      </c>
      <c r="C583" s="9" t="str" cm="1">
        <f t="array" ref="C583">_xll.SNL.Clients.Office.Excel.Functions.SPG($A583, "SP_ROA", C$3)</f>
        <v>NA</v>
      </c>
      <c r="D583" s="9" cm="1">
        <f t="array" ref="D583">_xll.SNL.Clients.Office.Excel.Functions.SPG($A583, "SP_ROA", D$3)</f>
        <v>2.621</v>
      </c>
      <c r="E583" s="9" cm="1">
        <f t="array" ref="E583">_xll.SNL.Clients.Office.Excel.Functions.SPG($A583, "SP_ROA", E$3)</f>
        <v>2.0289999999999999</v>
      </c>
      <c r="F583" s="9" cm="1">
        <f t="array" ref="F583">_xll.SNL.Clients.Office.Excel.Functions.SPG($A583, "SP_ROA", F$3)</f>
        <v>1.0980000000000001</v>
      </c>
      <c r="G583" s="9" cm="1">
        <f t="array" ref="G583">_xll.SNL.Clients.Office.Excel.Functions.SPG($A583, "SP_ROA", G$3)</f>
        <v>2.7879999999999998</v>
      </c>
      <c r="H583" s="9" cm="1">
        <f t="array" ref="H583">_xll.SNL.Clients.Office.Excel.Functions.SPG($A583, "SP_ROA", H$3)</f>
        <v>1.8620000000000001</v>
      </c>
      <c r="I583" s="9" cm="1">
        <f t="array" ref="I583">_xll.SNL.Clients.Office.Excel.Functions.SPG($A583, "SP_ROA", I$3)</f>
        <v>2.1949999999999998</v>
      </c>
      <c r="J583" s="9" cm="1">
        <f t="array" ref="J583">_xll.SNL.Clients.Office.Excel.Functions.SPG($A583, "SP_ROA", J$3)</f>
        <v>2.5739999999999998</v>
      </c>
    </row>
    <row r="584" spans="1:10" x14ac:dyDescent="0.3">
      <c r="A584" s="11" t="s">
        <v>1616</v>
      </c>
      <c r="B584" s="9" t="str" cm="1">
        <f t="array" ref="B584">_xll.SNL.Clients.Office.Excel.Functions.SPG($A584, "SP_ROA", B$3)</f>
        <v>NA</v>
      </c>
      <c r="C584" s="9" t="str" cm="1">
        <f t="array" ref="C584">_xll.SNL.Clients.Office.Excel.Functions.SPG($A584, "SP_ROA", C$3)</f>
        <v>NA</v>
      </c>
      <c r="D584" s="9" cm="1">
        <f t="array" ref="D584">_xll.SNL.Clients.Office.Excel.Functions.SPG($A584, "SP_ROA", D$3)</f>
        <v>3.8140000000000001</v>
      </c>
      <c r="E584" s="9" cm="1">
        <f t="array" ref="E584">_xll.SNL.Clients.Office.Excel.Functions.SPG($A584, "SP_ROA", E$3)</f>
        <v>7.0449999999999999</v>
      </c>
      <c r="F584" s="9" cm="1">
        <f t="array" ref="F584">_xll.SNL.Clients.Office.Excel.Functions.SPG($A584, "SP_ROA", F$3)</f>
        <v>15.435</v>
      </c>
      <c r="G584" s="9" cm="1">
        <f t="array" ref="G584">_xll.SNL.Clients.Office.Excel.Functions.SPG($A584, "SP_ROA", G$3)</f>
        <v>14.613</v>
      </c>
      <c r="H584" s="9" cm="1">
        <f t="array" ref="H584">_xll.SNL.Clients.Office.Excel.Functions.SPG($A584, "SP_ROA", H$3)</f>
        <v>12.109</v>
      </c>
      <c r="I584" s="9" cm="1">
        <f t="array" ref="I584">_xll.SNL.Clients.Office.Excel.Functions.SPG($A584, "SP_ROA", I$3)</f>
        <v>10.691000000000001</v>
      </c>
      <c r="J584" s="9" cm="1">
        <f t="array" ref="J584">_xll.SNL.Clients.Office.Excel.Functions.SPG($A584, "SP_ROA", J$3)</f>
        <v>25.588999999999999</v>
      </c>
    </row>
    <row r="585" spans="1:10" x14ac:dyDescent="0.3">
      <c r="A585" s="11" t="s">
        <v>1617</v>
      </c>
      <c r="B585" s="9" t="str" cm="1">
        <f t="array" ref="B585">_xll.SNL.Clients.Office.Excel.Functions.SPG($A585, "SP_ROA", B$3)</f>
        <v>NA</v>
      </c>
      <c r="C585" s="9" cm="1">
        <f t="array" ref="C585">_xll.SNL.Clients.Office.Excel.Functions.SPG($A585, "SP_ROA", C$3)</f>
        <v>14.013</v>
      </c>
      <c r="D585" s="9" cm="1">
        <f t="array" ref="D585">_xll.SNL.Clients.Office.Excel.Functions.SPG($A585, "SP_ROA", D$3)</f>
        <v>13.471</v>
      </c>
      <c r="E585" s="9" cm="1">
        <f t="array" ref="E585">_xll.SNL.Clients.Office.Excel.Functions.SPG($A585, "SP_ROA", E$3)</f>
        <v>15.342000000000001</v>
      </c>
      <c r="F585" s="9" cm="1">
        <f t="array" ref="F585">_xll.SNL.Clients.Office.Excel.Functions.SPG($A585, "SP_ROA", F$3)</f>
        <v>11.999000000000001</v>
      </c>
      <c r="G585" s="9" cm="1">
        <f t="array" ref="G585">_xll.SNL.Clients.Office.Excel.Functions.SPG($A585, "SP_ROA", G$3)</f>
        <v>13.922000000000001</v>
      </c>
      <c r="H585" s="9" cm="1">
        <f t="array" ref="H585">_xll.SNL.Clients.Office.Excel.Functions.SPG($A585, "SP_ROA", H$3)</f>
        <v>13.262</v>
      </c>
      <c r="I585" s="9" cm="1">
        <f t="array" ref="I585">_xll.SNL.Clients.Office.Excel.Functions.SPG($A585, "SP_ROA", I$3)</f>
        <v>14.44</v>
      </c>
      <c r="J585" s="9" cm="1">
        <f t="array" ref="J585">_xll.SNL.Clients.Office.Excel.Functions.SPG($A585, "SP_ROA", J$3)</f>
        <v>12.42</v>
      </c>
    </row>
    <row r="586" spans="1:10" x14ac:dyDescent="0.3">
      <c r="A586" s="11" t="s">
        <v>1618</v>
      </c>
      <c r="B586" s="9" t="str" cm="1">
        <f t="array" ref="B586">_xll.SNL.Clients.Office.Excel.Functions.SPG($A586, "SP_ROA", B$3)</f>
        <v>NA</v>
      </c>
      <c r="C586" s="9" cm="1">
        <f t="array" ref="C586">_xll.SNL.Clients.Office.Excel.Functions.SPG($A586, "SP_ROA", C$3)</f>
        <v>0.55500000000000005</v>
      </c>
      <c r="D586" s="9" cm="1">
        <f t="array" ref="D586">_xll.SNL.Clients.Office.Excel.Functions.SPG($A586, "SP_ROA", D$3)</f>
        <v>1.335</v>
      </c>
      <c r="E586" s="9" cm="1">
        <f t="array" ref="E586">_xll.SNL.Clients.Office.Excel.Functions.SPG($A586, "SP_ROA", E$3)</f>
        <v>1.4590000000000001</v>
      </c>
      <c r="F586" s="9" cm="1">
        <f t="array" ref="F586">_xll.SNL.Clients.Office.Excel.Functions.SPG($A586, "SP_ROA", F$3)</f>
        <v>1.004</v>
      </c>
      <c r="G586" s="9" cm="1">
        <f t="array" ref="G586">_xll.SNL.Clients.Office.Excel.Functions.SPG($A586, "SP_ROA", G$3)</f>
        <v>2.5680000000000001</v>
      </c>
      <c r="H586" s="9" cm="1">
        <f t="array" ref="H586">_xll.SNL.Clients.Office.Excel.Functions.SPG($A586, "SP_ROA", H$3)</f>
        <v>2.4089999999999998</v>
      </c>
      <c r="I586" s="9" cm="1">
        <f t="array" ref="I586">_xll.SNL.Clients.Office.Excel.Functions.SPG($A586, "SP_ROA", I$3)</f>
        <v>2.9609999999999999</v>
      </c>
      <c r="J586" s="9" cm="1">
        <f t="array" ref="J586">_xll.SNL.Clients.Office.Excel.Functions.SPG($A586, "SP_ROA", J$3)</f>
        <v>2.9409999999999998</v>
      </c>
    </row>
    <row r="587" spans="1:10" x14ac:dyDescent="0.3">
      <c r="A587" s="11" t="s">
        <v>1619</v>
      </c>
      <c r="B587" s="9" t="str" cm="1">
        <f t="array" ref="B587">_xll.SNL.Clients.Office.Excel.Functions.SPG($A587, "SP_ROA", B$3)</f>
        <v>NA</v>
      </c>
      <c r="C587" s="9" cm="1">
        <f t="array" ref="C587">_xll.SNL.Clients.Office.Excel.Functions.SPG($A587, "SP_ROA", C$3)</f>
        <v>2.03081489330454</v>
      </c>
      <c r="D587" s="9" cm="1">
        <f t="array" ref="D587">_xll.SNL.Clients.Office.Excel.Functions.SPG($A587, "SP_ROA", D$3)</f>
        <v>2.1700929595473002</v>
      </c>
      <c r="E587" s="9" cm="1">
        <f t="array" ref="E587">_xll.SNL.Clients.Office.Excel.Functions.SPG($A587, "SP_ROA", E$3)</f>
        <v>2.1658818637931998</v>
      </c>
      <c r="F587" s="9" cm="1">
        <f t="array" ref="F587">_xll.SNL.Clients.Office.Excel.Functions.SPG($A587, "SP_ROA", F$3)</f>
        <v>2.2321447041727902</v>
      </c>
      <c r="G587" s="9" cm="1">
        <f t="array" ref="G587">_xll.SNL.Clients.Office.Excel.Functions.SPG($A587, "SP_ROA", G$3)</f>
        <v>2.3686579525404201</v>
      </c>
      <c r="H587" s="9" cm="1">
        <f t="array" ref="H587">_xll.SNL.Clients.Office.Excel.Functions.SPG($A587, "SP_ROA", H$3)</f>
        <v>2.4300746047098198</v>
      </c>
      <c r="I587" s="9" cm="1">
        <f t="array" ref="I587">_xll.SNL.Clients.Office.Excel.Functions.SPG($A587, "SP_ROA", I$3)</f>
        <v>2.3449110207701001</v>
      </c>
      <c r="J587" s="9" cm="1">
        <f t="array" ref="J587">_xll.SNL.Clients.Office.Excel.Functions.SPG($A587, "SP_ROA", J$3)</f>
        <v>2.2749829626547902</v>
      </c>
    </row>
    <row r="588" spans="1:10" x14ac:dyDescent="0.3">
      <c r="A588" s="11" t="s">
        <v>1620</v>
      </c>
      <c r="B588" s="9" t="str" cm="1">
        <f t="array" ref="B588">_xll.SNL.Clients.Office.Excel.Functions.SPG($A588, "SP_ROA", B$3)</f>
        <v>NA</v>
      </c>
      <c r="C588" s="9" t="str" cm="1">
        <f t="array" ref="C588">_xll.SNL.Clients.Office.Excel.Functions.SPG($A588, "SP_ROA", C$3)</f>
        <v>NA</v>
      </c>
      <c r="D588" s="9" cm="1">
        <f t="array" ref="D588">_xll.SNL.Clients.Office.Excel.Functions.SPG($A588, "SP_ROA", D$3)</f>
        <v>2.7423831444460598</v>
      </c>
      <c r="E588" s="9" cm="1">
        <f t="array" ref="E588">_xll.SNL.Clients.Office.Excel.Functions.SPG($A588, "SP_ROA", E$3)</f>
        <v>0.92871346130552102</v>
      </c>
      <c r="F588" s="9" cm="1">
        <f t="array" ref="F588">_xll.SNL.Clients.Office.Excel.Functions.SPG($A588, "SP_ROA", F$3)</f>
        <v>3.3876782332098201</v>
      </c>
      <c r="G588" s="9" cm="1">
        <f t="array" ref="G588">_xll.SNL.Clients.Office.Excel.Functions.SPG($A588, "SP_ROA", G$3)</f>
        <v>0.56051942183658898</v>
      </c>
      <c r="H588" s="9" cm="1">
        <f t="array" ref="H588">_xll.SNL.Clients.Office.Excel.Functions.SPG($A588, "SP_ROA", H$3)</f>
        <v>0.89779801770400003</v>
      </c>
      <c r="I588" s="9" cm="1">
        <f t="array" ref="I588">_xll.SNL.Clients.Office.Excel.Functions.SPG($A588, "SP_ROA", I$3)</f>
        <v>4.1264589610339399</v>
      </c>
      <c r="J588" s="9" cm="1">
        <f t="array" ref="J588">_xll.SNL.Clients.Office.Excel.Functions.SPG($A588, "SP_ROA", J$3)</f>
        <v>1.42070233900558</v>
      </c>
    </row>
    <row r="589" spans="1:10" x14ac:dyDescent="0.3">
      <c r="A589" s="11" t="s">
        <v>1621</v>
      </c>
      <c r="B589" s="9" t="str" cm="1">
        <f t="array" ref="B589">_xll.SNL.Clients.Office.Excel.Functions.SPG($A589, "SP_ROA", B$3)</f>
        <v>NA</v>
      </c>
      <c r="C589" s="9" cm="1">
        <f t="array" ref="C589">_xll.SNL.Clients.Office.Excel.Functions.SPG($A589, "SP_ROA", C$3)</f>
        <v>-9.6000000000000002E-2</v>
      </c>
      <c r="D589" s="9" cm="1">
        <f t="array" ref="D589">_xll.SNL.Clients.Office.Excel.Functions.SPG($A589, "SP_ROA", D$3)</f>
        <v>1.2989999999999999</v>
      </c>
      <c r="E589" s="9" cm="1">
        <f t="array" ref="E589">_xll.SNL.Clients.Office.Excel.Functions.SPG($A589, "SP_ROA", E$3)</f>
        <v>4.476</v>
      </c>
      <c r="F589" s="9" cm="1">
        <f t="array" ref="F589">_xll.SNL.Clients.Office.Excel.Functions.SPG($A589, "SP_ROA", F$3)</f>
        <v>3.6850000000000001</v>
      </c>
      <c r="G589" s="9" cm="1">
        <f t="array" ref="G589">_xll.SNL.Clients.Office.Excel.Functions.SPG($A589, "SP_ROA", G$3)</f>
        <v>4.0720000000000001</v>
      </c>
      <c r="H589" s="9" cm="1">
        <f t="array" ref="H589">_xll.SNL.Clients.Office.Excel.Functions.SPG($A589, "SP_ROA", H$3)</f>
        <v>5.9340000000000002</v>
      </c>
      <c r="I589" s="9" cm="1">
        <f t="array" ref="I589">_xll.SNL.Clients.Office.Excel.Functions.SPG($A589, "SP_ROA", I$3)</f>
        <v>8.6039999999999992</v>
      </c>
      <c r="J589" s="9" cm="1">
        <f t="array" ref="J589">_xll.SNL.Clients.Office.Excel.Functions.SPG($A589, "SP_ROA", J$3)</f>
        <v>7.9349999999999996</v>
      </c>
    </row>
    <row r="590" spans="1:10" x14ac:dyDescent="0.3">
      <c r="A590" s="11" t="s">
        <v>1622</v>
      </c>
      <c r="B590" s="9" t="str" cm="1">
        <f t="array" ref="B590">_xll.SNL.Clients.Office.Excel.Functions.SPG($A590, "SP_ROA", B$3)</f>
        <v>NA</v>
      </c>
      <c r="C590" s="9" cm="1">
        <f t="array" ref="C590">_xll.SNL.Clients.Office.Excel.Functions.SPG($A590, "SP_ROA", C$3)</f>
        <v>8.5340000000000007</v>
      </c>
      <c r="D590" s="9" cm="1">
        <f t="array" ref="D590">_xll.SNL.Clients.Office.Excel.Functions.SPG($A590, "SP_ROA", D$3)</f>
        <v>10.282</v>
      </c>
      <c r="E590" s="9" cm="1">
        <f t="array" ref="E590">_xll.SNL.Clients.Office.Excel.Functions.SPG($A590, "SP_ROA", E$3)</f>
        <v>8.8379999999999992</v>
      </c>
      <c r="F590" s="9" cm="1">
        <f t="array" ref="F590">_xll.SNL.Clients.Office.Excel.Functions.SPG($A590, "SP_ROA", F$3)</f>
        <v>7.45</v>
      </c>
      <c r="G590" s="9" cm="1">
        <f t="array" ref="G590">_xll.SNL.Clients.Office.Excel.Functions.SPG($A590, "SP_ROA", G$3)</f>
        <v>6.8659999999999997</v>
      </c>
      <c r="H590" s="9" cm="1">
        <f t="array" ref="H590">_xll.SNL.Clients.Office.Excel.Functions.SPG($A590, "SP_ROA", H$3)</f>
        <v>7.0810000000000004</v>
      </c>
      <c r="I590" s="9" cm="1">
        <f t="array" ref="I590">_xll.SNL.Clients.Office.Excel.Functions.SPG($A590, "SP_ROA", I$3)</f>
        <v>4.6580000000000004</v>
      </c>
      <c r="J590" s="9" cm="1">
        <f t="array" ref="J590">_xll.SNL.Clients.Office.Excel.Functions.SPG($A590, "SP_ROA", J$3)</f>
        <v>4.0380000000000003</v>
      </c>
    </row>
    <row r="591" spans="1:10" x14ac:dyDescent="0.3">
      <c r="A591" s="11" t="s">
        <v>1623</v>
      </c>
      <c r="B591" s="9" t="str" cm="1">
        <f t="array" ref="B591">_xll.SNL.Clients.Office.Excel.Functions.SPG($A591, "SP_ROA", B$3)</f>
        <v>NA</v>
      </c>
      <c r="C591" s="9" t="str" cm="1">
        <f t="array" ref="C591">_xll.SNL.Clients.Office.Excel.Functions.SPG($A591, "SP_ROA", C$3)</f>
        <v>NA</v>
      </c>
      <c r="D591" s="9" cm="1">
        <f t="array" ref="D591">_xll.SNL.Clients.Office.Excel.Functions.SPG($A591, "SP_ROA", D$3)</f>
        <v>4.2140000000000004</v>
      </c>
      <c r="E591" s="9" cm="1">
        <f t="array" ref="E591">_xll.SNL.Clients.Office.Excel.Functions.SPG($A591, "SP_ROA", E$3)</f>
        <v>6.2080000000000002</v>
      </c>
      <c r="F591" s="9" cm="1">
        <f t="array" ref="F591">_xll.SNL.Clients.Office.Excel.Functions.SPG($A591, "SP_ROA", F$3)</f>
        <v>6.0890000000000004</v>
      </c>
      <c r="G591" s="9" cm="1">
        <f t="array" ref="G591">_xll.SNL.Clients.Office.Excel.Functions.SPG($A591, "SP_ROA", G$3)</f>
        <v>25.965</v>
      </c>
      <c r="H591" s="9" cm="1">
        <f t="array" ref="H591">_xll.SNL.Clients.Office.Excel.Functions.SPG($A591, "SP_ROA", H$3)</f>
        <v>2.6259999999999999</v>
      </c>
      <c r="I591" s="9" cm="1">
        <f t="array" ref="I591">_xll.SNL.Clients.Office.Excel.Functions.SPG($A591, "SP_ROA", I$3)</f>
        <v>5.085</v>
      </c>
      <c r="J591" s="9" cm="1">
        <f t="array" ref="J591">_xll.SNL.Clients.Office.Excel.Functions.SPG($A591, "SP_ROA", J$3)</f>
        <v>4.6130000000000004</v>
      </c>
    </row>
    <row r="592" spans="1:10" x14ac:dyDescent="0.3">
      <c r="A592" s="11" t="s">
        <v>1624</v>
      </c>
      <c r="B592" s="9" t="str" cm="1">
        <f t="array" ref="B592">_xll.SNL.Clients.Office.Excel.Functions.SPG($A592, "SP_ROA", B$3)</f>
        <v>NA</v>
      </c>
      <c r="C592" s="9" cm="1">
        <f t="array" ref="C592">_xll.SNL.Clients.Office.Excel.Functions.SPG($A592, "SP_ROA", C$3)</f>
        <v>-3.2559999999999998</v>
      </c>
      <c r="D592" s="9" cm="1">
        <f t="array" ref="D592">_xll.SNL.Clients.Office.Excel.Functions.SPG($A592, "SP_ROA", D$3)</f>
        <v>-3.6829999999999998</v>
      </c>
      <c r="E592" s="9" cm="1">
        <f t="array" ref="E592">_xll.SNL.Clients.Office.Excel.Functions.SPG($A592, "SP_ROA", E$3)</f>
        <v>-3.8069999999999999</v>
      </c>
      <c r="F592" s="9" cm="1">
        <f t="array" ref="F592">_xll.SNL.Clients.Office.Excel.Functions.SPG($A592, "SP_ROA", F$3)</f>
        <v>-2.8719999999999999</v>
      </c>
      <c r="G592" s="9" cm="1">
        <f t="array" ref="G592">_xll.SNL.Clients.Office.Excel.Functions.SPG($A592, "SP_ROA", G$3)</f>
        <v>-2.8319999999999999</v>
      </c>
      <c r="H592" s="9" cm="1">
        <f t="array" ref="H592">_xll.SNL.Clients.Office.Excel.Functions.SPG($A592, "SP_ROA", H$3)</f>
        <v>-3.0139999999999998</v>
      </c>
      <c r="I592" s="9" cm="1">
        <f t="array" ref="I592">_xll.SNL.Clients.Office.Excel.Functions.SPG($A592, "SP_ROA", I$3)</f>
        <v>-1.831</v>
      </c>
      <c r="J592" s="9" cm="1">
        <f t="array" ref="J592">_xll.SNL.Clients.Office.Excel.Functions.SPG($A592, "SP_ROA", J$3)</f>
        <v>-1.7549999999999999</v>
      </c>
    </row>
    <row r="593" spans="1:10" x14ac:dyDescent="0.3">
      <c r="A593" s="11" t="s">
        <v>1625</v>
      </c>
      <c r="B593" s="9" t="str" cm="1">
        <f t="array" ref="B593">_xll.SNL.Clients.Office.Excel.Functions.SPG($A593, "SP_ROA", B$3)</f>
        <v>NA</v>
      </c>
      <c r="C593" s="9" t="str" cm="1">
        <f t="array" ref="C593">_xll.SNL.Clients.Office.Excel.Functions.SPG($A593, "SP_ROA", C$3)</f>
        <v>NA</v>
      </c>
      <c r="D593" s="9" cm="1">
        <f t="array" ref="D593">_xll.SNL.Clients.Office.Excel.Functions.SPG($A593, "SP_ROA", D$3)</f>
        <v>3.8820000000000001</v>
      </c>
      <c r="E593" s="9" cm="1">
        <f t="array" ref="E593">_xll.SNL.Clients.Office.Excel.Functions.SPG($A593, "SP_ROA", E$3)</f>
        <v>4.5350000000000001</v>
      </c>
      <c r="F593" s="9" cm="1">
        <f t="array" ref="F593">_xll.SNL.Clients.Office.Excel.Functions.SPG($A593, "SP_ROA", F$3)</f>
        <v>0.153</v>
      </c>
      <c r="G593" s="9" cm="1">
        <f t="array" ref="G593">_xll.SNL.Clients.Office.Excel.Functions.SPG($A593, "SP_ROA", G$3)</f>
        <v>-12.4</v>
      </c>
      <c r="H593" s="9" cm="1">
        <f t="array" ref="H593">_xll.SNL.Clients.Office.Excel.Functions.SPG($A593, "SP_ROA", H$3)</f>
        <v>1.1000000000000001</v>
      </c>
      <c r="I593" s="9" cm="1">
        <f t="array" ref="I593">_xll.SNL.Clients.Office.Excel.Functions.SPG($A593, "SP_ROA", I$3)</f>
        <v>6.5039999999999996</v>
      </c>
      <c r="J593" s="9" cm="1">
        <f t="array" ref="J593">_xll.SNL.Clients.Office.Excel.Functions.SPG($A593, "SP_ROA", J$3)</f>
        <v>2.6070000000000002</v>
      </c>
    </row>
    <row r="594" spans="1:10" x14ac:dyDescent="0.3">
      <c r="A594" s="11" t="s">
        <v>1626</v>
      </c>
      <c r="B594" s="9" t="str" cm="1">
        <f t="array" ref="B594">_xll.SNL.Clients.Office.Excel.Functions.SPG($A594, "SP_ROA", B$3)</f>
        <v>NA</v>
      </c>
      <c r="C594" s="9" cm="1">
        <f t="array" ref="C594">_xll.SNL.Clients.Office.Excel.Functions.SPG($A594, "SP_ROA", C$3)</f>
        <v>6.3220000000000001</v>
      </c>
      <c r="D594" s="9" cm="1">
        <f t="array" ref="D594">_xll.SNL.Clients.Office.Excel.Functions.SPG($A594, "SP_ROA", D$3)</f>
        <v>9.15</v>
      </c>
      <c r="E594" s="9" cm="1">
        <f t="array" ref="E594">_xll.SNL.Clients.Office.Excel.Functions.SPG($A594, "SP_ROA", E$3)</f>
        <v>5.391</v>
      </c>
      <c r="F594" s="9" cm="1">
        <f t="array" ref="F594">_xll.SNL.Clients.Office.Excel.Functions.SPG($A594, "SP_ROA", F$3)</f>
        <v>13.364000000000001</v>
      </c>
      <c r="G594" s="9" cm="1">
        <f t="array" ref="G594">_xll.SNL.Clients.Office.Excel.Functions.SPG($A594, "SP_ROA", G$3)</f>
        <v>7.0119999999999996</v>
      </c>
      <c r="H594" s="9" cm="1">
        <f t="array" ref="H594">_xll.SNL.Clients.Office.Excel.Functions.SPG($A594, "SP_ROA", H$3)</f>
        <v>7.5380000000000003</v>
      </c>
      <c r="I594" s="9" cm="1">
        <f t="array" ref="I594">_xll.SNL.Clients.Office.Excel.Functions.SPG($A594, "SP_ROA", I$3)</f>
        <v>5.5789999999999997</v>
      </c>
      <c r="J594" s="9" cm="1">
        <f t="array" ref="J594">_xll.SNL.Clients.Office.Excel.Functions.SPG($A594, "SP_ROA", J$3)</f>
        <v>8.8800000000000008</v>
      </c>
    </row>
    <row r="595" spans="1:10" x14ac:dyDescent="0.3">
      <c r="A595" s="11" t="s">
        <v>1627</v>
      </c>
      <c r="B595" s="9" t="str" cm="1">
        <f t="array" ref="B595">_xll.SNL.Clients.Office.Excel.Functions.SPG($A595, "SP_ROA", B$3)</f>
        <v>NA</v>
      </c>
      <c r="C595" s="9" t="str" cm="1">
        <f t="array" ref="C595">_xll.SNL.Clients.Office.Excel.Functions.SPG($A595, "SP_ROA", C$3)</f>
        <v>NA</v>
      </c>
      <c r="D595" s="9" cm="1">
        <f t="array" ref="D595">_xll.SNL.Clients.Office.Excel.Functions.SPG($A595, "SP_ROA", D$3)</f>
        <v>2.589</v>
      </c>
      <c r="E595" s="9" cm="1">
        <f t="array" ref="E595">_xll.SNL.Clients.Office.Excel.Functions.SPG($A595, "SP_ROA", E$3)</f>
        <v>1.8520000000000001</v>
      </c>
      <c r="F595" s="9" cm="1">
        <f t="array" ref="F595">_xll.SNL.Clients.Office.Excel.Functions.SPG($A595, "SP_ROA", F$3)</f>
        <v>2.1819999999999999</v>
      </c>
      <c r="G595" s="9" cm="1">
        <f t="array" ref="G595">_xll.SNL.Clients.Office.Excel.Functions.SPG($A595, "SP_ROA", G$3)</f>
        <v>0.81799999999999995</v>
      </c>
      <c r="H595" s="9" cm="1">
        <f t="array" ref="H595">_xll.SNL.Clients.Office.Excel.Functions.SPG($A595, "SP_ROA", H$3)</f>
        <v>2.5369999999999999</v>
      </c>
      <c r="I595" s="9" cm="1">
        <f t="array" ref="I595">_xll.SNL.Clients.Office.Excel.Functions.SPG($A595, "SP_ROA", I$3)</f>
        <v>2.6230000000000002</v>
      </c>
      <c r="J595" s="9" cm="1">
        <f t="array" ref="J595">_xll.SNL.Clients.Office.Excel.Functions.SPG($A595, "SP_ROA", J$3)</f>
        <v>2.06</v>
      </c>
    </row>
    <row r="596" spans="1:10" x14ac:dyDescent="0.3">
      <c r="A596" s="11" t="s">
        <v>1628</v>
      </c>
      <c r="B596" s="9" t="str" cm="1">
        <f t="array" ref="B596">_xll.SNL.Clients.Office.Excel.Functions.SPG($A596, "SP_ROA", B$3)</f>
        <v>NA</v>
      </c>
      <c r="C596" s="9" cm="1">
        <f t="array" ref="C596">_xll.SNL.Clients.Office.Excel.Functions.SPG($A596, "SP_ROA", C$3)</f>
        <v>0.93</v>
      </c>
      <c r="D596" s="9" cm="1">
        <f t="array" ref="D596">_xll.SNL.Clients.Office.Excel.Functions.SPG($A596, "SP_ROA", D$3)</f>
        <v>-0.53900000000000003</v>
      </c>
      <c r="E596" s="9" cm="1">
        <f t="array" ref="E596">_xll.SNL.Clients.Office.Excel.Functions.SPG($A596, "SP_ROA", E$3)</f>
        <v>0.86599999999999999</v>
      </c>
      <c r="F596" s="9" cm="1">
        <f t="array" ref="F596">_xll.SNL.Clients.Office.Excel.Functions.SPG($A596, "SP_ROA", F$3)</f>
        <v>0.754</v>
      </c>
      <c r="G596" s="9" cm="1">
        <f t="array" ref="G596">_xll.SNL.Clients.Office.Excel.Functions.SPG($A596, "SP_ROA", G$3)</f>
        <v>-0.51700000000000002</v>
      </c>
      <c r="H596" s="9" cm="1">
        <f t="array" ref="H596">_xll.SNL.Clients.Office.Excel.Functions.SPG($A596, "SP_ROA", H$3)</f>
        <v>-0.34399999999999997</v>
      </c>
      <c r="I596" s="9" cm="1">
        <f t="array" ref="I596">_xll.SNL.Clients.Office.Excel.Functions.SPG($A596, "SP_ROA", I$3)</f>
        <v>1.276</v>
      </c>
      <c r="J596" s="9" cm="1">
        <f t="array" ref="J596">_xll.SNL.Clients.Office.Excel.Functions.SPG($A596, "SP_ROA", J$3)</f>
        <v>0.55200000000000005</v>
      </c>
    </row>
    <row r="597" spans="1:10" x14ac:dyDescent="0.3">
      <c r="A597" s="11" t="s">
        <v>1629</v>
      </c>
      <c r="B597" s="9" t="str" cm="1">
        <f t="array" ref="B597">_xll.SNL.Clients.Office.Excel.Functions.SPG($A597, "SP_ROA", B$3)</f>
        <v>NA</v>
      </c>
      <c r="C597" s="9" cm="1">
        <f t="array" ref="C597">_xll.SNL.Clients.Office.Excel.Functions.SPG($A597, "SP_ROA", C$3)</f>
        <v>2.6480000000000001</v>
      </c>
      <c r="D597" s="9" cm="1">
        <f t="array" ref="D597">_xll.SNL.Clients.Office.Excel.Functions.SPG($A597, "SP_ROA", D$3)</f>
        <v>5.8710000000000004</v>
      </c>
      <c r="E597" s="9" cm="1">
        <f t="array" ref="E597">_xll.SNL.Clients.Office.Excel.Functions.SPG($A597, "SP_ROA", E$3)</f>
        <v>9.0570000000000004</v>
      </c>
      <c r="F597" s="9" cm="1">
        <f t="array" ref="F597">_xll.SNL.Clients.Office.Excel.Functions.SPG($A597, "SP_ROA", F$3)</f>
        <v>8.9819999999999993</v>
      </c>
      <c r="G597" s="9" cm="1">
        <f t="array" ref="G597">_xll.SNL.Clients.Office.Excel.Functions.SPG($A597, "SP_ROA", G$3)</f>
        <v>0.81399999999999995</v>
      </c>
      <c r="H597" s="9" cm="1">
        <f t="array" ref="H597">_xll.SNL.Clients.Office.Excel.Functions.SPG($A597, "SP_ROA", H$3)</f>
        <v>10.343</v>
      </c>
      <c r="I597" s="9" t="str" cm="1">
        <f t="array" ref="I597">_xll.SNL.Clients.Office.Excel.Functions.SPG($A597, "SP_ROA", I$3)</f>
        <v>NA</v>
      </c>
      <c r="J597" s="9" t="str" cm="1">
        <f t="array" ref="J597">_xll.SNL.Clients.Office.Excel.Functions.SPG($A597, "SP_ROA", J$3)</f>
        <v>NA</v>
      </c>
    </row>
    <row r="598" spans="1:10" x14ac:dyDescent="0.3">
      <c r="A598" s="11" t="s">
        <v>1630</v>
      </c>
      <c r="B598" s="9" t="str" cm="1">
        <f t="array" ref="B598">_xll.SNL.Clients.Office.Excel.Functions.SPG($A598, "SP_ROA", B$3)</f>
        <v>NA</v>
      </c>
      <c r="C598" s="9" cm="1">
        <f t="array" ref="C598">_xll.SNL.Clients.Office.Excel.Functions.SPG($A598, "SP_ROA", C$3)</f>
        <v>1.21908122927967</v>
      </c>
      <c r="D598" s="9" cm="1">
        <f t="array" ref="D598">_xll.SNL.Clients.Office.Excel.Functions.SPG($A598, "SP_ROA", D$3)</f>
        <v>1.22326203430723</v>
      </c>
      <c r="E598" s="9" cm="1">
        <f t="array" ref="E598">_xll.SNL.Clients.Office.Excel.Functions.SPG($A598, "SP_ROA", E$3)</f>
        <v>1.3317984783074699</v>
      </c>
      <c r="F598" s="9" cm="1">
        <f t="array" ref="F598">_xll.SNL.Clients.Office.Excel.Functions.SPG($A598, "SP_ROA", F$3)</f>
        <v>1.27029108961048</v>
      </c>
      <c r="G598" s="9" cm="1">
        <f t="array" ref="G598">_xll.SNL.Clients.Office.Excel.Functions.SPG($A598, "SP_ROA", G$3)</f>
        <v>1.25014739750632</v>
      </c>
      <c r="H598" s="9" cm="1">
        <f t="array" ref="H598">_xll.SNL.Clients.Office.Excel.Functions.SPG($A598, "SP_ROA", H$3)</f>
        <v>1.4658547220189699</v>
      </c>
      <c r="I598" s="9" cm="1">
        <f t="array" ref="I598">_xll.SNL.Clients.Office.Excel.Functions.SPG($A598, "SP_ROA", I$3)</f>
        <v>1.3568669991430899</v>
      </c>
      <c r="J598" s="9" cm="1">
        <f t="array" ref="J598">_xll.SNL.Clients.Office.Excel.Functions.SPG($A598, "SP_ROA", J$3)</f>
        <v>1.25308724866439</v>
      </c>
    </row>
    <row r="599" spans="1:10" x14ac:dyDescent="0.3">
      <c r="A599" s="11" t="s">
        <v>1631</v>
      </c>
      <c r="B599" s="9" t="str" cm="1">
        <f t="array" ref="B599">_xll.SNL.Clients.Office.Excel.Functions.SPG($A599, "SP_ROA", B$3)</f>
        <v>NA</v>
      </c>
      <c r="C599" s="9" t="str" cm="1">
        <f t="array" ref="C599">_xll.SNL.Clients.Office.Excel.Functions.SPG($A599, "SP_ROA", C$3)</f>
        <v>NA</v>
      </c>
      <c r="D599" s="9" cm="1">
        <f t="array" ref="D599">_xll.SNL.Clients.Office.Excel.Functions.SPG($A599, "SP_ROA", D$3)</f>
        <v>-17.207000000000001</v>
      </c>
      <c r="E599" s="9" cm="1">
        <f t="array" ref="E599">_xll.SNL.Clients.Office.Excel.Functions.SPG($A599, "SP_ROA", E$3)</f>
        <v>-18.216999999999999</v>
      </c>
      <c r="F599" s="9" cm="1">
        <f t="array" ref="F599">_xll.SNL.Clients.Office.Excel.Functions.SPG($A599, "SP_ROA", F$3)</f>
        <v>-15.747</v>
      </c>
      <c r="G599" s="9" cm="1">
        <f t="array" ref="G599">_xll.SNL.Clients.Office.Excel.Functions.SPG($A599, "SP_ROA", G$3)</f>
        <v>-9.7460000000000004</v>
      </c>
      <c r="H599" s="9" cm="1">
        <f t="array" ref="H599">_xll.SNL.Clients.Office.Excel.Functions.SPG($A599, "SP_ROA", H$3)</f>
        <v>-5.8680000000000003</v>
      </c>
      <c r="I599" s="9" cm="1">
        <f t="array" ref="I599">_xll.SNL.Clients.Office.Excel.Functions.SPG($A599, "SP_ROA", I$3)</f>
        <v>-8.2189999999999994</v>
      </c>
      <c r="J599" s="9" cm="1">
        <f t="array" ref="J599">_xll.SNL.Clients.Office.Excel.Functions.SPG($A599, "SP_ROA", J$3)</f>
        <v>-18.411000000000001</v>
      </c>
    </row>
    <row r="600" spans="1:10" x14ac:dyDescent="0.3">
      <c r="A600" s="11" t="s">
        <v>1632</v>
      </c>
      <c r="B600" s="9" t="str" cm="1">
        <f t="array" ref="B600">_xll.SNL.Clients.Office.Excel.Functions.SPG($A600, "SP_ROA", B$3)</f>
        <v>NA</v>
      </c>
      <c r="C600" s="9" t="str" cm="1">
        <f t="array" ref="C600">_xll.SNL.Clients.Office.Excel.Functions.SPG($A600, "SP_ROA", C$3)</f>
        <v>NA</v>
      </c>
      <c r="D600" s="9" cm="1">
        <f t="array" ref="D600">_xll.SNL.Clients.Office.Excel.Functions.SPG($A600, "SP_ROA", D$3)</f>
        <v>-1.02326224898119</v>
      </c>
      <c r="E600" s="9" cm="1">
        <f t="array" ref="E600">_xll.SNL.Clients.Office.Excel.Functions.SPG($A600, "SP_ROA", E$3)</f>
        <v>2.2191910860494302</v>
      </c>
      <c r="F600" s="9" cm="1">
        <f t="array" ref="F600">_xll.SNL.Clients.Office.Excel.Functions.SPG($A600, "SP_ROA", F$3)</f>
        <v>1.23595538527725</v>
      </c>
      <c r="G600" s="9" cm="1">
        <f t="array" ref="G600">_xll.SNL.Clients.Office.Excel.Functions.SPG($A600, "SP_ROA", G$3)</f>
        <v>1.06313053681852</v>
      </c>
      <c r="H600" s="9" cm="1">
        <f t="array" ref="H600">_xll.SNL.Clients.Office.Excel.Functions.SPG($A600, "SP_ROA", H$3)</f>
        <v>-1.19155484664263</v>
      </c>
      <c r="I600" s="9" cm="1">
        <f t="array" ref="I600">_xll.SNL.Clients.Office.Excel.Functions.SPG($A600, "SP_ROA", I$3)</f>
        <v>1.90461621973261</v>
      </c>
      <c r="J600" s="9" cm="1">
        <f t="array" ref="J600">_xll.SNL.Clients.Office.Excel.Functions.SPG($A600, "SP_ROA", J$3)</f>
        <v>0.85507014481747501</v>
      </c>
    </row>
    <row r="601" spans="1:10" x14ac:dyDescent="0.3">
      <c r="A601" s="11" t="s">
        <v>1633</v>
      </c>
      <c r="B601" s="9" t="str" cm="1">
        <f t="array" ref="B601">_xll.SNL.Clients.Office.Excel.Functions.SPG($A601, "SP_ROA", B$3)</f>
        <v>NA</v>
      </c>
      <c r="C601" s="9" cm="1">
        <f t="array" ref="C601">_xll.SNL.Clients.Office.Excel.Functions.SPG($A601, "SP_ROA", C$3)</f>
        <v>1.0780000000000001</v>
      </c>
      <c r="D601" s="9" cm="1">
        <f t="array" ref="D601">_xll.SNL.Clients.Office.Excel.Functions.SPG($A601, "SP_ROA", D$3)</f>
        <v>1.2629999999999999</v>
      </c>
      <c r="E601" s="9" cm="1">
        <f t="array" ref="E601">_xll.SNL.Clients.Office.Excel.Functions.SPG($A601, "SP_ROA", E$3)</f>
        <v>1.08</v>
      </c>
      <c r="F601" s="9" cm="1">
        <f t="array" ref="F601">_xll.SNL.Clients.Office.Excel.Functions.SPG($A601, "SP_ROA", F$3)</f>
        <v>-0.90200000000000002</v>
      </c>
      <c r="G601" s="9" cm="1">
        <f t="array" ref="G601">_xll.SNL.Clients.Office.Excel.Functions.SPG($A601, "SP_ROA", G$3)</f>
        <v>1.98</v>
      </c>
      <c r="H601" s="9" cm="1">
        <f t="array" ref="H601">_xll.SNL.Clients.Office.Excel.Functions.SPG($A601, "SP_ROA", H$3)</f>
        <v>1.2370000000000001</v>
      </c>
      <c r="I601" s="9" cm="1">
        <f t="array" ref="I601">_xll.SNL.Clients.Office.Excel.Functions.SPG($A601, "SP_ROA", I$3)</f>
        <v>1.9890000000000001</v>
      </c>
      <c r="J601" s="9" cm="1">
        <f t="array" ref="J601">_xll.SNL.Clients.Office.Excel.Functions.SPG($A601, "SP_ROA", J$3)</f>
        <v>2.39</v>
      </c>
    </row>
    <row r="602" spans="1:10" x14ac:dyDescent="0.3">
      <c r="A602" s="11" t="s">
        <v>1634</v>
      </c>
      <c r="B602" s="9" t="str" cm="1">
        <f t="array" ref="B602">_xll.SNL.Clients.Office.Excel.Functions.SPG($A602, "SP_ROA", B$3)</f>
        <v>NA</v>
      </c>
      <c r="C602" s="9" t="str" cm="1">
        <f t="array" ref="C602">_xll.SNL.Clients.Office.Excel.Functions.SPG($A602, "SP_ROA", C$3)</f>
        <v>NA</v>
      </c>
      <c r="D602" s="9" cm="1">
        <f t="array" ref="D602">_xll.SNL.Clients.Office.Excel.Functions.SPG($A602, "SP_ROA", D$3)</f>
        <v>17.187999999999999</v>
      </c>
      <c r="E602" s="9" cm="1">
        <f t="array" ref="E602">_xll.SNL.Clients.Office.Excel.Functions.SPG($A602, "SP_ROA", E$3)</f>
        <v>18.436</v>
      </c>
      <c r="F602" s="9" cm="1">
        <f t="array" ref="F602">_xll.SNL.Clients.Office.Excel.Functions.SPG($A602, "SP_ROA", F$3)</f>
        <v>9.0380000000000003</v>
      </c>
      <c r="G602" s="9" cm="1">
        <f t="array" ref="G602">_xll.SNL.Clients.Office.Excel.Functions.SPG($A602, "SP_ROA", G$3)</f>
        <v>14.853</v>
      </c>
      <c r="H602" s="9" cm="1">
        <f t="array" ref="H602">_xll.SNL.Clients.Office.Excel.Functions.SPG($A602, "SP_ROA", H$3)</f>
        <v>19.878</v>
      </c>
      <c r="I602" s="9" cm="1">
        <f t="array" ref="I602">_xll.SNL.Clients.Office.Excel.Functions.SPG($A602, "SP_ROA", I$3)</f>
        <v>23.792000000000002</v>
      </c>
      <c r="J602" s="9" cm="1">
        <f t="array" ref="J602">_xll.SNL.Clients.Office.Excel.Functions.SPG($A602, "SP_ROA", J$3)</f>
        <v>18.616</v>
      </c>
    </row>
    <row r="603" spans="1:10" x14ac:dyDescent="0.3">
      <c r="A603" s="11" t="s">
        <v>1635</v>
      </c>
      <c r="B603" s="9" t="str" cm="1">
        <f t="array" ref="B603">_xll.SNL.Clients.Office.Excel.Functions.SPG($A603, "SP_ROA", B$3)</f>
        <v>NA</v>
      </c>
      <c r="C603" s="9" t="str" cm="1">
        <f t="array" ref="C603">_xll.SNL.Clients.Office.Excel.Functions.SPG($A603, "SP_ROA", C$3)</f>
        <v>NA</v>
      </c>
      <c r="D603" s="9" cm="1">
        <f t="array" ref="D603">_xll.SNL.Clients.Office.Excel.Functions.SPG($A603, "SP_ROA", D$3)</f>
        <v>13.512</v>
      </c>
      <c r="E603" s="9" cm="1">
        <f t="array" ref="E603">_xll.SNL.Clients.Office.Excel.Functions.SPG($A603, "SP_ROA", E$3)</f>
        <v>10.147</v>
      </c>
      <c r="F603" s="9" cm="1">
        <f t="array" ref="F603">_xll.SNL.Clients.Office.Excel.Functions.SPG($A603, "SP_ROA", F$3)</f>
        <v>2.7919999999999998</v>
      </c>
      <c r="G603" s="9" cm="1">
        <f t="array" ref="G603">_xll.SNL.Clients.Office.Excel.Functions.SPG($A603, "SP_ROA", G$3)</f>
        <v>11.023999999999999</v>
      </c>
      <c r="H603" s="9" cm="1">
        <f t="array" ref="H603">_xll.SNL.Clients.Office.Excel.Functions.SPG($A603, "SP_ROA", H$3)</f>
        <v>10.16</v>
      </c>
      <c r="I603" s="9" cm="1">
        <f t="array" ref="I603">_xll.SNL.Clients.Office.Excel.Functions.SPG($A603, "SP_ROA", I$3)</f>
        <v>7.2359999999999998</v>
      </c>
      <c r="J603" s="9" cm="1">
        <f t="array" ref="J603">_xll.SNL.Clients.Office.Excel.Functions.SPG($A603, "SP_ROA", J$3)</f>
        <v>-0.74399999999999999</v>
      </c>
    </row>
    <row r="604" spans="1:10" x14ac:dyDescent="0.3">
      <c r="A604" s="11" t="s">
        <v>1636</v>
      </c>
      <c r="B604" s="9" t="str" cm="1">
        <f t="array" ref="B604">_xll.SNL.Clients.Office.Excel.Functions.SPG($A604, "SP_ROA", B$3)</f>
        <v>NA</v>
      </c>
      <c r="C604" s="9" t="str" cm="1">
        <f t="array" ref="C604">_xll.SNL.Clients.Office.Excel.Functions.SPG($A604, "SP_ROA", C$3)</f>
        <v>NA</v>
      </c>
      <c r="D604" s="9" cm="1">
        <f t="array" ref="D604">_xll.SNL.Clients.Office.Excel.Functions.SPG($A604, "SP_ROA", D$3)</f>
        <v>3.95</v>
      </c>
      <c r="E604" s="9" cm="1">
        <f t="array" ref="E604">_xll.SNL.Clients.Office.Excel.Functions.SPG($A604, "SP_ROA", E$3)</f>
        <v>1.9319999999999999</v>
      </c>
      <c r="F604" s="9" cm="1">
        <f t="array" ref="F604">_xll.SNL.Clients.Office.Excel.Functions.SPG($A604, "SP_ROA", F$3)</f>
        <v>2.4910000000000001</v>
      </c>
      <c r="G604" s="9" cm="1">
        <f t="array" ref="G604">_xll.SNL.Clients.Office.Excel.Functions.SPG($A604, "SP_ROA", G$3)</f>
        <v>5.8739999999999997</v>
      </c>
      <c r="H604" s="9" cm="1">
        <f t="array" ref="H604">_xll.SNL.Clients.Office.Excel.Functions.SPG($A604, "SP_ROA", H$3)</f>
        <v>3.1760000000000002</v>
      </c>
      <c r="I604" s="9" cm="1">
        <f t="array" ref="I604">_xll.SNL.Clients.Office.Excel.Functions.SPG($A604, "SP_ROA", I$3)</f>
        <v>2.8050000000000002</v>
      </c>
      <c r="J604" s="9" cm="1">
        <f t="array" ref="J604">_xll.SNL.Clients.Office.Excel.Functions.SPG($A604, "SP_ROA", J$3)</f>
        <v>1.863</v>
      </c>
    </row>
    <row r="605" spans="1:10" x14ac:dyDescent="0.3">
      <c r="A605" s="11" t="s">
        <v>1637</v>
      </c>
      <c r="B605" s="9" t="str" cm="1">
        <f t="array" ref="B605">_xll.SNL.Clients.Office.Excel.Functions.SPG($A605, "SP_ROA", B$3)</f>
        <v>NA</v>
      </c>
      <c r="C605" s="9" cm="1">
        <f t="array" ref="C605">_xll.SNL.Clients.Office.Excel.Functions.SPG($A605, "SP_ROA", C$3)</f>
        <v>5.09</v>
      </c>
      <c r="D605" s="9" cm="1">
        <f t="array" ref="D605">_xll.SNL.Clients.Office.Excel.Functions.SPG($A605, "SP_ROA", D$3)</f>
        <v>6.6740000000000004</v>
      </c>
      <c r="E605" s="9" cm="1">
        <f t="array" ref="E605">_xll.SNL.Clients.Office.Excel.Functions.SPG($A605, "SP_ROA", E$3)</f>
        <v>6.6879999999999997</v>
      </c>
      <c r="F605" s="9" cm="1">
        <f t="array" ref="F605">_xll.SNL.Clients.Office.Excel.Functions.SPG($A605, "SP_ROA", F$3)</f>
        <v>5.4859999999999998</v>
      </c>
      <c r="G605" s="9" cm="1">
        <f t="array" ref="G605">_xll.SNL.Clients.Office.Excel.Functions.SPG($A605, "SP_ROA", G$3)</f>
        <v>4.407</v>
      </c>
      <c r="H605" s="9" cm="1">
        <f t="array" ref="H605">_xll.SNL.Clients.Office.Excel.Functions.SPG($A605, "SP_ROA", H$3)</f>
        <v>5.4320000000000004</v>
      </c>
      <c r="I605" s="9" cm="1">
        <f t="array" ref="I605">_xll.SNL.Clients.Office.Excel.Functions.SPG($A605, "SP_ROA", I$3)</f>
        <v>5.4610000000000003</v>
      </c>
      <c r="J605" s="9" cm="1">
        <f t="array" ref="J605">_xll.SNL.Clients.Office.Excel.Functions.SPG($A605, "SP_ROA", J$3)</f>
        <v>3.9039999999999999</v>
      </c>
    </row>
    <row r="606" spans="1:10" x14ac:dyDescent="0.3">
      <c r="B606" s="9" t="str" cm="1">
        <f t="array" ref="B606">_xll.SNL.Clients.Office.Excel.Functions.SPG($A606, "SP_ROA", B$3)</f>
        <v>#INVALID COMPANY ID</v>
      </c>
      <c r="C606" s="9" t="str" cm="1">
        <f t="array" ref="C606">_xll.SNL.Clients.Office.Excel.Functions.SPG($A606, "SP_ROA", C$3)</f>
        <v>#INVALID COMPANY ID</v>
      </c>
      <c r="D606" s="9" t="str" cm="1">
        <f t="array" ref="D606">_xll.SNL.Clients.Office.Excel.Functions.SPG($A606, "SP_ROA", D$3)</f>
        <v>#INVALID COMPANY ID</v>
      </c>
      <c r="E606" s="9" t="str" cm="1">
        <f t="array" ref="E606">_xll.SNL.Clients.Office.Excel.Functions.SPG($A606, "SP_ROA", E$3)</f>
        <v>#INVALID COMPANY ID</v>
      </c>
      <c r="F606" s="9" t="str" cm="1">
        <f t="array" ref="F606">_xll.SNL.Clients.Office.Excel.Functions.SPG($A606, "SP_ROA", F$3)</f>
        <v>#INVALID COMPANY ID</v>
      </c>
      <c r="G606" s="9" t="str" cm="1">
        <f t="array" ref="G606">_xll.SNL.Clients.Office.Excel.Functions.SPG($A606, "SP_ROA", G$3)</f>
        <v>#INVALID COMPANY ID</v>
      </c>
      <c r="H606" s="9" t="str" cm="1">
        <f t="array" ref="H606">_xll.SNL.Clients.Office.Excel.Functions.SPG($A606, "SP_ROA", H$3)</f>
        <v>#INVALID COMPANY ID</v>
      </c>
      <c r="I606" s="9" t="str" cm="1">
        <f t="array" ref="I606">_xll.SNL.Clients.Office.Excel.Functions.SPG($A606, "SP_ROA", I$3)</f>
        <v>#INVALID COMPANY ID</v>
      </c>
      <c r="J606" s="9" t="str" cm="1">
        <f t="array" ref="J606">_xll.SNL.Clients.Office.Excel.Functions.SPG($A606, "SP_ROA", J$3)</f>
        <v>#INVALID COMPANY ID</v>
      </c>
    </row>
    <row r="607" spans="1:10" x14ac:dyDescent="0.3">
      <c r="B607" s="9" t="str" cm="1">
        <f t="array" ref="B607">_xll.SNL.Clients.Office.Excel.Functions.SPG($A607, "SP_ROA", B$3)</f>
        <v>#INVALID COMPANY ID</v>
      </c>
      <c r="C607" s="9" t="str" cm="1">
        <f t="array" ref="C607">_xll.SNL.Clients.Office.Excel.Functions.SPG($A607, "SP_ROA", C$3)</f>
        <v>#INVALID COMPANY ID</v>
      </c>
      <c r="D607" s="9" t="str" cm="1">
        <f t="array" ref="D607">_xll.SNL.Clients.Office.Excel.Functions.SPG($A607, "SP_ROA", D$3)</f>
        <v>#INVALID COMPANY ID</v>
      </c>
      <c r="E607" s="9" t="str" cm="1">
        <f t="array" ref="E607">_xll.SNL.Clients.Office.Excel.Functions.SPG($A607, "SP_ROA", E$3)</f>
        <v>#INVALID COMPANY ID</v>
      </c>
      <c r="F607" s="9" t="str" cm="1">
        <f t="array" ref="F607">_xll.SNL.Clients.Office.Excel.Functions.SPG($A607, "SP_ROA", F$3)</f>
        <v>#INVALID COMPANY ID</v>
      </c>
      <c r="G607" s="9" t="str" cm="1">
        <f t="array" ref="G607">_xll.SNL.Clients.Office.Excel.Functions.SPG($A607, "SP_ROA", G$3)</f>
        <v>#INVALID COMPANY ID</v>
      </c>
      <c r="H607" s="9" t="str" cm="1">
        <f t="array" ref="H607">_xll.SNL.Clients.Office.Excel.Functions.SPG($A607, "SP_ROA", H$3)</f>
        <v>#INVALID COMPANY ID</v>
      </c>
      <c r="I607" s="9" t="str" cm="1">
        <f t="array" ref="I607">_xll.SNL.Clients.Office.Excel.Functions.SPG($A607, "SP_ROA", I$3)</f>
        <v>#INVALID COMPANY ID</v>
      </c>
      <c r="J607" s="9" t="str" cm="1">
        <f t="array" ref="J607">_xll.SNL.Clients.Office.Excel.Functions.SPG($A607, "SP_ROA", J$3)</f>
        <v>#INVALID COMPANY ID</v>
      </c>
    </row>
    <row r="608" spans="1:10" x14ac:dyDescent="0.3">
      <c r="B608" s="9" t="str" cm="1">
        <f t="array" ref="B608">_xll.SNL.Clients.Office.Excel.Functions.SPG($A608, "SP_ROA", B$3)</f>
        <v>#INVALID COMPANY ID</v>
      </c>
      <c r="C608" s="9" t="str" cm="1">
        <f t="array" ref="C608">_xll.SNL.Clients.Office.Excel.Functions.SPG($A608, "SP_ROA", C$3)</f>
        <v>#INVALID COMPANY ID</v>
      </c>
      <c r="D608" s="9" t="str" cm="1">
        <f t="array" ref="D608">_xll.SNL.Clients.Office.Excel.Functions.SPG($A608, "SP_ROA", D$3)</f>
        <v>#INVALID COMPANY ID</v>
      </c>
      <c r="E608" s="9" t="str" cm="1">
        <f t="array" ref="E608">_xll.SNL.Clients.Office.Excel.Functions.SPG($A608, "SP_ROA", E$3)</f>
        <v>#INVALID COMPANY ID</v>
      </c>
      <c r="F608" s="9" t="str" cm="1">
        <f t="array" ref="F608">_xll.SNL.Clients.Office.Excel.Functions.SPG($A608, "SP_ROA", F$3)</f>
        <v>#INVALID COMPANY ID</v>
      </c>
      <c r="G608" s="9" t="str" cm="1">
        <f t="array" ref="G608">_xll.SNL.Clients.Office.Excel.Functions.SPG($A608, "SP_ROA", G$3)</f>
        <v>#INVALID COMPANY ID</v>
      </c>
      <c r="H608" s="9" t="str" cm="1">
        <f t="array" ref="H608">_xll.SNL.Clients.Office.Excel.Functions.SPG($A608, "SP_ROA", H$3)</f>
        <v>#INVALID COMPANY ID</v>
      </c>
      <c r="I608" s="9" t="str" cm="1">
        <f t="array" ref="I608">_xll.SNL.Clients.Office.Excel.Functions.SPG($A608, "SP_ROA", I$3)</f>
        <v>#INVALID COMPANY ID</v>
      </c>
      <c r="J608" s="9" t="str" cm="1">
        <f t="array" ref="J608">_xll.SNL.Clients.Office.Excel.Functions.SPG($A608, "SP_ROA", J$3)</f>
        <v>#INVALID COMPANY ID</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F21" sqref="F21"/>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1036</v>
      </c>
      <c r="B4" s="9" t="str" cm="1">
        <f t="array" ref="B4">_xll.SNL.Clients.Office.Excel.Functions.SPG($A4, "IQ_CASH_OPER", B$3)</f>
        <v>NA</v>
      </c>
      <c r="C4" s="9" cm="1">
        <f t="array" ref="C4">_xll.SNL.Clients.Office.Excel.Functions.SPG($A4, "IQ_CASH_OPER", C$3)</f>
        <v>25710</v>
      </c>
      <c r="D4" s="9" cm="1">
        <f t="array" ref="D4">_xll.SNL.Clients.Office.Excel.Functions.SPG($A4, "IQ_CASH_OPER", D$3)</f>
        <v>20132</v>
      </c>
      <c r="E4" s="9" cm="1">
        <f t="array" ref="E4">_xll.SNL.Clients.Office.Excel.Functions.SPG($A4, "IQ_CASH_OPER", E$3)</f>
        <v>12206</v>
      </c>
      <c r="F4" s="9" cm="1">
        <f t="array" ref="F4">_xll.SNL.Clients.Office.Excel.Functions.SPG($A4, "IQ_CASH_OPER", F$3)</f>
        <v>32444</v>
      </c>
      <c r="G4" s="9" cm="1">
        <f t="array" ref="G4">_xll.SNL.Clients.Office.Excel.Functions.SPG($A4, "IQ_CASH_OPER", G$3)</f>
        <v>2731</v>
      </c>
      <c r="H4" s="9" cm="1">
        <f t="array" ref="H4">_xll.SNL.Clients.Office.Excel.Functions.SPG($A4, "IQ_CASH_OPER", H$3)</f>
        <v>23061</v>
      </c>
      <c r="I4" s="9" cm="1">
        <f t="array" ref="I4">_xll.SNL.Clients.Office.Excel.Functions.SPG($A4, "IQ_CASH_OPER", I$3)</f>
        <v>19568</v>
      </c>
      <c r="J4" s="9" cm="1">
        <f t="array" ref="J4">_xll.SNL.Clients.Office.Excel.Functions.SPG($A4, "IQ_CASH_OPER", J$3)</f>
        <v>-846</v>
      </c>
    </row>
    <row r="5" spans="1:10" x14ac:dyDescent="0.3">
      <c r="A5" s="11" t="s">
        <v>1037</v>
      </c>
      <c r="B5" s="9" t="str" cm="1">
        <f t="array" ref="B5">_xll.SNL.Clients.Office.Excel.Functions.SPG($A5, "IQ_CASH_OPER", B$3)</f>
        <v>NA</v>
      </c>
      <c r="C5" s="9" cm="1">
        <f t="array" ref="C5">_xll.SNL.Clients.Office.Excel.Functions.SPG($A5, "IQ_CASH_OPER", C$3)</f>
        <v>22000</v>
      </c>
      <c r="D5" s="9" cm="1">
        <f t="array" ref="D5">_xll.SNL.Clients.Office.Excel.Functions.SPG($A5, "IQ_CASH_OPER", D$3)</f>
        <v>-18600</v>
      </c>
      <c r="E5" s="9" cm="1">
        <f t="array" ref="E5">_xll.SNL.Clients.Office.Excel.Functions.SPG($A5, "IQ_CASH_OPER", E$3)</f>
        <v>24500</v>
      </c>
      <c r="F5" s="9" cm="1">
        <f t="array" ref="F5">_xll.SNL.Clients.Office.Excel.Functions.SPG($A5, "IQ_CASH_OPER", F$3)</f>
        <v>20400</v>
      </c>
      <c r="G5" s="9" cm="1">
        <f t="array" ref="G5">_xll.SNL.Clients.Office.Excel.Functions.SPG($A5, "IQ_CASH_OPER", G$3)</f>
        <v>17400</v>
      </c>
      <c r="H5" s="9" cm="1">
        <f t="array" ref="H5">_xll.SNL.Clients.Office.Excel.Functions.SPG($A5, "IQ_CASH_OPER", H$3)</f>
        <v>-18700</v>
      </c>
      <c r="I5" s="9" cm="1">
        <f t="array" ref="I5">_xll.SNL.Clients.Office.Excel.Functions.SPG($A5, "IQ_CASH_OPER", I$3)</f>
        <v>45200</v>
      </c>
      <c r="J5" s="9" cm="1">
        <f t="array" ref="J5">_xll.SNL.Clients.Office.Excel.Functions.SPG($A5, "IQ_CASH_OPER", J$3)</f>
        <v>17400</v>
      </c>
    </row>
    <row r="6" spans="1:10" x14ac:dyDescent="0.3">
      <c r="A6" s="11" t="s">
        <v>1038</v>
      </c>
      <c r="B6" s="9" t="str" cm="1">
        <f t="array" ref="B6">_xll.SNL.Clients.Office.Excel.Functions.SPG($A6, "IQ_CASH_OPER", B$3)</f>
        <v>NA</v>
      </c>
      <c r="C6" s="9" t="str" cm="1">
        <f t="array" ref="C6">_xll.SNL.Clients.Office.Excel.Functions.SPG($A6, "IQ_CASH_OPER", C$3)</f>
        <v>NA</v>
      </c>
      <c r="D6" s="9" cm="1">
        <f t="array" ref="D6">_xll.SNL.Clients.Office.Excel.Functions.SPG($A6, "IQ_CASH_OPER", D$3)</f>
        <v>30400</v>
      </c>
      <c r="E6" s="9" cm="1">
        <f t="array" ref="E6">_xll.SNL.Clients.Office.Excel.Functions.SPG($A6, "IQ_CASH_OPER", E$3)</f>
        <v>79400</v>
      </c>
      <c r="F6" s="9" cm="1">
        <f t="array" ref="F6">_xll.SNL.Clients.Office.Excel.Functions.SPG($A6, "IQ_CASH_OPER", F$3)</f>
        <v>117000</v>
      </c>
      <c r="G6" s="9" cm="1">
        <f t="array" ref="G6">_xll.SNL.Clients.Office.Excel.Functions.SPG($A6, "IQ_CASH_OPER", G$3)</f>
        <v>-100</v>
      </c>
      <c r="H6" s="9" cm="1">
        <f t="array" ref="H6">_xll.SNL.Clients.Office.Excel.Functions.SPG($A6, "IQ_CASH_OPER", H$3)</f>
        <v>139200</v>
      </c>
      <c r="I6" s="9" cm="1">
        <f t="array" ref="I6">_xll.SNL.Clients.Office.Excel.Functions.SPG($A6, "IQ_CASH_OPER", I$3)</f>
        <v>149100</v>
      </c>
      <c r="J6" s="9" cm="1">
        <f t="array" ref="J6">_xll.SNL.Clients.Office.Excel.Functions.SPG($A6, "IQ_CASH_OPER", J$3)</f>
        <v>25900</v>
      </c>
    </row>
    <row r="7" spans="1:10" x14ac:dyDescent="0.3">
      <c r="A7" s="11" t="s">
        <v>1039</v>
      </c>
      <c r="B7" s="9" t="str" cm="1">
        <f t="array" ref="B7">_xll.SNL.Clients.Office.Excel.Functions.SPG($A7, "IQ_CASH_OPER", B$3)</f>
        <v>NA</v>
      </c>
      <c r="C7" s="9" t="str" cm="1">
        <f t="array" ref="C7">_xll.SNL.Clients.Office.Excel.Functions.SPG($A7, "IQ_CASH_OPER", C$3)</f>
        <v>NA</v>
      </c>
      <c r="D7" s="9" cm="1">
        <f t="array" ref="D7">_xll.SNL.Clients.Office.Excel.Functions.SPG($A7, "IQ_CASH_OPER", D$3)</f>
        <v>96889</v>
      </c>
      <c r="E7" s="9" cm="1">
        <f t="array" ref="E7">_xll.SNL.Clients.Office.Excel.Functions.SPG($A7, "IQ_CASH_OPER", E$3)</f>
        <v>91346</v>
      </c>
      <c r="F7" s="9" cm="1">
        <f t="array" ref="F7">_xll.SNL.Clients.Office.Excel.Functions.SPG($A7, "IQ_CASH_OPER", F$3)</f>
        <v>199677</v>
      </c>
      <c r="G7" s="9" cm="1">
        <f t="array" ref="G7">_xll.SNL.Clients.Office.Excel.Functions.SPG($A7, "IQ_CASH_OPER", G$3)</f>
        <v>234737</v>
      </c>
      <c r="H7" s="9" cm="1">
        <f t="array" ref="H7">_xll.SNL.Clients.Office.Excel.Functions.SPG($A7, "IQ_CASH_OPER", H$3)</f>
        <v>57476</v>
      </c>
      <c r="I7" s="9" cm="1">
        <f t="array" ref="I7">_xll.SNL.Clients.Office.Excel.Functions.SPG($A7, "IQ_CASH_OPER", I$3)</f>
        <v>191431</v>
      </c>
      <c r="J7" s="9" cm="1">
        <f t="array" ref="J7">_xll.SNL.Clients.Office.Excel.Functions.SPG($A7, "IQ_CASH_OPER", J$3)</f>
        <v>52135</v>
      </c>
    </row>
    <row r="8" spans="1:10" x14ac:dyDescent="0.3">
      <c r="A8" s="11" t="s">
        <v>1040</v>
      </c>
      <c r="B8" s="9" t="str" cm="1">
        <f t="array" ref="B8">_xll.SNL.Clients.Office.Excel.Functions.SPG($A8, "IQ_CASH_OPER", B$3)</f>
        <v>NA</v>
      </c>
      <c r="C8" s="9" t="str" cm="1">
        <f t="array" ref="C8">_xll.SNL.Clients.Office.Excel.Functions.SPG($A8, "IQ_CASH_OPER", C$3)</f>
        <v>NA</v>
      </c>
      <c r="D8" s="9" cm="1">
        <f t="array" ref="D8">_xll.SNL.Clients.Office.Excel.Functions.SPG($A8, "IQ_CASH_OPER", D$3)</f>
        <v>63246</v>
      </c>
      <c r="E8" s="9" cm="1">
        <f t="array" ref="E8">_xll.SNL.Clients.Office.Excel.Functions.SPG($A8, "IQ_CASH_OPER", E$3)</f>
        <v>25013</v>
      </c>
      <c r="F8" s="9" cm="1">
        <f t="array" ref="F8">_xll.SNL.Clients.Office.Excel.Functions.SPG($A8, "IQ_CASH_OPER", F$3)</f>
        <v>29079</v>
      </c>
      <c r="G8" s="9" cm="1">
        <f t="array" ref="G8">_xll.SNL.Clients.Office.Excel.Functions.SPG($A8, "IQ_CASH_OPER", G$3)</f>
        <v>85389</v>
      </c>
      <c r="H8" s="9" cm="1">
        <f t="array" ref="H8">_xll.SNL.Clients.Office.Excel.Functions.SPG($A8, "IQ_CASH_OPER", H$3)</f>
        <v>-58955</v>
      </c>
      <c r="I8" s="9" cm="1">
        <f t="array" ref="I8">_xll.SNL.Clients.Office.Excel.Functions.SPG($A8, "IQ_CASH_OPER", I$3)</f>
        <v>8201</v>
      </c>
      <c r="J8" s="9" cm="1">
        <f t="array" ref="J8">_xll.SNL.Clients.Office.Excel.Functions.SPG($A8, "IQ_CASH_OPER", J$3)</f>
        <v>-17933</v>
      </c>
    </row>
    <row r="9" spans="1:10" x14ac:dyDescent="0.3">
      <c r="A9" s="11" t="s">
        <v>1041</v>
      </c>
      <c r="B9" s="9" t="str" cm="1">
        <f t="array" ref="B9">_xll.SNL.Clients.Office.Excel.Functions.SPG($A9, "IQ_CASH_OPER", B$3)</f>
        <v>NA</v>
      </c>
      <c r="C9" s="9" t="str" cm="1">
        <f t="array" ref="C9">_xll.SNL.Clients.Office.Excel.Functions.SPG($A9, "IQ_CASH_OPER", C$3)</f>
        <v>NA</v>
      </c>
      <c r="D9" s="9" cm="1">
        <f t="array" ref="D9">_xll.SNL.Clients.Office.Excel.Functions.SPG($A9, "IQ_CASH_OPER", D$3)</f>
        <v>44557</v>
      </c>
      <c r="E9" s="9" cm="1">
        <f t="array" ref="E9">_xll.SNL.Clients.Office.Excel.Functions.SPG($A9, "IQ_CASH_OPER", E$3)</f>
        <v>32031</v>
      </c>
      <c r="F9" s="9" cm="1">
        <f t="array" ref="F9">_xll.SNL.Clients.Office.Excel.Functions.SPG($A9, "IQ_CASH_OPER", F$3)</f>
        <v>25988</v>
      </c>
      <c r="G9" s="9" cm="1">
        <f t="array" ref="G9">_xll.SNL.Clients.Office.Excel.Functions.SPG($A9, "IQ_CASH_OPER", G$3)</f>
        <v>40591</v>
      </c>
      <c r="H9" s="9" cm="1">
        <f t="array" ref="H9">_xll.SNL.Clients.Office.Excel.Functions.SPG($A9, "IQ_CASH_OPER", H$3)</f>
        <v>25672</v>
      </c>
      <c r="I9" s="9" cm="1">
        <f t="array" ref="I9">_xll.SNL.Clients.Office.Excel.Functions.SPG($A9, "IQ_CASH_OPER", I$3)</f>
        <v>30063</v>
      </c>
      <c r="J9" s="9" cm="1">
        <f t="array" ref="J9">_xll.SNL.Clients.Office.Excel.Functions.SPG($A9, "IQ_CASH_OPER", J$3)</f>
        <v>59432</v>
      </c>
    </row>
    <row r="10" spans="1:10" x14ac:dyDescent="0.3">
      <c r="A10" s="11" t="s">
        <v>1042</v>
      </c>
      <c r="B10" s="9" t="str" cm="1">
        <f t="array" ref="B10">_xll.SNL.Clients.Office.Excel.Functions.SPG($A10, "IQ_CASH_OPER", B$3)</f>
        <v>NA</v>
      </c>
      <c r="C10" s="9" t="str" cm="1">
        <f t="array" ref="C10">_xll.SNL.Clients.Office.Excel.Functions.SPG($A10, "IQ_CASH_OPER", C$3)</f>
        <v>NA</v>
      </c>
      <c r="D10" s="9" cm="1">
        <f t="array" ref="D10">_xll.SNL.Clients.Office.Excel.Functions.SPG($A10, "IQ_CASH_OPER", D$3)</f>
        <v>69600</v>
      </c>
      <c r="E10" s="9" cm="1">
        <f t="array" ref="E10">_xll.SNL.Clients.Office.Excel.Functions.SPG($A10, "IQ_CASH_OPER", E$3)</f>
        <v>45700</v>
      </c>
      <c r="F10" s="9" cm="1">
        <f t="array" ref="F10">_xll.SNL.Clients.Office.Excel.Functions.SPG($A10, "IQ_CASH_OPER", F$3)</f>
        <v>-40400</v>
      </c>
      <c r="G10" s="9" cm="1">
        <f t="array" ref="G10">_xll.SNL.Clients.Office.Excel.Functions.SPG($A10, "IQ_CASH_OPER", G$3)</f>
        <v>42700</v>
      </c>
      <c r="H10" s="9" cm="1">
        <f t="array" ref="H10">_xll.SNL.Clients.Office.Excel.Functions.SPG($A10, "IQ_CASH_OPER", H$3)</f>
        <v>21200</v>
      </c>
      <c r="I10" s="9" cm="1">
        <f t="array" ref="I10">_xll.SNL.Clients.Office.Excel.Functions.SPG($A10, "IQ_CASH_OPER", I$3)</f>
        <v>39300</v>
      </c>
      <c r="J10" s="9" cm="1">
        <f t="array" ref="J10">_xll.SNL.Clients.Office.Excel.Functions.SPG($A10, "IQ_CASH_OPER", J$3)</f>
        <v>-34900</v>
      </c>
    </row>
    <row r="11" spans="1:10" x14ac:dyDescent="0.3">
      <c r="A11" s="11" t="s">
        <v>1043</v>
      </c>
      <c r="B11" s="9" t="str" cm="1">
        <f t="array" ref="B11">_xll.SNL.Clients.Office.Excel.Functions.SPG($A11, "IQ_CASH_OPER", B$3)</f>
        <v>NA</v>
      </c>
      <c r="C11" s="9" t="str" cm="1">
        <f t="array" ref="C11">_xll.SNL.Clients.Office.Excel.Functions.SPG($A11, "IQ_CASH_OPER", C$3)</f>
        <v>NA</v>
      </c>
      <c r="D11" s="9" cm="1">
        <f t="array" ref="D11">_xll.SNL.Clients.Office.Excel.Functions.SPG($A11, "IQ_CASH_OPER", D$3)</f>
        <v>54008</v>
      </c>
      <c r="E11" s="9" cm="1">
        <f t="array" ref="E11">_xll.SNL.Clients.Office.Excel.Functions.SPG($A11, "IQ_CASH_OPER", E$3)</f>
        <v>55017</v>
      </c>
      <c r="F11" s="9" cm="1">
        <f t="array" ref="F11">_xll.SNL.Clients.Office.Excel.Functions.SPG($A11, "IQ_CASH_OPER", F$3)</f>
        <v>123241</v>
      </c>
      <c r="G11" s="9" cm="1">
        <f t="array" ref="G11">_xll.SNL.Clients.Office.Excel.Functions.SPG($A11, "IQ_CASH_OPER", G$3)</f>
        <v>85743</v>
      </c>
      <c r="H11" s="9" cm="1">
        <f t="array" ref="H11">_xll.SNL.Clients.Office.Excel.Functions.SPG($A11, "IQ_CASH_OPER", H$3)</f>
        <v>25266</v>
      </c>
      <c r="I11" s="9" cm="1">
        <f t="array" ref="I11">_xll.SNL.Clients.Office.Excel.Functions.SPG($A11, "IQ_CASH_OPER", I$3)</f>
        <v>17440</v>
      </c>
      <c r="J11" s="9" cm="1">
        <f t="array" ref="J11">_xll.SNL.Clients.Office.Excel.Functions.SPG($A11, "IQ_CASH_OPER", J$3)</f>
        <v>40068</v>
      </c>
    </row>
    <row r="12" spans="1:10" x14ac:dyDescent="0.3">
      <c r="A12" s="11" t="s">
        <v>1044</v>
      </c>
      <c r="B12" s="9" t="str" cm="1">
        <f t="array" ref="B12">_xll.SNL.Clients.Office.Excel.Functions.SPG($A12, "IQ_CASH_OPER", B$3)</f>
        <v>NA</v>
      </c>
      <c r="C12" s="9" t="str" cm="1">
        <f t="array" ref="C12">_xll.SNL.Clients.Office.Excel.Functions.SPG($A12, "IQ_CASH_OPER", C$3)</f>
        <v>NA</v>
      </c>
      <c r="D12" s="9" cm="1">
        <f t="array" ref="D12">_xll.SNL.Clients.Office.Excel.Functions.SPG($A12, "IQ_CASH_OPER", D$3)</f>
        <v>144405</v>
      </c>
      <c r="E12" s="9" cm="1">
        <f t="array" ref="E12">_xll.SNL.Clients.Office.Excel.Functions.SPG($A12, "IQ_CASH_OPER", E$3)</f>
        <v>197984</v>
      </c>
      <c r="F12" s="9" cm="1">
        <f t="array" ref="F12">_xll.SNL.Clients.Office.Excel.Functions.SPG($A12, "IQ_CASH_OPER", F$3)</f>
        <v>49035</v>
      </c>
      <c r="G12" s="9" cm="1">
        <f t="array" ref="G12">_xll.SNL.Clients.Office.Excel.Functions.SPG($A12, "IQ_CASH_OPER", G$3)</f>
        <v>155266</v>
      </c>
      <c r="H12" s="9" cm="1">
        <f t="array" ref="H12">_xll.SNL.Clients.Office.Excel.Functions.SPG($A12, "IQ_CASH_OPER", H$3)</f>
        <v>98833</v>
      </c>
      <c r="I12" s="9" cm="1">
        <f t="array" ref="I12">_xll.SNL.Clients.Office.Excel.Functions.SPG($A12, "IQ_CASH_OPER", I$3)</f>
        <v>86319</v>
      </c>
      <c r="J12" s="9" cm="1">
        <f t="array" ref="J12">_xll.SNL.Clients.Office.Excel.Functions.SPG($A12, "IQ_CASH_OPER", J$3)</f>
        <v>140248</v>
      </c>
    </row>
    <row r="13" spans="1:10" x14ac:dyDescent="0.3">
      <c r="A13" s="11" t="s">
        <v>1045</v>
      </c>
      <c r="B13" s="9" t="str" cm="1">
        <f t="array" ref="B13">_xll.SNL.Clients.Office.Excel.Functions.SPG($A13, "IQ_CASH_OPER", B$3)</f>
        <v>NA</v>
      </c>
      <c r="C13" s="9" t="str" cm="1">
        <f t="array" ref="C13">_xll.SNL.Clients.Office.Excel.Functions.SPG($A13, "IQ_CASH_OPER", C$3)</f>
        <v>NA</v>
      </c>
      <c r="D13" s="9" cm="1">
        <f t="array" ref="D13">_xll.SNL.Clients.Office.Excel.Functions.SPG($A13, "IQ_CASH_OPER", D$3)</f>
        <v>48525</v>
      </c>
      <c r="E13" s="9" cm="1">
        <f t="array" ref="E13">_xll.SNL.Clients.Office.Excel.Functions.SPG($A13, "IQ_CASH_OPER", E$3)</f>
        <v>18813</v>
      </c>
      <c r="F13" s="9" cm="1">
        <f t="array" ref="F13">_xll.SNL.Clients.Office.Excel.Functions.SPG($A13, "IQ_CASH_OPER", F$3)</f>
        <v>38678</v>
      </c>
      <c r="G13" s="9" cm="1">
        <f t="array" ref="G13">_xll.SNL.Clients.Office.Excel.Functions.SPG($A13, "IQ_CASH_OPER", G$3)</f>
        <v>30049</v>
      </c>
      <c r="H13" s="9" cm="1">
        <f t="array" ref="H13">_xll.SNL.Clients.Office.Excel.Functions.SPG($A13, "IQ_CASH_OPER", H$3)</f>
        <v>21785</v>
      </c>
      <c r="I13" s="9" cm="1">
        <f t="array" ref="I13">_xll.SNL.Clients.Office.Excel.Functions.SPG($A13, "IQ_CASH_OPER", I$3)</f>
        <v>41614</v>
      </c>
      <c r="J13" s="9" cm="1">
        <f t="array" ref="J13">_xll.SNL.Clients.Office.Excel.Functions.SPG($A13, "IQ_CASH_OPER", J$3)</f>
        <v>18799</v>
      </c>
    </row>
    <row r="14" spans="1:10" x14ac:dyDescent="0.3">
      <c r="A14" s="11" t="s">
        <v>1046</v>
      </c>
      <c r="B14" s="9" t="str" cm="1">
        <f t="array" ref="B14">_xll.SNL.Clients.Office.Excel.Functions.SPG($A14, "IQ_CASH_OPER", B$3)</f>
        <v>NA</v>
      </c>
      <c r="C14" s="9" t="str" cm="1">
        <f t="array" ref="C14">_xll.SNL.Clients.Office.Excel.Functions.SPG($A14, "IQ_CASH_OPER", C$3)</f>
        <v>NA</v>
      </c>
      <c r="D14" s="9" cm="1">
        <f t="array" ref="D14">_xll.SNL.Clients.Office.Excel.Functions.SPG($A14, "IQ_CASH_OPER", D$3)</f>
        <v>14311</v>
      </c>
      <c r="E14" s="9" cm="1">
        <f t="array" ref="E14">_xll.SNL.Clients.Office.Excel.Functions.SPG($A14, "IQ_CASH_OPER", E$3)</f>
        <v>23461</v>
      </c>
      <c r="F14" s="9" cm="1">
        <f t="array" ref="F14">_xll.SNL.Clients.Office.Excel.Functions.SPG($A14, "IQ_CASH_OPER", F$3)</f>
        <v>67229</v>
      </c>
      <c r="G14" s="9" cm="1">
        <f t="array" ref="G14">_xll.SNL.Clients.Office.Excel.Functions.SPG($A14, "IQ_CASH_OPER", G$3)</f>
        <v>39440</v>
      </c>
      <c r="H14" s="9" cm="1">
        <f t="array" ref="H14">_xll.SNL.Clients.Office.Excel.Functions.SPG($A14, "IQ_CASH_OPER", H$3)</f>
        <v>21247</v>
      </c>
      <c r="I14" s="9" cm="1">
        <f t="array" ref="I14">_xll.SNL.Clients.Office.Excel.Functions.SPG($A14, "IQ_CASH_OPER", I$3)</f>
        <v>28716</v>
      </c>
      <c r="J14" s="9" cm="1">
        <f t="array" ref="J14">_xll.SNL.Clients.Office.Excel.Functions.SPG($A14, "IQ_CASH_OPER", J$3)</f>
        <v>63352</v>
      </c>
    </row>
    <row r="15" spans="1:10" x14ac:dyDescent="0.3">
      <c r="A15" s="11" t="s">
        <v>1047</v>
      </c>
      <c r="B15" s="9" t="str" cm="1">
        <f t="array" ref="B15">_xll.SNL.Clients.Office.Excel.Functions.SPG($A15, "IQ_CASH_OPER", B$3)</f>
        <v>NA</v>
      </c>
      <c r="C15" s="9" cm="1">
        <f t="array" ref="C15">_xll.SNL.Clients.Office.Excel.Functions.SPG($A15, "IQ_CASH_OPER", C$3)</f>
        <v>109000</v>
      </c>
      <c r="D15" s="9" cm="1">
        <f t="array" ref="D15">_xll.SNL.Clients.Office.Excel.Functions.SPG($A15, "IQ_CASH_OPER", D$3)</f>
        <v>263000</v>
      </c>
      <c r="E15" s="9" cm="1">
        <f t="array" ref="E15">_xll.SNL.Clients.Office.Excel.Functions.SPG($A15, "IQ_CASH_OPER", E$3)</f>
        <v>158000</v>
      </c>
      <c r="F15" s="9" cm="1">
        <f t="array" ref="F15">_xll.SNL.Clients.Office.Excel.Functions.SPG($A15, "IQ_CASH_OPER", F$3)</f>
        <v>81000</v>
      </c>
      <c r="G15" s="9" cm="1">
        <f t="array" ref="G15">_xll.SNL.Clients.Office.Excel.Functions.SPG($A15, "IQ_CASH_OPER", G$3)</f>
        <v>41000</v>
      </c>
      <c r="H15" s="9" cm="1">
        <f t="array" ref="H15">_xll.SNL.Clients.Office.Excel.Functions.SPG($A15, "IQ_CASH_OPER", H$3)</f>
        <v>294000</v>
      </c>
      <c r="I15" s="9" cm="1">
        <f t="array" ref="I15">_xll.SNL.Clients.Office.Excel.Functions.SPG($A15, "IQ_CASH_OPER", I$3)</f>
        <v>203000</v>
      </c>
      <c r="J15" s="9" cm="1">
        <f t="array" ref="J15">_xll.SNL.Clients.Office.Excel.Functions.SPG($A15, "IQ_CASH_OPER", J$3)</f>
        <v>126000</v>
      </c>
    </row>
    <row r="16" spans="1:10" x14ac:dyDescent="0.3">
      <c r="A16" s="11" t="s">
        <v>1048</v>
      </c>
      <c r="B16" s="9" t="str" cm="1">
        <f t="array" ref="B16">_xll.SNL.Clients.Office.Excel.Functions.SPG($A16, "IQ_CASH_OPER", B$3)</f>
        <v>NA</v>
      </c>
      <c r="C16" s="9" t="str" cm="1">
        <f t="array" ref="C16">_xll.SNL.Clients.Office.Excel.Functions.SPG($A16, "IQ_CASH_OPER", C$3)</f>
        <v>NA</v>
      </c>
      <c r="D16" s="9" cm="1">
        <f t="array" ref="D16">_xll.SNL.Clients.Office.Excel.Functions.SPG($A16, "IQ_CASH_OPER", D$3)</f>
        <v>25028</v>
      </c>
      <c r="E16" s="9" cm="1">
        <f t="array" ref="E16">_xll.SNL.Clients.Office.Excel.Functions.SPG($A16, "IQ_CASH_OPER", E$3)</f>
        <v>45646</v>
      </c>
      <c r="F16" s="9" cm="1">
        <f t="array" ref="F16">_xll.SNL.Clients.Office.Excel.Functions.SPG($A16, "IQ_CASH_OPER", F$3)</f>
        <v>-2218</v>
      </c>
      <c r="G16" s="9" cm="1">
        <f t="array" ref="G16">_xll.SNL.Clients.Office.Excel.Functions.SPG($A16, "IQ_CASH_OPER", G$3)</f>
        <v>17595.952000000001</v>
      </c>
      <c r="H16" s="9" cm="1">
        <f t="array" ref="H16">_xll.SNL.Clients.Office.Excel.Functions.SPG($A16, "IQ_CASH_OPER", H$3)</f>
        <v>11985</v>
      </c>
      <c r="I16" s="9" cm="1">
        <f t="array" ref="I16">_xll.SNL.Clients.Office.Excel.Functions.SPG($A16, "IQ_CASH_OPER", I$3)</f>
        <v>-6059</v>
      </c>
      <c r="J16" s="9" cm="1">
        <f t="array" ref="J16">_xll.SNL.Clients.Office.Excel.Functions.SPG($A16, "IQ_CASH_OPER", J$3)</f>
        <v>-14723</v>
      </c>
    </row>
    <row r="17" spans="1:10" x14ac:dyDescent="0.3">
      <c r="A17" s="11" t="s">
        <v>1049</v>
      </c>
      <c r="B17" s="9" t="str" cm="1">
        <f t="array" ref="B17">_xll.SNL.Clients.Office.Excel.Functions.SPG($A17, "IQ_CASH_OPER", B$3)</f>
        <v>NA</v>
      </c>
      <c r="C17" s="9" cm="1">
        <f t="array" ref="C17">_xll.SNL.Clients.Office.Excel.Functions.SPG($A17, "IQ_CASH_OPER", C$3)</f>
        <v>-19019</v>
      </c>
      <c r="D17" s="9" cm="1">
        <f t="array" ref="D17">_xll.SNL.Clients.Office.Excel.Functions.SPG($A17, "IQ_CASH_OPER", D$3)</f>
        <v>89316</v>
      </c>
      <c r="E17" s="9" cm="1">
        <f t="array" ref="E17">_xll.SNL.Clients.Office.Excel.Functions.SPG($A17, "IQ_CASH_OPER", E$3)</f>
        <v>40570</v>
      </c>
      <c r="F17" s="9" cm="1">
        <f t="array" ref="F17">_xll.SNL.Clients.Office.Excel.Functions.SPG($A17, "IQ_CASH_OPER", F$3)</f>
        <v>162621</v>
      </c>
      <c r="G17" s="9" cm="1">
        <f t="array" ref="G17">_xll.SNL.Clients.Office.Excel.Functions.SPG($A17, "IQ_CASH_OPER", G$3)</f>
        <v>-13205</v>
      </c>
      <c r="H17" s="9" cm="1">
        <f t="array" ref="H17">_xll.SNL.Clients.Office.Excel.Functions.SPG($A17, "IQ_CASH_OPER", H$3)</f>
        <v>95073</v>
      </c>
      <c r="I17" s="9" cm="1">
        <f t="array" ref="I17">_xll.SNL.Clients.Office.Excel.Functions.SPG($A17, "IQ_CASH_OPER", I$3)</f>
        <v>42497</v>
      </c>
      <c r="J17" s="9" cm="1">
        <f t="array" ref="J17">_xll.SNL.Clients.Office.Excel.Functions.SPG($A17, "IQ_CASH_OPER", J$3)</f>
        <v>108002</v>
      </c>
    </row>
    <row r="18" spans="1:10" x14ac:dyDescent="0.3">
      <c r="A18" s="11" t="s">
        <v>1050</v>
      </c>
      <c r="B18" s="9" t="str" cm="1">
        <f t="array" ref="B18">_xll.SNL.Clients.Office.Excel.Functions.SPG($A18, "IQ_CASH_OPER", B$3)</f>
        <v>NA</v>
      </c>
      <c r="C18" s="9" t="str" cm="1">
        <f t="array" ref="C18">_xll.SNL.Clients.Office.Excel.Functions.SPG($A18, "IQ_CASH_OPER", C$3)</f>
        <v>NA</v>
      </c>
      <c r="D18" s="9" t="str" cm="1">
        <f t="array" ref="D18">_xll.SNL.Clients.Office.Excel.Functions.SPG($A18, "IQ_CASH_OPER", D$3)</f>
        <v>NA</v>
      </c>
      <c r="E18" s="9" t="str" cm="1">
        <f t="array" ref="E18">_xll.SNL.Clients.Office.Excel.Functions.SPG($A18, "IQ_CASH_OPER", E$3)</f>
        <v>NA</v>
      </c>
      <c r="F18" s="9" cm="1">
        <f t="array" ref="F18">_xll.SNL.Clients.Office.Excel.Functions.SPG($A18, "IQ_CASH_OPER", F$3)</f>
        <v>2688</v>
      </c>
      <c r="G18" s="9" cm="1">
        <f t="array" ref="G18">_xll.SNL.Clients.Office.Excel.Functions.SPG($A18, "IQ_CASH_OPER", G$3)</f>
        <v>256971</v>
      </c>
      <c r="H18" s="9" t="str" cm="1">
        <f t="array" ref="H18">_xll.SNL.Clients.Office.Excel.Functions.SPG($A18, "IQ_CASH_OPER", H$3)</f>
        <v>NA</v>
      </c>
      <c r="I18" s="9" t="str" cm="1">
        <f t="array" ref="I18">_xll.SNL.Clients.Office.Excel.Functions.SPG($A18, "IQ_CASH_OPER", I$3)</f>
        <v>NA</v>
      </c>
      <c r="J18" s="9" cm="1">
        <f t="array" ref="J18">_xll.SNL.Clients.Office.Excel.Functions.SPG($A18, "IQ_CASH_OPER", J$3)</f>
        <v>-382524</v>
      </c>
    </row>
    <row r="19" spans="1:10" x14ac:dyDescent="0.3">
      <c r="A19" s="11" t="s">
        <v>1051</v>
      </c>
      <c r="B19" s="9" t="str" cm="1">
        <f t="array" ref="B19">_xll.SNL.Clients.Office.Excel.Functions.SPG($A19, "IQ_CASH_OPER", B$3)</f>
        <v>NA</v>
      </c>
      <c r="C19" s="9" t="str" cm="1">
        <f t="array" ref="C19">_xll.SNL.Clients.Office.Excel.Functions.SPG($A19, "IQ_CASH_OPER", C$3)</f>
        <v>NA</v>
      </c>
      <c r="D19" s="9" cm="1">
        <f t="array" ref="D19">_xll.SNL.Clients.Office.Excel.Functions.SPG($A19, "IQ_CASH_OPER", D$3)</f>
        <v>34062</v>
      </c>
      <c r="E19" s="9" cm="1">
        <f t="array" ref="E19">_xll.SNL.Clients.Office.Excel.Functions.SPG($A19, "IQ_CASH_OPER", E$3)</f>
        <v>6714</v>
      </c>
      <c r="F19" s="9" cm="1">
        <f t="array" ref="F19">_xll.SNL.Clients.Office.Excel.Functions.SPG($A19, "IQ_CASH_OPER", F$3)</f>
        <v>7283</v>
      </c>
      <c r="G19" s="9" cm="1">
        <f t="array" ref="G19">_xll.SNL.Clients.Office.Excel.Functions.SPG($A19, "IQ_CASH_OPER", G$3)</f>
        <v>84004</v>
      </c>
      <c r="H19" s="9" cm="1">
        <f t="array" ref="H19">_xll.SNL.Clients.Office.Excel.Functions.SPG($A19, "IQ_CASH_OPER", H$3)</f>
        <v>72519</v>
      </c>
      <c r="I19" s="9" cm="1">
        <f t="array" ref="I19">_xll.SNL.Clients.Office.Excel.Functions.SPG($A19, "IQ_CASH_OPER", I$3)</f>
        <v>22603</v>
      </c>
      <c r="J19" s="9" cm="1">
        <f t="array" ref="J19">_xll.SNL.Clients.Office.Excel.Functions.SPG($A19, "IQ_CASH_OPER", J$3)</f>
        <v>29811</v>
      </c>
    </row>
    <row r="20" spans="1:10" x14ac:dyDescent="0.3">
      <c r="A20" s="11" t="s">
        <v>1052</v>
      </c>
      <c r="B20" s="9" t="str" cm="1">
        <f t="array" ref="B20">_xll.SNL.Clients.Office.Excel.Functions.SPG($A20, "IQ_CASH_OPER", B$3)</f>
        <v>NA</v>
      </c>
      <c r="C20" s="9" t="str" cm="1">
        <f t="array" ref="C20">_xll.SNL.Clients.Office.Excel.Functions.SPG($A20, "IQ_CASH_OPER", C$3)</f>
        <v>NA</v>
      </c>
      <c r="D20" s="9" cm="1">
        <f t="array" ref="D20">_xll.SNL.Clients.Office.Excel.Functions.SPG($A20, "IQ_CASH_OPER", D$3)</f>
        <v>57250</v>
      </c>
      <c r="E20" s="9" cm="1">
        <f t="array" ref="E20">_xll.SNL.Clients.Office.Excel.Functions.SPG($A20, "IQ_CASH_OPER", E$3)</f>
        <v>50200</v>
      </c>
      <c r="F20" s="9" cm="1">
        <f t="array" ref="F20">_xll.SNL.Clients.Office.Excel.Functions.SPG($A20, "IQ_CASH_OPER", F$3)</f>
        <v>-36202</v>
      </c>
      <c r="G20" s="9" cm="1">
        <f t="array" ref="G20">_xll.SNL.Clients.Office.Excel.Functions.SPG($A20, "IQ_CASH_OPER", G$3)</f>
        <v>60169</v>
      </c>
      <c r="H20" s="9" cm="1">
        <f t="array" ref="H20">_xll.SNL.Clients.Office.Excel.Functions.SPG($A20, "IQ_CASH_OPER", H$3)</f>
        <v>20802</v>
      </c>
      <c r="I20" s="9" cm="1">
        <f t="array" ref="I20">_xll.SNL.Clients.Office.Excel.Functions.SPG($A20, "IQ_CASH_OPER", I$3)</f>
        <v>35004</v>
      </c>
      <c r="J20" s="9" cm="1">
        <f t="array" ref="J20">_xll.SNL.Clients.Office.Excel.Functions.SPG($A20, "IQ_CASH_OPER", J$3)</f>
        <v>1575</v>
      </c>
    </row>
    <row r="21" spans="1:10" x14ac:dyDescent="0.3">
      <c r="A21" s="11" t="s">
        <v>1053</v>
      </c>
      <c r="B21" s="9" t="str" cm="1">
        <f t="array" ref="B21">_xll.SNL.Clients.Office.Excel.Functions.SPG($A21, "IQ_CASH_OPER", B$3)</f>
        <v>NA</v>
      </c>
      <c r="C21" s="9" t="str" cm="1">
        <f t="array" ref="C21">_xll.SNL.Clients.Office.Excel.Functions.SPG($A21, "IQ_CASH_OPER", C$3)</f>
        <v>NA</v>
      </c>
      <c r="D21" s="9" cm="1">
        <f t="array" ref="D21">_xll.SNL.Clients.Office.Excel.Functions.SPG($A21, "IQ_CASH_OPER", D$3)</f>
        <v>-3642</v>
      </c>
      <c r="E21" s="9" cm="1">
        <f t="array" ref="E21">_xll.SNL.Clients.Office.Excel.Functions.SPG($A21, "IQ_CASH_OPER", E$3)</f>
        <v>28351</v>
      </c>
      <c r="F21" s="9" cm="1">
        <f t="array" ref="F21">_xll.SNL.Clients.Office.Excel.Functions.SPG($A21, "IQ_CASH_OPER", F$3)</f>
        <v>-11673</v>
      </c>
      <c r="G21" s="9" cm="1">
        <f t="array" ref="G21">_xll.SNL.Clients.Office.Excel.Functions.SPG($A21, "IQ_CASH_OPER", G$3)</f>
        <v>52555</v>
      </c>
      <c r="H21" s="9" cm="1">
        <f t="array" ref="H21">_xll.SNL.Clients.Office.Excel.Functions.SPG($A21, "IQ_CASH_OPER", H$3)</f>
        <v>-8528</v>
      </c>
      <c r="I21" s="9" cm="1">
        <f t="array" ref="I21">_xll.SNL.Clients.Office.Excel.Functions.SPG($A21, "IQ_CASH_OPER", I$3)</f>
        <v>-17062</v>
      </c>
      <c r="J21" s="9" cm="1">
        <f t="array" ref="J21">_xll.SNL.Clients.Office.Excel.Functions.SPG($A21, "IQ_CASH_OPER", J$3)</f>
        <v>2599</v>
      </c>
    </row>
    <row r="22" spans="1:10" x14ac:dyDescent="0.3">
      <c r="A22" s="11" t="s">
        <v>1054</v>
      </c>
      <c r="B22" s="9" t="str" cm="1">
        <f t="array" ref="B22">_xll.SNL.Clients.Office.Excel.Functions.SPG($A22, "IQ_CASH_OPER", B$3)</f>
        <v>NA</v>
      </c>
      <c r="C22" s="9" cm="1">
        <f t="array" ref="C22">_xll.SNL.Clients.Office.Excel.Functions.SPG($A22, "IQ_CASH_OPER", C$3)</f>
        <v>20288</v>
      </c>
      <c r="D22" s="9" cm="1">
        <f t="array" ref="D22">_xll.SNL.Clients.Office.Excel.Functions.SPG($A22, "IQ_CASH_OPER", D$3)</f>
        <v>6590</v>
      </c>
      <c r="E22" s="9" cm="1">
        <f t="array" ref="E22">_xll.SNL.Clients.Office.Excel.Functions.SPG($A22, "IQ_CASH_OPER", E$3)</f>
        <v>1098</v>
      </c>
      <c r="F22" s="9" cm="1">
        <f t="array" ref="F22">_xll.SNL.Clients.Office.Excel.Functions.SPG($A22, "IQ_CASH_OPER", F$3)</f>
        <v>29807</v>
      </c>
      <c r="G22" s="9" cm="1">
        <f t="array" ref="G22">_xll.SNL.Clients.Office.Excel.Functions.SPG($A22, "IQ_CASH_OPER", G$3)</f>
        <v>12909</v>
      </c>
      <c r="H22" s="9" cm="1">
        <f t="array" ref="H22">_xll.SNL.Clients.Office.Excel.Functions.SPG($A22, "IQ_CASH_OPER", H$3)</f>
        <v>5448</v>
      </c>
      <c r="I22" s="9" cm="1">
        <f t="array" ref="I22">_xll.SNL.Clients.Office.Excel.Functions.SPG($A22, "IQ_CASH_OPER", I$3)</f>
        <v>22</v>
      </c>
      <c r="J22" s="9" cm="1">
        <f t="array" ref="J22">_xll.SNL.Clients.Office.Excel.Functions.SPG($A22, "IQ_CASH_OPER", J$3)</f>
        <v>16783</v>
      </c>
    </row>
    <row r="23" spans="1:10" x14ac:dyDescent="0.3">
      <c r="A23" s="11" t="s">
        <v>1055</v>
      </c>
      <c r="B23" s="9" t="str" cm="1">
        <f t="array" ref="B23">_xll.SNL.Clients.Office.Excel.Functions.SPG($A23, "IQ_CASH_OPER", B$3)</f>
        <v>NA</v>
      </c>
      <c r="C23" s="9" t="str" cm="1">
        <f t="array" ref="C23">_xll.SNL.Clients.Office.Excel.Functions.SPG($A23, "IQ_CASH_OPER", C$3)</f>
        <v>NA</v>
      </c>
      <c r="D23" s="9" cm="1">
        <f t="array" ref="D23">_xll.SNL.Clients.Office.Excel.Functions.SPG($A23, "IQ_CASH_OPER", D$3)</f>
        <v>461912</v>
      </c>
      <c r="E23" s="9" cm="1">
        <f t="array" ref="E23">_xll.SNL.Clients.Office.Excel.Functions.SPG($A23, "IQ_CASH_OPER", E$3)</f>
        <v>413813</v>
      </c>
      <c r="F23" s="9" cm="1">
        <f t="array" ref="F23">_xll.SNL.Clients.Office.Excel.Functions.SPG($A23, "IQ_CASH_OPER", F$3)</f>
        <v>371330</v>
      </c>
      <c r="G23" s="9" cm="1">
        <f t="array" ref="G23">_xll.SNL.Clients.Office.Excel.Functions.SPG($A23, "IQ_CASH_OPER", G$3)</f>
        <v>464574</v>
      </c>
      <c r="H23" s="9" cm="1">
        <f t="array" ref="H23">_xll.SNL.Clients.Office.Excel.Functions.SPG($A23, "IQ_CASH_OPER", H$3)</f>
        <v>401407</v>
      </c>
      <c r="I23" s="9" cm="1">
        <f t="array" ref="I23">_xll.SNL.Clients.Office.Excel.Functions.SPG($A23, "IQ_CASH_OPER", I$3)</f>
        <v>532409</v>
      </c>
      <c r="J23" s="9" cm="1">
        <f t="array" ref="J23">_xll.SNL.Clients.Office.Excel.Functions.SPG($A23, "IQ_CASH_OPER", J$3)</f>
        <v>348490</v>
      </c>
    </row>
    <row r="24" spans="1:10" x14ac:dyDescent="0.3">
      <c r="A24" s="11" t="s">
        <v>1056</v>
      </c>
      <c r="B24" s="9" t="str" cm="1">
        <f t="array" ref="B24">_xll.SNL.Clients.Office.Excel.Functions.SPG($A24, "IQ_CASH_OPER", B$3)</f>
        <v>NA</v>
      </c>
      <c r="C24" s="9" t="str" cm="1">
        <f t="array" ref="C24">_xll.SNL.Clients.Office.Excel.Functions.SPG($A24, "IQ_CASH_OPER", C$3)</f>
        <v>NA</v>
      </c>
      <c r="D24" s="9" cm="1">
        <f t="array" ref="D24">_xll.SNL.Clients.Office.Excel.Functions.SPG($A24, "IQ_CASH_OPER", D$3)</f>
        <v>96326</v>
      </c>
      <c r="E24" s="9" cm="1">
        <f t="array" ref="E24">_xll.SNL.Clients.Office.Excel.Functions.SPG($A24, "IQ_CASH_OPER", E$3)</f>
        <v>33192</v>
      </c>
      <c r="F24" s="9" cm="1">
        <f t="array" ref="F24">_xll.SNL.Clients.Office.Excel.Functions.SPG($A24, "IQ_CASH_OPER", F$3)</f>
        <v>1124</v>
      </c>
      <c r="G24" s="9" cm="1">
        <f t="array" ref="G24">_xll.SNL.Clients.Office.Excel.Functions.SPG($A24, "IQ_CASH_OPER", G$3)</f>
        <v>54123</v>
      </c>
      <c r="H24" s="9" cm="1">
        <f t="array" ref="H24">_xll.SNL.Clients.Office.Excel.Functions.SPG($A24, "IQ_CASH_OPER", H$3)</f>
        <v>39847</v>
      </c>
      <c r="I24" s="9" cm="1">
        <f t="array" ref="I24">_xll.SNL.Clients.Office.Excel.Functions.SPG($A24, "IQ_CASH_OPER", I$3)</f>
        <v>35978</v>
      </c>
      <c r="J24" s="9" cm="1">
        <f t="array" ref="J24">_xll.SNL.Clients.Office.Excel.Functions.SPG($A24, "IQ_CASH_OPER", J$3)</f>
        <v>1206</v>
      </c>
    </row>
    <row r="25" spans="1:10" x14ac:dyDescent="0.3">
      <c r="A25" s="11" t="s">
        <v>1057</v>
      </c>
      <c r="B25" s="9" t="str" cm="1">
        <f t="array" ref="B25">_xll.SNL.Clients.Office.Excel.Functions.SPG($A25, "IQ_CASH_OPER", B$3)</f>
        <v>NA</v>
      </c>
      <c r="C25" s="9" t="str" cm="1">
        <f t="array" ref="C25">_xll.SNL.Clients.Office.Excel.Functions.SPG($A25, "IQ_CASH_OPER", C$3)</f>
        <v>NA</v>
      </c>
      <c r="D25" s="9" cm="1">
        <f t="array" ref="D25">_xll.SNL.Clients.Office.Excel.Functions.SPG($A25, "IQ_CASH_OPER", D$3)</f>
        <v>77337</v>
      </c>
      <c r="E25" s="9" cm="1">
        <f t="array" ref="E25">_xll.SNL.Clients.Office.Excel.Functions.SPG($A25, "IQ_CASH_OPER", E$3)</f>
        <v>22963</v>
      </c>
      <c r="F25" s="9" cm="1">
        <f t="array" ref="F25">_xll.SNL.Clients.Office.Excel.Functions.SPG($A25, "IQ_CASH_OPER", F$3)</f>
        <v>49853</v>
      </c>
      <c r="G25" s="9" cm="1">
        <f t="array" ref="G25">_xll.SNL.Clients.Office.Excel.Functions.SPG($A25, "IQ_CASH_OPER", G$3)</f>
        <v>39872</v>
      </c>
      <c r="H25" s="9" cm="1">
        <f t="array" ref="H25">_xll.SNL.Clients.Office.Excel.Functions.SPG($A25, "IQ_CASH_OPER", H$3)</f>
        <v>62826</v>
      </c>
      <c r="I25" s="9" cm="1">
        <f t="array" ref="I25">_xll.SNL.Clients.Office.Excel.Functions.SPG($A25, "IQ_CASH_OPER", I$3)</f>
        <v>36788</v>
      </c>
      <c r="J25" s="9" cm="1">
        <f t="array" ref="J25">_xll.SNL.Clients.Office.Excel.Functions.SPG($A25, "IQ_CASH_OPER", J$3)</f>
        <v>-3521</v>
      </c>
    </row>
    <row r="26" spans="1:10" x14ac:dyDescent="0.3">
      <c r="A26" s="11" t="s">
        <v>1058</v>
      </c>
      <c r="B26" s="9" t="str" cm="1">
        <f t="array" ref="B26">_xll.SNL.Clients.Office.Excel.Functions.SPG($A26, "IQ_CASH_OPER", B$3)</f>
        <v>NA</v>
      </c>
      <c r="C26" s="9" cm="1">
        <f t="array" ref="C26">_xll.SNL.Clients.Office.Excel.Functions.SPG($A26, "IQ_CASH_OPER", C$3)</f>
        <v>274000</v>
      </c>
      <c r="D26" s="9" cm="1">
        <f t="array" ref="D26">_xll.SNL.Clients.Office.Excel.Functions.SPG($A26, "IQ_CASH_OPER", D$3)</f>
        <v>318000</v>
      </c>
      <c r="E26" s="9" cm="1">
        <f t="array" ref="E26">_xll.SNL.Clients.Office.Excel.Functions.SPG($A26, "IQ_CASH_OPER", E$3)</f>
        <v>580000</v>
      </c>
      <c r="F26" s="9" cm="1">
        <f t="array" ref="F26">_xll.SNL.Clients.Office.Excel.Functions.SPG($A26, "IQ_CASH_OPER", F$3)</f>
        <v>292000</v>
      </c>
      <c r="G26" s="9" cm="1">
        <f t="array" ref="G26">_xll.SNL.Clients.Office.Excel.Functions.SPG($A26, "IQ_CASH_OPER", G$3)</f>
        <v>-53000</v>
      </c>
      <c r="H26" s="9" cm="1">
        <f t="array" ref="H26">_xll.SNL.Clients.Office.Excel.Functions.SPG($A26, "IQ_CASH_OPER", H$3)</f>
        <v>271000</v>
      </c>
      <c r="I26" s="9" cm="1">
        <f t="array" ref="I26">_xll.SNL.Clients.Office.Excel.Functions.SPG($A26, "IQ_CASH_OPER", I$3)</f>
        <v>610000</v>
      </c>
      <c r="J26" s="9" cm="1">
        <f t="array" ref="J26">_xll.SNL.Clients.Office.Excel.Functions.SPG($A26, "IQ_CASH_OPER", J$3)</f>
        <v>222000</v>
      </c>
    </row>
    <row r="27" spans="1:10" x14ac:dyDescent="0.3">
      <c r="A27" s="11" t="s">
        <v>1059</v>
      </c>
      <c r="B27" s="9" t="str" cm="1">
        <f t="array" ref="B27">_xll.SNL.Clients.Office.Excel.Functions.SPG($A27, "IQ_CASH_OPER", B$3)</f>
        <v>NA</v>
      </c>
      <c r="C27" s="9" t="str" cm="1">
        <f t="array" ref="C27">_xll.SNL.Clients.Office.Excel.Functions.SPG($A27, "IQ_CASH_OPER", C$3)</f>
        <v>NA</v>
      </c>
      <c r="D27" s="9" cm="1">
        <f t="array" ref="D27">_xll.SNL.Clients.Office.Excel.Functions.SPG($A27, "IQ_CASH_OPER", D$3)</f>
        <v>46996</v>
      </c>
      <c r="E27" s="9" cm="1">
        <f t="array" ref="E27">_xll.SNL.Clients.Office.Excel.Functions.SPG($A27, "IQ_CASH_OPER", E$3)</f>
        <v>83392</v>
      </c>
      <c r="F27" s="9" cm="1">
        <f t="array" ref="F27">_xll.SNL.Clients.Office.Excel.Functions.SPG($A27, "IQ_CASH_OPER", F$3)</f>
        <v>9597</v>
      </c>
      <c r="G27" s="9" cm="1">
        <f t="array" ref="G27">_xll.SNL.Clients.Office.Excel.Functions.SPG($A27, "IQ_CASH_OPER", G$3)</f>
        <v>74244</v>
      </c>
      <c r="H27" s="9" cm="1">
        <f t="array" ref="H27">_xll.SNL.Clients.Office.Excel.Functions.SPG($A27, "IQ_CASH_OPER", H$3)</f>
        <v>59137</v>
      </c>
      <c r="I27" s="9" cm="1">
        <f t="array" ref="I27">_xll.SNL.Clients.Office.Excel.Functions.SPG($A27, "IQ_CASH_OPER", I$3)</f>
        <v>31068</v>
      </c>
      <c r="J27" s="9" cm="1">
        <f t="array" ref="J27">_xll.SNL.Clients.Office.Excel.Functions.SPG($A27, "IQ_CASH_OPER", J$3)</f>
        <v>-16393</v>
      </c>
    </row>
    <row r="28" spans="1:10" x14ac:dyDescent="0.3">
      <c r="A28" s="11" t="s">
        <v>1060</v>
      </c>
      <c r="B28" s="9" t="str" cm="1">
        <f t="array" ref="B28">_xll.SNL.Clients.Office.Excel.Functions.SPG($A28, "IQ_CASH_OPER", B$3)</f>
        <v>NA</v>
      </c>
      <c r="C28" s="9" t="str" cm="1">
        <f t="array" ref="C28">_xll.SNL.Clients.Office.Excel.Functions.SPG($A28, "IQ_CASH_OPER", C$3)</f>
        <v>NA</v>
      </c>
      <c r="D28" s="9" cm="1">
        <f t="array" ref="D28">_xll.SNL.Clients.Office.Excel.Functions.SPG($A28, "IQ_CASH_OPER", D$3)</f>
        <v>35309</v>
      </c>
      <c r="E28" s="9" cm="1">
        <f t="array" ref="E28">_xll.SNL.Clients.Office.Excel.Functions.SPG($A28, "IQ_CASH_OPER", E$3)</f>
        <v>22304</v>
      </c>
      <c r="F28" s="9" cm="1">
        <f t="array" ref="F28">_xll.SNL.Clients.Office.Excel.Functions.SPG($A28, "IQ_CASH_OPER", F$3)</f>
        <v>16061</v>
      </c>
      <c r="G28" s="9" cm="1">
        <f t="array" ref="G28">_xll.SNL.Clients.Office.Excel.Functions.SPG($A28, "IQ_CASH_OPER", G$3)</f>
        <v>23500</v>
      </c>
      <c r="H28" s="9" cm="1">
        <f t="array" ref="H28">_xll.SNL.Clients.Office.Excel.Functions.SPG($A28, "IQ_CASH_OPER", H$3)</f>
        <v>34394</v>
      </c>
      <c r="I28" s="9" cm="1">
        <f t="array" ref="I28">_xll.SNL.Clients.Office.Excel.Functions.SPG($A28, "IQ_CASH_OPER", I$3)</f>
        <v>3708</v>
      </c>
      <c r="J28" s="9" cm="1">
        <f t="array" ref="J28">_xll.SNL.Clients.Office.Excel.Functions.SPG($A28, "IQ_CASH_OPER", J$3)</f>
        <v>5511</v>
      </c>
    </row>
    <row r="29" spans="1:10" x14ac:dyDescent="0.3">
      <c r="A29" s="11" t="s">
        <v>1061</v>
      </c>
      <c r="B29" s="9" t="str" cm="1">
        <f t="array" ref="B29">_xll.SNL.Clients.Office.Excel.Functions.SPG($A29, "IQ_CASH_OPER", B$3)</f>
        <v>NA</v>
      </c>
      <c r="C29" s="9" t="str" cm="1">
        <f t="array" ref="C29">_xll.SNL.Clients.Office.Excel.Functions.SPG($A29, "IQ_CASH_OPER", C$3)</f>
        <v>NA</v>
      </c>
      <c r="D29" s="9" cm="1">
        <f t="array" ref="D29">_xll.SNL.Clients.Office.Excel.Functions.SPG($A29, "IQ_CASH_OPER", D$3)</f>
        <v>81589</v>
      </c>
      <c r="E29" s="9" cm="1">
        <f t="array" ref="E29">_xll.SNL.Clients.Office.Excel.Functions.SPG($A29, "IQ_CASH_OPER", E$3)</f>
        <v>146030</v>
      </c>
      <c r="F29" s="9" cm="1">
        <f t="array" ref="F29">_xll.SNL.Clients.Office.Excel.Functions.SPG($A29, "IQ_CASH_OPER", F$3)</f>
        <v>21108</v>
      </c>
      <c r="G29" s="9" t="str" cm="1">
        <f t="array" ref="G29">_xll.SNL.Clients.Office.Excel.Functions.SPG($A29, "IQ_CASH_OPER", G$3)</f>
        <v>NA</v>
      </c>
      <c r="H29" s="9" cm="1">
        <f t="array" ref="H29">_xll.SNL.Clients.Office.Excel.Functions.SPG($A29, "IQ_CASH_OPER", H$3)</f>
        <v>99708</v>
      </c>
      <c r="I29" s="9" cm="1">
        <f t="array" ref="I29">_xll.SNL.Clients.Office.Excel.Functions.SPG($A29, "IQ_CASH_OPER", I$3)</f>
        <v>215710</v>
      </c>
      <c r="J29" s="9" cm="1">
        <f t="array" ref="J29">_xll.SNL.Clients.Office.Excel.Functions.SPG($A29, "IQ_CASH_OPER", J$3)</f>
        <v>-21302</v>
      </c>
    </row>
    <row r="30" spans="1:10" x14ac:dyDescent="0.3">
      <c r="A30" s="11" t="s">
        <v>1062</v>
      </c>
      <c r="B30" s="9" t="str" cm="1">
        <f t="array" ref="B30">_xll.SNL.Clients.Office.Excel.Functions.SPG($A30, "IQ_CASH_OPER", B$3)</f>
        <v>NA</v>
      </c>
      <c r="C30" s="9" t="str" cm="1">
        <f t="array" ref="C30">_xll.SNL.Clients.Office.Excel.Functions.SPG($A30, "IQ_CASH_OPER", C$3)</f>
        <v>NA</v>
      </c>
      <c r="D30" s="9" cm="1">
        <f t="array" ref="D30">_xll.SNL.Clients.Office.Excel.Functions.SPG($A30, "IQ_CASH_OPER", D$3)</f>
        <v>17339</v>
      </c>
      <c r="E30" s="9" cm="1">
        <f t="array" ref="E30">_xll.SNL.Clients.Office.Excel.Functions.SPG($A30, "IQ_CASH_OPER", E$3)</f>
        <v>68932</v>
      </c>
      <c r="F30" s="9" cm="1">
        <f t="array" ref="F30">_xll.SNL.Clients.Office.Excel.Functions.SPG($A30, "IQ_CASH_OPER", F$3)</f>
        <v>167805</v>
      </c>
      <c r="G30" s="9" cm="1">
        <f t="array" ref="G30">_xll.SNL.Clients.Office.Excel.Functions.SPG($A30, "IQ_CASH_OPER", G$3)</f>
        <v>53634</v>
      </c>
      <c r="H30" s="9" cm="1">
        <f t="array" ref="H30">_xll.SNL.Clients.Office.Excel.Functions.SPG($A30, "IQ_CASH_OPER", H$3)</f>
        <v>22846</v>
      </c>
      <c r="I30" s="9" cm="1">
        <f t="array" ref="I30">_xll.SNL.Clients.Office.Excel.Functions.SPG($A30, "IQ_CASH_OPER", I$3)</f>
        <v>131212</v>
      </c>
      <c r="J30" s="9" cm="1">
        <f t="array" ref="J30">_xll.SNL.Clients.Office.Excel.Functions.SPG($A30, "IQ_CASH_OPER", J$3)</f>
        <v>215400</v>
      </c>
    </row>
    <row r="31" spans="1:10" x14ac:dyDescent="0.3">
      <c r="A31" s="11" t="s">
        <v>1063</v>
      </c>
      <c r="B31" s="9" t="str" cm="1">
        <f t="array" ref="B31">_xll.SNL.Clients.Office.Excel.Functions.SPG($A31, "IQ_CASH_OPER", B$3)</f>
        <v>NA</v>
      </c>
      <c r="C31" s="9" cm="1">
        <f t="array" ref="C31">_xll.SNL.Clients.Office.Excel.Functions.SPG($A31, "IQ_CASH_OPER", C$3)</f>
        <v>14105</v>
      </c>
      <c r="D31" s="9" cm="1">
        <f t="array" ref="D31">_xll.SNL.Clients.Office.Excel.Functions.SPG($A31, "IQ_CASH_OPER", D$3)</f>
        <v>11021</v>
      </c>
      <c r="E31" s="9" cm="1">
        <f t="array" ref="E31">_xll.SNL.Clients.Office.Excel.Functions.SPG($A31, "IQ_CASH_OPER", E$3)</f>
        <v>7119</v>
      </c>
      <c r="F31" s="9" cm="1">
        <f t="array" ref="F31">_xll.SNL.Clients.Office.Excel.Functions.SPG($A31, "IQ_CASH_OPER", F$3)</f>
        <v>28219</v>
      </c>
      <c r="G31" s="9" cm="1">
        <f t="array" ref="G31">_xll.SNL.Clients.Office.Excel.Functions.SPG($A31, "IQ_CASH_OPER", G$3)</f>
        <v>-23451</v>
      </c>
      <c r="H31" s="9" cm="1">
        <f t="array" ref="H31">_xll.SNL.Clients.Office.Excel.Functions.SPG($A31, "IQ_CASH_OPER", H$3)</f>
        <v>13823</v>
      </c>
      <c r="I31" s="9" cm="1">
        <f t="array" ref="I31">_xll.SNL.Clients.Office.Excel.Functions.SPG($A31, "IQ_CASH_OPER", I$3)</f>
        <v>-28181</v>
      </c>
      <c r="J31" s="9" cm="1">
        <f t="array" ref="J31">_xll.SNL.Clients.Office.Excel.Functions.SPG($A31, "IQ_CASH_OPER", J$3)</f>
        <v>11639</v>
      </c>
    </row>
    <row r="32" spans="1:10" x14ac:dyDescent="0.3">
      <c r="A32" s="11" t="s">
        <v>1064</v>
      </c>
      <c r="B32" s="9" t="str" cm="1">
        <f t="array" ref="B32">_xll.SNL.Clients.Office.Excel.Functions.SPG($A32, "IQ_CASH_OPER", B$3)</f>
        <v>NA</v>
      </c>
      <c r="C32" s="9" t="str" cm="1">
        <f t="array" ref="C32">_xll.SNL.Clients.Office.Excel.Functions.SPG($A32, "IQ_CASH_OPER", C$3)</f>
        <v>NA</v>
      </c>
      <c r="D32" s="9" cm="1">
        <f t="array" ref="D32">_xll.SNL.Clients.Office.Excel.Functions.SPG($A32, "IQ_CASH_OPER", D$3)</f>
        <v>189462</v>
      </c>
      <c r="E32" s="9" cm="1">
        <f t="array" ref="E32">_xll.SNL.Clients.Office.Excel.Functions.SPG($A32, "IQ_CASH_OPER", E$3)</f>
        <v>138125</v>
      </c>
      <c r="F32" s="9" cm="1">
        <f t="array" ref="F32">_xll.SNL.Clients.Office.Excel.Functions.SPG($A32, "IQ_CASH_OPER", F$3)</f>
        <v>196074</v>
      </c>
      <c r="G32" s="9" cm="1">
        <f t="array" ref="G32">_xll.SNL.Clients.Office.Excel.Functions.SPG($A32, "IQ_CASH_OPER", G$3)</f>
        <v>199353</v>
      </c>
      <c r="H32" s="9" cm="1">
        <f t="array" ref="H32">_xll.SNL.Clients.Office.Excel.Functions.SPG($A32, "IQ_CASH_OPER", H$3)</f>
        <v>157200</v>
      </c>
      <c r="I32" s="9" cm="1">
        <f t="array" ref="I32">_xll.SNL.Clients.Office.Excel.Functions.SPG($A32, "IQ_CASH_OPER", I$3)</f>
        <v>317219</v>
      </c>
      <c r="J32" s="9" cm="1">
        <f t="array" ref="J32">_xll.SNL.Clients.Office.Excel.Functions.SPG($A32, "IQ_CASH_OPER", J$3)</f>
        <v>177387</v>
      </c>
    </row>
    <row r="33" spans="1:10" x14ac:dyDescent="0.3">
      <c r="A33" s="11" t="s">
        <v>1065</v>
      </c>
      <c r="B33" s="9" t="str" cm="1">
        <f t="array" ref="B33">_xll.SNL.Clients.Office.Excel.Functions.SPG($A33, "IQ_CASH_OPER", B$3)</f>
        <v>NA</v>
      </c>
      <c r="C33" s="9" t="str" cm="1">
        <f t="array" ref="C33">_xll.SNL.Clients.Office.Excel.Functions.SPG($A33, "IQ_CASH_OPER", C$3)</f>
        <v>NA</v>
      </c>
      <c r="D33" s="9" cm="1">
        <f t="array" ref="D33">_xll.SNL.Clients.Office.Excel.Functions.SPG($A33, "IQ_CASH_OPER", D$3)</f>
        <v>-4000</v>
      </c>
      <c r="E33" s="9" cm="1">
        <f t="array" ref="E33">_xll.SNL.Clients.Office.Excel.Functions.SPG($A33, "IQ_CASH_OPER", E$3)</f>
        <v>14000</v>
      </c>
      <c r="F33" s="9" cm="1">
        <f t="array" ref="F33">_xll.SNL.Clients.Office.Excel.Functions.SPG($A33, "IQ_CASH_OPER", F$3)</f>
        <v>18000</v>
      </c>
      <c r="G33" s="9" cm="1">
        <f t="array" ref="G33">_xll.SNL.Clients.Office.Excel.Functions.SPG($A33, "IQ_CASH_OPER", G$3)</f>
        <v>88000</v>
      </c>
      <c r="H33" s="9" cm="1">
        <f t="array" ref="H33">_xll.SNL.Clients.Office.Excel.Functions.SPG($A33, "IQ_CASH_OPER", H$3)</f>
        <v>11000</v>
      </c>
      <c r="I33" s="9" cm="1">
        <f t="array" ref="I33">_xll.SNL.Clients.Office.Excel.Functions.SPG($A33, "IQ_CASH_OPER", I$3)</f>
        <v>24000</v>
      </c>
      <c r="J33" s="9" cm="1">
        <f t="array" ref="J33">_xll.SNL.Clients.Office.Excel.Functions.SPG($A33, "IQ_CASH_OPER", J$3)</f>
        <v>77000</v>
      </c>
    </row>
    <row r="34" spans="1:10" x14ac:dyDescent="0.3">
      <c r="A34" s="11" t="s">
        <v>1066</v>
      </c>
      <c r="B34" s="9" t="str" cm="1">
        <f t="array" ref="B34">_xll.SNL.Clients.Office.Excel.Functions.SPG($A34, "IQ_CASH_OPER", B$3)</f>
        <v>NA</v>
      </c>
      <c r="C34" s="9" cm="1">
        <f t="array" ref="C34">_xll.SNL.Clients.Office.Excel.Functions.SPG($A34, "IQ_CASH_OPER", C$3)</f>
        <v>110000</v>
      </c>
      <c r="D34" s="9" cm="1">
        <f t="array" ref="D34">_xll.SNL.Clients.Office.Excel.Functions.SPG($A34, "IQ_CASH_OPER", D$3)</f>
        <v>-112991</v>
      </c>
      <c r="E34" s="9" cm="1">
        <f t="array" ref="E34">_xll.SNL.Clients.Office.Excel.Functions.SPG($A34, "IQ_CASH_OPER", E$3)</f>
        <v>237584</v>
      </c>
      <c r="F34" s="9" cm="1">
        <f t="array" ref="F34">_xll.SNL.Clients.Office.Excel.Functions.SPG($A34, "IQ_CASH_OPER", F$3)</f>
        <v>5450</v>
      </c>
      <c r="G34" s="9" cm="1">
        <f t="array" ref="G34">_xll.SNL.Clients.Office.Excel.Functions.SPG($A34, "IQ_CASH_OPER", G$3)</f>
        <v>-83000</v>
      </c>
      <c r="H34" s="9" cm="1">
        <f t="array" ref="H34">_xll.SNL.Clients.Office.Excel.Functions.SPG($A34, "IQ_CASH_OPER", H$3)</f>
        <v>132153</v>
      </c>
      <c r="I34" s="9" cm="1">
        <f t="array" ref="I34">_xll.SNL.Clients.Office.Excel.Functions.SPG($A34, "IQ_CASH_OPER", I$3)</f>
        <v>126706</v>
      </c>
      <c r="J34" s="9" cm="1">
        <f t="array" ref="J34">_xll.SNL.Clients.Office.Excel.Functions.SPG($A34, "IQ_CASH_OPER", J$3)</f>
        <v>-26136</v>
      </c>
    </row>
    <row r="35" spans="1:10" x14ac:dyDescent="0.3">
      <c r="A35" s="11" t="s">
        <v>1067</v>
      </c>
      <c r="B35" s="9" t="str" cm="1">
        <f t="array" ref="B35">_xll.SNL.Clients.Office.Excel.Functions.SPG($A35, "IQ_CASH_OPER", B$3)</f>
        <v>NA</v>
      </c>
      <c r="C35" s="9" t="str" cm="1">
        <f t="array" ref="C35">_xll.SNL.Clients.Office.Excel.Functions.SPG($A35, "IQ_CASH_OPER", C$3)</f>
        <v>NA</v>
      </c>
      <c r="D35" s="9" t="str" cm="1">
        <f t="array" ref="D35">_xll.SNL.Clients.Office.Excel.Functions.SPG($A35, "IQ_CASH_OPER", D$3)</f>
        <v>NA</v>
      </c>
      <c r="E35" s="9" cm="1">
        <f t="array" ref="E35">_xll.SNL.Clients.Office.Excel.Functions.SPG($A35, "IQ_CASH_OPER", E$3)</f>
        <v>59282</v>
      </c>
      <c r="F35" s="9" cm="1">
        <f t="array" ref="F35">_xll.SNL.Clients.Office.Excel.Functions.SPG($A35, "IQ_CASH_OPER", F$3)</f>
        <v>54778</v>
      </c>
      <c r="G35" s="9" cm="1">
        <f t="array" ref="G35">_xll.SNL.Clients.Office.Excel.Functions.SPG($A35, "IQ_CASH_OPER", G$3)</f>
        <v>38846</v>
      </c>
      <c r="H35" s="9" cm="1">
        <f t="array" ref="H35">_xll.SNL.Clients.Office.Excel.Functions.SPG($A35, "IQ_CASH_OPER", H$3)</f>
        <v>51787</v>
      </c>
      <c r="I35" s="9" cm="1">
        <f t="array" ref="I35">_xll.SNL.Clients.Office.Excel.Functions.SPG($A35, "IQ_CASH_OPER", I$3)</f>
        <v>46151</v>
      </c>
      <c r="J35" s="9" cm="1">
        <f t="array" ref="J35">_xll.SNL.Clients.Office.Excel.Functions.SPG($A35, "IQ_CASH_OPER", J$3)</f>
        <v>51967</v>
      </c>
    </row>
    <row r="36" spans="1:10" x14ac:dyDescent="0.3">
      <c r="A36" s="11" t="s">
        <v>1068</v>
      </c>
      <c r="B36" s="9" t="str" cm="1">
        <f t="array" ref="B36">_xll.SNL.Clients.Office.Excel.Functions.SPG($A36, "IQ_CASH_OPER", B$3)</f>
        <v>NA</v>
      </c>
      <c r="C36" s="9" t="str" cm="1">
        <f t="array" ref="C36">_xll.SNL.Clients.Office.Excel.Functions.SPG($A36, "IQ_CASH_OPER", C$3)</f>
        <v>NA</v>
      </c>
      <c r="D36" s="9" cm="1">
        <f t="array" ref="D36">_xll.SNL.Clients.Office.Excel.Functions.SPG($A36, "IQ_CASH_OPER", D$3)</f>
        <v>143600</v>
      </c>
      <c r="E36" s="9" cm="1">
        <f t="array" ref="E36">_xll.SNL.Clients.Office.Excel.Functions.SPG($A36, "IQ_CASH_OPER", E$3)</f>
        <v>142800</v>
      </c>
      <c r="F36" s="9" cm="1">
        <f t="array" ref="F36">_xll.SNL.Clients.Office.Excel.Functions.SPG($A36, "IQ_CASH_OPER", F$3)</f>
        <v>17800</v>
      </c>
      <c r="G36" s="9" cm="1">
        <f t="array" ref="G36">_xll.SNL.Clients.Office.Excel.Functions.SPG($A36, "IQ_CASH_OPER", G$3)</f>
        <v>52900</v>
      </c>
      <c r="H36" s="9" cm="1">
        <f t="array" ref="H36">_xll.SNL.Clients.Office.Excel.Functions.SPG($A36, "IQ_CASH_OPER", H$3)</f>
        <v>178300</v>
      </c>
      <c r="I36" s="9" cm="1">
        <f t="array" ref="I36">_xll.SNL.Clients.Office.Excel.Functions.SPG($A36, "IQ_CASH_OPER", I$3)</f>
        <v>132800</v>
      </c>
      <c r="J36" s="9" cm="1">
        <f t="array" ref="J36">_xll.SNL.Clients.Office.Excel.Functions.SPG($A36, "IQ_CASH_OPER", J$3)</f>
        <v>32100</v>
      </c>
    </row>
    <row r="37" spans="1:10" x14ac:dyDescent="0.3">
      <c r="A37" s="11" t="s">
        <v>1069</v>
      </c>
      <c r="B37" s="9" t="str" cm="1">
        <f t="array" ref="B37">_xll.SNL.Clients.Office.Excel.Functions.SPG($A37, "IQ_CASH_OPER", B$3)</f>
        <v>NA</v>
      </c>
      <c r="C37" s="9" t="str" cm="1">
        <f t="array" ref="C37">_xll.SNL.Clients.Office.Excel.Functions.SPG($A37, "IQ_CASH_OPER", C$3)</f>
        <v>NA</v>
      </c>
      <c r="D37" s="9" cm="1">
        <f t="array" ref="D37">_xll.SNL.Clients.Office.Excel.Functions.SPG($A37, "IQ_CASH_OPER", D$3)</f>
        <v>52905</v>
      </c>
      <c r="E37" s="9" cm="1">
        <f t="array" ref="E37">_xll.SNL.Clients.Office.Excel.Functions.SPG($A37, "IQ_CASH_OPER", E$3)</f>
        <v>78251</v>
      </c>
      <c r="F37" s="9" cm="1">
        <f t="array" ref="F37">_xll.SNL.Clients.Office.Excel.Functions.SPG($A37, "IQ_CASH_OPER", F$3)</f>
        <v>-38111</v>
      </c>
      <c r="G37" s="9" cm="1">
        <f t="array" ref="G37">_xll.SNL.Clients.Office.Excel.Functions.SPG($A37, "IQ_CASH_OPER", G$3)</f>
        <v>296367</v>
      </c>
      <c r="H37" s="9" cm="1">
        <f t="array" ref="H37">_xll.SNL.Clients.Office.Excel.Functions.SPG($A37, "IQ_CASH_OPER", H$3)</f>
        <v>136452</v>
      </c>
      <c r="I37" s="9" cm="1">
        <f t="array" ref="I37">_xll.SNL.Clients.Office.Excel.Functions.SPG($A37, "IQ_CASH_OPER", I$3)</f>
        <v>156107</v>
      </c>
      <c r="J37" s="9" cm="1">
        <f t="array" ref="J37">_xll.SNL.Clients.Office.Excel.Functions.SPG($A37, "IQ_CASH_OPER", J$3)</f>
        <v>-8216</v>
      </c>
    </row>
    <row r="38" spans="1:10" x14ac:dyDescent="0.3">
      <c r="A38" s="11" t="s">
        <v>1070</v>
      </c>
      <c r="B38" s="9" t="str" cm="1">
        <f t="array" ref="B38">_xll.SNL.Clients.Office.Excel.Functions.SPG($A38, "IQ_CASH_OPER", B$3)</f>
        <v>NA</v>
      </c>
      <c r="C38" s="9" t="str" cm="1">
        <f t="array" ref="C38">_xll.SNL.Clients.Office.Excel.Functions.SPG($A38, "IQ_CASH_OPER", C$3)</f>
        <v>NA</v>
      </c>
      <c r="D38" s="9" cm="1">
        <f t="array" ref="D38">_xll.SNL.Clients.Office.Excel.Functions.SPG($A38, "IQ_CASH_OPER", D$3)</f>
        <v>63701</v>
      </c>
      <c r="E38" s="9" cm="1">
        <f t="array" ref="E38">_xll.SNL.Clients.Office.Excel.Functions.SPG($A38, "IQ_CASH_OPER", E$3)</f>
        <v>24704</v>
      </c>
      <c r="F38" s="9" cm="1">
        <f t="array" ref="F38">_xll.SNL.Clients.Office.Excel.Functions.SPG($A38, "IQ_CASH_OPER", F$3)</f>
        <v>45811</v>
      </c>
      <c r="G38" s="9" cm="1">
        <f t="array" ref="G38">_xll.SNL.Clients.Office.Excel.Functions.SPG($A38, "IQ_CASH_OPER", G$3)</f>
        <v>11165</v>
      </c>
      <c r="H38" s="9" cm="1">
        <f t="array" ref="H38">_xll.SNL.Clients.Office.Excel.Functions.SPG($A38, "IQ_CASH_OPER", H$3)</f>
        <v>38754</v>
      </c>
      <c r="I38" s="9" cm="1">
        <f t="array" ref="I38">_xll.SNL.Clients.Office.Excel.Functions.SPG($A38, "IQ_CASH_OPER", I$3)</f>
        <v>10800</v>
      </c>
      <c r="J38" s="9" cm="1">
        <f t="array" ref="J38">_xll.SNL.Clients.Office.Excel.Functions.SPG($A38, "IQ_CASH_OPER", J$3)</f>
        <v>6964</v>
      </c>
    </row>
    <row r="39" spans="1:10" x14ac:dyDescent="0.3">
      <c r="A39" s="11" t="s">
        <v>1071</v>
      </c>
      <c r="B39" s="9" t="str" cm="1">
        <f t="array" ref="B39">_xll.SNL.Clients.Office.Excel.Functions.SPG($A39, "IQ_CASH_OPER", B$3)</f>
        <v>NA</v>
      </c>
      <c r="C39" s="9" t="str" cm="1">
        <f t="array" ref="C39">_xll.SNL.Clients.Office.Excel.Functions.SPG($A39, "IQ_CASH_OPER", C$3)</f>
        <v>NA</v>
      </c>
      <c r="D39" s="9" cm="1">
        <f t="array" ref="D39">_xll.SNL.Clients.Office.Excel.Functions.SPG($A39, "IQ_CASH_OPER", D$3)</f>
        <v>11922</v>
      </c>
      <c r="E39" s="9" cm="1">
        <f t="array" ref="E39">_xll.SNL.Clients.Office.Excel.Functions.SPG($A39, "IQ_CASH_OPER", E$3)</f>
        <v>40811</v>
      </c>
      <c r="F39" s="9" cm="1">
        <f t="array" ref="F39">_xll.SNL.Clients.Office.Excel.Functions.SPG($A39, "IQ_CASH_OPER", F$3)</f>
        <v>43317</v>
      </c>
      <c r="G39" s="9" cm="1">
        <f t="array" ref="G39">_xll.SNL.Clients.Office.Excel.Functions.SPG($A39, "IQ_CASH_OPER", G$3)</f>
        <v>43711</v>
      </c>
      <c r="H39" s="9" cm="1">
        <f t="array" ref="H39">_xll.SNL.Clients.Office.Excel.Functions.SPG($A39, "IQ_CASH_OPER", H$3)</f>
        <v>57001</v>
      </c>
      <c r="I39" s="9" cm="1">
        <f t="array" ref="I39">_xll.SNL.Clients.Office.Excel.Functions.SPG($A39, "IQ_CASH_OPER", I$3)</f>
        <v>86721</v>
      </c>
      <c r="J39" s="9" cm="1">
        <f t="array" ref="J39">_xll.SNL.Clients.Office.Excel.Functions.SPG($A39, "IQ_CASH_OPER", J$3)</f>
        <v>88034</v>
      </c>
    </row>
    <row r="40" spans="1:10" x14ac:dyDescent="0.3">
      <c r="A40" s="11" t="s">
        <v>1072</v>
      </c>
      <c r="B40" s="9" t="str" cm="1">
        <f t="array" ref="B40">_xll.SNL.Clients.Office.Excel.Functions.SPG($A40, "IQ_CASH_OPER", B$3)</f>
        <v>NA</v>
      </c>
      <c r="C40" s="9" t="str" cm="1">
        <f t="array" ref="C40">_xll.SNL.Clients.Office.Excel.Functions.SPG($A40, "IQ_CASH_OPER", C$3)</f>
        <v>NA</v>
      </c>
      <c r="D40" s="9" cm="1">
        <f t="array" ref="D40">_xll.SNL.Clients.Office.Excel.Functions.SPG($A40, "IQ_CASH_OPER", D$3)</f>
        <v>102172</v>
      </c>
      <c r="E40" s="9" cm="1">
        <f t="array" ref="E40">_xll.SNL.Clients.Office.Excel.Functions.SPG($A40, "IQ_CASH_OPER", E$3)</f>
        <v>-97062</v>
      </c>
      <c r="F40" s="9" cm="1">
        <f t="array" ref="F40">_xll.SNL.Clients.Office.Excel.Functions.SPG($A40, "IQ_CASH_OPER", F$3)</f>
        <v>18580</v>
      </c>
      <c r="G40" s="9" cm="1">
        <f t="array" ref="G40">_xll.SNL.Clients.Office.Excel.Functions.SPG($A40, "IQ_CASH_OPER", G$3)</f>
        <v>212891</v>
      </c>
      <c r="H40" s="9" cm="1">
        <f t="array" ref="H40">_xll.SNL.Clients.Office.Excel.Functions.SPG($A40, "IQ_CASH_OPER", H$3)</f>
        <v>131904</v>
      </c>
      <c r="I40" s="9" cm="1">
        <f t="array" ref="I40">_xll.SNL.Clients.Office.Excel.Functions.SPG($A40, "IQ_CASH_OPER", I$3)</f>
        <v>92463</v>
      </c>
      <c r="J40" s="9" cm="1">
        <f t="array" ref="J40">_xll.SNL.Clients.Office.Excel.Functions.SPG($A40, "IQ_CASH_OPER", J$3)</f>
        <v>131701</v>
      </c>
    </row>
    <row r="41" spans="1:10" x14ac:dyDescent="0.3">
      <c r="A41" s="11" t="s">
        <v>1073</v>
      </c>
      <c r="B41" s="9" t="str" cm="1">
        <f t="array" ref="B41">_xll.SNL.Clients.Office.Excel.Functions.SPG($A41, "IQ_CASH_OPER", B$3)</f>
        <v>NA</v>
      </c>
      <c r="C41" s="9" t="str" cm="1">
        <f t="array" ref="C41">_xll.SNL.Clients.Office.Excel.Functions.SPG($A41, "IQ_CASH_OPER", C$3)</f>
        <v>NA</v>
      </c>
      <c r="D41" s="9" cm="1">
        <f t="array" ref="D41">_xll.SNL.Clients.Office.Excel.Functions.SPG($A41, "IQ_CASH_OPER", D$3)</f>
        <v>8449</v>
      </c>
      <c r="E41" s="9" cm="1">
        <f t="array" ref="E41">_xll.SNL.Clients.Office.Excel.Functions.SPG($A41, "IQ_CASH_OPER", E$3)</f>
        <v>-2592</v>
      </c>
      <c r="F41" s="9" cm="1">
        <f t="array" ref="F41">_xll.SNL.Clients.Office.Excel.Functions.SPG($A41, "IQ_CASH_OPER", F$3)</f>
        <v>7506</v>
      </c>
      <c r="G41" s="9" cm="1">
        <f t="array" ref="G41">_xll.SNL.Clients.Office.Excel.Functions.SPG($A41, "IQ_CASH_OPER", G$3)</f>
        <v>3967</v>
      </c>
      <c r="H41" s="9" cm="1">
        <f t="array" ref="H41">_xll.SNL.Clients.Office.Excel.Functions.SPG($A41, "IQ_CASH_OPER", H$3)</f>
        <v>5132</v>
      </c>
      <c r="I41" s="9" cm="1">
        <f t="array" ref="I41">_xll.SNL.Clients.Office.Excel.Functions.SPG($A41, "IQ_CASH_OPER", I$3)</f>
        <v>7277</v>
      </c>
      <c r="J41" s="9" cm="1">
        <f t="array" ref="J41">_xll.SNL.Clients.Office.Excel.Functions.SPG($A41, "IQ_CASH_OPER", J$3)</f>
        <v>13466</v>
      </c>
    </row>
    <row r="42" spans="1:10" x14ac:dyDescent="0.3">
      <c r="A42" s="11" t="s">
        <v>1074</v>
      </c>
      <c r="B42" s="9" t="str" cm="1">
        <f t="array" ref="B42">_xll.SNL.Clients.Office.Excel.Functions.SPG($A42, "IQ_CASH_OPER", B$3)</f>
        <v>NA</v>
      </c>
      <c r="C42" s="9" t="str" cm="1">
        <f t="array" ref="C42">_xll.SNL.Clients.Office.Excel.Functions.SPG($A42, "IQ_CASH_OPER", C$3)</f>
        <v>NA</v>
      </c>
      <c r="D42" s="9" cm="1">
        <f t="array" ref="D42">_xll.SNL.Clients.Office.Excel.Functions.SPG($A42, "IQ_CASH_OPER", D$3)</f>
        <v>66703</v>
      </c>
      <c r="E42" s="9" cm="1">
        <f t="array" ref="E42">_xll.SNL.Clients.Office.Excel.Functions.SPG($A42, "IQ_CASH_OPER", E$3)</f>
        <v>99515</v>
      </c>
      <c r="F42" s="9" cm="1">
        <f t="array" ref="F42">_xll.SNL.Clients.Office.Excel.Functions.SPG($A42, "IQ_CASH_OPER", F$3)</f>
        <v>81386</v>
      </c>
      <c r="G42" s="9" cm="1">
        <f t="array" ref="G42">_xll.SNL.Clients.Office.Excel.Functions.SPG($A42, "IQ_CASH_OPER", G$3)</f>
        <v>-41130</v>
      </c>
      <c r="H42" s="9" cm="1">
        <f t="array" ref="H42">_xll.SNL.Clients.Office.Excel.Functions.SPG($A42, "IQ_CASH_OPER", H$3)</f>
        <v>172194</v>
      </c>
      <c r="I42" s="9" cm="1">
        <f t="array" ref="I42">_xll.SNL.Clients.Office.Excel.Functions.SPG($A42, "IQ_CASH_OPER", I$3)</f>
        <v>197667</v>
      </c>
      <c r="J42" s="9" cm="1">
        <f t="array" ref="J42">_xll.SNL.Clients.Office.Excel.Functions.SPG($A42, "IQ_CASH_OPER", J$3)</f>
        <v>43434</v>
      </c>
    </row>
    <row r="43" spans="1:10" x14ac:dyDescent="0.3">
      <c r="A43" s="11" t="s">
        <v>1075</v>
      </c>
      <c r="B43" s="9" t="str" cm="1">
        <f t="array" ref="B43">_xll.SNL.Clients.Office.Excel.Functions.SPG($A43, "IQ_CASH_OPER", B$3)</f>
        <v>NA</v>
      </c>
      <c r="C43" s="9" t="str" cm="1">
        <f t="array" ref="C43">_xll.SNL.Clients.Office.Excel.Functions.SPG($A43, "IQ_CASH_OPER", C$3)</f>
        <v>NA</v>
      </c>
      <c r="D43" s="9" cm="1">
        <f t="array" ref="D43">_xll.SNL.Clients.Office.Excel.Functions.SPG($A43, "IQ_CASH_OPER", D$3)</f>
        <v>59962</v>
      </c>
      <c r="E43" s="9" cm="1">
        <f t="array" ref="E43">_xll.SNL.Clients.Office.Excel.Functions.SPG($A43, "IQ_CASH_OPER", E$3)</f>
        <v>69109</v>
      </c>
      <c r="F43" s="9" cm="1">
        <f t="array" ref="F43">_xll.SNL.Clients.Office.Excel.Functions.SPG($A43, "IQ_CASH_OPER", F$3)</f>
        <v>55291</v>
      </c>
      <c r="G43" s="9" cm="1">
        <f t="array" ref="G43">_xll.SNL.Clients.Office.Excel.Functions.SPG($A43, "IQ_CASH_OPER", G$3)</f>
        <v>23864</v>
      </c>
      <c r="H43" s="9" cm="1">
        <f t="array" ref="H43">_xll.SNL.Clients.Office.Excel.Functions.SPG($A43, "IQ_CASH_OPER", H$3)</f>
        <v>64334</v>
      </c>
      <c r="I43" s="9" cm="1">
        <f t="array" ref="I43">_xll.SNL.Clients.Office.Excel.Functions.SPG($A43, "IQ_CASH_OPER", I$3)</f>
        <v>54923</v>
      </c>
      <c r="J43" s="9" cm="1">
        <f t="array" ref="J43">_xll.SNL.Clients.Office.Excel.Functions.SPG($A43, "IQ_CASH_OPER", J$3)</f>
        <v>40382</v>
      </c>
    </row>
    <row r="44" spans="1:10" x14ac:dyDescent="0.3">
      <c r="A44" s="11" t="s">
        <v>1076</v>
      </c>
      <c r="B44" s="9" t="str" cm="1">
        <f t="array" ref="B44">_xll.SNL.Clients.Office.Excel.Functions.SPG($A44, "IQ_CASH_OPER", B$3)</f>
        <v>NA</v>
      </c>
      <c r="C44" s="9" t="str" cm="1">
        <f t="array" ref="C44">_xll.SNL.Clients.Office.Excel.Functions.SPG($A44, "IQ_CASH_OPER", C$3)</f>
        <v>NA</v>
      </c>
      <c r="D44" s="9" cm="1">
        <f t="array" ref="D44">_xll.SNL.Clients.Office.Excel.Functions.SPG($A44, "IQ_CASH_OPER", D$3)</f>
        <v>12474</v>
      </c>
      <c r="E44" s="9" cm="1">
        <f t="array" ref="E44">_xll.SNL.Clients.Office.Excel.Functions.SPG($A44, "IQ_CASH_OPER", E$3)</f>
        <v>17414</v>
      </c>
      <c r="F44" s="9" cm="1">
        <f t="array" ref="F44">_xll.SNL.Clients.Office.Excel.Functions.SPG($A44, "IQ_CASH_OPER", F$3)</f>
        <v>18269</v>
      </c>
      <c r="G44" s="9" cm="1">
        <f t="array" ref="G44">_xll.SNL.Clients.Office.Excel.Functions.SPG($A44, "IQ_CASH_OPER", G$3)</f>
        <v>44740</v>
      </c>
      <c r="H44" s="9" cm="1">
        <f t="array" ref="H44">_xll.SNL.Clients.Office.Excel.Functions.SPG($A44, "IQ_CASH_OPER", H$3)</f>
        <v>32169</v>
      </c>
      <c r="I44" s="9" cm="1">
        <f t="array" ref="I44">_xll.SNL.Clients.Office.Excel.Functions.SPG($A44, "IQ_CASH_OPER", I$3)</f>
        <v>20626</v>
      </c>
      <c r="J44" s="9" cm="1">
        <f t="array" ref="J44">_xll.SNL.Clients.Office.Excel.Functions.SPG($A44, "IQ_CASH_OPER", J$3)</f>
        <v>21424</v>
      </c>
    </row>
    <row r="45" spans="1:10" x14ac:dyDescent="0.3">
      <c r="A45" s="11" t="s">
        <v>1077</v>
      </c>
      <c r="B45" s="9" t="str" cm="1">
        <f t="array" ref="B45">_xll.SNL.Clients.Office.Excel.Functions.SPG($A45, "IQ_CASH_OPER", B$3)</f>
        <v>NA</v>
      </c>
      <c r="C45" s="9" cm="1">
        <f t="array" ref="C45">_xll.SNL.Clients.Office.Excel.Functions.SPG($A45, "IQ_CASH_OPER", C$3)</f>
        <v>30998</v>
      </c>
      <c r="D45" s="9" cm="1">
        <f t="array" ref="D45">_xll.SNL.Clients.Office.Excel.Functions.SPG($A45, "IQ_CASH_OPER", D$3)</f>
        <v>58679</v>
      </c>
      <c r="E45" s="9" cm="1">
        <f t="array" ref="E45">_xll.SNL.Clients.Office.Excel.Functions.SPG($A45, "IQ_CASH_OPER", E$3)</f>
        <v>5453</v>
      </c>
      <c r="F45" s="9" cm="1">
        <f t="array" ref="F45">_xll.SNL.Clients.Office.Excel.Functions.SPG($A45, "IQ_CASH_OPER", F$3)</f>
        <v>74902</v>
      </c>
      <c r="G45" s="9" cm="1">
        <f t="array" ref="G45">_xll.SNL.Clients.Office.Excel.Functions.SPG($A45, "IQ_CASH_OPER", G$3)</f>
        <v>66688</v>
      </c>
      <c r="H45" s="9" cm="1">
        <f t="array" ref="H45">_xll.SNL.Clients.Office.Excel.Functions.SPG($A45, "IQ_CASH_OPER", H$3)</f>
        <v>41277</v>
      </c>
      <c r="I45" s="9" cm="1">
        <f t="array" ref="I45">_xll.SNL.Clients.Office.Excel.Functions.SPG($A45, "IQ_CASH_OPER", I$3)</f>
        <v>21287</v>
      </c>
      <c r="J45" s="9" cm="1">
        <f t="array" ref="J45">_xll.SNL.Clients.Office.Excel.Functions.SPG($A45, "IQ_CASH_OPER", J$3)</f>
        <v>51584</v>
      </c>
    </row>
    <row r="46" spans="1:10" x14ac:dyDescent="0.3">
      <c r="A46" s="11" t="s">
        <v>1078</v>
      </c>
      <c r="B46" s="9" t="str" cm="1">
        <f t="array" ref="B46">_xll.SNL.Clients.Office.Excel.Functions.SPG($A46, "IQ_CASH_OPER", B$3)</f>
        <v>NA</v>
      </c>
      <c r="C46" s="9" t="str" cm="1">
        <f t="array" ref="C46">_xll.SNL.Clients.Office.Excel.Functions.SPG($A46, "IQ_CASH_OPER", C$3)</f>
        <v>NA</v>
      </c>
      <c r="D46" s="9" cm="1">
        <f t="array" ref="D46">_xll.SNL.Clients.Office.Excel.Functions.SPG($A46, "IQ_CASH_OPER", D$3)</f>
        <v>47236</v>
      </c>
      <c r="E46" s="9" cm="1">
        <f t="array" ref="E46">_xll.SNL.Clients.Office.Excel.Functions.SPG($A46, "IQ_CASH_OPER", E$3)</f>
        <v>50246</v>
      </c>
      <c r="F46" s="9" cm="1">
        <f t="array" ref="F46">_xll.SNL.Clients.Office.Excel.Functions.SPG($A46, "IQ_CASH_OPER", F$3)</f>
        <v>52843</v>
      </c>
      <c r="G46" s="9" cm="1">
        <f t="array" ref="G46">_xll.SNL.Clients.Office.Excel.Functions.SPG($A46, "IQ_CASH_OPER", G$3)</f>
        <v>30845</v>
      </c>
      <c r="H46" s="9" cm="1">
        <f t="array" ref="H46">_xll.SNL.Clients.Office.Excel.Functions.SPG($A46, "IQ_CASH_OPER", H$3)</f>
        <v>83435</v>
      </c>
      <c r="I46" s="9" cm="1">
        <f t="array" ref="I46">_xll.SNL.Clients.Office.Excel.Functions.SPG($A46, "IQ_CASH_OPER", I$3)</f>
        <v>49332</v>
      </c>
      <c r="J46" s="9" cm="1">
        <f t="array" ref="J46">_xll.SNL.Clients.Office.Excel.Functions.SPG($A46, "IQ_CASH_OPER", J$3)</f>
        <v>110250</v>
      </c>
    </row>
    <row r="47" spans="1:10" x14ac:dyDescent="0.3">
      <c r="A47" s="11" t="s">
        <v>1079</v>
      </c>
      <c r="B47" s="9" t="str" cm="1">
        <f t="array" ref="B47">_xll.SNL.Clients.Office.Excel.Functions.SPG($A47, "IQ_CASH_OPER", B$3)</f>
        <v>NA</v>
      </c>
      <c r="C47" s="9" t="str" cm="1">
        <f t="array" ref="C47">_xll.SNL.Clients.Office.Excel.Functions.SPG($A47, "IQ_CASH_OPER", C$3)</f>
        <v>NA</v>
      </c>
      <c r="D47" s="9" cm="1">
        <f t="array" ref="D47">_xll.SNL.Clients.Office.Excel.Functions.SPG($A47, "IQ_CASH_OPER", D$3)</f>
        <v>128190</v>
      </c>
      <c r="E47" s="9" cm="1">
        <f t="array" ref="E47">_xll.SNL.Clients.Office.Excel.Functions.SPG($A47, "IQ_CASH_OPER", E$3)</f>
        <v>127303</v>
      </c>
      <c r="F47" s="9" cm="1">
        <f t="array" ref="F47">_xll.SNL.Clients.Office.Excel.Functions.SPG($A47, "IQ_CASH_OPER", F$3)</f>
        <v>54652</v>
      </c>
      <c r="G47" s="9" cm="1">
        <f t="array" ref="G47">_xll.SNL.Clients.Office.Excel.Functions.SPG($A47, "IQ_CASH_OPER", G$3)</f>
        <v>96880</v>
      </c>
      <c r="H47" s="9" cm="1">
        <f t="array" ref="H47">_xll.SNL.Clients.Office.Excel.Functions.SPG($A47, "IQ_CASH_OPER", H$3)</f>
        <v>131600</v>
      </c>
      <c r="I47" s="9" cm="1">
        <f t="array" ref="I47">_xll.SNL.Clients.Office.Excel.Functions.SPG($A47, "IQ_CASH_OPER", I$3)</f>
        <v>118873</v>
      </c>
      <c r="J47" s="9" cm="1">
        <f t="array" ref="J47">_xll.SNL.Clients.Office.Excel.Functions.SPG($A47, "IQ_CASH_OPER", J$3)</f>
        <v>51691</v>
      </c>
    </row>
    <row r="48" spans="1:10" x14ac:dyDescent="0.3">
      <c r="A48" s="11" t="s">
        <v>1080</v>
      </c>
      <c r="B48" s="9" t="str" cm="1">
        <f t="array" ref="B48">_xll.SNL.Clients.Office.Excel.Functions.SPG($A48, "IQ_CASH_OPER", B$3)</f>
        <v>NA</v>
      </c>
      <c r="C48" s="9" t="str" cm="1">
        <f t="array" ref="C48">_xll.SNL.Clients.Office.Excel.Functions.SPG($A48, "IQ_CASH_OPER", C$3)</f>
        <v>NA</v>
      </c>
      <c r="D48" s="9" cm="1">
        <f t="array" ref="D48">_xll.SNL.Clients.Office.Excel.Functions.SPG($A48, "IQ_CASH_OPER", D$3)</f>
        <v>84957</v>
      </c>
      <c r="E48" s="9" cm="1">
        <f t="array" ref="E48">_xll.SNL.Clients.Office.Excel.Functions.SPG($A48, "IQ_CASH_OPER", E$3)</f>
        <v>69932</v>
      </c>
      <c r="F48" s="9" cm="1">
        <f t="array" ref="F48">_xll.SNL.Clients.Office.Excel.Functions.SPG($A48, "IQ_CASH_OPER", F$3)</f>
        <v>259956</v>
      </c>
      <c r="G48" s="9" cm="1">
        <f t="array" ref="G48">_xll.SNL.Clients.Office.Excel.Functions.SPG($A48, "IQ_CASH_OPER", G$3)</f>
        <v>77359</v>
      </c>
      <c r="H48" s="9" cm="1">
        <f t="array" ref="H48">_xll.SNL.Clients.Office.Excel.Functions.SPG($A48, "IQ_CASH_OPER", H$3)</f>
        <v>57083</v>
      </c>
      <c r="I48" s="9" cm="1">
        <f t="array" ref="I48">_xll.SNL.Clients.Office.Excel.Functions.SPG($A48, "IQ_CASH_OPER", I$3)</f>
        <v>158406</v>
      </c>
      <c r="J48" s="9" cm="1">
        <f t="array" ref="J48">_xll.SNL.Clients.Office.Excel.Functions.SPG($A48, "IQ_CASH_OPER", J$3)</f>
        <v>-56785</v>
      </c>
    </row>
    <row r="49" spans="1:10" x14ac:dyDescent="0.3">
      <c r="A49" s="11" t="s">
        <v>1081</v>
      </c>
      <c r="B49" s="9" t="str" cm="1">
        <f t="array" ref="B49">_xll.SNL.Clients.Office.Excel.Functions.SPG($A49, "IQ_CASH_OPER", B$3)</f>
        <v>NA</v>
      </c>
      <c r="C49" s="9" cm="1">
        <f t="array" ref="C49">_xll.SNL.Clients.Office.Excel.Functions.SPG($A49, "IQ_CASH_OPER", C$3)</f>
        <v>56798</v>
      </c>
      <c r="D49" s="9" cm="1">
        <f t="array" ref="D49">_xll.SNL.Clients.Office.Excel.Functions.SPG($A49, "IQ_CASH_OPER", D$3)</f>
        <v>88846</v>
      </c>
      <c r="E49" s="9" cm="1">
        <f t="array" ref="E49">_xll.SNL.Clients.Office.Excel.Functions.SPG($A49, "IQ_CASH_OPER", E$3)</f>
        <v>133735</v>
      </c>
      <c r="F49" s="9" cm="1">
        <f t="array" ref="F49">_xll.SNL.Clients.Office.Excel.Functions.SPG($A49, "IQ_CASH_OPER", F$3)</f>
        <v>6467</v>
      </c>
      <c r="G49" s="9" cm="1">
        <f t="array" ref="G49">_xll.SNL.Clients.Office.Excel.Functions.SPG($A49, "IQ_CASH_OPER", G$3)</f>
        <v>127412</v>
      </c>
      <c r="H49" s="9" cm="1">
        <f t="array" ref="H49">_xll.SNL.Clients.Office.Excel.Functions.SPG($A49, "IQ_CASH_OPER", H$3)</f>
        <v>90998</v>
      </c>
      <c r="I49" s="9" cm="1">
        <f t="array" ref="I49">_xll.SNL.Clients.Office.Excel.Functions.SPG($A49, "IQ_CASH_OPER", I$3)</f>
        <v>83094</v>
      </c>
      <c r="J49" s="9" cm="1">
        <f t="array" ref="J49">_xll.SNL.Clients.Office.Excel.Functions.SPG($A49, "IQ_CASH_OPER", J$3)</f>
        <v>20771</v>
      </c>
    </row>
    <row r="50" spans="1:10" x14ac:dyDescent="0.3">
      <c r="A50" s="11" t="s">
        <v>1082</v>
      </c>
      <c r="B50" s="9" t="str" cm="1">
        <f t="array" ref="B50">_xll.SNL.Clients.Office.Excel.Functions.SPG($A50, "IQ_CASH_OPER", B$3)</f>
        <v>NA</v>
      </c>
      <c r="C50" s="9" t="str" cm="1">
        <f t="array" ref="C50">_xll.SNL.Clients.Office.Excel.Functions.SPG($A50, "IQ_CASH_OPER", C$3)</f>
        <v>NA</v>
      </c>
      <c r="D50" s="9" cm="1">
        <f t="array" ref="D50">_xll.SNL.Clients.Office.Excel.Functions.SPG($A50, "IQ_CASH_OPER", D$3)</f>
        <v>96900</v>
      </c>
      <c r="E50" s="9" cm="1">
        <f t="array" ref="E50">_xll.SNL.Clients.Office.Excel.Functions.SPG($A50, "IQ_CASH_OPER", E$3)</f>
        <v>70651</v>
      </c>
      <c r="F50" s="9" cm="1">
        <f t="array" ref="F50">_xll.SNL.Clients.Office.Excel.Functions.SPG($A50, "IQ_CASH_OPER", F$3)</f>
        <v>137702</v>
      </c>
      <c r="G50" s="9" cm="1">
        <f t="array" ref="G50">_xll.SNL.Clients.Office.Excel.Functions.SPG($A50, "IQ_CASH_OPER", G$3)</f>
        <v>71719</v>
      </c>
      <c r="H50" s="9" cm="1">
        <f t="array" ref="H50">_xll.SNL.Clients.Office.Excel.Functions.SPG($A50, "IQ_CASH_OPER", H$3)</f>
        <v>120070</v>
      </c>
      <c r="I50" s="9" cm="1">
        <f t="array" ref="I50">_xll.SNL.Clients.Office.Excel.Functions.SPG($A50, "IQ_CASH_OPER", I$3)</f>
        <v>30542</v>
      </c>
      <c r="J50" s="9" cm="1">
        <f t="array" ref="J50">_xll.SNL.Clients.Office.Excel.Functions.SPG($A50, "IQ_CASH_OPER", J$3)</f>
        <v>87856</v>
      </c>
    </row>
    <row r="51" spans="1:10" x14ac:dyDescent="0.3">
      <c r="A51" s="11" t="s">
        <v>1083</v>
      </c>
      <c r="B51" s="9" t="str" cm="1">
        <f t="array" ref="B51">_xll.SNL.Clients.Office.Excel.Functions.SPG($A51, "IQ_CASH_OPER", B$3)</f>
        <v>NA</v>
      </c>
      <c r="C51" s="9" t="str" cm="1">
        <f t="array" ref="C51">_xll.SNL.Clients.Office.Excel.Functions.SPG($A51, "IQ_CASH_OPER", C$3)</f>
        <v>NA</v>
      </c>
      <c r="D51" s="9" cm="1">
        <f t="array" ref="D51">_xll.SNL.Clients.Office.Excel.Functions.SPG($A51, "IQ_CASH_OPER", D$3)</f>
        <v>135000</v>
      </c>
      <c r="E51" s="9" cm="1">
        <f t="array" ref="E51">_xll.SNL.Clients.Office.Excel.Functions.SPG($A51, "IQ_CASH_OPER", E$3)</f>
        <v>38300</v>
      </c>
      <c r="F51" s="9" cm="1">
        <f t="array" ref="F51">_xll.SNL.Clients.Office.Excel.Functions.SPG($A51, "IQ_CASH_OPER", F$3)</f>
        <v>80500</v>
      </c>
      <c r="G51" s="9" cm="1">
        <f t="array" ref="G51">_xll.SNL.Clients.Office.Excel.Functions.SPG($A51, "IQ_CASH_OPER", G$3)</f>
        <v>62200</v>
      </c>
      <c r="H51" s="9" cm="1">
        <f t="array" ref="H51">_xll.SNL.Clients.Office.Excel.Functions.SPG($A51, "IQ_CASH_OPER", H$3)</f>
        <v>43900</v>
      </c>
      <c r="I51" s="9" cm="1">
        <f t="array" ref="I51">_xll.SNL.Clients.Office.Excel.Functions.SPG($A51, "IQ_CASH_OPER", I$3)</f>
        <v>127600</v>
      </c>
      <c r="J51" s="9" cm="1">
        <f t="array" ref="J51">_xll.SNL.Clients.Office.Excel.Functions.SPG($A51, "IQ_CASH_OPER", J$3)</f>
        <v>27300</v>
      </c>
    </row>
    <row r="52" spans="1:10" x14ac:dyDescent="0.3">
      <c r="A52" s="11" t="s">
        <v>1084</v>
      </c>
      <c r="B52" s="9" t="str" cm="1">
        <f t="array" ref="B52">_xll.SNL.Clients.Office.Excel.Functions.SPG($A52, "IQ_CASH_OPER", B$3)</f>
        <v>NA</v>
      </c>
      <c r="C52" s="9" t="str" cm="1">
        <f t="array" ref="C52">_xll.SNL.Clients.Office.Excel.Functions.SPG($A52, "IQ_CASH_OPER", C$3)</f>
        <v>NA</v>
      </c>
      <c r="D52" s="9" cm="1">
        <f t="array" ref="D52">_xll.SNL.Clients.Office.Excel.Functions.SPG($A52, "IQ_CASH_OPER", D$3)</f>
        <v>26000</v>
      </c>
      <c r="E52" s="9" cm="1">
        <f t="array" ref="E52">_xll.SNL.Clients.Office.Excel.Functions.SPG($A52, "IQ_CASH_OPER", E$3)</f>
        <v>-94000</v>
      </c>
      <c r="F52" s="9" cm="1">
        <f t="array" ref="F52">_xll.SNL.Clients.Office.Excel.Functions.SPG($A52, "IQ_CASH_OPER", F$3)</f>
        <v>-2000</v>
      </c>
      <c r="G52" s="9" cm="1">
        <f t="array" ref="G52">_xll.SNL.Clients.Office.Excel.Functions.SPG($A52, "IQ_CASH_OPER", G$3)</f>
        <v>-88000</v>
      </c>
      <c r="H52" s="9" cm="1">
        <f t="array" ref="H52">_xll.SNL.Clients.Office.Excel.Functions.SPG($A52, "IQ_CASH_OPER", H$3)</f>
        <v>-63000</v>
      </c>
      <c r="I52" s="9" cm="1">
        <f t="array" ref="I52">_xll.SNL.Clients.Office.Excel.Functions.SPG($A52, "IQ_CASH_OPER", I$3)</f>
        <v>-57000</v>
      </c>
      <c r="J52" s="9" cm="1">
        <f t="array" ref="J52">_xll.SNL.Clients.Office.Excel.Functions.SPG($A52, "IQ_CASH_OPER", J$3)</f>
        <v>-98000</v>
      </c>
    </row>
    <row r="53" spans="1:10" x14ac:dyDescent="0.3">
      <c r="A53" s="11" t="s">
        <v>1085</v>
      </c>
      <c r="B53" s="9" t="str" cm="1">
        <f t="array" ref="B53">_xll.SNL.Clients.Office.Excel.Functions.SPG($A53, "IQ_CASH_OPER", B$3)</f>
        <v>NA</v>
      </c>
      <c r="C53" s="9" t="str" cm="1">
        <f t="array" ref="C53">_xll.SNL.Clients.Office.Excel.Functions.SPG($A53, "IQ_CASH_OPER", C$3)</f>
        <v>NA</v>
      </c>
      <c r="D53" s="9" cm="1">
        <f t="array" ref="D53">_xll.SNL.Clients.Office.Excel.Functions.SPG($A53, "IQ_CASH_OPER", D$3)</f>
        <v>18366</v>
      </c>
      <c r="E53" s="9" cm="1">
        <f t="array" ref="E53">_xll.SNL.Clients.Office.Excel.Functions.SPG($A53, "IQ_CASH_OPER", E$3)</f>
        <v>6462</v>
      </c>
      <c r="F53" s="9" cm="1">
        <f t="array" ref="F53">_xll.SNL.Clients.Office.Excel.Functions.SPG($A53, "IQ_CASH_OPER", F$3)</f>
        <v>19806</v>
      </c>
      <c r="G53" s="9" cm="1">
        <f t="array" ref="G53">_xll.SNL.Clients.Office.Excel.Functions.SPG($A53, "IQ_CASH_OPER", G$3)</f>
        <v>7935</v>
      </c>
      <c r="H53" s="9" cm="1">
        <f t="array" ref="H53">_xll.SNL.Clients.Office.Excel.Functions.SPG($A53, "IQ_CASH_OPER", H$3)</f>
        <v>7459</v>
      </c>
      <c r="I53" s="9" cm="1">
        <f t="array" ref="I53">_xll.SNL.Clients.Office.Excel.Functions.SPG($A53, "IQ_CASH_OPER", I$3)</f>
        <v>12579</v>
      </c>
      <c r="J53" s="9" cm="1">
        <f t="array" ref="J53">_xll.SNL.Clients.Office.Excel.Functions.SPG($A53, "IQ_CASH_OPER", J$3)</f>
        <v>10329</v>
      </c>
    </row>
    <row r="54" spans="1:10" x14ac:dyDescent="0.3">
      <c r="A54" s="11" t="s">
        <v>1086</v>
      </c>
      <c r="B54" s="9" t="str" cm="1">
        <f t="array" ref="B54">_xll.SNL.Clients.Office.Excel.Functions.SPG($A54, "IQ_CASH_OPER", B$3)</f>
        <v>NA</v>
      </c>
      <c r="C54" s="9" t="str" cm="1">
        <f t="array" ref="C54">_xll.SNL.Clients.Office.Excel.Functions.SPG($A54, "IQ_CASH_OPER", C$3)</f>
        <v>NA</v>
      </c>
      <c r="D54" s="9" cm="1">
        <f t="array" ref="D54">_xll.SNL.Clients.Office.Excel.Functions.SPG($A54, "IQ_CASH_OPER", D$3)</f>
        <v>27337</v>
      </c>
      <c r="E54" s="9" cm="1">
        <f t="array" ref="E54">_xll.SNL.Clients.Office.Excel.Functions.SPG($A54, "IQ_CASH_OPER", E$3)</f>
        <v>17394</v>
      </c>
      <c r="F54" s="9" cm="1">
        <f t="array" ref="F54">_xll.SNL.Clients.Office.Excel.Functions.SPG($A54, "IQ_CASH_OPER", F$3)</f>
        <v>46486</v>
      </c>
      <c r="G54" s="9" cm="1">
        <f t="array" ref="G54">_xll.SNL.Clients.Office.Excel.Functions.SPG($A54, "IQ_CASH_OPER", G$3)</f>
        <v>15024</v>
      </c>
      <c r="H54" s="9" cm="1">
        <f t="array" ref="H54">_xll.SNL.Clients.Office.Excel.Functions.SPG($A54, "IQ_CASH_OPER", H$3)</f>
        <v>37829</v>
      </c>
      <c r="I54" s="9" cm="1">
        <f t="array" ref="I54">_xll.SNL.Clients.Office.Excel.Functions.SPG($A54, "IQ_CASH_OPER", I$3)</f>
        <v>27406</v>
      </c>
      <c r="J54" s="9" cm="1">
        <f t="array" ref="J54">_xll.SNL.Clients.Office.Excel.Functions.SPG($A54, "IQ_CASH_OPER", J$3)</f>
        <v>13055</v>
      </c>
    </row>
    <row r="55" spans="1:10" x14ac:dyDescent="0.3">
      <c r="A55" s="11" t="s">
        <v>1087</v>
      </c>
      <c r="B55" s="9" t="str" cm="1">
        <f t="array" ref="B55">_xll.SNL.Clients.Office.Excel.Functions.SPG($A55, "IQ_CASH_OPER", B$3)</f>
        <v>NA</v>
      </c>
      <c r="C55" s="9" t="str" cm="1">
        <f t="array" ref="C55">_xll.SNL.Clients.Office.Excel.Functions.SPG($A55, "IQ_CASH_OPER", C$3)</f>
        <v>NA</v>
      </c>
      <c r="D55" s="9" cm="1">
        <f t="array" ref="D55">_xll.SNL.Clients.Office.Excel.Functions.SPG($A55, "IQ_CASH_OPER", D$3)</f>
        <v>47123</v>
      </c>
      <c r="E55" s="9" cm="1">
        <f t="array" ref="E55">_xll.SNL.Clients.Office.Excel.Functions.SPG($A55, "IQ_CASH_OPER", E$3)</f>
        <v>27082</v>
      </c>
      <c r="F55" s="9" cm="1">
        <f t="array" ref="F55">_xll.SNL.Clients.Office.Excel.Functions.SPG($A55, "IQ_CASH_OPER", F$3)</f>
        <v>96812</v>
      </c>
      <c r="G55" s="9" cm="1">
        <f t="array" ref="G55">_xll.SNL.Clients.Office.Excel.Functions.SPG($A55, "IQ_CASH_OPER", G$3)</f>
        <v>60344</v>
      </c>
      <c r="H55" s="9" cm="1">
        <f t="array" ref="H55">_xll.SNL.Clients.Office.Excel.Functions.SPG($A55, "IQ_CASH_OPER", H$3)</f>
        <v>27174</v>
      </c>
      <c r="I55" s="9" cm="1">
        <f t="array" ref="I55">_xll.SNL.Clients.Office.Excel.Functions.SPG($A55, "IQ_CASH_OPER", I$3)</f>
        <v>-8921</v>
      </c>
      <c r="J55" s="9" cm="1">
        <f t="array" ref="J55">_xll.SNL.Clients.Office.Excel.Functions.SPG($A55, "IQ_CASH_OPER", J$3)</f>
        <v>54219</v>
      </c>
    </row>
    <row r="56" spans="1:10" x14ac:dyDescent="0.3">
      <c r="A56" s="11" t="s">
        <v>1088</v>
      </c>
      <c r="B56" s="9" t="str" cm="1">
        <f t="array" ref="B56">_xll.SNL.Clients.Office.Excel.Functions.SPG($A56, "IQ_CASH_OPER", B$3)</f>
        <v>NA</v>
      </c>
      <c r="C56" s="9" t="str" cm="1">
        <f t="array" ref="C56">_xll.SNL.Clients.Office.Excel.Functions.SPG($A56, "IQ_CASH_OPER", C$3)</f>
        <v>NA</v>
      </c>
      <c r="D56" s="9" cm="1">
        <f t="array" ref="D56">_xll.SNL.Clients.Office.Excel.Functions.SPG($A56, "IQ_CASH_OPER", D$3)</f>
        <v>96500</v>
      </c>
      <c r="E56" s="9" cm="1">
        <f t="array" ref="E56">_xll.SNL.Clients.Office.Excel.Functions.SPG($A56, "IQ_CASH_OPER", E$3)</f>
        <v>57300</v>
      </c>
      <c r="F56" s="9" cm="1">
        <f t="array" ref="F56">_xll.SNL.Clients.Office.Excel.Functions.SPG($A56, "IQ_CASH_OPER", F$3)</f>
        <v>26400</v>
      </c>
      <c r="G56" s="9" cm="1">
        <f t="array" ref="G56">_xll.SNL.Clients.Office.Excel.Functions.SPG($A56, "IQ_CASH_OPER", G$3)</f>
        <v>57100</v>
      </c>
      <c r="H56" s="9" cm="1">
        <f t="array" ref="H56">_xll.SNL.Clients.Office.Excel.Functions.SPG($A56, "IQ_CASH_OPER", H$3)</f>
        <v>82500</v>
      </c>
      <c r="I56" s="9" cm="1">
        <f t="array" ref="I56">_xll.SNL.Clients.Office.Excel.Functions.SPG($A56, "IQ_CASH_OPER", I$3)</f>
        <v>67700</v>
      </c>
      <c r="J56" s="9" cm="1">
        <f t="array" ref="J56">_xll.SNL.Clients.Office.Excel.Functions.SPG($A56, "IQ_CASH_OPER", J$3)</f>
        <v>26200</v>
      </c>
    </row>
    <row r="57" spans="1:10" x14ac:dyDescent="0.3">
      <c r="A57" s="11" t="s">
        <v>1089</v>
      </c>
      <c r="B57" s="9" t="str" cm="1">
        <f t="array" ref="B57">_xll.SNL.Clients.Office.Excel.Functions.SPG($A57, "IQ_CASH_OPER", B$3)</f>
        <v>NA</v>
      </c>
      <c r="C57" s="9" t="str" cm="1">
        <f t="array" ref="C57">_xll.SNL.Clients.Office.Excel.Functions.SPG($A57, "IQ_CASH_OPER", C$3)</f>
        <v>NA</v>
      </c>
      <c r="D57" s="9" cm="1">
        <f t="array" ref="D57">_xll.SNL.Clients.Office.Excel.Functions.SPG($A57, "IQ_CASH_OPER", D$3)</f>
        <v>-137216</v>
      </c>
      <c r="E57" s="9" cm="1">
        <f t="array" ref="E57">_xll.SNL.Clients.Office.Excel.Functions.SPG($A57, "IQ_CASH_OPER", E$3)</f>
        <v>-115418</v>
      </c>
      <c r="F57" s="9" cm="1">
        <f t="array" ref="F57">_xll.SNL.Clients.Office.Excel.Functions.SPG($A57, "IQ_CASH_OPER", F$3)</f>
        <v>-92377</v>
      </c>
      <c r="G57" s="9" cm="1">
        <f t="array" ref="G57">_xll.SNL.Clients.Office.Excel.Functions.SPG($A57, "IQ_CASH_OPER", G$3)</f>
        <v>-117840</v>
      </c>
      <c r="H57" s="9" cm="1">
        <f t="array" ref="H57">_xll.SNL.Clients.Office.Excel.Functions.SPG($A57, "IQ_CASH_OPER", H$3)</f>
        <v>-25926</v>
      </c>
      <c r="I57" s="9" cm="1">
        <f t="array" ref="I57">_xll.SNL.Clients.Office.Excel.Functions.SPG($A57, "IQ_CASH_OPER", I$3)</f>
        <v>-20777</v>
      </c>
      <c r="J57" s="9" cm="1">
        <f t="array" ref="J57">_xll.SNL.Clients.Office.Excel.Functions.SPG($A57, "IQ_CASH_OPER", J$3)</f>
        <v>-31671</v>
      </c>
    </row>
    <row r="58" spans="1:10" x14ac:dyDescent="0.3">
      <c r="A58" s="11" t="s">
        <v>1090</v>
      </c>
      <c r="B58" s="9" t="str" cm="1">
        <f t="array" ref="B58">_xll.SNL.Clients.Office.Excel.Functions.SPG($A58, "IQ_CASH_OPER", B$3)</f>
        <v>NA</v>
      </c>
      <c r="C58" s="9" t="str" cm="1">
        <f t="array" ref="C58">_xll.SNL.Clients.Office.Excel.Functions.SPG($A58, "IQ_CASH_OPER", C$3)</f>
        <v>NA</v>
      </c>
      <c r="D58" s="9" cm="1">
        <f t="array" ref="D58">_xll.SNL.Clients.Office.Excel.Functions.SPG($A58, "IQ_CASH_OPER", D$3)</f>
        <v>112763</v>
      </c>
      <c r="E58" s="9" cm="1">
        <f t="array" ref="E58">_xll.SNL.Clients.Office.Excel.Functions.SPG($A58, "IQ_CASH_OPER", E$3)</f>
        <v>75884</v>
      </c>
      <c r="F58" s="9" cm="1">
        <f t="array" ref="F58">_xll.SNL.Clients.Office.Excel.Functions.SPG($A58, "IQ_CASH_OPER", F$3)</f>
        <v>147019</v>
      </c>
      <c r="G58" s="9" cm="1">
        <f t="array" ref="G58">_xll.SNL.Clients.Office.Excel.Functions.SPG($A58, "IQ_CASH_OPER", G$3)</f>
        <v>-9774</v>
      </c>
      <c r="H58" s="9" cm="1">
        <f t="array" ref="H58">_xll.SNL.Clients.Office.Excel.Functions.SPG($A58, "IQ_CASH_OPER", H$3)</f>
        <v>79697</v>
      </c>
      <c r="I58" s="9" cm="1">
        <f t="array" ref="I58">_xll.SNL.Clients.Office.Excel.Functions.SPG($A58, "IQ_CASH_OPER", I$3)</f>
        <v>62169</v>
      </c>
      <c r="J58" s="9" cm="1">
        <f t="array" ref="J58">_xll.SNL.Clients.Office.Excel.Functions.SPG($A58, "IQ_CASH_OPER", J$3)</f>
        <v>120936</v>
      </c>
    </row>
    <row r="59" spans="1:10" x14ac:dyDescent="0.3">
      <c r="A59" s="11" t="s">
        <v>1091</v>
      </c>
      <c r="B59" s="9" t="str" cm="1">
        <f t="array" ref="B59">_xll.SNL.Clients.Office.Excel.Functions.SPG($A59, "IQ_CASH_OPER", B$3)</f>
        <v>NA</v>
      </c>
      <c r="C59" s="9" t="str" cm="1">
        <f t="array" ref="C59">_xll.SNL.Clients.Office.Excel.Functions.SPG($A59, "IQ_CASH_OPER", C$3)</f>
        <v>NA</v>
      </c>
      <c r="D59" s="9" cm="1">
        <f t="array" ref="D59">_xll.SNL.Clients.Office.Excel.Functions.SPG($A59, "IQ_CASH_OPER", D$3)</f>
        <v>11455</v>
      </c>
      <c r="E59" s="9" cm="1">
        <f t="array" ref="E59">_xll.SNL.Clients.Office.Excel.Functions.SPG($A59, "IQ_CASH_OPER", E$3)</f>
        <v>6135</v>
      </c>
      <c r="F59" s="9" cm="1">
        <f t="array" ref="F59">_xll.SNL.Clients.Office.Excel.Functions.SPG($A59, "IQ_CASH_OPER", F$3)</f>
        <v>-5493</v>
      </c>
      <c r="G59" s="9" cm="1">
        <f t="array" ref="G59">_xll.SNL.Clients.Office.Excel.Functions.SPG($A59, "IQ_CASH_OPER", G$3)</f>
        <v>10838</v>
      </c>
      <c r="H59" s="9" cm="1">
        <f t="array" ref="H59">_xll.SNL.Clients.Office.Excel.Functions.SPG($A59, "IQ_CASH_OPER", H$3)</f>
        <v>7232</v>
      </c>
      <c r="I59" s="9" cm="1">
        <f t="array" ref="I59">_xll.SNL.Clients.Office.Excel.Functions.SPG($A59, "IQ_CASH_OPER", I$3)</f>
        <v>6909</v>
      </c>
      <c r="J59" s="9" cm="1">
        <f t="array" ref="J59">_xll.SNL.Clients.Office.Excel.Functions.SPG($A59, "IQ_CASH_OPER", J$3)</f>
        <v>-6154</v>
      </c>
    </row>
    <row r="60" spans="1:10" x14ac:dyDescent="0.3">
      <c r="A60" s="11" t="s">
        <v>1092</v>
      </c>
      <c r="B60" s="9" t="str" cm="1">
        <f t="array" ref="B60">_xll.SNL.Clients.Office.Excel.Functions.SPG($A60, "IQ_CASH_OPER", B$3)</f>
        <v>NA</v>
      </c>
      <c r="C60" s="9" t="str" cm="1">
        <f t="array" ref="C60">_xll.SNL.Clients.Office.Excel.Functions.SPG($A60, "IQ_CASH_OPER", C$3)</f>
        <v>NA</v>
      </c>
      <c r="D60" s="9" cm="1">
        <f t="array" ref="D60">_xll.SNL.Clients.Office.Excel.Functions.SPG($A60, "IQ_CASH_OPER", D$3)</f>
        <v>404300</v>
      </c>
      <c r="E60" s="9" cm="1">
        <f t="array" ref="E60">_xll.SNL.Clients.Office.Excel.Functions.SPG($A60, "IQ_CASH_OPER", E$3)</f>
        <v>-154400</v>
      </c>
      <c r="F60" s="9" cm="1">
        <f t="array" ref="F60">_xll.SNL.Clients.Office.Excel.Functions.SPG($A60, "IQ_CASH_OPER", F$3)</f>
        <v>177100</v>
      </c>
      <c r="G60" s="9" cm="1">
        <f t="array" ref="G60">_xll.SNL.Clients.Office.Excel.Functions.SPG($A60, "IQ_CASH_OPER", G$3)</f>
        <v>73200</v>
      </c>
      <c r="H60" s="9" cm="1">
        <f t="array" ref="H60">_xll.SNL.Clients.Office.Excel.Functions.SPG($A60, "IQ_CASH_OPER", H$3)</f>
        <v>18100</v>
      </c>
      <c r="I60" s="9" cm="1">
        <f t="array" ref="I60">_xll.SNL.Clients.Office.Excel.Functions.SPG($A60, "IQ_CASH_OPER", I$3)</f>
        <v>50000</v>
      </c>
      <c r="J60" s="9" cm="1">
        <f t="array" ref="J60">_xll.SNL.Clients.Office.Excel.Functions.SPG($A60, "IQ_CASH_OPER", J$3)</f>
        <v>171700</v>
      </c>
    </row>
    <row r="61" spans="1:10" x14ac:dyDescent="0.3">
      <c r="A61" s="11" t="s">
        <v>1093</v>
      </c>
      <c r="B61" s="9" t="str" cm="1">
        <f t="array" ref="B61">_xll.SNL.Clients.Office.Excel.Functions.SPG($A61, "IQ_CASH_OPER", B$3)</f>
        <v>NA</v>
      </c>
      <c r="C61" s="9" t="str" cm="1">
        <f t="array" ref="C61">_xll.SNL.Clients.Office.Excel.Functions.SPG($A61, "IQ_CASH_OPER", C$3)</f>
        <v>NA</v>
      </c>
      <c r="D61" s="9" cm="1">
        <f t="array" ref="D61">_xll.SNL.Clients.Office.Excel.Functions.SPG($A61, "IQ_CASH_OPER", D$3)</f>
        <v>17000</v>
      </c>
      <c r="E61" s="9" cm="1">
        <f t="array" ref="E61">_xll.SNL.Clients.Office.Excel.Functions.SPG($A61, "IQ_CASH_OPER", E$3)</f>
        <v>58000</v>
      </c>
      <c r="F61" s="9" cm="1">
        <f t="array" ref="F61">_xll.SNL.Clients.Office.Excel.Functions.SPG($A61, "IQ_CASH_OPER", F$3)</f>
        <v>-74000</v>
      </c>
      <c r="G61" s="9" cm="1">
        <f t="array" ref="G61">_xll.SNL.Clients.Office.Excel.Functions.SPG($A61, "IQ_CASH_OPER", G$3)</f>
        <v>203000</v>
      </c>
      <c r="H61" s="9" cm="1">
        <f t="array" ref="H61">_xll.SNL.Clients.Office.Excel.Functions.SPG($A61, "IQ_CASH_OPER", H$3)</f>
        <v>-178000</v>
      </c>
      <c r="I61" s="9" cm="1">
        <f t="array" ref="I61">_xll.SNL.Clients.Office.Excel.Functions.SPG($A61, "IQ_CASH_OPER", I$3)</f>
        <v>124000</v>
      </c>
      <c r="J61" s="9" cm="1">
        <f t="array" ref="J61">_xll.SNL.Clients.Office.Excel.Functions.SPG($A61, "IQ_CASH_OPER", J$3)</f>
        <v>312000</v>
      </c>
    </row>
    <row r="62" spans="1:10" x14ac:dyDescent="0.3">
      <c r="A62" s="11" t="s">
        <v>1094</v>
      </c>
      <c r="B62" s="9" t="str" cm="1">
        <f t="array" ref="B62">_xll.SNL.Clients.Office.Excel.Functions.SPG($A62, "IQ_CASH_OPER", B$3)</f>
        <v>NA</v>
      </c>
      <c r="C62" s="9" t="str" cm="1">
        <f t="array" ref="C62">_xll.SNL.Clients.Office.Excel.Functions.SPG($A62, "IQ_CASH_OPER", C$3)</f>
        <v>NA</v>
      </c>
      <c r="D62" s="9" cm="1">
        <f t="array" ref="D62">_xll.SNL.Clients.Office.Excel.Functions.SPG($A62, "IQ_CASH_OPER", D$3)</f>
        <v>22500</v>
      </c>
      <c r="E62" s="9" cm="1">
        <f t="array" ref="E62">_xll.SNL.Clients.Office.Excel.Functions.SPG($A62, "IQ_CASH_OPER", E$3)</f>
        <v>10900</v>
      </c>
      <c r="F62" s="9" cm="1">
        <f t="array" ref="F62">_xll.SNL.Clients.Office.Excel.Functions.SPG($A62, "IQ_CASH_OPER", F$3)</f>
        <v>-47000</v>
      </c>
      <c r="G62" s="9" cm="1">
        <f t="array" ref="G62">_xll.SNL.Clients.Office.Excel.Functions.SPG($A62, "IQ_CASH_OPER", G$3)</f>
        <v>46600</v>
      </c>
      <c r="H62" s="9" cm="1">
        <f t="array" ref="H62">_xll.SNL.Clients.Office.Excel.Functions.SPG($A62, "IQ_CASH_OPER", H$3)</f>
        <v>-16300</v>
      </c>
      <c r="I62" s="9" cm="1">
        <f t="array" ref="I62">_xll.SNL.Clients.Office.Excel.Functions.SPG($A62, "IQ_CASH_OPER", I$3)</f>
        <v>16700</v>
      </c>
      <c r="J62" s="9" cm="1">
        <f t="array" ref="J62">_xll.SNL.Clients.Office.Excel.Functions.SPG($A62, "IQ_CASH_OPER", J$3)</f>
        <v>-19200</v>
      </c>
    </row>
    <row r="63" spans="1:10" x14ac:dyDescent="0.3">
      <c r="A63" s="11" t="s">
        <v>1095</v>
      </c>
      <c r="B63" s="9" t="str" cm="1">
        <f t="array" ref="B63">_xll.SNL.Clients.Office.Excel.Functions.SPG($A63, "IQ_CASH_OPER", B$3)</f>
        <v>NA</v>
      </c>
      <c r="C63" s="9" t="str" cm="1">
        <f t="array" ref="C63">_xll.SNL.Clients.Office.Excel.Functions.SPG($A63, "IQ_CASH_OPER", C$3)</f>
        <v>NA</v>
      </c>
      <c r="D63" s="9" cm="1">
        <f t="array" ref="D63">_xll.SNL.Clients.Office.Excel.Functions.SPG($A63, "IQ_CASH_OPER", D$3)</f>
        <v>33981</v>
      </c>
      <c r="E63" s="9" cm="1">
        <f t="array" ref="E63">_xll.SNL.Clients.Office.Excel.Functions.SPG($A63, "IQ_CASH_OPER", E$3)</f>
        <v>23188</v>
      </c>
      <c r="F63" s="9" cm="1">
        <f t="array" ref="F63">_xll.SNL.Clients.Office.Excel.Functions.SPG($A63, "IQ_CASH_OPER", F$3)</f>
        <v>5977</v>
      </c>
      <c r="G63" s="9" cm="1">
        <f t="array" ref="G63">_xll.SNL.Clients.Office.Excel.Functions.SPG($A63, "IQ_CASH_OPER", G$3)</f>
        <v>19300</v>
      </c>
      <c r="H63" s="9" cm="1">
        <f t="array" ref="H63">_xll.SNL.Clients.Office.Excel.Functions.SPG($A63, "IQ_CASH_OPER", H$3)</f>
        <v>15405</v>
      </c>
      <c r="I63" s="9" cm="1">
        <f t="array" ref="I63">_xll.SNL.Clients.Office.Excel.Functions.SPG($A63, "IQ_CASH_OPER", I$3)</f>
        <v>25802</v>
      </c>
      <c r="J63" s="9" cm="1">
        <f t="array" ref="J63">_xll.SNL.Clients.Office.Excel.Functions.SPG($A63, "IQ_CASH_OPER", J$3)</f>
        <v>7720</v>
      </c>
    </row>
    <row r="64" spans="1:10" x14ac:dyDescent="0.3">
      <c r="A64" s="11" t="s">
        <v>1096</v>
      </c>
      <c r="B64" s="9" t="str" cm="1">
        <f t="array" ref="B64">_xll.SNL.Clients.Office.Excel.Functions.SPG($A64, "IQ_CASH_OPER", B$3)</f>
        <v>NA</v>
      </c>
      <c r="C64" s="9" cm="1">
        <f t="array" ref="C64">_xll.SNL.Clients.Office.Excel.Functions.SPG($A64, "IQ_CASH_OPER", C$3)</f>
        <v>380900</v>
      </c>
      <c r="D64" s="9" cm="1">
        <f t="array" ref="D64">_xll.SNL.Clients.Office.Excel.Functions.SPG($A64, "IQ_CASH_OPER", D$3)</f>
        <v>24000</v>
      </c>
      <c r="E64" s="9" cm="1">
        <f t="array" ref="E64">_xll.SNL.Clients.Office.Excel.Functions.SPG($A64, "IQ_CASH_OPER", E$3)</f>
        <v>101100</v>
      </c>
      <c r="F64" s="9" cm="1">
        <f t="array" ref="F64">_xll.SNL.Clients.Office.Excel.Functions.SPG($A64, "IQ_CASH_OPER", F$3)</f>
        <v>-98800</v>
      </c>
      <c r="G64" s="9" cm="1">
        <f t="array" ref="G64">_xll.SNL.Clients.Office.Excel.Functions.SPG($A64, "IQ_CASH_OPER", G$3)</f>
        <v>417200</v>
      </c>
      <c r="H64" s="9" cm="1">
        <f t="array" ref="H64">_xll.SNL.Clients.Office.Excel.Functions.SPG($A64, "IQ_CASH_OPER", H$3)</f>
        <v>-114200</v>
      </c>
      <c r="I64" s="9" cm="1">
        <f t="array" ref="I64">_xll.SNL.Clients.Office.Excel.Functions.SPG($A64, "IQ_CASH_OPER", I$3)</f>
        <v>68100</v>
      </c>
      <c r="J64" s="9" cm="1">
        <f t="array" ref="J64">_xll.SNL.Clients.Office.Excel.Functions.SPG($A64, "IQ_CASH_OPER", J$3)</f>
        <v>-285200</v>
      </c>
    </row>
    <row r="65" spans="1:10" x14ac:dyDescent="0.3">
      <c r="A65" s="11" t="s">
        <v>1097</v>
      </c>
      <c r="B65" s="9" t="str" cm="1">
        <f t="array" ref="B65">_xll.SNL.Clients.Office.Excel.Functions.SPG($A65, "IQ_CASH_OPER", B$3)</f>
        <v>NA</v>
      </c>
      <c r="C65" s="9" t="str" cm="1">
        <f t="array" ref="C65">_xll.SNL.Clients.Office.Excel.Functions.SPG($A65, "IQ_CASH_OPER", C$3)</f>
        <v>NA</v>
      </c>
      <c r="D65" s="9" cm="1">
        <f t="array" ref="D65">_xll.SNL.Clients.Office.Excel.Functions.SPG($A65, "IQ_CASH_OPER", D$3)</f>
        <v>67512</v>
      </c>
      <c r="E65" s="9" cm="1">
        <f t="array" ref="E65">_xll.SNL.Clients.Office.Excel.Functions.SPG($A65, "IQ_CASH_OPER", E$3)</f>
        <v>85640</v>
      </c>
      <c r="F65" s="9" cm="1">
        <f t="array" ref="F65">_xll.SNL.Clients.Office.Excel.Functions.SPG($A65, "IQ_CASH_OPER", F$3)</f>
        <v>57011</v>
      </c>
      <c r="G65" s="9" cm="1">
        <f t="array" ref="G65">_xll.SNL.Clients.Office.Excel.Functions.SPG($A65, "IQ_CASH_OPER", G$3)</f>
        <v>48396</v>
      </c>
      <c r="H65" s="9" cm="1">
        <f t="array" ref="H65">_xll.SNL.Clients.Office.Excel.Functions.SPG($A65, "IQ_CASH_OPER", H$3)</f>
        <v>89383</v>
      </c>
      <c r="I65" s="9" cm="1">
        <f t="array" ref="I65">_xll.SNL.Clients.Office.Excel.Functions.SPG($A65, "IQ_CASH_OPER", I$3)</f>
        <v>72862</v>
      </c>
      <c r="J65" s="9" cm="1">
        <f t="array" ref="J65">_xll.SNL.Clients.Office.Excel.Functions.SPG($A65, "IQ_CASH_OPER", J$3)</f>
        <v>62508</v>
      </c>
    </row>
    <row r="66" spans="1:10" x14ac:dyDescent="0.3">
      <c r="A66" s="11" t="s">
        <v>1098</v>
      </c>
      <c r="B66" s="9" t="str" cm="1">
        <f t="array" ref="B66">_xll.SNL.Clients.Office.Excel.Functions.SPG($A66, "IQ_CASH_OPER", B$3)</f>
        <v>NA</v>
      </c>
      <c r="C66" s="9" t="str" cm="1">
        <f t="array" ref="C66">_xll.SNL.Clients.Office.Excel.Functions.SPG($A66, "IQ_CASH_OPER", C$3)</f>
        <v>NA</v>
      </c>
      <c r="D66" s="9" cm="1">
        <f t="array" ref="D66">_xll.SNL.Clients.Office.Excel.Functions.SPG($A66, "IQ_CASH_OPER", D$3)</f>
        <v>85189</v>
      </c>
      <c r="E66" s="9" cm="1">
        <f t="array" ref="E66">_xll.SNL.Clients.Office.Excel.Functions.SPG($A66, "IQ_CASH_OPER", E$3)</f>
        <v>60856</v>
      </c>
      <c r="F66" s="9" cm="1">
        <f t="array" ref="F66">_xll.SNL.Clients.Office.Excel.Functions.SPG($A66, "IQ_CASH_OPER", F$3)</f>
        <v>39562</v>
      </c>
      <c r="G66" s="9" cm="1">
        <f t="array" ref="G66">_xll.SNL.Clients.Office.Excel.Functions.SPG($A66, "IQ_CASH_OPER", G$3)</f>
        <v>85503</v>
      </c>
      <c r="H66" s="9" cm="1">
        <f t="array" ref="H66">_xll.SNL.Clients.Office.Excel.Functions.SPG($A66, "IQ_CASH_OPER", H$3)</f>
        <v>55406</v>
      </c>
      <c r="I66" s="9" cm="1">
        <f t="array" ref="I66">_xll.SNL.Clients.Office.Excel.Functions.SPG($A66, "IQ_CASH_OPER", I$3)</f>
        <v>103883</v>
      </c>
      <c r="J66" s="9" cm="1">
        <f t="array" ref="J66">_xll.SNL.Clients.Office.Excel.Functions.SPG($A66, "IQ_CASH_OPER", J$3)</f>
        <v>54235</v>
      </c>
    </row>
    <row r="67" spans="1:10" x14ac:dyDescent="0.3">
      <c r="A67" s="11" t="s">
        <v>1099</v>
      </c>
      <c r="B67" s="9" t="str" cm="1">
        <f t="array" ref="B67">_xll.SNL.Clients.Office.Excel.Functions.SPG($A67, "IQ_CASH_OPER", B$3)</f>
        <v>NA</v>
      </c>
      <c r="C67" s="9" t="str" cm="1">
        <f t="array" ref="C67">_xll.SNL.Clients.Office.Excel.Functions.SPG($A67, "IQ_CASH_OPER", C$3)</f>
        <v>NA</v>
      </c>
      <c r="D67" s="9" cm="1">
        <f t="array" ref="D67">_xll.SNL.Clients.Office.Excel.Functions.SPG($A67, "IQ_CASH_OPER", D$3)</f>
        <v>23000</v>
      </c>
      <c r="E67" s="9" cm="1">
        <f t="array" ref="E67">_xll.SNL.Clients.Office.Excel.Functions.SPG($A67, "IQ_CASH_OPER", E$3)</f>
        <v>27800</v>
      </c>
      <c r="F67" s="9" cm="1">
        <f t="array" ref="F67">_xll.SNL.Clients.Office.Excel.Functions.SPG($A67, "IQ_CASH_OPER", F$3)</f>
        <v>-8000</v>
      </c>
      <c r="G67" s="9" cm="1">
        <f t="array" ref="G67">_xll.SNL.Clients.Office.Excel.Functions.SPG($A67, "IQ_CASH_OPER", G$3)</f>
        <v>12700</v>
      </c>
      <c r="H67" s="9" t="str" cm="1">
        <f t="array" ref="H67">_xll.SNL.Clients.Office.Excel.Functions.SPG($A67, "IQ_CASH_OPER", H$3)</f>
        <v>NA</v>
      </c>
      <c r="I67" s="9" cm="1">
        <f t="array" ref="I67">_xll.SNL.Clients.Office.Excel.Functions.SPG($A67, "IQ_CASH_OPER", I$3)</f>
        <v>-2600</v>
      </c>
      <c r="J67" s="9" cm="1">
        <f t="array" ref="J67">_xll.SNL.Clients.Office.Excel.Functions.SPG($A67, "IQ_CASH_OPER", J$3)</f>
        <v>-6800</v>
      </c>
    </row>
    <row r="68" spans="1:10" x14ac:dyDescent="0.3">
      <c r="A68" s="11" t="s">
        <v>1100</v>
      </c>
      <c r="B68" s="9" t="str" cm="1">
        <f t="array" ref="B68">_xll.SNL.Clients.Office.Excel.Functions.SPG($A68, "IQ_CASH_OPER", B$3)</f>
        <v>NA</v>
      </c>
      <c r="C68" s="9" t="str" cm="1">
        <f t="array" ref="C68">_xll.SNL.Clients.Office.Excel.Functions.SPG($A68, "IQ_CASH_OPER", C$3)</f>
        <v>NA</v>
      </c>
      <c r="D68" s="9" cm="1">
        <f t="array" ref="D68">_xll.SNL.Clients.Office.Excel.Functions.SPG($A68, "IQ_CASH_OPER", D$3)</f>
        <v>127212</v>
      </c>
      <c r="E68" s="9" cm="1">
        <f t="array" ref="E68">_xll.SNL.Clients.Office.Excel.Functions.SPG($A68, "IQ_CASH_OPER", E$3)</f>
        <v>126848</v>
      </c>
      <c r="F68" s="9" cm="1">
        <f t="array" ref="F68">_xll.SNL.Clients.Office.Excel.Functions.SPG($A68, "IQ_CASH_OPER", F$3)</f>
        <v>190147</v>
      </c>
      <c r="G68" s="9" cm="1">
        <f t="array" ref="G68">_xll.SNL.Clients.Office.Excel.Functions.SPG($A68, "IQ_CASH_OPER", G$3)</f>
        <v>53773</v>
      </c>
      <c r="H68" s="9" cm="1">
        <f t="array" ref="H68">_xll.SNL.Clients.Office.Excel.Functions.SPG($A68, "IQ_CASH_OPER", H$3)</f>
        <v>123745</v>
      </c>
      <c r="I68" s="9" cm="1">
        <f t="array" ref="I68">_xll.SNL.Clients.Office.Excel.Functions.SPG($A68, "IQ_CASH_OPER", I$3)</f>
        <v>175315</v>
      </c>
      <c r="J68" s="9" cm="1">
        <f t="array" ref="J68">_xll.SNL.Clients.Office.Excel.Functions.SPG($A68, "IQ_CASH_OPER", J$3)</f>
        <v>94246</v>
      </c>
    </row>
    <row r="69" spans="1:10" x14ac:dyDescent="0.3">
      <c r="A69" s="11" t="s">
        <v>1101</v>
      </c>
      <c r="B69" s="9" t="str" cm="1">
        <f t="array" ref="B69">_xll.SNL.Clients.Office.Excel.Functions.SPG($A69, "IQ_CASH_OPER", B$3)</f>
        <v>NA</v>
      </c>
      <c r="C69" s="9" t="str" cm="1">
        <f t="array" ref="C69">_xll.SNL.Clients.Office.Excel.Functions.SPG($A69, "IQ_CASH_OPER", C$3)</f>
        <v>NA</v>
      </c>
      <c r="D69" s="9" cm="1">
        <f t="array" ref="D69">_xll.SNL.Clients.Office.Excel.Functions.SPG($A69, "IQ_CASH_OPER", D$3)</f>
        <v>45748</v>
      </c>
      <c r="E69" s="9" cm="1">
        <f t="array" ref="E69">_xll.SNL.Clients.Office.Excel.Functions.SPG($A69, "IQ_CASH_OPER", E$3)</f>
        <v>40067</v>
      </c>
      <c r="F69" s="9" cm="1">
        <f t="array" ref="F69">_xll.SNL.Clients.Office.Excel.Functions.SPG($A69, "IQ_CASH_OPER", F$3)</f>
        <v>42223</v>
      </c>
      <c r="G69" s="9" cm="1">
        <f t="array" ref="G69">_xll.SNL.Clients.Office.Excel.Functions.SPG($A69, "IQ_CASH_OPER", G$3)</f>
        <v>65575</v>
      </c>
      <c r="H69" s="9" cm="1">
        <f t="array" ref="H69">_xll.SNL.Clients.Office.Excel.Functions.SPG($A69, "IQ_CASH_OPER", H$3)</f>
        <v>24020</v>
      </c>
      <c r="I69" s="9" cm="1">
        <f t="array" ref="I69">_xll.SNL.Clients.Office.Excel.Functions.SPG($A69, "IQ_CASH_OPER", I$3)</f>
        <v>32715</v>
      </c>
      <c r="J69" s="9" cm="1">
        <f t="array" ref="J69">_xll.SNL.Clients.Office.Excel.Functions.SPG($A69, "IQ_CASH_OPER", J$3)</f>
        <v>34559</v>
      </c>
    </row>
    <row r="70" spans="1:10" x14ac:dyDescent="0.3">
      <c r="A70" s="11" t="s">
        <v>1102</v>
      </c>
      <c r="B70" s="9" t="str" cm="1">
        <f t="array" ref="B70">_xll.SNL.Clients.Office.Excel.Functions.SPG($A70, "IQ_CASH_OPER", B$3)</f>
        <v>NA</v>
      </c>
      <c r="C70" s="9" cm="1">
        <f t="array" ref="C70">_xll.SNL.Clients.Office.Excel.Functions.SPG($A70, "IQ_CASH_OPER", C$3)</f>
        <v>168902</v>
      </c>
      <c r="D70" s="9" cm="1">
        <f t="array" ref="D70">_xll.SNL.Clients.Office.Excel.Functions.SPG($A70, "IQ_CASH_OPER", D$3)</f>
        <v>55930</v>
      </c>
      <c r="E70" s="9" cm="1">
        <f t="array" ref="E70">_xll.SNL.Clients.Office.Excel.Functions.SPG($A70, "IQ_CASH_OPER", E$3)</f>
        <v>129816</v>
      </c>
      <c r="F70" s="9" cm="1">
        <f t="array" ref="F70">_xll.SNL.Clients.Office.Excel.Functions.SPG($A70, "IQ_CASH_OPER", F$3)</f>
        <v>96325</v>
      </c>
      <c r="G70" s="9" cm="1">
        <f t="array" ref="G70">_xll.SNL.Clients.Office.Excel.Functions.SPG($A70, "IQ_CASH_OPER", G$3)</f>
        <v>91577</v>
      </c>
      <c r="H70" s="9" cm="1">
        <f t="array" ref="H70">_xll.SNL.Clients.Office.Excel.Functions.SPG($A70, "IQ_CASH_OPER", H$3)</f>
        <v>137749</v>
      </c>
      <c r="I70" s="9" cm="1">
        <f t="array" ref="I70">_xll.SNL.Clients.Office.Excel.Functions.SPG($A70, "IQ_CASH_OPER", I$3)</f>
        <v>38074</v>
      </c>
      <c r="J70" s="9" cm="1">
        <f t="array" ref="J70">_xll.SNL.Clients.Office.Excel.Functions.SPG($A70, "IQ_CASH_OPER", J$3)</f>
        <v>-42974</v>
      </c>
    </row>
    <row r="71" spans="1:10" x14ac:dyDescent="0.3">
      <c r="A71" s="11" t="s">
        <v>1103</v>
      </c>
      <c r="B71" s="9" t="str" cm="1">
        <f t="array" ref="B71">_xll.SNL.Clients.Office.Excel.Functions.SPG($A71, "IQ_CASH_OPER", B$3)</f>
        <v>NA</v>
      </c>
      <c r="C71" s="9" cm="1">
        <f t="array" ref="C71">_xll.SNL.Clients.Office.Excel.Functions.SPG($A71, "IQ_CASH_OPER", C$3)</f>
        <v>30628</v>
      </c>
      <c r="D71" s="9" cm="1">
        <f t="array" ref="D71">_xll.SNL.Clients.Office.Excel.Functions.SPG($A71, "IQ_CASH_OPER", D$3)</f>
        <v>13711</v>
      </c>
      <c r="E71" s="9" cm="1">
        <f t="array" ref="E71">_xll.SNL.Clients.Office.Excel.Functions.SPG($A71, "IQ_CASH_OPER", E$3)</f>
        <v>1791</v>
      </c>
      <c r="F71" s="9" cm="1">
        <f t="array" ref="F71">_xll.SNL.Clients.Office.Excel.Functions.SPG($A71, "IQ_CASH_OPER", F$3)</f>
        <v>8356</v>
      </c>
      <c r="G71" s="9" cm="1">
        <f t="array" ref="G71">_xll.SNL.Clients.Office.Excel.Functions.SPG($A71, "IQ_CASH_OPER", G$3)</f>
        <v>26431</v>
      </c>
      <c r="H71" s="9" cm="1">
        <f t="array" ref="H71">_xll.SNL.Clients.Office.Excel.Functions.SPG($A71, "IQ_CASH_OPER", H$3)</f>
        <v>29580</v>
      </c>
      <c r="I71" s="9" cm="1">
        <f t="array" ref="I71">_xll.SNL.Clients.Office.Excel.Functions.SPG($A71, "IQ_CASH_OPER", I$3)</f>
        <v>16748</v>
      </c>
      <c r="J71" s="9" cm="1">
        <f t="array" ref="J71">_xll.SNL.Clients.Office.Excel.Functions.SPG($A71, "IQ_CASH_OPER", J$3)</f>
        <v>-12150</v>
      </c>
    </row>
    <row r="72" spans="1:10" x14ac:dyDescent="0.3">
      <c r="A72" s="11" t="s">
        <v>1104</v>
      </c>
      <c r="B72" s="9" t="str" cm="1">
        <f t="array" ref="B72">_xll.SNL.Clients.Office.Excel.Functions.SPG($A72, "IQ_CASH_OPER", B$3)</f>
        <v>NA</v>
      </c>
      <c r="C72" s="9" cm="1">
        <f t="array" ref="C72">_xll.SNL.Clients.Office.Excel.Functions.SPG($A72, "IQ_CASH_OPER", C$3)</f>
        <v>66167</v>
      </c>
      <c r="D72" s="9" cm="1">
        <f t="array" ref="D72">_xll.SNL.Clients.Office.Excel.Functions.SPG($A72, "IQ_CASH_OPER", D$3)</f>
        <v>47486</v>
      </c>
      <c r="E72" s="9" cm="1">
        <f t="array" ref="E72">_xll.SNL.Clients.Office.Excel.Functions.SPG($A72, "IQ_CASH_OPER", E$3)</f>
        <v>71944</v>
      </c>
      <c r="F72" s="9" cm="1">
        <f t="array" ref="F72">_xll.SNL.Clients.Office.Excel.Functions.SPG($A72, "IQ_CASH_OPER", F$3)</f>
        <v>63540</v>
      </c>
      <c r="G72" s="9" cm="1">
        <f t="array" ref="G72">_xll.SNL.Clients.Office.Excel.Functions.SPG($A72, "IQ_CASH_OPER", G$3)</f>
        <v>62587</v>
      </c>
      <c r="H72" s="9" cm="1">
        <f t="array" ref="H72">_xll.SNL.Clients.Office.Excel.Functions.SPG($A72, "IQ_CASH_OPER", H$3)</f>
        <v>71448</v>
      </c>
      <c r="I72" s="9" cm="1">
        <f t="array" ref="I72">_xll.SNL.Clients.Office.Excel.Functions.SPG($A72, "IQ_CASH_OPER", I$3)</f>
        <v>46893</v>
      </c>
      <c r="J72" s="9" cm="1">
        <f t="array" ref="J72">_xll.SNL.Clients.Office.Excel.Functions.SPG($A72, "IQ_CASH_OPER", J$3)</f>
        <v>-6440</v>
      </c>
    </row>
    <row r="73" spans="1:10" x14ac:dyDescent="0.3">
      <c r="A73" s="11" t="s">
        <v>1105</v>
      </c>
      <c r="B73" s="9" t="str" cm="1">
        <f t="array" ref="B73">_xll.SNL.Clients.Office.Excel.Functions.SPG($A73, "IQ_CASH_OPER", B$3)</f>
        <v>NA</v>
      </c>
      <c r="C73" s="9" t="str" cm="1">
        <f t="array" ref="C73">_xll.SNL.Clients.Office.Excel.Functions.SPG($A73, "IQ_CASH_OPER", C$3)</f>
        <v>NA</v>
      </c>
      <c r="D73" s="9" cm="1">
        <f t="array" ref="D73">_xll.SNL.Clients.Office.Excel.Functions.SPG($A73, "IQ_CASH_OPER", D$3)</f>
        <v>4156</v>
      </c>
      <c r="E73" s="9" cm="1">
        <f t="array" ref="E73">_xll.SNL.Clients.Office.Excel.Functions.SPG($A73, "IQ_CASH_OPER", E$3)</f>
        <v>11288</v>
      </c>
      <c r="F73" s="9" cm="1">
        <f t="array" ref="F73">_xll.SNL.Clients.Office.Excel.Functions.SPG($A73, "IQ_CASH_OPER", F$3)</f>
        <v>35122</v>
      </c>
      <c r="G73" s="9" cm="1">
        <f t="array" ref="G73">_xll.SNL.Clients.Office.Excel.Functions.SPG($A73, "IQ_CASH_OPER", G$3)</f>
        <v>92078</v>
      </c>
      <c r="H73" s="9" cm="1">
        <f t="array" ref="H73">_xll.SNL.Clients.Office.Excel.Functions.SPG($A73, "IQ_CASH_OPER", H$3)</f>
        <v>23304</v>
      </c>
      <c r="I73" s="9" cm="1">
        <f t="array" ref="I73">_xll.SNL.Clients.Office.Excel.Functions.SPG($A73, "IQ_CASH_OPER", I$3)</f>
        <v>62850</v>
      </c>
      <c r="J73" s="9" cm="1">
        <f t="array" ref="J73">_xll.SNL.Clients.Office.Excel.Functions.SPG($A73, "IQ_CASH_OPER", J$3)</f>
        <v>69527</v>
      </c>
    </row>
    <row r="74" spans="1:10" x14ac:dyDescent="0.3">
      <c r="A74" s="11" t="s">
        <v>1106</v>
      </c>
      <c r="B74" s="9" t="str" cm="1">
        <f t="array" ref="B74">_xll.SNL.Clients.Office.Excel.Functions.SPG($A74, "IQ_CASH_OPER", B$3)</f>
        <v>NA</v>
      </c>
      <c r="C74" s="9" cm="1">
        <f t="array" ref="C74">_xll.SNL.Clients.Office.Excel.Functions.SPG($A74, "IQ_CASH_OPER", C$3)</f>
        <v>52067</v>
      </c>
      <c r="D74" s="9" cm="1">
        <f t="array" ref="D74">_xll.SNL.Clients.Office.Excel.Functions.SPG($A74, "IQ_CASH_OPER", D$3)</f>
        <v>45088</v>
      </c>
      <c r="E74" s="9" cm="1">
        <f t="array" ref="E74">_xll.SNL.Clients.Office.Excel.Functions.SPG($A74, "IQ_CASH_OPER", E$3)</f>
        <v>36419</v>
      </c>
      <c r="F74" s="9" cm="1">
        <f t="array" ref="F74">_xll.SNL.Clients.Office.Excel.Functions.SPG($A74, "IQ_CASH_OPER", F$3)</f>
        <v>21460</v>
      </c>
      <c r="G74" s="9" cm="1">
        <f t="array" ref="G74">_xll.SNL.Clients.Office.Excel.Functions.SPG($A74, "IQ_CASH_OPER", G$3)</f>
        <v>37945</v>
      </c>
      <c r="H74" s="9" cm="1">
        <f t="array" ref="H74">_xll.SNL.Clients.Office.Excel.Functions.SPG($A74, "IQ_CASH_OPER", H$3)</f>
        <v>31433</v>
      </c>
      <c r="I74" s="9" cm="1">
        <f t="array" ref="I74">_xll.SNL.Clients.Office.Excel.Functions.SPG($A74, "IQ_CASH_OPER", I$3)</f>
        <v>22769</v>
      </c>
      <c r="J74" s="9" cm="1">
        <f t="array" ref="J74">_xll.SNL.Clients.Office.Excel.Functions.SPG($A74, "IQ_CASH_OPER", J$3)</f>
        <v>17970</v>
      </c>
    </row>
    <row r="75" spans="1:10" x14ac:dyDescent="0.3">
      <c r="A75" s="11" t="s">
        <v>1107</v>
      </c>
      <c r="B75" s="9" t="str" cm="1">
        <f t="array" ref="B75">_xll.SNL.Clients.Office.Excel.Functions.SPG($A75, "IQ_CASH_OPER", B$3)</f>
        <v>NA</v>
      </c>
      <c r="C75" s="9" t="str" cm="1">
        <f t="array" ref="C75">_xll.SNL.Clients.Office.Excel.Functions.SPG($A75, "IQ_CASH_OPER", C$3)</f>
        <v>NA</v>
      </c>
      <c r="D75" s="9" cm="1">
        <f t="array" ref="D75">_xll.SNL.Clients.Office.Excel.Functions.SPG($A75, "IQ_CASH_OPER", D$3)</f>
        <v>51302</v>
      </c>
      <c r="E75" s="9" cm="1">
        <f t="array" ref="E75">_xll.SNL.Clients.Office.Excel.Functions.SPG($A75, "IQ_CASH_OPER", E$3)</f>
        <v>44992</v>
      </c>
      <c r="F75" s="9" cm="1">
        <f t="array" ref="F75">_xll.SNL.Clients.Office.Excel.Functions.SPG($A75, "IQ_CASH_OPER", F$3)</f>
        <v>33388</v>
      </c>
      <c r="G75" s="9" cm="1">
        <f t="array" ref="G75">_xll.SNL.Clients.Office.Excel.Functions.SPG($A75, "IQ_CASH_OPER", G$3)</f>
        <v>67406</v>
      </c>
      <c r="H75" s="9" cm="1">
        <f t="array" ref="H75">_xll.SNL.Clients.Office.Excel.Functions.SPG($A75, "IQ_CASH_OPER", H$3)</f>
        <v>46526</v>
      </c>
      <c r="I75" s="9" cm="1">
        <f t="array" ref="I75">_xll.SNL.Clients.Office.Excel.Functions.SPG($A75, "IQ_CASH_OPER", I$3)</f>
        <v>34991</v>
      </c>
      <c r="J75" s="9" cm="1">
        <f t="array" ref="J75">_xll.SNL.Clients.Office.Excel.Functions.SPG($A75, "IQ_CASH_OPER", J$3)</f>
        <v>34838</v>
      </c>
    </row>
    <row r="76" spans="1:10" x14ac:dyDescent="0.3">
      <c r="A76" s="11" t="s">
        <v>1108</v>
      </c>
      <c r="B76" s="9" t="str" cm="1">
        <f t="array" ref="B76">_xll.SNL.Clients.Office.Excel.Functions.SPG($A76, "IQ_CASH_OPER", B$3)</f>
        <v>NA</v>
      </c>
      <c r="C76" s="9" t="str" cm="1">
        <f t="array" ref="C76">_xll.SNL.Clients.Office.Excel.Functions.SPG($A76, "IQ_CASH_OPER", C$3)</f>
        <v>NA</v>
      </c>
      <c r="D76" s="9" cm="1">
        <f t="array" ref="D76">_xll.SNL.Clients.Office.Excel.Functions.SPG($A76, "IQ_CASH_OPER", D$3)</f>
        <v>46871</v>
      </c>
      <c r="E76" s="9" cm="1">
        <f t="array" ref="E76">_xll.SNL.Clients.Office.Excel.Functions.SPG($A76, "IQ_CASH_OPER", E$3)</f>
        <v>39103</v>
      </c>
      <c r="F76" s="9" cm="1">
        <f t="array" ref="F76">_xll.SNL.Clients.Office.Excel.Functions.SPG($A76, "IQ_CASH_OPER", F$3)</f>
        <v>-88396</v>
      </c>
      <c r="G76" s="9" cm="1">
        <f t="array" ref="G76">_xll.SNL.Clients.Office.Excel.Functions.SPG($A76, "IQ_CASH_OPER", G$3)</f>
        <v>19149</v>
      </c>
      <c r="H76" s="9" cm="1">
        <f t="array" ref="H76">_xll.SNL.Clients.Office.Excel.Functions.SPG($A76, "IQ_CASH_OPER", H$3)</f>
        <v>30062</v>
      </c>
      <c r="I76" s="9" cm="1">
        <f t="array" ref="I76">_xll.SNL.Clients.Office.Excel.Functions.SPG($A76, "IQ_CASH_OPER", I$3)</f>
        <v>61141</v>
      </c>
      <c r="J76" s="9" cm="1">
        <f t="array" ref="J76">_xll.SNL.Clients.Office.Excel.Functions.SPG($A76, "IQ_CASH_OPER", J$3)</f>
        <v>-37004</v>
      </c>
    </row>
    <row r="77" spans="1:10" x14ac:dyDescent="0.3">
      <c r="A77" s="11" t="s">
        <v>1109</v>
      </c>
      <c r="B77" s="9" t="str" cm="1">
        <f t="array" ref="B77">_xll.SNL.Clients.Office.Excel.Functions.SPG($A77, "IQ_CASH_OPER", B$3)</f>
        <v>NA</v>
      </c>
      <c r="C77" s="9" t="str" cm="1">
        <f t="array" ref="C77">_xll.SNL.Clients.Office.Excel.Functions.SPG($A77, "IQ_CASH_OPER", C$3)</f>
        <v>NA</v>
      </c>
      <c r="D77" s="9" cm="1">
        <f t="array" ref="D77">_xll.SNL.Clients.Office.Excel.Functions.SPG($A77, "IQ_CASH_OPER", D$3)</f>
        <v>77593</v>
      </c>
      <c r="E77" s="9" cm="1">
        <f t="array" ref="E77">_xll.SNL.Clients.Office.Excel.Functions.SPG($A77, "IQ_CASH_OPER", E$3)</f>
        <v>100151</v>
      </c>
      <c r="F77" s="9" cm="1">
        <f t="array" ref="F77">_xll.SNL.Clients.Office.Excel.Functions.SPG($A77, "IQ_CASH_OPER", F$3)</f>
        <v>66324</v>
      </c>
      <c r="G77" s="9" cm="1">
        <f t="array" ref="G77">_xll.SNL.Clients.Office.Excel.Functions.SPG($A77, "IQ_CASH_OPER", G$3)</f>
        <v>42764</v>
      </c>
      <c r="H77" s="9" cm="1">
        <f t="array" ref="H77">_xll.SNL.Clients.Office.Excel.Functions.SPG($A77, "IQ_CASH_OPER", H$3)</f>
        <v>61101</v>
      </c>
      <c r="I77" s="9" cm="1">
        <f t="array" ref="I77">_xll.SNL.Clients.Office.Excel.Functions.SPG($A77, "IQ_CASH_OPER", I$3)</f>
        <v>59676</v>
      </c>
      <c r="J77" s="9" cm="1">
        <f t="array" ref="J77">_xll.SNL.Clients.Office.Excel.Functions.SPG($A77, "IQ_CASH_OPER", J$3)</f>
        <v>69504</v>
      </c>
    </row>
    <row r="78" spans="1:10" x14ac:dyDescent="0.3">
      <c r="A78" s="11" t="s">
        <v>1110</v>
      </c>
      <c r="B78" s="9" t="str" cm="1">
        <f t="array" ref="B78">_xll.SNL.Clients.Office.Excel.Functions.SPG($A78, "IQ_CASH_OPER", B$3)</f>
        <v>NA</v>
      </c>
      <c r="C78" s="9" t="str" cm="1">
        <f t="array" ref="C78">_xll.SNL.Clients.Office.Excel.Functions.SPG($A78, "IQ_CASH_OPER", C$3)</f>
        <v>NA</v>
      </c>
      <c r="D78" s="9" cm="1">
        <f t="array" ref="D78">_xll.SNL.Clients.Office.Excel.Functions.SPG($A78, "IQ_CASH_OPER", D$3)</f>
        <v>-19226</v>
      </c>
      <c r="E78" s="9" cm="1">
        <f t="array" ref="E78">_xll.SNL.Clients.Office.Excel.Functions.SPG($A78, "IQ_CASH_OPER", E$3)</f>
        <v>47327</v>
      </c>
      <c r="F78" s="9" cm="1">
        <f t="array" ref="F78">_xll.SNL.Clients.Office.Excel.Functions.SPG($A78, "IQ_CASH_OPER", F$3)</f>
        <v>56835</v>
      </c>
      <c r="G78" s="9" cm="1">
        <f t="array" ref="G78">_xll.SNL.Clients.Office.Excel.Functions.SPG($A78, "IQ_CASH_OPER", G$3)</f>
        <v>25651</v>
      </c>
      <c r="H78" s="9" cm="1">
        <f t="array" ref="H78">_xll.SNL.Clients.Office.Excel.Functions.SPG($A78, "IQ_CASH_OPER", H$3)</f>
        <v>143939</v>
      </c>
      <c r="I78" s="9" cm="1">
        <f t="array" ref="I78">_xll.SNL.Clients.Office.Excel.Functions.SPG($A78, "IQ_CASH_OPER", I$3)</f>
        <v>11590</v>
      </c>
      <c r="J78" s="9" cm="1">
        <f t="array" ref="J78">_xll.SNL.Clients.Office.Excel.Functions.SPG($A78, "IQ_CASH_OPER", J$3)</f>
        <v>-30959</v>
      </c>
    </row>
    <row r="79" spans="1:10" x14ac:dyDescent="0.3">
      <c r="A79" s="11" t="s">
        <v>1111</v>
      </c>
      <c r="B79" s="9" t="str" cm="1">
        <f t="array" ref="B79">_xll.SNL.Clients.Office.Excel.Functions.SPG($A79, "IQ_CASH_OPER", B$3)</f>
        <v>NA</v>
      </c>
      <c r="C79" s="9" t="str" cm="1">
        <f t="array" ref="C79">_xll.SNL.Clients.Office.Excel.Functions.SPG($A79, "IQ_CASH_OPER", C$3)</f>
        <v>NA</v>
      </c>
      <c r="D79" s="9" cm="1">
        <f t="array" ref="D79">_xll.SNL.Clients.Office.Excel.Functions.SPG($A79, "IQ_CASH_OPER", D$3)</f>
        <v>46065</v>
      </c>
      <c r="E79" s="9" cm="1">
        <f t="array" ref="E79">_xll.SNL.Clients.Office.Excel.Functions.SPG($A79, "IQ_CASH_OPER", E$3)</f>
        <v>135684</v>
      </c>
      <c r="F79" s="9" cm="1">
        <f t="array" ref="F79">_xll.SNL.Clients.Office.Excel.Functions.SPG($A79, "IQ_CASH_OPER", F$3)</f>
        <v>66496</v>
      </c>
      <c r="G79" s="9" cm="1">
        <f t="array" ref="G79">_xll.SNL.Clients.Office.Excel.Functions.SPG($A79, "IQ_CASH_OPER", G$3)</f>
        <v>63780</v>
      </c>
      <c r="H79" s="9" cm="1">
        <f t="array" ref="H79">_xll.SNL.Clients.Office.Excel.Functions.SPG($A79, "IQ_CASH_OPER", H$3)</f>
        <v>170142</v>
      </c>
      <c r="I79" s="9" cm="1">
        <f t="array" ref="I79">_xll.SNL.Clients.Office.Excel.Functions.SPG($A79, "IQ_CASH_OPER", I$3)</f>
        <v>282206</v>
      </c>
      <c r="J79" s="9" cm="1">
        <f t="array" ref="J79">_xll.SNL.Clients.Office.Excel.Functions.SPG($A79, "IQ_CASH_OPER", J$3)</f>
        <v>141368</v>
      </c>
    </row>
    <row r="80" spans="1:10" x14ac:dyDescent="0.3">
      <c r="A80" s="11" t="s">
        <v>1112</v>
      </c>
      <c r="B80" s="9" t="str" cm="1">
        <f t="array" ref="B80">_xll.SNL.Clients.Office.Excel.Functions.SPG($A80, "IQ_CASH_OPER", B$3)</f>
        <v>NA</v>
      </c>
      <c r="C80" s="9" t="str" cm="1">
        <f t="array" ref="C80">_xll.SNL.Clients.Office.Excel.Functions.SPG($A80, "IQ_CASH_OPER", C$3)</f>
        <v>NA</v>
      </c>
      <c r="D80" s="9" cm="1">
        <f t="array" ref="D80">_xll.SNL.Clients.Office.Excel.Functions.SPG($A80, "IQ_CASH_OPER", D$3)</f>
        <v>63753</v>
      </c>
      <c r="E80" s="9" cm="1">
        <f t="array" ref="E80">_xll.SNL.Clients.Office.Excel.Functions.SPG($A80, "IQ_CASH_OPER", E$3)</f>
        <v>78688</v>
      </c>
      <c r="F80" s="9" cm="1">
        <f t="array" ref="F80">_xll.SNL.Clients.Office.Excel.Functions.SPG($A80, "IQ_CASH_OPER", F$3)</f>
        <v>51466</v>
      </c>
      <c r="G80" s="9" cm="1">
        <f t="array" ref="G80">_xll.SNL.Clients.Office.Excel.Functions.SPG($A80, "IQ_CASH_OPER", G$3)</f>
        <v>67647</v>
      </c>
      <c r="H80" s="9" cm="1">
        <f t="array" ref="H80">_xll.SNL.Clients.Office.Excel.Functions.SPG($A80, "IQ_CASH_OPER", H$3)</f>
        <v>71597</v>
      </c>
      <c r="I80" s="9" cm="1">
        <f t="array" ref="I80">_xll.SNL.Clients.Office.Excel.Functions.SPG($A80, "IQ_CASH_OPER", I$3)</f>
        <v>43218</v>
      </c>
      <c r="J80" s="9" cm="1">
        <f t="array" ref="J80">_xll.SNL.Clients.Office.Excel.Functions.SPG($A80, "IQ_CASH_OPER", J$3)</f>
        <v>74737</v>
      </c>
    </row>
    <row r="81" spans="1:10" x14ac:dyDescent="0.3">
      <c r="A81" s="11" t="s">
        <v>1113</v>
      </c>
      <c r="B81" s="9" t="str" cm="1">
        <f t="array" ref="B81">_xll.SNL.Clients.Office.Excel.Functions.SPG($A81, "IQ_CASH_OPER", B$3)</f>
        <v>NA</v>
      </c>
      <c r="C81" s="9" t="str" cm="1">
        <f t="array" ref="C81">_xll.SNL.Clients.Office.Excel.Functions.SPG($A81, "IQ_CASH_OPER", C$3)</f>
        <v>NA</v>
      </c>
      <c r="D81" s="9" cm="1">
        <f t="array" ref="D81">_xll.SNL.Clients.Office.Excel.Functions.SPG($A81, "IQ_CASH_OPER", D$3)</f>
        <v>-99000</v>
      </c>
      <c r="E81" s="9" cm="1">
        <f t="array" ref="E81">_xll.SNL.Clients.Office.Excel.Functions.SPG($A81, "IQ_CASH_OPER", E$3)</f>
        <v>-46000</v>
      </c>
      <c r="F81" s="9" cm="1">
        <f t="array" ref="F81">_xll.SNL.Clients.Office.Excel.Functions.SPG($A81, "IQ_CASH_OPER", F$3)</f>
        <v>76000</v>
      </c>
      <c r="G81" s="9" cm="1">
        <f t="array" ref="G81">_xll.SNL.Clients.Office.Excel.Functions.SPG($A81, "IQ_CASH_OPER", G$3)</f>
        <v>926000</v>
      </c>
      <c r="H81" s="9" cm="1">
        <f t="array" ref="H81">_xll.SNL.Clients.Office.Excel.Functions.SPG($A81, "IQ_CASH_OPER", H$3)</f>
        <v>-49000</v>
      </c>
      <c r="I81" s="9" cm="1">
        <f t="array" ref="I81">_xll.SNL.Clients.Office.Excel.Functions.SPG($A81, "IQ_CASH_OPER", I$3)</f>
        <v>33000</v>
      </c>
      <c r="J81" s="9" cm="1">
        <f t="array" ref="J81">_xll.SNL.Clients.Office.Excel.Functions.SPG($A81, "IQ_CASH_OPER", J$3)</f>
        <v>44000</v>
      </c>
    </row>
    <row r="82" spans="1:10" x14ac:dyDescent="0.3">
      <c r="A82" s="11" t="s">
        <v>1114</v>
      </c>
      <c r="B82" s="9" t="str" cm="1">
        <f t="array" ref="B82">_xll.SNL.Clients.Office.Excel.Functions.SPG($A82, "IQ_CASH_OPER", B$3)</f>
        <v>NA</v>
      </c>
      <c r="C82" s="9" cm="1">
        <f t="array" ref="C82">_xll.SNL.Clients.Office.Excel.Functions.SPG($A82, "IQ_CASH_OPER", C$3)</f>
        <v>45916</v>
      </c>
      <c r="D82" s="9" cm="1">
        <f t="array" ref="D82">_xll.SNL.Clients.Office.Excel.Functions.SPG($A82, "IQ_CASH_OPER", D$3)</f>
        <v>39035</v>
      </c>
      <c r="E82" s="9" cm="1">
        <f t="array" ref="E82">_xll.SNL.Clients.Office.Excel.Functions.SPG($A82, "IQ_CASH_OPER", E$3)</f>
        <v>55817</v>
      </c>
      <c r="F82" s="9" cm="1">
        <f t="array" ref="F82">_xll.SNL.Clients.Office.Excel.Functions.SPG($A82, "IQ_CASH_OPER", F$3)</f>
        <v>48457</v>
      </c>
      <c r="G82" s="9" cm="1">
        <f t="array" ref="G82">_xll.SNL.Clients.Office.Excel.Functions.SPG($A82, "IQ_CASH_OPER", G$3)</f>
        <v>137080</v>
      </c>
      <c r="H82" s="9" cm="1">
        <f t="array" ref="H82">_xll.SNL.Clients.Office.Excel.Functions.SPG($A82, "IQ_CASH_OPER", H$3)</f>
        <v>37582</v>
      </c>
      <c r="I82" s="9" cm="1">
        <f t="array" ref="I82">_xll.SNL.Clients.Office.Excel.Functions.SPG($A82, "IQ_CASH_OPER", I$3)</f>
        <v>24538</v>
      </c>
      <c r="J82" s="9" cm="1">
        <f t="array" ref="J82">_xll.SNL.Clients.Office.Excel.Functions.SPG($A82, "IQ_CASH_OPER", J$3)</f>
        <v>-24906</v>
      </c>
    </row>
    <row r="83" spans="1:10" x14ac:dyDescent="0.3">
      <c r="A83" s="11" t="s">
        <v>1115</v>
      </c>
      <c r="B83" s="9" t="str" cm="1">
        <f t="array" ref="B83">_xll.SNL.Clients.Office.Excel.Functions.SPG($A83, "IQ_CASH_OPER", B$3)</f>
        <v>NA</v>
      </c>
      <c r="C83" s="9" t="str" cm="1">
        <f t="array" ref="C83">_xll.SNL.Clients.Office.Excel.Functions.SPG($A83, "IQ_CASH_OPER", C$3)</f>
        <v>NA</v>
      </c>
      <c r="D83" s="9" cm="1">
        <f t="array" ref="D83">_xll.SNL.Clients.Office.Excel.Functions.SPG($A83, "IQ_CASH_OPER", D$3)</f>
        <v>46888</v>
      </c>
      <c r="E83" s="9" cm="1">
        <f t="array" ref="E83">_xll.SNL.Clients.Office.Excel.Functions.SPG($A83, "IQ_CASH_OPER", E$3)</f>
        <v>34754</v>
      </c>
      <c r="F83" s="9" cm="1">
        <f t="array" ref="F83">_xll.SNL.Clients.Office.Excel.Functions.SPG($A83, "IQ_CASH_OPER", F$3)</f>
        <v>6861</v>
      </c>
      <c r="G83" s="9" cm="1">
        <f t="array" ref="G83">_xll.SNL.Clients.Office.Excel.Functions.SPG($A83, "IQ_CASH_OPER", G$3)</f>
        <v>52450</v>
      </c>
      <c r="H83" s="9" cm="1">
        <f t="array" ref="H83">_xll.SNL.Clients.Office.Excel.Functions.SPG($A83, "IQ_CASH_OPER", H$3)</f>
        <v>35455</v>
      </c>
      <c r="I83" s="9" cm="1">
        <f t="array" ref="I83">_xll.SNL.Clients.Office.Excel.Functions.SPG($A83, "IQ_CASH_OPER", I$3)</f>
        <v>28251</v>
      </c>
      <c r="J83" s="9" cm="1">
        <f t="array" ref="J83">_xll.SNL.Clients.Office.Excel.Functions.SPG($A83, "IQ_CASH_OPER", J$3)</f>
        <v>41000</v>
      </c>
    </row>
    <row r="84" spans="1:10" x14ac:dyDescent="0.3">
      <c r="A84" s="11" t="s">
        <v>1116</v>
      </c>
      <c r="B84" s="9" t="str" cm="1">
        <f t="array" ref="B84">_xll.SNL.Clients.Office.Excel.Functions.SPG($A84, "IQ_CASH_OPER", B$3)</f>
        <v>NA</v>
      </c>
      <c r="C84" s="9" t="str" cm="1">
        <f t="array" ref="C84">_xll.SNL.Clients.Office.Excel.Functions.SPG($A84, "IQ_CASH_OPER", C$3)</f>
        <v>NA</v>
      </c>
      <c r="D84" s="9" cm="1">
        <f t="array" ref="D84">_xll.SNL.Clients.Office.Excel.Functions.SPG($A84, "IQ_CASH_OPER", D$3)</f>
        <v>88320</v>
      </c>
      <c r="E84" s="9" cm="1">
        <f t="array" ref="E84">_xll.SNL.Clients.Office.Excel.Functions.SPG($A84, "IQ_CASH_OPER", E$3)</f>
        <v>-52950</v>
      </c>
      <c r="F84" s="9" cm="1">
        <f t="array" ref="F84">_xll.SNL.Clients.Office.Excel.Functions.SPG($A84, "IQ_CASH_OPER", F$3)</f>
        <v>28092</v>
      </c>
      <c r="G84" s="9" cm="1">
        <f t="array" ref="G84">_xll.SNL.Clients.Office.Excel.Functions.SPG($A84, "IQ_CASH_OPER", G$3)</f>
        <v>173502</v>
      </c>
      <c r="H84" s="9" cm="1">
        <f t="array" ref="H84">_xll.SNL.Clients.Office.Excel.Functions.SPG($A84, "IQ_CASH_OPER", H$3)</f>
        <v>312897</v>
      </c>
      <c r="I84" s="9" cm="1">
        <f t="array" ref="I84">_xll.SNL.Clients.Office.Excel.Functions.SPG($A84, "IQ_CASH_OPER", I$3)</f>
        <v>-105683</v>
      </c>
      <c r="J84" s="9" cm="1">
        <f t="array" ref="J84">_xll.SNL.Clients.Office.Excel.Functions.SPG($A84, "IQ_CASH_OPER", J$3)</f>
        <v>24487</v>
      </c>
    </row>
    <row r="85" spans="1:10" x14ac:dyDescent="0.3">
      <c r="A85" s="11" t="s">
        <v>1117</v>
      </c>
      <c r="B85" s="9" t="str" cm="1">
        <f t="array" ref="B85">_xll.SNL.Clients.Office.Excel.Functions.SPG($A85, "IQ_CASH_OPER", B$3)</f>
        <v>NA</v>
      </c>
      <c r="C85" s="9" t="str" cm="1">
        <f t="array" ref="C85">_xll.SNL.Clients.Office.Excel.Functions.SPG($A85, "IQ_CASH_OPER", C$3)</f>
        <v>NA</v>
      </c>
      <c r="D85" s="9" cm="1">
        <f t="array" ref="D85">_xll.SNL.Clients.Office.Excel.Functions.SPG($A85, "IQ_CASH_OPER", D$3)</f>
        <v>4802</v>
      </c>
      <c r="E85" s="9" cm="1">
        <f t="array" ref="E85">_xll.SNL.Clients.Office.Excel.Functions.SPG($A85, "IQ_CASH_OPER", E$3)</f>
        <v>6459</v>
      </c>
      <c r="F85" s="9" cm="1">
        <f t="array" ref="F85">_xll.SNL.Clients.Office.Excel.Functions.SPG($A85, "IQ_CASH_OPER", F$3)</f>
        <v>-4475</v>
      </c>
      <c r="G85" s="9" cm="1">
        <f t="array" ref="G85">_xll.SNL.Clients.Office.Excel.Functions.SPG($A85, "IQ_CASH_OPER", G$3)</f>
        <v>2311</v>
      </c>
      <c r="H85" s="9" cm="1">
        <f t="array" ref="H85">_xll.SNL.Clients.Office.Excel.Functions.SPG($A85, "IQ_CASH_OPER", H$3)</f>
        <v>-4379</v>
      </c>
      <c r="I85" s="9" t="str" cm="1">
        <f t="array" ref="I85">_xll.SNL.Clients.Office.Excel.Functions.SPG($A85, "IQ_CASH_OPER", I$3)</f>
        <v>NA</v>
      </c>
      <c r="J85" s="9" cm="1">
        <f t="array" ref="J85">_xll.SNL.Clients.Office.Excel.Functions.SPG($A85, "IQ_CASH_OPER", J$3)</f>
        <v>-2712</v>
      </c>
    </row>
    <row r="86" spans="1:10" x14ac:dyDescent="0.3">
      <c r="A86" s="11" t="s">
        <v>1118</v>
      </c>
      <c r="B86" s="9" t="str" cm="1">
        <f t="array" ref="B86">_xll.SNL.Clients.Office.Excel.Functions.SPG($A86, "IQ_CASH_OPER", B$3)</f>
        <v>NA</v>
      </c>
      <c r="C86" s="9" t="str" cm="1">
        <f t="array" ref="C86">_xll.SNL.Clients.Office.Excel.Functions.SPG($A86, "IQ_CASH_OPER", C$3)</f>
        <v>NA</v>
      </c>
      <c r="D86" s="9" cm="1">
        <f t="array" ref="D86">_xll.SNL.Clients.Office.Excel.Functions.SPG($A86, "IQ_CASH_OPER", D$3)</f>
        <v>27310</v>
      </c>
      <c r="E86" s="9" cm="1">
        <f t="array" ref="E86">_xll.SNL.Clients.Office.Excel.Functions.SPG($A86, "IQ_CASH_OPER", E$3)</f>
        <v>20202</v>
      </c>
      <c r="F86" s="9" cm="1">
        <f t="array" ref="F86">_xll.SNL.Clients.Office.Excel.Functions.SPG($A86, "IQ_CASH_OPER", F$3)</f>
        <v>22330</v>
      </c>
      <c r="G86" s="9" cm="1">
        <f t="array" ref="G86">_xll.SNL.Clients.Office.Excel.Functions.SPG($A86, "IQ_CASH_OPER", G$3)</f>
        <v>32226</v>
      </c>
      <c r="H86" s="9" cm="1">
        <f t="array" ref="H86">_xll.SNL.Clients.Office.Excel.Functions.SPG($A86, "IQ_CASH_OPER", H$3)</f>
        <v>32011</v>
      </c>
      <c r="I86" s="9" cm="1">
        <f t="array" ref="I86">_xll.SNL.Clients.Office.Excel.Functions.SPG($A86, "IQ_CASH_OPER", I$3)</f>
        <v>9701</v>
      </c>
      <c r="J86" s="9" cm="1">
        <f t="array" ref="J86">_xll.SNL.Clients.Office.Excel.Functions.SPG($A86, "IQ_CASH_OPER", J$3)</f>
        <v>31899</v>
      </c>
    </row>
    <row r="87" spans="1:10" x14ac:dyDescent="0.3">
      <c r="A87" s="11" t="s">
        <v>1119</v>
      </c>
      <c r="B87" s="9" t="str" cm="1">
        <f t="array" ref="B87">_xll.SNL.Clients.Office.Excel.Functions.SPG($A87, "IQ_CASH_OPER", B$3)</f>
        <v>NA</v>
      </c>
      <c r="C87" s="9" t="str" cm="1">
        <f t="array" ref="C87">_xll.SNL.Clients.Office.Excel.Functions.SPG($A87, "IQ_CASH_OPER", C$3)</f>
        <v>NA</v>
      </c>
      <c r="D87" s="9" cm="1">
        <f t="array" ref="D87">_xll.SNL.Clients.Office.Excel.Functions.SPG($A87, "IQ_CASH_OPER", D$3)</f>
        <v>55919</v>
      </c>
      <c r="E87" s="9" cm="1">
        <f t="array" ref="E87">_xll.SNL.Clients.Office.Excel.Functions.SPG($A87, "IQ_CASH_OPER", E$3)</f>
        <v>40698</v>
      </c>
      <c r="F87" s="9" cm="1">
        <f t="array" ref="F87">_xll.SNL.Clients.Office.Excel.Functions.SPG($A87, "IQ_CASH_OPER", F$3)</f>
        <v>50425</v>
      </c>
      <c r="G87" s="9" cm="1">
        <f t="array" ref="G87">_xll.SNL.Clients.Office.Excel.Functions.SPG($A87, "IQ_CASH_OPER", G$3)</f>
        <v>42169</v>
      </c>
      <c r="H87" s="9" cm="1">
        <f t="array" ref="H87">_xll.SNL.Clients.Office.Excel.Functions.SPG($A87, "IQ_CASH_OPER", H$3)</f>
        <v>37026</v>
      </c>
      <c r="I87" s="9" cm="1">
        <f t="array" ref="I87">_xll.SNL.Clients.Office.Excel.Functions.SPG($A87, "IQ_CASH_OPER", I$3)</f>
        <v>24551</v>
      </c>
      <c r="J87" s="9" cm="1">
        <f t="array" ref="J87">_xll.SNL.Clients.Office.Excel.Functions.SPG($A87, "IQ_CASH_OPER", J$3)</f>
        <v>22867</v>
      </c>
    </row>
    <row r="88" spans="1:10" x14ac:dyDescent="0.3">
      <c r="A88" s="11" t="s">
        <v>1120</v>
      </c>
      <c r="B88" s="9" t="str" cm="1">
        <f t="array" ref="B88">_xll.SNL.Clients.Office.Excel.Functions.SPG($A88, "IQ_CASH_OPER", B$3)</f>
        <v>NA</v>
      </c>
      <c r="C88" s="9" t="str" cm="1">
        <f t="array" ref="C88">_xll.SNL.Clients.Office.Excel.Functions.SPG($A88, "IQ_CASH_OPER", C$3)</f>
        <v>NA</v>
      </c>
      <c r="D88" s="9" cm="1">
        <f t="array" ref="D88">_xll.SNL.Clients.Office.Excel.Functions.SPG($A88, "IQ_CASH_OPER", D$3)</f>
        <v>87115</v>
      </c>
      <c r="E88" s="9" cm="1">
        <f t="array" ref="E88">_xll.SNL.Clients.Office.Excel.Functions.SPG($A88, "IQ_CASH_OPER", E$3)</f>
        <v>100183</v>
      </c>
      <c r="F88" s="9" cm="1">
        <f t="array" ref="F88">_xll.SNL.Clients.Office.Excel.Functions.SPG($A88, "IQ_CASH_OPER", F$3)</f>
        <v>94610</v>
      </c>
      <c r="G88" s="9" cm="1">
        <f t="array" ref="G88">_xll.SNL.Clients.Office.Excel.Functions.SPG($A88, "IQ_CASH_OPER", G$3)</f>
        <v>109788</v>
      </c>
      <c r="H88" s="9" cm="1">
        <f t="array" ref="H88">_xll.SNL.Clients.Office.Excel.Functions.SPG($A88, "IQ_CASH_OPER", H$3)</f>
        <v>112046</v>
      </c>
      <c r="I88" s="9" cm="1">
        <f t="array" ref="I88">_xll.SNL.Clients.Office.Excel.Functions.SPG($A88, "IQ_CASH_OPER", I$3)</f>
        <v>126018</v>
      </c>
      <c r="J88" s="9" cm="1">
        <f t="array" ref="J88">_xll.SNL.Clients.Office.Excel.Functions.SPG($A88, "IQ_CASH_OPER", J$3)</f>
        <v>109617</v>
      </c>
    </row>
    <row r="89" spans="1:10" x14ac:dyDescent="0.3">
      <c r="A89" s="11" t="s">
        <v>1121</v>
      </c>
      <c r="B89" s="9" t="str" cm="1">
        <f t="array" ref="B89">_xll.SNL.Clients.Office.Excel.Functions.SPG($A89, "IQ_CASH_OPER", B$3)</f>
        <v>NA</v>
      </c>
      <c r="C89" s="9" t="str" cm="1">
        <f t="array" ref="C89">_xll.SNL.Clients.Office.Excel.Functions.SPG($A89, "IQ_CASH_OPER", C$3)</f>
        <v>NA</v>
      </c>
      <c r="D89" s="9" cm="1">
        <f t="array" ref="D89">_xll.SNL.Clients.Office.Excel.Functions.SPG($A89, "IQ_CASH_OPER", D$3)</f>
        <v>-7810</v>
      </c>
      <c r="E89" s="9" cm="1">
        <f t="array" ref="E89">_xll.SNL.Clients.Office.Excel.Functions.SPG($A89, "IQ_CASH_OPER", E$3)</f>
        <v>42406</v>
      </c>
      <c r="F89" s="9" cm="1">
        <f t="array" ref="F89">_xll.SNL.Clients.Office.Excel.Functions.SPG($A89, "IQ_CASH_OPER", F$3)</f>
        <v>73786</v>
      </c>
      <c r="G89" s="9" cm="1">
        <f t="array" ref="G89">_xll.SNL.Clients.Office.Excel.Functions.SPG($A89, "IQ_CASH_OPER", G$3)</f>
        <v>158868</v>
      </c>
      <c r="H89" s="9" cm="1">
        <f t="array" ref="H89">_xll.SNL.Clients.Office.Excel.Functions.SPG($A89, "IQ_CASH_OPER", H$3)</f>
        <v>86260</v>
      </c>
      <c r="I89" s="9" cm="1">
        <f t="array" ref="I89">_xll.SNL.Clients.Office.Excel.Functions.SPG($A89, "IQ_CASH_OPER", I$3)</f>
        <v>97625</v>
      </c>
      <c r="J89" s="9" cm="1">
        <f t="array" ref="J89">_xll.SNL.Clients.Office.Excel.Functions.SPG($A89, "IQ_CASH_OPER", J$3)</f>
        <v>189668</v>
      </c>
    </row>
    <row r="90" spans="1:10" x14ac:dyDescent="0.3">
      <c r="A90" s="11" t="s">
        <v>1122</v>
      </c>
      <c r="B90" s="9" t="str" cm="1">
        <f t="array" ref="B90">_xll.SNL.Clients.Office.Excel.Functions.SPG($A90, "IQ_CASH_OPER", B$3)</f>
        <v>NA</v>
      </c>
      <c r="C90" s="9" t="str" cm="1">
        <f t="array" ref="C90">_xll.SNL.Clients.Office.Excel.Functions.SPG($A90, "IQ_CASH_OPER", C$3)</f>
        <v>NA</v>
      </c>
      <c r="D90" s="9" cm="1">
        <f t="array" ref="D90">_xll.SNL.Clients.Office.Excel.Functions.SPG($A90, "IQ_CASH_OPER", D$3)</f>
        <v>174587</v>
      </c>
      <c r="E90" s="9" cm="1">
        <f t="array" ref="E90">_xll.SNL.Clients.Office.Excel.Functions.SPG($A90, "IQ_CASH_OPER", E$3)</f>
        <v>141703</v>
      </c>
      <c r="F90" s="9" cm="1">
        <f t="array" ref="F90">_xll.SNL.Clients.Office.Excel.Functions.SPG($A90, "IQ_CASH_OPER", F$3)</f>
        <v>27462</v>
      </c>
      <c r="G90" s="9" cm="1">
        <f t="array" ref="G90">_xll.SNL.Clients.Office.Excel.Functions.SPG($A90, "IQ_CASH_OPER", G$3)</f>
        <v>166329</v>
      </c>
      <c r="H90" s="9" cm="1">
        <f t="array" ref="H90">_xll.SNL.Clients.Office.Excel.Functions.SPG($A90, "IQ_CASH_OPER", H$3)</f>
        <v>230911</v>
      </c>
      <c r="I90" s="9" cm="1">
        <f t="array" ref="I90">_xll.SNL.Clients.Office.Excel.Functions.SPG($A90, "IQ_CASH_OPER", I$3)</f>
        <v>242226</v>
      </c>
      <c r="J90" s="9" cm="1">
        <f t="array" ref="J90">_xll.SNL.Clients.Office.Excel.Functions.SPG($A90, "IQ_CASH_OPER", J$3)</f>
        <v>47992</v>
      </c>
    </row>
    <row r="91" spans="1:10" x14ac:dyDescent="0.3">
      <c r="A91" s="11" t="s">
        <v>1123</v>
      </c>
      <c r="B91" s="9" t="str" cm="1">
        <f t="array" ref="B91">_xll.SNL.Clients.Office.Excel.Functions.SPG($A91, "IQ_CASH_OPER", B$3)</f>
        <v>NA</v>
      </c>
      <c r="C91" s="9" cm="1">
        <f t="array" ref="C91">_xll.SNL.Clients.Office.Excel.Functions.SPG($A91, "IQ_CASH_OPER", C$3)</f>
        <v>157145</v>
      </c>
      <c r="D91" s="9" cm="1">
        <f t="array" ref="D91">_xll.SNL.Clients.Office.Excel.Functions.SPG($A91, "IQ_CASH_OPER", D$3)</f>
        <v>-7769</v>
      </c>
      <c r="E91" s="9" cm="1">
        <f t="array" ref="E91">_xll.SNL.Clients.Office.Excel.Functions.SPG($A91, "IQ_CASH_OPER", E$3)</f>
        <v>41311</v>
      </c>
      <c r="F91" s="9" cm="1">
        <f t="array" ref="F91">_xll.SNL.Clients.Office.Excel.Functions.SPG($A91, "IQ_CASH_OPER", F$3)</f>
        <v>-4379</v>
      </c>
      <c r="G91" s="9" cm="1">
        <f t="array" ref="G91">_xll.SNL.Clients.Office.Excel.Functions.SPG($A91, "IQ_CASH_OPER", G$3)</f>
        <v>94999</v>
      </c>
      <c r="H91" s="9" cm="1">
        <f t="array" ref="H91">_xll.SNL.Clients.Office.Excel.Functions.SPG($A91, "IQ_CASH_OPER", H$3)</f>
        <v>74658</v>
      </c>
      <c r="I91" s="9" cm="1">
        <f t="array" ref="I91">_xll.SNL.Clients.Office.Excel.Functions.SPG($A91, "IQ_CASH_OPER", I$3)</f>
        <v>70802</v>
      </c>
      <c r="J91" s="9" cm="1">
        <f t="array" ref="J91">_xll.SNL.Clients.Office.Excel.Functions.SPG($A91, "IQ_CASH_OPER", J$3)</f>
        <v>1837</v>
      </c>
    </row>
    <row r="92" spans="1:10" x14ac:dyDescent="0.3">
      <c r="A92" s="11" t="s">
        <v>1124</v>
      </c>
      <c r="B92" s="9" t="str" cm="1">
        <f t="array" ref="B92">_xll.SNL.Clients.Office.Excel.Functions.SPG($A92, "IQ_CASH_OPER", B$3)</f>
        <v>NA</v>
      </c>
      <c r="C92" s="9" t="str" cm="1">
        <f t="array" ref="C92">_xll.SNL.Clients.Office.Excel.Functions.SPG($A92, "IQ_CASH_OPER", C$3)</f>
        <v>NA</v>
      </c>
      <c r="D92" s="9" cm="1">
        <f t="array" ref="D92">_xll.SNL.Clients.Office.Excel.Functions.SPG($A92, "IQ_CASH_OPER", D$3)</f>
        <v>62582</v>
      </c>
      <c r="E92" s="9" cm="1">
        <f t="array" ref="E92">_xll.SNL.Clients.Office.Excel.Functions.SPG($A92, "IQ_CASH_OPER", E$3)</f>
        <v>36298</v>
      </c>
      <c r="F92" s="9" cm="1">
        <f t="array" ref="F92">_xll.SNL.Clients.Office.Excel.Functions.SPG($A92, "IQ_CASH_OPER", F$3)</f>
        <v>131204</v>
      </c>
      <c r="G92" s="9" cm="1">
        <f t="array" ref="G92">_xll.SNL.Clients.Office.Excel.Functions.SPG($A92, "IQ_CASH_OPER", G$3)</f>
        <v>89339</v>
      </c>
      <c r="H92" s="9" cm="1">
        <f t="array" ref="H92">_xll.SNL.Clients.Office.Excel.Functions.SPG($A92, "IQ_CASH_OPER", H$3)</f>
        <v>71782</v>
      </c>
      <c r="I92" s="9" cm="1">
        <f t="array" ref="I92">_xll.SNL.Clients.Office.Excel.Functions.SPG($A92, "IQ_CASH_OPER", I$3)</f>
        <v>32676</v>
      </c>
      <c r="J92" s="9" cm="1">
        <f t="array" ref="J92">_xll.SNL.Clients.Office.Excel.Functions.SPG($A92, "IQ_CASH_OPER", J$3)</f>
        <v>124930</v>
      </c>
    </row>
    <row r="93" spans="1:10" x14ac:dyDescent="0.3">
      <c r="A93" s="11" t="s">
        <v>1125</v>
      </c>
      <c r="B93" s="9" t="str" cm="1">
        <f t="array" ref="B93">_xll.SNL.Clients.Office.Excel.Functions.SPG($A93, "IQ_CASH_OPER", B$3)</f>
        <v>NA</v>
      </c>
      <c r="C93" s="9" t="str" cm="1">
        <f t="array" ref="C93">_xll.SNL.Clients.Office.Excel.Functions.SPG($A93, "IQ_CASH_OPER", C$3)</f>
        <v>NA</v>
      </c>
      <c r="D93" s="9" cm="1">
        <f t="array" ref="D93">_xll.SNL.Clients.Office.Excel.Functions.SPG($A93, "IQ_CASH_OPER", D$3)</f>
        <v>23406</v>
      </c>
      <c r="E93" s="9" cm="1">
        <f t="array" ref="E93">_xll.SNL.Clients.Office.Excel.Functions.SPG($A93, "IQ_CASH_OPER", E$3)</f>
        <v>83980</v>
      </c>
      <c r="F93" s="9" cm="1">
        <f t="array" ref="F93">_xll.SNL.Clients.Office.Excel.Functions.SPG($A93, "IQ_CASH_OPER", F$3)</f>
        <v>72743</v>
      </c>
      <c r="G93" s="9" cm="1">
        <f t="array" ref="G93">_xll.SNL.Clients.Office.Excel.Functions.SPG($A93, "IQ_CASH_OPER", G$3)</f>
        <v>36078</v>
      </c>
      <c r="H93" s="9" cm="1">
        <f t="array" ref="H93">_xll.SNL.Clients.Office.Excel.Functions.SPG($A93, "IQ_CASH_OPER", H$3)</f>
        <v>62273</v>
      </c>
      <c r="I93" s="9" cm="1">
        <f t="array" ref="I93">_xll.SNL.Clients.Office.Excel.Functions.SPG($A93, "IQ_CASH_OPER", I$3)</f>
        <v>79288</v>
      </c>
      <c r="J93" s="9" cm="1">
        <f t="array" ref="J93">_xll.SNL.Clients.Office.Excel.Functions.SPG($A93, "IQ_CASH_OPER", J$3)</f>
        <v>72477</v>
      </c>
    </row>
    <row r="94" spans="1:10" x14ac:dyDescent="0.3">
      <c r="A94" s="11" t="s">
        <v>1126</v>
      </c>
      <c r="B94" s="9" t="str" cm="1">
        <f t="array" ref="B94">_xll.SNL.Clients.Office.Excel.Functions.SPG($A94, "IQ_CASH_OPER", B$3)</f>
        <v>NA</v>
      </c>
      <c r="C94" s="9" t="str" cm="1">
        <f t="array" ref="C94">_xll.SNL.Clients.Office.Excel.Functions.SPG($A94, "IQ_CASH_OPER", C$3)</f>
        <v>NA</v>
      </c>
      <c r="D94" s="9" cm="1">
        <f t="array" ref="D94">_xll.SNL.Clients.Office.Excel.Functions.SPG($A94, "IQ_CASH_OPER", D$3)</f>
        <v>52232</v>
      </c>
      <c r="E94" s="9" cm="1">
        <f t="array" ref="E94">_xll.SNL.Clients.Office.Excel.Functions.SPG($A94, "IQ_CASH_OPER", E$3)</f>
        <v>48159</v>
      </c>
      <c r="F94" s="9" cm="1">
        <f t="array" ref="F94">_xll.SNL.Clients.Office.Excel.Functions.SPG($A94, "IQ_CASH_OPER", F$3)</f>
        <v>23811</v>
      </c>
      <c r="G94" s="9" cm="1">
        <f t="array" ref="G94">_xll.SNL.Clients.Office.Excel.Functions.SPG($A94, "IQ_CASH_OPER", G$3)</f>
        <v>65868</v>
      </c>
      <c r="H94" s="9" cm="1">
        <f t="array" ref="H94">_xll.SNL.Clients.Office.Excel.Functions.SPG($A94, "IQ_CASH_OPER", H$3)</f>
        <v>50101</v>
      </c>
      <c r="I94" s="9" cm="1">
        <f t="array" ref="I94">_xll.SNL.Clients.Office.Excel.Functions.SPG($A94, "IQ_CASH_OPER", I$3)</f>
        <v>55929</v>
      </c>
      <c r="J94" s="9" cm="1">
        <f t="array" ref="J94">_xll.SNL.Clients.Office.Excel.Functions.SPG($A94, "IQ_CASH_OPER", J$3)</f>
        <v>5375</v>
      </c>
    </row>
    <row r="95" spans="1:10" x14ac:dyDescent="0.3">
      <c r="A95" s="11" t="s">
        <v>1127</v>
      </c>
      <c r="B95" s="9" t="str" cm="1">
        <f t="array" ref="B95">_xll.SNL.Clients.Office.Excel.Functions.SPG($A95, "IQ_CASH_OPER", B$3)</f>
        <v>NA</v>
      </c>
      <c r="C95" s="9" cm="1">
        <f t="array" ref="C95">_xll.SNL.Clients.Office.Excel.Functions.SPG($A95, "IQ_CASH_OPER", C$3)</f>
        <v>479000</v>
      </c>
      <c r="D95" s="9" cm="1">
        <f t="array" ref="D95">_xll.SNL.Clients.Office.Excel.Functions.SPG($A95, "IQ_CASH_OPER", D$3)</f>
        <v>456000</v>
      </c>
      <c r="E95" s="9" cm="1">
        <f t="array" ref="E95">_xll.SNL.Clients.Office.Excel.Functions.SPG($A95, "IQ_CASH_OPER", E$3)</f>
        <v>477000</v>
      </c>
      <c r="F95" s="9" cm="1">
        <f t="array" ref="F95">_xll.SNL.Clients.Office.Excel.Functions.SPG($A95, "IQ_CASH_OPER", F$3)</f>
        <v>447000</v>
      </c>
      <c r="G95" s="9" cm="1">
        <f t="array" ref="G95">_xll.SNL.Clients.Office.Excel.Functions.SPG($A95, "IQ_CASH_OPER", G$3)</f>
        <v>617000</v>
      </c>
      <c r="H95" s="9" cm="1">
        <f t="array" ref="H95">_xll.SNL.Clients.Office.Excel.Functions.SPG($A95, "IQ_CASH_OPER", H$3)</f>
        <v>629000</v>
      </c>
      <c r="I95" s="9" cm="1">
        <f t="array" ref="I95">_xll.SNL.Clients.Office.Excel.Functions.SPG($A95, "IQ_CASH_OPER", I$3)</f>
        <v>343000</v>
      </c>
      <c r="J95" s="9" cm="1">
        <f t="array" ref="J95">_xll.SNL.Clients.Office.Excel.Functions.SPG($A95, "IQ_CASH_OPER", J$3)</f>
        <v>398000</v>
      </c>
    </row>
    <row r="96" spans="1:10" x14ac:dyDescent="0.3">
      <c r="A96" s="11" t="s">
        <v>1128</v>
      </c>
      <c r="B96" s="9" t="str" cm="1">
        <f t="array" ref="B96">_xll.SNL.Clients.Office.Excel.Functions.SPG($A96, "IQ_CASH_OPER", B$3)</f>
        <v>NA</v>
      </c>
      <c r="C96" s="9" cm="1">
        <f t="array" ref="C96">_xll.SNL.Clients.Office.Excel.Functions.SPG($A96, "IQ_CASH_OPER", C$3)</f>
        <v>218200</v>
      </c>
      <c r="D96" s="9" cm="1">
        <f t="array" ref="D96">_xll.SNL.Clients.Office.Excel.Functions.SPG($A96, "IQ_CASH_OPER", D$3)</f>
        <v>62800</v>
      </c>
      <c r="E96" s="9" cm="1">
        <f t="array" ref="E96">_xll.SNL.Clients.Office.Excel.Functions.SPG($A96, "IQ_CASH_OPER", E$3)</f>
        <v>141500</v>
      </c>
      <c r="F96" s="9" cm="1">
        <f t="array" ref="F96">_xll.SNL.Clients.Office.Excel.Functions.SPG($A96, "IQ_CASH_OPER", F$3)</f>
        <v>130100</v>
      </c>
      <c r="G96" s="9" cm="1">
        <f t="array" ref="G96">_xll.SNL.Clients.Office.Excel.Functions.SPG($A96, "IQ_CASH_OPER", G$3)</f>
        <v>91200</v>
      </c>
      <c r="H96" s="9" cm="1">
        <f t="array" ref="H96">_xll.SNL.Clients.Office.Excel.Functions.SPG($A96, "IQ_CASH_OPER", H$3)</f>
        <v>59100</v>
      </c>
      <c r="I96" s="9" cm="1">
        <f t="array" ref="I96">_xll.SNL.Clients.Office.Excel.Functions.SPG($A96, "IQ_CASH_OPER", I$3)</f>
        <v>55500</v>
      </c>
      <c r="J96" s="9" cm="1">
        <f t="array" ref="J96">_xll.SNL.Clients.Office.Excel.Functions.SPG($A96, "IQ_CASH_OPER", J$3)</f>
        <v>132800</v>
      </c>
    </row>
    <row r="97" spans="1:10" x14ac:dyDescent="0.3">
      <c r="A97" s="11" t="s">
        <v>1129</v>
      </c>
      <c r="B97" s="9" t="str" cm="1">
        <f t="array" ref="B97">_xll.SNL.Clients.Office.Excel.Functions.SPG($A97, "IQ_CASH_OPER", B$3)</f>
        <v>NA</v>
      </c>
      <c r="C97" s="9" t="str" cm="1">
        <f t="array" ref="C97">_xll.SNL.Clients.Office.Excel.Functions.SPG($A97, "IQ_CASH_OPER", C$3)</f>
        <v>NA</v>
      </c>
      <c r="D97" s="9" cm="1">
        <f t="array" ref="D97">_xll.SNL.Clients.Office.Excel.Functions.SPG($A97, "IQ_CASH_OPER", D$3)</f>
        <v>66022</v>
      </c>
      <c r="E97" s="9" cm="1">
        <f t="array" ref="E97">_xll.SNL.Clients.Office.Excel.Functions.SPG($A97, "IQ_CASH_OPER", E$3)</f>
        <v>33665</v>
      </c>
      <c r="F97" s="9" cm="1">
        <f t="array" ref="F97">_xll.SNL.Clients.Office.Excel.Functions.SPG($A97, "IQ_CASH_OPER", F$3)</f>
        <v>26679</v>
      </c>
      <c r="G97" s="9" cm="1">
        <f t="array" ref="G97">_xll.SNL.Clients.Office.Excel.Functions.SPG($A97, "IQ_CASH_OPER", G$3)</f>
        <v>-9499</v>
      </c>
      <c r="H97" s="9" cm="1">
        <f t="array" ref="H97">_xll.SNL.Clients.Office.Excel.Functions.SPG($A97, "IQ_CASH_OPER", H$3)</f>
        <v>16711</v>
      </c>
      <c r="I97" s="9" cm="1">
        <f t="array" ref="I97">_xll.SNL.Clients.Office.Excel.Functions.SPG($A97, "IQ_CASH_OPER", I$3)</f>
        <v>18210</v>
      </c>
      <c r="J97" s="9" cm="1">
        <f t="array" ref="J97">_xll.SNL.Clients.Office.Excel.Functions.SPG($A97, "IQ_CASH_OPER", J$3)</f>
        <v>6615</v>
      </c>
    </row>
    <row r="98" spans="1:10" x14ac:dyDescent="0.3">
      <c r="A98" s="11" t="s">
        <v>1130</v>
      </c>
      <c r="B98" s="9" t="str" cm="1">
        <f t="array" ref="B98">_xll.SNL.Clients.Office.Excel.Functions.SPG($A98, "IQ_CASH_OPER", B$3)</f>
        <v>NA</v>
      </c>
      <c r="C98" s="9" t="str" cm="1">
        <f t="array" ref="C98">_xll.SNL.Clients.Office.Excel.Functions.SPG($A98, "IQ_CASH_OPER", C$3)</f>
        <v>NA</v>
      </c>
      <c r="D98" s="9" cm="1">
        <f t="array" ref="D98">_xll.SNL.Clients.Office.Excel.Functions.SPG($A98, "IQ_CASH_OPER", D$3)</f>
        <v>24362</v>
      </c>
      <c r="E98" s="9" cm="1">
        <f t="array" ref="E98">_xll.SNL.Clients.Office.Excel.Functions.SPG($A98, "IQ_CASH_OPER", E$3)</f>
        <v>28266</v>
      </c>
      <c r="F98" s="9" cm="1">
        <f t="array" ref="F98">_xll.SNL.Clients.Office.Excel.Functions.SPG($A98, "IQ_CASH_OPER", F$3)</f>
        <v>8840</v>
      </c>
      <c r="G98" s="9" cm="1">
        <f t="array" ref="G98">_xll.SNL.Clients.Office.Excel.Functions.SPG($A98, "IQ_CASH_OPER", G$3)</f>
        <v>39133</v>
      </c>
      <c r="H98" s="9" cm="1">
        <f t="array" ref="H98">_xll.SNL.Clients.Office.Excel.Functions.SPG($A98, "IQ_CASH_OPER", H$3)</f>
        <v>28677</v>
      </c>
      <c r="I98" s="9" cm="1">
        <f t="array" ref="I98">_xll.SNL.Clients.Office.Excel.Functions.SPG($A98, "IQ_CASH_OPER", I$3)</f>
        <v>30824</v>
      </c>
      <c r="J98" s="9" cm="1">
        <f t="array" ref="J98">_xll.SNL.Clients.Office.Excel.Functions.SPG($A98, "IQ_CASH_OPER", J$3)</f>
        <v>17963</v>
      </c>
    </row>
    <row r="99" spans="1:10" x14ac:dyDescent="0.3">
      <c r="A99" s="11" t="s">
        <v>1131</v>
      </c>
      <c r="B99" s="9" t="str" cm="1">
        <f t="array" ref="B99">_xll.SNL.Clients.Office.Excel.Functions.SPG($A99, "IQ_CASH_OPER", B$3)</f>
        <v>NA</v>
      </c>
      <c r="C99" s="9" t="str" cm="1">
        <f t="array" ref="C99">_xll.SNL.Clients.Office.Excel.Functions.SPG($A99, "IQ_CASH_OPER", C$3)</f>
        <v>NA</v>
      </c>
      <c r="D99" s="9" cm="1">
        <f t="array" ref="D99">_xll.SNL.Clients.Office.Excel.Functions.SPG($A99, "IQ_CASH_OPER", D$3)</f>
        <v>176209</v>
      </c>
      <c r="E99" s="9" cm="1">
        <f t="array" ref="E99">_xll.SNL.Clients.Office.Excel.Functions.SPG($A99, "IQ_CASH_OPER", E$3)</f>
        <v>155548</v>
      </c>
      <c r="F99" s="9" cm="1">
        <f t="array" ref="F99">_xll.SNL.Clients.Office.Excel.Functions.SPG($A99, "IQ_CASH_OPER", F$3)</f>
        <v>164750</v>
      </c>
      <c r="G99" s="9" cm="1">
        <f t="array" ref="G99">_xll.SNL.Clients.Office.Excel.Functions.SPG($A99, "IQ_CASH_OPER", G$3)</f>
        <v>151669</v>
      </c>
      <c r="H99" s="9" cm="1">
        <f t="array" ref="H99">_xll.SNL.Clients.Office.Excel.Functions.SPG($A99, "IQ_CASH_OPER", H$3)</f>
        <v>180150</v>
      </c>
      <c r="I99" s="9" cm="1">
        <f t="array" ref="I99">_xll.SNL.Clients.Office.Excel.Functions.SPG($A99, "IQ_CASH_OPER", I$3)</f>
        <v>169564</v>
      </c>
      <c r="J99" s="9" cm="1">
        <f t="array" ref="J99">_xll.SNL.Clients.Office.Excel.Functions.SPG($A99, "IQ_CASH_OPER", J$3)</f>
        <v>161787</v>
      </c>
    </row>
    <row r="100" spans="1:10" x14ac:dyDescent="0.3">
      <c r="A100" s="11" t="s">
        <v>1132</v>
      </c>
      <c r="B100" s="9" t="str" cm="1">
        <f t="array" ref="B100">_xll.SNL.Clients.Office.Excel.Functions.SPG($A100, "IQ_CASH_OPER", B$3)</f>
        <v>NA</v>
      </c>
      <c r="C100" s="9" t="str" cm="1">
        <f t="array" ref="C100">_xll.SNL.Clients.Office.Excel.Functions.SPG($A100, "IQ_CASH_OPER", C$3)</f>
        <v>NA</v>
      </c>
      <c r="D100" s="9" cm="1">
        <f t="array" ref="D100">_xll.SNL.Clients.Office.Excel.Functions.SPG($A100, "IQ_CASH_OPER", D$3)</f>
        <v>85300</v>
      </c>
      <c r="E100" s="9" cm="1">
        <f t="array" ref="E100">_xll.SNL.Clients.Office.Excel.Functions.SPG($A100, "IQ_CASH_OPER", E$3)</f>
        <v>77955</v>
      </c>
      <c r="F100" s="9" cm="1">
        <f t="array" ref="F100">_xll.SNL.Clients.Office.Excel.Functions.SPG($A100, "IQ_CASH_OPER", F$3)</f>
        <v>86263</v>
      </c>
      <c r="G100" s="9" cm="1">
        <f t="array" ref="G100">_xll.SNL.Clients.Office.Excel.Functions.SPG($A100, "IQ_CASH_OPER", G$3)</f>
        <v>91678</v>
      </c>
      <c r="H100" s="9" cm="1">
        <f t="array" ref="H100">_xll.SNL.Clients.Office.Excel.Functions.SPG($A100, "IQ_CASH_OPER", H$3)</f>
        <v>80084</v>
      </c>
      <c r="I100" s="9" cm="1">
        <f t="array" ref="I100">_xll.SNL.Clients.Office.Excel.Functions.SPG($A100, "IQ_CASH_OPER", I$3)</f>
        <v>108056</v>
      </c>
      <c r="J100" s="9" cm="1">
        <f t="array" ref="J100">_xll.SNL.Clients.Office.Excel.Functions.SPG($A100, "IQ_CASH_OPER", J$3)</f>
        <v>60462</v>
      </c>
    </row>
    <row r="101" spans="1:10" x14ac:dyDescent="0.3">
      <c r="A101" s="11" t="s">
        <v>1133</v>
      </c>
      <c r="B101" s="9" t="str" cm="1">
        <f t="array" ref="B101">_xll.SNL.Clients.Office.Excel.Functions.SPG($A101, "IQ_CASH_OPER", B$3)</f>
        <v>NA</v>
      </c>
      <c r="C101" s="9" cm="1">
        <f t="array" ref="C101">_xll.SNL.Clients.Office.Excel.Functions.SPG($A101, "IQ_CASH_OPER", C$3)</f>
        <v>122699</v>
      </c>
      <c r="D101" s="9" cm="1">
        <f t="array" ref="D101">_xll.SNL.Clients.Office.Excel.Functions.SPG($A101, "IQ_CASH_OPER", D$3)</f>
        <v>117452</v>
      </c>
      <c r="E101" s="9" cm="1">
        <f t="array" ref="E101">_xll.SNL.Clients.Office.Excel.Functions.SPG($A101, "IQ_CASH_OPER", E$3)</f>
        <v>213794</v>
      </c>
      <c r="F101" s="9" cm="1">
        <f t="array" ref="F101">_xll.SNL.Clients.Office.Excel.Functions.SPG($A101, "IQ_CASH_OPER", F$3)</f>
        <v>163952</v>
      </c>
      <c r="G101" s="9" cm="1">
        <f t="array" ref="G101">_xll.SNL.Clients.Office.Excel.Functions.SPG($A101, "IQ_CASH_OPER", G$3)</f>
        <v>49967</v>
      </c>
      <c r="H101" s="9" cm="1">
        <f t="array" ref="H101">_xll.SNL.Clients.Office.Excel.Functions.SPG($A101, "IQ_CASH_OPER", H$3)</f>
        <v>23685</v>
      </c>
      <c r="I101" s="9" cm="1">
        <f t="array" ref="I101">_xll.SNL.Clients.Office.Excel.Functions.SPG($A101, "IQ_CASH_OPER", I$3)</f>
        <v>156501</v>
      </c>
      <c r="J101" s="9" cm="1">
        <f t="array" ref="J101">_xll.SNL.Clients.Office.Excel.Functions.SPG($A101, "IQ_CASH_OPER", J$3)</f>
        <v>361722</v>
      </c>
    </row>
    <row r="102" spans="1:10" x14ac:dyDescent="0.3">
      <c r="A102" s="11" t="s">
        <v>1134</v>
      </c>
      <c r="B102" s="9" t="str" cm="1">
        <f t="array" ref="B102">_xll.SNL.Clients.Office.Excel.Functions.SPG($A102, "IQ_CASH_OPER", B$3)</f>
        <v>NA</v>
      </c>
      <c r="C102" s="9" t="str" cm="1">
        <f t="array" ref="C102">_xll.SNL.Clients.Office.Excel.Functions.SPG($A102, "IQ_CASH_OPER", C$3)</f>
        <v>NA</v>
      </c>
      <c r="D102" s="9" cm="1">
        <f t="array" ref="D102">_xll.SNL.Clients.Office.Excel.Functions.SPG($A102, "IQ_CASH_OPER", D$3)</f>
        <v>-39841</v>
      </c>
      <c r="E102" s="9" cm="1">
        <f t="array" ref="E102">_xll.SNL.Clients.Office.Excel.Functions.SPG($A102, "IQ_CASH_OPER", E$3)</f>
        <v>79622</v>
      </c>
      <c r="F102" s="9" cm="1">
        <f t="array" ref="F102">_xll.SNL.Clients.Office.Excel.Functions.SPG($A102, "IQ_CASH_OPER", F$3)</f>
        <v>36074</v>
      </c>
      <c r="G102" s="9" cm="1">
        <f t="array" ref="G102">_xll.SNL.Clients.Office.Excel.Functions.SPG($A102, "IQ_CASH_OPER", G$3)</f>
        <v>42968</v>
      </c>
      <c r="H102" s="9" cm="1">
        <f t="array" ref="H102">_xll.SNL.Clients.Office.Excel.Functions.SPG($A102, "IQ_CASH_OPER", H$3)</f>
        <v>32007</v>
      </c>
      <c r="I102" s="9" cm="1">
        <f t="array" ref="I102">_xll.SNL.Clients.Office.Excel.Functions.SPG($A102, "IQ_CASH_OPER", I$3)</f>
        <v>87679</v>
      </c>
      <c r="J102" s="9" cm="1">
        <f t="array" ref="J102">_xll.SNL.Clients.Office.Excel.Functions.SPG($A102, "IQ_CASH_OPER", J$3)</f>
        <v>37497</v>
      </c>
    </row>
    <row r="103" spans="1:10" x14ac:dyDescent="0.3">
      <c r="A103" s="11" t="s">
        <v>1135</v>
      </c>
      <c r="B103" s="9" t="str" cm="1">
        <f t="array" ref="B103">_xll.SNL.Clients.Office.Excel.Functions.SPG($A103, "IQ_CASH_OPER", B$3)</f>
        <v>NA</v>
      </c>
      <c r="C103" s="9" t="str" cm="1">
        <f t="array" ref="C103">_xll.SNL.Clients.Office.Excel.Functions.SPG($A103, "IQ_CASH_OPER", C$3)</f>
        <v>NA</v>
      </c>
      <c r="D103" s="9" cm="1">
        <f t="array" ref="D103">_xll.SNL.Clients.Office.Excel.Functions.SPG($A103, "IQ_CASH_OPER", D$3)</f>
        <v>220000</v>
      </c>
      <c r="E103" s="9" cm="1">
        <f t="array" ref="E103">_xll.SNL.Clients.Office.Excel.Functions.SPG($A103, "IQ_CASH_OPER", E$3)</f>
        <v>97000</v>
      </c>
      <c r="F103" s="9" cm="1">
        <f t="array" ref="F103">_xll.SNL.Clients.Office.Excel.Functions.SPG($A103, "IQ_CASH_OPER", F$3)</f>
        <v>87000</v>
      </c>
      <c r="G103" s="9" cm="1">
        <f t="array" ref="G103">_xll.SNL.Clients.Office.Excel.Functions.SPG($A103, "IQ_CASH_OPER", G$3)</f>
        <v>131000</v>
      </c>
      <c r="H103" s="9" cm="1">
        <f t="array" ref="H103">_xll.SNL.Clients.Office.Excel.Functions.SPG($A103, "IQ_CASH_OPER", H$3)</f>
        <v>104000</v>
      </c>
      <c r="I103" s="9" cm="1">
        <f t="array" ref="I103">_xll.SNL.Clients.Office.Excel.Functions.SPG($A103, "IQ_CASH_OPER", I$3)</f>
        <v>108000</v>
      </c>
      <c r="J103" s="9" cm="1">
        <f t="array" ref="J103">_xll.SNL.Clients.Office.Excel.Functions.SPG($A103, "IQ_CASH_OPER", J$3)</f>
        <v>310000</v>
      </c>
    </row>
    <row r="104" spans="1:10" x14ac:dyDescent="0.3">
      <c r="A104" s="11" t="s">
        <v>1136</v>
      </c>
      <c r="B104" s="9" t="str" cm="1">
        <f t="array" ref="B104">_xll.SNL.Clients.Office.Excel.Functions.SPG($A104, "IQ_CASH_OPER", B$3)</f>
        <v>NA</v>
      </c>
      <c r="C104" s="9" t="str" cm="1">
        <f t="array" ref="C104">_xll.SNL.Clients.Office.Excel.Functions.SPG($A104, "IQ_CASH_OPER", C$3)</f>
        <v>NA</v>
      </c>
      <c r="D104" s="9" cm="1">
        <f t="array" ref="D104">_xll.SNL.Clients.Office.Excel.Functions.SPG($A104, "IQ_CASH_OPER", D$3)</f>
        <v>101843</v>
      </c>
      <c r="E104" s="9" cm="1">
        <f t="array" ref="E104">_xll.SNL.Clients.Office.Excel.Functions.SPG($A104, "IQ_CASH_OPER", E$3)</f>
        <v>94424</v>
      </c>
      <c r="F104" s="9" cm="1">
        <f t="array" ref="F104">_xll.SNL.Clients.Office.Excel.Functions.SPG($A104, "IQ_CASH_OPER", F$3)</f>
        <v>26515</v>
      </c>
      <c r="G104" s="9" cm="1">
        <f t="array" ref="G104">_xll.SNL.Clients.Office.Excel.Functions.SPG($A104, "IQ_CASH_OPER", G$3)</f>
        <v>74309</v>
      </c>
      <c r="H104" s="9" cm="1">
        <f t="array" ref="H104">_xll.SNL.Clients.Office.Excel.Functions.SPG($A104, "IQ_CASH_OPER", H$3)</f>
        <v>105987</v>
      </c>
      <c r="I104" s="9" cm="1">
        <f t="array" ref="I104">_xll.SNL.Clients.Office.Excel.Functions.SPG($A104, "IQ_CASH_OPER", I$3)</f>
        <v>16551</v>
      </c>
      <c r="J104" s="9" cm="1">
        <f t="array" ref="J104">_xll.SNL.Clients.Office.Excel.Functions.SPG($A104, "IQ_CASH_OPER", J$3)</f>
        <v>20970</v>
      </c>
    </row>
    <row r="105" spans="1:10" x14ac:dyDescent="0.3">
      <c r="A105" s="11" t="s">
        <v>1137</v>
      </c>
      <c r="B105" s="9" t="str" cm="1">
        <f t="array" ref="B105">_xll.SNL.Clients.Office.Excel.Functions.SPG($A105, "IQ_CASH_OPER", B$3)</f>
        <v>NA</v>
      </c>
      <c r="C105" s="9" cm="1">
        <f t="array" ref="C105">_xll.SNL.Clients.Office.Excel.Functions.SPG($A105, "IQ_CASH_OPER", C$3)</f>
        <v>15363</v>
      </c>
      <c r="D105" s="9" cm="1">
        <f t="array" ref="D105">_xll.SNL.Clients.Office.Excel.Functions.SPG($A105, "IQ_CASH_OPER", D$3)</f>
        <v>15999</v>
      </c>
      <c r="E105" s="9" cm="1">
        <f t="array" ref="E105">_xll.SNL.Clients.Office.Excel.Functions.SPG($A105, "IQ_CASH_OPER", E$3)</f>
        <v>22347</v>
      </c>
      <c r="F105" s="9" cm="1">
        <f t="array" ref="F105">_xll.SNL.Clients.Office.Excel.Functions.SPG($A105, "IQ_CASH_OPER", F$3)</f>
        <v>14691</v>
      </c>
      <c r="G105" s="9" cm="1">
        <f t="array" ref="G105">_xll.SNL.Clients.Office.Excel.Functions.SPG($A105, "IQ_CASH_OPER", G$3)</f>
        <v>14924</v>
      </c>
      <c r="H105" s="9" cm="1">
        <f t="array" ref="H105">_xll.SNL.Clients.Office.Excel.Functions.SPG($A105, "IQ_CASH_OPER", H$3)</f>
        <v>15751</v>
      </c>
      <c r="I105" s="9" cm="1">
        <f t="array" ref="I105">_xll.SNL.Clients.Office.Excel.Functions.SPG($A105, "IQ_CASH_OPER", I$3)</f>
        <v>17464</v>
      </c>
      <c r="J105" s="9" cm="1">
        <f t="array" ref="J105">_xll.SNL.Clients.Office.Excel.Functions.SPG($A105, "IQ_CASH_OPER", J$3)</f>
        <v>8112</v>
      </c>
    </row>
    <row r="106" spans="1:10" x14ac:dyDescent="0.3">
      <c r="A106" s="11" t="s">
        <v>1138</v>
      </c>
      <c r="B106" s="9" t="str" cm="1">
        <f t="array" ref="B106">_xll.SNL.Clients.Office.Excel.Functions.SPG($A106, "IQ_CASH_OPER", B$3)</f>
        <v>NA</v>
      </c>
      <c r="C106" s="9" cm="1">
        <f t="array" ref="C106">_xll.SNL.Clients.Office.Excel.Functions.SPG($A106, "IQ_CASH_OPER", C$3)</f>
        <v>5608</v>
      </c>
      <c r="D106" s="9" cm="1">
        <f t="array" ref="D106">_xll.SNL.Clients.Office.Excel.Functions.SPG($A106, "IQ_CASH_OPER", D$3)</f>
        <v>-3091</v>
      </c>
      <c r="E106" s="9" cm="1">
        <f t="array" ref="E106">_xll.SNL.Clients.Office.Excel.Functions.SPG($A106, "IQ_CASH_OPER", E$3)</f>
        <v>19107</v>
      </c>
      <c r="F106" s="9" cm="1">
        <f t="array" ref="F106">_xll.SNL.Clients.Office.Excel.Functions.SPG($A106, "IQ_CASH_OPER", F$3)</f>
        <v>20502</v>
      </c>
      <c r="G106" s="9" cm="1">
        <f t="array" ref="G106">_xll.SNL.Clients.Office.Excel.Functions.SPG($A106, "IQ_CASH_OPER", G$3)</f>
        <v>-5334</v>
      </c>
      <c r="H106" s="9" cm="1">
        <f t="array" ref="H106">_xll.SNL.Clients.Office.Excel.Functions.SPG($A106, "IQ_CASH_OPER", H$3)</f>
        <v>13468</v>
      </c>
      <c r="I106" s="9" cm="1">
        <f t="array" ref="I106">_xll.SNL.Clients.Office.Excel.Functions.SPG($A106, "IQ_CASH_OPER", I$3)</f>
        <v>9329</v>
      </c>
      <c r="J106" s="9" cm="1">
        <f t="array" ref="J106">_xll.SNL.Clients.Office.Excel.Functions.SPG($A106, "IQ_CASH_OPER", J$3)</f>
        <v>10133</v>
      </c>
    </row>
    <row r="107" spans="1:10" x14ac:dyDescent="0.3">
      <c r="A107" s="11" t="s">
        <v>1139</v>
      </c>
      <c r="B107" s="9" t="str" cm="1">
        <f t="array" ref="B107">_xll.SNL.Clients.Office.Excel.Functions.SPG($A107, "IQ_CASH_OPER", B$3)</f>
        <v>NA</v>
      </c>
      <c r="C107" s="9" t="str" cm="1">
        <f t="array" ref="C107">_xll.SNL.Clients.Office.Excel.Functions.SPG($A107, "IQ_CASH_OPER", C$3)</f>
        <v>NA</v>
      </c>
      <c r="D107" s="9" cm="1">
        <f t="array" ref="D107">_xll.SNL.Clients.Office.Excel.Functions.SPG($A107, "IQ_CASH_OPER", D$3)</f>
        <v>67248</v>
      </c>
      <c r="E107" s="9" cm="1">
        <f t="array" ref="E107">_xll.SNL.Clients.Office.Excel.Functions.SPG($A107, "IQ_CASH_OPER", E$3)</f>
        <v>52975</v>
      </c>
      <c r="F107" s="9" cm="1">
        <f t="array" ref="F107">_xll.SNL.Clients.Office.Excel.Functions.SPG($A107, "IQ_CASH_OPER", F$3)</f>
        <v>48820</v>
      </c>
      <c r="G107" s="9" cm="1">
        <f t="array" ref="G107">_xll.SNL.Clients.Office.Excel.Functions.SPG($A107, "IQ_CASH_OPER", G$3)</f>
        <v>42671</v>
      </c>
      <c r="H107" s="9" cm="1">
        <f t="array" ref="H107">_xll.SNL.Clients.Office.Excel.Functions.SPG($A107, "IQ_CASH_OPER", H$3)</f>
        <v>45110</v>
      </c>
      <c r="I107" s="9" cm="1">
        <f t="array" ref="I107">_xll.SNL.Clients.Office.Excel.Functions.SPG($A107, "IQ_CASH_OPER", I$3)</f>
        <v>31866</v>
      </c>
      <c r="J107" s="9" cm="1">
        <f t="array" ref="J107">_xll.SNL.Clients.Office.Excel.Functions.SPG($A107, "IQ_CASH_OPER", J$3)</f>
        <v>35120</v>
      </c>
    </row>
    <row r="108" spans="1:10" x14ac:dyDescent="0.3">
      <c r="A108" s="11" t="s">
        <v>1140</v>
      </c>
      <c r="B108" s="9" t="str" cm="1">
        <f t="array" ref="B108">_xll.SNL.Clients.Office.Excel.Functions.SPG($A108, "IQ_CASH_OPER", B$3)</f>
        <v>NA</v>
      </c>
      <c r="C108" s="9" t="str" cm="1">
        <f t="array" ref="C108">_xll.SNL.Clients.Office.Excel.Functions.SPG($A108, "IQ_CASH_OPER", C$3)</f>
        <v>NA</v>
      </c>
      <c r="D108" s="9" cm="1">
        <f t="array" ref="D108">_xll.SNL.Clients.Office.Excel.Functions.SPG($A108, "IQ_CASH_OPER", D$3)</f>
        <v>56196</v>
      </c>
      <c r="E108" s="9" cm="1">
        <f t="array" ref="E108">_xll.SNL.Clients.Office.Excel.Functions.SPG($A108, "IQ_CASH_OPER", E$3)</f>
        <v>71597</v>
      </c>
      <c r="F108" s="9" cm="1">
        <f t="array" ref="F108">_xll.SNL.Clients.Office.Excel.Functions.SPG($A108, "IQ_CASH_OPER", F$3)</f>
        <v>51964</v>
      </c>
      <c r="G108" s="9" cm="1">
        <f t="array" ref="G108">_xll.SNL.Clients.Office.Excel.Functions.SPG($A108, "IQ_CASH_OPER", G$3)</f>
        <v>2496</v>
      </c>
      <c r="H108" s="9" cm="1">
        <f t="array" ref="H108">_xll.SNL.Clients.Office.Excel.Functions.SPG($A108, "IQ_CASH_OPER", H$3)</f>
        <v>26350</v>
      </c>
      <c r="I108" s="9" cm="1">
        <f t="array" ref="I108">_xll.SNL.Clients.Office.Excel.Functions.SPG($A108, "IQ_CASH_OPER", I$3)</f>
        <v>29336</v>
      </c>
      <c r="J108" s="9" cm="1">
        <f t="array" ref="J108">_xll.SNL.Clients.Office.Excel.Functions.SPG($A108, "IQ_CASH_OPER", J$3)</f>
        <v>66345</v>
      </c>
    </row>
    <row r="109" spans="1:10" x14ac:dyDescent="0.3">
      <c r="A109" s="11" t="s">
        <v>1141</v>
      </c>
      <c r="B109" s="9" t="str" cm="1">
        <f t="array" ref="B109">_xll.SNL.Clients.Office.Excel.Functions.SPG($A109, "IQ_CASH_OPER", B$3)</f>
        <v>NA</v>
      </c>
      <c r="C109" s="9" t="str" cm="1">
        <f t="array" ref="C109">_xll.SNL.Clients.Office.Excel.Functions.SPG($A109, "IQ_CASH_OPER", C$3)</f>
        <v>NA</v>
      </c>
      <c r="D109" s="9" cm="1">
        <f t="array" ref="D109">_xll.SNL.Clients.Office.Excel.Functions.SPG($A109, "IQ_CASH_OPER", D$3)</f>
        <v>53795</v>
      </c>
      <c r="E109" s="9" cm="1">
        <f t="array" ref="E109">_xll.SNL.Clients.Office.Excel.Functions.SPG($A109, "IQ_CASH_OPER", E$3)</f>
        <v>35254</v>
      </c>
      <c r="F109" s="9" cm="1">
        <f t="array" ref="F109">_xll.SNL.Clients.Office.Excel.Functions.SPG($A109, "IQ_CASH_OPER", F$3)</f>
        <v>33468</v>
      </c>
      <c r="G109" s="9" cm="1">
        <f t="array" ref="G109">_xll.SNL.Clients.Office.Excel.Functions.SPG($A109, "IQ_CASH_OPER", G$3)</f>
        <v>45140</v>
      </c>
      <c r="H109" s="9" cm="1">
        <f t="array" ref="H109">_xll.SNL.Clients.Office.Excel.Functions.SPG($A109, "IQ_CASH_OPER", H$3)</f>
        <v>35398</v>
      </c>
      <c r="I109" s="9" cm="1">
        <f t="array" ref="I109">_xll.SNL.Clients.Office.Excel.Functions.SPG($A109, "IQ_CASH_OPER", I$3)</f>
        <v>28041</v>
      </c>
      <c r="J109" s="9" cm="1">
        <f t="array" ref="J109">_xll.SNL.Clients.Office.Excel.Functions.SPG($A109, "IQ_CASH_OPER", J$3)</f>
        <v>28141</v>
      </c>
    </row>
    <row r="110" spans="1:10" x14ac:dyDescent="0.3">
      <c r="A110" s="11" t="s">
        <v>1142</v>
      </c>
      <c r="B110" s="9" t="str" cm="1">
        <f t="array" ref="B110">_xll.SNL.Clients.Office.Excel.Functions.SPG($A110, "IQ_CASH_OPER", B$3)</f>
        <v>NA</v>
      </c>
      <c r="C110" s="9" t="str" cm="1">
        <f t="array" ref="C110">_xll.SNL.Clients.Office.Excel.Functions.SPG($A110, "IQ_CASH_OPER", C$3)</f>
        <v>NA</v>
      </c>
      <c r="D110" s="9" cm="1">
        <f t="array" ref="D110">_xll.SNL.Clients.Office.Excel.Functions.SPG($A110, "IQ_CASH_OPER", D$3)</f>
        <v>-80372</v>
      </c>
      <c r="E110" s="9" cm="1">
        <f t="array" ref="E110">_xll.SNL.Clients.Office.Excel.Functions.SPG($A110, "IQ_CASH_OPER", E$3)</f>
        <v>117242</v>
      </c>
      <c r="F110" s="9" cm="1">
        <f t="array" ref="F110">_xll.SNL.Clients.Office.Excel.Functions.SPG($A110, "IQ_CASH_OPER", F$3)</f>
        <v>-25551</v>
      </c>
      <c r="G110" s="9" cm="1">
        <f t="array" ref="G110">_xll.SNL.Clients.Office.Excel.Functions.SPG($A110, "IQ_CASH_OPER", G$3)</f>
        <v>323342</v>
      </c>
      <c r="H110" s="9" cm="1">
        <f t="array" ref="H110">_xll.SNL.Clients.Office.Excel.Functions.SPG($A110, "IQ_CASH_OPER", H$3)</f>
        <v>-3452</v>
      </c>
      <c r="I110" s="9" cm="1">
        <f t="array" ref="I110">_xll.SNL.Clients.Office.Excel.Functions.SPG($A110, "IQ_CASH_OPER", I$3)</f>
        <v>167045</v>
      </c>
      <c r="J110" s="9" cm="1">
        <f t="array" ref="J110">_xll.SNL.Clients.Office.Excel.Functions.SPG($A110, "IQ_CASH_OPER", J$3)</f>
        <v>42197</v>
      </c>
    </row>
    <row r="111" spans="1:10" x14ac:dyDescent="0.3">
      <c r="A111" s="11" t="s">
        <v>1143</v>
      </c>
      <c r="B111" s="9" t="str" cm="1">
        <f t="array" ref="B111">_xll.SNL.Clients.Office.Excel.Functions.SPG($A111, "IQ_CASH_OPER", B$3)</f>
        <v>NA</v>
      </c>
      <c r="C111" s="9" t="str" cm="1">
        <f t="array" ref="C111">_xll.SNL.Clients.Office.Excel.Functions.SPG($A111, "IQ_CASH_OPER", C$3)</f>
        <v>NA</v>
      </c>
      <c r="D111" s="9" cm="1">
        <f t="array" ref="D111">_xll.SNL.Clients.Office.Excel.Functions.SPG($A111, "IQ_CASH_OPER", D$3)</f>
        <v>72871</v>
      </c>
      <c r="E111" s="9" cm="1">
        <f t="array" ref="E111">_xll.SNL.Clients.Office.Excel.Functions.SPG($A111, "IQ_CASH_OPER", E$3)</f>
        <v>64135</v>
      </c>
      <c r="F111" s="9" cm="1">
        <f t="array" ref="F111">_xll.SNL.Clients.Office.Excel.Functions.SPG($A111, "IQ_CASH_OPER", F$3)</f>
        <v>31925</v>
      </c>
      <c r="G111" s="9" cm="1">
        <f t="array" ref="G111">_xll.SNL.Clients.Office.Excel.Functions.SPG($A111, "IQ_CASH_OPER", G$3)</f>
        <v>55648</v>
      </c>
      <c r="H111" s="9" cm="1">
        <f t="array" ref="H111">_xll.SNL.Clients.Office.Excel.Functions.SPG($A111, "IQ_CASH_OPER", H$3)</f>
        <v>45128</v>
      </c>
      <c r="I111" s="9" cm="1">
        <f t="array" ref="I111">_xll.SNL.Clients.Office.Excel.Functions.SPG($A111, "IQ_CASH_OPER", I$3)</f>
        <v>30754</v>
      </c>
      <c r="J111" s="9" cm="1">
        <f t="array" ref="J111">_xll.SNL.Clients.Office.Excel.Functions.SPG($A111, "IQ_CASH_OPER", J$3)</f>
        <v>12070</v>
      </c>
    </row>
    <row r="112" spans="1:10" x14ac:dyDescent="0.3">
      <c r="A112" s="11" t="s">
        <v>1144</v>
      </c>
      <c r="B112" s="9" t="str" cm="1">
        <f t="array" ref="B112">_xll.SNL.Clients.Office.Excel.Functions.SPG($A112, "IQ_CASH_OPER", B$3)</f>
        <v>NA</v>
      </c>
      <c r="C112" s="9" t="str" cm="1">
        <f t="array" ref="C112">_xll.SNL.Clients.Office.Excel.Functions.SPG($A112, "IQ_CASH_OPER", C$3)</f>
        <v>NA</v>
      </c>
      <c r="D112" s="9" cm="1">
        <f t="array" ref="D112">_xll.SNL.Clients.Office.Excel.Functions.SPG($A112, "IQ_CASH_OPER", D$3)</f>
        <v>81248</v>
      </c>
      <c r="E112" s="9" cm="1">
        <f t="array" ref="E112">_xll.SNL.Clients.Office.Excel.Functions.SPG($A112, "IQ_CASH_OPER", E$3)</f>
        <v>72917</v>
      </c>
      <c r="F112" s="9" cm="1">
        <f t="array" ref="F112">_xll.SNL.Clients.Office.Excel.Functions.SPG($A112, "IQ_CASH_OPER", F$3)</f>
        <v>88170</v>
      </c>
      <c r="G112" s="9" cm="1">
        <f t="array" ref="G112">_xll.SNL.Clients.Office.Excel.Functions.SPG($A112, "IQ_CASH_OPER", G$3)</f>
        <v>65813</v>
      </c>
      <c r="H112" s="9" cm="1">
        <f t="array" ref="H112">_xll.SNL.Clients.Office.Excel.Functions.SPG($A112, "IQ_CASH_OPER", H$3)</f>
        <v>107082</v>
      </c>
      <c r="I112" s="9" cm="1">
        <f t="array" ref="I112">_xll.SNL.Clients.Office.Excel.Functions.SPG($A112, "IQ_CASH_OPER", I$3)</f>
        <v>90681</v>
      </c>
      <c r="J112" s="9" cm="1">
        <f t="array" ref="J112">_xll.SNL.Clients.Office.Excel.Functions.SPG($A112, "IQ_CASH_OPER", J$3)</f>
        <v>121166</v>
      </c>
    </row>
    <row r="113" spans="1:10" x14ac:dyDescent="0.3">
      <c r="A113" s="11" t="s">
        <v>1145</v>
      </c>
      <c r="B113" s="9" t="str" cm="1">
        <f t="array" ref="B113">_xll.SNL.Clients.Office.Excel.Functions.SPG($A113, "IQ_CASH_OPER", B$3)</f>
        <v>NA</v>
      </c>
      <c r="C113" s="9" cm="1">
        <f t="array" ref="C113">_xll.SNL.Clients.Office.Excel.Functions.SPG($A113, "IQ_CASH_OPER", C$3)</f>
        <v>37777</v>
      </c>
      <c r="D113" s="9" cm="1">
        <f t="array" ref="D113">_xll.SNL.Clients.Office.Excel.Functions.SPG($A113, "IQ_CASH_OPER", D$3)</f>
        <v>54681</v>
      </c>
      <c r="E113" s="9" cm="1">
        <f t="array" ref="E113">_xll.SNL.Clients.Office.Excel.Functions.SPG($A113, "IQ_CASH_OPER", E$3)</f>
        <v>47393</v>
      </c>
      <c r="F113" s="9" cm="1">
        <f t="array" ref="F113">_xll.SNL.Clients.Office.Excel.Functions.SPG($A113, "IQ_CASH_OPER", F$3)</f>
        <v>18578</v>
      </c>
      <c r="G113" s="9" cm="1">
        <f t="array" ref="G113">_xll.SNL.Clients.Office.Excel.Functions.SPG($A113, "IQ_CASH_OPER", G$3)</f>
        <v>45904</v>
      </c>
      <c r="H113" s="9" cm="1">
        <f t="array" ref="H113">_xll.SNL.Clients.Office.Excel.Functions.SPG($A113, "IQ_CASH_OPER", H$3)</f>
        <v>77907</v>
      </c>
      <c r="I113" s="9" cm="1">
        <f t="array" ref="I113">_xll.SNL.Clients.Office.Excel.Functions.SPG($A113, "IQ_CASH_OPER", I$3)</f>
        <v>82293</v>
      </c>
      <c r="J113" s="9" cm="1">
        <f t="array" ref="J113">_xll.SNL.Clients.Office.Excel.Functions.SPG($A113, "IQ_CASH_OPER", J$3)</f>
        <v>25574</v>
      </c>
    </row>
    <row r="114" spans="1:10" x14ac:dyDescent="0.3">
      <c r="A114" s="11" t="s">
        <v>1146</v>
      </c>
      <c r="B114" s="9" t="str" cm="1">
        <f t="array" ref="B114">_xll.SNL.Clients.Office.Excel.Functions.SPG($A114, "IQ_CASH_OPER", B$3)</f>
        <v>NA</v>
      </c>
      <c r="C114" s="9" t="str" cm="1">
        <f t="array" ref="C114">_xll.SNL.Clients.Office.Excel.Functions.SPG($A114, "IQ_CASH_OPER", C$3)</f>
        <v>NA</v>
      </c>
      <c r="D114" s="9" cm="1">
        <f t="array" ref="D114">_xll.SNL.Clients.Office.Excel.Functions.SPG($A114, "IQ_CASH_OPER", D$3)</f>
        <v>32319</v>
      </c>
      <c r="E114" s="9" cm="1">
        <f t="array" ref="E114">_xll.SNL.Clients.Office.Excel.Functions.SPG($A114, "IQ_CASH_OPER", E$3)</f>
        <v>22861</v>
      </c>
      <c r="F114" s="9" cm="1">
        <f t="array" ref="F114">_xll.SNL.Clients.Office.Excel.Functions.SPG($A114, "IQ_CASH_OPER", F$3)</f>
        <v>24403</v>
      </c>
      <c r="G114" s="9" cm="1">
        <f t="array" ref="G114">_xll.SNL.Clients.Office.Excel.Functions.SPG($A114, "IQ_CASH_OPER", G$3)</f>
        <v>12100</v>
      </c>
      <c r="H114" s="9" cm="1">
        <f t="array" ref="H114">_xll.SNL.Clients.Office.Excel.Functions.SPG($A114, "IQ_CASH_OPER", H$3)</f>
        <v>31859</v>
      </c>
      <c r="I114" s="9" cm="1">
        <f t="array" ref="I114">_xll.SNL.Clients.Office.Excel.Functions.SPG($A114, "IQ_CASH_OPER", I$3)</f>
        <v>23757</v>
      </c>
      <c r="J114" s="9" cm="1">
        <f t="array" ref="J114">_xll.SNL.Clients.Office.Excel.Functions.SPG($A114, "IQ_CASH_OPER", J$3)</f>
        <v>21804</v>
      </c>
    </row>
    <row r="115" spans="1:10" x14ac:dyDescent="0.3">
      <c r="A115" s="11" t="s">
        <v>1147</v>
      </c>
      <c r="B115" s="9" t="str" cm="1">
        <f t="array" ref="B115">_xll.SNL.Clients.Office.Excel.Functions.SPG($A115, "IQ_CASH_OPER", B$3)</f>
        <v>NA</v>
      </c>
      <c r="C115" s="9" cm="1">
        <f t="array" ref="C115">_xll.SNL.Clients.Office.Excel.Functions.SPG($A115, "IQ_CASH_OPER", C$3)</f>
        <v>-68832</v>
      </c>
      <c r="D115" s="9" cm="1">
        <f t="array" ref="D115">_xll.SNL.Clients.Office.Excel.Functions.SPG($A115, "IQ_CASH_OPER", D$3)</f>
        <v>203088</v>
      </c>
      <c r="E115" s="9" cm="1">
        <f t="array" ref="E115">_xll.SNL.Clients.Office.Excel.Functions.SPG($A115, "IQ_CASH_OPER", E$3)</f>
        <v>286106</v>
      </c>
      <c r="F115" s="9" cm="1">
        <f t="array" ref="F115">_xll.SNL.Clients.Office.Excel.Functions.SPG($A115, "IQ_CASH_OPER", F$3)</f>
        <v>-24518</v>
      </c>
      <c r="G115" s="9" cm="1">
        <f t="array" ref="G115">_xll.SNL.Clients.Office.Excel.Functions.SPG($A115, "IQ_CASH_OPER", G$3)</f>
        <v>-69784</v>
      </c>
      <c r="H115" s="9" cm="1">
        <f t="array" ref="H115">_xll.SNL.Clients.Office.Excel.Functions.SPG($A115, "IQ_CASH_OPER", H$3)</f>
        <v>154068</v>
      </c>
      <c r="I115" s="9" cm="1">
        <f t="array" ref="I115">_xll.SNL.Clients.Office.Excel.Functions.SPG($A115, "IQ_CASH_OPER", I$3)</f>
        <v>324638</v>
      </c>
      <c r="J115" s="9" cm="1">
        <f t="array" ref="J115">_xll.SNL.Clients.Office.Excel.Functions.SPG($A115, "IQ_CASH_OPER", J$3)</f>
        <v>-33770</v>
      </c>
    </row>
    <row r="116" spans="1:10" x14ac:dyDescent="0.3">
      <c r="A116" s="11" t="s">
        <v>1148</v>
      </c>
      <c r="B116" s="9" t="str" cm="1">
        <f t="array" ref="B116">_xll.SNL.Clients.Office.Excel.Functions.SPG($A116, "IQ_CASH_OPER", B$3)</f>
        <v>NA</v>
      </c>
      <c r="C116" s="9" cm="1">
        <f t="array" ref="C116">_xll.SNL.Clients.Office.Excel.Functions.SPG($A116, "IQ_CASH_OPER", C$3)</f>
        <v>-68832</v>
      </c>
      <c r="D116" s="9" cm="1">
        <f t="array" ref="D116">_xll.SNL.Clients.Office.Excel.Functions.SPG($A116, "IQ_CASH_OPER", D$3)</f>
        <v>203088</v>
      </c>
      <c r="E116" s="9" cm="1">
        <f t="array" ref="E116">_xll.SNL.Clients.Office.Excel.Functions.SPG($A116, "IQ_CASH_OPER", E$3)</f>
        <v>286106</v>
      </c>
      <c r="F116" s="9" cm="1">
        <f t="array" ref="F116">_xll.SNL.Clients.Office.Excel.Functions.SPG($A116, "IQ_CASH_OPER", F$3)</f>
        <v>-24518</v>
      </c>
      <c r="G116" s="9" cm="1">
        <f t="array" ref="G116">_xll.SNL.Clients.Office.Excel.Functions.SPG($A116, "IQ_CASH_OPER", G$3)</f>
        <v>-69784</v>
      </c>
      <c r="H116" s="9" cm="1">
        <f t="array" ref="H116">_xll.SNL.Clients.Office.Excel.Functions.SPG($A116, "IQ_CASH_OPER", H$3)</f>
        <v>154068</v>
      </c>
      <c r="I116" s="9" cm="1">
        <f t="array" ref="I116">_xll.SNL.Clients.Office.Excel.Functions.SPG($A116, "IQ_CASH_OPER", I$3)</f>
        <v>324638</v>
      </c>
      <c r="J116" s="9" cm="1">
        <f t="array" ref="J116">_xll.SNL.Clients.Office.Excel.Functions.SPG($A116, "IQ_CASH_OPER", J$3)</f>
        <v>-33770</v>
      </c>
    </row>
    <row r="117" spans="1:10" x14ac:dyDescent="0.3">
      <c r="A117" s="11" t="s">
        <v>1149</v>
      </c>
      <c r="B117" s="9" t="str" cm="1">
        <f t="array" ref="B117">_xll.SNL.Clients.Office.Excel.Functions.SPG($A117, "IQ_CASH_OPER", B$3)</f>
        <v>NA</v>
      </c>
      <c r="C117" s="9" t="str" cm="1">
        <f t="array" ref="C117">_xll.SNL.Clients.Office.Excel.Functions.SPG($A117, "IQ_CASH_OPER", C$3)</f>
        <v>NA</v>
      </c>
      <c r="D117" s="9" cm="1">
        <f t="array" ref="D117">_xll.SNL.Clients.Office.Excel.Functions.SPG($A117, "IQ_CASH_OPER", D$3)</f>
        <v>21266</v>
      </c>
      <c r="E117" s="9" cm="1">
        <f t="array" ref="E117">_xll.SNL.Clients.Office.Excel.Functions.SPG($A117, "IQ_CASH_OPER", E$3)</f>
        <v>25950</v>
      </c>
      <c r="F117" s="9" cm="1">
        <f t="array" ref="F117">_xll.SNL.Clients.Office.Excel.Functions.SPG($A117, "IQ_CASH_OPER", F$3)</f>
        <v>16996</v>
      </c>
      <c r="G117" s="9" cm="1">
        <f t="array" ref="G117">_xll.SNL.Clients.Office.Excel.Functions.SPG($A117, "IQ_CASH_OPER", G$3)</f>
        <v>21612</v>
      </c>
      <c r="H117" s="9" cm="1">
        <f t="array" ref="H117">_xll.SNL.Clients.Office.Excel.Functions.SPG($A117, "IQ_CASH_OPER", H$3)</f>
        <v>35233</v>
      </c>
      <c r="I117" s="9" cm="1">
        <f t="array" ref="I117">_xll.SNL.Clients.Office.Excel.Functions.SPG($A117, "IQ_CASH_OPER", I$3)</f>
        <v>29999</v>
      </c>
      <c r="J117" s="9" cm="1">
        <f t="array" ref="J117">_xll.SNL.Clients.Office.Excel.Functions.SPG($A117, "IQ_CASH_OPER", J$3)</f>
        <v>18268</v>
      </c>
    </row>
    <row r="118" spans="1:10" x14ac:dyDescent="0.3">
      <c r="A118" s="11" t="s">
        <v>1150</v>
      </c>
      <c r="B118" s="9" t="str" cm="1">
        <f t="array" ref="B118">_xll.SNL.Clients.Office.Excel.Functions.SPG($A118, "IQ_CASH_OPER", B$3)</f>
        <v>NA</v>
      </c>
      <c r="C118" s="9" t="str" cm="1">
        <f t="array" ref="C118">_xll.SNL.Clients.Office.Excel.Functions.SPG($A118, "IQ_CASH_OPER", C$3)</f>
        <v>NA</v>
      </c>
      <c r="D118" s="9" cm="1">
        <f t="array" ref="D118">_xll.SNL.Clients.Office.Excel.Functions.SPG($A118, "IQ_CASH_OPER", D$3)</f>
        <v>20100</v>
      </c>
      <c r="E118" s="9" cm="1">
        <f t="array" ref="E118">_xll.SNL.Clients.Office.Excel.Functions.SPG($A118, "IQ_CASH_OPER", E$3)</f>
        <v>11500</v>
      </c>
      <c r="F118" s="9" cm="1">
        <f t="array" ref="F118">_xll.SNL.Clients.Office.Excel.Functions.SPG($A118, "IQ_CASH_OPER", F$3)</f>
        <v>-14800</v>
      </c>
      <c r="G118" s="9" cm="1">
        <f t="array" ref="G118">_xll.SNL.Clients.Office.Excel.Functions.SPG($A118, "IQ_CASH_OPER", G$3)</f>
        <v>66000</v>
      </c>
      <c r="H118" s="9" cm="1">
        <f t="array" ref="H118">_xll.SNL.Clients.Office.Excel.Functions.SPG($A118, "IQ_CASH_OPER", H$3)</f>
        <v>41500</v>
      </c>
      <c r="I118" s="9" cm="1">
        <f t="array" ref="I118">_xll.SNL.Clients.Office.Excel.Functions.SPG($A118, "IQ_CASH_OPER", I$3)</f>
        <v>-1700</v>
      </c>
      <c r="J118" s="9" cm="1">
        <f t="array" ref="J118">_xll.SNL.Clients.Office.Excel.Functions.SPG($A118, "IQ_CASH_OPER", J$3)</f>
        <v>-200</v>
      </c>
    </row>
    <row r="119" spans="1:10" x14ac:dyDescent="0.3">
      <c r="A119" s="11" t="s">
        <v>1151</v>
      </c>
      <c r="B119" s="9" t="str" cm="1">
        <f t="array" ref="B119">_xll.SNL.Clients.Office.Excel.Functions.SPG($A119, "IQ_CASH_OPER", B$3)</f>
        <v>NA</v>
      </c>
      <c r="C119" s="9" cm="1">
        <f t="array" ref="C119">_xll.SNL.Clients.Office.Excel.Functions.SPG($A119, "IQ_CASH_OPER", C$3)</f>
        <v>299678</v>
      </c>
      <c r="D119" s="9" cm="1">
        <f t="array" ref="D119">_xll.SNL.Clients.Office.Excel.Functions.SPG($A119, "IQ_CASH_OPER", D$3)</f>
        <v>-95523</v>
      </c>
      <c r="E119" s="9" cm="1">
        <f t="array" ref="E119">_xll.SNL.Clients.Office.Excel.Functions.SPG($A119, "IQ_CASH_OPER", E$3)</f>
        <v>-100052</v>
      </c>
      <c r="F119" s="9" cm="1">
        <f t="array" ref="F119">_xll.SNL.Clients.Office.Excel.Functions.SPG($A119, "IQ_CASH_OPER", F$3)</f>
        <v>21592</v>
      </c>
      <c r="G119" s="9" cm="1">
        <f t="array" ref="G119">_xll.SNL.Clients.Office.Excel.Functions.SPG($A119, "IQ_CASH_OPER", G$3)</f>
        <v>8620</v>
      </c>
      <c r="H119" s="9" cm="1">
        <f t="array" ref="H119">_xll.SNL.Clients.Office.Excel.Functions.SPG($A119, "IQ_CASH_OPER", H$3)</f>
        <v>-99767</v>
      </c>
      <c r="I119" s="9" cm="1">
        <f t="array" ref="I119">_xll.SNL.Clients.Office.Excel.Functions.SPG($A119, "IQ_CASH_OPER", I$3)</f>
        <v>-58559</v>
      </c>
      <c r="J119" s="9" cm="1">
        <f t="array" ref="J119">_xll.SNL.Clients.Office.Excel.Functions.SPG($A119, "IQ_CASH_OPER", J$3)</f>
        <v>191334</v>
      </c>
    </row>
    <row r="120" spans="1:10" x14ac:dyDescent="0.3">
      <c r="A120" s="11" t="s">
        <v>1152</v>
      </c>
      <c r="B120" s="9" t="str" cm="1">
        <f t="array" ref="B120">_xll.SNL.Clients.Office.Excel.Functions.SPG($A120, "IQ_CASH_OPER", B$3)</f>
        <v>NA</v>
      </c>
      <c r="C120" s="9" t="str" cm="1">
        <f t="array" ref="C120">_xll.SNL.Clients.Office.Excel.Functions.SPG($A120, "IQ_CASH_OPER", C$3)</f>
        <v>NA</v>
      </c>
      <c r="D120" s="9" cm="1">
        <f t="array" ref="D120">_xll.SNL.Clients.Office.Excel.Functions.SPG($A120, "IQ_CASH_OPER", D$3)</f>
        <v>16987</v>
      </c>
      <c r="E120" s="9" cm="1">
        <f t="array" ref="E120">_xll.SNL.Clients.Office.Excel.Functions.SPG($A120, "IQ_CASH_OPER", E$3)</f>
        <v>9814</v>
      </c>
      <c r="F120" s="9" cm="1">
        <f t="array" ref="F120">_xll.SNL.Clients.Office.Excel.Functions.SPG($A120, "IQ_CASH_OPER", F$3)</f>
        <v>4296</v>
      </c>
      <c r="G120" s="9" cm="1">
        <f t="array" ref="G120">_xll.SNL.Clients.Office.Excel.Functions.SPG($A120, "IQ_CASH_OPER", G$3)</f>
        <v>23326</v>
      </c>
      <c r="H120" s="9" cm="1">
        <f t="array" ref="H120">_xll.SNL.Clients.Office.Excel.Functions.SPG($A120, "IQ_CASH_OPER", H$3)</f>
        <v>31414</v>
      </c>
      <c r="I120" s="9" cm="1">
        <f t="array" ref="I120">_xll.SNL.Clients.Office.Excel.Functions.SPG($A120, "IQ_CASH_OPER", I$3)</f>
        <v>18058</v>
      </c>
      <c r="J120" s="9" cm="1">
        <f t="array" ref="J120">_xll.SNL.Clients.Office.Excel.Functions.SPG($A120, "IQ_CASH_OPER", J$3)</f>
        <v>9957</v>
      </c>
    </row>
    <row r="121" spans="1:10" x14ac:dyDescent="0.3">
      <c r="A121" s="11" t="s">
        <v>1153</v>
      </c>
      <c r="B121" s="9" t="str" cm="1">
        <f t="array" ref="B121">_xll.SNL.Clients.Office.Excel.Functions.SPG($A121, "IQ_CASH_OPER", B$3)</f>
        <v>NA</v>
      </c>
      <c r="C121" s="9" t="str" cm="1">
        <f t="array" ref="C121">_xll.SNL.Clients.Office.Excel.Functions.SPG($A121, "IQ_CASH_OPER", C$3)</f>
        <v>NA</v>
      </c>
      <c r="D121" s="9" cm="1">
        <f t="array" ref="D121">_xll.SNL.Clients.Office.Excel.Functions.SPG($A121, "IQ_CASH_OPER", D$3)</f>
        <v>399</v>
      </c>
      <c r="E121" s="9" cm="1">
        <f t="array" ref="E121">_xll.SNL.Clients.Office.Excel.Functions.SPG($A121, "IQ_CASH_OPER", E$3)</f>
        <v>2380</v>
      </c>
      <c r="F121" s="9" cm="1">
        <f t="array" ref="F121">_xll.SNL.Clients.Office.Excel.Functions.SPG($A121, "IQ_CASH_OPER", F$3)</f>
        <v>-7350</v>
      </c>
      <c r="G121" s="9" cm="1">
        <f t="array" ref="G121">_xll.SNL.Clients.Office.Excel.Functions.SPG($A121, "IQ_CASH_OPER", G$3)</f>
        <v>4813</v>
      </c>
      <c r="H121" s="9" cm="1">
        <f t="array" ref="H121">_xll.SNL.Clients.Office.Excel.Functions.SPG($A121, "IQ_CASH_OPER", H$3)</f>
        <v>-1281</v>
      </c>
      <c r="I121" s="9" cm="1">
        <f t="array" ref="I121">_xll.SNL.Clients.Office.Excel.Functions.SPG($A121, "IQ_CASH_OPER", I$3)</f>
        <v>-4787</v>
      </c>
      <c r="J121" s="9" cm="1">
        <f t="array" ref="J121">_xll.SNL.Clients.Office.Excel.Functions.SPG($A121, "IQ_CASH_OPER", J$3)</f>
        <v>-5076</v>
      </c>
    </row>
    <row r="122" spans="1:10" x14ac:dyDescent="0.3">
      <c r="A122" s="11" t="s">
        <v>1154</v>
      </c>
      <c r="B122" s="9" t="str" cm="1">
        <f t="array" ref="B122">_xll.SNL.Clients.Office.Excel.Functions.SPG($A122, "IQ_CASH_OPER", B$3)</f>
        <v>NA</v>
      </c>
      <c r="C122" s="9" cm="1">
        <f t="array" ref="C122">_xll.SNL.Clients.Office.Excel.Functions.SPG($A122, "IQ_CASH_OPER", C$3)</f>
        <v>50410</v>
      </c>
      <c r="D122" s="9" cm="1">
        <f t="array" ref="D122">_xll.SNL.Clients.Office.Excel.Functions.SPG($A122, "IQ_CASH_OPER", D$3)</f>
        <v>59826</v>
      </c>
      <c r="E122" s="9" cm="1">
        <f t="array" ref="E122">_xll.SNL.Clients.Office.Excel.Functions.SPG($A122, "IQ_CASH_OPER", E$3)</f>
        <v>84616</v>
      </c>
      <c r="F122" s="9" cm="1">
        <f t="array" ref="F122">_xll.SNL.Clients.Office.Excel.Functions.SPG($A122, "IQ_CASH_OPER", F$3)</f>
        <v>4087</v>
      </c>
      <c r="G122" s="9" cm="1">
        <f t="array" ref="G122">_xll.SNL.Clients.Office.Excel.Functions.SPG($A122, "IQ_CASH_OPER", G$3)</f>
        <v>89479</v>
      </c>
      <c r="H122" s="9" cm="1">
        <f t="array" ref="H122">_xll.SNL.Clients.Office.Excel.Functions.SPG($A122, "IQ_CASH_OPER", H$3)</f>
        <v>54281</v>
      </c>
      <c r="I122" s="9" cm="1">
        <f t="array" ref="I122">_xll.SNL.Clients.Office.Excel.Functions.SPG($A122, "IQ_CASH_OPER", I$3)</f>
        <v>74857</v>
      </c>
      <c r="J122" s="9" cm="1">
        <f t="array" ref="J122">_xll.SNL.Clients.Office.Excel.Functions.SPG($A122, "IQ_CASH_OPER", J$3)</f>
        <v>52181</v>
      </c>
    </row>
    <row r="123" spans="1:10" x14ac:dyDescent="0.3">
      <c r="A123" s="11" t="s">
        <v>1155</v>
      </c>
      <c r="B123" s="9" t="str" cm="1">
        <f t="array" ref="B123">_xll.SNL.Clients.Office.Excel.Functions.SPG($A123, "IQ_CASH_OPER", B$3)</f>
        <v>NA</v>
      </c>
      <c r="C123" s="9" t="str" cm="1">
        <f t="array" ref="C123">_xll.SNL.Clients.Office.Excel.Functions.SPG($A123, "IQ_CASH_OPER", C$3)</f>
        <v>NA</v>
      </c>
      <c r="D123" s="9" cm="1">
        <f t="array" ref="D123">_xll.SNL.Clients.Office.Excel.Functions.SPG($A123, "IQ_CASH_OPER", D$3)</f>
        <v>50290</v>
      </c>
      <c r="E123" s="9" cm="1">
        <f t="array" ref="E123">_xll.SNL.Clients.Office.Excel.Functions.SPG($A123, "IQ_CASH_OPER", E$3)</f>
        <v>70096</v>
      </c>
      <c r="F123" s="9" cm="1">
        <f t="array" ref="F123">_xll.SNL.Clients.Office.Excel.Functions.SPG($A123, "IQ_CASH_OPER", F$3)</f>
        <v>97282</v>
      </c>
      <c r="G123" s="9" cm="1">
        <f t="array" ref="G123">_xll.SNL.Clients.Office.Excel.Functions.SPG($A123, "IQ_CASH_OPER", G$3)</f>
        <v>20135</v>
      </c>
      <c r="H123" s="9" cm="1">
        <f t="array" ref="H123">_xll.SNL.Clients.Office.Excel.Functions.SPG($A123, "IQ_CASH_OPER", H$3)</f>
        <v>34364</v>
      </c>
      <c r="I123" s="9" cm="1">
        <f t="array" ref="I123">_xll.SNL.Clients.Office.Excel.Functions.SPG($A123, "IQ_CASH_OPER", I$3)</f>
        <v>67316</v>
      </c>
      <c r="J123" s="9" cm="1">
        <f t="array" ref="J123">_xll.SNL.Clients.Office.Excel.Functions.SPG($A123, "IQ_CASH_OPER", J$3)</f>
        <v>81667</v>
      </c>
    </row>
    <row r="124" spans="1:10" x14ac:dyDescent="0.3">
      <c r="A124" s="11" t="s">
        <v>1156</v>
      </c>
      <c r="B124" s="9" t="str" cm="1">
        <f t="array" ref="B124">_xll.SNL.Clients.Office.Excel.Functions.SPG($A124, "IQ_CASH_OPER", B$3)</f>
        <v>NA</v>
      </c>
      <c r="C124" s="9" t="str" cm="1">
        <f t="array" ref="C124">_xll.SNL.Clients.Office.Excel.Functions.SPG($A124, "IQ_CASH_OPER", C$3)</f>
        <v>NA</v>
      </c>
      <c r="D124" s="9" cm="1">
        <f t="array" ref="D124">_xll.SNL.Clients.Office.Excel.Functions.SPG($A124, "IQ_CASH_OPER", D$3)</f>
        <v>107400</v>
      </c>
      <c r="E124" s="9" cm="1">
        <f t="array" ref="E124">_xll.SNL.Clients.Office.Excel.Functions.SPG($A124, "IQ_CASH_OPER", E$3)</f>
        <v>184900</v>
      </c>
      <c r="F124" s="9" cm="1">
        <f t="array" ref="F124">_xll.SNL.Clients.Office.Excel.Functions.SPG($A124, "IQ_CASH_OPER", F$3)</f>
        <v>-22700</v>
      </c>
      <c r="G124" s="9" cm="1">
        <f t="array" ref="G124">_xll.SNL.Clients.Office.Excel.Functions.SPG($A124, "IQ_CASH_OPER", G$3)</f>
        <v>108500</v>
      </c>
      <c r="H124" s="9" cm="1">
        <f t="array" ref="H124">_xll.SNL.Clients.Office.Excel.Functions.SPG($A124, "IQ_CASH_OPER", H$3)</f>
        <v>84700</v>
      </c>
      <c r="I124" s="9" cm="1">
        <f t="array" ref="I124">_xll.SNL.Clients.Office.Excel.Functions.SPG($A124, "IQ_CASH_OPER", I$3)</f>
        <v>243200</v>
      </c>
      <c r="J124" s="9" cm="1">
        <f t="array" ref="J124">_xll.SNL.Clients.Office.Excel.Functions.SPG($A124, "IQ_CASH_OPER", J$3)</f>
        <v>7900</v>
      </c>
    </row>
    <row r="125" spans="1:10" x14ac:dyDescent="0.3">
      <c r="A125" s="11" t="s">
        <v>1157</v>
      </c>
      <c r="B125" s="9" t="str" cm="1">
        <f t="array" ref="B125">_xll.SNL.Clients.Office.Excel.Functions.SPG($A125, "IQ_CASH_OPER", B$3)</f>
        <v>NA</v>
      </c>
      <c r="C125" s="9" t="str" cm="1">
        <f t="array" ref="C125">_xll.SNL.Clients.Office.Excel.Functions.SPG($A125, "IQ_CASH_OPER", C$3)</f>
        <v>NA</v>
      </c>
      <c r="D125" s="9" cm="1">
        <f t="array" ref="D125">_xll.SNL.Clients.Office.Excel.Functions.SPG($A125, "IQ_CASH_OPER", D$3)</f>
        <v>37646</v>
      </c>
      <c r="E125" s="9" cm="1">
        <f t="array" ref="E125">_xll.SNL.Clients.Office.Excel.Functions.SPG($A125, "IQ_CASH_OPER", E$3)</f>
        <v>28322</v>
      </c>
      <c r="F125" s="9" cm="1">
        <f t="array" ref="F125">_xll.SNL.Clients.Office.Excel.Functions.SPG($A125, "IQ_CASH_OPER", F$3)</f>
        <v>32168</v>
      </c>
      <c r="G125" s="9" cm="1">
        <f t="array" ref="G125">_xll.SNL.Clients.Office.Excel.Functions.SPG($A125, "IQ_CASH_OPER", G$3)</f>
        <v>33536</v>
      </c>
      <c r="H125" s="9" cm="1">
        <f t="array" ref="H125">_xll.SNL.Clients.Office.Excel.Functions.SPG($A125, "IQ_CASH_OPER", H$3)</f>
        <v>36733</v>
      </c>
      <c r="I125" s="9" cm="1">
        <f t="array" ref="I125">_xll.SNL.Clients.Office.Excel.Functions.SPG($A125, "IQ_CASH_OPER", I$3)</f>
        <v>27410</v>
      </c>
      <c r="J125" s="9" cm="1">
        <f t="array" ref="J125">_xll.SNL.Clients.Office.Excel.Functions.SPG($A125, "IQ_CASH_OPER", J$3)</f>
        <v>39901</v>
      </c>
    </row>
    <row r="126" spans="1:10" x14ac:dyDescent="0.3">
      <c r="A126" s="11" t="s">
        <v>1158</v>
      </c>
      <c r="B126" s="9" t="str" cm="1">
        <f t="array" ref="B126">_xll.SNL.Clients.Office.Excel.Functions.SPG($A126, "IQ_CASH_OPER", B$3)</f>
        <v>NA</v>
      </c>
      <c r="C126" s="9" t="str" cm="1">
        <f t="array" ref="C126">_xll.SNL.Clients.Office.Excel.Functions.SPG($A126, "IQ_CASH_OPER", C$3)</f>
        <v>NA</v>
      </c>
      <c r="D126" s="9" cm="1">
        <f t="array" ref="D126">_xll.SNL.Clients.Office.Excel.Functions.SPG($A126, "IQ_CASH_OPER", D$3)</f>
        <v>-35868</v>
      </c>
      <c r="E126" s="9" cm="1">
        <f t="array" ref="E126">_xll.SNL.Clients.Office.Excel.Functions.SPG($A126, "IQ_CASH_OPER", E$3)</f>
        <v>114584</v>
      </c>
      <c r="F126" s="9" cm="1">
        <f t="array" ref="F126">_xll.SNL.Clients.Office.Excel.Functions.SPG($A126, "IQ_CASH_OPER", F$3)</f>
        <v>80349</v>
      </c>
      <c r="G126" s="9" cm="1">
        <f t="array" ref="G126">_xll.SNL.Clients.Office.Excel.Functions.SPG($A126, "IQ_CASH_OPER", G$3)</f>
        <v>94131</v>
      </c>
      <c r="H126" s="9" cm="1">
        <f t="array" ref="H126">_xll.SNL.Clients.Office.Excel.Functions.SPG($A126, "IQ_CASH_OPER", H$3)</f>
        <v>-4860</v>
      </c>
      <c r="I126" s="9" cm="1">
        <f t="array" ref="I126">_xll.SNL.Clients.Office.Excel.Functions.SPG($A126, "IQ_CASH_OPER", I$3)</f>
        <v>75005</v>
      </c>
      <c r="J126" s="9" cm="1">
        <f t="array" ref="J126">_xll.SNL.Clients.Office.Excel.Functions.SPG($A126, "IQ_CASH_OPER", J$3)</f>
        <v>60757</v>
      </c>
    </row>
    <row r="127" spans="1:10" x14ac:dyDescent="0.3">
      <c r="A127" s="11" t="s">
        <v>1159</v>
      </c>
      <c r="B127" s="9" t="str" cm="1">
        <f t="array" ref="B127">_xll.SNL.Clients.Office.Excel.Functions.SPG($A127, "IQ_CASH_OPER", B$3)</f>
        <v>NA</v>
      </c>
      <c r="C127" s="9" t="str" cm="1">
        <f t="array" ref="C127">_xll.SNL.Clients.Office.Excel.Functions.SPG($A127, "IQ_CASH_OPER", C$3)</f>
        <v>NA</v>
      </c>
      <c r="D127" s="9" cm="1">
        <f t="array" ref="D127">_xll.SNL.Clients.Office.Excel.Functions.SPG($A127, "IQ_CASH_OPER", D$3)</f>
        <v>301000</v>
      </c>
      <c r="E127" s="9" cm="1">
        <f t="array" ref="E127">_xll.SNL.Clients.Office.Excel.Functions.SPG($A127, "IQ_CASH_OPER", E$3)</f>
        <v>196000</v>
      </c>
      <c r="F127" s="9" cm="1">
        <f t="array" ref="F127">_xll.SNL.Clients.Office.Excel.Functions.SPG($A127, "IQ_CASH_OPER", F$3)</f>
        <v>81000</v>
      </c>
      <c r="G127" s="9" cm="1">
        <f t="array" ref="G127">_xll.SNL.Clients.Office.Excel.Functions.SPG($A127, "IQ_CASH_OPER", G$3)</f>
        <v>206000</v>
      </c>
      <c r="H127" s="9" cm="1">
        <f t="array" ref="H127">_xll.SNL.Clients.Office.Excel.Functions.SPG($A127, "IQ_CASH_OPER", H$3)</f>
        <v>287000</v>
      </c>
      <c r="I127" s="9" cm="1">
        <f t="array" ref="I127">_xll.SNL.Clients.Office.Excel.Functions.SPG($A127, "IQ_CASH_OPER", I$3)</f>
        <v>134000</v>
      </c>
      <c r="J127" s="9" cm="1">
        <f t="array" ref="J127">_xll.SNL.Clients.Office.Excel.Functions.SPG($A127, "IQ_CASH_OPER", J$3)</f>
        <v>75000</v>
      </c>
    </row>
    <row r="128" spans="1:10" x14ac:dyDescent="0.3">
      <c r="A128" s="11" t="s">
        <v>1160</v>
      </c>
      <c r="B128" s="9" t="str" cm="1">
        <f t="array" ref="B128">_xll.SNL.Clients.Office.Excel.Functions.SPG($A128, "IQ_CASH_OPER", B$3)</f>
        <v>NA</v>
      </c>
      <c r="C128" s="9" t="str" cm="1">
        <f t="array" ref="C128">_xll.SNL.Clients.Office.Excel.Functions.SPG($A128, "IQ_CASH_OPER", C$3)</f>
        <v>NA</v>
      </c>
      <c r="D128" s="9" cm="1">
        <f t="array" ref="D128">_xll.SNL.Clients.Office.Excel.Functions.SPG($A128, "IQ_CASH_OPER", D$3)</f>
        <v>301000</v>
      </c>
      <c r="E128" s="9" cm="1">
        <f t="array" ref="E128">_xll.SNL.Clients.Office.Excel.Functions.SPG($A128, "IQ_CASH_OPER", E$3)</f>
        <v>196000</v>
      </c>
      <c r="F128" s="9" cm="1">
        <f t="array" ref="F128">_xll.SNL.Clients.Office.Excel.Functions.SPG($A128, "IQ_CASH_OPER", F$3)</f>
        <v>81000</v>
      </c>
      <c r="G128" s="9" cm="1">
        <f t="array" ref="G128">_xll.SNL.Clients.Office.Excel.Functions.SPG($A128, "IQ_CASH_OPER", G$3)</f>
        <v>206000</v>
      </c>
      <c r="H128" s="9" cm="1">
        <f t="array" ref="H128">_xll.SNL.Clients.Office.Excel.Functions.SPG($A128, "IQ_CASH_OPER", H$3)</f>
        <v>287000</v>
      </c>
      <c r="I128" s="9" cm="1">
        <f t="array" ref="I128">_xll.SNL.Clients.Office.Excel.Functions.SPG($A128, "IQ_CASH_OPER", I$3)</f>
        <v>134000</v>
      </c>
      <c r="J128" s="9" cm="1">
        <f t="array" ref="J128">_xll.SNL.Clients.Office.Excel.Functions.SPG($A128, "IQ_CASH_OPER", J$3)</f>
        <v>75000</v>
      </c>
    </row>
    <row r="129" spans="1:10" x14ac:dyDescent="0.3">
      <c r="A129" s="11" t="s">
        <v>1161</v>
      </c>
      <c r="B129" s="9" t="str" cm="1">
        <f t="array" ref="B129">_xll.SNL.Clients.Office.Excel.Functions.SPG($A129, "IQ_CASH_OPER", B$3)</f>
        <v>NA</v>
      </c>
      <c r="C129" s="9" t="str" cm="1">
        <f t="array" ref="C129">_xll.SNL.Clients.Office.Excel.Functions.SPG($A129, "IQ_CASH_OPER", C$3)</f>
        <v>NA</v>
      </c>
      <c r="D129" s="9" cm="1">
        <f t="array" ref="D129">_xll.SNL.Clients.Office.Excel.Functions.SPG($A129, "IQ_CASH_OPER", D$3)</f>
        <v>-20226</v>
      </c>
      <c r="E129" s="9" cm="1">
        <f t="array" ref="E129">_xll.SNL.Clients.Office.Excel.Functions.SPG($A129, "IQ_CASH_OPER", E$3)</f>
        <v>-22170</v>
      </c>
      <c r="F129" s="9" cm="1">
        <f t="array" ref="F129">_xll.SNL.Clients.Office.Excel.Functions.SPG($A129, "IQ_CASH_OPER", F$3)</f>
        <v>19219</v>
      </c>
      <c r="G129" s="9" cm="1">
        <f t="array" ref="G129">_xll.SNL.Clients.Office.Excel.Functions.SPG($A129, "IQ_CASH_OPER", G$3)</f>
        <v>-48698</v>
      </c>
      <c r="H129" s="9" cm="1">
        <f t="array" ref="H129">_xll.SNL.Clients.Office.Excel.Functions.SPG($A129, "IQ_CASH_OPER", H$3)</f>
        <v>-52432</v>
      </c>
      <c r="I129" s="9" cm="1">
        <f t="array" ref="I129">_xll.SNL.Clients.Office.Excel.Functions.SPG($A129, "IQ_CASH_OPER", I$3)</f>
        <v>82654</v>
      </c>
      <c r="J129" s="9" cm="1">
        <f t="array" ref="J129">_xll.SNL.Clients.Office.Excel.Functions.SPG($A129, "IQ_CASH_OPER", J$3)</f>
        <v>35821</v>
      </c>
    </row>
    <row r="130" spans="1:10" x14ac:dyDescent="0.3">
      <c r="A130" s="11" t="s">
        <v>1162</v>
      </c>
      <c r="B130" s="9" t="str" cm="1">
        <f t="array" ref="B130">_xll.SNL.Clients.Office.Excel.Functions.SPG($A130, "IQ_CASH_OPER", B$3)</f>
        <v>NA</v>
      </c>
      <c r="C130" s="9" t="str" cm="1">
        <f t="array" ref="C130">_xll.SNL.Clients.Office.Excel.Functions.SPG($A130, "IQ_CASH_OPER", C$3)</f>
        <v>NA</v>
      </c>
      <c r="D130" s="9" cm="1">
        <f t="array" ref="D130">_xll.SNL.Clients.Office.Excel.Functions.SPG($A130, "IQ_CASH_OPER", D$3)</f>
        <v>25625</v>
      </c>
      <c r="E130" s="9" cm="1">
        <f t="array" ref="E130">_xll.SNL.Clients.Office.Excel.Functions.SPG($A130, "IQ_CASH_OPER", E$3)</f>
        <v>31374</v>
      </c>
      <c r="F130" s="9" cm="1">
        <f t="array" ref="F130">_xll.SNL.Clients.Office.Excel.Functions.SPG($A130, "IQ_CASH_OPER", F$3)</f>
        <v>4863</v>
      </c>
      <c r="G130" s="9" cm="1">
        <f t="array" ref="G130">_xll.SNL.Clients.Office.Excel.Functions.SPG($A130, "IQ_CASH_OPER", G$3)</f>
        <v>58577</v>
      </c>
      <c r="H130" s="9" cm="1">
        <f t="array" ref="H130">_xll.SNL.Clients.Office.Excel.Functions.SPG($A130, "IQ_CASH_OPER", H$3)</f>
        <v>74669</v>
      </c>
      <c r="I130" s="9" cm="1">
        <f t="array" ref="I130">_xll.SNL.Clients.Office.Excel.Functions.SPG($A130, "IQ_CASH_OPER", I$3)</f>
        <v>53681</v>
      </c>
      <c r="J130" s="9" cm="1">
        <f t="array" ref="J130">_xll.SNL.Clients.Office.Excel.Functions.SPG($A130, "IQ_CASH_OPER", J$3)</f>
        <v>-14966</v>
      </c>
    </row>
    <row r="131" spans="1:10" x14ac:dyDescent="0.3">
      <c r="A131" s="11" t="s">
        <v>1163</v>
      </c>
      <c r="B131" s="9" t="str" cm="1">
        <f t="array" ref="B131">_xll.SNL.Clients.Office.Excel.Functions.SPG($A131, "IQ_CASH_OPER", B$3)</f>
        <v>NA</v>
      </c>
      <c r="C131" s="9" t="str" cm="1">
        <f t="array" ref="C131">_xll.SNL.Clients.Office.Excel.Functions.SPG($A131, "IQ_CASH_OPER", C$3)</f>
        <v>NA</v>
      </c>
      <c r="D131" s="9" cm="1">
        <f t="array" ref="D131">_xll.SNL.Clients.Office.Excel.Functions.SPG($A131, "IQ_CASH_OPER", D$3)</f>
        <v>17363</v>
      </c>
      <c r="E131" s="9" cm="1">
        <f t="array" ref="E131">_xll.SNL.Clients.Office.Excel.Functions.SPG($A131, "IQ_CASH_OPER", E$3)</f>
        <v>1096</v>
      </c>
      <c r="F131" s="9" cm="1">
        <f t="array" ref="F131">_xll.SNL.Clients.Office.Excel.Functions.SPG($A131, "IQ_CASH_OPER", F$3)</f>
        <v>-13964</v>
      </c>
      <c r="G131" s="9" cm="1">
        <f t="array" ref="G131">_xll.SNL.Clients.Office.Excel.Functions.SPG($A131, "IQ_CASH_OPER", G$3)</f>
        <v>2701</v>
      </c>
      <c r="H131" s="9" cm="1">
        <f t="array" ref="H131">_xll.SNL.Clients.Office.Excel.Functions.SPG($A131, "IQ_CASH_OPER", H$3)</f>
        <v>29139</v>
      </c>
      <c r="I131" s="9" cm="1">
        <f t="array" ref="I131">_xll.SNL.Clients.Office.Excel.Functions.SPG($A131, "IQ_CASH_OPER", I$3)</f>
        <v>53145</v>
      </c>
      <c r="J131" s="9" cm="1">
        <f t="array" ref="J131">_xll.SNL.Clients.Office.Excel.Functions.SPG($A131, "IQ_CASH_OPER", J$3)</f>
        <v>16485</v>
      </c>
    </row>
    <row r="132" spans="1:10" x14ac:dyDescent="0.3">
      <c r="A132" s="11" t="s">
        <v>1164</v>
      </c>
      <c r="B132" s="9" t="str" cm="1">
        <f t="array" ref="B132">_xll.SNL.Clients.Office.Excel.Functions.SPG($A132, "IQ_CASH_OPER", B$3)</f>
        <v>NA</v>
      </c>
      <c r="C132" s="9" t="str" cm="1">
        <f t="array" ref="C132">_xll.SNL.Clients.Office.Excel.Functions.SPG($A132, "IQ_CASH_OPER", C$3)</f>
        <v>NA</v>
      </c>
      <c r="D132" s="9" cm="1">
        <f t="array" ref="D132">_xll.SNL.Clients.Office.Excel.Functions.SPG($A132, "IQ_CASH_OPER", D$3)</f>
        <v>-8999</v>
      </c>
      <c r="E132" s="9" cm="1">
        <f t="array" ref="E132">_xll.SNL.Clients.Office.Excel.Functions.SPG($A132, "IQ_CASH_OPER", E$3)</f>
        <v>67398</v>
      </c>
      <c r="F132" s="9" cm="1">
        <f t="array" ref="F132">_xll.SNL.Clients.Office.Excel.Functions.SPG($A132, "IQ_CASH_OPER", F$3)</f>
        <v>61937</v>
      </c>
      <c r="G132" s="9" cm="1">
        <f t="array" ref="G132">_xll.SNL.Clients.Office.Excel.Functions.SPG($A132, "IQ_CASH_OPER", G$3)</f>
        <v>73338</v>
      </c>
      <c r="H132" s="9" cm="1">
        <f t="array" ref="H132">_xll.SNL.Clients.Office.Excel.Functions.SPG($A132, "IQ_CASH_OPER", H$3)</f>
        <v>74018</v>
      </c>
      <c r="I132" s="9" cm="1">
        <f t="array" ref="I132">_xll.SNL.Clients.Office.Excel.Functions.SPG($A132, "IQ_CASH_OPER", I$3)</f>
        <v>99722</v>
      </c>
      <c r="J132" s="9" cm="1">
        <f t="array" ref="J132">_xll.SNL.Clients.Office.Excel.Functions.SPG($A132, "IQ_CASH_OPER", J$3)</f>
        <v>27671</v>
      </c>
    </row>
    <row r="133" spans="1:10" x14ac:dyDescent="0.3">
      <c r="A133" s="11" t="s">
        <v>1165</v>
      </c>
      <c r="B133" s="9" t="str" cm="1">
        <f t="array" ref="B133">_xll.SNL.Clients.Office.Excel.Functions.SPG($A133, "IQ_CASH_OPER", B$3)</f>
        <v>NA</v>
      </c>
      <c r="C133" s="9" t="str" cm="1">
        <f t="array" ref="C133">_xll.SNL.Clients.Office.Excel.Functions.SPG($A133, "IQ_CASH_OPER", C$3)</f>
        <v>NA</v>
      </c>
      <c r="D133" s="9" cm="1">
        <f t="array" ref="D133">_xll.SNL.Clients.Office.Excel.Functions.SPG($A133, "IQ_CASH_OPER", D$3)</f>
        <v>56858</v>
      </c>
      <c r="E133" s="9" cm="1">
        <f t="array" ref="E133">_xll.SNL.Clients.Office.Excel.Functions.SPG($A133, "IQ_CASH_OPER", E$3)</f>
        <v>39787</v>
      </c>
      <c r="F133" s="9" cm="1">
        <f t="array" ref="F133">_xll.SNL.Clients.Office.Excel.Functions.SPG($A133, "IQ_CASH_OPER", F$3)</f>
        <v>79893</v>
      </c>
      <c r="G133" s="9" cm="1">
        <f t="array" ref="G133">_xll.SNL.Clients.Office.Excel.Functions.SPG($A133, "IQ_CASH_OPER", G$3)</f>
        <v>44706</v>
      </c>
      <c r="H133" s="9" cm="1">
        <f t="array" ref="H133">_xll.SNL.Clients.Office.Excel.Functions.SPG($A133, "IQ_CASH_OPER", H$3)</f>
        <v>64858</v>
      </c>
      <c r="I133" s="9" cm="1">
        <f t="array" ref="I133">_xll.SNL.Clients.Office.Excel.Functions.SPG($A133, "IQ_CASH_OPER", I$3)</f>
        <v>41482</v>
      </c>
      <c r="J133" s="9" cm="1">
        <f t="array" ref="J133">_xll.SNL.Clients.Office.Excel.Functions.SPG($A133, "IQ_CASH_OPER", J$3)</f>
        <v>77374</v>
      </c>
    </row>
    <row r="134" spans="1:10" x14ac:dyDescent="0.3">
      <c r="A134" s="11" t="s">
        <v>1166</v>
      </c>
      <c r="B134" s="9" t="str" cm="1">
        <f t="array" ref="B134">_xll.SNL.Clients.Office.Excel.Functions.SPG($A134, "IQ_CASH_OPER", B$3)</f>
        <v>NA</v>
      </c>
      <c r="C134" s="9" t="str" cm="1">
        <f t="array" ref="C134">_xll.SNL.Clients.Office.Excel.Functions.SPG($A134, "IQ_CASH_OPER", C$3)</f>
        <v>NA</v>
      </c>
      <c r="D134" s="9" cm="1">
        <f t="array" ref="D134">_xll.SNL.Clients.Office.Excel.Functions.SPG($A134, "IQ_CASH_OPER", D$3)</f>
        <v>98170</v>
      </c>
      <c r="E134" s="9" cm="1">
        <f t="array" ref="E134">_xll.SNL.Clients.Office.Excel.Functions.SPG($A134, "IQ_CASH_OPER", E$3)</f>
        <v>83575</v>
      </c>
      <c r="F134" s="9" cm="1">
        <f t="array" ref="F134">_xll.SNL.Clients.Office.Excel.Functions.SPG($A134, "IQ_CASH_OPER", F$3)</f>
        <v>171539</v>
      </c>
      <c r="G134" s="9" cm="1">
        <f t="array" ref="G134">_xll.SNL.Clients.Office.Excel.Functions.SPG($A134, "IQ_CASH_OPER", G$3)</f>
        <v>228207</v>
      </c>
      <c r="H134" s="9" cm="1">
        <f t="array" ref="H134">_xll.SNL.Clients.Office.Excel.Functions.SPG($A134, "IQ_CASH_OPER", H$3)</f>
        <v>70765</v>
      </c>
      <c r="I134" s="9" cm="1">
        <f t="array" ref="I134">_xll.SNL.Clients.Office.Excel.Functions.SPG($A134, "IQ_CASH_OPER", I$3)</f>
        <v>331510</v>
      </c>
      <c r="J134" s="9" cm="1">
        <f t="array" ref="J134">_xll.SNL.Clients.Office.Excel.Functions.SPG($A134, "IQ_CASH_OPER", J$3)</f>
        <v>386364</v>
      </c>
    </row>
    <row r="135" spans="1:10" x14ac:dyDescent="0.3">
      <c r="A135" s="11" t="s">
        <v>1167</v>
      </c>
      <c r="B135" s="9" t="str" cm="1">
        <f t="array" ref="B135">_xll.SNL.Clients.Office.Excel.Functions.SPG($A135, "IQ_CASH_OPER", B$3)</f>
        <v>NA</v>
      </c>
      <c r="C135" s="9" t="str" cm="1">
        <f t="array" ref="C135">_xll.SNL.Clients.Office.Excel.Functions.SPG($A135, "IQ_CASH_OPER", C$3)</f>
        <v>NA</v>
      </c>
      <c r="D135" s="9" cm="1">
        <f t="array" ref="D135">_xll.SNL.Clients.Office.Excel.Functions.SPG($A135, "IQ_CASH_OPER", D$3)</f>
        <v>65908</v>
      </c>
      <c r="E135" s="9" cm="1">
        <f t="array" ref="E135">_xll.SNL.Clients.Office.Excel.Functions.SPG($A135, "IQ_CASH_OPER", E$3)</f>
        <v>70433</v>
      </c>
      <c r="F135" s="9" cm="1">
        <f t="array" ref="F135">_xll.SNL.Clients.Office.Excel.Functions.SPG($A135, "IQ_CASH_OPER", F$3)</f>
        <v>44622</v>
      </c>
      <c r="G135" s="9" t="str" cm="1">
        <f t="array" ref="G135">_xll.SNL.Clients.Office.Excel.Functions.SPG($A135, "IQ_CASH_OPER", G$3)</f>
        <v>NA</v>
      </c>
      <c r="H135" s="9" cm="1">
        <f t="array" ref="H135">_xll.SNL.Clients.Office.Excel.Functions.SPG($A135, "IQ_CASH_OPER", H$3)</f>
        <v>58597</v>
      </c>
      <c r="I135" s="9" cm="1">
        <f t="array" ref="I135">_xll.SNL.Clients.Office.Excel.Functions.SPG($A135, "IQ_CASH_OPER", I$3)</f>
        <v>81846</v>
      </c>
      <c r="J135" s="9" cm="1">
        <f t="array" ref="J135">_xll.SNL.Clients.Office.Excel.Functions.SPG($A135, "IQ_CASH_OPER", J$3)</f>
        <v>17695</v>
      </c>
    </row>
    <row r="136" spans="1:10" x14ac:dyDescent="0.3">
      <c r="A136" s="11" t="s">
        <v>1168</v>
      </c>
      <c r="B136" s="9" t="str" cm="1">
        <f t="array" ref="B136">_xll.SNL.Clients.Office.Excel.Functions.SPG($A136, "IQ_CASH_OPER", B$3)</f>
        <v>NA</v>
      </c>
      <c r="C136" s="9" t="str" cm="1">
        <f t="array" ref="C136">_xll.SNL.Clients.Office.Excel.Functions.SPG($A136, "IQ_CASH_OPER", C$3)</f>
        <v>NA</v>
      </c>
      <c r="D136" s="9" cm="1">
        <f t="array" ref="D136">_xll.SNL.Clients.Office.Excel.Functions.SPG($A136, "IQ_CASH_OPER", D$3)</f>
        <v>51203</v>
      </c>
      <c r="E136" s="9" cm="1">
        <f t="array" ref="E136">_xll.SNL.Clients.Office.Excel.Functions.SPG($A136, "IQ_CASH_OPER", E$3)</f>
        <v>43306</v>
      </c>
      <c r="F136" s="9" cm="1">
        <f t="array" ref="F136">_xll.SNL.Clients.Office.Excel.Functions.SPG($A136, "IQ_CASH_OPER", F$3)</f>
        <v>29121</v>
      </c>
      <c r="G136" s="9" cm="1">
        <f t="array" ref="G136">_xll.SNL.Clients.Office.Excel.Functions.SPG($A136, "IQ_CASH_OPER", G$3)</f>
        <v>56395</v>
      </c>
      <c r="H136" s="9" cm="1">
        <f t="array" ref="H136">_xll.SNL.Clients.Office.Excel.Functions.SPG($A136, "IQ_CASH_OPER", H$3)</f>
        <v>46127</v>
      </c>
      <c r="I136" s="9" cm="1">
        <f t="array" ref="I136">_xll.SNL.Clients.Office.Excel.Functions.SPG($A136, "IQ_CASH_OPER", I$3)</f>
        <v>26673</v>
      </c>
      <c r="J136" s="9" cm="1">
        <f t="array" ref="J136">_xll.SNL.Clients.Office.Excel.Functions.SPG($A136, "IQ_CASH_OPER", J$3)</f>
        <v>-3847</v>
      </c>
    </row>
    <row r="137" spans="1:10" x14ac:dyDescent="0.3">
      <c r="A137" s="11" t="s">
        <v>1169</v>
      </c>
      <c r="B137" s="9" t="str" cm="1">
        <f t="array" ref="B137">_xll.SNL.Clients.Office.Excel.Functions.SPG($A137, "IQ_CASH_OPER", B$3)</f>
        <v>NA</v>
      </c>
      <c r="C137" s="9" t="str" cm="1">
        <f t="array" ref="C137">_xll.SNL.Clients.Office.Excel.Functions.SPG($A137, "IQ_CASH_OPER", C$3)</f>
        <v>NA</v>
      </c>
      <c r="D137" s="9" cm="1">
        <f t="array" ref="D137">_xll.SNL.Clients.Office.Excel.Functions.SPG($A137, "IQ_CASH_OPER", D$3)</f>
        <v>73829</v>
      </c>
      <c r="E137" s="9" cm="1">
        <f t="array" ref="E137">_xll.SNL.Clients.Office.Excel.Functions.SPG($A137, "IQ_CASH_OPER", E$3)</f>
        <v>41182</v>
      </c>
      <c r="F137" s="9" cm="1">
        <f t="array" ref="F137">_xll.SNL.Clients.Office.Excel.Functions.SPG($A137, "IQ_CASH_OPER", F$3)</f>
        <v>23756</v>
      </c>
      <c r="G137" s="9" cm="1">
        <f t="array" ref="G137">_xll.SNL.Clients.Office.Excel.Functions.SPG($A137, "IQ_CASH_OPER", G$3)</f>
        <v>5887</v>
      </c>
      <c r="H137" s="9" cm="1">
        <f t="array" ref="H137">_xll.SNL.Clients.Office.Excel.Functions.SPG($A137, "IQ_CASH_OPER", H$3)</f>
        <v>52909</v>
      </c>
      <c r="I137" s="9" cm="1">
        <f t="array" ref="I137">_xll.SNL.Clients.Office.Excel.Functions.SPG($A137, "IQ_CASH_OPER", I$3)</f>
        <v>42286</v>
      </c>
      <c r="J137" s="9" cm="1">
        <f t="array" ref="J137">_xll.SNL.Clients.Office.Excel.Functions.SPG($A137, "IQ_CASH_OPER", J$3)</f>
        <v>25957</v>
      </c>
    </row>
    <row r="138" spans="1:10" x14ac:dyDescent="0.3">
      <c r="A138" s="11" t="s">
        <v>1170</v>
      </c>
      <c r="B138" s="9" t="str" cm="1">
        <f t="array" ref="B138">_xll.SNL.Clients.Office.Excel.Functions.SPG($A138, "IQ_CASH_OPER", B$3)</f>
        <v>NA</v>
      </c>
      <c r="C138" s="9" cm="1">
        <f t="array" ref="C138">_xll.SNL.Clients.Office.Excel.Functions.SPG($A138, "IQ_CASH_OPER", C$3)</f>
        <v>20615</v>
      </c>
      <c r="D138" s="9" cm="1">
        <f t="array" ref="D138">_xll.SNL.Clients.Office.Excel.Functions.SPG($A138, "IQ_CASH_OPER", D$3)</f>
        <v>13097</v>
      </c>
      <c r="E138" s="9" cm="1">
        <f t="array" ref="E138">_xll.SNL.Clients.Office.Excel.Functions.SPG($A138, "IQ_CASH_OPER", E$3)</f>
        <v>17146</v>
      </c>
      <c r="F138" s="9" cm="1">
        <f t="array" ref="F138">_xll.SNL.Clients.Office.Excel.Functions.SPG($A138, "IQ_CASH_OPER", F$3)</f>
        <v>5530</v>
      </c>
      <c r="G138" s="9" cm="1">
        <f t="array" ref="G138">_xll.SNL.Clients.Office.Excel.Functions.SPG($A138, "IQ_CASH_OPER", G$3)</f>
        <v>19429</v>
      </c>
      <c r="H138" s="9" cm="1">
        <f t="array" ref="H138">_xll.SNL.Clients.Office.Excel.Functions.SPG($A138, "IQ_CASH_OPER", H$3)</f>
        <v>-212</v>
      </c>
      <c r="I138" s="9" cm="1">
        <f t="array" ref="I138">_xll.SNL.Clients.Office.Excel.Functions.SPG($A138, "IQ_CASH_OPER", I$3)</f>
        <v>8741</v>
      </c>
      <c r="J138" s="9" cm="1">
        <f t="array" ref="J138">_xll.SNL.Clients.Office.Excel.Functions.SPG($A138, "IQ_CASH_OPER", J$3)</f>
        <v>-3169</v>
      </c>
    </row>
    <row r="139" spans="1:10" x14ac:dyDescent="0.3">
      <c r="A139" s="11" t="s">
        <v>1171</v>
      </c>
      <c r="B139" s="9" t="str" cm="1">
        <f t="array" ref="B139">_xll.SNL.Clients.Office.Excel.Functions.SPG($A139, "IQ_CASH_OPER", B$3)</f>
        <v>NA</v>
      </c>
      <c r="C139" s="9" t="str" cm="1">
        <f t="array" ref="C139">_xll.SNL.Clients.Office.Excel.Functions.SPG($A139, "IQ_CASH_OPER", C$3)</f>
        <v>NA</v>
      </c>
      <c r="D139" s="9" cm="1">
        <f t="array" ref="D139">_xll.SNL.Clients.Office.Excel.Functions.SPG($A139, "IQ_CASH_OPER", D$3)</f>
        <v>161332</v>
      </c>
      <c r="E139" s="9" cm="1">
        <f t="array" ref="E139">_xll.SNL.Clients.Office.Excel.Functions.SPG($A139, "IQ_CASH_OPER", E$3)</f>
        <v>116264</v>
      </c>
      <c r="F139" s="9" cm="1">
        <f t="array" ref="F139">_xll.SNL.Clients.Office.Excel.Functions.SPG($A139, "IQ_CASH_OPER", F$3)</f>
        <v>77484</v>
      </c>
      <c r="G139" s="9" cm="1">
        <f t="array" ref="G139">_xll.SNL.Clients.Office.Excel.Functions.SPG($A139, "IQ_CASH_OPER", G$3)</f>
        <v>219131</v>
      </c>
      <c r="H139" s="9" cm="1">
        <f t="array" ref="H139">_xll.SNL.Clients.Office.Excel.Functions.SPG($A139, "IQ_CASH_OPER", H$3)</f>
        <v>162734</v>
      </c>
      <c r="I139" s="9" cm="1">
        <f t="array" ref="I139">_xll.SNL.Clients.Office.Excel.Functions.SPG($A139, "IQ_CASH_OPER", I$3)</f>
        <v>227573</v>
      </c>
      <c r="J139" s="9" cm="1">
        <f t="array" ref="J139">_xll.SNL.Clients.Office.Excel.Functions.SPG($A139, "IQ_CASH_OPER", J$3)</f>
        <v>248511</v>
      </c>
    </row>
    <row r="140" spans="1:10" x14ac:dyDescent="0.3">
      <c r="A140" s="11" t="s">
        <v>1172</v>
      </c>
      <c r="B140" s="9" t="str" cm="1">
        <f t="array" ref="B140">_xll.SNL.Clients.Office.Excel.Functions.SPG($A140, "IQ_CASH_OPER", B$3)</f>
        <v>NA</v>
      </c>
      <c r="C140" s="9" t="str" cm="1">
        <f t="array" ref="C140">_xll.SNL.Clients.Office.Excel.Functions.SPG($A140, "IQ_CASH_OPER", C$3)</f>
        <v>NA</v>
      </c>
      <c r="D140" s="9" cm="1">
        <f t="array" ref="D140">_xll.SNL.Clients.Office.Excel.Functions.SPG($A140, "IQ_CASH_OPER", D$3)</f>
        <v>91467</v>
      </c>
      <c r="E140" s="9" cm="1">
        <f t="array" ref="E140">_xll.SNL.Clients.Office.Excel.Functions.SPG($A140, "IQ_CASH_OPER", E$3)</f>
        <v>68059</v>
      </c>
      <c r="F140" s="9" cm="1">
        <f t="array" ref="F140">_xll.SNL.Clients.Office.Excel.Functions.SPG($A140, "IQ_CASH_OPER", F$3)</f>
        <v>70354</v>
      </c>
      <c r="G140" s="9" cm="1">
        <f t="array" ref="G140">_xll.SNL.Clients.Office.Excel.Functions.SPG($A140, "IQ_CASH_OPER", G$3)</f>
        <v>22324</v>
      </c>
      <c r="H140" s="9" cm="1">
        <f t="array" ref="H140">_xll.SNL.Clients.Office.Excel.Functions.SPG($A140, "IQ_CASH_OPER", H$3)</f>
        <v>83709</v>
      </c>
      <c r="I140" s="9" cm="1">
        <f t="array" ref="I140">_xll.SNL.Clients.Office.Excel.Functions.SPG($A140, "IQ_CASH_OPER", I$3)</f>
        <v>36040</v>
      </c>
      <c r="J140" s="9" cm="1">
        <f t="array" ref="J140">_xll.SNL.Clients.Office.Excel.Functions.SPG($A140, "IQ_CASH_OPER", J$3)</f>
        <v>89828</v>
      </c>
    </row>
    <row r="141" spans="1:10" x14ac:dyDescent="0.3">
      <c r="A141" s="11" t="s">
        <v>1173</v>
      </c>
      <c r="B141" s="9" t="str" cm="1">
        <f t="array" ref="B141">_xll.SNL.Clients.Office.Excel.Functions.SPG($A141, "IQ_CASH_OPER", B$3)</f>
        <v>NA</v>
      </c>
      <c r="C141" s="9" t="str" cm="1">
        <f t="array" ref="C141">_xll.SNL.Clients.Office.Excel.Functions.SPG($A141, "IQ_CASH_OPER", C$3)</f>
        <v>NA</v>
      </c>
      <c r="D141" s="9" cm="1">
        <f t="array" ref="D141">_xll.SNL.Clients.Office.Excel.Functions.SPG($A141, "IQ_CASH_OPER", D$3)</f>
        <v>25101</v>
      </c>
      <c r="E141" s="9" cm="1">
        <f t="array" ref="E141">_xll.SNL.Clients.Office.Excel.Functions.SPG($A141, "IQ_CASH_OPER", E$3)</f>
        <v>-18462</v>
      </c>
      <c r="F141" s="9" cm="1">
        <f t="array" ref="F141">_xll.SNL.Clients.Office.Excel.Functions.SPG($A141, "IQ_CASH_OPER", F$3)</f>
        <v>-26317</v>
      </c>
      <c r="G141" s="9" cm="1">
        <f t="array" ref="G141">_xll.SNL.Clients.Office.Excel.Functions.SPG($A141, "IQ_CASH_OPER", G$3)</f>
        <v>57093</v>
      </c>
      <c r="H141" s="9" cm="1">
        <f t="array" ref="H141">_xll.SNL.Clients.Office.Excel.Functions.SPG($A141, "IQ_CASH_OPER", H$3)</f>
        <v>-11912</v>
      </c>
      <c r="I141" s="9" cm="1">
        <f t="array" ref="I141">_xll.SNL.Clients.Office.Excel.Functions.SPG($A141, "IQ_CASH_OPER", I$3)</f>
        <v>2146</v>
      </c>
      <c r="J141" s="9" cm="1">
        <f t="array" ref="J141">_xll.SNL.Clients.Office.Excel.Functions.SPG($A141, "IQ_CASH_OPER", J$3)</f>
        <v>41826</v>
      </c>
    </row>
    <row r="142" spans="1:10" x14ac:dyDescent="0.3">
      <c r="A142" s="11" t="s">
        <v>1174</v>
      </c>
      <c r="B142" s="9" t="str" cm="1">
        <f t="array" ref="B142">_xll.SNL.Clients.Office.Excel.Functions.SPG($A142, "IQ_CASH_OPER", B$3)</f>
        <v>NA</v>
      </c>
      <c r="C142" s="9" cm="1">
        <f t="array" ref="C142">_xll.SNL.Clients.Office.Excel.Functions.SPG($A142, "IQ_CASH_OPER", C$3)</f>
        <v>41647</v>
      </c>
      <c r="D142" s="9" cm="1">
        <f t="array" ref="D142">_xll.SNL.Clients.Office.Excel.Functions.SPG($A142, "IQ_CASH_OPER", D$3)</f>
        <v>22308</v>
      </c>
      <c r="E142" s="9" cm="1">
        <f t="array" ref="E142">_xll.SNL.Clients.Office.Excel.Functions.SPG($A142, "IQ_CASH_OPER", E$3)</f>
        <v>40439</v>
      </c>
      <c r="F142" s="9" cm="1">
        <f t="array" ref="F142">_xll.SNL.Clients.Office.Excel.Functions.SPG($A142, "IQ_CASH_OPER", F$3)</f>
        <v>15245</v>
      </c>
      <c r="G142" s="9" cm="1">
        <f t="array" ref="G142">_xll.SNL.Clients.Office.Excel.Functions.SPG($A142, "IQ_CASH_OPER", G$3)</f>
        <v>29373</v>
      </c>
      <c r="H142" s="9" cm="1">
        <f t="array" ref="H142">_xll.SNL.Clients.Office.Excel.Functions.SPG($A142, "IQ_CASH_OPER", H$3)</f>
        <v>17993</v>
      </c>
      <c r="I142" s="9" cm="1">
        <f t="array" ref="I142">_xll.SNL.Clients.Office.Excel.Functions.SPG($A142, "IQ_CASH_OPER", I$3)</f>
        <v>36626</v>
      </c>
      <c r="J142" s="9" cm="1">
        <f t="array" ref="J142">_xll.SNL.Clients.Office.Excel.Functions.SPG($A142, "IQ_CASH_OPER", J$3)</f>
        <v>12784</v>
      </c>
    </row>
    <row r="143" spans="1:10" x14ac:dyDescent="0.3">
      <c r="A143" s="11" t="s">
        <v>1175</v>
      </c>
      <c r="B143" s="9" t="str" cm="1">
        <f t="array" ref="B143">_xll.SNL.Clients.Office.Excel.Functions.SPG($A143, "IQ_CASH_OPER", B$3)</f>
        <v>NA</v>
      </c>
      <c r="C143" s="9" t="str" cm="1">
        <f t="array" ref="C143">_xll.SNL.Clients.Office.Excel.Functions.SPG($A143, "IQ_CASH_OPER", C$3)</f>
        <v>NA</v>
      </c>
      <c r="D143" s="9" cm="1">
        <f t="array" ref="D143">_xll.SNL.Clients.Office.Excel.Functions.SPG($A143, "IQ_CASH_OPER", D$3)</f>
        <v>-4395</v>
      </c>
      <c r="E143" s="9" cm="1">
        <f t="array" ref="E143">_xll.SNL.Clients.Office.Excel.Functions.SPG($A143, "IQ_CASH_OPER", E$3)</f>
        <v>69524</v>
      </c>
      <c r="F143" s="9" cm="1">
        <f t="array" ref="F143">_xll.SNL.Clients.Office.Excel.Functions.SPG($A143, "IQ_CASH_OPER", F$3)</f>
        <v>37577</v>
      </c>
      <c r="G143" s="9" cm="1">
        <f t="array" ref="G143">_xll.SNL.Clients.Office.Excel.Functions.SPG($A143, "IQ_CASH_OPER", G$3)</f>
        <v>77676</v>
      </c>
      <c r="H143" s="9" cm="1">
        <f t="array" ref="H143">_xll.SNL.Clients.Office.Excel.Functions.SPG($A143, "IQ_CASH_OPER", H$3)</f>
        <v>-15797</v>
      </c>
      <c r="I143" s="9" cm="1">
        <f t="array" ref="I143">_xll.SNL.Clients.Office.Excel.Functions.SPG($A143, "IQ_CASH_OPER", I$3)</f>
        <v>99221</v>
      </c>
      <c r="J143" s="9" cm="1">
        <f t="array" ref="J143">_xll.SNL.Clients.Office.Excel.Functions.SPG($A143, "IQ_CASH_OPER", J$3)</f>
        <v>50414</v>
      </c>
    </row>
    <row r="144" spans="1:10" x14ac:dyDescent="0.3">
      <c r="A144" s="11" t="s">
        <v>1176</v>
      </c>
      <c r="B144" s="9" t="str" cm="1">
        <f t="array" ref="B144">_xll.SNL.Clients.Office.Excel.Functions.SPG($A144, "IQ_CASH_OPER", B$3)</f>
        <v>NA</v>
      </c>
      <c r="C144" s="9" t="str" cm="1">
        <f t="array" ref="C144">_xll.SNL.Clients.Office.Excel.Functions.SPG($A144, "IQ_CASH_OPER", C$3)</f>
        <v>NA</v>
      </c>
      <c r="D144" s="9" cm="1">
        <f t="array" ref="D144">_xll.SNL.Clients.Office.Excel.Functions.SPG($A144, "IQ_CASH_OPER", D$3)</f>
        <v>367956</v>
      </c>
      <c r="E144" s="9" cm="1">
        <f t="array" ref="E144">_xll.SNL.Clients.Office.Excel.Functions.SPG($A144, "IQ_CASH_OPER", E$3)</f>
        <v>286926</v>
      </c>
      <c r="F144" s="9" cm="1">
        <f t="array" ref="F144">_xll.SNL.Clients.Office.Excel.Functions.SPG($A144, "IQ_CASH_OPER", F$3)</f>
        <v>183770</v>
      </c>
      <c r="G144" s="9" cm="1">
        <f t="array" ref="G144">_xll.SNL.Clients.Office.Excel.Functions.SPG($A144, "IQ_CASH_OPER", G$3)</f>
        <v>322869</v>
      </c>
      <c r="H144" s="9" cm="1">
        <f t="array" ref="H144">_xll.SNL.Clients.Office.Excel.Functions.SPG($A144, "IQ_CASH_OPER", H$3)</f>
        <v>189344</v>
      </c>
      <c r="I144" s="9" cm="1">
        <f t="array" ref="I144">_xll.SNL.Clients.Office.Excel.Functions.SPG($A144, "IQ_CASH_OPER", I$3)</f>
        <v>183466</v>
      </c>
      <c r="J144" s="9" cm="1">
        <f t="array" ref="J144">_xll.SNL.Clients.Office.Excel.Functions.SPG($A144, "IQ_CASH_OPER", J$3)</f>
        <v>240090</v>
      </c>
    </row>
    <row r="145" spans="1:10" x14ac:dyDescent="0.3">
      <c r="A145" s="11" t="s">
        <v>1177</v>
      </c>
      <c r="B145" s="9" t="str" cm="1">
        <f t="array" ref="B145">_xll.SNL.Clients.Office.Excel.Functions.SPG($A145, "IQ_CASH_OPER", B$3)</f>
        <v>NA</v>
      </c>
      <c r="C145" s="9" cm="1">
        <f t="array" ref="C145">_xll.SNL.Clients.Office.Excel.Functions.SPG($A145, "IQ_CASH_OPER", C$3)</f>
        <v>82504</v>
      </c>
      <c r="D145" s="9" cm="1">
        <f t="array" ref="D145">_xll.SNL.Clients.Office.Excel.Functions.SPG($A145, "IQ_CASH_OPER", D$3)</f>
        <v>39459</v>
      </c>
      <c r="E145" s="9" cm="1">
        <f t="array" ref="E145">_xll.SNL.Clients.Office.Excel.Functions.SPG($A145, "IQ_CASH_OPER", E$3)</f>
        <v>43105</v>
      </c>
      <c r="F145" s="9" cm="1">
        <f t="array" ref="F145">_xll.SNL.Clients.Office.Excel.Functions.SPG($A145, "IQ_CASH_OPER", F$3)</f>
        <v>-29351</v>
      </c>
      <c r="G145" s="9" cm="1">
        <f t="array" ref="G145">_xll.SNL.Clients.Office.Excel.Functions.SPG($A145, "IQ_CASH_OPER", G$3)</f>
        <v>79531</v>
      </c>
      <c r="H145" s="9" cm="1">
        <f t="array" ref="H145">_xll.SNL.Clients.Office.Excel.Functions.SPG($A145, "IQ_CASH_OPER", H$3)</f>
        <v>24582</v>
      </c>
      <c r="I145" s="9" cm="1">
        <f t="array" ref="I145">_xll.SNL.Clients.Office.Excel.Functions.SPG($A145, "IQ_CASH_OPER", I$3)</f>
        <v>12386</v>
      </c>
      <c r="J145" s="9" cm="1">
        <f t="array" ref="J145">_xll.SNL.Clients.Office.Excel.Functions.SPG($A145, "IQ_CASH_OPER", J$3)</f>
        <v>15397</v>
      </c>
    </row>
    <row r="146" spans="1:10" x14ac:dyDescent="0.3">
      <c r="A146" s="11" t="s">
        <v>1178</v>
      </c>
      <c r="B146" s="9" t="str" cm="1">
        <f t="array" ref="B146">_xll.SNL.Clients.Office.Excel.Functions.SPG($A146, "IQ_CASH_OPER", B$3)</f>
        <v>NA</v>
      </c>
      <c r="C146" s="9" cm="1">
        <f t="array" ref="C146">_xll.SNL.Clients.Office.Excel.Functions.SPG($A146, "IQ_CASH_OPER", C$3)</f>
        <v>11600</v>
      </c>
      <c r="D146" s="9" cm="1">
        <f t="array" ref="D146">_xll.SNL.Clients.Office.Excel.Functions.SPG($A146, "IQ_CASH_OPER", D$3)</f>
        <v>66814</v>
      </c>
      <c r="E146" s="9" cm="1">
        <f t="array" ref="E146">_xll.SNL.Clients.Office.Excel.Functions.SPG($A146, "IQ_CASH_OPER", E$3)</f>
        <v>62655</v>
      </c>
      <c r="F146" s="9" cm="1">
        <f t="array" ref="F146">_xll.SNL.Clients.Office.Excel.Functions.SPG($A146, "IQ_CASH_OPER", F$3)</f>
        <v>22418</v>
      </c>
      <c r="G146" s="9" cm="1">
        <f t="array" ref="G146">_xll.SNL.Clients.Office.Excel.Functions.SPG($A146, "IQ_CASH_OPER", G$3)</f>
        <v>46978</v>
      </c>
      <c r="H146" s="9" cm="1">
        <f t="array" ref="H146">_xll.SNL.Clients.Office.Excel.Functions.SPG($A146, "IQ_CASH_OPER", H$3)</f>
        <v>44679</v>
      </c>
      <c r="I146" s="9" cm="1">
        <f t="array" ref="I146">_xll.SNL.Clients.Office.Excel.Functions.SPG($A146, "IQ_CASH_OPER", I$3)</f>
        <v>50257</v>
      </c>
      <c r="J146" s="9" cm="1">
        <f t="array" ref="J146">_xll.SNL.Clients.Office.Excel.Functions.SPG($A146, "IQ_CASH_OPER", J$3)</f>
        <v>37381</v>
      </c>
    </row>
    <row r="147" spans="1:10" x14ac:dyDescent="0.3">
      <c r="A147" s="11" t="s">
        <v>1179</v>
      </c>
      <c r="B147" s="9" t="str" cm="1">
        <f t="array" ref="B147">_xll.SNL.Clients.Office.Excel.Functions.SPG($A147, "IQ_CASH_OPER", B$3)</f>
        <v>NA</v>
      </c>
      <c r="C147" s="9" t="str" cm="1">
        <f t="array" ref="C147">_xll.SNL.Clients.Office.Excel.Functions.SPG($A147, "IQ_CASH_OPER", C$3)</f>
        <v>NA</v>
      </c>
      <c r="D147" s="9" cm="1">
        <f t="array" ref="D147">_xll.SNL.Clients.Office.Excel.Functions.SPG($A147, "IQ_CASH_OPER", D$3)</f>
        <v>35395</v>
      </c>
      <c r="E147" s="9" cm="1">
        <f t="array" ref="E147">_xll.SNL.Clients.Office.Excel.Functions.SPG($A147, "IQ_CASH_OPER", E$3)</f>
        <v>19629</v>
      </c>
      <c r="F147" s="9" cm="1">
        <f t="array" ref="F147">_xll.SNL.Clients.Office.Excel.Functions.SPG($A147, "IQ_CASH_OPER", F$3)</f>
        <v>18311</v>
      </c>
      <c r="G147" s="9" cm="1">
        <f t="array" ref="G147">_xll.SNL.Clients.Office.Excel.Functions.SPG($A147, "IQ_CASH_OPER", G$3)</f>
        <v>32069</v>
      </c>
      <c r="H147" s="9" cm="1">
        <f t="array" ref="H147">_xll.SNL.Clients.Office.Excel.Functions.SPG($A147, "IQ_CASH_OPER", H$3)</f>
        <v>22135</v>
      </c>
      <c r="I147" s="9" cm="1">
        <f t="array" ref="I147">_xll.SNL.Clients.Office.Excel.Functions.SPG($A147, "IQ_CASH_OPER", I$3)</f>
        <v>23421</v>
      </c>
      <c r="J147" s="9" cm="1">
        <f t="array" ref="J147">_xll.SNL.Clients.Office.Excel.Functions.SPG($A147, "IQ_CASH_OPER", J$3)</f>
        <v>11186</v>
      </c>
    </row>
    <row r="148" spans="1:10" x14ac:dyDescent="0.3">
      <c r="A148" s="11" t="s">
        <v>1180</v>
      </c>
      <c r="B148" s="9" t="str" cm="1">
        <f t="array" ref="B148">_xll.SNL.Clients.Office.Excel.Functions.SPG($A148, "IQ_CASH_OPER", B$3)</f>
        <v>NA</v>
      </c>
      <c r="C148" s="9" t="str" cm="1">
        <f t="array" ref="C148">_xll.SNL.Clients.Office.Excel.Functions.SPG($A148, "IQ_CASH_OPER", C$3)</f>
        <v>NA</v>
      </c>
      <c r="D148" s="9" cm="1">
        <f t="array" ref="D148">_xll.SNL.Clients.Office.Excel.Functions.SPG($A148, "IQ_CASH_OPER", D$3)</f>
        <v>-7075</v>
      </c>
      <c r="E148" s="9" cm="1">
        <f t="array" ref="E148">_xll.SNL.Clients.Office.Excel.Functions.SPG($A148, "IQ_CASH_OPER", E$3)</f>
        <v>16165.5</v>
      </c>
      <c r="F148" s="9" cm="1">
        <f t="array" ref="F148">_xll.SNL.Clients.Office.Excel.Functions.SPG($A148, "IQ_CASH_OPER", F$3)</f>
        <v>16165.5</v>
      </c>
      <c r="G148" s="9" t="str" cm="1">
        <f t="array" ref="G148">_xll.SNL.Clients.Office.Excel.Functions.SPG($A148, "IQ_CASH_OPER", G$3)</f>
        <v>NA</v>
      </c>
      <c r="H148" s="9" cm="1">
        <f t="array" ref="H148">_xll.SNL.Clients.Office.Excel.Functions.SPG($A148, "IQ_CASH_OPER", H$3)</f>
        <v>17371</v>
      </c>
      <c r="I148" s="9" cm="1">
        <f t="array" ref="I148">_xll.SNL.Clients.Office.Excel.Functions.SPG($A148, "IQ_CASH_OPER", I$3)</f>
        <v>15802</v>
      </c>
      <c r="J148" s="9" cm="1">
        <f t="array" ref="J148">_xll.SNL.Clients.Office.Excel.Functions.SPG($A148, "IQ_CASH_OPER", J$3)</f>
        <v>15802</v>
      </c>
    </row>
    <row r="149" spans="1:10" x14ac:dyDescent="0.3">
      <c r="A149" s="11" t="s">
        <v>1181</v>
      </c>
      <c r="B149" s="9" t="str" cm="1">
        <f t="array" ref="B149">_xll.SNL.Clients.Office.Excel.Functions.SPG($A149, "IQ_CASH_OPER", B$3)</f>
        <v>NA</v>
      </c>
      <c r="C149" s="9" t="str" cm="1">
        <f t="array" ref="C149">_xll.SNL.Clients.Office.Excel.Functions.SPG($A149, "IQ_CASH_OPER", C$3)</f>
        <v>NA</v>
      </c>
      <c r="D149" s="9" cm="1">
        <f t="array" ref="D149">_xll.SNL.Clients.Office.Excel.Functions.SPG($A149, "IQ_CASH_OPER", D$3)</f>
        <v>196100</v>
      </c>
      <c r="E149" s="9" cm="1">
        <f t="array" ref="E149">_xll.SNL.Clients.Office.Excel.Functions.SPG($A149, "IQ_CASH_OPER", E$3)</f>
        <v>21800</v>
      </c>
      <c r="F149" s="9" cm="1">
        <f t="array" ref="F149">_xll.SNL.Clients.Office.Excel.Functions.SPG($A149, "IQ_CASH_OPER", F$3)</f>
        <v>-125100</v>
      </c>
      <c r="G149" s="9" cm="1">
        <f t="array" ref="G149">_xll.SNL.Clients.Office.Excel.Functions.SPG($A149, "IQ_CASH_OPER", G$3)</f>
        <v>202400</v>
      </c>
      <c r="H149" s="9" cm="1">
        <f t="array" ref="H149">_xll.SNL.Clients.Office.Excel.Functions.SPG($A149, "IQ_CASH_OPER", H$3)</f>
        <v>188100</v>
      </c>
      <c r="I149" s="9" cm="1">
        <f t="array" ref="I149">_xll.SNL.Clients.Office.Excel.Functions.SPG($A149, "IQ_CASH_OPER", I$3)</f>
        <v>-16800</v>
      </c>
      <c r="J149" s="9" cm="1">
        <f t="array" ref="J149">_xll.SNL.Clients.Office.Excel.Functions.SPG($A149, "IQ_CASH_OPER", J$3)</f>
        <v>-221500</v>
      </c>
    </row>
    <row r="150" spans="1:10" x14ac:dyDescent="0.3">
      <c r="A150" s="11" t="s">
        <v>1182</v>
      </c>
      <c r="B150" s="9" t="str" cm="1">
        <f t="array" ref="B150">_xll.SNL.Clients.Office.Excel.Functions.SPG($A150, "IQ_CASH_OPER", B$3)</f>
        <v>NA</v>
      </c>
      <c r="C150" s="9" t="str" cm="1">
        <f t="array" ref="C150">_xll.SNL.Clients.Office.Excel.Functions.SPG($A150, "IQ_CASH_OPER", C$3)</f>
        <v>NA</v>
      </c>
      <c r="D150" s="9" cm="1">
        <f t="array" ref="D150">_xll.SNL.Clients.Office.Excel.Functions.SPG($A150, "IQ_CASH_OPER", D$3)</f>
        <v>24398</v>
      </c>
      <c r="E150" s="9" cm="1">
        <f t="array" ref="E150">_xll.SNL.Clients.Office.Excel.Functions.SPG($A150, "IQ_CASH_OPER", E$3)</f>
        <v>6075</v>
      </c>
      <c r="F150" s="9" cm="1">
        <f t="array" ref="F150">_xll.SNL.Clients.Office.Excel.Functions.SPG($A150, "IQ_CASH_OPER", F$3)</f>
        <v>-18818</v>
      </c>
      <c r="G150" s="9" cm="1">
        <f t="array" ref="G150">_xll.SNL.Clients.Office.Excel.Functions.SPG($A150, "IQ_CASH_OPER", G$3)</f>
        <v>-118377</v>
      </c>
      <c r="H150" s="9" cm="1">
        <f t="array" ref="H150">_xll.SNL.Clients.Office.Excel.Functions.SPG($A150, "IQ_CASH_OPER", H$3)</f>
        <v>136101</v>
      </c>
      <c r="I150" s="9" cm="1">
        <f t="array" ref="I150">_xll.SNL.Clients.Office.Excel.Functions.SPG($A150, "IQ_CASH_OPER", I$3)</f>
        <v>89467</v>
      </c>
      <c r="J150" s="9" cm="1">
        <f t="array" ref="J150">_xll.SNL.Clients.Office.Excel.Functions.SPG($A150, "IQ_CASH_OPER", J$3)</f>
        <v>17538</v>
      </c>
    </row>
    <row r="151" spans="1:10" x14ac:dyDescent="0.3">
      <c r="A151" s="11" t="s">
        <v>1183</v>
      </c>
      <c r="B151" s="9" t="str" cm="1">
        <f t="array" ref="B151">_xll.SNL.Clients.Office.Excel.Functions.SPG($A151, "IQ_CASH_OPER", B$3)</f>
        <v>NA</v>
      </c>
      <c r="C151" s="9" t="str" cm="1">
        <f t="array" ref="C151">_xll.SNL.Clients.Office.Excel.Functions.SPG($A151, "IQ_CASH_OPER", C$3)</f>
        <v>NA</v>
      </c>
      <c r="D151" s="9" cm="1">
        <f t="array" ref="D151">_xll.SNL.Clients.Office.Excel.Functions.SPG($A151, "IQ_CASH_OPER", D$3)</f>
        <v>71394</v>
      </c>
      <c r="E151" s="9" cm="1">
        <f t="array" ref="E151">_xll.SNL.Clients.Office.Excel.Functions.SPG($A151, "IQ_CASH_OPER", E$3)</f>
        <v>26146</v>
      </c>
      <c r="F151" s="9" cm="1">
        <f t="array" ref="F151">_xll.SNL.Clients.Office.Excel.Functions.SPG($A151, "IQ_CASH_OPER", F$3)</f>
        <v>77474</v>
      </c>
      <c r="G151" s="9" cm="1">
        <f t="array" ref="G151">_xll.SNL.Clients.Office.Excel.Functions.SPG($A151, "IQ_CASH_OPER", G$3)</f>
        <v>48681</v>
      </c>
      <c r="H151" s="9" cm="1">
        <f t="array" ref="H151">_xll.SNL.Clients.Office.Excel.Functions.SPG($A151, "IQ_CASH_OPER", H$3)</f>
        <v>84848</v>
      </c>
      <c r="I151" s="9" cm="1">
        <f t="array" ref="I151">_xll.SNL.Clients.Office.Excel.Functions.SPG($A151, "IQ_CASH_OPER", I$3)</f>
        <v>91983</v>
      </c>
      <c r="J151" s="9" cm="1">
        <f t="array" ref="J151">_xll.SNL.Clients.Office.Excel.Functions.SPG($A151, "IQ_CASH_OPER", J$3)</f>
        <v>70120</v>
      </c>
    </row>
    <row r="152" spans="1:10" x14ac:dyDescent="0.3">
      <c r="A152" s="11" t="s">
        <v>1184</v>
      </c>
      <c r="B152" s="9" t="str" cm="1">
        <f t="array" ref="B152">_xll.SNL.Clients.Office.Excel.Functions.SPG($A152, "IQ_CASH_OPER", B$3)</f>
        <v>NA</v>
      </c>
      <c r="C152" s="9" t="str" cm="1">
        <f t="array" ref="C152">_xll.SNL.Clients.Office.Excel.Functions.SPG($A152, "IQ_CASH_OPER", C$3)</f>
        <v>NA</v>
      </c>
      <c r="D152" s="9" cm="1">
        <f t="array" ref="D152">_xll.SNL.Clients.Office.Excel.Functions.SPG($A152, "IQ_CASH_OPER", D$3)</f>
        <v>48000</v>
      </c>
      <c r="E152" s="9" cm="1">
        <f t="array" ref="E152">_xll.SNL.Clients.Office.Excel.Functions.SPG($A152, "IQ_CASH_OPER", E$3)</f>
        <v>81000</v>
      </c>
      <c r="F152" s="9" cm="1">
        <f t="array" ref="F152">_xll.SNL.Clients.Office.Excel.Functions.SPG($A152, "IQ_CASH_OPER", F$3)</f>
        <v>177000</v>
      </c>
      <c r="G152" s="9" cm="1">
        <f t="array" ref="G152">_xll.SNL.Clients.Office.Excel.Functions.SPG($A152, "IQ_CASH_OPER", G$3)</f>
        <v>-36000</v>
      </c>
      <c r="H152" s="9" cm="1">
        <f t="array" ref="H152">_xll.SNL.Clients.Office.Excel.Functions.SPG($A152, "IQ_CASH_OPER", H$3)</f>
        <v>370000</v>
      </c>
      <c r="I152" s="9" cm="1">
        <f t="array" ref="I152">_xll.SNL.Clients.Office.Excel.Functions.SPG($A152, "IQ_CASH_OPER", I$3)</f>
        <v>367000</v>
      </c>
      <c r="J152" s="9" cm="1">
        <f t="array" ref="J152">_xll.SNL.Clients.Office.Excel.Functions.SPG($A152, "IQ_CASH_OPER", J$3)</f>
        <v>247000</v>
      </c>
    </row>
    <row r="153" spans="1:10" x14ac:dyDescent="0.3">
      <c r="A153" s="11" t="s">
        <v>1185</v>
      </c>
      <c r="B153" s="9" t="str" cm="1">
        <f t="array" ref="B153">_xll.SNL.Clients.Office.Excel.Functions.SPG($A153, "IQ_CASH_OPER", B$3)</f>
        <v>NA</v>
      </c>
      <c r="C153" s="9" t="str" cm="1">
        <f t="array" ref="C153">_xll.SNL.Clients.Office.Excel.Functions.SPG($A153, "IQ_CASH_OPER", C$3)</f>
        <v>NA</v>
      </c>
      <c r="D153" s="9" cm="1">
        <f t="array" ref="D153">_xll.SNL.Clients.Office.Excel.Functions.SPG($A153, "IQ_CASH_OPER", D$3)</f>
        <v>13221</v>
      </c>
      <c r="E153" s="9" cm="1">
        <f t="array" ref="E153">_xll.SNL.Clients.Office.Excel.Functions.SPG($A153, "IQ_CASH_OPER", E$3)</f>
        <v>6204</v>
      </c>
      <c r="F153" s="9" cm="1">
        <f t="array" ref="F153">_xll.SNL.Clients.Office.Excel.Functions.SPG($A153, "IQ_CASH_OPER", F$3)</f>
        <v>3957</v>
      </c>
      <c r="G153" s="9" cm="1">
        <f t="array" ref="G153">_xll.SNL.Clients.Office.Excel.Functions.SPG($A153, "IQ_CASH_OPER", G$3)</f>
        <v>9512</v>
      </c>
      <c r="H153" s="9" cm="1">
        <f t="array" ref="H153">_xll.SNL.Clients.Office.Excel.Functions.SPG($A153, "IQ_CASH_OPER", H$3)</f>
        <v>-4239</v>
      </c>
      <c r="I153" s="9" cm="1">
        <f t="array" ref="I153">_xll.SNL.Clients.Office.Excel.Functions.SPG($A153, "IQ_CASH_OPER", I$3)</f>
        <v>-2850</v>
      </c>
      <c r="J153" s="9" cm="1">
        <f t="array" ref="J153">_xll.SNL.Clients.Office.Excel.Functions.SPG($A153, "IQ_CASH_OPER", J$3)</f>
        <v>2858</v>
      </c>
    </row>
    <row r="154" spans="1:10" x14ac:dyDescent="0.3">
      <c r="A154" s="11" t="s">
        <v>1186</v>
      </c>
      <c r="B154" s="9" t="str" cm="1">
        <f t="array" ref="B154">_xll.SNL.Clients.Office.Excel.Functions.SPG($A154, "IQ_CASH_OPER", B$3)</f>
        <v>NA</v>
      </c>
      <c r="C154" s="9" t="str" cm="1">
        <f t="array" ref="C154">_xll.SNL.Clients.Office.Excel.Functions.SPG($A154, "IQ_CASH_OPER", C$3)</f>
        <v>NA</v>
      </c>
      <c r="D154" s="9" cm="1">
        <f t="array" ref="D154">_xll.SNL.Clients.Office.Excel.Functions.SPG($A154, "IQ_CASH_OPER", D$3)</f>
        <v>35000</v>
      </c>
      <c r="E154" s="9" cm="1">
        <f t="array" ref="E154">_xll.SNL.Clients.Office.Excel.Functions.SPG($A154, "IQ_CASH_OPER", E$3)</f>
        <v>215000</v>
      </c>
      <c r="F154" s="9" cm="1">
        <f t="array" ref="F154">_xll.SNL.Clients.Office.Excel.Functions.SPG($A154, "IQ_CASH_OPER", F$3)</f>
        <v>-102000</v>
      </c>
      <c r="G154" s="9" cm="1">
        <f t="array" ref="G154">_xll.SNL.Clients.Office.Excel.Functions.SPG($A154, "IQ_CASH_OPER", G$3)</f>
        <v>278000</v>
      </c>
      <c r="H154" s="9" cm="1">
        <f t="array" ref="H154">_xll.SNL.Clients.Office.Excel.Functions.SPG($A154, "IQ_CASH_OPER", H$3)</f>
        <v>112000</v>
      </c>
      <c r="I154" s="9" cm="1">
        <f t="array" ref="I154">_xll.SNL.Clients.Office.Excel.Functions.SPG($A154, "IQ_CASH_OPER", I$3)</f>
        <v>256000</v>
      </c>
      <c r="J154" s="9" cm="1">
        <f t="array" ref="J154">_xll.SNL.Clients.Office.Excel.Functions.SPG($A154, "IQ_CASH_OPER", J$3)</f>
        <v>-170000</v>
      </c>
    </row>
    <row r="155" spans="1:10" x14ac:dyDescent="0.3">
      <c r="A155" s="11" t="s">
        <v>1187</v>
      </c>
      <c r="B155" s="9" t="str" cm="1">
        <f t="array" ref="B155">_xll.SNL.Clients.Office.Excel.Functions.SPG($A155, "IQ_CASH_OPER", B$3)</f>
        <v>NA</v>
      </c>
      <c r="C155" s="9" t="str" cm="1">
        <f t="array" ref="C155">_xll.SNL.Clients.Office.Excel.Functions.SPG($A155, "IQ_CASH_OPER", C$3)</f>
        <v>NA</v>
      </c>
      <c r="D155" s="9" cm="1">
        <f t="array" ref="D155">_xll.SNL.Clients.Office.Excel.Functions.SPG($A155, "IQ_CASH_OPER", D$3)</f>
        <v>-7200</v>
      </c>
      <c r="E155" s="9" cm="1">
        <f t="array" ref="E155">_xll.SNL.Clients.Office.Excel.Functions.SPG($A155, "IQ_CASH_OPER", E$3)</f>
        <v>101800</v>
      </c>
      <c r="F155" s="9" cm="1">
        <f t="array" ref="F155">_xll.SNL.Clients.Office.Excel.Functions.SPG($A155, "IQ_CASH_OPER", F$3)</f>
        <v>108800</v>
      </c>
      <c r="G155" s="9" cm="1">
        <f t="array" ref="G155">_xll.SNL.Clients.Office.Excel.Functions.SPG($A155, "IQ_CASH_OPER", G$3)</f>
        <v>97200</v>
      </c>
      <c r="H155" s="9" cm="1">
        <f t="array" ref="H155">_xll.SNL.Clients.Office.Excel.Functions.SPG($A155, "IQ_CASH_OPER", H$3)</f>
        <v>70800</v>
      </c>
      <c r="I155" s="9" cm="1">
        <f t="array" ref="I155">_xll.SNL.Clients.Office.Excel.Functions.SPG($A155, "IQ_CASH_OPER", I$3)</f>
        <v>103800</v>
      </c>
      <c r="J155" s="9" cm="1">
        <f t="array" ref="J155">_xll.SNL.Clients.Office.Excel.Functions.SPG($A155, "IQ_CASH_OPER", J$3)</f>
        <v>92400</v>
      </c>
    </row>
    <row r="156" spans="1:10" x14ac:dyDescent="0.3">
      <c r="A156" s="11" t="s">
        <v>1188</v>
      </c>
      <c r="B156" s="9" t="str" cm="1">
        <f t="array" ref="B156">_xll.SNL.Clients.Office.Excel.Functions.SPG($A156, "IQ_CASH_OPER", B$3)</f>
        <v>NA</v>
      </c>
      <c r="C156" s="9" cm="1">
        <f t="array" ref="C156">_xll.SNL.Clients.Office.Excel.Functions.SPG($A156, "IQ_CASH_OPER", C$3)</f>
        <v>60178</v>
      </c>
      <c r="D156" s="9" cm="1">
        <f t="array" ref="D156">_xll.SNL.Clients.Office.Excel.Functions.SPG($A156, "IQ_CASH_OPER", D$3)</f>
        <v>67900</v>
      </c>
      <c r="E156" s="9" cm="1">
        <f t="array" ref="E156">_xll.SNL.Clients.Office.Excel.Functions.SPG($A156, "IQ_CASH_OPER", E$3)</f>
        <v>39632</v>
      </c>
      <c r="F156" s="9" cm="1">
        <f t="array" ref="F156">_xll.SNL.Clients.Office.Excel.Functions.SPG($A156, "IQ_CASH_OPER", F$3)</f>
        <v>26590</v>
      </c>
      <c r="G156" s="9" cm="1">
        <f t="array" ref="G156">_xll.SNL.Clients.Office.Excel.Functions.SPG($A156, "IQ_CASH_OPER", G$3)</f>
        <v>83461</v>
      </c>
      <c r="H156" s="9" cm="1">
        <f t="array" ref="H156">_xll.SNL.Clients.Office.Excel.Functions.SPG($A156, "IQ_CASH_OPER", H$3)</f>
        <v>67569</v>
      </c>
      <c r="I156" s="9" cm="1">
        <f t="array" ref="I156">_xll.SNL.Clients.Office.Excel.Functions.SPG($A156, "IQ_CASH_OPER", I$3)</f>
        <v>54043</v>
      </c>
      <c r="J156" s="9" cm="1">
        <f t="array" ref="J156">_xll.SNL.Clients.Office.Excel.Functions.SPG($A156, "IQ_CASH_OPER", J$3)</f>
        <v>-6706</v>
      </c>
    </row>
    <row r="157" spans="1:10" x14ac:dyDescent="0.3">
      <c r="A157" s="11" t="s">
        <v>1189</v>
      </c>
      <c r="B157" s="9" t="str" cm="1">
        <f t="array" ref="B157">_xll.SNL.Clients.Office.Excel.Functions.SPG($A157, "IQ_CASH_OPER", B$3)</f>
        <v>NA</v>
      </c>
      <c r="C157" s="9" t="str" cm="1">
        <f t="array" ref="C157">_xll.SNL.Clients.Office.Excel.Functions.SPG($A157, "IQ_CASH_OPER", C$3)</f>
        <v>NA</v>
      </c>
      <c r="D157" s="9" cm="1">
        <f t="array" ref="D157">_xll.SNL.Clients.Office.Excel.Functions.SPG($A157, "IQ_CASH_OPER", D$3)</f>
        <v>61662</v>
      </c>
      <c r="E157" s="9" cm="1">
        <f t="array" ref="E157">_xll.SNL.Clients.Office.Excel.Functions.SPG($A157, "IQ_CASH_OPER", E$3)</f>
        <v>55720</v>
      </c>
      <c r="F157" s="9" cm="1">
        <f t="array" ref="F157">_xll.SNL.Clients.Office.Excel.Functions.SPG($A157, "IQ_CASH_OPER", F$3)</f>
        <v>31233</v>
      </c>
      <c r="G157" s="9" cm="1">
        <f t="array" ref="G157">_xll.SNL.Clients.Office.Excel.Functions.SPG($A157, "IQ_CASH_OPER", G$3)</f>
        <v>52878</v>
      </c>
      <c r="H157" s="9" cm="1">
        <f t="array" ref="H157">_xll.SNL.Clients.Office.Excel.Functions.SPG($A157, "IQ_CASH_OPER", H$3)</f>
        <v>70262</v>
      </c>
      <c r="I157" s="9" cm="1">
        <f t="array" ref="I157">_xll.SNL.Clients.Office.Excel.Functions.SPG($A157, "IQ_CASH_OPER", I$3)</f>
        <v>56355</v>
      </c>
      <c r="J157" s="9" cm="1">
        <f t="array" ref="J157">_xll.SNL.Clients.Office.Excel.Functions.SPG($A157, "IQ_CASH_OPER", J$3)</f>
        <v>58069</v>
      </c>
    </row>
    <row r="158" spans="1:10" x14ac:dyDescent="0.3">
      <c r="A158" s="11" t="s">
        <v>1190</v>
      </c>
      <c r="B158" s="9" t="str" cm="1">
        <f t="array" ref="B158">_xll.SNL.Clients.Office.Excel.Functions.SPG($A158, "IQ_CASH_OPER", B$3)</f>
        <v>NA</v>
      </c>
      <c r="C158" s="9" cm="1">
        <f t="array" ref="C158">_xll.SNL.Clients.Office.Excel.Functions.SPG($A158, "IQ_CASH_OPER", C$3)</f>
        <v>29719</v>
      </c>
      <c r="D158" s="9" cm="1">
        <f t="array" ref="D158">_xll.SNL.Clients.Office.Excel.Functions.SPG($A158, "IQ_CASH_OPER", D$3)</f>
        <v>26435</v>
      </c>
      <c r="E158" s="9" cm="1">
        <f t="array" ref="E158">_xll.SNL.Clients.Office.Excel.Functions.SPG($A158, "IQ_CASH_OPER", E$3)</f>
        <v>24930</v>
      </c>
      <c r="F158" s="9" cm="1">
        <f t="array" ref="F158">_xll.SNL.Clients.Office.Excel.Functions.SPG($A158, "IQ_CASH_OPER", F$3)</f>
        <v>13055</v>
      </c>
      <c r="G158" s="9" cm="1">
        <f t="array" ref="G158">_xll.SNL.Clients.Office.Excel.Functions.SPG($A158, "IQ_CASH_OPER", G$3)</f>
        <v>18672</v>
      </c>
      <c r="H158" s="9" cm="1">
        <f t="array" ref="H158">_xll.SNL.Clients.Office.Excel.Functions.SPG($A158, "IQ_CASH_OPER", H$3)</f>
        <v>8947</v>
      </c>
      <c r="I158" s="9" cm="1">
        <f t="array" ref="I158">_xll.SNL.Clients.Office.Excel.Functions.SPG($A158, "IQ_CASH_OPER", I$3)</f>
        <v>18197</v>
      </c>
      <c r="J158" s="9" cm="1">
        <f t="array" ref="J158">_xll.SNL.Clients.Office.Excel.Functions.SPG($A158, "IQ_CASH_OPER", J$3)</f>
        <v>6927</v>
      </c>
    </row>
    <row r="159" spans="1:10" x14ac:dyDescent="0.3">
      <c r="A159" s="11" t="s">
        <v>1191</v>
      </c>
      <c r="B159" s="9" t="str" cm="1">
        <f t="array" ref="B159">_xll.SNL.Clients.Office.Excel.Functions.SPG($A159, "IQ_CASH_OPER", B$3)</f>
        <v>NA</v>
      </c>
      <c r="C159" s="9" t="str" cm="1">
        <f t="array" ref="C159">_xll.SNL.Clients.Office.Excel.Functions.SPG($A159, "IQ_CASH_OPER", C$3)</f>
        <v>NA</v>
      </c>
      <c r="D159" s="9" cm="1">
        <f t="array" ref="D159">_xll.SNL.Clients.Office.Excel.Functions.SPG($A159, "IQ_CASH_OPER", D$3)</f>
        <v>73353</v>
      </c>
      <c r="E159" s="9" cm="1">
        <f t="array" ref="E159">_xll.SNL.Clients.Office.Excel.Functions.SPG($A159, "IQ_CASH_OPER", E$3)</f>
        <v>71340</v>
      </c>
      <c r="F159" s="9" cm="1">
        <f t="array" ref="F159">_xll.SNL.Clients.Office.Excel.Functions.SPG($A159, "IQ_CASH_OPER", F$3)</f>
        <v>66693</v>
      </c>
      <c r="G159" s="9" cm="1">
        <f t="array" ref="G159">_xll.SNL.Clients.Office.Excel.Functions.SPG($A159, "IQ_CASH_OPER", G$3)</f>
        <v>80516</v>
      </c>
      <c r="H159" s="9" cm="1">
        <f t="array" ref="H159">_xll.SNL.Clients.Office.Excel.Functions.SPG($A159, "IQ_CASH_OPER", H$3)</f>
        <v>54050</v>
      </c>
      <c r="I159" s="9" cm="1">
        <f t="array" ref="I159">_xll.SNL.Clients.Office.Excel.Functions.SPG($A159, "IQ_CASH_OPER", I$3)</f>
        <v>64161</v>
      </c>
      <c r="J159" s="9" cm="1">
        <f t="array" ref="J159">_xll.SNL.Clients.Office.Excel.Functions.SPG($A159, "IQ_CASH_OPER", J$3)</f>
        <v>36215</v>
      </c>
    </row>
    <row r="160" spans="1:10" x14ac:dyDescent="0.3">
      <c r="A160" s="11" t="s">
        <v>1192</v>
      </c>
      <c r="B160" s="9" t="str" cm="1">
        <f t="array" ref="B160">_xll.SNL.Clients.Office.Excel.Functions.SPG($A160, "IQ_CASH_OPER", B$3)</f>
        <v>NA</v>
      </c>
      <c r="C160" s="9" t="str" cm="1">
        <f t="array" ref="C160">_xll.SNL.Clients.Office.Excel.Functions.SPG($A160, "IQ_CASH_OPER", C$3)</f>
        <v>NA</v>
      </c>
      <c r="D160" s="9" cm="1">
        <f t="array" ref="D160">_xll.SNL.Clients.Office.Excel.Functions.SPG($A160, "IQ_CASH_OPER", D$3)</f>
        <v>-33317</v>
      </c>
      <c r="E160" s="9" cm="1">
        <f t="array" ref="E160">_xll.SNL.Clients.Office.Excel.Functions.SPG($A160, "IQ_CASH_OPER", E$3)</f>
        <v>12621</v>
      </c>
      <c r="F160" s="9" cm="1">
        <f t="array" ref="F160">_xll.SNL.Clients.Office.Excel.Functions.SPG($A160, "IQ_CASH_OPER", F$3)</f>
        <v>30737</v>
      </c>
      <c r="G160" s="9" cm="1">
        <f t="array" ref="G160">_xll.SNL.Clients.Office.Excel.Functions.SPG($A160, "IQ_CASH_OPER", G$3)</f>
        <v>-40042</v>
      </c>
      <c r="H160" s="9" cm="1">
        <f t="array" ref="H160">_xll.SNL.Clients.Office.Excel.Functions.SPG($A160, "IQ_CASH_OPER", H$3)</f>
        <v>86304</v>
      </c>
      <c r="I160" s="9" cm="1">
        <f t="array" ref="I160">_xll.SNL.Clients.Office.Excel.Functions.SPG($A160, "IQ_CASH_OPER", I$3)</f>
        <v>31195</v>
      </c>
      <c r="J160" s="9" cm="1">
        <f t="array" ref="J160">_xll.SNL.Clients.Office.Excel.Functions.SPG($A160, "IQ_CASH_OPER", J$3)</f>
        <v>13417</v>
      </c>
    </row>
    <row r="161" spans="1:10" x14ac:dyDescent="0.3">
      <c r="A161" s="11" t="s">
        <v>1193</v>
      </c>
      <c r="B161" s="9" t="str" cm="1">
        <f t="array" ref="B161">_xll.SNL.Clients.Office.Excel.Functions.SPG($A161, "IQ_CASH_OPER", B$3)</f>
        <v>NA</v>
      </c>
      <c r="C161" s="9" t="str" cm="1">
        <f t="array" ref="C161">_xll.SNL.Clients.Office.Excel.Functions.SPG($A161, "IQ_CASH_OPER", C$3)</f>
        <v>NA</v>
      </c>
      <c r="D161" s="9" cm="1">
        <f t="array" ref="D161">_xll.SNL.Clients.Office.Excel.Functions.SPG($A161, "IQ_CASH_OPER", D$3)</f>
        <v>54357</v>
      </c>
      <c r="E161" s="9" cm="1">
        <f t="array" ref="E161">_xll.SNL.Clients.Office.Excel.Functions.SPG($A161, "IQ_CASH_OPER", E$3)</f>
        <v>14399</v>
      </c>
      <c r="F161" s="9" cm="1">
        <f t="array" ref="F161">_xll.SNL.Clients.Office.Excel.Functions.SPG($A161, "IQ_CASH_OPER", F$3)</f>
        <v>-31143</v>
      </c>
      <c r="G161" s="9" cm="1">
        <f t="array" ref="G161">_xll.SNL.Clients.Office.Excel.Functions.SPG($A161, "IQ_CASH_OPER", G$3)</f>
        <v>38392</v>
      </c>
      <c r="H161" s="9" cm="1">
        <f t="array" ref="H161">_xll.SNL.Clients.Office.Excel.Functions.SPG($A161, "IQ_CASH_OPER", H$3)</f>
        <v>50094</v>
      </c>
      <c r="I161" s="9" cm="1">
        <f t="array" ref="I161">_xll.SNL.Clients.Office.Excel.Functions.SPG($A161, "IQ_CASH_OPER", I$3)</f>
        <v>92617</v>
      </c>
      <c r="J161" s="9" cm="1">
        <f t="array" ref="J161">_xll.SNL.Clients.Office.Excel.Functions.SPG($A161, "IQ_CASH_OPER", J$3)</f>
        <v>99811</v>
      </c>
    </row>
    <row r="162" spans="1:10" x14ac:dyDescent="0.3">
      <c r="A162" s="11" t="s">
        <v>1194</v>
      </c>
      <c r="B162" s="9" t="str" cm="1">
        <f t="array" ref="B162">_xll.SNL.Clients.Office.Excel.Functions.SPG($A162, "IQ_CASH_OPER", B$3)</f>
        <v>NA</v>
      </c>
      <c r="C162" s="9" t="str" cm="1">
        <f t="array" ref="C162">_xll.SNL.Clients.Office.Excel.Functions.SPG($A162, "IQ_CASH_OPER", C$3)</f>
        <v>NA</v>
      </c>
      <c r="D162" s="9" cm="1">
        <f t="array" ref="D162">_xll.SNL.Clients.Office.Excel.Functions.SPG($A162, "IQ_CASH_OPER", D$3)</f>
        <v>74000</v>
      </c>
      <c r="E162" s="9" cm="1">
        <f t="array" ref="E162">_xll.SNL.Clients.Office.Excel.Functions.SPG($A162, "IQ_CASH_OPER", E$3)</f>
        <v>21000</v>
      </c>
      <c r="F162" s="9" cm="1">
        <f t="array" ref="F162">_xll.SNL.Clients.Office.Excel.Functions.SPG($A162, "IQ_CASH_OPER", F$3)</f>
        <v>81000</v>
      </c>
      <c r="G162" s="9" cm="1">
        <f t="array" ref="G162">_xll.SNL.Clients.Office.Excel.Functions.SPG($A162, "IQ_CASH_OPER", G$3)</f>
        <v>105000</v>
      </c>
      <c r="H162" s="9" cm="1">
        <f t="array" ref="H162">_xll.SNL.Clients.Office.Excel.Functions.SPG($A162, "IQ_CASH_OPER", H$3)</f>
        <v>4000</v>
      </c>
      <c r="I162" s="9" cm="1">
        <f t="array" ref="I162">_xll.SNL.Clients.Office.Excel.Functions.SPG($A162, "IQ_CASH_OPER", I$3)</f>
        <v>85000</v>
      </c>
      <c r="J162" s="9" cm="1">
        <f t="array" ref="J162">_xll.SNL.Clients.Office.Excel.Functions.SPG($A162, "IQ_CASH_OPER", J$3)</f>
        <v>-6000</v>
      </c>
    </row>
    <row r="163" spans="1:10" x14ac:dyDescent="0.3">
      <c r="A163" s="11" t="s">
        <v>1195</v>
      </c>
      <c r="B163" s="9" t="str" cm="1">
        <f t="array" ref="B163">_xll.SNL.Clients.Office.Excel.Functions.SPG($A163, "IQ_CASH_OPER", B$3)</f>
        <v>NA</v>
      </c>
      <c r="C163" s="9" t="str" cm="1">
        <f t="array" ref="C163">_xll.SNL.Clients.Office.Excel.Functions.SPG($A163, "IQ_CASH_OPER", C$3)</f>
        <v>NA</v>
      </c>
      <c r="D163" s="9" cm="1">
        <f t="array" ref="D163">_xll.SNL.Clients.Office.Excel.Functions.SPG($A163, "IQ_CASH_OPER", D$3)</f>
        <v>86400</v>
      </c>
      <c r="E163" s="9" cm="1">
        <f t="array" ref="E163">_xll.SNL.Clients.Office.Excel.Functions.SPG($A163, "IQ_CASH_OPER", E$3)</f>
        <v>56200</v>
      </c>
      <c r="F163" s="9" cm="1">
        <f t="array" ref="F163">_xll.SNL.Clients.Office.Excel.Functions.SPG($A163, "IQ_CASH_OPER", F$3)</f>
        <v>-27900</v>
      </c>
      <c r="G163" s="9" cm="1">
        <f t="array" ref="G163">_xll.SNL.Clients.Office.Excel.Functions.SPG($A163, "IQ_CASH_OPER", G$3)</f>
        <v>74800</v>
      </c>
      <c r="H163" s="9" cm="1">
        <f t="array" ref="H163">_xll.SNL.Clients.Office.Excel.Functions.SPG($A163, "IQ_CASH_OPER", H$3)</f>
        <v>80500</v>
      </c>
      <c r="I163" s="9" cm="1">
        <f t="array" ref="I163">_xll.SNL.Clients.Office.Excel.Functions.SPG($A163, "IQ_CASH_OPER", I$3)</f>
        <v>20200</v>
      </c>
      <c r="J163" s="9" cm="1">
        <f t="array" ref="J163">_xll.SNL.Clients.Office.Excel.Functions.SPG($A163, "IQ_CASH_OPER", J$3)</f>
        <v>-51500</v>
      </c>
    </row>
    <row r="164" spans="1:10" x14ac:dyDescent="0.3">
      <c r="A164" s="11" t="s">
        <v>1196</v>
      </c>
      <c r="B164" s="9" t="str" cm="1">
        <f t="array" ref="B164">_xll.SNL.Clients.Office.Excel.Functions.SPG($A164, "IQ_CASH_OPER", B$3)</f>
        <v>NA</v>
      </c>
      <c r="C164" s="9" cm="1">
        <f t="array" ref="C164">_xll.SNL.Clients.Office.Excel.Functions.SPG($A164, "IQ_CASH_OPER", C$3)</f>
        <v>24258.839</v>
      </c>
      <c r="D164" s="9" cm="1">
        <f t="array" ref="D164">_xll.SNL.Clients.Office.Excel.Functions.SPG($A164, "IQ_CASH_OPER", D$3)</f>
        <v>57334.074999999997</v>
      </c>
      <c r="E164" s="9" cm="1">
        <f t="array" ref="E164">_xll.SNL.Clients.Office.Excel.Functions.SPG($A164, "IQ_CASH_OPER", E$3)</f>
        <v>41224.784</v>
      </c>
      <c r="F164" s="9" cm="1">
        <f t="array" ref="F164">_xll.SNL.Clients.Office.Excel.Functions.SPG($A164, "IQ_CASH_OPER", F$3)</f>
        <v>154237.973</v>
      </c>
      <c r="G164" s="9" cm="1">
        <f t="array" ref="G164">_xll.SNL.Clients.Office.Excel.Functions.SPG($A164, "IQ_CASH_OPER", G$3)</f>
        <v>70641.773000000001</v>
      </c>
      <c r="H164" s="9" cm="1">
        <f t="array" ref="H164">_xll.SNL.Clients.Office.Excel.Functions.SPG($A164, "IQ_CASH_OPER", H$3)</f>
        <v>100301.713</v>
      </c>
      <c r="I164" s="9" cm="1">
        <f t="array" ref="I164">_xll.SNL.Clients.Office.Excel.Functions.SPG($A164, "IQ_CASH_OPER", I$3)</f>
        <v>63265.349000000002</v>
      </c>
      <c r="J164" s="9" cm="1">
        <f t="array" ref="J164">_xll.SNL.Clients.Office.Excel.Functions.SPG($A164, "IQ_CASH_OPER", J$3)</f>
        <v>98016.231</v>
      </c>
    </row>
    <row r="165" spans="1:10" x14ac:dyDescent="0.3">
      <c r="A165" s="11" t="s">
        <v>1197</v>
      </c>
      <c r="B165" s="9" t="str" cm="1">
        <f t="array" ref="B165">_xll.SNL.Clients.Office.Excel.Functions.SPG($A165, "IQ_CASH_OPER", B$3)</f>
        <v>NA</v>
      </c>
      <c r="C165" s="9" t="str" cm="1">
        <f t="array" ref="C165">_xll.SNL.Clients.Office.Excel.Functions.SPG($A165, "IQ_CASH_OPER", C$3)</f>
        <v>NA</v>
      </c>
      <c r="D165" s="9" cm="1">
        <f t="array" ref="D165">_xll.SNL.Clients.Office.Excel.Functions.SPG($A165, "IQ_CASH_OPER", D$3)</f>
        <v>44293</v>
      </c>
      <c r="E165" s="9" cm="1">
        <f t="array" ref="E165">_xll.SNL.Clients.Office.Excel.Functions.SPG($A165, "IQ_CASH_OPER", E$3)</f>
        <v>63349</v>
      </c>
      <c r="F165" s="9" cm="1">
        <f t="array" ref="F165">_xll.SNL.Clients.Office.Excel.Functions.SPG($A165, "IQ_CASH_OPER", F$3)</f>
        <v>51980</v>
      </c>
      <c r="G165" s="9" cm="1">
        <f t="array" ref="G165">_xll.SNL.Clients.Office.Excel.Functions.SPG($A165, "IQ_CASH_OPER", G$3)</f>
        <v>59648</v>
      </c>
      <c r="H165" s="9" cm="1">
        <f t="array" ref="H165">_xll.SNL.Clients.Office.Excel.Functions.SPG($A165, "IQ_CASH_OPER", H$3)</f>
        <v>56224</v>
      </c>
      <c r="I165" s="9" cm="1">
        <f t="array" ref="I165">_xll.SNL.Clients.Office.Excel.Functions.SPG($A165, "IQ_CASH_OPER", I$3)</f>
        <v>66676</v>
      </c>
      <c r="J165" s="9" cm="1">
        <f t="array" ref="J165">_xll.SNL.Clients.Office.Excel.Functions.SPG($A165, "IQ_CASH_OPER", J$3)</f>
        <v>26210</v>
      </c>
    </row>
    <row r="166" spans="1:10" x14ac:dyDescent="0.3">
      <c r="A166" s="11" t="s">
        <v>1198</v>
      </c>
      <c r="B166" s="9" t="str" cm="1">
        <f t="array" ref="B166">_xll.SNL.Clients.Office.Excel.Functions.SPG($A166, "IQ_CASH_OPER", B$3)</f>
        <v>NA</v>
      </c>
      <c r="C166" s="9" t="str" cm="1">
        <f t="array" ref="C166">_xll.SNL.Clients.Office.Excel.Functions.SPG($A166, "IQ_CASH_OPER", C$3)</f>
        <v>NA</v>
      </c>
      <c r="D166" s="9" cm="1">
        <f t="array" ref="D166">_xll.SNL.Clients.Office.Excel.Functions.SPG($A166, "IQ_CASH_OPER", D$3)</f>
        <v>54625</v>
      </c>
      <c r="E166" s="9" cm="1">
        <f t="array" ref="E166">_xll.SNL.Clients.Office.Excel.Functions.SPG($A166, "IQ_CASH_OPER", E$3)</f>
        <v>35881</v>
      </c>
      <c r="F166" s="9" cm="1">
        <f t="array" ref="F166">_xll.SNL.Clients.Office.Excel.Functions.SPG($A166, "IQ_CASH_OPER", F$3)</f>
        <v>31774</v>
      </c>
      <c r="G166" s="9" cm="1">
        <f t="array" ref="G166">_xll.SNL.Clients.Office.Excel.Functions.SPG($A166, "IQ_CASH_OPER", G$3)</f>
        <v>52055</v>
      </c>
      <c r="H166" s="9" cm="1">
        <f t="array" ref="H166">_xll.SNL.Clients.Office.Excel.Functions.SPG($A166, "IQ_CASH_OPER", H$3)</f>
        <v>35522</v>
      </c>
      <c r="I166" s="9" cm="1">
        <f t="array" ref="I166">_xll.SNL.Clients.Office.Excel.Functions.SPG($A166, "IQ_CASH_OPER", I$3)</f>
        <v>10738</v>
      </c>
      <c r="J166" s="9" cm="1">
        <f t="array" ref="J166">_xll.SNL.Clients.Office.Excel.Functions.SPG($A166, "IQ_CASH_OPER", J$3)</f>
        <v>21426</v>
      </c>
    </row>
    <row r="167" spans="1:10" x14ac:dyDescent="0.3">
      <c r="A167" s="11" t="s">
        <v>1199</v>
      </c>
      <c r="B167" s="9" t="str" cm="1">
        <f t="array" ref="B167">_xll.SNL.Clients.Office.Excel.Functions.SPG($A167, "IQ_CASH_OPER", B$3)</f>
        <v>NA</v>
      </c>
      <c r="C167" s="9" t="str" cm="1">
        <f t="array" ref="C167">_xll.SNL.Clients.Office.Excel.Functions.SPG($A167, "IQ_CASH_OPER", C$3)</f>
        <v>NA</v>
      </c>
      <c r="D167" s="9" cm="1">
        <f t="array" ref="D167">_xll.SNL.Clients.Office.Excel.Functions.SPG($A167, "IQ_CASH_OPER", D$3)</f>
        <v>103702</v>
      </c>
      <c r="E167" s="9" cm="1">
        <f t="array" ref="E167">_xll.SNL.Clients.Office.Excel.Functions.SPG($A167, "IQ_CASH_OPER", E$3)</f>
        <v>91864</v>
      </c>
      <c r="F167" s="9" cm="1">
        <f t="array" ref="F167">_xll.SNL.Clients.Office.Excel.Functions.SPG($A167, "IQ_CASH_OPER", F$3)</f>
        <v>139024</v>
      </c>
      <c r="G167" s="9" cm="1">
        <f t="array" ref="G167">_xll.SNL.Clients.Office.Excel.Functions.SPG($A167, "IQ_CASH_OPER", G$3)</f>
        <v>94755</v>
      </c>
      <c r="H167" s="9" cm="1">
        <f t="array" ref="H167">_xll.SNL.Clients.Office.Excel.Functions.SPG($A167, "IQ_CASH_OPER", H$3)</f>
        <v>90486</v>
      </c>
      <c r="I167" s="9" cm="1">
        <f t="array" ref="I167">_xll.SNL.Clients.Office.Excel.Functions.SPG($A167, "IQ_CASH_OPER", I$3)</f>
        <v>96249</v>
      </c>
      <c r="J167" s="9" cm="1">
        <f t="array" ref="J167">_xll.SNL.Clients.Office.Excel.Functions.SPG($A167, "IQ_CASH_OPER", J$3)</f>
        <v>145474</v>
      </c>
    </row>
    <row r="168" spans="1:10" x14ac:dyDescent="0.3">
      <c r="A168" s="11" t="s">
        <v>1200</v>
      </c>
      <c r="B168" s="9" t="str" cm="1">
        <f t="array" ref="B168">_xll.SNL.Clients.Office.Excel.Functions.SPG($A168, "IQ_CASH_OPER", B$3)</f>
        <v>NA</v>
      </c>
      <c r="C168" s="9" t="str" cm="1">
        <f t="array" ref="C168">_xll.SNL.Clients.Office.Excel.Functions.SPG($A168, "IQ_CASH_OPER", C$3)</f>
        <v>NA</v>
      </c>
      <c r="D168" s="9" cm="1">
        <f t="array" ref="D168">_xll.SNL.Clients.Office.Excel.Functions.SPG($A168, "IQ_CASH_OPER", D$3)</f>
        <v>-204975</v>
      </c>
      <c r="E168" s="9" cm="1">
        <f t="array" ref="E168">_xll.SNL.Clients.Office.Excel.Functions.SPG($A168, "IQ_CASH_OPER", E$3)</f>
        <v>-110597</v>
      </c>
      <c r="F168" s="9" cm="1">
        <f t="array" ref="F168">_xll.SNL.Clients.Office.Excel.Functions.SPG($A168, "IQ_CASH_OPER", F$3)</f>
        <v>-247531</v>
      </c>
      <c r="G168" s="9" cm="1">
        <f t="array" ref="G168">_xll.SNL.Clients.Office.Excel.Functions.SPG($A168, "IQ_CASH_OPER", G$3)</f>
        <v>219472</v>
      </c>
      <c r="H168" s="9" cm="1">
        <f t="array" ref="H168">_xll.SNL.Clients.Office.Excel.Functions.SPG($A168, "IQ_CASH_OPER", H$3)</f>
        <v>86976</v>
      </c>
      <c r="I168" s="9" cm="1">
        <f t="array" ref="I168">_xll.SNL.Clients.Office.Excel.Functions.SPG($A168, "IQ_CASH_OPER", I$3)</f>
        <v>103375</v>
      </c>
      <c r="J168" s="9" cm="1">
        <f t="array" ref="J168">_xll.SNL.Clients.Office.Excel.Functions.SPG($A168, "IQ_CASH_OPER", J$3)</f>
        <v>-35589</v>
      </c>
    </row>
    <row r="169" spans="1:10" x14ac:dyDescent="0.3">
      <c r="A169" s="11" t="s">
        <v>1201</v>
      </c>
      <c r="B169" s="9" t="str" cm="1">
        <f t="array" ref="B169">_xll.SNL.Clients.Office.Excel.Functions.SPG($A169, "IQ_CASH_OPER", B$3)</f>
        <v>NA</v>
      </c>
      <c r="C169" s="9" cm="1">
        <f t="array" ref="C169">_xll.SNL.Clients.Office.Excel.Functions.SPG($A169, "IQ_CASH_OPER", C$3)</f>
        <v>650000</v>
      </c>
      <c r="D169" s="9" cm="1">
        <f t="array" ref="D169">_xll.SNL.Clients.Office.Excel.Functions.SPG($A169, "IQ_CASH_OPER", D$3)</f>
        <v>195000</v>
      </c>
      <c r="E169" s="9" cm="1">
        <f t="array" ref="E169">_xll.SNL.Clients.Office.Excel.Functions.SPG($A169, "IQ_CASH_OPER", E$3)</f>
        <v>238000</v>
      </c>
      <c r="F169" s="9" cm="1">
        <f t="array" ref="F169">_xll.SNL.Clients.Office.Excel.Functions.SPG($A169, "IQ_CASH_OPER", F$3)</f>
        <v>280000</v>
      </c>
      <c r="G169" s="9" cm="1">
        <f t="array" ref="G169">_xll.SNL.Clients.Office.Excel.Functions.SPG($A169, "IQ_CASH_OPER", G$3)</f>
        <v>706000</v>
      </c>
      <c r="H169" s="9" cm="1">
        <f t="array" ref="H169">_xll.SNL.Clients.Office.Excel.Functions.SPG($A169, "IQ_CASH_OPER", H$3)</f>
        <v>248000</v>
      </c>
      <c r="I169" s="9" cm="1">
        <f t="array" ref="I169">_xll.SNL.Clients.Office.Excel.Functions.SPG($A169, "IQ_CASH_OPER", I$3)</f>
        <v>127000</v>
      </c>
      <c r="J169" s="9" cm="1">
        <f t="array" ref="J169">_xll.SNL.Clients.Office.Excel.Functions.SPG($A169, "IQ_CASH_OPER", J$3)</f>
        <v>415000</v>
      </c>
    </row>
    <row r="170" spans="1:10" x14ac:dyDescent="0.3">
      <c r="A170" s="11" t="s">
        <v>1202</v>
      </c>
      <c r="B170" s="9" t="str" cm="1">
        <f t="array" ref="B170">_xll.SNL.Clients.Office.Excel.Functions.SPG($A170, "IQ_CASH_OPER", B$3)</f>
        <v>NA</v>
      </c>
      <c r="C170" s="9" t="str" cm="1">
        <f t="array" ref="C170">_xll.SNL.Clients.Office.Excel.Functions.SPG($A170, "IQ_CASH_OPER", C$3)</f>
        <v>NA</v>
      </c>
      <c r="D170" s="9" cm="1">
        <f t="array" ref="D170">_xll.SNL.Clients.Office.Excel.Functions.SPG($A170, "IQ_CASH_OPER", D$3)</f>
        <v>28344</v>
      </c>
      <c r="E170" s="9" cm="1">
        <f t="array" ref="E170">_xll.SNL.Clients.Office.Excel.Functions.SPG($A170, "IQ_CASH_OPER", E$3)</f>
        <v>14735</v>
      </c>
      <c r="F170" s="9" cm="1">
        <f t="array" ref="F170">_xll.SNL.Clients.Office.Excel.Functions.SPG($A170, "IQ_CASH_OPER", F$3)</f>
        <v>26989</v>
      </c>
      <c r="G170" s="9" cm="1">
        <f t="array" ref="G170">_xll.SNL.Clients.Office.Excel.Functions.SPG($A170, "IQ_CASH_OPER", G$3)</f>
        <v>42447</v>
      </c>
      <c r="H170" s="9" cm="1">
        <f t="array" ref="H170">_xll.SNL.Clients.Office.Excel.Functions.SPG($A170, "IQ_CASH_OPER", H$3)</f>
        <v>39758</v>
      </c>
      <c r="I170" s="9" cm="1">
        <f t="array" ref="I170">_xll.SNL.Clients.Office.Excel.Functions.SPG($A170, "IQ_CASH_OPER", I$3)</f>
        <v>-2432</v>
      </c>
      <c r="J170" s="9" cm="1">
        <f t="array" ref="J170">_xll.SNL.Clients.Office.Excel.Functions.SPG($A170, "IQ_CASH_OPER", J$3)</f>
        <v>26449</v>
      </c>
    </row>
    <row r="171" spans="1:10" x14ac:dyDescent="0.3">
      <c r="A171" s="11" t="s">
        <v>1203</v>
      </c>
      <c r="B171" s="9" t="str" cm="1">
        <f t="array" ref="B171">_xll.SNL.Clients.Office.Excel.Functions.SPG($A171, "IQ_CASH_OPER", B$3)</f>
        <v>NA</v>
      </c>
      <c r="C171" s="9" t="str" cm="1">
        <f t="array" ref="C171">_xll.SNL.Clients.Office.Excel.Functions.SPG($A171, "IQ_CASH_OPER", C$3)</f>
        <v>NA</v>
      </c>
      <c r="D171" s="9" cm="1">
        <f t="array" ref="D171">_xll.SNL.Clients.Office.Excel.Functions.SPG($A171, "IQ_CASH_OPER", D$3)</f>
        <v>65791</v>
      </c>
      <c r="E171" s="9" cm="1">
        <f t="array" ref="E171">_xll.SNL.Clients.Office.Excel.Functions.SPG($A171, "IQ_CASH_OPER", E$3)</f>
        <v>-7514</v>
      </c>
      <c r="F171" s="9" cm="1">
        <f t="array" ref="F171">_xll.SNL.Clients.Office.Excel.Functions.SPG($A171, "IQ_CASH_OPER", F$3)</f>
        <v>-37398</v>
      </c>
      <c r="G171" s="9" cm="1">
        <f t="array" ref="G171">_xll.SNL.Clients.Office.Excel.Functions.SPG($A171, "IQ_CASH_OPER", G$3)</f>
        <v>325087</v>
      </c>
      <c r="H171" s="9" cm="1">
        <f t="array" ref="H171">_xll.SNL.Clients.Office.Excel.Functions.SPG($A171, "IQ_CASH_OPER", H$3)</f>
        <v>-37264</v>
      </c>
      <c r="I171" s="9" cm="1">
        <f t="array" ref="I171">_xll.SNL.Clients.Office.Excel.Functions.SPG($A171, "IQ_CASH_OPER", I$3)</f>
        <v>56270</v>
      </c>
      <c r="J171" s="9" cm="1">
        <f t="array" ref="J171">_xll.SNL.Clients.Office.Excel.Functions.SPG($A171, "IQ_CASH_OPER", J$3)</f>
        <v>-85117</v>
      </c>
    </row>
    <row r="172" spans="1:10" x14ac:dyDescent="0.3">
      <c r="A172" s="11" t="s">
        <v>1204</v>
      </c>
      <c r="B172" s="9" t="str" cm="1">
        <f t="array" ref="B172">_xll.SNL.Clients.Office.Excel.Functions.SPG($A172, "IQ_CASH_OPER", B$3)</f>
        <v>NA</v>
      </c>
      <c r="C172" s="9" t="str" cm="1">
        <f t="array" ref="C172">_xll.SNL.Clients.Office.Excel.Functions.SPG($A172, "IQ_CASH_OPER", C$3)</f>
        <v>NA</v>
      </c>
      <c r="D172" s="9" cm="1">
        <f t="array" ref="D172">_xll.SNL.Clients.Office.Excel.Functions.SPG($A172, "IQ_CASH_OPER", D$3)</f>
        <v>19467</v>
      </c>
      <c r="E172" s="9" cm="1">
        <f t="array" ref="E172">_xll.SNL.Clients.Office.Excel.Functions.SPG($A172, "IQ_CASH_OPER", E$3)</f>
        <v>10713</v>
      </c>
      <c r="F172" s="9" cm="1">
        <f t="array" ref="F172">_xll.SNL.Clients.Office.Excel.Functions.SPG($A172, "IQ_CASH_OPER", F$3)</f>
        <v>-16679</v>
      </c>
      <c r="G172" s="9" cm="1">
        <f t="array" ref="G172">_xll.SNL.Clients.Office.Excel.Functions.SPG($A172, "IQ_CASH_OPER", G$3)</f>
        <v>13766</v>
      </c>
      <c r="H172" s="9" cm="1">
        <f t="array" ref="H172">_xll.SNL.Clients.Office.Excel.Functions.SPG($A172, "IQ_CASH_OPER", H$3)</f>
        <v>31129</v>
      </c>
      <c r="I172" s="9" cm="1">
        <f t="array" ref="I172">_xll.SNL.Clients.Office.Excel.Functions.SPG($A172, "IQ_CASH_OPER", I$3)</f>
        <v>28046</v>
      </c>
      <c r="J172" s="9" cm="1">
        <f t="array" ref="J172">_xll.SNL.Clients.Office.Excel.Functions.SPG($A172, "IQ_CASH_OPER", J$3)</f>
        <v>27622</v>
      </c>
    </row>
    <row r="173" spans="1:10" x14ac:dyDescent="0.3">
      <c r="A173" s="11" t="s">
        <v>1205</v>
      </c>
      <c r="B173" s="9" t="str" cm="1">
        <f t="array" ref="B173">_xll.SNL.Clients.Office.Excel.Functions.SPG($A173, "IQ_CASH_OPER", B$3)</f>
        <v>NA</v>
      </c>
      <c r="C173" s="9" t="str" cm="1">
        <f t="array" ref="C173">_xll.SNL.Clients.Office.Excel.Functions.SPG($A173, "IQ_CASH_OPER", C$3)</f>
        <v>NA</v>
      </c>
      <c r="D173" s="9" cm="1">
        <f t="array" ref="D173">_xll.SNL.Clients.Office.Excel.Functions.SPG($A173, "IQ_CASH_OPER", D$3)</f>
        <v>55589</v>
      </c>
      <c r="E173" s="9" cm="1">
        <f t="array" ref="E173">_xll.SNL.Clients.Office.Excel.Functions.SPG($A173, "IQ_CASH_OPER", E$3)</f>
        <v>55247</v>
      </c>
      <c r="F173" s="9" cm="1">
        <f t="array" ref="F173">_xll.SNL.Clients.Office.Excel.Functions.SPG($A173, "IQ_CASH_OPER", F$3)</f>
        <v>2846</v>
      </c>
      <c r="G173" s="9" cm="1">
        <f t="array" ref="G173">_xll.SNL.Clients.Office.Excel.Functions.SPG($A173, "IQ_CASH_OPER", G$3)</f>
        <v>56657</v>
      </c>
      <c r="H173" s="9" cm="1">
        <f t="array" ref="H173">_xll.SNL.Clients.Office.Excel.Functions.SPG($A173, "IQ_CASH_OPER", H$3)</f>
        <v>47420</v>
      </c>
      <c r="I173" s="9" cm="1">
        <f t="array" ref="I173">_xll.SNL.Clients.Office.Excel.Functions.SPG($A173, "IQ_CASH_OPER", I$3)</f>
        <v>30753</v>
      </c>
      <c r="J173" s="9" cm="1">
        <f t="array" ref="J173">_xll.SNL.Clients.Office.Excel.Functions.SPG($A173, "IQ_CASH_OPER", J$3)</f>
        <v>60796</v>
      </c>
    </row>
    <row r="174" spans="1:10" x14ac:dyDescent="0.3">
      <c r="A174" s="11" t="s">
        <v>1206</v>
      </c>
      <c r="B174" s="9" t="str" cm="1">
        <f t="array" ref="B174">_xll.SNL.Clients.Office.Excel.Functions.SPG($A174, "IQ_CASH_OPER", B$3)</f>
        <v>NA</v>
      </c>
      <c r="C174" s="9" t="str" cm="1">
        <f t="array" ref="C174">_xll.SNL.Clients.Office.Excel.Functions.SPG($A174, "IQ_CASH_OPER", C$3)</f>
        <v>NA</v>
      </c>
      <c r="D174" s="9" cm="1">
        <f t="array" ref="D174">_xll.SNL.Clients.Office.Excel.Functions.SPG($A174, "IQ_CASH_OPER", D$3)</f>
        <v>57174</v>
      </c>
      <c r="E174" s="9" cm="1">
        <f t="array" ref="E174">_xll.SNL.Clients.Office.Excel.Functions.SPG($A174, "IQ_CASH_OPER", E$3)</f>
        <v>57017</v>
      </c>
      <c r="F174" s="9" cm="1">
        <f t="array" ref="F174">_xll.SNL.Clients.Office.Excel.Functions.SPG($A174, "IQ_CASH_OPER", F$3)</f>
        <v>23891</v>
      </c>
      <c r="G174" s="9" cm="1">
        <f t="array" ref="G174">_xll.SNL.Clients.Office.Excel.Functions.SPG($A174, "IQ_CASH_OPER", G$3)</f>
        <v>17534</v>
      </c>
      <c r="H174" s="9" cm="1">
        <f t="array" ref="H174">_xll.SNL.Clients.Office.Excel.Functions.SPG($A174, "IQ_CASH_OPER", H$3)</f>
        <v>37893</v>
      </c>
      <c r="I174" s="9" cm="1">
        <f t="array" ref="I174">_xll.SNL.Clients.Office.Excel.Functions.SPG($A174, "IQ_CASH_OPER", I$3)</f>
        <v>37427</v>
      </c>
      <c r="J174" s="9" cm="1">
        <f t="array" ref="J174">_xll.SNL.Clients.Office.Excel.Functions.SPG($A174, "IQ_CASH_OPER", J$3)</f>
        <v>21625</v>
      </c>
    </row>
    <row r="175" spans="1:10" x14ac:dyDescent="0.3">
      <c r="A175" s="11" t="s">
        <v>1207</v>
      </c>
      <c r="B175" s="9" t="str" cm="1">
        <f t="array" ref="B175">_xll.SNL.Clients.Office.Excel.Functions.SPG($A175, "IQ_CASH_OPER", B$3)</f>
        <v>NA</v>
      </c>
      <c r="C175" s="9" t="str" cm="1">
        <f t="array" ref="C175">_xll.SNL.Clients.Office.Excel.Functions.SPG($A175, "IQ_CASH_OPER", C$3)</f>
        <v>NA</v>
      </c>
      <c r="D175" s="9" cm="1">
        <f t="array" ref="D175">_xll.SNL.Clients.Office.Excel.Functions.SPG($A175, "IQ_CASH_OPER", D$3)</f>
        <v>276160</v>
      </c>
      <c r="E175" s="9" cm="1">
        <f t="array" ref="E175">_xll.SNL.Clients.Office.Excel.Functions.SPG($A175, "IQ_CASH_OPER", E$3)</f>
        <v>479725</v>
      </c>
      <c r="F175" s="9" cm="1">
        <f t="array" ref="F175">_xll.SNL.Clients.Office.Excel.Functions.SPG($A175, "IQ_CASH_OPER", F$3)</f>
        <v>451259</v>
      </c>
      <c r="G175" s="9" cm="1">
        <f t="array" ref="G175">_xll.SNL.Clients.Office.Excel.Functions.SPG($A175, "IQ_CASH_OPER", G$3)</f>
        <v>2131624</v>
      </c>
      <c r="H175" s="9" cm="1">
        <f t="array" ref="H175">_xll.SNL.Clients.Office.Excel.Functions.SPG($A175, "IQ_CASH_OPER", H$3)</f>
        <v>482444</v>
      </c>
      <c r="I175" s="9" cm="1">
        <f t="array" ref="I175">_xll.SNL.Clients.Office.Excel.Functions.SPG($A175, "IQ_CASH_OPER", I$3)</f>
        <v>749159</v>
      </c>
      <c r="J175" s="9" cm="1">
        <f t="array" ref="J175">_xll.SNL.Clients.Office.Excel.Functions.SPG($A175, "IQ_CASH_OPER", J$3)</f>
        <v>789947</v>
      </c>
    </row>
    <row r="176" spans="1:10" x14ac:dyDescent="0.3">
      <c r="A176" s="11" t="s">
        <v>1208</v>
      </c>
      <c r="B176" s="9" t="str" cm="1">
        <f t="array" ref="B176">_xll.SNL.Clients.Office.Excel.Functions.SPG($A176, "IQ_CASH_OPER", B$3)</f>
        <v>NA</v>
      </c>
      <c r="C176" s="9" t="str" cm="1">
        <f t="array" ref="C176">_xll.SNL.Clients.Office.Excel.Functions.SPG($A176, "IQ_CASH_OPER", C$3)</f>
        <v>NA</v>
      </c>
      <c r="D176" s="9" cm="1">
        <f t="array" ref="D176">_xll.SNL.Clients.Office.Excel.Functions.SPG($A176, "IQ_CASH_OPER", D$3)</f>
        <v>73700</v>
      </c>
      <c r="E176" s="9" cm="1">
        <f t="array" ref="E176">_xll.SNL.Clients.Office.Excel.Functions.SPG($A176, "IQ_CASH_OPER", E$3)</f>
        <v>101200</v>
      </c>
      <c r="F176" s="9" cm="1">
        <f t="array" ref="F176">_xll.SNL.Clients.Office.Excel.Functions.SPG($A176, "IQ_CASH_OPER", F$3)</f>
        <v>129000</v>
      </c>
      <c r="G176" s="9" cm="1">
        <f t="array" ref="G176">_xll.SNL.Clients.Office.Excel.Functions.SPG($A176, "IQ_CASH_OPER", G$3)</f>
        <v>-72900</v>
      </c>
      <c r="H176" s="9" cm="1">
        <f t="array" ref="H176">_xll.SNL.Clients.Office.Excel.Functions.SPG($A176, "IQ_CASH_OPER", H$3)</f>
        <v>47800</v>
      </c>
      <c r="I176" s="9" cm="1">
        <f t="array" ref="I176">_xll.SNL.Clients.Office.Excel.Functions.SPG($A176, "IQ_CASH_OPER", I$3)</f>
        <v>166400</v>
      </c>
      <c r="J176" s="9" cm="1">
        <f t="array" ref="J176">_xll.SNL.Clients.Office.Excel.Functions.SPG($A176, "IQ_CASH_OPER", J$3)</f>
        <v>88200</v>
      </c>
    </row>
    <row r="177" spans="1:10" x14ac:dyDescent="0.3">
      <c r="A177" s="11" t="s">
        <v>1209</v>
      </c>
      <c r="B177" s="9" t="str" cm="1">
        <f t="array" ref="B177">_xll.SNL.Clients.Office.Excel.Functions.SPG($A177, "IQ_CASH_OPER", B$3)</f>
        <v>NA</v>
      </c>
      <c r="C177" s="9" t="str" cm="1">
        <f t="array" ref="C177">_xll.SNL.Clients.Office.Excel.Functions.SPG($A177, "IQ_CASH_OPER", C$3)</f>
        <v>NA</v>
      </c>
      <c r="D177" s="9" cm="1">
        <f t="array" ref="D177">_xll.SNL.Clients.Office.Excel.Functions.SPG($A177, "IQ_CASH_OPER", D$3)</f>
        <v>-141689</v>
      </c>
      <c r="E177" s="9" cm="1">
        <f t="array" ref="E177">_xll.SNL.Clients.Office.Excel.Functions.SPG($A177, "IQ_CASH_OPER", E$3)</f>
        <v>-88595</v>
      </c>
      <c r="F177" s="9" cm="1">
        <f t="array" ref="F177">_xll.SNL.Clients.Office.Excel.Functions.SPG($A177, "IQ_CASH_OPER", F$3)</f>
        <v>-59461</v>
      </c>
      <c r="G177" s="9" cm="1">
        <f t="array" ref="G177">_xll.SNL.Clients.Office.Excel.Functions.SPG($A177, "IQ_CASH_OPER", G$3)</f>
        <v>-78954</v>
      </c>
      <c r="H177" s="9" cm="1">
        <f t="array" ref="H177">_xll.SNL.Clients.Office.Excel.Functions.SPG($A177, "IQ_CASH_OPER", H$3)</f>
        <v>-70894</v>
      </c>
      <c r="I177" s="9" cm="1">
        <f t="array" ref="I177">_xll.SNL.Clients.Office.Excel.Functions.SPG($A177, "IQ_CASH_OPER", I$3)</f>
        <v>-43348</v>
      </c>
      <c r="J177" s="9" cm="1">
        <f t="array" ref="J177">_xll.SNL.Clients.Office.Excel.Functions.SPG($A177, "IQ_CASH_OPER", J$3)</f>
        <v>-48662</v>
      </c>
    </row>
    <row r="178" spans="1:10" x14ac:dyDescent="0.3">
      <c r="A178" s="11" t="s">
        <v>1210</v>
      </c>
      <c r="B178" s="9" t="str" cm="1">
        <f t="array" ref="B178">_xll.SNL.Clients.Office.Excel.Functions.SPG($A178, "IQ_CASH_OPER", B$3)</f>
        <v>NA</v>
      </c>
      <c r="C178" s="9" t="str" cm="1">
        <f t="array" ref="C178">_xll.SNL.Clients.Office.Excel.Functions.SPG($A178, "IQ_CASH_OPER", C$3)</f>
        <v>NA</v>
      </c>
      <c r="D178" s="9" cm="1">
        <f t="array" ref="D178">_xll.SNL.Clients.Office.Excel.Functions.SPG($A178, "IQ_CASH_OPER", D$3)</f>
        <v>20666</v>
      </c>
      <c r="E178" s="9" cm="1">
        <f t="array" ref="E178">_xll.SNL.Clients.Office.Excel.Functions.SPG($A178, "IQ_CASH_OPER", E$3)</f>
        <v>28857</v>
      </c>
      <c r="F178" s="9" cm="1">
        <f t="array" ref="F178">_xll.SNL.Clients.Office.Excel.Functions.SPG($A178, "IQ_CASH_OPER", F$3)</f>
        <v>21216</v>
      </c>
      <c r="G178" s="9" cm="1">
        <f t="array" ref="G178">_xll.SNL.Clients.Office.Excel.Functions.SPG($A178, "IQ_CASH_OPER", G$3)</f>
        <v>22853</v>
      </c>
      <c r="H178" s="9" cm="1">
        <f t="array" ref="H178">_xll.SNL.Clients.Office.Excel.Functions.SPG($A178, "IQ_CASH_OPER", H$3)</f>
        <v>15566</v>
      </c>
      <c r="I178" s="9" cm="1">
        <f t="array" ref="I178">_xll.SNL.Clients.Office.Excel.Functions.SPG($A178, "IQ_CASH_OPER", I$3)</f>
        <v>29961</v>
      </c>
      <c r="J178" s="9" cm="1">
        <f t="array" ref="J178">_xll.SNL.Clients.Office.Excel.Functions.SPG($A178, "IQ_CASH_OPER", J$3)</f>
        <v>16289</v>
      </c>
    </row>
    <row r="179" spans="1:10" x14ac:dyDescent="0.3">
      <c r="A179" s="11" t="s">
        <v>1211</v>
      </c>
      <c r="B179" s="9" t="str" cm="1">
        <f t="array" ref="B179">_xll.SNL.Clients.Office.Excel.Functions.SPG($A179, "IQ_CASH_OPER", B$3)</f>
        <v>NA</v>
      </c>
      <c r="C179" s="9" cm="1">
        <f t="array" ref="C179">_xll.SNL.Clients.Office.Excel.Functions.SPG($A179, "IQ_CASH_OPER", C$3)</f>
        <v>-5300</v>
      </c>
      <c r="D179" s="9" cm="1">
        <f t="array" ref="D179">_xll.SNL.Clients.Office.Excel.Functions.SPG($A179, "IQ_CASH_OPER", D$3)</f>
        <v>26600</v>
      </c>
      <c r="E179" s="9" cm="1">
        <f t="array" ref="E179">_xll.SNL.Clients.Office.Excel.Functions.SPG($A179, "IQ_CASH_OPER", E$3)</f>
        <v>-2100</v>
      </c>
      <c r="F179" s="9" cm="1">
        <f t="array" ref="F179">_xll.SNL.Clients.Office.Excel.Functions.SPG($A179, "IQ_CASH_OPER", F$3)</f>
        <v>24300</v>
      </c>
      <c r="G179" s="9" cm="1">
        <f t="array" ref="G179">_xll.SNL.Clients.Office.Excel.Functions.SPG($A179, "IQ_CASH_OPER", G$3)</f>
        <v>-13100</v>
      </c>
      <c r="H179" s="9" cm="1">
        <f t="array" ref="H179">_xll.SNL.Clients.Office.Excel.Functions.SPG($A179, "IQ_CASH_OPER", H$3)</f>
        <v>29600</v>
      </c>
      <c r="I179" s="9" cm="1">
        <f t="array" ref="I179">_xll.SNL.Clients.Office.Excel.Functions.SPG($A179, "IQ_CASH_OPER", I$3)</f>
        <v>-9300</v>
      </c>
      <c r="J179" s="9" cm="1">
        <f t="array" ref="J179">_xll.SNL.Clients.Office.Excel.Functions.SPG($A179, "IQ_CASH_OPER", J$3)</f>
        <v>-13000</v>
      </c>
    </row>
    <row r="180" spans="1:10" x14ac:dyDescent="0.3">
      <c r="A180" s="11" t="s">
        <v>1212</v>
      </c>
      <c r="B180" s="9" t="str" cm="1">
        <f t="array" ref="B180">_xll.SNL.Clients.Office.Excel.Functions.SPG($A180, "IQ_CASH_OPER", B$3)</f>
        <v>NA</v>
      </c>
      <c r="C180" s="9" t="str" cm="1">
        <f t="array" ref="C180">_xll.SNL.Clients.Office.Excel.Functions.SPG($A180, "IQ_CASH_OPER", C$3)</f>
        <v>NA</v>
      </c>
      <c r="D180" s="9" cm="1">
        <f t="array" ref="D180">_xll.SNL.Clients.Office.Excel.Functions.SPG($A180, "IQ_CASH_OPER", D$3)</f>
        <v>51000</v>
      </c>
      <c r="E180" s="9" cm="1">
        <f t="array" ref="E180">_xll.SNL.Clients.Office.Excel.Functions.SPG($A180, "IQ_CASH_OPER", E$3)</f>
        <v>11700</v>
      </c>
      <c r="F180" s="9" cm="1">
        <f t="array" ref="F180">_xll.SNL.Clients.Office.Excel.Functions.SPG($A180, "IQ_CASH_OPER", F$3)</f>
        <v>600</v>
      </c>
      <c r="G180" s="9" cm="1">
        <f t="array" ref="G180">_xll.SNL.Clients.Office.Excel.Functions.SPG($A180, "IQ_CASH_OPER", G$3)</f>
        <v>27600</v>
      </c>
      <c r="H180" s="9" cm="1">
        <f t="array" ref="H180">_xll.SNL.Clients.Office.Excel.Functions.SPG($A180, "IQ_CASH_OPER", H$3)</f>
        <v>25300</v>
      </c>
      <c r="I180" s="9" cm="1">
        <f t="array" ref="I180">_xll.SNL.Clients.Office.Excel.Functions.SPG($A180, "IQ_CASH_OPER", I$3)</f>
        <v>-7800</v>
      </c>
      <c r="J180" s="9" cm="1">
        <f t="array" ref="J180">_xll.SNL.Clients.Office.Excel.Functions.SPG($A180, "IQ_CASH_OPER", J$3)</f>
        <v>4300</v>
      </c>
    </row>
    <row r="181" spans="1:10" x14ac:dyDescent="0.3">
      <c r="A181" s="11" t="s">
        <v>1213</v>
      </c>
      <c r="B181" s="9" t="str" cm="1">
        <f t="array" ref="B181">_xll.SNL.Clients.Office.Excel.Functions.SPG($A181, "IQ_CASH_OPER", B$3)</f>
        <v>NA</v>
      </c>
      <c r="C181" s="9" t="str" cm="1">
        <f t="array" ref="C181">_xll.SNL.Clients.Office.Excel.Functions.SPG($A181, "IQ_CASH_OPER", C$3)</f>
        <v>NA</v>
      </c>
      <c r="D181" s="9" cm="1">
        <f t="array" ref="D181">_xll.SNL.Clients.Office.Excel.Functions.SPG($A181, "IQ_CASH_OPER", D$3)</f>
        <v>45927</v>
      </c>
      <c r="E181" s="9" cm="1">
        <f t="array" ref="E181">_xll.SNL.Clients.Office.Excel.Functions.SPG($A181, "IQ_CASH_OPER", E$3)</f>
        <v>35713</v>
      </c>
      <c r="F181" s="9" cm="1">
        <f t="array" ref="F181">_xll.SNL.Clients.Office.Excel.Functions.SPG($A181, "IQ_CASH_OPER", F$3)</f>
        <v>50984</v>
      </c>
      <c r="G181" s="9" cm="1">
        <f t="array" ref="G181">_xll.SNL.Clients.Office.Excel.Functions.SPG($A181, "IQ_CASH_OPER", G$3)</f>
        <v>36780</v>
      </c>
      <c r="H181" s="9" cm="1">
        <f t="array" ref="H181">_xll.SNL.Clients.Office.Excel.Functions.SPG($A181, "IQ_CASH_OPER", H$3)</f>
        <v>53588</v>
      </c>
      <c r="I181" s="9" cm="1">
        <f t="array" ref="I181">_xll.SNL.Clients.Office.Excel.Functions.SPG($A181, "IQ_CASH_OPER", I$3)</f>
        <v>26710</v>
      </c>
      <c r="J181" s="9" cm="1">
        <f t="array" ref="J181">_xll.SNL.Clients.Office.Excel.Functions.SPG($A181, "IQ_CASH_OPER", J$3)</f>
        <v>35913</v>
      </c>
    </row>
    <row r="182" spans="1:10" x14ac:dyDescent="0.3">
      <c r="A182" s="11" t="s">
        <v>1214</v>
      </c>
      <c r="B182" s="9" t="str" cm="1">
        <f t="array" ref="B182">_xll.SNL.Clients.Office.Excel.Functions.SPG($A182, "IQ_CASH_OPER", B$3)</f>
        <v>NA</v>
      </c>
      <c r="C182" s="9" cm="1">
        <f t="array" ref="C182">_xll.SNL.Clients.Office.Excel.Functions.SPG($A182, "IQ_CASH_OPER", C$3)</f>
        <v>77000</v>
      </c>
      <c r="D182" s="9" cm="1">
        <f t="array" ref="D182">_xll.SNL.Clients.Office.Excel.Functions.SPG($A182, "IQ_CASH_OPER", D$3)</f>
        <v>168900</v>
      </c>
      <c r="E182" s="9" cm="1">
        <f t="array" ref="E182">_xll.SNL.Clients.Office.Excel.Functions.SPG($A182, "IQ_CASH_OPER", E$3)</f>
        <v>45800</v>
      </c>
      <c r="F182" s="9" cm="1">
        <f t="array" ref="F182">_xll.SNL.Clients.Office.Excel.Functions.SPG($A182, "IQ_CASH_OPER", F$3)</f>
        <v>36800</v>
      </c>
      <c r="G182" s="9" cm="1">
        <f t="array" ref="G182">_xll.SNL.Clients.Office.Excel.Functions.SPG($A182, "IQ_CASH_OPER", G$3)</f>
        <v>178100</v>
      </c>
      <c r="H182" s="9" cm="1">
        <f t="array" ref="H182">_xll.SNL.Clients.Office.Excel.Functions.SPG($A182, "IQ_CASH_OPER", H$3)</f>
        <v>98900</v>
      </c>
      <c r="I182" s="9" cm="1">
        <f t="array" ref="I182">_xll.SNL.Clients.Office.Excel.Functions.SPG($A182, "IQ_CASH_OPER", I$3)</f>
        <v>86100</v>
      </c>
      <c r="J182" s="9" cm="1">
        <f t="array" ref="J182">_xll.SNL.Clients.Office.Excel.Functions.SPG($A182, "IQ_CASH_OPER", J$3)</f>
        <v>49200</v>
      </c>
    </row>
    <row r="183" spans="1:10" x14ac:dyDescent="0.3">
      <c r="A183" s="11" t="s">
        <v>1215</v>
      </c>
      <c r="B183" s="9" t="str" cm="1">
        <f t="array" ref="B183">_xll.SNL.Clients.Office.Excel.Functions.SPG($A183, "IQ_CASH_OPER", B$3)</f>
        <v>NA</v>
      </c>
      <c r="C183" s="9" cm="1">
        <f t="array" ref="C183">_xll.SNL.Clients.Office.Excel.Functions.SPG($A183, "IQ_CASH_OPER", C$3)</f>
        <v>8649</v>
      </c>
      <c r="D183" s="9" cm="1">
        <f t="array" ref="D183">_xll.SNL.Clients.Office.Excel.Functions.SPG($A183, "IQ_CASH_OPER", D$3)</f>
        <v>44361</v>
      </c>
      <c r="E183" s="9" cm="1">
        <f t="array" ref="E183">_xll.SNL.Clients.Office.Excel.Functions.SPG($A183, "IQ_CASH_OPER", E$3)</f>
        <v>30306</v>
      </c>
      <c r="F183" s="9" cm="1">
        <f t="array" ref="F183">_xll.SNL.Clients.Office.Excel.Functions.SPG($A183, "IQ_CASH_OPER", F$3)</f>
        <v>13327</v>
      </c>
      <c r="G183" s="9" cm="1">
        <f t="array" ref="G183">_xll.SNL.Clients.Office.Excel.Functions.SPG($A183, "IQ_CASH_OPER", G$3)</f>
        <v>-6675</v>
      </c>
      <c r="H183" s="9" cm="1">
        <f t="array" ref="H183">_xll.SNL.Clients.Office.Excel.Functions.SPG($A183, "IQ_CASH_OPER", H$3)</f>
        <v>50572</v>
      </c>
      <c r="I183" s="9" cm="1">
        <f t="array" ref="I183">_xll.SNL.Clients.Office.Excel.Functions.SPG($A183, "IQ_CASH_OPER", I$3)</f>
        <v>17254</v>
      </c>
      <c r="J183" s="9" cm="1">
        <f t="array" ref="J183">_xll.SNL.Clients.Office.Excel.Functions.SPG($A183, "IQ_CASH_OPER", J$3)</f>
        <v>-7756</v>
      </c>
    </row>
    <row r="184" spans="1:10" x14ac:dyDescent="0.3">
      <c r="A184" s="11" t="s">
        <v>1216</v>
      </c>
      <c r="B184" s="9" t="str" cm="1">
        <f t="array" ref="B184">_xll.SNL.Clients.Office.Excel.Functions.SPG($A184, "IQ_CASH_OPER", B$3)</f>
        <v>NA</v>
      </c>
      <c r="C184" s="9" cm="1">
        <f t="array" ref="C184">_xll.SNL.Clients.Office.Excel.Functions.SPG($A184, "IQ_CASH_OPER", C$3)</f>
        <v>430520</v>
      </c>
      <c r="D184" s="9" cm="1">
        <f t="array" ref="D184">_xll.SNL.Clients.Office.Excel.Functions.SPG($A184, "IQ_CASH_OPER", D$3)</f>
        <v>398551</v>
      </c>
      <c r="E184" s="9" cm="1">
        <f t="array" ref="E184">_xll.SNL.Clients.Office.Excel.Functions.SPG($A184, "IQ_CASH_OPER", E$3)</f>
        <v>360942</v>
      </c>
      <c r="F184" s="9" cm="1">
        <f t="array" ref="F184">_xll.SNL.Clients.Office.Excel.Functions.SPG($A184, "IQ_CASH_OPER", F$3)</f>
        <v>348563</v>
      </c>
      <c r="G184" s="9" cm="1">
        <f t="array" ref="G184">_xll.SNL.Clients.Office.Excel.Functions.SPG($A184, "IQ_CASH_OPER", G$3)</f>
        <v>314288</v>
      </c>
      <c r="H184" s="9" cm="1">
        <f t="array" ref="H184">_xll.SNL.Clients.Office.Excel.Functions.SPG($A184, "IQ_CASH_OPER", H$3)</f>
        <v>271242</v>
      </c>
      <c r="I184" s="9" cm="1">
        <f t="array" ref="I184">_xll.SNL.Clients.Office.Excel.Functions.SPG($A184, "IQ_CASH_OPER", I$3)</f>
        <v>299323</v>
      </c>
      <c r="J184" s="9" cm="1">
        <f t="array" ref="J184">_xll.SNL.Clients.Office.Excel.Functions.SPG($A184, "IQ_CASH_OPER", J$3)</f>
        <v>282016</v>
      </c>
    </row>
    <row r="185" spans="1:10" x14ac:dyDescent="0.3">
      <c r="A185" s="11" t="s">
        <v>1217</v>
      </c>
      <c r="B185" s="9" t="str" cm="1">
        <f t="array" ref="B185">_xll.SNL.Clients.Office.Excel.Functions.SPG($A185, "IQ_CASH_OPER", B$3)</f>
        <v>NA</v>
      </c>
      <c r="C185" s="9" t="str" cm="1">
        <f t="array" ref="C185">_xll.SNL.Clients.Office.Excel.Functions.SPG($A185, "IQ_CASH_OPER", C$3)</f>
        <v>NA</v>
      </c>
      <c r="D185" s="9" cm="1">
        <f t="array" ref="D185">_xll.SNL.Clients.Office.Excel.Functions.SPG($A185, "IQ_CASH_OPER", D$3)</f>
        <v>53557</v>
      </c>
      <c r="E185" s="9" cm="1">
        <f t="array" ref="E185">_xll.SNL.Clients.Office.Excel.Functions.SPG($A185, "IQ_CASH_OPER", E$3)</f>
        <v>7773</v>
      </c>
      <c r="F185" s="9" cm="1">
        <f t="array" ref="F185">_xll.SNL.Clients.Office.Excel.Functions.SPG($A185, "IQ_CASH_OPER", F$3)</f>
        <v>-36156</v>
      </c>
      <c r="G185" s="9" cm="1">
        <f t="array" ref="G185">_xll.SNL.Clients.Office.Excel.Functions.SPG($A185, "IQ_CASH_OPER", G$3)</f>
        <v>68415</v>
      </c>
      <c r="H185" s="9" cm="1">
        <f t="array" ref="H185">_xll.SNL.Clients.Office.Excel.Functions.SPG($A185, "IQ_CASH_OPER", H$3)</f>
        <v>31013</v>
      </c>
      <c r="I185" s="9" cm="1">
        <f t="array" ref="I185">_xll.SNL.Clients.Office.Excel.Functions.SPG($A185, "IQ_CASH_OPER", I$3)</f>
        <v>28103</v>
      </c>
      <c r="J185" s="9" cm="1">
        <f t="array" ref="J185">_xll.SNL.Clients.Office.Excel.Functions.SPG($A185, "IQ_CASH_OPER", J$3)</f>
        <v>7457</v>
      </c>
    </row>
    <row r="186" spans="1:10" x14ac:dyDescent="0.3">
      <c r="A186" s="11" t="s">
        <v>1218</v>
      </c>
      <c r="B186" s="9" t="str" cm="1">
        <f t="array" ref="B186">_xll.SNL.Clients.Office.Excel.Functions.SPG($A186, "IQ_CASH_OPER", B$3)</f>
        <v>NA</v>
      </c>
      <c r="C186" s="9" t="str" cm="1">
        <f t="array" ref="C186">_xll.SNL.Clients.Office.Excel.Functions.SPG($A186, "IQ_CASH_OPER", C$3)</f>
        <v>NA</v>
      </c>
      <c r="D186" s="9" cm="1">
        <f t="array" ref="D186">_xll.SNL.Clients.Office.Excel.Functions.SPG($A186, "IQ_CASH_OPER", D$3)</f>
        <v>54000</v>
      </c>
      <c r="E186" s="9" cm="1">
        <f t="array" ref="E186">_xll.SNL.Clients.Office.Excel.Functions.SPG($A186, "IQ_CASH_OPER", E$3)</f>
        <v>43200</v>
      </c>
      <c r="F186" s="9" cm="1">
        <f t="array" ref="F186">_xll.SNL.Clients.Office.Excel.Functions.SPG($A186, "IQ_CASH_OPER", F$3)</f>
        <v>6300</v>
      </c>
      <c r="G186" s="9" cm="1">
        <f t="array" ref="G186">_xll.SNL.Clients.Office.Excel.Functions.SPG($A186, "IQ_CASH_OPER", G$3)</f>
        <v>53600</v>
      </c>
      <c r="H186" s="9" cm="1">
        <f t="array" ref="H186">_xll.SNL.Clients.Office.Excel.Functions.SPG($A186, "IQ_CASH_OPER", H$3)</f>
        <v>76300</v>
      </c>
      <c r="I186" s="9" cm="1">
        <f t="array" ref="I186">_xll.SNL.Clients.Office.Excel.Functions.SPG($A186, "IQ_CASH_OPER", I$3)</f>
        <v>52100</v>
      </c>
      <c r="J186" s="9" cm="1">
        <f t="array" ref="J186">_xll.SNL.Clients.Office.Excel.Functions.SPG($A186, "IQ_CASH_OPER", J$3)</f>
        <v>25800</v>
      </c>
    </row>
    <row r="187" spans="1:10" x14ac:dyDescent="0.3">
      <c r="A187" s="11" t="s">
        <v>1219</v>
      </c>
      <c r="B187" s="9" t="str" cm="1">
        <f t="array" ref="B187">_xll.SNL.Clients.Office.Excel.Functions.SPG($A187, "IQ_CASH_OPER", B$3)</f>
        <v>NA</v>
      </c>
      <c r="C187" s="9" t="str" cm="1">
        <f t="array" ref="C187">_xll.SNL.Clients.Office.Excel.Functions.SPG($A187, "IQ_CASH_OPER", C$3)</f>
        <v>NA</v>
      </c>
      <c r="D187" s="9" cm="1">
        <f t="array" ref="D187">_xll.SNL.Clients.Office.Excel.Functions.SPG($A187, "IQ_CASH_OPER", D$3)</f>
        <v>1387</v>
      </c>
      <c r="E187" s="9" cm="1">
        <f t="array" ref="E187">_xll.SNL.Clients.Office.Excel.Functions.SPG($A187, "IQ_CASH_OPER", E$3)</f>
        <v>39036</v>
      </c>
      <c r="F187" s="9" cm="1">
        <f t="array" ref="F187">_xll.SNL.Clients.Office.Excel.Functions.SPG($A187, "IQ_CASH_OPER", F$3)</f>
        <v>1348</v>
      </c>
      <c r="G187" s="9" cm="1">
        <f t="array" ref="G187">_xll.SNL.Clients.Office.Excel.Functions.SPG($A187, "IQ_CASH_OPER", G$3)</f>
        <v>68276</v>
      </c>
      <c r="H187" s="9" cm="1">
        <f t="array" ref="H187">_xll.SNL.Clients.Office.Excel.Functions.SPG($A187, "IQ_CASH_OPER", H$3)</f>
        <v>17982</v>
      </c>
      <c r="I187" s="9" cm="1">
        <f t="array" ref="I187">_xll.SNL.Clients.Office.Excel.Functions.SPG($A187, "IQ_CASH_OPER", I$3)</f>
        <v>-8722</v>
      </c>
      <c r="J187" s="9" cm="1">
        <f t="array" ref="J187">_xll.SNL.Clients.Office.Excel.Functions.SPG($A187, "IQ_CASH_OPER", J$3)</f>
        <v>36912</v>
      </c>
    </row>
    <row r="188" spans="1:10" x14ac:dyDescent="0.3">
      <c r="A188" s="11" t="s">
        <v>1220</v>
      </c>
      <c r="B188" s="9" t="str" cm="1">
        <f t="array" ref="B188">_xll.SNL.Clients.Office.Excel.Functions.SPG($A188, "IQ_CASH_OPER", B$3)</f>
        <v>NA</v>
      </c>
      <c r="C188" s="9" cm="1">
        <f t="array" ref="C188">_xll.SNL.Clients.Office.Excel.Functions.SPG($A188, "IQ_CASH_OPER", C$3)</f>
        <v>65699</v>
      </c>
      <c r="D188" s="9" cm="1">
        <f t="array" ref="D188">_xll.SNL.Clients.Office.Excel.Functions.SPG($A188, "IQ_CASH_OPER", D$3)</f>
        <v>-21628</v>
      </c>
      <c r="E188" s="9" cm="1">
        <f t="array" ref="E188">_xll.SNL.Clients.Office.Excel.Functions.SPG($A188, "IQ_CASH_OPER", E$3)</f>
        <v>97127</v>
      </c>
      <c r="F188" s="9" cm="1">
        <f t="array" ref="F188">_xll.SNL.Clients.Office.Excel.Functions.SPG($A188, "IQ_CASH_OPER", F$3)</f>
        <v>104957</v>
      </c>
      <c r="G188" s="9" cm="1">
        <f t="array" ref="G188">_xll.SNL.Clients.Office.Excel.Functions.SPG($A188, "IQ_CASH_OPER", G$3)</f>
        <v>133156</v>
      </c>
      <c r="H188" s="9" cm="1">
        <f t="array" ref="H188">_xll.SNL.Clients.Office.Excel.Functions.SPG($A188, "IQ_CASH_OPER", H$3)</f>
        <v>31236</v>
      </c>
      <c r="I188" s="9" cm="1">
        <f t="array" ref="I188">_xll.SNL.Clients.Office.Excel.Functions.SPG($A188, "IQ_CASH_OPER", I$3)</f>
        <v>-20900</v>
      </c>
      <c r="J188" s="9" cm="1">
        <f t="array" ref="J188">_xll.SNL.Clients.Office.Excel.Functions.SPG($A188, "IQ_CASH_OPER", J$3)</f>
        <v>131613</v>
      </c>
    </row>
    <row r="189" spans="1:10" x14ac:dyDescent="0.3">
      <c r="A189" s="11" t="s">
        <v>1221</v>
      </c>
      <c r="B189" s="9" t="str" cm="1">
        <f t="array" ref="B189">_xll.SNL.Clients.Office.Excel.Functions.SPG($A189, "IQ_CASH_OPER", B$3)</f>
        <v>NA</v>
      </c>
      <c r="C189" s="9" cm="1">
        <f t="array" ref="C189">_xll.SNL.Clients.Office.Excel.Functions.SPG($A189, "IQ_CASH_OPER", C$3)</f>
        <v>34174</v>
      </c>
      <c r="D189" s="9" cm="1">
        <f t="array" ref="D189">_xll.SNL.Clients.Office.Excel.Functions.SPG($A189, "IQ_CASH_OPER", D$3)</f>
        <v>72088</v>
      </c>
      <c r="E189" s="9" cm="1">
        <f t="array" ref="E189">_xll.SNL.Clients.Office.Excel.Functions.SPG($A189, "IQ_CASH_OPER", E$3)</f>
        <v>36217</v>
      </c>
      <c r="F189" s="9" cm="1">
        <f t="array" ref="F189">_xll.SNL.Clients.Office.Excel.Functions.SPG($A189, "IQ_CASH_OPER", F$3)</f>
        <v>10491</v>
      </c>
      <c r="G189" s="9" cm="1">
        <f t="array" ref="G189">_xll.SNL.Clients.Office.Excel.Functions.SPG($A189, "IQ_CASH_OPER", G$3)</f>
        <v>8746</v>
      </c>
      <c r="H189" s="9" cm="1">
        <f t="array" ref="H189">_xll.SNL.Clients.Office.Excel.Functions.SPG($A189, "IQ_CASH_OPER", H$3)</f>
        <v>47688</v>
      </c>
      <c r="I189" s="9" cm="1">
        <f t="array" ref="I189">_xll.SNL.Clients.Office.Excel.Functions.SPG($A189, "IQ_CASH_OPER", I$3)</f>
        <v>34663</v>
      </c>
      <c r="J189" s="9" cm="1">
        <f t="array" ref="J189">_xll.SNL.Clients.Office.Excel.Functions.SPG($A189, "IQ_CASH_OPER", J$3)</f>
        <v>3547</v>
      </c>
    </row>
    <row r="190" spans="1:10" x14ac:dyDescent="0.3">
      <c r="A190" s="11" t="s">
        <v>1222</v>
      </c>
      <c r="B190" s="9" t="str" cm="1">
        <f t="array" ref="B190">_xll.SNL.Clients.Office.Excel.Functions.SPG($A190, "IQ_CASH_OPER", B$3)</f>
        <v>NA</v>
      </c>
      <c r="C190" s="9" t="str" cm="1">
        <f t="array" ref="C190">_xll.SNL.Clients.Office.Excel.Functions.SPG($A190, "IQ_CASH_OPER", C$3)</f>
        <v>NA</v>
      </c>
      <c r="D190" s="9" cm="1">
        <f t="array" ref="D190">_xll.SNL.Clients.Office.Excel.Functions.SPG($A190, "IQ_CASH_OPER", D$3)</f>
        <v>73527</v>
      </c>
      <c r="E190" s="9" cm="1">
        <f t="array" ref="E190">_xll.SNL.Clients.Office.Excel.Functions.SPG($A190, "IQ_CASH_OPER", E$3)</f>
        <v>81136</v>
      </c>
      <c r="F190" s="9" cm="1">
        <f t="array" ref="F190">_xll.SNL.Clients.Office.Excel.Functions.SPG($A190, "IQ_CASH_OPER", F$3)</f>
        <v>66752</v>
      </c>
      <c r="G190" s="9" cm="1">
        <f t="array" ref="G190">_xll.SNL.Clients.Office.Excel.Functions.SPG($A190, "IQ_CASH_OPER", G$3)</f>
        <v>72592</v>
      </c>
      <c r="H190" s="9" cm="1">
        <f t="array" ref="H190">_xll.SNL.Clients.Office.Excel.Functions.SPG($A190, "IQ_CASH_OPER", H$3)</f>
        <v>62896</v>
      </c>
      <c r="I190" s="9" cm="1">
        <f t="array" ref="I190">_xll.SNL.Clients.Office.Excel.Functions.SPG($A190, "IQ_CASH_OPER", I$3)</f>
        <v>65400</v>
      </c>
      <c r="J190" s="9" cm="1">
        <f t="array" ref="J190">_xll.SNL.Clients.Office.Excel.Functions.SPG($A190, "IQ_CASH_OPER", J$3)</f>
        <v>53686</v>
      </c>
    </row>
    <row r="191" spans="1:10" x14ac:dyDescent="0.3">
      <c r="A191" s="11" t="s">
        <v>1223</v>
      </c>
      <c r="B191" s="9" t="str" cm="1">
        <f t="array" ref="B191">_xll.SNL.Clients.Office.Excel.Functions.SPG($A191, "IQ_CASH_OPER", B$3)</f>
        <v>NA</v>
      </c>
      <c r="C191" s="9" cm="1">
        <f t="array" ref="C191">_xll.SNL.Clients.Office.Excel.Functions.SPG($A191, "IQ_CASH_OPER", C$3)</f>
        <v>11619</v>
      </c>
      <c r="D191" s="9" cm="1">
        <f t="array" ref="D191">_xll.SNL.Clients.Office.Excel.Functions.SPG($A191, "IQ_CASH_OPER", D$3)</f>
        <v>15080</v>
      </c>
      <c r="E191" s="9" cm="1">
        <f t="array" ref="E191">_xll.SNL.Clients.Office.Excel.Functions.SPG($A191, "IQ_CASH_OPER", E$3)</f>
        <v>26241</v>
      </c>
      <c r="F191" s="9" cm="1">
        <f t="array" ref="F191">_xll.SNL.Clients.Office.Excel.Functions.SPG($A191, "IQ_CASH_OPER", F$3)</f>
        <v>23664</v>
      </c>
      <c r="G191" s="9" cm="1">
        <f t="array" ref="G191">_xll.SNL.Clients.Office.Excel.Functions.SPG($A191, "IQ_CASH_OPER", G$3)</f>
        <v>13590</v>
      </c>
      <c r="H191" s="9" cm="1">
        <f t="array" ref="H191">_xll.SNL.Clients.Office.Excel.Functions.SPG($A191, "IQ_CASH_OPER", H$3)</f>
        <v>16700</v>
      </c>
      <c r="I191" s="9" cm="1">
        <f t="array" ref="I191">_xll.SNL.Clients.Office.Excel.Functions.SPG($A191, "IQ_CASH_OPER", I$3)</f>
        <v>26306</v>
      </c>
      <c r="J191" s="9" cm="1">
        <f t="array" ref="J191">_xll.SNL.Clients.Office.Excel.Functions.SPG($A191, "IQ_CASH_OPER", J$3)</f>
        <v>33419</v>
      </c>
    </row>
    <row r="192" spans="1:10" x14ac:dyDescent="0.3">
      <c r="A192" s="11" t="s">
        <v>1224</v>
      </c>
      <c r="B192" s="9" t="str" cm="1">
        <f t="array" ref="B192">_xll.SNL.Clients.Office.Excel.Functions.SPG($A192, "IQ_CASH_OPER", B$3)</f>
        <v>NA</v>
      </c>
      <c r="C192" s="9" t="str" cm="1">
        <f t="array" ref="C192">_xll.SNL.Clients.Office.Excel.Functions.SPG($A192, "IQ_CASH_OPER", C$3)</f>
        <v>NA</v>
      </c>
      <c r="D192" s="9" cm="1">
        <f t="array" ref="D192">_xll.SNL.Clients.Office.Excel.Functions.SPG($A192, "IQ_CASH_OPER", D$3)</f>
        <v>217416</v>
      </c>
      <c r="E192" s="9" cm="1">
        <f t="array" ref="E192">_xll.SNL.Clients.Office.Excel.Functions.SPG($A192, "IQ_CASH_OPER", E$3)</f>
        <v>151061</v>
      </c>
      <c r="F192" s="9" cm="1">
        <f t="array" ref="F192">_xll.SNL.Clients.Office.Excel.Functions.SPG($A192, "IQ_CASH_OPER", F$3)</f>
        <v>69033</v>
      </c>
      <c r="G192" s="9" cm="1">
        <f t="array" ref="G192">_xll.SNL.Clients.Office.Excel.Functions.SPG($A192, "IQ_CASH_OPER", G$3)</f>
        <v>295105</v>
      </c>
      <c r="H192" s="9" cm="1">
        <f t="array" ref="H192">_xll.SNL.Clients.Office.Excel.Functions.SPG($A192, "IQ_CASH_OPER", H$3)</f>
        <v>218506</v>
      </c>
      <c r="I192" s="9" cm="1">
        <f t="array" ref="I192">_xll.SNL.Clients.Office.Excel.Functions.SPG($A192, "IQ_CASH_OPER", I$3)</f>
        <v>136271</v>
      </c>
      <c r="J192" s="9" cm="1">
        <f t="array" ref="J192">_xll.SNL.Clients.Office.Excel.Functions.SPG($A192, "IQ_CASH_OPER", J$3)</f>
        <v>55631</v>
      </c>
    </row>
    <row r="193" spans="1:10" x14ac:dyDescent="0.3">
      <c r="A193" s="11" t="s">
        <v>1225</v>
      </c>
      <c r="B193" s="9" t="str" cm="1">
        <f t="array" ref="B193">_xll.SNL.Clients.Office.Excel.Functions.SPG($A193, "IQ_CASH_OPER", B$3)</f>
        <v>NA</v>
      </c>
      <c r="C193" s="9" t="str" cm="1">
        <f t="array" ref="C193">_xll.SNL.Clients.Office.Excel.Functions.SPG($A193, "IQ_CASH_OPER", C$3)</f>
        <v>NA</v>
      </c>
      <c r="D193" s="9" cm="1">
        <f t="array" ref="D193">_xll.SNL.Clients.Office.Excel.Functions.SPG($A193, "IQ_CASH_OPER", D$3)</f>
        <v>53557</v>
      </c>
      <c r="E193" s="9" cm="1">
        <f t="array" ref="E193">_xll.SNL.Clients.Office.Excel.Functions.SPG($A193, "IQ_CASH_OPER", E$3)</f>
        <v>95365</v>
      </c>
      <c r="F193" s="9" cm="1">
        <f t="array" ref="F193">_xll.SNL.Clients.Office.Excel.Functions.SPG($A193, "IQ_CASH_OPER", F$3)</f>
        <v>35975</v>
      </c>
      <c r="G193" s="9" cm="1">
        <f t="array" ref="G193">_xll.SNL.Clients.Office.Excel.Functions.SPG($A193, "IQ_CASH_OPER", G$3)</f>
        <v>60832</v>
      </c>
      <c r="H193" s="9" cm="1">
        <f t="array" ref="H193">_xll.SNL.Clients.Office.Excel.Functions.SPG($A193, "IQ_CASH_OPER", H$3)</f>
        <v>37644</v>
      </c>
      <c r="I193" s="9" cm="1">
        <f t="array" ref="I193">_xll.SNL.Clients.Office.Excel.Functions.SPG($A193, "IQ_CASH_OPER", I$3)</f>
        <v>66140</v>
      </c>
      <c r="J193" s="9" cm="1">
        <f t="array" ref="J193">_xll.SNL.Clients.Office.Excel.Functions.SPG($A193, "IQ_CASH_OPER", J$3)</f>
        <v>54511</v>
      </c>
    </row>
    <row r="194" spans="1:10" x14ac:dyDescent="0.3">
      <c r="A194" s="11" t="s">
        <v>1226</v>
      </c>
      <c r="B194" s="9" t="str" cm="1">
        <f t="array" ref="B194">_xll.SNL.Clients.Office.Excel.Functions.SPG($A194, "IQ_CASH_OPER", B$3)</f>
        <v>NA</v>
      </c>
      <c r="C194" s="9" t="str" cm="1">
        <f t="array" ref="C194">_xll.SNL.Clients.Office.Excel.Functions.SPG($A194, "IQ_CASH_OPER", C$3)</f>
        <v>NA</v>
      </c>
      <c r="D194" s="9" cm="1">
        <f t="array" ref="D194">_xll.SNL.Clients.Office.Excel.Functions.SPG($A194, "IQ_CASH_OPER", D$3)</f>
        <v>78931</v>
      </c>
      <c r="E194" s="9" cm="1">
        <f t="array" ref="E194">_xll.SNL.Clients.Office.Excel.Functions.SPG($A194, "IQ_CASH_OPER", E$3)</f>
        <v>1875.5</v>
      </c>
      <c r="F194" s="9" cm="1">
        <f t="array" ref="F194">_xll.SNL.Clients.Office.Excel.Functions.SPG($A194, "IQ_CASH_OPER", F$3)</f>
        <v>1875.5</v>
      </c>
      <c r="G194" s="9" t="str" cm="1">
        <f t="array" ref="G194">_xll.SNL.Clients.Office.Excel.Functions.SPG($A194, "IQ_CASH_OPER", G$3)</f>
        <v>NA</v>
      </c>
      <c r="H194" s="9" cm="1">
        <f t="array" ref="H194">_xll.SNL.Clients.Office.Excel.Functions.SPG($A194, "IQ_CASH_OPER", H$3)</f>
        <v>79864</v>
      </c>
      <c r="I194" s="9" cm="1">
        <f t="array" ref="I194">_xll.SNL.Clients.Office.Excel.Functions.SPG($A194, "IQ_CASH_OPER", I$3)</f>
        <v>-9251</v>
      </c>
      <c r="J194" s="9" cm="1">
        <f t="array" ref="J194">_xll.SNL.Clients.Office.Excel.Functions.SPG($A194, "IQ_CASH_OPER", J$3)</f>
        <v>-9251</v>
      </c>
    </row>
    <row r="195" spans="1:10" x14ac:dyDescent="0.3">
      <c r="A195" s="11" t="s">
        <v>1227</v>
      </c>
      <c r="B195" s="9" t="str" cm="1">
        <f t="array" ref="B195">_xll.SNL.Clients.Office.Excel.Functions.SPG($A195, "IQ_CASH_OPER", B$3)</f>
        <v>NA</v>
      </c>
      <c r="C195" s="9" t="str" cm="1">
        <f t="array" ref="C195">_xll.SNL.Clients.Office.Excel.Functions.SPG($A195, "IQ_CASH_OPER", C$3)</f>
        <v>NA</v>
      </c>
      <c r="D195" s="9" cm="1">
        <f t="array" ref="D195">_xll.SNL.Clients.Office.Excel.Functions.SPG($A195, "IQ_CASH_OPER", D$3)</f>
        <v>45999</v>
      </c>
      <c r="E195" s="9" cm="1">
        <f t="array" ref="E195">_xll.SNL.Clients.Office.Excel.Functions.SPG($A195, "IQ_CASH_OPER", E$3)</f>
        <v>71147</v>
      </c>
      <c r="F195" s="9" cm="1">
        <f t="array" ref="F195">_xll.SNL.Clients.Office.Excel.Functions.SPG($A195, "IQ_CASH_OPER", F$3)</f>
        <v>60654</v>
      </c>
      <c r="G195" s="9" cm="1">
        <f t="array" ref="G195">_xll.SNL.Clients.Office.Excel.Functions.SPG($A195, "IQ_CASH_OPER", G$3)</f>
        <v>32615</v>
      </c>
      <c r="H195" s="9" cm="1">
        <f t="array" ref="H195">_xll.SNL.Clients.Office.Excel.Functions.SPG($A195, "IQ_CASH_OPER", H$3)</f>
        <v>22348</v>
      </c>
      <c r="I195" s="9" cm="1">
        <f t="array" ref="I195">_xll.SNL.Clients.Office.Excel.Functions.SPG($A195, "IQ_CASH_OPER", I$3)</f>
        <v>98024</v>
      </c>
      <c r="J195" s="9" cm="1">
        <f t="array" ref="J195">_xll.SNL.Clients.Office.Excel.Functions.SPG($A195, "IQ_CASH_OPER", J$3)</f>
        <v>56144</v>
      </c>
    </row>
    <row r="196" spans="1:10" x14ac:dyDescent="0.3">
      <c r="A196" s="11" t="s">
        <v>1228</v>
      </c>
      <c r="B196" s="9" t="str" cm="1">
        <f t="array" ref="B196">_xll.SNL.Clients.Office.Excel.Functions.SPG($A196, "IQ_CASH_OPER", B$3)</f>
        <v>NA</v>
      </c>
      <c r="C196" s="9" cm="1">
        <f t="array" ref="C196">_xll.SNL.Clients.Office.Excel.Functions.SPG($A196, "IQ_CASH_OPER", C$3)</f>
        <v>21533</v>
      </c>
      <c r="D196" s="9" cm="1">
        <f t="array" ref="D196">_xll.SNL.Clients.Office.Excel.Functions.SPG($A196, "IQ_CASH_OPER", D$3)</f>
        <v>18585</v>
      </c>
      <c r="E196" s="9" cm="1">
        <f t="array" ref="E196">_xll.SNL.Clients.Office.Excel.Functions.SPG($A196, "IQ_CASH_OPER", E$3)</f>
        <v>15489</v>
      </c>
      <c r="F196" s="9" cm="1">
        <f t="array" ref="F196">_xll.SNL.Clients.Office.Excel.Functions.SPG($A196, "IQ_CASH_OPER", F$3)</f>
        <v>-69868</v>
      </c>
      <c r="G196" s="9" cm="1">
        <f t="array" ref="G196">_xll.SNL.Clients.Office.Excel.Functions.SPG($A196, "IQ_CASH_OPER", G$3)</f>
        <v>34230</v>
      </c>
      <c r="H196" s="9" cm="1">
        <f t="array" ref="H196">_xll.SNL.Clients.Office.Excel.Functions.SPG($A196, "IQ_CASH_OPER", H$3)</f>
        <v>75635</v>
      </c>
      <c r="I196" s="9" cm="1">
        <f t="array" ref="I196">_xll.SNL.Clients.Office.Excel.Functions.SPG($A196, "IQ_CASH_OPER", I$3)</f>
        <v>80693</v>
      </c>
      <c r="J196" s="9" cm="1">
        <f t="array" ref="J196">_xll.SNL.Clients.Office.Excel.Functions.SPG($A196, "IQ_CASH_OPER", J$3)</f>
        <v>48182</v>
      </c>
    </row>
    <row r="197" spans="1:10" x14ac:dyDescent="0.3">
      <c r="A197" s="11" t="s">
        <v>1229</v>
      </c>
      <c r="B197" s="9" t="str" cm="1">
        <f t="array" ref="B197">_xll.SNL.Clients.Office.Excel.Functions.SPG($A197, "IQ_CASH_OPER", B$3)</f>
        <v>NA</v>
      </c>
      <c r="C197" s="9" cm="1">
        <f t="array" ref="C197">_xll.SNL.Clients.Office.Excel.Functions.SPG($A197, "IQ_CASH_OPER", C$3)</f>
        <v>25991</v>
      </c>
      <c r="D197" s="9" cm="1">
        <f t="array" ref="D197">_xll.SNL.Clients.Office.Excel.Functions.SPG($A197, "IQ_CASH_OPER", D$3)</f>
        <v>43336</v>
      </c>
      <c r="E197" s="9" cm="1">
        <f t="array" ref="E197">_xll.SNL.Clients.Office.Excel.Functions.SPG($A197, "IQ_CASH_OPER", E$3)</f>
        <v>33716</v>
      </c>
      <c r="F197" s="9" cm="1">
        <f t="array" ref="F197">_xll.SNL.Clients.Office.Excel.Functions.SPG($A197, "IQ_CASH_OPER", F$3)</f>
        <v>15067</v>
      </c>
      <c r="G197" s="9" cm="1">
        <f t="array" ref="G197">_xll.SNL.Clients.Office.Excel.Functions.SPG($A197, "IQ_CASH_OPER", G$3)</f>
        <v>21481</v>
      </c>
      <c r="H197" s="9" cm="1">
        <f t="array" ref="H197">_xll.SNL.Clients.Office.Excel.Functions.SPG($A197, "IQ_CASH_OPER", H$3)</f>
        <v>27525</v>
      </c>
      <c r="I197" s="9" cm="1">
        <f t="array" ref="I197">_xll.SNL.Clients.Office.Excel.Functions.SPG($A197, "IQ_CASH_OPER", I$3)</f>
        <v>27482</v>
      </c>
      <c r="J197" s="9" cm="1">
        <f t="array" ref="J197">_xll.SNL.Clients.Office.Excel.Functions.SPG($A197, "IQ_CASH_OPER", J$3)</f>
        <v>35159</v>
      </c>
    </row>
    <row r="198" spans="1:10" x14ac:dyDescent="0.3">
      <c r="A198" s="11" t="s">
        <v>1230</v>
      </c>
      <c r="B198" s="9" t="str" cm="1">
        <f t="array" ref="B198">_xll.SNL.Clients.Office.Excel.Functions.SPG($A198, "IQ_CASH_OPER", B$3)</f>
        <v>NA</v>
      </c>
      <c r="C198" s="9" t="str" cm="1">
        <f t="array" ref="C198">_xll.SNL.Clients.Office.Excel.Functions.SPG($A198, "IQ_CASH_OPER", C$3)</f>
        <v>NA</v>
      </c>
      <c r="D198" s="9" cm="1">
        <f t="array" ref="D198">_xll.SNL.Clients.Office.Excel.Functions.SPG($A198, "IQ_CASH_OPER", D$3)</f>
        <v>47779</v>
      </c>
      <c r="E198" s="9" cm="1">
        <f t="array" ref="E198">_xll.SNL.Clients.Office.Excel.Functions.SPG($A198, "IQ_CASH_OPER", E$3)</f>
        <v>30623</v>
      </c>
      <c r="F198" s="9" cm="1">
        <f t="array" ref="F198">_xll.SNL.Clients.Office.Excel.Functions.SPG($A198, "IQ_CASH_OPER", F$3)</f>
        <v>36268</v>
      </c>
      <c r="G198" s="9" cm="1">
        <f t="array" ref="G198">_xll.SNL.Clients.Office.Excel.Functions.SPG($A198, "IQ_CASH_OPER", G$3)</f>
        <v>74360</v>
      </c>
      <c r="H198" s="9" cm="1">
        <f t="array" ref="H198">_xll.SNL.Clients.Office.Excel.Functions.SPG($A198, "IQ_CASH_OPER", H$3)</f>
        <v>30096</v>
      </c>
      <c r="I198" s="9" cm="1">
        <f t="array" ref="I198">_xll.SNL.Clients.Office.Excel.Functions.SPG($A198, "IQ_CASH_OPER", I$3)</f>
        <v>8234</v>
      </c>
      <c r="J198" s="9" cm="1">
        <f t="array" ref="J198">_xll.SNL.Clients.Office.Excel.Functions.SPG($A198, "IQ_CASH_OPER", J$3)</f>
        <v>98382</v>
      </c>
    </row>
    <row r="199" spans="1:10" x14ac:dyDescent="0.3">
      <c r="A199" s="11" t="s">
        <v>1231</v>
      </c>
      <c r="B199" s="9" t="str" cm="1">
        <f t="array" ref="B199">_xll.SNL.Clients.Office.Excel.Functions.SPG($A199, "IQ_CASH_OPER", B$3)</f>
        <v>NA</v>
      </c>
      <c r="C199" s="9" t="str" cm="1">
        <f t="array" ref="C199">_xll.SNL.Clients.Office.Excel.Functions.SPG($A199, "IQ_CASH_OPER", C$3)</f>
        <v>NA</v>
      </c>
      <c r="D199" s="9" cm="1">
        <f t="array" ref="D199">_xll.SNL.Clients.Office.Excel.Functions.SPG($A199, "IQ_CASH_OPER", D$3)</f>
        <v>68800</v>
      </c>
      <c r="E199" s="9" cm="1">
        <f t="array" ref="E199">_xll.SNL.Clients.Office.Excel.Functions.SPG($A199, "IQ_CASH_OPER", E$3)</f>
        <v>40600</v>
      </c>
      <c r="F199" s="9" cm="1">
        <f t="array" ref="F199">_xll.SNL.Clients.Office.Excel.Functions.SPG($A199, "IQ_CASH_OPER", F$3)</f>
        <v>31300</v>
      </c>
      <c r="G199" s="9" cm="1">
        <f t="array" ref="G199">_xll.SNL.Clients.Office.Excel.Functions.SPG($A199, "IQ_CASH_OPER", G$3)</f>
        <v>103400</v>
      </c>
      <c r="H199" s="9" cm="1">
        <f t="array" ref="H199">_xll.SNL.Clients.Office.Excel.Functions.SPG($A199, "IQ_CASH_OPER", H$3)</f>
        <v>48000</v>
      </c>
      <c r="I199" s="9" cm="1">
        <f t="array" ref="I199">_xll.SNL.Clients.Office.Excel.Functions.SPG($A199, "IQ_CASH_OPER", I$3)</f>
        <v>35900</v>
      </c>
      <c r="J199" s="9" cm="1">
        <f t="array" ref="J199">_xll.SNL.Clients.Office.Excel.Functions.SPG($A199, "IQ_CASH_OPER", J$3)</f>
        <v>7100</v>
      </c>
    </row>
    <row r="200" spans="1:10" x14ac:dyDescent="0.3">
      <c r="A200" s="11" t="s">
        <v>1232</v>
      </c>
      <c r="B200" s="9" t="str" cm="1">
        <f t="array" ref="B200">_xll.SNL.Clients.Office.Excel.Functions.SPG($A200, "IQ_CASH_OPER", B$3)</f>
        <v>NA</v>
      </c>
      <c r="C200" s="9" t="str" cm="1">
        <f t="array" ref="C200">_xll.SNL.Clients.Office.Excel.Functions.SPG($A200, "IQ_CASH_OPER", C$3)</f>
        <v>NA</v>
      </c>
      <c r="D200" s="9" cm="1">
        <f t="array" ref="D200">_xll.SNL.Clients.Office.Excel.Functions.SPG($A200, "IQ_CASH_OPER", D$3)</f>
        <v>38422</v>
      </c>
      <c r="E200" s="9" cm="1">
        <f t="array" ref="E200">_xll.SNL.Clients.Office.Excel.Functions.SPG($A200, "IQ_CASH_OPER", E$3)</f>
        <v>87722</v>
      </c>
      <c r="F200" s="9" cm="1">
        <f t="array" ref="F200">_xll.SNL.Clients.Office.Excel.Functions.SPG($A200, "IQ_CASH_OPER", F$3)</f>
        <v>-20092</v>
      </c>
      <c r="G200" s="9" cm="1">
        <f t="array" ref="G200">_xll.SNL.Clients.Office.Excel.Functions.SPG($A200, "IQ_CASH_OPER", G$3)</f>
        <v>45627</v>
      </c>
      <c r="H200" s="9" cm="1">
        <f t="array" ref="H200">_xll.SNL.Clients.Office.Excel.Functions.SPG($A200, "IQ_CASH_OPER", H$3)</f>
        <v>28075</v>
      </c>
      <c r="I200" s="9" cm="1">
        <f t="array" ref="I200">_xll.SNL.Clients.Office.Excel.Functions.SPG($A200, "IQ_CASH_OPER", I$3)</f>
        <v>28539</v>
      </c>
      <c r="J200" s="9" cm="1">
        <f t="array" ref="J200">_xll.SNL.Clients.Office.Excel.Functions.SPG($A200, "IQ_CASH_OPER", J$3)</f>
        <v>36615</v>
      </c>
    </row>
    <row r="201" spans="1:10" x14ac:dyDescent="0.3">
      <c r="A201" s="11" t="s">
        <v>1233</v>
      </c>
      <c r="B201" s="9" t="str" cm="1">
        <f t="array" ref="B201">_xll.SNL.Clients.Office.Excel.Functions.SPG($A201, "IQ_CASH_OPER", B$3)</f>
        <v>NA</v>
      </c>
      <c r="C201" s="9" t="str" cm="1">
        <f t="array" ref="C201">_xll.SNL.Clients.Office.Excel.Functions.SPG($A201, "IQ_CASH_OPER", C$3)</f>
        <v>NA</v>
      </c>
      <c r="D201" s="9" cm="1">
        <f t="array" ref="D201">_xll.SNL.Clients.Office.Excel.Functions.SPG($A201, "IQ_CASH_OPER", D$3)</f>
        <v>117960</v>
      </c>
      <c r="E201" s="9" cm="1">
        <f t="array" ref="E201">_xll.SNL.Clients.Office.Excel.Functions.SPG($A201, "IQ_CASH_OPER", E$3)</f>
        <v>71143</v>
      </c>
      <c r="F201" s="9" cm="1">
        <f t="array" ref="F201">_xll.SNL.Clients.Office.Excel.Functions.SPG($A201, "IQ_CASH_OPER", F$3)</f>
        <v>118246</v>
      </c>
      <c r="G201" s="9" cm="1">
        <f t="array" ref="G201">_xll.SNL.Clients.Office.Excel.Functions.SPG($A201, "IQ_CASH_OPER", G$3)</f>
        <v>79240</v>
      </c>
      <c r="H201" s="9" cm="1">
        <f t="array" ref="H201">_xll.SNL.Clients.Office.Excel.Functions.SPG($A201, "IQ_CASH_OPER", H$3)</f>
        <v>117267</v>
      </c>
      <c r="I201" s="9" cm="1">
        <f t="array" ref="I201">_xll.SNL.Clients.Office.Excel.Functions.SPG($A201, "IQ_CASH_OPER", I$3)</f>
        <v>51041</v>
      </c>
      <c r="J201" s="9" cm="1">
        <f t="array" ref="J201">_xll.SNL.Clients.Office.Excel.Functions.SPG($A201, "IQ_CASH_OPER", J$3)</f>
        <v>115415</v>
      </c>
    </row>
    <row r="202" spans="1:10" x14ac:dyDescent="0.3">
      <c r="A202" s="11" t="s">
        <v>1234</v>
      </c>
      <c r="B202" s="9" t="str" cm="1">
        <f t="array" ref="B202">_xll.SNL.Clients.Office.Excel.Functions.SPG($A202, "IQ_CASH_OPER", B$3)</f>
        <v>NA</v>
      </c>
      <c r="C202" s="9" t="str" cm="1">
        <f t="array" ref="C202">_xll.SNL.Clients.Office.Excel.Functions.SPG($A202, "IQ_CASH_OPER", C$3)</f>
        <v>NA</v>
      </c>
      <c r="D202" s="9" cm="1">
        <f t="array" ref="D202">_xll.SNL.Clients.Office.Excel.Functions.SPG($A202, "IQ_CASH_OPER", D$3)</f>
        <v>53608</v>
      </c>
      <c r="E202" s="9" cm="1">
        <f t="array" ref="E202">_xll.SNL.Clients.Office.Excel.Functions.SPG($A202, "IQ_CASH_OPER", E$3)</f>
        <v>22693</v>
      </c>
      <c r="F202" s="9" cm="1">
        <f t="array" ref="F202">_xll.SNL.Clients.Office.Excel.Functions.SPG($A202, "IQ_CASH_OPER", F$3)</f>
        <v>39645</v>
      </c>
      <c r="G202" s="9" cm="1">
        <f t="array" ref="G202">_xll.SNL.Clients.Office.Excel.Functions.SPG($A202, "IQ_CASH_OPER", G$3)</f>
        <v>44022</v>
      </c>
      <c r="H202" s="9" cm="1">
        <f t="array" ref="H202">_xll.SNL.Clients.Office.Excel.Functions.SPG($A202, "IQ_CASH_OPER", H$3)</f>
        <v>20396</v>
      </c>
      <c r="I202" s="9" cm="1">
        <f t="array" ref="I202">_xll.SNL.Clients.Office.Excel.Functions.SPG($A202, "IQ_CASH_OPER", I$3)</f>
        <v>47741</v>
      </c>
      <c r="J202" s="9" cm="1">
        <f t="array" ref="J202">_xll.SNL.Clients.Office.Excel.Functions.SPG($A202, "IQ_CASH_OPER", J$3)</f>
        <v>38600</v>
      </c>
    </row>
    <row r="203" spans="1:10" x14ac:dyDescent="0.3">
      <c r="A203" s="11" t="s">
        <v>1235</v>
      </c>
      <c r="B203" s="9" t="str" cm="1">
        <f t="array" ref="B203">_xll.SNL.Clients.Office.Excel.Functions.SPG($A203, "IQ_CASH_OPER", B$3)</f>
        <v>NA</v>
      </c>
      <c r="C203" s="9" t="str" cm="1">
        <f t="array" ref="C203">_xll.SNL.Clients.Office.Excel.Functions.SPG($A203, "IQ_CASH_OPER", C$3)</f>
        <v>NA</v>
      </c>
      <c r="D203" s="9" cm="1">
        <f t="array" ref="D203">_xll.SNL.Clients.Office.Excel.Functions.SPG($A203, "IQ_CASH_OPER", D$3)</f>
        <v>88111</v>
      </c>
      <c r="E203" s="9" cm="1">
        <f t="array" ref="E203">_xll.SNL.Clients.Office.Excel.Functions.SPG($A203, "IQ_CASH_OPER", E$3)</f>
        <v>68056</v>
      </c>
      <c r="F203" s="9" cm="1">
        <f t="array" ref="F203">_xll.SNL.Clients.Office.Excel.Functions.SPG($A203, "IQ_CASH_OPER", F$3)</f>
        <v>31931</v>
      </c>
      <c r="G203" s="9" cm="1">
        <f t="array" ref="G203">_xll.SNL.Clients.Office.Excel.Functions.SPG($A203, "IQ_CASH_OPER", G$3)</f>
        <v>116169</v>
      </c>
      <c r="H203" s="9" cm="1">
        <f t="array" ref="H203">_xll.SNL.Clients.Office.Excel.Functions.SPG($A203, "IQ_CASH_OPER", H$3)</f>
        <v>91735</v>
      </c>
      <c r="I203" s="9" cm="1">
        <f t="array" ref="I203">_xll.SNL.Clients.Office.Excel.Functions.SPG($A203, "IQ_CASH_OPER", I$3)</f>
        <v>106859</v>
      </c>
      <c r="J203" s="9" cm="1">
        <f t="array" ref="J203">_xll.SNL.Clients.Office.Excel.Functions.SPG($A203, "IQ_CASH_OPER", J$3)</f>
        <v>172206</v>
      </c>
    </row>
    <row r="204" spans="1:10" x14ac:dyDescent="0.3">
      <c r="A204" s="11" t="s">
        <v>1236</v>
      </c>
      <c r="B204" s="9" t="str" cm="1">
        <f t="array" ref="B204">_xll.SNL.Clients.Office.Excel.Functions.SPG($A204, "IQ_CASH_OPER", B$3)</f>
        <v>NA</v>
      </c>
      <c r="C204" s="9" t="str" cm="1">
        <f t="array" ref="C204">_xll.SNL.Clients.Office.Excel.Functions.SPG($A204, "IQ_CASH_OPER", C$3)</f>
        <v>NA</v>
      </c>
      <c r="D204" s="9" cm="1">
        <f t="array" ref="D204">_xll.SNL.Clients.Office.Excel.Functions.SPG($A204, "IQ_CASH_OPER", D$3)</f>
        <v>58875</v>
      </c>
      <c r="E204" s="9" cm="1">
        <f t="array" ref="E204">_xll.SNL.Clients.Office.Excel.Functions.SPG($A204, "IQ_CASH_OPER", E$3)</f>
        <v>78173</v>
      </c>
      <c r="F204" s="9" cm="1">
        <f t="array" ref="F204">_xll.SNL.Clients.Office.Excel.Functions.SPG($A204, "IQ_CASH_OPER", F$3)</f>
        <v>66640</v>
      </c>
      <c r="G204" s="9" cm="1">
        <f t="array" ref="G204">_xll.SNL.Clients.Office.Excel.Functions.SPG($A204, "IQ_CASH_OPER", G$3)</f>
        <v>41206</v>
      </c>
      <c r="H204" s="9" cm="1">
        <f t="array" ref="H204">_xll.SNL.Clients.Office.Excel.Functions.SPG($A204, "IQ_CASH_OPER", H$3)</f>
        <v>26210</v>
      </c>
      <c r="I204" s="9" cm="1">
        <f t="array" ref="I204">_xll.SNL.Clients.Office.Excel.Functions.SPG($A204, "IQ_CASH_OPER", I$3)</f>
        <v>104977</v>
      </c>
      <c r="J204" s="9" cm="1">
        <f t="array" ref="J204">_xll.SNL.Clients.Office.Excel.Functions.SPG($A204, "IQ_CASH_OPER", J$3)</f>
        <v>82633</v>
      </c>
    </row>
    <row r="205" spans="1:10" x14ac:dyDescent="0.3">
      <c r="A205" s="11" t="s">
        <v>1237</v>
      </c>
      <c r="B205" s="9" t="str" cm="1">
        <f t="array" ref="B205">_xll.SNL.Clients.Office.Excel.Functions.SPG($A205, "IQ_CASH_OPER", B$3)</f>
        <v>NA</v>
      </c>
      <c r="C205" s="9" t="str" cm="1">
        <f t="array" ref="C205">_xll.SNL.Clients.Office.Excel.Functions.SPG($A205, "IQ_CASH_OPER", C$3)</f>
        <v>NA</v>
      </c>
      <c r="D205" s="9" cm="1">
        <f t="array" ref="D205">_xll.SNL.Clients.Office.Excel.Functions.SPG($A205, "IQ_CASH_OPER", D$3)</f>
        <v>-28000</v>
      </c>
      <c r="E205" s="9" cm="1">
        <f t="array" ref="E205">_xll.SNL.Clients.Office.Excel.Functions.SPG($A205, "IQ_CASH_OPER", E$3)</f>
        <v>68000</v>
      </c>
      <c r="F205" s="9" cm="1">
        <f t="array" ref="F205">_xll.SNL.Clients.Office.Excel.Functions.SPG($A205, "IQ_CASH_OPER", F$3)</f>
        <v>58000</v>
      </c>
      <c r="G205" s="9" cm="1">
        <f t="array" ref="G205">_xll.SNL.Clients.Office.Excel.Functions.SPG($A205, "IQ_CASH_OPER", G$3)</f>
        <v>189000</v>
      </c>
      <c r="H205" s="9" cm="1">
        <f t="array" ref="H205">_xll.SNL.Clients.Office.Excel.Functions.SPG($A205, "IQ_CASH_OPER", H$3)</f>
        <v>86000</v>
      </c>
      <c r="I205" s="9" cm="1">
        <f t="array" ref="I205">_xll.SNL.Clients.Office.Excel.Functions.SPG($A205, "IQ_CASH_OPER", I$3)</f>
        <v>-66000</v>
      </c>
      <c r="J205" s="9" cm="1">
        <f t="array" ref="J205">_xll.SNL.Clients.Office.Excel.Functions.SPG($A205, "IQ_CASH_OPER", J$3)</f>
        <v>-118000</v>
      </c>
    </row>
    <row r="206" spans="1:10" x14ac:dyDescent="0.3">
      <c r="A206" s="11" t="s">
        <v>1238</v>
      </c>
      <c r="B206" s="9" t="str" cm="1">
        <f t="array" ref="B206">_xll.SNL.Clients.Office.Excel.Functions.SPG($A206, "IQ_CASH_OPER", B$3)</f>
        <v>NA</v>
      </c>
      <c r="C206" s="9" cm="1">
        <f t="array" ref="C206">_xll.SNL.Clients.Office.Excel.Functions.SPG($A206, "IQ_CASH_OPER", C$3)</f>
        <v>35913</v>
      </c>
      <c r="D206" s="9" cm="1">
        <f t="array" ref="D206">_xll.SNL.Clients.Office.Excel.Functions.SPG($A206, "IQ_CASH_OPER", D$3)</f>
        <v>26731</v>
      </c>
      <c r="E206" s="9" cm="1">
        <f t="array" ref="E206">_xll.SNL.Clients.Office.Excel.Functions.SPG($A206, "IQ_CASH_OPER", E$3)</f>
        <v>21878</v>
      </c>
      <c r="F206" s="9" cm="1">
        <f t="array" ref="F206">_xll.SNL.Clients.Office.Excel.Functions.SPG($A206, "IQ_CASH_OPER", F$3)</f>
        <v>33012</v>
      </c>
      <c r="G206" s="9" cm="1">
        <f t="array" ref="G206">_xll.SNL.Clients.Office.Excel.Functions.SPG($A206, "IQ_CASH_OPER", G$3)</f>
        <v>9250</v>
      </c>
      <c r="H206" s="9" cm="1">
        <f t="array" ref="H206">_xll.SNL.Clients.Office.Excel.Functions.SPG($A206, "IQ_CASH_OPER", H$3)</f>
        <v>20571</v>
      </c>
      <c r="I206" s="9" cm="1">
        <f t="array" ref="I206">_xll.SNL.Clients.Office.Excel.Functions.SPG($A206, "IQ_CASH_OPER", I$3)</f>
        <v>22472</v>
      </c>
      <c r="J206" s="9" cm="1">
        <f t="array" ref="J206">_xll.SNL.Clients.Office.Excel.Functions.SPG($A206, "IQ_CASH_OPER", J$3)</f>
        <v>12309</v>
      </c>
    </row>
    <row r="207" spans="1:10" x14ac:dyDescent="0.3">
      <c r="A207" s="11" t="s">
        <v>1239</v>
      </c>
      <c r="B207" s="9" t="str" cm="1">
        <f t="array" ref="B207">_xll.SNL.Clients.Office.Excel.Functions.SPG($A207, "IQ_CASH_OPER", B$3)</f>
        <v>NA</v>
      </c>
      <c r="C207" s="9" t="str" cm="1">
        <f t="array" ref="C207">_xll.SNL.Clients.Office.Excel.Functions.SPG($A207, "IQ_CASH_OPER", C$3)</f>
        <v>NA</v>
      </c>
      <c r="D207" s="9" cm="1">
        <f t="array" ref="D207">_xll.SNL.Clients.Office.Excel.Functions.SPG($A207, "IQ_CASH_OPER", D$3)</f>
        <v>-2400</v>
      </c>
      <c r="E207" s="9" cm="1">
        <f t="array" ref="E207">_xll.SNL.Clients.Office.Excel.Functions.SPG($A207, "IQ_CASH_OPER", E$3)</f>
        <v>273700</v>
      </c>
      <c r="F207" s="9" cm="1">
        <f t="array" ref="F207">_xll.SNL.Clients.Office.Excel.Functions.SPG($A207, "IQ_CASH_OPER", F$3)</f>
        <v>-25600</v>
      </c>
      <c r="G207" s="9" cm="1">
        <f t="array" ref="G207">_xll.SNL.Clients.Office.Excel.Functions.SPG($A207, "IQ_CASH_OPER", G$3)</f>
        <v>12400</v>
      </c>
      <c r="H207" s="9" cm="1">
        <f t="array" ref="H207">_xll.SNL.Clients.Office.Excel.Functions.SPG($A207, "IQ_CASH_OPER", H$3)</f>
        <v>1900</v>
      </c>
      <c r="I207" s="9" cm="1">
        <f t="array" ref="I207">_xll.SNL.Clients.Office.Excel.Functions.SPG($A207, "IQ_CASH_OPER", I$3)</f>
        <v>150100</v>
      </c>
      <c r="J207" s="9" cm="1">
        <f t="array" ref="J207">_xll.SNL.Clients.Office.Excel.Functions.SPG($A207, "IQ_CASH_OPER", J$3)</f>
        <v>-2000</v>
      </c>
    </row>
    <row r="208" spans="1:10" x14ac:dyDescent="0.3">
      <c r="A208" s="11" t="s">
        <v>1240</v>
      </c>
      <c r="B208" s="9" t="str" cm="1">
        <f t="array" ref="B208">_xll.SNL.Clients.Office.Excel.Functions.SPG($A208, "IQ_CASH_OPER", B$3)</f>
        <v>NA</v>
      </c>
      <c r="C208" s="9" t="str" cm="1">
        <f t="array" ref="C208">_xll.SNL.Clients.Office.Excel.Functions.SPG($A208, "IQ_CASH_OPER", C$3)</f>
        <v>NA</v>
      </c>
      <c r="D208" s="9" cm="1">
        <f t="array" ref="D208">_xll.SNL.Clients.Office.Excel.Functions.SPG($A208, "IQ_CASH_OPER", D$3)</f>
        <v>50017</v>
      </c>
      <c r="E208" s="9" cm="1">
        <f t="array" ref="E208">_xll.SNL.Clients.Office.Excel.Functions.SPG($A208, "IQ_CASH_OPER", E$3)</f>
        <v>-50076</v>
      </c>
      <c r="F208" s="9" cm="1">
        <f t="array" ref="F208">_xll.SNL.Clients.Office.Excel.Functions.SPG($A208, "IQ_CASH_OPER", F$3)</f>
        <v>-51719</v>
      </c>
      <c r="G208" s="9" cm="1">
        <f t="array" ref="G208">_xll.SNL.Clients.Office.Excel.Functions.SPG($A208, "IQ_CASH_OPER", G$3)</f>
        <v>21957</v>
      </c>
      <c r="H208" s="9" cm="1">
        <f t="array" ref="H208">_xll.SNL.Clients.Office.Excel.Functions.SPG($A208, "IQ_CASH_OPER", H$3)</f>
        <v>29865</v>
      </c>
      <c r="I208" s="9" cm="1">
        <f t="array" ref="I208">_xll.SNL.Clients.Office.Excel.Functions.SPG($A208, "IQ_CASH_OPER", I$3)</f>
        <v>63573</v>
      </c>
      <c r="J208" s="9" cm="1">
        <f t="array" ref="J208">_xll.SNL.Clients.Office.Excel.Functions.SPG($A208, "IQ_CASH_OPER", J$3)</f>
        <v>65993</v>
      </c>
    </row>
    <row r="209" spans="1:10" x14ac:dyDescent="0.3">
      <c r="A209" s="11" t="s">
        <v>1241</v>
      </c>
      <c r="B209" s="9" t="str" cm="1">
        <f t="array" ref="B209">_xll.SNL.Clients.Office.Excel.Functions.SPG($A209, "IQ_CASH_OPER", B$3)</f>
        <v>NA</v>
      </c>
      <c r="C209" s="9" t="str" cm="1">
        <f t="array" ref="C209">_xll.SNL.Clients.Office.Excel.Functions.SPG($A209, "IQ_CASH_OPER", C$3)</f>
        <v>NA</v>
      </c>
      <c r="D209" s="9" cm="1">
        <f t="array" ref="D209">_xll.SNL.Clients.Office.Excel.Functions.SPG($A209, "IQ_CASH_OPER", D$3)</f>
        <v>43392</v>
      </c>
      <c r="E209" s="9" cm="1">
        <f t="array" ref="E209">_xll.SNL.Clients.Office.Excel.Functions.SPG($A209, "IQ_CASH_OPER", E$3)</f>
        <v>39674</v>
      </c>
      <c r="F209" s="9" cm="1">
        <f t="array" ref="F209">_xll.SNL.Clients.Office.Excel.Functions.SPG($A209, "IQ_CASH_OPER", F$3)</f>
        <v>27625</v>
      </c>
      <c r="G209" s="9" cm="1">
        <f t="array" ref="G209">_xll.SNL.Clients.Office.Excel.Functions.SPG($A209, "IQ_CASH_OPER", G$3)</f>
        <v>36406</v>
      </c>
      <c r="H209" s="9" cm="1">
        <f t="array" ref="H209">_xll.SNL.Clients.Office.Excel.Functions.SPG($A209, "IQ_CASH_OPER", H$3)</f>
        <v>43125</v>
      </c>
      <c r="I209" s="9" cm="1">
        <f t="array" ref="I209">_xll.SNL.Clients.Office.Excel.Functions.SPG($A209, "IQ_CASH_OPER", I$3)</f>
        <v>47643</v>
      </c>
      <c r="J209" s="9" cm="1">
        <f t="array" ref="J209">_xll.SNL.Clients.Office.Excel.Functions.SPG($A209, "IQ_CASH_OPER", J$3)</f>
        <v>37931</v>
      </c>
    </row>
    <row r="210" spans="1:10" x14ac:dyDescent="0.3">
      <c r="A210" s="11" t="s">
        <v>1242</v>
      </c>
      <c r="B210" s="9" t="str" cm="1">
        <f t="array" ref="B210">_xll.SNL.Clients.Office.Excel.Functions.SPG($A210, "IQ_CASH_OPER", B$3)</f>
        <v>NA</v>
      </c>
      <c r="C210" s="9" t="str" cm="1">
        <f t="array" ref="C210">_xll.SNL.Clients.Office.Excel.Functions.SPG($A210, "IQ_CASH_OPER", C$3)</f>
        <v>NA</v>
      </c>
      <c r="D210" s="9" cm="1">
        <f t="array" ref="D210">_xll.SNL.Clients.Office.Excel.Functions.SPG($A210, "IQ_CASH_OPER", D$3)</f>
        <v>14074</v>
      </c>
      <c r="E210" s="9" cm="1">
        <f t="array" ref="E210">_xll.SNL.Clients.Office.Excel.Functions.SPG($A210, "IQ_CASH_OPER", E$3)</f>
        <v>26685</v>
      </c>
      <c r="F210" s="9" cm="1">
        <f t="array" ref="F210">_xll.SNL.Clients.Office.Excel.Functions.SPG($A210, "IQ_CASH_OPER", F$3)</f>
        <v>9352</v>
      </c>
      <c r="G210" s="9" cm="1">
        <f t="array" ref="G210">_xll.SNL.Clients.Office.Excel.Functions.SPG($A210, "IQ_CASH_OPER", G$3)</f>
        <v>52058</v>
      </c>
      <c r="H210" s="9" cm="1">
        <f t="array" ref="H210">_xll.SNL.Clients.Office.Excel.Functions.SPG($A210, "IQ_CASH_OPER", H$3)</f>
        <v>129993</v>
      </c>
      <c r="I210" s="9" cm="1">
        <f t="array" ref="I210">_xll.SNL.Clients.Office.Excel.Functions.SPG($A210, "IQ_CASH_OPER", I$3)</f>
        <v>63527</v>
      </c>
      <c r="J210" s="9" cm="1">
        <f t="array" ref="J210">_xll.SNL.Clients.Office.Excel.Functions.SPG($A210, "IQ_CASH_OPER", J$3)</f>
        <v>-66835</v>
      </c>
    </row>
    <row r="211" spans="1:10" x14ac:dyDescent="0.3">
      <c r="A211" s="11" t="s">
        <v>1243</v>
      </c>
      <c r="B211" s="9" t="str" cm="1">
        <f t="array" ref="B211">_xll.SNL.Clients.Office.Excel.Functions.SPG($A211, "IQ_CASH_OPER", B$3)</f>
        <v>NA</v>
      </c>
      <c r="C211" s="9" t="str" cm="1">
        <f t="array" ref="C211">_xll.SNL.Clients.Office.Excel.Functions.SPG($A211, "IQ_CASH_OPER", C$3)</f>
        <v>NA</v>
      </c>
      <c r="D211" s="9" cm="1">
        <f t="array" ref="D211">_xll.SNL.Clients.Office.Excel.Functions.SPG($A211, "IQ_CASH_OPER", D$3)</f>
        <v>97438</v>
      </c>
      <c r="E211" s="9" cm="1">
        <f t="array" ref="E211">_xll.SNL.Clients.Office.Excel.Functions.SPG($A211, "IQ_CASH_OPER", E$3)</f>
        <v>1914</v>
      </c>
      <c r="F211" s="9" cm="1">
        <f t="array" ref="F211">_xll.SNL.Clients.Office.Excel.Functions.SPG($A211, "IQ_CASH_OPER", F$3)</f>
        <v>12970</v>
      </c>
      <c r="G211" s="9" cm="1">
        <f t="array" ref="G211">_xll.SNL.Clients.Office.Excel.Functions.SPG($A211, "IQ_CASH_OPER", G$3)</f>
        <v>55925</v>
      </c>
      <c r="H211" s="9" cm="1">
        <f t="array" ref="H211">_xll.SNL.Clients.Office.Excel.Functions.SPG($A211, "IQ_CASH_OPER", H$3)</f>
        <v>63056</v>
      </c>
      <c r="I211" s="9" cm="1">
        <f t="array" ref="I211">_xll.SNL.Clients.Office.Excel.Functions.SPG($A211, "IQ_CASH_OPER", I$3)</f>
        <v>45148</v>
      </c>
      <c r="J211" s="9" cm="1">
        <f t="array" ref="J211">_xll.SNL.Clients.Office.Excel.Functions.SPG($A211, "IQ_CASH_OPER", J$3)</f>
        <v>33258</v>
      </c>
    </row>
    <row r="212" spans="1:10" x14ac:dyDescent="0.3">
      <c r="A212" s="11" t="s">
        <v>1244</v>
      </c>
      <c r="B212" s="9" t="str" cm="1">
        <f t="array" ref="B212">_xll.SNL.Clients.Office.Excel.Functions.SPG($A212, "IQ_CASH_OPER", B$3)</f>
        <v>NA</v>
      </c>
      <c r="C212" s="9" t="str" cm="1">
        <f t="array" ref="C212">_xll.SNL.Clients.Office.Excel.Functions.SPG($A212, "IQ_CASH_OPER", C$3)</f>
        <v>NA</v>
      </c>
      <c r="D212" s="9" cm="1">
        <f t="array" ref="D212">_xll.SNL.Clients.Office.Excel.Functions.SPG($A212, "IQ_CASH_OPER", D$3)</f>
        <v>116083</v>
      </c>
      <c r="E212" s="9" cm="1">
        <f t="array" ref="E212">_xll.SNL.Clients.Office.Excel.Functions.SPG($A212, "IQ_CASH_OPER", E$3)</f>
        <v>36365</v>
      </c>
      <c r="F212" s="9" cm="1">
        <f t="array" ref="F212">_xll.SNL.Clients.Office.Excel.Functions.SPG($A212, "IQ_CASH_OPER", F$3)</f>
        <v>-1362</v>
      </c>
      <c r="G212" s="9" cm="1">
        <f t="array" ref="G212">_xll.SNL.Clients.Office.Excel.Functions.SPG($A212, "IQ_CASH_OPER", G$3)</f>
        <v>117081</v>
      </c>
      <c r="H212" s="9" cm="1">
        <f t="array" ref="H212">_xll.SNL.Clients.Office.Excel.Functions.SPG($A212, "IQ_CASH_OPER", H$3)</f>
        <v>155603</v>
      </c>
      <c r="I212" s="9" cm="1">
        <f t="array" ref="I212">_xll.SNL.Clients.Office.Excel.Functions.SPG($A212, "IQ_CASH_OPER", I$3)</f>
        <v>55045</v>
      </c>
      <c r="J212" s="9" cm="1">
        <f t="array" ref="J212">_xll.SNL.Clients.Office.Excel.Functions.SPG($A212, "IQ_CASH_OPER", J$3)</f>
        <v>-12019</v>
      </c>
    </row>
    <row r="213" spans="1:10" x14ac:dyDescent="0.3">
      <c r="A213" s="11" t="s">
        <v>1245</v>
      </c>
      <c r="B213" s="9" t="str" cm="1">
        <f t="array" ref="B213">_xll.SNL.Clients.Office.Excel.Functions.SPG($A213, "IQ_CASH_OPER", B$3)</f>
        <v>NA</v>
      </c>
      <c r="C213" s="9" t="str" cm="1">
        <f t="array" ref="C213">_xll.SNL.Clients.Office.Excel.Functions.SPG($A213, "IQ_CASH_OPER", C$3)</f>
        <v>NA</v>
      </c>
      <c r="D213" s="9" cm="1">
        <f t="array" ref="D213">_xll.SNL.Clients.Office.Excel.Functions.SPG($A213, "IQ_CASH_OPER", D$3)</f>
        <v>43500</v>
      </c>
      <c r="E213" s="9" cm="1">
        <f t="array" ref="E213">_xll.SNL.Clients.Office.Excel.Functions.SPG($A213, "IQ_CASH_OPER", E$3)</f>
        <v>125000</v>
      </c>
      <c r="F213" s="9" cm="1">
        <f t="array" ref="F213">_xll.SNL.Clients.Office.Excel.Functions.SPG($A213, "IQ_CASH_OPER", F$3)</f>
        <v>18700</v>
      </c>
      <c r="G213" s="9" cm="1">
        <f t="array" ref="G213">_xll.SNL.Clients.Office.Excel.Functions.SPG($A213, "IQ_CASH_OPER", G$3)</f>
        <v>-2200</v>
      </c>
      <c r="H213" s="9" cm="1">
        <f t="array" ref="H213">_xll.SNL.Clients.Office.Excel.Functions.SPG($A213, "IQ_CASH_OPER", H$3)</f>
        <v>47400</v>
      </c>
      <c r="I213" s="9" cm="1">
        <f t="array" ref="I213">_xll.SNL.Clients.Office.Excel.Functions.SPG($A213, "IQ_CASH_OPER", I$3)</f>
        <v>117200</v>
      </c>
      <c r="J213" s="9" cm="1">
        <f t="array" ref="J213">_xll.SNL.Clients.Office.Excel.Functions.SPG($A213, "IQ_CASH_OPER", J$3)</f>
        <v>15500</v>
      </c>
    </row>
    <row r="214" spans="1:10" x14ac:dyDescent="0.3">
      <c r="A214" s="11" t="s">
        <v>1246</v>
      </c>
      <c r="B214" s="9" t="str" cm="1">
        <f t="array" ref="B214">_xll.SNL.Clients.Office.Excel.Functions.SPG($A214, "IQ_CASH_OPER", B$3)</f>
        <v>NA</v>
      </c>
      <c r="C214" s="9" t="str" cm="1">
        <f t="array" ref="C214">_xll.SNL.Clients.Office.Excel.Functions.SPG($A214, "IQ_CASH_OPER", C$3)</f>
        <v>NA</v>
      </c>
      <c r="D214" s="9" cm="1">
        <f t="array" ref="D214">_xll.SNL.Clients.Office.Excel.Functions.SPG($A214, "IQ_CASH_OPER", D$3)</f>
        <v>25000</v>
      </c>
      <c r="E214" s="9" cm="1">
        <f t="array" ref="E214">_xll.SNL.Clients.Office.Excel.Functions.SPG($A214, "IQ_CASH_OPER", E$3)</f>
        <v>103000</v>
      </c>
      <c r="F214" s="9" cm="1">
        <f t="array" ref="F214">_xll.SNL.Clients.Office.Excel.Functions.SPG($A214, "IQ_CASH_OPER", F$3)</f>
        <v>84000</v>
      </c>
      <c r="G214" s="9" cm="1">
        <f t="array" ref="G214">_xll.SNL.Clients.Office.Excel.Functions.SPG($A214, "IQ_CASH_OPER", G$3)</f>
        <v>63000</v>
      </c>
      <c r="H214" s="9" cm="1">
        <f t="array" ref="H214">_xll.SNL.Clients.Office.Excel.Functions.SPG($A214, "IQ_CASH_OPER", H$3)</f>
        <v>27000</v>
      </c>
      <c r="I214" s="9" cm="1">
        <f t="array" ref="I214">_xll.SNL.Clients.Office.Excel.Functions.SPG($A214, "IQ_CASH_OPER", I$3)</f>
        <v>52000</v>
      </c>
      <c r="J214" s="9" cm="1">
        <f t="array" ref="J214">_xll.SNL.Clients.Office.Excel.Functions.SPG($A214, "IQ_CASH_OPER", J$3)</f>
        <v>60000</v>
      </c>
    </row>
    <row r="215" spans="1:10" x14ac:dyDescent="0.3">
      <c r="A215" s="11" t="s">
        <v>1247</v>
      </c>
      <c r="B215" s="9" t="str" cm="1">
        <f t="array" ref="B215">_xll.SNL.Clients.Office.Excel.Functions.SPG($A215, "IQ_CASH_OPER", B$3)</f>
        <v>NA</v>
      </c>
      <c r="C215" s="9" t="str" cm="1">
        <f t="array" ref="C215">_xll.SNL.Clients.Office.Excel.Functions.SPG($A215, "IQ_CASH_OPER", C$3)</f>
        <v>NA</v>
      </c>
      <c r="D215" s="9" cm="1">
        <f t="array" ref="D215">_xll.SNL.Clients.Office.Excel.Functions.SPG($A215, "IQ_CASH_OPER", D$3)</f>
        <v>-15509</v>
      </c>
      <c r="E215" s="9" cm="1">
        <f t="array" ref="E215">_xll.SNL.Clients.Office.Excel.Functions.SPG($A215, "IQ_CASH_OPER", E$3)</f>
        <v>4285</v>
      </c>
      <c r="F215" s="9" cm="1">
        <f t="array" ref="F215">_xll.SNL.Clients.Office.Excel.Functions.SPG($A215, "IQ_CASH_OPER", F$3)</f>
        <v>7266</v>
      </c>
      <c r="G215" s="9" cm="1">
        <f t="array" ref="G215">_xll.SNL.Clients.Office.Excel.Functions.SPG($A215, "IQ_CASH_OPER", G$3)</f>
        <v>14933</v>
      </c>
      <c r="H215" s="9" cm="1">
        <f t="array" ref="H215">_xll.SNL.Clients.Office.Excel.Functions.SPG($A215, "IQ_CASH_OPER", H$3)</f>
        <v>10240</v>
      </c>
      <c r="I215" s="9" cm="1">
        <f t="array" ref="I215">_xll.SNL.Clients.Office.Excel.Functions.SPG($A215, "IQ_CASH_OPER", I$3)</f>
        <v>9737</v>
      </c>
      <c r="J215" s="9" cm="1">
        <f t="array" ref="J215">_xll.SNL.Clients.Office.Excel.Functions.SPG($A215, "IQ_CASH_OPER", J$3)</f>
        <v>-7907</v>
      </c>
    </row>
    <row r="216" spans="1:10" x14ac:dyDescent="0.3">
      <c r="A216" s="11" t="s">
        <v>1248</v>
      </c>
      <c r="B216" s="9" t="str" cm="1">
        <f t="array" ref="B216">_xll.SNL.Clients.Office.Excel.Functions.SPG($A216, "IQ_CASH_OPER", B$3)</f>
        <v>NA</v>
      </c>
      <c r="C216" s="9" t="str" cm="1">
        <f t="array" ref="C216">_xll.SNL.Clients.Office.Excel.Functions.SPG($A216, "IQ_CASH_OPER", C$3)</f>
        <v>NA</v>
      </c>
      <c r="D216" s="9" cm="1">
        <f t="array" ref="D216">_xll.SNL.Clients.Office.Excel.Functions.SPG($A216, "IQ_CASH_OPER", D$3)</f>
        <v>-32353</v>
      </c>
      <c r="E216" s="9" cm="1">
        <f t="array" ref="E216">_xll.SNL.Clients.Office.Excel.Functions.SPG($A216, "IQ_CASH_OPER", E$3)</f>
        <v>168123</v>
      </c>
      <c r="F216" s="9" cm="1">
        <f t="array" ref="F216">_xll.SNL.Clients.Office.Excel.Functions.SPG($A216, "IQ_CASH_OPER", F$3)</f>
        <v>152901</v>
      </c>
      <c r="G216" s="9" cm="1">
        <f t="array" ref="G216">_xll.SNL.Clients.Office.Excel.Functions.SPG($A216, "IQ_CASH_OPER", G$3)</f>
        <v>-57404</v>
      </c>
      <c r="H216" s="9" cm="1">
        <f t="array" ref="H216">_xll.SNL.Clients.Office.Excel.Functions.SPG($A216, "IQ_CASH_OPER", H$3)</f>
        <v>203478</v>
      </c>
      <c r="I216" s="9" cm="1">
        <f t="array" ref="I216">_xll.SNL.Clients.Office.Excel.Functions.SPG($A216, "IQ_CASH_OPER", I$3)</f>
        <v>170947</v>
      </c>
      <c r="J216" s="9" cm="1">
        <f t="array" ref="J216">_xll.SNL.Clients.Office.Excel.Functions.SPG($A216, "IQ_CASH_OPER", J$3)</f>
        <v>45963</v>
      </c>
    </row>
    <row r="217" spans="1:10" x14ac:dyDescent="0.3">
      <c r="A217" s="11" t="s">
        <v>1249</v>
      </c>
      <c r="B217" s="9" t="str" cm="1">
        <f t="array" ref="B217">_xll.SNL.Clients.Office.Excel.Functions.SPG($A217, "IQ_CASH_OPER", B$3)</f>
        <v>NA</v>
      </c>
      <c r="C217" s="9" t="str" cm="1">
        <f t="array" ref="C217">_xll.SNL.Clients.Office.Excel.Functions.SPG($A217, "IQ_CASH_OPER", C$3)</f>
        <v>NA</v>
      </c>
      <c r="D217" s="9" cm="1">
        <f t="array" ref="D217">_xll.SNL.Clients.Office.Excel.Functions.SPG($A217, "IQ_CASH_OPER", D$3)</f>
        <v>-111846</v>
      </c>
      <c r="E217" s="9" cm="1">
        <f t="array" ref="E217">_xll.SNL.Clients.Office.Excel.Functions.SPG($A217, "IQ_CASH_OPER", E$3)</f>
        <v>49339</v>
      </c>
      <c r="F217" s="9" cm="1">
        <f t="array" ref="F217">_xll.SNL.Clients.Office.Excel.Functions.SPG($A217, "IQ_CASH_OPER", F$3)</f>
        <v>45491</v>
      </c>
      <c r="G217" s="9" cm="1">
        <f t="array" ref="G217">_xll.SNL.Clients.Office.Excel.Functions.SPG($A217, "IQ_CASH_OPER", G$3)</f>
        <v>361311</v>
      </c>
      <c r="H217" s="9" cm="1">
        <f t="array" ref="H217">_xll.SNL.Clients.Office.Excel.Functions.SPG($A217, "IQ_CASH_OPER", H$3)</f>
        <v>13792</v>
      </c>
      <c r="I217" s="9" cm="1">
        <f t="array" ref="I217">_xll.SNL.Clients.Office.Excel.Functions.SPG($A217, "IQ_CASH_OPER", I$3)</f>
        <v>10648</v>
      </c>
      <c r="J217" s="9" cm="1">
        <f t="array" ref="J217">_xll.SNL.Clients.Office.Excel.Functions.SPG($A217, "IQ_CASH_OPER", J$3)</f>
        <v>201831</v>
      </c>
    </row>
    <row r="218" spans="1:10" x14ac:dyDescent="0.3">
      <c r="A218" s="11" t="s">
        <v>1250</v>
      </c>
      <c r="B218" s="9" t="str" cm="1">
        <f t="array" ref="B218">_xll.SNL.Clients.Office.Excel.Functions.SPG($A218, "IQ_CASH_OPER", B$3)</f>
        <v>NA</v>
      </c>
      <c r="C218" s="9" cm="1">
        <f t="array" ref="C218">_xll.SNL.Clients.Office.Excel.Functions.SPG($A218, "IQ_CASH_OPER", C$3)</f>
        <v>190900</v>
      </c>
      <c r="D218" s="9" cm="1">
        <f t="array" ref="D218">_xll.SNL.Clients.Office.Excel.Functions.SPG($A218, "IQ_CASH_OPER", D$3)</f>
        <v>115900</v>
      </c>
      <c r="E218" s="9" cm="1">
        <f t="array" ref="E218">_xll.SNL.Clients.Office.Excel.Functions.SPG($A218, "IQ_CASH_OPER", E$3)</f>
        <v>93800</v>
      </c>
      <c r="F218" s="9" cm="1">
        <f t="array" ref="F218">_xll.SNL.Clients.Office.Excel.Functions.SPG($A218, "IQ_CASH_OPER", F$3)</f>
        <v>-21000</v>
      </c>
      <c r="G218" s="9" cm="1">
        <f t="array" ref="G218">_xll.SNL.Clients.Office.Excel.Functions.SPG($A218, "IQ_CASH_OPER", G$3)</f>
        <v>189300</v>
      </c>
      <c r="H218" s="9" cm="1">
        <f t="array" ref="H218">_xll.SNL.Clients.Office.Excel.Functions.SPG($A218, "IQ_CASH_OPER", H$3)</f>
        <v>107800</v>
      </c>
      <c r="I218" s="9" cm="1">
        <f t="array" ref="I218">_xll.SNL.Clients.Office.Excel.Functions.SPG($A218, "IQ_CASH_OPER", I$3)</f>
        <v>131400</v>
      </c>
      <c r="J218" s="9" cm="1">
        <f t="array" ref="J218">_xll.SNL.Clients.Office.Excel.Functions.SPG($A218, "IQ_CASH_OPER", J$3)</f>
        <v>52500</v>
      </c>
    </row>
    <row r="219" spans="1:10" x14ac:dyDescent="0.3">
      <c r="A219" s="11" t="s">
        <v>1251</v>
      </c>
      <c r="B219" s="9" t="str" cm="1">
        <f t="array" ref="B219">_xll.SNL.Clients.Office.Excel.Functions.SPG($A219, "IQ_CASH_OPER", B$3)</f>
        <v>NA</v>
      </c>
      <c r="C219" s="9" t="str" cm="1">
        <f t="array" ref="C219">_xll.SNL.Clients.Office.Excel.Functions.SPG($A219, "IQ_CASH_OPER", C$3)</f>
        <v>NA</v>
      </c>
      <c r="D219" s="9" cm="1">
        <f t="array" ref="D219">_xll.SNL.Clients.Office.Excel.Functions.SPG($A219, "IQ_CASH_OPER", D$3)</f>
        <v>46265</v>
      </c>
      <c r="E219" s="9" cm="1">
        <f t="array" ref="E219">_xll.SNL.Clients.Office.Excel.Functions.SPG($A219, "IQ_CASH_OPER", E$3)</f>
        <v>37146</v>
      </c>
      <c r="F219" s="9" cm="1">
        <f t="array" ref="F219">_xll.SNL.Clients.Office.Excel.Functions.SPG($A219, "IQ_CASH_OPER", F$3)</f>
        <v>-10322</v>
      </c>
      <c r="G219" s="9" cm="1">
        <f t="array" ref="G219">_xll.SNL.Clients.Office.Excel.Functions.SPG($A219, "IQ_CASH_OPER", G$3)</f>
        <v>39223</v>
      </c>
      <c r="H219" s="9" cm="1">
        <f t="array" ref="H219">_xll.SNL.Clients.Office.Excel.Functions.SPG($A219, "IQ_CASH_OPER", H$3)</f>
        <v>21430</v>
      </c>
      <c r="I219" s="9" cm="1">
        <f t="array" ref="I219">_xll.SNL.Clients.Office.Excel.Functions.SPG($A219, "IQ_CASH_OPER", I$3)</f>
        <v>33503</v>
      </c>
      <c r="J219" s="9" cm="1">
        <f t="array" ref="J219">_xll.SNL.Clients.Office.Excel.Functions.SPG($A219, "IQ_CASH_OPER", J$3)</f>
        <v>25109</v>
      </c>
    </row>
    <row r="220" spans="1:10" x14ac:dyDescent="0.3">
      <c r="A220" s="11" t="s">
        <v>1252</v>
      </c>
      <c r="B220" s="9" t="str" cm="1">
        <f t="array" ref="B220">_xll.SNL.Clients.Office.Excel.Functions.SPG($A220, "IQ_CASH_OPER", B$3)</f>
        <v>NA</v>
      </c>
      <c r="C220" s="9" t="str" cm="1">
        <f t="array" ref="C220">_xll.SNL.Clients.Office.Excel.Functions.SPG($A220, "IQ_CASH_OPER", C$3)</f>
        <v>NA</v>
      </c>
      <c r="D220" s="9" cm="1">
        <f t="array" ref="D220">_xll.SNL.Clients.Office.Excel.Functions.SPG($A220, "IQ_CASH_OPER", D$3)</f>
        <v>161000</v>
      </c>
      <c r="E220" s="9" cm="1">
        <f t="array" ref="E220">_xll.SNL.Clients.Office.Excel.Functions.SPG($A220, "IQ_CASH_OPER", E$3)</f>
        <v>7000</v>
      </c>
      <c r="F220" s="9" cm="1">
        <f t="array" ref="F220">_xll.SNL.Clients.Office.Excel.Functions.SPG($A220, "IQ_CASH_OPER", F$3)</f>
        <v>-107000</v>
      </c>
      <c r="G220" s="9" cm="1">
        <f t="array" ref="G220">_xll.SNL.Clients.Office.Excel.Functions.SPG($A220, "IQ_CASH_OPER", G$3)</f>
        <v>147000</v>
      </c>
      <c r="H220" s="9" cm="1">
        <f t="array" ref="H220">_xll.SNL.Clients.Office.Excel.Functions.SPG($A220, "IQ_CASH_OPER", H$3)</f>
        <v>175000</v>
      </c>
      <c r="I220" s="9" t="str" cm="1">
        <f t="array" ref="I220">_xll.SNL.Clients.Office.Excel.Functions.SPG($A220, "IQ_CASH_OPER", I$3)</f>
        <v>NA</v>
      </c>
      <c r="J220" s="9" cm="1">
        <f t="array" ref="J220">_xll.SNL.Clients.Office.Excel.Functions.SPG($A220, "IQ_CASH_OPER", J$3)</f>
        <v>17000</v>
      </c>
    </row>
    <row r="221" spans="1:10" x14ac:dyDescent="0.3">
      <c r="A221" s="11" t="s">
        <v>1253</v>
      </c>
      <c r="B221" s="9" t="str" cm="1">
        <f t="array" ref="B221">_xll.SNL.Clients.Office.Excel.Functions.SPG($A221, "IQ_CASH_OPER", B$3)</f>
        <v>NA</v>
      </c>
      <c r="C221" s="9" t="str" cm="1">
        <f t="array" ref="C221">_xll.SNL.Clients.Office.Excel.Functions.SPG($A221, "IQ_CASH_OPER", C$3)</f>
        <v>NA</v>
      </c>
      <c r="D221" s="9" cm="1">
        <f t="array" ref="D221">_xll.SNL.Clients.Office.Excel.Functions.SPG($A221, "IQ_CASH_OPER", D$3)</f>
        <v>34633</v>
      </c>
      <c r="E221" s="9" cm="1">
        <f t="array" ref="E221">_xll.SNL.Clients.Office.Excel.Functions.SPG($A221, "IQ_CASH_OPER", E$3)</f>
        <v>29729</v>
      </c>
      <c r="F221" s="9" cm="1">
        <f t="array" ref="F221">_xll.SNL.Clients.Office.Excel.Functions.SPG($A221, "IQ_CASH_OPER", F$3)</f>
        <v>29951</v>
      </c>
      <c r="G221" s="9" cm="1">
        <f t="array" ref="G221">_xll.SNL.Clients.Office.Excel.Functions.SPG($A221, "IQ_CASH_OPER", G$3)</f>
        <v>30821</v>
      </c>
      <c r="H221" s="9" cm="1">
        <f t="array" ref="H221">_xll.SNL.Clients.Office.Excel.Functions.SPG($A221, "IQ_CASH_OPER", H$3)</f>
        <v>25951</v>
      </c>
      <c r="I221" s="9" cm="1">
        <f t="array" ref="I221">_xll.SNL.Clients.Office.Excel.Functions.SPG($A221, "IQ_CASH_OPER", I$3)</f>
        <v>26106</v>
      </c>
      <c r="J221" s="9" cm="1">
        <f t="array" ref="J221">_xll.SNL.Clients.Office.Excel.Functions.SPG($A221, "IQ_CASH_OPER", J$3)</f>
        <v>22420</v>
      </c>
    </row>
    <row r="222" spans="1:10" x14ac:dyDescent="0.3">
      <c r="A222" s="11" t="s">
        <v>1254</v>
      </c>
      <c r="B222" s="9" t="str" cm="1">
        <f t="array" ref="B222">_xll.SNL.Clients.Office.Excel.Functions.SPG($A222, "IQ_CASH_OPER", B$3)</f>
        <v>NA</v>
      </c>
      <c r="C222" s="9" t="str" cm="1">
        <f t="array" ref="C222">_xll.SNL.Clients.Office.Excel.Functions.SPG($A222, "IQ_CASH_OPER", C$3)</f>
        <v>NA</v>
      </c>
      <c r="D222" s="9" cm="1">
        <f t="array" ref="D222">_xll.SNL.Clients.Office.Excel.Functions.SPG($A222, "IQ_CASH_OPER", D$3)</f>
        <v>64682</v>
      </c>
      <c r="E222" s="9" cm="1">
        <f t="array" ref="E222">_xll.SNL.Clients.Office.Excel.Functions.SPG($A222, "IQ_CASH_OPER", E$3)</f>
        <v>36472</v>
      </c>
      <c r="F222" s="9" cm="1">
        <f t="array" ref="F222">_xll.SNL.Clients.Office.Excel.Functions.SPG($A222, "IQ_CASH_OPER", F$3)</f>
        <v>53181</v>
      </c>
      <c r="G222" s="9" cm="1">
        <f t="array" ref="G222">_xll.SNL.Clients.Office.Excel.Functions.SPG($A222, "IQ_CASH_OPER", G$3)</f>
        <v>11820</v>
      </c>
      <c r="H222" s="9" cm="1">
        <f t="array" ref="H222">_xll.SNL.Clients.Office.Excel.Functions.SPG($A222, "IQ_CASH_OPER", H$3)</f>
        <v>92562</v>
      </c>
      <c r="I222" s="9" cm="1">
        <f t="array" ref="I222">_xll.SNL.Clients.Office.Excel.Functions.SPG($A222, "IQ_CASH_OPER", I$3)</f>
        <v>76049</v>
      </c>
      <c r="J222" s="9" cm="1">
        <f t="array" ref="J222">_xll.SNL.Clients.Office.Excel.Functions.SPG($A222, "IQ_CASH_OPER", J$3)</f>
        <v>38045</v>
      </c>
    </row>
    <row r="223" spans="1:10" x14ac:dyDescent="0.3">
      <c r="A223" s="11" t="s">
        <v>1255</v>
      </c>
      <c r="B223" s="9" t="str" cm="1">
        <f t="array" ref="B223">_xll.SNL.Clients.Office.Excel.Functions.SPG($A223, "IQ_CASH_OPER", B$3)</f>
        <v>NA</v>
      </c>
      <c r="C223" s="9" t="str" cm="1">
        <f t="array" ref="C223">_xll.SNL.Clients.Office.Excel.Functions.SPG($A223, "IQ_CASH_OPER", C$3)</f>
        <v>NA</v>
      </c>
      <c r="D223" s="9" cm="1">
        <f t="array" ref="D223">_xll.SNL.Clients.Office.Excel.Functions.SPG($A223, "IQ_CASH_OPER", D$3)</f>
        <v>-9586</v>
      </c>
      <c r="E223" s="9" cm="1">
        <f t="array" ref="E223">_xll.SNL.Clients.Office.Excel.Functions.SPG($A223, "IQ_CASH_OPER", E$3)</f>
        <v>-18369</v>
      </c>
      <c r="F223" s="9" cm="1">
        <f t="array" ref="F223">_xll.SNL.Clients.Office.Excel.Functions.SPG($A223, "IQ_CASH_OPER", F$3)</f>
        <v>-33870</v>
      </c>
      <c r="G223" s="9" cm="1">
        <f t="array" ref="G223">_xll.SNL.Clients.Office.Excel.Functions.SPG($A223, "IQ_CASH_OPER", G$3)</f>
        <v>-10665</v>
      </c>
      <c r="H223" s="9" cm="1">
        <f t="array" ref="H223">_xll.SNL.Clients.Office.Excel.Functions.SPG($A223, "IQ_CASH_OPER", H$3)</f>
        <v>-8168</v>
      </c>
      <c r="I223" s="9" cm="1">
        <f t="array" ref="I223">_xll.SNL.Clients.Office.Excel.Functions.SPG($A223, "IQ_CASH_OPER", I$3)</f>
        <v>-8161</v>
      </c>
      <c r="J223" s="9" cm="1">
        <f t="array" ref="J223">_xll.SNL.Clients.Office.Excel.Functions.SPG($A223, "IQ_CASH_OPER", J$3)</f>
        <v>-30764</v>
      </c>
    </row>
    <row r="224" spans="1:10" x14ac:dyDescent="0.3">
      <c r="A224" s="11" t="s">
        <v>1256</v>
      </c>
      <c r="B224" s="9" t="str" cm="1">
        <f t="array" ref="B224">_xll.SNL.Clients.Office.Excel.Functions.SPG($A224, "IQ_CASH_OPER", B$3)</f>
        <v>NA</v>
      </c>
      <c r="C224" s="9" t="str" cm="1">
        <f t="array" ref="C224">_xll.SNL.Clients.Office.Excel.Functions.SPG($A224, "IQ_CASH_OPER", C$3)</f>
        <v>NA</v>
      </c>
      <c r="D224" s="9" cm="1">
        <f t="array" ref="D224">_xll.SNL.Clients.Office.Excel.Functions.SPG($A224, "IQ_CASH_OPER", D$3)</f>
        <v>62126</v>
      </c>
      <c r="E224" s="9" cm="1">
        <f t="array" ref="E224">_xll.SNL.Clients.Office.Excel.Functions.SPG($A224, "IQ_CASH_OPER", E$3)</f>
        <v>70359</v>
      </c>
      <c r="F224" s="9" cm="1">
        <f t="array" ref="F224">_xll.SNL.Clients.Office.Excel.Functions.SPG($A224, "IQ_CASH_OPER", F$3)</f>
        <v>92186</v>
      </c>
      <c r="G224" s="9" cm="1">
        <f t="array" ref="G224">_xll.SNL.Clients.Office.Excel.Functions.SPG($A224, "IQ_CASH_OPER", G$3)</f>
        <v>55792</v>
      </c>
      <c r="H224" s="9" cm="1">
        <f t="array" ref="H224">_xll.SNL.Clients.Office.Excel.Functions.SPG($A224, "IQ_CASH_OPER", H$3)</f>
        <v>3593</v>
      </c>
      <c r="I224" s="9" cm="1">
        <f t="array" ref="I224">_xll.SNL.Clients.Office.Excel.Functions.SPG($A224, "IQ_CASH_OPER", I$3)</f>
        <v>21343</v>
      </c>
      <c r="J224" s="9" cm="1">
        <f t="array" ref="J224">_xll.SNL.Clients.Office.Excel.Functions.SPG($A224, "IQ_CASH_OPER", J$3)</f>
        <v>63015</v>
      </c>
    </row>
    <row r="225" spans="1:10" x14ac:dyDescent="0.3">
      <c r="A225" s="11" t="s">
        <v>1257</v>
      </c>
      <c r="B225" s="9" t="str" cm="1">
        <f t="array" ref="B225">_xll.SNL.Clients.Office.Excel.Functions.SPG($A225, "IQ_CASH_OPER", B$3)</f>
        <v>NA</v>
      </c>
      <c r="C225" s="9" t="str" cm="1">
        <f t="array" ref="C225">_xll.SNL.Clients.Office.Excel.Functions.SPG($A225, "IQ_CASH_OPER", C$3)</f>
        <v>NA</v>
      </c>
      <c r="D225" s="9" cm="1">
        <f t="array" ref="D225">_xll.SNL.Clients.Office.Excel.Functions.SPG($A225, "IQ_CASH_OPER", D$3)</f>
        <v>115601</v>
      </c>
      <c r="E225" s="9" cm="1">
        <f t="array" ref="E225">_xll.SNL.Clients.Office.Excel.Functions.SPG($A225, "IQ_CASH_OPER", E$3)</f>
        <v>-22939</v>
      </c>
      <c r="F225" s="9" cm="1">
        <f t="array" ref="F225">_xll.SNL.Clients.Office.Excel.Functions.SPG($A225, "IQ_CASH_OPER", F$3)</f>
        <v>204223</v>
      </c>
      <c r="G225" s="9" cm="1">
        <f t="array" ref="G225">_xll.SNL.Clients.Office.Excel.Functions.SPG($A225, "IQ_CASH_OPER", G$3)</f>
        <v>104279</v>
      </c>
      <c r="H225" s="9" cm="1">
        <f t="array" ref="H225">_xll.SNL.Clients.Office.Excel.Functions.SPG($A225, "IQ_CASH_OPER", H$3)</f>
        <v>118100</v>
      </c>
      <c r="I225" s="9" cm="1">
        <f t="array" ref="I225">_xll.SNL.Clients.Office.Excel.Functions.SPG($A225, "IQ_CASH_OPER", I$3)</f>
        <v>6647</v>
      </c>
      <c r="J225" s="9" cm="1">
        <f t="array" ref="J225">_xll.SNL.Clients.Office.Excel.Functions.SPG($A225, "IQ_CASH_OPER", J$3)</f>
        <v>204810</v>
      </c>
    </row>
    <row r="226" spans="1:10" x14ac:dyDescent="0.3">
      <c r="A226" s="11" t="s">
        <v>1258</v>
      </c>
      <c r="B226" s="9" t="str" cm="1">
        <f t="array" ref="B226">_xll.SNL.Clients.Office.Excel.Functions.SPG($A226, "IQ_CASH_OPER", B$3)</f>
        <v>NA</v>
      </c>
      <c r="C226" s="9" t="str" cm="1">
        <f t="array" ref="C226">_xll.SNL.Clients.Office.Excel.Functions.SPG($A226, "IQ_CASH_OPER", C$3)</f>
        <v>NA</v>
      </c>
      <c r="D226" s="9" cm="1">
        <f t="array" ref="D226">_xll.SNL.Clients.Office.Excel.Functions.SPG($A226, "IQ_CASH_OPER", D$3)</f>
        <v>25134</v>
      </c>
      <c r="E226" s="9" cm="1">
        <f t="array" ref="E226">_xll.SNL.Clients.Office.Excel.Functions.SPG($A226, "IQ_CASH_OPER", E$3)</f>
        <v>24949</v>
      </c>
      <c r="F226" s="9" cm="1">
        <f t="array" ref="F226">_xll.SNL.Clients.Office.Excel.Functions.SPG($A226, "IQ_CASH_OPER", F$3)</f>
        <v>29657</v>
      </c>
      <c r="G226" s="9" cm="1">
        <f t="array" ref="G226">_xll.SNL.Clients.Office.Excel.Functions.SPG($A226, "IQ_CASH_OPER", G$3)</f>
        <v>26152</v>
      </c>
      <c r="H226" s="9" cm="1">
        <f t="array" ref="H226">_xll.SNL.Clients.Office.Excel.Functions.SPG($A226, "IQ_CASH_OPER", H$3)</f>
        <v>18677</v>
      </c>
      <c r="I226" s="9" cm="1">
        <f t="array" ref="I226">_xll.SNL.Clients.Office.Excel.Functions.SPG($A226, "IQ_CASH_OPER", I$3)</f>
        <v>15627</v>
      </c>
      <c r="J226" s="9" cm="1">
        <f t="array" ref="J226">_xll.SNL.Clients.Office.Excel.Functions.SPG($A226, "IQ_CASH_OPER", J$3)</f>
        <v>18514</v>
      </c>
    </row>
    <row r="227" spans="1:10" x14ac:dyDescent="0.3">
      <c r="A227" s="11" t="s">
        <v>1259</v>
      </c>
      <c r="B227" s="9" t="str" cm="1">
        <f t="array" ref="B227">_xll.SNL.Clients.Office.Excel.Functions.SPG($A227, "IQ_CASH_OPER", B$3)</f>
        <v>NA</v>
      </c>
      <c r="C227" s="9" t="str" cm="1">
        <f t="array" ref="C227">_xll.SNL.Clients.Office.Excel.Functions.SPG($A227, "IQ_CASH_OPER", C$3)</f>
        <v>NA</v>
      </c>
      <c r="D227" s="9" cm="1">
        <f t="array" ref="D227">_xll.SNL.Clients.Office.Excel.Functions.SPG($A227, "IQ_CASH_OPER", D$3)</f>
        <v>22516</v>
      </c>
      <c r="E227" s="9" cm="1">
        <f t="array" ref="E227">_xll.SNL.Clients.Office.Excel.Functions.SPG($A227, "IQ_CASH_OPER", E$3)</f>
        <v>21501</v>
      </c>
      <c r="F227" s="9" cm="1">
        <f t="array" ref="F227">_xll.SNL.Clients.Office.Excel.Functions.SPG($A227, "IQ_CASH_OPER", F$3)</f>
        <v>25795</v>
      </c>
      <c r="G227" s="9" cm="1">
        <f t="array" ref="G227">_xll.SNL.Clients.Office.Excel.Functions.SPG($A227, "IQ_CASH_OPER", G$3)</f>
        <v>-9122</v>
      </c>
      <c r="H227" s="9" cm="1">
        <f t="array" ref="H227">_xll.SNL.Clients.Office.Excel.Functions.SPG($A227, "IQ_CASH_OPER", H$3)</f>
        <v>27462</v>
      </c>
      <c r="I227" s="9" cm="1">
        <f t="array" ref="I227">_xll.SNL.Clients.Office.Excel.Functions.SPG($A227, "IQ_CASH_OPER", I$3)</f>
        <v>46317</v>
      </c>
      <c r="J227" s="9" cm="1">
        <f t="array" ref="J227">_xll.SNL.Clients.Office.Excel.Functions.SPG($A227, "IQ_CASH_OPER", J$3)</f>
        <v>54546</v>
      </c>
    </row>
    <row r="228" spans="1:10" x14ac:dyDescent="0.3">
      <c r="A228" s="11" t="s">
        <v>1260</v>
      </c>
      <c r="B228" s="9" t="str" cm="1">
        <f t="array" ref="B228">_xll.SNL.Clients.Office.Excel.Functions.SPG($A228, "IQ_CASH_OPER", B$3)</f>
        <v>NA</v>
      </c>
      <c r="C228" s="9" t="str" cm="1">
        <f t="array" ref="C228">_xll.SNL.Clients.Office.Excel.Functions.SPG($A228, "IQ_CASH_OPER", C$3)</f>
        <v>NA</v>
      </c>
      <c r="D228" s="9" cm="1">
        <f t="array" ref="D228">_xll.SNL.Clients.Office.Excel.Functions.SPG($A228, "IQ_CASH_OPER", D$3)</f>
        <v>28101</v>
      </c>
      <c r="E228" s="9" cm="1">
        <f t="array" ref="E228">_xll.SNL.Clients.Office.Excel.Functions.SPG($A228, "IQ_CASH_OPER", E$3)</f>
        <v>19082</v>
      </c>
      <c r="F228" s="9" cm="1">
        <f t="array" ref="F228">_xll.SNL.Clients.Office.Excel.Functions.SPG($A228, "IQ_CASH_OPER", F$3)</f>
        <v>11860</v>
      </c>
      <c r="G228" s="9" cm="1">
        <f t="array" ref="G228">_xll.SNL.Clients.Office.Excel.Functions.SPG($A228, "IQ_CASH_OPER", G$3)</f>
        <v>13531</v>
      </c>
      <c r="H228" s="9" cm="1">
        <f t="array" ref="H228">_xll.SNL.Clients.Office.Excel.Functions.SPG($A228, "IQ_CASH_OPER", H$3)</f>
        <v>21148</v>
      </c>
      <c r="I228" s="9" cm="1">
        <f t="array" ref="I228">_xll.SNL.Clients.Office.Excel.Functions.SPG($A228, "IQ_CASH_OPER", I$3)</f>
        <v>16860</v>
      </c>
      <c r="J228" s="9" cm="1">
        <f t="array" ref="J228">_xll.SNL.Clients.Office.Excel.Functions.SPG($A228, "IQ_CASH_OPER", J$3)</f>
        <v>-639</v>
      </c>
    </row>
    <row r="229" spans="1:10" x14ac:dyDescent="0.3">
      <c r="A229" s="11" t="s">
        <v>1261</v>
      </c>
      <c r="B229" s="9" t="str" cm="1">
        <f t="array" ref="B229">_xll.SNL.Clients.Office.Excel.Functions.SPG($A229, "IQ_CASH_OPER", B$3)</f>
        <v>NA</v>
      </c>
      <c r="C229" s="9" t="str" cm="1">
        <f t="array" ref="C229">_xll.SNL.Clients.Office.Excel.Functions.SPG($A229, "IQ_CASH_OPER", C$3)</f>
        <v>NA</v>
      </c>
      <c r="D229" s="9" cm="1">
        <f t="array" ref="D229">_xll.SNL.Clients.Office.Excel.Functions.SPG($A229, "IQ_CASH_OPER", D$3)</f>
        <v>261465</v>
      </c>
      <c r="E229" s="9" cm="1">
        <f t="array" ref="E229">_xll.SNL.Clients.Office.Excel.Functions.SPG($A229, "IQ_CASH_OPER", E$3)</f>
        <v>-1989</v>
      </c>
      <c r="F229" s="9" cm="1">
        <f t="array" ref="F229">_xll.SNL.Clients.Office.Excel.Functions.SPG($A229, "IQ_CASH_OPER", F$3)</f>
        <v>24073</v>
      </c>
      <c r="G229" s="9" cm="1">
        <f t="array" ref="G229">_xll.SNL.Clients.Office.Excel.Functions.SPG($A229, "IQ_CASH_OPER", G$3)</f>
        <v>149509</v>
      </c>
      <c r="H229" s="9" cm="1">
        <f t="array" ref="H229">_xll.SNL.Clients.Office.Excel.Functions.SPG($A229, "IQ_CASH_OPER", H$3)</f>
        <v>153146</v>
      </c>
      <c r="I229" s="9" cm="1">
        <f t="array" ref="I229">_xll.SNL.Clients.Office.Excel.Functions.SPG($A229, "IQ_CASH_OPER", I$3)</f>
        <v>-42260</v>
      </c>
      <c r="J229" s="9" cm="1">
        <f t="array" ref="J229">_xll.SNL.Clients.Office.Excel.Functions.SPG($A229, "IQ_CASH_OPER", J$3)</f>
        <v>-76688</v>
      </c>
    </row>
    <row r="230" spans="1:10" x14ac:dyDescent="0.3">
      <c r="A230" s="11" t="s">
        <v>1262</v>
      </c>
      <c r="B230" s="9" t="str" cm="1">
        <f t="array" ref="B230">_xll.SNL.Clients.Office.Excel.Functions.SPG($A230, "IQ_CASH_OPER", B$3)</f>
        <v>NA</v>
      </c>
      <c r="C230" s="9" t="str" cm="1">
        <f t="array" ref="C230">_xll.SNL.Clients.Office.Excel.Functions.SPG($A230, "IQ_CASH_OPER", C$3)</f>
        <v>NA</v>
      </c>
      <c r="D230" s="9" cm="1">
        <f t="array" ref="D230">_xll.SNL.Clients.Office.Excel.Functions.SPG($A230, "IQ_CASH_OPER", D$3)</f>
        <v>-6201</v>
      </c>
      <c r="E230" s="9" cm="1">
        <f t="array" ref="E230">_xll.SNL.Clients.Office.Excel.Functions.SPG($A230, "IQ_CASH_OPER", E$3)</f>
        <v>2162</v>
      </c>
      <c r="F230" s="9" cm="1">
        <f t="array" ref="F230">_xll.SNL.Clients.Office.Excel.Functions.SPG($A230, "IQ_CASH_OPER", F$3)</f>
        <v>1017</v>
      </c>
      <c r="G230" s="9" cm="1">
        <f t="array" ref="G230">_xll.SNL.Clients.Office.Excel.Functions.SPG($A230, "IQ_CASH_OPER", G$3)</f>
        <v>-19357</v>
      </c>
      <c r="H230" s="9" cm="1">
        <f t="array" ref="H230">_xll.SNL.Clients.Office.Excel.Functions.SPG($A230, "IQ_CASH_OPER", H$3)</f>
        <v>22531</v>
      </c>
      <c r="I230" s="9" cm="1">
        <f t="array" ref="I230">_xll.SNL.Clients.Office.Excel.Functions.SPG($A230, "IQ_CASH_OPER", I$3)</f>
        <v>55461</v>
      </c>
      <c r="J230" s="9" cm="1">
        <f t="array" ref="J230">_xll.SNL.Clients.Office.Excel.Functions.SPG($A230, "IQ_CASH_OPER", J$3)</f>
        <v>154707</v>
      </c>
    </row>
    <row r="231" spans="1:10" x14ac:dyDescent="0.3">
      <c r="A231" s="11" t="s">
        <v>1263</v>
      </c>
      <c r="B231" s="9" t="str" cm="1">
        <f t="array" ref="B231">_xll.SNL.Clients.Office.Excel.Functions.SPG($A231, "IQ_CASH_OPER", B$3)</f>
        <v>NA</v>
      </c>
      <c r="C231" s="9" t="str" cm="1">
        <f t="array" ref="C231">_xll.SNL.Clients.Office.Excel.Functions.SPG($A231, "IQ_CASH_OPER", C$3)</f>
        <v>NA</v>
      </c>
      <c r="D231" s="9" cm="1">
        <f t="array" ref="D231">_xll.SNL.Clients.Office.Excel.Functions.SPG($A231, "IQ_CASH_OPER", D$3)</f>
        <v>-16279</v>
      </c>
      <c r="E231" s="9" cm="1">
        <f t="array" ref="E231">_xll.SNL.Clients.Office.Excel.Functions.SPG($A231, "IQ_CASH_OPER", E$3)</f>
        <v>31497</v>
      </c>
      <c r="F231" s="9" cm="1">
        <f t="array" ref="F231">_xll.SNL.Clients.Office.Excel.Functions.SPG($A231, "IQ_CASH_OPER", F$3)</f>
        <v>89177</v>
      </c>
      <c r="G231" s="9" cm="1">
        <f t="array" ref="G231">_xll.SNL.Clients.Office.Excel.Functions.SPG($A231, "IQ_CASH_OPER", G$3)</f>
        <v>-34929</v>
      </c>
      <c r="H231" s="9" cm="1">
        <f t="array" ref="H231">_xll.SNL.Clients.Office.Excel.Functions.SPG($A231, "IQ_CASH_OPER", H$3)</f>
        <v>4682</v>
      </c>
      <c r="I231" s="9" cm="1">
        <f t="array" ref="I231">_xll.SNL.Clients.Office.Excel.Functions.SPG($A231, "IQ_CASH_OPER", I$3)</f>
        <v>27234</v>
      </c>
      <c r="J231" s="9" cm="1">
        <f t="array" ref="J231">_xll.SNL.Clients.Office.Excel.Functions.SPG($A231, "IQ_CASH_OPER", J$3)</f>
        <v>100532</v>
      </c>
    </row>
    <row r="232" spans="1:10" x14ac:dyDescent="0.3">
      <c r="A232" s="11" t="s">
        <v>1264</v>
      </c>
      <c r="B232" s="9" t="str" cm="1">
        <f t="array" ref="B232">_xll.SNL.Clients.Office.Excel.Functions.SPG($A232, "IQ_CASH_OPER", B$3)</f>
        <v>NA</v>
      </c>
      <c r="C232" s="9" cm="1">
        <f t="array" ref="C232">_xll.SNL.Clients.Office.Excel.Functions.SPG($A232, "IQ_CASH_OPER", C$3)</f>
        <v>-26969</v>
      </c>
      <c r="D232" s="9" cm="1">
        <f t="array" ref="D232">_xll.SNL.Clients.Office.Excel.Functions.SPG($A232, "IQ_CASH_OPER", D$3)</f>
        <v>62721</v>
      </c>
      <c r="E232" s="9" cm="1">
        <f t="array" ref="E232">_xll.SNL.Clients.Office.Excel.Functions.SPG($A232, "IQ_CASH_OPER", E$3)</f>
        <v>-15118</v>
      </c>
      <c r="F232" s="9" cm="1">
        <f t="array" ref="F232">_xll.SNL.Clients.Office.Excel.Functions.SPG($A232, "IQ_CASH_OPER", F$3)</f>
        <v>-50599</v>
      </c>
      <c r="G232" s="9" t="str" cm="1">
        <f t="array" ref="G232">_xll.SNL.Clients.Office.Excel.Functions.SPG($A232, "IQ_CASH_OPER", G$3)</f>
        <v>NA</v>
      </c>
      <c r="H232" s="9" cm="1">
        <f t="array" ref="H232">_xll.SNL.Clients.Office.Excel.Functions.SPG($A232, "IQ_CASH_OPER", H$3)</f>
        <v>113047</v>
      </c>
      <c r="I232" s="9" cm="1">
        <f t="array" ref="I232">_xll.SNL.Clients.Office.Excel.Functions.SPG($A232, "IQ_CASH_OPER", I$3)</f>
        <v>-51465</v>
      </c>
      <c r="J232" s="9" cm="1">
        <f t="array" ref="J232">_xll.SNL.Clients.Office.Excel.Functions.SPG($A232, "IQ_CASH_OPER", J$3)</f>
        <v>-116968</v>
      </c>
    </row>
    <row r="233" spans="1:10" x14ac:dyDescent="0.3">
      <c r="A233" s="11" t="s">
        <v>1265</v>
      </c>
      <c r="B233" s="9" t="str" cm="1">
        <f t="array" ref="B233">_xll.SNL.Clients.Office.Excel.Functions.SPG($A233, "IQ_CASH_OPER", B$3)</f>
        <v>NA</v>
      </c>
      <c r="C233" s="9" t="str" cm="1">
        <f t="array" ref="C233">_xll.SNL.Clients.Office.Excel.Functions.SPG($A233, "IQ_CASH_OPER", C$3)</f>
        <v>NA</v>
      </c>
      <c r="D233" s="9" cm="1">
        <f t="array" ref="D233">_xll.SNL.Clients.Office.Excel.Functions.SPG($A233, "IQ_CASH_OPER", D$3)</f>
        <v>9213</v>
      </c>
      <c r="E233" s="9" cm="1">
        <f t="array" ref="E233">_xll.SNL.Clients.Office.Excel.Functions.SPG($A233, "IQ_CASH_OPER", E$3)</f>
        <v>10677</v>
      </c>
      <c r="F233" s="9" cm="1">
        <f t="array" ref="F233">_xll.SNL.Clients.Office.Excel.Functions.SPG($A233, "IQ_CASH_OPER", F$3)</f>
        <v>3240</v>
      </c>
      <c r="G233" s="9" cm="1">
        <f t="array" ref="G233">_xll.SNL.Clients.Office.Excel.Functions.SPG($A233, "IQ_CASH_OPER", G$3)</f>
        <v>7556</v>
      </c>
      <c r="H233" s="9" cm="1">
        <f t="array" ref="H233">_xll.SNL.Clients.Office.Excel.Functions.SPG($A233, "IQ_CASH_OPER", H$3)</f>
        <v>10958</v>
      </c>
      <c r="I233" s="9" cm="1">
        <f t="array" ref="I233">_xll.SNL.Clients.Office.Excel.Functions.SPG($A233, "IQ_CASH_OPER", I$3)</f>
        <v>10905</v>
      </c>
      <c r="J233" s="9" cm="1">
        <f t="array" ref="J233">_xll.SNL.Clients.Office.Excel.Functions.SPG($A233, "IQ_CASH_OPER", J$3)</f>
        <v>11674</v>
      </c>
    </row>
    <row r="234" spans="1:10" x14ac:dyDescent="0.3">
      <c r="A234" s="11" t="s">
        <v>1266</v>
      </c>
      <c r="B234" s="9" t="str" cm="1">
        <f t="array" ref="B234">_xll.SNL.Clients.Office.Excel.Functions.SPG($A234, "IQ_CASH_OPER", B$3)</f>
        <v>NA</v>
      </c>
      <c r="C234" s="9" cm="1">
        <f t="array" ref="C234">_xll.SNL.Clients.Office.Excel.Functions.SPG($A234, "IQ_CASH_OPER", C$3)</f>
        <v>142742</v>
      </c>
      <c r="D234" s="9" cm="1">
        <f t="array" ref="D234">_xll.SNL.Clients.Office.Excel.Functions.SPG($A234, "IQ_CASH_OPER", D$3)</f>
        <v>73035</v>
      </c>
      <c r="E234" s="9" cm="1">
        <f t="array" ref="E234">_xll.SNL.Clients.Office.Excel.Functions.SPG($A234, "IQ_CASH_OPER", E$3)</f>
        <v>121644</v>
      </c>
      <c r="F234" s="9" cm="1">
        <f t="array" ref="F234">_xll.SNL.Clients.Office.Excel.Functions.SPG($A234, "IQ_CASH_OPER", F$3)</f>
        <v>39455</v>
      </c>
      <c r="G234" s="9" cm="1">
        <f t="array" ref="G234">_xll.SNL.Clients.Office.Excel.Functions.SPG($A234, "IQ_CASH_OPER", G$3)</f>
        <v>143132</v>
      </c>
      <c r="H234" s="9" cm="1">
        <f t="array" ref="H234">_xll.SNL.Clients.Office.Excel.Functions.SPG($A234, "IQ_CASH_OPER", H$3)</f>
        <v>122567</v>
      </c>
      <c r="I234" s="9" cm="1">
        <f t="array" ref="I234">_xll.SNL.Clients.Office.Excel.Functions.SPG($A234, "IQ_CASH_OPER", I$3)</f>
        <v>147166</v>
      </c>
      <c r="J234" s="9" cm="1">
        <f t="array" ref="J234">_xll.SNL.Clients.Office.Excel.Functions.SPG($A234, "IQ_CASH_OPER", J$3)</f>
        <v>85511</v>
      </c>
    </row>
    <row r="235" spans="1:10" x14ac:dyDescent="0.3">
      <c r="A235" s="11" t="s">
        <v>1267</v>
      </c>
      <c r="B235" s="9" t="str" cm="1">
        <f t="array" ref="B235">_xll.SNL.Clients.Office.Excel.Functions.SPG($A235, "IQ_CASH_OPER", B$3)</f>
        <v>NA</v>
      </c>
      <c r="C235" s="9" t="str" cm="1">
        <f t="array" ref="C235">_xll.SNL.Clients.Office.Excel.Functions.SPG($A235, "IQ_CASH_OPER", C$3)</f>
        <v>NA</v>
      </c>
      <c r="D235" s="9" cm="1">
        <f t="array" ref="D235">_xll.SNL.Clients.Office.Excel.Functions.SPG($A235, "IQ_CASH_OPER", D$3)</f>
        <v>23027</v>
      </c>
      <c r="E235" s="9" cm="1">
        <f t="array" ref="E235">_xll.SNL.Clients.Office.Excel.Functions.SPG($A235, "IQ_CASH_OPER", E$3)</f>
        <v>41597</v>
      </c>
      <c r="F235" s="9" cm="1">
        <f t="array" ref="F235">_xll.SNL.Clients.Office.Excel.Functions.SPG($A235, "IQ_CASH_OPER", F$3)</f>
        <v>7841</v>
      </c>
      <c r="G235" s="9" cm="1">
        <f t="array" ref="G235">_xll.SNL.Clients.Office.Excel.Functions.SPG($A235, "IQ_CASH_OPER", G$3)</f>
        <v>27229</v>
      </c>
      <c r="H235" s="9" cm="1">
        <f t="array" ref="H235">_xll.SNL.Clients.Office.Excel.Functions.SPG($A235, "IQ_CASH_OPER", H$3)</f>
        <v>119098</v>
      </c>
      <c r="I235" s="9" cm="1">
        <f t="array" ref="I235">_xll.SNL.Clients.Office.Excel.Functions.SPG($A235, "IQ_CASH_OPER", I$3)</f>
        <v>69488</v>
      </c>
      <c r="J235" s="9" cm="1">
        <f t="array" ref="J235">_xll.SNL.Clients.Office.Excel.Functions.SPG($A235, "IQ_CASH_OPER", J$3)</f>
        <v>87632</v>
      </c>
    </row>
    <row r="236" spans="1:10" x14ac:dyDescent="0.3">
      <c r="A236" s="11" t="s">
        <v>1268</v>
      </c>
      <c r="B236" s="9" t="str" cm="1">
        <f t="array" ref="B236">_xll.SNL.Clients.Office.Excel.Functions.SPG($A236, "IQ_CASH_OPER", B$3)</f>
        <v>NA</v>
      </c>
      <c r="C236" s="9" t="str" cm="1">
        <f t="array" ref="C236">_xll.SNL.Clients.Office.Excel.Functions.SPG($A236, "IQ_CASH_OPER", C$3)</f>
        <v>NA</v>
      </c>
      <c r="D236" s="9" cm="1">
        <f t="array" ref="D236">_xll.SNL.Clients.Office.Excel.Functions.SPG($A236, "IQ_CASH_OPER", D$3)</f>
        <v>243900</v>
      </c>
      <c r="E236" s="9" cm="1">
        <f t="array" ref="E236">_xll.SNL.Clients.Office.Excel.Functions.SPG($A236, "IQ_CASH_OPER", E$3)</f>
        <v>-124100</v>
      </c>
      <c r="F236" s="9" cm="1">
        <f t="array" ref="F236">_xll.SNL.Clients.Office.Excel.Functions.SPG($A236, "IQ_CASH_OPER", F$3)</f>
        <v>253900</v>
      </c>
      <c r="G236" s="9" cm="1">
        <f t="array" ref="G236">_xll.SNL.Clients.Office.Excel.Functions.SPG($A236, "IQ_CASH_OPER", G$3)</f>
        <v>-202300</v>
      </c>
      <c r="H236" s="9" cm="1">
        <f t="array" ref="H236">_xll.SNL.Clients.Office.Excel.Functions.SPG($A236, "IQ_CASH_OPER", H$3)</f>
        <v>153500</v>
      </c>
      <c r="I236" s="9" cm="1">
        <f t="array" ref="I236">_xll.SNL.Clients.Office.Excel.Functions.SPG($A236, "IQ_CASH_OPER", I$3)</f>
        <v>95600</v>
      </c>
      <c r="J236" s="9" cm="1">
        <f t="array" ref="J236">_xll.SNL.Clients.Office.Excel.Functions.SPG($A236, "IQ_CASH_OPER", J$3)</f>
        <v>143400</v>
      </c>
    </row>
    <row r="237" spans="1:10" x14ac:dyDescent="0.3">
      <c r="A237" s="11" t="s">
        <v>1269</v>
      </c>
      <c r="B237" s="9" t="str" cm="1">
        <f t="array" ref="B237">_xll.SNL.Clients.Office.Excel.Functions.SPG($A237, "IQ_CASH_OPER", B$3)</f>
        <v>NA</v>
      </c>
      <c r="C237" s="9" t="str" cm="1">
        <f t="array" ref="C237">_xll.SNL.Clients.Office.Excel.Functions.SPG($A237, "IQ_CASH_OPER", C$3)</f>
        <v>NA</v>
      </c>
      <c r="D237" s="9" cm="1">
        <f t="array" ref="D237">_xll.SNL.Clients.Office.Excel.Functions.SPG($A237, "IQ_CASH_OPER", D$3)</f>
        <v>-83289</v>
      </c>
      <c r="E237" s="9" cm="1">
        <f t="array" ref="E237">_xll.SNL.Clients.Office.Excel.Functions.SPG($A237, "IQ_CASH_OPER", E$3)</f>
        <v>44655</v>
      </c>
      <c r="F237" s="9" cm="1">
        <f t="array" ref="F237">_xll.SNL.Clients.Office.Excel.Functions.SPG($A237, "IQ_CASH_OPER", F$3)</f>
        <v>-22921</v>
      </c>
      <c r="G237" s="9" cm="1">
        <f t="array" ref="G237">_xll.SNL.Clients.Office.Excel.Functions.SPG($A237, "IQ_CASH_OPER", G$3)</f>
        <v>289500</v>
      </c>
      <c r="H237" s="9" cm="1">
        <f t="array" ref="H237">_xll.SNL.Clients.Office.Excel.Functions.SPG($A237, "IQ_CASH_OPER", H$3)</f>
        <v>-6392</v>
      </c>
      <c r="I237" s="9" cm="1">
        <f t="array" ref="I237">_xll.SNL.Clients.Office.Excel.Functions.SPG($A237, "IQ_CASH_OPER", I$3)</f>
        <v>59931</v>
      </c>
      <c r="J237" s="9" cm="1">
        <f t="array" ref="J237">_xll.SNL.Clients.Office.Excel.Functions.SPG($A237, "IQ_CASH_OPER", J$3)</f>
        <v>-12658</v>
      </c>
    </row>
    <row r="238" spans="1:10" x14ac:dyDescent="0.3">
      <c r="A238" s="11" t="s">
        <v>1270</v>
      </c>
      <c r="B238" s="9" t="str" cm="1">
        <f t="array" ref="B238">_xll.SNL.Clients.Office.Excel.Functions.SPG($A238, "IQ_CASH_OPER", B$3)</f>
        <v>NA</v>
      </c>
      <c r="C238" s="9" cm="1">
        <f t="array" ref="C238">_xll.SNL.Clients.Office.Excel.Functions.SPG($A238, "IQ_CASH_OPER", C$3)</f>
        <v>85650</v>
      </c>
      <c r="D238" s="9" cm="1">
        <f t="array" ref="D238">_xll.SNL.Clients.Office.Excel.Functions.SPG($A238, "IQ_CASH_OPER", D$3)</f>
        <v>87812</v>
      </c>
      <c r="E238" s="9" cm="1">
        <f t="array" ref="E238">_xll.SNL.Clients.Office.Excel.Functions.SPG($A238, "IQ_CASH_OPER", E$3)</f>
        <v>81624</v>
      </c>
      <c r="F238" s="9" cm="1">
        <f t="array" ref="F238">_xll.SNL.Clients.Office.Excel.Functions.SPG($A238, "IQ_CASH_OPER", F$3)</f>
        <v>47351</v>
      </c>
      <c r="G238" s="9" cm="1">
        <f t="array" ref="G238">_xll.SNL.Clients.Office.Excel.Functions.SPG($A238, "IQ_CASH_OPER", G$3)</f>
        <v>161704</v>
      </c>
      <c r="H238" s="9" cm="1">
        <f t="array" ref="H238">_xll.SNL.Clients.Office.Excel.Functions.SPG($A238, "IQ_CASH_OPER", H$3)</f>
        <v>108297</v>
      </c>
      <c r="I238" s="9" cm="1">
        <f t="array" ref="I238">_xll.SNL.Clients.Office.Excel.Functions.SPG($A238, "IQ_CASH_OPER", I$3)</f>
        <v>102852</v>
      </c>
      <c r="J238" s="9" cm="1">
        <f t="array" ref="J238">_xll.SNL.Clients.Office.Excel.Functions.SPG($A238, "IQ_CASH_OPER", J$3)</f>
        <v>5545</v>
      </c>
    </row>
    <row r="239" spans="1:10" x14ac:dyDescent="0.3">
      <c r="A239" s="11" t="s">
        <v>1271</v>
      </c>
      <c r="B239" s="9" t="str" cm="1">
        <f t="array" ref="B239">_xll.SNL.Clients.Office.Excel.Functions.SPG($A239, "IQ_CASH_OPER", B$3)</f>
        <v>NA</v>
      </c>
      <c r="C239" s="9" t="str" cm="1">
        <f t="array" ref="C239">_xll.SNL.Clients.Office.Excel.Functions.SPG($A239, "IQ_CASH_OPER", C$3)</f>
        <v>NA</v>
      </c>
      <c r="D239" s="9" cm="1">
        <f t="array" ref="D239">_xll.SNL.Clients.Office.Excel.Functions.SPG($A239, "IQ_CASH_OPER", D$3)</f>
        <v>21941</v>
      </c>
      <c r="E239" s="9" cm="1">
        <f t="array" ref="E239">_xll.SNL.Clients.Office.Excel.Functions.SPG($A239, "IQ_CASH_OPER", E$3)</f>
        <v>-24817</v>
      </c>
      <c r="F239" s="9" cm="1">
        <f t="array" ref="F239">_xll.SNL.Clients.Office.Excel.Functions.SPG($A239, "IQ_CASH_OPER", F$3)</f>
        <v>20931</v>
      </c>
      <c r="G239" s="9" cm="1">
        <f t="array" ref="G239">_xll.SNL.Clients.Office.Excel.Functions.SPG($A239, "IQ_CASH_OPER", G$3)</f>
        <v>7349</v>
      </c>
      <c r="H239" s="9" cm="1">
        <f t="array" ref="H239">_xll.SNL.Clients.Office.Excel.Functions.SPG($A239, "IQ_CASH_OPER", H$3)</f>
        <v>26614</v>
      </c>
      <c r="I239" s="9" cm="1">
        <f t="array" ref="I239">_xll.SNL.Clients.Office.Excel.Functions.SPG($A239, "IQ_CASH_OPER", I$3)</f>
        <v>16922</v>
      </c>
      <c r="J239" s="9" cm="1">
        <f t="array" ref="J239">_xll.SNL.Clients.Office.Excel.Functions.SPG($A239, "IQ_CASH_OPER", J$3)</f>
        <v>48804</v>
      </c>
    </row>
    <row r="240" spans="1:10" x14ac:dyDescent="0.3">
      <c r="A240" s="11" t="s">
        <v>1272</v>
      </c>
      <c r="B240" s="9" t="str" cm="1">
        <f t="array" ref="B240">_xll.SNL.Clients.Office.Excel.Functions.SPG($A240, "IQ_CASH_OPER", B$3)</f>
        <v>NA</v>
      </c>
      <c r="C240" s="9" t="str" cm="1">
        <f t="array" ref="C240">_xll.SNL.Clients.Office.Excel.Functions.SPG($A240, "IQ_CASH_OPER", C$3)</f>
        <v>NA</v>
      </c>
      <c r="D240" s="9" cm="1">
        <f t="array" ref="D240">_xll.SNL.Clients.Office.Excel.Functions.SPG($A240, "IQ_CASH_OPER", D$3)</f>
        <v>92215</v>
      </c>
      <c r="E240" s="9" cm="1">
        <f t="array" ref="E240">_xll.SNL.Clients.Office.Excel.Functions.SPG($A240, "IQ_CASH_OPER", E$3)</f>
        <v>78426</v>
      </c>
      <c r="F240" s="9" cm="1">
        <f t="array" ref="F240">_xll.SNL.Clients.Office.Excel.Functions.SPG($A240, "IQ_CASH_OPER", F$3)</f>
        <v>26171</v>
      </c>
      <c r="G240" s="9" cm="1">
        <f t="array" ref="G240">_xll.SNL.Clients.Office.Excel.Functions.SPG($A240, "IQ_CASH_OPER", G$3)</f>
        <v>274405</v>
      </c>
      <c r="H240" s="9" cm="1">
        <f t="array" ref="H240">_xll.SNL.Clients.Office.Excel.Functions.SPG($A240, "IQ_CASH_OPER", H$3)</f>
        <v>155111</v>
      </c>
      <c r="I240" s="9" t="str" cm="1">
        <f t="array" ref="I240">_xll.SNL.Clients.Office.Excel.Functions.SPG($A240, "IQ_CASH_OPER", I$3)</f>
        <v>NA</v>
      </c>
      <c r="J240" s="9" cm="1">
        <f t="array" ref="J240">_xll.SNL.Clients.Office.Excel.Functions.SPG($A240, "IQ_CASH_OPER", J$3)</f>
        <v>44537</v>
      </c>
    </row>
    <row r="241" spans="1:10" x14ac:dyDescent="0.3">
      <c r="A241" s="11" t="s">
        <v>1273</v>
      </c>
      <c r="B241" s="9" t="str" cm="1">
        <f t="array" ref="B241">_xll.SNL.Clients.Office.Excel.Functions.SPG($A241, "IQ_CASH_OPER", B$3)</f>
        <v>NA</v>
      </c>
      <c r="C241" s="9" t="str" cm="1">
        <f t="array" ref="C241">_xll.SNL.Clients.Office.Excel.Functions.SPG($A241, "IQ_CASH_OPER", C$3)</f>
        <v>NA</v>
      </c>
      <c r="D241" s="9" cm="1">
        <f t="array" ref="D241">_xll.SNL.Clients.Office.Excel.Functions.SPG($A241, "IQ_CASH_OPER", D$3)</f>
        <v>5574</v>
      </c>
      <c r="E241" s="9" cm="1">
        <f t="array" ref="E241">_xll.SNL.Clients.Office.Excel.Functions.SPG($A241, "IQ_CASH_OPER", E$3)</f>
        <v>2051</v>
      </c>
      <c r="F241" s="9" cm="1">
        <f t="array" ref="F241">_xll.SNL.Clients.Office.Excel.Functions.SPG($A241, "IQ_CASH_OPER", F$3)</f>
        <v>29983</v>
      </c>
      <c r="G241" s="9" cm="1">
        <f t="array" ref="G241">_xll.SNL.Clients.Office.Excel.Functions.SPG($A241, "IQ_CASH_OPER", G$3)</f>
        <v>8192</v>
      </c>
      <c r="H241" s="9" cm="1">
        <f t="array" ref="H241">_xll.SNL.Clients.Office.Excel.Functions.SPG($A241, "IQ_CASH_OPER", H$3)</f>
        <v>29476</v>
      </c>
      <c r="I241" s="9" cm="1">
        <f t="array" ref="I241">_xll.SNL.Clients.Office.Excel.Functions.SPG($A241, "IQ_CASH_OPER", I$3)</f>
        <v>34003</v>
      </c>
      <c r="J241" s="9" cm="1">
        <f t="array" ref="J241">_xll.SNL.Clients.Office.Excel.Functions.SPG($A241, "IQ_CASH_OPER", J$3)</f>
        <v>36128</v>
      </c>
    </row>
    <row r="242" spans="1:10" x14ac:dyDescent="0.3">
      <c r="A242" s="11" t="s">
        <v>1274</v>
      </c>
      <c r="B242" s="9" t="str" cm="1">
        <f t="array" ref="B242">_xll.SNL.Clients.Office.Excel.Functions.SPG($A242, "IQ_CASH_OPER", B$3)</f>
        <v>NA</v>
      </c>
      <c r="C242" s="9" t="str" cm="1">
        <f t="array" ref="C242">_xll.SNL.Clients.Office.Excel.Functions.SPG($A242, "IQ_CASH_OPER", C$3)</f>
        <v>NA</v>
      </c>
      <c r="D242" s="9" cm="1">
        <f t="array" ref="D242">_xll.SNL.Clients.Office.Excel.Functions.SPG($A242, "IQ_CASH_OPER", D$3)</f>
        <v>8720</v>
      </c>
      <c r="E242" s="9" cm="1">
        <f t="array" ref="E242">_xll.SNL.Clients.Office.Excel.Functions.SPG($A242, "IQ_CASH_OPER", E$3)</f>
        <v>-22154</v>
      </c>
      <c r="F242" s="9" cm="1">
        <f t="array" ref="F242">_xll.SNL.Clients.Office.Excel.Functions.SPG($A242, "IQ_CASH_OPER", F$3)</f>
        <v>26820</v>
      </c>
      <c r="G242" s="9" cm="1">
        <f t="array" ref="G242">_xll.SNL.Clients.Office.Excel.Functions.SPG($A242, "IQ_CASH_OPER", G$3)</f>
        <v>6267</v>
      </c>
      <c r="H242" s="9" cm="1">
        <f t="array" ref="H242">_xll.SNL.Clients.Office.Excel.Functions.SPG($A242, "IQ_CASH_OPER", H$3)</f>
        <v>11044</v>
      </c>
      <c r="I242" s="9" cm="1">
        <f t="array" ref="I242">_xll.SNL.Clients.Office.Excel.Functions.SPG($A242, "IQ_CASH_OPER", I$3)</f>
        <v>-16522</v>
      </c>
      <c r="J242" s="9" cm="1">
        <f t="array" ref="J242">_xll.SNL.Clients.Office.Excel.Functions.SPG($A242, "IQ_CASH_OPER", J$3)</f>
        <v>6270</v>
      </c>
    </row>
    <row r="243" spans="1:10" x14ac:dyDescent="0.3">
      <c r="A243" s="11" t="s">
        <v>1275</v>
      </c>
      <c r="B243" s="9" t="str" cm="1">
        <f t="array" ref="B243">_xll.SNL.Clients.Office.Excel.Functions.SPG($A243, "IQ_CASH_OPER", B$3)</f>
        <v>NA</v>
      </c>
      <c r="C243" s="9" t="str" cm="1">
        <f t="array" ref="C243">_xll.SNL.Clients.Office.Excel.Functions.SPG($A243, "IQ_CASH_OPER", C$3)</f>
        <v>NA</v>
      </c>
      <c r="D243" s="9" cm="1">
        <f t="array" ref="D243">_xll.SNL.Clients.Office.Excel.Functions.SPG($A243, "IQ_CASH_OPER", D$3)</f>
        <v>70501</v>
      </c>
      <c r="E243" s="9" cm="1">
        <f t="array" ref="E243">_xll.SNL.Clients.Office.Excel.Functions.SPG($A243, "IQ_CASH_OPER", E$3)</f>
        <v>42617</v>
      </c>
      <c r="F243" s="9" cm="1">
        <f t="array" ref="F243">_xll.SNL.Clients.Office.Excel.Functions.SPG($A243, "IQ_CASH_OPER", F$3)</f>
        <v>31141</v>
      </c>
      <c r="G243" s="9" cm="1">
        <f t="array" ref="G243">_xll.SNL.Clients.Office.Excel.Functions.SPG($A243, "IQ_CASH_OPER", G$3)</f>
        <v>76665</v>
      </c>
      <c r="H243" s="9" cm="1">
        <f t="array" ref="H243">_xll.SNL.Clients.Office.Excel.Functions.SPG($A243, "IQ_CASH_OPER", H$3)</f>
        <v>63100</v>
      </c>
      <c r="I243" s="9" cm="1">
        <f t="array" ref="I243">_xll.SNL.Clients.Office.Excel.Functions.SPG($A243, "IQ_CASH_OPER", I$3)</f>
        <v>37063</v>
      </c>
      <c r="J243" s="9" cm="1">
        <f t="array" ref="J243">_xll.SNL.Clients.Office.Excel.Functions.SPG($A243, "IQ_CASH_OPER", J$3)</f>
        <v>42559</v>
      </c>
    </row>
    <row r="244" spans="1:10" x14ac:dyDescent="0.3">
      <c r="A244" s="11" t="s">
        <v>1276</v>
      </c>
      <c r="B244" s="9" t="str" cm="1">
        <f t="array" ref="B244">_xll.SNL.Clients.Office.Excel.Functions.SPG($A244, "IQ_CASH_OPER", B$3)</f>
        <v>NA</v>
      </c>
      <c r="C244" s="9" cm="1">
        <f t="array" ref="C244">_xll.SNL.Clients.Office.Excel.Functions.SPG($A244, "IQ_CASH_OPER", C$3)</f>
        <v>21036</v>
      </c>
      <c r="D244" s="9" cm="1">
        <f t="array" ref="D244">_xll.SNL.Clients.Office.Excel.Functions.SPG($A244, "IQ_CASH_OPER", D$3)</f>
        <v>41630</v>
      </c>
      <c r="E244" s="9" cm="1">
        <f t="array" ref="E244">_xll.SNL.Clients.Office.Excel.Functions.SPG($A244, "IQ_CASH_OPER", E$3)</f>
        <v>17586</v>
      </c>
      <c r="F244" s="9" cm="1">
        <f t="array" ref="F244">_xll.SNL.Clients.Office.Excel.Functions.SPG($A244, "IQ_CASH_OPER", F$3)</f>
        <v>41889</v>
      </c>
      <c r="G244" s="9" cm="1">
        <f t="array" ref="G244">_xll.SNL.Clients.Office.Excel.Functions.SPG($A244, "IQ_CASH_OPER", G$3)</f>
        <v>24980</v>
      </c>
      <c r="H244" s="9" cm="1">
        <f t="array" ref="H244">_xll.SNL.Clients.Office.Excel.Functions.SPG($A244, "IQ_CASH_OPER", H$3)</f>
        <v>57764</v>
      </c>
      <c r="I244" s="9" cm="1">
        <f t="array" ref="I244">_xll.SNL.Clients.Office.Excel.Functions.SPG($A244, "IQ_CASH_OPER", I$3)</f>
        <v>34866</v>
      </c>
      <c r="J244" s="9" cm="1">
        <f t="array" ref="J244">_xll.SNL.Clients.Office.Excel.Functions.SPG($A244, "IQ_CASH_OPER", J$3)</f>
        <v>32859</v>
      </c>
    </row>
    <row r="245" spans="1:10" x14ac:dyDescent="0.3">
      <c r="A245" s="11" t="s">
        <v>1277</v>
      </c>
      <c r="B245" s="9" t="str" cm="1">
        <f t="array" ref="B245">_xll.SNL.Clients.Office.Excel.Functions.SPG($A245, "IQ_CASH_OPER", B$3)</f>
        <v>NA</v>
      </c>
      <c r="C245" s="9" t="str" cm="1">
        <f t="array" ref="C245">_xll.SNL.Clients.Office.Excel.Functions.SPG($A245, "IQ_CASH_OPER", C$3)</f>
        <v>NA</v>
      </c>
      <c r="D245" s="9" cm="1">
        <f t="array" ref="D245">_xll.SNL.Clients.Office.Excel.Functions.SPG($A245, "IQ_CASH_OPER", D$3)</f>
        <v>65923</v>
      </c>
      <c r="E245" s="9" cm="1">
        <f t="array" ref="E245">_xll.SNL.Clients.Office.Excel.Functions.SPG($A245, "IQ_CASH_OPER", E$3)</f>
        <v>287043</v>
      </c>
      <c r="F245" s="9" cm="1">
        <f t="array" ref="F245">_xll.SNL.Clients.Office.Excel.Functions.SPG($A245, "IQ_CASH_OPER", F$3)</f>
        <v>-77204</v>
      </c>
      <c r="G245" s="9" cm="1">
        <f t="array" ref="G245">_xll.SNL.Clients.Office.Excel.Functions.SPG($A245, "IQ_CASH_OPER", G$3)</f>
        <v>-32397</v>
      </c>
      <c r="H245" s="9" cm="1">
        <f t="array" ref="H245">_xll.SNL.Clients.Office.Excel.Functions.SPG($A245, "IQ_CASH_OPER", H$3)</f>
        <v>50421</v>
      </c>
      <c r="I245" s="9" cm="1">
        <f t="array" ref="I245">_xll.SNL.Clients.Office.Excel.Functions.SPG($A245, "IQ_CASH_OPER", I$3)</f>
        <v>257398</v>
      </c>
      <c r="J245" s="9" cm="1">
        <f t="array" ref="J245">_xll.SNL.Clients.Office.Excel.Functions.SPG($A245, "IQ_CASH_OPER", J$3)</f>
        <v>-90882</v>
      </c>
    </row>
    <row r="246" spans="1:10" x14ac:dyDescent="0.3">
      <c r="A246" s="11" t="s">
        <v>1278</v>
      </c>
      <c r="B246" s="9" t="str" cm="1">
        <f t="array" ref="B246">_xll.SNL.Clients.Office.Excel.Functions.SPG($A246, "IQ_CASH_OPER", B$3)</f>
        <v>NA</v>
      </c>
      <c r="C246" s="9" t="str" cm="1">
        <f t="array" ref="C246">_xll.SNL.Clients.Office.Excel.Functions.SPG($A246, "IQ_CASH_OPER", C$3)</f>
        <v>NA</v>
      </c>
      <c r="D246" s="9" cm="1">
        <f t="array" ref="D246">_xll.SNL.Clients.Office.Excel.Functions.SPG($A246, "IQ_CASH_OPER", D$3)</f>
        <v>104144</v>
      </c>
      <c r="E246" s="9" cm="1">
        <f t="array" ref="E246">_xll.SNL.Clients.Office.Excel.Functions.SPG($A246, "IQ_CASH_OPER", E$3)</f>
        <v>-29004</v>
      </c>
      <c r="F246" s="9" cm="1">
        <f t="array" ref="F246">_xll.SNL.Clients.Office.Excel.Functions.SPG($A246, "IQ_CASH_OPER", F$3)</f>
        <v>181989</v>
      </c>
      <c r="G246" s="9" cm="1">
        <f t="array" ref="G246">_xll.SNL.Clients.Office.Excel.Functions.SPG($A246, "IQ_CASH_OPER", G$3)</f>
        <v>153337</v>
      </c>
      <c r="H246" s="9" cm="1">
        <f t="array" ref="H246">_xll.SNL.Clients.Office.Excel.Functions.SPG($A246, "IQ_CASH_OPER", H$3)</f>
        <v>71377</v>
      </c>
      <c r="I246" s="9" cm="1">
        <f t="array" ref="I246">_xll.SNL.Clients.Office.Excel.Functions.SPG($A246, "IQ_CASH_OPER", I$3)</f>
        <v>-93165</v>
      </c>
      <c r="J246" s="9" cm="1">
        <f t="array" ref="J246">_xll.SNL.Clients.Office.Excel.Functions.SPG($A246, "IQ_CASH_OPER", J$3)</f>
        <v>99109</v>
      </c>
    </row>
    <row r="247" spans="1:10" x14ac:dyDescent="0.3">
      <c r="A247" s="11" t="s">
        <v>1279</v>
      </c>
      <c r="B247" s="9" t="str" cm="1">
        <f t="array" ref="B247">_xll.SNL.Clients.Office.Excel.Functions.SPG($A247, "IQ_CASH_OPER", B$3)</f>
        <v>NA</v>
      </c>
      <c r="C247" s="9" t="str" cm="1">
        <f t="array" ref="C247">_xll.SNL.Clients.Office.Excel.Functions.SPG($A247, "IQ_CASH_OPER", C$3)</f>
        <v>NA</v>
      </c>
      <c r="D247" s="9" cm="1">
        <f t="array" ref="D247">_xll.SNL.Clients.Office.Excel.Functions.SPG($A247, "IQ_CASH_OPER", D$3)</f>
        <v>4312</v>
      </c>
      <c r="E247" s="9" cm="1">
        <f t="array" ref="E247">_xll.SNL.Clients.Office.Excel.Functions.SPG($A247, "IQ_CASH_OPER", E$3)</f>
        <v>16319</v>
      </c>
      <c r="F247" s="9" cm="1">
        <f t="array" ref="F247">_xll.SNL.Clients.Office.Excel.Functions.SPG($A247, "IQ_CASH_OPER", F$3)</f>
        <v>-26033</v>
      </c>
      <c r="G247" s="9" cm="1">
        <f t="array" ref="G247">_xll.SNL.Clients.Office.Excel.Functions.SPG($A247, "IQ_CASH_OPER", G$3)</f>
        <v>49445</v>
      </c>
      <c r="H247" s="9" cm="1">
        <f t="array" ref="H247">_xll.SNL.Clients.Office.Excel.Functions.SPG($A247, "IQ_CASH_OPER", H$3)</f>
        <v>2940</v>
      </c>
      <c r="I247" s="9" cm="1">
        <f t="array" ref="I247">_xll.SNL.Clients.Office.Excel.Functions.SPG($A247, "IQ_CASH_OPER", I$3)</f>
        <v>7403</v>
      </c>
      <c r="J247" s="9" cm="1">
        <f t="array" ref="J247">_xll.SNL.Clients.Office.Excel.Functions.SPG($A247, "IQ_CASH_OPER", J$3)</f>
        <v>-16290</v>
      </c>
    </row>
    <row r="248" spans="1:10" x14ac:dyDescent="0.3">
      <c r="A248" s="11" t="s">
        <v>1280</v>
      </c>
      <c r="B248" s="9" t="str" cm="1">
        <f t="array" ref="B248">_xll.SNL.Clients.Office.Excel.Functions.SPG($A248, "IQ_CASH_OPER", B$3)</f>
        <v>NA</v>
      </c>
      <c r="C248" s="9" t="str" cm="1">
        <f t="array" ref="C248">_xll.SNL.Clients.Office.Excel.Functions.SPG($A248, "IQ_CASH_OPER", C$3)</f>
        <v>NA</v>
      </c>
      <c r="D248" s="9" cm="1">
        <f t="array" ref="D248">_xll.SNL.Clients.Office.Excel.Functions.SPG($A248, "IQ_CASH_OPER", D$3)</f>
        <v>19111</v>
      </c>
      <c r="E248" s="9" cm="1">
        <f t="array" ref="E248">_xll.SNL.Clients.Office.Excel.Functions.SPG($A248, "IQ_CASH_OPER", E$3)</f>
        <v>6451</v>
      </c>
      <c r="F248" s="9" cm="1">
        <f t="array" ref="F248">_xll.SNL.Clients.Office.Excel.Functions.SPG($A248, "IQ_CASH_OPER", F$3)</f>
        <v>20938</v>
      </c>
      <c r="G248" s="9" cm="1">
        <f t="array" ref="G248">_xll.SNL.Clients.Office.Excel.Functions.SPG($A248, "IQ_CASH_OPER", G$3)</f>
        <v>13812</v>
      </c>
      <c r="H248" s="9" cm="1">
        <f t="array" ref="H248">_xll.SNL.Clients.Office.Excel.Functions.SPG($A248, "IQ_CASH_OPER", H$3)</f>
        <v>24669</v>
      </c>
      <c r="I248" s="9" cm="1">
        <f t="array" ref="I248">_xll.SNL.Clients.Office.Excel.Functions.SPG($A248, "IQ_CASH_OPER", I$3)</f>
        <v>4948</v>
      </c>
      <c r="J248" s="9" cm="1">
        <f t="array" ref="J248">_xll.SNL.Clients.Office.Excel.Functions.SPG($A248, "IQ_CASH_OPER", J$3)</f>
        <v>20541</v>
      </c>
    </row>
    <row r="249" spans="1:10" x14ac:dyDescent="0.3">
      <c r="A249" s="11" t="s">
        <v>1281</v>
      </c>
      <c r="B249" s="9" t="str" cm="1">
        <f t="array" ref="B249">_xll.SNL.Clients.Office.Excel.Functions.SPG($A249, "IQ_CASH_OPER", B$3)</f>
        <v>NA</v>
      </c>
      <c r="C249" s="9" t="str" cm="1">
        <f t="array" ref="C249">_xll.SNL.Clients.Office.Excel.Functions.SPG($A249, "IQ_CASH_OPER", C$3)</f>
        <v>NA</v>
      </c>
      <c r="D249" s="9" cm="1">
        <f t="array" ref="D249">_xll.SNL.Clients.Office.Excel.Functions.SPG($A249, "IQ_CASH_OPER", D$3)</f>
        <v>35594</v>
      </c>
      <c r="E249" s="9" cm="1">
        <f t="array" ref="E249">_xll.SNL.Clients.Office.Excel.Functions.SPG($A249, "IQ_CASH_OPER", E$3)</f>
        <v>39990</v>
      </c>
      <c r="F249" s="9" cm="1">
        <f t="array" ref="F249">_xll.SNL.Clients.Office.Excel.Functions.SPG($A249, "IQ_CASH_OPER", F$3)</f>
        <v>30976</v>
      </c>
      <c r="G249" s="9" cm="1">
        <f t="array" ref="G249">_xll.SNL.Clients.Office.Excel.Functions.SPG($A249, "IQ_CASH_OPER", G$3)</f>
        <v>40816</v>
      </c>
      <c r="H249" s="9" cm="1">
        <f t="array" ref="H249">_xll.SNL.Clients.Office.Excel.Functions.SPG($A249, "IQ_CASH_OPER", H$3)</f>
        <v>27195</v>
      </c>
      <c r="I249" s="9" cm="1">
        <f t="array" ref="I249">_xll.SNL.Clients.Office.Excel.Functions.SPG($A249, "IQ_CASH_OPER", I$3)</f>
        <v>30814</v>
      </c>
      <c r="J249" s="9" cm="1">
        <f t="array" ref="J249">_xll.SNL.Clients.Office.Excel.Functions.SPG($A249, "IQ_CASH_OPER", J$3)</f>
        <v>66442</v>
      </c>
    </row>
    <row r="250" spans="1:10" x14ac:dyDescent="0.3">
      <c r="A250" s="11" t="s">
        <v>1282</v>
      </c>
      <c r="B250" s="9" t="str" cm="1">
        <f t="array" ref="B250">_xll.SNL.Clients.Office.Excel.Functions.SPG($A250, "IQ_CASH_OPER", B$3)</f>
        <v>NA</v>
      </c>
      <c r="C250" s="9" t="str" cm="1">
        <f t="array" ref="C250">_xll.SNL.Clients.Office.Excel.Functions.SPG($A250, "IQ_CASH_OPER", C$3)</f>
        <v>NA</v>
      </c>
      <c r="D250" s="9" cm="1">
        <f t="array" ref="D250">_xll.SNL.Clients.Office.Excel.Functions.SPG($A250, "IQ_CASH_OPER", D$3)</f>
        <v>101145</v>
      </c>
      <c r="E250" s="9" cm="1">
        <f t="array" ref="E250">_xll.SNL.Clients.Office.Excel.Functions.SPG($A250, "IQ_CASH_OPER", E$3)</f>
        <v>62522</v>
      </c>
      <c r="F250" s="9" cm="1">
        <f t="array" ref="F250">_xll.SNL.Clients.Office.Excel.Functions.SPG($A250, "IQ_CASH_OPER", F$3)</f>
        <v>-203424</v>
      </c>
      <c r="G250" s="9" cm="1">
        <f t="array" ref="G250">_xll.SNL.Clients.Office.Excel.Functions.SPG($A250, "IQ_CASH_OPER", G$3)</f>
        <v>153825</v>
      </c>
      <c r="H250" s="9" cm="1">
        <f t="array" ref="H250">_xll.SNL.Clients.Office.Excel.Functions.SPG($A250, "IQ_CASH_OPER", H$3)</f>
        <v>109474</v>
      </c>
      <c r="I250" s="9" cm="1">
        <f t="array" ref="I250">_xll.SNL.Clients.Office.Excel.Functions.SPG($A250, "IQ_CASH_OPER", I$3)</f>
        <v>46940</v>
      </c>
      <c r="J250" s="9" cm="1">
        <f t="array" ref="J250">_xll.SNL.Clients.Office.Excel.Functions.SPG($A250, "IQ_CASH_OPER", J$3)</f>
        <v>-337031</v>
      </c>
    </row>
    <row r="251" spans="1:10" x14ac:dyDescent="0.3">
      <c r="A251" s="11" t="s">
        <v>1283</v>
      </c>
      <c r="B251" s="9" t="str" cm="1">
        <f t="array" ref="B251">_xll.SNL.Clients.Office.Excel.Functions.SPG($A251, "IQ_CASH_OPER", B$3)</f>
        <v>NA</v>
      </c>
      <c r="C251" s="9" cm="1">
        <f t="array" ref="C251">_xll.SNL.Clients.Office.Excel.Functions.SPG($A251, "IQ_CASH_OPER", C$3)</f>
        <v>8320</v>
      </c>
      <c r="D251" s="9" cm="1">
        <f t="array" ref="D251">_xll.SNL.Clients.Office.Excel.Functions.SPG($A251, "IQ_CASH_OPER", D$3)</f>
        <v>44596</v>
      </c>
      <c r="E251" s="9" cm="1">
        <f t="array" ref="E251">_xll.SNL.Clients.Office.Excel.Functions.SPG($A251, "IQ_CASH_OPER", E$3)</f>
        <v>25320</v>
      </c>
      <c r="F251" s="9" cm="1">
        <f t="array" ref="F251">_xll.SNL.Clients.Office.Excel.Functions.SPG($A251, "IQ_CASH_OPER", F$3)</f>
        <v>73608</v>
      </c>
      <c r="G251" s="9" cm="1">
        <f t="array" ref="G251">_xll.SNL.Clients.Office.Excel.Functions.SPG($A251, "IQ_CASH_OPER", G$3)</f>
        <v>74727</v>
      </c>
      <c r="H251" s="9" cm="1">
        <f t="array" ref="H251">_xll.SNL.Clients.Office.Excel.Functions.SPG($A251, "IQ_CASH_OPER", H$3)</f>
        <v>36676</v>
      </c>
      <c r="I251" s="9" cm="1">
        <f t="array" ref="I251">_xll.SNL.Clients.Office.Excel.Functions.SPG($A251, "IQ_CASH_OPER", I$3)</f>
        <v>121056</v>
      </c>
      <c r="J251" s="9" cm="1">
        <f t="array" ref="J251">_xll.SNL.Clients.Office.Excel.Functions.SPG($A251, "IQ_CASH_OPER", J$3)</f>
        <v>158719</v>
      </c>
    </row>
    <row r="252" spans="1:10" x14ac:dyDescent="0.3">
      <c r="A252" s="11" t="s">
        <v>1284</v>
      </c>
      <c r="B252" s="9" t="str" cm="1">
        <f t="array" ref="B252">_xll.SNL.Clients.Office.Excel.Functions.SPG($A252, "IQ_CASH_OPER", B$3)</f>
        <v>NA</v>
      </c>
      <c r="C252" s="9" t="str" cm="1">
        <f t="array" ref="C252">_xll.SNL.Clients.Office.Excel.Functions.SPG($A252, "IQ_CASH_OPER", C$3)</f>
        <v>NA</v>
      </c>
      <c r="D252" s="9" cm="1">
        <f t="array" ref="D252">_xll.SNL.Clients.Office.Excel.Functions.SPG($A252, "IQ_CASH_OPER", D$3)</f>
        <v>55731</v>
      </c>
      <c r="E252" s="9" cm="1">
        <f t="array" ref="E252">_xll.SNL.Clients.Office.Excel.Functions.SPG($A252, "IQ_CASH_OPER", E$3)</f>
        <v>-12164</v>
      </c>
      <c r="F252" s="9" cm="1">
        <f t="array" ref="F252">_xll.SNL.Clients.Office.Excel.Functions.SPG($A252, "IQ_CASH_OPER", F$3)</f>
        <v>64484</v>
      </c>
      <c r="G252" s="9" cm="1">
        <f t="array" ref="G252">_xll.SNL.Clients.Office.Excel.Functions.SPG($A252, "IQ_CASH_OPER", G$3)</f>
        <v>94737</v>
      </c>
      <c r="H252" s="9" cm="1">
        <f t="array" ref="H252">_xll.SNL.Clients.Office.Excel.Functions.SPG($A252, "IQ_CASH_OPER", H$3)</f>
        <v>31611</v>
      </c>
      <c r="I252" s="9" cm="1">
        <f t="array" ref="I252">_xll.SNL.Clients.Office.Excel.Functions.SPG($A252, "IQ_CASH_OPER", I$3)</f>
        <v>31501</v>
      </c>
      <c r="J252" s="9" cm="1">
        <f t="array" ref="J252">_xll.SNL.Clients.Office.Excel.Functions.SPG($A252, "IQ_CASH_OPER", J$3)</f>
        <v>-5392</v>
      </c>
    </row>
    <row r="253" spans="1:10" x14ac:dyDescent="0.3">
      <c r="A253" s="11" t="s">
        <v>1285</v>
      </c>
      <c r="B253" s="9" t="str" cm="1">
        <f t="array" ref="B253">_xll.SNL.Clients.Office.Excel.Functions.SPG($A253, "IQ_CASH_OPER", B$3)</f>
        <v>NA</v>
      </c>
      <c r="C253" s="9" cm="1">
        <f t="array" ref="C253">_xll.SNL.Clients.Office.Excel.Functions.SPG($A253, "IQ_CASH_OPER", C$3)</f>
        <v>158358</v>
      </c>
      <c r="D253" s="9" cm="1">
        <f t="array" ref="D253">_xll.SNL.Clients.Office.Excel.Functions.SPG($A253, "IQ_CASH_OPER", D$3)</f>
        <v>168756</v>
      </c>
      <c r="E253" s="9" cm="1">
        <f t="array" ref="E253">_xll.SNL.Clients.Office.Excel.Functions.SPG($A253, "IQ_CASH_OPER", E$3)</f>
        <v>197390</v>
      </c>
      <c r="F253" s="9" cm="1">
        <f t="array" ref="F253">_xll.SNL.Clients.Office.Excel.Functions.SPG($A253, "IQ_CASH_OPER", F$3)</f>
        <v>143719</v>
      </c>
      <c r="G253" s="9" cm="1">
        <f t="array" ref="G253">_xll.SNL.Clients.Office.Excel.Functions.SPG($A253, "IQ_CASH_OPER", G$3)</f>
        <v>174798</v>
      </c>
      <c r="H253" s="9" cm="1">
        <f t="array" ref="H253">_xll.SNL.Clients.Office.Excel.Functions.SPG($A253, "IQ_CASH_OPER", H$3)</f>
        <v>214682</v>
      </c>
      <c r="I253" s="9" cm="1">
        <f t="array" ref="I253">_xll.SNL.Clients.Office.Excel.Functions.SPG($A253, "IQ_CASH_OPER", I$3)</f>
        <v>292746</v>
      </c>
      <c r="J253" s="9" cm="1">
        <f t="array" ref="J253">_xll.SNL.Clients.Office.Excel.Functions.SPG($A253, "IQ_CASH_OPER", J$3)</f>
        <v>140879</v>
      </c>
    </row>
    <row r="254" spans="1:10" x14ac:dyDescent="0.3">
      <c r="A254" s="11" t="s">
        <v>1286</v>
      </c>
      <c r="B254" s="9" t="str" cm="1">
        <f t="array" ref="B254">_xll.SNL.Clients.Office.Excel.Functions.SPG($A254, "IQ_CASH_OPER", B$3)</f>
        <v>NA</v>
      </c>
      <c r="C254" s="9" t="str" cm="1">
        <f t="array" ref="C254">_xll.SNL.Clients.Office.Excel.Functions.SPG($A254, "IQ_CASH_OPER", C$3)</f>
        <v>NA</v>
      </c>
      <c r="D254" s="9" cm="1">
        <f t="array" ref="D254">_xll.SNL.Clients.Office.Excel.Functions.SPG($A254, "IQ_CASH_OPER", D$3)</f>
        <v>24174</v>
      </c>
      <c r="E254" s="9" cm="1">
        <f t="array" ref="E254">_xll.SNL.Clients.Office.Excel.Functions.SPG($A254, "IQ_CASH_OPER", E$3)</f>
        <v>6791</v>
      </c>
      <c r="F254" s="9" cm="1">
        <f t="array" ref="F254">_xll.SNL.Clients.Office.Excel.Functions.SPG($A254, "IQ_CASH_OPER", F$3)</f>
        <v>12899</v>
      </c>
      <c r="G254" s="9" cm="1">
        <f t="array" ref="G254">_xll.SNL.Clients.Office.Excel.Functions.SPG($A254, "IQ_CASH_OPER", G$3)</f>
        <v>30959</v>
      </c>
      <c r="H254" s="9" cm="1">
        <f t="array" ref="H254">_xll.SNL.Clients.Office.Excel.Functions.SPG($A254, "IQ_CASH_OPER", H$3)</f>
        <v>31101</v>
      </c>
      <c r="I254" s="9" cm="1">
        <f t="array" ref="I254">_xll.SNL.Clients.Office.Excel.Functions.SPG($A254, "IQ_CASH_OPER", I$3)</f>
        <v>24066</v>
      </c>
      <c r="J254" s="9" cm="1">
        <f t="array" ref="J254">_xll.SNL.Clients.Office.Excel.Functions.SPG($A254, "IQ_CASH_OPER", J$3)</f>
        <v>23397</v>
      </c>
    </row>
    <row r="255" spans="1:10" x14ac:dyDescent="0.3">
      <c r="A255" s="11" t="s">
        <v>1287</v>
      </c>
      <c r="B255" s="9" t="str" cm="1">
        <f t="array" ref="B255">_xll.SNL.Clients.Office.Excel.Functions.SPG($A255, "IQ_CASH_OPER", B$3)</f>
        <v>NA</v>
      </c>
      <c r="C255" s="9" t="str" cm="1">
        <f t="array" ref="C255">_xll.SNL.Clients.Office.Excel.Functions.SPG($A255, "IQ_CASH_OPER", C$3)</f>
        <v>NA</v>
      </c>
      <c r="D255" s="9" cm="1">
        <f t="array" ref="D255">_xll.SNL.Clients.Office.Excel.Functions.SPG($A255, "IQ_CASH_OPER", D$3)</f>
        <v>894000</v>
      </c>
      <c r="E255" s="9" cm="1">
        <f t="array" ref="E255">_xll.SNL.Clients.Office.Excel.Functions.SPG($A255, "IQ_CASH_OPER", E$3)</f>
        <v>546000</v>
      </c>
      <c r="F255" s="9" cm="1">
        <f t="array" ref="F255">_xll.SNL.Clients.Office.Excel.Functions.SPG($A255, "IQ_CASH_OPER", F$3)</f>
        <v>370000</v>
      </c>
      <c r="G255" s="9" cm="1">
        <f t="array" ref="G255">_xll.SNL.Clients.Office.Excel.Functions.SPG($A255, "IQ_CASH_OPER", G$3)</f>
        <v>564000</v>
      </c>
      <c r="H255" s="9" cm="1">
        <f t="array" ref="H255">_xll.SNL.Clients.Office.Excel.Functions.SPG($A255, "IQ_CASH_OPER", H$3)</f>
        <v>851000</v>
      </c>
      <c r="I255" s="9" cm="1">
        <f t="array" ref="I255">_xll.SNL.Clients.Office.Excel.Functions.SPG($A255, "IQ_CASH_OPER", I$3)</f>
        <v>497000</v>
      </c>
      <c r="J255" s="9" cm="1">
        <f t="array" ref="J255">_xll.SNL.Clients.Office.Excel.Functions.SPG($A255, "IQ_CASH_OPER", J$3)</f>
        <v>562000</v>
      </c>
    </row>
    <row r="256" spans="1:10" x14ac:dyDescent="0.3">
      <c r="A256" s="11" t="s">
        <v>1288</v>
      </c>
      <c r="B256" s="9" t="str" cm="1">
        <f t="array" ref="B256">_xll.SNL.Clients.Office.Excel.Functions.SPG($A256, "IQ_CASH_OPER", B$3)</f>
        <v>NA</v>
      </c>
      <c r="C256" s="9" t="str" cm="1">
        <f t="array" ref="C256">_xll.SNL.Clients.Office.Excel.Functions.SPG($A256, "IQ_CASH_OPER", C$3)</f>
        <v>NA</v>
      </c>
      <c r="D256" s="9" cm="1">
        <f t="array" ref="D256">_xll.SNL.Clients.Office.Excel.Functions.SPG($A256, "IQ_CASH_OPER", D$3)</f>
        <v>97493</v>
      </c>
      <c r="E256" s="9" cm="1">
        <f t="array" ref="E256">_xll.SNL.Clients.Office.Excel.Functions.SPG($A256, "IQ_CASH_OPER", E$3)</f>
        <v>129955</v>
      </c>
      <c r="F256" s="9" cm="1">
        <f t="array" ref="F256">_xll.SNL.Clients.Office.Excel.Functions.SPG($A256, "IQ_CASH_OPER", F$3)</f>
        <v>72410</v>
      </c>
      <c r="G256" s="9" cm="1">
        <f t="array" ref="G256">_xll.SNL.Clients.Office.Excel.Functions.SPG($A256, "IQ_CASH_OPER", G$3)</f>
        <v>102791</v>
      </c>
      <c r="H256" s="9" cm="1">
        <f t="array" ref="H256">_xll.SNL.Clients.Office.Excel.Functions.SPG($A256, "IQ_CASH_OPER", H$3)</f>
        <v>103051</v>
      </c>
      <c r="I256" s="9" cm="1">
        <f t="array" ref="I256">_xll.SNL.Clients.Office.Excel.Functions.SPG($A256, "IQ_CASH_OPER", I$3)</f>
        <v>115451</v>
      </c>
      <c r="J256" s="9" cm="1">
        <f t="array" ref="J256">_xll.SNL.Clients.Office.Excel.Functions.SPG($A256, "IQ_CASH_OPER", J$3)</f>
        <v>65669</v>
      </c>
    </row>
    <row r="257" spans="1:10" x14ac:dyDescent="0.3">
      <c r="A257" s="11" t="s">
        <v>1289</v>
      </c>
      <c r="B257" s="9" t="str" cm="1">
        <f t="array" ref="B257">_xll.SNL.Clients.Office.Excel.Functions.SPG($A257, "IQ_CASH_OPER", B$3)</f>
        <v>NA</v>
      </c>
      <c r="C257" s="9" cm="1">
        <f t="array" ref="C257">_xll.SNL.Clients.Office.Excel.Functions.SPG($A257, "IQ_CASH_OPER", C$3)</f>
        <v>-11300</v>
      </c>
      <c r="D257" s="9" cm="1">
        <f t="array" ref="D257">_xll.SNL.Clients.Office.Excel.Functions.SPG($A257, "IQ_CASH_OPER", D$3)</f>
        <v>166500</v>
      </c>
      <c r="E257" s="9" cm="1">
        <f t="array" ref="E257">_xll.SNL.Clients.Office.Excel.Functions.SPG($A257, "IQ_CASH_OPER", E$3)</f>
        <v>45600</v>
      </c>
      <c r="F257" s="9" t="str" cm="1">
        <f t="array" ref="F257">_xll.SNL.Clients.Office.Excel.Functions.SPG($A257, "IQ_CASH_OPER", F$3)</f>
        <v>NA</v>
      </c>
      <c r="G257" s="9" cm="1">
        <f t="array" ref="G257">_xll.SNL.Clients.Office.Excel.Functions.SPG($A257, "IQ_CASH_OPER", G$3)</f>
        <v>-24000</v>
      </c>
      <c r="H257" s="9" cm="1">
        <f t="array" ref="H257">_xll.SNL.Clients.Office.Excel.Functions.SPG($A257, "IQ_CASH_OPER", H$3)</f>
        <v>46000</v>
      </c>
      <c r="I257" s="9" cm="1">
        <f t="array" ref="I257">_xll.SNL.Clients.Office.Excel.Functions.SPG($A257, "IQ_CASH_OPER", I$3)</f>
        <v>-24700</v>
      </c>
      <c r="J257" s="9" cm="1">
        <f t="array" ref="J257">_xll.SNL.Clients.Office.Excel.Functions.SPG($A257, "IQ_CASH_OPER", J$3)</f>
        <v>55100</v>
      </c>
    </row>
    <row r="258" spans="1:10" x14ac:dyDescent="0.3">
      <c r="A258" s="11" t="s">
        <v>1290</v>
      </c>
      <c r="B258" s="9" t="str" cm="1">
        <f t="array" ref="B258">_xll.SNL.Clients.Office.Excel.Functions.SPG($A258, "IQ_CASH_OPER", B$3)</f>
        <v>NA</v>
      </c>
      <c r="C258" s="9" t="str" cm="1">
        <f t="array" ref="C258">_xll.SNL.Clients.Office.Excel.Functions.SPG($A258, "IQ_CASH_OPER", C$3)</f>
        <v>NA</v>
      </c>
      <c r="D258" s="9" cm="1">
        <f t="array" ref="D258">_xll.SNL.Clients.Office.Excel.Functions.SPG($A258, "IQ_CASH_OPER", D$3)</f>
        <v>515578</v>
      </c>
      <c r="E258" s="9" cm="1">
        <f t="array" ref="E258">_xll.SNL.Clients.Office.Excel.Functions.SPG($A258, "IQ_CASH_OPER", E$3)</f>
        <v>-435306</v>
      </c>
      <c r="F258" s="9" cm="1">
        <f t="array" ref="F258">_xll.SNL.Clients.Office.Excel.Functions.SPG($A258, "IQ_CASH_OPER", F$3)</f>
        <v>70847</v>
      </c>
      <c r="G258" s="9" cm="1">
        <f t="array" ref="G258">_xll.SNL.Clients.Office.Excel.Functions.SPG($A258, "IQ_CASH_OPER", G$3)</f>
        <v>263113</v>
      </c>
      <c r="H258" s="9" cm="1">
        <f t="array" ref="H258">_xll.SNL.Clients.Office.Excel.Functions.SPG($A258, "IQ_CASH_OPER", H$3)</f>
        <v>503531</v>
      </c>
      <c r="I258" s="9" cm="1">
        <f t="array" ref="I258">_xll.SNL.Clients.Office.Excel.Functions.SPG($A258, "IQ_CASH_OPER", I$3)</f>
        <v>-215164</v>
      </c>
      <c r="J258" s="9" cm="1">
        <f t="array" ref="J258">_xll.SNL.Clients.Office.Excel.Functions.SPG($A258, "IQ_CASH_OPER", J$3)</f>
        <v>-108457</v>
      </c>
    </row>
    <row r="259" spans="1:10" x14ac:dyDescent="0.3">
      <c r="A259" s="11" t="s">
        <v>1291</v>
      </c>
      <c r="B259" s="9" t="str" cm="1">
        <f t="array" ref="B259">_xll.SNL.Clients.Office.Excel.Functions.SPG($A259, "IQ_CASH_OPER", B$3)</f>
        <v>NA</v>
      </c>
      <c r="C259" s="9" t="str" cm="1">
        <f t="array" ref="C259">_xll.SNL.Clients.Office.Excel.Functions.SPG($A259, "IQ_CASH_OPER", C$3)</f>
        <v>NA</v>
      </c>
      <c r="D259" s="9" cm="1">
        <f t="array" ref="D259">_xll.SNL.Clients.Office.Excel.Functions.SPG($A259, "IQ_CASH_OPER", D$3)</f>
        <v>85267</v>
      </c>
      <c r="E259" s="9" cm="1">
        <f t="array" ref="E259">_xll.SNL.Clients.Office.Excel.Functions.SPG($A259, "IQ_CASH_OPER", E$3)</f>
        <v>53594</v>
      </c>
      <c r="F259" s="9" cm="1">
        <f t="array" ref="F259">_xll.SNL.Clients.Office.Excel.Functions.SPG($A259, "IQ_CASH_OPER", F$3)</f>
        <v>25838</v>
      </c>
      <c r="G259" s="9" cm="1">
        <f t="array" ref="G259">_xll.SNL.Clients.Office.Excel.Functions.SPG($A259, "IQ_CASH_OPER", G$3)</f>
        <v>21983</v>
      </c>
      <c r="H259" s="9" cm="1">
        <f t="array" ref="H259">_xll.SNL.Clients.Office.Excel.Functions.SPG($A259, "IQ_CASH_OPER", H$3)</f>
        <v>25191</v>
      </c>
      <c r="I259" s="9" cm="1">
        <f t="array" ref="I259">_xll.SNL.Clients.Office.Excel.Functions.SPG($A259, "IQ_CASH_OPER", I$3)</f>
        <v>16826</v>
      </c>
      <c r="J259" s="9" cm="1">
        <f t="array" ref="J259">_xll.SNL.Clients.Office.Excel.Functions.SPG($A259, "IQ_CASH_OPER", J$3)</f>
        <v>9483</v>
      </c>
    </row>
    <row r="260" spans="1:10" x14ac:dyDescent="0.3">
      <c r="A260" s="11" t="s">
        <v>1292</v>
      </c>
      <c r="B260" s="9" t="str" cm="1">
        <f t="array" ref="B260">_xll.SNL.Clients.Office.Excel.Functions.SPG($A260, "IQ_CASH_OPER", B$3)</f>
        <v>NA</v>
      </c>
      <c r="C260" s="9" t="str" cm="1">
        <f t="array" ref="C260">_xll.SNL.Clients.Office.Excel.Functions.SPG($A260, "IQ_CASH_OPER", C$3)</f>
        <v>NA</v>
      </c>
      <c r="D260" s="9" cm="1">
        <f t="array" ref="D260">_xll.SNL.Clients.Office.Excel.Functions.SPG($A260, "IQ_CASH_OPER", D$3)</f>
        <v>128500</v>
      </c>
      <c r="E260" s="9" cm="1">
        <f t="array" ref="E260">_xll.SNL.Clients.Office.Excel.Functions.SPG($A260, "IQ_CASH_OPER", E$3)</f>
        <v>51300</v>
      </c>
      <c r="F260" s="9" cm="1">
        <f t="array" ref="F260">_xll.SNL.Clients.Office.Excel.Functions.SPG($A260, "IQ_CASH_OPER", F$3)</f>
        <v>-4300</v>
      </c>
      <c r="G260" s="9" cm="1">
        <f t="array" ref="G260">_xll.SNL.Clients.Office.Excel.Functions.SPG($A260, "IQ_CASH_OPER", G$3)</f>
        <v>105000</v>
      </c>
      <c r="H260" s="9" cm="1">
        <f t="array" ref="H260">_xll.SNL.Clients.Office.Excel.Functions.SPG($A260, "IQ_CASH_OPER", H$3)</f>
        <v>122700</v>
      </c>
      <c r="I260" s="9" cm="1">
        <f t="array" ref="I260">_xll.SNL.Clients.Office.Excel.Functions.SPG($A260, "IQ_CASH_OPER", I$3)</f>
        <v>22500</v>
      </c>
      <c r="J260" s="9" cm="1">
        <f t="array" ref="J260">_xll.SNL.Clients.Office.Excel.Functions.SPG($A260, "IQ_CASH_OPER", J$3)</f>
        <v>17300</v>
      </c>
    </row>
    <row r="261" spans="1:10" x14ac:dyDescent="0.3">
      <c r="A261" s="11" t="s">
        <v>1293</v>
      </c>
      <c r="B261" s="9" t="str" cm="1">
        <f t="array" ref="B261">_xll.SNL.Clients.Office.Excel.Functions.SPG($A261, "IQ_CASH_OPER", B$3)</f>
        <v>NA</v>
      </c>
      <c r="C261" s="9" t="str" cm="1">
        <f t="array" ref="C261">_xll.SNL.Clients.Office.Excel.Functions.SPG($A261, "IQ_CASH_OPER", C$3)</f>
        <v>NA</v>
      </c>
      <c r="D261" s="9" cm="1">
        <f t="array" ref="D261">_xll.SNL.Clients.Office.Excel.Functions.SPG($A261, "IQ_CASH_OPER", D$3)</f>
        <v>63038</v>
      </c>
      <c r="E261" s="9" cm="1">
        <f t="array" ref="E261">_xll.SNL.Clients.Office.Excel.Functions.SPG($A261, "IQ_CASH_OPER", E$3)</f>
        <v>-25574</v>
      </c>
      <c r="F261" s="9" cm="1">
        <f t="array" ref="F261">_xll.SNL.Clients.Office.Excel.Functions.SPG($A261, "IQ_CASH_OPER", F$3)</f>
        <v>29619</v>
      </c>
      <c r="G261" s="9" cm="1">
        <f t="array" ref="G261">_xll.SNL.Clients.Office.Excel.Functions.SPG($A261, "IQ_CASH_OPER", G$3)</f>
        <v>78559</v>
      </c>
      <c r="H261" s="9" cm="1">
        <f t="array" ref="H261">_xll.SNL.Clients.Office.Excel.Functions.SPG($A261, "IQ_CASH_OPER", H$3)</f>
        <v>192800</v>
      </c>
      <c r="I261" s="9" cm="1">
        <f t="array" ref="I261">_xll.SNL.Clients.Office.Excel.Functions.SPG($A261, "IQ_CASH_OPER", I$3)</f>
        <v>126274</v>
      </c>
      <c r="J261" s="9" cm="1">
        <f t="array" ref="J261">_xll.SNL.Clients.Office.Excel.Functions.SPG($A261, "IQ_CASH_OPER", J$3)</f>
        <v>76144</v>
      </c>
    </row>
    <row r="262" spans="1:10" x14ac:dyDescent="0.3">
      <c r="A262" s="11" t="s">
        <v>1294</v>
      </c>
      <c r="B262" s="9" t="str" cm="1">
        <f t="array" ref="B262">_xll.SNL.Clients.Office.Excel.Functions.SPG($A262, "IQ_CASH_OPER", B$3)</f>
        <v>NA</v>
      </c>
      <c r="C262" s="9" t="str" cm="1">
        <f t="array" ref="C262">_xll.SNL.Clients.Office.Excel.Functions.SPG($A262, "IQ_CASH_OPER", C$3)</f>
        <v>NA</v>
      </c>
      <c r="D262" s="9" cm="1">
        <f t="array" ref="D262">_xll.SNL.Clients.Office.Excel.Functions.SPG($A262, "IQ_CASH_OPER", D$3)</f>
        <v>143900</v>
      </c>
      <c r="E262" s="9" cm="1">
        <f t="array" ref="E262">_xll.SNL.Clients.Office.Excel.Functions.SPG($A262, "IQ_CASH_OPER", E$3)</f>
        <v>40200</v>
      </c>
      <c r="F262" s="9" cm="1">
        <f t="array" ref="F262">_xll.SNL.Clients.Office.Excel.Functions.SPG($A262, "IQ_CASH_OPER", F$3)</f>
        <v>74500</v>
      </c>
      <c r="G262" s="9" cm="1">
        <f t="array" ref="G262">_xll.SNL.Clients.Office.Excel.Functions.SPG($A262, "IQ_CASH_OPER", G$3)</f>
        <v>102900</v>
      </c>
      <c r="H262" s="9" cm="1">
        <f t="array" ref="H262">_xll.SNL.Clients.Office.Excel.Functions.SPG($A262, "IQ_CASH_OPER", H$3)</f>
        <v>45300</v>
      </c>
      <c r="I262" s="9" cm="1">
        <f t="array" ref="I262">_xll.SNL.Clients.Office.Excel.Functions.SPG($A262, "IQ_CASH_OPER", I$3)</f>
        <v>67500</v>
      </c>
      <c r="J262" s="9" cm="1">
        <f t="array" ref="J262">_xll.SNL.Clients.Office.Excel.Functions.SPG($A262, "IQ_CASH_OPER", J$3)</f>
        <v>86400</v>
      </c>
    </row>
    <row r="263" spans="1:10" x14ac:dyDescent="0.3">
      <c r="A263" s="11" t="s">
        <v>1295</v>
      </c>
      <c r="B263" s="9" t="str" cm="1">
        <f t="array" ref="B263">_xll.SNL.Clients.Office.Excel.Functions.SPG($A263, "IQ_CASH_OPER", B$3)</f>
        <v>NA</v>
      </c>
      <c r="C263" s="9" cm="1">
        <f t="array" ref="C263">_xll.SNL.Clients.Office.Excel.Functions.SPG($A263, "IQ_CASH_OPER", C$3)</f>
        <v>604</v>
      </c>
      <c r="D263" s="9" cm="1">
        <f t="array" ref="D263">_xll.SNL.Clients.Office.Excel.Functions.SPG($A263, "IQ_CASH_OPER", D$3)</f>
        <v>43350</v>
      </c>
      <c r="E263" s="9" cm="1">
        <f t="array" ref="E263">_xll.SNL.Clients.Office.Excel.Functions.SPG($A263, "IQ_CASH_OPER", E$3)</f>
        <v>69949</v>
      </c>
      <c r="F263" s="9" cm="1">
        <f t="array" ref="F263">_xll.SNL.Clients.Office.Excel.Functions.SPG($A263, "IQ_CASH_OPER", F$3)</f>
        <v>80516</v>
      </c>
      <c r="G263" s="9" cm="1">
        <f t="array" ref="G263">_xll.SNL.Clients.Office.Excel.Functions.SPG($A263, "IQ_CASH_OPER", G$3)</f>
        <v>99481</v>
      </c>
      <c r="H263" s="9" cm="1">
        <f t="array" ref="H263">_xll.SNL.Clients.Office.Excel.Functions.SPG($A263, "IQ_CASH_OPER", H$3)</f>
        <v>101296</v>
      </c>
      <c r="I263" s="9" cm="1">
        <f t="array" ref="I263">_xll.SNL.Clients.Office.Excel.Functions.SPG($A263, "IQ_CASH_OPER", I$3)</f>
        <v>132006</v>
      </c>
      <c r="J263" s="9" cm="1">
        <f t="array" ref="J263">_xll.SNL.Clients.Office.Excel.Functions.SPG($A263, "IQ_CASH_OPER", J$3)</f>
        <v>89375</v>
      </c>
    </row>
    <row r="264" spans="1:10" x14ac:dyDescent="0.3">
      <c r="A264" s="11" t="s">
        <v>1296</v>
      </c>
      <c r="B264" s="9" t="str" cm="1">
        <f t="array" ref="B264">_xll.SNL.Clients.Office.Excel.Functions.SPG($A264, "IQ_CASH_OPER", B$3)</f>
        <v>NA</v>
      </c>
      <c r="C264" s="9" t="str" cm="1">
        <f t="array" ref="C264">_xll.SNL.Clients.Office.Excel.Functions.SPG($A264, "IQ_CASH_OPER", C$3)</f>
        <v>NA</v>
      </c>
      <c r="D264" s="9" cm="1">
        <f t="array" ref="D264">_xll.SNL.Clients.Office.Excel.Functions.SPG($A264, "IQ_CASH_OPER", D$3)</f>
        <v>95348</v>
      </c>
      <c r="E264" s="9" cm="1">
        <f t="array" ref="E264">_xll.SNL.Clients.Office.Excel.Functions.SPG($A264, "IQ_CASH_OPER", E$3)</f>
        <v>85023</v>
      </c>
      <c r="F264" s="9" cm="1">
        <f t="array" ref="F264">_xll.SNL.Clients.Office.Excel.Functions.SPG($A264, "IQ_CASH_OPER", F$3)</f>
        <v>64054</v>
      </c>
      <c r="G264" s="9" cm="1">
        <f t="array" ref="G264">_xll.SNL.Clients.Office.Excel.Functions.SPG($A264, "IQ_CASH_OPER", G$3)</f>
        <v>46884</v>
      </c>
      <c r="H264" s="9" cm="1">
        <f t="array" ref="H264">_xll.SNL.Clients.Office.Excel.Functions.SPG($A264, "IQ_CASH_OPER", H$3)</f>
        <v>14390</v>
      </c>
      <c r="I264" s="9" cm="1">
        <f t="array" ref="I264">_xll.SNL.Clients.Office.Excel.Functions.SPG($A264, "IQ_CASH_OPER", I$3)</f>
        <v>103087</v>
      </c>
      <c r="J264" s="9" cm="1">
        <f t="array" ref="J264">_xll.SNL.Clients.Office.Excel.Functions.SPG($A264, "IQ_CASH_OPER", J$3)</f>
        <v>25167</v>
      </c>
    </row>
    <row r="265" spans="1:10" x14ac:dyDescent="0.3">
      <c r="A265" s="11" t="s">
        <v>1297</v>
      </c>
      <c r="B265" s="9" t="str" cm="1">
        <f t="array" ref="B265">_xll.SNL.Clients.Office.Excel.Functions.SPG($A265, "IQ_CASH_OPER", B$3)</f>
        <v>NA</v>
      </c>
      <c r="C265" s="9" cm="1">
        <f t="array" ref="C265">_xll.SNL.Clients.Office.Excel.Functions.SPG($A265, "IQ_CASH_OPER", C$3)</f>
        <v>-2488</v>
      </c>
      <c r="D265" s="9" cm="1">
        <f t="array" ref="D265">_xll.SNL.Clients.Office.Excel.Functions.SPG($A265, "IQ_CASH_OPER", D$3)</f>
        <v>8072</v>
      </c>
      <c r="E265" s="9" cm="1">
        <f t="array" ref="E265">_xll.SNL.Clients.Office.Excel.Functions.SPG($A265, "IQ_CASH_OPER", E$3)</f>
        <v>17492</v>
      </c>
      <c r="F265" s="9" cm="1">
        <f t="array" ref="F265">_xll.SNL.Clients.Office.Excel.Functions.SPG($A265, "IQ_CASH_OPER", F$3)</f>
        <v>4804</v>
      </c>
      <c r="G265" s="9" cm="1">
        <f t="array" ref="G265">_xll.SNL.Clients.Office.Excel.Functions.SPG($A265, "IQ_CASH_OPER", G$3)</f>
        <v>37574</v>
      </c>
      <c r="H265" s="9" cm="1">
        <f t="array" ref="H265">_xll.SNL.Clients.Office.Excel.Functions.SPG($A265, "IQ_CASH_OPER", H$3)</f>
        <v>3988</v>
      </c>
      <c r="I265" s="9" cm="1">
        <f t="array" ref="I265">_xll.SNL.Clients.Office.Excel.Functions.SPG($A265, "IQ_CASH_OPER", I$3)</f>
        <v>26943</v>
      </c>
      <c r="J265" s="9" cm="1">
        <f t="array" ref="J265">_xll.SNL.Clients.Office.Excel.Functions.SPG($A265, "IQ_CASH_OPER", J$3)</f>
        <v>-10873</v>
      </c>
    </row>
    <row r="266" spans="1:10" x14ac:dyDescent="0.3">
      <c r="A266" s="11" t="s">
        <v>1298</v>
      </c>
      <c r="B266" s="9" t="str" cm="1">
        <f t="array" ref="B266">_xll.SNL.Clients.Office.Excel.Functions.SPG($A266, "IQ_CASH_OPER", B$3)</f>
        <v>NA</v>
      </c>
      <c r="C266" s="9" t="str" cm="1">
        <f t="array" ref="C266">_xll.SNL.Clients.Office.Excel.Functions.SPG($A266, "IQ_CASH_OPER", C$3)</f>
        <v>NA</v>
      </c>
      <c r="D266" s="9" cm="1">
        <f t="array" ref="D266">_xll.SNL.Clients.Office.Excel.Functions.SPG($A266, "IQ_CASH_OPER", D$3)</f>
        <v>36097</v>
      </c>
      <c r="E266" s="9" cm="1">
        <f t="array" ref="E266">_xll.SNL.Clients.Office.Excel.Functions.SPG($A266, "IQ_CASH_OPER", E$3)</f>
        <v>81953</v>
      </c>
      <c r="F266" s="9" cm="1">
        <f t="array" ref="F266">_xll.SNL.Clients.Office.Excel.Functions.SPG($A266, "IQ_CASH_OPER", F$3)</f>
        <v>45791</v>
      </c>
      <c r="G266" s="9" cm="1">
        <f t="array" ref="G266">_xll.SNL.Clients.Office.Excel.Functions.SPG($A266, "IQ_CASH_OPER", G$3)</f>
        <v>91269</v>
      </c>
      <c r="H266" s="9" cm="1">
        <f t="array" ref="H266">_xll.SNL.Clients.Office.Excel.Functions.SPG($A266, "IQ_CASH_OPER", H$3)</f>
        <v>35161</v>
      </c>
      <c r="I266" s="9" cm="1">
        <f t="array" ref="I266">_xll.SNL.Clients.Office.Excel.Functions.SPG($A266, "IQ_CASH_OPER", I$3)</f>
        <v>-1474</v>
      </c>
      <c r="J266" s="9" cm="1">
        <f t="array" ref="J266">_xll.SNL.Clients.Office.Excel.Functions.SPG($A266, "IQ_CASH_OPER", J$3)</f>
        <v>41245</v>
      </c>
    </row>
    <row r="267" spans="1:10" x14ac:dyDescent="0.3">
      <c r="A267" s="11" t="s">
        <v>1299</v>
      </c>
      <c r="B267" s="9" t="str" cm="1">
        <f t="array" ref="B267">_xll.SNL.Clients.Office.Excel.Functions.SPG($A267, "IQ_CASH_OPER", B$3)</f>
        <v>NA</v>
      </c>
      <c r="C267" s="9" cm="1">
        <f t="array" ref="C267">_xll.SNL.Clients.Office.Excel.Functions.SPG($A267, "IQ_CASH_OPER", C$3)</f>
        <v>12623</v>
      </c>
      <c r="D267" s="9" cm="1">
        <f t="array" ref="D267">_xll.SNL.Clients.Office.Excel.Functions.SPG($A267, "IQ_CASH_OPER", D$3)</f>
        <v>10068</v>
      </c>
      <c r="E267" s="9" cm="1">
        <f t="array" ref="E267">_xll.SNL.Clients.Office.Excel.Functions.SPG($A267, "IQ_CASH_OPER", E$3)</f>
        <v>45479</v>
      </c>
      <c r="F267" s="9" cm="1">
        <f t="array" ref="F267">_xll.SNL.Clients.Office.Excel.Functions.SPG($A267, "IQ_CASH_OPER", F$3)</f>
        <v>60140</v>
      </c>
      <c r="G267" s="9" cm="1">
        <f t="array" ref="G267">_xll.SNL.Clients.Office.Excel.Functions.SPG($A267, "IQ_CASH_OPER", G$3)</f>
        <v>1427</v>
      </c>
      <c r="H267" s="9" cm="1">
        <f t="array" ref="H267">_xll.SNL.Clients.Office.Excel.Functions.SPG($A267, "IQ_CASH_OPER", H$3)</f>
        <v>-1705</v>
      </c>
      <c r="I267" s="9" cm="1">
        <f t="array" ref="I267">_xll.SNL.Clients.Office.Excel.Functions.SPG($A267, "IQ_CASH_OPER", I$3)</f>
        <v>-22544</v>
      </c>
      <c r="J267" s="9" cm="1">
        <f t="array" ref="J267">_xll.SNL.Clients.Office.Excel.Functions.SPG($A267, "IQ_CASH_OPER", J$3)</f>
        <v>-26560</v>
      </c>
    </row>
    <row r="268" spans="1:10" x14ac:dyDescent="0.3">
      <c r="A268" s="11" t="s">
        <v>1300</v>
      </c>
      <c r="B268" s="9" t="str" cm="1">
        <f t="array" ref="B268">_xll.SNL.Clients.Office.Excel.Functions.SPG($A268, "IQ_CASH_OPER", B$3)</f>
        <v>NA</v>
      </c>
      <c r="C268" s="9" t="str" cm="1">
        <f t="array" ref="C268">_xll.SNL.Clients.Office.Excel.Functions.SPG($A268, "IQ_CASH_OPER", C$3)</f>
        <v>NA</v>
      </c>
      <c r="D268" s="9" cm="1">
        <f t="array" ref="D268">_xll.SNL.Clients.Office.Excel.Functions.SPG($A268, "IQ_CASH_OPER", D$3)</f>
        <v>2712</v>
      </c>
      <c r="E268" s="9" cm="1">
        <f t="array" ref="E268">_xll.SNL.Clients.Office.Excel.Functions.SPG($A268, "IQ_CASH_OPER", E$3)</f>
        <v>11513</v>
      </c>
      <c r="F268" s="9" cm="1">
        <f t="array" ref="F268">_xll.SNL.Clients.Office.Excel.Functions.SPG($A268, "IQ_CASH_OPER", F$3)</f>
        <v>-12288</v>
      </c>
      <c r="G268" s="9" cm="1">
        <f t="array" ref="G268">_xll.SNL.Clients.Office.Excel.Functions.SPG($A268, "IQ_CASH_OPER", G$3)</f>
        <v>12241</v>
      </c>
      <c r="H268" s="9" cm="1">
        <f t="array" ref="H268">_xll.SNL.Clients.Office.Excel.Functions.SPG($A268, "IQ_CASH_OPER", H$3)</f>
        <v>15939</v>
      </c>
      <c r="I268" s="9" cm="1">
        <f t="array" ref="I268">_xll.SNL.Clients.Office.Excel.Functions.SPG($A268, "IQ_CASH_OPER", I$3)</f>
        <v>9760</v>
      </c>
      <c r="J268" s="9" cm="1">
        <f t="array" ref="J268">_xll.SNL.Clients.Office.Excel.Functions.SPG($A268, "IQ_CASH_OPER", J$3)</f>
        <v>-2013</v>
      </c>
    </row>
    <row r="269" spans="1:10" x14ac:dyDescent="0.3">
      <c r="A269" s="11" t="s">
        <v>1301</v>
      </c>
      <c r="B269" s="9" t="str" cm="1">
        <f t="array" ref="B269">_xll.SNL.Clients.Office.Excel.Functions.SPG($A269, "IQ_CASH_OPER", B$3)</f>
        <v>NA</v>
      </c>
      <c r="C269" s="9" t="str" cm="1">
        <f t="array" ref="C269">_xll.SNL.Clients.Office.Excel.Functions.SPG($A269, "IQ_CASH_OPER", C$3)</f>
        <v>NA</v>
      </c>
      <c r="D269" s="9" cm="1">
        <f t="array" ref="D269">_xll.SNL.Clients.Office.Excel.Functions.SPG($A269, "IQ_CASH_OPER", D$3)</f>
        <v>70237</v>
      </c>
      <c r="E269" s="9" cm="1">
        <f t="array" ref="E269">_xll.SNL.Clients.Office.Excel.Functions.SPG($A269, "IQ_CASH_OPER", E$3)</f>
        <v>65649</v>
      </c>
      <c r="F269" s="9" cm="1">
        <f t="array" ref="F269">_xll.SNL.Clients.Office.Excel.Functions.SPG($A269, "IQ_CASH_OPER", F$3)</f>
        <v>51145</v>
      </c>
      <c r="G269" s="9" cm="1">
        <f t="array" ref="G269">_xll.SNL.Clients.Office.Excel.Functions.SPG($A269, "IQ_CASH_OPER", G$3)</f>
        <v>53505</v>
      </c>
      <c r="H269" s="9" cm="1">
        <f t="array" ref="H269">_xll.SNL.Clients.Office.Excel.Functions.SPG($A269, "IQ_CASH_OPER", H$3)</f>
        <v>81259</v>
      </c>
      <c r="I269" s="9" cm="1">
        <f t="array" ref="I269">_xll.SNL.Clients.Office.Excel.Functions.SPG($A269, "IQ_CASH_OPER", I$3)</f>
        <v>90764</v>
      </c>
      <c r="J269" s="9" cm="1">
        <f t="array" ref="J269">_xll.SNL.Clients.Office.Excel.Functions.SPG($A269, "IQ_CASH_OPER", J$3)</f>
        <v>51466</v>
      </c>
    </row>
    <row r="270" spans="1:10" x14ac:dyDescent="0.3">
      <c r="A270" s="11" t="s">
        <v>1302</v>
      </c>
      <c r="B270" s="9" t="str" cm="1">
        <f t="array" ref="B270">_xll.SNL.Clients.Office.Excel.Functions.SPG($A270, "IQ_CASH_OPER", B$3)</f>
        <v>NA</v>
      </c>
      <c r="C270" s="9" t="str" cm="1">
        <f t="array" ref="C270">_xll.SNL.Clients.Office.Excel.Functions.SPG($A270, "IQ_CASH_OPER", C$3)</f>
        <v>NA</v>
      </c>
      <c r="D270" s="9" cm="1">
        <f t="array" ref="D270">_xll.SNL.Clients.Office.Excel.Functions.SPG($A270, "IQ_CASH_OPER", D$3)</f>
        <v>46500</v>
      </c>
      <c r="E270" s="9" cm="1">
        <f t="array" ref="E270">_xll.SNL.Clients.Office.Excel.Functions.SPG($A270, "IQ_CASH_OPER", E$3)</f>
        <v>29700</v>
      </c>
      <c r="F270" s="9" cm="1">
        <f t="array" ref="F270">_xll.SNL.Clients.Office.Excel.Functions.SPG($A270, "IQ_CASH_OPER", F$3)</f>
        <v>-12100</v>
      </c>
      <c r="G270" s="9" cm="1">
        <f t="array" ref="G270">_xll.SNL.Clients.Office.Excel.Functions.SPG($A270, "IQ_CASH_OPER", G$3)</f>
        <v>44600</v>
      </c>
      <c r="H270" s="9" cm="1">
        <f t="array" ref="H270">_xll.SNL.Clients.Office.Excel.Functions.SPG($A270, "IQ_CASH_OPER", H$3)</f>
        <v>105200</v>
      </c>
      <c r="I270" s="9" cm="1">
        <f t="array" ref="I270">_xll.SNL.Clients.Office.Excel.Functions.SPG($A270, "IQ_CASH_OPER", I$3)</f>
        <v>48400</v>
      </c>
      <c r="J270" s="9" cm="1">
        <f t="array" ref="J270">_xll.SNL.Clients.Office.Excel.Functions.SPG($A270, "IQ_CASH_OPER", J$3)</f>
        <v>5300</v>
      </c>
    </row>
    <row r="271" spans="1:10" x14ac:dyDescent="0.3">
      <c r="A271" s="11" t="s">
        <v>1303</v>
      </c>
      <c r="B271" s="9" t="str" cm="1">
        <f t="array" ref="B271">_xll.SNL.Clients.Office.Excel.Functions.SPG($A271, "IQ_CASH_OPER", B$3)</f>
        <v>NA</v>
      </c>
      <c r="C271" s="9" t="str" cm="1">
        <f t="array" ref="C271">_xll.SNL.Clients.Office.Excel.Functions.SPG($A271, "IQ_CASH_OPER", C$3)</f>
        <v>NA</v>
      </c>
      <c r="D271" s="9" cm="1">
        <f t="array" ref="D271">_xll.SNL.Clients.Office.Excel.Functions.SPG($A271, "IQ_CASH_OPER", D$3)</f>
        <v>73500</v>
      </c>
      <c r="E271" s="9" cm="1">
        <f t="array" ref="E271">_xll.SNL.Clients.Office.Excel.Functions.SPG($A271, "IQ_CASH_OPER", E$3)</f>
        <v>4700</v>
      </c>
      <c r="F271" s="9" cm="1">
        <f t="array" ref="F271">_xll.SNL.Clients.Office.Excel.Functions.SPG($A271, "IQ_CASH_OPER", F$3)</f>
        <v>80600</v>
      </c>
      <c r="G271" s="9" cm="1">
        <f t="array" ref="G271">_xll.SNL.Clients.Office.Excel.Functions.SPG($A271, "IQ_CASH_OPER", G$3)</f>
        <v>72400</v>
      </c>
      <c r="H271" s="9" cm="1">
        <f t="array" ref="H271">_xll.SNL.Clients.Office.Excel.Functions.SPG($A271, "IQ_CASH_OPER", H$3)</f>
        <v>58100</v>
      </c>
      <c r="I271" s="9" cm="1">
        <f t="array" ref="I271">_xll.SNL.Clients.Office.Excel.Functions.SPG($A271, "IQ_CASH_OPER", I$3)</f>
        <v>55000</v>
      </c>
      <c r="J271" s="9" cm="1">
        <f t="array" ref="J271">_xll.SNL.Clients.Office.Excel.Functions.SPG($A271, "IQ_CASH_OPER", J$3)</f>
        <v>21800</v>
      </c>
    </row>
    <row r="272" spans="1:10" x14ac:dyDescent="0.3">
      <c r="A272" s="11" t="s">
        <v>1304</v>
      </c>
      <c r="B272" s="9" t="str" cm="1">
        <f t="array" ref="B272">_xll.SNL.Clients.Office.Excel.Functions.SPG($A272, "IQ_CASH_OPER", B$3)</f>
        <v>NA</v>
      </c>
      <c r="C272" s="9" t="str" cm="1">
        <f t="array" ref="C272">_xll.SNL.Clients.Office.Excel.Functions.SPG($A272, "IQ_CASH_OPER", C$3)</f>
        <v>NA</v>
      </c>
      <c r="D272" s="9" cm="1">
        <f t="array" ref="D272">_xll.SNL.Clients.Office.Excel.Functions.SPG($A272, "IQ_CASH_OPER", D$3)</f>
        <v>64869</v>
      </c>
      <c r="E272" s="9" cm="1">
        <f t="array" ref="E272">_xll.SNL.Clients.Office.Excel.Functions.SPG($A272, "IQ_CASH_OPER", E$3)</f>
        <v>64205</v>
      </c>
      <c r="F272" s="9" cm="1">
        <f t="array" ref="F272">_xll.SNL.Clients.Office.Excel.Functions.SPG($A272, "IQ_CASH_OPER", F$3)</f>
        <v>71566</v>
      </c>
      <c r="G272" s="9" cm="1">
        <f t="array" ref="G272">_xll.SNL.Clients.Office.Excel.Functions.SPG($A272, "IQ_CASH_OPER", G$3)</f>
        <v>66081</v>
      </c>
      <c r="H272" s="9" cm="1">
        <f t="array" ref="H272">_xll.SNL.Clients.Office.Excel.Functions.SPG($A272, "IQ_CASH_OPER", H$3)</f>
        <v>63082</v>
      </c>
      <c r="I272" s="9" cm="1">
        <f t="array" ref="I272">_xll.SNL.Clients.Office.Excel.Functions.SPG($A272, "IQ_CASH_OPER", I$3)</f>
        <v>61764</v>
      </c>
      <c r="J272" s="9" cm="1">
        <f t="array" ref="J272">_xll.SNL.Clients.Office.Excel.Functions.SPG($A272, "IQ_CASH_OPER", J$3)</f>
        <v>64616</v>
      </c>
    </row>
    <row r="273" spans="1:10" x14ac:dyDescent="0.3">
      <c r="A273" s="11" t="s">
        <v>1305</v>
      </c>
      <c r="B273" s="9" t="str" cm="1">
        <f t="array" ref="B273">_xll.SNL.Clients.Office.Excel.Functions.SPG($A273, "IQ_CASH_OPER", B$3)</f>
        <v>NA</v>
      </c>
      <c r="C273" s="9" t="str" cm="1">
        <f t="array" ref="C273">_xll.SNL.Clients.Office.Excel.Functions.SPG($A273, "IQ_CASH_OPER", C$3)</f>
        <v>NA</v>
      </c>
      <c r="D273" s="9" cm="1">
        <f t="array" ref="D273">_xll.SNL.Clients.Office.Excel.Functions.SPG($A273, "IQ_CASH_OPER", D$3)</f>
        <v>21722</v>
      </c>
      <c r="E273" s="9" cm="1">
        <f t="array" ref="E273">_xll.SNL.Clients.Office.Excel.Functions.SPG($A273, "IQ_CASH_OPER", E$3)</f>
        <v>17686</v>
      </c>
      <c r="F273" s="9" cm="1">
        <f t="array" ref="F273">_xll.SNL.Clients.Office.Excel.Functions.SPG($A273, "IQ_CASH_OPER", F$3)</f>
        <v>17686</v>
      </c>
      <c r="G273" s="9" cm="1">
        <f t="array" ref="G273">_xll.SNL.Clients.Office.Excel.Functions.SPG($A273, "IQ_CASH_OPER", G$3)</f>
        <v>21385</v>
      </c>
      <c r="H273" s="9" cm="1">
        <f t="array" ref="H273">_xll.SNL.Clients.Office.Excel.Functions.SPG($A273, "IQ_CASH_OPER", H$3)</f>
        <v>31954</v>
      </c>
      <c r="I273" s="9" cm="1">
        <f t="array" ref="I273">_xll.SNL.Clients.Office.Excel.Functions.SPG($A273, "IQ_CASH_OPER", I$3)</f>
        <v>11262.5</v>
      </c>
      <c r="J273" s="9" cm="1">
        <f t="array" ref="J273">_xll.SNL.Clients.Office.Excel.Functions.SPG($A273, "IQ_CASH_OPER", J$3)</f>
        <v>11262.5</v>
      </c>
    </row>
    <row r="274" spans="1:10" x14ac:dyDescent="0.3">
      <c r="A274" s="11" t="s">
        <v>1306</v>
      </c>
      <c r="B274" s="9" t="str" cm="1">
        <f t="array" ref="B274">_xll.SNL.Clients.Office.Excel.Functions.SPG($A274, "IQ_CASH_OPER", B$3)</f>
        <v>NA</v>
      </c>
      <c r="C274" s="9" t="str" cm="1">
        <f t="array" ref="C274">_xll.SNL.Clients.Office.Excel.Functions.SPG($A274, "IQ_CASH_OPER", C$3)</f>
        <v>NA</v>
      </c>
      <c r="D274" s="9" cm="1">
        <f t="array" ref="D274">_xll.SNL.Clients.Office.Excel.Functions.SPG($A274, "IQ_CASH_OPER", D$3)</f>
        <v>48686</v>
      </c>
      <c r="E274" s="9" cm="1">
        <f t="array" ref="E274">_xll.SNL.Clients.Office.Excel.Functions.SPG($A274, "IQ_CASH_OPER", E$3)</f>
        <v>43718</v>
      </c>
      <c r="F274" s="9" cm="1">
        <f t="array" ref="F274">_xll.SNL.Clients.Office.Excel.Functions.SPG($A274, "IQ_CASH_OPER", F$3)</f>
        <v>37047</v>
      </c>
      <c r="G274" s="9" cm="1">
        <f t="array" ref="G274">_xll.SNL.Clients.Office.Excel.Functions.SPG($A274, "IQ_CASH_OPER", G$3)</f>
        <v>33256</v>
      </c>
      <c r="H274" s="9" cm="1">
        <f t="array" ref="H274">_xll.SNL.Clients.Office.Excel.Functions.SPG($A274, "IQ_CASH_OPER", H$3)</f>
        <v>43942</v>
      </c>
      <c r="I274" s="9" cm="1">
        <f t="array" ref="I274">_xll.SNL.Clients.Office.Excel.Functions.SPG($A274, "IQ_CASH_OPER", I$3)</f>
        <v>38182</v>
      </c>
      <c r="J274" s="9" cm="1">
        <f t="array" ref="J274">_xll.SNL.Clients.Office.Excel.Functions.SPG($A274, "IQ_CASH_OPER", J$3)</f>
        <v>25684</v>
      </c>
    </row>
    <row r="275" spans="1:10" x14ac:dyDescent="0.3">
      <c r="A275" s="11" t="s">
        <v>1307</v>
      </c>
      <c r="B275" s="9" t="str" cm="1">
        <f t="array" ref="B275">_xll.SNL.Clients.Office.Excel.Functions.SPG($A275, "IQ_CASH_OPER", B$3)</f>
        <v>NA</v>
      </c>
      <c r="C275" s="9" cm="1">
        <f t="array" ref="C275">_xll.SNL.Clients.Office.Excel.Functions.SPG($A275, "IQ_CASH_OPER", C$3)</f>
        <v>215114</v>
      </c>
      <c r="D275" s="9" cm="1">
        <f t="array" ref="D275">_xll.SNL.Clients.Office.Excel.Functions.SPG($A275, "IQ_CASH_OPER", D$3)</f>
        <v>124767</v>
      </c>
      <c r="E275" s="9" cm="1">
        <f t="array" ref="E275">_xll.SNL.Clients.Office.Excel.Functions.SPG($A275, "IQ_CASH_OPER", E$3)</f>
        <v>45785</v>
      </c>
      <c r="F275" s="9" cm="1">
        <f t="array" ref="F275">_xll.SNL.Clients.Office.Excel.Functions.SPG($A275, "IQ_CASH_OPER", F$3)</f>
        <v>247179</v>
      </c>
      <c r="G275" s="9" cm="1">
        <f t="array" ref="G275">_xll.SNL.Clients.Office.Excel.Functions.SPG($A275, "IQ_CASH_OPER", G$3)</f>
        <v>205789</v>
      </c>
      <c r="H275" s="9" cm="1">
        <f t="array" ref="H275">_xll.SNL.Clients.Office.Excel.Functions.SPG($A275, "IQ_CASH_OPER", H$3)</f>
        <v>225782</v>
      </c>
      <c r="I275" s="9" cm="1">
        <f t="array" ref="I275">_xll.SNL.Clients.Office.Excel.Functions.SPG($A275, "IQ_CASH_OPER", I$3)</f>
        <v>27800</v>
      </c>
      <c r="J275" s="9" cm="1">
        <f t="array" ref="J275">_xll.SNL.Clients.Office.Excel.Functions.SPG($A275, "IQ_CASH_OPER", J$3)</f>
        <v>160160</v>
      </c>
    </row>
    <row r="276" spans="1:10" x14ac:dyDescent="0.3">
      <c r="A276" s="11" t="s">
        <v>1308</v>
      </c>
      <c r="B276" s="9" t="str" cm="1">
        <f t="array" ref="B276">_xll.SNL.Clients.Office.Excel.Functions.SPG($A276, "IQ_CASH_OPER", B$3)</f>
        <v>NA</v>
      </c>
      <c r="C276" s="9" t="str" cm="1">
        <f t="array" ref="C276">_xll.SNL.Clients.Office.Excel.Functions.SPG($A276, "IQ_CASH_OPER", C$3)</f>
        <v>NA</v>
      </c>
      <c r="D276" s="9" cm="1">
        <f t="array" ref="D276">_xll.SNL.Clients.Office.Excel.Functions.SPG($A276, "IQ_CASH_OPER", D$3)</f>
        <v>52283</v>
      </c>
      <c r="E276" s="9" cm="1">
        <f t="array" ref="E276">_xll.SNL.Clients.Office.Excel.Functions.SPG($A276, "IQ_CASH_OPER", E$3)</f>
        <v>-78</v>
      </c>
      <c r="F276" s="9" cm="1">
        <f t="array" ref="F276">_xll.SNL.Clients.Office.Excel.Functions.SPG($A276, "IQ_CASH_OPER", F$3)</f>
        <v>8860</v>
      </c>
      <c r="G276" s="9" cm="1">
        <f t="array" ref="G276">_xll.SNL.Clients.Office.Excel.Functions.SPG($A276, "IQ_CASH_OPER", G$3)</f>
        <v>17267</v>
      </c>
      <c r="H276" s="9" cm="1">
        <f t="array" ref="H276">_xll.SNL.Clients.Office.Excel.Functions.SPG($A276, "IQ_CASH_OPER", H$3)</f>
        <v>3638</v>
      </c>
      <c r="I276" s="9" cm="1">
        <f t="array" ref="I276">_xll.SNL.Clients.Office.Excel.Functions.SPG($A276, "IQ_CASH_OPER", I$3)</f>
        <v>5092</v>
      </c>
      <c r="J276" s="9" cm="1">
        <f t="array" ref="J276">_xll.SNL.Clients.Office.Excel.Functions.SPG($A276, "IQ_CASH_OPER", J$3)</f>
        <v>-1344</v>
      </c>
    </row>
    <row r="277" spans="1:10" x14ac:dyDescent="0.3">
      <c r="A277" s="11" t="s">
        <v>1309</v>
      </c>
      <c r="B277" s="9" t="str" cm="1">
        <f t="array" ref="B277">_xll.SNL.Clients.Office.Excel.Functions.SPG($A277, "IQ_CASH_OPER", B$3)</f>
        <v>NA</v>
      </c>
      <c r="C277" s="9" t="str" cm="1">
        <f t="array" ref="C277">_xll.SNL.Clients.Office.Excel.Functions.SPG($A277, "IQ_CASH_OPER", C$3)</f>
        <v>NA</v>
      </c>
      <c r="D277" s="9" cm="1">
        <f t="array" ref="D277">_xll.SNL.Clients.Office.Excel.Functions.SPG($A277, "IQ_CASH_OPER", D$3)</f>
        <v>101400</v>
      </c>
      <c r="E277" s="9" cm="1">
        <f t="array" ref="E277">_xll.SNL.Clients.Office.Excel.Functions.SPG($A277, "IQ_CASH_OPER", E$3)</f>
        <v>79000</v>
      </c>
      <c r="F277" s="9" cm="1">
        <f t="array" ref="F277">_xll.SNL.Clients.Office.Excel.Functions.SPG($A277, "IQ_CASH_OPER", F$3)</f>
        <v>84800</v>
      </c>
      <c r="G277" s="9" cm="1">
        <f t="array" ref="G277">_xll.SNL.Clients.Office.Excel.Functions.SPG($A277, "IQ_CASH_OPER", G$3)</f>
        <v>89661</v>
      </c>
      <c r="H277" s="9" cm="1">
        <f t="array" ref="H277">_xll.SNL.Clients.Office.Excel.Functions.SPG($A277, "IQ_CASH_OPER", H$3)</f>
        <v>112400</v>
      </c>
      <c r="I277" s="9" cm="1">
        <f t="array" ref="I277">_xll.SNL.Clients.Office.Excel.Functions.SPG($A277, "IQ_CASH_OPER", I$3)</f>
        <v>64300</v>
      </c>
      <c r="J277" s="9" cm="1">
        <f t="array" ref="J277">_xll.SNL.Clients.Office.Excel.Functions.SPG($A277, "IQ_CASH_OPER", J$3)</f>
        <v>73800</v>
      </c>
    </row>
    <row r="278" spans="1:10" x14ac:dyDescent="0.3">
      <c r="A278" s="11" t="s">
        <v>1310</v>
      </c>
      <c r="B278" s="9" t="str" cm="1">
        <f t="array" ref="B278">_xll.SNL.Clients.Office.Excel.Functions.SPG($A278, "IQ_CASH_OPER", B$3)</f>
        <v>NA</v>
      </c>
      <c r="C278" s="9" cm="1">
        <f t="array" ref="C278">_xll.SNL.Clients.Office.Excel.Functions.SPG($A278, "IQ_CASH_OPER", C$3)</f>
        <v>18983</v>
      </c>
      <c r="D278" s="9" cm="1">
        <f t="array" ref="D278">_xll.SNL.Clients.Office.Excel.Functions.SPG($A278, "IQ_CASH_OPER", D$3)</f>
        <v>16229</v>
      </c>
      <c r="E278" s="9" cm="1">
        <f t="array" ref="E278">_xll.SNL.Clients.Office.Excel.Functions.SPG($A278, "IQ_CASH_OPER", E$3)</f>
        <v>18767</v>
      </c>
      <c r="F278" s="9" cm="1">
        <f t="array" ref="F278">_xll.SNL.Clients.Office.Excel.Functions.SPG($A278, "IQ_CASH_OPER", F$3)</f>
        <v>1377</v>
      </c>
      <c r="G278" s="9" cm="1">
        <f t="array" ref="G278">_xll.SNL.Clients.Office.Excel.Functions.SPG($A278, "IQ_CASH_OPER", G$3)</f>
        <v>21834</v>
      </c>
      <c r="H278" s="9" cm="1">
        <f t="array" ref="H278">_xll.SNL.Clients.Office.Excel.Functions.SPG($A278, "IQ_CASH_OPER", H$3)</f>
        <v>38874</v>
      </c>
      <c r="I278" s="9" cm="1">
        <f t="array" ref="I278">_xll.SNL.Clients.Office.Excel.Functions.SPG($A278, "IQ_CASH_OPER", I$3)</f>
        <v>23755</v>
      </c>
      <c r="J278" s="9" cm="1">
        <f t="array" ref="J278">_xll.SNL.Clients.Office.Excel.Functions.SPG($A278, "IQ_CASH_OPER", J$3)</f>
        <v>46565</v>
      </c>
    </row>
    <row r="279" spans="1:10" x14ac:dyDescent="0.3">
      <c r="A279" s="11" t="s">
        <v>1311</v>
      </c>
      <c r="B279" s="9" t="str" cm="1">
        <f t="array" ref="B279">_xll.SNL.Clients.Office.Excel.Functions.SPG($A279, "IQ_CASH_OPER", B$3)</f>
        <v>NA</v>
      </c>
      <c r="C279" s="9" t="str" cm="1">
        <f t="array" ref="C279">_xll.SNL.Clients.Office.Excel.Functions.SPG($A279, "IQ_CASH_OPER", C$3)</f>
        <v>NA</v>
      </c>
      <c r="D279" s="9" cm="1">
        <f t="array" ref="D279">_xll.SNL.Clients.Office.Excel.Functions.SPG($A279, "IQ_CASH_OPER", D$3)</f>
        <v>71500</v>
      </c>
      <c r="E279" s="9" t="str" cm="1">
        <f t="array" ref="E279">_xll.SNL.Clients.Office.Excel.Functions.SPG($A279, "IQ_CASH_OPER", E$3)</f>
        <v>NA</v>
      </c>
      <c r="F279" s="9" cm="1">
        <f t="array" ref="F279">_xll.SNL.Clients.Office.Excel.Functions.SPG($A279, "IQ_CASH_OPER", F$3)</f>
        <v>23239</v>
      </c>
      <c r="G279" s="9" cm="1">
        <f t="array" ref="G279">_xll.SNL.Clients.Office.Excel.Functions.SPG($A279, "IQ_CASH_OPER", G$3)</f>
        <v>55587</v>
      </c>
      <c r="H279" s="9" cm="1">
        <f t="array" ref="H279">_xll.SNL.Clients.Office.Excel.Functions.SPG($A279, "IQ_CASH_OPER", H$3)</f>
        <v>62293</v>
      </c>
      <c r="I279" s="9" t="str" cm="1">
        <f t="array" ref="I279">_xll.SNL.Clients.Office.Excel.Functions.SPG($A279, "IQ_CASH_OPER", I$3)</f>
        <v>NA</v>
      </c>
      <c r="J279" s="9" cm="1">
        <f t="array" ref="J279">_xll.SNL.Clients.Office.Excel.Functions.SPG($A279, "IQ_CASH_OPER", J$3)</f>
        <v>6188</v>
      </c>
    </row>
    <row r="280" spans="1:10" x14ac:dyDescent="0.3">
      <c r="A280" s="11" t="s">
        <v>1312</v>
      </c>
      <c r="B280" s="9" t="str" cm="1">
        <f t="array" ref="B280">_xll.SNL.Clients.Office.Excel.Functions.SPG($A280, "IQ_CASH_OPER", B$3)</f>
        <v>NA</v>
      </c>
      <c r="C280" s="9" t="str" cm="1">
        <f t="array" ref="C280">_xll.SNL.Clients.Office.Excel.Functions.SPG($A280, "IQ_CASH_OPER", C$3)</f>
        <v>NA</v>
      </c>
      <c r="D280" s="9" cm="1">
        <f t="array" ref="D280">_xll.SNL.Clients.Office.Excel.Functions.SPG($A280, "IQ_CASH_OPER", D$3)</f>
        <v>22485</v>
      </c>
      <c r="E280" s="9" cm="1">
        <f t="array" ref="E280">_xll.SNL.Clients.Office.Excel.Functions.SPG($A280, "IQ_CASH_OPER", E$3)</f>
        <v>40401</v>
      </c>
      <c r="F280" s="9" cm="1">
        <f t="array" ref="F280">_xll.SNL.Clients.Office.Excel.Functions.SPG($A280, "IQ_CASH_OPER", F$3)</f>
        <v>15756</v>
      </c>
      <c r="G280" s="9" cm="1">
        <f t="array" ref="G280">_xll.SNL.Clients.Office.Excel.Functions.SPG($A280, "IQ_CASH_OPER", G$3)</f>
        <v>58750</v>
      </c>
      <c r="H280" s="9" cm="1">
        <f t="array" ref="H280">_xll.SNL.Clients.Office.Excel.Functions.SPG($A280, "IQ_CASH_OPER", H$3)</f>
        <v>26770</v>
      </c>
      <c r="I280" s="9" cm="1">
        <f t="array" ref="I280">_xll.SNL.Clients.Office.Excel.Functions.SPG($A280, "IQ_CASH_OPER", I$3)</f>
        <v>28279</v>
      </c>
      <c r="J280" s="9" cm="1">
        <f t="array" ref="J280">_xll.SNL.Clients.Office.Excel.Functions.SPG($A280, "IQ_CASH_OPER", J$3)</f>
        <v>26156</v>
      </c>
    </row>
    <row r="281" spans="1:10" x14ac:dyDescent="0.3">
      <c r="A281" s="11" t="s">
        <v>1313</v>
      </c>
      <c r="B281" s="9" t="str" cm="1">
        <f t="array" ref="B281">_xll.SNL.Clients.Office.Excel.Functions.SPG($A281, "IQ_CASH_OPER", B$3)</f>
        <v>NA</v>
      </c>
      <c r="C281" s="9" cm="1">
        <f t="array" ref="C281">_xll.SNL.Clients.Office.Excel.Functions.SPG($A281, "IQ_CASH_OPER", C$3)</f>
        <v>192034</v>
      </c>
      <c r="D281" s="9" cm="1">
        <f t="array" ref="D281">_xll.SNL.Clients.Office.Excel.Functions.SPG($A281, "IQ_CASH_OPER", D$3)</f>
        <v>77631</v>
      </c>
      <c r="E281" s="9" cm="1">
        <f t="array" ref="E281">_xll.SNL.Clients.Office.Excel.Functions.SPG($A281, "IQ_CASH_OPER", E$3)</f>
        <v>-48910</v>
      </c>
      <c r="F281" s="9" cm="1">
        <f t="array" ref="F281">_xll.SNL.Clients.Office.Excel.Functions.SPG($A281, "IQ_CASH_OPER", F$3)</f>
        <v>50773</v>
      </c>
      <c r="G281" s="9" cm="1">
        <f t="array" ref="G281">_xll.SNL.Clients.Office.Excel.Functions.SPG($A281, "IQ_CASH_OPER", G$3)</f>
        <v>-23585</v>
      </c>
      <c r="H281" s="9" cm="1">
        <f t="array" ref="H281">_xll.SNL.Clients.Office.Excel.Functions.SPG($A281, "IQ_CASH_OPER", H$3)</f>
        <v>310610</v>
      </c>
      <c r="I281" s="9" cm="1">
        <f t="array" ref="I281">_xll.SNL.Clients.Office.Excel.Functions.SPG($A281, "IQ_CASH_OPER", I$3)</f>
        <v>-45440</v>
      </c>
      <c r="J281" s="9" cm="1">
        <f t="array" ref="J281">_xll.SNL.Clients.Office.Excel.Functions.SPG($A281, "IQ_CASH_OPER", J$3)</f>
        <v>-27852</v>
      </c>
    </row>
    <row r="282" spans="1:10" x14ac:dyDescent="0.3">
      <c r="A282" s="11" t="s">
        <v>1314</v>
      </c>
      <c r="B282" s="9" t="str" cm="1">
        <f t="array" ref="B282">_xll.SNL.Clients.Office.Excel.Functions.SPG($A282, "IQ_CASH_OPER", B$3)</f>
        <v>NA</v>
      </c>
      <c r="C282" s="9" t="str" cm="1">
        <f t="array" ref="C282">_xll.SNL.Clients.Office.Excel.Functions.SPG($A282, "IQ_CASH_OPER", C$3)</f>
        <v>NA</v>
      </c>
      <c r="D282" s="9" cm="1">
        <f t="array" ref="D282">_xll.SNL.Clients.Office.Excel.Functions.SPG($A282, "IQ_CASH_OPER", D$3)</f>
        <v>76229</v>
      </c>
      <c r="E282" s="9" cm="1">
        <f t="array" ref="E282">_xll.SNL.Clients.Office.Excel.Functions.SPG($A282, "IQ_CASH_OPER", E$3)</f>
        <v>21539</v>
      </c>
      <c r="F282" s="9" cm="1">
        <f t="array" ref="F282">_xll.SNL.Clients.Office.Excel.Functions.SPG($A282, "IQ_CASH_OPER", F$3)</f>
        <v>12619</v>
      </c>
      <c r="G282" s="9" cm="1">
        <f t="array" ref="G282">_xll.SNL.Clients.Office.Excel.Functions.SPG($A282, "IQ_CASH_OPER", G$3)</f>
        <v>27817</v>
      </c>
      <c r="H282" s="9" cm="1">
        <f t="array" ref="H282">_xll.SNL.Clients.Office.Excel.Functions.SPG($A282, "IQ_CASH_OPER", H$3)</f>
        <v>66293</v>
      </c>
      <c r="I282" s="9" cm="1">
        <f t="array" ref="I282">_xll.SNL.Clients.Office.Excel.Functions.SPG($A282, "IQ_CASH_OPER", I$3)</f>
        <v>18340</v>
      </c>
      <c r="J282" s="9" cm="1">
        <f t="array" ref="J282">_xll.SNL.Clients.Office.Excel.Functions.SPG($A282, "IQ_CASH_OPER", J$3)</f>
        <v>29584</v>
      </c>
    </row>
    <row r="283" spans="1:10" x14ac:dyDescent="0.3">
      <c r="A283" s="11" t="s">
        <v>1315</v>
      </c>
      <c r="B283" s="9" t="str" cm="1">
        <f t="array" ref="B283">_xll.SNL.Clients.Office.Excel.Functions.SPG($A283, "IQ_CASH_OPER", B$3)</f>
        <v>NA</v>
      </c>
      <c r="C283" s="9" t="str" cm="1">
        <f t="array" ref="C283">_xll.SNL.Clients.Office.Excel.Functions.SPG($A283, "IQ_CASH_OPER", C$3)</f>
        <v>NA</v>
      </c>
      <c r="D283" s="9" cm="1">
        <f t="array" ref="D283">_xll.SNL.Clients.Office.Excel.Functions.SPG($A283, "IQ_CASH_OPER", D$3)</f>
        <v>129135</v>
      </c>
      <c r="E283" s="9" cm="1">
        <f t="array" ref="E283">_xll.SNL.Clients.Office.Excel.Functions.SPG($A283, "IQ_CASH_OPER", E$3)</f>
        <v>167939</v>
      </c>
      <c r="F283" s="9" cm="1">
        <f t="array" ref="F283">_xll.SNL.Clients.Office.Excel.Functions.SPG($A283, "IQ_CASH_OPER", F$3)</f>
        <v>156442</v>
      </c>
      <c r="G283" s="9" cm="1">
        <f t="array" ref="G283">_xll.SNL.Clients.Office.Excel.Functions.SPG($A283, "IQ_CASH_OPER", G$3)</f>
        <v>125483</v>
      </c>
      <c r="H283" s="9" cm="1">
        <f t="array" ref="H283">_xll.SNL.Clients.Office.Excel.Functions.SPG($A283, "IQ_CASH_OPER", H$3)</f>
        <v>148463</v>
      </c>
      <c r="I283" s="9" cm="1">
        <f t="array" ref="I283">_xll.SNL.Clients.Office.Excel.Functions.SPG($A283, "IQ_CASH_OPER", I$3)</f>
        <v>193634</v>
      </c>
      <c r="J283" s="9" cm="1">
        <f t="array" ref="J283">_xll.SNL.Clients.Office.Excel.Functions.SPG($A283, "IQ_CASH_OPER", J$3)</f>
        <v>220822</v>
      </c>
    </row>
    <row r="284" spans="1:10" x14ac:dyDescent="0.3">
      <c r="A284" s="11" t="s">
        <v>1316</v>
      </c>
      <c r="B284" s="9" t="str" cm="1">
        <f t="array" ref="B284">_xll.SNL.Clients.Office.Excel.Functions.SPG($A284, "IQ_CASH_OPER", B$3)</f>
        <v>NA</v>
      </c>
      <c r="C284" s="9" t="str" cm="1">
        <f t="array" ref="C284">_xll.SNL.Clients.Office.Excel.Functions.SPG($A284, "IQ_CASH_OPER", C$3)</f>
        <v>NA</v>
      </c>
      <c r="D284" s="9" cm="1">
        <f t="array" ref="D284">_xll.SNL.Clients.Office.Excel.Functions.SPG($A284, "IQ_CASH_OPER", D$3)</f>
        <v>76140</v>
      </c>
      <c r="E284" s="9" cm="1">
        <f t="array" ref="E284">_xll.SNL.Clients.Office.Excel.Functions.SPG($A284, "IQ_CASH_OPER", E$3)</f>
        <v>25501</v>
      </c>
      <c r="F284" s="9" cm="1">
        <f t="array" ref="F284">_xll.SNL.Clients.Office.Excel.Functions.SPG($A284, "IQ_CASH_OPER", F$3)</f>
        <v>-51960</v>
      </c>
      <c r="G284" s="9" cm="1">
        <f t="array" ref="G284">_xll.SNL.Clients.Office.Excel.Functions.SPG($A284, "IQ_CASH_OPER", G$3)</f>
        <v>81496</v>
      </c>
      <c r="H284" s="9" cm="1">
        <f t="array" ref="H284">_xll.SNL.Clients.Office.Excel.Functions.SPG($A284, "IQ_CASH_OPER", H$3)</f>
        <v>17513</v>
      </c>
      <c r="I284" s="9" cm="1">
        <f t="array" ref="I284">_xll.SNL.Clients.Office.Excel.Functions.SPG($A284, "IQ_CASH_OPER", I$3)</f>
        <v>14123</v>
      </c>
      <c r="J284" s="9" cm="1">
        <f t="array" ref="J284">_xll.SNL.Clients.Office.Excel.Functions.SPG($A284, "IQ_CASH_OPER", J$3)</f>
        <v>-7358</v>
      </c>
    </row>
    <row r="285" spans="1:10" x14ac:dyDescent="0.3">
      <c r="A285" s="11" t="s">
        <v>1317</v>
      </c>
      <c r="B285" s="9" t="str" cm="1">
        <f t="array" ref="B285">_xll.SNL.Clients.Office.Excel.Functions.SPG($A285, "IQ_CASH_OPER", B$3)</f>
        <v>NA</v>
      </c>
      <c r="C285" s="9" t="str" cm="1">
        <f t="array" ref="C285">_xll.SNL.Clients.Office.Excel.Functions.SPG($A285, "IQ_CASH_OPER", C$3)</f>
        <v>NA</v>
      </c>
      <c r="D285" s="9" cm="1">
        <f t="array" ref="D285">_xll.SNL.Clients.Office.Excel.Functions.SPG($A285, "IQ_CASH_OPER", D$3)</f>
        <v>9885</v>
      </c>
      <c r="E285" s="9" cm="1">
        <f t="array" ref="E285">_xll.SNL.Clients.Office.Excel.Functions.SPG($A285, "IQ_CASH_OPER", E$3)</f>
        <v>33465</v>
      </c>
      <c r="F285" s="9" cm="1">
        <f t="array" ref="F285">_xll.SNL.Clients.Office.Excel.Functions.SPG($A285, "IQ_CASH_OPER", F$3)</f>
        <v>44985</v>
      </c>
      <c r="G285" s="9" cm="1">
        <f t="array" ref="G285">_xll.SNL.Clients.Office.Excel.Functions.SPG($A285, "IQ_CASH_OPER", G$3)</f>
        <v>35834</v>
      </c>
      <c r="H285" s="9" cm="1">
        <f t="array" ref="H285">_xll.SNL.Clients.Office.Excel.Functions.SPG($A285, "IQ_CASH_OPER", H$3)</f>
        <v>32459</v>
      </c>
      <c r="I285" s="9" cm="1">
        <f t="array" ref="I285">_xll.SNL.Clients.Office.Excel.Functions.SPG($A285, "IQ_CASH_OPER", I$3)</f>
        <v>34963</v>
      </c>
      <c r="J285" s="9" cm="1">
        <f t="array" ref="J285">_xll.SNL.Clients.Office.Excel.Functions.SPG($A285, "IQ_CASH_OPER", J$3)</f>
        <v>80171</v>
      </c>
    </row>
    <row r="286" spans="1:10" x14ac:dyDescent="0.3">
      <c r="A286" s="11" t="s">
        <v>1318</v>
      </c>
      <c r="B286" s="9" t="str" cm="1">
        <f t="array" ref="B286">_xll.SNL.Clients.Office.Excel.Functions.SPG($A286, "IQ_CASH_OPER", B$3)</f>
        <v>NA</v>
      </c>
      <c r="C286" s="9" t="str" cm="1">
        <f t="array" ref="C286">_xll.SNL.Clients.Office.Excel.Functions.SPG($A286, "IQ_CASH_OPER", C$3)</f>
        <v>NA</v>
      </c>
      <c r="D286" s="9" cm="1">
        <f t="array" ref="D286">_xll.SNL.Clients.Office.Excel.Functions.SPG($A286, "IQ_CASH_OPER", D$3)</f>
        <v>65301</v>
      </c>
      <c r="E286" s="9" cm="1">
        <f t="array" ref="E286">_xll.SNL.Clients.Office.Excel.Functions.SPG($A286, "IQ_CASH_OPER", E$3)</f>
        <v>51717</v>
      </c>
      <c r="F286" s="9" cm="1">
        <f t="array" ref="F286">_xll.SNL.Clients.Office.Excel.Functions.SPG($A286, "IQ_CASH_OPER", F$3)</f>
        <v>41308</v>
      </c>
      <c r="G286" s="9" cm="1">
        <f t="array" ref="G286">_xll.SNL.Clients.Office.Excel.Functions.SPG($A286, "IQ_CASH_OPER", G$3)</f>
        <v>47895</v>
      </c>
      <c r="H286" s="9" cm="1">
        <f t="array" ref="H286">_xll.SNL.Clients.Office.Excel.Functions.SPG($A286, "IQ_CASH_OPER", H$3)</f>
        <v>34087</v>
      </c>
      <c r="I286" s="9" cm="1">
        <f t="array" ref="I286">_xll.SNL.Clients.Office.Excel.Functions.SPG($A286, "IQ_CASH_OPER", I$3)</f>
        <v>41560</v>
      </c>
      <c r="J286" s="9" cm="1">
        <f t="array" ref="J286">_xll.SNL.Clients.Office.Excel.Functions.SPG($A286, "IQ_CASH_OPER", J$3)</f>
        <v>1429</v>
      </c>
    </row>
    <row r="287" spans="1:10" x14ac:dyDescent="0.3">
      <c r="A287" s="11" t="s">
        <v>1319</v>
      </c>
      <c r="B287" s="9" t="str" cm="1">
        <f t="array" ref="B287">_xll.SNL.Clients.Office.Excel.Functions.SPG($A287, "IQ_CASH_OPER", B$3)</f>
        <v>NA</v>
      </c>
      <c r="C287" s="9" cm="1">
        <f t="array" ref="C287">_xll.SNL.Clients.Office.Excel.Functions.SPG($A287, "IQ_CASH_OPER", C$3)</f>
        <v>35162</v>
      </c>
      <c r="D287" s="9" cm="1">
        <f t="array" ref="D287">_xll.SNL.Clients.Office.Excel.Functions.SPG($A287, "IQ_CASH_OPER", D$3)</f>
        <v>46320</v>
      </c>
      <c r="E287" s="9" cm="1">
        <f t="array" ref="E287">_xll.SNL.Clients.Office.Excel.Functions.SPG($A287, "IQ_CASH_OPER", E$3)</f>
        <v>65048</v>
      </c>
      <c r="F287" s="9" cm="1">
        <f t="array" ref="F287">_xll.SNL.Clients.Office.Excel.Functions.SPG($A287, "IQ_CASH_OPER", F$3)</f>
        <v>12745</v>
      </c>
      <c r="G287" s="9" cm="1">
        <f t="array" ref="G287">_xll.SNL.Clients.Office.Excel.Functions.SPG($A287, "IQ_CASH_OPER", G$3)</f>
        <v>48953</v>
      </c>
      <c r="H287" s="9" cm="1">
        <f t="array" ref="H287">_xll.SNL.Clients.Office.Excel.Functions.SPG($A287, "IQ_CASH_OPER", H$3)</f>
        <v>66335</v>
      </c>
      <c r="I287" s="9" cm="1">
        <f t="array" ref="I287">_xll.SNL.Clients.Office.Excel.Functions.SPG($A287, "IQ_CASH_OPER", I$3)</f>
        <v>70273</v>
      </c>
      <c r="J287" s="9" cm="1">
        <f t="array" ref="J287">_xll.SNL.Clients.Office.Excel.Functions.SPG($A287, "IQ_CASH_OPER", J$3)</f>
        <v>14261</v>
      </c>
    </row>
    <row r="288" spans="1:10" x14ac:dyDescent="0.3">
      <c r="A288" s="11" t="s">
        <v>1320</v>
      </c>
      <c r="B288" s="9" t="str" cm="1">
        <f t="array" ref="B288">_xll.SNL.Clients.Office.Excel.Functions.SPG($A288, "IQ_CASH_OPER", B$3)</f>
        <v>NA</v>
      </c>
      <c r="C288" s="9" t="str" cm="1">
        <f t="array" ref="C288">_xll.SNL.Clients.Office.Excel.Functions.SPG($A288, "IQ_CASH_OPER", C$3)</f>
        <v>NA</v>
      </c>
      <c r="D288" s="9" cm="1">
        <f t="array" ref="D288">_xll.SNL.Clients.Office.Excel.Functions.SPG($A288, "IQ_CASH_OPER", D$3)</f>
        <v>29553</v>
      </c>
      <c r="E288" s="9" cm="1">
        <f t="array" ref="E288">_xll.SNL.Clients.Office.Excel.Functions.SPG($A288, "IQ_CASH_OPER", E$3)</f>
        <v>45284</v>
      </c>
      <c r="F288" s="9" cm="1">
        <f t="array" ref="F288">_xll.SNL.Clients.Office.Excel.Functions.SPG($A288, "IQ_CASH_OPER", F$3)</f>
        <v>16654</v>
      </c>
      <c r="G288" s="9" cm="1">
        <f t="array" ref="G288">_xll.SNL.Clients.Office.Excel.Functions.SPG($A288, "IQ_CASH_OPER", G$3)</f>
        <v>-22675</v>
      </c>
      <c r="H288" s="9" cm="1">
        <f t="array" ref="H288">_xll.SNL.Clients.Office.Excel.Functions.SPG($A288, "IQ_CASH_OPER", H$3)</f>
        <v>32935</v>
      </c>
      <c r="I288" s="9" cm="1">
        <f t="array" ref="I288">_xll.SNL.Clients.Office.Excel.Functions.SPG($A288, "IQ_CASH_OPER", I$3)</f>
        <v>87963</v>
      </c>
      <c r="J288" s="9" cm="1">
        <f t="array" ref="J288">_xll.SNL.Clients.Office.Excel.Functions.SPG($A288, "IQ_CASH_OPER", J$3)</f>
        <v>31636</v>
      </c>
    </row>
    <row r="289" spans="1:10" x14ac:dyDescent="0.3">
      <c r="A289" s="11" t="s">
        <v>1321</v>
      </c>
      <c r="B289" s="9" t="str" cm="1">
        <f t="array" ref="B289">_xll.SNL.Clients.Office.Excel.Functions.SPG($A289, "IQ_CASH_OPER", B$3)</f>
        <v>NA</v>
      </c>
      <c r="C289" s="9" t="str" cm="1">
        <f t="array" ref="C289">_xll.SNL.Clients.Office.Excel.Functions.SPG($A289, "IQ_CASH_OPER", C$3)</f>
        <v>NA</v>
      </c>
      <c r="D289" s="9" cm="1">
        <f t="array" ref="D289">_xll.SNL.Clients.Office.Excel.Functions.SPG($A289, "IQ_CASH_OPER", D$3)</f>
        <v>1364000</v>
      </c>
      <c r="E289" s="9" cm="1">
        <f t="array" ref="E289">_xll.SNL.Clients.Office.Excel.Functions.SPG($A289, "IQ_CASH_OPER", E$3)</f>
        <v>1478000</v>
      </c>
      <c r="F289" s="9" cm="1">
        <f t="array" ref="F289">_xll.SNL.Clients.Office.Excel.Functions.SPG($A289, "IQ_CASH_OPER", F$3)</f>
        <v>1426000</v>
      </c>
      <c r="G289" s="9" cm="1">
        <f t="array" ref="G289">_xll.SNL.Clients.Office.Excel.Functions.SPG($A289, "IQ_CASH_OPER", G$3)</f>
        <v>1634000</v>
      </c>
      <c r="H289" s="9" cm="1">
        <f t="array" ref="H289">_xll.SNL.Clients.Office.Excel.Functions.SPG($A289, "IQ_CASH_OPER", H$3)</f>
        <v>1129000</v>
      </c>
      <c r="I289" s="9" cm="1">
        <f t="array" ref="I289">_xll.SNL.Clients.Office.Excel.Functions.SPG($A289, "IQ_CASH_OPER", I$3)</f>
        <v>1086000</v>
      </c>
      <c r="J289" s="9" cm="1">
        <f t="array" ref="J289">_xll.SNL.Clients.Office.Excel.Functions.SPG($A289, "IQ_CASH_OPER", J$3)</f>
        <v>1461000</v>
      </c>
    </row>
    <row r="290" spans="1:10" x14ac:dyDescent="0.3">
      <c r="A290" s="11" t="s">
        <v>1322</v>
      </c>
      <c r="B290" s="9" t="str" cm="1">
        <f t="array" ref="B290">_xll.SNL.Clients.Office.Excel.Functions.SPG($A290, "IQ_CASH_OPER", B$3)</f>
        <v>NA</v>
      </c>
      <c r="C290" s="9" t="str" cm="1">
        <f t="array" ref="C290">_xll.SNL.Clients.Office.Excel.Functions.SPG($A290, "IQ_CASH_OPER", C$3)</f>
        <v>NA</v>
      </c>
      <c r="D290" s="9" cm="1">
        <f t="array" ref="D290">_xll.SNL.Clients.Office.Excel.Functions.SPG($A290, "IQ_CASH_OPER", D$3)</f>
        <v>26377</v>
      </c>
      <c r="E290" s="9" cm="1">
        <f t="array" ref="E290">_xll.SNL.Clients.Office.Excel.Functions.SPG($A290, "IQ_CASH_OPER", E$3)</f>
        <v>23770</v>
      </c>
      <c r="F290" s="9" cm="1">
        <f t="array" ref="F290">_xll.SNL.Clients.Office.Excel.Functions.SPG($A290, "IQ_CASH_OPER", F$3)</f>
        <v>37043</v>
      </c>
      <c r="G290" s="9" cm="1">
        <f t="array" ref="G290">_xll.SNL.Clients.Office.Excel.Functions.SPG($A290, "IQ_CASH_OPER", G$3)</f>
        <v>68479</v>
      </c>
      <c r="H290" s="9" cm="1">
        <f t="array" ref="H290">_xll.SNL.Clients.Office.Excel.Functions.SPG($A290, "IQ_CASH_OPER", H$3)</f>
        <v>25462</v>
      </c>
      <c r="I290" s="9" cm="1">
        <f t="array" ref="I290">_xll.SNL.Clients.Office.Excel.Functions.SPG($A290, "IQ_CASH_OPER", I$3)</f>
        <v>46799</v>
      </c>
      <c r="J290" s="9" cm="1">
        <f t="array" ref="J290">_xll.SNL.Clients.Office.Excel.Functions.SPG($A290, "IQ_CASH_OPER", J$3)</f>
        <v>42632</v>
      </c>
    </row>
    <row r="291" spans="1:10" x14ac:dyDescent="0.3">
      <c r="A291" s="11" t="s">
        <v>1323</v>
      </c>
      <c r="B291" s="9" t="str" cm="1">
        <f t="array" ref="B291">_xll.SNL.Clients.Office.Excel.Functions.SPG($A291, "IQ_CASH_OPER", B$3)</f>
        <v>NA</v>
      </c>
      <c r="C291" s="9" t="str" cm="1">
        <f t="array" ref="C291">_xll.SNL.Clients.Office.Excel.Functions.SPG($A291, "IQ_CASH_OPER", C$3)</f>
        <v>NA</v>
      </c>
      <c r="D291" s="9" cm="1">
        <f t="array" ref="D291">_xll.SNL.Clients.Office.Excel.Functions.SPG($A291, "IQ_CASH_OPER", D$3)</f>
        <v>72800</v>
      </c>
      <c r="E291" s="9" cm="1">
        <f t="array" ref="E291">_xll.SNL.Clients.Office.Excel.Functions.SPG($A291, "IQ_CASH_OPER", E$3)</f>
        <v>21700</v>
      </c>
      <c r="F291" s="9" cm="1">
        <f t="array" ref="F291">_xll.SNL.Clients.Office.Excel.Functions.SPG($A291, "IQ_CASH_OPER", F$3)</f>
        <v>10200</v>
      </c>
      <c r="G291" s="9" cm="1">
        <f t="array" ref="G291">_xll.SNL.Clients.Office.Excel.Functions.SPG($A291, "IQ_CASH_OPER", G$3)</f>
        <v>-28000</v>
      </c>
      <c r="H291" s="9" cm="1">
        <f t="array" ref="H291">_xll.SNL.Clients.Office.Excel.Functions.SPG($A291, "IQ_CASH_OPER", H$3)</f>
        <v>19700</v>
      </c>
      <c r="I291" s="9" cm="1">
        <f t="array" ref="I291">_xll.SNL.Clients.Office.Excel.Functions.SPG($A291, "IQ_CASH_OPER", I$3)</f>
        <v>29700</v>
      </c>
      <c r="J291" s="9" cm="1">
        <f t="array" ref="J291">_xll.SNL.Clients.Office.Excel.Functions.SPG($A291, "IQ_CASH_OPER", J$3)</f>
        <v>18200</v>
      </c>
    </row>
    <row r="292" spans="1:10" x14ac:dyDescent="0.3">
      <c r="A292" s="11" t="s">
        <v>1324</v>
      </c>
      <c r="B292" s="9" t="str" cm="1">
        <f t="array" ref="B292">_xll.SNL.Clients.Office.Excel.Functions.SPG($A292, "IQ_CASH_OPER", B$3)</f>
        <v>NA</v>
      </c>
      <c r="C292" s="9" t="str" cm="1">
        <f t="array" ref="C292">_xll.SNL.Clients.Office.Excel.Functions.SPG($A292, "IQ_CASH_OPER", C$3)</f>
        <v>NA</v>
      </c>
      <c r="D292" s="9" cm="1">
        <f t="array" ref="D292">_xll.SNL.Clients.Office.Excel.Functions.SPG($A292, "IQ_CASH_OPER", D$3)</f>
        <v>-29000</v>
      </c>
      <c r="E292" s="9" cm="1">
        <f t="array" ref="E292">_xll.SNL.Clients.Office.Excel.Functions.SPG($A292, "IQ_CASH_OPER", E$3)</f>
        <v>-14000</v>
      </c>
      <c r="F292" s="9" cm="1">
        <f t="array" ref="F292">_xll.SNL.Clients.Office.Excel.Functions.SPG($A292, "IQ_CASH_OPER", F$3)</f>
        <v>204000</v>
      </c>
      <c r="G292" s="9" cm="1">
        <f t="array" ref="G292">_xll.SNL.Clients.Office.Excel.Functions.SPG($A292, "IQ_CASH_OPER", G$3)</f>
        <v>-86000</v>
      </c>
      <c r="H292" s="9" cm="1">
        <f t="array" ref="H292">_xll.SNL.Clients.Office.Excel.Functions.SPG($A292, "IQ_CASH_OPER", H$3)</f>
        <v>-177000</v>
      </c>
      <c r="I292" s="9" cm="1">
        <f t="array" ref="I292">_xll.SNL.Clients.Office.Excel.Functions.SPG($A292, "IQ_CASH_OPER", I$3)</f>
        <v>258000</v>
      </c>
      <c r="J292" s="9" cm="1">
        <f t="array" ref="J292">_xll.SNL.Clients.Office.Excel.Functions.SPG($A292, "IQ_CASH_OPER", J$3)</f>
        <v>405000</v>
      </c>
    </row>
    <row r="293" spans="1:10" x14ac:dyDescent="0.3">
      <c r="A293" s="11" t="s">
        <v>1325</v>
      </c>
      <c r="B293" s="9" t="str" cm="1">
        <f t="array" ref="B293">_xll.SNL.Clients.Office.Excel.Functions.SPG($A293, "IQ_CASH_OPER", B$3)</f>
        <v>NA</v>
      </c>
      <c r="C293" s="9" cm="1">
        <f t="array" ref="C293">_xll.SNL.Clients.Office.Excel.Functions.SPG($A293, "IQ_CASH_OPER", C$3)</f>
        <v>10982</v>
      </c>
      <c r="D293" s="9" cm="1">
        <f t="array" ref="D293">_xll.SNL.Clients.Office.Excel.Functions.SPG($A293, "IQ_CASH_OPER", D$3)</f>
        <v>8934</v>
      </c>
      <c r="E293" s="9" cm="1">
        <f t="array" ref="E293">_xll.SNL.Clients.Office.Excel.Functions.SPG($A293, "IQ_CASH_OPER", E$3)</f>
        <v>35235</v>
      </c>
      <c r="F293" s="9" cm="1">
        <f t="array" ref="F293">_xll.SNL.Clients.Office.Excel.Functions.SPG($A293, "IQ_CASH_OPER", F$3)</f>
        <v>5266</v>
      </c>
      <c r="G293" s="9" cm="1">
        <f t="array" ref="G293">_xll.SNL.Clients.Office.Excel.Functions.SPG($A293, "IQ_CASH_OPER", G$3)</f>
        <v>39291</v>
      </c>
      <c r="H293" s="9" cm="1">
        <f t="array" ref="H293">_xll.SNL.Clients.Office.Excel.Functions.SPG($A293, "IQ_CASH_OPER", H$3)</f>
        <v>21881</v>
      </c>
      <c r="I293" s="9" cm="1">
        <f t="array" ref="I293">_xll.SNL.Clients.Office.Excel.Functions.SPG($A293, "IQ_CASH_OPER", I$3)</f>
        <v>52266</v>
      </c>
      <c r="J293" s="9" cm="1">
        <f t="array" ref="J293">_xll.SNL.Clients.Office.Excel.Functions.SPG($A293, "IQ_CASH_OPER", J$3)</f>
        <v>1437</v>
      </c>
    </row>
    <row r="294" spans="1:10" x14ac:dyDescent="0.3">
      <c r="A294" s="11" t="s">
        <v>1326</v>
      </c>
      <c r="B294" s="9" t="str" cm="1">
        <f t="array" ref="B294">_xll.SNL.Clients.Office.Excel.Functions.SPG($A294, "IQ_CASH_OPER", B$3)</f>
        <v>NA</v>
      </c>
      <c r="C294" s="9" t="str" cm="1">
        <f t="array" ref="C294">_xll.SNL.Clients.Office.Excel.Functions.SPG($A294, "IQ_CASH_OPER", C$3)</f>
        <v>NA</v>
      </c>
      <c r="D294" s="9" cm="1">
        <f t="array" ref="D294">_xll.SNL.Clients.Office.Excel.Functions.SPG($A294, "IQ_CASH_OPER", D$3)</f>
        <v>-5280</v>
      </c>
      <c r="E294" s="9" cm="1">
        <f t="array" ref="E294">_xll.SNL.Clients.Office.Excel.Functions.SPG($A294, "IQ_CASH_OPER", E$3)</f>
        <v>-88712</v>
      </c>
      <c r="F294" s="9" cm="1">
        <f t="array" ref="F294">_xll.SNL.Clients.Office.Excel.Functions.SPG($A294, "IQ_CASH_OPER", F$3)</f>
        <v>183286</v>
      </c>
      <c r="G294" s="9" cm="1">
        <f t="array" ref="G294">_xll.SNL.Clients.Office.Excel.Functions.SPG($A294, "IQ_CASH_OPER", G$3)</f>
        <v>107838</v>
      </c>
      <c r="H294" s="9" cm="1">
        <f t="array" ref="H294">_xll.SNL.Clients.Office.Excel.Functions.SPG($A294, "IQ_CASH_OPER", H$3)</f>
        <v>-1151</v>
      </c>
      <c r="I294" s="9" cm="1">
        <f t="array" ref="I294">_xll.SNL.Clients.Office.Excel.Functions.SPG($A294, "IQ_CASH_OPER", I$3)</f>
        <v>-82335</v>
      </c>
      <c r="J294" s="9" cm="1">
        <f t="array" ref="J294">_xll.SNL.Clients.Office.Excel.Functions.SPG($A294, "IQ_CASH_OPER", J$3)</f>
        <v>223353</v>
      </c>
    </row>
    <row r="295" spans="1:10" x14ac:dyDescent="0.3">
      <c r="A295" s="11" t="s">
        <v>1327</v>
      </c>
      <c r="B295" s="9" t="str" cm="1">
        <f t="array" ref="B295">_xll.SNL.Clients.Office.Excel.Functions.SPG($A295, "IQ_CASH_OPER", B$3)</f>
        <v>NA</v>
      </c>
      <c r="C295" s="9" t="str" cm="1">
        <f t="array" ref="C295">_xll.SNL.Clients.Office.Excel.Functions.SPG($A295, "IQ_CASH_OPER", C$3)</f>
        <v>NA</v>
      </c>
      <c r="D295" s="9" cm="1">
        <f t="array" ref="D295">_xll.SNL.Clients.Office.Excel.Functions.SPG($A295, "IQ_CASH_OPER", D$3)</f>
        <v>34100</v>
      </c>
      <c r="E295" s="9" cm="1">
        <f t="array" ref="E295">_xll.SNL.Clients.Office.Excel.Functions.SPG($A295, "IQ_CASH_OPER", E$3)</f>
        <v>26300</v>
      </c>
      <c r="F295" s="9" cm="1">
        <f t="array" ref="F295">_xll.SNL.Clients.Office.Excel.Functions.SPG($A295, "IQ_CASH_OPER", F$3)</f>
        <v>63300</v>
      </c>
      <c r="G295" s="9" cm="1">
        <f t="array" ref="G295">_xll.SNL.Clients.Office.Excel.Functions.SPG($A295, "IQ_CASH_OPER", G$3)</f>
        <v>74300</v>
      </c>
      <c r="H295" s="9" cm="1">
        <f t="array" ref="H295">_xll.SNL.Clients.Office.Excel.Functions.SPG($A295, "IQ_CASH_OPER", H$3)</f>
        <v>89800</v>
      </c>
      <c r="I295" s="9" cm="1">
        <f t="array" ref="I295">_xll.SNL.Clients.Office.Excel.Functions.SPG($A295, "IQ_CASH_OPER", I$3)</f>
        <v>68100</v>
      </c>
      <c r="J295" s="9" cm="1">
        <f t="array" ref="J295">_xll.SNL.Clients.Office.Excel.Functions.SPG($A295, "IQ_CASH_OPER", J$3)</f>
        <v>-20300</v>
      </c>
    </row>
    <row r="296" spans="1:10" x14ac:dyDescent="0.3">
      <c r="A296" s="11" t="s">
        <v>1328</v>
      </c>
      <c r="B296" s="9" t="str" cm="1">
        <f t="array" ref="B296">_xll.SNL.Clients.Office.Excel.Functions.SPG($A296, "IQ_CASH_OPER", B$3)</f>
        <v>NA</v>
      </c>
      <c r="C296" s="9" cm="1">
        <f t="array" ref="C296">_xll.SNL.Clients.Office.Excel.Functions.SPG($A296, "IQ_CASH_OPER", C$3)</f>
        <v>55154</v>
      </c>
      <c r="D296" s="9" cm="1">
        <f t="array" ref="D296">_xll.SNL.Clients.Office.Excel.Functions.SPG($A296, "IQ_CASH_OPER", D$3)</f>
        <v>45746</v>
      </c>
      <c r="E296" s="9" cm="1">
        <f t="array" ref="E296">_xll.SNL.Clients.Office.Excel.Functions.SPG($A296, "IQ_CASH_OPER", E$3)</f>
        <v>113648</v>
      </c>
      <c r="F296" s="9" cm="1">
        <f t="array" ref="F296">_xll.SNL.Clients.Office.Excel.Functions.SPG($A296, "IQ_CASH_OPER", F$3)</f>
        <v>75152</v>
      </c>
      <c r="G296" s="9" cm="1">
        <f t="array" ref="G296">_xll.SNL.Clients.Office.Excel.Functions.SPG($A296, "IQ_CASH_OPER", G$3)</f>
        <v>62597</v>
      </c>
      <c r="H296" s="9" cm="1">
        <f t="array" ref="H296">_xll.SNL.Clients.Office.Excel.Functions.SPG($A296, "IQ_CASH_OPER", H$3)</f>
        <v>25711</v>
      </c>
      <c r="I296" s="9" cm="1">
        <f t="array" ref="I296">_xll.SNL.Clients.Office.Excel.Functions.SPG($A296, "IQ_CASH_OPER", I$3)</f>
        <v>131763</v>
      </c>
      <c r="J296" s="9" cm="1">
        <f t="array" ref="J296">_xll.SNL.Clients.Office.Excel.Functions.SPG($A296, "IQ_CASH_OPER", J$3)</f>
        <v>73673</v>
      </c>
    </row>
    <row r="297" spans="1:10" x14ac:dyDescent="0.3">
      <c r="A297" s="11" t="s">
        <v>1329</v>
      </c>
      <c r="B297" s="9" t="str" cm="1">
        <f t="array" ref="B297">_xll.SNL.Clients.Office.Excel.Functions.SPG($A297, "IQ_CASH_OPER", B$3)</f>
        <v>NA</v>
      </c>
      <c r="C297" s="9" t="str" cm="1">
        <f t="array" ref="C297">_xll.SNL.Clients.Office.Excel.Functions.SPG($A297, "IQ_CASH_OPER", C$3)</f>
        <v>NA</v>
      </c>
      <c r="D297" s="9" cm="1">
        <f t="array" ref="D297">_xll.SNL.Clients.Office.Excel.Functions.SPG($A297, "IQ_CASH_OPER", D$3)</f>
        <v>-5600</v>
      </c>
      <c r="E297" s="9" cm="1">
        <f t="array" ref="E297">_xll.SNL.Clients.Office.Excel.Functions.SPG($A297, "IQ_CASH_OPER", E$3)</f>
        <v>36700</v>
      </c>
      <c r="F297" s="9" cm="1">
        <f t="array" ref="F297">_xll.SNL.Clients.Office.Excel.Functions.SPG($A297, "IQ_CASH_OPER", F$3)</f>
        <v>-5600</v>
      </c>
      <c r="G297" s="9" cm="1">
        <f t="array" ref="G297">_xll.SNL.Clients.Office.Excel.Functions.SPG($A297, "IQ_CASH_OPER", G$3)</f>
        <v>51600</v>
      </c>
      <c r="H297" s="9" cm="1">
        <f t="array" ref="H297">_xll.SNL.Clients.Office.Excel.Functions.SPG($A297, "IQ_CASH_OPER", H$3)</f>
        <v>-400</v>
      </c>
      <c r="I297" s="9" cm="1">
        <f t="array" ref="I297">_xll.SNL.Clients.Office.Excel.Functions.SPG($A297, "IQ_CASH_OPER", I$3)</f>
        <v>64700</v>
      </c>
      <c r="J297" s="9" cm="1">
        <f t="array" ref="J297">_xll.SNL.Clients.Office.Excel.Functions.SPG($A297, "IQ_CASH_OPER", J$3)</f>
        <v>-67000</v>
      </c>
    </row>
    <row r="298" spans="1:10" x14ac:dyDescent="0.3">
      <c r="A298" s="11" t="s">
        <v>1330</v>
      </c>
      <c r="B298" s="9" t="str" cm="1">
        <f t="array" ref="B298">_xll.SNL.Clients.Office.Excel.Functions.SPG($A298, "IQ_CASH_OPER", B$3)</f>
        <v>NA</v>
      </c>
      <c r="C298" s="9" cm="1">
        <f t="array" ref="C298">_xll.SNL.Clients.Office.Excel.Functions.SPG($A298, "IQ_CASH_OPER", C$3)</f>
        <v>18322</v>
      </c>
      <c r="D298" s="9" cm="1">
        <f t="array" ref="D298">_xll.SNL.Clients.Office.Excel.Functions.SPG($A298, "IQ_CASH_OPER", D$3)</f>
        <v>49110</v>
      </c>
      <c r="E298" s="9" cm="1">
        <f t="array" ref="E298">_xll.SNL.Clients.Office.Excel.Functions.SPG($A298, "IQ_CASH_OPER", E$3)</f>
        <v>30643</v>
      </c>
      <c r="F298" s="9" cm="1">
        <f t="array" ref="F298">_xll.SNL.Clients.Office.Excel.Functions.SPG($A298, "IQ_CASH_OPER", F$3)</f>
        <v>34488</v>
      </c>
      <c r="G298" s="9" cm="1">
        <f t="array" ref="G298">_xll.SNL.Clients.Office.Excel.Functions.SPG($A298, "IQ_CASH_OPER", G$3)</f>
        <v>36841</v>
      </c>
      <c r="H298" s="9" cm="1">
        <f t="array" ref="H298">_xll.SNL.Clients.Office.Excel.Functions.SPG($A298, "IQ_CASH_OPER", H$3)</f>
        <v>41766</v>
      </c>
      <c r="I298" s="9" cm="1">
        <f t="array" ref="I298">_xll.SNL.Clients.Office.Excel.Functions.SPG($A298, "IQ_CASH_OPER", I$3)</f>
        <v>35473</v>
      </c>
      <c r="J298" s="9" cm="1">
        <f t="array" ref="J298">_xll.SNL.Clients.Office.Excel.Functions.SPG($A298, "IQ_CASH_OPER", J$3)</f>
        <v>41635</v>
      </c>
    </row>
    <row r="299" spans="1:10" x14ac:dyDescent="0.3">
      <c r="A299" s="11" t="s">
        <v>1331</v>
      </c>
      <c r="B299" s="9" t="str" cm="1">
        <f t="array" ref="B299">_xll.SNL.Clients.Office.Excel.Functions.SPG($A299, "IQ_CASH_OPER", B$3)</f>
        <v>NA</v>
      </c>
      <c r="C299" s="9" t="str" cm="1">
        <f t="array" ref="C299">_xll.SNL.Clients.Office.Excel.Functions.SPG($A299, "IQ_CASH_OPER", C$3)</f>
        <v>NA</v>
      </c>
      <c r="D299" s="9" cm="1">
        <f t="array" ref="D299">_xll.SNL.Clients.Office.Excel.Functions.SPG($A299, "IQ_CASH_OPER", D$3)</f>
        <v>52800</v>
      </c>
      <c r="E299" s="9" t="str" cm="1">
        <f t="array" ref="E299">_xll.SNL.Clients.Office.Excel.Functions.SPG($A299, "IQ_CASH_OPER", E$3)</f>
        <v>NA</v>
      </c>
      <c r="F299" s="9" cm="1">
        <f t="array" ref="F299">_xll.SNL.Clients.Office.Excel.Functions.SPG($A299, "IQ_CASH_OPER", F$3)</f>
        <v>17300</v>
      </c>
      <c r="G299" s="9" cm="1">
        <f t="array" ref="G299">_xll.SNL.Clients.Office.Excel.Functions.SPG($A299, "IQ_CASH_OPER", G$3)</f>
        <v>60400</v>
      </c>
      <c r="H299" s="9" cm="1">
        <f t="array" ref="H299">_xll.SNL.Clients.Office.Excel.Functions.SPG($A299, "IQ_CASH_OPER", H$3)</f>
        <v>39900</v>
      </c>
      <c r="I299" s="9" t="str" cm="1">
        <f t="array" ref="I299">_xll.SNL.Clients.Office.Excel.Functions.SPG($A299, "IQ_CASH_OPER", I$3)</f>
        <v>NA</v>
      </c>
      <c r="J299" s="9" cm="1">
        <f t="array" ref="J299">_xll.SNL.Clients.Office.Excel.Functions.SPG($A299, "IQ_CASH_OPER", J$3)</f>
        <v>21900</v>
      </c>
    </row>
    <row r="300" spans="1:10" x14ac:dyDescent="0.3">
      <c r="A300" s="11" t="s">
        <v>1332</v>
      </c>
      <c r="B300" s="9" t="str" cm="1">
        <f t="array" ref="B300">_xll.SNL.Clients.Office.Excel.Functions.SPG($A300, "IQ_CASH_OPER", B$3)</f>
        <v>NA</v>
      </c>
      <c r="C300" s="9" t="str" cm="1">
        <f t="array" ref="C300">_xll.SNL.Clients.Office.Excel.Functions.SPG($A300, "IQ_CASH_OPER", C$3)</f>
        <v>NA</v>
      </c>
      <c r="D300" s="9" cm="1">
        <f t="array" ref="D300">_xll.SNL.Clients.Office.Excel.Functions.SPG($A300, "IQ_CASH_OPER", D$3)</f>
        <v>-195000</v>
      </c>
      <c r="E300" s="9" cm="1">
        <f t="array" ref="E300">_xll.SNL.Clients.Office.Excel.Functions.SPG($A300, "IQ_CASH_OPER", E$3)</f>
        <v>254000</v>
      </c>
      <c r="F300" s="9" cm="1">
        <f t="array" ref="F300">_xll.SNL.Clients.Office.Excel.Functions.SPG($A300, "IQ_CASH_OPER", F$3)</f>
        <v>-7000</v>
      </c>
      <c r="G300" s="9" cm="1">
        <f t="array" ref="G300">_xll.SNL.Clients.Office.Excel.Functions.SPG($A300, "IQ_CASH_OPER", G$3)</f>
        <v>789000</v>
      </c>
      <c r="H300" s="9" cm="1">
        <f t="array" ref="H300">_xll.SNL.Clients.Office.Excel.Functions.SPG($A300, "IQ_CASH_OPER", H$3)</f>
        <v>151000</v>
      </c>
      <c r="I300" s="9" cm="1">
        <f t="array" ref="I300">_xll.SNL.Clients.Office.Excel.Functions.SPG($A300, "IQ_CASH_OPER", I$3)</f>
        <v>430000</v>
      </c>
      <c r="J300" s="9" cm="1">
        <f t="array" ref="J300">_xll.SNL.Clients.Office.Excel.Functions.SPG($A300, "IQ_CASH_OPER", J$3)</f>
        <v>-202000</v>
      </c>
    </row>
    <row r="301" spans="1:10" x14ac:dyDescent="0.3">
      <c r="A301" s="11" t="s">
        <v>1333</v>
      </c>
      <c r="B301" s="9" t="str" cm="1">
        <f t="array" ref="B301">_xll.SNL.Clients.Office.Excel.Functions.SPG($A301, "IQ_CASH_OPER", B$3)</f>
        <v>NA</v>
      </c>
      <c r="C301" s="9" t="str" cm="1">
        <f t="array" ref="C301">_xll.SNL.Clients.Office.Excel.Functions.SPG($A301, "IQ_CASH_OPER", C$3)</f>
        <v>NA</v>
      </c>
      <c r="D301" s="9" cm="1">
        <f t="array" ref="D301">_xll.SNL.Clients.Office.Excel.Functions.SPG($A301, "IQ_CASH_OPER", D$3)</f>
        <v>133587</v>
      </c>
      <c r="E301" s="9" cm="1">
        <f t="array" ref="E301">_xll.SNL.Clients.Office.Excel.Functions.SPG($A301, "IQ_CASH_OPER", E$3)</f>
        <v>96203</v>
      </c>
      <c r="F301" s="9" cm="1">
        <f t="array" ref="F301">_xll.SNL.Clients.Office.Excel.Functions.SPG($A301, "IQ_CASH_OPER", F$3)</f>
        <v>56468</v>
      </c>
      <c r="G301" s="9" cm="1">
        <f t="array" ref="G301">_xll.SNL.Clients.Office.Excel.Functions.SPG($A301, "IQ_CASH_OPER", G$3)</f>
        <v>209023</v>
      </c>
      <c r="H301" s="9" cm="1">
        <f t="array" ref="H301">_xll.SNL.Clients.Office.Excel.Functions.SPG($A301, "IQ_CASH_OPER", H$3)</f>
        <v>35850</v>
      </c>
      <c r="I301" s="9" cm="1">
        <f t="array" ref="I301">_xll.SNL.Clients.Office.Excel.Functions.SPG($A301, "IQ_CASH_OPER", I$3)</f>
        <v>124298</v>
      </c>
      <c r="J301" s="9" cm="1">
        <f t="array" ref="J301">_xll.SNL.Clients.Office.Excel.Functions.SPG($A301, "IQ_CASH_OPER", J$3)</f>
        <v>-12622</v>
      </c>
    </row>
    <row r="302" spans="1:10" x14ac:dyDescent="0.3">
      <c r="A302" s="11" t="s">
        <v>1334</v>
      </c>
      <c r="B302" s="9" t="str" cm="1">
        <f t="array" ref="B302">_xll.SNL.Clients.Office.Excel.Functions.SPG($A302, "IQ_CASH_OPER", B$3)</f>
        <v>NA</v>
      </c>
      <c r="C302" s="9" t="str" cm="1">
        <f t="array" ref="C302">_xll.SNL.Clients.Office.Excel.Functions.SPG($A302, "IQ_CASH_OPER", C$3)</f>
        <v>NA</v>
      </c>
      <c r="D302" s="9" cm="1">
        <f t="array" ref="D302">_xll.SNL.Clients.Office.Excel.Functions.SPG($A302, "IQ_CASH_OPER", D$3)</f>
        <v>29800</v>
      </c>
      <c r="E302" s="9" cm="1">
        <f t="array" ref="E302">_xll.SNL.Clients.Office.Excel.Functions.SPG($A302, "IQ_CASH_OPER", E$3)</f>
        <v>27200</v>
      </c>
      <c r="F302" s="9" cm="1">
        <f t="array" ref="F302">_xll.SNL.Clients.Office.Excel.Functions.SPG($A302, "IQ_CASH_OPER", F$3)</f>
        <v>-12300</v>
      </c>
      <c r="G302" s="9" cm="1">
        <f t="array" ref="G302">_xll.SNL.Clients.Office.Excel.Functions.SPG($A302, "IQ_CASH_OPER", G$3)</f>
        <v>66600</v>
      </c>
      <c r="H302" s="9" cm="1">
        <f t="array" ref="H302">_xll.SNL.Clients.Office.Excel.Functions.SPG($A302, "IQ_CASH_OPER", H$3)</f>
        <v>81600</v>
      </c>
      <c r="I302" s="9" cm="1">
        <f t="array" ref="I302">_xll.SNL.Clients.Office.Excel.Functions.SPG($A302, "IQ_CASH_OPER", I$3)</f>
        <v>13200</v>
      </c>
      <c r="J302" s="9" cm="1">
        <f t="array" ref="J302">_xll.SNL.Clients.Office.Excel.Functions.SPG($A302, "IQ_CASH_OPER", J$3)</f>
        <v>-15300</v>
      </c>
    </row>
    <row r="303" spans="1:10" x14ac:dyDescent="0.3">
      <c r="A303" s="11" t="s">
        <v>1335</v>
      </c>
      <c r="B303" s="9" t="str" cm="1">
        <f t="array" ref="B303">_xll.SNL.Clients.Office.Excel.Functions.SPG($A303, "IQ_CASH_OPER", B$3)</f>
        <v>NA</v>
      </c>
      <c r="C303" s="9" t="str" cm="1">
        <f t="array" ref="C303">_xll.SNL.Clients.Office.Excel.Functions.SPG($A303, "IQ_CASH_OPER", C$3)</f>
        <v>NA</v>
      </c>
      <c r="D303" s="9" cm="1">
        <f t="array" ref="D303">_xll.SNL.Clients.Office.Excel.Functions.SPG($A303, "IQ_CASH_OPER", D$3)</f>
        <v>121998</v>
      </c>
      <c r="E303" s="9" cm="1">
        <f t="array" ref="E303">_xll.SNL.Clients.Office.Excel.Functions.SPG($A303, "IQ_CASH_OPER", E$3)</f>
        <v>-227185</v>
      </c>
      <c r="F303" s="9" cm="1">
        <f t="array" ref="F303">_xll.SNL.Clients.Office.Excel.Functions.SPG($A303, "IQ_CASH_OPER", F$3)</f>
        <v>261856</v>
      </c>
      <c r="G303" s="9" cm="1">
        <f t="array" ref="G303">_xll.SNL.Clients.Office.Excel.Functions.SPG($A303, "IQ_CASH_OPER", G$3)</f>
        <v>164001</v>
      </c>
      <c r="H303" s="9" cm="1">
        <f t="array" ref="H303">_xll.SNL.Clients.Office.Excel.Functions.SPG($A303, "IQ_CASH_OPER", H$3)</f>
        <v>132591</v>
      </c>
      <c r="I303" s="9" cm="1">
        <f t="array" ref="I303">_xll.SNL.Clients.Office.Excel.Functions.SPG($A303, "IQ_CASH_OPER", I$3)</f>
        <v>-274487</v>
      </c>
      <c r="J303" s="9" cm="1">
        <f t="array" ref="J303">_xll.SNL.Clients.Office.Excel.Functions.SPG($A303, "IQ_CASH_OPER", J$3)</f>
        <v>251110</v>
      </c>
    </row>
    <row r="304" spans="1:10" x14ac:dyDescent="0.3">
      <c r="A304" s="11" t="s">
        <v>1336</v>
      </c>
      <c r="B304" s="9" t="str" cm="1">
        <f t="array" ref="B304">_xll.SNL.Clients.Office.Excel.Functions.SPG($A304, "IQ_CASH_OPER", B$3)</f>
        <v>NA</v>
      </c>
      <c r="C304" s="9" t="str" cm="1">
        <f t="array" ref="C304">_xll.SNL.Clients.Office.Excel.Functions.SPG($A304, "IQ_CASH_OPER", C$3)</f>
        <v>NA</v>
      </c>
      <c r="D304" s="9" cm="1">
        <f t="array" ref="D304">_xll.SNL.Clients.Office.Excel.Functions.SPG($A304, "IQ_CASH_OPER", D$3)</f>
        <v>58857</v>
      </c>
      <c r="E304" s="9" cm="1">
        <f t="array" ref="E304">_xll.SNL.Clients.Office.Excel.Functions.SPG($A304, "IQ_CASH_OPER", E$3)</f>
        <v>-4168</v>
      </c>
      <c r="F304" s="9" cm="1">
        <f t="array" ref="F304">_xll.SNL.Clients.Office.Excel.Functions.SPG($A304, "IQ_CASH_OPER", F$3)</f>
        <v>15888</v>
      </c>
      <c r="G304" s="9" cm="1">
        <f t="array" ref="G304">_xll.SNL.Clients.Office.Excel.Functions.SPG($A304, "IQ_CASH_OPER", G$3)</f>
        <v>-7232</v>
      </c>
      <c r="H304" s="9" cm="1">
        <f t="array" ref="H304">_xll.SNL.Clients.Office.Excel.Functions.SPG($A304, "IQ_CASH_OPER", H$3)</f>
        <v>-21226</v>
      </c>
      <c r="I304" s="9" cm="1">
        <f t="array" ref="I304">_xll.SNL.Clients.Office.Excel.Functions.SPG($A304, "IQ_CASH_OPER", I$3)</f>
        <v>-34190</v>
      </c>
      <c r="J304" s="9" cm="1">
        <f t="array" ref="J304">_xll.SNL.Clients.Office.Excel.Functions.SPG($A304, "IQ_CASH_OPER", J$3)</f>
        <v>-26156</v>
      </c>
    </row>
    <row r="305" spans="1:10" x14ac:dyDescent="0.3">
      <c r="A305" s="11" t="s">
        <v>1337</v>
      </c>
      <c r="B305" s="9" t="str" cm="1">
        <f t="array" ref="B305">_xll.SNL.Clients.Office.Excel.Functions.SPG($A305, "IQ_CASH_OPER", B$3)</f>
        <v>NA</v>
      </c>
      <c r="C305" s="9" cm="1">
        <f t="array" ref="C305">_xll.SNL.Clients.Office.Excel.Functions.SPG($A305, "IQ_CASH_OPER", C$3)</f>
        <v>18902</v>
      </c>
      <c r="D305" s="9" cm="1">
        <f t="array" ref="D305">_xll.SNL.Clients.Office.Excel.Functions.SPG($A305, "IQ_CASH_OPER", D$3)</f>
        <v>31619</v>
      </c>
      <c r="E305" s="9" cm="1">
        <f t="array" ref="E305">_xll.SNL.Clients.Office.Excel.Functions.SPG($A305, "IQ_CASH_OPER", E$3)</f>
        <v>26897</v>
      </c>
      <c r="F305" s="9" cm="1">
        <f t="array" ref="F305">_xll.SNL.Clients.Office.Excel.Functions.SPG($A305, "IQ_CASH_OPER", F$3)</f>
        <v>-20148</v>
      </c>
      <c r="G305" s="9" cm="1">
        <f t="array" ref="G305">_xll.SNL.Clients.Office.Excel.Functions.SPG($A305, "IQ_CASH_OPER", G$3)</f>
        <v>-7331</v>
      </c>
      <c r="H305" s="9" cm="1">
        <f t="array" ref="H305">_xll.SNL.Clients.Office.Excel.Functions.SPG($A305, "IQ_CASH_OPER", H$3)</f>
        <v>77492</v>
      </c>
      <c r="I305" s="9" cm="1">
        <f t="array" ref="I305">_xll.SNL.Clients.Office.Excel.Functions.SPG($A305, "IQ_CASH_OPER", I$3)</f>
        <v>8976</v>
      </c>
      <c r="J305" s="9" cm="1">
        <f t="array" ref="J305">_xll.SNL.Clients.Office.Excel.Functions.SPG($A305, "IQ_CASH_OPER", J$3)</f>
        <v>1820</v>
      </c>
    </row>
    <row r="306" spans="1:10" x14ac:dyDescent="0.3">
      <c r="A306" s="11" t="s">
        <v>1338</v>
      </c>
      <c r="B306" s="9" t="str" cm="1">
        <f t="array" ref="B306">_xll.SNL.Clients.Office.Excel.Functions.SPG($A306, "IQ_CASH_OPER", B$3)</f>
        <v>NA</v>
      </c>
      <c r="C306" s="9" t="str" cm="1">
        <f t="array" ref="C306">_xll.SNL.Clients.Office.Excel.Functions.SPG($A306, "IQ_CASH_OPER", C$3)</f>
        <v>NA</v>
      </c>
      <c r="D306" s="9" cm="1">
        <f t="array" ref="D306">_xll.SNL.Clients.Office.Excel.Functions.SPG($A306, "IQ_CASH_OPER", D$3)</f>
        <v>15935</v>
      </c>
      <c r="E306" s="9" cm="1">
        <f t="array" ref="E306">_xll.SNL.Clients.Office.Excel.Functions.SPG($A306, "IQ_CASH_OPER", E$3)</f>
        <v>52318</v>
      </c>
      <c r="F306" s="9" cm="1">
        <f t="array" ref="F306">_xll.SNL.Clients.Office.Excel.Functions.SPG($A306, "IQ_CASH_OPER", F$3)</f>
        <v>52773</v>
      </c>
      <c r="G306" s="9" cm="1">
        <f t="array" ref="G306">_xll.SNL.Clients.Office.Excel.Functions.SPG($A306, "IQ_CASH_OPER", G$3)</f>
        <v>48478</v>
      </c>
      <c r="H306" s="9" cm="1">
        <f t="array" ref="H306">_xll.SNL.Clients.Office.Excel.Functions.SPG($A306, "IQ_CASH_OPER", H$3)</f>
        <v>30963</v>
      </c>
      <c r="I306" s="9" cm="1">
        <f t="array" ref="I306">_xll.SNL.Clients.Office.Excel.Functions.SPG($A306, "IQ_CASH_OPER", I$3)</f>
        <v>25913</v>
      </c>
      <c r="J306" s="9" cm="1">
        <f t="array" ref="J306">_xll.SNL.Clients.Office.Excel.Functions.SPG($A306, "IQ_CASH_OPER", J$3)</f>
        <v>78115</v>
      </c>
    </row>
    <row r="307" spans="1:10" x14ac:dyDescent="0.3">
      <c r="A307" s="11" t="s">
        <v>1339</v>
      </c>
      <c r="B307" s="9" t="str" cm="1">
        <f t="array" ref="B307">_xll.SNL.Clients.Office.Excel.Functions.SPG($A307, "IQ_CASH_OPER", B$3)</f>
        <v>NA</v>
      </c>
      <c r="C307" s="9" t="str" cm="1">
        <f t="array" ref="C307">_xll.SNL.Clients.Office.Excel.Functions.SPG($A307, "IQ_CASH_OPER", C$3)</f>
        <v>NA</v>
      </c>
      <c r="D307" s="9" cm="1">
        <f t="array" ref="D307">_xll.SNL.Clients.Office.Excel.Functions.SPG($A307, "IQ_CASH_OPER", D$3)</f>
        <v>18001</v>
      </c>
      <c r="E307" s="9" cm="1">
        <f t="array" ref="E307">_xll.SNL.Clients.Office.Excel.Functions.SPG($A307, "IQ_CASH_OPER", E$3)</f>
        <v>21002</v>
      </c>
      <c r="F307" s="9" cm="1">
        <f t="array" ref="F307">_xll.SNL.Clients.Office.Excel.Functions.SPG($A307, "IQ_CASH_OPER", F$3)</f>
        <v>24794</v>
      </c>
      <c r="G307" s="9" cm="1">
        <f t="array" ref="G307">_xll.SNL.Clients.Office.Excel.Functions.SPG($A307, "IQ_CASH_OPER", G$3)</f>
        <v>26505</v>
      </c>
      <c r="H307" s="9" cm="1">
        <f t="array" ref="H307">_xll.SNL.Clients.Office.Excel.Functions.SPG($A307, "IQ_CASH_OPER", H$3)</f>
        <v>50571</v>
      </c>
      <c r="I307" s="9" cm="1">
        <f t="array" ref="I307">_xll.SNL.Clients.Office.Excel.Functions.SPG($A307, "IQ_CASH_OPER", I$3)</f>
        <v>9462</v>
      </c>
      <c r="J307" s="9" cm="1">
        <f t="array" ref="J307">_xll.SNL.Clients.Office.Excel.Functions.SPG($A307, "IQ_CASH_OPER", J$3)</f>
        <v>27443</v>
      </c>
    </row>
    <row r="308" spans="1:10" x14ac:dyDescent="0.3">
      <c r="A308" s="11" t="s">
        <v>1340</v>
      </c>
      <c r="B308" s="9" t="str" cm="1">
        <f t="array" ref="B308">_xll.SNL.Clients.Office.Excel.Functions.SPG($A308, "IQ_CASH_OPER", B$3)</f>
        <v>NA</v>
      </c>
      <c r="C308" s="9" t="str" cm="1">
        <f t="array" ref="C308">_xll.SNL.Clients.Office.Excel.Functions.SPG($A308, "IQ_CASH_OPER", C$3)</f>
        <v>NA</v>
      </c>
      <c r="D308" s="9" cm="1">
        <f t="array" ref="D308">_xll.SNL.Clients.Office.Excel.Functions.SPG($A308, "IQ_CASH_OPER", D$3)</f>
        <v>78406</v>
      </c>
      <c r="E308" s="9" cm="1">
        <f t="array" ref="E308">_xll.SNL.Clients.Office.Excel.Functions.SPG($A308, "IQ_CASH_OPER", E$3)</f>
        <v>192936</v>
      </c>
      <c r="F308" s="9" cm="1">
        <f t="array" ref="F308">_xll.SNL.Clients.Office.Excel.Functions.SPG($A308, "IQ_CASH_OPER", F$3)</f>
        <v>-7654</v>
      </c>
      <c r="G308" s="9" cm="1">
        <f t="array" ref="G308">_xll.SNL.Clients.Office.Excel.Functions.SPG($A308, "IQ_CASH_OPER", G$3)</f>
        <v>137966</v>
      </c>
      <c r="H308" s="9" cm="1">
        <f t="array" ref="H308">_xll.SNL.Clients.Office.Excel.Functions.SPG($A308, "IQ_CASH_OPER", H$3)</f>
        <v>115698</v>
      </c>
      <c r="I308" s="9" cm="1">
        <f t="array" ref="I308">_xll.SNL.Clients.Office.Excel.Functions.SPG($A308, "IQ_CASH_OPER", I$3)</f>
        <v>198889</v>
      </c>
      <c r="J308" s="9" cm="1">
        <f t="array" ref="J308">_xll.SNL.Clients.Office.Excel.Functions.SPG($A308, "IQ_CASH_OPER", J$3)</f>
        <v>74676</v>
      </c>
    </row>
    <row r="309" spans="1:10" x14ac:dyDescent="0.3">
      <c r="A309" s="11" t="s">
        <v>1341</v>
      </c>
      <c r="B309" s="9" t="str" cm="1">
        <f t="array" ref="B309">_xll.SNL.Clients.Office.Excel.Functions.SPG($A309, "IQ_CASH_OPER", B$3)</f>
        <v>NA</v>
      </c>
      <c r="C309" s="9" t="str" cm="1">
        <f t="array" ref="C309">_xll.SNL.Clients.Office.Excel.Functions.SPG($A309, "IQ_CASH_OPER", C$3)</f>
        <v>NA</v>
      </c>
      <c r="D309" s="9" cm="1">
        <f t="array" ref="D309">_xll.SNL.Clients.Office.Excel.Functions.SPG($A309, "IQ_CASH_OPER", D$3)</f>
        <v>95500</v>
      </c>
      <c r="E309" s="9" cm="1">
        <f t="array" ref="E309">_xll.SNL.Clients.Office.Excel.Functions.SPG($A309, "IQ_CASH_OPER", E$3)</f>
        <v>94000</v>
      </c>
      <c r="F309" s="9" cm="1">
        <f t="array" ref="F309">_xll.SNL.Clients.Office.Excel.Functions.SPG($A309, "IQ_CASH_OPER", F$3)</f>
        <v>-6100</v>
      </c>
      <c r="G309" s="9" cm="1">
        <f t="array" ref="G309">_xll.SNL.Clients.Office.Excel.Functions.SPG($A309, "IQ_CASH_OPER", G$3)</f>
        <v>146100</v>
      </c>
      <c r="H309" s="9" cm="1">
        <f t="array" ref="H309">_xll.SNL.Clients.Office.Excel.Functions.SPG($A309, "IQ_CASH_OPER", H$3)</f>
        <v>143800</v>
      </c>
      <c r="I309" s="9" cm="1">
        <f t="array" ref="I309">_xll.SNL.Clients.Office.Excel.Functions.SPG($A309, "IQ_CASH_OPER", I$3)</f>
        <v>110600</v>
      </c>
      <c r="J309" s="9" cm="1">
        <f t="array" ref="J309">_xll.SNL.Clients.Office.Excel.Functions.SPG($A309, "IQ_CASH_OPER", J$3)</f>
        <v>96700</v>
      </c>
    </row>
    <row r="310" spans="1:10" x14ac:dyDescent="0.3">
      <c r="A310" s="11" t="s">
        <v>1342</v>
      </c>
      <c r="B310" s="9" t="str" cm="1">
        <f t="array" ref="B310">_xll.SNL.Clients.Office.Excel.Functions.SPG($A310, "IQ_CASH_OPER", B$3)</f>
        <v>NA</v>
      </c>
      <c r="C310" s="9" t="str" cm="1">
        <f t="array" ref="C310">_xll.SNL.Clients.Office.Excel.Functions.SPG($A310, "IQ_CASH_OPER", C$3)</f>
        <v>NA</v>
      </c>
      <c r="D310" s="9" cm="1">
        <f t="array" ref="D310">_xll.SNL.Clients.Office.Excel.Functions.SPG($A310, "IQ_CASH_OPER", D$3)</f>
        <v>14246</v>
      </c>
      <c r="E310" s="9" cm="1">
        <f t="array" ref="E310">_xll.SNL.Clients.Office.Excel.Functions.SPG($A310, "IQ_CASH_OPER", E$3)</f>
        <v>9625</v>
      </c>
      <c r="F310" s="9" cm="1">
        <f t="array" ref="F310">_xll.SNL.Clients.Office.Excel.Functions.SPG($A310, "IQ_CASH_OPER", F$3)</f>
        <v>5071</v>
      </c>
      <c r="G310" s="9" cm="1">
        <f t="array" ref="G310">_xll.SNL.Clients.Office.Excel.Functions.SPG($A310, "IQ_CASH_OPER", G$3)</f>
        <v>10746</v>
      </c>
      <c r="H310" s="9" cm="1">
        <f t="array" ref="H310">_xll.SNL.Clients.Office.Excel.Functions.SPG($A310, "IQ_CASH_OPER", H$3)</f>
        <v>11823</v>
      </c>
      <c r="I310" s="9" cm="1">
        <f t="array" ref="I310">_xll.SNL.Clients.Office.Excel.Functions.SPG($A310, "IQ_CASH_OPER", I$3)</f>
        <v>11903</v>
      </c>
      <c r="J310" s="9" cm="1">
        <f t="array" ref="J310">_xll.SNL.Clients.Office.Excel.Functions.SPG($A310, "IQ_CASH_OPER", J$3)</f>
        <v>2279</v>
      </c>
    </row>
    <row r="311" spans="1:10" x14ac:dyDescent="0.3">
      <c r="A311" s="11" t="s">
        <v>1343</v>
      </c>
      <c r="B311" s="9" t="str" cm="1">
        <f t="array" ref="B311">_xll.SNL.Clients.Office.Excel.Functions.SPG($A311, "IQ_CASH_OPER", B$3)</f>
        <v>NA</v>
      </c>
      <c r="C311" s="9" cm="1">
        <f t="array" ref="C311">_xll.SNL.Clients.Office.Excel.Functions.SPG($A311, "IQ_CASH_OPER", C$3)</f>
        <v>-105078</v>
      </c>
      <c r="D311" s="9" cm="1">
        <f t="array" ref="D311">_xll.SNL.Clients.Office.Excel.Functions.SPG($A311, "IQ_CASH_OPER", D$3)</f>
        <v>47056</v>
      </c>
      <c r="E311" s="9" cm="1">
        <f t="array" ref="E311">_xll.SNL.Clients.Office.Excel.Functions.SPG($A311, "IQ_CASH_OPER", E$3)</f>
        <v>175492</v>
      </c>
      <c r="F311" s="9" cm="1">
        <f t="array" ref="F311">_xll.SNL.Clients.Office.Excel.Functions.SPG($A311, "IQ_CASH_OPER", F$3)</f>
        <v>-43208</v>
      </c>
      <c r="G311" s="9" cm="1">
        <f t="array" ref="G311">_xll.SNL.Clients.Office.Excel.Functions.SPG($A311, "IQ_CASH_OPER", G$3)</f>
        <v>-71874</v>
      </c>
      <c r="H311" s="9" cm="1">
        <f t="array" ref="H311">_xll.SNL.Clients.Office.Excel.Functions.SPG($A311, "IQ_CASH_OPER", H$3)</f>
        <v>81283</v>
      </c>
      <c r="I311" s="9" cm="1">
        <f t="array" ref="I311">_xll.SNL.Clients.Office.Excel.Functions.SPG($A311, "IQ_CASH_OPER", I$3)</f>
        <v>171177</v>
      </c>
      <c r="J311" s="9" cm="1">
        <f t="array" ref="J311">_xll.SNL.Clients.Office.Excel.Functions.SPG($A311, "IQ_CASH_OPER", J$3)</f>
        <v>-61581</v>
      </c>
    </row>
    <row r="312" spans="1:10" x14ac:dyDescent="0.3">
      <c r="A312" s="11" t="s">
        <v>1344</v>
      </c>
      <c r="B312" s="9" t="str" cm="1">
        <f t="array" ref="B312">_xll.SNL.Clients.Office.Excel.Functions.SPG($A312, "IQ_CASH_OPER", B$3)</f>
        <v>NA</v>
      </c>
      <c r="C312" s="9" t="str" cm="1">
        <f t="array" ref="C312">_xll.SNL.Clients.Office.Excel.Functions.SPG($A312, "IQ_CASH_OPER", C$3)</f>
        <v>NA</v>
      </c>
      <c r="D312" s="9" cm="1">
        <f t="array" ref="D312">_xll.SNL.Clients.Office.Excel.Functions.SPG($A312, "IQ_CASH_OPER", D$3)</f>
        <v>-17764</v>
      </c>
      <c r="E312" s="9" cm="1">
        <f t="array" ref="E312">_xll.SNL.Clients.Office.Excel.Functions.SPG($A312, "IQ_CASH_OPER", E$3)</f>
        <v>-83490</v>
      </c>
      <c r="F312" s="9" cm="1">
        <f t="array" ref="F312">_xll.SNL.Clients.Office.Excel.Functions.SPG($A312, "IQ_CASH_OPER", F$3)</f>
        <v>-99493</v>
      </c>
      <c r="G312" s="9" cm="1">
        <f t="array" ref="G312">_xll.SNL.Clients.Office.Excel.Functions.SPG($A312, "IQ_CASH_OPER", G$3)</f>
        <v>-34293</v>
      </c>
      <c r="H312" s="9" cm="1">
        <f t="array" ref="H312">_xll.SNL.Clients.Office.Excel.Functions.SPG($A312, "IQ_CASH_OPER", H$3)</f>
        <v>-115510</v>
      </c>
      <c r="I312" s="9" cm="1">
        <f t="array" ref="I312">_xll.SNL.Clients.Office.Excel.Functions.SPG($A312, "IQ_CASH_OPER", I$3)</f>
        <v>15235</v>
      </c>
      <c r="J312" s="9" cm="1">
        <f t="array" ref="J312">_xll.SNL.Clients.Office.Excel.Functions.SPG($A312, "IQ_CASH_OPER", J$3)</f>
        <v>77600</v>
      </c>
    </row>
    <row r="313" spans="1:10" x14ac:dyDescent="0.3">
      <c r="A313" s="11" t="s">
        <v>1345</v>
      </c>
      <c r="B313" s="9" t="str" cm="1">
        <f t="array" ref="B313">_xll.SNL.Clients.Office.Excel.Functions.SPG($A313, "IQ_CASH_OPER", B$3)</f>
        <v>NA</v>
      </c>
      <c r="C313" s="9" cm="1">
        <f t="array" ref="C313">_xll.SNL.Clients.Office.Excel.Functions.SPG($A313, "IQ_CASH_OPER", C$3)</f>
        <v>177292</v>
      </c>
      <c r="D313" s="9" cm="1">
        <f t="array" ref="D313">_xll.SNL.Clients.Office.Excel.Functions.SPG($A313, "IQ_CASH_OPER", D$3)</f>
        <v>244495</v>
      </c>
      <c r="E313" s="9" cm="1">
        <f t="array" ref="E313">_xll.SNL.Clients.Office.Excel.Functions.SPG($A313, "IQ_CASH_OPER", E$3)</f>
        <v>248191</v>
      </c>
      <c r="F313" s="9" cm="1">
        <f t="array" ref="F313">_xll.SNL.Clients.Office.Excel.Functions.SPG($A313, "IQ_CASH_OPER", F$3)</f>
        <v>159396</v>
      </c>
      <c r="G313" s="9" cm="1">
        <f t="array" ref="G313">_xll.SNL.Clients.Office.Excel.Functions.SPG($A313, "IQ_CASH_OPER", G$3)</f>
        <v>294742</v>
      </c>
      <c r="H313" s="9" cm="1">
        <f t="array" ref="H313">_xll.SNL.Clients.Office.Excel.Functions.SPG($A313, "IQ_CASH_OPER", H$3)</f>
        <v>275453</v>
      </c>
      <c r="I313" s="9" cm="1">
        <f t="array" ref="I313">_xll.SNL.Clients.Office.Excel.Functions.SPG($A313, "IQ_CASH_OPER", I$3)</f>
        <v>240449</v>
      </c>
      <c r="J313" s="9" cm="1">
        <f t="array" ref="J313">_xll.SNL.Clients.Office.Excel.Functions.SPG($A313, "IQ_CASH_OPER", J$3)</f>
        <v>203939</v>
      </c>
    </row>
    <row r="314" spans="1:10" x14ac:dyDescent="0.3">
      <c r="A314" s="11" t="s">
        <v>1346</v>
      </c>
      <c r="B314" s="9" t="str" cm="1">
        <f t="array" ref="B314">_xll.SNL.Clients.Office.Excel.Functions.SPG($A314, "IQ_CASH_OPER", B$3)</f>
        <v>NA</v>
      </c>
      <c r="C314" s="9" t="str" cm="1">
        <f t="array" ref="C314">_xll.SNL.Clients.Office.Excel.Functions.SPG($A314, "IQ_CASH_OPER", C$3)</f>
        <v>NA</v>
      </c>
      <c r="D314" s="9" cm="1">
        <f t="array" ref="D314">_xll.SNL.Clients.Office.Excel.Functions.SPG($A314, "IQ_CASH_OPER", D$3)</f>
        <v>36530</v>
      </c>
      <c r="E314" s="9" cm="1">
        <f t="array" ref="E314">_xll.SNL.Clients.Office.Excel.Functions.SPG($A314, "IQ_CASH_OPER", E$3)</f>
        <v>13314</v>
      </c>
      <c r="F314" s="9" cm="1">
        <f t="array" ref="F314">_xll.SNL.Clients.Office.Excel.Functions.SPG($A314, "IQ_CASH_OPER", F$3)</f>
        <v>18732</v>
      </c>
      <c r="G314" s="9" cm="1">
        <f t="array" ref="G314">_xll.SNL.Clients.Office.Excel.Functions.SPG($A314, "IQ_CASH_OPER", G$3)</f>
        <v>8065</v>
      </c>
      <c r="H314" s="9" cm="1">
        <f t="array" ref="H314">_xll.SNL.Clients.Office.Excel.Functions.SPG($A314, "IQ_CASH_OPER", H$3)</f>
        <v>7646</v>
      </c>
      <c r="I314" s="9" cm="1">
        <f t="array" ref="I314">_xll.SNL.Clients.Office.Excel.Functions.SPG($A314, "IQ_CASH_OPER", I$3)</f>
        <v>-82</v>
      </c>
      <c r="J314" s="9" cm="1">
        <f t="array" ref="J314">_xll.SNL.Clients.Office.Excel.Functions.SPG($A314, "IQ_CASH_OPER", J$3)</f>
        <v>33948</v>
      </c>
    </row>
    <row r="315" spans="1:10" x14ac:dyDescent="0.3">
      <c r="A315" s="11" t="s">
        <v>1347</v>
      </c>
      <c r="B315" s="9" t="str" cm="1">
        <f t="array" ref="B315">_xll.SNL.Clients.Office.Excel.Functions.SPG($A315, "IQ_CASH_OPER", B$3)</f>
        <v>NA</v>
      </c>
      <c r="C315" s="9" t="str" cm="1">
        <f t="array" ref="C315">_xll.SNL.Clients.Office.Excel.Functions.SPG($A315, "IQ_CASH_OPER", C$3)</f>
        <v>NA</v>
      </c>
      <c r="D315" s="9" cm="1">
        <f t="array" ref="D315">_xll.SNL.Clients.Office.Excel.Functions.SPG($A315, "IQ_CASH_OPER", D$3)</f>
        <v>-27000</v>
      </c>
      <c r="E315" s="9" cm="1">
        <f t="array" ref="E315">_xll.SNL.Clients.Office.Excel.Functions.SPG($A315, "IQ_CASH_OPER", E$3)</f>
        <v>-859000</v>
      </c>
      <c r="F315" s="9" cm="1">
        <f t="array" ref="F315">_xll.SNL.Clients.Office.Excel.Functions.SPG($A315, "IQ_CASH_OPER", F$3)</f>
        <v>-1343000</v>
      </c>
      <c r="G315" s="9" cm="1">
        <f t="array" ref="G315">_xll.SNL.Clients.Office.Excel.Functions.SPG($A315, "IQ_CASH_OPER", G$3)</f>
        <v>-1868000</v>
      </c>
      <c r="H315" s="9" cm="1">
        <f t="array" ref="H315">_xll.SNL.Clients.Office.Excel.Functions.SPG($A315, "IQ_CASH_OPER", H$3)</f>
        <v>46000</v>
      </c>
      <c r="I315" s="9" cm="1">
        <f t="array" ref="I315">_xll.SNL.Clients.Office.Excel.Functions.SPG($A315, "IQ_CASH_OPER", I$3)</f>
        <v>522000</v>
      </c>
      <c r="J315" s="9" cm="1">
        <f t="array" ref="J315">_xll.SNL.Clients.Office.Excel.Functions.SPG($A315, "IQ_CASH_OPER", J$3)</f>
        <v>-774000</v>
      </c>
    </row>
    <row r="316" spans="1:10" x14ac:dyDescent="0.3">
      <c r="A316" s="11" t="s">
        <v>1348</v>
      </c>
      <c r="B316" s="9" t="str" cm="1">
        <f t="array" ref="B316">_xll.SNL.Clients.Office.Excel.Functions.SPG($A316, "IQ_CASH_OPER", B$3)</f>
        <v>NA</v>
      </c>
      <c r="C316" s="9" cm="1">
        <f t="array" ref="C316">_xll.SNL.Clients.Office.Excel.Functions.SPG($A316, "IQ_CASH_OPER", C$3)</f>
        <v>21603</v>
      </c>
      <c r="D316" s="9" cm="1">
        <f t="array" ref="D316">_xll.SNL.Clients.Office.Excel.Functions.SPG($A316, "IQ_CASH_OPER", D$3)</f>
        <v>53111</v>
      </c>
      <c r="E316" s="9" cm="1">
        <f t="array" ref="E316">_xll.SNL.Clients.Office.Excel.Functions.SPG($A316, "IQ_CASH_OPER", E$3)</f>
        <v>30514</v>
      </c>
      <c r="F316" s="9" cm="1">
        <f t="array" ref="F316">_xll.SNL.Clients.Office.Excel.Functions.SPG($A316, "IQ_CASH_OPER", F$3)</f>
        <v>-9736</v>
      </c>
      <c r="G316" s="9" cm="1">
        <f t="array" ref="G316">_xll.SNL.Clients.Office.Excel.Functions.SPG($A316, "IQ_CASH_OPER", G$3)</f>
        <v>21872</v>
      </c>
      <c r="H316" s="9" cm="1">
        <f t="array" ref="H316">_xll.SNL.Clients.Office.Excel.Functions.SPG($A316, "IQ_CASH_OPER", H$3)</f>
        <v>60539</v>
      </c>
      <c r="I316" s="9" cm="1">
        <f t="array" ref="I316">_xll.SNL.Clients.Office.Excel.Functions.SPG($A316, "IQ_CASH_OPER", I$3)</f>
        <v>51281</v>
      </c>
      <c r="J316" s="9" cm="1">
        <f t="array" ref="J316">_xll.SNL.Clients.Office.Excel.Functions.SPG($A316, "IQ_CASH_OPER", J$3)</f>
        <v>3205</v>
      </c>
    </row>
    <row r="317" spans="1:10" x14ac:dyDescent="0.3">
      <c r="A317" s="11" t="s">
        <v>1349</v>
      </c>
      <c r="B317" s="9" t="str" cm="1">
        <f t="array" ref="B317">_xll.SNL.Clients.Office.Excel.Functions.SPG($A317, "IQ_CASH_OPER", B$3)</f>
        <v>NA</v>
      </c>
      <c r="C317" s="9" cm="1">
        <f t="array" ref="C317">_xll.SNL.Clients.Office.Excel.Functions.SPG($A317, "IQ_CASH_OPER", C$3)</f>
        <v>-12140</v>
      </c>
      <c r="D317" s="9" cm="1">
        <f t="array" ref="D317">_xll.SNL.Clients.Office.Excel.Functions.SPG($A317, "IQ_CASH_OPER", D$3)</f>
        <v>22006</v>
      </c>
      <c r="E317" s="9" cm="1">
        <f t="array" ref="E317">_xll.SNL.Clients.Office.Excel.Functions.SPG($A317, "IQ_CASH_OPER", E$3)</f>
        <v>22242</v>
      </c>
      <c r="F317" s="9" cm="1">
        <f t="array" ref="F317">_xll.SNL.Clients.Office.Excel.Functions.SPG($A317, "IQ_CASH_OPER", F$3)</f>
        <v>34846</v>
      </c>
      <c r="G317" s="9" cm="1">
        <f t="array" ref="G317">_xll.SNL.Clients.Office.Excel.Functions.SPG($A317, "IQ_CASH_OPER", G$3)</f>
        <v>-8873</v>
      </c>
      <c r="H317" s="9" cm="1">
        <f t="array" ref="H317">_xll.SNL.Clients.Office.Excel.Functions.SPG($A317, "IQ_CASH_OPER", H$3)</f>
        <v>14660</v>
      </c>
      <c r="I317" s="9" cm="1">
        <f t="array" ref="I317">_xll.SNL.Clients.Office.Excel.Functions.SPG($A317, "IQ_CASH_OPER", I$3)</f>
        <v>10021</v>
      </c>
      <c r="J317" s="9" cm="1">
        <f t="array" ref="J317">_xll.SNL.Clients.Office.Excel.Functions.SPG($A317, "IQ_CASH_OPER", J$3)</f>
        <v>32994</v>
      </c>
    </row>
    <row r="318" spans="1:10" x14ac:dyDescent="0.3">
      <c r="A318" s="11" t="s">
        <v>1350</v>
      </c>
      <c r="B318" s="9" t="str" cm="1">
        <f t="array" ref="B318">_xll.SNL.Clients.Office.Excel.Functions.SPG($A318, "IQ_CASH_OPER", B$3)</f>
        <v>NA</v>
      </c>
      <c r="C318" s="9" cm="1">
        <f t="array" ref="C318">_xll.SNL.Clients.Office.Excel.Functions.SPG($A318, "IQ_CASH_OPER", C$3)</f>
        <v>47603</v>
      </c>
      <c r="D318" s="9" cm="1">
        <f t="array" ref="D318">_xll.SNL.Clients.Office.Excel.Functions.SPG($A318, "IQ_CASH_OPER", D$3)</f>
        <v>55596</v>
      </c>
      <c r="E318" s="9" cm="1">
        <f t="array" ref="E318">_xll.SNL.Clients.Office.Excel.Functions.SPG($A318, "IQ_CASH_OPER", E$3)</f>
        <v>-9328</v>
      </c>
      <c r="F318" s="9" cm="1">
        <f t="array" ref="F318">_xll.SNL.Clients.Office.Excel.Functions.SPG($A318, "IQ_CASH_OPER", F$3)</f>
        <v>28448</v>
      </c>
      <c r="G318" s="9" cm="1">
        <f t="array" ref="G318">_xll.SNL.Clients.Office.Excel.Functions.SPG($A318, "IQ_CASH_OPER", G$3)</f>
        <v>17154</v>
      </c>
      <c r="H318" s="9" t="str" cm="1">
        <f t="array" ref="H318">_xll.SNL.Clients.Office.Excel.Functions.SPG($A318, "IQ_CASH_OPER", H$3)</f>
        <v>NA</v>
      </c>
      <c r="I318" s="9" cm="1">
        <f t="array" ref="I318">_xll.SNL.Clients.Office.Excel.Functions.SPG($A318, "IQ_CASH_OPER", I$3)</f>
        <v>25693</v>
      </c>
      <c r="J318" s="9" cm="1">
        <f t="array" ref="J318">_xll.SNL.Clients.Office.Excel.Functions.SPG($A318, "IQ_CASH_OPER", J$3)</f>
        <v>35233</v>
      </c>
    </row>
    <row r="319" spans="1:10" x14ac:dyDescent="0.3">
      <c r="A319" s="11" t="s">
        <v>1351</v>
      </c>
      <c r="B319" s="9" t="str" cm="1">
        <f t="array" ref="B319">_xll.SNL.Clients.Office.Excel.Functions.SPG($A319, "IQ_CASH_OPER", B$3)</f>
        <v>NA</v>
      </c>
      <c r="C319" s="9" t="str" cm="1">
        <f t="array" ref="C319">_xll.SNL.Clients.Office.Excel.Functions.SPG($A319, "IQ_CASH_OPER", C$3)</f>
        <v>NA</v>
      </c>
      <c r="D319" s="9" cm="1">
        <f t="array" ref="D319">_xll.SNL.Clients.Office.Excel.Functions.SPG($A319, "IQ_CASH_OPER", D$3)</f>
        <v>33969</v>
      </c>
      <c r="E319" s="9" cm="1">
        <f t="array" ref="E319">_xll.SNL.Clients.Office.Excel.Functions.SPG($A319, "IQ_CASH_OPER", E$3)</f>
        <v>36960</v>
      </c>
      <c r="F319" s="9" cm="1">
        <f t="array" ref="F319">_xll.SNL.Clients.Office.Excel.Functions.SPG($A319, "IQ_CASH_OPER", F$3)</f>
        <v>20950</v>
      </c>
      <c r="G319" s="9" cm="1">
        <f t="array" ref="G319">_xll.SNL.Clients.Office.Excel.Functions.SPG($A319, "IQ_CASH_OPER", G$3)</f>
        <v>25471</v>
      </c>
      <c r="H319" s="9" cm="1">
        <f t="array" ref="H319">_xll.SNL.Clients.Office.Excel.Functions.SPG($A319, "IQ_CASH_OPER", H$3)</f>
        <v>32398</v>
      </c>
      <c r="I319" s="9" cm="1">
        <f t="array" ref="I319">_xll.SNL.Clients.Office.Excel.Functions.SPG($A319, "IQ_CASH_OPER", I$3)</f>
        <v>28495</v>
      </c>
      <c r="J319" s="9" cm="1">
        <f t="array" ref="J319">_xll.SNL.Clients.Office.Excel.Functions.SPG($A319, "IQ_CASH_OPER", J$3)</f>
        <v>18039</v>
      </c>
    </row>
    <row r="320" spans="1:10" x14ac:dyDescent="0.3">
      <c r="A320" s="11" t="s">
        <v>1352</v>
      </c>
      <c r="B320" s="9" t="str" cm="1">
        <f t="array" ref="B320">_xll.SNL.Clients.Office.Excel.Functions.SPG($A320, "IQ_CASH_OPER", B$3)</f>
        <v>NA</v>
      </c>
      <c r="C320" s="9" cm="1">
        <f t="array" ref="C320">_xll.SNL.Clients.Office.Excel.Functions.SPG($A320, "IQ_CASH_OPER", C$3)</f>
        <v>688000</v>
      </c>
      <c r="D320" s="9" cm="1">
        <f t="array" ref="D320">_xll.SNL.Clients.Office.Excel.Functions.SPG($A320, "IQ_CASH_OPER", D$3)</f>
        <v>2032000</v>
      </c>
      <c r="E320" s="9" cm="1">
        <f t="array" ref="E320">_xll.SNL.Clients.Office.Excel.Functions.SPG($A320, "IQ_CASH_OPER", E$3)</f>
        <v>511000</v>
      </c>
      <c r="F320" s="9" cm="1">
        <f t="array" ref="F320">_xll.SNL.Clients.Office.Excel.Functions.SPG($A320, "IQ_CASH_OPER", F$3)</f>
        <v>1102000</v>
      </c>
      <c r="G320" s="9" cm="1">
        <f t="array" ref="G320">_xll.SNL.Clients.Office.Excel.Functions.SPG($A320, "IQ_CASH_OPER", G$3)</f>
        <v>784000</v>
      </c>
      <c r="H320" s="9" cm="1">
        <f t="array" ref="H320">_xll.SNL.Clients.Office.Excel.Functions.SPG($A320, "IQ_CASH_OPER", H$3)</f>
        <v>881000</v>
      </c>
      <c r="I320" s="9" cm="1">
        <f t="array" ref="I320">_xll.SNL.Clients.Office.Excel.Functions.SPG($A320, "IQ_CASH_OPER", I$3)</f>
        <v>-100000</v>
      </c>
      <c r="J320" s="9" cm="1">
        <f t="array" ref="J320">_xll.SNL.Clients.Office.Excel.Functions.SPG($A320, "IQ_CASH_OPER", J$3)</f>
        <v>595000</v>
      </c>
    </row>
    <row r="321" spans="1:10" x14ac:dyDescent="0.3">
      <c r="A321" s="11" t="s">
        <v>1353</v>
      </c>
      <c r="B321" s="9" t="str" cm="1">
        <f t="array" ref="B321">_xll.SNL.Clients.Office.Excel.Functions.SPG($A321, "IQ_CASH_OPER", B$3)</f>
        <v>NA</v>
      </c>
      <c r="C321" s="9" t="str" cm="1">
        <f t="array" ref="C321">_xll.SNL.Clients.Office.Excel.Functions.SPG($A321, "IQ_CASH_OPER", C$3)</f>
        <v>NA</v>
      </c>
      <c r="D321" s="9" cm="1">
        <f t="array" ref="D321">_xll.SNL.Clients.Office.Excel.Functions.SPG($A321, "IQ_CASH_OPER", D$3)</f>
        <v>64597</v>
      </c>
      <c r="E321" s="9" cm="1">
        <f t="array" ref="E321">_xll.SNL.Clients.Office.Excel.Functions.SPG($A321, "IQ_CASH_OPER", E$3)</f>
        <v>38453</v>
      </c>
      <c r="F321" s="9" cm="1">
        <f t="array" ref="F321">_xll.SNL.Clients.Office.Excel.Functions.SPG($A321, "IQ_CASH_OPER", F$3)</f>
        <v>38916</v>
      </c>
      <c r="G321" s="9" cm="1">
        <f t="array" ref="G321">_xll.SNL.Clients.Office.Excel.Functions.SPG($A321, "IQ_CASH_OPER", G$3)</f>
        <v>55923</v>
      </c>
      <c r="H321" s="9" cm="1">
        <f t="array" ref="H321">_xll.SNL.Clients.Office.Excel.Functions.SPG($A321, "IQ_CASH_OPER", H$3)</f>
        <v>60879</v>
      </c>
      <c r="I321" s="9" cm="1">
        <f t="array" ref="I321">_xll.SNL.Clients.Office.Excel.Functions.SPG($A321, "IQ_CASH_OPER", I$3)</f>
        <v>55098</v>
      </c>
      <c r="J321" s="9" cm="1">
        <f t="array" ref="J321">_xll.SNL.Clients.Office.Excel.Functions.SPG($A321, "IQ_CASH_OPER", J$3)</f>
        <v>37546</v>
      </c>
    </row>
    <row r="322" spans="1:10" x14ac:dyDescent="0.3">
      <c r="A322" s="11" t="s">
        <v>1354</v>
      </c>
      <c r="B322" s="9" t="str" cm="1">
        <f t="array" ref="B322">_xll.SNL.Clients.Office.Excel.Functions.SPG($A322, "IQ_CASH_OPER", B$3)</f>
        <v>NA</v>
      </c>
      <c r="C322" s="9" t="str" cm="1">
        <f t="array" ref="C322">_xll.SNL.Clients.Office.Excel.Functions.SPG($A322, "IQ_CASH_OPER", C$3)</f>
        <v>NA</v>
      </c>
      <c r="D322" s="9" cm="1">
        <f t="array" ref="D322">_xll.SNL.Clients.Office.Excel.Functions.SPG($A322, "IQ_CASH_OPER", D$3)</f>
        <v>-67942</v>
      </c>
      <c r="E322" s="9" cm="1">
        <f t="array" ref="E322">_xll.SNL.Clients.Office.Excel.Functions.SPG($A322, "IQ_CASH_OPER", E$3)</f>
        <v>27511</v>
      </c>
      <c r="F322" s="9" cm="1">
        <f t="array" ref="F322">_xll.SNL.Clients.Office.Excel.Functions.SPG($A322, "IQ_CASH_OPER", F$3)</f>
        <v>115772</v>
      </c>
      <c r="G322" s="9" cm="1">
        <f t="array" ref="G322">_xll.SNL.Clients.Office.Excel.Functions.SPG($A322, "IQ_CASH_OPER", G$3)</f>
        <v>54901</v>
      </c>
      <c r="H322" s="9" cm="1">
        <f t="array" ref="H322">_xll.SNL.Clients.Office.Excel.Functions.SPG($A322, "IQ_CASH_OPER", H$3)</f>
        <v>79541</v>
      </c>
      <c r="I322" s="9" cm="1">
        <f t="array" ref="I322">_xll.SNL.Clients.Office.Excel.Functions.SPG($A322, "IQ_CASH_OPER", I$3)</f>
        <v>166190</v>
      </c>
      <c r="J322" s="9" cm="1">
        <f t="array" ref="J322">_xll.SNL.Clients.Office.Excel.Functions.SPG($A322, "IQ_CASH_OPER", J$3)</f>
        <v>251499</v>
      </c>
    </row>
    <row r="323" spans="1:10" x14ac:dyDescent="0.3">
      <c r="A323" s="11" t="s">
        <v>1355</v>
      </c>
      <c r="B323" s="9" t="str" cm="1">
        <f t="array" ref="B323">_xll.SNL.Clients.Office.Excel.Functions.SPG($A323, "IQ_CASH_OPER", B$3)</f>
        <v>NA</v>
      </c>
      <c r="C323" s="9" cm="1">
        <f t="array" ref="C323">_xll.SNL.Clients.Office.Excel.Functions.SPG($A323, "IQ_CASH_OPER", C$3)</f>
        <v>61779</v>
      </c>
      <c r="D323" s="9" cm="1">
        <f t="array" ref="D323">_xll.SNL.Clients.Office.Excel.Functions.SPG($A323, "IQ_CASH_OPER", D$3)</f>
        <v>-26158</v>
      </c>
      <c r="E323" s="9" cm="1">
        <f t="array" ref="E323">_xll.SNL.Clients.Office.Excel.Functions.SPG($A323, "IQ_CASH_OPER", E$3)</f>
        <v>108351</v>
      </c>
      <c r="F323" s="9" cm="1">
        <f t="array" ref="F323">_xll.SNL.Clients.Office.Excel.Functions.SPG($A323, "IQ_CASH_OPER", F$3)</f>
        <v>4037</v>
      </c>
      <c r="G323" s="9" cm="1">
        <f t="array" ref="G323">_xll.SNL.Clients.Office.Excel.Functions.SPG($A323, "IQ_CASH_OPER", G$3)</f>
        <v>33884</v>
      </c>
      <c r="H323" s="9" cm="1">
        <f t="array" ref="H323">_xll.SNL.Clients.Office.Excel.Functions.SPG($A323, "IQ_CASH_OPER", H$3)</f>
        <v>-54141</v>
      </c>
      <c r="I323" s="9" cm="1">
        <f t="array" ref="I323">_xll.SNL.Clients.Office.Excel.Functions.SPG($A323, "IQ_CASH_OPER", I$3)</f>
        <v>37672</v>
      </c>
      <c r="J323" s="9" cm="1">
        <f t="array" ref="J323">_xll.SNL.Clients.Office.Excel.Functions.SPG($A323, "IQ_CASH_OPER", J$3)</f>
        <v>83224</v>
      </c>
    </row>
    <row r="324" spans="1:10" x14ac:dyDescent="0.3">
      <c r="A324" s="11" t="s">
        <v>1356</v>
      </c>
      <c r="B324" s="9" t="str" cm="1">
        <f t="array" ref="B324">_xll.SNL.Clients.Office.Excel.Functions.SPG($A324, "IQ_CASH_OPER", B$3)</f>
        <v>NA</v>
      </c>
      <c r="C324" s="9" t="str" cm="1">
        <f t="array" ref="C324">_xll.SNL.Clients.Office.Excel.Functions.SPG($A324, "IQ_CASH_OPER", C$3)</f>
        <v>NA</v>
      </c>
      <c r="D324" s="9" cm="1">
        <f t="array" ref="D324">_xll.SNL.Clients.Office.Excel.Functions.SPG($A324, "IQ_CASH_OPER", D$3)</f>
        <v>217894</v>
      </c>
      <c r="E324" s="9" cm="1">
        <f t="array" ref="E324">_xll.SNL.Clients.Office.Excel.Functions.SPG($A324, "IQ_CASH_OPER", E$3)</f>
        <v>269397</v>
      </c>
      <c r="F324" s="9" cm="1">
        <f t="array" ref="F324">_xll.SNL.Clients.Office.Excel.Functions.SPG($A324, "IQ_CASH_OPER", F$3)</f>
        <v>210932</v>
      </c>
      <c r="G324" s="9" cm="1">
        <f t="array" ref="G324">_xll.SNL.Clients.Office.Excel.Functions.SPG($A324, "IQ_CASH_OPER", G$3)</f>
        <v>246882</v>
      </c>
      <c r="H324" s="9" cm="1">
        <f t="array" ref="H324">_xll.SNL.Clients.Office.Excel.Functions.SPG($A324, "IQ_CASH_OPER", H$3)</f>
        <v>187311</v>
      </c>
      <c r="I324" s="9" cm="1">
        <f t="array" ref="I324">_xll.SNL.Clients.Office.Excel.Functions.SPG($A324, "IQ_CASH_OPER", I$3)</f>
        <v>201773</v>
      </c>
      <c r="J324" s="9" cm="1">
        <f t="array" ref="J324">_xll.SNL.Clients.Office.Excel.Functions.SPG($A324, "IQ_CASH_OPER", J$3)</f>
        <v>219823</v>
      </c>
    </row>
    <row r="325" spans="1:10" x14ac:dyDescent="0.3">
      <c r="A325" s="11" t="s">
        <v>1357</v>
      </c>
      <c r="B325" s="9" t="str" cm="1">
        <f t="array" ref="B325">_xll.SNL.Clients.Office.Excel.Functions.SPG($A325, "IQ_CASH_OPER", B$3)</f>
        <v>NA</v>
      </c>
      <c r="C325" s="9" t="str" cm="1">
        <f t="array" ref="C325">_xll.SNL.Clients.Office.Excel.Functions.SPG($A325, "IQ_CASH_OPER", C$3)</f>
        <v>NA</v>
      </c>
      <c r="D325" s="9" cm="1">
        <f t="array" ref="D325">_xll.SNL.Clients.Office.Excel.Functions.SPG($A325, "IQ_CASH_OPER", D$3)</f>
        <v>-160085</v>
      </c>
      <c r="E325" s="9" cm="1">
        <f t="array" ref="E325">_xll.SNL.Clients.Office.Excel.Functions.SPG($A325, "IQ_CASH_OPER", E$3)</f>
        <v>-115171</v>
      </c>
      <c r="F325" s="9" cm="1">
        <f t="array" ref="F325">_xll.SNL.Clients.Office.Excel.Functions.SPG($A325, "IQ_CASH_OPER", F$3)</f>
        <v>-88340</v>
      </c>
      <c r="G325" s="9" cm="1">
        <f t="array" ref="G325">_xll.SNL.Clients.Office.Excel.Functions.SPG($A325, "IQ_CASH_OPER", G$3)</f>
        <v>-91164</v>
      </c>
      <c r="H325" s="9" cm="1">
        <f t="array" ref="H325">_xll.SNL.Clients.Office.Excel.Functions.SPG($A325, "IQ_CASH_OPER", H$3)</f>
        <v>-81619</v>
      </c>
      <c r="I325" s="9" cm="1">
        <f t="array" ref="I325">_xll.SNL.Clients.Office.Excel.Functions.SPG($A325, "IQ_CASH_OPER", I$3)</f>
        <v>-51410</v>
      </c>
      <c r="J325" s="9" cm="1">
        <f t="array" ref="J325">_xll.SNL.Clients.Office.Excel.Functions.SPG($A325, "IQ_CASH_OPER", J$3)</f>
        <v>-91458</v>
      </c>
    </row>
    <row r="326" spans="1:10" x14ac:dyDescent="0.3">
      <c r="A326" s="11" t="s">
        <v>1358</v>
      </c>
      <c r="B326" s="9" t="str" cm="1">
        <f t="array" ref="B326">_xll.SNL.Clients.Office.Excel.Functions.SPG($A326, "IQ_CASH_OPER", B$3)</f>
        <v>NA</v>
      </c>
      <c r="C326" s="9" t="str" cm="1">
        <f t="array" ref="C326">_xll.SNL.Clients.Office.Excel.Functions.SPG($A326, "IQ_CASH_OPER", C$3)</f>
        <v>NA</v>
      </c>
      <c r="D326" s="9" cm="1">
        <f t="array" ref="D326">_xll.SNL.Clients.Office.Excel.Functions.SPG($A326, "IQ_CASH_OPER", D$3)</f>
        <v>15229</v>
      </c>
      <c r="E326" s="9" cm="1">
        <f t="array" ref="E326">_xll.SNL.Clients.Office.Excel.Functions.SPG($A326, "IQ_CASH_OPER", E$3)</f>
        <v>851</v>
      </c>
      <c r="F326" s="9" cm="1">
        <f t="array" ref="F326">_xll.SNL.Clients.Office.Excel.Functions.SPG($A326, "IQ_CASH_OPER", F$3)</f>
        <v>-51021</v>
      </c>
      <c r="G326" s="9" cm="1">
        <f t="array" ref="G326">_xll.SNL.Clients.Office.Excel.Functions.SPG($A326, "IQ_CASH_OPER", G$3)</f>
        <v>14684</v>
      </c>
      <c r="H326" s="9" cm="1">
        <f t="array" ref="H326">_xll.SNL.Clients.Office.Excel.Functions.SPG($A326, "IQ_CASH_OPER", H$3)</f>
        <v>7661</v>
      </c>
      <c r="I326" s="9" cm="1">
        <f t="array" ref="I326">_xll.SNL.Clients.Office.Excel.Functions.SPG($A326, "IQ_CASH_OPER", I$3)</f>
        <v>6432</v>
      </c>
      <c r="J326" s="9" cm="1">
        <f t="array" ref="J326">_xll.SNL.Clients.Office.Excel.Functions.SPG($A326, "IQ_CASH_OPER", J$3)</f>
        <v>-101207</v>
      </c>
    </row>
    <row r="327" spans="1:10" x14ac:dyDescent="0.3">
      <c r="A327" s="11" t="s">
        <v>1359</v>
      </c>
      <c r="B327" s="9" t="str" cm="1">
        <f t="array" ref="B327">_xll.SNL.Clients.Office.Excel.Functions.SPG($A327, "IQ_CASH_OPER", B$3)</f>
        <v>NA</v>
      </c>
      <c r="C327" s="9" cm="1">
        <f t="array" ref="C327">_xll.SNL.Clients.Office.Excel.Functions.SPG($A327, "IQ_CASH_OPER", C$3)</f>
        <v>-146081</v>
      </c>
      <c r="D327" s="9" cm="1">
        <f t="array" ref="D327">_xll.SNL.Clients.Office.Excel.Functions.SPG($A327, "IQ_CASH_OPER", D$3)</f>
        <v>-782</v>
      </c>
      <c r="E327" s="9" cm="1">
        <f t="array" ref="E327">_xll.SNL.Clients.Office.Excel.Functions.SPG($A327, "IQ_CASH_OPER", E$3)</f>
        <v>86304</v>
      </c>
      <c r="F327" s="9" cm="1">
        <f t="array" ref="F327">_xll.SNL.Clients.Office.Excel.Functions.SPG($A327, "IQ_CASH_OPER", F$3)</f>
        <v>-22087</v>
      </c>
      <c r="G327" s="9" cm="1">
        <f t="array" ref="G327">_xll.SNL.Clients.Office.Excel.Functions.SPG($A327, "IQ_CASH_OPER", G$3)</f>
        <v>-89095</v>
      </c>
      <c r="H327" s="9" cm="1">
        <f t="array" ref="H327">_xll.SNL.Clients.Office.Excel.Functions.SPG($A327, "IQ_CASH_OPER", H$3)</f>
        <v>-25298</v>
      </c>
      <c r="I327" s="9" cm="1">
        <f t="array" ref="I327">_xll.SNL.Clients.Office.Excel.Functions.SPG($A327, "IQ_CASH_OPER", I$3)</f>
        <v>53585</v>
      </c>
      <c r="J327" s="9" cm="1">
        <f t="array" ref="J327">_xll.SNL.Clients.Office.Excel.Functions.SPG($A327, "IQ_CASH_OPER", J$3)</f>
        <v>-94228</v>
      </c>
    </row>
    <row r="328" spans="1:10" x14ac:dyDescent="0.3">
      <c r="A328" s="11" t="s">
        <v>1360</v>
      </c>
      <c r="B328" s="9" t="str" cm="1">
        <f t="array" ref="B328">_xll.SNL.Clients.Office.Excel.Functions.SPG($A328, "IQ_CASH_OPER", B$3)</f>
        <v>NA</v>
      </c>
      <c r="C328" s="9" t="str" cm="1">
        <f t="array" ref="C328">_xll.SNL.Clients.Office.Excel.Functions.SPG($A328, "IQ_CASH_OPER", C$3)</f>
        <v>NA</v>
      </c>
      <c r="D328" s="9" cm="1">
        <f t="array" ref="D328">_xll.SNL.Clients.Office.Excel.Functions.SPG($A328, "IQ_CASH_OPER", D$3)</f>
        <v>29478</v>
      </c>
      <c r="E328" s="9" cm="1">
        <f t="array" ref="E328">_xll.SNL.Clients.Office.Excel.Functions.SPG($A328, "IQ_CASH_OPER", E$3)</f>
        <v>35821</v>
      </c>
      <c r="F328" s="9" cm="1">
        <f t="array" ref="F328">_xll.SNL.Clients.Office.Excel.Functions.SPG($A328, "IQ_CASH_OPER", F$3)</f>
        <v>45722</v>
      </c>
      <c r="G328" s="9" cm="1">
        <f t="array" ref="G328">_xll.SNL.Clients.Office.Excel.Functions.SPG($A328, "IQ_CASH_OPER", G$3)</f>
        <v>38045</v>
      </c>
      <c r="H328" s="9" cm="1">
        <f t="array" ref="H328">_xll.SNL.Clients.Office.Excel.Functions.SPG($A328, "IQ_CASH_OPER", H$3)</f>
        <v>28132</v>
      </c>
      <c r="I328" s="9" cm="1">
        <f t="array" ref="I328">_xll.SNL.Clients.Office.Excel.Functions.SPG($A328, "IQ_CASH_OPER", I$3)</f>
        <v>48969</v>
      </c>
      <c r="J328" s="9" cm="1">
        <f t="array" ref="J328">_xll.SNL.Clients.Office.Excel.Functions.SPG($A328, "IQ_CASH_OPER", J$3)</f>
        <v>49232</v>
      </c>
    </row>
    <row r="329" spans="1:10" x14ac:dyDescent="0.3">
      <c r="A329" s="11" t="s">
        <v>1361</v>
      </c>
      <c r="B329" s="9" t="str" cm="1">
        <f t="array" ref="B329">_xll.SNL.Clients.Office.Excel.Functions.SPG($A329, "IQ_CASH_OPER", B$3)</f>
        <v>NA</v>
      </c>
      <c r="C329" s="9" t="str" cm="1">
        <f t="array" ref="C329">_xll.SNL.Clients.Office.Excel.Functions.SPG($A329, "IQ_CASH_OPER", C$3)</f>
        <v>NA</v>
      </c>
      <c r="D329" s="9" cm="1">
        <f t="array" ref="D329">_xll.SNL.Clients.Office.Excel.Functions.SPG($A329, "IQ_CASH_OPER", D$3)</f>
        <v>80800</v>
      </c>
      <c r="E329" s="9" cm="1">
        <f t="array" ref="E329">_xll.SNL.Clients.Office.Excel.Functions.SPG($A329, "IQ_CASH_OPER", E$3)</f>
        <v>77400</v>
      </c>
      <c r="F329" s="9" cm="1">
        <f t="array" ref="F329">_xll.SNL.Clients.Office.Excel.Functions.SPG($A329, "IQ_CASH_OPER", F$3)</f>
        <v>18700</v>
      </c>
      <c r="G329" s="9" cm="1">
        <f t="array" ref="G329">_xll.SNL.Clients.Office.Excel.Functions.SPG($A329, "IQ_CASH_OPER", G$3)</f>
        <v>69100</v>
      </c>
      <c r="H329" s="9" cm="1">
        <f t="array" ref="H329">_xll.SNL.Clients.Office.Excel.Functions.SPG($A329, "IQ_CASH_OPER", H$3)</f>
        <v>142500</v>
      </c>
      <c r="I329" s="9" cm="1">
        <f t="array" ref="I329">_xll.SNL.Clients.Office.Excel.Functions.SPG($A329, "IQ_CASH_OPER", I$3)</f>
        <v>131900</v>
      </c>
      <c r="J329" s="9" cm="1">
        <f t="array" ref="J329">_xll.SNL.Clients.Office.Excel.Functions.SPG($A329, "IQ_CASH_OPER", J$3)</f>
        <v>62100</v>
      </c>
    </row>
    <row r="330" spans="1:10" x14ac:dyDescent="0.3">
      <c r="A330" s="11" t="s">
        <v>1362</v>
      </c>
      <c r="B330" s="9" t="str" cm="1">
        <f t="array" ref="B330">_xll.SNL.Clients.Office.Excel.Functions.SPG($A330, "IQ_CASH_OPER", B$3)</f>
        <v>NA</v>
      </c>
      <c r="C330" s="9" t="str" cm="1">
        <f t="array" ref="C330">_xll.SNL.Clients.Office.Excel.Functions.SPG($A330, "IQ_CASH_OPER", C$3)</f>
        <v>NA</v>
      </c>
      <c r="D330" s="9" cm="1">
        <f t="array" ref="D330">_xll.SNL.Clients.Office.Excel.Functions.SPG($A330, "IQ_CASH_OPER", D$3)</f>
        <v>5087</v>
      </c>
      <c r="E330" s="9" cm="1">
        <f t="array" ref="E330">_xll.SNL.Clients.Office.Excel.Functions.SPG($A330, "IQ_CASH_OPER", E$3)</f>
        <v>20282</v>
      </c>
      <c r="F330" s="9" cm="1">
        <f t="array" ref="F330">_xll.SNL.Clients.Office.Excel.Functions.SPG($A330, "IQ_CASH_OPER", F$3)</f>
        <v>-13805</v>
      </c>
      <c r="G330" s="9" cm="1">
        <f t="array" ref="G330">_xll.SNL.Clients.Office.Excel.Functions.SPG($A330, "IQ_CASH_OPER", G$3)</f>
        <v>59909</v>
      </c>
      <c r="H330" s="9" cm="1">
        <f t="array" ref="H330">_xll.SNL.Clients.Office.Excel.Functions.SPG($A330, "IQ_CASH_OPER", H$3)</f>
        <v>13983</v>
      </c>
      <c r="I330" s="9" cm="1">
        <f t="array" ref="I330">_xll.SNL.Clients.Office.Excel.Functions.SPG($A330, "IQ_CASH_OPER", I$3)</f>
        <v>32417</v>
      </c>
      <c r="J330" s="9" cm="1">
        <f t="array" ref="J330">_xll.SNL.Clients.Office.Excel.Functions.SPG($A330, "IQ_CASH_OPER", J$3)</f>
        <v>38105</v>
      </c>
    </row>
    <row r="331" spans="1:10" x14ac:dyDescent="0.3">
      <c r="A331" s="11" t="s">
        <v>1363</v>
      </c>
      <c r="B331" s="9" t="str" cm="1">
        <f t="array" ref="B331">_xll.SNL.Clients.Office.Excel.Functions.SPG($A331, "IQ_CASH_OPER", B$3)</f>
        <v>NA</v>
      </c>
      <c r="C331" s="9" t="str" cm="1">
        <f t="array" ref="C331">_xll.SNL.Clients.Office.Excel.Functions.SPG($A331, "IQ_CASH_OPER", C$3)</f>
        <v>NA</v>
      </c>
      <c r="D331" s="9" cm="1">
        <f t="array" ref="D331">_xll.SNL.Clients.Office.Excel.Functions.SPG($A331, "IQ_CASH_OPER", D$3)</f>
        <v>37600</v>
      </c>
      <c r="E331" s="9" cm="1">
        <f t="array" ref="E331">_xll.SNL.Clients.Office.Excel.Functions.SPG($A331, "IQ_CASH_OPER", E$3)</f>
        <v>46100</v>
      </c>
      <c r="F331" s="9" cm="1">
        <f t="array" ref="F331">_xll.SNL.Clients.Office.Excel.Functions.SPG($A331, "IQ_CASH_OPER", F$3)</f>
        <v>-13000</v>
      </c>
      <c r="G331" s="9" cm="1">
        <f t="array" ref="G331">_xll.SNL.Clients.Office.Excel.Functions.SPG($A331, "IQ_CASH_OPER", G$3)</f>
        <v>54200</v>
      </c>
      <c r="H331" s="9" cm="1">
        <f t="array" ref="H331">_xll.SNL.Clients.Office.Excel.Functions.SPG($A331, "IQ_CASH_OPER", H$3)</f>
        <v>32900</v>
      </c>
      <c r="I331" s="9" cm="1">
        <f t="array" ref="I331">_xll.SNL.Clients.Office.Excel.Functions.SPG($A331, "IQ_CASH_OPER", I$3)</f>
        <v>40200</v>
      </c>
      <c r="J331" s="9" cm="1">
        <f t="array" ref="J331">_xll.SNL.Clients.Office.Excel.Functions.SPG($A331, "IQ_CASH_OPER", J$3)</f>
        <v>-20700</v>
      </c>
    </row>
    <row r="332" spans="1:10" x14ac:dyDescent="0.3">
      <c r="A332" s="11" t="s">
        <v>1364</v>
      </c>
      <c r="B332" s="9" t="str" cm="1">
        <f t="array" ref="B332">_xll.SNL.Clients.Office.Excel.Functions.SPG($A332, "IQ_CASH_OPER", B$3)</f>
        <v>NA</v>
      </c>
      <c r="C332" s="9" t="str" cm="1">
        <f t="array" ref="C332">_xll.SNL.Clients.Office.Excel.Functions.SPG($A332, "IQ_CASH_OPER", C$3)</f>
        <v>NA</v>
      </c>
      <c r="D332" s="9" cm="1">
        <f t="array" ref="D332">_xll.SNL.Clients.Office.Excel.Functions.SPG($A332, "IQ_CASH_OPER", D$3)</f>
        <v>248600</v>
      </c>
      <c r="E332" s="9" cm="1">
        <f t="array" ref="E332">_xll.SNL.Clients.Office.Excel.Functions.SPG($A332, "IQ_CASH_OPER", E$3)</f>
        <v>307900</v>
      </c>
      <c r="F332" s="9" cm="1">
        <f t="array" ref="F332">_xll.SNL.Clients.Office.Excel.Functions.SPG($A332, "IQ_CASH_OPER", F$3)</f>
        <v>36600</v>
      </c>
      <c r="G332" s="9" cm="1">
        <f t="array" ref="G332">_xll.SNL.Clients.Office.Excel.Functions.SPG($A332, "IQ_CASH_OPER", G$3)</f>
        <v>111400</v>
      </c>
      <c r="H332" s="9" cm="1">
        <f t="array" ref="H332">_xll.SNL.Clients.Office.Excel.Functions.SPG($A332, "IQ_CASH_OPER", H$3)</f>
        <v>152600</v>
      </c>
      <c r="I332" s="9" cm="1">
        <f t="array" ref="I332">_xll.SNL.Clients.Office.Excel.Functions.SPG($A332, "IQ_CASH_OPER", I$3)</f>
        <v>149800</v>
      </c>
      <c r="J332" s="9" cm="1">
        <f t="array" ref="J332">_xll.SNL.Clients.Office.Excel.Functions.SPG($A332, "IQ_CASH_OPER", J$3)</f>
        <v>96700</v>
      </c>
    </row>
    <row r="333" spans="1:10" x14ac:dyDescent="0.3">
      <c r="A333" s="11" t="s">
        <v>1365</v>
      </c>
      <c r="B333" s="9" t="str" cm="1">
        <f t="array" ref="B333">_xll.SNL.Clients.Office.Excel.Functions.SPG($A333, "IQ_CASH_OPER", B$3)</f>
        <v>NA</v>
      </c>
      <c r="C333" s="9" cm="1">
        <f t="array" ref="C333">_xll.SNL.Clients.Office.Excel.Functions.SPG($A333, "IQ_CASH_OPER", C$3)</f>
        <v>-25009</v>
      </c>
      <c r="D333" s="9" cm="1">
        <f t="array" ref="D333">_xll.SNL.Clients.Office.Excel.Functions.SPG($A333, "IQ_CASH_OPER", D$3)</f>
        <v>35946</v>
      </c>
      <c r="E333" s="9" cm="1">
        <f t="array" ref="E333">_xll.SNL.Clients.Office.Excel.Functions.SPG($A333, "IQ_CASH_OPER", E$3)</f>
        <v>13495</v>
      </c>
      <c r="F333" s="9" cm="1">
        <f t="array" ref="F333">_xll.SNL.Clients.Office.Excel.Functions.SPG($A333, "IQ_CASH_OPER", F$3)</f>
        <v>57107</v>
      </c>
      <c r="G333" s="9" cm="1">
        <f t="array" ref="G333">_xll.SNL.Clients.Office.Excel.Functions.SPG($A333, "IQ_CASH_OPER", G$3)</f>
        <v>-27266</v>
      </c>
      <c r="H333" s="9" cm="1">
        <f t="array" ref="H333">_xll.SNL.Clients.Office.Excel.Functions.SPG($A333, "IQ_CASH_OPER", H$3)</f>
        <v>2618</v>
      </c>
      <c r="I333" s="9" cm="1">
        <f t="array" ref="I333">_xll.SNL.Clients.Office.Excel.Functions.SPG($A333, "IQ_CASH_OPER", I$3)</f>
        <v>32195</v>
      </c>
      <c r="J333" s="9" cm="1">
        <f t="array" ref="J333">_xll.SNL.Clients.Office.Excel.Functions.SPG($A333, "IQ_CASH_OPER", J$3)</f>
        <v>80935</v>
      </c>
    </row>
    <row r="334" spans="1:10" x14ac:dyDescent="0.3">
      <c r="A334" s="11" t="s">
        <v>1366</v>
      </c>
      <c r="B334" s="9" t="str" cm="1">
        <f t="array" ref="B334">_xll.SNL.Clients.Office.Excel.Functions.SPG($A334, "IQ_CASH_OPER", B$3)</f>
        <v>NA</v>
      </c>
      <c r="C334" s="9" cm="1">
        <f t="array" ref="C334">_xll.SNL.Clients.Office.Excel.Functions.SPG($A334, "IQ_CASH_OPER", C$3)</f>
        <v>-27838</v>
      </c>
      <c r="D334" s="9" cm="1">
        <f t="array" ref="D334">_xll.SNL.Clients.Office.Excel.Functions.SPG($A334, "IQ_CASH_OPER", D$3)</f>
        <v>-30731</v>
      </c>
      <c r="E334" s="9" cm="1">
        <f t="array" ref="E334">_xll.SNL.Clients.Office.Excel.Functions.SPG($A334, "IQ_CASH_OPER", E$3)</f>
        <v>-2696</v>
      </c>
      <c r="F334" s="9" cm="1">
        <f t="array" ref="F334">_xll.SNL.Clients.Office.Excel.Functions.SPG($A334, "IQ_CASH_OPER", F$3)</f>
        <v>15970</v>
      </c>
      <c r="G334" s="9" cm="1">
        <f t="array" ref="G334">_xll.SNL.Clients.Office.Excel.Functions.SPG($A334, "IQ_CASH_OPER", G$3)</f>
        <v>-16573</v>
      </c>
      <c r="H334" s="9" cm="1">
        <f t="array" ref="H334">_xll.SNL.Clients.Office.Excel.Functions.SPG($A334, "IQ_CASH_OPER", H$3)</f>
        <v>-12792</v>
      </c>
      <c r="I334" s="9" cm="1">
        <f t="array" ref="I334">_xll.SNL.Clients.Office.Excel.Functions.SPG($A334, "IQ_CASH_OPER", I$3)</f>
        <v>30578</v>
      </c>
      <c r="J334" s="9" cm="1">
        <f t="array" ref="J334">_xll.SNL.Clients.Office.Excel.Functions.SPG($A334, "IQ_CASH_OPER", J$3)</f>
        <v>42159</v>
      </c>
    </row>
    <row r="335" spans="1:10" x14ac:dyDescent="0.3">
      <c r="A335" s="11" t="s">
        <v>1367</v>
      </c>
      <c r="B335" s="9" t="str" cm="1">
        <f t="array" ref="B335">_xll.SNL.Clients.Office.Excel.Functions.SPG($A335, "IQ_CASH_OPER", B$3)</f>
        <v>NA</v>
      </c>
      <c r="C335" s="9" cm="1">
        <f t="array" ref="C335">_xll.SNL.Clients.Office.Excel.Functions.SPG($A335, "IQ_CASH_OPER", C$3)</f>
        <v>60514</v>
      </c>
      <c r="D335" s="9" cm="1">
        <f t="array" ref="D335">_xll.SNL.Clients.Office.Excel.Functions.SPG($A335, "IQ_CASH_OPER", D$3)</f>
        <v>140217</v>
      </c>
      <c r="E335" s="9" t="str" cm="1">
        <f t="array" ref="E335">_xll.SNL.Clients.Office.Excel.Functions.SPG($A335, "IQ_CASH_OPER", E$3)</f>
        <v>NA</v>
      </c>
      <c r="F335" s="9" cm="1">
        <f t="array" ref="F335">_xll.SNL.Clients.Office.Excel.Functions.SPG($A335, "IQ_CASH_OPER", F$3)</f>
        <v>165097</v>
      </c>
      <c r="G335" s="9" cm="1">
        <f t="array" ref="G335">_xll.SNL.Clients.Office.Excel.Functions.SPG($A335, "IQ_CASH_OPER", G$3)</f>
        <v>157713</v>
      </c>
      <c r="H335" s="9" cm="1">
        <f t="array" ref="H335">_xll.SNL.Clients.Office.Excel.Functions.SPG($A335, "IQ_CASH_OPER", H$3)</f>
        <v>101813</v>
      </c>
      <c r="I335" s="9" cm="1">
        <f t="array" ref="I335">_xll.SNL.Clients.Office.Excel.Functions.SPG($A335, "IQ_CASH_OPER", I$3)</f>
        <v>116749</v>
      </c>
      <c r="J335" s="9" cm="1">
        <f t="array" ref="J335">_xll.SNL.Clients.Office.Excel.Functions.SPG($A335, "IQ_CASH_OPER", J$3)</f>
        <v>-43648</v>
      </c>
    </row>
    <row r="336" spans="1:10" x14ac:dyDescent="0.3">
      <c r="A336" s="11" t="s">
        <v>1368</v>
      </c>
      <c r="B336" s="9" t="str" cm="1">
        <f t="array" ref="B336">_xll.SNL.Clients.Office.Excel.Functions.SPG($A336, "IQ_CASH_OPER", B$3)</f>
        <v>NA</v>
      </c>
      <c r="C336" s="9" t="str" cm="1">
        <f t="array" ref="C336">_xll.SNL.Clients.Office.Excel.Functions.SPG($A336, "IQ_CASH_OPER", C$3)</f>
        <v>NA</v>
      </c>
      <c r="D336" s="9" cm="1">
        <f t="array" ref="D336">_xll.SNL.Clients.Office.Excel.Functions.SPG($A336, "IQ_CASH_OPER", D$3)</f>
        <v>59195</v>
      </c>
      <c r="E336" s="9" cm="1">
        <f t="array" ref="E336">_xll.SNL.Clients.Office.Excel.Functions.SPG($A336, "IQ_CASH_OPER", E$3)</f>
        <v>35259</v>
      </c>
      <c r="F336" s="9" cm="1">
        <f t="array" ref="F336">_xll.SNL.Clients.Office.Excel.Functions.SPG($A336, "IQ_CASH_OPER", F$3)</f>
        <v>74342</v>
      </c>
      <c r="G336" s="9" cm="1">
        <f t="array" ref="G336">_xll.SNL.Clients.Office.Excel.Functions.SPG($A336, "IQ_CASH_OPER", G$3)</f>
        <v>135418</v>
      </c>
      <c r="H336" s="9" cm="1">
        <f t="array" ref="H336">_xll.SNL.Clients.Office.Excel.Functions.SPG($A336, "IQ_CASH_OPER", H$3)</f>
        <v>158191</v>
      </c>
      <c r="I336" s="9" cm="1">
        <f t="array" ref="I336">_xll.SNL.Clients.Office.Excel.Functions.SPG($A336, "IQ_CASH_OPER", I$3)</f>
        <v>76529</v>
      </c>
      <c r="J336" s="9" cm="1">
        <f t="array" ref="J336">_xll.SNL.Clients.Office.Excel.Functions.SPG($A336, "IQ_CASH_OPER", J$3)</f>
        <v>135648</v>
      </c>
    </row>
    <row r="337" spans="1:10" x14ac:dyDescent="0.3">
      <c r="A337" s="11" t="s">
        <v>1369</v>
      </c>
      <c r="B337" s="9" t="str" cm="1">
        <f t="array" ref="B337">_xll.SNL.Clients.Office.Excel.Functions.SPG($A337, "IQ_CASH_OPER", B$3)</f>
        <v>NA</v>
      </c>
      <c r="C337" s="9" t="str" cm="1">
        <f t="array" ref="C337">_xll.SNL.Clients.Office.Excel.Functions.SPG($A337, "IQ_CASH_OPER", C$3)</f>
        <v>NA</v>
      </c>
      <c r="D337" s="9" cm="1">
        <f t="array" ref="D337">_xll.SNL.Clients.Office.Excel.Functions.SPG($A337, "IQ_CASH_OPER", D$3)</f>
        <v>318129</v>
      </c>
      <c r="E337" s="9" cm="1">
        <f t="array" ref="E337">_xll.SNL.Clients.Office.Excel.Functions.SPG($A337, "IQ_CASH_OPER", E$3)</f>
        <v>278044</v>
      </c>
      <c r="F337" s="9" cm="1">
        <f t="array" ref="F337">_xll.SNL.Clients.Office.Excel.Functions.SPG($A337, "IQ_CASH_OPER", F$3)</f>
        <v>192626</v>
      </c>
      <c r="G337" s="9" cm="1">
        <f t="array" ref="G337">_xll.SNL.Clients.Office.Excel.Functions.SPG($A337, "IQ_CASH_OPER", G$3)</f>
        <v>225335</v>
      </c>
      <c r="H337" s="9" cm="1">
        <f t="array" ref="H337">_xll.SNL.Clients.Office.Excel.Functions.SPG($A337, "IQ_CASH_OPER", H$3)</f>
        <v>122293</v>
      </c>
      <c r="I337" s="9" cm="1">
        <f t="array" ref="I337">_xll.SNL.Clients.Office.Excel.Functions.SPG($A337, "IQ_CASH_OPER", I$3)</f>
        <v>87200</v>
      </c>
      <c r="J337" s="9" cm="1">
        <f t="array" ref="J337">_xll.SNL.Clients.Office.Excel.Functions.SPG($A337, "IQ_CASH_OPER", J$3)</f>
        <v>18173</v>
      </c>
    </row>
    <row r="338" spans="1:10" x14ac:dyDescent="0.3">
      <c r="A338" s="11" t="s">
        <v>1370</v>
      </c>
      <c r="B338" s="9" t="str" cm="1">
        <f t="array" ref="B338">_xll.SNL.Clients.Office.Excel.Functions.SPG($A338, "IQ_CASH_OPER", B$3)</f>
        <v>NA</v>
      </c>
      <c r="C338" s="9" cm="1">
        <f t="array" ref="C338">_xll.SNL.Clients.Office.Excel.Functions.SPG($A338, "IQ_CASH_OPER", C$3)</f>
        <v>85462</v>
      </c>
      <c r="D338" s="9" cm="1">
        <f t="array" ref="D338">_xll.SNL.Clients.Office.Excel.Functions.SPG($A338, "IQ_CASH_OPER", D$3)</f>
        <v>-14660</v>
      </c>
      <c r="E338" s="9" cm="1">
        <f t="array" ref="E338">_xll.SNL.Clients.Office.Excel.Functions.SPG($A338, "IQ_CASH_OPER", E$3)</f>
        <v>71761</v>
      </c>
      <c r="F338" s="9" cm="1">
        <f t="array" ref="F338">_xll.SNL.Clients.Office.Excel.Functions.SPG($A338, "IQ_CASH_OPER", F$3)</f>
        <v>-17805</v>
      </c>
      <c r="G338" s="9" cm="1">
        <f t="array" ref="G338">_xll.SNL.Clients.Office.Excel.Functions.SPG($A338, "IQ_CASH_OPER", G$3)</f>
        <v>45494</v>
      </c>
      <c r="H338" s="9" cm="1">
        <f t="array" ref="H338">_xll.SNL.Clients.Office.Excel.Functions.SPG($A338, "IQ_CASH_OPER", H$3)</f>
        <v>-39068</v>
      </c>
      <c r="I338" s="9" cm="1">
        <f t="array" ref="I338">_xll.SNL.Clients.Office.Excel.Functions.SPG($A338, "IQ_CASH_OPER", I$3)</f>
        <v>12610</v>
      </c>
      <c r="J338" s="9" cm="1">
        <f t="array" ref="J338">_xll.SNL.Clients.Office.Excel.Functions.SPG($A338, "IQ_CASH_OPER", J$3)</f>
        <v>-3217</v>
      </c>
    </row>
    <row r="339" spans="1:10" x14ac:dyDescent="0.3">
      <c r="A339" s="11" t="s">
        <v>1371</v>
      </c>
      <c r="B339" s="9" t="str" cm="1">
        <f t="array" ref="B339">_xll.SNL.Clients.Office.Excel.Functions.SPG($A339, "IQ_CASH_OPER", B$3)</f>
        <v>NA</v>
      </c>
      <c r="C339" s="9" t="str" cm="1">
        <f t="array" ref="C339">_xll.SNL.Clients.Office.Excel.Functions.SPG($A339, "IQ_CASH_OPER", C$3)</f>
        <v>NA</v>
      </c>
      <c r="D339" s="9" cm="1">
        <f t="array" ref="D339">_xll.SNL.Clients.Office.Excel.Functions.SPG($A339, "IQ_CASH_OPER", D$3)</f>
        <v>47333</v>
      </c>
      <c r="E339" s="9" cm="1">
        <f t="array" ref="E339">_xll.SNL.Clients.Office.Excel.Functions.SPG($A339, "IQ_CASH_OPER", E$3)</f>
        <v>68506</v>
      </c>
      <c r="F339" s="9" cm="1">
        <f t="array" ref="F339">_xll.SNL.Clients.Office.Excel.Functions.SPG($A339, "IQ_CASH_OPER", F$3)</f>
        <v>36216</v>
      </c>
      <c r="G339" s="9" cm="1">
        <f t="array" ref="G339">_xll.SNL.Clients.Office.Excel.Functions.SPG($A339, "IQ_CASH_OPER", G$3)</f>
        <v>62251</v>
      </c>
      <c r="H339" s="9" cm="1">
        <f t="array" ref="H339">_xll.SNL.Clients.Office.Excel.Functions.SPG($A339, "IQ_CASH_OPER", H$3)</f>
        <v>51069</v>
      </c>
      <c r="I339" s="9" cm="1">
        <f t="array" ref="I339">_xll.SNL.Clients.Office.Excel.Functions.SPG($A339, "IQ_CASH_OPER", I$3)</f>
        <v>17286</v>
      </c>
      <c r="J339" s="9" cm="1">
        <f t="array" ref="J339">_xll.SNL.Clients.Office.Excel.Functions.SPG($A339, "IQ_CASH_OPER", J$3)</f>
        <v>14545</v>
      </c>
    </row>
    <row r="340" spans="1:10" x14ac:dyDescent="0.3">
      <c r="A340" s="11" t="s">
        <v>1372</v>
      </c>
      <c r="B340" s="9" t="str" cm="1">
        <f t="array" ref="B340">_xll.SNL.Clients.Office.Excel.Functions.SPG($A340, "IQ_CASH_OPER", B$3)</f>
        <v>NA</v>
      </c>
      <c r="C340" s="9" cm="1">
        <f t="array" ref="C340">_xll.SNL.Clients.Office.Excel.Functions.SPG($A340, "IQ_CASH_OPER", C$3)</f>
        <v>-99563</v>
      </c>
      <c r="D340" s="9" cm="1">
        <f t="array" ref="D340">_xll.SNL.Clients.Office.Excel.Functions.SPG($A340, "IQ_CASH_OPER", D$3)</f>
        <v>-91996</v>
      </c>
      <c r="E340" s="9" cm="1">
        <f t="array" ref="E340">_xll.SNL.Clients.Office.Excel.Functions.SPG($A340, "IQ_CASH_OPER", E$3)</f>
        <v>-117947</v>
      </c>
      <c r="F340" s="9" cm="1">
        <f t="array" ref="F340">_xll.SNL.Clients.Office.Excel.Functions.SPG($A340, "IQ_CASH_OPER", F$3)</f>
        <v>81930</v>
      </c>
      <c r="G340" s="9" cm="1">
        <f t="array" ref="G340">_xll.SNL.Clients.Office.Excel.Functions.SPG($A340, "IQ_CASH_OPER", G$3)</f>
        <v>-104520</v>
      </c>
      <c r="H340" s="9" cm="1">
        <f t="array" ref="H340">_xll.SNL.Clients.Office.Excel.Functions.SPG($A340, "IQ_CASH_OPER", H$3)</f>
        <v>104207</v>
      </c>
      <c r="I340" s="9" cm="1">
        <f t="array" ref="I340">_xll.SNL.Clients.Office.Excel.Functions.SPG($A340, "IQ_CASH_OPER", I$3)</f>
        <v>231413</v>
      </c>
      <c r="J340" s="9" cm="1">
        <f t="array" ref="J340">_xll.SNL.Clients.Office.Excel.Functions.SPG($A340, "IQ_CASH_OPER", J$3)</f>
        <v>124472</v>
      </c>
    </row>
    <row r="341" spans="1:10" x14ac:dyDescent="0.3">
      <c r="A341" s="11" t="s">
        <v>1373</v>
      </c>
      <c r="B341" s="9" t="str" cm="1">
        <f t="array" ref="B341">_xll.SNL.Clients.Office.Excel.Functions.SPG($A341, "IQ_CASH_OPER", B$3)</f>
        <v>NA</v>
      </c>
      <c r="C341" s="9" cm="1">
        <f t="array" ref="C341">_xll.SNL.Clients.Office.Excel.Functions.SPG($A341, "IQ_CASH_OPER", C$3)</f>
        <v>18439</v>
      </c>
      <c r="D341" s="9" cm="1">
        <f t="array" ref="D341">_xll.SNL.Clients.Office.Excel.Functions.SPG($A341, "IQ_CASH_OPER", D$3)</f>
        <v>5271</v>
      </c>
      <c r="E341" s="9" cm="1">
        <f t="array" ref="E341">_xll.SNL.Clients.Office.Excel.Functions.SPG($A341, "IQ_CASH_OPER", E$3)</f>
        <v>10433</v>
      </c>
      <c r="F341" s="9" cm="1">
        <f t="array" ref="F341">_xll.SNL.Clients.Office.Excel.Functions.SPG($A341, "IQ_CASH_OPER", F$3)</f>
        <v>12883</v>
      </c>
      <c r="G341" s="9" cm="1">
        <f t="array" ref="G341">_xll.SNL.Clients.Office.Excel.Functions.SPG($A341, "IQ_CASH_OPER", G$3)</f>
        <v>11535</v>
      </c>
      <c r="H341" s="9" cm="1">
        <f t="array" ref="H341">_xll.SNL.Clients.Office.Excel.Functions.SPG($A341, "IQ_CASH_OPER", H$3)</f>
        <v>9776</v>
      </c>
      <c r="I341" s="9" cm="1">
        <f t="array" ref="I341">_xll.SNL.Clients.Office.Excel.Functions.SPG($A341, "IQ_CASH_OPER", I$3)</f>
        <v>9939</v>
      </c>
      <c r="J341" s="9" cm="1">
        <f t="array" ref="J341">_xll.SNL.Clients.Office.Excel.Functions.SPG($A341, "IQ_CASH_OPER", J$3)</f>
        <v>12519</v>
      </c>
    </row>
    <row r="342" spans="1:10" x14ac:dyDescent="0.3">
      <c r="A342" s="11" t="s">
        <v>1374</v>
      </c>
      <c r="B342" s="9" t="str" cm="1">
        <f t="array" ref="B342">_xll.SNL.Clients.Office.Excel.Functions.SPG($A342, "IQ_CASH_OPER", B$3)</f>
        <v>NA</v>
      </c>
      <c r="C342" s="9" t="str" cm="1">
        <f t="array" ref="C342">_xll.SNL.Clients.Office.Excel.Functions.SPG($A342, "IQ_CASH_OPER", C$3)</f>
        <v>NA</v>
      </c>
      <c r="D342" s="9" cm="1">
        <f t="array" ref="D342">_xll.SNL.Clients.Office.Excel.Functions.SPG($A342, "IQ_CASH_OPER", D$3)</f>
        <v>-15300</v>
      </c>
      <c r="E342" s="9" cm="1">
        <f t="array" ref="E342">_xll.SNL.Clients.Office.Excel.Functions.SPG($A342, "IQ_CASH_OPER", E$3)</f>
        <v>8300</v>
      </c>
      <c r="F342" s="9" cm="1">
        <f t="array" ref="F342">_xll.SNL.Clients.Office.Excel.Functions.SPG($A342, "IQ_CASH_OPER", F$3)</f>
        <v>33400</v>
      </c>
      <c r="G342" s="9" cm="1">
        <f t="array" ref="G342">_xll.SNL.Clients.Office.Excel.Functions.SPG($A342, "IQ_CASH_OPER", G$3)</f>
        <v>74100</v>
      </c>
      <c r="H342" s="9" cm="1">
        <f t="array" ref="H342">_xll.SNL.Clients.Office.Excel.Functions.SPG($A342, "IQ_CASH_OPER", H$3)</f>
        <v>28100</v>
      </c>
      <c r="I342" s="9" cm="1">
        <f t="array" ref="I342">_xll.SNL.Clients.Office.Excel.Functions.SPG($A342, "IQ_CASH_OPER", I$3)</f>
        <v>13300</v>
      </c>
      <c r="J342" s="9" cm="1">
        <f t="array" ref="J342">_xll.SNL.Clients.Office.Excel.Functions.SPG($A342, "IQ_CASH_OPER", J$3)</f>
        <v>9800</v>
      </c>
    </row>
    <row r="343" spans="1:10" x14ac:dyDescent="0.3">
      <c r="A343" s="11" t="s">
        <v>1375</v>
      </c>
      <c r="B343" s="9" t="str" cm="1">
        <f t="array" ref="B343">_xll.SNL.Clients.Office.Excel.Functions.SPG($A343, "IQ_CASH_OPER", B$3)</f>
        <v>NA</v>
      </c>
      <c r="C343" s="9" t="str" cm="1">
        <f t="array" ref="C343">_xll.SNL.Clients.Office.Excel.Functions.SPG($A343, "IQ_CASH_OPER", C$3)</f>
        <v>NA</v>
      </c>
      <c r="D343" s="9" cm="1">
        <f t="array" ref="D343">_xll.SNL.Clients.Office.Excel.Functions.SPG($A343, "IQ_CASH_OPER", D$3)</f>
        <v>79402</v>
      </c>
      <c r="E343" s="9" cm="1">
        <f t="array" ref="E343">_xll.SNL.Clients.Office.Excel.Functions.SPG($A343, "IQ_CASH_OPER", E$3)</f>
        <v>64619</v>
      </c>
      <c r="F343" s="9" cm="1">
        <f t="array" ref="F343">_xll.SNL.Clients.Office.Excel.Functions.SPG($A343, "IQ_CASH_OPER", F$3)</f>
        <v>65815</v>
      </c>
      <c r="G343" s="9" cm="1">
        <f t="array" ref="G343">_xll.SNL.Clients.Office.Excel.Functions.SPG($A343, "IQ_CASH_OPER", G$3)</f>
        <v>43523</v>
      </c>
      <c r="H343" s="9" cm="1">
        <f t="array" ref="H343">_xll.SNL.Clients.Office.Excel.Functions.SPG($A343, "IQ_CASH_OPER", H$3)</f>
        <v>67047</v>
      </c>
      <c r="I343" s="9" cm="1">
        <f t="array" ref="I343">_xll.SNL.Clients.Office.Excel.Functions.SPG($A343, "IQ_CASH_OPER", I$3)</f>
        <v>70988</v>
      </c>
      <c r="J343" s="9" cm="1">
        <f t="array" ref="J343">_xll.SNL.Clients.Office.Excel.Functions.SPG($A343, "IQ_CASH_OPER", J$3)</f>
        <v>56003</v>
      </c>
    </row>
    <row r="344" spans="1:10" x14ac:dyDescent="0.3">
      <c r="A344" s="11" t="s">
        <v>1376</v>
      </c>
      <c r="B344" s="9" t="str" cm="1">
        <f t="array" ref="B344">_xll.SNL.Clients.Office.Excel.Functions.SPG($A344, "IQ_CASH_OPER", B$3)</f>
        <v>NA</v>
      </c>
      <c r="C344" s="9" t="str" cm="1">
        <f t="array" ref="C344">_xll.SNL.Clients.Office.Excel.Functions.SPG($A344, "IQ_CASH_OPER", C$3)</f>
        <v>NA</v>
      </c>
      <c r="D344" s="9" cm="1">
        <f t="array" ref="D344">_xll.SNL.Clients.Office.Excel.Functions.SPG($A344, "IQ_CASH_OPER", D$3)</f>
        <v>43930</v>
      </c>
      <c r="E344" s="9" cm="1">
        <f t="array" ref="E344">_xll.SNL.Clients.Office.Excel.Functions.SPG($A344, "IQ_CASH_OPER", E$3)</f>
        <v>4959</v>
      </c>
      <c r="F344" s="9" cm="1">
        <f t="array" ref="F344">_xll.SNL.Clients.Office.Excel.Functions.SPG($A344, "IQ_CASH_OPER", F$3)</f>
        <v>24623</v>
      </c>
      <c r="G344" s="9" cm="1">
        <f t="array" ref="G344">_xll.SNL.Clients.Office.Excel.Functions.SPG($A344, "IQ_CASH_OPER", G$3)</f>
        <v>35178</v>
      </c>
      <c r="H344" s="9" cm="1">
        <f t="array" ref="H344">_xll.SNL.Clients.Office.Excel.Functions.SPG($A344, "IQ_CASH_OPER", H$3)</f>
        <v>28449</v>
      </c>
      <c r="I344" s="9" cm="1">
        <f t="array" ref="I344">_xll.SNL.Clients.Office.Excel.Functions.SPG($A344, "IQ_CASH_OPER", I$3)</f>
        <v>15135</v>
      </c>
      <c r="J344" s="9" cm="1">
        <f t="array" ref="J344">_xll.SNL.Clients.Office.Excel.Functions.SPG($A344, "IQ_CASH_OPER", J$3)</f>
        <v>5021</v>
      </c>
    </row>
    <row r="345" spans="1:10" x14ac:dyDescent="0.3">
      <c r="A345" s="11" t="s">
        <v>1377</v>
      </c>
      <c r="B345" s="9" t="str" cm="1">
        <f t="array" ref="B345">_xll.SNL.Clients.Office.Excel.Functions.SPG($A345, "IQ_CASH_OPER", B$3)</f>
        <v>NA</v>
      </c>
      <c r="C345" s="9" t="str" cm="1">
        <f t="array" ref="C345">_xll.SNL.Clients.Office.Excel.Functions.SPG($A345, "IQ_CASH_OPER", C$3)</f>
        <v>NA</v>
      </c>
      <c r="D345" s="9" cm="1">
        <f t="array" ref="D345">_xll.SNL.Clients.Office.Excel.Functions.SPG($A345, "IQ_CASH_OPER", D$3)</f>
        <v>19456</v>
      </c>
      <c r="E345" s="9" cm="1">
        <f t="array" ref="E345">_xll.SNL.Clients.Office.Excel.Functions.SPG($A345, "IQ_CASH_OPER", E$3)</f>
        <v>11227</v>
      </c>
      <c r="F345" s="9" cm="1">
        <f t="array" ref="F345">_xll.SNL.Clients.Office.Excel.Functions.SPG($A345, "IQ_CASH_OPER", F$3)</f>
        <v>6652</v>
      </c>
      <c r="G345" s="9" cm="1">
        <f t="array" ref="G345">_xll.SNL.Clients.Office.Excel.Functions.SPG($A345, "IQ_CASH_OPER", G$3)</f>
        <v>12796</v>
      </c>
      <c r="H345" s="9" cm="1">
        <f t="array" ref="H345">_xll.SNL.Clients.Office.Excel.Functions.SPG($A345, "IQ_CASH_OPER", H$3)</f>
        <v>10699</v>
      </c>
      <c r="I345" s="9" cm="1">
        <f t="array" ref="I345">_xll.SNL.Clients.Office.Excel.Functions.SPG($A345, "IQ_CASH_OPER", I$3)</f>
        <v>13317</v>
      </c>
      <c r="J345" s="9" cm="1">
        <f t="array" ref="J345">_xll.SNL.Clients.Office.Excel.Functions.SPG($A345, "IQ_CASH_OPER", J$3)</f>
        <v>15970</v>
      </c>
    </row>
    <row r="346" spans="1:10" x14ac:dyDescent="0.3">
      <c r="A346" s="11" t="s">
        <v>1378</v>
      </c>
      <c r="B346" s="9" t="str" cm="1">
        <f t="array" ref="B346">_xll.SNL.Clients.Office.Excel.Functions.SPG($A346, "IQ_CASH_OPER", B$3)</f>
        <v>NA</v>
      </c>
      <c r="C346" s="9" cm="1">
        <f t="array" ref="C346">_xll.SNL.Clients.Office.Excel.Functions.SPG($A346, "IQ_CASH_OPER", C$3)</f>
        <v>55300</v>
      </c>
      <c r="D346" s="9" cm="1">
        <f t="array" ref="D346">_xll.SNL.Clients.Office.Excel.Functions.SPG($A346, "IQ_CASH_OPER", D$3)</f>
        <v>21100</v>
      </c>
      <c r="E346" s="9" cm="1">
        <f t="array" ref="E346">_xll.SNL.Clients.Office.Excel.Functions.SPG($A346, "IQ_CASH_OPER", E$3)</f>
        <v>78400</v>
      </c>
      <c r="F346" s="9" cm="1">
        <f t="array" ref="F346">_xll.SNL.Clients.Office.Excel.Functions.SPG($A346, "IQ_CASH_OPER", F$3)</f>
        <v>60500</v>
      </c>
      <c r="G346" s="9" cm="1">
        <f t="array" ref="G346">_xll.SNL.Clients.Office.Excel.Functions.SPG($A346, "IQ_CASH_OPER", G$3)</f>
        <v>82500</v>
      </c>
      <c r="H346" s="9" cm="1">
        <f t="array" ref="H346">_xll.SNL.Clients.Office.Excel.Functions.SPG($A346, "IQ_CASH_OPER", H$3)</f>
        <v>130900</v>
      </c>
      <c r="I346" s="9" cm="1">
        <f t="array" ref="I346">_xll.SNL.Clients.Office.Excel.Functions.SPG($A346, "IQ_CASH_OPER", I$3)</f>
        <v>92500</v>
      </c>
      <c r="J346" s="9" cm="1">
        <f t="array" ref="J346">_xll.SNL.Clients.Office.Excel.Functions.SPG($A346, "IQ_CASH_OPER", J$3)</f>
        <v>75700</v>
      </c>
    </row>
    <row r="347" spans="1:10" x14ac:dyDescent="0.3">
      <c r="A347" s="11" t="s">
        <v>1379</v>
      </c>
      <c r="B347" s="9" t="str" cm="1">
        <f t="array" ref="B347">_xll.SNL.Clients.Office.Excel.Functions.SPG($A347, "IQ_CASH_OPER", B$3)</f>
        <v>NA</v>
      </c>
      <c r="C347" s="9" t="str" cm="1">
        <f t="array" ref="C347">_xll.SNL.Clients.Office.Excel.Functions.SPG($A347, "IQ_CASH_OPER", C$3)</f>
        <v>NA</v>
      </c>
      <c r="D347" s="9" cm="1">
        <f t="array" ref="D347">_xll.SNL.Clients.Office.Excel.Functions.SPG($A347, "IQ_CASH_OPER", D$3)</f>
        <v>60000</v>
      </c>
      <c r="E347" s="9" cm="1">
        <f t="array" ref="E347">_xll.SNL.Clients.Office.Excel.Functions.SPG($A347, "IQ_CASH_OPER", E$3)</f>
        <v>50100</v>
      </c>
      <c r="F347" s="9" cm="1">
        <f t="array" ref="F347">_xll.SNL.Clients.Office.Excel.Functions.SPG($A347, "IQ_CASH_OPER", F$3)</f>
        <v>55900</v>
      </c>
      <c r="G347" s="9" cm="1">
        <f t="array" ref="G347">_xll.SNL.Clients.Office.Excel.Functions.SPG($A347, "IQ_CASH_OPER", G$3)</f>
        <v>95300</v>
      </c>
      <c r="H347" s="9" cm="1">
        <f t="array" ref="H347">_xll.SNL.Clients.Office.Excel.Functions.SPG($A347, "IQ_CASH_OPER", H$3)</f>
        <v>59100</v>
      </c>
      <c r="I347" s="9" cm="1">
        <f t="array" ref="I347">_xll.SNL.Clients.Office.Excel.Functions.SPG($A347, "IQ_CASH_OPER", I$3)</f>
        <v>45500</v>
      </c>
      <c r="J347" s="9" cm="1">
        <f t="array" ref="J347">_xll.SNL.Clients.Office.Excel.Functions.SPG($A347, "IQ_CASH_OPER", J$3)</f>
        <v>33700</v>
      </c>
    </row>
    <row r="348" spans="1:10" x14ac:dyDescent="0.3">
      <c r="A348" s="11" t="s">
        <v>1380</v>
      </c>
      <c r="B348" s="9" t="str" cm="1">
        <f t="array" ref="B348">_xll.SNL.Clients.Office.Excel.Functions.SPG($A348, "IQ_CASH_OPER", B$3)</f>
        <v>NA</v>
      </c>
      <c r="C348" s="9" t="str" cm="1">
        <f t="array" ref="C348">_xll.SNL.Clients.Office.Excel.Functions.SPG($A348, "IQ_CASH_OPER", C$3)</f>
        <v>NA</v>
      </c>
      <c r="D348" s="9" cm="1">
        <f t="array" ref="D348">_xll.SNL.Clients.Office.Excel.Functions.SPG($A348, "IQ_CASH_OPER", D$3)</f>
        <v>79958</v>
      </c>
      <c r="E348" s="9" cm="1">
        <f t="array" ref="E348">_xll.SNL.Clients.Office.Excel.Functions.SPG($A348, "IQ_CASH_OPER", E$3)</f>
        <v>60892</v>
      </c>
      <c r="F348" s="9" cm="1">
        <f t="array" ref="F348">_xll.SNL.Clients.Office.Excel.Functions.SPG($A348, "IQ_CASH_OPER", F$3)</f>
        <v>57990</v>
      </c>
      <c r="G348" s="9" cm="1">
        <f t="array" ref="G348">_xll.SNL.Clients.Office.Excel.Functions.SPG($A348, "IQ_CASH_OPER", G$3)</f>
        <v>39167</v>
      </c>
      <c r="H348" s="9" cm="1">
        <f t="array" ref="H348">_xll.SNL.Clients.Office.Excel.Functions.SPG($A348, "IQ_CASH_OPER", H$3)</f>
        <v>48364</v>
      </c>
      <c r="I348" s="9" cm="1">
        <f t="array" ref="I348">_xll.SNL.Clients.Office.Excel.Functions.SPG($A348, "IQ_CASH_OPER", I$3)</f>
        <v>50105</v>
      </c>
      <c r="J348" s="9" cm="1">
        <f t="array" ref="J348">_xll.SNL.Clients.Office.Excel.Functions.SPG($A348, "IQ_CASH_OPER", J$3)</f>
        <v>67017</v>
      </c>
    </row>
    <row r="349" spans="1:10" x14ac:dyDescent="0.3">
      <c r="A349" s="11" t="s">
        <v>1381</v>
      </c>
      <c r="B349" s="9" t="str" cm="1">
        <f t="array" ref="B349">_xll.SNL.Clients.Office.Excel.Functions.SPG($A349, "IQ_CASH_OPER", B$3)</f>
        <v>NA</v>
      </c>
      <c r="C349" s="9" t="str" cm="1">
        <f t="array" ref="C349">_xll.SNL.Clients.Office.Excel.Functions.SPG($A349, "IQ_CASH_OPER", C$3)</f>
        <v>NA</v>
      </c>
      <c r="D349" s="9" cm="1">
        <f t="array" ref="D349">_xll.SNL.Clients.Office.Excel.Functions.SPG($A349, "IQ_CASH_OPER", D$3)</f>
        <v>137180</v>
      </c>
      <c r="E349" s="9" cm="1">
        <f t="array" ref="E349">_xll.SNL.Clients.Office.Excel.Functions.SPG($A349, "IQ_CASH_OPER", E$3)</f>
        <v>139962</v>
      </c>
      <c r="F349" s="9" cm="1">
        <f t="array" ref="F349">_xll.SNL.Clients.Office.Excel.Functions.SPG($A349, "IQ_CASH_OPER", F$3)</f>
        <v>-164998</v>
      </c>
      <c r="G349" s="9" cm="1">
        <f t="array" ref="G349">_xll.SNL.Clients.Office.Excel.Functions.SPG($A349, "IQ_CASH_OPER", G$3)</f>
        <v>99337</v>
      </c>
      <c r="H349" s="9" cm="1">
        <f t="array" ref="H349">_xll.SNL.Clients.Office.Excel.Functions.SPG($A349, "IQ_CASH_OPER", H$3)</f>
        <v>140123</v>
      </c>
      <c r="I349" s="9" cm="1">
        <f t="array" ref="I349">_xll.SNL.Clients.Office.Excel.Functions.SPG($A349, "IQ_CASH_OPER", I$3)</f>
        <v>71155</v>
      </c>
      <c r="J349" s="9" cm="1">
        <f t="array" ref="J349">_xll.SNL.Clients.Office.Excel.Functions.SPG($A349, "IQ_CASH_OPER", J$3)</f>
        <v>-152143</v>
      </c>
    </row>
    <row r="350" spans="1:10" x14ac:dyDescent="0.3">
      <c r="A350" s="11" t="s">
        <v>1382</v>
      </c>
      <c r="B350" s="9" t="str" cm="1">
        <f t="array" ref="B350">_xll.SNL.Clients.Office.Excel.Functions.SPG($A350, "IQ_CASH_OPER", B$3)</f>
        <v>NA</v>
      </c>
      <c r="C350" s="9" t="str" cm="1">
        <f t="array" ref="C350">_xll.SNL.Clients.Office.Excel.Functions.SPG($A350, "IQ_CASH_OPER", C$3)</f>
        <v>NA</v>
      </c>
      <c r="D350" s="9" cm="1">
        <f t="array" ref="D350">_xll.SNL.Clients.Office.Excel.Functions.SPG($A350, "IQ_CASH_OPER", D$3)</f>
        <v>40317</v>
      </c>
      <c r="E350" s="9" cm="1">
        <f t="array" ref="E350">_xll.SNL.Clients.Office.Excel.Functions.SPG($A350, "IQ_CASH_OPER", E$3)</f>
        <v>24306</v>
      </c>
      <c r="F350" s="9" cm="1">
        <f t="array" ref="F350">_xll.SNL.Clients.Office.Excel.Functions.SPG($A350, "IQ_CASH_OPER", F$3)</f>
        <v>38287</v>
      </c>
      <c r="G350" s="9" cm="1">
        <f t="array" ref="G350">_xll.SNL.Clients.Office.Excel.Functions.SPG($A350, "IQ_CASH_OPER", G$3)</f>
        <v>38637</v>
      </c>
      <c r="H350" s="9" cm="1">
        <f t="array" ref="H350">_xll.SNL.Clients.Office.Excel.Functions.SPG($A350, "IQ_CASH_OPER", H$3)</f>
        <v>46494</v>
      </c>
      <c r="I350" s="9" cm="1">
        <f t="array" ref="I350">_xll.SNL.Clients.Office.Excel.Functions.SPG($A350, "IQ_CASH_OPER", I$3)</f>
        <v>26381</v>
      </c>
      <c r="J350" s="9" cm="1">
        <f t="array" ref="J350">_xll.SNL.Clients.Office.Excel.Functions.SPG($A350, "IQ_CASH_OPER", J$3)</f>
        <v>61534</v>
      </c>
    </row>
    <row r="351" spans="1:10" x14ac:dyDescent="0.3">
      <c r="A351" s="11" t="s">
        <v>1383</v>
      </c>
      <c r="B351" s="9" t="str" cm="1">
        <f t="array" ref="B351">_xll.SNL.Clients.Office.Excel.Functions.SPG($A351, "IQ_CASH_OPER", B$3)</f>
        <v>NA</v>
      </c>
      <c r="C351" s="9" cm="1">
        <f t="array" ref="C351">_xll.SNL.Clients.Office.Excel.Functions.SPG($A351, "IQ_CASH_OPER", C$3)</f>
        <v>14791</v>
      </c>
      <c r="D351" s="9" cm="1">
        <f t="array" ref="D351">_xll.SNL.Clients.Office.Excel.Functions.SPG($A351, "IQ_CASH_OPER", D$3)</f>
        <v>62559</v>
      </c>
      <c r="E351" s="9" cm="1">
        <f t="array" ref="E351">_xll.SNL.Clients.Office.Excel.Functions.SPG($A351, "IQ_CASH_OPER", E$3)</f>
        <v>25638</v>
      </c>
      <c r="F351" s="9" cm="1">
        <f t="array" ref="F351">_xll.SNL.Clients.Office.Excel.Functions.SPG($A351, "IQ_CASH_OPER", F$3)</f>
        <v>-5267</v>
      </c>
      <c r="G351" s="9" cm="1">
        <f t="array" ref="G351">_xll.SNL.Clients.Office.Excel.Functions.SPG($A351, "IQ_CASH_OPER", G$3)</f>
        <v>32156</v>
      </c>
      <c r="H351" s="9" cm="1">
        <f t="array" ref="H351">_xll.SNL.Clients.Office.Excel.Functions.SPG($A351, "IQ_CASH_OPER", H$3)</f>
        <v>26576</v>
      </c>
      <c r="I351" s="9" cm="1">
        <f t="array" ref="I351">_xll.SNL.Clients.Office.Excel.Functions.SPG($A351, "IQ_CASH_OPER", I$3)</f>
        <v>71731</v>
      </c>
      <c r="J351" s="9" cm="1">
        <f t="array" ref="J351">_xll.SNL.Clients.Office.Excel.Functions.SPG($A351, "IQ_CASH_OPER", J$3)</f>
        <v>43825</v>
      </c>
    </row>
    <row r="352" spans="1:10" x14ac:dyDescent="0.3">
      <c r="A352" s="11" t="s">
        <v>1384</v>
      </c>
      <c r="B352" s="9" t="str" cm="1">
        <f t="array" ref="B352">_xll.SNL.Clients.Office.Excel.Functions.SPG($A352, "IQ_CASH_OPER", B$3)</f>
        <v>NA</v>
      </c>
      <c r="C352" s="9" cm="1">
        <f t="array" ref="C352">_xll.SNL.Clients.Office.Excel.Functions.SPG($A352, "IQ_CASH_OPER", C$3)</f>
        <v>-132284</v>
      </c>
      <c r="D352" s="9" cm="1">
        <f t="array" ref="D352">_xll.SNL.Clients.Office.Excel.Functions.SPG($A352, "IQ_CASH_OPER", D$3)</f>
        <v>155789</v>
      </c>
      <c r="E352" s="9" cm="1">
        <f t="array" ref="E352">_xll.SNL.Clients.Office.Excel.Functions.SPG($A352, "IQ_CASH_OPER", E$3)</f>
        <v>30166</v>
      </c>
      <c r="F352" s="9" cm="1">
        <f t="array" ref="F352">_xll.SNL.Clients.Office.Excel.Functions.SPG($A352, "IQ_CASH_OPER", F$3)</f>
        <v>-44002</v>
      </c>
      <c r="G352" s="9" cm="1">
        <f t="array" ref="G352">_xll.SNL.Clients.Office.Excel.Functions.SPG($A352, "IQ_CASH_OPER", G$3)</f>
        <v>60391</v>
      </c>
      <c r="H352" s="9" cm="1">
        <f t="array" ref="H352">_xll.SNL.Clients.Office.Excel.Functions.SPG($A352, "IQ_CASH_OPER", H$3)</f>
        <v>153032</v>
      </c>
      <c r="I352" s="9" cm="1">
        <f t="array" ref="I352">_xll.SNL.Clients.Office.Excel.Functions.SPG($A352, "IQ_CASH_OPER", I$3)</f>
        <v>15919</v>
      </c>
      <c r="J352" s="9" cm="1">
        <f t="array" ref="J352">_xll.SNL.Clients.Office.Excel.Functions.SPG($A352, "IQ_CASH_OPER", J$3)</f>
        <v>-41099</v>
      </c>
    </row>
    <row r="353" spans="1:10" x14ac:dyDescent="0.3">
      <c r="A353" s="11" t="s">
        <v>1385</v>
      </c>
      <c r="B353" s="9" t="str" cm="1">
        <f t="array" ref="B353">_xll.SNL.Clients.Office.Excel.Functions.SPG($A353, "IQ_CASH_OPER", B$3)</f>
        <v>NA</v>
      </c>
      <c r="C353" s="9" t="str" cm="1">
        <f t="array" ref="C353">_xll.SNL.Clients.Office.Excel.Functions.SPG($A353, "IQ_CASH_OPER", C$3)</f>
        <v>NA</v>
      </c>
      <c r="D353" s="9" cm="1">
        <f t="array" ref="D353">_xll.SNL.Clients.Office.Excel.Functions.SPG($A353, "IQ_CASH_OPER", D$3)</f>
        <v>-6844</v>
      </c>
      <c r="E353" s="9" cm="1">
        <f t="array" ref="E353">_xll.SNL.Clients.Office.Excel.Functions.SPG($A353, "IQ_CASH_OPER", E$3)</f>
        <v>30842</v>
      </c>
      <c r="F353" s="9" cm="1">
        <f t="array" ref="F353">_xll.SNL.Clients.Office.Excel.Functions.SPG($A353, "IQ_CASH_OPER", F$3)</f>
        <v>-41126</v>
      </c>
      <c r="G353" s="9" cm="1">
        <f t="array" ref="G353">_xll.SNL.Clients.Office.Excel.Functions.SPG($A353, "IQ_CASH_OPER", G$3)</f>
        <v>-13781</v>
      </c>
      <c r="H353" s="9" cm="1">
        <f t="array" ref="H353">_xll.SNL.Clients.Office.Excel.Functions.SPG($A353, "IQ_CASH_OPER", H$3)</f>
        <v>11021</v>
      </c>
      <c r="I353" s="9" cm="1">
        <f t="array" ref="I353">_xll.SNL.Clients.Office.Excel.Functions.SPG($A353, "IQ_CASH_OPER", I$3)</f>
        <v>9968</v>
      </c>
      <c r="J353" s="9" cm="1">
        <f t="array" ref="J353">_xll.SNL.Clients.Office.Excel.Functions.SPG($A353, "IQ_CASH_OPER", J$3)</f>
        <v>55491</v>
      </c>
    </row>
    <row r="354" spans="1:10" x14ac:dyDescent="0.3">
      <c r="A354" s="11" t="s">
        <v>1386</v>
      </c>
      <c r="B354" s="9" t="str" cm="1">
        <f t="array" ref="B354">_xll.SNL.Clients.Office.Excel.Functions.SPG($A354, "IQ_CASH_OPER", B$3)</f>
        <v>NA</v>
      </c>
      <c r="C354" s="9" t="str" cm="1">
        <f t="array" ref="C354">_xll.SNL.Clients.Office.Excel.Functions.SPG($A354, "IQ_CASH_OPER", C$3)</f>
        <v>NA</v>
      </c>
      <c r="D354" s="9" cm="1">
        <f t="array" ref="D354">_xll.SNL.Clients.Office.Excel.Functions.SPG($A354, "IQ_CASH_OPER", D$3)</f>
        <v>215000</v>
      </c>
      <c r="E354" s="9" cm="1">
        <f t="array" ref="E354">_xll.SNL.Clients.Office.Excel.Functions.SPG($A354, "IQ_CASH_OPER", E$3)</f>
        <v>-164000</v>
      </c>
      <c r="F354" s="9" cm="1">
        <f t="array" ref="F354">_xll.SNL.Clients.Office.Excel.Functions.SPG($A354, "IQ_CASH_OPER", F$3)</f>
        <v>28000</v>
      </c>
      <c r="G354" s="9" cm="1">
        <f t="array" ref="G354">_xll.SNL.Clients.Office.Excel.Functions.SPG($A354, "IQ_CASH_OPER", G$3)</f>
        <v>124000</v>
      </c>
      <c r="H354" s="9" cm="1">
        <f t="array" ref="H354">_xll.SNL.Clients.Office.Excel.Functions.SPG($A354, "IQ_CASH_OPER", H$3)</f>
        <v>623000</v>
      </c>
      <c r="I354" s="9" cm="1">
        <f t="array" ref="I354">_xll.SNL.Clients.Office.Excel.Functions.SPG($A354, "IQ_CASH_OPER", I$3)</f>
        <v>-11000</v>
      </c>
      <c r="J354" s="9" cm="1">
        <f t="array" ref="J354">_xll.SNL.Clients.Office.Excel.Functions.SPG($A354, "IQ_CASH_OPER", J$3)</f>
        <v>160000</v>
      </c>
    </row>
    <row r="355" spans="1:10" x14ac:dyDescent="0.3">
      <c r="A355" s="11" t="s">
        <v>1387</v>
      </c>
      <c r="B355" s="9" t="str" cm="1">
        <f t="array" ref="B355">_xll.SNL.Clients.Office.Excel.Functions.SPG($A355, "IQ_CASH_OPER", B$3)</f>
        <v>NA</v>
      </c>
      <c r="C355" s="9" t="str" cm="1">
        <f t="array" ref="C355">_xll.SNL.Clients.Office.Excel.Functions.SPG($A355, "IQ_CASH_OPER", C$3)</f>
        <v>NA</v>
      </c>
      <c r="D355" s="9" cm="1">
        <f t="array" ref="D355">_xll.SNL.Clients.Office.Excel.Functions.SPG($A355, "IQ_CASH_OPER", D$3)</f>
        <v>35625</v>
      </c>
      <c r="E355" s="9" cm="1">
        <f t="array" ref="E355">_xll.SNL.Clients.Office.Excel.Functions.SPG($A355, "IQ_CASH_OPER", E$3)</f>
        <v>22681</v>
      </c>
      <c r="F355" s="9" cm="1">
        <f t="array" ref="F355">_xll.SNL.Clients.Office.Excel.Functions.SPG($A355, "IQ_CASH_OPER", F$3)</f>
        <v>7690</v>
      </c>
      <c r="G355" s="9" cm="1">
        <f t="array" ref="G355">_xll.SNL.Clients.Office.Excel.Functions.SPG($A355, "IQ_CASH_OPER", G$3)</f>
        <v>42624</v>
      </c>
      <c r="H355" s="9" cm="1">
        <f t="array" ref="H355">_xll.SNL.Clients.Office.Excel.Functions.SPG($A355, "IQ_CASH_OPER", H$3)</f>
        <v>12548</v>
      </c>
      <c r="I355" s="9" cm="1">
        <f t="array" ref="I355">_xll.SNL.Clients.Office.Excel.Functions.SPG($A355, "IQ_CASH_OPER", I$3)</f>
        <v>-21314</v>
      </c>
      <c r="J355" s="9" cm="1">
        <f t="array" ref="J355">_xll.SNL.Clients.Office.Excel.Functions.SPG($A355, "IQ_CASH_OPER", J$3)</f>
        <v>37158</v>
      </c>
    </row>
    <row r="356" spans="1:10" x14ac:dyDescent="0.3">
      <c r="A356" s="11" t="s">
        <v>1388</v>
      </c>
      <c r="B356" s="9" t="str" cm="1">
        <f t="array" ref="B356">_xll.SNL.Clients.Office.Excel.Functions.SPG($A356, "IQ_CASH_OPER", B$3)</f>
        <v>NA</v>
      </c>
      <c r="C356" s="9" t="str" cm="1">
        <f t="array" ref="C356">_xll.SNL.Clients.Office.Excel.Functions.SPG($A356, "IQ_CASH_OPER", C$3)</f>
        <v>NA</v>
      </c>
      <c r="D356" s="9" cm="1">
        <f t="array" ref="D356">_xll.SNL.Clients.Office.Excel.Functions.SPG($A356, "IQ_CASH_OPER", D$3)</f>
        <v>700</v>
      </c>
      <c r="E356" s="9" cm="1">
        <f t="array" ref="E356">_xll.SNL.Clients.Office.Excel.Functions.SPG($A356, "IQ_CASH_OPER", E$3)</f>
        <v>2600</v>
      </c>
      <c r="F356" s="9" cm="1">
        <f t="array" ref="F356">_xll.SNL.Clients.Office.Excel.Functions.SPG($A356, "IQ_CASH_OPER", F$3)</f>
        <v>-18600</v>
      </c>
      <c r="G356" s="9" cm="1">
        <f t="array" ref="G356">_xll.SNL.Clients.Office.Excel.Functions.SPG($A356, "IQ_CASH_OPER", G$3)</f>
        <v>-54700</v>
      </c>
      <c r="H356" s="9" cm="1">
        <f t="array" ref="H356">_xll.SNL.Clients.Office.Excel.Functions.SPG($A356, "IQ_CASH_OPER", H$3)</f>
        <v>-22100</v>
      </c>
      <c r="I356" s="9" cm="1">
        <f t="array" ref="I356">_xll.SNL.Clients.Office.Excel.Functions.SPG($A356, "IQ_CASH_OPER", I$3)</f>
        <v>-900</v>
      </c>
      <c r="J356" s="9" cm="1">
        <f t="array" ref="J356">_xll.SNL.Clients.Office.Excel.Functions.SPG($A356, "IQ_CASH_OPER", J$3)</f>
        <v>-33200</v>
      </c>
    </row>
    <row r="357" spans="1:10" x14ac:dyDescent="0.3">
      <c r="A357" s="11" t="s">
        <v>1389</v>
      </c>
      <c r="B357" s="9" t="str" cm="1">
        <f t="array" ref="B357">_xll.SNL.Clients.Office.Excel.Functions.SPG($A357, "IQ_CASH_OPER", B$3)</f>
        <v>NA</v>
      </c>
      <c r="C357" s="9" t="str" cm="1">
        <f t="array" ref="C357">_xll.SNL.Clients.Office.Excel.Functions.SPG($A357, "IQ_CASH_OPER", C$3)</f>
        <v>NA</v>
      </c>
      <c r="D357" s="9" cm="1">
        <f t="array" ref="D357">_xll.SNL.Clients.Office.Excel.Functions.SPG($A357, "IQ_CASH_OPER", D$3)</f>
        <v>21989</v>
      </c>
      <c r="E357" s="9" cm="1">
        <f t="array" ref="E357">_xll.SNL.Clients.Office.Excel.Functions.SPG($A357, "IQ_CASH_OPER", E$3)</f>
        <v>27278</v>
      </c>
      <c r="F357" s="9" cm="1">
        <f t="array" ref="F357">_xll.SNL.Clients.Office.Excel.Functions.SPG($A357, "IQ_CASH_OPER", F$3)</f>
        <v>4184</v>
      </c>
      <c r="G357" s="9" cm="1">
        <f t="array" ref="G357">_xll.SNL.Clients.Office.Excel.Functions.SPG($A357, "IQ_CASH_OPER", G$3)</f>
        <v>31220</v>
      </c>
      <c r="H357" s="9" cm="1">
        <f t="array" ref="H357">_xll.SNL.Clients.Office.Excel.Functions.SPG($A357, "IQ_CASH_OPER", H$3)</f>
        <v>27512</v>
      </c>
      <c r="I357" s="9" cm="1">
        <f t="array" ref="I357">_xll.SNL.Clients.Office.Excel.Functions.SPG($A357, "IQ_CASH_OPER", I$3)</f>
        <v>20726</v>
      </c>
      <c r="J357" s="9" cm="1">
        <f t="array" ref="J357">_xll.SNL.Clients.Office.Excel.Functions.SPG($A357, "IQ_CASH_OPER", J$3)</f>
        <v>10631</v>
      </c>
    </row>
    <row r="358" spans="1:10" x14ac:dyDescent="0.3">
      <c r="A358" s="11" t="s">
        <v>1390</v>
      </c>
      <c r="B358" s="9" t="str" cm="1">
        <f t="array" ref="B358">_xll.SNL.Clients.Office.Excel.Functions.SPG($A358, "IQ_CASH_OPER", B$3)</f>
        <v>NA</v>
      </c>
      <c r="C358" s="9" t="str" cm="1">
        <f t="array" ref="C358">_xll.SNL.Clients.Office.Excel.Functions.SPG($A358, "IQ_CASH_OPER", C$3)</f>
        <v>NA</v>
      </c>
      <c r="D358" s="9" cm="1">
        <f t="array" ref="D358">_xll.SNL.Clients.Office.Excel.Functions.SPG($A358, "IQ_CASH_OPER", D$3)</f>
        <v>143615</v>
      </c>
      <c r="E358" s="9" cm="1">
        <f t="array" ref="E358">_xll.SNL.Clients.Office.Excel.Functions.SPG($A358, "IQ_CASH_OPER", E$3)</f>
        <v>181659</v>
      </c>
      <c r="F358" s="9" cm="1">
        <f t="array" ref="F358">_xll.SNL.Clients.Office.Excel.Functions.SPG($A358, "IQ_CASH_OPER", F$3)</f>
        <v>107239</v>
      </c>
      <c r="G358" s="9" cm="1">
        <f t="array" ref="G358">_xll.SNL.Clients.Office.Excel.Functions.SPG($A358, "IQ_CASH_OPER", G$3)</f>
        <v>181921</v>
      </c>
      <c r="H358" s="9" cm="1">
        <f t="array" ref="H358">_xll.SNL.Clients.Office.Excel.Functions.SPG($A358, "IQ_CASH_OPER", H$3)</f>
        <v>133425</v>
      </c>
      <c r="I358" s="9" cm="1">
        <f t="array" ref="I358">_xll.SNL.Clients.Office.Excel.Functions.SPG($A358, "IQ_CASH_OPER", I$3)</f>
        <v>168466</v>
      </c>
      <c r="J358" s="9" cm="1">
        <f t="array" ref="J358">_xll.SNL.Clients.Office.Excel.Functions.SPG($A358, "IQ_CASH_OPER", J$3)</f>
        <v>154050</v>
      </c>
    </row>
    <row r="359" spans="1:10" x14ac:dyDescent="0.3">
      <c r="A359" s="11" t="s">
        <v>1391</v>
      </c>
      <c r="B359" s="9" t="str" cm="1">
        <f t="array" ref="B359">_xll.SNL.Clients.Office.Excel.Functions.SPG($A359, "IQ_CASH_OPER", B$3)</f>
        <v>NA</v>
      </c>
      <c r="C359" s="9" t="str" cm="1">
        <f t="array" ref="C359">_xll.SNL.Clients.Office.Excel.Functions.SPG($A359, "IQ_CASH_OPER", C$3)</f>
        <v>NA</v>
      </c>
      <c r="D359" s="9" cm="1">
        <f t="array" ref="D359">_xll.SNL.Clients.Office.Excel.Functions.SPG($A359, "IQ_CASH_OPER", D$3)</f>
        <v>46966</v>
      </c>
      <c r="E359" s="9" cm="1">
        <f t="array" ref="E359">_xll.SNL.Clients.Office.Excel.Functions.SPG($A359, "IQ_CASH_OPER", E$3)</f>
        <v>31918</v>
      </c>
      <c r="F359" s="9" cm="1">
        <f t="array" ref="F359">_xll.SNL.Clients.Office.Excel.Functions.SPG($A359, "IQ_CASH_OPER", F$3)</f>
        <v>29957</v>
      </c>
      <c r="G359" s="9" cm="1">
        <f t="array" ref="G359">_xll.SNL.Clients.Office.Excel.Functions.SPG($A359, "IQ_CASH_OPER", G$3)</f>
        <v>44623</v>
      </c>
      <c r="H359" s="9" cm="1">
        <f t="array" ref="H359">_xll.SNL.Clients.Office.Excel.Functions.SPG($A359, "IQ_CASH_OPER", H$3)</f>
        <v>48116</v>
      </c>
      <c r="I359" s="9" cm="1">
        <f t="array" ref="I359">_xll.SNL.Clients.Office.Excel.Functions.SPG($A359, "IQ_CASH_OPER", I$3)</f>
        <v>92991</v>
      </c>
      <c r="J359" s="9" cm="1">
        <f t="array" ref="J359">_xll.SNL.Clients.Office.Excel.Functions.SPG($A359, "IQ_CASH_OPER", J$3)</f>
        <v>-18795</v>
      </c>
    </row>
    <row r="360" spans="1:10" x14ac:dyDescent="0.3">
      <c r="A360" s="11" t="s">
        <v>1392</v>
      </c>
      <c r="B360" s="9" t="str" cm="1">
        <f t="array" ref="B360">_xll.SNL.Clients.Office.Excel.Functions.SPG($A360, "IQ_CASH_OPER", B$3)</f>
        <v>NA</v>
      </c>
      <c r="C360" s="9" t="str" cm="1">
        <f t="array" ref="C360">_xll.SNL.Clients.Office.Excel.Functions.SPG($A360, "IQ_CASH_OPER", C$3)</f>
        <v>NA</v>
      </c>
      <c r="D360" s="9" cm="1">
        <f t="array" ref="D360">_xll.SNL.Clients.Office.Excel.Functions.SPG($A360, "IQ_CASH_OPER", D$3)</f>
        <v>42591</v>
      </c>
      <c r="E360" s="9" cm="1">
        <f t="array" ref="E360">_xll.SNL.Clients.Office.Excel.Functions.SPG($A360, "IQ_CASH_OPER", E$3)</f>
        <v>57499</v>
      </c>
      <c r="F360" s="9" cm="1">
        <f t="array" ref="F360">_xll.SNL.Clients.Office.Excel.Functions.SPG($A360, "IQ_CASH_OPER", F$3)</f>
        <v>60442</v>
      </c>
      <c r="G360" s="9" cm="1">
        <f t="array" ref="G360">_xll.SNL.Clients.Office.Excel.Functions.SPG($A360, "IQ_CASH_OPER", G$3)</f>
        <v>35406</v>
      </c>
      <c r="H360" s="9" cm="1">
        <f t="array" ref="H360">_xll.SNL.Clients.Office.Excel.Functions.SPG($A360, "IQ_CASH_OPER", H$3)</f>
        <v>31916</v>
      </c>
      <c r="I360" s="9" cm="1">
        <f t="array" ref="I360">_xll.SNL.Clients.Office.Excel.Functions.SPG($A360, "IQ_CASH_OPER", I$3)</f>
        <v>70143</v>
      </c>
      <c r="J360" s="9" cm="1">
        <f t="array" ref="J360">_xll.SNL.Clients.Office.Excel.Functions.SPG($A360, "IQ_CASH_OPER", J$3)</f>
        <v>49412</v>
      </c>
    </row>
    <row r="361" spans="1:10" x14ac:dyDescent="0.3">
      <c r="A361" s="11" t="s">
        <v>1393</v>
      </c>
      <c r="B361" s="9" t="str" cm="1">
        <f t="array" ref="B361">_xll.SNL.Clients.Office.Excel.Functions.SPG($A361, "IQ_CASH_OPER", B$3)</f>
        <v>NA</v>
      </c>
      <c r="C361" s="9" t="str" cm="1">
        <f t="array" ref="C361">_xll.SNL.Clients.Office.Excel.Functions.SPG($A361, "IQ_CASH_OPER", C$3)</f>
        <v>NA</v>
      </c>
      <c r="D361" s="9" cm="1">
        <f t="array" ref="D361">_xll.SNL.Clients.Office.Excel.Functions.SPG($A361, "IQ_CASH_OPER", D$3)</f>
        <v>34207</v>
      </c>
      <c r="E361" s="9" cm="1">
        <f t="array" ref="E361">_xll.SNL.Clients.Office.Excel.Functions.SPG($A361, "IQ_CASH_OPER", E$3)</f>
        <v>50661</v>
      </c>
      <c r="F361" s="9" cm="1">
        <f t="array" ref="F361">_xll.SNL.Clients.Office.Excel.Functions.SPG($A361, "IQ_CASH_OPER", F$3)</f>
        <v>9646</v>
      </c>
      <c r="G361" s="9" cm="1">
        <f t="array" ref="G361">_xll.SNL.Clients.Office.Excel.Functions.SPG($A361, "IQ_CASH_OPER", G$3)</f>
        <v>25733</v>
      </c>
      <c r="H361" s="9" cm="1">
        <f t="array" ref="H361">_xll.SNL.Clients.Office.Excel.Functions.SPG($A361, "IQ_CASH_OPER", H$3)</f>
        <v>32305</v>
      </c>
      <c r="I361" s="9" cm="1">
        <f t="array" ref="I361">_xll.SNL.Clients.Office.Excel.Functions.SPG($A361, "IQ_CASH_OPER", I$3)</f>
        <v>39321</v>
      </c>
      <c r="J361" s="9" cm="1">
        <f t="array" ref="J361">_xll.SNL.Clients.Office.Excel.Functions.SPG($A361, "IQ_CASH_OPER", J$3)</f>
        <v>13857</v>
      </c>
    </row>
    <row r="362" spans="1:10" x14ac:dyDescent="0.3">
      <c r="A362" s="11" t="s">
        <v>1394</v>
      </c>
      <c r="B362" s="9" t="str" cm="1">
        <f t="array" ref="B362">_xll.SNL.Clients.Office.Excel.Functions.SPG($A362, "IQ_CASH_OPER", B$3)</f>
        <v>NA</v>
      </c>
      <c r="C362" s="9" t="str" cm="1">
        <f t="array" ref="C362">_xll.SNL.Clients.Office.Excel.Functions.SPG($A362, "IQ_CASH_OPER", C$3)</f>
        <v>NA</v>
      </c>
      <c r="D362" s="9" cm="1">
        <f t="array" ref="D362">_xll.SNL.Clients.Office.Excel.Functions.SPG($A362, "IQ_CASH_OPER", D$3)</f>
        <v>-17465</v>
      </c>
      <c r="E362" s="9" cm="1">
        <f t="array" ref="E362">_xll.SNL.Clients.Office.Excel.Functions.SPG($A362, "IQ_CASH_OPER", E$3)</f>
        <v>-33883</v>
      </c>
      <c r="F362" s="9" cm="1">
        <f t="array" ref="F362">_xll.SNL.Clients.Office.Excel.Functions.SPG($A362, "IQ_CASH_OPER", F$3)</f>
        <v>5555</v>
      </c>
      <c r="G362" s="9" cm="1">
        <f t="array" ref="G362">_xll.SNL.Clients.Office.Excel.Functions.SPG($A362, "IQ_CASH_OPER", G$3)</f>
        <v>16599</v>
      </c>
      <c r="H362" s="9" cm="1">
        <f t="array" ref="H362">_xll.SNL.Clients.Office.Excel.Functions.SPG($A362, "IQ_CASH_OPER", H$3)</f>
        <v>-4211</v>
      </c>
      <c r="I362" s="9" cm="1">
        <f t="array" ref="I362">_xll.SNL.Clients.Office.Excel.Functions.SPG($A362, "IQ_CASH_OPER", I$3)</f>
        <v>-4470</v>
      </c>
      <c r="J362" s="9" cm="1">
        <f t="array" ref="J362">_xll.SNL.Clients.Office.Excel.Functions.SPG($A362, "IQ_CASH_OPER", J$3)</f>
        <v>37471</v>
      </c>
    </row>
    <row r="363" spans="1:10" x14ac:dyDescent="0.3">
      <c r="A363" s="11" t="s">
        <v>1395</v>
      </c>
      <c r="B363" s="9" t="str" cm="1">
        <f t="array" ref="B363">_xll.SNL.Clients.Office.Excel.Functions.SPG($A363, "IQ_CASH_OPER", B$3)</f>
        <v>NA</v>
      </c>
      <c r="C363" s="9" t="str" cm="1">
        <f t="array" ref="C363">_xll.SNL.Clients.Office.Excel.Functions.SPG($A363, "IQ_CASH_OPER", C$3)</f>
        <v>NA</v>
      </c>
      <c r="D363" s="9" cm="1">
        <f t="array" ref="D363">_xll.SNL.Clients.Office.Excel.Functions.SPG($A363, "IQ_CASH_OPER", D$3)</f>
        <v>27919</v>
      </c>
      <c r="E363" s="9" cm="1">
        <f t="array" ref="E363">_xll.SNL.Clients.Office.Excel.Functions.SPG($A363, "IQ_CASH_OPER", E$3)</f>
        <v>51461</v>
      </c>
      <c r="F363" s="9" cm="1">
        <f t="array" ref="F363">_xll.SNL.Clients.Office.Excel.Functions.SPG($A363, "IQ_CASH_OPER", F$3)</f>
        <v>23987</v>
      </c>
      <c r="G363" s="9" cm="1">
        <f t="array" ref="G363">_xll.SNL.Clients.Office.Excel.Functions.SPG($A363, "IQ_CASH_OPER", G$3)</f>
        <v>19761</v>
      </c>
      <c r="H363" s="9" cm="1">
        <f t="array" ref="H363">_xll.SNL.Clients.Office.Excel.Functions.SPG($A363, "IQ_CASH_OPER", H$3)</f>
        <v>41056</v>
      </c>
      <c r="I363" s="9" cm="1">
        <f t="array" ref="I363">_xll.SNL.Clients.Office.Excel.Functions.SPG($A363, "IQ_CASH_OPER", I$3)</f>
        <v>38152</v>
      </c>
      <c r="J363" s="9" cm="1">
        <f t="array" ref="J363">_xll.SNL.Clients.Office.Excel.Functions.SPG($A363, "IQ_CASH_OPER", J$3)</f>
        <v>74064</v>
      </c>
    </row>
    <row r="364" spans="1:10" x14ac:dyDescent="0.3">
      <c r="A364" s="11" t="s">
        <v>1396</v>
      </c>
      <c r="B364" s="9" t="str" cm="1">
        <f t="array" ref="B364">_xll.SNL.Clients.Office.Excel.Functions.SPG($A364, "IQ_CASH_OPER", B$3)</f>
        <v>NA</v>
      </c>
      <c r="C364" s="9" t="str" cm="1">
        <f t="array" ref="C364">_xll.SNL.Clients.Office.Excel.Functions.SPG($A364, "IQ_CASH_OPER", C$3)</f>
        <v>NA</v>
      </c>
      <c r="D364" s="9" cm="1">
        <f t="array" ref="D364">_xll.SNL.Clients.Office.Excel.Functions.SPG($A364, "IQ_CASH_OPER", D$3)</f>
        <v>-10000</v>
      </c>
      <c r="E364" s="9" cm="1">
        <f t="array" ref="E364">_xll.SNL.Clients.Office.Excel.Functions.SPG($A364, "IQ_CASH_OPER", E$3)</f>
        <v>279000</v>
      </c>
      <c r="F364" s="9" cm="1">
        <f t="array" ref="F364">_xll.SNL.Clients.Office.Excel.Functions.SPG($A364, "IQ_CASH_OPER", F$3)</f>
        <v>182000</v>
      </c>
      <c r="G364" s="9" cm="1">
        <f t="array" ref="G364">_xll.SNL.Clients.Office.Excel.Functions.SPG($A364, "IQ_CASH_OPER", G$3)</f>
        <v>310000</v>
      </c>
      <c r="H364" s="9" cm="1">
        <f t="array" ref="H364">_xll.SNL.Clients.Office.Excel.Functions.SPG($A364, "IQ_CASH_OPER", H$3)</f>
        <v>122000</v>
      </c>
      <c r="I364" s="9" cm="1">
        <f t="array" ref="I364">_xll.SNL.Clients.Office.Excel.Functions.SPG($A364, "IQ_CASH_OPER", I$3)</f>
        <v>99000</v>
      </c>
      <c r="J364" s="9" cm="1">
        <f t="array" ref="J364">_xll.SNL.Clients.Office.Excel.Functions.SPG($A364, "IQ_CASH_OPER", J$3)</f>
        <v>145000</v>
      </c>
    </row>
    <row r="365" spans="1:10" x14ac:dyDescent="0.3">
      <c r="A365" s="11" t="s">
        <v>1397</v>
      </c>
      <c r="B365" s="9" t="str" cm="1">
        <f t="array" ref="B365">_xll.SNL.Clients.Office.Excel.Functions.SPG($A365, "IQ_CASH_OPER", B$3)</f>
        <v>NA</v>
      </c>
      <c r="C365" s="9" t="str" cm="1">
        <f t="array" ref="C365">_xll.SNL.Clients.Office.Excel.Functions.SPG($A365, "IQ_CASH_OPER", C$3)</f>
        <v>NA</v>
      </c>
      <c r="D365" s="9" cm="1">
        <f t="array" ref="D365">_xll.SNL.Clients.Office.Excel.Functions.SPG($A365, "IQ_CASH_OPER", D$3)</f>
        <v>52132</v>
      </c>
      <c r="E365" s="9" cm="1">
        <f t="array" ref="E365">_xll.SNL.Clients.Office.Excel.Functions.SPG($A365, "IQ_CASH_OPER", E$3)</f>
        <v>50518</v>
      </c>
      <c r="F365" s="9" cm="1">
        <f t="array" ref="F365">_xll.SNL.Clients.Office.Excel.Functions.SPG($A365, "IQ_CASH_OPER", F$3)</f>
        <v>36745</v>
      </c>
      <c r="G365" s="9" cm="1">
        <f t="array" ref="G365">_xll.SNL.Clients.Office.Excel.Functions.SPG($A365, "IQ_CASH_OPER", G$3)</f>
        <v>35653</v>
      </c>
      <c r="H365" s="9" cm="1">
        <f t="array" ref="H365">_xll.SNL.Clients.Office.Excel.Functions.SPG($A365, "IQ_CASH_OPER", H$3)</f>
        <v>54633</v>
      </c>
      <c r="I365" s="9" cm="1">
        <f t="array" ref="I365">_xll.SNL.Clients.Office.Excel.Functions.SPG($A365, "IQ_CASH_OPER", I$3)</f>
        <v>45324</v>
      </c>
      <c r="J365" s="9" cm="1">
        <f t="array" ref="J365">_xll.SNL.Clients.Office.Excel.Functions.SPG($A365, "IQ_CASH_OPER", J$3)</f>
        <v>21847</v>
      </c>
    </row>
    <row r="366" spans="1:10" x14ac:dyDescent="0.3">
      <c r="A366" s="11" t="s">
        <v>1398</v>
      </c>
      <c r="B366" s="9" t="str" cm="1">
        <f t="array" ref="B366">_xll.SNL.Clients.Office.Excel.Functions.SPG($A366, "IQ_CASH_OPER", B$3)</f>
        <v>NA</v>
      </c>
      <c r="C366" s="9" t="str" cm="1">
        <f t="array" ref="C366">_xll.SNL.Clients.Office.Excel.Functions.SPG($A366, "IQ_CASH_OPER", C$3)</f>
        <v>NA</v>
      </c>
      <c r="D366" s="9" cm="1">
        <f t="array" ref="D366">_xll.SNL.Clients.Office.Excel.Functions.SPG($A366, "IQ_CASH_OPER", D$3)</f>
        <v>107000</v>
      </c>
      <c r="E366" s="9" cm="1">
        <f t="array" ref="E366">_xll.SNL.Clients.Office.Excel.Functions.SPG($A366, "IQ_CASH_OPER", E$3)</f>
        <v>9000</v>
      </c>
      <c r="F366" s="9" cm="1">
        <f t="array" ref="F366">_xll.SNL.Clients.Office.Excel.Functions.SPG($A366, "IQ_CASH_OPER", F$3)</f>
        <v>148000</v>
      </c>
      <c r="G366" s="9" cm="1">
        <f t="array" ref="G366">_xll.SNL.Clients.Office.Excel.Functions.SPG($A366, "IQ_CASH_OPER", G$3)</f>
        <v>8000</v>
      </c>
      <c r="H366" s="9" cm="1">
        <f t="array" ref="H366">_xll.SNL.Clients.Office.Excel.Functions.SPG($A366, "IQ_CASH_OPER", H$3)</f>
        <v>147000</v>
      </c>
      <c r="I366" s="9" cm="1">
        <f t="array" ref="I366">_xll.SNL.Clients.Office.Excel.Functions.SPG($A366, "IQ_CASH_OPER", I$3)</f>
        <v>80000</v>
      </c>
      <c r="J366" s="9" cm="1">
        <f t="array" ref="J366">_xll.SNL.Clients.Office.Excel.Functions.SPG($A366, "IQ_CASH_OPER", J$3)</f>
        <v>120000</v>
      </c>
    </row>
    <row r="367" spans="1:10" x14ac:dyDescent="0.3">
      <c r="A367" s="11" t="s">
        <v>1399</v>
      </c>
      <c r="B367" s="9" t="str" cm="1">
        <f t="array" ref="B367">_xll.SNL.Clients.Office.Excel.Functions.SPG($A367, "IQ_CASH_OPER", B$3)</f>
        <v>NA</v>
      </c>
      <c r="C367" s="9" t="str" cm="1">
        <f t="array" ref="C367">_xll.SNL.Clients.Office.Excel.Functions.SPG($A367, "IQ_CASH_OPER", C$3)</f>
        <v>NA</v>
      </c>
      <c r="D367" s="9" cm="1">
        <f t="array" ref="D367">_xll.SNL.Clients.Office.Excel.Functions.SPG($A367, "IQ_CASH_OPER", D$3)</f>
        <v>11000</v>
      </c>
      <c r="E367" s="9" cm="1">
        <f t="array" ref="E367">_xll.SNL.Clients.Office.Excel.Functions.SPG($A367, "IQ_CASH_OPER", E$3)</f>
        <v>62000</v>
      </c>
      <c r="F367" s="9" cm="1">
        <f t="array" ref="F367">_xll.SNL.Clients.Office.Excel.Functions.SPG($A367, "IQ_CASH_OPER", F$3)</f>
        <v>-35000</v>
      </c>
      <c r="G367" s="9" cm="1">
        <f t="array" ref="G367">_xll.SNL.Clients.Office.Excel.Functions.SPG($A367, "IQ_CASH_OPER", G$3)</f>
        <v>-33000</v>
      </c>
      <c r="H367" s="9" cm="1">
        <f t="array" ref="H367">_xll.SNL.Clients.Office.Excel.Functions.SPG($A367, "IQ_CASH_OPER", H$3)</f>
        <v>189000</v>
      </c>
      <c r="I367" s="9" cm="1">
        <f t="array" ref="I367">_xll.SNL.Clients.Office.Excel.Functions.SPG($A367, "IQ_CASH_OPER", I$3)</f>
        <v>227000</v>
      </c>
      <c r="J367" s="9" cm="1">
        <f t="array" ref="J367">_xll.SNL.Clients.Office.Excel.Functions.SPG($A367, "IQ_CASH_OPER", J$3)</f>
        <v>311000</v>
      </c>
    </row>
    <row r="368" spans="1:10" x14ac:dyDescent="0.3">
      <c r="A368" s="11" t="s">
        <v>1400</v>
      </c>
      <c r="B368" s="9" t="str" cm="1">
        <f t="array" ref="B368">_xll.SNL.Clients.Office.Excel.Functions.SPG($A368, "IQ_CASH_OPER", B$3)</f>
        <v>NA</v>
      </c>
      <c r="C368" s="9" t="str" cm="1">
        <f t="array" ref="C368">_xll.SNL.Clients.Office.Excel.Functions.SPG($A368, "IQ_CASH_OPER", C$3)</f>
        <v>NA</v>
      </c>
      <c r="D368" s="9" cm="1">
        <f t="array" ref="D368">_xll.SNL.Clients.Office.Excel.Functions.SPG($A368, "IQ_CASH_OPER", D$3)</f>
        <v>9246</v>
      </c>
      <c r="E368" s="9" cm="1">
        <f t="array" ref="E368">_xll.SNL.Clients.Office.Excel.Functions.SPG($A368, "IQ_CASH_OPER", E$3)</f>
        <v>13892</v>
      </c>
      <c r="F368" s="9" cm="1">
        <f t="array" ref="F368">_xll.SNL.Clients.Office.Excel.Functions.SPG($A368, "IQ_CASH_OPER", F$3)</f>
        <v>-25915</v>
      </c>
      <c r="G368" s="9" cm="1">
        <f t="array" ref="G368">_xll.SNL.Clients.Office.Excel.Functions.SPG($A368, "IQ_CASH_OPER", G$3)</f>
        <v>17784</v>
      </c>
      <c r="H368" s="9" cm="1">
        <f t="array" ref="H368">_xll.SNL.Clients.Office.Excel.Functions.SPG($A368, "IQ_CASH_OPER", H$3)</f>
        <v>-5497</v>
      </c>
      <c r="I368" s="9" cm="1">
        <f t="array" ref="I368">_xll.SNL.Clients.Office.Excel.Functions.SPG($A368, "IQ_CASH_OPER", I$3)</f>
        <v>-1548</v>
      </c>
      <c r="J368" s="9" cm="1">
        <f t="array" ref="J368">_xll.SNL.Clients.Office.Excel.Functions.SPG($A368, "IQ_CASH_OPER", J$3)</f>
        <v>-12692</v>
      </c>
    </row>
    <row r="369" spans="1:10" x14ac:dyDescent="0.3">
      <c r="A369" s="11" t="s">
        <v>1401</v>
      </c>
      <c r="B369" s="9" t="str" cm="1">
        <f t="array" ref="B369">_xll.SNL.Clients.Office.Excel.Functions.SPG($A369, "IQ_CASH_OPER", B$3)</f>
        <v>NA</v>
      </c>
      <c r="C369" s="9" cm="1">
        <f t="array" ref="C369">_xll.SNL.Clients.Office.Excel.Functions.SPG($A369, "IQ_CASH_OPER", C$3)</f>
        <v>41450</v>
      </c>
      <c r="D369" s="9" cm="1">
        <f t="array" ref="D369">_xll.SNL.Clients.Office.Excel.Functions.SPG($A369, "IQ_CASH_OPER", D$3)</f>
        <v>-3729</v>
      </c>
      <c r="E369" s="9" cm="1">
        <f t="array" ref="E369">_xll.SNL.Clients.Office.Excel.Functions.SPG($A369, "IQ_CASH_OPER", E$3)</f>
        <v>38428</v>
      </c>
      <c r="F369" s="9" cm="1">
        <f t="array" ref="F369">_xll.SNL.Clients.Office.Excel.Functions.SPG($A369, "IQ_CASH_OPER", F$3)</f>
        <v>93578</v>
      </c>
      <c r="G369" s="9" cm="1">
        <f t="array" ref="G369">_xll.SNL.Clients.Office.Excel.Functions.SPG($A369, "IQ_CASH_OPER", G$3)</f>
        <v>13964</v>
      </c>
      <c r="H369" s="9" cm="1">
        <f t="array" ref="H369">_xll.SNL.Clients.Office.Excel.Functions.SPG($A369, "IQ_CASH_OPER", H$3)</f>
        <v>-26363</v>
      </c>
      <c r="I369" s="9" cm="1">
        <f t="array" ref="I369">_xll.SNL.Clients.Office.Excel.Functions.SPG($A369, "IQ_CASH_OPER", I$3)</f>
        <v>-22368</v>
      </c>
      <c r="J369" s="9" cm="1">
        <f t="array" ref="J369">_xll.SNL.Clients.Office.Excel.Functions.SPG($A369, "IQ_CASH_OPER", J$3)</f>
        <v>112727</v>
      </c>
    </row>
    <row r="370" spans="1:10" x14ac:dyDescent="0.3">
      <c r="A370" s="11" t="s">
        <v>1402</v>
      </c>
      <c r="B370" s="9" t="str" cm="1">
        <f t="array" ref="B370">_xll.SNL.Clients.Office.Excel.Functions.SPG($A370, "IQ_CASH_OPER", B$3)</f>
        <v>NA</v>
      </c>
      <c r="C370" s="9" t="str" cm="1">
        <f t="array" ref="C370">_xll.SNL.Clients.Office.Excel.Functions.SPG($A370, "IQ_CASH_OPER", C$3)</f>
        <v>NA</v>
      </c>
      <c r="D370" s="9" cm="1">
        <f t="array" ref="D370">_xll.SNL.Clients.Office.Excel.Functions.SPG($A370, "IQ_CASH_OPER", D$3)</f>
        <v>-922</v>
      </c>
      <c r="E370" s="9" cm="1">
        <f t="array" ref="E370">_xll.SNL.Clients.Office.Excel.Functions.SPG($A370, "IQ_CASH_OPER", E$3)</f>
        <v>-993</v>
      </c>
      <c r="F370" s="9" cm="1">
        <f t="array" ref="F370">_xll.SNL.Clients.Office.Excel.Functions.SPG($A370, "IQ_CASH_OPER", F$3)</f>
        <v>-13130</v>
      </c>
      <c r="G370" s="9" cm="1">
        <f t="array" ref="G370">_xll.SNL.Clients.Office.Excel.Functions.SPG($A370, "IQ_CASH_OPER", G$3)</f>
        <v>13079</v>
      </c>
      <c r="H370" s="9" cm="1">
        <f t="array" ref="H370">_xll.SNL.Clients.Office.Excel.Functions.SPG($A370, "IQ_CASH_OPER", H$3)</f>
        <v>28379</v>
      </c>
      <c r="I370" s="9" cm="1">
        <f t="array" ref="I370">_xll.SNL.Clients.Office.Excel.Functions.SPG($A370, "IQ_CASH_OPER", I$3)</f>
        <v>-101</v>
      </c>
      <c r="J370" s="9" cm="1">
        <f t="array" ref="J370">_xll.SNL.Clients.Office.Excel.Functions.SPG($A370, "IQ_CASH_OPER", J$3)</f>
        <v>-11404</v>
      </c>
    </row>
    <row r="371" spans="1:10" x14ac:dyDescent="0.3">
      <c r="A371" s="11" t="s">
        <v>1403</v>
      </c>
      <c r="B371" s="9" t="str" cm="1">
        <f t="array" ref="B371">_xll.SNL.Clients.Office.Excel.Functions.SPG($A371, "IQ_CASH_OPER", B$3)</f>
        <v>NA</v>
      </c>
      <c r="C371" s="9" cm="1">
        <f t="array" ref="C371">_xll.SNL.Clients.Office.Excel.Functions.SPG($A371, "IQ_CASH_OPER", C$3)</f>
        <v>150000</v>
      </c>
      <c r="D371" s="9" cm="1">
        <f t="array" ref="D371">_xll.SNL.Clients.Office.Excel.Functions.SPG($A371, "IQ_CASH_OPER", D$3)</f>
        <v>282000</v>
      </c>
      <c r="E371" s="9" cm="1">
        <f t="array" ref="E371">_xll.SNL.Clients.Office.Excel.Functions.SPG($A371, "IQ_CASH_OPER", E$3)</f>
        <v>32000</v>
      </c>
      <c r="F371" s="9" cm="1">
        <f t="array" ref="F371">_xll.SNL.Clients.Office.Excel.Functions.SPG($A371, "IQ_CASH_OPER", F$3)</f>
        <v>32000</v>
      </c>
      <c r="G371" s="9" cm="1">
        <f t="array" ref="G371">_xll.SNL.Clients.Office.Excel.Functions.SPG($A371, "IQ_CASH_OPER", G$3)</f>
        <v>251000</v>
      </c>
      <c r="H371" s="9" cm="1">
        <f t="array" ref="H371">_xll.SNL.Clients.Office.Excel.Functions.SPG($A371, "IQ_CASH_OPER", H$3)</f>
        <v>402000</v>
      </c>
      <c r="I371" s="9" cm="1">
        <f t="array" ref="I371">_xll.SNL.Clients.Office.Excel.Functions.SPG($A371, "IQ_CASH_OPER", I$3)</f>
        <v>354000</v>
      </c>
      <c r="J371" s="9" cm="1">
        <f t="array" ref="J371">_xll.SNL.Clients.Office.Excel.Functions.SPG($A371, "IQ_CASH_OPER", J$3)</f>
        <v>-77000</v>
      </c>
    </row>
    <row r="372" spans="1:10" x14ac:dyDescent="0.3">
      <c r="A372" s="11" t="s">
        <v>1404</v>
      </c>
      <c r="B372" s="9" t="str" cm="1">
        <f t="array" ref="B372">_xll.SNL.Clients.Office.Excel.Functions.SPG($A372, "IQ_CASH_OPER", B$3)</f>
        <v>NA</v>
      </c>
      <c r="C372" s="9" t="str" cm="1">
        <f t="array" ref="C372">_xll.SNL.Clients.Office.Excel.Functions.SPG($A372, "IQ_CASH_OPER", C$3)</f>
        <v>NA</v>
      </c>
      <c r="D372" s="9" cm="1">
        <f t="array" ref="D372">_xll.SNL.Clients.Office.Excel.Functions.SPG($A372, "IQ_CASH_OPER", D$3)</f>
        <v>27798</v>
      </c>
      <c r="E372" s="9" cm="1">
        <f t="array" ref="E372">_xll.SNL.Clients.Office.Excel.Functions.SPG($A372, "IQ_CASH_OPER", E$3)</f>
        <v>19659</v>
      </c>
      <c r="F372" s="9" cm="1">
        <f t="array" ref="F372">_xll.SNL.Clients.Office.Excel.Functions.SPG($A372, "IQ_CASH_OPER", F$3)</f>
        <v>19687</v>
      </c>
      <c r="G372" s="9" cm="1">
        <f t="array" ref="G372">_xll.SNL.Clients.Office.Excel.Functions.SPG($A372, "IQ_CASH_OPER", G$3)</f>
        <v>14823</v>
      </c>
      <c r="H372" s="9" cm="1">
        <f t="array" ref="H372">_xll.SNL.Clients.Office.Excel.Functions.SPG($A372, "IQ_CASH_OPER", H$3)</f>
        <v>27843</v>
      </c>
      <c r="I372" s="9" cm="1">
        <f t="array" ref="I372">_xll.SNL.Clients.Office.Excel.Functions.SPG($A372, "IQ_CASH_OPER", I$3)</f>
        <v>25992</v>
      </c>
      <c r="J372" s="9" cm="1">
        <f t="array" ref="J372">_xll.SNL.Clients.Office.Excel.Functions.SPG($A372, "IQ_CASH_OPER", J$3)</f>
        <v>27923</v>
      </c>
    </row>
    <row r="373" spans="1:10" x14ac:dyDescent="0.3">
      <c r="A373" s="11" t="s">
        <v>1405</v>
      </c>
      <c r="B373" s="9" t="str" cm="1">
        <f t="array" ref="B373">_xll.SNL.Clients.Office.Excel.Functions.SPG($A373, "IQ_CASH_OPER", B$3)</f>
        <v>NA</v>
      </c>
      <c r="C373" s="9" t="str" cm="1">
        <f t="array" ref="C373">_xll.SNL.Clients.Office.Excel.Functions.SPG($A373, "IQ_CASH_OPER", C$3)</f>
        <v>NA</v>
      </c>
      <c r="D373" s="9" cm="1">
        <f t="array" ref="D373">_xll.SNL.Clients.Office.Excel.Functions.SPG($A373, "IQ_CASH_OPER", D$3)</f>
        <v>128420</v>
      </c>
      <c r="E373" s="9" cm="1">
        <f t="array" ref="E373">_xll.SNL.Clients.Office.Excel.Functions.SPG($A373, "IQ_CASH_OPER", E$3)</f>
        <v>117789</v>
      </c>
      <c r="F373" s="9" cm="1">
        <f t="array" ref="F373">_xll.SNL.Clients.Office.Excel.Functions.SPG($A373, "IQ_CASH_OPER", F$3)</f>
        <v>111574</v>
      </c>
      <c r="G373" s="9" cm="1">
        <f t="array" ref="G373">_xll.SNL.Clients.Office.Excel.Functions.SPG($A373, "IQ_CASH_OPER", G$3)</f>
        <v>30117</v>
      </c>
      <c r="H373" s="9" cm="1">
        <f t="array" ref="H373">_xll.SNL.Clients.Office.Excel.Functions.SPG($A373, "IQ_CASH_OPER", H$3)</f>
        <v>120826</v>
      </c>
      <c r="I373" s="9" cm="1">
        <f t="array" ref="I373">_xll.SNL.Clients.Office.Excel.Functions.SPG($A373, "IQ_CASH_OPER", I$3)</f>
        <v>101905</v>
      </c>
      <c r="J373" s="9" cm="1">
        <f t="array" ref="J373">_xll.SNL.Clients.Office.Excel.Functions.SPG($A373, "IQ_CASH_OPER", J$3)</f>
        <v>89835</v>
      </c>
    </row>
    <row r="374" spans="1:10" x14ac:dyDescent="0.3">
      <c r="A374" s="11" t="s">
        <v>1406</v>
      </c>
      <c r="B374" s="9" t="str" cm="1">
        <f t="array" ref="B374">_xll.SNL.Clients.Office.Excel.Functions.SPG($A374, "IQ_CASH_OPER", B$3)</f>
        <v>NA</v>
      </c>
      <c r="C374" s="9" t="str" cm="1">
        <f t="array" ref="C374">_xll.SNL.Clients.Office.Excel.Functions.SPG($A374, "IQ_CASH_OPER", C$3)</f>
        <v>NA</v>
      </c>
      <c r="D374" s="9" cm="1">
        <f t="array" ref="D374">_xll.SNL.Clients.Office.Excel.Functions.SPG($A374, "IQ_CASH_OPER", D$3)</f>
        <v>385761</v>
      </c>
      <c r="E374" s="9" cm="1">
        <f t="array" ref="E374">_xll.SNL.Clients.Office.Excel.Functions.SPG($A374, "IQ_CASH_OPER", E$3)</f>
        <v>340477</v>
      </c>
      <c r="F374" s="9" cm="1">
        <f t="array" ref="F374">_xll.SNL.Clients.Office.Excel.Functions.SPG($A374, "IQ_CASH_OPER", F$3)</f>
        <v>392147</v>
      </c>
      <c r="G374" s="9" cm="1">
        <f t="array" ref="G374">_xll.SNL.Clients.Office.Excel.Functions.SPG($A374, "IQ_CASH_OPER", G$3)</f>
        <v>342362</v>
      </c>
      <c r="H374" s="9" cm="1">
        <f t="array" ref="H374">_xll.SNL.Clients.Office.Excel.Functions.SPG($A374, "IQ_CASH_OPER", H$3)</f>
        <v>263865</v>
      </c>
      <c r="I374" s="9" cm="1">
        <f t="array" ref="I374">_xll.SNL.Clients.Office.Excel.Functions.SPG($A374, "IQ_CASH_OPER", I$3)</f>
        <v>307786</v>
      </c>
      <c r="J374" s="9" cm="1">
        <f t="array" ref="J374">_xll.SNL.Clients.Office.Excel.Functions.SPG($A374, "IQ_CASH_OPER", J$3)</f>
        <v>269308</v>
      </c>
    </row>
    <row r="375" spans="1:10" x14ac:dyDescent="0.3">
      <c r="A375" s="11" t="s">
        <v>1407</v>
      </c>
      <c r="B375" s="9" t="str" cm="1">
        <f t="array" ref="B375">_xll.SNL.Clients.Office.Excel.Functions.SPG($A375, "IQ_CASH_OPER", B$3)</f>
        <v>NA</v>
      </c>
      <c r="C375" s="9" t="str" cm="1">
        <f t="array" ref="C375">_xll.SNL.Clients.Office.Excel.Functions.SPG($A375, "IQ_CASH_OPER", C$3)</f>
        <v>NA</v>
      </c>
      <c r="D375" s="9" cm="1">
        <f t="array" ref="D375">_xll.SNL.Clients.Office.Excel.Functions.SPG($A375, "IQ_CASH_OPER", D$3)</f>
        <v>93285</v>
      </c>
      <c r="E375" s="9" cm="1">
        <f t="array" ref="E375">_xll.SNL.Clients.Office.Excel.Functions.SPG($A375, "IQ_CASH_OPER", E$3)</f>
        <v>40656</v>
      </c>
      <c r="F375" s="9" cm="1">
        <f t="array" ref="F375">_xll.SNL.Clients.Office.Excel.Functions.SPG($A375, "IQ_CASH_OPER", F$3)</f>
        <v>70701</v>
      </c>
      <c r="G375" s="9" cm="1">
        <f t="array" ref="G375">_xll.SNL.Clients.Office.Excel.Functions.SPG($A375, "IQ_CASH_OPER", G$3)</f>
        <v>45161</v>
      </c>
      <c r="H375" s="9" cm="1">
        <f t="array" ref="H375">_xll.SNL.Clients.Office.Excel.Functions.SPG($A375, "IQ_CASH_OPER", H$3)</f>
        <v>-5026</v>
      </c>
      <c r="I375" s="9" cm="1">
        <f t="array" ref="I375">_xll.SNL.Clients.Office.Excel.Functions.SPG($A375, "IQ_CASH_OPER", I$3)</f>
        <v>22912</v>
      </c>
      <c r="J375" s="9" cm="1">
        <f t="array" ref="J375">_xll.SNL.Clients.Office.Excel.Functions.SPG($A375, "IQ_CASH_OPER", J$3)</f>
        <v>29843</v>
      </c>
    </row>
    <row r="376" spans="1:10" x14ac:dyDescent="0.3">
      <c r="A376" s="11" t="s">
        <v>1408</v>
      </c>
      <c r="B376" s="9" t="str" cm="1">
        <f t="array" ref="B376">_xll.SNL.Clients.Office.Excel.Functions.SPG($A376, "IQ_CASH_OPER", B$3)</f>
        <v>NA</v>
      </c>
      <c r="C376" s="9" t="str" cm="1">
        <f t="array" ref="C376">_xll.SNL.Clients.Office.Excel.Functions.SPG($A376, "IQ_CASH_OPER", C$3)</f>
        <v>NA</v>
      </c>
      <c r="D376" s="9" cm="1">
        <f t="array" ref="D376">_xll.SNL.Clients.Office.Excel.Functions.SPG($A376, "IQ_CASH_OPER", D$3)</f>
        <v>-26379</v>
      </c>
      <c r="E376" s="9" cm="1">
        <f t="array" ref="E376">_xll.SNL.Clients.Office.Excel.Functions.SPG($A376, "IQ_CASH_OPER", E$3)</f>
        <v>121037</v>
      </c>
      <c r="F376" s="9" cm="1">
        <f t="array" ref="F376">_xll.SNL.Clients.Office.Excel.Functions.SPG($A376, "IQ_CASH_OPER", F$3)</f>
        <v>125039</v>
      </c>
      <c r="G376" s="9" cm="1">
        <f t="array" ref="G376">_xll.SNL.Clients.Office.Excel.Functions.SPG($A376, "IQ_CASH_OPER", G$3)</f>
        <v>-21554</v>
      </c>
      <c r="H376" s="9" cm="1">
        <f t="array" ref="H376">_xll.SNL.Clients.Office.Excel.Functions.SPG($A376, "IQ_CASH_OPER", H$3)</f>
        <v>3649</v>
      </c>
      <c r="I376" s="9" cm="1">
        <f t="array" ref="I376">_xll.SNL.Clients.Office.Excel.Functions.SPG($A376, "IQ_CASH_OPER", I$3)</f>
        <v>120993</v>
      </c>
      <c r="J376" s="9" cm="1">
        <f t="array" ref="J376">_xll.SNL.Clients.Office.Excel.Functions.SPG($A376, "IQ_CASH_OPER", J$3)</f>
        <v>176861</v>
      </c>
    </row>
    <row r="377" spans="1:10" x14ac:dyDescent="0.3">
      <c r="A377" s="11" t="s">
        <v>1409</v>
      </c>
      <c r="B377" s="9" t="str" cm="1">
        <f t="array" ref="B377">_xll.SNL.Clients.Office.Excel.Functions.SPG($A377, "IQ_CASH_OPER", B$3)</f>
        <v>NA</v>
      </c>
      <c r="C377" s="9" t="str" cm="1">
        <f t="array" ref="C377">_xll.SNL.Clients.Office.Excel.Functions.SPG($A377, "IQ_CASH_OPER", C$3)</f>
        <v>NA</v>
      </c>
      <c r="D377" s="9" cm="1">
        <f t="array" ref="D377">_xll.SNL.Clients.Office.Excel.Functions.SPG($A377, "IQ_CASH_OPER", D$3)</f>
        <v>48869</v>
      </c>
      <c r="E377" s="9" cm="1">
        <f t="array" ref="E377">_xll.SNL.Clients.Office.Excel.Functions.SPG($A377, "IQ_CASH_OPER", E$3)</f>
        <v>-11312</v>
      </c>
      <c r="F377" s="9" cm="1">
        <f t="array" ref="F377">_xll.SNL.Clients.Office.Excel.Functions.SPG($A377, "IQ_CASH_OPER", F$3)</f>
        <v>19554</v>
      </c>
      <c r="G377" s="9" cm="1">
        <f t="array" ref="G377">_xll.SNL.Clients.Office.Excel.Functions.SPG($A377, "IQ_CASH_OPER", G$3)</f>
        <v>16772</v>
      </c>
      <c r="H377" s="9" cm="1">
        <f t="array" ref="H377">_xll.SNL.Clients.Office.Excel.Functions.SPG($A377, "IQ_CASH_OPER", H$3)</f>
        <v>19933</v>
      </c>
      <c r="I377" s="9" cm="1">
        <f t="array" ref="I377">_xll.SNL.Clients.Office.Excel.Functions.SPG($A377, "IQ_CASH_OPER", I$3)</f>
        <v>14220</v>
      </c>
      <c r="J377" s="9" cm="1">
        <f t="array" ref="J377">_xll.SNL.Clients.Office.Excel.Functions.SPG($A377, "IQ_CASH_OPER", J$3)</f>
        <v>11282</v>
      </c>
    </row>
    <row r="378" spans="1:10" x14ac:dyDescent="0.3">
      <c r="A378" s="11" t="s">
        <v>1410</v>
      </c>
      <c r="B378" s="9" t="str" cm="1">
        <f t="array" ref="B378">_xll.SNL.Clients.Office.Excel.Functions.SPG($A378, "IQ_CASH_OPER", B$3)</f>
        <v>NA</v>
      </c>
      <c r="C378" s="9" cm="1">
        <f t="array" ref="C378">_xll.SNL.Clients.Office.Excel.Functions.SPG($A378, "IQ_CASH_OPER", C$3)</f>
        <v>318000</v>
      </c>
      <c r="D378" s="9" cm="1">
        <f t="array" ref="D378">_xll.SNL.Clients.Office.Excel.Functions.SPG($A378, "IQ_CASH_OPER", D$3)</f>
        <v>191000</v>
      </c>
      <c r="E378" s="9" cm="1">
        <f t="array" ref="E378">_xll.SNL.Clients.Office.Excel.Functions.SPG($A378, "IQ_CASH_OPER", E$3)</f>
        <v>250000</v>
      </c>
      <c r="F378" s="9" cm="1">
        <f t="array" ref="F378">_xll.SNL.Clients.Office.Excel.Functions.SPG($A378, "IQ_CASH_OPER", F$3)</f>
        <v>-270000</v>
      </c>
      <c r="G378" s="9" cm="1">
        <f t="array" ref="G378">_xll.SNL.Clients.Office.Excel.Functions.SPG($A378, "IQ_CASH_OPER", G$3)</f>
        <v>381000</v>
      </c>
      <c r="H378" s="9" cm="1">
        <f t="array" ref="H378">_xll.SNL.Clients.Office.Excel.Functions.SPG($A378, "IQ_CASH_OPER", H$3)</f>
        <v>339000</v>
      </c>
      <c r="I378" s="9" cm="1">
        <f t="array" ref="I378">_xll.SNL.Clients.Office.Excel.Functions.SPG($A378, "IQ_CASH_OPER", I$3)</f>
        <v>291000</v>
      </c>
      <c r="J378" s="9" cm="1">
        <f t="array" ref="J378">_xll.SNL.Clients.Office.Excel.Functions.SPG($A378, "IQ_CASH_OPER", J$3)</f>
        <v>-193000</v>
      </c>
    </row>
    <row r="379" spans="1:10" x14ac:dyDescent="0.3">
      <c r="A379" s="11" t="s">
        <v>1411</v>
      </c>
      <c r="B379" s="9" t="str" cm="1">
        <f t="array" ref="B379">_xll.SNL.Clients.Office.Excel.Functions.SPG($A379, "IQ_CASH_OPER", B$3)</f>
        <v>NA</v>
      </c>
      <c r="C379" s="9" t="str" cm="1">
        <f t="array" ref="C379">_xll.SNL.Clients.Office.Excel.Functions.SPG($A379, "IQ_CASH_OPER", C$3)</f>
        <v>NA</v>
      </c>
      <c r="D379" s="9" cm="1">
        <f t="array" ref="D379">_xll.SNL.Clients.Office.Excel.Functions.SPG($A379, "IQ_CASH_OPER", D$3)</f>
        <v>91931</v>
      </c>
      <c r="E379" s="9" cm="1">
        <f t="array" ref="E379">_xll.SNL.Clients.Office.Excel.Functions.SPG($A379, "IQ_CASH_OPER", E$3)</f>
        <v>52623</v>
      </c>
      <c r="F379" s="9" cm="1">
        <f t="array" ref="F379">_xll.SNL.Clients.Office.Excel.Functions.SPG($A379, "IQ_CASH_OPER", F$3)</f>
        <v>-69717</v>
      </c>
      <c r="G379" s="9" cm="1">
        <f t="array" ref="G379">_xll.SNL.Clients.Office.Excel.Functions.SPG($A379, "IQ_CASH_OPER", G$3)</f>
        <v>152815</v>
      </c>
      <c r="H379" s="9" cm="1">
        <f t="array" ref="H379">_xll.SNL.Clients.Office.Excel.Functions.SPG($A379, "IQ_CASH_OPER", H$3)</f>
        <v>79608</v>
      </c>
      <c r="I379" s="9" cm="1">
        <f t="array" ref="I379">_xll.SNL.Clients.Office.Excel.Functions.SPG($A379, "IQ_CASH_OPER", I$3)</f>
        <v>20451</v>
      </c>
      <c r="J379" s="9" cm="1">
        <f t="array" ref="J379">_xll.SNL.Clients.Office.Excel.Functions.SPG($A379, "IQ_CASH_OPER", J$3)</f>
        <v>-42919</v>
      </c>
    </row>
    <row r="380" spans="1:10" x14ac:dyDescent="0.3">
      <c r="A380" s="11" t="s">
        <v>1412</v>
      </c>
      <c r="B380" s="9" t="str" cm="1">
        <f t="array" ref="B380">_xll.SNL.Clients.Office.Excel.Functions.SPG($A380, "IQ_CASH_OPER", B$3)</f>
        <v>NA</v>
      </c>
      <c r="C380" s="9" t="str" cm="1">
        <f t="array" ref="C380">_xll.SNL.Clients.Office.Excel.Functions.SPG($A380, "IQ_CASH_OPER", C$3)</f>
        <v>NA</v>
      </c>
      <c r="D380" s="9" cm="1">
        <f t="array" ref="D380">_xll.SNL.Clients.Office.Excel.Functions.SPG($A380, "IQ_CASH_OPER", D$3)</f>
        <v>58145</v>
      </c>
      <c r="E380" s="9" cm="1">
        <f t="array" ref="E380">_xll.SNL.Clients.Office.Excel.Functions.SPG($A380, "IQ_CASH_OPER", E$3)</f>
        <v>95086</v>
      </c>
      <c r="F380" s="9" cm="1">
        <f t="array" ref="F380">_xll.SNL.Clients.Office.Excel.Functions.SPG($A380, "IQ_CASH_OPER", F$3)</f>
        <v>60991</v>
      </c>
      <c r="G380" s="9" cm="1">
        <f t="array" ref="G380">_xll.SNL.Clients.Office.Excel.Functions.SPG($A380, "IQ_CASH_OPER", G$3)</f>
        <v>107524</v>
      </c>
      <c r="H380" s="9" cm="1">
        <f t="array" ref="H380">_xll.SNL.Clients.Office.Excel.Functions.SPG($A380, "IQ_CASH_OPER", H$3)</f>
        <v>88790</v>
      </c>
      <c r="I380" s="9" cm="1">
        <f t="array" ref="I380">_xll.SNL.Clients.Office.Excel.Functions.SPG($A380, "IQ_CASH_OPER", I$3)</f>
        <v>47143</v>
      </c>
      <c r="J380" s="9" cm="1">
        <f t="array" ref="J380">_xll.SNL.Clients.Office.Excel.Functions.SPG($A380, "IQ_CASH_OPER", J$3)</f>
        <v>52200</v>
      </c>
    </row>
    <row r="381" spans="1:10" x14ac:dyDescent="0.3">
      <c r="A381" s="11" t="s">
        <v>1413</v>
      </c>
      <c r="B381" s="9" t="str" cm="1">
        <f t="array" ref="B381">_xll.SNL.Clients.Office.Excel.Functions.SPG($A381, "IQ_CASH_OPER", B$3)</f>
        <v>NA</v>
      </c>
      <c r="C381" s="9" cm="1">
        <f t="array" ref="C381">_xll.SNL.Clients.Office.Excel.Functions.SPG($A381, "IQ_CASH_OPER", C$3)</f>
        <v>56315</v>
      </c>
      <c r="D381" s="9" cm="1">
        <f t="array" ref="D381">_xll.SNL.Clients.Office.Excel.Functions.SPG($A381, "IQ_CASH_OPER", D$3)</f>
        <v>22754</v>
      </c>
      <c r="E381" s="9" cm="1">
        <f t="array" ref="E381">_xll.SNL.Clients.Office.Excel.Functions.SPG($A381, "IQ_CASH_OPER", E$3)</f>
        <v>58700</v>
      </c>
      <c r="F381" s="9" cm="1">
        <f t="array" ref="F381">_xll.SNL.Clients.Office.Excel.Functions.SPG($A381, "IQ_CASH_OPER", F$3)</f>
        <v>49953</v>
      </c>
      <c r="G381" s="9" cm="1">
        <f t="array" ref="G381">_xll.SNL.Clients.Office.Excel.Functions.SPG($A381, "IQ_CASH_OPER", G$3)</f>
        <v>38414</v>
      </c>
      <c r="H381" s="9" cm="1">
        <f t="array" ref="H381">_xll.SNL.Clients.Office.Excel.Functions.SPG($A381, "IQ_CASH_OPER", H$3)</f>
        <v>57007</v>
      </c>
      <c r="I381" s="9" cm="1">
        <f t="array" ref="I381">_xll.SNL.Clients.Office.Excel.Functions.SPG($A381, "IQ_CASH_OPER", I$3)</f>
        <v>72903</v>
      </c>
      <c r="J381" s="9" cm="1">
        <f t="array" ref="J381">_xll.SNL.Clients.Office.Excel.Functions.SPG($A381, "IQ_CASH_OPER", J$3)</f>
        <v>12770</v>
      </c>
    </row>
    <row r="382" spans="1:10" x14ac:dyDescent="0.3">
      <c r="A382" s="11" t="s">
        <v>1414</v>
      </c>
      <c r="B382" s="9" t="str" cm="1">
        <f t="array" ref="B382">_xll.SNL.Clients.Office.Excel.Functions.SPG($A382, "IQ_CASH_OPER", B$3)</f>
        <v>NA</v>
      </c>
      <c r="C382" s="9" t="str" cm="1">
        <f t="array" ref="C382">_xll.SNL.Clients.Office.Excel.Functions.SPG($A382, "IQ_CASH_OPER", C$3)</f>
        <v>NA</v>
      </c>
      <c r="D382" s="9" cm="1">
        <f t="array" ref="D382">_xll.SNL.Clients.Office.Excel.Functions.SPG($A382, "IQ_CASH_OPER", D$3)</f>
        <v>121100</v>
      </c>
      <c r="E382" s="9" t="str" cm="1">
        <f t="array" ref="E382">_xll.SNL.Clients.Office.Excel.Functions.SPG($A382, "IQ_CASH_OPER", E$3)</f>
        <v>NA</v>
      </c>
      <c r="F382" s="9" cm="1">
        <f t="array" ref="F382">_xll.SNL.Clients.Office.Excel.Functions.SPG($A382, "IQ_CASH_OPER", F$3)</f>
        <v>100200</v>
      </c>
      <c r="G382" s="9" t="str" cm="1">
        <f t="array" ref="G382">_xll.SNL.Clients.Office.Excel.Functions.SPG($A382, "IQ_CASH_OPER", G$3)</f>
        <v>NA</v>
      </c>
      <c r="H382" s="9" cm="1">
        <f t="array" ref="H382">_xll.SNL.Clients.Office.Excel.Functions.SPG($A382, "IQ_CASH_OPER", H$3)</f>
        <v>73600</v>
      </c>
      <c r="I382" s="9" t="str" cm="1">
        <f t="array" ref="I382">_xll.SNL.Clients.Office.Excel.Functions.SPG($A382, "IQ_CASH_OPER", I$3)</f>
        <v>NA</v>
      </c>
      <c r="J382" s="9" cm="1">
        <f t="array" ref="J382">_xll.SNL.Clients.Office.Excel.Functions.SPG($A382, "IQ_CASH_OPER", J$3)</f>
        <v>96100</v>
      </c>
    </row>
    <row r="383" spans="1:10" x14ac:dyDescent="0.3">
      <c r="A383" s="11" t="s">
        <v>1415</v>
      </c>
      <c r="B383" s="9" t="str" cm="1">
        <f t="array" ref="B383">_xll.SNL.Clients.Office.Excel.Functions.SPG($A383, "IQ_CASH_OPER", B$3)</f>
        <v>NA</v>
      </c>
      <c r="C383" s="9" t="str" cm="1">
        <f t="array" ref="C383">_xll.SNL.Clients.Office.Excel.Functions.SPG($A383, "IQ_CASH_OPER", C$3)</f>
        <v>NA</v>
      </c>
      <c r="D383" s="9" cm="1">
        <f t="array" ref="D383">_xll.SNL.Clients.Office.Excel.Functions.SPG($A383, "IQ_CASH_OPER", D$3)</f>
        <v>141000</v>
      </c>
      <c r="E383" s="9" cm="1">
        <f t="array" ref="E383">_xll.SNL.Clients.Office.Excel.Functions.SPG($A383, "IQ_CASH_OPER", E$3)</f>
        <v>332000</v>
      </c>
      <c r="F383" s="9" cm="1">
        <f t="array" ref="F383">_xll.SNL.Clients.Office.Excel.Functions.SPG($A383, "IQ_CASH_OPER", F$3)</f>
        <v>76000</v>
      </c>
      <c r="G383" s="9" cm="1">
        <f t="array" ref="G383">_xll.SNL.Clients.Office.Excel.Functions.SPG($A383, "IQ_CASH_OPER", G$3)</f>
        <v>397000</v>
      </c>
      <c r="H383" s="9" cm="1">
        <f t="array" ref="H383">_xll.SNL.Clients.Office.Excel.Functions.SPG($A383, "IQ_CASH_OPER", H$3)</f>
        <v>261000</v>
      </c>
      <c r="I383" s="9" cm="1">
        <f t="array" ref="I383">_xll.SNL.Clients.Office.Excel.Functions.SPG($A383, "IQ_CASH_OPER", I$3)</f>
        <v>27000</v>
      </c>
      <c r="J383" s="9" cm="1">
        <f t="array" ref="J383">_xll.SNL.Clients.Office.Excel.Functions.SPG($A383, "IQ_CASH_OPER", J$3)</f>
        <v>114000</v>
      </c>
    </row>
    <row r="384" spans="1:10" x14ac:dyDescent="0.3">
      <c r="A384" s="11" t="s">
        <v>1416</v>
      </c>
      <c r="B384" s="9" t="str" cm="1">
        <f t="array" ref="B384">_xll.SNL.Clients.Office.Excel.Functions.SPG($A384, "IQ_CASH_OPER", B$3)</f>
        <v>NA</v>
      </c>
      <c r="C384" s="9" cm="1">
        <f t="array" ref="C384">_xll.SNL.Clients.Office.Excel.Functions.SPG($A384, "IQ_CASH_OPER", C$3)</f>
        <v>52548</v>
      </c>
      <c r="D384" s="9" cm="1">
        <f t="array" ref="D384">_xll.SNL.Clients.Office.Excel.Functions.SPG($A384, "IQ_CASH_OPER", D$3)</f>
        <v>-37160</v>
      </c>
      <c r="E384" s="9" cm="1">
        <f t="array" ref="E384">_xll.SNL.Clients.Office.Excel.Functions.SPG($A384, "IQ_CASH_OPER", E$3)</f>
        <v>-29043</v>
      </c>
      <c r="F384" s="9" cm="1">
        <f t="array" ref="F384">_xll.SNL.Clients.Office.Excel.Functions.SPG($A384, "IQ_CASH_OPER", F$3)</f>
        <v>-52074</v>
      </c>
      <c r="G384" s="9" cm="1">
        <f t="array" ref="G384">_xll.SNL.Clients.Office.Excel.Functions.SPG($A384, "IQ_CASH_OPER", G$3)</f>
        <v>-23528</v>
      </c>
      <c r="H384" s="9" cm="1">
        <f t="array" ref="H384">_xll.SNL.Clients.Office.Excel.Functions.SPG($A384, "IQ_CASH_OPER", H$3)</f>
        <v>17144</v>
      </c>
      <c r="I384" s="9" cm="1">
        <f t="array" ref="I384">_xll.SNL.Clients.Office.Excel.Functions.SPG($A384, "IQ_CASH_OPER", I$3)</f>
        <v>22134</v>
      </c>
      <c r="J384" s="9" cm="1">
        <f t="array" ref="J384">_xll.SNL.Clients.Office.Excel.Functions.SPG($A384, "IQ_CASH_OPER", J$3)</f>
        <v>64514</v>
      </c>
    </row>
    <row r="385" spans="1:10" x14ac:dyDescent="0.3">
      <c r="A385" s="11" t="s">
        <v>1417</v>
      </c>
      <c r="B385" s="9" t="str" cm="1">
        <f t="array" ref="B385">_xll.SNL.Clients.Office.Excel.Functions.SPG($A385, "IQ_CASH_OPER", B$3)</f>
        <v>NA</v>
      </c>
      <c r="C385" s="9" t="str" cm="1">
        <f t="array" ref="C385">_xll.SNL.Clients.Office.Excel.Functions.SPG($A385, "IQ_CASH_OPER", C$3)</f>
        <v>NA</v>
      </c>
      <c r="D385" s="9" cm="1">
        <f t="array" ref="D385">_xll.SNL.Clients.Office.Excel.Functions.SPG($A385, "IQ_CASH_OPER", D$3)</f>
        <v>99314</v>
      </c>
      <c r="E385" s="9" cm="1">
        <f t="array" ref="E385">_xll.SNL.Clients.Office.Excel.Functions.SPG($A385, "IQ_CASH_OPER", E$3)</f>
        <v>151548</v>
      </c>
      <c r="F385" s="9" cm="1">
        <f t="array" ref="F385">_xll.SNL.Clients.Office.Excel.Functions.SPG($A385, "IQ_CASH_OPER", F$3)</f>
        <v>71913</v>
      </c>
      <c r="G385" s="9" cm="1">
        <f t="array" ref="G385">_xll.SNL.Clients.Office.Excel.Functions.SPG($A385, "IQ_CASH_OPER", G$3)</f>
        <v>86004</v>
      </c>
      <c r="H385" s="9" cm="1">
        <f t="array" ref="H385">_xll.SNL.Clients.Office.Excel.Functions.SPG($A385, "IQ_CASH_OPER", H$3)</f>
        <v>133998</v>
      </c>
      <c r="I385" s="9" cm="1">
        <f t="array" ref="I385">_xll.SNL.Clients.Office.Excel.Functions.SPG($A385, "IQ_CASH_OPER", I$3)</f>
        <v>128944</v>
      </c>
      <c r="J385" s="9" cm="1">
        <f t="array" ref="J385">_xll.SNL.Clients.Office.Excel.Functions.SPG($A385, "IQ_CASH_OPER", J$3)</f>
        <v>55553</v>
      </c>
    </row>
    <row r="386" spans="1:10" x14ac:dyDescent="0.3">
      <c r="A386" s="11" t="s">
        <v>1418</v>
      </c>
      <c r="B386" s="9" t="str" cm="1">
        <f t="array" ref="B386">_xll.SNL.Clients.Office.Excel.Functions.SPG($A386, "IQ_CASH_OPER", B$3)</f>
        <v>NA</v>
      </c>
      <c r="C386" s="9" t="str" cm="1">
        <f t="array" ref="C386">_xll.SNL.Clients.Office.Excel.Functions.SPG($A386, "IQ_CASH_OPER", C$3)</f>
        <v>NA</v>
      </c>
      <c r="D386" s="9" cm="1">
        <f t="array" ref="D386">_xll.SNL.Clients.Office.Excel.Functions.SPG($A386, "IQ_CASH_OPER", D$3)</f>
        <v>73100</v>
      </c>
      <c r="E386" s="9" cm="1">
        <f t="array" ref="E386">_xll.SNL.Clients.Office.Excel.Functions.SPG($A386, "IQ_CASH_OPER", E$3)</f>
        <v>71000</v>
      </c>
      <c r="F386" s="9" cm="1">
        <f t="array" ref="F386">_xll.SNL.Clients.Office.Excel.Functions.SPG($A386, "IQ_CASH_OPER", F$3)</f>
        <v>30600</v>
      </c>
      <c r="G386" s="9" cm="1">
        <f t="array" ref="G386">_xll.SNL.Clients.Office.Excel.Functions.SPG($A386, "IQ_CASH_OPER", G$3)</f>
        <v>105000</v>
      </c>
      <c r="H386" s="9" cm="1">
        <f t="array" ref="H386">_xll.SNL.Clients.Office.Excel.Functions.SPG($A386, "IQ_CASH_OPER", H$3)</f>
        <v>61500</v>
      </c>
      <c r="I386" s="9" cm="1">
        <f t="array" ref="I386">_xll.SNL.Clients.Office.Excel.Functions.SPG($A386, "IQ_CASH_OPER", I$3)</f>
        <v>78300</v>
      </c>
      <c r="J386" s="9" cm="1">
        <f t="array" ref="J386">_xll.SNL.Clients.Office.Excel.Functions.SPG($A386, "IQ_CASH_OPER", J$3)</f>
        <v>9400</v>
      </c>
    </row>
    <row r="387" spans="1:10" x14ac:dyDescent="0.3">
      <c r="A387" s="11" t="s">
        <v>1419</v>
      </c>
      <c r="B387" s="9" t="str" cm="1">
        <f t="array" ref="B387">_xll.SNL.Clients.Office.Excel.Functions.SPG($A387, "IQ_CASH_OPER", B$3)</f>
        <v>NA</v>
      </c>
      <c r="C387" s="9" t="str" cm="1">
        <f t="array" ref="C387">_xll.SNL.Clients.Office.Excel.Functions.SPG($A387, "IQ_CASH_OPER", C$3)</f>
        <v>NA</v>
      </c>
      <c r="D387" s="9" cm="1">
        <f t="array" ref="D387">_xll.SNL.Clients.Office.Excel.Functions.SPG($A387, "IQ_CASH_OPER", D$3)</f>
        <v>27307</v>
      </c>
      <c r="E387" s="9" cm="1">
        <f t="array" ref="E387">_xll.SNL.Clients.Office.Excel.Functions.SPG($A387, "IQ_CASH_OPER", E$3)</f>
        <v>116149</v>
      </c>
      <c r="F387" s="9" cm="1">
        <f t="array" ref="F387">_xll.SNL.Clients.Office.Excel.Functions.SPG($A387, "IQ_CASH_OPER", F$3)</f>
        <v>-52962</v>
      </c>
      <c r="G387" s="9" cm="1">
        <f t="array" ref="G387">_xll.SNL.Clients.Office.Excel.Functions.SPG($A387, "IQ_CASH_OPER", G$3)</f>
        <v>111765</v>
      </c>
      <c r="H387" s="9" cm="1">
        <f t="array" ref="H387">_xll.SNL.Clients.Office.Excel.Functions.SPG($A387, "IQ_CASH_OPER", H$3)</f>
        <v>157435</v>
      </c>
      <c r="I387" s="9" cm="1">
        <f t="array" ref="I387">_xll.SNL.Clients.Office.Excel.Functions.SPG($A387, "IQ_CASH_OPER", I$3)</f>
        <v>313112</v>
      </c>
      <c r="J387" s="9" cm="1">
        <f t="array" ref="J387">_xll.SNL.Clients.Office.Excel.Functions.SPG($A387, "IQ_CASH_OPER", J$3)</f>
        <v>158398</v>
      </c>
    </row>
    <row r="388" spans="1:10" x14ac:dyDescent="0.3">
      <c r="A388" s="11" t="s">
        <v>1420</v>
      </c>
      <c r="B388" s="9" t="str" cm="1">
        <f t="array" ref="B388">_xll.SNL.Clients.Office.Excel.Functions.SPG($A388, "IQ_CASH_OPER", B$3)</f>
        <v>NA</v>
      </c>
      <c r="C388" s="9" t="str" cm="1">
        <f t="array" ref="C388">_xll.SNL.Clients.Office.Excel.Functions.SPG($A388, "IQ_CASH_OPER", C$3)</f>
        <v>NA</v>
      </c>
      <c r="D388" s="9" cm="1">
        <f t="array" ref="D388">_xll.SNL.Clients.Office.Excel.Functions.SPG($A388, "IQ_CASH_OPER", D$3)</f>
        <v>-18213</v>
      </c>
      <c r="E388" s="9" cm="1">
        <f t="array" ref="E388">_xll.SNL.Clients.Office.Excel.Functions.SPG($A388, "IQ_CASH_OPER", E$3)</f>
        <v>88815</v>
      </c>
      <c r="F388" s="9" cm="1">
        <f t="array" ref="F388">_xll.SNL.Clients.Office.Excel.Functions.SPG($A388, "IQ_CASH_OPER", F$3)</f>
        <v>32923</v>
      </c>
      <c r="G388" s="9" cm="1">
        <f t="array" ref="G388">_xll.SNL.Clients.Office.Excel.Functions.SPG($A388, "IQ_CASH_OPER", G$3)</f>
        <v>74886</v>
      </c>
      <c r="H388" s="9" cm="1">
        <f t="array" ref="H388">_xll.SNL.Clients.Office.Excel.Functions.SPG($A388, "IQ_CASH_OPER", H$3)</f>
        <v>16898</v>
      </c>
      <c r="I388" s="9" cm="1">
        <f t="array" ref="I388">_xll.SNL.Clients.Office.Excel.Functions.SPG($A388, "IQ_CASH_OPER", I$3)</f>
        <v>99943</v>
      </c>
      <c r="J388" s="9" cm="1">
        <f t="array" ref="J388">_xll.SNL.Clients.Office.Excel.Functions.SPG($A388, "IQ_CASH_OPER", J$3)</f>
        <v>52557</v>
      </c>
    </row>
    <row r="389" spans="1:10" x14ac:dyDescent="0.3">
      <c r="A389" s="11" t="s">
        <v>1421</v>
      </c>
      <c r="B389" s="9" t="str" cm="1">
        <f t="array" ref="B389">_xll.SNL.Clients.Office.Excel.Functions.SPG($A389, "IQ_CASH_OPER", B$3)</f>
        <v>NA</v>
      </c>
      <c r="C389" s="9" t="str" cm="1">
        <f t="array" ref="C389">_xll.SNL.Clients.Office.Excel.Functions.SPG($A389, "IQ_CASH_OPER", C$3)</f>
        <v>NA</v>
      </c>
      <c r="D389" s="9" cm="1">
        <f t="array" ref="D389">_xll.SNL.Clients.Office.Excel.Functions.SPG($A389, "IQ_CASH_OPER", D$3)</f>
        <v>62410</v>
      </c>
      <c r="E389" s="9" cm="1">
        <f t="array" ref="E389">_xll.SNL.Clients.Office.Excel.Functions.SPG($A389, "IQ_CASH_OPER", E$3)</f>
        <v>66543</v>
      </c>
      <c r="F389" s="9" cm="1">
        <f t="array" ref="F389">_xll.SNL.Clients.Office.Excel.Functions.SPG($A389, "IQ_CASH_OPER", F$3)</f>
        <v>56946</v>
      </c>
      <c r="G389" s="9" cm="1">
        <f t="array" ref="G389">_xll.SNL.Clients.Office.Excel.Functions.SPG($A389, "IQ_CASH_OPER", G$3)</f>
        <v>-17511</v>
      </c>
      <c r="H389" s="9" cm="1">
        <f t="array" ref="H389">_xll.SNL.Clients.Office.Excel.Functions.SPG($A389, "IQ_CASH_OPER", H$3)</f>
        <v>92082</v>
      </c>
      <c r="I389" s="9" cm="1">
        <f t="array" ref="I389">_xll.SNL.Clients.Office.Excel.Functions.SPG($A389, "IQ_CASH_OPER", I$3)</f>
        <v>101238</v>
      </c>
      <c r="J389" s="9" cm="1">
        <f t="array" ref="J389">_xll.SNL.Clients.Office.Excel.Functions.SPG($A389, "IQ_CASH_OPER", J$3)</f>
        <v>75171</v>
      </c>
    </row>
    <row r="390" spans="1:10" x14ac:dyDescent="0.3">
      <c r="A390" s="11" t="s">
        <v>1422</v>
      </c>
      <c r="B390" s="9" t="str" cm="1">
        <f t="array" ref="B390">_xll.SNL.Clients.Office.Excel.Functions.SPG($A390, "IQ_CASH_OPER", B$3)</f>
        <v>NA</v>
      </c>
      <c r="C390" s="9" t="str" cm="1">
        <f t="array" ref="C390">_xll.SNL.Clients.Office.Excel.Functions.SPG($A390, "IQ_CASH_OPER", C$3)</f>
        <v>NA</v>
      </c>
      <c r="D390" s="9" cm="1">
        <f t="array" ref="D390">_xll.SNL.Clients.Office.Excel.Functions.SPG($A390, "IQ_CASH_OPER", D$3)</f>
        <v>53920</v>
      </c>
      <c r="E390" s="9" cm="1">
        <f t="array" ref="E390">_xll.SNL.Clients.Office.Excel.Functions.SPG($A390, "IQ_CASH_OPER", E$3)</f>
        <v>53236</v>
      </c>
      <c r="F390" s="9" cm="1">
        <f t="array" ref="F390">_xll.SNL.Clients.Office.Excel.Functions.SPG($A390, "IQ_CASH_OPER", F$3)</f>
        <v>49101</v>
      </c>
      <c r="G390" s="9" cm="1">
        <f t="array" ref="G390">_xll.SNL.Clients.Office.Excel.Functions.SPG($A390, "IQ_CASH_OPER", G$3)</f>
        <v>47584</v>
      </c>
      <c r="H390" s="9" cm="1">
        <f t="array" ref="H390">_xll.SNL.Clients.Office.Excel.Functions.SPG($A390, "IQ_CASH_OPER", H$3)</f>
        <v>44438</v>
      </c>
      <c r="I390" s="9" cm="1">
        <f t="array" ref="I390">_xll.SNL.Clients.Office.Excel.Functions.SPG($A390, "IQ_CASH_OPER", I$3)</f>
        <v>43499</v>
      </c>
      <c r="J390" s="9" cm="1">
        <f t="array" ref="J390">_xll.SNL.Clients.Office.Excel.Functions.SPG($A390, "IQ_CASH_OPER", J$3)</f>
        <v>19128</v>
      </c>
    </row>
    <row r="391" spans="1:10" x14ac:dyDescent="0.3">
      <c r="A391" s="11" t="s">
        <v>1423</v>
      </c>
      <c r="B391" s="9" t="str" cm="1">
        <f t="array" ref="B391">_xll.SNL.Clients.Office.Excel.Functions.SPG($A391, "IQ_CASH_OPER", B$3)</f>
        <v>NA</v>
      </c>
      <c r="C391" s="9" t="str" cm="1">
        <f t="array" ref="C391">_xll.SNL.Clients.Office.Excel.Functions.SPG($A391, "IQ_CASH_OPER", C$3)</f>
        <v>NA</v>
      </c>
      <c r="D391" s="9" cm="1">
        <f t="array" ref="D391">_xll.SNL.Clients.Office.Excel.Functions.SPG($A391, "IQ_CASH_OPER", D$3)</f>
        <v>100268</v>
      </c>
      <c r="E391" s="9" cm="1">
        <f t="array" ref="E391">_xll.SNL.Clients.Office.Excel.Functions.SPG($A391, "IQ_CASH_OPER", E$3)</f>
        <v>55127</v>
      </c>
      <c r="F391" s="9" cm="1">
        <f t="array" ref="F391">_xll.SNL.Clients.Office.Excel.Functions.SPG($A391, "IQ_CASH_OPER", F$3)</f>
        <v>33125</v>
      </c>
      <c r="G391" s="9" cm="1">
        <f t="array" ref="G391">_xll.SNL.Clients.Office.Excel.Functions.SPG($A391, "IQ_CASH_OPER", G$3)</f>
        <v>22270</v>
      </c>
      <c r="H391" s="9" cm="1">
        <f t="array" ref="H391">_xll.SNL.Clients.Office.Excel.Functions.SPG($A391, "IQ_CASH_OPER", H$3)</f>
        <v>70633</v>
      </c>
      <c r="I391" s="9" cm="1">
        <f t="array" ref="I391">_xll.SNL.Clients.Office.Excel.Functions.SPG($A391, "IQ_CASH_OPER", I$3)</f>
        <v>5766</v>
      </c>
      <c r="J391" s="9" cm="1">
        <f t="array" ref="J391">_xll.SNL.Clients.Office.Excel.Functions.SPG($A391, "IQ_CASH_OPER", J$3)</f>
        <v>17437</v>
      </c>
    </row>
    <row r="392" spans="1:10" x14ac:dyDescent="0.3">
      <c r="A392" s="11" t="s">
        <v>1424</v>
      </c>
      <c r="B392" s="9" t="str" cm="1">
        <f t="array" ref="B392">_xll.SNL.Clients.Office.Excel.Functions.SPG($A392, "IQ_CASH_OPER", B$3)</f>
        <v>NA</v>
      </c>
      <c r="C392" s="9" t="str" cm="1">
        <f t="array" ref="C392">_xll.SNL.Clients.Office.Excel.Functions.SPG($A392, "IQ_CASH_OPER", C$3)</f>
        <v>NA</v>
      </c>
      <c r="D392" s="9" cm="1">
        <f t="array" ref="D392">_xll.SNL.Clients.Office.Excel.Functions.SPG($A392, "IQ_CASH_OPER", D$3)</f>
        <v>13927</v>
      </c>
      <c r="E392" s="9" cm="1">
        <f t="array" ref="E392">_xll.SNL.Clients.Office.Excel.Functions.SPG($A392, "IQ_CASH_OPER", E$3)</f>
        <v>29970</v>
      </c>
      <c r="F392" s="9" cm="1">
        <f t="array" ref="F392">_xll.SNL.Clients.Office.Excel.Functions.SPG($A392, "IQ_CASH_OPER", F$3)</f>
        <v>11987</v>
      </c>
      <c r="G392" s="9" cm="1">
        <f t="array" ref="G392">_xll.SNL.Clients.Office.Excel.Functions.SPG($A392, "IQ_CASH_OPER", G$3)</f>
        <v>66119</v>
      </c>
      <c r="H392" s="9" cm="1">
        <f t="array" ref="H392">_xll.SNL.Clients.Office.Excel.Functions.SPG($A392, "IQ_CASH_OPER", H$3)</f>
        <v>33201</v>
      </c>
      <c r="I392" s="9" cm="1">
        <f t="array" ref="I392">_xll.SNL.Clients.Office.Excel.Functions.SPG($A392, "IQ_CASH_OPER", I$3)</f>
        <v>52947</v>
      </c>
      <c r="J392" s="9" cm="1">
        <f t="array" ref="J392">_xll.SNL.Clients.Office.Excel.Functions.SPG($A392, "IQ_CASH_OPER", J$3)</f>
        <v>40788</v>
      </c>
    </row>
    <row r="393" spans="1:10" x14ac:dyDescent="0.3">
      <c r="A393" s="11" t="s">
        <v>1425</v>
      </c>
      <c r="B393" s="9" t="str" cm="1">
        <f t="array" ref="B393">_xll.SNL.Clients.Office.Excel.Functions.SPG($A393, "IQ_CASH_OPER", B$3)</f>
        <v>NA</v>
      </c>
      <c r="C393" s="9" t="str" cm="1">
        <f t="array" ref="C393">_xll.SNL.Clients.Office.Excel.Functions.SPG($A393, "IQ_CASH_OPER", C$3)</f>
        <v>NA</v>
      </c>
      <c r="D393" s="9" cm="1">
        <f t="array" ref="D393">_xll.SNL.Clients.Office.Excel.Functions.SPG($A393, "IQ_CASH_OPER", D$3)</f>
        <v>78487</v>
      </c>
      <c r="E393" s="9" cm="1">
        <f t="array" ref="E393">_xll.SNL.Clients.Office.Excel.Functions.SPG($A393, "IQ_CASH_OPER", E$3)</f>
        <v>-4676</v>
      </c>
      <c r="F393" s="9" cm="1">
        <f t="array" ref="F393">_xll.SNL.Clients.Office.Excel.Functions.SPG($A393, "IQ_CASH_OPER", F$3)</f>
        <v>25431</v>
      </c>
      <c r="G393" s="9" cm="1">
        <f t="array" ref="G393">_xll.SNL.Clients.Office.Excel.Functions.SPG($A393, "IQ_CASH_OPER", G$3)</f>
        <v>-2289</v>
      </c>
      <c r="H393" s="9" cm="1">
        <f t="array" ref="H393">_xll.SNL.Clients.Office.Excel.Functions.SPG($A393, "IQ_CASH_OPER", H$3)</f>
        <v>269205</v>
      </c>
      <c r="I393" s="9" cm="1">
        <f t="array" ref="I393">_xll.SNL.Clients.Office.Excel.Functions.SPG($A393, "IQ_CASH_OPER", I$3)</f>
        <v>173145</v>
      </c>
      <c r="J393" s="9" cm="1">
        <f t="array" ref="J393">_xll.SNL.Clients.Office.Excel.Functions.SPG($A393, "IQ_CASH_OPER", J$3)</f>
        <v>139095</v>
      </c>
    </row>
    <row r="394" spans="1:10" x14ac:dyDescent="0.3">
      <c r="A394" s="11" t="s">
        <v>1426</v>
      </c>
      <c r="B394" s="9" t="str" cm="1">
        <f t="array" ref="B394">_xll.SNL.Clients.Office.Excel.Functions.SPG($A394, "IQ_CASH_OPER", B$3)</f>
        <v>NA</v>
      </c>
      <c r="C394" s="9" t="str" cm="1">
        <f t="array" ref="C394">_xll.SNL.Clients.Office.Excel.Functions.SPG($A394, "IQ_CASH_OPER", C$3)</f>
        <v>NA</v>
      </c>
      <c r="D394" s="9" cm="1">
        <f t="array" ref="D394">_xll.SNL.Clients.Office.Excel.Functions.SPG($A394, "IQ_CASH_OPER", D$3)</f>
        <v>44382</v>
      </c>
      <c r="E394" s="9" cm="1">
        <f t="array" ref="E394">_xll.SNL.Clients.Office.Excel.Functions.SPG($A394, "IQ_CASH_OPER", E$3)</f>
        <v>50587</v>
      </c>
      <c r="F394" s="9" cm="1">
        <f t="array" ref="F394">_xll.SNL.Clients.Office.Excel.Functions.SPG($A394, "IQ_CASH_OPER", F$3)</f>
        <v>34654</v>
      </c>
      <c r="G394" s="9" cm="1">
        <f t="array" ref="G394">_xll.SNL.Clients.Office.Excel.Functions.SPG($A394, "IQ_CASH_OPER", G$3)</f>
        <v>53649</v>
      </c>
      <c r="H394" s="9" cm="1">
        <f t="array" ref="H394">_xll.SNL.Clients.Office.Excel.Functions.SPG($A394, "IQ_CASH_OPER", H$3)</f>
        <v>39695</v>
      </c>
      <c r="I394" s="9" cm="1">
        <f t="array" ref="I394">_xll.SNL.Clients.Office.Excel.Functions.SPG($A394, "IQ_CASH_OPER", I$3)</f>
        <v>33267</v>
      </c>
      <c r="J394" s="9" cm="1">
        <f t="array" ref="J394">_xll.SNL.Clients.Office.Excel.Functions.SPG($A394, "IQ_CASH_OPER", J$3)</f>
        <v>24417</v>
      </c>
    </row>
    <row r="395" spans="1:10" x14ac:dyDescent="0.3">
      <c r="A395" s="11" t="s">
        <v>1427</v>
      </c>
      <c r="B395" s="9" t="str" cm="1">
        <f t="array" ref="B395">_xll.SNL.Clients.Office.Excel.Functions.SPG($A395, "IQ_CASH_OPER", B$3)</f>
        <v>NA</v>
      </c>
      <c r="C395" s="9" cm="1">
        <f t="array" ref="C395">_xll.SNL.Clients.Office.Excel.Functions.SPG($A395, "IQ_CASH_OPER", C$3)</f>
        <v>-76615</v>
      </c>
      <c r="D395" s="9" cm="1">
        <f t="array" ref="D395">_xll.SNL.Clients.Office.Excel.Functions.SPG($A395, "IQ_CASH_OPER", D$3)</f>
        <v>135018</v>
      </c>
      <c r="E395" s="9" cm="1">
        <f t="array" ref="E395">_xll.SNL.Clients.Office.Excel.Functions.SPG($A395, "IQ_CASH_OPER", E$3)</f>
        <v>103119</v>
      </c>
      <c r="F395" s="9" cm="1">
        <f t="array" ref="F395">_xll.SNL.Clients.Office.Excel.Functions.SPG($A395, "IQ_CASH_OPER", F$3)</f>
        <v>192956</v>
      </c>
      <c r="G395" s="9" cm="1">
        <f t="array" ref="G395">_xll.SNL.Clients.Office.Excel.Functions.SPG($A395, "IQ_CASH_OPER", G$3)</f>
        <v>22444</v>
      </c>
      <c r="H395" s="9" cm="1">
        <f t="array" ref="H395">_xll.SNL.Clients.Office.Excel.Functions.SPG($A395, "IQ_CASH_OPER", H$3)</f>
        <v>114462</v>
      </c>
      <c r="I395" s="9" cm="1">
        <f t="array" ref="I395">_xll.SNL.Clients.Office.Excel.Functions.SPG($A395, "IQ_CASH_OPER", I$3)</f>
        <v>4820</v>
      </c>
      <c r="J395" s="9" cm="1">
        <f t="array" ref="J395">_xll.SNL.Clients.Office.Excel.Functions.SPG($A395, "IQ_CASH_OPER", J$3)</f>
        <v>141456</v>
      </c>
    </row>
    <row r="396" spans="1:10" x14ac:dyDescent="0.3">
      <c r="A396" s="11" t="s">
        <v>1428</v>
      </c>
      <c r="B396" s="9" t="str" cm="1">
        <f t="array" ref="B396">_xll.SNL.Clients.Office.Excel.Functions.SPG($A396, "IQ_CASH_OPER", B$3)</f>
        <v>NA</v>
      </c>
      <c r="C396" s="9" cm="1">
        <f t="array" ref="C396">_xll.SNL.Clients.Office.Excel.Functions.SPG($A396, "IQ_CASH_OPER", C$3)</f>
        <v>102651</v>
      </c>
      <c r="D396" s="9" cm="1">
        <f t="array" ref="D396">_xll.SNL.Clients.Office.Excel.Functions.SPG($A396, "IQ_CASH_OPER", D$3)</f>
        <v>51532</v>
      </c>
      <c r="E396" s="9" cm="1">
        <f t="array" ref="E396">_xll.SNL.Clients.Office.Excel.Functions.SPG($A396, "IQ_CASH_OPER", E$3)</f>
        <v>137482</v>
      </c>
      <c r="F396" s="9" cm="1">
        <f t="array" ref="F396">_xll.SNL.Clients.Office.Excel.Functions.SPG($A396, "IQ_CASH_OPER", F$3)</f>
        <v>35176</v>
      </c>
      <c r="G396" s="9" cm="1">
        <f t="array" ref="G396">_xll.SNL.Clients.Office.Excel.Functions.SPG($A396, "IQ_CASH_OPER", G$3)</f>
        <v>114842</v>
      </c>
      <c r="H396" s="9" cm="1">
        <f t="array" ref="H396">_xll.SNL.Clients.Office.Excel.Functions.SPG($A396, "IQ_CASH_OPER", H$3)</f>
        <v>115479</v>
      </c>
      <c r="I396" s="9" cm="1">
        <f t="array" ref="I396">_xll.SNL.Clients.Office.Excel.Functions.SPG($A396, "IQ_CASH_OPER", I$3)</f>
        <v>179301</v>
      </c>
      <c r="J396" s="9" cm="1">
        <f t="array" ref="J396">_xll.SNL.Clients.Office.Excel.Functions.SPG($A396, "IQ_CASH_OPER", J$3)</f>
        <v>-950</v>
      </c>
    </row>
    <row r="397" spans="1:10" x14ac:dyDescent="0.3">
      <c r="A397" s="11" t="s">
        <v>1429</v>
      </c>
      <c r="B397" s="9" t="str" cm="1">
        <f t="array" ref="B397">_xll.SNL.Clients.Office.Excel.Functions.SPG($A397, "IQ_CASH_OPER", B$3)</f>
        <v>NA</v>
      </c>
      <c r="C397" s="9" t="str" cm="1">
        <f t="array" ref="C397">_xll.SNL.Clients.Office.Excel.Functions.SPG($A397, "IQ_CASH_OPER", C$3)</f>
        <v>NA</v>
      </c>
      <c r="D397" s="9" cm="1">
        <f t="array" ref="D397">_xll.SNL.Clients.Office.Excel.Functions.SPG($A397, "IQ_CASH_OPER", D$3)</f>
        <v>-173705</v>
      </c>
      <c r="E397" s="9" cm="1">
        <f t="array" ref="E397">_xll.SNL.Clients.Office.Excel.Functions.SPG($A397, "IQ_CASH_OPER", E$3)</f>
        <v>-284970</v>
      </c>
      <c r="F397" s="9" cm="1">
        <f t="array" ref="F397">_xll.SNL.Clients.Office.Excel.Functions.SPG($A397, "IQ_CASH_OPER", F$3)</f>
        <v>-69529</v>
      </c>
      <c r="G397" s="9" cm="1">
        <f t="array" ref="G397">_xll.SNL.Clients.Office.Excel.Functions.SPG($A397, "IQ_CASH_OPER", G$3)</f>
        <v>-234573</v>
      </c>
      <c r="H397" s="9" cm="1">
        <f t="array" ref="H397">_xll.SNL.Clients.Office.Excel.Functions.SPG($A397, "IQ_CASH_OPER", H$3)</f>
        <v>-231910</v>
      </c>
      <c r="I397" s="9" cm="1">
        <f t="array" ref="I397">_xll.SNL.Clients.Office.Excel.Functions.SPG($A397, "IQ_CASH_OPER", I$3)</f>
        <v>-253366</v>
      </c>
      <c r="J397" s="9" cm="1">
        <f t="array" ref="J397">_xll.SNL.Clients.Office.Excel.Functions.SPG($A397, "IQ_CASH_OPER", J$3)</f>
        <v>-26655</v>
      </c>
    </row>
    <row r="398" spans="1:10" x14ac:dyDescent="0.3">
      <c r="A398" s="11" t="s">
        <v>1430</v>
      </c>
      <c r="B398" s="9" t="str" cm="1">
        <f t="array" ref="B398">_xll.SNL.Clients.Office.Excel.Functions.SPG($A398, "IQ_CASH_OPER", B$3)</f>
        <v>NA</v>
      </c>
      <c r="C398" s="9" cm="1">
        <f t="array" ref="C398">_xll.SNL.Clients.Office.Excel.Functions.SPG($A398, "IQ_CASH_OPER", C$3)</f>
        <v>315834</v>
      </c>
      <c r="D398" s="9" cm="1">
        <f t="array" ref="D398">_xll.SNL.Clients.Office.Excel.Functions.SPG($A398, "IQ_CASH_OPER", D$3)</f>
        <v>296289</v>
      </c>
      <c r="E398" s="9" cm="1">
        <f t="array" ref="E398">_xll.SNL.Clients.Office.Excel.Functions.SPG($A398, "IQ_CASH_OPER", E$3)</f>
        <v>197522</v>
      </c>
      <c r="F398" s="9" cm="1">
        <f t="array" ref="F398">_xll.SNL.Clients.Office.Excel.Functions.SPG($A398, "IQ_CASH_OPER", F$3)</f>
        <v>365891</v>
      </c>
      <c r="G398" s="9" cm="1">
        <f t="array" ref="G398">_xll.SNL.Clients.Office.Excel.Functions.SPG($A398, "IQ_CASH_OPER", G$3)</f>
        <v>452632</v>
      </c>
      <c r="H398" s="9" cm="1">
        <f t="array" ref="H398">_xll.SNL.Clients.Office.Excel.Functions.SPG($A398, "IQ_CASH_OPER", H$3)</f>
        <v>156076</v>
      </c>
      <c r="I398" s="9" cm="1">
        <f t="array" ref="I398">_xll.SNL.Clients.Office.Excel.Functions.SPG($A398, "IQ_CASH_OPER", I$3)</f>
        <v>162857</v>
      </c>
      <c r="J398" s="9" cm="1">
        <f t="array" ref="J398">_xll.SNL.Clients.Office.Excel.Functions.SPG($A398, "IQ_CASH_OPER", J$3)</f>
        <v>234349</v>
      </c>
    </row>
    <row r="399" spans="1:10" x14ac:dyDescent="0.3">
      <c r="A399" s="11" t="s">
        <v>1431</v>
      </c>
      <c r="B399" s="9" t="str" cm="1">
        <f t="array" ref="B399">_xll.SNL.Clients.Office.Excel.Functions.SPG($A399, "IQ_CASH_OPER", B$3)</f>
        <v>NA</v>
      </c>
      <c r="C399" s="9" t="str" cm="1">
        <f t="array" ref="C399">_xll.SNL.Clients.Office.Excel.Functions.SPG($A399, "IQ_CASH_OPER", C$3)</f>
        <v>NA</v>
      </c>
      <c r="D399" s="9" cm="1">
        <f t="array" ref="D399">_xll.SNL.Clients.Office.Excel.Functions.SPG($A399, "IQ_CASH_OPER", D$3)</f>
        <v>50125</v>
      </c>
      <c r="E399" s="9" cm="1">
        <f t="array" ref="E399">_xll.SNL.Clients.Office.Excel.Functions.SPG($A399, "IQ_CASH_OPER", E$3)</f>
        <v>41404</v>
      </c>
      <c r="F399" s="9" cm="1">
        <f t="array" ref="F399">_xll.SNL.Clients.Office.Excel.Functions.SPG($A399, "IQ_CASH_OPER", F$3)</f>
        <v>39510</v>
      </c>
      <c r="G399" s="9" cm="1">
        <f t="array" ref="G399">_xll.SNL.Clients.Office.Excel.Functions.SPG($A399, "IQ_CASH_OPER", G$3)</f>
        <v>58161</v>
      </c>
      <c r="H399" s="9" cm="1">
        <f t="array" ref="H399">_xll.SNL.Clients.Office.Excel.Functions.SPG($A399, "IQ_CASH_OPER", H$3)</f>
        <v>41409</v>
      </c>
      <c r="I399" s="9" cm="1">
        <f t="array" ref="I399">_xll.SNL.Clients.Office.Excel.Functions.SPG($A399, "IQ_CASH_OPER", I$3)</f>
        <v>56017</v>
      </c>
      <c r="J399" s="9" cm="1">
        <f t="array" ref="J399">_xll.SNL.Clients.Office.Excel.Functions.SPG($A399, "IQ_CASH_OPER", J$3)</f>
        <v>3902</v>
      </c>
    </row>
    <row r="400" spans="1:10" x14ac:dyDescent="0.3">
      <c r="A400" s="11" t="s">
        <v>1432</v>
      </c>
      <c r="B400" s="9" t="str" cm="1">
        <f t="array" ref="B400">_xll.SNL.Clients.Office.Excel.Functions.SPG($A400, "IQ_CASH_OPER", B$3)</f>
        <v>NA</v>
      </c>
      <c r="C400" s="9" cm="1">
        <f t="array" ref="C400">_xll.SNL.Clients.Office.Excel.Functions.SPG($A400, "IQ_CASH_OPER", C$3)</f>
        <v>25248</v>
      </c>
      <c r="D400" s="9" cm="1">
        <f t="array" ref="D400">_xll.SNL.Clients.Office.Excel.Functions.SPG($A400, "IQ_CASH_OPER", D$3)</f>
        <v>52944</v>
      </c>
      <c r="E400" s="9" cm="1">
        <f t="array" ref="E400">_xll.SNL.Clients.Office.Excel.Functions.SPG($A400, "IQ_CASH_OPER", E$3)</f>
        <v>38391</v>
      </c>
      <c r="F400" s="9" cm="1">
        <f t="array" ref="F400">_xll.SNL.Clients.Office.Excel.Functions.SPG($A400, "IQ_CASH_OPER", F$3)</f>
        <v>57285</v>
      </c>
      <c r="G400" s="9" cm="1">
        <f t="array" ref="G400">_xll.SNL.Clients.Office.Excel.Functions.SPG($A400, "IQ_CASH_OPER", G$3)</f>
        <v>12289</v>
      </c>
      <c r="H400" s="9" cm="1">
        <f t="array" ref="H400">_xll.SNL.Clients.Office.Excel.Functions.SPG($A400, "IQ_CASH_OPER", H$3)</f>
        <v>50220</v>
      </c>
      <c r="I400" s="9" cm="1">
        <f t="array" ref="I400">_xll.SNL.Clients.Office.Excel.Functions.SPG($A400, "IQ_CASH_OPER", I$3)</f>
        <v>115940</v>
      </c>
      <c r="J400" s="9" cm="1">
        <f t="array" ref="J400">_xll.SNL.Clients.Office.Excel.Functions.SPG($A400, "IQ_CASH_OPER", J$3)</f>
        <v>19505</v>
      </c>
    </row>
    <row r="401" spans="1:10" x14ac:dyDescent="0.3">
      <c r="A401" s="11" t="s">
        <v>1433</v>
      </c>
      <c r="B401" s="9" t="str" cm="1">
        <f t="array" ref="B401">_xll.SNL.Clients.Office.Excel.Functions.SPG($A401, "IQ_CASH_OPER", B$3)</f>
        <v>NA</v>
      </c>
      <c r="C401" s="9" t="str" cm="1">
        <f t="array" ref="C401">_xll.SNL.Clients.Office.Excel.Functions.SPG($A401, "IQ_CASH_OPER", C$3)</f>
        <v>NA</v>
      </c>
      <c r="D401" s="9" cm="1">
        <f t="array" ref="D401">_xll.SNL.Clients.Office.Excel.Functions.SPG($A401, "IQ_CASH_OPER", D$3)</f>
        <v>9275</v>
      </c>
      <c r="E401" s="9" cm="1">
        <f t="array" ref="E401">_xll.SNL.Clients.Office.Excel.Functions.SPG($A401, "IQ_CASH_OPER", E$3)</f>
        <v>684</v>
      </c>
      <c r="F401" s="9" cm="1">
        <f t="array" ref="F401">_xll.SNL.Clients.Office.Excel.Functions.SPG($A401, "IQ_CASH_OPER", F$3)</f>
        <v>-1862</v>
      </c>
      <c r="G401" s="9" cm="1">
        <f t="array" ref="G401">_xll.SNL.Clients.Office.Excel.Functions.SPG($A401, "IQ_CASH_OPER", G$3)</f>
        <v>2029</v>
      </c>
      <c r="H401" s="9" cm="1">
        <f t="array" ref="H401">_xll.SNL.Clients.Office.Excel.Functions.SPG($A401, "IQ_CASH_OPER", H$3)</f>
        <v>19186</v>
      </c>
      <c r="I401" s="9" cm="1">
        <f t="array" ref="I401">_xll.SNL.Clients.Office.Excel.Functions.SPG($A401, "IQ_CASH_OPER", I$3)</f>
        <v>-5633</v>
      </c>
      <c r="J401" s="9" cm="1">
        <f t="array" ref="J401">_xll.SNL.Clients.Office.Excel.Functions.SPG($A401, "IQ_CASH_OPER", J$3)</f>
        <v>-982</v>
      </c>
    </row>
    <row r="402" spans="1:10" x14ac:dyDescent="0.3">
      <c r="A402" s="11" t="s">
        <v>1434</v>
      </c>
      <c r="B402" s="9" t="str" cm="1">
        <f t="array" ref="B402">_xll.SNL.Clients.Office.Excel.Functions.SPG($A402, "IQ_CASH_OPER", B$3)</f>
        <v>NA</v>
      </c>
      <c r="C402" s="9" cm="1">
        <f t="array" ref="C402">_xll.SNL.Clients.Office.Excel.Functions.SPG($A402, "IQ_CASH_OPER", C$3)</f>
        <v>119800</v>
      </c>
      <c r="D402" s="9" cm="1">
        <f t="array" ref="D402">_xll.SNL.Clients.Office.Excel.Functions.SPG($A402, "IQ_CASH_OPER", D$3)</f>
        <v>359900</v>
      </c>
      <c r="E402" s="9" cm="1">
        <f t="array" ref="E402">_xll.SNL.Clients.Office.Excel.Functions.SPG($A402, "IQ_CASH_OPER", E$3)</f>
        <v>7800</v>
      </c>
      <c r="F402" s="9" cm="1">
        <f t="array" ref="F402">_xll.SNL.Clients.Office.Excel.Functions.SPG($A402, "IQ_CASH_OPER", F$3)</f>
        <v>119000</v>
      </c>
      <c r="G402" s="9" cm="1">
        <f t="array" ref="G402">_xll.SNL.Clients.Office.Excel.Functions.SPG($A402, "IQ_CASH_OPER", G$3)</f>
        <v>282400</v>
      </c>
      <c r="H402" s="9" cm="1">
        <f t="array" ref="H402">_xll.SNL.Clients.Office.Excel.Functions.SPG($A402, "IQ_CASH_OPER", H$3)</f>
        <v>13400</v>
      </c>
      <c r="I402" s="9" cm="1">
        <f t="array" ref="I402">_xll.SNL.Clients.Office.Excel.Functions.SPG($A402, "IQ_CASH_OPER", I$3)</f>
        <v>353400</v>
      </c>
      <c r="J402" s="9" cm="1">
        <f t="array" ref="J402">_xll.SNL.Clients.Office.Excel.Functions.SPG($A402, "IQ_CASH_OPER", J$3)</f>
        <v>386300</v>
      </c>
    </row>
    <row r="403" spans="1:10" x14ac:dyDescent="0.3">
      <c r="A403" s="11" t="s">
        <v>1435</v>
      </c>
      <c r="B403" s="9" t="str" cm="1">
        <f t="array" ref="B403">_xll.SNL.Clients.Office.Excel.Functions.SPG($A403, "IQ_CASH_OPER", B$3)</f>
        <v>NA</v>
      </c>
      <c r="C403" s="9" t="str" cm="1">
        <f t="array" ref="C403">_xll.SNL.Clients.Office.Excel.Functions.SPG($A403, "IQ_CASH_OPER", C$3)</f>
        <v>NA</v>
      </c>
      <c r="D403" s="9" cm="1">
        <f t="array" ref="D403">_xll.SNL.Clients.Office.Excel.Functions.SPG($A403, "IQ_CASH_OPER", D$3)</f>
        <v>76079</v>
      </c>
      <c r="E403" s="9" cm="1">
        <f t="array" ref="E403">_xll.SNL.Clients.Office.Excel.Functions.SPG($A403, "IQ_CASH_OPER", E$3)</f>
        <v>83671</v>
      </c>
      <c r="F403" s="9" cm="1">
        <f t="array" ref="F403">_xll.SNL.Clients.Office.Excel.Functions.SPG($A403, "IQ_CASH_OPER", F$3)</f>
        <v>46000</v>
      </c>
      <c r="G403" s="9" cm="1">
        <f t="array" ref="G403">_xll.SNL.Clients.Office.Excel.Functions.SPG($A403, "IQ_CASH_OPER", G$3)</f>
        <v>33914</v>
      </c>
      <c r="H403" s="9" cm="1">
        <f t="array" ref="H403">_xll.SNL.Clients.Office.Excel.Functions.SPG($A403, "IQ_CASH_OPER", H$3)</f>
        <v>82061</v>
      </c>
      <c r="I403" s="9" cm="1">
        <f t="array" ref="I403">_xll.SNL.Clients.Office.Excel.Functions.SPG($A403, "IQ_CASH_OPER", I$3)</f>
        <v>73993</v>
      </c>
      <c r="J403" s="9" cm="1">
        <f t="array" ref="J403">_xll.SNL.Clients.Office.Excel.Functions.SPG($A403, "IQ_CASH_OPER", J$3)</f>
        <v>46229</v>
      </c>
    </row>
    <row r="404" spans="1:10" x14ac:dyDescent="0.3">
      <c r="A404" s="11" t="s">
        <v>1436</v>
      </c>
      <c r="B404" s="9" t="str" cm="1">
        <f t="array" ref="B404">_xll.SNL.Clients.Office.Excel.Functions.SPG($A404, "IQ_CASH_OPER", B$3)</f>
        <v>NA</v>
      </c>
      <c r="C404" s="9" t="str" cm="1">
        <f t="array" ref="C404">_xll.SNL.Clients.Office.Excel.Functions.SPG($A404, "IQ_CASH_OPER", C$3)</f>
        <v>NA</v>
      </c>
      <c r="D404" s="9" cm="1">
        <f t="array" ref="D404">_xll.SNL.Clients.Office.Excel.Functions.SPG($A404, "IQ_CASH_OPER", D$3)</f>
        <v>91838</v>
      </c>
      <c r="E404" s="9" cm="1">
        <f t="array" ref="E404">_xll.SNL.Clients.Office.Excel.Functions.SPG($A404, "IQ_CASH_OPER", E$3)</f>
        <v>106951</v>
      </c>
      <c r="F404" s="9" cm="1">
        <f t="array" ref="F404">_xll.SNL.Clients.Office.Excel.Functions.SPG($A404, "IQ_CASH_OPER", F$3)</f>
        <v>-125226</v>
      </c>
      <c r="G404" s="9" cm="1">
        <f t="array" ref="G404">_xll.SNL.Clients.Office.Excel.Functions.SPG($A404, "IQ_CASH_OPER", G$3)</f>
        <v>69250</v>
      </c>
      <c r="H404" s="9" cm="1">
        <f t="array" ref="H404">_xll.SNL.Clients.Office.Excel.Functions.SPG($A404, "IQ_CASH_OPER", H$3)</f>
        <v>79938</v>
      </c>
      <c r="I404" s="9" cm="1">
        <f t="array" ref="I404">_xll.SNL.Clients.Office.Excel.Functions.SPG($A404, "IQ_CASH_OPER", I$3)</f>
        <v>89054</v>
      </c>
      <c r="J404" s="9" cm="1">
        <f t="array" ref="J404">_xll.SNL.Clients.Office.Excel.Functions.SPG($A404, "IQ_CASH_OPER", J$3)</f>
        <v>-100917</v>
      </c>
    </row>
    <row r="405" spans="1:10" x14ac:dyDescent="0.3">
      <c r="A405" s="11" t="s">
        <v>1437</v>
      </c>
      <c r="B405" s="9" t="str" cm="1">
        <f t="array" ref="B405">_xll.SNL.Clients.Office.Excel.Functions.SPG($A405, "IQ_CASH_OPER", B$3)</f>
        <v>NA</v>
      </c>
      <c r="C405" s="9" cm="1">
        <f t="array" ref="C405">_xll.SNL.Clients.Office.Excel.Functions.SPG($A405, "IQ_CASH_OPER", C$3)</f>
        <v>13819</v>
      </c>
      <c r="D405" s="9" cm="1">
        <f t="array" ref="D405">_xll.SNL.Clients.Office.Excel.Functions.SPG($A405, "IQ_CASH_OPER", D$3)</f>
        <v>-12156</v>
      </c>
      <c r="E405" s="9" cm="1">
        <f t="array" ref="E405">_xll.SNL.Clients.Office.Excel.Functions.SPG($A405, "IQ_CASH_OPER", E$3)</f>
        <v>79780</v>
      </c>
      <c r="F405" s="9" cm="1">
        <f t="array" ref="F405">_xll.SNL.Clients.Office.Excel.Functions.SPG($A405, "IQ_CASH_OPER", F$3)</f>
        <v>-21917</v>
      </c>
      <c r="G405" s="9" cm="1">
        <f t="array" ref="G405">_xll.SNL.Clients.Office.Excel.Functions.SPG($A405, "IQ_CASH_OPER", G$3)</f>
        <v>31478</v>
      </c>
      <c r="H405" s="9" cm="1">
        <f t="array" ref="H405">_xll.SNL.Clients.Office.Excel.Functions.SPG($A405, "IQ_CASH_OPER", H$3)</f>
        <v>36799</v>
      </c>
      <c r="I405" s="9" cm="1">
        <f t="array" ref="I405">_xll.SNL.Clients.Office.Excel.Functions.SPG($A405, "IQ_CASH_OPER", I$3)</f>
        <v>41038</v>
      </c>
      <c r="J405" s="9" cm="1">
        <f t="array" ref="J405">_xll.SNL.Clients.Office.Excel.Functions.SPG($A405, "IQ_CASH_OPER", J$3)</f>
        <v>100535</v>
      </c>
    </row>
    <row r="406" spans="1:10" x14ac:dyDescent="0.3">
      <c r="A406" s="11" t="s">
        <v>1438</v>
      </c>
      <c r="B406" s="9" t="str" cm="1">
        <f t="array" ref="B406">_xll.SNL.Clients.Office.Excel.Functions.SPG($A406, "IQ_CASH_OPER", B$3)</f>
        <v>NA</v>
      </c>
      <c r="C406" s="9" t="str" cm="1">
        <f t="array" ref="C406">_xll.SNL.Clients.Office.Excel.Functions.SPG($A406, "IQ_CASH_OPER", C$3)</f>
        <v>NA</v>
      </c>
      <c r="D406" s="9" cm="1">
        <f t="array" ref="D406">_xll.SNL.Clients.Office.Excel.Functions.SPG($A406, "IQ_CASH_OPER", D$3)</f>
        <v>174700</v>
      </c>
      <c r="E406" s="9" cm="1">
        <f t="array" ref="E406">_xll.SNL.Clients.Office.Excel.Functions.SPG($A406, "IQ_CASH_OPER", E$3)</f>
        <v>150400</v>
      </c>
      <c r="F406" s="9" cm="1">
        <f t="array" ref="F406">_xll.SNL.Clients.Office.Excel.Functions.SPG($A406, "IQ_CASH_OPER", F$3)</f>
        <v>-68700</v>
      </c>
      <c r="G406" s="9" cm="1">
        <f t="array" ref="G406">_xll.SNL.Clients.Office.Excel.Functions.SPG($A406, "IQ_CASH_OPER", G$3)</f>
        <v>-84800</v>
      </c>
      <c r="H406" s="9" cm="1">
        <f t="array" ref="H406">_xll.SNL.Clients.Office.Excel.Functions.SPG($A406, "IQ_CASH_OPER", H$3)</f>
        <v>217000</v>
      </c>
      <c r="I406" s="9" cm="1">
        <f t="array" ref="I406">_xll.SNL.Clients.Office.Excel.Functions.SPG($A406, "IQ_CASH_OPER", I$3)</f>
        <v>176000</v>
      </c>
      <c r="J406" s="9" cm="1">
        <f t="array" ref="J406">_xll.SNL.Clients.Office.Excel.Functions.SPG($A406, "IQ_CASH_OPER", J$3)</f>
        <v>147700</v>
      </c>
    </row>
    <row r="407" spans="1:10" x14ac:dyDescent="0.3">
      <c r="A407" s="11" t="s">
        <v>1439</v>
      </c>
      <c r="B407" s="9" t="str" cm="1">
        <f t="array" ref="B407">_xll.SNL.Clients.Office.Excel.Functions.SPG($A407, "IQ_CASH_OPER", B$3)</f>
        <v>NA</v>
      </c>
      <c r="C407" s="9" t="str" cm="1">
        <f t="array" ref="C407">_xll.SNL.Clients.Office.Excel.Functions.SPG($A407, "IQ_CASH_OPER", C$3)</f>
        <v>NA</v>
      </c>
      <c r="D407" s="9" cm="1">
        <f t="array" ref="D407">_xll.SNL.Clients.Office.Excel.Functions.SPG($A407, "IQ_CASH_OPER", D$3)</f>
        <v>-983810</v>
      </c>
      <c r="E407" s="9" cm="1">
        <f t="array" ref="E407">_xll.SNL.Clients.Office.Excel.Functions.SPG($A407, "IQ_CASH_OPER", E$3)</f>
        <v>243800</v>
      </c>
      <c r="F407" s="9" cm="1">
        <f t="array" ref="F407">_xll.SNL.Clients.Office.Excel.Functions.SPG($A407, "IQ_CASH_OPER", F$3)</f>
        <v>-342371</v>
      </c>
      <c r="G407" s="9" cm="1">
        <f t="array" ref="G407">_xll.SNL.Clients.Office.Excel.Functions.SPG($A407, "IQ_CASH_OPER", G$3)</f>
        <v>533011</v>
      </c>
      <c r="H407" s="9" cm="1">
        <f t="array" ref="H407">_xll.SNL.Clients.Office.Excel.Functions.SPG($A407, "IQ_CASH_OPER", H$3)</f>
        <v>63638</v>
      </c>
      <c r="I407" s="9" cm="1">
        <f t="array" ref="I407">_xll.SNL.Clients.Office.Excel.Functions.SPG($A407, "IQ_CASH_OPER", I$3)</f>
        <v>2019736</v>
      </c>
      <c r="J407" s="9" cm="1">
        <f t="array" ref="J407">_xll.SNL.Clients.Office.Excel.Functions.SPG($A407, "IQ_CASH_OPER", J$3)</f>
        <v>-1276212</v>
      </c>
    </row>
    <row r="408" spans="1:10" x14ac:dyDescent="0.3">
      <c r="A408" s="11" t="s">
        <v>1440</v>
      </c>
      <c r="B408" s="9" t="str" cm="1">
        <f t="array" ref="B408">_xll.SNL.Clients.Office.Excel.Functions.SPG($A408, "IQ_CASH_OPER", B$3)</f>
        <v>NA</v>
      </c>
      <c r="C408" s="9" t="str" cm="1">
        <f t="array" ref="C408">_xll.SNL.Clients.Office.Excel.Functions.SPG($A408, "IQ_CASH_OPER", C$3)</f>
        <v>NA</v>
      </c>
      <c r="D408" s="9" cm="1">
        <f t="array" ref="D408">_xll.SNL.Clients.Office.Excel.Functions.SPG($A408, "IQ_CASH_OPER", D$3)</f>
        <v>50978</v>
      </c>
      <c r="E408" s="9" cm="1">
        <f t="array" ref="E408">_xll.SNL.Clients.Office.Excel.Functions.SPG($A408, "IQ_CASH_OPER", E$3)</f>
        <v>38525</v>
      </c>
      <c r="F408" s="9" cm="1">
        <f t="array" ref="F408">_xll.SNL.Clients.Office.Excel.Functions.SPG($A408, "IQ_CASH_OPER", F$3)</f>
        <v>54492</v>
      </c>
      <c r="G408" s="9" cm="1">
        <f t="array" ref="G408">_xll.SNL.Clients.Office.Excel.Functions.SPG($A408, "IQ_CASH_OPER", G$3)</f>
        <v>13192</v>
      </c>
      <c r="H408" s="9" cm="1">
        <f t="array" ref="H408">_xll.SNL.Clients.Office.Excel.Functions.SPG($A408, "IQ_CASH_OPER", H$3)</f>
        <v>32613</v>
      </c>
      <c r="I408" s="9" cm="1">
        <f t="array" ref="I408">_xll.SNL.Clients.Office.Excel.Functions.SPG($A408, "IQ_CASH_OPER", I$3)</f>
        <v>61648</v>
      </c>
      <c r="J408" s="9" cm="1">
        <f t="array" ref="J408">_xll.SNL.Clients.Office.Excel.Functions.SPG($A408, "IQ_CASH_OPER", J$3)</f>
        <v>4572</v>
      </c>
    </row>
    <row r="409" spans="1:10" x14ac:dyDescent="0.3">
      <c r="A409" s="11" t="s">
        <v>1441</v>
      </c>
      <c r="B409" s="9" t="str" cm="1">
        <f t="array" ref="B409">_xll.SNL.Clients.Office.Excel.Functions.SPG($A409, "IQ_CASH_OPER", B$3)</f>
        <v>NA</v>
      </c>
      <c r="C409" s="9" cm="1">
        <f t="array" ref="C409">_xll.SNL.Clients.Office.Excel.Functions.SPG($A409, "IQ_CASH_OPER", C$3)</f>
        <v>3076</v>
      </c>
      <c r="D409" s="9" cm="1">
        <f t="array" ref="D409">_xll.SNL.Clients.Office.Excel.Functions.SPG($A409, "IQ_CASH_OPER", D$3)</f>
        <v>12622</v>
      </c>
      <c r="E409" s="9" cm="1">
        <f t="array" ref="E409">_xll.SNL.Clients.Office.Excel.Functions.SPG($A409, "IQ_CASH_OPER", E$3)</f>
        <v>28429</v>
      </c>
      <c r="F409" s="9" cm="1">
        <f t="array" ref="F409">_xll.SNL.Clients.Office.Excel.Functions.SPG($A409, "IQ_CASH_OPER", F$3)</f>
        <v>11408</v>
      </c>
      <c r="G409" s="9" cm="1">
        <f t="array" ref="G409">_xll.SNL.Clients.Office.Excel.Functions.SPG($A409, "IQ_CASH_OPER", G$3)</f>
        <v>31558</v>
      </c>
      <c r="H409" s="9" cm="1">
        <f t="array" ref="H409">_xll.SNL.Clients.Office.Excel.Functions.SPG($A409, "IQ_CASH_OPER", H$3)</f>
        <v>16199</v>
      </c>
      <c r="I409" s="9" cm="1">
        <f t="array" ref="I409">_xll.SNL.Clients.Office.Excel.Functions.SPG($A409, "IQ_CASH_OPER", I$3)</f>
        <v>20238</v>
      </c>
      <c r="J409" s="9" cm="1">
        <f t="array" ref="J409">_xll.SNL.Clients.Office.Excel.Functions.SPG($A409, "IQ_CASH_OPER", J$3)</f>
        <v>6259</v>
      </c>
    </row>
    <row r="410" spans="1:10" x14ac:dyDescent="0.3">
      <c r="A410" s="11" t="s">
        <v>1442</v>
      </c>
      <c r="B410" s="9" t="str" cm="1">
        <f t="array" ref="B410">_xll.SNL.Clients.Office.Excel.Functions.SPG($A410, "IQ_CASH_OPER", B$3)</f>
        <v>NA</v>
      </c>
      <c r="C410" s="9" t="str" cm="1">
        <f t="array" ref="C410">_xll.SNL.Clients.Office.Excel.Functions.SPG($A410, "IQ_CASH_OPER", C$3)</f>
        <v>NA</v>
      </c>
      <c r="D410" s="9" cm="1">
        <f t="array" ref="D410">_xll.SNL.Clients.Office.Excel.Functions.SPG($A410, "IQ_CASH_OPER", D$3)</f>
        <v>109108</v>
      </c>
      <c r="E410" s="9" cm="1">
        <f t="array" ref="E410">_xll.SNL.Clients.Office.Excel.Functions.SPG($A410, "IQ_CASH_OPER", E$3)</f>
        <v>78461</v>
      </c>
      <c r="F410" s="9" cm="1">
        <f t="array" ref="F410">_xll.SNL.Clients.Office.Excel.Functions.SPG($A410, "IQ_CASH_OPER", F$3)</f>
        <v>63138</v>
      </c>
      <c r="G410" s="9" cm="1">
        <f t="array" ref="G410">_xll.SNL.Clients.Office.Excel.Functions.SPG($A410, "IQ_CASH_OPER", G$3)</f>
        <v>71980</v>
      </c>
      <c r="H410" s="9" cm="1">
        <f t="array" ref="H410">_xll.SNL.Clients.Office.Excel.Functions.SPG($A410, "IQ_CASH_OPER", H$3)</f>
        <v>88598</v>
      </c>
      <c r="I410" s="9" cm="1">
        <f t="array" ref="I410">_xll.SNL.Clients.Office.Excel.Functions.SPG($A410, "IQ_CASH_OPER", I$3)</f>
        <v>67627</v>
      </c>
      <c r="J410" s="9" cm="1">
        <f t="array" ref="J410">_xll.SNL.Clients.Office.Excel.Functions.SPG($A410, "IQ_CASH_OPER", J$3)</f>
        <v>62763</v>
      </c>
    </row>
    <row r="411" spans="1:10" x14ac:dyDescent="0.3">
      <c r="A411" s="11" t="s">
        <v>1443</v>
      </c>
      <c r="B411" s="9" t="str" cm="1">
        <f t="array" ref="B411">_xll.SNL.Clients.Office.Excel.Functions.SPG($A411, "IQ_CASH_OPER", B$3)</f>
        <v>NA</v>
      </c>
      <c r="C411" s="9" t="str" cm="1">
        <f t="array" ref="C411">_xll.SNL.Clients.Office.Excel.Functions.SPG($A411, "IQ_CASH_OPER", C$3)</f>
        <v>NA</v>
      </c>
      <c r="D411" s="9" cm="1">
        <f t="array" ref="D411">_xll.SNL.Clients.Office.Excel.Functions.SPG($A411, "IQ_CASH_OPER", D$3)</f>
        <v>95000</v>
      </c>
      <c r="E411" s="9" cm="1">
        <f t="array" ref="E411">_xll.SNL.Clients.Office.Excel.Functions.SPG($A411, "IQ_CASH_OPER", E$3)</f>
        <v>109000</v>
      </c>
      <c r="F411" s="9" cm="1">
        <f t="array" ref="F411">_xll.SNL.Clients.Office.Excel.Functions.SPG($A411, "IQ_CASH_OPER", F$3)</f>
        <v>31000</v>
      </c>
      <c r="G411" s="9" cm="1">
        <f t="array" ref="G411">_xll.SNL.Clients.Office.Excel.Functions.SPG($A411, "IQ_CASH_OPER", G$3)</f>
        <v>62000</v>
      </c>
      <c r="H411" s="9" cm="1">
        <f t="array" ref="H411">_xll.SNL.Clients.Office.Excel.Functions.SPG($A411, "IQ_CASH_OPER", H$3)</f>
        <v>155000</v>
      </c>
      <c r="I411" s="9" cm="1">
        <f t="array" ref="I411">_xll.SNL.Clients.Office.Excel.Functions.SPG($A411, "IQ_CASH_OPER", I$3)</f>
        <v>66000</v>
      </c>
      <c r="J411" s="9" cm="1">
        <f t="array" ref="J411">_xll.SNL.Clients.Office.Excel.Functions.SPG($A411, "IQ_CASH_OPER", J$3)</f>
        <v>-33000</v>
      </c>
    </row>
    <row r="412" spans="1:10" x14ac:dyDescent="0.3">
      <c r="A412" s="11" t="s">
        <v>1444</v>
      </c>
      <c r="B412" s="9" t="str" cm="1">
        <f t="array" ref="B412">_xll.SNL.Clients.Office.Excel.Functions.SPG($A412, "IQ_CASH_OPER", B$3)</f>
        <v>NA</v>
      </c>
      <c r="C412" s="9" t="str" cm="1">
        <f t="array" ref="C412">_xll.SNL.Clients.Office.Excel.Functions.SPG($A412, "IQ_CASH_OPER", C$3)</f>
        <v>NA</v>
      </c>
      <c r="D412" s="9" cm="1">
        <f t="array" ref="D412">_xll.SNL.Clients.Office.Excel.Functions.SPG($A412, "IQ_CASH_OPER", D$3)</f>
        <v>68370</v>
      </c>
      <c r="E412" s="9" cm="1">
        <f t="array" ref="E412">_xll.SNL.Clients.Office.Excel.Functions.SPG($A412, "IQ_CASH_OPER", E$3)</f>
        <v>75080</v>
      </c>
      <c r="F412" s="9" cm="1">
        <f t="array" ref="F412">_xll.SNL.Clients.Office.Excel.Functions.SPG($A412, "IQ_CASH_OPER", F$3)</f>
        <v>76486</v>
      </c>
      <c r="G412" s="9" cm="1">
        <f t="array" ref="G412">_xll.SNL.Clients.Office.Excel.Functions.SPG($A412, "IQ_CASH_OPER", G$3)</f>
        <v>41508</v>
      </c>
      <c r="H412" s="9" cm="1">
        <f t="array" ref="H412">_xll.SNL.Clients.Office.Excel.Functions.SPG($A412, "IQ_CASH_OPER", H$3)</f>
        <v>106620</v>
      </c>
      <c r="I412" s="9" cm="1">
        <f t="array" ref="I412">_xll.SNL.Clients.Office.Excel.Functions.SPG($A412, "IQ_CASH_OPER", I$3)</f>
        <v>85879</v>
      </c>
      <c r="J412" s="9" cm="1">
        <f t="array" ref="J412">_xll.SNL.Clients.Office.Excel.Functions.SPG($A412, "IQ_CASH_OPER", J$3)</f>
        <v>81997</v>
      </c>
    </row>
    <row r="413" spans="1:10" x14ac:dyDescent="0.3">
      <c r="A413" s="11" t="s">
        <v>1445</v>
      </c>
      <c r="B413" s="9" t="str" cm="1">
        <f t="array" ref="B413">_xll.SNL.Clients.Office.Excel.Functions.SPG($A413, "IQ_CASH_OPER", B$3)</f>
        <v>NA</v>
      </c>
      <c r="C413" s="9" t="str" cm="1">
        <f t="array" ref="C413">_xll.SNL.Clients.Office.Excel.Functions.SPG($A413, "IQ_CASH_OPER", C$3)</f>
        <v>NA</v>
      </c>
      <c r="D413" s="9" cm="1">
        <f t="array" ref="D413">_xll.SNL.Clients.Office.Excel.Functions.SPG($A413, "IQ_CASH_OPER", D$3)</f>
        <v>80128</v>
      </c>
      <c r="E413" s="9" cm="1">
        <f t="array" ref="E413">_xll.SNL.Clients.Office.Excel.Functions.SPG($A413, "IQ_CASH_OPER", E$3)</f>
        <v>266475</v>
      </c>
      <c r="F413" s="9" cm="1">
        <f t="array" ref="F413">_xll.SNL.Clients.Office.Excel.Functions.SPG($A413, "IQ_CASH_OPER", F$3)</f>
        <v>-197186</v>
      </c>
      <c r="G413" s="9" cm="1">
        <f t="array" ref="G413">_xll.SNL.Clients.Office.Excel.Functions.SPG($A413, "IQ_CASH_OPER", G$3)</f>
        <v>423007</v>
      </c>
      <c r="H413" s="9" cm="1">
        <f t="array" ref="H413">_xll.SNL.Clients.Office.Excel.Functions.SPG($A413, "IQ_CASH_OPER", H$3)</f>
        <v>27255</v>
      </c>
      <c r="I413" s="9" cm="1">
        <f t="array" ref="I413">_xll.SNL.Clients.Office.Excel.Functions.SPG($A413, "IQ_CASH_OPER", I$3)</f>
        <v>27273</v>
      </c>
      <c r="J413" s="9" cm="1">
        <f t="array" ref="J413">_xll.SNL.Clients.Office.Excel.Functions.SPG($A413, "IQ_CASH_OPER", J$3)</f>
        <v>-201906</v>
      </c>
    </row>
    <row r="414" spans="1:10" x14ac:dyDescent="0.3">
      <c r="A414" s="11" t="s">
        <v>1446</v>
      </c>
      <c r="B414" s="9" t="str" cm="1">
        <f t="array" ref="B414">_xll.SNL.Clients.Office.Excel.Functions.SPG($A414, "IQ_CASH_OPER", B$3)</f>
        <v>NA</v>
      </c>
      <c r="C414" s="9" t="str" cm="1">
        <f t="array" ref="C414">_xll.SNL.Clients.Office.Excel.Functions.SPG($A414, "IQ_CASH_OPER", C$3)</f>
        <v>NA</v>
      </c>
      <c r="D414" s="9" t="str" cm="1">
        <f t="array" ref="D414">_xll.SNL.Clients.Office.Excel.Functions.SPG($A414, "IQ_CASH_OPER", D$3)</f>
        <v>NA</v>
      </c>
      <c r="E414" s="9" t="str" cm="1">
        <f t="array" ref="E414">_xll.SNL.Clients.Office.Excel.Functions.SPG($A414, "IQ_CASH_OPER", E$3)</f>
        <v>NA</v>
      </c>
      <c r="F414" s="9" cm="1">
        <f t="array" ref="F414">_xll.SNL.Clients.Office.Excel.Functions.SPG($A414, "IQ_CASH_OPER", F$3)</f>
        <v>-12525</v>
      </c>
      <c r="G414" s="9" cm="1">
        <f t="array" ref="G414">_xll.SNL.Clients.Office.Excel.Functions.SPG($A414, "IQ_CASH_OPER", G$3)</f>
        <v>93921</v>
      </c>
      <c r="H414" s="9" t="str" cm="1">
        <f t="array" ref="H414">_xll.SNL.Clients.Office.Excel.Functions.SPG($A414, "IQ_CASH_OPER", H$3)</f>
        <v>NA</v>
      </c>
      <c r="I414" s="9" t="str" cm="1">
        <f t="array" ref="I414">_xll.SNL.Clients.Office.Excel.Functions.SPG($A414, "IQ_CASH_OPER", I$3)</f>
        <v>NA</v>
      </c>
      <c r="J414" s="9" cm="1">
        <f t="array" ref="J414">_xll.SNL.Clients.Office.Excel.Functions.SPG($A414, "IQ_CASH_OPER", J$3)</f>
        <v>-39714</v>
      </c>
    </row>
    <row r="415" spans="1:10" x14ac:dyDescent="0.3">
      <c r="A415" s="11" t="s">
        <v>1447</v>
      </c>
      <c r="B415" s="9" t="str" cm="1">
        <f t="array" ref="B415">_xll.SNL.Clients.Office.Excel.Functions.SPG($A415, "IQ_CASH_OPER", B$3)</f>
        <v>NA</v>
      </c>
      <c r="C415" s="9" t="str" cm="1">
        <f t="array" ref="C415">_xll.SNL.Clients.Office.Excel.Functions.SPG($A415, "IQ_CASH_OPER", C$3)</f>
        <v>NA</v>
      </c>
      <c r="D415" s="9" cm="1">
        <f t="array" ref="D415">_xll.SNL.Clients.Office.Excel.Functions.SPG($A415, "IQ_CASH_OPER", D$3)</f>
        <v>180459</v>
      </c>
      <c r="E415" s="9" cm="1">
        <f t="array" ref="E415">_xll.SNL.Clients.Office.Excel.Functions.SPG($A415, "IQ_CASH_OPER", E$3)</f>
        <v>193554</v>
      </c>
      <c r="F415" s="9" cm="1">
        <f t="array" ref="F415">_xll.SNL.Clients.Office.Excel.Functions.SPG($A415, "IQ_CASH_OPER", F$3)</f>
        <v>-38779</v>
      </c>
      <c r="G415" s="9" cm="1">
        <f t="array" ref="G415">_xll.SNL.Clients.Office.Excel.Functions.SPG($A415, "IQ_CASH_OPER", G$3)</f>
        <v>123774</v>
      </c>
      <c r="H415" s="9" cm="1">
        <f t="array" ref="H415">_xll.SNL.Clients.Office.Excel.Functions.SPG($A415, "IQ_CASH_OPER", H$3)</f>
        <v>150145</v>
      </c>
      <c r="I415" s="9" cm="1">
        <f t="array" ref="I415">_xll.SNL.Clients.Office.Excel.Functions.SPG($A415, "IQ_CASH_OPER", I$3)</f>
        <v>190604</v>
      </c>
      <c r="J415" s="9" cm="1">
        <f t="array" ref="J415">_xll.SNL.Clients.Office.Excel.Functions.SPG($A415, "IQ_CASH_OPER", J$3)</f>
        <v>-22989</v>
      </c>
    </row>
    <row r="416" spans="1:10" x14ac:dyDescent="0.3">
      <c r="A416" s="11" t="s">
        <v>1448</v>
      </c>
      <c r="B416" s="9" t="str" cm="1">
        <f t="array" ref="B416">_xll.SNL.Clients.Office.Excel.Functions.SPG($A416, "IQ_CASH_OPER", B$3)</f>
        <v>NA</v>
      </c>
      <c r="C416" s="9" cm="1">
        <f t="array" ref="C416">_xll.SNL.Clients.Office.Excel.Functions.SPG($A416, "IQ_CASH_OPER", C$3)</f>
        <v>53637</v>
      </c>
      <c r="D416" s="9" cm="1">
        <f t="array" ref="D416">_xll.SNL.Clients.Office.Excel.Functions.SPG($A416, "IQ_CASH_OPER", D$3)</f>
        <v>220131</v>
      </c>
      <c r="E416" s="9" cm="1">
        <f t="array" ref="E416">_xll.SNL.Clients.Office.Excel.Functions.SPG($A416, "IQ_CASH_OPER", E$3)</f>
        <v>131604</v>
      </c>
      <c r="F416" s="9" cm="1">
        <f t="array" ref="F416">_xll.SNL.Clients.Office.Excel.Functions.SPG($A416, "IQ_CASH_OPER", F$3)</f>
        <v>87796</v>
      </c>
      <c r="G416" s="9" cm="1">
        <f t="array" ref="G416">_xll.SNL.Clients.Office.Excel.Functions.SPG($A416, "IQ_CASH_OPER", G$3)</f>
        <v>-3029</v>
      </c>
      <c r="H416" s="9" cm="1">
        <f t="array" ref="H416">_xll.SNL.Clients.Office.Excel.Functions.SPG($A416, "IQ_CASH_OPER", H$3)</f>
        <v>89837</v>
      </c>
      <c r="I416" s="9" cm="1">
        <f t="array" ref="I416">_xll.SNL.Clients.Office.Excel.Functions.SPG($A416, "IQ_CASH_OPER", I$3)</f>
        <v>18829</v>
      </c>
      <c r="J416" s="9" cm="1">
        <f t="array" ref="J416">_xll.SNL.Clients.Office.Excel.Functions.SPG($A416, "IQ_CASH_OPER", J$3)</f>
        <v>105950</v>
      </c>
    </row>
    <row r="417" spans="1:10" x14ac:dyDescent="0.3">
      <c r="A417" s="11" t="s">
        <v>1449</v>
      </c>
      <c r="B417" s="9" t="str" cm="1">
        <f t="array" ref="B417">_xll.SNL.Clients.Office.Excel.Functions.SPG($A417, "IQ_CASH_OPER", B$3)</f>
        <v>NA</v>
      </c>
      <c r="C417" s="9" t="str" cm="1">
        <f t="array" ref="C417">_xll.SNL.Clients.Office.Excel.Functions.SPG($A417, "IQ_CASH_OPER", C$3)</f>
        <v>NA</v>
      </c>
      <c r="D417" s="9" cm="1">
        <f t="array" ref="D417">_xll.SNL.Clients.Office.Excel.Functions.SPG($A417, "IQ_CASH_OPER", D$3)</f>
        <v>-5991</v>
      </c>
      <c r="E417" s="9" cm="1">
        <f t="array" ref="E417">_xll.SNL.Clients.Office.Excel.Functions.SPG($A417, "IQ_CASH_OPER", E$3)</f>
        <v>13761</v>
      </c>
      <c r="F417" s="9" cm="1">
        <f t="array" ref="F417">_xll.SNL.Clients.Office.Excel.Functions.SPG($A417, "IQ_CASH_OPER", F$3)</f>
        <v>16993</v>
      </c>
      <c r="G417" s="9" cm="1">
        <f t="array" ref="G417">_xll.SNL.Clients.Office.Excel.Functions.SPG($A417, "IQ_CASH_OPER", G$3)</f>
        <v>83898</v>
      </c>
      <c r="H417" s="9" cm="1">
        <f t="array" ref="H417">_xll.SNL.Clients.Office.Excel.Functions.SPG($A417, "IQ_CASH_OPER", H$3)</f>
        <v>77239</v>
      </c>
      <c r="I417" s="9" cm="1">
        <f t="array" ref="I417">_xll.SNL.Clients.Office.Excel.Functions.SPG($A417, "IQ_CASH_OPER", I$3)</f>
        <v>49800</v>
      </c>
      <c r="J417" s="9" cm="1">
        <f t="array" ref="J417">_xll.SNL.Clients.Office.Excel.Functions.SPG($A417, "IQ_CASH_OPER", J$3)</f>
        <v>56063</v>
      </c>
    </row>
    <row r="418" spans="1:10" x14ac:dyDescent="0.3">
      <c r="A418" s="11" t="s">
        <v>1450</v>
      </c>
      <c r="B418" s="9" t="str" cm="1">
        <f t="array" ref="B418">_xll.SNL.Clients.Office.Excel.Functions.SPG($A418, "IQ_CASH_OPER", B$3)</f>
        <v>NA</v>
      </c>
      <c r="C418" s="9" t="str" cm="1">
        <f t="array" ref="C418">_xll.SNL.Clients.Office.Excel.Functions.SPG($A418, "IQ_CASH_OPER", C$3)</f>
        <v>NA</v>
      </c>
      <c r="D418" s="9" cm="1">
        <f t="array" ref="D418">_xll.SNL.Clients.Office.Excel.Functions.SPG($A418, "IQ_CASH_OPER", D$3)</f>
        <v>-35036</v>
      </c>
      <c r="E418" s="9" cm="1">
        <f t="array" ref="E418">_xll.SNL.Clients.Office.Excel.Functions.SPG($A418, "IQ_CASH_OPER", E$3)</f>
        <v>-29489</v>
      </c>
      <c r="F418" s="9" cm="1">
        <f t="array" ref="F418">_xll.SNL.Clients.Office.Excel.Functions.SPG($A418, "IQ_CASH_OPER", F$3)</f>
        <v>-72999</v>
      </c>
      <c r="G418" s="9" cm="1">
        <f t="array" ref="G418">_xll.SNL.Clients.Office.Excel.Functions.SPG($A418, "IQ_CASH_OPER", G$3)</f>
        <v>20737</v>
      </c>
      <c r="H418" s="9" cm="1">
        <f t="array" ref="H418">_xll.SNL.Clients.Office.Excel.Functions.SPG($A418, "IQ_CASH_OPER", H$3)</f>
        <v>-37433</v>
      </c>
      <c r="I418" s="9" cm="1">
        <f t="array" ref="I418">_xll.SNL.Clients.Office.Excel.Functions.SPG($A418, "IQ_CASH_OPER", I$3)</f>
        <v>-33318</v>
      </c>
      <c r="J418" s="9" cm="1">
        <f t="array" ref="J418">_xll.SNL.Clients.Office.Excel.Functions.SPG($A418, "IQ_CASH_OPER", J$3)</f>
        <v>-47521</v>
      </c>
    </row>
    <row r="419" spans="1:10" x14ac:dyDescent="0.3">
      <c r="A419" s="11" t="s">
        <v>1451</v>
      </c>
      <c r="B419" s="9" t="str" cm="1">
        <f t="array" ref="B419">_xll.SNL.Clients.Office.Excel.Functions.SPG($A419, "IQ_CASH_OPER", B$3)</f>
        <v>NA</v>
      </c>
      <c r="C419" s="9" t="str" cm="1">
        <f t="array" ref="C419">_xll.SNL.Clients.Office.Excel.Functions.SPG($A419, "IQ_CASH_OPER", C$3)</f>
        <v>NA</v>
      </c>
      <c r="D419" s="9" t="str" cm="1">
        <f t="array" ref="D419">_xll.SNL.Clients.Office.Excel.Functions.SPG($A419, "IQ_CASH_OPER", D$3)</f>
        <v>NA</v>
      </c>
      <c r="E419" s="9" cm="1">
        <f t="array" ref="E419">_xll.SNL.Clients.Office.Excel.Functions.SPG($A419, "IQ_CASH_OPER", E$3)</f>
        <v>25789</v>
      </c>
      <c r="F419" s="9" cm="1">
        <f t="array" ref="F419">_xll.SNL.Clients.Office.Excel.Functions.SPG($A419, "IQ_CASH_OPER", F$3)</f>
        <v>43112</v>
      </c>
      <c r="G419" s="9" cm="1">
        <f t="array" ref="G419">_xll.SNL.Clients.Office.Excel.Functions.SPG($A419, "IQ_CASH_OPER", G$3)</f>
        <v>198</v>
      </c>
      <c r="H419" s="9" cm="1">
        <f t="array" ref="H419">_xll.SNL.Clients.Office.Excel.Functions.SPG($A419, "IQ_CASH_OPER", H$3)</f>
        <v>59299</v>
      </c>
      <c r="I419" s="9" cm="1">
        <f t="array" ref="I419">_xll.SNL.Clients.Office.Excel.Functions.SPG($A419, "IQ_CASH_OPER", I$3)</f>
        <v>62951</v>
      </c>
      <c r="J419" s="9" cm="1">
        <f t="array" ref="J419">_xll.SNL.Clients.Office.Excel.Functions.SPG($A419, "IQ_CASH_OPER", J$3)</f>
        <v>52943</v>
      </c>
    </row>
    <row r="420" spans="1:10" x14ac:dyDescent="0.3">
      <c r="A420" s="11" t="s">
        <v>1452</v>
      </c>
      <c r="B420" s="9" t="str" cm="1">
        <f t="array" ref="B420">_xll.SNL.Clients.Office.Excel.Functions.SPG($A420, "IQ_CASH_OPER", B$3)</f>
        <v>NA</v>
      </c>
      <c r="C420" s="9" cm="1">
        <f t="array" ref="C420">_xll.SNL.Clients.Office.Excel.Functions.SPG($A420, "IQ_CASH_OPER", C$3)</f>
        <v>111668</v>
      </c>
      <c r="D420" s="9" cm="1">
        <f t="array" ref="D420">_xll.SNL.Clients.Office.Excel.Functions.SPG($A420, "IQ_CASH_OPER", D$3)</f>
        <v>67647</v>
      </c>
      <c r="E420" s="9" cm="1">
        <f t="array" ref="E420">_xll.SNL.Clients.Office.Excel.Functions.SPG($A420, "IQ_CASH_OPER", E$3)</f>
        <v>106290</v>
      </c>
      <c r="F420" s="9" cm="1">
        <f t="array" ref="F420">_xll.SNL.Clients.Office.Excel.Functions.SPG($A420, "IQ_CASH_OPER", F$3)</f>
        <v>154890</v>
      </c>
      <c r="G420" s="9" cm="1">
        <f t="array" ref="G420">_xll.SNL.Clients.Office.Excel.Functions.SPG($A420, "IQ_CASH_OPER", G$3)</f>
        <v>-46496</v>
      </c>
      <c r="H420" s="9" cm="1">
        <f t="array" ref="H420">_xll.SNL.Clients.Office.Excel.Functions.SPG($A420, "IQ_CASH_OPER", H$3)</f>
        <v>81876</v>
      </c>
      <c r="I420" s="9" cm="1">
        <f t="array" ref="I420">_xll.SNL.Clients.Office.Excel.Functions.SPG($A420, "IQ_CASH_OPER", I$3)</f>
        <v>113365</v>
      </c>
      <c r="J420" s="9" cm="1">
        <f t="array" ref="J420">_xll.SNL.Clients.Office.Excel.Functions.SPG($A420, "IQ_CASH_OPER", J$3)</f>
        <v>134453</v>
      </c>
    </row>
    <row r="421" spans="1:10" x14ac:dyDescent="0.3">
      <c r="A421" s="11" t="s">
        <v>1453</v>
      </c>
      <c r="B421" s="9" t="str" cm="1">
        <f t="array" ref="B421">_xll.SNL.Clients.Office.Excel.Functions.SPG($A421, "IQ_CASH_OPER", B$3)</f>
        <v>NA</v>
      </c>
      <c r="C421" s="9" t="str" cm="1">
        <f t="array" ref="C421">_xll.SNL.Clients.Office.Excel.Functions.SPG($A421, "IQ_CASH_OPER", C$3)</f>
        <v>NA</v>
      </c>
      <c r="D421" s="9" cm="1">
        <f t="array" ref="D421">_xll.SNL.Clients.Office.Excel.Functions.SPG($A421, "IQ_CASH_OPER", D$3)</f>
        <v>69800</v>
      </c>
      <c r="E421" s="9" cm="1">
        <f t="array" ref="E421">_xll.SNL.Clients.Office.Excel.Functions.SPG($A421, "IQ_CASH_OPER", E$3)</f>
        <v>54776</v>
      </c>
      <c r="F421" s="9" cm="1">
        <f t="array" ref="F421">_xll.SNL.Clients.Office.Excel.Functions.SPG($A421, "IQ_CASH_OPER", F$3)</f>
        <v>66907</v>
      </c>
      <c r="G421" s="9" cm="1">
        <f t="array" ref="G421">_xll.SNL.Clients.Office.Excel.Functions.SPG($A421, "IQ_CASH_OPER", G$3)</f>
        <v>71472</v>
      </c>
      <c r="H421" s="9" cm="1">
        <f t="array" ref="H421">_xll.SNL.Clients.Office.Excel.Functions.SPG($A421, "IQ_CASH_OPER", H$3)</f>
        <v>62460</v>
      </c>
      <c r="I421" s="9" cm="1">
        <f t="array" ref="I421">_xll.SNL.Clients.Office.Excel.Functions.SPG($A421, "IQ_CASH_OPER", I$3)</f>
        <v>48087</v>
      </c>
      <c r="J421" s="9" cm="1">
        <f t="array" ref="J421">_xll.SNL.Clients.Office.Excel.Functions.SPG($A421, "IQ_CASH_OPER", J$3)</f>
        <v>58987</v>
      </c>
    </row>
    <row r="422" spans="1:10" x14ac:dyDescent="0.3">
      <c r="A422" s="11" t="s">
        <v>1454</v>
      </c>
      <c r="B422" s="9" t="str" cm="1">
        <f t="array" ref="B422">_xll.SNL.Clients.Office.Excel.Functions.SPG($A422, "IQ_CASH_OPER", B$3)</f>
        <v>NA</v>
      </c>
      <c r="C422" s="9" cm="1">
        <f t="array" ref="C422">_xll.SNL.Clients.Office.Excel.Functions.SPG($A422, "IQ_CASH_OPER", C$3)</f>
        <v>38530</v>
      </c>
      <c r="D422" s="9" cm="1">
        <f t="array" ref="D422">_xll.SNL.Clients.Office.Excel.Functions.SPG($A422, "IQ_CASH_OPER", D$3)</f>
        <v>41835</v>
      </c>
      <c r="E422" s="9" cm="1">
        <f t="array" ref="E422">_xll.SNL.Clients.Office.Excel.Functions.SPG($A422, "IQ_CASH_OPER", E$3)</f>
        <v>38088</v>
      </c>
      <c r="F422" s="9" cm="1">
        <f t="array" ref="F422">_xll.SNL.Clients.Office.Excel.Functions.SPG($A422, "IQ_CASH_OPER", F$3)</f>
        <v>86568</v>
      </c>
      <c r="G422" s="9" cm="1">
        <f t="array" ref="G422">_xll.SNL.Clients.Office.Excel.Functions.SPG($A422, "IQ_CASH_OPER", G$3)</f>
        <v>41098</v>
      </c>
      <c r="H422" s="9" cm="1">
        <f t="array" ref="H422">_xll.SNL.Clients.Office.Excel.Functions.SPG($A422, "IQ_CASH_OPER", H$3)</f>
        <v>72650</v>
      </c>
      <c r="I422" s="9" cm="1">
        <f t="array" ref="I422">_xll.SNL.Clients.Office.Excel.Functions.SPG($A422, "IQ_CASH_OPER", I$3)</f>
        <v>68000</v>
      </c>
      <c r="J422" s="9" cm="1">
        <f t="array" ref="J422">_xll.SNL.Clients.Office.Excel.Functions.SPG($A422, "IQ_CASH_OPER", J$3)</f>
        <v>86218</v>
      </c>
    </row>
    <row r="423" spans="1:10" x14ac:dyDescent="0.3">
      <c r="A423" s="11" t="s">
        <v>1455</v>
      </c>
      <c r="B423" s="9" t="str" cm="1">
        <f t="array" ref="B423">_xll.SNL.Clients.Office.Excel.Functions.SPG($A423, "IQ_CASH_OPER", B$3)</f>
        <v>NA</v>
      </c>
      <c r="C423" s="9" t="str" cm="1">
        <f t="array" ref="C423">_xll.SNL.Clients.Office.Excel.Functions.SPG($A423, "IQ_CASH_OPER", C$3)</f>
        <v>NA</v>
      </c>
      <c r="D423" s="9" cm="1">
        <f t="array" ref="D423">_xll.SNL.Clients.Office.Excel.Functions.SPG($A423, "IQ_CASH_OPER", D$3)</f>
        <v>33154</v>
      </c>
      <c r="E423" s="9" cm="1">
        <f t="array" ref="E423">_xll.SNL.Clients.Office.Excel.Functions.SPG($A423, "IQ_CASH_OPER", E$3)</f>
        <v>34467</v>
      </c>
      <c r="F423" s="9" cm="1">
        <f t="array" ref="F423">_xll.SNL.Clients.Office.Excel.Functions.SPG($A423, "IQ_CASH_OPER", F$3)</f>
        <v>-33137</v>
      </c>
      <c r="G423" s="9" cm="1">
        <f t="array" ref="G423">_xll.SNL.Clients.Office.Excel.Functions.SPG($A423, "IQ_CASH_OPER", G$3)</f>
        <v>64101</v>
      </c>
      <c r="H423" s="9" cm="1">
        <f t="array" ref="H423">_xll.SNL.Clients.Office.Excel.Functions.SPG($A423, "IQ_CASH_OPER", H$3)</f>
        <v>22461</v>
      </c>
      <c r="I423" s="9" cm="1">
        <f t="array" ref="I423">_xll.SNL.Clients.Office.Excel.Functions.SPG($A423, "IQ_CASH_OPER", I$3)</f>
        <v>7607</v>
      </c>
      <c r="J423" s="9" cm="1">
        <f t="array" ref="J423">_xll.SNL.Clients.Office.Excel.Functions.SPG($A423, "IQ_CASH_OPER", J$3)</f>
        <v>-13384</v>
      </c>
    </row>
    <row r="424" spans="1:10" x14ac:dyDescent="0.3">
      <c r="A424" s="11" t="s">
        <v>1456</v>
      </c>
      <c r="B424" s="9" t="str" cm="1">
        <f t="array" ref="B424">_xll.SNL.Clients.Office.Excel.Functions.SPG($A424, "IQ_CASH_OPER", B$3)</f>
        <v>NA</v>
      </c>
      <c r="C424" s="9" t="str" cm="1">
        <f t="array" ref="C424">_xll.SNL.Clients.Office.Excel.Functions.SPG($A424, "IQ_CASH_OPER", C$3)</f>
        <v>NA</v>
      </c>
      <c r="D424" s="9" cm="1">
        <f t="array" ref="D424">_xll.SNL.Clients.Office.Excel.Functions.SPG($A424, "IQ_CASH_OPER", D$3)</f>
        <v>14022</v>
      </c>
      <c r="E424" s="9" cm="1">
        <f t="array" ref="E424">_xll.SNL.Clients.Office.Excel.Functions.SPG($A424, "IQ_CASH_OPER", E$3)</f>
        <v>-12850</v>
      </c>
      <c r="F424" s="9" cm="1">
        <f t="array" ref="F424">_xll.SNL.Clients.Office.Excel.Functions.SPG($A424, "IQ_CASH_OPER", F$3)</f>
        <v>-11649</v>
      </c>
      <c r="G424" s="9" cm="1">
        <f t="array" ref="G424">_xll.SNL.Clients.Office.Excel.Functions.SPG($A424, "IQ_CASH_OPER", G$3)</f>
        <v>-3244</v>
      </c>
      <c r="H424" s="9" cm="1">
        <f t="array" ref="H424">_xll.SNL.Clients.Office.Excel.Functions.SPG($A424, "IQ_CASH_OPER", H$3)</f>
        <v>15201</v>
      </c>
      <c r="I424" s="9" cm="1">
        <f t="array" ref="I424">_xll.SNL.Clients.Office.Excel.Functions.SPG($A424, "IQ_CASH_OPER", I$3)</f>
        <v>-31999</v>
      </c>
      <c r="J424" s="9" cm="1">
        <f t="array" ref="J424">_xll.SNL.Clients.Office.Excel.Functions.SPG($A424, "IQ_CASH_OPER", J$3)</f>
        <v>-29843</v>
      </c>
    </row>
    <row r="425" spans="1:10" x14ac:dyDescent="0.3">
      <c r="A425" s="11" t="s">
        <v>1457</v>
      </c>
      <c r="B425" s="9" t="str" cm="1">
        <f t="array" ref="B425">_xll.SNL.Clients.Office.Excel.Functions.SPG($A425, "IQ_CASH_OPER", B$3)</f>
        <v>NA</v>
      </c>
      <c r="C425" s="9" t="str" cm="1">
        <f t="array" ref="C425">_xll.SNL.Clients.Office.Excel.Functions.SPG($A425, "IQ_CASH_OPER", C$3)</f>
        <v>NA</v>
      </c>
      <c r="D425" s="9" cm="1">
        <f t="array" ref="D425">_xll.SNL.Clients.Office.Excel.Functions.SPG($A425, "IQ_CASH_OPER", D$3)</f>
        <v>31886</v>
      </c>
      <c r="E425" s="9" cm="1">
        <f t="array" ref="E425">_xll.SNL.Clients.Office.Excel.Functions.SPG($A425, "IQ_CASH_OPER", E$3)</f>
        <v>55394</v>
      </c>
      <c r="F425" s="9" cm="1">
        <f t="array" ref="F425">_xll.SNL.Clients.Office.Excel.Functions.SPG($A425, "IQ_CASH_OPER", F$3)</f>
        <v>135733</v>
      </c>
      <c r="G425" s="9" cm="1">
        <f t="array" ref="G425">_xll.SNL.Clients.Office.Excel.Functions.SPG($A425, "IQ_CASH_OPER", G$3)</f>
        <v>-88305</v>
      </c>
      <c r="H425" s="9" cm="1">
        <f t="array" ref="H425">_xll.SNL.Clients.Office.Excel.Functions.SPG($A425, "IQ_CASH_OPER", H$3)</f>
        <v>87161</v>
      </c>
      <c r="I425" s="9" cm="1">
        <f t="array" ref="I425">_xll.SNL.Clients.Office.Excel.Functions.SPG($A425, "IQ_CASH_OPER", I$3)</f>
        <v>47961</v>
      </c>
      <c r="J425" s="9" cm="1">
        <f t="array" ref="J425">_xll.SNL.Clients.Office.Excel.Functions.SPG($A425, "IQ_CASH_OPER", J$3)</f>
        <v>157419</v>
      </c>
    </row>
    <row r="426" spans="1:10" x14ac:dyDescent="0.3">
      <c r="A426" s="11" t="s">
        <v>1458</v>
      </c>
      <c r="B426" s="9" t="str" cm="1">
        <f t="array" ref="B426">_xll.SNL.Clients.Office.Excel.Functions.SPG($A426, "IQ_CASH_OPER", B$3)</f>
        <v>NA</v>
      </c>
      <c r="C426" s="9" cm="1">
        <f t="array" ref="C426">_xll.SNL.Clients.Office.Excel.Functions.SPG($A426, "IQ_CASH_OPER", C$3)</f>
        <v>19651</v>
      </c>
      <c r="D426" s="9" cm="1">
        <f t="array" ref="D426">_xll.SNL.Clients.Office.Excel.Functions.SPG($A426, "IQ_CASH_OPER", D$3)</f>
        <v>57658</v>
      </c>
      <c r="E426" s="9" cm="1">
        <f t="array" ref="E426">_xll.SNL.Clients.Office.Excel.Functions.SPG($A426, "IQ_CASH_OPER", E$3)</f>
        <v>63681</v>
      </c>
      <c r="F426" s="9" cm="1">
        <f t="array" ref="F426">_xll.SNL.Clients.Office.Excel.Functions.SPG($A426, "IQ_CASH_OPER", F$3)</f>
        <v>70504</v>
      </c>
      <c r="G426" s="9" cm="1">
        <f t="array" ref="G426">_xll.SNL.Clients.Office.Excel.Functions.SPG($A426, "IQ_CASH_OPER", G$3)</f>
        <v>33161</v>
      </c>
      <c r="H426" s="9" cm="1">
        <f t="array" ref="H426">_xll.SNL.Clients.Office.Excel.Functions.SPG($A426, "IQ_CASH_OPER", H$3)</f>
        <v>46041</v>
      </c>
      <c r="I426" s="9" cm="1">
        <f t="array" ref="I426">_xll.SNL.Clients.Office.Excel.Functions.SPG($A426, "IQ_CASH_OPER", I$3)</f>
        <v>47951</v>
      </c>
      <c r="J426" s="9" cm="1">
        <f t="array" ref="J426">_xll.SNL.Clients.Office.Excel.Functions.SPG($A426, "IQ_CASH_OPER", J$3)</f>
        <v>46767</v>
      </c>
    </row>
    <row r="427" spans="1:10" x14ac:dyDescent="0.3">
      <c r="A427" s="11" t="s">
        <v>1459</v>
      </c>
      <c r="B427" s="9" t="str" cm="1">
        <f t="array" ref="B427">_xll.SNL.Clients.Office.Excel.Functions.SPG($A427, "IQ_CASH_OPER", B$3)</f>
        <v>NA</v>
      </c>
      <c r="C427" s="9" t="str" cm="1">
        <f t="array" ref="C427">_xll.SNL.Clients.Office.Excel.Functions.SPG($A427, "IQ_CASH_OPER", C$3)</f>
        <v>NA</v>
      </c>
      <c r="D427" s="9" cm="1">
        <f t="array" ref="D427">_xll.SNL.Clients.Office.Excel.Functions.SPG($A427, "IQ_CASH_OPER", D$3)</f>
        <v>44515</v>
      </c>
      <c r="E427" s="9" cm="1">
        <f t="array" ref="E427">_xll.SNL.Clients.Office.Excel.Functions.SPG($A427, "IQ_CASH_OPER", E$3)</f>
        <v>56694</v>
      </c>
      <c r="F427" s="9" cm="1">
        <f t="array" ref="F427">_xll.SNL.Clients.Office.Excel.Functions.SPG($A427, "IQ_CASH_OPER", F$3)</f>
        <v>25732</v>
      </c>
      <c r="G427" s="9" cm="1">
        <f t="array" ref="G427">_xll.SNL.Clients.Office.Excel.Functions.SPG($A427, "IQ_CASH_OPER", G$3)</f>
        <v>37659</v>
      </c>
      <c r="H427" s="9" cm="1">
        <f t="array" ref="H427">_xll.SNL.Clients.Office.Excel.Functions.SPG($A427, "IQ_CASH_OPER", H$3)</f>
        <v>54182</v>
      </c>
      <c r="I427" s="9" cm="1">
        <f t="array" ref="I427">_xll.SNL.Clients.Office.Excel.Functions.SPG($A427, "IQ_CASH_OPER", I$3)</f>
        <v>76012</v>
      </c>
      <c r="J427" s="9" cm="1">
        <f t="array" ref="J427">_xll.SNL.Clients.Office.Excel.Functions.SPG($A427, "IQ_CASH_OPER", J$3)</f>
        <v>20961</v>
      </c>
    </row>
    <row r="428" spans="1:10" x14ac:dyDescent="0.3">
      <c r="A428" s="11" t="s">
        <v>1460</v>
      </c>
      <c r="B428" s="9" t="str" cm="1">
        <f t="array" ref="B428">_xll.SNL.Clients.Office.Excel.Functions.SPG($A428, "IQ_CASH_OPER", B$3)</f>
        <v>NA</v>
      </c>
      <c r="C428" s="9" t="str" cm="1">
        <f t="array" ref="C428">_xll.SNL.Clients.Office.Excel.Functions.SPG($A428, "IQ_CASH_OPER", C$3)</f>
        <v>NA</v>
      </c>
      <c r="D428" s="9" cm="1">
        <f t="array" ref="D428">_xll.SNL.Clients.Office.Excel.Functions.SPG($A428, "IQ_CASH_OPER", D$3)</f>
        <v>34669</v>
      </c>
      <c r="E428" s="9" cm="1">
        <f t="array" ref="E428">_xll.SNL.Clients.Office.Excel.Functions.SPG($A428, "IQ_CASH_OPER", E$3)</f>
        <v>104941</v>
      </c>
      <c r="F428" s="9" cm="1">
        <f t="array" ref="F428">_xll.SNL.Clients.Office.Excel.Functions.SPG($A428, "IQ_CASH_OPER", F$3)</f>
        <v>74822</v>
      </c>
      <c r="G428" s="9" cm="1">
        <f t="array" ref="G428">_xll.SNL.Clients.Office.Excel.Functions.SPG($A428, "IQ_CASH_OPER", G$3)</f>
        <v>69671</v>
      </c>
      <c r="H428" s="9" cm="1">
        <f t="array" ref="H428">_xll.SNL.Clients.Office.Excel.Functions.SPG($A428, "IQ_CASH_OPER", H$3)</f>
        <v>118057</v>
      </c>
      <c r="I428" s="9" cm="1">
        <f t="array" ref="I428">_xll.SNL.Clients.Office.Excel.Functions.SPG($A428, "IQ_CASH_OPER", I$3)</f>
        <v>113954</v>
      </c>
      <c r="J428" s="9" cm="1">
        <f t="array" ref="J428">_xll.SNL.Clients.Office.Excel.Functions.SPG($A428, "IQ_CASH_OPER", J$3)</f>
        <v>73060</v>
      </c>
    </row>
    <row r="429" spans="1:10" x14ac:dyDescent="0.3">
      <c r="A429" s="11" t="s">
        <v>1461</v>
      </c>
      <c r="B429" s="9" t="str" cm="1">
        <f t="array" ref="B429">_xll.SNL.Clients.Office.Excel.Functions.SPG($A429, "IQ_CASH_OPER", B$3)</f>
        <v>NA</v>
      </c>
      <c r="C429" s="9" t="str" cm="1">
        <f t="array" ref="C429">_xll.SNL.Clients.Office.Excel.Functions.SPG($A429, "IQ_CASH_OPER", C$3)</f>
        <v>NA</v>
      </c>
      <c r="D429" s="9" cm="1">
        <f t="array" ref="D429">_xll.SNL.Clients.Office.Excel.Functions.SPG($A429, "IQ_CASH_OPER", D$3)</f>
        <v>-27863</v>
      </c>
      <c r="E429" s="9" cm="1">
        <f t="array" ref="E429">_xll.SNL.Clients.Office.Excel.Functions.SPG($A429, "IQ_CASH_OPER", E$3)</f>
        <v>268622</v>
      </c>
      <c r="F429" s="9" cm="1">
        <f t="array" ref="F429">_xll.SNL.Clients.Office.Excel.Functions.SPG($A429, "IQ_CASH_OPER", F$3)</f>
        <v>-27429</v>
      </c>
      <c r="G429" s="9" cm="1">
        <f t="array" ref="G429">_xll.SNL.Clients.Office.Excel.Functions.SPG($A429, "IQ_CASH_OPER", G$3)</f>
        <v>16960</v>
      </c>
      <c r="H429" s="9" cm="1">
        <f t="array" ref="H429">_xll.SNL.Clients.Office.Excel.Functions.SPG($A429, "IQ_CASH_OPER", H$3)</f>
        <v>-26611</v>
      </c>
      <c r="I429" s="9" cm="1">
        <f t="array" ref="I429">_xll.SNL.Clients.Office.Excel.Functions.SPG($A429, "IQ_CASH_OPER", I$3)</f>
        <v>-26238</v>
      </c>
      <c r="J429" s="9" cm="1">
        <f t="array" ref="J429">_xll.SNL.Clients.Office.Excel.Functions.SPG($A429, "IQ_CASH_OPER", J$3)</f>
        <v>-34347</v>
      </c>
    </row>
    <row r="430" spans="1:10" x14ac:dyDescent="0.3">
      <c r="A430" s="11" t="s">
        <v>1462</v>
      </c>
      <c r="B430" s="9" t="str" cm="1">
        <f t="array" ref="B430">_xll.SNL.Clients.Office.Excel.Functions.SPG($A430, "IQ_CASH_OPER", B$3)</f>
        <v>NA</v>
      </c>
      <c r="C430" s="9" cm="1">
        <f t="array" ref="C430">_xll.SNL.Clients.Office.Excel.Functions.SPG($A430, "IQ_CASH_OPER", C$3)</f>
        <v>17294</v>
      </c>
      <c r="D430" s="9" cm="1">
        <f t="array" ref="D430">_xll.SNL.Clients.Office.Excel.Functions.SPG($A430, "IQ_CASH_OPER", D$3)</f>
        <v>24754</v>
      </c>
      <c r="E430" s="9" cm="1">
        <f t="array" ref="E430">_xll.SNL.Clients.Office.Excel.Functions.SPG($A430, "IQ_CASH_OPER", E$3)</f>
        <v>14443</v>
      </c>
      <c r="F430" s="9" cm="1">
        <f t="array" ref="F430">_xll.SNL.Clients.Office.Excel.Functions.SPG($A430, "IQ_CASH_OPER", F$3)</f>
        <v>21338</v>
      </c>
      <c r="G430" s="9" cm="1">
        <f t="array" ref="G430">_xll.SNL.Clients.Office.Excel.Functions.SPG($A430, "IQ_CASH_OPER", G$3)</f>
        <v>17228</v>
      </c>
      <c r="H430" s="9" cm="1">
        <f t="array" ref="H430">_xll.SNL.Clients.Office.Excel.Functions.SPG($A430, "IQ_CASH_OPER", H$3)</f>
        <v>24179</v>
      </c>
      <c r="I430" s="9" cm="1">
        <f t="array" ref="I430">_xll.SNL.Clients.Office.Excel.Functions.SPG($A430, "IQ_CASH_OPER", I$3)</f>
        <v>9289</v>
      </c>
      <c r="J430" s="9" cm="1">
        <f t="array" ref="J430">_xll.SNL.Clients.Office.Excel.Functions.SPG($A430, "IQ_CASH_OPER", J$3)</f>
        <v>22578</v>
      </c>
    </row>
    <row r="431" spans="1:10" x14ac:dyDescent="0.3">
      <c r="A431" s="11" t="s">
        <v>1463</v>
      </c>
      <c r="B431" s="9" t="str" cm="1">
        <f t="array" ref="B431">_xll.SNL.Clients.Office.Excel.Functions.SPG($A431, "IQ_CASH_OPER", B$3)</f>
        <v>NA</v>
      </c>
      <c r="C431" s="9" t="str" cm="1">
        <f t="array" ref="C431">_xll.SNL.Clients.Office.Excel.Functions.SPG($A431, "IQ_CASH_OPER", C$3)</f>
        <v>NA</v>
      </c>
      <c r="D431" s="9" cm="1">
        <f t="array" ref="D431">_xll.SNL.Clients.Office.Excel.Functions.SPG($A431, "IQ_CASH_OPER", D$3)</f>
        <v>69182</v>
      </c>
      <c r="E431" s="9" cm="1">
        <f t="array" ref="E431">_xll.SNL.Clients.Office.Excel.Functions.SPG($A431, "IQ_CASH_OPER", E$3)</f>
        <v>76502</v>
      </c>
      <c r="F431" s="9" cm="1">
        <f t="array" ref="F431">_xll.SNL.Clients.Office.Excel.Functions.SPG($A431, "IQ_CASH_OPER", F$3)</f>
        <v>41409</v>
      </c>
      <c r="G431" s="9" cm="1">
        <f t="array" ref="G431">_xll.SNL.Clients.Office.Excel.Functions.SPG($A431, "IQ_CASH_OPER", G$3)</f>
        <v>46317</v>
      </c>
      <c r="H431" s="9" cm="1">
        <f t="array" ref="H431">_xll.SNL.Clients.Office.Excel.Functions.SPG($A431, "IQ_CASH_OPER", H$3)</f>
        <v>41681</v>
      </c>
      <c r="I431" s="9" cm="1">
        <f t="array" ref="I431">_xll.SNL.Clients.Office.Excel.Functions.SPG($A431, "IQ_CASH_OPER", I$3)</f>
        <v>27332</v>
      </c>
      <c r="J431" s="9" cm="1">
        <f t="array" ref="J431">_xll.SNL.Clients.Office.Excel.Functions.SPG($A431, "IQ_CASH_OPER", J$3)</f>
        <v>58066</v>
      </c>
    </row>
    <row r="432" spans="1:10" x14ac:dyDescent="0.3">
      <c r="A432" s="11" t="s">
        <v>1464</v>
      </c>
      <c r="B432" s="9" t="str" cm="1">
        <f t="array" ref="B432">_xll.SNL.Clients.Office.Excel.Functions.SPG($A432, "IQ_CASH_OPER", B$3)</f>
        <v>NA</v>
      </c>
      <c r="C432" s="9" t="str" cm="1">
        <f t="array" ref="C432">_xll.SNL.Clients.Office.Excel.Functions.SPG($A432, "IQ_CASH_OPER", C$3)</f>
        <v>NA</v>
      </c>
      <c r="D432" s="9" cm="1">
        <f t="array" ref="D432">_xll.SNL.Clients.Office.Excel.Functions.SPG($A432, "IQ_CASH_OPER", D$3)</f>
        <v>110365</v>
      </c>
      <c r="E432" s="9" cm="1">
        <f t="array" ref="E432">_xll.SNL.Clients.Office.Excel.Functions.SPG($A432, "IQ_CASH_OPER", E$3)</f>
        <v>30274</v>
      </c>
      <c r="F432" s="9" cm="1">
        <f t="array" ref="F432">_xll.SNL.Clients.Office.Excel.Functions.SPG($A432, "IQ_CASH_OPER", F$3)</f>
        <v>-7543</v>
      </c>
      <c r="G432" s="9" cm="1">
        <f t="array" ref="G432">_xll.SNL.Clients.Office.Excel.Functions.SPG($A432, "IQ_CASH_OPER", G$3)</f>
        <v>-11876</v>
      </c>
      <c r="H432" s="9" cm="1">
        <f t="array" ref="H432">_xll.SNL.Clients.Office.Excel.Functions.SPG($A432, "IQ_CASH_OPER", H$3)</f>
        <v>77754</v>
      </c>
      <c r="I432" s="9" cm="1">
        <f t="array" ref="I432">_xll.SNL.Clients.Office.Excel.Functions.SPG($A432, "IQ_CASH_OPER", I$3)</f>
        <v>28731</v>
      </c>
      <c r="J432" s="9" cm="1">
        <f t="array" ref="J432">_xll.SNL.Clients.Office.Excel.Functions.SPG($A432, "IQ_CASH_OPER", J$3)</f>
        <v>10069</v>
      </c>
    </row>
    <row r="433" spans="1:10" x14ac:dyDescent="0.3">
      <c r="A433" s="11" t="s">
        <v>1465</v>
      </c>
      <c r="B433" s="9" t="str" cm="1">
        <f t="array" ref="B433">_xll.SNL.Clients.Office.Excel.Functions.SPG($A433, "IQ_CASH_OPER", B$3)</f>
        <v>NA</v>
      </c>
      <c r="C433" s="9" cm="1">
        <f t="array" ref="C433">_xll.SNL.Clients.Office.Excel.Functions.SPG($A433, "IQ_CASH_OPER", C$3)</f>
        <v>214088</v>
      </c>
      <c r="D433" s="9" cm="1">
        <f t="array" ref="D433">_xll.SNL.Clients.Office.Excel.Functions.SPG($A433, "IQ_CASH_OPER", D$3)</f>
        <v>127846</v>
      </c>
      <c r="E433" s="9" cm="1">
        <f t="array" ref="E433">_xll.SNL.Clients.Office.Excel.Functions.SPG($A433, "IQ_CASH_OPER", E$3)</f>
        <v>81085</v>
      </c>
      <c r="F433" s="9" cm="1">
        <f t="array" ref="F433">_xll.SNL.Clients.Office.Excel.Functions.SPG($A433, "IQ_CASH_OPER", F$3)</f>
        <v>202344</v>
      </c>
      <c r="G433" s="9" cm="1">
        <f t="array" ref="G433">_xll.SNL.Clients.Office.Excel.Functions.SPG($A433, "IQ_CASH_OPER", G$3)</f>
        <v>492947</v>
      </c>
      <c r="H433" s="9" cm="1">
        <f t="array" ref="H433">_xll.SNL.Clients.Office.Excel.Functions.SPG($A433, "IQ_CASH_OPER", H$3)</f>
        <v>93009</v>
      </c>
      <c r="I433" s="9" cm="1">
        <f t="array" ref="I433">_xll.SNL.Clients.Office.Excel.Functions.SPG($A433, "IQ_CASH_OPER", I$3)</f>
        <v>44889</v>
      </c>
      <c r="J433" s="9" cm="1">
        <f t="array" ref="J433">_xll.SNL.Clients.Office.Excel.Functions.SPG($A433, "IQ_CASH_OPER", J$3)</f>
        <v>65443</v>
      </c>
    </row>
    <row r="434" spans="1:10" x14ac:dyDescent="0.3">
      <c r="A434" s="11" t="s">
        <v>1466</v>
      </c>
      <c r="B434" s="9" t="str" cm="1">
        <f t="array" ref="B434">_xll.SNL.Clients.Office.Excel.Functions.SPG($A434, "IQ_CASH_OPER", B$3)</f>
        <v>NA</v>
      </c>
      <c r="C434" s="9" t="str" cm="1">
        <f t="array" ref="C434">_xll.SNL.Clients.Office.Excel.Functions.SPG($A434, "IQ_CASH_OPER", C$3)</f>
        <v>NA</v>
      </c>
      <c r="D434" s="9" cm="1">
        <f t="array" ref="D434">_xll.SNL.Clients.Office.Excel.Functions.SPG($A434, "IQ_CASH_OPER", D$3)</f>
        <v>67980</v>
      </c>
      <c r="E434" s="9" cm="1">
        <f t="array" ref="E434">_xll.SNL.Clients.Office.Excel.Functions.SPG($A434, "IQ_CASH_OPER", E$3)</f>
        <v>46303</v>
      </c>
      <c r="F434" s="9" cm="1">
        <f t="array" ref="F434">_xll.SNL.Clients.Office.Excel.Functions.SPG($A434, "IQ_CASH_OPER", F$3)</f>
        <v>27231</v>
      </c>
      <c r="G434" s="9" cm="1">
        <f t="array" ref="G434">_xll.SNL.Clients.Office.Excel.Functions.SPG($A434, "IQ_CASH_OPER", G$3)</f>
        <v>79560</v>
      </c>
      <c r="H434" s="9" cm="1">
        <f t="array" ref="H434">_xll.SNL.Clients.Office.Excel.Functions.SPG($A434, "IQ_CASH_OPER", H$3)</f>
        <v>83408</v>
      </c>
      <c r="I434" s="9" cm="1">
        <f t="array" ref="I434">_xll.SNL.Clients.Office.Excel.Functions.SPG($A434, "IQ_CASH_OPER", I$3)</f>
        <v>78270</v>
      </c>
      <c r="J434" s="9" cm="1">
        <f t="array" ref="J434">_xll.SNL.Clients.Office.Excel.Functions.SPG($A434, "IQ_CASH_OPER", J$3)</f>
        <v>37782</v>
      </c>
    </row>
    <row r="435" spans="1:10" x14ac:dyDescent="0.3">
      <c r="A435" s="11" t="s">
        <v>1467</v>
      </c>
      <c r="B435" s="9" t="str" cm="1">
        <f t="array" ref="B435">_xll.SNL.Clients.Office.Excel.Functions.SPG($A435, "IQ_CASH_OPER", B$3)</f>
        <v>NA</v>
      </c>
      <c r="C435" s="9" t="str" cm="1">
        <f t="array" ref="C435">_xll.SNL.Clients.Office.Excel.Functions.SPG($A435, "IQ_CASH_OPER", C$3)</f>
        <v>NA</v>
      </c>
      <c r="D435" s="9" cm="1">
        <f t="array" ref="D435">_xll.SNL.Clients.Office.Excel.Functions.SPG($A435, "IQ_CASH_OPER", D$3)</f>
        <v>5479</v>
      </c>
      <c r="E435" s="9" cm="1">
        <f t="array" ref="E435">_xll.SNL.Clients.Office.Excel.Functions.SPG($A435, "IQ_CASH_OPER", E$3)</f>
        <v>46388</v>
      </c>
      <c r="F435" s="9" cm="1">
        <f t="array" ref="F435">_xll.SNL.Clients.Office.Excel.Functions.SPG($A435, "IQ_CASH_OPER", F$3)</f>
        <v>33091</v>
      </c>
      <c r="G435" s="9" cm="1">
        <f t="array" ref="G435">_xll.SNL.Clients.Office.Excel.Functions.SPG($A435, "IQ_CASH_OPER", G$3)</f>
        <v>3854</v>
      </c>
      <c r="H435" s="9" cm="1">
        <f t="array" ref="H435">_xll.SNL.Clients.Office.Excel.Functions.SPG($A435, "IQ_CASH_OPER", H$3)</f>
        <v>44493</v>
      </c>
      <c r="I435" s="9" cm="1">
        <f t="array" ref="I435">_xll.SNL.Clients.Office.Excel.Functions.SPG($A435, "IQ_CASH_OPER", I$3)</f>
        <v>64099</v>
      </c>
      <c r="J435" s="9" cm="1">
        <f t="array" ref="J435">_xll.SNL.Clients.Office.Excel.Functions.SPG($A435, "IQ_CASH_OPER", J$3)</f>
        <v>35325</v>
      </c>
    </row>
    <row r="436" spans="1:10" x14ac:dyDescent="0.3">
      <c r="A436" s="11" t="s">
        <v>1468</v>
      </c>
      <c r="B436" s="9" t="str" cm="1">
        <f t="array" ref="B436">_xll.SNL.Clients.Office.Excel.Functions.SPG($A436, "IQ_CASH_OPER", B$3)</f>
        <v>NA</v>
      </c>
      <c r="C436" s="9" t="str" cm="1">
        <f t="array" ref="C436">_xll.SNL.Clients.Office.Excel.Functions.SPG($A436, "IQ_CASH_OPER", C$3)</f>
        <v>NA</v>
      </c>
      <c r="D436" s="9" cm="1">
        <f t="array" ref="D436">_xll.SNL.Clients.Office.Excel.Functions.SPG($A436, "IQ_CASH_OPER", D$3)</f>
        <v>117900</v>
      </c>
      <c r="E436" s="9" cm="1">
        <f t="array" ref="E436">_xll.SNL.Clients.Office.Excel.Functions.SPG($A436, "IQ_CASH_OPER", E$3)</f>
        <v>-97900</v>
      </c>
      <c r="F436" s="9" cm="1">
        <f t="array" ref="F436">_xll.SNL.Clients.Office.Excel.Functions.SPG($A436, "IQ_CASH_OPER", F$3)</f>
        <v>-700</v>
      </c>
      <c r="G436" s="9" cm="1">
        <f t="array" ref="G436">_xll.SNL.Clients.Office.Excel.Functions.SPG($A436, "IQ_CASH_OPER", G$3)</f>
        <v>80400</v>
      </c>
      <c r="H436" s="9" cm="1">
        <f t="array" ref="H436">_xll.SNL.Clients.Office.Excel.Functions.SPG($A436, "IQ_CASH_OPER", H$3)</f>
        <v>41500</v>
      </c>
      <c r="I436" s="9" cm="1">
        <f t="array" ref="I436">_xll.SNL.Clients.Office.Excel.Functions.SPG($A436, "IQ_CASH_OPER", I$3)</f>
        <v>-30600</v>
      </c>
      <c r="J436" s="9" cm="1">
        <f t="array" ref="J436">_xll.SNL.Clients.Office.Excel.Functions.SPG($A436, "IQ_CASH_OPER", J$3)</f>
        <v>188900</v>
      </c>
    </row>
    <row r="437" spans="1:10" x14ac:dyDescent="0.3">
      <c r="A437" s="11" t="s">
        <v>1469</v>
      </c>
      <c r="B437" s="9" t="str" cm="1">
        <f t="array" ref="B437">_xll.SNL.Clients.Office.Excel.Functions.SPG($A437, "IQ_CASH_OPER", B$3)</f>
        <v>NA</v>
      </c>
      <c r="C437" s="9" cm="1">
        <f t="array" ref="C437">_xll.SNL.Clients.Office.Excel.Functions.SPG($A437, "IQ_CASH_OPER", C$3)</f>
        <v>38678</v>
      </c>
      <c r="D437" s="9" cm="1">
        <f t="array" ref="D437">_xll.SNL.Clients.Office.Excel.Functions.SPG($A437, "IQ_CASH_OPER", D$3)</f>
        <v>-13706</v>
      </c>
      <c r="E437" s="9" cm="1">
        <f t="array" ref="E437">_xll.SNL.Clients.Office.Excel.Functions.SPG($A437, "IQ_CASH_OPER", E$3)</f>
        <v>16556</v>
      </c>
      <c r="F437" s="9" cm="1">
        <f t="array" ref="F437">_xll.SNL.Clients.Office.Excel.Functions.SPG($A437, "IQ_CASH_OPER", F$3)</f>
        <v>4110</v>
      </c>
      <c r="G437" s="9" cm="1">
        <f t="array" ref="G437">_xll.SNL.Clients.Office.Excel.Functions.SPG($A437, "IQ_CASH_OPER", G$3)</f>
        <v>-3654</v>
      </c>
      <c r="H437" s="9" cm="1">
        <f t="array" ref="H437">_xll.SNL.Clients.Office.Excel.Functions.SPG($A437, "IQ_CASH_OPER", H$3)</f>
        <v>-4973</v>
      </c>
      <c r="I437" s="9" cm="1">
        <f t="array" ref="I437">_xll.SNL.Clients.Office.Excel.Functions.SPG($A437, "IQ_CASH_OPER", I$3)</f>
        <v>17969</v>
      </c>
      <c r="J437" s="9" cm="1">
        <f t="array" ref="J437">_xll.SNL.Clients.Office.Excel.Functions.SPG($A437, "IQ_CASH_OPER", J$3)</f>
        <v>-9331</v>
      </c>
    </row>
    <row r="438" spans="1:10" x14ac:dyDescent="0.3">
      <c r="A438" s="11" t="s">
        <v>1470</v>
      </c>
      <c r="B438" s="9" t="str" cm="1">
        <f t="array" ref="B438">_xll.SNL.Clients.Office.Excel.Functions.SPG($A438, "IQ_CASH_OPER", B$3)</f>
        <v>NA</v>
      </c>
      <c r="C438" s="9" t="str" cm="1">
        <f t="array" ref="C438">_xll.SNL.Clients.Office.Excel.Functions.SPG($A438, "IQ_CASH_OPER", C$3)</f>
        <v>NA</v>
      </c>
      <c r="D438" s="9" cm="1">
        <f t="array" ref="D438">_xll.SNL.Clients.Office.Excel.Functions.SPG($A438, "IQ_CASH_OPER", D$3)</f>
        <v>-237919</v>
      </c>
      <c r="E438" s="9" cm="1">
        <f t="array" ref="E438">_xll.SNL.Clients.Office.Excel.Functions.SPG($A438, "IQ_CASH_OPER", E$3)</f>
        <v>-207282</v>
      </c>
      <c r="F438" s="9" cm="1">
        <f t="array" ref="F438">_xll.SNL.Clients.Office.Excel.Functions.SPG($A438, "IQ_CASH_OPER", F$3)</f>
        <v>51044</v>
      </c>
      <c r="G438" s="9" cm="1">
        <f t="array" ref="G438">_xll.SNL.Clients.Office.Excel.Functions.SPG($A438, "IQ_CASH_OPER", G$3)</f>
        <v>264958</v>
      </c>
      <c r="H438" s="9" cm="1">
        <f t="array" ref="H438">_xll.SNL.Clients.Office.Excel.Functions.SPG($A438, "IQ_CASH_OPER", H$3)</f>
        <v>75227</v>
      </c>
      <c r="I438" s="9" cm="1">
        <f t="array" ref="I438">_xll.SNL.Clients.Office.Excel.Functions.SPG($A438, "IQ_CASH_OPER", I$3)</f>
        <v>72471</v>
      </c>
      <c r="J438" s="9" cm="1">
        <f t="array" ref="J438">_xll.SNL.Clients.Office.Excel.Functions.SPG($A438, "IQ_CASH_OPER", J$3)</f>
        <v>116778</v>
      </c>
    </row>
    <row r="439" spans="1:10" x14ac:dyDescent="0.3">
      <c r="A439" s="11" t="s">
        <v>1471</v>
      </c>
      <c r="B439" s="9" t="str" cm="1">
        <f t="array" ref="B439">_xll.SNL.Clients.Office.Excel.Functions.SPG($A439, "IQ_CASH_OPER", B$3)</f>
        <v>NA</v>
      </c>
      <c r="C439" s="9" t="str" cm="1">
        <f t="array" ref="C439">_xll.SNL.Clients.Office.Excel.Functions.SPG($A439, "IQ_CASH_OPER", C$3)</f>
        <v>NA</v>
      </c>
      <c r="D439" s="9" cm="1">
        <f t="array" ref="D439">_xll.SNL.Clients.Office.Excel.Functions.SPG($A439, "IQ_CASH_OPER", D$3)</f>
        <v>57404</v>
      </c>
      <c r="E439" s="9" cm="1">
        <f t="array" ref="E439">_xll.SNL.Clients.Office.Excel.Functions.SPG($A439, "IQ_CASH_OPER", E$3)</f>
        <v>116005</v>
      </c>
      <c r="F439" s="9" cm="1">
        <f t="array" ref="F439">_xll.SNL.Clients.Office.Excel.Functions.SPG($A439, "IQ_CASH_OPER", F$3)</f>
        <v>17085</v>
      </c>
      <c r="G439" s="9" cm="1">
        <f t="array" ref="G439">_xll.SNL.Clients.Office.Excel.Functions.SPG($A439, "IQ_CASH_OPER", G$3)</f>
        <v>88920</v>
      </c>
      <c r="H439" s="9" cm="1">
        <f t="array" ref="H439">_xll.SNL.Clients.Office.Excel.Functions.SPG($A439, "IQ_CASH_OPER", H$3)</f>
        <v>31252</v>
      </c>
      <c r="I439" s="9" cm="1">
        <f t="array" ref="I439">_xll.SNL.Clients.Office.Excel.Functions.SPG($A439, "IQ_CASH_OPER", I$3)</f>
        <v>68075</v>
      </c>
      <c r="J439" s="9" cm="1">
        <f t="array" ref="J439">_xll.SNL.Clients.Office.Excel.Functions.SPG($A439, "IQ_CASH_OPER", J$3)</f>
        <v>32616</v>
      </c>
    </row>
    <row r="440" spans="1:10" x14ac:dyDescent="0.3">
      <c r="A440" s="11" t="s">
        <v>1472</v>
      </c>
      <c r="B440" s="9" t="str" cm="1">
        <f t="array" ref="B440">_xll.SNL.Clients.Office.Excel.Functions.SPG($A440, "IQ_CASH_OPER", B$3)</f>
        <v>NA</v>
      </c>
      <c r="C440" s="9" t="str" cm="1">
        <f t="array" ref="C440">_xll.SNL.Clients.Office.Excel.Functions.SPG($A440, "IQ_CASH_OPER", C$3)</f>
        <v>NA</v>
      </c>
      <c r="D440" s="9" cm="1">
        <f t="array" ref="D440">_xll.SNL.Clients.Office.Excel.Functions.SPG($A440, "IQ_CASH_OPER", D$3)</f>
        <v>221148</v>
      </c>
      <c r="E440" s="9" cm="1">
        <f t="array" ref="E440">_xll.SNL.Clients.Office.Excel.Functions.SPG($A440, "IQ_CASH_OPER", E$3)</f>
        <v>1057</v>
      </c>
      <c r="F440" s="9" cm="1">
        <f t="array" ref="F440">_xll.SNL.Clients.Office.Excel.Functions.SPG($A440, "IQ_CASH_OPER", F$3)</f>
        <v>23450</v>
      </c>
      <c r="G440" s="9" t="str" cm="1">
        <f t="array" ref="G440">_xll.SNL.Clients.Office.Excel.Functions.SPG($A440, "IQ_CASH_OPER", G$3)</f>
        <v>NA</v>
      </c>
      <c r="H440" s="9" cm="1">
        <f t="array" ref="H440">_xll.SNL.Clients.Office.Excel.Functions.SPG($A440, "IQ_CASH_OPER", H$3)</f>
        <v>43542</v>
      </c>
      <c r="I440" s="9" cm="1">
        <f t="array" ref="I440">_xll.SNL.Clients.Office.Excel.Functions.SPG($A440, "IQ_CASH_OPER", I$3)</f>
        <v>38146</v>
      </c>
      <c r="J440" s="9" cm="1">
        <f t="array" ref="J440">_xll.SNL.Clients.Office.Excel.Functions.SPG($A440, "IQ_CASH_OPER", J$3)</f>
        <v>-907</v>
      </c>
    </row>
    <row r="441" spans="1:10" x14ac:dyDescent="0.3">
      <c r="A441" s="11" t="s">
        <v>1473</v>
      </c>
      <c r="B441" s="9" t="str" cm="1">
        <f t="array" ref="B441">_xll.SNL.Clients.Office.Excel.Functions.SPG($A441, "IQ_CASH_OPER", B$3)</f>
        <v>NA</v>
      </c>
      <c r="C441" s="9" t="str" cm="1">
        <f t="array" ref="C441">_xll.SNL.Clients.Office.Excel.Functions.SPG($A441, "IQ_CASH_OPER", C$3)</f>
        <v>NA</v>
      </c>
      <c r="D441" s="9" cm="1">
        <f t="array" ref="D441">_xll.SNL.Clients.Office.Excel.Functions.SPG($A441, "IQ_CASH_OPER", D$3)</f>
        <v>-2088369</v>
      </c>
      <c r="E441" s="9" cm="1">
        <f t="array" ref="E441">_xll.SNL.Clients.Office.Excel.Functions.SPG($A441, "IQ_CASH_OPER", E$3)</f>
        <v>-1966000</v>
      </c>
      <c r="F441" s="9" cm="1">
        <f t="array" ref="F441">_xll.SNL.Clients.Office.Excel.Functions.SPG($A441, "IQ_CASH_OPER", F$3)</f>
        <v>-954171</v>
      </c>
      <c r="G441" s="9" cm="1">
        <f t="array" ref="G441">_xll.SNL.Clients.Office.Excel.Functions.SPG($A441, "IQ_CASH_OPER", G$3)</f>
        <v>-1148364</v>
      </c>
      <c r="H441" s="9" cm="1">
        <f t="array" ref="H441">_xll.SNL.Clients.Office.Excel.Functions.SPG($A441, "IQ_CASH_OPER", H$3)</f>
        <v>-891030</v>
      </c>
      <c r="I441" s="9" cm="1">
        <f t="array" ref="I441">_xll.SNL.Clients.Office.Excel.Functions.SPG($A441, "IQ_CASH_OPER", I$3)</f>
        <v>-78440</v>
      </c>
      <c r="J441" s="9" cm="1">
        <f t="array" ref="J441">_xll.SNL.Clients.Office.Excel.Functions.SPG($A441, "IQ_CASH_OPER", J$3)</f>
        <v>102009</v>
      </c>
    </row>
    <row r="442" spans="1:10" x14ac:dyDescent="0.3">
      <c r="A442" s="11" t="s">
        <v>1474</v>
      </c>
      <c r="B442" s="9" t="str" cm="1">
        <f t="array" ref="B442">_xll.SNL.Clients.Office.Excel.Functions.SPG($A442, "IQ_CASH_OPER", B$3)</f>
        <v>NA</v>
      </c>
      <c r="C442" s="9" t="str" cm="1">
        <f t="array" ref="C442">_xll.SNL.Clients.Office.Excel.Functions.SPG($A442, "IQ_CASH_OPER", C$3)</f>
        <v>NA</v>
      </c>
      <c r="D442" s="9" cm="1">
        <f t="array" ref="D442">_xll.SNL.Clients.Office.Excel.Functions.SPG($A442, "IQ_CASH_OPER", D$3)</f>
        <v>21351</v>
      </c>
      <c r="E442" s="9" cm="1">
        <f t="array" ref="E442">_xll.SNL.Clients.Office.Excel.Functions.SPG($A442, "IQ_CASH_OPER", E$3)</f>
        <v>-49077</v>
      </c>
      <c r="F442" s="9" cm="1">
        <f t="array" ref="F442">_xll.SNL.Clients.Office.Excel.Functions.SPG($A442, "IQ_CASH_OPER", F$3)</f>
        <v>65057</v>
      </c>
      <c r="G442" s="9" cm="1">
        <f t="array" ref="G442">_xll.SNL.Clients.Office.Excel.Functions.SPG($A442, "IQ_CASH_OPER", G$3)</f>
        <v>100429</v>
      </c>
      <c r="H442" s="9" cm="1">
        <f t="array" ref="H442">_xll.SNL.Clients.Office.Excel.Functions.SPG($A442, "IQ_CASH_OPER", H$3)</f>
        <v>79664</v>
      </c>
      <c r="I442" s="9" cm="1">
        <f t="array" ref="I442">_xll.SNL.Clients.Office.Excel.Functions.SPG($A442, "IQ_CASH_OPER", I$3)</f>
        <v>-24158</v>
      </c>
      <c r="J442" s="9" cm="1">
        <f t="array" ref="J442">_xll.SNL.Clients.Office.Excel.Functions.SPG($A442, "IQ_CASH_OPER", J$3)</f>
        <v>-7382</v>
      </c>
    </row>
    <row r="443" spans="1:10" x14ac:dyDescent="0.3">
      <c r="A443" s="11" t="s">
        <v>1475</v>
      </c>
      <c r="B443" s="9" t="str" cm="1">
        <f t="array" ref="B443">_xll.SNL.Clients.Office.Excel.Functions.SPG($A443, "IQ_CASH_OPER", B$3)</f>
        <v>NA</v>
      </c>
      <c r="C443" s="9" t="str" cm="1">
        <f t="array" ref="C443">_xll.SNL.Clients.Office.Excel.Functions.SPG($A443, "IQ_CASH_OPER", C$3)</f>
        <v>NA</v>
      </c>
      <c r="D443" s="9" cm="1">
        <f t="array" ref="D443">_xll.SNL.Clients.Office.Excel.Functions.SPG($A443, "IQ_CASH_OPER", D$3)</f>
        <v>147000</v>
      </c>
      <c r="E443" s="9" cm="1">
        <f t="array" ref="E443">_xll.SNL.Clients.Office.Excel.Functions.SPG($A443, "IQ_CASH_OPER", E$3)</f>
        <v>92000</v>
      </c>
      <c r="F443" s="9" cm="1">
        <f t="array" ref="F443">_xll.SNL.Clients.Office.Excel.Functions.SPG($A443, "IQ_CASH_OPER", F$3)</f>
        <v>2000</v>
      </c>
      <c r="G443" s="9" cm="1">
        <f t="array" ref="G443">_xll.SNL.Clients.Office.Excel.Functions.SPG($A443, "IQ_CASH_OPER", G$3)</f>
        <v>263000</v>
      </c>
      <c r="H443" s="9" cm="1">
        <f t="array" ref="H443">_xll.SNL.Clients.Office.Excel.Functions.SPG($A443, "IQ_CASH_OPER", H$3)</f>
        <v>60000</v>
      </c>
      <c r="I443" s="9" cm="1">
        <f t="array" ref="I443">_xll.SNL.Clients.Office.Excel.Functions.SPG($A443, "IQ_CASH_OPER", I$3)</f>
        <v>121000</v>
      </c>
      <c r="J443" s="9" cm="1">
        <f t="array" ref="J443">_xll.SNL.Clients.Office.Excel.Functions.SPG($A443, "IQ_CASH_OPER", J$3)</f>
        <v>-4000</v>
      </c>
    </row>
    <row r="444" spans="1:10" x14ac:dyDescent="0.3">
      <c r="A444" s="11" t="s">
        <v>1476</v>
      </c>
      <c r="B444" s="9" t="str" cm="1">
        <f t="array" ref="B444">_xll.SNL.Clients.Office.Excel.Functions.SPG($A444, "IQ_CASH_OPER", B$3)</f>
        <v>NA</v>
      </c>
      <c r="C444" s="9" t="str" cm="1">
        <f t="array" ref="C444">_xll.SNL.Clients.Office.Excel.Functions.SPG($A444, "IQ_CASH_OPER", C$3)</f>
        <v>NA</v>
      </c>
      <c r="D444" s="9" cm="1">
        <f t="array" ref="D444">_xll.SNL.Clients.Office.Excel.Functions.SPG($A444, "IQ_CASH_OPER", D$3)</f>
        <v>56587</v>
      </c>
      <c r="E444" s="9" cm="1">
        <f t="array" ref="E444">_xll.SNL.Clients.Office.Excel.Functions.SPG($A444, "IQ_CASH_OPER", E$3)</f>
        <v>22360</v>
      </c>
      <c r="F444" s="9" cm="1">
        <f t="array" ref="F444">_xll.SNL.Clients.Office.Excel.Functions.SPG($A444, "IQ_CASH_OPER", F$3)</f>
        <v>42723</v>
      </c>
      <c r="G444" s="9" cm="1">
        <f t="array" ref="G444">_xll.SNL.Clients.Office.Excel.Functions.SPG($A444, "IQ_CASH_OPER", G$3)</f>
        <v>23220</v>
      </c>
      <c r="H444" s="9" cm="1">
        <f t="array" ref="H444">_xll.SNL.Clients.Office.Excel.Functions.SPG($A444, "IQ_CASH_OPER", H$3)</f>
        <v>51086</v>
      </c>
      <c r="I444" s="9" cm="1">
        <f t="array" ref="I444">_xll.SNL.Clients.Office.Excel.Functions.SPG($A444, "IQ_CASH_OPER", I$3)</f>
        <v>28725</v>
      </c>
      <c r="J444" s="9" cm="1">
        <f t="array" ref="J444">_xll.SNL.Clients.Office.Excel.Functions.SPG($A444, "IQ_CASH_OPER", J$3)</f>
        <v>44447</v>
      </c>
    </row>
    <row r="445" spans="1:10" x14ac:dyDescent="0.3">
      <c r="A445" s="11" t="s">
        <v>1477</v>
      </c>
      <c r="B445" s="9" t="str" cm="1">
        <f t="array" ref="B445">_xll.SNL.Clients.Office.Excel.Functions.SPG($A445, "IQ_CASH_OPER", B$3)</f>
        <v>NA</v>
      </c>
      <c r="C445" s="9" t="str" cm="1">
        <f t="array" ref="C445">_xll.SNL.Clients.Office.Excel.Functions.SPG($A445, "IQ_CASH_OPER", C$3)</f>
        <v>NA</v>
      </c>
      <c r="D445" s="9" cm="1">
        <f t="array" ref="D445">_xll.SNL.Clients.Office.Excel.Functions.SPG($A445, "IQ_CASH_OPER", D$3)</f>
        <v>33398</v>
      </c>
      <c r="E445" s="9" cm="1">
        <f t="array" ref="E445">_xll.SNL.Clients.Office.Excel.Functions.SPG($A445, "IQ_CASH_OPER", E$3)</f>
        <v>7971</v>
      </c>
      <c r="F445" s="9" cm="1">
        <f t="array" ref="F445">_xll.SNL.Clients.Office.Excel.Functions.SPG($A445, "IQ_CASH_OPER", F$3)</f>
        <v>-2263</v>
      </c>
      <c r="G445" s="9" cm="1">
        <f t="array" ref="G445">_xll.SNL.Clients.Office.Excel.Functions.SPG($A445, "IQ_CASH_OPER", G$3)</f>
        <v>60778</v>
      </c>
      <c r="H445" s="9" cm="1">
        <f t="array" ref="H445">_xll.SNL.Clients.Office.Excel.Functions.SPG($A445, "IQ_CASH_OPER", H$3)</f>
        <v>58836</v>
      </c>
      <c r="I445" s="9" cm="1">
        <f t="array" ref="I445">_xll.SNL.Clients.Office.Excel.Functions.SPG($A445, "IQ_CASH_OPER", I$3)</f>
        <v>20634</v>
      </c>
      <c r="J445" s="9" cm="1">
        <f t="array" ref="J445">_xll.SNL.Clients.Office.Excel.Functions.SPG($A445, "IQ_CASH_OPER", J$3)</f>
        <v>-14006</v>
      </c>
    </row>
    <row r="446" spans="1:10" x14ac:dyDescent="0.3">
      <c r="A446" s="11" t="s">
        <v>1478</v>
      </c>
      <c r="B446" s="9" t="str" cm="1">
        <f t="array" ref="B446">_xll.SNL.Clients.Office.Excel.Functions.SPG($A446, "IQ_CASH_OPER", B$3)</f>
        <v>NA</v>
      </c>
      <c r="C446" s="9" t="str" cm="1">
        <f t="array" ref="C446">_xll.SNL.Clients.Office.Excel.Functions.SPG($A446, "IQ_CASH_OPER", C$3)</f>
        <v>NA</v>
      </c>
      <c r="D446" s="9" cm="1">
        <f t="array" ref="D446">_xll.SNL.Clients.Office.Excel.Functions.SPG($A446, "IQ_CASH_OPER", D$3)</f>
        <v>129601</v>
      </c>
      <c r="E446" s="9" cm="1">
        <f t="array" ref="E446">_xll.SNL.Clients.Office.Excel.Functions.SPG($A446, "IQ_CASH_OPER", E$3)</f>
        <v>141954</v>
      </c>
      <c r="F446" s="9" cm="1">
        <f t="array" ref="F446">_xll.SNL.Clients.Office.Excel.Functions.SPG($A446, "IQ_CASH_OPER", F$3)</f>
        <v>-15919</v>
      </c>
      <c r="G446" s="9" cm="1">
        <f t="array" ref="G446">_xll.SNL.Clients.Office.Excel.Functions.SPG($A446, "IQ_CASH_OPER", G$3)</f>
        <v>114633</v>
      </c>
      <c r="H446" s="9" cm="1">
        <f t="array" ref="H446">_xll.SNL.Clients.Office.Excel.Functions.SPG($A446, "IQ_CASH_OPER", H$3)</f>
        <v>175645</v>
      </c>
      <c r="I446" s="9" cm="1">
        <f t="array" ref="I446">_xll.SNL.Clients.Office.Excel.Functions.SPG($A446, "IQ_CASH_OPER", I$3)</f>
        <v>281080</v>
      </c>
      <c r="J446" s="9" cm="1">
        <f t="array" ref="J446">_xll.SNL.Clients.Office.Excel.Functions.SPG($A446, "IQ_CASH_OPER", J$3)</f>
        <v>65523</v>
      </c>
    </row>
    <row r="447" spans="1:10" x14ac:dyDescent="0.3">
      <c r="A447" s="11" t="s">
        <v>1479</v>
      </c>
      <c r="B447" s="9" t="str" cm="1">
        <f t="array" ref="B447">_xll.SNL.Clients.Office.Excel.Functions.SPG($A447, "IQ_CASH_OPER", B$3)</f>
        <v>NA</v>
      </c>
      <c r="C447" s="9" t="str" cm="1">
        <f t="array" ref="C447">_xll.SNL.Clients.Office.Excel.Functions.SPG($A447, "IQ_CASH_OPER", C$3)</f>
        <v>NA</v>
      </c>
      <c r="D447" s="9" cm="1">
        <f t="array" ref="D447">_xll.SNL.Clients.Office.Excel.Functions.SPG($A447, "IQ_CASH_OPER", D$3)</f>
        <v>42400</v>
      </c>
      <c r="E447" s="9" cm="1">
        <f t="array" ref="E447">_xll.SNL.Clients.Office.Excel.Functions.SPG($A447, "IQ_CASH_OPER", E$3)</f>
        <v>22900</v>
      </c>
      <c r="F447" s="9" cm="1">
        <f t="array" ref="F447">_xll.SNL.Clients.Office.Excel.Functions.SPG($A447, "IQ_CASH_OPER", F$3)</f>
        <v>28100</v>
      </c>
      <c r="G447" s="9" cm="1">
        <f t="array" ref="G447">_xll.SNL.Clients.Office.Excel.Functions.SPG($A447, "IQ_CASH_OPER", G$3)</f>
        <v>71878</v>
      </c>
      <c r="H447" s="9" cm="1">
        <f t="array" ref="H447">_xll.SNL.Clients.Office.Excel.Functions.SPG($A447, "IQ_CASH_OPER", H$3)</f>
        <v>42000</v>
      </c>
      <c r="I447" s="9" cm="1">
        <f t="array" ref="I447">_xll.SNL.Clients.Office.Excel.Functions.SPG($A447, "IQ_CASH_OPER", I$3)</f>
        <v>15700</v>
      </c>
      <c r="J447" s="9" cm="1">
        <f t="array" ref="J447">_xll.SNL.Clients.Office.Excel.Functions.SPG($A447, "IQ_CASH_OPER", J$3)</f>
        <v>1800</v>
      </c>
    </row>
    <row r="448" spans="1:10" x14ac:dyDescent="0.3">
      <c r="A448" s="11" t="s">
        <v>1480</v>
      </c>
      <c r="B448" s="9" t="str" cm="1">
        <f t="array" ref="B448">_xll.SNL.Clients.Office.Excel.Functions.SPG($A448, "IQ_CASH_OPER", B$3)</f>
        <v>NA</v>
      </c>
      <c r="C448" s="9" cm="1">
        <f t="array" ref="C448">_xll.SNL.Clients.Office.Excel.Functions.SPG($A448, "IQ_CASH_OPER", C$3)</f>
        <v>94171</v>
      </c>
      <c r="D448" s="9" cm="1">
        <f t="array" ref="D448">_xll.SNL.Clients.Office.Excel.Functions.SPG($A448, "IQ_CASH_OPER", D$3)</f>
        <v>70728</v>
      </c>
      <c r="E448" s="9" cm="1">
        <f t="array" ref="E448">_xll.SNL.Clients.Office.Excel.Functions.SPG($A448, "IQ_CASH_OPER", E$3)</f>
        <v>127928</v>
      </c>
      <c r="F448" s="9" cm="1">
        <f t="array" ref="F448">_xll.SNL.Clients.Office.Excel.Functions.SPG($A448, "IQ_CASH_OPER", F$3)</f>
        <v>56559</v>
      </c>
      <c r="G448" s="9" cm="1">
        <f t="array" ref="G448">_xll.SNL.Clients.Office.Excel.Functions.SPG($A448, "IQ_CASH_OPER", G$3)</f>
        <v>95621</v>
      </c>
      <c r="H448" s="9" cm="1">
        <f t="array" ref="H448">_xll.SNL.Clients.Office.Excel.Functions.SPG($A448, "IQ_CASH_OPER", H$3)</f>
        <v>121584</v>
      </c>
      <c r="I448" s="9" cm="1">
        <f t="array" ref="I448">_xll.SNL.Clients.Office.Excel.Functions.SPG($A448, "IQ_CASH_OPER", I$3)</f>
        <v>45035</v>
      </c>
      <c r="J448" s="9" cm="1">
        <f t="array" ref="J448">_xll.SNL.Clients.Office.Excel.Functions.SPG($A448, "IQ_CASH_OPER", J$3)</f>
        <v>132523</v>
      </c>
    </row>
    <row r="449" spans="1:10" x14ac:dyDescent="0.3">
      <c r="A449" s="11" t="s">
        <v>1481</v>
      </c>
      <c r="B449" s="9" t="str" cm="1">
        <f t="array" ref="B449">_xll.SNL.Clients.Office.Excel.Functions.SPG($A449, "IQ_CASH_OPER", B$3)</f>
        <v>NA</v>
      </c>
      <c r="C449" s="9" t="str" cm="1">
        <f t="array" ref="C449">_xll.SNL.Clients.Office.Excel.Functions.SPG($A449, "IQ_CASH_OPER", C$3)</f>
        <v>NA</v>
      </c>
      <c r="D449" s="9" cm="1">
        <f t="array" ref="D449">_xll.SNL.Clients.Office.Excel.Functions.SPG($A449, "IQ_CASH_OPER", D$3)</f>
        <v>111743</v>
      </c>
      <c r="E449" s="9" cm="1">
        <f t="array" ref="E449">_xll.SNL.Clients.Office.Excel.Functions.SPG($A449, "IQ_CASH_OPER", E$3)</f>
        <v>270578</v>
      </c>
      <c r="F449" s="9" cm="1">
        <f t="array" ref="F449">_xll.SNL.Clients.Office.Excel.Functions.SPG($A449, "IQ_CASH_OPER", F$3)</f>
        <v>-155053</v>
      </c>
      <c r="G449" s="9" cm="1">
        <f t="array" ref="G449">_xll.SNL.Clients.Office.Excel.Functions.SPG($A449, "IQ_CASH_OPER", G$3)</f>
        <v>84654</v>
      </c>
      <c r="H449" s="9" cm="1">
        <f t="array" ref="H449">_xll.SNL.Clients.Office.Excel.Functions.SPG($A449, "IQ_CASH_OPER", H$3)</f>
        <v>97043</v>
      </c>
      <c r="I449" s="9" cm="1">
        <f t="array" ref="I449">_xll.SNL.Clients.Office.Excel.Functions.SPG($A449, "IQ_CASH_OPER", I$3)</f>
        <v>21550</v>
      </c>
      <c r="J449" s="9" cm="1">
        <f t="array" ref="J449">_xll.SNL.Clients.Office.Excel.Functions.SPG($A449, "IQ_CASH_OPER", J$3)</f>
        <v>92466</v>
      </c>
    </row>
    <row r="450" spans="1:10" x14ac:dyDescent="0.3">
      <c r="A450" s="11" t="s">
        <v>1482</v>
      </c>
      <c r="B450" s="9" t="str" cm="1">
        <f t="array" ref="B450">_xll.SNL.Clients.Office.Excel.Functions.SPG($A450, "IQ_CASH_OPER", B$3)</f>
        <v>NA</v>
      </c>
      <c r="C450" s="9" cm="1">
        <f t="array" ref="C450">_xll.SNL.Clients.Office.Excel.Functions.SPG($A450, "IQ_CASH_OPER", C$3)</f>
        <v>-7000</v>
      </c>
      <c r="D450" s="9" cm="1">
        <f t="array" ref="D450">_xll.SNL.Clients.Office.Excel.Functions.SPG($A450, "IQ_CASH_OPER", D$3)</f>
        <v>-7000</v>
      </c>
      <c r="E450" s="9" cm="1">
        <f t="array" ref="E450">_xll.SNL.Clients.Office.Excel.Functions.SPG($A450, "IQ_CASH_OPER", E$3)</f>
        <v>-5000</v>
      </c>
      <c r="F450" s="9" cm="1">
        <f t="array" ref="F450">_xll.SNL.Clients.Office.Excel.Functions.SPG($A450, "IQ_CASH_OPER", F$3)</f>
        <v>7000</v>
      </c>
      <c r="G450" s="9" cm="1">
        <f t="array" ref="G450">_xll.SNL.Clients.Office.Excel.Functions.SPG($A450, "IQ_CASH_OPER", G$3)</f>
        <v>19000</v>
      </c>
      <c r="H450" s="9" cm="1">
        <f t="array" ref="H450">_xll.SNL.Clients.Office.Excel.Functions.SPG($A450, "IQ_CASH_OPER", H$3)</f>
        <v>4000</v>
      </c>
      <c r="I450" s="9" cm="1">
        <f t="array" ref="I450">_xll.SNL.Clients.Office.Excel.Functions.SPG($A450, "IQ_CASH_OPER", I$3)</f>
        <v>24000</v>
      </c>
      <c r="J450" s="9" cm="1">
        <f t="array" ref="J450">_xll.SNL.Clients.Office.Excel.Functions.SPG($A450, "IQ_CASH_OPER", J$3)</f>
        <v>42000</v>
      </c>
    </row>
    <row r="451" spans="1:10" x14ac:dyDescent="0.3">
      <c r="A451" s="11" t="s">
        <v>1483</v>
      </c>
      <c r="B451" s="9" t="str" cm="1">
        <f t="array" ref="B451">_xll.SNL.Clients.Office.Excel.Functions.SPG($A451, "IQ_CASH_OPER", B$3)</f>
        <v>NA</v>
      </c>
      <c r="C451" s="9" t="str" cm="1">
        <f t="array" ref="C451">_xll.SNL.Clients.Office.Excel.Functions.SPG($A451, "IQ_CASH_OPER", C$3)</f>
        <v>NA</v>
      </c>
      <c r="D451" s="9" cm="1">
        <f t="array" ref="D451">_xll.SNL.Clients.Office.Excel.Functions.SPG($A451, "IQ_CASH_OPER", D$3)</f>
        <v>27539</v>
      </c>
      <c r="E451" s="9" cm="1">
        <f t="array" ref="E451">_xll.SNL.Clients.Office.Excel.Functions.SPG($A451, "IQ_CASH_OPER", E$3)</f>
        <v>44668</v>
      </c>
      <c r="F451" s="9" cm="1">
        <f t="array" ref="F451">_xll.SNL.Clients.Office.Excel.Functions.SPG($A451, "IQ_CASH_OPER", F$3)</f>
        <v>46378</v>
      </c>
      <c r="G451" s="9" cm="1">
        <f t="array" ref="G451">_xll.SNL.Clients.Office.Excel.Functions.SPG($A451, "IQ_CASH_OPER", G$3)</f>
        <v>39679</v>
      </c>
      <c r="H451" s="9" cm="1">
        <f t="array" ref="H451">_xll.SNL.Clients.Office.Excel.Functions.SPG($A451, "IQ_CASH_OPER", H$3)</f>
        <v>57826</v>
      </c>
      <c r="I451" s="9" cm="1">
        <f t="array" ref="I451">_xll.SNL.Clients.Office.Excel.Functions.SPG($A451, "IQ_CASH_OPER", I$3)</f>
        <v>38793</v>
      </c>
      <c r="J451" s="9" cm="1">
        <f t="array" ref="J451">_xll.SNL.Clients.Office.Excel.Functions.SPG($A451, "IQ_CASH_OPER", J$3)</f>
        <v>44255</v>
      </c>
    </row>
    <row r="452" spans="1:10" x14ac:dyDescent="0.3">
      <c r="A452" s="11" t="s">
        <v>1484</v>
      </c>
      <c r="B452" s="9" t="str" cm="1">
        <f t="array" ref="B452">_xll.SNL.Clients.Office.Excel.Functions.SPG($A452, "IQ_CASH_OPER", B$3)</f>
        <v>NA</v>
      </c>
      <c r="C452" s="9" t="str" cm="1">
        <f t="array" ref="C452">_xll.SNL.Clients.Office.Excel.Functions.SPG($A452, "IQ_CASH_OPER", C$3)</f>
        <v>NA</v>
      </c>
      <c r="D452" s="9" cm="1">
        <f t="array" ref="D452">_xll.SNL.Clients.Office.Excel.Functions.SPG($A452, "IQ_CASH_OPER", D$3)</f>
        <v>27809</v>
      </c>
      <c r="E452" s="9" cm="1">
        <f t="array" ref="E452">_xll.SNL.Clients.Office.Excel.Functions.SPG($A452, "IQ_CASH_OPER", E$3)</f>
        <v>28131</v>
      </c>
      <c r="F452" s="9" cm="1">
        <f t="array" ref="F452">_xll.SNL.Clients.Office.Excel.Functions.SPG($A452, "IQ_CASH_OPER", F$3)</f>
        <v>-68090</v>
      </c>
      <c r="G452" s="9" cm="1">
        <f t="array" ref="G452">_xll.SNL.Clients.Office.Excel.Functions.SPG($A452, "IQ_CASH_OPER", G$3)</f>
        <v>95743</v>
      </c>
      <c r="H452" s="9" cm="1">
        <f t="array" ref="H452">_xll.SNL.Clients.Office.Excel.Functions.SPG($A452, "IQ_CASH_OPER", H$3)</f>
        <v>59179</v>
      </c>
      <c r="I452" s="9" cm="1">
        <f t="array" ref="I452">_xll.SNL.Clients.Office.Excel.Functions.SPG($A452, "IQ_CASH_OPER", I$3)</f>
        <v>-26751</v>
      </c>
      <c r="J452" s="9" cm="1">
        <f t="array" ref="J452">_xll.SNL.Clients.Office.Excel.Functions.SPG($A452, "IQ_CASH_OPER", J$3)</f>
        <v>-72357</v>
      </c>
    </row>
    <row r="453" spans="1:10" x14ac:dyDescent="0.3">
      <c r="A453" s="11" t="s">
        <v>1485</v>
      </c>
      <c r="B453" s="9" t="str" cm="1">
        <f t="array" ref="B453">_xll.SNL.Clients.Office.Excel.Functions.SPG($A453, "IQ_CASH_OPER", B$3)</f>
        <v>NA</v>
      </c>
      <c r="C453" s="9" cm="1">
        <f t="array" ref="C453">_xll.SNL.Clients.Office.Excel.Functions.SPG($A453, "IQ_CASH_OPER", C$3)</f>
        <v>7898</v>
      </c>
      <c r="D453" s="9" cm="1">
        <f t="array" ref="D453">_xll.SNL.Clients.Office.Excel.Functions.SPG($A453, "IQ_CASH_OPER", D$3)</f>
        <v>8262</v>
      </c>
      <c r="E453" s="9" cm="1">
        <f t="array" ref="E453">_xll.SNL.Clients.Office.Excel.Functions.SPG($A453, "IQ_CASH_OPER", E$3)</f>
        <v>24759</v>
      </c>
      <c r="F453" s="9" cm="1">
        <f t="array" ref="F453">_xll.SNL.Clients.Office.Excel.Functions.SPG($A453, "IQ_CASH_OPER", F$3)</f>
        <v>-3064</v>
      </c>
      <c r="G453" s="9" cm="1">
        <f t="array" ref="G453">_xll.SNL.Clients.Office.Excel.Functions.SPG($A453, "IQ_CASH_OPER", G$3)</f>
        <v>23062</v>
      </c>
      <c r="H453" s="9" cm="1">
        <f t="array" ref="H453">_xll.SNL.Clients.Office.Excel.Functions.SPG($A453, "IQ_CASH_OPER", H$3)</f>
        <v>1799</v>
      </c>
      <c r="I453" s="9" cm="1">
        <f t="array" ref="I453">_xll.SNL.Clients.Office.Excel.Functions.SPG($A453, "IQ_CASH_OPER", I$3)</f>
        <v>-2657</v>
      </c>
      <c r="J453" s="9" cm="1">
        <f t="array" ref="J453">_xll.SNL.Clients.Office.Excel.Functions.SPG($A453, "IQ_CASH_OPER", J$3)</f>
        <v>-6813</v>
      </c>
    </row>
    <row r="454" spans="1:10" x14ac:dyDescent="0.3">
      <c r="A454" s="11" t="s">
        <v>1486</v>
      </c>
      <c r="B454" s="9" t="str" cm="1">
        <f t="array" ref="B454">_xll.SNL.Clients.Office.Excel.Functions.SPG($A454, "IQ_CASH_OPER", B$3)</f>
        <v>NA</v>
      </c>
      <c r="C454" s="9" t="str" cm="1">
        <f t="array" ref="C454">_xll.SNL.Clients.Office.Excel.Functions.SPG($A454, "IQ_CASH_OPER", C$3)</f>
        <v>NA</v>
      </c>
      <c r="D454" s="9" cm="1">
        <f t="array" ref="D454">_xll.SNL.Clients.Office.Excel.Functions.SPG($A454, "IQ_CASH_OPER", D$3)</f>
        <v>73815</v>
      </c>
      <c r="E454" s="9" cm="1">
        <f t="array" ref="E454">_xll.SNL.Clients.Office.Excel.Functions.SPG($A454, "IQ_CASH_OPER", E$3)</f>
        <v>25589</v>
      </c>
      <c r="F454" s="9" cm="1">
        <f t="array" ref="F454">_xll.SNL.Clients.Office.Excel.Functions.SPG($A454, "IQ_CASH_OPER", F$3)</f>
        <v>-21135</v>
      </c>
      <c r="G454" s="9" cm="1">
        <f t="array" ref="G454">_xll.SNL.Clients.Office.Excel.Functions.SPG($A454, "IQ_CASH_OPER", G$3)</f>
        <v>35051</v>
      </c>
      <c r="H454" s="9" cm="1">
        <f t="array" ref="H454">_xll.SNL.Clients.Office.Excel.Functions.SPG($A454, "IQ_CASH_OPER", H$3)</f>
        <v>30501</v>
      </c>
      <c r="I454" s="9" cm="1">
        <f t="array" ref="I454">_xll.SNL.Clients.Office.Excel.Functions.SPG($A454, "IQ_CASH_OPER", I$3)</f>
        <v>-546</v>
      </c>
      <c r="J454" s="9" cm="1">
        <f t="array" ref="J454">_xll.SNL.Clients.Office.Excel.Functions.SPG($A454, "IQ_CASH_OPER", J$3)</f>
        <v>-12892</v>
      </c>
    </row>
    <row r="455" spans="1:10" x14ac:dyDescent="0.3">
      <c r="A455" s="11" t="s">
        <v>1487</v>
      </c>
      <c r="B455" s="9" t="str" cm="1">
        <f t="array" ref="B455">_xll.SNL.Clients.Office.Excel.Functions.SPG($A455, "IQ_CASH_OPER", B$3)</f>
        <v>NA</v>
      </c>
      <c r="C455" s="9" t="str" cm="1">
        <f t="array" ref="C455">_xll.SNL.Clients.Office.Excel.Functions.SPG($A455, "IQ_CASH_OPER", C$3)</f>
        <v>NA</v>
      </c>
      <c r="D455" s="9" cm="1">
        <f t="array" ref="D455">_xll.SNL.Clients.Office.Excel.Functions.SPG($A455, "IQ_CASH_OPER", D$3)</f>
        <v>110673</v>
      </c>
      <c r="E455" s="9" cm="1">
        <f t="array" ref="E455">_xll.SNL.Clients.Office.Excel.Functions.SPG($A455, "IQ_CASH_OPER", E$3)</f>
        <v>47895</v>
      </c>
      <c r="F455" s="9" cm="1">
        <f t="array" ref="F455">_xll.SNL.Clients.Office.Excel.Functions.SPG($A455, "IQ_CASH_OPER", F$3)</f>
        <v>36940</v>
      </c>
      <c r="G455" s="9" cm="1">
        <f t="array" ref="G455">_xll.SNL.Clients.Office.Excel.Functions.SPG($A455, "IQ_CASH_OPER", G$3)</f>
        <v>51020</v>
      </c>
      <c r="H455" s="9" cm="1">
        <f t="array" ref="H455">_xll.SNL.Clients.Office.Excel.Functions.SPG($A455, "IQ_CASH_OPER", H$3)</f>
        <v>116540</v>
      </c>
      <c r="I455" s="9" cm="1">
        <f t="array" ref="I455">_xll.SNL.Clients.Office.Excel.Functions.SPG($A455, "IQ_CASH_OPER", I$3)</f>
        <v>53123</v>
      </c>
      <c r="J455" s="9" cm="1">
        <f t="array" ref="J455">_xll.SNL.Clients.Office.Excel.Functions.SPG($A455, "IQ_CASH_OPER", J$3)</f>
        <v>24697</v>
      </c>
    </row>
    <row r="456" spans="1:10" x14ac:dyDescent="0.3">
      <c r="A456" s="11" t="s">
        <v>1488</v>
      </c>
      <c r="B456" s="9" t="str" cm="1">
        <f t="array" ref="B456">_xll.SNL.Clients.Office.Excel.Functions.SPG($A456, "IQ_CASH_OPER", B$3)</f>
        <v>NA</v>
      </c>
      <c r="C456" s="9" cm="1">
        <f t="array" ref="C456">_xll.SNL.Clients.Office.Excel.Functions.SPG($A456, "IQ_CASH_OPER", C$3)</f>
        <v>63938</v>
      </c>
      <c r="D456" s="9" cm="1">
        <f t="array" ref="D456">_xll.SNL.Clients.Office.Excel.Functions.SPG($A456, "IQ_CASH_OPER", D$3)</f>
        <v>51875</v>
      </c>
      <c r="E456" s="9" cm="1">
        <f t="array" ref="E456">_xll.SNL.Clients.Office.Excel.Functions.SPG($A456, "IQ_CASH_OPER", E$3)</f>
        <v>89999</v>
      </c>
      <c r="F456" s="9" cm="1">
        <f t="array" ref="F456">_xll.SNL.Clients.Office.Excel.Functions.SPG($A456, "IQ_CASH_OPER", F$3)</f>
        <v>72317</v>
      </c>
      <c r="G456" s="9" cm="1">
        <f t="array" ref="G456">_xll.SNL.Clients.Office.Excel.Functions.SPG($A456, "IQ_CASH_OPER", G$3)</f>
        <v>126025</v>
      </c>
      <c r="H456" s="9" cm="1">
        <f t="array" ref="H456">_xll.SNL.Clients.Office.Excel.Functions.SPG($A456, "IQ_CASH_OPER", H$3)</f>
        <v>76857</v>
      </c>
      <c r="I456" s="9" cm="1">
        <f t="array" ref="I456">_xll.SNL.Clients.Office.Excel.Functions.SPG($A456, "IQ_CASH_OPER", I$3)</f>
        <v>56509</v>
      </c>
      <c r="J456" s="9" cm="1">
        <f t="array" ref="J456">_xll.SNL.Clients.Office.Excel.Functions.SPG($A456, "IQ_CASH_OPER", J$3)</f>
        <v>64578</v>
      </c>
    </row>
    <row r="457" spans="1:10" x14ac:dyDescent="0.3">
      <c r="A457" s="11" t="s">
        <v>1489</v>
      </c>
      <c r="B457" s="9" t="str" cm="1">
        <f t="array" ref="B457">_xll.SNL.Clients.Office.Excel.Functions.SPG($A457, "IQ_CASH_OPER", B$3)</f>
        <v>NA</v>
      </c>
      <c r="C457" s="9" t="str" cm="1">
        <f t="array" ref="C457">_xll.SNL.Clients.Office.Excel.Functions.SPG($A457, "IQ_CASH_OPER", C$3)</f>
        <v>NA</v>
      </c>
      <c r="D457" s="9" cm="1">
        <f t="array" ref="D457">_xll.SNL.Clients.Office.Excel.Functions.SPG($A457, "IQ_CASH_OPER", D$3)</f>
        <v>26489</v>
      </c>
      <c r="E457" s="9" cm="1">
        <f t="array" ref="E457">_xll.SNL.Clients.Office.Excel.Functions.SPG($A457, "IQ_CASH_OPER", E$3)</f>
        <v>32131</v>
      </c>
      <c r="F457" s="9" cm="1">
        <f t="array" ref="F457">_xll.SNL.Clients.Office.Excel.Functions.SPG($A457, "IQ_CASH_OPER", F$3)</f>
        <v>33828</v>
      </c>
      <c r="G457" s="9" cm="1">
        <f t="array" ref="G457">_xll.SNL.Clients.Office.Excel.Functions.SPG($A457, "IQ_CASH_OPER", G$3)</f>
        <v>32687</v>
      </c>
      <c r="H457" s="9" cm="1">
        <f t="array" ref="H457">_xll.SNL.Clients.Office.Excel.Functions.SPG($A457, "IQ_CASH_OPER", H$3)</f>
        <v>16348</v>
      </c>
      <c r="I457" s="9" cm="1">
        <f t="array" ref="I457">_xll.SNL.Clients.Office.Excel.Functions.SPG($A457, "IQ_CASH_OPER", I$3)</f>
        <v>32594</v>
      </c>
      <c r="J457" s="9" cm="1">
        <f t="array" ref="J457">_xll.SNL.Clients.Office.Excel.Functions.SPG($A457, "IQ_CASH_OPER", J$3)</f>
        <v>36098</v>
      </c>
    </row>
    <row r="458" spans="1:10" x14ac:dyDescent="0.3">
      <c r="A458" s="11" t="s">
        <v>1490</v>
      </c>
      <c r="B458" s="9" t="str" cm="1">
        <f t="array" ref="B458">_xll.SNL.Clients.Office.Excel.Functions.SPG($A458, "IQ_CASH_OPER", B$3)</f>
        <v>NA</v>
      </c>
      <c r="C458" s="9" cm="1">
        <f t="array" ref="C458">_xll.SNL.Clients.Office.Excel.Functions.SPG($A458, "IQ_CASH_OPER", C$3)</f>
        <v>-6188</v>
      </c>
      <c r="D458" s="9" cm="1">
        <f t="array" ref="D458">_xll.SNL.Clients.Office.Excel.Functions.SPG($A458, "IQ_CASH_OPER", D$3)</f>
        <v>44830</v>
      </c>
      <c r="E458" s="9" cm="1">
        <f t="array" ref="E458">_xll.SNL.Clients.Office.Excel.Functions.SPG($A458, "IQ_CASH_OPER", E$3)</f>
        <v>54739</v>
      </c>
      <c r="F458" s="9" cm="1">
        <f t="array" ref="F458">_xll.SNL.Clients.Office.Excel.Functions.SPG($A458, "IQ_CASH_OPER", F$3)</f>
        <v>160151</v>
      </c>
      <c r="G458" s="9" cm="1">
        <f t="array" ref="G458">_xll.SNL.Clients.Office.Excel.Functions.SPG($A458, "IQ_CASH_OPER", G$3)</f>
        <v>63224</v>
      </c>
      <c r="H458" s="9" cm="1">
        <f t="array" ref="H458">_xll.SNL.Clients.Office.Excel.Functions.SPG($A458, "IQ_CASH_OPER", H$3)</f>
        <v>93533</v>
      </c>
      <c r="I458" s="9" t="str" cm="1">
        <f t="array" ref="I458">_xll.SNL.Clients.Office.Excel.Functions.SPG($A458, "IQ_CASH_OPER", I$3)</f>
        <v>NA</v>
      </c>
      <c r="J458" s="9" cm="1">
        <f t="array" ref="J458">_xll.SNL.Clients.Office.Excel.Functions.SPG($A458, "IQ_CASH_OPER", J$3)</f>
        <v>54838</v>
      </c>
    </row>
    <row r="459" spans="1:10" x14ac:dyDescent="0.3">
      <c r="A459" s="11" t="s">
        <v>1491</v>
      </c>
      <c r="B459" s="9" t="str" cm="1">
        <f t="array" ref="B459">_xll.SNL.Clients.Office.Excel.Functions.SPG($A459, "IQ_CASH_OPER", B$3)</f>
        <v>NA</v>
      </c>
      <c r="C459" s="9" cm="1">
        <f t="array" ref="C459">_xll.SNL.Clients.Office.Excel.Functions.SPG($A459, "IQ_CASH_OPER", C$3)</f>
        <v>199500</v>
      </c>
      <c r="D459" s="9" cm="1">
        <f t="array" ref="D459">_xll.SNL.Clients.Office.Excel.Functions.SPG($A459, "IQ_CASH_OPER", D$3)</f>
        <v>206400</v>
      </c>
      <c r="E459" s="9" cm="1">
        <f t="array" ref="E459">_xll.SNL.Clients.Office.Excel.Functions.SPG($A459, "IQ_CASH_OPER", E$3)</f>
        <v>182600</v>
      </c>
      <c r="F459" s="9" cm="1">
        <f t="array" ref="F459">_xll.SNL.Clients.Office.Excel.Functions.SPG($A459, "IQ_CASH_OPER", F$3)</f>
        <v>97600</v>
      </c>
      <c r="G459" s="9" cm="1">
        <f t="array" ref="G459">_xll.SNL.Clients.Office.Excel.Functions.SPG($A459, "IQ_CASH_OPER", G$3)</f>
        <v>193900</v>
      </c>
      <c r="H459" s="9" cm="1">
        <f t="array" ref="H459">_xll.SNL.Clients.Office.Excel.Functions.SPG($A459, "IQ_CASH_OPER", H$3)</f>
        <v>182900</v>
      </c>
      <c r="I459" s="9" cm="1">
        <f t="array" ref="I459">_xll.SNL.Clients.Office.Excel.Functions.SPG($A459, "IQ_CASH_OPER", I$3)</f>
        <v>120100</v>
      </c>
      <c r="J459" s="9" cm="1">
        <f t="array" ref="J459">_xll.SNL.Clients.Office.Excel.Functions.SPG($A459, "IQ_CASH_OPER", J$3)</f>
        <v>183100</v>
      </c>
    </row>
    <row r="460" spans="1:10" x14ac:dyDescent="0.3">
      <c r="A460" s="11" t="s">
        <v>1492</v>
      </c>
      <c r="B460" s="9" t="str" cm="1">
        <f t="array" ref="B460">_xll.SNL.Clients.Office.Excel.Functions.SPG($A460, "IQ_CASH_OPER", B$3)</f>
        <v>NA</v>
      </c>
      <c r="C460" s="9" cm="1">
        <f t="array" ref="C460">_xll.SNL.Clients.Office.Excel.Functions.SPG($A460, "IQ_CASH_OPER", C$3)</f>
        <v>71200</v>
      </c>
      <c r="D460" s="9" cm="1">
        <f t="array" ref="D460">_xll.SNL.Clients.Office.Excel.Functions.SPG($A460, "IQ_CASH_OPER", D$3)</f>
        <v>-41900</v>
      </c>
      <c r="E460" s="9" cm="1">
        <f t="array" ref="E460">_xll.SNL.Clients.Office.Excel.Functions.SPG($A460, "IQ_CASH_OPER", E$3)</f>
        <v>69900</v>
      </c>
      <c r="F460" s="9" cm="1">
        <f t="array" ref="F460">_xll.SNL.Clients.Office.Excel.Functions.SPG($A460, "IQ_CASH_OPER", F$3)</f>
        <v>13100</v>
      </c>
      <c r="G460" s="9" cm="1">
        <f t="array" ref="G460">_xll.SNL.Clients.Office.Excel.Functions.SPG($A460, "IQ_CASH_OPER", G$3)</f>
        <v>109700</v>
      </c>
      <c r="H460" s="9" cm="1">
        <f t="array" ref="H460">_xll.SNL.Clients.Office.Excel.Functions.SPG($A460, "IQ_CASH_OPER", H$3)</f>
        <v>-38100</v>
      </c>
      <c r="I460" s="9" cm="1">
        <f t="array" ref="I460">_xll.SNL.Clients.Office.Excel.Functions.SPG($A460, "IQ_CASH_OPER", I$3)</f>
        <v>120000</v>
      </c>
      <c r="J460" s="9" cm="1">
        <f t="array" ref="J460">_xll.SNL.Clients.Office.Excel.Functions.SPG($A460, "IQ_CASH_OPER", J$3)</f>
        <v>7600</v>
      </c>
    </row>
    <row r="461" spans="1:10" x14ac:dyDescent="0.3">
      <c r="A461" s="11" t="s">
        <v>1493</v>
      </c>
      <c r="B461" s="9" t="str" cm="1">
        <f t="array" ref="B461">_xll.SNL.Clients.Office.Excel.Functions.SPG($A461, "IQ_CASH_OPER", B$3)</f>
        <v>NA</v>
      </c>
      <c r="C461" s="9" t="str" cm="1">
        <f t="array" ref="C461">_xll.SNL.Clients.Office.Excel.Functions.SPG($A461, "IQ_CASH_OPER", C$3)</f>
        <v>NA</v>
      </c>
      <c r="D461" s="9" cm="1">
        <f t="array" ref="D461">_xll.SNL.Clients.Office.Excel.Functions.SPG($A461, "IQ_CASH_OPER", D$3)</f>
        <v>-33256</v>
      </c>
      <c r="E461" s="9" cm="1">
        <f t="array" ref="E461">_xll.SNL.Clients.Office.Excel.Functions.SPG($A461, "IQ_CASH_OPER", E$3)</f>
        <v>-53723</v>
      </c>
      <c r="F461" s="9" cm="1">
        <f t="array" ref="F461">_xll.SNL.Clients.Office.Excel.Functions.SPG($A461, "IQ_CASH_OPER", F$3)</f>
        <v>-39276</v>
      </c>
      <c r="G461" s="9" cm="1">
        <f t="array" ref="G461">_xll.SNL.Clients.Office.Excel.Functions.SPG($A461, "IQ_CASH_OPER", G$3)</f>
        <v>-37255</v>
      </c>
      <c r="H461" s="9" cm="1">
        <f t="array" ref="H461">_xll.SNL.Clients.Office.Excel.Functions.SPG($A461, "IQ_CASH_OPER", H$3)</f>
        <v>-49941</v>
      </c>
      <c r="I461" s="9" cm="1">
        <f t="array" ref="I461">_xll.SNL.Clients.Office.Excel.Functions.SPG($A461, "IQ_CASH_OPER", I$3)</f>
        <v>-18443</v>
      </c>
      <c r="J461" s="9" cm="1">
        <f t="array" ref="J461">_xll.SNL.Clients.Office.Excel.Functions.SPG($A461, "IQ_CASH_OPER", J$3)</f>
        <v>-31094</v>
      </c>
    </row>
    <row r="462" spans="1:10" x14ac:dyDescent="0.3">
      <c r="A462" s="11" t="s">
        <v>1494</v>
      </c>
      <c r="B462" s="9" t="str" cm="1">
        <f t="array" ref="B462">_xll.SNL.Clients.Office.Excel.Functions.SPG($A462, "IQ_CASH_OPER", B$3)</f>
        <v>NA</v>
      </c>
      <c r="C462" s="9" t="str" cm="1">
        <f t="array" ref="C462">_xll.SNL.Clients.Office.Excel.Functions.SPG($A462, "IQ_CASH_OPER", C$3)</f>
        <v>NA</v>
      </c>
      <c r="D462" s="9" cm="1">
        <f t="array" ref="D462">_xll.SNL.Clients.Office.Excel.Functions.SPG($A462, "IQ_CASH_OPER", D$3)</f>
        <v>53374</v>
      </c>
      <c r="E462" s="9" cm="1">
        <f t="array" ref="E462">_xll.SNL.Clients.Office.Excel.Functions.SPG($A462, "IQ_CASH_OPER", E$3)</f>
        <v>56863</v>
      </c>
      <c r="F462" s="9" cm="1">
        <f t="array" ref="F462">_xll.SNL.Clients.Office.Excel.Functions.SPG($A462, "IQ_CASH_OPER", F$3)</f>
        <v>24672</v>
      </c>
      <c r="G462" s="9" cm="1">
        <f t="array" ref="G462">_xll.SNL.Clients.Office.Excel.Functions.SPG($A462, "IQ_CASH_OPER", G$3)</f>
        <v>29883</v>
      </c>
      <c r="H462" s="9" cm="1">
        <f t="array" ref="H462">_xll.SNL.Clients.Office.Excel.Functions.SPG($A462, "IQ_CASH_OPER", H$3)</f>
        <v>62655</v>
      </c>
      <c r="I462" s="9" cm="1">
        <f t="array" ref="I462">_xll.SNL.Clients.Office.Excel.Functions.SPG($A462, "IQ_CASH_OPER", I$3)</f>
        <v>45030</v>
      </c>
      <c r="J462" s="9" cm="1">
        <f t="array" ref="J462">_xll.SNL.Clients.Office.Excel.Functions.SPG($A462, "IQ_CASH_OPER", J$3)</f>
        <v>13045</v>
      </c>
    </row>
    <row r="463" spans="1:10" x14ac:dyDescent="0.3">
      <c r="A463" s="11" t="s">
        <v>1495</v>
      </c>
      <c r="B463" s="9" t="str" cm="1">
        <f t="array" ref="B463">_xll.SNL.Clients.Office.Excel.Functions.SPG($A463, "IQ_CASH_OPER", B$3)</f>
        <v>NA</v>
      </c>
      <c r="C463" s="9" t="str" cm="1">
        <f t="array" ref="C463">_xll.SNL.Clients.Office.Excel.Functions.SPG($A463, "IQ_CASH_OPER", C$3)</f>
        <v>NA</v>
      </c>
      <c r="D463" s="9" cm="1">
        <f t="array" ref="D463">_xll.SNL.Clients.Office.Excel.Functions.SPG($A463, "IQ_CASH_OPER", D$3)</f>
        <v>170500</v>
      </c>
      <c r="E463" s="9" cm="1">
        <f t="array" ref="E463">_xll.SNL.Clients.Office.Excel.Functions.SPG($A463, "IQ_CASH_OPER", E$3)</f>
        <v>188200</v>
      </c>
      <c r="F463" s="9" cm="1">
        <f t="array" ref="F463">_xll.SNL.Clients.Office.Excel.Functions.SPG($A463, "IQ_CASH_OPER", F$3)</f>
        <v>125100</v>
      </c>
      <c r="G463" s="9" cm="1">
        <f t="array" ref="G463">_xll.SNL.Clients.Office.Excel.Functions.SPG($A463, "IQ_CASH_OPER", G$3)</f>
        <v>323700</v>
      </c>
      <c r="H463" s="9" cm="1">
        <f t="array" ref="H463">_xll.SNL.Clients.Office.Excel.Functions.SPG($A463, "IQ_CASH_OPER", H$3)</f>
        <v>199100</v>
      </c>
      <c r="I463" s="9" cm="1">
        <f t="array" ref="I463">_xll.SNL.Clients.Office.Excel.Functions.SPG($A463, "IQ_CASH_OPER", I$3)</f>
        <v>-58500</v>
      </c>
      <c r="J463" s="9" cm="1">
        <f t="array" ref="J463">_xll.SNL.Clients.Office.Excel.Functions.SPG($A463, "IQ_CASH_OPER", J$3)</f>
        <v>51900</v>
      </c>
    </row>
    <row r="464" spans="1:10" x14ac:dyDescent="0.3">
      <c r="A464" s="11" t="s">
        <v>1496</v>
      </c>
      <c r="B464" s="9" t="str" cm="1">
        <f t="array" ref="B464">_xll.SNL.Clients.Office.Excel.Functions.SPG($A464, "IQ_CASH_OPER", B$3)</f>
        <v>NA</v>
      </c>
      <c r="C464" s="9" t="str" cm="1">
        <f t="array" ref="C464">_xll.SNL.Clients.Office.Excel.Functions.SPG($A464, "IQ_CASH_OPER", C$3)</f>
        <v>NA</v>
      </c>
      <c r="D464" s="9" cm="1">
        <f t="array" ref="D464">_xll.SNL.Clients.Office.Excel.Functions.SPG($A464, "IQ_CASH_OPER", D$3)</f>
        <v>180969</v>
      </c>
      <c r="E464" s="9" cm="1">
        <f t="array" ref="E464">_xll.SNL.Clients.Office.Excel.Functions.SPG($A464, "IQ_CASH_OPER", E$3)</f>
        <v>278152</v>
      </c>
      <c r="F464" s="9" cm="1">
        <f t="array" ref="F464">_xll.SNL.Clients.Office.Excel.Functions.SPG($A464, "IQ_CASH_OPER", F$3)</f>
        <v>-66689</v>
      </c>
      <c r="G464" s="9" cm="1">
        <f t="array" ref="G464">_xll.SNL.Clients.Office.Excel.Functions.SPG($A464, "IQ_CASH_OPER", G$3)</f>
        <v>179442</v>
      </c>
      <c r="H464" s="9" cm="1">
        <f t="array" ref="H464">_xll.SNL.Clients.Office.Excel.Functions.SPG($A464, "IQ_CASH_OPER", H$3)</f>
        <v>116338</v>
      </c>
      <c r="I464" s="9" cm="1">
        <f t="array" ref="I464">_xll.SNL.Clients.Office.Excel.Functions.SPG($A464, "IQ_CASH_OPER", I$3)</f>
        <v>234838</v>
      </c>
      <c r="J464" s="9" cm="1">
        <f t="array" ref="J464">_xll.SNL.Clients.Office.Excel.Functions.SPG($A464, "IQ_CASH_OPER", J$3)</f>
        <v>51440</v>
      </c>
    </row>
    <row r="465" spans="1:10" x14ac:dyDescent="0.3">
      <c r="A465" s="11" t="s">
        <v>1497</v>
      </c>
      <c r="B465" s="9" t="str" cm="1">
        <f t="array" ref="B465">_xll.SNL.Clients.Office.Excel.Functions.SPG($A465, "IQ_CASH_OPER", B$3)</f>
        <v>NA</v>
      </c>
      <c r="C465" s="9" t="str" cm="1">
        <f t="array" ref="C465">_xll.SNL.Clients.Office.Excel.Functions.SPG($A465, "IQ_CASH_OPER", C$3)</f>
        <v>NA</v>
      </c>
      <c r="D465" s="9" cm="1">
        <f t="array" ref="D465">_xll.SNL.Clients.Office.Excel.Functions.SPG($A465, "IQ_CASH_OPER", D$3)</f>
        <v>29575</v>
      </c>
      <c r="E465" s="9" cm="1">
        <f t="array" ref="E465">_xll.SNL.Clients.Office.Excel.Functions.SPG($A465, "IQ_CASH_OPER", E$3)</f>
        <v>-4995</v>
      </c>
      <c r="F465" s="9" cm="1">
        <f t="array" ref="F465">_xll.SNL.Clients.Office.Excel.Functions.SPG($A465, "IQ_CASH_OPER", F$3)</f>
        <v>-89</v>
      </c>
      <c r="G465" s="9" cm="1">
        <f t="array" ref="G465">_xll.SNL.Clients.Office.Excel.Functions.SPG($A465, "IQ_CASH_OPER", G$3)</f>
        <v>13919</v>
      </c>
      <c r="H465" s="9" cm="1">
        <f t="array" ref="H465">_xll.SNL.Clients.Office.Excel.Functions.SPG($A465, "IQ_CASH_OPER", H$3)</f>
        <v>-5847</v>
      </c>
      <c r="I465" s="9" cm="1">
        <f t="array" ref="I465">_xll.SNL.Clients.Office.Excel.Functions.SPG($A465, "IQ_CASH_OPER", I$3)</f>
        <v>-12005</v>
      </c>
      <c r="J465" s="9" cm="1">
        <f t="array" ref="J465">_xll.SNL.Clients.Office.Excel.Functions.SPG($A465, "IQ_CASH_OPER", J$3)</f>
        <v>-89987</v>
      </c>
    </row>
    <row r="466" spans="1:10" x14ac:dyDescent="0.3">
      <c r="A466" s="11" t="s">
        <v>1498</v>
      </c>
      <c r="B466" s="9" t="str" cm="1">
        <f t="array" ref="B466">_xll.SNL.Clients.Office.Excel.Functions.SPG($A466, "IQ_CASH_OPER", B$3)</f>
        <v>NA</v>
      </c>
      <c r="C466" s="9" t="str" cm="1">
        <f t="array" ref="C466">_xll.SNL.Clients.Office.Excel.Functions.SPG($A466, "IQ_CASH_OPER", C$3)</f>
        <v>NA</v>
      </c>
      <c r="D466" s="9" cm="1">
        <f t="array" ref="D466">_xll.SNL.Clients.Office.Excel.Functions.SPG($A466, "IQ_CASH_OPER", D$3)</f>
        <v>76815</v>
      </c>
      <c r="E466" s="9" cm="1">
        <f t="array" ref="E466">_xll.SNL.Clients.Office.Excel.Functions.SPG($A466, "IQ_CASH_OPER", E$3)</f>
        <v>43812</v>
      </c>
      <c r="F466" s="9" cm="1">
        <f t="array" ref="F466">_xll.SNL.Clients.Office.Excel.Functions.SPG($A466, "IQ_CASH_OPER", F$3)</f>
        <v>15134</v>
      </c>
      <c r="G466" s="9" cm="1">
        <f t="array" ref="G466">_xll.SNL.Clients.Office.Excel.Functions.SPG($A466, "IQ_CASH_OPER", G$3)</f>
        <v>62877</v>
      </c>
      <c r="H466" s="9" cm="1">
        <f t="array" ref="H466">_xll.SNL.Clients.Office.Excel.Functions.SPG($A466, "IQ_CASH_OPER", H$3)</f>
        <v>55118</v>
      </c>
      <c r="I466" s="9" cm="1">
        <f t="array" ref="I466">_xll.SNL.Clients.Office.Excel.Functions.SPG($A466, "IQ_CASH_OPER", I$3)</f>
        <v>54747</v>
      </c>
      <c r="J466" s="9" cm="1">
        <f t="array" ref="J466">_xll.SNL.Clients.Office.Excel.Functions.SPG($A466, "IQ_CASH_OPER", J$3)</f>
        <v>-3045</v>
      </c>
    </row>
    <row r="467" spans="1:10" x14ac:dyDescent="0.3">
      <c r="A467" s="11" t="s">
        <v>1499</v>
      </c>
      <c r="B467" s="9" t="str" cm="1">
        <f t="array" ref="B467">_xll.SNL.Clients.Office.Excel.Functions.SPG($A467, "IQ_CASH_OPER", B$3)</f>
        <v>NA</v>
      </c>
      <c r="C467" s="9" t="str" cm="1">
        <f t="array" ref="C467">_xll.SNL.Clients.Office.Excel.Functions.SPG($A467, "IQ_CASH_OPER", C$3)</f>
        <v>NA</v>
      </c>
      <c r="D467" s="9" cm="1">
        <f t="array" ref="D467">_xll.SNL.Clients.Office.Excel.Functions.SPG($A467, "IQ_CASH_OPER", D$3)</f>
        <v>84023</v>
      </c>
      <c r="E467" s="9" cm="1">
        <f t="array" ref="E467">_xll.SNL.Clients.Office.Excel.Functions.SPG($A467, "IQ_CASH_OPER", E$3)</f>
        <v>48251</v>
      </c>
      <c r="F467" s="9" cm="1">
        <f t="array" ref="F467">_xll.SNL.Clients.Office.Excel.Functions.SPG($A467, "IQ_CASH_OPER", F$3)</f>
        <v>53473</v>
      </c>
      <c r="G467" s="9" cm="1">
        <f t="array" ref="G467">_xll.SNL.Clients.Office.Excel.Functions.SPG($A467, "IQ_CASH_OPER", G$3)</f>
        <v>91084</v>
      </c>
      <c r="H467" s="9" cm="1">
        <f t="array" ref="H467">_xll.SNL.Clients.Office.Excel.Functions.SPG($A467, "IQ_CASH_OPER", H$3)</f>
        <v>12719</v>
      </c>
      <c r="I467" s="9" cm="1">
        <f t="array" ref="I467">_xll.SNL.Clients.Office.Excel.Functions.SPG($A467, "IQ_CASH_OPER", I$3)</f>
        <v>38344</v>
      </c>
      <c r="J467" s="9" cm="1">
        <f t="array" ref="J467">_xll.SNL.Clients.Office.Excel.Functions.SPG($A467, "IQ_CASH_OPER", J$3)</f>
        <v>55149</v>
      </c>
    </row>
    <row r="468" spans="1:10" x14ac:dyDescent="0.3">
      <c r="A468" s="11" t="s">
        <v>1500</v>
      </c>
      <c r="B468" s="9" t="str" cm="1">
        <f t="array" ref="B468">_xll.SNL.Clients.Office.Excel.Functions.SPG($A468, "IQ_CASH_OPER", B$3)</f>
        <v>NA</v>
      </c>
      <c r="C468" s="9" t="str" cm="1">
        <f t="array" ref="C468">_xll.SNL.Clients.Office.Excel.Functions.SPG($A468, "IQ_CASH_OPER", C$3)</f>
        <v>NA</v>
      </c>
      <c r="D468" s="9" cm="1">
        <f t="array" ref="D468">_xll.SNL.Clients.Office.Excel.Functions.SPG($A468, "IQ_CASH_OPER", D$3)</f>
        <v>41862</v>
      </c>
      <c r="E468" s="9" cm="1">
        <f t="array" ref="E468">_xll.SNL.Clients.Office.Excel.Functions.SPG($A468, "IQ_CASH_OPER", E$3)</f>
        <v>53545</v>
      </c>
      <c r="F468" s="9" cm="1">
        <f t="array" ref="F468">_xll.SNL.Clients.Office.Excel.Functions.SPG($A468, "IQ_CASH_OPER", F$3)</f>
        <v>30665</v>
      </c>
      <c r="G468" s="9" cm="1">
        <f t="array" ref="G468">_xll.SNL.Clients.Office.Excel.Functions.SPG($A468, "IQ_CASH_OPER", G$3)</f>
        <v>41548</v>
      </c>
      <c r="H468" s="9" cm="1">
        <f t="array" ref="H468">_xll.SNL.Clients.Office.Excel.Functions.SPG($A468, "IQ_CASH_OPER", H$3)</f>
        <v>28400</v>
      </c>
      <c r="I468" s="9" cm="1">
        <f t="array" ref="I468">_xll.SNL.Clients.Office.Excel.Functions.SPG($A468, "IQ_CASH_OPER", I$3)</f>
        <v>42371</v>
      </c>
      <c r="J468" s="9" cm="1">
        <f t="array" ref="J468">_xll.SNL.Clients.Office.Excel.Functions.SPG($A468, "IQ_CASH_OPER", J$3)</f>
        <v>19820</v>
      </c>
    </row>
    <row r="469" spans="1:10" x14ac:dyDescent="0.3">
      <c r="A469" s="11" t="s">
        <v>1501</v>
      </c>
      <c r="B469" s="9" t="str" cm="1">
        <f t="array" ref="B469">_xll.SNL.Clients.Office.Excel.Functions.SPG($A469, "IQ_CASH_OPER", B$3)</f>
        <v>NA</v>
      </c>
      <c r="C469" s="9" t="str" cm="1">
        <f t="array" ref="C469">_xll.SNL.Clients.Office.Excel.Functions.SPG($A469, "IQ_CASH_OPER", C$3)</f>
        <v>NA</v>
      </c>
      <c r="D469" s="9" cm="1">
        <f t="array" ref="D469">_xll.SNL.Clients.Office.Excel.Functions.SPG($A469, "IQ_CASH_OPER", D$3)</f>
        <v>24272</v>
      </c>
      <c r="E469" s="9" cm="1">
        <f t="array" ref="E469">_xll.SNL.Clients.Office.Excel.Functions.SPG($A469, "IQ_CASH_OPER", E$3)</f>
        <v>2541</v>
      </c>
      <c r="F469" s="9" cm="1">
        <f t="array" ref="F469">_xll.SNL.Clients.Office.Excel.Functions.SPG($A469, "IQ_CASH_OPER", F$3)</f>
        <v>15158</v>
      </c>
      <c r="G469" s="9" cm="1">
        <f t="array" ref="G469">_xll.SNL.Clients.Office.Excel.Functions.SPG($A469, "IQ_CASH_OPER", G$3)</f>
        <v>22085</v>
      </c>
      <c r="H469" s="9" cm="1">
        <f t="array" ref="H469">_xll.SNL.Clients.Office.Excel.Functions.SPG($A469, "IQ_CASH_OPER", H$3)</f>
        <v>21889</v>
      </c>
      <c r="I469" s="9" cm="1">
        <f t="array" ref="I469">_xll.SNL.Clients.Office.Excel.Functions.SPG($A469, "IQ_CASH_OPER", I$3)</f>
        <v>21476</v>
      </c>
      <c r="J469" s="9" cm="1">
        <f t="array" ref="J469">_xll.SNL.Clients.Office.Excel.Functions.SPG($A469, "IQ_CASH_OPER", J$3)</f>
        <v>48324</v>
      </c>
    </row>
    <row r="470" spans="1:10" x14ac:dyDescent="0.3">
      <c r="A470" s="11" t="s">
        <v>1502</v>
      </c>
      <c r="B470" s="9" t="str" cm="1">
        <f t="array" ref="B470">_xll.SNL.Clients.Office.Excel.Functions.SPG($A470, "IQ_CASH_OPER", B$3)</f>
        <v>NA</v>
      </c>
      <c r="C470" s="9" t="str" cm="1">
        <f t="array" ref="C470">_xll.SNL.Clients.Office.Excel.Functions.SPG($A470, "IQ_CASH_OPER", C$3)</f>
        <v>NA</v>
      </c>
      <c r="D470" s="9" cm="1">
        <f t="array" ref="D470">_xll.SNL.Clients.Office.Excel.Functions.SPG($A470, "IQ_CASH_OPER", D$3)</f>
        <v>17346</v>
      </c>
      <c r="E470" s="9" cm="1">
        <f t="array" ref="E470">_xll.SNL.Clients.Office.Excel.Functions.SPG($A470, "IQ_CASH_OPER", E$3)</f>
        <v>23683</v>
      </c>
      <c r="F470" s="9" cm="1">
        <f t="array" ref="F470">_xll.SNL.Clients.Office.Excel.Functions.SPG($A470, "IQ_CASH_OPER", F$3)</f>
        <v>17059</v>
      </c>
      <c r="G470" s="9" cm="1">
        <f t="array" ref="G470">_xll.SNL.Clients.Office.Excel.Functions.SPG($A470, "IQ_CASH_OPER", G$3)</f>
        <v>53406</v>
      </c>
      <c r="H470" s="9" cm="1">
        <f t="array" ref="H470">_xll.SNL.Clients.Office.Excel.Functions.SPG($A470, "IQ_CASH_OPER", H$3)</f>
        <v>46998</v>
      </c>
      <c r="I470" s="9" cm="1">
        <f t="array" ref="I470">_xll.SNL.Clients.Office.Excel.Functions.SPG($A470, "IQ_CASH_OPER", I$3)</f>
        <v>20300</v>
      </c>
      <c r="J470" s="9" cm="1">
        <f t="array" ref="J470">_xll.SNL.Clients.Office.Excel.Functions.SPG($A470, "IQ_CASH_OPER", J$3)</f>
        <v>2052</v>
      </c>
    </row>
    <row r="471" spans="1:10" x14ac:dyDescent="0.3">
      <c r="A471" s="11" t="s">
        <v>1503</v>
      </c>
      <c r="B471" s="9" t="str" cm="1">
        <f t="array" ref="B471">_xll.SNL.Clients.Office.Excel.Functions.SPG($A471, "IQ_CASH_OPER", B$3)</f>
        <v>NA</v>
      </c>
      <c r="C471" s="9" t="str" cm="1">
        <f t="array" ref="C471">_xll.SNL.Clients.Office.Excel.Functions.SPG($A471, "IQ_CASH_OPER", C$3)</f>
        <v>NA</v>
      </c>
      <c r="D471" s="9" cm="1">
        <f t="array" ref="D471">_xll.SNL.Clients.Office.Excel.Functions.SPG($A471, "IQ_CASH_OPER", D$3)</f>
        <v>-11585</v>
      </c>
      <c r="E471" s="9" cm="1">
        <f t="array" ref="E471">_xll.SNL.Clients.Office.Excel.Functions.SPG($A471, "IQ_CASH_OPER", E$3)</f>
        <v>27965</v>
      </c>
      <c r="F471" s="9" cm="1">
        <f t="array" ref="F471">_xll.SNL.Clients.Office.Excel.Functions.SPG($A471, "IQ_CASH_OPER", F$3)</f>
        <v>8300</v>
      </c>
      <c r="G471" s="9" cm="1">
        <f t="array" ref="G471">_xll.SNL.Clients.Office.Excel.Functions.SPG($A471, "IQ_CASH_OPER", G$3)</f>
        <v>33949</v>
      </c>
      <c r="H471" s="9" cm="1">
        <f t="array" ref="H471">_xll.SNL.Clients.Office.Excel.Functions.SPG($A471, "IQ_CASH_OPER", H$3)</f>
        <v>10014</v>
      </c>
      <c r="I471" s="9" cm="1">
        <f t="array" ref="I471">_xll.SNL.Clients.Office.Excel.Functions.SPG($A471, "IQ_CASH_OPER", I$3)</f>
        <v>29814</v>
      </c>
      <c r="J471" s="9" cm="1">
        <f t="array" ref="J471">_xll.SNL.Clients.Office.Excel.Functions.SPG($A471, "IQ_CASH_OPER", J$3)</f>
        <v>66775</v>
      </c>
    </row>
    <row r="472" spans="1:10" x14ac:dyDescent="0.3">
      <c r="A472" s="11" t="s">
        <v>1504</v>
      </c>
      <c r="B472" s="9" t="str" cm="1">
        <f t="array" ref="B472">_xll.SNL.Clients.Office.Excel.Functions.SPG($A472, "IQ_CASH_OPER", B$3)</f>
        <v>NA</v>
      </c>
      <c r="C472" s="9" t="str" cm="1">
        <f t="array" ref="C472">_xll.SNL.Clients.Office.Excel.Functions.SPG($A472, "IQ_CASH_OPER", C$3)</f>
        <v>NA</v>
      </c>
      <c r="D472" s="9" cm="1">
        <f t="array" ref="D472">_xll.SNL.Clients.Office.Excel.Functions.SPG($A472, "IQ_CASH_OPER", D$3)</f>
        <v>-75400</v>
      </c>
      <c r="E472" s="9" cm="1">
        <f t="array" ref="E472">_xll.SNL.Clients.Office.Excel.Functions.SPG($A472, "IQ_CASH_OPER", E$3)</f>
        <v>43800</v>
      </c>
      <c r="F472" s="9" cm="1">
        <f t="array" ref="F472">_xll.SNL.Clients.Office.Excel.Functions.SPG($A472, "IQ_CASH_OPER", F$3)</f>
        <v>-158200</v>
      </c>
      <c r="G472" s="9" cm="1">
        <f t="array" ref="G472">_xll.SNL.Clients.Office.Excel.Functions.SPG($A472, "IQ_CASH_OPER", G$3)</f>
        <v>752200</v>
      </c>
      <c r="H472" s="9" cm="1">
        <f t="array" ref="H472">_xll.SNL.Clients.Office.Excel.Functions.SPG($A472, "IQ_CASH_OPER", H$3)</f>
        <v>48000</v>
      </c>
      <c r="I472" s="9" cm="1">
        <f t="array" ref="I472">_xll.SNL.Clients.Office.Excel.Functions.SPG($A472, "IQ_CASH_OPER", I$3)</f>
        <v>128500</v>
      </c>
      <c r="J472" s="9" cm="1">
        <f t="array" ref="J472">_xll.SNL.Clients.Office.Excel.Functions.SPG($A472, "IQ_CASH_OPER", J$3)</f>
        <v>-381800</v>
      </c>
    </row>
    <row r="473" spans="1:10" x14ac:dyDescent="0.3">
      <c r="A473" s="11" t="s">
        <v>1505</v>
      </c>
      <c r="B473" s="9" t="str" cm="1">
        <f t="array" ref="B473">_xll.SNL.Clients.Office.Excel.Functions.SPG($A473, "IQ_CASH_OPER", B$3)</f>
        <v>NA</v>
      </c>
      <c r="C473" s="9" t="str" cm="1">
        <f t="array" ref="C473">_xll.SNL.Clients.Office.Excel.Functions.SPG($A473, "IQ_CASH_OPER", C$3)</f>
        <v>NA</v>
      </c>
      <c r="D473" s="9" cm="1">
        <f t="array" ref="D473">_xll.SNL.Clients.Office.Excel.Functions.SPG($A473, "IQ_CASH_OPER", D$3)</f>
        <v>199405</v>
      </c>
      <c r="E473" s="9" cm="1">
        <f t="array" ref="E473">_xll.SNL.Clients.Office.Excel.Functions.SPG($A473, "IQ_CASH_OPER", E$3)</f>
        <v>86060</v>
      </c>
      <c r="F473" s="9" cm="1">
        <f t="array" ref="F473">_xll.SNL.Clients.Office.Excel.Functions.SPG($A473, "IQ_CASH_OPER", F$3)</f>
        <v>57594</v>
      </c>
      <c r="G473" s="9" cm="1">
        <f t="array" ref="G473">_xll.SNL.Clients.Office.Excel.Functions.SPG($A473, "IQ_CASH_OPER", G$3)</f>
        <v>420543</v>
      </c>
      <c r="H473" s="9" cm="1">
        <f t="array" ref="H473">_xll.SNL.Clients.Office.Excel.Functions.SPG($A473, "IQ_CASH_OPER", H$3)</f>
        <v>-38496</v>
      </c>
      <c r="I473" s="9" cm="1">
        <f t="array" ref="I473">_xll.SNL.Clients.Office.Excel.Functions.SPG($A473, "IQ_CASH_OPER", I$3)</f>
        <v>60185</v>
      </c>
      <c r="J473" s="9" cm="1">
        <f t="array" ref="J473">_xll.SNL.Clients.Office.Excel.Functions.SPG($A473, "IQ_CASH_OPER", J$3)</f>
        <v>98747</v>
      </c>
    </row>
    <row r="474" spans="1:10" x14ac:dyDescent="0.3">
      <c r="A474" s="11" t="s">
        <v>1506</v>
      </c>
      <c r="B474" s="9" t="str" cm="1">
        <f t="array" ref="B474">_xll.SNL.Clients.Office.Excel.Functions.SPG($A474, "IQ_CASH_OPER", B$3)</f>
        <v>NA</v>
      </c>
      <c r="C474" s="9" cm="1">
        <f t="array" ref="C474">_xll.SNL.Clients.Office.Excel.Functions.SPG($A474, "IQ_CASH_OPER", C$3)</f>
        <v>-1274</v>
      </c>
      <c r="D474" s="9" cm="1">
        <f t="array" ref="D474">_xll.SNL.Clients.Office.Excel.Functions.SPG($A474, "IQ_CASH_OPER", D$3)</f>
        <v>1664</v>
      </c>
      <c r="E474" s="9" cm="1">
        <f t="array" ref="E474">_xll.SNL.Clients.Office.Excel.Functions.SPG($A474, "IQ_CASH_OPER", E$3)</f>
        <v>5684</v>
      </c>
      <c r="F474" s="9" cm="1">
        <f t="array" ref="F474">_xll.SNL.Clients.Office.Excel.Functions.SPG($A474, "IQ_CASH_OPER", F$3)</f>
        <v>5810</v>
      </c>
      <c r="G474" s="9" cm="1">
        <f t="array" ref="G474">_xll.SNL.Clients.Office.Excel.Functions.SPG($A474, "IQ_CASH_OPER", G$3)</f>
        <v>162</v>
      </c>
      <c r="H474" s="9" cm="1">
        <f t="array" ref="H474">_xll.SNL.Clients.Office.Excel.Functions.SPG($A474, "IQ_CASH_OPER", H$3)</f>
        <v>3060</v>
      </c>
      <c r="I474" s="9" cm="1">
        <f t="array" ref="I474">_xll.SNL.Clients.Office.Excel.Functions.SPG($A474, "IQ_CASH_OPER", I$3)</f>
        <v>8548</v>
      </c>
      <c r="J474" s="9" cm="1">
        <f t="array" ref="J474">_xll.SNL.Clients.Office.Excel.Functions.SPG($A474, "IQ_CASH_OPER", J$3)</f>
        <v>5541</v>
      </c>
    </row>
    <row r="475" spans="1:10" x14ac:dyDescent="0.3">
      <c r="A475" s="11" t="s">
        <v>1507</v>
      </c>
      <c r="B475" s="9" t="str" cm="1">
        <f t="array" ref="B475">_xll.SNL.Clients.Office.Excel.Functions.SPG($A475, "IQ_CASH_OPER", B$3)</f>
        <v>NA</v>
      </c>
      <c r="C475" s="9" t="str" cm="1">
        <f t="array" ref="C475">_xll.SNL.Clients.Office.Excel.Functions.SPG($A475, "IQ_CASH_OPER", C$3)</f>
        <v>NA</v>
      </c>
      <c r="D475" s="9" cm="1">
        <f t="array" ref="D475">_xll.SNL.Clients.Office.Excel.Functions.SPG($A475, "IQ_CASH_OPER", D$3)</f>
        <v>58100</v>
      </c>
      <c r="E475" s="9" cm="1">
        <f t="array" ref="E475">_xll.SNL.Clients.Office.Excel.Functions.SPG($A475, "IQ_CASH_OPER", E$3)</f>
        <v>-146900</v>
      </c>
      <c r="F475" s="9" cm="1">
        <f t="array" ref="F475">_xll.SNL.Clients.Office.Excel.Functions.SPG($A475, "IQ_CASH_OPER", F$3)</f>
        <v>55800</v>
      </c>
      <c r="G475" s="9" cm="1">
        <f t="array" ref="G475">_xll.SNL.Clients.Office.Excel.Functions.SPG($A475, "IQ_CASH_OPER", G$3)</f>
        <v>213400</v>
      </c>
      <c r="H475" s="9" cm="1">
        <f t="array" ref="H475">_xll.SNL.Clients.Office.Excel.Functions.SPG($A475, "IQ_CASH_OPER", H$3)</f>
        <v>161600</v>
      </c>
      <c r="I475" s="9" cm="1">
        <f t="array" ref="I475">_xll.SNL.Clients.Office.Excel.Functions.SPG($A475, "IQ_CASH_OPER", I$3)</f>
        <v>112100</v>
      </c>
      <c r="J475" s="9" cm="1">
        <f t="array" ref="J475">_xll.SNL.Clients.Office.Excel.Functions.SPG($A475, "IQ_CASH_OPER", J$3)</f>
        <v>94200</v>
      </c>
    </row>
    <row r="476" spans="1:10" x14ac:dyDescent="0.3">
      <c r="A476" s="11" t="s">
        <v>1508</v>
      </c>
      <c r="B476" s="9" t="str" cm="1">
        <f t="array" ref="B476">_xll.SNL.Clients.Office.Excel.Functions.SPG($A476, "IQ_CASH_OPER", B$3)</f>
        <v>NA</v>
      </c>
      <c r="C476" s="9" t="str" cm="1">
        <f t="array" ref="C476">_xll.SNL.Clients.Office.Excel.Functions.SPG($A476, "IQ_CASH_OPER", C$3)</f>
        <v>NA</v>
      </c>
      <c r="D476" s="9" t="str" cm="1">
        <f t="array" ref="D476">_xll.SNL.Clients.Office.Excel.Functions.SPG($A476, "IQ_CASH_OPER", D$3)</f>
        <v>NA</v>
      </c>
      <c r="E476" s="9" cm="1">
        <f t="array" ref="E476">_xll.SNL.Clients.Office.Excel.Functions.SPG($A476, "IQ_CASH_OPER", E$3)</f>
        <v>66491</v>
      </c>
      <c r="F476" s="9" cm="1">
        <f t="array" ref="F476">_xll.SNL.Clients.Office.Excel.Functions.SPG($A476, "IQ_CASH_OPER", F$3)</f>
        <v>39952</v>
      </c>
      <c r="G476" s="9" cm="1">
        <f t="array" ref="G476">_xll.SNL.Clients.Office.Excel.Functions.SPG($A476, "IQ_CASH_OPER", G$3)</f>
        <v>46484</v>
      </c>
      <c r="H476" s="9" cm="1">
        <f t="array" ref="H476">_xll.SNL.Clients.Office.Excel.Functions.SPG($A476, "IQ_CASH_OPER", H$3)</f>
        <v>65252</v>
      </c>
      <c r="I476" s="9" cm="1">
        <f t="array" ref="I476">_xll.SNL.Clients.Office.Excel.Functions.SPG($A476, "IQ_CASH_OPER", I$3)</f>
        <v>84630</v>
      </c>
      <c r="J476" s="9" cm="1">
        <f t="array" ref="J476">_xll.SNL.Clients.Office.Excel.Functions.SPG($A476, "IQ_CASH_OPER", J$3)</f>
        <v>42167</v>
      </c>
    </row>
    <row r="477" spans="1:10" x14ac:dyDescent="0.3">
      <c r="A477" s="11" t="s">
        <v>1509</v>
      </c>
      <c r="B477" s="9" t="str" cm="1">
        <f t="array" ref="B477">_xll.SNL.Clients.Office.Excel.Functions.SPG($A477, "IQ_CASH_OPER", B$3)</f>
        <v>NA</v>
      </c>
      <c r="C477" s="9" t="str" cm="1">
        <f t="array" ref="C477">_xll.SNL.Clients.Office.Excel.Functions.SPG($A477, "IQ_CASH_OPER", C$3)</f>
        <v>NA</v>
      </c>
      <c r="D477" s="9" cm="1">
        <f t="array" ref="D477">_xll.SNL.Clients.Office.Excel.Functions.SPG($A477, "IQ_CASH_OPER", D$3)</f>
        <v>8150</v>
      </c>
      <c r="E477" s="9" cm="1">
        <f t="array" ref="E477">_xll.SNL.Clients.Office.Excel.Functions.SPG($A477, "IQ_CASH_OPER", E$3)</f>
        <v>-181</v>
      </c>
      <c r="F477" s="9" cm="1">
        <f t="array" ref="F477">_xll.SNL.Clients.Office.Excel.Functions.SPG($A477, "IQ_CASH_OPER", F$3)</f>
        <v>1729</v>
      </c>
      <c r="G477" s="9" cm="1">
        <f t="array" ref="G477">_xll.SNL.Clients.Office.Excel.Functions.SPG($A477, "IQ_CASH_OPER", G$3)</f>
        <v>16978</v>
      </c>
      <c r="H477" s="9" cm="1">
        <f t="array" ref="H477">_xll.SNL.Clients.Office.Excel.Functions.SPG($A477, "IQ_CASH_OPER", H$3)</f>
        <v>-2555</v>
      </c>
      <c r="I477" s="9" cm="1">
        <f t="array" ref="I477">_xll.SNL.Clients.Office.Excel.Functions.SPG($A477, "IQ_CASH_OPER", I$3)</f>
        <v>68</v>
      </c>
      <c r="J477" s="9" cm="1">
        <f t="array" ref="J477">_xll.SNL.Clients.Office.Excel.Functions.SPG($A477, "IQ_CASH_OPER", J$3)</f>
        <v>11949</v>
      </c>
    </row>
    <row r="478" spans="1:10" x14ac:dyDescent="0.3">
      <c r="A478" s="11" t="s">
        <v>1510</v>
      </c>
      <c r="B478" s="9" t="str" cm="1">
        <f t="array" ref="B478">_xll.SNL.Clients.Office.Excel.Functions.SPG($A478, "IQ_CASH_OPER", B$3)</f>
        <v>NA</v>
      </c>
      <c r="C478" s="9" t="str" cm="1">
        <f t="array" ref="C478">_xll.SNL.Clients.Office.Excel.Functions.SPG($A478, "IQ_CASH_OPER", C$3)</f>
        <v>NA</v>
      </c>
      <c r="D478" s="9" cm="1">
        <f t="array" ref="D478">_xll.SNL.Clients.Office.Excel.Functions.SPG($A478, "IQ_CASH_OPER", D$3)</f>
        <v>337356</v>
      </c>
      <c r="E478" s="9" cm="1">
        <f t="array" ref="E478">_xll.SNL.Clients.Office.Excel.Functions.SPG($A478, "IQ_CASH_OPER", E$3)</f>
        <v>179237</v>
      </c>
      <c r="F478" s="9" cm="1">
        <f t="array" ref="F478">_xll.SNL.Clients.Office.Excel.Functions.SPG($A478, "IQ_CASH_OPER", F$3)</f>
        <v>-110610</v>
      </c>
      <c r="G478" s="9" cm="1">
        <f t="array" ref="G478">_xll.SNL.Clients.Office.Excel.Functions.SPG($A478, "IQ_CASH_OPER", G$3)</f>
        <v>-4343</v>
      </c>
      <c r="H478" s="9" cm="1">
        <f t="array" ref="H478">_xll.SNL.Clients.Office.Excel.Functions.SPG($A478, "IQ_CASH_OPER", H$3)</f>
        <v>316883</v>
      </c>
      <c r="I478" s="9" cm="1">
        <f t="array" ref="I478">_xll.SNL.Clients.Office.Excel.Functions.SPG($A478, "IQ_CASH_OPER", I$3)</f>
        <v>120278</v>
      </c>
      <c r="J478" s="9" cm="1">
        <f t="array" ref="J478">_xll.SNL.Clients.Office.Excel.Functions.SPG($A478, "IQ_CASH_OPER", J$3)</f>
        <v>-107143</v>
      </c>
    </row>
    <row r="479" spans="1:10" x14ac:dyDescent="0.3">
      <c r="A479" s="11" t="s">
        <v>1511</v>
      </c>
      <c r="B479" s="9" t="str" cm="1">
        <f t="array" ref="B479">_xll.SNL.Clients.Office.Excel.Functions.SPG($A479, "IQ_CASH_OPER", B$3)</f>
        <v>NA</v>
      </c>
      <c r="C479" s="9" t="str" cm="1">
        <f t="array" ref="C479">_xll.SNL.Clients.Office.Excel.Functions.SPG($A479, "IQ_CASH_OPER", C$3)</f>
        <v>NA</v>
      </c>
      <c r="D479" s="9" cm="1">
        <f t="array" ref="D479">_xll.SNL.Clients.Office.Excel.Functions.SPG($A479, "IQ_CASH_OPER", D$3)</f>
        <v>53534</v>
      </c>
      <c r="E479" s="9" cm="1">
        <f t="array" ref="E479">_xll.SNL.Clients.Office.Excel.Functions.SPG($A479, "IQ_CASH_OPER", E$3)</f>
        <v>49316</v>
      </c>
      <c r="F479" s="9" cm="1">
        <f t="array" ref="F479">_xll.SNL.Clients.Office.Excel.Functions.SPG($A479, "IQ_CASH_OPER", F$3)</f>
        <v>51216</v>
      </c>
      <c r="G479" s="9" cm="1">
        <f t="array" ref="G479">_xll.SNL.Clients.Office.Excel.Functions.SPG($A479, "IQ_CASH_OPER", G$3)</f>
        <v>31528</v>
      </c>
      <c r="H479" s="9" cm="1">
        <f t="array" ref="H479">_xll.SNL.Clients.Office.Excel.Functions.SPG($A479, "IQ_CASH_OPER", H$3)</f>
        <v>61939</v>
      </c>
      <c r="I479" s="9" cm="1">
        <f t="array" ref="I479">_xll.SNL.Clients.Office.Excel.Functions.SPG($A479, "IQ_CASH_OPER", I$3)</f>
        <v>46757</v>
      </c>
      <c r="J479" s="9" cm="1">
        <f t="array" ref="J479">_xll.SNL.Clients.Office.Excel.Functions.SPG($A479, "IQ_CASH_OPER", J$3)</f>
        <v>50607</v>
      </c>
    </row>
    <row r="480" spans="1:10" x14ac:dyDescent="0.3">
      <c r="A480" s="11" t="s">
        <v>1512</v>
      </c>
      <c r="B480" s="9" t="str" cm="1">
        <f t="array" ref="B480">_xll.SNL.Clients.Office.Excel.Functions.SPG($A480, "IQ_CASH_OPER", B$3)</f>
        <v>NA</v>
      </c>
      <c r="C480" s="9" t="str" cm="1">
        <f t="array" ref="C480">_xll.SNL.Clients.Office.Excel.Functions.SPG($A480, "IQ_CASH_OPER", C$3)</f>
        <v>NA</v>
      </c>
      <c r="D480" s="9" cm="1">
        <f t="array" ref="D480">_xll.SNL.Clients.Office.Excel.Functions.SPG($A480, "IQ_CASH_OPER", D$3)</f>
        <v>183603</v>
      </c>
      <c r="E480" s="9" cm="1">
        <f t="array" ref="E480">_xll.SNL.Clients.Office.Excel.Functions.SPG($A480, "IQ_CASH_OPER", E$3)</f>
        <v>165314</v>
      </c>
      <c r="F480" s="9" cm="1">
        <f t="array" ref="F480">_xll.SNL.Clients.Office.Excel.Functions.SPG($A480, "IQ_CASH_OPER", F$3)</f>
        <v>157648</v>
      </c>
      <c r="G480" s="9" cm="1">
        <f t="array" ref="G480">_xll.SNL.Clients.Office.Excel.Functions.SPG($A480, "IQ_CASH_OPER", G$3)</f>
        <v>224427</v>
      </c>
      <c r="H480" s="9" cm="1">
        <f t="array" ref="H480">_xll.SNL.Clients.Office.Excel.Functions.SPG($A480, "IQ_CASH_OPER", H$3)</f>
        <v>178884</v>
      </c>
      <c r="I480" s="9" cm="1">
        <f t="array" ref="I480">_xll.SNL.Clients.Office.Excel.Functions.SPG($A480, "IQ_CASH_OPER", I$3)</f>
        <v>182820</v>
      </c>
      <c r="J480" s="9" cm="1">
        <f t="array" ref="J480">_xll.SNL.Clients.Office.Excel.Functions.SPG($A480, "IQ_CASH_OPER", J$3)</f>
        <v>150203</v>
      </c>
    </row>
    <row r="481" spans="1:10" x14ac:dyDescent="0.3">
      <c r="A481" s="11" t="s">
        <v>1513</v>
      </c>
      <c r="B481" s="9" t="str" cm="1">
        <f t="array" ref="B481">_xll.SNL.Clients.Office.Excel.Functions.SPG($A481, "IQ_CASH_OPER", B$3)</f>
        <v>NA</v>
      </c>
      <c r="C481" s="9" t="str" cm="1">
        <f t="array" ref="C481">_xll.SNL.Clients.Office.Excel.Functions.SPG($A481, "IQ_CASH_OPER", C$3)</f>
        <v>NA</v>
      </c>
      <c r="D481" s="9" cm="1">
        <f t="array" ref="D481">_xll.SNL.Clients.Office.Excel.Functions.SPG($A481, "IQ_CASH_OPER", D$3)</f>
        <v>16723</v>
      </c>
      <c r="E481" s="9" cm="1">
        <f t="array" ref="E481">_xll.SNL.Clients.Office.Excel.Functions.SPG($A481, "IQ_CASH_OPER", E$3)</f>
        <v>79374</v>
      </c>
      <c r="F481" s="9" cm="1">
        <f t="array" ref="F481">_xll.SNL.Clients.Office.Excel.Functions.SPG($A481, "IQ_CASH_OPER", F$3)</f>
        <v>-24677</v>
      </c>
      <c r="G481" s="9" cm="1">
        <f t="array" ref="G481">_xll.SNL.Clients.Office.Excel.Functions.SPG($A481, "IQ_CASH_OPER", G$3)</f>
        <v>48165</v>
      </c>
      <c r="H481" s="9" cm="1">
        <f t="array" ref="H481">_xll.SNL.Clients.Office.Excel.Functions.SPG($A481, "IQ_CASH_OPER", H$3)</f>
        <v>77346</v>
      </c>
      <c r="I481" s="9" cm="1">
        <f t="array" ref="I481">_xll.SNL.Clients.Office.Excel.Functions.SPG($A481, "IQ_CASH_OPER", I$3)</f>
        <v>61643</v>
      </c>
      <c r="J481" s="9" cm="1">
        <f t="array" ref="J481">_xll.SNL.Clients.Office.Excel.Functions.SPG($A481, "IQ_CASH_OPER", J$3)</f>
        <v>42349</v>
      </c>
    </row>
    <row r="482" spans="1:10" x14ac:dyDescent="0.3">
      <c r="A482" s="11" t="s">
        <v>1514</v>
      </c>
      <c r="B482" s="9" t="str" cm="1">
        <f t="array" ref="B482">_xll.SNL.Clients.Office.Excel.Functions.SPG($A482, "IQ_CASH_OPER", B$3)</f>
        <v>NA</v>
      </c>
      <c r="C482" s="9" t="str" cm="1">
        <f t="array" ref="C482">_xll.SNL.Clients.Office.Excel.Functions.SPG($A482, "IQ_CASH_OPER", C$3)</f>
        <v>NA</v>
      </c>
      <c r="D482" s="9" cm="1">
        <f t="array" ref="D482">_xll.SNL.Clients.Office.Excel.Functions.SPG($A482, "IQ_CASH_OPER", D$3)</f>
        <v>452263</v>
      </c>
      <c r="E482" s="9" cm="1">
        <f t="array" ref="E482">_xll.SNL.Clients.Office.Excel.Functions.SPG($A482, "IQ_CASH_OPER", E$3)</f>
        <v>476382</v>
      </c>
      <c r="F482" s="9" cm="1">
        <f t="array" ref="F482">_xll.SNL.Clients.Office.Excel.Functions.SPG($A482, "IQ_CASH_OPER", F$3)</f>
        <v>276000</v>
      </c>
      <c r="G482" s="9" cm="1">
        <f t="array" ref="G482">_xll.SNL.Clients.Office.Excel.Functions.SPG($A482, "IQ_CASH_OPER", G$3)</f>
        <v>476515</v>
      </c>
      <c r="H482" s="9" cm="1">
        <f t="array" ref="H482">_xll.SNL.Clients.Office.Excel.Functions.SPG($A482, "IQ_CASH_OPER", H$3)</f>
        <v>382994</v>
      </c>
      <c r="I482" s="9" cm="1">
        <f t="array" ref="I482">_xll.SNL.Clients.Office.Excel.Functions.SPG($A482, "IQ_CASH_OPER", I$3)</f>
        <v>383251</v>
      </c>
      <c r="J482" s="9" cm="1">
        <f t="array" ref="J482">_xll.SNL.Clients.Office.Excel.Functions.SPG($A482, "IQ_CASH_OPER", J$3)</f>
        <v>331634</v>
      </c>
    </row>
    <row r="483" spans="1:10" x14ac:dyDescent="0.3">
      <c r="A483" s="11" t="s">
        <v>1515</v>
      </c>
      <c r="B483" s="9" t="str" cm="1">
        <f t="array" ref="B483">_xll.SNL.Clients.Office.Excel.Functions.SPG($A483, "IQ_CASH_OPER", B$3)</f>
        <v>NA</v>
      </c>
      <c r="C483" s="9" t="str" cm="1">
        <f t="array" ref="C483">_xll.SNL.Clients.Office.Excel.Functions.SPG($A483, "IQ_CASH_OPER", C$3)</f>
        <v>NA</v>
      </c>
      <c r="D483" s="9" cm="1">
        <f t="array" ref="D483">_xll.SNL.Clients.Office.Excel.Functions.SPG($A483, "IQ_CASH_OPER", D$3)</f>
        <v>-63865</v>
      </c>
      <c r="E483" s="9" cm="1">
        <f t="array" ref="E483">_xll.SNL.Clients.Office.Excel.Functions.SPG($A483, "IQ_CASH_OPER", E$3)</f>
        <v>-44772</v>
      </c>
      <c r="F483" s="9" cm="1">
        <f t="array" ref="F483">_xll.SNL.Clients.Office.Excel.Functions.SPG($A483, "IQ_CASH_OPER", F$3)</f>
        <v>-217019</v>
      </c>
      <c r="G483" s="9" cm="1">
        <f t="array" ref="G483">_xll.SNL.Clients.Office.Excel.Functions.SPG($A483, "IQ_CASH_OPER", G$3)</f>
        <v>-139910</v>
      </c>
      <c r="H483" s="9" cm="1">
        <f t="array" ref="H483">_xll.SNL.Clients.Office.Excel.Functions.SPG($A483, "IQ_CASH_OPER", H$3)</f>
        <v>40585</v>
      </c>
      <c r="I483" s="9" cm="1">
        <f t="array" ref="I483">_xll.SNL.Clients.Office.Excel.Functions.SPG($A483, "IQ_CASH_OPER", I$3)</f>
        <v>-88711</v>
      </c>
      <c r="J483" s="9" cm="1">
        <f t="array" ref="J483">_xll.SNL.Clients.Office.Excel.Functions.SPG($A483, "IQ_CASH_OPER", J$3)</f>
        <v>7923</v>
      </c>
    </row>
    <row r="484" spans="1:10" x14ac:dyDescent="0.3">
      <c r="A484" s="11" t="s">
        <v>1516</v>
      </c>
      <c r="B484" s="9" t="str" cm="1">
        <f t="array" ref="B484">_xll.SNL.Clients.Office.Excel.Functions.SPG($A484, "IQ_CASH_OPER", B$3)</f>
        <v>NA</v>
      </c>
      <c r="C484" s="9" t="str" cm="1">
        <f t="array" ref="C484">_xll.SNL.Clients.Office.Excel.Functions.SPG($A484, "IQ_CASH_OPER", C$3)</f>
        <v>NA</v>
      </c>
      <c r="D484" s="9" cm="1">
        <f t="array" ref="D484">_xll.SNL.Clients.Office.Excel.Functions.SPG($A484, "IQ_CASH_OPER", D$3)</f>
        <v>42124</v>
      </c>
      <c r="E484" s="9" cm="1">
        <f t="array" ref="E484">_xll.SNL.Clients.Office.Excel.Functions.SPG($A484, "IQ_CASH_OPER", E$3)</f>
        <v>37120</v>
      </c>
      <c r="F484" s="9" cm="1">
        <f t="array" ref="F484">_xll.SNL.Clients.Office.Excel.Functions.SPG($A484, "IQ_CASH_OPER", F$3)</f>
        <v>36274</v>
      </c>
      <c r="G484" s="9" cm="1">
        <f t="array" ref="G484">_xll.SNL.Clients.Office.Excel.Functions.SPG($A484, "IQ_CASH_OPER", G$3)</f>
        <v>65276</v>
      </c>
      <c r="H484" s="9" cm="1">
        <f t="array" ref="H484">_xll.SNL.Clients.Office.Excel.Functions.SPG($A484, "IQ_CASH_OPER", H$3)</f>
        <v>68422</v>
      </c>
      <c r="I484" s="9" cm="1">
        <f t="array" ref="I484">_xll.SNL.Clients.Office.Excel.Functions.SPG($A484, "IQ_CASH_OPER", I$3)</f>
        <v>48968</v>
      </c>
      <c r="J484" s="9" cm="1">
        <f t="array" ref="J484">_xll.SNL.Clients.Office.Excel.Functions.SPG($A484, "IQ_CASH_OPER", J$3)</f>
        <v>799</v>
      </c>
    </row>
    <row r="485" spans="1:10" x14ac:dyDescent="0.3">
      <c r="A485" s="11" t="s">
        <v>1517</v>
      </c>
      <c r="B485" s="9" t="str" cm="1">
        <f t="array" ref="B485">_xll.SNL.Clients.Office.Excel.Functions.SPG($A485, "IQ_CASH_OPER", B$3)</f>
        <v>NA</v>
      </c>
      <c r="C485" s="9" t="str" cm="1">
        <f t="array" ref="C485">_xll.SNL.Clients.Office.Excel.Functions.SPG($A485, "IQ_CASH_OPER", C$3)</f>
        <v>NA</v>
      </c>
      <c r="D485" s="9" cm="1">
        <f t="array" ref="D485">_xll.SNL.Clients.Office.Excel.Functions.SPG($A485, "IQ_CASH_OPER", D$3)</f>
        <v>87800</v>
      </c>
      <c r="E485" s="9" cm="1">
        <f t="array" ref="E485">_xll.SNL.Clients.Office.Excel.Functions.SPG($A485, "IQ_CASH_OPER", E$3)</f>
        <v>-136400</v>
      </c>
      <c r="F485" s="9" cm="1">
        <f t="array" ref="F485">_xll.SNL.Clients.Office.Excel.Functions.SPG($A485, "IQ_CASH_OPER", F$3)</f>
        <v>70100</v>
      </c>
      <c r="G485" s="9" cm="1">
        <f t="array" ref="G485">_xll.SNL.Clients.Office.Excel.Functions.SPG($A485, "IQ_CASH_OPER", G$3)</f>
        <v>-119900</v>
      </c>
      <c r="H485" s="9" cm="1">
        <f t="array" ref="H485">_xll.SNL.Clients.Office.Excel.Functions.SPG($A485, "IQ_CASH_OPER", H$3)</f>
        <v>123100</v>
      </c>
      <c r="I485" s="9" cm="1">
        <f t="array" ref="I485">_xll.SNL.Clients.Office.Excel.Functions.SPG($A485, "IQ_CASH_OPER", I$3)</f>
        <v>15100</v>
      </c>
      <c r="J485" s="9" cm="1">
        <f t="array" ref="J485">_xll.SNL.Clients.Office.Excel.Functions.SPG($A485, "IQ_CASH_OPER", J$3)</f>
        <v>-34000</v>
      </c>
    </row>
    <row r="486" spans="1:10" x14ac:dyDescent="0.3">
      <c r="A486" s="11" t="s">
        <v>1518</v>
      </c>
      <c r="B486" s="9" t="str" cm="1">
        <f t="array" ref="B486">_xll.SNL.Clients.Office.Excel.Functions.SPG($A486, "IQ_CASH_OPER", B$3)</f>
        <v>NA</v>
      </c>
      <c r="C486" s="9" cm="1">
        <f t="array" ref="C486">_xll.SNL.Clients.Office.Excel.Functions.SPG($A486, "IQ_CASH_OPER", C$3)</f>
        <v>156173</v>
      </c>
      <c r="D486" s="9" cm="1">
        <f t="array" ref="D486">_xll.SNL.Clients.Office.Excel.Functions.SPG($A486, "IQ_CASH_OPER", D$3)</f>
        <v>-37734</v>
      </c>
      <c r="E486" s="9" cm="1">
        <f t="array" ref="E486">_xll.SNL.Clients.Office.Excel.Functions.SPG($A486, "IQ_CASH_OPER", E$3)</f>
        <v>63483</v>
      </c>
      <c r="F486" s="9" cm="1">
        <f t="array" ref="F486">_xll.SNL.Clients.Office.Excel.Functions.SPG($A486, "IQ_CASH_OPER", F$3)</f>
        <v>-111244</v>
      </c>
      <c r="G486" s="9" cm="1">
        <f t="array" ref="G486">_xll.SNL.Clients.Office.Excel.Functions.SPG($A486, "IQ_CASH_OPER", G$3)</f>
        <v>275401</v>
      </c>
      <c r="H486" s="9" cm="1">
        <f t="array" ref="H486">_xll.SNL.Clients.Office.Excel.Functions.SPG($A486, "IQ_CASH_OPER", H$3)</f>
        <v>22195</v>
      </c>
      <c r="I486" s="9" cm="1">
        <f t="array" ref="I486">_xll.SNL.Clients.Office.Excel.Functions.SPG($A486, "IQ_CASH_OPER", I$3)</f>
        <v>8887</v>
      </c>
      <c r="J486" s="9" cm="1">
        <f t="array" ref="J486">_xll.SNL.Clients.Office.Excel.Functions.SPG($A486, "IQ_CASH_OPER", J$3)</f>
        <v>-112962</v>
      </c>
    </row>
    <row r="487" spans="1:10" x14ac:dyDescent="0.3">
      <c r="A487" s="11" t="s">
        <v>1519</v>
      </c>
      <c r="B487" s="9" t="str" cm="1">
        <f t="array" ref="B487">_xll.SNL.Clients.Office.Excel.Functions.SPG($A487, "IQ_CASH_OPER", B$3)</f>
        <v>NA</v>
      </c>
      <c r="C487" s="9" t="str" cm="1">
        <f t="array" ref="C487">_xll.SNL.Clients.Office.Excel.Functions.SPG($A487, "IQ_CASH_OPER", C$3)</f>
        <v>NA</v>
      </c>
      <c r="D487" s="9" cm="1">
        <f t="array" ref="D487">_xll.SNL.Clients.Office.Excel.Functions.SPG($A487, "IQ_CASH_OPER", D$3)</f>
        <v>-11736</v>
      </c>
      <c r="E487" s="9" cm="1">
        <f t="array" ref="E487">_xll.SNL.Clients.Office.Excel.Functions.SPG($A487, "IQ_CASH_OPER", E$3)</f>
        <v>16485</v>
      </c>
      <c r="F487" s="9" cm="1">
        <f t="array" ref="F487">_xll.SNL.Clients.Office.Excel.Functions.SPG($A487, "IQ_CASH_OPER", F$3)</f>
        <v>58292</v>
      </c>
      <c r="G487" s="9" cm="1">
        <f t="array" ref="G487">_xll.SNL.Clients.Office.Excel.Functions.SPG($A487, "IQ_CASH_OPER", G$3)</f>
        <v>-56590</v>
      </c>
      <c r="H487" s="9" cm="1">
        <f t="array" ref="H487">_xll.SNL.Clients.Office.Excel.Functions.SPG($A487, "IQ_CASH_OPER", H$3)</f>
        <v>78421</v>
      </c>
      <c r="I487" s="9" cm="1">
        <f t="array" ref="I487">_xll.SNL.Clients.Office.Excel.Functions.SPG($A487, "IQ_CASH_OPER", I$3)</f>
        <v>34402</v>
      </c>
      <c r="J487" s="9" cm="1">
        <f t="array" ref="J487">_xll.SNL.Clients.Office.Excel.Functions.SPG($A487, "IQ_CASH_OPER", J$3)</f>
        <v>23631</v>
      </c>
    </row>
    <row r="488" spans="1:10" x14ac:dyDescent="0.3">
      <c r="A488" s="11" t="s">
        <v>1520</v>
      </c>
      <c r="B488" s="9" t="str" cm="1">
        <f t="array" ref="B488">_xll.SNL.Clients.Office.Excel.Functions.SPG($A488, "IQ_CASH_OPER", B$3)</f>
        <v>NA</v>
      </c>
      <c r="C488" s="9" t="str" cm="1">
        <f t="array" ref="C488">_xll.SNL.Clients.Office.Excel.Functions.SPG($A488, "IQ_CASH_OPER", C$3)</f>
        <v>NA</v>
      </c>
      <c r="D488" s="9" cm="1">
        <f t="array" ref="D488">_xll.SNL.Clients.Office.Excel.Functions.SPG($A488, "IQ_CASH_OPER", D$3)</f>
        <v>-8843</v>
      </c>
      <c r="E488" s="9" cm="1">
        <f t="array" ref="E488">_xll.SNL.Clients.Office.Excel.Functions.SPG($A488, "IQ_CASH_OPER", E$3)</f>
        <v>95635</v>
      </c>
      <c r="F488" s="9" cm="1">
        <f t="array" ref="F488">_xll.SNL.Clients.Office.Excel.Functions.SPG($A488, "IQ_CASH_OPER", F$3)</f>
        <v>36463</v>
      </c>
      <c r="G488" s="9" cm="1">
        <f t="array" ref="G488">_xll.SNL.Clients.Office.Excel.Functions.SPG($A488, "IQ_CASH_OPER", G$3)</f>
        <v>-6353</v>
      </c>
      <c r="H488" s="9" cm="1">
        <f t="array" ref="H488">_xll.SNL.Clients.Office.Excel.Functions.SPG($A488, "IQ_CASH_OPER", H$3)</f>
        <v>46024</v>
      </c>
      <c r="I488" s="9" cm="1">
        <f t="array" ref="I488">_xll.SNL.Clients.Office.Excel.Functions.SPG($A488, "IQ_CASH_OPER", I$3)</f>
        <v>52364</v>
      </c>
      <c r="J488" s="9" cm="1">
        <f t="array" ref="J488">_xll.SNL.Clients.Office.Excel.Functions.SPG($A488, "IQ_CASH_OPER", J$3)</f>
        <v>-2708</v>
      </c>
    </row>
    <row r="489" spans="1:10" x14ac:dyDescent="0.3">
      <c r="A489" s="11" t="s">
        <v>1521</v>
      </c>
      <c r="B489" s="9" t="str" cm="1">
        <f t="array" ref="B489">_xll.SNL.Clients.Office.Excel.Functions.SPG($A489, "IQ_CASH_OPER", B$3)</f>
        <v>NA</v>
      </c>
      <c r="C489" s="9" t="str" cm="1">
        <f t="array" ref="C489">_xll.SNL.Clients.Office.Excel.Functions.SPG($A489, "IQ_CASH_OPER", C$3)</f>
        <v>NA</v>
      </c>
      <c r="D489" s="9" cm="1">
        <f t="array" ref="D489">_xll.SNL.Clients.Office.Excel.Functions.SPG($A489, "IQ_CASH_OPER", D$3)</f>
        <v>9191</v>
      </c>
      <c r="E489" s="9" cm="1">
        <f t="array" ref="E489">_xll.SNL.Clients.Office.Excel.Functions.SPG($A489, "IQ_CASH_OPER", E$3)</f>
        <v>21322</v>
      </c>
      <c r="F489" s="9" cm="1">
        <f t="array" ref="F489">_xll.SNL.Clients.Office.Excel.Functions.SPG($A489, "IQ_CASH_OPER", F$3)</f>
        <v>41712</v>
      </c>
      <c r="G489" s="9" cm="1">
        <f t="array" ref="G489">_xll.SNL.Clients.Office.Excel.Functions.SPG($A489, "IQ_CASH_OPER", G$3)</f>
        <v>17303</v>
      </c>
      <c r="H489" s="9" cm="1">
        <f t="array" ref="H489">_xll.SNL.Clients.Office.Excel.Functions.SPG($A489, "IQ_CASH_OPER", H$3)</f>
        <v>21027</v>
      </c>
      <c r="I489" s="9" cm="1">
        <f t="array" ref="I489">_xll.SNL.Clients.Office.Excel.Functions.SPG($A489, "IQ_CASH_OPER", I$3)</f>
        <v>14575</v>
      </c>
      <c r="J489" s="9" cm="1">
        <f t="array" ref="J489">_xll.SNL.Clients.Office.Excel.Functions.SPG($A489, "IQ_CASH_OPER", J$3)</f>
        <v>18560</v>
      </c>
    </row>
    <row r="490" spans="1:10" x14ac:dyDescent="0.3">
      <c r="A490" s="11" t="s">
        <v>1522</v>
      </c>
      <c r="B490" s="9" t="str" cm="1">
        <f t="array" ref="B490">_xll.SNL.Clients.Office.Excel.Functions.SPG($A490, "IQ_CASH_OPER", B$3)</f>
        <v>NA</v>
      </c>
      <c r="C490" s="9" t="str" cm="1">
        <f t="array" ref="C490">_xll.SNL.Clients.Office.Excel.Functions.SPG($A490, "IQ_CASH_OPER", C$3)</f>
        <v>NA</v>
      </c>
      <c r="D490" s="9" cm="1">
        <f t="array" ref="D490">_xll.SNL.Clients.Office.Excel.Functions.SPG($A490, "IQ_CASH_OPER", D$3)</f>
        <v>53330</v>
      </c>
      <c r="E490" s="9" cm="1">
        <f t="array" ref="E490">_xll.SNL.Clients.Office.Excel.Functions.SPG($A490, "IQ_CASH_OPER", E$3)</f>
        <v>29442</v>
      </c>
      <c r="F490" s="9" cm="1">
        <f t="array" ref="F490">_xll.SNL.Clients.Office.Excel.Functions.SPG($A490, "IQ_CASH_OPER", F$3)</f>
        <v>34064</v>
      </c>
      <c r="G490" s="9" cm="1">
        <f t="array" ref="G490">_xll.SNL.Clients.Office.Excel.Functions.SPG($A490, "IQ_CASH_OPER", G$3)</f>
        <v>32786</v>
      </c>
      <c r="H490" s="9" cm="1">
        <f t="array" ref="H490">_xll.SNL.Clients.Office.Excel.Functions.SPG($A490, "IQ_CASH_OPER", H$3)</f>
        <v>43842</v>
      </c>
      <c r="I490" s="9" cm="1">
        <f t="array" ref="I490">_xll.SNL.Clients.Office.Excel.Functions.SPG($A490, "IQ_CASH_OPER", I$3)</f>
        <v>34039</v>
      </c>
      <c r="J490" s="9" cm="1">
        <f t="array" ref="J490">_xll.SNL.Clients.Office.Excel.Functions.SPG($A490, "IQ_CASH_OPER", J$3)</f>
        <v>21631</v>
      </c>
    </row>
    <row r="491" spans="1:10" x14ac:dyDescent="0.3">
      <c r="A491" s="11" t="s">
        <v>1523</v>
      </c>
      <c r="B491" s="9" t="str" cm="1">
        <f t="array" ref="B491">_xll.SNL.Clients.Office.Excel.Functions.SPG($A491, "IQ_CASH_OPER", B$3)</f>
        <v>NA</v>
      </c>
      <c r="C491" s="9" t="str" cm="1">
        <f t="array" ref="C491">_xll.SNL.Clients.Office.Excel.Functions.SPG($A491, "IQ_CASH_OPER", C$3)</f>
        <v>NA</v>
      </c>
      <c r="D491" s="9" cm="1">
        <f t="array" ref="D491">_xll.SNL.Clients.Office.Excel.Functions.SPG($A491, "IQ_CASH_OPER", D$3)</f>
        <v>51400</v>
      </c>
      <c r="E491" s="9" cm="1">
        <f t="array" ref="E491">_xll.SNL.Clients.Office.Excel.Functions.SPG($A491, "IQ_CASH_OPER", E$3)</f>
        <v>57500</v>
      </c>
      <c r="F491" s="9" cm="1">
        <f t="array" ref="F491">_xll.SNL.Clients.Office.Excel.Functions.SPG($A491, "IQ_CASH_OPER", F$3)</f>
        <v>10500</v>
      </c>
      <c r="G491" s="9" cm="1">
        <f t="array" ref="G491">_xll.SNL.Clients.Office.Excel.Functions.SPG($A491, "IQ_CASH_OPER", G$3)</f>
        <v>126500</v>
      </c>
      <c r="H491" s="9" cm="1">
        <f t="array" ref="H491">_xll.SNL.Clients.Office.Excel.Functions.SPG($A491, "IQ_CASH_OPER", H$3)</f>
        <v>14400</v>
      </c>
      <c r="I491" s="9" cm="1">
        <f t="array" ref="I491">_xll.SNL.Clients.Office.Excel.Functions.SPG($A491, "IQ_CASH_OPER", I$3)</f>
        <v>72000</v>
      </c>
      <c r="J491" s="9" cm="1">
        <f t="array" ref="J491">_xll.SNL.Clients.Office.Excel.Functions.SPG($A491, "IQ_CASH_OPER", J$3)</f>
        <v>-4400</v>
      </c>
    </row>
    <row r="492" spans="1:10" x14ac:dyDescent="0.3">
      <c r="A492" s="11" t="s">
        <v>1524</v>
      </c>
      <c r="B492" s="9" t="str" cm="1">
        <f t="array" ref="B492">_xll.SNL.Clients.Office.Excel.Functions.SPG($A492, "IQ_CASH_OPER", B$3)</f>
        <v>NA</v>
      </c>
      <c r="C492" s="9" t="str" cm="1">
        <f t="array" ref="C492">_xll.SNL.Clients.Office.Excel.Functions.SPG($A492, "IQ_CASH_OPER", C$3)</f>
        <v>NA</v>
      </c>
      <c r="D492" s="9" cm="1">
        <f t="array" ref="D492">_xll.SNL.Clients.Office.Excel.Functions.SPG($A492, "IQ_CASH_OPER", D$3)</f>
        <v>3816</v>
      </c>
      <c r="E492" s="9" cm="1">
        <f t="array" ref="E492">_xll.SNL.Clients.Office.Excel.Functions.SPG($A492, "IQ_CASH_OPER", E$3)</f>
        <v>-10413</v>
      </c>
      <c r="F492" s="9" cm="1">
        <f t="array" ref="F492">_xll.SNL.Clients.Office.Excel.Functions.SPG($A492, "IQ_CASH_OPER", F$3)</f>
        <v>21680</v>
      </c>
      <c r="G492" s="9" cm="1">
        <f t="array" ref="G492">_xll.SNL.Clients.Office.Excel.Functions.SPG($A492, "IQ_CASH_OPER", G$3)</f>
        <v>31969</v>
      </c>
      <c r="H492" s="9" cm="1">
        <f t="array" ref="H492">_xll.SNL.Clients.Office.Excel.Functions.SPG($A492, "IQ_CASH_OPER", H$3)</f>
        <v>-5975</v>
      </c>
      <c r="I492" s="9" cm="1">
        <f t="array" ref="I492">_xll.SNL.Clients.Office.Excel.Functions.SPG($A492, "IQ_CASH_OPER", I$3)</f>
        <v>-6306</v>
      </c>
      <c r="J492" s="9" cm="1">
        <f t="array" ref="J492">_xll.SNL.Clients.Office.Excel.Functions.SPG($A492, "IQ_CASH_OPER", J$3)</f>
        <v>-5094</v>
      </c>
    </row>
    <row r="493" spans="1:10" x14ac:dyDescent="0.3">
      <c r="A493" s="11" t="s">
        <v>1525</v>
      </c>
      <c r="B493" s="9" t="str" cm="1">
        <f t="array" ref="B493">_xll.SNL.Clients.Office.Excel.Functions.SPG($A493, "IQ_CASH_OPER", B$3)</f>
        <v>NA</v>
      </c>
      <c r="C493" s="9" t="str" cm="1">
        <f t="array" ref="C493">_xll.SNL.Clients.Office.Excel.Functions.SPG($A493, "IQ_CASH_OPER", C$3)</f>
        <v>NA</v>
      </c>
      <c r="D493" s="9" cm="1">
        <f t="array" ref="D493">_xll.SNL.Clients.Office.Excel.Functions.SPG($A493, "IQ_CASH_OPER", D$3)</f>
        <v>88339</v>
      </c>
      <c r="E493" s="9" cm="1">
        <f t="array" ref="E493">_xll.SNL.Clients.Office.Excel.Functions.SPG($A493, "IQ_CASH_OPER", E$3)</f>
        <v>35577</v>
      </c>
      <c r="F493" s="9" cm="1">
        <f t="array" ref="F493">_xll.SNL.Clients.Office.Excel.Functions.SPG($A493, "IQ_CASH_OPER", F$3)</f>
        <v>-45716</v>
      </c>
      <c r="G493" s="9" cm="1">
        <f t="array" ref="G493">_xll.SNL.Clients.Office.Excel.Functions.SPG($A493, "IQ_CASH_OPER", G$3)</f>
        <v>11367</v>
      </c>
      <c r="H493" s="9" cm="1">
        <f t="array" ref="H493">_xll.SNL.Clients.Office.Excel.Functions.SPG($A493, "IQ_CASH_OPER", H$3)</f>
        <v>93523</v>
      </c>
      <c r="I493" s="9" cm="1">
        <f t="array" ref="I493">_xll.SNL.Clients.Office.Excel.Functions.SPG($A493, "IQ_CASH_OPER", I$3)</f>
        <v>59812</v>
      </c>
      <c r="J493" s="9" cm="1">
        <f t="array" ref="J493">_xll.SNL.Clients.Office.Excel.Functions.SPG($A493, "IQ_CASH_OPER", J$3)</f>
        <v>-20442</v>
      </c>
    </row>
    <row r="494" spans="1:10" x14ac:dyDescent="0.3">
      <c r="A494" s="11" t="s">
        <v>1526</v>
      </c>
      <c r="B494" s="9" t="str" cm="1">
        <f t="array" ref="B494">_xll.SNL.Clients.Office.Excel.Functions.SPG($A494, "IQ_CASH_OPER", B$3)</f>
        <v>NA</v>
      </c>
      <c r="C494" s="9" cm="1">
        <f t="array" ref="C494">_xll.SNL.Clients.Office.Excel.Functions.SPG($A494, "IQ_CASH_OPER", C$3)</f>
        <v>9058</v>
      </c>
      <c r="D494" s="9" cm="1">
        <f t="array" ref="D494">_xll.SNL.Clients.Office.Excel.Functions.SPG($A494, "IQ_CASH_OPER", D$3)</f>
        <v>17573</v>
      </c>
      <c r="E494" s="9" cm="1">
        <f t="array" ref="E494">_xll.SNL.Clients.Office.Excel.Functions.SPG($A494, "IQ_CASH_OPER", E$3)</f>
        <v>28544</v>
      </c>
      <c r="F494" s="9" cm="1">
        <f t="array" ref="F494">_xll.SNL.Clients.Office.Excel.Functions.SPG($A494, "IQ_CASH_OPER", F$3)</f>
        <v>24367</v>
      </c>
      <c r="G494" s="9" cm="1">
        <f t="array" ref="G494">_xll.SNL.Clients.Office.Excel.Functions.SPG($A494, "IQ_CASH_OPER", G$3)</f>
        <v>23565</v>
      </c>
      <c r="H494" s="9" cm="1">
        <f t="array" ref="H494">_xll.SNL.Clients.Office.Excel.Functions.SPG($A494, "IQ_CASH_OPER", H$3)</f>
        <v>16180</v>
      </c>
      <c r="I494" s="9" cm="1">
        <f t="array" ref="I494">_xll.SNL.Clients.Office.Excel.Functions.SPG($A494, "IQ_CASH_OPER", I$3)</f>
        <v>40483</v>
      </c>
      <c r="J494" s="9" cm="1">
        <f t="array" ref="J494">_xll.SNL.Clients.Office.Excel.Functions.SPG($A494, "IQ_CASH_OPER", J$3)</f>
        <v>23278</v>
      </c>
    </row>
    <row r="495" spans="1:10" x14ac:dyDescent="0.3">
      <c r="A495" s="11" t="s">
        <v>1527</v>
      </c>
      <c r="B495" s="9" t="str" cm="1">
        <f t="array" ref="B495">_xll.SNL.Clients.Office.Excel.Functions.SPG($A495, "IQ_CASH_OPER", B$3)</f>
        <v>NA</v>
      </c>
      <c r="C495" s="9" t="str" cm="1">
        <f t="array" ref="C495">_xll.SNL.Clients.Office.Excel.Functions.SPG($A495, "IQ_CASH_OPER", C$3)</f>
        <v>NA</v>
      </c>
      <c r="D495" s="9" cm="1">
        <f t="array" ref="D495">_xll.SNL.Clients.Office.Excel.Functions.SPG($A495, "IQ_CASH_OPER", D$3)</f>
        <v>59528</v>
      </c>
      <c r="E495" s="9" cm="1">
        <f t="array" ref="E495">_xll.SNL.Clients.Office.Excel.Functions.SPG($A495, "IQ_CASH_OPER", E$3)</f>
        <v>38113</v>
      </c>
      <c r="F495" s="9" cm="1">
        <f t="array" ref="F495">_xll.SNL.Clients.Office.Excel.Functions.SPG($A495, "IQ_CASH_OPER", F$3)</f>
        <v>31100</v>
      </c>
      <c r="G495" s="9" cm="1">
        <f t="array" ref="G495">_xll.SNL.Clients.Office.Excel.Functions.SPG($A495, "IQ_CASH_OPER", G$3)</f>
        <v>31330</v>
      </c>
      <c r="H495" s="9" cm="1">
        <f t="array" ref="H495">_xll.SNL.Clients.Office.Excel.Functions.SPG($A495, "IQ_CASH_OPER", H$3)</f>
        <v>38899</v>
      </c>
      <c r="I495" s="9" cm="1">
        <f t="array" ref="I495">_xll.SNL.Clients.Office.Excel.Functions.SPG($A495, "IQ_CASH_OPER", I$3)</f>
        <v>48971</v>
      </c>
      <c r="J495" s="9" cm="1">
        <f t="array" ref="J495">_xll.SNL.Clients.Office.Excel.Functions.SPG($A495, "IQ_CASH_OPER", J$3)</f>
        <v>49017</v>
      </c>
    </row>
    <row r="496" spans="1:10" x14ac:dyDescent="0.3">
      <c r="A496" s="11" t="s">
        <v>1528</v>
      </c>
      <c r="B496" s="9" t="str" cm="1">
        <f t="array" ref="B496">_xll.SNL.Clients.Office.Excel.Functions.SPG($A496, "IQ_CASH_OPER", B$3)</f>
        <v>NA</v>
      </c>
      <c r="C496" s="9" t="str" cm="1">
        <f t="array" ref="C496">_xll.SNL.Clients.Office.Excel.Functions.SPG($A496, "IQ_CASH_OPER", C$3)</f>
        <v>NA</v>
      </c>
      <c r="D496" s="9" cm="1">
        <f t="array" ref="D496">_xll.SNL.Clients.Office.Excel.Functions.SPG($A496, "IQ_CASH_OPER", D$3)</f>
        <v>22711</v>
      </c>
      <c r="E496" s="9" cm="1">
        <f t="array" ref="E496">_xll.SNL.Clients.Office.Excel.Functions.SPG($A496, "IQ_CASH_OPER", E$3)</f>
        <v>29502</v>
      </c>
      <c r="F496" s="9" cm="1">
        <f t="array" ref="F496">_xll.SNL.Clients.Office.Excel.Functions.SPG($A496, "IQ_CASH_OPER", F$3)</f>
        <v>41554</v>
      </c>
      <c r="G496" s="9" cm="1">
        <f t="array" ref="G496">_xll.SNL.Clients.Office.Excel.Functions.SPG($A496, "IQ_CASH_OPER", G$3)</f>
        <v>68977</v>
      </c>
      <c r="H496" s="9" cm="1">
        <f t="array" ref="H496">_xll.SNL.Clients.Office.Excel.Functions.SPG($A496, "IQ_CASH_OPER", H$3)</f>
        <v>70097</v>
      </c>
      <c r="I496" s="9" cm="1">
        <f t="array" ref="I496">_xll.SNL.Clients.Office.Excel.Functions.SPG($A496, "IQ_CASH_OPER", I$3)</f>
        <v>107860</v>
      </c>
      <c r="J496" s="9" cm="1">
        <f t="array" ref="J496">_xll.SNL.Clients.Office.Excel.Functions.SPG($A496, "IQ_CASH_OPER", J$3)</f>
        <v>-72058</v>
      </c>
    </row>
    <row r="497" spans="1:10" x14ac:dyDescent="0.3">
      <c r="A497" s="11" t="s">
        <v>1529</v>
      </c>
      <c r="B497" s="9" t="str" cm="1">
        <f t="array" ref="B497">_xll.SNL.Clients.Office.Excel.Functions.SPG($A497, "IQ_CASH_OPER", B$3)</f>
        <v>NA</v>
      </c>
      <c r="C497" s="9" cm="1">
        <f t="array" ref="C497">_xll.SNL.Clients.Office.Excel.Functions.SPG($A497, "IQ_CASH_OPER", C$3)</f>
        <v>27585</v>
      </c>
      <c r="D497" s="9" cm="1">
        <f t="array" ref="D497">_xll.SNL.Clients.Office.Excel.Functions.SPG($A497, "IQ_CASH_OPER", D$3)</f>
        <v>53696</v>
      </c>
      <c r="E497" s="9" cm="1">
        <f t="array" ref="E497">_xll.SNL.Clients.Office.Excel.Functions.SPG($A497, "IQ_CASH_OPER", E$3)</f>
        <v>50170</v>
      </c>
      <c r="F497" s="9" cm="1">
        <f t="array" ref="F497">_xll.SNL.Clients.Office.Excel.Functions.SPG($A497, "IQ_CASH_OPER", F$3)</f>
        <v>7629</v>
      </c>
      <c r="G497" s="9" cm="1">
        <f t="array" ref="G497">_xll.SNL.Clients.Office.Excel.Functions.SPG($A497, "IQ_CASH_OPER", G$3)</f>
        <v>25176</v>
      </c>
      <c r="H497" s="9" cm="1">
        <f t="array" ref="H497">_xll.SNL.Clients.Office.Excel.Functions.SPG($A497, "IQ_CASH_OPER", H$3)</f>
        <v>71130</v>
      </c>
      <c r="I497" s="9" cm="1">
        <f t="array" ref="I497">_xll.SNL.Clients.Office.Excel.Functions.SPG($A497, "IQ_CASH_OPER", I$3)</f>
        <v>57587</v>
      </c>
      <c r="J497" s="9" cm="1">
        <f t="array" ref="J497">_xll.SNL.Clients.Office.Excel.Functions.SPG($A497, "IQ_CASH_OPER", J$3)</f>
        <v>-516</v>
      </c>
    </row>
    <row r="498" spans="1:10" x14ac:dyDescent="0.3">
      <c r="A498" s="11" t="s">
        <v>1530</v>
      </c>
      <c r="B498" s="9" t="str" cm="1">
        <f t="array" ref="B498">_xll.SNL.Clients.Office.Excel.Functions.SPG($A498, "IQ_CASH_OPER", B$3)</f>
        <v>NA</v>
      </c>
      <c r="C498" s="9" t="str" cm="1">
        <f t="array" ref="C498">_xll.SNL.Clients.Office.Excel.Functions.SPG($A498, "IQ_CASH_OPER", C$3)</f>
        <v>NA</v>
      </c>
      <c r="D498" s="9" cm="1">
        <f t="array" ref="D498">_xll.SNL.Clients.Office.Excel.Functions.SPG($A498, "IQ_CASH_OPER", D$3)</f>
        <v>444</v>
      </c>
      <c r="E498" s="9" cm="1">
        <f t="array" ref="E498">_xll.SNL.Clients.Office.Excel.Functions.SPG($A498, "IQ_CASH_OPER", E$3)</f>
        <v>109506</v>
      </c>
      <c r="F498" s="9" cm="1">
        <f t="array" ref="F498">_xll.SNL.Clients.Office.Excel.Functions.SPG($A498, "IQ_CASH_OPER", F$3)</f>
        <v>-15705</v>
      </c>
      <c r="G498" s="9" cm="1">
        <f t="array" ref="G498">_xll.SNL.Clients.Office.Excel.Functions.SPG($A498, "IQ_CASH_OPER", G$3)</f>
        <v>151481</v>
      </c>
      <c r="H498" s="9" cm="1">
        <f t="array" ref="H498">_xll.SNL.Clients.Office.Excel.Functions.SPG($A498, "IQ_CASH_OPER", H$3)</f>
        <v>-4501</v>
      </c>
      <c r="I498" s="9" cm="1">
        <f t="array" ref="I498">_xll.SNL.Clients.Office.Excel.Functions.SPG($A498, "IQ_CASH_OPER", I$3)</f>
        <v>95532</v>
      </c>
      <c r="J498" s="9" cm="1">
        <f t="array" ref="J498">_xll.SNL.Clients.Office.Excel.Functions.SPG($A498, "IQ_CASH_OPER", J$3)</f>
        <v>-13275</v>
      </c>
    </row>
    <row r="499" spans="1:10" x14ac:dyDescent="0.3">
      <c r="A499" s="11" t="s">
        <v>1531</v>
      </c>
      <c r="B499" s="9" t="str" cm="1">
        <f t="array" ref="B499">_xll.SNL.Clients.Office.Excel.Functions.SPG($A499, "IQ_CASH_OPER", B$3)</f>
        <v>NA</v>
      </c>
      <c r="C499" s="9" t="str" cm="1">
        <f t="array" ref="C499">_xll.SNL.Clients.Office.Excel.Functions.SPG($A499, "IQ_CASH_OPER", C$3)</f>
        <v>NA</v>
      </c>
      <c r="D499" s="9" cm="1">
        <f t="array" ref="D499">_xll.SNL.Clients.Office.Excel.Functions.SPG($A499, "IQ_CASH_OPER", D$3)</f>
        <v>76121</v>
      </c>
      <c r="E499" s="9" cm="1">
        <f t="array" ref="E499">_xll.SNL.Clients.Office.Excel.Functions.SPG($A499, "IQ_CASH_OPER", E$3)</f>
        <v>21123</v>
      </c>
      <c r="F499" s="9" cm="1">
        <f t="array" ref="F499">_xll.SNL.Clients.Office.Excel.Functions.SPG($A499, "IQ_CASH_OPER", F$3)</f>
        <v>-29588</v>
      </c>
      <c r="G499" s="9" cm="1">
        <f t="array" ref="G499">_xll.SNL.Clients.Office.Excel.Functions.SPG($A499, "IQ_CASH_OPER", G$3)</f>
        <v>39464</v>
      </c>
      <c r="H499" s="9" cm="1">
        <f t="array" ref="H499">_xll.SNL.Clients.Office.Excel.Functions.SPG($A499, "IQ_CASH_OPER", H$3)</f>
        <v>59533</v>
      </c>
      <c r="I499" s="9" cm="1">
        <f t="array" ref="I499">_xll.SNL.Clients.Office.Excel.Functions.SPG($A499, "IQ_CASH_OPER", I$3)</f>
        <v>35107</v>
      </c>
      <c r="J499" s="9" cm="1">
        <f t="array" ref="J499">_xll.SNL.Clients.Office.Excel.Functions.SPG($A499, "IQ_CASH_OPER", J$3)</f>
        <v>-51062</v>
      </c>
    </row>
    <row r="500" spans="1:10" x14ac:dyDescent="0.3">
      <c r="A500" s="11" t="s">
        <v>1532</v>
      </c>
      <c r="B500" s="9" t="str" cm="1">
        <f t="array" ref="B500">_xll.SNL.Clients.Office.Excel.Functions.SPG($A500, "IQ_CASH_OPER", B$3)</f>
        <v>NA</v>
      </c>
      <c r="C500" s="9" cm="1">
        <f t="array" ref="C500">_xll.SNL.Clients.Office.Excel.Functions.SPG($A500, "IQ_CASH_OPER", C$3)</f>
        <v>-477800</v>
      </c>
      <c r="D500" s="9" cm="1">
        <f t="array" ref="D500">_xll.SNL.Clients.Office.Excel.Functions.SPG($A500, "IQ_CASH_OPER", D$3)</f>
        <v>192600</v>
      </c>
      <c r="E500" s="9" cm="1">
        <f t="array" ref="E500">_xll.SNL.Clients.Office.Excel.Functions.SPG($A500, "IQ_CASH_OPER", E$3)</f>
        <v>-622100</v>
      </c>
      <c r="F500" s="9" cm="1">
        <f t="array" ref="F500">_xll.SNL.Clients.Office.Excel.Functions.SPG($A500, "IQ_CASH_OPER", F$3)</f>
        <v>784000</v>
      </c>
      <c r="G500" s="9" cm="1">
        <f t="array" ref="G500">_xll.SNL.Clients.Office.Excel.Functions.SPG($A500, "IQ_CASH_OPER", G$3)</f>
        <v>152400</v>
      </c>
      <c r="H500" s="9" cm="1">
        <f t="array" ref="H500">_xll.SNL.Clients.Office.Excel.Functions.SPG($A500, "IQ_CASH_OPER", H$3)</f>
        <v>371100</v>
      </c>
      <c r="I500" s="9" cm="1">
        <f t="array" ref="I500">_xll.SNL.Clients.Office.Excel.Functions.SPG($A500, "IQ_CASH_OPER", I$3)</f>
        <v>207900</v>
      </c>
      <c r="J500" s="9" cm="1">
        <f t="array" ref="J500">_xll.SNL.Clients.Office.Excel.Functions.SPG($A500, "IQ_CASH_OPER", J$3)</f>
        <v>-1649400</v>
      </c>
    </row>
    <row r="501" spans="1:10" x14ac:dyDescent="0.3">
      <c r="A501" s="11" t="s">
        <v>1533</v>
      </c>
      <c r="B501" s="9" t="str" cm="1">
        <f t="array" ref="B501">_xll.SNL.Clients.Office.Excel.Functions.SPG($A501, "IQ_CASH_OPER", B$3)</f>
        <v>NA</v>
      </c>
      <c r="C501" s="9" t="str" cm="1">
        <f t="array" ref="C501">_xll.SNL.Clients.Office.Excel.Functions.SPG($A501, "IQ_CASH_OPER", C$3)</f>
        <v>NA</v>
      </c>
      <c r="D501" s="9" cm="1">
        <f t="array" ref="D501">_xll.SNL.Clients.Office.Excel.Functions.SPG($A501, "IQ_CASH_OPER", D$3)</f>
        <v>51491</v>
      </c>
      <c r="E501" s="9" cm="1">
        <f t="array" ref="E501">_xll.SNL.Clients.Office.Excel.Functions.SPG($A501, "IQ_CASH_OPER", E$3)</f>
        <v>24305</v>
      </c>
      <c r="F501" s="9" cm="1">
        <f t="array" ref="F501">_xll.SNL.Clients.Office.Excel.Functions.SPG($A501, "IQ_CASH_OPER", F$3)</f>
        <v>77630</v>
      </c>
      <c r="G501" s="9" cm="1">
        <f t="array" ref="G501">_xll.SNL.Clients.Office.Excel.Functions.SPG($A501, "IQ_CASH_OPER", G$3)</f>
        <v>29946</v>
      </c>
      <c r="H501" s="9" cm="1">
        <f t="array" ref="H501">_xll.SNL.Clients.Office.Excel.Functions.SPG($A501, "IQ_CASH_OPER", H$3)</f>
        <v>46436</v>
      </c>
      <c r="I501" s="9" cm="1">
        <f t="array" ref="I501">_xll.SNL.Clients.Office.Excel.Functions.SPG($A501, "IQ_CASH_OPER", I$3)</f>
        <v>5495</v>
      </c>
      <c r="J501" s="9" cm="1">
        <f t="array" ref="J501">_xll.SNL.Clients.Office.Excel.Functions.SPG($A501, "IQ_CASH_OPER", J$3)</f>
        <v>35242</v>
      </c>
    </row>
    <row r="502" spans="1:10" x14ac:dyDescent="0.3">
      <c r="A502" s="11" t="s">
        <v>1534</v>
      </c>
      <c r="B502" s="9" t="str" cm="1">
        <f t="array" ref="B502">_xll.SNL.Clients.Office.Excel.Functions.SPG($A502, "IQ_CASH_OPER", B$3)</f>
        <v>NA</v>
      </c>
      <c r="C502" s="9" cm="1">
        <f t="array" ref="C502">_xll.SNL.Clients.Office.Excel.Functions.SPG($A502, "IQ_CASH_OPER", C$3)</f>
        <v>223364</v>
      </c>
      <c r="D502" s="9" cm="1">
        <f t="array" ref="D502">_xll.SNL.Clients.Office.Excel.Functions.SPG($A502, "IQ_CASH_OPER", D$3)</f>
        <v>-142004</v>
      </c>
      <c r="E502" s="9" cm="1">
        <f t="array" ref="E502">_xll.SNL.Clients.Office.Excel.Functions.SPG($A502, "IQ_CASH_OPER", E$3)</f>
        <v>172202</v>
      </c>
      <c r="F502" s="9" cm="1">
        <f t="array" ref="F502">_xll.SNL.Clients.Office.Excel.Functions.SPG($A502, "IQ_CASH_OPER", F$3)</f>
        <v>68566</v>
      </c>
      <c r="G502" s="9" cm="1">
        <f t="array" ref="G502">_xll.SNL.Clients.Office.Excel.Functions.SPG($A502, "IQ_CASH_OPER", G$3)</f>
        <v>173334</v>
      </c>
      <c r="H502" s="9" cm="1">
        <f t="array" ref="H502">_xll.SNL.Clients.Office.Excel.Functions.SPG($A502, "IQ_CASH_OPER", H$3)</f>
        <v>-135305</v>
      </c>
      <c r="I502" s="9" cm="1">
        <f t="array" ref="I502">_xll.SNL.Clients.Office.Excel.Functions.SPG($A502, "IQ_CASH_OPER", I$3)</f>
        <v>96930</v>
      </c>
      <c r="J502" s="9" cm="1">
        <f t="array" ref="J502">_xll.SNL.Clients.Office.Excel.Functions.SPG($A502, "IQ_CASH_OPER", J$3)</f>
        <v>85038</v>
      </c>
    </row>
    <row r="503" spans="1:10" x14ac:dyDescent="0.3">
      <c r="A503" s="11" t="s">
        <v>1535</v>
      </c>
      <c r="B503" s="9" t="str" cm="1">
        <f t="array" ref="B503">_xll.SNL.Clients.Office.Excel.Functions.SPG($A503, "IQ_CASH_OPER", B$3)</f>
        <v>NA</v>
      </c>
      <c r="C503" s="9" t="str" cm="1">
        <f t="array" ref="C503">_xll.SNL.Clients.Office.Excel.Functions.SPG($A503, "IQ_CASH_OPER", C$3)</f>
        <v>NA</v>
      </c>
      <c r="D503" s="9" cm="1">
        <f t="array" ref="D503">_xll.SNL.Clients.Office.Excel.Functions.SPG($A503, "IQ_CASH_OPER", D$3)</f>
        <v>9398</v>
      </c>
      <c r="E503" s="9" cm="1">
        <f t="array" ref="E503">_xll.SNL.Clients.Office.Excel.Functions.SPG($A503, "IQ_CASH_OPER", E$3)</f>
        <v>18740</v>
      </c>
      <c r="F503" s="9" cm="1">
        <f t="array" ref="F503">_xll.SNL.Clients.Office.Excel.Functions.SPG($A503, "IQ_CASH_OPER", F$3)</f>
        <v>7345</v>
      </c>
      <c r="G503" s="9" cm="1">
        <f t="array" ref="G503">_xll.SNL.Clients.Office.Excel.Functions.SPG($A503, "IQ_CASH_OPER", G$3)</f>
        <v>16603</v>
      </c>
      <c r="H503" s="9" cm="1">
        <f t="array" ref="H503">_xll.SNL.Clients.Office.Excel.Functions.SPG($A503, "IQ_CASH_OPER", H$3)</f>
        <v>-4515</v>
      </c>
      <c r="I503" s="9" cm="1">
        <f t="array" ref="I503">_xll.SNL.Clients.Office.Excel.Functions.SPG($A503, "IQ_CASH_OPER", I$3)</f>
        <v>16529</v>
      </c>
      <c r="J503" s="9" cm="1">
        <f t="array" ref="J503">_xll.SNL.Clients.Office.Excel.Functions.SPG($A503, "IQ_CASH_OPER", J$3)</f>
        <v>5284</v>
      </c>
    </row>
    <row r="504" spans="1:10" x14ac:dyDescent="0.3">
      <c r="A504" s="11" t="s">
        <v>1536</v>
      </c>
      <c r="B504" s="9" t="str" cm="1">
        <f t="array" ref="B504">_xll.SNL.Clients.Office.Excel.Functions.SPG($A504, "IQ_CASH_OPER", B$3)</f>
        <v>NA</v>
      </c>
      <c r="C504" s="9" t="str" cm="1">
        <f t="array" ref="C504">_xll.SNL.Clients.Office.Excel.Functions.SPG($A504, "IQ_CASH_OPER", C$3)</f>
        <v>NA</v>
      </c>
      <c r="D504" s="9" cm="1">
        <f t="array" ref="D504">_xll.SNL.Clients.Office.Excel.Functions.SPG($A504, "IQ_CASH_OPER", D$3)</f>
        <v>55663</v>
      </c>
      <c r="E504" s="9" cm="1">
        <f t="array" ref="E504">_xll.SNL.Clients.Office.Excel.Functions.SPG($A504, "IQ_CASH_OPER", E$3)</f>
        <v>50325</v>
      </c>
      <c r="F504" s="9" cm="1">
        <f t="array" ref="F504">_xll.SNL.Clients.Office.Excel.Functions.SPG($A504, "IQ_CASH_OPER", F$3)</f>
        <v>28150</v>
      </c>
      <c r="G504" s="9" cm="1">
        <f t="array" ref="G504">_xll.SNL.Clients.Office.Excel.Functions.SPG($A504, "IQ_CASH_OPER", G$3)</f>
        <v>30474</v>
      </c>
      <c r="H504" s="9" cm="1">
        <f t="array" ref="H504">_xll.SNL.Clients.Office.Excel.Functions.SPG($A504, "IQ_CASH_OPER", H$3)</f>
        <v>44113</v>
      </c>
      <c r="I504" s="9" cm="1">
        <f t="array" ref="I504">_xll.SNL.Clients.Office.Excel.Functions.SPG($A504, "IQ_CASH_OPER", I$3)</f>
        <v>47048</v>
      </c>
      <c r="J504" s="9" cm="1">
        <f t="array" ref="J504">_xll.SNL.Clients.Office.Excel.Functions.SPG($A504, "IQ_CASH_OPER", J$3)</f>
        <v>32006</v>
      </c>
    </row>
    <row r="505" spans="1:10" x14ac:dyDescent="0.3">
      <c r="A505" s="11" t="s">
        <v>1537</v>
      </c>
      <c r="B505" s="9" t="str" cm="1">
        <f t="array" ref="B505">_xll.SNL.Clients.Office.Excel.Functions.SPG($A505, "IQ_CASH_OPER", B$3)</f>
        <v>NA</v>
      </c>
      <c r="C505" s="9" t="str" cm="1">
        <f t="array" ref="C505">_xll.SNL.Clients.Office.Excel.Functions.SPG($A505, "IQ_CASH_OPER", C$3)</f>
        <v>NA</v>
      </c>
      <c r="D505" s="9" cm="1">
        <f t="array" ref="D505">_xll.SNL.Clients.Office.Excel.Functions.SPG($A505, "IQ_CASH_OPER", D$3)</f>
        <v>35431</v>
      </c>
      <c r="E505" s="9" cm="1">
        <f t="array" ref="E505">_xll.SNL.Clients.Office.Excel.Functions.SPG($A505, "IQ_CASH_OPER", E$3)</f>
        <v>8151</v>
      </c>
      <c r="F505" s="9" cm="1">
        <f t="array" ref="F505">_xll.SNL.Clients.Office.Excel.Functions.SPG($A505, "IQ_CASH_OPER", F$3)</f>
        <v>30721</v>
      </c>
      <c r="G505" s="9" cm="1">
        <f t="array" ref="G505">_xll.SNL.Clients.Office.Excel.Functions.SPG($A505, "IQ_CASH_OPER", G$3)</f>
        <v>71469</v>
      </c>
      <c r="H505" s="9" cm="1">
        <f t="array" ref="H505">_xll.SNL.Clients.Office.Excel.Functions.SPG($A505, "IQ_CASH_OPER", H$3)</f>
        <v>6958</v>
      </c>
      <c r="I505" s="9" cm="1">
        <f t="array" ref="I505">_xll.SNL.Clients.Office.Excel.Functions.SPG($A505, "IQ_CASH_OPER", I$3)</f>
        <v>47832</v>
      </c>
      <c r="J505" s="9" cm="1">
        <f t="array" ref="J505">_xll.SNL.Clients.Office.Excel.Functions.SPG($A505, "IQ_CASH_OPER", J$3)</f>
        <v>47861</v>
      </c>
    </row>
    <row r="506" spans="1:10" x14ac:dyDescent="0.3">
      <c r="A506" s="11" t="s">
        <v>1538</v>
      </c>
      <c r="B506" s="9" t="str" cm="1">
        <f t="array" ref="B506">_xll.SNL.Clients.Office.Excel.Functions.SPG($A506, "IQ_CASH_OPER", B$3)</f>
        <v>NA</v>
      </c>
      <c r="C506" s="9" cm="1">
        <f t="array" ref="C506">_xll.SNL.Clients.Office.Excel.Functions.SPG($A506, "IQ_CASH_OPER", C$3)</f>
        <v>60900</v>
      </c>
      <c r="D506" s="9" cm="1">
        <f t="array" ref="D506">_xll.SNL.Clients.Office.Excel.Functions.SPG($A506, "IQ_CASH_OPER", D$3)</f>
        <v>107200</v>
      </c>
      <c r="E506" s="9" cm="1">
        <f t="array" ref="E506">_xll.SNL.Clients.Office.Excel.Functions.SPG($A506, "IQ_CASH_OPER", E$3)</f>
        <v>-9300</v>
      </c>
      <c r="F506" s="9" cm="1">
        <f t="array" ref="F506">_xll.SNL.Clients.Office.Excel.Functions.SPG($A506, "IQ_CASH_OPER", F$3)</f>
        <v>10000</v>
      </c>
      <c r="G506" s="9" cm="1">
        <f t="array" ref="G506">_xll.SNL.Clients.Office.Excel.Functions.SPG($A506, "IQ_CASH_OPER", G$3)</f>
        <v>56400</v>
      </c>
      <c r="H506" s="9" cm="1">
        <f t="array" ref="H506">_xll.SNL.Clients.Office.Excel.Functions.SPG($A506, "IQ_CASH_OPER", H$3)</f>
        <v>93700</v>
      </c>
      <c r="I506" s="9" cm="1">
        <f t="array" ref="I506">_xll.SNL.Clients.Office.Excel.Functions.SPG($A506, "IQ_CASH_OPER", I$3)</f>
        <v>68700</v>
      </c>
      <c r="J506" s="9" cm="1">
        <f t="array" ref="J506">_xll.SNL.Clients.Office.Excel.Functions.SPG($A506, "IQ_CASH_OPER", J$3)</f>
        <v>30200</v>
      </c>
    </row>
    <row r="507" spans="1:10" x14ac:dyDescent="0.3">
      <c r="A507" s="11" t="s">
        <v>1539</v>
      </c>
      <c r="B507" s="9" t="str" cm="1">
        <f t="array" ref="B507">_xll.SNL.Clients.Office.Excel.Functions.SPG($A507, "IQ_CASH_OPER", B$3)</f>
        <v>NA</v>
      </c>
      <c r="C507" s="9" t="str" cm="1">
        <f t="array" ref="C507">_xll.SNL.Clients.Office.Excel.Functions.SPG($A507, "IQ_CASH_OPER", C$3)</f>
        <v>NA</v>
      </c>
      <c r="D507" s="9" cm="1">
        <f t="array" ref="D507">_xll.SNL.Clients.Office.Excel.Functions.SPG($A507, "IQ_CASH_OPER", D$3)</f>
        <v>-156156</v>
      </c>
      <c r="E507" s="9" cm="1">
        <f t="array" ref="E507">_xll.SNL.Clients.Office.Excel.Functions.SPG($A507, "IQ_CASH_OPER", E$3)</f>
        <v>-208545</v>
      </c>
      <c r="F507" s="9" cm="1">
        <f t="array" ref="F507">_xll.SNL.Clients.Office.Excel.Functions.SPG($A507, "IQ_CASH_OPER", F$3)</f>
        <v>-143093</v>
      </c>
      <c r="G507" s="9" cm="1">
        <f t="array" ref="G507">_xll.SNL.Clients.Office.Excel.Functions.SPG($A507, "IQ_CASH_OPER", G$3)</f>
        <v>-116007</v>
      </c>
      <c r="H507" s="9" cm="1">
        <f t="array" ref="H507">_xll.SNL.Clients.Office.Excel.Functions.SPG($A507, "IQ_CASH_OPER", H$3)</f>
        <v>-63240</v>
      </c>
      <c r="I507" s="9" cm="1">
        <f t="array" ref="I507">_xll.SNL.Clients.Office.Excel.Functions.SPG($A507, "IQ_CASH_OPER", I$3)</f>
        <v>-202170</v>
      </c>
      <c r="J507" s="9" cm="1">
        <f t="array" ref="J507">_xll.SNL.Clients.Office.Excel.Functions.SPG($A507, "IQ_CASH_OPER", J$3)</f>
        <v>-439323</v>
      </c>
    </row>
    <row r="508" spans="1:10" x14ac:dyDescent="0.3">
      <c r="A508" s="11" t="s">
        <v>1540</v>
      </c>
      <c r="B508" s="9" t="str" cm="1">
        <f t="array" ref="B508">_xll.SNL.Clients.Office.Excel.Functions.SPG($A508, "IQ_CASH_OPER", B$3)</f>
        <v>NA</v>
      </c>
      <c r="C508" s="9" t="str" cm="1">
        <f t="array" ref="C508">_xll.SNL.Clients.Office.Excel.Functions.SPG($A508, "IQ_CASH_OPER", C$3)</f>
        <v>NA</v>
      </c>
      <c r="D508" s="9" cm="1">
        <f t="array" ref="D508">_xll.SNL.Clients.Office.Excel.Functions.SPG($A508, "IQ_CASH_OPER", D$3)</f>
        <v>46606</v>
      </c>
      <c r="E508" s="9" cm="1">
        <f t="array" ref="E508">_xll.SNL.Clients.Office.Excel.Functions.SPG($A508, "IQ_CASH_OPER", E$3)</f>
        <v>54793</v>
      </c>
      <c r="F508" s="9" cm="1">
        <f t="array" ref="F508">_xll.SNL.Clients.Office.Excel.Functions.SPG($A508, "IQ_CASH_OPER", F$3)</f>
        <v>38484</v>
      </c>
      <c r="G508" s="9" cm="1">
        <f t="array" ref="G508">_xll.SNL.Clients.Office.Excel.Functions.SPG($A508, "IQ_CASH_OPER", G$3)</f>
        <v>29389</v>
      </c>
      <c r="H508" s="9" cm="1">
        <f t="array" ref="H508">_xll.SNL.Clients.Office.Excel.Functions.SPG($A508, "IQ_CASH_OPER", H$3)</f>
        <v>61754</v>
      </c>
      <c r="I508" s="9" cm="1">
        <f t="array" ref="I508">_xll.SNL.Clients.Office.Excel.Functions.SPG($A508, "IQ_CASH_OPER", I$3)</f>
        <v>59740</v>
      </c>
      <c r="J508" s="9" cm="1">
        <f t="array" ref="J508">_xll.SNL.Clients.Office.Excel.Functions.SPG($A508, "IQ_CASH_OPER", J$3)</f>
        <v>47248</v>
      </c>
    </row>
    <row r="509" spans="1:10" x14ac:dyDescent="0.3">
      <c r="A509" s="11" t="s">
        <v>1541</v>
      </c>
      <c r="B509" s="9" t="str" cm="1">
        <f t="array" ref="B509">_xll.SNL.Clients.Office.Excel.Functions.SPG($A509, "IQ_CASH_OPER", B$3)</f>
        <v>NA</v>
      </c>
      <c r="C509" s="9" t="str" cm="1">
        <f t="array" ref="C509">_xll.SNL.Clients.Office.Excel.Functions.SPG($A509, "IQ_CASH_OPER", C$3)</f>
        <v>NA</v>
      </c>
      <c r="D509" s="9" cm="1">
        <f t="array" ref="D509">_xll.SNL.Clients.Office.Excel.Functions.SPG($A509, "IQ_CASH_OPER", D$3)</f>
        <v>53520</v>
      </c>
      <c r="E509" s="9" cm="1">
        <f t="array" ref="E509">_xll.SNL.Clients.Office.Excel.Functions.SPG($A509, "IQ_CASH_OPER", E$3)</f>
        <v>35624</v>
      </c>
      <c r="F509" s="9" cm="1">
        <f t="array" ref="F509">_xll.SNL.Clients.Office.Excel.Functions.SPG($A509, "IQ_CASH_OPER", F$3)</f>
        <v>38401</v>
      </c>
      <c r="G509" s="9" cm="1">
        <f t="array" ref="G509">_xll.SNL.Clients.Office.Excel.Functions.SPG($A509, "IQ_CASH_OPER", G$3)</f>
        <v>44958</v>
      </c>
      <c r="H509" s="9" cm="1">
        <f t="array" ref="H509">_xll.SNL.Clients.Office.Excel.Functions.SPG($A509, "IQ_CASH_OPER", H$3)</f>
        <v>35875</v>
      </c>
      <c r="I509" s="9" cm="1">
        <f t="array" ref="I509">_xll.SNL.Clients.Office.Excel.Functions.SPG($A509, "IQ_CASH_OPER", I$3)</f>
        <v>-18874</v>
      </c>
      <c r="J509" s="9" cm="1">
        <f t="array" ref="J509">_xll.SNL.Clients.Office.Excel.Functions.SPG($A509, "IQ_CASH_OPER", J$3)</f>
        <v>49126</v>
      </c>
    </row>
    <row r="510" spans="1:10" x14ac:dyDescent="0.3">
      <c r="A510" s="11" t="s">
        <v>1542</v>
      </c>
      <c r="B510" s="9" t="str" cm="1">
        <f t="array" ref="B510">_xll.SNL.Clients.Office.Excel.Functions.SPG($A510, "IQ_CASH_OPER", B$3)</f>
        <v>NA</v>
      </c>
      <c r="C510" s="9" t="str" cm="1">
        <f t="array" ref="C510">_xll.SNL.Clients.Office.Excel.Functions.SPG($A510, "IQ_CASH_OPER", C$3)</f>
        <v>NA</v>
      </c>
      <c r="D510" s="9" cm="1">
        <f t="array" ref="D510">_xll.SNL.Clients.Office.Excel.Functions.SPG($A510, "IQ_CASH_OPER", D$3)</f>
        <v>163000</v>
      </c>
      <c r="E510" s="9" cm="1">
        <f t="array" ref="E510">_xll.SNL.Clients.Office.Excel.Functions.SPG($A510, "IQ_CASH_OPER", E$3)</f>
        <v>115000</v>
      </c>
      <c r="F510" s="9" cm="1">
        <f t="array" ref="F510">_xll.SNL.Clients.Office.Excel.Functions.SPG($A510, "IQ_CASH_OPER", F$3)</f>
        <v>27000</v>
      </c>
      <c r="G510" s="9" cm="1">
        <f t="array" ref="G510">_xll.SNL.Clients.Office.Excel.Functions.SPG($A510, "IQ_CASH_OPER", G$3)</f>
        <v>167000</v>
      </c>
      <c r="H510" s="9" cm="1">
        <f t="array" ref="H510">_xll.SNL.Clients.Office.Excel.Functions.SPG($A510, "IQ_CASH_OPER", H$3)</f>
        <v>197000</v>
      </c>
      <c r="I510" s="9" cm="1">
        <f t="array" ref="I510">_xll.SNL.Clients.Office.Excel.Functions.SPG($A510, "IQ_CASH_OPER", I$3)</f>
        <v>77000</v>
      </c>
      <c r="J510" s="9" cm="1">
        <f t="array" ref="J510">_xll.SNL.Clients.Office.Excel.Functions.SPG($A510, "IQ_CASH_OPER", J$3)</f>
        <v>63000</v>
      </c>
    </row>
    <row r="511" spans="1:10" x14ac:dyDescent="0.3">
      <c r="A511" s="11" t="s">
        <v>1543</v>
      </c>
      <c r="B511" s="9" t="str" cm="1">
        <f t="array" ref="B511">_xll.SNL.Clients.Office.Excel.Functions.SPG($A511, "IQ_CASH_OPER", B$3)</f>
        <v>NA</v>
      </c>
      <c r="C511" s="9" t="str" cm="1">
        <f t="array" ref="C511">_xll.SNL.Clients.Office.Excel.Functions.SPG($A511, "IQ_CASH_OPER", C$3)</f>
        <v>NA</v>
      </c>
      <c r="D511" s="9" cm="1">
        <f t="array" ref="D511">_xll.SNL.Clients.Office.Excel.Functions.SPG($A511, "IQ_CASH_OPER", D$3)</f>
        <v>227466</v>
      </c>
      <c r="E511" s="9" cm="1">
        <f t="array" ref="E511">_xll.SNL.Clients.Office.Excel.Functions.SPG($A511, "IQ_CASH_OPER", E$3)</f>
        <v>289364</v>
      </c>
      <c r="F511" s="9" cm="1">
        <f t="array" ref="F511">_xll.SNL.Clients.Office.Excel.Functions.SPG($A511, "IQ_CASH_OPER", F$3)</f>
        <v>96426</v>
      </c>
      <c r="G511" s="9" cm="1">
        <f t="array" ref="G511">_xll.SNL.Clients.Office.Excel.Functions.SPG($A511, "IQ_CASH_OPER", G$3)</f>
        <v>176258</v>
      </c>
      <c r="H511" s="9" cm="1">
        <f t="array" ref="H511">_xll.SNL.Clients.Office.Excel.Functions.SPG($A511, "IQ_CASH_OPER", H$3)</f>
        <v>65728</v>
      </c>
      <c r="I511" s="9" cm="1">
        <f t="array" ref="I511">_xll.SNL.Clients.Office.Excel.Functions.SPG($A511, "IQ_CASH_OPER", I$3)</f>
        <v>214226</v>
      </c>
      <c r="J511" s="9" cm="1">
        <f t="array" ref="J511">_xll.SNL.Clients.Office.Excel.Functions.SPG($A511, "IQ_CASH_OPER", J$3)</f>
        <v>62857</v>
      </c>
    </row>
    <row r="512" spans="1:10" x14ac:dyDescent="0.3">
      <c r="A512" s="11" t="s">
        <v>1544</v>
      </c>
      <c r="B512" s="9" t="str" cm="1">
        <f t="array" ref="B512">_xll.SNL.Clients.Office.Excel.Functions.SPG($A512, "IQ_CASH_OPER", B$3)</f>
        <v>NA</v>
      </c>
      <c r="C512" s="9" t="str" cm="1">
        <f t="array" ref="C512">_xll.SNL.Clients.Office.Excel.Functions.SPG($A512, "IQ_CASH_OPER", C$3)</f>
        <v>NA</v>
      </c>
      <c r="D512" s="9" cm="1">
        <f t="array" ref="D512">_xll.SNL.Clients.Office.Excel.Functions.SPG($A512, "IQ_CASH_OPER", D$3)</f>
        <v>26779</v>
      </c>
      <c r="E512" s="9" cm="1">
        <f t="array" ref="E512">_xll.SNL.Clients.Office.Excel.Functions.SPG($A512, "IQ_CASH_OPER", E$3)</f>
        <v>-5275</v>
      </c>
      <c r="F512" s="9" cm="1">
        <f t="array" ref="F512">_xll.SNL.Clients.Office.Excel.Functions.SPG($A512, "IQ_CASH_OPER", F$3)</f>
        <v>-7996</v>
      </c>
      <c r="G512" s="9" cm="1">
        <f t="array" ref="G512">_xll.SNL.Clients.Office.Excel.Functions.SPG($A512, "IQ_CASH_OPER", G$3)</f>
        <v>-7216</v>
      </c>
      <c r="H512" s="9" cm="1">
        <f t="array" ref="H512">_xll.SNL.Clients.Office.Excel.Functions.SPG($A512, "IQ_CASH_OPER", H$3)</f>
        <v>55</v>
      </c>
      <c r="I512" s="9" cm="1">
        <f t="array" ref="I512">_xll.SNL.Clients.Office.Excel.Functions.SPG($A512, "IQ_CASH_OPER", I$3)</f>
        <v>-6323</v>
      </c>
      <c r="J512" s="9" cm="1">
        <f t="array" ref="J512">_xll.SNL.Clients.Office.Excel.Functions.SPG($A512, "IQ_CASH_OPER", J$3)</f>
        <v>-18326</v>
      </c>
    </row>
    <row r="513" spans="1:10" x14ac:dyDescent="0.3">
      <c r="A513" s="11" t="s">
        <v>1545</v>
      </c>
      <c r="B513" s="9" t="str" cm="1">
        <f t="array" ref="B513">_xll.SNL.Clients.Office.Excel.Functions.SPG($A513, "IQ_CASH_OPER", B$3)</f>
        <v>NA</v>
      </c>
      <c r="C513" s="9" t="str" cm="1">
        <f t="array" ref="C513">_xll.SNL.Clients.Office.Excel.Functions.SPG($A513, "IQ_CASH_OPER", C$3)</f>
        <v>NA</v>
      </c>
      <c r="D513" s="9" cm="1">
        <f t="array" ref="D513">_xll.SNL.Clients.Office.Excel.Functions.SPG($A513, "IQ_CASH_OPER", D$3)</f>
        <v>65173</v>
      </c>
      <c r="E513" s="9" cm="1">
        <f t="array" ref="E513">_xll.SNL.Clients.Office.Excel.Functions.SPG($A513, "IQ_CASH_OPER", E$3)</f>
        <v>72780</v>
      </c>
      <c r="F513" s="9" cm="1">
        <f t="array" ref="F513">_xll.SNL.Clients.Office.Excel.Functions.SPG($A513, "IQ_CASH_OPER", F$3)</f>
        <v>31081</v>
      </c>
      <c r="G513" s="9" cm="1">
        <f t="array" ref="G513">_xll.SNL.Clients.Office.Excel.Functions.SPG($A513, "IQ_CASH_OPER", G$3)</f>
        <v>77738</v>
      </c>
      <c r="H513" s="9" cm="1">
        <f t="array" ref="H513">_xll.SNL.Clients.Office.Excel.Functions.SPG($A513, "IQ_CASH_OPER", H$3)</f>
        <v>53194</v>
      </c>
      <c r="I513" s="9" cm="1">
        <f t="array" ref="I513">_xll.SNL.Clients.Office.Excel.Functions.SPG($A513, "IQ_CASH_OPER", I$3)</f>
        <v>73345</v>
      </c>
      <c r="J513" s="9" cm="1">
        <f t="array" ref="J513">_xll.SNL.Clients.Office.Excel.Functions.SPG($A513, "IQ_CASH_OPER", J$3)</f>
        <v>25574</v>
      </c>
    </row>
    <row r="514" spans="1:10" x14ac:dyDescent="0.3">
      <c r="A514" s="11" t="s">
        <v>1546</v>
      </c>
      <c r="B514" s="9" t="str" cm="1">
        <f t="array" ref="B514">_xll.SNL.Clients.Office.Excel.Functions.SPG($A514, "IQ_CASH_OPER", B$3)</f>
        <v>NA</v>
      </c>
      <c r="C514" s="9" t="str" cm="1">
        <f t="array" ref="C514">_xll.SNL.Clients.Office.Excel.Functions.SPG($A514, "IQ_CASH_OPER", C$3)</f>
        <v>NA</v>
      </c>
      <c r="D514" s="9" cm="1">
        <f t="array" ref="D514">_xll.SNL.Clients.Office.Excel.Functions.SPG($A514, "IQ_CASH_OPER", D$3)</f>
        <v>-4765</v>
      </c>
      <c r="E514" s="9" cm="1">
        <f t="array" ref="E514">_xll.SNL.Clients.Office.Excel.Functions.SPG($A514, "IQ_CASH_OPER", E$3)</f>
        <v>-28686</v>
      </c>
      <c r="F514" s="9" cm="1">
        <f t="array" ref="F514">_xll.SNL.Clients.Office.Excel.Functions.SPG($A514, "IQ_CASH_OPER", F$3)</f>
        <v>-1553</v>
      </c>
      <c r="G514" s="9" t="str" cm="1">
        <f t="array" ref="G514">_xll.SNL.Clients.Office.Excel.Functions.SPG($A514, "IQ_CASH_OPER", G$3)</f>
        <v>NA</v>
      </c>
      <c r="H514" s="9" cm="1">
        <f t="array" ref="H514">_xll.SNL.Clients.Office.Excel.Functions.SPG($A514, "IQ_CASH_OPER", H$3)</f>
        <v>-13768</v>
      </c>
      <c r="I514" s="9" cm="1">
        <f t="array" ref="I514">_xll.SNL.Clients.Office.Excel.Functions.SPG($A514, "IQ_CASH_OPER", I$3)</f>
        <v>14101</v>
      </c>
      <c r="J514" s="9" cm="1">
        <f t="array" ref="J514">_xll.SNL.Clients.Office.Excel.Functions.SPG($A514, "IQ_CASH_OPER", J$3)</f>
        <v>3599</v>
      </c>
    </row>
    <row r="515" spans="1:10" x14ac:dyDescent="0.3">
      <c r="A515" s="11" t="s">
        <v>1547</v>
      </c>
      <c r="B515" s="9" t="str" cm="1">
        <f t="array" ref="B515">_xll.SNL.Clients.Office.Excel.Functions.SPG($A515, "IQ_CASH_OPER", B$3)</f>
        <v>NA</v>
      </c>
      <c r="C515" s="9" t="str" cm="1">
        <f t="array" ref="C515">_xll.SNL.Clients.Office.Excel.Functions.SPG($A515, "IQ_CASH_OPER", C$3)</f>
        <v>NA</v>
      </c>
      <c r="D515" s="9" cm="1">
        <f t="array" ref="D515">_xll.SNL.Clients.Office.Excel.Functions.SPG($A515, "IQ_CASH_OPER", D$3)</f>
        <v>210057</v>
      </c>
      <c r="E515" s="9" cm="1">
        <f t="array" ref="E515">_xll.SNL.Clients.Office.Excel.Functions.SPG($A515, "IQ_CASH_OPER", E$3)</f>
        <v>124779</v>
      </c>
      <c r="F515" s="9" cm="1">
        <f t="array" ref="F515">_xll.SNL.Clients.Office.Excel.Functions.SPG($A515, "IQ_CASH_OPER", F$3)</f>
        <v>100380</v>
      </c>
      <c r="G515" s="9" cm="1">
        <f t="array" ref="G515">_xll.SNL.Clients.Office.Excel.Functions.SPG($A515, "IQ_CASH_OPER", G$3)</f>
        <v>178410</v>
      </c>
      <c r="H515" s="9" cm="1">
        <f t="array" ref="H515">_xll.SNL.Clients.Office.Excel.Functions.SPG($A515, "IQ_CASH_OPER", H$3)</f>
        <v>101354</v>
      </c>
      <c r="I515" s="9" cm="1">
        <f t="array" ref="I515">_xll.SNL.Clients.Office.Excel.Functions.SPG($A515, "IQ_CASH_OPER", I$3)</f>
        <v>137098</v>
      </c>
      <c r="J515" s="9" cm="1">
        <f t="array" ref="J515">_xll.SNL.Clients.Office.Excel.Functions.SPG($A515, "IQ_CASH_OPER", J$3)</f>
        <v>170387</v>
      </c>
    </row>
    <row r="516" spans="1:10" x14ac:dyDescent="0.3">
      <c r="A516" s="11" t="s">
        <v>1548</v>
      </c>
      <c r="B516" s="9" t="str" cm="1">
        <f t="array" ref="B516">_xll.SNL.Clients.Office.Excel.Functions.SPG($A516, "IQ_CASH_OPER", B$3)</f>
        <v>NA</v>
      </c>
      <c r="C516" s="9" t="str" cm="1">
        <f t="array" ref="C516">_xll.SNL.Clients.Office.Excel.Functions.SPG($A516, "IQ_CASH_OPER", C$3)</f>
        <v>NA</v>
      </c>
      <c r="D516" s="9" cm="1">
        <f t="array" ref="D516">_xll.SNL.Clients.Office.Excel.Functions.SPG($A516, "IQ_CASH_OPER", D$3)</f>
        <v>307000</v>
      </c>
      <c r="E516" s="9" cm="1">
        <f t="array" ref="E516">_xll.SNL.Clients.Office.Excel.Functions.SPG($A516, "IQ_CASH_OPER", E$3)</f>
        <v>402000</v>
      </c>
      <c r="F516" s="9" cm="1">
        <f t="array" ref="F516">_xll.SNL.Clients.Office.Excel.Functions.SPG($A516, "IQ_CASH_OPER", F$3)</f>
        <v>224000</v>
      </c>
      <c r="G516" s="9" cm="1">
        <f t="array" ref="G516">_xll.SNL.Clients.Office.Excel.Functions.SPG($A516, "IQ_CASH_OPER", G$3)</f>
        <v>219000</v>
      </c>
      <c r="H516" s="9" cm="1">
        <f t="array" ref="H516">_xll.SNL.Clients.Office.Excel.Functions.SPG($A516, "IQ_CASH_OPER", H$3)</f>
        <v>409000</v>
      </c>
      <c r="I516" s="9" cm="1">
        <f t="array" ref="I516">_xll.SNL.Clients.Office.Excel.Functions.SPG($A516, "IQ_CASH_OPER", I$3)</f>
        <v>468000</v>
      </c>
      <c r="J516" s="9" cm="1">
        <f t="array" ref="J516">_xll.SNL.Clients.Office.Excel.Functions.SPG($A516, "IQ_CASH_OPER", J$3)</f>
        <v>46000</v>
      </c>
    </row>
    <row r="517" spans="1:10" x14ac:dyDescent="0.3">
      <c r="A517" s="11" t="s">
        <v>1549</v>
      </c>
      <c r="B517" s="9" t="str" cm="1">
        <f t="array" ref="B517">_xll.SNL.Clients.Office.Excel.Functions.SPG($A517, "IQ_CASH_OPER", B$3)</f>
        <v>NA</v>
      </c>
      <c r="C517" s="9" t="str" cm="1">
        <f t="array" ref="C517">_xll.SNL.Clients.Office.Excel.Functions.SPG($A517, "IQ_CASH_OPER", C$3)</f>
        <v>NA</v>
      </c>
      <c r="D517" s="9" cm="1">
        <f t="array" ref="D517">_xll.SNL.Clients.Office.Excel.Functions.SPG($A517, "IQ_CASH_OPER", D$3)</f>
        <v>30700</v>
      </c>
      <c r="E517" s="9" cm="1">
        <f t="array" ref="E517">_xll.SNL.Clients.Office.Excel.Functions.SPG($A517, "IQ_CASH_OPER", E$3)</f>
        <v>18600</v>
      </c>
      <c r="F517" s="9" cm="1">
        <f t="array" ref="F517">_xll.SNL.Clients.Office.Excel.Functions.SPG($A517, "IQ_CASH_OPER", F$3)</f>
        <v>2900</v>
      </c>
      <c r="G517" s="9" cm="1">
        <f t="array" ref="G517">_xll.SNL.Clients.Office.Excel.Functions.SPG($A517, "IQ_CASH_OPER", G$3)</f>
        <v>63800</v>
      </c>
      <c r="H517" s="9" cm="1">
        <f t="array" ref="H517">_xll.SNL.Clients.Office.Excel.Functions.SPG($A517, "IQ_CASH_OPER", H$3)</f>
        <v>54400</v>
      </c>
      <c r="I517" s="9" cm="1">
        <f t="array" ref="I517">_xll.SNL.Clients.Office.Excel.Functions.SPG($A517, "IQ_CASH_OPER", I$3)</f>
        <v>39100</v>
      </c>
      <c r="J517" s="9" cm="1">
        <f t="array" ref="J517">_xll.SNL.Clients.Office.Excel.Functions.SPG($A517, "IQ_CASH_OPER", J$3)</f>
        <v>31100</v>
      </c>
    </row>
    <row r="518" spans="1:10" x14ac:dyDescent="0.3">
      <c r="A518" s="11" t="s">
        <v>1550</v>
      </c>
      <c r="B518" s="9" t="str" cm="1">
        <f t="array" ref="B518">_xll.SNL.Clients.Office.Excel.Functions.SPG($A518, "IQ_CASH_OPER", B$3)</f>
        <v>NA</v>
      </c>
      <c r="C518" s="9" cm="1">
        <f t="array" ref="C518">_xll.SNL.Clients.Office.Excel.Functions.SPG($A518, "IQ_CASH_OPER", C$3)</f>
        <v>51326</v>
      </c>
      <c r="D518" s="9" cm="1">
        <f t="array" ref="D518">_xll.SNL.Clients.Office.Excel.Functions.SPG($A518, "IQ_CASH_OPER", D$3)</f>
        <v>69992</v>
      </c>
      <c r="E518" s="9" cm="1">
        <f t="array" ref="E518">_xll.SNL.Clients.Office.Excel.Functions.SPG($A518, "IQ_CASH_OPER", E$3)</f>
        <v>64330</v>
      </c>
      <c r="F518" s="9" cm="1">
        <f t="array" ref="F518">_xll.SNL.Clients.Office.Excel.Functions.SPG($A518, "IQ_CASH_OPER", F$3)</f>
        <v>47039</v>
      </c>
      <c r="G518" s="9" cm="1">
        <f t="array" ref="G518">_xll.SNL.Clients.Office.Excel.Functions.SPG($A518, "IQ_CASH_OPER", G$3)</f>
        <v>39051</v>
      </c>
      <c r="H518" s="9" cm="1">
        <f t="array" ref="H518">_xll.SNL.Clients.Office.Excel.Functions.SPG($A518, "IQ_CASH_OPER", H$3)</f>
        <v>53263</v>
      </c>
      <c r="I518" s="9" cm="1">
        <f t="array" ref="I518">_xll.SNL.Clients.Office.Excel.Functions.SPG($A518, "IQ_CASH_OPER", I$3)</f>
        <v>48562</v>
      </c>
      <c r="J518" s="9" cm="1">
        <f t="array" ref="J518">_xll.SNL.Clients.Office.Excel.Functions.SPG($A518, "IQ_CASH_OPER", J$3)</f>
        <v>38801</v>
      </c>
    </row>
    <row r="519" spans="1:10" x14ac:dyDescent="0.3">
      <c r="A519" s="11" t="s">
        <v>1551</v>
      </c>
      <c r="B519" s="9" t="str" cm="1">
        <f t="array" ref="B519">_xll.SNL.Clients.Office.Excel.Functions.SPG($A519, "IQ_CASH_OPER", B$3)</f>
        <v>NA</v>
      </c>
      <c r="C519" s="9" t="str" cm="1">
        <f t="array" ref="C519">_xll.SNL.Clients.Office.Excel.Functions.SPG($A519, "IQ_CASH_OPER", C$3)</f>
        <v>NA</v>
      </c>
      <c r="D519" s="9" cm="1">
        <f t="array" ref="D519">_xll.SNL.Clients.Office.Excel.Functions.SPG($A519, "IQ_CASH_OPER", D$3)</f>
        <v>-12205</v>
      </c>
      <c r="E519" s="9" cm="1">
        <f t="array" ref="E519">_xll.SNL.Clients.Office.Excel.Functions.SPG($A519, "IQ_CASH_OPER", E$3)</f>
        <v>5536</v>
      </c>
      <c r="F519" s="9" cm="1">
        <f t="array" ref="F519">_xll.SNL.Clients.Office.Excel.Functions.SPG($A519, "IQ_CASH_OPER", F$3)</f>
        <v>-8207</v>
      </c>
      <c r="G519" s="9" cm="1">
        <f t="array" ref="G519">_xll.SNL.Clients.Office.Excel.Functions.SPG($A519, "IQ_CASH_OPER", G$3)</f>
        <v>-13210</v>
      </c>
      <c r="H519" s="9" cm="1">
        <f t="array" ref="H519">_xll.SNL.Clients.Office.Excel.Functions.SPG($A519, "IQ_CASH_OPER", H$3)</f>
        <v>83704</v>
      </c>
      <c r="I519" s="9" cm="1">
        <f t="array" ref="I519">_xll.SNL.Clients.Office.Excel.Functions.SPG($A519, "IQ_CASH_OPER", I$3)</f>
        <v>-42005</v>
      </c>
      <c r="J519" s="9" cm="1">
        <f t="array" ref="J519">_xll.SNL.Clients.Office.Excel.Functions.SPG($A519, "IQ_CASH_OPER", J$3)</f>
        <v>-59902</v>
      </c>
    </row>
    <row r="520" spans="1:10" x14ac:dyDescent="0.3">
      <c r="A520" s="11" t="s">
        <v>1552</v>
      </c>
      <c r="B520" s="9" t="str" cm="1">
        <f t="array" ref="B520">_xll.SNL.Clients.Office.Excel.Functions.SPG($A520, "IQ_CASH_OPER", B$3)</f>
        <v>NA</v>
      </c>
      <c r="C520" s="9" t="str" cm="1">
        <f t="array" ref="C520">_xll.SNL.Clients.Office.Excel.Functions.SPG($A520, "IQ_CASH_OPER", C$3)</f>
        <v>NA</v>
      </c>
      <c r="D520" s="9" cm="1">
        <f t="array" ref="D520">_xll.SNL.Clients.Office.Excel.Functions.SPG($A520, "IQ_CASH_OPER", D$3)</f>
        <v>-2112</v>
      </c>
      <c r="E520" s="9" cm="1">
        <f t="array" ref="E520">_xll.SNL.Clients.Office.Excel.Functions.SPG($A520, "IQ_CASH_OPER", E$3)</f>
        <v>304434</v>
      </c>
      <c r="F520" s="9" cm="1">
        <f t="array" ref="F520">_xll.SNL.Clients.Office.Excel.Functions.SPG($A520, "IQ_CASH_OPER", F$3)</f>
        <v>-239627</v>
      </c>
      <c r="G520" s="9" cm="1">
        <f t="array" ref="G520">_xll.SNL.Clients.Office.Excel.Functions.SPG($A520, "IQ_CASH_OPER", G$3)</f>
        <v>250663</v>
      </c>
      <c r="H520" s="9" cm="1">
        <f t="array" ref="H520">_xll.SNL.Clients.Office.Excel.Functions.SPG($A520, "IQ_CASH_OPER", H$3)</f>
        <v>488683</v>
      </c>
      <c r="I520" s="9" cm="1">
        <f t="array" ref="I520">_xll.SNL.Clients.Office.Excel.Functions.SPG($A520, "IQ_CASH_OPER", I$3)</f>
        <v>540939</v>
      </c>
      <c r="J520" s="9" cm="1">
        <f t="array" ref="J520">_xll.SNL.Clients.Office.Excel.Functions.SPG($A520, "IQ_CASH_OPER", J$3)</f>
        <v>-333535</v>
      </c>
    </row>
    <row r="521" spans="1:10" x14ac:dyDescent="0.3">
      <c r="A521" s="11" t="s">
        <v>1553</v>
      </c>
      <c r="B521" s="9" t="str" cm="1">
        <f t="array" ref="B521">_xll.SNL.Clients.Office.Excel.Functions.SPG($A521, "IQ_CASH_OPER", B$3)</f>
        <v>NA</v>
      </c>
      <c r="C521" s="9" t="str" cm="1">
        <f t="array" ref="C521">_xll.SNL.Clients.Office.Excel.Functions.SPG($A521, "IQ_CASH_OPER", C$3)</f>
        <v>NA</v>
      </c>
      <c r="D521" s="9" cm="1">
        <f t="array" ref="D521">_xll.SNL.Clients.Office.Excel.Functions.SPG($A521, "IQ_CASH_OPER", D$3)</f>
        <v>51221</v>
      </c>
      <c r="E521" s="9" cm="1">
        <f t="array" ref="E521">_xll.SNL.Clients.Office.Excel.Functions.SPG($A521, "IQ_CASH_OPER", E$3)</f>
        <v>16896</v>
      </c>
      <c r="F521" s="9" cm="1">
        <f t="array" ref="F521">_xll.SNL.Clients.Office.Excel.Functions.SPG($A521, "IQ_CASH_OPER", F$3)</f>
        <v>75230</v>
      </c>
      <c r="G521" s="9" cm="1">
        <f t="array" ref="G521">_xll.SNL.Clients.Office.Excel.Functions.SPG($A521, "IQ_CASH_OPER", G$3)</f>
        <v>61353</v>
      </c>
      <c r="H521" s="9" cm="1">
        <f t="array" ref="H521">_xll.SNL.Clients.Office.Excel.Functions.SPG($A521, "IQ_CASH_OPER", H$3)</f>
        <v>53239</v>
      </c>
      <c r="I521" s="9" cm="1">
        <f t="array" ref="I521">_xll.SNL.Clients.Office.Excel.Functions.SPG($A521, "IQ_CASH_OPER", I$3)</f>
        <v>29384</v>
      </c>
      <c r="J521" s="9" cm="1">
        <f t="array" ref="J521">_xll.SNL.Clients.Office.Excel.Functions.SPG($A521, "IQ_CASH_OPER", J$3)</f>
        <v>43135</v>
      </c>
    </row>
    <row r="522" spans="1:10" x14ac:dyDescent="0.3">
      <c r="A522" s="11" t="s">
        <v>1554</v>
      </c>
      <c r="B522" s="9" t="str" cm="1">
        <f t="array" ref="B522">_xll.SNL.Clients.Office.Excel.Functions.SPG($A522, "IQ_CASH_OPER", B$3)</f>
        <v>NA</v>
      </c>
      <c r="C522" s="9" t="str" cm="1">
        <f t="array" ref="C522">_xll.SNL.Clients.Office.Excel.Functions.SPG($A522, "IQ_CASH_OPER", C$3)</f>
        <v>NA</v>
      </c>
      <c r="D522" s="9" cm="1">
        <f t="array" ref="D522">_xll.SNL.Clients.Office.Excel.Functions.SPG($A522, "IQ_CASH_OPER", D$3)</f>
        <v>43754</v>
      </c>
      <c r="E522" s="9" cm="1">
        <f t="array" ref="E522">_xll.SNL.Clients.Office.Excel.Functions.SPG($A522, "IQ_CASH_OPER", E$3)</f>
        <v>47604</v>
      </c>
      <c r="F522" s="9" cm="1">
        <f t="array" ref="F522">_xll.SNL.Clients.Office.Excel.Functions.SPG($A522, "IQ_CASH_OPER", F$3)</f>
        <v>29884</v>
      </c>
      <c r="G522" s="9" cm="1">
        <f t="array" ref="G522">_xll.SNL.Clients.Office.Excel.Functions.SPG($A522, "IQ_CASH_OPER", G$3)</f>
        <v>109304</v>
      </c>
      <c r="H522" s="9" cm="1">
        <f t="array" ref="H522">_xll.SNL.Clients.Office.Excel.Functions.SPG($A522, "IQ_CASH_OPER", H$3)</f>
        <v>63842</v>
      </c>
      <c r="I522" s="9" cm="1">
        <f t="array" ref="I522">_xll.SNL.Clients.Office.Excel.Functions.SPG($A522, "IQ_CASH_OPER", I$3)</f>
        <v>48203</v>
      </c>
      <c r="J522" s="9" cm="1">
        <f t="array" ref="J522">_xll.SNL.Clients.Office.Excel.Functions.SPG($A522, "IQ_CASH_OPER", J$3)</f>
        <v>33295</v>
      </c>
    </row>
    <row r="523" spans="1:10" x14ac:dyDescent="0.3">
      <c r="A523" s="11" t="s">
        <v>1555</v>
      </c>
      <c r="B523" s="9" t="str" cm="1">
        <f t="array" ref="B523">_xll.SNL.Clients.Office.Excel.Functions.SPG($A523, "IQ_CASH_OPER", B$3)</f>
        <v>NA</v>
      </c>
      <c r="C523" s="9" t="str" cm="1">
        <f t="array" ref="C523">_xll.SNL.Clients.Office.Excel.Functions.SPG($A523, "IQ_CASH_OPER", C$3)</f>
        <v>NA</v>
      </c>
      <c r="D523" s="9" cm="1">
        <f t="array" ref="D523">_xll.SNL.Clients.Office.Excel.Functions.SPG($A523, "IQ_CASH_OPER", D$3)</f>
        <v>79879</v>
      </c>
      <c r="E523" s="9" cm="1">
        <f t="array" ref="E523">_xll.SNL.Clients.Office.Excel.Functions.SPG($A523, "IQ_CASH_OPER", E$3)</f>
        <v>27697</v>
      </c>
      <c r="F523" s="9" cm="1">
        <f t="array" ref="F523">_xll.SNL.Clients.Office.Excel.Functions.SPG($A523, "IQ_CASH_OPER", F$3)</f>
        <v>66748</v>
      </c>
      <c r="G523" s="9" cm="1">
        <f t="array" ref="G523">_xll.SNL.Clients.Office.Excel.Functions.SPG($A523, "IQ_CASH_OPER", G$3)</f>
        <v>67855</v>
      </c>
      <c r="H523" s="9" cm="1">
        <f t="array" ref="H523">_xll.SNL.Clients.Office.Excel.Functions.SPG($A523, "IQ_CASH_OPER", H$3)</f>
        <v>49030</v>
      </c>
      <c r="I523" s="9" cm="1">
        <f t="array" ref="I523">_xll.SNL.Clients.Office.Excel.Functions.SPG($A523, "IQ_CASH_OPER", I$3)</f>
        <v>36481</v>
      </c>
      <c r="J523" s="9" cm="1">
        <f t="array" ref="J523">_xll.SNL.Clients.Office.Excel.Functions.SPG($A523, "IQ_CASH_OPER", J$3)</f>
        <v>65035</v>
      </c>
    </row>
    <row r="524" spans="1:10" x14ac:dyDescent="0.3">
      <c r="A524" s="11" t="s">
        <v>1556</v>
      </c>
      <c r="B524" s="9" t="str" cm="1">
        <f t="array" ref="B524">_xll.SNL.Clients.Office.Excel.Functions.SPG($A524, "IQ_CASH_OPER", B$3)</f>
        <v>NA</v>
      </c>
      <c r="C524" s="9" t="str" cm="1">
        <f t="array" ref="C524">_xll.SNL.Clients.Office.Excel.Functions.SPG($A524, "IQ_CASH_OPER", C$3)</f>
        <v>NA</v>
      </c>
      <c r="D524" s="9" cm="1">
        <f t="array" ref="D524">_xll.SNL.Clients.Office.Excel.Functions.SPG($A524, "IQ_CASH_OPER", D$3)</f>
        <v>19831</v>
      </c>
      <c r="E524" s="9" cm="1">
        <f t="array" ref="E524">_xll.SNL.Clients.Office.Excel.Functions.SPG($A524, "IQ_CASH_OPER", E$3)</f>
        <v>29326</v>
      </c>
      <c r="F524" s="9" cm="1">
        <f t="array" ref="F524">_xll.SNL.Clients.Office.Excel.Functions.SPG($A524, "IQ_CASH_OPER", F$3)</f>
        <v>30900</v>
      </c>
      <c r="G524" s="9" cm="1">
        <f t="array" ref="G524">_xll.SNL.Clients.Office.Excel.Functions.SPG($A524, "IQ_CASH_OPER", G$3)</f>
        <v>41594</v>
      </c>
      <c r="H524" s="9" cm="1">
        <f t="array" ref="H524">_xll.SNL.Clients.Office.Excel.Functions.SPG($A524, "IQ_CASH_OPER", H$3)</f>
        <v>9262</v>
      </c>
      <c r="I524" s="9" cm="1">
        <f t="array" ref="I524">_xll.SNL.Clients.Office.Excel.Functions.SPG($A524, "IQ_CASH_OPER", I$3)</f>
        <v>13044</v>
      </c>
      <c r="J524" s="9" cm="1">
        <f t="array" ref="J524">_xll.SNL.Clients.Office.Excel.Functions.SPG($A524, "IQ_CASH_OPER", J$3)</f>
        <v>-2261</v>
      </c>
    </row>
    <row r="525" spans="1:10" x14ac:dyDescent="0.3">
      <c r="A525" s="11" t="s">
        <v>1557</v>
      </c>
      <c r="B525" s="9" t="str" cm="1">
        <f t="array" ref="B525">_xll.SNL.Clients.Office.Excel.Functions.SPG($A525, "IQ_CASH_OPER", B$3)</f>
        <v>NA</v>
      </c>
      <c r="C525" s="9" t="str" cm="1">
        <f t="array" ref="C525">_xll.SNL.Clients.Office.Excel.Functions.SPG($A525, "IQ_CASH_OPER", C$3)</f>
        <v>NA</v>
      </c>
      <c r="D525" s="9" cm="1">
        <f t="array" ref="D525">_xll.SNL.Clients.Office.Excel.Functions.SPG($A525, "IQ_CASH_OPER", D$3)</f>
        <v>109252</v>
      </c>
      <c r="E525" s="9" cm="1">
        <f t="array" ref="E525">_xll.SNL.Clients.Office.Excel.Functions.SPG($A525, "IQ_CASH_OPER", E$3)</f>
        <v>28713</v>
      </c>
      <c r="F525" s="9" cm="1">
        <f t="array" ref="F525">_xll.SNL.Clients.Office.Excel.Functions.SPG($A525, "IQ_CASH_OPER", F$3)</f>
        <v>85807</v>
      </c>
      <c r="G525" s="9" cm="1">
        <f t="array" ref="G525">_xll.SNL.Clients.Office.Excel.Functions.SPG($A525, "IQ_CASH_OPER", G$3)</f>
        <v>52213</v>
      </c>
      <c r="H525" s="9" cm="1">
        <f t="array" ref="H525">_xll.SNL.Clients.Office.Excel.Functions.SPG($A525, "IQ_CASH_OPER", H$3)</f>
        <v>120629</v>
      </c>
      <c r="I525" s="9" cm="1">
        <f t="array" ref="I525">_xll.SNL.Clients.Office.Excel.Functions.SPG($A525, "IQ_CASH_OPER", I$3)</f>
        <v>14707</v>
      </c>
      <c r="J525" s="9" cm="1">
        <f t="array" ref="J525">_xll.SNL.Clients.Office.Excel.Functions.SPG($A525, "IQ_CASH_OPER", J$3)</f>
        <v>94740</v>
      </c>
    </row>
    <row r="526" spans="1:10" x14ac:dyDescent="0.3">
      <c r="A526" s="11" t="s">
        <v>1558</v>
      </c>
      <c r="B526" s="9" t="str" cm="1">
        <f t="array" ref="B526">_xll.SNL.Clients.Office.Excel.Functions.SPG($A526, "IQ_CASH_OPER", B$3)</f>
        <v>NA</v>
      </c>
      <c r="C526" s="9" cm="1">
        <f t="array" ref="C526">_xll.SNL.Clients.Office.Excel.Functions.SPG($A526, "IQ_CASH_OPER", C$3)</f>
        <v>-65100</v>
      </c>
      <c r="D526" s="9" cm="1">
        <f t="array" ref="D526">_xll.SNL.Clients.Office.Excel.Functions.SPG($A526, "IQ_CASH_OPER", D$3)</f>
        <v>191200</v>
      </c>
      <c r="E526" s="9" cm="1">
        <f t="array" ref="E526">_xll.SNL.Clients.Office.Excel.Functions.SPG($A526, "IQ_CASH_OPER", E$3)</f>
        <v>84000</v>
      </c>
      <c r="F526" s="9" cm="1">
        <f t="array" ref="F526">_xll.SNL.Clients.Office.Excel.Functions.SPG($A526, "IQ_CASH_OPER", F$3)</f>
        <v>99100</v>
      </c>
      <c r="G526" s="9" cm="1">
        <f t="array" ref="G526">_xll.SNL.Clients.Office.Excel.Functions.SPG($A526, "IQ_CASH_OPER", G$3)</f>
        <v>-44700</v>
      </c>
      <c r="H526" s="9" cm="1">
        <f t="array" ref="H526">_xll.SNL.Clients.Office.Excel.Functions.SPG($A526, "IQ_CASH_OPER", H$3)</f>
        <v>70000</v>
      </c>
      <c r="I526" s="9" cm="1">
        <f t="array" ref="I526">_xll.SNL.Clients.Office.Excel.Functions.SPG($A526, "IQ_CASH_OPER", I$3)</f>
        <v>97600</v>
      </c>
      <c r="J526" s="9" cm="1">
        <f t="array" ref="J526">_xll.SNL.Clients.Office.Excel.Functions.SPG($A526, "IQ_CASH_OPER", J$3)</f>
        <v>159100</v>
      </c>
    </row>
    <row r="527" spans="1:10" x14ac:dyDescent="0.3">
      <c r="A527" s="11" t="s">
        <v>1559</v>
      </c>
      <c r="B527" s="9" t="str" cm="1">
        <f t="array" ref="B527">_xll.SNL.Clients.Office.Excel.Functions.SPG($A527, "IQ_CASH_OPER", B$3)</f>
        <v>NA</v>
      </c>
      <c r="C527" s="9" t="str" cm="1">
        <f t="array" ref="C527">_xll.SNL.Clients.Office.Excel.Functions.SPG($A527, "IQ_CASH_OPER", C$3)</f>
        <v>NA</v>
      </c>
      <c r="D527" s="9" cm="1">
        <f t="array" ref="D527">_xll.SNL.Clients.Office.Excel.Functions.SPG($A527, "IQ_CASH_OPER", D$3)</f>
        <v>-10787</v>
      </c>
      <c r="E527" s="9" cm="1">
        <f t="array" ref="E527">_xll.SNL.Clients.Office.Excel.Functions.SPG($A527, "IQ_CASH_OPER", E$3)</f>
        <v>39396</v>
      </c>
      <c r="F527" s="9" cm="1">
        <f t="array" ref="F527">_xll.SNL.Clients.Office.Excel.Functions.SPG($A527, "IQ_CASH_OPER", F$3)</f>
        <v>42274</v>
      </c>
      <c r="G527" s="9" cm="1">
        <f t="array" ref="G527">_xll.SNL.Clients.Office.Excel.Functions.SPG($A527, "IQ_CASH_OPER", G$3)</f>
        <v>20655</v>
      </c>
      <c r="H527" s="9" cm="1">
        <f t="array" ref="H527">_xll.SNL.Clients.Office.Excel.Functions.SPG($A527, "IQ_CASH_OPER", H$3)</f>
        <v>14030</v>
      </c>
      <c r="I527" s="9" cm="1">
        <f t="array" ref="I527">_xll.SNL.Clients.Office.Excel.Functions.SPG($A527, "IQ_CASH_OPER", I$3)</f>
        <v>40510</v>
      </c>
      <c r="J527" s="9" cm="1">
        <f t="array" ref="J527">_xll.SNL.Clients.Office.Excel.Functions.SPG($A527, "IQ_CASH_OPER", J$3)</f>
        <v>28961</v>
      </c>
    </row>
    <row r="528" spans="1:10" x14ac:dyDescent="0.3">
      <c r="A528" s="11" t="s">
        <v>1560</v>
      </c>
      <c r="B528" s="9" t="str" cm="1">
        <f t="array" ref="B528">_xll.SNL.Clients.Office.Excel.Functions.SPG($A528, "IQ_CASH_OPER", B$3)</f>
        <v>NA</v>
      </c>
      <c r="C528" s="9" t="str" cm="1">
        <f t="array" ref="C528">_xll.SNL.Clients.Office.Excel.Functions.SPG($A528, "IQ_CASH_OPER", C$3)</f>
        <v>NA</v>
      </c>
      <c r="D528" s="9" cm="1">
        <f t="array" ref="D528">_xll.SNL.Clients.Office.Excel.Functions.SPG($A528, "IQ_CASH_OPER", D$3)</f>
        <v>100047</v>
      </c>
      <c r="E528" s="9" cm="1">
        <f t="array" ref="E528">_xll.SNL.Clients.Office.Excel.Functions.SPG($A528, "IQ_CASH_OPER", E$3)</f>
        <v>67431</v>
      </c>
      <c r="F528" s="9" cm="1">
        <f t="array" ref="F528">_xll.SNL.Clients.Office.Excel.Functions.SPG($A528, "IQ_CASH_OPER", F$3)</f>
        <v>61095</v>
      </c>
      <c r="G528" s="9" cm="1">
        <f t="array" ref="G528">_xll.SNL.Clients.Office.Excel.Functions.SPG($A528, "IQ_CASH_OPER", G$3)</f>
        <v>49383</v>
      </c>
      <c r="H528" s="9" cm="1">
        <f t="array" ref="H528">_xll.SNL.Clients.Office.Excel.Functions.SPG($A528, "IQ_CASH_OPER", H$3)</f>
        <v>107398</v>
      </c>
      <c r="I528" s="9" cm="1">
        <f t="array" ref="I528">_xll.SNL.Clients.Office.Excel.Functions.SPG($A528, "IQ_CASH_OPER", I$3)</f>
        <v>57991</v>
      </c>
      <c r="J528" s="9" cm="1">
        <f t="array" ref="J528">_xll.SNL.Clients.Office.Excel.Functions.SPG($A528, "IQ_CASH_OPER", J$3)</f>
        <v>80730</v>
      </c>
    </row>
    <row r="529" spans="1:10" x14ac:dyDescent="0.3">
      <c r="A529" s="11" t="s">
        <v>1561</v>
      </c>
      <c r="B529" s="9" t="str" cm="1">
        <f t="array" ref="B529">_xll.SNL.Clients.Office.Excel.Functions.SPG($A529, "IQ_CASH_OPER", B$3)</f>
        <v>NA</v>
      </c>
      <c r="C529" s="9" t="str" cm="1">
        <f t="array" ref="C529">_xll.SNL.Clients.Office.Excel.Functions.SPG($A529, "IQ_CASH_OPER", C$3)</f>
        <v>NA</v>
      </c>
      <c r="D529" s="9" cm="1">
        <f t="array" ref="D529">_xll.SNL.Clients.Office.Excel.Functions.SPG($A529, "IQ_CASH_OPER", D$3)</f>
        <v>75000</v>
      </c>
      <c r="E529" s="9" t="str" cm="1">
        <f t="array" ref="E529">_xll.SNL.Clients.Office.Excel.Functions.SPG($A529, "IQ_CASH_OPER", E$3)</f>
        <v>NA</v>
      </c>
      <c r="F529" s="9" cm="1">
        <f t="array" ref="F529">_xll.SNL.Clients.Office.Excel.Functions.SPG($A529, "IQ_CASH_OPER", F$3)</f>
        <v>38000</v>
      </c>
      <c r="G529" s="9" cm="1">
        <f t="array" ref="G529">_xll.SNL.Clients.Office.Excel.Functions.SPG($A529, "IQ_CASH_OPER", G$3)</f>
        <v>70000</v>
      </c>
      <c r="H529" s="9" cm="1">
        <f t="array" ref="H529">_xll.SNL.Clients.Office.Excel.Functions.SPG($A529, "IQ_CASH_OPER", H$3)</f>
        <v>113000</v>
      </c>
      <c r="I529" s="9" t="str" cm="1">
        <f t="array" ref="I529">_xll.SNL.Clients.Office.Excel.Functions.SPG($A529, "IQ_CASH_OPER", I$3)</f>
        <v>NA</v>
      </c>
      <c r="J529" s="9" cm="1">
        <f t="array" ref="J529">_xll.SNL.Clients.Office.Excel.Functions.SPG($A529, "IQ_CASH_OPER", J$3)</f>
        <v>157000</v>
      </c>
    </row>
    <row r="530" spans="1:10" x14ac:dyDescent="0.3">
      <c r="A530" s="11" t="s">
        <v>1562</v>
      </c>
      <c r="B530" s="9" t="str" cm="1">
        <f t="array" ref="B530">_xll.SNL.Clients.Office.Excel.Functions.SPG($A530, "IQ_CASH_OPER", B$3)</f>
        <v>NA</v>
      </c>
      <c r="C530" s="9" cm="1">
        <f t="array" ref="C530">_xll.SNL.Clients.Office.Excel.Functions.SPG($A530, "IQ_CASH_OPER", C$3)</f>
        <v>32021</v>
      </c>
      <c r="D530" s="9" cm="1">
        <f t="array" ref="D530">_xll.SNL.Clients.Office.Excel.Functions.SPG($A530, "IQ_CASH_OPER", D$3)</f>
        <v>48949</v>
      </c>
      <c r="E530" s="9" cm="1">
        <f t="array" ref="E530">_xll.SNL.Clients.Office.Excel.Functions.SPG($A530, "IQ_CASH_OPER", E$3)</f>
        <v>72764</v>
      </c>
      <c r="F530" s="9" cm="1">
        <f t="array" ref="F530">_xll.SNL.Clients.Office.Excel.Functions.SPG($A530, "IQ_CASH_OPER", F$3)</f>
        <v>46468</v>
      </c>
      <c r="G530" s="9" cm="1">
        <f t="array" ref="G530">_xll.SNL.Clients.Office.Excel.Functions.SPG($A530, "IQ_CASH_OPER", G$3)</f>
        <v>47523</v>
      </c>
      <c r="H530" s="9" cm="1">
        <f t="array" ref="H530">_xll.SNL.Clients.Office.Excel.Functions.SPG($A530, "IQ_CASH_OPER", H$3)</f>
        <v>60705</v>
      </c>
      <c r="I530" s="9" cm="1">
        <f t="array" ref="I530">_xll.SNL.Clients.Office.Excel.Functions.SPG($A530, "IQ_CASH_OPER", I$3)</f>
        <v>57066</v>
      </c>
      <c r="J530" s="9" cm="1">
        <f t="array" ref="J530">_xll.SNL.Clients.Office.Excel.Functions.SPG($A530, "IQ_CASH_OPER", J$3)</f>
        <v>44628</v>
      </c>
    </row>
    <row r="531" spans="1:10" x14ac:dyDescent="0.3">
      <c r="A531" s="11" t="s">
        <v>1563</v>
      </c>
      <c r="B531" s="9" t="str" cm="1">
        <f t="array" ref="B531">_xll.SNL.Clients.Office.Excel.Functions.SPG($A531, "IQ_CASH_OPER", B$3)</f>
        <v>NA</v>
      </c>
      <c r="C531" s="9" t="str" cm="1">
        <f t="array" ref="C531">_xll.SNL.Clients.Office.Excel.Functions.SPG($A531, "IQ_CASH_OPER", C$3)</f>
        <v>NA</v>
      </c>
      <c r="D531" s="9" cm="1">
        <f t="array" ref="D531">_xll.SNL.Clients.Office.Excel.Functions.SPG($A531, "IQ_CASH_OPER", D$3)</f>
        <v>27729</v>
      </c>
      <c r="E531" s="9" cm="1">
        <f t="array" ref="E531">_xll.SNL.Clients.Office.Excel.Functions.SPG($A531, "IQ_CASH_OPER", E$3)</f>
        <v>22815</v>
      </c>
      <c r="F531" s="9" cm="1">
        <f t="array" ref="F531">_xll.SNL.Clients.Office.Excel.Functions.SPG($A531, "IQ_CASH_OPER", F$3)</f>
        <v>27608</v>
      </c>
      <c r="G531" s="9" cm="1">
        <f t="array" ref="G531">_xll.SNL.Clients.Office.Excel.Functions.SPG($A531, "IQ_CASH_OPER", G$3)</f>
        <v>11563</v>
      </c>
      <c r="H531" s="9" cm="1">
        <f t="array" ref="H531">_xll.SNL.Clients.Office.Excel.Functions.SPG($A531, "IQ_CASH_OPER", H$3)</f>
        <v>39357</v>
      </c>
      <c r="I531" s="9" cm="1">
        <f t="array" ref="I531">_xll.SNL.Clients.Office.Excel.Functions.SPG($A531, "IQ_CASH_OPER", I$3)</f>
        <v>33757</v>
      </c>
      <c r="J531" s="9" cm="1">
        <f t="array" ref="J531">_xll.SNL.Clients.Office.Excel.Functions.SPG($A531, "IQ_CASH_OPER", J$3)</f>
        <v>19172</v>
      </c>
    </row>
    <row r="532" spans="1:10" x14ac:dyDescent="0.3">
      <c r="A532" s="11" t="s">
        <v>1564</v>
      </c>
      <c r="B532" s="9" t="str" cm="1">
        <f t="array" ref="B532">_xll.SNL.Clients.Office.Excel.Functions.SPG($A532, "IQ_CASH_OPER", B$3)</f>
        <v>NA</v>
      </c>
      <c r="C532" s="9" t="str" cm="1">
        <f t="array" ref="C532">_xll.SNL.Clients.Office.Excel.Functions.SPG($A532, "IQ_CASH_OPER", C$3)</f>
        <v>NA</v>
      </c>
      <c r="D532" s="9" cm="1">
        <f t="array" ref="D532">_xll.SNL.Clients.Office.Excel.Functions.SPG($A532, "IQ_CASH_OPER", D$3)</f>
        <v>35980</v>
      </c>
      <c r="E532" s="9" cm="1">
        <f t="array" ref="E532">_xll.SNL.Clients.Office.Excel.Functions.SPG($A532, "IQ_CASH_OPER", E$3)</f>
        <v>22222</v>
      </c>
      <c r="F532" s="9" cm="1">
        <f t="array" ref="F532">_xll.SNL.Clients.Office.Excel.Functions.SPG($A532, "IQ_CASH_OPER", F$3)</f>
        <v>5438</v>
      </c>
      <c r="G532" s="9" cm="1">
        <f t="array" ref="G532">_xll.SNL.Clients.Office.Excel.Functions.SPG($A532, "IQ_CASH_OPER", G$3)</f>
        <v>44578</v>
      </c>
      <c r="H532" s="9" cm="1">
        <f t="array" ref="H532">_xll.SNL.Clients.Office.Excel.Functions.SPG($A532, "IQ_CASH_OPER", H$3)</f>
        <v>45912</v>
      </c>
      <c r="I532" s="9" cm="1">
        <f t="array" ref="I532">_xll.SNL.Clients.Office.Excel.Functions.SPG($A532, "IQ_CASH_OPER", I$3)</f>
        <v>25425</v>
      </c>
      <c r="J532" s="9" cm="1">
        <f t="array" ref="J532">_xll.SNL.Clients.Office.Excel.Functions.SPG($A532, "IQ_CASH_OPER", J$3)</f>
        <v>32311</v>
      </c>
    </row>
    <row r="533" spans="1:10" x14ac:dyDescent="0.3">
      <c r="A533" s="11" t="s">
        <v>1565</v>
      </c>
      <c r="B533" s="9" t="str" cm="1">
        <f t="array" ref="B533">_xll.SNL.Clients.Office.Excel.Functions.SPG($A533, "IQ_CASH_OPER", B$3)</f>
        <v>NA</v>
      </c>
      <c r="C533" s="9" t="str" cm="1">
        <f t="array" ref="C533">_xll.SNL.Clients.Office.Excel.Functions.SPG($A533, "IQ_CASH_OPER", C$3)</f>
        <v>NA</v>
      </c>
      <c r="D533" s="9" cm="1">
        <f t="array" ref="D533">_xll.SNL.Clients.Office.Excel.Functions.SPG($A533, "IQ_CASH_OPER", D$3)</f>
        <v>49136</v>
      </c>
      <c r="E533" s="9" cm="1">
        <f t="array" ref="E533">_xll.SNL.Clients.Office.Excel.Functions.SPG($A533, "IQ_CASH_OPER", E$3)</f>
        <v>78645</v>
      </c>
      <c r="F533" s="9" cm="1">
        <f t="array" ref="F533">_xll.SNL.Clients.Office.Excel.Functions.SPG($A533, "IQ_CASH_OPER", F$3)</f>
        <v>54765</v>
      </c>
      <c r="G533" s="9" cm="1">
        <f t="array" ref="G533">_xll.SNL.Clients.Office.Excel.Functions.SPG($A533, "IQ_CASH_OPER", G$3)</f>
        <v>47231</v>
      </c>
      <c r="H533" s="9" cm="1">
        <f t="array" ref="H533">_xll.SNL.Clients.Office.Excel.Functions.SPG($A533, "IQ_CASH_OPER", H$3)</f>
        <v>34939</v>
      </c>
      <c r="I533" s="9" cm="1">
        <f t="array" ref="I533">_xll.SNL.Clients.Office.Excel.Functions.SPG($A533, "IQ_CASH_OPER", I$3)</f>
        <v>9741</v>
      </c>
      <c r="J533" s="9" cm="1">
        <f t="array" ref="J533">_xll.SNL.Clients.Office.Excel.Functions.SPG($A533, "IQ_CASH_OPER", J$3)</f>
        <v>12794</v>
      </c>
    </row>
    <row r="534" spans="1:10" x14ac:dyDescent="0.3">
      <c r="A534" s="11" t="s">
        <v>1566</v>
      </c>
      <c r="B534" s="9" t="str" cm="1">
        <f t="array" ref="B534">_xll.SNL.Clients.Office.Excel.Functions.SPG($A534, "IQ_CASH_OPER", B$3)</f>
        <v>NA</v>
      </c>
      <c r="C534" s="9" t="str" cm="1">
        <f t="array" ref="C534">_xll.SNL.Clients.Office.Excel.Functions.SPG($A534, "IQ_CASH_OPER", C$3)</f>
        <v>NA</v>
      </c>
      <c r="D534" s="9" cm="1">
        <f t="array" ref="D534">_xll.SNL.Clients.Office.Excel.Functions.SPG($A534, "IQ_CASH_OPER", D$3)</f>
        <v>59905</v>
      </c>
      <c r="E534" s="9" cm="1">
        <f t="array" ref="E534">_xll.SNL.Clients.Office.Excel.Functions.SPG($A534, "IQ_CASH_OPER", E$3)</f>
        <v>70841</v>
      </c>
      <c r="F534" s="9" cm="1">
        <f t="array" ref="F534">_xll.SNL.Clients.Office.Excel.Functions.SPG($A534, "IQ_CASH_OPER", F$3)</f>
        <v>2005</v>
      </c>
      <c r="G534" s="9" cm="1">
        <f t="array" ref="G534">_xll.SNL.Clients.Office.Excel.Functions.SPG($A534, "IQ_CASH_OPER", G$3)</f>
        <v>39244</v>
      </c>
      <c r="H534" s="9" cm="1">
        <f t="array" ref="H534">_xll.SNL.Clients.Office.Excel.Functions.SPG($A534, "IQ_CASH_OPER", H$3)</f>
        <v>51216</v>
      </c>
      <c r="I534" s="9" cm="1">
        <f t="array" ref="I534">_xll.SNL.Clients.Office.Excel.Functions.SPG($A534, "IQ_CASH_OPER", I$3)</f>
        <v>64804</v>
      </c>
      <c r="J534" s="9" cm="1">
        <f t="array" ref="J534">_xll.SNL.Clients.Office.Excel.Functions.SPG($A534, "IQ_CASH_OPER", J$3)</f>
        <v>24086</v>
      </c>
    </row>
    <row r="535" spans="1:10" x14ac:dyDescent="0.3">
      <c r="A535" s="11" t="s">
        <v>1567</v>
      </c>
      <c r="B535" s="9" t="str" cm="1">
        <f t="array" ref="B535">_xll.SNL.Clients.Office.Excel.Functions.SPG($A535, "IQ_CASH_OPER", B$3)</f>
        <v>NA</v>
      </c>
      <c r="C535" s="9" t="str" cm="1">
        <f t="array" ref="C535">_xll.SNL.Clients.Office.Excel.Functions.SPG($A535, "IQ_CASH_OPER", C$3)</f>
        <v>NA</v>
      </c>
      <c r="D535" s="9" cm="1">
        <f t="array" ref="D535">_xll.SNL.Clients.Office.Excel.Functions.SPG($A535, "IQ_CASH_OPER", D$3)</f>
        <v>21194</v>
      </c>
      <c r="E535" s="9" cm="1">
        <f t="array" ref="E535">_xll.SNL.Clients.Office.Excel.Functions.SPG($A535, "IQ_CASH_OPER", E$3)</f>
        <v>27282</v>
      </c>
      <c r="F535" s="9" cm="1">
        <f t="array" ref="F535">_xll.SNL.Clients.Office.Excel.Functions.SPG($A535, "IQ_CASH_OPER", F$3)</f>
        <v>23241</v>
      </c>
      <c r="G535" s="9" cm="1">
        <f t="array" ref="G535">_xll.SNL.Clients.Office.Excel.Functions.SPG($A535, "IQ_CASH_OPER", G$3)</f>
        <v>18931</v>
      </c>
      <c r="H535" s="9" cm="1">
        <f t="array" ref="H535">_xll.SNL.Clients.Office.Excel.Functions.SPG($A535, "IQ_CASH_OPER", H$3)</f>
        <v>25323</v>
      </c>
      <c r="I535" s="9" cm="1">
        <f t="array" ref="I535">_xll.SNL.Clients.Office.Excel.Functions.SPG($A535, "IQ_CASH_OPER", I$3)</f>
        <v>21991</v>
      </c>
      <c r="J535" s="9" cm="1">
        <f t="array" ref="J535">_xll.SNL.Clients.Office.Excel.Functions.SPG($A535, "IQ_CASH_OPER", J$3)</f>
        <v>22758</v>
      </c>
    </row>
    <row r="536" spans="1:10" x14ac:dyDescent="0.3">
      <c r="A536" s="11" t="s">
        <v>1568</v>
      </c>
      <c r="B536" s="9" t="str" cm="1">
        <f t="array" ref="B536">_xll.SNL.Clients.Office.Excel.Functions.SPG($A536, "IQ_CASH_OPER", B$3)</f>
        <v>NA</v>
      </c>
      <c r="C536" s="9" t="str" cm="1">
        <f t="array" ref="C536">_xll.SNL.Clients.Office.Excel.Functions.SPG($A536, "IQ_CASH_OPER", C$3)</f>
        <v>NA</v>
      </c>
      <c r="D536" s="9" cm="1">
        <f t="array" ref="D536">_xll.SNL.Clients.Office.Excel.Functions.SPG($A536, "IQ_CASH_OPER", D$3)</f>
        <v>61325</v>
      </c>
      <c r="E536" s="9" cm="1">
        <f t="array" ref="E536">_xll.SNL.Clients.Office.Excel.Functions.SPG($A536, "IQ_CASH_OPER", E$3)</f>
        <v>-12624</v>
      </c>
      <c r="F536" s="9" cm="1">
        <f t="array" ref="F536">_xll.SNL.Clients.Office.Excel.Functions.SPG($A536, "IQ_CASH_OPER", F$3)</f>
        <v>21401</v>
      </c>
      <c r="G536" s="9" cm="1">
        <f t="array" ref="G536">_xll.SNL.Clients.Office.Excel.Functions.SPG($A536, "IQ_CASH_OPER", G$3)</f>
        <v>55005</v>
      </c>
      <c r="H536" s="9" cm="1">
        <f t="array" ref="H536">_xll.SNL.Clients.Office.Excel.Functions.SPG($A536, "IQ_CASH_OPER", H$3)</f>
        <v>44748</v>
      </c>
      <c r="I536" s="9" cm="1">
        <f t="array" ref="I536">_xll.SNL.Clients.Office.Excel.Functions.SPG($A536, "IQ_CASH_OPER", I$3)</f>
        <v>2340</v>
      </c>
      <c r="J536" s="9" cm="1">
        <f t="array" ref="J536">_xll.SNL.Clients.Office.Excel.Functions.SPG($A536, "IQ_CASH_OPER", J$3)</f>
        <v>-7482</v>
      </c>
    </row>
    <row r="537" spans="1:10" x14ac:dyDescent="0.3">
      <c r="A537" s="11" t="s">
        <v>1569</v>
      </c>
      <c r="B537" s="9" t="str" cm="1">
        <f t="array" ref="B537">_xll.SNL.Clients.Office.Excel.Functions.SPG($A537, "IQ_CASH_OPER", B$3)</f>
        <v>NA</v>
      </c>
      <c r="C537" s="9" t="str" cm="1">
        <f t="array" ref="C537">_xll.SNL.Clients.Office.Excel.Functions.SPG($A537, "IQ_CASH_OPER", C$3)</f>
        <v>NA</v>
      </c>
      <c r="D537" s="9" cm="1">
        <f t="array" ref="D537">_xll.SNL.Clients.Office.Excel.Functions.SPG($A537, "IQ_CASH_OPER", D$3)</f>
        <v>187300</v>
      </c>
      <c r="E537" s="9" cm="1">
        <f t="array" ref="E537">_xll.SNL.Clients.Office.Excel.Functions.SPG($A537, "IQ_CASH_OPER", E$3)</f>
        <v>224700</v>
      </c>
      <c r="F537" s="9" cm="1">
        <f t="array" ref="F537">_xll.SNL.Clients.Office.Excel.Functions.SPG($A537, "IQ_CASH_OPER", F$3)</f>
        <v>-73300</v>
      </c>
      <c r="G537" s="9" cm="1">
        <f t="array" ref="G537">_xll.SNL.Clients.Office.Excel.Functions.SPG($A537, "IQ_CASH_OPER", G$3)</f>
        <v>137000</v>
      </c>
      <c r="H537" s="9" cm="1">
        <f t="array" ref="H537">_xll.SNL.Clients.Office.Excel.Functions.SPG($A537, "IQ_CASH_OPER", H$3)</f>
        <v>249500</v>
      </c>
      <c r="I537" s="9" cm="1">
        <f t="array" ref="I537">_xll.SNL.Clients.Office.Excel.Functions.SPG($A537, "IQ_CASH_OPER", I$3)</f>
        <v>130300</v>
      </c>
      <c r="J537" s="9" cm="1">
        <f t="array" ref="J537">_xll.SNL.Clients.Office.Excel.Functions.SPG($A537, "IQ_CASH_OPER", J$3)</f>
        <v>-152100</v>
      </c>
    </row>
    <row r="538" spans="1:10" x14ac:dyDescent="0.3">
      <c r="A538" s="11" t="s">
        <v>1570</v>
      </c>
      <c r="B538" s="9" t="str" cm="1">
        <f t="array" ref="B538">_xll.SNL.Clients.Office.Excel.Functions.SPG($A538, "IQ_CASH_OPER", B$3)</f>
        <v>NA</v>
      </c>
      <c r="C538" s="9" t="str" cm="1">
        <f t="array" ref="C538">_xll.SNL.Clients.Office.Excel.Functions.SPG($A538, "IQ_CASH_OPER", C$3)</f>
        <v>NA</v>
      </c>
      <c r="D538" s="9" cm="1">
        <f t="array" ref="D538">_xll.SNL.Clients.Office.Excel.Functions.SPG($A538, "IQ_CASH_OPER", D$3)</f>
        <v>6857</v>
      </c>
      <c r="E538" s="9" cm="1">
        <f t="array" ref="E538">_xll.SNL.Clients.Office.Excel.Functions.SPG($A538, "IQ_CASH_OPER", E$3)</f>
        <v>25718</v>
      </c>
      <c r="F538" s="9" cm="1">
        <f t="array" ref="F538">_xll.SNL.Clients.Office.Excel.Functions.SPG($A538, "IQ_CASH_OPER", F$3)</f>
        <v>-3435</v>
      </c>
      <c r="G538" s="9" cm="1">
        <f t="array" ref="G538">_xll.SNL.Clients.Office.Excel.Functions.SPG($A538, "IQ_CASH_OPER", G$3)</f>
        <v>8304</v>
      </c>
      <c r="H538" s="9" cm="1">
        <f t="array" ref="H538">_xll.SNL.Clients.Office.Excel.Functions.SPG($A538, "IQ_CASH_OPER", H$3)</f>
        <v>-6868</v>
      </c>
      <c r="I538" s="9" cm="1">
        <f t="array" ref="I538">_xll.SNL.Clients.Office.Excel.Functions.SPG($A538, "IQ_CASH_OPER", I$3)</f>
        <v>-5803</v>
      </c>
      <c r="J538" s="9" cm="1">
        <f t="array" ref="J538">_xll.SNL.Clients.Office.Excel.Functions.SPG($A538, "IQ_CASH_OPER", J$3)</f>
        <v>-8661</v>
      </c>
    </row>
    <row r="539" spans="1:10" x14ac:dyDescent="0.3">
      <c r="A539" s="11" t="s">
        <v>1571</v>
      </c>
      <c r="B539" s="9" t="str" cm="1">
        <f t="array" ref="B539">_xll.SNL.Clients.Office.Excel.Functions.SPG($A539, "IQ_CASH_OPER", B$3)</f>
        <v>NA</v>
      </c>
      <c r="C539" s="9" t="str" cm="1">
        <f t="array" ref="C539">_xll.SNL.Clients.Office.Excel.Functions.SPG($A539, "IQ_CASH_OPER", C$3)</f>
        <v>NA</v>
      </c>
      <c r="D539" s="9" cm="1">
        <f t="array" ref="D539">_xll.SNL.Clients.Office.Excel.Functions.SPG($A539, "IQ_CASH_OPER", D$3)</f>
        <v>41400</v>
      </c>
      <c r="E539" s="9" cm="1">
        <f t="array" ref="E539">_xll.SNL.Clients.Office.Excel.Functions.SPG($A539, "IQ_CASH_OPER", E$3)</f>
        <v>-19400</v>
      </c>
      <c r="F539" s="9" cm="1">
        <f t="array" ref="F539">_xll.SNL.Clients.Office.Excel.Functions.SPG($A539, "IQ_CASH_OPER", F$3)</f>
        <v>-52400</v>
      </c>
      <c r="G539" s="9" cm="1">
        <f t="array" ref="G539">_xll.SNL.Clients.Office.Excel.Functions.SPG($A539, "IQ_CASH_OPER", G$3)</f>
        <v>147000</v>
      </c>
      <c r="H539" s="9" cm="1">
        <f t="array" ref="H539">_xll.SNL.Clients.Office.Excel.Functions.SPG($A539, "IQ_CASH_OPER", H$3)</f>
        <v>60100</v>
      </c>
      <c r="I539" s="9" cm="1">
        <f t="array" ref="I539">_xll.SNL.Clients.Office.Excel.Functions.SPG($A539, "IQ_CASH_OPER", I$3)</f>
        <v>-18900</v>
      </c>
      <c r="J539" s="9" cm="1">
        <f t="array" ref="J539">_xll.SNL.Clients.Office.Excel.Functions.SPG($A539, "IQ_CASH_OPER", J$3)</f>
        <v>-30900</v>
      </c>
    </row>
    <row r="540" spans="1:10" x14ac:dyDescent="0.3">
      <c r="A540" s="11" t="s">
        <v>1572</v>
      </c>
      <c r="B540" s="9" t="str" cm="1">
        <f t="array" ref="B540">_xll.SNL.Clients.Office.Excel.Functions.SPG($A540, "IQ_CASH_OPER", B$3)</f>
        <v>NA</v>
      </c>
      <c r="C540" s="9" t="str" cm="1">
        <f t="array" ref="C540">_xll.SNL.Clients.Office.Excel.Functions.SPG($A540, "IQ_CASH_OPER", C$3)</f>
        <v>NA</v>
      </c>
      <c r="D540" s="9" cm="1">
        <f t="array" ref="D540">_xll.SNL.Clients.Office.Excel.Functions.SPG($A540, "IQ_CASH_OPER", D$3)</f>
        <v>167869</v>
      </c>
      <c r="E540" s="9" cm="1">
        <f t="array" ref="E540">_xll.SNL.Clients.Office.Excel.Functions.SPG($A540, "IQ_CASH_OPER", E$3)</f>
        <v>23150</v>
      </c>
      <c r="F540" s="9" cm="1">
        <f t="array" ref="F540">_xll.SNL.Clients.Office.Excel.Functions.SPG($A540, "IQ_CASH_OPER", F$3)</f>
        <v>144744</v>
      </c>
      <c r="G540" s="9" cm="1">
        <f t="array" ref="G540">_xll.SNL.Clients.Office.Excel.Functions.SPG($A540, "IQ_CASH_OPER", G$3)</f>
        <v>70464</v>
      </c>
      <c r="H540" s="9" cm="1">
        <f t="array" ref="H540">_xll.SNL.Clients.Office.Excel.Functions.SPG($A540, "IQ_CASH_OPER", H$3)</f>
        <v>-72937</v>
      </c>
      <c r="I540" s="9" cm="1">
        <f t="array" ref="I540">_xll.SNL.Clients.Office.Excel.Functions.SPG($A540, "IQ_CASH_OPER", I$3)</f>
        <v>62095</v>
      </c>
      <c r="J540" s="9" cm="1">
        <f t="array" ref="J540">_xll.SNL.Clients.Office.Excel.Functions.SPG($A540, "IQ_CASH_OPER", J$3)</f>
        <v>135639</v>
      </c>
    </row>
    <row r="541" spans="1:10" x14ac:dyDescent="0.3">
      <c r="A541" s="11" t="s">
        <v>1573</v>
      </c>
      <c r="B541" s="9" t="str" cm="1">
        <f t="array" ref="B541">_xll.SNL.Clients.Office.Excel.Functions.SPG($A541, "IQ_CASH_OPER", B$3)</f>
        <v>NA</v>
      </c>
      <c r="C541" s="9" t="str" cm="1">
        <f t="array" ref="C541">_xll.SNL.Clients.Office.Excel.Functions.SPG($A541, "IQ_CASH_OPER", C$3)</f>
        <v>NA</v>
      </c>
      <c r="D541" s="9" cm="1">
        <f t="array" ref="D541">_xll.SNL.Clients.Office.Excel.Functions.SPG($A541, "IQ_CASH_OPER", D$3)</f>
        <v>78500</v>
      </c>
      <c r="E541" s="9" cm="1">
        <f t="array" ref="E541">_xll.SNL.Clients.Office.Excel.Functions.SPG($A541, "IQ_CASH_OPER", E$3)</f>
        <v>241500</v>
      </c>
      <c r="F541" s="9" cm="1">
        <f t="array" ref="F541">_xll.SNL.Clients.Office.Excel.Functions.SPG($A541, "IQ_CASH_OPER", F$3)</f>
        <v>52200</v>
      </c>
      <c r="G541" s="9" cm="1">
        <f t="array" ref="G541">_xll.SNL.Clients.Office.Excel.Functions.SPG($A541, "IQ_CASH_OPER", G$3)</f>
        <v>87900</v>
      </c>
      <c r="H541" s="9" cm="1">
        <f t="array" ref="H541">_xll.SNL.Clients.Office.Excel.Functions.SPG($A541, "IQ_CASH_OPER", H$3)</f>
        <v>72800</v>
      </c>
      <c r="I541" s="9" cm="1">
        <f t="array" ref="I541">_xll.SNL.Clients.Office.Excel.Functions.SPG($A541, "IQ_CASH_OPER", I$3)</f>
        <v>35500</v>
      </c>
      <c r="J541" s="9" cm="1">
        <f t="array" ref="J541">_xll.SNL.Clients.Office.Excel.Functions.SPG($A541, "IQ_CASH_OPER", J$3)</f>
        <v>99400</v>
      </c>
    </row>
    <row r="542" spans="1:10" x14ac:dyDescent="0.3">
      <c r="A542" s="11" t="s">
        <v>1574</v>
      </c>
      <c r="B542" s="9" t="str" cm="1">
        <f t="array" ref="B542">_xll.SNL.Clients.Office.Excel.Functions.SPG($A542, "IQ_CASH_OPER", B$3)</f>
        <v>NA</v>
      </c>
      <c r="C542" s="9" t="str" cm="1">
        <f t="array" ref="C542">_xll.SNL.Clients.Office.Excel.Functions.SPG($A542, "IQ_CASH_OPER", C$3)</f>
        <v>NA</v>
      </c>
      <c r="D542" s="9" cm="1">
        <f t="array" ref="D542">_xll.SNL.Clients.Office.Excel.Functions.SPG($A542, "IQ_CASH_OPER", D$3)</f>
        <v>-43000</v>
      </c>
      <c r="E542" s="9" cm="1">
        <f t="array" ref="E542">_xll.SNL.Clients.Office.Excel.Functions.SPG($A542, "IQ_CASH_OPER", E$3)</f>
        <v>51000</v>
      </c>
      <c r="F542" s="9" cm="1">
        <f t="array" ref="F542">_xll.SNL.Clients.Office.Excel.Functions.SPG($A542, "IQ_CASH_OPER", F$3)</f>
        <v>139000</v>
      </c>
      <c r="G542" s="9" cm="1">
        <f t="array" ref="G542">_xll.SNL.Clients.Office.Excel.Functions.SPG($A542, "IQ_CASH_OPER", G$3)</f>
        <v>-19000</v>
      </c>
      <c r="H542" s="9" cm="1">
        <f t="array" ref="H542">_xll.SNL.Clients.Office.Excel.Functions.SPG($A542, "IQ_CASH_OPER", H$3)</f>
        <v>14000</v>
      </c>
      <c r="I542" s="9" cm="1">
        <f t="array" ref="I542">_xll.SNL.Clients.Office.Excel.Functions.SPG($A542, "IQ_CASH_OPER", I$3)</f>
        <v>105000</v>
      </c>
      <c r="J542" s="9" cm="1">
        <f t="array" ref="J542">_xll.SNL.Clients.Office.Excel.Functions.SPG($A542, "IQ_CASH_OPER", J$3)</f>
        <v>135000</v>
      </c>
    </row>
    <row r="543" spans="1:10" x14ac:dyDescent="0.3">
      <c r="A543" s="11" t="s">
        <v>1575</v>
      </c>
      <c r="B543" s="9" t="str" cm="1">
        <f t="array" ref="B543">_xll.SNL.Clients.Office.Excel.Functions.SPG($A543, "IQ_CASH_OPER", B$3)</f>
        <v>NA</v>
      </c>
      <c r="C543" s="9" t="str" cm="1">
        <f t="array" ref="C543">_xll.SNL.Clients.Office.Excel.Functions.SPG($A543, "IQ_CASH_OPER", C$3)</f>
        <v>NA</v>
      </c>
      <c r="D543" s="9" cm="1">
        <f t="array" ref="D543">_xll.SNL.Clients.Office.Excel.Functions.SPG($A543, "IQ_CASH_OPER", D$3)</f>
        <v>21214</v>
      </c>
      <c r="E543" s="9" cm="1">
        <f t="array" ref="E543">_xll.SNL.Clients.Office.Excel.Functions.SPG($A543, "IQ_CASH_OPER", E$3)</f>
        <v>16348</v>
      </c>
      <c r="F543" s="9" cm="1">
        <f t="array" ref="F543">_xll.SNL.Clients.Office.Excel.Functions.SPG($A543, "IQ_CASH_OPER", F$3)</f>
        <v>-15970</v>
      </c>
      <c r="G543" s="9" cm="1">
        <f t="array" ref="G543">_xll.SNL.Clients.Office.Excel.Functions.SPG($A543, "IQ_CASH_OPER", G$3)</f>
        <v>25246</v>
      </c>
      <c r="H543" s="9" cm="1">
        <f t="array" ref="H543">_xll.SNL.Clients.Office.Excel.Functions.SPG($A543, "IQ_CASH_OPER", H$3)</f>
        <v>8992</v>
      </c>
      <c r="I543" s="9" cm="1">
        <f t="array" ref="I543">_xll.SNL.Clients.Office.Excel.Functions.SPG($A543, "IQ_CASH_OPER", I$3)</f>
        <v>7935</v>
      </c>
      <c r="J543" s="9" cm="1">
        <f t="array" ref="J543">_xll.SNL.Clients.Office.Excel.Functions.SPG($A543, "IQ_CASH_OPER", J$3)</f>
        <v>1027</v>
      </c>
    </row>
    <row r="544" spans="1:10" x14ac:dyDescent="0.3">
      <c r="A544" s="11" t="s">
        <v>1576</v>
      </c>
      <c r="B544" s="9" t="str" cm="1">
        <f t="array" ref="B544">_xll.SNL.Clients.Office.Excel.Functions.SPG($A544, "IQ_CASH_OPER", B$3)</f>
        <v>NA</v>
      </c>
      <c r="C544" s="9" cm="1">
        <f t="array" ref="C544">_xll.SNL.Clients.Office.Excel.Functions.SPG($A544, "IQ_CASH_OPER", C$3)</f>
        <v>33170</v>
      </c>
      <c r="D544" s="9" cm="1">
        <f t="array" ref="D544">_xll.SNL.Clients.Office.Excel.Functions.SPG($A544, "IQ_CASH_OPER", D$3)</f>
        <v>-38401</v>
      </c>
      <c r="E544" s="9" cm="1">
        <f t="array" ref="E544">_xll.SNL.Clients.Office.Excel.Functions.SPG($A544, "IQ_CASH_OPER", E$3)</f>
        <v>-104527</v>
      </c>
      <c r="F544" s="9" cm="1">
        <f t="array" ref="F544">_xll.SNL.Clients.Office.Excel.Functions.SPG($A544, "IQ_CASH_OPER", F$3)</f>
        <v>77718</v>
      </c>
      <c r="G544" s="9" cm="1">
        <f t="array" ref="G544">_xll.SNL.Clients.Office.Excel.Functions.SPG($A544, "IQ_CASH_OPER", G$3)</f>
        <v>27670</v>
      </c>
      <c r="H544" s="9" cm="1">
        <f t="array" ref="H544">_xll.SNL.Clients.Office.Excel.Functions.SPG($A544, "IQ_CASH_OPER", H$3)</f>
        <v>-32221</v>
      </c>
      <c r="I544" s="9" cm="1">
        <f t="array" ref="I544">_xll.SNL.Clients.Office.Excel.Functions.SPG($A544, "IQ_CASH_OPER", I$3)</f>
        <v>-63724</v>
      </c>
      <c r="J544" s="9" t="str" cm="1">
        <f t="array" ref="J544">_xll.SNL.Clients.Office.Excel.Functions.SPG($A544, "IQ_CASH_OPER", J$3)</f>
        <v>NA</v>
      </c>
    </row>
    <row r="545" spans="1:10" x14ac:dyDescent="0.3">
      <c r="A545" s="11" t="s">
        <v>1577</v>
      </c>
      <c r="B545" s="9" t="str" cm="1">
        <f t="array" ref="B545">_xll.SNL.Clients.Office.Excel.Functions.SPG($A545, "IQ_CASH_OPER", B$3)</f>
        <v>NA</v>
      </c>
      <c r="C545" s="9" t="str" cm="1">
        <f t="array" ref="C545">_xll.SNL.Clients.Office.Excel.Functions.SPG($A545, "IQ_CASH_OPER", C$3)</f>
        <v>NA</v>
      </c>
      <c r="D545" s="9" cm="1">
        <f t="array" ref="D545">_xll.SNL.Clients.Office.Excel.Functions.SPG($A545, "IQ_CASH_OPER", D$3)</f>
        <v>15295</v>
      </c>
      <c r="E545" s="9" cm="1">
        <f t="array" ref="E545">_xll.SNL.Clients.Office.Excel.Functions.SPG($A545, "IQ_CASH_OPER", E$3)</f>
        <v>6856</v>
      </c>
      <c r="F545" s="9" cm="1">
        <f t="array" ref="F545">_xll.SNL.Clients.Office.Excel.Functions.SPG($A545, "IQ_CASH_OPER", F$3)</f>
        <v>2434</v>
      </c>
      <c r="G545" s="9" cm="1">
        <f t="array" ref="G545">_xll.SNL.Clients.Office.Excel.Functions.SPG($A545, "IQ_CASH_OPER", G$3)</f>
        <v>17507</v>
      </c>
      <c r="H545" s="9" cm="1">
        <f t="array" ref="H545">_xll.SNL.Clients.Office.Excel.Functions.SPG($A545, "IQ_CASH_OPER", H$3)</f>
        <v>11398</v>
      </c>
      <c r="I545" s="9" cm="1">
        <f t="array" ref="I545">_xll.SNL.Clients.Office.Excel.Functions.SPG($A545, "IQ_CASH_OPER", I$3)</f>
        <v>-3405</v>
      </c>
      <c r="J545" s="9" cm="1">
        <f t="array" ref="J545">_xll.SNL.Clients.Office.Excel.Functions.SPG($A545, "IQ_CASH_OPER", J$3)</f>
        <v>-6862</v>
      </c>
    </row>
    <row r="546" spans="1:10" x14ac:dyDescent="0.3">
      <c r="A546" s="11" t="s">
        <v>1578</v>
      </c>
      <c r="B546" s="9" t="str" cm="1">
        <f t="array" ref="B546">_xll.SNL.Clients.Office.Excel.Functions.SPG($A546, "IQ_CASH_OPER", B$3)</f>
        <v>NA</v>
      </c>
      <c r="C546" s="9" t="str" cm="1">
        <f t="array" ref="C546">_xll.SNL.Clients.Office.Excel.Functions.SPG($A546, "IQ_CASH_OPER", C$3)</f>
        <v>NA</v>
      </c>
      <c r="D546" s="9" cm="1">
        <f t="array" ref="D546">_xll.SNL.Clients.Office.Excel.Functions.SPG($A546, "IQ_CASH_OPER", D$3)</f>
        <v>16488</v>
      </c>
      <c r="E546" s="9" cm="1">
        <f t="array" ref="E546">_xll.SNL.Clients.Office.Excel.Functions.SPG($A546, "IQ_CASH_OPER", E$3)</f>
        <v>18719</v>
      </c>
      <c r="F546" s="9" cm="1">
        <f t="array" ref="F546">_xll.SNL.Clients.Office.Excel.Functions.SPG($A546, "IQ_CASH_OPER", F$3)</f>
        <v>9896</v>
      </c>
      <c r="G546" s="9" cm="1">
        <f t="array" ref="G546">_xll.SNL.Clients.Office.Excel.Functions.SPG($A546, "IQ_CASH_OPER", G$3)</f>
        <v>17816</v>
      </c>
      <c r="H546" s="9" cm="1">
        <f t="array" ref="H546">_xll.SNL.Clients.Office.Excel.Functions.SPG($A546, "IQ_CASH_OPER", H$3)</f>
        <v>11866</v>
      </c>
      <c r="I546" s="9" cm="1">
        <f t="array" ref="I546">_xll.SNL.Clients.Office.Excel.Functions.SPG($A546, "IQ_CASH_OPER", I$3)</f>
        <v>15667</v>
      </c>
      <c r="J546" s="9" cm="1">
        <f t="array" ref="J546">_xll.SNL.Clients.Office.Excel.Functions.SPG($A546, "IQ_CASH_OPER", J$3)</f>
        <v>18780</v>
      </c>
    </row>
    <row r="547" spans="1:10" x14ac:dyDescent="0.3">
      <c r="A547" s="11" t="s">
        <v>1579</v>
      </c>
      <c r="B547" s="9" t="str" cm="1">
        <f t="array" ref="B547">_xll.SNL.Clients.Office.Excel.Functions.SPG($A547, "IQ_CASH_OPER", B$3)</f>
        <v>NA</v>
      </c>
      <c r="C547" s="9" t="str" cm="1">
        <f t="array" ref="C547">_xll.SNL.Clients.Office.Excel.Functions.SPG($A547, "IQ_CASH_OPER", C$3)</f>
        <v>NA</v>
      </c>
      <c r="D547" s="9" cm="1">
        <f t="array" ref="D547">_xll.SNL.Clients.Office.Excel.Functions.SPG($A547, "IQ_CASH_OPER", D$3)</f>
        <v>59500</v>
      </c>
      <c r="E547" s="9" cm="1">
        <f t="array" ref="E547">_xll.SNL.Clients.Office.Excel.Functions.SPG($A547, "IQ_CASH_OPER", E$3)</f>
        <v>16709</v>
      </c>
      <c r="F547" s="9" cm="1">
        <f t="array" ref="F547">_xll.SNL.Clients.Office.Excel.Functions.SPG($A547, "IQ_CASH_OPER", F$3)</f>
        <v>-58543</v>
      </c>
      <c r="G547" s="9" cm="1">
        <f t="array" ref="G547">_xll.SNL.Clients.Office.Excel.Functions.SPG($A547, "IQ_CASH_OPER", G$3)</f>
        <v>64185</v>
      </c>
      <c r="H547" s="9" cm="1">
        <f t="array" ref="H547">_xll.SNL.Clients.Office.Excel.Functions.SPG($A547, "IQ_CASH_OPER", H$3)</f>
        <v>106366</v>
      </c>
      <c r="I547" s="9" cm="1">
        <f t="array" ref="I547">_xll.SNL.Clients.Office.Excel.Functions.SPG($A547, "IQ_CASH_OPER", I$3)</f>
        <v>23777</v>
      </c>
      <c r="J547" s="9" cm="1">
        <f t="array" ref="J547">_xll.SNL.Clients.Office.Excel.Functions.SPG($A547, "IQ_CASH_OPER", J$3)</f>
        <v>2559</v>
      </c>
    </row>
    <row r="548" spans="1:10" x14ac:dyDescent="0.3">
      <c r="A548" s="11" t="s">
        <v>1580</v>
      </c>
      <c r="B548" s="9" t="str" cm="1">
        <f t="array" ref="B548">_xll.SNL.Clients.Office.Excel.Functions.SPG($A548, "IQ_CASH_OPER", B$3)</f>
        <v>NA</v>
      </c>
      <c r="C548" s="9" t="str" cm="1">
        <f t="array" ref="C548">_xll.SNL.Clients.Office.Excel.Functions.SPG($A548, "IQ_CASH_OPER", C$3)</f>
        <v>NA</v>
      </c>
      <c r="D548" s="9" cm="1">
        <f t="array" ref="D548">_xll.SNL.Clients.Office.Excel.Functions.SPG($A548, "IQ_CASH_OPER", D$3)</f>
        <v>65090</v>
      </c>
      <c r="E548" s="9" cm="1">
        <f t="array" ref="E548">_xll.SNL.Clients.Office.Excel.Functions.SPG($A548, "IQ_CASH_OPER", E$3)</f>
        <v>41855</v>
      </c>
      <c r="F548" s="9" cm="1">
        <f t="array" ref="F548">_xll.SNL.Clients.Office.Excel.Functions.SPG($A548, "IQ_CASH_OPER", F$3)</f>
        <v>43895</v>
      </c>
      <c r="G548" s="9" cm="1">
        <f t="array" ref="G548">_xll.SNL.Clients.Office.Excel.Functions.SPG($A548, "IQ_CASH_OPER", G$3)</f>
        <v>47470</v>
      </c>
      <c r="H548" s="9" cm="1">
        <f t="array" ref="H548">_xll.SNL.Clients.Office.Excel.Functions.SPG($A548, "IQ_CASH_OPER", H$3)</f>
        <v>58852</v>
      </c>
      <c r="I548" s="9" cm="1">
        <f t="array" ref="I548">_xll.SNL.Clients.Office.Excel.Functions.SPG($A548, "IQ_CASH_OPER", I$3)</f>
        <v>25884</v>
      </c>
      <c r="J548" s="9" cm="1">
        <f t="array" ref="J548">_xll.SNL.Clients.Office.Excel.Functions.SPG($A548, "IQ_CASH_OPER", J$3)</f>
        <v>55078</v>
      </c>
    </row>
    <row r="549" spans="1:10" x14ac:dyDescent="0.3">
      <c r="A549" s="11" t="s">
        <v>1581</v>
      </c>
      <c r="B549" s="9" t="str" cm="1">
        <f t="array" ref="B549">_xll.SNL.Clients.Office.Excel.Functions.SPG($A549, "IQ_CASH_OPER", B$3)</f>
        <v>NA</v>
      </c>
      <c r="C549" s="9" t="str" cm="1">
        <f t="array" ref="C549">_xll.SNL.Clients.Office.Excel.Functions.SPG($A549, "IQ_CASH_OPER", C$3)</f>
        <v>NA</v>
      </c>
      <c r="D549" s="9" cm="1">
        <f t="array" ref="D549">_xll.SNL.Clients.Office.Excel.Functions.SPG($A549, "IQ_CASH_OPER", D$3)</f>
        <v>87081</v>
      </c>
      <c r="E549" s="9" cm="1">
        <f t="array" ref="E549">_xll.SNL.Clients.Office.Excel.Functions.SPG($A549, "IQ_CASH_OPER", E$3)</f>
        <v>143652</v>
      </c>
      <c r="F549" s="9" cm="1">
        <f t="array" ref="F549">_xll.SNL.Clients.Office.Excel.Functions.SPG($A549, "IQ_CASH_OPER", F$3)</f>
        <v>-8670</v>
      </c>
      <c r="G549" s="9" cm="1">
        <f t="array" ref="G549">_xll.SNL.Clients.Office.Excel.Functions.SPG($A549, "IQ_CASH_OPER", G$3)</f>
        <v>109739</v>
      </c>
      <c r="H549" s="9" cm="1">
        <f t="array" ref="H549">_xll.SNL.Clients.Office.Excel.Functions.SPG($A549, "IQ_CASH_OPER", H$3)</f>
        <v>122335</v>
      </c>
      <c r="I549" s="9" cm="1">
        <f t="array" ref="I549">_xll.SNL.Clients.Office.Excel.Functions.SPG($A549, "IQ_CASH_OPER", I$3)</f>
        <v>111320</v>
      </c>
      <c r="J549" s="9" cm="1">
        <f t="array" ref="J549">_xll.SNL.Clients.Office.Excel.Functions.SPG($A549, "IQ_CASH_OPER", J$3)</f>
        <v>115</v>
      </c>
    </row>
    <row r="550" spans="1:10" x14ac:dyDescent="0.3">
      <c r="A550" s="11" t="s">
        <v>1582</v>
      </c>
      <c r="B550" s="9" t="str" cm="1">
        <f t="array" ref="B550">_xll.SNL.Clients.Office.Excel.Functions.SPG($A550, "IQ_CASH_OPER", B$3)</f>
        <v>NA</v>
      </c>
      <c r="C550" s="9" t="str" cm="1">
        <f t="array" ref="C550">_xll.SNL.Clients.Office.Excel.Functions.SPG($A550, "IQ_CASH_OPER", C$3)</f>
        <v>NA</v>
      </c>
      <c r="D550" s="9" cm="1">
        <f t="array" ref="D550">_xll.SNL.Clients.Office.Excel.Functions.SPG($A550, "IQ_CASH_OPER", D$3)</f>
        <v>22120</v>
      </c>
      <c r="E550" s="9" cm="1">
        <f t="array" ref="E550">_xll.SNL.Clients.Office.Excel.Functions.SPG($A550, "IQ_CASH_OPER", E$3)</f>
        <v>28992</v>
      </c>
      <c r="F550" s="9" cm="1">
        <f t="array" ref="F550">_xll.SNL.Clients.Office.Excel.Functions.SPG($A550, "IQ_CASH_OPER", F$3)</f>
        <v>4419</v>
      </c>
      <c r="G550" s="9" cm="1">
        <f t="array" ref="G550">_xll.SNL.Clients.Office.Excel.Functions.SPG($A550, "IQ_CASH_OPER", G$3)</f>
        <v>26835</v>
      </c>
      <c r="H550" s="9" cm="1">
        <f t="array" ref="H550">_xll.SNL.Clients.Office.Excel.Functions.SPG($A550, "IQ_CASH_OPER", H$3)</f>
        <v>16364</v>
      </c>
      <c r="I550" s="9" cm="1">
        <f t="array" ref="I550">_xll.SNL.Clients.Office.Excel.Functions.SPG($A550, "IQ_CASH_OPER", I$3)</f>
        <v>27430</v>
      </c>
      <c r="J550" s="9" cm="1">
        <f t="array" ref="J550">_xll.SNL.Clients.Office.Excel.Functions.SPG($A550, "IQ_CASH_OPER", J$3)</f>
        <v>11349</v>
      </c>
    </row>
    <row r="551" spans="1:10" x14ac:dyDescent="0.3">
      <c r="A551" s="11" t="s">
        <v>1583</v>
      </c>
      <c r="B551" s="9" t="str" cm="1">
        <f t="array" ref="B551">_xll.SNL.Clients.Office.Excel.Functions.SPG($A551, "IQ_CASH_OPER", B$3)</f>
        <v>NA</v>
      </c>
      <c r="C551" s="9" t="str" cm="1">
        <f t="array" ref="C551">_xll.SNL.Clients.Office.Excel.Functions.SPG($A551, "IQ_CASH_OPER", C$3)</f>
        <v>NA</v>
      </c>
      <c r="D551" s="9" cm="1">
        <f t="array" ref="D551">_xll.SNL.Clients.Office.Excel.Functions.SPG($A551, "IQ_CASH_OPER", D$3)</f>
        <v>19801</v>
      </c>
      <c r="E551" s="9" cm="1">
        <f t="array" ref="E551">_xll.SNL.Clients.Office.Excel.Functions.SPG($A551, "IQ_CASH_OPER", E$3)</f>
        <v>11714</v>
      </c>
      <c r="F551" s="9" cm="1">
        <f t="array" ref="F551">_xll.SNL.Clients.Office.Excel.Functions.SPG($A551, "IQ_CASH_OPER", F$3)</f>
        <v>10654</v>
      </c>
      <c r="G551" s="9" cm="1">
        <f t="array" ref="G551">_xll.SNL.Clients.Office.Excel.Functions.SPG($A551, "IQ_CASH_OPER", G$3)</f>
        <v>12701</v>
      </c>
      <c r="H551" s="9" cm="1">
        <f t="array" ref="H551">_xll.SNL.Clients.Office.Excel.Functions.SPG($A551, "IQ_CASH_OPER", H$3)</f>
        <v>18033</v>
      </c>
      <c r="I551" s="9" cm="1">
        <f t="array" ref="I551">_xll.SNL.Clients.Office.Excel.Functions.SPG($A551, "IQ_CASH_OPER", I$3)</f>
        <v>8877</v>
      </c>
      <c r="J551" s="9" cm="1">
        <f t="array" ref="J551">_xll.SNL.Clients.Office.Excel.Functions.SPG($A551, "IQ_CASH_OPER", J$3)</f>
        <v>1723</v>
      </c>
    </row>
    <row r="552" spans="1:10" x14ac:dyDescent="0.3">
      <c r="A552" s="11" t="s">
        <v>1584</v>
      </c>
      <c r="B552" s="9" t="str" cm="1">
        <f t="array" ref="B552">_xll.SNL.Clients.Office.Excel.Functions.SPG($A552, "IQ_CASH_OPER", B$3)</f>
        <v>NA</v>
      </c>
      <c r="C552" s="9" t="str" cm="1">
        <f t="array" ref="C552">_xll.SNL.Clients.Office.Excel.Functions.SPG($A552, "IQ_CASH_OPER", C$3)</f>
        <v>NA</v>
      </c>
      <c r="D552" s="9" cm="1">
        <f t="array" ref="D552">_xll.SNL.Clients.Office.Excel.Functions.SPG($A552, "IQ_CASH_OPER", D$3)</f>
        <v>14900</v>
      </c>
      <c r="E552" s="9" cm="1">
        <f t="array" ref="E552">_xll.SNL.Clients.Office.Excel.Functions.SPG($A552, "IQ_CASH_OPER", E$3)</f>
        <v>23200</v>
      </c>
      <c r="F552" s="9" cm="1">
        <f t="array" ref="F552">_xll.SNL.Clients.Office.Excel.Functions.SPG($A552, "IQ_CASH_OPER", F$3)</f>
        <v>9800</v>
      </c>
      <c r="G552" s="9" cm="1">
        <f t="array" ref="G552">_xll.SNL.Clients.Office.Excel.Functions.SPG($A552, "IQ_CASH_OPER", G$3)</f>
        <v>35300</v>
      </c>
      <c r="H552" s="9" cm="1">
        <f t="array" ref="H552">_xll.SNL.Clients.Office.Excel.Functions.SPG($A552, "IQ_CASH_OPER", H$3)</f>
        <v>36200</v>
      </c>
      <c r="I552" s="9" cm="1">
        <f t="array" ref="I552">_xll.SNL.Clients.Office.Excel.Functions.SPG($A552, "IQ_CASH_OPER", I$3)</f>
        <v>36400</v>
      </c>
      <c r="J552" s="9" cm="1">
        <f t="array" ref="J552">_xll.SNL.Clients.Office.Excel.Functions.SPG($A552, "IQ_CASH_OPER", J$3)</f>
        <v>28000</v>
      </c>
    </row>
    <row r="553" spans="1:10" x14ac:dyDescent="0.3">
      <c r="A553" s="11" t="s">
        <v>1585</v>
      </c>
      <c r="B553" s="9" t="str" cm="1">
        <f t="array" ref="B553">_xll.SNL.Clients.Office.Excel.Functions.SPG($A553, "IQ_CASH_OPER", B$3)</f>
        <v>NA</v>
      </c>
      <c r="C553" s="9" cm="1">
        <f t="array" ref="C553">_xll.SNL.Clients.Office.Excel.Functions.SPG($A553, "IQ_CASH_OPER", C$3)</f>
        <v>58124</v>
      </c>
      <c r="D553" s="9" cm="1">
        <f t="array" ref="D553">_xll.SNL.Clients.Office.Excel.Functions.SPG($A553, "IQ_CASH_OPER", D$3)</f>
        <v>102257</v>
      </c>
      <c r="E553" s="9" cm="1">
        <f t="array" ref="E553">_xll.SNL.Clients.Office.Excel.Functions.SPG($A553, "IQ_CASH_OPER", E$3)</f>
        <v>86287</v>
      </c>
      <c r="F553" s="9" cm="1">
        <f t="array" ref="F553">_xll.SNL.Clients.Office.Excel.Functions.SPG($A553, "IQ_CASH_OPER", F$3)</f>
        <v>61055</v>
      </c>
      <c r="G553" s="9" cm="1">
        <f t="array" ref="G553">_xll.SNL.Clients.Office.Excel.Functions.SPG($A553, "IQ_CASH_OPER", G$3)</f>
        <v>45670</v>
      </c>
      <c r="H553" s="9" cm="1">
        <f t="array" ref="H553">_xll.SNL.Clients.Office.Excel.Functions.SPG($A553, "IQ_CASH_OPER", H$3)</f>
        <v>72955</v>
      </c>
      <c r="I553" s="9" cm="1">
        <f t="array" ref="I553">_xll.SNL.Clients.Office.Excel.Functions.SPG($A553, "IQ_CASH_OPER", I$3)</f>
        <v>78638</v>
      </c>
      <c r="J553" s="9" cm="1">
        <f t="array" ref="J553">_xll.SNL.Clients.Office.Excel.Functions.SPG($A553, "IQ_CASH_OPER", J$3)</f>
        <v>36471</v>
      </c>
    </row>
    <row r="554" spans="1:10" x14ac:dyDescent="0.3">
      <c r="A554" s="11" t="s">
        <v>1586</v>
      </c>
      <c r="B554" s="9" t="str" cm="1">
        <f t="array" ref="B554">_xll.SNL.Clients.Office.Excel.Functions.SPG($A554, "IQ_CASH_OPER", B$3)</f>
        <v>NA</v>
      </c>
      <c r="C554" s="9" t="str" cm="1">
        <f t="array" ref="C554">_xll.SNL.Clients.Office.Excel.Functions.SPG($A554, "IQ_CASH_OPER", C$3)</f>
        <v>NA</v>
      </c>
      <c r="D554" s="9" cm="1">
        <f t="array" ref="D554">_xll.SNL.Clients.Office.Excel.Functions.SPG($A554, "IQ_CASH_OPER", D$3)</f>
        <v>7741</v>
      </c>
      <c r="E554" s="9" cm="1">
        <f t="array" ref="E554">_xll.SNL.Clients.Office.Excel.Functions.SPG($A554, "IQ_CASH_OPER", E$3)</f>
        <v>105092</v>
      </c>
      <c r="F554" s="9" cm="1">
        <f t="array" ref="F554">_xll.SNL.Clients.Office.Excel.Functions.SPG($A554, "IQ_CASH_OPER", F$3)</f>
        <v>88809</v>
      </c>
      <c r="G554" s="9" cm="1">
        <f t="array" ref="G554">_xll.SNL.Clients.Office.Excel.Functions.SPG($A554, "IQ_CASH_OPER", G$3)</f>
        <v>21775</v>
      </c>
      <c r="H554" s="9" cm="1">
        <f t="array" ref="H554">_xll.SNL.Clients.Office.Excel.Functions.SPG($A554, "IQ_CASH_OPER", H$3)</f>
        <v>87175</v>
      </c>
      <c r="I554" s="9" cm="1">
        <f t="array" ref="I554">_xll.SNL.Clients.Office.Excel.Functions.SPG($A554, "IQ_CASH_OPER", I$3)</f>
        <v>94928</v>
      </c>
      <c r="J554" s="9" cm="1">
        <f t="array" ref="J554">_xll.SNL.Clients.Office.Excel.Functions.SPG($A554, "IQ_CASH_OPER", J$3)</f>
        <v>90093</v>
      </c>
    </row>
    <row r="555" spans="1:10" x14ac:dyDescent="0.3">
      <c r="A555" s="11" t="s">
        <v>1587</v>
      </c>
      <c r="B555" s="9" t="str" cm="1">
        <f t="array" ref="B555">_xll.SNL.Clients.Office.Excel.Functions.SPG($A555, "IQ_CASH_OPER", B$3)</f>
        <v>NA</v>
      </c>
      <c r="C555" s="9" t="str" cm="1">
        <f t="array" ref="C555">_xll.SNL.Clients.Office.Excel.Functions.SPG($A555, "IQ_CASH_OPER", C$3)</f>
        <v>NA</v>
      </c>
      <c r="D555" s="9" cm="1">
        <f t="array" ref="D555">_xll.SNL.Clients.Office.Excel.Functions.SPG($A555, "IQ_CASH_OPER", D$3)</f>
        <v>56458</v>
      </c>
      <c r="E555" s="9" cm="1">
        <f t="array" ref="E555">_xll.SNL.Clients.Office.Excel.Functions.SPG($A555, "IQ_CASH_OPER", E$3)</f>
        <v>91331</v>
      </c>
      <c r="F555" s="9" cm="1">
        <f t="array" ref="F555">_xll.SNL.Clients.Office.Excel.Functions.SPG($A555, "IQ_CASH_OPER", F$3)</f>
        <v>36161</v>
      </c>
      <c r="G555" s="9" cm="1">
        <f t="array" ref="G555">_xll.SNL.Clients.Office.Excel.Functions.SPG($A555, "IQ_CASH_OPER", G$3)</f>
        <v>22230</v>
      </c>
      <c r="H555" s="9" cm="1">
        <f t="array" ref="H555">_xll.SNL.Clients.Office.Excel.Functions.SPG($A555, "IQ_CASH_OPER", H$3)</f>
        <v>111642</v>
      </c>
      <c r="I555" s="9" cm="1">
        <f t="array" ref="I555">_xll.SNL.Clients.Office.Excel.Functions.SPG($A555, "IQ_CASH_OPER", I$3)</f>
        <v>44650</v>
      </c>
      <c r="J555" s="9" cm="1">
        <f t="array" ref="J555">_xll.SNL.Clients.Office.Excel.Functions.SPG($A555, "IQ_CASH_OPER", J$3)</f>
        <v>-6786</v>
      </c>
    </row>
    <row r="556" spans="1:10" x14ac:dyDescent="0.3">
      <c r="A556" s="11" t="s">
        <v>1588</v>
      </c>
      <c r="B556" s="9" t="str" cm="1">
        <f t="array" ref="B556">_xll.SNL.Clients.Office.Excel.Functions.SPG($A556, "IQ_CASH_OPER", B$3)</f>
        <v>NA</v>
      </c>
      <c r="C556" s="9" t="str" cm="1">
        <f t="array" ref="C556">_xll.SNL.Clients.Office.Excel.Functions.SPG($A556, "IQ_CASH_OPER", C$3)</f>
        <v>NA</v>
      </c>
      <c r="D556" s="9" cm="1">
        <f t="array" ref="D556">_xll.SNL.Clients.Office.Excel.Functions.SPG($A556, "IQ_CASH_OPER", D$3)</f>
        <v>-110000</v>
      </c>
      <c r="E556" s="9" cm="1">
        <f t="array" ref="E556">_xll.SNL.Clients.Office.Excel.Functions.SPG($A556, "IQ_CASH_OPER", E$3)</f>
        <v>199000</v>
      </c>
      <c r="F556" s="9" cm="1">
        <f t="array" ref="F556">_xll.SNL.Clients.Office.Excel.Functions.SPG($A556, "IQ_CASH_OPER", F$3)</f>
        <v>125000</v>
      </c>
      <c r="G556" s="9" cm="1">
        <f t="array" ref="G556">_xll.SNL.Clients.Office.Excel.Functions.SPG($A556, "IQ_CASH_OPER", G$3)</f>
        <v>183000</v>
      </c>
      <c r="H556" s="9" cm="1">
        <f t="array" ref="H556">_xll.SNL.Clients.Office.Excel.Functions.SPG($A556, "IQ_CASH_OPER", H$3)</f>
        <v>-254000</v>
      </c>
      <c r="I556" s="9" cm="1">
        <f t="array" ref="I556">_xll.SNL.Clients.Office.Excel.Functions.SPG($A556, "IQ_CASH_OPER", I$3)</f>
        <v>222000</v>
      </c>
      <c r="J556" s="9" cm="1">
        <f t="array" ref="J556">_xll.SNL.Clients.Office.Excel.Functions.SPG($A556, "IQ_CASH_OPER", J$3)</f>
        <v>132000</v>
      </c>
    </row>
    <row r="557" spans="1:10" x14ac:dyDescent="0.3">
      <c r="A557" s="11" t="s">
        <v>1589</v>
      </c>
      <c r="B557" s="9" t="str" cm="1">
        <f t="array" ref="B557">_xll.SNL.Clients.Office.Excel.Functions.SPG($A557, "IQ_CASH_OPER", B$3)</f>
        <v>NA</v>
      </c>
      <c r="C557" s="9" t="str" cm="1">
        <f t="array" ref="C557">_xll.SNL.Clients.Office.Excel.Functions.SPG($A557, "IQ_CASH_OPER", C$3)</f>
        <v>NA</v>
      </c>
      <c r="D557" s="9" cm="1">
        <f t="array" ref="D557">_xll.SNL.Clients.Office.Excel.Functions.SPG($A557, "IQ_CASH_OPER", D$3)</f>
        <v>6742</v>
      </c>
      <c r="E557" s="9" cm="1">
        <f t="array" ref="E557">_xll.SNL.Clients.Office.Excel.Functions.SPG($A557, "IQ_CASH_OPER", E$3)</f>
        <v>168148</v>
      </c>
      <c r="F557" s="9" cm="1">
        <f t="array" ref="F557">_xll.SNL.Clients.Office.Excel.Functions.SPG($A557, "IQ_CASH_OPER", F$3)</f>
        <v>6190</v>
      </c>
      <c r="G557" s="9" cm="1">
        <f t="array" ref="G557">_xll.SNL.Clients.Office.Excel.Functions.SPG($A557, "IQ_CASH_OPER", G$3)</f>
        <v>162554</v>
      </c>
      <c r="H557" s="9" cm="1">
        <f t="array" ref="H557">_xll.SNL.Clients.Office.Excel.Functions.SPG($A557, "IQ_CASH_OPER", H$3)</f>
        <v>-9256</v>
      </c>
      <c r="I557" s="9" cm="1">
        <f t="array" ref="I557">_xll.SNL.Clients.Office.Excel.Functions.SPG($A557, "IQ_CASH_OPER", I$3)</f>
        <v>185269</v>
      </c>
      <c r="J557" s="9" cm="1">
        <f t="array" ref="J557">_xll.SNL.Clients.Office.Excel.Functions.SPG($A557, "IQ_CASH_OPER", J$3)</f>
        <v>14562</v>
      </c>
    </row>
    <row r="558" spans="1:10" x14ac:dyDescent="0.3">
      <c r="A558" s="11" t="s">
        <v>1590</v>
      </c>
      <c r="B558" s="9" t="str" cm="1">
        <f t="array" ref="B558">_xll.SNL.Clients.Office.Excel.Functions.SPG($A558, "IQ_CASH_OPER", B$3)</f>
        <v>NA</v>
      </c>
      <c r="C558" s="9" t="str" cm="1">
        <f t="array" ref="C558">_xll.SNL.Clients.Office.Excel.Functions.SPG($A558, "IQ_CASH_OPER", C$3)</f>
        <v>NA</v>
      </c>
      <c r="D558" s="9" cm="1">
        <f t="array" ref="D558">_xll.SNL.Clients.Office.Excel.Functions.SPG($A558, "IQ_CASH_OPER", D$3)</f>
        <v>26100</v>
      </c>
      <c r="E558" s="9" cm="1">
        <f t="array" ref="E558">_xll.SNL.Clients.Office.Excel.Functions.SPG($A558, "IQ_CASH_OPER", E$3)</f>
        <v>49900</v>
      </c>
      <c r="F558" s="9" cm="1">
        <f t="array" ref="F558">_xll.SNL.Clients.Office.Excel.Functions.SPG($A558, "IQ_CASH_OPER", F$3)</f>
        <v>26600</v>
      </c>
      <c r="G558" s="9" cm="1">
        <f t="array" ref="G558">_xll.SNL.Clients.Office.Excel.Functions.SPG($A558, "IQ_CASH_OPER", G$3)</f>
        <v>28300</v>
      </c>
      <c r="H558" s="9" cm="1">
        <f t="array" ref="H558">_xll.SNL.Clients.Office.Excel.Functions.SPG($A558, "IQ_CASH_OPER", H$3)</f>
        <v>16300</v>
      </c>
      <c r="I558" s="9" cm="1">
        <f t="array" ref="I558">_xll.SNL.Clients.Office.Excel.Functions.SPG($A558, "IQ_CASH_OPER", I$3)</f>
        <v>47100</v>
      </c>
      <c r="J558" s="9" cm="1">
        <f t="array" ref="J558">_xll.SNL.Clients.Office.Excel.Functions.SPG($A558, "IQ_CASH_OPER", J$3)</f>
        <v>15300</v>
      </c>
    </row>
    <row r="559" spans="1:10" x14ac:dyDescent="0.3">
      <c r="A559" s="11" t="s">
        <v>1591</v>
      </c>
      <c r="B559" s="9" t="str" cm="1">
        <f t="array" ref="B559">_xll.SNL.Clients.Office.Excel.Functions.SPG($A559, "IQ_CASH_OPER", B$3)</f>
        <v>NA</v>
      </c>
      <c r="C559" s="9" t="str" cm="1">
        <f t="array" ref="C559">_xll.SNL.Clients.Office.Excel.Functions.SPG($A559, "IQ_CASH_OPER", C$3)</f>
        <v>NA</v>
      </c>
      <c r="D559" s="9" t="str" cm="1">
        <f t="array" ref="D559">_xll.SNL.Clients.Office.Excel.Functions.SPG($A559, "IQ_CASH_OPER", D$3)</f>
        <v>NA</v>
      </c>
      <c r="E559" s="9" cm="1">
        <f t="array" ref="E559">_xll.SNL.Clients.Office.Excel.Functions.SPG($A559, "IQ_CASH_OPER", E$3)</f>
        <v>-62444</v>
      </c>
      <c r="F559" s="9" cm="1">
        <f t="array" ref="F559">_xll.SNL.Clients.Office.Excel.Functions.SPG($A559, "IQ_CASH_OPER", F$3)</f>
        <v>-27895</v>
      </c>
      <c r="G559" s="9" cm="1">
        <f t="array" ref="G559">_xll.SNL.Clients.Office.Excel.Functions.SPG($A559, "IQ_CASH_OPER", G$3)</f>
        <v>-57271</v>
      </c>
      <c r="H559" s="9" cm="1">
        <f t="array" ref="H559">_xll.SNL.Clients.Office.Excel.Functions.SPG($A559, "IQ_CASH_OPER", H$3)</f>
        <v>114425</v>
      </c>
      <c r="I559" s="9" cm="1">
        <f t="array" ref="I559">_xll.SNL.Clients.Office.Excel.Functions.SPG($A559, "IQ_CASH_OPER", I$3)</f>
        <v>-103891</v>
      </c>
      <c r="J559" s="9" cm="1">
        <f t="array" ref="J559">_xll.SNL.Clients.Office.Excel.Functions.SPG($A559, "IQ_CASH_OPER", J$3)</f>
        <v>173293</v>
      </c>
    </row>
    <row r="560" spans="1:10" x14ac:dyDescent="0.3">
      <c r="A560" s="11" t="s">
        <v>1592</v>
      </c>
      <c r="B560" s="9" t="str" cm="1">
        <f t="array" ref="B560">_xll.SNL.Clients.Office.Excel.Functions.SPG($A560, "IQ_CASH_OPER", B$3)</f>
        <v>NA</v>
      </c>
      <c r="C560" s="9" t="str" cm="1">
        <f t="array" ref="C560">_xll.SNL.Clients.Office.Excel.Functions.SPG($A560, "IQ_CASH_OPER", C$3)</f>
        <v>NA</v>
      </c>
      <c r="D560" s="9" cm="1">
        <f t="array" ref="D560">_xll.SNL.Clients.Office.Excel.Functions.SPG($A560, "IQ_CASH_OPER", D$3)</f>
        <v>9893</v>
      </c>
      <c r="E560" s="9" cm="1">
        <f t="array" ref="E560">_xll.SNL.Clients.Office.Excel.Functions.SPG($A560, "IQ_CASH_OPER", E$3)</f>
        <v>12127</v>
      </c>
      <c r="F560" s="9" cm="1">
        <f t="array" ref="F560">_xll.SNL.Clients.Office.Excel.Functions.SPG($A560, "IQ_CASH_OPER", F$3)</f>
        <v>11738</v>
      </c>
      <c r="G560" s="9" cm="1">
        <f t="array" ref="G560">_xll.SNL.Clients.Office.Excel.Functions.SPG($A560, "IQ_CASH_OPER", G$3)</f>
        <v>10455</v>
      </c>
      <c r="H560" s="9" cm="1">
        <f t="array" ref="H560">_xll.SNL.Clients.Office.Excel.Functions.SPG($A560, "IQ_CASH_OPER", H$3)</f>
        <v>10162</v>
      </c>
      <c r="I560" s="9" cm="1">
        <f t="array" ref="I560">_xll.SNL.Clients.Office.Excel.Functions.SPG($A560, "IQ_CASH_OPER", I$3)</f>
        <v>12254</v>
      </c>
      <c r="J560" s="9" cm="1">
        <f t="array" ref="J560">_xll.SNL.Clients.Office.Excel.Functions.SPG($A560, "IQ_CASH_OPER", J$3)</f>
        <v>10068</v>
      </c>
    </row>
    <row r="561" spans="1:10" x14ac:dyDescent="0.3">
      <c r="A561" s="11" t="s">
        <v>1593</v>
      </c>
      <c r="B561" s="9" t="str" cm="1">
        <f t="array" ref="B561">_xll.SNL.Clients.Office.Excel.Functions.SPG($A561, "IQ_CASH_OPER", B$3)</f>
        <v>NA</v>
      </c>
      <c r="C561" s="9" t="str" cm="1">
        <f t="array" ref="C561">_xll.SNL.Clients.Office.Excel.Functions.SPG($A561, "IQ_CASH_OPER", C$3)</f>
        <v>NA</v>
      </c>
      <c r="D561" s="9" cm="1">
        <f t="array" ref="D561">_xll.SNL.Clients.Office.Excel.Functions.SPG($A561, "IQ_CASH_OPER", D$3)</f>
        <v>106205</v>
      </c>
      <c r="E561" s="9" cm="1">
        <f t="array" ref="E561">_xll.SNL.Clients.Office.Excel.Functions.SPG($A561, "IQ_CASH_OPER", E$3)</f>
        <v>15040</v>
      </c>
      <c r="F561" s="9" cm="1">
        <f t="array" ref="F561">_xll.SNL.Clients.Office.Excel.Functions.SPG($A561, "IQ_CASH_OPER", F$3)</f>
        <v>45421</v>
      </c>
      <c r="G561" s="9" cm="1">
        <f t="array" ref="G561">_xll.SNL.Clients.Office.Excel.Functions.SPG($A561, "IQ_CASH_OPER", G$3)</f>
        <v>-19652</v>
      </c>
      <c r="H561" s="9" cm="1">
        <f t="array" ref="H561">_xll.SNL.Clients.Office.Excel.Functions.SPG($A561, "IQ_CASH_OPER", H$3)</f>
        <v>77982</v>
      </c>
      <c r="I561" s="9" cm="1">
        <f t="array" ref="I561">_xll.SNL.Clients.Office.Excel.Functions.SPG($A561, "IQ_CASH_OPER", I$3)</f>
        <v>36543</v>
      </c>
      <c r="J561" s="9" cm="1">
        <f t="array" ref="J561">_xll.SNL.Clients.Office.Excel.Functions.SPG($A561, "IQ_CASH_OPER", J$3)</f>
        <v>105417</v>
      </c>
    </row>
    <row r="562" spans="1:10" x14ac:dyDescent="0.3">
      <c r="A562" s="11" t="s">
        <v>1594</v>
      </c>
      <c r="B562" s="9" t="str" cm="1">
        <f t="array" ref="B562">_xll.SNL.Clients.Office.Excel.Functions.SPG($A562, "IQ_CASH_OPER", B$3)</f>
        <v>NA</v>
      </c>
      <c r="C562" s="9" t="str" cm="1">
        <f t="array" ref="C562">_xll.SNL.Clients.Office.Excel.Functions.SPG($A562, "IQ_CASH_OPER", C$3)</f>
        <v>NA</v>
      </c>
      <c r="D562" s="9" cm="1">
        <f t="array" ref="D562">_xll.SNL.Clients.Office.Excel.Functions.SPG($A562, "IQ_CASH_OPER", D$3)</f>
        <v>36580</v>
      </c>
      <c r="E562" s="9" cm="1">
        <f t="array" ref="E562">_xll.SNL.Clients.Office.Excel.Functions.SPG($A562, "IQ_CASH_OPER", E$3)</f>
        <v>41236</v>
      </c>
      <c r="F562" s="9" cm="1">
        <f t="array" ref="F562">_xll.SNL.Clients.Office.Excel.Functions.SPG($A562, "IQ_CASH_OPER", F$3)</f>
        <v>22922</v>
      </c>
      <c r="G562" s="9" cm="1">
        <f t="array" ref="G562">_xll.SNL.Clients.Office.Excel.Functions.SPG($A562, "IQ_CASH_OPER", G$3)</f>
        <v>60163</v>
      </c>
      <c r="H562" s="9" cm="1">
        <f t="array" ref="H562">_xll.SNL.Clients.Office.Excel.Functions.SPG($A562, "IQ_CASH_OPER", H$3)</f>
        <v>34403</v>
      </c>
      <c r="I562" s="9" cm="1">
        <f t="array" ref="I562">_xll.SNL.Clients.Office.Excel.Functions.SPG($A562, "IQ_CASH_OPER", I$3)</f>
        <v>39027</v>
      </c>
      <c r="J562" s="9" cm="1">
        <f t="array" ref="J562">_xll.SNL.Clients.Office.Excel.Functions.SPG($A562, "IQ_CASH_OPER", J$3)</f>
        <v>29422</v>
      </c>
    </row>
    <row r="563" spans="1:10" x14ac:dyDescent="0.3">
      <c r="A563" s="11" t="s">
        <v>1595</v>
      </c>
      <c r="B563" s="9" t="str" cm="1">
        <f t="array" ref="B563">_xll.SNL.Clients.Office.Excel.Functions.SPG($A563, "IQ_CASH_OPER", B$3)</f>
        <v>NA</v>
      </c>
      <c r="C563" s="9" t="str" cm="1">
        <f t="array" ref="C563">_xll.SNL.Clients.Office.Excel.Functions.SPG($A563, "IQ_CASH_OPER", C$3)</f>
        <v>NA</v>
      </c>
      <c r="D563" s="9" cm="1">
        <f t="array" ref="D563">_xll.SNL.Clients.Office.Excel.Functions.SPG($A563, "IQ_CASH_OPER", D$3)</f>
        <v>18548</v>
      </c>
      <c r="E563" s="9" cm="1">
        <f t="array" ref="E563">_xll.SNL.Clients.Office.Excel.Functions.SPG($A563, "IQ_CASH_OPER", E$3)</f>
        <v>105263</v>
      </c>
      <c r="F563" s="9" cm="1">
        <f t="array" ref="F563">_xll.SNL.Clients.Office.Excel.Functions.SPG($A563, "IQ_CASH_OPER", F$3)</f>
        <v>58551</v>
      </c>
      <c r="G563" s="9" cm="1">
        <f t="array" ref="G563">_xll.SNL.Clients.Office.Excel.Functions.SPG($A563, "IQ_CASH_OPER", G$3)</f>
        <v>229172</v>
      </c>
      <c r="H563" s="9" cm="1">
        <f t="array" ref="H563">_xll.SNL.Clients.Office.Excel.Functions.SPG($A563, "IQ_CASH_OPER", H$3)</f>
        <v>68992</v>
      </c>
      <c r="I563" s="9" cm="1">
        <f t="array" ref="I563">_xll.SNL.Clients.Office.Excel.Functions.SPG($A563, "IQ_CASH_OPER", I$3)</f>
        <v>174970</v>
      </c>
      <c r="J563" s="9" cm="1">
        <f t="array" ref="J563">_xll.SNL.Clients.Office.Excel.Functions.SPG($A563, "IQ_CASH_OPER", J$3)</f>
        <v>36277</v>
      </c>
    </row>
    <row r="564" spans="1:10" x14ac:dyDescent="0.3">
      <c r="A564" s="11" t="s">
        <v>1596</v>
      </c>
      <c r="B564" s="9" t="str" cm="1">
        <f t="array" ref="B564">_xll.SNL.Clients.Office.Excel.Functions.SPG($A564, "IQ_CASH_OPER", B$3)</f>
        <v>NA</v>
      </c>
      <c r="C564" s="9" t="str" cm="1">
        <f t="array" ref="C564">_xll.SNL.Clients.Office.Excel.Functions.SPG($A564, "IQ_CASH_OPER", C$3)</f>
        <v>NA</v>
      </c>
      <c r="D564" s="9" cm="1">
        <f t="array" ref="D564">_xll.SNL.Clients.Office.Excel.Functions.SPG($A564, "IQ_CASH_OPER", D$3)</f>
        <v>29534</v>
      </c>
      <c r="E564" s="9" cm="1">
        <f t="array" ref="E564">_xll.SNL.Clients.Office.Excel.Functions.SPG($A564, "IQ_CASH_OPER", E$3)</f>
        <v>7990</v>
      </c>
      <c r="F564" s="9" cm="1">
        <f t="array" ref="F564">_xll.SNL.Clients.Office.Excel.Functions.SPG($A564, "IQ_CASH_OPER", F$3)</f>
        <v>17683</v>
      </c>
      <c r="G564" s="9" cm="1">
        <f t="array" ref="G564">_xll.SNL.Clients.Office.Excel.Functions.SPG($A564, "IQ_CASH_OPER", G$3)</f>
        <v>26023</v>
      </c>
      <c r="H564" s="9" cm="1">
        <f t="array" ref="H564">_xll.SNL.Clients.Office.Excel.Functions.SPG($A564, "IQ_CASH_OPER", H$3)</f>
        <v>22234</v>
      </c>
      <c r="I564" s="9" cm="1">
        <f t="array" ref="I564">_xll.SNL.Clients.Office.Excel.Functions.SPG($A564, "IQ_CASH_OPER", I$3)</f>
        <v>9551</v>
      </c>
      <c r="J564" s="9" cm="1">
        <f t="array" ref="J564">_xll.SNL.Clients.Office.Excel.Functions.SPG($A564, "IQ_CASH_OPER", J$3)</f>
        <v>12833</v>
      </c>
    </row>
    <row r="565" spans="1:10" x14ac:dyDescent="0.3">
      <c r="A565" s="11" t="s">
        <v>1597</v>
      </c>
      <c r="B565" s="9" t="str" cm="1">
        <f t="array" ref="B565">_xll.SNL.Clients.Office.Excel.Functions.SPG($A565, "IQ_CASH_OPER", B$3)</f>
        <v>NA</v>
      </c>
      <c r="C565" s="9" cm="1">
        <f t="array" ref="C565">_xll.SNL.Clients.Office.Excel.Functions.SPG($A565, "IQ_CASH_OPER", C$3)</f>
        <v>918063</v>
      </c>
      <c r="D565" s="9" t="str" cm="1">
        <f t="array" ref="D565">_xll.SNL.Clients.Office.Excel.Functions.SPG($A565, "IQ_CASH_OPER", D$3)</f>
        <v>NA</v>
      </c>
      <c r="E565" s="9" cm="1">
        <f t="array" ref="E565">_xll.SNL.Clients.Office.Excel.Functions.SPG($A565, "IQ_CASH_OPER", E$3)</f>
        <v>19830</v>
      </c>
      <c r="F565" s="9" cm="1">
        <f t="array" ref="F565">_xll.SNL.Clients.Office.Excel.Functions.SPG($A565, "IQ_CASH_OPER", F$3)</f>
        <v>-91166</v>
      </c>
      <c r="G565" s="9" cm="1">
        <f t="array" ref="G565">_xll.SNL.Clients.Office.Excel.Functions.SPG($A565, "IQ_CASH_OPER", G$3)</f>
        <v>1125008</v>
      </c>
      <c r="H565" s="9" t="str" cm="1">
        <f t="array" ref="H565">_xll.SNL.Clients.Office.Excel.Functions.SPG($A565, "IQ_CASH_OPER", H$3)</f>
        <v>NA</v>
      </c>
      <c r="I565" s="9" cm="1">
        <f t="array" ref="I565">_xll.SNL.Clients.Office.Excel.Functions.SPG($A565, "IQ_CASH_OPER", I$3)</f>
        <v>163575</v>
      </c>
      <c r="J565" s="9" cm="1">
        <f t="array" ref="J565">_xll.SNL.Clients.Office.Excel.Functions.SPG($A565, "IQ_CASH_OPER", J$3)</f>
        <v>177677</v>
      </c>
    </row>
    <row r="566" spans="1:10" x14ac:dyDescent="0.3">
      <c r="A566" s="11" t="s">
        <v>1598</v>
      </c>
      <c r="B566" s="9" t="str" cm="1">
        <f t="array" ref="B566">_xll.SNL.Clients.Office.Excel.Functions.SPG($A566, "IQ_CASH_OPER", B$3)</f>
        <v>NA</v>
      </c>
      <c r="C566" s="9" t="str" cm="1">
        <f t="array" ref="C566">_xll.SNL.Clients.Office.Excel.Functions.SPG($A566, "IQ_CASH_OPER", C$3)</f>
        <v>NA</v>
      </c>
      <c r="D566" s="9" cm="1">
        <f t="array" ref="D566">_xll.SNL.Clients.Office.Excel.Functions.SPG($A566, "IQ_CASH_OPER", D$3)</f>
        <v>17614</v>
      </c>
      <c r="E566" s="9" cm="1">
        <f t="array" ref="E566">_xll.SNL.Clients.Office.Excel.Functions.SPG($A566, "IQ_CASH_OPER", E$3)</f>
        <v>8455</v>
      </c>
      <c r="F566" s="9" cm="1">
        <f t="array" ref="F566">_xll.SNL.Clients.Office.Excel.Functions.SPG($A566, "IQ_CASH_OPER", F$3)</f>
        <v>9361</v>
      </c>
      <c r="G566" s="9" cm="1">
        <f t="array" ref="G566">_xll.SNL.Clients.Office.Excel.Functions.SPG($A566, "IQ_CASH_OPER", G$3)</f>
        <v>29485</v>
      </c>
      <c r="H566" s="9" cm="1">
        <f t="array" ref="H566">_xll.SNL.Clients.Office.Excel.Functions.SPG($A566, "IQ_CASH_OPER", H$3)</f>
        <v>7054</v>
      </c>
      <c r="I566" s="9" cm="1">
        <f t="array" ref="I566">_xll.SNL.Clients.Office.Excel.Functions.SPG($A566, "IQ_CASH_OPER", I$3)</f>
        <v>11217</v>
      </c>
      <c r="J566" s="9" cm="1">
        <f t="array" ref="J566">_xll.SNL.Clients.Office.Excel.Functions.SPG($A566, "IQ_CASH_OPER", J$3)</f>
        <v>13918</v>
      </c>
    </row>
    <row r="567" spans="1:10" x14ac:dyDescent="0.3">
      <c r="A567" s="11" t="s">
        <v>1599</v>
      </c>
      <c r="B567" s="9" t="str" cm="1">
        <f t="array" ref="B567">_xll.SNL.Clients.Office.Excel.Functions.SPG($A567, "IQ_CASH_OPER", B$3)</f>
        <v>NA</v>
      </c>
      <c r="C567" s="9" t="str" cm="1">
        <f t="array" ref="C567">_xll.SNL.Clients.Office.Excel.Functions.SPG($A567, "IQ_CASH_OPER", C$3)</f>
        <v>NA</v>
      </c>
      <c r="D567" s="9" cm="1">
        <f t="array" ref="D567">_xll.SNL.Clients.Office.Excel.Functions.SPG($A567, "IQ_CASH_OPER", D$3)</f>
        <v>10184</v>
      </c>
      <c r="E567" s="9" cm="1">
        <f t="array" ref="E567">_xll.SNL.Clients.Office.Excel.Functions.SPG($A567, "IQ_CASH_OPER", E$3)</f>
        <v>18535</v>
      </c>
      <c r="F567" s="9" cm="1">
        <f t="array" ref="F567">_xll.SNL.Clients.Office.Excel.Functions.SPG($A567, "IQ_CASH_OPER", F$3)</f>
        <v>7202</v>
      </c>
      <c r="G567" s="9" cm="1">
        <f t="array" ref="G567">_xll.SNL.Clients.Office.Excel.Functions.SPG($A567, "IQ_CASH_OPER", G$3)</f>
        <v>10086</v>
      </c>
      <c r="H567" s="9" cm="1">
        <f t="array" ref="H567">_xll.SNL.Clients.Office.Excel.Functions.SPG($A567, "IQ_CASH_OPER", H$3)</f>
        <v>7169</v>
      </c>
      <c r="I567" s="9" cm="1">
        <f t="array" ref="I567">_xll.SNL.Clients.Office.Excel.Functions.SPG($A567, "IQ_CASH_OPER", I$3)</f>
        <v>10196</v>
      </c>
      <c r="J567" s="9" cm="1">
        <f t="array" ref="J567">_xll.SNL.Clients.Office.Excel.Functions.SPG($A567, "IQ_CASH_OPER", J$3)</f>
        <v>7860</v>
      </c>
    </row>
    <row r="568" spans="1:10" x14ac:dyDescent="0.3">
      <c r="A568" s="11" t="s">
        <v>1600</v>
      </c>
      <c r="B568" s="9" t="str" cm="1">
        <f t="array" ref="B568">_xll.SNL.Clients.Office.Excel.Functions.SPG($A568, "IQ_CASH_OPER", B$3)</f>
        <v>NA</v>
      </c>
      <c r="C568" s="9" t="str" cm="1">
        <f t="array" ref="C568">_xll.SNL.Clients.Office.Excel.Functions.SPG($A568, "IQ_CASH_OPER", C$3)</f>
        <v>NA</v>
      </c>
      <c r="D568" s="9" cm="1">
        <f t="array" ref="D568">_xll.SNL.Clients.Office.Excel.Functions.SPG($A568, "IQ_CASH_OPER", D$3)</f>
        <v>13926</v>
      </c>
      <c r="E568" s="9" cm="1">
        <f t="array" ref="E568">_xll.SNL.Clients.Office.Excel.Functions.SPG($A568, "IQ_CASH_OPER", E$3)</f>
        <v>10833</v>
      </c>
      <c r="F568" s="9" cm="1">
        <f t="array" ref="F568">_xll.SNL.Clients.Office.Excel.Functions.SPG($A568, "IQ_CASH_OPER", F$3)</f>
        <v>15710</v>
      </c>
      <c r="G568" s="9" cm="1">
        <f t="array" ref="G568">_xll.SNL.Clients.Office.Excel.Functions.SPG($A568, "IQ_CASH_OPER", G$3)</f>
        <v>12268</v>
      </c>
      <c r="H568" s="9" cm="1">
        <f t="array" ref="H568">_xll.SNL.Clients.Office.Excel.Functions.SPG($A568, "IQ_CASH_OPER", H$3)</f>
        <v>8908</v>
      </c>
      <c r="I568" s="9" cm="1">
        <f t="array" ref="I568">_xll.SNL.Clients.Office.Excel.Functions.SPG($A568, "IQ_CASH_OPER", I$3)</f>
        <v>12267</v>
      </c>
      <c r="J568" s="9" cm="1">
        <f t="array" ref="J568">_xll.SNL.Clients.Office.Excel.Functions.SPG($A568, "IQ_CASH_OPER", J$3)</f>
        <v>12097</v>
      </c>
    </row>
    <row r="569" spans="1:10" x14ac:dyDescent="0.3">
      <c r="A569" s="11" t="s">
        <v>1601</v>
      </c>
      <c r="B569" s="9" t="str" cm="1">
        <f t="array" ref="B569">_xll.SNL.Clients.Office.Excel.Functions.SPG($A569, "IQ_CASH_OPER", B$3)</f>
        <v>NA</v>
      </c>
      <c r="C569" s="9" t="str" cm="1">
        <f t="array" ref="C569">_xll.SNL.Clients.Office.Excel.Functions.SPG($A569, "IQ_CASH_OPER", C$3)</f>
        <v>NA</v>
      </c>
      <c r="D569" s="9" cm="1">
        <f t="array" ref="D569">_xll.SNL.Clients.Office.Excel.Functions.SPG($A569, "IQ_CASH_OPER", D$3)</f>
        <v>57449</v>
      </c>
      <c r="E569" s="9" cm="1">
        <f t="array" ref="E569">_xll.SNL.Clients.Office.Excel.Functions.SPG($A569, "IQ_CASH_OPER", E$3)</f>
        <v>41291</v>
      </c>
      <c r="F569" s="9" cm="1">
        <f t="array" ref="F569">_xll.SNL.Clients.Office.Excel.Functions.SPG($A569, "IQ_CASH_OPER", F$3)</f>
        <v>44269</v>
      </c>
      <c r="G569" s="9" cm="1">
        <f t="array" ref="G569">_xll.SNL.Clients.Office.Excel.Functions.SPG($A569, "IQ_CASH_OPER", G$3)</f>
        <v>6019</v>
      </c>
      <c r="H569" s="9" cm="1">
        <f t="array" ref="H569">_xll.SNL.Clients.Office.Excel.Functions.SPG($A569, "IQ_CASH_OPER", H$3)</f>
        <v>39751</v>
      </c>
      <c r="I569" s="9" cm="1">
        <f t="array" ref="I569">_xll.SNL.Clients.Office.Excel.Functions.SPG($A569, "IQ_CASH_OPER", I$3)</f>
        <v>63778</v>
      </c>
      <c r="J569" s="9" cm="1">
        <f t="array" ref="J569">_xll.SNL.Clients.Office.Excel.Functions.SPG($A569, "IQ_CASH_OPER", J$3)</f>
        <v>34539</v>
      </c>
    </row>
    <row r="570" spans="1:10" x14ac:dyDescent="0.3">
      <c r="A570" s="11" t="s">
        <v>1602</v>
      </c>
      <c r="B570" s="9" t="str" cm="1">
        <f t="array" ref="B570">_xll.SNL.Clients.Office.Excel.Functions.SPG($A570, "IQ_CASH_OPER", B$3)</f>
        <v>NA</v>
      </c>
      <c r="C570" s="9" t="str" cm="1">
        <f t="array" ref="C570">_xll.SNL.Clients.Office.Excel.Functions.SPG($A570, "IQ_CASH_OPER", C$3)</f>
        <v>NA</v>
      </c>
      <c r="D570" s="9" cm="1">
        <f t="array" ref="D570">_xll.SNL.Clients.Office.Excel.Functions.SPG($A570, "IQ_CASH_OPER", D$3)</f>
        <v>108787</v>
      </c>
      <c r="E570" s="9" cm="1">
        <f t="array" ref="E570">_xll.SNL.Clients.Office.Excel.Functions.SPG($A570, "IQ_CASH_OPER", E$3)</f>
        <v>40036</v>
      </c>
      <c r="F570" s="9" cm="1">
        <f t="array" ref="F570">_xll.SNL.Clients.Office.Excel.Functions.SPG($A570, "IQ_CASH_OPER", F$3)</f>
        <v>34332</v>
      </c>
      <c r="G570" s="9" cm="1">
        <f t="array" ref="G570">_xll.SNL.Clients.Office.Excel.Functions.SPG($A570, "IQ_CASH_OPER", G$3)</f>
        <v>35730</v>
      </c>
      <c r="H570" s="9" cm="1">
        <f t="array" ref="H570">_xll.SNL.Clients.Office.Excel.Functions.SPG($A570, "IQ_CASH_OPER", H$3)</f>
        <v>62444</v>
      </c>
      <c r="I570" s="9" cm="1">
        <f t="array" ref="I570">_xll.SNL.Clients.Office.Excel.Functions.SPG($A570, "IQ_CASH_OPER", I$3)</f>
        <v>62710</v>
      </c>
      <c r="J570" s="9" cm="1">
        <f t="array" ref="J570">_xll.SNL.Clients.Office.Excel.Functions.SPG($A570, "IQ_CASH_OPER", J$3)</f>
        <v>45217</v>
      </c>
    </row>
    <row r="571" spans="1:10" x14ac:dyDescent="0.3">
      <c r="A571" s="11" t="s">
        <v>1603</v>
      </c>
      <c r="B571" s="9" t="str" cm="1">
        <f t="array" ref="B571">_xll.SNL.Clients.Office.Excel.Functions.SPG($A571, "IQ_CASH_OPER", B$3)</f>
        <v>NA</v>
      </c>
      <c r="C571" s="9" cm="1">
        <f t="array" ref="C571">_xll.SNL.Clients.Office.Excel.Functions.SPG($A571, "IQ_CASH_OPER", C$3)</f>
        <v>3780</v>
      </c>
      <c r="D571" s="9" cm="1">
        <f t="array" ref="D571">_xll.SNL.Clients.Office.Excel.Functions.SPG($A571, "IQ_CASH_OPER", D$3)</f>
        <v>295588</v>
      </c>
      <c r="E571" s="9" cm="1">
        <f t="array" ref="E571">_xll.SNL.Clients.Office.Excel.Functions.SPG($A571, "IQ_CASH_OPER", E$3)</f>
        <v>48658</v>
      </c>
      <c r="F571" s="9" cm="1">
        <f t="array" ref="F571">_xll.SNL.Clients.Office.Excel.Functions.SPG($A571, "IQ_CASH_OPER", F$3)</f>
        <v>76037</v>
      </c>
      <c r="G571" s="9" cm="1">
        <f t="array" ref="G571">_xll.SNL.Clients.Office.Excel.Functions.SPG($A571, "IQ_CASH_OPER", G$3)</f>
        <v>51505</v>
      </c>
      <c r="H571" s="9" cm="1">
        <f t="array" ref="H571">_xll.SNL.Clients.Office.Excel.Functions.SPG($A571, "IQ_CASH_OPER", H$3)</f>
        <v>113040</v>
      </c>
      <c r="I571" s="9" cm="1">
        <f t="array" ref="I571">_xll.SNL.Clients.Office.Excel.Functions.SPG($A571, "IQ_CASH_OPER", I$3)</f>
        <v>75172</v>
      </c>
      <c r="J571" s="9" cm="1">
        <f t="array" ref="J571">_xll.SNL.Clients.Office.Excel.Functions.SPG($A571, "IQ_CASH_OPER", J$3)</f>
        <v>60792</v>
      </c>
    </row>
    <row r="572" spans="1:10" x14ac:dyDescent="0.3">
      <c r="A572" s="11" t="s">
        <v>1604</v>
      </c>
      <c r="B572" s="9" t="str" cm="1">
        <f t="array" ref="B572">_xll.SNL.Clients.Office.Excel.Functions.SPG($A572, "IQ_CASH_OPER", B$3)</f>
        <v>NA</v>
      </c>
      <c r="C572" s="9" t="str" cm="1">
        <f t="array" ref="C572">_xll.SNL.Clients.Office.Excel.Functions.SPG($A572, "IQ_CASH_OPER", C$3)</f>
        <v>NA</v>
      </c>
      <c r="D572" s="9" cm="1">
        <f t="array" ref="D572">_xll.SNL.Clients.Office.Excel.Functions.SPG($A572, "IQ_CASH_OPER", D$3)</f>
        <v>239189</v>
      </c>
      <c r="E572" s="9" cm="1">
        <f t="array" ref="E572">_xll.SNL.Clients.Office.Excel.Functions.SPG($A572, "IQ_CASH_OPER", E$3)</f>
        <v>151096</v>
      </c>
      <c r="F572" s="9" t="str" cm="1">
        <f t="array" ref="F572">_xll.SNL.Clients.Office.Excel.Functions.SPG($A572, "IQ_CASH_OPER", F$3)</f>
        <v>NA</v>
      </c>
      <c r="G572" s="9" cm="1">
        <f t="array" ref="G572">_xll.SNL.Clients.Office.Excel.Functions.SPG($A572, "IQ_CASH_OPER", G$3)</f>
        <v>133568</v>
      </c>
      <c r="H572" s="9" cm="1">
        <f t="array" ref="H572">_xll.SNL.Clients.Office.Excel.Functions.SPG($A572, "IQ_CASH_OPER", H$3)</f>
        <v>218976</v>
      </c>
      <c r="I572" s="9" cm="1">
        <f t="array" ref="I572">_xll.SNL.Clients.Office.Excel.Functions.SPG($A572, "IQ_CASH_OPER", I$3)</f>
        <v>103666</v>
      </c>
      <c r="J572" s="9" t="str" cm="1">
        <f t="array" ref="J572">_xll.SNL.Clients.Office.Excel.Functions.SPG($A572, "IQ_CASH_OPER", J$3)</f>
        <v>NA</v>
      </c>
    </row>
    <row r="573" spans="1:10" x14ac:dyDescent="0.3">
      <c r="A573" s="11" t="s">
        <v>1605</v>
      </c>
      <c r="B573" s="9" t="str" cm="1">
        <f t="array" ref="B573">_xll.SNL.Clients.Office.Excel.Functions.SPG($A573, "IQ_CASH_OPER", B$3)</f>
        <v>NA</v>
      </c>
      <c r="C573" s="9" cm="1">
        <f t="array" ref="C573">_xll.SNL.Clients.Office.Excel.Functions.SPG($A573, "IQ_CASH_OPER", C$3)</f>
        <v>44700</v>
      </c>
      <c r="D573" s="9" cm="1">
        <f t="array" ref="D573">_xll.SNL.Clients.Office.Excel.Functions.SPG($A573, "IQ_CASH_OPER", D$3)</f>
        <v>13500</v>
      </c>
      <c r="E573" s="9" cm="1">
        <f t="array" ref="E573">_xll.SNL.Clients.Office.Excel.Functions.SPG($A573, "IQ_CASH_OPER", E$3)</f>
        <v>26200</v>
      </c>
      <c r="F573" s="9" cm="1">
        <f t="array" ref="F573">_xll.SNL.Clients.Office.Excel.Functions.SPG($A573, "IQ_CASH_OPER", F$3)</f>
        <v>19500</v>
      </c>
      <c r="G573" s="9" cm="1">
        <f t="array" ref="G573">_xll.SNL.Clients.Office.Excel.Functions.SPG($A573, "IQ_CASH_OPER", G$3)</f>
        <v>20400</v>
      </c>
      <c r="H573" s="9" cm="1">
        <f t="array" ref="H573">_xll.SNL.Clients.Office.Excel.Functions.SPG($A573, "IQ_CASH_OPER", H$3)</f>
        <v>50300</v>
      </c>
      <c r="I573" s="9" cm="1">
        <f t="array" ref="I573">_xll.SNL.Clients.Office.Excel.Functions.SPG($A573, "IQ_CASH_OPER", I$3)</f>
        <v>23500</v>
      </c>
      <c r="J573" s="9" cm="1">
        <f t="array" ref="J573">_xll.SNL.Clients.Office.Excel.Functions.SPG($A573, "IQ_CASH_OPER", J$3)</f>
        <v>17800</v>
      </c>
    </row>
    <row r="574" spans="1:10" x14ac:dyDescent="0.3">
      <c r="A574" s="11" t="s">
        <v>1606</v>
      </c>
      <c r="B574" s="9" t="str" cm="1">
        <f t="array" ref="B574">_xll.SNL.Clients.Office.Excel.Functions.SPG($A574, "IQ_CASH_OPER", B$3)</f>
        <v>NA</v>
      </c>
      <c r="C574" s="9" t="str" cm="1">
        <f t="array" ref="C574">_xll.SNL.Clients.Office.Excel.Functions.SPG($A574, "IQ_CASH_OPER", C$3)</f>
        <v>NA</v>
      </c>
      <c r="D574" s="9" cm="1">
        <f t="array" ref="D574">_xll.SNL.Clients.Office.Excel.Functions.SPG($A574, "IQ_CASH_OPER", D$3)</f>
        <v>22577</v>
      </c>
      <c r="E574" s="9" cm="1">
        <f t="array" ref="E574">_xll.SNL.Clients.Office.Excel.Functions.SPG($A574, "IQ_CASH_OPER", E$3)</f>
        <v>15566</v>
      </c>
      <c r="F574" s="9" cm="1">
        <f t="array" ref="F574">_xll.SNL.Clients.Office.Excel.Functions.SPG($A574, "IQ_CASH_OPER", F$3)</f>
        <v>2582</v>
      </c>
      <c r="G574" s="9" cm="1">
        <f t="array" ref="G574">_xll.SNL.Clients.Office.Excel.Functions.SPG($A574, "IQ_CASH_OPER", G$3)</f>
        <v>21534</v>
      </c>
      <c r="H574" s="9" cm="1">
        <f t="array" ref="H574">_xll.SNL.Clients.Office.Excel.Functions.SPG($A574, "IQ_CASH_OPER", H$3)</f>
        <v>23841</v>
      </c>
      <c r="I574" s="9" cm="1">
        <f t="array" ref="I574">_xll.SNL.Clients.Office.Excel.Functions.SPG($A574, "IQ_CASH_OPER", I$3)</f>
        <v>19040</v>
      </c>
      <c r="J574" s="9" cm="1">
        <f t="array" ref="J574">_xll.SNL.Clients.Office.Excel.Functions.SPG($A574, "IQ_CASH_OPER", J$3)</f>
        <v>10113</v>
      </c>
    </row>
    <row r="575" spans="1:10" x14ac:dyDescent="0.3">
      <c r="A575" s="11" t="s">
        <v>1607</v>
      </c>
      <c r="B575" s="9" t="str" cm="1">
        <f t="array" ref="B575">_xll.SNL.Clients.Office.Excel.Functions.SPG($A575, "IQ_CASH_OPER", B$3)</f>
        <v>NA</v>
      </c>
      <c r="C575" s="9" t="str" cm="1">
        <f t="array" ref="C575">_xll.SNL.Clients.Office.Excel.Functions.SPG($A575, "IQ_CASH_OPER", C$3)</f>
        <v>NA</v>
      </c>
      <c r="D575" s="9" cm="1">
        <f t="array" ref="D575">_xll.SNL.Clients.Office.Excel.Functions.SPG($A575, "IQ_CASH_OPER", D$3)</f>
        <v>-248000</v>
      </c>
      <c r="E575" s="9" cm="1">
        <f t="array" ref="E575">_xll.SNL.Clients.Office.Excel.Functions.SPG($A575, "IQ_CASH_OPER", E$3)</f>
        <v>115000</v>
      </c>
      <c r="F575" s="9" cm="1">
        <f t="array" ref="F575">_xll.SNL.Clients.Office.Excel.Functions.SPG($A575, "IQ_CASH_OPER", F$3)</f>
        <v>-116000</v>
      </c>
      <c r="G575" s="9" cm="1">
        <f t="array" ref="G575">_xll.SNL.Clients.Office.Excel.Functions.SPG($A575, "IQ_CASH_OPER", G$3)</f>
        <v>589000</v>
      </c>
      <c r="H575" s="9" cm="1">
        <f t="array" ref="H575">_xll.SNL.Clients.Office.Excel.Functions.SPG($A575, "IQ_CASH_OPER", H$3)</f>
        <v>-181000</v>
      </c>
      <c r="I575" s="9" cm="1">
        <f t="array" ref="I575">_xll.SNL.Clients.Office.Excel.Functions.SPG($A575, "IQ_CASH_OPER", I$3)</f>
        <v>89000</v>
      </c>
      <c r="J575" s="9" cm="1">
        <f t="array" ref="J575">_xll.SNL.Clients.Office.Excel.Functions.SPG($A575, "IQ_CASH_OPER", J$3)</f>
        <v>-108000</v>
      </c>
    </row>
    <row r="576" spans="1:10" x14ac:dyDescent="0.3">
      <c r="A576" s="11" t="s">
        <v>1608</v>
      </c>
      <c r="B576" s="9" t="str" cm="1">
        <f t="array" ref="B576">_xll.SNL.Clients.Office.Excel.Functions.SPG($A576, "IQ_CASH_OPER", B$3)</f>
        <v>NA</v>
      </c>
      <c r="C576" s="9" t="str" cm="1">
        <f t="array" ref="C576">_xll.SNL.Clients.Office.Excel.Functions.SPG($A576, "IQ_CASH_OPER", C$3)</f>
        <v>NA</v>
      </c>
      <c r="D576" s="9" cm="1">
        <f t="array" ref="D576">_xll.SNL.Clients.Office.Excel.Functions.SPG($A576, "IQ_CASH_OPER", D$3)</f>
        <v>-171480</v>
      </c>
      <c r="E576" s="9" cm="1">
        <f t="array" ref="E576">_xll.SNL.Clients.Office.Excel.Functions.SPG($A576, "IQ_CASH_OPER", E$3)</f>
        <v>-77847</v>
      </c>
      <c r="F576" s="9" cm="1">
        <f t="array" ref="F576">_xll.SNL.Clients.Office.Excel.Functions.SPG($A576, "IQ_CASH_OPER", F$3)</f>
        <v>-109390</v>
      </c>
      <c r="G576" s="9" cm="1">
        <f t="array" ref="G576">_xll.SNL.Clients.Office.Excel.Functions.SPG($A576, "IQ_CASH_OPER", G$3)</f>
        <v>-107927</v>
      </c>
      <c r="H576" s="9" cm="1">
        <f t="array" ref="H576">_xll.SNL.Clients.Office.Excel.Functions.SPG($A576, "IQ_CASH_OPER", H$3)</f>
        <v>-155829</v>
      </c>
      <c r="I576" s="9" cm="1">
        <f t="array" ref="I576">_xll.SNL.Clients.Office.Excel.Functions.SPG($A576, "IQ_CASH_OPER", I$3)</f>
        <v>-389247</v>
      </c>
      <c r="J576" s="9" cm="1">
        <f t="array" ref="J576">_xll.SNL.Clients.Office.Excel.Functions.SPG($A576, "IQ_CASH_OPER", J$3)</f>
        <v>-125782</v>
      </c>
    </row>
    <row r="577" spans="1:10" x14ac:dyDescent="0.3">
      <c r="A577" s="11" t="s">
        <v>1609</v>
      </c>
      <c r="B577" s="9" t="str" cm="1">
        <f t="array" ref="B577">_xll.SNL.Clients.Office.Excel.Functions.SPG($A577, "IQ_CASH_OPER", B$3)</f>
        <v>NA</v>
      </c>
      <c r="C577" s="9" t="str" cm="1">
        <f t="array" ref="C577">_xll.SNL.Clients.Office.Excel.Functions.SPG($A577, "IQ_CASH_OPER", C$3)</f>
        <v>NA</v>
      </c>
      <c r="D577" s="9" cm="1">
        <f t="array" ref="D577">_xll.SNL.Clients.Office.Excel.Functions.SPG($A577, "IQ_CASH_OPER", D$3)</f>
        <v>112101</v>
      </c>
      <c r="E577" s="9" cm="1">
        <f t="array" ref="E577">_xll.SNL.Clients.Office.Excel.Functions.SPG($A577, "IQ_CASH_OPER", E$3)</f>
        <v>490822</v>
      </c>
      <c r="F577" s="9" cm="1">
        <f t="array" ref="F577">_xll.SNL.Clients.Office.Excel.Functions.SPG($A577, "IQ_CASH_OPER", F$3)</f>
        <v>-395414</v>
      </c>
      <c r="G577" s="9" cm="1">
        <f t="array" ref="G577">_xll.SNL.Clients.Office.Excel.Functions.SPG($A577, "IQ_CASH_OPER", G$3)</f>
        <v>348086</v>
      </c>
      <c r="H577" s="9" cm="1">
        <f t="array" ref="H577">_xll.SNL.Clients.Office.Excel.Functions.SPG($A577, "IQ_CASH_OPER", H$3)</f>
        <v>170075</v>
      </c>
      <c r="I577" s="9" cm="1">
        <f t="array" ref="I577">_xll.SNL.Clients.Office.Excel.Functions.SPG($A577, "IQ_CASH_OPER", I$3)</f>
        <v>121998</v>
      </c>
      <c r="J577" s="9" cm="1">
        <f t="array" ref="J577">_xll.SNL.Clients.Office.Excel.Functions.SPG($A577, "IQ_CASH_OPER", J$3)</f>
        <v>-148382</v>
      </c>
    </row>
    <row r="578" spans="1:10" x14ac:dyDescent="0.3">
      <c r="A578" s="11" t="s">
        <v>1610</v>
      </c>
      <c r="B578" s="9" t="str" cm="1">
        <f t="array" ref="B578">_xll.SNL.Clients.Office.Excel.Functions.SPG($A578, "IQ_CASH_OPER", B$3)</f>
        <v>NA</v>
      </c>
      <c r="C578" s="9" t="str" cm="1">
        <f t="array" ref="C578">_xll.SNL.Clients.Office.Excel.Functions.SPG($A578, "IQ_CASH_OPER", C$3)</f>
        <v>NA</v>
      </c>
      <c r="D578" s="9" cm="1">
        <f t="array" ref="D578">_xll.SNL.Clients.Office.Excel.Functions.SPG($A578, "IQ_CASH_OPER", D$3)</f>
        <v>69135</v>
      </c>
      <c r="E578" s="9" cm="1">
        <f t="array" ref="E578">_xll.SNL.Clients.Office.Excel.Functions.SPG($A578, "IQ_CASH_OPER", E$3)</f>
        <v>69955</v>
      </c>
      <c r="F578" s="9" cm="1">
        <f t="array" ref="F578">_xll.SNL.Clients.Office.Excel.Functions.SPG($A578, "IQ_CASH_OPER", F$3)</f>
        <v>-34528</v>
      </c>
      <c r="G578" s="9" cm="1">
        <f t="array" ref="G578">_xll.SNL.Clients.Office.Excel.Functions.SPG($A578, "IQ_CASH_OPER", G$3)</f>
        <v>7317</v>
      </c>
      <c r="H578" s="9" cm="1">
        <f t="array" ref="H578">_xll.SNL.Clients.Office.Excel.Functions.SPG($A578, "IQ_CASH_OPER", H$3)</f>
        <v>127752</v>
      </c>
      <c r="I578" s="9" cm="1">
        <f t="array" ref="I578">_xll.SNL.Clients.Office.Excel.Functions.SPG($A578, "IQ_CASH_OPER", I$3)</f>
        <v>145047</v>
      </c>
      <c r="J578" s="9" cm="1">
        <f t="array" ref="J578">_xll.SNL.Clients.Office.Excel.Functions.SPG($A578, "IQ_CASH_OPER", J$3)</f>
        <v>-42959</v>
      </c>
    </row>
    <row r="579" spans="1:10" x14ac:dyDescent="0.3">
      <c r="A579" s="11" t="s">
        <v>1611</v>
      </c>
      <c r="B579" s="9" t="str" cm="1">
        <f t="array" ref="B579">_xll.SNL.Clients.Office.Excel.Functions.SPG($A579, "IQ_CASH_OPER", B$3)</f>
        <v>NA</v>
      </c>
      <c r="C579" s="9" cm="1">
        <f t="array" ref="C579">_xll.SNL.Clients.Office.Excel.Functions.SPG($A579, "IQ_CASH_OPER", C$3)</f>
        <v>67656</v>
      </c>
      <c r="D579" s="9" cm="1">
        <f t="array" ref="D579">_xll.SNL.Clients.Office.Excel.Functions.SPG($A579, "IQ_CASH_OPER", D$3)</f>
        <v>50565</v>
      </c>
      <c r="E579" s="9" cm="1">
        <f t="array" ref="E579">_xll.SNL.Clients.Office.Excel.Functions.SPG($A579, "IQ_CASH_OPER", E$3)</f>
        <v>-24730</v>
      </c>
      <c r="F579" s="9" cm="1">
        <f t="array" ref="F579">_xll.SNL.Clients.Office.Excel.Functions.SPG($A579, "IQ_CASH_OPER", F$3)</f>
        <v>80211</v>
      </c>
      <c r="G579" s="9" cm="1">
        <f t="array" ref="G579">_xll.SNL.Clients.Office.Excel.Functions.SPG($A579, "IQ_CASH_OPER", G$3)</f>
        <v>6268</v>
      </c>
      <c r="H579" s="9" cm="1">
        <f t="array" ref="H579">_xll.SNL.Clients.Office.Excel.Functions.SPG($A579, "IQ_CASH_OPER", H$3)</f>
        <v>122303</v>
      </c>
      <c r="I579" s="9" cm="1">
        <f t="array" ref="I579">_xll.SNL.Clients.Office.Excel.Functions.SPG($A579, "IQ_CASH_OPER", I$3)</f>
        <v>107239</v>
      </c>
      <c r="J579" s="9" cm="1">
        <f t="array" ref="J579">_xll.SNL.Clients.Office.Excel.Functions.SPG($A579, "IQ_CASH_OPER", J$3)</f>
        <v>129893</v>
      </c>
    </row>
    <row r="580" spans="1:10" x14ac:dyDescent="0.3">
      <c r="A580" s="11" t="s">
        <v>1612</v>
      </c>
      <c r="B580" s="9" t="str" cm="1">
        <f t="array" ref="B580">_xll.SNL.Clients.Office.Excel.Functions.SPG($A580, "IQ_CASH_OPER", B$3)</f>
        <v>NA</v>
      </c>
      <c r="C580" s="9" t="str" cm="1">
        <f t="array" ref="C580">_xll.SNL.Clients.Office.Excel.Functions.SPG($A580, "IQ_CASH_OPER", C$3)</f>
        <v>NA</v>
      </c>
      <c r="D580" s="9" cm="1">
        <f t="array" ref="D580">_xll.SNL.Clients.Office.Excel.Functions.SPG($A580, "IQ_CASH_OPER", D$3)</f>
        <v>246165</v>
      </c>
      <c r="E580" s="9" cm="1">
        <f t="array" ref="E580">_xll.SNL.Clients.Office.Excel.Functions.SPG($A580, "IQ_CASH_OPER", E$3)</f>
        <v>338401</v>
      </c>
      <c r="F580" s="9" cm="1">
        <f t="array" ref="F580">_xll.SNL.Clients.Office.Excel.Functions.SPG($A580, "IQ_CASH_OPER", F$3)</f>
        <v>158590</v>
      </c>
      <c r="G580" s="9" cm="1">
        <f t="array" ref="G580">_xll.SNL.Clients.Office.Excel.Functions.SPG($A580, "IQ_CASH_OPER", G$3)</f>
        <v>233734</v>
      </c>
      <c r="H580" s="9" cm="1">
        <f t="array" ref="H580">_xll.SNL.Clients.Office.Excel.Functions.SPG($A580, "IQ_CASH_OPER", H$3)</f>
        <v>214209</v>
      </c>
      <c r="I580" s="9" cm="1">
        <f t="array" ref="I580">_xll.SNL.Clients.Office.Excel.Functions.SPG($A580, "IQ_CASH_OPER", I$3)</f>
        <v>248888</v>
      </c>
      <c r="J580" s="9" cm="1">
        <f t="array" ref="J580">_xll.SNL.Clients.Office.Excel.Functions.SPG($A580, "IQ_CASH_OPER", J$3)</f>
        <v>116125</v>
      </c>
    </row>
    <row r="581" spans="1:10" x14ac:dyDescent="0.3">
      <c r="A581" s="11" t="s">
        <v>1613</v>
      </c>
      <c r="B581" s="9" t="str" cm="1">
        <f t="array" ref="B581">_xll.SNL.Clients.Office.Excel.Functions.SPG($A581, "IQ_CASH_OPER", B$3)</f>
        <v>NA</v>
      </c>
      <c r="C581" s="9" cm="1">
        <f t="array" ref="C581">_xll.SNL.Clients.Office.Excel.Functions.SPG($A581, "IQ_CASH_OPER", C$3)</f>
        <v>80884</v>
      </c>
      <c r="D581" s="9" cm="1">
        <f t="array" ref="D581">_xll.SNL.Clients.Office.Excel.Functions.SPG($A581, "IQ_CASH_OPER", D$3)</f>
        <v>42776</v>
      </c>
      <c r="E581" s="9" cm="1">
        <f t="array" ref="E581">_xll.SNL.Clients.Office.Excel.Functions.SPG($A581, "IQ_CASH_OPER", E$3)</f>
        <v>11022</v>
      </c>
      <c r="F581" s="9" cm="1">
        <f t="array" ref="F581">_xll.SNL.Clients.Office.Excel.Functions.SPG($A581, "IQ_CASH_OPER", F$3)</f>
        <v>-17410</v>
      </c>
      <c r="G581" s="9" cm="1">
        <f t="array" ref="G581">_xll.SNL.Clients.Office.Excel.Functions.SPG($A581, "IQ_CASH_OPER", G$3)</f>
        <v>115008</v>
      </c>
      <c r="H581" s="9" cm="1">
        <f t="array" ref="H581">_xll.SNL.Clients.Office.Excel.Functions.SPG($A581, "IQ_CASH_OPER", H$3)</f>
        <v>58267</v>
      </c>
      <c r="I581" s="9" cm="1">
        <f t="array" ref="I581">_xll.SNL.Clients.Office.Excel.Functions.SPG($A581, "IQ_CASH_OPER", I$3)</f>
        <v>76847</v>
      </c>
      <c r="J581" s="9" cm="1">
        <f t="array" ref="J581">_xll.SNL.Clients.Office.Excel.Functions.SPG($A581, "IQ_CASH_OPER", J$3)</f>
        <v>69484</v>
      </c>
    </row>
    <row r="582" spans="1:10" x14ac:dyDescent="0.3">
      <c r="A582" s="11" t="s">
        <v>1614</v>
      </c>
      <c r="B582" s="9" t="str" cm="1">
        <f t="array" ref="B582">_xll.SNL.Clients.Office.Excel.Functions.SPG($A582, "IQ_CASH_OPER", B$3)</f>
        <v>NA</v>
      </c>
      <c r="C582" s="9" cm="1">
        <f t="array" ref="C582">_xll.SNL.Clients.Office.Excel.Functions.SPG($A582, "IQ_CASH_OPER", C$3)</f>
        <v>49430</v>
      </c>
      <c r="D582" s="9" cm="1">
        <f t="array" ref="D582">_xll.SNL.Clients.Office.Excel.Functions.SPG($A582, "IQ_CASH_OPER", D$3)</f>
        <v>96621</v>
      </c>
      <c r="E582" s="9" cm="1">
        <f t="array" ref="E582">_xll.SNL.Clients.Office.Excel.Functions.SPG($A582, "IQ_CASH_OPER", E$3)</f>
        <v>63150</v>
      </c>
      <c r="F582" s="9" cm="1">
        <f t="array" ref="F582">_xll.SNL.Clients.Office.Excel.Functions.SPG($A582, "IQ_CASH_OPER", F$3)</f>
        <v>169202</v>
      </c>
      <c r="G582" s="9" cm="1">
        <f t="array" ref="G582">_xll.SNL.Clients.Office.Excel.Functions.SPG($A582, "IQ_CASH_OPER", G$3)</f>
        <v>110260</v>
      </c>
      <c r="H582" s="9" cm="1">
        <f t="array" ref="H582">_xll.SNL.Clients.Office.Excel.Functions.SPG($A582, "IQ_CASH_OPER", H$3)</f>
        <v>82879</v>
      </c>
      <c r="I582" s="9" cm="1">
        <f t="array" ref="I582">_xll.SNL.Clients.Office.Excel.Functions.SPG($A582, "IQ_CASH_OPER", I$3)</f>
        <v>20153</v>
      </c>
      <c r="J582" s="9" cm="1">
        <f t="array" ref="J582">_xll.SNL.Clients.Office.Excel.Functions.SPG($A582, "IQ_CASH_OPER", J$3)</f>
        <v>44825</v>
      </c>
    </row>
    <row r="583" spans="1:10" x14ac:dyDescent="0.3">
      <c r="A583" s="11" t="s">
        <v>1615</v>
      </c>
      <c r="B583" s="9" t="str" cm="1">
        <f t="array" ref="B583">_xll.SNL.Clients.Office.Excel.Functions.SPG($A583, "IQ_CASH_OPER", B$3)</f>
        <v>NA</v>
      </c>
      <c r="C583" s="9" t="str" cm="1">
        <f t="array" ref="C583">_xll.SNL.Clients.Office.Excel.Functions.SPG($A583, "IQ_CASH_OPER", C$3)</f>
        <v>NA</v>
      </c>
      <c r="D583" s="9" cm="1">
        <f t="array" ref="D583">_xll.SNL.Clients.Office.Excel.Functions.SPG($A583, "IQ_CASH_OPER", D$3)</f>
        <v>-202009</v>
      </c>
      <c r="E583" s="9" cm="1">
        <f t="array" ref="E583">_xll.SNL.Clients.Office.Excel.Functions.SPG($A583, "IQ_CASH_OPER", E$3)</f>
        <v>-237846</v>
      </c>
      <c r="F583" s="9" cm="1">
        <f t="array" ref="F583">_xll.SNL.Clients.Office.Excel.Functions.SPG($A583, "IQ_CASH_OPER", F$3)</f>
        <v>38397</v>
      </c>
      <c r="G583" s="9" cm="1">
        <f t="array" ref="G583">_xll.SNL.Clients.Office.Excel.Functions.SPG($A583, "IQ_CASH_OPER", G$3)</f>
        <v>331894</v>
      </c>
      <c r="H583" s="9" cm="1">
        <f t="array" ref="H583">_xll.SNL.Clients.Office.Excel.Functions.SPG($A583, "IQ_CASH_OPER", H$3)</f>
        <v>548619</v>
      </c>
      <c r="I583" s="9" cm="1">
        <f t="array" ref="I583">_xll.SNL.Clients.Office.Excel.Functions.SPG($A583, "IQ_CASH_OPER", I$3)</f>
        <v>-334359</v>
      </c>
      <c r="J583" s="9" cm="1">
        <f t="array" ref="J583">_xll.SNL.Clients.Office.Excel.Functions.SPG($A583, "IQ_CASH_OPER", J$3)</f>
        <v>-546672</v>
      </c>
    </row>
    <row r="584" spans="1:10" x14ac:dyDescent="0.3">
      <c r="A584" s="11" t="s">
        <v>1616</v>
      </c>
      <c r="B584" s="9" t="str" cm="1">
        <f t="array" ref="B584">_xll.SNL.Clients.Office.Excel.Functions.SPG($A584, "IQ_CASH_OPER", B$3)</f>
        <v>NA</v>
      </c>
      <c r="C584" s="9" t="str" cm="1">
        <f t="array" ref="C584">_xll.SNL.Clients.Office.Excel.Functions.SPG($A584, "IQ_CASH_OPER", C$3)</f>
        <v>NA</v>
      </c>
      <c r="D584" s="9" cm="1">
        <f t="array" ref="D584">_xll.SNL.Clients.Office.Excel.Functions.SPG($A584, "IQ_CASH_OPER", D$3)</f>
        <v>62208</v>
      </c>
      <c r="E584" s="9" cm="1">
        <f t="array" ref="E584">_xll.SNL.Clients.Office.Excel.Functions.SPG($A584, "IQ_CASH_OPER", E$3)</f>
        <v>146975</v>
      </c>
      <c r="F584" s="9" cm="1">
        <f t="array" ref="F584">_xll.SNL.Clients.Office.Excel.Functions.SPG($A584, "IQ_CASH_OPER", F$3)</f>
        <v>104058</v>
      </c>
      <c r="G584" s="9" cm="1">
        <f t="array" ref="G584">_xll.SNL.Clients.Office.Excel.Functions.SPG($A584, "IQ_CASH_OPER", G$3)</f>
        <v>245090</v>
      </c>
      <c r="H584" s="9" cm="1">
        <f t="array" ref="H584">_xll.SNL.Clients.Office.Excel.Functions.SPG($A584, "IQ_CASH_OPER", H$3)</f>
        <v>138574</v>
      </c>
      <c r="I584" s="9" cm="1">
        <f t="array" ref="I584">_xll.SNL.Clients.Office.Excel.Functions.SPG($A584, "IQ_CASH_OPER", I$3)</f>
        <v>124510</v>
      </c>
      <c r="J584" s="9" cm="1">
        <f t="array" ref="J584">_xll.SNL.Clients.Office.Excel.Functions.SPG($A584, "IQ_CASH_OPER", J$3)</f>
        <v>192934</v>
      </c>
    </row>
    <row r="585" spans="1:10" x14ac:dyDescent="0.3">
      <c r="A585" s="11" t="s">
        <v>1617</v>
      </c>
      <c r="B585" s="9" t="str" cm="1">
        <f t="array" ref="B585">_xll.SNL.Clients.Office.Excel.Functions.SPG($A585, "IQ_CASH_OPER", B$3)</f>
        <v>NA</v>
      </c>
      <c r="C585" s="9" cm="1">
        <f t="array" ref="C585">_xll.SNL.Clients.Office.Excel.Functions.SPG($A585, "IQ_CASH_OPER", C$3)</f>
        <v>14930</v>
      </c>
      <c r="D585" s="9" cm="1">
        <f t="array" ref="D585">_xll.SNL.Clients.Office.Excel.Functions.SPG($A585, "IQ_CASH_OPER", D$3)</f>
        <v>27210</v>
      </c>
      <c r="E585" s="9" cm="1">
        <f t="array" ref="E585">_xll.SNL.Clients.Office.Excel.Functions.SPG($A585, "IQ_CASH_OPER", E$3)</f>
        <v>19932</v>
      </c>
      <c r="F585" s="9" cm="1">
        <f t="array" ref="F585">_xll.SNL.Clients.Office.Excel.Functions.SPG($A585, "IQ_CASH_OPER", F$3)</f>
        <v>17976</v>
      </c>
      <c r="G585" s="9" cm="1">
        <f t="array" ref="G585">_xll.SNL.Clients.Office.Excel.Functions.SPG($A585, "IQ_CASH_OPER", G$3)</f>
        <v>26916</v>
      </c>
      <c r="H585" s="9" cm="1">
        <f t="array" ref="H585">_xll.SNL.Clients.Office.Excel.Functions.SPG($A585, "IQ_CASH_OPER", H$3)</f>
        <v>42798</v>
      </c>
      <c r="I585" s="9" cm="1">
        <f t="array" ref="I585">_xll.SNL.Clients.Office.Excel.Functions.SPG($A585, "IQ_CASH_OPER", I$3)</f>
        <v>34646</v>
      </c>
      <c r="J585" s="9" cm="1">
        <f t="array" ref="J585">_xll.SNL.Clients.Office.Excel.Functions.SPG($A585, "IQ_CASH_OPER", J$3)</f>
        <v>10510</v>
      </c>
    </row>
    <row r="586" spans="1:10" x14ac:dyDescent="0.3">
      <c r="A586" s="11" t="s">
        <v>1618</v>
      </c>
      <c r="B586" s="9" t="str" cm="1">
        <f t="array" ref="B586">_xll.SNL.Clients.Office.Excel.Functions.SPG($A586, "IQ_CASH_OPER", B$3)</f>
        <v>NA</v>
      </c>
      <c r="C586" s="9" t="str" cm="1">
        <f t="array" ref="C586">_xll.SNL.Clients.Office.Excel.Functions.SPG($A586, "IQ_CASH_OPER", C$3)</f>
        <v>NA</v>
      </c>
      <c r="D586" s="9" cm="1">
        <f t="array" ref="D586">_xll.SNL.Clients.Office.Excel.Functions.SPG($A586, "IQ_CASH_OPER", D$3)</f>
        <v>61043</v>
      </c>
      <c r="E586" s="9" cm="1">
        <f t="array" ref="E586">_xll.SNL.Clients.Office.Excel.Functions.SPG($A586, "IQ_CASH_OPER", E$3)</f>
        <v>109072</v>
      </c>
      <c r="F586" s="9" cm="1">
        <f t="array" ref="F586">_xll.SNL.Clients.Office.Excel.Functions.SPG($A586, "IQ_CASH_OPER", F$3)</f>
        <v>88585</v>
      </c>
      <c r="G586" s="9" cm="1">
        <f t="array" ref="G586">_xll.SNL.Clients.Office.Excel.Functions.SPG($A586, "IQ_CASH_OPER", G$3)</f>
        <v>118347</v>
      </c>
      <c r="H586" s="9" cm="1">
        <f t="array" ref="H586">_xll.SNL.Clients.Office.Excel.Functions.SPG($A586, "IQ_CASH_OPER", H$3)</f>
        <v>74229</v>
      </c>
      <c r="I586" s="9" cm="1">
        <f t="array" ref="I586">_xll.SNL.Clients.Office.Excel.Functions.SPG($A586, "IQ_CASH_OPER", I$3)</f>
        <v>114943</v>
      </c>
      <c r="J586" s="9" cm="1">
        <f t="array" ref="J586">_xll.SNL.Clients.Office.Excel.Functions.SPG($A586, "IQ_CASH_OPER", J$3)</f>
        <v>166847</v>
      </c>
    </row>
    <row r="587" spans="1:10" x14ac:dyDescent="0.3">
      <c r="A587" s="11" t="s">
        <v>1619</v>
      </c>
      <c r="B587" s="9" t="str" cm="1">
        <f t="array" ref="B587">_xll.SNL.Clients.Office.Excel.Functions.SPG($A587, "IQ_CASH_OPER", B$3)</f>
        <v>NA</v>
      </c>
      <c r="C587" s="9" t="str" cm="1">
        <f t="array" ref="C587">_xll.SNL.Clients.Office.Excel.Functions.SPG($A587, "IQ_CASH_OPER", C$3)</f>
        <v>NA</v>
      </c>
      <c r="D587" s="9" cm="1">
        <f t="array" ref="D587">_xll.SNL.Clients.Office.Excel.Functions.SPG($A587, "IQ_CASH_OPER", D$3)</f>
        <v>40553</v>
      </c>
      <c r="E587" s="9" cm="1">
        <f t="array" ref="E587">_xll.SNL.Clients.Office.Excel.Functions.SPG($A587, "IQ_CASH_OPER", E$3)</f>
        <v>19034</v>
      </c>
      <c r="F587" s="9" cm="1">
        <f t="array" ref="F587">_xll.SNL.Clients.Office.Excel.Functions.SPG($A587, "IQ_CASH_OPER", F$3)</f>
        <v>52212</v>
      </c>
      <c r="G587" s="9" cm="1">
        <f t="array" ref="G587">_xll.SNL.Clients.Office.Excel.Functions.SPG($A587, "IQ_CASH_OPER", G$3)</f>
        <v>-7981</v>
      </c>
      <c r="H587" s="9" cm="1">
        <f t="array" ref="H587">_xll.SNL.Clients.Office.Excel.Functions.SPG($A587, "IQ_CASH_OPER", H$3)</f>
        <v>58527</v>
      </c>
      <c r="I587" s="9" cm="1">
        <f t="array" ref="I587">_xll.SNL.Clients.Office.Excel.Functions.SPG($A587, "IQ_CASH_OPER", I$3)</f>
        <v>52580</v>
      </c>
      <c r="J587" s="9" cm="1">
        <f t="array" ref="J587">_xll.SNL.Clients.Office.Excel.Functions.SPG($A587, "IQ_CASH_OPER", J$3)</f>
        <v>55082</v>
      </c>
    </row>
    <row r="588" spans="1:10" x14ac:dyDescent="0.3">
      <c r="A588" s="11" t="s">
        <v>1620</v>
      </c>
      <c r="B588" s="9" t="str" cm="1">
        <f t="array" ref="B588">_xll.SNL.Clients.Office.Excel.Functions.SPG($A588, "IQ_CASH_OPER", B$3)</f>
        <v>NA</v>
      </c>
      <c r="C588" s="9" t="str" cm="1">
        <f t="array" ref="C588">_xll.SNL.Clients.Office.Excel.Functions.SPG($A588, "IQ_CASH_OPER", C$3)</f>
        <v>NA</v>
      </c>
      <c r="D588" s="9" cm="1">
        <f t="array" ref="D588">_xll.SNL.Clients.Office.Excel.Functions.SPG($A588, "IQ_CASH_OPER", D$3)</f>
        <v>16374</v>
      </c>
      <c r="E588" s="9" cm="1">
        <f t="array" ref="E588">_xll.SNL.Clients.Office.Excel.Functions.SPG($A588, "IQ_CASH_OPER", E$3)</f>
        <v>12258</v>
      </c>
      <c r="F588" s="9" cm="1">
        <f t="array" ref="F588">_xll.SNL.Clients.Office.Excel.Functions.SPG($A588, "IQ_CASH_OPER", F$3)</f>
        <v>11524</v>
      </c>
      <c r="G588" s="9" cm="1">
        <f t="array" ref="G588">_xll.SNL.Clients.Office.Excel.Functions.SPG($A588, "IQ_CASH_OPER", G$3)</f>
        <v>11746</v>
      </c>
      <c r="H588" s="9" cm="1">
        <f t="array" ref="H588">_xll.SNL.Clients.Office.Excel.Functions.SPG($A588, "IQ_CASH_OPER", H$3)</f>
        <v>14143</v>
      </c>
      <c r="I588" s="9" cm="1">
        <f t="array" ref="I588">_xll.SNL.Clients.Office.Excel.Functions.SPG($A588, "IQ_CASH_OPER", I$3)</f>
        <v>16796</v>
      </c>
      <c r="J588" s="9" cm="1">
        <f t="array" ref="J588">_xll.SNL.Clients.Office.Excel.Functions.SPG($A588, "IQ_CASH_OPER", J$3)</f>
        <v>4915</v>
      </c>
    </row>
    <row r="589" spans="1:10" x14ac:dyDescent="0.3">
      <c r="A589" s="11" t="s">
        <v>1621</v>
      </c>
      <c r="B589" s="9" t="str" cm="1">
        <f t="array" ref="B589">_xll.SNL.Clients.Office.Excel.Functions.SPG($A589, "IQ_CASH_OPER", B$3)</f>
        <v>NA</v>
      </c>
      <c r="C589" s="9" cm="1">
        <f t="array" ref="C589">_xll.SNL.Clients.Office.Excel.Functions.SPG($A589, "IQ_CASH_OPER", C$3)</f>
        <v>-16700</v>
      </c>
      <c r="D589" s="9" cm="1">
        <f t="array" ref="D589">_xll.SNL.Clients.Office.Excel.Functions.SPG($A589, "IQ_CASH_OPER", D$3)</f>
        <v>40700</v>
      </c>
      <c r="E589" s="9" cm="1">
        <f t="array" ref="E589">_xll.SNL.Clients.Office.Excel.Functions.SPG($A589, "IQ_CASH_OPER", E$3)</f>
        <v>99400</v>
      </c>
      <c r="F589" s="9" cm="1">
        <f t="array" ref="F589">_xll.SNL.Clients.Office.Excel.Functions.SPG($A589, "IQ_CASH_OPER", F$3)</f>
        <v>25200</v>
      </c>
      <c r="G589" s="9" cm="1">
        <f t="array" ref="G589">_xll.SNL.Clients.Office.Excel.Functions.SPG($A589, "IQ_CASH_OPER", G$3)</f>
        <v>-21400</v>
      </c>
      <c r="H589" s="9" cm="1">
        <f t="array" ref="H589">_xll.SNL.Clients.Office.Excel.Functions.SPG($A589, "IQ_CASH_OPER", H$3)</f>
        <v>138100</v>
      </c>
      <c r="I589" s="9" cm="1">
        <f t="array" ref="I589">_xll.SNL.Clients.Office.Excel.Functions.SPG($A589, "IQ_CASH_OPER", I$3)</f>
        <v>139600</v>
      </c>
      <c r="J589" s="9" cm="1">
        <f t="array" ref="J589">_xll.SNL.Clients.Office.Excel.Functions.SPG($A589, "IQ_CASH_OPER", J$3)</f>
        <v>-13100</v>
      </c>
    </row>
    <row r="590" spans="1:10" x14ac:dyDescent="0.3">
      <c r="A590" s="11" t="s">
        <v>1622</v>
      </c>
      <c r="B590" s="9" t="str" cm="1">
        <f t="array" ref="B590">_xll.SNL.Clients.Office.Excel.Functions.SPG($A590, "IQ_CASH_OPER", B$3)</f>
        <v>NA</v>
      </c>
      <c r="C590" s="9" cm="1">
        <f t="array" ref="C590">_xll.SNL.Clients.Office.Excel.Functions.SPG($A590, "IQ_CASH_OPER", C$3)</f>
        <v>34575</v>
      </c>
      <c r="D590" s="9" cm="1">
        <f t="array" ref="D590">_xll.SNL.Clients.Office.Excel.Functions.SPG($A590, "IQ_CASH_OPER", D$3)</f>
        <v>47714</v>
      </c>
      <c r="E590" s="9" cm="1">
        <f t="array" ref="E590">_xll.SNL.Clients.Office.Excel.Functions.SPG($A590, "IQ_CASH_OPER", E$3)</f>
        <v>32210</v>
      </c>
      <c r="F590" s="9" cm="1">
        <f t="array" ref="F590">_xll.SNL.Clients.Office.Excel.Functions.SPG($A590, "IQ_CASH_OPER", F$3)</f>
        <v>-1038</v>
      </c>
      <c r="G590" s="9" cm="1">
        <f t="array" ref="G590">_xll.SNL.Clients.Office.Excel.Functions.SPG($A590, "IQ_CASH_OPER", G$3)</f>
        <v>37250</v>
      </c>
      <c r="H590" s="9" cm="1">
        <f t="array" ref="H590">_xll.SNL.Clients.Office.Excel.Functions.SPG($A590, "IQ_CASH_OPER", H$3)</f>
        <v>28321</v>
      </c>
      <c r="I590" s="9" cm="1">
        <f t="array" ref="I590">_xll.SNL.Clients.Office.Excel.Functions.SPG($A590, "IQ_CASH_OPER", I$3)</f>
        <v>25426</v>
      </c>
      <c r="J590" s="9" cm="1">
        <f t="array" ref="J590">_xll.SNL.Clients.Office.Excel.Functions.SPG($A590, "IQ_CASH_OPER", J$3)</f>
        <v>-5397</v>
      </c>
    </row>
    <row r="591" spans="1:10" x14ac:dyDescent="0.3">
      <c r="A591" s="11" t="s">
        <v>1623</v>
      </c>
      <c r="B591" s="9" t="str" cm="1">
        <f t="array" ref="B591">_xll.SNL.Clients.Office.Excel.Functions.SPG($A591, "IQ_CASH_OPER", B$3)</f>
        <v>NA</v>
      </c>
      <c r="C591" s="9" t="str" cm="1">
        <f t="array" ref="C591">_xll.SNL.Clients.Office.Excel.Functions.SPG($A591, "IQ_CASH_OPER", C$3)</f>
        <v>NA</v>
      </c>
      <c r="D591" s="9" cm="1">
        <f t="array" ref="D591">_xll.SNL.Clients.Office.Excel.Functions.SPG($A591, "IQ_CASH_OPER", D$3)</f>
        <v>61000</v>
      </c>
      <c r="E591" s="9" cm="1">
        <f t="array" ref="E591">_xll.SNL.Clients.Office.Excel.Functions.SPG($A591, "IQ_CASH_OPER", E$3)</f>
        <v>27000</v>
      </c>
      <c r="F591" s="9" cm="1">
        <f t="array" ref="F591">_xll.SNL.Clients.Office.Excel.Functions.SPG($A591, "IQ_CASH_OPER", F$3)</f>
        <v>10000</v>
      </c>
      <c r="G591" s="9" cm="1">
        <f t="array" ref="G591">_xll.SNL.Clients.Office.Excel.Functions.SPG($A591, "IQ_CASH_OPER", G$3)</f>
        <v>238000</v>
      </c>
      <c r="H591" s="9" cm="1">
        <f t="array" ref="H591">_xll.SNL.Clients.Office.Excel.Functions.SPG($A591, "IQ_CASH_OPER", H$3)</f>
        <v>44000</v>
      </c>
      <c r="I591" s="9" cm="1">
        <f t="array" ref="I591">_xll.SNL.Clients.Office.Excel.Functions.SPG($A591, "IQ_CASH_OPER", I$3)</f>
        <v>78000</v>
      </c>
      <c r="J591" s="9" cm="1">
        <f t="array" ref="J591">_xll.SNL.Clients.Office.Excel.Functions.SPG($A591, "IQ_CASH_OPER", J$3)</f>
        <v>62000</v>
      </c>
    </row>
    <row r="592" spans="1:10" x14ac:dyDescent="0.3">
      <c r="A592" s="11" t="s">
        <v>1624</v>
      </c>
      <c r="B592" s="9" t="str" cm="1">
        <f t="array" ref="B592">_xll.SNL.Clients.Office.Excel.Functions.SPG($A592, "IQ_CASH_OPER", B$3)</f>
        <v>NA</v>
      </c>
      <c r="C592" s="9" cm="1">
        <f t="array" ref="C592">_xll.SNL.Clients.Office.Excel.Functions.SPG($A592, "IQ_CASH_OPER", C$3)</f>
        <v>-195100</v>
      </c>
      <c r="D592" s="9" cm="1">
        <f t="array" ref="D592">_xll.SNL.Clients.Office.Excel.Functions.SPG($A592, "IQ_CASH_OPER", D$3)</f>
        <v>-132000</v>
      </c>
      <c r="E592" s="9" cm="1">
        <f t="array" ref="E592">_xll.SNL.Clients.Office.Excel.Functions.SPG($A592, "IQ_CASH_OPER", E$3)</f>
        <v>-239500</v>
      </c>
      <c r="F592" s="9" cm="1">
        <f t="array" ref="F592">_xll.SNL.Clients.Office.Excel.Functions.SPG($A592, "IQ_CASH_OPER", F$3)</f>
        <v>-136200</v>
      </c>
      <c r="G592" s="9" cm="1">
        <f t="array" ref="G592">_xll.SNL.Clients.Office.Excel.Functions.SPG($A592, "IQ_CASH_OPER", G$3)</f>
        <v>-202500</v>
      </c>
      <c r="H592" s="9" cm="1">
        <f t="array" ref="H592">_xll.SNL.Clients.Office.Excel.Functions.SPG($A592, "IQ_CASH_OPER", H$3)</f>
        <v>-147400</v>
      </c>
      <c r="I592" s="9" cm="1">
        <f t="array" ref="I592">_xll.SNL.Clients.Office.Excel.Functions.SPG($A592, "IQ_CASH_OPER", I$3)</f>
        <v>-51900</v>
      </c>
      <c r="J592" s="9" cm="1">
        <f t="array" ref="J592">_xll.SNL.Clients.Office.Excel.Functions.SPG($A592, "IQ_CASH_OPER", J$3)</f>
        <v>-11000</v>
      </c>
    </row>
    <row r="593" spans="1:10" x14ac:dyDescent="0.3">
      <c r="A593" s="11" t="s">
        <v>1625</v>
      </c>
      <c r="B593" s="9" t="str" cm="1">
        <f t="array" ref="B593">_xll.SNL.Clients.Office.Excel.Functions.SPG($A593, "IQ_CASH_OPER", B$3)</f>
        <v>NA</v>
      </c>
      <c r="C593" s="9" t="str" cm="1">
        <f t="array" ref="C593">_xll.SNL.Clients.Office.Excel.Functions.SPG($A593, "IQ_CASH_OPER", C$3)</f>
        <v>NA</v>
      </c>
      <c r="D593" s="9" cm="1">
        <f t="array" ref="D593">_xll.SNL.Clients.Office.Excel.Functions.SPG($A593, "IQ_CASH_OPER", D$3)</f>
        <v>108200</v>
      </c>
      <c r="E593" s="9" cm="1">
        <f t="array" ref="E593">_xll.SNL.Clients.Office.Excel.Functions.SPG($A593, "IQ_CASH_OPER", E$3)</f>
        <v>26700</v>
      </c>
      <c r="F593" s="9" cm="1">
        <f t="array" ref="F593">_xll.SNL.Clients.Office.Excel.Functions.SPG($A593, "IQ_CASH_OPER", F$3)</f>
        <v>-37200</v>
      </c>
      <c r="G593" s="9" cm="1">
        <f t="array" ref="G593">_xll.SNL.Clients.Office.Excel.Functions.SPG($A593, "IQ_CASH_OPER", G$3)</f>
        <v>114800</v>
      </c>
      <c r="H593" s="9" cm="1">
        <f t="array" ref="H593">_xll.SNL.Clients.Office.Excel.Functions.SPG($A593, "IQ_CASH_OPER", H$3)</f>
        <v>-38900</v>
      </c>
      <c r="I593" s="9" cm="1">
        <f t="array" ref="I593">_xll.SNL.Clients.Office.Excel.Functions.SPG($A593, "IQ_CASH_OPER", I$3)</f>
        <v>143700</v>
      </c>
      <c r="J593" s="9" cm="1">
        <f t="array" ref="J593">_xll.SNL.Clients.Office.Excel.Functions.SPG($A593, "IQ_CASH_OPER", J$3)</f>
        <v>-97800</v>
      </c>
    </row>
    <row r="594" spans="1:10" x14ac:dyDescent="0.3">
      <c r="A594" s="11" t="s">
        <v>1626</v>
      </c>
      <c r="B594" s="9" t="str" cm="1">
        <f t="array" ref="B594">_xll.SNL.Clients.Office.Excel.Functions.SPG($A594, "IQ_CASH_OPER", B$3)</f>
        <v>NA</v>
      </c>
      <c r="C594" s="9" cm="1">
        <f t="array" ref="C594">_xll.SNL.Clients.Office.Excel.Functions.SPG($A594, "IQ_CASH_OPER", C$3)</f>
        <v>61100.146000000001</v>
      </c>
      <c r="D594" s="9" cm="1">
        <f t="array" ref="D594">_xll.SNL.Clients.Office.Excel.Functions.SPG($A594, "IQ_CASH_OPER", D$3)</f>
        <v>53695.267999999996</v>
      </c>
      <c r="E594" s="9" cm="1">
        <f t="array" ref="E594">_xll.SNL.Clients.Office.Excel.Functions.SPG($A594, "IQ_CASH_OPER", E$3)</f>
        <v>48410.927000000003</v>
      </c>
      <c r="F594" s="9" cm="1">
        <f t="array" ref="F594">_xll.SNL.Clients.Office.Excel.Functions.SPG($A594, "IQ_CASH_OPER", F$3)</f>
        <v>83813.421000000002</v>
      </c>
      <c r="G594" s="9" cm="1">
        <f t="array" ref="G594">_xll.SNL.Clients.Office.Excel.Functions.SPG($A594, "IQ_CASH_OPER", G$3)</f>
        <v>58883.997000000003</v>
      </c>
      <c r="H594" s="9" cm="1">
        <f t="array" ref="H594">_xll.SNL.Clients.Office.Excel.Functions.SPG($A594, "IQ_CASH_OPER", H$3)</f>
        <v>63359.749000000003</v>
      </c>
      <c r="I594" s="9" cm="1">
        <f t="array" ref="I594">_xll.SNL.Clients.Office.Excel.Functions.SPG($A594, "IQ_CASH_OPER", I$3)</f>
        <v>59726.199000000001</v>
      </c>
      <c r="J594" s="9" cm="1">
        <f t="array" ref="J594">_xll.SNL.Clients.Office.Excel.Functions.SPG($A594, "IQ_CASH_OPER", J$3)</f>
        <v>85680.258000000002</v>
      </c>
    </row>
    <row r="595" spans="1:10" x14ac:dyDescent="0.3">
      <c r="A595" s="11" t="s">
        <v>1627</v>
      </c>
      <c r="B595" s="9" t="str" cm="1">
        <f t="array" ref="B595">_xll.SNL.Clients.Office.Excel.Functions.SPG($A595, "IQ_CASH_OPER", B$3)</f>
        <v>NA</v>
      </c>
      <c r="C595" s="9" t="str" cm="1">
        <f t="array" ref="C595">_xll.SNL.Clients.Office.Excel.Functions.SPG($A595, "IQ_CASH_OPER", C$3)</f>
        <v>NA</v>
      </c>
      <c r="D595" s="9" cm="1">
        <f t="array" ref="D595">_xll.SNL.Clients.Office.Excel.Functions.SPG($A595, "IQ_CASH_OPER", D$3)</f>
        <v>-38500</v>
      </c>
      <c r="E595" s="9" cm="1">
        <f t="array" ref="E595">_xll.SNL.Clients.Office.Excel.Functions.SPG($A595, "IQ_CASH_OPER", E$3)</f>
        <v>67900</v>
      </c>
      <c r="F595" s="9" cm="1">
        <f t="array" ref="F595">_xll.SNL.Clients.Office.Excel.Functions.SPG($A595, "IQ_CASH_OPER", F$3)</f>
        <v>110200</v>
      </c>
      <c r="G595" s="9" cm="1">
        <f t="array" ref="G595">_xll.SNL.Clients.Office.Excel.Functions.SPG($A595, "IQ_CASH_OPER", G$3)</f>
        <v>4500</v>
      </c>
      <c r="H595" s="9" cm="1">
        <f t="array" ref="H595">_xll.SNL.Clients.Office.Excel.Functions.SPG($A595, "IQ_CASH_OPER", H$3)</f>
        <v>80300</v>
      </c>
      <c r="I595" s="9" cm="1">
        <f t="array" ref="I595">_xll.SNL.Clients.Office.Excel.Functions.SPG($A595, "IQ_CASH_OPER", I$3)</f>
        <v>43500</v>
      </c>
      <c r="J595" s="9" cm="1">
        <f t="array" ref="J595">_xll.SNL.Clients.Office.Excel.Functions.SPG($A595, "IQ_CASH_OPER", J$3)</f>
        <v>143000</v>
      </c>
    </row>
    <row r="596" spans="1:10" x14ac:dyDescent="0.3">
      <c r="A596" s="11" t="s">
        <v>1628</v>
      </c>
      <c r="B596" s="9" t="str" cm="1">
        <f t="array" ref="B596">_xll.SNL.Clients.Office.Excel.Functions.SPG($A596, "IQ_CASH_OPER", B$3)</f>
        <v>NA</v>
      </c>
      <c r="C596" s="9" cm="1">
        <f t="array" ref="C596">_xll.SNL.Clients.Office.Excel.Functions.SPG($A596, "IQ_CASH_OPER", C$3)</f>
        <v>49053</v>
      </c>
      <c r="D596" s="9" cm="1">
        <f t="array" ref="D596">_xll.SNL.Clients.Office.Excel.Functions.SPG($A596, "IQ_CASH_OPER", D$3)</f>
        <v>41146</v>
      </c>
      <c r="E596" s="9" cm="1">
        <f t="array" ref="E596">_xll.SNL.Clients.Office.Excel.Functions.SPG($A596, "IQ_CASH_OPER", E$3)</f>
        <v>45170</v>
      </c>
      <c r="F596" s="9" cm="1">
        <f t="array" ref="F596">_xll.SNL.Clients.Office.Excel.Functions.SPG($A596, "IQ_CASH_OPER", F$3)</f>
        <v>50121</v>
      </c>
      <c r="G596" s="9" cm="1">
        <f t="array" ref="G596">_xll.SNL.Clients.Office.Excel.Functions.SPG($A596, "IQ_CASH_OPER", G$3)</f>
        <v>134990</v>
      </c>
      <c r="H596" s="9" cm="1">
        <f t="array" ref="H596">_xll.SNL.Clients.Office.Excel.Functions.SPG($A596, "IQ_CASH_OPER", H$3)</f>
        <v>59696</v>
      </c>
      <c r="I596" s="9" cm="1">
        <f t="array" ref="I596">_xll.SNL.Clients.Office.Excel.Functions.SPG($A596, "IQ_CASH_OPER", I$3)</f>
        <v>229234</v>
      </c>
      <c r="J596" s="9" cm="1">
        <f t="array" ref="J596">_xll.SNL.Clients.Office.Excel.Functions.SPG($A596, "IQ_CASH_OPER", J$3)</f>
        <v>182151</v>
      </c>
    </row>
    <row r="597" spans="1:10" x14ac:dyDescent="0.3">
      <c r="A597" s="11" t="s">
        <v>1629</v>
      </c>
      <c r="B597" s="9" t="str" cm="1">
        <f t="array" ref="B597">_xll.SNL.Clients.Office.Excel.Functions.SPG($A597, "IQ_CASH_OPER", B$3)</f>
        <v>NA</v>
      </c>
      <c r="C597" s="9" cm="1">
        <f t="array" ref="C597">_xll.SNL.Clients.Office.Excel.Functions.SPG($A597, "IQ_CASH_OPER", C$3)</f>
        <v>68000</v>
      </c>
      <c r="D597" s="9" cm="1">
        <f t="array" ref="D597">_xll.SNL.Clients.Office.Excel.Functions.SPG($A597, "IQ_CASH_OPER", D$3)</f>
        <v>54600</v>
      </c>
      <c r="E597" s="9" cm="1">
        <f t="array" ref="E597">_xll.SNL.Clients.Office.Excel.Functions.SPG($A597, "IQ_CASH_OPER", E$3)</f>
        <v>35600</v>
      </c>
      <c r="F597" s="9" cm="1">
        <f t="array" ref="F597">_xll.SNL.Clients.Office.Excel.Functions.SPG($A597, "IQ_CASH_OPER", F$3)</f>
        <v>44700</v>
      </c>
      <c r="G597" s="9" cm="1">
        <f t="array" ref="G597">_xll.SNL.Clients.Office.Excel.Functions.SPG($A597, "IQ_CASH_OPER", G$3)</f>
        <v>139900</v>
      </c>
      <c r="H597" s="9" cm="1">
        <f t="array" ref="H597">_xll.SNL.Clients.Office.Excel.Functions.SPG($A597, "IQ_CASH_OPER", H$3)</f>
        <v>-20700</v>
      </c>
      <c r="I597" s="9" cm="1">
        <f t="array" ref="I597">_xll.SNL.Clients.Office.Excel.Functions.SPG($A597, "IQ_CASH_OPER", I$3)</f>
        <v>79300</v>
      </c>
      <c r="J597" s="9" cm="1">
        <f t="array" ref="J597">_xll.SNL.Clients.Office.Excel.Functions.SPG($A597, "IQ_CASH_OPER", J$3)</f>
        <v>118200</v>
      </c>
    </row>
    <row r="598" spans="1:10" x14ac:dyDescent="0.3">
      <c r="A598" s="11" t="s">
        <v>1630</v>
      </c>
      <c r="B598" s="9" t="str" cm="1">
        <f t="array" ref="B598">_xll.SNL.Clients.Office.Excel.Functions.SPG($A598, "IQ_CASH_OPER", B$3)</f>
        <v>NA</v>
      </c>
      <c r="C598" s="9" t="str" cm="1">
        <f t="array" ref="C598">_xll.SNL.Clients.Office.Excel.Functions.SPG($A598, "IQ_CASH_OPER", C$3)</f>
        <v>NA</v>
      </c>
      <c r="D598" s="9" cm="1">
        <f t="array" ref="D598">_xll.SNL.Clients.Office.Excel.Functions.SPG($A598, "IQ_CASH_OPER", D$3)</f>
        <v>3149</v>
      </c>
      <c r="E598" s="9" cm="1">
        <f t="array" ref="E598">_xll.SNL.Clients.Office.Excel.Functions.SPG($A598, "IQ_CASH_OPER", E$3)</f>
        <v>44844</v>
      </c>
      <c r="F598" s="9" cm="1">
        <f t="array" ref="F598">_xll.SNL.Clients.Office.Excel.Functions.SPG($A598, "IQ_CASH_OPER", F$3)</f>
        <v>112866</v>
      </c>
      <c r="G598" s="9" cm="1">
        <f t="array" ref="G598">_xll.SNL.Clients.Office.Excel.Functions.SPG($A598, "IQ_CASH_OPER", G$3)</f>
        <v>-50804</v>
      </c>
      <c r="H598" s="9" cm="1">
        <f t="array" ref="H598">_xll.SNL.Clients.Office.Excel.Functions.SPG($A598, "IQ_CASH_OPER", H$3)</f>
        <v>165249</v>
      </c>
      <c r="I598" s="9" cm="1">
        <f t="array" ref="I598">_xll.SNL.Clients.Office.Excel.Functions.SPG($A598, "IQ_CASH_OPER", I$3)</f>
        <v>92367</v>
      </c>
      <c r="J598" s="9" cm="1">
        <f t="array" ref="J598">_xll.SNL.Clients.Office.Excel.Functions.SPG($A598, "IQ_CASH_OPER", J$3)</f>
        <v>30191</v>
      </c>
    </row>
    <row r="599" spans="1:10" x14ac:dyDescent="0.3">
      <c r="A599" s="11" t="s">
        <v>1631</v>
      </c>
      <c r="B599" s="9" t="str" cm="1">
        <f t="array" ref="B599">_xll.SNL.Clients.Office.Excel.Functions.SPG($A599, "IQ_CASH_OPER", B$3)</f>
        <v>NA</v>
      </c>
      <c r="C599" s="9" t="str" cm="1">
        <f t="array" ref="C599">_xll.SNL.Clients.Office.Excel.Functions.SPG($A599, "IQ_CASH_OPER", C$3)</f>
        <v>NA</v>
      </c>
      <c r="D599" s="9" cm="1">
        <f t="array" ref="D599">_xll.SNL.Clients.Office.Excel.Functions.SPG($A599, "IQ_CASH_OPER", D$3)</f>
        <v>-26018</v>
      </c>
      <c r="E599" s="9" cm="1">
        <f t="array" ref="E599">_xll.SNL.Clients.Office.Excel.Functions.SPG($A599, "IQ_CASH_OPER", E$3)</f>
        <v>-65337</v>
      </c>
      <c r="F599" s="9" cm="1">
        <f t="array" ref="F599">_xll.SNL.Clients.Office.Excel.Functions.SPG($A599, "IQ_CASH_OPER", F$3)</f>
        <v>-55258</v>
      </c>
      <c r="G599" s="9" cm="1">
        <f t="array" ref="G599">_xll.SNL.Clients.Office.Excel.Functions.SPG($A599, "IQ_CASH_OPER", G$3)</f>
        <v>181206</v>
      </c>
      <c r="H599" s="9" cm="1">
        <f t="array" ref="H599">_xll.SNL.Clients.Office.Excel.Functions.SPG($A599, "IQ_CASH_OPER", H$3)</f>
        <v>-27281</v>
      </c>
      <c r="I599" s="9" cm="1">
        <f t="array" ref="I599">_xll.SNL.Clients.Office.Excel.Functions.SPG($A599, "IQ_CASH_OPER", I$3)</f>
        <v>-38200</v>
      </c>
      <c r="J599" s="9" cm="1">
        <f t="array" ref="J599">_xll.SNL.Clients.Office.Excel.Functions.SPG($A599, "IQ_CASH_OPER", J$3)</f>
        <v>-30614</v>
      </c>
    </row>
    <row r="600" spans="1:10" x14ac:dyDescent="0.3">
      <c r="A600" s="11" t="s">
        <v>1632</v>
      </c>
      <c r="B600" s="9" t="str" cm="1">
        <f t="array" ref="B600">_xll.SNL.Clients.Office.Excel.Functions.SPG($A600, "IQ_CASH_OPER", B$3)</f>
        <v>NA</v>
      </c>
      <c r="C600" s="9" t="str" cm="1">
        <f t="array" ref="C600">_xll.SNL.Clients.Office.Excel.Functions.SPG($A600, "IQ_CASH_OPER", C$3)</f>
        <v>NA</v>
      </c>
      <c r="D600" s="9" cm="1">
        <f t="array" ref="D600">_xll.SNL.Clients.Office.Excel.Functions.SPG($A600, "IQ_CASH_OPER", D$3)</f>
        <v>51199</v>
      </c>
      <c r="E600" s="9" cm="1">
        <f t="array" ref="E600">_xll.SNL.Clients.Office.Excel.Functions.SPG($A600, "IQ_CASH_OPER", E$3)</f>
        <v>57209</v>
      </c>
      <c r="F600" s="9" cm="1">
        <f t="array" ref="F600">_xll.SNL.Clients.Office.Excel.Functions.SPG($A600, "IQ_CASH_OPER", F$3)</f>
        <v>24730</v>
      </c>
      <c r="G600" s="9" cm="1">
        <f t="array" ref="G600">_xll.SNL.Clients.Office.Excel.Functions.SPG($A600, "IQ_CASH_OPER", G$3)</f>
        <v>60120</v>
      </c>
      <c r="H600" s="9" cm="1">
        <f t="array" ref="H600">_xll.SNL.Clients.Office.Excel.Functions.SPG($A600, "IQ_CASH_OPER", H$3)</f>
        <v>37272</v>
      </c>
      <c r="I600" s="9" cm="1">
        <f t="array" ref="I600">_xll.SNL.Clients.Office.Excel.Functions.SPG($A600, "IQ_CASH_OPER", I$3)</f>
        <v>70360</v>
      </c>
      <c r="J600" s="9" cm="1">
        <f t="array" ref="J600">_xll.SNL.Clients.Office.Excel.Functions.SPG($A600, "IQ_CASH_OPER", J$3)</f>
        <v>30313</v>
      </c>
    </row>
    <row r="601" spans="1:10" x14ac:dyDescent="0.3">
      <c r="A601" s="11" t="s">
        <v>1633</v>
      </c>
      <c r="B601" s="9" t="str" cm="1">
        <f t="array" ref="B601">_xll.SNL.Clients.Office.Excel.Functions.SPG($A601, "IQ_CASH_OPER", B$3)</f>
        <v>NA</v>
      </c>
      <c r="C601" s="9" cm="1">
        <f t="array" ref="C601">_xll.SNL.Clients.Office.Excel.Functions.SPG($A601, "IQ_CASH_OPER", C$3)</f>
        <v>351000</v>
      </c>
      <c r="D601" s="9" cm="1">
        <f t="array" ref="D601">_xll.SNL.Clients.Office.Excel.Functions.SPG($A601, "IQ_CASH_OPER", D$3)</f>
        <v>116000</v>
      </c>
      <c r="E601" s="9" cm="1">
        <f t="array" ref="E601">_xll.SNL.Clients.Office.Excel.Functions.SPG($A601, "IQ_CASH_OPER", E$3)</f>
        <v>123000</v>
      </c>
      <c r="F601" s="9" cm="1">
        <f t="array" ref="F601">_xll.SNL.Clients.Office.Excel.Functions.SPG($A601, "IQ_CASH_OPER", F$3)</f>
        <v>-79000</v>
      </c>
      <c r="G601" s="9" cm="1">
        <f t="array" ref="G601">_xll.SNL.Clients.Office.Excel.Functions.SPG($A601, "IQ_CASH_OPER", G$3)</f>
        <v>389000</v>
      </c>
      <c r="H601" s="9" cm="1">
        <f t="array" ref="H601">_xll.SNL.Clients.Office.Excel.Functions.SPG($A601, "IQ_CASH_OPER", H$3)</f>
        <v>124000</v>
      </c>
      <c r="I601" s="9" cm="1">
        <f t="array" ref="I601">_xll.SNL.Clients.Office.Excel.Functions.SPG($A601, "IQ_CASH_OPER", I$3)</f>
        <v>95000</v>
      </c>
      <c r="J601" s="9" cm="1">
        <f t="array" ref="J601">_xll.SNL.Clients.Office.Excel.Functions.SPG($A601, "IQ_CASH_OPER", J$3)</f>
        <v>78000</v>
      </c>
    </row>
    <row r="602" spans="1:10" x14ac:dyDescent="0.3">
      <c r="A602" s="11" t="s">
        <v>1634</v>
      </c>
      <c r="B602" s="9" t="str" cm="1">
        <f t="array" ref="B602">_xll.SNL.Clients.Office.Excel.Functions.SPG($A602, "IQ_CASH_OPER", B$3)</f>
        <v>NA</v>
      </c>
      <c r="C602" s="9" t="str" cm="1">
        <f t="array" ref="C602">_xll.SNL.Clients.Office.Excel.Functions.SPG($A602, "IQ_CASH_OPER", C$3)</f>
        <v>NA</v>
      </c>
      <c r="D602" s="9" cm="1">
        <f t="array" ref="D602">_xll.SNL.Clients.Office.Excel.Functions.SPG($A602, "IQ_CASH_OPER", D$3)</f>
        <v>19559</v>
      </c>
      <c r="E602" s="9" cm="1">
        <f t="array" ref="E602">_xll.SNL.Clients.Office.Excel.Functions.SPG($A602, "IQ_CASH_OPER", E$3)</f>
        <v>26897</v>
      </c>
      <c r="F602" s="9" cm="1">
        <f t="array" ref="F602">_xll.SNL.Clients.Office.Excel.Functions.SPG($A602, "IQ_CASH_OPER", F$3)</f>
        <v>-4959</v>
      </c>
      <c r="G602" s="9" cm="1">
        <f t="array" ref="G602">_xll.SNL.Clients.Office.Excel.Functions.SPG($A602, "IQ_CASH_OPER", G$3)</f>
        <v>-1117</v>
      </c>
      <c r="H602" s="9" cm="1">
        <f t="array" ref="H602">_xll.SNL.Clients.Office.Excel.Functions.SPG($A602, "IQ_CASH_OPER", H$3)</f>
        <v>11128</v>
      </c>
      <c r="I602" s="9" cm="1">
        <f t="array" ref="I602">_xll.SNL.Clients.Office.Excel.Functions.SPG($A602, "IQ_CASH_OPER", I$3)</f>
        <v>26678</v>
      </c>
      <c r="J602" s="9" cm="1">
        <f t="array" ref="J602">_xll.SNL.Clients.Office.Excel.Functions.SPG($A602, "IQ_CASH_OPER", J$3)</f>
        <v>695</v>
      </c>
    </row>
    <row r="603" spans="1:10" x14ac:dyDescent="0.3">
      <c r="A603" s="11" t="s">
        <v>1635</v>
      </c>
      <c r="B603" s="9" t="str" cm="1">
        <f t="array" ref="B603">_xll.SNL.Clients.Office.Excel.Functions.SPG($A603, "IQ_CASH_OPER", B$3)</f>
        <v>NA</v>
      </c>
      <c r="C603" s="9" t="str" cm="1">
        <f t="array" ref="C603">_xll.SNL.Clients.Office.Excel.Functions.SPG($A603, "IQ_CASH_OPER", C$3)</f>
        <v>NA</v>
      </c>
      <c r="D603" s="9" cm="1">
        <f t="array" ref="D603">_xll.SNL.Clients.Office.Excel.Functions.SPG($A603, "IQ_CASH_OPER", D$3)</f>
        <v>102298</v>
      </c>
      <c r="E603" s="9" cm="1">
        <f t="array" ref="E603">_xll.SNL.Clients.Office.Excel.Functions.SPG($A603, "IQ_CASH_OPER", E$3)</f>
        <v>39689</v>
      </c>
      <c r="F603" s="9" cm="1">
        <f t="array" ref="F603">_xll.SNL.Clients.Office.Excel.Functions.SPG($A603, "IQ_CASH_OPER", F$3)</f>
        <v>72855</v>
      </c>
      <c r="G603" s="9" cm="1">
        <f t="array" ref="G603">_xll.SNL.Clients.Office.Excel.Functions.SPG($A603, "IQ_CASH_OPER", G$3)</f>
        <v>79170</v>
      </c>
      <c r="H603" s="9" cm="1">
        <f t="array" ref="H603">_xll.SNL.Clients.Office.Excel.Functions.SPG($A603, "IQ_CASH_OPER", H$3)</f>
        <v>104859</v>
      </c>
      <c r="I603" s="9" cm="1">
        <f t="array" ref="I603">_xll.SNL.Clients.Office.Excel.Functions.SPG($A603, "IQ_CASH_OPER", I$3)</f>
        <v>48007</v>
      </c>
      <c r="J603" s="9" cm="1">
        <f t="array" ref="J603">_xll.SNL.Clients.Office.Excel.Functions.SPG($A603, "IQ_CASH_OPER", J$3)</f>
        <v>74244</v>
      </c>
    </row>
    <row r="604" spans="1:10" x14ac:dyDescent="0.3">
      <c r="A604" s="11" t="s">
        <v>1636</v>
      </c>
      <c r="B604" s="9" t="str" cm="1">
        <f t="array" ref="B604">_xll.SNL.Clients.Office.Excel.Functions.SPG($A604, "IQ_CASH_OPER", B$3)</f>
        <v>NA</v>
      </c>
      <c r="C604" s="9" t="str" cm="1">
        <f t="array" ref="C604">_xll.SNL.Clients.Office.Excel.Functions.SPG($A604, "IQ_CASH_OPER", C$3)</f>
        <v>NA</v>
      </c>
      <c r="D604" s="9" cm="1">
        <f t="array" ref="D604">_xll.SNL.Clients.Office.Excel.Functions.SPG($A604, "IQ_CASH_OPER", D$3)</f>
        <v>105960</v>
      </c>
      <c r="E604" s="9" cm="1">
        <f t="array" ref="E604">_xll.SNL.Clients.Office.Excel.Functions.SPG($A604, "IQ_CASH_OPER", E$3)</f>
        <v>50564</v>
      </c>
      <c r="F604" s="9" cm="1">
        <f t="array" ref="F604">_xll.SNL.Clients.Office.Excel.Functions.SPG($A604, "IQ_CASH_OPER", F$3)</f>
        <v>75558</v>
      </c>
      <c r="G604" s="9" cm="1">
        <f t="array" ref="G604">_xll.SNL.Clients.Office.Excel.Functions.SPG($A604, "IQ_CASH_OPER", G$3)</f>
        <v>92119</v>
      </c>
      <c r="H604" s="9" cm="1">
        <f t="array" ref="H604">_xll.SNL.Clients.Office.Excel.Functions.SPG($A604, "IQ_CASH_OPER", H$3)</f>
        <v>72808</v>
      </c>
      <c r="I604" s="9" cm="1">
        <f t="array" ref="I604">_xll.SNL.Clients.Office.Excel.Functions.SPG($A604, "IQ_CASH_OPER", I$3)</f>
        <v>39728</v>
      </c>
      <c r="J604" s="9" cm="1">
        <f t="array" ref="J604">_xll.SNL.Clients.Office.Excel.Functions.SPG($A604, "IQ_CASH_OPER", J$3)</f>
        <v>115307</v>
      </c>
    </row>
    <row r="605" spans="1:10" x14ac:dyDescent="0.3">
      <c r="A605" s="11" t="s">
        <v>1637</v>
      </c>
      <c r="B605" s="9" t="str" cm="1">
        <f t="array" ref="B605">_xll.SNL.Clients.Office.Excel.Functions.SPG($A605, "IQ_CASH_OPER", B$3)</f>
        <v>NA</v>
      </c>
      <c r="C605" s="9" cm="1">
        <f t="array" ref="C605">_xll.SNL.Clients.Office.Excel.Functions.SPG($A605, "IQ_CASH_OPER", C$3)</f>
        <v>63600</v>
      </c>
      <c r="D605" s="9" cm="1">
        <f t="array" ref="D605">_xll.SNL.Clients.Office.Excel.Functions.SPG($A605, "IQ_CASH_OPER", D$3)</f>
        <v>90900</v>
      </c>
      <c r="E605" s="9" cm="1">
        <f t="array" ref="E605">_xll.SNL.Clients.Office.Excel.Functions.SPG($A605, "IQ_CASH_OPER", E$3)</f>
        <v>85100</v>
      </c>
      <c r="F605" s="9" cm="1">
        <f t="array" ref="F605">_xll.SNL.Clients.Office.Excel.Functions.SPG($A605, "IQ_CASH_OPER", F$3)</f>
        <v>53900</v>
      </c>
      <c r="G605" s="9" cm="1">
        <f t="array" ref="G605">_xll.SNL.Clients.Office.Excel.Functions.SPG($A605, "IQ_CASH_OPER", G$3)</f>
        <v>58200</v>
      </c>
      <c r="H605" s="9" cm="1">
        <f t="array" ref="H605">_xll.SNL.Clients.Office.Excel.Functions.SPG($A605, "IQ_CASH_OPER", H$3)</f>
        <v>103500</v>
      </c>
      <c r="I605" s="9" cm="1">
        <f t="array" ref="I605">_xll.SNL.Clients.Office.Excel.Functions.SPG($A605, "IQ_CASH_OPER", I$3)</f>
        <v>87200</v>
      </c>
      <c r="J605" s="9" cm="1">
        <f t="array" ref="J605">_xll.SNL.Clients.Office.Excel.Functions.SPG($A605, "IQ_CASH_OPER", J$3)</f>
        <v>5000</v>
      </c>
    </row>
    <row r="606" spans="1:10" x14ac:dyDescent="0.3">
      <c r="B606" s="9" t="str" cm="1">
        <f t="array" ref="B606">_xll.SNL.Clients.Office.Excel.Functions.SPG($A606, "IQ_CASH_OPER", B$3)</f>
        <v>#INVALID COMPANY ID</v>
      </c>
      <c r="C606" s="9" t="str" cm="1">
        <f t="array" ref="C606">_xll.SNL.Clients.Office.Excel.Functions.SPG($A606, "IQ_CASH_OPER", C$3)</f>
        <v>#INVALID COMPANY ID</v>
      </c>
      <c r="D606" s="9" t="str" cm="1">
        <f t="array" ref="D606">_xll.SNL.Clients.Office.Excel.Functions.SPG($A606, "IQ_CASH_OPER", D$3)</f>
        <v>#INVALID COMPANY ID</v>
      </c>
      <c r="E606" s="9" t="str" cm="1">
        <f t="array" ref="E606">_xll.SNL.Clients.Office.Excel.Functions.SPG($A606, "IQ_CASH_OPER", E$3)</f>
        <v>#INVALID COMPANY ID</v>
      </c>
      <c r="F606" s="9" t="str" cm="1">
        <f t="array" ref="F606">_xll.SNL.Clients.Office.Excel.Functions.SPG($A606, "IQ_CASH_OPER", F$3)</f>
        <v>#INVALID COMPANY ID</v>
      </c>
      <c r="G606" s="9" t="str" cm="1">
        <f t="array" ref="G606">_xll.SNL.Clients.Office.Excel.Functions.SPG($A606, "IQ_CASH_OPER", G$3)</f>
        <v>#INVALID COMPANY ID</v>
      </c>
      <c r="H606" s="9" t="str" cm="1">
        <f t="array" ref="H606">_xll.SNL.Clients.Office.Excel.Functions.SPG($A606, "IQ_CASH_OPER", H$3)</f>
        <v>#INVALID COMPANY ID</v>
      </c>
      <c r="I606" s="9" t="str" cm="1">
        <f t="array" ref="I606">_xll.SNL.Clients.Office.Excel.Functions.SPG($A606, "IQ_CASH_OPER", I$3)</f>
        <v>#INVALID COMPANY ID</v>
      </c>
      <c r="J606" s="9" t="str" cm="1">
        <f t="array" ref="J606">_xll.SNL.Clients.Office.Excel.Functions.SPG($A606, "IQ_CASH_OPER", J$3)</f>
        <v>#INVALID COMPANY ID</v>
      </c>
    </row>
    <row r="607" spans="1:10" x14ac:dyDescent="0.3">
      <c r="B607" s="9" t="str" cm="1">
        <f t="array" ref="B607">_xll.SNL.Clients.Office.Excel.Functions.SPG($A607, "IQ_CASH_OPER", B$3)</f>
        <v>#INVALID COMPANY ID</v>
      </c>
      <c r="C607" s="9" t="str" cm="1">
        <f t="array" ref="C607">_xll.SNL.Clients.Office.Excel.Functions.SPG($A607, "IQ_CASH_OPER", C$3)</f>
        <v>#INVALID COMPANY ID</v>
      </c>
      <c r="D607" s="9" t="str" cm="1">
        <f t="array" ref="D607">_xll.SNL.Clients.Office.Excel.Functions.SPG($A607, "IQ_CASH_OPER", D$3)</f>
        <v>#INVALID COMPANY ID</v>
      </c>
      <c r="E607" s="9" t="str" cm="1">
        <f t="array" ref="E607">_xll.SNL.Clients.Office.Excel.Functions.SPG($A607, "IQ_CASH_OPER", E$3)</f>
        <v>#INVALID COMPANY ID</v>
      </c>
      <c r="F607" s="9" t="str" cm="1">
        <f t="array" ref="F607">_xll.SNL.Clients.Office.Excel.Functions.SPG($A607, "IQ_CASH_OPER", F$3)</f>
        <v>#INVALID COMPANY ID</v>
      </c>
      <c r="G607" s="9" t="str" cm="1">
        <f t="array" ref="G607">_xll.SNL.Clients.Office.Excel.Functions.SPG($A607, "IQ_CASH_OPER", G$3)</f>
        <v>#INVALID COMPANY ID</v>
      </c>
      <c r="H607" s="9" t="str" cm="1">
        <f t="array" ref="H607">_xll.SNL.Clients.Office.Excel.Functions.SPG($A607, "IQ_CASH_OPER", H$3)</f>
        <v>#INVALID COMPANY ID</v>
      </c>
      <c r="I607" s="9" t="str" cm="1">
        <f t="array" ref="I607">_xll.SNL.Clients.Office.Excel.Functions.SPG($A607, "IQ_CASH_OPER", I$3)</f>
        <v>#INVALID COMPANY ID</v>
      </c>
      <c r="J607" s="9" t="str" cm="1">
        <f t="array" ref="J607">_xll.SNL.Clients.Office.Excel.Functions.SPG($A607, "IQ_CASH_OPER", J$3)</f>
        <v>#INVALID COMPANY ID</v>
      </c>
    </row>
    <row r="608" spans="1:10" x14ac:dyDescent="0.3">
      <c r="B608" s="9" t="str" cm="1">
        <f t="array" ref="B608">_xll.SNL.Clients.Office.Excel.Functions.SPG($A608, "IQ_CASH_OPER", B$3)</f>
        <v>#INVALID COMPANY ID</v>
      </c>
      <c r="C608" s="9" t="str" cm="1">
        <f t="array" ref="C608">_xll.SNL.Clients.Office.Excel.Functions.SPG($A608, "IQ_CASH_OPER", C$3)</f>
        <v>#INVALID COMPANY ID</v>
      </c>
      <c r="D608" s="9" t="str" cm="1">
        <f t="array" ref="D608">_xll.SNL.Clients.Office.Excel.Functions.SPG($A608, "IQ_CASH_OPER", D$3)</f>
        <v>#INVALID COMPANY ID</v>
      </c>
      <c r="E608" s="9" t="str" cm="1">
        <f t="array" ref="E608">_xll.SNL.Clients.Office.Excel.Functions.SPG($A608, "IQ_CASH_OPER", E$3)</f>
        <v>#INVALID COMPANY ID</v>
      </c>
      <c r="F608" s="9" t="str" cm="1">
        <f t="array" ref="F608">_xll.SNL.Clients.Office.Excel.Functions.SPG($A608, "IQ_CASH_OPER", F$3)</f>
        <v>#INVALID COMPANY ID</v>
      </c>
      <c r="G608" s="9" t="str" cm="1">
        <f t="array" ref="G608">_xll.SNL.Clients.Office.Excel.Functions.SPG($A608, "IQ_CASH_OPER", G$3)</f>
        <v>#INVALID COMPANY ID</v>
      </c>
      <c r="H608" s="9" t="str" cm="1">
        <f t="array" ref="H608">_xll.SNL.Clients.Office.Excel.Functions.SPG($A608, "IQ_CASH_OPER", H$3)</f>
        <v>#INVALID COMPANY ID</v>
      </c>
      <c r="I608" s="9" t="str" cm="1">
        <f t="array" ref="I608">_xll.SNL.Clients.Office.Excel.Functions.SPG($A608, "IQ_CASH_OPER", I$3)</f>
        <v>#INVALID COMPANY ID</v>
      </c>
      <c r="J608" s="9" t="str" cm="1">
        <f t="array" ref="J608">_xll.SNL.Clients.Office.Excel.Functions.SPG($A608, "IQ_CASH_OPER", J$3)</f>
        <v>#INVALID COMPANY ID</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3045-ADF7-41A4-AA51-32CF94310524}">
  <sheetPr>
    <tabColor rgb="FFFF0000"/>
  </sheetPr>
  <dimension ref="A1:J608"/>
  <sheetViews>
    <sheetView tabSelected="1" workbookViewId="0">
      <pane xSplit="1" ySplit="3" topLeftCell="B4" activePane="bottomRight" state="frozen"/>
      <selection pane="topRight" activeCell="B1" sqref="B1"/>
      <selection pane="bottomLeft" activeCell="A3" sqref="A3"/>
      <selection pane="bottomRight" activeCell="E8" sqref="E8"/>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1036</v>
      </c>
      <c r="B4" s="9" t="str" cm="1">
        <f t="array" ref="B4">_xll.SNL.Clients.Office.Excel.Functions.SPG($A4, "SP_NET_INC", B$3)</f>
        <v>NA</v>
      </c>
      <c r="C4" s="9" cm="1">
        <f t="array" ref="C4">_xll.SNL.Clients.Office.Excel.Functions.SPG($A4, "SP_NET_INC", C$3)</f>
        <v>18301</v>
      </c>
      <c r="D4" s="9" cm="1">
        <f t="array" ref="D4">_xll.SNL.Clients.Office.Excel.Functions.SPG($A4, "SP_NET_INC", D$3)</f>
        <v>12637</v>
      </c>
      <c r="E4" s="9" cm="1">
        <f t="array" ref="E4">_xll.SNL.Clients.Office.Excel.Functions.SPG($A4, "SP_NET_INC", E$3)</f>
        <v>9476</v>
      </c>
      <c r="F4" s="9" cm="1">
        <f t="array" ref="F4">_xll.SNL.Clients.Office.Excel.Functions.SPG($A4, "SP_NET_INC", F$3)</f>
        <v>9726</v>
      </c>
      <c r="G4" s="9" cm="1">
        <f t="array" ref="G4">_xll.SNL.Clients.Office.Excel.Functions.SPG($A4, "SP_NET_INC", G$3)</f>
        <v>17917</v>
      </c>
      <c r="H4" s="9" cm="1">
        <f t="array" ref="H4">_xll.SNL.Clients.Office.Excel.Functions.SPG($A4, "SP_NET_INC", H$3)</f>
        <v>6469</v>
      </c>
      <c r="I4" s="9" cm="1">
        <f t="array" ref="I4">_xll.SNL.Clients.Office.Excel.Functions.SPG($A4, "SP_NET_INC", I$3)</f>
        <v>11626</v>
      </c>
      <c r="J4" s="9" cm="1">
        <f t="array" ref="J4">_xll.SNL.Clients.Office.Excel.Functions.SPG($A4, "SP_NET_INC", J$3)</f>
        <v>3958</v>
      </c>
    </row>
    <row r="5" spans="1:10" x14ac:dyDescent="0.3">
      <c r="A5" s="11" t="s">
        <v>1037</v>
      </c>
      <c r="B5" s="9" t="str" cm="1">
        <f t="array" ref="B5">_xll.SNL.Clients.Office.Excel.Functions.SPG($A5, "SP_NET_INC", B$3)</f>
        <v>NA</v>
      </c>
      <c r="C5" s="9" cm="1">
        <f t="array" ref="C5">_xll.SNL.Clients.Office.Excel.Functions.SPG($A5, "SP_NET_INC", C$3)</f>
        <v>-30600</v>
      </c>
      <c r="D5" s="9" cm="1">
        <f t="array" ref="D5">_xll.SNL.Clients.Office.Excel.Functions.SPG($A5, "SP_NET_INC", D$3)</f>
        <v>18000</v>
      </c>
      <c r="E5" s="9" cm="1">
        <f t="array" ref="E5">_xll.SNL.Clients.Office.Excel.Functions.SPG($A5, "SP_NET_INC", E$3)</f>
        <v>9100</v>
      </c>
      <c r="F5" s="9" cm="1">
        <f t="array" ref="F5">_xll.SNL.Clients.Office.Excel.Functions.SPG($A5, "SP_NET_INC", F$3)</f>
        <v>14000</v>
      </c>
      <c r="G5" s="9" cm="1">
        <f t="array" ref="G5">_xll.SNL.Clients.Office.Excel.Functions.SPG($A5, "SP_NET_INC", G$3)</f>
        <v>23800</v>
      </c>
      <c r="H5" s="9" cm="1">
        <f t="array" ref="H5">_xll.SNL.Clients.Office.Excel.Functions.SPG($A5, "SP_NET_INC", H$3)</f>
        <v>-600</v>
      </c>
      <c r="I5" s="9" cm="1">
        <f t="array" ref="I5">_xll.SNL.Clients.Office.Excel.Functions.SPG($A5, "SP_NET_INC", I$3)</f>
        <v>23200</v>
      </c>
      <c r="J5" s="9" cm="1">
        <f t="array" ref="J5">_xll.SNL.Clients.Office.Excel.Functions.SPG($A5, "SP_NET_INC", J$3)</f>
        <v>21800</v>
      </c>
    </row>
    <row r="6" spans="1:10" x14ac:dyDescent="0.3">
      <c r="A6" s="11" t="s">
        <v>1038</v>
      </c>
      <c r="B6" s="9" t="str" cm="1">
        <f t="array" ref="B6">_xll.SNL.Clients.Office.Excel.Functions.SPG($A6, "SP_NET_INC", B$3)</f>
        <v>NA</v>
      </c>
      <c r="C6" s="9" t="str" cm="1">
        <f t="array" ref="C6">_xll.SNL.Clients.Office.Excel.Functions.SPG($A6, "SP_NET_INC", C$3)</f>
        <v>NA</v>
      </c>
      <c r="D6" s="9" cm="1">
        <f t="array" ref="D6">_xll.SNL.Clients.Office.Excel.Functions.SPG($A6, "SP_NET_INC", D$3)</f>
        <v>-11700</v>
      </c>
      <c r="E6" s="9" cm="1">
        <f t="array" ref="E6">_xll.SNL.Clients.Office.Excel.Functions.SPG($A6, "SP_NET_INC", E$3)</f>
        <v>4700</v>
      </c>
      <c r="F6" s="9" cm="1">
        <f t="array" ref="F6">_xll.SNL.Clients.Office.Excel.Functions.SPG($A6, "SP_NET_INC", F$3)</f>
        <v>43800</v>
      </c>
      <c r="G6" s="9" cm="1">
        <f t="array" ref="G6">_xll.SNL.Clients.Office.Excel.Functions.SPG($A6, "SP_NET_INC", G$3)</f>
        <v>44700</v>
      </c>
      <c r="H6" s="9" cm="1">
        <f t="array" ref="H6">_xll.SNL.Clients.Office.Excel.Functions.SPG($A6, "SP_NET_INC", H$3)</f>
        <v>62800</v>
      </c>
      <c r="I6" s="9" cm="1">
        <f t="array" ref="I6">_xll.SNL.Clients.Office.Excel.Functions.SPG($A6, "SP_NET_INC", I$3)</f>
        <v>98100</v>
      </c>
      <c r="J6" s="9" cm="1">
        <f t="array" ref="J6">_xll.SNL.Clients.Office.Excel.Functions.SPG($A6, "SP_NET_INC", J$3)</f>
        <v>51900</v>
      </c>
    </row>
    <row r="7" spans="1:10" x14ac:dyDescent="0.3">
      <c r="A7" s="11" t="s">
        <v>1039</v>
      </c>
      <c r="B7" s="9" t="str" cm="1">
        <f t="array" ref="B7">_xll.SNL.Clients.Office.Excel.Functions.SPG($A7, "SP_NET_INC", B$3)</f>
        <v>NA</v>
      </c>
      <c r="C7" s="9" t="str" cm="1">
        <f t="array" ref="C7">_xll.SNL.Clients.Office.Excel.Functions.SPG($A7, "SP_NET_INC", C$3)</f>
        <v>NA</v>
      </c>
      <c r="D7" s="9" cm="1">
        <f t="array" ref="D7">_xll.SNL.Clients.Office.Excel.Functions.SPG($A7, "SP_NET_INC", D$3)</f>
        <v>65763</v>
      </c>
      <c r="E7" s="9" cm="1">
        <f t="array" ref="E7">_xll.SNL.Clients.Office.Excel.Functions.SPG($A7, "SP_NET_INC", E$3)</f>
        <v>142588</v>
      </c>
      <c r="F7" s="9" cm="1">
        <f t="array" ref="F7">_xll.SNL.Clients.Office.Excel.Functions.SPG($A7, "SP_NET_INC", F$3)</f>
        <v>76465</v>
      </c>
      <c r="G7" s="9" cm="1">
        <f t="array" ref="G7">_xll.SNL.Clients.Office.Excel.Functions.SPG($A7, "SP_NET_INC", G$3)</f>
        <v>168167</v>
      </c>
      <c r="H7" s="9" cm="1">
        <f t="array" ref="H7">_xll.SNL.Clients.Office.Excel.Functions.SPG($A7, "SP_NET_INC", H$3)</f>
        <v>99978</v>
      </c>
      <c r="I7" s="9" cm="1">
        <f t="array" ref="I7">_xll.SNL.Clients.Office.Excel.Functions.SPG($A7, "SP_NET_INC", I$3)</f>
        <v>157075</v>
      </c>
      <c r="J7" s="9" cm="1">
        <f t="array" ref="J7">_xll.SNL.Clients.Office.Excel.Functions.SPG($A7, "SP_NET_INC", J$3)</f>
        <v>93970</v>
      </c>
    </row>
    <row r="8" spans="1:10" x14ac:dyDescent="0.3">
      <c r="A8" s="11" t="s">
        <v>1040</v>
      </c>
      <c r="B8" s="9" t="str" cm="1">
        <f t="array" ref="B8">_xll.SNL.Clients.Office.Excel.Functions.SPG($A8, "SP_NET_INC", B$3)</f>
        <v>NA</v>
      </c>
      <c r="C8" s="9" t="str" cm="1">
        <f t="array" ref="C8">_xll.SNL.Clients.Office.Excel.Functions.SPG($A8, "SP_NET_INC", C$3)</f>
        <v>NA</v>
      </c>
      <c r="D8" s="9" cm="1">
        <f t="array" ref="D8">_xll.SNL.Clients.Office.Excel.Functions.SPG($A8, "SP_NET_INC", D$3)</f>
        <v>32765</v>
      </c>
      <c r="E8" s="9" cm="1">
        <f t="array" ref="E8">_xll.SNL.Clients.Office.Excel.Functions.SPG($A8, "SP_NET_INC", E$3)</f>
        <v>33389</v>
      </c>
      <c r="F8" s="9" cm="1">
        <f t="array" ref="F8">_xll.SNL.Clients.Office.Excel.Functions.SPG($A8, "SP_NET_INC", F$3)</f>
        <v>16555</v>
      </c>
      <c r="G8" s="9" cm="1">
        <f t="array" ref="G8">_xll.SNL.Clients.Office.Excel.Functions.SPG($A8, "SP_NET_INC", G$3)</f>
        <v>45797</v>
      </c>
      <c r="H8" s="9" cm="1">
        <f t="array" ref="H8">_xll.SNL.Clients.Office.Excel.Functions.SPG($A8, "SP_NET_INC", H$3)</f>
        <v>-65176</v>
      </c>
      <c r="I8" s="9" cm="1">
        <f t="array" ref="I8">_xll.SNL.Clients.Office.Excel.Functions.SPG($A8, "SP_NET_INC", I$3)</f>
        <v>1114</v>
      </c>
      <c r="J8" s="9" cm="1">
        <f t="array" ref="J8">_xll.SNL.Clients.Office.Excel.Functions.SPG($A8, "SP_NET_INC", J$3)</f>
        <v>-43021</v>
      </c>
    </row>
    <row r="9" spans="1:10" x14ac:dyDescent="0.3">
      <c r="A9" s="11" t="s">
        <v>1041</v>
      </c>
      <c r="B9" s="9" t="str" cm="1">
        <f t="array" ref="B9">_xll.SNL.Clients.Office.Excel.Functions.SPG($A9, "SP_NET_INC", B$3)</f>
        <v>NA</v>
      </c>
      <c r="C9" s="9" t="str" cm="1">
        <f t="array" ref="C9">_xll.SNL.Clients.Office.Excel.Functions.SPG($A9, "SP_NET_INC", C$3)</f>
        <v>NA</v>
      </c>
      <c r="D9" s="9" cm="1">
        <f t="array" ref="D9">_xll.SNL.Clients.Office.Excel.Functions.SPG($A9, "SP_NET_INC", D$3)</f>
        <v>12254</v>
      </c>
      <c r="E9" s="9" cm="1">
        <f t="array" ref="E9">_xll.SNL.Clients.Office.Excel.Functions.SPG($A9, "SP_NET_INC", E$3)</f>
        <v>1582</v>
      </c>
      <c r="F9" s="9" cm="1">
        <f t="array" ref="F9">_xll.SNL.Clients.Office.Excel.Functions.SPG($A9, "SP_NET_INC", F$3)</f>
        <v>-6857</v>
      </c>
      <c r="G9" s="9" cm="1">
        <f t="array" ref="G9">_xll.SNL.Clients.Office.Excel.Functions.SPG($A9, "SP_NET_INC", G$3)</f>
        <v>-10235</v>
      </c>
      <c r="H9" s="9" cm="1">
        <f t="array" ref="H9">_xll.SNL.Clients.Office.Excel.Functions.SPG($A9, "SP_NET_INC", H$3)</f>
        <v>-16268</v>
      </c>
      <c r="I9" s="9" cm="1">
        <f t="array" ref="I9">_xll.SNL.Clients.Office.Excel.Functions.SPG($A9, "SP_NET_INC", I$3)</f>
        <v>2752</v>
      </c>
      <c r="J9" s="9" cm="1">
        <f t="array" ref="J9">_xll.SNL.Clients.Office.Excel.Functions.SPG($A9, "SP_NET_INC", J$3)</f>
        <v>22002</v>
      </c>
    </row>
    <row r="10" spans="1:10" x14ac:dyDescent="0.3">
      <c r="A10" s="11" t="s">
        <v>1042</v>
      </c>
      <c r="B10" s="9" t="str" cm="1">
        <f t="array" ref="B10">_xll.SNL.Clients.Office.Excel.Functions.SPG($A10, "SP_NET_INC", B$3)</f>
        <v>NA</v>
      </c>
      <c r="C10" s="9" cm="1">
        <f t="array" ref="C10">_xll.SNL.Clients.Office.Excel.Functions.SPG($A10, "SP_NET_INC", C$3)</f>
        <v>40600</v>
      </c>
      <c r="D10" s="9" cm="1">
        <f t="array" ref="D10">_xll.SNL.Clients.Office.Excel.Functions.SPG($A10, "SP_NET_INC", D$3)</f>
        <v>19000</v>
      </c>
      <c r="E10" s="9" cm="1">
        <f t="array" ref="E10">_xll.SNL.Clients.Office.Excel.Functions.SPG($A10, "SP_NET_INC", E$3)</f>
        <v>11500</v>
      </c>
      <c r="F10" s="9" cm="1">
        <f t="array" ref="F10">_xll.SNL.Clients.Office.Excel.Functions.SPG($A10, "SP_NET_INC", F$3)</f>
        <v>15700</v>
      </c>
      <c r="G10" s="9" cm="1">
        <f t="array" ref="G10">_xll.SNL.Clients.Office.Excel.Functions.SPG($A10, "SP_NET_INC", G$3)</f>
        <v>23800</v>
      </c>
      <c r="H10" s="9" cm="1">
        <f t="array" ref="H10">_xll.SNL.Clients.Office.Excel.Functions.SPG($A10, "SP_NET_INC", H$3)</f>
        <v>19800</v>
      </c>
      <c r="I10" s="9" cm="1">
        <f t="array" ref="I10">_xll.SNL.Clients.Office.Excel.Functions.SPG($A10, "SP_NET_INC", I$3)</f>
        <v>11500</v>
      </c>
      <c r="J10" s="9" cm="1">
        <f t="array" ref="J10">_xll.SNL.Clients.Office.Excel.Functions.SPG($A10, "SP_NET_INC", J$3)</f>
        <v>12000</v>
      </c>
    </row>
    <row r="11" spans="1:10" x14ac:dyDescent="0.3">
      <c r="A11" s="11" t="s">
        <v>1043</v>
      </c>
      <c r="B11" s="9" t="str" cm="1">
        <f t="array" ref="B11">_xll.SNL.Clients.Office.Excel.Functions.SPG($A11, "SP_NET_INC", B$3)</f>
        <v>NA</v>
      </c>
      <c r="C11" s="9" t="str" cm="1">
        <f t="array" ref="C11">_xll.SNL.Clients.Office.Excel.Functions.SPG($A11, "SP_NET_INC", C$3)</f>
        <v>NA</v>
      </c>
      <c r="D11" s="9" cm="1">
        <f t="array" ref="D11">_xll.SNL.Clients.Office.Excel.Functions.SPG($A11, "SP_NET_INC", D$3)</f>
        <v>81427</v>
      </c>
      <c r="E11" s="9" cm="1">
        <f t="array" ref="E11">_xll.SNL.Clients.Office.Excel.Functions.SPG($A11, "SP_NET_INC", E$3)</f>
        <v>30887</v>
      </c>
      <c r="F11" s="9" cm="1">
        <f t="array" ref="F11">_xll.SNL.Clients.Office.Excel.Functions.SPG($A11, "SP_NET_INC", F$3)</f>
        <v>-7751</v>
      </c>
      <c r="G11" s="9" cm="1">
        <f t="array" ref="G11">_xll.SNL.Clients.Office.Excel.Functions.SPG($A11, "SP_NET_INC", G$3)</f>
        <v>122616</v>
      </c>
      <c r="H11" s="9" cm="1">
        <f t="array" ref="H11">_xll.SNL.Clients.Office.Excel.Functions.SPG($A11, "SP_NET_INC", H$3)</f>
        <v>37911</v>
      </c>
      <c r="I11" s="9" cm="1">
        <f t="array" ref="I11">_xll.SNL.Clients.Office.Excel.Functions.SPG($A11, "SP_NET_INC", I$3)</f>
        <v>-6710</v>
      </c>
      <c r="J11" s="9" cm="1">
        <f t="array" ref="J11">_xll.SNL.Clients.Office.Excel.Functions.SPG($A11, "SP_NET_INC", J$3)</f>
        <v>-32308</v>
      </c>
    </row>
    <row r="12" spans="1:10" x14ac:dyDescent="0.3">
      <c r="A12" s="11" t="s">
        <v>1044</v>
      </c>
      <c r="B12" s="9" t="str" cm="1">
        <f t="array" ref="B12">_xll.SNL.Clients.Office.Excel.Functions.SPG($A12, "SP_NET_INC", B$3)</f>
        <v>NA</v>
      </c>
      <c r="C12" s="9" t="str" cm="1">
        <f t="array" ref="C12">_xll.SNL.Clients.Office.Excel.Functions.SPG($A12, "SP_NET_INC", C$3)</f>
        <v>NA</v>
      </c>
      <c r="D12" s="9" cm="1">
        <f t="array" ref="D12">_xll.SNL.Clients.Office.Excel.Functions.SPG($A12, "SP_NET_INC", D$3)</f>
        <v>23955</v>
      </c>
      <c r="E12" s="9" cm="1">
        <f t="array" ref="E12">_xll.SNL.Clients.Office.Excel.Functions.SPG($A12, "SP_NET_INC", E$3)</f>
        <v>20531</v>
      </c>
      <c r="F12" s="9" cm="1">
        <f t="array" ref="F12">_xll.SNL.Clients.Office.Excel.Functions.SPG($A12, "SP_NET_INC", F$3)</f>
        <v>-1109</v>
      </c>
      <c r="G12" s="9" cm="1">
        <f t="array" ref="G12">_xll.SNL.Clients.Office.Excel.Functions.SPG($A12, "SP_NET_INC", G$3)</f>
        <v>-253575</v>
      </c>
      <c r="H12" s="9" cm="1">
        <f t="array" ref="H12">_xll.SNL.Clients.Office.Excel.Functions.SPG($A12, "SP_NET_INC", H$3)</f>
        <v>-452921</v>
      </c>
      <c r="I12" s="9" cm="1">
        <f t="array" ref="I12">_xll.SNL.Clients.Office.Excel.Functions.SPG($A12, "SP_NET_INC", I$3)</f>
        <v>15041</v>
      </c>
      <c r="J12" s="9" cm="1">
        <f t="array" ref="J12">_xll.SNL.Clients.Office.Excel.Functions.SPG($A12, "SP_NET_INC", J$3)</f>
        <v>16675</v>
      </c>
    </row>
    <row r="13" spans="1:10" x14ac:dyDescent="0.3">
      <c r="A13" s="11" t="s">
        <v>1045</v>
      </c>
      <c r="B13" s="9" t="str" cm="1">
        <f t="array" ref="B13">_xll.SNL.Clients.Office.Excel.Functions.SPG($A13, "SP_NET_INC", B$3)</f>
        <v>NA</v>
      </c>
      <c r="C13" s="9" t="str" cm="1">
        <f t="array" ref="C13">_xll.SNL.Clients.Office.Excel.Functions.SPG($A13, "SP_NET_INC", C$3)</f>
        <v>NA</v>
      </c>
      <c r="D13" s="9" cm="1">
        <f t="array" ref="D13">_xll.SNL.Clients.Office.Excel.Functions.SPG($A13, "SP_NET_INC", D$3)</f>
        <v>20163</v>
      </c>
      <c r="E13" s="9" cm="1">
        <f t="array" ref="E13">_xll.SNL.Clients.Office.Excel.Functions.SPG($A13, "SP_NET_INC", E$3)</f>
        <v>18079</v>
      </c>
      <c r="F13" s="9" cm="1">
        <f t="array" ref="F13">_xll.SNL.Clients.Office.Excel.Functions.SPG($A13, "SP_NET_INC", F$3)</f>
        <v>15830</v>
      </c>
      <c r="G13" s="9" cm="1">
        <f t="array" ref="G13">_xll.SNL.Clients.Office.Excel.Functions.SPG($A13, "SP_NET_INC", G$3)</f>
        <v>19578</v>
      </c>
      <c r="H13" s="9" cm="1">
        <f t="array" ref="H13">_xll.SNL.Clients.Office.Excel.Functions.SPG($A13, "SP_NET_INC", H$3)</f>
        <v>15411</v>
      </c>
      <c r="I13" s="9" cm="1">
        <f t="array" ref="I13">_xll.SNL.Clients.Office.Excel.Functions.SPG($A13, "SP_NET_INC", I$3)</f>
        <v>14852</v>
      </c>
      <c r="J13" s="9" cm="1">
        <f t="array" ref="J13">_xll.SNL.Clients.Office.Excel.Functions.SPG($A13, "SP_NET_INC", J$3)</f>
        <v>12675</v>
      </c>
    </row>
    <row r="14" spans="1:10" x14ac:dyDescent="0.3">
      <c r="A14" s="11" t="s">
        <v>1046</v>
      </c>
      <c r="B14" s="9" t="str" cm="1">
        <f t="array" ref="B14">_xll.SNL.Clients.Office.Excel.Functions.SPG($A14, "SP_NET_INC", B$3)</f>
        <v>NA</v>
      </c>
      <c r="C14" s="9" t="str" cm="1">
        <f t="array" ref="C14">_xll.SNL.Clients.Office.Excel.Functions.SPG($A14, "SP_NET_INC", C$3)</f>
        <v>NA</v>
      </c>
      <c r="D14" s="9" cm="1">
        <f t="array" ref="D14">_xll.SNL.Clients.Office.Excel.Functions.SPG($A14, "SP_NET_INC", D$3)</f>
        <v>19314</v>
      </c>
      <c r="E14" s="9" cm="1">
        <f t="array" ref="E14">_xll.SNL.Clients.Office.Excel.Functions.SPG($A14, "SP_NET_INC", E$3)</f>
        <v>8382</v>
      </c>
      <c r="F14" s="9" cm="1">
        <f t="array" ref="F14">_xll.SNL.Clients.Office.Excel.Functions.SPG($A14, "SP_NET_INC", F$3)</f>
        <v>899</v>
      </c>
      <c r="G14" s="9" cm="1">
        <f t="array" ref="G14">_xll.SNL.Clients.Office.Excel.Functions.SPG($A14, "SP_NET_INC", G$3)</f>
        <v>12700</v>
      </c>
      <c r="H14" s="9" cm="1">
        <f t="array" ref="H14">_xll.SNL.Clients.Office.Excel.Functions.SPG($A14, "SP_NET_INC", H$3)</f>
        <v>24232</v>
      </c>
      <c r="I14" s="9" cm="1">
        <f t="array" ref="I14">_xll.SNL.Clients.Office.Excel.Functions.SPG($A14, "SP_NET_INC", I$3)</f>
        <v>1419</v>
      </c>
      <c r="J14" s="9" cm="1">
        <f t="array" ref="J14">_xll.SNL.Clients.Office.Excel.Functions.SPG($A14, "SP_NET_INC", J$3)</f>
        <v>29021</v>
      </c>
    </row>
    <row r="15" spans="1:10" x14ac:dyDescent="0.3">
      <c r="A15" s="11" t="s">
        <v>1047</v>
      </c>
      <c r="B15" s="9" t="str" cm="1">
        <f t="array" ref="B15">_xll.SNL.Clients.Office.Excel.Functions.SPG($A15, "SP_NET_INC", B$3)</f>
        <v>NA</v>
      </c>
      <c r="C15" s="9" cm="1">
        <f t="array" ref="C15">_xll.SNL.Clients.Office.Excel.Functions.SPG($A15, "SP_NET_INC", C$3)</f>
        <v>25000</v>
      </c>
      <c r="D15" s="9" cm="1">
        <f t="array" ref="D15">_xll.SNL.Clients.Office.Excel.Functions.SPG($A15, "SP_NET_INC", D$3)</f>
        <v>100000</v>
      </c>
      <c r="E15" s="9" cm="1">
        <f t="array" ref="E15">_xll.SNL.Clients.Office.Excel.Functions.SPG($A15, "SP_NET_INC", E$3)</f>
        <v>5000</v>
      </c>
      <c r="F15" s="9" cm="1">
        <f t="array" ref="F15">_xll.SNL.Clients.Office.Excel.Functions.SPG($A15, "SP_NET_INC", F$3)</f>
        <v>-49000</v>
      </c>
      <c r="G15" s="9" cm="1">
        <f t="array" ref="G15">_xll.SNL.Clients.Office.Excel.Functions.SPG($A15, "SP_NET_INC", G$3)</f>
        <v>45000</v>
      </c>
      <c r="H15" s="9" cm="1">
        <f t="array" ref="H15">_xll.SNL.Clients.Office.Excel.Functions.SPG($A15, "SP_NET_INC", H$3)</f>
        <v>157000</v>
      </c>
      <c r="I15" s="9" cm="1">
        <f t="array" ref="I15">_xll.SNL.Clients.Office.Excel.Functions.SPG($A15, "SP_NET_INC", I$3)</f>
        <v>95000</v>
      </c>
      <c r="J15" s="9" cm="1">
        <f t="array" ref="J15">_xll.SNL.Clients.Office.Excel.Functions.SPG($A15, "SP_NET_INC", J$3)</f>
        <v>10000</v>
      </c>
    </row>
    <row r="16" spans="1:10" x14ac:dyDescent="0.3">
      <c r="A16" s="11" t="s">
        <v>1048</v>
      </c>
      <c r="B16" s="9" t="str" cm="1">
        <f t="array" ref="B16">_xll.SNL.Clients.Office.Excel.Functions.SPG($A16, "SP_NET_INC", B$3)</f>
        <v>NA</v>
      </c>
      <c r="C16" s="9" t="str" cm="1">
        <f t="array" ref="C16">_xll.SNL.Clients.Office.Excel.Functions.SPG($A16, "SP_NET_INC", C$3)</f>
        <v>NA</v>
      </c>
      <c r="D16" s="9" cm="1">
        <f t="array" ref="D16">_xll.SNL.Clients.Office.Excel.Functions.SPG($A16, "SP_NET_INC", D$3)</f>
        <v>35909</v>
      </c>
      <c r="E16" s="9" cm="1">
        <f t="array" ref="E16">_xll.SNL.Clients.Office.Excel.Functions.SPG($A16, "SP_NET_INC", E$3)</f>
        <v>32062</v>
      </c>
      <c r="F16" s="9" cm="1">
        <f t="array" ref="F16">_xll.SNL.Clients.Office.Excel.Functions.SPG($A16, "SP_NET_INC", F$3)</f>
        <v>17806</v>
      </c>
      <c r="G16" s="9" cm="1">
        <f t="array" ref="G16">_xll.SNL.Clients.Office.Excel.Functions.SPG($A16, "SP_NET_INC", G$3)</f>
        <v>-17644.532999999999</v>
      </c>
      <c r="H16" s="9" cm="1">
        <f t="array" ref="H16">_xll.SNL.Clients.Office.Excel.Functions.SPG($A16, "SP_NET_INC", H$3)</f>
        <v>2565</v>
      </c>
      <c r="I16" s="9" cm="1">
        <f t="array" ref="I16">_xll.SNL.Clients.Office.Excel.Functions.SPG($A16, "SP_NET_INC", I$3)</f>
        <v>-6371</v>
      </c>
      <c r="J16" s="9" cm="1">
        <f t="array" ref="J16">_xll.SNL.Clients.Office.Excel.Functions.SPG($A16, "SP_NET_INC", J$3)</f>
        <v>-6789</v>
      </c>
    </row>
    <row r="17" spans="1:10" x14ac:dyDescent="0.3">
      <c r="A17" s="11" t="s">
        <v>1049</v>
      </c>
      <c r="B17" s="9" t="str" cm="1">
        <f t="array" ref="B17">_xll.SNL.Clients.Office.Excel.Functions.SPG($A17, "SP_NET_INC", B$3)</f>
        <v>NA</v>
      </c>
      <c r="C17" s="9" cm="1">
        <f t="array" ref="C17">_xll.SNL.Clients.Office.Excel.Functions.SPG($A17, "SP_NET_INC", C$3)</f>
        <v>75856</v>
      </c>
      <c r="D17" s="9" cm="1">
        <f t="array" ref="D17">_xll.SNL.Clients.Office.Excel.Functions.SPG($A17, "SP_NET_INC", D$3)</f>
        <v>46165</v>
      </c>
      <c r="E17" s="9" cm="1">
        <f t="array" ref="E17">_xll.SNL.Clients.Office.Excel.Functions.SPG($A17, "SP_NET_INC", E$3)</f>
        <v>49419</v>
      </c>
      <c r="F17" s="9" cm="1">
        <f t="array" ref="F17">_xll.SNL.Clients.Office.Excel.Functions.SPG($A17, "SP_NET_INC", F$3)</f>
        <v>36821</v>
      </c>
      <c r="G17" s="9" cm="1">
        <f t="array" ref="G17">_xll.SNL.Clients.Office.Excel.Functions.SPG($A17, "SP_NET_INC", G$3)</f>
        <v>39891</v>
      </c>
      <c r="H17" s="9" cm="1">
        <f t="array" ref="H17">_xll.SNL.Clients.Office.Excel.Functions.SPG($A17, "SP_NET_INC", H$3)</f>
        <v>10646</v>
      </c>
      <c r="I17" s="9" cm="1">
        <f t="array" ref="I17">_xll.SNL.Clients.Office.Excel.Functions.SPG($A17, "SP_NET_INC", I$3)</f>
        <v>22244</v>
      </c>
      <c r="J17" s="9" cm="1">
        <f t="array" ref="J17">_xll.SNL.Clients.Office.Excel.Functions.SPG($A17, "SP_NET_INC", J$3)</f>
        <v>45869</v>
      </c>
    </row>
    <row r="18" spans="1:10" x14ac:dyDescent="0.3">
      <c r="A18" s="11" t="s">
        <v>1050</v>
      </c>
      <c r="B18" s="9" t="str" cm="1">
        <f t="array" ref="B18">_xll.SNL.Clients.Office.Excel.Functions.SPG($A18, "SP_NET_INC", B$3)</f>
        <v>NA</v>
      </c>
      <c r="C18" s="9" t="str" cm="1">
        <f t="array" ref="C18">_xll.SNL.Clients.Office.Excel.Functions.SPG($A18, "SP_NET_INC", C$3)</f>
        <v>NA</v>
      </c>
      <c r="D18" s="9" cm="1">
        <f t="array" ref="D18">_xll.SNL.Clients.Office.Excel.Functions.SPG($A18, "SP_NET_INC", D$3)</f>
        <v>-6014</v>
      </c>
      <c r="E18" s="9" t="str" cm="1">
        <f t="array" ref="E18">_xll.SNL.Clients.Office.Excel.Functions.SPG($A18, "SP_NET_INC", E$3)</f>
        <v>NA</v>
      </c>
      <c r="F18" s="9" cm="1">
        <f t="array" ref="F18">_xll.SNL.Clients.Office.Excel.Functions.SPG($A18, "SP_NET_INC", F$3)</f>
        <v>40012</v>
      </c>
      <c r="G18" s="9" cm="1">
        <f t="array" ref="G18">_xll.SNL.Clients.Office.Excel.Functions.SPG($A18, "SP_NET_INC", G$3)</f>
        <v>-60510</v>
      </c>
      <c r="H18" s="9" cm="1">
        <f t="array" ref="H18">_xll.SNL.Clients.Office.Excel.Functions.SPG($A18, "SP_NET_INC", H$3)</f>
        <v>-62037</v>
      </c>
      <c r="I18" s="9" t="str" cm="1">
        <f t="array" ref="I18">_xll.SNL.Clients.Office.Excel.Functions.SPG($A18, "SP_NET_INC", I$3)</f>
        <v>NA</v>
      </c>
      <c r="J18" s="9" cm="1">
        <f t="array" ref="J18">_xll.SNL.Clients.Office.Excel.Functions.SPG($A18, "SP_NET_INC", J$3)</f>
        <v>48323</v>
      </c>
    </row>
    <row r="19" spans="1:10" x14ac:dyDescent="0.3">
      <c r="A19" s="11" t="s">
        <v>1051</v>
      </c>
      <c r="B19" s="9" t="str" cm="1">
        <f t="array" ref="B19">_xll.SNL.Clients.Office.Excel.Functions.SPG($A19, "SP_NET_INC", B$3)</f>
        <v>NA</v>
      </c>
      <c r="C19" s="9" t="str" cm="1">
        <f t="array" ref="C19">_xll.SNL.Clients.Office.Excel.Functions.SPG($A19, "SP_NET_INC", C$3)</f>
        <v>NA</v>
      </c>
      <c r="D19" s="9" cm="1">
        <f t="array" ref="D19">_xll.SNL.Clients.Office.Excel.Functions.SPG($A19, "SP_NET_INC", D$3)</f>
        <v>-14905</v>
      </c>
      <c r="E19" s="9" cm="1">
        <f t="array" ref="E19">_xll.SNL.Clients.Office.Excel.Functions.SPG($A19, "SP_NET_INC", E$3)</f>
        <v>15029</v>
      </c>
      <c r="F19" s="9" cm="1">
        <f t="array" ref="F19">_xll.SNL.Clients.Office.Excel.Functions.SPG($A19, "SP_NET_INC", F$3)</f>
        <v>5216</v>
      </c>
      <c r="G19" s="9" cm="1">
        <f t="array" ref="G19">_xll.SNL.Clients.Office.Excel.Functions.SPG($A19, "SP_NET_INC", G$3)</f>
        <v>37502</v>
      </c>
      <c r="H19" s="9" cm="1">
        <f t="array" ref="H19">_xll.SNL.Clients.Office.Excel.Functions.SPG($A19, "SP_NET_INC", H$3)</f>
        <v>32721</v>
      </c>
      <c r="I19" s="9" cm="1">
        <f t="array" ref="I19">_xll.SNL.Clients.Office.Excel.Functions.SPG($A19, "SP_NET_INC", I$3)</f>
        <v>27140</v>
      </c>
      <c r="J19" s="9" cm="1">
        <f t="array" ref="J19">_xll.SNL.Clients.Office.Excel.Functions.SPG($A19, "SP_NET_INC", J$3)</f>
        <v>30921</v>
      </c>
    </row>
    <row r="20" spans="1:10" x14ac:dyDescent="0.3">
      <c r="A20" s="11" t="s">
        <v>1052</v>
      </c>
      <c r="B20" s="9" t="str" cm="1">
        <f t="array" ref="B20">_xll.SNL.Clients.Office.Excel.Functions.SPG($A20, "SP_NET_INC", B$3)</f>
        <v>NA</v>
      </c>
      <c r="C20" s="9" t="str" cm="1">
        <f t="array" ref="C20">_xll.SNL.Clients.Office.Excel.Functions.SPG($A20, "SP_NET_INC", C$3)</f>
        <v>NA</v>
      </c>
      <c r="D20" s="9" cm="1">
        <f t="array" ref="D20">_xll.SNL.Clients.Office.Excel.Functions.SPG($A20, "SP_NET_INC", D$3)</f>
        <v>22266</v>
      </c>
      <c r="E20" s="9" cm="1">
        <f t="array" ref="E20">_xll.SNL.Clients.Office.Excel.Functions.SPG($A20, "SP_NET_INC", E$3)</f>
        <v>38927</v>
      </c>
      <c r="F20" s="9" cm="1">
        <f t="array" ref="F20">_xll.SNL.Clients.Office.Excel.Functions.SPG($A20, "SP_NET_INC", F$3)</f>
        <v>-17396</v>
      </c>
      <c r="G20" s="9" cm="1">
        <f t="array" ref="G20">_xll.SNL.Clients.Office.Excel.Functions.SPG($A20, "SP_NET_INC", G$3)</f>
        <v>-5082</v>
      </c>
      <c r="H20" s="9" cm="1">
        <f t="array" ref="H20">_xll.SNL.Clients.Office.Excel.Functions.SPG($A20, "SP_NET_INC", H$3)</f>
        <v>-7977</v>
      </c>
      <c r="I20" s="9" cm="1">
        <f t="array" ref="I20">_xll.SNL.Clients.Office.Excel.Functions.SPG($A20, "SP_NET_INC", I$3)</f>
        <v>32728</v>
      </c>
      <c r="J20" s="9" cm="1">
        <f t="array" ref="J20">_xll.SNL.Clients.Office.Excel.Functions.SPG($A20, "SP_NET_INC", J$3)</f>
        <v>34954</v>
      </c>
    </row>
    <row r="21" spans="1:10" x14ac:dyDescent="0.3">
      <c r="A21" s="11" t="s">
        <v>1053</v>
      </c>
      <c r="B21" s="9" t="str" cm="1">
        <f t="array" ref="B21">_xll.SNL.Clients.Office.Excel.Functions.SPG($A21, "SP_NET_INC", B$3)</f>
        <v>NA</v>
      </c>
      <c r="C21" s="9" t="str" cm="1">
        <f t="array" ref="C21">_xll.SNL.Clients.Office.Excel.Functions.SPG($A21, "SP_NET_INC", C$3)</f>
        <v>NA</v>
      </c>
      <c r="D21" s="9" cm="1">
        <f t="array" ref="D21">_xll.SNL.Clients.Office.Excel.Functions.SPG($A21, "SP_NET_INC", D$3)</f>
        <v>7543</v>
      </c>
      <c r="E21" s="9" cm="1">
        <f t="array" ref="E21">_xll.SNL.Clients.Office.Excel.Functions.SPG($A21, "SP_NET_INC", E$3)</f>
        <v>21166</v>
      </c>
      <c r="F21" s="9" cm="1">
        <f t="array" ref="F21">_xll.SNL.Clients.Office.Excel.Functions.SPG($A21, "SP_NET_INC", F$3)</f>
        <v>6046</v>
      </c>
      <c r="G21" s="9" cm="1">
        <f t="array" ref="G21">_xll.SNL.Clients.Office.Excel.Functions.SPG($A21, "SP_NET_INC", G$3)</f>
        <v>13885</v>
      </c>
      <c r="H21" s="9" cm="1">
        <f t="array" ref="H21">_xll.SNL.Clients.Office.Excel.Functions.SPG($A21, "SP_NET_INC", H$3)</f>
        <v>17840</v>
      </c>
      <c r="I21" s="9" cm="1">
        <f t="array" ref="I21">_xll.SNL.Clients.Office.Excel.Functions.SPG($A21, "SP_NET_INC", I$3)</f>
        <v>21895</v>
      </c>
      <c r="J21" s="9" cm="1">
        <f t="array" ref="J21">_xll.SNL.Clients.Office.Excel.Functions.SPG($A21, "SP_NET_INC", J$3)</f>
        <v>-160473</v>
      </c>
    </row>
    <row r="22" spans="1:10" x14ac:dyDescent="0.3">
      <c r="A22" s="11" t="s">
        <v>1054</v>
      </c>
      <c r="B22" s="9" t="str" cm="1">
        <f t="array" ref="B22">_xll.SNL.Clients.Office.Excel.Functions.SPG($A22, "SP_NET_INC", B$3)</f>
        <v>NA</v>
      </c>
      <c r="C22" s="9" cm="1">
        <f t="array" ref="C22">_xll.SNL.Clients.Office.Excel.Functions.SPG($A22, "SP_NET_INC", C$3)</f>
        <v>3830</v>
      </c>
      <c r="D22" s="9" cm="1">
        <f t="array" ref="D22">_xll.SNL.Clients.Office.Excel.Functions.SPG($A22, "SP_NET_INC", D$3)</f>
        <v>1364</v>
      </c>
      <c r="E22" s="9" cm="1">
        <f t="array" ref="E22">_xll.SNL.Clients.Office.Excel.Functions.SPG($A22, "SP_NET_INC", E$3)</f>
        <v>14106</v>
      </c>
      <c r="F22" s="9" cm="1">
        <f t="array" ref="F22">_xll.SNL.Clients.Office.Excel.Functions.SPG($A22, "SP_NET_INC", F$3)</f>
        <v>2961</v>
      </c>
      <c r="G22" s="9" cm="1">
        <f t="array" ref="G22">_xll.SNL.Clients.Office.Excel.Functions.SPG($A22, "SP_NET_INC", G$3)</f>
        <v>77141</v>
      </c>
      <c r="H22" s="9" cm="1">
        <f t="array" ref="H22">_xll.SNL.Clients.Office.Excel.Functions.SPG($A22, "SP_NET_INC", H$3)</f>
        <v>4545</v>
      </c>
      <c r="I22" s="9" cm="1">
        <f t="array" ref="I22">_xll.SNL.Clients.Office.Excel.Functions.SPG($A22, "SP_NET_INC", I$3)</f>
        <v>1548</v>
      </c>
      <c r="J22" s="9" cm="1">
        <f t="array" ref="J22">_xll.SNL.Clients.Office.Excel.Functions.SPG($A22, "SP_NET_INC", J$3)</f>
        <v>4075</v>
      </c>
    </row>
    <row r="23" spans="1:10" x14ac:dyDescent="0.3">
      <c r="A23" s="11" t="s">
        <v>1055</v>
      </c>
      <c r="B23" s="9" t="str" cm="1">
        <f t="array" ref="B23">_xll.SNL.Clients.Office.Excel.Functions.SPG($A23, "SP_NET_INC", B$3)</f>
        <v>NA</v>
      </c>
      <c r="C23" s="9" t="str" cm="1">
        <f t="array" ref="C23">_xll.SNL.Clients.Office.Excel.Functions.SPG($A23, "SP_NET_INC", C$3)</f>
        <v>NA</v>
      </c>
      <c r="D23" s="9" cm="1">
        <f t="array" ref="D23">_xll.SNL.Clients.Office.Excel.Functions.SPG($A23, "SP_NET_INC", D$3)</f>
        <v>103971</v>
      </c>
      <c r="E23" s="9" cm="1">
        <f t="array" ref="E23">_xll.SNL.Clients.Office.Excel.Functions.SPG($A23, "SP_NET_INC", E$3)</f>
        <v>102946</v>
      </c>
      <c r="F23" s="9" cm="1">
        <f t="array" ref="F23">_xll.SNL.Clients.Office.Excel.Functions.SPG($A23, "SP_NET_INC", F$3)</f>
        <v>107866</v>
      </c>
      <c r="G23" s="9" cm="1">
        <f t="array" ref="G23">_xll.SNL.Clients.Office.Excel.Functions.SPG($A23, "SP_NET_INC", G$3)</f>
        <v>221051</v>
      </c>
      <c r="H23" s="9" cm="1">
        <f t="array" ref="H23">_xll.SNL.Clients.Office.Excel.Functions.SPG($A23, "SP_NET_INC", H$3)</f>
        <v>132450</v>
      </c>
      <c r="I23" s="9" cm="1">
        <f t="array" ref="I23">_xll.SNL.Clients.Office.Excel.Functions.SPG($A23, "SP_NET_INC", I$3)</f>
        <v>132401</v>
      </c>
      <c r="J23" s="9" cm="1">
        <f t="array" ref="J23">_xll.SNL.Clients.Office.Excel.Functions.SPG($A23, "SP_NET_INC", J$3)</f>
        <v>128720</v>
      </c>
    </row>
    <row r="24" spans="1:10" x14ac:dyDescent="0.3">
      <c r="A24" s="11" t="s">
        <v>1056</v>
      </c>
      <c r="B24" s="9" t="str" cm="1">
        <f t="array" ref="B24">_xll.SNL.Clients.Office.Excel.Functions.SPG($A24, "SP_NET_INC", B$3)</f>
        <v>NA</v>
      </c>
      <c r="C24" s="9" t="str" cm="1">
        <f t="array" ref="C24">_xll.SNL.Clients.Office.Excel.Functions.SPG($A24, "SP_NET_INC", C$3)</f>
        <v>NA</v>
      </c>
      <c r="D24" s="9" cm="1">
        <f t="array" ref="D24">_xll.SNL.Clients.Office.Excel.Functions.SPG($A24, "SP_NET_INC", D$3)</f>
        <v>27405</v>
      </c>
      <c r="E24" s="9" cm="1">
        <f t="array" ref="E24">_xll.SNL.Clients.Office.Excel.Functions.SPG($A24, "SP_NET_INC", E$3)</f>
        <v>28324</v>
      </c>
      <c r="F24" s="9" cm="1">
        <f t="array" ref="F24">_xll.SNL.Clients.Office.Excel.Functions.SPG($A24, "SP_NET_INC", F$3)</f>
        <v>32120</v>
      </c>
      <c r="G24" s="9" cm="1">
        <f t="array" ref="G24">_xll.SNL.Clients.Office.Excel.Functions.SPG($A24, "SP_NET_INC", G$3)</f>
        <v>31523</v>
      </c>
      <c r="H24" s="9" cm="1">
        <f t="array" ref="H24">_xll.SNL.Clients.Office.Excel.Functions.SPG($A24, "SP_NET_INC", H$3)</f>
        <v>34915</v>
      </c>
      <c r="I24" s="9" cm="1">
        <f t="array" ref="I24">_xll.SNL.Clients.Office.Excel.Functions.SPG($A24, "SP_NET_INC", I$3)</f>
        <v>36374</v>
      </c>
      <c r="J24" s="9" cm="1">
        <f t="array" ref="J24">_xll.SNL.Clients.Office.Excel.Functions.SPG($A24, "SP_NET_INC", J$3)</f>
        <v>33349</v>
      </c>
    </row>
    <row r="25" spans="1:10" x14ac:dyDescent="0.3">
      <c r="A25" s="11" t="s">
        <v>1057</v>
      </c>
      <c r="B25" s="9" t="str" cm="1">
        <f t="array" ref="B25">_xll.SNL.Clients.Office.Excel.Functions.SPG($A25, "SP_NET_INC", B$3)</f>
        <v>NA</v>
      </c>
      <c r="C25" s="9" t="str" cm="1">
        <f t="array" ref="C25">_xll.SNL.Clients.Office.Excel.Functions.SPG($A25, "SP_NET_INC", C$3)</f>
        <v>NA</v>
      </c>
      <c r="D25" s="9" cm="1">
        <f t="array" ref="D25">_xll.SNL.Clients.Office.Excel.Functions.SPG($A25, "SP_NET_INC", D$3)</f>
        <v>36456</v>
      </c>
      <c r="E25" s="9" cm="1">
        <f t="array" ref="E25">_xll.SNL.Clients.Office.Excel.Functions.SPG($A25, "SP_NET_INC", E$3)</f>
        <v>32520</v>
      </c>
      <c r="F25" s="9" cm="1">
        <f t="array" ref="F25">_xll.SNL.Clients.Office.Excel.Functions.SPG($A25, "SP_NET_INC", F$3)</f>
        <v>23404</v>
      </c>
      <c r="G25" s="9" cm="1">
        <f t="array" ref="G25">_xll.SNL.Clients.Office.Excel.Functions.SPG($A25, "SP_NET_INC", G$3)</f>
        <v>31171</v>
      </c>
      <c r="H25" s="9" cm="1">
        <f t="array" ref="H25">_xll.SNL.Clients.Office.Excel.Functions.SPG($A25, "SP_NET_INC", H$3)</f>
        <v>19351</v>
      </c>
      <c r="I25" s="9" cm="1">
        <f t="array" ref="I25">_xll.SNL.Clients.Office.Excel.Functions.SPG($A25, "SP_NET_INC", I$3)</f>
        <v>15611</v>
      </c>
      <c r="J25" s="9" cm="1">
        <f t="array" ref="J25">_xll.SNL.Clients.Office.Excel.Functions.SPG($A25, "SP_NET_INC", J$3)</f>
        <v>14207</v>
      </c>
    </row>
    <row r="26" spans="1:10" x14ac:dyDescent="0.3">
      <c r="A26" s="11" t="s">
        <v>1058</v>
      </c>
      <c r="B26" s="9" t="str" cm="1">
        <f t="array" ref="B26">_xll.SNL.Clients.Office.Excel.Functions.SPG($A26, "SP_NET_INC", B$3)</f>
        <v>NA</v>
      </c>
      <c r="C26" s="9" cm="1">
        <f t="array" ref="C26">_xll.SNL.Clients.Office.Excel.Functions.SPG($A26, "SP_NET_INC", C$3)</f>
        <v>71000</v>
      </c>
      <c r="D26" s="9" cm="1">
        <f t="array" ref="D26">_xll.SNL.Clients.Office.Excel.Functions.SPG($A26, "SP_NET_INC", D$3)</f>
        <v>236000</v>
      </c>
      <c r="E26" s="9" cm="1">
        <f t="array" ref="E26">_xll.SNL.Clients.Office.Excel.Functions.SPG($A26, "SP_NET_INC", E$3)</f>
        <v>220000</v>
      </c>
      <c r="F26" s="9" cm="1">
        <f t="array" ref="F26">_xll.SNL.Clients.Office.Excel.Functions.SPG($A26, "SP_NET_INC", F$3)</f>
        <v>-132000</v>
      </c>
      <c r="G26" s="9" cm="1">
        <f t="array" ref="G26">_xll.SNL.Clients.Office.Excel.Functions.SPG($A26, "SP_NET_INC", G$3)</f>
        <v>-2000</v>
      </c>
      <c r="H26" s="9" cm="1">
        <f t="array" ref="H26">_xll.SNL.Clients.Office.Excel.Functions.SPG($A26, "SP_NET_INC", H$3)</f>
        <v>139000</v>
      </c>
      <c r="I26" s="9" cm="1">
        <f t="array" ref="I26">_xll.SNL.Clients.Office.Excel.Functions.SPG($A26, "SP_NET_INC", I$3)</f>
        <v>240000</v>
      </c>
      <c r="J26" s="9" cm="1">
        <f t="array" ref="J26">_xll.SNL.Clients.Office.Excel.Functions.SPG($A26, "SP_NET_INC", J$3)</f>
        <v>-142000</v>
      </c>
    </row>
    <row r="27" spans="1:10" x14ac:dyDescent="0.3">
      <c r="A27" s="11" t="s">
        <v>1059</v>
      </c>
      <c r="B27" s="9" t="str" cm="1">
        <f t="array" ref="B27">_xll.SNL.Clients.Office.Excel.Functions.SPG($A27, "SP_NET_INC", B$3)</f>
        <v>NA</v>
      </c>
      <c r="C27" s="9" t="str" cm="1">
        <f t="array" ref="C27">_xll.SNL.Clients.Office.Excel.Functions.SPG($A27, "SP_NET_INC", C$3)</f>
        <v>NA</v>
      </c>
      <c r="D27" s="9" cm="1">
        <f t="array" ref="D27">_xll.SNL.Clients.Office.Excel.Functions.SPG($A27, "SP_NET_INC", D$3)</f>
        <v>18221</v>
      </c>
      <c r="E27" s="9" cm="1">
        <f t="array" ref="E27">_xll.SNL.Clients.Office.Excel.Functions.SPG($A27, "SP_NET_INC", E$3)</f>
        <v>24720</v>
      </c>
      <c r="F27" s="9" cm="1">
        <f t="array" ref="F27">_xll.SNL.Clients.Office.Excel.Functions.SPG($A27, "SP_NET_INC", F$3)</f>
        <v>27369</v>
      </c>
      <c r="G27" s="9" cm="1">
        <f t="array" ref="G27">_xll.SNL.Clients.Office.Excel.Functions.SPG($A27, "SP_NET_INC", G$3)</f>
        <v>30544</v>
      </c>
      <c r="H27" s="9" cm="1">
        <f t="array" ref="H27">_xll.SNL.Clients.Office.Excel.Functions.SPG($A27, "SP_NET_INC", H$3)</f>
        <v>27154</v>
      </c>
      <c r="I27" s="9" cm="1">
        <f t="array" ref="I27">_xll.SNL.Clients.Office.Excel.Functions.SPG($A27, "SP_NET_INC", I$3)</f>
        <v>26826</v>
      </c>
      <c r="J27" s="9" cm="1">
        <f t="array" ref="J27">_xll.SNL.Clients.Office.Excel.Functions.SPG($A27, "SP_NET_INC", J$3)</f>
        <v>27086</v>
      </c>
    </row>
    <row r="28" spans="1:10" x14ac:dyDescent="0.3">
      <c r="A28" s="11" t="s">
        <v>1060</v>
      </c>
      <c r="B28" s="9" t="str" cm="1">
        <f t="array" ref="B28">_xll.SNL.Clients.Office.Excel.Functions.SPG($A28, "SP_NET_INC", B$3)</f>
        <v>NA</v>
      </c>
      <c r="C28" s="9" t="str" cm="1">
        <f t="array" ref="C28">_xll.SNL.Clients.Office.Excel.Functions.SPG($A28, "SP_NET_INC", C$3)</f>
        <v>NA</v>
      </c>
      <c r="D28" s="9" cm="1">
        <f t="array" ref="D28">_xll.SNL.Clients.Office.Excel.Functions.SPG($A28, "SP_NET_INC", D$3)</f>
        <v>19004</v>
      </c>
      <c r="E28" s="9" cm="1">
        <f t="array" ref="E28">_xll.SNL.Clients.Office.Excel.Functions.SPG($A28, "SP_NET_INC", E$3)</f>
        <v>9108</v>
      </c>
      <c r="F28" s="9" cm="1">
        <f t="array" ref="F28">_xll.SNL.Clients.Office.Excel.Functions.SPG($A28, "SP_NET_INC", F$3)</f>
        <v>19982</v>
      </c>
      <c r="G28" s="9" cm="1">
        <f t="array" ref="G28">_xll.SNL.Clients.Office.Excel.Functions.SPG($A28, "SP_NET_INC", G$3)</f>
        <v>-3200</v>
      </c>
      <c r="H28" s="9" cm="1">
        <f t="array" ref="H28">_xll.SNL.Clients.Office.Excel.Functions.SPG($A28, "SP_NET_INC", H$3)</f>
        <v>15899</v>
      </c>
      <c r="I28" s="9" cm="1">
        <f t="array" ref="I28">_xll.SNL.Clients.Office.Excel.Functions.SPG($A28, "SP_NET_INC", I$3)</f>
        <v>14994</v>
      </c>
      <c r="J28" s="9" cm="1">
        <f t="array" ref="J28">_xll.SNL.Clients.Office.Excel.Functions.SPG($A28, "SP_NET_INC", J$3)</f>
        <v>5308</v>
      </c>
    </row>
    <row r="29" spans="1:10" x14ac:dyDescent="0.3">
      <c r="A29" s="11" t="s">
        <v>1061</v>
      </c>
      <c r="B29" s="9" t="str" cm="1">
        <f t="array" ref="B29">_xll.SNL.Clients.Office.Excel.Functions.SPG($A29, "SP_NET_INC", B$3)</f>
        <v>NA</v>
      </c>
      <c r="C29" s="9" t="str" cm="1">
        <f t="array" ref="C29">_xll.SNL.Clients.Office.Excel.Functions.SPG($A29, "SP_NET_INC", C$3)</f>
        <v>NA</v>
      </c>
      <c r="D29" s="9" cm="1">
        <f t="array" ref="D29">_xll.SNL.Clients.Office.Excel.Functions.SPG($A29, "SP_NET_INC", D$3)</f>
        <v>92381</v>
      </c>
      <c r="E29" s="9" cm="1">
        <f t="array" ref="E29">_xll.SNL.Clients.Office.Excel.Functions.SPG($A29, "SP_NET_INC", E$3)</f>
        <v>91358</v>
      </c>
      <c r="F29" s="9" cm="1">
        <f t="array" ref="F29">_xll.SNL.Clients.Office.Excel.Functions.SPG($A29, "SP_NET_INC", F$3)</f>
        <v>36828</v>
      </c>
      <c r="G29" s="9" cm="1">
        <f t="array" ref="G29">_xll.SNL.Clients.Office.Excel.Functions.SPG($A29, "SP_NET_INC", G$3)</f>
        <v>112779</v>
      </c>
      <c r="H29" s="9" cm="1">
        <f t="array" ref="H29">_xll.SNL.Clients.Office.Excel.Functions.SPG($A29, "SP_NET_INC", H$3)</f>
        <v>47758</v>
      </c>
      <c r="I29" s="9" cm="1">
        <f t="array" ref="I29">_xll.SNL.Clients.Office.Excel.Functions.SPG($A29, "SP_NET_INC", I$3)</f>
        <v>237065</v>
      </c>
      <c r="J29" s="9" cm="1">
        <f t="array" ref="J29">_xll.SNL.Clients.Office.Excel.Functions.SPG($A29, "SP_NET_INC", J$3)</f>
        <v>-41845</v>
      </c>
    </row>
    <row r="30" spans="1:10" x14ac:dyDescent="0.3">
      <c r="A30" s="11" t="s">
        <v>1062</v>
      </c>
      <c r="B30" s="9" t="str" cm="1">
        <f t="array" ref="B30">_xll.SNL.Clients.Office.Excel.Functions.SPG($A30, "SP_NET_INC", B$3)</f>
        <v>NA</v>
      </c>
      <c r="C30" s="9" cm="1">
        <f t="array" ref="C30">_xll.SNL.Clients.Office.Excel.Functions.SPG($A30, "SP_NET_INC", C$3)</f>
        <v>-216229</v>
      </c>
      <c r="D30" s="9" cm="1">
        <f t="array" ref="D30">_xll.SNL.Clients.Office.Excel.Functions.SPG($A30, "SP_NET_INC", D$3)</f>
        <v>-36789</v>
      </c>
      <c r="E30" s="9" cm="1">
        <f t="array" ref="E30">_xll.SNL.Clients.Office.Excel.Functions.SPG($A30, "SP_NET_INC", E$3)</f>
        <v>13699</v>
      </c>
      <c r="F30" s="9" cm="1">
        <f t="array" ref="F30">_xll.SNL.Clients.Office.Excel.Functions.SPG($A30, "SP_NET_INC", F$3)</f>
        <v>-919</v>
      </c>
      <c r="G30" s="9" cm="1">
        <f t="array" ref="G30">_xll.SNL.Clients.Office.Excel.Functions.SPG($A30, "SP_NET_INC", G$3)</f>
        <v>-1956</v>
      </c>
      <c r="H30" s="9" cm="1">
        <f t="array" ref="H30">_xll.SNL.Clients.Office.Excel.Functions.SPG($A30, "SP_NET_INC", H$3)</f>
        <v>-25066</v>
      </c>
      <c r="I30" s="9" cm="1">
        <f t="array" ref="I30">_xll.SNL.Clients.Office.Excel.Functions.SPG($A30, "SP_NET_INC", I$3)</f>
        <v>88469</v>
      </c>
      <c r="J30" s="9" cm="1">
        <f t="array" ref="J30">_xll.SNL.Clients.Office.Excel.Functions.SPG($A30, "SP_NET_INC", J$3)</f>
        <v>56149</v>
      </c>
    </row>
    <row r="31" spans="1:10" x14ac:dyDescent="0.3">
      <c r="A31" s="11" t="s">
        <v>1063</v>
      </c>
      <c r="B31" s="9" t="str" cm="1">
        <f t="array" ref="B31">_xll.SNL.Clients.Office.Excel.Functions.SPG($A31, "SP_NET_INC", B$3)</f>
        <v>NA</v>
      </c>
      <c r="C31" s="9" cm="1">
        <f t="array" ref="C31">_xll.SNL.Clients.Office.Excel.Functions.SPG($A31, "SP_NET_INC", C$3)</f>
        <v>-6614</v>
      </c>
      <c r="D31" s="9" cm="1">
        <f t="array" ref="D31">_xll.SNL.Clients.Office.Excel.Functions.SPG($A31, "SP_NET_INC", D$3)</f>
        <v>-2496</v>
      </c>
      <c r="E31" s="9" cm="1">
        <f t="array" ref="E31">_xll.SNL.Clients.Office.Excel.Functions.SPG($A31, "SP_NET_INC", E$3)</f>
        <v>-2732</v>
      </c>
      <c r="F31" s="9" cm="1">
        <f t="array" ref="F31">_xll.SNL.Clients.Office.Excel.Functions.SPG($A31, "SP_NET_INC", F$3)</f>
        <v>-11212</v>
      </c>
      <c r="G31" s="9" cm="1">
        <f t="array" ref="G31">_xll.SNL.Clients.Office.Excel.Functions.SPG($A31, "SP_NET_INC", G$3)</f>
        <v>-2923</v>
      </c>
      <c r="H31" s="9" cm="1">
        <f t="array" ref="H31">_xll.SNL.Clients.Office.Excel.Functions.SPG($A31, "SP_NET_INC", H$3)</f>
        <v>5786</v>
      </c>
      <c r="I31" s="9" cm="1">
        <f t="array" ref="I31">_xll.SNL.Clients.Office.Excel.Functions.SPG($A31, "SP_NET_INC", I$3)</f>
        <v>-1104</v>
      </c>
      <c r="J31" s="9" cm="1">
        <f t="array" ref="J31">_xll.SNL.Clients.Office.Excel.Functions.SPG($A31, "SP_NET_INC", J$3)</f>
        <v>-18907</v>
      </c>
    </row>
    <row r="32" spans="1:10" x14ac:dyDescent="0.3">
      <c r="A32" s="11" t="s">
        <v>1064</v>
      </c>
      <c r="B32" s="9" t="str" cm="1">
        <f t="array" ref="B32">_xll.SNL.Clients.Office.Excel.Functions.SPG($A32, "SP_NET_INC", B$3)</f>
        <v>NA</v>
      </c>
      <c r="C32" s="9" t="str" cm="1">
        <f t="array" ref="C32">_xll.SNL.Clients.Office.Excel.Functions.SPG($A32, "SP_NET_INC", C$3)</f>
        <v>NA</v>
      </c>
      <c r="D32" s="9" cm="1">
        <f t="array" ref="D32">_xll.SNL.Clients.Office.Excel.Functions.SPG($A32, "SP_NET_INC", D$3)</f>
        <v>3804</v>
      </c>
      <c r="E32" s="9" cm="1">
        <f t="array" ref="E32">_xll.SNL.Clients.Office.Excel.Functions.SPG($A32, "SP_NET_INC", E$3)</f>
        <v>58909</v>
      </c>
      <c r="F32" s="9" cm="1">
        <f t="array" ref="F32">_xll.SNL.Clients.Office.Excel.Functions.SPG($A32, "SP_NET_INC", F$3)</f>
        <v>126995</v>
      </c>
      <c r="G32" s="9" cm="1">
        <f t="array" ref="G32">_xll.SNL.Clients.Office.Excel.Functions.SPG($A32, "SP_NET_INC", G$3)</f>
        <v>176016</v>
      </c>
      <c r="H32" s="9" cm="1">
        <f t="array" ref="H32">_xll.SNL.Clients.Office.Excel.Functions.SPG($A32, "SP_NET_INC", H$3)</f>
        <v>93814</v>
      </c>
      <c r="I32" s="9" cm="1">
        <f t="array" ref="I32">_xll.SNL.Clients.Office.Excel.Functions.SPG($A32, "SP_NET_INC", I$3)</f>
        <v>181355</v>
      </c>
      <c r="J32" s="9" cm="1">
        <f t="array" ref="J32">_xll.SNL.Clients.Office.Excel.Functions.SPG($A32, "SP_NET_INC", J$3)</f>
        <v>270771</v>
      </c>
    </row>
    <row r="33" spans="1:10" x14ac:dyDescent="0.3">
      <c r="A33" s="11" t="s">
        <v>1065</v>
      </c>
      <c r="B33" s="9" t="str" cm="1">
        <f t="array" ref="B33">_xll.SNL.Clients.Office.Excel.Functions.SPG($A33, "SP_NET_INC", B$3)</f>
        <v>NA</v>
      </c>
      <c r="C33" s="9" t="str" cm="1">
        <f t="array" ref="C33">_xll.SNL.Clients.Office.Excel.Functions.SPG($A33, "SP_NET_INC", C$3)</f>
        <v>NA</v>
      </c>
      <c r="D33" s="9" cm="1">
        <f t="array" ref="D33">_xll.SNL.Clients.Office.Excel.Functions.SPG($A33, "SP_NET_INC", D$3)</f>
        <v>-29000</v>
      </c>
      <c r="E33" s="9" cm="1">
        <f t="array" ref="E33">_xll.SNL.Clients.Office.Excel.Functions.SPG($A33, "SP_NET_INC", E$3)</f>
        <v>-1000</v>
      </c>
      <c r="F33" s="9" cm="1">
        <f t="array" ref="F33">_xll.SNL.Clients.Office.Excel.Functions.SPG($A33, "SP_NET_INC", F$3)</f>
        <v>21000</v>
      </c>
      <c r="G33" s="9" cm="1">
        <f t="array" ref="G33">_xll.SNL.Clients.Office.Excel.Functions.SPG($A33, "SP_NET_INC", G$3)</f>
        <v>-16000</v>
      </c>
      <c r="H33" s="9" cm="1">
        <f t="array" ref="H33">_xll.SNL.Clients.Office.Excel.Functions.SPG($A33, "SP_NET_INC", H$3)</f>
        <v>66000</v>
      </c>
      <c r="I33" s="9" cm="1">
        <f t="array" ref="I33">_xll.SNL.Clients.Office.Excel.Functions.SPG($A33, "SP_NET_INC", I$3)</f>
        <v>-13000</v>
      </c>
      <c r="J33" s="9" cm="1">
        <f t="array" ref="J33">_xll.SNL.Clients.Office.Excel.Functions.SPG($A33, "SP_NET_INC", J$3)</f>
        <v>-33000</v>
      </c>
    </row>
    <row r="34" spans="1:10" x14ac:dyDescent="0.3">
      <c r="A34" s="11" t="s">
        <v>1066</v>
      </c>
      <c r="B34" s="9" t="str" cm="1">
        <f t="array" ref="B34">_xll.SNL.Clients.Office.Excel.Functions.SPG($A34, "SP_NET_INC", B$3)</f>
        <v>NA</v>
      </c>
      <c r="C34" s="9" cm="1">
        <f t="array" ref="C34">_xll.SNL.Clients.Office.Excel.Functions.SPG($A34, "SP_NET_INC", C$3)</f>
        <v>21000</v>
      </c>
      <c r="D34" s="9" cm="1">
        <f t="array" ref="D34">_xll.SNL.Clients.Office.Excel.Functions.SPG($A34, "SP_NET_INC", D$3)</f>
        <v>22340</v>
      </c>
      <c r="E34" s="9" cm="1">
        <f t="array" ref="E34">_xll.SNL.Clients.Office.Excel.Functions.SPG($A34, "SP_NET_INC", E$3)</f>
        <v>-24171</v>
      </c>
      <c r="F34" s="9" cm="1">
        <f t="array" ref="F34">_xll.SNL.Clients.Office.Excel.Functions.SPG($A34, "SP_NET_INC", F$3)</f>
        <v>-41992</v>
      </c>
      <c r="G34" s="9" cm="1">
        <f t="array" ref="G34">_xll.SNL.Clients.Office.Excel.Functions.SPG($A34, "SP_NET_INC", G$3)</f>
        <v>-39000</v>
      </c>
      <c r="H34" s="9" cm="1">
        <f t="array" ref="H34">_xll.SNL.Clients.Office.Excel.Functions.SPG($A34, "SP_NET_INC", H$3)</f>
        <v>-23103</v>
      </c>
      <c r="I34" s="9" cm="1">
        <f t="array" ref="I34">_xll.SNL.Clients.Office.Excel.Functions.SPG($A34, "SP_NET_INC", I$3)</f>
        <v>-30031</v>
      </c>
      <c r="J34" s="9" cm="1">
        <f t="array" ref="J34">_xll.SNL.Clients.Office.Excel.Functions.SPG($A34, "SP_NET_INC", J$3)</f>
        <v>-55550</v>
      </c>
    </row>
    <row r="35" spans="1:10" x14ac:dyDescent="0.3">
      <c r="A35" s="11" t="s">
        <v>1067</v>
      </c>
      <c r="B35" s="9" t="str" cm="1">
        <f t="array" ref="B35">_xll.SNL.Clients.Office.Excel.Functions.SPG($A35, "SP_NET_INC", B$3)</f>
        <v>NA</v>
      </c>
      <c r="C35" s="9" cm="1">
        <f t="array" ref="C35">_xll.SNL.Clients.Office.Excel.Functions.SPG($A35, "SP_NET_INC", C$3)</f>
        <v>11584</v>
      </c>
      <c r="D35" s="9" cm="1">
        <f t="array" ref="D35">_xll.SNL.Clients.Office.Excel.Functions.SPG($A35, "SP_NET_INC", D$3)</f>
        <v>21318</v>
      </c>
      <c r="E35" s="9" cm="1">
        <f t="array" ref="E35">_xll.SNL.Clients.Office.Excel.Functions.SPG($A35, "SP_NET_INC", E$3)</f>
        <v>15294</v>
      </c>
      <c r="F35" s="9" cm="1">
        <f t="array" ref="F35">_xll.SNL.Clients.Office.Excel.Functions.SPG($A35, "SP_NET_INC", F$3)</f>
        <v>24623</v>
      </c>
      <c r="G35" s="9" cm="1">
        <f t="array" ref="G35">_xll.SNL.Clients.Office.Excel.Functions.SPG($A35, "SP_NET_INC", G$3)</f>
        <v>13492</v>
      </c>
      <c r="H35" s="9" cm="1">
        <f t="array" ref="H35">_xll.SNL.Clients.Office.Excel.Functions.SPG($A35, "SP_NET_INC", H$3)</f>
        <v>15135</v>
      </c>
      <c r="I35" s="9" cm="1">
        <f t="array" ref="I35">_xll.SNL.Clients.Office.Excel.Functions.SPG($A35, "SP_NET_INC", I$3)</f>
        <v>15397</v>
      </c>
      <c r="J35" s="9" cm="1">
        <f t="array" ref="J35">_xll.SNL.Clients.Office.Excel.Functions.SPG($A35, "SP_NET_INC", J$3)</f>
        <v>20666</v>
      </c>
    </row>
    <row r="36" spans="1:10" x14ac:dyDescent="0.3">
      <c r="A36" s="11" t="s">
        <v>1068</v>
      </c>
      <c r="B36" s="9" t="str" cm="1">
        <f t="array" ref="B36">_xll.SNL.Clients.Office.Excel.Functions.SPG($A36, "SP_NET_INC", B$3)</f>
        <v>NA</v>
      </c>
      <c r="C36" s="9" t="str" cm="1">
        <f t="array" ref="C36">_xll.SNL.Clients.Office.Excel.Functions.SPG($A36, "SP_NET_INC", C$3)</f>
        <v>NA</v>
      </c>
      <c r="D36" s="9" cm="1">
        <f t="array" ref="D36">_xll.SNL.Clients.Office.Excel.Functions.SPG($A36, "SP_NET_INC", D$3)</f>
        <v>10000</v>
      </c>
      <c r="E36" s="9" cm="1">
        <f t="array" ref="E36">_xll.SNL.Clients.Office.Excel.Functions.SPG($A36, "SP_NET_INC", E$3)</f>
        <v>18200</v>
      </c>
      <c r="F36" s="9" cm="1">
        <f t="array" ref="F36">_xll.SNL.Clients.Office.Excel.Functions.SPG($A36, "SP_NET_INC", F$3)</f>
        <v>20500</v>
      </c>
      <c r="G36" s="9" cm="1">
        <f t="array" ref="G36">_xll.SNL.Clients.Office.Excel.Functions.SPG($A36, "SP_NET_INC", G$3)</f>
        <v>-19100</v>
      </c>
      <c r="H36" s="9" cm="1">
        <f t="array" ref="H36">_xll.SNL.Clients.Office.Excel.Functions.SPG($A36, "SP_NET_INC", H$3)</f>
        <v>-17400</v>
      </c>
      <c r="I36" s="9" cm="1">
        <f t="array" ref="I36">_xll.SNL.Clients.Office.Excel.Functions.SPG($A36, "SP_NET_INC", I$3)</f>
        <v>8000</v>
      </c>
      <c r="J36" s="9" cm="1">
        <f t="array" ref="J36">_xll.SNL.Clients.Office.Excel.Functions.SPG($A36, "SP_NET_INC", J$3)</f>
        <v>-5100</v>
      </c>
    </row>
    <row r="37" spans="1:10" x14ac:dyDescent="0.3">
      <c r="A37" s="11" t="s">
        <v>1069</v>
      </c>
      <c r="B37" s="9" t="str" cm="1">
        <f t="array" ref="B37">_xll.SNL.Clients.Office.Excel.Functions.SPG($A37, "SP_NET_INC", B$3)</f>
        <v>NA</v>
      </c>
      <c r="C37" s="9" t="str" cm="1">
        <f t="array" ref="C37">_xll.SNL.Clients.Office.Excel.Functions.SPG($A37, "SP_NET_INC", C$3)</f>
        <v>NA</v>
      </c>
      <c r="D37" s="9" cm="1">
        <f t="array" ref="D37">_xll.SNL.Clients.Office.Excel.Functions.SPG($A37, "SP_NET_INC", D$3)</f>
        <v>80019</v>
      </c>
      <c r="E37" s="9" cm="1">
        <f t="array" ref="E37">_xll.SNL.Clients.Office.Excel.Functions.SPG($A37, "SP_NET_INC", E$3)</f>
        <v>77264</v>
      </c>
      <c r="F37" s="9" cm="1">
        <f t="array" ref="F37">_xll.SNL.Clients.Office.Excel.Functions.SPG($A37, "SP_NET_INC", F$3)</f>
        <v>67752</v>
      </c>
      <c r="G37" s="9" cm="1">
        <f t="array" ref="G37">_xll.SNL.Clients.Office.Excel.Functions.SPG($A37, "SP_NET_INC", G$3)</f>
        <v>6316</v>
      </c>
      <c r="H37" s="9" cm="1">
        <f t="array" ref="H37">_xll.SNL.Clients.Office.Excel.Functions.SPG($A37, "SP_NET_INC", H$3)</f>
        <v>96700</v>
      </c>
      <c r="I37" s="9" cm="1">
        <f t="array" ref="I37">_xll.SNL.Clients.Office.Excel.Functions.SPG($A37, "SP_NET_INC", I$3)</f>
        <v>48570</v>
      </c>
      <c r="J37" s="9" cm="1">
        <f t="array" ref="J37">_xll.SNL.Clients.Office.Excel.Functions.SPG($A37, "SP_NET_INC", J$3)</f>
        <v>18453</v>
      </c>
    </row>
    <row r="38" spans="1:10" x14ac:dyDescent="0.3">
      <c r="A38" s="11" t="s">
        <v>1070</v>
      </c>
      <c r="B38" s="9" t="str" cm="1">
        <f t="array" ref="B38">_xll.SNL.Clients.Office.Excel.Functions.SPG($A38, "SP_NET_INC", B$3)</f>
        <v>NA</v>
      </c>
      <c r="C38" s="9" t="str" cm="1">
        <f t="array" ref="C38">_xll.SNL.Clients.Office.Excel.Functions.SPG($A38, "SP_NET_INC", C$3)</f>
        <v>NA</v>
      </c>
      <c r="D38" s="9" cm="1">
        <f t="array" ref="D38">_xll.SNL.Clients.Office.Excel.Functions.SPG($A38, "SP_NET_INC", D$3)</f>
        <v>35834</v>
      </c>
      <c r="E38" s="9" cm="1">
        <f t="array" ref="E38">_xll.SNL.Clients.Office.Excel.Functions.SPG($A38, "SP_NET_INC", E$3)</f>
        <v>31864</v>
      </c>
      <c r="F38" s="9" cm="1">
        <f t="array" ref="F38">_xll.SNL.Clients.Office.Excel.Functions.SPG($A38, "SP_NET_INC", F$3)</f>
        <v>23135</v>
      </c>
      <c r="G38" s="9" cm="1">
        <f t="array" ref="G38">_xll.SNL.Clients.Office.Excel.Functions.SPG($A38, "SP_NET_INC", G$3)</f>
        <v>20428</v>
      </c>
      <c r="H38" s="9" cm="1">
        <f t="array" ref="H38">_xll.SNL.Clients.Office.Excel.Functions.SPG($A38, "SP_NET_INC", H$3)</f>
        <v>31565</v>
      </c>
      <c r="I38" s="9" cm="1">
        <f t="array" ref="I38">_xll.SNL.Clients.Office.Excel.Functions.SPG($A38, "SP_NET_INC", I$3)</f>
        <v>38521</v>
      </c>
      <c r="J38" s="9" cm="1">
        <f t="array" ref="J38">_xll.SNL.Clients.Office.Excel.Functions.SPG($A38, "SP_NET_INC", J$3)</f>
        <v>34407</v>
      </c>
    </row>
    <row r="39" spans="1:10" x14ac:dyDescent="0.3">
      <c r="A39" s="11" t="s">
        <v>1071</v>
      </c>
      <c r="B39" s="9" t="str" cm="1">
        <f t="array" ref="B39">_xll.SNL.Clients.Office.Excel.Functions.SPG($A39, "SP_NET_INC", B$3)</f>
        <v>NA</v>
      </c>
      <c r="C39" s="9" t="str" cm="1">
        <f t="array" ref="C39">_xll.SNL.Clients.Office.Excel.Functions.SPG($A39, "SP_NET_INC", C$3)</f>
        <v>NA</v>
      </c>
      <c r="D39" s="9" cm="1">
        <f t="array" ref="D39">_xll.SNL.Clients.Office.Excel.Functions.SPG($A39, "SP_NET_INC", D$3)</f>
        <v>27686</v>
      </c>
      <c r="E39" s="9" cm="1">
        <f t="array" ref="E39">_xll.SNL.Clients.Office.Excel.Functions.SPG($A39, "SP_NET_INC", E$3)</f>
        <v>29633</v>
      </c>
      <c r="F39" s="9" cm="1">
        <f t="array" ref="F39">_xll.SNL.Clients.Office.Excel.Functions.SPG($A39, "SP_NET_INC", F$3)</f>
        <v>26798</v>
      </c>
      <c r="G39" s="9" cm="1">
        <f t="array" ref="G39">_xll.SNL.Clients.Office.Excel.Functions.SPG($A39, "SP_NET_INC", G$3)</f>
        <v>21227</v>
      </c>
      <c r="H39" s="9" cm="1">
        <f t="array" ref="H39">_xll.SNL.Clients.Office.Excel.Functions.SPG($A39, "SP_NET_INC", H$3)</f>
        <v>30341</v>
      </c>
      <c r="I39" s="9" cm="1">
        <f t="array" ref="I39">_xll.SNL.Clients.Office.Excel.Functions.SPG($A39, "SP_NET_INC", I$3)</f>
        <v>37850</v>
      </c>
      <c r="J39" s="9" cm="1">
        <f t="array" ref="J39">_xll.SNL.Clients.Office.Excel.Functions.SPG($A39, "SP_NET_INC", J$3)</f>
        <v>30141</v>
      </c>
    </row>
    <row r="40" spans="1:10" x14ac:dyDescent="0.3">
      <c r="A40" s="11" t="s">
        <v>1072</v>
      </c>
      <c r="B40" s="9" t="str" cm="1">
        <f t="array" ref="B40">_xll.SNL.Clients.Office.Excel.Functions.SPG($A40, "SP_NET_INC", B$3)</f>
        <v>NA</v>
      </c>
      <c r="C40" s="9" cm="1">
        <f t="array" ref="C40">_xll.SNL.Clients.Office.Excel.Functions.SPG($A40, "SP_NET_INC", C$3)</f>
        <v>94376</v>
      </c>
      <c r="D40" s="9" cm="1">
        <f t="array" ref="D40">_xll.SNL.Clients.Office.Excel.Functions.SPG($A40, "SP_NET_INC", D$3)</f>
        <v>99212</v>
      </c>
      <c r="E40" s="9" cm="1">
        <f t="array" ref="E40">_xll.SNL.Clients.Office.Excel.Functions.SPG($A40, "SP_NET_INC", E$3)</f>
        <v>90785</v>
      </c>
      <c r="F40" s="9" cm="1">
        <f t="array" ref="F40">_xll.SNL.Clients.Office.Excel.Functions.SPG($A40, "SP_NET_INC", F$3)</f>
        <v>74312</v>
      </c>
      <c r="G40" s="9" cm="1">
        <f t="array" ref="G40">_xll.SNL.Clients.Office.Excel.Functions.SPG($A40, "SP_NET_INC", G$3)</f>
        <v>65934</v>
      </c>
      <c r="H40" s="9" cm="1">
        <f t="array" ref="H40">_xll.SNL.Clients.Office.Excel.Functions.SPG($A40, "SP_NET_INC", H$3)</f>
        <v>80115</v>
      </c>
      <c r="I40" s="9" cm="1">
        <f t="array" ref="I40">_xll.SNL.Clients.Office.Excel.Functions.SPG($A40, "SP_NET_INC", I$3)</f>
        <v>62635</v>
      </c>
      <c r="J40" s="9" cm="1">
        <f t="array" ref="J40">_xll.SNL.Clients.Office.Excel.Functions.SPG($A40, "SP_NET_INC", J$3)</f>
        <v>60421</v>
      </c>
    </row>
    <row r="41" spans="1:10" x14ac:dyDescent="0.3">
      <c r="A41" s="11" t="s">
        <v>1073</v>
      </c>
      <c r="B41" s="9" t="str" cm="1">
        <f t="array" ref="B41">_xll.SNL.Clients.Office.Excel.Functions.SPG($A41, "SP_NET_INC", B$3)</f>
        <v>NA</v>
      </c>
      <c r="C41" s="9" t="str" cm="1">
        <f t="array" ref="C41">_xll.SNL.Clients.Office.Excel.Functions.SPG($A41, "SP_NET_INC", C$3)</f>
        <v>NA</v>
      </c>
      <c r="D41" s="9" cm="1">
        <f t="array" ref="D41">_xll.SNL.Clients.Office.Excel.Functions.SPG($A41, "SP_NET_INC", D$3)</f>
        <v>14324</v>
      </c>
      <c r="E41" s="9" cm="1">
        <f t="array" ref="E41">_xll.SNL.Clients.Office.Excel.Functions.SPG($A41, "SP_NET_INC", E$3)</f>
        <v>10993</v>
      </c>
      <c r="F41" s="9" cm="1">
        <f t="array" ref="F41">_xll.SNL.Clients.Office.Excel.Functions.SPG($A41, "SP_NET_INC", F$3)</f>
        <v>16925</v>
      </c>
      <c r="G41" s="9" cm="1">
        <f t="array" ref="G41">_xll.SNL.Clients.Office.Excel.Functions.SPG($A41, "SP_NET_INC", G$3)</f>
        <v>19181</v>
      </c>
      <c r="H41" s="9" cm="1">
        <f t="array" ref="H41">_xll.SNL.Clients.Office.Excel.Functions.SPG($A41, "SP_NET_INC", H$3)</f>
        <v>9961</v>
      </c>
      <c r="I41" s="9" cm="1">
        <f t="array" ref="I41">_xll.SNL.Clients.Office.Excel.Functions.SPG($A41, "SP_NET_INC", I$3)</f>
        <v>15627</v>
      </c>
      <c r="J41" s="9" cm="1">
        <f t="array" ref="J41">_xll.SNL.Clients.Office.Excel.Functions.SPG($A41, "SP_NET_INC", J$3)</f>
        <v>17339</v>
      </c>
    </row>
    <row r="42" spans="1:10" x14ac:dyDescent="0.3">
      <c r="A42" s="11" t="s">
        <v>1074</v>
      </c>
      <c r="B42" s="9" t="str" cm="1">
        <f t="array" ref="B42">_xll.SNL.Clients.Office.Excel.Functions.SPG($A42, "SP_NET_INC", B$3)</f>
        <v>NA</v>
      </c>
      <c r="C42" s="9" t="str" cm="1">
        <f t="array" ref="C42">_xll.SNL.Clients.Office.Excel.Functions.SPG($A42, "SP_NET_INC", C$3)</f>
        <v>NA</v>
      </c>
      <c r="D42" s="9" cm="1">
        <f t="array" ref="D42">_xll.SNL.Clients.Office.Excel.Functions.SPG($A42, "SP_NET_INC", D$3)</f>
        <v>6989</v>
      </c>
      <c r="E42" s="9" cm="1">
        <f t="array" ref="E42">_xll.SNL.Clients.Office.Excel.Functions.SPG($A42, "SP_NET_INC", E$3)</f>
        <v>16237</v>
      </c>
      <c r="F42" s="9" cm="1">
        <f t="array" ref="F42">_xll.SNL.Clients.Office.Excel.Functions.SPG($A42, "SP_NET_INC", F$3)</f>
        <v>17328</v>
      </c>
      <c r="G42" s="9" cm="1">
        <f t="array" ref="G42">_xll.SNL.Clients.Office.Excel.Functions.SPG($A42, "SP_NET_INC", G$3)</f>
        <v>12489</v>
      </c>
      <c r="H42" s="9" cm="1">
        <f t="array" ref="H42">_xll.SNL.Clients.Office.Excel.Functions.SPG($A42, "SP_NET_INC", H$3)</f>
        <v>53174</v>
      </c>
      <c r="I42" s="9" cm="1">
        <f t="array" ref="I42">_xll.SNL.Clients.Office.Excel.Functions.SPG($A42, "SP_NET_INC", I$3)</f>
        <v>60906</v>
      </c>
      <c r="J42" s="9" cm="1">
        <f t="array" ref="J42">_xll.SNL.Clients.Office.Excel.Functions.SPG($A42, "SP_NET_INC", J$3)</f>
        <v>84110</v>
      </c>
    </row>
    <row r="43" spans="1:10" x14ac:dyDescent="0.3">
      <c r="A43" s="11" t="s">
        <v>1075</v>
      </c>
      <c r="B43" s="9" t="str" cm="1">
        <f t="array" ref="B43">_xll.SNL.Clients.Office.Excel.Functions.SPG($A43, "SP_NET_INC", B$3)</f>
        <v>NA</v>
      </c>
      <c r="C43" s="9" t="str" cm="1">
        <f t="array" ref="C43">_xll.SNL.Clients.Office.Excel.Functions.SPG($A43, "SP_NET_INC", C$3)</f>
        <v>NA</v>
      </c>
      <c r="D43" s="9" cm="1">
        <f t="array" ref="D43">_xll.SNL.Clients.Office.Excel.Functions.SPG($A43, "SP_NET_INC", D$3)</f>
        <v>40429</v>
      </c>
      <c r="E43" s="9" cm="1">
        <f t="array" ref="E43">_xll.SNL.Clients.Office.Excel.Functions.SPG($A43, "SP_NET_INC", E$3)</f>
        <v>37949</v>
      </c>
      <c r="F43" s="9" cm="1">
        <f t="array" ref="F43">_xll.SNL.Clients.Office.Excel.Functions.SPG($A43, "SP_NET_INC", F$3)</f>
        <v>43177</v>
      </c>
      <c r="G43" s="9" cm="1">
        <f t="array" ref="G43">_xll.SNL.Clients.Office.Excel.Functions.SPG($A43, "SP_NET_INC", G$3)</f>
        <v>36167</v>
      </c>
      <c r="H43" s="9" cm="1">
        <f t="array" ref="H43">_xll.SNL.Clients.Office.Excel.Functions.SPG($A43, "SP_NET_INC", H$3)</f>
        <v>49222</v>
      </c>
      <c r="I43" s="9" cm="1">
        <f t="array" ref="I43">_xll.SNL.Clients.Office.Excel.Functions.SPG($A43, "SP_NET_INC", I$3)</f>
        <v>26124</v>
      </c>
      <c r="J43" s="9" cm="1">
        <f t="array" ref="J43">_xll.SNL.Clients.Office.Excel.Functions.SPG($A43, "SP_NET_INC", J$3)</f>
        <v>26032</v>
      </c>
    </row>
    <row r="44" spans="1:10" x14ac:dyDescent="0.3">
      <c r="A44" s="11" t="s">
        <v>1076</v>
      </c>
      <c r="B44" s="9" t="str" cm="1">
        <f t="array" ref="B44">_xll.SNL.Clients.Office.Excel.Functions.SPG($A44, "SP_NET_INC", B$3)</f>
        <v>NA</v>
      </c>
      <c r="C44" s="9" t="str" cm="1">
        <f t="array" ref="C44">_xll.SNL.Clients.Office.Excel.Functions.SPG($A44, "SP_NET_INC", C$3)</f>
        <v>NA</v>
      </c>
      <c r="D44" s="9" cm="1">
        <f t="array" ref="D44">_xll.SNL.Clients.Office.Excel.Functions.SPG($A44, "SP_NET_INC", D$3)</f>
        <v>-24166</v>
      </c>
      <c r="E44" s="9" cm="1">
        <f t="array" ref="E44">_xll.SNL.Clients.Office.Excel.Functions.SPG($A44, "SP_NET_INC", E$3)</f>
        <v>-2287</v>
      </c>
      <c r="F44" s="9" cm="1">
        <f t="array" ref="F44">_xll.SNL.Clients.Office.Excel.Functions.SPG($A44, "SP_NET_INC", F$3)</f>
        <v>18207</v>
      </c>
      <c r="G44" s="9" cm="1">
        <f t="array" ref="G44">_xll.SNL.Clients.Office.Excel.Functions.SPG($A44, "SP_NET_INC", G$3)</f>
        <v>1155</v>
      </c>
      <c r="H44" s="9" cm="1">
        <f t="array" ref="H44">_xll.SNL.Clients.Office.Excel.Functions.SPG($A44, "SP_NET_INC", H$3)</f>
        <v>9940</v>
      </c>
      <c r="I44" s="9" cm="1">
        <f t="array" ref="I44">_xll.SNL.Clients.Office.Excel.Functions.SPG($A44, "SP_NET_INC", I$3)</f>
        <v>6245</v>
      </c>
      <c r="J44" s="9" cm="1">
        <f t="array" ref="J44">_xll.SNL.Clients.Office.Excel.Functions.SPG($A44, "SP_NET_INC", J$3)</f>
        <v>1439</v>
      </c>
    </row>
    <row r="45" spans="1:10" x14ac:dyDescent="0.3">
      <c r="A45" s="11" t="s">
        <v>1077</v>
      </c>
      <c r="B45" s="9" t="str" cm="1">
        <f t="array" ref="B45">_xll.SNL.Clients.Office.Excel.Functions.SPG($A45, "SP_NET_INC", B$3)</f>
        <v>NA</v>
      </c>
      <c r="C45" s="9" cm="1">
        <f t="array" ref="C45">_xll.SNL.Clients.Office.Excel.Functions.SPG($A45, "SP_NET_INC", C$3)</f>
        <v>20989</v>
      </c>
      <c r="D45" s="9" cm="1">
        <f t="array" ref="D45">_xll.SNL.Clients.Office.Excel.Functions.SPG($A45, "SP_NET_INC", D$3)</f>
        <v>30566</v>
      </c>
      <c r="E45" s="9" cm="1">
        <f t="array" ref="E45">_xll.SNL.Clients.Office.Excel.Functions.SPG($A45, "SP_NET_INC", E$3)</f>
        <v>31011</v>
      </c>
      <c r="F45" s="9" cm="1">
        <f t="array" ref="F45">_xll.SNL.Clients.Office.Excel.Functions.SPG($A45, "SP_NET_INC", F$3)</f>
        <v>15736</v>
      </c>
      <c r="G45" s="9" cm="1">
        <f t="array" ref="G45">_xll.SNL.Clients.Office.Excel.Functions.SPG($A45, "SP_NET_INC", G$3)</f>
        <v>26974</v>
      </c>
      <c r="H45" s="9" cm="1">
        <f t="array" ref="H45">_xll.SNL.Clients.Office.Excel.Functions.SPG($A45, "SP_NET_INC", H$3)</f>
        <v>33327</v>
      </c>
      <c r="I45" s="9" cm="1">
        <f t="array" ref="I45">_xll.SNL.Clients.Office.Excel.Functions.SPG($A45, "SP_NET_INC", I$3)</f>
        <v>23576</v>
      </c>
      <c r="J45" s="9" cm="1">
        <f t="array" ref="J45">_xll.SNL.Clients.Office.Excel.Functions.SPG($A45, "SP_NET_INC", J$3)</f>
        <v>20222</v>
      </c>
    </row>
    <row r="46" spans="1:10" x14ac:dyDescent="0.3">
      <c r="A46" s="11" t="s">
        <v>1078</v>
      </c>
      <c r="B46" s="9" t="str" cm="1">
        <f t="array" ref="B46">_xll.SNL.Clients.Office.Excel.Functions.SPG($A46, "SP_NET_INC", B$3)</f>
        <v>NA</v>
      </c>
      <c r="C46" s="9" t="str" cm="1">
        <f t="array" ref="C46">_xll.SNL.Clients.Office.Excel.Functions.SPG($A46, "SP_NET_INC", C$3)</f>
        <v>NA</v>
      </c>
      <c r="D46" s="9" cm="1">
        <f t="array" ref="D46">_xll.SNL.Clients.Office.Excel.Functions.SPG($A46, "SP_NET_INC", D$3)</f>
        <v>-91549</v>
      </c>
      <c r="E46" s="9" cm="1">
        <f t="array" ref="E46">_xll.SNL.Clients.Office.Excel.Functions.SPG($A46, "SP_NET_INC", E$3)</f>
        <v>35785</v>
      </c>
      <c r="F46" s="9" cm="1">
        <f t="array" ref="F46">_xll.SNL.Clients.Office.Excel.Functions.SPG($A46, "SP_NET_INC", F$3)</f>
        <v>-104524</v>
      </c>
      <c r="G46" s="9" cm="1">
        <f t="array" ref="G46">_xll.SNL.Clients.Office.Excel.Functions.SPG($A46, "SP_NET_INC", G$3)</f>
        <v>46540</v>
      </c>
      <c r="H46" s="9" cm="1">
        <f t="array" ref="H46">_xll.SNL.Clients.Office.Excel.Functions.SPG($A46, "SP_NET_INC", H$3)</f>
        <v>46071</v>
      </c>
      <c r="I46" s="9" cm="1">
        <f t="array" ref="I46">_xll.SNL.Clients.Office.Excel.Functions.SPG($A46, "SP_NET_INC", I$3)</f>
        <v>-83400</v>
      </c>
      <c r="J46" s="9" cm="1">
        <f t="array" ref="J46">_xll.SNL.Clients.Office.Excel.Functions.SPG($A46, "SP_NET_INC", J$3)</f>
        <v>48916</v>
      </c>
    </row>
    <row r="47" spans="1:10" x14ac:dyDescent="0.3">
      <c r="A47" s="11" t="s">
        <v>1079</v>
      </c>
      <c r="B47" s="9" t="str" cm="1">
        <f t="array" ref="B47">_xll.SNL.Clients.Office.Excel.Functions.SPG($A47, "SP_NET_INC", B$3)</f>
        <v>NA</v>
      </c>
      <c r="C47" s="9" t="str" cm="1">
        <f t="array" ref="C47">_xll.SNL.Clients.Office.Excel.Functions.SPG($A47, "SP_NET_INC", C$3)</f>
        <v>NA</v>
      </c>
      <c r="D47" s="9" cm="1">
        <f t="array" ref="D47">_xll.SNL.Clients.Office.Excel.Functions.SPG($A47, "SP_NET_INC", D$3)</f>
        <v>56266</v>
      </c>
      <c r="E47" s="9" cm="1">
        <f t="array" ref="E47">_xll.SNL.Clients.Office.Excel.Functions.SPG($A47, "SP_NET_INC", E$3)</f>
        <v>73931</v>
      </c>
      <c r="F47" s="9" cm="1">
        <f t="array" ref="F47">_xll.SNL.Clients.Office.Excel.Functions.SPG($A47, "SP_NET_INC", F$3)</f>
        <v>54050</v>
      </c>
      <c r="G47" s="9" cm="1">
        <f t="array" ref="G47">_xll.SNL.Clients.Office.Excel.Functions.SPG($A47, "SP_NET_INC", G$3)</f>
        <v>20765</v>
      </c>
      <c r="H47" s="9" cm="1">
        <f t="array" ref="H47">_xll.SNL.Clients.Office.Excel.Functions.SPG($A47, "SP_NET_INC", H$3)</f>
        <v>58512</v>
      </c>
      <c r="I47" s="9" cm="1">
        <f t="array" ref="I47">_xll.SNL.Clients.Office.Excel.Functions.SPG($A47, "SP_NET_INC", I$3)</f>
        <v>65289</v>
      </c>
      <c r="J47" s="9" cm="1">
        <f t="array" ref="J47">_xll.SNL.Clients.Office.Excel.Functions.SPG($A47, "SP_NET_INC", J$3)</f>
        <v>32923</v>
      </c>
    </row>
    <row r="48" spans="1:10" x14ac:dyDescent="0.3">
      <c r="A48" s="11" t="s">
        <v>1080</v>
      </c>
      <c r="B48" s="9" t="str" cm="1">
        <f t="array" ref="B48">_xll.SNL.Clients.Office.Excel.Functions.SPG($A48, "SP_NET_INC", B$3)</f>
        <v>NA</v>
      </c>
      <c r="C48" s="9" t="str" cm="1">
        <f t="array" ref="C48">_xll.SNL.Clients.Office.Excel.Functions.SPG($A48, "SP_NET_INC", C$3)</f>
        <v>NA</v>
      </c>
      <c r="D48" s="9" cm="1">
        <f t="array" ref="D48">_xll.SNL.Clients.Office.Excel.Functions.SPG($A48, "SP_NET_INC", D$3)</f>
        <v>73545</v>
      </c>
      <c r="E48" s="9" cm="1">
        <f t="array" ref="E48">_xll.SNL.Clients.Office.Excel.Functions.SPG($A48, "SP_NET_INC", E$3)</f>
        <v>61833</v>
      </c>
      <c r="F48" s="9" cm="1">
        <f t="array" ref="F48">_xll.SNL.Clients.Office.Excel.Functions.SPG($A48, "SP_NET_INC", F$3)</f>
        <v>73212</v>
      </c>
      <c r="G48" s="9" cm="1">
        <f t="array" ref="G48">_xll.SNL.Clients.Office.Excel.Functions.SPG($A48, "SP_NET_INC", G$3)</f>
        <v>109924</v>
      </c>
      <c r="H48" s="9" cm="1">
        <f t="array" ref="H48">_xll.SNL.Clients.Office.Excel.Functions.SPG($A48, "SP_NET_INC", H$3)</f>
        <v>95055</v>
      </c>
      <c r="I48" s="9" cm="1">
        <f t="array" ref="I48">_xll.SNL.Clients.Office.Excel.Functions.SPG($A48, "SP_NET_INC", I$3)</f>
        <v>93332</v>
      </c>
      <c r="J48" s="9" cm="1">
        <f t="array" ref="J48">_xll.SNL.Clients.Office.Excel.Functions.SPG($A48, "SP_NET_INC", J$3)</f>
        <v>102246</v>
      </c>
    </row>
    <row r="49" spans="1:10" x14ac:dyDescent="0.3">
      <c r="A49" s="11" t="s">
        <v>1081</v>
      </c>
      <c r="B49" s="9" t="str" cm="1">
        <f t="array" ref="B49">_xll.SNL.Clients.Office.Excel.Functions.SPG($A49, "SP_NET_INC", B$3)</f>
        <v>NA</v>
      </c>
      <c r="C49" s="9" cm="1">
        <f t="array" ref="C49">_xll.SNL.Clients.Office.Excel.Functions.SPG($A49, "SP_NET_INC", C$3)</f>
        <v>29035</v>
      </c>
      <c r="D49" s="9" cm="1">
        <f t="array" ref="D49">_xll.SNL.Clients.Office.Excel.Functions.SPG($A49, "SP_NET_INC", D$3)</f>
        <v>100314</v>
      </c>
      <c r="E49" s="9" cm="1">
        <f t="array" ref="E49">_xll.SNL.Clients.Office.Excel.Functions.SPG($A49, "SP_NET_INC", E$3)</f>
        <v>46924</v>
      </c>
      <c r="F49" s="9" cm="1">
        <f t="array" ref="F49">_xll.SNL.Clients.Office.Excel.Functions.SPG($A49, "SP_NET_INC", F$3)</f>
        <v>-2312</v>
      </c>
      <c r="G49" s="9" cm="1">
        <f t="array" ref="G49">_xll.SNL.Clients.Office.Excel.Functions.SPG($A49, "SP_NET_INC", G$3)</f>
        <v>48790</v>
      </c>
      <c r="H49" s="9" cm="1">
        <f t="array" ref="H49">_xll.SNL.Clients.Office.Excel.Functions.SPG($A49, "SP_NET_INC", H$3)</f>
        <v>34917</v>
      </c>
      <c r="I49" s="9" cm="1">
        <f t="array" ref="I49">_xll.SNL.Clients.Office.Excel.Functions.SPG($A49, "SP_NET_INC", I$3)</f>
        <v>40443</v>
      </c>
      <c r="J49" s="9" cm="1">
        <f t="array" ref="J49">_xll.SNL.Clients.Office.Excel.Functions.SPG($A49, "SP_NET_INC", J$3)</f>
        <v>71283</v>
      </c>
    </row>
    <row r="50" spans="1:10" x14ac:dyDescent="0.3">
      <c r="A50" s="11" t="s">
        <v>1082</v>
      </c>
      <c r="B50" s="9" t="str" cm="1">
        <f t="array" ref="B50">_xll.SNL.Clients.Office.Excel.Functions.SPG($A50, "SP_NET_INC", B$3)</f>
        <v>NA</v>
      </c>
      <c r="C50" s="9" t="str" cm="1">
        <f t="array" ref="C50">_xll.SNL.Clients.Office.Excel.Functions.SPG($A50, "SP_NET_INC", C$3)</f>
        <v>NA</v>
      </c>
      <c r="D50" s="9" cm="1">
        <f t="array" ref="D50">_xll.SNL.Clients.Office.Excel.Functions.SPG($A50, "SP_NET_INC", D$3)</f>
        <v>37516</v>
      </c>
      <c r="E50" s="9" cm="1">
        <f t="array" ref="E50">_xll.SNL.Clients.Office.Excel.Functions.SPG($A50, "SP_NET_INC", E$3)</f>
        <v>34425</v>
      </c>
      <c r="F50" s="9" cm="1">
        <f t="array" ref="F50">_xll.SNL.Clients.Office.Excel.Functions.SPG($A50, "SP_NET_INC", F$3)</f>
        <v>40532</v>
      </c>
      <c r="G50" s="9" cm="1">
        <f t="array" ref="G50">_xll.SNL.Clients.Office.Excel.Functions.SPG($A50, "SP_NET_INC", G$3)</f>
        <v>33002</v>
      </c>
      <c r="H50" s="9" cm="1">
        <f t="array" ref="H50">_xll.SNL.Clients.Office.Excel.Functions.SPG($A50, "SP_NET_INC", H$3)</f>
        <v>30858</v>
      </c>
      <c r="I50" s="9" cm="1">
        <f t="array" ref="I50">_xll.SNL.Clients.Office.Excel.Functions.SPG($A50, "SP_NET_INC", I$3)</f>
        <v>24653</v>
      </c>
      <c r="J50" s="9" cm="1">
        <f t="array" ref="J50">_xll.SNL.Clients.Office.Excel.Functions.SPG($A50, "SP_NET_INC", J$3)</f>
        <v>16485</v>
      </c>
    </row>
    <row r="51" spans="1:10" x14ac:dyDescent="0.3">
      <c r="A51" s="11" t="s">
        <v>1083</v>
      </c>
      <c r="B51" s="9" t="str" cm="1">
        <f t="array" ref="B51">_xll.SNL.Clients.Office.Excel.Functions.SPG($A51, "SP_NET_INC", B$3)</f>
        <v>NA</v>
      </c>
      <c r="C51" s="9" t="str" cm="1">
        <f t="array" ref="C51">_xll.SNL.Clients.Office.Excel.Functions.SPG($A51, "SP_NET_INC", C$3)</f>
        <v>NA</v>
      </c>
      <c r="D51" s="9" cm="1">
        <f t="array" ref="D51">_xll.SNL.Clients.Office.Excel.Functions.SPG($A51, "SP_NET_INC", D$3)</f>
        <v>16600</v>
      </c>
      <c r="E51" s="9" cm="1">
        <f t="array" ref="E51">_xll.SNL.Clients.Office.Excel.Functions.SPG($A51, "SP_NET_INC", E$3)</f>
        <v>45600</v>
      </c>
      <c r="F51" s="9" cm="1">
        <f t="array" ref="F51">_xll.SNL.Clients.Office.Excel.Functions.SPG($A51, "SP_NET_INC", F$3)</f>
        <v>39200</v>
      </c>
      <c r="G51" s="9" cm="1">
        <f t="array" ref="G51">_xll.SNL.Clients.Office.Excel.Functions.SPG($A51, "SP_NET_INC", G$3)</f>
        <v>27100</v>
      </c>
      <c r="H51" s="9" cm="1">
        <f t="array" ref="H51">_xll.SNL.Clients.Office.Excel.Functions.SPG($A51, "SP_NET_INC", H$3)</f>
        <v>35500</v>
      </c>
      <c r="I51" s="9" cm="1">
        <f t="array" ref="I51">_xll.SNL.Clients.Office.Excel.Functions.SPG($A51, "SP_NET_INC", I$3)</f>
        <v>40900</v>
      </c>
      <c r="J51" s="9" cm="1">
        <f t="array" ref="J51">_xll.SNL.Clients.Office.Excel.Functions.SPG($A51, "SP_NET_INC", J$3)</f>
        <v>55700</v>
      </c>
    </row>
    <row r="52" spans="1:10" x14ac:dyDescent="0.3">
      <c r="A52" s="11" t="s">
        <v>1084</v>
      </c>
      <c r="B52" s="9" t="str" cm="1">
        <f t="array" ref="B52">_xll.SNL.Clients.Office.Excel.Functions.SPG($A52, "SP_NET_INC", B$3)</f>
        <v>NA</v>
      </c>
      <c r="C52" s="9" t="str" cm="1">
        <f t="array" ref="C52">_xll.SNL.Clients.Office.Excel.Functions.SPG($A52, "SP_NET_INC", C$3)</f>
        <v>NA</v>
      </c>
      <c r="D52" s="9" cm="1">
        <f t="array" ref="D52">_xll.SNL.Clients.Office.Excel.Functions.SPG($A52, "SP_NET_INC", D$3)</f>
        <v>-92000</v>
      </c>
      <c r="E52" s="9" cm="1">
        <f t="array" ref="E52">_xll.SNL.Clients.Office.Excel.Functions.SPG($A52, "SP_NET_INC", E$3)</f>
        <v>-93000</v>
      </c>
      <c r="F52" s="9" cm="1">
        <f t="array" ref="F52">_xll.SNL.Clients.Office.Excel.Functions.SPG($A52, "SP_NET_INC", F$3)</f>
        <v>-4000</v>
      </c>
      <c r="G52" s="9" cm="1">
        <f t="array" ref="G52">_xll.SNL.Clients.Office.Excel.Functions.SPG($A52, "SP_NET_INC", G$3)</f>
        <v>-81000</v>
      </c>
      <c r="H52" s="9" cm="1">
        <f t="array" ref="H52">_xll.SNL.Clients.Office.Excel.Functions.SPG($A52, "SP_NET_INC", H$3)</f>
        <v>-71000</v>
      </c>
      <c r="I52" s="9" cm="1">
        <f t="array" ref="I52">_xll.SNL.Clients.Office.Excel.Functions.SPG($A52, "SP_NET_INC", I$3)</f>
        <v>-75000</v>
      </c>
      <c r="J52" s="9" cm="1">
        <f t="array" ref="J52">_xll.SNL.Clients.Office.Excel.Functions.SPG($A52, "SP_NET_INC", J$3)</f>
        <v>-80000</v>
      </c>
    </row>
    <row r="53" spans="1:10" x14ac:dyDescent="0.3">
      <c r="A53" s="11" t="s">
        <v>1085</v>
      </c>
      <c r="B53" s="9" t="str" cm="1">
        <f t="array" ref="B53">_xll.SNL.Clients.Office.Excel.Functions.SPG($A53, "SP_NET_INC", B$3)</f>
        <v>NA</v>
      </c>
      <c r="C53" s="9" t="str" cm="1">
        <f t="array" ref="C53">_xll.SNL.Clients.Office.Excel.Functions.SPG($A53, "SP_NET_INC", C$3)</f>
        <v>NA</v>
      </c>
      <c r="D53" s="9" cm="1">
        <f t="array" ref="D53">_xll.SNL.Clients.Office.Excel.Functions.SPG($A53, "SP_NET_INC", D$3)</f>
        <v>-4439</v>
      </c>
      <c r="E53" s="9" cm="1">
        <f t="array" ref="E53">_xll.SNL.Clients.Office.Excel.Functions.SPG($A53, "SP_NET_INC", E$3)</f>
        <v>-11560</v>
      </c>
      <c r="F53" s="9" cm="1">
        <f t="array" ref="F53">_xll.SNL.Clients.Office.Excel.Functions.SPG($A53, "SP_NET_INC", F$3)</f>
        <v>-9644</v>
      </c>
      <c r="G53" s="9" cm="1">
        <f t="array" ref="G53">_xll.SNL.Clients.Office.Excel.Functions.SPG($A53, "SP_NET_INC", G$3)</f>
        <v>692</v>
      </c>
      <c r="H53" s="9" cm="1">
        <f t="array" ref="H53">_xll.SNL.Clients.Office.Excel.Functions.SPG($A53, "SP_NET_INC", H$3)</f>
        <v>-1120</v>
      </c>
      <c r="I53" s="9" cm="1">
        <f t="array" ref="I53">_xll.SNL.Clients.Office.Excel.Functions.SPG($A53, "SP_NET_INC", I$3)</f>
        <v>-7363</v>
      </c>
      <c r="J53" s="9" cm="1">
        <f t="array" ref="J53">_xll.SNL.Clients.Office.Excel.Functions.SPG($A53, "SP_NET_INC", J$3)</f>
        <v>-14245</v>
      </c>
    </row>
    <row r="54" spans="1:10" x14ac:dyDescent="0.3">
      <c r="A54" s="11" t="s">
        <v>1086</v>
      </c>
      <c r="B54" s="9" t="str" cm="1">
        <f t="array" ref="B54">_xll.SNL.Clients.Office.Excel.Functions.SPG($A54, "SP_NET_INC", B$3)</f>
        <v>NA</v>
      </c>
      <c r="C54" s="9" t="str" cm="1">
        <f t="array" ref="C54">_xll.SNL.Clients.Office.Excel.Functions.SPG($A54, "SP_NET_INC", C$3)</f>
        <v>NA</v>
      </c>
      <c r="D54" s="9" cm="1">
        <f t="array" ref="D54">_xll.SNL.Clients.Office.Excel.Functions.SPG($A54, "SP_NET_INC", D$3)</f>
        <v>-7546</v>
      </c>
      <c r="E54" s="9" cm="1">
        <f t="array" ref="E54">_xll.SNL.Clients.Office.Excel.Functions.SPG($A54, "SP_NET_INC", E$3)</f>
        <v>3279</v>
      </c>
      <c r="F54" s="9" cm="1">
        <f t="array" ref="F54">_xll.SNL.Clients.Office.Excel.Functions.SPG($A54, "SP_NET_INC", F$3)</f>
        <v>17725</v>
      </c>
      <c r="G54" s="9" cm="1">
        <f t="array" ref="G54">_xll.SNL.Clients.Office.Excel.Functions.SPG($A54, "SP_NET_INC", G$3)</f>
        <v>-21062</v>
      </c>
      <c r="H54" s="9" cm="1">
        <f t="array" ref="H54">_xll.SNL.Clients.Office.Excel.Functions.SPG($A54, "SP_NET_INC", H$3)</f>
        <v>8423</v>
      </c>
      <c r="I54" s="9" cm="1">
        <f t="array" ref="I54">_xll.SNL.Clients.Office.Excel.Functions.SPG($A54, "SP_NET_INC", I$3)</f>
        <v>14885</v>
      </c>
      <c r="J54" s="9" cm="1">
        <f t="array" ref="J54">_xll.SNL.Clients.Office.Excel.Functions.SPG($A54, "SP_NET_INC", J$3)</f>
        <v>5417</v>
      </c>
    </row>
    <row r="55" spans="1:10" x14ac:dyDescent="0.3">
      <c r="A55" s="11" t="s">
        <v>1087</v>
      </c>
      <c r="B55" s="9" t="str" cm="1">
        <f t="array" ref="B55">_xll.SNL.Clients.Office.Excel.Functions.SPG($A55, "SP_NET_INC", B$3)</f>
        <v>NA</v>
      </c>
      <c r="C55" s="9" t="str" cm="1">
        <f t="array" ref="C55">_xll.SNL.Clients.Office.Excel.Functions.SPG($A55, "SP_NET_INC", C$3)</f>
        <v>NA</v>
      </c>
      <c r="D55" s="9" cm="1">
        <f t="array" ref="D55">_xll.SNL.Clients.Office.Excel.Functions.SPG($A55, "SP_NET_INC", D$3)</f>
        <v>65880</v>
      </c>
      <c r="E55" s="9" cm="1">
        <f t="array" ref="E55">_xll.SNL.Clients.Office.Excel.Functions.SPG($A55, "SP_NET_INC", E$3)</f>
        <v>-48350</v>
      </c>
      <c r="F55" s="9" cm="1">
        <f t="array" ref="F55">_xll.SNL.Clients.Office.Excel.Functions.SPG($A55, "SP_NET_INC", F$3)</f>
        <v>14516</v>
      </c>
      <c r="G55" s="9" cm="1">
        <f t="array" ref="G55">_xll.SNL.Clients.Office.Excel.Functions.SPG($A55, "SP_NET_INC", G$3)</f>
        <v>99642</v>
      </c>
      <c r="H55" s="9" cm="1">
        <f t="array" ref="H55">_xll.SNL.Clients.Office.Excel.Functions.SPG($A55, "SP_NET_INC", H$3)</f>
        <v>-179168</v>
      </c>
      <c r="I55" s="9" cm="1">
        <f t="array" ref="I55">_xll.SNL.Clients.Office.Excel.Functions.SPG($A55, "SP_NET_INC", I$3)</f>
        <v>42962</v>
      </c>
      <c r="J55" s="9" cm="1">
        <f t="array" ref="J55">_xll.SNL.Clients.Office.Excel.Functions.SPG($A55, "SP_NET_INC", J$3)</f>
        <v>-31359</v>
      </c>
    </row>
    <row r="56" spans="1:10" x14ac:dyDescent="0.3">
      <c r="A56" s="11" t="s">
        <v>1088</v>
      </c>
      <c r="B56" s="9" t="str" cm="1">
        <f t="array" ref="B56">_xll.SNL.Clients.Office.Excel.Functions.SPG($A56, "SP_NET_INC", B$3)</f>
        <v>NA</v>
      </c>
      <c r="C56" s="9" t="str" cm="1">
        <f t="array" ref="C56">_xll.SNL.Clients.Office.Excel.Functions.SPG($A56, "SP_NET_INC", C$3)</f>
        <v>NA</v>
      </c>
      <c r="D56" s="9" cm="1">
        <f t="array" ref="D56">_xll.SNL.Clients.Office.Excel.Functions.SPG($A56, "SP_NET_INC", D$3)</f>
        <v>76900</v>
      </c>
      <c r="E56" s="9" cm="1">
        <f t="array" ref="E56">_xll.SNL.Clients.Office.Excel.Functions.SPG($A56, "SP_NET_INC", E$3)</f>
        <v>65900</v>
      </c>
      <c r="F56" s="9" cm="1">
        <f t="array" ref="F56">_xll.SNL.Clients.Office.Excel.Functions.SPG($A56, "SP_NET_INC", F$3)</f>
        <v>59900</v>
      </c>
      <c r="G56" s="9" cm="1">
        <f t="array" ref="G56">_xll.SNL.Clients.Office.Excel.Functions.SPG($A56, "SP_NET_INC", G$3)</f>
        <v>46800</v>
      </c>
      <c r="H56" s="9" cm="1">
        <f t="array" ref="H56">_xll.SNL.Clients.Office.Excel.Functions.SPG($A56, "SP_NET_INC", H$3)</f>
        <v>69500</v>
      </c>
      <c r="I56" s="9" cm="1">
        <f t="array" ref="I56">_xll.SNL.Clients.Office.Excel.Functions.SPG($A56, "SP_NET_INC", I$3)</f>
        <v>60200</v>
      </c>
      <c r="J56" s="9" cm="1">
        <f t="array" ref="J56">_xll.SNL.Clients.Office.Excel.Functions.SPG($A56, "SP_NET_INC", J$3)</f>
        <v>47300</v>
      </c>
    </row>
    <row r="57" spans="1:10" x14ac:dyDescent="0.3">
      <c r="A57" s="11" t="s">
        <v>1089</v>
      </c>
      <c r="B57" s="9" t="str" cm="1">
        <f t="array" ref="B57">_xll.SNL.Clients.Office.Excel.Functions.SPG($A57, "SP_NET_INC", B$3)</f>
        <v>NA</v>
      </c>
      <c r="C57" s="9" t="str" cm="1">
        <f t="array" ref="C57">_xll.SNL.Clients.Office.Excel.Functions.SPG($A57, "SP_NET_INC", C$3)</f>
        <v>NA</v>
      </c>
      <c r="D57" s="9" cm="1">
        <f t="array" ref="D57">_xll.SNL.Clients.Office.Excel.Functions.SPG($A57, "SP_NET_INC", D$3)</f>
        <v>-173344</v>
      </c>
      <c r="E57" s="9" cm="1">
        <f t="array" ref="E57">_xll.SNL.Clients.Office.Excel.Functions.SPG($A57, "SP_NET_INC", E$3)</f>
        <v>-173977</v>
      </c>
      <c r="F57" s="9" cm="1">
        <f t="array" ref="F57">_xll.SNL.Clients.Office.Excel.Functions.SPG($A57, "SP_NET_INC", F$3)</f>
        <v>-126996</v>
      </c>
      <c r="G57" s="9" cm="1">
        <f t="array" ref="G57">_xll.SNL.Clients.Office.Excel.Functions.SPG($A57, "SP_NET_INC", G$3)</f>
        <v>-135376</v>
      </c>
      <c r="H57" s="9" cm="1">
        <f t="array" ref="H57">_xll.SNL.Clients.Office.Excel.Functions.SPG($A57, "SP_NET_INC", H$3)</f>
        <v>-111015</v>
      </c>
      <c r="I57" s="9" cm="1">
        <f t="array" ref="I57">_xll.SNL.Clients.Office.Excel.Functions.SPG($A57, "SP_NET_INC", I$3)</f>
        <v>-104125</v>
      </c>
      <c r="J57" s="9" cm="1">
        <f t="array" ref="J57">_xll.SNL.Clients.Office.Excel.Functions.SPG($A57, "SP_NET_INC", J$3)</f>
        <v>47676</v>
      </c>
    </row>
    <row r="58" spans="1:10" x14ac:dyDescent="0.3">
      <c r="A58" s="11" t="s">
        <v>1090</v>
      </c>
      <c r="B58" s="9" t="str" cm="1">
        <f t="array" ref="B58">_xll.SNL.Clients.Office.Excel.Functions.SPG($A58, "SP_NET_INC", B$3)</f>
        <v>NA</v>
      </c>
      <c r="C58" s="9" cm="1">
        <f t="array" ref="C58">_xll.SNL.Clients.Office.Excel.Functions.SPG($A58, "SP_NET_INC", C$3)</f>
        <v>87600</v>
      </c>
      <c r="D58" s="9" cm="1">
        <f t="array" ref="D58">_xll.SNL.Clients.Office.Excel.Functions.SPG($A58, "SP_NET_INC", D$3)</f>
        <v>104185</v>
      </c>
      <c r="E58" s="9" cm="1">
        <f t="array" ref="E58">_xll.SNL.Clients.Office.Excel.Functions.SPG($A58, "SP_NET_INC", E$3)</f>
        <v>71248</v>
      </c>
      <c r="F58" s="9" cm="1">
        <f t="array" ref="F58">_xll.SNL.Clients.Office.Excel.Functions.SPG($A58, "SP_NET_INC", F$3)</f>
        <v>86704</v>
      </c>
      <c r="G58" s="9" cm="1">
        <f t="array" ref="G58">_xll.SNL.Clients.Office.Excel.Functions.SPG($A58, "SP_NET_INC", G$3)</f>
        <v>92800</v>
      </c>
      <c r="H58" s="9" cm="1">
        <f t="array" ref="H58">_xll.SNL.Clients.Office.Excel.Functions.SPG($A58, "SP_NET_INC", H$3)</f>
        <v>73428</v>
      </c>
      <c r="I58" s="9" cm="1">
        <f t="array" ref="I58">_xll.SNL.Clients.Office.Excel.Functions.SPG($A58, "SP_NET_INC", I$3)</f>
        <v>73775</v>
      </c>
      <c r="J58" s="9" cm="1">
        <f t="array" ref="J58">_xll.SNL.Clients.Office.Excel.Functions.SPG($A58, "SP_NET_INC", J$3)</f>
        <v>71801</v>
      </c>
    </row>
    <row r="59" spans="1:10" x14ac:dyDescent="0.3">
      <c r="A59" s="11" t="s">
        <v>1091</v>
      </c>
      <c r="B59" s="9" t="str" cm="1">
        <f t="array" ref="B59">_xll.SNL.Clients.Office.Excel.Functions.SPG($A59, "SP_NET_INC", B$3)</f>
        <v>NA</v>
      </c>
      <c r="C59" s="9" t="str" cm="1">
        <f t="array" ref="C59">_xll.SNL.Clients.Office.Excel.Functions.SPG($A59, "SP_NET_INC", C$3)</f>
        <v>NA</v>
      </c>
      <c r="D59" s="9" cm="1">
        <f t="array" ref="D59">_xll.SNL.Clients.Office.Excel.Functions.SPG($A59, "SP_NET_INC", D$3)</f>
        <v>-2288</v>
      </c>
      <c r="E59" s="9" cm="1">
        <f t="array" ref="E59">_xll.SNL.Clients.Office.Excel.Functions.SPG($A59, "SP_NET_INC", E$3)</f>
        <v>-2121</v>
      </c>
      <c r="F59" s="9" cm="1">
        <f t="array" ref="F59">_xll.SNL.Clients.Office.Excel.Functions.SPG($A59, "SP_NET_INC", F$3)</f>
        <v>7533</v>
      </c>
      <c r="G59" s="9" cm="1">
        <f t="array" ref="G59">_xll.SNL.Clients.Office.Excel.Functions.SPG($A59, "SP_NET_INC", G$3)</f>
        <v>-3975</v>
      </c>
      <c r="H59" s="9" cm="1">
        <f t="array" ref="H59">_xll.SNL.Clients.Office.Excel.Functions.SPG($A59, "SP_NET_INC", H$3)</f>
        <v>-9801</v>
      </c>
      <c r="I59" s="9" cm="1">
        <f t="array" ref="I59">_xll.SNL.Clients.Office.Excel.Functions.SPG($A59, "SP_NET_INC", I$3)</f>
        <v>-3382</v>
      </c>
      <c r="J59" s="9" cm="1">
        <f t="array" ref="J59">_xll.SNL.Clients.Office.Excel.Functions.SPG($A59, "SP_NET_INC", J$3)</f>
        <v>-13532</v>
      </c>
    </row>
    <row r="60" spans="1:10" x14ac:dyDescent="0.3">
      <c r="A60" s="11" t="s">
        <v>1092</v>
      </c>
      <c r="B60" s="9" t="str" cm="1">
        <f t="array" ref="B60">_xll.SNL.Clients.Office.Excel.Functions.SPG($A60, "SP_NET_INC", B$3)</f>
        <v>NA</v>
      </c>
      <c r="C60" s="9" cm="1">
        <f t="array" ref="C60">_xll.SNL.Clients.Office.Excel.Functions.SPG($A60, "SP_NET_INC", C$3)</f>
        <v>128800</v>
      </c>
      <c r="D60" s="9" cm="1">
        <f t="array" ref="D60">_xll.SNL.Clients.Office.Excel.Functions.SPG($A60, "SP_NET_INC", D$3)</f>
        <v>126300</v>
      </c>
      <c r="E60" s="9" cm="1">
        <f t="array" ref="E60">_xll.SNL.Clients.Office.Excel.Functions.SPG($A60, "SP_NET_INC", E$3)</f>
        <v>28100</v>
      </c>
      <c r="F60" s="9" cm="1">
        <f t="array" ref="F60">_xll.SNL.Clients.Office.Excel.Functions.SPG($A60, "SP_NET_INC", F$3)</f>
        <v>147100</v>
      </c>
      <c r="G60" s="9" cm="1">
        <f t="array" ref="G60">_xll.SNL.Clients.Office.Excel.Functions.SPG($A60, "SP_NET_INC", G$3)</f>
        <v>55500</v>
      </c>
      <c r="H60" s="9" cm="1">
        <f t="array" ref="H60">_xll.SNL.Clients.Office.Excel.Functions.SPG($A60, "SP_NET_INC", H$3)</f>
        <v>169200</v>
      </c>
      <c r="I60" s="9" cm="1">
        <f t="array" ref="I60">_xll.SNL.Clients.Office.Excel.Functions.SPG($A60, "SP_NET_INC", I$3)</f>
        <v>196400</v>
      </c>
      <c r="J60" s="9" cm="1">
        <f t="array" ref="J60">_xll.SNL.Clients.Office.Excel.Functions.SPG($A60, "SP_NET_INC", J$3)</f>
        <v>181400</v>
      </c>
    </row>
    <row r="61" spans="1:10" x14ac:dyDescent="0.3">
      <c r="A61" s="11" t="s">
        <v>1093</v>
      </c>
      <c r="B61" s="9" t="str" cm="1">
        <f t="array" ref="B61">_xll.SNL.Clients.Office.Excel.Functions.SPG($A61, "SP_NET_INC", B$3)</f>
        <v>NA</v>
      </c>
      <c r="C61" s="9" t="str" cm="1">
        <f t="array" ref="C61">_xll.SNL.Clients.Office.Excel.Functions.SPG($A61, "SP_NET_INC", C$3)</f>
        <v>NA</v>
      </c>
      <c r="D61" s="9" cm="1">
        <f t="array" ref="D61">_xll.SNL.Clients.Office.Excel.Functions.SPG($A61, "SP_NET_INC", D$3)</f>
        <v>176000</v>
      </c>
      <c r="E61" s="9" cm="1">
        <f t="array" ref="E61">_xll.SNL.Clients.Office.Excel.Functions.SPG($A61, "SP_NET_INC", E$3)</f>
        <v>81000</v>
      </c>
      <c r="F61" s="9" cm="1">
        <f t="array" ref="F61">_xll.SNL.Clients.Office.Excel.Functions.SPG($A61, "SP_NET_INC", F$3)</f>
        <v>113000</v>
      </c>
      <c r="G61" s="9" cm="1">
        <f t="array" ref="G61">_xll.SNL.Clients.Office.Excel.Functions.SPG($A61, "SP_NET_INC", G$3)</f>
        <v>379000</v>
      </c>
      <c r="H61" s="9" cm="1">
        <f t="array" ref="H61">_xll.SNL.Clients.Office.Excel.Functions.SPG($A61, "SP_NET_INC", H$3)</f>
        <v>159000</v>
      </c>
      <c r="I61" s="9" cm="1">
        <f t="array" ref="I61">_xll.SNL.Clients.Office.Excel.Functions.SPG($A61, "SP_NET_INC", I$3)</f>
        <v>126000</v>
      </c>
      <c r="J61" s="9" cm="1">
        <f t="array" ref="J61">_xll.SNL.Clients.Office.Excel.Functions.SPG($A61, "SP_NET_INC", J$3)</f>
        <v>97000</v>
      </c>
    </row>
    <row r="62" spans="1:10" x14ac:dyDescent="0.3">
      <c r="A62" s="11" t="s">
        <v>1094</v>
      </c>
      <c r="B62" s="9" t="str" cm="1">
        <f t="array" ref="B62">_xll.SNL.Clients.Office.Excel.Functions.SPG($A62, "SP_NET_INC", B$3)</f>
        <v>NA</v>
      </c>
      <c r="C62" s="9" t="str" cm="1">
        <f t="array" ref="C62">_xll.SNL.Clients.Office.Excel.Functions.SPG($A62, "SP_NET_INC", C$3)</f>
        <v>NA</v>
      </c>
      <c r="D62" s="9" cm="1">
        <f t="array" ref="D62">_xll.SNL.Clients.Office.Excel.Functions.SPG($A62, "SP_NET_INC", D$3)</f>
        <v>-6200</v>
      </c>
      <c r="E62" s="9" cm="1">
        <f t="array" ref="E62">_xll.SNL.Clients.Office.Excel.Functions.SPG($A62, "SP_NET_INC", E$3)</f>
        <v>-14000</v>
      </c>
      <c r="F62" s="9" cm="1">
        <f t="array" ref="F62">_xll.SNL.Clients.Office.Excel.Functions.SPG($A62, "SP_NET_INC", F$3)</f>
        <v>3300</v>
      </c>
      <c r="G62" s="9" cm="1">
        <f t="array" ref="G62">_xll.SNL.Clients.Office.Excel.Functions.SPG($A62, "SP_NET_INC", G$3)</f>
        <v>14900</v>
      </c>
      <c r="H62" s="9" cm="1">
        <f t="array" ref="H62">_xll.SNL.Clients.Office.Excel.Functions.SPG($A62, "SP_NET_INC", H$3)</f>
        <v>-6500</v>
      </c>
      <c r="I62" s="9" cm="1">
        <f t="array" ref="I62">_xll.SNL.Clients.Office.Excel.Functions.SPG($A62, "SP_NET_INC", I$3)</f>
        <v>13200</v>
      </c>
      <c r="J62" s="9" cm="1">
        <f t="array" ref="J62">_xll.SNL.Clients.Office.Excel.Functions.SPG($A62, "SP_NET_INC", J$3)</f>
        <v>12100</v>
      </c>
    </row>
    <row r="63" spans="1:10" x14ac:dyDescent="0.3">
      <c r="A63" s="11" t="s">
        <v>1095</v>
      </c>
      <c r="B63" s="9" t="str" cm="1">
        <f t="array" ref="B63">_xll.SNL.Clients.Office.Excel.Functions.SPG($A63, "SP_NET_INC", B$3)</f>
        <v>NA</v>
      </c>
      <c r="C63" s="9" t="str" cm="1">
        <f t="array" ref="C63">_xll.SNL.Clients.Office.Excel.Functions.SPG($A63, "SP_NET_INC", C$3)</f>
        <v>NA</v>
      </c>
      <c r="D63" s="9" cm="1">
        <f t="array" ref="D63">_xll.SNL.Clients.Office.Excel.Functions.SPG($A63, "SP_NET_INC", D$3)</f>
        <v>18981</v>
      </c>
      <c r="E63" s="9" cm="1">
        <f t="array" ref="E63">_xll.SNL.Clients.Office.Excel.Functions.SPG($A63, "SP_NET_INC", E$3)</f>
        <v>21866</v>
      </c>
      <c r="F63" s="9" cm="1">
        <f t="array" ref="F63">_xll.SNL.Clients.Office.Excel.Functions.SPG($A63, "SP_NET_INC", F$3)</f>
        <v>16862</v>
      </c>
      <c r="G63" s="9" cm="1">
        <f t="array" ref="G63">_xll.SNL.Clients.Office.Excel.Functions.SPG($A63, "SP_NET_INC", G$3)</f>
        <v>-94</v>
      </c>
      <c r="H63" s="9" cm="1">
        <f t="array" ref="H63">_xll.SNL.Clients.Office.Excel.Functions.SPG($A63, "SP_NET_INC", H$3)</f>
        <v>27973</v>
      </c>
      <c r="I63" s="9" cm="1">
        <f t="array" ref="I63">_xll.SNL.Clients.Office.Excel.Functions.SPG($A63, "SP_NET_INC", I$3)</f>
        <v>17482</v>
      </c>
      <c r="J63" s="9" cm="1">
        <f t="array" ref="J63">_xll.SNL.Clients.Office.Excel.Functions.SPG($A63, "SP_NET_INC", J$3)</f>
        <v>12488</v>
      </c>
    </row>
    <row r="64" spans="1:10" x14ac:dyDescent="0.3">
      <c r="A64" s="11" t="s">
        <v>1096</v>
      </c>
      <c r="B64" s="9" t="str" cm="1">
        <f t="array" ref="B64">_xll.SNL.Clients.Office.Excel.Functions.SPG($A64, "SP_NET_INC", B$3)</f>
        <v>NA</v>
      </c>
      <c r="C64" s="9" cm="1">
        <f t="array" ref="C64">_xll.SNL.Clients.Office.Excel.Functions.SPG($A64, "SP_NET_INC", C$3)</f>
        <v>142100</v>
      </c>
      <c r="D64" s="9" cm="1">
        <f t="array" ref="D64">_xll.SNL.Clients.Office.Excel.Functions.SPG($A64, "SP_NET_INC", D$3)</f>
        <v>86600</v>
      </c>
      <c r="E64" s="9" cm="1">
        <f t="array" ref="E64">_xll.SNL.Clients.Office.Excel.Functions.SPG($A64, "SP_NET_INC", E$3)</f>
        <v>85600</v>
      </c>
      <c r="F64" s="9" cm="1">
        <f t="array" ref="F64">_xll.SNL.Clients.Office.Excel.Functions.SPG($A64, "SP_NET_INC", F$3)</f>
        <v>68400</v>
      </c>
      <c r="G64" s="9" cm="1">
        <f t="array" ref="G64">_xll.SNL.Clients.Office.Excel.Functions.SPG($A64, "SP_NET_INC", G$3)</f>
        <v>192500</v>
      </c>
      <c r="H64" s="9" cm="1">
        <f t="array" ref="H64">_xll.SNL.Clients.Office.Excel.Functions.SPG($A64, "SP_NET_INC", H$3)</f>
        <v>94100</v>
      </c>
      <c r="I64" s="9" cm="1">
        <f t="array" ref="I64">_xll.SNL.Clients.Office.Excel.Functions.SPG($A64, "SP_NET_INC", I$3)</f>
        <v>93500</v>
      </c>
      <c r="J64" s="9" cm="1">
        <f t="array" ref="J64">_xll.SNL.Clients.Office.Excel.Functions.SPG($A64, "SP_NET_INC", J$3)</f>
        <v>86600</v>
      </c>
    </row>
    <row r="65" spans="1:10" x14ac:dyDescent="0.3">
      <c r="A65" s="11" t="s">
        <v>1097</v>
      </c>
      <c r="B65" s="9" t="str" cm="1">
        <f t="array" ref="B65">_xll.SNL.Clients.Office.Excel.Functions.SPG($A65, "SP_NET_INC", B$3)</f>
        <v>NA</v>
      </c>
      <c r="C65" s="9" cm="1">
        <f t="array" ref="C65">_xll.SNL.Clients.Office.Excel.Functions.SPG($A65, "SP_NET_INC", C$3)</f>
        <v>57785</v>
      </c>
      <c r="D65" s="9" cm="1">
        <f t="array" ref="D65">_xll.SNL.Clients.Office.Excel.Functions.SPG($A65, "SP_NET_INC", D$3)</f>
        <v>76415</v>
      </c>
      <c r="E65" s="9" cm="1">
        <f t="array" ref="E65">_xll.SNL.Clients.Office.Excel.Functions.SPG($A65, "SP_NET_INC", E$3)</f>
        <v>25161</v>
      </c>
      <c r="F65" s="9" cm="1">
        <f t="array" ref="F65">_xll.SNL.Clients.Office.Excel.Functions.SPG($A65, "SP_NET_INC", F$3)</f>
        <v>49769</v>
      </c>
      <c r="G65" s="9" cm="1">
        <f t="array" ref="G65">_xll.SNL.Clients.Office.Excel.Functions.SPG($A65, "SP_NET_INC", G$3)</f>
        <v>56907</v>
      </c>
      <c r="H65" s="9" cm="1">
        <f t="array" ref="H65">_xll.SNL.Clients.Office.Excel.Functions.SPG($A65, "SP_NET_INC", H$3)</f>
        <v>54017</v>
      </c>
      <c r="I65" s="9" cm="1">
        <f t="array" ref="I65">_xll.SNL.Clients.Office.Excel.Functions.SPG($A65, "SP_NET_INC", I$3)</f>
        <v>55241</v>
      </c>
      <c r="J65" s="9" cm="1">
        <f t="array" ref="J65">_xll.SNL.Clients.Office.Excel.Functions.SPG($A65, "SP_NET_INC", J$3)</f>
        <v>35653</v>
      </c>
    </row>
    <row r="66" spans="1:10" x14ac:dyDescent="0.3">
      <c r="A66" s="11" t="s">
        <v>1098</v>
      </c>
      <c r="B66" s="9" t="str" cm="1">
        <f t="array" ref="B66">_xll.SNL.Clients.Office.Excel.Functions.SPG($A66, "SP_NET_INC", B$3)</f>
        <v>NA</v>
      </c>
      <c r="C66" s="9" t="str" cm="1">
        <f t="array" ref="C66">_xll.SNL.Clients.Office.Excel.Functions.SPG($A66, "SP_NET_INC", C$3)</f>
        <v>NA</v>
      </c>
      <c r="D66" s="9" cm="1">
        <f t="array" ref="D66">_xll.SNL.Clients.Office.Excel.Functions.SPG($A66, "SP_NET_INC", D$3)</f>
        <v>3918</v>
      </c>
      <c r="E66" s="9" cm="1">
        <f t="array" ref="E66">_xll.SNL.Clients.Office.Excel.Functions.SPG($A66, "SP_NET_INC", E$3)</f>
        <v>14837</v>
      </c>
      <c r="F66" s="9" cm="1">
        <f t="array" ref="F66">_xll.SNL.Clients.Office.Excel.Functions.SPG($A66, "SP_NET_INC", F$3)</f>
        <v>26787</v>
      </c>
      <c r="G66" s="9" cm="1">
        <f t="array" ref="G66">_xll.SNL.Clients.Office.Excel.Functions.SPG($A66, "SP_NET_INC", G$3)</f>
        <v>36050</v>
      </c>
      <c r="H66" s="9" cm="1">
        <f t="array" ref="H66">_xll.SNL.Clients.Office.Excel.Functions.SPG($A66, "SP_NET_INC", H$3)</f>
        <v>56327</v>
      </c>
      <c r="I66" s="9" cm="1">
        <f t="array" ref="I66">_xll.SNL.Clients.Office.Excel.Functions.SPG($A66, "SP_NET_INC", I$3)</f>
        <v>71211</v>
      </c>
      <c r="J66" s="9" cm="1">
        <f t="array" ref="J66">_xll.SNL.Clients.Office.Excel.Functions.SPG($A66, "SP_NET_INC", J$3)</f>
        <v>62905</v>
      </c>
    </row>
    <row r="67" spans="1:10" x14ac:dyDescent="0.3">
      <c r="A67" s="11" t="s">
        <v>1099</v>
      </c>
      <c r="B67" s="9" t="str" cm="1">
        <f t="array" ref="B67">_xll.SNL.Clients.Office.Excel.Functions.SPG($A67, "SP_NET_INC", B$3)</f>
        <v>NA</v>
      </c>
      <c r="C67" s="9" t="str" cm="1">
        <f t="array" ref="C67">_xll.SNL.Clients.Office.Excel.Functions.SPG($A67, "SP_NET_INC", C$3)</f>
        <v>NA</v>
      </c>
      <c r="D67" s="9" cm="1">
        <f t="array" ref="D67">_xll.SNL.Clients.Office.Excel.Functions.SPG($A67, "SP_NET_INC", D$3)</f>
        <v>4300</v>
      </c>
      <c r="E67" s="9" cm="1">
        <f t="array" ref="E67">_xll.SNL.Clients.Office.Excel.Functions.SPG($A67, "SP_NET_INC", E$3)</f>
        <v>1800</v>
      </c>
      <c r="F67" s="9" cm="1">
        <f t="array" ref="F67">_xll.SNL.Clients.Office.Excel.Functions.SPG($A67, "SP_NET_INC", F$3)</f>
        <v>-900</v>
      </c>
      <c r="G67" s="9" cm="1">
        <f t="array" ref="G67">_xll.SNL.Clients.Office.Excel.Functions.SPG($A67, "SP_NET_INC", G$3)</f>
        <v>10500</v>
      </c>
      <c r="H67" s="9" cm="1">
        <f t="array" ref="H67">_xll.SNL.Clients.Office.Excel.Functions.SPG($A67, "SP_NET_INC", H$3)</f>
        <v>-3700</v>
      </c>
      <c r="I67" s="9" cm="1">
        <f t="array" ref="I67">_xll.SNL.Clients.Office.Excel.Functions.SPG($A67, "SP_NET_INC", I$3)</f>
        <v>-68100</v>
      </c>
      <c r="J67" s="9" cm="1">
        <f t="array" ref="J67">_xll.SNL.Clients.Office.Excel.Functions.SPG($A67, "SP_NET_INC", J$3)</f>
        <v>-500</v>
      </c>
    </row>
    <row r="68" spans="1:10" x14ac:dyDescent="0.3">
      <c r="A68" s="11" t="s">
        <v>1100</v>
      </c>
      <c r="B68" s="9" t="str" cm="1">
        <f t="array" ref="B68">_xll.SNL.Clients.Office.Excel.Functions.SPG($A68, "SP_NET_INC", B$3)</f>
        <v>NA</v>
      </c>
      <c r="C68" s="9" t="str" cm="1">
        <f t="array" ref="C68">_xll.SNL.Clients.Office.Excel.Functions.SPG($A68, "SP_NET_INC", C$3)</f>
        <v>NA</v>
      </c>
      <c r="D68" s="9" cm="1">
        <f t="array" ref="D68">_xll.SNL.Clients.Office.Excel.Functions.SPG($A68, "SP_NET_INC", D$3)</f>
        <v>18487</v>
      </c>
      <c r="E68" s="9" cm="1">
        <f t="array" ref="E68">_xll.SNL.Clients.Office.Excel.Functions.SPG($A68, "SP_NET_INC", E$3)</f>
        <v>22858</v>
      </c>
      <c r="F68" s="9" cm="1">
        <f t="array" ref="F68">_xll.SNL.Clients.Office.Excel.Functions.SPG($A68, "SP_NET_INC", F$3)</f>
        <v>71495</v>
      </c>
      <c r="G68" s="9" cm="1">
        <f t="array" ref="G68">_xll.SNL.Clients.Office.Excel.Functions.SPG($A68, "SP_NET_INC", G$3)</f>
        <v>84135</v>
      </c>
      <c r="H68" s="9" cm="1">
        <f t="array" ref="H68">_xll.SNL.Clients.Office.Excel.Functions.SPG($A68, "SP_NET_INC", H$3)</f>
        <v>14716</v>
      </c>
      <c r="I68" s="9" cm="1">
        <f t="array" ref="I68">_xll.SNL.Clients.Office.Excel.Functions.SPG($A68, "SP_NET_INC", I$3)</f>
        <v>17484</v>
      </c>
      <c r="J68" s="9" cm="1">
        <f t="array" ref="J68">_xll.SNL.Clients.Office.Excel.Functions.SPG($A68, "SP_NET_INC", J$3)</f>
        <v>54845</v>
      </c>
    </row>
    <row r="69" spans="1:10" x14ac:dyDescent="0.3">
      <c r="A69" s="11" t="s">
        <v>1101</v>
      </c>
      <c r="B69" s="9" t="str" cm="1">
        <f t="array" ref="B69">_xll.SNL.Clients.Office.Excel.Functions.SPG($A69, "SP_NET_INC", B$3)</f>
        <v>NA</v>
      </c>
      <c r="C69" s="9" t="str" cm="1">
        <f t="array" ref="C69">_xll.SNL.Clients.Office.Excel.Functions.SPG($A69, "SP_NET_INC", C$3)</f>
        <v>NA</v>
      </c>
      <c r="D69" s="9" cm="1">
        <f t="array" ref="D69">_xll.SNL.Clients.Office.Excel.Functions.SPG($A69, "SP_NET_INC", D$3)</f>
        <v>48576</v>
      </c>
      <c r="E69" s="9" cm="1">
        <f t="array" ref="E69">_xll.SNL.Clients.Office.Excel.Functions.SPG($A69, "SP_NET_INC", E$3)</f>
        <v>50866</v>
      </c>
      <c r="F69" s="9" cm="1">
        <f t="array" ref="F69">_xll.SNL.Clients.Office.Excel.Functions.SPG($A69, "SP_NET_INC", F$3)</f>
        <v>51595</v>
      </c>
      <c r="G69" s="9" cm="1">
        <f t="array" ref="G69">_xll.SNL.Clients.Office.Excel.Functions.SPG($A69, "SP_NET_INC", G$3)</f>
        <v>71056</v>
      </c>
      <c r="H69" s="9" cm="1">
        <f t="array" ref="H69">_xll.SNL.Clients.Office.Excel.Functions.SPG($A69, "SP_NET_INC", H$3)</f>
        <v>65931</v>
      </c>
      <c r="I69" s="9" cm="1">
        <f t="array" ref="I69">_xll.SNL.Clients.Office.Excel.Functions.SPG($A69, "SP_NET_INC", I$3)</f>
        <v>61579</v>
      </c>
      <c r="J69" s="9" cm="1">
        <f t="array" ref="J69">_xll.SNL.Clients.Office.Excel.Functions.SPG($A69, "SP_NET_INC", J$3)</f>
        <v>47697</v>
      </c>
    </row>
    <row r="70" spans="1:10" x14ac:dyDescent="0.3">
      <c r="A70" s="11" t="s">
        <v>1102</v>
      </c>
      <c r="B70" s="9" t="str" cm="1">
        <f t="array" ref="B70">_xll.SNL.Clients.Office.Excel.Functions.SPG($A70, "SP_NET_INC", B$3)</f>
        <v>NA</v>
      </c>
      <c r="C70" s="9" cm="1">
        <f t="array" ref="C70">_xll.SNL.Clients.Office.Excel.Functions.SPG($A70, "SP_NET_INC", C$3)</f>
        <v>104687</v>
      </c>
      <c r="D70" s="9" cm="1">
        <f t="array" ref="D70">_xll.SNL.Clients.Office.Excel.Functions.SPG($A70, "SP_NET_INC", D$3)</f>
        <v>112340</v>
      </c>
      <c r="E70" s="9" cm="1">
        <f t="array" ref="E70">_xll.SNL.Clients.Office.Excel.Functions.SPG($A70, "SP_NET_INC", E$3)</f>
        <v>104872</v>
      </c>
      <c r="F70" s="9" cm="1">
        <f t="array" ref="F70">_xll.SNL.Clients.Office.Excel.Functions.SPG($A70, "SP_NET_INC", F$3)</f>
        <v>110720</v>
      </c>
      <c r="G70" s="9" cm="1">
        <f t="array" ref="G70">_xll.SNL.Clients.Office.Excel.Functions.SPG($A70, "SP_NET_INC", G$3)</f>
        <v>151771</v>
      </c>
      <c r="H70" s="9" cm="1">
        <f t="array" ref="H70">_xll.SNL.Clients.Office.Excel.Functions.SPG($A70, "SP_NET_INC", H$3)</f>
        <v>82645</v>
      </c>
      <c r="I70" s="9" cm="1">
        <f t="array" ref="I70">_xll.SNL.Clients.Office.Excel.Functions.SPG($A70, "SP_NET_INC", I$3)</f>
        <v>87356</v>
      </c>
      <c r="J70" s="9" cm="1">
        <f t="array" ref="J70">_xll.SNL.Clients.Office.Excel.Functions.SPG($A70, "SP_NET_INC", J$3)</f>
        <v>79850</v>
      </c>
    </row>
    <row r="71" spans="1:10" x14ac:dyDescent="0.3">
      <c r="A71" s="11" t="s">
        <v>1103</v>
      </c>
      <c r="B71" s="9" t="str" cm="1">
        <f t="array" ref="B71">_xll.SNL.Clients.Office.Excel.Functions.SPG($A71, "SP_NET_INC", B$3)</f>
        <v>NA</v>
      </c>
      <c r="C71" s="9" cm="1">
        <f t="array" ref="C71">_xll.SNL.Clients.Office.Excel.Functions.SPG($A71, "SP_NET_INC", C$3)</f>
        <v>-13340</v>
      </c>
      <c r="D71" s="9" cm="1">
        <f t="array" ref="D71">_xll.SNL.Clients.Office.Excel.Functions.SPG($A71, "SP_NET_INC", D$3)</f>
        <v>-4984</v>
      </c>
      <c r="E71" s="9" cm="1">
        <f t="array" ref="E71">_xll.SNL.Clients.Office.Excel.Functions.SPG($A71, "SP_NET_INC", E$3)</f>
        <v>-6582</v>
      </c>
      <c r="F71" s="9" cm="1">
        <f t="array" ref="F71">_xll.SNL.Clients.Office.Excel.Functions.SPG($A71, "SP_NET_INC", F$3)</f>
        <v>-136880</v>
      </c>
      <c r="G71" s="9" cm="1">
        <f t="array" ref="G71">_xll.SNL.Clients.Office.Excel.Functions.SPG($A71, "SP_NET_INC", G$3)</f>
        <v>-15724</v>
      </c>
      <c r="H71" s="9" cm="1">
        <f t="array" ref="H71">_xll.SNL.Clients.Office.Excel.Functions.SPG($A71, "SP_NET_INC", H$3)</f>
        <v>3375</v>
      </c>
      <c r="I71" s="9" cm="1">
        <f t="array" ref="I71">_xll.SNL.Clients.Office.Excel.Functions.SPG($A71, "SP_NET_INC", I$3)</f>
        <v>-1470</v>
      </c>
      <c r="J71" s="9" cm="1">
        <f t="array" ref="J71">_xll.SNL.Clients.Office.Excel.Functions.SPG($A71, "SP_NET_INC", J$3)</f>
        <v>-4927</v>
      </c>
    </row>
    <row r="72" spans="1:10" x14ac:dyDescent="0.3">
      <c r="A72" s="11" t="s">
        <v>1104</v>
      </c>
      <c r="B72" s="9" t="str" cm="1">
        <f t="array" ref="B72">_xll.SNL.Clients.Office.Excel.Functions.SPG($A72, "SP_NET_INC", B$3)</f>
        <v>NA</v>
      </c>
      <c r="C72" s="9" cm="1">
        <f t="array" ref="C72">_xll.SNL.Clients.Office.Excel.Functions.SPG($A72, "SP_NET_INC", C$3)</f>
        <v>33603</v>
      </c>
      <c r="D72" s="9" cm="1">
        <f t="array" ref="D72">_xll.SNL.Clients.Office.Excel.Functions.SPG($A72, "SP_NET_INC", D$3)</f>
        <v>35419</v>
      </c>
      <c r="E72" s="9" cm="1">
        <f t="array" ref="E72">_xll.SNL.Clients.Office.Excel.Functions.SPG($A72, "SP_NET_INC", E$3)</f>
        <v>39602</v>
      </c>
      <c r="F72" s="9" cm="1">
        <f t="array" ref="F72">_xll.SNL.Clients.Office.Excel.Functions.SPG($A72, "SP_NET_INC", F$3)</f>
        <v>17863</v>
      </c>
      <c r="G72" s="9" cm="1">
        <f t="array" ref="G72">_xll.SNL.Clients.Office.Excel.Functions.SPG($A72, "SP_NET_INC", G$3)</f>
        <v>26890</v>
      </c>
      <c r="H72" s="9" cm="1">
        <f t="array" ref="H72">_xll.SNL.Clients.Office.Excel.Functions.SPG($A72, "SP_NET_INC", H$3)</f>
        <v>28332</v>
      </c>
      <c r="I72" s="9" cm="1">
        <f t="array" ref="I72">_xll.SNL.Clients.Office.Excel.Functions.SPG($A72, "SP_NET_INC", I$3)</f>
        <v>28522</v>
      </c>
      <c r="J72" s="9" cm="1">
        <f t="array" ref="J72">_xll.SNL.Clients.Office.Excel.Functions.SPG($A72, "SP_NET_INC", J$3)</f>
        <v>1061</v>
      </c>
    </row>
    <row r="73" spans="1:10" x14ac:dyDescent="0.3">
      <c r="A73" s="11" t="s">
        <v>1105</v>
      </c>
      <c r="B73" s="9" t="str" cm="1">
        <f t="array" ref="B73">_xll.SNL.Clients.Office.Excel.Functions.SPG($A73, "SP_NET_INC", B$3)</f>
        <v>NA</v>
      </c>
      <c r="C73" s="9" t="str" cm="1">
        <f t="array" ref="C73">_xll.SNL.Clients.Office.Excel.Functions.SPG($A73, "SP_NET_INC", C$3)</f>
        <v>NA</v>
      </c>
      <c r="D73" s="9" cm="1">
        <f t="array" ref="D73">_xll.SNL.Clients.Office.Excel.Functions.SPG($A73, "SP_NET_INC", D$3)</f>
        <v>7464</v>
      </c>
      <c r="E73" s="9" cm="1">
        <f t="array" ref="E73">_xll.SNL.Clients.Office.Excel.Functions.SPG($A73, "SP_NET_INC", E$3)</f>
        <v>3938</v>
      </c>
      <c r="F73" s="9" cm="1">
        <f t="array" ref="F73">_xll.SNL.Clients.Office.Excel.Functions.SPG($A73, "SP_NET_INC", F$3)</f>
        <v>-40239</v>
      </c>
      <c r="G73" s="9" cm="1">
        <f t="array" ref="G73">_xll.SNL.Clients.Office.Excel.Functions.SPG($A73, "SP_NET_INC", G$3)</f>
        <v>2575</v>
      </c>
      <c r="H73" s="9" cm="1">
        <f t="array" ref="H73">_xll.SNL.Clients.Office.Excel.Functions.SPG($A73, "SP_NET_INC", H$3)</f>
        <v>-82741</v>
      </c>
      <c r="I73" s="9" cm="1">
        <f t="array" ref="I73">_xll.SNL.Clients.Office.Excel.Functions.SPG($A73, "SP_NET_INC", I$3)</f>
        <v>10553</v>
      </c>
      <c r="J73" s="9" cm="1">
        <f t="array" ref="J73">_xll.SNL.Clients.Office.Excel.Functions.SPG($A73, "SP_NET_INC", J$3)</f>
        <v>3415</v>
      </c>
    </row>
    <row r="74" spans="1:10" x14ac:dyDescent="0.3">
      <c r="A74" s="11" t="s">
        <v>1106</v>
      </c>
      <c r="B74" s="9" t="str" cm="1">
        <f t="array" ref="B74">_xll.SNL.Clients.Office.Excel.Functions.SPG($A74, "SP_NET_INC", B$3)</f>
        <v>NA</v>
      </c>
      <c r="C74" s="9" cm="1">
        <f t="array" ref="C74">_xll.SNL.Clients.Office.Excel.Functions.SPG($A74, "SP_NET_INC", C$3)</f>
        <v>30717</v>
      </c>
      <c r="D74" s="9" cm="1">
        <f t="array" ref="D74">_xll.SNL.Clients.Office.Excel.Functions.SPG($A74, "SP_NET_INC", D$3)</f>
        <v>32038</v>
      </c>
      <c r="E74" s="9" cm="1">
        <f t="array" ref="E74">_xll.SNL.Clients.Office.Excel.Functions.SPG($A74, "SP_NET_INC", E$3)</f>
        <v>33056</v>
      </c>
      <c r="F74" s="9" cm="1">
        <f t="array" ref="F74">_xll.SNL.Clients.Office.Excel.Functions.SPG($A74, "SP_NET_INC", F$3)</f>
        <v>29131</v>
      </c>
      <c r="G74" s="9" cm="1">
        <f t="array" ref="G74">_xll.SNL.Clients.Office.Excel.Functions.SPG($A74, "SP_NET_INC", G$3)</f>
        <v>24721</v>
      </c>
      <c r="H74" s="9" cm="1">
        <f t="array" ref="H74">_xll.SNL.Clients.Office.Excel.Functions.SPG($A74, "SP_NET_INC", H$3)</f>
        <v>25969</v>
      </c>
      <c r="I74" s="9" cm="1">
        <f t="array" ref="I74">_xll.SNL.Clients.Office.Excel.Functions.SPG($A74, "SP_NET_INC", I$3)</f>
        <v>22493</v>
      </c>
      <c r="J74" s="9" cm="1">
        <f t="array" ref="J74">_xll.SNL.Clients.Office.Excel.Functions.SPG($A74, "SP_NET_INC", J$3)</f>
        <v>19415</v>
      </c>
    </row>
    <row r="75" spans="1:10" x14ac:dyDescent="0.3">
      <c r="A75" s="11" t="s">
        <v>1107</v>
      </c>
      <c r="B75" s="9" t="str" cm="1">
        <f t="array" ref="B75">_xll.SNL.Clients.Office.Excel.Functions.SPG($A75, "SP_NET_INC", B$3)</f>
        <v>NA</v>
      </c>
      <c r="C75" s="9" t="str" cm="1">
        <f t="array" ref="C75">_xll.SNL.Clients.Office.Excel.Functions.SPG($A75, "SP_NET_INC", C$3)</f>
        <v>NA</v>
      </c>
      <c r="D75" s="9" cm="1">
        <f t="array" ref="D75">_xll.SNL.Clients.Office.Excel.Functions.SPG($A75, "SP_NET_INC", D$3)</f>
        <v>33837</v>
      </c>
      <c r="E75" s="9" cm="1">
        <f t="array" ref="E75">_xll.SNL.Clients.Office.Excel.Functions.SPG($A75, "SP_NET_INC", E$3)</f>
        <v>32069</v>
      </c>
      <c r="F75" s="9" cm="1">
        <f t="array" ref="F75">_xll.SNL.Clients.Office.Excel.Functions.SPG($A75, "SP_NET_INC", F$3)</f>
        <v>28986</v>
      </c>
      <c r="G75" s="9" cm="1">
        <f t="array" ref="G75">_xll.SNL.Clients.Office.Excel.Functions.SPG($A75, "SP_NET_INC", G$3)</f>
        <v>26648</v>
      </c>
      <c r="H75" s="9" cm="1">
        <f t="array" ref="H75">_xll.SNL.Clients.Office.Excel.Functions.SPG($A75, "SP_NET_INC", H$3)</f>
        <v>29075</v>
      </c>
      <c r="I75" s="9" cm="1">
        <f t="array" ref="I75">_xll.SNL.Clients.Office.Excel.Functions.SPG($A75, "SP_NET_INC", I$3)</f>
        <v>30110</v>
      </c>
      <c r="J75" s="9" cm="1">
        <f t="array" ref="J75">_xll.SNL.Clients.Office.Excel.Functions.SPG($A75, "SP_NET_INC", J$3)</f>
        <v>22710</v>
      </c>
    </row>
    <row r="76" spans="1:10" x14ac:dyDescent="0.3">
      <c r="A76" s="11" t="s">
        <v>1108</v>
      </c>
      <c r="B76" s="9" t="str" cm="1">
        <f t="array" ref="B76">_xll.SNL.Clients.Office.Excel.Functions.SPG($A76, "SP_NET_INC", B$3)</f>
        <v>NA</v>
      </c>
      <c r="C76" s="9" cm="1">
        <f t="array" ref="C76">_xll.SNL.Clients.Office.Excel.Functions.SPG($A76, "SP_NET_INC", C$3)</f>
        <v>56919</v>
      </c>
      <c r="D76" s="9" cm="1">
        <f t="array" ref="D76">_xll.SNL.Clients.Office.Excel.Functions.SPG($A76, "SP_NET_INC", D$3)</f>
        <v>8784</v>
      </c>
      <c r="E76" s="9" cm="1">
        <f t="array" ref="E76">_xll.SNL.Clients.Office.Excel.Functions.SPG($A76, "SP_NET_INC", E$3)</f>
        <v>30333</v>
      </c>
      <c r="F76" s="9" cm="1">
        <f t="array" ref="F76">_xll.SNL.Clients.Office.Excel.Functions.SPG($A76, "SP_NET_INC", F$3)</f>
        <v>30852</v>
      </c>
      <c r="G76" s="9" cm="1">
        <f t="array" ref="G76">_xll.SNL.Clients.Office.Excel.Functions.SPG($A76, "SP_NET_INC", G$3)</f>
        <v>-482955</v>
      </c>
      <c r="H76" s="9" cm="1">
        <f t="array" ref="H76">_xll.SNL.Clients.Office.Excel.Functions.SPG($A76, "SP_NET_INC", H$3)</f>
        <v>-23344</v>
      </c>
      <c r="I76" s="9" cm="1">
        <f t="array" ref="I76">_xll.SNL.Clients.Office.Excel.Functions.SPG($A76, "SP_NET_INC", I$3)</f>
        <v>-197414</v>
      </c>
      <c r="J76" s="9" cm="1">
        <f t="array" ref="J76">_xll.SNL.Clients.Office.Excel.Functions.SPG($A76, "SP_NET_INC", J$3)</f>
        <v>-1195424</v>
      </c>
    </row>
    <row r="77" spans="1:10" x14ac:dyDescent="0.3">
      <c r="A77" s="11" t="s">
        <v>1109</v>
      </c>
      <c r="B77" s="9" t="str" cm="1">
        <f t="array" ref="B77">_xll.SNL.Clients.Office.Excel.Functions.SPG($A77, "SP_NET_INC", B$3)</f>
        <v>NA</v>
      </c>
      <c r="C77" s="9" cm="1">
        <f t="array" ref="C77">_xll.SNL.Clients.Office.Excel.Functions.SPG($A77, "SP_NET_INC", C$3)</f>
        <v>56476</v>
      </c>
      <c r="D77" s="9" cm="1">
        <f t="array" ref="D77">_xll.SNL.Clients.Office.Excel.Functions.SPG($A77, "SP_NET_INC", D$3)</f>
        <v>58903</v>
      </c>
      <c r="E77" s="9" cm="1">
        <f t="array" ref="E77">_xll.SNL.Clients.Office.Excel.Functions.SPG($A77, "SP_NET_INC", E$3)</f>
        <v>50641</v>
      </c>
      <c r="F77" s="9" cm="1">
        <f t="array" ref="F77">_xll.SNL.Clients.Office.Excel.Functions.SPG($A77, "SP_NET_INC", F$3)</f>
        <v>50334</v>
      </c>
      <c r="G77" s="9" cm="1">
        <f t="array" ref="G77">_xll.SNL.Clients.Office.Excel.Functions.SPG($A77, "SP_NET_INC", G$3)</f>
        <v>48934</v>
      </c>
      <c r="H77" s="9" cm="1">
        <f t="array" ref="H77">_xll.SNL.Clients.Office.Excel.Functions.SPG($A77, "SP_NET_INC", H$3)</f>
        <v>50988</v>
      </c>
      <c r="I77" s="9" cm="1">
        <f t="array" ref="I77">_xll.SNL.Clients.Office.Excel.Functions.SPG($A77, "SP_NET_INC", I$3)</f>
        <v>55010</v>
      </c>
      <c r="J77" s="9" cm="1">
        <f t="array" ref="J77">_xll.SNL.Clients.Office.Excel.Functions.SPG($A77, "SP_NET_INC", J$3)</f>
        <v>57533</v>
      </c>
    </row>
    <row r="78" spans="1:10" x14ac:dyDescent="0.3">
      <c r="A78" s="11" t="s">
        <v>1110</v>
      </c>
      <c r="B78" s="9" t="str" cm="1">
        <f t="array" ref="B78">_xll.SNL.Clients.Office.Excel.Functions.SPG($A78, "SP_NET_INC", B$3)</f>
        <v>NA</v>
      </c>
      <c r="C78" s="9" cm="1">
        <f t="array" ref="C78">_xll.SNL.Clients.Office.Excel.Functions.SPG($A78, "SP_NET_INC", C$3)</f>
        <v>39162</v>
      </c>
      <c r="D78" s="9" cm="1">
        <f t="array" ref="D78">_xll.SNL.Clients.Office.Excel.Functions.SPG($A78, "SP_NET_INC", D$3)</f>
        <v>40358</v>
      </c>
      <c r="E78" s="9" cm="1">
        <f t="array" ref="E78">_xll.SNL.Clients.Office.Excel.Functions.SPG($A78, "SP_NET_INC", E$3)</f>
        <v>34083</v>
      </c>
      <c r="F78" s="9" cm="1">
        <f t="array" ref="F78">_xll.SNL.Clients.Office.Excel.Functions.SPG($A78, "SP_NET_INC", F$3)</f>
        <v>36391</v>
      </c>
      <c r="G78" s="9" cm="1">
        <f t="array" ref="G78">_xll.SNL.Clients.Office.Excel.Functions.SPG($A78, "SP_NET_INC", G$3)</f>
        <v>30396</v>
      </c>
      <c r="H78" s="9" cm="1">
        <f t="array" ref="H78">_xll.SNL.Clients.Office.Excel.Functions.SPG($A78, "SP_NET_INC", H$3)</f>
        <v>47903</v>
      </c>
      <c r="I78" s="9" cm="1">
        <f t="array" ref="I78">_xll.SNL.Clients.Office.Excel.Functions.SPG($A78, "SP_NET_INC", I$3)</f>
        <v>46061</v>
      </c>
      <c r="J78" s="9" cm="1">
        <f t="array" ref="J78">_xll.SNL.Clients.Office.Excel.Functions.SPG($A78, "SP_NET_INC", J$3)</f>
        <v>46842</v>
      </c>
    </row>
    <row r="79" spans="1:10" x14ac:dyDescent="0.3">
      <c r="A79" s="11" t="s">
        <v>1111</v>
      </c>
      <c r="B79" s="9" t="str" cm="1">
        <f t="array" ref="B79">_xll.SNL.Clients.Office.Excel.Functions.SPG($A79, "SP_NET_INC", B$3)</f>
        <v>NA</v>
      </c>
      <c r="C79" s="9" cm="1">
        <f t="array" ref="C79">_xll.SNL.Clients.Office.Excel.Functions.SPG($A79, "SP_NET_INC", C$3)</f>
        <v>69302</v>
      </c>
      <c r="D79" s="9" cm="1">
        <f t="array" ref="D79">_xll.SNL.Clients.Office.Excel.Functions.SPG($A79, "SP_NET_INC", D$3)</f>
        <v>61452</v>
      </c>
      <c r="E79" s="9" cm="1">
        <f t="array" ref="E79">_xll.SNL.Clients.Office.Excel.Functions.SPG($A79, "SP_NET_INC", E$3)</f>
        <v>53733</v>
      </c>
      <c r="F79" s="9" cm="1">
        <f t="array" ref="F79">_xll.SNL.Clients.Office.Excel.Functions.SPG($A79, "SP_NET_INC", F$3)</f>
        <v>47980</v>
      </c>
      <c r="G79" s="9" cm="1">
        <f t="array" ref="G79">_xll.SNL.Clients.Office.Excel.Functions.SPG($A79, "SP_NET_INC", G$3)</f>
        <v>20812</v>
      </c>
      <c r="H79" s="9" cm="1">
        <f t="array" ref="H79">_xll.SNL.Clients.Office.Excel.Functions.SPG($A79, "SP_NET_INC", H$3)</f>
        <v>46981</v>
      </c>
      <c r="I79" s="9" cm="1">
        <f t="array" ref="I79">_xll.SNL.Clients.Office.Excel.Functions.SPG($A79, "SP_NET_INC", I$3)</f>
        <v>57996</v>
      </c>
      <c r="J79" s="9" cm="1">
        <f t="array" ref="J79">_xll.SNL.Clients.Office.Excel.Functions.SPG($A79, "SP_NET_INC", J$3)</f>
        <v>52882</v>
      </c>
    </row>
    <row r="80" spans="1:10" x14ac:dyDescent="0.3">
      <c r="A80" s="11" t="s">
        <v>1112</v>
      </c>
      <c r="B80" s="9" t="str" cm="1">
        <f t="array" ref="B80">_xll.SNL.Clients.Office.Excel.Functions.SPG($A80, "SP_NET_INC", B$3)</f>
        <v>NA</v>
      </c>
      <c r="C80" s="9" cm="1">
        <f t="array" ref="C80">_xll.SNL.Clients.Office.Excel.Functions.SPG($A80, "SP_NET_INC", C$3)</f>
        <v>46391</v>
      </c>
      <c r="D80" s="9" cm="1">
        <f t="array" ref="D80">_xll.SNL.Clients.Office.Excel.Functions.SPG($A80, "SP_NET_INC", D$3)</f>
        <v>45153</v>
      </c>
      <c r="E80" s="9" cm="1">
        <f t="array" ref="E80">_xll.SNL.Clients.Office.Excel.Functions.SPG($A80, "SP_NET_INC", E$3)</f>
        <v>39795</v>
      </c>
      <c r="F80" s="9" cm="1">
        <f t="array" ref="F80">_xll.SNL.Clients.Office.Excel.Functions.SPG($A80, "SP_NET_INC", F$3)</f>
        <v>37559</v>
      </c>
      <c r="G80" s="9" cm="1">
        <f t="array" ref="G80">_xll.SNL.Clients.Office.Excel.Functions.SPG($A80, "SP_NET_INC", G$3)</f>
        <v>42624</v>
      </c>
      <c r="H80" s="9" cm="1">
        <f t="array" ref="H80">_xll.SNL.Clients.Office.Excel.Functions.SPG($A80, "SP_NET_INC", H$3)</f>
        <v>45854</v>
      </c>
      <c r="I80" s="9" cm="1">
        <f t="array" ref="I80">_xll.SNL.Clients.Office.Excel.Functions.SPG($A80, "SP_NET_INC", I$3)</f>
        <v>39591</v>
      </c>
      <c r="J80" s="9" cm="1">
        <f t="array" ref="J80">_xll.SNL.Clients.Office.Excel.Functions.SPG($A80, "SP_NET_INC", J$3)</f>
        <v>55555</v>
      </c>
    </row>
    <row r="81" spans="1:10" x14ac:dyDescent="0.3">
      <c r="A81" s="11" t="s">
        <v>1113</v>
      </c>
      <c r="B81" s="9" t="str" cm="1">
        <f t="array" ref="B81">_xll.SNL.Clients.Office.Excel.Functions.SPG($A81, "SP_NET_INC", B$3)</f>
        <v>NA</v>
      </c>
      <c r="C81" s="9" t="str" cm="1">
        <f t="array" ref="C81">_xll.SNL.Clients.Office.Excel.Functions.SPG($A81, "SP_NET_INC", C$3)</f>
        <v>NA</v>
      </c>
      <c r="D81" s="9" cm="1">
        <f t="array" ref="D81">_xll.SNL.Clients.Office.Excel.Functions.SPG($A81, "SP_NET_INC", D$3)</f>
        <v>106000</v>
      </c>
      <c r="E81" s="9" cm="1">
        <f t="array" ref="E81">_xll.SNL.Clients.Office.Excel.Functions.SPG($A81, "SP_NET_INC", E$3)</f>
        <v>152000</v>
      </c>
      <c r="F81" s="9" cm="1">
        <f t="array" ref="F81">_xll.SNL.Clients.Office.Excel.Functions.SPG($A81, "SP_NET_INC", F$3)</f>
        <v>87000</v>
      </c>
      <c r="G81" s="9" cm="1">
        <f t="array" ref="G81">_xll.SNL.Clients.Office.Excel.Functions.SPG($A81, "SP_NET_INC", G$3)</f>
        <v>579000</v>
      </c>
      <c r="H81" s="9" cm="1">
        <f t="array" ref="H81">_xll.SNL.Clients.Office.Excel.Functions.SPG($A81, "SP_NET_INC", H$3)</f>
        <v>119000</v>
      </c>
      <c r="I81" s="9" cm="1">
        <f t="array" ref="I81">_xll.SNL.Clients.Office.Excel.Functions.SPG($A81, "SP_NET_INC", I$3)</f>
        <v>99000</v>
      </c>
      <c r="J81" s="9" cm="1">
        <f t="array" ref="J81">_xll.SNL.Clients.Office.Excel.Functions.SPG($A81, "SP_NET_INC", J$3)</f>
        <v>81000</v>
      </c>
    </row>
    <row r="82" spans="1:10" x14ac:dyDescent="0.3">
      <c r="A82" s="11" t="s">
        <v>1114</v>
      </c>
      <c r="B82" s="9" t="str" cm="1">
        <f t="array" ref="B82">_xll.SNL.Clients.Office.Excel.Functions.SPG($A82, "SP_NET_INC", B$3)</f>
        <v>NA</v>
      </c>
      <c r="C82" s="9" cm="1">
        <f t="array" ref="C82">_xll.SNL.Clients.Office.Excel.Functions.SPG($A82, "SP_NET_INC", C$3)</f>
        <v>18423</v>
      </c>
      <c r="D82" s="9" cm="1">
        <f t="array" ref="D82">_xll.SNL.Clients.Office.Excel.Functions.SPG($A82, "SP_NET_INC", D$3)</f>
        <v>15374</v>
      </c>
      <c r="E82" s="9" cm="1">
        <f t="array" ref="E82">_xll.SNL.Clients.Office.Excel.Functions.SPG($A82, "SP_NET_INC", E$3)</f>
        <v>15528</v>
      </c>
      <c r="F82" s="9" cm="1">
        <f t="array" ref="F82">_xll.SNL.Clients.Office.Excel.Functions.SPG($A82, "SP_NET_INC", F$3)</f>
        <v>14002</v>
      </c>
      <c r="G82" s="9" cm="1">
        <f t="array" ref="G82">_xll.SNL.Clients.Office.Excel.Functions.SPG($A82, "SP_NET_INC", G$3)</f>
        <v>17552</v>
      </c>
      <c r="H82" s="9" cm="1">
        <f t="array" ref="H82">_xll.SNL.Clients.Office.Excel.Functions.SPG($A82, "SP_NET_INC", H$3)</f>
        <v>20412</v>
      </c>
      <c r="I82" s="9" cm="1">
        <f t="array" ref="I82">_xll.SNL.Clients.Office.Excel.Functions.SPG($A82, "SP_NET_INC", I$3)</f>
        <v>13991</v>
      </c>
      <c r="J82" s="9" cm="1">
        <f t="array" ref="J82">_xll.SNL.Clients.Office.Excel.Functions.SPG($A82, "SP_NET_INC", J$3)</f>
        <v>12360</v>
      </c>
    </row>
    <row r="83" spans="1:10" x14ac:dyDescent="0.3">
      <c r="A83" s="11" t="s">
        <v>1115</v>
      </c>
      <c r="B83" s="9" t="str" cm="1">
        <f t="array" ref="B83">_xll.SNL.Clients.Office.Excel.Functions.SPG($A83, "SP_NET_INC", B$3)</f>
        <v>NA</v>
      </c>
      <c r="C83" s="9" cm="1">
        <f t="array" ref="C83">_xll.SNL.Clients.Office.Excel.Functions.SPG($A83, "SP_NET_INC", C$3)</f>
        <v>19657</v>
      </c>
      <c r="D83" s="9" cm="1">
        <f t="array" ref="D83">_xll.SNL.Clients.Office.Excel.Functions.SPG($A83, "SP_NET_INC", D$3)</f>
        <v>37509</v>
      </c>
      <c r="E83" s="9" cm="1">
        <f t="array" ref="E83">_xll.SNL.Clients.Office.Excel.Functions.SPG($A83, "SP_NET_INC", E$3)</f>
        <v>24025</v>
      </c>
      <c r="F83" s="9" cm="1">
        <f t="array" ref="F83">_xll.SNL.Clients.Office.Excel.Functions.SPG($A83, "SP_NET_INC", F$3)</f>
        <v>-20188</v>
      </c>
      <c r="G83" s="9" cm="1">
        <f t="array" ref="G83">_xll.SNL.Clients.Office.Excel.Functions.SPG($A83, "SP_NET_INC", G$3)</f>
        <v>-1445</v>
      </c>
      <c r="H83" s="9" cm="1">
        <f t="array" ref="H83">_xll.SNL.Clients.Office.Excel.Functions.SPG($A83, "SP_NET_INC", H$3)</f>
        <v>19545</v>
      </c>
      <c r="I83" s="9" cm="1">
        <f t="array" ref="I83">_xll.SNL.Clients.Office.Excel.Functions.SPG($A83, "SP_NET_INC", I$3)</f>
        <v>23861</v>
      </c>
      <c r="J83" s="9" cm="1">
        <f t="array" ref="J83">_xll.SNL.Clients.Office.Excel.Functions.SPG($A83, "SP_NET_INC", J$3)</f>
        <v>27637</v>
      </c>
    </row>
    <row r="84" spans="1:10" x14ac:dyDescent="0.3">
      <c r="A84" s="11" t="s">
        <v>1116</v>
      </c>
      <c r="B84" s="9" t="str" cm="1">
        <f t="array" ref="B84">_xll.SNL.Clients.Office.Excel.Functions.SPG($A84, "SP_NET_INC", B$3)</f>
        <v>NA</v>
      </c>
      <c r="C84" s="9" t="str" cm="1">
        <f t="array" ref="C84">_xll.SNL.Clients.Office.Excel.Functions.SPG($A84, "SP_NET_INC", C$3)</f>
        <v>NA</v>
      </c>
      <c r="D84" s="9" cm="1">
        <f t="array" ref="D84">_xll.SNL.Clients.Office.Excel.Functions.SPG($A84, "SP_NET_INC", D$3)</f>
        <v>13713</v>
      </c>
      <c r="E84" s="9" cm="1">
        <f t="array" ref="E84">_xll.SNL.Clients.Office.Excel.Functions.SPG($A84, "SP_NET_INC", E$3)</f>
        <v>37175</v>
      </c>
      <c r="F84" s="9" cm="1">
        <f t="array" ref="F84">_xll.SNL.Clients.Office.Excel.Functions.SPG($A84, "SP_NET_INC", F$3)</f>
        <v>49041</v>
      </c>
      <c r="G84" s="9" cm="1">
        <f t="array" ref="G84">_xll.SNL.Clients.Office.Excel.Functions.SPG($A84, "SP_NET_INC", G$3)</f>
        <v>21263</v>
      </c>
      <c r="H84" s="9" cm="1">
        <f t="array" ref="H84">_xll.SNL.Clients.Office.Excel.Functions.SPG($A84, "SP_NET_INC", H$3)</f>
        <v>18552</v>
      </c>
      <c r="I84" s="9" cm="1">
        <f t="array" ref="I84">_xll.SNL.Clients.Office.Excel.Functions.SPG($A84, "SP_NET_INC", I$3)</f>
        <v>-22210</v>
      </c>
      <c r="J84" s="9" cm="1">
        <f t="array" ref="J84">_xll.SNL.Clients.Office.Excel.Functions.SPG($A84, "SP_NET_INC", J$3)</f>
        <v>21170</v>
      </c>
    </row>
    <row r="85" spans="1:10" x14ac:dyDescent="0.3">
      <c r="A85" s="11" t="s">
        <v>1117</v>
      </c>
      <c r="B85" s="9" t="str" cm="1">
        <f t="array" ref="B85">_xll.SNL.Clients.Office.Excel.Functions.SPG($A85, "SP_NET_INC", B$3)</f>
        <v>NA</v>
      </c>
      <c r="C85" s="9" t="str" cm="1">
        <f t="array" ref="C85">_xll.SNL.Clients.Office.Excel.Functions.SPG($A85, "SP_NET_INC", C$3)</f>
        <v>NA</v>
      </c>
      <c r="D85" s="9" cm="1">
        <f t="array" ref="D85">_xll.SNL.Clients.Office.Excel.Functions.SPG($A85, "SP_NET_INC", D$3)</f>
        <v>-1703</v>
      </c>
      <c r="E85" s="9" cm="1">
        <f t="array" ref="E85">_xll.SNL.Clients.Office.Excel.Functions.SPG($A85, "SP_NET_INC", E$3)</f>
        <v>-20719</v>
      </c>
      <c r="F85" s="9" cm="1">
        <f t="array" ref="F85">_xll.SNL.Clients.Office.Excel.Functions.SPG($A85, "SP_NET_INC", F$3)</f>
        <v>-10221</v>
      </c>
      <c r="G85" s="9" cm="1">
        <f t="array" ref="G85">_xll.SNL.Clients.Office.Excel.Functions.SPG($A85, "SP_NET_INC", G$3)</f>
        <v>-13382</v>
      </c>
      <c r="H85" s="9" cm="1">
        <f t="array" ref="H85">_xll.SNL.Clients.Office.Excel.Functions.SPG($A85, "SP_NET_INC", H$3)</f>
        <v>-29132</v>
      </c>
      <c r="I85" s="9" cm="1">
        <f t="array" ref="I85">_xll.SNL.Clients.Office.Excel.Functions.SPG($A85, "SP_NET_INC", I$3)</f>
        <v>-10199</v>
      </c>
      <c r="J85" s="9" cm="1">
        <f t="array" ref="J85">_xll.SNL.Clients.Office.Excel.Functions.SPG($A85, "SP_NET_INC", J$3)</f>
        <v>-13714</v>
      </c>
    </row>
    <row r="86" spans="1:10" x14ac:dyDescent="0.3">
      <c r="A86" s="11" t="s">
        <v>1118</v>
      </c>
      <c r="B86" s="9" t="str" cm="1">
        <f t="array" ref="B86">_xll.SNL.Clients.Office.Excel.Functions.SPG($A86, "SP_NET_INC", B$3)</f>
        <v>NA</v>
      </c>
      <c r="C86" s="9" t="str" cm="1">
        <f t="array" ref="C86">_xll.SNL.Clients.Office.Excel.Functions.SPG($A86, "SP_NET_INC", C$3)</f>
        <v>NA</v>
      </c>
      <c r="D86" s="9" cm="1">
        <f t="array" ref="D86">_xll.SNL.Clients.Office.Excel.Functions.SPG($A86, "SP_NET_INC", D$3)</f>
        <v>-2927</v>
      </c>
      <c r="E86" s="9" cm="1">
        <f t="array" ref="E86">_xll.SNL.Clients.Office.Excel.Functions.SPG($A86, "SP_NET_INC", E$3)</f>
        <v>17157</v>
      </c>
      <c r="F86" s="9" cm="1">
        <f t="array" ref="F86">_xll.SNL.Clients.Office.Excel.Functions.SPG($A86, "SP_NET_INC", F$3)</f>
        <v>7723</v>
      </c>
      <c r="G86" s="9" cm="1">
        <f t="array" ref="G86">_xll.SNL.Clients.Office.Excel.Functions.SPG($A86, "SP_NET_INC", G$3)</f>
        <v>8051</v>
      </c>
      <c r="H86" s="9" cm="1">
        <f t="array" ref="H86">_xll.SNL.Clients.Office.Excel.Functions.SPG($A86, "SP_NET_INC", H$3)</f>
        <v>-3804</v>
      </c>
      <c r="I86" s="9" cm="1">
        <f t="array" ref="I86">_xll.SNL.Clients.Office.Excel.Functions.SPG($A86, "SP_NET_INC", I$3)</f>
        <v>11932</v>
      </c>
      <c r="J86" s="9" cm="1">
        <f t="array" ref="J86">_xll.SNL.Clients.Office.Excel.Functions.SPG($A86, "SP_NET_INC", J$3)</f>
        <v>3481</v>
      </c>
    </row>
    <row r="87" spans="1:10" x14ac:dyDescent="0.3">
      <c r="A87" s="11" t="s">
        <v>1119</v>
      </c>
      <c r="B87" s="9" t="str" cm="1">
        <f t="array" ref="B87">_xll.SNL.Clients.Office.Excel.Functions.SPG($A87, "SP_NET_INC", B$3)</f>
        <v>NA</v>
      </c>
      <c r="C87" s="9" t="str" cm="1">
        <f t="array" ref="C87">_xll.SNL.Clients.Office.Excel.Functions.SPG($A87, "SP_NET_INC", C$3)</f>
        <v>NA</v>
      </c>
      <c r="D87" s="9" cm="1">
        <f t="array" ref="D87">_xll.SNL.Clients.Office.Excel.Functions.SPG($A87, "SP_NET_INC", D$3)</f>
        <v>14569</v>
      </c>
      <c r="E87" s="9" cm="1">
        <f t="array" ref="E87">_xll.SNL.Clients.Office.Excel.Functions.SPG($A87, "SP_NET_INC", E$3)</f>
        <v>74959</v>
      </c>
      <c r="F87" s="9" cm="1">
        <f t="array" ref="F87">_xll.SNL.Clients.Office.Excel.Functions.SPG($A87, "SP_NET_INC", F$3)</f>
        <v>14770</v>
      </c>
      <c r="G87" s="9" cm="1">
        <f t="array" ref="G87">_xll.SNL.Clients.Office.Excel.Functions.SPG($A87, "SP_NET_INC", G$3)</f>
        <v>24252</v>
      </c>
      <c r="H87" s="9" cm="1">
        <f t="array" ref="H87">_xll.SNL.Clients.Office.Excel.Functions.SPG($A87, "SP_NET_INC", H$3)</f>
        <v>13472</v>
      </c>
      <c r="I87" s="9" cm="1">
        <f t="array" ref="I87">_xll.SNL.Clients.Office.Excel.Functions.SPG($A87, "SP_NET_INC", I$3)</f>
        <v>28066</v>
      </c>
      <c r="J87" s="9" cm="1">
        <f t="array" ref="J87">_xll.SNL.Clients.Office.Excel.Functions.SPG($A87, "SP_NET_INC", J$3)</f>
        <v>-6731</v>
      </c>
    </row>
    <row r="88" spans="1:10" x14ac:dyDescent="0.3">
      <c r="A88" s="11" t="s">
        <v>1120</v>
      </c>
      <c r="B88" s="9" t="str" cm="1">
        <f t="array" ref="B88">_xll.SNL.Clients.Office.Excel.Functions.SPG($A88, "SP_NET_INC", B$3)</f>
        <v>NA</v>
      </c>
      <c r="C88" s="9" t="str" cm="1">
        <f t="array" ref="C88">_xll.SNL.Clients.Office.Excel.Functions.SPG($A88, "SP_NET_INC", C$3)</f>
        <v>NA</v>
      </c>
      <c r="D88" s="9" cm="1">
        <f t="array" ref="D88">_xll.SNL.Clients.Office.Excel.Functions.SPG($A88, "SP_NET_INC", D$3)</f>
        <v>-55844</v>
      </c>
      <c r="E88" s="9" cm="1">
        <f t="array" ref="E88">_xll.SNL.Clients.Office.Excel.Functions.SPG($A88, "SP_NET_INC", E$3)</f>
        <v>-60202</v>
      </c>
      <c r="F88" s="9" cm="1">
        <f t="array" ref="F88">_xll.SNL.Clients.Office.Excel.Functions.SPG($A88, "SP_NET_INC", F$3)</f>
        <v>-123170</v>
      </c>
      <c r="G88" s="9" cm="1">
        <f t="array" ref="G88">_xll.SNL.Clients.Office.Excel.Functions.SPG($A88, "SP_NET_INC", G$3)</f>
        <v>-1715</v>
      </c>
      <c r="H88" s="9" cm="1">
        <f t="array" ref="H88">_xll.SNL.Clients.Office.Excel.Functions.SPG($A88, "SP_NET_INC", H$3)</f>
        <v>30560</v>
      </c>
      <c r="I88" s="9" cm="1">
        <f t="array" ref="I88">_xll.SNL.Clients.Office.Excel.Functions.SPG($A88, "SP_NET_INC", I$3)</f>
        <v>102497</v>
      </c>
      <c r="J88" s="9" cm="1">
        <f t="array" ref="J88">_xll.SNL.Clients.Office.Excel.Functions.SPG($A88, "SP_NET_INC", J$3)</f>
        <v>118556</v>
      </c>
    </row>
    <row r="89" spans="1:10" x14ac:dyDescent="0.3">
      <c r="A89" s="11" t="s">
        <v>1121</v>
      </c>
      <c r="B89" s="9" t="str" cm="1">
        <f t="array" ref="B89">_xll.SNL.Clients.Office.Excel.Functions.SPG($A89, "SP_NET_INC", B$3)</f>
        <v>NA</v>
      </c>
      <c r="C89" s="9" t="str" cm="1">
        <f t="array" ref="C89">_xll.SNL.Clients.Office.Excel.Functions.SPG($A89, "SP_NET_INC", C$3)</f>
        <v>NA</v>
      </c>
      <c r="D89" s="9" cm="1">
        <f t="array" ref="D89">_xll.SNL.Clients.Office.Excel.Functions.SPG($A89, "SP_NET_INC", D$3)</f>
        <v>7541</v>
      </c>
      <c r="E89" s="9" cm="1">
        <f t="array" ref="E89">_xll.SNL.Clients.Office.Excel.Functions.SPG($A89, "SP_NET_INC", E$3)</f>
        <v>29631</v>
      </c>
      <c r="F89" s="9" cm="1">
        <f t="array" ref="F89">_xll.SNL.Clients.Office.Excel.Functions.SPG($A89, "SP_NET_INC", F$3)</f>
        <v>-82290</v>
      </c>
      <c r="G89" s="9" cm="1">
        <f t="array" ref="G89">_xll.SNL.Clients.Office.Excel.Functions.SPG($A89, "SP_NET_INC", G$3)</f>
        <v>45553</v>
      </c>
      <c r="H89" s="9" cm="1">
        <f t="array" ref="H89">_xll.SNL.Clients.Office.Excel.Functions.SPG($A89, "SP_NET_INC", H$3)</f>
        <v>45431</v>
      </c>
      <c r="I89" s="9" cm="1">
        <f t="array" ref="I89">_xll.SNL.Clients.Office.Excel.Functions.SPG($A89, "SP_NET_INC", I$3)</f>
        <v>70002</v>
      </c>
      <c r="J89" s="9" cm="1">
        <f t="array" ref="J89">_xll.SNL.Clients.Office.Excel.Functions.SPG($A89, "SP_NET_INC", J$3)</f>
        <v>93428</v>
      </c>
    </row>
    <row r="90" spans="1:10" x14ac:dyDescent="0.3">
      <c r="A90" s="11" t="s">
        <v>1122</v>
      </c>
      <c r="B90" s="9" t="str" cm="1">
        <f t="array" ref="B90">_xll.SNL.Clients.Office.Excel.Functions.SPG($A90, "SP_NET_INC", B$3)</f>
        <v>NA</v>
      </c>
      <c r="C90" s="9" t="str" cm="1">
        <f t="array" ref="C90">_xll.SNL.Clients.Office.Excel.Functions.SPG($A90, "SP_NET_INC", C$3)</f>
        <v>NA</v>
      </c>
      <c r="D90" s="9" cm="1">
        <f t="array" ref="D90">_xll.SNL.Clients.Office.Excel.Functions.SPG($A90, "SP_NET_INC", D$3)</f>
        <v>91038</v>
      </c>
      <c r="E90" s="9" cm="1">
        <f t="array" ref="E90">_xll.SNL.Clients.Office.Excel.Functions.SPG($A90, "SP_NET_INC", E$3)</f>
        <v>112292</v>
      </c>
      <c r="F90" s="9" cm="1">
        <f t="array" ref="F90">_xll.SNL.Clients.Office.Excel.Functions.SPG($A90, "SP_NET_INC", F$3)</f>
        <v>104124</v>
      </c>
      <c r="G90" s="9" cm="1">
        <f t="array" ref="G90">_xll.SNL.Clients.Office.Excel.Functions.SPG($A90, "SP_NET_INC", G$3)</f>
        <v>97535</v>
      </c>
      <c r="H90" s="9" cm="1">
        <f t="array" ref="H90">_xll.SNL.Clients.Office.Excel.Functions.SPG($A90, "SP_NET_INC", H$3)</f>
        <v>143068</v>
      </c>
      <c r="I90" s="9" cm="1">
        <f t="array" ref="I90">_xll.SNL.Clients.Office.Excel.Functions.SPG($A90, "SP_NET_INC", I$3)</f>
        <v>146320</v>
      </c>
      <c r="J90" s="9" cm="1">
        <f t="array" ref="J90">_xll.SNL.Clients.Office.Excel.Functions.SPG($A90, "SP_NET_INC", J$3)</f>
        <v>96733</v>
      </c>
    </row>
    <row r="91" spans="1:10" x14ac:dyDescent="0.3">
      <c r="A91" s="11" t="s">
        <v>1123</v>
      </c>
      <c r="B91" s="9" t="str" cm="1">
        <f t="array" ref="B91">_xll.SNL.Clients.Office.Excel.Functions.SPG($A91, "SP_NET_INC", B$3)</f>
        <v>NA</v>
      </c>
      <c r="C91" s="9" cm="1">
        <f t="array" ref="C91">_xll.SNL.Clients.Office.Excel.Functions.SPG($A91, "SP_NET_INC", C$3)</f>
        <v>75066</v>
      </c>
      <c r="D91" s="9" cm="1">
        <f t="array" ref="D91">_xll.SNL.Clients.Office.Excel.Functions.SPG($A91, "SP_NET_INC", D$3)</f>
        <v>29428</v>
      </c>
      <c r="E91" s="9" cm="1">
        <f t="array" ref="E91">_xll.SNL.Clients.Office.Excel.Functions.SPG($A91, "SP_NET_INC", E$3)</f>
        <v>38909</v>
      </c>
      <c r="F91" s="9" cm="1">
        <f t="array" ref="F91">_xll.SNL.Clients.Office.Excel.Functions.SPG($A91, "SP_NET_INC", F$3)</f>
        <v>29439</v>
      </c>
      <c r="G91" s="9" cm="1">
        <f t="array" ref="G91">_xll.SNL.Clients.Office.Excel.Functions.SPG($A91, "SP_NET_INC", G$3)</f>
        <v>55624</v>
      </c>
      <c r="H91" s="9" cm="1">
        <f t="array" ref="H91">_xll.SNL.Clients.Office.Excel.Functions.SPG($A91, "SP_NET_INC", H$3)</f>
        <v>27680</v>
      </c>
      <c r="I91" s="9" cm="1">
        <f t="array" ref="I91">_xll.SNL.Clients.Office.Excel.Functions.SPG($A91, "SP_NET_INC", I$3)</f>
        <v>34253</v>
      </c>
      <c r="J91" s="9" cm="1">
        <f t="array" ref="J91">_xll.SNL.Clients.Office.Excel.Functions.SPG($A91, "SP_NET_INC", J$3)</f>
        <v>46409</v>
      </c>
    </row>
    <row r="92" spans="1:10" x14ac:dyDescent="0.3">
      <c r="A92" s="11" t="s">
        <v>1124</v>
      </c>
      <c r="B92" s="9" t="str" cm="1">
        <f t="array" ref="B92">_xll.SNL.Clients.Office.Excel.Functions.SPG($A92, "SP_NET_INC", B$3)</f>
        <v>NA</v>
      </c>
      <c r="C92" s="9" t="str" cm="1">
        <f t="array" ref="C92">_xll.SNL.Clients.Office.Excel.Functions.SPG($A92, "SP_NET_INC", C$3)</f>
        <v>NA</v>
      </c>
      <c r="D92" s="9" cm="1">
        <f t="array" ref="D92">_xll.SNL.Clients.Office.Excel.Functions.SPG($A92, "SP_NET_INC", D$3)</f>
        <v>12893</v>
      </c>
      <c r="E92" s="9" cm="1">
        <f t="array" ref="E92">_xll.SNL.Clients.Office.Excel.Functions.SPG($A92, "SP_NET_INC", E$3)</f>
        <v>20496</v>
      </c>
      <c r="F92" s="9" cm="1">
        <f t="array" ref="F92">_xll.SNL.Clients.Office.Excel.Functions.SPG($A92, "SP_NET_INC", F$3)</f>
        <v>17222</v>
      </c>
      <c r="G92" s="9" cm="1">
        <f t="array" ref="G92">_xll.SNL.Clients.Office.Excel.Functions.SPG($A92, "SP_NET_INC", G$3)</f>
        <v>99235</v>
      </c>
      <c r="H92" s="9" cm="1">
        <f t="array" ref="H92">_xll.SNL.Clients.Office.Excel.Functions.SPG($A92, "SP_NET_INC", H$3)</f>
        <v>10656</v>
      </c>
      <c r="I92" s="9" cm="1">
        <f t="array" ref="I92">_xll.SNL.Clients.Office.Excel.Functions.SPG($A92, "SP_NET_INC", I$3)</f>
        <v>10791</v>
      </c>
      <c r="J92" s="9" cm="1">
        <f t="array" ref="J92">_xll.SNL.Clients.Office.Excel.Functions.SPG($A92, "SP_NET_INC", J$3)</f>
        <v>8350</v>
      </c>
    </row>
    <row r="93" spans="1:10" x14ac:dyDescent="0.3">
      <c r="A93" s="11" t="s">
        <v>1125</v>
      </c>
      <c r="B93" s="9" t="str" cm="1">
        <f t="array" ref="B93">_xll.SNL.Clients.Office.Excel.Functions.SPG($A93, "SP_NET_INC", B$3)</f>
        <v>NA</v>
      </c>
      <c r="C93" s="9" t="str" cm="1">
        <f t="array" ref="C93">_xll.SNL.Clients.Office.Excel.Functions.SPG($A93, "SP_NET_INC", C$3)</f>
        <v>NA</v>
      </c>
      <c r="D93" s="9" cm="1">
        <f t="array" ref="D93">_xll.SNL.Clients.Office.Excel.Functions.SPG($A93, "SP_NET_INC", D$3)</f>
        <v>46783</v>
      </c>
      <c r="E93" s="9" cm="1">
        <f t="array" ref="E93">_xll.SNL.Clients.Office.Excel.Functions.SPG($A93, "SP_NET_INC", E$3)</f>
        <v>55456</v>
      </c>
      <c r="F93" s="9" cm="1">
        <f t="array" ref="F93">_xll.SNL.Clients.Office.Excel.Functions.SPG($A93, "SP_NET_INC", F$3)</f>
        <v>50890</v>
      </c>
      <c r="G93" s="9" cm="1">
        <f t="array" ref="G93">_xll.SNL.Clients.Office.Excel.Functions.SPG($A93, "SP_NET_INC", G$3)</f>
        <v>43628</v>
      </c>
      <c r="H93" s="9" cm="1">
        <f t="array" ref="H93">_xll.SNL.Clients.Office.Excel.Functions.SPG($A93, "SP_NET_INC", H$3)</f>
        <v>47241</v>
      </c>
      <c r="I93" s="9" cm="1">
        <f t="array" ref="I93">_xll.SNL.Clients.Office.Excel.Functions.SPG($A93, "SP_NET_INC", I$3)</f>
        <v>49378</v>
      </c>
      <c r="J93" s="9" cm="1">
        <f t="array" ref="J93">_xll.SNL.Clients.Office.Excel.Functions.SPG($A93, "SP_NET_INC", J$3)</f>
        <v>48052</v>
      </c>
    </row>
    <row r="94" spans="1:10" x14ac:dyDescent="0.3">
      <c r="A94" s="11" t="s">
        <v>1126</v>
      </c>
      <c r="B94" s="9" t="str" cm="1">
        <f t="array" ref="B94">_xll.SNL.Clients.Office.Excel.Functions.SPG($A94, "SP_NET_INC", B$3)</f>
        <v>NA</v>
      </c>
      <c r="C94" s="9" cm="1">
        <f t="array" ref="C94">_xll.SNL.Clients.Office.Excel.Functions.SPG($A94, "SP_NET_INC", C$3)</f>
        <v>-43156</v>
      </c>
      <c r="D94" s="9" cm="1">
        <f t="array" ref="D94">_xll.SNL.Clients.Office.Excel.Functions.SPG($A94, "SP_NET_INC", D$3)</f>
        <v>-165720</v>
      </c>
      <c r="E94" s="9" cm="1">
        <f t="array" ref="E94">_xll.SNL.Clients.Office.Excel.Functions.SPG($A94, "SP_NET_INC", E$3)</f>
        <v>30267</v>
      </c>
      <c r="F94" s="9" cm="1">
        <f t="array" ref="F94">_xll.SNL.Clients.Office.Excel.Functions.SPG($A94, "SP_NET_INC", F$3)</f>
        <v>-16414</v>
      </c>
      <c r="G94" s="9" cm="1">
        <f t="array" ref="G94">_xll.SNL.Clients.Office.Excel.Functions.SPG($A94, "SP_NET_INC", G$3)</f>
        <v>-157754</v>
      </c>
      <c r="H94" s="9" cm="1">
        <f t="array" ref="H94">_xll.SNL.Clients.Office.Excel.Functions.SPG($A94, "SP_NET_INC", H$3)</f>
        <v>-21636</v>
      </c>
      <c r="I94" s="9" cm="1">
        <f t="array" ref="I94">_xll.SNL.Clients.Office.Excel.Functions.SPG($A94, "SP_NET_INC", I$3)</f>
        <v>-12737</v>
      </c>
      <c r="J94" s="9" cm="1">
        <f t="array" ref="J94">_xll.SNL.Clients.Office.Excel.Functions.SPG($A94, "SP_NET_INC", J$3)</f>
        <v>-5276</v>
      </c>
    </row>
    <row r="95" spans="1:10" x14ac:dyDescent="0.3">
      <c r="A95" s="11" t="s">
        <v>1127</v>
      </c>
      <c r="B95" s="9" t="str" cm="1">
        <f t="array" ref="B95">_xll.SNL.Clients.Office.Excel.Functions.SPG($A95, "SP_NET_INC", B$3)</f>
        <v>NA</v>
      </c>
      <c r="C95" s="9" cm="1">
        <f t="array" ref="C95">_xll.SNL.Clients.Office.Excel.Functions.SPG($A95, "SP_NET_INC", C$3)</f>
        <v>7000</v>
      </c>
      <c r="D95" s="9" cm="1">
        <f t="array" ref="D95">_xll.SNL.Clients.Office.Excel.Functions.SPG($A95, "SP_NET_INC", D$3)</f>
        <v>2000</v>
      </c>
      <c r="E95" s="9" cm="1">
        <f t="array" ref="E95">_xll.SNL.Clients.Office.Excel.Functions.SPG($A95, "SP_NET_INC", E$3)</f>
        <v>133000</v>
      </c>
      <c r="F95" s="9" cm="1">
        <f t="array" ref="F95">_xll.SNL.Clients.Office.Excel.Functions.SPG($A95, "SP_NET_INC", F$3)</f>
        <v>134000</v>
      </c>
      <c r="G95" s="9" cm="1">
        <f t="array" ref="G95">_xll.SNL.Clients.Office.Excel.Functions.SPG($A95, "SP_NET_INC", G$3)</f>
        <v>43000</v>
      </c>
      <c r="H95" s="9" cm="1">
        <f t="array" ref="H95">_xll.SNL.Clients.Office.Excel.Functions.SPG($A95, "SP_NET_INC", H$3)</f>
        <v>171000</v>
      </c>
      <c r="I95" s="9" cm="1">
        <f t="array" ref="I95">_xll.SNL.Clients.Office.Excel.Functions.SPG($A95, "SP_NET_INC", I$3)</f>
        <v>48000</v>
      </c>
      <c r="J95" s="9" cm="1">
        <f t="array" ref="J95">_xll.SNL.Clients.Office.Excel.Functions.SPG($A95, "SP_NET_INC", J$3)</f>
        <v>455000</v>
      </c>
    </row>
    <row r="96" spans="1:10" x14ac:dyDescent="0.3">
      <c r="A96" s="11" t="s">
        <v>1128</v>
      </c>
      <c r="B96" s="9" t="str" cm="1">
        <f t="array" ref="B96">_xll.SNL.Clients.Office.Excel.Functions.SPG($A96, "SP_NET_INC", B$3)</f>
        <v>NA</v>
      </c>
      <c r="C96" s="9" cm="1">
        <f t="array" ref="C96">_xll.SNL.Clients.Office.Excel.Functions.SPG($A96, "SP_NET_INC", C$3)</f>
        <v>118500</v>
      </c>
      <c r="D96" s="9" cm="1">
        <f t="array" ref="D96">_xll.SNL.Clients.Office.Excel.Functions.SPG($A96, "SP_NET_INC", D$3)</f>
        <v>38500</v>
      </c>
      <c r="E96" s="9" cm="1">
        <f t="array" ref="E96">_xll.SNL.Clients.Office.Excel.Functions.SPG($A96, "SP_NET_INC", E$3)</f>
        <v>57300</v>
      </c>
      <c r="F96" s="9" cm="1">
        <f t="array" ref="F96">_xll.SNL.Clients.Office.Excel.Functions.SPG($A96, "SP_NET_INC", F$3)</f>
        <v>48700</v>
      </c>
      <c r="G96" s="9" cm="1">
        <f t="array" ref="G96">_xll.SNL.Clients.Office.Excel.Functions.SPG($A96, "SP_NET_INC", G$3)</f>
        <v>42100</v>
      </c>
      <c r="H96" s="9" cm="1">
        <f t="array" ref="H96">_xll.SNL.Clients.Office.Excel.Functions.SPG($A96, "SP_NET_INC", H$3)</f>
        <v>7200</v>
      </c>
      <c r="I96" s="9" cm="1">
        <f t="array" ref="I96">_xll.SNL.Clients.Office.Excel.Functions.SPG($A96, "SP_NET_INC", I$3)</f>
        <v>54200</v>
      </c>
      <c r="J96" s="9" cm="1">
        <f t="array" ref="J96">_xll.SNL.Clients.Office.Excel.Functions.SPG($A96, "SP_NET_INC", J$3)</f>
        <v>50700</v>
      </c>
    </row>
    <row r="97" spans="1:10" x14ac:dyDescent="0.3">
      <c r="A97" s="11" t="s">
        <v>1129</v>
      </c>
      <c r="B97" s="9" t="str" cm="1">
        <f t="array" ref="B97">_xll.SNL.Clients.Office.Excel.Functions.SPG($A97, "SP_NET_INC", B$3)</f>
        <v>NA</v>
      </c>
      <c r="C97" s="9" t="str" cm="1">
        <f t="array" ref="C97">_xll.SNL.Clients.Office.Excel.Functions.SPG($A97, "SP_NET_INC", C$3)</f>
        <v>NA</v>
      </c>
      <c r="D97" s="9" cm="1">
        <f t="array" ref="D97">_xll.SNL.Clients.Office.Excel.Functions.SPG($A97, "SP_NET_INC", D$3)</f>
        <v>28279</v>
      </c>
      <c r="E97" s="9" cm="1">
        <f t="array" ref="E97">_xll.SNL.Clients.Office.Excel.Functions.SPG($A97, "SP_NET_INC", E$3)</f>
        <v>28191</v>
      </c>
      <c r="F97" s="9" cm="1">
        <f t="array" ref="F97">_xll.SNL.Clients.Office.Excel.Functions.SPG($A97, "SP_NET_INC", F$3)</f>
        <v>6632</v>
      </c>
      <c r="G97" s="9" cm="1">
        <f t="array" ref="G97">_xll.SNL.Clients.Office.Excel.Functions.SPG($A97, "SP_NET_INC", G$3)</f>
        <v>-8103</v>
      </c>
      <c r="H97" s="9" cm="1">
        <f t="array" ref="H97">_xll.SNL.Clients.Office.Excel.Functions.SPG($A97, "SP_NET_INC", H$3)</f>
        <v>4345</v>
      </c>
      <c r="I97" s="9" t="str" cm="1">
        <f t="array" ref="I97">_xll.SNL.Clients.Office.Excel.Functions.SPG($A97, "SP_NET_INC", I$3)</f>
        <v>NA</v>
      </c>
      <c r="J97" s="9" t="str" cm="1">
        <f t="array" ref="J97">_xll.SNL.Clients.Office.Excel.Functions.SPG($A97, "SP_NET_INC", J$3)</f>
        <v>NA</v>
      </c>
    </row>
    <row r="98" spans="1:10" x14ac:dyDescent="0.3">
      <c r="A98" s="11" t="s">
        <v>1130</v>
      </c>
      <c r="B98" s="9" t="str" cm="1">
        <f t="array" ref="B98">_xll.SNL.Clients.Office.Excel.Functions.SPG($A98, "SP_NET_INC", B$3)</f>
        <v>NA</v>
      </c>
      <c r="C98" s="9" cm="1">
        <f t="array" ref="C98">_xll.SNL.Clients.Office.Excel.Functions.SPG($A98, "SP_NET_INC", C$3)</f>
        <v>17536</v>
      </c>
      <c r="D98" s="9" cm="1">
        <f t="array" ref="D98">_xll.SNL.Clients.Office.Excel.Functions.SPG($A98, "SP_NET_INC", D$3)</f>
        <v>20142</v>
      </c>
      <c r="E98" s="9" cm="1">
        <f t="array" ref="E98">_xll.SNL.Clients.Office.Excel.Functions.SPG($A98, "SP_NET_INC", E$3)</f>
        <v>16372</v>
      </c>
      <c r="F98" s="9" cm="1">
        <f t="array" ref="F98">_xll.SNL.Clients.Office.Excel.Functions.SPG($A98, "SP_NET_INC", F$3)</f>
        <v>14665</v>
      </c>
      <c r="G98" s="9" cm="1">
        <f t="array" ref="G98">_xll.SNL.Clients.Office.Excel.Functions.SPG($A98, "SP_NET_INC", G$3)</f>
        <v>22888</v>
      </c>
      <c r="H98" s="9" cm="1">
        <f t="array" ref="H98">_xll.SNL.Clients.Office.Excel.Functions.SPG($A98, "SP_NET_INC", H$3)</f>
        <v>22701</v>
      </c>
      <c r="I98" s="9" cm="1">
        <f t="array" ref="I98">_xll.SNL.Clients.Office.Excel.Functions.SPG($A98, "SP_NET_INC", I$3)</f>
        <v>21850</v>
      </c>
      <c r="J98" s="9" cm="1">
        <f t="array" ref="J98">_xll.SNL.Clients.Office.Excel.Functions.SPG($A98, "SP_NET_INC", J$3)</f>
        <v>7560</v>
      </c>
    </row>
    <row r="99" spans="1:10" x14ac:dyDescent="0.3">
      <c r="A99" s="11" t="s">
        <v>1131</v>
      </c>
      <c r="B99" s="9" t="str" cm="1">
        <f t="array" ref="B99">_xll.SNL.Clients.Office.Excel.Functions.SPG($A99, "SP_NET_INC", B$3)</f>
        <v>NA</v>
      </c>
      <c r="C99" s="9" t="str" cm="1">
        <f t="array" ref="C99">_xll.SNL.Clients.Office.Excel.Functions.SPG($A99, "SP_NET_INC", C$3)</f>
        <v>NA</v>
      </c>
      <c r="D99" s="9" cm="1">
        <f t="array" ref="D99">_xll.SNL.Clients.Office.Excel.Functions.SPG($A99, "SP_NET_INC", D$3)</f>
        <v>44215</v>
      </c>
      <c r="E99" s="9" cm="1">
        <f t="array" ref="E99">_xll.SNL.Clients.Office.Excel.Functions.SPG($A99, "SP_NET_INC", E$3)</f>
        <v>38152</v>
      </c>
      <c r="F99" s="9" cm="1">
        <f t="array" ref="F99">_xll.SNL.Clients.Office.Excel.Functions.SPG($A99, "SP_NET_INC", F$3)</f>
        <v>37350</v>
      </c>
      <c r="G99" s="9" cm="1">
        <f t="array" ref="G99">_xll.SNL.Clients.Office.Excel.Functions.SPG($A99, "SP_NET_INC", G$3)</f>
        <v>72480</v>
      </c>
      <c r="H99" s="9" cm="1">
        <f t="array" ref="H99">_xll.SNL.Clients.Office.Excel.Functions.SPG($A99, "SP_NET_INC", H$3)</f>
        <v>30297</v>
      </c>
      <c r="I99" s="9" cm="1">
        <f t="array" ref="I99">_xll.SNL.Clients.Office.Excel.Functions.SPG($A99, "SP_NET_INC", I$3)</f>
        <v>44234</v>
      </c>
      <c r="J99" s="9" cm="1">
        <f t="array" ref="J99">_xll.SNL.Clients.Office.Excel.Functions.SPG($A99, "SP_NET_INC", J$3)</f>
        <v>46597</v>
      </c>
    </row>
    <row r="100" spans="1:10" x14ac:dyDescent="0.3">
      <c r="A100" s="11" t="s">
        <v>1132</v>
      </c>
      <c r="B100" s="9" t="str" cm="1">
        <f t="array" ref="B100">_xll.SNL.Clients.Office.Excel.Functions.SPG($A100, "SP_NET_INC", B$3)</f>
        <v>NA</v>
      </c>
      <c r="C100" s="9" t="str" cm="1">
        <f t="array" ref="C100">_xll.SNL.Clients.Office.Excel.Functions.SPG($A100, "SP_NET_INC", C$3)</f>
        <v>NA</v>
      </c>
      <c r="D100" s="9" cm="1">
        <f t="array" ref="D100">_xll.SNL.Clients.Office.Excel.Functions.SPG($A100, "SP_NET_INC", D$3)</f>
        <v>62437</v>
      </c>
      <c r="E100" s="9" cm="1">
        <f t="array" ref="E100">_xll.SNL.Clients.Office.Excel.Functions.SPG($A100, "SP_NET_INC", E$3)</f>
        <v>63059</v>
      </c>
      <c r="F100" s="9" cm="1">
        <f t="array" ref="F100">_xll.SNL.Clients.Office.Excel.Functions.SPG($A100, "SP_NET_INC", F$3)</f>
        <v>49815</v>
      </c>
      <c r="G100" s="9" cm="1">
        <f t="array" ref="G100">_xll.SNL.Clients.Office.Excel.Functions.SPG($A100, "SP_NET_INC", G$3)</f>
        <v>62074</v>
      </c>
      <c r="H100" s="9" cm="1">
        <f t="array" ref="H100">_xll.SNL.Clients.Office.Excel.Functions.SPG($A100, "SP_NET_INC", H$3)</f>
        <v>68019</v>
      </c>
      <c r="I100" s="9" cm="1">
        <f t="array" ref="I100">_xll.SNL.Clients.Office.Excel.Functions.SPG($A100, "SP_NET_INC", I$3)</f>
        <v>32459</v>
      </c>
      <c r="J100" s="9" cm="1">
        <f t="array" ref="J100">_xll.SNL.Clients.Office.Excel.Functions.SPG($A100, "SP_NET_INC", J$3)</f>
        <v>52288</v>
      </c>
    </row>
    <row r="101" spans="1:10" x14ac:dyDescent="0.3">
      <c r="A101" s="11" t="s">
        <v>1133</v>
      </c>
      <c r="B101" s="9" t="str" cm="1">
        <f t="array" ref="B101">_xll.SNL.Clients.Office.Excel.Functions.SPG($A101, "SP_NET_INC", B$3)</f>
        <v>NA</v>
      </c>
      <c r="C101" s="9" cm="1">
        <f t="array" ref="C101">_xll.SNL.Clients.Office.Excel.Functions.SPG($A101, "SP_NET_INC", C$3)</f>
        <v>218359</v>
      </c>
      <c r="D101" s="9" cm="1">
        <f t="array" ref="D101">_xll.SNL.Clients.Office.Excel.Functions.SPG($A101, "SP_NET_INC", D$3)</f>
        <v>149590</v>
      </c>
      <c r="E101" s="9" cm="1">
        <f t="array" ref="E101">_xll.SNL.Clients.Office.Excel.Functions.SPG($A101, "SP_NET_INC", E$3)</f>
        <v>112930</v>
      </c>
      <c r="F101" s="9" cm="1">
        <f t="array" ref="F101">_xll.SNL.Clients.Office.Excel.Functions.SPG($A101, "SP_NET_INC", F$3)</f>
        <v>146363</v>
      </c>
      <c r="G101" s="9" cm="1">
        <f t="array" ref="G101">_xll.SNL.Clients.Office.Excel.Functions.SPG($A101, "SP_NET_INC", G$3)</f>
        <v>16578</v>
      </c>
      <c r="H101" s="9" cm="1">
        <f t="array" ref="H101">_xll.SNL.Clients.Office.Excel.Functions.SPG($A101, "SP_NET_INC", H$3)</f>
        <v>411</v>
      </c>
      <c r="I101" s="9" cm="1">
        <f t="array" ref="I101">_xll.SNL.Clients.Office.Excel.Functions.SPG($A101, "SP_NET_INC", I$3)</f>
        <v>110535</v>
      </c>
      <c r="J101" s="9" cm="1">
        <f t="array" ref="J101">_xll.SNL.Clients.Office.Excel.Functions.SPG($A101, "SP_NET_INC", J$3)</f>
        <v>322769</v>
      </c>
    </row>
    <row r="102" spans="1:10" x14ac:dyDescent="0.3">
      <c r="A102" s="11" t="s">
        <v>1134</v>
      </c>
      <c r="B102" s="9" t="str" cm="1">
        <f t="array" ref="B102">_xll.SNL.Clients.Office.Excel.Functions.SPG($A102, "SP_NET_INC", B$3)</f>
        <v>NA</v>
      </c>
      <c r="C102" s="9" t="str" cm="1">
        <f t="array" ref="C102">_xll.SNL.Clients.Office.Excel.Functions.SPG($A102, "SP_NET_INC", C$3)</f>
        <v>NA</v>
      </c>
      <c r="D102" s="9" cm="1">
        <f t="array" ref="D102">_xll.SNL.Clients.Office.Excel.Functions.SPG($A102, "SP_NET_INC", D$3)</f>
        <v>41119</v>
      </c>
      <c r="E102" s="9" cm="1">
        <f t="array" ref="E102">_xll.SNL.Clients.Office.Excel.Functions.SPG($A102, "SP_NET_INC", E$3)</f>
        <v>30273</v>
      </c>
      <c r="F102" s="9" cm="1">
        <f t="array" ref="F102">_xll.SNL.Clients.Office.Excel.Functions.SPG($A102, "SP_NET_INC", F$3)</f>
        <v>30798</v>
      </c>
      <c r="G102" s="9" cm="1">
        <f t="array" ref="G102">_xll.SNL.Clients.Office.Excel.Functions.SPG($A102, "SP_NET_INC", G$3)</f>
        <v>55660</v>
      </c>
      <c r="H102" s="9" cm="1">
        <f t="array" ref="H102">_xll.SNL.Clients.Office.Excel.Functions.SPG($A102, "SP_NET_INC", H$3)</f>
        <v>47015</v>
      </c>
      <c r="I102" s="9" cm="1">
        <f t="array" ref="I102">_xll.SNL.Clients.Office.Excel.Functions.SPG($A102, "SP_NET_INC", I$3)</f>
        <v>34365</v>
      </c>
      <c r="J102" s="9" cm="1">
        <f t="array" ref="J102">_xll.SNL.Clients.Office.Excel.Functions.SPG($A102, "SP_NET_INC", J$3)</f>
        <v>34792</v>
      </c>
    </row>
    <row r="103" spans="1:10" x14ac:dyDescent="0.3">
      <c r="A103" s="11" t="s">
        <v>1135</v>
      </c>
      <c r="B103" s="9" t="str" cm="1">
        <f t="array" ref="B103">_xll.SNL.Clients.Office.Excel.Functions.SPG($A103, "SP_NET_INC", B$3)</f>
        <v>NA</v>
      </c>
      <c r="C103" s="9" t="str" cm="1">
        <f t="array" ref="C103">_xll.SNL.Clients.Office.Excel.Functions.SPG($A103, "SP_NET_INC", C$3)</f>
        <v>NA</v>
      </c>
      <c r="D103" s="9" cm="1">
        <f t="array" ref="D103">_xll.SNL.Clients.Office.Excel.Functions.SPG($A103, "SP_NET_INC", D$3)</f>
        <v>345000</v>
      </c>
      <c r="E103" s="9" cm="1">
        <f t="array" ref="E103">_xll.SNL.Clients.Office.Excel.Functions.SPG($A103, "SP_NET_INC", E$3)</f>
        <v>8000</v>
      </c>
      <c r="F103" s="9" cm="1">
        <f t="array" ref="F103">_xll.SNL.Clients.Office.Excel.Functions.SPG($A103, "SP_NET_INC", F$3)</f>
        <v>-10000</v>
      </c>
      <c r="G103" s="9" cm="1">
        <f t="array" ref="G103">_xll.SNL.Clients.Office.Excel.Functions.SPG($A103, "SP_NET_INC", G$3)</f>
        <v>188000</v>
      </c>
      <c r="H103" s="9" cm="1">
        <f t="array" ref="H103">_xll.SNL.Clients.Office.Excel.Functions.SPG($A103, "SP_NET_INC", H$3)</f>
        <v>-22000</v>
      </c>
      <c r="I103" s="9" cm="1">
        <f t="array" ref="I103">_xll.SNL.Clients.Office.Excel.Functions.SPG($A103, "SP_NET_INC", I$3)</f>
        <v>97000</v>
      </c>
      <c r="J103" s="9" cm="1">
        <f t="array" ref="J103">_xll.SNL.Clients.Office.Excel.Functions.SPG($A103, "SP_NET_INC", J$3)</f>
        <v>301000</v>
      </c>
    </row>
    <row r="104" spans="1:10" x14ac:dyDescent="0.3">
      <c r="A104" s="11" t="s">
        <v>1136</v>
      </c>
      <c r="B104" s="9" t="str" cm="1">
        <f t="array" ref="B104">_xll.SNL.Clients.Office.Excel.Functions.SPG($A104, "SP_NET_INC", B$3)</f>
        <v>NA</v>
      </c>
      <c r="C104" s="9" t="str" cm="1">
        <f t="array" ref="C104">_xll.SNL.Clients.Office.Excel.Functions.SPG($A104, "SP_NET_INC", C$3)</f>
        <v>NA</v>
      </c>
      <c r="D104" s="9" cm="1">
        <f t="array" ref="D104">_xll.SNL.Clients.Office.Excel.Functions.SPG($A104, "SP_NET_INC", D$3)</f>
        <v>60554</v>
      </c>
      <c r="E104" s="9" cm="1">
        <f t="array" ref="E104">_xll.SNL.Clients.Office.Excel.Functions.SPG($A104, "SP_NET_INC", E$3)</f>
        <v>40377</v>
      </c>
      <c r="F104" s="9" cm="1">
        <f t="array" ref="F104">_xll.SNL.Clients.Office.Excel.Functions.SPG($A104, "SP_NET_INC", F$3)</f>
        <v>69690</v>
      </c>
      <c r="G104" s="9" cm="1">
        <f t="array" ref="G104">_xll.SNL.Clients.Office.Excel.Functions.SPG($A104, "SP_NET_INC", G$3)</f>
        <v>29938</v>
      </c>
      <c r="H104" s="9" cm="1">
        <f t="array" ref="H104">_xll.SNL.Clients.Office.Excel.Functions.SPG($A104, "SP_NET_INC", H$3)</f>
        <v>34325</v>
      </c>
      <c r="I104" s="9" cm="1">
        <f t="array" ref="I104">_xll.SNL.Clients.Office.Excel.Functions.SPG($A104, "SP_NET_INC", I$3)</f>
        <v>9447</v>
      </c>
      <c r="J104" s="9" cm="1">
        <f t="array" ref="J104">_xll.SNL.Clients.Office.Excel.Functions.SPG($A104, "SP_NET_INC", J$3)</f>
        <v>-22334</v>
      </c>
    </row>
    <row r="105" spans="1:10" x14ac:dyDescent="0.3">
      <c r="A105" s="11" t="s">
        <v>1137</v>
      </c>
      <c r="B105" s="9" t="str" cm="1">
        <f t="array" ref="B105">_xll.SNL.Clients.Office.Excel.Functions.SPG($A105, "SP_NET_INC", B$3)</f>
        <v>NA</v>
      </c>
      <c r="C105" s="9" cm="1">
        <f t="array" ref="C105">_xll.SNL.Clients.Office.Excel.Functions.SPG($A105, "SP_NET_INC", C$3)</f>
        <v>-17924</v>
      </c>
      <c r="D105" s="9" cm="1">
        <f t="array" ref="D105">_xll.SNL.Clients.Office.Excel.Functions.SPG($A105, "SP_NET_INC", D$3)</f>
        <v>-3968</v>
      </c>
      <c r="E105" s="9" cm="1">
        <f t="array" ref="E105">_xll.SNL.Clients.Office.Excel.Functions.SPG($A105, "SP_NET_INC", E$3)</f>
        <v>-7958</v>
      </c>
      <c r="F105" s="9" cm="1">
        <f t="array" ref="F105">_xll.SNL.Clients.Office.Excel.Functions.SPG($A105, "SP_NET_INC", F$3)</f>
        <v>103</v>
      </c>
      <c r="G105" s="9" cm="1">
        <f t="array" ref="G105">_xll.SNL.Clients.Office.Excel.Functions.SPG($A105, "SP_NET_INC", G$3)</f>
        <v>-6599</v>
      </c>
      <c r="H105" s="9" cm="1">
        <f t="array" ref="H105">_xll.SNL.Clients.Office.Excel.Functions.SPG($A105, "SP_NET_INC", H$3)</f>
        <v>16953</v>
      </c>
      <c r="I105" s="9" cm="1">
        <f t="array" ref="I105">_xll.SNL.Clients.Office.Excel.Functions.SPG($A105, "SP_NET_INC", I$3)</f>
        <v>9373</v>
      </c>
      <c r="J105" s="9" cm="1">
        <f t="array" ref="J105">_xll.SNL.Clients.Office.Excel.Functions.SPG($A105, "SP_NET_INC", J$3)</f>
        <v>9598</v>
      </c>
    </row>
    <row r="106" spans="1:10" x14ac:dyDescent="0.3">
      <c r="A106" s="11" t="s">
        <v>1138</v>
      </c>
      <c r="B106" s="9" t="str" cm="1">
        <f t="array" ref="B106">_xll.SNL.Clients.Office.Excel.Functions.SPG($A106, "SP_NET_INC", B$3)</f>
        <v>NA</v>
      </c>
      <c r="C106" s="9" cm="1">
        <f t="array" ref="C106">_xll.SNL.Clients.Office.Excel.Functions.SPG($A106, "SP_NET_INC", C$3)</f>
        <v>15431</v>
      </c>
      <c r="D106" s="9" cm="1">
        <f t="array" ref="D106">_xll.SNL.Clients.Office.Excel.Functions.SPG($A106, "SP_NET_INC", D$3)</f>
        <v>12057</v>
      </c>
      <c r="E106" s="9" cm="1">
        <f t="array" ref="E106">_xll.SNL.Clients.Office.Excel.Functions.SPG($A106, "SP_NET_INC", E$3)</f>
        <v>9648</v>
      </c>
      <c r="F106" s="9" cm="1">
        <f t="array" ref="F106">_xll.SNL.Clients.Office.Excel.Functions.SPG($A106, "SP_NET_INC", F$3)</f>
        <v>13762</v>
      </c>
      <c r="G106" s="9" cm="1">
        <f t="array" ref="G106">_xll.SNL.Clients.Office.Excel.Functions.SPG($A106, "SP_NET_INC", G$3)</f>
        <v>2543</v>
      </c>
      <c r="H106" s="9" cm="1">
        <f t="array" ref="H106">_xll.SNL.Clients.Office.Excel.Functions.SPG($A106, "SP_NET_INC", H$3)</f>
        <v>-140390</v>
      </c>
      <c r="I106" s="9" cm="1">
        <f t="array" ref="I106">_xll.SNL.Clients.Office.Excel.Functions.SPG($A106, "SP_NET_INC", I$3)</f>
        <v>8302</v>
      </c>
      <c r="J106" s="9" cm="1">
        <f t="array" ref="J106">_xll.SNL.Clients.Office.Excel.Functions.SPG($A106, "SP_NET_INC", J$3)</f>
        <v>14189</v>
      </c>
    </row>
    <row r="107" spans="1:10" x14ac:dyDescent="0.3">
      <c r="A107" s="11" t="s">
        <v>1139</v>
      </c>
      <c r="B107" s="9" t="str" cm="1">
        <f t="array" ref="B107">_xll.SNL.Clients.Office.Excel.Functions.SPG($A107, "SP_NET_INC", B$3)</f>
        <v>NA</v>
      </c>
      <c r="C107" s="9" t="str" cm="1">
        <f t="array" ref="C107">_xll.SNL.Clients.Office.Excel.Functions.SPG($A107, "SP_NET_INC", C$3)</f>
        <v>NA</v>
      </c>
      <c r="D107" s="9" cm="1">
        <f t="array" ref="D107">_xll.SNL.Clients.Office.Excel.Functions.SPG($A107, "SP_NET_INC", D$3)</f>
        <v>33276</v>
      </c>
      <c r="E107" s="9" cm="1">
        <f t="array" ref="E107">_xll.SNL.Clients.Office.Excel.Functions.SPG($A107, "SP_NET_INC", E$3)</f>
        <v>10418</v>
      </c>
      <c r="F107" s="9" cm="1">
        <f t="array" ref="F107">_xll.SNL.Clients.Office.Excel.Functions.SPG($A107, "SP_NET_INC", F$3)</f>
        <v>28750</v>
      </c>
      <c r="G107" s="9" cm="1">
        <f t="array" ref="G107">_xll.SNL.Clients.Office.Excel.Functions.SPG($A107, "SP_NET_INC", G$3)</f>
        <v>26294</v>
      </c>
      <c r="H107" s="9" cm="1">
        <f t="array" ref="H107">_xll.SNL.Clients.Office.Excel.Functions.SPG($A107, "SP_NET_INC", H$3)</f>
        <v>8685</v>
      </c>
      <c r="I107" s="9" cm="1">
        <f t="array" ref="I107">_xll.SNL.Clients.Office.Excel.Functions.SPG($A107, "SP_NET_INC", I$3)</f>
        <v>-484</v>
      </c>
      <c r="J107" s="9" cm="1">
        <f t="array" ref="J107">_xll.SNL.Clients.Office.Excel.Functions.SPG($A107, "SP_NET_INC", J$3)</f>
        <v>19227</v>
      </c>
    </row>
    <row r="108" spans="1:10" x14ac:dyDescent="0.3">
      <c r="A108" s="11" t="s">
        <v>1140</v>
      </c>
      <c r="B108" s="9" t="str" cm="1">
        <f t="array" ref="B108">_xll.SNL.Clients.Office.Excel.Functions.SPG($A108, "SP_NET_INC", B$3)</f>
        <v>NA</v>
      </c>
      <c r="C108" s="9" t="str" cm="1">
        <f t="array" ref="C108">_xll.SNL.Clients.Office.Excel.Functions.SPG($A108, "SP_NET_INC", C$3)</f>
        <v>NA</v>
      </c>
      <c r="D108" s="9" cm="1">
        <f t="array" ref="D108">_xll.SNL.Clients.Office.Excel.Functions.SPG($A108, "SP_NET_INC", D$3)</f>
        <v>22511</v>
      </c>
      <c r="E108" s="9" cm="1">
        <f t="array" ref="E108">_xll.SNL.Clients.Office.Excel.Functions.SPG($A108, "SP_NET_INC", E$3)</f>
        <v>-68721</v>
      </c>
      <c r="F108" s="9" cm="1">
        <f t="array" ref="F108">_xll.SNL.Clients.Office.Excel.Functions.SPG($A108, "SP_NET_INC", F$3)</f>
        <v>21301</v>
      </c>
      <c r="G108" s="9" cm="1">
        <f t="array" ref="G108">_xll.SNL.Clients.Office.Excel.Functions.SPG($A108, "SP_NET_INC", G$3)</f>
        <v>-22603</v>
      </c>
      <c r="H108" s="9" cm="1">
        <f t="array" ref="H108">_xll.SNL.Clients.Office.Excel.Functions.SPG($A108, "SP_NET_INC", H$3)</f>
        <v>18973</v>
      </c>
      <c r="I108" s="9" cm="1">
        <f t="array" ref="I108">_xll.SNL.Clients.Office.Excel.Functions.SPG($A108, "SP_NET_INC", I$3)</f>
        <v>13817</v>
      </c>
      <c r="J108" s="9" cm="1">
        <f t="array" ref="J108">_xll.SNL.Clients.Office.Excel.Functions.SPG($A108, "SP_NET_INC", J$3)</f>
        <v>11866</v>
      </c>
    </row>
    <row r="109" spans="1:10" x14ac:dyDescent="0.3">
      <c r="A109" s="11" t="s">
        <v>1141</v>
      </c>
      <c r="B109" s="9" t="str" cm="1">
        <f t="array" ref="B109">_xll.SNL.Clients.Office.Excel.Functions.SPG($A109, "SP_NET_INC", B$3)</f>
        <v>NA</v>
      </c>
      <c r="C109" s="9" t="str" cm="1">
        <f t="array" ref="C109">_xll.SNL.Clients.Office.Excel.Functions.SPG($A109, "SP_NET_INC", C$3)</f>
        <v>NA</v>
      </c>
      <c r="D109" s="9" cm="1">
        <f t="array" ref="D109">_xll.SNL.Clients.Office.Excel.Functions.SPG($A109, "SP_NET_INC", D$3)</f>
        <v>18719</v>
      </c>
      <c r="E109" s="9" cm="1">
        <f t="array" ref="E109">_xll.SNL.Clients.Office.Excel.Functions.SPG($A109, "SP_NET_INC", E$3)</f>
        <v>11381</v>
      </c>
      <c r="F109" s="9" cm="1">
        <f t="array" ref="F109">_xll.SNL.Clients.Office.Excel.Functions.SPG($A109, "SP_NET_INC", F$3)</f>
        <v>784</v>
      </c>
      <c r="G109" s="9" cm="1">
        <f t="array" ref="G109">_xll.SNL.Clients.Office.Excel.Functions.SPG($A109, "SP_NET_INC", G$3)</f>
        <v>8346</v>
      </c>
      <c r="H109" s="9" cm="1">
        <f t="array" ref="H109">_xll.SNL.Clients.Office.Excel.Functions.SPG($A109, "SP_NET_INC", H$3)</f>
        <v>4491</v>
      </c>
      <c r="I109" s="9" cm="1">
        <f t="array" ref="I109">_xll.SNL.Clients.Office.Excel.Functions.SPG($A109, "SP_NET_INC", I$3)</f>
        <v>94126</v>
      </c>
      <c r="J109" s="9" cm="1">
        <f t="array" ref="J109">_xll.SNL.Clients.Office.Excel.Functions.SPG($A109, "SP_NET_INC", J$3)</f>
        <v>11479</v>
      </c>
    </row>
    <row r="110" spans="1:10" x14ac:dyDescent="0.3">
      <c r="A110" s="11" t="s">
        <v>1142</v>
      </c>
      <c r="B110" s="9" t="str" cm="1">
        <f t="array" ref="B110">_xll.SNL.Clients.Office.Excel.Functions.SPG($A110, "SP_NET_INC", B$3)</f>
        <v>NA</v>
      </c>
      <c r="C110" s="9" t="str" cm="1">
        <f t="array" ref="C110">_xll.SNL.Clients.Office.Excel.Functions.SPG($A110, "SP_NET_INC", C$3)</f>
        <v>NA</v>
      </c>
      <c r="D110" s="9" cm="1">
        <f t="array" ref="D110">_xll.SNL.Clients.Office.Excel.Functions.SPG($A110, "SP_NET_INC", D$3)</f>
        <v>58320</v>
      </c>
      <c r="E110" s="9" cm="1">
        <f t="array" ref="E110">_xll.SNL.Clients.Office.Excel.Functions.SPG($A110, "SP_NET_INC", E$3)</f>
        <v>27639</v>
      </c>
      <c r="F110" s="9" cm="1">
        <f t="array" ref="F110">_xll.SNL.Clients.Office.Excel.Functions.SPG($A110, "SP_NET_INC", F$3)</f>
        <v>38033</v>
      </c>
      <c r="G110" s="9" cm="1">
        <f t="array" ref="G110">_xll.SNL.Clients.Office.Excel.Functions.SPG($A110, "SP_NET_INC", G$3)</f>
        <v>106510</v>
      </c>
      <c r="H110" s="9" cm="1">
        <f t="array" ref="H110">_xll.SNL.Clients.Office.Excel.Functions.SPG($A110, "SP_NET_INC", H$3)</f>
        <v>66127</v>
      </c>
      <c r="I110" s="9" cm="1">
        <f t="array" ref="I110">_xll.SNL.Clients.Office.Excel.Functions.SPG($A110, "SP_NET_INC", I$3)</f>
        <v>23867</v>
      </c>
      <c r="J110" s="9" cm="1">
        <f t="array" ref="J110">_xll.SNL.Clients.Office.Excel.Functions.SPG($A110, "SP_NET_INC", J$3)</f>
        <v>35996</v>
      </c>
    </row>
    <row r="111" spans="1:10" x14ac:dyDescent="0.3">
      <c r="A111" s="11" t="s">
        <v>1143</v>
      </c>
      <c r="B111" s="9" t="str" cm="1">
        <f t="array" ref="B111">_xll.SNL.Clients.Office.Excel.Functions.SPG($A111, "SP_NET_INC", B$3)</f>
        <v>NA</v>
      </c>
      <c r="C111" s="9" t="str" cm="1">
        <f t="array" ref="C111">_xll.SNL.Clients.Office.Excel.Functions.SPG($A111, "SP_NET_INC", C$3)</f>
        <v>NA</v>
      </c>
      <c r="D111" s="9" cm="1">
        <f t="array" ref="D111">_xll.SNL.Clients.Office.Excel.Functions.SPG($A111, "SP_NET_INC", D$3)</f>
        <v>43884</v>
      </c>
      <c r="E111" s="9" cm="1">
        <f t="array" ref="E111">_xll.SNL.Clients.Office.Excel.Functions.SPG($A111, "SP_NET_INC", E$3)</f>
        <v>40794</v>
      </c>
      <c r="F111" s="9" cm="1">
        <f t="array" ref="F111">_xll.SNL.Clients.Office.Excel.Functions.SPG($A111, "SP_NET_INC", F$3)</f>
        <v>23275</v>
      </c>
      <c r="G111" s="9" cm="1">
        <f t="array" ref="G111">_xll.SNL.Clients.Office.Excel.Functions.SPG($A111, "SP_NET_INC", G$3)</f>
        <v>34844</v>
      </c>
      <c r="H111" s="9" cm="1">
        <f t="array" ref="H111">_xll.SNL.Clients.Office.Excel.Functions.SPG($A111, "SP_NET_INC", H$3)</f>
        <v>-30764</v>
      </c>
      <c r="I111" s="9" cm="1">
        <f t="array" ref="I111">_xll.SNL.Clients.Office.Excel.Functions.SPG($A111, "SP_NET_INC", I$3)</f>
        <v>37762</v>
      </c>
      <c r="J111" s="9" cm="1">
        <f t="array" ref="J111">_xll.SNL.Clients.Office.Excel.Functions.SPG($A111, "SP_NET_INC", J$3)</f>
        <v>29568</v>
      </c>
    </row>
    <row r="112" spans="1:10" x14ac:dyDescent="0.3">
      <c r="A112" s="11" t="s">
        <v>1144</v>
      </c>
      <c r="B112" s="9" t="str" cm="1">
        <f t="array" ref="B112">_xll.SNL.Clients.Office.Excel.Functions.SPG($A112, "SP_NET_INC", B$3)</f>
        <v>NA</v>
      </c>
      <c r="C112" s="9" cm="1">
        <f t="array" ref="C112">_xll.SNL.Clients.Office.Excel.Functions.SPG($A112, "SP_NET_INC", C$3)</f>
        <v>80201</v>
      </c>
      <c r="D112" s="9" cm="1">
        <f t="array" ref="D112">_xll.SNL.Clients.Office.Excel.Functions.SPG($A112, "SP_NET_INC", D$3)</f>
        <v>67514</v>
      </c>
      <c r="E112" s="9" cm="1">
        <f t="array" ref="E112">_xll.SNL.Clients.Office.Excel.Functions.SPG($A112, "SP_NET_INC", E$3)</f>
        <v>66829</v>
      </c>
      <c r="F112" s="9" cm="1">
        <f t="array" ref="F112">_xll.SNL.Clients.Office.Excel.Functions.SPG($A112, "SP_NET_INC", F$3)</f>
        <v>71435</v>
      </c>
      <c r="G112" s="9" cm="1">
        <f t="array" ref="G112">_xll.SNL.Clients.Office.Excel.Functions.SPG($A112, "SP_NET_INC", G$3)</f>
        <v>82526</v>
      </c>
      <c r="H112" s="9" cm="1">
        <f t="array" ref="H112">_xll.SNL.Clients.Office.Excel.Functions.SPG($A112, "SP_NET_INC", H$3)</f>
        <v>82371</v>
      </c>
      <c r="I112" s="9" cm="1">
        <f t="array" ref="I112">_xll.SNL.Clients.Office.Excel.Functions.SPG($A112, "SP_NET_INC", I$3)</f>
        <v>93220</v>
      </c>
      <c r="J112" s="9" cm="1">
        <f t="array" ref="J112">_xll.SNL.Clients.Office.Excel.Functions.SPG($A112, "SP_NET_INC", J$3)</f>
        <v>96007</v>
      </c>
    </row>
    <row r="113" spans="1:10" x14ac:dyDescent="0.3">
      <c r="A113" s="11" t="s">
        <v>1145</v>
      </c>
      <c r="B113" s="9" t="str" cm="1">
        <f t="array" ref="B113">_xll.SNL.Clients.Office.Excel.Functions.SPG($A113, "SP_NET_INC", B$3)</f>
        <v>NA</v>
      </c>
      <c r="C113" s="9" cm="1">
        <f t="array" ref="C113">_xll.SNL.Clients.Office.Excel.Functions.SPG($A113, "SP_NET_INC", C$3)</f>
        <v>56462</v>
      </c>
      <c r="D113" s="9" cm="1">
        <f t="array" ref="D113">_xll.SNL.Clients.Office.Excel.Functions.SPG($A113, "SP_NET_INC", D$3)</f>
        <v>43815</v>
      </c>
      <c r="E113" s="9" cm="1">
        <f t="array" ref="E113">_xll.SNL.Clients.Office.Excel.Functions.SPG($A113, "SP_NET_INC", E$3)</f>
        <v>34429</v>
      </c>
      <c r="F113" s="9" cm="1">
        <f t="array" ref="F113">_xll.SNL.Clients.Office.Excel.Functions.SPG($A113, "SP_NET_INC", F$3)</f>
        <v>33934</v>
      </c>
      <c r="G113" s="9" cm="1">
        <f t="array" ref="G113">_xll.SNL.Clients.Office.Excel.Functions.SPG($A113, "SP_NET_INC", G$3)</f>
        <v>35987</v>
      </c>
      <c r="H113" s="9" cm="1">
        <f t="array" ref="H113">_xll.SNL.Clients.Office.Excel.Functions.SPG($A113, "SP_NET_INC", H$3)</f>
        <v>41573</v>
      </c>
      <c r="I113" s="9" cm="1">
        <f t="array" ref="I113">_xll.SNL.Clients.Office.Excel.Functions.SPG($A113, "SP_NET_INC", I$3)</f>
        <v>46411</v>
      </c>
      <c r="J113" s="9" cm="1">
        <f t="array" ref="J113">_xll.SNL.Clients.Office.Excel.Functions.SPG($A113, "SP_NET_INC", J$3)</f>
        <v>47360</v>
      </c>
    </row>
    <row r="114" spans="1:10" x14ac:dyDescent="0.3">
      <c r="A114" s="11" t="s">
        <v>1146</v>
      </c>
      <c r="B114" s="9" t="str" cm="1">
        <f t="array" ref="B114">_xll.SNL.Clients.Office.Excel.Functions.SPG($A114, "SP_NET_INC", B$3)</f>
        <v>NA</v>
      </c>
      <c r="C114" s="9" t="str" cm="1">
        <f t="array" ref="C114">_xll.SNL.Clients.Office.Excel.Functions.SPG($A114, "SP_NET_INC", C$3)</f>
        <v>NA</v>
      </c>
      <c r="D114" s="9" cm="1">
        <f t="array" ref="D114">_xll.SNL.Clients.Office.Excel.Functions.SPG($A114, "SP_NET_INC", D$3)</f>
        <v>-1951</v>
      </c>
      <c r="E114" s="9" cm="1">
        <f t="array" ref="E114">_xll.SNL.Clients.Office.Excel.Functions.SPG($A114, "SP_NET_INC", E$3)</f>
        <v>-1663</v>
      </c>
      <c r="F114" s="9" cm="1">
        <f t="array" ref="F114">_xll.SNL.Clients.Office.Excel.Functions.SPG($A114, "SP_NET_INC", F$3)</f>
        <v>-4792</v>
      </c>
      <c r="G114" s="9" cm="1">
        <f t="array" ref="G114">_xll.SNL.Clients.Office.Excel.Functions.SPG($A114, "SP_NET_INC", G$3)</f>
        <v>-9885</v>
      </c>
      <c r="H114" s="9" cm="1">
        <f t="array" ref="H114">_xll.SNL.Clients.Office.Excel.Functions.SPG($A114, "SP_NET_INC", H$3)</f>
        <v>9169</v>
      </c>
      <c r="I114" s="9" cm="1">
        <f t="array" ref="I114">_xll.SNL.Clients.Office.Excel.Functions.SPG($A114, "SP_NET_INC", I$3)</f>
        <v>-2380</v>
      </c>
      <c r="J114" s="9" cm="1">
        <f t="array" ref="J114">_xll.SNL.Clients.Office.Excel.Functions.SPG($A114, "SP_NET_INC", J$3)</f>
        <v>52327</v>
      </c>
    </row>
    <row r="115" spans="1:10" x14ac:dyDescent="0.3">
      <c r="A115" s="11" t="s">
        <v>1147</v>
      </c>
      <c r="B115" s="9" t="str" cm="1">
        <f t="array" ref="B115">_xll.SNL.Clients.Office.Excel.Functions.SPG($A115, "SP_NET_INC", B$3)</f>
        <v>NA</v>
      </c>
      <c r="C115" s="9" cm="1">
        <f t="array" ref="C115">_xll.SNL.Clients.Office.Excel.Functions.SPG($A115, "SP_NET_INC", C$3)</f>
        <v>14181</v>
      </c>
      <c r="D115" s="9" cm="1">
        <f t="array" ref="D115">_xll.SNL.Clients.Office.Excel.Functions.SPG($A115, "SP_NET_INC", D$3)</f>
        <v>-34400</v>
      </c>
      <c r="E115" s="9" cm="1">
        <f t="array" ref="E115">_xll.SNL.Clients.Office.Excel.Functions.SPG($A115, "SP_NET_INC", E$3)</f>
        <v>80477</v>
      </c>
      <c r="F115" s="9" cm="1">
        <f t="array" ref="F115">_xll.SNL.Clients.Office.Excel.Functions.SPG($A115, "SP_NET_INC", F$3)</f>
        <v>62669</v>
      </c>
      <c r="G115" s="9" cm="1">
        <f t="array" ref="G115">_xll.SNL.Clients.Office.Excel.Functions.SPG($A115, "SP_NET_INC", G$3)</f>
        <v>567</v>
      </c>
      <c r="H115" s="9" cm="1">
        <f t="array" ref="H115">_xll.SNL.Clients.Office.Excel.Functions.SPG($A115, "SP_NET_INC", H$3)</f>
        <v>2719</v>
      </c>
      <c r="I115" s="9" cm="1">
        <f t="array" ref="I115">_xll.SNL.Clients.Office.Excel.Functions.SPG($A115, "SP_NET_INC", I$3)</f>
        <v>83549</v>
      </c>
      <c r="J115" s="9" cm="1">
        <f t="array" ref="J115">_xll.SNL.Clients.Office.Excel.Functions.SPG($A115, "SP_NET_INC", J$3)</f>
        <v>48678</v>
      </c>
    </row>
    <row r="116" spans="1:10" x14ac:dyDescent="0.3">
      <c r="A116" s="11" t="s">
        <v>1148</v>
      </c>
      <c r="B116" s="9" t="str" cm="1">
        <f t="array" ref="B116">_xll.SNL.Clients.Office.Excel.Functions.SPG($A116, "SP_NET_INC", B$3)</f>
        <v>NA</v>
      </c>
      <c r="C116" s="9" cm="1">
        <f t="array" ref="C116">_xll.SNL.Clients.Office.Excel.Functions.SPG($A116, "SP_NET_INC", C$3)</f>
        <v>14181</v>
      </c>
      <c r="D116" s="9" cm="1">
        <f t="array" ref="D116">_xll.SNL.Clients.Office.Excel.Functions.SPG($A116, "SP_NET_INC", D$3)</f>
        <v>-34400</v>
      </c>
      <c r="E116" s="9" cm="1">
        <f t="array" ref="E116">_xll.SNL.Clients.Office.Excel.Functions.SPG($A116, "SP_NET_INC", E$3)</f>
        <v>80477</v>
      </c>
      <c r="F116" s="9" cm="1">
        <f t="array" ref="F116">_xll.SNL.Clients.Office.Excel.Functions.SPG($A116, "SP_NET_INC", F$3)</f>
        <v>62669</v>
      </c>
      <c r="G116" s="9" cm="1">
        <f t="array" ref="G116">_xll.SNL.Clients.Office.Excel.Functions.SPG($A116, "SP_NET_INC", G$3)</f>
        <v>567</v>
      </c>
      <c r="H116" s="9" cm="1">
        <f t="array" ref="H116">_xll.SNL.Clients.Office.Excel.Functions.SPG($A116, "SP_NET_INC", H$3)</f>
        <v>2719</v>
      </c>
      <c r="I116" s="9" cm="1">
        <f t="array" ref="I116">_xll.SNL.Clients.Office.Excel.Functions.SPG($A116, "SP_NET_INC", I$3)</f>
        <v>83549</v>
      </c>
      <c r="J116" s="9" cm="1">
        <f t="array" ref="J116">_xll.SNL.Clients.Office.Excel.Functions.SPG($A116, "SP_NET_INC", J$3)</f>
        <v>48678</v>
      </c>
    </row>
    <row r="117" spans="1:10" x14ac:dyDescent="0.3">
      <c r="A117" s="11" t="s">
        <v>1149</v>
      </c>
      <c r="B117" s="9" t="str" cm="1">
        <f t="array" ref="B117">_xll.SNL.Clients.Office.Excel.Functions.SPG($A117, "SP_NET_INC", B$3)</f>
        <v>NA</v>
      </c>
      <c r="C117" s="9" cm="1">
        <f t="array" ref="C117">_xll.SNL.Clients.Office.Excel.Functions.SPG($A117, "SP_NET_INC", C$3)</f>
        <v>11345</v>
      </c>
      <c r="D117" s="9" cm="1">
        <f t="array" ref="D117">_xll.SNL.Clients.Office.Excel.Functions.SPG($A117, "SP_NET_INC", D$3)</f>
        <v>13305</v>
      </c>
      <c r="E117" s="9" cm="1">
        <f t="array" ref="E117">_xll.SNL.Clients.Office.Excel.Functions.SPG($A117, "SP_NET_INC", E$3)</f>
        <v>15817</v>
      </c>
      <c r="F117" s="9" cm="1">
        <f t="array" ref="F117">_xll.SNL.Clients.Office.Excel.Functions.SPG($A117, "SP_NET_INC", F$3)</f>
        <v>12945</v>
      </c>
      <c r="G117" s="9" cm="1">
        <f t="array" ref="G117">_xll.SNL.Clients.Office.Excel.Functions.SPG($A117, "SP_NET_INC", G$3)</f>
        <v>14866</v>
      </c>
      <c r="H117" s="9" cm="1">
        <f t="array" ref="H117">_xll.SNL.Clients.Office.Excel.Functions.SPG($A117, "SP_NET_INC", H$3)</f>
        <v>13141</v>
      </c>
      <c r="I117" s="9" cm="1">
        <f t="array" ref="I117">_xll.SNL.Clients.Office.Excel.Functions.SPG($A117, "SP_NET_INC", I$3)</f>
        <v>14475</v>
      </c>
      <c r="J117" s="9" cm="1">
        <f t="array" ref="J117">_xll.SNL.Clients.Office.Excel.Functions.SPG($A117, "SP_NET_INC", J$3)</f>
        <v>16187</v>
      </c>
    </row>
    <row r="118" spans="1:10" x14ac:dyDescent="0.3">
      <c r="A118" s="11" t="s">
        <v>1150</v>
      </c>
      <c r="B118" s="9" t="str" cm="1">
        <f t="array" ref="B118">_xll.SNL.Clients.Office.Excel.Functions.SPG($A118, "SP_NET_INC", B$3)</f>
        <v>NA</v>
      </c>
      <c r="C118" s="9" t="str" cm="1">
        <f t="array" ref="C118">_xll.SNL.Clients.Office.Excel.Functions.SPG($A118, "SP_NET_INC", C$3)</f>
        <v>NA</v>
      </c>
      <c r="D118" s="9" cm="1">
        <f t="array" ref="D118">_xll.SNL.Clients.Office.Excel.Functions.SPG($A118, "SP_NET_INC", D$3)</f>
        <v>39800</v>
      </c>
      <c r="E118" s="9" cm="1">
        <f t="array" ref="E118">_xll.SNL.Clients.Office.Excel.Functions.SPG($A118, "SP_NET_INC", E$3)</f>
        <v>-6700</v>
      </c>
      <c r="F118" s="9" cm="1">
        <f t="array" ref="F118">_xll.SNL.Clients.Office.Excel.Functions.SPG($A118, "SP_NET_INC", F$3)</f>
        <v>231700</v>
      </c>
      <c r="G118" s="9" cm="1">
        <f t="array" ref="G118">_xll.SNL.Clients.Office.Excel.Functions.SPG($A118, "SP_NET_INC", G$3)</f>
        <v>25600</v>
      </c>
      <c r="H118" s="9" cm="1">
        <f t="array" ref="H118">_xll.SNL.Clients.Office.Excel.Functions.SPG($A118, "SP_NET_INC", H$3)</f>
        <v>-45900</v>
      </c>
      <c r="I118" s="9" cm="1">
        <f t="array" ref="I118">_xll.SNL.Clients.Office.Excel.Functions.SPG($A118, "SP_NET_INC", I$3)</f>
        <v>6200</v>
      </c>
      <c r="J118" s="9" cm="1">
        <f t="array" ref="J118">_xll.SNL.Clients.Office.Excel.Functions.SPG($A118, "SP_NET_INC", J$3)</f>
        <v>-38600</v>
      </c>
    </row>
    <row r="119" spans="1:10" x14ac:dyDescent="0.3">
      <c r="A119" s="11" t="s">
        <v>1151</v>
      </c>
      <c r="B119" s="9" t="str" cm="1">
        <f t="array" ref="B119">_xll.SNL.Clients.Office.Excel.Functions.SPG($A119, "SP_NET_INC", B$3)</f>
        <v>NA</v>
      </c>
      <c r="C119" s="9" cm="1">
        <f t="array" ref="C119">_xll.SNL.Clients.Office.Excel.Functions.SPG($A119, "SP_NET_INC", C$3)</f>
        <v>102741</v>
      </c>
      <c r="D119" s="9" cm="1">
        <f t="array" ref="D119">_xll.SNL.Clients.Office.Excel.Functions.SPG($A119, "SP_NET_INC", D$3)</f>
        <v>83020</v>
      </c>
      <c r="E119" s="9" cm="1">
        <f t="array" ref="E119">_xll.SNL.Clients.Office.Excel.Functions.SPG($A119, "SP_NET_INC", E$3)</f>
        <v>83724</v>
      </c>
      <c r="F119" s="9" cm="1">
        <f t="array" ref="F119">_xll.SNL.Clients.Office.Excel.Functions.SPG($A119, "SP_NET_INC", F$3)</f>
        <v>64332</v>
      </c>
      <c r="G119" s="9" cm="1">
        <f t="array" ref="G119">_xll.SNL.Clients.Office.Excel.Functions.SPG($A119, "SP_NET_INC", G$3)</f>
        <v>91318</v>
      </c>
      <c r="H119" s="9" cm="1">
        <f t="array" ref="H119">_xll.SNL.Clients.Office.Excel.Functions.SPG($A119, "SP_NET_INC", H$3)</f>
        <v>83150</v>
      </c>
      <c r="I119" s="9" cm="1">
        <f t="array" ref="I119">_xll.SNL.Clients.Office.Excel.Functions.SPG($A119, "SP_NET_INC", I$3)</f>
        <v>51445</v>
      </c>
      <c r="J119" s="9" cm="1">
        <f t="array" ref="J119">_xll.SNL.Clients.Office.Excel.Functions.SPG($A119, "SP_NET_INC", J$3)</f>
        <v>33311</v>
      </c>
    </row>
    <row r="120" spans="1:10" x14ac:dyDescent="0.3">
      <c r="A120" s="11" t="s">
        <v>1152</v>
      </c>
      <c r="B120" s="9" t="str" cm="1">
        <f t="array" ref="B120">_xll.SNL.Clients.Office.Excel.Functions.SPG($A120, "SP_NET_INC", B$3)</f>
        <v>NA</v>
      </c>
      <c r="C120" s="9" t="str" cm="1">
        <f t="array" ref="C120">_xll.SNL.Clients.Office.Excel.Functions.SPG($A120, "SP_NET_INC", C$3)</f>
        <v>NA</v>
      </c>
      <c r="D120" s="9" cm="1">
        <f t="array" ref="D120">_xll.SNL.Clients.Office.Excel.Functions.SPG($A120, "SP_NET_INC", D$3)</f>
        <v>-1371</v>
      </c>
      <c r="E120" s="9" cm="1">
        <f t="array" ref="E120">_xll.SNL.Clients.Office.Excel.Functions.SPG($A120, "SP_NET_INC", E$3)</f>
        <v>-12574</v>
      </c>
      <c r="F120" s="9" cm="1">
        <f t="array" ref="F120">_xll.SNL.Clients.Office.Excel.Functions.SPG($A120, "SP_NET_INC", F$3)</f>
        <v>-4683</v>
      </c>
      <c r="G120" s="9" cm="1">
        <f t="array" ref="G120">_xll.SNL.Clients.Office.Excel.Functions.SPG($A120, "SP_NET_INC", G$3)</f>
        <v>-12456</v>
      </c>
      <c r="H120" s="9" cm="1">
        <f t="array" ref="H120">_xll.SNL.Clients.Office.Excel.Functions.SPG($A120, "SP_NET_INC", H$3)</f>
        <v>-48965</v>
      </c>
      <c r="I120" s="9" cm="1">
        <f t="array" ref="I120">_xll.SNL.Clients.Office.Excel.Functions.SPG($A120, "SP_NET_INC", I$3)</f>
        <v>4706</v>
      </c>
      <c r="J120" s="9" cm="1">
        <f t="array" ref="J120">_xll.SNL.Clients.Office.Excel.Functions.SPG($A120, "SP_NET_INC", J$3)</f>
        <v>1358</v>
      </c>
    </row>
    <row r="121" spans="1:10" x14ac:dyDescent="0.3">
      <c r="A121" s="11" t="s">
        <v>1153</v>
      </c>
      <c r="B121" s="9" t="str" cm="1">
        <f t="array" ref="B121">_xll.SNL.Clients.Office.Excel.Functions.SPG($A121, "SP_NET_INC", B$3)</f>
        <v>NA</v>
      </c>
      <c r="C121" s="9" t="str" cm="1">
        <f t="array" ref="C121">_xll.SNL.Clients.Office.Excel.Functions.SPG($A121, "SP_NET_INC", C$3)</f>
        <v>NA</v>
      </c>
      <c r="D121" s="9" cm="1">
        <f t="array" ref="D121">_xll.SNL.Clients.Office.Excel.Functions.SPG($A121, "SP_NET_INC", D$3)</f>
        <v>-1311</v>
      </c>
      <c r="E121" s="9" cm="1">
        <f t="array" ref="E121">_xll.SNL.Clients.Office.Excel.Functions.SPG($A121, "SP_NET_INC", E$3)</f>
        <v>-291</v>
      </c>
      <c r="F121" s="9" cm="1">
        <f t="array" ref="F121">_xll.SNL.Clients.Office.Excel.Functions.SPG($A121, "SP_NET_INC", F$3)</f>
        <v>-5448</v>
      </c>
      <c r="G121" s="9" cm="1">
        <f t="array" ref="G121">_xll.SNL.Clients.Office.Excel.Functions.SPG($A121, "SP_NET_INC", G$3)</f>
        <v>3769</v>
      </c>
      <c r="H121" s="9" cm="1">
        <f t="array" ref="H121">_xll.SNL.Clients.Office.Excel.Functions.SPG($A121, "SP_NET_INC", H$3)</f>
        <v>-4957</v>
      </c>
      <c r="I121" s="9" cm="1">
        <f t="array" ref="I121">_xll.SNL.Clients.Office.Excel.Functions.SPG($A121, "SP_NET_INC", I$3)</f>
        <v>-5818</v>
      </c>
      <c r="J121" s="9" cm="1">
        <f t="array" ref="J121">_xll.SNL.Clients.Office.Excel.Functions.SPG($A121, "SP_NET_INC", J$3)</f>
        <v>-4872</v>
      </c>
    </row>
    <row r="122" spans="1:10" x14ac:dyDescent="0.3">
      <c r="A122" s="11" t="s">
        <v>1154</v>
      </c>
      <c r="B122" s="9" t="str" cm="1">
        <f t="array" ref="B122">_xll.SNL.Clients.Office.Excel.Functions.SPG($A122, "SP_NET_INC", B$3)</f>
        <v>NA</v>
      </c>
      <c r="C122" s="9" cm="1">
        <f t="array" ref="C122">_xll.SNL.Clients.Office.Excel.Functions.SPG($A122, "SP_NET_INC", C$3)</f>
        <v>62827</v>
      </c>
      <c r="D122" s="9" cm="1">
        <f t="array" ref="D122">_xll.SNL.Clients.Office.Excel.Functions.SPG($A122, "SP_NET_INC", D$3)</f>
        <v>55318</v>
      </c>
      <c r="E122" s="9" cm="1">
        <f t="array" ref="E122">_xll.SNL.Clients.Office.Excel.Functions.SPG($A122, "SP_NET_INC", E$3)</f>
        <v>45794</v>
      </c>
      <c r="F122" s="9" cm="1">
        <f t="array" ref="F122">_xll.SNL.Clients.Office.Excel.Functions.SPG($A122, "SP_NET_INC", F$3)</f>
        <v>2788</v>
      </c>
      <c r="G122" s="9" cm="1">
        <f t="array" ref="G122">_xll.SNL.Clients.Office.Excel.Functions.SPG($A122, "SP_NET_INC", G$3)</f>
        <v>46970</v>
      </c>
      <c r="H122" s="9" cm="1">
        <f t="array" ref="H122">_xll.SNL.Clients.Office.Excel.Functions.SPG($A122, "SP_NET_INC", H$3)</f>
        <v>45669</v>
      </c>
      <c r="I122" s="9" cm="1">
        <f t="array" ref="I122">_xll.SNL.Clients.Office.Excel.Functions.SPG($A122, "SP_NET_INC", I$3)</f>
        <v>51269</v>
      </c>
      <c r="J122" s="9" cm="1">
        <f t="array" ref="J122">_xll.SNL.Clients.Office.Excel.Functions.SPG($A122, "SP_NET_INC", J$3)</f>
        <v>57746</v>
      </c>
    </row>
    <row r="123" spans="1:10" x14ac:dyDescent="0.3">
      <c r="A123" s="11" t="s">
        <v>1155</v>
      </c>
      <c r="B123" s="9" t="str" cm="1">
        <f t="array" ref="B123">_xll.SNL.Clients.Office.Excel.Functions.SPG($A123, "SP_NET_INC", B$3)</f>
        <v>NA</v>
      </c>
      <c r="C123" s="9" t="str" cm="1">
        <f t="array" ref="C123">_xll.SNL.Clients.Office.Excel.Functions.SPG($A123, "SP_NET_INC", C$3)</f>
        <v>NA</v>
      </c>
      <c r="D123" s="9" cm="1">
        <f t="array" ref="D123">_xll.SNL.Clients.Office.Excel.Functions.SPG($A123, "SP_NET_INC", D$3)</f>
        <v>17507</v>
      </c>
      <c r="E123" s="9" cm="1">
        <f t="array" ref="E123">_xll.SNL.Clients.Office.Excel.Functions.SPG($A123, "SP_NET_INC", E$3)</f>
        <v>18271</v>
      </c>
      <c r="F123" s="9" cm="1">
        <f t="array" ref="F123">_xll.SNL.Clients.Office.Excel.Functions.SPG($A123, "SP_NET_INC", F$3)</f>
        <v>46168</v>
      </c>
      <c r="G123" s="9" cm="1">
        <f t="array" ref="G123">_xll.SNL.Clients.Office.Excel.Functions.SPG($A123, "SP_NET_INC", G$3)</f>
        <v>25328</v>
      </c>
      <c r="H123" s="9" cm="1">
        <f t="array" ref="H123">_xll.SNL.Clients.Office.Excel.Functions.SPG($A123, "SP_NET_INC", H$3)</f>
        <v>9407</v>
      </c>
      <c r="I123" s="9" cm="1">
        <f t="array" ref="I123">_xll.SNL.Clients.Office.Excel.Functions.SPG($A123, "SP_NET_INC", I$3)</f>
        <v>16133</v>
      </c>
      <c r="J123" s="9" cm="1">
        <f t="array" ref="J123">_xll.SNL.Clients.Office.Excel.Functions.SPG($A123, "SP_NET_INC", J$3)</f>
        <v>36344</v>
      </c>
    </row>
    <row r="124" spans="1:10" x14ac:dyDescent="0.3">
      <c r="A124" s="11" t="s">
        <v>1156</v>
      </c>
      <c r="B124" s="9" t="str" cm="1">
        <f t="array" ref="B124">_xll.SNL.Clients.Office.Excel.Functions.SPG($A124, "SP_NET_INC", B$3)</f>
        <v>NA</v>
      </c>
      <c r="C124" s="9" t="str" cm="1">
        <f t="array" ref="C124">_xll.SNL.Clients.Office.Excel.Functions.SPG($A124, "SP_NET_INC", C$3)</f>
        <v>NA</v>
      </c>
      <c r="D124" s="9" cm="1">
        <f t="array" ref="D124">_xll.SNL.Clients.Office.Excel.Functions.SPG($A124, "SP_NET_INC", D$3)</f>
        <v>188900</v>
      </c>
      <c r="E124" s="9" cm="1">
        <f t="array" ref="E124">_xll.SNL.Clients.Office.Excel.Functions.SPG($A124, "SP_NET_INC", E$3)</f>
        <v>46600</v>
      </c>
      <c r="F124" s="9" cm="1">
        <f t="array" ref="F124">_xll.SNL.Clients.Office.Excel.Functions.SPG($A124, "SP_NET_INC", F$3)</f>
        <v>25300</v>
      </c>
      <c r="G124" s="9" cm="1">
        <f t="array" ref="G124">_xll.SNL.Clients.Office.Excel.Functions.SPG($A124, "SP_NET_INC", G$3)</f>
        <v>-17600</v>
      </c>
      <c r="H124" s="9" cm="1">
        <f t="array" ref="H124">_xll.SNL.Clients.Office.Excel.Functions.SPG($A124, "SP_NET_INC", H$3)</f>
        <v>91200</v>
      </c>
      <c r="I124" s="9" cm="1">
        <f t="array" ref="I124">_xll.SNL.Clients.Office.Excel.Functions.SPG($A124, "SP_NET_INC", I$3)</f>
        <v>120400</v>
      </c>
      <c r="J124" s="9" cm="1">
        <f t="array" ref="J124">_xll.SNL.Clients.Office.Excel.Functions.SPG($A124, "SP_NET_INC", J$3)</f>
        <v>-2500</v>
      </c>
    </row>
    <row r="125" spans="1:10" x14ac:dyDescent="0.3">
      <c r="A125" s="11" t="s">
        <v>1157</v>
      </c>
      <c r="B125" s="9" t="str" cm="1">
        <f t="array" ref="B125">_xll.SNL.Clients.Office.Excel.Functions.SPG($A125, "SP_NET_INC", B$3)</f>
        <v>NA</v>
      </c>
      <c r="C125" s="9" cm="1">
        <f t="array" ref="C125">_xll.SNL.Clients.Office.Excel.Functions.SPG($A125, "SP_NET_INC", C$3)</f>
        <v>28654</v>
      </c>
      <c r="D125" s="9" cm="1">
        <f t="array" ref="D125">_xll.SNL.Clients.Office.Excel.Functions.SPG($A125, "SP_NET_INC", D$3)</f>
        <v>29809</v>
      </c>
      <c r="E125" s="9" cm="1">
        <f t="array" ref="E125">_xll.SNL.Clients.Office.Excel.Functions.SPG($A125, "SP_NET_INC", E$3)</f>
        <v>29115</v>
      </c>
      <c r="F125" s="9" cm="1">
        <f t="array" ref="F125">_xll.SNL.Clients.Office.Excel.Functions.SPG($A125, "SP_NET_INC", F$3)</f>
        <v>29523</v>
      </c>
      <c r="G125" s="9" cm="1">
        <f t="array" ref="G125">_xll.SNL.Clients.Office.Excel.Functions.SPG($A125, "SP_NET_INC", G$3)</f>
        <v>27452</v>
      </c>
      <c r="H125" s="9" cm="1">
        <f t="array" ref="H125">_xll.SNL.Clients.Office.Excel.Functions.SPG($A125, "SP_NET_INC", H$3)</f>
        <v>29839</v>
      </c>
      <c r="I125" s="9" cm="1">
        <f t="array" ref="I125">_xll.SNL.Clients.Office.Excel.Functions.SPG($A125, "SP_NET_INC", I$3)</f>
        <v>32733</v>
      </c>
      <c r="J125" s="9" cm="1">
        <f t="array" ref="J125">_xll.SNL.Clients.Office.Excel.Functions.SPG($A125, "SP_NET_INC", J$3)</f>
        <v>24341</v>
      </c>
    </row>
    <row r="126" spans="1:10" x14ac:dyDescent="0.3">
      <c r="A126" s="11" t="s">
        <v>1158</v>
      </c>
      <c r="B126" s="9" t="str" cm="1">
        <f t="array" ref="B126">_xll.SNL.Clients.Office.Excel.Functions.SPG($A126, "SP_NET_INC", B$3)</f>
        <v>NA</v>
      </c>
      <c r="C126" s="9" t="str" cm="1">
        <f t="array" ref="C126">_xll.SNL.Clients.Office.Excel.Functions.SPG($A126, "SP_NET_INC", C$3)</f>
        <v>NA</v>
      </c>
      <c r="D126" s="9" cm="1">
        <f t="array" ref="D126">_xll.SNL.Clients.Office.Excel.Functions.SPG($A126, "SP_NET_INC", D$3)</f>
        <v>38024</v>
      </c>
      <c r="E126" s="9" cm="1">
        <f t="array" ref="E126">_xll.SNL.Clients.Office.Excel.Functions.SPG($A126, "SP_NET_INC", E$3)</f>
        <v>38591</v>
      </c>
      <c r="F126" s="9" cm="1">
        <f t="array" ref="F126">_xll.SNL.Clients.Office.Excel.Functions.SPG($A126, "SP_NET_INC", F$3)</f>
        <v>32088</v>
      </c>
      <c r="G126" s="9" cm="1">
        <f t="array" ref="G126">_xll.SNL.Clients.Office.Excel.Functions.SPG($A126, "SP_NET_INC", G$3)</f>
        <v>23264</v>
      </c>
      <c r="H126" s="9" cm="1">
        <f t="array" ref="H126">_xll.SNL.Clients.Office.Excel.Functions.SPG($A126, "SP_NET_INC", H$3)</f>
        <v>26863</v>
      </c>
      <c r="I126" s="9" cm="1">
        <f t="array" ref="I126">_xll.SNL.Clients.Office.Excel.Functions.SPG($A126, "SP_NET_INC", I$3)</f>
        <v>8034</v>
      </c>
      <c r="J126" s="9" cm="1">
        <f t="array" ref="J126">_xll.SNL.Clients.Office.Excel.Functions.SPG($A126, "SP_NET_INC", J$3)</f>
        <v>-8273</v>
      </c>
    </row>
    <row r="127" spans="1:10" x14ac:dyDescent="0.3">
      <c r="A127" s="11" t="s">
        <v>1159</v>
      </c>
      <c r="B127" s="9" t="str" cm="1">
        <f t="array" ref="B127">_xll.SNL.Clients.Office.Excel.Functions.SPG($A127, "SP_NET_INC", B$3)</f>
        <v>NA</v>
      </c>
      <c r="C127" s="9" t="str" cm="1">
        <f t="array" ref="C127">_xll.SNL.Clients.Office.Excel.Functions.SPG($A127, "SP_NET_INC", C$3)</f>
        <v>NA</v>
      </c>
      <c r="D127" s="9" cm="1">
        <f t="array" ref="D127">_xll.SNL.Clients.Office.Excel.Functions.SPG($A127, "SP_NET_INC", D$3)</f>
        <v>27000</v>
      </c>
      <c r="E127" s="9" cm="1">
        <f t="array" ref="E127">_xll.SNL.Clients.Office.Excel.Functions.SPG($A127, "SP_NET_INC", E$3)</f>
        <v>4000</v>
      </c>
      <c r="F127" s="9" cm="1">
        <f t="array" ref="F127">_xll.SNL.Clients.Office.Excel.Functions.SPG($A127, "SP_NET_INC", F$3)</f>
        <v>-46000</v>
      </c>
      <c r="G127" s="9" cm="1">
        <f t="array" ref="G127">_xll.SNL.Clients.Office.Excel.Functions.SPG($A127, "SP_NET_INC", G$3)</f>
        <v>-73000</v>
      </c>
      <c r="H127" s="9" cm="1">
        <f t="array" ref="H127">_xll.SNL.Clients.Office.Excel.Functions.SPG($A127, "SP_NET_INC", H$3)</f>
        <v>15000</v>
      </c>
      <c r="I127" s="9" cm="1">
        <f t="array" ref="I127">_xll.SNL.Clients.Office.Excel.Functions.SPG($A127, "SP_NET_INC", I$3)</f>
        <v>84000</v>
      </c>
      <c r="J127" s="9" cm="1">
        <f t="array" ref="J127">_xll.SNL.Clients.Office.Excel.Functions.SPG($A127, "SP_NET_INC", J$3)</f>
        <v>-40000</v>
      </c>
    </row>
    <row r="128" spans="1:10" x14ac:dyDescent="0.3">
      <c r="A128" s="11" t="s">
        <v>1160</v>
      </c>
      <c r="B128" s="9" t="str" cm="1">
        <f t="array" ref="B128">_xll.SNL.Clients.Office.Excel.Functions.SPG($A128, "SP_NET_INC", B$3)</f>
        <v>NA</v>
      </c>
      <c r="C128" s="9" t="str" cm="1">
        <f t="array" ref="C128">_xll.SNL.Clients.Office.Excel.Functions.SPG($A128, "SP_NET_INC", C$3)</f>
        <v>NA</v>
      </c>
      <c r="D128" s="9" cm="1">
        <f t="array" ref="D128">_xll.SNL.Clients.Office.Excel.Functions.SPG($A128, "SP_NET_INC", D$3)</f>
        <v>27000</v>
      </c>
      <c r="E128" s="9" cm="1">
        <f t="array" ref="E128">_xll.SNL.Clients.Office.Excel.Functions.SPG($A128, "SP_NET_INC", E$3)</f>
        <v>4000</v>
      </c>
      <c r="F128" s="9" cm="1">
        <f t="array" ref="F128">_xll.SNL.Clients.Office.Excel.Functions.SPG($A128, "SP_NET_INC", F$3)</f>
        <v>-46000</v>
      </c>
      <c r="G128" s="9" cm="1">
        <f t="array" ref="G128">_xll.SNL.Clients.Office.Excel.Functions.SPG($A128, "SP_NET_INC", G$3)</f>
        <v>-73000</v>
      </c>
      <c r="H128" s="9" cm="1">
        <f t="array" ref="H128">_xll.SNL.Clients.Office.Excel.Functions.SPG($A128, "SP_NET_INC", H$3)</f>
        <v>15000</v>
      </c>
      <c r="I128" s="9" cm="1">
        <f t="array" ref="I128">_xll.SNL.Clients.Office.Excel.Functions.SPG($A128, "SP_NET_INC", I$3)</f>
        <v>84000</v>
      </c>
      <c r="J128" s="9" cm="1">
        <f t="array" ref="J128">_xll.SNL.Clients.Office.Excel.Functions.SPG($A128, "SP_NET_INC", J$3)</f>
        <v>-40000</v>
      </c>
    </row>
    <row r="129" spans="1:10" x14ac:dyDescent="0.3">
      <c r="A129" s="11" t="s">
        <v>1161</v>
      </c>
      <c r="B129" s="9" t="str" cm="1">
        <f t="array" ref="B129">_xll.SNL.Clients.Office.Excel.Functions.SPG($A129, "SP_NET_INC", B$3)</f>
        <v>NA</v>
      </c>
      <c r="C129" s="9" t="str" cm="1">
        <f t="array" ref="C129">_xll.SNL.Clients.Office.Excel.Functions.SPG($A129, "SP_NET_INC", C$3)</f>
        <v>NA</v>
      </c>
      <c r="D129" s="9" cm="1">
        <f t="array" ref="D129">_xll.SNL.Clients.Office.Excel.Functions.SPG($A129, "SP_NET_INC", D$3)</f>
        <v>-63112</v>
      </c>
      <c r="E129" s="9" cm="1">
        <f t="array" ref="E129">_xll.SNL.Clients.Office.Excel.Functions.SPG($A129, "SP_NET_INC", E$3)</f>
        <v>-32338</v>
      </c>
      <c r="F129" s="9" cm="1">
        <f t="array" ref="F129">_xll.SNL.Clients.Office.Excel.Functions.SPG($A129, "SP_NET_INC", F$3)</f>
        <v>-65307</v>
      </c>
      <c r="G129" s="9" cm="1">
        <f t="array" ref="G129">_xll.SNL.Clients.Office.Excel.Functions.SPG($A129, "SP_NET_INC", G$3)</f>
        <v>200153</v>
      </c>
      <c r="H129" s="9" cm="1">
        <f t="array" ref="H129">_xll.SNL.Clients.Office.Excel.Functions.SPG($A129, "SP_NET_INC", H$3)</f>
        <v>-56723</v>
      </c>
      <c r="I129" s="9" cm="1">
        <f t="array" ref="I129">_xll.SNL.Clients.Office.Excel.Functions.SPG($A129, "SP_NET_INC", I$3)</f>
        <v>1123863</v>
      </c>
      <c r="J129" s="9" cm="1">
        <f t="array" ref="J129">_xll.SNL.Clients.Office.Excel.Functions.SPG($A129, "SP_NET_INC", J$3)</f>
        <v>6148</v>
      </c>
    </row>
    <row r="130" spans="1:10" x14ac:dyDescent="0.3">
      <c r="A130" s="11" t="s">
        <v>1162</v>
      </c>
      <c r="B130" s="9" t="str" cm="1">
        <f t="array" ref="B130">_xll.SNL.Clients.Office.Excel.Functions.SPG($A130, "SP_NET_INC", B$3)</f>
        <v>NA</v>
      </c>
      <c r="C130" s="9" cm="1">
        <f t="array" ref="C130">_xll.SNL.Clients.Office.Excel.Functions.SPG($A130, "SP_NET_INC", C$3)</f>
        <v>43018</v>
      </c>
      <c r="D130" s="9" cm="1">
        <f t="array" ref="D130">_xll.SNL.Clients.Office.Excel.Functions.SPG($A130, "SP_NET_INC", D$3)</f>
        <v>55283</v>
      </c>
      <c r="E130" s="9" cm="1">
        <f t="array" ref="E130">_xll.SNL.Clients.Office.Excel.Functions.SPG($A130, "SP_NET_INC", E$3)</f>
        <v>30077</v>
      </c>
      <c r="F130" s="9" cm="1">
        <f t="array" ref="F130">_xll.SNL.Clients.Office.Excel.Functions.SPG($A130, "SP_NET_INC", F$3)</f>
        <v>34414</v>
      </c>
      <c r="G130" s="9" cm="1">
        <f t="array" ref="G130">_xll.SNL.Clients.Office.Excel.Functions.SPG($A130, "SP_NET_INC", G$3)</f>
        <v>42637</v>
      </c>
      <c r="H130" s="9" cm="1">
        <f t="array" ref="H130">_xll.SNL.Clients.Office.Excel.Functions.SPG($A130, "SP_NET_INC", H$3)</f>
        <v>25169</v>
      </c>
      <c r="I130" s="9" cm="1">
        <f t="array" ref="I130">_xll.SNL.Clients.Office.Excel.Functions.SPG($A130, "SP_NET_INC", I$3)</f>
        <v>32505</v>
      </c>
      <c r="J130" s="9" cm="1">
        <f t="array" ref="J130">_xll.SNL.Clients.Office.Excel.Functions.SPG($A130, "SP_NET_INC", J$3)</f>
        <v>36298</v>
      </c>
    </row>
    <row r="131" spans="1:10" x14ac:dyDescent="0.3">
      <c r="A131" s="11" t="s">
        <v>1163</v>
      </c>
      <c r="B131" s="9" t="str" cm="1">
        <f t="array" ref="B131">_xll.SNL.Clients.Office.Excel.Functions.SPG($A131, "SP_NET_INC", B$3)</f>
        <v>NA</v>
      </c>
      <c r="C131" s="9" t="str" cm="1">
        <f t="array" ref="C131">_xll.SNL.Clients.Office.Excel.Functions.SPG($A131, "SP_NET_INC", C$3)</f>
        <v>NA</v>
      </c>
      <c r="D131" s="9" cm="1">
        <f t="array" ref="D131">_xll.SNL.Clients.Office.Excel.Functions.SPG($A131, "SP_NET_INC", D$3)</f>
        <v>-18056</v>
      </c>
      <c r="E131" s="9" cm="1">
        <f t="array" ref="E131">_xll.SNL.Clients.Office.Excel.Functions.SPG($A131, "SP_NET_INC", E$3)</f>
        <v>-15769</v>
      </c>
      <c r="F131" s="9" cm="1">
        <f t="array" ref="F131">_xll.SNL.Clients.Office.Excel.Functions.SPG($A131, "SP_NET_INC", F$3)</f>
        <v>-14635</v>
      </c>
      <c r="G131" s="9" cm="1">
        <f t="array" ref="G131">_xll.SNL.Clients.Office.Excel.Functions.SPG($A131, "SP_NET_INC", G$3)</f>
        <v>-2028</v>
      </c>
      <c r="H131" s="9" cm="1">
        <f t="array" ref="H131">_xll.SNL.Clients.Office.Excel.Functions.SPG($A131, "SP_NET_INC", H$3)</f>
        <v>3915</v>
      </c>
      <c r="I131" s="9" cm="1">
        <f t="array" ref="I131">_xll.SNL.Clients.Office.Excel.Functions.SPG($A131, "SP_NET_INC", I$3)</f>
        <v>10584</v>
      </c>
      <c r="J131" s="9" cm="1">
        <f t="array" ref="J131">_xll.SNL.Clients.Office.Excel.Functions.SPG($A131, "SP_NET_INC", J$3)</f>
        <v>15685</v>
      </c>
    </row>
    <row r="132" spans="1:10" x14ac:dyDescent="0.3">
      <c r="A132" s="11" t="s">
        <v>1164</v>
      </c>
      <c r="B132" s="9" t="str" cm="1">
        <f t="array" ref="B132">_xll.SNL.Clients.Office.Excel.Functions.SPG($A132, "SP_NET_INC", B$3)</f>
        <v>NA</v>
      </c>
      <c r="C132" s="9" t="str" cm="1">
        <f t="array" ref="C132">_xll.SNL.Clients.Office.Excel.Functions.SPG($A132, "SP_NET_INC", C$3)</f>
        <v>NA</v>
      </c>
      <c r="D132" s="9" cm="1">
        <f t="array" ref="D132">_xll.SNL.Clients.Office.Excel.Functions.SPG($A132, "SP_NET_INC", D$3)</f>
        <v>9335</v>
      </c>
      <c r="E132" s="9" cm="1">
        <f t="array" ref="E132">_xll.SNL.Clients.Office.Excel.Functions.SPG($A132, "SP_NET_INC", E$3)</f>
        <v>19606</v>
      </c>
      <c r="F132" s="9" cm="1">
        <f t="array" ref="F132">_xll.SNL.Clients.Office.Excel.Functions.SPG($A132, "SP_NET_INC", F$3)</f>
        <v>27713</v>
      </c>
      <c r="G132" s="9" cm="1">
        <f t="array" ref="G132">_xll.SNL.Clients.Office.Excel.Functions.SPG($A132, "SP_NET_INC", G$3)</f>
        <v>31940</v>
      </c>
      <c r="H132" s="9" cm="1">
        <f t="array" ref="H132">_xll.SNL.Clients.Office.Excel.Functions.SPG($A132, "SP_NET_INC", H$3)</f>
        <v>20634</v>
      </c>
      <c r="I132" s="9" cm="1">
        <f t="array" ref="I132">_xll.SNL.Clients.Office.Excel.Functions.SPG($A132, "SP_NET_INC", I$3)</f>
        <v>13007</v>
      </c>
      <c r="J132" s="9" cm="1">
        <f t="array" ref="J132">_xll.SNL.Clients.Office.Excel.Functions.SPG($A132, "SP_NET_INC", J$3)</f>
        <v>-17426</v>
      </c>
    </row>
    <row r="133" spans="1:10" x14ac:dyDescent="0.3">
      <c r="A133" s="11" t="s">
        <v>1165</v>
      </c>
      <c r="B133" s="9" t="str" cm="1">
        <f t="array" ref="B133">_xll.SNL.Clients.Office.Excel.Functions.SPG($A133, "SP_NET_INC", B$3)</f>
        <v>NA</v>
      </c>
      <c r="C133" s="9" cm="1">
        <f t="array" ref="C133">_xll.SNL.Clients.Office.Excel.Functions.SPG($A133, "SP_NET_INC", C$3)</f>
        <v>49793</v>
      </c>
      <c r="D133" s="9" cm="1">
        <f t="array" ref="D133">_xll.SNL.Clients.Office.Excel.Functions.SPG($A133, "SP_NET_INC", D$3)</f>
        <v>43901</v>
      </c>
      <c r="E133" s="9" cm="1">
        <f t="array" ref="E133">_xll.SNL.Clients.Office.Excel.Functions.SPG($A133, "SP_NET_INC", E$3)</f>
        <v>47915</v>
      </c>
      <c r="F133" s="9" cm="1">
        <f t="array" ref="F133">_xll.SNL.Clients.Office.Excel.Functions.SPG($A133, "SP_NET_INC", F$3)</f>
        <v>40872</v>
      </c>
      <c r="G133" s="9" cm="1">
        <f t="array" ref="G133">_xll.SNL.Clients.Office.Excel.Functions.SPG($A133, "SP_NET_INC", G$3)</f>
        <v>33706</v>
      </c>
      <c r="H133" s="9" cm="1">
        <f t="array" ref="H133">_xll.SNL.Clients.Office.Excel.Functions.SPG($A133, "SP_NET_INC", H$3)</f>
        <v>44129</v>
      </c>
      <c r="I133" s="9" cm="1">
        <f t="array" ref="I133">_xll.SNL.Clients.Office.Excel.Functions.SPG($A133, "SP_NET_INC", I$3)</f>
        <v>48291</v>
      </c>
      <c r="J133" s="9" cm="1">
        <f t="array" ref="J133">_xll.SNL.Clients.Office.Excel.Functions.SPG($A133, "SP_NET_INC", J$3)</f>
        <v>5798</v>
      </c>
    </row>
    <row r="134" spans="1:10" x14ac:dyDescent="0.3">
      <c r="A134" s="11" t="s">
        <v>1166</v>
      </c>
      <c r="B134" s="9" t="str" cm="1">
        <f t="array" ref="B134">_xll.SNL.Clients.Office.Excel.Functions.SPG($A134, "SP_NET_INC", B$3)</f>
        <v>NA</v>
      </c>
      <c r="C134" s="9" t="str" cm="1">
        <f t="array" ref="C134">_xll.SNL.Clients.Office.Excel.Functions.SPG($A134, "SP_NET_INC", C$3)</f>
        <v>NA</v>
      </c>
      <c r="D134" s="9" cm="1">
        <f t="array" ref="D134">_xll.SNL.Clients.Office.Excel.Functions.SPG($A134, "SP_NET_INC", D$3)</f>
        <v>-25718</v>
      </c>
      <c r="E134" s="9" cm="1">
        <f t="array" ref="E134">_xll.SNL.Clients.Office.Excel.Functions.SPG($A134, "SP_NET_INC", E$3)</f>
        <v>-123249</v>
      </c>
      <c r="F134" s="9" cm="1">
        <f t="array" ref="F134">_xll.SNL.Clients.Office.Excel.Functions.SPG($A134, "SP_NET_INC", F$3)</f>
        <v>-14474</v>
      </c>
      <c r="G134" s="9" cm="1">
        <f t="array" ref="G134">_xll.SNL.Clients.Office.Excel.Functions.SPG($A134, "SP_NET_INC", G$3)</f>
        <v>108377</v>
      </c>
      <c r="H134" s="9" cm="1">
        <f t="array" ref="H134">_xll.SNL.Clients.Office.Excel.Functions.SPG($A134, "SP_NET_INC", H$3)</f>
        <v>14720</v>
      </c>
      <c r="I134" s="9" cm="1">
        <f t="array" ref="I134">_xll.SNL.Clients.Office.Excel.Functions.SPG($A134, "SP_NET_INC", I$3)</f>
        <v>-45706</v>
      </c>
      <c r="J134" s="9" cm="1">
        <f t="array" ref="J134">_xll.SNL.Clients.Office.Excel.Functions.SPG($A134, "SP_NET_INC", J$3)</f>
        <v>134503</v>
      </c>
    </row>
    <row r="135" spans="1:10" x14ac:dyDescent="0.3">
      <c r="A135" s="11" t="s">
        <v>1167</v>
      </c>
      <c r="B135" s="9" t="str" cm="1">
        <f t="array" ref="B135">_xll.SNL.Clients.Office.Excel.Functions.SPG($A135, "SP_NET_INC", B$3)</f>
        <v>NA</v>
      </c>
      <c r="C135" s="9" t="str" cm="1">
        <f t="array" ref="C135">_xll.SNL.Clients.Office.Excel.Functions.SPG($A135, "SP_NET_INC", C$3)</f>
        <v>NA</v>
      </c>
      <c r="D135" s="9" cm="1">
        <f t="array" ref="D135">_xll.SNL.Clients.Office.Excel.Functions.SPG($A135, "SP_NET_INC", D$3)</f>
        <v>45759</v>
      </c>
      <c r="E135" s="9" cm="1">
        <f t="array" ref="E135">_xll.SNL.Clients.Office.Excel.Functions.SPG($A135, "SP_NET_INC", E$3)</f>
        <v>53059</v>
      </c>
      <c r="F135" s="9" cm="1">
        <f t="array" ref="F135">_xll.SNL.Clients.Office.Excel.Functions.SPG($A135, "SP_NET_INC", F$3)</f>
        <v>50279</v>
      </c>
      <c r="G135" s="9" t="str" cm="1">
        <f t="array" ref="G135">_xll.SNL.Clients.Office.Excel.Functions.SPG($A135, "SP_NET_INC", G$3)</f>
        <v>NA</v>
      </c>
      <c r="H135" s="9" cm="1">
        <f t="array" ref="H135">_xll.SNL.Clients.Office.Excel.Functions.SPG($A135, "SP_NET_INC", H$3)</f>
        <v>54424</v>
      </c>
      <c r="I135" s="9" cm="1">
        <f t="array" ref="I135">_xll.SNL.Clients.Office.Excel.Functions.SPG($A135, "SP_NET_INC", I$3)</f>
        <v>54032</v>
      </c>
      <c r="J135" s="9" cm="1">
        <f t="array" ref="J135">_xll.SNL.Clients.Office.Excel.Functions.SPG($A135, "SP_NET_INC", J$3)</f>
        <v>47431</v>
      </c>
    </row>
    <row r="136" spans="1:10" x14ac:dyDescent="0.3">
      <c r="A136" s="11" t="s">
        <v>1168</v>
      </c>
      <c r="B136" s="9" t="str" cm="1">
        <f t="array" ref="B136">_xll.SNL.Clients.Office.Excel.Functions.SPG($A136, "SP_NET_INC", B$3)</f>
        <v>NA</v>
      </c>
      <c r="C136" s="9" cm="1">
        <f t="array" ref="C136">_xll.SNL.Clients.Office.Excel.Functions.SPG($A136, "SP_NET_INC", C$3)</f>
        <v>33754</v>
      </c>
      <c r="D136" s="9" cm="1">
        <f t="array" ref="D136">_xll.SNL.Clients.Office.Excel.Functions.SPG($A136, "SP_NET_INC", D$3)</f>
        <v>48984</v>
      </c>
      <c r="E136" s="9" cm="1">
        <f t="array" ref="E136">_xll.SNL.Clients.Office.Excel.Functions.SPG($A136, "SP_NET_INC", E$3)</f>
        <v>29976</v>
      </c>
      <c r="F136" s="9" cm="1">
        <f t="array" ref="F136">_xll.SNL.Clients.Office.Excel.Functions.SPG($A136, "SP_NET_INC", F$3)</f>
        <v>19709</v>
      </c>
      <c r="G136" s="9" cm="1">
        <f t="array" ref="G136">_xll.SNL.Clients.Office.Excel.Functions.SPG($A136, "SP_NET_INC", G$3)</f>
        <v>33071</v>
      </c>
      <c r="H136" s="9" cm="1">
        <f t="array" ref="H136">_xll.SNL.Clients.Office.Excel.Functions.SPG($A136, "SP_NET_INC", H$3)</f>
        <v>15837</v>
      </c>
      <c r="I136" s="9" cm="1">
        <f t="array" ref="I136">_xll.SNL.Clients.Office.Excel.Functions.SPG($A136, "SP_NET_INC", I$3)</f>
        <v>13732</v>
      </c>
      <c r="J136" s="9" cm="1">
        <f t="array" ref="J136">_xll.SNL.Clients.Office.Excel.Functions.SPG($A136, "SP_NET_INC", J$3)</f>
        <v>1819</v>
      </c>
    </row>
    <row r="137" spans="1:10" x14ac:dyDescent="0.3">
      <c r="A137" s="11" t="s">
        <v>1169</v>
      </c>
      <c r="B137" s="9" t="str" cm="1">
        <f t="array" ref="B137">_xll.SNL.Clients.Office.Excel.Functions.SPG($A137, "SP_NET_INC", B$3)</f>
        <v>NA</v>
      </c>
      <c r="C137" s="9" t="str" cm="1">
        <f t="array" ref="C137">_xll.SNL.Clients.Office.Excel.Functions.SPG($A137, "SP_NET_INC", C$3)</f>
        <v>NA</v>
      </c>
      <c r="D137" s="9" cm="1">
        <f t="array" ref="D137">_xll.SNL.Clients.Office.Excel.Functions.SPG($A137, "SP_NET_INC", D$3)</f>
        <v>47213</v>
      </c>
      <c r="E137" s="9" cm="1">
        <f t="array" ref="E137">_xll.SNL.Clients.Office.Excel.Functions.SPG($A137, "SP_NET_INC", E$3)</f>
        <v>35488</v>
      </c>
      <c r="F137" s="9" cm="1">
        <f t="array" ref="F137">_xll.SNL.Clients.Office.Excel.Functions.SPG($A137, "SP_NET_INC", F$3)</f>
        <v>27762</v>
      </c>
      <c r="G137" s="9" cm="1">
        <f t="array" ref="G137">_xll.SNL.Clients.Office.Excel.Functions.SPG($A137, "SP_NET_INC", G$3)</f>
        <v>31355</v>
      </c>
      <c r="H137" s="9" cm="1">
        <f t="array" ref="H137">_xll.SNL.Clients.Office.Excel.Functions.SPG($A137, "SP_NET_INC", H$3)</f>
        <v>31378</v>
      </c>
      <c r="I137" s="9" cm="1">
        <f t="array" ref="I137">_xll.SNL.Clients.Office.Excel.Functions.SPG($A137, "SP_NET_INC", I$3)</f>
        <v>27528</v>
      </c>
      <c r="J137" s="9" cm="1">
        <f t="array" ref="J137">_xll.SNL.Clients.Office.Excel.Functions.SPG($A137, "SP_NET_INC", J$3)</f>
        <v>15879</v>
      </c>
    </row>
    <row r="138" spans="1:10" x14ac:dyDescent="0.3">
      <c r="A138" s="11" t="s">
        <v>1170</v>
      </c>
      <c r="B138" s="9" t="str" cm="1">
        <f t="array" ref="B138">_xll.SNL.Clients.Office.Excel.Functions.SPG($A138, "SP_NET_INC", B$3)</f>
        <v>NA</v>
      </c>
      <c r="C138" s="9" cm="1">
        <f t="array" ref="C138">_xll.SNL.Clients.Office.Excel.Functions.SPG($A138, "SP_NET_INC", C$3)</f>
        <v>7469</v>
      </c>
      <c r="D138" s="9" cm="1">
        <f t="array" ref="D138">_xll.SNL.Clients.Office.Excel.Functions.SPG($A138, "SP_NET_INC", D$3)</f>
        <v>12004</v>
      </c>
      <c r="E138" s="9" cm="1">
        <f t="array" ref="E138">_xll.SNL.Clients.Office.Excel.Functions.SPG($A138, "SP_NET_INC", E$3)</f>
        <v>9190</v>
      </c>
      <c r="F138" s="9" cm="1">
        <f t="array" ref="F138">_xll.SNL.Clients.Office.Excel.Functions.SPG($A138, "SP_NET_INC", F$3)</f>
        <v>3490</v>
      </c>
      <c r="G138" s="9" cm="1">
        <f t="array" ref="G138">_xll.SNL.Clients.Office.Excel.Functions.SPG($A138, "SP_NET_INC", G$3)</f>
        <v>2434</v>
      </c>
      <c r="H138" s="9" cm="1">
        <f t="array" ref="H138">_xll.SNL.Clients.Office.Excel.Functions.SPG($A138, "SP_NET_INC", H$3)</f>
        <v>9220</v>
      </c>
      <c r="I138" s="9" cm="1">
        <f t="array" ref="I138">_xll.SNL.Clients.Office.Excel.Functions.SPG($A138, "SP_NET_INC", I$3)</f>
        <v>22929</v>
      </c>
      <c r="J138" s="9" cm="1">
        <f t="array" ref="J138">_xll.SNL.Clients.Office.Excel.Functions.SPG($A138, "SP_NET_INC", J$3)</f>
        <v>2442</v>
      </c>
    </row>
    <row r="139" spans="1:10" x14ac:dyDescent="0.3">
      <c r="A139" s="11" t="s">
        <v>1171</v>
      </c>
      <c r="B139" s="9" t="str" cm="1">
        <f t="array" ref="B139">_xll.SNL.Clients.Office.Excel.Functions.SPG($A139, "SP_NET_INC", B$3)</f>
        <v>NA</v>
      </c>
      <c r="C139" s="9" t="str" cm="1">
        <f t="array" ref="C139">_xll.SNL.Clients.Office.Excel.Functions.SPG($A139, "SP_NET_INC", C$3)</f>
        <v>NA</v>
      </c>
      <c r="D139" s="9" cm="1">
        <f t="array" ref="D139">_xll.SNL.Clients.Office.Excel.Functions.SPG($A139, "SP_NET_INC", D$3)</f>
        <v>95632</v>
      </c>
      <c r="E139" s="9" cm="1">
        <f t="array" ref="E139">_xll.SNL.Clients.Office.Excel.Functions.SPG($A139, "SP_NET_INC", E$3)</f>
        <v>58061</v>
      </c>
      <c r="F139" s="9" cm="1">
        <f t="array" ref="F139">_xll.SNL.Clients.Office.Excel.Functions.SPG($A139, "SP_NET_INC", F$3)</f>
        <v>101891</v>
      </c>
      <c r="G139" s="9" cm="1">
        <f t="array" ref="G139">_xll.SNL.Clients.Office.Excel.Functions.SPG($A139, "SP_NET_INC", G$3)</f>
        <v>157067</v>
      </c>
      <c r="H139" s="9" cm="1">
        <f t="array" ref="H139">_xll.SNL.Clients.Office.Excel.Functions.SPG($A139, "SP_NET_INC", H$3)</f>
        <v>100725</v>
      </c>
      <c r="I139" s="9" cm="1">
        <f t="array" ref="I139">_xll.SNL.Clients.Office.Excel.Functions.SPG($A139, "SP_NET_INC", I$3)</f>
        <v>167723</v>
      </c>
      <c r="J139" s="9" cm="1">
        <f t="array" ref="J139">_xll.SNL.Clients.Office.Excel.Functions.SPG($A139, "SP_NET_INC", J$3)</f>
        <v>230377</v>
      </c>
    </row>
    <row r="140" spans="1:10" x14ac:dyDescent="0.3">
      <c r="A140" s="11" t="s">
        <v>1172</v>
      </c>
      <c r="B140" s="9" t="str" cm="1">
        <f t="array" ref="B140">_xll.SNL.Clients.Office.Excel.Functions.SPG($A140, "SP_NET_INC", B$3)</f>
        <v>NA</v>
      </c>
      <c r="C140" s="9" t="str" cm="1">
        <f t="array" ref="C140">_xll.SNL.Clients.Office.Excel.Functions.SPG($A140, "SP_NET_INC", C$3)</f>
        <v>NA</v>
      </c>
      <c r="D140" s="9" cm="1">
        <f t="array" ref="D140">_xll.SNL.Clients.Office.Excel.Functions.SPG($A140, "SP_NET_INC", D$3)</f>
        <v>21096</v>
      </c>
      <c r="E140" s="9" cm="1">
        <f t="array" ref="E140">_xll.SNL.Clients.Office.Excel.Functions.SPG($A140, "SP_NET_INC", E$3)</f>
        <v>18954</v>
      </c>
      <c r="F140" s="9" cm="1">
        <f t="array" ref="F140">_xll.SNL.Clients.Office.Excel.Functions.SPG($A140, "SP_NET_INC", F$3)</f>
        <v>9543</v>
      </c>
      <c r="G140" s="9" cm="1">
        <f t="array" ref="G140">_xll.SNL.Clients.Office.Excel.Functions.SPG($A140, "SP_NET_INC", G$3)</f>
        <v>26468</v>
      </c>
      <c r="H140" s="9" cm="1">
        <f t="array" ref="H140">_xll.SNL.Clients.Office.Excel.Functions.SPG($A140, "SP_NET_INC", H$3)</f>
        <v>13892</v>
      </c>
      <c r="I140" s="9" cm="1">
        <f t="array" ref="I140">_xll.SNL.Clients.Office.Excel.Functions.SPG($A140, "SP_NET_INC", I$3)</f>
        <v>14830</v>
      </c>
      <c r="J140" s="9" cm="1">
        <f t="array" ref="J140">_xll.SNL.Clients.Office.Excel.Functions.SPG($A140, "SP_NET_INC", J$3)</f>
        <v>12400</v>
      </c>
    </row>
    <row r="141" spans="1:10" x14ac:dyDescent="0.3">
      <c r="A141" s="11" t="s">
        <v>1173</v>
      </c>
      <c r="B141" s="9" t="str" cm="1">
        <f t="array" ref="B141">_xll.SNL.Clients.Office.Excel.Functions.SPG($A141, "SP_NET_INC", B$3)</f>
        <v>NA</v>
      </c>
      <c r="C141" s="9" t="str" cm="1">
        <f t="array" ref="C141">_xll.SNL.Clients.Office.Excel.Functions.SPG($A141, "SP_NET_INC", C$3)</f>
        <v>NA</v>
      </c>
      <c r="D141" s="9" cm="1">
        <f t="array" ref="D141">_xll.SNL.Clients.Office.Excel.Functions.SPG($A141, "SP_NET_INC", D$3)</f>
        <v>-51586</v>
      </c>
      <c r="E141" s="9" cm="1">
        <f t="array" ref="E141">_xll.SNL.Clients.Office.Excel.Functions.SPG($A141, "SP_NET_INC", E$3)</f>
        <v>-23507</v>
      </c>
      <c r="F141" s="9" cm="1">
        <f t="array" ref="F141">_xll.SNL.Clients.Office.Excel.Functions.SPG($A141, "SP_NET_INC", F$3)</f>
        <v>-11029</v>
      </c>
      <c r="G141" s="9" cm="1">
        <f t="array" ref="G141">_xll.SNL.Clients.Office.Excel.Functions.SPG($A141, "SP_NET_INC", G$3)</f>
        <v>7576</v>
      </c>
      <c r="H141" s="9" cm="1">
        <f t="array" ref="H141">_xll.SNL.Clients.Office.Excel.Functions.SPG($A141, "SP_NET_INC", H$3)</f>
        <v>-2886</v>
      </c>
      <c r="I141" s="9" cm="1">
        <f t="array" ref="I141">_xll.SNL.Clients.Office.Excel.Functions.SPG($A141, "SP_NET_INC", I$3)</f>
        <v>-4079</v>
      </c>
      <c r="J141" s="9" cm="1">
        <f t="array" ref="J141">_xll.SNL.Clients.Office.Excel.Functions.SPG($A141, "SP_NET_INC", J$3)</f>
        <v>-1648</v>
      </c>
    </row>
    <row r="142" spans="1:10" x14ac:dyDescent="0.3">
      <c r="A142" s="11" t="s">
        <v>1174</v>
      </c>
      <c r="B142" s="9" t="str" cm="1">
        <f t="array" ref="B142">_xll.SNL.Clients.Office.Excel.Functions.SPG($A142, "SP_NET_INC", B$3)</f>
        <v>NA</v>
      </c>
      <c r="C142" s="9" cm="1">
        <f t="array" ref="C142">_xll.SNL.Clients.Office.Excel.Functions.SPG($A142, "SP_NET_INC", C$3)</f>
        <v>23771</v>
      </c>
      <c r="D142" s="9" cm="1">
        <f t="array" ref="D142">_xll.SNL.Clients.Office.Excel.Functions.SPG($A142, "SP_NET_INC", D$3)</f>
        <v>23398</v>
      </c>
      <c r="E142" s="9" cm="1">
        <f t="array" ref="E142">_xll.SNL.Clients.Office.Excel.Functions.SPG($A142, "SP_NET_INC", E$3)</f>
        <v>21577</v>
      </c>
      <c r="F142" s="9" cm="1">
        <f t="array" ref="F142">_xll.SNL.Clients.Office.Excel.Functions.SPG($A142, "SP_NET_INC", F$3)</f>
        <v>19454</v>
      </c>
      <c r="G142" s="9" cm="1">
        <f t="array" ref="G142">_xll.SNL.Clients.Office.Excel.Functions.SPG($A142, "SP_NET_INC", G$3)</f>
        <v>17095</v>
      </c>
      <c r="H142" s="9" cm="1">
        <f t="array" ref="H142">_xll.SNL.Clients.Office.Excel.Functions.SPG($A142, "SP_NET_INC", H$3)</f>
        <v>19898</v>
      </c>
      <c r="I142" s="9" cm="1">
        <f t="array" ref="I142">_xll.SNL.Clients.Office.Excel.Functions.SPG($A142, "SP_NET_INC", I$3)</f>
        <v>19805</v>
      </c>
      <c r="J142" s="9" cm="1">
        <f t="array" ref="J142">_xll.SNL.Clients.Office.Excel.Functions.SPG($A142, "SP_NET_INC", J$3)</f>
        <v>18169</v>
      </c>
    </row>
    <row r="143" spans="1:10" x14ac:dyDescent="0.3">
      <c r="A143" s="11" t="s">
        <v>1175</v>
      </c>
      <c r="B143" s="9" t="str" cm="1">
        <f t="array" ref="B143">_xll.SNL.Clients.Office.Excel.Functions.SPG($A143, "SP_NET_INC", B$3)</f>
        <v>NA</v>
      </c>
      <c r="C143" s="9" t="str" cm="1">
        <f t="array" ref="C143">_xll.SNL.Clients.Office.Excel.Functions.SPG($A143, "SP_NET_INC", C$3)</f>
        <v>NA</v>
      </c>
      <c r="D143" s="9" cm="1">
        <f t="array" ref="D143">_xll.SNL.Clients.Office.Excel.Functions.SPG($A143, "SP_NET_INC", D$3)</f>
        <v>4844</v>
      </c>
      <c r="E143" s="9" cm="1">
        <f t="array" ref="E143">_xll.SNL.Clients.Office.Excel.Functions.SPG($A143, "SP_NET_INC", E$3)</f>
        <v>18139</v>
      </c>
      <c r="F143" s="9" cm="1">
        <f t="array" ref="F143">_xll.SNL.Clients.Office.Excel.Functions.SPG($A143, "SP_NET_INC", F$3)</f>
        <v>-9199</v>
      </c>
      <c r="G143" s="9" cm="1">
        <f t="array" ref="G143">_xll.SNL.Clients.Office.Excel.Functions.SPG($A143, "SP_NET_INC", G$3)</f>
        <v>26534</v>
      </c>
      <c r="H143" s="9" cm="1">
        <f t="array" ref="H143">_xll.SNL.Clients.Office.Excel.Functions.SPG($A143, "SP_NET_INC", H$3)</f>
        <v>5456</v>
      </c>
      <c r="I143" s="9" cm="1">
        <f t="array" ref="I143">_xll.SNL.Clients.Office.Excel.Functions.SPG($A143, "SP_NET_INC", I$3)</f>
        <v>37462</v>
      </c>
      <c r="J143" s="9" cm="1">
        <f t="array" ref="J143">_xll.SNL.Clients.Office.Excel.Functions.SPG($A143, "SP_NET_INC", J$3)</f>
        <v>13968</v>
      </c>
    </row>
    <row r="144" spans="1:10" x14ac:dyDescent="0.3">
      <c r="A144" s="11" t="s">
        <v>1176</v>
      </c>
      <c r="B144" s="9" t="str" cm="1">
        <f t="array" ref="B144">_xll.SNL.Clients.Office.Excel.Functions.SPG($A144, "SP_NET_INC", B$3)</f>
        <v>NA</v>
      </c>
      <c r="C144" s="9" t="str" cm="1">
        <f t="array" ref="C144">_xll.SNL.Clients.Office.Excel.Functions.SPG($A144, "SP_NET_INC", C$3)</f>
        <v>NA</v>
      </c>
      <c r="D144" s="9" cm="1">
        <f t="array" ref="D144">_xll.SNL.Clients.Office.Excel.Functions.SPG($A144, "SP_NET_INC", D$3)</f>
        <v>-5579</v>
      </c>
      <c r="E144" s="9" cm="1">
        <f t="array" ref="E144">_xll.SNL.Clients.Office.Excel.Functions.SPG($A144, "SP_NET_INC", E$3)</f>
        <v>70205</v>
      </c>
      <c r="F144" s="9" cm="1">
        <f t="array" ref="F144">_xll.SNL.Clients.Office.Excel.Functions.SPG($A144, "SP_NET_INC", F$3)</f>
        <v>-32364</v>
      </c>
      <c r="G144" s="9" cm="1">
        <f t="array" ref="G144">_xll.SNL.Clients.Office.Excel.Functions.SPG($A144, "SP_NET_INC", G$3)</f>
        <v>140008</v>
      </c>
      <c r="H144" s="9" cm="1">
        <f t="array" ref="H144">_xll.SNL.Clients.Office.Excel.Functions.SPG($A144, "SP_NET_INC", H$3)</f>
        <v>-131102</v>
      </c>
      <c r="I144" s="9" cm="1">
        <f t="array" ref="I144">_xll.SNL.Clients.Office.Excel.Functions.SPG($A144, "SP_NET_INC", I$3)</f>
        <v>57474</v>
      </c>
      <c r="J144" s="9" cm="1">
        <f t="array" ref="J144">_xll.SNL.Clients.Office.Excel.Functions.SPG($A144, "SP_NET_INC", J$3)</f>
        <v>255611</v>
      </c>
    </row>
    <row r="145" spans="1:10" x14ac:dyDescent="0.3">
      <c r="A145" s="11" t="s">
        <v>1177</v>
      </c>
      <c r="B145" s="9" t="str" cm="1">
        <f t="array" ref="B145">_xll.SNL.Clients.Office.Excel.Functions.SPG($A145, "SP_NET_INC", B$3)</f>
        <v>NA</v>
      </c>
      <c r="C145" s="9" cm="1">
        <f t="array" ref="C145">_xll.SNL.Clients.Office.Excel.Functions.SPG($A145, "SP_NET_INC", C$3)</f>
        <v>34468</v>
      </c>
      <c r="D145" s="9" cm="1">
        <f t="array" ref="D145">_xll.SNL.Clients.Office.Excel.Functions.SPG($A145, "SP_NET_INC", D$3)</f>
        <v>19088</v>
      </c>
      <c r="E145" s="9" cm="1">
        <f t="array" ref="E145">_xll.SNL.Clients.Office.Excel.Functions.SPG($A145, "SP_NET_INC", E$3)</f>
        <v>13829</v>
      </c>
      <c r="F145" s="9" cm="1">
        <f t="array" ref="F145">_xll.SNL.Clients.Office.Excel.Functions.SPG($A145, "SP_NET_INC", F$3)</f>
        <v>19467</v>
      </c>
      <c r="G145" s="9" cm="1">
        <f t="array" ref="G145">_xll.SNL.Clients.Office.Excel.Functions.SPG($A145, "SP_NET_INC", G$3)</f>
        <v>12670</v>
      </c>
      <c r="H145" s="9" cm="1">
        <f t="array" ref="H145">_xll.SNL.Clients.Office.Excel.Functions.SPG($A145, "SP_NET_INC", H$3)</f>
        <v>18694</v>
      </c>
      <c r="I145" s="9" cm="1">
        <f t="array" ref="I145">_xll.SNL.Clients.Office.Excel.Functions.SPG($A145, "SP_NET_INC", I$3)</f>
        <v>13954</v>
      </c>
      <c r="J145" s="9" cm="1">
        <f t="array" ref="J145">_xll.SNL.Clients.Office.Excel.Functions.SPG($A145, "SP_NET_INC", J$3)</f>
        <v>20928</v>
      </c>
    </row>
    <row r="146" spans="1:10" x14ac:dyDescent="0.3">
      <c r="A146" s="11" t="s">
        <v>1178</v>
      </c>
      <c r="B146" s="9" t="str" cm="1">
        <f t="array" ref="B146">_xll.SNL.Clients.Office.Excel.Functions.SPG($A146, "SP_NET_INC", B$3)</f>
        <v>NA</v>
      </c>
      <c r="C146" s="9" cm="1">
        <f t="array" ref="C146">_xll.SNL.Clients.Office.Excel.Functions.SPG($A146, "SP_NET_INC", C$3)</f>
        <v>26958</v>
      </c>
      <c r="D146" s="9" cm="1">
        <f t="array" ref="D146">_xll.SNL.Clients.Office.Excel.Functions.SPG($A146, "SP_NET_INC", D$3)</f>
        <v>36621</v>
      </c>
      <c r="E146" s="9" cm="1">
        <f t="array" ref="E146">_xll.SNL.Clients.Office.Excel.Functions.SPG($A146, "SP_NET_INC", E$3)</f>
        <v>38850</v>
      </c>
      <c r="F146" s="9" cm="1">
        <f t="array" ref="F146">_xll.SNL.Clients.Office.Excel.Functions.SPG($A146, "SP_NET_INC", F$3)</f>
        <v>31995</v>
      </c>
      <c r="G146" s="9" cm="1">
        <f t="array" ref="G146">_xll.SNL.Clients.Office.Excel.Functions.SPG($A146, "SP_NET_INC", G$3)</f>
        <v>9305</v>
      </c>
      <c r="H146" s="9" cm="1">
        <f t="array" ref="H146">_xll.SNL.Clients.Office.Excel.Functions.SPG($A146, "SP_NET_INC", H$3)</f>
        <v>30182</v>
      </c>
      <c r="I146" s="9" cm="1">
        <f t="array" ref="I146">_xll.SNL.Clients.Office.Excel.Functions.SPG($A146, "SP_NET_INC", I$3)</f>
        <v>31056</v>
      </c>
      <c r="J146" s="9" cm="1">
        <f t="array" ref="J146">_xll.SNL.Clients.Office.Excel.Functions.SPG($A146, "SP_NET_INC", J$3)</f>
        <v>27123</v>
      </c>
    </row>
    <row r="147" spans="1:10" x14ac:dyDescent="0.3">
      <c r="A147" s="11" t="s">
        <v>1179</v>
      </c>
      <c r="B147" s="9" t="str" cm="1">
        <f t="array" ref="B147">_xll.SNL.Clients.Office.Excel.Functions.SPG($A147, "SP_NET_INC", B$3)</f>
        <v>NA</v>
      </c>
      <c r="C147" s="9" cm="1">
        <f t="array" ref="C147">_xll.SNL.Clients.Office.Excel.Functions.SPG($A147, "SP_NET_INC", C$3)</f>
        <v>13606</v>
      </c>
      <c r="D147" s="9" cm="1">
        <f t="array" ref="D147">_xll.SNL.Clients.Office.Excel.Functions.SPG($A147, "SP_NET_INC", D$3)</f>
        <v>18683</v>
      </c>
      <c r="E147" s="9" cm="1">
        <f t="array" ref="E147">_xll.SNL.Clients.Office.Excel.Functions.SPG($A147, "SP_NET_INC", E$3)</f>
        <v>14707</v>
      </c>
      <c r="F147" s="9" cm="1">
        <f t="array" ref="F147">_xll.SNL.Clients.Office.Excel.Functions.SPG($A147, "SP_NET_INC", F$3)</f>
        <v>11119</v>
      </c>
      <c r="G147" s="9" cm="1">
        <f t="array" ref="G147">_xll.SNL.Clients.Office.Excel.Functions.SPG($A147, "SP_NET_INC", G$3)</f>
        <v>15320</v>
      </c>
      <c r="H147" s="9" cm="1">
        <f t="array" ref="H147">_xll.SNL.Clients.Office.Excel.Functions.SPG($A147, "SP_NET_INC", H$3)</f>
        <v>13971</v>
      </c>
      <c r="I147" s="9" cm="1">
        <f t="array" ref="I147">_xll.SNL.Clients.Office.Excel.Functions.SPG($A147, "SP_NET_INC", I$3)</f>
        <v>12897</v>
      </c>
      <c r="J147" s="9" cm="1">
        <f t="array" ref="J147">_xll.SNL.Clients.Office.Excel.Functions.SPG($A147, "SP_NET_INC", J$3)</f>
        <v>18344</v>
      </c>
    </row>
    <row r="148" spans="1:10" x14ac:dyDescent="0.3">
      <c r="A148" s="11" t="s">
        <v>1180</v>
      </c>
      <c r="B148" s="9" t="str" cm="1">
        <f t="array" ref="B148">_xll.SNL.Clients.Office.Excel.Functions.SPG($A148, "SP_NET_INC", B$3)</f>
        <v>NA</v>
      </c>
      <c r="C148" s="9" t="str" cm="1">
        <f t="array" ref="C148">_xll.SNL.Clients.Office.Excel.Functions.SPG($A148, "SP_NET_INC", C$3)</f>
        <v>NA</v>
      </c>
      <c r="D148" s="9" cm="1">
        <f t="array" ref="D148">_xll.SNL.Clients.Office.Excel.Functions.SPG($A148, "SP_NET_INC", D$3)</f>
        <v>-15410</v>
      </c>
      <c r="E148" s="9" t="str" cm="1">
        <f t="array" ref="E148">_xll.SNL.Clients.Office.Excel.Functions.SPG($A148, "SP_NET_INC", E$3)</f>
        <v>NA</v>
      </c>
      <c r="F148" s="9" cm="1">
        <f t="array" ref="F148">_xll.SNL.Clients.Office.Excel.Functions.SPG($A148, "SP_NET_INC", F$3)</f>
        <v>7105.5</v>
      </c>
      <c r="G148" s="9" t="str" cm="1">
        <f t="array" ref="G148">_xll.SNL.Clients.Office.Excel.Functions.SPG($A148, "SP_NET_INC", G$3)</f>
        <v>NA</v>
      </c>
      <c r="H148" s="9" cm="1">
        <f t="array" ref="H148">_xll.SNL.Clients.Office.Excel.Functions.SPG($A148, "SP_NET_INC", H$3)</f>
        <v>8779</v>
      </c>
      <c r="I148" s="9" cm="1">
        <f t="array" ref="I148">_xll.SNL.Clients.Office.Excel.Functions.SPG($A148, "SP_NET_INC", I$3)</f>
        <v>7303</v>
      </c>
      <c r="J148" s="9" cm="1">
        <f t="array" ref="J148">_xll.SNL.Clients.Office.Excel.Functions.SPG($A148, "SP_NET_INC", J$3)</f>
        <v>7303</v>
      </c>
    </row>
    <row r="149" spans="1:10" x14ac:dyDescent="0.3">
      <c r="A149" s="11" t="s">
        <v>1181</v>
      </c>
      <c r="B149" s="9" t="str" cm="1">
        <f t="array" ref="B149">_xll.SNL.Clients.Office.Excel.Functions.SPG($A149, "SP_NET_INC", B$3)</f>
        <v>NA</v>
      </c>
      <c r="C149" s="9" t="str" cm="1">
        <f t="array" ref="C149">_xll.SNL.Clients.Office.Excel.Functions.SPG($A149, "SP_NET_INC", C$3)</f>
        <v>NA</v>
      </c>
      <c r="D149" s="9" cm="1">
        <f t="array" ref="D149">_xll.SNL.Clients.Office.Excel.Functions.SPG($A149, "SP_NET_INC", D$3)</f>
        <v>33700</v>
      </c>
      <c r="E149" s="9" cm="1">
        <f t="array" ref="E149">_xll.SNL.Clients.Office.Excel.Functions.SPG($A149, "SP_NET_INC", E$3)</f>
        <v>13500</v>
      </c>
      <c r="F149" s="9" cm="1">
        <f t="array" ref="F149">_xll.SNL.Clients.Office.Excel.Functions.SPG($A149, "SP_NET_INC", F$3)</f>
        <v>-28800</v>
      </c>
      <c r="G149" s="9" cm="1">
        <f t="array" ref="G149">_xll.SNL.Clients.Office.Excel.Functions.SPG($A149, "SP_NET_INC", G$3)</f>
        <v>69800</v>
      </c>
      <c r="H149" s="9" cm="1">
        <f t="array" ref="H149">_xll.SNL.Clients.Office.Excel.Functions.SPG($A149, "SP_NET_INC", H$3)</f>
        <v>-33900</v>
      </c>
      <c r="I149" s="9" cm="1">
        <f t="array" ref="I149">_xll.SNL.Clients.Office.Excel.Functions.SPG($A149, "SP_NET_INC", I$3)</f>
        <v>5100</v>
      </c>
      <c r="J149" s="9" cm="1">
        <f t="array" ref="J149">_xll.SNL.Clients.Office.Excel.Functions.SPG($A149, "SP_NET_INC", J$3)</f>
        <v>-76400</v>
      </c>
    </row>
    <row r="150" spans="1:10" x14ac:dyDescent="0.3">
      <c r="A150" s="11" t="s">
        <v>1182</v>
      </c>
      <c r="B150" s="9" t="str" cm="1">
        <f t="array" ref="B150">_xll.SNL.Clients.Office.Excel.Functions.SPG($A150, "SP_NET_INC", B$3)</f>
        <v>NA</v>
      </c>
      <c r="C150" s="9" cm="1">
        <f t="array" ref="C150">_xll.SNL.Clients.Office.Excel.Functions.SPG($A150, "SP_NET_INC", C$3)</f>
        <v>26915</v>
      </c>
      <c r="D150" s="9" cm="1">
        <f t="array" ref="D150">_xll.SNL.Clients.Office.Excel.Functions.SPG($A150, "SP_NET_INC", D$3)</f>
        <v>46743</v>
      </c>
      <c r="E150" s="9" cm="1">
        <f t="array" ref="E150">_xll.SNL.Clients.Office.Excel.Functions.SPG($A150, "SP_NET_INC", E$3)</f>
        <v>58085</v>
      </c>
      <c r="F150" s="9" cm="1">
        <f t="array" ref="F150">_xll.SNL.Clients.Office.Excel.Functions.SPG($A150, "SP_NET_INC", F$3)</f>
        <v>49726</v>
      </c>
      <c r="G150" s="9" cm="1">
        <f t="array" ref="G150">_xll.SNL.Clients.Office.Excel.Functions.SPG($A150, "SP_NET_INC", G$3)</f>
        <v>62092</v>
      </c>
      <c r="H150" s="9" cm="1">
        <f t="array" ref="H150">_xll.SNL.Clients.Office.Excel.Functions.SPG($A150, "SP_NET_INC", H$3)</f>
        <v>86756</v>
      </c>
      <c r="I150" s="9" cm="1">
        <f t="array" ref="I150">_xll.SNL.Clients.Office.Excel.Functions.SPG($A150, "SP_NET_INC", I$3)</f>
        <v>47574</v>
      </c>
      <c r="J150" s="9" cm="1">
        <f t="array" ref="J150">_xll.SNL.Clients.Office.Excel.Functions.SPG($A150, "SP_NET_INC", J$3)</f>
        <v>53721</v>
      </c>
    </row>
    <row r="151" spans="1:10" x14ac:dyDescent="0.3">
      <c r="A151" s="11" t="s">
        <v>1183</v>
      </c>
      <c r="B151" s="9" t="str" cm="1">
        <f t="array" ref="B151">_xll.SNL.Clients.Office.Excel.Functions.SPG($A151, "SP_NET_INC", B$3)</f>
        <v>NA</v>
      </c>
      <c r="C151" s="9" cm="1">
        <f t="array" ref="C151">_xll.SNL.Clients.Office.Excel.Functions.SPG($A151, "SP_NET_INC", C$3)</f>
        <v>50858</v>
      </c>
      <c r="D151" s="9" cm="1">
        <f t="array" ref="D151">_xll.SNL.Clients.Office.Excel.Functions.SPG($A151, "SP_NET_INC", D$3)</f>
        <v>51224</v>
      </c>
      <c r="E151" s="9" cm="1">
        <f t="array" ref="E151">_xll.SNL.Clients.Office.Excel.Functions.SPG($A151, "SP_NET_INC", E$3)</f>
        <v>50035</v>
      </c>
      <c r="F151" s="9" cm="1">
        <f t="array" ref="F151">_xll.SNL.Clients.Office.Excel.Functions.SPG($A151, "SP_NET_INC", F$3)</f>
        <v>48599</v>
      </c>
      <c r="G151" s="9" cm="1">
        <f t="array" ref="G151">_xll.SNL.Clients.Office.Excel.Functions.SPG($A151, "SP_NET_INC", G$3)</f>
        <v>48508</v>
      </c>
      <c r="H151" s="9" cm="1">
        <f t="array" ref="H151">_xll.SNL.Clients.Office.Excel.Functions.SPG($A151, "SP_NET_INC", H$3)</f>
        <v>57887</v>
      </c>
      <c r="I151" s="9" cm="1">
        <f t="array" ref="I151">_xll.SNL.Clients.Office.Excel.Functions.SPG($A151, "SP_NET_INC", I$3)</f>
        <v>55770</v>
      </c>
      <c r="J151" s="9" cm="1">
        <f t="array" ref="J151">_xll.SNL.Clients.Office.Excel.Functions.SPG($A151, "SP_NET_INC", J$3)</f>
        <v>59270</v>
      </c>
    </row>
    <row r="152" spans="1:10" x14ac:dyDescent="0.3">
      <c r="A152" s="11" t="s">
        <v>1184</v>
      </c>
      <c r="B152" s="9" t="str" cm="1">
        <f t="array" ref="B152">_xll.SNL.Clients.Office.Excel.Functions.SPG($A152, "SP_NET_INC", B$3)</f>
        <v>NA</v>
      </c>
      <c r="C152" s="9" t="str" cm="1">
        <f t="array" ref="C152">_xll.SNL.Clients.Office.Excel.Functions.SPG($A152, "SP_NET_INC", C$3)</f>
        <v>NA</v>
      </c>
      <c r="D152" s="9" cm="1">
        <f t="array" ref="D152">_xll.SNL.Clients.Office.Excel.Functions.SPG($A152, "SP_NET_INC", D$3)</f>
        <v>-122000</v>
      </c>
      <c r="E152" s="9" cm="1">
        <f t="array" ref="E152">_xll.SNL.Clients.Office.Excel.Functions.SPG($A152, "SP_NET_INC", E$3)</f>
        <v>38000</v>
      </c>
      <c r="F152" s="9" cm="1">
        <f t="array" ref="F152">_xll.SNL.Clients.Office.Excel.Functions.SPG($A152, "SP_NET_INC", F$3)</f>
        <v>90000</v>
      </c>
      <c r="G152" s="9" cm="1">
        <f t="array" ref="G152">_xll.SNL.Clients.Office.Excel.Functions.SPG($A152, "SP_NET_INC", G$3)</f>
        <v>97000</v>
      </c>
      <c r="H152" s="9" cm="1">
        <f t="array" ref="H152">_xll.SNL.Clients.Office.Excel.Functions.SPG($A152, "SP_NET_INC", H$3)</f>
        <v>354000</v>
      </c>
      <c r="I152" s="9" cm="1">
        <f t="array" ref="I152">_xll.SNL.Clients.Office.Excel.Functions.SPG($A152, "SP_NET_INC", I$3)</f>
        <v>168000</v>
      </c>
      <c r="J152" s="9" cm="1">
        <f t="array" ref="J152">_xll.SNL.Clients.Office.Excel.Functions.SPG($A152, "SP_NET_INC", J$3)</f>
        <v>259000</v>
      </c>
    </row>
    <row r="153" spans="1:10" x14ac:dyDescent="0.3">
      <c r="A153" s="11" t="s">
        <v>1185</v>
      </c>
      <c r="B153" s="9" t="str" cm="1">
        <f t="array" ref="B153">_xll.SNL.Clients.Office.Excel.Functions.SPG($A153, "SP_NET_INC", B$3)</f>
        <v>NA</v>
      </c>
      <c r="C153" s="9" t="str" cm="1">
        <f t="array" ref="C153">_xll.SNL.Clients.Office.Excel.Functions.SPG($A153, "SP_NET_INC", C$3)</f>
        <v>NA</v>
      </c>
      <c r="D153" s="9" cm="1">
        <f t="array" ref="D153">_xll.SNL.Clients.Office.Excel.Functions.SPG($A153, "SP_NET_INC", D$3)</f>
        <v>941</v>
      </c>
      <c r="E153" s="9" cm="1">
        <f t="array" ref="E153">_xll.SNL.Clients.Office.Excel.Functions.SPG($A153, "SP_NET_INC", E$3)</f>
        <v>-10434</v>
      </c>
      <c r="F153" s="9" cm="1">
        <f t="array" ref="F153">_xll.SNL.Clients.Office.Excel.Functions.SPG($A153, "SP_NET_INC", F$3)</f>
        <v>-6169</v>
      </c>
      <c r="G153" s="9" cm="1">
        <f t="array" ref="G153">_xll.SNL.Clients.Office.Excel.Functions.SPG($A153, "SP_NET_INC", G$3)</f>
        <v>5503</v>
      </c>
      <c r="H153" s="9" cm="1">
        <f t="array" ref="H153">_xll.SNL.Clients.Office.Excel.Functions.SPG($A153, "SP_NET_INC", H$3)</f>
        <v>-6456</v>
      </c>
      <c r="I153" s="9" cm="1">
        <f t="array" ref="I153">_xll.SNL.Clients.Office.Excel.Functions.SPG($A153, "SP_NET_INC", I$3)</f>
        <v>-4388</v>
      </c>
      <c r="J153" s="9" cm="1">
        <f t="array" ref="J153">_xll.SNL.Clients.Office.Excel.Functions.SPG($A153, "SP_NET_INC", J$3)</f>
        <v>-6807</v>
      </c>
    </row>
    <row r="154" spans="1:10" x14ac:dyDescent="0.3">
      <c r="A154" s="11" t="s">
        <v>1186</v>
      </c>
      <c r="B154" s="9" t="str" cm="1">
        <f t="array" ref="B154">_xll.SNL.Clients.Office.Excel.Functions.SPG($A154, "SP_NET_INC", B$3)</f>
        <v>NA</v>
      </c>
      <c r="C154" s="9" t="str" cm="1">
        <f t="array" ref="C154">_xll.SNL.Clients.Office.Excel.Functions.SPG($A154, "SP_NET_INC", C$3)</f>
        <v>NA</v>
      </c>
      <c r="D154" s="9" cm="1">
        <f t="array" ref="D154">_xll.SNL.Clients.Office.Excel.Functions.SPG($A154, "SP_NET_INC", D$3)</f>
        <v>11000</v>
      </c>
      <c r="E154" s="9" cm="1">
        <f t="array" ref="E154">_xll.SNL.Clients.Office.Excel.Functions.SPG($A154, "SP_NET_INC", E$3)</f>
        <v>16000</v>
      </c>
      <c r="F154" s="9" cm="1">
        <f t="array" ref="F154">_xll.SNL.Clients.Office.Excel.Functions.SPG($A154, "SP_NET_INC", F$3)</f>
        <v>0</v>
      </c>
      <c r="G154" s="9" cm="1">
        <f t="array" ref="G154">_xll.SNL.Clients.Office.Excel.Functions.SPG($A154, "SP_NET_INC", G$3)</f>
        <v>-44000</v>
      </c>
      <c r="H154" s="9" cm="1">
        <f t="array" ref="H154">_xll.SNL.Clients.Office.Excel.Functions.SPG($A154, "SP_NET_INC", H$3)</f>
        <v>25000</v>
      </c>
      <c r="I154" s="9" cm="1">
        <f t="array" ref="I154">_xll.SNL.Clients.Office.Excel.Functions.SPG($A154, "SP_NET_INC", I$3)</f>
        <v>36000</v>
      </c>
      <c r="J154" s="9" cm="1">
        <f t="array" ref="J154">_xll.SNL.Clients.Office.Excel.Functions.SPG($A154, "SP_NET_INC", J$3)</f>
        <v>31000</v>
      </c>
    </row>
    <row r="155" spans="1:10" x14ac:dyDescent="0.3">
      <c r="A155" s="11" t="s">
        <v>1187</v>
      </c>
      <c r="B155" s="9" t="str" cm="1">
        <f t="array" ref="B155">_xll.SNL.Clients.Office.Excel.Functions.SPG($A155, "SP_NET_INC", B$3)</f>
        <v>NA</v>
      </c>
      <c r="C155" s="9" t="str" cm="1">
        <f t="array" ref="C155">_xll.SNL.Clients.Office.Excel.Functions.SPG($A155, "SP_NET_INC", C$3)</f>
        <v>NA</v>
      </c>
      <c r="D155" s="9" cm="1">
        <f t="array" ref="D155">_xll.SNL.Clients.Office.Excel.Functions.SPG($A155, "SP_NET_INC", D$3)</f>
        <v>-32700</v>
      </c>
      <c r="E155" s="9" cm="1">
        <f t="array" ref="E155">_xll.SNL.Clients.Office.Excel.Functions.SPG($A155, "SP_NET_INC", E$3)</f>
        <v>40300</v>
      </c>
      <c r="F155" s="9" cm="1">
        <f t="array" ref="F155">_xll.SNL.Clients.Office.Excel.Functions.SPG($A155, "SP_NET_INC", F$3)</f>
        <v>41400</v>
      </c>
      <c r="G155" s="9" cm="1">
        <f t="array" ref="G155">_xll.SNL.Clients.Office.Excel.Functions.SPG($A155, "SP_NET_INC", G$3)</f>
        <v>36100</v>
      </c>
      <c r="H155" s="9" cm="1">
        <f t="array" ref="H155">_xll.SNL.Clients.Office.Excel.Functions.SPG($A155, "SP_NET_INC", H$3)</f>
        <v>-5200</v>
      </c>
      <c r="I155" s="9" cm="1">
        <f t="array" ref="I155">_xll.SNL.Clients.Office.Excel.Functions.SPG($A155, "SP_NET_INC", I$3)</f>
        <v>25900</v>
      </c>
      <c r="J155" s="9" cm="1">
        <f t="array" ref="J155">_xll.SNL.Clients.Office.Excel.Functions.SPG($A155, "SP_NET_INC", J$3)</f>
        <v>70100</v>
      </c>
    </row>
    <row r="156" spans="1:10" x14ac:dyDescent="0.3">
      <c r="A156" s="11" t="s">
        <v>1188</v>
      </c>
      <c r="B156" s="9" t="str" cm="1">
        <f t="array" ref="B156">_xll.SNL.Clients.Office.Excel.Functions.SPG($A156, "SP_NET_INC", B$3)</f>
        <v>NA</v>
      </c>
      <c r="C156" s="9" cm="1">
        <f t="array" ref="C156">_xll.SNL.Clients.Office.Excel.Functions.SPG($A156, "SP_NET_INC", C$3)</f>
        <v>12600</v>
      </c>
      <c r="D156" s="9" cm="1">
        <f t="array" ref="D156">_xll.SNL.Clients.Office.Excel.Functions.SPG($A156, "SP_NET_INC", D$3)</f>
        <v>8969</v>
      </c>
      <c r="E156" s="9" cm="1">
        <f t="array" ref="E156">_xll.SNL.Clients.Office.Excel.Functions.SPG($A156, "SP_NET_INC", E$3)</f>
        <v>20497</v>
      </c>
      <c r="F156" s="9" cm="1">
        <f t="array" ref="F156">_xll.SNL.Clients.Office.Excel.Functions.SPG($A156, "SP_NET_INC", F$3)</f>
        <v>10830</v>
      </c>
      <c r="G156" s="9" cm="1">
        <f t="array" ref="G156">_xll.SNL.Clients.Office.Excel.Functions.SPG($A156, "SP_NET_INC", G$3)</f>
        <v>15003</v>
      </c>
      <c r="H156" s="9" cm="1">
        <f t="array" ref="H156">_xll.SNL.Clients.Office.Excel.Functions.SPG($A156, "SP_NET_INC", H$3)</f>
        <v>-7957</v>
      </c>
      <c r="I156" s="9" cm="1">
        <f t="array" ref="I156">_xll.SNL.Clients.Office.Excel.Functions.SPG($A156, "SP_NET_INC", I$3)</f>
        <v>16401</v>
      </c>
      <c r="J156" s="9" cm="1">
        <f t="array" ref="J156">_xll.SNL.Clients.Office.Excel.Functions.SPG($A156, "SP_NET_INC", J$3)</f>
        <v>2780</v>
      </c>
    </row>
    <row r="157" spans="1:10" x14ac:dyDescent="0.3">
      <c r="A157" s="11" t="s">
        <v>1189</v>
      </c>
      <c r="B157" s="9" t="str" cm="1">
        <f t="array" ref="B157">_xll.SNL.Clients.Office.Excel.Functions.SPG($A157, "SP_NET_INC", B$3)</f>
        <v>NA</v>
      </c>
      <c r="C157" s="9" t="str" cm="1">
        <f t="array" ref="C157">_xll.SNL.Clients.Office.Excel.Functions.SPG($A157, "SP_NET_INC", C$3)</f>
        <v>NA</v>
      </c>
      <c r="D157" s="9" cm="1">
        <f t="array" ref="D157">_xll.SNL.Clients.Office.Excel.Functions.SPG($A157, "SP_NET_INC", D$3)</f>
        <v>26557</v>
      </c>
      <c r="E157" s="9" cm="1">
        <f t="array" ref="E157">_xll.SNL.Clients.Office.Excel.Functions.SPG($A157, "SP_NET_INC", E$3)</f>
        <v>24631</v>
      </c>
      <c r="F157" s="9" cm="1">
        <f t="array" ref="F157">_xll.SNL.Clients.Office.Excel.Functions.SPG($A157, "SP_NET_INC", F$3)</f>
        <v>8358</v>
      </c>
      <c r="G157" s="9" cm="1">
        <f t="array" ref="G157">_xll.SNL.Clients.Office.Excel.Functions.SPG($A157, "SP_NET_INC", G$3)</f>
        <v>10983</v>
      </c>
      <c r="H157" s="9" cm="1">
        <f t="array" ref="H157">_xll.SNL.Clients.Office.Excel.Functions.SPG($A157, "SP_NET_INC", H$3)</f>
        <v>27330</v>
      </c>
      <c r="I157" s="9" cm="1">
        <f t="array" ref="I157">_xll.SNL.Clients.Office.Excel.Functions.SPG($A157, "SP_NET_INC", I$3)</f>
        <v>39134</v>
      </c>
      <c r="J157" s="9" cm="1">
        <f t="array" ref="J157">_xll.SNL.Clients.Office.Excel.Functions.SPG($A157, "SP_NET_INC", J$3)</f>
        <v>9188</v>
      </c>
    </row>
    <row r="158" spans="1:10" x14ac:dyDescent="0.3">
      <c r="A158" s="11" t="s">
        <v>1190</v>
      </c>
      <c r="B158" s="9" t="str" cm="1">
        <f t="array" ref="B158">_xll.SNL.Clients.Office.Excel.Functions.SPG($A158, "SP_NET_INC", B$3)</f>
        <v>NA</v>
      </c>
      <c r="C158" s="9" cm="1">
        <f t="array" ref="C158">_xll.SNL.Clients.Office.Excel.Functions.SPG($A158, "SP_NET_INC", C$3)</f>
        <v>10083</v>
      </c>
      <c r="D158" s="9" cm="1">
        <f t="array" ref="D158">_xll.SNL.Clients.Office.Excel.Functions.SPG($A158, "SP_NET_INC", D$3)</f>
        <v>11863</v>
      </c>
      <c r="E158" s="9" cm="1">
        <f t="array" ref="E158">_xll.SNL.Clients.Office.Excel.Functions.SPG($A158, "SP_NET_INC", E$3)</f>
        <v>9702</v>
      </c>
      <c r="F158" s="9" cm="1">
        <f t="array" ref="F158">_xll.SNL.Clients.Office.Excel.Functions.SPG($A158, "SP_NET_INC", F$3)</f>
        <v>3994</v>
      </c>
      <c r="G158" s="9" cm="1">
        <f t="array" ref="G158">_xll.SNL.Clients.Office.Excel.Functions.SPG($A158, "SP_NET_INC", G$3)</f>
        <v>-3054</v>
      </c>
      <c r="H158" s="9" cm="1">
        <f t="array" ref="H158">_xll.SNL.Clients.Office.Excel.Functions.SPG($A158, "SP_NET_INC", H$3)</f>
        <v>6365</v>
      </c>
      <c r="I158" s="9" cm="1">
        <f t="array" ref="I158">_xll.SNL.Clients.Office.Excel.Functions.SPG($A158, "SP_NET_INC", I$3)</f>
        <v>6727</v>
      </c>
      <c r="J158" s="9" cm="1">
        <f t="array" ref="J158">_xll.SNL.Clients.Office.Excel.Functions.SPG($A158, "SP_NET_INC", J$3)</f>
        <v>5899</v>
      </c>
    </row>
    <row r="159" spans="1:10" x14ac:dyDescent="0.3">
      <c r="A159" s="11" t="s">
        <v>1191</v>
      </c>
      <c r="B159" s="9" t="str" cm="1">
        <f t="array" ref="B159">_xll.SNL.Clients.Office.Excel.Functions.SPG($A159, "SP_NET_INC", B$3)</f>
        <v>NA</v>
      </c>
      <c r="C159" s="9" t="str" cm="1">
        <f t="array" ref="C159">_xll.SNL.Clients.Office.Excel.Functions.SPG($A159, "SP_NET_INC", C$3)</f>
        <v>NA</v>
      </c>
      <c r="D159" s="9" cm="1">
        <f t="array" ref="D159">_xll.SNL.Clients.Office.Excel.Functions.SPG($A159, "SP_NET_INC", D$3)</f>
        <v>32949</v>
      </c>
      <c r="E159" s="9" cm="1">
        <f t="array" ref="E159">_xll.SNL.Clients.Office.Excel.Functions.SPG($A159, "SP_NET_INC", E$3)</f>
        <v>19138</v>
      </c>
      <c r="F159" s="9" cm="1">
        <f t="array" ref="F159">_xll.SNL.Clients.Office.Excel.Functions.SPG($A159, "SP_NET_INC", F$3)</f>
        <v>14139</v>
      </c>
      <c r="G159" s="9" cm="1">
        <f t="array" ref="G159">_xll.SNL.Clients.Office.Excel.Functions.SPG($A159, "SP_NET_INC", G$3)</f>
        <v>15939</v>
      </c>
      <c r="H159" s="9" cm="1">
        <f t="array" ref="H159">_xll.SNL.Clients.Office.Excel.Functions.SPG($A159, "SP_NET_INC", H$3)</f>
        <v>19175</v>
      </c>
      <c r="I159" s="9" cm="1">
        <f t="array" ref="I159">_xll.SNL.Clients.Office.Excel.Functions.SPG($A159, "SP_NET_INC", I$3)</f>
        <v>665</v>
      </c>
      <c r="J159" s="9" cm="1">
        <f t="array" ref="J159">_xll.SNL.Clients.Office.Excel.Functions.SPG($A159, "SP_NET_INC", J$3)</f>
        <v>-16370</v>
      </c>
    </row>
    <row r="160" spans="1:10" x14ac:dyDescent="0.3">
      <c r="A160" s="11" t="s">
        <v>1192</v>
      </c>
      <c r="B160" s="9" t="str" cm="1">
        <f t="array" ref="B160">_xll.SNL.Clients.Office.Excel.Functions.SPG($A160, "SP_NET_INC", B$3)</f>
        <v>NA</v>
      </c>
      <c r="C160" s="9" cm="1">
        <f t="array" ref="C160">_xll.SNL.Clients.Office.Excel.Functions.SPG($A160, "SP_NET_INC", C$3)</f>
        <v>-20413</v>
      </c>
      <c r="D160" s="9" cm="1">
        <f t="array" ref="D160">_xll.SNL.Clients.Office.Excel.Functions.SPG($A160, "SP_NET_INC", D$3)</f>
        <v>13327</v>
      </c>
      <c r="E160" s="9" cm="1">
        <f t="array" ref="E160">_xll.SNL.Clients.Office.Excel.Functions.SPG($A160, "SP_NET_INC", E$3)</f>
        <v>18479</v>
      </c>
      <c r="F160" s="9" cm="1">
        <f t="array" ref="F160">_xll.SNL.Clients.Office.Excel.Functions.SPG($A160, "SP_NET_INC", F$3)</f>
        <v>17691</v>
      </c>
      <c r="G160" s="9" cm="1">
        <f t="array" ref="G160">_xll.SNL.Clients.Office.Excel.Functions.SPG($A160, "SP_NET_INC", G$3)</f>
        <v>16308</v>
      </c>
      <c r="H160" s="9" cm="1">
        <f t="array" ref="H160">_xll.SNL.Clients.Office.Excel.Functions.SPG($A160, "SP_NET_INC", H$3)</f>
        <v>14985</v>
      </c>
      <c r="I160" s="9" cm="1">
        <f t="array" ref="I160">_xll.SNL.Clients.Office.Excel.Functions.SPG($A160, "SP_NET_INC", I$3)</f>
        <v>27498</v>
      </c>
      <c r="J160" s="9" cm="1">
        <f t="array" ref="J160">_xll.SNL.Clients.Office.Excel.Functions.SPG($A160, "SP_NET_INC", J$3)</f>
        <v>37303</v>
      </c>
    </row>
    <row r="161" spans="1:10" x14ac:dyDescent="0.3">
      <c r="A161" s="11" t="s">
        <v>1193</v>
      </c>
      <c r="B161" s="9" t="str" cm="1">
        <f t="array" ref="B161">_xll.SNL.Clients.Office.Excel.Functions.SPG($A161, "SP_NET_INC", B$3)</f>
        <v>NA</v>
      </c>
      <c r="C161" s="9" t="str" cm="1">
        <f t="array" ref="C161">_xll.SNL.Clients.Office.Excel.Functions.SPG($A161, "SP_NET_INC", C$3)</f>
        <v>NA</v>
      </c>
      <c r="D161" s="9" cm="1">
        <f t="array" ref="D161">_xll.SNL.Clients.Office.Excel.Functions.SPG($A161, "SP_NET_INC", D$3)</f>
        <v>15183</v>
      </c>
      <c r="E161" s="9" cm="1">
        <f t="array" ref="E161">_xll.SNL.Clients.Office.Excel.Functions.SPG($A161, "SP_NET_INC", E$3)</f>
        <v>10161</v>
      </c>
      <c r="F161" s="9" cm="1">
        <f t="array" ref="F161">_xll.SNL.Clients.Office.Excel.Functions.SPG($A161, "SP_NET_INC", F$3)</f>
        <v>15269</v>
      </c>
      <c r="G161" s="9" cm="1">
        <f t="array" ref="G161">_xll.SNL.Clients.Office.Excel.Functions.SPG($A161, "SP_NET_INC", G$3)</f>
        <v>25107</v>
      </c>
      <c r="H161" s="9" cm="1">
        <f t="array" ref="H161">_xll.SNL.Clients.Office.Excel.Functions.SPG($A161, "SP_NET_INC", H$3)</f>
        <v>49833</v>
      </c>
      <c r="I161" s="9" cm="1">
        <f t="array" ref="I161">_xll.SNL.Clients.Office.Excel.Functions.SPG($A161, "SP_NET_INC", I$3)</f>
        <v>83731</v>
      </c>
      <c r="J161" s="9" cm="1">
        <f t="array" ref="J161">_xll.SNL.Clients.Office.Excel.Functions.SPG($A161, "SP_NET_INC", J$3)</f>
        <v>71977</v>
      </c>
    </row>
    <row r="162" spans="1:10" x14ac:dyDescent="0.3">
      <c r="A162" s="11" t="s">
        <v>1194</v>
      </c>
      <c r="B162" s="9" t="str" cm="1">
        <f t="array" ref="B162">_xll.SNL.Clients.Office.Excel.Functions.SPG($A162, "SP_NET_INC", B$3)</f>
        <v>NA</v>
      </c>
      <c r="C162" s="9" t="str" cm="1">
        <f t="array" ref="C162">_xll.SNL.Clients.Office.Excel.Functions.SPG($A162, "SP_NET_INC", C$3)</f>
        <v>NA</v>
      </c>
      <c r="D162" s="9" cm="1">
        <f t="array" ref="D162">_xll.SNL.Clients.Office.Excel.Functions.SPG($A162, "SP_NET_INC", D$3)</f>
        <v>13000</v>
      </c>
      <c r="E162" s="9" cm="1">
        <f t="array" ref="E162">_xll.SNL.Clients.Office.Excel.Functions.SPG($A162, "SP_NET_INC", E$3)</f>
        <v>25000</v>
      </c>
      <c r="F162" s="9" cm="1">
        <f t="array" ref="F162">_xll.SNL.Clients.Office.Excel.Functions.SPG($A162, "SP_NET_INC", F$3)</f>
        <v>21000</v>
      </c>
      <c r="G162" s="9" cm="1">
        <f t="array" ref="G162">_xll.SNL.Clients.Office.Excel.Functions.SPG($A162, "SP_NET_INC", G$3)</f>
        <v>147000</v>
      </c>
      <c r="H162" s="9" cm="1">
        <f t="array" ref="H162">_xll.SNL.Clients.Office.Excel.Functions.SPG($A162, "SP_NET_INC", H$3)</f>
        <v>35000</v>
      </c>
      <c r="I162" s="9" cm="1">
        <f t="array" ref="I162">_xll.SNL.Clients.Office.Excel.Functions.SPG($A162, "SP_NET_INC", I$3)</f>
        <v>34000</v>
      </c>
      <c r="J162" s="9" cm="1">
        <f t="array" ref="J162">_xll.SNL.Clients.Office.Excel.Functions.SPG($A162, "SP_NET_INC", J$3)</f>
        <v>32000</v>
      </c>
    </row>
    <row r="163" spans="1:10" x14ac:dyDescent="0.3">
      <c r="A163" s="11" t="s">
        <v>1195</v>
      </c>
      <c r="B163" s="9" t="str" cm="1">
        <f t="array" ref="B163">_xll.SNL.Clients.Office.Excel.Functions.SPG($A163, "SP_NET_INC", B$3)</f>
        <v>NA</v>
      </c>
      <c r="C163" s="9" t="str" cm="1">
        <f t="array" ref="C163">_xll.SNL.Clients.Office.Excel.Functions.SPG($A163, "SP_NET_INC", C$3)</f>
        <v>NA</v>
      </c>
      <c r="D163" s="9" cm="1">
        <f t="array" ref="D163">_xll.SNL.Clients.Office.Excel.Functions.SPG($A163, "SP_NET_INC", D$3)</f>
        <v>8700</v>
      </c>
      <c r="E163" s="9" cm="1">
        <f t="array" ref="E163">_xll.SNL.Clients.Office.Excel.Functions.SPG($A163, "SP_NET_INC", E$3)</f>
        <v>44100</v>
      </c>
      <c r="F163" s="9" cm="1">
        <f t="array" ref="F163">_xll.SNL.Clients.Office.Excel.Functions.SPG($A163, "SP_NET_INC", F$3)</f>
        <v>33300</v>
      </c>
      <c r="G163" s="9" cm="1">
        <f t="array" ref="G163">_xll.SNL.Clients.Office.Excel.Functions.SPG($A163, "SP_NET_INC", G$3)</f>
        <v>10600</v>
      </c>
      <c r="H163" s="9" cm="1">
        <f t="array" ref="H163">_xll.SNL.Clients.Office.Excel.Functions.SPG($A163, "SP_NET_INC", H$3)</f>
        <v>18100</v>
      </c>
      <c r="I163" s="9" cm="1">
        <f t="array" ref="I163">_xll.SNL.Clients.Office.Excel.Functions.SPG($A163, "SP_NET_INC", I$3)</f>
        <v>37700</v>
      </c>
      <c r="J163" s="9" cm="1">
        <f t="array" ref="J163">_xll.SNL.Clients.Office.Excel.Functions.SPG($A163, "SP_NET_INC", J$3)</f>
        <v>15800</v>
      </c>
    </row>
    <row r="164" spans="1:10" x14ac:dyDescent="0.3">
      <c r="A164" s="11" t="s">
        <v>1196</v>
      </c>
      <c r="B164" s="9" t="str" cm="1">
        <f t="array" ref="B164">_xll.SNL.Clients.Office.Excel.Functions.SPG($A164, "SP_NET_INC", B$3)</f>
        <v>NA</v>
      </c>
      <c r="C164" s="9" cm="1">
        <f t="array" ref="C164">_xll.SNL.Clients.Office.Excel.Functions.SPG($A164, "SP_NET_INC", C$3)</f>
        <v>21361.828000000001</v>
      </c>
      <c r="D164" s="9" cm="1">
        <f t="array" ref="D164">_xll.SNL.Clients.Office.Excel.Functions.SPG($A164, "SP_NET_INC", D$3)</f>
        <v>9428.6049999999996</v>
      </c>
      <c r="E164" s="9" cm="1">
        <f t="array" ref="E164">_xll.SNL.Clients.Office.Excel.Functions.SPG($A164, "SP_NET_INC", E$3)</f>
        <v>51288.14</v>
      </c>
      <c r="F164" s="9" cm="1">
        <f t="array" ref="F164">_xll.SNL.Clients.Office.Excel.Functions.SPG($A164, "SP_NET_INC", F$3)</f>
        <v>79240.198000000004</v>
      </c>
      <c r="G164" s="9" cm="1">
        <f t="array" ref="G164">_xll.SNL.Clients.Office.Excel.Functions.SPG($A164, "SP_NET_INC", G$3)</f>
        <v>99972.913</v>
      </c>
      <c r="H164" s="9" cm="1">
        <f t="array" ref="H164">_xll.SNL.Clients.Office.Excel.Functions.SPG($A164, "SP_NET_INC", H$3)</f>
        <v>76512.664999999994</v>
      </c>
      <c r="I164" s="9" cm="1">
        <f t="array" ref="I164">_xll.SNL.Clients.Office.Excel.Functions.SPG($A164, "SP_NET_INC", I$3)</f>
        <v>51721.137000000002</v>
      </c>
      <c r="J164" s="9" cm="1">
        <f t="array" ref="J164">_xll.SNL.Clients.Office.Excel.Functions.SPG($A164, "SP_NET_INC", J$3)</f>
        <v>76021.035000000003</v>
      </c>
    </row>
    <row r="165" spans="1:10" x14ac:dyDescent="0.3">
      <c r="A165" s="11" t="s">
        <v>1197</v>
      </c>
      <c r="B165" s="9" t="str" cm="1">
        <f t="array" ref="B165">_xll.SNL.Clients.Office.Excel.Functions.SPG($A165, "SP_NET_INC", B$3)</f>
        <v>NA</v>
      </c>
      <c r="C165" s="9" t="str" cm="1">
        <f t="array" ref="C165">_xll.SNL.Clients.Office.Excel.Functions.SPG($A165, "SP_NET_INC", C$3)</f>
        <v>NA</v>
      </c>
      <c r="D165" s="9" cm="1">
        <f t="array" ref="D165">_xll.SNL.Clients.Office.Excel.Functions.SPG($A165, "SP_NET_INC", D$3)</f>
        <v>55253</v>
      </c>
      <c r="E165" s="9" cm="1">
        <f t="array" ref="E165">_xll.SNL.Clients.Office.Excel.Functions.SPG($A165, "SP_NET_INC", E$3)</f>
        <v>47410</v>
      </c>
      <c r="F165" s="9" cm="1">
        <f t="array" ref="F165">_xll.SNL.Clients.Office.Excel.Functions.SPG($A165, "SP_NET_INC", F$3)</f>
        <v>32828</v>
      </c>
      <c r="G165" s="9" cm="1">
        <f t="array" ref="G165">_xll.SNL.Clients.Office.Excel.Functions.SPG($A165, "SP_NET_INC", G$3)</f>
        <v>50284</v>
      </c>
      <c r="H165" s="9" cm="1">
        <f t="array" ref="H165">_xll.SNL.Clients.Office.Excel.Functions.SPG($A165, "SP_NET_INC", H$3)</f>
        <v>40522</v>
      </c>
      <c r="I165" s="9" cm="1">
        <f t="array" ref="I165">_xll.SNL.Clients.Office.Excel.Functions.SPG($A165, "SP_NET_INC", I$3)</f>
        <v>32770</v>
      </c>
      <c r="J165" s="9" cm="1">
        <f t="array" ref="J165">_xll.SNL.Clients.Office.Excel.Functions.SPG($A165, "SP_NET_INC", J$3)</f>
        <v>5683</v>
      </c>
    </row>
    <row r="166" spans="1:10" x14ac:dyDescent="0.3">
      <c r="A166" s="11" t="s">
        <v>1198</v>
      </c>
      <c r="B166" s="9" t="str" cm="1">
        <f t="array" ref="B166">_xll.SNL.Clients.Office.Excel.Functions.SPG($A166, "SP_NET_INC", B$3)</f>
        <v>NA</v>
      </c>
      <c r="C166" s="9" t="str" cm="1">
        <f t="array" ref="C166">_xll.SNL.Clients.Office.Excel.Functions.SPG($A166, "SP_NET_INC", C$3)</f>
        <v>NA</v>
      </c>
      <c r="D166" s="9" cm="1">
        <f t="array" ref="D166">_xll.SNL.Clients.Office.Excel.Functions.SPG($A166, "SP_NET_INC", D$3)</f>
        <v>18201</v>
      </c>
      <c r="E166" s="9" cm="1">
        <f t="array" ref="E166">_xll.SNL.Clients.Office.Excel.Functions.SPG($A166, "SP_NET_INC", E$3)</f>
        <v>7474</v>
      </c>
      <c r="F166" s="9" cm="1">
        <f t="array" ref="F166">_xll.SNL.Clients.Office.Excel.Functions.SPG($A166, "SP_NET_INC", F$3)</f>
        <v>7156</v>
      </c>
      <c r="G166" s="9" cm="1">
        <f t="array" ref="G166">_xll.SNL.Clients.Office.Excel.Functions.SPG($A166, "SP_NET_INC", G$3)</f>
        <v>33105</v>
      </c>
      <c r="H166" s="9" cm="1">
        <f t="array" ref="H166">_xll.SNL.Clients.Office.Excel.Functions.SPG($A166, "SP_NET_INC", H$3)</f>
        <v>13347</v>
      </c>
      <c r="I166" s="9" cm="1">
        <f t="array" ref="I166">_xll.SNL.Clients.Office.Excel.Functions.SPG($A166, "SP_NET_INC", I$3)</f>
        <v>12839</v>
      </c>
      <c r="J166" s="9" cm="1">
        <f t="array" ref="J166">_xll.SNL.Clients.Office.Excel.Functions.SPG($A166, "SP_NET_INC", J$3)</f>
        <v>12175</v>
      </c>
    </row>
    <row r="167" spans="1:10" x14ac:dyDescent="0.3">
      <c r="A167" s="11" t="s">
        <v>1199</v>
      </c>
      <c r="B167" s="9" t="str" cm="1">
        <f t="array" ref="B167">_xll.SNL.Clients.Office.Excel.Functions.SPG($A167, "SP_NET_INC", B$3)</f>
        <v>NA</v>
      </c>
      <c r="C167" s="9" cm="1">
        <f t="array" ref="C167">_xll.SNL.Clients.Office.Excel.Functions.SPG($A167, "SP_NET_INC", C$3)</f>
        <v>-7514</v>
      </c>
      <c r="D167" s="9" cm="1">
        <f t="array" ref="D167">_xll.SNL.Clients.Office.Excel.Functions.SPG($A167, "SP_NET_INC", D$3)</f>
        <v>-260</v>
      </c>
      <c r="E167" s="9" cm="1">
        <f t="array" ref="E167">_xll.SNL.Clients.Office.Excel.Functions.SPG($A167, "SP_NET_INC", E$3)</f>
        <v>9231</v>
      </c>
      <c r="F167" s="9" cm="1">
        <f t="array" ref="F167">_xll.SNL.Clients.Office.Excel.Functions.SPG($A167, "SP_NET_INC", F$3)</f>
        <v>6131</v>
      </c>
      <c r="G167" s="9" cm="1">
        <f t="array" ref="G167">_xll.SNL.Clients.Office.Excel.Functions.SPG($A167, "SP_NET_INC", G$3)</f>
        <v>-55908</v>
      </c>
      <c r="H167" s="9" cm="1">
        <f t="array" ref="H167">_xll.SNL.Clients.Office.Excel.Functions.SPG($A167, "SP_NET_INC", H$3)</f>
        <v>-21025</v>
      </c>
      <c r="I167" s="9" cm="1">
        <f t="array" ref="I167">_xll.SNL.Clients.Office.Excel.Functions.SPG($A167, "SP_NET_INC", I$3)</f>
        <v>-15069</v>
      </c>
      <c r="J167" s="9" cm="1">
        <f t="array" ref="J167">_xll.SNL.Clients.Office.Excel.Functions.SPG($A167, "SP_NET_INC", J$3)</f>
        <v>16162</v>
      </c>
    </row>
    <row r="168" spans="1:10" x14ac:dyDescent="0.3">
      <c r="A168" s="11" t="s">
        <v>1200</v>
      </c>
      <c r="B168" s="9" t="str" cm="1">
        <f t="array" ref="B168">_xll.SNL.Clients.Office.Excel.Functions.SPG($A168, "SP_NET_INC", B$3)</f>
        <v>NA</v>
      </c>
      <c r="C168" s="9" t="str" cm="1">
        <f t="array" ref="C168">_xll.SNL.Clients.Office.Excel.Functions.SPG($A168, "SP_NET_INC", C$3)</f>
        <v>NA</v>
      </c>
      <c r="D168" s="9" cm="1">
        <f t="array" ref="D168">_xll.SNL.Clients.Office.Excel.Functions.SPG($A168, "SP_NET_INC", D$3)</f>
        <v>71644</v>
      </c>
      <c r="E168" s="9" cm="1">
        <f t="array" ref="E168">_xll.SNL.Clients.Office.Excel.Functions.SPG($A168, "SP_NET_INC", E$3)</f>
        <v>82763</v>
      </c>
      <c r="F168" s="9" cm="1">
        <f t="array" ref="F168">_xll.SNL.Clients.Office.Excel.Functions.SPG($A168, "SP_NET_INC", F$3)</f>
        <v>55683</v>
      </c>
      <c r="G168" s="9" cm="1">
        <f t="array" ref="G168">_xll.SNL.Clients.Office.Excel.Functions.SPG($A168, "SP_NET_INC", G$3)</f>
        <v>104949</v>
      </c>
      <c r="H168" s="9" cm="1">
        <f t="array" ref="H168">_xll.SNL.Clients.Office.Excel.Functions.SPG($A168, "SP_NET_INC", H$3)</f>
        <v>79600</v>
      </c>
      <c r="I168" s="9" cm="1">
        <f t="array" ref="I168">_xll.SNL.Clients.Office.Excel.Functions.SPG($A168, "SP_NET_INC", I$3)</f>
        <v>71642</v>
      </c>
      <c r="J168" s="9" cm="1">
        <f t="array" ref="J168">_xll.SNL.Clients.Office.Excel.Functions.SPG($A168, "SP_NET_INC", J$3)</f>
        <v>51751</v>
      </c>
    </row>
    <row r="169" spans="1:10" x14ac:dyDescent="0.3">
      <c r="A169" s="11" t="s">
        <v>1201</v>
      </c>
      <c r="B169" s="9" t="str" cm="1">
        <f t="array" ref="B169">_xll.SNL.Clients.Office.Excel.Functions.SPG($A169, "SP_NET_INC", B$3)</f>
        <v>NA</v>
      </c>
      <c r="C169" s="9" cm="1">
        <f t="array" ref="C169">_xll.SNL.Clients.Office.Excel.Functions.SPG($A169, "SP_NET_INC", C$3)</f>
        <v>63000</v>
      </c>
      <c r="D169" s="9" cm="1">
        <f t="array" ref="D169">_xll.SNL.Clients.Office.Excel.Functions.SPG($A169, "SP_NET_INC", D$3)</f>
        <v>45000</v>
      </c>
      <c r="E169" s="9" cm="1">
        <f t="array" ref="E169">_xll.SNL.Clients.Office.Excel.Functions.SPG($A169, "SP_NET_INC", E$3)</f>
        <v>25000</v>
      </c>
      <c r="F169" s="9" cm="1">
        <f t="array" ref="F169">_xll.SNL.Clients.Office.Excel.Functions.SPG($A169, "SP_NET_INC", F$3)</f>
        <v>-195000</v>
      </c>
      <c r="G169" s="9" cm="1">
        <f t="array" ref="G169">_xll.SNL.Clients.Office.Excel.Functions.SPG($A169, "SP_NET_INC", G$3)</f>
        <v>140000</v>
      </c>
      <c r="H169" s="9" cm="1">
        <f t="array" ref="H169">_xll.SNL.Clients.Office.Excel.Functions.SPG($A169, "SP_NET_INC", H$3)</f>
        <v>99000</v>
      </c>
      <c r="I169" s="9" cm="1">
        <f t="array" ref="I169">_xll.SNL.Clients.Office.Excel.Functions.SPG($A169, "SP_NET_INC", I$3)</f>
        <v>42000</v>
      </c>
      <c r="J169" s="9" cm="1">
        <f t="array" ref="J169">_xll.SNL.Clients.Office.Excel.Functions.SPG($A169, "SP_NET_INC", J$3)</f>
        <v>-758000</v>
      </c>
    </row>
    <row r="170" spans="1:10" x14ac:dyDescent="0.3">
      <c r="A170" s="11" t="s">
        <v>1202</v>
      </c>
      <c r="B170" s="9" t="str" cm="1">
        <f t="array" ref="B170">_xll.SNL.Clients.Office.Excel.Functions.SPG($A170, "SP_NET_INC", B$3)</f>
        <v>NA</v>
      </c>
      <c r="C170" s="9" t="str" cm="1">
        <f t="array" ref="C170">_xll.SNL.Clients.Office.Excel.Functions.SPG($A170, "SP_NET_INC", C$3)</f>
        <v>NA</v>
      </c>
      <c r="D170" s="9" cm="1">
        <f t="array" ref="D170">_xll.SNL.Clients.Office.Excel.Functions.SPG($A170, "SP_NET_INC", D$3)</f>
        <v>21101</v>
      </c>
      <c r="E170" s="9" cm="1">
        <f t="array" ref="E170">_xll.SNL.Clients.Office.Excel.Functions.SPG($A170, "SP_NET_INC", E$3)</f>
        <v>16693</v>
      </c>
      <c r="F170" s="9" cm="1">
        <f t="array" ref="F170">_xll.SNL.Clients.Office.Excel.Functions.SPG($A170, "SP_NET_INC", F$3)</f>
        <v>11332</v>
      </c>
      <c r="G170" s="9" cm="1">
        <f t="array" ref="G170">_xll.SNL.Clients.Office.Excel.Functions.SPG($A170, "SP_NET_INC", G$3)</f>
        <v>16006</v>
      </c>
      <c r="H170" s="9" cm="1">
        <f t="array" ref="H170">_xll.SNL.Clients.Office.Excel.Functions.SPG($A170, "SP_NET_INC", H$3)</f>
        <v>16172</v>
      </c>
      <c r="I170" s="9" cm="1">
        <f t="array" ref="I170">_xll.SNL.Clients.Office.Excel.Functions.SPG($A170, "SP_NET_INC", I$3)</f>
        <v>19054</v>
      </c>
      <c r="J170" s="9" cm="1">
        <f t="array" ref="J170">_xll.SNL.Clients.Office.Excel.Functions.SPG($A170, "SP_NET_INC", J$3)</f>
        <v>17580</v>
      </c>
    </row>
    <row r="171" spans="1:10" x14ac:dyDescent="0.3">
      <c r="A171" s="11" t="s">
        <v>1203</v>
      </c>
      <c r="B171" s="9" t="str" cm="1">
        <f t="array" ref="B171">_xll.SNL.Clients.Office.Excel.Functions.SPG($A171, "SP_NET_INC", B$3)</f>
        <v>NA</v>
      </c>
      <c r="C171" s="9" t="str" cm="1">
        <f t="array" ref="C171">_xll.SNL.Clients.Office.Excel.Functions.SPG($A171, "SP_NET_INC", C$3)</f>
        <v>NA</v>
      </c>
      <c r="D171" s="9" cm="1">
        <f t="array" ref="D171">_xll.SNL.Clients.Office.Excel.Functions.SPG($A171, "SP_NET_INC", D$3)</f>
        <v>69789</v>
      </c>
      <c r="E171" s="9" cm="1">
        <f t="array" ref="E171">_xll.SNL.Clients.Office.Excel.Functions.SPG($A171, "SP_NET_INC", E$3)</f>
        <v>68400</v>
      </c>
      <c r="F171" s="9" cm="1">
        <f t="array" ref="F171">_xll.SNL.Clients.Office.Excel.Functions.SPG($A171, "SP_NET_INC", F$3)</f>
        <v>62554</v>
      </c>
      <c r="G171" s="9" cm="1">
        <f t="array" ref="G171">_xll.SNL.Clients.Office.Excel.Functions.SPG($A171, "SP_NET_INC", G$3)</f>
        <v>23418</v>
      </c>
      <c r="H171" s="9" cm="1">
        <f t="array" ref="H171">_xll.SNL.Clients.Office.Excel.Functions.SPG($A171, "SP_NET_INC", H$3)</f>
        <v>83736</v>
      </c>
      <c r="I171" s="9" cm="1">
        <f t="array" ref="I171">_xll.SNL.Clients.Office.Excel.Functions.SPG($A171, "SP_NET_INC", I$3)</f>
        <v>60246</v>
      </c>
      <c r="J171" s="9" cm="1">
        <f t="array" ref="J171">_xll.SNL.Clients.Office.Excel.Functions.SPG($A171, "SP_NET_INC", J$3)</f>
        <v>51523</v>
      </c>
    </row>
    <row r="172" spans="1:10" x14ac:dyDescent="0.3">
      <c r="A172" s="11" t="s">
        <v>1204</v>
      </c>
      <c r="B172" s="9" t="str" cm="1">
        <f t="array" ref="B172">_xll.SNL.Clients.Office.Excel.Functions.SPG($A172, "SP_NET_INC", B$3)</f>
        <v>NA</v>
      </c>
      <c r="C172" s="9" t="str" cm="1">
        <f t="array" ref="C172">_xll.SNL.Clients.Office.Excel.Functions.SPG($A172, "SP_NET_INC", C$3)</f>
        <v>NA</v>
      </c>
      <c r="D172" s="9" cm="1">
        <f t="array" ref="D172">_xll.SNL.Clients.Office.Excel.Functions.SPG($A172, "SP_NET_INC", D$3)</f>
        <v>17594</v>
      </c>
      <c r="E172" s="9" cm="1">
        <f t="array" ref="E172">_xll.SNL.Clients.Office.Excel.Functions.SPG($A172, "SP_NET_INC", E$3)</f>
        <v>11386</v>
      </c>
      <c r="F172" s="9" cm="1">
        <f t="array" ref="F172">_xll.SNL.Clients.Office.Excel.Functions.SPG($A172, "SP_NET_INC", F$3)</f>
        <v>-8721</v>
      </c>
      <c r="G172" s="9" cm="1">
        <f t="array" ref="G172">_xll.SNL.Clients.Office.Excel.Functions.SPG($A172, "SP_NET_INC", G$3)</f>
        <v>219</v>
      </c>
      <c r="H172" s="9" cm="1">
        <f t="array" ref="H172">_xll.SNL.Clients.Office.Excel.Functions.SPG($A172, "SP_NET_INC", H$3)</f>
        <v>14293</v>
      </c>
      <c r="I172" s="9" cm="1">
        <f t="array" ref="I172">_xll.SNL.Clients.Office.Excel.Functions.SPG($A172, "SP_NET_INC", I$3)</f>
        <v>3431</v>
      </c>
      <c r="J172" s="9" cm="1">
        <f t="array" ref="J172">_xll.SNL.Clients.Office.Excel.Functions.SPG($A172, "SP_NET_INC", J$3)</f>
        <v>-24332</v>
      </c>
    </row>
    <row r="173" spans="1:10" x14ac:dyDescent="0.3">
      <c r="A173" s="11" t="s">
        <v>1205</v>
      </c>
      <c r="B173" s="9" t="str" cm="1">
        <f t="array" ref="B173">_xll.SNL.Clients.Office.Excel.Functions.SPG($A173, "SP_NET_INC", B$3)</f>
        <v>NA</v>
      </c>
      <c r="C173" s="9" cm="1">
        <f t="array" ref="C173">_xll.SNL.Clients.Office.Excel.Functions.SPG($A173, "SP_NET_INC", C$3)</f>
        <v>15290</v>
      </c>
      <c r="D173" s="9" cm="1">
        <f t="array" ref="D173">_xll.SNL.Clients.Office.Excel.Functions.SPG($A173, "SP_NET_INC", D$3)</f>
        <v>21815</v>
      </c>
      <c r="E173" s="9" cm="1">
        <f t="array" ref="E173">_xll.SNL.Clients.Office.Excel.Functions.SPG($A173, "SP_NET_INC", E$3)</f>
        <v>-83802</v>
      </c>
      <c r="F173" s="9" cm="1">
        <f t="array" ref="F173">_xll.SNL.Clients.Office.Excel.Functions.SPG($A173, "SP_NET_INC", F$3)</f>
        <v>-338</v>
      </c>
      <c r="G173" s="9" cm="1">
        <f t="array" ref="G173">_xll.SNL.Clients.Office.Excel.Functions.SPG($A173, "SP_NET_INC", G$3)</f>
        <v>20225</v>
      </c>
      <c r="H173" s="9" cm="1">
        <f t="array" ref="H173">_xll.SNL.Clients.Office.Excel.Functions.SPG($A173, "SP_NET_INC", H$3)</f>
        <v>27383</v>
      </c>
      <c r="I173" s="9" cm="1">
        <f t="array" ref="I173">_xll.SNL.Clients.Office.Excel.Functions.SPG($A173, "SP_NET_INC", I$3)</f>
        <v>28692</v>
      </c>
      <c r="J173" s="9" cm="1">
        <f t="array" ref="J173">_xll.SNL.Clients.Office.Excel.Functions.SPG($A173, "SP_NET_INC", J$3)</f>
        <v>24234</v>
      </c>
    </row>
    <row r="174" spans="1:10" x14ac:dyDescent="0.3">
      <c r="A174" s="11" t="s">
        <v>1206</v>
      </c>
      <c r="B174" s="9" t="str" cm="1">
        <f t="array" ref="B174">_xll.SNL.Clients.Office.Excel.Functions.SPG($A174, "SP_NET_INC", B$3)</f>
        <v>NA</v>
      </c>
      <c r="C174" s="9" t="str" cm="1">
        <f t="array" ref="C174">_xll.SNL.Clients.Office.Excel.Functions.SPG($A174, "SP_NET_INC", C$3)</f>
        <v>NA</v>
      </c>
      <c r="D174" s="9" cm="1">
        <f t="array" ref="D174">_xll.SNL.Clients.Office.Excel.Functions.SPG($A174, "SP_NET_INC", D$3)</f>
        <v>5115</v>
      </c>
      <c r="E174" s="9" cm="1">
        <f t="array" ref="E174">_xll.SNL.Clients.Office.Excel.Functions.SPG($A174, "SP_NET_INC", E$3)</f>
        <v>4850</v>
      </c>
      <c r="F174" s="9" cm="1">
        <f t="array" ref="F174">_xll.SNL.Clients.Office.Excel.Functions.SPG($A174, "SP_NET_INC", F$3)</f>
        <v>4884</v>
      </c>
      <c r="G174" s="9" cm="1">
        <f t="array" ref="G174">_xll.SNL.Clients.Office.Excel.Functions.SPG($A174, "SP_NET_INC", G$3)</f>
        <v>4787</v>
      </c>
      <c r="H174" s="9" cm="1">
        <f t="array" ref="H174">_xll.SNL.Clients.Office.Excel.Functions.SPG($A174, "SP_NET_INC", H$3)</f>
        <v>6081</v>
      </c>
      <c r="I174" s="9" cm="1">
        <f t="array" ref="I174">_xll.SNL.Clients.Office.Excel.Functions.SPG($A174, "SP_NET_INC", I$3)</f>
        <v>5778</v>
      </c>
      <c r="J174" s="9" cm="1">
        <f t="array" ref="J174">_xll.SNL.Clients.Office.Excel.Functions.SPG($A174, "SP_NET_INC", J$3)</f>
        <v>4414</v>
      </c>
    </row>
    <row r="175" spans="1:10" x14ac:dyDescent="0.3">
      <c r="A175" s="11" t="s">
        <v>1207</v>
      </c>
      <c r="B175" s="9" t="str" cm="1">
        <f t="array" ref="B175">_xll.SNL.Clients.Office.Excel.Functions.SPG($A175, "SP_NET_INC", B$3)</f>
        <v>NA</v>
      </c>
      <c r="C175" s="9" t="str" cm="1">
        <f t="array" ref="C175">_xll.SNL.Clients.Office.Excel.Functions.SPG($A175, "SP_NET_INC", C$3)</f>
        <v>NA</v>
      </c>
      <c r="D175" s="9" cm="1">
        <f t="array" ref="D175">_xll.SNL.Clients.Office.Excel.Functions.SPG($A175, "SP_NET_INC", D$3)</f>
        <v>-143801</v>
      </c>
      <c r="E175" s="9" cm="1">
        <f t="array" ref="E175">_xll.SNL.Clients.Office.Excel.Functions.SPG($A175, "SP_NET_INC", E$3)</f>
        <v>-207458</v>
      </c>
      <c r="F175" s="9" cm="1">
        <f t="array" ref="F175">_xll.SNL.Clients.Office.Excel.Functions.SPG($A175, "SP_NET_INC", F$3)</f>
        <v>-108375</v>
      </c>
      <c r="G175" s="9" cm="1">
        <f t="array" ref="G175">_xll.SNL.Clients.Office.Excel.Functions.SPG($A175, "SP_NET_INC", G$3)</f>
        <v>-1672261</v>
      </c>
      <c r="H175" s="9" cm="1">
        <f t="array" ref="H175">_xll.SNL.Clients.Office.Excel.Functions.SPG($A175, "SP_NET_INC", H$3)</f>
        <v>-118737</v>
      </c>
      <c r="I175" s="9" cm="1">
        <f t="array" ref="I175">_xll.SNL.Clients.Office.Excel.Functions.SPG($A175, "SP_NET_INC", I$3)</f>
        <v>232692</v>
      </c>
      <c r="J175" s="9" cm="1">
        <f t="array" ref="J175">_xll.SNL.Clients.Office.Excel.Functions.SPG($A175, "SP_NET_INC", J$3)</f>
        <v>272845</v>
      </c>
    </row>
    <row r="176" spans="1:10" x14ac:dyDescent="0.3">
      <c r="A176" s="11" t="s">
        <v>1208</v>
      </c>
      <c r="B176" s="9" t="str" cm="1">
        <f t="array" ref="B176">_xll.SNL.Clients.Office.Excel.Functions.SPG($A176, "SP_NET_INC", B$3)</f>
        <v>NA</v>
      </c>
      <c r="C176" s="9" t="str" cm="1">
        <f t="array" ref="C176">_xll.SNL.Clients.Office.Excel.Functions.SPG($A176, "SP_NET_INC", C$3)</f>
        <v>NA</v>
      </c>
      <c r="D176" s="9" cm="1">
        <f t="array" ref="D176">_xll.SNL.Clients.Office.Excel.Functions.SPG($A176, "SP_NET_INC", D$3)</f>
        <v>8800</v>
      </c>
      <c r="E176" s="9" cm="1">
        <f t="array" ref="E176">_xll.SNL.Clients.Office.Excel.Functions.SPG($A176, "SP_NET_INC", E$3)</f>
        <v>49000</v>
      </c>
      <c r="F176" s="9" cm="1">
        <f t="array" ref="F176">_xll.SNL.Clients.Office.Excel.Functions.SPG($A176, "SP_NET_INC", F$3)</f>
        <v>36000</v>
      </c>
      <c r="G176" s="9" cm="1">
        <f t="array" ref="G176">_xll.SNL.Clients.Office.Excel.Functions.SPG($A176, "SP_NET_INC", G$3)</f>
        <v>4800</v>
      </c>
      <c r="H176" s="9" cm="1">
        <f t="array" ref="H176">_xll.SNL.Clients.Office.Excel.Functions.SPG($A176, "SP_NET_INC", H$3)</f>
        <v>29900</v>
      </c>
      <c r="I176" s="9" cm="1">
        <f t="array" ref="I176">_xll.SNL.Clients.Office.Excel.Functions.SPG($A176, "SP_NET_INC", I$3)</f>
        <v>53000</v>
      </c>
      <c r="J176" s="9" cm="1">
        <f t="array" ref="J176">_xll.SNL.Clients.Office.Excel.Functions.SPG($A176, "SP_NET_INC", J$3)</f>
        <v>19400</v>
      </c>
    </row>
    <row r="177" spans="1:10" x14ac:dyDescent="0.3">
      <c r="A177" s="11" t="s">
        <v>1209</v>
      </c>
      <c r="B177" s="9" t="str" cm="1">
        <f t="array" ref="B177">_xll.SNL.Clients.Office.Excel.Functions.SPG($A177, "SP_NET_INC", B$3)</f>
        <v>NA</v>
      </c>
      <c r="C177" s="9" t="str" cm="1">
        <f t="array" ref="C177">_xll.SNL.Clients.Office.Excel.Functions.SPG($A177, "SP_NET_INC", C$3)</f>
        <v>NA</v>
      </c>
      <c r="D177" s="9" cm="1">
        <f t="array" ref="D177">_xll.SNL.Clients.Office.Excel.Functions.SPG($A177, "SP_NET_INC", D$3)</f>
        <v>23323</v>
      </c>
      <c r="E177" s="9" cm="1">
        <f t="array" ref="E177">_xll.SNL.Clients.Office.Excel.Functions.SPG($A177, "SP_NET_INC", E$3)</f>
        <v>60072</v>
      </c>
      <c r="F177" s="9" cm="1">
        <f t="array" ref="F177">_xll.SNL.Clients.Office.Excel.Functions.SPG($A177, "SP_NET_INC", F$3)</f>
        <v>34051</v>
      </c>
      <c r="G177" s="9" cm="1">
        <f t="array" ref="G177">_xll.SNL.Clients.Office.Excel.Functions.SPG($A177, "SP_NET_INC", G$3)</f>
        <v>19325</v>
      </c>
      <c r="H177" s="9" cm="1">
        <f t="array" ref="H177">_xll.SNL.Clients.Office.Excel.Functions.SPG($A177, "SP_NET_INC", H$3)</f>
        <v>13080</v>
      </c>
      <c r="I177" s="9" cm="1">
        <f t="array" ref="I177">_xll.SNL.Clients.Office.Excel.Functions.SPG($A177, "SP_NET_INC", I$3)</f>
        <v>10739</v>
      </c>
      <c r="J177" s="9" cm="1">
        <f t="array" ref="J177">_xll.SNL.Clients.Office.Excel.Functions.SPG($A177, "SP_NET_INC", J$3)</f>
        <v>44753</v>
      </c>
    </row>
    <row r="178" spans="1:10" x14ac:dyDescent="0.3">
      <c r="A178" s="11" t="s">
        <v>1210</v>
      </c>
      <c r="B178" s="9" t="str" cm="1">
        <f t="array" ref="B178">_xll.SNL.Clients.Office.Excel.Functions.SPG($A178, "SP_NET_INC", B$3)</f>
        <v>NA</v>
      </c>
      <c r="C178" s="9" t="str" cm="1">
        <f t="array" ref="C178">_xll.SNL.Clients.Office.Excel.Functions.SPG($A178, "SP_NET_INC", C$3)</f>
        <v>NA</v>
      </c>
      <c r="D178" s="9" cm="1">
        <f t="array" ref="D178">_xll.SNL.Clients.Office.Excel.Functions.SPG($A178, "SP_NET_INC", D$3)</f>
        <v>-2970</v>
      </c>
      <c r="E178" s="9" cm="1">
        <f t="array" ref="E178">_xll.SNL.Clients.Office.Excel.Functions.SPG($A178, "SP_NET_INC", E$3)</f>
        <v>-3471</v>
      </c>
      <c r="F178" s="9" cm="1">
        <f t="array" ref="F178">_xll.SNL.Clients.Office.Excel.Functions.SPG($A178, "SP_NET_INC", F$3)</f>
        <v>-3647</v>
      </c>
      <c r="G178" s="9" cm="1">
        <f t="array" ref="G178">_xll.SNL.Clients.Office.Excel.Functions.SPG($A178, "SP_NET_INC", G$3)</f>
        <v>-3105</v>
      </c>
      <c r="H178" s="9" cm="1">
        <f t="array" ref="H178">_xll.SNL.Clients.Office.Excel.Functions.SPG($A178, "SP_NET_INC", H$3)</f>
        <v>-43618</v>
      </c>
      <c r="I178" s="9" cm="1">
        <f t="array" ref="I178">_xll.SNL.Clients.Office.Excel.Functions.SPG($A178, "SP_NET_INC", I$3)</f>
        <v>-2611</v>
      </c>
      <c r="J178" s="9" cm="1">
        <f t="array" ref="J178">_xll.SNL.Clients.Office.Excel.Functions.SPG($A178, "SP_NET_INC", J$3)</f>
        <v>-3643</v>
      </c>
    </row>
    <row r="179" spans="1:10" x14ac:dyDescent="0.3">
      <c r="A179" s="11" t="s">
        <v>1211</v>
      </c>
      <c r="B179" s="9" t="str" cm="1">
        <f t="array" ref="B179">_xll.SNL.Clients.Office.Excel.Functions.SPG($A179, "SP_NET_INC", B$3)</f>
        <v>NA</v>
      </c>
      <c r="C179" s="9" cm="1">
        <f t="array" ref="C179">_xll.SNL.Clients.Office.Excel.Functions.SPG($A179, "SP_NET_INC", C$3)</f>
        <v>0</v>
      </c>
      <c r="D179" s="9" cm="1">
        <f t="array" ref="D179">_xll.SNL.Clients.Office.Excel.Functions.SPG($A179, "SP_NET_INC", D$3)</f>
        <v>14600</v>
      </c>
      <c r="E179" s="9" cm="1">
        <f t="array" ref="E179">_xll.SNL.Clients.Office.Excel.Functions.SPG($A179, "SP_NET_INC", E$3)</f>
        <v>14700</v>
      </c>
      <c r="F179" s="9" cm="1">
        <f t="array" ref="F179">_xll.SNL.Clients.Office.Excel.Functions.SPG($A179, "SP_NET_INC", F$3)</f>
        <v>28900</v>
      </c>
      <c r="G179" s="9" cm="1">
        <f t="array" ref="G179">_xll.SNL.Clients.Office.Excel.Functions.SPG($A179, "SP_NET_INC", G$3)</f>
        <v>20100</v>
      </c>
      <c r="H179" s="9" cm="1">
        <f t="array" ref="H179">_xll.SNL.Clients.Office.Excel.Functions.SPG($A179, "SP_NET_INC", H$3)</f>
        <v>6000</v>
      </c>
      <c r="I179" s="9" cm="1">
        <f t="array" ref="I179">_xll.SNL.Clients.Office.Excel.Functions.SPG($A179, "SP_NET_INC", I$3)</f>
        <v>15200</v>
      </c>
      <c r="J179" s="9" cm="1">
        <f t="array" ref="J179">_xll.SNL.Clients.Office.Excel.Functions.SPG($A179, "SP_NET_INC", J$3)</f>
        <v>14000</v>
      </c>
    </row>
    <row r="180" spans="1:10" x14ac:dyDescent="0.3">
      <c r="A180" s="11" t="s">
        <v>1212</v>
      </c>
      <c r="B180" s="9" t="str" cm="1">
        <f t="array" ref="B180">_xll.SNL.Clients.Office.Excel.Functions.SPG($A180, "SP_NET_INC", B$3)</f>
        <v>NA</v>
      </c>
      <c r="C180" s="9" t="str" cm="1">
        <f t="array" ref="C180">_xll.SNL.Clients.Office.Excel.Functions.SPG($A180, "SP_NET_INC", C$3)</f>
        <v>NA</v>
      </c>
      <c r="D180" s="9" cm="1">
        <f t="array" ref="D180">_xll.SNL.Clients.Office.Excel.Functions.SPG($A180, "SP_NET_INC", D$3)</f>
        <v>30300</v>
      </c>
      <c r="E180" s="9" cm="1">
        <f t="array" ref="E180">_xll.SNL.Clients.Office.Excel.Functions.SPG($A180, "SP_NET_INC", E$3)</f>
        <v>31700</v>
      </c>
      <c r="F180" s="9" cm="1">
        <f t="array" ref="F180">_xll.SNL.Clients.Office.Excel.Functions.SPG($A180, "SP_NET_INC", F$3)</f>
        <v>28300</v>
      </c>
      <c r="G180" s="9" cm="1">
        <f t="array" ref="G180">_xll.SNL.Clients.Office.Excel.Functions.SPG($A180, "SP_NET_INC", G$3)</f>
        <v>45600</v>
      </c>
      <c r="H180" s="9" cm="1">
        <f t="array" ref="H180">_xll.SNL.Clients.Office.Excel.Functions.SPG($A180, "SP_NET_INC", H$3)</f>
        <v>14000</v>
      </c>
      <c r="I180" s="9" cm="1">
        <f t="array" ref="I180">_xll.SNL.Clients.Office.Excel.Functions.SPG($A180, "SP_NET_INC", I$3)</f>
        <v>34900</v>
      </c>
      <c r="J180" s="9" cm="1">
        <f t="array" ref="J180">_xll.SNL.Clients.Office.Excel.Functions.SPG($A180, "SP_NET_INC", J$3)</f>
        <v>23600</v>
      </c>
    </row>
    <row r="181" spans="1:10" x14ac:dyDescent="0.3">
      <c r="A181" s="11" t="s">
        <v>1213</v>
      </c>
      <c r="B181" s="9" t="str" cm="1">
        <f t="array" ref="B181">_xll.SNL.Clients.Office.Excel.Functions.SPG($A181, "SP_NET_INC", B$3)</f>
        <v>NA</v>
      </c>
      <c r="C181" s="9" t="str" cm="1">
        <f t="array" ref="C181">_xll.SNL.Clients.Office.Excel.Functions.SPG($A181, "SP_NET_INC", C$3)</f>
        <v>NA</v>
      </c>
      <c r="D181" s="9" cm="1">
        <f t="array" ref="D181">_xll.SNL.Clients.Office.Excel.Functions.SPG($A181, "SP_NET_INC", D$3)</f>
        <v>30643</v>
      </c>
      <c r="E181" s="9" cm="1">
        <f t="array" ref="E181">_xll.SNL.Clients.Office.Excel.Functions.SPG($A181, "SP_NET_INC", E$3)</f>
        <v>32181</v>
      </c>
      <c r="F181" s="9" cm="1">
        <f t="array" ref="F181">_xll.SNL.Clients.Office.Excel.Functions.SPG($A181, "SP_NET_INC", F$3)</f>
        <v>23239</v>
      </c>
      <c r="G181" s="9" cm="1">
        <f t="array" ref="G181">_xll.SNL.Clients.Office.Excel.Functions.SPG($A181, "SP_NET_INC", G$3)</f>
        <v>-270762</v>
      </c>
      <c r="H181" s="9" cm="1">
        <f t="array" ref="H181">_xll.SNL.Clients.Office.Excel.Functions.SPG($A181, "SP_NET_INC", H$3)</f>
        <v>19339</v>
      </c>
      <c r="I181" s="9" cm="1">
        <f t="array" ref="I181">_xll.SNL.Clients.Office.Excel.Functions.SPG($A181, "SP_NET_INC", I$3)</f>
        <v>26305</v>
      </c>
      <c r="J181" s="9" cm="1">
        <f t="array" ref="J181">_xll.SNL.Clients.Office.Excel.Functions.SPG($A181, "SP_NET_INC", J$3)</f>
        <v>18626</v>
      </c>
    </row>
    <row r="182" spans="1:10" x14ac:dyDescent="0.3">
      <c r="A182" s="11" t="s">
        <v>1214</v>
      </c>
      <c r="B182" s="9" t="str" cm="1">
        <f t="array" ref="B182">_xll.SNL.Clients.Office.Excel.Functions.SPG($A182, "SP_NET_INC", B$3)</f>
        <v>NA</v>
      </c>
      <c r="C182" s="9" cm="1">
        <f t="array" ref="C182">_xll.SNL.Clients.Office.Excel.Functions.SPG($A182, "SP_NET_INC", C$3)</f>
        <v>22300</v>
      </c>
      <c r="D182" s="9" cm="1">
        <f t="array" ref="D182">_xll.SNL.Clients.Office.Excel.Functions.SPG($A182, "SP_NET_INC", D$3)</f>
        <v>47600</v>
      </c>
      <c r="E182" s="9" cm="1">
        <f t="array" ref="E182">_xll.SNL.Clients.Office.Excel.Functions.SPG($A182, "SP_NET_INC", E$3)</f>
        <v>-43800</v>
      </c>
      <c r="F182" s="9" cm="1">
        <f t="array" ref="F182">_xll.SNL.Clients.Office.Excel.Functions.SPG($A182, "SP_NET_INC", F$3)</f>
        <v>32400</v>
      </c>
      <c r="G182" s="9" cm="1">
        <f t="array" ref="G182">_xll.SNL.Clients.Office.Excel.Functions.SPG($A182, "SP_NET_INC", G$3)</f>
        <v>1900</v>
      </c>
      <c r="H182" s="9" cm="1">
        <f t="array" ref="H182">_xll.SNL.Clients.Office.Excel.Functions.SPG($A182, "SP_NET_INC", H$3)</f>
        <v>19700</v>
      </c>
      <c r="I182" s="9" cm="1">
        <f t="array" ref="I182">_xll.SNL.Clients.Office.Excel.Functions.SPG($A182, "SP_NET_INC", I$3)</f>
        <v>31800</v>
      </c>
      <c r="J182" s="9" cm="1">
        <f t="array" ref="J182">_xll.SNL.Clients.Office.Excel.Functions.SPG($A182, "SP_NET_INC", J$3)</f>
        <v>40000</v>
      </c>
    </row>
    <row r="183" spans="1:10" x14ac:dyDescent="0.3">
      <c r="A183" s="11" t="s">
        <v>1215</v>
      </c>
      <c r="B183" s="9" t="str" cm="1">
        <f t="array" ref="B183">_xll.SNL.Clients.Office.Excel.Functions.SPG($A183, "SP_NET_INC", B$3)</f>
        <v>NA</v>
      </c>
      <c r="C183" s="9" cm="1">
        <f t="array" ref="C183">_xll.SNL.Clients.Office.Excel.Functions.SPG($A183, "SP_NET_INC", C$3)</f>
        <v>21723</v>
      </c>
      <c r="D183" s="9" cm="1">
        <f t="array" ref="D183">_xll.SNL.Clients.Office.Excel.Functions.SPG($A183, "SP_NET_INC", D$3)</f>
        <v>24416</v>
      </c>
      <c r="E183" s="9" cm="1">
        <f t="array" ref="E183">_xll.SNL.Clients.Office.Excel.Functions.SPG($A183, "SP_NET_INC", E$3)</f>
        <v>25778</v>
      </c>
      <c r="F183" s="9" cm="1">
        <f t="array" ref="F183">_xll.SNL.Clients.Office.Excel.Functions.SPG($A183, "SP_NET_INC", F$3)</f>
        <v>17817</v>
      </c>
      <c r="G183" s="9" cm="1">
        <f t="array" ref="G183">_xll.SNL.Clients.Office.Excel.Functions.SPG($A183, "SP_NET_INC", G$3)</f>
        <v>17738</v>
      </c>
      <c r="H183" s="9" cm="1">
        <f t="array" ref="H183">_xll.SNL.Clients.Office.Excel.Functions.SPG($A183, "SP_NET_INC", H$3)</f>
        <v>22231</v>
      </c>
      <c r="I183" s="9" cm="1">
        <f t="array" ref="I183">_xll.SNL.Clients.Office.Excel.Functions.SPG($A183, "SP_NET_INC", I$3)</f>
        <v>12380</v>
      </c>
      <c r="J183" s="9" cm="1">
        <f t="array" ref="J183">_xll.SNL.Clients.Office.Excel.Functions.SPG($A183, "SP_NET_INC", J$3)</f>
        <v>4497</v>
      </c>
    </row>
    <row r="184" spans="1:10" x14ac:dyDescent="0.3">
      <c r="A184" s="11" t="s">
        <v>1216</v>
      </c>
      <c r="B184" s="9" t="str" cm="1">
        <f t="array" ref="B184">_xll.SNL.Clients.Office.Excel.Functions.SPG($A184, "SP_NET_INC", B$3)</f>
        <v>NA</v>
      </c>
      <c r="C184" s="9" cm="1">
        <f t="array" ref="C184">_xll.SNL.Clients.Office.Excel.Functions.SPG($A184, "SP_NET_INC", C$3)</f>
        <v>63695</v>
      </c>
      <c r="D184" s="9" cm="1">
        <f t="array" ref="D184">_xll.SNL.Clients.Office.Excel.Functions.SPG($A184, "SP_NET_INC", D$3)</f>
        <v>43414</v>
      </c>
      <c r="E184" s="9" cm="1">
        <f t="array" ref="E184">_xll.SNL.Clients.Office.Excel.Functions.SPG($A184, "SP_NET_INC", E$3)</f>
        <v>53911</v>
      </c>
      <c r="F184" s="9" cm="1">
        <f t="array" ref="F184">_xll.SNL.Clients.Office.Excel.Functions.SPG($A184, "SP_NET_INC", F$3)</f>
        <v>48428</v>
      </c>
      <c r="G184" s="9" cm="1">
        <f t="array" ref="G184">_xll.SNL.Clients.Office.Excel.Functions.SPG($A184, "SP_NET_INC", G$3)</f>
        <v>34768</v>
      </c>
      <c r="H184" s="9" cm="1">
        <f t="array" ref="H184">_xll.SNL.Clients.Office.Excel.Functions.SPG($A184, "SP_NET_INC", H$3)</f>
        <v>41285</v>
      </c>
      <c r="I184" s="9" cm="1">
        <f t="array" ref="I184">_xll.SNL.Clients.Office.Excel.Functions.SPG($A184, "SP_NET_INC", I$3)</f>
        <v>48145</v>
      </c>
      <c r="J184" s="9" cm="1">
        <f t="array" ref="J184">_xll.SNL.Clients.Office.Excel.Functions.SPG($A184, "SP_NET_INC", J$3)</f>
        <v>50923</v>
      </c>
    </row>
    <row r="185" spans="1:10" x14ac:dyDescent="0.3">
      <c r="A185" s="11" t="s">
        <v>1217</v>
      </c>
      <c r="B185" s="9" t="str" cm="1">
        <f t="array" ref="B185">_xll.SNL.Clients.Office.Excel.Functions.SPG($A185, "SP_NET_INC", B$3)</f>
        <v>NA</v>
      </c>
      <c r="C185" s="9" t="str" cm="1">
        <f t="array" ref="C185">_xll.SNL.Clients.Office.Excel.Functions.SPG($A185, "SP_NET_INC", C$3)</f>
        <v>NA</v>
      </c>
      <c r="D185" s="9" cm="1">
        <f t="array" ref="D185">_xll.SNL.Clients.Office.Excel.Functions.SPG($A185, "SP_NET_INC", D$3)</f>
        <v>-31262</v>
      </c>
      <c r="E185" s="9" cm="1">
        <f t="array" ref="E185">_xll.SNL.Clients.Office.Excel.Functions.SPG($A185, "SP_NET_INC", E$3)</f>
        <v>-18512</v>
      </c>
      <c r="F185" s="9" cm="1">
        <f t="array" ref="F185">_xll.SNL.Clients.Office.Excel.Functions.SPG($A185, "SP_NET_INC", F$3)</f>
        <v>-71841</v>
      </c>
      <c r="G185" s="9" cm="1">
        <f t="array" ref="G185">_xll.SNL.Clients.Office.Excel.Functions.SPG($A185, "SP_NET_INC", G$3)</f>
        <v>3080</v>
      </c>
      <c r="H185" s="9" cm="1">
        <f t="array" ref="H185">_xll.SNL.Clients.Office.Excel.Functions.SPG($A185, "SP_NET_INC", H$3)</f>
        <v>-2840</v>
      </c>
      <c r="I185" s="9" cm="1">
        <f t="array" ref="I185">_xll.SNL.Clients.Office.Excel.Functions.SPG($A185, "SP_NET_INC", I$3)</f>
        <v>-9813</v>
      </c>
      <c r="J185" s="9" cm="1">
        <f t="array" ref="J185">_xll.SNL.Clients.Office.Excel.Functions.SPG($A185, "SP_NET_INC", J$3)</f>
        <v>-23158</v>
      </c>
    </row>
    <row r="186" spans="1:10" x14ac:dyDescent="0.3">
      <c r="A186" s="11" t="s">
        <v>1218</v>
      </c>
      <c r="B186" s="9" t="str" cm="1">
        <f t="array" ref="B186">_xll.SNL.Clients.Office.Excel.Functions.SPG($A186, "SP_NET_INC", B$3)</f>
        <v>NA</v>
      </c>
      <c r="C186" s="9" t="str" cm="1">
        <f t="array" ref="C186">_xll.SNL.Clients.Office.Excel.Functions.SPG($A186, "SP_NET_INC", C$3)</f>
        <v>NA</v>
      </c>
      <c r="D186" s="9" cm="1">
        <f t="array" ref="D186">_xll.SNL.Clients.Office.Excel.Functions.SPG($A186, "SP_NET_INC", D$3)</f>
        <v>19800</v>
      </c>
      <c r="E186" s="9" cm="1">
        <f t="array" ref="E186">_xll.SNL.Clients.Office.Excel.Functions.SPG($A186, "SP_NET_INC", E$3)</f>
        <v>26700</v>
      </c>
      <c r="F186" s="9" cm="1">
        <f t="array" ref="F186">_xll.SNL.Clients.Office.Excel.Functions.SPG($A186, "SP_NET_INC", F$3)</f>
        <v>12500</v>
      </c>
      <c r="G186" s="9" cm="1">
        <f t="array" ref="G186">_xll.SNL.Clients.Office.Excel.Functions.SPG($A186, "SP_NET_INC", G$3)</f>
        <v>-4500</v>
      </c>
      <c r="H186" s="9" cm="1">
        <f t="array" ref="H186">_xll.SNL.Clients.Office.Excel.Functions.SPG($A186, "SP_NET_INC", H$3)</f>
        <v>8200</v>
      </c>
      <c r="I186" s="9" cm="1">
        <f t="array" ref="I186">_xll.SNL.Clients.Office.Excel.Functions.SPG($A186, "SP_NET_INC", I$3)</f>
        <v>-22800</v>
      </c>
      <c r="J186" s="9" cm="1">
        <f t="array" ref="J186">_xll.SNL.Clients.Office.Excel.Functions.SPG($A186, "SP_NET_INC", J$3)</f>
        <v>37400</v>
      </c>
    </row>
    <row r="187" spans="1:10" x14ac:dyDescent="0.3">
      <c r="A187" s="11" t="s">
        <v>1219</v>
      </c>
      <c r="B187" s="9" t="str" cm="1">
        <f t="array" ref="B187">_xll.SNL.Clients.Office.Excel.Functions.SPG($A187, "SP_NET_INC", B$3)</f>
        <v>NA</v>
      </c>
      <c r="C187" s="9" t="str" cm="1">
        <f t="array" ref="C187">_xll.SNL.Clients.Office.Excel.Functions.SPG($A187, "SP_NET_INC", C$3)</f>
        <v>NA</v>
      </c>
      <c r="D187" s="9" cm="1">
        <f t="array" ref="D187">_xll.SNL.Clients.Office.Excel.Functions.SPG($A187, "SP_NET_INC", D$3)</f>
        <v>-12267</v>
      </c>
      <c r="E187" s="9" cm="1">
        <f t="array" ref="E187">_xll.SNL.Clients.Office.Excel.Functions.SPG($A187, "SP_NET_INC", E$3)</f>
        <v>-11120</v>
      </c>
      <c r="F187" s="9" cm="1">
        <f t="array" ref="F187">_xll.SNL.Clients.Office.Excel.Functions.SPG($A187, "SP_NET_INC", F$3)</f>
        <v>-16846</v>
      </c>
      <c r="G187" s="9" cm="1">
        <f t="array" ref="G187">_xll.SNL.Clients.Office.Excel.Functions.SPG($A187, "SP_NET_INC", G$3)</f>
        <v>-53576</v>
      </c>
      <c r="H187" s="9" cm="1">
        <f t="array" ref="H187">_xll.SNL.Clients.Office.Excel.Functions.SPG($A187, "SP_NET_INC", H$3)</f>
        <v>-10094</v>
      </c>
      <c r="I187" s="9" cm="1">
        <f t="array" ref="I187">_xll.SNL.Clients.Office.Excel.Functions.SPG($A187, "SP_NET_INC", I$3)</f>
        <v>-15838</v>
      </c>
      <c r="J187" s="9" cm="1">
        <f t="array" ref="J187">_xll.SNL.Clients.Office.Excel.Functions.SPG($A187, "SP_NET_INC", J$3)</f>
        <v>-8590</v>
      </c>
    </row>
    <row r="188" spans="1:10" x14ac:dyDescent="0.3">
      <c r="A188" s="11" t="s">
        <v>1220</v>
      </c>
      <c r="B188" s="9" t="str" cm="1">
        <f t="array" ref="B188">_xll.SNL.Clients.Office.Excel.Functions.SPG($A188, "SP_NET_INC", B$3)</f>
        <v>NA</v>
      </c>
      <c r="C188" s="9" cm="1">
        <f t="array" ref="C188">_xll.SNL.Clients.Office.Excel.Functions.SPG($A188, "SP_NET_INC", C$3)</f>
        <v>24133</v>
      </c>
      <c r="D188" s="9" cm="1">
        <f t="array" ref="D188">_xll.SNL.Clients.Office.Excel.Functions.SPG($A188, "SP_NET_INC", D$3)</f>
        <v>31310</v>
      </c>
      <c r="E188" s="9" cm="1">
        <f t="array" ref="E188">_xll.SNL.Clients.Office.Excel.Functions.SPG($A188, "SP_NET_INC", E$3)</f>
        <v>27339</v>
      </c>
      <c r="F188" s="9" cm="1">
        <f t="array" ref="F188">_xll.SNL.Clients.Office.Excel.Functions.SPG($A188, "SP_NET_INC", F$3)</f>
        <v>21983</v>
      </c>
      <c r="G188" s="9" cm="1">
        <f t="array" ref="G188">_xll.SNL.Clients.Office.Excel.Functions.SPG($A188, "SP_NET_INC", G$3)</f>
        <v>27282</v>
      </c>
      <c r="H188" s="9" cm="1">
        <f t="array" ref="H188">_xll.SNL.Clients.Office.Excel.Functions.SPG($A188, "SP_NET_INC", H$3)</f>
        <v>32664</v>
      </c>
      <c r="I188" s="9" cm="1">
        <f t="array" ref="I188">_xll.SNL.Clients.Office.Excel.Functions.SPG($A188, "SP_NET_INC", I$3)</f>
        <v>33847</v>
      </c>
      <c r="J188" s="9" cm="1">
        <f t="array" ref="J188">_xll.SNL.Clients.Office.Excel.Functions.SPG($A188, "SP_NET_INC", J$3)</f>
        <v>32854</v>
      </c>
    </row>
    <row r="189" spans="1:10" x14ac:dyDescent="0.3">
      <c r="A189" s="11" t="s">
        <v>1221</v>
      </c>
      <c r="B189" s="9" t="str" cm="1">
        <f t="array" ref="B189">_xll.SNL.Clients.Office.Excel.Functions.SPG($A189, "SP_NET_INC", B$3)</f>
        <v>NA</v>
      </c>
      <c r="C189" s="9" cm="1">
        <f t="array" ref="C189">_xll.SNL.Clients.Office.Excel.Functions.SPG($A189, "SP_NET_INC", C$3)</f>
        <v>23473</v>
      </c>
      <c r="D189" s="9" cm="1">
        <f t="array" ref="D189">_xll.SNL.Clients.Office.Excel.Functions.SPG($A189, "SP_NET_INC", D$3)</f>
        <v>34263</v>
      </c>
      <c r="E189" s="9" cm="1">
        <f t="array" ref="E189">_xll.SNL.Clients.Office.Excel.Functions.SPG($A189, "SP_NET_INC", E$3)</f>
        <v>29230</v>
      </c>
      <c r="F189" s="9" cm="1">
        <f t="array" ref="F189">_xll.SNL.Clients.Office.Excel.Functions.SPG($A189, "SP_NET_INC", F$3)</f>
        <v>23219</v>
      </c>
      <c r="G189" s="9" cm="1">
        <f t="array" ref="G189">_xll.SNL.Clients.Office.Excel.Functions.SPG($A189, "SP_NET_INC", G$3)</f>
        <v>15169</v>
      </c>
      <c r="H189" s="9" cm="1">
        <f t="array" ref="H189">_xll.SNL.Clients.Office.Excel.Functions.SPG($A189, "SP_NET_INC", H$3)</f>
        <v>31997</v>
      </c>
      <c r="I189" s="9" cm="1">
        <f t="array" ref="I189">_xll.SNL.Clients.Office.Excel.Functions.SPG($A189, "SP_NET_INC", I$3)</f>
        <v>27943</v>
      </c>
      <c r="J189" s="9" cm="1">
        <f t="array" ref="J189">_xll.SNL.Clients.Office.Excel.Functions.SPG($A189, "SP_NET_INC", J$3)</f>
        <v>17878</v>
      </c>
    </row>
    <row r="190" spans="1:10" x14ac:dyDescent="0.3">
      <c r="A190" s="11" t="s">
        <v>1222</v>
      </c>
      <c r="B190" s="9" t="str" cm="1">
        <f t="array" ref="B190">_xll.SNL.Clients.Office.Excel.Functions.SPG($A190, "SP_NET_INC", B$3)</f>
        <v>NA</v>
      </c>
      <c r="C190" s="9" t="str" cm="1">
        <f t="array" ref="C190">_xll.SNL.Clients.Office.Excel.Functions.SPG($A190, "SP_NET_INC", C$3)</f>
        <v>NA</v>
      </c>
      <c r="D190" s="9" cm="1">
        <f t="array" ref="D190">_xll.SNL.Clients.Office.Excel.Functions.SPG($A190, "SP_NET_INC", D$3)</f>
        <v>49293</v>
      </c>
      <c r="E190" s="9" cm="1">
        <f t="array" ref="E190">_xll.SNL.Clients.Office.Excel.Functions.SPG($A190, "SP_NET_INC", E$3)</f>
        <v>51676</v>
      </c>
      <c r="F190" s="9" cm="1">
        <f t="array" ref="F190">_xll.SNL.Clients.Office.Excel.Functions.SPG($A190, "SP_NET_INC", F$3)</f>
        <v>47123</v>
      </c>
      <c r="G190" s="9" cm="1">
        <f t="array" ref="G190">_xll.SNL.Clients.Office.Excel.Functions.SPG($A190, "SP_NET_INC", G$3)</f>
        <v>49271</v>
      </c>
      <c r="H190" s="9" cm="1">
        <f t="array" ref="H190">_xll.SNL.Clients.Office.Excel.Functions.SPG($A190, "SP_NET_INC", H$3)</f>
        <v>46088</v>
      </c>
      <c r="I190" s="9" cm="1">
        <f t="array" ref="I190">_xll.SNL.Clients.Office.Excel.Functions.SPG($A190, "SP_NET_INC", I$3)</f>
        <v>53000</v>
      </c>
      <c r="J190" s="9" cm="1">
        <f t="array" ref="J190">_xll.SNL.Clients.Office.Excel.Functions.SPG($A190, "SP_NET_INC", J$3)</f>
        <v>43056</v>
      </c>
    </row>
    <row r="191" spans="1:10" x14ac:dyDescent="0.3">
      <c r="A191" s="11" t="s">
        <v>1223</v>
      </c>
      <c r="B191" s="9" t="str" cm="1">
        <f t="array" ref="B191">_xll.SNL.Clients.Office.Excel.Functions.SPG($A191, "SP_NET_INC", B$3)</f>
        <v>NA</v>
      </c>
      <c r="C191" s="9" cm="1">
        <f t="array" ref="C191">_xll.SNL.Clients.Office.Excel.Functions.SPG($A191, "SP_NET_INC", C$3)</f>
        <v>15004</v>
      </c>
      <c r="D191" s="9" cm="1">
        <f t="array" ref="D191">_xll.SNL.Clients.Office.Excel.Functions.SPG($A191, "SP_NET_INC", D$3)</f>
        <v>14719</v>
      </c>
      <c r="E191" s="9" cm="1">
        <f t="array" ref="E191">_xll.SNL.Clients.Office.Excel.Functions.SPG($A191, "SP_NET_INC", E$3)</f>
        <v>18513</v>
      </c>
      <c r="F191" s="9" cm="1">
        <f t="array" ref="F191">_xll.SNL.Clients.Office.Excel.Functions.SPG($A191, "SP_NET_INC", F$3)</f>
        <v>12953</v>
      </c>
      <c r="G191" s="9" cm="1">
        <f t="array" ref="G191">_xll.SNL.Clients.Office.Excel.Functions.SPG($A191, "SP_NET_INC", G$3)</f>
        <v>17411</v>
      </c>
      <c r="H191" s="9" cm="1">
        <f t="array" ref="H191">_xll.SNL.Clients.Office.Excel.Functions.SPG($A191, "SP_NET_INC", H$3)</f>
        <v>14939</v>
      </c>
      <c r="I191" s="9" cm="1">
        <f t="array" ref="I191">_xll.SNL.Clients.Office.Excel.Functions.SPG($A191, "SP_NET_INC", I$3)</f>
        <v>25405</v>
      </c>
      <c r="J191" s="9" cm="1">
        <f t="array" ref="J191">_xll.SNL.Clients.Office.Excel.Functions.SPG($A191, "SP_NET_INC", J$3)</f>
        <v>22356</v>
      </c>
    </row>
    <row r="192" spans="1:10" x14ac:dyDescent="0.3">
      <c r="A192" s="11" t="s">
        <v>1224</v>
      </c>
      <c r="B192" s="9" t="str" cm="1">
        <f t="array" ref="B192">_xll.SNL.Clients.Office.Excel.Functions.SPG($A192, "SP_NET_INC", B$3)</f>
        <v>NA</v>
      </c>
      <c r="C192" s="9" t="str" cm="1">
        <f t="array" ref="C192">_xll.SNL.Clients.Office.Excel.Functions.SPG($A192, "SP_NET_INC", C$3)</f>
        <v>NA</v>
      </c>
      <c r="D192" s="9" cm="1">
        <f t="array" ref="D192">_xll.SNL.Clients.Office.Excel.Functions.SPG($A192, "SP_NET_INC", D$3)</f>
        <v>57366</v>
      </c>
      <c r="E192" s="9" cm="1">
        <f t="array" ref="E192">_xll.SNL.Clients.Office.Excel.Functions.SPG($A192, "SP_NET_INC", E$3)</f>
        <v>53005</v>
      </c>
      <c r="F192" s="9" cm="1">
        <f t="array" ref="F192">_xll.SNL.Clients.Office.Excel.Functions.SPG($A192, "SP_NET_INC", F$3)</f>
        <v>63004</v>
      </c>
      <c r="G192" s="9" cm="1">
        <f t="array" ref="G192">_xll.SNL.Clients.Office.Excel.Functions.SPG($A192, "SP_NET_INC", G$3)</f>
        <v>83266</v>
      </c>
      <c r="H192" s="9" cm="1">
        <f t="array" ref="H192">_xll.SNL.Clients.Office.Excel.Functions.SPG($A192, "SP_NET_INC", H$3)</f>
        <v>87850</v>
      </c>
      <c r="I192" s="9" cm="1">
        <f t="array" ref="I192">_xll.SNL.Clients.Office.Excel.Functions.SPG($A192, "SP_NET_INC", I$3)</f>
        <v>61915</v>
      </c>
      <c r="J192" s="9" cm="1">
        <f t="array" ref="J192">_xll.SNL.Clients.Office.Excel.Functions.SPG($A192, "SP_NET_INC", J$3)</f>
        <v>74537</v>
      </c>
    </row>
    <row r="193" spans="1:10" x14ac:dyDescent="0.3">
      <c r="A193" s="11" t="s">
        <v>1225</v>
      </c>
      <c r="B193" s="9" t="str" cm="1">
        <f t="array" ref="B193">_xll.SNL.Clients.Office.Excel.Functions.SPG($A193, "SP_NET_INC", B$3)</f>
        <v>NA</v>
      </c>
      <c r="C193" s="9" t="str" cm="1">
        <f t="array" ref="C193">_xll.SNL.Clients.Office.Excel.Functions.SPG($A193, "SP_NET_INC", C$3)</f>
        <v>NA</v>
      </c>
      <c r="D193" s="9" cm="1">
        <f t="array" ref="D193">_xll.SNL.Clients.Office.Excel.Functions.SPG($A193, "SP_NET_INC", D$3)</f>
        <v>25202</v>
      </c>
      <c r="E193" s="9" cm="1">
        <f t="array" ref="E193">_xll.SNL.Clients.Office.Excel.Functions.SPG($A193, "SP_NET_INC", E$3)</f>
        <v>32523</v>
      </c>
      <c r="F193" s="9" cm="1">
        <f t="array" ref="F193">_xll.SNL.Clients.Office.Excel.Functions.SPG($A193, "SP_NET_INC", F$3)</f>
        <v>16387</v>
      </c>
      <c r="G193" s="9" cm="1">
        <f t="array" ref="G193">_xll.SNL.Clients.Office.Excel.Functions.SPG($A193, "SP_NET_INC", G$3)</f>
        <v>11807</v>
      </c>
      <c r="H193" s="9" cm="1">
        <f t="array" ref="H193">_xll.SNL.Clients.Office.Excel.Functions.SPG($A193, "SP_NET_INC", H$3)</f>
        <v>9956</v>
      </c>
      <c r="I193" s="9" cm="1">
        <f t="array" ref="I193">_xll.SNL.Clients.Office.Excel.Functions.SPG($A193, "SP_NET_INC", I$3)</f>
        <v>28050</v>
      </c>
      <c r="J193" s="9" cm="1">
        <f t="array" ref="J193">_xll.SNL.Clients.Office.Excel.Functions.SPG($A193, "SP_NET_INC", J$3)</f>
        <v>30063</v>
      </c>
    </row>
    <row r="194" spans="1:10" x14ac:dyDescent="0.3">
      <c r="A194" s="11" t="s">
        <v>1226</v>
      </c>
      <c r="B194" s="9" t="str" cm="1">
        <f t="array" ref="B194">_xll.SNL.Clients.Office.Excel.Functions.SPG($A194, "SP_NET_INC", B$3)</f>
        <v>NA</v>
      </c>
      <c r="C194" s="9" t="str" cm="1">
        <f t="array" ref="C194">_xll.SNL.Clients.Office.Excel.Functions.SPG($A194, "SP_NET_INC", C$3)</f>
        <v>NA</v>
      </c>
      <c r="D194" s="9" cm="1">
        <f t="array" ref="D194">_xll.SNL.Clients.Office.Excel.Functions.SPG($A194, "SP_NET_INC", D$3)</f>
        <v>41767</v>
      </c>
      <c r="E194" s="9" cm="1">
        <f t="array" ref="E194">_xll.SNL.Clients.Office.Excel.Functions.SPG($A194, "SP_NET_INC", E$3)</f>
        <v>38972</v>
      </c>
      <c r="F194" s="9" cm="1">
        <f t="array" ref="F194">_xll.SNL.Clients.Office.Excel.Functions.SPG($A194, "SP_NET_INC", F$3)</f>
        <v>33593</v>
      </c>
      <c r="G194" s="9" t="str" cm="1">
        <f t="array" ref="G194">_xll.SNL.Clients.Office.Excel.Functions.SPG($A194, "SP_NET_INC", G$3)</f>
        <v>NA</v>
      </c>
      <c r="H194" s="9" cm="1">
        <f t="array" ref="H194">_xll.SNL.Clients.Office.Excel.Functions.SPG($A194, "SP_NET_INC", H$3)</f>
        <v>36014</v>
      </c>
      <c r="I194" s="9" cm="1">
        <f t="array" ref="I194">_xll.SNL.Clients.Office.Excel.Functions.SPG($A194, "SP_NET_INC", I$3)</f>
        <v>38649</v>
      </c>
      <c r="J194" s="9" cm="1">
        <f t="array" ref="J194">_xll.SNL.Clients.Office.Excel.Functions.SPG($A194, "SP_NET_INC", J$3)</f>
        <v>32361.5</v>
      </c>
    </row>
    <row r="195" spans="1:10" x14ac:dyDescent="0.3">
      <c r="A195" s="11" t="s">
        <v>1227</v>
      </c>
      <c r="B195" s="9" t="str" cm="1">
        <f t="array" ref="B195">_xll.SNL.Clients.Office.Excel.Functions.SPG($A195, "SP_NET_INC", B$3)</f>
        <v>NA</v>
      </c>
      <c r="C195" s="9" t="str" cm="1">
        <f t="array" ref="C195">_xll.SNL.Clients.Office.Excel.Functions.SPG($A195, "SP_NET_INC", C$3)</f>
        <v>NA</v>
      </c>
      <c r="D195" s="9" cm="1">
        <f t="array" ref="D195">_xll.SNL.Clients.Office.Excel.Functions.SPG($A195, "SP_NET_INC", D$3)</f>
        <v>-8506</v>
      </c>
      <c r="E195" s="9" cm="1">
        <f t="array" ref="E195">_xll.SNL.Clients.Office.Excel.Functions.SPG($A195, "SP_NET_INC", E$3)</f>
        <v>12383</v>
      </c>
      <c r="F195" s="9" cm="1">
        <f t="array" ref="F195">_xll.SNL.Clients.Office.Excel.Functions.SPG($A195, "SP_NET_INC", F$3)</f>
        <v>-15639</v>
      </c>
      <c r="G195" s="9" cm="1">
        <f t="array" ref="G195">_xll.SNL.Clients.Office.Excel.Functions.SPG($A195, "SP_NET_INC", G$3)</f>
        <v>-21197</v>
      </c>
      <c r="H195" s="9" cm="1">
        <f t="array" ref="H195">_xll.SNL.Clients.Office.Excel.Functions.SPG($A195, "SP_NET_INC", H$3)</f>
        <v>1349</v>
      </c>
      <c r="I195" s="9" cm="1">
        <f t="array" ref="I195">_xll.SNL.Clients.Office.Excel.Functions.SPG($A195, "SP_NET_INC", I$3)</f>
        <v>9422</v>
      </c>
      <c r="J195" s="9" cm="1">
        <f t="array" ref="J195">_xll.SNL.Clients.Office.Excel.Functions.SPG($A195, "SP_NET_INC", J$3)</f>
        <v>1453</v>
      </c>
    </row>
    <row r="196" spans="1:10" x14ac:dyDescent="0.3">
      <c r="A196" s="11" t="s">
        <v>1228</v>
      </c>
      <c r="B196" s="9" t="str" cm="1">
        <f t="array" ref="B196">_xll.SNL.Clients.Office.Excel.Functions.SPG($A196, "SP_NET_INC", B$3)</f>
        <v>NA</v>
      </c>
      <c r="C196" s="9" cm="1">
        <f t="array" ref="C196">_xll.SNL.Clients.Office.Excel.Functions.SPG($A196, "SP_NET_INC", C$3)</f>
        <v>7382</v>
      </c>
      <c r="D196" s="9" cm="1">
        <f t="array" ref="D196">_xll.SNL.Clients.Office.Excel.Functions.SPG($A196, "SP_NET_INC", D$3)</f>
        <v>-10504</v>
      </c>
      <c r="E196" s="9" cm="1">
        <f t="array" ref="E196">_xll.SNL.Clients.Office.Excel.Functions.SPG($A196, "SP_NET_INC", E$3)</f>
        <v>-54203</v>
      </c>
      <c r="F196" s="9" cm="1">
        <f t="array" ref="F196">_xll.SNL.Clients.Office.Excel.Functions.SPG($A196, "SP_NET_INC", F$3)</f>
        <v>-64425</v>
      </c>
      <c r="G196" s="9" cm="1">
        <f t="array" ref="G196">_xll.SNL.Clients.Office.Excel.Functions.SPG($A196, "SP_NET_INC", G$3)</f>
        <v>3988</v>
      </c>
      <c r="H196" s="9" cm="1">
        <f t="array" ref="H196">_xll.SNL.Clients.Office.Excel.Functions.SPG($A196, "SP_NET_INC", H$3)</f>
        <v>28676</v>
      </c>
      <c r="I196" s="9" cm="1">
        <f t="array" ref="I196">_xll.SNL.Clients.Office.Excel.Functions.SPG($A196, "SP_NET_INC", I$3)</f>
        <v>25427</v>
      </c>
      <c r="J196" s="9" cm="1">
        <f t="array" ref="J196">_xll.SNL.Clients.Office.Excel.Functions.SPG($A196, "SP_NET_INC", J$3)</f>
        <v>22131</v>
      </c>
    </row>
    <row r="197" spans="1:10" x14ac:dyDescent="0.3">
      <c r="A197" s="11" t="s">
        <v>1229</v>
      </c>
      <c r="B197" s="9" t="str" cm="1">
        <f t="array" ref="B197">_xll.SNL.Clients.Office.Excel.Functions.SPG($A197, "SP_NET_INC", B$3)</f>
        <v>NA</v>
      </c>
      <c r="C197" s="9" cm="1">
        <f t="array" ref="C197">_xll.SNL.Clients.Office.Excel.Functions.SPG($A197, "SP_NET_INC", C$3)</f>
        <v>31016</v>
      </c>
      <c r="D197" s="9" cm="1">
        <f t="array" ref="D197">_xll.SNL.Clients.Office.Excel.Functions.SPG($A197, "SP_NET_INC", D$3)</f>
        <v>15196</v>
      </c>
      <c r="E197" s="9" cm="1">
        <f t="array" ref="E197">_xll.SNL.Clients.Office.Excel.Functions.SPG($A197, "SP_NET_INC", E$3)</f>
        <v>17950</v>
      </c>
      <c r="F197" s="9" cm="1">
        <f t="array" ref="F197">_xll.SNL.Clients.Office.Excel.Functions.SPG($A197, "SP_NET_INC", F$3)</f>
        <v>21479</v>
      </c>
      <c r="G197" s="9" cm="1">
        <f t="array" ref="G197">_xll.SNL.Clients.Office.Excel.Functions.SPG($A197, "SP_NET_INC", G$3)</f>
        <v>28470</v>
      </c>
      <c r="H197" s="9" cm="1">
        <f t="array" ref="H197">_xll.SNL.Clients.Office.Excel.Functions.SPG($A197, "SP_NET_INC", H$3)</f>
        <v>10253</v>
      </c>
      <c r="I197" s="9" cm="1">
        <f t="array" ref="I197">_xll.SNL.Clients.Office.Excel.Functions.SPG($A197, "SP_NET_INC", I$3)</f>
        <v>18222</v>
      </c>
      <c r="J197" s="9" cm="1">
        <f t="array" ref="J197">_xll.SNL.Clients.Office.Excel.Functions.SPG($A197, "SP_NET_INC", J$3)</f>
        <v>-6790</v>
      </c>
    </row>
    <row r="198" spans="1:10" x14ac:dyDescent="0.3">
      <c r="A198" s="11" t="s">
        <v>1230</v>
      </c>
      <c r="B198" s="9" t="str" cm="1">
        <f t="array" ref="B198">_xll.SNL.Clients.Office.Excel.Functions.SPG($A198, "SP_NET_INC", B$3)</f>
        <v>NA</v>
      </c>
      <c r="C198" s="9" cm="1">
        <f t="array" ref="C198">_xll.SNL.Clients.Office.Excel.Functions.SPG($A198, "SP_NET_INC", C$3)</f>
        <v>37894</v>
      </c>
      <c r="D198" s="9" cm="1">
        <f t="array" ref="D198">_xll.SNL.Clients.Office.Excel.Functions.SPG($A198, "SP_NET_INC", D$3)</f>
        <v>10220</v>
      </c>
      <c r="E198" s="9" cm="1">
        <f t="array" ref="E198">_xll.SNL.Clients.Office.Excel.Functions.SPG($A198, "SP_NET_INC", E$3)</f>
        <v>39987</v>
      </c>
      <c r="F198" s="9" cm="1">
        <f t="array" ref="F198">_xll.SNL.Clients.Office.Excel.Functions.SPG($A198, "SP_NET_INC", F$3)</f>
        <v>27950</v>
      </c>
      <c r="G198" s="9" cm="1">
        <f t="array" ref="G198">_xll.SNL.Clients.Office.Excel.Functions.SPG($A198, "SP_NET_INC", G$3)</f>
        <v>29377</v>
      </c>
      <c r="H198" s="9" cm="1">
        <f t="array" ref="H198">_xll.SNL.Clients.Office.Excel.Functions.SPG($A198, "SP_NET_INC", H$3)</f>
        <v>19175</v>
      </c>
      <c r="I198" s="9" cm="1">
        <f t="array" ref="I198">_xll.SNL.Clients.Office.Excel.Functions.SPG($A198, "SP_NET_INC", I$3)</f>
        <v>35307</v>
      </c>
      <c r="J198" s="9" cm="1">
        <f t="array" ref="J198">_xll.SNL.Clients.Office.Excel.Functions.SPG($A198, "SP_NET_INC", J$3)</f>
        <v>36381</v>
      </c>
    </row>
    <row r="199" spans="1:10" x14ac:dyDescent="0.3">
      <c r="A199" s="11" t="s">
        <v>1231</v>
      </c>
      <c r="B199" s="9" t="str" cm="1">
        <f t="array" ref="B199">_xll.SNL.Clients.Office.Excel.Functions.SPG($A199, "SP_NET_INC", B$3)</f>
        <v>NA</v>
      </c>
      <c r="C199" s="9" t="str" cm="1">
        <f t="array" ref="C199">_xll.SNL.Clients.Office.Excel.Functions.SPG($A199, "SP_NET_INC", C$3)</f>
        <v>NA</v>
      </c>
      <c r="D199" s="9" cm="1">
        <f t="array" ref="D199">_xll.SNL.Clients.Office.Excel.Functions.SPG($A199, "SP_NET_INC", D$3)</f>
        <v>53900</v>
      </c>
      <c r="E199" s="9" cm="1">
        <f t="array" ref="E199">_xll.SNL.Clients.Office.Excel.Functions.SPG($A199, "SP_NET_INC", E$3)</f>
        <v>60800</v>
      </c>
      <c r="F199" s="9" cm="1">
        <f t="array" ref="F199">_xll.SNL.Clients.Office.Excel.Functions.SPG($A199, "SP_NET_INC", F$3)</f>
        <v>51600</v>
      </c>
      <c r="G199" s="9" cm="1">
        <f t="array" ref="G199">_xll.SNL.Clients.Office.Excel.Functions.SPG($A199, "SP_NET_INC", G$3)</f>
        <v>46400</v>
      </c>
      <c r="H199" s="9" cm="1">
        <f t="array" ref="H199">_xll.SNL.Clients.Office.Excel.Functions.SPG($A199, "SP_NET_INC", H$3)</f>
        <v>43300</v>
      </c>
      <c r="I199" s="9" cm="1">
        <f t="array" ref="I199">_xll.SNL.Clients.Office.Excel.Functions.SPG($A199, "SP_NET_INC", I$3)</f>
        <v>40300</v>
      </c>
      <c r="J199" s="9" cm="1">
        <f t="array" ref="J199">_xll.SNL.Clients.Office.Excel.Functions.SPG($A199, "SP_NET_INC", J$3)</f>
        <v>27400</v>
      </c>
    </row>
    <row r="200" spans="1:10" x14ac:dyDescent="0.3">
      <c r="A200" s="11" t="s">
        <v>1232</v>
      </c>
      <c r="B200" s="9" t="str" cm="1">
        <f t="array" ref="B200">_xll.SNL.Clients.Office.Excel.Functions.SPG($A200, "SP_NET_INC", B$3)</f>
        <v>NA</v>
      </c>
      <c r="C200" s="9" cm="1">
        <f t="array" ref="C200">_xll.SNL.Clients.Office.Excel.Functions.SPG($A200, "SP_NET_INC", C$3)</f>
        <v>3551</v>
      </c>
      <c r="D200" s="9" cm="1">
        <f t="array" ref="D200">_xll.SNL.Clients.Office.Excel.Functions.SPG($A200, "SP_NET_INC", D$3)</f>
        <v>18680</v>
      </c>
      <c r="E200" s="9" cm="1">
        <f t="array" ref="E200">_xll.SNL.Clients.Office.Excel.Functions.SPG($A200, "SP_NET_INC", E$3)</f>
        <v>28712</v>
      </c>
      <c r="F200" s="9" cm="1">
        <f t="array" ref="F200">_xll.SNL.Clients.Office.Excel.Functions.SPG($A200, "SP_NET_INC", F$3)</f>
        <v>25272</v>
      </c>
      <c r="G200" s="9" cm="1">
        <f t="array" ref="G200">_xll.SNL.Clients.Office.Excel.Functions.SPG($A200, "SP_NET_INC", G$3)</f>
        <v>29674</v>
      </c>
      <c r="H200" s="9" cm="1">
        <f t="array" ref="H200">_xll.SNL.Clients.Office.Excel.Functions.SPG($A200, "SP_NET_INC", H$3)</f>
        <v>29893</v>
      </c>
      <c r="I200" s="9" cm="1">
        <f t="array" ref="I200">_xll.SNL.Clients.Office.Excel.Functions.SPG($A200, "SP_NET_INC", I$3)</f>
        <v>29403</v>
      </c>
      <c r="J200" s="9" cm="1">
        <f t="array" ref="J200">_xll.SNL.Clients.Office.Excel.Functions.SPG($A200, "SP_NET_INC", J$3)</f>
        <v>15161</v>
      </c>
    </row>
    <row r="201" spans="1:10" x14ac:dyDescent="0.3">
      <c r="A201" s="11" t="s">
        <v>1233</v>
      </c>
      <c r="B201" s="9" t="str" cm="1">
        <f t="array" ref="B201">_xll.SNL.Clients.Office.Excel.Functions.SPG($A201, "SP_NET_INC", B$3)</f>
        <v>NA</v>
      </c>
      <c r="C201" s="9" cm="1">
        <f t="array" ref="C201">_xll.SNL.Clients.Office.Excel.Functions.SPG($A201, "SP_NET_INC", C$3)</f>
        <v>75701</v>
      </c>
      <c r="D201" s="9" cm="1">
        <f t="array" ref="D201">_xll.SNL.Clients.Office.Excel.Functions.SPG($A201, "SP_NET_INC", D$3)</f>
        <v>73727</v>
      </c>
      <c r="E201" s="9" cm="1">
        <f t="array" ref="E201">_xll.SNL.Clients.Office.Excel.Functions.SPG($A201, "SP_NET_INC", E$3)</f>
        <v>75838</v>
      </c>
      <c r="F201" s="9" cm="1">
        <f t="array" ref="F201">_xll.SNL.Clients.Office.Excel.Functions.SPG($A201, "SP_NET_INC", F$3)</f>
        <v>73458</v>
      </c>
      <c r="G201" s="9" cm="1">
        <f t="array" ref="G201">_xll.SNL.Clients.Office.Excel.Functions.SPG($A201, "SP_NET_INC", G$3)</f>
        <v>79489</v>
      </c>
      <c r="H201" s="9" cm="1">
        <f t="array" ref="H201">_xll.SNL.Clients.Office.Excel.Functions.SPG($A201, "SP_NET_INC", H$3)</f>
        <v>82022</v>
      </c>
      <c r="I201" s="9" cm="1">
        <f t="array" ref="I201">_xll.SNL.Clients.Office.Excel.Functions.SPG($A201, "SP_NET_INC", I$3)</f>
        <v>70655</v>
      </c>
      <c r="J201" s="9" cm="1">
        <f t="array" ref="J201">_xll.SNL.Clients.Office.Excel.Functions.SPG($A201, "SP_NET_INC", J$3)</f>
        <v>70698</v>
      </c>
    </row>
    <row r="202" spans="1:10" x14ac:dyDescent="0.3">
      <c r="A202" s="11" t="s">
        <v>1234</v>
      </c>
      <c r="B202" s="9" t="str" cm="1">
        <f t="array" ref="B202">_xll.SNL.Clients.Office.Excel.Functions.SPG($A202, "SP_NET_INC", B$3)</f>
        <v>NA</v>
      </c>
      <c r="C202" s="9" cm="1">
        <f t="array" ref="C202">_xll.SNL.Clients.Office.Excel.Functions.SPG($A202, "SP_NET_INC", C$3)</f>
        <v>35849</v>
      </c>
      <c r="D202" s="9" cm="1">
        <f t="array" ref="D202">_xll.SNL.Clients.Office.Excel.Functions.SPG($A202, "SP_NET_INC", D$3)</f>
        <v>32086</v>
      </c>
      <c r="E202" s="9" cm="1">
        <f t="array" ref="E202">_xll.SNL.Clients.Office.Excel.Functions.SPG($A202, "SP_NET_INC", E$3)</f>
        <v>37088</v>
      </c>
      <c r="F202" s="9" cm="1">
        <f t="array" ref="F202">_xll.SNL.Clients.Office.Excel.Functions.SPG($A202, "SP_NET_INC", F$3)</f>
        <v>37549</v>
      </c>
      <c r="G202" s="9" cm="1">
        <f t="array" ref="G202">_xll.SNL.Clients.Office.Excel.Functions.SPG($A202, "SP_NET_INC", G$3)</f>
        <v>44827</v>
      </c>
      <c r="H202" s="9" cm="1">
        <f t="array" ref="H202">_xll.SNL.Clients.Office.Excel.Functions.SPG($A202, "SP_NET_INC", H$3)</f>
        <v>39231</v>
      </c>
      <c r="I202" s="9" cm="1">
        <f t="array" ref="I202">_xll.SNL.Clients.Office.Excel.Functions.SPG($A202, "SP_NET_INC", I$3)</f>
        <v>42781</v>
      </c>
      <c r="J202" s="9" cm="1">
        <f t="array" ref="J202">_xll.SNL.Clients.Office.Excel.Functions.SPG($A202, "SP_NET_INC", J$3)</f>
        <v>30224</v>
      </c>
    </row>
    <row r="203" spans="1:10" x14ac:dyDescent="0.3">
      <c r="A203" s="11" t="s">
        <v>1235</v>
      </c>
      <c r="B203" s="9" t="str" cm="1">
        <f t="array" ref="B203">_xll.SNL.Clients.Office.Excel.Functions.SPG($A203, "SP_NET_INC", B$3)</f>
        <v>NA</v>
      </c>
      <c r="C203" s="9" cm="1">
        <f t="array" ref="C203">_xll.SNL.Clients.Office.Excel.Functions.SPG($A203, "SP_NET_INC", C$3)</f>
        <v>64885</v>
      </c>
      <c r="D203" s="9" cm="1">
        <f t="array" ref="D203">_xll.SNL.Clients.Office.Excel.Functions.SPG($A203, "SP_NET_INC", D$3)</f>
        <v>52451</v>
      </c>
      <c r="E203" s="9" cm="1">
        <f t="array" ref="E203">_xll.SNL.Clients.Office.Excel.Functions.SPG($A203, "SP_NET_INC", E$3)</f>
        <v>60805</v>
      </c>
      <c r="F203" s="9" cm="1">
        <f t="array" ref="F203">_xll.SNL.Clients.Office.Excel.Functions.SPG($A203, "SP_NET_INC", F$3)</f>
        <v>50689</v>
      </c>
      <c r="G203" s="9" cm="1">
        <f t="array" ref="G203">_xll.SNL.Clients.Office.Excel.Functions.SPG($A203, "SP_NET_INC", G$3)</f>
        <v>56732</v>
      </c>
      <c r="H203" s="9" cm="1">
        <f t="array" ref="H203">_xll.SNL.Clients.Office.Excel.Functions.SPG($A203, "SP_NET_INC", H$3)</f>
        <v>63061</v>
      </c>
      <c r="I203" s="9" cm="1">
        <f t="array" ref="I203">_xll.SNL.Clients.Office.Excel.Functions.SPG($A203, "SP_NET_INC", I$3)</f>
        <v>65667</v>
      </c>
      <c r="J203" s="9" cm="1">
        <f t="array" ref="J203">_xll.SNL.Clients.Office.Excel.Functions.SPG($A203, "SP_NET_INC", J$3)</f>
        <v>70403</v>
      </c>
    </row>
    <row r="204" spans="1:10" x14ac:dyDescent="0.3">
      <c r="A204" s="11" t="s">
        <v>1236</v>
      </c>
      <c r="B204" s="9" t="str" cm="1">
        <f t="array" ref="B204">_xll.SNL.Clients.Office.Excel.Functions.SPG($A204, "SP_NET_INC", B$3)</f>
        <v>NA</v>
      </c>
      <c r="C204" s="9" cm="1">
        <f t="array" ref="C204">_xll.SNL.Clients.Office.Excel.Functions.SPG($A204, "SP_NET_INC", C$3)</f>
        <v>52496</v>
      </c>
      <c r="D204" s="9" cm="1">
        <f t="array" ref="D204">_xll.SNL.Clients.Office.Excel.Functions.SPG($A204, "SP_NET_INC", D$3)</f>
        <v>61492</v>
      </c>
      <c r="E204" s="9" cm="1">
        <f t="array" ref="E204">_xll.SNL.Clients.Office.Excel.Functions.SPG($A204, "SP_NET_INC", E$3)</f>
        <v>61921</v>
      </c>
      <c r="F204" s="9" cm="1">
        <f t="array" ref="F204">_xll.SNL.Clients.Office.Excel.Functions.SPG($A204, "SP_NET_INC", F$3)</f>
        <v>54220</v>
      </c>
      <c r="G204" s="9" cm="1">
        <f t="array" ref="G204">_xll.SNL.Clients.Office.Excel.Functions.SPG($A204, "SP_NET_INC", G$3)</f>
        <v>47502</v>
      </c>
      <c r="H204" s="9" cm="1">
        <f t="array" ref="H204">_xll.SNL.Clients.Office.Excel.Functions.SPG($A204, "SP_NET_INC", H$3)</f>
        <v>58221</v>
      </c>
      <c r="I204" s="9" cm="1">
        <f t="array" ref="I204">_xll.SNL.Clients.Office.Excel.Functions.SPG($A204, "SP_NET_INC", I$3)</f>
        <v>62442</v>
      </c>
      <c r="J204" s="9" cm="1">
        <f t="array" ref="J204">_xll.SNL.Clients.Office.Excel.Functions.SPG($A204, "SP_NET_INC", J$3)</f>
        <v>66818</v>
      </c>
    </row>
    <row r="205" spans="1:10" x14ac:dyDescent="0.3">
      <c r="A205" s="11" t="s">
        <v>1237</v>
      </c>
      <c r="B205" s="9" t="str" cm="1">
        <f t="array" ref="B205">_xll.SNL.Clients.Office.Excel.Functions.SPG($A205, "SP_NET_INC", B$3)</f>
        <v>NA</v>
      </c>
      <c r="C205" s="9" t="str" cm="1">
        <f t="array" ref="C205">_xll.SNL.Clients.Office.Excel.Functions.SPG($A205, "SP_NET_INC", C$3)</f>
        <v>NA</v>
      </c>
      <c r="D205" s="9" cm="1">
        <f t="array" ref="D205">_xll.SNL.Clients.Office.Excel.Functions.SPG($A205, "SP_NET_INC", D$3)</f>
        <v>-33000</v>
      </c>
      <c r="E205" s="9" cm="1">
        <f t="array" ref="E205">_xll.SNL.Clients.Office.Excel.Functions.SPG($A205, "SP_NET_INC", E$3)</f>
        <v>-12000</v>
      </c>
      <c r="F205" s="9" cm="1">
        <f t="array" ref="F205">_xll.SNL.Clients.Office.Excel.Functions.SPG($A205, "SP_NET_INC", F$3)</f>
        <v>8000</v>
      </c>
      <c r="G205" s="9" cm="1">
        <f t="array" ref="G205">_xll.SNL.Clients.Office.Excel.Functions.SPG($A205, "SP_NET_INC", G$3)</f>
        <v>-389000</v>
      </c>
      <c r="H205" s="9" cm="1">
        <f t="array" ref="H205">_xll.SNL.Clients.Office.Excel.Functions.SPG($A205, "SP_NET_INC", H$3)</f>
        <v>28000</v>
      </c>
      <c r="I205" s="9" cm="1">
        <f t="array" ref="I205">_xll.SNL.Clients.Office.Excel.Functions.SPG($A205, "SP_NET_INC", I$3)</f>
        <v>-5000</v>
      </c>
      <c r="J205" s="9" cm="1">
        <f t="array" ref="J205">_xll.SNL.Clients.Office.Excel.Functions.SPG($A205, "SP_NET_INC", J$3)</f>
        <v>36000</v>
      </c>
    </row>
    <row r="206" spans="1:10" x14ac:dyDescent="0.3">
      <c r="A206" s="11" t="s">
        <v>1238</v>
      </c>
      <c r="B206" s="9" t="str" cm="1">
        <f t="array" ref="B206">_xll.SNL.Clients.Office.Excel.Functions.SPG($A206, "SP_NET_INC", B$3)</f>
        <v>NA</v>
      </c>
      <c r="C206" s="9" cm="1">
        <f t="array" ref="C206">_xll.SNL.Clients.Office.Excel.Functions.SPG($A206, "SP_NET_INC", C$3)</f>
        <v>9705</v>
      </c>
      <c r="D206" s="9" cm="1">
        <f t="array" ref="D206">_xll.SNL.Clients.Office.Excel.Functions.SPG($A206, "SP_NET_INC", D$3)</f>
        <v>18736</v>
      </c>
      <c r="E206" s="9" cm="1">
        <f t="array" ref="E206">_xll.SNL.Clients.Office.Excel.Functions.SPG($A206, "SP_NET_INC", E$3)</f>
        <v>19392</v>
      </c>
      <c r="F206" s="9" cm="1">
        <f t="array" ref="F206">_xll.SNL.Clients.Office.Excel.Functions.SPG($A206, "SP_NET_INC", F$3)</f>
        <v>21781</v>
      </c>
      <c r="G206" s="9" cm="1">
        <f t="array" ref="G206">_xll.SNL.Clients.Office.Excel.Functions.SPG($A206, "SP_NET_INC", G$3)</f>
        <v>75846</v>
      </c>
      <c r="H206" s="9" cm="1">
        <f t="array" ref="H206">_xll.SNL.Clients.Office.Excel.Functions.SPG($A206, "SP_NET_INC", H$3)</f>
        <v>4371</v>
      </c>
      <c r="I206" s="9" cm="1">
        <f t="array" ref="I206">_xll.SNL.Clients.Office.Excel.Functions.SPG($A206, "SP_NET_INC", I$3)</f>
        <v>828</v>
      </c>
      <c r="J206" s="9" cm="1">
        <f t="array" ref="J206">_xll.SNL.Clients.Office.Excel.Functions.SPG($A206, "SP_NET_INC", J$3)</f>
        <v>1342</v>
      </c>
    </row>
    <row r="207" spans="1:10" x14ac:dyDescent="0.3">
      <c r="A207" s="11" t="s">
        <v>1239</v>
      </c>
      <c r="B207" s="9" t="str" cm="1">
        <f t="array" ref="B207">_xll.SNL.Clients.Office.Excel.Functions.SPG($A207, "SP_NET_INC", B$3)</f>
        <v>NA</v>
      </c>
      <c r="C207" s="9" t="str" cm="1">
        <f t="array" ref="C207">_xll.SNL.Clients.Office.Excel.Functions.SPG($A207, "SP_NET_INC", C$3)</f>
        <v>NA</v>
      </c>
      <c r="D207" s="9" cm="1">
        <f t="array" ref="D207">_xll.SNL.Clients.Office.Excel.Functions.SPG($A207, "SP_NET_INC", D$3)</f>
        <v>-27900</v>
      </c>
      <c r="E207" s="9" cm="1">
        <f t="array" ref="E207">_xll.SNL.Clients.Office.Excel.Functions.SPG($A207, "SP_NET_INC", E$3)</f>
        <v>-138400</v>
      </c>
      <c r="F207" s="9" cm="1">
        <f t="array" ref="F207">_xll.SNL.Clients.Office.Excel.Functions.SPG($A207, "SP_NET_INC", F$3)</f>
        <v>-101000</v>
      </c>
      <c r="G207" s="9" cm="1">
        <f t="array" ref="G207">_xll.SNL.Clients.Office.Excel.Functions.SPG($A207, "SP_NET_INC", G$3)</f>
        <v>-36000</v>
      </c>
      <c r="H207" s="9" cm="1">
        <f t="array" ref="H207">_xll.SNL.Clients.Office.Excel.Functions.SPG($A207, "SP_NET_INC", H$3)</f>
        <v>-14000</v>
      </c>
      <c r="I207" s="9" cm="1">
        <f t="array" ref="I207">_xll.SNL.Clients.Office.Excel.Functions.SPG($A207, "SP_NET_INC", I$3)</f>
        <v>30800</v>
      </c>
      <c r="J207" s="9" cm="1">
        <f t="array" ref="J207">_xll.SNL.Clients.Office.Excel.Functions.SPG($A207, "SP_NET_INC", J$3)</f>
        <v>12500</v>
      </c>
    </row>
    <row r="208" spans="1:10" x14ac:dyDescent="0.3">
      <c r="A208" s="11" t="s">
        <v>1240</v>
      </c>
      <c r="B208" s="9" t="str" cm="1">
        <f t="array" ref="B208">_xll.SNL.Clients.Office.Excel.Functions.SPG($A208, "SP_NET_INC", B$3)</f>
        <v>NA</v>
      </c>
      <c r="C208" s="9" t="str" cm="1">
        <f t="array" ref="C208">_xll.SNL.Clients.Office.Excel.Functions.SPG($A208, "SP_NET_INC", C$3)</f>
        <v>NA</v>
      </c>
      <c r="D208" s="9" cm="1">
        <f t="array" ref="D208">_xll.SNL.Clients.Office.Excel.Functions.SPG($A208, "SP_NET_INC", D$3)</f>
        <v>-35335</v>
      </c>
      <c r="E208" s="9" cm="1">
        <f t="array" ref="E208">_xll.SNL.Clients.Office.Excel.Functions.SPG($A208, "SP_NET_INC", E$3)</f>
        <v>-971347</v>
      </c>
      <c r="F208" s="9" cm="1">
        <f t="array" ref="F208">_xll.SNL.Clients.Office.Excel.Functions.SPG($A208, "SP_NET_INC", F$3)</f>
        <v>-88794</v>
      </c>
      <c r="G208" s="9" cm="1">
        <f t="array" ref="G208">_xll.SNL.Clients.Office.Excel.Functions.SPG($A208, "SP_NET_INC", G$3)</f>
        <v>101744</v>
      </c>
      <c r="H208" s="9" cm="1">
        <f t="array" ref="H208">_xll.SNL.Clients.Office.Excel.Functions.SPG($A208, "SP_NET_INC", H$3)</f>
        <v>9288</v>
      </c>
      <c r="I208" s="9" cm="1">
        <f t="array" ref="I208">_xll.SNL.Clients.Office.Excel.Functions.SPG($A208, "SP_NET_INC", I$3)</f>
        <v>19951</v>
      </c>
      <c r="J208" s="9" cm="1">
        <f t="array" ref="J208">_xll.SNL.Clients.Office.Excel.Functions.SPG($A208, "SP_NET_INC", J$3)</f>
        <v>36368</v>
      </c>
    </row>
    <row r="209" spans="1:10" x14ac:dyDescent="0.3">
      <c r="A209" s="11" t="s">
        <v>1241</v>
      </c>
      <c r="B209" s="9" t="str" cm="1">
        <f t="array" ref="B209">_xll.SNL.Clients.Office.Excel.Functions.SPG($A209, "SP_NET_INC", B$3)</f>
        <v>NA</v>
      </c>
      <c r="C209" s="9" t="str" cm="1">
        <f t="array" ref="C209">_xll.SNL.Clients.Office.Excel.Functions.SPG($A209, "SP_NET_INC", C$3)</f>
        <v>NA</v>
      </c>
      <c r="D209" s="9" cm="1">
        <f t="array" ref="D209">_xll.SNL.Clients.Office.Excel.Functions.SPG($A209, "SP_NET_INC", D$3)</f>
        <v>25612</v>
      </c>
      <c r="E209" s="9" cm="1">
        <f t="array" ref="E209">_xll.SNL.Clients.Office.Excel.Functions.SPG($A209, "SP_NET_INC", E$3)</f>
        <v>24702</v>
      </c>
      <c r="F209" s="9" cm="1">
        <f t="array" ref="F209">_xll.SNL.Clients.Office.Excel.Functions.SPG($A209, "SP_NET_INC", F$3)</f>
        <v>24074</v>
      </c>
      <c r="G209" s="9" cm="1">
        <f t="array" ref="G209">_xll.SNL.Clients.Office.Excel.Functions.SPG($A209, "SP_NET_INC", G$3)</f>
        <v>24459</v>
      </c>
      <c r="H209" s="9" cm="1">
        <f t="array" ref="H209">_xll.SNL.Clients.Office.Excel.Functions.SPG($A209, "SP_NET_INC", H$3)</f>
        <v>24192</v>
      </c>
      <c r="I209" s="9" cm="1">
        <f t="array" ref="I209">_xll.SNL.Clients.Office.Excel.Functions.SPG($A209, "SP_NET_INC", I$3)</f>
        <v>23655</v>
      </c>
      <c r="J209" s="9" cm="1">
        <f t="array" ref="J209">_xll.SNL.Clients.Office.Excel.Functions.SPG($A209, "SP_NET_INC", J$3)</f>
        <v>23155</v>
      </c>
    </row>
    <row r="210" spans="1:10" x14ac:dyDescent="0.3">
      <c r="A210" s="11" t="s">
        <v>1242</v>
      </c>
      <c r="B210" s="9" t="str" cm="1">
        <f t="array" ref="B210">_xll.SNL.Clients.Office.Excel.Functions.SPG($A210, "SP_NET_INC", B$3)</f>
        <v>NA</v>
      </c>
      <c r="C210" s="9" t="str" cm="1">
        <f t="array" ref="C210">_xll.SNL.Clients.Office.Excel.Functions.SPG($A210, "SP_NET_INC", C$3)</f>
        <v>NA</v>
      </c>
      <c r="D210" s="9" cm="1">
        <f t="array" ref="D210">_xll.SNL.Clients.Office.Excel.Functions.SPG($A210, "SP_NET_INC", D$3)</f>
        <v>4780</v>
      </c>
      <c r="E210" s="9" cm="1">
        <f t="array" ref="E210">_xll.SNL.Clients.Office.Excel.Functions.SPG($A210, "SP_NET_INC", E$3)</f>
        <v>5407</v>
      </c>
      <c r="F210" s="9" cm="1">
        <f t="array" ref="F210">_xll.SNL.Clients.Office.Excel.Functions.SPG($A210, "SP_NET_INC", F$3)</f>
        <v>-3496</v>
      </c>
      <c r="G210" s="9" cm="1">
        <f t="array" ref="G210">_xll.SNL.Clients.Office.Excel.Functions.SPG($A210, "SP_NET_INC", G$3)</f>
        <v>4051</v>
      </c>
      <c r="H210" s="9" cm="1">
        <f t="array" ref="H210">_xll.SNL.Clients.Office.Excel.Functions.SPG($A210, "SP_NET_INC", H$3)</f>
        <v>35293</v>
      </c>
      <c r="I210" s="9" cm="1">
        <f t="array" ref="I210">_xll.SNL.Clients.Office.Excel.Functions.SPG($A210, "SP_NET_INC", I$3)</f>
        <v>39735</v>
      </c>
      <c r="J210" s="9" cm="1">
        <f t="array" ref="J210">_xll.SNL.Clients.Office.Excel.Functions.SPG($A210, "SP_NET_INC", J$3)</f>
        <v>41767</v>
      </c>
    </row>
    <row r="211" spans="1:10" x14ac:dyDescent="0.3">
      <c r="A211" s="11" t="s">
        <v>1243</v>
      </c>
      <c r="B211" s="9" t="str" cm="1">
        <f t="array" ref="B211">_xll.SNL.Clients.Office.Excel.Functions.SPG($A211, "SP_NET_INC", B$3)</f>
        <v>NA</v>
      </c>
      <c r="C211" s="9" t="str" cm="1">
        <f t="array" ref="C211">_xll.SNL.Clients.Office.Excel.Functions.SPG($A211, "SP_NET_INC", C$3)</f>
        <v>NA</v>
      </c>
      <c r="D211" s="9" cm="1">
        <f t="array" ref="D211">_xll.SNL.Clients.Office.Excel.Functions.SPG($A211, "SP_NET_INC", D$3)</f>
        <v>30173</v>
      </c>
      <c r="E211" s="9" cm="1">
        <f t="array" ref="E211">_xll.SNL.Clients.Office.Excel.Functions.SPG($A211, "SP_NET_INC", E$3)</f>
        <v>-3765</v>
      </c>
      <c r="F211" s="9" cm="1">
        <f t="array" ref="F211">_xll.SNL.Clients.Office.Excel.Functions.SPG($A211, "SP_NET_INC", F$3)</f>
        <v>35827</v>
      </c>
      <c r="G211" s="9" cm="1">
        <f t="array" ref="G211">_xll.SNL.Clients.Office.Excel.Functions.SPG($A211, "SP_NET_INC", G$3)</f>
        <v>30031</v>
      </c>
      <c r="H211" s="9" cm="1">
        <f t="array" ref="H211">_xll.SNL.Clients.Office.Excel.Functions.SPG($A211, "SP_NET_INC", H$3)</f>
        <v>30995</v>
      </c>
      <c r="I211" s="9" cm="1">
        <f t="array" ref="I211">_xll.SNL.Clients.Office.Excel.Functions.SPG($A211, "SP_NET_INC", I$3)</f>
        <v>39644</v>
      </c>
      <c r="J211" s="9" cm="1">
        <f t="array" ref="J211">_xll.SNL.Clients.Office.Excel.Functions.SPG($A211, "SP_NET_INC", J$3)</f>
        <v>43839</v>
      </c>
    </row>
    <row r="212" spans="1:10" x14ac:dyDescent="0.3">
      <c r="A212" s="11" t="s">
        <v>1244</v>
      </c>
      <c r="B212" s="9" t="str" cm="1">
        <f t="array" ref="B212">_xll.SNL.Clients.Office.Excel.Functions.SPG($A212, "SP_NET_INC", B$3)</f>
        <v>NA</v>
      </c>
      <c r="C212" s="9" t="str" cm="1">
        <f t="array" ref="C212">_xll.SNL.Clients.Office.Excel.Functions.SPG($A212, "SP_NET_INC", C$3)</f>
        <v>NA</v>
      </c>
      <c r="D212" s="9" cm="1">
        <f t="array" ref="D212">_xll.SNL.Clients.Office.Excel.Functions.SPG($A212, "SP_NET_INC", D$3)</f>
        <v>54894</v>
      </c>
      <c r="E212" s="9" cm="1">
        <f t="array" ref="E212">_xll.SNL.Clients.Office.Excel.Functions.SPG($A212, "SP_NET_INC", E$3)</f>
        <v>59331</v>
      </c>
      <c r="F212" s="9" cm="1">
        <f t="array" ref="F212">_xll.SNL.Clients.Office.Excel.Functions.SPG($A212, "SP_NET_INC", F$3)</f>
        <v>33092</v>
      </c>
      <c r="G212" s="9" cm="1">
        <f t="array" ref="G212">_xll.SNL.Clients.Office.Excel.Functions.SPG($A212, "SP_NET_INC", G$3)</f>
        <v>38830</v>
      </c>
      <c r="H212" s="9" cm="1">
        <f t="array" ref="H212">_xll.SNL.Clients.Office.Excel.Functions.SPG($A212, "SP_NET_INC", H$3)</f>
        <v>58168</v>
      </c>
      <c r="I212" s="9" cm="1">
        <f t="array" ref="I212">_xll.SNL.Clients.Office.Excel.Functions.SPG($A212, "SP_NET_INC", I$3)</f>
        <v>60160</v>
      </c>
      <c r="J212" s="9" cm="1">
        <f t="array" ref="J212">_xll.SNL.Clients.Office.Excel.Functions.SPG($A212, "SP_NET_INC", J$3)</f>
        <v>37576</v>
      </c>
    </row>
    <row r="213" spans="1:10" x14ac:dyDescent="0.3">
      <c r="A213" s="11" t="s">
        <v>1245</v>
      </c>
      <c r="B213" s="9" t="str" cm="1">
        <f t="array" ref="B213">_xll.SNL.Clients.Office.Excel.Functions.SPG($A213, "SP_NET_INC", B$3)</f>
        <v>NA</v>
      </c>
      <c r="C213" s="9" t="str" cm="1">
        <f t="array" ref="C213">_xll.SNL.Clients.Office.Excel.Functions.SPG($A213, "SP_NET_INC", C$3)</f>
        <v>NA</v>
      </c>
      <c r="D213" s="9" cm="1">
        <f t="array" ref="D213">_xll.SNL.Clients.Office.Excel.Functions.SPG($A213, "SP_NET_INC", D$3)</f>
        <v>41900</v>
      </c>
      <c r="E213" s="9" cm="1">
        <f t="array" ref="E213">_xll.SNL.Clients.Office.Excel.Functions.SPG($A213, "SP_NET_INC", E$3)</f>
        <v>53300</v>
      </c>
      <c r="F213" s="9" cm="1">
        <f t="array" ref="F213">_xll.SNL.Clients.Office.Excel.Functions.SPG($A213, "SP_NET_INC", F$3)</f>
        <v>26100</v>
      </c>
      <c r="G213" s="9" cm="1">
        <f t="array" ref="G213">_xll.SNL.Clients.Office.Excel.Functions.SPG($A213, "SP_NET_INC", G$3)</f>
        <v>-106500</v>
      </c>
      <c r="H213" s="9" cm="1">
        <f t="array" ref="H213">_xll.SNL.Clients.Office.Excel.Functions.SPG($A213, "SP_NET_INC", H$3)</f>
        <v>8800</v>
      </c>
      <c r="I213" s="9" cm="1">
        <f t="array" ref="I213">_xll.SNL.Clients.Office.Excel.Functions.SPG($A213, "SP_NET_INC", I$3)</f>
        <v>48300</v>
      </c>
      <c r="J213" s="9" cm="1">
        <f t="array" ref="J213">_xll.SNL.Clients.Office.Excel.Functions.SPG($A213, "SP_NET_INC", J$3)</f>
        <v>47800</v>
      </c>
    </row>
    <row r="214" spans="1:10" x14ac:dyDescent="0.3">
      <c r="A214" s="11" t="s">
        <v>1246</v>
      </c>
      <c r="B214" s="9" t="str" cm="1">
        <f t="array" ref="B214">_xll.SNL.Clients.Office.Excel.Functions.SPG($A214, "SP_NET_INC", B$3)</f>
        <v>NA</v>
      </c>
      <c r="C214" s="9" t="str" cm="1">
        <f t="array" ref="C214">_xll.SNL.Clients.Office.Excel.Functions.SPG($A214, "SP_NET_INC", C$3)</f>
        <v>NA</v>
      </c>
      <c r="D214" s="9" cm="1">
        <f t="array" ref="D214">_xll.SNL.Clients.Office.Excel.Functions.SPG($A214, "SP_NET_INC", D$3)</f>
        <v>100000</v>
      </c>
      <c r="E214" s="9" cm="1">
        <f t="array" ref="E214">_xll.SNL.Clients.Office.Excel.Functions.SPG($A214, "SP_NET_INC", E$3)</f>
        <v>92000</v>
      </c>
      <c r="F214" s="9" cm="1">
        <f t="array" ref="F214">_xll.SNL.Clients.Office.Excel.Functions.SPG($A214, "SP_NET_INC", F$3)</f>
        <v>34000</v>
      </c>
      <c r="G214" s="9" cm="1">
        <f t="array" ref="G214">_xll.SNL.Clients.Office.Excel.Functions.SPG($A214, "SP_NET_INC", G$3)</f>
        <v>8000</v>
      </c>
      <c r="H214" s="9" cm="1">
        <f t="array" ref="H214">_xll.SNL.Clients.Office.Excel.Functions.SPG($A214, "SP_NET_INC", H$3)</f>
        <v>71000</v>
      </c>
      <c r="I214" s="9" cm="1">
        <f t="array" ref="I214">_xll.SNL.Clients.Office.Excel.Functions.SPG($A214, "SP_NET_INC", I$3)</f>
        <v>70000</v>
      </c>
      <c r="J214" s="9" cm="1">
        <f t="array" ref="J214">_xll.SNL.Clients.Office.Excel.Functions.SPG($A214, "SP_NET_INC", J$3)</f>
        <v>22000</v>
      </c>
    </row>
    <row r="215" spans="1:10" x14ac:dyDescent="0.3">
      <c r="A215" s="11" t="s">
        <v>1247</v>
      </c>
      <c r="B215" s="9" t="str" cm="1">
        <f t="array" ref="B215">_xll.SNL.Clients.Office.Excel.Functions.SPG($A215, "SP_NET_INC", B$3)</f>
        <v>NA</v>
      </c>
      <c r="C215" s="9" t="str" cm="1">
        <f t="array" ref="C215">_xll.SNL.Clients.Office.Excel.Functions.SPG($A215, "SP_NET_INC", C$3)</f>
        <v>NA</v>
      </c>
      <c r="D215" s="9" cm="1">
        <f t="array" ref="D215">_xll.SNL.Clients.Office.Excel.Functions.SPG($A215, "SP_NET_INC", D$3)</f>
        <v>-14694</v>
      </c>
      <c r="E215" s="9" cm="1">
        <f t="array" ref="E215">_xll.SNL.Clients.Office.Excel.Functions.SPG($A215, "SP_NET_INC", E$3)</f>
        <v>-9090</v>
      </c>
      <c r="F215" s="9" cm="1">
        <f t="array" ref="F215">_xll.SNL.Clients.Office.Excel.Functions.SPG($A215, "SP_NET_INC", F$3)</f>
        <v>-13846</v>
      </c>
      <c r="G215" s="9" cm="1">
        <f t="array" ref="G215">_xll.SNL.Clients.Office.Excel.Functions.SPG($A215, "SP_NET_INC", G$3)</f>
        <v>-134334</v>
      </c>
      <c r="H215" s="9" cm="1">
        <f t="array" ref="H215">_xll.SNL.Clients.Office.Excel.Functions.SPG($A215, "SP_NET_INC", H$3)</f>
        <v>-13466</v>
      </c>
      <c r="I215" s="9" cm="1">
        <f t="array" ref="I215">_xll.SNL.Clients.Office.Excel.Functions.SPG($A215, "SP_NET_INC", I$3)</f>
        <v>-11590</v>
      </c>
      <c r="J215" s="9" cm="1">
        <f t="array" ref="J215">_xll.SNL.Clients.Office.Excel.Functions.SPG($A215, "SP_NET_INC", J$3)</f>
        <v>-15849</v>
      </c>
    </row>
    <row r="216" spans="1:10" x14ac:dyDescent="0.3">
      <c r="A216" s="11" t="s">
        <v>1248</v>
      </c>
      <c r="B216" s="9" t="str" cm="1">
        <f t="array" ref="B216">_xll.SNL.Clients.Office.Excel.Functions.SPG($A216, "SP_NET_INC", B$3)</f>
        <v>NA</v>
      </c>
      <c r="C216" s="9" cm="1">
        <f t="array" ref="C216">_xll.SNL.Clients.Office.Excel.Functions.SPG($A216, "SP_NET_INC", C$3)</f>
        <v>68620</v>
      </c>
      <c r="D216" s="9" cm="1">
        <f t="array" ref="D216">_xll.SNL.Clients.Office.Excel.Functions.SPG($A216, "SP_NET_INC", D$3)</f>
        <v>63206</v>
      </c>
      <c r="E216" s="9" cm="1">
        <f t="array" ref="E216">_xll.SNL.Clients.Office.Excel.Functions.SPG($A216, "SP_NET_INC", E$3)</f>
        <v>94975</v>
      </c>
      <c r="F216" s="9" cm="1">
        <f t="array" ref="F216">_xll.SNL.Clients.Office.Excel.Functions.SPG($A216, "SP_NET_INC", F$3)</f>
        <v>61941</v>
      </c>
      <c r="G216" s="9" cm="1">
        <f t="array" ref="G216">_xll.SNL.Clients.Office.Excel.Functions.SPG($A216, "SP_NET_INC", G$3)</f>
        <v>64263</v>
      </c>
      <c r="H216" s="9" cm="1">
        <f t="array" ref="H216">_xll.SNL.Clients.Office.Excel.Functions.SPG($A216, "SP_NET_INC", H$3)</f>
        <v>72097</v>
      </c>
      <c r="I216" s="9" cm="1">
        <f t="array" ref="I216">_xll.SNL.Clients.Office.Excel.Functions.SPG($A216, "SP_NET_INC", I$3)</f>
        <v>79607</v>
      </c>
      <c r="J216" s="9" cm="1">
        <f t="array" ref="J216">_xll.SNL.Clients.Office.Excel.Functions.SPG($A216, "SP_NET_INC", J$3)</f>
        <v>68314</v>
      </c>
    </row>
    <row r="217" spans="1:10" x14ac:dyDescent="0.3">
      <c r="A217" s="11" t="s">
        <v>1249</v>
      </c>
      <c r="B217" s="9" t="str" cm="1">
        <f t="array" ref="B217">_xll.SNL.Clients.Office.Excel.Functions.SPG($A217, "SP_NET_INC", B$3)</f>
        <v>NA</v>
      </c>
      <c r="C217" s="9" t="str" cm="1">
        <f t="array" ref="C217">_xll.SNL.Clients.Office.Excel.Functions.SPG($A217, "SP_NET_INC", C$3)</f>
        <v>NA</v>
      </c>
      <c r="D217" s="9" cm="1">
        <f t="array" ref="D217">_xll.SNL.Clients.Office.Excel.Functions.SPG($A217, "SP_NET_INC", D$3)</f>
        <v>114768</v>
      </c>
      <c r="E217" s="9" cm="1">
        <f t="array" ref="E217">_xll.SNL.Clients.Office.Excel.Functions.SPG($A217, "SP_NET_INC", E$3)</f>
        <v>24189</v>
      </c>
      <c r="F217" s="9" cm="1">
        <f t="array" ref="F217">_xll.SNL.Clients.Office.Excel.Functions.SPG($A217, "SP_NET_INC", F$3)</f>
        <v>5552</v>
      </c>
      <c r="G217" s="9" cm="1">
        <f t="array" ref="G217">_xll.SNL.Clients.Office.Excel.Functions.SPG($A217, "SP_NET_INC", G$3)</f>
        <v>27983</v>
      </c>
      <c r="H217" s="9" cm="1">
        <f t="array" ref="H217">_xll.SNL.Clients.Office.Excel.Functions.SPG($A217, "SP_NET_INC", H$3)</f>
        <v>127380</v>
      </c>
      <c r="I217" s="9" cm="1">
        <f t="array" ref="I217">_xll.SNL.Clients.Office.Excel.Functions.SPG($A217, "SP_NET_INC", I$3)</f>
        <v>16236</v>
      </c>
      <c r="J217" s="9" cm="1">
        <f t="array" ref="J217">_xll.SNL.Clients.Office.Excel.Functions.SPG($A217, "SP_NET_INC", J$3)</f>
        <v>3141</v>
      </c>
    </row>
    <row r="218" spans="1:10" x14ac:dyDescent="0.3">
      <c r="A218" s="11" t="s">
        <v>1250</v>
      </c>
      <c r="B218" s="9" t="str" cm="1">
        <f t="array" ref="B218">_xll.SNL.Clients.Office.Excel.Functions.SPG($A218, "SP_NET_INC", B$3)</f>
        <v>NA</v>
      </c>
      <c r="C218" s="9" cm="1">
        <f t="array" ref="C218">_xll.SNL.Clients.Office.Excel.Functions.SPG($A218, "SP_NET_INC", C$3)</f>
        <v>41100</v>
      </c>
      <c r="D218" s="9" cm="1">
        <f t="array" ref="D218">_xll.SNL.Clients.Office.Excel.Functions.SPG($A218, "SP_NET_INC", D$3)</f>
        <v>55100</v>
      </c>
      <c r="E218" s="9" cm="1">
        <f t="array" ref="E218">_xll.SNL.Clients.Office.Excel.Functions.SPG($A218, "SP_NET_INC", E$3)</f>
        <v>77600</v>
      </c>
      <c r="F218" s="9" cm="1">
        <f t="array" ref="F218">_xll.SNL.Clients.Office.Excel.Functions.SPG($A218, "SP_NET_INC", F$3)</f>
        <v>46100</v>
      </c>
      <c r="G218" s="9" cm="1">
        <f t="array" ref="G218">_xll.SNL.Clients.Office.Excel.Functions.SPG($A218, "SP_NET_INC", G$3)</f>
        <v>69100</v>
      </c>
      <c r="H218" s="9" cm="1">
        <f t="array" ref="H218">_xll.SNL.Clients.Office.Excel.Functions.SPG($A218, "SP_NET_INC", H$3)</f>
        <v>85500</v>
      </c>
      <c r="I218" s="9" cm="1">
        <f t="array" ref="I218">_xll.SNL.Clients.Office.Excel.Functions.SPG($A218, "SP_NET_INC", I$3)</f>
        <v>71200</v>
      </c>
      <c r="J218" s="9" cm="1">
        <f t="array" ref="J218">_xll.SNL.Clients.Office.Excel.Functions.SPG($A218, "SP_NET_INC", J$3)</f>
        <v>30600</v>
      </c>
    </row>
    <row r="219" spans="1:10" x14ac:dyDescent="0.3">
      <c r="A219" s="11" t="s">
        <v>1251</v>
      </c>
      <c r="B219" s="9" t="str" cm="1">
        <f t="array" ref="B219">_xll.SNL.Clients.Office.Excel.Functions.SPG($A219, "SP_NET_INC", B$3)</f>
        <v>NA</v>
      </c>
      <c r="C219" s="9" t="str" cm="1">
        <f t="array" ref="C219">_xll.SNL.Clients.Office.Excel.Functions.SPG($A219, "SP_NET_INC", C$3)</f>
        <v>NA</v>
      </c>
      <c r="D219" s="9" cm="1">
        <f t="array" ref="D219">_xll.SNL.Clients.Office.Excel.Functions.SPG($A219, "SP_NET_INC", D$3)</f>
        <v>15965</v>
      </c>
      <c r="E219" s="9" cm="1">
        <f t="array" ref="E219">_xll.SNL.Clients.Office.Excel.Functions.SPG($A219, "SP_NET_INC", E$3)</f>
        <v>18876</v>
      </c>
      <c r="F219" s="9" cm="1">
        <f t="array" ref="F219">_xll.SNL.Clients.Office.Excel.Functions.SPG($A219, "SP_NET_INC", F$3)</f>
        <v>14785</v>
      </c>
      <c r="G219" s="9" cm="1">
        <f t="array" ref="G219">_xll.SNL.Clients.Office.Excel.Functions.SPG($A219, "SP_NET_INC", G$3)</f>
        <v>18087</v>
      </c>
      <c r="H219" s="9" cm="1">
        <f t="array" ref="H219">_xll.SNL.Clients.Office.Excel.Functions.SPG($A219, "SP_NET_INC", H$3)</f>
        <v>15844</v>
      </c>
      <c r="I219" s="9" cm="1">
        <f t="array" ref="I219">_xll.SNL.Clients.Office.Excel.Functions.SPG($A219, "SP_NET_INC", I$3)</f>
        <v>-1551</v>
      </c>
      <c r="J219" s="9" cm="1">
        <f t="array" ref="J219">_xll.SNL.Clients.Office.Excel.Functions.SPG($A219, "SP_NET_INC", J$3)</f>
        <v>7963</v>
      </c>
    </row>
    <row r="220" spans="1:10" x14ac:dyDescent="0.3">
      <c r="A220" s="11" t="s">
        <v>1252</v>
      </c>
      <c r="B220" s="9" t="str" cm="1">
        <f t="array" ref="B220">_xll.SNL.Clients.Office.Excel.Functions.SPG($A220, "SP_NET_INC", B$3)</f>
        <v>NA</v>
      </c>
      <c r="C220" s="9" t="str" cm="1">
        <f t="array" ref="C220">_xll.SNL.Clients.Office.Excel.Functions.SPG($A220, "SP_NET_INC", C$3)</f>
        <v>NA</v>
      </c>
      <c r="D220" s="9" cm="1">
        <f t="array" ref="D220">_xll.SNL.Clients.Office.Excel.Functions.SPG($A220, "SP_NET_INC", D$3)</f>
        <v>118000</v>
      </c>
      <c r="E220" s="9" cm="1">
        <f t="array" ref="E220">_xll.SNL.Clients.Office.Excel.Functions.SPG($A220, "SP_NET_INC", E$3)</f>
        <v>110000</v>
      </c>
      <c r="F220" s="9" cm="1">
        <f t="array" ref="F220">_xll.SNL.Clients.Office.Excel.Functions.SPG($A220, "SP_NET_INC", F$3)</f>
        <v>169000</v>
      </c>
      <c r="G220" s="9" cm="1">
        <f t="array" ref="G220">_xll.SNL.Clients.Office.Excel.Functions.SPG($A220, "SP_NET_INC", G$3)</f>
        <v>-183000</v>
      </c>
      <c r="H220" s="9" cm="1">
        <f t="array" ref="H220">_xll.SNL.Clients.Office.Excel.Functions.SPG($A220, "SP_NET_INC", H$3)</f>
        <v>60000</v>
      </c>
      <c r="I220" s="9" cm="1">
        <f t="array" ref="I220">_xll.SNL.Clients.Office.Excel.Functions.SPG($A220, "SP_NET_INC", I$3)</f>
        <v>168000</v>
      </c>
      <c r="J220" s="9" cm="1">
        <f t="array" ref="J220">_xll.SNL.Clients.Office.Excel.Functions.SPG($A220, "SP_NET_INC", J$3)</f>
        <v>154000</v>
      </c>
    </row>
    <row r="221" spans="1:10" x14ac:dyDescent="0.3">
      <c r="A221" s="11" t="s">
        <v>1253</v>
      </c>
      <c r="B221" s="9" t="str" cm="1">
        <f t="array" ref="B221">_xll.SNL.Clients.Office.Excel.Functions.SPG($A221, "SP_NET_INC", B$3)</f>
        <v>NA</v>
      </c>
      <c r="C221" s="9" t="str" cm="1">
        <f t="array" ref="C221">_xll.SNL.Clients.Office.Excel.Functions.SPG($A221, "SP_NET_INC", C$3)</f>
        <v>NA</v>
      </c>
      <c r="D221" s="9" cm="1">
        <f t="array" ref="D221">_xll.SNL.Clients.Office.Excel.Functions.SPG($A221, "SP_NET_INC", D$3)</f>
        <v>15335</v>
      </c>
      <c r="E221" s="9" cm="1">
        <f t="array" ref="E221">_xll.SNL.Clients.Office.Excel.Functions.SPG($A221, "SP_NET_INC", E$3)</f>
        <v>16711</v>
      </c>
      <c r="F221" s="9" cm="1">
        <f t="array" ref="F221">_xll.SNL.Clients.Office.Excel.Functions.SPG($A221, "SP_NET_INC", F$3)</f>
        <v>16723</v>
      </c>
      <c r="G221" s="9" cm="1">
        <f t="array" ref="G221">_xll.SNL.Clients.Office.Excel.Functions.SPG($A221, "SP_NET_INC", G$3)</f>
        <v>16512</v>
      </c>
      <c r="H221" s="9" cm="1">
        <f t="array" ref="H221">_xll.SNL.Clients.Office.Excel.Functions.SPG($A221, "SP_NET_INC", H$3)</f>
        <v>16033</v>
      </c>
      <c r="I221" s="9" cm="1">
        <f t="array" ref="I221">_xll.SNL.Clients.Office.Excel.Functions.SPG($A221, "SP_NET_INC", I$3)</f>
        <v>13524</v>
      </c>
      <c r="J221" s="9" cm="1">
        <f t="array" ref="J221">_xll.SNL.Clients.Office.Excel.Functions.SPG($A221, "SP_NET_INC", J$3)</f>
        <v>14082</v>
      </c>
    </row>
    <row r="222" spans="1:10" x14ac:dyDescent="0.3">
      <c r="A222" s="11" t="s">
        <v>1254</v>
      </c>
      <c r="B222" s="9" t="str" cm="1">
        <f t="array" ref="B222">_xll.SNL.Clients.Office.Excel.Functions.SPG($A222, "SP_NET_INC", B$3)</f>
        <v>NA</v>
      </c>
      <c r="C222" s="9" t="str" cm="1">
        <f t="array" ref="C222">_xll.SNL.Clients.Office.Excel.Functions.SPG($A222, "SP_NET_INC", C$3)</f>
        <v>NA</v>
      </c>
      <c r="D222" s="9" cm="1">
        <f t="array" ref="D222">_xll.SNL.Clients.Office.Excel.Functions.SPG($A222, "SP_NET_INC", D$3)</f>
        <v>34039</v>
      </c>
      <c r="E222" s="9" cm="1">
        <f t="array" ref="E222">_xll.SNL.Clients.Office.Excel.Functions.SPG($A222, "SP_NET_INC", E$3)</f>
        <v>32198</v>
      </c>
      <c r="F222" s="9" cm="1">
        <f t="array" ref="F222">_xll.SNL.Clients.Office.Excel.Functions.SPG($A222, "SP_NET_INC", F$3)</f>
        <v>24946</v>
      </c>
      <c r="G222" s="9" cm="1">
        <f t="array" ref="G222">_xll.SNL.Clients.Office.Excel.Functions.SPG($A222, "SP_NET_INC", G$3)</f>
        <v>19434</v>
      </c>
      <c r="H222" s="9" cm="1">
        <f t="array" ref="H222">_xll.SNL.Clients.Office.Excel.Functions.SPG($A222, "SP_NET_INC", H$3)</f>
        <v>39277</v>
      </c>
      <c r="I222" s="9" cm="1">
        <f t="array" ref="I222">_xll.SNL.Clients.Office.Excel.Functions.SPG($A222, "SP_NET_INC", I$3)</f>
        <v>30723</v>
      </c>
      <c r="J222" s="9" cm="1">
        <f t="array" ref="J222">_xll.SNL.Clients.Office.Excel.Functions.SPG($A222, "SP_NET_INC", J$3)</f>
        <v>21099</v>
      </c>
    </row>
    <row r="223" spans="1:10" x14ac:dyDescent="0.3">
      <c r="A223" s="11" t="s">
        <v>1255</v>
      </c>
      <c r="B223" s="9" t="str" cm="1">
        <f t="array" ref="B223">_xll.SNL.Clients.Office.Excel.Functions.SPG($A223, "SP_NET_INC", B$3)</f>
        <v>NA</v>
      </c>
      <c r="C223" s="9" t="str" cm="1">
        <f t="array" ref="C223">_xll.SNL.Clients.Office.Excel.Functions.SPG($A223, "SP_NET_INC", C$3)</f>
        <v>NA</v>
      </c>
      <c r="D223" s="9" cm="1">
        <f t="array" ref="D223">_xll.SNL.Clients.Office.Excel.Functions.SPG($A223, "SP_NET_INC", D$3)</f>
        <v>-21409</v>
      </c>
      <c r="E223" s="9" cm="1">
        <f t="array" ref="E223">_xll.SNL.Clients.Office.Excel.Functions.SPG($A223, "SP_NET_INC", E$3)</f>
        <v>-50545</v>
      </c>
      <c r="F223" s="9" cm="1">
        <f t="array" ref="F223">_xll.SNL.Clients.Office.Excel.Functions.SPG($A223, "SP_NET_INC", F$3)</f>
        <v>-40838</v>
      </c>
      <c r="G223" s="9" cm="1">
        <f t="array" ref="G223">_xll.SNL.Clients.Office.Excel.Functions.SPG($A223, "SP_NET_INC", G$3)</f>
        <v>-36779</v>
      </c>
      <c r="H223" s="9" cm="1">
        <f t="array" ref="H223">_xll.SNL.Clients.Office.Excel.Functions.SPG($A223, "SP_NET_INC", H$3)</f>
        <v>-30444</v>
      </c>
      <c r="I223" s="9" cm="1">
        <f t="array" ref="I223">_xll.SNL.Clients.Office.Excel.Functions.SPG($A223, "SP_NET_INC", I$3)</f>
        <v>-32812</v>
      </c>
      <c r="J223" s="9" cm="1">
        <f t="array" ref="J223">_xll.SNL.Clients.Office.Excel.Functions.SPG($A223, "SP_NET_INC", J$3)</f>
        <v>-34626</v>
      </c>
    </row>
    <row r="224" spans="1:10" x14ac:dyDescent="0.3">
      <c r="A224" s="11" t="s">
        <v>1256</v>
      </c>
      <c r="B224" s="9" t="str" cm="1">
        <f t="array" ref="B224">_xll.SNL.Clients.Office.Excel.Functions.SPG($A224, "SP_NET_INC", B$3)</f>
        <v>NA</v>
      </c>
      <c r="C224" s="9" t="str" cm="1">
        <f t="array" ref="C224">_xll.SNL.Clients.Office.Excel.Functions.SPG($A224, "SP_NET_INC", C$3)</f>
        <v>NA</v>
      </c>
      <c r="D224" s="9" cm="1">
        <f t="array" ref="D224">_xll.SNL.Clients.Office.Excel.Functions.SPG($A224, "SP_NET_INC", D$3)</f>
        <v>-65635</v>
      </c>
      <c r="E224" s="9" cm="1">
        <f t="array" ref="E224">_xll.SNL.Clients.Office.Excel.Functions.SPG($A224, "SP_NET_INC", E$3)</f>
        <v>-35664</v>
      </c>
      <c r="F224" s="9" cm="1">
        <f t="array" ref="F224">_xll.SNL.Clients.Office.Excel.Functions.SPG($A224, "SP_NET_INC", F$3)</f>
        <v>-23751</v>
      </c>
      <c r="G224" s="9" cm="1">
        <f t="array" ref="G224">_xll.SNL.Clients.Office.Excel.Functions.SPG($A224, "SP_NET_INC", G$3)</f>
        <v>-48578</v>
      </c>
      <c r="H224" s="9" cm="1">
        <f t="array" ref="H224">_xll.SNL.Clients.Office.Excel.Functions.SPG($A224, "SP_NET_INC", H$3)</f>
        <v>-136184</v>
      </c>
      <c r="I224" s="9" cm="1">
        <f t="array" ref="I224">_xll.SNL.Clients.Office.Excel.Functions.SPG($A224, "SP_NET_INC", I$3)</f>
        <v>-26258</v>
      </c>
      <c r="J224" s="9" cm="1">
        <f t="array" ref="J224">_xll.SNL.Clients.Office.Excel.Functions.SPG($A224, "SP_NET_INC", J$3)</f>
        <v>-890</v>
      </c>
    </row>
    <row r="225" spans="1:10" x14ac:dyDescent="0.3">
      <c r="A225" s="11" t="s">
        <v>1257</v>
      </c>
      <c r="B225" s="9" t="str" cm="1">
        <f t="array" ref="B225">_xll.SNL.Clients.Office.Excel.Functions.SPG($A225, "SP_NET_INC", B$3)</f>
        <v>NA</v>
      </c>
      <c r="C225" s="9" t="str" cm="1">
        <f t="array" ref="C225">_xll.SNL.Clients.Office.Excel.Functions.SPG($A225, "SP_NET_INC", C$3)</f>
        <v>NA</v>
      </c>
      <c r="D225" s="9" cm="1">
        <f t="array" ref="D225">_xll.SNL.Clients.Office.Excel.Functions.SPG($A225, "SP_NET_INC", D$3)</f>
        <v>53536</v>
      </c>
      <c r="E225" s="9" cm="1">
        <f t="array" ref="E225">_xll.SNL.Clients.Office.Excel.Functions.SPG($A225, "SP_NET_INC", E$3)</f>
        <v>57248</v>
      </c>
      <c r="F225" s="9" cm="1">
        <f t="array" ref="F225">_xll.SNL.Clients.Office.Excel.Functions.SPG($A225, "SP_NET_INC", F$3)</f>
        <v>56387</v>
      </c>
      <c r="G225" s="9" cm="1">
        <f t="array" ref="G225">_xll.SNL.Clients.Office.Excel.Functions.SPG($A225, "SP_NET_INC", G$3)</f>
        <v>51905</v>
      </c>
      <c r="H225" s="9" cm="1">
        <f t="array" ref="H225">_xll.SNL.Clients.Office.Excel.Functions.SPG($A225, "SP_NET_INC", H$3)</f>
        <v>80957</v>
      </c>
      <c r="I225" s="9" cm="1">
        <f t="array" ref="I225">_xll.SNL.Clients.Office.Excel.Functions.SPG($A225, "SP_NET_INC", I$3)</f>
        <v>86830</v>
      </c>
      <c r="J225" s="9" cm="1">
        <f t="array" ref="J225">_xll.SNL.Clients.Office.Excel.Functions.SPG($A225, "SP_NET_INC", J$3)</f>
        <v>75593</v>
      </c>
    </row>
    <row r="226" spans="1:10" x14ac:dyDescent="0.3">
      <c r="A226" s="11" t="s">
        <v>1258</v>
      </c>
      <c r="B226" s="9" t="str" cm="1">
        <f t="array" ref="B226">_xll.SNL.Clients.Office.Excel.Functions.SPG($A226, "SP_NET_INC", B$3)</f>
        <v>NA</v>
      </c>
      <c r="C226" s="9" t="str" cm="1">
        <f t="array" ref="C226">_xll.SNL.Clients.Office.Excel.Functions.SPG($A226, "SP_NET_INC", C$3)</f>
        <v>NA</v>
      </c>
      <c r="D226" s="9" cm="1">
        <f t="array" ref="D226">_xll.SNL.Clients.Office.Excel.Functions.SPG($A226, "SP_NET_INC", D$3)</f>
        <v>10630</v>
      </c>
      <c r="E226" s="9" cm="1">
        <f t="array" ref="E226">_xll.SNL.Clients.Office.Excel.Functions.SPG($A226, "SP_NET_INC", E$3)</f>
        <v>839</v>
      </c>
      <c r="F226" s="9" cm="1">
        <f t="array" ref="F226">_xll.SNL.Clients.Office.Excel.Functions.SPG($A226, "SP_NET_INC", F$3)</f>
        <v>30490</v>
      </c>
      <c r="G226" s="9" cm="1">
        <f t="array" ref="G226">_xll.SNL.Clients.Office.Excel.Functions.SPG($A226, "SP_NET_INC", G$3)</f>
        <v>14467</v>
      </c>
      <c r="H226" s="9" cm="1">
        <f t="array" ref="H226">_xll.SNL.Clients.Office.Excel.Functions.SPG($A226, "SP_NET_INC", H$3)</f>
        <v>20913</v>
      </c>
      <c r="I226" s="9" cm="1">
        <f t="array" ref="I226">_xll.SNL.Clients.Office.Excel.Functions.SPG($A226, "SP_NET_INC", I$3)</f>
        <v>89849</v>
      </c>
      <c r="J226" s="9" cm="1">
        <f t="array" ref="J226">_xll.SNL.Clients.Office.Excel.Functions.SPG($A226, "SP_NET_INC", J$3)</f>
        <v>20449</v>
      </c>
    </row>
    <row r="227" spans="1:10" x14ac:dyDescent="0.3">
      <c r="A227" s="11" t="s">
        <v>1259</v>
      </c>
      <c r="B227" s="9" t="str" cm="1">
        <f t="array" ref="B227">_xll.SNL.Clients.Office.Excel.Functions.SPG($A227, "SP_NET_INC", B$3)</f>
        <v>NA</v>
      </c>
      <c r="C227" s="9" t="str" cm="1">
        <f t="array" ref="C227">_xll.SNL.Clients.Office.Excel.Functions.SPG($A227, "SP_NET_INC", C$3)</f>
        <v>NA</v>
      </c>
      <c r="D227" s="9" cm="1">
        <f t="array" ref="D227">_xll.SNL.Clients.Office.Excel.Functions.SPG($A227, "SP_NET_INC", D$3)</f>
        <v>5167</v>
      </c>
      <c r="E227" s="9" cm="1">
        <f t="array" ref="E227">_xll.SNL.Clients.Office.Excel.Functions.SPG($A227, "SP_NET_INC", E$3)</f>
        <v>623</v>
      </c>
      <c r="F227" s="9" cm="1">
        <f t="array" ref="F227">_xll.SNL.Clients.Office.Excel.Functions.SPG($A227, "SP_NET_INC", F$3)</f>
        <v>41963</v>
      </c>
      <c r="G227" s="9" cm="1">
        <f t="array" ref="G227">_xll.SNL.Clients.Office.Excel.Functions.SPG($A227, "SP_NET_INC", G$3)</f>
        <v>-9372</v>
      </c>
      <c r="H227" s="9" cm="1">
        <f t="array" ref="H227">_xll.SNL.Clients.Office.Excel.Functions.SPG($A227, "SP_NET_INC", H$3)</f>
        <v>241216</v>
      </c>
      <c r="I227" s="9" cm="1">
        <f t="array" ref="I227">_xll.SNL.Clients.Office.Excel.Functions.SPG($A227, "SP_NET_INC", I$3)</f>
        <v>12282</v>
      </c>
      <c r="J227" s="9" cm="1">
        <f t="array" ref="J227">_xll.SNL.Clients.Office.Excel.Functions.SPG($A227, "SP_NET_INC", J$3)</f>
        <v>11630</v>
      </c>
    </row>
    <row r="228" spans="1:10" x14ac:dyDescent="0.3">
      <c r="A228" s="11" t="s">
        <v>1260</v>
      </c>
      <c r="B228" s="9" t="str" cm="1">
        <f t="array" ref="B228">_xll.SNL.Clients.Office.Excel.Functions.SPG($A228, "SP_NET_INC", B$3)</f>
        <v>NA</v>
      </c>
      <c r="C228" s="9" t="str" cm="1">
        <f t="array" ref="C228">_xll.SNL.Clients.Office.Excel.Functions.SPG($A228, "SP_NET_INC", C$3)</f>
        <v>NA</v>
      </c>
      <c r="D228" s="9" cm="1">
        <f t="array" ref="D228">_xll.SNL.Clients.Office.Excel.Functions.SPG($A228, "SP_NET_INC", D$3)</f>
        <v>12607</v>
      </c>
      <c r="E228" s="9" cm="1">
        <f t="array" ref="E228">_xll.SNL.Clients.Office.Excel.Functions.SPG($A228, "SP_NET_INC", E$3)</f>
        <v>10875</v>
      </c>
      <c r="F228" s="9" cm="1">
        <f t="array" ref="F228">_xll.SNL.Clients.Office.Excel.Functions.SPG($A228, "SP_NET_INC", F$3)</f>
        <v>1809</v>
      </c>
      <c r="G228" s="9" cm="1">
        <f t="array" ref="G228">_xll.SNL.Clients.Office.Excel.Functions.SPG($A228, "SP_NET_INC", G$3)</f>
        <v>5423</v>
      </c>
      <c r="H228" s="9" cm="1">
        <f t="array" ref="H228">_xll.SNL.Clients.Office.Excel.Functions.SPG($A228, "SP_NET_INC", H$3)</f>
        <v>11273</v>
      </c>
      <c r="I228" s="9" cm="1">
        <f t="array" ref="I228">_xll.SNL.Clients.Office.Excel.Functions.SPG($A228, "SP_NET_INC", I$3)</f>
        <v>7180</v>
      </c>
      <c r="J228" s="9" cm="1">
        <f t="array" ref="J228">_xll.SNL.Clients.Office.Excel.Functions.SPG($A228, "SP_NET_INC", J$3)</f>
        <v>-181</v>
      </c>
    </row>
    <row r="229" spans="1:10" x14ac:dyDescent="0.3">
      <c r="A229" s="11" t="s">
        <v>1261</v>
      </c>
      <c r="B229" s="9" t="str" cm="1">
        <f t="array" ref="B229">_xll.SNL.Clients.Office.Excel.Functions.SPG($A229, "SP_NET_INC", B$3)</f>
        <v>NA</v>
      </c>
      <c r="C229" s="9" t="str" cm="1">
        <f t="array" ref="C229">_xll.SNL.Clients.Office.Excel.Functions.SPG($A229, "SP_NET_INC", C$3)</f>
        <v>NA</v>
      </c>
      <c r="D229" s="9" cm="1">
        <f t="array" ref="D229">_xll.SNL.Clients.Office.Excel.Functions.SPG($A229, "SP_NET_INC", D$3)</f>
        <v>83977</v>
      </c>
      <c r="E229" s="9" cm="1">
        <f t="array" ref="E229">_xll.SNL.Clients.Office.Excel.Functions.SPG($A229, "SP_NET_INC", E$3)</f>
        <v>38857</v>
      </c>
      <c r="F229" s="9" cm="1">
        <f t="array" ref="F229">_xll.SNL.Clients.Office.Excel.Functions.SPG($A229, "SP_NET_INC", F$3)</f>
        <v>-29442</v>
      </c>
      <c r="G229" s="9" cm="1">
        <f t="array" ref="G229">_xll.SNL.Clients.Office.Excel.Functions.SPG($A229, "SP_NET_INC", G$3)</f>
        <v>21709</v>
      </c>
      <c r="H229" s="9" cm="1">
        <f t="array" ref="H229">_xll.SNL.Clients.Office.Excel.Functions.SPG($A229, "SP_NET_INC", H$3)</f>
        <v>57496</v>
      </c>
      <c r="I229" s="9" cm="1">
        <f t="array" ref="I229">_xll.SNL.Clients.Office.Excel.Functions.SPG($A229, "SP_NET_INC", I$3)</f>
        <v>-23846</v>
      </c>
      <c r="J229" s="9" cm="1">
        <f t="array" ref="J229">_xll.SNL.Clients.Office.Excel.Functions.SPG($A229, "SP_NET_INC", J$3)</f>
        <v>-25772</v>
      </c>
    </row>
    <row r="230" spans="1:10" x14ac:dyDescent="0.3">
      <c r="A230" s="11" t="s">
        <v>1262</v>
      </c>
      <c r="B230" s="9" t="str" cm="1">
        <f t="array" ref="B230">_xll.SNL.Clients.Office.Excel.Functions.SPG($A230, "SP_NET_INC", B$3)</f>
        <v>NA</v>
      </c>
      <c r="C230" s="9" t="str" cm="1">
        <f t="array" ref="C230">_xll.SNL.Clients.Office.Excel.Functions.SPG($A230, "SP_NET_INC", C$3)</f>
        <v>NA</v>
      </c>
      <c r="D230" s="9" cm="1">
        <f t="array" ref="D230">_xll.SNL.Clients.Office.Excel.Functions.SPG($A230, "SP_NET_INC", D$3)</f>
        <v>95898</v>
      </c>
      <c r="E230" s="9" cm="1">
        <f t="array" ref="E230">_xll.SNL.Clients.Office.Excel.Functions.SPG($A230, "SP_NET_INC", E$3)</f>
        <v>115281</v>
      </c>
      <c r="F230" s="9" cm="1">
        <f t="array" ref="F230">_xll.SNL.Clients.Office.Excel.Functions.SPG($A230, "SP_NET_INC", F$3)</f>
        <v>90791</v>
      </c>
      <c r="G230" s="9" cm="1">
        <f t="array" ref="G230">_xll.SNL.Clients.Office.Excel.Functions.SPG($A230, "SP_NET_INC", G$3)</f>
        <v>80359</v>
      </c>
      <c r="H230" s="9" cm="1">
        <f t="array" ref="H230">_xll.SNL.Clients.Office.Excel.Functions.SPG($A230, "SP_NET_INC", H$3)</f>
        <v>77111</v>
      </c>
      <c r="I230" s="9" cm="1">
        <f t="array" ref="I230">_xll.SNL.Clients.Office.Excel.Functions.SPG($A230, "SP_NET_INC", I$3)</f>
        <v>81064</v>
      </c>
      <c r="J230" s="9" cm="1">
        <f t="array" ref="J230">_xll.SNL.Clients.Office.Excel.Functions.SPG($A230, "SP_NET_INC", J$3)</f>
        <v>68141</v>
      </c>
    </row>
    <row r="231" spans="1:10" x14ac:dyDescent="0.3">
      <c r="A231" s="11" t="s">
        <v>1263</v>
      </c>
      <c r="B231" s="9" t="str" cm="1">
        <f t="array" ref="B231">_xll.SNL.Clients.Office.Excel.Functions.SPG($A231, "SP_NET_INC", B$3)</f>
        <v>NA</v>
      </c>
      <c r="C231" s="9" t="str" cm="1">
        <f t="array" ref="C231">_xll.SNL.Clients.Office.Excel.Functions.SPG($A231, "SP_NET_INC", C$3)</f>
        <v>NA</v>
      </c>
      <c r="D231" s="9" cm="1">
        <f t="array" ref="D231">_xll.SNL.Clients.Office.Excel.Functions.SPG($A231, "SP_NET_INC", D$3)</f>
        <v>-7840</v>
      </c>
      <c r="E231" s="9" cm="1">
        <f t="array" ref="E231">_xll.SNL.Clients.Office.Excel.Functions.SPG($A231, "SP_NET_INC", E$3)</f>
        <v>-28715</v>
      </c>
      <c r="F231" s="9" cm="1">
        <f t="array" ref="F231">_xll.SNL.Clients.Office.Excel.Functions.SPG($A231, "SP_NET_INC", F$3)</f>
        <v>4750</v>
      </c>
      <c r="G231" s="9" cm="1">
        <f t="array" ref="G231">_xll.SNL.Clients.Office.Excel.Functions.SPG($A231, "SP_NET_INC", G$3)</f>
        <v>-23603</v>
      </c>
      <c r="H231" s="9" cm="1">
        <f t="array" ref="H231">_xll.SNL.Clients.Office.Excel.Functions.SPG($A231, "SP_NET_INC", H$3)</f>
        <v>-6265</v>
      </c>
      <c r="I231" s="9" cm="1">
        <f t="array" ref="I231">_xll.SNL.Clients.Office.Excel.Functions.SPG($A231, "SP_NET_INC", I$3)</f>
        <v>578</v>
      </c>
      <c r="J231" s="9" cm="1">
        <f t="array" ref="J231">_xll.SNL.Clients.Office.Excel.Functions.SPG($A231, "SP_NET_INC", J$3)</f>
        <v>36012</v>
      </c>
    </row>
    <row r="232" spans="1:10" x14ac:dyDescent="0.3">
      <c r="A232" s="11" t="s">
        <v>1264</v>
      </c>
      <c r="B232" s="9" t="str" cm="1">
        <f t="array" ref="B232">_xll.SNL.Clients.Office.Excel.Functions.SPG($A232, "SP_NET_INC", B$3)</f>
        <v>NA</v>
      </c>
      <c r="C232" s="9" cm="1">
        <f t="array" ref="C232">_xll.SNL.Clients.Office.Excel.Functions.SPG($A232, "SP_NET_INC", C$3)</f>
        <v>-54666</v>
      </c>
      <c r="D232" s="9" cm="1">
        <f t="array" ref="D232">_xll.SNL.Clients.Office.Excel.Functions.SPG($A232, "SP_NET_INC", D$3)</f>
        <v>48637</v>
      </c>
      <c r="E232" s="9" cm="1">
        <f t="array" ref="E232">_xll.SNL.Clients.Office.Excel.Functions.SPG($A232, "SP_NET_INC", E$3)</f>
        <v>-24038</v>
      </c>
      <c r="F232" s="9" cm="1">
        <f t="array" ref="F232">_xll.SNL.Clients.Office.Excel.Functions.SPG($A232, "SP_NET_INC", F$3)</f>
        <v>-51122</v>
      </c>
      <c r="G232" s="9" cm="1">
        <f t="array" ref="G232">_xll.SNL.Clients.Office.Excel.Functions.SPG($A232, "SP_NET_INC", G$3)</f>
        <v>11978</v>
      </c>
      <c r="H232" s="9" cm="1">
        <f t="array" ref="H232">_xll.SNL.Clients.Office.Excel.Functions.SPG($A232, "SP_NET_INC", H$3)</f>
        <v>26292</v>
      </c>
      <c r="I232" s="9" cm="1">
        <f t="array" ref="I232">_xll.SNL.Clients.Office.Excel.Functions.SPG($A232, "SP_NET_INC", I$3)</f>
        <v>-48320</v>
      </c>
      <c r="J232" s="9" cm="1">
        <f t="array" ref="J232">_xll.SNL.Clients.Office.Excel.Functions.SPG($A232, "SP_NET_INC", J$3)</f>
        <v>-66249</v>
      </c>
    </row>
    <row r="233" spans="1:10" x14ac:dyDescent="0.3">
      <c r="A233" s="11" t="s">
        <v>1265</v>
      </c>
      <c r="B233" s="9" t="str" cm="1">
        <f t="array" ref="B233">_xll.SNL.Clients.Office.Excel.Functions.SPG($A233, "SP_NET_INC", B$3)</f>
        <v>NA</v>
      </c>
      <c r="C233" s="9" t="str" cm="1">
        <f t="array" ref="C233">_xll.SNL.Clients.Office.Excel.Functions.SPG($A233, "SP_NET_INC", C$3)</f>
        <v>NA</v>
      </c>
      <c r="D233" s="9" cm="1">
        <f t="array" ref="D233">_xll.SNL.Clients.Office.Excel.Functions.SPG($A233, "SP_NET_INC", D$3)</f>
        <v>4282</v>
      </c>
      <c r="E233" s="9" cm="1">
        <f t="array" ref="E233">_xll.SNL.Clients.Office.Excel.Functions.SPG($A233, "SP_NET_INC", E$3)</f>
        <v>-817</v>
      </c>
      <c r="F233" s="9" cm="1">
        <f t="array" ref="F233">_xll.SNL.Clients.Office.Excel.Functions.SPG($A233, "SP_NET_INC", F$3)</f>
        <v>-3948</v>
      </c>
      <c r="G233" s="9" cm="1">
        <f t="array" ref="G233">_xll.SNL.Clients.Office.Excel.Functions.SPG($A233, "SP_NET_INC", G$3)</f>
        <v>2902</v>
      </c>
      <c r="H233" s="9" cm="1">
        <f t="array" ref="H233">_xll.SNL.Clients.Office.Excel.Functions.SPG($A233, "SP_NET_INC", H$3)</f>
        <v>676</v>
      </c>
      <c r="I233" s="9" cm="1">
        <f t="array" ref="I233">_xll.SNL.Clients.Office.Excel.Functions.SPG($A233, "SP_NET_INC", I$3)</f>
        <v>2627</v>
      </c>
      <c r="J233" s="9" cm="1">
        <f t="array" ref="J233">_xll.SNL.Clients.Office.Excel.Functions.SPG($A233, "SP_NET_INC", J$3)</f>
        <v>-7970</v>
      </c>
    </row>
    <row r="234" spans="1:10" x14ac:dyDescent="0.3">
      <c r="A234" s="11" t="s">
        <v>1266</v>
      </c>
      <c r="B234" s="9" t="str" cm="1">
        <f t="array" ref="B234">_xll.SNL.Clients.Office.Excel.Functions.SPG($A234, "SP_NET_INC", B$3)</f>
        <v>NA</v>
      </c>
      <c r="C234" s="9" cm="1">
        <f t="array" ref="C234">_xll.SNL.Clients.Office.Excel.Functions.SPG($A234, "SP_NET_INC", C$3)</f>
        <v>70851</v>
      </c>
      <c r="D234" s="9" cm="1">
        <f t="array" ref="D234">_xll.SNL.Clients.Office.Excel.Functions.SPG($A234, "SP_NET_INC", D$3)</f>
        <v>62491</v>
      </c>
      <c r="E234" s="9" cm="1">
        <f t="array" ref="E234">_xll.SNL.Clients.Office.Excel.Functions.SPG($A234, "SP_NET_INC", E$3)</f>
        <v>41086</v>
      </c>
      <c r="F234" s="9" cm="1">
        <f t="array" ref="F234">_xll.SNL.Clients.Office.Excel.Functions.SPG($A234, "SP_NET_INC", F$3)</f>
        <v>64143</v>
      </c>
      <c r="G234" s="9" cm="1">
        <f t="array" ref="G234">_xll.SNL.Clients.Office.Excel.Functions.SPG($A234, "SP_NET_INC", G$3)</f>
        <v>42177</v>
      </c>
      <c r="H234" s="9" cm="1">
        <f t="array" ref="H234">_xll.SNL.Clients.Office.Excel.Functions.SPG($A234, "SP_NET_INC", H$3)</f>
        <v>41965</v>
      </c>
      <c r="I234" s="9" cm="1">
        <f t="array" ref="I234">_xll.SNL.Clients.Office.Excel.Functions.SPG($A234, "SP_NET_INC", I$3)</f>
        <v>49205</v>
      </c>
      <c r="J234" s="9" cm="1">
        <f t="array" ref="J234">_xll.SNL.Clients.Office.Excel.Functions.SPG($A234, "SP_NET_INC", J$3)</f>
        <v>-62255</v>
      </c>
    </row>
    <row r="235" spans="1:10" x14ac:dyDescent="0.3">
      <c r="A235" s="11" t="s">
        <v>1267</v>
      </c>
      <c r="B235" s="9" t="str" cm="1">
        <f t="array" ref="B235">_xll.SNL.Clients.Office.Excel.Functions.SPG($A235, "SP_NET_INC", B$3)</f>
        <v>NA</v>
      </c>
      <c r="C235" s="9" t="str" cm="1">
        <f t="array" ref="C235">_xll.SNL.Clients.Office.Excel.Functions.SPG($A235, "SP_NET_INC", C$3)</f>
        <v>NA</v>
      </c>
      <c r="D235" s="9" cm="1">
        <f t="array" ref="D235">_xll.SNL.Clients.Office.Excel.Functions.SPG($A235, "SP_NET_INC", D$3)</f>
        <v>24178</v>
      </c>
      <c r="E235" s="9" cm="1">
        <f t="array" ref="E235">_xll.SNL.Clients.Office.Excel.Functions.SPG($A235, "SP_NET_INC", E$3)</f>
        <v>14001</v>
      </c>
      <c r="F235" s="9" cm="1">
        <f t="array" ref="F235">_xll.SNL.Clients.Office.Excel.Functions.SPG($A235, "SP_NET_INC", F$3)</f>
        <v>-1025</v>
      </c>
      <c r="G235" s="9" cm="1">
        <f t="array" ref="G235">_xll.SNL.Clients.Office.Excel.Functions.SPG($A235, "SP_NET_INC", G$3)</f>
        <v>14106</v>
      </c>
      <c r="H235" s="9" cm="1">
        <f t="array" ref="H235">_xll.SNL.Clients.Office.Excel.Functions.SPG($A235, "SP_NET_INC", H$3)</f>
        <v>27140</v>
      </c>
      <c r="I235" s="9" cm="1">
        <f t="array" ref="I235">_xll.SNL.Clients.Office.Excel.Functions.SPG($A235, "SP_NET_INC", I$3)</f>
        <v>24471</v>
      </c>
      <c r="J235" s="9" cm="1">
        <f t="array" ref="J235">_xll.SNL.Clients.Office.Excel.Functions.SPG($A235, "SP_NET_INC", J$3)</f>
        <v>13720</v>
      </c>
    </row>
    <row r="236" spans="1:10" x14ac:dyDescent="0.3">
      <c r="A236" s="11" t="s">
        <v>1268</v>
      </c>
      <c r="B236" s="9" t="str" cm="1">
        <f t="array" ref="B236">_xll.SNL.Clients.Office.Excel.Functions.SPG($A236, "SP_NET_INC", B$3)</f>
        <v>NA</v>
      </c>
      <c r="C236" s="9" cm="1">
        <f t="array" ref="C236">_xll.SNL.Clients.Office.Excel.Functions.SPG($A236, "SP_NET_INC", C$3)</f>
        <v>94800</v>
      </c>
      <c r="D236" s="9" cm="1">
        <f t="array" ref="D236">_xll.SNL.Clients.Office.Excel.Functions.SPG($A236, "SP_NET_INC", D$3)</f>
        <v>117300</v>
      </c>
      <c r="E236" s="9" cm="1">
        <f t="array" ref="E236">_xll.SNL.Clients.Office.Excel.Functions.SPG($A236, "SP_NET_INC", E$3)</f>
        <v>138200</v>
      </c>
      <c r="F236" s="9" cm="1">
        <f t="array" ref="F236">_xll.SNL.Clients.Office.Excel.Functions.SPG($A236, "SP_NET_INC", F$3)</f>
        <v>147900</v>
      </c>
      <c r="G236" s="9" cm="1">
        <f t="array" ref="G236">_xll.SNL.Clients.Office.Excel.Functions.SPG($A236, "SP_NET_INC", G$3)</f>
        <v>108700</v>
      </c>
      <c r="H236" s="9" cm="1">
        <f t="array" ref="H236">_xll.SNL.Clients.Office.Excel.Functions.SPG($A236, "SP_NET_INC", H$3)</f>
        <v>163900</v>
      </c>
      <c r="I236" s="9" cm="1">
        <f t="array" ref="I236">_xll.SNL.Clients.Office.Excel.Functions.SPG($A236, "SP_NET_INC", I$3)</f>
        <v>170500</v>
      </c>
      <c r="J236" s="9" cm="1">
        <f t="array" ref="J236">_xll.SNL.Clients.Office.Excel.Functions.SPG($A236, "SP_NET_INC", J$3)</f>
        <v>158400</v>
      </c>
    </row>
    <row r="237" spans="1:10" x14ac:dyDescent="0.3">
      <c r="A237" s="11" t="s">
        <v>1269</v>
      </c>
      <c r="B237" s="9" t="str" cm="1">
        <f t="array" ref="B237">_xll.SNL.Clients.Office.Excel.Functions.SPG($A237, "SP_NET_INC", B$3)</f>
        <v>NA</v>
      </c>
      <c r="C237" s="9" t="str" cm="1">
        <f t="array" ref="C237">_xll.SNL.Clients.Office.Excel.Functions.SPG($A237, "SP_NET_INC", C$3)</f>
        <v>NA</v>
      </c>
      <c r="D237" s="9" cm="1">
        <f t="array" ref="D237">_xll.SNL.Clients.Office.Excel.Functions.SPG($A237, "SP_NET_INC", D$3)</f>
        <v>-20755</v>
      </c>
      <c r="E237" s="9" cm="1">
        <f t="array" ref="E237">_xll.SNL.Clients.Office.Excel.Functions.SPG($A237, "SP_NET_INC", E$3)</f>
        <v>-8636</v>
      </c>
      <c r="F237" s="9" cm="1">
        <f t="array" ref="F237">_xll.SNL.Clients.Office.Excel.Functions.SPG($A237, "SP_NET_INC", F$3)</f>
        <v>15906</v>
      </c>
      <c r="G237" s="9" cm="1">
        <f t="array" ref="G237">_xll.SNL.Clients.Office.Excel.Functions.SPG($A237, "SP_NET_INC", G$3)</f>
        <v>120145</v>
      </c>
      <c r="H237" s="9" cm="1">
        <f t="array" ref="H237">_xll.SNL.Clients.Office.Excel.Functions.SPG($A237, "SP_NET_INC", H$3)</f>
        <v>59304</v>
      </c>
      <c r="I237" s="9" cm="1">
        <f t="array" ref="I237">_xll.SNL.Clients.Office.Excel.Functions.SPG($A237, "SP_NET_INC", I$3)</f>
        <v>41962</v>
      </c>
      <c r="J237" s="9" cm="1">
        <f t="array" ref="J237">_xll.SNL.Clients.Office.Excel.Functions.SPG($A237, "SP_NET_INC", J$3)</f>
        <v>-10694</v>
      </c>
    </row>
    <row r="238" spans="1:10" x14ac:dyDescent="0.3">
      <c r="A238" s="11" t="s">
        <v>1270</v>
      </c>
      <c r="B238" s="9" t="str" cm="1">
        <f t="array" ref="B238">_xll.SNL.Clients.Office.Excel.Functions.SPG($A238, "SP_NET_INC", B$3)</f>
        <v>NA</v>
      </c>
      <c r="C238" s="9" cm="1">
        <f t="array" ref="C238">_xll.SNL.Clients.Office.Excel.Functions.SPG($A238, "SP_NET_INC", C$3)</f>
        <v>-7252</v>
      </c>
      <c r="D238" s="9" cm="1">
        <f t="array" ref="D238">_xll.SNL.Clients.Office.Excel.Functions.SPG($A238, "SP_NET_INC", D$3)</f>
        <v>55339</v>
      </c>
      <c r="E238" s="9" cm="1">
        <f t="array" ref="E238">_xll.SNL.Clients.Office.Excel.Functions.SPG($A238, "SP_NET_INC", E$3)</f>
        <v>51297</v>
      </c>
      <c r="F238" s="9" cm="1">
        <f t="array" ref="F238">_xll.SNL.Clients.Office.Excel.Functions.SPG($A238, "SP_NET_INC", F$3)</f>
        <v>31012</v>
      </c>
      <c r="G238" s="9" cm="1">
        <f t="array" ref="G238">_xll.SNL.Clients.Office.Excel.Functions.SPG($A238, "SP_NET_INC", G$3)</f>
        <v>45001</v>
      </c>
      <c r="H238" s="9" cm="1">
        <f t="array" ref="H238">_xll.SNL.Clients.Office.Excel.Functions.SPG($A238, "SP_NET_INC", H$3)</f>
        <v>37650</v>
      </c>
      <c r="I238" s="9" cm="1">
        <f t="array" ref="I238">_xll.SNL.Clients.Office.Excel.Functions.SPG($A238, "SP_NET_INC", I$3)</f>
        <v>40422</v>
      </c>
      <c r="J238" s="9" cm="1">
        <f t="array" ref="J238">_xll.SNL.Clients.Office.Excel.Functions.SPG($A238, "SP_NET_INC", J$3)</f>
        <v>21916</v>
      </c>
    </row>
    <row r="239" spans="1:10" x14ac:dyDescent="0.3">
      <c r="A239" s="11" t="s">
        <v>1271</v>
      </c>
      <c r="B239" s="9" t="str" cm="1">
        <f t="array" ref="B239">_xll.SNL.Clients.Office.Excel.Functions.SPG($A239, "SP_NET_INC", B$3)</f>
        <v>NA</v>
      </c>
      <c r="C239" s="9" t="str" cm="1">
        <f t="array" ref="C239">_xll.SNL.Clients.Office.Excel.Functions.SPG($A239, "SP_NET_INC", C$3)</f>
        <v>NA</v>
      </c>
      <c r="D239" s="9" cm="1">
        <f t="array" ref="D239">_xll.SNL.Clients.Office.Excel.Functions.SPG($A239, "SP_NET_INC", D$3)</f>
        <v>-19176</v>
      </c>
      <c r="E239" s="9" cm="1">
        <f t="array" ref="E239">_xll.SNL.Clients.Office.Excel.Functions.SPG($A239, "SP_NET_INC", E$3)</f>
        <v>26944</v>
      </c>
      <c r="F239" s="9" cm="1">
        <f t="array" ref="F239">_xll.SNL.Clients.Office.Excel.Functions.SPG($A239, "SP_NET_INC", F$3)</f>
        <v>124548</v>
      </c>
      <c r="G239" s="9" cm="1">
        <f t="array" ref="G239">_xll.SNL.Clients.Office.Excel.Functions.SPG($A239, "SP_NET_INC", G$3)</f>
        <v>90990</v>
      </c>
      <c r="H239" s="9" cm="1">
        <f t="array" ref="H239">_xll.SNL.Clients.Office.Excel.Functions.SPG($A239, "SP_NET_INC", H$3)</f>
        <v>21647</v>
      </c>
      <c r="I239" s="9" cm="1">
        <f t="array" ref="I239">_xll.SNL.Clients.Office.Excel.Functions.SPG($A239, "SP_NET_INC", I$3)</f>
        <v>13522</v>
      </c>
      <c r="J239" s="9" cm="1">
        <f t="array" ref="J239">_xll.SNL.Clients.Office.Excel.Functions.SPG($A239, "SP_NET_INC", J$3)</f>
        <v>24598</v>
      </c>
    </row>
    <row r="240" spans="1:10" x14ac:dyDescent="0.3">
      <c r="A240" s="11" t="s">
        <v>1272</v>
      </c>
      <c r="B240" s="9" t="str" cm="1">
        <f t="array" ref="B240">_xll.SNL.Clients.Office.Excel.Functions.SPG($A240, "SP_NET_INC", B$3)</f>
        <v>NA</v>
      </c>
      <c r="C240" s="9" t="str" cm="1">
        <f t="array" ref="C240">_xll.SNL.Clients.Office.Excel.Functions.SPG($A240, "SP_NET_INC", C$3)</f>
        <v>NA</v>
      </c>
      <c r="D240" s="9" cm="1">
        <f t="array" ref="D240">_xll.SNL.Clients.Office.Excel.Functions.SPG($A240, "SP_NET_INC", D$3)</f>
        <v>29951</v>
      </c>
      <c r="E240" s="9" cm="1">
        <f t="array" ref="E240">_xll.SNL.Clients.Office.Excel.Functions.SPG($A240, "SP_NET_INC", E$3)</f>
        <v>-298380</v>
      </c>
      <c r="F240" s="9" cm="1">
        <f t="array" ref="F240">_xll.SNL.Clients.Office.Excel.Functions.SPG($A240, "SP_NET_INC", F$3)</f>
        <v>-39122</v>
      </c>
      <c r="G240" s="9" cm="1">
        <f t="array" ref="G240">_xll.SNL.Clients.Office.Excel.Functions.SPG($A240, "SP_NET_INC", G$3)</f>
        <v>77941</v>
      </c>
      <c r="H240" s="9" cm="1">
        <f t="array" ref="H240">_xll.SNL.Clients.Office.Excel.Functions.SPG($A240, "SP_NET_INC", H$3)</f>
        <v>-38799</v>
      </c>
      <c r="I240" s="9" cm="1">
        <f t="array" ref="I240">_xll.SNL.Clients.Office.Excel.Functions.SPG($A240, "SP_NET_INC", I$3)</f>
        <v>-22464</v>
      </c>
      <c r="J240" s="9" cm="1">
        <f t="array" ref="J240">_xll.SNL.Clients.Office.Excel.Functions.SPG($A240, "SP_NET_INC", J$3)</f>
        <v>-34404</v>
      </c>
    </row>
    <row r="241" spans="1:10" x14ac:dyDescent="0.3">
      <c r="A241" s="11" t="s">
        <v>1273</v>
      </c>
      <c r="B241" s="9" t="str" cm="1">
        <f t="array" ref="B241">_xll.SNL.Clients.Office.Excel.Functions.SPG($A241, "SP_NET_INC", B$3)</f>
        <v>NA</v>
      </c>
      <c r="C241" s="9" cm="1">
        <f t="array" ref="C241">_xll.SNL.Clients.Office.Excel.Functions.SPG($A241, "SP_NET_INC", C$3)</f>
        <v>17695</v>
      </c>
      <c r="D241" s="9" cm="1">
        <f t="array" ref="D241">_xll.SNL.Clients.Office.Excel.Functions.SPG($A241, "SP_NET_INC", D$3)</f>
        <v>14892</v>
      </c>
      <c r="E241" s="9" cm="1">
        <f t="array" ref="E241">_xll.SNL.Clients.Office.Excel.Functions.SPG($A241, "SP_NET_INC", E$3)</f>
        <v>14451</v>
      </c>
      <c r="F241" s="9" cm="1">
        <f t="array" ref="F241">_xll.SNL.Clients.Office.Excel.Functions.SPG($A241, "SP_NET_INC", F$3)</f>
        <v>15164</v>
      </c>
      <c r="G241" s="9" cm="1">
        <f t="array" ref="G241">_xll.SNL.Clients.Office.Excel.Functions.SPG($A241, "SP_NET_INC", G$3)</f>
        <v>18633</v>
      </c>
      <c r="H241" s="9" cm="1">
        <f t="array" ref="H241">_xll.SNL.Clients.Office.Excel.Functions.SPG($A241, "SP_NET_INC", H$3)</f>
        <v>18796</v>
      </c>
      <c r="I241" s="9" cm="1">
        <f t="array" ref="I241">_xll.SNL.Clients.Office.Excel.Functions.SPG($A241, "SP_NET_INC", I$3)</f>
        <v>20620</v>
      </c>
      <c r="J241" s="9" cm="1">
        <f t="array" ref="J241">_xll.SNL.Clients.Office.Excel.Functions.SPG($A241, "SP_NET_INC", J$3)</f>
        <v>21991</v>
      </c>
    </row>
    <row r="242" spans="1:10" x14ac:dyDescent="0.3">
      <c r="A242" s="11" t="s">
        <v>1274</v>
      </c>
      <c r="B242" s="9" t="str" cm="1">
        <f t="array" ref="B242">_xll.SNL.Clients.Office.Excel.Functions.SPG($A242, "SP_NET_INC", B$3)</f>
        <v>NA</v>
      </c>
      <c r="C242" s="9" t="str" cm="1">
        <f t="array" ref="C242">_xll.SNL.Clients.Office.Excel.Functions.SPG($A242, "SP_NET_INC", C$3)</f>
        <v>NA</v>
      </c>
      <c r="D242" s="9" cm="1">
        <f t="array" ref="D242">_xll.SNL.Clients.Office.Excel.Functions.SPG($A242, "SP_NET_INC", D$3)</f>
        <v>21718</v>
      </c>
      <c r="E242" s="9" cm="1">
        <f t="array" ref="E242">_xll.SNL.Clients.Office.Excel.Functions.SPG($A242, "SP_NET_INC", E$3)</f>
        <v>-12532</v>
      </c>
      <c r="F242" s="9" cm="1">
        <f t="array" ref="F242">_xll.SNL.Clients.Office.Excel.Functions.SPG($A242, "SP_NET_INC", F$3)</f>
        <v>-8089</v>
      </c>
      <c r="G242" s="9" cm="1">
        <f t="array" ref="G242">_xll.SNL.Clients.Office.Excel.Functions.SPG($A242, "SP_NET_INC", G$3)</f>
        <v>83841</v>
      </c>
      <c r="H242" s="9" cm="1">
        <f t="array" ref="H242">_xll.SNL.Clients.Office.Excel.Functions.SPG($A242, "SP_NET_INC", H$3)</f>
        <v>-6495</v>
      </c>
      <c r="I242" s="9" cm="1">
        <f t="array" ref="I242">_xll.SNL.Clients.Office.Excel.Functions.SPG($A242, "SP_NET_INC", I$3)</f>
        <v>1555</v>
      </c>
      <c r="J242" s="9" cm="1">
        <f t="array" ref="J242">_xll.SNL.Clients.Office.Excel.Functions.SPG($A242, "SP_NET_INC", J$3)</f>
        <v>5093</v>
      </c>
    </row>
    <row r="243" spans="1:10" x14ac:dyDescent="0.3">
      <c r="A243" s="11" t="s">
        <v>1275</v>
      </c>
      <c r="B243" s="9" t="str" cm="1">
        <f t="array" ref="B243">_xll.SNL.Clients.Office.Excel.Functions.SPG($A243, "SP_NET_INC", B$3)</f>
        <v>NA</v>
      </c>
      <c r="C243" s="9" t="str" cm="1">
        <f t="array" ref="C243">_xll.SNL.Clients.Office.Excel.Functions.SPG($A243, "SP_NET_INC", C$3)</f>
        <v>NA</v>
      </c>
      <c r="D243" s="9" cm="1">
        <f t="array" ref="D243">_xll.SNL.Clients.Office.Excel.Functions.SPG($A243, "SP_NET_INC", D$3)</f>
        <v>46093</v>
      </c>
      <c r="E243" s="9" cm="1">
        <f t="array" ref="E243">_xll.SNL.Clients.Office.Excel.Functions.SPG($A243, "SP_NET_INC", E$3)</f>
        <v>11591</v>
      </c>
      <c r="F243" s="9" cm="1">
        <f t="array" ref="F243">_xll.SNL.Clients.Office.Excel.Functions.SPG($A243, "SP_NET_INC", F$3)</f>
        <v>38334</v>
      </c>
      <c r="G243" s="9" cm="1">
        <f t="array" ref="G243">_xll.SNL.Clients.Office.Excel.Functions.SPG($A243, "SP_NET_INC", G$3)</f>
        <v>26607</v>
      </c>
      <c r="H243" s="9" cm="1">
        <f t="array" ref="H243">_xll.SNL.Clients.Office.Excel.Functions.SPG($A243, "SP_NET_INC", H$3)</f>
        <v>38461</v>
      </c>
      <c r="I243" s="9" cm="1">
        <f t="array" ref="I243">_xll.SNL.Clients.Office.Excel.Functions.SPG($A243, "SP_NET_INC", I$3)</f>
        <v>34300</v>
      </c>
      <c r="J243" s="9" cm="1">
        <f t="array" ref="J243">_xll.SNL.Clients.Office.Excel.Functions.SPG($A243, "SP_NET_INC", J$3)</f>
        <v>29485</v>
      </c>
    </row>
    <row r="244" spans="1:10" x14ac:dyDescent="0.3">
      <c r="A244" s="11" t="s">
        <v>1276</v>
      </c>
      <c r="B244" s="9" t="str" cm="1">
        <f t="array" ref="B244">_xll.SNL.Clients.Office.Excel.Functions.SPG($A244, "SP_NET_INC", B$3)</f>
        <v>NA</v>
      </c>
      <c r="C244" s="9" cm="1">
        <f t="array" ref="C244">_xll.SNL.Clients.Office.Excel.Functions.SPG($A244, "SP_NET_INC", C$3)</f>
        <v>15021</v>
      </c>
      <c r="D244" s="9" cm="1">
        <f t="array" ref="D244">_xll.SNL.Clients.Office.Excel.Functions.SPG($A244, "SP_NET_INC", D$3)</f>
        <v>24118</v>
      </c>
      <c r="E244" s="9" cm="1">
        <f t="array" ref="E244">_xll.SNL.Clients.Office.Excel.Functions.SPG($A244, "SP_NET_INC", E$3)</f>
        <v>28879</v>
      </c>
      <c r="F244" s="9" cm="1">
        <f t="array" ref="F244">_xll.SNL.Clients.Office.Excel.Functions.SPG($A244, "SP_NET_INC", F$3)</f>
        <v>13832</v>
      </c>
      <c r="G244" s="9" cm="1">
        <f t="array" ref="G244">_xll.SNL.Clients.Office.Excel.Functions.SPG($A244, "SP_NET_INC", G$3)</f>
        <v>14885</v>
      </c>
      <c r="H244" s="9" cm="1">
        <f t="array" ref="H244">_xll.SNL.Clients.Office.Excel.Functions.SPG($A244, "SP_NET_INC", H$3)</f>
        <v>23216</v>
      </c>
      <c r="I244" s="9" cm="1">
        <f t="array" ref="I244">_xll.SNL.Clients.Office.Excel.Functions.SPG($A244, "SP_NET_INC", I$3)</f>
        <v>23430</v>
      </c>
      <c r="J244" s="9" cm="1">
        <f t="array" ref="J244">_xll.SNL.Clients.Office.Excel.Functions.SPG($A244, "SP_NET_INC", J$3)</f>
        <v>11613</v>
      </c>
    </row>
    <row r="245" spans="1:10" x14ac:dyDescent="0.3">
      <c r="A245" s="11" t="s">
        <v>1277</v>
      </c>
      <c r="B245" s="9" t="str" cm="1">
        <f t="array" ref="B245">_xll.SNL.Clients.Office.Excel.Functions.SPG($A245, "SP_NET_INC", B$3)</f>
        <v>NA</v>
      </c>
      <c r="C245" s="9" t="str" cm="1">
        <f t="array" ref="C245">_xll.SNL.Clients.Office.Excel.Functions.SPG($A245, "SP_NET_INC", C$3)</f>
        <v>NA</v>
      </c>
      <c r="D245" s="9" cm="1">
        <f t="array" ref="D245">_xll.SNL.Clients.Office.Excel.Functions.SPG($A245, "SP_NET_INC", D$3)</f>
        <v>16501</v>
      </c>
      <c r="E245" s="9" cm="1">
        <f t="array" ref="E245">_xll.SNL.Clients.Office.Excel.Functions.SPG($A245, "SP_NET_INC", E$3)</f>
        <v>37581</v>
      </c>
      <c r="F245" s="9" cm="1">
        <f t="array" ref="F245">_xll.SNL.Clients.Office.Excel.Functions.SPG($A245, "SP_NET_INC", F$3)</f>
        <v>9840</v>
      </c>
      <c r="G245" s="9" cm="1">
        <f t="array" ref="G245">_xll.SNL.Clients.Office.Excel.Functions.SPG($A245, "SP_NET_INC", G$3)</f>
        <v>31036</v>
      </c>
      <c r="H245" s="9" cm="1">
        <f t="array" ref="H245">_xll.SNL.Clients.Office.Excel.Functions.SPG($A245, "SP_NET_INC", H$3)</f>
        <v>11788</v>
      </c>
      <c r="I245" s="9" cm="1">
        <f t="array" ref="I245">_xll.SNL.Clients.Office.Excel.Functions.SPG($A245, "SP_NET_INC", I$3)</f>
        <v>29453</v>
      </c>
      <c r="J245" s="9" cm="1">
        <f t="array" ref="J245">_xll.SNL.Clients.Office.Excel.Functions.SPG($A245, "SP_NET_INC", J$3)</f>
        <v>8410</v>
      </c>
    </row>
    <row r="246" spans="1:10" x14ac:dyDescent="0.3">
      <c r="A246" s="11" t="s">
        <v>1278</v>
      </c>
      <c r="B246" s="9" t="str" cm="1">
        <f t="array" ref="B246">_xll.SNL.Clients.Office.Excel.Functions.SPG($A246, "SP_NET_INC", B$3)</f>
        <v>NA</v>
      </c>
      <c r="C246" s="9" t="str" cm="1">
        <f t="array" ref="C246">_xll.SNL.Clients.Office.Excel.Functions.SPG($A246, "SP_NET_INC", C$3)</f>
        <v>NA</v>
      </c>
      <c r="D246" s="9" cm="1">
        <f t="array" ref="D246">_xll.SNL.Clients.Office.Excel.Functions.SPG($A246, "SP_NET_INC", D$3)</f>
        <v>9392</v>
      </c>
      <c r="E246" s="9" cm="1">
        <f t="array" ref="E246">_xll.SNL.Clients.Office.Excel.Functions.SPG($A246, "SP_NET_INC", E$3)</f>
        <v>57099</v>
      </c>
      <c r="F246" s="9" cm="1">
        <f t="array" ref="F246">_xll.SNL.Clients.Office.Excel.Functions.SPG($A246, "SP_NET_INC", F$3)</f>
        <v>56956</v>
      </c>
      <c r="G246" s="9" cm="1">
        <f t="array" ref="G246">_xll.SNL.Clients.Office.Excel.Functions.SPG($A246, "SP_NET_INC", G$3)</f>
        <v>40913</v>
      </c>
      <c r="H246" s="9" cm="1">
        <f t="array" ref="H246">_xll.SNL.Clients.Office.Excel.Functions.SPG($A246, "SP_NET_INC", H$3)</f>
        <v>15669</v>
      </c>
      <c r="I246" s="9" cm="1">
        <f t="array" ref="I246">_xll.SNL.Clients.Office.Excel.Functions.SPG($A246, "SP_NET_INC", I$3)</f>
        <v>14882</v>
      </c>
      <c r="J246" s="9" cm="1">
        <f t="array" ref="J246">_xll.SNL.Clients.Office.Excel.Functions.SPG($A246, "SP_NET_INC", J$3)</f>
        <v>17793</v>
      </c>
    </row>
    <row r="247" spans="1:10" x14ac:dyDescent="0.3">
      <c r="A247" s="11" t="s">
        <v>1279</v>
      </c>
      <c r="B247" s="9" t="str" cm="1">
        <f t="array" ref="B247">_xll.SNL.Clients.Office.Excel.Functions.SPG($A247, "SP_NET_INC", B$3)</f>
        <v>NA</v>
      </c>
      <c r="C247" s="9" t="str" cm="1">
        <f t="array" ref="C247">_xll.SNL.Clients.Office.Excel.Functions.SPG($A247, "SP_NET_INC", C$3)</f>
        <v>NA</v>
      </c>
      <c r="D247" s="9" cm="1">
        <f t="array" ref="D247">_xll.SNL.Clients.Office.Excel.Functions.SPG($A247, "SP_NET_INC", D$3)</f>
        <v>14030</v>
      </c>
      <c r="E247" s="9" cm="1">
        <f t="array" ref="E247">_xll.SNL.Clients.Office.Excel.Functions.SPG($A247, "SP_NET_INC", E$3)</f>
        <v>-1788</v>
      </c>
      <c r="F247" s="9" cm="1">
        <f t="array" ref="F247">_xll.SNL.Clients.Office.Excel.Functions.SPG($A247, "SP_NET_INC", F$3)</f>
        <v>15309</v>
      </c>
      <c r="G247" s="9" cm="1">
        <f t="array" ref="G247">_xll.SNL.Clients.Office.Excel.Functions.SPG($A247, "SP_NET_INC", G$3)</f>
        <v>22598</v>
      </c>
      <c r="H247" s="9" cm="1">
        <f t="array" ref="H247">_xll.SNL.Clients.Office.Excel.Functions.SPG($A247, "SP_NET_INC", H$3)</f>
        <v>-5047</v>
      </c>
      <c r="I247" s="9" cm="1">
        <f t="array" ref="I247">_xll.SNL.Clients.Office.Excel.Functions.SPG($A247, "SP_NET_INC", I$3)</f>
        <v>8254</v>
      </c>
      <c r="J247" s="9" cm="1">
        <f t="array" ref="J247">_xll.SNL.Clients.Office.Excel.Functions.SPG($A247, "SP_NET_INC", J$3)</f>
        <v>11671</v>
      </c>
    </row>
    <row r="248" spans="1:10" x14ac:dyDescent="0.3">
      <c r="A248" s="11" t="s">
        <v>1280</v>
      </c>
      <c r="B248" s="9" t="str" cm="1">
        <f t="array" ref="B248">_xll.SNL.Clients.Office.Excel.Functions.SPG($A248, "SP_NET_INC", B$3)</f>
        <v>NA</v>
      </c>
      <c r="C248" s="9" t="str" cm="1">
        <f t="array" ref="C248">_xll.SNL.Clients.Office.Excel.Functions.SPG($A248, "SP_NET_INC", C$3)</f>
        <v>NA</v>
      </c>
      <c r="D248" s="9" cm="1">
        <f t="array" ref="D248">_xll.SNL.Clients.Office.Excel.Functions.SPG($A248, "SP_NET_INC", D$3)</f>
        <v>5725</v>
      </c>
      <c r="E248" s="9" cm="1">
        <f t="array" ref="E248">_xll.SNL.Clients.Office.Excel.Functions.SPG($A248, "SP_NET_INC", E$3)</f>
        <v>4168</v>
      </c>
      <c r="F248" s="9" cm="1">
        <f t="array" ref="F248">_xll.SNL.Clients.Office.Excel.Functions.SPG($A248, "SP_NET_INC", F$3)</f>
        <v>5227</v>
      </c>
      <c r="G248" s="9" cm="1">
        <f t="array" ref="G248">_xll.SNL.Clients.Office.Excel.Functions.SPG($A248, "SP_NET_INC", G$3)</f>
        <v>4590</v>
      </c>
      <c r="H248" s="9" cm="1">
        <f t="array" ref="H248">_xll.SNL.Clients.Office.Excel.Functions.SPG($A248, "SP_NET_INC", H$3)</f>
        <v>3867</v>
      </c>
      <c r="I248" s="9" cm="1">
        <f t="array" ref="I248">_xll.SNL.Clients.Office.Excel.Functions.SPG($A248, "SP_NET_INC", I$3)</f>
        <v>4133</v>
      </c>
      <c r="J248" s="9" cm="1">
        <f t="array" ref="J248">_xll.SNL.Clients.Office.Excel.Functions.SPG($A248, "SP_NET_INC", J$3)</f>
        <v>2623</v>
      </c>
    </row>
    <row r="249" spans="1:10" x14ac:dyDescent="0.3">
      <c r="A249" s="11" t="s">
        <v>1281</v>
      </c>
      <c r="B249" s="9" t="str" cm="1">
        <f t="array" ref="B249">_xll.SNL.Clients.Office.Excel.Functions.SPG($A249, "SP_NET_INC", B$3)</f>
        <v>NA</v>
      </c>
      <c r="C249" s="9" cm="1">
        <f t="array" ref="C249">_xll.SNL.Clients.Office.Excel.Functions.SPG($A249, "SP_NET_INC", C$3)</f>
        <v>-1854</v>
      </c>
      <c r="D249" s="9" cm="1">
        <f t="array" ref="D249">_xll.SNL.Clients.Office.Excel.Functions.SPG($A249, "SP_NET_INC", D$3)</f>
        <v>-9283</v>
      </c>
      <c r="E249" s="9" cm="1">
        <f t="array" ref="E249">_xll.SNL.Clients.Office.Excel.Functions.SPG($A249, "SP_NET_INC", E$3)</f>
        <v>-3478</v>
      </c>
      <c r="F249" s="9" cm="1">
        <f t="array" ref="F249">_xll.SNL.Clients.Office.Excel.Functions.SPG($A249, "SP_NET_INC", F$3)</f>
        <v>-15108</v>
      </c>
      <c r="G249" s="9" cm="1">
        <f t="array" ref="G249">_xll.SNL.Clients.Office.Excel.Functions.SPG($A249, "SP_NET_INC", G$3)</f>
        <v>5095</v>
      </c>
      <c r="H249" s="9" cm="1">
        <f t="array" ref="H249">_xll.SNL.Clients.Office.Excel.Functions.SPG($A249, "SP_NET_INC", H$3)</f>
        <v>-10703</v>
      </c>
      <c r="I249" s="9" cm="1">
        <f t="array" ref="I249">_xll.SNL.Clients.Office.Excel.Functions.SPG($A249, "SP_NET_INC", I$3)</f>
        <v>7771</v>
      </c>
      <c r="J249" s="9" cm="1">
        <f t="array" ref="J249">_xll.SNL.Clients.Office.Excel.Functions.SPG($A249, "SP_NET_INC", J$3)</f>
        <v>12612</v>
      </c>
    </row>
    <row r="250" spans="1:10" x14ac:dyDescent="0.3">
      <c r="A250" s="11" t="s">
        <v>1282</v>
      </c>
      <c r="B250" s="9" t="str" cm="1">
        <f t="array" ref="B250">_xll.SNL.Clients.Office.Excel.Functions.SPG($A250, "SP_NET_INC", B$3)</f>
        <v>NA</v>
      </c>
      <c r="C250" s="9" t="str" cm="1">
        <f t="array" ref="C250">_xll.SNL.Clients.Office.Excel.Functions.SPG($A250, "SP_NET_INC", C$3)</f>
        <v>NA</v>
      </c>
      <c r="D250" s="9" cm="1">
        <f t="array" ref="D250">_xll.SNL.Clients.Office.Excel.Functions.SPG($A250, "SP_NET_INC", D$3)</f>
        <v>14829</v>
      </c>
      <c r="E250" s="9" cm="1">
        <f t="array" ref="E250">_xll.SNL.Clients.Office.Excel.Functions.SPG($A250, "SP_NET_INC", E$3)</f>
        <v>-5157</v>
      </c>
      <c r="F250" s="9" cm="1">
        <f t="array" ref="F250">_xll.SNL.Clients.Office.Excel.Functions.SPG($A250, "SP_NET_INC", F$3)</f>
        <v>14032</v>
      </c>
      <c r="G250" s="9" cm="1">
        <f t="array" ref="G250">_xll.SNL.Clients.Office.Excel.Functions.SPG($A250, "SP_NET_INC", G$3)</f>
        <v>14855</v>
      </c>
      <c r="H250" s="9" cm="1">
        <f t="array" ref="H250">_xll.SNL.Clients.Office.Excel.Functions.SPG($A250, "SP_NET_INC", H$3)</f>
        <v>14987</v>
      </c>
      <c r="I250" s="9" cm="1">
        <f t="array" ref="I250">_xll.SNL.Clients.Office.Excel.Functions.SPG($A250, "SP_NET_INC", I$3)</f>
        <v>8982</v>
      </c>
      <c r="J250" s="9" cm="1">
        <f t="array" ref="J250">_xll.SNL.Clients.Office.Excel.Functions.SPG($A250, "SP_NET_INC", J$3)</f>
        <v>15586</v>
      </c>
    </row>
    <row r="251" spans="1:10" x14ac:dyDescent="0.3">
      <c r="A251" s="11" t="s">
        <v>1283</v>
      </c>
      <c r="B251" s="9" t="str" cm="1">
        <f t="array" ref="B251">_xll.SNL.Clients.Office.Excel.Functions.SPG($A251, "SP_NET_INC", B$3)</f>
        <v>NA</v>
      </c>
      <c r="C251" s="9" cm="1">
        <f t="array" ref="C251">_xll.SNL.Clients.Office.Excel.Functions.SPG($A251, "SP_NET_INC", C$3)</f>
        <v>49616</v>
      </c>
      <c r="D251" s="9" cm="1">
        <f t="array" ref="D251">_xll.SNL.Clients.Office.Excel.Functions.SPG($A251, "SP_NET_INC", D$3)</f>
        <v>17014</v>
      </c>
      <c r="E251" s="9" cm="1">
        <f t="array" ref="E251">_xll.SNL.Clients.Office.Excel.Functions.SPG($A251, "SP_NET_INC", E$3)</f>
        <v>6204</v>
      </c>
      <c r="F251" s="9" cm="1">
        <f t="array" ref="F251">_xll.SNL.Clients.Office.Excel.Functions.SPG($A251, "SP_NET_INC", F$3)</f>
        <v>42734</v>
      </c>
      <c r="G251" s="9" cm="1">
        <f t="array" ref="G251">_xll.SNL.Clients.Office.Excel.Functions.SPG($A251, "SP_NET_INC", G$3)</f>
        <v>75898</v>
      </c>
      <c r="H251" s="9" cm="1">
        <f t="array" ref="H251">_xll.SNL.Clients.Office.Excel.Functions.SPG($A251, "SP_NET_INC", H$3)</f>
        <v>27381</v>
      </c>
      <c r="I251" s="9" cm="1">
        <f t="array" ref="I251">_xll.SNL.Clients.Office.Excel.Functions.SPG($A251, "SP_NET_INC", I$3)</f>
        <v>22581</v>
      </c>
      <c r="J251" s="9" cm="1">
        <f t="array" ref="J251">_xll.SNL.Clients.Office.Excel.Functions.SPG($A251, "SP_NET_INC", J$3)</f>
        <v>36180</v>
      </c>
    </row>
    <row r="252" spans="1:10" x14ac:dyDescent="0.3">
      <c r="A252" s="11" t="s">
        <v>1284</v>
      </c>
      <c r="B252" s="9" t="str" cm="1">
        <f t="array" ref="B252">_xll.SNL.Clients.Office.Excel.Functions.SPG($A252, "SP_NET_INC", B$3)</f>
        <v>NA</v>
      </c>
      <c r="C252" s="9" t="str" cm="1">
        <f t="array" ref="C252">_xll.SNL.Clients.Office.Excel.Functions.SPG($A252, "SP_NET_INC", C$3)</f>
        <v>NA</v>
      </c>
      <c r="D252" s="9" cm="1">
        <f t="array" ref="D252">_xll.SNL.Clients.Office.Excel.Functions.SPG($A252, "SP_NET_INC", D$3)</f>
        <v>29514</v>
      </c>
      <c r="E252" s="9" cm="1">
        <f t="array" ref="E252">_xll.SNL.Clients.Office.Excel.Functions.SPG($A252, "SP_NET_INC", E$3)</f>
        <v>32289</v>
      </c>
      <c r="F252" s="9" cm="1">
        <f t="array" ref="F252">_xll.SNL.Clients.Office.Excel.Functions.SPG($A252, "SP_NET_INC", F$3)</f>
        <v>-26287</v>
      </c>
      <c r="G252" s="9" cm="1">
        <f t="array" ref="G252">_xll.SNL.Clients.Office.Excel.Functions.SPG($A252, "SP_NET_INC", G$3)</f>
        <v>-28333</v>
      </c>
      <c r="H252" s="9" cm="1">
        <f t="array" ref="H252">_xll.SNL.Clients.Office.Excel.Functions.SPG($A252, "SP_NET_INC", H$3)</f>
        <v>15560</v>
      </c>
      <c r="I252" s="9" cm="1">
        <f t="array" ref="I252">_xll.SNL.Clients.Office.Excel.Functions.SPG($A252, "SP_NET_INC", I$3)</f>
        <v>7100</v>
      </c>
      <c r="J252" s="9" cm="1">
        <f t="array" ref="J252">_xll.SNL.Clients.Office.Excel.Functions.SPG($A252, "SP_NET_INC", J$3)</f>
        <v>-5165</v>
      </c>
    </row>
    <row r="253" spans="1:10" x14ac:dyDescent="0.3">
      <c r="A253" s="11" t="s">
        <v>1285</v>
      </c>
      <c r="B253" s="9" t="str" cm="1">
        <f t="array" ref="B253">_xll.SNL.Clients.Office.Excel.Functions.SPG($A253, "SP_NET_INC", B$3)</f>
        <v>NA</v>
      </c>
      <c r="C253" s="9" cm="1">
        <f t="array" ref="C253">_xll.SNL.Clients.Office.Excel.Functions.SPG($A253, "SP_NET_INC", C$3)</f>
        <v>54772</v>
      </c>
      <c r="D253" s="9" cm="1">
        <f t="array" ref="D253">_xll.SNL.Clients.Office.Excel.Functions.SPG($A253, "SP_NET_INC", D$3)</f>
        <v>75476</v>
      </c>
      <c r="E253" s="9" cm="1">
        <f t="array" ref="E253">_xll.SNL.Clients.Office.Excel.Functions.SPG($A253, "SP_NET_INC", E$3)</f>
        <v>88685</v>
      </c>
      <c r="F253" s="9" cm="1">
        <f t="array" ref="F253">_xll.SNL.Clients.Office.Excel.Functions.SPG($A253, "SP_NET_INC", F$3)</f>
        <v>84831</v>
      </c>
      <c r="G253" s="9" cm="1">
        <f t="array" ref="G253">_xll.SNL.Clients.Office.Excel.Functions.SPG($A253, "SP_NET_INC", G$3)</f>
        <v>95173</v>
      </c>
      <c r="H253" s="9" cm="1">
        <f t="array" ref="H253">_xll.SNL.Clients.Office.Excel.Functions.SPG($A253, "SP_NET_INC", H$3)</f>
        <v>77622</v>
      </c>
      <c r="I253" s="9" cm="1">
        <f t="array" ref="I253">_xll.SNL.Clients.Office.Excel.Functions.SPG($A253, "SP_NET_INC", I$3)</f>
        <v>95293</v>
      </c>
      <c r="J253" s="9" cm="1">
        <f t="array" ref="J253">_xll.SNL.Clients.Office.Excel.Functions.SPG($A253, "SP_NET_INC", J$3)</f>
        <v>164040</v>
      </c>
    </row>
    <row r="254" spans="1:10" x14ac:dyDescent="0.3">
      <c r="A254" s="11" t="s">
        <v>1286</v>
      </c>
      <c r="B254" s="9" t="str" cm="1">
        <f t="array" ref="B254">_xll.SNL.Clients.Office.Excel.Functions.SPG($A254, "SP_NET_INC", B$3)</f>
        <v>NA</v>
      </c>
      <c r="C254" s="9" cm="1">
        <f t="array" ref="C254">_xll.SNL.Clients.Office.Excel.Functions.SPG($A254, "SP_NET_INC", C$3)</f>
        <v>11928</v>
      </c>
      <c r="D254" s="9" cm="1">
        <f t="array" ref="D254">_xll.SNL.Clients.Office.Excel.Functions.SPG($A254, "SP_NET_INC", D$3)</f>
        <v>11423</v>
      </c>
      <c r="E254" s="9" cm="1">
        <f t="array" ref="E254">_xll.SNL.Clients.Office.Excel.Functions.SPG($A254, "SP_NET_INC", E$3)</f>
        <v>14159</v>
      </c>
      <c r="F254" s="9" cm="1">
        <f t="array" ref="F254">_xll.SNL.Clients.Office.Excel.Functions.SPG($A254, "SP_NET_INC", F$3)</f>
        <v>5748</v>
      </c>
      <c r="G254" s="9" cm="1">
        <f t="array" ref="G254">_xll.SNL.Clients.Office.Excel.Functions.SPG($A254, "SP_NET_INC", G$3)</f>
        <v>6233</v>
      </c>
      <c r="H254" s="9" cm="1">
        <f t="array" ref="H254">_xll.SNL.Clients.Office.Excel.Functions.SPG($A254, "SP_NET_INC", H$3)</f>
        <v>18219</v>
      </c>
      <c r="I254" s="9" cm="1">
        <f t="array" ref="I254">_xll.SNL.Clients.Office.Excel.Functions.SPG($A254, "SP_NET_INC", I$3)</f>
        <v>16846</v>
      </c>
      <c r="J254" s="9" cm="1">
        <f t="array" ref="J254">_xll.SNL.Clients.Office.Excel.Functions.SPG($A254, "SP_NET_INC", J$3)</f>
        <v>20457</v>
      </c>
    </row>
    <row r="255" spans="1:10" x14ac:dyDescent="0.3">
      <c r="A255" s="11" t="s">
        <v>1287</v>
      </c>
      <c r="B255" s="9" t="str" cm="1">
        <f t="array" ref="B255">_xll.SNL.Clients.Office.Excel.Functions.SPG($A255, "SP_NET_INC", B$3)</f>
        <v>NA</v>
      </c>
      <c r="C255" s="9" t="str" cm="1">
        <f t="array" ref="C255">_xll.SNL.Clients.Office.Excel.Functions.SPG($A255, "SP_NET_INC", C$3)</f>
        <v>NA</v>
      </c>
      <c r="D255" s="9" cm="1">
        <f t="array" ref="D255">_xll.SNL.Clients.Office.Excel.Functions.SPG($A255, "SP_NET_INC", D$3)</f>
        <v>-1332000</v>
      </c>
      <c r="E255" s="9" cm="1">
        <f t="array" ref="E255">_xll.SNL.Clients.Office.Excel.Functions.SPG($A255, "SP_NET_INC", E$3)</f>
        <v>-865000</v>
      </c>
      <c r="F255" s="9" cm="1">
        <f t="array" ref="F255">_xll.SNL.Clients.Office.Excel.Functions.SPG($A255, "SP_NET_INC", F$3)</f>
        <v>-186000</v>
      </c>
      <c r="G255" s="9" cm="1">
        <f t="array" ref="G255">_xll.SNL.Clients.Office.Excel.Functions.SPG($A255, "SP_NET_INC", G$3)</f>
        <v>-348000</v>
      </c>
      <c r="H255" s="9" cm="1">
        <f t="array" ref="H255">_xll.SNL.Clients.Office.Excel.Functions.SPG($A255, "SP_NET_INC", H$3)</f>
        <v>629000</v>
      </c>
      <c r="I255" s="9" cm="1">
        <f t="array" ref="I255">_xll.SNL.Clients.Office.Excel.Functions.SPG($A255, "SP_NET_INC", I$3)</f>
        <v>139000</v>
      </c>
      <c r="J255" s="9" cm="1">
        <f t="array" ref="J255">_xll.SNL.Clients.Office.Excel.Functions.SPG($A255, "SP_NET_INC", J$3)</f>
        <v>196000</v>
      </c>
    </row>
    <row r="256" spans="1:10" x14ac:dyDescent="0.3">
      <c r="A256" s="11" t="s">
        <v>1288</v>
      </c>
      <c r="B256" s="9" t="str" cm="1">
        <f t="array" ref="B256">_xll.SNL.Clients.Office.Excel.Functions.SPG($A256, "SP_NET_INC", B$3)</f>
        <v>NA</v>
      </c>
      <c r="C256" s="9" t="str" cm="1">
        <f t="array" ref="C256">_xll.SNL.Clients.Office.Excel.Functions.SPG($A256, "SP_NET_INC", C$3)</f>
        <v>NA</v>
      </c>
      <c r="D256" s="9" cm="1">
        <f t="array" ref="D256">_xll.SNL.Clients.Office.Excel.Functions.SPG($A256, "SP_NET_INC", D$3)</f>
        <v>15469</v>
      </c>
      <c r="E256" s="9" cm="1">
        <f t="array" ref="E256">_xll.SNL.Clients.Office.Excel.Functions.SPG($A256, "SP_NET_INC", E$3)</f>
        <v>64770</v>
      </c>
      <c r="F256" s="9" cm="1">
        <f t="array" ref="F256">_xll.SNL.Clients.Office.Excel.Functions.SPG($A256, "SP_NET_INC", F$3)</f>
        <v>27213</v>
      </c>
      <c r="G256" s="9" cm="1">
        <f t="array" ref="G256">_xll.SNL.Clients.Office.Excel.Functions.SPG($A256, "SP_NET_INC", G$3)</f>
        <v>39335</v>
      </c>
      <c r="H256" s="9" cm="1">
        <f t="array" ref="H256">_xll.SNL.Clients.Office.Excel.Functions.SPG($A256, "SP_NET_INC", H$3)</f>
        <v>23171</v>
      </c>
      <c r="I256" s="9" cm="1">
        <f t="array" ref="I256">_xll.SNL.Clients.Office.Excel.Functions.SPG($A256, "SP_NET_INC", I$3)</f>
        <v>43870</v>
      </c>
      <c r="J256" s="9" cm="1">
        <f t="array" ref="J256">_xll.SNL.Clients.Office.Excel.Functions.SPG($A256, "SP_NET_INC", J$3)</f>
        <v>44954</v>
      </c>
    </row>
    <row r="257" spans="1:10" x14ac:dyDescent="0.3">
      <c r="A257" s="11" t="s">
        <v>1289</v>
      </c>
      <c r="B257" s="9" t="str" cm="1">
        <f t="array" ref="B257">_xll.SNL.Clients.Office.Excel.Functions.SPG($A257, "SP_NET_INC", B$3)</f>
        <v>NA</v>
      </c>
      <c r="C257" s="9" cm="1">
        <f t="array" ref="C257">_xll.SNL.Clients.Office.Excel.Functions.SPG($A257, "SP_NET_INC", C$3)</f>
        <v>8900</v>
      </c>
      <c r="D257" s="9" cm="1">
        <f t="array" ref="D257">_xll.SNL.Clients.Office.Excel.Functions.SPG($A257, "SP_NET_INC", D$3)</f>
        <v>17100</v>
      </c>
      <c r="E257" s="9" cm="1">
        <f t="array" ref="E257">_xll.SNL.Clients.Office.Excel.Functions.SPG($A257, "SP_NET_INC", E$3)</f>
        <v>-246900</v>
      </c>
      <c r="F257" s="9" cm="1">
        <f t="array" ref="F257">_xll.SNL.Clients.Office.Excel.Functions.SPG($A257, "SP_NET_INC", F$3)</f>
        <v>8600</v>
      </c>
      <c r="G257" s="9" cm="1">
        <f t="array" ref="G257">_xll.SNL.Clients.Office.Excel.Functions.SPG($A257, "SP_NET_INC", G$3)</f>
        <v>19200</v>
      </c>
      <c r="H257" s="9" cm="1">
        <f t="array" ref="H257">_xll.SNL.Clients.Office.Excel.Functions.SPG($A257, "SP_NET_INC", H$3)</f>
        <v>20400</v>
      </c>
      <c r="I257" s="9" cm="1">
        <f t="array" ref="I257">_xll.SNL.Clients.Office.Excel.Functions.SPG($A257, "SP_NET_INC", I$3)</f>
        <v>45000</v>
      </c>
      <c r="J257" s="9" cm="1">
        <f t="array" ref="J257">_xll.SNL.Clients.Office.Excel.Functions.SPG($A257, "SP_NET_INC", J$3)</f>
        <v>463500</v>
      </c>
    </row>
    <row r="258" spans="1:10" x14ac:dyDescent="0.3">
      <c r="A258" s="11" t="s">
        <v>1290</v>
      </c>
      <c r="B258" s="9" t="str" cm="1">
        <f t="array" ref="B258">_xll.SNL.Clients.Office.Excel.Functions.SPG($A258, "SP_NET_INC", B$3)</f>
        <v>NA</v>
      </c>
      <c r="C258" s="9" cm="1">
        <f t="array" ref="C258">_xll.SNL.Clients.Office.Excel.Functions.SPG($A258, "SP_NET_INC", C$3)</f>
        <v>37884</v>
      </c>
      <c r="D258" s="9" cm="1">
        <f t="array" ref="D258">_xll.SNL.Clients.Office.Excel.Functions.SPG($A258, "SP_NET_INC", D$3)</f>
        <v>32905</v>
      </c>
      <c r="E258" s="9" cm="1">
        <f t="array" ref="E258">_xll.SNL.Clients.Office.Excel.Functions.SPG($A258, "SP_NET_INC", E$3)</f>
        <v>22899</v>
      </c>
      <c r="F258" s="9" cm="1">
        <f t="array" ref="F258">_xll.SNL.Clients.Office.Excel.Functions.SPG($A258, "SP_NET_INC", F$3)</f>
        <v>29522</v>
      </c>
      <c r="G258" s="9" cm="1">
        <f t="array" ref="G258">_xll.SNL.Clients.Office.Excel.Functions.SPG($A258, "SP_NET_INC", G$3)</f>
        <v>30962</v>
      </c>
      <c r="H258" s="9" cm="1">
        <f t="array" ref="H258">_xll.SNL.Clients.Office.Excel.Functions.SPG($A258, "SP_NET_INC", H$3)</f>
        <v>39311</v>
      </c>
      <c r="I258" s="9" cm="1">
        <f t="array" ref="I258">_xll.SNL.Clients.Office.Excel.Functions.SPG($A258, "SP_NET_INC", I$3)</f>
        <v>19938</v>
      </c>
      <c r="J258" s="9" cm="1">
        <f t="array" ref="J258">_xll.SNL.Clients.Office.Excel.Functions.SPG($A258, "SP_NET_INC", J$3)</f>
        <v>27768</v>
      </c>
    </row>
    <row r="259" spans="1:10" x14ac:dyDescent="0.3">
      <c r="A259" s="11" t="s">
        <v>1291</v>
      </c>
      <c r="B259" s="9" t="str" cm="1">
        <f t="array" ref="B259">_xll.SNL.Clients.Office.Excel.Functions.SPG($A259, "SP_NET_INC", B$3)</f>
        <v>NA</v>
      </c>
      <c r="C259" s="9" t="str" cm="1">
        <f t="array" ref="C259">_xll.SNL.Clients.Office.Excel.Functions.SPG($A259, "SP_NET_INC", C$3)</f>
        <v>NA</v>
      </c>
      <c r="D259" s="9" cm="1">
        <f t="array" ref="D259">_xll.SNL.Clients.Office.Excel.Functions.SPG($A259, "SP_NET_INC", D$3)</f>
        <v>75588</v>
      </c>
      <c r="E259" s="9" cm="1">
        <f t="array" ref="E259">_xll.SNL.Clients.Office.Excel.Functions.SPG($A259, "SP_NET_INC", E$3)</f>
        <v>13297</v>
      </c>
      <c r="F259" s="9" cm="1">
        <f t="array" ref="F259">_xll.SNL.Clients.Office.Excel.Functions.SPG($A259, "SP_NET_INC", F$3)</f>
        <v>11128</v>
      </c>
      <c r="G259" s="9" cm="1">
        <f t="array" ref="G259">_xll.SNL.Clients.Office.Excel.Functions.SPG($A259, "SP_NET_INC", G$3)</f>
        <v>1245</v>
      </c>
      <c r="H259" s="9" cm="1">
        <f t="array" ref="H259">_xll.SNL.Clients.Office.Excel.Functions.SPG($A259, "SP_NET_INC", H$3)</f>
        <v>-7567</v>
      </c>
      <c r="I259" s="9" cm="1">
        <f t="array" ref="I259">_xll.SNL.Clients.Office.Excel.Functions.SPG($A259, "SP_NET_INC", I$3)</f>
        <v>-7157</v>
      </c>
      <c r="J259" s="9" cm="1">
        <f t="array" ref="J259">_xll.SNL.Clients.Office.Excel.Functions.SPG($A259, "SP_NET_INC", J$3)</f>
        <v>-10067</v>
      </c>
    </row>
    <row r="260" spans="1:10" x14ac:dyDescent="0.3">
      <c r="A260" s="11" t="s">
        <v>1292</v>
      </c>
      <c r="B260" s="9" t="str" cm="1">
        <f t="array" ref="B260">_xll.SNL.Clients.Office.Excel.Functions.SPG($A260, "SP_NET_INC", B$3)</f>
        <v>NA</v>
      </c>
      <c r="C260" s="9" t="str" cm="1">
        <f t="array" ref="C260">_xll.SNL.Clients.Office.Excel.Functions.SPG($A260, "SP_NET_INC", C$3)</f>
        <v>NA</v>
      </c>
      <c r="D260" s="9" cm="1">
        <f t="array" ref="D260">_xll.SNL.Clients.Office.Excel.Functions.SPG($A260, "SP_NET_INC", D$3)</f>
        <v>47500</v>
      </c>
      <c r="E260" s="9" cm="1">
        <f t="array" ref="E260">_xll.SNL.Clients.Office.Excel.Functions.SPG($A260, "SP_NET_INC", E$3)</f>
        <v>36000</v>
      </c>
      <c r="F260" s="9" cm="1">
        <f t="array" ref="F260">_xll.SNL.Clients.Office.Excel.Functions.SPG($A260, "SP_NET_INC", F$3)</f>
        <v>17700</v>
      </c>
      <c r="G260" s="9" cm="1">
        <f t="array" ref="G260">_xll.SNL.Clients.Office.Excel.Functions.SPG($A260, "SP_NET_INC", G$3)</f>
        <v>22700</v>
      </c>
      <c r="H260" s="9" cm="1">
        <f t="array" ref="H260">_xll.SNL.Clients.Office.Excel.Functions.SPG($A260, "SP_NET_INC", H$3)</f>
        <v>37800</v>
      </c>
      <c r="I260" s="9" cm="1">
        <f t="array" ref="I260">_xll.SNL.Clients.Office.Excel.Functions.SPG($A260, "SP_NET_INC", I$3)</f>
        <v>-12800</v>
      </c>
      <c r="J260" s="9" cm="1">
        <f t="array" ref="J260">_xll.SNL.Clients.Office.Excel.Functions.SPG($A260, "SP_NET_INC", J$3)</f>
        <v>1600</v>
      </c>
    </row>
    <row r="261" spans="1:10" x14ac:dyDescent="0.3">
      <c r="A261" s="11" t="s">
        <v>1293</v>
      </c>
      <c r="B261" s="9" t="str" cm="1">
        <f t="array" ref="B261">_xll.SNL.Clients.Office.Excel.Functions.SPG($A261, "SP_NET_INC", B$3)</f>
        <v>NA</v>
      </c>
      <c r="C261" s="9" cm="1">
        <f t="array" ref="C261">_xll.SNL.Clients.Office.Excel.Functions.SPG($A261, "SP_NET_INC", C$3)</f>
        <v>24337</v>
      </c>
      <c r="D261" s="9" cm="1">
        <f t="array" ref="D261">_xll.SNL.Clients.Office.Excel.Functions.SPG($A261, "SP_NET_INC", D$3)</f>
        <v>24159</v>
      </c>
      <c r="E261" s="9" cm="1">
        <f t="array" ref="E261">_xll.SNL.Clients.Office.Excel.Functions.SPG($A261, "SP_NET_INC", E$3)</f>
        <v>25270</v>
      </c>
      <c r="F261" s="9" cm="1">
        <f t="array" ref="F261">_xll.SNL.Clients.Office.Excel.Functions.SPG($A261, "SP_NET_INC", F$3)</f>
        <v>25864</v>
      </c>
      <c r="G261" s="9" cm="1">
        <f t="array" ref="G261">_xll.SNL.Clients.Office.Excel.Functions.SPG($A261, "SP_NET_INC", G$3)</f>
        <v>26481</v>
      </c>
      <c r="H261" s="9" cm="1">
        <f t="array" ref="H261">_xll.SNL.Clients.Office.Excel.Functions.SPG($A261, "SP_NET_INC", H$3)</f>
        <v>30049</v>
      </c>
      <c r="I261" s="9" cm="1">
        <f t="array" ref="I261">_xll.SNL.Clients.Office.Excel.Functions.SPG($A261, "SP_NET_INC", I$3)</f>
        <v>38022</v>
      </c>
      <c r="J261" s="9" cm="1">
        <f t="array" ref="J261">_xll.SNL.Clients.Office.Excel.Functions.SPG($A261, "SP_NET_INC", J$3)</f>
        <v>39121</v>
      </c>
    </row>
    <row r="262" spans="1:10" x14ac:dyDescent="0.3">
      <c r="A262" s="11" t="s">
        <v>1294</v>
      </c>
      <c r="B262" s="9" t="str" cm="1">
        <f t="array" ref="B262">_xll.SNL.Clients.Office.Excel.Functions.SPG($A262, "SP_NET_INC", B$3)</f>
        <v>NA</v>
      </c>
      <c r="C262" s="9" cm="1">
        <f t="array" ref="C262">_xll.SNL.Clients.Office.Excel.Functions.SPG($A262, "SP_NET_INC", C$3)</f>
        <v>38200</v>
      </c>
      <c r="D262" s="9" cm="1">
        <f t="array" ref="D262">_xll.SNL.Clients.Office.Excel.Functions.SPG($A262, "SP_NET_INC", D$3)</f>
        <v>34300</v>
      </c>
      <c r="E262" s="9" cm="1">
        <f t="array" ref="E262">_xll.SNL.Clients.Office.Excel.Functions.SPG($A262, "SP_NET_INC", E$3)</f>
        <v>3800</v>
      </c>
      <c r="F262" s="9" cm="1">
        <f t="array" ref="F262">_xll.SNL.Clients.Office.Excel.Functions.SPG($A262, "SP_NET_INC", F$3)</f>
        <v>26500</v>
      </c>
      <c r="G262" s="9" cm="1">
        <f t="array" ref="G262">_xll.SNL.Clients.Office.Excel.Functions.SPG($A262, "SP_NET_INC", G$3)</f>
        <v>39500</v>
      </c>
      <c r="H262" s="9" cm="1">
        <f t="array" ref="H262">_xll.SNL.Clients.Office.Excel.Functions.SPG($A262, "SP_NET_INC", H$3)</f>
        <v>11700</v>
      </c>
      <c r="I262" s="9" cm="1">
        <f t="array" ref="I262">_xll.SNL.Clients.Office.Excel.Functions.SPG($A262, "SP_NET_INC", I$3)</f>
        <v>-12800</v>
      </c>
      <c r="J262" s="9" cm="1">
        <f t="array" ref="J262">_xll.SNL.Clients.Office.Excel.Functions.SPG($A262, "SP_NET_INC", J$3)</f>
        <v>6600</v>
      </c>
    </row>
    <row r="263" spans="1:10" x14ac:dyDescent="0.3">
      <c r="A263" s="11" t="s">
        <v>1295</v>
      </c>
      <c r="B263" s="9" t="str" cm="1">
        <f t="array" ref="B263">_xll.SNL.Clients.Office.Excel.Functions.SPG($A263, "SP_NET_INC", B$3)</f>
        <v>NA</v>
      </c>
      <c r="C263" s="9" cm="1">
        <f t="array" ref="C263">_xll.SNL.Clients.Office.Excel.Functions.SPG($A263, "SP_NET_INC", C$3)</f>
        <v>24372</v>
      </c>
      <c r="D263" s="9" cm="1">
        <f t="array" ref="D263">_xll.SNL.Clients.Office.Excel.Functions.SPG($A263, "SP_NET_INC", D$3)</f>
        <v>23603</v>
      </c>
      <c r="E263" s="9" cm="1">
        <f t="array" ref="E263">_xll.SNL.Clients.Office.Excel.Functions.SPG($A263, "SP_NET_INC", E$3)</f>
        <v>29015</v>
      </c>
      <c r="F263" s="9" cm="1">
        <f t="array" ref="F263">_xll.SNL.Clients.Office.Excel.Functions.SPG($A263, "SP_NET_INC", F$3)</f>
        <v>27053</v>
      </c>
      <c r="G263" s="9" cm="1">
        <f t="array" ref="G263">_xll.SNL.Clients.Office.Excel.Functions.SPG($A263, "SP_NET_INC", G$3)</f>
        <v>28785</v>
      </c>
      <c r="H263" s="9" cm="1">
        <f t="array" ref="H263">_xll.SNL.Clients.Office.Excel.Functions.SPG($A263, "SP_NET_INC", H$3)</f>
        <v>30459</v>
      </c>
      <c r="I263" s="9" cm="1">
        <f t="array" ref="I263">_xll.SNL.Clients.Office.Excel.Functions.SPG($A263, "SP_NET_INC", I$3)</f>
        <v>46505</v>
      </c>
      <c r="J263" s="9" cm="1">
        <f t="array" ref="J263">_xll.SNL.Clients.Office.Excel.Functions.SPG($A263, "SP_NET_INC", J$3)</f>
        <v>61780</v>
      </c>
    </row>
    <row r="264" spans="1:10" x14ac:dyDescent="0.3">
      <c r="A264" s="11" t="s">
        <v>1296</v>
      </c>
      <c r="B264" s="9" t="str" cm="1">
        <f t="array" ref="B264">_xll.SNL.Clients.Office.Excel.Functions.SPG($A264, "SP_NET_INC", B$3)</f>
        <v>NA</v>
      </c>
      <c r="C264" s="9" t="str" cm="1">
        <f t="array" ref="C264">_xll.SNL.Clients.Office.Excel.Functions.SPG($A264, "SP_NET_INC", C$3)</f>
        <v>NA</v>
      </c>
      <c r="D264" s="9" cm="1">
        <f t="array" ref="D264">_xll.SNL.Clients.Office.Excel.Functions.SPG($A264, "SP_NET_INC", D$3)</f>
        <v>-237445</v>
      </c>
      <c r="E264" s="9" cm="1">
        <f t="array" ref="E264">_xll.SNL.Clients.Office.Excel.Functions.SPG($A264, "SP_NET_INC", E$3)</f>
        <v>-141467</v>
      </c>
      <c r="F264" s="9" cm="1">
        <f t="array" ref="F264">_xll.SNL.Clients.Office.Excel.Functions.SPG($A264, "SP_NET_INC", F$3)</f>
        <v>44972</v>
      </c>
      <c r="G264" s="9" cm="1">
        <f t="array" ref="G264">_xll.SNL.Clients.Office.Excel.Functions.SPG($A264, "SP_NET_INC", G$3)</f>
        <v>326650</v>
      </c>
      <c r="H264" s="9" cm="1">
        <f t="array" ref="H264">_xll.SNL.Clients.Office.Excel.Functions.SPG($A264, "SP_NET_INC", H$3)</f>
        <v>-392022</v>
      </c>
      <c r="I264" s="9" cm="1">
        <f t="array" ref="I264">_xll.SNL.Clients.Office.Excel.Functions.SPG($A264, "SP_NET_INC", I$3)</f>
        <v>-91630</v>
      </c>
      <c r="J264" s="9" cm="1">
        <f t="array" ref="J264">_xll.SNL.Clients.Office.Excel.Functions.SPG($A264, "SP_NET_INC", J$3)</f>
        <v>415319</v>
      </c>
    </row>
    <row r="265" spans="1:10" x14ac:dyDescent="0.3">
      <c r="A265" s="11" t="s">
        <v>1297</v>
      </c>
      <c r="B265" s="9" t="str" cm="1">
        <f t="array" ref="B265">_xll.SNL.Clients.Office.Excel.Functions.SPG($A265, "SP_NET_INC", B$3)</f>
        <v>NA</v>
      </c>
      <c r="C265" s="9" cm="1">
        <f t="array" ref="C265">_xll.SNL.Clients.Office.Excel.Functions.SPG($A265, "SP_NET_INC", C$3)</f>
        <v>-3943</v>
      </c>
      <c r="D265" s="9" cm="1">
        <f t="array" ref="D265">_xll.SNL.Clients.Office.Excel.Functions.SPG($A265, "SP_NET_INC", D$3)</f>
        <v>-2776</v>
      </c>
      <c r="E265" s="9" cm="1">
        <f t="array" ref="E265">_xll.SNL.Clients.Office.Excel.Functions.SPG($A265, "SP_NET_INC", E$3)</f>
        <v>-5112</v>
      </c>
      <c r="F265" s="9" cm="1">
        <f t="array" ref="F265">_xll.SNL.Clients.Office.Excel.Functions.SPG($A265, "SP_NET_INC", F$3)</f>
        <v>-8989</v>
      </c>
      <c r="G265" s="9" cm="1">
        <f t="array" ref="G265">_xll.SNL.Clients.Office.Excel.Functions.SPG($A265, "SP_NET_INC", G$3)</f>
        <v>-11899</v>
      </c>
      <c r="H265" s="9" cm="1">
        <f t="array" ref="H265">_xll.SNL.Clients.Office.Excel.Functions.SPG($A265, "SP_NET_INC", H$3)</f>
        <v>-10425</v>
      </c>
      <c r="I265" s="9" cm="1">
        <f t="array" ref="I265">_xll.SNL.Clients.Office.Excel.Functions.SPG($A265, "SP_NET_INC", I$3)</f>
        <v>-20656</v>
      </c>
      <c r="J265" s="9" cm="1">
        <f t="array" ref="J265">_xll.SNL.Clients.Office.Excel.Functions.SPG($A265, "SP_NET_INC", J$3)</f>
        <v>-5</v>
      </c>
    </row>
    <row r="266" spans="1:10" x14ac:dyDescent="0.3">
      <c r="A266" s="11" t="s">
        <v>1298</v>
      </c>
      <c r="B266" s="9" t="str" cm="1">
        <f t="array" ref="B266">_xll.SNL.Clients.Office.Excel.Functions.SPG($A266, "SP_NET_INC", B$3)</f>
        <v>NA</v>
      </c>
      <c r="C266" s="9" t="str" cm="1">
        <f t="array" ref="C266">_xll.SNL.Clients.Office.Excel.Functions.SPG($A266, "SP_NET_INC", C$3)</f>
        <v>NA</v>
      </c>
      <c r="D266" s="9" cm="1">
        <f t="array" ref="D266">_xll.SNL.Clients.Office.Excel.Functions.SPG($A266, "SP_NET_INC", D$3)</f>
        <v>-32983</v>
      </c>
      <c r="E266" s="9" cm="1">
        <f t="array" ref="E266">_xll.SNL.Clients.Office.Excel.Functions.SPG($A266, "SP_NET_INC", E$3)</f>
        <v>-21406</v>
      </c>
      <c r="F266" s="9" cm="1">
        <f t="array" ref="F266">_xll.SNL.Clients.Office.Excel.Functions.SPG($A266, "SP_NET_INC", F$3)</f>
        <v>-39471</v>
      </c>
      <c r="G266" s="9" cm="1">
        <f t="array" ref="G266">_xll.SNL.Clients.Office.Excel.Functions.SPG($A266, "SP_NET_INC", G$3)</f>
        <v>-17147</v>
      </c>
      <c r="H266" s="9" cm="1">
        <f t="array" ref="H266">_xll.SNL.Clients.Office.Excel.Functions.SPG($A266, "SP_NET_INC", H$3)</f>
        <v>7238</v>
      </c>
      <c r="I266" s="9" cm="1">
        <f t="array" ref="I266">_xll.SNL.Clients.Office.Excel.Functions.SPG($A266, "SP_NET_INC", I$3)</f>
        <v>-9934</v>
      </c>
      <c r="J266" s="9" cm="1">
        <f t="array" ref="J266">_xll.SNL.Clients.Office.Excel.Functions.SPG($A266, "SP_NET_INC", J$3)</f>
        <v>-9812</v>
      </c>
    </row>
    <row r="267" spans="1:10" x14ac:dyDescent="0.3">
      <c r="A267" s="11" t="s">
        <v>1299</v>
      </c>
      <c r="B267" s="9" t="str" cm="1">
        <f t="array" ref="B267">_xll.SNL.Clients.Office.Excel.Functions.SPG($A267, "SP_NET_INC", B$3)</f>
        <v>NA</v>
      </c>
      <c r="C267" s="9" cm="1">
        <f t="array" ref="C267">_xll.SNL.Clients.Office.Excel.Functions.SPG($A267, "SP_NET_INC", C$3)</f>
        <v>-2690</v>
      </c>
      <c r="D267" s="9" cm="1">
        <f t="array" ref="D267">_xll.SNL.Clients.Office.Excel.Functions.SPG($A267, "SP_NET_INC", D$3)</f>
        <v>221</v>
      </c>
      <c r="E267" s="9" cm="1">
        <f t="array" ref="E267">_xll.SNL.Clients.Office.Excel.Functions.SPG($A267, "SP_NET_INC", E$3)</f>
        <v>9963</v>
      </c>
      <c r="F267" s="9" cm="1">
        <f t="array" ref="F267">_xll.SNL.Clients.Office.Excel.Functions.SPG($A267, "SP_NET_INC", F$3)</f>
        <v>33344</v>
      </c>
      <c r="G267" s="9" cm="1">
        <f t="array" ref="G267">_xll.SNL.Clients.Office.Excel.Functions.SPG($A267, "SP_NET_INC", G$3)</f>
        <v>-15180</v>
      </c>
      <c r="H267" s="9" cm="1">
        <f t="array" ref="H267">_xll.SNL.Clients.Office.Excel.Functions.SPG($A267, "SP_NET_INC", H$3)</f>
        <v>-15762</v>
      </c>
      <c r="I267" s="9" cm="1">
        <f t="array" ref="I267">_xll.SNL.Clients.Office.Excel.Functions.SPG($A267, "SP_NET_INC", I$3)</f>
        <v>-8066</v>
      </c>
      <c r="J267" s="9" cm="1">
        <f t="array" ref="J267">_xll.SNL.Clients.Office.Excel.Functions.SPG($A267, "SP_NET_INC", J$3)</f>
        <v>-4358</v>
      </c>
    </row>
    <row r="268" spans="1:10" x14ac:dyDescent="0.3">
      <c r="A268" s="11" t="s">
        <v>1300</v>
      </c>
      <c r="B268" s="9" t="str" cm="1">
        <f t="array" ref="B268">_xll.SNL.Clients.Office.Excel.Functions.SPG($A268, "SP_NET_INC", B$3)</f>
        <v>NA</v>
      </c>
      <c r="C268" s="9" t="str" cm="1">
        <f t="array" ref="C268">_xll.SNL.Clients.Office.Excel.Functions.SPG($A268, "SP_NET_INC", C$3)</f>
        <v>NA</v>
      </c>
      <c r="D268" s="9" cm="1">
        <f t="array" ref="D268">_xll.SNL.Clients.Office.Excel.Functions.SPG($A268, "SP_NET_INC", D$3)</f>
        <v>-18367</v>
      </c>
      <c r="E268" s="9" cm="1">
        <f t="array" ref="E268">_xll.SNL.Clients.Office.Excel.Functions.SPG($A268, "SP_NET_INC", E$3)</f>
        <v>-31348</v>
      </c>
      <c r="F268" s="9" cm="1">
        <f t="array" ref="F268">_xll.SNL.Clients.Office.Excel.Functions.SPG($A268, "SP_NET_INC", F$3)</f>
        <v>-24202</v>
      </c>
      <c r="G268" s="9" cm="1">
        <f t="array" ref="G268">_xll.SNL.Clients.Office.Excel.Functions.SPG($A268, "SP_NET_INC", G$3)</f>
        <v>-4665</v>
      </c>
      <c r="H268" s="9" cm="1">
        <f t="array" ref="H268">_xll.SNL.Clients.Office.Excel.Functions.SPG($A268, "SP_NET_INC", H$3)</f>
        <v>3162</v>
      </c>
      <c r="I268" s="9" cm="1">
        <f t="array" ref="I268">_xll.SNL.Clients.Office.Excel.Functions.SPG($A268, "SP_NET_INC", I$3)</f>
        <v>2085</v>
      </c>
      <c r="J268" s="9" cm="1">
        <f t="array" ref="J268">_xll.SNL.Clients.Office.Excel.Functions.SPG($A268, "SP_NET_INC", J$3)</f>
        <v>-2218</v>
      </c>
    </row>
    <row r="269" spans="1:10" x14ac:dyDescent="0.3">
      <c r="A269" s="11" t="s">
        <v>1301</v>
      </c>
      <c r="B269" s="9" t="str" cm="1">
        <f t="array" ref="B269">_xll.SNL.Clients.Office.Excel.Functions.SPG($A269, "SP_NET_INC", B$3)</f>
        <v>NA</v>
      </c>
      <c r="C269" s="9" cm="1">
        <f t="array" ref="C269">_xll.SNL.Clients.Office.Excel.Functions.SPG($A269, "SP_NET_INC", C$3)</f>
        <v>50033</v>
      </c>
      <c r="D269" s="9" cm="1">
        <f t="array" ref="D269">_xll.SNL.Clients.Office.Excel.Functions.SPG($A269, "SP_NET_INC", D$3)</f>
        <v>42947</v>
      </c>
      <c r="E269" s="9" cm="1">
        <f t="array" ref="E269">_xll.SNL.Clients.Office.Excel.Functions.SPG($A269, "SP_NET_INC", E$3)</f>
        <v>51330</v>
      </c>
      <c r="F269" s="9" cm="1">
        <f t="array" ref="F269">_xll.SNL.Clients.Office.Excel.Functions.SPG($A269, "SP_NET_INC", F$3)</f>
        <v>47770</v>
      </c>
      <c r="G269" s="9" cm="1">
        <f t="array" ref="G269">_xll.SNL.Clients.Office.Excel.Functions.SPG($A269, "SP_NET_INC", G$3)</f>
        <v>54802</v>
      </c>
      <c r="H269" s="9" cm="1">
        <f t="array" ref="H269">_xll.SNL.Clients.Office.Excel.Functions.SPG($A269, "SP_NET_INC", H$3)</f>
        <v>60808</v>
      </c>
      <c r="I269" s="9" cm="1">
        <f t="array" ref="I269">_xll.SNL.Clients.Office.Excel.Functions.SPG($A269, "SP_NET_INC", I$3)</f>
        <v>62644</v>
      </c>
      <c r="J269" s="9" cm="1">
        <f t="array" ref="J269">_xll.SNL.Clients.Office.Excel.Functions.SPG($A269, "SP_NET_INC", J$3)</f>
        <v>61247</v>
      </c>
    </row>
    <row r="270" spans="1:10" x14ac:dyDescent="0.3">
      <c r="A270" s="11" t="s">
        <v>1302</v>
      </c>
      <c r="B270" s="9" t="str" cm="1">
        <f t="array" ref="B270">_xll.SNL.Clients.Office.Excel.Functions.SPG($A270, "SP_NET_INC", B$3)</f>
        <v>NA</v>
      </c>
      <c r="C270" s="9" t="str" cm="1">
        <f t="array" ref="C270">_xll.SNL.Clients.Office.Excel.Functions.SPG($A270, "SP_NET_INC", C$3)</f>
        <v>NA</v>
      </c>
      <c r="D270" s="9" cm="1">
        <f t="array" ref="D270">_xll.SNL.Clients.Office.Excel.Functions.SPG($A270, "SP_NET_INC", D$3)</f>
        <v>-107200</v>
      </c>
      <c r="E270" s="9" cm="1">
        <f t="array" ref="E270">_xll.SNL.Clients.Office.Excel.Functions.SPG($A270, "SP_NET_INC", E$3)</f>
        <v>-283700</v>
      </c>
      <c r="F270" s="9" cm="1">
        <f t="array" ref="F270">_xll.SNL.Clients.Office.Excel.Functions.SPG($A270, "SP_NET_INC", F$3)</f>
        <v>-56000</v>
      </c>
      <c r="G270" s="9" cm="1">
        <f t="array" ref="G270">_xll.SNL.Clients.Office.Excel.Functions.SPG($A270, "SP_NET_INC", G$3)</f>
        <v>-116800</v>
      </c>
      <c r="H270" s="9" cm="1">
        <f t="array" ref="H270">_xll.SNL.Clients.Office.Excel.Functions.SPG($A270, "SP_NET_INC", H$3)</f>
        <v>25200</v>
      </c>
      <c r="I270" s="9" cm="1">
        <f t="array" ref="I270">_xll.SNL.Clients.Office.Excel.Functions.SPG($A270, "SP_NET_INC", I$3)</f>
        <v>35500</v>
      </c>
      <c r="J270" s="9" cm="1">
        <f t="array" ref="J270">_xll.SNL.Clients.Office.Excel.Functions.SPG($A270, "SP_NET_INC", J$3)</f>
        <v>50700</v>
      </c>
    </row>
    <row r="271" spans="1:10" x14ac:dyDescent="0.3">
      <c r="A271" s="11" t="s">
        <v>1303</v>
      </c>
      <c r="B271" s="9" t="str" cm="1">
        <f t="array" ref="B271">_xll.SNL.Clients.Office.Excel.Functions.SPG($A271, "SP_NET_INC", B$3)</f>
        <v>NA</v>
      </c>
      <c r="C271" s="9" t="str" cm="1">
        <f t="array" ref="C271">_xll.SNL.Clients.Office.Excel.Functions.SPG($A271, "SP_NET_INC", C$3)</f>
        <v>NA</v>
      </c>
      <c r="D271" s="9" cm="1">
        <f t="array" ref="D271">_xll.SNL.Clients.Office.Excel.Functions.SPG($A271, "SP_NET_INC", D$3)</f>
        <v>33400</v>
      </c>
      <c r="E271" s="9" cm="1">
        <f t="array" ref="E271">_xll.SNL.Clients.Office.Excel.Functions.SPG($A271, "SP_NET_INC", E$3)</f>
        <v>31200</v>
      </c>
      <c r="F271" s="9" cm="1">
        <f t="array" ref="F271">_xll.SNL.Clients.Office.Excel.Functions.SPG($A271, "SP_NET_INC", F$3)</f>
        <v>41400</v>
      </c>
      <c r="G271" s="9" cm="1">
        <f t="array" ref="G271">_xll.SNL.Clients.Office.Excel.Functions.SPG($A271, "SP_NET_INC", G$3)</f>
        <v>37800</v>
      </c>
      <c r="H271" s="9" cm="1">
        <f t="array" ref="H271">_xll.SNL.Clients.Office.Excel.Functions.SPG($A271, "SP_NET_INC", H$3)</f>
        <v>39200</v>
      </c>
      <c r="I271" s="9" cm="1">
        <f t="array" ref="I271">_xll.SNL.Clients.Office.Excel.Functions.SPG($A271, "SP_NET_INC", I$3)</f>
        <v>28900</v>
      </c>
      <c r="J271" s="9" cm="1">
        <f t="array" ref="J271">_xll.SNL.Clients.Office.Excel.Functions.SPG($A271, "SP_NET_INC", J$3)</f>
        <v>33200</v>
      </c>
    </row>
    <row r="272" spans="1:10" x14ac:dyDescent="0.3">
      <c r="A272" s="11" t="s">
        <v>1304</v>
      </c>
      <c r="B272" s="9" t="str" cm="1">
        <f t="array" ref="B272">_xll.SNL.Clients.Office.Excel.Functions.SPG($A272, "SP_NET_INC", B$3)</f>
        <v>NA</v>
      </c>
      <c r="C272" s="9" t="str" cm="1">
        <f t="array" ref="C272">_xll.SNL.Clients.Office.Excel.Functions.SPG($A272, "SP_NET_INC", C$3)</f>
        <v>NA</v>
      </c>
      <c r="D272" s="9" cm="1">
        <f t="array" ref="D272">_xll.SNL.Clients.Office.Excel.Functions.SPG($A272, "SP_NET_INC", D$3)</f>
        <v>40215</v>
      </c>
      <c r="E272" s="9" cm="1">
        <f t="array" ref="E272">_xll.SNL.Clients.Office.Excel.Functions.SPG($A272, "SP_NET_INC", E$3)</f>
        <v>41993</v>
      </c>
      <c r="F272" s="9" cm="1">
        <f t="array" ref="F272">_xll.SNL.Clients.Office.Excel.Functions.SPG($A272, "SP_NET_INC", F$3)</f>
        <v>39428</v>
      </c>
      <c r="G272" s="9" cm="1">
        <f t="array" ref="G272">_xll.SNL.Clients.Office.Excel.Functions.SPG($A272, "SP_NET_INC", G$3)</f>
        <v>41633</v>
      </c>
      <c r="H272" s="9" cm="1">
        <f t="array" ref="H272">_xll.SNL.Clients.Office.Excel.Functions.SPG($A272, "SP_NET_INC", H$3)</f>
        <v>41594</v>
      </c>
      <c r="I272" s="9" cm="1">
        <f t="array" ref="I272">_xll.SNL.Clients.Office.Excel.Functions.SPG($A272, "SP_NET_INC", I$3)</f>
        <v>41269</v>
      </c>
      <c r="J272" s="9" cm="1">
        <f t="array" ref="J272">_xll.SNL.Clients.Office.Excel.Functions.SPG($A272, "SP_NET_INC", J$3)</f>
        <v>41092</v>
      </c>
    </row>
    <row r="273" spans="1:10" x14ac:dyDescent="0.3">
      <c r="A273" s="11" t="s">
        <v>1305</v>
      </c>
      <c r="B273" s="9" t="str" cm="1">
        <f t="array" ref="B273">_xll.SNL.Clients.Office.Excel.Functions.SPG($A273, "SP_NET_INC", B$3)</f>
        <v>NA</v>
      </c>
      <c r="C273" s="9" t="str" cm="1">
        <f t="array" ref="C273">_xll.SNL.Clients.Office.Excel.Functions.SPG($A273, "SP_NET_INC", C$3)</f>
        <v>NA</v>
      </c>
      <c r="D273" s="9" cm="1">
        <f t="array" ref="D273">_xll.SNL.Clients.Office.Excel.Functions.SPG($A273, "SP_NET_INC", D$3)</f>
        <v>82586</v>
      </c>
      <c r="E273" s="9" cm="1">
        <f t="array" ref="E273">_xll.SNL.Clients.Office.Excel.Functions.SPG($A273, "SP_NET_INC", E$3)</f>
        <v>9534</v>
      </c>
      <c r="F273" s="9" cm="1">
        <f t="array" ref="F273">_xll.SNL.Clients.Office.Excel.Functions.SPG($A273, "SP_NET_INC", F$3)</f>
        <v>12975.5</v>
      </c>
      <c r="G273" s="9" cm="1">
        <f t="array" ref="G273">_xll.SNL.Clients.Office.Excel.Functions.SPG($A273, "SP_NET_INC", G$3)</f>
        <v>18448</v>
      </c>
      <c r="H273" s="9" cm="1">
        <f t="array" ref="H273">_xll.SNL.Clients.Office.Excel.Functions.SPG($A273, "SP_NET_INC", H$3)</f>
        <v>15366</v>
      </c>
      <c r="I273" s="9" cm="1">
        <f t="array" ref="I273">_xll.SNL.Clients.Office.Excel.Functions.SPG($A273, "SP_NET_INC", I$3)</f>
        <v>20586</v>
      </c>
      <c r="J273" s="9" cm="1">
        <f t="array" ref="J273">_xll.SNL.Clients.Office.Excel.Functions.SPG($A273, "SP_NET_INC", J$3)</f>
        <v>20056</v>
      </c>
    </row>
    <row r="274" spans="1:10" x14ac:dyDescent="0.3">
      <c r="A274" s="11" t="s">
        <v>1306</v>
      </c>
      <c r="B274" s="9" t="str" cm="1">
        <f t="array" ref="B274">_xll.SNL.Clients.Office.Excel.Functions.SPG($A274, "SP_NET_INC", B$3)</f>
        <v>NA</v>
      </c>
      <c r="C274" s="9" t="str" cm="1">
        <f t="array" ref="C274">_xll.SNL.Clients.Office.Excel.Functions.SPG($A274, "SP_NET_INC", C$3)</f>
        <v>NA</v>
      </c>
      <c r="D274" s="9" cm="1">
        <f t="array" ref="D274">_xll.SNL.Clients.Office.Excel.Functions.SPG($A274, "SP_NET_INC", D$3)</f>
        <v>1213</v>
      </c>
      <c r="E274" s="9" cm="1">
        <f t="array" ref="E274">_xll.SNL.Clients.Office.Excel.Functions.SPG($A274, "SP_NET_INC", E$3)</f>
        <v>-34685</v>
      </c>
      <c r="F274" s="9" cm="1">
        <f t="array" ref="F274">_xll.SNL.Clients.Office.Excel.Functions.SPG($A274, "SP_NET_INC", F$3)</f>
        <v>36532</v>
      </c>
      <c r="G274" s="9" cm="1">
        <f t="array" ref="G274">_xll.SNL.Clients.Office.Excel.Functions.SPG($A274, "SP_NET_INC", G$3)</f>
        <v>61531</v>
      </c>
      <c r="H274" s="9" cm="1">
        <f t="array" ref="H274">_xll.SNL.Clients.Office.Excel.Functions.SPG($A274, "SP_NET_INC", H$3)</f>
        <v>82046</v>
      </c>
      <c r="I274" s="9" cm="1">
        <f t="array" ref="I274">_xll.SNL.Clients.Office.Excel.Functions.SPG($A274, "SP_NET_INC", I$3)</f>
        <v>1280</v>
      </c>
      <c r="J274" s="9" cm="1">
        <f t="array" ref="J274">_xll.SNL.Clients.Office.Excel.Functions.SPG($A274, "SP_NET_INC", J$3)</f>
        <v>34865</v>
      </c>
    </row>
    <row r="275" spans="1:10" x14ac:dyDescent="0.3">
      <c r="A275" s="11" t="s">
        <v>1307</v>
      </c>
      <c r="B275" s="9" t="str" cm="1">
        <f t="array" ref="B275">_xll.SNL.Clients.Office.Excel.Functions.SPG($A275, "SP_NET_INC", B$3)</f>
        <v>NA</v>
      </c>
      <c r="C275" s="9" cm="1">
        <f t="array" ref="C275">_xll.SNL.Clients.Office.Excel.Functions.SPG($A275, "SP_NET_INC", C$3)</f>
        <v>37012</v>
      </c>
      <c r="D275" s="9" cm="1">
        <f t="array" ref="D275">_xll.SNL.Clients.Office.Excel.Functions.SPG($A275, "SP_NET_INC", D$3)</f>
        <v>58208</v>
      </c>
      <c r="E275" s="9" cm="1">
        <f t="array" ref="E275">_xll.SNL.Clients.Office.Excel.Functions.SPG($A275, "SP_NET_INC", E$3)</f>
        <v>87444</v>
      </c>
      <c r="F275" s="9" cm="1">
        <f t="array" ref="F275">_xll.SNL.Clients.Office.Excel.Functions.SPG($A275, "SP_NET_INC", F$3)</f>
        <v>67027</v>
      </c>
      <c r="G275" s="9" cm="1">
        <f t="array" ref="G275">_xll.SNL.Clients.Office.Excel.Functions.SPG($A275, "SP_NET_INC", G$3)</f>
        <v>90608</v>
      </c>
      <c r="H275" s="9" cm="1">
        <f t="array" ref="H275">_xll.SNL.Clients.Office.Excel.Functions.SPG($A275, "SP_NET_INC", H$3)</f>
        <v>60247</v>
      </c>
      <c r="I275" s="9" cm="1">
        <f t="array" ref="I275">_xll.SNL.Clients.Office.Excel.Functions.SPG($A275, "SP_NET_INC", I$3)</f>
        <v>80482</v>
      </c>
      <c r="J275" s="9" cm="1">
        <f t="array" ref="J275">_xll.SNL.Clients.Office.Excel.Functions.SPG($A275, "SP_NET_INC", J$3)</f>
        <v>49972</v>
      </c>
    </row>
    <row r="276" spans="1:10" x14ac:dyDescent="0.3">
      <c r="A276" s="11" t="s">
        <v>1308</v>
      </c>
      <c r="B276" s="9" t="str" cm="1">
        <f t="array" ref="B276">_xll.SNL.Clients.Office.Excel.Functions.SPG($A276, "SP_NET_INC", B$3)</f>
        <v>NA</v>
      </c>
      <c r="C276" s="9" t="str" cm="1">
        <f t="array" ref="C276">_xll.SNL.Clients.Office.Excel.Functions.SPG($A276, "SP_NET_INC", C$3)</f>
        <v>NA</v>
      </c>
      <c r="D276" s="9" cm="1">
        <f t="array" ref="D276">_xll.SNL.Clients.Office.Excel.Functions.SPG($A276, "SP_NET_INC", D$3)</f>
        <v>18497</v>
      </c>
      <c r="E276" s="9" cm="1">
        <f t="array" ref="E276">_xll.SNL.Clients.Office.Excel.Functions.SPG($A276, "SP_NET_INC", E$3)</f>
        <v>9793</v>
      </c>
      <c r="F276" s="9" cm="1">
        <f t="array" ref="F276">_xll.SNL.Clients.Office.Excel.Functions.SPG($A276, "SP_NET_INC", F$3)</f>
        <v>-10005</v>
      </c>
      <c r="G276" s="9" cm="1">
        <f t="array" ref="G276">_xll.SNL.Clients.Office.Excel.Functions.SPG($A276, "SP_NET_INC", G$3)</f>
        <v>14763</v>
      </c>
      <c r="H276" s="9" cm="1">
        <f t="array" ref="H276">_xll.SNL.Clients.Office.Excel.Functions.SPG($A276, "SP_NET_INC", H$3)</f>
        <v>-8540</v>
      </c>
      <c r="I276" s="9" cm="1">
        <f t="array" ref="I276">_xll.SNL.Clients.Office.Excel.Functions.SPG($A276, "SP_NET_INC", I$3)</f>
        <v>-11952</v>
      </c>
      <c r="J276" s="9" cm="1">
        <f t="array" ref="J276">_xll.SNL.Clients.Office.Excel.Functions.SPG($A276, "SP_NET_INC", J$3)</f>
        <v>-15424</v>
      </c>
    </row>
    <row r="277" spans="1:10" x14ac:dyDescent="0.3">
      <c r="A277" s="11" t="s">
        <v>1309</v>
      </c>
      <c r="B277" s="9" t="str" cm="1">
        <f t="array" ref="B277">_xll.SNL.Clients.Office.Excel.Functions.SPG($A277, "SP_NET_INC", B$3)</f>
        <v>NA</v>
      </c>
      <c r="C277" s="9" t="str" cm="1">
        <f t="array" ref="C277">_xll.SNL.Clients.Office.Excel.Functions.SPG($A277, "SP_NET_INC", C$3)</f>
        <v>NA</v>
      </c>
      <c r="D277" s="9" cm="1">
        <f t="array" ref="D277">_xll.SNL.Clients.Office.Excel.Functions.SPG($A277, "SP_NET_INC", D$3)</f>
        <v>68600</v>
      </c>
      <c r="E277" s="9" cm="1">
        <f t="array" ref="E277">_xll.SNL.Clients.Office.Excel.Functions.SPG($A277, "SP_NET_INC", E$3)</f>
        <v>65200</v>
      </c>
      <c r="F277" s="9" cm="1">
        <f t="array" ref="F277">_xll.SNL.Clients.Office.Excel.Functions.SPG($A277, "SP_NET_INC", F$3)</f>
        <v>55900</v>
      </c>
      <c r="G277" s="9" cm="1">
        <f t="array" ref="G277">_xll.SNL.Clients.Office.Excel.Functions.SPG($A277, "SP_NET_INC", G$3)</f>
        <v>64837</v>
      </c>
      <c r="H277" s="9" cm="1">
        <f t="array" ref="H277">_xll.SNL.Clients.Office.Excel.Functions.SPG($A277, "SP_NET_INC", H$3)</f>
        <v>68000</v>
      </c>
      <c r="I277" s="9" cm="1">
        <f t="array" ref="I277">_xll.SNL.Clients.Office.Excel.Functions.SPG($A277, "SP_NET_INC", I$3)</f>
        <v>61600</v>
      </c>
      <c r="J277" s="9" cm="1">
        <f t="array" ref="J277">_xll.SNL.Clients.Office.Excel.Functions.SPG($A277, "SP_NET_INC", J$3)</f>
        <v>49300</v>
      </c>
    </row>
    <row r="278" spans="1:10" x14ac:dyDescent="0.3">
      <c r="A278" s="11" t="s">
        <v>1310</v>
      </c>
      <c r="B278" s="9" t="str" cm="1">
        <f t="array" ref="B278">_xll.SNL.Clients.Office.Excel.Functions.SPG($A278, "SP_NET_INC", B$3)</f>
        <v>NA</v>
      </c>
      <c r="C278" s="9" cm="1">
        <f t="array" ref="C278">_xll.SNL.Clients.Office.Excel.Functions.SPG($A278, "SP_NET_INC", C$3)</f>
        <v>1081</v>
      </c>
      <c r="D278" s="9" cm="1">
        <f t="array" ref="D278">_xll.SNL.Clients.Office.Excel.Functions.SPG($A278, "SP_NET_INC", D$3)</f>
        <v>4669</v>
      </c>
      <c r="E278" s="9" cm="1">
        <f t="array" ref="E278">_xll.SNL.Clients.Office.Excel.Functions.SPG($A278, "SP_NET_INC", E$3)</f>
        <v>6565</v>
      </c>
      <c r="F278" s="9" cm="1">
        <f t="array" ref="F278">_xll.SNL.Clients.Office.Excel.Functions.SPG($A278, "SP_NET_INC", F$3)</f>
        <v>6939</v>
      </c>
      <c r="G278" s="9" cm="1">
        <f t="array" ref="G278">_xll.SNL.Clients.Office.Excel.Functions.SPG($A278, "SP_NET_INC", G$3)</f>
        <v>1132</v>
      </c>
      <c r="H278" s="9" cm="1">
        <f t="array" ref="H278">_xll.SNL.Clients.Office.Excel.Functions.SPG($A278, "SP_NET_INC", H$3)</f>
        <v>5626</v>
      </c>
      <c r="I278" s="9" cm="1">
        <f t="array" ref="I278">_xll.SNL.Clients.Office.Excel.Functions.SPG($A278, "SP_NET_INC", I$3)</f>
        <v>10565</v>
      </c>
      <c r="J278" s="9" cm="1">
        <f t="array" ref="J278">_xll.SNL.Clients.Office.Excel.Functions.SPG($A278, "SP_NET_INC", J$3)</f>
        <v>5101</v>
      </c>
    </row>
    <row r="279" spans="1:10" x14ac:dyDescent="0.3">
      <c r="A279" s="11" t="s">
        <v>1311</v>
      </c>
      <c r="B279" s="9" t="str" cm="1">
        <f t="array" ref="B279">_xll.SNL.Clients.Office.Excel.Functions.SPG($A279, "SP_NET_INC", B$3)</f>
        <v>NA</v>
      </c>
      <c r="C279" s="9" t="str" cm="1">
        <f t="array" ref="C279">_xll.SNL.Clients.Office.Excel.Functions.SPG($A279, "SP_NET_INC", C$3)</f>
        <v>NA</v>
      </c>
      <c r="D279" s="9" cm="1">
        <f t="array" ref="D279">_xll.SNL.Clients.Office.Excel.Functions.SPG($A279, "SP_NET_INC", D$3)</f>
        <v>35439</v>
      </c>
      <c r="E279" s="9" t="str" cm="1">
        <f t="array" ref="E279">_xll.SNL.Clients.Office.Excel.Functions.SPG($A279, "SP_NET_INC", E$3)</f>
        <v>NA</v>
      </c>
      <c r="F279" s="9" cm="1">
        <f t="array" ref="F279">_xll.SNL.Clients.Office.Excel.Functions.SPG($A279, "SP_NET_INC", F$3)</f>
        <v>20508</v>
      </c>
      <c r="G279" s="9" cm="1">
        <f t="array" ref="G279">_xll.SNL.Clients.Office.Excel.Functions.SPG($A279, "SP_NET_INC", G$3)</f>
        <v>26357</v>
      </c>
      <c r="H279" s="9" cm="1">
        <f t="array" ref="H279">_xll.SNL.Clients.Office.Excel.Functions.SPG($A279, "SP_NET_INC", H$3)</f>
        <v>27257</v>
      </c>
      <c r="I279" s="9" t="str" cm="1">
        <f t="array" ref="I279">_xll.SNL.Clients.Office.Excel.Functions.SPG($A279, "SP_NET_INC", I$3)</f>
        <v>NA</v>
      </c>
      <c r="J279" s="9" cm="1">
        <f t="array" ref="J279">_xll.SNL.Clients.Office.Excel.Functions.SPG($A279, "SP_NET_INC", J$3)</f>
        <v>13065</v>
      </c>
    </row>
    <row r="280" spans="1:10" x14ac:dyDescent="0.3">
      <c r="A280" s="11" t="s">
        <v>1312</v>
      </c>
      <c r="B280" s="9" t="str" cm="1">
        <f t="array" ref="B280">_xll.SNL.Clients.Office.Excel.Functions.SPG($A280, "SP_NET_INC", B$3)</f>
        <v>NA</v>
      </c>
      <c r="C280" s="9" t="str" cm="1">
        <f t="array" ref="C280">_xll.SNL.Clients.Office.Excel.Functions.SPG($A280, "SP_NET_INC", C$3)</f>
        <v>NA</v>
      </c>
      <c r="D280" s="9" cm="1">
        <f t="array" ref="D280">_xll.SNL.Clients.Office.Excel.Functions.SPG($A280, "SP_NET_INC", D$3)</f>
        <v>-10695</v>
      </c>
      <c r="E280" s="9" cm="1">
        <f t="array" ref="E280">_xll.SNL.Clients.Office.Excel.Functions.SPG($A280, "SP_NET_INC", E$3)</f>
        <v>-12402</v>
      </c>
      <c r="F280" s="9" cm="1">
        <f t="array" ref="F280">_xll.SNL.Clients.Office.Excel.Functions.SPG($A280, "SP_NET_INC", F$3)</f>
        <v>-3281</v>
      </c>
      <c r="G280" s="9" cm="1">
        <f t="array" ref="G280">_xll.SNL.Clients.Office.Excel.Functions.SPG($A280, "SP_NET_INC", G$3)</f>
        <v>19834</v>
      </c>
      <c r="H280" s="9" cm="1">
        <f t="array" ref="H280">_xll.SNL.Clients.Office.Excel.Functions.SPG($A280, "SP_NET_INC", H$3)</f>
        <v>19497</v>
      </c>
      <c r="I280" s="9" cm="1">
        <f t="array" ref="I280">_xll.SNL.Clients.Office.Excel.Functions.SPG($A280, "SP_NET_INC", I$3)</f>
        <v>4184</v>
      </c>
      <c r="J280" s="9" cm="1">
        <f t="array" ref="J280">_xll.SNL.Clients.Office.Excel.Functions.SPG($A280, "SP_NET_INC", J$3)</f>
        <v>24226</v>
      </c>
    </row>
    <row r="281" spans="1:10" x14ac:dyDescent="0.3">
      <c r="A281" s="11" t="s">
        <v>1313</v>
      </c>
      <c r="B281" s="9" t="str" cm="1">
        <f t="array" ref="B281">_xll.SNL.Clients.Office.Excel.Functions.SPG($A281, "SP_NET_INC", B$3)</f>
        <v>NA</v>
      </c>
      <c r="C281" s="9" cm="1">
        <f t="array" ref="C281">_xll.SNL.Clients.Office.Excel.Functions.SPG($A281, "SP_NET_INC", C$3)</f>
        <v>133108</v>
      </c>
      <c r="D281" s="9" cm="1">
        <f t="array" ref="D281">_xll.SNL.Clients.Office.Excel.Functions.SPG($A281, "SP_NET_INC", D$3)</f>
        <v>34190</v>
      </c>
      <c r="E281" s="9" cm="1">
        <f t="array" ref="E281">_xll.SNL.Clients.Office.Excel.Functions.SPG($A281, "SP_NET_INC", E$3)</f>
        <v>109664</v>
      </c>
      <c r="F281" s="9" cm="1">
        <f t="array" ref="F281">_xll.SNL.Clients.Office.Excel.Functions.SPG($A281, "SP_NET_INC", F$3)</f>
        <v>81652</v>
      </c>
      <c r="G281" s="9" cm="1">
        <f t="array" ref="G281">_xll.SNL.Clients.Office.Excel.Functions.SPG($A281, "SP_NET_INC", G$3)</f>
        <v>39086</v>
      </c>
      <c r="H281" s="9" cm="1">
        <f t="array" ref="H281">_xll.SNL.Clients.Office.Excel.Functions.SPG($A281, "SP_NET_INC", H$3)</f>
        <v>47154</v>
      </c>
      <c r="I281" s="9" cm="1">
        <f t="array" ref="I281">_xll.SNL.Clients.Office.Excel.Functions.SPG($A281, "SP_NET_INC", I$3)</f>
        <v>21293</v>
      </c>
      <c r="J281" s="9" cm="1">
        <f t="array" ref="J281">_xll.SNL.Clients.Office.Excel.Functions.SPG($A281, "SP_NET_INC", J$3)</f>
        <v>103520</v>
      </c>
    </row>
    <row r="282" spans="1:10" x14ac:dyDescent="0.3">
      <c r="A282" s="11" t="s">
        <v>1314</v>
      </c>
      <c r="B282" s="9" t="str" cm="1">
        <f t="array" ref="B282">_xll.SNL.Clients.Office.Excel.Functions.SPG($A282, "SP_NET_INC", B$3)</f>
        <v>NA</v>
      </c>
      <c r="C282" s="9" t="str" cm="1">
        <f t="array" ref="C282">_xll.SNL.Clients.Office.Excel.Functions.SPG($A282, "SP_NET_INC", C$3)</f>
        <v>NA</v>
      </c>
      <c r="D282" s="9" cm="1">
        <f t="array" ref="D282">_xll.SNL.Clients.Office.Excel.Functions.SPG($A282, "SP_NET_INC", D$3)</f>
        <v>28443</v>
      </c>
      <c r="E282" s="9" cm="1">
        <f t="array" ref="E282">_xll.SNL.Clients.Office.Excel.Functions.SPG($A282, "SP_NET_INC", E$3)</f>
        <v>22558</v>
      </c>
      <c r="F282" s="9" cm="1">
        <f t="array" ref="F282">_xll.SNL.Clients.Office.Excel.Functions.SPG($A282, "SP_NET_INC", F$3)</f>
        <v>14179</v>
      </c>
      <c r="G282" s="9" cm="1">
        <f t="array" ref="G282">_xll.SNL.Clients.Office.Excel.Functions.SPG($A282, "SP_NET_INC", G$3)</f>
        <v>19555</v>
      </c>
      <c r="H282" s="9" cm="1">
        <f t="array" ref="H282">_xll.SNL.Clients.Office.Excel.Functions.SPG($A282, "SP_NET_INC", H$3)</f>
        <v>9879</v>
      </c>
      <c r="I282" s="9" cm="1">
        <f t="array" ref="I282">_xll.SNL.Clients.Office.Excel.Functions.SPG($A282, "SP_NET_INC", I$3)</f>
        <v>15797</v>
      </c>
      <c r="J282" s="9" cm="1">
        <f t="array" ref="J282">_xll.SNL.Clients.Office.Excel.Functions.SPG($A282, "SP_NET_INC", J$3)</f>
        <v>-714</v>
      </c>
    </row>
    <row r="283" spans="1:10" x14ac:dyDescent="0.3">
      <c r="A283" s="11" t="s">
        <v>1315</v>
      </c>
      <c r="B283" s="9" t="str" cm="1">
        <f t="array" ref="B283">_xll.SNL.Clients.Office.Excel.Functions.SPG($A283, "SP_NET_INC", B$3)</f>
        <v>NA</v>
      </c>
      <c r="C283" s="9" t="str" cm="1">
        <f t="array" ref="C283">_xll.SNL.Clients.Office.Excel.Functions.SPG($A283, "SP_NET_INC", C$3)</f>
        <v>NA</v>
      </c>
      <c r="D283" s="9" cm="1">
        <f t="array" ref="D283">_xll.SNL.Clients.Office.Excel.Functions.SPG($A283, "SP_NET_INC", D$3)</f>
        <v>91688</v>
      </c>
      <c r="E283" s="9" cm="1">
        <f t="array" ref="E283">_xll.SNL.Clients.Office.Excel.Functions.SPG($A283, "SP_NET_INC", E$3)</f>
        <v>144723</v>
      </c>
      <c r="F283" s="9" cm="1">
        <f t="array" ref="F283">_xll.SNL.Clients.Office.Excel.Functions.SPG($A283, "SP_NET_INC", F$3)</f>
        <v>144490</v>
      </c>
      <c r="G283" s="9" cm="1">
        <f t="array" ref="G283">_xll.SNL.Clients.Office.Excel.Functions.SPG($A283, "SP_NET_INC", G$3)</f>
        <v>132114</v>
      </c>
      <c r="H283" s="9" cm="1">
        <f t="array" ref="H283">_xll.SNL.Clients.Office.Excel.Functions.SPG($A283, "SP_NET_INC", H$3)</f>
        <v>97937</v>
      </c>
      <c r="I283" s="9" cm="1">
        <f t="array" ref="I283">_xll.SNL.Clients.Office.Excel.Functions.SPG($A283, "SP_NET_INC", I$3)</f>
        <v>153762</v>
      </c>
      <c r="J283" s="9" cm="1">
        <f t="array" ref="J283">_xll.SNL.Clients.Office.Excel.Functions.SPG($A283, "SP_NET_INC", J$3)</f>
        <v>172633</v>
      </c>
    </row>
    <row r="284" spans="1:10" x14ac:dyDescent="0.3">
      <c r="A284" s="11" t="s">
        <v>1316</v>
      </c>
      <c r="B284" s="9" t="str" cm="1">
        <f t="array" ref="B284">_xll.SNL.Clients.Office.Excel.Functions.SPG($A284, "SP_NET_INC", B$3)</f>
        <v>NA</v>
      </c>
      <c r="C284" s="9" t="str" cm="1">
        <f t="array" ref="C284">_xll.SNL.Clients.Office.Excel.Functions.SPG($A284, "SP_NET_INC", C$3)</f>
        <v>NA</v>
      </c>
      <c r="D284" s="9" cm="1">
        <f t="array" ref="D284">_xll.SNL.Clients.Office.Excel.Functions.SPG($A284, "SP_NET_INC", D$3)</f>
        <v>76835</v>
      </c>
      <c r="E284" s="9" cm="1">
        <f t="array" ref="E284">_xll.SNL.Clients.Office.Excel.Functions.SPG($A284, "SP_NET_INC", E$3)</f>
        <v>46598</v>
      </c>
      <c r="F284" s="9" cm="1">
        <f t="array" ref="F284">_xll.SNL.Clients.Office.Excel.Functions.SPG($A284, "SP_NET_INC", F$3)</f>
        <v>53303</v>
      </c>
      <c r="G284" s="9" cm="1">
        <f t="array" ref="G284">_xll.SNL.Clients.Office.Excel.Functions.SPG($A284, "SP_NET_INC", G$3)</f>
        <v>8230</v>
      </c>
      <c r="H284" s="9" cm="1">
        <f t="array" ref="H284">_xll.SNL.Clients.Office.Excel.Functions.SPG($A284, "SP_NET_INC", H$3)</f>
        <v>66120</v>
      </c>
      <c r="I284" s="9" cm="1">
        <f t="array" ref="I284">_xll.SNL.Clients.Office.Excel.Functions.SPG($A284, "SP_NET_INC", I$3)</f>
        <v>42518</v>
      </c>
      <c r="J284" s="9" cm="1">
        <f t="array" ref="J284">_xll.SNL.Clients.Office.Excel.Functions.SPG($A284, "SP_NET_INC", J$3)</f>
        <v>70908</v>
      </c>
    </row>
    <row r="285" spans="1:10" x14ac:dyDescent="0.3">
      <c r="A285" s="11" t="s">
        <v>1317</v>
      </c>
      <c r="B285" s="9" t="str" cm="1">
        <f t="array" ref="B285">_xll.SNL.Clients.Office.Excel.Functions.SPG($A285, "SP_NET_INC", B$3)</f>
        <v>NA</v>
      </c>
      <c r="C285" s="9" t="str" cm="1">
        <f t="array" ref="C285">_xll.SNL.Clients.Office.Excel.Functions.SPG($A285, "SP_NET_INC", C$3)</f>
        <v>NA</v>
      </c>
      <c r="D285" s="9" cm="1">
        <f t="array" ref="D285">_xll.SNL.Clients.Office.Excel.Functions.SPG($A285, "SP_NET_INC", D$3)</f>
        <v>3646</v>
      </c>
      <c r="E285" s="9" cm="1">
        <f t="array" ref="E285">_xll.SNL.Clients.Office.Excel.Functions.SPG($A285, "SP_NET_INC", E$3)</f>
        <v>-860</v>
      </c>
      <c r="F285" s="9" cm="1">
        <f t="array" ref="F285">_xll.SNL.Clients.Office.Excel.Functions.SPG($A285, "SP_NET_INC", F$3)</f>
        <v>-4162</v>
      </c>
      <c r="G285" s="9" cm="1">
        <f t="array" ref="G285">_xll.SNL.Clients.Office.Excel.Functions.SPG($A285, "SP_NET_INC", G$3)</f>
        <v>-1745</v>
      </c>
      <c r="H285" s="9" cm="1">
        <f t="array" ref="H285">_xll.SNL.Clients.Office.Excel.Functions.SPG($A285, "SP_NET_INC", H$3)</f>
        <v>13950</v>
      </c>
      <c r="I285" s="9" cm="1">
        <f t="array" ref="I285">_xll.SNL.Clients.Office.Excel.Functions.SPG($A285, "SP_NET_INC", I$3)</f>
        <v>-1089478</v>
      </c>
      <c r="J285" s="9" cm="1">
        <f t="array" ref="J285">_xll.SNL.Clients.Office.Excel.Functions.SPG($A285, "SP_NET_INC", J$3)</f>
        <v>45714</v>
      </c>
    </row>
    <row r="286" spans="1:10" x14ac:dyDescent="0.3">
      <c r="A286" s="11" t="s">
        <v>1318</v>
      </c>
      <c r="B286" s="9" t="str" cm="1">
        <f t="array" ref="B286">_xll.SNL.Clients.Office.Excel.Functions.SPG($A286, "SP_NET_INC", B$3)</f>
        <v>NA</v>
      </c>
      <c r="C286" s="9" t="str" cm="1">
        <f t="array" ref="C286">_xll.SNL.Clients.Office.Excel.Functions.SPG($A286, "SP_NET_INC", C$3)</f>
        <v>NA</v>
      </c>
      <c r="D286" s="9" cm="1">
        <f t="array" ref="D286">_xll.SNL.Clients.Office.Excel.Functions.SPG($A286, "SP_NET_INC", D$3)</f>
        <v>78910</v>
      </c>
      <c r="E286" s="9" cm="1">
        <f t="array" ref="E286">_xll.SNL.Clients.Office.Excel.Functions.SPG($A286, "SP_NET_INC", E$3)</f>
        <v>51860</v>
      </c>
      <c r="F286" s="9" cm="1">
        <f t="array" ref="F286">_xll.SNL.Clients.Office.Excel.Functions.SPG($A286, "SP_NET_INC", F$3)</f>
        <v>51787</v>
      </c>
      <c r="G286" s="9" cm="1">
        <f t="array" ref="G286">_xll.SNL.Clients.Office.Excel.Functions.SPG($A286, "SP_NET_INC", G$3)</f>
        <v>44907</v>
      </c>
      <c r="H286" s="9" cm="1">
        <f t="array" ref="H286">_xll.SNL.Clients.Office.Excel.Functions.SPG($A286, "SP_NET_INC", H$3)</f>
        <v>40345</v>
      </c>
      <c r="I286" s="9" cm="1">
        <f t="array" ref="I286">_xll.SNL.Clients.Office.Excel.Functions.SPG($A286, "SP_NET_INC", I$3)</f>
        <v>25103</v>
      </c>
      <c r="J286" s="9" cm="1">
        <f t="array" ref="J286">_xll.SNL.Clients.Office.Excel.Functions.SPG($A286, "SP_NET_INC", J$3)</f>
        <v>-12037</v>
      </c>
    </row>
    <row r="287" spans="1:10" x14ac:dyDescent="0.3">
      <c r="A287" s="11" t="s">
        <v>1319</v>
      </c>
      <c r="B287" s="9" t="str" cm="1">
        <f t="array" ref="B287">_xll.SNL.Clients.Office.Excel.Functions.SPG($A287, "SP_NET_INC", B$3)</f>
        <v>NA</v>
      </c>
      <c r="C287" s="9" cm="1">
        <f t="array" ref="C287">_xll.SNL.Clients.Office.Excel.Functions.SPG($A287, "SP_NET_INC", C$3)</f>
        <v>5143</v>
      </c>
      <c r="D287" s="9" cm="1">
        <f t="array" ref="D287">_xll.SNL.Clients.Office.Excel.Functions.SPG($A287, "SP_NET_INC", D$3)</f>
        <v>29641</v>
      </c>
      <c r="E287" s="9" cm="1">
        <f t="array" ref="E287">_xll.SNL.Clients.Office.Excel.Functions.SPG($A287, "SP_NET_INC", E$3)</f>
        <v>36299</v>
      </c>
      <c r="F287" s="9" cm="1">
        <f t="array" ref="F287">_xll.SNL.Clients.Office.Excel.Functions.SPG($A287, "SP_NET_INC", F$3)</f>
        <v>13329</v>
      </c>
      <c r="G287" s="9" cm="1">
        <f t="array" ref="G287">_xll.SNL.Clients.Office.Excel.Functions.SPG($A287, "SP_NET_INC", G$3)</f>
        <v>7282</v>
      </c>
      <c r="H287" s="9" cm="1">
        <f t="array" ref="H287">_xll.SNL.Clients.Office.Excel.Functions.SPG($A287, "SP_NET_INC", H$3)</f>
        <v>30421</v>
      </c>
      <c r="I287" s="9" cm="1">
        <f t="array" ref="I287">_xll.SNL.Clients.Office.Excel.Functions.SPG($A287, "SP_NET_INC", I$3)</f>
        <v>34981</v>
      </c>
      <c r="J287" s="9" cm="1">
        <f t="array" ref="J287">_xll.SNL.Clients.Office.Excel.Functions.SPG($A287, "SP_NET_INC", J$3)</f>
        <v>6871</v>
      </c>
    </row>
    <row r="288" spans="1:10" x14ac:dyDescent="0.3">
      <c r="A288" s="11" t="s">
        <v>1320</v>
      </c>
      <c r="B288" s="9" t="str" cm="1">
        <f t="array" ref="B288">_xll.SNL.Clients.Office.Excel.Functions.SPG($A288, "SP_NET_INC", B$3)</f>
        <v>NA</v>
      </c>
      <c r="C288" s="9" t="str" cm="1">
        <f t="array" ref="C288">_xll.SNL.Clients.Office.Excel.Functions.SPG($A288, "SP_NET_INC", C$3)</f>
        <v>NA</v>
      </c>
      <c r="D288" s="9" cm="1">
        <f t="array" ref="D288">_xll.SNL.Clients.Office.Excel.Functions.SPG($A288, "SP_NET_INC", D$3)</f>
        <v>21942</v>
      </c>
      <c r="E288" s="9" cm="1">
        <f t="array" ref="E288">_xll.SNL.Clients.Office.Excel.Functions.SPG($A288, "SP_NET_INC", E$3)</f>
        <v>-122300</v>
      </c>
      <c r="F288" s="9" cm="1">
        <f t="array" ref="F288">_xll.SNL.Clients.Office.Excel.Functions.SPG($A288, "SP_NET_INC", F$3)</f>
        <v>24980</v>
      </c>
      <c r="G288" s="9" cm="1">
        <f t="array" ref="G288">_xll.SNL.Clients.Office.Excel.Functions.SPG($A288, "SP_NET_INC", G$3)</f>
        <v>38683</v>
      </c>
      <c r="H288" s="9" cm="1">
        <f t="array" ref="H288">_xll.SNL.Clients.Office.Excel.Functions.SPG($A288, "SP_NET_INC", H$3)</f>
        <v>21897</v>
      </c>
      <c r="I288" s="9" cm="1">
        <f t="array" ref="I288">_xll.SNL.Clients.Office.Excel.Functions.SPG($A288, "SP_NET_INC", I$3)</f>
        <v>29168</v>
      </c>
      <c r="J288" s="9" cm="1">
        <f t="array" ref="J288">_xll.SNL.Clients.Office.Excel.Functions.SPG($A288, "SP_NET_INC", J$3)</f>
        <v>26507</v>
      </c>
    </row>
    <row r="289" spans="1:10" x14ac:dyDescent="0.3">
      <c r="A289" s="11" t="s">
        <v>1321</v>
      </c>
      <c r="B289" s="9" t="str" cm="1">
        <f t="array" ref="B289">_xll.SNL.Clients.Office.Excel.Functions.SPG($A289, "SP_NET_INC", B$3)</f>
        <v>NA</v>
      </c>
      <c r="C289" s="9" t="str" cm="1">
        <f t="array" ref="C289">_xll.SNL.Clients.Office.Excel.Functions.SPG($A289, "SP_NET_INC", C$3)</f>
        <v>NA</v>
      </c>
      <c r="D289" s="9" cm="1">
        <f t="array" ref="D289">_xll.SNL.Clients.Office.Excel.Functions.SPG($A289, "SP_NET_INC", D$3)</f>
        <v>-466000</v>
      </c>
      <c r="E289" s="9" cm="1">
        <f t="array" ref="E289">_xll.SNL.Clients.Office.Excel.Functions.SPG($A289, "SP_NET_INC", E$3)</f>
        <v>282000</v>
      </c>
      <c r="F289" s="9" cm="1">
        <f t="array" ref="F289">_xll.SNL.Clients.Office.Excel.Functions.SPG($A289, "SP_NET_INC", F$3)</f>
        <v>802000</v>
      </c>
      <c r="G289" s="9" cm="1">
        <f t="array" ref="G289">_xll.SNL.Clients.Office.Excel.Functions.SPG($A289, "SP_NET_INC", G$3)</f>
        <v>-1560000</v>
      </c>
      <c r="H289" s="9" cm="1">
        <f t="array" ref="H289">_xll.SNL.Clients.Office.Excel.Functions.SPG($A289, "SP_NET_INC", H$3)</f>
        <v>2790000</v>
      </c>
      <c r="I289" s="9" cm="1">
        <f t="array" ref="I289">_xll.SNL.Clients.Office.Excel.Functions.SPG($A289, "SP_NET_INC", I$3)</f>
        <v>1220000</v>
      </c>
      <c r="J289" s="9" cm="1">
        <f t="array" ref="J289">_xll.SNL.Clients.Office.Excel.Functions.SPG($A289, "SP_NET_INC", J$3)</f>
        <v>-1496000</v>
      </c>
    </row>
    <row r="290" spans="1:10" x14ac:dyDescent="0.3">
      <c r="A290" s="11" t="s">
        <v>1322</v>
      </c>
      <c r="B290" s="9" t="str" cm="1">
        <f t="array" ref="B290">_xll.SNL.Clients.Office.Excel.Functions.SPG($A290, "SP_NET_INC", B$3)</f>
        <v>NA</v>
      </c>
      <c r="C290" s="9" t="str" cm="1">
        <f t="array" ref="C290">_xll.SNL.Clients.Office.Excel.Functions.SPG($A290, "SP_NET_INC", C$3)</f>
        <v>NA</v>
      </c>
      <c r="D290" s="9" cm="1">
        <f t="array" ref="D290">_xll.SNL.Clients.Office.Excel.Functions.SPG($A290, "SP_NET_INC", D$3)</f>
        <v>-31309</v>
      </c>
      <c r="E290" s="9" cm="1">
        <f t="array" ref="E290">_xll.SNL.Clients.Office.Excel.Functions.SPG($A290, "SP_NET_INC", E$3)</f>
        <v>-33414</v>
      </c>
      <c r="F290" s="9" cm="1">
        <f t="array" ref="F290">_xll.SNL.Clients.Office.Excel.Functions.SPG($A290, "SP_NET_INC", F$3)</f>
        <v>-42190</v>
      </c>
      <c r="G290" s="9" cm="1">
        <f t="array" ref="G290">_xll.SNL.Clients.Office.Excel.Functions.SPG($A290, "SP_NET_INC", G$3)</f>
        <v>-37664</v>
      </c>
      <c r="H290" s="9" cm="1">
        <f t="array" ref="H290">_xll.SNL.Clients.Office.Excel.Functions.SPG($A290, "SP_NET_INC", H$3)</f>
        <v>-66101</v>
      </c>
      <c r="I290" s="9" cm="1">
        <f t="array" ref="I290">_xll.SNL.Clients.Office.Excel.Functions.SPG($A290, "SP_NET_INC", I$3)</f>
        <v>-12254</v>
      </c>
      <c r="J290" s="9" cm="1">
        <f t="array" ref="J290">_xll.SNL.Clients.Office.Excel.Functions.SPG($A290, "SP_NET_INC", J$3)</f>
        <v>24310</v>
      </c>
    </row>
    <row r="291" spans="1:10" x14ac:dyDescent="0.3">
      <c r="A291" s="11" t="s">
        <v>1323</v>
      </c>
      <c r="B291" s="9" t="str" cm="1">
        <f t="array" ref="B291">_xll.SNL.Clients.Office.Excel.Functions.SPG($A291, "SP_NET_INC", B$3)</f>
        <v>NA</v>
      </c>
      <c r="C291" s="9" t="str" cm="1">
        <f t="array" ref="C291">_xll.SNL.Clients.Office.Excel.Functions.SPG($A291, "SP_NET_INC", C$3)</f>
        <v>NA</v>
      </c>
      <c r="D291" s="9" cm="1">
        <f t="array" ref="D291">_xll.SNL.Clients.Office.Excel.Functions.SPG($A291, "SP_NET_INC", D$3)</f>
        <v>38900</v>
      </c>
      <c r="E291" s="9" cm="1">
        <f t="array" ref="E291">_xll.SNL.Clients.Office.Excel.Functions.SPG($A291, "SP_NET_INC", E$3)</f>
        <v>30700</v>
      </c>
      <c r="F291" s="9" cm="1">
        <f t="array" ref="F291">_xll.SNL.Clients.Office.Excel.Functions.SPG($A291, "SP_NET_INC", F$3)</f>
        <v>22800</v>
      </c>
      <c r="G291" s="9" cm="1">
        <f t="array" ref="G291">_xll.SNL.Clients.Office.Excel.Functions.SPG($A291, "SP_NET_INC", G$3)</f>
        <v>58400</v>
      </c>
      <c r="H291" s="9" cm="1">
        <f t="array" ref="H291">_xll.SNL.Clients.Office.Excel.Functions.SPG($A291, "SP_NET_INC", H$3)</f>
        <v>441600</v>
      </c>
      <c r="I291" s="9" cm="1">
        <f t="array" ref="I291">_xll.SNL.Clients.Office.Excel.Functions.SPG($A291, "SP_NET_INC", I$3)</f>
        <v>32700</v>
      </c>
      <c r="J291" s="9" cm="1">
        <f t="array" ref="J291">_xll.SNL.Clients.Office.Excel.Functions.SPG($A291, "SP_NET_INC", J$3)</f>
        <v>27200</v>
      </c>
    </row>
    <row r="292" spans="1:10" x14ac:dyDescent="0.3">
      <c r="A292" s="11" t="s">
        <v>1324</v>
      </c>
      <c r="B292" s="9" t="str" cm="1">
        <f t="array" ref="B292">_xll.SNL.Clients.Office.Excel.Functions.SPG($A292, "SP_NET_INC", B$3)</f>
        <v>NA</v>
      </c>
      <c r="C292" s="9" cm="1">
        <f t="array" ref="C292">_xll.SNL.Clients.Office.Excel.Functions.SPG($A292, "SP_NET_INC", C$3)</f>
        <v>-44000</v>
      </c>
      <c r="D292" s="9" cm="1">
        <f t="array" ref="D292">_xll.SNL.Clients.Office.Excel.Functions.SPG($A292, "SP_NET_INC", D$3)</f>
        <v>-60000</v>
      </c>
      <c r="E292" s="9" cm="1">
        <f t="array" ref="E292">_xll.SNL.Clients.Office.Excel.Functions.SPG($A292, "SP_NET_INC", E$3)</f>
        <v>25000</v>
      </c>
      <c r="F292" s="9" cm="1">
        <f t="array" ref="F292">_xll.SNL.Clients.Office.Excel.Functions.SPG($A292, "SP_NET_INC", F$3)</f>
        <v>-716000</v>
      </c>
      <c r="G292" s="9" cm="1">
        <f t="array" ref="G292">_xll.SNL.Clients.Office.Excel.Functions.SPG($A292, "SP_NET_INC", G$3)</f>
        <v>-103000</v>
      </c>
      <c r="H292" s="9" cm="1">
        <f t="array" ref="H292">_xll.SNL.Clients.Office.Excel.Functions.SPG($A292, "SP_NET_INC", H$3)</f>
        <v>-153000</v>
      </c>
      <c r="I292" s="9" cm="1">
        <f t="array" ref="I292">_xll.SNL.Clients.Office.Excel.Functions.SPG($A292, "SP_NET_INC", I$3)</f>
        <v>138000</v>
      </c>
      <c r="J292" s="9" cm="1">
        <f t="array" ref="J292">_xll.SNL.Clients.Office.Excel.Functions.SPG($A292, "SP_NET_INC", J$3)</f>
        <v>-192000</v>
      </c>
    </row>
    <row r="293" spans="1:10" x14ac:dyDescent="0.3">
      <c r="A293" s="11" t="s">
        <v>1325</v>
      </c>
      <c r="B293" s="9" t="str" cm="1">
        <f t="array" ref="B293">_xll.SNL.Clients.Office.Excel.Functions.SPG($A293, "SP_NET_INC", B$3)</f>
        <v>NA</v>
      </c>
      <c r="C293" s="9" cm="1">
        <f t="array" ref="C293">_xll.SNL.Clients.Office.Excel.Functions.SPG($A293, "SP_NET_INC", C$3)</f>
        <v>13595</v>
      </c>
      <c r="D293" s="9" cm="1">
        <f t="array" ref="D293">_xll.SNL.Clients.Office.Excel.Functions.SPG($A293, "SP_NET_INC", D$3)</f>
        <v>11659</v>
      </c>
      <c r="E293" s="9" cm="1">
        <f t="array" ref="E293">_xll.SNL.Clients.Office.Excel.Functions.SPG($A293, "SP_NET_INC", E$3)</f>
        <v>10013</v>
      </c>
      <c r="F293" s="9" cm="1">
        <f t="array" ref="F293">_xll.SNL.Clients.Office.Excel.Functions.SPG($A293, "SP_NET_INC", F$3)</f>
        <v>13477</v>
      </c>
      <c r="G293" s="9" cm="1">
        <f t="array" ref="G293">_xll.SNL.Clients.Office.Excel.Functions.SPG($A293, "SP_NET_INC", G$3)</f>
        <v>19171</v>
      </c>
      <c r="H293" s="9" cm="1">
        <f t="array" ref="H293">_xll.SNL.Clients.Office.Excel.Functions.SPG($A293, "SP_NET_INC", H$3)</f>
        <v>17588</v>
      </c>
      <c r="I293" s="9" cm="1">
        <f t="array" ref="I293">_xll.SNL.Clients.Office.Excel.Functions.SPG($A293, "SP_NET_INC", I$3)</f>
        <v>14673</v>
      </c>
      <c r="J293" s="9" cm="1">
        <f t="array" ref="J293">_xll.SNL.Clients.Office.Excel.Functions.SPG($A293, "SP_NET_INC", J$3)</f>
        <v>15732</v>
      </c>
    </row>
    <row r="294" spans="1:10" x14ac:dyDescent="0.3">
      <c r="A294" s="11" t="s">
        <v>1326</v>
      </c>
      <c r="B294" s="9" t="str" cm="1">
        <f t="array" ref="B294">_xll.SNL.Clients.Office.Excel.Functions.SPG($A294, "SP_NET_INC", B$3)</f>
        <v>NA</v>
      </c>
      <c r="C294" s="9" t="str" cm="1">
        <f t="array" ref="C294">_xll.SNL.Clients.Office.Excel.Functions.SPG($A294, "SP_NET_INC", C$3)</f>
        <v>NA</v>
      </c>
      <c r="D294" s="9" cm="1">
        <f t="array" ref="D294">_xll.SNL.Clients.Office.Excel.Functions.SPG($A294, "SP_NET_INC", D$3)</f>
        <v>40458</v>
      </c>
      <c r="E294" s="9" cm="1">
        <f t="array" ref="E294">_xll.SNL.Clients.Office.Excel.Functions.SPG($A294, "SP_NET_INC", E$3)</f>
        <v>-1436</v>
      </c>
      <c r="F294" s="9" cm="1">
        <f t="array" ref="F294">_xll.SNL.Clients.Office.Excel.Functions.SPG($A294, "SP_NET_INC", F$3)</f>
        <v>25265</v>
      </c>
      <c r="G294" s="9" cm="1">
        <f t="array" ref="G294">_xll.SNL.Clients.Office.Excel.Functions.SPG($A294, "SP_NET_INC", G$3)</f>
        <v>-113875</v>
      </c>
      <c r="H294" s="9" cm="1">
        <f t="array" ref="H294">_xll.SNL.Clients.Office.Excel.Functions.SPG($A294, "SP_NET_INC", H$3)</f>
        <v>-19445</v>
      </c>
      <c r="I294" s="9" cm="1">
        <f t="array" ref="I294">_xll.SNL.Clients.Office.Excel.Functions.SPG($A294, "SP_NET_INC", I$3)</f>
        <v>-92264</v>
      </c>
      <c r="J294" s="9" cm="1">
        <f t="array" ref="J294">_xll.SNL.Clients.Office.Excel.Functions.SPG($A294, "SP_NET_INC", J$3)</f>
        <v>68344</v>
      </c>
    </row>
    <row r="295" spans="1:10" x14ac:dyDescent="0.3">
      <c r="A295" s="11" t="s">
        <v>1327</v>
      </c>
      <c r="B295" s="9" t="str" cm="1">
        <f t="array" ref="B295">_xll.SNL.Clients.Office.Excel.Functions.SPG($A295, "SP_NET_INC", B$3)</f>
        <v>NA</v>
      </c>
      <c r="C295" s="9" t="str" cm="1">
        <f t="array" ref="C295">_xll.SNL.Clients.Office.Excel.Functions.SPG($A295, "SP_NET_INC", C$3)</f>
        <v>NA</v>
      </c>
      <c r="D295" s="9" cm="1">
        <f t="array" ref="D295">_xll.SNL.Clients.Office.Excel.Functions.SPG($A295, "SP_NET_INC", D$3)</f>
        <v>12000</v>
      </c>
      <c r="E295" s="9" cm="1">
        <f t="array" ref="E295">_xll.SNL.Clients.Office.Excel.Functions.SPG($A295, "SP_NET_INC", E$3)</f>
        <v>3100</v>
      </c>
      <c r="F295" s="9" cm="1">
        <f t="array" ref="F295">_xll.SNL.Clients.Office.Excel.Functions.SPG($A295, "SP_NET_INC", F$3)</f>
        <v>24600</v>
      </c>
      <c r="G295" s="9" cm="1">
        <f t="array" ref="G295">_xll.SNL.Clients.Office.Excel.Functions.SPG($A295, "SP_NET_INC", G$3)</f>
        <v>7600</v>
      </c>
      <c r="H295" s="9" cm="1">
        <f t="array" ref="H295">_xll.SNL.Clients.Office.Excel.Functions.SPG($A295, "SP_NET_INC", H$3)</f>
        <v>5400</v>
      </c>
      <c r="I295" s="9" cm="1">
        <f t="array" ref="I295">_xll.SNL.Clients.Office.Excel.Functions.SPG($A295, "SP_NET_INC", I$3)</f>
        <v>18300</v>
      </c>
      <c r="J295" s="9" cm="1">
        <f t="array" ref="J295">_xll.SNL.Clients.Office.Excel.Functions.SPG($A295, "SP_NET_INC", J$3)</f>
        <v>15900</v>
      </c>
    </row>
    <row r="296" spans="1:10" x14ac:dyDescent="0.3">
      <c r="A296" s="11" t="s">
        <v>1328</v>
      </c>
      <c r="B296" s="9" t="str" cm="1">
        <f t="array" ref="B296">_xll.SNL.Clients.Office.Excel.Functions.SPG($A296, "SP_NET_INC", B$3)</f>
        <v>NA</v>
      </c>
      <c r="C296" s="9" cm="1">
        <f t="array" ref="C296">_xll.SNL.Clients.Office.Excel.Functions.SPG($A296, "SP_NET_INC", C$3)</f>
        <v>19037</v>
      </c>
      <c r="D296" s="9" cm="1">
        <f t="array" ref="D296">_xll.SNL.Clients.Office.Excel.Functions.SPG($A296, "SP_NET_INC", D$3)</f>
        <v>23466</v>
      </c>
      <c r="E296" s="9" cm="1">
        <f t="array" ref="E296">_xll.SNL.Clients.Office.Excel.Functions.SPG($A296, "SP_NET_INC", E$3)</f>
        <v>38234</v>
      </c>
      <c r="F296" s="9" cm="1">
        <f t="array" ref="F296">_xll.SNL.Clients.Office.Excel.Functions.SPG($A296, "SP_NET_INC", F$3)</f>
        <v>20710</v>
      </c>
      <c r="G296" s="9" cm="1">
        <f t="array" ref="G296">_xll.SNL.Clients.Office.Excel.Functions.SPG($A296, "SP_NET_INC", G$3)</f>
        <v>24328</v>
      </c>
      <c r="H296" s="9" cm="1">
        <f t="array" ref="H296">_xll.SNL.Clients.Office.Excel.Functions.SPG($A296, "SP_NET_INC", H$3)</f>
        <v>30369</v>
      </c>
      <c r="I296" s="9" cm="1">
        <f t="array" ref="I296">_xll.SNL.Clients.Office.Excel.Functions.SPG($A296, "SP_NET_INC", I$3)</f>
        <v>37740</v>
      </c>
      <c r="J296" s="9" cm="1">
        <f t="array" ref="J296">_xll.SNL.Clients.Office.Excel.Functions.SPG($A296, "SP_NET_INC", J$3)</f>
        <v>33066</v>
      </c>
    </row>
    <row r="297" spans="1:10" x14ac:dyDescent="0.3">
      <c r="A297" s="11" t="s">
        <v>1329</v>
      </c>
      <c r="B297" s="9" t="str" cm="1">
        <f t="array" ref="B297">_xll.SNL.Clients.Office.Excel.Functions.SPG($A297, "SP_NET_INC", B$3)</f>
        <v>NA</v>
      </c>
      <c r="C297" s="9" t="str" cm="1">
        <f t="array" ref="C297">_xll.SNL.Clients.Office.Excel.Functions.SPG($A297, "SP_NET_INC", C$3)</f>
        <v>NA</v>
      </c>
      <c r="D297" s="9" cm="1">
        <f t="array" ref="D297">_xll.SNL.Clients.Office.Excel.Functions.SPG($A297, "SP_NET_INC", D$3)</f>
        <v>-66800</v>
      </c>
      <c r="E297" s="9" cm="1">
        <f t="array" ref="E297">_xll.SNL.Clients.Office.Excel.Functions.SPG($A297, "SP_NET_INC", E$3)</f>
        <v>-48300</v>
      </c>
      <c r="F297" s="9" cm="1">
        <f t="array" ref="F297">_xll.SNL.Clients.Office.Excel.Functions.SPG($A297, "SP_NET_INC", F$3)</f>
        <v>37700</v>
      </c>
      <c r="G297" s="9" cm="1">
        <f t="array" ref="G297">_xll.SNL.Clients.Office.Excel.Functions.SPG($A297, "SP_NET_INC", G$3)</f>
        <v>-235900</v>
      </c>
      <c r="H297" s="9" cm="1">
        <f t="array" ref="H297">_xll.SNL.Clients.Office.Excel.Functions.SPG($A297, "SP_NET_INC", H$3)</f>
        <v>-64100</v>
      </c>
      <c r="I297" s="9" cm="1">
        <f t="array" ref="I297">_xll.SNL.Clients.Office.Excel.Functions.SPG($A297, "SP_NET_INC", I$3)</f>
        <v>47300</v>
      </c>
      <c r="J297" s="9" cm="1">
        <f t="array" ref="J297">_xll.SNL.Clients.Office.Excel.Functions.SPG($A297, "SP_NET_INC", J$3)</f>
        <v>-28700</v>
      </c>
    </row>
    <row r="298" spans="1:10" x14ac:dyDescent="0.3">
      <c r="A298" s="11" t="s">
        <v>1330</v>
      </c>
      <c r="B298" s="9" t="str" cm="1">
        <f t="array" ref="B298">_xll.SNL.Clients.Office.Excel.Functions.SPG($A298, "SP_NET_INC", B$3)</f>
        <v>NA</v>
      </c>
      <c r="C298" s="9" cm="1">
        <f t="array" ref="C298">_xll.SNL.Clients.Office.Excel.Functions.SPG($A298, "SP_NET_INC", C$3)</f>
        <v>19556</v>
      </c>
      <c r="D298" s="9" cm="1">
        <f t="array" ref="D298">_xll.SNL.Clients.Office.Excel.Functions.SPG($A298, "SP_NET_INC", D$3)</f>
        <v>-7328</v>
      </c>
      <c r="E298" s="9" cm="1">
        <f t="array" ref="E298">_xll.SNL.Clients.Office.Excel.Functions.SPG($A298, "SP_NET_INC", E$3)</f>
        <v>25528</v>
      </c>
      <c r="F298" s="9" cm="1">
        <f t="array" ref="F298">_xll.SNL.Clients.Office.Excel.Functions.SPG($A298, "SP_NET_INC", F$3)</f>
        <v>-3429</v>
      </c>
      <c r="G298" s="9" cm="1">
        <f t="array" ref="G298">_xll.SNL.Clients.Office.Excel.Functions.SPG($A298, "SP_NET_INC", G$3)</f>
        <v>-13113</v>
      </c>
      <c r="H298" s="9" cm="1">
        <f t="array" ref="H298">_xll.SNL.Clients.Office.Excel.Functions.SPG($A298, "SP_NET_INC", H$3)</f>
        <v>26834</v>
      </c>
      <c r="I298" s="9" cm="1">
        <f t="array" ref="I298">_xll.SNL.Clients.Office.Excel.Functions.SPG($A298, "SP_NET_INC", I$3)</f>
        <v>-20124</v>
      </c>
      <c r="J298" s="9" cm="1">
        <f t="array" ref="J298">_xll.SNL.Clients.Office.Excel.Functions.SPG($A298, "SP_NET_INC", J$3)</f>
        <v>-25254</v>
      </c>
    </row>
    <row r="299" spans="1:10" x14ac:dyDescent="0.3">
      <c r="A299" s="11" t="s">
        <v>1331</v>
      </c>
      <c r="B299" s="9" t="str" cm="1">
        <f t="array" ref="B299">_xll.SNL.Clients.Office.Excel.Functions.SPG($A299, "SP_NET_INC", B$3)</f>
        <v>NA</v>
      </c>
      <c r="C299" s="9" t="str" cm="1">
        <f t="array" ref="C299">_xll.SNL.Clients.Office.Excel.Functions.SPG($A299, "SP_NET_INC", C$3)</f>
        <v>NA</v>
      </c>
      <c r="D299" s="9" cm="1">
        <f t="array" ref="D299">_xll.SNL.Clients.Office.Excel.Functions.SPG($A299, "SP_NET_INC", D$3)</f>
        <v>500</v>
      </c>
      <c r="E299" s="9" t="str" cm="1">
        <f t="array" ref="E299">_xll.SNL.Clients.Office.Excel.Functions.SPG($A299, "SP_NET_INC", E$3)</f>
        <v>NA</v>
      </c>
      <c r="F299" s="9" cm="1">
        <f t="array" ref="F299">_xll.SNL.Clients.Office.Excel.Functions.SPG($A299, "SP_NET_INC", F$3)</f>
        <v>2500</v>
      </c>
      <c r="G299" s="9" cm="1">
        <f t="array" ref="G299">_xll.SNL.Clients.Office.Excel.Functions.SPG($A299, "SP_NET_INC", G$3)</f>
        <v>47400</v>
      </c>
      <c r="H299" s="9" cm="1">
        <f t="array" ref="H299">_xll.SNL.Clients.Office.Excel.Functions.SPG($A299, "SP_NET_INC", H$3)</f>
        <v>16600</v>
      </c>
      <c r="I299" s="9" t="str" cm="1">
        <f t="array" ref="I299">_xll.SNL.Clients.Office.Excel.Functions.SPG($A299, "SP_NET_INC", I$3)</f>
        <v>NA</v>
      </c>
      <c r="J299" s="9" cm="1">
        <f t="array" ref="J299">_xll.SNL.Clients.Office.Excel.Functions.SPG($A299, "SP_NET_INC", J$3)</f>
        <v>-5200</v>
      </c>
    </row>
    <row r="300" spans="1:10" x14ac:dyDescent="0.3">
      <c r="A300" s="11" t="s">
        <v>1332</v>
      </c>
      <c r="B300" s="9" t="str" cm="1">
        <f t="array" ref="B300">_xll.SNL.Clients.Office.Excel.Functions.SPG($A300, "SP_NET_INC", B$3)</f>
        <v>NA</v>
      </c>
      <c r="C300" s="9" t="str" cm="1">
        <f t="array" ref="C300">_xll.SNL.Clients.Office.Excel.Functions.SPG($A300, "SP_NET_INC", C$3)</f>
        <v>NA</v>
      </c>
      <c r="D300" s="9" cm="1">
        <f t="array" ref="D300">_xll.SNL.Clients.Office.Excel.Functions.SPG($A300, "SP_NET_INC", D$3)</f>
        <v>22000</v>
      </c>
      <c r="E300" s="9" cm="1">
        <f t="array" ref="E300">_xll.SNL.Clients.Office.Excel.Functions.SPG($A300, "SP_NET_INC", E$3)</f>
        <v>66000</v>
      </c>
      <c r="F300" s="9" cm="1">
        <f t="array" ref="F300">_xll.SNL.Clients.Office.Excel.Functions.SPG($A300, "SP_NET_INC", F$3)</f>
        <v>-27000</v>
      </c>
      <c r="G300" s="9" cm="1">
        <f t="array" ref="G300">_xll.SNL.Clients.Office.Excel.Functions.SPG($A300, "SP_NET_INC", G$3)</f>
        <v>186000</v>
      </c>
      <c r="H300" s="9" cm="1">
        <f t="array" ref="H300">_xll.SNL.Clients.Office.Excel.Functions.SPG($A300, "SP_NET_INC", H$3)</f>
        <v>59000</v>
      </c>
      <c r="I300" s="9" cm="1">
        <f t="array" ref="I300">_xll.SNL.Clients.Office.Excel.Functions.SPG($A300, "SP_NET_INC", I$3)</f>
        <v>58000</v>
      </c>
      <c r="J300" s="9" cm="1">
        <f t="array" ref="J300">_xll.SNL.Clients.Office.Excel.Functions.SPG($A300, "SP_NET_INC", J$3)</f>
        <v>14000</v>
      </c>
    </row>
    <row r="301" spans="1:10" x14ac:dyDescent="0.3">
      <c r="A301" s="11" t="s">
        <v>1333</v>
      </c>
      <c r="B301" s="9" t="str" cm="1">
        <f t="array" ref="B301">_xll.SNL.Clients.Office.Excel.Functions.SPG($A301, "SP_NET_INC", B$3)</f>
        <v>NA</v>
      </c>
      <c r="C301" s="9" t="str" cm="1">
        <f t="array" ref="C301">_xll.SNL.Clients.Office.Excel.Functions.SPG($A301, "SP_NET_INC", C$3)</f>
        <v>NA</v>
      </c>
      <c r="D301" s="9" cm="1">
        <f t="array" ref="D301">_xll.SNL.Clients.Office.Excel.Functions.SPG($A301, "SP_NET_INC", D$3)</f>
        <v>70548</v>
      </c>
      <c r="E301" s="9" cm="1">
        <f t="array" ref="E301">_xll.SNL.Clients.Office.Excel.Functions.SPG($A301, "SP_NET_INC", E$3)</f>
        <v>51769</v>
      </c>
      <c r="F301" s="9" cm="1">
        <f t="array" ref="F301">_xll.SNL.Clients.Office.Excel.Functions.SPG($A301, "SP_NET_INC", F$3)</f>
        <v>59507</v>
      </c>
      <c r="G301" s="9" cm="1">
        <f t="array" ref="G301">_xll.SNL.Clients.Office.Excel.Functions.SPG($A301, "SP_NET_INC", G$3)</f>
        <v>68771</v>
      </c>
      <c r="H301" s="9" cm="1">
        <f t="array" ref="H301">_xll.SNL.Clients.Office.Excel.Functions.SPG($A301, "SP_NET_INC", H$3)</f>
        <v>59531</v>
      </c>
      <c r="I301" s="9" cm="1">
        <f t="array" ref="I301">_xll.SNL.Clients.Office.Excel.Functions.SPG($A301, "SP_NET_INC", I$3)</f>
        <v>36396</v>
      </c>
      <c r="J301" s="9" cm="1">
        <f t="array" ref="J301">_xll.SNL.Clients.Office.Excel.Functions.SPG($A301, "SP_NET_INC", J$3)</f>
        <v>66296</v>
      </c>
    </row>
    <row r="302" spans="1:10" x14ac:dyDescent="0.3">
      <c r="A302" s="11" t="s">
        <v>1334</v>
      </c>
      <c r="B302" s="9" t="str" cm="1">
        <f t="array" ref="B302">_xll.SNL.Clients.Office.Excel.Functions.SPG($A302, "SP_NET_INC", B$3)</f>
        <v>NA</v>
      </c>
      <c r="C302" s="9" t="str" cm="1">
        <f t="array" ref="C302">_xll.SNL.Clients.Office.Excel.Functions.SPG($A302, "SP_NET_INC", C$3)</f>
        <v>NA</v>
      </c>
      <c r="D302" s="9" cm="1">
        <f t="array" ref="D302">_xll.SNL.Clients.Office.Excel.Functions.SPG($A302, "SP_NET_INC", D$3)</f>
        <v>19000</v>
      </c>
      <c r="E302" s="9" cm="1">
        <f t="array" ref="E302">_xll.SNL.Clients.Office.Excel.Functions.SPG($A302, "SP_NET_INC", E$3)</f>
        <v>26800</v>
      </c>
      <c r="F302" s="9" cm="1">
        <f t="array" ref="F302">_xll.SNL.Clients.Office.Excel.Functions.SPG($A302, "SP_NET_INC", F$3)</f>
        <v>13000</v>
      </c>
      <c r="G302" s="9" cm="1">
        <f t="array" ref="G302">_xll.SNL.Clients.Office.Excel.Functions.SPG($A302, "SP_NET_INC", G$3)</f>
        <v>13000</v>
      </c>
      <c r="H302" s="9" cm="1">
        <f t="array" ref="H302">_xll.SNL.Clients.Office.Excel.Functions.SPG($A302, "SP_NET_INC", H$3)</f>
        <v>26200</v>
      </c>
      <c r="I302" s="9" cm="1">
        <f t="array" ref="I302">_xll.SNL.Clients.Office.Excel.Functions.SPG($A302, "SP_NET_INC", I$3)</f>
        <v>24400</v>
      </c>
      <c r="J302" s="9" cm="1">
        <f t="array" ref="J302">_xll.SNL.Clients.Office.Excel.Functions.SPG($A302, "SP_NET_INC", J$3)</f>
        <v>26200</v>
      </c>
    </row>
    <row r="303" spans="1:10" x14ac:dyDescent="0.3">
      <c r="A303" s="11" t="s">
        <v>1335</v>
      </c>
      <c r="B303" s="9" t="str" cm="1">
        <f t="array" ref="B303">_xll.SNL.Clients.Office.Excel.Functions.SPG($A303, "SP_NET_INC", B$3)</f>
        <v>NA</v>
      </c>
      <c r="C303" s="9" t="str" cm="1">
        <f t="array" ref="C303">_xll.SNL.Clients.Office.Excel.Functions.SPG($A303, "SP_NET_INC", C$3)</f>
        <v>NA</v>
      </c>
      <c r="D303" s="9" cm="1">
        <f t="array" ref="D303">_xll.SNL.Clients.Office.Excel.Functions.SPG($A303, "SP_NET_INC", D$3)</f>
        <v>62343</v>
      </c>
      <c r="E303" s="9" cm="1">
        <f t="array" ref="E303">_xll.SNL.Clients.Office.Excel.Functions.SPG($A303, "SP_NET_INC", E$3)</f>
        <v>64256</v>
      </c>
      <c r="F303" s="9" cm="1">
        <f t="array" ref="F303">_xll.SNL.Clients.Office.Excel.Functions.SPG($A303, "SP_NET_INC", F$3)</f>
        <v>65612</v>
      </c>
      <c r="G303" s="9" cm="1">
        <f t="array" ref="G303">_xll.SNL.Clients.Office.Excel.Functions.SPG($A303, "SP_NET_INC", G$3)</f>
        <v>59720</v>
      </c>
      <c r="H303" s="9" cm="1">
        <f t="array" ref="H303">_xll.SNL.Clients.Office.Excel.Functions.SPG($A303, "SP_NET_INC", H$3)</f>
        <v>44</v>
      </c>
      <c r="I303" s="9" cm="1">
        <f t="array" ref="I303">_xll.SNL.Clients.Office.Excel.Functions.SPG($A303, "SP_NET_INC", I$3)</f>
        <v>47185</v>
      </c>
      <c r="J303" s="9" cm="1">
        <f t="array" ref="J303">_xll.SNL.Clients.Office.Excel.Functions.SPG($A303, "SP_NET_INC", J$3)</f>
        <v>48134</v>
      </c>
    </row>
    <row r="304" spans="1:10" x14ac:dyDescent="0.3">
      <c r="A304" s="11" t="s">
        <v>1336</v>
      </c>
      <c r="B304" s="9" t="str" cm="1">
        <f t="array" ref="B304">_xll.SNL.Clients.Office.Excel.Functions.SPG($A304, "SP_NET_INC", B$3)</f>
        <v>NA</v>
      </c>
      <c r="C304" s="9" t="str" cm="1">
        <f t="array" ref="C304">_xll.SNL.Clients.Office.Excel.Functions.SPG($A304, "SP_NET_INC", C$3)</f>
        <v>NA</v>
      </c>
      <c r="D304" s="9" cm="1">
        <f t="array" ref="D304">_xll.SNL.Clients.Office.Excel.Functions.SPG($A304, "SP_NET_INC", D$3)</f>
        <v>27180</v>
      </c>
      <c r="E304" s="9" cm="1">
        <f t="array" ref="E304">_xll.SNL.Clients.Office.Excel.Functions.SPG($A304, "SP_NET_INC", E$3)</f>
        <v>15568</v>
      </c>
      <c r="F304" s="9" cm="1">
        <f t="array" ref="F304">_xll.SNL.Clients.Office.Excel.Functions.SPG($A304, "SP_NET_INC", F$3)</f>
        <v>932</v>
      </c>
      <c r="G304" s="9" cm="1">
        <f t="array" ref="G304">_xll.SNL.Clients.Office.Excel.Functions.SPG($A304, "SP_NET_INC", G$3)</f>
        <v>8692</v>
      </c>
      <c r="H304" s="9" cm="1">
        <f t="array" ref="H304">_xll.SNL.Clients.Office.Excel.Functions.SPG($A304, "SP_NET_INC", H$3)</f>
        <v>80747</v>
      </c>
      <c r="I304" s="9" cm="1">
        <f t="array" ref="I304">_xll.SNL.Clients.Office.Excel.Functions.SPG($A304, "SP_NET_INC", I$3)</f>
        <v>-33210</v>
      </c>
      <c r="J304" s="9" cm="1">
        <f t="array" ref="J304">_xll.SNL.Clients.Office.Excel.Functions.SPG($A304, "SP_NET_INC", J$3)</f>
        <v>-45297</v>
      </c>
    </row>
    <row r="305" spans="1:10" x14ac:dyDescent="0.3">
      <c r="A305" s="11" t="s">
        <v>1337</v>
      </c>
      <c r="B305" s="9" t="str" cm="1">
        <f t="array" ref="B305">_xll.SNL.Clients.Office.Excel.Functions.SPG($A305, "SP_NET_INC", B$3)</f>
        <v>NA</v>
      </c>
      <c r="C305" s="9" cm="1">
        <f t="array" ref="C305">_xll.SNL.Clients.Office.Excel.Functions.SPG($A305, "SP_NET_INC", C$3)</f>
        <v>81642</v>
      </c>
      <c r="D305" s="9" cm="1">
        <f t="array" ref="D305">_xll.SNL.Clients.Office.Excel.Functions.SPG($A305, "SP_NET_INC", D$3)</f>
        <v>12117</v>
      </c>
      <c r="E305" s="9" cm="1">
        <f t="array" ref="E305">_xll.SNL.Clients.Office.Excel.Functions.SPG($A305, "SP_NET_INC", E$3)</f>
        <v>12264</v>
      </c>
      <c r="F305" s="9" cm="1">
        <f t="array" ref="F305">_xll.SNL.Clients.Office.Excel.Functions.SPG($A305, "SP_NET_INC", F$3)</f>
        <v>-102680</v>
      </c>
      <c r="G305" s="9" cm="1">
        <f t="array" ref="G305">_xll.SNL.Clients.Office.Excel.Functions.SPG($A305, "SP_NET_INC", G$3)</f>
        <v>9293</v>
      </c>
      <c r="H305" s="9" cm="1">
        <f t="array" ref="H305">_xll.SNL.Clients.Office.Excel.Functions.SPG($A305, "SP_NET_INC", H$3)</f>
        <v>23357</v>
      </c>
      <c r="I305" s="9" cm="1">
        <f t="array" ref="I305">_xll.SNL.Clients.Office.Excel.Functions.SPG($A305, "SP_NET_INC", I$3)</f>
        <v>4161</v>
      </c>
      <c r="J305" s="9" cm="1">
        <f t="array" ref="J305">_xll.SNL.Clients.Office.Excel.Functions.SPG($A305, "SP_NET_INC", J$3)</f>
        <v>15041</v>
      </c>
    </row>
    <row r="306" spans="1:10" x14ac:dyDescent="0.3">
      <c r="A306" s="11" t="s">
        <v>1338</v>
      </c>
      <c r="B306" s="9" t="str" cm="1">
        <f t="array" ref="B306">_xll.SNL.Clients.Office.Excel.Functions.SPG($A306, "SP_NET_INC", B$3)</f>
        <v>NA</v>
      </c>
      <c r="C306" s="9" t="str" cm="1">
        <f t="array" ref="C306">_xll.SNL.Clients.Office.Excel.Functions.SPG($A306, "SP_NET_INC", C$3)</f>
        <v>NA</v>
      </c>
      <c r="D306" s="9" cm="1">
        <f t="array" ref="D306">_xll.SNL.Clients.Office.Excel.Functions.SPG($A306, "SP_NET_INC", D$3)</f>
        <v>29853</v>
      </c>
      <c r="E306" s="9" cm="1">
        <f t="array" ref="E306">_xll.SNL.Clients.Office.Excel.Functions.SPG($A306, "SP_NET_INC", E$3)</f>
        <v>26804</v>
      </c>
      <c r="F306" s="9" cm="1">
        <f t="array" ref="F306">_xll.SNL.Clients.Office.Excel.Functions.SPG($A306, "SP_NET_INC", F$3)</f>
        <v>40332</v>
      </c>
      <c r="G306" s="9" cm="1">
        <f t="array" ref="G306">_xll.SNL.Clients.Office.Excel.Functions.SPG($A306, "SP_NET_INC", G$3)</f>
        <v>28684</v>
      </c>
      <c r="H306" s="9" cm="1">
        <f t="array" ref="H306">_xll.SNL.Clients.Office.Excel.Functions.SPG($A306, "SP_NET_INC", H$3)</f>
        <v>27694</v>
      </c>
      <c r="I306" s="9" cm="1">
        <f t="array" ref="I306">_xll.SNL.Clients.Office.Excel.Functions.SPG($A306, "SP_NET_INC", I$3)</f>
        <v>27926</v>
      </c>
      <c r="J306" s="9" cm="1">
        <f t="array" ref="J306">_xll.SNL.Clients.Office.Excel.Functions.SPG($A306, "SP_NET_INC", J$3)</f>
        <v>34645</v>
      </c>
    </row>
    <row r="307" spans="1:10" x14ac:dyDescent="0.3">
      <c r="A307" s="11" t="s">
        <v>1339</v>
      </c>
      <c r="B307" s="9" t="str" cm="1">
        <f t="array" ref="B307">_xll.SNL.Clients.Office.Excel.Functions.SPG($A307, "SP_NET_INC", B$3)</f>
        <v>NA</v>
      </c>
      <c r="C307" s="9" cm="1">
        <f t="array" ref="C307">_xll.SNL.Clients.Office.Excel.Functions.SPG($A307, "SP_NET_INC", C$3)</f>
        <v>24190</v>
      </c>
      <c r="D307" s="9" cm="1">
        <f t="array" ref="D307">_xll.SNL.Clients.Office.Excel.Functions.SPG($A307, "SP_NET_INC", D$3)</f>
        <v>23338</v>
      </c>
      <c r="E307" s="9" cm="1">
        <f t="array" ref="E307">_xll.SNL.Clients.Office.Excel.Functions.SPG($A307, "SP_NET_INC", E$3)</f>
        <v>22549</v>
      </c>
      <c r="F307" s="9" cm="1">
        <f t="array" ref="F307">_xll.SNL.Clients.Office.Excel.Functions.SPG($A307, "SP_NET_INC", F$3)</f>
        <v>23401</v>
      </c>
      <c r="G307" s="9" cm="1">
        <f t="array" ref="G307">_xll.SNL.Clients.Office.Excel.Functions.SPG($A307, "SP_NET_INC", G$3)</f>
        <v>29626</v>
      </c>
      <c r="H307" s="9" cm="1">
        <f t="array" ref="H307">_xll.SNL.Clients.Office.Excel.Functions.SPG($A307, "SP_NET_INC", H$3)</f>
        <v>25252</v>
      </c>
      <c r="I307" s="9" cm="1">
        <f t="array" ref="I307">_xll.SNL.Clients.Office.Excel.Functions.SPG($A307, "SP_NET_INC", I$3)</f>
        <v>14611</v>
      </c>
      <c r="J307" s="9" cm="1">
        <f t="array" ref="J307">_xll.SNL.Clients.Office.Excel.Functions.SPG($A307, "SP_NET_INC", J$3)</f>
        <v>24278</v>
      </c>
    </row>
    <row r="308" spans="1:10" x14ac:dyDescent="0.3">
      <c r="A308" s="11" t="s">
        <v>1340</v>
      </c>
      <c r="B308" s="9" t="str" cm="1">
        <f t="array" ref="B308">_xll.SNL.Clients.Office.Excel.Functions.SPG($A308, "SP_NET_INC", B$3)</f>
        <v>NA</v>
      </c>
      <c r="C308" s="9" t="str" cm="1">
        <f t="array" ref="C308">_xll.SNL.Clients.Office.Excel.Functions.SPG($A308, "SP_NET_INC", C$3)</f>
        <v>NA</v>
      </c>
      <c r="D308" s="9" cm="1">
        <f t="array" ref="D308">_xll.SNL.Clients.Office.Excel.Functions.SPG($A308, "SP_NET_INC", D$3)</f>
        <v>35612</v>
      </c>
      <c r="E308" s="9" cm="1">
        <f t="array" ref="E308">_xll.SNL.Clients.Office.Excel.Functions.SPG($A308, "SP_NET_INC", E$3)</f>
        <v>61163</v>
      </c>
      <c r="F308" s="9" cm="1">
        <f t="array" ref="F308">_xll.SNL.Clients.Office.Excel.Functions.SPG($A308, "SP_NET_INC", F$3)</f>
        <v>36545</v>
      </c>
      <c r="G308" s="9" cm="1">
        <f t="array" ref="G308">_xll.SNL.Clients.Office.Excel.Functions.SPG($A308, "SP_NET_INC", G$3)</f>
        <v>-2377</v>
      </c>
      <c r="H308" s="9" cm="1">
        <f t="array" ref="H308">_xll.SNL.Clients.Office.Excel.Functions.SPG($A308, "SP_NET_INC", H$3)</f>
        <v>25887</v>
      </c>
      <c r="I308" s="9" cm="1">
        <f t="array" ref="I308">_xll.SNL.Clients.Office.Excel.Functions.SPG($A308, "SP_NET_INC", I$3)</f>
        <v>33426</v>
      </c>
      <c r="J308" s="9" cm="1">
        <f t="array" ref="J308">_xll.SNL.Clients.Office.Excel.Functions.SPG($A308, "SP_NET_INC", J$3)</f>
        <v>7259</v>
      </c>
    </row>
    <row r="309" spans="1:10" x14ac:dyDescent="0.3">
      <c r="A309" s="11" t="s">
        <v>1341</v>
      </c>
      <c r="B309" s="9" t="str" cm="1">
        <f t="array" ref="B309">_xll.SNL.Clients.Office.Excel.Functions.SPG($A309, "SP_NET_INC", B$3)</f>
        <v>NA</v>
      </c>
      <c r="C309" s="9" t="str" cm="1">
        <f t="array" ref="C309">_xll.SNL.Clients.Office.Excel.Functions.SPG($A309, "SP_NET_INC", C$3)</f>
        <v>NA</v>
      </c>
      <c r="D309" s="9" cm="1">
        <f t="array" ref="D309">_xll.SNL.Clients.Office.Excel.Functions.SPG($A309, "SP_NET_INC", D$3)</f>
        <v>44900</v>
      </c>
      <c r="E309" s="9" cm="1">
        <f t="array" ref="E309">_xll.SNL.Clients.Office.Excel.Functions.SPG($A309, "SP_NET_INC", E$3)</f>
        <v>-602100</v>
      </c>
      <c r="F309" s="9" cm="1">
        <f t="array" ref="F309">_xll.SNL.Clients.Office.Excel.Functions.SPG($A309, "SP_NET_INC", F$3)</f>
        <v>31600</v>
      </c>
      <c r="G309" s="9" cm="1">
        <f t="array" ref="G309">_xll.SNL.Clients.Office.Excel.Functions.SPG($A309, "SP_NET_INC", G$3)</f>
        <v>-297400</v>
      </c>
      <c r="H309" s="9" cm="1">
        <f t="array" ref="H309">_xll.SNL.Clients.Office.Excel.Functions.SPG($A309, "SP_NET_INC", H$3)</f>
        <v>52900</v>
      </c>
      <c r="I309" s="9" cm="1">
        <f t="array" ref="I309">_xll.SNL.Clients.Office.Excel.Functions.SPG($A309, "SP_NET_INC", I$3)</f>
        <v>54200</v>
      </c>
      <c r="J309" s="9" cm="1">
        <f t="array" ref="J309">_xll.SNL.Clients.Office.Excel.Functions.SPG($A309, "SP_NET_INC", J$3)</f>
        <v>53500</v>
      </c>
    </row>
    <row r="310" spans="1:10" x14ac:dyDescent="0.3">
      <c r="A310" s="11" t="s">
        <v>1342</v>
      </c>
      <c r="B310" s="9" t="str" cm="1">
        <f t="array" ref="B310">_xll.SNL.Clients.Office.Excel.Functions.SPG($A310, "SP_NET_INC", B$3)</f>
        <v>NA</v>
      </c>
      <c r="C310" s="9" t="str" cm="1">
        <f t="array" ref="C310">_xll.SNL.Clients.Office.Excel.Functions.SPG($A310, "SP_NET_INC", C$3)</f>
        <v>NA</v>
      </c>
      <c r="D310" s="9" cm="1">
        <f t="array" ref="D310">_xll.SNL.Clients.Office.Excel.Functions.SPG($A310, "SP_NET_INC", D$3)</f>
        <v>11141</v>
      </c>
      <c r="E310" s="9" cm="1">
        <f t="array" ref="E310">_xll.SNL.Clients.Office.Excel.Functions.SPG($A310, "SP_NET_INC", E$3)</f>
        <v>11826</v>
      </c>
      <c r="F310" s="9" cm="1">
        <f t="array" ref="F310">_xll.SNL.Clients.Office.Excel.Functions.SPG($A310, "SP_NET_INC", F$3)</f>
        <v>9887</v>
      </c>
      <c r="G310" s="9" cm="1">
        <f t="array" ref="G310">_xll.SNL.Clients.Office.Excel.Functions.SPG($A310, "SP_NET_INC", G$3)</f>
        <v>8465</v>
      </c>
      <c r="H310" s="9" cm="1">
        <f t="array" ref="H310">_xll.SNL.Clients.Office.Excel.Functions.SPG($A310, "SP_NET_INC", H$3)</f>
        <v>7502</v>
      </c>
      <c r="I310" s="9" cm="1">
        <f t="array" ref="I310">_xll.SNL.Clients.Office.Excel.Functions.SPG($A310, "SP_NET_INC", I$3)</f>
        <v>8098</v>
      </c>
      <c r="J310" s="9" cm="1">
        <f t="array" ref="J310">_xll.SNL.Clients.Office.Excel.Functions.SPG($A310, "SP_NET_INC", J$3)</f>
        <v>6040</v>
      </c>
    </row>
    <row r="311" spans="1:10" x14ac:dyDescent="0.3">
      <c r="A311" s="11" t="s">
        <v>1343</v>
      </c>
      <c r="B311" s="9" t="str" cm="1">
        <f t="array" ref="B311">_xll.SNL.Clients.Office.Excel.Functions.SPG($A311, "SP_NET_INC", B$3)</f>
        <v>NA</v>
      </c>
      <c r="C311" s="9" cm="1">
        <f t="array" ref="C311">_xll.SNL.Clients.Office.Excel.Functions.SPG($A311, "SP_NET_INC", C$3)</f>
        <v>-44564</v>
      </c>
      <c r="D311" s="9" cm="1">
        <f t="array" ref="D311">_xll.SNL.Clients.Office.Excel.Functions.SPG($A311, "SP_NET_INC", D$3)</f>
        <v>-9923</v>
      </c>
      <c r="E311" s="9" cm="1">
        <f t="array" ref="E311">_xll.SNL.Clients.Office.Excel.Functions.SPG($A311, "SP_NET_INC", E$3)</f>
        <v>60650</v>
      </c>
      <c r="F311" s="9" cm="1">
        <f t="array" ref="F311">_xll.SNL.Clients.Office.Excel.Functions.SPG($A311, "SP_NET_INC", F$3)</f>
        <v>-34553</v>
      </c>
      <c r="G311" s="9" cm="1">
        <f t="array" ref="G311">_xll.SNL.Clients.Office.Excel.Functions.SPG($A311, "SP_NET_INC", G$3)</f>
        <v>-39553</v>
      </c>
      <c r="H311" s="9" cm="1">
        <f t="array" ref="H311">_xll.SNL.Clients.Office.Excel.Functions.SPG($A311, "SP_NET_INC", H$3)</f>
        <v>16481</v>
      </c>
      <c r="I311" s="9" cm="1">
        <f t="array" ref="I311">_xll.SNL.Clients.Office.Excel.Functions.SPG($A311, "SP_NET_INC", I$3)</f>
        <v>72547</v>
      </c>
      <c r="J311" s="9" cm="1">
        <f t="array" ref="J311">_xll.SNL.Clients.Office.Excel.Functions.SPG($A311, "SP_NET_INC", J$3)</f>
        <v>-31527</v>
      </c>
    </row>
    <row r="312" spans="1:10" x14ac:dyDescent="0.3">
      <c r="A312" s="11" t="s">
        <v>1344</v>
      </c>
      <c r="B312" s="9" t="str" cm="1">
        <f t="array" ref="B312">_xll.SNL.Clients.Office.Excel.Functions.SPG($A312, "SP_NET_INC", B$3)</f>
        <v>NA</v>
      </c>
      <c r="C312" s="9" t="str" cm="1">
        <f t="array" ref="C312">_xll.SNL.Clients.Office.Excel.Functions.SPG($A312, "SP_NET_INC", C$3)</f>
        <v>NA</v>
      </c>
      <c r="D312" s="9" cm="1">
        <f t="array" ref="D312">_xll.SNL.Clients.Office.Excel.Functions.SPG($A312, "SP_NET_INC", D$3)</f>
        <v>69575</v>
      </c>
      <c r="E312" s="9" cm="1">
        <f t="array" ref="E312">_xll.SNL.Clients.Office.Excel.Functions.SPG($A312, "SP_NET_INC", E$3)</f>
        <v>58573</v>
      </c>
      <c r="F312" s="9" cm="1">
        <f t="array" ref="F312">_xll.SNL.Clients.Office.Excel.Functions.SPG($A312, "SP_NET_INC", F$3)</f>
        <v>17053</v>
      </c>
      <c r="G312" s="9" cm="1">
        <f t="array" ref="G312">_xll.SNL.Clients.Office.Excel.Functions.SPG($A312, "SP_NET_INC", G$3)</f>
        <v>52089</v>
      </c>
      <c r="H312" s="9" cm="1">
        <f t="array" ref="H312">_xll.SNL.Clients.Office.Excel.Functions.SPG($A312, "SP_NET_INC", H$3)</f>
        <v>67042</v>
      </c>
      <c r="I312" s="9" cm="1">
        <f t="array" ref="I312">_xll.SNL.Clients.Office.Excel.Functions.SPG($A312, "SP_NET_INC", I$3)</f>
        <v>53134</v>
      </c>
      <c r="J312" s="9" cm="1">
        <f t="array" ref="J312">_xll.SNL.Clients.Office.Excel.Functions.SPG($A312, "SP_NET_INC", J$3)</f>
        <v>26962</v>
      </c>
    </row>
    <row r="313" spans="1:10" x14ac:dyDescent="0.3">
      <c r="A313" s="11" t="s">
        <v>1345</v>
      </c>
      <c r="B313" s="9" t="str" cm="1">
        <f t="array" ref="B313">_xll.SNL.Clients.Office.Excel.Functions.SPG($A313, "SP_NET_INC", B$3)</f>
        <v>NA</v>
      </c>
      <c r="C313" s="9" cm="1">
        <f t="array" ref="C313">_xll.SNL.Clients.Office.Excel.Functions.SPG($A313, "SP_NET_INC", C$3)</f>
        <v>51893</v>
      </c>
      <c r="D313" s="9" cm="1">
        <f t="array" ref="D313">_xll.SNL.Clients.Office.Excel.Functions.SPG($A313, "SP_NET_INC", D$3)</f>
        <v>73804</v>
      </c>
      <c r="E313" s="9" cm="1">
        <f t="array" ref="E313">_xll.SNL.Clients.Office.Excel.Functions.SPG($A313, "SP_NET_INC", E$3)</f>
        <v>108421</v>
      </c>
      <c r="F313" s="9" cm="1">
        <f t="array" ref="F313">_xll.SNL.Clients.Office.Excel.Functions.SPG($A313, "SP_NET_INC", F$3)</f>
        <v>81892</v>
      </c>
      <c r="G313" s="9" cm="1">
        <f t="array" ref="G313">_xll.SNL.Clients.Office.Excel.Functions.SPG($A313, "SP_NET_INC", G$3)</f>
        <v>92383</v>
      </c>
      <c r="H313" s="9" cm="1">
        <f t="array" ref="H313">_xll.SNL.Clients.Office.Excel.Functions.SPG($A313, "SP_NET_INC", H$3)</f>
        <v>148608</v>
      </c>
      <c r="I313" s="9" cm="1">
        <f t="array" ref="I313">_xll.SNL.Clients.Office.Excel.Functions.SPG($A313, "SP_NET_INC", I$3)</f>
        <v>152671</v>
      </c>
      <c r="J313" s="9" cm="1">
        <f t="array" ref="J313">_xll.SNL.Clients.Office.Excel.Functions.SPG($A313, "SP_NET_INC", J$3)</f>
        <v>162746</v>
      </c>
    </row>
    <row r="314" spans="1:10" x14ac:dyDescent="0.3">
      <c r="A314" s="11" t="s">
        <v>1346</v>
      </c>
      <c r="B314" s="9" t="str" cm="1">
        <f t="array" ref="B314">_xll.SNL.Clients.Office.Excel.Functions.SPG($A314, "SP_NET_INC", B$3)</f>
        <v>NA</v>
      </c>
      <c r="C314" s="9" t="str" cm="1">
        <f t="array" ref="C314">_xll.SNL.Clients.Office.Excel.Functions.SPG($A314, "SP_NET_INC", C$3)</f>
        <v>NA</v>
      </c>
      <c r="D314" s="9" cm="1">
        <f t="array" ref="D314">_xll.SNL.Clients.Office.Excel.Functions.SPG($A314, "SP_NET_INC", D$3)</f>
        <v>-7172</v>
      </c>
      <c r="E314" s="9" cm="1">
        <f t="array" ref="E314">_xll.SNL.Clients.Office.Excel.Functions.SPG($A314, "SP_NET_INC", E$3)</f>
        <v>-51911</v>
      </c>
      <c r="F314" s="9" cm="1">
        <f t="array" ref="F314">_xll.SNL.Clients.Office.Excel.Functions.SPG($A314, "SP_NET_INC", F$3)</f>
        <v>86139</v>
      </c>
      <c r="G314" s="9" cm="1">
        <f t="array" ref="G314">_xll.SNL.Clients.Office.Excel.Functions.SPG($A314, "SP_NET_INC", G$3)</f>
        <v>18188</v>
      </c>
      <c r="H314" s="9" cm="1">
        <f t="array" ref="H314">_xll.SNL.Clients.Office.Excel.Functions.SPG($A314, "SP_NET_INC", H$3)</f>
        <v>-10273</v>
      </c>
      <c r="I314" s="9" cm="1">
        <f t="array" ref="I314">_xll.SNL.Clients.Office.Excel.Functions.SPG($A314, "SP_NET_INC", I$3)</f>
        <v>2290</v>
      </c>
      <c r="J314" s="9" cm="1">
        <f t="array" ref="J314">_xll.SNL.Clients.Office.Excel.Functions.SPG($A314, "SP_NET_INC", J$3)</f>
        <v>41949</v>
      </c>
    </row>
    <row r="315" spans="1:10" x14ac:dyDescent="0.3">
      <c r="A315" s="11" t="s">
        <v>1347</v>
      </c>
      <c r="B315" s="9" t="str" cm="1">
        <f t="array" ref="B315">_xll.SNL.Clients.Office.Excel.Functions.SPG($A315, "SP_NET_INC", B$3)</f>
        <v>NA</v>
      </c>
      <c r="C315" s="9" cm="1">
        <f t="array" ref="C315">_xll.SNL.Clients.Office.Excel.Functions.SPG($A315, "SP_NET_INC", C$3)</f>
        <v>1686000</v>
      </c>
      <c r="D315" s="9" cm="1">
        <f t="array" ref="D315">_xll.SNL.Clients.Office.Excel.Functions.SPG($A315, "SP_NET_INC", D$3)</f>
        <v>-528000</v>
      </c>
      <c r="E315" s="9" cm="1">
        <f t="array" ref="E315">_xll.SNL.Clients.Office.Excel.Functions.SPG($A315, "SP_NET_INC", E$3)</f>
        <v>895000</v>
      </c>
      <c r="F315" s="9" cm="1">
        <f t="array" ref="F315">_xll.SNL.Clients.Office.Excel.Functions.SPG($A315, "SP_NET_INC", F$3)</f>
        <v>1222000</v>
      </c>
      <c r="G315" s="9" cm="1">
        <f t="array" ref="G315">_xll.SNL.Clients.Office.Excel.Functions.SPG($A315, "SP_NET_INC", G$3)</f>
        <v>-1235000</v>
      </c>
      <c r="H315" s="9" cm="1">
        <f t="array" ref="H315">_xll.SNL.Clients.Office.Excel.Functions.SPG($A315, "SP_NET_INC", H$3)</f>
        <v>853000</v>
      </c>
      <c r="I315" s="9" cm="1">
        <f t="array" ref="I315">_xll.SNL.Clients.Office.Excel.Functions.SPG($A315, "SP_NET_INC", I$3)</f>
        <v>511000</v>
      </c>
      <c r="J315" s="9" cm="1">
        <f t="array" ref="J315">_xll.SNL.Clients.Office.Excel.Functions.SPG($A315, "SP_NET_INC", J$3)</f>
        <v>-881000</v>
      </c>
    </row>
    <row r="316" spans="1:10" x14ac:dyDescent="0.3">
      <c r="A316" s="11" t="s">
        <v>1348</v>
      </c>
      <c r="B316" s="9" t="str" cm="1">
        <f t="array" ref="B316">_xll.SNL.Clients.Office.Excel.Functions.SPG($A316, "SP_NET_INC", B$3)</f>
        <v>NA</v>
      </c>
      <c r="C316" s="9" cm="1">
        <f t="array" ref="C316">_xll.SNL.Clients.Office.Excel.Functions.SPG($A316, "SP_NET_INC", C$3)</f>
        <v>17164</v>
      </c>
      <c r="D316" s="9" cm="1">
        <f t="array" ref="D316">_xll.SNL.Clients.Office.Excel.Functions.SPG($A316, "SP_NET_INC", D$3)</f>
        <v>12736</v>
      </c>
      <c r="E316" s="9" cm="1">
        <f t="array" ref="E316">_xll.SNL.Clients.Office.Excel.Functions.SPG($A316, "SP_NET_INC", E$3)</f>
        <v>20379</v>
      </c>
      <c r="F316" s="9" cm="1">
        <f t="array" ref="F316">_xll.SNL.Clients.Office.Excel.Functions.SPG($A316, "SP_NET_INC", F$3)</f>
        <v>18123</v>
      </c>
      <c r="G316" s="9" cm="1">
        <f t="array" ref="G316">_xll.SNL.Clients.Office.Excel.Functions.SPG($A316, "SP_NET_INC", G$3)</f>
        <v>15019</v>
      </c>
      <c r="H316" s="9" cm="1">
        <f t="array" ref="H316">_xll.SNL.Clients.Office.Excel.Functions.SPG($A316, "SP_NET_INC", H$3)</f>
        <v>19229</v>
      </c>
      <c r="I316" s="9" cm="1">
        <f t="array" ref="I316">_xll.SNL.Clients.Office.Excel.Functions.SPG($A316, "SP_NET_INC", I$3)</f>
        <v>16881</v>
      </c>
      <c r="J316" s="9" cm="1">
        <f t="array" ref="J316">_xll.SNL.Clients.Office.Excel.Functions.SPG($A316, "SP_NET_INC", J$3)</f>
        <v>18052</v>
      </c>
    </row>
    <row r="317" spans="1:10" x14ac:dyDescent="0.3">
      <c r="A317" s="11" t="s">
        <v>1349</v>
      </c>
      <c r="B317" s="9" t="str" cm="1">
        <f t="array" ref="B317">_xll.SNL.Clients.Office.Excel.Functions.SPG($A317, "SP_NET_INC", B$3)</f>
        <v>NA</v>
      </c>
      <c r="C317" s="9" cm="1">
        <f t="array" ref="C317">_xll.SNL.Clients.Office.Excel.Functions.SPG($A317, "SP_NET_INC", C$3)</f>
        <v>5810</v>
      </c>
      <c r="D317" s="9" cm="1">
        <f t="array" ref="D317">_xll.SNL.Clients.Office.Excel.Functions.SPG($A317, "SP_NET_INC", D$3)</f>
        <v>6375</v>
      </c>
      <c r="E317" s="9" cm="1">
        <f t="array" ref="E317">_xll.SNL.Clients.Office.Excel.Functions.SPG($A317, "SP_NET_INC", E$3)</f>
        <v>6000</v>
      </c>
      <c r="F317" s="9" cm="1">
        <f t="array" ref="F317">_xll.SNL.Clients.Office.Excel.Functions.SPG($A317, "SP_NET_INC", F$3)</f>
        <v>5709</v>
      </c>
      <c r="G317" s="9" cm="1">
        <f t="array" ref="G317">_xll.SNL.Clients.Office.Excel.Functions.SPG($A317, "SP_NET_INC", G$3)</f>
        <v>1907</v>
      </c>
      <c r="H317" s="9" cm="1">
        <f t="array" ref="H317">_xll.SNL.Clients.Office.Excel.Functions.SPG($A317, "SP_NET_INC", H$3)</f>
        <v>6280</v>
      </c>
      <c r="I317" s="9" cm="1">
        <f t="array" ref="I317">_xll.SNL.Clients.Office.Excel.Functions.SPG($A317, "SP_NET_INC", I$3)</f>
        <v>6487</v>
      </c>
      <c r="J317" s="9" cm="1">
        <f t="array" ref="J317">_xll.SNL.Clients.Office.Excel.Functions.SPG($A317, "SP_NET_INC", J$3)</f>
        <v>4245</v>
      </c>
    </row>
    <row r="318" spans="1:10" x14ac:dyDescent="0.3">
      <c r="A318" s="11" t="s">
        <v>1350</v>
      </c>
      <c r="B318" s="9" t="str" cm="1">
        <f t="array" ref="B318">_xll.SNL.Clients.Office.Excel.Functions.SPG($A318, "SP_NET_INC", B$3)</f>
        <v>NA</v>
      </c>
      <c r="C318" s="9" cm="1">
        <f t="array" ref="C318">_xll.SNL.Clients.Office.Excel.Functions.SPG($A318, "SP_NET_INC", C$3)</f>
        <v>11210</v>
      </c>
      <c r="D318" s="9" cm="1">
        <f t="array" ref="D318">_xll.SNL.Clients.Office.Excel.Functions.SPG($A318, "SP_NET_INC", D$3)</f>
        <v>1732</v>
      </c>
      <c r="E318" s="9" cm="1">
        <f t="array" ref="E318">_xll.SNL.Clients.Office.Excel.Functions.SPG($A318, "SP_NET_INC", E$3)</f>
        <v>-7489</v>
      </c>
      <c r="F318" s="9" cm="1">
        <f t="array" ref="F318">_xll.SNL.Clients.Office.Excel.Functions.SPG($A318, "SP_NET_INC", F$3)</f>
        <v>-5373</v>
      </c>
      <c r="G318" s="9" cm="1">
        <f t="array" ref="G318">_xll.SNL.Clients.Office.Excel.Functions.SPG($A318, "SP_NET_INC", G$3)</f>
        <v>13977</v>
      </c>
      <c r="H318" s="9" cm="1">
        <f t="array" ref="H318">_xll.SNL.Clients.Office.Excel.Functions.SPG($A318, "SP_NET_INC", H$3)</f>
        <v>4863</v>
      </c>
      <c r="I318" s="9" cm="1">
        <f t="array" ref="I318">_xll.SNL.Clients.Office.Excel.Functions.SPG($A318, "SP_NET_INC", I$3)</f>
        <v>-1586</v>
      </c>
      <c r="J318" s="9" cm="1">
        <f t="array" ref="J318">_xll.SNL.Clients.Office.Excel.Functions.SPG($A318, "SP_NET_INC", J$3)</f>
        <v>-31364</v>
      </c>
    </row>
    <row r="319" spans="1:10" x14ac:dyDescent="0.3">
      <c r="A319" s="11" t="s">
        <v>1351</v>
      </c>
      <c r="B319" s="9" t="str" cm="1">
        <f t="array" ref="B319">_xll.SNL.Clients.Office.Excel.Functions.SPG($A319, "SP_NET_INC", B$3)</f>
        <v>NA</v>
      </c>
      <c r="C319" s="9" t="str" cm="1">
        <f t="array" ref="C319">_xll.SNL.Clients.Office.Excel.Functions.SPG($A319, "SP_NET_INC", C$3)</f>
        <v>NA</v>
      </c>
      <c r="D319" s="9" cm="1">
        <f t="array" ref="D319">_xll.SNL.Clients.Office.Excel.Functions.SPG($A319, "SP_NET_INC", D$3)</f>
        <v>30862</v>
      </c>
      <c r="E319" s="9" cm="1">
        <f t="array" ref="E319">_xll.SNL.Clients.Office.Excel.Functions.SPG($A319, "SP_NET_INC", E$3)</f>
        <v>19738</v>
      </c>
      <c r="F319" s="9" cm="1">
        <f t="array" ref="F319">_xll.SNL.Clients.Office.Excel.Functions.SPG($A319, "SP_NET_INC", F$3)</f>
        <v>24689</v>
      </c>
      <c r="G319" s="9" cm="1">
        <f t="array" ref="G319">_xll.SNL.Clients.Office.Excel.Functions.SPG($A319, "SP_NET_INC", G$3)</f>
        <v>28670</v>
      </c>
      <c r="H319" s="9" cm="1">
        <f t="array" ref="H319">_xll.SNL.Clients.Office.Excel.Functions.SPG($A319, "SP_NET_INC", H$3)</f>
        <v>22627</v>
      </c>
      <c r="I319" s="9" cm="1">
        <f t="array" ref="I319">_xll.SNL.Clients.Office.Excel.Functions.SPG($A319, "SP_NET_INC", I$3)</f>
        <v>6604</v>
      </c>
      <c r="J319" s="9" cm="1">
        <f t="array" ref="J319">_xll.SNL.Clients.Office.Excel.Functions.SPG($A319, "SP_NET_INC", J$3)</f>
        <v>33561</v>
      </c>
    </row>
    <row r="320" spans="1:10" x14ac:dyDescent="0.3">
      <c r="A320" s="11" t="s">
        <v>1352</v>
      </c>
      <c r="B320" s="9" t="str" cm="1">
        <f t="array" ref="B320">_xll.SNL.Clients.Office.Excel.Functions.SPG($A320, "SP_NET_INC", B$3)</f>
        <v>NA</v>
      </c>
      <c r="C320" s="9" cm="1">
        <f t="array" ref="C320">_xll.SNL.Clients.Office.Excel.Functions.SPG($A320, "SP_NET_INC", C$3)</f>
        <v>85000</v>
      </c>
      <c r="D320" s="9" cm="1">
        <f t="array" ref="D320">_xll.SNL.Clients.Office.Excel.Functions.SPG($A320, "SP_NET_INC", D$3)</f>
        <v>-148000</v>
      </c>
      <c r="E320" s="9" cm="1">
        <f t="array" ref="E320">_xll.SNL.Clients.Office.Excel.Functions.SPG($A320, "SP_NET_INC", E$3)</f>
        <v>-49000</v>
      </c>
      <c r="F320" s="9" cm="1">
        <f t="array" ref="F320">_xll.SNL.Clients.Office.Excel.Functions.SPG($A320, "SP_NET_INC", F$3)</f>
        <v>57000</v>
      </c>
      <c r="G320" s="9" cm="1">
        <f t="array" ref="G320">_xll.SNL.Clients.Office.Excel.Functions.SPG($A320, "SP_NET_INC", G$3)</f>
        <v>-1995000</v>
      </c>
      <c r="H320" s="9" cm="1">
        <f t="array" ref="H320">_xll.SNL.Clients.Office.Excel.Functions.SPG($A320, "SP_NET_INC", H$3)</f>
        <v>-78000</v>
      </c>
      <c r="I320" s="9" cm="1">
        <f t="array" ref="I320">_xll.SNL.Clients.Office.Excel.Functions.SPG($A320, "SP_NET_INC", I$3)</f>
        <v>-8736000</v>
      </c>
      <c r="J320" s="9" cm="1">
        <f t="array" ref="J320">_xll.SNL.Clients.Office.Excel.Functions.SPG($A320, "SP_NET_INC", J$3)</f>
        <v>511000</v>
      </c>
    </row>
    <row r="321" spans="1:10" x14ac:dyDescent="0.3">
      <c r="A321" s="11" t="s">
        <v>1353</v>
      </c>
      <c r="B321" s="9" t="str" cm="1">
        <f t="array" ref="B321">_xll.SNL.Clients.Office.Excel.Functions.SPG($A321, "SP_NET_INC", B$3)</f>
        <v>NA</v>
      </c>
      <c r="C321" s="9" t="str" cm="1">
        <f t="array" ref="C321">_xll.SNL.Clients.Office.Excel.Functions.SPG($A321, "SP_NET_INC", C$3)</f>
        <v>NA</v>
      </c>
      <c r="D321" s="9" cm="1">
        <f t="array" ref="D321">_xll.SNL.Clients.Office.Excel.Functions.SPG($A321, "SP_NET_INC", D$3)</f>
        <v>5613</v>
      </c>
      <c r="E321" s="9" cm="1">
        <f t="array" ref="E321">_xll.SNL.Clients.Office.Excel.Functions.SPG($A321, "SP_NET_INC", E$3)</f>
        <v>4801</v>
      </c>
      <c r="F321" s="9" cm="1">
        <f t="array" ref="F321">_xll.SNL.Clients.Office.Excel.Functions.SPG($A321, "SP_NET_INC", F$3)</f>
        <v>-555</v>
      </c>
      <c r="G321" s="9" cm="1">
        <f t="array" ref="G321">_xll.SNL.Clients.Office.Excel.Functions.SPG($A321, "SP_NET_INC", G$3)</f>
        <v>19487</v>
      </c>
      <c r="H321" s="9" cm="1">
        <f t="array" ref="H321">_xll.SNL.Clients.Office.Excel.Functions.SPG($A321, "SP_NET_INC", H$3)</f>
        <v>12901</v>
      </c>
      <c r="I321" s="9" cm="1">
        <f t="array" ref="I321">_xll.SNL.Clients.Office.Excel.Functions.SPG($A321, "SP_NET_INC", I$3)</f>
        <v>-7780</v>
      </c>
      <c r="J321" s="9" cm="1">
        <f t="array" ref="J321">_xll.SNL.Clients.Office.Excel.Functions.SPG($A321, "SP_NET_INC", J$3)</f>
        <v>11315</v>
      </c>
    </row>
    <row r="322" spans="1:10" x14ac:dyDescent="0.3">
      <c r="A322" s="11" t="s">
        <v>1354</v>
      </c>
      <c r="B322" s="9" t="str" cm="1">
        <f t="array" ref="B322">_xll.SNL.Clients.Office.Excel.Functions.SPG($A322, "SP_NET_INC", B$3)</f>
        <v>NA</v>
      </c>
      <c r="C322" s="9" cm="1">
        <f t="array" ref="C322">_xll.SNL.Clients.Office.Excel.Functions.SPG($A322, "SP_NET_INC", C$3)</f>
        <v>133469</v>
      </c>
      <c r="D322" s="9" cm="1">
        <f t="array" ref="D322">_xll.SNL.Clients.Office.Excel.Functions.SPG($A322, "SP_NET_INC", D$3)</f>
        <v>145449</v>
      </c>
      <c r="E322" s="9" cm="1">
        <f t="array" ref="E322">_xll.SNL.Clients.Office.Excel.Functions.SPG($A322, "SP_NET_INC", E$3)</f>
        <v>146746</v>
      </c>
      <c r="F322" s="9" cm="1">
        <f t="array" ref="F322">_xll.SNL.Clients.Office.Excel.Functions.SPG($A322, "SP_NET_INC", F$3)</f>
        <v>138061</v>
      </c>
      <c r="G322" s="9" cm="1">
        <f t="array" ref="G322">_xll.SNL.Clients.Office.Excel.Functions.SPG($A322, "SP_NET_INC", G$3)</f>
        <v>105282</v>
      </c>
      <c r="H322" s="9" cm="1">
        <f t="array" ref="H322">_xll.SNL.Clients.Office.Excel.Functions.SPG($A322, "SP_NET_INC", H$3)</f>
        <v>139016</v>
      </c>
      <c r="I322" s="9" cm="1">
        <f t="array" ref="I322">_xll.SNL.Clients.Office.Excel.Functions.SPG($A322, "SP_NET_INC", I$3)</f>
        <v>118001</v>
      </c>
      <c r="J322" s="9" cm="1">
        <f t="array" ref="J322">_xll.SNL.Clients.Office.Excel.Functions.SPG($A322, "SP_NET_INC", J$3)</f>
        <v>103066</v>
      </c>
    </row>
    <row r="323" spans="1:10" x14ac:dyDescent="0.3">
      <c r="A323" s="11" t="s">
        <v>1355</v>
      </c>
      <c r="B323" s="9" t="str" cm="1">
        <f t="array" ref="B323">_xll.SNL.Clients.Office.Excel.Functions.SPG($A323, "SP_NET_INC", B$3)</f>
        <v>NA</v>
      </c>
      <c r="C323" s="9" cm="1">
        <f t="array" ref="C323">_xll.SNL.Clients.Office.Excel.Functions.SPG($A323, "SP_NET_INC", C$3)</f>
        <v>1111</v>
      </c>
      <c r="D323" s="9" cm="1">
        <f t="array" ref="D323">_xll.SNL.Clients.Office.Excel.Functions.SPG($A323, "SP_NET_INC", D$3)</f>
        <v>-7542</v>
      </c>
      <c r="E323" s="9" cm="1">
        <f t="array" ref="E323">_xll.SNL.Clients.Office.Excel.Functions.SPG($A323, "SP_NET_INC", E$3)</f>
        <v>25491</v>
      </c>
      <c r="F323" s="9" cm="1">
        <f t="array" ref="F323">_xll.SNL.Clients.Office.Excel.Functions.SPG($A323, "SP_NET_INC", F$3)</f>
        <v>37877</v>
      </c>
      <c r="G323" s="9" cm="1">
        <f t="array" ref="G323">_xll.SNL.Clients.Office.Excel.Functions.SPG($A323, "SP_NET_INC", G$3)</f>
        <v>14224</v>
      </c>
      <c r="H323" s="9" cm="1">
        <f t="array" ref="H323">_xll.SNL.Clients.Office.Excel.Functions.SPG($A323, "SP_NET_INC", H$3)</f>
        <v>-18821</v>
      </c>
      <c r="I323" s="9" cm="1">
        <f t="array" ref="I323">_xll.SNL.Clients.Office.Excel.Functions.SPG($A323, "SP_NET_INC", I$3)</f>
        <v>-9494</v>
      </c>
      <c r="J323" s="9" cm="1">
        <f t="array" ref="J323">_xll.SNL.Clients.Office.Excel.Functions.SPG($A323, "SP_NET_INC", J$3)</f>
        <v>51813</v>
      </c>
    </row>
    <row r="324" spans="1:10" x14ac:dyDescent="0.3">
      <c r="A324" s="11" t="s">
        <v>1356</v>
      </c>
      <c r="B324" s="9" t="str" cm="1">
        <f t="array" ref="B324">_xll.SNL.Clients.Office.Excel.Functions.SPG($A324, "SP_NET_INC", B$3)</f>
        <v>NA</v>
      </c>
      <c r="C324" s="9" t="str" cm="1">
        <f t="array" ref="C324">_xll.SNL.Clients.Office.Excel.Functions.SPG($A324, "SP_NET_INC", C$3)</f>
        <v>NA</v>
      </c>
      <c r="D324" s="9" cm="1">
        <f t="array" ref="D324">_xll.SNL.Clients.Office.Excel.Functions.SPG($A324, "SP_NET_INC", D$3)</f>
        <v>105912</v>
      </c>
      <c r="E324" s="9" cm="1">
        <f t="array" ref="E324">_xll.SNL.Clients.Office.Excel.Functions.SPG($A324, "SP_NET_INC", E$3)</f>
        <v>105113</v>
      </c>
      <c r="F324" s="9" cm="1">
        <f t="array" ref="F324">_xll.SNL.Clients.Office.Excel.Functions.SPG($A324, "SP_NET_INC", F$3)</f>
        <v>97597</v>
      </c>
      <c r="G324" s="9" cm="1">
        <f t="array" ref="G324">_xll.SNL.Clients.Office.Excel.Functions.SPG($A324, "SP_NET_INC", G$3)</f>
        <v>113855</v>
      </c>
      <c r="H324" s="9" cm="1">
        <f t="array" ref="H324">_xll.SNL.Clients.Office.Excel.Functions.SPG($A324, "SP_NET_INC", H$3)</f>
        <v>117477</v>
      </c>
      <c r="I324" s="9" cm="1">
        <f t="array" ref="I324">_xll.SNL.Clients.Office.Excel.Functions.SPG($A324, "SP_NET_INC", I$3)</f>
        <v>104596</v>
      </c>
      <c r="J324" s="9" cm="1">
        <f t="array" ref="J324">_xll.SNL.Clients.Office.Excel.Functions.SPG($A324, "SP_NET_INC", J$3)</f>
        <v>106677</v>
      </c>
    </row>
    <row r="325" spans="1:10" x14ac:dyDescent="0.3">
      <c r="A325" s="11" t="s">
        <v>1357</v>
      </c>
      <c r="B325" s="9" t="str" cm="1">
        <f t="array" ref="B325">_xll.SNL.Clients.Office.Excel.Functions.SPG($A325, "SP_NET_INC", B$3)</f>
        <v>NA</v>
      </c>
      <c r="C325" s="9" t="str" cm="1">
        <f t="array" ref="C325">_xll.SNL.Clients.Office.Excel.Functions.SPG($A325, "SP_NET_INC", C$3)</f>
        <v>NA</v>
      </c>
      <c r="D325" s="9" cm="1">
        <f t="array" ref="D325">_xll.SNL.Clients.Office.Excel.Functions.SPG($A325, "SP_NET_INC", D$3)</f>
        <v>-124789</v>
      </c>
      <c r="E325" s="9" cm="1">
        <f t="array" ref="E325">_xll.SNL.Clients.Office.Excel.Functions.SPG($A325, "SP_NET_INC", E$3)</f>
        <v>-199659</v>
      </c>
      <c r="F325" s="9" cm="1">
        <f t="array" ref="F325">_xll.SNL.Clients.Office.Excel.Functions.SPG($A325, "SP_NET_INC", F$3)</f>
        <v>337173</v>
      </c>
      <c r="G325" s="9" cm="1">
        <f t="array" ref="G325">_xll.SNL.Clients.Office.Excel.Functions.SPG($A325, "SP_NET_INC", G$3)</f>
        <v>223404</v>
      </c>
      <c r="H325" s="9" cm="1">
        <f t="array" ref="H325">_xll.SNL.Clients.Office.Excel.Functions.SPG($A325, "SP_NET_INC", H$3)</f>
        <v>-390</v>
      </c>
      <c r="I325" s="9" cm="1">
        <f t="array" ref="I325">_xll.SNL.Clients.Office.Excel.Functions.SPG($A325, "SP_NET_INC", I$3)</f>
        <v>-8962</v>
      </c>
      <c r="J325" s="9" cm="1">
        <f t="array" ref="J325">_xll.SNL.Clients.Office.Excel.Functions.SPG($A325, "SP_NET_INC", J$3)</f>
        <v>118699</v>
      </c>
    </row>
    <row r="326" spans="1:10" x14ac:dyDescent="0.3">
      <c r="A326" s="11" t="s">
        <v>1358</v>
      </c>
      <c r="B326" s="9" t="str" cm="1">
        <f t="array" ref="B326">_xll.SNL.Clients.Office.Excel.Functions.SPG($A326, "SP_NET_INC", B$3)</f>
        <v>NA</v>
      </c>
      <c r="C326" s="9" t="str" cm="1">
        <f t="array" ref="C326">_xll.SNL.Clients.Office.Excel.Functions.SPG($A326, "SP_NET_INC", C$3)</f>
        <v>NA</v>
      </c>
      <c r="D326" s="9" cm="1">
        <f t="array" ref="D326">_xll.SNL.Clients.Office.Excel.Functions.SPG($A326, "SP_NET_INC", D$3)</f>
        <v>-5385</v>
      </c>
      <c r="E326" s="9" cm="1">
        <f t="array" ref="E326">_xll.SNL.Clients.Office.Excel.Functions.SPG($A326, "SP_NET_INC", E$3)</f>
        <v>-5538</v>
      </c>
      <c r="F326" s="9" cm="1">
        <f t="array" ref="F326">_xll.SNL.Clients.Office.Excel.Functions.SPG($A326, "SP_NET_INC", F$3)</f>
        <v>-9987</v>
      </c>
      <c r="G326" s="9" cm="1">
        <f t="array" ref="G326">_xll.SNL.Clients.Office.Excel.Functions.SPG($A326, "SP_NET_INC", G$3)</f>
        <v>-10233</v>
      </c>
      <c r="H326" s="9" cm="1">
        <f t="array" ref="H326">_xll.SNL.Clients.Office.Excel.Functions.SPG($A326, "SP_NET_INC", H$3)</f>
        <v>-9240</v>
      </c>
      <c r="I326" s="9" cm="1">
        <f t="array" ref="I326">_xll.SNL.Clients.Office.Excel.Functions.SPG($A326, "SP_NET_INC", I$3)</f>
        <v>-8729</v>
      </c>
      <c r="J326" s="9" cm="1">
        <f t="array" ref="J326">_xll.SNL.Clients.Office.Excel.Functions.SPG($A326, "SP_NET_INC", J$3)</f>
        <v>-5833</v>
      </c>
    </row>
    <row r="327" spans="1:10" x14ac:dyDescent="0.3">
      <c r="A327" s="11" t="s">
        <v>1359</v>
      </c>
      <c r="B327" s="9" t="str" cm="1">
        <f t="array" ref="B327">_xll.SNL.Clients.Office.Excel.Functions.SPG($A327, "SP_NET_INC", B$3)</f>
        <v>NA</v>
      </c>
      <c r="C327" s="9" cm="1">
        <f t="array" ref="C327">_xll.SNL.Clients.Office.Excel.Functions.SPG($A327, "SP_NET_INC", C$3)</f>
        <v>18124</v>
      </c>
      <c r="D327" s="9" cm="1">
        <f t="array" ref="D327">_xll.SNL.Clients.Office.Excel.Functions.SPG($A327, "SP_NET_INC", D$3)</f>
        <v>4731</v>
      </c>
      <c r="E327" s="9" cm="1">
        <f t="array" ref="E327">_xll.SNL.Clients.Office.Excel.Functions.SPG($A327, "SP_NET_INC", E$3)</f>
        <v>31713</v>
      </c>
      <c r="F327" s="9" cm="1">
        <f t="array" ref="F327">_xll.SNL.Clients.Office.Excel.Functions.SPG($A327, "SP_NET_INC", F$3)</f>
        <v>1449</v>
      </c>
      <c r="G327" s="9" cm="1">
        <f t="array" ref="G327">_xll.SNL.Clients.Office.Excel.Functions.SPG($A327, "SP_NET_INC", G$3)</f>
        <v>845</v>
      </c>
      <c r="H327" s="9" cm="1">
        <f t="array" ref="H327">_xll.SNL.Clients.Office.Excel.Functions.SPG($A327, "SP_NET_INC", H$3)</f>
        <v>15239</v>
      </c>
      <c r="I327" s="9" cm="1">
        <f t="array" ref="I327">_xll.SNL.Clients.Office.Excel.Functions.SPG($A327, "SP_NET_INC", I$3)</f>
        <v>44328</v>
      </c>
      <c r="J327" s="9" cm="1">
        <f t="array" ref="J327">_xll.SNL.Clients.Office.Excel.Functions.SPG($A327, "SP_NET_INC", J$3)</f>
        <v>29924</v>
      </c>
    </row>
    <row r="328" spans="1:10" x14ac:dyDescent="0.3">
      <c r="A328" s="11" t="s">
        <v>1360</v>
      </c>
      <c r="B328" s="9" t="str" cm="1">
        <f t="array" ref="B328">_xll.SNL.Clients.Office.Excel.Functions.SPG($A328, "SP_NET_INC", B$3)</f>
        <v>NA</v>
      </c>
      <c r="C328" s="9" cm="1">
        <f t="array" ref="C328">_xll.SNL.Clients.Office.Excel.Functions.SPG($A328, "SP_NET_INC", C$3)</f>
        <v>5633</v>
      </c>
      <c r="D328" s="9" cm="1">
        <f t="array" ref="D328">_xll.SNL.Clients.Office.Excel.Functions.SPG($A328, "SP_NET_INC", D$3)</f>
        <v>3754</v>
      </c>
      <c r="E328" s="9" cm="1">
        <f t="array" ref="E328">_xll.SNL.Clients.Office.Excel.Functions.SPG($A328, "SP_NET_INC", E$3)</f>
        <v>7889</v>
      </c>
      <c r="F328" s="9" cm="1">
        <f t="array" ref="F328">_xll.SNL.Clients.Office.Excel.Functions.SPG($A328, "SP_NET_INC", F$3)</f>
        <v>9646</v>
      </c>
      <c r="G328" s="9" cm="1">
        <f t="array" ref="G328">_xll.SNL.Clients.Office.Excel.Functions.SPG($A328, "SP_NET_INC", G$3)</f>
        <v>12399</v>
      </c>
      <c r="H328" s="9" cm="1">
        <f t="array" ref="H328">_xll.SNL.Clients.Office.Excel.Functions.SPG($A328, "SP_NET_INC", H$3)</f>
        <v>13598</v>
      </c>
      <c r="I328" s="9" cm="1">
        <f t="array" ref="I328">_xll.SNL.Clients.Office.Excel.Functions.SPG($A328, "SP_NET_INC", I$3)</f>
        <v>21874</v>
      </c>
      <c r="J328" s="9" cm="1">
        <f t="array" ref="J328">_xll.SNL.Clients.Office.Excel.Functions.SPG($A328, "SP_NET_INC", J$3)</f>
        <v>22502</v>
      </c>
    </row>
    <row r="329" spans="1:10" x14ac:dyDescent="0.3">
      <c r="A329" s="11" t="s">
        <v>1361</v>
      </c>
      <c r="B329" s="9" t="str" cm="1">
        <f t="array" ref="B329">_xll.SNL.Clients.Office.Excel.Functions.SPG($A329, "SP_NET_INC", B$3)</f>
        <v>NA</v>
      </c>
      <c r="C329" s="9" t="str" cm="1">
        <f t="array" ref="C329">_xll.SNL.Clients.Office.Excel.Functions.SPG($A329, "SP_NET_INC", C$3)</f>
        <v>NA</v>
      </c>
      <c r="D329" s="9" cm="1">
        <f t="array" ref="D329">_xll.SNL.Clients.Office.Excel.Functions.SPG($A329, "SP_NET_INC", D$3)</f>
        <v>29100</v>
      </c>
      <c r="E329" s="9" cm="1">
        <f t="array" ref="E329">_xll.SNL.Clients.Office.Excel.Functions.SPG($A329, "SP_NET_INC", E$3)</f>
        <v>45300</v>
      </c>
      <c r="F329" s="9" cm="1">
        <f t="array" ref="F329">_xll.SNL.Clients.Office.Excel.Functions.SPG($A329, "SP_NET_INC", F$3)</f>
        <v>37500</v>
      </c>
      <c r="G329" s="9" cm="1">
        <f t="array" ref="G329">_xll.SNL.Clients.Office.Excel.Functions.SPG($A329, "SP_NET_INC", G$3)</f>
        <v>36100</v>
      </c>
      <c r="H329" s="9" cm="1">
        <f t="array" ref="H329">_xll.SNL.Clients.Office.Excel.Functions.SPG($A329, "SP_NET_INC", H$3)</f>
        <v>59700</v>
      </c>
      <c r="I329" s="9" cm="1">
        <f t="array" ref="I329">_xll.SNL.Clients.Office.Excel.Functions.SPG($A329, "SP_NET_INC", I$3)</f>
        <v>51200</v>
      </c>
      <c r="J329" s="9" cm="1">
        <f t="array" ref="J329">_xll.SNL.Clients.Office.Excel.Functions.SPG($A329, "SP_NET_INC", J$3)</f>
        <v>35000</v>
      </c>
    </row>
    <row r="330" spans="1:10" x14ac:dyDescent="0.3">
      <c r="A330" s="11" t="s">
        <v>1362</v>
      </c>
      <c r="B330" s="9" t="str" cm="1">
        <f t="array" ref="B330">_xll.SNL.Clients.Office.Excel.Functions.SPG($A330, "SP_NET_INC", B$3)</f>
        <v>NA</v>
      </c>
      <c r="C330" s="9" t="str" cm="1">
        <f t="array" ref="C330">_xll.SNL.Clients.Office.Excel.Functions.SPG($A330, "SP_NET_INC", C$3)</f>
        <v>NA</v>
      </c>
      <c r="D330" s="9" cm="1">
        <f t="array" ref="D330">_xll.SNL.Clients.Office.Excel.Functions.SPG($A330, "SP_NET_INC", D$3)</f>
        <v>22294</v>
      </c>
      <c r="E330" s="9" cm="1">
        <f t="array" ref="E330">_xll.SNL.Clients.Office.Excel.Functions.SPG($A330, "SP_NET_INC", E$3)</f>
        <v>19036</v>
      </c>
      <c r="F330" s="9" cm="1">
        <f t="array" ref="F330">_xll.SNL.Clients.Office.Excel.Functions.SPG($A330, "SP_NET_INC", F$3)</f>
        <v>13409</v>
      </c>
      <c r="G330" s="9" cm="1">
        <f t="array" ref="G330">_xll.SNL.Clients.Office.Excel.Functions.SPG($A330, "SP_NET_INC", G$3)</f>
        <v>19468</v>
      </c>
      <c r="H330" s="9" cm="1">
        <f t="array" ref="H330">_xll.SNL.Clients.Office.Excel.Functions.SPG($A330, "SP_NET_INC", H$3)</f>
        <v>26564</v>
      </c>
      <c r="I330" s="9" cm="1">
        <f t="array" ref="I330">_xll.SNL.Clients.Office.Excel.Functions.SPG($A330, "SP_NET_INC", I$3)</f>
        <v>24082</v>
      </c>
      <c r="J330" s="9" cm="1">
        <f t="array" ref="J330">_xll.SNL.Clients.Office.Excel.Functions.SPG($A330, "SP_NET_INC", J$3)</f>
        <v>25588</v>
      </c>
    </row>
    <row r="331" spans="1:10" x14ac:dyDescent="0.3">
      <c r="A331" s="11" t="s">
        <v>1363</v>
      </c>
      <c r="B331" s="9" t="str" cm="1">
        <f t="array" ref="B331">_xll.SNL.Clients.Office.Excel.Functions.SPG($A331, "SP_NET_INC", B$3)</f>
        <v>NA</v>
      </c>
      <c r="C331" s="9" t="str" cm="1">
        <f t="array" ref="C331">_xll.SNL.Clients.Office.Excel.Functions.SPG($A331, "SP_NET_INC", C$3)</f>
        <v>NA</v>
      </c>
      <c r="D331" s="9" cm="1">
        <f t="array" ref="D331">_xll.SNL.Clients.Office.Excel.Functions.SPG($A331, "SP_NET_INC", D$3)</f>
        <v>-20800</v>
      </c>
      <c r="E331" s="9" cm="1">
        <f t="array" ref="E331">_xll.SNL.Clients.Office.Excel.Functions.SPG($A331, "SP_NET_INC", E$3)</f>
        <v>-1400</v>
      </c>
      <c r="F331" s="9" cm="1">
        <f t="array" ref="F331">_xll.SNL.Clients.Office.Excel.Functions.SPG($A331, "SP_NET_INC", F$3)</f>
        <v>-28000</v>
      </c>
      <c r="G331" s="9" cm="1">
        <f t="array" ref="G331">_xll.SNL.Clients.Office.Excel.Functions.SPG($A331, "SP_NET_INC", G$3)</f>
        <v>157700</v>
      </c>
      <c r="H331" s="9" cm="1">
        <f t="array" ref="H331">_xll.SNL.Clients.Office.Excel.Functions.SPG($A331, "SP_NET_INC", H$3)</f>
        <v>-455000</v>
      </c>
      <c r="I331" s="9" cm="1">
        <f t="array" ref="I331">_xll.SNL.Clients.Office.Excel.Functions.SPG($A331, "SP_NET_INC", I$3)</f>
        <v>-4500</v>
      </c>
      <c r="J331" s="9" cm="1">
        <f t="array" ref="J331">_xll.SNL.Clients.Office.Excel.Functions.SPG($A331, "SP_NET_INC", J$3)</f>
        <v>-7700</v>
      </c>
    </row>
    <row r="332" spans="1:10" x14ac:dyDescent="0.3">
      <c r="A332" s="11" t="s">
        <v>1364</v>
      </c>
      <c r="B332" s="9" t="str" cm="1">
        <f t="array" ref="B332">_xll.SNL.Clients.Office.Excel.Functions.SPG($A332, "SP_NET_INC", B$3)</f>
        <v>NA</v>
      </c>
      <c r="C332" s="9" t="str" cm="1">
        <f t="array" ref="C332">_xll.SNL.Clients.Office.Excel.Functions.SPG($A332, "SP_NET_INC", C$3)</f>
        <v>NA</v>
      </c>
      <c r="D332" s="9" cm="1">
        <f t="array" ref="D332">_xll.SNL.Clients.Office.Excel.Functions.SPG($A332, "SP_NET_INC", D$3)</f>
        <v>199100</v>
      </c>
      <c r="E332" s="9" cm="1">
        <f t="array" ref="E332">_xll.SNL.Clients.Office.Excel.Functions.SPG($A332, "SP_NET_INC", E$3)</f>
        <v>113200</v>
      </c>
      <c r="F332" s="9" cm="1">
        <f t="array" ref="F332">_xll.SNL.Clients.Office.Excel.Functions.SPG($A332, "SP_NET_INC", F$3)</f>
        <v>36100</v>
      </c>
      <c r="G332" s="9" cm="1">
        <f t="array" ref="G332">_xll.SNL.Clients.Office.Excel.Functions.SPG($A332, "SP_NET_INC", G$3)</f>
        <v>62400</v>
      </c>
      <c r="H332" s="9" cm="1">
        <f t="array" ref="H332">_xll.SNL.Clients.Office.Excel.Functions.SPG($A332, "SP_NET_INC", H$3)</f>
        <v>119900</v>
      </c>
      <c r="I332" s="9" cm="1">
        <f t="array" ref="I332">_xll.SNL.Clients.Office.Excel.Functions.SPG($A332, "SP_NET_INC", I$3)</f>
        <v>80800</v>
      </c>
      <c r="J332" s="9" cm="1">
        <f t="array" ref="J332">_xll.SNL.Clients.Office.Excel.Functions.SPG($A332, "SP_NET_INC", J$3)</f>
        <v>34000</v>
      </c>
    </row>
    <row r="333" spans="1:10" x14ac:dyDescent="0.3">
      <c r="A333" s="11" t="s">
        <v>1365</v>
      </c>
      <c r="B333" s="9" t="str" cm="1">
        <f t="array" ref="B333">_xll.SNL.Clients.Office.Excel.Functions.SPG($A333, "SP_NET_INC", B$3)</f>
        <v>NA</v>
      </c>
      <c r="C333" s="9" cm="1">
        <f t="array" ref="C333">_xll.SNL.Clients.Office.Excel.Functions.SPG($A333, "SP_NET_INC", C$3)</f>
        <v>-3472</v>
      </c>
      <c r="D333" s="9" cm="1">
        <f t="array" ref="D333">_xll.SNL.Clients.Office.Excel.Functions.SPG($A333, "SP_NET_INC", D$3)</f>
        <v>-68161</v>
      </c>
      <c r="E333" s="9" cm="1">
        <f t="array" ref="E333">_xll.SNL.Clients.Office.Excel.Functions.SPG($A333, "SP_NET_INC", E$3)</f>
        <v>1777</v>
      </c>
      <c r="F333" s="9" cm="1">
        <f t="array" ref="F333">_xll.SNL.Clients.Office.Excel.Functions.SPG($A333, "SP_NET_INC", F$3)</f>
        <v>9027</v>
      </c>
      <c r="G333" s="9" cm="1">
        <f t="array" ref="G333">_xll.SNL.Clients.Office.Excel.Functions.SPG($A333, "SP_NET_INC", G$3)</f>
        <v>-2303</v>
      </c>
      <c r="H333" s="9" cm="1">
        <f t="array" ref="H333">_xll.SNL.Clients.Office.Excel.Functions.SPG($A333, "SP_NET_INC", H$3)</f>
        <v>17693</v>
      </c>
      <c r="I333" s="9" cm="1">
        <f t="array" ref="I333">_xll.SNL.Clients.Office.Excel.Functions.SPG($A333, "SP_NET_INC", I$3)</f>
        <v>8671</v>
      </c>
      <c r="J333" s="9" cm="1">
        <f t="array" ref="J333">_xll.SNL.Clients.Office.Excel.Functions.SPG($A333, "SP_NET_INC", J$3)</f>
        <v>9125</v>
      </c>
    </row>
    <row r="334" spans="1:10" x14ac:dyDescent="0.3">
      <c r="A334" s="11" t="s">
        <v>1366</v>
      </c>
      <c r="B334" s="9" t="str" cm="1">
        <f t="array" ref="B334">_xll.SNL.Clients.Office.Excel.Functions.SPG($A334, "SP_NET_INC", B$3)</f>
        <v>NA</v>
      </c>
      <c r="C334" s="9" cm="1">
        <f t="array" ref="C334">_xll.SNL.Clients.Office.Excel.Functions.SPG($A334, "SP_NET_INC", C$3)</f>
        <v>-57838</v>
      </c>
      <c r="D334" s="9" cm="1">
        <f t="array" ref="D334">_xll.SNL.Clients.Office.Excel.Functions.SPG($A334, "SP_NET_INC", D$3)</f>
        <v>-75785</v>
      </c>
      <c r="E334" s="9" cm="1">
        <f t="array" ref="E334">_xll.SNL.Clients.Office.Excel.Functions.SPG($A334, "SP_NET_INC", E$3)</f>
        <v>-39266</v>
      </c>
      <c r="F334" s="9" cm="1">
        <f t="array" ref="F334">_xll.SNL.Clients.Office.Excel.Functions.SPG($A334, "SP_NET_INC", F$3)</f>
        <v>-72309</v>
      </c>
      <c r="G334" s="9" cm="1">
        <f t="array" ref="G334">_xll.SNL.Clients.Office.Excel.Functions.SPG($A334, "SP_NET_INC", G$3)</f>
        <v>-38500</v>
      </c>
      <c r="H334" s="9" cm="1">
        <f t="array" ref="H334">_xll.SNL.Clients.Office.Excel.Functions.SPG($A334, "SP_NET_INC", H$3)</f>
        <v>-39829</v>
      </c>
      <c r="I334" s="9" cm="1">
        <f t="array" ref="I334">_xll.SNL.Clients.Office.Excel.Functions.SPG($A334, "SP_NET_INC", I$3)</f>
        <v>-4351</v>
      </c>
      <c r="J334" s="9" cm="1">
        <f t="array" ref="J334">_xll.SNL.Clients.Office.Excel.Functions.SPG($A334, "SP_NET_INC", J$3)</f>
        <v>9533</v>
      </c>
    </row>
    <row r="335" spans="1:10" x14ac:dyDescent="0.3">
      <c r="A335" s="11" t="s">
        <v>1367</v>
      </c>
      <c r="B335" s="9" t="str" cm="1">
        <f t="array" ref="B335">_xll.SNL.Clients.Office.Excel.Functions.SPG($A335, "SP_NET_INC", B$3)</f>
        <v>NA</v>
      </c>
      <c r="C335" s="9" cm="1">
        <f t="array" ref="C335">_xll.SNL.Clients.Office.Excel.Functions.SPG($A335, "SP_NET_INC", C$3)</f>
        <v>55200</v>
      </c>
      <c r="D335" s="9" cm="1">
        <f t="array" ref="D335">_xll.SNL.Clients.Office.Excel.Functions.SPG($A335, "SP_NET_INC", D$3)</f>
        <v>64615</v>
      </c>
      <c r="E335" s="9" cm="1">
        <f t="array" ref="E335">_xll.SNL.Clients.Office.Excel.Functions.SPG($A335, "SP_NET_INC", E$3)</f>
        <v>60436</v>
      </c>
      <c r="F335" s="9" cm="1">
        <f t="array" ref="F335">_xll.SNL.Clients.Office.Excel.Functions.SPG($A335, "SP_NET_INC", F$3)</f>
        <v>100898</v>
      </c>
      <c r="G335" s="9" cm="1">
        <f t="array" ref="G335">_xll.SNL.Clients.Office.Excel.Functions.SPG($A335, "SP_NET_INC", G$3)</f>
        <v>170733</v>
      </c>
      <c r="H335" s="9" cm="1">
        <f t="array" ref="H335">_xll.SNL.Clients.Office.Excel.Functions.SPG($A335, "SP_NET_INC", H$3)</f>
        <v>74929</v>
      </c>
      <c r="I335" s="9" cm="1">
        <f t="array" ref="I335">_xll.SNL.Clients.Office.Excel.Functions.SPG($A335, "SP_NET_INC", I$3)</f>
        <v>130692</v>
      </c>
      <c r="J335" s="9" cm="1">
        <f t="array" ref="J335">_xll.SNL.Clients.Office.Excel.Functions.SPG($A335, "SP_NET_INC", J$3)</f>
        <v>38353</v>
      </c>
    </row>
    <row r="336" spans="1:10" x14ac:dyDescent="0.3">
      <c r="A336" s="11" t="s">
        <v>1368</v>
      </c>
      <c r="B336" s="9" t="str" cm="1">
        <f t="array" ref="B336">_xll.SNL.Clients.Office.Excel.Functions.SPG($A336, "SP_NET_INC", B$3)</f>
        <v>NA</v>
      </c>
      <c r="C336" s="9" t="str" cm="1">
        <f t="array" ref="C336">_xll.SNL.Clients.Office.Excel.Functions.SPG($A336, "SP_NET_INC", C$3)</f>
        <v>NA</v>
      </c>
      <c r="D336" s="9" cm="1">
        <f t="array" ref="D336">_xll.SNL.Clients.Office.Excel.Functions.SPG($A336, "SP_NET_INC", D$3)</f>
        <v>-800929</v>
      </c>
      <c r="E336" s="9" cm="1">
        <f t="array" ref="E336">_xll.SNL.Clients.Office.Excel.Functions.SPG($A336, "SP_NET_INC", E$3)</f>
        <v>-319659</v>
      </c>
      <c r="F336" s="9" cm="1">
        <f t="array" ref="F336">_xll.SNL.Clients.Office.Excel.Functions.SPG($A336, "SP_NET_INC", F$3)</f>
        <v>-875377</v>
      </c>
      <c r="G336" s="9" cm="1">
        <f t="array" ref="G336">_xll.SNL.Clients.Office.Excel.Functions.SPG($A336, "SP_NET_INC", G$3)</f>
        <v>-663584</v>
      </c>
      <c r="H336" s="9" cm="1">
        <f t="array" ref="H336">_xll.SNL.Clients.Office.Excel.Functions.SPG($A336, "SP_NET_INC", H$3)</f>
        <v>116895</v>
      </c>
      <c r="I336" s="9" cm="1">
        <f t="array" ref="I336">_xll.SNL.Clients.Office.Excel.Functions.SPG($A336, "SP_NET_INC", I$3)</f>
        <v>-42433</v>
      </c>
      <c r="J336" s="9" cm="1">
        <f t="array" ref="J336">_xll.SNL.Clients.Office.Excel.Functions.SPG($A336, "SP_NET_INC", J$3)</f>
        <v>33030</v>
      </c>
    </row>
    <row r="337" spans="1:10" x14ac:dyDescent="0.3">
      <c r="A337" s="11" t="s">
        <v>1369</v>
      </c>
      <c r="B337" s="9" t="str" cm="1">
        <f t="array" ref="B337">_xll.SNL.Clients.Office.Excel.Functions.SPG($A337, "SP_NET_INC", B$3)</f>
        <v>NA</v>
      </c>
      <c r="C337" s="9" t="str" cm="1">
        <f t="array" ref="C337">_xll.SNL.Clients.Office.Excel.Functions.SPG($A337, "SP_NET_INC", C$3)</f>
        <v>NA</v>
      </c>
      <c r="D337" s="9" cm="1">
        <f t="array" ref="D337">_xll.SNL.Clients.Office.Excel.Functions.SPG($A337, "SP_NET_INC", D$3)</f>
        <v>230856</v>
      </c>
      <c r="E337" s="9" cm="1">
        <f t="array" ref="E337">_xll.SNL.Clients.Office.Excel.Functions.SPG($A337, "SP_NET_INC", E$3)</f>
        <v>62568</v>
      </c>
      <c r="F337" s="9" cm="1">
        <f t="array" ref="F337">_xll.SNL.Clients.Office.Excel.Functions.SPG($A337, "SP_NET_INC", F$3)</f>
        <v>73462</v>
      </c>
      <c r="G337" s="9" cm="1">
        <f t="array" ref="G337">_xll.SNL.Clients.Office.Excel.Functions.SPG($A337, "SP_NET_INC", G$3)</f>
        <v>191394</v>
      </c>
      <c r="H337" s="9" cm="1">
        <f t="array" ref="H337">_xll.SNL.Clients.Office.Excel.Functions.SPG($A337, "SP_NET_INC", H$3)</f>
        <v>-8227</v>
      </c>
      <c r="I337" s="9" cm="1">
        <f t="array" ref="I337">_xll.SNL.Clients.Office.Excel.Functions.SPG($A337, "SP_NET_INC", I$3)</f>
        <v>-41543</v>
      </c>
      <c r="J337" s="9" cm="1">
        <f t="array" ref="J337">_xll.SNL.Clients.Office.Excel.Functions.SPG($A337, "SP_NET_INC", J$3)</f>
        <v>-45288</v>
      </c>
    </row>
    <row r="338" spans="1:10" x14ac:dyDescent="0.3">
      <c r="A338" s="11" t="s">
        <v>1370</v>
      </c>
      <c r="B338" s="9" t="str" cm="1">
        <f t="array" ref="B338">_xll.SNL.Clients.Office.Excel.Functions.SPG($A338, "SP_NET_INC", B$3)</f>
        <v>NA</v>
      </c>
      <c r="C338" s="9" cm="1">
        <f t="array" ref="C338">_xll.SNL.Clients.Office.Excel.Functions.SPG($A338, "SP_NET_INC", C$3)</f>
        <v>-17579</v>
      </c>
      <c r="D338" s="9" cm="1">
        <f t="array" ref="D338">_xll.SNL.Clients.Office.Excel.Functions.SPG($A338, "SP_NET_INC", D$3)</f>
        <v>-17525</v>
      </c>
      <c r="E338" s="9" cm="1">
        <f t="array" ref="E338">_xll.SNL.Clients.Office.Excel.Functions.SPG($A338, "SP_NET_INC", E$3)</f>
        <v>-10777</v>
      </c>
      <c r="F338" s="9" cm="1">
        <f t="array" ref="F338">_xll.SNL.Clients.Office.Excel.Functions.SPG($A338, "SP_NET_INC", F$3)</f>
        <v>-44574</v>
      </c>
      <c r="G338" s="9" cm="1">
        <f t="array" ref="G338">_xll.SNL.Clients.Office.Excel.Functions.SPG($A338, "SP_NET_INC", G$3)</f>
        <v>-45581</v>
      </c>
      <c r="H338" s="9" cm="1">
        <f t="array" ref="H338">_xll.SNL.Clients.Office.Excel.Functions.SPG($A338, "SP_NET_INC", H$3)</f>
        <v>-36708</v>
      </c>
      <c r="I338" s="9" cm="1">
        <f t="array" ref="I338">_xll.SNL.Clients.Office.Excel.Functions.SPG($A338, "SP_NET_INC", I$3)</f>
        <v>-8236</v>
      </c>
      <c r="J338" s="9" cm="1">
        <f t="array" ref="J338">_xll.SNL.Clients.Office.Excel.Functions.SPG($A338, "SP_NET_INC", J$3)</f>
        <v>5156</v>
      </c>
    </row>
    <row r="339" spans="1:10" x14ac:dyDescent="0.3">
      <c r="A339" s="11" t="s">
        <v>1371</v>
      </c>
      <c r="B339" s="9" t="str" cm="1">
        <f t="array" ref="B339">_xll.SNL.Clients.Office.Excel.Functions.SPG($A339, "SP_NET_INC", B$3)</f>
        <v>NA</v>
      </c>
      <c r="C339" s="9" t="str" cm="1">
        <f t="array" ref="C339">_xll.SNL.Clients.Office.Excel.Functions.SPG($A339, "SP_NET_INC", C$3)</f>
        <v>NA</v>
      </c>
      <c r="D339" s="9" cm="1">
        <f t="array" ref="D339">_xll.SNL.Clients.Office.Excel.Functions.SPG($A339, "SP_NET_INC", D$3)</f>
        <v>28444</v>
      </c>
      <c r="E339" s="9" cm="1">
        <f t="array" ref="E339">_xll.SNL.Clients.Office.Excel.Functions.SPG($A339, "SP_NET_INC", E$3)</f>
        <v>35726</v>
      </c>
      <c r="F339" s="9" cm="1">
        <f t="array" ref="F339">_xll.SNL.Clients.Office.Excel.Functions.SPG($A339, "SP_NET_INC", F$3)</f>
        <v>28240</v>
      </c>
      <c r="G339" s="9" cm="1">
        <f t="array" ref="G339">_xll.SNL.Clients.Office.Excel.Functions.SPG($A339, "SP_NET_INC", G$3)</f>
        <v>27629</v>
      </c>
      <c r="H339" s="9" cm="1">
        <f t="array" ref="H339">_xll.SNL.Clients.Office.Excel.Functions.SPG($A339, "SP_NET_INC", H$3)</f>
        <v>25834</v>
      </c>
      <c r="I339" s="9" cm="1">
        <f t="array" ref="I339">_xll.SNL.Clients.Office.Excel.Functions.SPG($A339, "SP_NET_INC", I$3)</f>
        <v>20245</v>
      </c>
      <c r="J339" s="9" cm="1">
        <f t="array" ref="J339">_xll.SNL.Clients.Office.Excel.Functions.SPG($A339, "SP_NET_INC", J$3)</f>
        <v>20703</v>
      </c>
    </row>
    <row r="340" spans="1:10" x14ac:dyDescent="0.3">
      <c r="A340" s="11" t="s">
        <v>1372</v>
      </c>
      <c r="B340" s="9" t="str" cm="1">
        <f t="array" ref="B340">_xll.SNL.Clients.Office.Excel.Functions.SPG($A340, "SP_NET_INC", B$3)</f>
        <v>NA</v>
      </c>
      <c r="C340" s="9" cm="1">
        <f t="array" ref="C340">_xll.SNL.Clients.Office.Excel.Functions.SPG($A340, "SP_NET_INC", C$3)</f>
        <v>172649</v>
      </c>
      <c r="D340" s="9" cm="1">
        <f t="array" ref="D340">_xll.SNL.Clients.Office.Excel.Functions.SPG($A340, "SP_NET_INC", D$3)</f>
        <v>195966</v>
      </c>
      <c r="E340" s="9" cm="1">
        <f t="array" ref="E340">_xll.SNL.Clients.Office.Excel.Functions.SPG($A340, "SP_NET_INC", E$3)</f>
        <v>231555</v>
      </c>
      <c r="F340" s="9" cm="1">
        <f t="array" ref="F340">_xll.SNL.Clients.Office.Excel.Functions.SPG($A340, "SP_NET_INC", F$3)</f>
        <v>186016</v>
      </c>
      <c r="G340" s="9" cm="1">
        <f t="array" ref="G340">_xll.SNL.Clients.Office.Excel.Functions.SPG($A340, "SP_NET_INC", G$3)</f>
        <v>198851</v>
      </c>
      <c r="H340" s="9" cm="1">
        <f t="array" ref="H340">_xll.SNL.Clients.Office.Excel.Functions.SPG($A340, "SP_NET_INC", H$3)</f>
        <v>221760</v>
      </c>
      <c r="I340" s="9" cm="1">
        <f t="array" ref="I340">_xll.SNL.Clients.Office.Excel.Functions.SPG($A340, "SP_NET_INC", I$3)</f>
        <v>186836</v>
      </c>
      <c r="J340" s="9" cm="1">
        <f t="array" ref="J340">_xll.SNL.Clients.Office.Excel.Functions.SPG($A340, "SP_NET_INC", J$3)</f>
        <v>131301</v>
      </c>
    </row>
    <row r="341" spans="1:10" x14ac:dyDescent="0.3">
      <c r="A341" s="11" t="s">
        <v>1373</v>
      </c>
      <c r="B341" s="9" t="str" cm="1">
        <f t="array" ref="B341">_xll.SNL.Clients.Office.Excel.Functions.SPG($A341, "SP_NET_INC", B$3)</f>
        <v>NA</v>
      </c>
      <c r="C341" s="9" cm="1">
        <f t="array" ref="C341">_xll.SNL.Clients.Office.Excel.Functions.SPG($A341, "SP_NET_INC", C$3)</f>
        <v>-1676</v>
      </c>
      <c r="D341" s="9" cm="1">
        <f t="array" ref="D341">_xll.SNL.Clients.Office.Excel.Functions.SPG($A341, "SP_NET_INC", D$3)</f>
        <v>3428</v>
      </c>
      <c r="E341" s="9" cm="1">
        <f t="array" ref="E341">_xll.SNL.Clients.Office.Excel.Functions.SPG($A341, "SP_NET_INC", E$3)</f>
        <v>3388</v>
      </c>
      <c r="F341" s="9" cm="1">
        <f t="array" ref="F341">_xll.SNL.Clients.Office.Excel.Functions.SPG($A341, "SP_NET_INC", F$3)</f>
        <v>-254583</v>
      </c>
      <c r="G341" s="9" cm="1">
        <f t="array" ref="G341">_xll.SNL.Clients.Office.Excel.Functions.SPG($A341, "SP_NET_INC", G$3)</f>
        <v>2116</v>
      </c>
      <c r="H341" s="9" cm="1">
        <f t="array" ref="H341">_xll.SNL.Clients.Office.Excel.Functions.SPG($A341, "SP_NET_INC", H$3)</f>
        <v>-1230</v>
      </c>
      <c r="I341" s="9" cm="1">
        <f t="array" ref="I341">_xll.SNL.Clients.Office.Excel.Functions.SPG($A341, "SP_NET_INC", I$3)</f>
        <v>-549</v>
      </c>
      <c r="J341" s="9" cm="1">
        <f t="array" ref="J341">_xll.SNL.Clients.Office.Excel.Functions.SPG($A341, "SP_NET_INC", J$3)</f>
        <v>611</v>
      </c>
    </row>
    <row r="342" spans="1:10" x14ac:dyDescent="0.3">
      <c r="A342" s="11" t="s">
        <v>1374</v>
      </c>
      <c r="B342" s="9" t="str" cm="1">
        <f t="array" ref="B342">_xll.SNL.Clients.Office.Excel.Functions.SPG($A342, "SP_NET_INC", B$3)</f>
        <v>NA</v>
      </c>
      <c r="C342" s="9" t="str" cm="1">
        <f t="array" ref="C342">_xll.SNL.Clients.Office.Excel.Functions.SPG($A342, "SP_NET_INC", C$3)</f>
        <v>NA</v>
      </c>
      <c r="D342" s="9" cm="1">
        <f t="array" ref="D342">_xll.SNL.Clients.Office.Excel.Functions.SPG($A342, "SP_NET_INC", D$3)</f>
        <v>-5900</v>
      </c>
      <c r="E342" s="9" cm="1">
        <f t="array" ref="E342">_xll.SNL.Clients.Office.Excel.Functions.SPG($A342, "SP_NET_INC", E$3)</f>
        <v>4600</v>
      </c>
      <c r="F342" s="9" cm="1">
        <f t="array" ref="F342">_xll.SNL.Clients.Office.Excel.Functions.SPG($A342, "SP_NET_INC", F$3)</f>
        <v>24000</v>
      </c>
      <c r="G342" s="9" cm="1">
        <f t="array" ref="G342">_xll.SNL.Clients.Office.Excel.Functions.SPG($A342, "SP_NET_INC", G$3)</f>
        <v>1300</v>
      </c>
      <c r="H342" s="9" cm="1">
        <f t="array" ref="H342">_xll.SNL.Clients.Office.Excel.Functions.SPG($A342, "SP_NET_INC", H$3)</f>
        <v>24800</v>
      </c>
      <c r="I342" s="9" cm="1">
        <f t="array" ref="I342">_xll.SNL.Clients.Office.Excel.Functions.SPG($A342, "SP_NET_INC", I$3)</f>
        <v>28900</v>
      </c>
      <c r="J342" s="9" cm="1">
        <f t="array" ref="J342">_xll.SNL.Clients.Office.Excel.Functions.SPG($A342, "SP_NET_INC", J$3)</f>
        <v>14400</v>
      </c>
    </row>
    <row r="343" spans="1:10" x14ac:dyDescent="0.3">
      <c r="A343" s="11" t="s">
        <v>1375</v>
      </c>
      <c r="B343" s="9" t="str" cm="1">
        <f t="array" ref="B343">_xll.SNL.Clients.Office.Excel.Functions.SPG($A343, "SP_NET_INC", B$3)</f>
        <v>NA</v>
      </c>
      <c r="C343" s="9" t="str" cm="1">
        <f t="array" ref="C343">_xll.SNL.Clients.Office.Excel.Functions.SPG($A343, "SP_NET_INC", C$3)</f>
        <v>NA</v>
      </c>
      <c r="D343" s="9" cm="1">
        <f t="array" ref="D343">_xll.SNL.Clients.Office.Excel.Functions.SPG($A343, "SP_NET_INC", D$3)</f>
        <v>40939</v>
      </c>
      <c r="E343" s="9" cm="1">
        <f t="array" ref="E343">_xll.SNL.Clients.Office.Excel.Functions.SPG($A343, "SP_NET_INC", E$3)</f>
        <v>23794</v>
      </c>
      <c r="F343" s="9" cm="1">
        <f t="array" ref="F343">_xll.SNL.Clients.Office.Excel.Functions.SPG($A343, "SP_NET_INC", F$3)</f>
        <v>33814</v>
      </c>
      <c r="G343" s="9" cm="1">
        <f t="array" ref="G343">_xll.SNL.Clients.Office.Excel.Functions.SPG($A343, "SP_NET_INC", G$3)</f>
        <v>20083</v>
      </c>
      <c r="H343" s="9" cm="1">
        <f t="array" ref="H343">_xll.SNL.Clients.Office.Excel.Functions.SPG($A343, "SP_NET_INC", H$3)</f>
        <v>37857</v>
      </c>
      <c r="I343" s="9" cm="1">
        <f t="array" ref="I343">_xll.SNL.Clients.Office.Excel.Functions.SPG($A343, "SP_NET_INC", I$3)</f>
        <v>28681</v>
      </c>
      <c r="J343" s="9" cm="1">
        <f t="array" ref="J343">_xll.SNL.Clients.Office.Excel.Functions.SPG($A343, "SP_NET_INC", J$3)</f>
        <v>31078</v>
      </c>
    </row>
    <row r="344" spans="1:10" x14ac:dyDescent="0.3">
      <c r="A344" s="11" t="s">
        <v>1376</v>
      </c>
      <c r="B344" s="9" t="str" cm="1">
        <f t="array" ref="B344">_xll.SNL.Clients.Office.Excel.Functions.SPG($A344, "SP_NET_INC", B$3)</f>
        <v>NA</v>
      </c>
      <c r="C344" s="9" t="str" cm="1">
        <f t="array" ref="C344">_xll.SNL.Clients.Office.Excel.Functions.SPG($A344, "SP_NET_INC", C$3)</f>
        <v>NA</v>
      </c>
      <c r="D344" s="9" cm="1">
        <f t="array" ref="D344">_xll.SNL.Clients.Office.Excel.Functions.SPG($A344, "SP_NET_INC", D$3)</f>
        <v>23862</v>
      </c>
      <c r="E344" s="9" cm="1">
        <f t="array" ref="E344">_xll.SNL.Clients.Office.Excel.Functions.SPG($A344, "SP_NET_INC", E$3)</f>
        <v>32017</v>
      </c>
      <c r="F344" s="9" cm="1">
        <f t="array" ref="F344">_xll.SNL.Clients.Office.Excel.Functions.SPG($A344, "SP_NET_INC", F$3)</f>
        <v>20584</v>
      </c>
      <c r="G344" s="9" cm="1">
        <f t="array" ref="G344">_xll.SNL.Clients.Office.Excel.Functions.SPG($A344, "SP_NET_INC", G$3)</f>
        <v>31046</v>
      </c>
      <c r="H344" s="9" cm="1">
        <f t="array" ref="H344">_xll.SNL.Clients.Office.Excel.Functions.SPG($A344, "SP_NET_INC", H$3)</f>
        <v>13088</v>
      </c>
      <c r="I344" s="9" cm="1">
        <f t="array" ref="I344">_xll.SNL.Clients.Office.Excel.Functions.SPG($A344, "SP_NET_INC", I$3)</f>
        <v>31964</v>
      </c>
      <c r="J344" s="9" cm="1">
        <f t="array" ref="J344">_xll.SNL.Clients.Office.Excel.Functions.SPG($A344, "SP_NET_INC", J$3)</f>
        <v>31032</v>
      </c>
    </row>
    <row r="345" spans="1:10" x14ac:dyDescent="0.3">
      <c r="A345" s="11" t="s">
        <v>1377</v>
      </c>
      <c r="B345" s="9" t="str" cm="1">
        <f t="array" ref="B345">_xll.SNL.Clients.Office.Excel.Functions.SPG($A345, "SP_NET_INC", B$3)</f>
        <v>NA</v>
      </c>
      <c r="C345" s="9" t="str" cm="1">
        <f t="array" ref="C345">_xll.SNL.Clients.Office.Excel.Functions.SPG($A345, "SP_NET_INC", C$3)</f>
        <v>NA</v>
      </c>
      <c r="D345" s="9" cm="1">
        <f t="array" ref="D345">_xll.SNL.Clients.Office.Excel.Functions.SPG($A345, "SP_NET_INC", D$3)</f>
        <v>14319</v>
      </c>
      <c r="E345" s="9" cm="1">
        <f t="array" ref="E345">_xll.SNL.Clients.Office.Excel.Functions.SPG($A345, "SP_NET_INC", E$3)</f>
        <v>10546</v>
      </c>
      <c r="F345" s="9" cm="1">
        <f t="array" ref="F345">_xll.SNL.Clients.Office.Excel.Functions.SPG($A345, "SP_NET_INC", F$3)</f>
        <v>10682</v>
      </c>
      <c r="G345" s="9" cm="1">
        <f t="array" ref="G345">_xll.SNL.Clients.Office.Excel.Functions.SPG($A345, "SP_NET_INC", G$3)</f>
        <v>5765</v>
      </c>
      <c r="H345" s="9" cm="1">
        <f t="array" ref="H345">_xll.SNL.Clients.Office.Excel.Functions.SPG($A345, "SP_NET_INC", H$3)</f>
        <v>9990</v>
      </c>
      <c r="I345" s="9" cm="1">
        <f t="array" ref="I345">_xll.SNL.Clients.Office.Excel.Functions.SPG($A345, "SP_NET_INC", I$3)</f>
        <v>9901</v>
      </c>
      <c r="J345" s="9" cm="1">
        <f t="array" ref="J345">_xll.SNL.Clients.Office.Excel.Functions.SPG($A345, "SP_NET_INC", J$3)</f>
        <v>5868</v>
      </c>
    </row>
    <row r="346" spans="1:10" x14ac:dyDescent="0.3">
      <c r="A346" s="11" t="s">
        <v>1378</v>
      </c>
      <c r="B346" s="9" t="str" cm="1">
        <f t="array" ref="B346">_xll.SNL.Clients.Office.Excel.Functions.SPG($A346, "SP_NET_INC", B$3)</f>
        <v>NA</v>
      </c>
      <c r="C346" s="9" cm="1">
        <f t="array" ref="C346">_xll.SNL.Clients.Office.Excel.Functions.SPG($A346, "SP_NET_INC", C$3)</f>
        <v>35200</v>
      </c>
      <c r="D346" s="9" cm="1">
        <f t="array" ref="D346">_xll.SNL.Clients.Office.Excel.Functions.SPG($A346, "SP_NET_INC", D$3)</f>
        <v>-500</v>
      </c>
      <c r="E346" s="9" cm="1">
        <f t="array" ref="E346">_xll.SNL.Clients.Office.Excel.Functions.SPG($A346, "SP_NET_INC", E$3)</f>
        <v>11000</v>
      </c>
      <c r="F346" s="9" cm="1">
        <f t="array" ref="F346">_xll.SNL.Clients.Office.Excel.Functions.SPG($A346, "SP_NET_INC", F$3)</f>
        <v>23100</v>
      </c>
      <c r="G346" s="9" cm="1">
        <f t="array" ref="G346">_xll.SNL.Clients.Office.Excel.Functions.SPG($A346, "SP_NET_INC", G$3)</f>
        <v>34400</v>
      </c>
      <c r="H346" s="9" cm="1">
        <f t="array" ref="H346">_xll.SNL.Clients.Office.Excel.Functions.SPG($A346, "SP_NET_INC", H$3)</f>
        <v>16100</v>
      </c>
      <c r="I346" s="9" cm="1">
        <f t="array" ref="I346">_xll.SNL.Clients.Office.Excel.Functions.SPG($A346, "SP_NET_INC", I$3)</f>
        <v>100</v>
      </c>
      <c r="J346" s="9" cm="1">
        <f t="array" ref="J346">_xll.SNL.Clients.Office.Excel.Functions.SPG($A346, "SP_NET_INC", J$3)</f>
        <v>1100</v>
      </c>
    </row>
    <row r="347" spans="1:10" x14ac:dyDescent="0.3">
      <c r="A347" s="11" t="s">
        <v>1379</v>
      </c>
      <c r="B347" s="9" t="str" cm="1">
        <f t="array" ref="B347">_xll.SNL.Clients.Office.Excel.Functions.SPG($A347, "SP_NET_INC", B$3)</f>
        <v>NA</v>
      </c>
      <c r="C347" s="9" cm="1">
        <f t="array" ref="C347">_xll.SNL.Clients.Office.Excel.Functions.SPG($A347, "SP_NET_INC", C$3)</f>
        <v>54700</v>
      </c>
      <c r="D347" s="9" cm="1">
        <f t="array" ref="D347">_xll.SNL.Clients.Office.Excel.Functions.SPG($A347, "SP_NET_INC", D$3)</f>
        <v>47700</v>
      </c>
      <c r="E347" s="9" cm="1">
        <f t="array" ref="E347">_xll.SNL.Clients.Office.Excel.Functions.SPG($A347, "SP_NET_INC", E$3)</f>
        <v>20900</v>
      </c>
      <c r="F347" s="9" cm="1">
        <f t="array" ref="F347">_xll.SNL.Clients.Office.Excel.Functions.SPG($A347, "SP_NET_INC", F$3)</f>
        <v>47600</v>
      </c>
      <c r="G347" s="9" cm="1">
        <f t="array" ref="G347">_xll.SNL.Clients.Office.Excel.Functions.SPG($A347, "SP_NET_INC", G$3)</f>
        <v>40700</v>
      </c>
      <c r="H347" s="9" cm="1">
        <f t="array" ref="H347">_xll.SNL.Clients.Office.Excel.Functions.SPG($A347, "SP_NET_INC", H$3)</f>
        <v>-18100</v>
      </c>
      <c r="I347" s="9" cm="1">
        <f t="array" ref="I347">_xll.SNL.Clients.Office.Excel.Functions.SPG($A347, "SP_NET_INC", I$3)</f>
        <v>27600</v>
      </c>
      <c r="J347" s="9" cm="1">
        <f t="array" ref="J347">_xll.SNL.Clients.Office.Excel.Functions.SPG($A347, "SP_NET_INC", J$3)</f>
        <v>38100</v>
      </c>
    </row>
    <row r="348" spans="1:10" x14ac:dyDescent="0.3">
      <c r="A348" s="11" t="s">
        <v>1380</v>
      </c>
      <c r="B348" s="9" t="str" cm="1">
        <f t="array" ref="B348">_xll.SNL.Clients.Office.Excel.Functions.SPG($A348, "SP_NET_INC", B$3)</f>
        <v>NA</v>
      </c>
      <c r="C348" s="9" t="str" cm="1">
        <f t="array" ref="C348">_xll.SNL.Clients.Office.Excel.Functions.SPG($A348, "SP_NET_INC", C$3)</f>
        <v>NA</v>
      </c>
      <c r="D348" s="9" cm="1">
        <f t="array" ref="D348">_xll.SNL.Clients.Office.Excel.Functions.SPG($A348, "SP_NET_INC", D$3)</f>
        <v>22342</v>
      </c>
      <c r="E348" s="9" cm="1">
        <f t="array" ref="E348">_xll.SNL.Clients.Office.Excel.Functions.SPG($A348, "SP_NET_INC", E$3)</f>
        <v>22091</v>
      </c>
      <c r="F348" s="9" cm="1">
        <f t="array" ref="F348">_xll.SNL.Clients.Office.Excel.Functions.SPG($A348, "SP_NET_INC", F$3)</f>
        <v>16637</v>
      </c>
      <c r="G348" s="9" cm="1">
        <f t="array" ref="G348">_xll.SNL.Clients.Office.Excel.Functions.SPG($A348, "SP_NET_INC", G$3)</f>
        <v>12377</v>
      </c>
      <c r="H348" s="9" cm="1">
        <f t="array" ref="H348">_xll.SNL.Clients.Office.Excel.Functions.SPG($A348, "SP_NET_INC", H$3)</f>
        <v>19485</v>
      </c>
      <c r="I348" s="9" cm="1">
        <f t="array" ref="I348">_xll.SNL.Clients.Office.Excel.Functions.SPG($A348, "SP_NET_INC", I$3)</f>
        <v>27132</v>
      </c>
      <c r="J348" s="9" cm="1">
        <f t="array" ref="J348">_xll.SNL.Clients.Office.Excel.Functions.SPG($A348, "SP_NET_INC", J$3)</f>
        <v>21136</v>
      </c>
    </row>
    <row r="349" spans="1:10" x14ac:dyDescent="0.3">
      <c r="A349" s="11" t="s">
        <v>1381</v>
      </c>
      <c r="B349" s="9" t="str" cm="1">
        <f t="array" ref="B349">_xll.SNL.Clients.Office.Excel.Functions.SPG($A349, "SP_NET_INC", B$3)</f>
        <v>NA</v>
      </c>
      <c r="C349" s="9" cm="1">
        <f t="array" ref="C349">_xll.SNL.Clients.Office.Excel.Functions.SPG($A349, "SP_NET_INC", C$3)</f>
        <v>99845</v>
      </c>
      <c r="D349" s="9" cm="1">
        <f t="array" ref="D349">_xll.SNL.Clients.Office.Excel.Functions.SPG($A349, "SP_NET_INC", D$3)</f>
        <v>19240</v>
      </c>
      <c r="E349" s="9" cm="1">
        <f t="array" ref="E349">_xll.SNL.Clients.Office.Excel.Functions.SPG($A349, "SP_NET_INC", E$3)</f>
        <v>14921</v>
      </c>
      <c r="F349" s="9" cm="1">
        <f t="array" ref="F349">_xll.SNL.Clients.Office.Excel.Functions.SPG($A349, "SP_NET_INC", F$3)</f>
        <v>17485</v>
      </c>
      <c r="G349" s="9" cm="1">
        <f t="array" ref="G349">_xll.SNL.Clients.Office.Excel.Functions.SPG($A349, "SP_NET_INC", G$3)</f>
        <v>-6464</v>
      </c>
      <c r="H349" s="9" cm="1">
        <f t="array" ref="H349">_xll.SNL.Clients.Office.Excel.Functions.SPG($A349, "SP_NET_INC", H$3)</f>
        <v>-11369</v>
      </c>
      <c r="I349" s="9" cm="1">
        <f t="array" ref="I349">_xll.SNL.Clients.Office.Excel.Functions.SPG($A349, "SP_NET_INC", I$3)</f>
        <v>-13246</v>
      </c>
      <c r="J349" s="9" cm="1">
        <f t="array" ref="J349">_xll.SNL.Clients.Office.Excel.Functions.SPG($A349, "SP_NET_INC", J$3)</f>
        <v>3563</v>
      </c>
    </row>
    <row r="350" spans="1:10" x14ac:dyDescent="0.3">
      <c r="A350" s="11" t="s">
        <v>1382</v>
      </c>
      <c r="B350" s="9" t="str" cm="1">
        <f t="array" ref="B350">_xll.SNL.Clients.Office.Excel.Functions.SPG($A350, "SP_NET_INC", B$3)</f>
        <v>NA</v>
      </c>
      <c r="C350" s="9" t="str" cm="1">
        <f t="array" ref="C350">_xll.SNL.Clients.Office.Excel.Functions.SPG($A350, "SP_NET_INC", C$3)</f>
        <v>NA</v>
      </c>
      <c r="D350" s="9" cm="1">
        <f t="array" ref="D350">_xll.SNL.Clients.Office.Excel.Functions.SPG($A350, "SP_NET_INC", D$3)</f>
        <v>27601</v>
      </c>
      <c r="E350" s="9" cm="1">
        <f t="array" ref="E350">_xll.SNL.Clients.Office.Excel.Functions.SPG($A350, "SP_NET_INC", E$3)</f>
        <v>22682</v>
      </c>
      <c r="F350" s="9" cm="1">
        <f t="array" ref="F350">_xll.SNL.Clients.Office.Excel.Functions.SPG($A350, "SP_NET_INC", F$3)</f>
        <v>18275</v>
      </c>
      <c r="G350" s="9" cm="1">
        <f t="array" ref="G350">_xll.SNL.Clients.Office.Excel.Functions.SPG($A350, "SP_NET_INC", G$3)</f>
        <v>18202</v>
      </c>
      <c r="H350" s="9" cm="1">
        <f t="array" ref="H350">_xll.SNL.Clients.Office.Excel.Functions.SPG($A350, "SP_NET_INC", H$3)</f>
        <v>24163</v>
      </c>
      <c r="I350" s="9" cm="1">
        <f t="array" ref="I350">_xll.SNL.Clients.Office.Excel.Functions.SPG($A350, "SP_NET_INC", I$3)</f>
        <v>22413</v>
      </c>
      <c r="J350" s="9" cm="1">
        <f t="array" ref="J350">_xll.SNL.Clients.Office.Excel.Functions.SPG($A350, "SP_NET_INC", J$3)</f>
        <v>17670</v>
      </c>
    </row>
    <row r="351" spans="1:10" x14ac:dyDescent="0.3">
      <c r="A351" s="11" t="s">
        <v>1383</v>
      </c>
      <c r="B351" s="9" t="str" cm="1">
        <f t="array" ref="B351">_xll.SNL.Clients.Office.Excel.Functions.SPG($A351, "SP_NET_INC", B$3)</f>
        <v>NA</v>
      </c>
      <c r="C351" s="9" cm="1">
        <f t="array" ref="C351">_xll.SNL.Clients.Office.Excel.Functions.SPG($A351, "SP_NET_INC", C$3)</f>
        <v>4583</v>
      </c>
      <c r="D351" s="9" cm="1">
        <f t="array" ref="D351">_xll.SNL.Clients.Office.Excel.Functions.SPG($A351, "SP_NET_INC", D$3)</f>
        <v>5647</v>
      </c>
      <c r="E351" s="9" cm="1">
        <f t="array" ref="E351">_xll.SNL.Clients.Office.Excel.Functions.SPG($A351, "SP_NET_INC", E$3)</f>
        <v>5863</v>
      </c>
      <c r="F351" s="9" cm="1">
        <f t="array" ref="F351">_xll.SNL.Clients.Office.Excel.Functions.SPG($A351, "SP_NET_INC", F$3)</f>
        <v>3700</v>
      </c>
      <c r="G351" s="9" cm="1">
        <f t="array" ref="G351">_xll.SNL.Clients.Office.Excel.Functions.SPG($A351, "SP_NET_INC", G$3)</f>
        <v>12170</v>
      </c>
      <c r="H351" s="9" cm="1">
        <f t="array" ref="H351">_xll.SNL.Clients.Office.Excel.Functions.SPG($A351, "SP_NET_INC", H$3)</f>
        <v>12872</v>
      </c>
      <c r="I351" s="9" cm="1">
        <f t="array" ref="I351">_xll.SNL.Clients.Office.Excel.Functions.SPG($A351, "SP_NET_INC", I$3)</f>
        <v>8829</v>
      </c>
      <c r="J351" s="9" cm="1">
        <f t="array" ref="J351">_xll.SNL.Clients.Office.Excel.Functions.SPG($A351, "SP_NET_INC", J$3)</f>
        <v>409</v>
      </c>
    </row>
    <row r="352" spans="1:10" x14ac:dyDescent="0.3">
      <c r="A352" s="11" t="s">
        <v>1384</v>
      </c>
      <c r="B352" s="9" t="str" cm="1">
        <f t="array" ref="B352">_xll.SNL.Clients.Office.Excel.Functions.SPG($A352, "SP_NET_INC", B$3)</f>
        <v>NA</v>
      </c>
      <c r="C352" s="9" cm="1">
        <f t="array" ref="C352">_xll.SNL.Clients.Office.Excel.Functions.SPG($A352, "SP_NET_INC", C$3)</f>
        <v>53113</v>
      </c>
      <c r="D352" s="9" cm="1">
        <f t="array" ref="D352">_xll.SNL.Clients.Office.Excel.Functions.SPG($A352, "SP_NET_INC", D$3)</f>
        <v>43045</v>
      </c>
      <c r="E352" s="9" cm="1">
        <f t="array" ref="E352">_xll.SNL.Clients.Office.Excel.Functions.SPG($A352, "SP_NET_INC", E$3)</f>
        <v>56360</v>
      </c>
      <c r="F352" s="9" cm="1">
        <f t="array" ref="F352">_xll.SNL.Clients.Office.Excel.Functions.SPG($A352, "SP_NET_INC", F$3)</f>
        <v>60003</v>
      </c>
      <c r="G352" s="9" cm="1">
        <f t="array" ref="G352">_xll.SNL.Clients.Office.Excel.Functions.SPG($A352, "SP_NET_INC", G$3)</f>
        <v>47812</v>
      </c>
      <c r="H352" s="9" cm="1">
        <f t="array" ref="H352">_xll.SNL.Clients.Office.Excel.Functions.SPG($A352, "SP_NET_INC", H$3)</f>
        <v>39582</v>
      </c>
      <c r="I352" s="9" cm="1">
        <f t="array" ref="I352">_xll.SNL.Clients.Office.Excel.Functions.SPG($A352, "SP_NET_INC", I$3)</f>
        <v>42387</v>
      </c>
      <c r="J352" s="9" cm="1">
        <f t="array" ref="J352">_xll.SNL.Clients.Office.Excel.Functions.SPG($A352, "SP_NET_INC", J$3)</f>
        <v>43013</v>
      </c>
    </row>
    <row r="353" spans="1:10" x14ac:dyDescent="0.3">
      <c r="A353" s="11" t="s">
        <v>1385</v>
      </c>
      <c r="B353" s="9" t="str" cm="1">
        <f t="array" ref="B353">_xll.SNL.Clients.Office.Excel.Functions.SPG($A353, "SP_NET_INC", B$3)</f>
        <v>NA</v>
      </c>
      <c r="C353" s="9" t="str" cm="1">
        <f t="array" ref="C353">_xll.SNL.Clients.Office.Excel.Functions.SPG($A353, "SP_NET_INC", C$3)</f>
        <v>NA</v>
      </c>
      <c r="D353" s="9" cm="1">
        <f t="array" ref="D353">_xll.SNL.Clients.Office.Excel.Functions.SPG($A353, "SP_NET_INC", D$3)</f>
        <v>-25516</v>
      </c>
      <c r="E353" s="9" cm="1">
        <f t="array" ref="E353">_xll.SNL.Clients.Office.Excel.Functions.SPG($A353, "SP_NET_INC", E$3)</f>
        <v>-34055</v>
      </c>
      <c r="F353" s="9" cm="1">
        <f t="array" ref="F353">_xll.SNL.Clients.Office.Excel.Functions.SPG($A353, "SP_NET_INC", F$3)</f>
        <v>16489</v>
      </c>
      <c r="G353" s="9" cm="1">
        <f t="array" ref="G353">_xll.SNL.Clients.Office.Excel.Functions.SPG($A353, "SP_NET_INC", G$3)</f>
        <v>-16259</v>
      </c>
      <c r="H353" s="9" cm="1">
        <f t="array" ref="H353">_xll.SNL.Clients.Office.Excel.Functions.SPG($A353, "SP_NET_INC", H$3)</f>
        <v>-4276</v>
      </c>
      <c r="I353" s="9" cm="1">
        <f t="array" ref="I353">_xll.SNL.Clients.Office.Excel.Functions.SPG($A353, "SP_NET_INC", I$3)</f>
        <v>7395</v>
      </c>
      <c r="J353" s="9" cm="1">
        <f t="array" ref="J353">_xll.SNL.Clients.Office.Excel.Functions.SPG($A353, "SP_NET_INC", J$3)</f>
        <v>37447</v>
      </c>
    </row>
    <row r="354" spans="1:10" x14ac:dyDescent="0.3">
      <c r="A354" s="11" t="s">
        <v>1386</v>
      </c>
      <c r="B354" s="9" t="str" cm="1">
        <f t="array" ref="B354">_xll.SNL.Clients.Office.Excel.Functions.SPG($A354, "SP_NET_INC", B$3)</f>
        <v>NA</v>
      </c>
      <c r="C354" s="9" t="str" cm="1">
        <f t="array" ref="C354">_xll.SNL.Clients.Office.Excel.Functions.SPG($A354, "SP_NET_INC", C$3)</f>
        <v>NA</v>
      </c>
      <c r="D354" s="9" cm="1">
        <f t="array" ref="D354">_xll.SNL.Clients.Office.Excel.Functions.SPG($A354, "SP_NET_INC", D$3)</f>
        <v>80000</v>
      </c>
      <c r="E354" s="9" cm="1">
        <f t="array" ref="E354">_xll.SNL.Clients.Office.Excel.Functions.SPG($A354, "SP_NET_INC", E$3)</f>
        <v>204000</v>
      </c>
      <c r="F354" s="9" cm="1">
        <f t="array" ref="F354">_xll.SNL.Clients.Office.Excel.Functions.SPG($A354, "SP_NET_INC", F$3)</f>
        <v>181000</v>
      </c>
      <c r="G354" s="9" cm="1">
        <f t="array" ref="G354">_xll.SNL.Clients.Office.Excel.Functions.SPG($A354, "SP_NET_INC", G$3)</f>
        <v>46000</v>
      </c>
      <c r="H354" s="9" cm="1">
        <f t="array" ref="H354">_xll.SNL.Clients.Office.Excel.Functions.SPG($A354, "SP_NET_INC", H$3)</f>
        <v>275000</v>
      </c>
      <c r="I354" s="9" cm="1">
        <f t="array" ref="I354">_xll.SNL.Clients.Office.Excel.Functions.SPG($A354, "SP_NET_INC", I$3)</f>
        <v>142000</v>
      </c>
      <c r="J354" s="9" cm="1">
        <f t="array" ref="J354">_xll.SNL.Clients.Office.Excel.Functions.SPG($A354, "SP_NET_INC", J$3)</f>
        <v>37000</v>
      </c>
    </row>
    <row r="355" spans="1:10" x14ac:dyDescent="0.3">
      <c r="A355" s="11" t="s">
        <v>1387</v>
      </c>
      <c r="B355" s="9" t="str" cm="1">
        <f t="array" ref="B355">_xll.SNL.Clients.Office.Excel.Functions.SPG($A355, "SP_NET_INC", B$3)</f>
        <v>NA</v>
      </c>
      <c r="C355" s="9" t="str" cm="1">
        <f t="array" ref="C355">_xll.SNL.Clients.Office.Excel.Functions.SPG($A355, "SP_NET_INC", C$3)</f>
        <v>NA</v>
      </c>
      <c r="D355" s="9" cm="1">
        <f t="array" ref="D355">_xll.SNL.Clients.Office.Excel.Functions.SPG($A355, "SP_NET_INC", D$3)</f>
        <v>10649</v>
      </c>
      <c r="E355" s="9" cm="1">
        <f t="array" ref="E355">_xll.SNL.Clients.Office.Excel.Functions.SPG($A355, "SP_NET_INC", E$3)</f>
        <v>-15277</v>
      </c>
      <c r="F355" s="9" cm="1">
        <f t="array" ref="F355">_xll.SNL.Clients.Office.Excel.Functions.SPG($A355, "SP_NET_INC", F$3)</f>
        <v>18939</v>
      </c>
      <c r="G355" s="9" cm="1">
        <f t="array" ref="G355">_xll.SNL.Clients.Office.Excel.Functions.SPG($A355, "SP_NET_INC", G$3)</f>
        <v>24042</v>
      </c>
      <c r="H355" s="9" cm="1">
        <f t="array" ref="H355">_xll.SNL.Clients.Office.Excel.Functions.SPG($A355, "SP_NET_INC", H$3)</f>
        <v>21512</v>
      </c>
      <c r="I355" s="9" cm="1">
        <f t="array" ref="I355">_xll.SNL.Clients.Office.Excel.Functions.SPG($A355, "SP_NET_INC", I$3)</f>
        <v>22273</v>
      </c>
      <c r="J355" s="9" cm="1">
        <f t="array" ref="J355">_xll.SNL.Clients.Office.Excel.Functions.SPG($A355, "SP_NET_INC", J$3)</f>
        <v>23163</v>
      </c>
    </row>
    <row r="356" spans="1:10" x14ac:dyDescent="0.3">
      <c r="A356" s="11" t="s">
        <v>1388</v>
      </c>
      <c r="B356" s="9" t="str" cm="1">
        <f t="array" ref="B356">_xll.SNL.Clients.Office.Excel.Functions.SPG($A356, "SP_NET_INC", B$3)</f>
        <v>NA</v>
      </c>
      <c r="C356" s="9" t="str" cm="1">
        <f t="array" ref="C356">_xll.SNL.Clients.Office.Excel.Functions.SPG($A356, "SP_NET_INC", C$3)</f>
        <v>NA</v>
      </c>
      <c r="D356" s="9" cm="1">
        <f t="array" ref="D356">_xll.SNL.Clients.Office.Excel.Functions.SPG($A356, "SP_NET_INC", D$3)</f>
        <v>-22100</v>
      </c>
      <c r="E356" s="9" cm="1">
        <f t="array" ref="E356">_xll.SNL.Clients.Office.Excel.Functions.SPG($A356, "SP_NET_INC", E$3)</f>
        <v>-36700</v>
      </c>
      <c r="F356" s="9" cm="1">
        <f t="array" ref="F356">_xll.SNL.Clients.Office.Excel.Functions.SPG($A356, "SP_NET_INC", F$3)</f>
        <v>-26000</v>
      </c>
      <c r="G356" s="9" cm="1">
        <f t="array" ref="G356">_xll.SNL.Clients.Office.Excel.Functions.SPG($A356, "SP_NET_INC", G$3)</f>
        <v>-31200</v>
      </c>
      <c r="H356" s="9" cm="1">
        <f t="array" ref="H356">_xll.SNL.Clients.Office.Excel.Functions.SPG($A356, "SP_NET_INC", H$3)</f>
        <v>-61300</v>
      </c>
      <c r="I356" s="9" cm="1">
        <f t="array" ref="I356">_xll.SNL.Clients.Office.Excel.Functions.SPG($A356, "SP_NET_INC", I$3)</f>
        <v>-116100</v>
      </c>
      <c r="J356" s="9" cm="1">
        <f t="array" ref="J356">_xll.SNL.Clients.Office.Excel.Functions.SPG($A356, "SP_NET_INC", J$3)</f>
        <v>-54700</v>
      </c>
    </row>
    <row r="357" spans="1:10" x14ac:dyDescent="0.3">
      <c r="A357" s="11" t="s">
        <v>1389</v>
      </c>
      <c r="B357" s="9" t="str" cm="1">
        <f t="array" ref="B357">_xll.SNL.Clients.Office.Excel.Functions.SPG($A357, "SP_NET_INC", B$3)</f>
        <v>NA</v>
      </c>
      <c r="C357" s="9" t="str" cm="1">
        <f t="array" ref="C357">_xll.SNL.Clients.Office.Excel.Functions.SPG($A357, "SP_NET_INC", C$3)</f>
        <v>NA</v>
      </c>
      <c r="D357" s="9" cm="1">
        <f t="array" ref="D357">_xll.SNL.Clients.Office.Excel.Functions.SPG($A357, "SP_NET_INC", D$3)</f>
        <v>10757</v>
      </c>
      <c r="E357" s="9" cm="1">
        <f t="array" ref="E357">_xll.SNL.Clients.Office.Excel.Functions.SPG($A357, "SP_NET_INC", E$3)</f>
        <v>9455</v>
      </c>
      <c r="F357" s="9" cm="1">
        <f t="array" ref="F357">_xll.SNL.Clients.Office.Excel.Functions.SPG($A357, "SP_NET_INC", F$3)</f>
        <v>7456</v>
      </c>
      <c r="G357" s="9" cm="1">
        <f t="array" ref="G357">_xll.SNL.Clients.Office.Excel.Functions.SPG($A357, "SP_NET_INC", G$3)</f>
        <v>9351</v>
      </c>
      <c r="H357" s="9" cm="1">
        <f t="array" ref="H357">_xll.SNL.Clients.Office.Excel.Functions.SPG($A357, "SP_NET_INC", H$3)</f>
        <v>6013</v>
      </c>
      <c r="I357" s="9" cm="1">
        <f t="array" ref="I357">_xll.SNL.Clients.Office.Excel.Functions.SPG($A357, "SP_NET_INC", I$3)</f>
        <v>4509</v>
      </c>
      <c r="J357" s="9" cm="1">
        <f t="array" ref="J357">_xll.SNL.Clients.Office.Excel.Functions.SPG($A357, "SP_NET_INC", J$3)</f>
        <v>3539</v>
      </c>
    </row>
    <row r="358" spans="1:10" x14ac:dyDescent="0.3">
      <c r="A358" s="11" t="s">
        <v>1390</v>
      </c>
      <c r="B358" s="9" t="str" cm="1">
        <f t="array" ref="B358">_xll.SNL.Clients.Office.Excel.Functions.SPG($A358, "SP_NET_INC", B$3)</f>
        <v>NA</v>
      </c>
      <c r="C358" s="9" t="str" cm="1">
        <f t="array" ref="C358">_xll.SNL.Clients.Office.Excel.Functions.SPG($A358, "SP_NET_INC", C$3)</f>
        <v>NA</v>
      </c>
      <c r="D358" s="9" cm="1">
        <f t="array" ref="D358">_xll.SNL.Clients.Office.Excel.Functions.SPG($A358, "SP_NET_INC", D$3)</f>
        <v>-33087</v>
      </c>
      <c r="E358" s="9" cm="1">
        <f t="array" ref="E358">_xll.SNL.Clients.Office.Excel.Functions.SPG($A358, "SP_NET_INC", E$3)</f>
        <v>-13029</v>
      </c>
      <c r="F358" s="9" cm="1">
        <f t="array" ref="F358">_xll.SNL.Clients.Office.Excel.Functions.SPG($A358, "SP_NET_INC", F$3)</f>
        <v>-9002</v>
      </c>
      <c r="G358" s="9" cm="1">
        <f t="array" ref="G358">_xll.SNL.Clients.Office.Excel.Functions.SPG($A358, "SP_NET_INC", G$3)</f>
        <v>3857</v>
      </c>
      <c r="H358" s="9" cm="1">
        <f t="array" ref="H358">_xll.SNL.Clients.Office.Excel.Functions.SPG($A358, "SP_NET_INC", H$3)</f>
        <v>-31244</v>
      </c>
      <c r="I358" s="9" cm="1">
        <f t="array" ref="I358">_xll.SNL.Clients.Office.Excel.Functions.SPG($A358, "SP_NET_INC", I$3)</f>
        <v>16231</v>
      </c>
      <c r="J358" s="9" cm="1">
        <f t="array" ref="J358">_xll.SNL.Clients.Office.Excel.Functions.SPG($A358, "SP_NET_INC", J$3)</f>
        <v>61060</v>
      </c>
    </row>
    <row r="359" spans="1:10" x14ac:dyDescent="0.3">
      <c r="A359" s="11" t="s">
        <v>1391</v>
      </c>
      <c r="B359" s="9" t="str" cm="1">
        <f t="array" ref="B359">_xll.SNL.Clients.Office.Excel.Functions.SPG($A359, "SP_NET_INC", B$3)</f>
        <v>NA</v>
      </c>
      <c r="C359" s="9" cm="1">
        <f t="array" ref="C359">_xll.SNL.Clients.Office.Excel.Functions.SPG($A359, "SP_NET_INC", C$3)</f>
        <v>28184</v>
      </c>
      <c r="D359" s="9" cm="1">
        <f t="array" ref="D359">_xll.SNL.Clients.Office.Excel.Functions.SPG($A359, "SP_NET_INC", D$3)</f>
        <v>33105</v>
      </c>
      <c r="E359" s="9" cm="1">
        <f t="array" ref="E359">_xll.SNL.Clients.Office.Excel.Functions.SPG($A359, "SP_NET_INC", E$3)</f>
        <v>26135</v>
      </c>
      <c r="F359" s="9" cm="1">
        <f t="array" ref="F359">_xll.SNL.Clients.Office.Excel.Functions.SPG($A359, "SP_NET_INC", F$3)</f>
        <v>31391</v>
      </c>
      <c r="G359" s="9" cm="1">
        <f t="array" ref="G359">_xll.SNL.Clients.Office.Excel.Functions.SPG($A359, "SP_NET_INC", G$3)</f>
        <v>33121</v>
      </c>
      <c r="H359" s="9" cm="1">
        <f t="array" ref="H359">_xll.SNL.Clients.Office.Excel.Functions.SPG($A359, "SP_NET_INC", H$3)</f>
        <v>36087</v>
      </c>
      <c r="I359" s="9" cm="1">
        <f t="array" ref="I359">_xll.SNL.Clients.Office.Excel.Functions.SPG($A359, "SP_NET_INC", I$3)</f>
        <v>32557</v>
      </c>
      <c r="J359" s="9" cm="1">
        <f t="array" ref="J359">_xll.SNL.Clients.Office.Excel.Functions.SPG($A359, "SP_NET_INC", J$3)</f>
        <v>40283</v>
      </c>
    </row>
    <row r="360" spans="1:10" x14ac:dyDescent="0.3">
      <c r="A360" s="11" t="s">
        <v>1392</v>
      </c>
      <c r="B360" s="9" t="str" cm="1">
        <f t="array" ref="B360">_xll.SNL.Clients.Office.Excel.Functions.SPG($A360, "SP_NET_INC", B$3)</f>
        <v>NA</v>
      </c>
      <c r="C360" s="9" t="str" cm="1">
        <f t="array" ref="C360">_xll.SNL.Clients.Office.Excel.Functions.SPG($A360, "SP_NET_INC", C$3)</f>
        <v>NA</v>
      </c>
      <c r="D360" s="9" cm="1">
        <f t="array" ref="D360">_xll.SNL.Clients.Office.Excel.Functions.SPG($A360, "SP_NET_INC", D$3)</f>
        <v>45637</v>
      </c>
      <c r="E360" s="9" cm="1">
        <f t="array" ref="E360">_xll.SNL.Clients.Office.Excel.Functions.SPG($A360, "SP_NET_INC", E$3)</f>
        <v>56780</v>
      </c>
      <c r="F360" s="9" cm="1">
        <f t="array" ref="F360">_xll.SNL.Clients.Office.Excel.Functions.SPG($A360, "SP_NET_INC", F$3)</f>
        <v>43721</v>
      </c>
      <c r="G360" s="9" cm="1">
        <f t="array" ref="G360">_xll.SNL.Clients.Office.Excel.Functions.SPG($A360, "SP_NET_INC", G$3)</f>
        <v>39592</v>
      </c>
      <c r="H360" s="9" cm="1">
        <f t="array" ref="H360">_xll.SNL.Clients.Office.Excel.Functions.SPG($A360, "SP_NET_INC", H$3)</f>
        <v>43788</v>
      </c>
      <c r="I360" s="9" cm="1">
        <f t="array" ref="I360">_xll.SNL.Clients.Office.Excel.Functions.SPG($A360, "SP_NET_INC", I$3)</f>
        <v>49631</v>
      </c>
      <c r="J360" s="9" cm="1">
        <f t="array" ref="J360">_xll.SNL.Clients.Office.Excel.Functions.SPG($A360, "SP_NET_INC", J$3)</f>
        <v>36303</v>
      </c>
    </row>
    <row r="361" spans="1:10" x14ac:dyDescent="0.3">
      <c r="A361" s="11" t="s">
        <v>1393</v>
      </c>
      <c r="B361" s="9" t="str" cm="1">
        <f t="array" ref="B361">_xll.SNL.Clients.Office.Excel.Functions.SPG($A361, "SP_NET_INC", B$3)</f>
        <v>NA</v>
      </c>
      <c r="C361" s="9" t="str" cm="1">
        <f t="array" ref="C361">_xll.SNL.Clients.Office.Excel.Functions.SPG($A361, "SP_NET_INC", C$3)</f>
        <v>NA</v>
      </c>
      <c r="D361" s="9" cm="1">
        <f t="array" ref="D361">_xll.SNL.Clients.Office.Excel.Functions.SPG($A361, "SP_NET_INC", D$3)</f>
        <v>42700</v>
      </c>
      <c r="E361" s="9" cm="1">
        <f t="array" ref="E361">_xll.SNL.Clients.Office.Excel.Functions.SPG($A361, "SP_NET_INC", E$3)</f>
        <v>27106</v>
      </c>
      <c r="F361" s="9" cm="1">
        <f t="array" ref="F361">_xll.SNL.Clients.Office.Excel.Functions.SPG($A361, "SP_NET_INC", F$3)</f>
        <v>26251</v>
      </c>
      <c r="G361" s="9" cm="1">
        <f t="array" ref="G361">_xll.SNL.Clients.Office.Excel.Functions.SPG($A361, "SP_NET_INC", G$3)</f>
        <v>27965</v>
      </c>
      <c r="H361" s="9" cm="1">
        <f t="array" ref="H361">_xll.SNL.Clients.Office.Excel.Functions.SPG($A361, "SP_NET_INC", H$3)</f>
        <v>10121</v>
      </c>
      <c r="I361" s="9" cm="1">
        <f t="array" ref="I361">_xll.SNL.Clients.Office.Excel.Functions.SPG($A361, "SP_NET_INC", I$3)</f>
        <v>15917</v>
      </c>
      <c r="J361" s="9" cm="1">
        <f t="array" ref="J361">_xll.SNL.Clients.Office.Excel.Functions.SPG($A361, "SP_NET_INC", J$3)</f>
        <v>11285</v>
      </c>
    </row>
    <row r="362" spans="1:10" x14ac:dyDescent="0.3">
      <c r="A362" s="11" t="s">
        <v>1394</v>
      </c>
      <c r="B362" s="9" t="str" cm="1">
        <f t="array" ref="B362">_xll.SNL.Clients.Office.Excel.Functions.SPG($A362, "SP_NET_INC", B$3)</f>
        <v>NA</v>
      </c>
      <c r="C362" s="9" t="str" cm="1">
        <f t="array" ref="C362">_xll.SNL.Clients.Office.Excel.Functions.SPG($A362, "SP_NET_INC", C$3)</f>
        <v>NA</v>
      </c>
      <c r="D362" s="9" cm="1">
        <f t="array" ref="D362">_xll.SNL.Clients.Office.Excel.Functions.SPG($A362, "SP_NET_INC", D$3)</f>
        <v>8083</v>
      </c>
      <c r="E362" s="9" cm="1">
        <f t="array" ref="E362">_xll.SNL.Clients.Office.Excel.Functions.SPG($A362, "SP_NET_INC", E$3)</f>
        <v>6077</v>
      </c>
      <c r="F362" s="9" cm="1">
        <f t="array" ref="F362">_xll.SNL.Clients.Office.Excel.Functions.SPG($A362, "SP_NET_INC", F$3)</f>
        <v>6568</v>
      </c>
      <c r="G362" s="9" cm="1">
        <f t="array" ref="G362">_xll.SNL.Clients.Office.Excel.Functions.SPG($A362, "SP_NET_INC", G$3)</f>
        <v>13159</v>
      </c>
      <c r="H362" s="9" cm="1">
        <f t="array" ref="H362">_xll.SNL.Clients.Office.Excel.Functions.SPG($A362, "SP_NET_INC", H$3)</f>
        <v>7019</v>
      </c>
      <c r="I362" s="9" cm="1">
        <f t="array" ref="I362">_xll.SNL.Clients.Office.Excel.Functions.SPG($A362, "SP_NET_INC", I$3)</f>
        <v>5503</v>
      </c>
      <c r="J362" s="9" cm="1">
        <f t="array" ref="J362">_xll.SNL.Clients.Office.Excel.Functions.SPG($A362, "SP_NET_INC", J$3)</f>
        <v>8878</v>
      </c>
    </row>
    <row r="363" spans="1:10" x14ac:dyDescent="0.3">
      <c r="A363" s="11" t="s">
        <v>1395</v>
      </c>
      <c r="B363" s="9" t="str" cm="1">
        <f t="array" ref="B363">_xll.SNL.Clients.Office.Excel.Functions.SPG($A363, "SP_NET_INC", B$3)</f>
        <v>NA</v>
      </c>
      <c r="C363" s="9" t="str" cm="1">
        <f t="array" ref="C363">_xll.SNL.Clients.Office.Excel.Functions.SPG($A363, "SP_NET_INC", C$3)</f>
        <v>NA</v>
      </c>
      <c r="D363" s="9" cm="1">
        <f t="array" ref="D363">_xll.SNL.Clients.Office.Excel.Functions.SPG($A363, "SP_NET_INC", D$3)</f>
        <v>-8468</v>
      </c>
      <c r="E363" s="9" cm="1">
        <f t="array" ref="E363">_xll.SNL.Clients.Office.Excel.Functions.SPG($A363, "SP_NET_INC", E$3)</f>
        <v>-3125</v>
      </c>
      <c r="F363" s="9" cm="1">
        <f t="array" ref="F363">_xll.SNL.Clients.Office.Excel.Functions.SPG($A363, "SP_NET_INC", F$3)</f>
        <v>11685</v>
      </c>
      <c r="G363" s="9" cm="1">
        <f t="array" ref="G363">_xll.SNL.Clients.Office.Excel.Functions.SPG($A363, "SP_NET_INC", G$3)</f>
        <v>-15987</v>
      </c>
      <c r="H363" s="9" cm="1">
        <f t="array" ref="H363">_xll.SNL.Clients.Office.Excel.Functions.SPG($A363, "SP_NET_INC", H$3)</f>
        <v>-73798</v>
      </c>
      <c r="I363" s="9" cm="1">
        <f t="array" ref="I363">_xll.SNL.Clients.Office.Excel.Functions.SPG($A363, "SP_NET_INC", I$3)</f>
        <v>5614</v>
      </c>
      <c r="J363" s="9" cm="1">
        <f t="array" ref="J363">_xll.SNL.Clients.Office.Excel.Functions.SPG($A363, "SP_NET_INC", J$3)</f>
        <v>18270</v>
      </c>
    </row>
    <row r="364" spans="1:10" x14ac:dyDescent="0.3">
      <c r="A364" s="11" t="s">
        <v>1396</v>
      </c>
      <c r="B364" s="9" t="str" cm="1">
        <f t="array" ref="B364">_xll.SNL.Clients.Office.Excel.Functions.SPG($A364, "SP_NET_INC", B$3)</f>
        <v>NA</v>
      </c>
      <c r="C364" s="9" cm="1">
        <f t="array" ref="C364">_xll.SNL.Clients.Office.Excel.Functions.SPG($A364, "SP_NET_INC", C$3)</f>
        <v>24000</v>
      </c>
      <c r="D364" s="9" cm="1">
        <f t="array" ref="D364">_xll.SNL.Clients.Office.Excel.Functions.SPG($A364, "SP_NET_INC", D$3)</f>
        <v>-2000</v>
      </c>
      <c r="E364" s="9" cm="1">
        <f t="array" ref="E364">_xll.SNL.Clients.Office.Excel.Functions.SPG($A364, "SP_NET_INC", E$3)</f>
        <v>36000</v>
      </c>
      <c r="F364" s="9" cm="1">
        <f t="array" ref="F364">_xll.SNL.Clients.Office.Excel.Functions.SPG($A364, "SP_NET_INC", F$3)</f>
        <v>73000</v>
      </c>
      <c r="G364" s="9" cm="1">
        <f t="array" ref="G364">_xll.SNL.Clients.Office.Excel.Functions.SPG($A364, "SP_NET_INC", G$3)</f>
        <v>-28000</v>
      </c>
      <c r="H364" s="9" cm="1">
        <f t="array" ref="H364">_xll.SNL.Clients.Office.Excel.Functions.SPG($A364, "SP_NET_INC", H$3)</f>
        <v>79000</v>
      </c>
      <c r="I364" s="9" cm="1">
        <f t="array" ref="I364">_xll.SNL.Clients.Office.Excel.Functions.SPG($A364, "SP_NET_INC", I$3)</f>
        <v>66000</v>
      </c>
      <c r="J364" s="9" cm="1">
        <f t="array" ref="J364">_xll.SNL.Clients.Office.Excel.Functions.SPG($A364, "SP_NET_INC", J$3)</f>
        <v>111000</v>
      </c>
    </row>
    <row r="365" spans="1:10" x14ac:dyDescent="0.3">
      <c r="A365" s="11" t="s">
        <v>1397</v>
      </c>
      <c r="B365" s="9" t="str" cm="1">
        <f t="array" ref="B365">_xll.SNL.Clients.Office.Excel.Functions.SPG($A365, "SP_NET_INC", B$3)</f>
        <v>NA</v>
      </c>
      <c r="C365" s="9" cm="1">
        <f t="array" ref="C365">_xll.SNL.Clients.Office.Excel.Functions.SPG($A365, "SP_NET_INC", C$3)</f>
        <v>36005</v>
      </c>
      <c r="D365" s="9" cm="1">
        <f t="array" ref="D365">_xll.SNL.Clients.Office.Excel.Functions.SPG($A365, "SP_NET_INC", D$3)</f>
        <v>38097</v>
      </c>
      <c r="E365" s="9" cm="1">
        <f t="array" ref="E365">_xll.SNL.Clients.Office.Excel.Functions.SPG($A365, "SP_NET_INC", E$3)</f>
        <v>32716</v>
      </c>
      <c r="F365" s="9" cm="1">
        <f t="array" ref="F365">_xll.SNL.Clients.Office.Excel.Functions.SPG($A365, "SP_NET_INC", F$3)</f>
        <v>33823</v>
      </c>
      <c r="G365" s="9" cm="1">
        <f t="array" ref="G365">_xll.SNL.Clients.Office.Excel.Functions.SPG($A365, "SP_NET_INC", G$3)</f>
        <v>30446</v>
      </c>
      <c r="H365" s="9" cm="1">
        <f t="array" ref="H365">_xll.SNL.Clients.Office.Excel.Functions.SPG($A365, "SP_NET_INC", H$3)</f>
        <v>24606</v>
      </c>
      <c r="I365" s="9" cm="1">
        <f t="array" ref="I365">_xll.SNL.Clients.Office.Excel.Functions.SPG($A365, "SP_NET_INC", I$3)</f>
        <v>30072</v>
      </c>
      <c r="J365" s="9" cm="1">
        <f t="array" ref="J365">_xll.SNL.Clients.Office.Excel.Functions.SPG($A365, "SP_NET_INC", J$3)</f>
        <v>33658</v>
      </c>
    </row>
    <row r="366" spans="1:10" x14ac:dyDescent="0.3">
      <c r="A366" s="11" t="s">
        <v>1398</v>
      </c>
      <c r="B366" s="9" t="str" cm="1">
        <f t="array" ref="B366">_xll.SNL.Clients.Office.Excel.Functions.SPG($A366, "SP_NET_INC", B$3)</f>
        <v>NA</v>
      </c>
      <c r="C366" s="9" t="str" cm="1">
        <f t="array" ref="C366">_xll.SNL.Clients.Office.Excel.Functions.SPG($A366, "SP_NET_INC", C$3)</f>
        <v>NA</v>
      </c>
      <c r="D366" s="9" cm="1">
        <f t="array" ref="D366">_xll.SNL.Clients.Office.Excel.Functions.SPG($A366, "SP_NET_INC", D$3)</f>
        <v>23000</v>
      </c>
      <c r="E366" s="9" cm="1">
        <f t="array" ref="E366">_xll.SNL.Clients.Office.Excel.Functions.SPG($A366, "SP_NET_INC", E$3)</f>
        <v>28000</v>
      </c>
      <c r="F366" s="9" cm="1">
        <f t="array" ref="F366">_xll.SNL.Clients.Office.Excel.Functions.SPG($A366, "SP_NET_INC", F$3)</f>
        <v>-8000</v>
      </c>
      <c r="G366" s="9" cm="1">
        <f t="array" ref="G366">_xll.SNL.Clients.Office.Excel.Functions.SPG($A366, "SP_NET_INC", G$3)</f>
        <v>-164000</v>
      </c>
      <c r="H366" s="9" cm="1">
        <f t="array" ref="H366">_xll.SNL.Clients.Office.Excel.Functions.SPG($A366, "SP_NET_INC", H$3)</f>
        <v>-57000</v>
      </c>
      <c r="I366" s="9" cm="1">
        <f t="array" ref="I366">_xll.SNL.Clients.Office.Excel.Functions.SPG($A366, "SP_NET_INC", I$3)</f>
        <v>52000</v>
      </c>
      <c r="J366" s="9" cm="1">
        <f t="array" ref="J366">_xll.SNL.Clients.Office.Excel.Functions.SPG($A366, "SP_NET_INC", J$3)</f>
        <v>37000</v>
      </c>
    </row>
    <row r="367" spans="1:10" x14ac:dyDescent="0.3">
      <c r="A367" s="11" t="s">
        <v>1399</v>
      </c>
      <c r="B367" s="9" t="str" cm="1">
        <f t="array" ref="B367">_xll.SNL.Clients.Office.Excel.Functions.SPG($A367, "SP_NET_INC", B$3)</f>
        <v>NA</v>
      </c>
      <c r="C367" s="9" t="str" cm="1">
        <f t="array" ref="C367">_xll.SNL.Clients.Office.Excel.Functions.SPG($A367, "SP_NET_INC", C$3)</f>
        <v>NA</v>
      </c>
      <c r="D367" s="9" cm="1">
        <f t="array" ref="D367">_xll.SNL.Clients.Office.Excel.Functions.SPG($A367, "SP_NET_INC", D$3)</f>
        <v>1082000</v>
      </c>
      <c r="E367" s="9" cm="1">
        <f t="array" ref="E367">_xll.SNL.Clients.Office.Excel.Functions.SPG($A367, "SP_NET_INC", E$3)</f>
        <v>-73000</v>
      </c>
      <c r="F367" s="9" cm="1">
        <f t="array" ref="F367">_xll.SNL.Clients.Office.Excel.Functions.SPG($A367, "SP_NET_INC", F$3)</f>
        <v>-41000</v>
      </c>
      <c r="G367" s="9" cm="1">
        <f t="array" ref="G367">_xll.SNL.Clients.Office.Excel.Functions.SPG($A367, "SP_NET_INC", G$3)</f>
        <v>-328000</v>
      </c>
      <c r="H367" s="9" cm="1">
        <f t="array" ref="H367">_xll.SNL.Clients.Office.Excel.Functions.SPG($A367, "SP_NET_INC", H$3)</f>
        <v>-128000</v>
      </c>
      <c r="I367" s="9" cm="1">
        <f t="array" ref="I367">_xll.SNL.Clients.Office.Excel.Functions.SPG($A367, "SP_NET_INC", I$3)</f>
        <v>17000</v>
      </c>
      <c r="J367" s="9" cm="1">
        <f t="array" ref="J367">_xll.SNL.Clients.Office.Excel.Functions.SPG($A367, "SP_NET_INC", J$3)</f>
        <v>7000</v>
      </c>
    </row>
    <row r="368" spans="1:10" x14ac:dyDescent="0.3">
      <c r="A368" s="11" t="s">
        <v>1400</v>
      </c>
      <c r="B368" s="9" t="str" cm="1">
        <f t="array" ref="B368">_xll.SNL.Clients.Office.Excel.Functions.SPG($A368, "SP_NET_INC", B$3)</f>
        <v>NA</v>
      </c>
      <c r="C368" s="9" t="str" cm="1">
        <f t="array" ref="C368">_xll.SNL.Clients.Office.Excel.Functions.SPG($A368, "SP_NET_INC", C$3)</f>
        <v>NA</v>
      </c>
      <c r="D368" s="9" cm="1">
        <f t="array" ref="D368">_xll.SNL.Clients.Office.Excel.Functions.SPG($A368, "SP_NET_INC", D$3)</f>
        <v>-17699</v>
      </c>
      <c r="E368" s="9" cm="1">
        <f t="array" ref="E368">_xll.SNL.Clients.Office.Excel.Functions.SPG($A368, "SP_NET_INC", E$3)</f>
        <v>-18642</v>
      </c>
      <c r="F368" s="9" cm="1">
        <f t="array" ref="F368">_xll.SNL.Clients.Office.Excel.Functions.SPG($A368, "SP_NET_INC", F$3)</f>
        <v>-27061</v>
      </c>
      <c r="G368" s="9" cm="1">
        <f t="array" ref="G368">_xll.SNL.Clients.Office.Excel.Functions.SPG($A368, "SP_NET_INC", G$3)</f>
        <v>-14326</v>
      </c>
      <c r="H368" s="9" cm="1">
        <f t="array" ref="H368">_xll.SNL.Clients.Office.Excel.Functions.SPG($A368, "SP_NET_INC", H$3)</f>
        <v>-18516</v>
      </c>
      <c r="I368" s="9" cm="1">
        <f t="array" ref="I368">_xll.SNL.Clients.Office.Excel.Functions.SPG($A368, "SP_NET_INC", I$3)</f>
        <v>-24331</v>
      </c>
      <c r="J368" s="9" cm="1">
        <f t="array" ref="J368">_xll.SNL.Clients.Office.Excel.Functions.SPG($A368, "SP_NET_INC", J$3)</f>
        <v>-30795</v>
      </c>
    </row>
    <row r="369" spans="1:10" x14ac:dyDescent="0.3">
      <c r="A369" s="11" t="s">
        <v>1401</v>
      </c>
      <c r="B369" s="9" t="str" cm="1">
        <f t="array" ref="B369">_xll.SNL.Clients.Office.Excel.Functions.SPG($A369, "SP_NET_INC", B$3)</f>
        <v>NA</v>
      </c>
      <c r="C369" s="9" cm="1">
        <f t="array" ref="C369">_xll.SNL.Clients.Office.Excel.Functions.SPG($A369, "SP_NET_INC", C$3)</f>
        <v>48810</v>
      </c>
      <c r="D369" s="9" cm="1">
        <f t="array" ref="D369">_xll.SNL.Clients.Office.Excel.Functions.SPG($A369, "SP_NET_INC", D$3)</f>
        <v>9027</v>
      </c>
      <c r="E369" s="9" cm="1">
        <f t="array" ref="E369">_xll.SNL.Clients.Office.Excel.Functions.SPG($A369, "SP_NET_INC", E$3)</f>
        <v>-443376</v>
      </c>
      <c r="F369" s="9" cm="1">
        <f t="array" ref="F369">_xll.SNL.Clients.Office.Excel.Functions.SPG($A369, "SP_NET_INC", F$3)</f>
        <v>-32419</v>
      </c>
      <c r="G369" s="9" cm="1">
        <f t="array" ref="G369">_xll.SNL.Clients.Office.Excel.Functions.SPG($A369, "SP_NET_INC", G$3)</f>
        <v>-132577</v>
      </c>
      <c r="H369" s="9" cm="1">
        <f t="array" ref="H369">_xll.SNL.Clients.Office.Excel.Functions.SPG($A369, "SP_NET_INC", H$3)</f>
        <v>21462</v>
      </c>
      <c r="I369" s="9" cm="1">
        <f t="array" ref="I369">_xll.SNL.Clients.Office.Excel.Functions.SPG($A369, "SP_NET_INC", I$3)</f>
        <v>-4200</v>
      </c>
      <c r="J369" s="9" cm="1">
        <f t="array" ref="J369">_xll.SNL.Clients.Office.Excel.Functions.SPG($A369, "SP_NET_INC", J$3)</f>
        <v>-3221</v>
      </c>
    </row>
    <row r="370" spans="1:10" x14ac:dyDescent="0.3">
      <c r="A370" s="11" t="s">
        <v>1402</v>
      </c>
      <c r="B370" s="9" t="str" cm="1">
        <f t="array" ref="B370">_xll.SNL.Clients.Office.Excel.Functions.SPG($A370, "SP_NET_INC", B$3)</f>
        <v>NA</v>
      </c>
      <c r="C370" s="9" t="str" cm="1">
        <f t="array" ref="C370">_xll.SNL.Clients.Office.Excel.Functions.SPG($A370, "SP_NET_INC", C$3)</f>
        <v>NA</v>
      </c>
      <c r="D370" s="9" cm="1">
        <f t="array" ref="D370">_xll.SNL.Clients.Office.Excel.Functions.SPG($A370, "SP_NET_INC", D$3)</f>
        <v>40466</v>
      </c>
      <c r="E370" s="9" cm="1">
        <f t="array" ref="E370">_xll.SNL.Clients.Office.Excel.Functions.SPG($A370, "SP_NET_INC", E$3)</f>
        <v>-24083</v>
      </c>
      <c r="F370" s="9" cm="1">
        <f t="array" ref="F370">_xll.SNL.Clients.Office.Excel.Functions.SPG($A370, "SP_NET_INC", F$3)</f>
        <v>-80059</v>
      </c>
      <c r="G370" s="9" cm="1">
        <f t="array" ref="G370">_xll.SNL.Clients.Office.Excel.Functions.SPG($A370, "SP_NET_INC", G$3)</f>
        <v>32731</v>
      </c>
      <c r="H370" s="9" cm="1">
        <f t="array" ref="H370">_xll.SNL.Clients.Office.Excel.Functions.SPG($A370, "SP_NET_INC", H$3)</f>
        <v>-93873</v>
      </c>
      <c r="I370" s="9" cm="1">
        <f t="array" ref="I370">_xll.SNL.Clients.Office.Excel.Functions.SPG($A370, "SP_NET_INC", I$3)</f>
        <v>-30820</v>
      </c>
      <c r="J370" s="9" cm="1">
        <f t="array" ref="J370">_xll.SNL.Clients.Office.Excel.Functions.SPG($A370, "SP_NET_INC", J$3)</f>
        <v>14162</v>
      </c>
    </row>
    <row r="371" spans="1:10" x14ac:dyDescent="0.3">
      <c r="A371" s="11" t="s">
        <v>1403</v>
      </c>
      <c r="B371" s="9" t="str" cm="1">
        <f t="array" ref="B371">_xll.SNL.Clients.Office.Excel.Functions.SPG($A371, "SP_NET_INC", B$3)</f>
        <v>NA</v>
      </c>
      <c r="C371" s="9" cm="1">
        <f t="array" ref="C371">_xll.SNL.Clients.Office.Excel.Functions.SPG($A371, "SP_NET_INC", C$3)</f>
        <v>-54000</v>
      </c>
      <c r="D371" s="9" cm="1">
        <f t="array" ref="D371">_xll.SNL.Clients.Office.Excel.Functions.SPG($A371, "SP_NET_INC", D$3)</f>
        <v>-198000</v>
      </c>
      <c r="E371" s="9" cm="1">
        <f t="array" ref="E371">_xll.SNL.Clients.Office.Excel.Functions.SPG($A371, "SP_NET_INC", E$3)</f>
        <v>45000</v>
      </c>
      <c r="F371" s="9" cm="1">
        <f t="array" ref="F371">_xll.SNL.Clients.Office.Excel.Functions.SPG($A371, "SP_NET_INC", F$3)</f>
        <v>-9000</v>
      </c>
      <c r="G371" s="9" cm="1">
        <f t="array" ref="G371">_xll.SNL.Clients.Office.Excel.Functions.SPG($A371, "SP_NET_INC", G$3)</f>
        <v>-86000</v>
      </c>
      <c r="H371" s="9" cm="1">
        <f t="array" ref="H371">_xll.SNL.Clients.Office.Excel.Functions.SPG($A371, "SP_NET_INC", H$3)</f>
        <v>-218000</v>
      </c>
      <c r="I371" s="9" cm="1">
        <f t="array" ref="I371">_xll.SNL.Clients.Office.Excel.Functions.SPG($A371, "SP_NET_INC", I$3)</f>
        <v>18000</v>
      </c>
      <c r="J371" s="9" cm="1">
        <f t="array" ref="J371">_xll.SNL.Clients.Office.Excel.Functions.SPG($A371, "SP_NET_INC", J$3)</f>
        <v>-102000</v>
      </c>
    </row>
    <row r="372" spans="1:10" x14ac:dyDescent="0.3">
      <c r="A372" s="11" t="s">
        <v>1404</v>
      </c>
      <c r="B372" s="9" t="str" cm="1">
        <f t="array" ref="B372">_xll.SNL.Clients.Office.Excel.Functions.SPG($A372, "SP_NET_INC", B$3)</f>
        <v>NA</v>
      </c>
      <c r="C372" s="9" t="str" cm="1">
        <f t="array" ref="C372">_xll.SNL.Clients.Office.Excel.Functions.SPG($A372, "SP_NET_INC", C$3)</f>
        <v>NA</v>
      </c>
      <c r="D372" s="9" cm="1">
        <f t="array" ref="D372">_xll.SNL.Clients.Office.Excel.Functions.SPG($A372, "SP_NET_INC", D$3)</f>
        <v>-8888</v>
      </c>
      <c r="E372" s="9" cm="1">
        <f t="array" ref="E372">_xll.SNL.Clients.Office.Excel.Functions.SPG($A372, "SP_NET_INC", E$3)</f>
        <v>10638</v>
      </c>
      <c r="F372" s="9" cm="1">
        <f t="array" ref="F372">_xll.SNL.Clients.Office.Excel.Functions.SPG($A372, "SP_NET_INC", F$3)</f>
        <v>26402</v>
      </c>
      <c r="G372" s="9" cm="1">
        <f t="array" ref="G372">_xll.SNL.Clients.Office.Excel.Functions.SPG($A372, "SP_NET_INC", G$3)</f>
        <v>18421</v>
      </c>
      <c r="H372" s="9" cm="1">
        <f t="array" ref="H372">_xll.SNL.Clients.Office.Excel.Functions.SPG($A372, "SP_NET_INC", H$3)</f>
        <v>33878</v>
      </c>
      <c r="I372" s="9" cm="1">
        <f t="array" ref="I372">_xll.SNL.Clients.Office.Excel.Functions.SPG($A372, "SP_NET_INC", I$3)</f>
        <v>-3968</v>
      </c>
      <c r="J372" s="9" cm="1">
        <f t="array" ref="J372">_xll.SNL.Clients.Office.Excel.Functions.SPG($A372, "SP_NET_INC", J$3)</f>
        <v>-3898</v>
      </c>
    </row>
    <row r="373" spans="1:10" x14ac:dyDescent="0.3">
      <c r="A373" s="11" t="s">
        <v>1405</v>
      </c>
      <c r="B373" s="9" t="str" cm="1">
        <f t="array" ref="B373">_xll.SNL.Clients.Office.Excel.Functions.SPG($A373, "SP_NET_INC", B$3)</f>
        <v>NA</v>
      </c>
      <c r="C373" s="9" cm="1">
        <f t="array" ref="C373">_xll.SNL.Clients.Office.Excel.Functions.SPG($A373, "SP_NET_INC", C$3)</f>
        <v>86167</v>
      </c>
      <c r="D373" s="9" cm="1">
        <f t="array" ref="D373">_xll.SNL.Clients.Office.Excel.Functions.SPG($A373, "SP_NET_INC", D$3)</f>
        <v>92810</v>
      </c>
      <c r="E373" s="9" cm="1">
        <f t="array" ref="E373">_xll.SNL.Clients.Office.Excel.Functions.SPG($A373, "SP_NET_INC", E$3)</f>
        <v>92079</v>
      </c>
      <c r="F373" s="9" cm="1">
        <f t="array" ref="F373">_xll.SNL.Clients.Office.Excel.Functions.SPG($A373, "SP_NET_INC", F$3)</f>
        <v>89050</v>
      </c>
      <c r="G373" s="9" cm="1">
        <f t="array" ref="G373">_xll.SNL.Clients.Office.Excel.Functions.SPG($A373, "SP_NET_INC", G$3)</f>
        <v>83413</v>
      </c>
      <c r="H373" s="9" cm="1">
        <f t="array" ref="H373">_xll.SNL.Clients.Office.Excel.Functions.SPG($A373, "SP_NET_INC", H$3)</f>
        <v>83955</v>
      </c>
      <c r="I373" s="9" cm="1">
        <f t="array" ref="I373">_xll.SNL.Clients.Office.Excel.Functions.SPG($A373, "SP_NET_INC", I$3)</f>
        <v>80284</v>
      </c>
      <c r="J373" s="9" cm="1">
        <f t="array" ref="J373">_xll.SNL.Clients.Office.Excel.Functions.SPG($A373, "SP_NET_INC", J$3)</f>
        <v>74458</v>
      </c>
    </row>
    <row r="374" spans="1:10" x14ac:dyDescent="0.3">
      <c r="A374" s="11" t="s">
        <v>1406</v>
      </c>
      <c r="B374" s="9" t="str" cm="1">
        <f t="array" ref="B374">_xll.SNL.Clients.Office.Excel.Functions.SPG($A374, "SP_NET_INC", B$3)</f>
        <v>NA</v>
      </c>
      <c r="C374" s="9" t="str" cm="1">
        <f t="array" ref="C374">_xll.SNL.Clients.Office.Excel.Functions.SPG($A374, "SP_NET_INC", C$3)</f>
        <v>NA</v>
      </c>
      <c r="D374" s="9" cm="1">
        <f t="array" ref="D374">_xll.SNL.Clients.Office.Excel.Functions.SPG($A374, "SP_NET_INC", D$3)</f>
        <v>298446</v>
      </c>
      <c r="E374" s="9" cm="1">
        <f t="array" ref="E374">_xll.SNL.Clients.Office.Excel.Functions.SPG($A374, "SP_NET_INC", E$3)</f>
        <v>138556</v>
      </c>
      <c r="F374" s="9" cm="1">
        <f t="array" ref="F374">_xll.SNL.Clients.Office.Excel.Functions.SPG($A374, "SP_NET_INC", F$3)</f>
        <v>11606</v>
      </c>
      <c r="G374" s="9" cm="1">
        <f t="array" ref="G374">_xll.SNL.Clients.Office.Excel.Functions.SPG($A374, "SP_NET_INC", G$3)</f>
        <v>388853</v>
      </c>
      <c r="H374" s="9" cm="1">
        <f t="array" ref="H374">_xll.SNL.Clients.Office.Excel.Functions.SPG($A374, "SP_NET_INC", H$3)</f>
        <v>26111</v>
      </c>
      <c r="I374" s="9" cm="1">
        <f t="array" ref="I374">_xll.SNL.Clients.Office.Excel.Functions.SPG($A374, "SP_NET_INC", I$3)</f>
        <v>167815</v>
      </c>
      <c r="J374" s="9" cm="1">
        <f t="array" ref="J374">_xll.SNL.Clients.Office.Excel.Functions.SPG($A374, "SP_NET_INC", J$3)</f>
        <v>340191</v>
      </c>
    </row>
    <row r="375" spans="1:10" x14ac:dyDescent="0.3">
      <c r="A375" s="11" t="s">
        <v>1407</v>
      </c>
      <c r="B375" s="9" t="str" cm="1">
        <f t="array" ref="B375">_xll.SNL.Clients.Office.Excel.Functions.SPG($A375, "SP_NET_INC", B$3)</f>
        <v>NA</v>
      </c>
      <c r="C375" s="9" cm="1">
        <f t="array" ref="C375">_xll.SNL.Clients.Office.Excel.Functions.SPG($A375, "SP_NET_INC", C$3)</f>
        <v>32750</v>
      </c>
      <c r="D375" s="9" cm="1">
        <f t="array" ref="D375">_xll.SNL.Clients.Office.Excel.Functions.SPG($A375, "SP_NET_INC", D$3)</f>
        <v>33618</v>
      </c>
      <c r="E375" s="9" cm="1">
        <f t="array" ref="E375">_xll.SNL.Clients.Office.Excel.Functions.SPG($A375, "SP_NET_INC", E$3)</f>
        <v>4747</v>
      </c>
      <c r="F375" s="9" cm="1">
        <f t="array" ref="F375">_xll.SNL.Clients.Office.Excel.Functions.SPG($A375, "SP_NET_INC", F$3)</f>
        <v>29163</v>
      </c>
      <c r="G375" s="9" cm="1">
        <f t="array" ref="G375">_xll.SNL.Clients.Office.Excel.Functions.SPG($A375, "SP_NET_INC", G$3)</f>
        <v>29014</v>
      </c>
      <c r="H375" s="9" cm="1">
        <f t="array" ref="H375">_xll.SNL.Clients.Office.Excel.Functions.SPG($A375, "SP_NET_INC", H$3)</f>
        <v>39220</v>
      </c>
      <c r="I375" s="9" cm="1">
        <f t="array" ref="I375">_xll.SNL.Clients.Office.Excel.Functions.SPG($A375, "SP_NET_INC", I$3)</f>
        <v>33044</v>
      </c>
      <c r="J375" s="9" cm="1">
        <f t="array" ref="J375">_xll.SNL.Clients.Office.Excel.Functions.SPG($A375, "SP_NET_INC", J$3)</f>
        <v>33679</v>
      </c>
    </row>
    <row r="376" spans="1:10" x14ac:dyDescent="0.3">
      <c r="A376" s="11" t="s">
        <v>1408</v>
      </c>
      <c r="B376" s="9" t="str" cm="1">
        <f t="array" ref="B376">_xll.SNL.Clients.Office.Excel.Functions.SPG($A376, "SP_NET_INC", B$3)</f>
        <v>NA</v>
      </c>
      <c r="C376" s="9" t="str" cm="1">
        <f t="array" ref="C376">_xll.SNL.Clients.Office.Excel.Functions.SPG($A376, "SP_NET_INC", C$3)</f>
        <v>NA</v>
      </c>
      <c r="D376" s="9" cm="1">
        <f t="array" ref="D376">_xll.SNL.Clients.Office.Excel.Functions.SPG($A376, "SP_NET_INC", D$3)</f>
        <v>-27167</v>
      </c>
      <c r="E376" s="9" cm="1">
        <f t="array" ref="E376">_xll.SNL.Clients.Office.Excel.Functions.SPG($A376, "SP_NET_INC", E$3)</f>
        <v>-2787</v>
      </c>
      <c r="F376" s="9" cm="1">
        <f t="array" ref="F376">_xll.SNL.Clients.Office.Excel.Functions.SPG($A376, "SP_NET_INC", F$3)</f>
        <v>63823</v>
      </c>
      <c r="G376" s="9" cm="1">
        <f t="array" ref="G376">_xll.SNL.Clients.Office.Excel.Functions.SPG($A376, "SP_NET_INC", G$3)</f>
        <v>44640</v>
      </c>
      <c r="H376" s="9" cm="1">
        <f t="array" ref="H376">_xll.SNL.Clients.Office.Excel.Functions.SPG($A376, "SP_NET_INC", H$3)</f>
        <v>-23687</v>
      </c>
      <c r="I376" s="9" cm="1">
        <f t="array" ref="I376">_xll.SNL.Clients.Office.Excel.Functions.SPG($A376, "SP_NET_INC", I$3)</f>
        <v>1244</v>
      </c>
      <c r="J376" s="9" cm="1">
        <f t="array" ref="J376">_xll.SNL.Clients.Office.Excel.Functions.SPG($A376, "SP_NET_INC", J$3)</f>
        <v>71671</v>
      </c>
    </row>
    <row r="377" spans="1:10" x14ac:dyDescent="0.3">
      <c r="A377" s="11" t="s">
        <v>1409</v>
      </c>
      <c r="B377" s="9" t="str" cm="1">
        <f t="array" ref="B377">_xll.SNL.Clients.Office.Excel.Functions.SPG($A377, "SP_NET_INC", B$3)</f>
        <v>NA</v>
      </c>
      <c r="C377" s="9" t="str" cm="1">
        <f t="array" ref="C377">_xll.SNL.Clients.Office.Excel.Functions.SPG($A377, "SP_NET_INC", C$3)</f>
        <v>NA</v>
      </c>
      <c r="D377" s="9" cm="1">
        <f t="array" ref="D377">_xll.SNL.Clients.Office.Excel.Functions.SPG($A377, "SP_NET_INC", D$3)</f>
        <v>17078</v>
      </c>
      <c r="E377" s="9" cm="1">
        <f t="array" ref="E377">_xll.SNL.Clients.Office.Excel.Functions.SPG($A377, "SP_NET_INC", E$3)</f>
        <v>5063</v>
      </c>
      <c r="F377" s="9" cm="1">
        <f t="array" ref="F377">_xll.SNL.Clients.Office.Excel.Functions.SPG($A377, "SP_NET_INC", F$3)</f>
        <v>408</v>
      </c>
      <c r="G377" s="9" cm="1">
        <f t="array" ref="G377">_xll.SNL.Clients.Office.Excel.Functions.SPG($A377, "SP_NET_INC", G$3)</f>
        <v>9937</v>
      </c>
      <c r="H377" s="9" cm="1">
        <f t="array" ref="H377">_xll.SNL.Clients.Office.Excel.Functions.SPG($A377, "SP_NET_INC", H$3)</f>
        <v>13056</v>
      </c>
      <c r="I377" s="9" cm="1">
        <f t="array" ref="I377">_xll.SNL.Clients.Office.Excel.Functions.SPG($A377, "SP_NET_INC", I$3)</f>
        <v>14575</v>
      </c>
      <c r="J377" s="9" cm="1">
        <f t="array" ref="J377">_xll.SNL.Clients.Office.Excel.Functions.SPG($A377, "SP_NET_INC", J$3)</f>
        <v>5947</v>
      </c>
    </row>
    <row r="378" spans="1:10" x14ac:dyDescent="0.3">
      <c r="A378" s="11" t="s">
        <v>1410</v>
      </c>
      <c r="B378" s="9" t="str" cm="1">
        <f t="array" ref="B378">_xll.SNL.Clients.Office.Excel.Functions.SPG($A378, "SP_NET_INC", B$3)</f>
        <v>NA</v>
      </c>
      <c r="C378" s="9" cm="1">
        <f t="array" ref="C378">_xll.SNL.Clients.Office.Excel.Functions.SPG($A378, "SP_NET_INC", C$3)</f>
        <v>-150000</v>
      </c>
      <c r="D378" s="9" cm="1">
        <f t="array" ref="D378">_xll.SNL.Clients.Office.Excel.Functions.SPG($A378, "SP_NET_INC", D$3)</f>
        <v>-76000</v>
      </c>
      <c r="E378" s="9" cm="1">
        <f t="array" ref="E378">_xll.SNL.Clients.Office.Excel.Functions.SPG($A378, "SP_NET_INC", E$3)</f>
        <v>62000</v>
      </c>
      <c r="F378" s="9" cm="1">
        <f t="array" ref="F378">_xll.SNL.Clients.Office.Excel.Functions.SPG($A378, "SP_NET_INC", F$3)</f>
        <v>76000</v>
      </c>
      <c r="G378" s="9" cm="1">
        <f t="array" ref="G378">_xll.SNL.Clients.Office.Excel.Functions.SPG($A378, "SP_NET_INC", G$3)</f>
        <v>-464000</v>
      </c>
      <c r="H378" s="9" cm="1">
        <f t="array" ref="H378">_xll.SNL.Clients.Office.Excel.Functions.SPG($A378, "SP_NET_INC", H$3)</f>
        <v>56000</v>
      </c>
      <c r="I378" s="9" cm="1">
        <f t="array" ref="I378">_xll.SNL.Clients.Office.Excel.Functions.SPG($A378, "SP_NET_INC", I$3)</f>
        <v>113000</v>
      </c>
      <c r="J378" s="9" cm="1">
        <f t="array" ref="J378">_xll.SNL.Clients.Office.Excel.Functions.SPG($A378, "SP_NET_INC", J$3)</f>
        <v>210000</v>
      </c>
    </row>
    <row r="379" spans="1:10" x14ac:dyDescent="0.3">
      <c r="A379" s="11" t="s">
        <v>1411</v>
      </c>
      <c r="B379" s="9" t="str" cm="1">
        <f t="array" ref="B379">_xll.SNL.Clients.Office.Excel.Functions.SPG($A379, "SP_NET_INC", B$3)</f>
        <v>NA</v>
      </c>
      <c r="C379" s="9" t="str" cm="1">
        <f t="array" ref="C379">_xll.SNL.Clients.Office.Excel.Functions.SPG($A379, "SP_NET_INC", C$3)</f>
        <v>NA</v>
      </c>
      <c r="D379" s="9" cm="1">
        <f t="array" ref="D379">_xll.SNL.Clients.Office.Excel.Functions.SPG($A379, "SP_NET_INC", D$3)</f>
        <v>41237</v>
      </c>
      <c r="E379" s="9" cm="1">
        <f t="array" ref="E379">_xll.SNL.Clients.Office.Excel.Functions.SPG($A379, "SP_NET_INC", E$3)</f>
        <v>34997</v>
      </c>
      <c r="F379" s="9" cm="1">
        <f t="array" ref="F379">_xll.SNL.Clients.Office.Excel.Functions.SPG($A379, "SP_NET_INC", F$3)</f>
        <v>15135</v>
      </c>
      <c r="G379" s="9" cm="1">
        <f t="array" ref="G379">_xll.SNL.Clients.Office.Excel.Functions.SPG($A379, "SP_NET_INC", G$3)</f>
        <v>44529</v>
      </c>
      <c r="H379" s="9" cm="1">
        <f t="array" ref="H379">_xll.SNL.Clients.Office.Excel.Functions.SPG($A379, "SP_NET_INC", H$3)</f>
        <v>29812</v>
      </c>
      <c r="I379" s="9" cm="1">
        <f t="array" ref="I379">_xll.SNL.Clients.Office.Excel.Functions.SPG($A379, "SP_NET_INC", I$3)</f>
        <v>19002</v>
      </c>
      <c r="J379" s="9" cm="1">
        <f t="array" ref="J379">_xll.SNL.Clients.Office.Excel.Functions.SPG($A379, "SP_NET_INC", J$3)</f>
        <v>4060</v>
      </c>
    </row>
    <row r="380" spans="1:10" x14ac:dyDescent="0.3">
      <c r="A380" s="11" t="s">
        <v>1412</v>
      </c>
      <c r="B380" s="9" t="str" cm="1">
        <f t="array" ref="B380">_xll.SNL.Clients.Office.Excel.Functions.SPG($A380, "SP_NET_INC", B$3)</f>
        <v>NA</v>
      </c>
      <c r="C380" s="9" cm="1">
        <f t="array" ref="C380">_xll.SNL.Clients.Office.Excel.Functions.SPG($A380, "SP_NET_INC", C$3)</f>
        <v>50347</v>
      </c>
      <c r="D380" s="9" cm="1">
        <f t="array" ref="D380">_xll.SNL.Clients.Office.Excel.Functions.SPG($A380, "SP_NET_INC", D$3)</f>
        <v>47000</v>
      </c>
      <c r="E380" s="9" cm="1">
        <f t="array" ref="E380">_xll.SNL.Clients.Office.Excel.Functions.SPG($A380, "SP_NET_INC", E$3)</f>
        <v>51131</v>
      </c>
      <c r="F380" s="9" cm="1">
        <f t="array" ref="F380">_xll.SNL.Clients.Office.Excel.Functions.SPG($A380, "SP_NET_INC", F$3)</f>
        <v>49692</v>
      </c>
      <c r="G380" s="9" cm="1">
        <f t="array" ref="G380">_xll.SNL.Clients.Office.Excel.Functions.SPG($A380, "SP_NET_INC", G$3)</f>
        <v>46597</v>
      </c>
      <c r="H380" s="9" cm="1">
        <f t="array" ref="H380">_xll.SNL.Clients.Office.Excel.Functions.SPG($A380, "SP_NET_INC", H$3)</f>
        <v>44873</v>
      </c>
      <c r="I380" s="9" cm="1">
        <f t="array" ref="I380">_xll.SNL.Clients.Office.Excel.Functions.SPG($A380, "SP_NET_INC", I$3)</f>
        <v>44173</v>
      </c>
      <c r="J380" s="9" cm="1">
        <f t="array" ref="J380">_xll.SNL.Clients.Office.Excel.Functions.SPG($A380, "SP_NET_INC", J$3)</f>
        <v>46229</v>
      </c>
    </row>
    <row r="381" spans="1:10" x14ac:dyDescent="0.3">
      <c r="A381" s="11" t="s">
        <v>1413</v>
      </c>
      <c r="B381" s="9" t="str" cm="1">
        <f t="array" ref="B381">_xll.SNL.Clients.Office.Excel.Functions.SPG($A381, "SP_NET_INC", B$3)</f>
        <v>NA</v>
      </c>
      <c r="C381" s="9" cm="1">
        <f t="array" ref="C381">_xll.SNL.Clients.Office.Excel.Functions.SPG($A381, "SP_NET_INC", C$3)</f>
        <v>15842</v>
      </c>
      <c r="D381" s="9" cm="1">
        <f t="array" ref="D381">_xll.SNL.Clients.Office.Excel.Functions.SPG($A381, "SP_NET_INC", D$3)</f>
        <v>8630</v>
      </c>
      <c r="E381" s="9" cm="1">
        <f t="array" ref="E381">_xll.SNL.Clients.Office.Excel.Functions.SPG($A381, "SP_NET_INC", E$3)</f>
        <v>3735</v>
      </c>
      <c r="F381" s="9" cm="1">
        <f t="array" ref="F381">_xll.SNL.Clients.Office.Excel.Functions.SPG($A381, "SP_NET_INC", F$3)</f>
        <v>-15676</v>
      </c>
      <c r="G381" s="9" cm="1">
        <f t="array" ref="G381">_xll.SNL.Clients.Office.Excel.Functions.SPG($A381, "SP_NET_INC", G$3)</f>
        <v>-14375</v>
      </c>
      <c r="H381" s="9" cm="1">
        <f t="array" ref="H381">_xll.SNL.Clients.Office.Excel.Functions.SPG($A381, "SP_NET_INC", H$3)</f>
        <v>5553</v>
      </c>
      <c r="I381" s="9" cm="1">
        <f t="array" ref="I381">_xll.SNL.Clients.Office.Excel.Functions.SPG($A381, "SP_NET_INC", I$3)</f>
        <v>3451</v>
      </c>
      <c r="J381" s="9" cm="1">
        <f t="array" ref="J381">_xll.SNL.Clients.Office.Excel.Functions.SPG($A381, "SP_NET_INC", J$3)</f>
        <v>-15000</v>
      </c>
    </row>
    <row r="382" spans="1:10" x14ac:dyDescent="0.3">
      <c r="A382" s="11" t="s">
        <v>1414</v>
      </c>
      <c r="B382" s="9" t="str" cm="1">
        <f t="array" ref="B382">_xll.SNL.Clients.Office.Excel.Functions.SPG($A382, "SP_NET_INC", B$3)</f>
        <v>NA</v>
      </c>
      <c r="C382" s="9" t="str" cm="1">
        <f t="array" ref="C382">_xll.SNL.Clients.Office.Excel.Functions.SPG($A382, "SP_NET_INC", C$3)</f>
        <v>NA</v>
      </c>
      <c r="D382" s="9" cm="1">
        <f t="array" ref="D382">_xll.SNL.Clients.Office.Excel.Functions.SPG($A382, "SP_NET_INC", D$3)</f>
        <v>28400</v>
      </c>
      <c r="E382" s="9" cm="1">
        <f t="array" ref="E382">_xll.SNL.Clients.Office.Excel.Functions.SPG($A382, "SP_NET_INC", E$3)</f>
        <v>10700</v>
      </c>
      <c r="F382" s="9" cm="1">
        <f t="array" ref="F382">_xll.SNL.Clients.Office.Excel.Functions.SPG($A382, "SP_NET_INC", F$3)</f>
        <v>18500</v>
      </c>
      <c r="G382" s="9" cm="1">
        <f t="array" ref="G382">_xll.SNL.Clients.Office.Excel.Functions.SPG($A382, "SP_NET_INC", G$3)</f>
        <v>14300</v>
      </c>
      <c r="H382" s="9" cm="1">
        <f t="array" ref="H382">_xll.SNL.Clients.Office.Excel.Functions.SPG($A382, "SP_NET_INC", H$3)</f>
        <v>12700</v>
      </c>
      <c r="I382" s="9" cm="1">
        <f t="array" ref="I382">_xll.SNL.Clients.Office.Excel.Functions.SPG($A382, "SP_NET_INC", I$3)</f>
        <v>-193800</v>
      </c>
      <c r="J382" s="9" cm="1">
        <f t="array" ref="J382">_xll.SNL.Clients.Office.Excel.Functions.SPG($A382, "SP_NET_INC", J$3)</f>
        <v>12700</v>
      </c>
    </row>
    <row r="383" spans="1:10" x14ac:dyDescent="0.3">
      <c r="A383" s="11" t="s">
        <v>1415</v>
      </c>
      <c r="B383" s="9" t="str" cm="1">
        <f t="array" ref="B383">_xll.SNL.Clients.Office.Excel.Functions.SPG($A383, "SP_NET_INC", B$3)</f>
        <v>NA</v>
      </c>
      <c r="C383" s="9" t="str" cm="1">
        <f t="array" ref="C383">_xll.SNL.Clients.Office.Excel.Functions.SPG($A383, "SP_NET_INC", C$3)</f>
        <v>NA</v>
      </c>
      <c r="D383" s="9" cm="1">
        <f t="array" ref="D383">_xll.SNL.Clients.Office.Excel.Functions.SPG($A383, "SP_NET_INC", D$3)</f>
        <v>359000</v>
      </c>
      <c r="E383" s="9" cm="1">
        <f t="array" ref="E383">_xll.SNL.Clients.Office.Excel.Functions.SPG($A383, "SP_NET_INC", E$3)</f>
        <v>195000</v>
      </c>
      <c r="F383" s="9" cm="1">
        <f t="array" ref="F383">_xll.SNL.Clients.Office.Excel.Functions.SPG($A383, "SP_NET_INC", F$3)</f>
        <v>201000</v>
      </c>
      <c r="G383" s="9" cm="1">
        <f t="array" ref="G383">_xll.SNL.Clients.Office.Excel.Functions.SPG($A383, "SP_NET_INC", G$3)</f>
        <v>546000</v>
      </c>
      <c r="H383" s="9" cm="1">
        <f t="array" ref="H383">_xll.SNL.Clients.Office.Excel.Functions.SPG($A383, "SP_NET_INC", H$3)</f>
        <v>58000</v>
      </c>
      <c r="I383" s="9" cm="1">
        <f t="array" ref="I383">_xll.SNL.Clients.Office.Excel.Functions.SPG($A383, "SP_NET_INC", I$3)</f>
        <v>242000</v>
      </c>
      <c r="J383" s="9" cm="1">
        <f t="array" ref="J383">_xll.SNL.Clients.Office.Excel.Functions.SPG($A383, "SP_NET_INC", J$3)</f>
        <v>177000</v>
      </c>
    </row>
    <row r="384" spans="1:10" x14ac:dyDescent="0.3">
      <c r="A384" s="11" t="s">
        <v>1416</v>
      </c>
      <c r="B384" s="9" t="str" cm="1">
        <f t="array" ref="B384">_xll.SNL.Clients.Office.Excel.Functions.SPG($A384, "SP_NET_INC", B$3)</f>
        <v>NA</v>
      </c>
      <c r="C384" s="9" cm="1">
        <f t="array" ref="C384">_xll.SNL.Clients.Office.Excel.Functions.SPG($A384, "SP_NET_INC", C$3)</f>
        <v>37819</v>
      </c>
      <c r="D384" s="9" cm="1">
        <f t="array" ref="D384">_xll.SNL.Clients.Office.Excel.Functions.SPG($A384, "SP_NET_INC", D$3)</f>
        <v>17936</v>
      </c>
      <c r="E384" s="9" cm="1">
        <f t="array" ref="E384">_xll.SNL.Clients.Office.Excel.Functions.SPG($A384, "SP_NET_INC", E$3)</f>
        <v>44679</v>
      </c>
      <c r="F384" s="9" cm="1">
        <f t="array" ref="F384">_xll.SNL.Clients.Office.Excel.Functions.SPG($A384, "SP_NET_INC", F$3)</f>
        <v>34043</v>
      </c>
      <c r="G384" s="9" cm="1">
        <f t="array" ref="G384">_xll.SNL.Clients.Office.Excel.Functions.SPG($A384, "SP_NET_INC", G$3)</f>
        <v>36553</v>
      </c>
      <c r="H384" s="9" cm="1">
        <f t="array" ref="H384">_xll.SNL.Clients.Office.Excel.Functions.SPG($A384, "SP_NET_INC", H$3)</f>
        <v>12879</v>
      </c>
      <c r="I384" s="9" cm="1">
        <f t="array" ref="I384">_xll.SNL.Clients.Office.Excel.Functions.SPG($A384, "SP_NET_INC", I$3)</f>
        <v>42381</v>
      </c>
      <c r="J384" s="9" cm="1">
        <f t="array" ref="J384">_xll.SNL.Clients.Office.Excel.Functions.SPG($A384, "SP_NET_INC", J$3)</f>
        <v>21808</v>
      </c>
    </row>
    <row r="385" spans="1:10" x14ac:dyDescent="0.3">
      <c r="A385" s="11" t="s">
        <v>1417</v>
      </c>
      <c r="B385" s="9" t="str" cm="1">
        <f t="array" ref="B385">_xll.SNL.Clients.Office.Excel.Functions.SPG($A385, "SP_NET_INC", B$3)</f>
        <v>NA</v>
      </c>
      <c r="C385" s="9" t="str" cm="1">
        <f t="array" ref="C385">_xll.SNL.Clients.Office.Excel.Functions.SPG($A385, "SP_NET_INC", C$3)</f>
        <v>NA</v>
      </c>
      <c r="D385" s="9" cm="1">
        <f t="array" ref="D385">_xll.SNL.Clients.Office.Excel.Functions.SPG($A385, "SP_NET_INC", D$3)</f>
        <v>85479</v>
      </c>
      <c r="E385" s="9" cm="1">
        <f t="array" ref="E385">_xll.SNL.Clients.Office.Excel.Functions.SPG($A385, "SP_NET_INC", E$3)</f>
        <v>86995</v>
      </c>
      <c r="F385" s="9" cm="1">
        <f t="array" ref="F385">_xll.SNL.Clients.Office.Excel.Functions.SPG($A385, "SP_NET_INC", F$3)</f>
        <v>74338</v>
      </c>
      <c r="G385" s="9" cm="1">
        <f t="array" ref="G385">_xll.SNL.Clients.Office.Excel.Functions.SPG($A385, "SP_NET_INC", G$3)</f>
        <v>57767</v>
      </c>
      <c r="H385" s="9" cm="1">
        <f t="array" ref="H385">_xll.SNL.Clients.Office.Excel.Functions.SPG($A385, "SP_NET_INC", H$3)</f>
        <v>91974</v>
      </c>
      <c r="I385" s="9" cm="1">
        <f t="array" ref="I385">_xll.SNL.Clients.Office.Excel.Functions.SPG($A385, "SP_NET_INC", I$3)</f>
        <v>81969</v>
      </c>
      <c r="J385" s="9" cm="1">
        <f t="array" ref="J385">_xll.SNL.Clients.Office.Excel.Functions.SPG($A385, "SP_NET_INC", J$3)</f>
        <v>62481</v>
      </c>
    </row>
    <row r="386" spans="1:10" x14ac:dyDescent="0.3">
      <c r="A386" s="11" t="s">
        <v>1418</v>
      </c>
      <c r="B386" s="9" t="str" cm="1">
        <f t="array" ref="B386">_xll.SNL.Clients.Office.Excel.Functions.SPG($A386, "SP_NET_INC", B$3)</f>
        <v>NA</v>
      </c>
      <c r="C386" s="9" t="str" cm="1">
        <f t="array" ref="C386">_xll.SNL.Clients.Office.Excel.Functions.SPG($A386, "SP_NET_INC", C$3)</f>
        <v>NA</v>
      </c>
      <c r="D386" s="9" cm="1">
        <f t="array" ref="D386">_xll.SNL.Clients.Office.Excel.Functions.SPG($A386, "SP_NET_INC", D$3)</f>
        <v>34800</v>
      </c>
      <c r="E386" s="9" cm="1">
        <f t="array" ref="E386">_xll.SNL.Clients.Office.Excel.Functions.SPG($A386, "SP_NET_INC", E$3)</f>
        <v>177000</v>
      </c>
      <c r="F386" s="9" cm="1">
        <f t="array" ref="F386">_xll.SNL.Clients.Office.Excel.Functions.SPG($A386, "SP_NET_INC", F$3)</f>
        <v>-27100</v>
      </c>
      <c r="G386" s="9" cm="1">
        <f t="array" ref="G386">_xll.SNL.Clients.Office.Excel.Functions.SPG($A386, "SP_NET_INC", G$3)</f>
        <v>60700</v>
      </c>
      <c r="H386" s="9" cm="1">
        <f t="array" ref="H386">_xll.SNL.Clients.Office.Excel.Functions.SPG($A386, "SP_NET_INC", H$3)</f>
        <v>16700</v>
      </c>
      <c r="I386" s="9" cm="1">
        <f t="array" ref="I386">_xll.SNL.Clients.Office.Excel.Functions.SPG($A386, "SP_NET_INC", I$3)</f>
        <v>-478400</v>
      </c>
      <c r="J386" s="9" cm="1">
        <f t="array" ref="J386">_xll.SNL.Clients.Office.Excel.Functions.SPG($A386, "SP_NET_INC", J$3)</f>
        <v>-28700</v>
      </c>
    </row>
    <row r="387" spans="1:10" x14ac:dyDescent="0.3">
      <c r="A387" s="11" t="s">
        <v>1419</v>
      </c>
      <c r="B387" s="9" t="str" cm="1">
        <f t="array" ref="B387">_xll.SNL.Clients.Office.Excel.Functions.SPG($A387, "SP_NET_INC", B$3)</f>
        <v>NA</v>
      </c>
      <c r="C387" s="9" t="str" cm="1">
        <f t="array" ref="C387">_xll.SNL.Clients.Office.Excel.Functions.SPG($A387, "SP_NET_INC", C$3)</f>
        <v>NA</v>
      </c>
      <c r="D387" s="9" cm="1">
        <f t="array" ref="D387">_xll.SNL.Clients.Office.Excel.Functions.SPG($A387, "SP_NET_INC", D$3)</f>
        <v>-12770</v>
      </c>
      <c r="E387" s="9" cm="1">
        <f t="array" ref="E387">_xll.SNL.Clients.Office.Excel.Functions.SPG($A387, "SP_NET_INC", E$3)</f>
        <v>-31913</v>
      </c>
      <c r="F387" s="9" cm="1">
        <f t="array" ref="F387">_xll.SNL.Clients.Office.Excel.Functions.SPG($A387, "SP_NET_INC", F$3)</f>
        <v>-21886</v>
      </c>
      <c r="G387" s="9" cm="1">
        <f t="array" ref="G387">_xll.SNL.Clients.Office.Excel.Functions.SPG($A387, "SP_NET_INC", G$3)</f>
        <v>17784</v>
      </c>
      <c r="H387" s="9" cm="1">
        <f t="array" ref="H387">_xll.SNL.Clients.Office.Excel.Functions.SPG($A387, "SP_NET_INC", H$3)</f>
        <v>-6426</v>
      </c>
      <c r="I387" s="9" cm="1">
        <f t="array" ref="I387">_xll.SNL.Clients.Office.Excel.Functions.SPG($A387, "SP_NET_INC", I$3)</f>
        <v>-28241</v>
      </c>
      <c r="J387" s="9" cm="1">
        <f t="array" ref="J387">_xll.SNL.Clients.Office.Excel.Functions.SPG($A387, "SP_NET_INC", J$3)</f>
        <v>-24418</v>
      </c>
    </row>
    <row r="388" spans="1:10" x14ac:dyDescent="0.3">
      <c r="A388" s="11" t="s">
        <v>1420</v>
      </c>
      <c r="B388" s="9" t="str" cm="1">
        <f t="array" ref="B388">_xll.SNL.Clients.Office.Excel.Functions.SPG($A388, "SP_NET_INC", B$3)</f>
        <v>NA</v>
      </c>
      <c r="C388" s="9" t="str" cm="1">
        <f t="array" ref="C388">_xll.SNL.Clients.Office.Excel.Functions.SPG($A388, "SP_NET_INC", C$3)</f>
        <v>NA</v>
      </c>
      <c r="D388" s="9" cm="1">
        <f t="array" ref="D388">_xll.SNL.Clients.Office.Excel.Functions.SPG($A388, "SP_NET_INC", D$3)</f>
        <v>-3937</v>
      </c>
      <c r="E388" s="9" cm="1">
        <f t="array" ref="E388">_xll.SNL.Clients.Office.Excel.Functions.SPG($A388, "SP_NET_INC", E$3)</f>
        <v>40642</v>
      </c>
      <c r="F388" s="9" cm="1">
        <f t="array" ref="F388">_xll.SNL.Clients.Office.Excel.Functions.SPG($A388, "SP_NET_INC", F$3)</f>
        <v>38373</v>
      </c>
      <c r="G388" s="9" cm="1">
        <f t="array" ref="G388">_xll.SNL.Clients.Office.Excel.Functions.SPG($A388, "SP_NET_INC", G$3)</f>
        <v>-60070</v>
      </c>
      <c r="H388" s="9" cm="1">
        <f t="array" ref="H388">_xll.SNL.Clients.Office.Excel.Functions.SPG($A388, "SP_NET_INC", H$3)</f>
        <v>10782</v>
      </c>
      <c r="I388" s="9" cm="1">
        <f t="array" ref="I388">_xll.SNL.Clients.Office.Excel.Functions.SPG($A388, "SP_NET_INC", I$3)</f>
        <v>51453</v>
      </c>
      <c r="J388" s="9" cm="1">
        <f t="array" ref="J388">_xll.SNL.Clients.Office.Excel.Functions.SPG($A388, "SP_NET_INC", J$3)</f>
        <v>58538</v>
      </c>
    </row>
    <row r="389" spans="1:10" x14ac:dyDescent="0.3">
      <c r="A389" s="11" t="s">
        <v>1421</v>
      </c>
      <c r="B389" s="9" t="str" cm="1">
        <f t="array" ref="B389">_xll.SNL.Clients.Office.Excel.Functions.SPG($A389, "SP_NET_INC", B$3)</f>
        <v>NA</v>
      </c>
      <c r="C389" s="9" cm="1">
        <f t="array" ref="C389">_xll.SNL.Clients.Office.Excel.Functions.SPG($A389, "SP_NET_INC", C$3)</f>
        <v>33893</v>
      </c>
      <c r="D389" s="9" cm="1">
        <f t="array" ref="D389">_xll.SNL.Clients.Office.Excel.Functions.SPG($A389, "SP_NET_INC", D$3)</f>
        <v>35979</v>
      </c>
      <c r="E389" s="9" cm="1">
        <f t="array" ref="E389">_xll.SNL.Clients.Office.Excel.Functions.SPG($A389, "SP_NET_INC", E$3)</f>
        <v>41905</v>
      </c>
      <c r="F389" s="9" cm="1">
        <f t="array" ref="F389">_xll.SNL.Clients.Office.Excel.Functions.SPG($A389, "SP_NET_INC", F$3)</f>
        <v>47025</v>
      </c>
      <c r="G389" s="9" cm="1">
        <f t="array" ref="G389">_xll.SNL.Clients.Office.Excel.Functions.SPG($A389, "SP_NET_INC", G$3)</f>
        <v>-135376</v>
      </c>
      <c r="H389" s="9" cm="1">
        <f t="array" ref="H389">_xll.SNL.Clients.Office.Excel.Functions.SPG($A389, "SP_NET_INC", H$3)</f>
        <v>46030</v>
      </c>
      <c r="I389" s="9" cm="1">
        <f t="array" ref="I389">_xll.SNL.Clients.Office.Excel.Functions.SPG($A389, "SP_NET_INC", I$3)</f>
        <v>57636</v>
      </c>
      <c r="J389" s="9" cm="1">
        <f t="array" ref="J389">_xll.SNL.Clients.Office.Excel.Functions.SPG($A389, "SP_NET_INC", J$3)</f>
        <v>62562</v>
      </c>
    </row>
    <row r="390" spans="1:10" x14ac:dyDescent="0.3">
      <c r="A390" s="11" t="s">
        <v>1422</v>
      </c>
      <c r="B390" s="9" t="str" cm="1">
        <f t="array" ref="B390">_xll.SNL.Clients.Office.Excel.Functions.SPG($A390, "SP_NET_INC", B$3)</f>
        <v>NA</v>
      </c>
      <c r="C390" s="9" t="str" cm="1">
        <f t="array" ref="C390">_xll.SNL.Clients.Office.Excel.Functions.SPG($A390, "SP_NET_INC", C$3)</f>
        <v>NA</v>
      </c>
      <c r="D390" s="9" cm="1">
        <f t="array" ref="D390">_xll.SNL.Clients.Office.Excel.Functions.SPG($A390, "SP_NET_INC", D$3)</f>
        <v>-143466</v>
      </c>
      <c r="E390" s="9" cm="1">
        <f t="array" ref="E390">_xll.SNL.Clients.Office.Excel.Functions.SPG($A390, "SP_NET_INC", E$3)</f>
        <v>18886</v>
      </c>
      <c r="F390" s="9" cm="1">
        <f t="array" ref="F390">_xll.SNL.Clients.Office.Excel.Functions.SPG($A390, "SP_NET_INC", F$3)</f>
        <v>8979</v>
      </c>
      <c r="G390" s="9" cm="1">
        <f t="array" ref="G390">_xll.SNL.Clients.Office.Excel.Functions.SPG($A390, "SP_NET_INC", G$3)</f>
        <v>24870</v>
      </c>
      <c r="H390" s="9" cm="1">
        <f t="array" ref="H390">_xll.SNL.Clients.Office.Excel.Functions.SPG($A390, "SP_NET_INC", H$3)</f>
        <v>10858</v>
      </c>
      <c r="I390" s="9" cm="1">
        <f t="array" ref="I390">_xll.SNL.Clients.Office.Excel.Functions.SPG($A390, "SP_NET_INC", I$3)</f>
        <v>25763</v>
      </c>
      <c r="J390" s="9" cm="1">
        <f t="array" ref="J390">_xll.SNL.Clients.Office.Excel.Functions.SPG($A390, "SP_NET_INC", J$3)</f>
        <v>-19536</v>
      </c>
    </row>
    <row r="391" spans="1:10" x14ac:dyDescent="0.3">
      <c r="A391" s="11" t="s">
        <v>1423</v>
      </c>
      <c r="B391" s="9" t="str" cm="1">
        <f t="array" ref="B391">_xll.SNL.Clients.Office.Excel.Functions.SPG($A391, "SP_NET_INC", B$3)</f>
        <v>NA</v>
      </c>
      <c r="C391" s="9" t="str" cm="1">
        <f t="array" ref="C391">_xll.SNL.Clients.Office.Excel.Functions.SPG($A391, "SP_NET_INC", C$3)</f>
        <v>NA</v>
      </c>
      <c r="D391" s="9" cm="1">
        <f t="array" ref="D391">_xll.SNL.Clients.Office.Excel.Functions.SPG($A391, "SP_NET_INC", D$3)</f>
        <v>30497</v>
      </c>
      <c r="E391" s="9" cm="1">
        <f t="array" ref="E391">_xll.SNL.Clients.Office.Excel.Functions.SPG($A391, "SP_NET_INC", E$3)</f>
        <v>25729</v>
      </c>
      <c r="F391" s="9" cm="1">
        <f t="array" ref="F391">_xll.SNL.Clients.Office.Excel.Functions.SPG($A391, "SP_NET_INC", F$3)</f>
        <v>26382</v>
      </c>
      <c r="G391" s="9" cm="1">
        <f t="array" ref="G391">_xll.SNL.Clients.Office.Excel.Functions.SPG($A391, "SP_NET_INC", G$3)</f>
        <v>25894</v>
      </c>
      <c r="H391" s="9" cm="1">
        <f t="array" ref="H391">_xll.SNL.Clients.Office.Excel.Functions.SPG($A391, "SP_NET_INC", H$3)</f>
        <v>18432</v>
      </c>
      <c r="I391" s="9" cm="1">
        <f t="array" ref="I391">_xll.SNL.Clients.Office.Excel.Functions.SPG($A391, "SP_NET_INC", I$3)</f>
        <v>17562</v>
      </c>
      <c r="J391" s="9" cm="1">
        <f t="array" ref="J391">_xll.SNL.Clients.Office.Excel.Functions.SPG($A391, "SP_NET_INC", J$3)</f>
        <v>17313</v>
      </c>
    </row>
    <row r="392" spans="1:10" x14ac:dyDescent="0.3">
      <c r="A392" s="11" t="s">
        <v>1424</v>
      </c>
      <c r="B392" s="9" t="str" cm="1">
        <f t="array" ref="B392">_xll.SNL.Clients.Office.Excel.Functions.SPG($A392, "SP_NET_INC", B$3)</f>
        <v>NA</v>
      </c>
      <c r="C392" s="9" t="str" cm="1">
        <f t="array" ref="C392">_xll.SNL.Clients.Office.Excel.Functions.SPG($A392, "SP_NET_INC", C$3)</f>
        <v>NA</v>
      </c>
      <c r="D392" s="9" cm="1">
        <f t="array" ref="D392">_xll.SNL.Clients.Office.Excel.Functions.SPG($A392, "SP_NET_INC", D$3)</f>
        <v>41788</v>
      </c>
      <c r="E392" s="9" cm="1">
        <f t="array" ref="E392">_xll.SNL.Clients.Office.Excel.Functions.SPG($A392, "SP_NET_INC", E$3)</f>
        <v>12536</v>
      </c>
      <c r="F392" s="9" cm="1">
        <f t="array" ref="F392">_xll.SNL.Clients.Office.Excel.Functions.SPG($A392, "SP_NET_INC", F$3)</f>
        <v>14914</v>
      </c>
      <c r="G392" s="9" cm="1">
        <f t="array" ref="G392">_xll.SNL.Clients.Office.Excel.Functions.SPG($A392, "SP_NET_INC", G$3)</f>
        <v>26443</v>
      </c>
      <c r="H392" s="9" cm="1">
        <f t="array" ref="H392">_xll.SNL.Clients.Office.Excel.Functions.SPG($A392, "SP_NET_INC", H$3)</f>
        <v>15951</v>
      </c>
      <c r="I392" s="9" cm="1">
        <f t="array" ref="I392">_xll.SNL.Clients.Office.Excel.Functions.SPG($A392, "SP_NET_INC", I$3)</f>
        <v>17859</v>
      </c>
      <c r="J392" s="9" cm="1">
        <f t="array" ref="J392">_xll.SNL.Clients.Office.Excel.Functions.SPG($A392, "SP_NET_INC", J$3)</f>
        <v>22546</v>
      </c>
    </row>
    <row r="393" spans="1:10" x14ac:dyDescent="0.3">
      <c r="A393" s="11" t="s">
        <v>1425</v>
      </c>
      <c r="B393" s="9" t="str" cm="1">
        <f t="array" ref="B393">_xll.SNL.Clients.Office.Excel.Functions.SPG($A393, "SP_NET_INC", B$3)</f>
        <v>NA</v>
      </c>
      <c r="C393" s="9" t="str" cm="1">
        <f t="array" ref="C393">_xll.SNL.Clients.Office.Excel.Functions.SPG($A393, "SP_NET_INC", C$3)</f>
        <v>NA</v>
      </c>
      <c r="D393" s="9" cm="1">
        <f t="array" ref="D393">_xll.SNL.Clients.Office.Excel.Functions.SPG($A393, "SP_NET_INC", D$3)</f>
        <v>7486</v>
      </c>
      <c r="E393" s="9" cm="1">
        <f t="array" ref="E393">_xll.SNL.Clients.Office.Excel.Functions.SPG($A393, "SP_NET_INC", E$3)</f>
        <v>18638</v>
      </c>
      <c r="F393" s="9" cm="1">
        <f t="array" ref="F393">_xll.SNL.Clients.Office.Excel.Functions.SPG($A393, "SP_NET_INC", F$3)</f>
        <v>-3751</v>
      </c>
      <c r="G393" s="9" cm="1">
        <f t="array" ref="G393">_xll.SNL.Clients.Office.Excel.Functions.SPG($A393, "SP_NET_INC", G$3)</f>
        <v>289324</v>
      </c>
      <c r="H393" s="9" cm="1">
        <f t="array" ref="H393">_xll.SNL.Clients.Office.Excel.Functions.SPG($A393, "SP_NET_INC", H$3)</f>
        <v>171415</v>
      </c>
      <c r="I393" s="9" cm="1">
        <f t="array" ref="I393">_xll.SNL.Clients.Office.Excel.Functions.SPG($A393, "SP_NET_INC", I$3)</f>
        <v>30013</v>
      </c>
      <c r="J393" s="9" cm="1">
        <f t="array" ref="J393">_xll.SNL.Clients.Office.Excel.Functions.SPG($A393, "SP_NET_INC", J$3)</f>
        <v>237890</v>
      </c>
    </row>
    <row r="394" spans="1:10" x14ac:dyDescent="0.3">
      <c r="A394" s="11" t="s">
        <v>1426</v>
      </c>
      <c r="B394" s="9" t="str" cm="1">
        <f t="array" ref="B394">_xll.SNL.Clients.Office.Excel.Functions.SPG($A394, "SP_NET_INC", B$3)</f>
        <v>NA</v>
      </c>
      <c r="C394" s="9" cm="1">
        <f t="array" ref="C394">_xll.SNL.Clients.Office.Excel.Functions.SPG($A394, "SP_NET_INC", C$3)</f>
        <v>38630</v>
      </c>
      <c r="D394" s="9" cm="1">
        <f t="array" ref="D394">_xll.SNL.Clients.Office.Excel.Functions.SPG($A394, "SP_NET_INC", D$3)</f>
        <v>38217</v>
      </c>
      <c r="E394" s="9" cm="1">
        <f t="array" ref="E394">_xll.SNL.Clients.Office.Excel.Functions.SPG($A394, "SP_NET_INC", E$3)</f>
        <v>39369</v>
      </c>
      <c r="F394" s="9" cm="1">
        <f t="array" ref="F394">_xll.SNL.Clients.Office.Excel.Functions.SPG($A394, "SP_NET_INC", F$3)</f>
        <v>35204</v>
      </c>
      <c r="G394" s="9" cm="1">
        <f t="array" ref="G394">_xll.SNL.Clients.Office.Excel.Functions.SPG($A394, "SP_NET_INC", G$3)</f>
        <v>24500</v>
      </c>
      <c r="H394" s="9" cm="1">
        <f t="array" ref="H394">_xll.SNL.Clients.Office.Excel.Functions.SPG($A394, "SP_NET_INC", H$3)</f>
        <v>36917</v>
      </c>
      <c r="I394" s="9" cm="1">
        <f t="array" ref="I394">_xll.SNL.Clients.Office.Excel.Functions.SPG($A394, "SP_NET_INC", I$3)</f>
        <v>31584</v>
      </c>
      <c r="J394" s="9" cm="1">
        <f t="array" ref="J394">_xll.SNL.Clients.Office.Excel.Functions.SPG($A394, "SP_NET_INC", J$3)</f>
        <v>33733</v>
      </c>
    </row>
    <row r="395" spans="1:10" x14ac:dyDescent="0.3">
      <c r="A395" s="11" t="s">
        <v>1427</v>
      </c>
      <c r="B395" s="9" t="str" cm="1">
        <f t="array" ref="B395">_xll.SNL.Clients.Office.Excel.Functions.SPG($A395, "SP_NET_INC", B$3)</f>
        <v>NA</v>
      </c>
      <c r="C395" s="9" cm="1">
        <f t="array" ref="C395">_xll.SNL.Clients.Office.Excel.Functions.SPG($A395, "SP_NET_INC", C$3)</f>
        <v>31626</v>
      </c>
      <c r="D395" s="9" cm="1">
        <f t="array" ref="D395">_xll.SNL.Clients.Office.Excel.Functions.SPG($A395, "SP_NET_INC", D$3)</f>
        <v>34172</v>
      </c>
      <c r="E395" s="9" cm="1">
        <f t="array" ref="E395">_xll.SNL.Clients.Office.Excel.Functions.SPG($A395, "SP_NET_INC", E$3)</f>
        <v>42047</v>
      </c>
      <c r="F395" s="9" cm="1">
        <f t="array" ref="F395">_xll.SNL.Clients.Office.Excel.Functions.SPG($A395, "SP_NET_INC", F$3)</f>
        <v>65517</v>
      </c>
      <c r="G395" s="9" cm="1">
        <f t="array" ref="G395">_xll.SNL.Clients.Office.Excel.Functions.SPG($A395, "SP_NET_INC", G$3)</f>
        <v>27914</v>
      </c>
      <c r="H395" s="9" cm="1">
        <f t="array" ref="H395">_xll.SNL.Clients.Office.Excel.Functions.SPG($A395, "SP_NET_INC", H$3)</f>
        <v>36413</v>
      </c>
      <c r="I395" s="9" cm="1">
        <f t="array" ref="I395">_xll.SNL.Clients.Office.Excel.Functions.SPG($A395, "SP_NET_INC", I$3)</f>
        <v>45604</v>
      </c>
      <c r="J395" s="9" cm="1">
        <f t="array" ref="J395">_xll.SNL.Clients.Office.Excel.Functions.SPG($A395, "SP_NET_INC", J$3)</f>
        <v>55368</v>
      </c>
    </row>
    <row r="396" spans="1:10" x14ac:dyDescent="0.3">
      <c r="A396" s="11" t="s">
        <v>1428</v>
      </c>
      <c r="B396" s="9" t="str" cm="1">
        <f t="array" ref="B396">_xll.SNL.Clients.Office.Excel.Functions.SPG($A396, "SP_NET_INC", B$3)</f>
        <v>NA</v>
      </c>
      <c r="C396" s="9" cm="1">
        <f t="array" ref="C396">_xll.SNL.Clients.Office.Excel.Functions.SPG($A396, "SP_NET_INC", C$3)</f>
        <v>14558</v>
      </c>
      <c r="D396" s="9" cm="1">
        <f t="array" ref="D396">_xll.SNL.Clients.Office.Excel.Functions.SPG($A396, "SP_NET_INC", D$3)</f>
        <v>40866</v>
      </c>
      <c r="E396" s="9" cm="1">
        <f t="array" ref="E396">_xll.SNL.Clients.Office.Excel.Functions.SPG($A396, "SP_NET_INC", E$3)</f>
        <v>47884</v>
      </c>
      <c r="F396" s="9" cm="1">
        <f t="array" ref="F396">_xll.SNL.Clients.Office.Excel.Functions.SPG($A396, "SP_NET_INC", F$3)</f>
        <v>35093</v>
      </c>
      <c r="G396" s="9" cm="1">
        <f t="array" ref="G396">_xll.SNL.Clients.Office.Excel.Functions.SPG($A396, "SP_NET_INC", G$3)</f>
        <v>30817</v>
      </c>
      <c r="H396" s="9" cm="1">
        <f t="array" ref="H396">_xll.SNL.Clients.Office.Excel.Functions.SPG($A396, "SP_NET_INC", H$3)</f>
        <v>39550</v>
      </c>
      <c r="I396" s="9" cm="1">
        <f t="array" ref="I396">_xll.SNL.Clients.Office.Excel.Functions.SPG($A396, "SP_NET_INC", I$3)</f>
        <v>42357</v>
      </c>
      <c r="J396" s="9" cm="1">
        <f t="array" ref="J396">_xll.SNL.Clients.Office.Excel.Functions.SPG($A396, "SP_NET_INC", J$3)</f>
        <v>30173</v>
      </c>
    </row>
    <row r="397" spans="1:10" x14ac:dyDescent="0.3">
      <c r="A397" s="11" t="s">
        <v>1429</v>
      </c>
      <c r="B397" s="9" t="str" cm="1">
        <f t="array" ref="B397">_xll.SNL.Clients.Office.Excel.Functions.SPG($A397, "SP_NET_INC", B$3)</f>
        <v>NA</v>
      </c>
      <c r="C397" s="9" t="str" cm="1">
        <f t="array" ref="C397">_xll.SNL.Clients.Office.Excel.Functions.SPG($A397, "SP_NET_INC", C$3)</f>
        <v>NA</v>
      </c>
      <c r="D397" s="9" cm="1">
        <f t="array" ref="D397">_xll.SNL.Clients.Office.Excel.Functions.SPG($A397, "SP_NET_INC", D$3)</f>
        <v>26696</v>
      </c>
      <c r="E397" s="9" cm="1">
        <f t="array" ref="E397">_xll.SNL.Clients.Office.Excel.Functions.SPG($A397, "SP_NET_INC", E$3)</f>
        <v>13639</v>
      </c>
      <c r="F397" s="9" cm="1">
        <f t="array" ref="F397">_xll.SNL.Clients.Office.Excel.Functions.SPG($A397, "SP_NET_INC", F$3)</f>
        <v>66941</v>
      </c>
      <c r="G397" s="9" cm="1">
        <f t="array" ref="G397">_xll.SNL.Clients.Office.Excel.Functions.SPG($A397, "SP_NET_INC", G$3)</f>
        <v>47593</v>
      </c>
      <c r="H397" s="9" cm="1">
        <f t="array" ref="H397">_xll.SNL.Clients.Office.Excel.Functions.SPG($A397, "SP_NET_INC", H$3)</f>
        <v>39855</v>
      </c>
      <c r="I397" s="9" cm="1">
        <f t="array" ref="I397">_xll.SNL.Clients.Office.Excel.Functions.SPG($A397, "SP_NET_INC", I$3)</f>
        <v>31130</v>
      </c>
      <c r="J397" s="9" cm="1">
        <f t="array" ref="J397">_xll.SNL.Clients.Office.Excel.Functions.SPG($A397, "SP_NET_INC", J$3)</f>
        <v>74842</v>
      </c>
    </row>
    <row r="398" spans="1:10" x14ac:dyDescent="0.3">
      <c r="A398" s="11" t="s">
        <v>1430</v>
      </c>
      <c r="B398" s="9" t="str" cm="1">
        <f t="array" ref="B398">_xll.SNL.Clients.Office.Excel.Functions.SPG($A398, "SP_NET_INC", B$3)</f>
        <v>NA</v>
      </c>
      <c r="C398" s="9" cm="1">
        <f t="array" ref="C398">_xll.SNL.Clients.Office.Excel.Functions.SPG($A398, "SP_NET_INC", C$3)</f>
        <v>-51392</v>
      </c>
      <c r="D398" s="9" cm="1">
        <f t="array" ref="D398">_xll.SNL.Clients.Office.Excel.Functions.SPG($A398, "SP_NET_INC", D$3)</f>
        <v>-978334</v>
      </c>
      <c r="E398" s="9" cm="1">
        <f t="array" ref="E398">_xll.SNL.Clients.Office.Excel.Functions.SPG($A398, "SP_NET_INC", E$3)</f>
        <v>11621</v>
      </c>
      <c r="F398" s="9" cm="1">
        <f t="array" ref="F398">_xll.SNL.Clients.Office.Excel.Functions.SPG($A398, "SP_NET_INC", F$3)</f>
        <v>51706</v>
      </c>
      <c r="G398" s="9" cm="1">
        <f t="array" ref="G398">_xll.SNL.Clients.Office.Excel.Functions.SPG($A398, "SP_NET_INC", G$3)</f>
        <v>61938</v>
      </c>
      <c r="H398" s="9" cm="1">
        <f t="array" ref="H398">_xll.SNL.Clients.Office.Excel.Functions.SPG($A398, "SP_NET_INC", H$3)</f>
        <v>-278</v>
      </c>
      <c r="I398" s="9" cm="1">
        <f t="array" ref="I398">_xll.SNL.Clients.Office.Excel.Functions.SPG($A398, "SP_NET_INC", I$3)</f>
        <v>84614</v>
      </c>
      <c r="J398" s="9" cm="1">
        <f t="array" ref="J398">_xll.SNL.Clients.Office.Excel.Functions.SPG($A398, "SP_NET_INC", J$3)</f>
        <v>99678</v>
      </c>
    </row>
    <row r="399" spans="1:10" x14ac:dyDescent="0.3">
      <c r="A399" s="11" t="s">
        <v>1431</v>
      </c>
      <c r="B399" s="9" t="str" cm="1">
        <f t="array" ref="B399">_xll.SNL.Clients.Office.Excel.Functions.SPG($A399, "SP_NET_INC", B$3)</f>
        <v>NA</v>
      </c>
      <c r="C399" s="9" t="str" cm="1">
        <f t="array" ref="C399">_xll.SNL.Clients.Office.Excel.Functions.SPG($A399, "SP_NET_INC", C$3)</f>
        <v>NA</v>
      </c>
      <c r="D399" s="9" cm="1">
        <f t="array" ref="D399">_xll.SNL.Clients.Office.Excel.Functions.SPG($A399, "SP_NET_INC", D$3)</f>
        <v>41574</v>
      </c>
      <c r="E399" s="9" cm="1">
        <f t="array" ref="E399">_xll.SNL.Clients.Office.Excel.Functions.SPG($A399, "SP_NET_INC", E$3)</f>
        <v>32425</v>
      </c>
      <c r="F399" s="9" cm="1">
        <f t="array" ref="F399">_xll.SNL.Clients.Office.Excel.Functions.SPG($A399, "SP_NET_INC", F$3)</f>
        <v>28974</v>
      </c>
      <c r="G399" s="9" cm="1">
        <f t="array" ref="G399">_xll.SNL.Clients.Office.Excel.Functions.SPG($A399, "SP_NET_INC", G$3)</f>
        <v>27021</v>
      </c>
      <c r="H399" s="9" cm="1">
        <f t="array" ref="H399">_xll.SNL.Clients.Office.Excel.Functions.SPG($A399, "SP_NET_INC", H$3)</f>
        <v>12825</v>
      </c>
      <c r="I399" s="9" cm="1">
        <f t="array" ref="I399">_xll.SNL.Clients.Office.Excel.Functions.SPG($A399, "SP_NET_INC", I$3)</f>
        <v>45549</v>
      </c>
      <c r="J399" s="9" cm="1">
        <f t="array" ref="J399">_xll.SNL.Clients.Office.Excel.Functions.SPG($A399, "SP_NET_INC", J$3)</f>
        <v>7938</v>
      </c>
    </row>
    <row r="400" spans="1:10" x14ac:dyDescent="0.3">
      <c r="A400" s="11" t="s">
        <v>1432</v>
      </c>
      <c r="B400" s="9" t="str" cm="1">
        <f t="array" ref="B400">_xll.SNL.Clients.Office.Excel.Functions.SPG($A400, "SP_NET_INC", B$3)</f>
        <v>NA</v>
      </c>
      <c r="C400" s="9" cm="1">
        <f t="array" ref="C400">_xll.SNL.Clients.Office.Excel.Functions.SPG($A400, "SP_NET_INC", C$3)</f>
        <v>20721</v>
      </c>
      <c r="D400" s="9" cm="1">
        <f t="array" ref="D400">_xll.SNL.Clients.Office.Excel.Functions.SPG($A400, "SP_NET_INC", D$3)</f>
        <v>27059</v>
      </c>
      <c r="E400" s="9" cm="1">
        <f t="array" ref="E400">_xll.SNL.Clients.Office.Excel.Functions.SPG($A400, "SP_NET_INC", E$3)</f>
        <v>26161</v>
      </c>
      <c r="F400" s="9" cm="1">
        <f t="array" ref="F400">_xll.SNL.Clients.Office.Excel.Functions.SPG($A400, "SP_NET_INC", F$3)</f>
        <v>13154</v>
      </c>
      <c r="G400" s="9" cm="1">
        <f t="array" ref="G400">_xll.SNL.Clients.Office.Excel.Functions.SPG($A400, "SP_NET_INC", G$3)</f>
        <v>23778</v>
      </c>
      <c r="H400" s="9" cm="1">
        <f t="array" ref="H400">_xll.SNL.Clients.Office.Excel.Functions.SPG($A400, "SP_NET_INC", H$3)</f>
        <v>25598</v>
      </c>
      <c r="I400" s="9" cm="1">
        <f t="array" ref="I400">_xll.SNL.Clients.Office.Excel.Functions.SPG($A400, "SP_NET_INC", I$3)</f>
        <v>19697</v>
      </c>
      <c r="J400" s="9" cm="1">
        <f t="array" ref="J400">_xll.SNL.Clients.Office.Excel.Functions.SPG($A400, "SP_NET_INC", J$3)</f>
        <v>14198</v>
      </c>
    </row>
    <row r="401" spans="1:10" x14ac:dyDescent="0.3">
      <c r="A401" s="11" t="s">
        <v>1433</v>
      </c>
      <c r="B401" s="9" t="str" cm="1">
        <f t="array" ref="B401">_xll.SNL.Clients.Office.Excel.Functions.SPG($A401, "SP_NET_INC", B$3)</f>
        <v>NA</v>
      </c>
      <c r="C401" s="9" t="str" cm="1">
        <f t="array" ref="C401">_xll.SNL.Clients.Office.Excel.Functions.SPG($A401, "SP_NET_INC", C$3)</f>
        <v>NA</v>
      </c>
      <c r="D401" s="9" cm="1">
        <f t="array" ref="D401">_xll.SNL.Clients.Office.Excel.Functions.SPG($A401, "SP_NET_INC", D$3)</f>
        <v>2206</v>
      </c>
      <c r="E401" s="9" cm="1">
        <f t="array" ref="E401">_xll.SNL.Clients.Office.Excel.Functions.SPG($A401, "SP_NET_INC", E$3)</f>
        <v>1705</v>
      </c>
      <c r="F401" s="9" cm="1">
        <f t="array" ref="F401">_xll.SNL.Clients.Office.Excel.Functions.SPG($A401, "SP_NET_INC", F$3)</f>
        <v>-393</v>
      </c>
      <c r="G401" s="9" cm="1">
        <f t="array" ref="G401">_xll.SNL.Clients.Office.Excel.Functions.SPG($A401, "SP_NET_INC", G$3)</f>
        <v>887</v>
      </c>
      <c r="H401" s="9" cm="1">
        <f t="array" ref="H401">_xll.SNL.Clients.Office.Excel.Functions.SPG($A401, "SP_NET_INC", H$3)</f>
        <v>-4972</v>
      </c>
      <c r="I401" s="9" cm="1">
        <f t="array" ref="I401">_xll.SNL.Clients.Office.Excel.Functions.SPG($A401, "SP_NET_INC", I$3)</f>
        <v>6835</v>
      </c>
      <c r="J401" s="9" cm="1">
        <f t="array" ref="J401">_xll.SNL.Clients.Office.Excel.Functions.SPG($A401, "SP_NET_INC", J$3)</f>
        <v>355</v>
      </c>
    </row>
    <row r="402" spans="1:10" x14ac:dyDescent="0.3">
      <c r="A402" s="11" t="s">
        <v>1434</v>
      </c>
      <c r="B402" s="9" t="str" cm="1">
        <f t="array" ref="B402">_xll.SNL.Clients.Office.Excel.Functions.SPG($A402, "SP_NET_INC", B$3)</f>
        <v>NA</v>
      </c>
      <c r="C402" s="9" cm="1">
        <f t="array" ref="C402">_xll.SNL.Clients.Office.Excel.Functions.SPG($A402, "SP_NET_INC", C$3)</f>
        <v>37800</v>
      </c>
      <c r="D402" s="9" cm="1">
        <f t="array" ref="D402">_xll.SNL.Clients.Office.Excel.Functions.SPG($A402, "SP_NET_INC", D$3)</f>
        <v>111500</v>
      </c>
      <c r="E402" s="9" cm="1">
        <f t="array" ref="E402">_xll.SNL.Clients.Office.Excel.Functions.SPG($A402, "SP_NET_INC", E$3)</f>
        <v>209200</v>
      </c>
      <c r="F402" s="9" cm="1">
        <f t="array" ref="F402">_xll.SNL.Clients.Office.Excel.Functions.SPG($A402, "SP_NET_INC", F$3)</f>
        <v>45000</v>
      </c>
      <c r="G402" s="9" cm="1">
        <f t="array" ref="G402">_xll.SNL.Clients.Office.Excel.Functions.SPG($A402, "SP_NET_INC", G$3)</f>
        <v>198700</v>
      </c>
      <c r="H402" s="9" cm="1">
        <f t="array" ref="H402">_xll.SNL.Clients.Office.Excel.Functions.SPG($A402, "SP_NET_INC", H$3)</f>
        <v>131300</v>
      </c>
      <c r="I402" s="9" cm="1">
        <f t="array" ref="I402">_xll.SNL.Clients.Office.Excel.Functions.SPG($A402, "SP_NET_INC", I$3)</f>
        <v>202800</v>
      </c>
      <c r="J402" s="9" cm="1">
        <f t="array" ref="J402">_xll.SNL.Clients.Office.Excel.Functions.SPG($A402, "SP_NET_INC", J$3)</f>
        <v>282800</v>
      </c>
    </row>
    <row r="403" spans="1:10" x14ac:dyDescent="0.3">
      <c r="A403" s="11" t="s">
        <v>1435</v>
      </c>
      <c r="B403" s="9" t="str" cm="1">
        <f t="array" ref="B403">_xll.SNL.Clients.Office.Excel.Functions.SPG($A403, "SP_NET_INC", B$3)</f>
        <v>NA</v>
      </c>
      <c r="C403" s="9" t="str" cm="1">
        <f t="array" ref="C403">_xll.SNL.Clients.Office.Excel.Functions.SPG($A403, "SP_NET_INC", C$3)</f>
        <v>NA</v>
      </c>
      <c r="D403" s="9" cm="1">
        <f t="array" ref="D403">_xll.SNL.Clients.Office.Excel.Functions.SPG($A403, "SP_NET_INC", D$3)</f>
        <v>45145</v>
      </c>
      <c r="E403" s="9" cm="1">
        <f t="array" ref="E403">_xll.SNL.Clients.Office.Excel.Functions.SPG($A403, "SP_NET_INC", E$3)</f>
        <v>32239</v>
      </c>
      <c r="F403" s="9" cm="1">
        <f t="array" ref="F403">_xll.SNL.Clients.Office.Excel.Functions.SPG($A403, "SP_NET_INC", F$3)</f>
        <v>-27520</v>
      </c>
      <c r="G403" s="9" cm="1">
        <f t="array" ref="G403">_xll.SNL.Clients.Office.Excel.Functions.SPG($A403, "SP_NET_INC", G$3)</f>
        <v>-41930</v>
      </c>
      <c r="H403" s="9" cm="1">
        <f t="array" ref="H403">_xll.SNL.Clients.Office.Excel.Functions.SPG($A403, "SP_NET_INC", H$3)</f>
        <v>-56484</v>
      </c>
      <c r="I403" s="9" cm="1">
        <f t="array" ref="I403">_xll.SNL.Clients.Office.Excel.Functions.SPG($A403, "SP_NET_INC", I$3)</f>
        <v>46183</v>
      </c>
      <c r="J403" s="9" cm="1">
        <f t="array" ref="J403">_xll.SNL.Clients.Office.Excel.Functions.SPG($A403, "SP_NET_INC", J$3)</f>
        <v>-22045</v>
      </c>
    </row>
    <row r="404" spans="1:10" x14ac:dyDescent="0.3">
      <c r="A404" s="11" t="s">
        <v>1436</v>
      </c>
      <c r="B404" s="9" t="str" cm="1">
        <f t="array" ref="B404">_xll.SNL.Clients.Office.Excel.Functions.SPG($A404, "SP_NET_INC", B$3)</f>
        <v>NA</v>
      </c>
      <c r="C404" s="9" t="str" cm="1">
        <f t="array" ref="C404">_xll.SNL.Clients.Office.Excel.Functions.SPG($A404, "SP_NET_INC", C$3)</f>
        <v>NA</v>
      </c>
      <c r="D404" s="9" cm="1">
        <f t="array" ref="D404">_xll.SNL.Clients.Office.Excel.Functions.SPG($A404, "SP_NET_INC", D$3)</f>
        <v>19441</v>
      </c>
      <c r="E404" s="9" cm="1">
        <f t="array" ref="E404">_xll.SNL.Clients.Office.Excel.Functions.SPG($A404, "SP_NET_INC", E$3)</f>
        <v>-153025</v>
      </c>
      <c r="F404" s="9" cm="1">
        <f t="array" ref="F404">_xll.SNL.Clients.Office.Excel.Functions.SPG($A404, "SP_NET_INC", F$3)</f>
        <v>4035</v>
      </c>
      <c r="G404" s="9" cm="1">
        <f t="array" ref="G404">_xll.SNL.Clients.Office.Excel.Functions.SPG($A404, "SP_NET_INC", G$3)</f>
        <v>-124287</v>
      </c>
      <c r="H404" s="9" cm="1">
        <f t="array" ref="H404">_xll.SNL.Clients.Office.Excel.Functions.SPG($A404, "SP_NET_INC", H$3)</f>
        <v>21391</v>
      </c>
      <c r="I404" s="9" cm="1">
        <f t="array" ref="I404">_xll.SNL.Clients.Office.Excel.Functions.SPG($A404, "SP_NET_INC", I$3)</f>
        <v>28282</v>
      </c>
      <c r="J404" s="9" cm="1">
        <f t="array" ref="J404">_xll.SNL.Clients.Office.Excel.Functions.SPG($A404, "SP_NET_INC", J$3)</f>
        <v>14206</v>
      </c>
    </row>
    <row r="405" spans="1:10" x14ac:dyDescent="0.3">
      <c r="A405" s="11" t="s">
        <v>1437</v>
      </c>
      <c r="B405" s="9" t="str" cm="1">
        <f t="array" ref="B405">_xll.SNL.Clients.Office.Excel.Functions.SPG($A405, "SP_NET_INC", B$3)</f>
        <v>NA</v>
      </c>
      <c r="C405" s="9" cm="1">
        <f t="array" ref="C405">_xll.SNL.Clients.Office.Excel.Functions.SPG($A405, "SP_NET_INC", C$3)</f>
        <v>5964</v>
      </c>
      <c r="D405" s="9" cm="1">
        <f t="array" ref="D405">_xll.SNL.Clients.Office.Excel.Functions.SPG($A405, "SP_NET_INC", D$3)</f>
        <v>-23792</v>
      </c>
      <c r="E405" s="9" cm="1">
        <f t="array" ref="E405">_xll.SNL.Clients.Office.Excel.Functions.SPG($A405, "SP_NET_INC", E$3)</f>
        <v>6226</v>
      </c>
      <c r="F405" s="9" cm="1">
        <f t="array" ref="F405">_xll.SNL.Clients.Office.Excel.Functions.SPG($A405, "SP_NET_INC", F$3)</f>
        <v>-13007</v>
      </c>
      <c r="G405" s="9" cm="1">
        <f t="array" ref="G405">_xll.SNL.Clients.Office.Excel.Functions.SPG($A405, "SP_NET_INC", G$3)</f>
        <v>-19360</v>
      </c>
      <c r="H405" s="9" cm="1">
        <f t="array" ref="H405">_xll.SNL.Clients.Office.Excel.Functions.SPG($A405, "SP_NET_INC", H$3)</f>
        <v>-140155</v>
      </c>
      <c r="I405" s="9" cm="1">
        <f t="array" ref="I405">_xll.SNL.Clients.Office.Excel.Functions.SPG($A405, "SP_NET_INC", I$3)</f>
        <v>-24077</v>
      </c>
      <c r="J405" s="9" cm="1">
        <f t="array" ref="J405">_xll.SNL.Clients.Office.Excel.Functions.SPG($A405, "SP_NET_INC", J$3)</f>
        <v>-26786</v>
      </c>
    </row>
    <row r="406" spans="1:10" x14ac:dyDescent="0.3">
      <c r="A406" s="11" t="s">
        <v>1438</v>
      </c>
      <c r="B406" s="9" t="str" cm="1">
        <f t="array" ref="B406">_xll.SNL.Clients.Office.Excel.Functions.SPG($A406, "SP_NET_INC", B$3)</f>
        <v>NA</v>
      </c>
      <c r="C406" s="9" t="str" cm="1">
        <f t="array" ref="C406">_xll.SNL.Clients.Office.Excel.Functions.SPG($A406, "SP_NET_INC", C$3)</f>
        <v>NA</v>
      </c>
      <c r="D406" s="9" cm="1">
        <f t="array" ref="D406">_xll.SNL.Clients.Office.Excel.Functions.SPG($A406, "SP_NET_INC", D$3)</f>
        <v>-37500</v>
      </c>
      <c r="E406" s="9" cm="1">
        <f t="array" ref="E406">_xll.SNL.Clients.Office.Excel.Functions.SPG($A406, "SP_NET_INC", E$3)</f>
        <v>-27100</v>
      </c>
      <c r="F406" s="9" cm="1">
        <f t="array" ref="F406">_xll.SNL.Clients.Office.Excel.Functions.SPG($A406, "SP_NET_INC", F$3)</f>
        <v>-114900</v>
      </c>
      <c r="G406" s="9" cm="1">
        <f t="array" ref="G406">_xll.SNL.Clients.Office.Excel.Functions.SPG($A406, "SP_NET_INC", G$3)</f>
        <v>-358800</v>
      </c>
      <c r="H406" s="9" cm="1">
        <f t="array" ref="H406">_xll.SNL.Clients.Office.Excel.Functions.SPG($A406, "SP_NET_INC", H$3)</f>
        <v>-725100</v>
      </c>
      <c r="I406" s="9" cm="1">
        <f t="array" ref="I406">_xll.SNL.Clients.Office.Excel.Functions.SPG($A406, "SP_NET_INC", I$3)</f>
        <v>78100</v>
      </c>
      <c r="J406" s="9" cm="1">
        <f t="array" ref="J406">_xll.SNL.Clients.Office.Excel.Functions.SPG($A406, "SP_NET_INC", J$3)</f>
        <v>514400</v>
      </c>
    </row>
    <row r="407" spans="1:10" x14ac:dyDescent="0.3">
      <c r="A407" s="11" t="s">
        <v>1439</v>
      </c>
      <c r="B407" s="9" t="str" cm="1">
        <f t="array" ref="B407">_xll.SNL.Clients.Office.Excel.Functions.SPG($A407, "SP_NET_INC", B$3)</f>
        <v>NA</v>
      </c>
      <c r="C407" s="9" cm="1">
        <f t="array" ref="C407">_xll.SNL.Clients.Office.Excel.Functions.SPG($A407, "SP_NET_INC", C$3)</f>
        <v>46535</v>
      </c>
      <c r="D407" s="9" cm="1">
        <f t="array" ref="D407">_xll.SNL.Clients.Office.Excel.Functions.SPG($A407, "SP_NET_INC", D$3)</f>
        <v>41407</v>
      </c>
      <c r="E407" s="9" cm="1">
        <f t="array" ref="E407">_xll.SNL.Clients.Office.Excel.Functions.SPG($A407, "SP_NET_INC", E$3)</f>
        <v>25434</v>
      </c>
      <c r="F407" s="9" cm="1">
        <f t="array" ref="F407">_xll.SNL.Clients.Office.Excel.Functions.SPG($A407, "SP_NET_INC", F$3)</f>
        <v>47608</v>
      </c>
      <c r="G407" s="9" cm="1">
        <f t="array" ref="G407">_xll.SNL.Clients.Office.Excel.Functions.SPG($A407, "SP_NET_INC", G$3)</f>
        <v>52910</v>
      </c>
      <c r="H407" s="9" cm="1">
        <f t="array" ref="H407">_xll.SNL.Clients.Office.Excel.Functions.SPG($A407, "SP_NET_INC", H$3)</f>
        <v>61422</v>
      </c>
      <c r="I407" s="9" cm="1">
        <f t="array" ref="I407">_xll.SNL.Clients.Office.Excel.Functions.SPG($A407, "SP_NET_INC", I$3)</f>
        <v>24624</v>
      </c>
      <c r="J407" s="9" cm="1">
        <f t="array" ref="J407">_xll.SNL.Clients.Office.Excel.Functions.SPG($A407, "SP_NET_INC", J$3)</f>
        <v>60697</v>
      </c>
    </row>
    <row r="408" spans="1:10" x14ac:dyDescent="0.3">
      <c r="A408" s="11" t="s">
        <v>1440</v>
      </c>
      <c r="B408" s="9" t="str" cm="1">
        <f t="array" ref="B408">_xll.SNL.Clients.Office.Excel.Functions.SPG($A408, "SP_NET_INC", B$3)</f>
        <v>NA</v>
      </c>
      <c r="C408" s="9" t="str" cm="1">
        <f t="array" ref="C408">_xll.SNL.Clients.Office.Excel.Functions.SPG($A408, "SP_NET_INC", C$3)</f>
        <v>NA</v>
      </c>
      <c r="D408" s="9" cm="1">
        <f t="array" ref="D408">_xll.SNL.Clients.Office.Excel.Functions.SPG($A408, "SP_NET_INC", D$3)</f>
        <v>38255</v>
      </c>
      <c r="E408" s="9" cm="1">
        <f t="array" ref="E408">_xll.SNL.Clients.Office.Excel.Functions.SPG($A408, "SP_NET_INC", E$3)</f>
        <v>38429</v>
      </c>
      <c r="F408" s="9" cm="1">
        <f t="array" ref="F408">_xll.SNL.Clients.Office.Excel.Functions.SPG($A408, "SP_NET_INC", F$3)</f>
        <v>39442</v>
      </c>
      <c r="G408" s="9" cm="1">
        <f t="array" ref="G408">_xll.SNL.Clients.Office.Excel.Functions.SPG($A408, "SP_NET_INC", G$3)</f>
        <v>17188</v>
      </c>
      <c r="H408" s="9" cm="1">
        <f t="array" ref="H408">_xll.SNL.Clients.Office.Excel.Functions.SPG($A408, "SP_NET_INC", H$3)</f>
        <v>41307</v>
      </c>
      <c r="I408" s="9" cm="1">
        <f t="array" ref="I408">_xll.SNL.Clients.Office.Excel.Functions.SPG($A408, "SP_NET_INC", I$3)</f>
        <v>54673</v>
      </c>
      <c r="J408" s="9" cm="1">
        <f t="array" ref="J408">_xll.SNL.Clients.Office.Excel.Functions.SPG($A408, "SP_NET_INC", J$3)</f>
        <v>34484</v>
      </c>
    </row>
    <row r="409" spans="1:10" x14ac:dyDescent="0.3">
      <c r="A409" s="11" t="s">
        <v>1441</v>
      </c>
      <c r="B409" s="9" t="str" cm="1">
        <f t="array" ref="B409">_xll.SNL.Clients.Office.Excel.Functions.SPG($A409, "SP_NET_INC", B$3)</f>
        <v>NA</v>
      </c>
      <c r="C409" s="9" cm="1">
        <f t="array" ref="C409">_xll.SNL.Clients.Office.Excel.Functions.SPG($A409, "SP_NET_INC", C$3)</f>
        <v>3185</v>
      </c>
      <c r="D409" s="9" cm="1">
        <f t="array" ref="D409">_xll.SNL.Clients.Office.Excel.Functions.SPG($A409, "SP_NET_INC", D$3)</f>
        <v>6975</v>
      </c>
      <c r="E409" s="9" cm="1">
        <f t="array" ref="E409">_xll.SNL.Clients.Office.Excel.Functions.SPG($A409, "SP_NET_INC", E$3)</f>
        <v>752</v>
      </c>
      <c r="F409" s="9" cm="1">
        <f t="array" ref="F409">_xll.SNL.Clients.Office.Excel.Functions.SPG($A409, "SP_NET_INC", F$3)</f>
        <v>8405</v>
      </c>
      <c r="G409" s="9" cm="1">
        <f t="array" ref="G409">_xll.SNL.Clients.Office.Excel.Functions.SPG($A409, "SP_NET_INC", G$3)</f>
        <v>1274</v>
      </c>
      <c r="H409" s="9" cm="1">
        <f t="array" ref="H409">_xll.SNL.Clients.Office.Excel.Functions.SPG($A409, "SP_NET_INC", H$3)</f>
        <v>-8015</v>
      </c>
      <c r="I409" s="9" cm="1">
        <f t="array" ref="I409">_xll.SNL.Clients.Office.Excel.Functions.SPG($A409, "SP_NET_INC", I$3)</f>
        <v>11498</v>
      </c>
      <c r="J409" s="9" cm="1">
        <f t="array" ref="J409">_xll.SNL.Clients.Office.Excel.Functions.SPG($A409, "SP_NET_INC", J$3)</f>
        <v>10042</v>
      </c>
    </row>
    <row r="410" spans="1:10" x14ac:dyDescent="0.3">
      <c r="A410" s="11" t="s">
        <v>1442</v>
      </c>
      <c r="B410" s="9" t="str" cm="1">
        <f t="array" ref="B410">_xll.SNL.Clients.Office.Excel.Functions.SPG($A410, "SP_NET_INC", B$3)</f>
        <v>NA</v>
      </c>
      <c r="C410" s="9" cm="1">
        <f t="array" ref="C410">_xll.SNL.Clients.Office.Excel.Functions.SPG($A410, "SP_NET_INC", C$3)</f>
        <v>20181</v>
      </c>
      <c r="D410" s="9" cm="1">
        <f t="array" ref="D410">_xll.SNL.Clients.Office.Excel.Functions.SPG($A410, "SP_NET_INC", D$3)</f>
        <v>12903</v>
      </c>
      <c r="E410" s="9" cm="1">
        <f t="array" ref="E410">_xll.SNL.Clients.Office.Excel.Functions.SPG($A410, "SP_NET_INC", E$3)</f>
        <v>16986</v>
      </c>
      <c r="F410" s="9" cm="1">
        <f t="array" ref="F410">_xll.SNL.Clients.Office.Excel.Functions.SPG($A410, "SP_NET_INC", F$3)</f>
        <v>19626</v>
      </c>
      <c r="G410" s="9" cm="1">
        <f t="array" ref="G410">_xll.SNL.Clients.Office.Excel.Functions.SPG($A410, "SP_NET_INC", G$3)</f>
        <v>15188</v>
      </c>
      <c r="H410" s="9" cm="1">
        <f t="array" ref="H410">_xll.SNL.Clients.Office.Excel.Functions.SPG($A410, "SP_NET_INC", H$3)</f>
        <v>13729</v>
      </c>
      <c r="I410" s="9" cm="1">
        <f t="array" ref="I410">_xll.SNL.Clients.Office.Excel.Functions.SPG($A410, "SP_NET_INC", I$3)</f>
        <v>16209</v>
      </c>
      <c r="J410" s="9" cm="1">
        <f t="array" ref="J410">_xll.SNL.Clients.Office.Excel.Functions.SPG($A410, "SP_NET_INC", J$3)</f>
        <v>18636</v>
      </c>
    </row>
    <row r="411" spans="1:10" x14ac:dyDescent="0.3">
      <c r="A411" s="11" t="s">
        <v>1443</v>
      </c>
      <c r="B411" s="9" t="str" cm="1">
        <f t="array" ref="B411">_xll.SNL.Clients.Office.Excel.Functions.SPG($A411, "SP_NET_INC", B$3)</f>
        <v>NA</v>
      </c>
      <c r="C411" s="9" t="str" cm="1">
        <f t="array" ref="C411">_xll.SNL.Clients.Office.Excel.Functions.SPG($A411, "SP_NET_INC", C$3)</f>
        <v>NA</v>
      </c>
      <c r="D411" s="9" cm="1">
        <f t="array" ref="D411">_xll.SNL.Clients.Office.Excel.Functions.SPG($A411, "SP_NET_INC", D$3)</f>
        <v>31000</v>
      </c>
      <c r="E411" s="9" cm="1">
        <f t="array" ref="E411">_xll.SNL.Clients.Office.Excel.Functions.SPG($A411, "SP_NET_INC", E$3)</f>
        <v>14000</v>
      </c>
      <c r="F411" s="9" cm="1">
        <f t="array" ref="F411">_xll.SNL.Clients.Office.Excel.Functions.SPG($A411, "SP_NET_INC", F$3)</f>
        <v>29000</v>
      </c>
      <c r="G411" s="9" cm="1">
        <f t="array" ref="G411">_xll.SNL.Clients.Office.Excel.Functions.SPG($A411, "SP_NET_INC", G$3)</f>
        <v>21000</v>
      </c>
      <c r="H411" s="9" cm="1">
        <f t="array" ref="H411">_xll.SNL.Clients.Office.Excel.Functions.SPG($A411, "SP_NET_INC", H$3)</f>
        <v>-1000</v>
      </c>
      <c r="I411" s="9" cm="1">
        <f t="array" ref="I411">_xll.SNL.Clients.Office.Excel.Functions.SPG($A411, "SP_NET_INC", I$3)</f>
        <v>35000</v>
      </c>
      <c r="J411" s="9" cm="1">
        <f t="array" ref="J411">_xll.SNL.Clients.Office.Excel.Functions.SPG($A411, "SP_NET_INC", J$3)</f>
        <v>35000</v>
      </c>
    </row>
    <row r="412" spans="1:10" x14ac:dyDescent="0.3">
      <c r="A412" s="11" t="s">
        <v>1444</v>
      </c>
      <c r="B412" s="9" t="str" cm="1">
        <f t="array" ref="B412">_xll.SNL.Clients.Office.Excel.Functions.SPG($A412, "SP_NET_INC", B$3)</f>
        <v>NA</v>
      </c>
      <c r="C412" s="9" t="str" cm="1">
        <f t="array" ref="C412">_xll.SNL.Clients.Office.Excel.Functions.SPG($A412, "SP_NET_INC", C$3)</f>
        <v>NA</v>
      </c>
      <c r="D412" s="9" cm="1">
        <f t="array" ref="D412">_xll.SNL.Clients.Office.Excel.Functions.SPG($A412, "SP_NET_INC", D$3)</f>
        <v>40225</v>
      </c>
      <c r="E412" s="9" cm="1">
        <f t="array" ref="E412">_xll.SNL.Clients.Office.Excel.Functions.SPG($A412, "SP_NET_INC", E$3)</f>
        <v>48169</v>
      </c>
      <c r="F412" s="9" cm="1">
        <f t="array" ref="F412">_xll.SNL.Clients.Office.Excel.Functions.SPG($A412, "SP_NET_INC", F$3)</f>
        <v>56372</v>
      </c>
      <c r="G412" s="9" cm="1">
        <f t="array" ref="G412">_xll.SNL.Clients.Office.Excel.Functions.SPG($A412, "SP_NET_INC", G$3)</f>
        <v>39082</v>
      </c>
      <c r="H412" s="9" cm="1">
        <f t="array" ref="H412">_xll.SNL.Clients.Office.Excel.Functions.SPG($A412, "SP_NET_INC", H$3)</f>
        <v>63156</v>
      </c>
      <c r="I412" s="9" cm="1">
        <f t="array" ref="I412">_xll.SNL.Clients.Office.Excel.Functions.SPG($A412, "SP_NET_INC", I$3)</f>
        <v>48255</v>
      </c>
      <c r="J412" s="9" cm="1">
        <f t="array" ref="J412">_xll.SNL.Clients.Office.Excel.Functions.SPG($A412, "SP_NET_INC", J$3)</f>
        <v>59273</v>
      </c>
    </row>
    <row r="413" spans="1:10" x14ac:dyDescent="0.3">
      <c r="A413" s="11" t="s">
        <v>1445</v>
      </c>
      <c r="B413" s="9" t="str" cm="1">
        <f t="array" ref="B413">_xll.SNL.Clients.Office.Excel.Functions.SPG($A413, "SP_NET_INC", B$3)</f>
        <v>NA</v>
      </c>
      <c r="C413" s="9" cm="1">
        <f t="array" ref="C413">_xll.SNL.Clients.Office.Excel.Functions.SPG($A413, "SP_NET_INC", C$3)</f>
        <v>52502</v>
      </c>
      <c r="D413" s="9" cm="1">
        <f t="array" ref="D413">_xll.SNL.Clients.Office.Excel.Functions.SPG($A413, "SP_NET_INC", D$3)</f>
        <v>40390</v>
      </c>
      <c r="E413" s="9" cm="1">
        <f t="array" ref="E413">_xll.SNL.Clients.Office.Excel.Functions.SPG($A413, "SP_NET_INC", E$3)</f>
        <v>14970</v>
      </c>
      <c r="F413" s="9" cm="1">
        <f t="array" ref="F413">_xll.SNL.Clients.Office.Excel.Functions.SPG($A413, "SP_NET_INC", F$3)</f>
        <v>49578</v>
      </c>
      <c r="G413" s="9" cm="1">
        <f t="array" ref="G413">_xll.SNL.Clients.Office.Excel.Functions.SPG($A413, "SP_NET_INC", G$3)</f>
        <v>64573</v>
      </c>
      <c r="H413" s="9" cm="1">
        <f t="array" ref="H413">_xll.SNL.Clients.Office.Excel.Functions.SPG($A413, "SP_NET_INC", H$3)</f>
        <v>-13677</v>
      </c>
      <c r="I413" s="9" cm="1">
        <f t="array" ref="I413">_xll.SNL.Clients.Office.Excel.Functions.SPG($A413, "SP_NET_INC", I$3)</f>
        <v>14631</v>
      </c>
      <c r="J413" s="9" cm="1">
        <f t="array" ref="J413">_xll.SNL.Clients.Office.Excel.Functions.SPG($A413, "SP_NET_INC", J$3)</f>
        <v>33446</v>
      </c>
    </row>
    <row r="414" spans="1:10" x14ac:dyDescent="0.3">
      <c r="A414" s="11" t="s">
        <v>1446</v>
      </c>
      <c r="B414" s="9" t="str" cm="1">
        <f t="array" ref="B414">_xll.SNL.Clients.Office.Excel.Functions.SPG($A414, "SP_NET_INC", B$3)</f>
        <v>NA</v>
      </c>
      <c r="C414" s="9" t="str" cm="1">
        <f t="array" ref="C414">_xll.SNL.Clients.Office.Excel.Functions.SPG($A414, "SP_NET_INC", C$3)</f>
        <v>NA</v>
      </c>
      <c r="D414" s="9" cm="1">
        <f t="array" ref="D414">_xll.SNL.Clients.Office.Excel.Functions.SPG($A414, "SP_NET_INC", D$3)</f>
        <v>-138472</v>
      </c>
      <c r="E414" s="9" t="str" cm="1">
        <f t="array" ref="E414">_xll.SNL.Clients.Office.Excel.Functions.SPG($A414, "SP_NET_INC", E$3)</f>
        <v>NA</v>
      </c>
      <c r="F414" s="9" cm="1">
        <f t="array" ref="F414">_xll.SNL.Clients.Office.Excel.Functions.SPG($A414, "SP_NET_INC", F$3)</f>
        <v>-2885</v>
      </c>
      <c r="G414" s="9" cm="1">
        <f t="array" ref="G414">_xll.SNL.Clients.Office.Excel.Functions.SPG($A414, "SP_NET_INC", G$3)</f>
        <v>-223836</v>
      </c>
      <c r="H414" s="9" cm="1">
        <f t="array" ref="H414">_xll.SNL.Clients.Office.Excel.Functions.SPG($A414, "SP_NET_INC", H$3)</f>
        <v>-12519</v>
      </c>
      <c r="I414" s="9" t="str" cm="1">
        <f t="array" ref="I414">_xll.SNL.Clients.Office.Excel.Functions.SPG($A414, "SP_NET_INC", I$3)</f>
        <v>NA</v>
      </c>
      <c r="J414" s="9" cm="1">
        <f t="array" ref="J414">_xll.SNL.Clients.Office.Excel.Functions.SPG($A414, "SP_NET_INC", J$3)</f>
        <v>-7737</v>
      </c>
    </row>
    <row r="415" spans="1:10" x14ac:dyDescent="0.3">
      <c r="A415" s="11" t="s">
        <v>1447</v>
      </c>
      <c r="B415" s="9" t="str" cm="1">
        <f t="array" ref="B415">_xll.SNL.Clients.Office.Excel.Functions.SPG($A415, "SP_NET_INC", B$3)</f>
        <v>NA</v>
      </c>
      <c r="C415" s="9" cm="1">
        <f t="array" ref="C415">_xll.SNL.Clients.Office.Excel.Functions.SPG($A415, "SP_NET_INC", C$3)</f>
        <v>90997</v>
      </c>
      <c r="D415" s="9" cm="1">
        <f t="array" ref="D415">_xll.SNL.Clients.Office.Excel.Functions.SPG($A415, "SP_NET_INC", D$3)</f>
        <v>41073</v>
      </c>
      <c r="E415" s="9" cm="1">
        <f t="array" ref="E415">_xll.SNL.Clients.Office.Excel.Functions.SPG($A415, "SP_NET_INC", E$3)</f>
        <v>53031</v>
      </c>
      <c r="F415" s="9" cm="1">
        <f t="array" ref="F415">_xll.SNL.Clients.Office.Excel.Functions.SPG($A415, "SP_NET_INC", F$3)</f>
        <v>53372</v>
      </c>
      <c r="G415" s="9" cm="1">
        <f t="array" ref="G415">_xll.SNL.Clients.Office.Excel.Functions.SPG($A415, "SP_NET_INC", G$3)</f>
        <v>45491</v>
      </c>
      <c r="H415" s="9" cm="1">
        <f t="array" ref="H415">_xll.SNL.Clients.Office.Excel.Functions.SPG($A415, "SP_NET_INC", H$3)</f>
        <v>31153</v>
      </c>
      <c r="I415" s="9" cm="1">
        <f t="array" ref="I415">_xll.SNL.Clients.Office.Excel.Functions.SPG($A415, "SP_NET_INC", I$3)</f>
        <v>41052</v>
      </c>
      <c r="J415" s="9" cm="1">
        <f t="array" ref="J415">_xll.SNL.Clients.Office.Excel.Functions.SPG($A415, "SP_NET_INC", J$3)</f>
        <v>27986</v>
      </c>
    </row>
    <row r="416" spans="1:10" x14ac:dyDescent="0.3">
      <c r="A416" s="11" t="s">
        <v>1448</v>
      </c>
      <c r="B416" s="9" t="str" cm="1">
        <f t="array" ref="B416">_xll.SNL.Clients.Office.Excel.Functions.SPG($A416, "SP_NET_INC", B$3)</f>
        <v>NA</v>
      </c>
      <c r="C416" s="9" cm="1">
        <f t="array" ref="C416">_xll.SNL.Clients.Office.Excel.Functions.SPG($A416, "SP_NET_INC", C$3)</f>
        <v>37267</v>
      </c>
      <c r="D416" s="9" cm="1">
        <f t="array" ref="D416">_xll.SNL.Clients.Office.Excel.Functions.SPG($A416, "SP_NET_INC", D$3)</f>
        <v>41221</v>
      </c>
      <c r="E416" s="9" cm="1">
        <f t="array" ref="E416">_xll.SNL.Clients.Office.Excel.Functions.SPG($A416, "SP_NET_INC", E$3)</f>
        <v>25140</v>
      </c>
      <c r="F416" s="9" cm="1">
        <f t="array" ref="F416">_xll.SNL.Clients.Office.Excel.Functions.SPG($A416, "SP_NET_INC", F$3)</f>
        <v>16239</v>
      </c>
      <c r="G416" s="9" cm="1">
        <f t="array" ref="G416">_xll.SNL.Clients.Office.Excel.Functions.SPG($A416, "SP_NET_INC", G$3)</f>
        <v>29215</v>
      </c>
      <c r="H416" s="9" cm="1">
        <f t="array" ref="H416">_xll.SNL.Clients.Office.Excel.Functions.SPG($A416, "SP_NET_INC", H$3)</f>
        <v>40261</v>
      </c>
      <c r="I416" s="9" cm="1">
        <f t="array" ref="I416">_xll.SNL.Clients.Office.Excel.Functions.SPG($A416, "SP_NET_INC", I$3)</f>
        <v>15799</v>
      </c>
      <c r="J416" s="9" cm="1">
        <f t="array" ref="J416">_xll.SNL.Clients.Office.Excel.Functions.SPG($A416, "SP_NET_INC", J$3)</f>
        <v>40844</v>
      </c>
    </row>
    <row r="417" spans="1:10" x14ac:dyDescent="0.3">
      <c r="A417" s="11" t="s">
        <v>1449</v>
      </c>
      <c r="B417" s="9" t="str" cm="1">
        <f t="array" ref="B417">_xll.SNL.Clients.Office.Excel.Functions.SPG($A417, "SP_NET_INC", B$3)</f>
        <v>NA</v>
      </c>
      <c r="C417" s="9" cm="1">
        <f t="array" ref="C417">_xll.SNL.Clients.Office.Excel.Functions.SPG($A417, "SP_NET_INC", C$3)</f>
        <v>34763</v>
      </c>
      <c r="D417" s="9" cm="1">
        <f t="array" ref="D417">_xll.SNL.Clients.Office.Excel.Functions.SPG($A417, "SP_NET_INC", D$3)</f>
        <v>46052</v>
      </c>
      <c r="E417" s="9" cm="1">
        <f t="array" ref="E417">_xll.SNL.Clients.Office.Excel.Functions.SPG($A417, "SP_NET_INC", E$3)</f>
        <v>46223</v>
      </c>
      <c r="F417" s="9" cm="1">
        <f t="array" ref="F417">_xll.SNL.Clients.Office.Excel.Functions.SPG($A417, "SP_NET_INC", F$3)</f>
        <v>33488</v>
      </c>
      <c r="G417" s="9" cm="1">
        <f t="array" ref="G417">_xll.SNL.Clients.Office.Excel.Functions.SPG($A417, "SP_NET_INC", G$3)</f>
        <v>24085</v>
      </c>
      <c r="H417" s="9" cm="1">
        <f t="array" ref="H417">_xll.SNL.Clients.Office.Excel.Functions.SPG($A417, "SP_NET_INC", H$3)</f>
        <v>26435</v>
      </c>
      <c r="I417" s="9" cm="1">
        <f t="array" ref="I417">_xll.SNL.Clients.Office.Excel.Functions.SPG($A417, "SP_NET_INC", I$3)</f>
        <v>18454</v>
      </c>
      <c r="J417" s="9" cm="1">
        <f t="array" ref="J417">_xll.SNL.Clients.Office.Excel.Functions.SPG($A417, "SP_NET_INC", J$3)</f>
        <v>8473</v>
      </c>
    </row>
    <row r="418" spans="1:10" x14ac:dyDescent="0.3">
      <c r="A418" s="11" t="s">
        <v>1450</v>
      </c>
      <c r="B418" s="9" t="str" cm="1">
        <f t="array" ref="B418">_xll.SNL.Clients.Office.Excel.Functions.SPG($A418, "SP_NET_INC", B$3)</f>
        <v>NA</v>
      </c>
      <c r="C418" s="9" t="str" cm="1">
        <f t="array" ref="C418">_xll.SNL.Clients.Office.Excel.Functions.SPG($A418, "SP_NET_INC", C$3)</f>
        <v>NA</v>
      </c>
      <c r="D418" s="9" cm="1">
        <f t="array" ref="D418">_xll.SNL.Clients.Office.Excel.Functions.SPG($A418, "SP_NET_INC", D$3)</f>
        <v>28922</v>
      </c>
      <c r="E418" s="9" cm="1">
        <f t="array" ref="E418">_xll.SNL.Clients.Office.Excel.Functions.SPG($A418, "SP_NET_INC", E$3)</f>
        <v>25114</v>
      </c>
      <c r="F418" s="9" cm="1">
        <f t="array" ref="F418">_xll.SNL.Clients.Office.Excel.Functions.SPG($A418, "SP_NET_INC", F$3)</f>
        <v>11753</v>
      </c>
      <c r="G418" s="9" cm="1">
        <f t="array" ref="G418">_xll.SNL.Clients.Office.Excel.Functions.SPG($A418, "SP_NET_INC", G$3)</f>
        <v>-5860</v>
      </c>
      <c r="H418" s="9" cm="1">
        <f t="array" ref="H418">_xll.SNL.Clients.Office.Excel.Functions.SPG($A418, "SP_NET_INC", H$3)</f>
        <v>-8151</v>
      </c>
      <c r="I418" s="9" cm="1">
        <f t="array" ref="I418">_xll.SNL.Clients.Office.Excel.Functions.SPG($A418, "SP_NET_INC", I$3)</f>
        <v>1160</v>
      </c>
      <c r="J418" s="9" cm="1">
        <f t="array" ref="J418">_xll.SNL.Clients.Office.Excel.Functions.SPG($A418, "SP_NET_INC", J$3)</f>
        <v>-53903</v>
      </c>
    </row>
    <row r="419" spans="1:10" x14ac:dyDescent="0.3">
      <c r="A419" s="11" t="s">
        <v>1451</v>
      </c>
      <c r="B419" s="9" t="str" cm="1">
        <f t="array" ref="B419">_xll.SNL.Clients.Office.Excel.Functions.SPG($A419, "SP_NET_INC", B$3)</f>
        <v>NA</v>
      </c>
      <c r="C419" s="9" cm="1">
        <f t="array" ref="C419">_xll.SNL.Clients.Office.Excel.Functions.SPG($A419, "SP_NET_INC", C$3)</f>
        <v>30221</v>
      </c>
      <c r="D419" s="9" cm="1">
        <f t="array" ref="D419">_xll.SNL.Clients.Office.Excel.Functions.SPG($A419, "SP_NET_INC", D$3)</f>
        <v>33383</v>
      </c>
      <c r="E419" s="9" cm="1">
        <f t="array" ref="E419">_xll.SNL.Clients.Office.Excel.Functions.SPG($A419, "SP_NET_INC", E$3)</f>
        <v>33592</v>
      </c>
      <c r="F419" s="9" cm="1">
        <f t="array" ref="F419">_xll.SNL.Clients.Office.Excel.Functions.SPG($A419, "SP_NET_INC", F$3)</f>
        <v>33466</v>
      </c>
      <c r="G419" s="9" cm="1">
        <f t="array" ref="G419">_xll.SNL.Clients.Office.Excel.Functions.SPG($A419, "SP_NET_INC", G$3)</f>
        <v>35839</v>
      </c>
      <c r="H419" s="9" cm="1">
        <f t="array" ref="H419">_xll.SNL.Clients.Office.Excel.Functions.SPG($A419, "SP_NET_INC", H$3)</f>
        <v>38192</v>
      </c>
      <c r="I419" s="9" cm="1">
        <f t="array" ref="I419">_xll.SNL.Clients.Office.Excel.Functions.SPG($A419, "SP_NET_INC", I$3)</f>
        <v>37936</v>
      </c>
      <c r="J419" s="9" cm="1">
        <f t="array" ref="J419">_xll.SNL.Clients.Office.Excel.Functions.SPG($A419, "SP_NET_INC", J$3)</f>
        <v>38073</v>
      </c>
    </row>
    <row r="420" spans="1:10" x14ac:dyDescent="0.3">
      <c r="A420" s="11" t="s">
        <v>1452</v>
      </c>
      <c r="B420" s="9" t="str" cm="1">
        <f t="array" ref="B420">_xll.SNL.Clients.Office.Excel.Functions.SPG($A420, "SP_NET_INC", B$3)</f>
        <v>NA</v>
      </c>
      <c r="C420" s="9" cm="1">
        <f t="array" ref="C420">_xll.SNL.Clients.Office.Excel.Functions.SPG($A420, "SP_NET_INC", C$3)</f>
        <v>-85226</v>
      </c>
      <c r="D420" s="9" cm="1">
        <f t="array" ref="D420">_xll.SNL.Clients.Office.Excel.Functions.SPG($A420, "SP_NET_INC", D$3)</f>
        <v>71336</v>
      </c>
      <c r="E420" s="9" cm="1">
        <f t="array" ref="E420">_xll.SNL.Clients.Office.Excel.Functions.SPG($A420, "SP_NET_INC", E$3)</f>
        <v>60605</v>
      </c>
      <c r="F420" s="9" cm="1">
        <f t="array" ref="F420">_xll.SNL.Clients.Office.Excel.Functions.SPG($A420, "SP_NET_INC", F$3)</f>
        <v>-49162</v>
      </c>
      <c r="G420" s="9" cm="1">
        <f t="array" ref="G420">_xll.SNL.Clients.Office.Excel.Functions.SPG($A420, "SP_NET_INC", G$3)</f>
        <v>52866</v>
      </c>
      <c r="H420" s="9" cm="1">
        <f t="array" ref="H420">_xll.SNL.Clients.Office.Excel.Functions.SPG($A420, "SP_NET_INC", H$3)</f>
        <v>42410</v>
      </c>
      <c r="I420" s="9" cm="1">
        <f t="array" ref="I420">_xll.SNL.Clients.Office.Excel.Functions.SPG($A420, "SP_NET_INC", I$3)</f>
        <v>18905</v>
      </c>
      <c r="J420" s="9" cm="1">
        <f t="array" ref="J420">_xll.SNL.Clients.Office.Excel.Functions.SPG($A420, "SP_NET_INC", J$3)</f>
        <v>48649</v>
      </c>
    </row>
    <row r="421" spans="1:10" x14ac:dyDescent="0.3">
      <c r="A421" s="11" t="s">
        <v>1453</v>
      </c>
      <c r="B421" s="9" t="str" cm="1">
        <f t="array" ref="B421">_xll.SNL.Clients.Office.Excel.Functions.SPG($A421, "SP_NET_INC", B$3)</f>
        <v>NA</v>
      </c>
      <c r="C421" s="9" t="str" cm="1">
        <f t="array" ref="C421">_xll.SNL.Clients.Office.Excel.Functions.SPG($A421, "SP_NET_INC", C$3)</f>
        <v>NA</v>
      </c>
      <c r="D421" s="9" cm="1">
        <f t="array" ref="D421">_xll.SNL.Clients.Office.Excel.Functions.SPG($A421, "SP_NET_INC", D$3)</f>
        <v>54377</v>
      </c>
      <c r="E421" s="9" cm="1">
        <f t="array" ref="E421">_xll.SNL.Clients.Office.Excel.Functions.SPG($A421, "SP_NET_INC", E$3)</f>
        <v>49068</v>
      </c>
      <c r="F421" s="9" cm="1">
        <f t="array" ref="F421">_xll.SNL.Clients.Office.Excel.Functions.SPG($A421, "SP_NET_INC", F$3)</f>
        <v>49458</v>
      </c>
      <c r="G421" s="9" cm="1">
        <f t="array" ref="G421">_xll.SNL.Clients.Office.Excel.Functions.SPG($A421, "SP_NET_INC", G$3)</f>
        <v>53046</v>
      </c>
      <c r="H421" s="9" cm="1">
        <f t="array" ref="H421">_xll.SNL.Clients.Office.Excel.Functions.SPG($A421, "SP_NET_INC", H$3)</f>
        <v>53559</v>
      </c>
      <c r="I421" s="9" cm="1">
        <f t="array" ref="I421">_xll.SNL.Clients.Office.Excel.Functions.SPG($A421, "SP_NET_INC", I$3)</f>
        <v>53276</v>
      </c>
      <c r="J421" s="9" cm="1">
        <f t="array" ref="J421">_xll.SNL.Clients.Office.Excel.Functions.SPG($A421, "SP_NET_INC", J$3)</f>
        <v>-240552</v>
      </c>
    </row>
    <row r="422" spans="1:10" x14ac:dyDescent="0.3">
      <c r="A422" s="11" t="s">
        <v>1454</v>
      </c>
      <c r="B422" s="9" t="str" cm="1">
        <f t="array" ref="B422">_xll.SNL.Clients.Office.Excel.Functions.SPG($A422, "SP_NET_INC", B$3)</f>
        <v>NA</v>
      </c>
      <c r="C422" s="9" cm="1">
        <f t="array" ref="C422">_xll.SNL.Clients.Office.Excel.Functions.SPG($A422, "SP_NET_INC", C$3)</f>
        <v>37428</v>
      </c>
      <c r="D422" s="9" cm="1">
        <f t="array" ref="D422">_xll.SNL.Clients.Office.Excel.Functions.SPG($A422, "SP_NET_INC", D$3)</f>
        <v>29068</v>
      </c>
      <c r="E422" s="9" cm="1">
        <f t="array" ref="E422">_xll.SNL.Clients.Office.Excel.Functions.SPG($A422, "SP_NET_INC", E$3)</f>
        <v>32489</v>
      </c>
      <c r="F422" s="9" cm="1">
        <f t="array" ref="F422">_xll.SNL.Clients.Office.Excel.Functions.SPG($A422, "SP_NET_INC", F$3)</f>
        <v>39271</v>
      </c>
      <c r="G422" s="9" cm="1">
        <f t="array" ref="G422">_xll.SNL.Clients.Office.Excel.Functions.SPG($A422, "SP_NET_INC", G$3)</f>
        <v>38047</v>
      </c>
      <c r="H422" s="9" cm="1">
        <f t="array" ref="H422">_xll.SNL.Clients.Office.Excel.Functions.SPG($A422, "SP_NET_INC", H$3)</f>
        <v>15381</v>
      </c>
      <c r="I422" s="9" cm="1">
        <f t="array" ref="I422">_xll.SNL.Clients.Office.Excel.Functions.SPG($A422, "SP_NET_INC", I$3)</f>
        <v>29572</v>
      </c>
      <c r="J422" s="9" cm="1">
        <f t="array" ref="J422">_xll.SNL.Clients.Office.Excel.Functions.SPG($A422, "SP_NET_INC", J$3)</f>
        <v>31347</v>
      </c>
    </row>
    <row r="423" spans="1:10" x14ac:dyDescent="0.3">
      <c r="A423" s="11" t="s">
        <v>1455</v>
      </c>
      <c r="B423" s="9" t="str" cm="1">
        <f t="array" ref="B423">_xll.SNL.Clients.Office.Excel.Functions.SPG($A423, "SP_NET_INC", B$3)</f>
        <v>NA</v>
      </c>
      <c r="C423" s="9" t="str" cm="1">
        <f t="array" ref="C423">_xll.SNL.Clients.Office.Excel.Functions.SPG($A423, "SP_NET_INC", C$3)</f>
        <v>NA</v>
      </c>
      <c r="D423" s="9" cm="1">
        <f t="array" ref="D423">_xll.SNL.Clients.Office.Excel.Functions.SPG($A423, "SP_NET_INC", D$3)</f>
        <v>3978</v>
      </c>
      <c r="E423" s="9" cm="1">
        <f t="array" ref="E423">_xll.SNL.Clients.Office.Excel.Functions.SPG($A423, "SP_NET_INC", E$3)</f>
        <v>4643</v>
      </c>
      <c r="F423" s="9" cm="1">
        <f t="array" ref="F423">_xll.SNL.Clients.Office.Excel.Functions.SPG($A423, "SP_NET_INC", F$3)</f>
        <v>3056</v>
      </c>
      <c r="G423" s="9" cm="1">
        <f t="array" ref="G423">_xll.SNL.Clients.Office.Excel.Functions.SPG($A423, "SP_NET_INC", G$3)</f>
        <v>2324</v>
      </c>
      <c r="H423" s="9" cm="1">
        <f t="array" ref="H423">_xll.SNL.Clients.Office.Excel.Functions.SPG($A423, "SP_NET_INC", H$3)</f>
        <v>5942</v>
      </c>
      <c r="I423" s="9" cm="1">
        <f t="array" ref="I423">_xll.SNL.Clients.Office.Excel.Functions.SPG($A423, "SP_NET_INC", I$3)</f>
        <v>6360</v>
      </c>
      <c r="J423" s="9" cm="1">
        <f t="array" ref="J423">_xll.SNL.Clients.Office.Excel.Functions.SPG($A423, "SP_NET_INC", J$3)</f>
        <v>6402</v>
      </c>
    </row>
    <row r="424" spans="1:10" x14ac:dyDescent="0.3">
      <c r="A424" s="11" t="s">
        <v>1456</v>
      </c>
      <c r="B424" s="9" t="str" cm="1">
        <f t="array" ref="B424">_xll.SNL.Clients.Office.Excel.Functions.SPG($A424, "SP_NET_INC", B$3)</f>
        <v>NA</v>
      </c>
      <c r="C424" s="9" t="str" cm="1">
        <f t="array" ref="C424">_xll.SNL.Clients.Office.Excel.Functions.SPG($A424, "SP_NET_INC", C$3)</f>
        <v>NA</v>
      </c>
      <c r="D424" s="9" cm="1">
        <f t="array" ref="D424">_xll.SNL.Clients.Office.Excel.Functions.SPG($A424, "SP_NET_INC", D$3)</f>
        <v>16441</v>
      </c>
      <c r="E424" s="9" cm="1">
        <f t="array" ref="E424">_xll.SNL.Clients.Office.Excel.Functions.SPG($A424, "SP_NET_INC", E$3)</f>
        <v>15508</v>
      </c>
      <c r="F424" s="9" cm="1">
        <f t="array" ref="F424">_xll.SNL.Clients.Office.Excel.Functions.SPG($A424, "SP_NET_INC", F$3)</f>
        <v>4626</v>
      </c>
      <c r="G424" s="9" cm="1">
        <f t="array" ref="G424">_xll.SNL.Clients.Office.Excel.Functions.SPG($A424, "SP_NET_INC", G$3)</f>
        <v>6377</v>
      </c>
      <c r="H424" s="9" cm="1">
        <f t="array" ref="H424">_xll.SNL.Clients.Office.Excel.Functions.SPG($A424, "SP_NET_INC", H$3)</f>
        <v>-49434</v>
      </c>
      <c r="I424" s="9" cm="1">
        <f t="array" ref="I424">_xll.SNL.Clients.Office.Excel.Functions.SPG($A424, "SP_NET_INC", I$3)</f>
        <v>10627</v>
      </c>
      <c r="J424" s="9" cm="1">
        <f t="array" ref="J424">_xll.SNL.Clients.Office.Excel.Functions.SPG($A424, "SP_NET_INC", J$3)</f>
        <v>-6174</v>
      </c>
    </row>
    <row r="425" spans="1:10" x14ac:dyDescent="0.3">
      <c r="A425" s="11" t="s">
        <v>1457</v>
      </c>
      <c r="B425" s="9" t="str" cm="1">
        <f t="array" ref="B425">_xll.SNL.Clients.Office.Excel.Functions.SPG($A425, "SP_NET_INC", B$3)</f>
        <v>NA</v>
      </c>
      <c r="C425" s="9" t="str" cm="1">
        <f t="array" ref="C425">_xll.SNL.Clients.Office.Excel.Functions.SPG($A425, "SP_NET_INC", C$3)</f>
        <v>NA</v>
      </c>
      <c r="D425" s="9" cm="1">
        <f t="array" ref="D425">_xll.SNL.Clients.Office.Excel.Functions.SPG($A425, "SP_NET_INC", D$3)</f>
        <v>83962</v>
      </c>
      <c r="E425" s="9" cm="1">
        <f t="array" ref="E425">_xll.SNL.Clients.Office.Excel.Functions.SPG($A425, "SP_NET_INC", E$3)</f>
        <v>33774</v>
      </c>
      <c r="F425" s="9" cm="1">
        <f t="array" ref="F425">_xll.SNL.Clients.Office.Excel.Functions.SPG($A425, "SP_NET_INC", F$3)</f>
        <v>21966</v>
      </c>
      <c r="G425" s="9" cm="1">
        <f t="array" ref="G425">_xll.SNL.Clients.Office.Excel.Functions.SPG($A425, "SP_NET_INC", G$3)</f>
        <v>18575</v>
      </c>
      <c r="H425" s="9" cm="1">
        <f t="array" ref="H425">_xll.SNL.Clients.Office.Excel.Functions.SPG($A425, "SP_NET_INC", H$3)</f>
        <v>35012</v>
      </c>
      <c r="I425" s="9" cm="1">
        <f t="array" ref="I425">_xll.SNL.Clients.Office.Excel.Functions.SPG($A425, "SP_NET_INC", I$3)</f>
        <v>37218</v>
      </c>
      <c r="J425" s="9" cm="1">
        <f t="array" ref="J425">_xll.SNL.Clients.Office.Excel.Functions.SPG($A425, "SP_NET_INC", J$3)</f>
        <v>48033</v>
      </c>
    </row>
    <row r="426" spans="1:10" x14ac:dyDescent="0.3">
      <c r="A426" s="11" t="s">
        <v>1458</v>
      </c>
      <c r="B426" s="9" t="str" cm="1">
        <f t="array" ref="B426">_xll.SNL.Clients.Office.Excel.Functions.SPG($A426, "SP_NET_INC", B$3)</f>
        <v>NA</v>
      </c>
      <c r="C426" s="9" cm="1">
        <f t="array" ref="C426">_xll.SNL.Clients.Office.Excel.Functions.SPG($A426, "SP_NET_INC", C$3)</f>
        <v>1147</v>
      </c>
      <c r="D426" s="9" cm="1">
        <f t="array" ref="D426">_xll.SNL.Clients.Office.Excel.Functions.SPG($A426, "SP_NET_INC", D$3)</f>
        <v>28464</v>
      </c>
      <c r="E426" s="9" cm="1">
        <f t="array" ref="E426">_xll.SNL.Clients.Office.Excel.Functions.SPG($A426, "SP_NET_INC", E$3)</f>
        <v>16188</v>
      </c>
      <c r="F426" s="9" cm="1">
        <f t="array" ref="F426">_xll.SNL.Clients.Office.Excel.Functions.SPG($A426, "SP_NET_INC", F$3)</f>
        <v>22639</v>
      </c>
      <c r="G426" s="9" cm="1">
        <f t="array" ref="G426">_xll.SNL.Clients.Office.Excel.Functions.SPG($A426, "SP_NET_INC", G$3)</f>
        <v>15335</v>
      </c>
      <c r="H426" s="9" cm="1">
        <f t="array" ref="H426">_xll.SNL.Clients.Office.Excel.Functions.SPG($A426, "SP_NET_INC", H$3)</f>
        <v>19098</v>
      </c>
      <c r="I426" s="9" cm="1">
        <f t="array" ref="I426">_xll.SNL.Clients.Office.Excel.Functions.SPG($A426, "SP_NET_INC", I$3)</f>
        <v>12090</v>
      </c>
      <c r="J426" s="9" cm="1">
        <f t="array" ref="J426">_xll.SNL.Clients.Office.Excel.Functions.SPG($A426, "SP_NET_INC", J$3)</f>
        <v>23674</v>
      </c>
    </row>
    <row r="427" spans="1:10" x14ac:dyDescent="0.3">
      <c r="A427" s="11" t="s">
        <v>1459</v>
      </c>
      <c r="B427" s="9" t="str" cm="1">
        <f t="array" ref="B427">_xll.SNL.Clients.Office.Excel.Functions.SPG($A427, "SP_NET_INC", B$3)</f>
        <v>NA</v>
      </c>
      <c r="C427" s="9" t="str" cm="1">
        <f t="array" ref="C427">_xll.SNL.Clients.Office.Excel.Functions.SPG($A427, "SP_NET_INC", C$3)</f>
        <v>NA</v>
      </c>
      <c r="D427" s="9" cm="1">
        <f t="array" ref="D427">_xll.SNL.Clients.Office.Excel.Functions.SPG($A427, "SP_NET_INC", D$3)</f>
        <v>10421</v>
      </c>
      <c r="E427" s="9" cm="1">
        <f t="array" ref="E427">_xll.SNL.Clients.Office.Excel.Functions.SPG($A427, "SP_NET_INC", E$3)</f>
        <v>16485</v>
      </c>
      <c r="F427" s="9" cm="1">
        <f t="array" ref="F427">_xll.SNL.Clients.Office.Excel.Functions.SPG($A427, "SP_NET_INC", F$3)</f>
        <v>16898</v>
      </c>
      <c r="G427" s="9" cm="1">
        <f t="array" ref="G427">_xll.SNL.Clients.Office.Excel.Functions.SPG($A427, "SP_NET_INC", G$3)</f>
        <v>13470</v>
      </c>
      <c r="H427" s="9" cm="1">
        <f t="array" ref="H427">_xll.SNL.Clients.Office.Excel.Functions.SPG($A427, "SP_NET_INC", H$3)</f>
        <v>15898</v>
      </c>
      <c r="I427" s="9" cm="1">
        <f t="array" ref="I427">_xll.SNL.Clients.Office.Excel.Functions.SPG($A427, "SP_NET_INC", I$3)</f>
        <v>14991</v>
      </c>
      <c r="J427" s="9" cm="1">
        <f t="array" ref="J427">_xll.SNL.Clients.Office.Excel.Functions.SPG($A427, "SP_NET_INC", J$3)</f>
        <v>17678</v>
      </c>
    </row>
    <row r="428" spans="1:10" x14ac:dyDescent="0.3">
      <c r="A428" s="11" t="s">
        <v>1460</v>
      </c>
      <c r="B428" s="9" t="str" cm="1">
        <f t="array" ref="B428">_xll.SNL.Clients.Office.Excel.Functions.SPG($A428, "SP_NET_INC", B$3)</f>
        <v>NA</v>
      </c>
      <c r="C428" s="9" t="str" cm="1">
        <f t="array" ref="C428">_xll.SNL.Clients.Office.Excel.Functions.SPG($A428, "SP_NET_INC", C$3)</f>
        <v>NA</v>
      </c>
      <c r="D428" s="9" cm="1">
        <f t="array" ref="D428">_xll.SNL.Clients.Office.Excel.Functions.SPG($A428, "SP_NET_INC", D$3)</f>
        <v>-137067</v>
      </c>
      <c r="E428" s="9" cm="1">
        <f t="array" ref="E428">_xll.SNL.Clients.Office.Excel.Functions.SPG($A428, "SP_NET_INC", E$3)</f>
        <v>-3660</v>
      </c>
      <c r="F428" s="9" cm="1">
        <f t="array" ref="F428">_xll.SNL.Clients.Office.Excel.Functions.SPG($A428, "SP_NET_INC", F$3)</f>
        <v>19930</v>
      </c>
      <c r="G428" s="9" cm="1">
        <f t="array" ref="G428">_xll.SNL.Clients.Office.Excel.Functions.SPG($A428, "SP_NET_INC", G$3)</f>
        <v>-17109</v>
      </c>
      <c r="H428" s="9" cm="1">
        <f t="array" ref="H428">_xll.SNL.Clients.Office.Excel.Functions.SPG($A428, "SP_NET_INC", H$3)</f>
        <v>34753</v>
      </c>
      <c r="I428" s="9" cm="1">
        <f t="array" ref="I428">_xll.SNL.Clients.Office.Excel.Functions.SPG($A428, "SP_NET_INC", I$3)</f>
        <v>39257</v>
      </c>
      <c r="J428" s="9" cm="1">
        <f t="array" ref="J428">_xll.SNL.Clients.Office.Excel.Functions.SPG($A428, "SP_NET_INC", J$3)</f>
        <v>28733</v>
      </c>
    </row>
    <row r="429" spans="1:10" x14ac:dyDescent="0.3">
      <c r="A429" s="11" t="s">
        <v>1461</v>
      </c>
      <c r="B429" s="9" t="str" cm="1">
        <f t="array" ref="B429">_xll.SNL.Clients.Office.Excel.Functions.SPG($A429, "SP_NET_INC", B$3)</f>
        <v>NA</v>
      </c>
      <c r="C429" s="9" t="str" cm="1">
        <f t="array" ref="C429">_xll.SNL.Clients.Office.Excel.Functions.SPG($A429, "SP_NET_INC", C$3)</f>
        <v>NA</v>
      </c>
      <c r="D429" s="9" cm="1">
        <f t="array" ref="D429">_xll.SNL.Clients.Office.Excel.Functions.SPG($A429, "SP_NET_INC", D$3)</f>
        <v>-33210</v>
      </c>
      <c r="E429" s="9" cm="1">
        <f t="array" ref="E429">_xll.SNL.Clients.Office.Excel.Functions.SPG($A429, "SP_NET_INC", E$3)</f>
        <v>-30616</v>
      </c>
      <c r="F429" s="9" cm="1">
        <f t="array" ref="F429">_xll.SNL.Clients.Office.Excel.Functions.SPG($A429, "SP_NET_INC", F$3)</f>
        <v>207340</v>
      </c>
      <c r="G429" s="9" cm="1">
        <f t="array" ref="G429">_xll.SNL.Clients.Office.Excel.Functions.SPG($A429, "SP_NET_INC", G$3)</f>
        <v>27335</v>
      </c>
      <c r="H429" s="9" cm="1">
        <f t="array" ref="H429">_xll.SNL.Clients.Office.Excel.Functions.SPG($A429, "SP_NET_INC", H$3)</f>
        <v>-34105</v>
      </c>
      <c r="I429" s="9" cm="1">
        <f t="array" ref="I429">_xll.SNL.Clients.Office.Excel.Functions.SPG($A429, "SP_NET_INC", I$3)</f>
        <v>-38460</v>
      </c>
      <c r="J429" s="9" cm="1">
        <f t="array" ref="J429">_xll.SNL.Clients.Office.Excel.Functions.SPG($A429, "SP_NET_INC", J$3)</f>
        <v>-33725</v>
      </c>
    </row>
    <row r="430" spans="1:10" x14ac:dyDescent="0.3">
      <c r="A430" s="11" t="s">
        <v>1462</v>
      </c>
      <c r="B430" s="9" t="str" cm="1">
        <f t="array" ref="B430">_xll.SNL.Clients.Office.Excel.Functions.SPG($A430, "SP_NET_INC", B$3)</f>
        <v>NA</v>
      </c>
      <c r="C430" s="9" cm="1">
        <f t="array" ref="C430">_xll.SNL.Clients.Office.Excel.Functions.SPG($A430, "SP_NET_INC", C$3)</f>
        <v>-404</v>
      </c>
      <c r="D430" s="9" cm="1">
        <f t="array" ref="D430">_xll.SNL.Clients.Office.Excel.Functions.SPG($A430, "SP_NET_INC", D$3)</f>
        <v>7189</v>
      </c>
      <c r="E430" s="9" cm="1">
        <f t="array" ref="E430">_xll.SNL.Clients.Office.Excel.Functions.SPG($A430, "SP_NET_INC", E$3)</f>
        <v>4540</v>
      </c>
      <c r="F430" s="9" cm="1">
        <f t="array" ref="F430">_xll.SNL.Clients.Office.Excel.Functions.SPG($A430, "SP_NET_INC", F$3)</f>
        <v>5268</v>
      </c>
      <c r="G430" s="9" cm="1">
        <f t="array" ref="G430">_xll.SNL.Clients.Office.Excel.Functions.SPG($A430, "SP_NET_INC", G$3)</f>
        <v>6990</v>
      </c>
      <c r="H430" s="9" cm="1">
        <f t="array" ref="H430">_xll.SNL.Clients.Office.Excel.Functions.SPG($A430, "SP_NET_INC", H$3)</f>
        <v>7954</v>
      </c>
      <c r="I430" s="9" cm="1">
        <f t="array" ref="I430">_xll.SNL.Clients.Office.Excel.Functions.SPG($A430, "SP_NET_INC", I$3)</f>
        <v>-383</v>
      </c>
      <c r="J430" s="9" cm="1">
        <f t="array" ref="J430">_xll.SNL.Clients.Office.Excel.Functions.SPG($A430, "SP_NET_INC", J$3)</f>
        <v>2659</v>
      </c>
    </row>
    <row r="431" spans="1:10" x14ac:dyDescent="0.3">
      <c r="A431" s="11" t="s">
        <v>1463</v>
      </c>
      <c r="B431" s="9" t="str" cm="1">
        <f t="array" ref="B431">_xll.SNL.Clients.Office.Excel.Functions.SPG($A431, "SP_NET_INC", B$3)</f>
        <v>NA</v>
      </c>
      <c r="C431" s="9" cm="1">
        <f t="array" ref="C431">_xll.SNL.Clients.Office.Excel.Functions.SPG($A431, "SP_NET_INC", C$3)</f>
        <v>48524</v>
      </c>
      <c r="D431" s="9" cm="1">
        <f t="array" ref="D431">_xll.SNL.Clients.Office.Excel.Functions.SPG($A431, "SP_NET_INC", D$3)</f>
        <v>46405</v>
      </c>
      <c r="E431" s="9" cm="1">
        <f t="array" ref="E431">_xll.SNL.Clients.Office.Excel.Functions.SPG($A431, "SP_NET_INC", E$3)</f>
        <v>-11485</v>
      </c>
      <c r="F431" s="9" cm="1">
        <f t="array" ref="F431">_xll.SNL.Clients.Office.Excel.Functions.SPG($A431, "SP_NET_INC", F$3)</f>
        <v>32082</v>
      </c>
      <c r="G431" s="9" cm="1">
        <f t="array" ref="G431">_xll.SNL.Clients.Office.Excel.Functions.SPG($A431, "SP_NET_INC", G$3)</f>
        <v>27312</v>
      </c>
      <c r="H431" s="9" cm="1">
        <f t="array" ref="H431">_xll.SNL.Clients.Office.Excel.Functions.SPG($A431, "SP_NET_INC", H$3)</f>
        <v>28547</v>
      </c>
      <c r="I431" s="9" cm="1">
        <f t="array" ref="I431">_xll.SNL.Clients.Office.Excel.Functions.SPG($A431, "SP_NET_INC", I$3)</f>
        <v>32003</v>
      </c>
      <c r="J431" s="9" cm="1">
        <f t="array" ref="J431">_xll.SNL.Clients.Office.Excel.Functions.SPG($A431, "SP_NET_INC", J$3)</f>
        <v>40536</v>
      </c>
    </row>
    <row r="432" spans="1:10" x14ac:dyDescent="0.3">
      <c r="A432" s="11" t="s">
        <v>1464</v>
      </c>
      <c r="B432" s="9" t="str" cm="1">
        <f t="array" ref="B432">_xll.SNL.Clients.Office.Excel.Functions.SPG($A432, "SP_NET_INC", B$3)</f>
        <v>NA</v>
      </c>
      <c r="C432" s="9" t="str" cm="1">
        <f t="array" ref="C432">_xll.SNL.Clients.Office.Excel.Functions.SPG($A432, "SP_NET_INC", C$3)</f>
        <v>NA</v>
      </c>
      <c r="D432" s="9" cm="1">
        <f t="array" ref="D432">_xll.SNL.Clients.Office.Excel.Functions.SPG($A432, "SP_NET_INC", D$3)</f>
        <v>55864</v>
      </c>
      <c r="E432" s="9" cm="1">
        <f t="array" ref="E432">_xll.SNL.Clients.Office.Excel.Functions.SPG($A432, "SP_NET_INC", E$3)</f>
        <v>30878</v>
      </c>
      <c r="F432" s="9" cm="1">
        <f t="array" ref="F432">_xll.SNL.Clients.Office.Excel.Functions.SPG($A432, "SP_NET_INC", F$3)</f>
        <v>-26243</v>
      </c>
      <c r="G432" s="9" cm="1">
        <f t="array" ref="G432">_xll.SNL.Clients.Office.Excel.Functions.SPG($A432, "SP_NET_INC", G$3)</f>
        <v>-15862</v>
      </c>
      <c r="H432" s="9" cm="1">
        <f t="array" ref="H432">_xll.SNL.Clients.Office.Excel.Functions.SPG($A432, "SP_NET_INC", H$3)</f>
        <v>49126</v>
      </c>
      <c r="I432" s="9" cm="1">
        <f t="array" ref="I432">_xll.SNL.Clients.Office.Excel.Functions.SPG($A432, "SP_NET_INC", I$3)</f>
        <v>11578</v>
      </c>
      <c r="J432" s="9" cm="1">
        <f t="array" ref="J432">_xll.SNL.Clients.Office.Excel.Functions.SPG($A432, "SP_NET_INC", J$3)</f>
        <v>-21390</v>
      </c>
    </row>
    <row r="433" spans="1:10" x14ac:dyDescent="0.3">
      <c r="A433" s="11" t="s">
        <v>1465</v>
      </c>
      <c r="B433" s="9" t="str" cm="1">
        <f t="array" ref="B433">_xll.SNL.Clients.Office.Excel.Functions.SPG($A433, "SP_NET_INC", B$3)</f>
        <v>NA</v>
      </c>
      <c r="C433" s="9" cm="1">
        <f t="array" ref="C433">_xll.SNL.Clients.Office.Excel.Functions.SPG($A433, "SP_NET_INC", C$3)</f>
        <v>41271</v>
      </c>
      <c r="D433" s="9" cm="1">
        <f t="array" ref="D433">_xll.SNL.Clients.Office.Excel.Functions.SPG($A433, "SP_NET_INC", D$3)</f>
        <v>-17435</v>
      </c>
      <c r="E433" s="9" cm="1">
        <f t="array" ref="E433">_xll.SNL.Clients.Office.Excel.Functions.SPG($A433, "SP_NET_INC", E$3)</f>
        <v>414</v>
      </c>
      <c r="F433" s="9" cm="1">
        <f t="array" ref="F433">_xll.SNL.Clients.Office.Excel.Functions.SPG($A433, "SP_NET_INC", F$3)</f>
        <v>2735</v>
      </c>
      <c r="G433" s="9" cm="1">
        <f t="array" ref="G433">_xll.SNL.Clients.Office.Excel.Functions.SPG($A433, "SP_NET_INC", G$3)</f>
        <v>-126938</v>
      </c>
      <c r="H433" s="9" cm="1">
        <f t="array" ref="H433">_xll.SNL.Clients.Office.Excel.Functions.SPG($A433, "SP_NET_INC", H$3)</f>
        <v>97461</v>
      </c>
      <c r="I433" s="9" cm="1">
        <f t="array" ref="I433">_xll.SNL.Clients.Office.Excel.Functions.SPG($A433, "SP_NET_INC", I$3)</f>
        <v>-43580</v>
      </c>
      <c r="J433" s="9" cm="1">
        <f t="array" ref="J433">_xll.SNL.Clients.Office.Excel.Functions.SPG($A433, "SP_NET_INC", J$3)</f>
        <v>-138416</v>
      </c>
    </row>
    <row r="434" spans="1:10" x14ac:dyDescent="0.3">
      <c r="A434" s="11" t="s">
        <v>1466</v>
      </c>
      <c r="B434" s="9" t="str" cm="1">
        <f t="array" ref="B434">_xll.SNL.Clients.Office.Excel.Functions.SPG($A434, "SP_NET_INC", B$3)</f>
        <v>NA</v>
      </c>
      <c r="C434" s="9" t="str" cm="1">
        <f t="array" ref="C434">_xll.SNL.Clients.Office.Excel.Functions.SPG($A434, "SP_NET_INC", C$3)</f>
        <v>NA</v>
      </c>
      <c r="D434" s="9" cm="1">
        <f t="array" ref="D434">_xll.SNL.Clients.Office.Excel.Functions.SPG($A434, "SP_NET_INC", D$3)</f>
        <v>32372</v>
      </c>
      <c r="E434" s="9" cm="1">
        <f t="array" ref="E434">_xll.SNL.Clients.Office.Excel.Functions.SPG($A434, "SP_NET_INC", E$3)</f>
        <v>34910</v>
      </c>
      <c r="F434" s="9" cm="1">
        <f t="array" ref="F434">_xll.SNL.Clients.Office.Excel.Functions.SPG($A434, "SP_NET_INC", F$3)</f>
        <v>35258</v>
      </c>
      <c r="G434" s="9" cm="1">
        <f t="array" ref="G434">_xll.SNL.Clients.Office.Excel.Functions.SPG($A434, "SP_NET_INC", G$3)</f>
        <v>20228</v>
      </c>
      <c r="H434" s="9" cm="1">
        <f t="array" ref="H434">_xll.SNL.Clients.Office.Excel.Functions.SPG($A434, "SP_NET_INC", H$3)</f>
        <v>33710</v>
      </c>
      <c r="I434" s="9" cm="1">
        <f t="array" ref="I434">_xll.SNL.Clients.Office.Excel.Functions.SPG($A434, "SP_NET_INC", I$3)</f>
        <v>29393</v>
      </c>
      <c r="J434" s="9" cm="1">
        <f t="array" ref="J434">_xll.SNL.Clients.Office.Excel.Functions.SPG($A434, "SP_NET_INC", J$3)</f>
        <v>29541</v>
      </c>
    </row>
    <row r="435" spans="1:10" x14ac:dyDescent="0.3">
      <c r="A435" s="11" t="s">
        <v>1467</v>
      </c>
      <c r="B435" s="9" t="str" cm="1">
        <f t="array" ref="B435">_xll.SNL.Clients.Office.Excel.Functions.SPG($A435, "SP_NET_INC", B$3)</f>
        <v>NA</v>
      </c>
      <c r="C435" s="9" t="str" cm="1">
        <f t="array" ref="C435">_xll.SNL.Clients.Office.Excel.Functions.SPG($A435, "SP_NET_INC", C$3)</f>
        <v>NA</v>
      </c>
      <c r="D435" s="9" cm="1">
        <f t="array" ref="D435">_xll.SNL.Clients.Office.Excel.Functions.SPG($A435, "SP_NET_INC", D$3)</f>
        <v>-13917</v>
      </c>
      <c r="E435" s="9" cm="1">
        <f t="array" ref="E435">_xll.SNL.Clients.Office.Excel.Functions.SPG($A435, "SP_NET_INC", E$3)</f>
        <v>25350</v>
      </c>
      <c r="F435" s="9" cm="1">
        <f t="array" ref="F435">_xll.SNL.Clients.Office.Excel.Functions.SPG($A435, "SP_NET_INC", F$3)</f>
        <v>15377</v>
      </c>
      <c r="G435" s="9" cm="1">
        <f t="array" ref="G435">_xll.SNL.Clients.Office.Excel.Functions.SPG($A435, "SP_NET_INC", G$3)</f>
        <v>6249</v>
      </c>
      <c r="H435" s="9" cm="1">
        <f t="array" ref="H435">_xll.SNL.Clients.Office.Excel.Functions.SPG($A435, "SP_NET_INC", H$3)</f>
        <v>27382</v>
      </c>
      <c r="I435" s="9" cm="1">
        <f t="array" ref="I435">_xll.SNL.Clients.Office.Excel.Functions.SPG($A435, "SP_NET_INC", I$3)</f>
        <v>31698</v>
      </c>
      <c r="J435" s="9" cm="1">
        <f t="array" ref="J435">_xll.SNL.Clients.Office.Excel.Functions.SPG($A435, "SP_NET_INC", J$3)</f>
        <v>21512</v>
      </c>
    </row>
    <row r="436" spans="1:10" x14ac:dyDescent="0.3">
      <c r="A436" s="11" t="s">
        <v>1468</v>
      </c>
      <c r="B436" s="9" t="str" cm="1">
        <f t="array" ref="B436">_xll.SNL.Clients.Office.Excel.Functions.SPG($A436, "SP_NET_INC", B$3)</f>
        <v>NA</v>
      </c>
      <c r="C436" s="9" t="str" cm="1">
        <f t="array" ref="C436">_xll.SNL.Clients.Office.Excel.Functions.SPG($A436, "SP_NET_INC", C$3)</f>
        <v>NA</v>
      </c>
      <c r="D436" s="9" cm="1">
        <f t="array" ref="D436">_xll.SNL.Clients.Office.Excel.Functions.SPG($A436, "SP_NET_INC", D$3)</f>
        <v>-19900</v>
      </c>
      <c r="E436" s="9" cm="1">
        <f t="array" ref="E436">_xll.SNL.Clients.Office.Excel.Functions.SPG($A436, "SP_NET_INC", E$3)</f>
        <v>-147700</v>
      </c>
      <c r="F436" s="9" cm="1">
        <f t="array" ref="F436">_xll.SNL.Clients.Office.Excel.Functions.SPG($A436, "SP_NET_INC", F$3)</f>
        <v>-1706000</v>
      </c>
      <c r="G436" s="9" cm="1">
        <f t="array" ref="G436">_xll.SNL.Clients.Office.Excel.Functions.SPG($A436, "SP_NET_INC", G$3)</f>
        <v>7000</v>
      </c>
      <c r="H436" s="9" cm="1">
        <f t="array" ref="H436">_xll.SNL.Clients.Office.Excel.Functions.SPG($A436, "SP_NET_INC", H$3)</f>
        <v>-12700</v>
      </c>
      <c r="I436" s="9" cm="1">
        <f t="array" ref="I436">_xll.SNL.Clients.Office.Excel.Functions.SPG($A436, "SP_NET_INC", I$3)</f>
        <v>-53200</v>
      </c>
      <c r="J436" s="9" cm="1">
        <f t="array" ref="J436">_xll.SNL.Clients.Office.Excel.Functions.SPG($A436, "SP_NET_INC", J$3)</f>
        <v>48800</v>
      </c>
    </row>
    <row r="437" spans="1:10" x14ac:dyDescent="0.3">
      <c r="A437" s="11" t="s">
        <v>1469</v>
      </c>
      <c r="B437" s="9" t="str" cm="1">
        <f t="array" ref="B437">_xll.SNL.Clients.Office.Excel.Functions.SPG($A437, "SP_NET_INC", B$3)</f>
        <v>NA</v>
      </c>
      <c r="C437" s="9" cm="1">
        <f t="array" ref="C437">_xll.SNL.Clients.Office.Excel.Functions.SPG($A437, "SP_NET_INC", C$3)</f>
        <v>-1549</v>
      </c>
      <c r="D437" s="9" cm="1">
        <f t="array" ref="D437">_xll.SNL.Clients.Office.Excel.Functions.SPG($A437, "SP_NET_INC", D$3)</f>
        <v>-1366</v>
      </c>
      <c r="E437" s="9" cm="1">
        <f t="array" ref="E437">_xll.SNL.Clients.Office.Excel.Functions.SPG($A437, "SP_NET_INC", E$3)</f>
        <v>-2164</v>
      </c>
      <c r="F437" s="9" cm="1">
        <f t="array" ref="F437">_xll.SNL.Clients.Office.Excel.Functions.SPG($A437, "SP_NET_INC", F$3)</f>
        <v>-7048</v>
      </c>
      <c r="G437" s="9" cm="1">
        <f t="array" ref="G437">_xll.SNL.Clients.Office.Excel.Functions.SPG($A437, "SP_NET_INC", G$3)</f>
        <v>-11554</v>
      </c>
      <c r="H437" s="9" cm="1">
        <f t="array" ref="H437">_xll.SNL.Clients.Office.Excel.Functions.SPG($A437, "SP_NET_INC", H$3)</f>
        <v>-10565</v>
      </c>
      <c r="I437" s="9" cm="1">
        <f t="array" ref="I437">_xll.SNL.Clients.Office.Excel.Functions.SPG($A437, "SP_NET_INC", I$3)</f>
        <v>-55891</v>
      </c>
      <c r="J437" s="9" cm="1">
        <f t="array" ref="J437">_xll.SNL.Clients.Office.Excel.Functions.SPG($A437, "SP_NET_INC", J$3)</f>
        <v>-479</v>
      </c>
    </row>
    <row r="438" spans="1:10" x14ac:dyDescent="0.3">
      <c r="A438" s="11" t="s">
        <v>1470</v>
      </c>
      <c r="B438" s="9" t="str" cm="1">
        <f t="array" ref="B438">_xll.SNL.Clients.Office.Excel.Functions.SPG($A438, "SP_NET_INC", B$3)</f>
        <v>NA</v>
      </c>
      <c r="C438" s="9" cm="1">
        <f t="array" ref="C438">_xll.SNL.Clients.Office.Excel.Functions.SPG($A438, "SP_NET_INC", C$3)</f>
        <v>148291</v>
      </c>
      <c r="D438" s="9" cm="1">
        <f t="array" ref="D438">_xll.SNL.Clients.Office.Excel.Functions.SPG($A438, "SP_NET_INC", D$3)</f>
        <v>151892</v>
      </c>
      <c r="E438" s="9" cm="1">
        <f t="array" ref="E438">_xll.SNL.Clients.Office.Excel.Functions.SPG($A438, "SP_NET_INC", E$3)</f>
        <v>151903</v>
      </c>
      <c r="F438" s="9" cm="1">
        <f t="array" ref="F438">_xll.SNL.Clients.Office.Excel.Functions.SPG($A438, "SP_NET_INC", F$3)</f>
        <v>152354</v>
      </c>
      <c r="G438" s="9" cm="1">
        <f t="array" ref="G438">_xll.SNL.Clients.Office.Excel.Functions.SPG($A438, "SP_NET_INC", G$3)</f>
        <v>142693</v>
      </c>
      <c r="H438" s="9" cm="1">
        <f t="array" ref="H438">_xll.SNL.Clients.Office.Excel.Functions.SPG($A438, "SP_NET_INC", H$3)</f>
        <v>156582</v>
      </c>
      <c r="I438" s="9" cm="1">
        <f t="array" ref="I438">_xll.SNL.Clients.Office.Excel.Functions.SPG($A438, "SP_NET_INC", I$3)</f>
        <v>146087</v>
      </c>
      <c r="J438" s="9" cm="1">
        <f t="array" ref="J438">_xll.SNL.Clients.Office.Excel.Functions.SPG($A438, "SP_NET_INC", J$3)</f>
        <v>157757</v>
      </c>
    </row>
    <row r="439" spans="1:10" x14ac:dyDescent="0.3">
      <c r="A439" s="11" t="s">
        <v>1471</v>
      </c>
      <c r="B439" s="9" t="str" cm="1">
        <f t="array" ref="B439">_xll.SNL.Clients.Office.Excel.Functions.SPG($A439, "SP_NET_INC", B$3)</f>
        <v>NA</v>
      </c>
      <c r="C439" s="9" t="str" cm="1">
        <f t="array" ref="C439">_xll.SNL.Clients.Office.Excel.Functions.SPG($A439, "SP_NET_INC", C$3)</f>
        <v>NA</v>
      </c>
      <c r="D439" s="9" cm="1">
        <f t="array" ref="D439">_xll.SNL.Clients.Office.Excel.Functions.SPG($A439, "SP_NET_INC", D$3)</f>
        <v>12256</v>
      </c>
      <c r="E439" s="9" cm="1">
        <f t="array" ref="E439">_xll.SNL.Clients.Office.Excel.Functions.SPG($A439, "SP_NET_INC", E$3)</f>
        <v>6945</v>
      </c>
      <c r="F439" s="9" cm="1">
        <f t="array" ref="F439">_xll.SNL.Clients.Office.Excel.Functions.SPG($A439, "SP_NET_INC", F$3)</f>
        <v>5410</v>
      </c>
      <c r="G439" s="9" cm="1">
        <f t="array" ref="G439">_xll.SNL.Clients.Office.Excel.Functions.SPG($A439, "SP_NET_INC", G$3)</f>
        <v>5996</v>
      </c>
      <c r="H439" s="9" cm="1">
        <f t="array" ref="H439">_xll.SNL.Clients.Office.Excel.Functions.SPG($A439, "SP_NET_INC", H$3)</f>
        <v>24066</v>
      </c>
      <c r="I439" s="9" cm="1">
        <f t="array" ref="I439">_xll.SNL.Clients.Office.Excel.Functions.SPG($A439, "SP_NET_INC", I$3)</f>
        <v>14558</v>
      </c>
      <c r="J439" s="9" cm="1">
        <f t="array" ref="J439">_xll.SNL.Clients.Office.Excel.Functions.SPG($A439, "SP_NET_INC", J$3)</f>
        <v>-14283</v>
      </c>
    </row>
    <row r="440" spans="1:10" x14ac:dyDescent="0.3">
      <c r="A440" s="11" t="s">
        <v>1472</v>
      </c>
      <c r="B440" s="9" t="str" cm="1">
        <f t="array" ref="B440">_xll.SNL.Clients.Office.Excel.Functions.SPG($A440, "SP_NET_INC", B$3)</f>
        <v>NA</v>
      </c>
      <c r="C440" s="9" t="str" cm="1">
        <f t="array" ref="C440">_xll.SNL.Clients.Office.Excel.Functions.SPG($A440, "SP_NET_INC", C$3)</f>
        <v>NA</v>
      </c>
      <c r="D440" s="9" cm="1">
        <f t="array" ref="D440">_xll.SNL.Clients.Office.Excel.Functions.SPG($A440, "SP_NET_INC", D$3)</f>
        <v>-7279</v>
      </c>
      <c r="E440" s="9" cm="1">
        <f t="array" ref="E440">_xll.SNL.Clients.Office.Excel.Functions.SPG($A440, "SP_NET_INC", E$3)</f>
        <v>-34201</v>
      </c>
      <c r="F440" s="9" cm="1">
        <f t="array" ref="F440">_xll.SNL.Clients.Office.Excel.Functions.SPG($A440, "SP_NET_INC", F$3)</f>
        <v>-74167</v>
      </c>
      <c r="G440" s="9" cm="1">
        <f t="array" ref="G440">_xll.SNL.Clients.Office.Excel.Functions.SPG($A440, "SP_NET_INC", G$3)</f>
        <v>10881</v>
      </c>
      <c r="H440" s="9" cm="1">
        <f t="array" ref="H440">_xll.SNL.Clients.Office.Excel.Functions.SPG($A440, "SP_NET_INC", H$3)</f>
        <v>47179</v>
      </c>
      <c r="I440" s="9" cm="1">
        <f t="array" ref="I440">_xll.SNL.Clients.Office.Excel.Functions.SPG($A440, "SP_NET_INC", I$3)</f>
        <v>253373</v>
      </c>
      <c r="J440" s="9" cm="1">
        <f t="array" ref="J440">_xll.SNL.Clients.Office.Excel.Functions.SPG($A440, "SP_NET_INC", J$3)</f>
        <v>36978</v>
      </c>
    </row>
    <row r="441" spans="1:10" x14ac:dyDescent="0.3">
      <c r="A441" s="11" t="s">
        <v>1473</v>
      </c>
      <c r="B441" s="9" t="str" cm="1">
        <f t="array" ref="B441">_xll.SNL.Clients.Office.Excel.Functions.SPG($A441, "SP_NET_INC", B$3)</f>
        <v>NA</v>
      </c>
      <c r="C441" s="9" t="str" cm="1">
        <f t="array" ref="C441">_xll.SNL.Clients.Office.Excel.Functions.SPG($A441, "SP_NET_INC", C$3)</f>
        <v>NA</v>
      </c>
      <c r="D441" s="9" cm="1">
        <f t="array" ref="D441">_xll.SNL.Clients.Office.Excel.Functions.SPG($A441, "SP_NET_INC", D$3)</f>
        <v>14826</v>
      </c>
      <c r="E441" s="9" cm="1">
        <f t="array" ref="E441">_xll.SNL.Clients.Office.Excel.Functions.SPG($A441, "SP_NET_INC", E$3)</f>
        <v>15534</v>
      </c>
      <c r="F441" s="9" cm="1">
        <f t="array" ref="F441">_xll.SNL.Clients.Office.Excel.Functions.SPG($A441, "SP_NET_INC", F$3)</f>
        <v>30262</v>
      </c>
      <c r="G441" s="9" cm="1">
        <f t="array" ref="G441">_xll.SNL.Clients.Office.Excel.Functions.SPG($A441, "SP_NET_INC", G$3)</f>
        <v>21043</v>
      </c>
      <c r="H441" s="9" cm="1">
        <f t="array" ref="H441">_xll.SNL.Clients.Office.Excel.Functions.SPG($A441, "SP_NET_INC", H$3)</f>
        <v>-30810</v>
      </c>
      <c r="I441" s="9" cm="1">
        <f t="array" ref="I441">_xll.SNL.Clients.Office.Excel.Functions.SPG($A441, "SP_NET_INC", I$3)</f>
        <v>2873</v>
      </c>
      <c r="J441" s="9" cm="1">
        <f t="array" ref="J441">_xll.SNL.Clients.Office.Excel.Functions.SPG($A441, "SP_NET_INC", J$3)</f>
        <v>4620</v>
      </c>
    </row>
    <row r="442" spans="1:10" x14ac:dyDescent="0.3">
      <c r="A442" s="11" t="s">
        <v>1474</v>
      </c>
      <c r="B442" s="9" t="str" cm="1">
        <f t="array" ref="B442">_xll.SNL.Clients.Office.Excel.Functions.SPG($A442, "SP_NET_INC", B$3)</f>
        <v>NA</v>
      </c>
      <c r="C442" s="9" cm="1">
        <f t="array" ref="C442">_xll.SNL.Clients.Office.Excel.Functions.SPG($A442, "SP_NET_INC", C$3)</f>
        <v>44747</v>
      </c>
      <c r="D442" s="9" cm="1">
        <f t="array" ref="D442">_xll.SNL.Clients.Office.Excel.Functions.SPG($A442, "SP_NET_INC", D$3)</f>
        <v>72455</v>
      </c>
      <c r="E442" s="9" cm="1">
        <f t="array" ref="E442">_xll.SNL.Clients.Office.Excel.Functions.SPG($A442, "SP_NET_INC", E$3)</f>
        <v>38846</v>
      </c>
      <c r="F442" s="9" cm="1">
        <f t="array" ref="F442">_xll.SNL.Clients.Office.Excel.Functions.SPG($A442, "SP_NET_INC", F$3)</f>
        <v>39409</v>
      </c>
      <c r="G442" s="9" cm="1">
        <f t="array" ref="G442">_xll.SNL.Clients.Office.Excel.Functions.SPG($A442, "SP_NET_INC", G$3)</f>
        <v>28124</v>
      </c>
      <c r="H442" s="9" cm="1">
        <f t="array" ref="H442">_xll.SNL.Clients.Office.Excel.Functions.SPG($A442, "SP_NET_INC", H$3)</f>
        <v>41833</v>
      </c>
      <c r="I442" s="9" cm="1">
        <f t="array" ref="I442">_xll.SNL.Clients.Office.Excel.Functions.SPG($A442, "SP_NET_INC", I$3)</f>
        <v>28643</v>
      </c>
      <c r="J442" s="9" cm="1">
        <f t="array" ref="J442">_xll.SNL.Clients.Office.Excel.Functions.SPG($A442, "SP_NET_INC", J$3)</f>
        <v>46078</v>
      </c>
    </row>
    <row r="443" spans="1:10" x14ac:dyDescent="0.3">
      <c r="A443" s="11" t="s">
        <v>1475</v>
      </c>
      <c r="B443" s="9" t="str" cm="1">
        <f t="array" ref="B443">_xll.SNL.Clients.Office.Excel.Functions.SPG($A443, "SP_NET_INC", B$3)</f>
        <v>NA</v>
      </c>
      <c r="C443" s="9" t="str" cm="1">
        <f t="array" ref="C443">_xll.SNL.Clients.Office.Excel.Functions.SPG($A443, "SP_NET_INC", C$3)</f>
        <v>NA</v>
      </c>
      <c r="D443" s="9" cm="1">
        <f t="array" ref="D443">_xll.SNL.Clients.Office.Excel.Functions.SPG($A443, "SP_NET_INC", D$3)</f>
        <v>20000</v>
      </c>
      <c r="E443" s="9" cm="1">
        <f t="array" ref="E443">_xll.SNL.Clients.Office.Excel.Functions.SPG($A443, "SP_NET_INC", E$3)</f>
        <v>30000</v>
      </c>
      <c r="F443" s="9" cm="1">
        <f t="array" ref="F443">_xll.SNL.Clients.Office.Excel.Functions.SPG($A443, "SP_NET_INC", F$3)</f>
        <v>43000</v>
      </c>
      <c r="G443" s="9" cm="1">
        <f t="array" ref="G443">_xll.SNL.Clients.Office.Excel.Functions.SPG($A443, "SP_NET_INC", G$3)</f>
        <v>82000</v>
      </c>
      <c r="H443" s="9" cm="1">
        <f t="array" ref="H443">_xll.SNL.Clients.Office.Excel.Functions.SPG($A443, "SP_NET_INC", H$3)</f>
        <v>21000</v>
      </c>
      <c r="I443" s="9" cm="1">
        <f t="array" ref="I443">_xll.SNL.Clients.Office.Excel.Functions.SPG($A443, "SP_NET_INC", I$3)</f>
        <v>50000</v>
      </c>
      <c r="J443" s="9" cm="1">
        <f t="array" ref="J443">_xll.SNL.Clients.Office.Excel.Functions.SPG($A443, "SP_NET_INC", J$3)</f>
        <v>57000</v>
      </c>
    </row>
    <row r="444" spans="1:10" x14ac:dyDescent="0.3">
      <c r="A444" s="11" t="s">
        <v>1476</v>
      </c>
      <c r="B444" s="9" t="str" cm="1">
        <f t="array" ref="B444">_xll.SNL.Clients.Office.Excel.Functions.SPG($A444, "SP_NET_INC", B$3)</f>
        <v>NA</v>
      </c>
      <c r="C444" s="9" t="str" cm="1">
        <f t="array" ref="C444">_xll.SNL.Clients.Office.Excel.Functions.SPG($A444, "SP_NET_INC", C$3)</f>
        <v>NA</v>
      </c>
      <c r="D444" s="9" cm="1">
        <f t="array" ref="D444">_xll.SNL.Clients.Office.Excel.Functions.SPG($A444, "SP_NET_INC", D$3)</f>
        <v>33925</v>
      </c>
      <c r="E444" s="9" cm="1">
        <f t="array" ref="E444">_xll.SNL.Clients.Office.Excel.Functions.SPG($A444, "SP_NET_INC", E$3)</f>
        <v>7799</v>
      </c>
      <c r="F444" s="9" cm="1">
        <f t="array" ref="F444">_xll.SNL.Clients.Office.Excel.Functions.SPG($A444, "SP_NET_INC", F$3)</f>
        <v>11665</v>
      </c>
      <c r="G444" s="9" cm="1">
        <f t="array" ref="G444">_xll.SNL.Clients.Office.Excel.Functions.SPG($A444, "SP_NET_INC", G$3)</f>
        <v>8511</v>
      </c>
      <c r="H444" s="9" cm="1">
        <f t="array" ref="H444">_xll.SNL.Clients.Office.Excel.Functions.SPG($A444, "SP_NET_INC", H$3)</f>
        <v>8929</v>
      </c>
      <c r="I444" s="9" cm="1">
        <f t="array" ref="I444">_xll.SNL.Clients.Office.Excel.Functions.SPG($A444, "SP_NET_INC", I$3)</f>
        <v>10518</v>
      </c>
      <c r="J444" s="9" cm="1">
        <f t="array" ref="J444">_xll.SNL.Clients.Office.Excel.Functions.SPG($A444, "SP_NET_INC", J$3)</f>
        <v>8696</v>
      </c>
    </row>
    <row r="445" spans="1:10" x14ac:dyDescent="0.3">
      <c r="A445" s="11" t="s">
        <v>1477</v>
      </c>
      <c r="B445" s="9" t="str" cm="1">
        <f t="array" ref="B445">_xll.SNL.Clients.Office.Excel.Functions.SPG($A445, "SP_NET_INC", B$3)</f>
        <v>NA</v>
      </c>
      <c r="C445" s="9" t="str" cm="1">
        <f t="array" ref="C445">_xll.SNL.Clients.Office.Excel.Functions.SPG($A445, "SP_NET_INC", C$3)</f>
        <v>NA</v>
      </c>
      <c r="D445" s="9" cm="1">
        <f t="array" ref="D445">_xll.SNL.Clients.Office.Excel.Functions.SPG($A445, "SP_NET_INC", D$3)</f>
        <v>30103</v>
      </c>
      <c r="E445" s="9" cm="1">
        <f t="array" ref="E445">_xll.SNL.Clients.Office.Excel.Functions.SPG($A445, "SP_NET_INC", E$3)</f>
        <v>15007</v>
      </c>
      <c r="F445" s="9" cm="1">
        <f t="array" ref="F445">_xll.SNL.Clients.Office.Excel.Functions.SPG($A445, "SP_NET_INC", F$3)</f>
        <v>12273</v>
      </c>
      <c r="G445" s="9" cm="1">
        <f t="array" ref="G445">_xll.SNL.Clients.Office.Excel.Functions.SPG($A445, "SP_NET_INC", G$3)</f>
        <v>25298</v>
      </c>
      <c r="H445" s="9" cm="1">
        <f t="array" ref="H445">_xll.SNL.Clients.Office.Excel.Functions.SPG($A445, "SP_NET_INC", H$3)</f>
        <v>31642</v>
      </c>
      <c r="I445" s="9" cm="1">
        <f t="array" ref="I445">_xll.SNL.Clients.Office.Excel.Functions.SPG($A445, "SP_NET_INC", I$3)</f>
        <v>12284</v>
      </c>
      <c r="J445" s="9" cm="1">
        <f t="array" ref="J445">_xll.SNL.Clients.Office.Excel.Functions.SPG($A445, "SP_NET_INC", J$3)</f>
        <v>6700</v>
      </c>
    </row>
    <row r="446" spans="1:10" x14ac:dyDescent="0.3">
      <c r="A446" s="11" t="s">
        <v>1478</v>
      </c>
      <c r="B446" s="9" t="str" cm="1">
        <f t="array" ref="B446">_xll.SNL.Clients.Office.Excel.Functions.SPG($A446, "SP_NET_INC", B$3)</f>
        <v>NA</v>
      </c>
      <c r="C446" s="9" cm="1">
        <f t="array" ref="C446">_xll.SNL.Clients.Office.Excel.Functions.SPG($A446, "SP_NET_INC", C$3)</f>
        <v>54290</v>
      </c>
      <c r="D446" s="9" cm="1">
        <f t="array" ref="D446">_xll.SNL.Clients.Office.Excel.Functions.SPG($A446, "SP_NET_INC", D$3)</f>
        <v>65451</v>
      </c>
      <c r="E446" s="9" cm="1">
        <f t="array" ref="E446">_xll.SNL.Clients.Office.Excel.Functions.SPG($A446, "SP_NET_INC", E$3)</f>
        <v>68156</v>
      </c>
      <c r="F446" s="9" cm="1">
        <f t="array" ref="F446">_xll.SNL.Clients.Office.Excel.Functions.SPG($A446, "SP_NET_INC", F$3)</f>
        <v>63701</v>
      </c>
      <c r="G446" s="9" cm="1">
        <f t="array" ref="G446">_xll.SNL.Clients.Office.Excel.Functions.SPG($A446, "SP_NET_INC", G$3)</f>
        <v>87304</v>
      </c>
      <c r="H446" s="9" cm="1">
        <f t="array" ref="H446">_xll.SNL.Clients.Office.Excel.Functions.SPG($A446, "SP_NET_INC", H$3)</f>
        <v>95545</v>
      </c>
      <c r="I446" s="9" cm="1">
        <f t="array" ref="I446">_xll.SNL.Clients.Office.Excel.Functions.SPG($A446, "SP_NET_INC", I$3)</f>
        <v>106292</v>
      </c>
      <c r="J446" s="9" cm="1">
        <f t="array" ref="J446">_xll.SNL.Clients.Office.Excel.Functions.SPG($A446, "SP_NET_INC", J$3)</f>
        <v>122005</v>
      </c>
    </row>
    <row r="447" spans="1:10" x14ac:dyDescent="0.3">
      <c r="A447" s="11" t="s">
        <v>1479</v>
      </c>
      <c r="B447" s="9" t="str" cm="1">
        <f t="array" ref="B447">_xll.SNL.Clients.Office.Excel.Functions.SPG($A447, "SP_NET_INC", B$3)</f>
        <v>NA</v>
      </c>
      <c r="C447" s="9" t="str" cm="1">
        <f t="array" ref="C447">_xll.SNL.Clients.Office.Excel.Functions.SPG($A447, "SP_NET_INC", C$3)</f>
        <v>NA</v>
      </c>
      <c r="D447" s="9" cm="1">
        <f t="array" ref="D447">_xll.SNL.Clients.Office.Excel.Functions.SPG($A447, "SP_NET_INC", D$3)</f>
        <v>10700</v>
      </c>
      <c r="E447" s="9" cm="1">
        <f t="array" ref="E447">_xll.SNL.Clients.Office.Excel.Functions.SPG($A447, "SP_NET_INC", E$3)</f>
        <v>8100</v>
      </c>
      <c r="F447" s="9" cm="1">
        <f t="array" ref="F447">_xll.SNL.Clients.Office.Excel.Functions.SPG($A447, "SP_NET_INC", F$3)</f>
        <v>7800</v>
      </c>
      <c r="G447" s="9" cm="1">
        <f t="array" ref="G447">_xll.SNL.Clients.Office.Excel.Functions.SPG($A447, "SP_NET_INC", G$3)</f>
        <v>23206</v>
      </c>
      <c r="H447" s="9" cm="1">
        <f t="array" ref="H447">_xll.SNL.Clients.Office.Excel.Functions.SPG($A447, "SP_NET_INC", H$3)</f>
        <v>19000</v>
      </c>
      <c r="I447" s="9" cm="1">
        <f t="array" ref="I447">_xll.SNL.Clients.Office.Excel.Functions.SPG($A447, "SP_NET_INC", I$3)</f>
        <v>17900</v>
      </c>
      <c r="J447" s="9" cm="1">
        <f t="array" ref="J447">_xll.SNL.Clients.Office.Excel.Functions.SPG($A447, "SP_NET_INC", J$3)</f>
        <v>-3500</v>
      </c>
    </row>
    <row r="448" spans="1:10" x14ac:dyDescent="0.3">
      <c r="A448" s="11" t="s">
        <v>1480</v>
      </c>
      <c r="B448" s="9" t="str" cm="1">
        <f t="array" ref="B448">_xll.SNL.Clients.Office.Excel.Functions.SPG($A448, "SP_NET_INC", B$3)</f>
        <v>NA</v>
      </c>
      <c r="C448" s="9" cm="1">
        <f t="array" ref="C448">_xll.SNL.Clients.Office.Excel.Functions.SPG($A448, "SP_NET_INC", C$3)</f>
        <v>12762</v>
      </c>
      <c r="D448" s="9" cm="1">
        <f t="array" ref="D448">_xll.SNL.Clients.Office.Excel.Functions.SPG($A448, "SP_NET_INC", D$3)</f>
        <v>18796</v>
      </c>
      <c r="E448" s="9" cm="1">
        <f t="array" ref="E448">_xll.SNL.Clients.Office.Excel.Functions.SPG($A448, "SP_NET_INC", E$3)</f>
        <v>32419</v>
      </c>
      <c r="F448" s="9" cm="1">
        <f t="array" ref="F448">_xll.SNL.Clients.Office.Excel.Functions.SPG($A448, "SP_NET_INC", F$3)</f>
        <v>27467</v>
      </c>
      <c r="G448" s="9" cm="1">
        <f t="array" ref="G448">_xll.SNL.Clients.Office.Excel.Functions.SPG($A448, "SP_NET_INC", G$3)</f>
        <v>40259</v>
      </c>
      <c r="H448" s="9" cm="1">
        <f t="array" ref="H448">_xll.SNL.Clients.Office.Excel.Functions.SPG($A448, "SP_NET_INC", H$3)</f>
        <v>18317</v>
      </c>
      <c r="I448" s="9" cm="1">
        <f t="array" ref="I448">_xll.SNL.Clients.Office.Excel.Functions.SPG($A448, "SP_NET_INC", I$3)</f>
        <v>65013</v>
      </c>
      <c r="J448" s="9" cm="1">
        <f t="array" ref="J448">_xll.SNL.Clients.Office.Excel.Functions.SPG($A448, "SP_NET_INC", J$3)</f>
        <v>71524</v>
      </c>
    </row>
    <row r="449" spans="1:10" x14ac:dyDescent="0.3">
      <c r="A449" s="11" t="s">
        <v>1481</v>
      </c>
      <c r="B449" s="9" t="str" cm="1">
        <f t="array" ref="B449">_xll.SNL.Clients.Office.Excel.Functions.SPG($A449, "SP_NET_INC", B$3)</f>
        <v>NA</v>
      </c>
      <c r="C449" s="9" t="str" cm="1">
        <f t="array" ref="C449">_xll.SNL.Clients.Office.Excel.Functions.SPG($A449, "SP_NET_INC", C$3)</f>
        <v>NA</v>
      </c>
      <c r="D449" s="9" cm="1">
        <f t="array" ref="D449">_xll.SNL.Clients.Office.Excel.Functions.SPG($A449, "SP_NET_INC", D$3)</f>
        <v>79420</v>
      </c>
      <c r="E449" s="9" cm="1">
        <f t="array" ref="E449">_xll.SNL.Clients.Office.Excel.Functions.SPG($A449, "SP_NET_INC", E$3)</f>
        <v>78783</v>
      </c>
      <c r="F449" s="9" cm="1">
        <f t="array" ref="F449">_xll.SNL.Clients.Office.Excel.Functions.SPG($A449, "SP_NET_INC", F$3)</f>
        <v>71489</v>
      </c>
      <c r="G449" s="9" cm="1">
        <f t="array" ref="G449">_xll.SNL.Clients.Office.Excel.Functions.SPG($A449, "SP_NET_INC", G$3)</f>
        <v>78113</v>
      </c>
      <c r="H449" s="9" cm="1">
        <f t="array" ref="H449">_xll.SNL.Clients.Office.Excel.Functions.SPG($A449, "SP_NET_INC", H$3)</f>
        <v>80634</v>
      </c>
      <c r="I449" s="9" cm="1">
        <f t="array" ref="I449">_xll.SNL.Clients.Office.Excel.Functions.SPG($A449, "SP_NET_INC", I$3)</f>
        <v>98524</v>
      </c>
      <c r="J449" s="9" cm="1">
        <f t="array" ref="J449">_xll.SNL.Clients.Office.Excel.Functions.SPG($A449, "SP_NET_INC", J$3)</f>
        <v>90790</v>
      </c>
    </row>
    <row r="450" spans="1:10" x14ac:dyDescent="0.3">
      <c r="A450" s="11" t="s">
        <v>1482</v>
      </c>
      <c r="B450" s="9" t="str" cm="1">
        <f t="array" ref="B450">_xll.SNL.Clients.Office.Excel.Functions.SPG($A450, "SP_NET_INC", B$3)</f>
        <v>NA</v>
      </c>
      <c r="C450" s="9" cm="1">
        <f t="array" ref="C450">_xll.SNL.Clients.Office.Excel.Functions.SPG($A450, "SP_NET_INC", C$3)</f>
        <v>-20000</v>
      </c>
      <c r="D450" s="9" cm="1">
        <f t="array" ref="D450">_xll.SNL.Clients.Office.Excel.Functions.SPG($A450, "SP_NET_INC", D$3)</f>
        <v>-243000</v>
      </c>
      <c r="E450" s="9" cm="1">
        <f t="array" ref="E450">_xll.SNL.Clients.Office.Excel.Functions.SPG($A450, "SP_NET_INC", E$3)</f>
        <v>-7000</v>
      </c>
      <c r="F450" s="9" cm="1">
        <f t="array" ref="F450">_xll.SNL.Clients.Office.Excel.Functions.SPG($A450, "SP_NET_INC", F$3)</f>
        <v>-15000</v>
      </c>
      <c r="G450" s="9" cm="1">
        <f t="array" ref="G450">_xll.SNL.Clients.Office.Excel.Functions.SPG($A450, "SP_NET_INC", G$3)</f>
        <v>2000</v>
      </c>
      <c r="H450" s="9" cm="1">
        <f t="array" ref="H450">_xll.SNL.Clients.Office.Excel.Functions.SPG($A450, "SP_NET_INC", H$3)</f>
        <v>-1000</v>
      </c>
      <c r="I450" s="9" cm="1">
        <f t="array" ref="I450">_xll.SNL.Clients.Office.Excel.Functions.SPG($A450, "SP_NET_INC", I$3)</f>
        <v>3000</v>
      </c>
      <c r="J450" s="9" cm="1">
        <f t="array" ref="J450">_xll.SNL.Clients.Office.Excel.Functions.SPG($A450, "SP_NET_INC", J$3)</f>
        <v>0</v>
      </c>
    </row>
    <row r="451" spans="1:10" x14ac:dyDescent="0.3">
      <c r="A451" s="11" t="s">
        <v>1483</v>
      </c>
      <c r="B451" s="9" t="str" cm="1">
        <f t="array" ref="B451">_xll.SNL.Clients.Office.Excel.Functions.SPG($A451, "SP_NET_INC", B$3)</f>
        <v>NA</v>
      </c>
      <c r="C451" s="9" cm="1">
        <f t="array" ref="C451">_xll.SNL.Clients.Office.Excel.Functions.SPG($A451, "SP_NET_INC", C$3)</f>
        <v>33065</v>
      </c>
      <c r="D451" s="9" cm="1">
        <f t="array" ref="D451">_xll.SNL.Clients.Office.Excel.Functions.SPG($A451, "SP_NET_INC", D$3)</f>
        <v>32590</v>
      </c>
      <c r="E451" s="9" cm="1">
        <f t="array" ref="E451">_xll.SNL.Clients.Office.Excel.Functions.SPG($A451, "SP_NET_INC", E$3)</f>
        <v>34371</v>
      </c>
      <c r="F451" s="9" cm="1">
        <f t="array" ref="F451">_xll.SNL.Clients.Office.Excel.Functions.SPG($A451, "SP_NET_INC", F$3)</f>
        <v>31239</v>
      </c>
      <c r="G451" s="9" cm="1">
        <f t="array" ref="G451">_xll.SNL.Clients.Office.Excel.Functions.SPG($A451, "SP_NET_INC", G$3)</f>
        <v>37047</v>
      </c>
      <c r="H451" s="9" cm="1">
        <f t="array" ref="H451">_xll.SNL.Clients.Office.Excel.Functions.SPG($A451, "SP_NET_INC", H$3)</f>
        <v>33468</v>
      </c>
      <c r="I451" s="9" cm="1">
        <f t="array" ref="I451">_xll.SNL.Clients.Office.Excel.Functions.SPG($A451, "SP_NET_INC", I$3)</f>
        <v>34467</v>
      </c>
      <c r="J451" s="9" cm="1">
        <f t="array" ref="J451">_xll.SNL.Clients.Office.Excel.Functions.SPG($A451, "SP_NET_INC", J$3)</f>
        <v>39799</v>
      </c>
    </row>
    <row r="452" spans="1:10" x14ac:dyDescent="0.3">
      <c r="A452" s="11" t="s">
        <v>1484</v>
      </c>
      <c r="B452" s="9" t="str" cm="1">
        <f t="array" ref="B452">_xll.SNL.Clients.Office.Excel.Functions.SPG($A452, "SP_NET_INC", B$3)</f>
        <v>NA</v>
      </c>
      <c r="C452" s="9" t="str" cm="1">
        <f t="array" ref="C452">_xll.SNL.Clients.Office.Excel.Functions.SPG($A452, "SP_NET_INC", C$3)</f>
        <v>NA</v>
      </c>
      <c r="D452" s="9" cm="1">
        <f t="array" ref="D452">_xll.SNL.Clients.Office.Excel.Functions.SPG($A452, "SP_NET_INC", D$3)</f>
        <v>-63133</v>
      </c>
      <c r="E452" s="9" cm="1">
        <f t="array" ref="E452">_xll.SNL.Clients.Office.Excel.Functions.SPG($A452, "SP_NET_INC", E$3)</f>
        <v>-69485</v>
      </c>
      <c r="F452" s="9" cm="1">
        <f t="array" ref="F452">_xll.SNL.Clients.Office.Excel.Functions.SPG($A452, "SP_NET_INC", F$3)</f>
        <v>-71105</v>
      </c>
      <c r="G452" s="9" cm="1">
        <f t="array" ref="G452">_xll.SNL.Clients.Office.Excel.Functions.SPG($A452, "SP_NET_INC", G$3)</f>
        <v>-96269</v>
      </c>
      <c r="H452" s="9" cm="1">
        <f t="array" ref="H452">_xll.SNL.Clients.Office.Excel.Functions.SPG($A452, "SP_NET_INC", H$3)</f>
        <v>-207905</v>
      </c>
      <c r="I452" s="9" cm="1">
        <f t="array" ref="I452">_xll.SNL.Clients.Office.Excel.Functions.SPG($A452, "SP_NET_INC", I$3)</f>
        <v>-123997</v>
      </c>
      <c r="J452" s="9" cm="1">
        <f t="array" ref="J452">_xll.SNL.Clients.Office.Excel.Functions.SPG($A452, "SP_NET_INC", J$3)</f>
        <v>-99769</v>
      </c>
    </row>
    <row r="453" spans="1:10" x14ac:dyDescent="0.3">
      <c r="A453" s="11" t="s">
        <v>1485</v>
      </c>
      <c r="B453" s="9" t="str" cm="1">
        <f t="array" ref="B453">_xll.SNL.Clients.Office.Excel.Functions.SPG($A453, "SP_NET_INC", B$3)</f>
        <v>NA</v>
      </c>
      <c r="C453" s="9" cm="1">
        <f t="array" ref="C453">_xll.SNL.Clients.Office.Excel.Functions.SPG($A453, "SP_NET_INC", C$3)</f>
        <v>26078</v>
      </c>
      <c r="D453" s="9" cm="1">
        <f t="array" ref="D453">_xll.SNL.Clients.Office.Excel.Functions.SPG($A453, "SP_NET_INC", D$3)</f>
        <v>19953</v>
      </c>
      <c r="E453" s="9" cm="1">
        <f t="array" ref="E453">_xll.SNL.Clients.Office.Excel.Functions.SPG($A453, "SP_NET_INC", E$3)</f>
        <v>29555</v>
      </c>
      <c r="F453" s="9" cm="1">
        <f t="array" ref="F453">_xll.SNL.Clients.Office.Excel.Functions.SPG($A453, "SP_NET_INC", F$3)</f>
        <v>31029</v>
      </c>
      <c r="G453" s="9" cm="1">
        <f t="array" ref="G453">_xll.SNL.Clients.Office.Excel.Functions.SPG($A453, "SP_NET_INC", G$3)</f>
        <v>41454</v>
      </c>
      <c r="H453" s="9" cm="1">
        <f t="array" ref="H453">_xll.SNL.Clients.Office.Excel.Functions.SPG($A453, "SP_NET_INC", H$3)</f>
        <v>-122846</v>
      </c>
      <c r="I453" s="9" cm="1">
        <f t="array" ref="I453">_xll.SNL.Clients.Office.Excel.Functions.SPG($A453, "SP_NET_INC", I$3)</f>
        <v>22111</v>
      </c>
      <c r="J453" s="9" cm="1">
        <f t="array" ref="J453">_xll.SNL.Clients.Office.Excel.Functions.SPG($A453, "SP_NET_INC", J$3)</f>
        <v>4716</v>
      </c>
    </row>
    <row r="454" spans="1:10" x14ac:dyDescent="0.3">
      <c r="A454" s="11" t="s">
        <v>1486</v>
      </c>
      <c r="B454" s="9" t="str" cm="1">
        <f t="array" ref="B454">_xll.SNL.Clients.Office.Excel.Functions.SPG($A454, "SP_NET_INC", B$3)</f>
        <v>NA</v>
      </c>
      <c r="C454" s="9" t="str" cm="1">
        <f t="array" ref="C454">_xll.SNL.Clients.Office.Excel.Functions.SPG($A454, "SP_NET_INC", C$3)</f>
        <v>NA</v>
      </c>
      <c r="D454" s="9" cm="1">
        <f t="array" ref="D454">_xll.SNL.Clients.Office.Excel.Functions.SPG($A454, "SP_NET_INC", D$3)</f>
        <v>25889</v>
      </c>
      <c r="E454" s="9" cm="1">
        <f t="array" ref="E454">_xll.SNL.Clients.Office.Excel.Functions.SPG($A454, "SP_NET_INC", E$3)</f>
        <v>16636</v>
      </c>
      <c r="F454" s="9" cm="1">
        <f t="array" ref="F454">_xll.SNL.Clients.Office.Excel.Functions.SPG($A454, "SP_NET_INC", F$3)</f>
        <v>20078</v>
      </c>
      <c r="G454" s="9" cm="1">
        <f t="array" ref="G454">_xll.SNL.Clients.Office.Excel.Functions.SPG($A454, "SP_NET_INC", G$3)</f>
        <v>12262</v>
      </c>
      <c r="H454" s="9" cm="1">
        <f t="array" ref="H454">_xll.SNL.Clients.Office.Excel.Functions.SPG($A454, "SP_NET_INC", H$3)</f>
        <v>1949</v>
      </c>
      <c r="I454" s="9" cm="1">
        <f t="array" ref="I454">_xll.SNL.Clients.Office.Excel.Functions.SPG($A454, "SP_NET_INC", I$3)</f>
        <v>17001</v>
      </c>
      <c r="J454" s="9" cm="1">
        <f t="array" ref="J454">_xll.SNL.Clients.Office.Excel.Functions.SPG($A454, "SP_NET_INC", J$3)</f>
        <v>-12337</v>
      </c>
    </row>
    <row r="455" spans="1:10" x14ac:dyDescent="0.3">
      <c r="A455" s="11" t="s">
        <v>1487</v>
      </c>
      <c r="B455" s="9" t="str" cm="1">
        <f t="array" ref="B455">_xll.SNL.Clients.Office.Excel.Functions.SPG($A455, "SP_NET_INC", B$3)</f>
        <v>NA</v>
      </c>
      <c r="C455" s="9" t="str" cm="1">
        <f t="array" ref="C455">_xll.SNL.Clients.Office.Excel.Functions.SPG($A455, "SP_NET_INC", C$3)</f>
        <v>NA</v>
      </c>
      <c r="D455" s="9" cm="1">
        <f t="array" ref="D455">_xll.SNL.Clients.Office.Excel.Functions.SPG($A455, "SP_NET_INC", D$3)</f>
        <v>48056</v>
      </c>
      <c r="E455" s="9" cm="1">
        <f t="array" ref="E455">_xll.SNL.Clients.Office.Excel.Functions.SPG($A455, "SP_NET_INC", E$3)</f>
        <v>37724</v>
      </c>
      <c r="F455" s="9" cm="1">
        <f t="array" ref="F455">_xll.SNL.Clients.Office.Excel.Functions.SPG($A455, "SP_NET_INC", F$3)</f>
        <v>29244</v>
      </c>
      <c r="G455" s="9" cm="1">
        <f t="array" ref="G455">_xll.SNL.Clients.Office.Excel.Functions.SPG($A455, "SP_NET_INC", G$3)</f>
        <v>38390</v>
      </c>
      <c r="H455" s="9" cm="1">
        <f t="array" ref="H455">_xll.SNL.Clients.Office.Excel.Functions.SPG($A455, "SP_NET_INC", H$3)</f>
        <v>42581</v>
      </c>
      <c r="I455" s="9" cm="1">
        <f t="array" ref="I455">_xll.SNL.Clients.Office.Excel.Functions.SPG($A455, "SP_NET_INC", I$3)</f>
        <v>50821</v>
      </c>
      <c r="J455" s="9" cm="1">
        <f t="array" ref="J455">_xll.SNL.Clients.Office.Excel.Functions.SPG($A455, "SP_NET_INC", J$3)</f>
        <v>40861</v>
      </c>
    </row>
    <row r="456" spans="1:10" x14ac:dyDescent="0.3">
      <c r="A456" s="11" t="s">
        <v>1488</v>
      </c>
      <c r="B456" s="9" t="str" cm="1">
        <f t="array" ref="B456">_xll.SNL.Clients.Office.Excel.Functions.SPG($A456, "SP_NET_INC", B$3)</f>
        <v>NA</v>
      </c>
      <c r="C456" s="9" cm="1">
        <f t="array" ref="C456">_xll.SNL.Clients.Office.Excel.Functions.SPG($A456, "SP_NET_INC", C$3)</f>
        <v>70884</v>
      </c>
      <c r="D456" s="9" cm="1">
        <f t="array" ref="D456">_xll.SNL.Clients.Office.Excel.Functions.SPG($A456, "SP_NET_INC", D$3)</f>
        <v>67340</v>
      </c>
      <c r="E456" s="9" cm="1">
        <f t="array" ref="E456">_xll.SNL.Clients.Office.Excel.Functions.SPG($A456, "SP_NET_INC", E$3)</f>
        <v>54738</v>
      </c>
      <c r="F456" s="9" cm="1">
        <f t="array" ref="F456">_xll.SNL.Clients.Office.Excel.Functions.SPG($A456, "SP_NET_INC", F$3)</f>
        <v>55309</v>
      </c>
      <c r="G456" s="9" cm="1">
        <f t="array" ref="G456">_xll.SNL.Clients.Office.Excel.Functions.SPG($A456, "SP_NET_INC", G$3)</f>
        <v>60364</v>
      </c>
      <c r="H456" s="9" cm="1">
        <f t="array" ref="H456">_xll.SNL.Clients.Office.Excel.Functions.SPG($A456, "SP_NET_INC", H$3)</f>
        <v>65355</v>
      </c>
      <c r="I456" s="9" cm="1">
        <f t="array" ref="I456">_xll.SNL.Clients.Office.Excel.Functions.SPG($A456, "SP_NET_INC", I$3)</f>
        <v>81737</v>
      </c>
      <c r="J456" s="9" cm="1">
        <f t="array" ref="J456">_xll.SNL.Clients.Office.Excel.Functions.SPG($A456, "SP_NET_INC", J$3)</f>
        <v>85307</v>
      </c>
    </row>
    <row r="457" spans="1:10" x14ac:dyDescent="0.3">
      <c r="A457" s="11" t="s">
        <v>1489</v>
      </c>
      <c r="B457" s="9" t="str" cm="1">
        <f t="array" ref="B457">_xll.SNL.Clients.Office.Excel.Functions.SPG($A457, "SP_NET_INC", B$3)</f>
        <v>NA</v>
      </c>
      <c r="C457" s="9" t="str" cm="1">
        <f t="array" ref="C457">_xll.SNL.Clients.Office.Excel.Functions.SPG($A457, "SP_NET_INC", C$3)</f>
        <v>NA</v>
      </c>
      <c r="D457" s="9" cm="1">
        <f t="array" ref="D457">_xll.SNL.Clients.Office.Excel.Functions.SPG($A457, "SP_NET_INC", D$3)</f>
        <v>19592</v>
      </c>
      <c r="E457" s="9" cm="1">
        <f t="array" ref="E457">_xll.SNL.Clients.Office.Excel.Functions.SPG($A457, "SP_NET_INC", E$3)</f>
        <v>19490</v>
      </c>
      <c r="F457" s="9" cm="1">
        <f t="array" ref="F457">_xll.SNL.Clients.Office.Excel.Functions.SPG($A457, "SP_NET_INC", F$3)</f>
        <v>18263</v>
      </c>
      <c r="G457" s="9" cm="1">
        <f t="array" ref="G457">_xll.SNL.Clients.Office.Excel.Functions.SPG($A457, "SP_NET_INC", G$3)</f>
        <v>17463</v>
      </c>
      <c r="H457" s="9" cm="1">
        <f t="array" ref="H457">_xll.SNL.Clients.Office.Excel.Functions.SPG($A457, "SP_NET_INC", H$3)</f>
        <v>16711</v>
      </c>
      <c r="I457" s="9" cm="1">
        <f t="array" ref="I457">_xll.SNL.Clients.Office.Excel.Functions.SPG($A457, "SP_NET_INC", I$3)</f>
        <v>17189</v>
      </c>
      <c r="J457" s="9" cm="1">
        <f t="array" ref="J457">_xll.SNL.Clients.Office.Excel.Functions.SPG($A457, "SP_NET_INC", J$3)</f>
        <v>17663</v>
      </c>
    </row>
    <row r="458" spans="1:10" x14ac:dyDescent="0.3">
      <c r="A458" s="11" t="s">
        <v>1490</v>
      </c>
      <c r="B458" s="9" t="str" cm="1">
        <f t="array" ref="B458">_xll.SNL.Clients.Office.Excel.Functions.SPG($A458, "SP_NET_INC", B$3)</f>
        <v>NA</v>
      </c>
      <c r="C458" s="9" cm="1">
        <f t="array" ref="C458">_xll.SNL.Clients.Office.Excel.Functions.SPG($A458, "SP_NET_INC", C$3)</f>
        <v>17053</v>
      </c>
      <c r="D458" s="9" cm="1">
        <f t="array" ref="D458">_xll.SNL.Clients.Office.Excel.Functions.SPG($A458, "SP_NET_INC", D$3)</f>
        <v>16974</v>
      </c>
      <c r="E458" s="9" cm="1">
        <f t="array" ref="E458">_xll.SNL.Clients.Office.Excel.Functions.SPG($A458, "SP_NET_INC", E$3)</f>
        <v>16096</v>
      </c>
      <c r="F458" s="9" cm="1">
        <f t="array" ref="F458">_xll.SNL.Clients.Office.Excel.Functions.SPG($A458, "SP_NET_INC", F$3)</f>
        <v>12806</v>
      </c>
      <c r="G458" s="9" cm="1">
        <f t="array" ref="G458">_xll.SNL.Clients.Office.Excel.Functions.SPG($A458, "SP_NET_INC", G$3)</f>
        <v>32726</v>
      </c>
      <c r="H458" s="9" cm="1">
        <f t="array" ref="H458">_xll.SNL.Clients.Office.Excel.Functions.SPG($A458, "SP_NET_INC", H$3)</f>
        <v>15432</v>
      </c>
      <c r="I458" s="9" t="str" cm="1">
        <f t="array" ref="I458">_xll.SNL.Clients.Office.Excel.Functions.SPG($A458, "SP_NET_INC", I$3)</f>
        <v>NA</v>
      </c>
      <c r="J458" s="9" cm="1">
        <f t="array" ref="J458">_xll.SNL.Clients.Office.Excel.Functions.SPG($A458, "SP_NET_INC", J$3)</f>
        <v>21221</v>
      </c>
    </row>
    <row r="459" spans="1:10" x14ac:dyDescent="0.3">
      <c r="A459" s="11" t="s">
        <v>1491</v>
      </c>
      <c r="B459" s="9" t="str" cm="1">
        <f t="array" ref="B459">_xll.SNL.Clients.Office.Excel.Functions.SPG($A459, "SP_NET_INC", B$3)</f>
        <v>NA</v>
      </c>
      <c r="C459" s="9" cm="1">
        <f t="array" ref="C459">_xll.SNL.Clients.Office.Excel.Functions.SPG($A459, "SP_NET_INC", C$3)</f>
        <v>32600</v>
      </c>
      <c r="D459" s="9" cm="1">
        <f t="array" ref="D459">_xll.SNL.Clients.Office.Excel.Functions.SPG($A459, "SP_NET_INC", D$3)</f>
        <v>30600</v>
      </c>
      <c r="E459" s="9" cm="1">
        <f t="array" ref="E459">_xll.SNL.Clients.Office.Excel.Functions.SPG($A459, "SP_NET_INC", E$3)</f>
        <v>35300</v>
      </c>
      <c r="F459" s="9" cm="1">
        <f t="array" ref="F459">_xll.SNL.Clients.Office.Excel.Functions.SPG($A459, "SP_NET_INC", F$3)</f>
        <v>18500</v>
      </c>
      <c r="G459" s="9" cm="1">
        <f t="array" ref="G459">_xll.SNL.Clients.Office.Excel.Functions.SPG($A459, "SP_NET_INC", G$3)</f>
        <v>27400</v>
      </c>
      <c r="H459" s="9" cm="1">
        <f t="array" ref="H459">_xll.SNL.Clients.Office.Excel.Functions.SPG($A459, "SP_NET_INC", H$3)</f>
        <v>35600</v>
      </c>
      <c r="I459" s="9" cm="1">
        <f t="array" ref="I459">_xll.SNL.Clients.Office.Excel.Functions.SPG($A459, "SP_NET_INC", I$3)</f>
        <v>77500</v>
      </c>
      <c r="J459" s="9" cm="1">
        <f t="array" ref="J459">_xll.SNL.Clients.Office.Excel.Functions.SPG($A459, "SP_NET_INC", J$3)</f>
        <v>98000</v>
      </c>
    </row>
    <row r="460" spans="1:10" x14ac:dyDescent="0.3">
      <c r="A460" s="11" t="s">
        <v>1492</v>
      </c>
      <c r="B460" s="9" t="str" cm="1">
        <f t="array" ref="B460">_xll.SNL.Clients.Office.Excel.Functions.SPG($A460, "SP_NET_INC", B$3)</f>
        <v>NA</v>
      </c>
      <c r="C460" s="9" cm="1">
        <f t="array" ref="C460">_xll.SNL.Clients.Office.Excel.Functions.SPG($A460, "SP_NET_INC", C$3)</f>
        <v>48800</v>
      </c>
      <c r="D460" s="9" cm="1">
        <f t="array" ref="D460">_xll.SNL.Clients.Office.Excel.Functions.SPG($A460, "SP_NET_INC", D$3)</f>
        <v>-62500</v>
      </c>
      <c r="E460" s="9" cm="1">
        <f t="array" ref="E460">_xll.SNL.Clients.Office.Excel.Functions.SPG($A460, "SP_NET_INC", E$3)</f>
        <v>35900</v>
      </c>
      <c r="F460" s="9" cm="1">
        <f t="array" ref="F460">_xll.SNL.Clients.Office.Excel.Functions.SPG($A460, "SP_NET_INC", F$3)</f>
        <v>-26500</v>
      </c>
      <c r="G460" s="9" cm="1">
        <f t="array" ref="G460">_xll.SNL.Clients.Office.Excel.Functions.SPG($A460, "SP_NET_INC", G$3)</f>
        <v>76900</v>
      </c>
      <c r="H460" s="9" cm="1">
        <f t="array" ref="H460">_xll.SNL.Clients.Office.Excel.Functions.SPG($A460, "SP_NET_INC", H$3)</f>
        <v>-74200</v>
      </c>
      <c r="I460" s="9" cm="1">
        <f t="array" ref="I460">_xll.SNL.Clients.Office.Excel.Functions.SPG($A460, "SP_NET_INC", I$3)</f>
        <v>75800</v>
      </c>
      <c r="J460" s="9" cm="1">
        <f t="array" ref="J460">_xll.SNL.Clients.Office.Excel.Functions.SPG($A460, "SP_NET_INC", J$3)</f>
        <v>-19300</v>
      </c>
    </row>
    <row r="461" spans="1:10" x14ac:dyDescent="0.3">
      <c r="A461" s="11" t="s">
        <v>1493</v>
      </c>
      <c r="B461" s="9" t="str" cm="1">
        <f t="array" ref="B461">_xll.SNL.Clients.Office.Excel.Functions.SPG($A461, "SP_NET_INC", B$3)</f>
        <v>NA</v>
      </c>
      <c r="C461" s="9" t="str" cm="1">
        <f t="array" ref="C461">_xll.SNL.Clients.Office.Excel.Functions.SPG($A461, "SP_NET_INC", C$3)</f>
        <v>NA</v>
      </c>
      <c r="D461" s="9" cm="1">
        <f t="array" ref="D461">_xll.SNL.Clients.Office.Excel.Functions.SPG($A461, "SP_NET_INC", D$3)</f>
        <v>-38136</v>
      </c>
      <c r="E461" s="9" cm="1">
        <f t="array" ref="E461">_xll.SNL.Clients.Office.Excel.Functions.SPG($A461, "SP_NET_INC", E$3)</f>
        <v>-54047</v>
      </c>
      <c r="F461" s="9" cm="1">
        <f t="array" ref="F461">_xll.SNL.Clients.Office.Excel.Functions.SPG($A461, "SP_NET_INC", F$3)</f>
        <v>-54724</v>
      </c>
      <c r="G461" s="9" cm="1">
        <f t="array" ref="G461">_xll.SNL.Clients.Office.Excel.Functions.SPG($A461, "SP_NET_INC", G$3)</f>
        <v>-30670</v>
      </c>
      <c r="H461" s="9" cm="1">
        <f t="array" ref="H461">_xll.SNL.Clients.Office.Excel.Functions.SPG($A461, "SP_NET_INC", H$3)</f>
        <v>-62024</v>
      </c>
      <c r="I461" s="9" cm="1">
        <f t="array" ref="I461">_xll.SNL.Clients.Office.Excel.Functions.SPG($A461, "SP_NET_INC", I$3)</f>
        <v>4278</v>
      </c>
      <c r="J461" s="9" cm="1">
        <f t="array" ref="J461">_xll.SNL.Clients.Office.Excel.Functions.SPG($A461, "SP_NET_INC", J$3)</f>
        <v>129136</v>
      </c>
    </row>
    <row r="462" spans="1:10" x14ac:dyDescent="0.3">
      <c r="A462" s="11" t="s">
        <v>1494</v>
      </c>
      <c r="B462" s="9" t="str" cm="1">
        <f t="array" ref="B462">_xll.SNL.Clients.Office.Excel.Functions.SPG($A462, "SP_NET_INC", B$3)</f>
        <v>NA</v>
      </c>
      <c r="C462" s="9" cm="1">
        <f t="array" ref="C462">_xll.SNL.Clients.Office.Excel.Functions.SPG($A462, "SP_NET_INC", C$3)</f>
        <v>34085</v>
      </c>
      <c r="D462" s="9" cm="1">
        <f t="array" ref="D462">_xll.SNL.Clients.Office.Excel.Functions.SPG($A462, "SP_NET_INC", D$3)</f>
        <v>30651</v>
      </c>
      <c r="E462" s="9" cm="1">
        <f t="array" ref="E462">_xll.SNL.Clients.Office.Excel.Functions.SPG($A462, "SP_NET_INC", E$3)</f>
        <v>30244</v>
      </c>
      <c r="F462" s="9" cm="1">
        <f t="array" ref="F462">_xll.SNL.Clients.Office.Excel.Functions.SPG($A462, "SP_NET_INC", F$3)</f>
        <v>26006</v>
      </c>
      <c r="G462" s="9" cm="1">
        <f t="array" ref="G462">_xll.SNL.Clients.Office.Excel.Functions.SPG($A462, "SP_NET_INC", G$3)</f>
        <v>29543</v>
      </c>
      <c r="H462" s="9" cm="1">
        <f t="array" ref="H462">_xll.SNL.Clients.Office.Excel.Functions.SPG($A462, "SP_NET_INC", H$3)</f>
        <v>31414</v>
      </c>
      <c r="I462" s="9" cm="1">
        <f t="array" ref="I462">_xll.SNL.Clients.Office.Excel.Functions.SPG($A462, "SP_NET_INC", I$3)</f>
        <v>31249</v>
      </c>
      <c r="J462" s="9" cm="1">
        <f t="array" ref="J462">_xll.SNL.Clients.Office.Excel.Functions.SPG($A462, "SP_NET_INC", J$3)</f>
        <v>11827</v>
      </c>
    </row>
    <row r="463" spans="1:10" x14ac:dyDescent="0.3">
      <c r="A463" s="11" t="s">
        <v>1495</v>
      </c>
      <c r="B463" s="9" t="str" cm="1">
        <f t="array" ref="B463">_xll.SNL.Clients.Office.Excel.Functions.SPG($A463, "SP_NET_INC", B$3)</f>
        <v>NA</v>
      </c>
      <c r="C463" s="9" t="str" cm="1">
        <f t="array" ref="C463">_xll.SNL.Clients.Office.Excel.Functions.SPG($A463, "SP_NET_INC", C$3)</f>
        <v>NA</v>
      </c>
      <c r="D463" s="9" cm="1">
        <f t="array" ref="D463">_xll.SNL.Clients.Office.Excel.Functions.SPG($A463, "SP_NET_INC", D$3)</f>
        <v>91700</v>
      </c>
      <c r="E463" s="9" cm="1">
        <f t="array" ref="E463">_xll.SNL.Clients.Office.Excel.Functions.SPG($A463, "SP_NET_INC", E$3)</f>
        <v>98300</v>
      </c>
      <c r="F463" s="9" cm="1">
        <f t="array" ref="F463">_xll.SNL.Clients.Office.Excel.Functions.SPG($A463, "SP_NET_INC", F$3)</f>
        <v>82000</v>
      </c>
      <c r="G463" s="9" cm="1">
        <f t="array" ref="G463">_xll.SNL.Clients.Office.Excel.Functions.SPG($A463, "SP_NET_INC", G$3)</f>
        <v>124000</v>
      </c>
      <c r="H463" s="9" cm="1">
        <f t="array" ref="H463">_xll.SNL.Clients.Office.Excel.Functions.SPG($A463, "SP_NET_INC", H$3)</f>
        <v>56600</v>
      </c>
      <c r="I463" s="9" cm="1">
        <f t="array" ref="I463">_xll.SNL.Clients.Office.Excel.Functions.SPG($A463, "SP_NET_INC", I$3)</f>
        <v>99100</v>
      </c>
      <c r="J463" s="9" cm="1">
        <f t="array" ref="J463">_xll.SNL.Clients.Office.Excel.Functions.SPG($A463, "SP_NET_INC", J$3)</f>
        <v>61900</v>
      </c>
    </row>
    <row r="464" spans="1:10" x14ac:dyDescent="0.3">
      <c r="A464" s="11" t="s">
        <v>1496</v>
      </c>
      <c r="B464" s="9" t="str" cm="1">
        <f t="array" ref="B464">_xll.SNL.Clients.Office.Excel.Functions.SPG($A464, "SP_NET_INC", B$3)</f>
        <v>NA</v>
      </c>
      <c r="C464" s="9" t="str" cm="1">
        <f t="array" ref="C464">_xll.SNL.Clients.Office.Excel.Functions.SPG($A464, "SP_NET_INC", C$3)</f>
        <v>NA</v>
      </c>
      <c r="D464" s="9" cm="1">
        <f t="array" ref="D464">_xll.SNL.Clients.Office.Excel.Functions.SPG($A464, "SP_NET_INC", D$3)</f>
        <v>81015</v>
      </c>
      <c r="E464" s="9" cm="1">
        <f t="array" ref="E464">_xll.SNL.Clients.Office.Excel.Functions.SPG($A464, "SP_NET_INC", E$3)</f>
        <v>94766</v>
      </c>
      <c r="F464" s="9" cm="1">
        <f t="array" ref="F464">_xll.SNL.Clients.Office.Excel.Functions.SPG($A464, "SP_NET_INC", F$3)</f>
        <v>117167</v>
      </c>
      <c r="G464" s="9" cm="1">
        <f t="array" ref="G464">_xll.SNL.Clients.Office.Excel.Functions.SPG($A464, "SP_NET_INC", G$3)</f>
        <v>61798</v>
      </c>
      <c r="H464" s="9" cm="1">
        <f t="array" ref="H464">_xll.SNL.Clients.Office.Excel.Functions.SPG($A464, "SP_NET_INC", H$3)</f>
        <v>60816</v>
      </c>
      <c r="I464" s="9" cm="1">
        <f t="array" ref="I464">_xll.SNL.Clients.Office.Excel.Functions.SPG($A464, "SP_NET_INC", I$3)</f>
        <v>91860</v>
      </c>
      <c r="J464" s="9" cm="1">
        <f t="array" ref="J464">_xll.SNL.Clients.Office.Excel.Functions.SPG($A464, "SP_NET_INC", J$3)</f>
        <v>85257</v>
      </c>
    </row>
    <row r="465" spans="1:10" x14ac:dyDescent="0.3">
      <c r="A465" s="11" t="s">
        <v>1497</v>
      </c>
      <c r="B465" s="9" t="str" cm="1">
        <f t="array" ref="B465">_xll.SNL.Clients.Office.Excel.Functions.SPG($A465, "SP_NET_INC", B$3)</f>
        <v>NA</v>
      </c>
      <c r="C465" s="9" t="str" cm="1">
        <f t="array" ref="C465">_xll.SNL.Clients.Office.Excel.Functions.SPG($A465, "SP_NET_INC", C$3)</f>
        <v>NA</v>
      </c>
      <c r="D465" s="9" cm="1">
        <f t="array" ref="D465">_xll.SNL.Clients.Office.Excel.Functions.SPG($A465, "SP_NET_INC", D$3)</f>
        <v>-7586</v>
      </c>
      <c r="E465" s="9" cm="1">
        <f t="array" ref="E465">_xll.SNL.Clients.Office.Excel.Functions.SPG($A465, "SP_NET_INC", E$3)</f>
        <v>-170295</v>
      </c>
      <c r="F465" s="9" cm="1">
        <f t="array" ref="F465">_xll.SNL.Clients.Office.Excel.Functions.SPG($A465, "SP_NET_INC", F$3)</f>
        <v>-23159</v>
      </c>
      <c r="G465" s="9" cm="1">
        <f t="array" ref="G465">_xll.SNL.Clients.Office.Excel.Functions.SPG($A465, "SP_NET_INC", G$3)</f>
        <v>-642357</v>
      </c>
      <c r="H465" s="9" cm="1">
        <f t="array" ref="H465">_xll.SNL.Clients.Office.Excel.Functions.SPG($A465, "SP_NET_INC", H$3)</f>
        <v>-38252</v>
      </c>
      <c r="I465" s="9" cm="1">
        <f t="array" ref="I465">_xll.SNL.Clients.Office.Excel.Functions.SPG($A465, "SP_NET_INC", I$3)</f>
        <v>-382003</v>
      </c>
      <c r="J465" s="9" cm="1">
        <f t="array" ref="J465">_xll.SNL.Clients.Office.Excel.Functions.SPG($A465, "SP_NET_INC", J$3)</f>
        <v>-29417</v>
      </c>
    </row>
    <row r="466" spans="1:10" x14ac:dyDescent="0.3">
      <c r="A466" s="11" t="s">
        <v>1498</v>
      </c>
      <c r="B466" s="9" t="str" cm="1">
        <f t="array" ref="B466">_xll.SNL.Clients.Office.Excel.Functions.SPG($A466, "SP_NET_INC", B$3)</f>
        <v>NA</v>
      </c>
      <c r="C466" s="9" t="str" cm="1">
        <f t="array" ref="C466">_xll.SNL.Clients.Office.Excel.Functions.SPG($A466, "SP_NET_INC", C$3)</f>
        <v>NA</v>
      </c>
      <c r="D466" s="9" cm="1">
        <f t="array" ref="D466">_xll.SNL.Clients.Office.Excel.Functions.SPG($A466, "SP_NET_INC", D$3)</f>
        <v>32690</v>
      </c>
      <c r="E466" s="9" cm="1">
        <f t="array" ref="E466">_xll.SNL.Clients.Office.Excel.Functions.SPG($A466, "SP_NET_INC", E$3)</f>
        <v>30932</v>
      </c>
      <c r="F466" s="9" cm="1">
        <f t="array" ref="F466">_xll.SNL.Clients.Office.Excel.Functions.SPG($A466, "SP_NET_INC", F$3)</f>
        <v>30940</v>
      </c>
      <c r="G466" s="9" cm="1">
        <f t="array" ref="G466">_xll.SNL.Clients.Office.Excel.Functions.SPG($A466, "SP_NET_INC", G$3)</f>
        <v>-5833</v>
      </c>
      <c r="H466" s="9" cm="1">
        <f t="array" ref="H466">_xll.SNL.Clients.Office.Excel.Functions.SPG($A466, "SP_NET_INC", H$3)</f>
        <v>31543</v>
      </c>
      <c r="I466" s="9" cm="1">
        <f t="array" ref="I466">_xll.SNL.Clients.Office.Excel.Functions.SPG($A466, "SP_NET_INC", I$3)</f>
        <v>34033</v>
      </c>
      <c r="J466" s="9" cm="1">
        <f t="array" ref="J466">_xll.SNL.Clients.Office.Excel.Functions.SPG($A466, "SP_NET_INC", J$3)</f>
        <v>33651</v>
      </c>
    </row>
    <row r="467" spans="1:10" x14ac:dyDescent="0.3">
      <c r="A467" s="11" t="s">
        <v>1499</v>
      </c>
      <c r="B467" s="9" t="str" cm="1">
        <f t="array" ref="B467">_xll.SNL.Clients.Office.Excel.Functions.SPG($A467, "SP_NET_INC", B$3)</f>
        <v>NA</v>
      </c>
      <c r="C467" s="9" cm="1">
        <f t="array" ref="C467">_xll.SNL.Clients.Office.Excel.Functions.SPG($A467, "SP_NET_INC", C$3)</f>
        <v>65173</v>
      </c>
      <c r="D467" s="9" cm="1">
        <f t="array" ref="D467">_xll.SNL.Clients.Office.Excel.Functions.SPG($A467, "SP_NET_INC", D$3)</f>
        <v>59907</v>
      </c>
      <c r="E467" s="9" cm="1">
        <f t="array" ref="E467">_xll.SNL.Clients.Office.Excel.Functions.SPG($A467, "SP_NET_INC", E$3)</f>
        <v>52136</v>
      </c>
      <c r="F467" s="9" cm="1">
        <f t="array" ref="F467">_xll.SNL.Clients.Office.Excel.Functions.SPG($A467, "SP_NET_INC", F$3)</f>
        <v>50026</v>
      </c>
      <c r="G467" s="9" cm="1">
        <f t="array" ref="G467">_xll.SNL.Clients.Office.Excel.Functions.SPG($A467, "SP_NET_INC", G$3)</f>
        <v>42074</v>
      </c>
      <c r="H467" s="9" cm="1">
        <f t="array" ref="H467">_xll.SNL.Clients.Office.Excel.Functions.SPG($A467, "SP_NET_INC", H$3)</f>
        <v>53340</v>
      </c>
      <c r="I467" s="9" cm="1">
        <f t="array" ref="I467">_xll.SNL.Clients.Office.Excel.Functions.SPG($A467, "SP_NET_INC", I$3)</f>
        <v>53468</v>
      </c>
      <c r="J467" s="9" cm="1">
        <f t="array" ref="J467">_xll.SNL.Clients.Office.Excel.Functions.SPG($A467, "SP_NET_INC", J$3)</f>
        <v>57971</v>
      </c>
    </row>
    <row r="468" spans="1:10" x14ac:dyDescent="0.3">
      <c r="A468" s="11" t="s">
        <v>1500</v>
      </c>
      <c r="B468" s="9" t="str" cm="1">
        <f t="array" ref="B468">_xll.SNL.Clients.Office.Excel.Functions.SPG($A468, "SP_NET_INC", B$3)</f>
        <v>NA</v>
      </c>
      <c r="C468" s="9" t="str" cm="1">
        <f t="array" ref="C468">_xll.SNL.Clients.Office.Excel.Functions.SPG($A468, "SP_NET_INC", C$3)</f>
        <v>NA</v>
      </c>
      <c r="D468" s="9" cm="1">
        <f t="array" ref="D468">_xll.SNL.Clients.Office.Excel.Functions.SPG($A468, "SP_NET_INC", D$3)</f>
        <v>-11109</v>
      </c>
      <c r="E468" s="9" cm="1">
        <f t="array" ref="E468">_xll.SNL.Clients.Office.Excel.Functions.SPG($A468, "SP_NET_INC", E$3)</f>
        <v>10382</v>
      </c>
      <c r="F468" s="9" cm="1">
        <f t="array" ref="F468">_xll.SNL.Clients.Office.Excel.Functions.SPG($A468, "SP_NET_INC", F$3)</f>
        <v>2214</v>
      </c>
      <c r="G468" s="9" cm="1">
        <f t="array" ref="G468">_xll.SNL.Clients.Office.Excel.Functions.SPG($A468, "SP_NET_INC", G$3)</f>
        <v>7253</v>
      </c>
      <c r="H468" s="9" cm="1">
        <f t="array" ref="H468">_xll.SNL.Clients.Office.Excel.Functions.SPG($A468, "SP_NET_INC", H$3)</f>
        <v>8136</v>
      </c>
      <c r="I468" s="9" cm="1">
        <f t="array" ref="I468">_xll.SNL.Clients.Office.Excel.Functions.SPG($A468, "SP_NET_INC", I$3)</f>
        <v>7223</v>
      </c>
      <c r="J468" s="9" cm="1">
        <f t="array" ref="J468">_xll.SNL.Clients.Office.Excel.Functions.SPG($A468, "SP_NET_INC", J$3)</f>
        <v>-1622</v>
      </c>
    </row>
    <row r="469" spans="1:10" x14ac:dyDescent="0.3">
      <c r="A469" s="11" t="s">
        <v>1501</v>
      </c>
      <c r="B469" s="9" t="str" cm="1">
        <f t="array" ref="B469">_xll.SNL.Clients.Office.Excel.Functions.SPG($A469, "SP_NET_INC", B$3)</f>
        <v>NA</v>
      </c>
      <c r="C469" s="9" t="str" cm="1">
        <f t="array" ref="C469">_xll.SNL.Clients.Office.Excel.Functions.SPG($A469, "SP_NET_INC", C$3)</f>
        <v>NA</v>
      </c>
      <c r="D469" s="9" cm="1">
        <f t="array" ref="D469">_xll.SNL.Clients.Office.Excel.Functions.SPG($A469, "SP_NET_INC", D$3)</f>
        <v>-5263</v>
      </c>
      <c r="E469" s="9" cm="1">
        <f t="array" ref="E469">_xll.SNL.Clients.Office.Excel.Functions.SPG($A469, "SP_NET_INC", E$3)</f>
        <v>-12872</v>
      </c>
      <c r="F469" s="9" cm="1">
        <f t="array" ref="F469">_xll.SNL.Clients.Office.Excel.Functions.SPG($A469, "SP_NET_INC", F$3)</f>
        <v>214696</v>
      </c>
      <c r="G469" s="9" cm="1">
        <f t="array" ref="G469">_xll.SNL.Clients.Office.Excel.Functions.SPG($A469, "SP_NET_INC", G$3)</f>
        <v>2589</v>
      </c>
      <c r="H469" s="9" cm="1">
        <f t="array" ref="H469">_xll.SNL.Clients.Office.Excel.Functions.SPG($A469, "SP_NET_INC", H$3)</f>
        <v>1593</v>
      </c>
      <c r="I469" s="9" cm="1">
        <f t="array" ref="I469">_xll.SNL.Clients.Office.Excel.Functions.SPG($A469, "SP_NET_INC", I$3)</f>
        <v>1790</v>
      </c>
      <c r="J469" s="9" cm="1">
        <f t="array" ref="J469">_xll.SNL.Clients.Office.Excel.Functions.SPG($A469, "SP_NET_INC", J$3)</f>
        <v>2066</v>
      </c>
    </row>
    <row r="470" spans="1:10" x14ac:dyDescent="0.3">
      <c r="A470" s="11" t="s">
        <v>1502</v>
      </c>
      <c r="B470" s="9" t="str" cm="1">
        <f t="array" ref="B470">_xll.SNL.Clients.Office.Excel.Functions.SPG($A470, "SP_NET_INC", B$3)</f>
        <v>NA</v>
      </c>
      <c r="C470" s="9" t="str" cm="1">
        <f t="array" ref="C470">_xll.SNL.Clients.Office.Excel.Functions.SPG($A470, "SP_NET_INC", C$3)</f>
        <v>NA</v>
      </c>
      <c r="D470" s="9" cm="1">
        <f t="array" ref="D470">_xll.SNL.Clients.Office.Excel.Functions.SPG($A470, "SP_NET_INC", D$3)</f>
        <v>19242</v>
      </c>
      <c r="E470" s="9" cm="1">
        <f t="array" ref="E470">_xll.SNL.Clients.Office.Excel.Functions.SPG($A470, "SP_NET_INC", E$3)</f>
        <v>22573</v>
      </c>
      <c r="F470" s="9" cm="1">
        <f t="array" ref="F470">_xll.SNL.Clients.Office.Excel.Functions.SPG($A470, "SP_NET_INC", F$3)</f>
        <v>17286</v>
      </c>
      <c r="G470" s="9" cm="1">
        <f t="array" ref="G470">_xll.SNL.Clients.Office.Excel.Functions.SPG($A470, "SP_NET_INC", G$3)</f>
        <v>15520</v>
      </c>
      <c r="H470" s="9" cm="1">
        <f t="array" ref="H470">_xll.SNL.Clients.Office.Excel.Functions.SPG($A470, "SP_NET_INC", H$3)</f>
        <v>21861</v>
      </c>
      <c r="I470" s="9" cm="1">
        <f t="array" ref="I470">_xll.SNL.Clients.Office.Excel.Functions.SPG($A470, "SP_NET_INC", I$3)</f>
        <v>19441</v>
      </c>
      <c r="J470" s="9" cm="1">
        <f t="array" ref="J470">_xll.SNL.Clients.Office.Excel.Functions.SPG($A470, "SP_NET_INC", J$3)</f>
        <v>16526</v>
      </c>
    </row>
    <row r="471" spans="1:10" x14ac:dyDescent="0.3">
      <c r="A471" s="11" t="s">
        <v>1503</v>
      </c>
      <c r="B471" s="9" t="str" cm="1">
        <f t="array" ref="B471">_xll.SNL.Clients.Office.Excel.Functions.SPG($A471, "SP_NET_INC", B$3)</f>
        <v>NA</v>
      </c>
      <c r="C471" s="9" t="str" cm="1">
        <f t="array" ref="C471">_xll.SNL.Clients.Office.Excel.Functions.SPG($A471, "SP_NET_INC", C$3)</f>
        <v>NA</v>
      </c>
      <c r="D471" s="9" cm="1">
        <f t="array" ref="D471">_xll.SNL.Clients.Office.Excel.Functions.SPG($A471, "SP_NET_INC", D$3)</f>
        <v>17615</v>
      </c>
      <c r="E471" s="9" cm="1">
        <f t="array" ref="E471">_xll.SNL.Clients.Office.Excel.Functions.SPG($A471, "SP_NET_INC", E$3)</f>
        <v>3625</v>
      </c>
      <c r="F471" s="9" cm="1">
        <f t="array" ref="F471">_xll.SNL.Clients.Office.Excel.Functions.SPG($A471, "SP_NET_INC", F$3)</f>
        <v>16121</v>
      </c>
      <c r="G471" s="9" cm="1">
        <f t="array" ref="G471">_xll.SNL.Clients.Office.Excel.Functions.SPG($A471, "SP_NET_INC", G$3)</f>
        <v>-1006</v>
      </c>
      <c r="H471" s="9" cm="1">
        <f t="array" ref="H471">_xll.SNL.Clients.Office.Excel.Functions.SPG($A471, "SP_NET_INC", H$3)</f>
        <v>28419</v>
      </c>
      <c r="I471" s="9" cm="1">
        <f t="array" ref="I471">_xll.SNL.Clients.Office.Excel.Functions.SPG($A471, "SP_NET_INC", I$3)</f>
        <v>50013</v>
      </c>
      <c r="J471" s="9" cm="1">
        <f t="array" ref="J471">_xll.SNL.Clients.Office.Excel.Functions.SPG($A471, "SP_NET_INC", J$3)</f>
        <v>32843</v>
      </c>
    </row>
    <row r="472" spans="1:10" x14ac:dyDescent="0.3">
      <c r="A472" s="11" t="s">
        <v>1504</v>
      </c>
      <c r="B472" s="9" t="str" cm="1">
        <f t="array" ref="B472">_xll.SNL.Clients.Office.Excel.Functions.SPG($A472, "SP_NET_INC", B$3)</f>
        <v>NA</v>
      </c>
      <c r="C472" s="9" t="str" cm="1">
        <f t="array" ref="C472">_xll.SNL.Clients.Office.Excel.Functions.SPG($A472, "SP_NET_INC", C$3)</f>
        <v>NA</v>
      </c>
      <c r="D472" s="9" cm="1">
        <f t="array" ref="D472">_xll.SNL.Clients.Office.Excel.Functions.SPG($A472, "SP_NET_INC", D$3)</f>
        <v>7000</v>
      </c>
      <c r="E472" s="9" cm="1">
        <f t="array" ref="E472">_xll.SNL.Clients.Office.Excel.Functions.SPG($A472, "SP_NET_INC", E$3)</f>
        <v>-98500</v>
      </c>
      <c r="F472" s="9" cm="1">
        <f t="array" ref="F472">_xll.SNL.Clients.Office.Excel.Functions.SPG($A472, "SP_NET_INC", F$3)</f>
        <v>52100</v>
      </c>
      <c r="G472" s="9" cm="1">
        <f t="array" ref="G472">_xll.SNL.Clients.Office.Excel.Functions.SPG($A472, "SP_NET_INC", G$3)</f>
        <v>626200</v>
      </c>
      <c r="H472" s="9" cm="1">
        <f t="array" ref="H472">_xll.SNL.Clients.Office.Excel.Functions.SPG($A472, "SP_NET_INC", H$3)</f>
        <v>11700</v>
      </c>
      <c r="I472" s="9" cm="1">
        <f t="array" ref="I472">_xll.SNL.Clients.Office.Excel.Functions.SPG($A472, "SP_NET_INC", I$3)</f>
        <v>75100</v>
      </c>
      <c r="J472" s="9" cm="1">
        <f t="array" ref="J472">_xll.SNL.Clients.Office.Excel.Functions.SPG($A472, "SP_NET_INC", J$3)</f>
        <v>97400</v>
      </c>
    </row>
    <row r="473" spans="1:10" x14ac:dyDescent="0.3">
      <c r="A473" s="11" t="s">
        <v>1505</v>
      </c>
      <c r="B473" s="9" t="str" cm="1">
        <f t="array" ref="B473">_xll.SNL.Clients.Office.Excel.Functions.SPG($A473, "SP_NET_INC", B$3)</f>
        <v>NA</v>
      </c>
      <c r="C473" s="9" cm="1">
        <f t="array" ref="C473">_xll.SNL.Clients.Office.Excel.Functions.SPG($A473, "SP_NET_INC", C$3)</f>
        <v>48319</v>
      </c>
      <c r="D473" s="9" cm="1">
        <f t="array" ref="D473">_xll.SNL.Clients.Office.Excel.Functions.SPG($A473, "SP_NET_INC", D$3)</f>
        <v>24740</v>
      </c>
      <c r="E473" s="9" cm="1">
        <f t="array" ref="E473">_xll.SNL.Clients.Office.Excel.Functions.SPG($A473, "SP_NET_INC", E$3)</f>
        <v>40763</v>
      </c>
      <c r="F473" s="9" cm="1">
        <f t="array" ref="F473">_xll.SNL.Clients.Office.Excel.Functions.SPG($A473, "SP_NET_INC", F$3)</f>
        <v>38871</v>
      </c>
      <c r="G473" s="9" cm="1">
        <f t="array" ref="G473">_xll.SNL.Clients.Office.Excel.Functions.SPG($A473, "SP_NET_INC", G$3)</f>
        <v>23907</v>
      </c>
      <c r="H473" s="9" cm="1">
        <f t="array" ref="H473">_xll.SNL.Clients.Office.Excel.Functions.SPG($A473, "SP_NET_INC", H$3)</f>
        <v>47247</v>
      </c>
      <c r="I473" s="9" cm="1">
        <f t="array" ref="I473">_xll.SNL.Clients.Office.Excel.Functions.SPG($A473, "SP_NET_INC", I$3)</f>
        <v>58314</v>
      </c>
      <c r="J473" s="9" cm="1">
        <f t="array" ref="J473">_xll.SNL.Clients.Office.Excel.Functions.SPG($A473, "SP_NET_INC", J$3)</f>
        <v>45589</v>
      </c>
    </row>
    <row r="474" spans="1:10" x14ac:dyDescent="0.3">
      <c r="A474" s="11" t="s">
        <v>1506</v>
      </c>
      <c r="B474" s="9" t="str" cm="1">
        <f t="array" ref="B474">_xll.SNL.Clients.Office.Excel.Functions.SPG($A474, "SP_NET_INC", B$3)</f>
        <v>NA</v>
      </c>
      <c r="C474" s="9" cm="1">
        <f t="array" ref="C474">_xll.SNL.Clients.Office.Excel.Functions.SPG($A474, "SP_NET_INC", C$3)</f>
        <v>206</v>
      </c>
      <c r="D474" s="9" cm="1">
        <f t="array" ref="D474">_xll.SNL.Clients.Office.Excel.Functions.SPG($A474, "SP_NET_INC", D$3)</f>
        <v>843</v>
      </c>
      <c r="E474" s="9" cm="1">
        <f t="array" ref="E474">_xll.SNL.Clients.Office.Excel.Functions.SPG($A474, "SP_NET_INC", E$3)</f>
        <v>3137</v>
      </c>
      <c r="F474" s="9" cm="1">
        <f t="array" ref="F474">_xll.SNL.Clients.Office.Excel.Functions.SPG($A474, "SP_NET_INC", F$3)</f>
        <v>4029</v>
      </c>
      <c r="G474" s="9" cm="1">
        <f t="array" ref="G474">_xll.SNL.Clients.Office.Excel.Functions.SPG($A474, "SP_NET_INC", G$3)</f>
        <v>1945</v>
      </c>
      <c r="H474" s="9" cm="1">
        <f t="array" ref="H474">_xll.SNL.Clients.Office.Excel.Functions.SPG($A474, "SP_NET_INC", H$3)</f>
        <v>534</v>
      </c>
      <c r="I474" s="9" cm="1">
        <f t="array" ref="I474">_xll.SNL.Clients.Office.Excel.Functions.SPG($A474, "SP_NET_INC", I$3)</f>
        <v>4008</v>
      </c>
      <c r="J474" s="9" cm="1">
        <f t="array" ref="J474">_xll.SNL.Clients.Office.Excel.Functions.SPG($A474, "SP_NET_INC", J$3)</f>
        <v>4174</v>
      </c>
    </row>
    <row r="475" spans="1:10" x14ac:dyDescent="0.3">
      <c r="A475" s="11" t="s">
        <v>1507</v>
      </c>
      <c r="B475" s="9" t="str" cm="1">
        <f t="array" ref="B475">_xll.SNL.Clients.Office.Excel.Functions.SPG($A475, "SP_NET_INC", B$3)</f>
        <v>NA</v>
      </c>
      <c r="C475" s="9" t="str" cm="1">
        <f t="array" ref="C475">_xll.SNL.Clients.Office.Excel.Functions.SPG($A475, "SP_NET_INC", C$3)</f>
        <v>NA</v>
      </c>
      <c r="D475" s="9" cm="1">
        <f t="array" ref="D475">_xll.SNL.Clients.Office.Excel.Functions.SPG($A475, "SP_NET_INC", D$3)</f>
        <v>8700</v>
      </c>
      <c r="E475" s="9" cm="1">
        <f t="array" ref="E475">_xll.SNL.Clients.Office.Excel.Functions.SPG($A475, "SP_NET_INC", E$3)</f>
        <v>114800</v>
      </c>
      <c r="F475" s="9" cm="1">
        <f t="array" ref="F475">_xll.SNL.Clients.Office.Excel.Functions.SPG($A475, "SP_NET_INC", F$3)</f>
        <v>95900</v>
      </c>
      <c r="G475" s="9" cm="1">
        <f t="array" ref="G475">_xll.SNL.Clients.Office.Excel.Functions.SPG($A475, "SP_NET_INC", G$3)</f>
        <v>99700</v>
      </c>
      <c r="H475" s="9" cm="1">
        <f t="array" ref="H475">_xll.SNL.Clients.Office.Excel.Functions.SPG($A475, "SP_NET_INC", H$3)</f>
        <v>63800</v>
      </c>
      <c r="I475" s="9" cm="1">
        <f t="array" ref="I475">_xll.SNL.Clients.Office.Excel.Functions.SPG($A475, "SP_NET_INC", I$3)</f>
        <v>61900</v>
      </c>
      <c r="J475" s="9" cm="1">
        <f t="array" ref="J475">_xll.SNL.Clients.Office.Excel.Functions.SPG($A475, "SP_NET_INC", J$3)</f>
        <v>138300</v>
      </c>
    </row>
    <row r="476" spans="1:10" x14ac:dyDescent="0.3">
      <c r="A476" s="11" t="s">
        <v>1508</v>
      </c>
      <c r="B476" s="9" t="str" cm="1">
        <f t="array" ref="B476">_xll.SNL.Clients.Office.Excel.Functions.SPG($A476, "SP_NET_INC", B$3)</f>
        <v>NA</v>
      </c>
      <c r="C476" s="9" t="str" cm="1">
        <f t="array" ref="C476">_xll.SNL.Clients.Office.Excel.Functions.SPG($A476, "SP_NET_INC", C$3)</f>
        <v>NA</v>
      </c>
      <c r="D476" s="9" cm="1">
        <f t="array" ref="D476">_xll.SNL.Clients.Office.Excel.Functions.SPG($A476, "SP_NET_INC", D$3)</f>
        <v>322953</v>
      </c>
      <c r="E476" s="9" cm="1">
        <f t="array" ref="E476">_xll.SNL.Clients.Office.Excel.Functions.SPG($A476, "SP_NET_INC", E$3)</f>
        <v>238245</v>
      </c>
      <c r="F476" s="9" cm="1">
        <f t="array" ref="F476">_xll.SNL.Clients.Office.Excel.Functions.SPG($A476, "SP_NET_INC", F$3)</f>
        <v>-23552</v>
      </c>
      <c r="G476" s="9" cm="1">
        <f t="array" ref="G476">_xll.SNL.Clients.Office.Excel.Functions.SPG($A476, "SP_NET_INC", G$3)</f>
        <v>196424</v>
      </c>
      <c r="H476" s="9" cm="1">
        <f t="array" ref="H476">_xll.SNL.Clients.Office.Excel.Functions.SPG($A476, "SP_NET_INC", H$3)</f>
        <v>48642</v>
      </c>
      <c r="I476" s="9" cm="1">
        <f t="array" ref="I476">_xll.SNL.Clients.Office.Excel.Functions.SPG($A476, "SP_NET_INC", I$3)</f>
        <v>5353</v>
      </c>
      <c r="J476" s="9" cm="1">
        <f t="array" ref="J476">_xll.SNL.Clients.Office.Excel.Functions.SPG($A476, "SP_NET_INC", J$3)</f>
        <v>15302</v>
      </c>
    </row>
    <row r="477" spans="1:10" x14ac:dyDescent="0.3">
      <c r="A477" s="11" t="s">
        <v>1509</v>
      </c>
      <c r="B477" s="9" t="str" cm="1">
        <f t="array" ref="B477">_xll.SNL.Clients.Office.Excel.Functions.SPG($A477, "SP_NET_INC", B$3)</f>
        <v>NA</v>
      </c>
      <c r="C477" s="9" cm="1">
        <f t="array" ref="C477">_xll.SNL.Clients.Office.Excel.Functions.SPG($A477, "SP_NET_INC", C$3)</f>
        <v>-18813</v>
      </c>
      <c r="D477" s="9" cm="1">
        <f t="array" ref="D477">_xll.SNL.Clients.Office.Excel.Functions.SPG($A477, "SP_NET_INC", D$3)</f>
        <v>-19315</v>
      </c>
      <c r="E477" s="9" cm="1">
        <f t="array" ref="E477">_xll.SNL.Clients.Office.Excel.Functions.SPG($A477, "SP_NET_INC", E$3)</f>
        <v>-26769</v>
      </c>
      <c r="F477" s="9" cm="1">
        <f t="array" ref="F477">_xll.SNL.Clients.Office.Excel.Functions.SPG($A477, "SP_NET_INC", F$3)</f>
        <v>-28704</v>
      </c>
      <c r="G477" s="9" cm="1">
        <f t="array" ref="G477">_xll.SNL.Clients.Office.Excel.Functions.SPG($A477, "SP_NET_INC", G$3)</f>
        <v>-19998</v>
      </c>
      <c r="H477" s="9" cm="1">
        <f t="array" ref="H477">_xll.SNL.Clients.Office.Excel.Functions.SPG($A477, "SP_NET_INC", H$3)</f>
        <v>-18125</v>
      </c>
      <c r="I477" s="9" cm="1">
        <f t="array" ref="I477">_xll.SNL.Clients.Office.Excel.Functions.SPG($A477, "SP_NET_INC", I$3)</f>
        <v>-25922</v>
      </c>
      <c r="J477" s="9" cm="1">
        <f t="array" ref="J477">_xll.SNL.Clients.Office.Excel.Functions.SPG($A477, "SP_NET_INC", J$3)</f>
        <v>-16490</v>
      </c>
    </row>
    <row r="478" spans="1:10" x14ac:dyDescent="0.3">
      <c r="A478" s="11" t="s">
        <v>1510</v>
      </c>
      <c r="B478" s="9" t="str" cm="1">
        <f t="array" ref="B478">_xll.SNL.Clients.Office.Excel.Functions.SPG($A478, "SP_NET_INC", B$3)</f>
        <v>NA</v>
      </c>
      <c r="C478" s="9" t="str" cm="1">
        <f t="array" ref="C478">_xll.SNL.Clients.Office.Excel.Functions.SPG($A478, "SP_NET_INC", C$3)</f>
        <v>NA</v>
      </c>
      <c r="D478" s="9" cm="1">
        <f t="array" ref="D478">_xll.SNL.Clients.Office.Excel.Functions.SPG($A478, "SP_NET_INC", D$3)</f>
        <v>135465</v>
      </c>
      <c r="E478" s="9" cm="1">
        <f t="array" ref="E478">_xll.SNL.Clients.Office.Excel.Functions.SPG($A478, "SP_NET_INC", E$3)</f>
        <v>55553</v>
      </c>
      <c r="F478" s="9" cm="1">
        <f t="array" ref="F478">_xll.SNL.Clients.Office.Excel.Functions.SPG($A478, "SP_NET_INC", F$3)</f>
        <v>-133467</v>
      </c>
      <c r="G478" s="9" cm="1">
        <f t="array" ref="G478">_xll.SNL.Clients.Office.Excel.Functions.SPG($A478, "SP_NET_INC", G$3)</f>
        <v>-9953</v>
      </c>
      <c r="H478" s="9" cm="1">
        <f t="array" ref="H478">_xll.SNL.Clients.Office.Excel.Functions.SPG($A478, "SP_NET_INC", H$3)</f>
        <v>215494</v>
      </c>
      <c r="I478" s="9" cm="1">
        <f t="array" ref="I478">_xll.SNL.Clients.Office.Excel.Functions.SPG($A478, "SP_NET_INC", I$3)</f>
        <v>53564</v>
      </c>
      <c r="J478" s="9" cm="1">
        <f t="array" ref="J478">_xll.SNL.Clients.Office.Excel.Functions.SPG($A478, "SP_NET_INC", J$3)</f>
        <v>-134546</v>
      </c>
    </row>
    <row r="479" spans="1:10" x14ac:dyDescent="0.3">
      <c r="A479" s="11" t="s">
        <v>1511</v>
      </c>
      <c r="B479" s="9" t="str" cm="1">
        <f t="array" ref="B479">_xll.SNL.Clients.Office.Excel.Functions.SPG($A479, "SP_NET_INC", B$3)</f>
        <v>NA</v>
      </c>
      <c r="C479" s="9" t="str" cm="1">
        <f t="array" ref="C479">_xll.SNL.Clients.Office.Excel.Functions.SPG($A479, "SP_NET_INC", C$3)</f>
        <v>NA</v>
      </c>
      <c r="D479" s="9" cm="1">
        <f t="array" ref="D479">_xll.SNL.Clients.Office.Excel.Functions.SPG($A479, "SP_NET_INC", D$3)</f>
        <v>38652</v>
      </c>
      <c r="E479" s="9" cm="1">
        <f t="array" ref="E479">_xll.SNL.Clients.Office.Excel.Functions.SPG($A479, "SP_NET_INC", E$3)</f>
        <v>20696</v>
      </c>
      <c r="F479" s="9" cm="1">
        <f t="array" ref="F479">_xll.SNL.Clients.Office.Excel.Functions.SPG($A479, "SP_NET_INC", F$3)</f>
        <v>11699</v>
      </c>
      <c r="G479" s="9" cm="1">
        <f t="array" ref="G479">_xll.SNL.Clients.Office.Excel.Functions.SPG($A479, "SP_NET_INC", G$3)</f>
        <v>18949</v>
      </c>
      <c r="H479" s="9" cm="1">
        <f t="array" ref="H479">_xll.SNL.Clients.Office.Excel.Functions.SPG($A479, "SP_NET_INC", H$3)</f>
        <v>36222</v>
      </c>
      <c r="I479" s="9" cm="1">
        <f t="array" ref="I479">_xll.SNL.Clients.Office.Excel.Functions.SPG($A479, "SP_NET_INC", I$3)</f>
        <v>18286</v>
      </c>
      <c r="J479" s="9" cm="1">
        <f t="array" ref="J479">_xll.SNL.Clients.Office.Excel.Functions.SPG($A479, "SP_NET_INC", J$3)</f>
        <v>11530</v>
      </c>
    </row>
    <row r="480" spans="1:10" x14ac:dyDescent="0.3">
      <c r="A480" s="11" t="s">
        <v>1512</v>
      </c>
      <c r="B480" s="9" t="str" cm="1">
        <f t="array" ref="B480">_xll.SNL.Clients.Office.Excel.Functions.SPG($A480, "SP_NET_INC", B$3)</f>
        <v>NA</v>
      </c>
      <c r="C480" s="9" cm="1">
        <f t="array" ref="C480">_xll.SNL.Clients.Office.Excel.Functions.SPG($A480, "SP_NET_INC", C$3)</f>
        <v>97377</v>
      </c>
      <c r="D480" s="9" cm="1">
        <f t="array" ref="D480">_xll.SNL.Clients.Office.Excel.Functions.SPG($A480, "SP_NET_INC", D$3)</f>
        <v>89709</v>
      </c>
      <c r="E480" s="9" cm="1">
        <f t="array" ref="E480">_xll.SNL.Clients.Office.Excel.Functions.SPG($A480, "SP_NET_INC", E$3)</f>
        <v>75578</v>
      </c>
      <c r="F480" s="9" cm="1">
        <f t="array" ref="F480">_xll.SNL.Clients.Office.Excel.Functions.SPG($A480, "SP_NET_INC", F$3)</f>
        <v>60298</v>
      </c>
      <c r="G480" s="9" cm="1">
        <f t="array" ref="G480">_xll.SNL.Clients.Office.Excel.Functions.SPG($A480, "SP_NET_INC", G$3)</f>
        <v>17516</v>
      </c>
      <c r="H480" s="9" cm="1">
        <f t="array" ref="H480">_xll.SNL.Clients.Office.Excel.Functions.SPG($A480, "SP_NET_INC", H$3)</f>
        <v>23478</v>
      </c>
      <c r="I480" s="9" cm="1">
        <f t="array" ref="I480">_xll.SNL.Clients.Office.Excel.Functions.SPG($A480, "SP_NET_INC", I$3)</f>
        <v>15419</v>
      </c>
      <c r="J480" s="9" cm="1">
        <f t="array" ref="J480">_xll.SNL.Clients.Office.Excel.Functions.SPG($A480, "SP_NET_INC", J$3)</f>
        <v>-22071</v>
      </c>
    </row>
    <row r="481" spans="1:10" x14ac:dyDescent="0.3">
      <c r="A481" s="11" t="s">
        <v>1513</v>
      </c>
      <c r="B481" s="9" t="str" cm="1">
        <f t="array" ref="B481">_xll.SNL.Clients.Office.Excel.Functions.SPG($A481, "SP_NET_INC", B$3)</f>
        <v>NA</v>
      </c>
      <c r="C481" s="9" cm="1">
        <f t="array" ref="C481">_xll.SNL.Clients.Office.Excel.Functions.SPG($A481, "SP_NET_INC", C$3)</f>
        <v>19138</v>
      </c>
      <c r="D481" s="9" cm="1">
        <f t="array" ref="D481">_xll.SNL.Clients.Office.Excel.Functions.SPG($A481, "SP_NET_INC", D$3)</f>
        <v>-9264</v>
      </c>
      <c r="E481" s="9" cm="1">
        <f t="array" ref="E481">_xll.SNL.Clients.Office.Excel.Functions.SPG($A481, "SP_NET_INC", E$3)</f>
        <v>1959</v>
      </c>
      <c r="F481" s="9" cm="1">
        <f t="array" ref="F481">_xll.SNL.Clients.Office.Excel.Functions.SPG($A481, "SP_NET_INC", F$3)</f>
        <v>18389</v>
      </c>
      <c r="G481" s="9" cm="1">
        <f t="array" ref="G481">_xll.SNL.Clients.Office.Excel.Functions.SPG($A481, "SP_NET_INC", G$3)</f>
        <v>-160058</v>
      </c>
      <c r="H481" s="9" cm="1">
        <f t="array" ref="H481">_xll.SNL.Clients.Office.Excel.Functions.SPG($A481, "SP_NET_INC", H$3)</f>
        <v>-21694</v>
      </c>
      <c r="I481" s="9" cm="1">
        <f t="array" ref="I481">_xll.SNL.Clients.Office.Excel.Functions.SPG($A481, "SP_NET_INC", I$3)</f>
        <v>-379228</v>
      </c>
      <c r="J481" s="9" cm="1">
        <f t="array" ref="J481">_xll.SNL.Clients.Office.Excel.Functions.SPG($A481, "SP_NET_INC", J$3)</f>
        <v>-38357</v>
      </c>
    </row>
    <row r="482" spans="1:10" x14ac:dyDescent="0.3">
      <c r="A482" s="11" t="s">
        <v>1514</v>
      </c>
      <c r="B482" s="9" t="str" cm="1">
        <f t="array" ref="B482">_xll.SNL.Clients.Office.Excel.Functions.SPG($A482, "SP_NET_INC", B$3)</f>
        <v>NA</v>
      </c>
      <c r="C482" s="9" t="str" cm="1">
        <f t="array" ref="C482">_xll.SNL.Clients.Office.Excel.Functions.SPG($A482, "SP_NET_INC", C$3)</f>
        <v>NA</v>
      </c>
      <c r="D482" s="9" cm="1">
        <f t="array" ref="D482">_xll.SNL.Clients.Office.Excel.Functions.SPG($A482, "SP_NET_INC", D$3)</f>
        <v>240523</v>
      </c>
      <c r="E482" s="9" cm="1">
        <f t="array" ref="E482">_xll.SNL.Clients.Office.Excel.Functions.SPG($A482, "SP_NET_INC", E$3)</f>
        <v>210293</v>
      </c>
      <c r="F482" s="9" cm="1">
        <f t="array" ref="F482">_xll.SNL.Clients.Office.Excel.Functions.SPG($A482, "SP_NET_INC", F$3)</f>
        <v>131199</v>
      </c>
      <c r="G482" s="9" cm="1">
        <f t="array" ref="G482">_xll.SNL.Clients.Office.Excel.Functions.SPG($A482, "SP_NET_INC", G$3)</f>
        <v>247111</v>
      </c>
      <c r="H482" s="9" cm="1">
        <f t="array" ref="H482">_xll.SNL.Clients.Office.Excel.Functions.SPG($A482, "SP_NET_INC", H$3)</f>
        <v>222343</v>
      </c>
      <c r="I482" s="9" cm="1">
        <f t="array" ref="I482">_xll.SNL.Clients.Office.Excel.Functions.SPG($A482, "SP_NET_INC", I$3)</f>
        <v>149874</v>
      </c>
      <c r="J482" s="9" cm="1">
        <f t="array" ref="J482">_xll.SNL.Clients.Office.Excel.Functions.SPG($A482, "SP_NET_INC", J$3)</f>
        <v>198552</v>
      </c>
    </row>
    <row r="483" spans="1:10" x14ac:dyDescent="0.3">
      <c r="A483" s="11" t="s">
        <v>1515</v>
      </c>
      <c r="B483" s="9" t="str" cm="1">
        <f t="array" ref="B483">_xll.SNL.Clients.Office.Excel.Functions.SPG($A483, "SP_NET_INC", B$3)</f>
        <v>NA</v>
      </c>
      <c r="C483" s="9" t="str" cm="1">
        <f t="array" ref="C483">_xll.SNL.Clients.Office.Excel.Functions.SPG($A483, "SP_NET_INC", C$3)</f>
        <v>NA</v>
      </c>
      <c r="D483" s="9" cm="1">
        <f t="array" ref="D483">_xll.SNL.Clients.Office.Excel.Functions.SPG($A483, "SP_NET_INC", D$3)</f>
        <v>-1205321</v>
      </c>
      <c r="E483" s="9" cm="1">
        <f t="array" ref="E483">_xll.SNL.Clients.Office.Excel.Functions.SPG($A483, "SP_NET_INC", E$3)</f>
        <v>-130818</v>
      </c>
      <c r="F483" s="9" cm="1">
        <f t="array" ref="F483">_xll.SNL.Clients.Office.Excel.Functions.SPG($A483, "SP_NET_INC", F$3)</f>
        <v>-157311</v>
      </c>
      <c r="G483" s="9" cm="1">
        <f t="array" ref="G483">_xll.SNL.Clients.Office.Excel.Functions.SPG($A483, "SP_NET_INC", G$3)</f>
        <v>-162383</v>
      </c>
      <c r="H483" s="9" cm="1">
        <f t="array" ref="H483">_xll.SNL.Clients.Office.Excel.Functions.SPG($A483, "SP_NET_INC", H$3)</f>
        <v>-61176</v>
      </c>
      <c r="I483" s="9" cm="1">
        <f t="array" ref="I483">_xll.SNL.Clients.Office.Excel.Functions.SPG($A483, "SP_NET_INC", I$3)</f>
        <v>119510</v>
      </c>
      <c r="J483" s="9" cm="1">
        <f t="array" ref="J483">_xll.SNL.Clients.Office.Excel.Functions.SPG($A483, "SP_NET_INC", J$3)</f>
        <v>138378</v>
      </c>
    </row>
    <row r="484" spans="1:10" x14ac:dyDescent="0.3">
      <c r="A484" s="11" t="s">
        <v>1516</v>
      </c>
      <c r="B484" s="9" t="str" cm="1">
        <f t="array" ref="B484">_xll.SNL.Clients.Office.Excel.Functions.SPG($A484, "SP_NET_INC", B$3)</f>
        <v>NA</v>
      </c>
      <c r="C484" s="9" t="str" cm="1">
        <f t="array" ref="C484">_xll.SNL.Clients.Office.Excel.Functions.SPG($A484, "SP_NET_INC", C$3)</f>
        <v>NA</v>
      </c>
      <c r="D484" s="9" cm="1">
        <f t="array" ref="D484">_xll.SNL.Clients.Office.Excel.Functions.SPG($A484, "SP_NET_INC", D$3)</f>
        <v>12570</v>
      </c>
      <c r="E484" s="9" cm="1">
        <f t="array" ref="E484">_xll.SNL.Clients.Office.Excel.Functions.SPG($A484, "SP_NET_INC", E$3)</f>
        <v>11104</v>
      </c>
      <c r="F484" s="9" cm="1">
        <f t="array" ref="F484">_xll.SNL.Clients.Office.Excel.Functions.SPG($A484, "SP_NET_INC", F$3)</f>
        <v>15559</v>
      </c>
      <c r="G484" s="9" cm="1">
        <f t="array" ref="G484">_xll.SNL.Clients.Office.Excel.Functions.SPG($A484, "SP_NET_INC", G$3)</f>
        <v>-576</v>
      </c>
      <c r="H484" s="9" cm="1">
        <f t="array" ref="H484">_xll.SNL.Clients.Office.Excel.Functions.SPG($A484, "SP_NET_INC", H$3)</f>
        <v>-3172</v>
      </c>
      <c r="I484" s="9" cm="1">
        <f t="array" ref="I484">_xll.SNL.Clients.Office.Excel.Functions.SPG($A484, "SP_NET_INC", I$3)</f>
        <v>260</v>
      </c>
      <c r="J484" s="9" cm="1">
        <f t="array" ref="J484">_xll.SNL.Clients.Office.Excel.Functions.SPG($A484, "SP_NET_INC", J$3)</f>
        <v>-5621</v>
      </c>
    </row>
    <row r="485" spans="1:10" x14ac:dyDescent="0.3">
      <c r="A485" s="11" t="s">
        <v>1517</v>
      </c>
      <c r="B485" s="9" t="str" cm="1">
        <f t="array" ref="B485">_xll.SNL.Clients.Office.Excel.Functions.SPG($A485, "SP_NET_INC", B$3)</f>
        <v>NA</v>
      </c>
      <c r="C485" s="9" t="str" cm="1">
        <f t="array" ref="C485">_xll.SNL.Clients.Office.Excel.Functions.SPG($A485, "SP_NET_INC", C$3)</f>
        <v>NA</v>
      </c>
      <c r="D485" s="9" cm="1">
        <f t="array" ref="D485">_xll.SNL.Clients.Office.Excel.Functions.SPG($A485, "SP_NET_INC", D$3)</f>
        <v>74200</v>
      </c>
      <c r="E485" s="9" cm="1">
        <f t="array" ref="E485">_xll.SNL.Clients.Office.Excel.Functions.SPG($A485, "SP_NET_INC", E$3)</f>
        <v>41200</v>
      </c>
      <c r="F485" s="9" cm="1">
        <f t="array" ref="F485">_xll.SNL.Clients.Office.Excel.Functions.SPG($A485, "SP_NET_INC", F$3)</f>
        <v>42000</v>
      </c>
      <c r="G485" s="9" cm="1">
        <f t="array" ref="G485">_xll.SNL.Clients.Office.Excel.Functions.SPG($A485, "SP_NET_INC", G$3)</f>
        <v>38700</v>
      </c>
      <c r="H485" s="9" cm="1">
        <f t="array" ref="H485">_xll.SNL.Clients.Office.Excel.Functions.SPG($A485, "SP_NET_INC", H$3)</f>
        <v>68400</v>
      </c>
      <c r="I485" s="9" cm="1">
        <f t="array" ref="I485">_xll.SNL.Clients.Office.Excel.Functions.SPG($A485, "SP_NET_INC", I$3)</f>
        <v>23400</v>
      </c>
      <c r="J485" s="9" cm="1">
        <f t="array" ref="J485">_xll.SNL.Clients.Office.Excel.Functions.SPG($A485, "SP_NET_INC", J$3)</f>
        <v>47700</v>
      </c>
    </row>
    <row r="486" spans="1:10" x14ac:dyDescent="0.3">
      <c r="A486" s="11" t="s">
        <v>1518</v>
      </c>
      <c r="B486" s="9" t="str" cm="1">
        <f t="array" ref="B486">_xll.SNL.Clients.Office.Excel.Functions.SPG($A486, "SP_NET_INC", B$3)</f>
        <v>NA</v>
      </c>
      <c r="C486" s="9" cm="1">
        <f t="array" ref="C486">_xll.SNL.Clients.Office.Excel.Functions.SPG($A486, "SP_NET_INC", C$3)</f>
        <v>50237</v>
      </c>
      <c r="D486" s="9" cm="1">
        <f t="array" ref="D486">_xll.SNL.Clients.Office.Excel.Functions.SPG($A486, "SP_NET_INC", D$3)</f>
        <v>-53093</v>
      </c>
      <c r="E486" s="9" cm="1">
        <f t="array" ref="E486">_xll.SNL.Clients.Office.Excel.Functions.SPG($A486, "SP_NET_INC", E$3)</f>
        <v>3709</v>
      </c>
      <c r="F486" s="9" cm="1">
        <f t="array" ref="F486">_xll.SNL.Clients.Office.Excel.Functions.SPG($A486, "SP_NET_INC", F$3)</f>
        <v>-69709</v>
      </c>
      <c r="G486" s="9" cm="1">
        <f t="array" ref="G486">_xll.SNL.Clients.Office.Excel.Functions.SPG($A486, "SP_NET_INC", G$3)</f>
        <v>80947</v>
      </c>
      <c r="H486" s="9" cm="1">
        <f t="array" ref="H486">_xll.SNL.Clients.Office.Excel.Functions.SPG($A486, "SP_NET_INC", H$3)</f>
        <v>-31240</v>
      </c>
      <c r="I486" s="9" cm="1">
        <f t="array" ref="I486">_xll.SNL.Clients.Office.Excel.Functions.SPG($A486, "SP_NET_INC", I$3)</f>
        <v>-23571</v>
      </c>
      <c r="J486" s="9" cm="1">
        <f t="array" ref="J486">_xll.SNL.Clients.Office.Excel.Functions.SPG($A486, "SP_NET_INC", J$3)</f>
        <v>-30652</v>
      </c>
    </row>
    <row r="487" spans="1:10" x14ac:dyDescent="0.3">
      <c r="A487" s="11" t="s">
        <v>1519</v>
      </c>
      <c r="B487" s="9" t="str" cm="1">
        <f t="array" ref="B487">_xll.SNL.Clients.Office.Excel.Functions.SPG($A487, "SP_NET_INC", B$3)</f>
        <v>NA</v>
      </c>
      <c r="C487" s="9" cm="1">
        <f t="array" ref="C487">_xll.SNL.Clients.Office.Excel.Functions.SPG($A487, "SP_NET_INC", C$3)</f>
        <v>21786</v>
      </c>
      <c r="D487" s="9" cm="1">
        <f t="array" ref="D487">_xll.SNL.Clients.Office.Excel.Functions.SPG($A487, "SP_NET_INC", D$3)</f>
        <v>20524</v>
      </c>
      <c r="E487" s="9" cm="1">
        <f t="array" ref="E487">_xll.SNL.Clients.Office.Excel.Functions.SPG($A487, "SP_NET_INC", E$3)</f>
        <v>24673</v>
      </c>
      <c r="F487" s="9" cm="1">
        <f t="array" ref="F487">_xll.SNL.Clients.Office.Excel.Functions.SPG($A487, "SP_NET_INC", F$3)</f>
        <v>21511</v>
      </c>
      <c r="G487" s="9" cm="1">
        <f t="array" ref="G487">_xll.SNL.Clients.Office.Excel.Functions.SPG($A487, "SP_NET_INC", G$3)</f>
        <v>17316</v>
      </c>
      <c r="H487" s="9" cm="1">
        <f t="array" ref="H487">_xll.SNL.Clients.Office.Excel.Functions.SPG($A487, "SP_NET_INC", H$3)</f>
        <v>18449</v>
      </c>
      <c r="I487" s="9" cm="1">
        <f t="array" ref="I487">_xll.SNL.Clients.Office.Excel.Functions.SPG($A487, "SP_NET_INC", I$3)</f>
        <v>24893</v>
      </c>
      <c r="J487" s="9" cm="1">
        <f t="array" ref="J487">_xll.SNL.Clients.Office.Excel.Functions.SPG($A487, "SP_NET_INC", J$3)</f>
        <v>26034</v>
      </c>
    </row>
    <row r="488" spans="1:10" x14ac:dyDescent="0.3">
      <c r="A488" s="11" t="s">
        <v>1520</v>
      </c>
      <c r="B488" s="9" t="str" cm="1">
        <f t="array" ref="B488">_xll.SNL.Clients.Office.Excel.Functions.SPG($A488, "SP_NET_INC", B$3)</f>
        <v>NA</v>
      </c>
      <c r="C488" s="9" t="str" cm="1">
        <f t="array" ref="C488">_xll.SNL.Clients.Office.Excel.Functions.SPG($A488, "SP_NET_INC", C$3)</f>
        <v>NA</v>
      </c>
      <c r="D488" s="9" cm="1">
        <f t="array" ref="D488">_xll.SNL.Clients.Office.Excel.Functions.SPG($A488, "SP_NET_INC", D$3)</f>
        <v>10920</v>
      </c>
      <c r="E488" s="9" cm="1">
        <f t="array" ref="E488">_xll.SNL.Clients.Office.Excel.Functions.SPG($A488, "SP_NET_INC", E$3)</f>
        <v>11489</v>
      </c>
      <c r="F488" s="9" cm="1">
        <f t="array" ref="F488">_xll.SNL.Clients.Office.Excel.Functions.SPG($A488, "SP_NET_INC", F$3)</f>
        <v>12971</v>
      </c>
      <c r="G488" s="9" cm="1">
        <f t="array" ref="G488">_xll.SNL.Clients.Office.Excel.Functions.SPG($A488, "SP_NET_INC", G$3)</f>
        <v>10305</v>
      </c>
      <c r="H488" s="9" cm="1">
        <f t="array" ref="H488">_xll.SNL.Clients.Office.Excel.Functions.SPG($A488, "SP_NET_INC", H$3)</f>
        <v>11127</v>
      </c>
      <c r="I488" s="9" cm="1">
        <f t="array" ref="I488">_xll.SNL.Clients.Office.Excel.Functions.SPG($A488, "SP_NET_INC", I$3)</f>
        <v>19468</v>
      </c>
      <c r="J488" s="9" cm="1">
        <f t="array" ref="J488">_xll.SNL.Clients.Office.Excel.Functions.SPG($A488, "SP_NET_INC", J$3)</f>
        <v>11337</v>
      </c>
    </row>
    <row r="489" spans="1:10" x14ac:dyDescent="0.3">
      <c r="A489" s="11" t="s">
        <v>1521</v>
      </c>
      <c r="B489" s="9" t="str" cm="1">
        <f t="array" ref="B489">_xll.SNL.Clients.Office.Excel.Functions.SPG($A489, "SP_NET_INC", B$3)</f>
        <v>NA</v>
      </c>
      <c r="C489" s="9" t="str" cm="1">
        <f t="array" ref="C489">_xll.SNL.Clients.Office.Excel.Functions.SPG($A489, "SP_NET_INC", C$3)</f>
        <v>NA</v>
      </c>
      <c r="D489" s="9" cm="1">
        <f t="array" ref="D489">_xll.SNL.Clients.Office.Excel.Functions.SPG($A489, "SP_NET_INC", D$3)</f>
        <v>10455</v>
      </c>
      <c r="E489" s="9" cm="1">
        <f t="array" ref="E489">_xll.SNL.Clients.Office.Excel.Functions.SPG($A489, "SP_NET_INC", E$3)</f>
        <v>1841</v>
      </c>
      <c r="F489" s="9" cm="1">
        <f t="array" ref="F489">_xll.SNL.Clients.Office.Excel.Functions.SPG($A489, "SP_NET_INC", F$3)</f>
        <v>10634</v>
      </c>
      <c r="G489" s="9" cm="1">
        <f t="array" ref="G489">_xll.SNL.Clients.Office.Excel.Functions.SPG($A489, "SP_NET_INC", G$3)</f>
        <v>21143</v>
      </c>
      <c r="H489" s="9" cm="1">
        <f t="array" ref="H489">_xll.SNL.Clients.Office.Excel.Functions.SPG($A489, "SP_NET_INC", H$3)</f>
        <v>16967</v>
      </c>
      <c r="I489" s="9" cm="1">
        <f t="array" ref="I489">_xll.SNL.Clients.Office.Excel.Functions.SPG($A489, "SP_NET_INC", I$3)</f>
        <v>10485</v>
      </c>
      <c r="J489" s="9" cm="1">
        <f t="array" ref="J489">_xll.SNL.Clients.Office.Excel.Functions.SPG($A489, "SP_NET_INC", J$3)</f>
        <v>2808</v>
      </c>
    </row>
    <row r="490" spans="1:10" x14ac:dyDescent="0.3">
      <c r="A490" s="11" t="s">
        <v>1522</v>
      </c>
      <c r="B490" s="9" t="str" cm="1">
        <f t="array" ref="B490">_xll.SNL.Clients.Office.Excel.Functions.SPG($A490, "SP_NET_INC", B$3)</f>
        <v>NA</v>
      </c>
      <c r="C490" s="9" t="str" cm="1">
        <f t="array" ref="C490">_xll.SNL.Clients.Office.Excel.Functions.SPG($A490, "SP_NET_INC", C$3)</f>
        <v>NA</v>
      </c>
      <c r="D490" s="9" cm="1">
        <f t="array" ref="D490">_xll.SNL.Clients.Office.Excel.Functions.SPG($A490, "SP_NET_INC", D$3)</f>
        <v>23460</v>
      </c>
      <c r="E490" s="9" cm="1">
        <f t="array" ref="E490">_xll.SNL.Clients.Office.Excel.Functions.SPG($A490, "SP_NET_INC", E$3)</f>
        <v>18032</v>
      </c>
      <c r="F490" s="9" cm="1">
        <f t="array" ref="F490">_xll.SNL.Clients.Office.Excel.Functions.SPG($A490, "SP_NET_INC", F$3)</f>
        <v>18003</v>
      </c>
      <c r="G490" s="9" cm="1">
        <f t="array" ref="G490">_xll.SNL.Clients.Office.Excel.Functions.SPG($A490, "SP_NET_INC", G$3)</f>
        <v>19011</v>
      </c>
      <c r="H490" s="9" cm="1">
        <f t="array" ref="H490">_xll.SNL.Clients.Office.Excel.Functions.SPG($A490, "SP_NET_INC", H$3)</f>
        <v>16842</v>
      </c>
      <c r="I490" s="9" cm="1">
        <f t="array" ref="I490">_xll.SNL.Clients.Office.Excel.Functions.SPG($A490, "SP_NET_INC", I$3)</f>
        <v>14682</v>
      </c>
      <c r="J490" s="9" cm="1">
        <f t="array" ref="J490">_xll.SNL.Clients.Office.Excel.Functions.SPG($A490, "SP_NET_INC", J$3)</f>
        <v>15289</v>
      </c>
    </row>
    <row r="491" spans="1:10" x14ac:dyDescent="0.3">
      <c r="A491" s="11" t="s">
        <v>1523</v>
      </c>
      <c r="B491" s="9" t="str" cm="1">
        <f t="array" ref="B491">_xll.SNL.Clients.Office.Excel.Functions.SPG($A491, "SP_NET_INC", B$3)</f>
        <v>NA</v>
      </c>
      <c r="C491" s="9" t="str" cm="1">
        <f t="array" ref="C491">_xll.SNL.Clients.Office.Excel.Functions.SPG($A491, "SP_NET_INC", C$3)</f>
        <v>NA</v>
      </c>
      <c r="D491" s="9" cm="1">
        <f t="array" ref="D491">_xll.SNL.Clients.Office.Excel.Functions.SPG($A491, "SP_NET_INC", D$3)</f>
        <v>50200</v>
      </c>
      <c r="E491" s="9" cm="1">
        <f t="array" ref="E491">_xll.SNL.Clients.Office.Excel.Functions.SPG($A491, "SP_NET_INC", E$3)</f>
        <v>44200</v>
      </c>
      <c r="F491" s="9" cm="1">
        <f t="array" ref="F491">_xll.SNL.Clients.Office.Excel.Functions.SPG($A491, "SP_NET_INC", F$3)</f>
        <v>49000</v>
      </c>
      <c r="G491" s="9" cm="1">
        <f t="array" ref="G491">_xll.SNL.Clients.Office.Excel.Functions.SPG($A491, "SP_NET_INC", G$3)</f>
        <v>31500</v>
      </c>
      <c r="H491" s="9" cm="1">
        <f t="array" ref="H491">_xll.SNL.Clients.Office.Excel.Functions.SPG($A491, "SP_NET_INC", H$3)</f>
        <v>-20400</v>
      </c>
      <c r="I491" s="9" cm="1">
        <f t="array" ref="I491">_xll.SNL.Clients.Office.Excel.Functions.SPG($A491, "SP_NET_INC", I$3)</f>
        <v>36000</v>
      </c>
      <c r="J491" s="9" cm="1">
        <f t="array" ref="J491">_xll.SNL.Clients.Office.Excel.Functions.SPG($A491, "SP_NET_INC", J$3)</f>
        <v>42800</v>
      </c>
    </row>
    <row r="492" spans="1:10" x14ac:dyDescent="0.3">
      <c r="A492" s="11" t="s">
        <v>1524</v>
      </c>
      <c r="B492" s="9" t="str" cm="1">
        <f t="array" ref="B492">_xll.SNL.Clients.Office.Excel.Functions.SPG($A492, "SP_NET_INC", B$3)</f>
        <v>NA</v>
      </c>
      <c r="C492" s="9" t="str" cm="1">
        <f t="array" ref="C492">_xll.SNL.Clients.Office.Excel.Functions.SPG($A492, "SP_NET_INC", C$3)</f>
        <v>NA</v>
      </c>
      <c r="D492" s="9" cm="1">
        <f t="array" ref="D492">_xll.SNL.Clients.Office.Excel.Functions.SPG($A492, "SP_NET_INC", D$3)</f>
        <v>9980</v>
      </c>
      <c r="E492" s="9" cm="1">
        <f t="array" ref="E492">_xll.SNL.Clients.Office.Excel.Functions.SPG($A492, "SP_NET_INC", E$3)</f>
        <v>7379</v>
      </c>
      <c r="F492" s="9" cm="1">
        <f t="array" ref="F492">_xll.SNL.Clients.Office.Excel.Functions.SPG($A492, "SP_NET_INC", F$3)</f>
        <v>-3339</v>
      </c>
      <c r="G492" s="9" cm="1">
        <f t="array" ref="G492">_xll.SNL.Clients.Office.Excel.Functions.SPG($A492, "SP_NET_INC", G$3)</f>
        <v>7756</v>
      </c>
      <c r="H492" s="9" cm="1">
        <f t="array" ref="H492">_xll.SNL.Clients.Office.Excel.Functions.SPG($A492, "SP_NET_INC", H$3)</f>
        <v>4817</v>
      </c>
      <c r="I492" s="9" cm="1">
        <f t="array" ref="I492">_xll.SNL.Clients.Office.Excel.Functions.SPG($A492, "SP_NET_INC", I$3)</f>
        <v>6064</v>
      </c>
      <c r="J492" s="9" cm="1">
        <f t="array" ref="J492">_xll.SNL.Clients.Office.Excel.Functions.SPG($A492, "SP_NET_INC", J$3)</f>
        <v>2710</v>
      </c>
    </row>
    <row r="493" spans="1:10" x14ac:dyDescent="0.3">
      <c r="A493" s="11" t="s">
        <v>1525</v>
      </c>
      <c r="B493" s="9" t="str" cm="1">
        <f t="array" ref="B493">_xll.SNL.Clients.Office.Excel.Functions.SPG($A493, "SP_NET_INC", B$3)</f>
        <v>NA</v>
      </c>
      <c r="C493" s="9" t="str" cm="1">
        <f t="array" ref="C493">_xll.SNL.Clients.Office.Excel.Functions.SPG($A493, "SP_NET_INC", C$3)</f>
        <v>NA</v>
      </c>
      <c r="D493" s="9" cm="1">
        <f t="array" ref="D493">_xll.SNL.Clients.Office.Excel.Functions.SPG($A493, "SP_NET_INC", D$3)</f>
        <v>4085</v>
      </c>
      <c r="E493" s="9" cm="1">
        <f t="array" ref="E493">_xll.SNL.Clients.Office.Excel.Functions.SPG($A493, "SP_NET_INC", E$3)</f>
        <v>17407</v>
      </c>
      <c r="F493" s="9" cm="1">
        <f t="array" ref="F493">_xll.SNL.Clients.Office.Excel.Functions.SPG($A493, "SP_NET_INC", F$3)</f>
        <v>8990</v>
      </c>
      <c r="G493" s="9" cm="1">
        <f t="array" ref="G493">_xll.SNL.Clients.Office.Excel.Functions.SPG($A493, "SP_NET_INC", G$3)</f>
        <v>6486</v>
      </c>
      <c r="H493" s="9" cm="1">
        <f t="array" ref="H493">_xll.SNL.Clients.Office.Excel.Functions.SPG($A493, "SP_NET_INC", H$3)</f>
        <v>6722</v>
      </c>
      <c r="I493" s="9" cm="1">
        <f t="array" ref="I493">_xll.SNL.Clients.Office.Excel.Functions.SPG($A493, "SP_NET_INC", I$3)</f>
        <v>9187</v>
      </c>
      <c r="J493" s="9" cm="1">
        <f t="array" ref="J493">_xll.SNL.Clients.Office.Excel.Functions.SPG($A493, "SP_NET_INC", J$3)</f>
        <v>11957</v>
      </c>
    </row>
    <row r="494" spans="1:10" x14ac:dyDescent="0.3">
      <c r="A494" s="11" t="s">
        <v>1526</v>
      </c>
      <c r="B494" s="9" t="str" cm="1">
        <f t="array" ref="B494">_xll.SNL.Clients.Office.Excel.Functions.SPG($A494, "SP_NET_INC", B$3)</f>
        <v>NA</v>
      </c>
      <c r="C494" s="9" cm="1">
        <f t="array" ref="C494">_xll.SNL.Clients.Office.Excel.Functions.SPG($A494, "SP_NET_INC", C$3)</f>
        <v>1275</v>
      </c>
      <c r="D494" s="9" cm="1">
        <f t="array" ref="D494">_xll.SNL.Clients.Office.Excel.Functions.SPG($A494, "SP_NET_INC", D$3)</f>
        <v>18197</v>
      </c>
      <c r="E494" s="9" cm="1">
        <f t="array" ref="E494">_xll.SNL.Clients.Office.Excel.Functions.SPG($A494, "SP_NET_INC", E$3)</f>
        <v>19591</v>
      </c>
      <c r="F494" s="9" cm="1">
        <f t="array" ref="F494">_xll.SNL.Clients.Office.Excel.Functions.SPG($A494, "SP_NET_INC", F$3)</f>
        <v>15798</v>
      </c>
      <c r="G494" s="9" cm="1">
        <f t="array" ref="G494">_xll.SNL.Clients.Office.Excel.Functions.SPG($A494, "SP_NET_INC", G$3)</f>
        <v>18871</v>
      </c>
      <c r="H494" s="9" cm="1">
        <f t="array" ref="H494">_xll.SNL.Clients.Office.Excel.Functions.SPG($A494, "SP_NET_INC", H$3)</f>
        <v>18814</v>
      </c>
      <c r="I494" s="9" cm="1">
        <f t="array" ref="I494">_xll.SNL.Clients.Office.Excel.Functions.SPG($A494, "SP_NET_INC", I$3)</f>
        <v>20169</v>
      </c>
      <c r="J494" s="9" cm="1">
        <f t="array" ref="J494">_xll.SNL.Clients.Office.Excel.Functions.SPG($A494, "SP_NET_INC", J$3)</f>
        <v>80510</v>
      </c>
    </row>
    <row r="495" spans="1:10" x14ac:dyDescent="0.3">
      <c r="A495" s="11" t="s">
        <v>1527</v>
      </c>
      <c r="B495" s="9" t="str" cm="1">
        <f t="array" ref="B495">_xll.SNL.Clients.Office.Excel.Functions.SPG($A495, "SP_NET_INC", B$3)</f>
        <v>NA</v>
      </c>
      <c r="C495" s="9" cm="1">
        <f t="array" ref="C495">_xll.SNL.Clients.Office.Excel.Functions.SPG($A495, "SP_NET_INC", C$3)</f>
        <v>27817</v>
      </c>
      <c r="D495" s="9" cm="1">
        <f t="array" ref="D495">_xll.SNL.Clients.Office.Excel.Functions.SPG($A495, "SP_NET_INC", D$3)</f>
        <v>33891</v>
      </c>
      <c r="E495" s="9" cm="1">
        <f t="array" ref="E495">_xll.SNL.Clients.Office.Excel.Functions.SPG($A495, "SP_NET_INC", E$3)</f>
        <v>29753</v>
      </c>
      <c r="F495" s="9" cm="1">
        <f t="array" ref="F495">_xll.SNL.Clients.Office.Excel.Functions.SPG($A495, "SP_NET_INC", F$3)</f>
        <v>26147</v>
      </c>
      <c r="G495" s="9" cm="1">
        <f t="array" ref="G495">_xll.SNL.Clients.Office.Excel.Functions.SPG($A495, "SP_NET_INC", G$3)</f>
        <v>27266</v>
      </c>
      <c r="H495" s="9" cm="1">
        <f t="array" ref="H495">_xll.SNL.Clients.Office.Excel.Functions.SPG($A495, "SP_NET_INC", H$3)</f>
        <v>30908</v>
      </c>
      <c r="I495" s="9" cm="1">
        <f t="array" ref="I495">_xll.SNL.Clients.Office.Excel.Functions.SPG($A495, "SP_NET_INC", I$3)</f>
        <v>35175</v>
      </c>
      <c r="J495" s="9" cm="1">
        <f t="array" ref="J495">_xll.SNL.Clients.Office.Excel.Functions.SPG($A495, "SP_NET_INC", J$3)</f>
        <v>37148</v>
      </c>
    </row>
    <row r="496" spans="1:10" x14ac:dyDescent="0.3">
      <c r="A496" s="11" t="s">
        <v>1528</v>
      </c>
      <c r="B496" s="9" t="str" cm="1">
        <f t="array" ref="B496">_xll.SNL.Clients.Office.Excel.Functions.SPG($A496, "SP_NET_INC", B$3)</f>
        <v>NA</v>
      </c>
      <c r="C496" s="9" t="str" cm="1">
        <f t="array" ref="C496">_xll.SNL.Clients.Office.Excel.Functions.SPG($A496, "SP_NET_INC", C$3)</f>
        <v>NA</v>
      </c>
      <c r="D496" s="9" cm="1">
        <f t="array" ref="D496">_xll.SNL.Clients.Office.Excel.Functions.SPG($A496, "SP_NET_INC", D$3)</f>
        <v>23606</v>
      </c>
      <c r="E496" s="9" cm="1">
        <f t="array" ref="E496">_xll.SNL.Clients.Office.Excel.Functions.SPG($A496, "SP_NET_INC", E$3)</f>
        <v>9521</v>
      </c>
      <c r="F496" s="9" cm="1">
        <f t="array" ref="F496">_xll.SNL.Clients.Office.Excel.Functions.SPG($A496, "SP_NET_INC", F$3)</f>
        <v>13893</v>
      </c>
      <c r="G496" s="9" cm="1">
        <f t="array" ref="G496">_xll.SNL.Clients.Office.Excel.Functions.SPG($A496, "SP_NET_INC", G$3)</f>
        <v>-1193</v>
      </c>
      <c r="H496" s="9" cm="1">
        <f t="array" ref="H496">_xll.SNL.Clients.Office.Excel.Functions.SPG($A496, "SP_NET_INC", H$3)</f>
        <v>12571</v>
      </c>
      <c r="I496" s="9" cm="1">
        <f t="array" ref="I496">_xll.SNL.Clients.Office.Excel.Functions.SPG($A496, "SP_NET_INC", I$3)</f>
        <v>12684</v>
      </c>
      <c r="J496" s="9" cm="1">
        <f t="array" ref="J496">_xll.SNL.Clients.Office.Excel.Functions.SPG($A496, "SP_NET_INC", J$3)</f>
        <v>16142</v>
      </c>
    </row>
    <row r="497" spans="1:10" x14ac:dyDescent="0.3">
      <c r="A497" s="11" t="s">
        <v>1529</v>
      </c>
      <c r="B497" s="9" t="str" cm="1">
        <f t="array" ref="B497">_xll.SNL.Clients.Office.Excel.Functions.SPG($A497, "SP_NET_INC", B$3)</f>
        <v>NA</v>
      </c>
      <c r="C497" s="9" cm="1">
        <f t="array" ref="C497">_xll.SNL.Clients.Office.Excel.Functions.SPG($A497, "SP_NET_INC", C$3)</f>
        <v>-287163</v>
      </c>
      <c r="D497" s="9" cm="1">
        <f t="array" ref="D497">_xll.SNL.Clients.Office.Excel.Functions.SPG($A497, "SP_NET_INC", D$3)</f>
        <v>53138</v>
      </c>
      <c r="E497" s="9" cm="1">
        <f t="array" ref="E497">_xll.SNL.Clients.Office.Excel.Functions.SPG($A497, "SP_NET_INC", E$3)</f>
        <v>48045</v>
      </c>
      <c r="F497" s="9" cm="1">
        <f t="array" ref="F497">_xll.SNL.Clients.Office.Excel.Functions.SPG($A497, "SP_NET_INC", F$3)</f>
        <v>82542</v>
      </c>
      <c r="G497" s="9" cm="1">
        <f t="array" ref="G497">_xll.SNL.Clients.Office.Excel.Functions.SPG($A497, "SP_NET_INC", G$3)</f>
        <v>-23419</v>
      </c>
      <c r="H497" s="9" cm="1">
        <f t="array" ref="H497">_xll.SNL.Clients.Office.Excel.Functions.SPG($A497, "SP_NET_INC", H$3)</f>
        <v>59251</v>
      </c>
      <c r="I497" s="9" cm="1">
        <f t="array" ref="I497">_xll.SNL.Clients.Office.Excel.Functions.SPG($A497, "SP_NET_INC", I$3)</f>
        <v>49446</v>
      </c>
      <c r="J497" s="9" cm="1">
        <f t="array" ref="J497">_xll.SNL.Clients.Office.Excel.Functions.SPG($A497, "SP_NET_INC", J$3)</f>
        <v>56816</v>
      </c>
    </row>
    <row r="498" spans="1:10" x14ac:dyDescent="0.3">
      <c r="A498" s="11" t="s">
        <v>1530</v>
      </c>
      <c r="B498" s="9" t="str" cm="1">
        <f t="array" ref="B498">_xll.SNL.Clients.Office.Excel.Functions.SPG($A498, "SP_NET_INC", B$3)</f>
        <v>NA</v>
      </c>
      <c r="C498" s="9" t="str" cm="1">
        <f t="array" ref="C498">_xll.SNL.Clients.Office.Excel.Functions.SPG($A498, "SP_NET_INC", C$3)</f>
        <v>NA</v>
      </c>
      <c r="D498" s="9" cm="1">
        <f t="array" ref="D498">_xll.SNL.Clients.Office.Excel.Functions.SPG($A498, "SP_NET_INC", D$3)</f>
        <v>56588</v>
      </c>
      <c r="E498" s="9" cm="1">
        <f t="array" ref="E498">_xll.SNL.Clients.Office.Excel.Functions.SPG($A498, "SP_NET_INC", E$3)</f>
        <v>36948</v>
      </c>
      <c r="F498" s="9" cm="1">
        <f t="array" ref="F498">_xll.SNL.Clients.Office.Excel.Functions.SPG($A498, "SP_NET_INC", F$3)</f>
        <v>44562</v>
      </c>
      <c r="G498" s="9" cm="1">
        <f t="array" ref="G498">_xll.SNL.Clients.Office.Excel.Functions.SPG($A498, "SP_NET_INC", G$3)</f>
        <v>37007</v>
      </c>
      <c r="H498" s="9" cm="1">
        <f t="array" ref="H498">_xll.SNL.Clients.Office.Excel.Functions.SPG($A498, "SP_NET_INC", H$3)</f>
        <v>65108</v>
      </c>
      <c r="I498" s="9" cm="1">
        <f t="array" ref="I498">_xll.SNL.Clients.Office.Excel.Functions.SPG($A498, "SP_NET_INC", I$3)</f>
        <v>35073</v>
      </c>
      <c r="J498" s="9" cm="1">
        <f t="array" ref="J498">_xll.SNL.Clients.Office.Excel.Functions.SPG($A498, "SP_NET_INC", J$3)</f>
        <v>36786</v>
      </c>
    </row>
    <row r="499" spans="1:10" x14ac:dyDescent="0.3">
      <c r="A499" s="11" t="s">
        <v>1531</v>
      </c>
      <c r="B499" s="9" t="str" cm="1">
        <f t="array" ref="B499">_xll.SNL.Clients.Office.Excel.Functions.SPG($A499, "SP_NET_INC", B$3)</f>
        <v>NA</v>
      </c>
      <c r="C499" s="9" cm="1">
        <f t="array" ref="C499">_xll.SNL.Clients.Office.Excel.Functions.SPG($A499, "SP_NET_INC", C$3)</f>
        <v>27212</v>
      </c>
      <c r="D499" s="9" cm="1">
        <f t="array" ref="D499">_xll.SNL.Clients.Office.Excel.Functions.SPG($A499, "SP_NET_INC", D$3)</f>
        <v>33669</v>
      </c>
      <c r="E499" s="9" cm="1">
        <f t="array" ref="E499">_xll.SNL.Clients.Office.Excel.Functions.SPG($A499, "SP_NET_INC", E$3)</f>
        <v>21065</v>
      </c>
      <c r="F499" s="9" cm="1">
        <f t="array" ref="F499">_xll.SNL.Clients.Office.Excel.Functions.SPG($A499, "SP_NET_INC", F$3)</f>
        <v>6210</v>
      </c>
      <c r="G499" s="9" cm="1">
        <f t="array" ref="G499">_xll.SNL.Clients.Office.Excel.Functions.SPG($A499, "SP_NET_INC", G$3)</f>
        <v>13104</v>
      </c>
      <c r="H499" s="9" cm="1">
        <f t="array" ref="H499">_xll.SNL.Clients.Office.Excel.Functions.SPG($A499, "SP_NET_INC", H$3)</f>
        <v>17930</v>
      </c>
      <c r="I499" s="9" cm="1">
        <f t="array" ref="I499">_xll.SNL.Clients.Office.Excel.Functions.SPG($A499, "SP_NET_INC", I$3)</f>
        <v>19782</v>
      </c>
      <c r="J499" s="9" cm="1">
        <f t="array" ref="J499">_xll.SNL.Clients.Office.Excel.Functions.SPG($A499, "SP_NET_INC", J$3)</f>
        <v>-5218</v>
      </c>
    </row>
    <row r="500" spans="1:10" x14ac:dyDescent="0.3">
      <c r="A500" s="11" t="s">
        <v>1532</v>
      </c>
      <c r="B500" s="9" t="str" cm="1">
        <f t="array" ref="B500">_xll.SNL.Clients.Office.Excel.Functions.SPG($A500, "SP_NET_INC", B$3)</f>
        <v>NA</v>
      </c>
      <c r="C500" s="9" cm="1">
        <f t="array" ref="C500">_xll.SNL.Clients.Office.Excel.Functions.SPG($A500, "SP_NET_INC", C$3)</f>
        <v>85100</v>
      </c>
      <c r="D500" s="9" cm="1">
        <f t="array" ref="D500">_xll.SNL.Clients.Office.Excel.Functions.SPG($A500, "SP_NET_INC", D$3)</f>
        <v>76700</v>
      </c>
      <c r="E500" s="9" cm="1">
        <f t="array" ref="E500">_xll.SNL.Clients.Office.Excel.Functions.SPG($A500, "SP_NET_INC", E$3)</f>
        <v>61900</v>
      </c>
      <c r="F500" s="9" cm="1">
        <f t="array" ref="F500">_xll.SNL.Clients.Office.Excel.Functions.SPG($A500, "SP_NET_INC", F$3)</f>
        <v>53100</v>
      </c>
      <c r="G500" s="9" cm="1">
        <f t="array" ref="G500">_xll.SNL.Clients.Office.Excel.Functions.SPG($A500, "SP_NET_INC", G$3)</f>
        <v>69100</v>
      </c>
      <c r="H500" s="9" cm="1">
        <f t="array" ref="H500">_xll.SNL.Clients.Office.Excel.Functions.SPG($A500, "SP_NET_INC", H$3)</f>
        <v>50700</v>
      </c>
      <c r="I500" s="9" cm="1">
        <f t="array" ref="I500">_xll.SNL.Clients.Office.Excel.Functions.SPG($A500, "SP_NET_INC", I$3)</f>
        <v>69500</v>
      </c>
      <c r="J500" s="9" cm="1">
        <f t="array" ref="J500">_xll.SNL.Clients.Office.Excel.Functions.SPG($A500, "SP_NET_INC", J$3)</f>
        <v>41700</v>
      </c>
    </row>
    <row r="501" spans="1:10" x14ac:dyDescent="0.3">
      <c r="A501" s="11" t="s">
        <v>1533</v>
      </c>
      <c r="B501" s="9" t="str" cm="1">
        <f t="array" ref="B501">_xll.SNL.Clients.Office.Excel.Functions.SPG($A501, "SP_NET_INC", B$3)</f>
        <v>NA</v>
      </c>
      <c r="C501" s="9" t="str" cm="1">
        <f t="array" ref="C501">_xll.SNL.Clients.Office.Excel.Functions.SPG($A501, "SP_NET_INC", C$3)</f>
        <v>NA</v>
      </c>
      <c r="D501" s="9" cm="1">
        <f t="array" ref="D501">_xll.SNL.Clients.Office.Excel.Functions.SPG($A501, "SP_NET_INC", D$3)</f>
        <v>27748</v>
      </c>
      <c r="E501" s="9" cm="1">
        <f t="array" ref="E501">_xll.SNL.Clients.Office.Excel.Functions.SPG($A501, "SP_NET_INC", E$3)</f>
        <v>29898</v>
      </c>
      <c r="F501" s="9" cm="1">
        <f t="array" ref="F501">_xll.SNL.Clients.Office.Excel.Functions.SPG($A501, "SP_NET_INC", F$3)</f>
        <v>29702</v>
      </c>
      <c r="G501" s="9" cm="1">
        <f t="array" ref="G501">_xll.SNL.Clients.Office.Excel.Functions.SPG($A501, "SP_NET_INC", G$3)</f>
        <v>39129</v>
      </c>
      <c r="H501" s="9" cm="1">
        <f t="array" ref="H501">_xll.SNL.Clients.Office.Excel.Functions.SPG($A501, "SP_NET_INC", H$3)</f>
        <v>18459</v>
      </c>
      <c r="I501" s="9" cm="1">
        <f t="array" ref="I501">_xll.SNL.Clients.Office.Excel.Functions.SPG($A501, "SP_NET_INC", I$3)</f>
        <v>14231</v>
      </c>
      <c r="J501" s="9" cm="1">
        <f t="array" ref="J501">_xll.SNL.Clients.Office.Excel.Functions.SPG($A501, "SP_NET_INC", J$3)</f>
        <v>-2028</v>
      </c>
    </row>
    <row r="502" spans="1:10" x14ac:dyDescent="0.3">
      <c r="A502" s="11" t="s">
        <v>1534</v>
      </c>
      <c r="B502" s="9" t="str" cm="1">
        <f t="array" ref="B502">_xll.SNL.Clients.Office.Excel.Functions.SPG($A502, "SP_NET_INC", B$3)</f>
        <v>NA</v>
      </c>
      <c r="C502" s="9" cm="1">
        <f t="array" ref="C502">_xll.SNL.Clients.Office.Excel.Functions.SPG($A502, "SP_NET_INC", C$3)</f>
        <v>96393</v>
      </c>
      <c r="D502" s="9" cm="1">
        <f t="array" ref="D502">_xll.SNL.Clients.Office.Excel.Functions.SPG($A502, "SP_NET_INC", D$3)</f>
        <v>40882</v>
      </c>
      <c r="E502" s="9" cm="1">
        <f t="array" ref="E502">_xll.SNL.Clients.Office.Excel.Functions.SPG($A502, "SP_NET_INC", E$3)</f>
        <v>62782</v>
      </c>
      <c r="F502" s="9" cm="1">
        <f t="array" ref="F502">_xll.SNL.Clients.Office.Excel.Functions.SPG($A502, "SP_NET_INC", F$3)</f>
        <v>69687</v>
      </c>
      <c r="G502" s="9" cm="1">
        <f t="array" ref="G502">_xll.SNL.Clients.Office.Excel.Functions.SPG($A502, "SP_NET_INC", G$3)</f>
        <v>66836</v>
      </c>
      <c r="H502" s="9" cm="1">
        <f t="array" ref="H502">_xll.SNL.Clients.Office.Excel.Functions.SPG($A502, "SP_NET_INC", H$3)</f>
        <v>4878</v>
      </c>
      <c r="I502" s="9" cm="1">
        <f t="array" ref="I502">_xll.SNL.Clients.Office.Excel.Functions.SPG($A502, "SP_NET_INC", I$3)</f>
        <v>43372</v>
      </c>
      <c r="J502" s="9" cm="1">
        <f t="array" ref="J502">_xll.SNL.Clients.Office.Excel.Functions.SPG($A502, "SP_NET_INC", J$3)</f>
        <v>55462</v>
      </c>
    </row>
    <row r="503" spans="1:10" x14ac:dyDescent="0.3">
      <c r="A503" s="11" t="s">
        <v>1535</v>
      </c>
      <c r="B503" s="9" t="str" cm="1">
        <f t="array" ref="B503">_xll.SNL.Clients.Office.Excel.Functions.SPG($A503, "SP_NET_INC", B$3)</f>
        <v>NA</v>
      </c>
      <c r="C503" s="9" t="str" cm="1">
        <f t="array" ref="C503">_xll.SNL.Clients.Office.Excel.Functions.SPG($A503, "SP_NET_INC", C$3)</f>
        <v>NA</v>
      </c>
      <c r="D503" s="9" cm="1">
        <f t="array" ref="D503">_xll.SNL.Clients.Office.Excel.Functions.SPG($A503, "SP_NET_INC", D$3)</f>
        <v>4738</v>
      </c>
      <c r="E503" s="9" cm="1">
        <f t="array" ref="E503">_xll.SNL.Clients.Office.Excel.Functions.SPG($A503, "SP_NET_INC", E$3)</f>
        <v>8264</v>
      </c>
      <c r="F503" s="9" cm="1">
        <f t="array" ref="F503">_xll.SNL.Clients.Office.Excel.Functions.SPG($A503, "SP_NET_INC", F$3)</f>
        <v>7084</v>
      </c>
      <c r="G503" s="9" cm="1">
        <f t="array" ref="G503">_xll.SNL.Clients.Office.Excel.Functions.SPG($A503, "SP_NET_INC", G$3)</f>
        <v>10249</v>
      </c>
      <c r="H503" s="9" cm="1">
        <f t="array" ref="H503">_xll.SNL.Clients.Office.Excel.Functions.SPG($A503, "SP_NET_INC", H$3)</f>
        <v>7431</v>
      </c>
      <c r="I503" s="9" cm="1">
        <f t="array" ref="I503">_xll.SNL.Clients.Office.Excel.Functions.SPG($A503, "SP_NET_INC", I$3)</f>
        <v>16185</v>
      </c>
      <c r="J503" s="9" cm="1">
        <f t="array" ref="J503">_xll.SNL.Clients.Office.Excel.Functions.SPG($A503, "SP_NET_INC", J$3)</f>
        <v>14350</v>
      </c>
    </row>
    <row r="504" spans="1:10" x14ac:dyDescent="0.3">
      <c r="A504" s="11" t="s">
        <v>1536</v>
      </c>
      <c r="B504" s="9" t="str" cm="1">
        <f t="array" ref="B504">_xll.SNL.Clients.Office.Excel.Functions.SPG($A504, "SP_NET_INC", B$3)</f>
        <v>NA</v>
      </c>
      <c r="C504" s="9" t="str" cm="1">
        <f t="array" ref="C504">_xll.SNL.Clients.Office.Excel.Functions.SPG($A504, "SP_NET_INC", C$3)</f>
        <v>NA</v>
      </c>
      <c r="D504" s="9" cm="1">
        <f t="array" ref="D504">_xll.SNL.Clients.Office.Excel.Functions.SPG($A504, "SP_NET_INC", D$3)</f>
        <v>-3556</v>
      </c>
      <c r="E504" s="9" cm="1">
        <f t="array" ref="E504">_xll.SNL.Clients.Office.Excel.Functions.SPG($A504, "SP_NET_INC", E$3)</f>
        <v>38698</v>
      </c>
      <c r="F504" s="9" cm="1">
        <f t="array" ref="F504">_xll.SNL.Clients.Office.Excel.Functions.SPG($A504, "SP_NET_INC", F$3)</f>
        <v>2833</v>
      </c>
      <c r="G504" s="9" cm="1">
        <f t="array" ref="G504">_xll.SNL.Clients.Office.Excel.Functions.SPG($A504, "SP_NET_INC", G$3)</f>
        <v>-21267</v>
      </c>
      <c r="H504" s="9" cm="1">
        <f t="array" ref="H504">_xll.SNL.Clients.Office.Excel.Functions.SPG($A504, "SP_NET_INC", H$3)</f>
        <v>-5769</v>
      </c>
      <c r="I504" s="9" cm="1">
        <f t="array" ref="I504">_xll.SNL.Clients.Office.Excel.Functions.SPG($A504, "SP_NET_INC", I$3)</f>
        <v>890</v>
      </c>
      <c r="J504" s="9" cm="1">
        <f t="array" ref="J504">_xll.SNL.Clients.Office.Excel.Functions.SPG($A504, "SP_NET_INC", J$3)</f>
        <v>-1970</v>
      </c>
    </row>
    <row r="505" spans="1:10" x14ac:dyDescent="0.3">
      <c r="A505" s="11" t="s">
        <v>1537</v>
      </c>
      <c r="B505" s="9" t="str" cm="1">
        <f t="array" ref="B505">_xll.SNL.Clients.Office.Excel.Functions.SPG($A505, "SP_NET_INC", B$3)</f>
        <v>NA</v>
      </c>
      <c r="C505" s="9" t="str" cm="1">
        <f t="array" ref="C505">_xll.SNL.Clients.Office.Excel.Functions.SPG($A505, "SP_NET_INC", C$3)</f>
        <v>NA</v>
      </c>
      <c r="D505" s="9" cm="1">
        <f t="array" ref="D505">_xll.SNL.Clients.Office.Excel.Functions.SPG($A505, "SP_NET_INC", D$3)</f>
        <v>2342</v>
      </c>
      <c r="E505" s="9" cm="1">
        <f t="array" ref="E505">_xll.SNL.Clients.Office.Excel.Functions.SPG($A505, "SP_NET_INC", E$3)</f>
        <v>1812</v>
      </c>
      <c r="F505" s="9" cm="1">
        <f t="array" ref="F505">_xll.SNL.Clients.Office.Excel.Functions.SPG($A505, "SP_NET_INC", F$3)</f>
        <v>35313</v>
      </c>
      <c r="G505" s="9" cm="1">
        <f t="array" ref="G505">_xll.SNL.Clients.Office.Excel.Functions.SPG($A505, "SP_NET_INC", G$3)</f>
        <v>5645</v>
      </c>
      <c r="H505" s="9" cm="1">
        <f t="array" ref="H505">_xll.SNL.Clients.Office.Excel.Functions.SPG($A505, "SP_NET_INC", H$3)</f>
        <v>7591</v>
      </c>
      <c r="I505" s="9" cm="1">
        <f t="array" ref="I505">_xll.SNL.Clients.Office.Excel.Functions.SPG($A505, "SP_NET_INC", I$3)</f>
        <v>20618</v>
      </c>
      <c r="J505" s="9" cm="1">
        <f t="array" ref="J505">_xll.SNL.Clients.Office.Excel.Functions.SPG($A505, "SP_NET_INC", J$3)</f>
        <v>38328</v>
      </c>
    </row>
    <row r="506" spans="1:10" x14ac:dyDescent="0.3">
      <c r="A506" s="11" t="s">
        <v>1538</v>
      </c>
      <c r="B506" s="9" t="str" cm="1">
        <f t="array" ref="B506">_xll.SNL.Clients.Office.Excel.Functions.SPG($A506, "SP_NET_INC", B$3)</f>
        <v>NA</v>
      </c>
      <c r="C506" s="9" cm="1">
        <f t="array" ref="C506">_xll.SNL.Clients.Office.Excel.Functions.SPG($A506, "SP_NET_INC", C$3)</f>
        <v>25800</v>
      </c>
      <c r="D506" s="9" cm="1">
        <f t="array" ref="D506">_xll.SNL.Clients.Office.Excel.Functions.SPG($A506, "SP_NET_INC", D$3)</f>
        <v>33300</v>
      </c>
      <c r="E506" s="9" cm="1">
        <f t="array" ref="E506">_xll.SNL.Clients.Office.Excel.Functions.SPG($A506, "SP_NET_INC", E$3)</f>
        <v>23300</v>
      </c>
      <c r="F506" s="9" cm="1">
        <f t="array" ref="F506">_xll.SNL.Clients.Office.Excel.Functions.SPG($A506, "SP_NET_INC", F$3)</f>
        <v>21100</v>
      </c>
      <c r="G506" s="9" cm="1">
        <f t="array" ref="G506">_xll.SNL.Clients.Office.Excel.Functions.SPG($A506, "SP_NET_INC", G$3)</f>
        <v>15300</v>
      </c>
      <c r="H506" s="9" cm="1">
        <f t="array" ref="H506">_xll.SNL.Clients.Office.Excel.Functions.SPG($A506, "SP_NET_INC", H$3)</f>
        <v>8500</v>
      </c>
      <c r="I506" s="9" cm="1">
        <f t="array" ref="I506">_xll.SNL.Clients.Office.Excel.Functions.SPG($A506, "SP_NET_INC", I$3)</f>
        <v>22000</v>
      </c>
      <c r="J506" s="9" cm="1">
        <f t="array" ref="J506">_xll.SNL.Clients.Office.Excel.Functions.SPG($A506, "SP_NET_INC", J$3)</f>
        <v>17700</v>
      </c>
    </row>
    <row r="507" spans="1:10" x14ac:dyDescent="0.3">
      <c r="A507" s="11" t="s">
        <v>1539</v>
      </c>
      <c r="B507" s="9" t="str" cm="1">
        <f t="array" ref="B507">_xll.SNL.Clients.Office.Excel.Functions.SPG($A507, "SP_NET_INC", B$3)</f>
        <v>NA</v>
      </c>
      <c r="C507" s="9" t="str" cm="1">
        <f t="array" ref="C507">_xll.SNL.Clients.Office.Excel.Functions.SPG($A507, "SP_NET_INC", C$3)</f>
        <v>NA</v>
      </c>
      <c r="D507" s="9" cm="1">
        <f t="array" ref="D507">_xll.SNL.Clients.Office.Excel.Functions.SPG($A507, "SP_NET_INC", D$3)</f>
        <v>-412188</v>
      </c>
      <c r="E507" s="9" cm="1">
        <f t="array" ref="E507">_xll.SNL.Clients.Office.Excel.Functions.SPG($A507, "SP_NET_INC", E$3)</f>
        <v>-259928</v>
      </c>
      <c r="F507" s="9" cm="1">
        <f t="array" ref="F507">_xll.SNL.Clients.Office.Excel.Functions.SPG($A507, "SP_NET_INC", F$3)</f>
        <v>-283150</v>
      </c>
      <c r="G507" s="9" cm="1">
        <f t="array" ref="G507">_xll.SNL.Clients.Office.Excel.Functions.SPG($A507, "SP_NET_INC", G$3)</f>
        <v>-535406</v>
      </c>
      <c r="H507" s="9" cm="1">
        <f t="array" ref="H507">_xll.SNL.Clients.Office.Excel.Functions.SPG($A507, "SP_NET_INC", H$3)</f>
        <v>-1470938</v>
      </c>
      <c r="I507" s="9" cm="1">
        <f t="array" ref="I507">_xll.SNL.Clients.Office.Excel.Functions.SPG($A507, "SP_NET_INC", I$3)</f>
        <v>-340724</v>
      </c>
      <c r="J507" s="9" cm="1">
        <f t="array" ref="J507">_xll.SNL.Clients.Office.Excel.Functions.SPG($A507, "SP_NET_INC", J$3)</f>
        <v>-335773</v>
      </c>
    </row>
    <row r="508" spans="1:10" x14ac:dyDescent="0.3">
      <c r="A508" s="11" t="s">
        <v>1540</v>
      </c>
      <c r="B508" s="9" t="str" cm="1">
        <f t="array" ref="B508">_xll.SNL.Clients.Office.Excel.Functions.SPG($A508, "SP_NET_INC", B$3)</f>
        <v>NA</v>
      </c>
      <c r="C508" s="9" t="str" cm="1">
        <f t="array" ref="C508">_xll.SNL.Clients.Office.Excel.Functions.SPG($A508, "SP_NET_INC", C$3)</f>
        <v>NA</v>
      </c>
      <c r="D508" s="9" cm="1">
        <f t="array" ref="D508">_xll.SNL.Clients.Office.Excel.Functions.SPG($A508, "SP_NET_INC", D$3)</f>
        <v>3249</v>
      </c>
      <c r="E508" s="9" cm="1">
        <f t="array" ref="E508">_xll.SNL.Clients.Office.Excel.Functions.SPG($A508, "SP_NET_INC", E$3)</f>
        <v>26142</v>
      </c>
      <c r="F508" s="9" cm="1">
        <f t="array" ref="F508">_xll.SNL.Clients.Office.Excel.Functions.SPG($A508, "SP_NET_INC", F$3)</f>
        <v>13035</v>
      </c>
      <c r="G508" s="9" cm="1">
        <f t="array" ref="G508">_xll.SNL.Clients.Office.Excel.Functions.SPG($A508, "SP_NET_INC", G$3)</f>
        <v>126985</v>
      </c>
      <c r="H508" s="9" cm="1">
        <f t="array" ref="H508">_xll.SNL.Clients.Office.Excel.Functions.SPG($A508, "SP_NET_INC", H$3)</f>
        <v>15558</v>
      </c>
      <c r="I508" s="9" cm="1">
        <f t="array" ref="I508">_xll.SNL.Clients.Office.Excel.Functions.SPG($A508, "SP_NET_INC", I$3)</f>
        <v>43078</v>
      </c>
      <c r="J508" s="9" cm="1">
        <f t="array" ref="J508">_xll.SNL.Clients.Office.Excel.Functions.SPG($A508, "SP_NET_INC", J$3)</f>
        <v>21087</v>
      </c>
    </row>
    <row r="509" spans="1:10" x14ac:dyDescent="0.3">
      <c r="A509" s="11" t="s">
        <v>1541</v>
      </c>
      <c r="B509" s="9" t="str" cm="1">
        <f t="array" ref="B509">_xll.SNL.Clients.Office.Excel.Functions.SPG($A509, "SP_NET_INC", B$3)</f>
        <v>NA</v>
      </c>
      <c r="C509" s="9" t="str" cm="1">
        <f t="array" ref="C509">_xll.SNL.Clients.Office.Excel.Functions.SPG($A509, "SP_NET_INC", C$3)</f>
        <v>NA</v>
      </c>
      <c r="D509" s="9" cm="1">
        <f t="array" ref="D509">_xll.SNL.Clients.Office.Excel.Functions.SPG($A509, "SP_NET_INC", D$3)</f>
        <v>38497</v>
      </c>
      <c r="E509" s="9" cm="1">
        <f t="array" ref="E509">_xll.SNL.Clients.Office.Excel.Functions.SPG($A509, "SP_NET_INC", E$3)</f>
        <v>19916</v>
      </c>
      <c r="F509" s="9" cm="1">
        <f t="array" ref="F509">_xll.SNL.Clients.Office.Excel.Functions.SPG($A509, "SP_NET_INC", F$3)</f>
        <v>124</v>
      </c>
      <c r="G509" s="9" cm="1">
        <f t="array" ref="G509">_xll.SNL.Clients.Office.Excel.Functions.SPG($A509, "SP_NET_INC", G$3)</f>
        <v>1175</v>
      </c>
      <c r="H509" s="9" cm="1">
        <f t="array" ref="H509">_xll.SNL.Clients.Office.Excel.Functions.SPG($A509, "SP_NET_INC", H$3)</f>
        <v>-15976</v>
      </c>
      <c r="I509" s="9" cm="1">
        <f t="array" ref="I509">_xll.SNL.Clients.Office.Excel.Functions.SPG($A509, "SP_NET_INC", I$3)</f>
        <v>-831</v>
      </c>
      <c r="J509" s="9" cm="1">
        <f t="array" ref="J509">_xll.SNL.Clients.Office.Excel.Functions.SPG($A509, "SP_NET_INC", J$3)</f>
        <v>16948</v>
      </c>
    </row>
    <row r="510" spans="1:10" x14ac:dyDescent="0.3">
      <c r="A510" s="11" t="s">
        <v>1542</v>
      </c>
      <c r="B510" s="9" t="str" cm="1">
        <f t="array" ref="B510">_xll.SNL.Clients.Office.Excel.Functions.SPG($A510, "SP_NET_INC", B$3)</f>
        <v>NA</v>
      </c>
      <c r="C510" s="9" t="str" cm="1">
        <f t="array" ref="C510">_xll.SNL.Clients.Office.Excel.Functions.SPG($A510, "SP_NET_INC", C$3)</f>
        <v>NA</v>
      </c>
      <c r="D510" s="9" cm="1">
        <f t="array" ref="D510">_xll.SNL.Clients.Office.Excel.Functions.SPG($A510, "SP_NET_INC", D$3)</f>
        <v>95000</v>
      </c>
      <c r="E510" s="9" cm="1">
        <f t="array" ref="E510">_xll.SNL.Clients.Office.Excel.Functions.SPG($A510, "SP_NET_INC", E$3)</f>
        <v>83000</v>
      </c>
      <c r="F510" s="9" cm="1">
        <f t="array" ref="F510">_xll.SNL.Clients.Office.Excel.Functions.SPG($A510, "SP_NET_INC", F$3)</f>
        <v>43000</v>
      </c>
      <c r="G510" s="9" cm="1">
        <f t="array" ref="G510">_xll.SNL.Clients.Office.Excel.Functions.SPG($A510, "SP_NET_INC", G$3)</f>
        <v>49000</v>
      </c>
      <c r="H510" s="9" cm="1">
        <f t="array" ref="H510">_xll.SNL.Clients.Office.Excel.Functions.SPG($A510, "SP_NET_INC", H$3)</f>
        <v>58000</v>
      </c>
      <c r="I510" s="9" cm="1">
        <f t="array" ref="I510">_xll.SNL.Clients.Office.Excel.Functions.SPG($A510, "SP_NET_INC", I$3)</f>
        <v>49000</v>
      </c>
      <c r="J510" s="9" cm="1">
        <f t="array" ref="J510">_xll.SNL.Clients.Office.Excel.Functions.SPG($A510, "SP_NET_INC", J$3)</f>
        <v>97000</v>
      </c>
    </row>
    <row r="511" spans="1:10" x14ac:dyDescent="0.3">
      <c r="A511" s="11" t="s">
        <v>1543</v>
      </c>
      <c r="B511" s="9" t="str" cm="1">
        <f t="array" ref="B511">_xll.SNL.Clients.Office.Excel.Functions.SPG($A511, "SP_NET_INC", B$3)</f>
        <v>NA</v>
      </c>
      <c r="C511" s="9" t="str" cm="1">
        <f t="array" ref="C511">_xll.SNL.Clients.Office.Excel.Functions.SPG($A511, "SP_NET_INC", C$3)</f>
        <v>NA</v>
      </c>
      <c r="D511" s="9" cm="1">
        <f t="array" ref="D511">_xll.SNL.Clients.Office.Excel.Functions.SPG($A511, "SP_NET_INC", D$3)</f>
        <v>88173</v>
      </c>
      <c r="E511" s="9" cm="1">
        <f t="array" ref="E511">_xll.SNL.Clients.Office.Excel.Functions.SPG($A511, "SP_NET_INC", E$3)</f>
        <v>12381</v>
      </c>
      <c r="F511" s="9" cm="1">
        <f t="array" ref="F511">_xll.SNL.Clients.Office.Excel.Functions.SPG($A511, "SP_NET_INC", F$3)</f>
        <v>-112439</v>
      </c>
      <c r="G511" s="9" cm="1">
        <f t="array" ref="G511">_xll.SNL.Clients.Office.Excel.Functions.SPG($A511, "SP_NET_INC", G$3)</f>
        <v>85898</v>
      </c>
      <c r="H511" s="9" cm="1">
        <f t="array" ref="H511">_xll.SNL.Clients.Office.Excel.Functions.SPG($A511, "SP_NET_INC", H$3)</f>
        <v>-2103</v>
      </c>
      <c r="I511" s="9" cm="1">
        <f t="array" ref="I511">_xll.SNL.Clients.Office.Excel.Functions.SPG($A511, "SP_NET_INC", I$3)</f>
        <v>13677</v>
      </c>
      <c r="J511" s="9" cm="1">
        <f t="array" ref="J511">_xll.SNL.Clients.Office.Excel.Functions.SPG($A511, "SP_NET_INC", J$3)</f>
        <v>89860</v>
      </c>
    </row>
    <row r="512" spans="1:10" x14ac:dyDescent="0.3">
      <c r="A512" s="11" t="s">
        <v>1544</v>
      </c>
      <c r="B512" s="9" t="str" cm="1">
        <f t="array" ref="B512">_xll.SNL.Clients.Office.Excel.Functions.SPG($A512, "SP_NET_INC", B$3)</f>
        <v>NA</v>
      </c>
      <c r="C512" s="9" t="str" cm="1">
        <f t="array" ref="C512">_xll.SNL.Clients.Office.Excel.Functions.SPG($A512, "SP_NET_INC", C$3)</f>
        <v>NA</v>
      </c>
      <c r="D512" s="9" cm="1">
        <f t="array" ref="D512">_xll.SNL.Clients.Office.Excel.Functions.SPG($A512, "SP_NET_INC", D$3)</f>
        <v>-23251</v>
      </c>
      <c r="E512" s="9" cm="1">
        <f t="array" ref="E512">_xll.SNL.Clients.Office.Excel.Functions.SPG($A512, "SP_NET_INC", E$3)</f>
        <v>-30814</v>
      </c>
      <c r="F512" s="9" cm="1">
        <f t="array" ref="F512">_xll.SNL.Clients.Office.Excel.Functions.SPG($A512, "SP_NET_INC", F$3)</f>
        <v>-42715</v>
      </c>
      <c r="G512" s="9" cm="1">
        <f t="array" ref="G512">_xll.SNL.Clients.Office.Excel.Functions.SPG($A512, "SP_NET_INC", G$3)</f>
        <v>-30002</v>
      </c>
      <c r="H512" s="9" cm="1">
        <f t="array" ref="H512">_xll.SNL.Clients.Office.Excel.Functions.SPG($A512, "SP_NET_INC", H$3)</f>
        <v>-32961</v>
      </c>
      <c r="I512" s="9" cm="1">
        <f t="array" ref="I512">_xll.SNL.Clients.Office.Excel.Functions.SPG($A512, "SP_NET_INC", I$3)</f>
        <v>-35775</v>
      </c>
      <c r="J512" s="9" cm="1">
        <f t="array" ref="J512">_xll.SNL.Clients.Office.Excel.Functions.SPG($A512, "SP_NET_INC", J$3)</f>
        <v>-123873</v>
      </c>
    </row>
    <row r="513" spans="1:10" x14ac:dyDescent="0.3">
      <c r="A513" s="11" t="s">
        <v>1545</v>
      </c>
      <c r="B513" s="9" t="str" cm="1">
        <f t="array" ref="B513">_xll.SNL.Clients.Office.Excel.Functions.SPG($A513, "SP_NET_INC", B$3)</f>
        <v>NA</v>
      </c>
      <c r="C513" s="9" t="str" cm="1">
        <f t="array" ref="C513">_xll.SNL.Clients.Office.Excel.Functions.SPG($A513, "SP_NET_INC", C$3)</f>
        <v>NA</v>
      </c>
      <c r="D513" s="9" cm="1">
        <f t="array" ref="D513">_xll.SNL.Clients.Office.Excel.Functions.SPG($A513, "SP_NET_INC", D$3)</f>
        <v>25930</v>
      </c>
      <c r="E513" s="9" cm="1">
        <f t="array" ref="E513">_xll.SNL.Clients.Office.Excel.Functions.SPG($A513, "SP_NET_INC", E$3)</f>
        <v>25915</v>
      </c>
      <c r="F513" s="9" cm="1">
        <f t="array" ref="F513">_xll.SNL.Clients.Office.Excel.Functions.SPG($A513, "SP_NET_INC", F$3)</f>
        <v>23306</v>
      </c>
      <c r="G513" s="9" cm="1">
        <f t="array" ref="G513">_xll.SNL.Clients.Office.Excel.Functions.SPG($A513, "SP_NET_INC", G$3)</f>
        <v>24845</v>
      </c>
      <c r="H513" s="9" cm="1">
        <f t="array" ref="H513">_xll.SNL.Clients.Office.Excel.Functions.SPG($A513, "SP_NET_INC", H$3)</f>
        <v>28877</v>
      </c>
      <c r="I513" s="9" cm="1">
        <f t="array" ref="I513">_xll.SNL.Clients.Office.Excel.Functions.SPG($A513, "SP_NET_INC", I$3)</f>
        <v>25300</v>
      </c>
      <c r="J513" s="9" cm="1">
        <f t="array" ref="J513">_xll.SNL.Clients.Office.Excel.Functions.SPG($A513, "SP_NET_INC", J$3)</f>
        <v>24860</v>
      </c>
    </row>
    <row r="514" spans="1:10" x14ac:dyDescent="0.3">
      <c r="A514" s="11" t="s">
        <v>1546</v>
      </c>
      <c r="B514" s="9" t="str" cm="1">
        <f t="array" ref="B514">_xll.SNL.Clients.Office.Excel.Functions.SPG($A514, "SP_NET_INC", B$3)</f>
        <v>NA</v>
      </c>
      <c r="C514" s="9" t="str" cm="1">
        <f t="array" ref="C514">_xll.SNL.Clients.Office.Excel.Functions.SPG($A514, "SP_NET_INC", C$3)</f>
        <v>NA</v>
      </c>
      <c r="D514" s="9" cm="1">
        <f t="array" ref="D514">_xll.SNL.Clients.Office.Excel.Functions.SPG($A514, "SP_NET_INC", D$3)</f>
        <v>-15657</v>
      </c>
      <c r="E514" s="9" cm="1">
        <f t="array" ref="E514">_xll.SNL.Clients.Office.Excel.Functions.SPG($A514, "SP_NET_INC", E$3)</f>
        <v>-34835</v>
      </c>
      <c r="F514" s="9" cm="1">
        <f t="array" ref="F514">_xll.SNL.Clients.Office.Excel.Functions.SPG($A514, "SP_NET_INC", F$3)</f>
        <v>-20481</v>
      </c>
      <c r="G514" s="9" t="str" cm="1">
        <f t="array" ref="G514">_xll.SNL.Clients.Office.Excel.Functions.SPG($A514, "SP_NET_INC", G$3)</f>
        <v>NA</v>
      </c>
      <c r="H514" s="9" cm="1">
        <f t="array" ref="H514">_xll.SNL.Clients.Office.Excel.Functions.SPG($A514, "SP_NET_INC", H$3)</f>
        <v>-10007</v>
      </c>
      <c r="I514" s="9" cm="1">
        <f t="array" ref="I514">_xll.SNL.Clients.Office.Excel.Functions.SPG($A514, "SP_NET_INC", I$3)</f>
        <v>-127336</v>
      </c>
      <c r="J514" s="9" cm="1">
        <f t="array" ref="J514">_xll.SNL.Clients.Office.Excel.Functions.SPG($A514, "SP_NET_INC", J$3)</f>
        <v>76482</v>
      </c>
    </row>
    <row r="515" spans="1:10" x14ac:dyDescent="0.3">
      <c r="A515" s="11" t="s">
        <v>1547</v>
      </c>
      <c r="B515" s="9" t="str" cm="1">
        <f t="array" ref="B515">_xll.SNL.Clients.Office.Excel.Functions.SPG($A515, "SP_NET_INC", B$3)</f>
        <v>NA</v>
      </c>
      <c r="C515" s="9" t="str" cm="1">
        <f t="array" ref="C515">_xll.SNL.Clients.Office.Excel.Functions.SPG($A515, "SP_NET_INC", C$3)</f>
        <v>NA</v>
      </c>
      <c r="D515" s="9" cm="1">
        <f t="array" ref="D515">_xll.SNL.Clients.Office.Excel.Functions.SPG($A515, "SP_NET_INC", D$3)</f>
        <v>147188</v>
      </c>
      <c r="E515" s="9" cm="1">
        <f t="array" ref="E515">_xll.SNL.Clients.Office.Excel.Functions.SPG($A515, "SP_NET_INC", E$3)</f>
        <v>82029</v>
      </c>
      <c r="F515" s="9" cm="1">
        <f t="array" ref="F515">_xll.SNL.Clients.Office.Excel.Functions.SPG($A515, "SP_NET_INC", F$3)</f>
        <v>189262</v>
      </c>
      <c r="G515" s="9" cm="1">
        <f t="array" ref="G515">_xll.SNL.Clients.Office.Excel.Functions.SPG($A515, "SP_NET_INC", G$3)</f>
        <v>75996</v>
      </c>
      <c r="H515" s="9" cm="1">
        <f t="array" ref="H515">_xll.SNL.Clients.Office.Excel.Functions.SPG($A515, "SP_NET_INC", H$3)</f>
        <v>96254</v>
      </c>
      <c r="I515" s="9" cm="1">
        <f t="array" ref="I515">_xll.SNL.Clients.Office.Excel.Functions.SPG($A515, "SP_NET_INC", I$3)</f>
        <v>200093</v>
      </c>
      <c r="J515" s="9" cm="1">
        <f t="array" ref="J515">_xll.SNL.Clients.Office.Excel.Functions.SPG($A515, "SP_NET_INC", J$3)</f>
        <v>104004</v>
      </c>
    </row>
    <row r="516" spans="1:10" x14ac:dyDescent="0.3">
      <c r="A516" s="11" t="s">
        <v>1548</v>
      </c>
      <c r="B516" s="9" t="str" cm="1">
        <f t="array" ref="B516">_xll.SNL.Clients.Office.Excel.Functions.SPG($A516, "SP_NET_INC", B$3)</f>
        <v>NA</v>
      </c>
      <c r="C516" s="9" t="str" cm="1">
        <f t="array" ref="C516">_xll.SNL.Clients.Office.Excel.Functions.SPG($A516, "SP_NET_INC", C$3)</f>
        <v>NA</v>
      </c>
      <c r="D516" s="9" cm="1">
        <f t="array" ref="D516">_xll.SNL.Clients.Office.Excel.Functions.SPG($A516, "SP_NET_INC", D$3)</f>
        <v>-79000</v>
      </c>
      <c r="E516" s="9" cm="1">
        <f t="array" ref="E516">_xll.SNL.Clients.Office.Excel.Functions.SPG($A516, "SP_NET_INC", E$3)</f>
        <v>7000</v>
      </c>
      <c r="F516" s="9" cm="1">
        <f t="array" ref="F516">_xll.SNL.Clients.Office.Excel.Functions.SPG($A516, "SP_NET_INC", F$3)</f>
        <v>38000</v>
      </c>
      <c r="G516" s="9" cm="1">
        <f t="array" ref="G516">_xll.SNL.Clients.Office.Excel.Functions.SPG($A516, "SP_NET_INC", G$3)</f>
        <v>-503000</v>
      </c>
      <c r="H516" s="9" cm="1">
        <f t="array" ref="H516">_xll.SNL.Clients.Office.Excel.Functions.SPG($A516, "SP_NET_INC", H$3)</f>
        <v>4000</v>
      </c>
      <c r="I516" s="9" cm="1">
        <f t="array" ref="I516">_xll.SNL.Clients.Office.Excel.Functions.SPG($A516, "SP_NET_INC", I$3)</f>
        <v>0</v>
      </c>
      <c r="J516" s="9" cm="1">
        <f t="array" ref="J516">_xll.SNL.Clients.Office.Excel.Functions.SPG($A516, "SP_NET_INC", J$3)</f>
        <v>12000</v>
      </c>
    </row>
    <row r="517" spans="1:10" x14ac:dyDescent="0.3">
      <c r="A517" s="11" t="s">
        <v>1549</v>
      </c>
      <c r="B517" s="9" t="str" cm="1">
        <f t="array" ref="B517">_xll.SNL.Clients.Office.Excel.Functions.SPG($A517, "SP_NET_INC", B$3)</f>
        <v>NA</v>
      </c>
      <c r="C517" s="9" t="str" cm="1">
        <f t="array" ref="C517">_xll.SNL.Clients.Office.Excel.Functions.SPG($A517, "SP_NET_INC", C$3)</f>
        <v>NA</v>
      </c>
      <c r="D517" s="9" cm="1">
        <f t="array" ref="D517">_xll.SNL.Clients.Office.Excel.Functions.SPG($A517, "SP_NET_INC", D$3)</f>
        <v>20800</v>
      </c>
      <c r="E517" s="9" cm="1">
        <f t="array" ref="E517">_xll.SNL.Clients.Office.Excel.Functions.SPG($A517, "SP_NET_INC", E$3)</f>
        <v>27900</v>
      </c>
      <c r="F517" s="9" cm="1">
        <f t="array" ref="F517">_xll.SNL.Clients.Office.Excel.Functions.SPG($A517, "SP_NET_INC", F$3)</f>
        <v>28400</v>
      </c>
      <c r="G517" s="9" cm="1">
        <f t="array" ref="G517">_xll.SNL.Clients.Office.Excel.Functions.SPG($A517, "SP_NET_INC", G$3)</f>
        <v>31000</v>
      </c>
      <c r="H517" s="9" cm="1">
        <f t="array" ref="H517">_xll.SNL.Clients.Office.Excel.Functions.SPG($A517, "SP_NET_INC", H$3)</f>
        <v>22900</v>
      </c>
      <c r="I517" s="9" cm="1">
        <f t="array" ref="I517">_xll.SNL.Clients.Office.Excel.Functions.SPG($A517, "SP_NET_INC", I$3)</f>
        <v>31300</v>
      </c>
      <c r="J517" s="9" cm="1">
        <f t="array" ref="J517">_xll.SNL.Clients.Office.Excel.Functions.SPG($A517, "SP_NET_INC", J$3)</f>
        <v>24300</v>
      </c>
    </row>
    <row r="518" spans="1:10" x14ac:dyDescent="0.3">
      <c r="A518" s="11" t="s">
        <v>1550</v>
      </c>
      <c r="B518" s="9" t="str" cm="1">
        <f t="array" ref="B518">_xll.SNL.Clients.Office.Excel.Functions.SPG($A518, "SP_NET_INC", B$3)</f>
        <v>NA</v>
      </c>
      <c r="C518" s="9" cm="1">
        <f t="array" ref="C518">_xll.SNL.Clients.Office.Excel.Functions.SPG($A518, "SP_NET_INC", C$3)</f>
        <v>76103</v>
      </c>
      <c r="D518" s="9" cm="1">
        <f t="array" ref="D518">_xll.SNL.Clients.Office.Excel.Functions.SPG($A518, "SP_NET_INC", D$3)</f>
        <v>36639</v>
      </c>
      <c r="E518" s="9" cm="1">
        <f t="array" ref="E518">_xll.SNL.Clients.Office.Excel.Functions.SPG($A518, "SP_NET_INC", E$3)</f>
        <v>35696</v>
      </c>
      <c r="F518" s="9" cm="1">
        <f t="array" ref="F518">_xll.SNL.Clients.Office.Excel.Functions.SPG($A518, "SP_NET_INC", F$3)</f>
        <v>36059</v>
      </c>
      <c r="G518" s="9" cm="1">
        <f t="array" ref="G518">_xll.SNL.Clients.Office.Excel.Functions.SPG($A518, "SP_NET_INC", G$3)</f>
        <v>57557</v>
      </c>
      <c r="H518" s="9" cm="1">
        <f t="array" ref="H518">_xll.SNL.Clients.Office.Excel.Functions.SPG($A518, "SP_NET_INC", H$3)</f>
        <v>30315</v>
      </c>
      <c r="I518" s="9" cm="1">
        <f t="array" ref="I518">_xll.SNL.Clients.Office.Excel.Functions.SPG($A518, "SP_NET_INC", I$3)</f>
        <v>40254</v>
      </c>
      <c r="J518" s="9" cm="1">
        <f t="array" ref="J518">_xll.SNL.Clients.Office.Excel.Functions.SPG($A518, "SP_NET_INC", J$3)</f>
        <v>23331</v>
      </c>
    </row>
    <row r="519" spans="1:10" x14ac:dyDescent="0.3">
      <c r="A519" s="11" t="s">
        <v>1551</v>
      </c>
      <c r="B519" s="9" t="str" cm="1">
        <f t="array" ref="B519">_xll.SNL.Clients.Office.Excel.Functions.SPG($A519, "SP_NET_INC", B$3)</f>
        <v>NA</v>
      </c>
      <c r="C519" s="9" t="str" cm="1">
        <f t="array" ref="C519">_xll.SNL.Clients.Office.Excel.Functions.SPG($A519, "SP_NET_INC", C$3)</f>
        <v>NA</v>
      </c>
      <c r="D519" s="9" cm="1">
        <f t="array" ref="D519">_xll.SNL.Clients.Office.Excel.Functions.SPG($A519, "SP_NET_INC", D$3)</f>
        <v>3880</v>
      </c>
      <c r="E519" s="9" cm="1">
        <f t="array" ref="E519">_xll.SNL.Clients.Office.Excel.Functions.SPG($A519, "SP_NET_INC", E$3)</f>
        <v>6879</v>
      </c>
      <c r="F519" s="9" cm="1">
        <f t="array" ref="F519">_xll.SNL.Clients.Office.Excel.Functions.SPG($A519, "SP_NET_INC", F$3)</f>
        <v>-10707</v>
      </c>
      <c r="G519" s="9" cm="1">
        <f t="array" ref="G519">_xll.SNL.Clients.Office.Excel.Functions.SPG($A519, "SP_NET_INC", G$3)</f>
        <v>-14416</v>
      </c>
      <c r="H519" s="9" cm="1">
        <f t="array" ref="H519">_xll.SNL.Clients.Office.Excel.Functions.SPG($A519, "SP_NET_INC", H$3)</f>
        <v>113930</v>
      </c>
      <c r="I519" s="9" cm="1">
        <f t="array" ref="I519">_xll.SNL.Clients.Office.Excel.Functions.SPG($A519, "SP_NET_INC", I$3)</f>
        <v>-47610</v>
      </c>
      <c r="J519" s="9" cm="1">
        <f t="array" ref="J519">_xll.SNL.Clients.Office.Excel.Functions.SPG($A519, "SP_NET_INC", J$3)</f>
        <v>-39232</v>
      </c>
    </row>
    <row r="520" spans="1:10" x14ac:dyDescent="0.3">
      <c r="A520" s="11" t="s">
        <v>1552</v>
      </c>
      <c r="B520" s="9" t="str" cm="1">
        <f t="array" ref="B520">_xll.SNL.Clients.Office.Excel.Functions.SPG($A520, "SP_NET_INC", B$3)</f>
        <v>NA</v>
      </c>
      <c r="C520" s="9" t="str" cm="1">
        <f t="array" ref="C520">_xll.SNL.Clients.Office.Excel.Functions.SPG($A520, "SP_NET_INC", C$3)</f>
        <v>NA</v>
      </c>
      <c r="D520" s="9" cm="1">
        <f t="array" ref="D520">_xll.SNL.Clients.Office.Excel.Functions.SPG($A520, "SP_NET_INC", D$3)</f>
        <v>51461</v>
      </c>
      <c r="E520" s="9" cm="1">
        <f t="array" ref="E520">_xll.SNL.Clients.Office.Excel.Functions.SPG($A520, "SP_NET_INC", E$3)</f>
        <v>52470</v>
      </c>
      <c r="F520" s="9" cm="1">
        <f t="array" ref="F520">_xll.SNL.Clients.Office.Excel.Functions.SPG($A520, "SP_NET_INC", F$3)</f>
        <v>12665</v>
      </c>
      <c r="G520" s="9" cm="1">
        <f t="array" ref="G520">_xll.SNL.Clients.Office.Excel.Functions.SPG($A520, "SP_NET_INC", G$3)</f>
        <v>78437</v>
      </c>
      <c r="H520" s="9" cm="1">
        <f t="array" ref="H520">_xll.SNL.Clients.Office.Excel.Functions.SPG($A520, "SP_NET_INC", H$3)</f>
        <v>30523</v>
      </c>
      <c r="I520" s="9" cm="1">
        <f t="array" ref="I520">_xll.SNL.Clients.Office.Excel.Functions.SPG($A520, "SP_NET_INC", I$3)</f>
        <v>82686</v>
      </c>
      <c r="J520" s="9" cm="1">
        <f t="array" ref="J520">_xll.SNL.Clients.Office.Excel.Functions.SPG($A520, "SP_NET_INC", J$3)</f>
        <v>-59117</v>
      </c>
    </row>
    <row r="521" spans="1:10" x14ac:dyDescent="0.3">
      <c r="A521" s="11" t="s">
        <v>1553</v>
      </c>
      <c r="B521" s="9" t="str" cm="1">
        <f t="array" ref="B521">_xll.SNL.Clients.Office.Excel.Functions.SPG($A521, "SP_NET_INC", B$3)</f>
        <v>NA</v>
      </c>
      <c r="C521" s="9" cm="1">
        <f t="array" ref="C521">_xll.SNL.Clients.Office.Excel.Functions.SPG($A521, "SP_NET_INC", C$3)</f>
        <v>55908</v>
      </c>
      <c r="D521" s="9" cm="1">
        <f t="array" ref="D521">_xll.SNL.Clients.Office.Excel.Functions.SPG($A521, "SP_NET_INC", D$3)</f>
        <v>51517</v>
      </c>
      <c r="E521" s="9" cm="1">
        <f t="array" ref="E521">_xll.SNL.Clients.Office.Excel.Functions.SPG($A521, "SP_NET_INC", E$3)</f>
        <v>53686</v>
      </c>
      <c r="F521" s="9" cm="1">
        <f t="array" ref="F521">_xll.SNL.Clients.Office.Excel.Functions.SPG($A521, "SP_NET_INC", F$3)</f>
        <v>56429</v>
      </c>
      <c r="G521" s="9" cm="1">
        <f t="array" ref="G521">_xll.SNL.Clients.Office.Excel.Functions.SPG($A521, "SP_NET_INC", G$3)</f>
        <v>44028</v>
      </c>
      <c r="H521" s="9" cm="1">
        <f t="array" ref="H521">_xll.SNL.Clients.Office.Excel.Functions.SPG($A521, "SP_NET_INC", H$3)</f>
        <v>50137</v>
      </c>
      <c r="I521" s="9" cm="1">
        <f t="array" ref="I521">_xll.SNL.Clients.Office.Excel.Functions.SPG($A521, "SP_NET_INC", I$3)</f>
        <v>49009</v>
      </c>
      <c r="J521" s="9" cm="1">
        <f t="array" ref="J521">_xll.SNL.Clients.Office.Excel.Functions.SPG($A521, "SP_NET_INC", J$3)</f>
        <v>49122</v>
      </c>
    </row>
    <row r="522" spans="1:10" x14ac:dyDescent="0.3">
      <c r="A522" s="11" t="s">
        <v>1554</v>
      </c>
      <c r="B522" s="9" t="str" cm="1">
        <f t="array" ref="B522">_xll.SNL.Clients.Office.Excel.Functions.SPG($A522, "SP_NET_INC", B$3)</f>
        <v>NA</v>
      </c>
      <c r="C522" s="9" t="str" cm="1">
        <f t="array" ref="C522">_xll.SNL.Clients.Office.Excel.Functions.SPG($A522, "SP_NET_INC", C$3)</f>
        <v>NA</v>
      </c>
      <c r="D522" s="9" cm="1">
        <f t="array" ref="D522">_xll.SNL.Clients.Office.Excel.Functions.SPG($A522, "SP_NET_INC", D$3)</f>
        <v>44172</v>
      </c>
      <c r="E522" s="9" cm="1">
        <f t="array" ref="E522">_xll.SNL.Clients.Office.Excel.Functions.SPG($A522, "SP_NET_INC", E$3)</f>
        <v>39255</v>
      </c>
      <c r="F522" s="9" cm="1">
        <f t="array" ref="F522">_xll.SNL.Clients.Office.Excel.Functions.SPG($A522, "SP_NET_INC", F$3)</f>
        <v>34843</v>
      </c>
      <c r="G522" s="9" cm="1">
        <f t="array" ref="G522">_xll.SNL.Clients.Office.Excel.Functions.SPG($A522, "SP_NET_INC", G$3)</f>
        <v>79581</v>
      </c>
      <c r="H522" s="9" cm="1">
        <f t="array" ref="H522">_xll.SNL.Clients.Office.Excel.Functions.SPG($A522, "SP_NET_INC", H$3)</f>
        <v>51762</v>
      </c>
      <c r="I522" s="9" cm="1">
        <f t="array" ref="I522">_xll.SNL.Clients.Office.Excel.Functions.SPG($A522, "SP_NET_INC", I$3)</f>
        <v>45640</v>
      </c>
      <c r="J522" s="9" cm="1">
        <f t="array" ref="J522">_xll.SNL.Clients.Office.Excel.Functions.SPG($A522, "SP_NET_INC", J$3)</f>
        <v>42936</v>
      </c>
    </row>
    <row r="523" spans="1:10" x14ac:dyDescent="0.3">
      <c r="A523" s="11" t="s">
        <v>1555</v>
      </c>
      <c r="B523" s="9" t="str" cm="1">
        <f t="array" ref="B523">_xll.SNL.Clients.Office.Excel.Functions.SPG($A523, "SP_NET_INC", B$3)</f>
        <v>NA</v>
      </c>
      <c r="C523" s="9" t="str" cm="1">
        <f t="array" ref="C523">_xll.SNL.Clients.Office.Excel.Functions.SPG($A523, "SP_NET_INC", C$3)</f>
        <v>NA</v>
      </c>
      <c r="D523" s="9" cm="1">
        <f t="array" ref="D523">_xll.SNL.Clients.Office.Excel.Functions.SPG($A523, "SP_NET_INC", D$3)</f>
        <v>29994</v>
      </c>
      <c r="E523" s="9" cm="1">
        <f t="array" ref="E523">_xll.SNL.Clients.Office.Excel.Functions.SPG($A523, "SP_NET_INC", E$3)</f>
        <v>52444</v>
      </c>
      <c r="F523" s="9" cm="1">
        <f t="array" ref="F523">_xll.SNL.Clients.Office.Excel.Functions.SPG($A523, "SP_NET_INC", F$3)</f>
        <v>33191</v>
      </c>
      <c r="G523" s="9" cm="1">
        <f t="array" ref="G523">_xll.SNL.Clients.Office.Excel.Functions.SPG($A523, "SP_NET_INC", G$3)</f>
        <v>12681</v>
      </c>
      <c r="H523" s="9" cm="1">
        <f t="array" ref="H523">_xll.SNL.Clients.Office.Excel.Functions.SPG($A523, "SP_NET_INC", H$3)</f>
        <v>17945</v>
      </c>
      <c r="I523" s="9" cm="1">
        <f t="array" ref="I523">_xll.SNL.Clients.Office.Excel.Functions.SPG($A523, "SP_NET_INC", I$3)</f>
        <v>42675</v>
      </c>
      <c r="J523" s="9" cm="1">
        <f t="array" ref="J523">_xll.SNL.Clients.Office.Excel.Functions.SPG($A523, "SP_NET_INC", J$3)</f>
        <v>28050</v>
      </c>
    </row>
    <row r="524" spans="1:10" x14ac:dyDescent="0.3">
      <c r="A524" s="11" t="s">
        <v>1556</v>
      </c>
      <c r="B524" s="9" t="str" cm="1">
        <f t="array" ref="B524">_xll.SNL.Clients.Office.Excel.Functions.SPG($A524, "SP_NET_INC", B$3)</f>
        <v>NA</v>
      </c>
      <c r="C524" s="9" t="str" cm="1">
        <f t="array" ref="C524">_xll.SNL.Clients.Office.Excel.Functions.SPG($A524, "SP_NET_INC", C$3)</f>
        <v>NA</v>
      </c>
      <c r="D524" s="9" cm="1">
        <f t="array" ref="D524">_xll.SNL.Clients.Office.Excel.Functions.SPG($A524, "SP_NET_INC", D$3)</f>
        <v>14098</v>
      </c>
      <c r="E524" s="9" cm="1">
        <f t="array" ref="E524">_xll.SNL.Clients.Office.Excel.Functions.SPG($A524, "SP_NET_INC", E$3)</f>
        <v>15524</v>
      </c>
      <c r="F524" s="9" cm="1">
        <f t="array" ref="F524">_xll.SNL.Clients.Office.Excel.Functions.SPG($A524, "SP_NET_INC", F$3)</f>
        <v>1931</v>
      </c>
      <c r="G524" s="9" cm="1">
        <f t="array" ref="G524">_xll.SNL.Clients.Office.Excel.Functions.SPG($A524, "SP_NET_INC", G$3)</f>
        <v>16000</v>
      </c>
      <c r="H524" s="9" cm="1">
        <f t="array" ref="H524">_xll.SNL.Clients.Office.Excel.Functions.SPG($A524, "SP_NET_INC", H$3)</f>
        <v>7322</v>
      </c>
      <c r="I524" s="9" cm="1">
        <f t="array" ref="I524">_xll.SNL.Clients.Office.Excel.Functions.SPG($A524, "SP_NET_INC", I$3)</f>
        <v>9867</v>
      </c>
      <c r="J524" s="9" cm="1">
        <f t="array" ref="J524">_xll.SNL.Clients.Office.Excel.Functions.SPG($A524, "SP_NET_INC", J$3)</f>
        <v>1401</v>
      </c>
    </row>
    <row r="525" spans="1:10" x14ac:dyDescent="0.3">
      <c r="A525" s="11" t="s">
        <v>1557</v>
      </c>
      <c r="B525" s="9" t="str" cm="1">
        <f t="array" ref="B525">_xll.SNL.Clients.Office.Excel.Functions.SPG($A525, "SP_NET_INC", B$3)</f>
        <v>NA</v>
      </c>
      <c r="C525" s="9" t="str" cm="1">
        <f t="array" ref="C525">_xll.SNL.Clients.Office.Excel.Functions.SPG($A525, "SP_NET_INC", C$3)</f>
        <v>NA</v>
      </c>
      <c r="D525" s="9" cm="1">
        <f t="array" ref="D525">_xll.SNL.Clients.Office.Excel.Functions.SPG($A525, "SP_NET_INC", D$3)</f>
        <v>26289</v>
      </c>
      <c r="E525" s="9" cm="1">
        <f t="array" ref="E525">_xll.SNL.Clients.Office.Excel.Functions.SPG($A525, "SP_NET_INC", E$3)</f>
        <v>-32563</v>
      </c>
      <c r="F525" s="9" cm="1">
        <f t="array" ref="F525">_xll.SNL.Clients.Office.Excel.Functions.SPG($A525, "SP_NET_INC", F$3)</f>
        <v>22659</v>
      </c>
      <c r="G525" s="9" cm="1">
        <f t="array" ref="G525">_xll.SNL.Clients.Office.Excel.Functions.SPG($A525, "SP_NET_INC", G$3)</f>
        <v>25161</v>
      </c>
      <c r="H525" s="9" cm="1">
        <f t="array" ref="H525">_xll.SNL.Clients.Office.Excel.Functions.SPG($A525, "SP_NET_INC", H$3)</f>
        <v>24503</v>
      </c>
      <c r="I525" s="9" cm="1">
        <f t="array" ref="I525">_xll.SNL.Clients.Office.Excel.Functions.SPG($A525, "SP_NET_INC", I$3)</f>
        <v>29525</v>
      </c>
      <c r="J525" s="9" cm="1">
        <f t="array" ref="J525">_xll.SNL.Clients.Office.Excel.Functions.SPG($A525, "SP_NET_INC", J$3)</f>
        <v>27994</v>
      </c>
    </row>
    <row r="526" spans="1:10" x14ac:dyDescent="0.3">
      <c r="A526" s="11" t="s">
        <v>1558</v>
      </c>
      <c r="B526" s="9" t="str" cm="1">
        <f t="array" ref="B526">_xll.SNL.Clients.Office.Excel.Functions.SPG($A526, "SP_NET_INC", B$3)</f>
        <v>NA</v>
      </c>
      <c r="C526" s="9" cm="1">
        <f t="array" ref="C526">_xll.SNL.Clients.Office.Excel.Functions.SPG($A526, "SP_NET_INC", C$3)</f>
        <v>59100</v>
      </c>
      <c r="D526" s="9" cm="1">
        <f t="array" ref="D526">_xll.SNL.Clients.Office.Excel.Functions.SPG($A526, "SP_NET_INC", D$3)</f>
        <v>65300</v>
      </c>
      <c r="E526" s="9" cm="1">
        <f t="array" ref="E526">_xll.SNL.Clients.Office.Excel.Functions.SPG($A526, "SP_NET_INC", E$3)</f>
        <v>40600</v>
      </c>
      <c r="F526" s="9" cm="1">
        <f t="array" ref="F526">_xll.SNL.Clients.Office.Excel.Functions.SPG($A526, "SP_NET_INC", F$3)</f>
        <v>33600</v>
      </c>
      <c r="G526" s="9" cm="1">
        <f t="array" ref="G526">_xll.SNL.Clients.Office.Excel.Functions.SPG($A526, "SP_NET_INC", G$3)</f>
        <v>33200</v>
      </c>
      <c r="H526" s="9" cm="1">
        <f t="array" ref="H526">_xll.SNL.Clients.Office.Excel.Functions.SPG($A526, "SP_NET_INC", H$3)</f>
        <v>29400</v>
      </c>
      <c r="I526" s="9" cm="1">
        <f t="array" ref="I526">_xll.SNL.Clients.Office.Excel.Functions.SPG($A526, "SP_NET_INC", I$3)</f>
        <v>26700</v>
      </c>
      <c r="J526" s="9" cm="1">
        <f t="array" ref="J526">_xll.SNL.Clients.Office.Excel.Functions.SPG($A526, "SP_NET_INC", J$3)</f>
        <v>36800</v>
      </c>
    </row>
    <row r="527" spans="1:10" x14ac:dyDescent="0.3">
      <c r="A527" s="11" t="s">
        <v>1559</v>
      </c>
      <c r="B527" s="9" t="str" cm="1">
        <f t="array" ref="B527">_xll.SNL.Clients.Office.Excel.Functions.SPG($A527, "SP_NET_INC", B$3)</f>
        <v>NA</v>
      </c>
      <c r="C527" s="9" t="str" cm="1">
        <f t="array" ref="C527">_xll.SNL.Clients.Office.Excel.Functions.SPG($A527, "SP_NET_INC", C$3)</f>
        <v>NA</v>
      </c>
      <c r="D527" s="9" cm="1">
        <f t="array" ref="D527">_xll.SNL.Clients.Office.Excel.Functions.SPG($A527, "SP_NET_INC", D$3)</f>
        <v>-19663</v>
      </c>
      <c r="E527" s="9" cm="1">
        <f t="array" ref="E527">_xll.SNL.Clients.Office.Excel.Functions.SPG($A527, "SP_NET_INC", E$3)</f>
        <v>-2937</v>
      </c>
      <c r="F527" s="9" cm="1">
        <f t="array" ref="F527">_xll.SNL.Clients.Office.Excel.Functions.SPG($A527, "SP_NET_INC", F$3)</f>
        <v>-48194</v>
      </c>
      <c r="G527" s="9" cm="1">
        <f t="array" ref="G527">_xll.SNL.Clients.Office.Excel.Functions.SPG($A527, "SP_NET_INC", G$3)</f>
        <v>-13535</v>
      </c>
      <c r="H527" s="9" cm="1">
        <f t="array" ref="H527">_xll.SNL.Clients.Office.Excel.Functions.SPG($A527, "SP_NET_INC", H$3)</f>
        <v>-10376</v>
      </c>
      <c r="I527" s="9" cm="1">
        <f t="array" ref="I527">_xll.SNL.Clients.Office.Excel.Functions.SPG($A527, "SP_NET_INC", I$3)</f>
        <v>-18699</v>
      </c>
      <c r="J527" s="9" cm="1">
        <f t="array" ref="J527">_xll.SNL.Clients.Office.Excel.Functions.SPG($A527, "SP_NET_INC", J$3)</f>
        <v>-115727</v>
      </c>
    </row>
    <row r="528" spans="1:10" x14ac:dyDescent="0.3">
      <c r="A528" s="11" t="s">
        <v>1560</v>
      </c>
      <c r="B528" s="9" t="str" cm="1">
        <f t="array" ref="B528">_xll.SNL.Clients.Office.Excel.Functions.SPG($A528, "SP_NET_INC", B$3)</f>
        <v>NA</v>
      </c>
      <c r="C528" s="9" t="str" cm="1">
        <f t="array" ref="C528">_xll.SNL.Clients.Office.Excel.Functions.SPG($A528, "SP_NET_INC", C$3)</f>
        <v>NA</v>
      </c>
      <c r="D528" s="9" cm="1">
        <f t="array" ref="D528">_xll.SNL.Clients.Office.Excel.Functions.SPG($A528, "SP_NET_INC", D$3)</f>
        <v>-112098</v>
      </c>
      <c r="E528" s="9" cm="1">
        <f t="array" ref="E528">_xll.SNL.Clients.Office.Excel.Functions.SPG($A528, "SP_NET_INC", E$3)</f>
        <v>265499</v>
      </c>
      <c r="F528" s="9" cm="1">
        <f t="array" ref="F528">_xll.SNL.Clients.Office.Excel.Functions.SPG($A528, "SP_NET_INC", F$3)</f>
        <v>-131446</v>
      </c>
      <c r="G528" s="9" cm="1">
        <f t="array" ref="G528">_xll.SNL.Clients.Office.Excel.Functions.SPG($A528, "SP_NET_INC", G$3)</f>
        <v>66466</v>
      </c>
      <c r="H528" s="9" cm="1">
        <f t="array" ref="H528">_xll.SNL.Clients.Office.Excel.Functions.SPG($A528, "SP_NET_INC", H$3)</f>
        <v>-271965</v>
      </c>
      <c r="I528" s="9" cm="1">
        <f t="array" ref="I528">_xll.SNL.Clients.Office.Excel.Functions.SPG($A528, "SP_NET_INC", I$3)</f>
        <v>-14406</v>
      </c>
      <c r="J528" s="9" cm="1">
        <f t="array" ref="J528">_xll.SNL.Clients.Office.Excel.Functions.SPG($A528, "SP_NET_INC", J$3)</f>
        <v>-58194</v>
      </c>
    </row>
    <row r="529" spans="1:10" x14ac:dyDescent="0.3">
      <c r="A529" s="11" t="s">
        <v>1561</v>
      </c>
      <c r="B529" s="9" t="str" cm="1">
        <f t="array" ref="B529">_xll.SNL.Clients.Office.Excel.Functions.SPG($A529, "SP_NET_INC", B$3)</f>
        <v>NA</v>
      </c>
      <c r="C529" s="9" t="str" cm="1">
        <f t="array" ref="C529">_xll.SNL.Clients.Office.Excel.Functions.SPG($A529, "SP_NET_INC", C$3)</f>
        <v>NA</v>
      </c>
      <c r="D529" s="9" cm="1">
        <f t="array" ref="D529">_xll.SNL.Clients.Office.Excel.Functions.SPG($A529, "SP_NET_INC", D$3)</f>
        <v>58000</v>
      </c>
      <c r="E529" s="9" cm="1">
        <f t="array" ref="E529">_xll.SNL.Clients.Office.Excel.Functions.SPG($A529, "SP_NET_INC", E$3)</f>
        <v>-73000</v>
      </c>
      <c r="F529" s="9" cm="1">
        <f t="array" ref="F529">_xll.SNL.Clients.Office.Excel.Functions.SPG($A529, "SP_NET_INC", F$3)</f>
        <v>15000</v>
      </c>
      <c r="G529" s="9" cm="1">
        <f t="array" ref="G529">_xll.SNL.Clients.Office.Excel.Functions.SPG($A529, "SP_NET_INC", G$3)</f>
        <v>-37000</v>
      </c>
      <c r="H529" s="9" cm="1">
        <f t="array" ref="H529">_xll.SNL.Clients.Office.Excel.Functions.SPG($A529, "SP_NET_INC", H$3)</f>
        <v>70000</v>
      </c>
      <c r="I529" s="9" cm="1">
        <f t="array" ref="I529">_xll.SNL.Clients.Office.Excel.Functions.SPG($A529, "SP_NET_INC", I$3)</f>
        <v>34000</v>
      </c>
      <c r="J529" s="9" cm="1">
        <f t="array" ref="J529">_xll.SNL.Clients.Office.Excel.Functions.SPG($A529, "SP_NET_INC", J$3)</f>
        <v>73000</v>
      </c>
    </row>
    <row r="530" spans="1:10" x14ac:dyDescent="0.3">
      <c r="A530" s="11" t="s">
        <v>1562</v>
      </c>
      <c r="B530" s="9" t="str" cm="1">
        <f t="array" ref="B530">_xll.SNL.Clients.Office.Excel.Functions.SPG($A530, "SP_NET_INC", B$3)</f>
        <v>NA</v>
      </c>
      <c r="C530" s="9" cm="1">
        <f t="array" ref="C530">_xll.SNL.Clients.Office.Excel.Functions.SPG($A530, "SP_NET_INC", C$3)</f>
        <v>38122</v>
      </c>
      <c r="D530" s="9" cm="1">
        <f t="array" ref="D530">_xll.SNL.Clients.Office.Excel.Functions.SPG($A530, "SP_NET_INC", D$3)</f>
        <v>29291</v>
      </c>
      <c r="E530" s="9" cm="1">
        <f t="array" ref="E530">_xll.SNL.Clients.Office.Excel.Functions.SPG($A530, "SP_NET_INC", E$3)</f>
        <v>41334</v>
      </c>
      <c r="F530" s="9" cm="1">
        <f t="array" ref="F530">_xll.SNL.Clients.Office.Excel.Functions.SPG($A530, "SP_NET_INC", F$3)</f>
        <v>33123</v>
      </c>
      <c r="G530" s="9" cm="1">
        <f t="array" ref="G530">_xll.SNL.Clients.Office.Excel.Functions.SPG($A530, "SP_NET_INC", G$3)</f>
        <v>35561</v>
      </c>
      <c r="H530" s="9" cm="1">
        <f t="array" ref="H530">_xll.SNL.Clients.Office.Excel.Functions.SPG($A530, "SP_NET_INC", H$3)</f>
        <v>36642</v>
      </c>
      <c r="I530" s="9" cm="1">
        <f t="array" ref="I530">_xll.SNL.Clients.Office.Excel.Functions.SPG($A530, "SP_NET_INC", I$3)</f>
        <v>35431</v>
      </c>
      <c r="J530" s="9" cm="1">
        <f t="array" ref="J530">_xll.SNL.Clients.Office.Excel.Functions.SPG($A530, "SP_NET_INC", J$3)</f>
        <v>25642</v>
      </c>
    </row>
    <row r="531" spans="1:10" x14ac:dyDescent="0.3">
      <c r="A531" s="11" t="s">
        <v>1563</v>
      </c>
      <c r="B531" s="9" t="str" cm="1">
        <f t="array" ref="B531">_xll.SNL.Clients.Office.Excel.Functions.SPG($A531, "SP_NET_INC", B$3)</f>
        <v>NA</v>
      </c>
      <c r="C531" s="9" t="str" cm="1">
        <f t="array" ref="C531">_xll.SNL.Clients.Office.Excel.Functions.SPG($A531, "SP_NET_INC", C$3)</f>
        <v>NA</v>
      </c>
      <c r="D531" s="9" cm="1">
        <f t="array" ref="D531">_xll.SNL.Clients.Office.Excel.Functions.SPG($A531, "SP_NET_INC", D$3)</f>
        <v>16649</v>
      </c>
      <c r="E531" s="9" cm="1">
        <f t="array" ref="E531">_xll.SNL.Clients.Office.Excel.Functions.SPG($A531, "SP_NET_INC", E$3)</f>
        <v>24524</v>
      </c>
      <c r="F531" s="9" cm="1">
        <f t="array" ref="F531">_xll.SNL.Clients.Office.Excel.Functions.SPG($A531, "SP_NET_INC", F$3)</f>
        <v>13102</v>
      </c>
      <c r="G531" s="9" cm="1">
        <f t="array" ref="G531">_xll.SNL.Clients.Office.Excel.Functions.SPG($A531, "SP_NET_INC", G$3)</f>
        <v>12034</v>
      </c>
      <c r="H531" s="9" cm="1">
        <f t="array" ref="H531">_xll.SNL.Clients.Office.Excel.Functions.SPG($A531, "SP_NET_INC", H$3)</f>
        <v>18701</v>
      </c>
      <c r="I531" s="9" cm="1">
        <f t="array" ref="I531">_xll.SNL.Clients.Office.Excel.Functions.SPG($A531, "SP_NET_INC", I$3)</f>
        <v>33836</v>
      </c>
      <c r="J531" s="9" cm="1">
        <f t="array" ref="J531">_xll.SNL.Clients.Office.Excel.Functions.SPG($A531, "SP_NET_INC", J$3)</f>
        <v>9481</v>
      </c>
    </row>
    <row r="532" spans="1:10" x14ac:dyDescent="0.3">
      <c r="A532" s="11" t="s">
        <v>1564</v>
      </c>
      <c r="B532" s="9" t="str" cm="1">
        <f t="array" ref="B532">_xll.SNL.Clients.Office.Excel.Functions.SPG($A532, "SP_NET_INC", B$3)</f>
        <v>NA</v>
      </c>
      <c r="C532" s="9" t="str" cm="1">
        <f t="array" ref="C532">_xll.SNL.Clients.Office.Excel.Functions.SPG($A532, "SP_NET_INC", C$3)</f>
        <v>NA</v>
      </c>
      <c r="D532" s="9" cm="1">
        <f t="array" ref="D532">_xll.SNL.Clients.Office.Excel.Functions.SPG($A532, "SP_NET_INC", D$3)</f>
        <v>-96071</v>
      </c>
      <c r="E532" s="9" cm="1">
        <f t="array" ref="E532">_xll.SNL.Clients.Office.Excel.Functions.SPG($A532, "SP_NET_INC", E$3)</f>
        <v>5548</v>
      </c>
      <c r="F532" s="9" cm="1">
        <f t="array" ref="F532">_xll.SNL.Clients.Office.Excel.Functions.SPG($A532, "SP_NET_INC", F$3)</f>
        <v>8424</v>
      </c>
      <c r="G532" s="9" cm="1">
        <f t="array" ref="G532">_xll.SNL.Clients.Office.Excel.Functions.SPG($A532, "SP_NET_INC", G$3)</f>
        <v>-257541</v>
      </c>
      <c r="H532" s="9" cm="1">
        <f t="array" ref="H532">_xll.SNL.Clients.Office.Excel.Functions.SPG($A532, "SP_NET_INC", H$3)</f>
        <v>-27046</v>
      </c>
      <c r="I532" s="9" cm="1">
        <f t="array" ref="I532">_xll.SNL.Clients.Office.Excel.Functions.SPG($A532, "SP_NET_INC", I$3)</f>
        <v>15978</v>
      </c>
      <c r="J532" s="9" cm="1">
        <f t="array" ref="J532">_xll.SNL.Clients.Office.Excel.Functions.SPG($A532, "SP_NET_INC", J$3)</f>
        <v>9314</v>
      </c>
    </row>
    <row r="533" spans="1:10" x14ac:dyDescent="0.3">
      <c r="A533" s="11" t="s">
        <v>1565</v>
      </c>
      <c r="B533" s="9" t="str" cm="1">
        <f t="array" ref="B533">_xll.SNL.Clients.Office.Excel.Functions.SPG($A533, "SP_NET_INC", B$3)</f>
        <v>NA</v>
      </c>
      <c r="C533" s="9" t="str" cm="1">
        <f t="array" ref="C533">_xll.SNL.Clients.Office.Excel.Functions.SPG($A533, "SP_NET_INC", C$3)</f>
        <v>NA</v>
      </c>
      <c r="D533" s="9" cm="1">
        <f t="array" ref="D533">_xll.SNL.Clients.Office.Excel.Functions.SPG($A533, "SP_NET_INC", D$3)</f>
        <v>45991</v>
      </c>
      <c r="E533" s="9" cm="1">
        <f t="array" ref="E533">_xll.SNL.Clients.Office.Excel.Functions.SPG($A533, "SP_NET_INC", E$3)</f>
        <v>49917</v>
      </c>
      <c r="F533" s="9" cm="1">
        <f t="array" ref="F533">_xll.SNL.Clients.Office.Excel.Functions.SPG($A533, "SP_NET_INC", F$3)</f>
        <v>46745</v>
      </c>
      <c r="G533" s="9" cm="1">
        <f t="array" ref="G533">_xll.SNL.Clients.Office.Excel.Functions.SPG($A533, "SP_NET_INC", G$3)</f>
        <v>37328</v>
      </c>
      <c r="H533" s="9" cm="1">
        <f t="array" ref="H533">_xll.SNL.Clients.Office.Excel.Functions.SPG($A533, "SP_NET_INC", H$3)</f>
        <v>25549</v>
      </c>
      <c r="I533" s="9" cm="1">
        <f t="array" ref="I533">_xll.SNL.Clients.Office.Excel.Functions.SPG($A533, "SP_NET_INC", I$3)</f>
        <v>21928</v>
      </c>
      <c r="J533" s="9" cm="1">
        <f t="array" ref="J533">_xll.SNL.Clients.Office.Excel.Functions.SPG($A533, "SP_NET_INC", J$3)</f>
        <v>10816</v>
      </c>
    </row>
    <row r="534" spans="1:10" x14ac:dyDescent="0.3">
      <c r="A534" s="11" t="s">
        <v>1566</v>
      </c>
      <c r="B534" s="9" t="str" cm="1">
        <f t="array" ref="B534">_xll.SNL.Clients.Office.Excel.Functions.SPG($A534, "SP_NET_INC", B$3)</f>
        <v>NA</v>
      </c>
      <c r="C534" s="9" t="str" cm="1">
        <f t="array" ref="C534">_xll.SNL.Clients.Office.Excel.Functions.SPG($A534, "SP_NET_INC", C$3)</f>
        <v>NA</v>
      </c>
      <c r="D534" s="9" cm="1">
        <f t="array" ref="D534">_xll.SNL.Clients.Office.Excel.Functions.SPG($A534, "SP_NET_INC", D$3)</f>
        <v>-18199</v>
      </c>
      <c r="E534" s="9" cm="1">
        <f t="array" ref="E534">_xll.SNL.Clients.Office.Excel.Functions.SPG($A534, "SP_NET_INC", E$3)</f>
        <v>3422</v>
      </c>
      <c r="F534" s="9" cm="1">
        <f t="array" ref="F534">_xll.SNL.Clients.Office.Excel.Functions.SPG($A534, "SP_NET_INC", F$3)</f>
        <v>9974</v>
      </c>
      <c r="G534" s="9" cm="1">
        <f t="array" ref="G534">_xll.SNL.Clients.Office.Excel.Functions.SPG($A534, "SP_NET_INC", G$3)</f>
        <v>-1282</v>
      </c>
      <c r="H534" s="9" cm="1">
        <f t="array" ref="H534">_xll.SNL.Clients.Office.Excel.Functions.SPG($A534, "SP_NET_INC", H$3)</f>
        <v>19663</v>
      </c>
      <c r="I534" s="9" cm="1">
        <f t="array" ref="I534">_xll.SNL.Clients.Office.Excel.Functions.SPG($A534, "SP_NET_INC", I$3)</f>
        <v>31895</v>
      </c>
      <c r="J534" s="9" cm="1">
        <f t="array" ref="J534">_xll.SNL.Clients.Office.Excel.Functions.SPG($A534, "SP_NET_INC", J$3)</f>
        <v>33430</v>
      </c>
    </row>
    <row r="535" spans="1:10" x14ac:dyDescent="0.3">
      <c r="A535" s="11" t="s">
        <v>1567</v>
      </c>
      <c r="B535" s="9" t="str" cm="1">
        <f t="array" ref="B535">_xll.SNL.Clients.Office.Excel.Functions.SPG($A535, "SP_NET_INC", B$3)</f>
        <v>NA</v>
      </c>
      <c r="C535" s="9" cm="1">
        <f t="array" ref="C535">_xll.SNL.Clients.Office.Excel.Functions.SPG($A535, "SP_NET_INC", C$3)</f>
        <v>19688</v>
      </c>
      <c r="D535" s="9" cm="1">
        <f t="array" ref="D535">_xll.SNL.Clients.Office.Excel.Functions.SPG($A535, "SP_NET_INC", D$3)</f>
        <v>18669</v>
      </c>
      <c r="E535" s="9" cm="1">
        <f t="array" ref="E535">_xll.SNL.Clients.Office.Excel.Functions.SPG($A535, "SP_NET_INC", E$3)</f>
        <v>15713</v>
      </c>
      <c r="F535" s="9" cm="1">
        <f t="array" ref="F535">_xll.SNL.Clients.Office.Excel.Functions.SPG($A535, "SP_NET_INC", F$3)</f>
        <v>16903</v>
      </c>
      <c r="G535" s="9" cm="1">
        <f t="array" ref="G535">_xll.SNL.Clients.Office.Excel.Functions.SPG($A535, "SP_NET_INC", G$3)</f>
        <v>15034</v>
      </c>
      <c r="H535" s="9" cm="1">
        <f t="array" ref="H535">_xll.SNL.Clients.Office.Excel.Functions.SPG($A535, "SP_NET_INC", H$3)</f>
        <v>-33323</v>
      </c>
      <c r="I535" s="9" cm="1">
        <f t="array" ref="I535">_xll.SNL.Clients.Office.Excel.Functions.SPG($A535, "SP_NET_INC", I$3)</f>
        <v>8506</v>
      </c>
      <c r="J535" s="9" cm="1">
        <f t="array" ref="J535">_xll.SNL.Clients.Office.Excel.Functions.SPG($A535, "SP_NET_INC", J$3)</f>
        <v>19412</v>
      </c>
    </row>
    <row r="536" spans="1:10" x14ac:dyDescent="0.3">
      <c r="A536" s="11" t="s">
        <v>1568</v>
      </c>
      <c r="B536" s="9" t="str" cm="1">
        <f t="array" ref="B536">_xll.SNL.Clients.Office.Excel.Functions.SPG($A536, "SP_NET_INC", B$3)</f>
        <v>NA</v>
      </c>
      <c r="C536" s="9" t="str" cm="1">
        <f t="array" ref="C536">_xll.SNL.Clients.Office.Excel.Functions.SPG($A536, "SP_NET_INC", C$3)</f>
        <v>NA</v>
      </c>
      <c r="D536" s="9" cm="1">
        <f t="array" ref="D536">_xll.SNL.Clients.Office.Excel.Functions.SPG($A536, "SP_NET_INC", D$3)</f>
        <v>32833</v>
      </c>
      <c r="E536" s="9" cm="1">
        <f t="array" ref="E536">_xll.SNL.Clients.Office.Excel.Functions.SPG($A536, "SP_NET_INC", E$3)</f>
        <v>15634</v>
      </c>
      <c r="F536" s="9" cm="1">
        <f t="array" ref="F536">_xll.SNL.Clients.Office.Excel.Functions.SPG($A536, "SP_NET_INC", F$3)</f>
        <v>15835</v>
      </c>
      <c r="G536" s="9" cm="1">
        <f t="array" ref="G536">_xll.SNL.Clients.Office.Excel.Functions.SPG($A536, "SP_NET_INC", G$3)</f>
        <v>29395</v>
      </c>
      <c r="H536" s="9" cm="1">
        <f t="array" ref="H536">_xll.SNL.Clients.Office.Excel.Functions.SPG($A536, "SP_NET_INC", H$3)</f>
        <v>34377</v>
      </c>
      <c r="I536" s="9" cm="1">
        <f t="array" ref="I536">_xll.SNL.Clients.Office.Excel.Functions.SPG($A536, "SP_NET_INC", I$3)</f>
        <v>14720</v>
      </c>
      <c r="J536" s="9" cm="1">
        <f t="array" ref="J536">_xll.SNL.Clients.Office.Excel.Functions.SPG($A536, "SP_NET_INC", J$3)</f>
        <v>13394</v>
      </c>
    </row>
    <row r="537" spans="1:10" x14ac:dyDescent="0.3">
      <c r="A537" s="11" t="s">
        <v>1569</v>
      </c>
      <c r="B537" s="9" t="str" cm="1">
        <f t="array" ref="B537">_xll.SNL.Clients.Office.Excel.Functions.SPG($A537, "SP_NET_INC", B$3)</f>
        <v>NA</v>
      </c>
      <c r="C537" s="9" t="str" cm="1">
        <f t="array" ref="C537">_xll.SNL.Clients.Office.Excel.Functions.SPG($A537, "SP_NET_INC", C$3)</f>
        <v>NA</v>
      </c>
      <c r="D537" s="9" cm="1">
        <f t="array" ref="D537">_xll.SNL.Clients.Office.Excel.Functions.SPG($A537, "SP_NET_INC", D$3)</f>
        <v>-3600</v>
      </c>
      <c r="E537" s="9" cm="1">
        <f t="array" ref="E537">_xll.SNL.Clients.Office.Excel.Functions.SPG($A537, "SP_NET_INC", E$3)</f>
        <v>62100</v>
      </c>
      <c r="F537" s="9" cm="1">
        <f t="array" ref="F537">_xll.SNL.Clients.Office.Excel.Functions.SPG($A537, "SP_NET_INC", F$3)</f>
        <v>6500</v>
      </c>
      <c r="G537" s="9" cm="1">
        <f t="array" ref="G537">_xll.SNL.Clients.Office.Excel.Functions.SPG($A537, "SP_NET_INC", G$3)</f>
        <v>-77100</v>
      </c>
      <c r="H537" s="9" cm="1">
        <f t="array" ref="H537">_xll.SNL.Clients.Office.Excel.Functions.SPG($A537, "SP_NET_INC", H$3)</f>
        <v>29700</v>
      </c>
      <c r="I537" s="9" cm="1">
        <f t="array" ref="I537">_xll.SNL.Clients.Office.Excel.Functions.SPG($A537, "SP_NET_INC", I$3)</f>
        <v>117400</v>
      </c>
      <c r="J537" s="9" cm="1">
        <f t="array" ref="J537">_xll.SNL.Clients.Office.Excel.Functions.SPG($A537, "SP_NET_INC", J$3)</f>
        <v>25000</v>
      </c>
    </row>
    <row r="538" spans="1:10" x14ac:dyDescent="0.3">
      <c r="A538" s="11" t="s">
        <v>1570</v>
      </c>
      <c r="B538" s="9" t="str" cm="1">
        <f t="array" ref="B538">_xll.SNL.Clients.Office.Excel.Functions.SPG($A538, "SP_NET_INC", B$3)</f>
        <v>NA</v>
      </c>
      <c r="C538" s="9" t="str" cm="1">
        <f t="array" ref="C538">_xll.SNL.Clients.Office.Excel.Functions.SPG($A538, "SP_NET_INC", C$3)</f>
        <v>NA</v>
      </c>
      <c r="D538" s="9" cm="1">
        <f t="array" ref="D538">_xll.SNL.Clients.Office.Excel.Functions.SPG($A538, "SP_NET_INC", D$3)</f>
        <v>4216</v>
      </c>
      <c r="E538" s="9" cm="1">
        <f t="array" ref="E538">_xll.SNL.Clients.Office.Excel.Functions.SPG($A538, "SP_NET_INC", E$3)</f>
        <v>12194</v>
      </c>
      <c r="F538" s="9" cm="1">
        <f t="array" ref="F538">_xll.SNL.Clients.Office.Excel.Functions.SPG($A538, "SP_NET_INC", F$3)</f>
        <v>12197</v>
      </c>
      <c r="G538" s="9" cm="1">
        <f t="array" ref="G538">_xll.SNL.Clients.Office.Excel.Functions.SPG($A538, "SP_NET_INC", G$3)</f>
        <v>4031</v>
      </c>
      <c r="H538" s="9" cm="1">
        <f t="array" ref="H538">_xll.SNL.Clients.Office.Excel.Functions.SPG($A538, "SP_NET_INC", H$3)</f>
        <v>-25422</v>
      </c>
      <c r="I538" s="9" cm="1">
        <f t="array" ref="I538">_xll.SNL.Clients.Office.Excel.Functions.SPG($A538, "SP_NET_INC", I$3)</f>
        <v>-1001</v>
      </c>
      <c r="J538" s="9" cm="1">
        <f t="array" ref="J538">_xll.SNL.Clients.Office.Excel.Functions.SPG($A538, "SP_NET_INC", J$3)</f>
        <v>-2636</v>
      </c>
    </row>
    <row r="539" spans="1:10" x14ac:dyDescent="0.3">
      <c r="A539" s="11" t="s">
        <v>1571</v>
      </c>
      <c r="B539" s="9" t="str" cm="1">
        <f t="array" ref="B539">_xll.SNL.Clients.Office.Excel.Functions.SPG($A539, "SP_NET_INC", B$3)</f>
        <v>NA</v>
      </c>
      <c r="C539" s="9" t="str" cm="1">
        <f t="array" ref="C539">_xll.SNL.Clients.Office.Excel.Functions.SPG($A539, "SP_NET_INC", C$3)</f>
        <v>NA</v>
      </c>
      <c r="D539" s="9" cm="1">
        <f t="array" ref="D539">_xll.SNL.Clients.Office.Excel.Functions.SPG($A539, "SP_NET_INC", D$3)</f>
        <v>-3400</v>
      </c>
      <c r="E539" s="9" cm="1">
        <f t="array" ref="E539">_xll.SNL.Clients.Office.Excel.Functions.SPG($A539, "SP_NET_INC", E$3)</f>
        <v>-16700</v>
      </c>
      <c r="F539" s="9" cm="1">
        <f t="array" ref="F539">_xll.SNL.Clients.Office.Excel.Functions.SPG($A539, "SP_NET_INC", F$3)</f>
        <v>-11700</v>
      </c>
      <c r="G539" s="9" cm="1">
        <f t="array" ref="G539">_xll.SNL.Clients.Office.Excel.Functions.SPG($A539, "SP_NET_INC", G$3)</f>
        <v>7500</v>
      </c>
      <c r="H539" s="9" cm="1">
        <f t="array" ref="H539">_xll.SNL.Clients.Office.Excel.Functions.SPG($A539, "SP_NET_INC", H$3)</f>
        <v>7100</v>
      </c>
      <c r="I539" s="9" cm="1">
        <f t="array" ref="I539">_xll.SNL.Clients.Office.Excel.Functions.SPG($A539, "SP_NET_INC", I$3)</f>
        <v>23300</v>
      </c>
      <c r="J539" s="9" cm="1">
        <f t="array" ref="J539">_xll.SNL.Clients.Office.Excel.Functions.SPG($A539, "SP_NET_INC", J$3)</f>
        <v>15200</v>
      </c>
    </row>
    <row r="540" spans="1:10" x14ac:dyDescent="0.3">
      <c r="A540" s="11" t="s">
        <v>1572</v>
      </c>
      <c r="B540" s="9" t="str" cm="1">
        <f t="array" ref="B540">_xll.SNL.Clients.Office.Excel.Functions.SPG($A540, "SP_NET_INC", B$3)</f>
        <v>NA</v>
      </c>
      <c r="C540" s="9" t="str" cm="1">
        <f t="array" ref="C540">_xll.SNL.Clients.Office.Excel.Functions.SPG($A540, "SP_NET_INC", C$3)</f>
        <v>NA</v>
      </c>
      <c r="D540" s="9" cm="1">
        <f t="array" ref="D540">_xll.SNL.Clients.Office.Excel.Functions.SPG($A540, "SP_NET_INC", D$3)</f>
        <v>111759</v>
      </c>
      <c r="E540" s="9" cm="1">
        <f t="array" ref="E540">_xll.SNL.Clients.Office.Excel.Functions.SPG($A540, "SP_NET_INC", E$3)</f>
        <v>118002</v>
      </c>
      <c r="F540" s="9" cm="1">
        <f t="array" ref="F540">_xll.SNL.Clients.Office.Excel.Functions.SPG($A540, "SP_NET_INC", F$3)</f>
        <v>98996</v>
      </c>
      <c r="G540" s="9" cm="1">
        <f t="array" ref="G540">_xll.SNL.Clients.Office.Excel.Functions.SPG($A540, "SP_NET_INC", G$3)</f>
        <v>134758</v>
      </c>
      <c r="H540" s="9" cm="1">
        <f t="array" ref="H540">_xll.SNL.Clients.Office.Excel.Functions.SPG($A540, "SP_NET_INC", H$3)</f>
        <v>76609</v>
      </c>
      <c r="I540" s="9" cm="1">
        <f t="array" ref="I540">_xll.SNL.Clients.Office.Excel.Functions.SPG($A540, "SP_NET_INC", I$3)</f>
        <v>61971</v>
      </c>
      <c r="J540" s="9" cm="1">
        <f t="array" ref="J540">_xll.SNL.Clients.Office.Excel.Functions.SPG($A540, "SP_NET_INC", J$3)</f>
        <v>75857</v>
      </c>
    </row>
    <row r="541" spans="1:10" x14ac:dyDescent="0.3">
      <c r="A541" s="11" t="s">
        <v>1573</v>
      </c>
      <c r="B541" s="9" t="str" cm="1">
        <f t="array" ref="B541">_xll.SNL.Clients.Office.Excel.Functions.SPG($A541, "SP_NET_INC", B$3)</f>
        <v>NA</v>
      </c>
      <c r="C541" s="9" t="str" cm="1">
        <f t="array" ref="C541">_xll.SNL.Clients.Office.Excel.Functions.SPG($A541, "SP_NET_INC", C$3)</f>
        <v>NA</v>
      </c>
      <c r="D541" s="9" cm="1">
        <f t="array" ref="D541">_xll.SNL.Clients.Office.Excel.Functions.SPG($A541, "SP_NET_INC", D$3)</f>
        <v>35500</v>
      </c>
      <c r="E541" s="9" cm="1">
        <f t="array" ref="E541">_xll.SNL.Clients.Office.Excel.Functions.SPG($A541, "SP_NET_INC", E$3)</f>
        <v>56400</v>
      </c>
      <c r="F541" s="9" cm="1">
        <f t="array" ref="F541">_xll.SNL.Clients.Office.Excel.Functions.SPG($A541, "SP_NET_INC", F$3)</f>
        <v>27400</v>
      </c>
      <c r="G541" s="9" cm="1">
        <f t="array" ref="G541">_xll.SNL.Clients.Office.Excel.Functions.SPG($A541, "SP_NET_INC", G$3)</f>
        <v>68100</v>
      </c>
      <c r="H541" s="9" cm="1">
        <f t="array" ref="H541">_xll.SNL.Clients.Office.Excel.Functions.SPG($A541, "SP_NET_INC", H$3)</f>
        <v>23600</v>
      </c>
      <c r="I541" s="9" cm="1">
        <f t="array" ref="I541">_xll.SNL.Clients.Office.Excel.Functions.SPG($A541, "SP_NET_INC", I$3)</f>
        <v>21200</v>
      </c>
      <c r="J541" s="9" cm="1">
        <f t="array" ref="J541">_xll.SNL.Clients.Office.Excel.Functions.SPG($A541, "SP_NET_INC", J$3)</f>
        <v>13700</v>
      </c>
    </row>
    <row r="542" spans="1:10" x14ac:dyDescent="0.3">
      <c r="A542" s="11" t="s">
        <v>1574</v>
      </c>
      <c r="B542" s="9" t="str" cm="1">
        <f t="array" ref="B542">_xll.SNL.Clients.Office.Excel.Functions.SPG($A542, "SP_NET_INC", B$3)</f>
        <v>NA</v>
      </c>
      <c r="C542" s="9" t="str" cm="1">
        <f t="array" ref="C542">_xll.SNL.Clients.Office.Excel.Functions.SPG($A542, "SP_NET_INC", C$3)</f>
        <v>NA</v>
      </c>
      <c r="D542" s="9" cm="1">
        <f t="array" ref="D542">_xll.SNL.Clients.Office.Excel.Functions.SPG($A542, "SP_NET_INC", D$3)</f>
        <v>39000</v>
      </c>
      <c r="E542" s="9" cm="1">
        <f t="array" ref="E542">_xll.SNL.Clients.Office.Excel.Functions.SPG($A542, "SP_NET_INC", E$3)</f>
        <v>24000</v>
      </c>
      <c r="F542" s="9" cm="1">
        <f t="array" ref="F542">_xll.SNL.Clients.Office.Excel.Functions.SPG($A542, "SP_NET_INC", F$3)</f>
        <v>-59000</v>
      </c>
      <c r="G542" s="9" cm="1">
        <f t="array" ref="G542">_xll.SNL.Clients.Office.Excel.Functions.SPG($A542, "SP_NET_INC", G$3)</f>
        <v>32000</v>
      </c>
      <c r="H542" s="9" cm="1">
        <f t="array" ref="H542">_xll.SNL.Clients.Office.Excel.Functions.SPG($A542, "SP_NET_INC", H$3)</f>
        <v>27000</v>
      </c>
      <c r="I542" s="9" cm="1">
        <f t="array" ref="I542">_xll.SNL.Clients.Office.Excel.Functions.SPG($A542, "SP_NET_INC", I$3)</f>
        <v>24000</v>
      </c>
      <c r="J542" s="9" cm="1">
        <f t="array" ref="J542">_xll.SNL.Clients.Office.Excel.Functions.SPG($A542, "SP_NET_INC", J$3)</f>
        <v>-73000</v>
      </c>
    </row>
    <row r="543" spans="1:10" x14ac:dyDescent="0.3">
      <c r="A543" s="11" t="s">
        <v>1575</v>
      </c>
      <c r="B543" s="9" t="str" cm="1">
        <f t="array" ref="B543">_xll.SNL.Clients.Office.Excel.Functions.SPG($A543, "SP_NET_INC", B$3)</f>
        <v>NA</v>
      </c>
      <c r="C543" s="9" cm="1">
        <f t="array" ref="C543">_xll.SNL.Clients.Office.Excel.Functions.SPG($A543, "SP_NET_INC", C$3)</f>
        <v>3838</v>
      </c>
      <c r="D543" s="9" cm="1">
        <f t="array" ref="D543">_xll.SNL.Clients.Office.Excel.Functions.SPG($A543, "SP_NET_INC", D$3)</f>
        <v>5347</v>
      </c>
      <c r="E543" s="9" cm="1">
        <f t="array" ref="E543">_xll.SNL.Clients.Office.Excel.Functions.SPG($A543, "SP_NET_INC", E$3)</f>
        <v>2747</v>
      </c>
      <c r="F543" s="9" cm="1">
        <f t="array" ref="F543">_xll.SNL.Clients.Office.Excel.Functions.SPG($A543, "SP_NET_INC", F$3)</f>
        <v>4158</v>
      </c>
      <c r="G543" s="9" cm="1">
        <f t="array" ref="G543">_xll.SNL.Clients.Office.Excel.Functions.SPG($A543, "SP_NET_INC", G$3)</f>
        <v>9627</v>
      </c>
      <c r="H543" s="9" cm="1">
        <f t="array" ref="H543">_xll.SNL.Clients.Office.Excel.Functions.SPG($A543, "SP_NET_INC", H$3)</f>
        <v>12794</v>
      </c>
      <c r="I543" s="9" cm="1">
        <f t="array" ref="I543">_xll.SNL.Clients.Office.Excel.Functions.SPG($A543, "SP_NET_INC", I$3)</f>
        <v>7650</v>
      </c>
      <c r="J543" s="9" cm="1">
        <f t="array" ref="J543">_xll.SNL.Clients.Office.Excel.Functions.SPG($A543, "SP_NET_INC", J$3)</f>
        <v>11010</v>
      </c>
    </row>
    <row r="544" spans="1:10" x14ac:dyDescent="0.3">
      <c r="A544" s="11" t="s">
        <v>1576</v>
      </c>
      <c r="B544" s="9" t="str" cm="1">
        <f t="array" ref="B544">_xll.SNL.Clients.Office.Excel.Functions.SPG($A544, "SP_NET_INC", B$3)</f>
        <v>NA</v>
      </c>
      <c r="C544" s="9" cm="1">
        <f t="array" ref="C544">_xll.SNL.Clients.Office.Excel.Functions.SPG($A544, "SP_NET_INC", C$3)</f>
        <v>14605</v>
      </c>
      <c r="D544" s="9" cm="1">
        <f t="array" ref="D544">_xll.SNL.Clients.Office.Excel.Functions.SPG($A544, "SP_NET_INC", D$3)</f>
        <v>11867</v>
      </c>
      <c r="E544" s="9" cm="1">
        <f t="array" ref="E544">_xll.SNL.Clients.Office.Excel.Functions.SPG($A544, "SP_NET_INC", E$3)</f>
        <v>-14091</v>
      </c>
      <c r="F544" s="9" cm="1">
        <f t="array" ref="F544">_xll.SNL.Clients.Office.Excel.Functions.SPG($A544, "SP_NET_INC", F$3)</f>
        <v>547745</v>
      </c>
      <c r="G544" s="9" cm="1">
        <f t="array" ref="G544">_xll.SNL.Clients.Office.Excel.Functions.SPG($A544, "SP_NET_INC", G$3)</f>
        <v>-15902</v>
      </c>
      <c r="H544" s="9" cm="1">
        <f t="array" ref="H544">_xll.SNL.Clients.Office.Excel.Functions.SPG($A544, "SP_NET_INC", H$3)</f>
        <v>-1296</v>
      </c>
      <c r="I544" s="9" cm="1">
        <f t="array" ref="I544">_xll.SNL.Clients.Office.Excel.Functions.SPG($A544, "SP_NET_INC", I$3)</f>
        <v>-18163</v>
      </c>
      <c r="J544" s="9" t="str" cm="1">
        <f t="array" ref="J544">_xll.SNL.Clients.Office.Excel.Functions.SPG($A544, "SP_NET_INC", J$3)</f>
        <v>NA</v>
      </c>
    </row>
    <row r="545" spans="1:10" x14ac:dyDescent="0.3">
      <c r="A545" s="11" t="s">
        <v>1577</v>
      </c>
      <c r="B545" s="9" t="str" cm="1">
        <f t="array" ref="B545">_xll.SNL.Clients.Office.Excel.Functions.SPG($A545, "SP_NET_INC", B$3)</f>
        <v>NA</v>
      </c>
      <c r="C545" s="9" t="str" cm="1">
        <f t="array" ref="C545">_xll.SNL.Clients.Office.Excel.Functions.SPG($A545, "SP_NET_INC", C$3)</f>
        <v>NA</v>
      </c>
      <c r="D545" s="9" cm="1">
        <f t="array" ref="D545">_xll.SNL.Clients.Office.Excel.Functions.SPG($A545, "SP_NET_INC", D$3)</f>
        <v>1425</v>
      </c>
      <c r="E545" s="9" cm="1">
        <f t="array" ref="E545">_xll.SNL.Clients.Office.Excel.Functions.SPG($A545, "SP_NET_INC", E$3)</f>
        <v>-5862</v>
      </c>
      <c r="F545" s="9" cm="1">
        <f t="array" ref="F545">_xll.SNL.Clients.Office.Excel.Functions.SPG($A545, "SP_NET_INC", F$3)</f>
        <v>-6852</v>
      </c>
      <c r="G545" s="9" cm="1">
        <f t="array" ref="G545">_xll.SNL.Clients.Office.Excel.Functions.SPG($A545, "SP_NET_INC", G$3)</f>
        <v>-2163</v>
      </c>
      <c r="H545" s="9" cm="1">
        <f t="array" ref="H545">_xll.SNL.Clients.Office.Excel.Functions.SPG($A545, "SP_NET_INC", H$3)</f>
        <v>-4036</v>
      </c>
      <c r="I545" s="9" cm="1">
        <f t="array" ref="I545">_xll.SNL.Clients.Office.Excel.Functions.SPG($A545, "SP_NET_INC", I$3)</f>
        <v>-13714</v>
      </c>
      <c r="J545" s="9" cm="1">
        <f t="array" ref="J545">_xll.SNL.Clients.Office.Excel.Functions.SPG($A545, "SP_NET_INC", J$3)</f>
        <v>-24780</v>
      </c>
    </row>
    <row r="546" spans="1:10" x14ac:dyDescent="0.3">
      <c r="A546" s="11" t="s">
        <v>1578</v>
      </c>
      <c r="B546" s="9" t="str" cm="1">
        <f t="array" ref="B546">_xll.SNL.Clients.Office.Excel.Functions.SPG($A546, "SP_NET_INC", B$3)</f>
        <v>NA</v>
      </c>
      <c r="C546" s="9" cm="1">
        <f t="array" ref="C546">_xll.SNL.Clients.Office.Excel.Functions.SPG($A546, "SP_NET_INC", C$3)</f>
        <v>11281</v>
      </c>
      <c r="D546" s="9" cm="1">
        <f t="array" ref="D546">_xll.SNL.Clients.Office.Excel.Functions.SPG($A546, "SP_NET_INC", D$3)</f>
        <v>12875</v>
      </c>
      <c r="E546" s="9" cm="1">
        <f t="array" ref="E546">_xll.SNL.Clients.Office.Excel.Functions.SPG($A546, "SP_NET_INC", E$3)</f>
        <v>12551</v>
      </c>
      <c r="F546" s="9" cm="1">
        <f t="array" ref="F546">_xll.SNL.Clients.Office.Excel.Functions.SPG($A546, "SP_NET_INC", F$3)</f>
        <v>12126</v>
      </c>
      <c r="G546" s="9" cm="1">
        <f t="array" ref="G546">_xll.SNL.Clients.Office.Excel.Functions.SPG($A546, "SP_NET_INC", G$3)</f>
        <v>9848</v>
      </c>
      <c r="H546" s="9" cm="1">
        <f t="array" ref="H546">_xll.SNL.Clients.Office.Excel.Functions.SPG($A546, "SP_NET_INC", H$3)</f>
        <v>14680</v>
      </c>
      <c r="I546" s="9" cm="1">
        <f t="array" ref="I546">_xll.SNL.Clients.Office.Excel.Functions.SPG($A546, "SP_NET_INC", I$3)</f>
        <v>16372</v>
      </c>
      <c r="J546" s="9" cm="1">
        <f t="array" ref="J546">_xll.SNL.Clients.Office.Excel.Functions.SPG($A546, "SP_NET_INC", J$3)</f>
        <v>17746</v>
      </c>
    </row>
    <row r="547" spans="1:10" x14ac:dyDescent="0.3">
      <c r="A547" s="11" t="s">
        <v>1579</v>
      </c>
      <c r="B547" s="9" t="str" cm="1">
        <f t="array" ref="B547">_xll.SNL.Clients.Office.Excel.Functions.SPG($A547, "SP_NET_INC", B$3)</f>
        <v>NA</v>
      </c>
      <c r="C547" s="9" cm="1">
        <f t="array" ref="C547">_xll.SNL.Clients.Office.Excel.Functions.SPG($A547, "SP_NET_INC", C$3)</f>
        <v>56312</v>
      </c>
      <c r="D547" s="9" cm="1">
        <f t="array" ref="D547">_xll.SNL.Clients.Office.Excel.Functions.SPG($A547, "SP_NET_INC", D$3)</f>
        <v>51330</v>
      </c>
      <c r="E547" s="9" cm="1">
        <f t="array" ref="E547">_xll.SNL.Clients.Office.Excel.Functions.SPG($A547, "SP_NET_INC", E$3)</f>
        <v>73832</v>
      </c>
      <c r="F547" s="9" cm="1">
        <f t="array" ref="F547">_xll.SNL.Clients.Office.Excel.Functions.SPG($A547, "SP_NET_INC", F$3)</f>
        <v>41535</v>
      </c>
      <c r="G547" s="9" cm="1">
        <f t="array" ref="G547">_xll.SNL.Clients.Office.Excel.Functions.SPG($A547, "SP_NET_INC", G$3)</f>
        <v>36123</v>
      </c>
      <c r="H547" s="9" cm="1">
        <f t="array" ref="H547">_xll.SNL.Clients.Office.Excel.Functions.SPG($A547, "SP_NET_INC", H$3)</f>
        <v>34029</v>
      </c>
      <c r="I547" s="9" cm="1">
        <f t="array" ref="I547">_xll.SNL.Clients.Office.Excel.Functions.SPG($A547, "SP_NET_INC", I$3)</f>
        <v>45037</v>
      </c>
      <c r="J547" s="9" cm="1">
        <f t="array" ref="J547">_xll.SNL.Clients.Office.Excel.Functions.SPG($A547, "SP_NET_INC", J$3)</f>
        <v>50300</v>
      </c>
    </row>
    <row r="548" spans="1:10" x14ac:dyDescent="0.3">
      <c r="A548" s="11" t="s">
        <v>1580</v>
      </c>
      <c r="B548" s="9" t="str" cm="1">
        <f t="array" ref="B548">_xll.SNL.Clients.Office.Excel.Functions.SPG($A548, "SP_NET_INC", B$3)</f>
        <v>NA</v>
      </c>
      <c r="C548" s="9" cm="1">
        <f t="array" ref="C548">_xll.SNL.Clients.Office.Excel.Functions.SPG($A548, "SP_NET_INC", C$3)</f>
        <v>5170</v>
      </c>
      <c r="D548" s="9" cm="1">
        <f t="array" ref="D548">_xll.SNL.Clients.Office.Excel.Functions.SPG($A548, "SP_NET_INC", D$3)</f>
        <v>14311</v>
      </c>
      <c r="E548" s="9" cm="1">
        <f t="array" ref="E548">_xll.SNL.Clients.Office.Excel.Functions.SPG($A548, "SP_NET_INC", E$3)</f>
        <v>26352</v>
      </c>
      <c r="F548" s="9" cm="1">
        <f t="array" ref="F548">_xll.SNL.Clients.Office.Excel.Functions.SPG($A548, "SP_NET_INC", F$3)</f>
        <v>10466</v>
      </c>
      <c r="G548" s="9" cm="1">
        <f t="array" ref="G548">_xll.SNL.Clients.Office.Excel.Functions.SPG($A548, "SP_NET_INC", G$3)</f>
        <v>17338</v>
      </c>
      <c r="H548" s="9" cm="1">
        <f t="array" ref="H548">_xll.SNL.Clients.Office.Excel.Functions.SPG($A548, "SP_NET_INC", H$3)</f>
        <v>-37066</v>
      </c>
      <c r="I548" s="9" cm="1">
        <f t="array" ref="I548">_xll.SNL.Clients.Office.Excel.Functions.SPG($A548, "SP_NET_INC", I$3)</f>
        <v>6824</v>
      </c>
      <c r="J548" s="9" cm="1">
        <f t="array" ref="J548">_xll.SNL.Clients.Office.Excel.Functions.SPG($A548, "SP_NET_INC", J$3)</f>
        <v>-5814</v>
      </c>
    </row>
    <row r="549" spans="1:10" x14ac:dyDescent="0.3">
      <c r="A549" s="11" t="s">
        <v>1581</v>
      </c>
      <c r="B549" s="9" t="str" cm="1">
        <f t="array" ref="B549">_xll.SNL.Clients.Office.Excel.Functions.SPG($A549, "SP_NET_INC", B$3)</f>
        <v>NA</v>
      </c>
      <c r="C549" s="9" cm="1">
        <f t="array" ref="C549">_xll.SNL.Clients.Office.Excel.Functions.SPG($A549, "SP_NET_INC", C$3)</f>
        <v>276729</v>
      </c>
      <c r="D549" s="9" cm="1">
        <f t="array" ref="D549">_xll.SNL.Clients.Office.Excel.Functions.SPG($A549, "SP_NET_INC", D$3)</f>
        <v>-238485</v>
      </c>
      <c r="E549" s="9" cm="1">
        <f t="array" ref="E549">_xll.SNL.Clients.Office.Excel.Functions.SPG($A549, "SP_NET_INC", E$3)</f>
        <v>56336</v>
      </c>
      <c r="F549" s="9" cm="1">
        <f t="array" ref="F549">_xll.SNL.Clients.Office.Excel.Functions.SPG($A549, "SP_NET_INC", F$3)</f>
        <v>203588</v>
      </c>
      <c r="G549" s="9" cm="1">
        <f t="array" ref="G549">_xll.SNL.Clients.Office.Excel.Functions.SPG($A549, "SP_NET_INC", G$3)</f>
        <v>-433200</v>
      </c>
      <c r="H549" s="9" cm="1">
        <f t="array" ref="H549">_xll.SNL.Clients.Office.Excel.Functions.SPG($A549, "SP_NET_INC", H$3)</f>
        <v>306192</v>
      </c>
      <c r="I549" s="9" cm="1">
        <f t="array" ref="I549">_xll.SNL.Clients.Office.Excel.Functions.SPG($A549, "SP_NET_INC", I$3)</f>
        <v>197445</v>
      </c>
      <c r="J549" s="9" cm="1">
        <f t="array" ref="J549">_xll.SNL.Clients.Office.Excel.Functions.SPG($A549, "SP_NET_INC", J$3)</f>
        <v>-176808</v>
      </c>
    </row>
    <row r="550" spans="1:10" x14ac:dyDescent="0.3">
      <c r="A550" s="11" t="s">
        <v>1582</v>
      </c>
      <c r="B550" s="9" t="str" cm="1">
        <f t="array" ref="B550">_xll.SNL.Clients.Office.Excel.Functions.SPG($A550, "SP_NET_INC", B$3)</f>
        <v>NA</v>
      </c>
      <c r="C550" s="9" t="str" cm="1">
        <f t="array" ref="C550">_xll.SNL.Clients.Office.Excel.Functions.SPG($A550, "SP_NET_INC", C$3)</f>
        <v>NA</v>
      </c>
      <c r="D550" s="9" cm="1">
        <f t="array" ref="D550">_xll.SNL.Clients.Office.Excel.Functions.SPG($A550, "SP_NET_INC", D$3)</f>
        <v>9777</v>
      </c>
      <c r="E550" s="9" cm="1">
        <f t="array" ref="E550">_xll.SNL.Clients.Office.Excel.Functions.SPG($A550, "SP_NET_INC", E$3)</f>
        <v>11712</v>
      </c>
      <c r="F550" s="9" cm="1">
        <f t="array" ref="F550">_xll.SNL.Clients.Office.Excel.Functions.SPG($A550, "SP_NET_INC", F$3)</f>
        <v>11617</v>
      </c>
      <c r="G550" s="9" cm="1">
        <f t="array" ref="G550">_xll.SNL.Clients.Office.Excel.Functions.SPG($A550, "SP_NET_INC", G$3)</f>
        <v>-1293</v>
      </c>
      <c r="H550" s="9" cm="1">
        <f t="array" ref="H550">_xll.SNL.Clients.Office.Excel.Functions.SPG($A550, "SP_NET_INC", H$3)</f>
        <v>12222</v>
      </c>
      <c r="I550" s="9" cm="1">
        <f t="array" ref="I550">_xll.SNL.Clients.Office.Excel.Functions.SPG($A550, "SP_NET_INC", I$3)</f>
        <v>14864</v>
      </c>
      <c r="J550" s="9" cm="1">
        <f t="array" ref="J550">_xll.SNL.Clients.Office.Excel.Functions.SPG($A550, "SP_NET_INC", J$3)</f>
        <v>11427</v>
      </c>
    </row>
    <row r="551" spans="1:10" x14ac:dyDescent="0.3">
      <c r="A551" s="11" t="s">
        <v>1583</v>
      </c>
      <c r="B551" s="9" t="str" cm="1">
        <f t="array" ref="B551">_xll.SNL.Clients.Office.Excel.Functions.SPG($A551, "SP_NET_INC", B$3)</f>
        <v>NA</v>
      </c>
      <c r="C551" s="9" t="str" cm="1">
        <f t="array" ref="C551">_xll.SNL.Clients.Office.Excel.Functions.SPG($A551, "SP_NET_INC", C$3)</f>
        <v>NA</v>
      </c>
      <c r="D551" s="9" cm="1">
        <f t="array" ref="D551">_xll.SNL.Clients.Office.Excel.Functions.SPG($A551, "SP_NET_INC", D$3)</f>
        <v>16361</v>
      </c>
      <c r="E551" s="9" cm="1">
        <f t="array" ref="E551">_xll.SNL.Clients.Office.Excel.Functions.SPG($A551, "SP_NET_INC", E$3)</f>
        <v>13552</v>
      </c>
      <c r="F551" s="9" cm="1">
        <f t="array" ref="F551">_xll.SNL.Clients.Office.Excel.Functions.SPG($A551, "SP_NET_INC", F$3)</f>
        <v>12693</v>
      </c>
      <c r="G551" s="9" cm="1">
        <f t="array" ref="G551">_xll.SNL.Clients.Office.Excel.Functions.SPG($A551, "SP_NET_INC", G$3)</f>
        <v>11608</v>
      </c>
      <c r="H551" s="9" cm="1">
        <f t="array" ref="H551">_xll.SNL.Clients.Office.Excel.Functions.SPG($A551, "SP_NET_INC", H$3)</f>
        <v>11694</v>
      </c>
      <c r="I551" s="9" cm="1">
        <f t="array" ref="I551">_xll.SNL.Clients.Office.Excel.Functions.SPG($A551, "SP_NET_INC", I$3)</f>
        <v>11883</v>
      </c>
      <c r="J551" s="9" cm="1">
        <f t="array" ref="J551">_xll.SNL.Clients.Office.Excel.Functions.SPG($A551, "SP_NET_INC", J$3)</f>
        <v>9739</v>
      </c>
    </row>
    <row r="552" spans="1:10" x14ac:dyDescent="0.3">
      <c r="A552" s="11" t="s">
        <v>1584</v>
      </c>
      <c r="B552" s="9" t="str" cm="1">
        <f t="array" ref="B552">_xll.SNL.Clients.Office.Excel.Functions.SPG($A552, "SP_NET_INC", B$3)</f>
        <v>NA</v>
      </c>
      <c r="C552" s="9" t="str" cm="1">
        <f t="array" ref="C552">_xll.SNL.Clients.Office.Excel.Functions.SPG($A552, "SP_NET_INC", C$3)</f>
        <v>NA</v>
      </c>
      <c r="D552" s="9" cm="1">
        <f t="array" ref="D552">_xll.SNL.Clients.Office.Excel.Functions.SPG($A552, "SP_NET_INC", D$3)</f>
        <v>300</v>
      </c>
      <c r="E552" s="9" cm="1">
        <f t="array" ref="E552">_xll.SNL.Clients.Office.Excel.Functions.SPG($A552, "SP_NET_INC", E$3)</f>
        <v>21500</v>
      </c>
      <c r="F552" s="9" cm="1">
        <f t="array" ref="F552">_xll.SNL.Clients.Office.Excel.Functions.SPG($A552, "SP_NET_INC", F$3)</f>
        <v>-7200</v>
      </c>
      <c r="G552" s="9" cm="1">
        <f t="array" ref="G552">_xll.SNL.Clients.Office.Excel.Functions.SPG($A552, "SP_NET_INC", G$3)</f>
        <v>-1600</v>
      </c>
      <c r="H552" s="9" cm="1">
        <f t="array" ref="H552">_xll.SNL.Clients.Office.Excel.Functions.SPG($A552, "SP_NET_INC", H$3)</f>
        <v>-12800</v>
      </c>
      <c r="I552" s="9" cm="1">
        <f t="array" ref="I552">_xll.SNL.Clients.Office.Excel.Functions.SPG($A552, "SP_NET_INC", I$3)</f>
        <v>-8200</v>
      </c>
      <c r="J552" s="9" cm="1">
        <f t="array" ref="J552">_xll.SNL.Clients.Office.Excel.Functions.SPG($A552, "SP_NET_INC", J$3)</f>
        <v>400</v>
      </c>
    </row>
    <row r="553" spans="1:10" x14ac:dyDescent="0.3">
      <c r="A553" s="11" t="s">
        <v>1585</v>
      </c>
      <c r="B553" s="9" t="str" cm="1">
        <f t="array" ref="B553">_xll.SNL.Clients.Office.Excel.Functions.SPG($A553, "SP_NET_INC", B$3)</f>
        <v>NA</v>
      </c>
      <c r="C553" s="9" cm="1">
        <f t="array" ref="C553">_xll.SNL.Clients.Office.Excel.Functions.SPG($A553, "SP_NET_INC", C$3)</f>
        <v>43105</v>
      </c>
      <c r="D553" s="9" cm="1">
        <f t="array" ref="D553">_xll.SNL.Clients.Office.Excel.Functions.SPG($A553, "SP_NET_INC", D$3)</f>
        <v>44635</v>
      </c>
      <c r="E553" s="9" cm="1">
        <f t="array" ref="E553">_xll.SNL.Clients.Office.Excel.Functions.SPG($A553, "SP_NET_INC", E$3)</f>
        <v>38057</v>
      </c>
      <c r="F553" s="9" cm="1">
        <f t="array" ref="F553">_xll.SNL.Clients.Office.Excel.Functions.SPG($A553, "SP_NET_INC", F$3)</f>
        <v>20457</v>
      </c>
      <c r="G553" s="9" cm="1">
        <f t="array" ref="G553">_xll.SNL.Clients.Office.Excel.Functions.SPG($A553, "SP_NET_INC", G$3)</f>
        <v>42325</v>
      </c>
      <c r="H553" s="9" cm="1">
        <f t="array" ref="H553">_xll.SNL.Clients.Office.Excel.Functions.SPG($A553, "SP_NET_INC", H$3)</f>
        <v>27631</v>
      </c>
      <c r="I553" s="9" cm="1">
        <f t="array" ref="I553">_xll.SNL.Clients.Office.Excel.Functions.SPG($A553, "SP_NET_INC", I$3)</f>
        <v>24276</v>
      </c>
      <c r="J553" s="9" cm="1">
        <f t="array" ref="J553">_xll.SNL.Clients.Office.Excel.Functions.SPG($A553, "SP_NET_INC", J$3)</f>
        <v>17810</v>
      </c>
    </row>
    <row r="554" spans="1:10" x14ac:dyDescent="0.3">
      <c r="A554" s="11" t="s">
        <v>1586</v>
      </c>
      <c r="B554" s="9" t="str" cm="1">
        <f t="array" ref="B554">_xll.SNL.Clients.Office.Excel.Functions.SPG($A554, "SP_NET_INC", B$3)</f>
        <v>NA</v>
      </c>
      <c r="C554" s="9" cm="1">
        <f t="array" ref="C554">_xll.SNL.Clients.Office.Excel.Functions.SPG($A554, "SP_NET_INC", C$3)</f>
        <v>75804</v>
      </c>
      <c r="D554" s="9" cm="1">
        <f t="array" ref="D554">_xll.SNL.Clients.Office.Excel.Functions.SPG($A554, "SP_NET_INC", D$3)</f>
        <v>47347</v>
      </c>
      <c r="E554" s="9" cm="1">
        <f t="array" ref="E554">_xll.SNL.Clients.Office.Excel.Functions.SPG($A554, "SP_NET_INC", E$3)</f>
        <v>66615</v>
      </c>
      <c r="F554" s="9" cm="1">
        <f t="array" ref="F554">_xll.SNL.Clients.Office.Excel.Functions.SPG($A554, "SP_NET_INC", F$3)</f>
        <v>62631</v>
      </c>
      <c r="G554" s="9" cm="1">
        <f t="array" ref="G554">_xll.SNL.Clients.Office.Excel.Functions.SPG($A554, "SP_NET_INC", G$3)</f>
        <v>14090</v>
      </c>
      <c r="H554" s="9" cm="1">
        <f t="array" ref="H554">_xll.SNL.Clients.Office.Excel.Functions.SPG($A554, "SP_NET_INC", H$3)</f>
        <v>47866</v>
      </c>
      <c r="I554" s="9" cm="1">
        <f t="array" ref="I554">_xll.SNL.Clients.Office.Excel.Functions.SPG($A554, "SP_NET_INC", I$3)</f>
        <v>63288</v>
      </c>
      <c r="J554" s="9" cm="1">
        <f t="array" ref="J554">_xll.SNL.Clients.Office.Excel.Functions.SPG($A554, "SP_NET_INC", J$3)</f>
        <v>62300</v>
      </c>
    </row>
    <row r="555" spans="1:10" x14ac:dyDescent="0.3">
      <c r="A555" s="11" t="s">
        <v>1587</v>
      </c>
      <c r="B555" s="9" t="str" cm="1">
        <f t="array" ref="B555">_xll.SNL.Clients.Office.Excel.Functions.SPG($A555, "SP_NET_INC", B$3)</f>
        <v>NA</v>
      </c>
      <c r="C555" s="9" t="str" cm="1">
        <f t="array" ref="C555">_xll.SNL.Clients.Office.Excel.Functions.SPG($A555, "SP_NET_INC", C$3)</f>
        <v>NA</v>
      </c>
      <c r="D555" s="9" cm="1">
        <f t="array" ref="D555">_xll.SNL.Clients.Office.Excel.Functions.SPG($A555, "SP_NET_INC", D$3)</f>
        <v>19748</v>
      </c>
      <c r="E555" s="9" cm="1">
        <f t="array" ref="E555">_xll.SNL.Clients.Office.Excel.Functions.SPG($A555, "SP_NET_INC", E$3)</f>
        <v>-2735</v>
      </c>
      <c r="F555" s="9" cm="1">
        <f t="array" ref="F555">_xll.SNL.Clients.Office.Excel.Functions.SPG($A555, "SP_NET_INC", F$3)</f>
        <v>13502</v>
      </c>
      <c r="G555" s="9" cm="1">
        <f t="array" ref="G555">_xll.SNL.Clients.Office.Excel.Functions.SPG($A555, "SP_NET_INC", G$3)</f>
        <v>19608</v>
      </c>
      <c r="H555" s="9" cm="1">
        <f t="array" ref="H555">_xll.SNL.Clients.Office.Excel.Functions.SPG($A555, "SP_NET_INC", H$3)</f>
        <v>6380</v>
      </c>
      <c r="I555" s="9" cm="1">
        <f t="array" ref="I555">_xll.SNL.Clients.Office.Excel.Functions.SPG($A555, "SP_NET_INC", I$3)</f>
        <v>-56382</v>
      </c>
      <c r="J555" s="9" cm="1">
        <f t="array" ref="J555">_xll.SNL.Clients.Office.Excel.Functions.SPG($A555, "SP_NET_INC", J$3)</f>
        <v>694</v>
      </c>
    </row>
    <row r="556" spans="1:10" x14ac:dyDescent="0.3">
      <c r="A556" s="11" t="s">
        <v>1588</v>
      </c>
      <c r="B556" s="9" t="str" cm="1">
        <f t="array" ref="B556">_xll.SNL.Clients.Office.Excel.Functions.SPG($A556, "SP_NET_INC", B$3)</f>
        <v>NA</v>
      </c>
      <c r="C556" s="9" t="str" cm="1">
        <f t="array" ref="C556">_xll.SNL.Clients.Office.Excel.Functions.SPG($A556, "SP_NET_INC", C$3)</f>
        <v>NA</v>
      </c>
      <c r="D556" s="9" cm="1">
        <f t="array" ref="D556">_xll.SNL.Clients.Office.Excel.Functions.SPG($A556, "SP_NET_INC", D$3)</f>
        <v>-20000</v>
      </c>
      <c r="E556" s="9" cm="1">
        <f t="array" ref="E556">_xll.SNL.Clients.Office.Excel.Functions.SPG($A556, "SP_NET_INC", E$3)</f>
        <v>-37000</v>
      </c>
      <c r="F556" s="9" cm="1">
        <f t="array" ref="F556">_xll.SNL.Clients.Office.Excel.Functions.SPG($A556, "SP_NET_INC", F$3)</f>
        <v>-20000</v>
      </c>
      <c r="G556" s="9" cm="1">
        <f t="array" ref="G556">_xll.SNL.Clients.Office.Excel.Functions.SPG($A556, "SP_NET_INC", G$3)</f>
        <v>-14000</v>
      </c>
      <c r="H556" s="9" cm="1">
        <f t="array" ref="H556">_xll.SNL.Clients.Office.Excel.Functions.SPG($A556, "SP_NET_INC", H$3)</f>
        <v>-39000</v>
      </c>
      <c r="I556" s="9" cm="1">
        <f t="array" ref="I556">_xll.SNL.Clients.Office.Excel.Functions.SPG($A556, "SP_NET_INC", I$3)</f>
        <v>-67000</v>
      </c>
      <c r="J556" s="9" cm="1">
        <f t="array" ref="J556">_xll.SNL.Clients.Office.Excel.Functions.SPG($A556, "SP_NET_INC", J$3)</f>
        <v>8000</v>
      </c>
    </row>
    <row r="557" spans="1:10" x14ac:dyDescent="0.3">
      <c r="A557" s="11" t="s">
        <v>1589</v>
      </c>
      <c r="B557" s="9" t="str" cm="1">
        <f t="array" ref="B557">_xll.SNL.Clients.Office.Excel.Functions.SPG($A557, "SP_NET_INC", B$3)</f>
        <v>NA</v>
      </c>
      <c r="C557" s="9" t="str" cm="1">
        <f t="array" ref="C557">_xll.SNL.Clients.Office.Excel.Functions.SPG($A557, "SP_NET_INC", C$3)</f>
        <v>NA</v>
      </c>
      <c r="D557" s="9" cm="1">
        <f t="array" ref="D557">_xll.SNL.Clients.Office.Excel.Functions.SPG($A557, "SP_NET_INC", D$3)</f>
        <v>12230</v>
      </c>
      <c r="E557" s="9" cm="1">
        <f t="array" ref="E557">_xll.SNL.Clients.Office.Excel.Functions.SPG($A557, "SP_NET_INC", E$3)</f>
        <v>18281</v>
      </c>
      <c r="F557" s="9" cm="1">
        <f t="array" ref="F557">_xll.SNL.Clients.Office.Excel.Functions.SPG($A557, "SP_NET_INC", F$3)</f>
        <v>41348</v>
      </c>
      <c r="G557" s="9" cm="1">
        <f t="array" ref="G557">_xll.SNL.Clients.Office.Excel.Functions.SPG($A557, "SP_NET_INC", G$3)</f>
        <v>30720</v>
      </c>
      <c r="H557" s="9" cm="1">
        <f t="array" ref="H557">_xll.SNL.Clients.Office.Excel.Functions.SPG($A557, "SP_NET_INC", H$3)</f>
        <v>-80933</v>
      </c>
      <c r="I557" s="9" cm="1">
        <f t="array" ref="I557">_xll.SNL.Clients.Office.Excel.Functions.SPG($A557, "SP_NET_INC", I$3)</f>
        <v>25638</v>
      </c>
      <c r="J557" s="9" cm="1">
        <f t="array" ref="J557">_xll.SNL.Clients.Office.Excel.Functions.SPG($A557, "SP_NET_INC", J$3)</f>
        <v>-19211</v>
      </c>
    </row>
    <row r="558" spans="1:10" x14ac:dyDescent="0.3">
      <c r="A558" s="11" t="s">
        <v>1590</v>
      </c>
      <c r="B558" s="9" t="str" cm="1">
        <f t="array" ref="B558">_xll.SNL.Clients.Office.Excel.Functions.SPG($A558, "SP_NET_INC", B$3)</f>
        <v>NA</v>
      </c>
      <c r="C558" s="9" t="str" cm="1">
        <f t="array" ref="C558">_xll.SNL.Clients.Office.Excel.Functions.SPG($A558, "SP_NET_INC", C$3)</f>
        <v>NA</v>
      </c>
      <c r="D558" s="9" cm="1">
        <f t="array" ref="D558">_xll.SNL.Clients.Office.Excel.Functions.SPG($A558, "SP_NET_INC", D$3)</f>
        <v>0</v>
      </c>
      <c r="E558" s="9" cm="1">
        <f t="array" ref="E558">_xll.SNL.Clients.Office.Excel.Functions.SPG($A558, "SP_NET_INC", E$3)</f>
        <v>4300</v>
      </c>
      <c r="F558" s="9" cm="1">
        <f t="array" ref="F558">_xll.SNL.Clients.Office.Excel.Functions.SPG($A558, "SP_NET_INC", F$3)</f>
        <v>27200</v>
      </c>
      <c r="G558" s="9" cm="1">
        <f t="array" ref="G558">_xll.SNL.Clients.Office.Excel.Functions.SPG($A558, "SP_NET_INC", G$3)</f>
        <v>15500</v>
      </c>
      <c r="H558" s="9" cm="1">
        <f t="array" ref="H558">_xll.SNL.Clients.Office.Excel.Functions.SPG($A558, "SP_NET_INC", H$3)</f>
        <v>1400</v>
      </c>
      <c r="I558" s="9" cm="1">
        <f t="array" ref="I558">_xll.SNL.Clients.Office.Excel.Functions.SPG($A558, "SP_NET_INC", I$3)</f>
        <v>4200</v>
      </c>
      <c r="J558" s="9" cm="1">
        <f t="array" ref="J558">_xll.SNL.Clients.Office.Excel.Functions.SPG($A558, "SP_NET_INC", J$3)</f>
        <v>24100</v>
      </c>
    </row>
    <row r="559" spans="1:10" x14ac:dyDescent="0.3">
      <c r="A559" s="11" t="s">
        <v>1591</v>
      </c>
      <c r="B559" s="9" t="str" cm="1">
        <f t="array" ref="B559">_xll.SNL.Clients.Office.Excel.Functions.SPG($A559, "SP_NET_INC", B$3)</f>
        <v>NA</v>
      </c>
      <c r="C559" s="9" t="str" cm="1">
        <f t="array" ref="C559">_xll.SNL.Clients.Office.Excel.Functions.SPG($A559, "SP_NET_INC", C$3)</f>
        <v>NA</v>
      </c>
      <c r="D559" s="9" t="str" cm="1">
        <f t="array" ref="D559">_xll.SNL.Clients.Office.Excel.Functions.SPG($A559, "SP_NET_INC", D$3)</f>
        <v>NA</v>
      </c>
      <c r="E559" s="9" cm="1">
        <f t="array" ref="E559">_xll.SNL.Clients.Office.Excel.Functions.SPG($A559, "SP_NET_INC", E$3)</f>
        <v>-2824</v>
      </c>
      <c r="F559" s="9" cm="1">
        <f t="array" ref="F559">_xll.SNL.Clients.Office.Excel.Functions.SPG($A559, "SP_NET_INC", F$3)</f>
        <v>46057</v>
      </c>
      <c r="G559" s="9" cm="1">
        <f t="array" ref="G559">_xll.SNL.Clients.Office.Excel.Functions.SPG($A559, "SP_NET_INC", G$3)</f>
        <v>61287</v>
      </c>
      <c r="H559" s="9" cm="1">
        <f t="array" ref="H559">_xll.SNL.Clients.Office.Excel.Functions.SPG($A559, "SP_NET_INC", H$3)</f>
        <v>30788</v>
      </c>
      <c r="I559" s="9" cm="1">
        <f t="array" ref="I559">_xll.SNL.Clients.Office.Excel.Functions.SPG($A559, "SP_NET_INC", I$3)</f>
        <v>-5161</v>
      </c>
      <c r="J559" s="9" cm="1">
        <f t="array" ref="J559">_xll.SNL.Clients.Office.Excel.Functions.SPG($A559, "SP_NET_INC", J$3)</f>
        <v>56668</v>
      </c>
    </row>
    <row r="560" spans="1:10" x14ac:dyDescent="0.3">
      <c r="A560" s="11" t="s">
        <v>1592</v>
      </c>
      <c r="B560" s="9" t="str" cm="1">
        <f t="array" ref="B560">_xll.SNL.Clients.Office.Excel.Functions.SPG($A560, "SP_NET_INC", B$3)</f>
        <v>NA</v>
      </c>
      <c r="C560" s="9" t="str" cm="1">
        <f t="array" ref="C560">_xll.SNL.Clients.Office.Excel.Functions.SPG($A560, "SP_NET_INC", C$3)</f>
        <v>NA</v>
      </c>
      <c r="D560" s="9" cm="1">
        <f t="array" ref="D560">_xll.SNL.Clients.Office.Excel.Functions.SPG($A560, "SP_NET_INC", D$3)</f>
        <v>3997</v>
      </c>
      <c r="E560" s="9" cm="1">
        <f t="array" ref="E560">_xll.SNL.Clients.Office.Excel.Functions.SPG($A560, "SP_NET_INC", E$3)</f>
        <v>5276</v>
      </c>
      <c r="F560" s="9" cm="1">
        <f t="array" ref="F560">_xll.SNL.Clients.Office.Excel.Functions.SPG($A560, "SP_NET_INC", F$3)</f>
        <v>5300</v>
      </c>
      <c r="G560" s="9" cm="1">
        <f t="array" ref="G560">_xll.SNL.Clients.Office.Excel.Functions.SPG($A560, "SP_NET_INC", G$3)</f>
        <v>3593</v>
      </c>
      <c r="H560" s="9" cm="1">
        <f t="array" ref="H560">_xll.SNL.Clients.Office.Excel.Functions.SPG($A560, "SP_NET_INC", H$3)</f>
        <v>3872</v>
      </c>
      <c r="I560" s="9" cm="1">
        <f t="array" ref="I560">_xll.SNL.Clients.Office.Excel.Functions.SPG($A560, "SP_NET_INC", I$3)</f>
        <v>3476</v>
      </c>
      <c r="J560" s="9" cm="1">
        <f t="array" ref="J560">_xll.SNL.Clients.Office.Excel.Functions.SPG($A560, "SP_NET_INC", J$3)</f>
        <v>4459</v>
      </c>
    </row>
    <row r="561" spans="1:10" x14ac:dyDescent="0.3">
      <c r="A561" s="11" t="s">
        <v>1593</v>
      </c>
      <c r="B561" s="9" t="str" cm="1">
        <f t="array" ref="B561">_xll.SNL.Clients.Office.Excel.Functions.SPG($A561, "SP_NET_INC", B$3)</f>
        <v>NA</v>
      </c>
      <c r="C561" s="9" t="str" cm="1">
        <f t="array" ref="C561">_xll.SNL.Clients.Office.Excel.Functions.SPG($A561, "SP_NET_INC", C$3)</f>
        <v>NA</v>
      </c>
      <c r="D561" s="9" cm="1">
        <f t="array" ref="D561">_xll.SNL.Clients.Office.Excel.Functions.SPG($A561, "SP_NET_INC", D$3)</f>
        <v>30860</v>
      </c>
      <c r="E561" s="9" cm="1">
        <f t="array" ref="E561">_xll.SNL.Clients.Office.Excel.Functions.SPG($A561, "SP_NET_INC", E$3)</f>
        <v>33949</v>
      </c>
      <c r="F561" s="9" cm="1">
        <f t="array" ref="F561">_xll.SNL.Clients.Office.Excel.Functions.SPG($A561, "SP_NET_INC", F$3)</f>
        <v>27687</v>
      </c>
      <c r="G561" s="9" cm="1">
        <f t="array" ref="G561">_xll.SNL.Clients.Office.Excel.Functions.SPG($A561, "SP_NET_INC", G$3)</f>
        <v>-11254</v>
      </c>
      <c r="H561" s="9" cm="1">
        <f t="array" ref="H561">_xll.SNL.Clients.Office.Excel.Functions.SPG($A561, "SP_NET_INC", H$3)</f>
        <v>4363</v>
      </c>
      <c r="I561" s="9" cm="1">
        <f t="array" ref="I561">_xll.SNL.Clients.Office.Excel.Functions.SPG($A561, "SP_NET_INC", I$3)</f>
        <v>-45618</v>
      </c>
      <c r="J561" s="9" cm="1">
        <f t="array" ref="J561">_xll.SNL.Clients.Office.Excel.Functions.SPG($A561, "SP_NET_INC", J$3)</f>
        <v>47330</v>
      </c>
    </row>
    <row r="562" spans="1:10" x14ac:dyDescent="0.3">
      <c r="A562" s="11" t="s">
        <v>1594</v>
      </c>
      <c r="B562" s="9" t="str" cm="1">
        <f t="array" ref="B562">_xll.SNL.Clients.Office.Excel.Functions.SPG($A562, "SP_NET_INC", B$3)</f>
        <v>NA</v>
      </c>
      <c r="C562" s="9" t="str" cm="1">
        <f t="array" ref="C562">_xll.SNL.Clients.Office.Excel.Functions.SPG($A562, "SP_NET_INC", C$3)</f>
        <v>NA</v>
      </c>
      <c r="D562" s="9" cm="1">
        <f t="array" ref="D562">_xll.SNL.Clients.Office.Excel.Functions.SPG($A562, "SP_NET_INC", D$3)</f>
        <v>9467</v>
      </c>
      <c r="E562" s="9" cm="1">
        <f t="array" ref="E562">_xll.SNL.Clients.Office.Excel.Functions.SPG($A562, "SP_NET_INC", E$3)</f>
        <v>32024</v>
      </c>
      <c r="F562" s="9" cm="1">
        <f t="array" ref="F562">_xll.SNL.Clients.Office.Excel.Functions.SPG($A562, "SP_NET_INC", F$3)</f>
        <v>2445</v>
      </c>
      <c r="G562" s="9" cm="1">
        <f t="array" ref="G562">_xll.SNL.Clients.Office.Excel.Functions.SPG($A562, "SP_NET_INC", G$3)</f>
        <v>231919</v>
      </c>
      <c r="H562" s="9" cm="1">
        <f t="array" ref="H562">_xll.SNL.Clients.Office.Excel.Functions.SPG($A562, "SP_NET_INC", H$3)</f>
        <v>37540</v>
      </c>
      <c r="I562" s="9" cm="1">
        <f t="array" ref="I562">_xll.SNL.Clients.Office.Excel.Functions.SPG($A562, "SP_NET_INC", I$3)</f>
        <v>10563</v>
      </c>
      <c r="J562" s="9" cm="1">
        <f t="array" ref="J562">_xll.SNL.Clients.Office.Excel.Functions.SPG($A562, "SP_NET_INC", J$3)</f>
        <v>-20146</v>
      </c>
    </row>
    <row r="563" spans="1:10" x14ac:dyDescent="0.3">
      <c r="A563" s="11" t="s">
        <v>1595</v>
      </c>
      <c r="B563" s="9" t="str" cm="1">
        <f t="array" ref="B563">_xll.SNL.Clients.Office.Excel.Functions.SPG($A563, "SP_NET_INC", B$3)</f>
        <v>NA</v>
      </c>
      <c r="C563" s="9" t="str" cm="1">
        <f t="array" ref="C563">_xll.SNL.Clients.Office.Excel.Functions.SPG($A563, "SP_NET_INC", C$3)</f>
        <v>NA</v>
      </c>
      <c r="D563" s="9" cm="1">
        <f t="array" ref="D563">_xll.SNL.Clients.Office.Excel.Functions.SPG($A563, "SP_NET_INC", D$3)</f>
        <v>102911</v>
      </c>
      <c r="E563" s="9" cm="1">
        <f t="array" ref="E563">_xll.SNL.Clients.Office.Excel.Functions.SPG($A563, "SP_NET_INC", E$3)</f>
        <v>117485</v>
      </c>
      <c r="F563" s="9" cm="1">
        <f t="array" ref="F563">_xll.SNL.Clients.Office.Excel.Functions.SPG($A563, "SP_NET_INC", F$3)</f>
        <v>61765</v>
      </c>
      <c r="G563" s="9" cm="1">
        <f t="array" ref="G563">_xll.SNL.Clients.Office.Excel.Functions.SPG($A563, "SP_NET_INC", G$3)</f>
        <v>47751</v>
      </c>
      <c r="H563" s="9" cm="1">
        <f t="array" ref="H563">_xll.SNL.Clients.Office.Excel.Functions.SPG($A563, "SP_NET_INC", H$3)</f>
        <v>83014</v>
      </c>
      <c r="I563" s="9" cm="1">
        <f t="array" ref="I563">_xll.SNL.Clients.Office.Excel.Functions.SPG($A563, "SP_NET_INC", I$3)</f>
        <v>104092</v>
      </c>
      <c r="J563" s="9" cm="1">
        <f t="array" ref="J563">_xll.SNL.Clients.Office.Excel.Functions.SPG($A563, "SP_NET_INC", J$3)</f>
        <v>52817</v>
      </c>
    </row>
    <row r="564" spans="1:10" x14ac:dyDescent="0.3">
      <c r="A564" s="11" t="s">
        <v>1596</v>
      </c>
      <c r="B564" s="9" t="str" cm="1">
        <f t="array" ref="B564">_xll.SNL.Clients.Office.Excel.Functions.SPG($A564, "SP_NET_INC", B$3)</f>
        <v>NA</v>
      </c>
      <c r="C564" s="9" t="str" cm="1">
        <f t="array" ref="C564">_xll.SNL.Clients.Office.Excel.Functions.SPG($A564, "SP_NET_INC", C$3)</f>
        <v>NA</v>
      </c>
      <c r="D564" s="9" cm="1">
        <f t="array" ref="D564">_xll.SNL.Clients.Office.Excel.Functions.SPG($A564, "SP_NET_INC", D$3)</f>
        <v>10607</v>
      </c>
      <c r="E564" s="9" cm="1">
        <f t="array" ref="E564">_xll.SNL.Clients.Office.Excel.Functions.SPG($A564, "SP_NET_INC", E$3)</f>
        <v>10432</v>
      </c>
      <c r="F564" s="9" cm="1">
        <f t="array" ref="F564">_xll.SNL.Clients.Office.Excel.Functions.SPG($A564, "SP_NET_INC", F$3)</f>
        <v>16537</v>
      </c>
      <c r="G564" s="9" cm="1">
        <f t="array" ref="G564">_xll.SNL.Clients.Office.Excel.Functions.SPG($A564, "SP_NET_INC", G$3)</f>
        <v>16766</v>
      </c>
      <c r="H564" s="9" cm="1">
        <f t="array" ref="H564">_xll.SNL.Clients.Office.Excel.Functions.SPG($A564, "SP_NET_INC", H$3)</f>
        <v>11347</v>
      </c>
      <c r="I564" s="9" cm="1">
        <f t="array" ref="I564">_xll.SNL.Clients.Office.Excel.Functions.SPG($A564, "SP_NET_INC", I$3)</f>
        <v>17292</v>
      </c>
      <c r="J564" s="9" cm="1">
        <f t="array" ref="J564">_xll.SNL.Clients.Office.Excel.Functions.SPG($A564, "SP_NET_INC", J$3)</f>
        <v>18383</v>
      </c>
    </row>
    <row r="565" spans="1:10" x14ac:dyDescent="0.3">
      <c r="A565" s="11" t="s">
        <v>1597</v>
      </c>
      <c r="B565" s="9" t="str" cm="1">
        <f t="array" ref="B565">_xll.SNL.Clients.Office.Excel.Functions.SPG($A565, "SP_NET_INC", B$3)</f>
        <v>NA</v>
      </c>
      <c r="C565" s="9" cm="1">
        <f t="array" ref="C565">_xll.SNL.Clients.Office.Excel.Functions.SPG($A565, "SP_NET_INC", C$3)</f>
        <v>167780</v>
      </c>
      <c r="D565" s="9" cm="1">
        <f t="array" ref="D565">_xll.SNL.Clients.Office.Excel.Functions.SPG($A565, "SP_NET_INC", D$3)</f>
        <v>52178</v>
      </c>
      <c r="E565" s="9" cm="1">
        <f t="array" ref="E565">_xll.SNL.Clients.Office.Excel.Functions.SPG($A565, "SP_NET_INC", E$3)</f>
        <v>-258886</v>
      </c>
      <c r="F565" s="9" cm="1">
        <f t="array" ref="F565">_xll.SNL.Clients.Office.Excel.Functions.SPG($A565, "SP_NET_INC", F$3)</f>
        <v>-418308</v>
      </c>
      <c r="G565" s="9" cm="1">
        <f t="array" ref="G565">_xll.SNL.Clients.Office.Excel.Functions.SPG($A565, "SP_NET_INC", G$3)</f>
        <v>-42452</v>
      </c>
      <c r="H565" s="9" cm="1">
        <f t="array" ref="H565">_xll.SNL.Clients.Office.Excel.Functions.SPG($A565, "SP_NET_INC", H$3)</f>
        <v>-450697</v>
      </c>
      <c r="I565" s="9" cm="1">
        <f t="array" ref="I565">_xll.SNL.Clients.Office.Excel.Functions.SPG($A565, "SP_NET_INC", I$3)</f>
        <v>-57425</v>
      </c>
      <c r="J565" s="9" cm="1">
        <f t="array" ref="J565">_xll.SNL.Clients.Office.Excel.Functions.SPG($A565, "SP_NET_INC", J$3)</f>
        <v>-214892</v>
      </c>
    </row>
    <row r="566" spans="1:10" x14ac:dyDescent="0.3">
      <c r="A566" s="11" t="s">
        <v>1598</v>
      </c>
      <c r="B566" s="9" t="str" cm="1">
        <f t="array" ref="B566">_xll.SNL.Clients.Office.Excel.Functions.SPG($A566, "SP_NET_INC", B$3)</f>
        <v>NA</v>
      </c>
      <c r="C566" s="9" t="str" cm="1">
        <f t="array" ref="C566">_xll.SNL.Clients.Office.Excel.Functions.SPG($A566, "SP_NET_INC", C$3)</f>
        <v>NA</v>
      </c>
      <c r="D566" s="9" cm="1">
        <f t="array" ref="D566">_xll.SNL.Clients.Office.Excel.Functions.SPG($A566, "SP_NET_INC", D$3)</f>
        <v>21951</v>
      </c>
      <c r="E566" s="9" cm="1">
        <f t="array" ref="E566">_xll.SNL.Clients.Office.Excel.Functions.SPG($A566, "SP_NET_INC", E$3)</f>
        <v>14944</v>
      </c>
      <c r="F566" s="9" cm="1">
        <f t="array" ref="F566">_xll.SNL.Clients.Office.Excel.Functions.SPG($A566, "SP_NET_INC", F$3)</f>
        <v>21854</v>
      </c>
      <c r="G566" s="9" cm="1">
        <f t="array" ref="G566">_xll.SNL.Clients.Office.Excel.Functions.SPG($A566, "SP_NET_INC", G$3)</f>
        <v>21637</v>
      </c>
      <c r="H566" s="9" cm="1">
        <f t="array" ref="H566">_xll.SNL.Clients.Office.Excel.Functions.SPG($A566, "SP_NET_INC", H$3)</f>
        <v>24574</v>
      </c>
      <c r="I566" s="9" cm="1">
        <f t="array" ref="I566">_xll.SNL.Clients.Office.Excel.Functions.SPG($A566, "SP_NET_INC", I$3)</f>
        <v>-85320</v>
      </c>
      <c r="J566" s="9" cm="1">
        <f t="array" ref="J566">_xll.SNL.Clients.Office.Excel.Functions.SPG($A566, "SP_NET_INC", J$3)</f>
        <v>8741</v>
      </c>
    </row>
    <row r="567" spans="1:10" x14ac:dyDescent="0.3">
      <c r="A567" s="11" t="s">
        <v>1599</v>
      </c>
      <c r="B567" s="9" t="str" cm="1">
        <f t="array" ref="B567">_xll.SNL.Clients.Office.Excel.Functions.SPG($A567, "SP_NET_INC", B$3)</f>
        <v>NA</v>
      </c>
      <c r="C567" s="9" t="str" cm="1">
        <f t="array" ref="C567">_xll.SNL.Clients.Office.Excel.Functions.SPG($A567, "SP_NET_INC", C$3)</f>
        <v>NA</v>
      </c>
      <c r="D567" s="9" cm="1">
        <f t="array" ref="D567">_xll.SNL.Clients.Office.Excel.Functions.SPG($A567, "SP_NET_INC", D$3)</f>
        <v>-901</v>
      </c>
      <c r="E567" s="9" cm="1">
        <f t="array" ref="E567">_xll.SNL.Clients.Office.Excel.Functions.SPG($A567, "SP_NET_INC", E$3)</f>
        <v>-4682</v>
      </c>
      <c r="F567" s="9" cm="1">
        <f t="array" ref="F567">_xll.SNL.Clients.Office.Excel.Functions.SPG($A567, "SP_NET_INC", F$3)</f>
        <v>-3862</v>
      </c>
      <c r="G567" s="9" cm="1">
        <f t="array" ref="G567">_xll.SNL.Clients.Office.Excel.Functions.SPG($A567, "SP_NET_INC", G$3)</f>
        <v>12993</v>
      </c>
      <c r="H567" s="9" cm="1">
        <f t="array" ref="H567">_xll.SNL.Clients.Office.Excel.Functions.SPG($A567, "SP_NET_INC", H$3)</f>
        <v>-3660</v>
      </c>
      <c r="I567" s="9" cm="1">
        <f t="array" ref="I567">_xll.SNL.Clients.Office.Excel.Functions.SPG($A567, "SP_NET_INC", I$3)</f>
        <v>-5020</v>
      </c>
      <c r="J567" s="9" cm="1">
        <f t="array" ref="J567">_xll.SNL.Clients.Office.Excel.Functions.SPG($A567, "SP_NET_INC", J$3)</f>
        <v>-7495</v>
      </c>
    </row>
    <row r="568" spans="1:10" x14ac:dyDescent="0.3">
      <c r="A568" s="11" t="s">
        <v>1600</v>
      </c>
      <c r="B568" s="9" t="str" cm="1">
        <f t="array" ref="B568">_xll.SNL.Clients.Office.Excel.Functions.SPG($A568, "SP_NET_INC", B$3)</f>
        <v>NA</v>
      </c>
      <c r="C568" s="9" t="str" cm="1">
        <f t="array" ref="C568">_xll.SNL.Clients.Office.Excel.Functions.SPG($A568, "SP_NET_INC", C$3)</f>
        <v>NA</v>
      </c>
      <c r="D568" s="9" cm="1">
        <f t="array" ref="D568">_xll.SNL.Clients.Office.Excel.Functions.SPG($A568, "SP_NET_INC", D$3)</f>
        <v>-10907</v>
      </c>
      <c r="E568" s="9" cm="1">
        <f t="array" ref="E568">_xll.SNL.Clients.Office.Excel.Functions.SPG($A568, "SP_NET_INC", E$3)</f>
        <v>2735</v>
      </c>
      <c r="F568" s="9" cm="1">
        <f t="array" ref="F568">_xll.SNL.Clients.Office.Excel.Functions.SPG($A568, "SP_NET_INC", F$3)</f>
        <v>-4469</v>
      </c>
      <c r="G568" s="9" cm="1">
        <f t="array" ref="G568">_xll.SNL.Clients.Office.Excel.Functions.SPG($A568, "SP_NET_INC", G$3)</f>
        <v>-5746</v>
      </c>
      <c r="H568" s="9" cm="1">
        <f t="array" ref="H568">_xll.SNL.Clients.Office.Excel.Functions.SPG($A568, "SP_NET_INC", H$3)</f>
        <v>-60250</v>
      </c>
      <c r="I568" s="9" cm="1">
        <f t="array" ref="I568">_xll.SNL.Clients.Office.Excel.Functions.SPG($A568, "SP_NET_INC", I$3)</f>
        <v>-30135</v>
      </c>
      <c r="J568" s="9" cm="1">
        <f t="array" ref="J568">_xll.SNL.Clients.Office.Excel.Functions.SPG($A568, "SP_NET_INC", J$3)</f>
        <v>-16230</v>
      </c>
    </row>
    <row r="569" spans="1:10" x14ac:dyDescent="0.3">
      <c r="A569" s="11" t="s">
        <v>1601</v>
      </c>
      <c r="B569" s="9" t="str" cm="1">
        <f t="array" ref="B569">_xll.SNL.Clients.Office.Excel.Functions.SPG($A569, "SP_NET_INC", B$3)</f>
        <v>NA</v>
      </c>
      <c r="C569" s="9" cm="1">
        <f t="array" ref="C569">_xll.SNL.Clients.Office.Excel.Functions.SPG($A569, "SP_NET_INC", C$3)</f>
        <v>24882</v>
      </c>
      <c r="D569" s="9" cm="1">
        <f t="array" ref="D569">_xll.SNL.Clients.Office.Excel.Functions.SPG($A569, "SP_NET_INC", D$3)</f>
        <v>31001</v>
      </c>
      <c r="E569" s="9" cm="1">
        <f t="array" ref="E569">_xll.SNL.Clients.Office.Excel.Functions.SPG($A569, "SP_NET_INC", E$3)</f>
        <v>27202</v>
      </c>
      <c r="F569" s="9" cm="1">
        <f t="array" ref="F569">_xll.SNL.Clients.Office.Excel.Functions.SPG($A569, "SP_NET_INC", F$3)</f>
        <v>24156</v>
      </c>
      <c r="G569" s="9" cm="1">
        <f t="array" ref="G569">_xll.SNL.Clients.Office.Excel.Functions.SPG($A569, "SP_NET_INC", G$3)</f>
        <v>3499</v>
      </c>
      <c r="H569" s="9" cm="1">
        <f t="array" ref="H569">_xll.SNL.Clients.Office.Excel.Functions.SPG($A569, "SP_NET_INC", H$3)</f>
        <v>32621</v>
      </c>
      <c r="I569" s="9" cm="1">
        <f t="array" ref="I569">_xll.SNL.Clients.Office.Excel.Functions.SPG($A569, "SP_NET_INC", I$3)</f>
        <v>33730</v>
      </c>
      <c r="J569" s="9" cm="1">
        <f t="array" ref="J569">_xll.SNL.Clients.Office.Excel.Functions.SPG($A569, "SP_NET_INC", J$3)</f>
        <v>38411</v>
      </c>
    </row>
    <row r="570" spans="1:10" x14ac:dyDescent="0.3">
      <c r="A570" s="11" t="s">
        <v>1602</v>
      </c>
      <c r="B570" s="9" t="str" cm="1">
        <f t="array" ref="B570">_xll.SNL.Clients.Office.Excel.Functions.SPG($A570, "SP_NET_INC", B$3)</f>
        <v>NA</v>
      </c>
      <c r="C570" s="9" t="str" cm="1">
        <f t="array" ref="C570">_xll.SNL.Clients.Office.Excel.Functions.SPG($A570, "SP_NET_INC", C$3)</f>
        <v>NA</v>
      </c>
      <c r="D570" s="9" cm="1">
        <f t="array" ref="D570">_xll.SNL.Clients.Office.Excel.Functions.SPG($A570, "SP_NET_INC", D$3)</f>
        <v>34732</v>
      </c>
      <c r="E570" s="9" cm="1">
        <f t="array" ref="E570">_xll.SNL.Clients.Office.Excel.Functions.SPG($A570, "SP_NET_INC", E$3)</f>
        <v>34223</v>
      </c>
      <c r="F570" s="9" cm="1">
        <f t="array" ref="F570">_xll.SNL.Clients.Office.Excel.Functions.SPG($A570, "SP_NET_INC", F$3)</f>
        <v>29149</v>
      </c>
      <c r="G570" s="9" cm="1">
        <f t="array" ref="G570">_xll.SNL.Clients.Office.Excel.Functions.SPG($A570, "SP_NET_INC", G$3)</f>
        <v>3022</v>
      </c>
      <c r="H570" s="9" cm="1">
        <f t="array" ref="H570">_xll.SNL.Clients.Office.Excel.Functions.SPG($A570, "SP_NET_INC", H$3)</f>
        <v>30308</v>
      </c>
      <c r="I570" s="9" cm="1">
        <f t="array" ref="I570">_xll.SNL.Clients.Office.Excel.Functions.SPG($A570, "SP_NET_INC", I$3)</f>
        <v>19108</v>
      </c>
      <c r="J570" s="9" cm="1">
        <f t="array" ref="J570">_xll.SNL.Clients.Office.Excel.Functions.SPG($A570, "SP_NET_INC", J$3)</f>
        <v>4577</v>
      </c>
    </row>
    <row r="571" spans="1:10" x14ac:dyDescent="0.3">
      <c r="A571" s="11" t="s">
        <v>1603</v>
      </c>
      <c r="B571" s="9" t="str" cm="1">
        <f t="array" ref="B571">_xll.SNL.Clients.Office.Excel.Functions.SPG($A571, "SP_NET_INC", B$3)</f>
        <v>NA</v>
      </c>
      <c r="C571" s="9" cm="1">
        <f t="array" ref="C571">_xll.SNL.Clients.Office.Excel.Functions.SPG($A571, "SP_NET_INC", C$3)</f>
        <v>832</v>
      </c>
      <c r="D571" s="9" cm="1">
        <f t="array" ref="D571">_xll.SNL.Clients.Office.Excel.Functions.SPG($A571, "SP_NET_INC", D$3)</f>
        <v>-2298</v>
      </c>
      <c r="E571" s="9" cm="1">
        <f t="array" ref="E571">_xll.SNL.Clients.Office.Excel.Functions.SPG($A571, "SP_NET_INC", E$3)</f>
        <v>5037</v>
      </c>
      <c r="F571" s="9" cm="1">
        <f t="array" ref="F571">_xll.SNL.Clients.Office.Excel.Functions.SPG($A571, "SP_NET_INC", F$3)</f>
        <v>5965</v>
      </c>
      <c r="G571" s="9" cm="1">
        <f t="array" ref="G571">_xll.SNL.Clients.Office.Excel.Functions.SPG($A571, "SP_NET_INC", G$3)</f>
        <v>12266</v>
      </c>
      <c r="H571" s="9" cm="1">
        <f t="array" ref="H571">_xll.SNL.Clients.Office.Excel.Functions.SPG($A571, "SP_NET_INC", H$3)</f>
        <v>93972</v>
      </c>
      <c r="I571" s="9" cm="1">
        <f t="array" ref="I571">_xll.SNL.Clients.Office.Excel.Functions.SPG($A571, "SP_NET_INC", I$3)</f>
        <v>48863</v>
      </c>
      <c r="J571" s="9" cm="1">
        <f t="array" ref="J571">_xll.SNL.Clients.Office.Excel.Functions.SPG($A571, "SP_NET_INC", J$3)</f>
        <v>36855</v>
      </c>
    </row>
    <row r="572" spans="1:10" x14ac:dyDescent="0.3">
      <c r="A572" s="11" t="s">
        <v>1604</v>
      </c>
      <c r="B572" s="9" t="str" cm="1">
        <f t="array" ref="B572">_xll.SNL.Clients.Office.Excel.Functions.SPG($A572, "SP_NET_INC", B$3)</f>
        <v>NA</v>
      </c>
      <c r="C572" s="9" cm="1">
        <f t="array" ref="C572">_xll.SNL.Clients.Office.Excel.Functions.SPG($A572, "SP_NET_INC", C$3)</f>
        <v>-146907</v>
      </c>
      <c r="D572" s="9" cm="1">
        <f t="array" ref="D572">_xll.SNL.Clients.Office.Excel.Functions.SPG($A572, "SP_NET_INC", D$3)</f>
        <v>-121796</v>
      </c>
      <c r="E572" s="9" cm="1">
        <f t="array" ref="E572">_xll.SNL.Clients.Office.Excel.Functions.SPG($A572, "SP_NET_INC", E$3)</f>
        <v>-21687</v>
      </c>
      <c r="F572" s="9" cm="1">
        <f t="array" ref="F572">_xll.SNL.Clients.Office.Excel.Functions.SPG($A572, "SP_NET_INC", F$3)</f>
        <v>-95905</v>
      </c>
      <c r="G572" s="9" cm="1">
        <f t="array" ref="G572">_xll.SNL.Clients.Office.Excel.Functions.SPG($A572, "SP_NET_INC", G$3)</f>
        <v>-119349</v>
      </c>
      <c r="H572" s="9" cm="1">
        <f t="array" ref="H572">_xll.SNL.Clients.Office.Excel.Functions.SPG($A572, "SP_NET_INC", H$3)</f>
        <v>-765763</v>
      </c>
      <c r="I572" s="9" cm="1">
        <f t="array" ref="I572">_xll.SNL.Clients.Office.Excel.Functions.SPG($A572, "SP_NET_INC", I$3)</f>
        <v>-76902</v>
      </c>
      <c r="J572" s="9" t="str" cm="1">
        <f t="array" ref="J572">_xll.SNL.Clients.Office.Excel.Functions.SPG($A572, "SP_NET_INC", J$3)</f>
        <v>NA</v>
      </c>
    </row>
    <row r="573" spans="1:10" x14ac:dyDescent="0.3">
      <c r="A573" s="11" t="s">
        <v>1605</v>
      </c>
      <c r="B573" s="9" t="str" cm="1">
        <f t="array" ref="B573">_xll.SNL.Clients.Office.Excel.Functions.SPG($A573, "SP_NET_INC", B$3)</f>
        <v>NA</v>
      </c>
      <c r="C573" s="9" cm="1">
        <f t="array" ref="C573">_xll.SNL.Clients.Office.Excel.Functions.SPG($A573, "SP_NET_INC", C$3)</f>
        <v>9100</v>
      </c>
      <c r="D573" s="9" cm="1">
        <f t="array" ref="D573">_xll.SNL.Clients.Office.Excel.Functions.SPG($A573, "SP_NET_INC", D$3)</f>
        <v>-1800</v>
      </c>
      <c r="E573" s="9" cm="1">
        <f t="array" ref="E573">_xll.SNL.Clients.Office.Excel.Functions.SPG($A573, "SP_NET_INC", E$3)</f>
        <v>-21700</v>
      </c>
      <c r="F573" s="9" cm="1">
        <f t="array" ref="F573">_xll.SNL.Clients.Office.Excel.Functions.SPG($A573, "SP_NET_INC", F$3)</f>
        <v>-24600</v>
      </c>
      <c r="G573" s="9" cm="1">
        <f t="array" ref="G573">_xll.SNL.Clients.Office.Excel.Functions.SPG($A573, "SP_NET_INC", G$3)</f>
        <v>10700</v>
      </c>
      <c r="H573" s="9" cm="1">
        <f t="array" ref="H573">_xll.SNL.Clients.Office.Excel.Functions.SPG($A573, "SP_NET_INC", H$3)</f>
        <v>9800</v>
      </c>
      <c r="I573" s="9" cm="1">
        <f t="array" ref="I573">_xll.SNL.Clients.Office.Excel.Functions.SPG($A573, "SP_NET_INC", I$3)</f>
        <v>-100</v>
      </c>
      <c r="J573" s="9" cm="1">
        <f t="array" ref="J573">_xll.SNL.Clients.Office.Excel.Functions.SPG($A573, "SP_NET_INC", J$3)</f>
        <v>-15400</v>
      </c>
    </row>
    <row r="574" spans="1:10" x14ac:dyDescent="0.3">
      <c r="A574" s="11" t="s">
        <v>1606</v>
      </c>
      <c r="B574" s="9" t="str" cm="1">
        <f t="array" ref="B574">_xll.SNL.Clients.Office.Excel.Functions.SPG($A574, "SP_NET_INC", B$3)</f>
        <v>NA</v>
      </c>
      <c r="C574" s="9" t="str" cm="1">
        <f t="array" ref="C574">_xll.SNL.Clients.Office.Excel.Functions.SPG($A574, "SP_NET_INC", C$3)</f>
        <v>NA</v>
      </c>
      <c r="D574" s="9" cm="1">
        <f t="array" ref="D574">_xll.SNL.Clients.Office.Excel.Functions.SPG($A574, "SP_NET_INC", D$3)</f>
        <v>11554</v>
      </c>
      <c r="E574" s="9" cm="1">
        <f t="array" ref="E574">_xll.SNL.Clients.Office.Excel.Functions.SPG($A574, "SP_NET_INC", E$3)</f>
        <v>-1195</v>
      </c>
      <c r="F574" s="9" cm="1">
        <f t="array" ref="F574">_xll.SNL.Clients.Office.Excel.Functions.SPG($A574, "SP_NET_INC", F$3)</f>
        <v>-14462</v>
      </c>
      <c r="G574" s="9" cm="1">
        <f t="array" ref="G574">_xll.SNL.Clients.Office.Excel.Functions.SPG($A574, "SP_NET_INC", G$3)</f>
        <v>8664</v>
      </c>
      <c r="H574" s="9" cm="1">
        <f t="array" ref="H574">_xll.SNL.Clients.Office.Excel.Functions.SPG($A574, "SP_NET_INC", H$3)</f>
        <v>16583</v>
      </c>
      <c r="I574" s="9" cm="1">
        <f t="array" ref="I574">_xll.SNL.Clients.Office.Excel.Functions.SPG($A574, "SP_NET_INC", I$3)</f>
        <v>17102</v>
      </c>
      <c r="J574" s="9" cm="1">
        <f t="array" ref="J574">_xll.SNL.Clients.Office.Excel.Functions.SPG($A574, "SP_NET_INC", J$3)</f>
        <v>11251</v>
      </c>
    </row>
    <row r="575" spans="1:10" x14ac:dyDescent="0.3">
      <c r="A575" s="11" t="s">
        <v>1607</v>
      </c>
      <c r="B575" s="9" t="str" cm="1">
        <f t="array" ref="B575">_xll.SNL.Clients.Office.Excel.Functions.SPG($A575, "SP_NET_INC", B$3)</f>
        <v>NA</v>
      </c>
      <c r="C575" s="9" t="str" cm="1">
        <f t="array" ref="C575">_xll.SNL.Clients.Office.Excel.Functions.SPG($A575, "SP_NET_INC", C$3)</f>
        <v>NA</v>
      </c>
      <c r="D575" s="9" cm="1">
        <f t="array" ref="D575">_xll.SNL.Clients.Office.Excel.Functions.SPG($A575, "SP_NET_INC", D$3)</f>
        <v>-55000</v>
      </c>
      <c r="E575" s="9" cm="1">
        <f t="array" ref="E575">_xll.SNL.Clients.Office.Excel.Functions.SPG($A575, "SP_NET_INC", E$3)</f>
        <v>32000</v>
      </c>
      <c r="F575" s="9" cm="1">
        <f t="array" ref="F575">_xll.SNL.Clients.Office.Excel.Functions.SPG($A575, "SP_NET_INC", F$3)</f>
        <v>-3000</v>
      </c>
      <c r="G575" s="9" cm="1">
        <f t="array" ref="G575">_xll.SNL.Clients.Office.Excel.Functions.SPG($A575, "SP_NET_INC", G$3)</f>
        <v>184000</v>
      </c>
      <c r="H575" s="9" cm="1">
        <f t="array" ref="H575">_xll.SNL.Clients.Office.Excel.Functions.SPG($A575, "SP_NET_INC", H$3)</f>
        <v>-71000</v>
      </c>
      <c r="I575" s="9" cm="1">
        <f t="array" ref="I575">_xll.SNL.Clients.Office.Excel.Functions.SPG($A575, "SP_NET_INC", I$3)</f>
        <v>-1000</v>
      </c>
      <c r="J575" s="9" cm="1">
        <f t="array" ref="J575">_xll.SNL.Clients.Office.Excel.Functions.SPG($A575, "SP_NET_INC", J$3)</f>
        <v>4000</v>
      </c>
    </row>
    <row r="576" spans="1:10" x14ac:dyDescent="0.3">
      <c r="A576" s="11" t="s">
        <v>1608</v>
      </c>
      <c r="B576" s="9" t="str" cm="1">
        <f t="array" ref="B576">_xll.SNL.Clients.Office.Excel.Functions.SPG($A576, "SP_NET_INC", B$3)</f>
        <v>NA</v>
      </c>
      <c r="C576" s="9" t="str" cm="1">
        <f t="array" ref="C576">_xll.SNL.Clients.Office.Excel.Functions.SPG($A576, "SP_NET_INC", C$3)</f>
        <v>NA</v>
      </c>
      <c r="D576" s="9" cm="1">
        <f t="array" ref="D576">_xll.SNL.Clients.Office.Excel.Functions.SPG($A576, "SP_NET_INC", D$3)</f>
        <v>-213717</v>
      </c>
      <c r="E576" s="9" cm="1">
        <f t="array" ref="E576">_xll.SNL.Clients.Office.Excel.Functions.SPG($A576, "SP_NET_INC", E$3)</f>
        <v>-138378</v>
      </c>
      <c r="F576" s="9" cm="1">
        <f t="array" ref="F576">_xll.SNL.Clients.Office.Excel.Functions.SPG($A576, "SP_NET_INC", F$3)</f>
        <v>-65276</v>
      </c>
      <c r="G576" s="9" cm="1">
        <f t="array" ref="G576">_xll.SNL.Clients.Office.Excel.Functions.SPG($A576, "SP_NET_INC", G$3)</f>
        <v>-115973</v>
      </c>
      <c r="H576" s="9" cm="1">
        <f t="array" ref="H576">_xll.SNL.Clients.Office.Excel.Functions.SPG($A576, "SP_NET_INC", H$3)</f>
        <v>-163413</v>
      </c>
      <c r="I576" s="9" cm="1">
        <f t="array" ref="I576">_xll.SNL.Clients.Office.Excel.Functions.SPG($A576, "SP_NET_INC", I$3)</f>
        <v>-194775</v>
      </c>
      <c r="J576" s="9" cm="1">
        <f t="array" ref="J576">_xll.SNL.Clients.Office.Excel.Functions.SPG($A576, "SP_NET_INC", J$3)</f>
        <v>-140956</v>
      </c>
    </row>
    <row r="577" spans="1:10" x14ac:dyDescent="0.3">
      <c r="A577" s="11" t="s">
        <v>1609</v>
      </c>
      <c r="B577" s="9" t="str" cm="1">
        <f t="array" ref="B577">_xll.SNL.Clients.Office.Excel.Functions.SPG($A577, "SP_NET_INC", B$3)</f>
        <v>NA</v>
      </c>
      <c r="C577" s="9" cm="1">
        <f t="array" ref="C577">_xll.SNL.Clients.Office.Excel.Functions.SPG($A577, "SP_NET_INC", C$3)</f>
        <v>176087</v>
      </c>
      <c r="D577" s="9" cm="1">
        <f t="array" ref="D577">_xll.SNL.Clients.Office.Excel.Functions.SPG($A577, "SP_NET_INC", D$3)</f>
        <v>119023</v>
      </c>
      <c r="E577" s="9" cm="1">
        <f t="array" ref="E577">_xll.SNL.Clients.Office.Excel.Functions.SPG($A577, "SP_NET_INC", E$3)</f>
        <v>128117</v>
      </c>
      <c r="F577" s="9" cm="1">
        <f t="array" ref="F577">_xll.SNL.Clients.Office.Excel.Functions.SPG($A577, "SP_NET_INC", F$3)</f>
        <v>111308</v>
      </c>
      <c r="G577" s="9" cm="1">
        <f t="array" ref="G577">_xll.SNL.Clients.Office.Excel.Functions.SPG($A577, "SP_NET_INC", G$3)</f>
        <v>6701</v>
      </c>
      <c r="H577" s="9" cm="1">
        <f t="array" ref="H577">_xll.SNL.Clients.Office.Excel.Functions.SPG($A577, "SP_NET_INC", H$3)</f>
        <v>117593</v>
      </c>
      <c r="I577" s="9" cm="1">
        <f t="array" ref="I577">_xll.SNL.Clients.Office.Excel.Functions.SPG($A577, "SP_NET_INC", I$3)</f>
        <v>29544</v>
      </c>
      <c r="J577" s="9" cm="1">
        <f t="array" ref="J577">_xll.SNL.Clients.Office.Excel.Functions.SPG($A577, "SP_NET_INC", J$3)</f>
        <v>110083</v>
      </c>
    </row>
    <row r="578" spans="1:10" x14ac:dyDescent="0.3">
      <c r="A578" s="11" t="s">
        <v>1610</v>
      </c>
      <c r="B578" s="9" t="str" cm="1">
        <f t="array" ref="B578">_xll.SNL.Clients.Office.Excel.Functions.SPG($A578, "SP_NET_INC", B$3)</f>
        <v>NA</v>
      </c>
      <c r="C578" s="9" cm="1">
        <f t="array" ref="C578">_xll.SNL.Clients.Office.Excel.Functions.SPG($A578, "SP_NET_INC", C$3)</f>
        <v>39460</v>
      </c>
      <c r="D578" s="9" cm="1">
        <f t="array" ref="D578">_xll.SNL.Clients.Office.Excel.Functions.SPG($A578, "SP_NET_INC", D$3)</f>
        <v>49104</v>
      </c>
      <c r="E578" s="9" cm="1">
        <f t="array" ref="E578">_xll.SNL.Clients.Office.Excel.Functions.SPG($A578, "SP_NET_INC", E$3)</f>
        <v>26022</v>
      </c>
      <c r="F578" s="9" cm="1">
        <f t="array" ref="F578">_xll.SNL.Clients.Office.Excel.Functions.SPG($A578, "SP_NET_INC", F$3)</f>
        <v>37867</v>
      </c>
      <c r="G578" s="9" cm="1">
        <f t="array" ref="G578">_xll.SNL.Clients.Office.Excel.Functions.SPG($A578, "SP_NET_INC", G$3)</f>
        <v>38499</v>
      </c>
      <c r="H578" s="9" cm="1">
        <f t="array" ref="H578">_xll.SNL.Clients.Office.Excel.Functions.SPG($A578, "SP_NET_INC", H$3)</f>
        <v>38154</v>
      </c>
      <c r="I578" s="9" cm="1">
        <f t="array" ref="I578">_xll.SNL.Clients.Office.Excel.Functions.SPG($A578, "SP_NET_INC", I$3)</f>
        <v>30180</v>
      </c>
      <c r="J578" s="9" cm="1">
        <f t="array" ref="J578">_xll.SNL.Clients.Office.Excel.Functions.SPG($A578, "SP_NET_INC", J$3)</f>
        <v>34643</v>
      </c>
    </row>
    <row r="579" spans="1:10" x14ac:dyDescent="0.3">
      <c r="A579" s="11" t="s">
        <v>1611</v>
      </c>
      <c r="B579" s="9" t="str" cm="1">
        <f t="array" ref="B579">_xll.SNL.Clients.Office.Excel.Functions.SPG($A579, "SP_NET_INC", B$3)</f>
        <v>NA</v>
      </c>
      <c r="C579" s="9" cm="1">
        <f t="array" ref="C579">_xll.SNL.Clients.Office.Excel.Functions.SPG($A579, "SP_NET_INC", C$3)</f>
        <v>-66085</v>
      </c>
      <c r="D579" s="9" cm="1">
        <f t="array" ref="D579">_xll.SNL.Clients.Office.Excel.Functions.SPG($A579, "SP_NET_INC", D$3)</f>
        <v>-18993</v>
      </c>
      <c r="E579" s="9" cm="1">
        <f t="array" ref="E579">_xll.SNL.Clients.Office.Excel.Functions.SPG($A579, "SP_NET_INC", E$3)</f>
        <v>23880</v>
      </c>
      <c r="F579" s="9" cm="1">
        <f t="array" ref="F579">_xll.SNL.Clients.Office.Excel.Functions.SPG($A579, "SP_NET_INC", F$3)</f>
        <v>31443</v>
      </c>
      <c r="G579" s="9" cm="1">
        <f t="array" ref="G579">_xll.SNL.Clients.Office.Excel.Functions.SPG($A579, "SP_NET_INC", G$3)</f>
        <v>51954</v>
      </c>
      <c r="H579" s="9" cm="1">
        <f t="array" ref="H579">_xll.SNL.Clients.Office.Excel.Functions.SPG($A579, "SP_NET_INC", H$3)</f>
        <v>65955</v>
      </c>
      <c r="I579" s="9" cm="1">
        <f t="array" ref="I579">_xll.SNL.Clients.Office.Excel.Functions.SPG($A579, "SP_NET_INC", I$3)</f>
        <v>95415</v>
      </c>
      <c r="J579" s="9" cm="1">
        <f t="array" ref="J579">_xll.SNL.Clients.Office.Excel.Functions.SPG($A579, "SP_NET_INC", J$3)</f>
        <v>112189</v>
      </c>
    </row>
    <row r="580" spans="1:10" x14ac:dyDescent="0.3">
      <c r="A580" s="11" t="s">
        <v>1612</v>
      </c>
      <c r="B580" s="9" t="str" cm="1">
        <f t="array" ref="B580">_xll.SNL.Clients.Office.Excel.Functions.SPG($A580, "SP_NET_INC", B$3)</f>
        <v>NA</v>
      </c>
      <c r="C580" s="9" t="str" cm="1">
        <f t="array" ref="C580">_xll.SNL.Clients.Office.Excel.Functions.SPG($A580, "SP_NET_INC", C$3)</f>
        <v>NA</v>
      </c>
      <c r="D580" s="9" cm="1">
        <f t="array" ref="D580">_xll.SNL.Clients.Office.Excel.Functions.SPG($A580, "SP_NET_INC", D$3)</f>
        <v>215300</v>
      </c>
      <c r="E580" s="9" cm="1">
        <f t="array" ref="E580">_xll.SNL.Clients.Office.Excel.Functions.SPG($A580, "SP_NET_INC", E$3)</f>
        <v>36702</v>
      </c>
      <c r="F580" s="9" cm="1">
        <f t="array" ref="F580">_xll.SNL.Clients.Office.Excel.Functions.SPG($A580, "SP_NET_INC", F$3)</f>
        <v>-66131</v>
      </c>
      <c r="G580" s="9" cm="1">
        <f t="array" ref="G580">_xll.SNL.Clients.Office.Excel.Functions.SPG($A580, "SP_NET_INC", G$3)</f>
        <v>281434</v>
      </c>
      <c r="H580" s="9" cm="1">
        <f t="array" ref="H580">_xll.SNL.Clients.Office.Excel.Functions.SPG($A580, "SP_NET_INC", H$3)</f>
        <v>4893</v>
      </c>
      <c r="I580" s="9" cm="1">
        <f t="array" ref="I580">_xll.SNL.Clients.Office.Excel.Functions.SPG($A580, "SP_NET_INC", I$3)</f>
        <v>294811</v>
      </c>
      <c r="J580" s="9" cm="1">
        <f t="array" ref="J580">_xll.SNL.Clients.Office.Excel.Functions.SPG($A580, "SP_NET_INC", J$3)</f>
        <v>113940</v>
      </c>
    </row>
    <row r="581" spans="1:10" x14ac:dyDescent="0.3">
      <c r="A581" s="11" t="s">
        <v>1613</v>
      </c>
      <c r="B581" s="9" t="str" cm="1">
        <f t="array" ref="B581">_xll.SNL.Clients.Office.Excel.Functions.SPG($A581, "SP_NET_INC", B$3)</f>
        <v>NA</v>
      </c>
      <c r="C581" s="9" cm="1">
        <f t="array" ref="C581">_xll.SNL.Clients.Office.Excel.Functions.SPG($A581, "SP_NET_INC", C$3)</f>
        <v>-693</v>
      </c>
      <c r="D581" s="9" cm="1">
        <f t="array" ref="D581">_xll.SNL.Clients.Office.Excel.Functions.SPG($A581, "SP_NET_INC", D$3)</f>
        <v>-329873</v>
      </c>
      <c r="E581" s="9" cm="1">
        <f t="array" ref="E581">_xll.SNL.Clients.Office.Excel.Functions.SPG($A581, "SP_NET_INC", E$3)</f>
        <v>29204</v>
      </c>
      <c r="F581" s="9" cm="1">
        <f t="array" ref="F581">_xll.SNL.Clients.Office.Excel.Functions.SPG($A581, "SP_NET_INC", F$3)</f>
        <v>18287</v>
      </c>
      <c r="G581" s="9" cm="1">
        <f t="array" ref="G581">_xll.SNL.Clients.Office.Excel.Functions.SPG($A581, "SP_NET_INC", G$3)</f>
        <v>50504</v>
      </c>
      <c r="H581" s="9" cm="1">
        <f t="array" ref="H581">_xll.SNL.Clients.Office.Excel.Functions.SPG($A581, "SP_NET_INC", H$3)</f>
        <v>55481</v>
      </c>
      <c r="I581" s="9" cm="1">
        <f t="array" ref="I581">_xll.SNL.Clients.Office.Excel.Functions.SPG($A581, "SP_NET_INC", I$3)</f>
        <v>74474</v>
      </c>
      <c r="J581" s="9" cm="1">
        <f t="array" ref="J581">_xll.SNL.Clients.Office.Excel.Functions.SPG($A581, "SP_NET_INC", J$3)</f>
        <v>51396</v>
      </c>
    </row>
    <row r="582" spans="1:10" x14ac:dyDescent="0.3">
      <c r="A582" s="11" t="s">
        <v>1614</v>
      </c>
      <c r="B582" s="9" t="str" cm="1">
        <f t="array" ref="B582">_xll.SNL.Clients.Office.Excel.Functions.SPG($A582, "SP_NET_INC", B$3)</f>
        <v>NA</v>
      </c>
      <c r="C582" s="9" cm="1">
        <f t="array" ref="C582">_xll.SNL.Clients.Office.Excel.Functions.SPG($A582, "SP_NET_INC", C$3)</f>
        <v>47267</v>
      </c>
      <c r="D582" s="9" cm="1">
        <f t="array" ref="D582">_xll.SNL.Clients.Office.Excel.Functions.SPG($A582, "SP_NET_INC", D$3)</f>
        <v>61140</v>
      </c>
      <c r="E582" s="9" cm="1">
        <f t="array" ref="E582">_xll.SNL.Clients.Office.Excel.Functions.SPG($A582, "SP_NET_INC", E$3)</f>
        <v>64560</v>
      </c>
      <c r="F582" s="9" cm="1">
        <f t="array" ref="F582">_xll.SNL.Clients.Office.Excel.Functions.SPG($A582, "SP_NET_INC", F$3)</f>
        <v>15888</v>
      </c>
      <c r="G582" s="9" cm="1">
        <f t="array" ref="G582">_xll.SNL.Clients.Office.Excel.Functions.SPG($A582, "SP_NET_INC", G$3)</f>
        <v>58453</v>
      </c>
      <c r="H582" s="9" cm="1">
        <f t="array" ref="H582">_xll.SNL.Clients.Office.Excel.Functions.SPG($A582, "SP_NET_INC", H$3)</f>
        <v>50208</v>
      </c>
      <c r="I582" s="9" cm="1">
        <f t="array" ref="I582">_xll.SNL.Clients.Office.Excel.Functions.SPG($A582, "SP_NET_INC", I$3)</f>
        <v>61775</v>
      </c>
      <c r="J582" s="9" cm="1">
        <f t="array" ref="J582">_xll.SNL.Clients.Office.Excel.Functions.SPG($A582, "SP_NET_INC", J$3)</f>
        <v>65934</v>
      </c>
    </row>
    <row r="583" spans="1:10" x14ac:dyDescent="0.3">
      <c r="A583" s="11" t="s">
        <v>1615</v>
      </c>
      <c r="B583" s="9" t="str" cm="1">
        <f t="array" ref="B583">_xll.SNL.Clients.Office.Excel.Functions.SPG($A583, "SP_NET_INC", B$3)</f>
        <v>NA</v>
      </c>
      <c r="C583" s="9" t="str" cm="1">
        <f t="array" ref="C583">_xll.SNL.Clients.Office.Excel.Functions.SPG($A583, "SP_NET_INC", C$3)</f>
        <v>NA</v>
      </c>
      <c r="D583" s="9" cm="1">
        <f t="array" ref="D583">_xll.SNL.Clients.Office.Excel.Functions.SPG($A583, "SP_NET_INC", D$3)</f>
        <v>28683</v>
      </c>
      <c r="E583" s="9" cm="1">
        <f t="array" ref="E583">_xll.SNL.Clients.Office.Excel.Functions.SPG($A583, "SP_NET_INC", E$3)</f>
        <v>20295</v>
      </c>
      <c r="F583" s="9" cm="1">
        <f t="array" ref="F583">_xll.SNL.Clients.Office.Excel.Functions.SPG($A583, "SP_NET_INC", F$3)</f>
        <v>10815</v>
      </c>
      <c r="G583" s="9" cm="1">
        <f t="array" ref="G583">_xll.SNL.Clients.Office.Excel.Functions.SPG($A583, "SP_NET_INC", G$3)</f>
        <v>29036</v>
      </c>
      <c r="H583" s="9" cm="1">
        <f t="array" ref="H583">_xll.SNL.Clients.Office.Excel.Functions.SPG($A583, "SP_NET_INC", H$3)</f>
        <v>21144</v>
      </c>
      <c r="I583" s="9" cm="1">
        <f t="array" ref="I583">_xll.SNL.Clients.Office.Excel.Functions.SPG($A583, "SP_NET_INC", I$3)</f>
        <v>25521</v>
      </c>
      <c r="J583" s="9" cm="1">
        <f t="array" ref="J583">_xll.SNL.Clients.Office.Excel.Functions.SPG($A583, "SP_NET_INC", J$3)</f>
        <v>27470</v>
      </c>
    </row>
    <row r="584" spans="1:10" x14ac:dyDescent="0.3">
      <c r="A584" s="11" t="s">
        <v>1616</v>
      </c>
      <c r="B584" s="9" t="str" cm="1">
        <f t="array" ref="B584">_xll.SNL.Clients.Office.Excel.Functions.SPG($A584, "SP_NET_INC", B$3)</f>
        <v>NA</v>
      </c>
      <c r="C584" s="9" t="str" cm="1">
        <f t="array" ref="C584">_xll.SNL.Clients.Office.Excel.Functions.SPG($A584, "SP_NET_INC", C$3)</f>
        <v>NA</v>
      </c>
      <c r="D584" s="9" cm="1">
        <f t="array" ref="D584">_xll.SNL.Clients.Office.Excel.Functions.SPG($A584, "SP_NET_INC", D$3)</f>
        <v>41766</v>
      </c>
      <c r="E584" s="9" cm="1">
        <f t="array" ref="E584">_xll.SNL.Clients.Office.Excel.Functions.SPG($A584, "SP_NET_INC", E$3)</f>
        <v>70711</v>
      </c>
      <c r="F584" s="9" cm="1">
        <f t="array" ref="F584">_xll.SNL.Clients.Office.Excel.Functions.SPG($A584, "SP_NET_INC", F$3)</f>
        <v>136989</v>
      </c>
      <c r="G584" s="9" cm="1">
        <f t="array" ref="G584">_xll.SNL.Clients.Office.Excel.Functions.SPG($A584, "SP_NET_INC", G$3)</f>
        <v>128876</v>
      </c>
      <c r="H584" s="9" cm="1">
        <f t="array" ref="H584">_xll.SNL.Clients.Office.Excel.Functions.SPG($A584, "SP_NET_INC", H$3)</f>
        <v>85382</v>
      </c>
      <c r="I584" s="9" cm="1">
        <f t="array" ref="I584">_xll.SNL.Clients.Office.Excel.Functions.SPG($A584, "SP_NET_INC", I$3)</f>
        <v>82093</v>
      </c>
      <c r="J584" s="9" cm="1">
        <f t="array" ref="J584">_xll.SNL.Clients.Office.Excel.Functions.SPG($A584, "SP_NET_INC", J$3)</f>
        <v>182277</v>
      </c>
    </row>
    <row r="585" spans="1:10" x14ac:dyDescent="0.3">
      <c r="A585" s="11" t="s">
        <v>1617</v>
      </c>
      <c r="B585" s="9" t="str" cm="1">
        <f t="array" ref="B585">_xll.SNL.Clients.Office.Excel.Functions.SPG($A585, "SP_NET_INC", B$3)</f>
        <v>NA</v>
      </c>
      <c r="C585" s="9" cm="1">
        <f t="array" ref="C585">_xll.SNL.Clients.Office.Excel.Functions.SPG($A585, "SP_NET_INC", C$3)</f>
        <v>18925</v>
      </c>
      <c r="D585" s="9" cm="1">
        <f t="array" ref="D585">_xll.SNL.Clients.Office.Excel.Functions.SPG($A585, "SP_NET_INC", D$3)</f>
        <v>16784</v>
      </c>
      <c r="E585" s="9" cm="1">
        <f t="array" ref="E585">_xll.SNL.Clients.Office.Excel.Functions.SPG($A585, "SP_NET_INC", E$3)</f>
        <v>19842</v>
      </c>
      <c r="F585" s="9" cm="1">
        <f t="array" ref="F585">_xll.SNL.Clients.Office.Excel.Functions.SPG($A585, "SP_NET_INC", F$3)</f>
        <v>15536</v>
      </c>
      <c r="G585" s="9" cm="1">
        <f t="array" ref="G585">_xll.SNL.Clients.Office.Excel.Functions.SPG($A585, "SP_NET_INC", G$3)</f>
        <v>17482</v>
      </c>
      <c r="H585" s="9" cm="1">
        <f t="array" ref="H585">_xll.SNL.Clients.Office.Excel.Functions.SPG($A585, "SP_NET_INC", H$3)</f>
        <v>16575</v>
      </c>
      <c r="I585" s="9" cm="1">
        <f t="array" ref="I585">_xll.SNL.Clients.Office.Excel.Functions.SPG($A585, "SP_NET_INC", I$3)</f>
        <v>18895</v>
      </c>
      <c r="J585" s="9" cm="1">
        <f t="array" ref="J585">_xll.SNL.Clients.Office.Excel.Functions.SPG($A585, "SP_NET_INC", J$3)</f>
        <v>16526</v>
      </c>
    </row>
    <row r="586" spans="1:10" x14ac:dyDescent="0.3">
      <c r="A586" s="11" t="s">
        <v>1618</v>
      </c>
      <c r="B586" s="9" t="str" cm="1">
        <f t="array" ref="B586">_xll.SNL.Clients.Office.Excel.Functions.SPG($A586, "SP_NET_INC", B$3)</f>
        <v>NA</v>
      </c>
      <c r="C586" s="9" cm="1">
        <f t="array" ref="C586">_xll.SNL.Clients.Office.Excel.Functions.SPG($A586, "SP_NET_INC", C$3)</f>
        <v>11582</v>
      </c>
      <c r="D586" s="9" cm="1">
        <f t="array" ref="D586">_xll.SNL.Clients.Office.Excel.Functions.SPG($A586, "SP_NET_INC", D$3)</f>
        <v>6540</v>
      </c>
      <c r="E586" s="9" cm="1">
        <f t="array" ref="E586">_xll.SNL.Clients.Office.Excel.Functions.SPG($A586, "SP_NET_INC", E$3)</f>
        <v>9200</v>
      </c>
      <c r="F586" s="9" cm="1">
        <f t="array" ref="F586">_xll.SNL.Clients.Office.Excel.Functions.SPG($A586, "SP_NET_INC", F$3)</f>
        <v>6248</v>
      </c>
      <c r="G586" s="9" cm="1">
        <f t="array" ref="G586">_xll.SNL.Clients.Office.Excel.Functions.SPG($A586, "SP_NET_INC", G$3)</f>
        <v>23232</v>
      </c>
      <c r="H586" s="9" cm="1">
        <f t="array" ref="H586">_xll.SNL.Clients.Office.Excel.Functions.SPG($A586, "SP_NET_INC", H$3)</f>
        <v>23504</v>
      </c>
      <c r="I586" s="9" cm="1">
        <f t="array" ref="I586">_xll.SNL.Clients.Office.Excel.Functions.SPG($A586, "SP_NET_INC", I$3)</f>
        <v>30020</v>
      </c>
      <c r="J586" s="9" cm="1">
        <f t="array" ref="J586">_xll.SNL.Clients.Office.Excel.Functions.SPG($A586, "SP_NET_INC", J$3)</f>
        <v>35534</v>
      </c>
    </row>
    <row r="587" spans="1:10" x14ac:dyDescent="0.3">
      <c r="A587" s="11" t="s">
        <v>1619</v>
      </c>
      <c r="B587" s="9" t="str" cm="1">
        <f t="array" ref="B587">_xll.SNL.Clients.Office.Excel.Functions.SPG($A587, "SP_NET_INC", B$3)</f>
        <v>NA</v>
      </c>
      <c r="C587" s="9" cm="1">
        <f t="array" ref="C587">_xll.SNL.Clients.Office.Excel.Functions.SPG($A587, "SP_NET_INC", C$3)</f>
        <v>31700</v>
      </c>
      <c r="D587" s="9" cm="1">
        <f t="array" ref="D587">_xll.SNL.Clients.Office.Excel.Functions.SPG($A587, "SP_NET_INC", D$3)</f>
        <v>35057</v>
      </c>
      <c r="E587" s="9" cm="1">
        <f t="array" ref="E587">_xll.SNL.Clients.Office.Excel.Functions.SPG($A587, "SP_NET_INC", E$3)</f>
        <v>35462</v>
      </c>
      <c r="F587" s="9" cm="1">
        <f t="array" ref="F587">_xll.SNL.Clients.Office.Excel.Functions.SPG($A587, "SP_NET_INC", F$3)</f>
        <v>36417</v>
      </c>
      <c r="G587" s="9" cm="1">
        <f t="array" ref="G587">_xll.SNL.Clients.Office.Excel.Functions.SPG($A587, "SP_NET_INC", G$3)</f>
        <v>39468</v>
      </c>
      <c r="H587" s="9" cm="1">
        <f t="array" ref="H587">_xll.SNL.Clients.Office.Excel.Functions.SPG($A587, "SP_NET_INC", H$3)</f>
        <v>41601</v>
      </c>
      <c r="I587" s="9" cm="1">
        <f t="array" ref="I587">_xll.SNL.Clients.Office.Excel.Functions.SPG($A587, "SP_NET_INC", I$3)</f>
        <v>40248</v>
      </c>
      <c r="J587" s="9" cm="1">
        <f t="array" ref="J587">_xll.SNL.Clients.Office.Excel.Functions.SPG($A587, "SP_NET_INC", J$3)</f>
        <v>40451</v>
      </c>
    </row>
    <row r="588" spans="1:10" x14ac:dyDescent="0.3">
      <c r="A588" s="11" t="s">
        <v>1620</v>
      </c>
      <c r="B588" s="9" t="str" cm="1">
        <f t="array" ref="B588">_xll.SNL.Clients.Office.Excel.Functions.SPG($A588, "SP_NET_INC", B$3)</f>
        <v>NA</v>
      </c>
      <c r="C588" s="9" t="str" cm="1">
        <f t="array" ref="C588">_xll.SNL.Clients.Office.Excel.Functions.SPG($A588, "SP_NET_INC", C$3)</f>
        <v>NA</v>
      </c>
      <c r="D588" s="9" cm="1">
        <f t="array" ref="D588">_xll.SNL.Clients.Office.Excel.Functions.SPG($A588, "SP_NET_INC", D$3)</f>
        <v>7723</v>
      </c>
      <c r="E588" s="9" cm="1">
        <f t="array" ref="E588">_xll.SNL.Clients.Office.Excel.Functions.SPG($A588, "SP_NET_INC", E$3)</f>
        <v>2626</v>
      </c>
      <c r="F588" s="9" cm="1">
        <f t="array" ref="F588">_xll.SNL.Clients.Office.Excel.Functions.SPG($A588, "SP_NET_INC", F$3)</f>
        <v>9464</v>
      </c>
      <c r="G588" s="9" cm="1">
        <f t="array" ref="G588">_xll.SNL.Clients.Office.Excel.Functions.SPG($A588, "SP_NET_INC", G$3)</f>
        <v>1563</v>
      </c>
      <c r="H588" s="9" cm="1">
        <f t="array" ref="H588">_xll.SNL.Clients.Office.Excel.Functions.SPG($A588, "SP_NET_INC", H$3)</f>
        <v>2521</v>
      </c>
      <c r="I588" s="9" cm="1">
        <f t="array" ref="I588">_xll.SNL.Clients.Office.Excel.Functions.SPG($A588, "SP_NET_INC", I$3)</f>
        <v>11465</v>
      </c>
      <c r="J588" s="9" cm="1">
        <f t="array" ref="J588">_xll.SNL.Clients.Office.Excel.Functions.SPG($A588, "SP_NET_INC", J$3)</f>
        <v>3901</v>
      </c>
    </row>
    <row r="589" spans="1:10" x14ac:dyDescent="0.3">
      <c r="A589" s="11" t="s">
        <v>1621</v>
      </c>
      <c r="B589" s="9" t="str" cm="1">
        <f t="array" ref="B589">_xll.SNL.Clients.Office.Excel.Functions.SPG($A589, "SP_NET_INC", B$3)</f>
        <v>NA</v>
      </c>
      <c r="C589" s="9" cm="1">
        <f t="array" ref="C589">_xll.SNL.Clients.Office.Excel.Functions.SPG($A589, "SP_NET_INC", C$3)</f>
        <v>-5200</v>
      </c>
      <c r="D589" s="9" cm="1">
        <f t="array" ref="D589">_xll.SNL.Clients.Office.Excel.Functions.SPG($A589, "SP_NET_INC", D$3)</f>
        <v>-29100</v>
      </c>
      <c r="E589" s="9" cm="1">
        <f t="array" ref="E589">_xll.SNL.Clients.Office.Excel.Functions.SPG($A589, "SP_NET_INC", E$3)</f>
        <v>29000</v>
      </c>
      <c r="F589" s="9" cm="1">
        <f t="array" ref="F589">_xll.SNL.Clients.Office.Excel.Functions.SPG($A589, "SP_NET_INC", F$3)</f>
        <v>-12700</v>
      </c>
      <c r="G589" s="9" cm="1">
        <f t="array" ref="G589">_xll.SNL.Clients.Office.Excel.Functions.SPG($A589, "SP_NET_INC", G$3)</f>
        <v>25800</v>
      </c>
      <c r="H589" s="9" cm="1">
        <f t="array" ref="H589">_xll.SNL.Clients.Office.Excel.Functions.SPG($A589, "SP_NET_INC", H$3)</f>
        <v>43800</v>
      </c>
      <c r="I589" s="9" cm="1">
        <f t="array" ref="I589">_xll.SNL.Clients.Office.Excel.Functions.SPG($A589, "SP_NET_INC", I$3)</f>
        <v>59100</v>
      </c>
      <c r="J589" s="9" cm="1">
        <f t="array" ref="J589">_xll.SNL.Clients.Office.Excel.Functions.SPG($A589, "SP_NET_INC", J$3)</f>
        <v>52800</v>
      </c>
    </row>
    <row r="590" spans="1:10" x14ac:dyDescent="0.3">
      <c r="A590" s="11" t="s">
        <v>1622</v>
      </c>
      <c r="B590" s="9" t="str" cm="1">
        <f t="array" ref="B590">_xll.SNL.Clients.Office.Excel.Functions.SPG($A590, "SP_NET_INC", B$3)</f>
        <v>NA</v>
      </c>
      <c r="C590" s="9" cm="1">
        <f t="array" ref="C590">_xll.SNL.Clients.Office.Excel.Functions.SPG($A590, "SP_NET_INC", C$3)</f>
        <v>27308</v>
      </c>
      <c r="D590" s="9" cm="1">
        <f t="array" ref="D590">_xll.SNL.Clients.Office.Excel.Functions.SPG($A590, "SP_NET_INC", D$3)</f>
        <v>-4485</v>
      </c>
      <c r="E590" s="9" cm="1">
        <f t="array" ref="E590">_xll.SNL.Clients.Office.Excel.Functions.SPG($A590, "SP_NET_INC", E$3)</f>
        <v>21759</v>
      </c>
      <c r="F590" s="9" cm="1">
        <f t="array" ref="F590">_xll.SNL.Clients.Office.Excel.Functions.SPG($A590, "SP_NET_INC", F$3)</f>
        <v>22111</v>
      </c>
      <c r="G590" s="9" cm="1">
        <f t="array" ref="G590">_xll.SNL.Clients.Office.Excel.Functions.SPG($A590, "SP_NET_INC", G$3)</f>
        <v>19077</v>
      </c>
      <c r="H590" s="9" cm="1">
        <f t="array" ref="H590">_xll.SNL.Clients.Office.Excel.Functions.SPG($A590, "SP_NET_INC", H$3)</f>
        <v>12984</v>
      </c>
      <c r="I590" s="9" cm="1">
        <f t="array" ref="I590">_xll.SNL.Clients.Office.Excel.Functions.SPG($A590, "SP_NET_INC", I$3)</f>
        <v>54252</v>
      </c>
      <c r="J590" s="9" cm="1">
        <f t="array" ref="J590">_xll.SNL.Clients.Office.Excel.Functions.SPG($A590, "SP_NET_INC", J$3)</f>
        <v>16233</v>
      </c>
    </row>
    <row r="591" spans="1:10" x14ac:dyDescent="0.3">
      <c r="A591" s="11" t="s">
        <v>1623</v>
      </c>
      <c r="B591" s="9" t="str" cm="1">
        <f t="array" ref="B591">_xll.SNL.Clients.Office.Excel.Functions.SPG($A591, "SP_NET_INC", B$3)</f>
        <v>NA</v>
      </c>
      <c r="C591" s="9" t="str" cm="1">
        <f t="array" ref="C591">_xll.SNL.Clients.Office.Excel.Functions.SPG($A591, "SP_NET_INC", C$3)</f>
        <v>NA</v>
      </c>
      <c r="D591" s="9" cm="1">
        <f t="array" ref="D591">_xll.SNL.Clients.Office.Excel.Functions.SPG($A591, "SP_NET_INC", D$3)</f>
        <v>-11000</v>
      </c>
      <c r="E591" s="9" cm="1">
        <f t="array" ref="E591">_xll.SNL.Clients.Office.Excel.Functions.SPG($A591, "SP_NET_INC", E$3)</f>
        <v>31000</v>
      </c>
      <c r="F591" s="9" cm="1">
        <f t="array" ref="F591">_xll.SNL.Clients.Office.Excel.Functions.SPG($A591, "SP_NET_INC", F$3)</f>
        <v>33000</v>
      </c>
      <c r="G591" s="9" cm="1">
        <f t="array" ref="G591">_xll.SNL.Clients.Office.Excel.Functions.SPG($A591, "SP_NET_INC", G$3)</f>
        <v>15000</v>
      </c>
      <c r="H591" s="9" cm="1">
        <f t="array" ref="H591">_xll.SNL.Clients.Office.Excel.Functions.SPG($A591, "SP_NET_INC", H$3)</f>
        <v>42000</v>
      </c>
      <c r="I591" s="9" cm="1">
        <f t="array" ref="I591">_xll.SNL.Clients.Office.Excel.Functions.SPG($A591, "SP_NET_INC", I$3)</f>
        <v>27000</v>
      </c>
      <c r="J591" s="9" cm="1">
        <f t="array" ref="J591">_xll.SNL.Clients.Office.Excel.Functions.SPG($A591, "SP_NET_INC", J$3)</f>
        <v>26000</v>
      </c>
    </row>
    <row r="592" spans="1:10" x14ac:dyDescent="0.3">
      <c r="A592" s="11" t="s">
        <v>1624</v>
      </c>
      <c r="B592" s="9" t="str" cm="1">
        <f t="array" ref="B592">_xll.SNL.Clients.Office.Excel.Functions.SPG($A592, "SP_NET_INC", B$3)</f>
        <v>NA</v>
      </c>
      <c r="C592" s="9" cm="1">
        <f t="array" ref="C592">_xll.SNL.Clients.Office.Excel.Functions.SPG($A592, "SP_NET_INC", C$3)</f>
        <v>-372200</v>
      </c>
      <c r="D592" s="9" cm="1">
        <f t="array" ref="D592">_xll.SNL.Clients.Office.Excel.Functions.SPG($A592, "SP_NET_INC", D$3)</f>
        <v>-282200</v>
      </c>
      <c r="E592" s="9" cm="1">
        <f t="array" ref="E592">_xll.SNL.Clients.Office.Excel.Functions.SPG($A592, "SP_NET_INC", E$3)</f>
        <v>-174900</v>
      </c>
      <c r="F592" s="9" cm="1">
        <f t="array" ref="F592">_xll.SNL.Clients.Office.Excel.Functions.SPG($A592, "SP_NET_INC", F$3)</f>
        <v>-148900</v>
      </c>
      <c r="G592" s="9" cm="1">
        <f t="array" ref="G592">_xll.SNL.Clients.Office.Excel.Functions.SPG($A592, "SP_NET_INC", G$3)</f>
        <v>-144700</v>
      </c>
      <c r="H592" s="9" cm="1">
        <f t="array" ref="H592">_xll.SNL.Clients.Office.Excel.Functions.SPG($A592, "SP_NET_INC", H$3)</f>
        <v>-395700</v>
      </c>
      <c r="I592" s="9" cm="1">
        <f t="array" ref="I592">_xll.SNL.Clients.Office.Excel.Functions.SPG($A592, "SP_NET_INC", I$3)</f>
        <v>-113300</v>
      </c>
      <c r="J592" s="9" cm="1">
        <f t="array" ref="J592">_xll.SNL.Clients.Office.Excel.Functions.SPG($A592, "SP_NET_INC", J$3)</f>
        <v>-99500</v>
      </c>
    </row>
    <row r="593" spans="1:10" x14ac:dyDescent="0.3">
      <c r="A593" s="11" t="s">
        <v>1625</v>
      </c>
      <c r="B593" s="9" t="str" cm="1">
        <f t="array" ref="B593">_xll.SNL.Clients.Office.Excel.Functions.SPG($A593, "SP_NET_INC", B$3)</f>
        <v>NA</v>
      </c>
      <c r="C593" s="9" t="str" cm="1">
        <f t="array" ref="C593">_xll.SNL.Clients.Office.Excel.Functions.SPG($A593, "SP_NET_INC", C$3)</f>
        <v>NA</v>
      </c>
      <c r="D593" s="9" cm="1">
        <f t="array" ref="D593">_xll.SNL.Clients.Office.Excel.Functions.SPG($A593, "SP_NET_INC", D$3)</f>
        <v>24300</v>
      </c>
      <c r="E593" s="9" cm="1">
        <f t="array" ref="E593">_xll.SNL.Clients.Office.Excel.Functions.SPG($A593, "SP_NET_INC", E$3)</f>
        <v>15600</v>
      </c>
      <c r="F593" s="9" cm="1">
        <f t="array" ref="F593">_xll.SNL.Clients.Office.Excel.Functions.SPG($A593, "SP_NET_INC", F$3)</f>
        <v>-13700</v>
      </c>
      <c r="G593" s="9" cm="1">
        <f t="array" ref="G593">_xll.SNL.Clients.Office.Excel.Functions.SPG($A593, "SP_NET_INC", G$3)</f>
        <v>-90600</v>
      </c>
      <c r="H593" s="9" cm="1">
        <f t="array" ref="H593">_xll.SNL.Clients.Office.Excel.Functions.SPG($A593, "SP_NET_INC", H$3)</f>
        <v>9000</v>
      </c>
      <c r="I593" s="9" cm="1">
        <f t="array" ref="I593">_xll.SNL.Clients.Office.Excel.Functions.SPG($A593, "SP_NET_INC", I$3)</f>
        <v>24400</v>
      </c>
      <c r="J593" s="9" cm="1">
        <f t="array" ref="J593">_xll.SNL.Clients.Office.Excel.Functions.SPG($A593, "SP_NET_INC", J$3)</f>
        <v>18000</v>
      </c>
    </row>
    <row r="594" spans="1:10" x14ac:dyDescent="0.3">
      <c r="A594" s="11" t="s">
        <v>1626</v>
      </c>
      <c r="B594" s="9" t="str" cm="1">
        <f t="array" ref="B594">_xll.SNL.Clients.Office.Excel.Functions.SPG($A594, "SP_NET_INC", B$3)</f>
        <v>NA</v>
      </c>
      <c r="C594" s="9" cm="1">
        <f t="array" ref="C594">_xll.SNL.Clients.Office.Excel.Functions.SPG($A594, "SP_NET_INC", C$3)</f>
        <v>13388.296</v>
      </c>
      <c r="D594" s="9" cm="1">
        <f t="array" ref="D594">_xll.SNL.Clients.Office.Excel.Functions.SPG($A594, "SP_NET_INC", D$3)</f>
        <v>22128.157999999999</v>
      </c>
      <c r="E594" s="9" cm="1">
        <f t="array" ref="E594">_xll.SNL.Clients.Office.Excel.Functions.SPG($A594, "SP_NET_INC", E$3)</f>
        <v>9947.4269999999997</v>
      </c>
      <c r="F594" s="9" cm="1">
        <f t="array" ref="F594">_xll.SNL.Clients.Office.Excel.Functions.SPG($A594, "SP_NET_INC", F$3)</f>
        <v>35059.241999999998</v>
      </c>
      <c r="G594" s="9" cm="1">
        <f t="array" ref="G594">_xll.SNL.Clients.Office.Excel.Functions.SPG($A594, "SP_NET_INC", G$3)</f>
        <v>16664.817999999999</v>
      </c>
      <c r="H594" s="9" cm="1">
        <f t="array" ref="H594">_xll.SNL.Clients.Office.Excel.Functions.SPG($A594, "SP_NET_INC", H$3)</f>
        <v>16082.419</v>
      </c>
      <c r="I594" s="9" cm="1">
        <f t="array" ref="I594">_xll.SNL.Clients.Office.Excel.Functions.SPG($A594, "SP_NET_INC", I$3)</f>
        <v>9538.7479999999996</v>
      </c>
      <c r="J594" s="9" cm="1">
        <f t="array" ref="J594">_xll.SNL.Clients.Office.Excel.Functions.SPG($A594, "SP_NET_INC", J$3)</f>
        <v>24631.455000000002</v>
      </c>
    </row>
    <row r="595" spans="1:10" x14ac:dyDescent="0.3">
      <c r="A595" s="11" t="s">
        <v>1627</v>
      </c>
      <c r="B595" s="9" t="str" cm="1">
        <f t="array" ref="B595">_xll.SNL.Clients.Office.Excel.Functions.SPG($A595, "SP_NET_INC", B$3)</f>
        <v>NA</v>
      </c>
      <c r="C595" s="9" t="str" cm="1">
        <f t="array" ref="C595">_xll.SNL.Clients.Office.Excel.Functions.SPG($A595, "SP_NET_INC", C$3)</f>
        <v>NA</v>
      </c>
      <c r="D595" s="9" cm="1">
        <f t="array" ref="D595">_xll.SNL.Clients.Office.Excel.Functions.SPG($A595, "SP_NET_INC", D$3)</f>
        <v>35000</v>
      </c>
      <c r="E595" s="9" cm="1">
        <f t="array" ref="E595">_xll.SNL.Clients.Office.Excel.Functions.SPG($A595, "SP_NET_INC", E$3)</f>
        <v>106900</v>
      </c>
      <c r="F595" s="9" cm="1">
        <f t="array" ref="F595">_xll.SNL.Clients.Office.Excel.Functions.SPG($A595, "SP_NET_INC", F$3)</f>
        <v>27200</v>
      </c>
      <c r="G595" s="9" cm="1">
        <f t="array" ref="G595">_xll.SNL.Clients.Office.Excel.Functions.SPG($A595, "SP_NET_INC", G$3)</f>
        <v>-34900</v>
      </c>
      <c r="H595" s="9" cm="1">
        <f t="array" ref="H595">_xll.SNL.Clients.Office.Excel.Functions.SPG($A595, "SP_NET_INC", H$3)</f>
        <v>35500</v>
      </c>
      <c r="I595" s="9" cm="1">
        <f t="array" ref="I595">_xll.SNL.Clients.Office.Excel.Functions.SPG($A595, "SP_NET_INC", I$3)</f>
        <v>30400</v>
      </c>
      <c r="J595" s="9" cm="1">
        <f t="array" ref="J595">_xll.SNL.Clients.Office.Excel.Functions.SPG($A595, "SP_NET_INC", J$3)</f>
        <v>22600</v>
      </c>
    </row>
    <row r="596" spans="1:10" x14ac:dyDescent="0.3">
      <c r="A596" s="11" t="s">
        <v>1628</v>
      </c>
      <c r="B596" s="9" t="str" cm="1">
        <f t="array" ref="B596">_xll.SNL.Clients.Office.Excel.Functions.SPG($A596, "SP_NET_INC", B$3)</f>
        <v>NA</v>
      </c>
      <c r="C596" s="9" cm="1">
        <f t="array" ref="C596">_xll.SNL.Clients.Office.Excel.Functions.SPG($A596, "SP_NET_INC", C$3)</f>
        <v>28009</v>
      </c>
      <c r="D596" s="9" cm="1">
        <f t="array" ref="D596">_xll.SNL.Clients.Office.Excel.Functions.SPG($A596, "SP_NET_INC", D$3)</f>
        <v>24008</v>
      </c>
      <c r="E596" s="9" cm="1">
        <f t="array" ref="E596">_xll.SNL.Clients.Office.Excel.Functions.SPG($A596, "SP_NET_INC", E$3)</f>
        <v>-32048</v>
      </c>
      <c r="F596" s="9" cm="1">
        <f t="array" ref="F596">_xll.SNL.Clients.Office.Excel.Functions.SPG($A596, "SP_NET_INC", F$3)</f>
        <v>22000</v>
      </c>
      <c r="G596" s="9" cm="1">
        <f t="array" ref="G596">_xll.SNL.Clients.Office.Excel.Functions.SPG($A596, "SP_NET_INC", G$3)</f>
        <v>28167</v>
      </c>
      <c r="H596" s="9" cm="1">
        <f t="array" ref="H596">_xll.SNL.Clients.Office.Excel.Functions.SPG($A596, "SP_NET_INC", H$3)</f>
        <v>99703</v>
      </c>
      <c r="I596" s="9" cm="1">
        <f t="array" ref="I596">_xll.SNL.Clients.Office.Excel.Functions.SPG($A596, "SP_NET_INC", I$3)</f>
        <v>134163</v>
      </c>
      <c r="J596" s="9" cm="1">
        <f t="array" ref="J596">_xll.SNL.Clients.Office.Excel.Functions.SPG($A596, "SP_NET_INC", J$3)</f>
        <v>50258</v>
      </c>
    </row>
    <row r="597" spans="1:10" x14ac:dyDescent="0.3">
      <c r="A597" s="11" t="s">
        <v>1629</v>
      </c>
      <c r="B597" s="9" t="str" cm="1">
        <f t="array" ref="B597">_xll.SNL.Clients.Office.Excel.Functions.SPG($A597, "SP_NET_INC", B$3)</f>
        <v>NA</v>
      </c>
      <c r="C597" s="9" cm="1">
        <f t="array" ref="C597">_xll.SNL.Clients.Office.Excel.Functions.SPG($A597, "SP_NET_INC", C$3)</f>
        <v>16100</v>
      </c>
      <c r="D597" s="9" cm="1">
        <f t="array" ref="D597">_xll.SNL.Clients.Office.Excel.Functions.SPG($A597, "SP_NET_INC", D$3)</f>
        <v>32200</v>
      </c>
      <c r="E597" s="9" cm="1">
        <f t="array" ref="E597">_xll.SNL.Clients.Office.Excel.Functions.SPG($A597, "SP_NET_INC", E$3)</f>
        <v>57700</v>
      </c>
      <c r="F597" s="9" cm="1">
        <f t="array" ref="F597">_xll.SNL.Clients.Office.Excel.Functions.SPG($A597, "SP_NET_INC", F$3)</f>
        <v>52400</v>
      </c>
      <c r="G597" s="9" cm="1">
        <f t="array" ref="G597">_xll.SNL.Clients.Office.Excel.Functions.SPG($A597, "SP_NET_INC", G$3)</f>
        <v>-2100</v>
      </c>
      <c r="H597" s="9" cm="1">
        <f t="array" ref="H597">_xll.SNL.Clients.Office.Excel.Functions.SPG($A597, "SP_NET_INC", H$3)</f>
        <v>62100</v>
      </c>
      <c r="I597" s="9" cm="1">
        <f t="array" ref="I597">_xll.SNL.Clients.Office.Excel.Functions.SPG($A597, "SP_NET_INC", I$3)</f>
        <v>71600</v>
      </c>
      <c r="J597" s="9" cm="1">
        <f t="array" ref="J597">_xll.SNL.Clients.Office.Excel.Functions.SPG($A597, "SP_NET_INC", J$3)</f>
        <v>9300</v>
      </c>
    </row>
    <row r="598" spans="1:10" x14ac:dyDescent="0.3">
      <c r="A598" s="11" t="s">
        <v>1630</v>
      </c>
      <c r="B598" s="9" t="str" cm="1">
        <f t="array" ref="B598">_xll.SNL.Clients.Office.Excel.Functions.SPG($A598, "SP_NET_INC", B$3)</f>
        <v>NA</v>
      </c>
      <c r="C598" s="9" cm="1">
        <f t="array" ref="C598">_xll.SNL.Clients.Office.Excel.Functions.SPG($A598, "SP_NET_INC", C$3)</f>
        <v>64155</v>
      </c>
      <c r="D598" s="9" cm="1">
        <f t="array" ref="D598">_xll.SNL.Clients.Office.Excel.Functions.SPG($A598, "SP_NET_INC", D$3)</f>
        <v>64409</v>
      </c>
      <c r="E598" s="9" cm="1">
        <f t="array" ref="E598">_xll.SNL.Clients.Office.Excel.Functions.SPG($A598, "SP_NET_INC", E$3)</f>
        <v>69208</v>
      </c>
      <c r="F598" s="9" cm="1">
        <f t="array" ref="F598">_xll.SNL.Clients.Office.Excel.Functions.SPG($A598, "SP_NET_INC", F$3)</f>
        <v>65723</v>
      </c>
      <c r="G598" s="9" cm="1">
        <f t="array" ref="G598">_xll.SNL.Clients.Office.Excel.Functions.SPG($A598, "SP_NET_INC", G$3)</f>
        <v>63505</v>
      </c>
      <c r="H598" s="9" cm="1">
        <f t="array" ref="H598">_xll.SNL.Clients.Office.Excel.Functions.SPG($A598, "SP_NET_INC", H$3)</f>
        <v>74263</v>
      </c>
      <c r="I598" s="9" cm="1">
        <f t="array" ref="I598">_xll.SNL.Clients.Office.Excel.Functions.SPG($A598, "SP_NET_INC", I$3)</f>
        <v>68595</v>
      </c>
      <c r="J598" s="9" cm="1">
        <f t="array" ref="J598">_xll.SNL.Clients.Office.Excel.Functions.SPG($A598, "SP_NET_INC", J$3)</f>
        <v>62662</v>
      </c>
    </row>
    <row r="599" spans="1:10" x14ac:dyDescent="0.3">
      <c r="A599" s="11" t="s">
        <v>1631</v>
      </c>
      <c r="B599" s="9" t="str" cm="1">
        <f t="array" ref="B599">_xll.SNL.Clients.Office.Excel.Functions.SPG($A599, "SP_NET_INC", B$3)</f>
        <v>NA</v>
      </c>
      <c r="C599" s="9" t="str" cm="1">
        <f t="array" ref="C599">_xll.SNL.Clients.Office.Excel.Functions.SPG($A599, "SP_NET_INC", C$3)</f>
        <v>NA</v>
      </c>
      <c r="D599" s="9" cm="1">
        <f t="array" ref="D599">_xll.SNL.Clients.Office.Excel.Functions.SPG($A599, "SP_NET_INC", D$3)</f>
        <v>-46297</v>
      </c>
      <c r="E599" s="9" cm="1">
        <f t="array" ref="E599">_xll.SNL.Clients.Office.Excel.Functions.SPG($A599, "SP_NET_INC", E$3)</f>
        <v>-67408</v>
      </c>
      <c r="F599" s="9" cm="1">
        <f t="array" ref="F599">_xll.SNL.Clients.Office.Excel.Functions.SPG($A599, "SP_NET_INC", F$3)</f>
        <v>-68709</v>
      </c>
      <c r="G599" s="9" cm="1">
        <f t="array" ref="G599">_xll.SNL.Clients.Office.Excel.Functions.SPG($A599, "SP_NET_INC", G$3)</f>
        <v>-19264</v>
      </c>
      <c r="H599" s="9" cm="1">
        <f t="array" ref="H599">_xll.SNL.Clients.Office.Excel.Functions.SPG($A599, "SP_NET_INC", H$3)</f>
        <v>-24269</v>
      </c>
      <c r="I599" s="9" cm="1">
        <f t="array" ref="I599">_xll.SNL.Clients.Office.Excel.Functions.SPG($A599, "SP_NET_INC", I$3)</f>
        <v>-21954</v>
      </c>
      <c r="J599" s="9" cm="1">
        <f t="array" ref="J599">_xll.SNL.Clients.Office.Excel.Functions.SPG($A599, "SP_NET_INC", J$3)</f>
        <v>-60763</v>
      </c>
    </row>
    <row r="600" spans="1:10" x14ac:dyDescent="0.3">
      <c r="A600" s="11" t="s">
        <v>1632</v>
      </c>
      <c r="B600" s="9" t="str" cm="1">
        <f t="array" ref="B600">_xll.SNL.Clients.Office.Excel.Functions.SPG($A600, "SP_NET_INC", B$3)</f>
        <v>NA</v>
      </c>
      <c r="C600" s="9" t="str" cm="1">
        <f t="array" ref="C600">_xll.SNL.Clients.Office.Excel.Functions.SPG($A600, "SP_NET_INC", C$3)</f>
        <v>NA</v>
      </c>
      <c r="D600" s="9" cm="1">
        <f t="array" ref="D600">_xll.SNL.Clients.Office.Excel.Functions.SPG($A600, "SP_NET_INC", D$3)</f>
        <v>-7433</v>
      </c>
      <c r="E600" s="9" cm="1">
        <f t="array" ref="E600">_xll.SNL.Clients.Office.Excel.Functions.SPG($A600, "SP_NET_INC", E$3)</f>
        <v>16113</v>
      </c>
      <c r="F600" s="9" cm="1">
        <f t="array" ref="F600">_xll.SNL.Clients.Office.Excel.Functions.SPG($A600, "SP_NET_INC", F$3)</f>
        <v>8967</v>
      </c>
      <c r="G600" s="9" cm="1">
        <f t="array" ref="G600">_xll.SNL.Clients.Office.Excel.Functions.SPG($A600, "SP_NET_INC", G$3)</f>
        <v>7794</v>
      </c>
      <c r="H600" s="9" cm="1">
        <f t="array" ref="H600">_xll.SNL.Clients.Office.Excel.Functions.SPG($A600, "SP_NET_INC", H$3)</f>
        <v>-8885</v>
      </c>
      <c r="I600" s="9" cm="1">
        <f t="array" ref="I600">_xll.SNL.Clients.Office.Excel.Functions.SPG($A600, "SP_NET_INC", I$3)</f>
        <v>14412</v>
      </c>
      <c r="J600" s="9" cm="1">
        <f t="array" ref="J600">_xll.SNL.Clients.Office.Excel.Functions.SPG($A600, "SP_NET_INC", J$3)</f>
        <v>6553</v>
      </c>
    </row>
    <row r="601" spans="1:10" x14ac:dyDescent="0.3">
      <c r="A601" s="11" t="s">
        <v>1633</v>
      </c>
      <c r="B601" s="9" t="str" cm="1">
        <f t="array" ref="B601">_xll.SNL.Clients.Office.Excel.Functions.SPG($A601, "SP_NET_INC", B$3)</f>
        <v>NA</v>
      </c>
      <c r="C601" s="9" cm="1">
        <f t="array" ref="C601">_xll.SNL.Clients.Office.Excel.Functions.SPG($A601, "SP_NET_INC", C$3)</f>
        <v>-21000</v>
      </c>
      <c r="D601" s="9" cm="1">
        <f t="array" ref="D601">_xll.SNL.Clients.Office.Excel.Functions.SPG($A601, "SP_NET_INC", D$3)</f>
        <v>-1205000</v>
      </c>
      <c r="E601" s="9" cm="1">
        <f t="array" ref="E601">_xll.SNL.Clients.Office.Excel.Functions.SPG($A601, "SP_NET_INC", E$3)</f>
        <v>19000</v>
      </c>
      <c r="F601" s="9" cm="1">
        <f t="array" ref="F601">_xll.SNL.Clients.Office.Excel.Functions.SPG($A601, "SP_NET_INC", F$3)</f>
        <v>-113000</v>
      </c>
      <c r="G601" s="9" cm="1">
        <f t="array" ref="G601">_xll.SNL.Clients.Office.Excel.Functions.SPG($A601, "SP_NET_INC", G$3)</f>
        <v>-59000</v>
      </c>
      <c r="H601" s="9" cm="1">
        <f t="array" ref="H601">_xll.SNL.Clients.Office.Excel.Functions.SPG($A601, "SP_NET_INC", H$3)</f>
        <v>49000</v>
      </c>
      <c r="I601" s="9" cm="1">
        <f t="array" ref="I601">_xll.SNL.Clients.Office.Excel.Functions.SPG($A601, "SP_NET_INC", I$3)</f>
        <v>-61000</v>
      </c>
      <c r="J601" s="9" cm="1">
        <f t="array" ref="J601">_xll.SNL.Clients.Office.Excel.Functions.SPG($A601, "SP_NET_INC", J$3)</f>
        <v>71000</v>
      </c>
    </row>
    <row r="602" spans="1:10" x14ac:dyDescent="0.3">
      <c r="A602" s="11" t="s">
        <v>1634</v>
      </c>
      <c r="B602" s="9" t="str" cm="1">
        <f t="array" ref="B602">_xll.SNL.Clients.Office.Excel.Functions.SPG($A602, "SP_NET_INC", B$3)</f>
        <v>NA</v>
      </c>
      <c r="C602" s="9" t="str" cm="1">
        <f t="array" ref="C602">_xll.SNL.Clients.Office.Excel.Functions.SPG($A602, "SP_NET_INC", C$3)</f>
        <v>NA</v>
      </c>
      <c r="D602" s="9" cm="1">
        <f t="array" ref="D602">_xll.SNL.Clients.Office.Excel.Functions.SPG($A602, "SP_NET_INC", D$3)</f>
        <v>14892</v>
      </c>
      <c r="E602" s="9" cm="1">
        <f t="array" ref="E602">_xll.SNL.Clients.Office.Excel.Functions.SPG($A602, "SP_NET_INC", E$3)</f>
        <v>15033</v>
      </c>
      <c r="F602" s="9" cm="1">
        <f t="array" ref="F602">_xll.SNL.Clients.Office.Excel.Functions.SPG($A602, "SP_NET_INC", F$3)</f>
        <v>6666</v>
      </c>
      <c r="G602" s="9" cm="1">
        <f t="array" ref="G602">_xll.SNL.Clients.Office.Excel.Functions.SPG($A602, "SP_NET_INC", G$3)</f>
        <v>11970</v>
      </c>
      <c r="H602" s="9" cm="1">
        <f t="array" ref="H602">_xll.SNL.Clients.Office.Excel.Functions.SPG($A602, "SP_NET_INC", H$3)</f>
        <v>13656</v>
      </c>
      <c r="I602" s="9" cm="1">
        <f t="array" ref="I602">_xll.SNL.Clients.Office.Excel.Functions.SPG($A602, "SP_NET_INC", I$3)</f>
        <v>15741</v>
      </c>
      <c r="J602" s="9" cm="1">
        <f t="array" ref="J602">_xll.SNL.Clients.Office.Excel.Functions.SPG($A602, "SP_NET_INC", J$3)</f>
        <v>11433</v>
      </c>
    </row>
    <row r="603" spans="1:10" x14ac:dyDescent="0.3">
      <c r="A603" s="11" t="s">
        <v>1635</v>
      </c>
      <c r="B603" s="9" t="str" cm="1">
        <f t="array" ref="B603">_xll.SNL.Clients.Office.Excel.Functions.SPG($A603, "SP_NET_INC", B$3)</f>
        <v>NA</v>
      </c>
      <c r="C603" s="9" t="str" cm="1">
        <f t="array" ref="C603">_xll.SNL.Clients.Office.Excel.Functions.SPG($A603, "SP_NET_INC", C$3)</f>
        <v>NA</v>
      </c>
      <c r="D603" s="9" cm="1">
        <f t="array" ref="D603">_xll.SNL.Clients.Office.Excel.Functions.SPG($A603, "SP_NET_INC", D$3)</f>
        <v>38440</v>
      </c>
      <c r="E603" s="9" cm="1">
        <f t="array" ref="E603">_xll.SNL.Clients.Office.Excel.Functions.SPG($A603, "SP_NET_INC", E$3)</f>
        <v>38036</v>
      </c>
      <c r="F603" s="9" cm="1">
        <f t="array" ref="F603">_xll.SNL.Clients.Office.Excel.Functions.SPG($A603, "SP_NET_INC", F$3)</f>
        <v>14154</v>
      </c>
      <c r="G603" s="9" cm="1">
        <f t="array" ref="G603">_xll.SNL.Clients.Office.Excel.Functions.SPG($A603, "SP_NET_INC", G$3)</f>
        <v>27406</v>
      </c>
      <c r="H603" s="9" cm="1">
        <f t="array" ref="H603">_xll.SNL.Clients.Office.Excel.Functions.SPG($A603, "SP_NET_INC", H$3)</f>
        <v>58216</v>
      </c>
      <c r="I603" s="9" cm="1">
        <f t="array" ref="I603">_xll.SNL.Clients.Office.Excel.Functions.SPG($A603, "SP_NET_INC", I$3)</f>
        <v>14729</v>
      </c>
      <c r="J603" s="9" cm="1">
        <f t="array" ref="J603">_xll.SNL.Clients.Office.Excel.Functions.SPG($A603, "SP_NET_INC", J$3)</f>
        <v>-1178</v>
      </c>
    </row>
    <row r="604" spans="1:10" x14ac:dyDescent="0.3">
      <c r="A604" s="11" t="s">
        <v>1636</v>
      </c>
      <c r="B604" s="9" t="str" cm="1">
        <f t="array" ref="B604">_xll.SNL.Clients.Office.Excel.Functions.SPG($A604, "SP_NET_INC", B$3)</f>
        <v>NA</v>
      </c>
      <c r="C604" s="9" t="str" cm="1">
        <f t="array" ref="C604">_xll.SNL.Clients.Office.Excel.Functions.SPG($A604, "SP_NET_INC", C$3)</f>
        <v>NA</v>
      </c>
      <c r="D604" s="9" cm="1">
        <f t="array" ref="D604">_xll.SNL.Clients.Office.Excel.Functions.SPG($A604, "SP_NET_INC", D$3)</f>
        <v>-48577</v>
      </c>
      <c r="E604" s="9" cm="1">
        <f t="array" ref="E604">_xll.SNL.Clients.Office.Excel.Functions.SPG($A604, "SP_NET_INC", E$3)</f>
        <v>36910</v>
      </c>
      <c r="F604" s="9" cm="1">
        <f t="array" ref="F604">_xll.SNL.Clients.Office.Excel.Functions.SPG($A604, "SP_NET_INC", F$3)</f>
        <v>10627</v>
      </c>
      <c r="G604" s="9" cm="1">
        <f t="array" ref="G604">_xll.SNL.Clients.Office.Excel.Functions.SPG($A604, "SP_NET_INC", G$3)</f>
        <v>63422</v>
      </c>
      <c r="H604" s="9" cm="1">
        <f t="array" ref="H604">_xll.SNL.Clients.Office.Excel.Functions.SPG($A604, "SP_NET_INC", H$3)</f>
        <v>-30971</v>
      </c>
      <c r="I604" s="9" cm="1">
        <f t="array" ref="I604">_xll.SNL.Clients.Office.Excel.Functions.SPG($A604, "SP_NET_INC", I$3)</f>
        <v>16679</v>
      </c>
      <c r="J604" s="9" cm="1">
        <f t="array" ref="J604">_xll.SNL.Clients.Office.Excel.Functions.SPG($A604, "SP_NET_INC", J$3)</f>
        <v>-7627</v>
      </c>
    </row>
    <row r="605" spans="1:10" x14ac:dyDescent="0.3">
      <c r="A605" s="11" t="s">
        <v>1637</v>
      </c>
      <c r="B605" s="9" t="str" cm="1">
        <f t="array" ref="B605">_xll.SNL.Clients.Office.Excel.Functions.SPG($A605, "SP_NET_INC", B$3)</f>
        <v>NA</v>
      </c>
      <c r="C605" s="9" cm="1">
        <f t="array" ref="C605">_xll.SNL.Clients.Office.Excel.Functions.SPG($A605, "SP_NET_INC", C$3)</f>
        <v>36400</v>
      </c>
      <c r="D605" s="9" cm="1">
        <f t="array" ref="D605">_xll.SNL.Clients.Office.Excel.Functions.SPG($A605, "SP_NET_INC", D$3)</f>
        <v>43500</v>
      </c>
      <c r="E605" s="9" cm="1">
        <f t="array" ref="E605">_xll.SNL.Clients.Office.Excel.Functions.SPG($A605, "SP_NET_INC", E$3)</f>
        <v>46000</v>
      </c>
      <c r="F605" s="9" cm="1">
        <f t="array" ref="F605">_xll.SNL.Clients.Office.Excel.Functions.SPG($A605, "SP_NET_INC", F$3)</f>
        <v>34300</v>
      </c>
      <c r="G605" s="9" cm="1">
        <f t="array" ref="G605">_xll.SNL.Clients.Office.Excel.Functions.SPG($A605, "SP_NET_INC", G$3)</f>
        <v>13900</v>
      </c>
      <c r="H605" s="9" cm="1">
        <f t="array" ref="H605">_xll.SNL.Clients.Office.Excel.Functions.SPG($A605, "SP_NET_INC", H$3)</f>
        <v>41400</v>
      </c>
      <c r="I605" s="9" cm="1">
        <f t="array" ref="I605">_xll.SNL.Clients.Office.Excel.Functions.SPG($A605, "SP_NET_INC", I$3)</f>
        <v>34600</v>
      </c>
      <c r="J605" s="9" cm="1">
        <f t="array" ref="J605">_xll.SNL.Clients.Office.Excel.Functions.SPG($A605, "SP_NET_INC", J$3)</f>
        <v>22800</v>
      </c>
    </row>
    <row r="606" spans="1:10" x14ac:dyDescent="0.3">
      <c r="B606" s="9" t="str" cm="1">
        <f t="array" ref="B606">_xll.SNL.Clients.Office.Excel.Functions.SPG($A606, "SP_NET_INC", B$3)</f>
        <v>#INVALID COMPANY ID</v>
      </c>
      <c r="C606" s="9" t="str" cm="1">
        <f t="array" ref="C606">_xll.SNL.Clients.Office.Excel.Functions.SPG($A606, "SP_NET_INC", C$3)</f>
        <v>#INVALID COMPANY ID</v>
      </c>
      <c r="D606" s="9" t="str" cm="1">
        <f t="array" ref="D606">_xll.SNL.Clients.Office.Excel.Functions.SPG($A606, "SP_NET_INC", D$3)</f>
        <v>#INVALID COMPANY ID</v>
      </c>
      <c r="E606" s="9" t="str" cm="1">
        <f t="array" ref="E606">_xll.SNL.Clients.Office.Excel.Functions.SPG($A606, "SP_NET_INC", E$3)</f>
        <v>#INVALID COMPANY ID</v>
      </c>
      <c r="F606" s="9" t="str" cm="1">
        <f t="array" ref="F606">_xll.SNL.Clients.Office.Excel.Functions.SPG($A606, "SP_NET_INC", F$3)</f>
        <v>#INVALID COMPANY ID</v>
      </c>
      <c r="G606" s="9" t="str" cm="1">
        <f t="array" ref="G606">_xll.SNL.Clients.Office.Excel.Functions.SPG($A606, "SP_NET_INC", G$3)</f>
        <v>#INVALID COMPANY ID</v>
      </c>
      <c r="H606" s="9" t="str" cm="1">
        <f t="array" ref="H606">_xll.SNL.Clients.Office.Excel.Functions.SPG($A606, "SP_NET_INC", H$3)</f>
        <v>#INVALID COMPANY ID</v>
      </c>
      <c r="I606" s="9" t="str" cm="1">
        <f t="array" ref="I606">_xll.SNL.Clients.Office.Excel.Functions.SPG($A606, "SP_NET_INC", I$3)</f>
        <v>#INVALID COMPANY ID</v>
      </c>
      <c r="J606" s="9" t="str" cm="1">
        <f t="array" ref="J606">_xll.SNL.Clients.Office.Excel.Functions.SPG($A606, "SP_NET_INC", J$3)</f>
        <v>#INVALID COMPANY ID</v>
      </c>
    </row>
    <row r="607" spans="1:10" x14ac:dyDescent="0.3">
      <c r="B607" s="9" t="str" cm="1">
        <f t="array" ref="B607">_xll.SNL.Clients.Office.Excel.Functions.SPG($A607, "SP_NET_INC", B$3)</f>
        <v>#INVALID COMPANY ID</v>
      </c>
      <c r="C607" s="9" t="str" cm="1">
        <f t="array" ref="C607">_xll.SNL.Clients.Office.Excel.Functions.SPG($A607, "SP_NET_INC", C$3)</f>
        <v>#INVALID COMPANY ID</v>
      </c>
      <c r="D607" s="9" t="str" cm="1">
        <f t="array" ref="D607">_xll.SNL.Clients.Office.Excel.Functions.SPG($A607, "SP_NET_INC", D$3)</f>
        <v>#INVALID COMPANY ID</v>
      </c>
      <c r="E607" s="9" t="str" cm="1">
        <f t="array" ref="E607">_xll.SNL.Clients.Office.Excel.Functions.SPG($A607, "SP_NET_INC", E$3)</f>
        <v>#INVALID COMPANY ID</v>
      </c>
      <c r="F607" s="9" t="str" cm="1">
        <f t="array" ref="F607">_xll.SNL.Clients.Office.Excel.Functions.SPG($A607, "SP_NET_INC", F$3)</f>
        <v>#INVALID COMPANY ID</v>
      </c>
      <c r="G607" s="9" t="str" cm="1">
        <f t="array" ref="G607">_xll.SNL.Clients.Office.Excel.Functions.SPG($A607, "SP_NET_INC", G$3)</f>
        <v>#INVALID COMPANY ID</v>
      </c>
      <c r="H607" s="9" t="str" cm="1">
        <f t="array" ref="H607">_xll.SNL.Clients.Office.Excel.Functions.SPG($A607, "SP_NET_INC", H$3)</f>
        <v>#INVALID COMPANY ID</v>
      </c>
      <c r="I607" s="9" t="str" cm="1">
        <f t="array" ref="I607">_xll.SNL.Clients.Office.Excel.Functions.SPG($A607, "SP_NET_INC", I$3)</f>
        <v>#INVALID COMPANY ID</v>
      </c>
      <c r="J607" s="9" t="str" cm="1">
        <f t="array" ref="J607">_xll.SNL.Clients.Office.Excel.Functions.SPG($A607, "SP_NET_INC", J$3)</f>
        <v>#INVALID COMPANY ID</v>
      </c>
    </row>
    <row r="608" spans="1:10" x14ac:dyDescent="0.3">
      <c r="B608" s="9" t="str" cm="1">
        <f t="array" ref="B608">_xll.SNL.Clients.Office.Excel.Functions.SPG($A608, "SP_NET_INC", B$3)</f>
        <v>#INVALID COMPANY ID</v>
      </c>
      <c r="C608" s="9" t="str" cm="1">
        <f t="array" ref="C608">_xll.SNL.Clients.Office.Excel.Functions.SPG($A608, "SP_NET_INC", C$3)</f>
        <v>#INVALID COMPANY ID</v>
      </c>
      <c r="D608" s="9" t="str" cm="1">
        <f t="array" ref="D608">_xll.SNL.Clients.Office.Excel.Functions.SPG($A608, "SP_NET_INC", D$3)</f>
        <v>#INVALID COMPANY ID</v>
      </c>
      <c r="E608" s="9" t="str" cm="1">
        <f t="array" ref="E608">_xll.SNL.Clients.Office.Excel.Functions.SPG($A608, "SP_NET_INC", E$3)</f>
        <v>#INVALID COMPANY ID</v>
      </c>
      <c r="F608" s="9" t="str" cm="1">
        <f t="array" ref="F608">_xll.SNL.Clients.Office.Excel.Functions.SPG($A608, "SP_NET_INC", F$3)</f>
        <v>#INVALID COMPANY ID</v>
      </c>
      <c r="G608" s="9" t="str" cm="1">
        <f t="array" ref="G608">_xll.SNL.Clients.Office.Excel.Functions.SPG($A608, "SP_NET_INC", G$3)</f>
        <v>#INVALID COMPANY ID</v>
      </c>
      <c r="H608" s="9" t="str" cm="1">
        <f t="array" ref="H608">_xll.SNL.Clients.Office.Excel.Functions.SPG($A608, "SP_NET_INC", H$3)</f>
        <v>#INVALID COMPANY ID</v>
      </c>
      <c r="I608" s="9" t="str" cm="1">
        <f t="array" ref="I608">_xll.SNL.Clients.Office.Excel.Functions.SPG($A608, "SP_NET_INC", I$3)</f>
        <v>#INVALID COMPANY ID</v>
      </c>
      <c r="J608" s="9" t="str" cm="1">
        <f t="array" ref="J608">_xll.SNL.Clients.Office.Excel.Functions.SPG($A608, "SP_NET_INC", J$3)</f>
        <v>#INVALID COMPANY ID</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t="s">
        <v>516</v>
      </c>
      <c r="H4" s="4" cm="1">
        <f t="array" ref="H4">_xll.SNL.Clients.Office.Excel.Functions.SPG(G4, "SP_TOTAL_REV", "CY2022")</f>
        <v>26161000</v>
      </c>
      <c r="I4" s="4">
        <f>_xll.SNL.Clients.Office.Excel.Functions.SPG(G4,"IQ_AVG_DILUT_SHARES_OUT","CY2022")</f>
        <v>567600000</v>
      </c>
      <c r="J4" s="5">
        <f>_xll.SNL.Clients.Office.Excel.Functions.SPG(G4, "IQ_DILUT_EPS_NORM", "CY2022")</f>
        <v>3.2370000000000001</v>
      </c>
      <c r="K4">
        <f>I4*J4/1000</f>
        <v>1837321.2</v>
      </c>
      <c r="L4">
        <f>K4/H4</f>
        <v>7.0231306142731542E-2</v>
      </c>
      <c r="M4" t="s">
        <v>516</v>
      </c>
      <c r="N4" s="4" cm="1">
        <f t="array" ref="N4">_xll.SNL.Clients.Office.Excel.Functions.SPG(M4, "SP_TOTAL_REV", "CY2022")</f>
        <v>26161000</v>
      </c>
      <c r="O4" s="4">
        <f>_xll.SNL.Clients.Office.Excel.Functions.SPG(M4,"IQ_AVG_DILUT_SHARES_OUT","CY2022")</f>
        <v>567600000</v>
      </c>
      <c r="P4" s="5">
        <f>_xll.SNL.Clients.Office.Excel.Functions.SPG(M4, "IQ_DILUT_EPS_NORM", "CY2022")</f>
        <v>3.2370000000000001</v>
      </c>
      <c r="Q4">
        <f>O4*P4/1000</f>
        <v>1837321.2</v>
      </c>
      <c r="R4">
        <f>Q4/N4</f>
        <v>7.0231306142731542E-2</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8.6959999999999997</v>
      </c>
      <c r="E14">
        <f t="shared" si="0"/>
        <v>1937034</v>
      </c>
      <c r="F14">
        <f t="shared" si="1"/>
        <v>0.15592697239730494</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f>_xll.SNL.Clients.Office.Excel.Functions.SPG(M22, "IQ_DILUT_EPS_NORM", "CY2022")</f>
        <v>3.65</v>
      </c>
      <c r="Q22">
        <f t="shared" si="4"/>
        <v>48030350</v>
      </c>
      <c r="R22">
        <f t="shared" si="5"/>
        <v>0.16981696106577662</v>
      </c>
    </row>
    <row r="23" spans="1:18" x14ac:dyDescent="0.3">
      <c r="A23" t="s">
        <v>535</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t="s">
        <v>535</v>
      </c>
      <c r="H23" s="4" cm="1">
        <f t="array" ref="H23">_xll.SNL.Clients.Office.Excel.Functions.SPG(G23, "SP_TOTAL_REV", "CY2022")</f>
        <v>282836000</v>
      </c>
      <c r="I23" s="4">
        <f>_xll.SNL.Clients.Office.Excel.Functions.SPG(G23,"IQ_AVG_DILUT_SHARES_OUT","CY2022")</f>
        <v>13159000000</v>
      </c>
      <c r="J23" s="5">
        <f>_xll.SNL.Clients.Office.Excel.Functions.SPG(G23, "IQ_DILUT_EPS_NORM", "CY2022")</f>
        <v>3.65</v>
      </c>
      <c r="K23">
        <f t="shared" si="2"/>
        <v>48030350</v>
      </c>
      <c r="L23">
        <f t="shared" si="3"/>
        <v>0.16981696106577662</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0.61299999999999999</v>
      </c>
      <c r="Q25">
        <f t="shared" si="4"/>
        <v>6245857</v>
      </c>
      <c r="R25">
        <f t="shared" si="5"/>
        <v>1.2151874672897741E-2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0.61299999999999999</v>
      </c>
      <c r="K26">
        <f t="shared" si="2"/>
        <v>6245857</v>
      </c>
      <c r="L26">
        <f t="shared" si="3"/>
        <v>1.2151874672897741E-2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161472500</v>
      </c>
      <c r="D69" s="5">
        <f>_xll.SNL.Clients.Office.Excel.Functions.SPG(A69, "IQ_DILUT_EPS_NORM", "CY2023")</f>
        <v>0.90800000000000003</v>
      </c>
      <c r="E69">
        <f t="shared" ref="E69:E132" si="6">C69*D69/1000</f>
        <v>146617.03</v>
      </c>
      <c r="F69">
        <f t="shared" ref="F69:F132" si="7">E69/B69</f>
        <v>0.128049919694253</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215999000</v>
      </c>
      <c r="C89" s="4">
        <f>_xll.SNL.Clients.Office.Excel.Functions.SPG(A89,"IQ_AVG_DILUT_SHARES_OUT","CY2023")</f>
        <v>253000000</v>
      </c>
      <c r="D89" s="5">
        <f>_xll.SNL.Clients.Office.Excel.Functions.SPG(A89, "IQ_DILUT_EPS_NORM", "CY2023")</f>
        <v>4.9550000000000001</v>
      </c>
      <c r="E89">
        <f t="shared" si="6"/>
        <v>1253615</v>
      </c>
      <c r="F89">
        <f t="shared" si="7"/>
        <v>5.8038000175926743E-3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1403077000</v>
      </c>
      <c r="P104" s="5">
        <f>_xll.SNL.Clients.Office.Excel.Functions.SPG(M104, "IQ_DILUT_EPS_NORM", "CY2022")</f>
        <v>0.53600000000000003</v>
      </c>
      <c r="Q104">
        <f t="shared" si="10"/>
        <v>752049.272</v>
      </c>
      <c r="R104">
        <f t="shared" si="11"/>
        <v>8.7096651028900754E-2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14.426</v>
      </c>
      <c r="Q107">
        <f t="shared" si="10"/>
        <v>4516275.6900000004</v>
      </c>
      <c r="R107">
        <f t="shared" si="11"/>
        <v>2.5086100116091119E-2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1403077000</v>
      </c>
      <c r="J108" s="5">
        <f>_xll.SNL.Clients.Office.Excel.Functions.SPG(G108, "IQ_DILUT_EPS_NORM", "CY2022")</f>
        <v>0.53600000000000003</v>
      </c>
      <c r="K108">
        <f t="shared" si="8"/>
        <v>752049.272</v>
      </c>
      <c r="L108">
        <f t="shared" si="9"/>
        <v>8.7096651028900754E-2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15.273999999999999</v>
      </c>
      <c r="E111">
        <f t="shared" si="6"/>
        <v>4534575.6679999996</v>
      </c>
      <c r="F111">
        <f t="shared" si="7"/>
        <v>2.3231955345386728E-2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14.426</v>
      </c>
      <c r="K111">
        <f t="shared" si="8"/>
        <v>4516275.6900000004</v>
      </c>
      <c r="L111">
        <f t="shared" si="9"/>
        <v>2.5086100116091119E-2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3.9060000000000001</v>
      </c>
      <c r="E117">
        <f t="shared" si="6"/>
        <v>486386.83799999999</v>
      </c>
      <c r="F117">
        <f t="shared" si="7"/>
        <v>6.653718714090287E-2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2.621</v>
      </c>
      <c r="Q119">
        <f t="shared" si="10"/>
        <v>11611030</v>
      </c>
      <c r="R119">
        <f t="shared" si="11"/>
        <v>9.5621484513328997E-2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2.621</v>
      </c>
      <c r="K123">
        <f t="shared" si="8"/>
        <v>11611030</v>
      </c>
      <c r="L123">
        <f t="shared" si="9"/>
        <v>9.5621484513328997E-2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4.8579999999999997</v>
      </c>
      <c r="Q154">
        <f t="shared" si="16"/>
        <v>3524964.7999999993</v>
      </c>
      <c r="R154">
        <f t="shared" si="17"/>
        <v>6.194799479807387E-2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1.476</v>
      </c>
      <c r="E158">
        <f t="shared" si="12"/>
        <v>1046484</v>
      </c>
      <c r="F158">
        <f t="shared" si="13"/>
        <v>2.345219846712384E-2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4.8579999999999997</v>
      </c>
      <c r="K158">
        <f t="shared" si="14"/>
        <v>3524964.7999999993</v>
      </c>
      <c r="L158">
        <f t="shared" si="15"/>
        <v>6.194799479807387E-2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3.8220000000000001</v>
      </c>
      <c r="E169">
        <f t="shared" si="12"/>
        <v>1042450.5</v>
      </c>
      <c r="F169">
        <f t="shared" si="13"/>
        <v>0.13614346349745332</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3.2589999999999999</v>
      </c>
      <c r="E172">
        <f t="shared" si="12"/>
        <v>1870503.05</v>
      </c>
      <c r="F172">
        <f t="shared" si="13"/>
        <v>0.11757514928656736</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1.4339999999999999</v>
      </c>
      <c r="E182">
        <f t="shared" si="12"/>
        <v>517100.4</v>
      </c>
      <c r="F182">
        <f t="shared" si="13"/>
        <v>3.4116276307976513E-2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0.83499999999999996</v>
      </c>
      <c r="Q198">
        <f t="shared" si="22"/>
        <v>3351690</v>
      </c>
      <c r="R198">
        <f t="shared" si="23"/>
        <v>2.1205577734614726E-2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NA</v>
      </c>
      <c r="O202" s="4">
        <f>_xll.SNL.Clients.Office.Excel.Functions.SPG(M202,"IQ_AVG_DILUT_SHARES_OUT","CY2022")</f>
        <v>52391940</v>
      </c>
      <c r="P202" s="5">
        <f>_xll.SNL.Clients.Office.Excel.Functions.SPG(M202, "IQ_DILUT_EPS_NORM", "CY2022")</f>
        <v>-1.3003089835682781E-2</v>
      </c>
      <c r="Q202">
        <f t="shared" si="22"/>
        <v>-681.25710248570215</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0.83499999999999996</v>
      </c>
      <c r="K204">
        <f t="shared" si="20"/>
        <v>3351690</v>
      </c>
      <c r="L204">
        <f t="shared" si="21"/>
        <v>2.1205577734614726E-2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2.6179999999999999</v>
      </c>
      <c r="E207">
        <f t="shared" si="18"/>
        <v>1312927</v>
      </c>
      <c r="F207">
        <f t="shared" si="19"/>
        <v>9.0192141237892418E-2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29139000</v>
      </c>
      <c r="O207" s="4">
        <f>_xll.SNL.Clients.Office.Excel.Functions.SPG(M207,"IQ_AVG_DILUT_SHARES_OUT","CY2022")</f>
        <v>1101000000</v>
      </c>
      <c r="P207" s="5">
        <f>_xll.SNL.Clients.Office.Excel.Functions.SPG(M207, "IQ_DILUT_EPS_NORM", "CY2022")</f>
        <v>1.675</v>
      </c>
      <c r="Q207">
        <f t="shared" si="22"/>
        <v>1844175</v>
      </c>
      <c r="R207">
        <f t="shared" si="23"/>
        <v>6.3288891176773401E-2</v>
      </c>
    </row>
    <row r="208" spans="1:18" x14ac:dyDescent="0.3">
      <c r="A208" t="s">
        <v>720</v>
      </c>
      <c r="B208" s="4" t="str" cm="1">
        <f t="array" ref="B208">_xll.SNL.Clients.Office.Excel.Functions.SPG(A208, "SP_TOTAL_REV", "CY2023")</f>
        <v>NA</v>
      </c>
      <c r="C208" s="4">
        <f>_xll.SNL.Clients.Office.Excel.Functions.SPG(A208,"IQ_AVG_DILUT_SHARES_OUT","CY2023")</f>
        <v>63002849</v>
      </c>
      <c r="D208" s="5">
        <f>_xll.SNL.Clients.Office.Excel.Functions.SPG(A208, "IQ_DILUT_EPS_NORM", "CY2023")</f>
        <v>-1.1117274098971246E-2</v>
      </c>
      <c r="E208">
        <f t="shared" si="18"/>
        <v>-700.41994134909646</v>
      </c>
      <c r="F208" t="e">
        <f t="shared" si="19"/>
        <v>#VALUE!</v>
      </c>
      <c r="G208" t="s">
        <v>720</v>
      </c>
      <c r="H208" s="4" t="str" cm="1">
        <f t="array" ref="H208">_xll.SNL.Clients.Office.Excel.Functions.SPG(G208, "SP_TOTAL_REV", "CY2022")</f>
        <v>NA</v>
      </c>
      <c r="I208" s="4">
        <f>_xll.SNL.Clients.Office.Excel.Functions.SPG(G208,"IQ_AVG_DILUT_SHARES_OUT","CY2022")</f>
        <v>52391940</v>
      </c>
      <c r="J208" s="5">
        <f>_xll.SNL.Clients.Office.Excel.Functions.SPG(G208, "IQ_DILUT_EPS_NORM", "CY2022")</f>
        <v>-1.3003089835682781E-2</v>
      </c>
      <c r="K208">
        <f t="shared" si="20"/>
        <v>-681.25710248570215</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1.919</v>
      </c>
      <c r="E209">
        <f t="shared" si="18"/>
        <v>940741.77500000002</v>
      </c>
      <c r="F209">
        <f t="shared" si="19"/>
        <v>0.11948354903853482</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35348000</v>
      </c>
      <c r="C213" s="4">
        <f>_xll.SNL.Clients.Office.Excel.Functions.SPG(A213,"IQ_AVG_DILUT_SHARES_OUT","CY2023")</f>
        <v>1099000000</v>
      </c>
      <c r="D213" s="5">
        <f>_xll.SNL.Clients.Office.Excel.Functions.SPG(A213, "IQ_DILUT_EPS_NORM", "CY2023")</f>
        <v>3.2869999999999999</v>
      </c>
      <c r="E213">
        <f t="shared" si="18"/>
        <v>3612413</v>
      </c>
      <c r="F213">
        <f t="shared" si="19"/>
        <v>0.10219568292406925</v>
      </c>
      <c r="G213" t="s">
        <v>725</v>
      </c>
      <c r="H213" s="4" cm="1">
        <f t="array" ref="H213">_xll.SNL.Clients.Office.Excel.Functions.SPG(G213, "SP_TOTAL_REV", "CY2022")</f>
        <v>29139000</v>
      </c>
      <c r="I213" s="4">
        <f>_xll.SNL.Clients.Office.Excel.Functions.SPG(G213,"IQ_AVG_DILUT_SHARES_OUT","CY2022")</f>
        <v>1101000000</v>
      </c>
      <c r="J213" s="5">
        <f>_xll.SNL.Clients.Office.Excel.Functions.SPG(G213, "IQ_DILUT_EPS_NORM", "CY2022")</f>
        <v>1.675</v>
      </c>
      <c r="K213">
        <f t="shared" si="20"/>
        <v>1844175</v>
      </c>
      <c r="L213">
        <f t="shared" si="21"/>
        <v>6.3288891176773401E-2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3783000</v>
      </c>
      <c r="C215" s="4">
        <f>_xll.SNL.Clients.Office.Excel.Functions.SPG(A215,"IQ_AVG_DILUT_SHARES_OUT","CY2023")</f>
        <v>644250000</v>
      </c>
      <c r="D215" s="5">
        <f>_xll.SNL.Clients.Office.Excel.Functions.SPG(A215, "IQ_DILUT_EPS_NORM", "CY2023")</f>
        <v>0.434</v>
      </c>
      <c r="E215">
        <f t="shared" si="18"/>
        <v>279604.5</v>
      </c>
      <c r="F215">
        <f t="shared" si="19"/>
        <v>7.3910785091197459E-2</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2079528</v>
      </c>
      <c r="O222" s="4">
        <f>_xll.SNL.Clients.Office.Excel.Functions.SPG(M222,"IQ_AVG_DILUT_SHARES_OUT","CY2022")</f>
        <v>539147000</v>
      </c>
      <c r="P222" s="5">
        <f>_xll.SNL.Clients.Office.Excel.Functions.SPG(M222, "IQ_DILUT_EPS_NORM", "CY2022")</f>
        <v>0.215</v>
      </c>
      <c r="Q222">
        <f t="shared" si="22"/>
        <v>115916.605</v>
      </c>
      <c r="R222">
        <f t="shared" si="23"/>
        <v>5.5741786116849594E-2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2189748</v>
      </c>
      <c r="C229" s="4">
        <f>_xll.SNL.Clients.Office.Excel.Functions.SPG(A229,"IQ_AVG_DILUT_SHARES_OUT","CY2023")</f>
        <v>547275000</v>
      </c>
      <c r="D229" s="5">
        <f>_xll.SNL.Clients.Office.Excel.Functions.SPG(A229, "IQ_DILUT_EPS_NORM", "CY2023")</f>
        <v>0.22</v>
      </c>
      <c r="E229">
        <f t="shared" si="18"/>
        <v>120400.5</v>
      </c>
      <c r="F229">
        <f t="shared" si="19"/>
        <v>5.4983724154560251E-2</v>
      </c>
      <c r="G229" t="s">
        <v>741</v>
      </c>
      <c r="H229" s="4" cm="1">
        <f t="array" ref="H229">_xll.SNL.Clients.Office.Excel.Functions.SPG(G229, "SP_TOTAL_REV", "CY2022")</f>
        <v>2079528</v>
      </c>
      <c r="I229" s="4">
        <f>_xll.SNL.Clients.Office.Excel.Functions.SPG(G229,"IQ_AVG_DILUT_SHARES_OUT","CY2022")</f>
        <v>539147000</v>
      </c>
      <c r="J229" s="5">
        <f>_xll.SNL.Clients.Office.Excel.Functions.SPG(G229, "IQ_DILUT_EPS_NORM", "CY2022")</f>
        <v>0.215</v>
      </c>
      <c r="K229">
        <f t="shared" si="20"/>
        <v>115916.605</v>
      </c>
      <c r="L229">
        <f t="shared" si="21"/>
        <v>5.5741786116849594E-2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2.3340000000000001</v>
      </c>
      <c r="E235">
        <f t="shared" si="18"/>
        <v>575480.9595</v>
      </c>
      <c r="F235">
        <f t="shared" si="19"/>
        <v>0.14498298427934397</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f>_xll.SNL.Clients.Office.Excel.Functions.SPG(A237, "IQ_DILUT_EPS_NORM", "CY2023")</f>
        <v>6.6779999999999999</v>
      </c>
      <c r="E237">
        <f t="shared" si="18"/>
        <v>4462239.5999999996</v>
      </c>
      <c r="F237">
        <f t="shared" si="19"/>
        <v>0.1217129343734657</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11.206</v>
      </c>
      <c r="Q237">
        <f t="shared" si="22"/>
        <v>449360.6</v>
      </c>
      <c r="R237">
        <f t="shared" si="23"/>
        <v>4.2090726863994003E-2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11.481999999999999</v>
      </c>
      <c r="E245">
        <f t="shared" si="18"/>
        <v>458131.8</v>
      </c>
      <c r="F245">
        <f t="shared" si="19"/>
        <v>3.9997537977998952E-2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11.206</v>
      </c>
      <c r="K245">
        <f t="shared" si="20"/>
        <v>449360.6</v>
      </c>
      <c r="L245">
        <f t="shared" si="21"/>
        <v>4.2090726863994003E-2</v>
      </c>
      <c r="M245" t="s">
        <v>766</v>
      </c>
      <c r="N245" s="4" cm="1">
        <f t="array" ref="N245">_xll.SNL.Clients.Office.Excel.Functions.SPG(M245, "SP_TOTAL_REV", "CY2022")</f>
        <v>63054000</v>
      </c>
      <c r="O245" s="4">
        <f>_xll.SNL.Clients.Office.Excel.Functions.SPG(M245,"IQ_AVG_DILUT_SHARES_OUT","CY2022")</f>
        <v>4123000000</v>
      </c>
      <c r="P245" s="5">
        <f>_xll.SNL.Clients.Office.Excel.Functions.SPG(M245, "IQ_DILUT_EPS_NORM", "CY2022")</f>
        <v>0.77</v>
      </c>
      <c r="Q245">
        <f t="shared" si="22"/>
        <v>3174710</v>
      </c>
      <c r="R245">
        <f t="shared" si="23"/>
        <v>5.0349065880039331E-2</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2.0249999999999999</v>
      </c>
      <c r="Q246">
        <f t="shared" si="22"/>
        <v>1136025</v>
      </c>
      <c r="R246">
        <f t="shared" si="23"/>
        <v>0.15579059243006035</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2.798</v>
      </c>
      <c r="Q251">
        <f t="shared" si="22"/>
        <v>1012876</v>
      </c>
      <c r="R251">
        <f t="shared" si="23"/>
        <v>0.16278422422937225</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0.28499999999999998</v>
      </c>
      <c r="E254">
        <f t="shared" si="18"/>
        <v>1200420</v>
      </c>
      <c r="F254">
        <f t="shared" si="19"/>
        <v>2.2136534631555654E-2</v>
      </c>
      <c r="G254" t="s">
        <v>766</v>
      </c>
      <c r="H254" s="4" cm="1">
        <f t="array" ref="H254">_xll.SNL.Clients.Office.Excel.Functions.SPG(G254, "SP_TOTAL_REV", "CY2022")</f>
        <v>63054000</v>
      </c>
      <c r="I254" s="4">
        <f>_xll.SNL.Clients.Office.Excel.Functions.SPG(G254,"IQ_AVG_DILUT_SHARES_OUT","CY2022")</f>
        <v>4123000000</v>
      </c>
      <c r="J254" s="5">
        <f>_xll.SNL.Clients.Office.Excel.Functions.SPG(G254, "IQ_DILUT_EPS_NORM", "CY2022")</f>
        <v>0.77</v>
      </c>
      <c r="K254">
        <f t="shared" si="20"/>
        <v>3174710</v>
      </c>
      <c r="L254">
        <f t="shared" si="21"/>
        <v>5.0349065880039331E-2</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3.5630000000000002</v>
      </c>
      <c r="E255">
        <f t="shared" si="18"/>
        <v>2013095</v>
      </c>
      <c r="F255">
        <f t="shared" si="19"/>
        <v>0.25201489734601901</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2.0249999999999999</v>
      </c>
      <c r="K255">
        <f t="shared" si="20"/>
        <v>1136025</v>
      </c>
      <c r="L255">
        <f t="shared" si="21"/>
        <v>0.15579059243006035</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2.798</v>
      </c>
      <c r="K260">
        <f t="shared" si="20"/>
        <v>1012876</v>
      </c>
      <c r="L260">
        <f t="shared" si="21"/>
        <v>0.16278422422937225</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9862979</v>
      </c>
      <c r="C267" s="4">
        <f>_xll.SNL.Clients.Office.Excel.Functions.SPG(A267,"IQ_AVG_DILUT_SHARES_OUT","CY2023")</f>
        <v>127043250</v>
      </c>
      <c r="D267" s="5">
        <f>_xll.SNL.Clients.Office.Excel.Functions.SPG(A267, "IQ_DILUT_EPS_NORM", "CY2023")</f>
        <v>2.9620000000000002</v>
      </c>
      <c r="E267">
        <f t="shared" si="24"/>
        <v>376302.10649999999</v>
      </c>
      <c r="F267">
        <f t="shared" si="25"/>
        <v>3.8152986688910116E-2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21472000</v>
      </c>
      <c r="C269" s="4">
        <f>_xll.SNL.Clients.Office.Excel.Functions.SPG(A269,"IQ_AVG_DILUT_SHARES_OUT","CY2023")</f>
        <v>685425000</v>
      </c>
      <c r="D269" s="5">
        <f>_xll.SNL.Clients.Office.Excel.Functions.SPG(A269, "IQ_DILUT_EPS_NORM", "CY2023")</f>
        <v>1.867</v>
      </c>
      <c r="E269">
        <f t="shared" si="24"/>
        <v>1279688.4750000001</v>
      </c>
      <c r="F269">
        <f t="shared" si="25"/>
        <v>5.9598010199329365E-2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1337936500</v>
      </c>
      <c r="D285" s="5">
        <f>_xll.SNL.Clients.Office.Excel.Functions.SPG(A285, "IQ_DILUT_EPS_NORM", "CY2023")</f>
        <v>1.8979999999999999</v>
      </c>
      <c r="E285">
        <f t="shared" si="24"/>
        <v>2539403.477</v>
      </c>
      <c r="F285">
        <f t="shared" si="25"/>
        <v>0.17736798239202264</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2.1909999999999998</v>
      </c>
      <c r="Q309">
        <f t="shared" si="28"/>
        <v>253242.35299999997</v>
      </c>
      <c r="R309">
        <f t="shared" si="29"/>
        <v>0.12868273830908061</v>
      </c>
    </row>
    <row r="310" spans="1:18" x14ac:dyDescent="0.3">
      <c r="A310" t="s">
        <v>822</v>
      </c>
      <c r="B310" s="4" cm="1">
        <f t="array" ref="B310">_xll.SNL.Clients.Office.Excel.Functions.SPG(A310, "SP_TOTAL_REV", "CY2023")</f>
        <v>301506000</v>
      </c>
      <c r="C310" s="4">
        <f>_xll.SNL.Clients.Office.Excel.Functions.SPG(A310,"IQ_AVG_DILUT_SHARES_OUT","CY2023")</f>
        <v>135600000</v>
      </c>
      <c r="D310" s="5">
        <f>_xll.SNL.Clients.Office.Excel.Functions.SPG(A310, "IQ_DILUT_EPS_NORM", "CY2023")</f>
        <v>12.773</v>
      </c>
      <c r="E310">
        <f t="shared" si="24"/>
        <v>1732018.8</v>
      </c>
      <c r="F310">
        <f t="shared" si="25"/>
        <v>5.7445583172474179E-3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2.1909999999999998</v>
      </c>
      <c r="K320">
        <f t="shared" si="26"/>
        <v>253242.35299999997</v>
      </c>
      <c r="L320">
        <f t="shared" si="27"/>
        <v>0.12868273830908061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9046000</v>
      </c>
      <c r="C337" s="4">
        <f>_xll.SNL.Clients.Office.Excel.Functions.SPG(A337,"IQ_AVG_DILUT_SHARES_OUT","CY2023")</f>
        <v>575200000</v>
      </c>
      <c r="D337" s="5">
        <f>_xll.SNL.Clients.Office.Excel.Functions.SPG(A337, "IQ_DILUT_EPS_NORM", "CY2023")</f>
        <v>0.623</v>
      </c>
      <c r="E337">
        <f t="shared" si="30"/>
        <v>358349.6</v>
      </c>
      <c r="F337">
        <f t="shared" si="31"/>
        <v>3.9614149900508509E-2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2.1840000000000002</v>
      </c>
      <c r="Q355">
        <f t="shared" si="34"/>
        <v>2529072</v>
      </c>
      <c r="R355">
        <f t="shared" si="35"/>
        <v>9.1906097826876948E-2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5.1130000000000004</v>
      </c>
      <c r="Q357">
        <f t="shared" si="34"/>
        <v>7091731.0000000009</v>
      </c>
      <c r="R357">
        <f t="shared" si="35"/>
        <v>8.2087820631539965E-2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129998400</v>
      </c>
      <c r="D364" s="5">
        <f>_xll.SNL.Clients.Office.Excel.Functions.SPG(A364, "IQ_DILUT_EPS_NORM", "CY2023")</f>
        <v>17.701000000000001</v>
      </c>
      <c r="E364">
        <f t="shared" si="30"/>
        <v>2301101.6784000001</v>
      </c>
      <c r="F364">
        <f t="shared" si="31"/>
        <v>0.11606459636953274</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2.1840000000000002</v>
      </c>
      <c r="K367">
        <f t="shared" si="32"/>
        <v>2529072</v>
      </c>
      <c r="L367">
        <f t="shared" si="33"/>
        <v>9.1906097826876948E-2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5.9039999999999999</v>
      </c>
      <c r="E369">
        <f t="shared" si="30"/>
        <v>8165232</v>
      </c>
      <c r="F369">
        <f t="shared" si="31"/>
        <v>8.9265800089645894E-2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5.1130000000000004</v>
      </c>
      <c r="K369">
        <f t="shared" si="32"/>
        <v>7091731.0000000009</v>
      </c>
      <c r="L369">
        <f t="shared" si="33"/>
        <v>8.2087820631539965E-2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9.1029999999999998</v>
      </c>
      <c r="Q375">
        <f t="shared" si="34"/>
        <v>2149819.0980000002</v>
      </c>
      <c r="R375">
        <f t="shared" si="35"/>
        <v>0.13433868144174907</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2.4980000000000002</v>
      </c>
      <c r="Q382">
        <f t="shared" si="34"/>
        <v>3711778.2000000007</v>
      </c>
      <c r="R382">
        <f t="shared" si="35"/>
        <v>5.5338554432417933E-2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1.83</v>
      </c>
      <c r="E385">
        <f t="shared" si="30"/>
        <v>219050.08499999999</v>
      </c>
      <c r="F385">
        <f t="shared" si="31"/>
        <v>0.10041918172953808</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9.7460000000000004</v>
      </c>
      <c r="E387">
        <f t="shared" si="30"/>
        <v>2155454.5980000002</v>
      </c>
      <c r="F387">
        <f t="shared" si="31"/>
        <v>0.13419942909719085</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9.1029999999999998</v>
      </c>
      <c r="K387">
        <f t="shared" si="32"/>
        <v>2149819.0980000002</v>
      </c>
      <c r="L387">
        <f t="shared" si="33"/>
        <v>0.13433868144174907</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4.9139999999999997</v>
      </c>
      <c r="E390">
        <f t="shared" si="36"/>
        <v>5528250</v>
      </c>
      <c r="F390">
        <f t="shared" si="37"/>
        <v>0.1523269591094456</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67125000</v>
      </c>
      <c r="D392" s="5">
        <f>_xll.SNL.Clients.Office.Excel.Functions.SPG(A392, "IQ_DILUT_EPS_NORM", "CY2023")</f>
        <v>7.1719999999999997</v>
      </c>
      <c r="E392">
        <f t="shared" si="36"/>
        <v>481420.5</v>
      </c>
      <c r="F392">
        <f t="shared" si="37"/>
        <v>7.2895007797949815E-2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1.5409999999999999</v>
      </c>
      <c r="E394">
        <f t="shared" si="36"/>
        <v>2211951.4</v>
      </c>
      <c r="F394">
        <f t="shared" si="37"/>
        <v>3.2094477655252467E-2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2.4980000000000002</v>
      </c>
      <c r="K394">
        <f t="shared" si="38"/>
        <v>3711778.2000000007</v>
      </c>
      <c r="L394">
        <f t="shared" si="39"/>
        <v>5.5338554432417933E-2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1.2989999999999999</v>
      </c>
      <c r="Q402">
        <f t="shared" si="40"/>
        <v>264391.96500000003</v>
      </c>
      <c r="R402">
        <f t="shared" si="41"/>
        <v>3.6493024844720501E-2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3.18</v>
      </c>
      <c r="E414">
        <f t="shared" si="36"/>
        <v>653779.38</v>
      </c>
      <c r="F414">
        <f t="shared" si="37"/>
        <v>7.2876979155055172E-2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1.2989999999999999</v>
      </c>
      <c r="K414">
        <f t="shared" si="38"/>
        <v>264391.96500000003</v>
      </c>
      <c r="L414">
        <f t="shared" si="39"/>
        <v>3.6493024844720501E-2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4.819</v>
      </c>
      <c r="Q418">
        <f t="shared" si="40"/>
        <v>6049660.6498109996</v>
      </c>
      <c r="R418">
        <f t="shared" si="41"/>
        <v>7.6028460743373841E-2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2</v>
      </c>
      <c r="Q422">
        <f t="shared" si="40"/>
        <v>462200</v>
      </c>
      <c r="R422">
        <f t="shared" si="41"/>
        <v>2.2083345278024635E-2</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4682578</v>
      </c>
      <c r="C426" s="4">
        <f>_xll.SNL.Clients.Office.Excel.Functions.SPG(A426,"IQ_AVG_DILUT_SHARES_OUT","CY2023")</f>
        <v>99804250</v>
      </c>
      <c r="D426" s="5">
        <f>_xll.SNL.Clients.Office.Excel.Functions.SPG(A426, "IQ_DILUT_EPS_NORM", "CY2023")</f>
        <v>4.7809999999999997</v>
      </c>
      <c r="E426">
        <f t="shared" si="36"/>
        <v>477164.11924999993</v>
      </c>
      <c r="F426">
        <f t="shared" si="37"/>
        <v>0.10190201193658706</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2.4649999999999999</v>
      </c>
      <c r="Q428">
        <f t="shared" si="40"/>
        <v>8565874.9999999981</v>
      </c>
      <c r="R428">
        <f t="shared" si="41"/>
        <v>0.105151788563993</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4.819</v>
      </c>
      <c r="K431">
        <f t="shared" si="38"/>
        <v>6049660.6498109996</v>
      </c>
      <c r="L431">
        <f t="shared" si="39"/>
        <v>7.6028460743373841E-2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169425000</v>
      </c>
      <c r="D433" s="5">
        <f>_xll.SNL.Clients.Office.Excel.Functions.SPG(A433, "IQ_DILUT_EPS_NORM", "CY2023")</f>
        <v>-2.3410000000000002</v>
      </c>
      <c r="E433">
        <f t="shared" si="36"/>
        <v>-396623.92500000005</v>
      </c>
      <c r="F433">
        <f t="shared" si="37"/>
        <v>-7.3497873582388268E-2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3.294</v>
      </c>
      <c r="E434">
        <f t="shared" si="36"/>
        <v>773431.2</v>
      </c>
      <c r="F434">
        <f t="shared" si="37"/>
        <v>0.11497929148022061</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5.742</v>
      </c>
      <c r="Q434">
        <f t="shared" si="40"/>
        <v>1348795.8</v>
      </c>
      <c r="R434">
        <f t="shared" si="41"/>
        <v>8.4343490685793263E-2</v>
      </c>
    </row>
    <row r="435" spans="1:18" x14ac:dyDescent="0.3">
      <c r="A435" t="s">
        <v>946</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4.3449999999999998</v>
      </c>
      <c r="E435">
        <f t="shared" si="36"/>
        <v>981970</v>
      </c>
      <c r="F435">
        <f t="shared" si="37"/>
        <v>6.1142693473969972E-2</v>
      </c>
      <c r="G435" t="s">
        <v>946</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2</v>
      </c>
      <c r="K435">
        <f t="shared" si="38"/>
        <v>462200</v>
      </c>
      <c r="L435">
        <f t="shared" si="39"/>
        <v>2.2083345278024635E-2</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5.42</v>
      </c>
      <c r="Q440">
        <f t="shared" si="40"/>
        <v>1957975</v>
      </c>
      <c r="R440">
        <f t="shared" si="41"/>
        <v>3.6523251692812772E-2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2.4649999999999999</v>
      </c>
      <c r="K441">
        <f t="shared" si="38"/>
        <v>8565874.9999999981</v>
      </c>
      <c r="L441">
        <f t="shared" si="39"/>
        <v>0.105151788563993</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5.742</v>
      </c>
      <c r="K447">
        <f t="shared" si="38"/>
        <v>1348795.8</v>
      </c>
      <c r="L447">
        <f t="shared" si="39"/>
        <v>8.4343490685793263E-2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21.577999999999999</v>
      </c>
      <c r="E448">
        <f t="shared" si="36"/>
        <v>1237498.3</v>
      </c>
      <c r="F448">
        <f t="shared" si="37"/>
        <v>0.17736825283072954</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0.63100000000000001</v>
      </c>
      <c r="E453">
        <f t="shared" ref="E453:E506" si="42">C453*D453/1000</f>
        <v>223058.5</v>
      </c>
      <c r="F453">
        <f t="shared" ref="F453:F506" si="43">E453/B453</f>
        <v>4.213420853796751E-3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5.42</v>
      </c>
      <c r="K453">
        <f t="shared" ref="K453:K506" si="44">I453*J453/1000</f>
        <v>1957975</v>
      </c>
      <c r="L453">
        <f t="shared" ref="L453:L506" si="45">K453/H453</f>
        <v>3.6523251692812772E-2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321500000</v>
      </c>
      <c r="D487" s="5">
        <f>_xll.SNL.Clients.Office.Excel.Functions.SPG(A487, "IQ_DILUT_EPS_NORM", "CY2023")</f>
        <v>-3.8690000000000002</v>
      </c>
      <c r="E487">
        <f t="shared" si="42"/>
        <v>-1243883.5</v>
      </c>
      <c r="F487">
        <f t="shared" si="43"/>
        <v>-0.1104986674957804</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15662997919</v>
      </c>
      <c r="C507">
        <f>SUM(C4:C506)</f>
        <v>374607254221</v>
      </c>
      <c r="D507">
        <f>E507/C507*1000</f>
        <v>3.6474606980816557</v>
      </c>
      <c r="E507">
        <f>SUMIF(E4:E506, "&lt;&gt;#VALUE!")</f>
        <v>1366365236.987381</v>
      </c>
      <c r="F507">
        <f>E507/B507</f>
        <v>8.7235230704456115E-2</v>
      </c>
      <c r="H507">
        <f>SUM(H4:H506)</f>
        <v>15303226554</v>
      </c>
      <c r="I507">
        <f>SUM(I4:I506)</f>
        <v>377120163075</v>
      </c>
      <c r="J507">
        <f>K507/I507*1000</f>
        <v>3.6414489421307392</v>
      </c>
      <c r="K507">
        <f>SUMIF(K4:K506, "&lt;&gt;#VALUE!")</f>
        <v>1373263818.8856306</v>
      </c>
      <c r="L507">
        <f>K507/H507</f>
        <v>8.9736880914612294E-2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15217423278</v>
      </c>
      <c r="O508">
        <f>SUM(O5:O507)</f>
        <v>375422619116</v>
      </c>
      <c r="P508">
        <f>Q508/O508*1000</f>
        <v>3.6510688636438298</v>
      </c>
      <c r="Q508">
        <f>SUMIF(Q5:Q507, "&lt;&gt;#VALUE!")</f>
        <v>1370693835.3620443</v>
      </c>
      <c r="R508">
        <f>Q508/N508</f>
        <v>9.007397706704208E-2</v>
      </c>
    </row>
    <row r="509" spans="1:18" x14ac:dyDescent="0.3">
      <c r="E509" t="s">
        <v>3</v>
      </c>
      <c r="F509" s="7">
        <f>D507/J507-1</f>
        <v>1.6509241366429173E-3</v>
      </c>
      <c r="G509" s="7">
        <f>D507/P508-1</f>
        <v>-9.8824911195261045E-4</v>
      </c>
    </row>
    <row r="510" spans="1:18" x14ac:dyDescent="0.3">
      <c r="E510" t="s">
        <v>1027</v>
      </c>
      <c r="F510" s="7">
        <f>B507/H507-1</f>
        <v>2.3509510476793061E-2</v>
      </c>
      <c r="G510" s="7">
        <f>B507/N508-1</f>
        <v>2.9280557743581515E-2</v>
      </c>
    </row>
    <row r="511" spans="1:18" x14ac:dyDescent="0.3">
      <c r="E511" t="s">
        <v>1028</v>
      </c>
      <c r="F511" s="7">
        <f>F507/L507-1</f>
        <v>-2.7877614918849103E-2</v>
      </c>
      <c r="G511" s="7">
        <f>F507/R508-1</f>
        <v>-3.1515721355048876E-2</v>
      </c>
    </row>
    <row r="512" spans="1:18" x14ac:dyDescent="0.3">
      <c r="E512" t="s">
        <v>2</v>
      </c>
      <c r="F512" s="7">
        <f>C507/I507-1</f>
        <v>-6.6634168629701174E-3</v>
      </c>
      <c r="G512" s="7">
        <f>C507/O508-1</f>
        <v>-2.1718587359491615E-3</v>
      </c>
    </row>
  </sheetData>
  <autoFilter ref="A2:R507" xr:uid="{2FDBA3EB-8725-4938-9DC7-83087053DF4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108.73247000000011</v>
      </c>
      <c r="F2" s="6">
        <f>AVERAGEIF(F6:F495,  "&lt;&gt;#VALUE!")</f>
        <v>0.11186097785982349</v>
      </c>
      <c r="K2" s="7">
        <f>D2/N2-1</f>
        <v>1.480720376911826E-5</v>
      </c>
      <c r="N2" s="6">
        <f>AVERAGE(N6:N508)</f>
        <v>108.73086000000011</v>
      </c>
      <c r="P2" s="6">
        <f>AVERAGEIF(P6:P495,  "&lt;&gt;#VALUE!")</f>
        <v>0.11181829794986789</v>
      </c>
      <c r="U2" s="7">
        <f>N2/X2-1</f>
        <v>0.11695591361989366</v>
      </c>
      <c r="X2" s="6">
        <f>AVERAGE(X6:X508)</f>
        <v>97.345704225352108</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s="11" t="s">
        <v>6</v>
      </c>
      <c r="B6" s="4" cm="1">
        <f t="array" ref="B6">_xll.SNL.Clients.Office.Excel.Functions.SPG(A6, "SP_TOTAL_REV", "CY2023")</f>
        <v>24610000</v>
      </c>
      <c r="C6" s="4">
        <f>_xll.SNL.Clients.Office.Excel.Functions.SPG(A6,"IQ_AVG_DILUT_SHARES_OUT","CY2023")</f>
        <v>553900000</v>
      </c>
      <c r="D6" s="5">
        <f>_xll.SNL.Clients.Office.Excel.Functions.SPG(A6, "IQ_DILUT_EPS_NORM", "CY2023")</f>
        <v>4.0419999999999998</v>
      </c>
      <c r="E6">
        <f t="shared" ref="E6:E69" si="0">C6*D6/1000</f>
        <v>2238863.7999999998</v>
      </c>
      <c r="F6">
        <f t="shared" ref="F6:F69" si="1">E6/B6</f>
        <v>9.0973742381145861E-2</v>
      </c>
      <c r="G6" s="5">
        <f>_xll.SNL.Clients.Office.Excel.Functions.SPG(A6, "SP_MARKETCAP", "12/30/2023")</f>
        <v>60379.298594159998</v>
      </c>
      <c r="H6">
        <f>G6/$G$509</f>
        <v>1.4401332227882181E-3</v>
      </c>
      <c r="I6">
        <f>D6*H6</f>
        <v>5.8210184865099771E-3</v>
      </c>
      <c r="K6" s="11" t="s">
        <v>6</v>
      </c>
      <c r="L6" s="4" cm="1">
        <f t="array" ref="L6">_xll.SNL.Clients.Office.Excel.Functions.SPG(K6, "SP_TOTAL_REV", "CY2022")</f>
        <v>26161000</v>
      </c>
      <c r="M6" s="4">
        <f>_xll.SNL.Clients.Office.Excel.Functions.SPG(K6,"IQ_AVG_DILUT_SHARES_OUT","CY2022")</f>
        <v>567600000</v>
      </c>
      <c r="N6" s="5">
        <f>_xll.SNL.Clients.Office.Excel.Functions.SPG(K6, "IQ_DILUT_EPS_NORM", "CY2022")</f>
        <v>3.2370000000000001</v>
      </c>
      <c r="O6">
        <f t="shared" ref="O6:O69" si="2">M6*N6/1000</f>
        <v>1837321.2</v>
      </c>
      <c r="P6">
        <f t="shared" ref="P6:P69" si="3">O6/L6</f>
        <v>7.0231306142731542E-2</v>
      </c>
      <c r="Q6" s="5">
        <f>_xll.SNL.Clients.Office.Excel.Functions.SPG(K6, "SP_MARKETCAP", "12/31/2022")</f>
        <v>69104.236135760002</v>
      </c>
      <c r="R6">
        <f>Q6/$Q$509</f>
        <v>2.0550551731078398E-3</v>
      </c>
      <c r="S6">
        <f>N6*R6</f>
        <v>6.652213595350078E-3</v>
      </c>
      <c r="U6" s="11"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2.4189468879611165E-3</v>
      </c>
      <c r="AC6">
        <f>X6*AB6</f>
        <v>1.882908257588933E-2</v>
      </c>
    </row>
    <row r="7" spans="1:29" x14ac:dyDescent="0.3">
      <c r="A7" s="11"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2.924308693896198E-4</v>
      </c>
      <c r="I7">
        <f t="shared" ref="I7:I70" si="6">D7*H7</f>
        <v>9.0946000380171758E-4</v>
      </c>
      <c r="K7" s="11"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2.6005920521971507E-4</v>
      </c>
      <c r="S7">
        <f t="shared" ref="S7:S70" si="8">N7*R7</f>
        <v>8.0878412823331383E-4</v>
      </c>
      <c r="U7" s="11"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3.2290660735727361E-4</v>
      </c>
      <c r="AC7">
        <f t="shared" ref="AC7:AC70" si="11">X7*AB7</f>
        <v>7.8272561623403121E-4</v>
      </c>
    </row>
    <row r="8" spans="1:29" x14ac:dyDescent="0.3">
      <c r="A8" s="11"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4.5577231018162139E-3</v>
      </c>
      <c r="I8">
        <f t="shared" si="6"/>
        <v>1.12439028921806E-2</v>
      </c>
      <c r="K8" s="11"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5.6927476034192796E-3</v>
      </c>
      <c r="S8">
        <f t="shared" si="8"/>
        <v>1.4044008337635363E-2</v>
      </c>
      <c r="U8" s="11"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5.7038828046906687E-3</v>
      </c>
      <c r="AC8">
        <f t="shared" si="11"/>
        <v>1.7374027023087775E-2</v>
      </c>
    </row>
    <row r="9" spans="1:29" x14ac:dyDescent="0.3">
      <c r="A9" s="11"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6.5258812339732686E-3</v>
      </c>
      <c r="I9">
        <f t="shared" si="6"/>
        <v>3.6819021922077186E-2</v>
      </c>
      <c r="K9" s="11"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8.4964976677124101E-3</v>
      </c>
      <c r="S9">
        <f t="shared" si="8"/>
        <v>4.7937239841233423E-2</v>
      </c>
      <c r="U9" s="11"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5.6567700827320939E-3</v>
      </c>
      <c r="AC9">
        <f t="shared" si="11"/>
        <v>3.455720843541036E-2</v>
      </c>
    </row>
    <row r="10" spans="1:29" x14ac:dyDescent="0.3">
      <c r="A10" s="11"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5.2477392631571597E-3</v>
      </c>
      <c r="I10">
        <f t="shared" si="6"/>
        <v>5.0798116067361301E-2</v>
      </c>
      <c r="K10" s="11"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4.9972505572226092E-3</v>
      </c>
      <c r="S10">
        <f t="shared" si="8"/>
        <v>4.8373385393914857E-2</v>
      </c>
      <c r="U10" s="11"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6.1914371631805231E-3</v>
      </c>
      <c r="AC10">
        <f t="shared" si="11"/>
        <v>4.7271622740883291E-2</v>
      </c>
    </row>
    <row r="11" spans="1:29" x14ac:dyDescent="0.3">
      <c r="A11" s="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6.4788138961187122E-3</v>
      </c>
      <c r="I11">
        <f t="shared" si="6"/>
        <v>5.9890155655721374E-2</v>
      </c>
      <c r="K11" s="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4.6526688926912434E-3</v>
      </c>
      <c r="S11">
        <f t="shared" si="8"/>
        <v>4.3009271244037854E-2</v>
      </c>
      <c r="U11" s="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6.3760309624886517E-3</v>
      </c>
      <c r="AC11">
        <f t="shared" si="11"/>
        <v>4.7131620874716118E-2</v>
      </c>
    </row>
    <row r="12" spans="1:29" x14ac:dyDescent="0.3">
      <c r="A12" s="11"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5.6799984356262533E-3</v>
      </c>
      <c r="I12">
        <f t="shared" si="6"/>
        <v>1.1132796933827458E-3</v>
      </c>
      <c r="K12" s="11"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3.1056584669076079E-3</v>
      </c>
      <c r="S12">
        <f t="shared" si="8"/>
        <v>6.0870905951389113E-4</v>
      </c>
      <c r="U12" s="11"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4.1066210064988748E-3</v>
      </c>
      <c r="AC12">
        <f t="shared" si="11"/>
        <v>7.5726091359839256E-3</v>
      </c>
    </row>
    <row r="13" spans="1:29" x14ac:dyDescent="0.3">
      <c r="A13" s="11"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1.1499099075186385E-3</v>
      </c>
      <c r="I13">
        <f t="shared" si="6"/>
        <v>6.3164551219998819E-3</v>
      </c>
      <c r="K13" s="11"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1.3302460445655041E-3</v>
      </c>
      <c r="S13">
        <f t="shared" si="8"/>
        <v>7.3070415227983144E-3</v>
      </c>
      <c r="U13" s="11"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9.1281720274928742E-4</v>
      </c>
      <c r="AC13">
        <f t="shared" si="11"/>
        <v>4.390650745224072E-3</v>
      </c>
    </row>
    <row r="14" spans="1:29" x14ac:dyDescent="0.3">
      <c r="A14" s="11"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9.7162085699852485E-4</v>
      </c>
      <c r="I14">
        <f t="shared" si="6"/>
        <v>2.9002882581405966E-3</v>
      </c>
      <c r="K14" s="11"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1.3176283564036847E-3</v>
      </c>
      <c r="S14">
        <f t="shared" si="8"/>
        <v>3.9331206438649987E-3</v>
      </c>
      <c r="U14" s="11"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1.1393941309797734E-3</v>
      </c>
      <c r="AC14">
        <f t="shared" si="11"/>
        <v>3.2187884200178601E-3</v>
      </c>
    </row>
    <row r="15" spans="1:29" x14ac:dyDescent="0.3">
      <c r="A15" s="11"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8.6959999999999997</v>
      </c>
      <c r="E15">
        <f t="shared" si="0"/>
        <v>1937034</v>
      </c>
      <c r="F15">
        <f t="shared" si="1"/>
        <v>0.15592697239730494</v>
      </c>
      <c r="G15" s="5">
        <f>_xll.SNL.Clients.Office.Excel.Functions.SPG(A15, "SP_MARKETCAP", "12/30/2023")</f>
        <v>60846.0556966</v>
      </c>
      <c r="H15">
        <f t="shared" si="5"/>
        <v>1.4512660518512777E-3</v>
      </c>
      <c r="I15">
        <f t="shared" si="6"/>
        <v>1.262020958689871E-2</v>
      </c>
      <c r="K15" s="11"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8.6959999999999997</v>
      </c>
      <c r="O15">
        <f t="shared" si="2"/>
        <v>1937034</v>
      </c>
      <c r="P15">
        <f t="shared" si="3"/>
        <v>0.15592697239730494</v>
      </c>
      <c r="Q15" s="5">
        <f>_xll.SNL.Clients.Office.Excel.Functions.SPG(K15, "SP_MARKETCAP", "12/31/2022")</f>
        <v>68429.930559820001</v>
      </c>
      <c r="R15">
        <f t="shared" si="7"/>
        <v>2.0350023479905979E-3</v>
      </c>
      <c r="S15">
        <f t="shared" si="8"/>
        <v>1.769638041812624E-2</v>
      </c>
      <c r="U15" s="11"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1.593957970603359E-3</v>
      </c>
      <c r="AC15">
        <f t="shared" si="11"/>
        <v>1.1497218841962028E-2</v>
      </c>
    </row>
    <row r="16" spans="1:29" x14ac:dyDescent="0.3">
      <c r="A16" s="11"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2.0811736739857829E-3</v>
      </c>
      <c r="I16">
        <f t="shared" si="6"/>
        <v>4.1415356112317076E-3</v>
      </c>
      <c r="K16" s="11"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1.6099418372076818E-3</v>
      </c>
      <c r="S16">
        <f t="shared" si="8"/>
        <v>3.2037842560432867E-3</v>
      </c>
      <c r="U16" s="11"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2.4637152008375822E-3</v>
      </c>
      <c r="AC16">
        <f t="shared" si="11"/>
        <v>-4.2375901454406409E-4</v>
      </c>
    </row>
    <row r="17" spans="1:29" x14ac:dyDescent="0.3">
      <c r="A17" s="11"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4.2577005517135908E-4</v>
      </c>
      <c r="I17">
        <f t="shared" si="6"/>
        <v>1.2394166306038262E-3</v>
      </c>
      <c r="K17" s="11"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3.9419921541515498E-4</v>
      </c>
      <c r="S17">
        <f t="shared" si="8"/>
        <v>1.1475139160735161E-3</v>
      </c>
      <c r="U17" s="11"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4.4939782387544051E-4</v>
      </c>
      <c r="AC17">
        <f t="shared" si="11"/>
        <v>1.2443825743110948E-3</v>
      </c>
    </row>
    <row r="18" spans="1:29" x14ac:dyDescent="0.3">
      <c r="A18" s="11"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4.0440595454358793E-4</v>
      </c>
      <c r="I18">
        <f t="shared" si="6"/>
        <v>4.6987927858419482E-3</v>
      </c>
      <c r="K18" s="11"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7.5552861832436523E-4</v>
      </c>
      <c r="S18">
        <f t="shared" si="8"/>
        <v>8.7784870163107997E-3</v>
      </c>
      <c r="U18" s="11"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6.4622490316858618E-4</v>
      </c>
      <c r="AC18">
        <f t="shared" si="11"/>
        <v>2.0000660753067743E-3</v>
      </c>
    </row>
    <row r="19" spans="1:29" x14ac:dyDescent="0.3">
      <c r="A19" s="11"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5.2543564655906322E-4</v>
      </c>
      <c r="I19">
        <f t="shared" si="6"/>
        <v>7.2405032095838905E-4</v>
      </c>
      <c r="K19" s="11"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7.1082687776082617E-4</v>
      </c>
      <c r="S19">
        <f t="shared" si="8"/>
        <v>9.7951943755441835E-4</v>
      </c>
      <c r="U19" s="11"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8.1649910374695898E-4</v>
      </c>
      <c r="AC19">
        <f t="shared" si="11"/>
        <v>1.7816010443758644E-3</v>
      </c>
    </row>
    <row r="20" spans="1:29" x14ac:dyDescent="0.3">
      <c r="A20" s="11"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5.0053242186154205E-4</v>
      </c>
      <c r="I20">
        <f t="shared" si="6"/>
        <v>2.674344730006219E-3</v>
      </c>
      <c r="K20" s="11"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4.8990864636272468E-4</v>
      </c>
      <c r="S20">
        <f t="shared" si="8"/>
        <v>2.617581897516038E-3</v>
      </c>
      <c r="U20" s="11"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1.2246159316951512E-3</v>
      </c>
      <c r="AC20">
        <f t="shared" si="11"/>
        <v>9.3095303127465404E-3</v>
      </c>
    </row>
    <row r="21" spans="1:29" x14ac:dyDescent="0.3">
      <c r="A21" s="1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2.6527110701266493E-4</v>
      </c>
      <c r="I21">
        <f t="shared" si="6"/>
        <v>1.2117584168338533E-3</v>
      </c>
      <c r="K21" s="1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2.7497825283519744E-4</v>
      </c>
      <c r="S21">
        <f t="shared" si="8"/>
        <v>1.2561006589511818E-3</v>
      </c>
      <c r="U21" s="1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2.8072981928255967E-4</v>
      </c>
      <c r="AC21">
        <f t="shared" si="11"/>
        <v>1.0235409211042125E-3</v>
      </c>
    </row>
    <row r="22" spans="1:29" x14ac:dyDescent="0.3">
      <c r="A22" s="11"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3.1223174054113628E-4</v>
      </c>
      <c r="I22">
        <f t="shared" si="6"/>
        <v>5.4453215550374163E-4</v>
      </c>
      <c r="K22" s="11"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4.1214311941685766E-4</v>
      </c>
      <c r="S22">
        <f t="shared" si="8"/>
        <v>7.1877760026299977E-4</v>
      </c>
      <c r="U22" s="11"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3.6368591959234518E-4</v>
      </c>
      <c r="AC22">
        <f t="shared" si="11"/>
        <v>5.302540707656393E-4</v>
      </c>
    </row>
    <row r="23" spans="1:29" x14ac:dyDescent="0.3">
      <c r="A23" s="11" t="s">
        <v>23</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s="5" t="str">
        <f>_xll.SNL.Clients.Office.Excel.Functions.SPG(A23, "SP_MARKETCAP", "12/30/2023")</f>
        <v>NA</v>
      </c>
      <c r="H23" t="e">
        <f t="shared" si="5"/>
        <v>#VALUE!</v>
      </c>
      <c r="I23" t="e">
        <f t="shared" si="6"/>
        <v>#VALUE!</v>
      </c>
      <c r="K23" s="11" t="s">
        <v>23</v>
      </c>
      <c r="L23" s="4" cm="1">
        <f t="array" ref="L23">_xll.SNL.Clients.Office.Excel.Functions.SPG(K23, "SP_TOTAL_REV", "CY2023")</f>
        <v>307394000</v>
      </c>
      <c r="M23" s="4">
        <f>_xll.SNL.Clients.Office.Excel.Functions.SPG(K23,"IQ_AVG_DILUT_SHARES_OUT","CY2023")</f>
        <v>12722000000</v>
      </c>
      <c r="N23" s="5">
        <f>_xll.SNL.Clients.Office.Excel.Functions.SPG(K23, "IQ_DILUT_EPS_NORM", "CY2023")</f>
        <v>4.2510000000000003</v>
      </c>
      <c r="O23">
        <f t="shared" si="2"/>
        <v>54081222.000000007</v>
      </c>
      <c r="P23">
        <f t="shared" si="3"/>
        <v>0.17593454003656547</v>
      </c>
      <c r="Q23" s="5" t="str">
        <f>_xll.SNL.Clients.Office.Excel.Functions.SPG(K23, "SP_MARKETCAP", "12/31/2022")</f>
        <v>NA</v>
      </c>
      <c r="R23" t="e">
        <f t="shared" si="7"/>
        <v>#VALUE!</v>
      </c>
      <c r="S23" t="e">
        <f t="shared" si="8"/>
        <v>#VALUE!</v>
      </c>
      <c r="U23" s="11" t="s">
        <v>23</v>
      </c>
      <c r="V23" s="4" cm="1">
        <f t="array" ref="V23">_xll.SNL.Clients.Office.Excel.Functions.SPG(U23, "SP_TOTAL_REV", "CY2021")</f>
        <v>257637000</v>
      </c>
      <c r="W23" s="4">
        <f>_xll.SNL.Clients.Office.Excel.Functions.SPG(U23,"IQ_AVG_DILUT_SHARES_OUT","CY2021")</f>
        <v>13553000000</v>
      </c>
      <c r="X23" s="5">
        <f>_xll.SNL.Clients.Office.Excel.Functions.SPG(U23, "IQ_DILUT_EPS_NORM", "CY2021")</f>
        <v>3.6179999999999999</v>
      </c>
      <c r="Y23">
        <f t="shared" si="9"/>
        <v>49034754</v>
      </c>
      <c r="Z23">
        <f t="shared" si="10"/>
        <v>0.19032496885152367</v>
      </c>
      <c r="AA23" s="5" t="str">
        <f>_xll.SNL.Clients.Office.Excel.Functions.SPG(U23, "SP_MARKETCAP", "12/31/2021")</f>
        <v>NA</v>
      </c>
      <c r="AB23" t="e">
        <f t="shared" si="4"/>
        <v>#VALUE!</v>
      </c>
      <c r="AC23" t="e">
        <f t="shared" si="11"/>
        <v>#VALUE!</v>
      </c>
    </row>
    <row r="24" spans="1:29" x14ac:dyDescent="0.3">
      <c r="A24" s="11" t="s">
        <v>24</v>
      </c>
      <c r="B24" s="4" cm="1">
        <f t="array" ref="B24">_xll.SNL.Clients.Office.Excel.Functions.SPG(A24, "SP_TOTAL_REV", "CY2023")</f>
        <v>307394000</v>
      </c>
      <c r="C24" s="4">
        <f>_xll.SNL.Clients.Office.Excel.Functions.SPG(A24,"IQ_AVG_DILUT_SHARES_OUT","CY2023")</f>
        <v>12722000000</v>
      </c>
      <c r="D24" s="5">
        <f>_xll.SNL.Clients.Office.Excel.Functions.SPG(A24, "IQ_DILUT_EPS_NORM", "CY2023")</f>
        <v>4.2510000000000003</v>
      </c>
      <c r="E24">
        <f t="shared" si="0"/>
        <v>54081222.000000007</v>
      </c>
      <c r="F24">
        <f t="shared" si="1"/>
        <v>0.17593454003656547</v>
      </c>
      <c r="G24" s="5">
        <f>_xll.SNL.Clients.Office.Excel.Functions.SPG(A24, "SP_MARKETCAP", "12/30/2023")</f>
        <v>1755459.04</v>
      </c>
      <c r="H24">
        <f t="shared" si="5"/>
        <v>4.1870226114094571E-2</v>
      </c>
      <c r="I24">
        <f t="shared" si="6"/>
        <v>0.17799033121101604</v>
      </c>
      <c r="K24" s="11" t="s">
        <v>24</v>
      </c>
      <c r="L24" s="4" cm="1">
        <f t="array" ref="L24">_xll.SNL.Clients.Office.Excel.Functions.SPG(K24, "SP_TOTAL_REV", "CY2023")</f>
        <v>307394000</v>
      </c>
      <c r="M24" s="4">
        <f>_xll.SNL.Clients.Office.Excel.Functions.SPG(K24,"IQ_AVG_DILUT_SHARES_OUT","CY2023")</f>
        <v>12722000000</v>
      </c>
      <c r="N24" s="5">
        <f>_xll.SNL.Clients.Office.Excel.Functions.SPG(K24, "IQ_DILUT_EPS_NORM", "CY2023")</f>
        <v>4.2510000000000003</v>
      </c>
      <c r="O24">
        <f t="shared" si="2"/>
        <v>54081222.000000007</v>
      </c>
      <c r="P24">
        <f t="shared" si="3"/>
        <v>0.17593454003656547</v>
      </c>
      <c r="Q24" s="5">
        <f>_xll.SNL.Clients.Office.Excel.Functions.SPG(K24, "SP_MARKETCAP", "12/31/2022")</f>
        <v>1145003.8899999999</v>
      </c>
      <c r="R24">
        <f t="shared" si="7"/>
        <v>3.4050679074874357E-2</v>
      </c>
      <c r="S24">
        <f t="shared" si="8"/>
        <v>0.1447494367472909</v>
      </c>
      <c r="U24" s="11" t="s">
        <v>24</v>
      </c>
      <c r="V24" s="4" cm="1">
        <f t="array" ref="V24">_xll.SNL.Clients.Office.Excel.Functions.SPG(U24, "SP_TOTAL_REV", "CY2021")</f>
        <v>257637000</v>
      </c>
      <c r="W24" s="4">
        <f>_xll.SNL.Clients.Office.Excel.Functions.SPG(U24,"IQ_AVG_DILUT_SHARES_OUT","CY2021")</f>
        <v>13553000000</v>
      </c>
      <c r="X24" s="5">
        <f>_xll.SNL.Clients.Office.Excel.Functions.SPG(U24, "IQ_DILUT_EPS_NORM", "CY2021")</f>
        <v>3.6179999999999999</v>
      </c>
      <c r="Y24">
        <f t="shared" si="9"/>
        <v>49034754</v>
      </c>
      <c r="Z24">
        <f t="shared" si="10"/>
        <v>0.19032496885152367</v>
      </c>
      <c r="AA24" s="5">
        <f>_xll.SNL.Clients.Office.Excel.Functions.SPG(U24, "SP_MARKETCAP", "12/31/2021")</f>
        <v>1921854.64584366</v>
      </c>
      <c r="AB24">
        <f t="shared" si="4"/>
        <v>4.5416901731980201E-2</v>
      </c>
      <c r="AC24">
        <f t="shared" si="11"/>
        <v>0.16431835046630436</v>
      </c>
    </row>
    <row r="25" spans="1:29" x14ac:dyDescent="0.3">
      <c r="A25" s="11"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1.7017336289122426E-3</v>
      </c>
      <c r="I25">
        <f t="shared" si="6"/>
        <v>6.8596882581452492E-3</v>
      </c>
      <c r="K25" s="11"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2.4361828089627911E-3</v>
      </c>
      <c r="S25">
        <f t="shared" si="8"/>
        <v>9.8202529029290109E-3</v>
      </c>
      <c r="U25" s="11"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2.0572647674519128E-3</v>
      </c>
      <c r="AC25">
        <f t="shared" si="11"/>
        <v>3.336883452807003E-3</v>
      </c>
    </row>
    <row r="26" spans="1:29" x14ac:dyDescent="0.3">
      <c r="A26" s="11"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3.7450400835693447E-2</v>
      </c>
      <c r="I26">
        <f t="shared" si="6"/>
        <v>8.1417171416797551E-2</v>
      </c>
      <c r="K26" s="11"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2.5484064687243586E-2</v>
      </c>
      <c r="S26">
        <f t="shared" si="8"/>
        <v>5.5402356630067554E-2</v>
      </c>
      <c r="U26" s="11"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3.9961450187729224E-2</v>
      </c>
      <c r="AC26">
        <f t="shared" si="11"/>
        <v>5.6865143617138687E-2</v>
      </c>
    </row>
    <row r="27" spans="1:29" x14ac:dyDescent="0.3">
      <c r="A27" s="11"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s="5">
        <f>_xll.SNL.Clients.Office.Excel.Functions.SPG(A27, "SP_MARKETCAP", "12/30/2023")</f>
        <v>13923.46856368</v>
      </c>
      <c r="H27">
        <f t="shared" si="5"/>
        <v>3.3209477622090755E-4</v>
      </c>
      <c r="I27">
        <f t="shared" si="6"/>
        <v>1.3483047914568847E-4</v>
      </c>
      <c r="K27" s="11"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0.40600000000000003</v>
      </c>
      <c r="O27">
        <f t="shared" si="2"/>
        <v>589918</v>
      </c>
      <c r="P27">
        <f t="shared" si="3"/>
        <v>4.2034915205928461E-2</v>
      </c>
      <c r="Q27" s="5">
        <f>_xll.SNL.Clients.Office.Excel.Functions.SPG(K27, "SP_MARKETCAP", "12/31/2022")</f>
        <v>17427.34985196</v>
      </c>
      <c r="R27">
        <f t="shared" si="7"/>
        <v>5.1826295274389779E-4</v>
      </c>
      <c r="S27">
        <f t="shared" si="8"/>
        <v>2.1041475881402252E-4</v>
      </c>
      <c r="U27" s="11"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4.3029976896128054E-4</v>
      </c>
      <c r="AC27">
        <f t="shared" si="11"/>
        <v>2.2418617962882716E-4</v>
      </c>
    </row>
    <row r="28" spans="1:29" x14ac:dyDescent="0.3">
      <c r="A28" s="11"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4.5368885031564195E-4</v>
      </c>
      <c r="I28">
        <f t="shared" si="6"/>
        <v>1.4341104558477443E-3</v>
      </c>
      <c r="K28" s="11"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6.8362204698637383E-4</v>
      </c>
      <c r="S28">
        <f t="shared" si="8"/>
        <v>2.1609292905239276E-3</v>
      </c>
      <c r="U28" s="11"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5.4186620176417113E-4</v>
      </c>
      <c r="AC28">
        <f t="shared" si="11"/>
        <v>1.504220576097339E-3</v>
      </c>
    </row>
    <row r="29" spans="1:29" x14ac:dyDescent="0.3">
      <c r="A29" s="11"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1.0187336194157877E-3</v>
      </c>
      <c r="I29">
        <f t="shared" si="6"/>
        <v>2.9838707712688422E-3</v>
      </c>
      <c r="K29" s="11"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1.4509809328969215E-3</v>
      </c>
      <c r="S29">
        <f t="shared" si="8"/>
        <v>4.2499231524550833E-3</v>
      </c>
      <c r="U29" s="11"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1.0589387504665105E-3</v>
      </c>
      <c r="AC29">
        <f t="shared" si="11"/>
        <v>3.4489635102694246E-3</v>
      </c>
    </row>
    <row r="30" spans="1:29" x14ac:dyDescent="0.3">
      <c r="A30" s="11"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3.2562748390216659E-3</v>
      </c>
      <c r="I30">
        <f t="shared" si="6"/>
        <v>2.998703499255052E-2</v>
      </c>
      <c r="K30" s="11"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3.2832365331347804E-3</v>
      </c>
      <c r="S30">
        <f t="shared" si="8"/>
        <v>3.0235325233638193E-2</v>
      </c>
      <c r="U30" s="11"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2.9945595501462011E-3</v>
      </c>
      <c r="AC30">
        <f t="shared" si="11"/>
        <v>2.3483335992246508E-2</v>
      </c>
    </row>
    <row r="31" spans="1:29" x14ac:dyDescent="0.3">
      <c r="A31" s="1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1.1344516078272873E-3</v>
      </c>
      <c r="I31">
        <f t="shared" si="6"/>
        <v>3.2808340498365145E-3</v>
      </c>
      <c r="K31" s="1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1.3972940372658307E-3</v>
      </c>
      <c r="S31">
        <f t="shared" si="8"/>
        <v>4.040974355772782E-3</v>
      </c>
      <c r="U31" s="1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1.1156747603117423E-3</v>
      </c>
      <c r="AC31">
        <f t="shared" si="11"/>
        <v>8.2760753719925036E-3</v>
      </c>
    </row>
    <row r="32" spans="1:29" x14ac:dyDescent="0.3">
      <c r="A32" s="11"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2.4003069813122347E-3</v>
      </c>
      <c r="I32">
        <f t="shared" si="6"/>
        <v>8.0050237826763022E-3</v>
      </c>
      <c r="K32" s="11"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2.9334992477859771E-3</v>
      </c>
      <c r="S32">
        <f t="shared" si="8"/>
        <v>9.7832199913662331E-3</v>
      </c>
      <c r="U32" s="11"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3.1479579669917673E-3</v>
      </c>
      <c r="AC32">
        <f t="shared" si="11"/>
        <v>1.428543325420864E-2</v>
      </c>
    </row>
    <row r="33" spans="1:29" x14ac:dyDescent="0.3">
      <c r="A33" s="11"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6.1296084331811159E-4</v>
      </c>
      <c r="I33">
        <f t="shared" si="6"/>
        <v>2.3739973461710463E-3</v>
      </c>
      <c r="K33" s="11"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8.241784096650102E-4</v>
      </c>
      <c r="S33">
        <f t="shared" si="8"/>
        <v>3.1920429806325847E-3</v>
      </c>
      <c r="U33" s="11"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8.1022174570484018E-4</v>
      </c>
      <c r="AC33">
        <f t="shared" si="11"/>
        <v>2.4849500940767452E-3</v>
      </c>
    </row>
    <row r="34" spans="1:29" x14ac:dyDescent="0.3">
      <c r="A34" s="11"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9.1678614118314466E-4</v>
      </c>
      <c r="I34">
        <f t="shared" si="6"/>
        <v>1.7518866371868714E-2</v>
      </c>
      <c r="K34" s="11"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9.8538830988749849E-4</v>
      </c>
      <c r="S34">
        <f t="shared" si="8"/>
        <v>1.8829785213640211E-2</v>
      </c>
      <c r="U34" s="11"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7.9763693566094163E-4</v>
      </c>
      <c r="AC34">
        <f t="shared" si="11"/>
        <v>1.7519297654856922E-2</v>
      </c>
    </row>
    <row r="35" spans="1:29" x14ac:dyDescent="0.3">
      <c r="A35" s="11"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9.0769971911682868E-4</v>
      </c>
      <c r="I35">
        <f t="shared" si="6"/>
        <v>3.9366936818096858E-3</v>
      </c>
      <c r="K35" s="11"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9.5422800281106811E-4</v>
      </c>
      <c r="S35">
        <f t="shared" si="8"/>
        <v>4.1384868481916023E-3</v>
      </c>
      <c r="U35" s="11"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8.0381358657406776E-4</v>
      </c>
      <c r="AC35">
        <f t="shared" si="11"/>
        <v>2.6260589873374793E-3</v>
      </c>
    </row>
    <row r="36" spans="1:29" x14ac:dyDescent="0.3">
      <c r="A36" s="11"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3.676508089310998E-3</v>
      </c>
      <c r="I36">
        <f t="shared" si="6"/>
        <v>2.7584840194100419E-2</v>
      </c>
      <c r="K36" s="11"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4.1675285293068806E-3</v>
      </c>
      <c r="S36">
        <f t="shared" si="8"/>
        <v>3.1268966555389528E-2</v>
      </c>
      <c r="U36" s="11"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2.994573905840086E-3</v>
      </c>
      <c r="AC36">
        <f t="shared" si="11"/>
        <v>2.8352625740493933E-2</v>
      </c>
    </row>
    <row r="37" spans="1:29" x14ac:dyDescent="0.3">
      <c r="A37" s="11"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1.4146406749438339E-3</v>
      </c>
      <c r="I37">
        <f t="shared" si="6"/>
        <v>1.7499105149055227E-3</v>
      </c>
      <c r="K37" s="11"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1.3474654968247347E-3</v>
      </c>
      <c r="S37">
        <f t="shared" si="8"/>
        <v>1.666814819572197E-3</v>
      </c>
      <c r="U37" s="11"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1.2360265489300816E-3</v>
      </c>
      <c r="AC37">
        <f t="shared" si="11"/>
        <v>1.2607470799086832E-3</v>
      </c>
    </row>
    <row r="38" spans="1:29" x14ac:dyDescent="0.3">
      <c r="A38" s="11"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2.3502664956738298E-3</v>
      </c>
      <c r="I38">
        <f t="shared" si="6"/>
        <v>9.4198681146607094E-3</v>
      </c>
      <c r="K38" s="11"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2.4843473407973188E-3</v>
      </c>
      <c r="S38">
        <f t="shared" si="8"/>
        <v>9.9572641419156532E-3</v>
      </c>
      <c r="U38" s="11"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2.1820991349467021E-3</v>
      </c>
      <c r="AC38">
        <f t="shared" si="11"/>
        <v>6.7405042278503623E-3</v>
      </c>
    </row>
    <row r="39" spans="1:29" x14ac:dyDescent="0.3">
      <c r="A39" s="11"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7.5190240346754099E-4</v>
      </c>
      <c r="I39">
        <f t="shared" si="6"/>
        <v>3.196337117140517E-3</v>
      </c>
      <c r="K39" s="11"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6.2585961057267877E-4</v>
      </c>
      <c r="S39">
        <f t="shared" si="8"/>
        <v>2.6605292045444578E-3</v>
      </c>
      <c r="U39" s="11"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8.2708739473221946E-4</v>
      </c>
      <c r="AC39">
        <f t="shared" si="11"/>
        <v>3.0238315151409944E-3</v>
      </c>
    </row>
    <row r="40" spans="1:29" x14ac:dyDescent="0.3">
      <c r="A40" s="11"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1.3897509225888976E-3</v>
      </c>
      <c r="I40">
        <f t="shared" si="6"/>
        <v>1.4454799345847123E-2</v>
      </c>
      <c r="K40" s="11"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1.8463089845406359E-3</v>
      </c>
      <c r="S40">
        <f t="shared" si="8"/>
        <v>1.9203459748207155E-2</v>
      </c>
      <c r="U40" s="11"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1.5649718320457382E-3</v>
      </c>
      <c r="AC40">
        <f t="shared" si="11"/>
        <v>7.3725823007674725E-3</v>
      </c>
    </row>
    <row r="41" spans="1:29" x14ac:dyDescent="0.3">
      <c r="A41" s="1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2.6248731215594042E-4</v>
      </c>
      <c r="I41">
        <f t="shared" si="6"/>
        <v>1.3489222971693779E-3</v>
      </c>
      <c r="K41" s="1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4.4632023898050021E-4</v>
      </c>
      <c r="S41">
        <f t="shared" si="8"/>
        <v>2.2936397081207908E-3</v>
      </c>
      <c r="U41" s="1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2.3084602138279071E-4</v>
      </c>
      <c r="AC41">
        <f t="shared" si="11"/>
        <v>7.7402670969649735E-4</v>
      </c>
    </row>
    <row r="42" spans="1:29" x14ac:dyDescent="0.3">
      <c r="A42" s="11"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1.2615140412239663E-3</v>
      </c>
      <c r="I42">
        <f t="shared" si="6"/>
        <v>4.309331964821069E-3</v>
      </c>
      <c r="K42" s="11"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1.0856322521560035E-3</v>
      </c>
      <c r="S42">
        <f t="shared" si="8"/>
        <v>3.7085197733649081E-3</v>
      </c>
      <c r="U42" s="11"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4.2205824353207537E-4</v>
      </c>
      <c r="AC42">
        <f t="shared" si="11"/>
        <v>-7.6476953728012056E-4</v>
      </c>
    </row>
    <row r="43" spans="1:29" x14ac:dyDescent="0.3">
      <c r="A43" s="11"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7.1420068669077075E-2</v>
      </c>
      <c r="I43">
        <f t="shared" si="6"/>
        <v>0.33631710336268394</v>
      </c>
      <c r="K43" s="11"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6.1467713385647063E-2</v>
      </c>
      <c r="S43">
        <f t="shared" si="8"/>
        <v>0.289451462333012</v>
      </c>
      <c r="U43" s="11"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6.8846168769439747E-2</v>
      </c>
      <c r="AC43">
        <f t="shared" si="11"/>
        <v>0.3008577575224517</v>
      </c>
    </row>
    <row r="44" spans="1:29" x14ac:dyDescent="0.3">
      <c r="A44" s="11"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3.2125754066643394E-3</v>
      </c>
      <c r="I44">
        <f t="shared" si="6"/>
        <v>1.8787140978173057E-2</v>
      </c>
      <c r="K44" s="11"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2.4445725037710972E-3</v>
      </c>
      <c r="S44">
        <f t="shared" si="8"/>
        <v>1.4295860002053375E-2</v>
      </c>
      <c r="U44" s="11"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3.3041155029219162E-3</v>
      </c>
      <c r="AC44">
        <f t="shared" si="11"/>
        <v>1.706906068809462E-2</v>
      </c>
    </row>
    <row r="45" spans="1:29" x14ac:dyDescent="0.3">
      <c r="A45" s="11"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6.05311196437152E-4</v>
      </c>
      <c r="I45">
        <f t="shared" si="6"/>
        <v>1.7802202287216639E-3</v>
      </c>
      <c r="K45" s="11"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7.5040703845200279E-4</v>
      </c>
      <c r="S45">
        <f t="shared" si="8"/>
        <v>2.2069471000873402E-3</v>
      </c>
      <c r="U45" s="11"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1.0544822093612278E-3</v>
      </c>
      <c r="AC45">
        <f t="shared" si="11"/>
        <v>2.0372596284858923E-3</v>
      </c>
    </row>
    <row r="46" spans="1:29" x14ac:dyDescent="0.3">
      <c r="A46" s="11"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6.572178923869756E-4</v>
      </c>
      <c r="I46">
        <f t="shared" si="6"/>
        <v>3.878242782975543E-3</v>
      </c>
      <c r="K46" s="11"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6.8668006178921887E-4</v>
      </c>
      <c r="S46">
        <f t="shared" si="8"/>
        <v>4.0520990446181807E-3</v>
      </c>
      <c r="U46" s="11"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4.0388962876264589E-4</v>
      </c>
      <c r="AC46">
        <f t="shared" si="11"/>
        <v>1.4099786940103968E-3</v>
      </c>
    </row>
    <row r="47" spans="1:29" x14ac:dyDescent="0.3">
      <c r="A47" s="11"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9.1877641574594532E-4</v>
      </c>
      <c r="I47">
        <f t="shared" si="6"/>
        <v>4.8805403204424617E-3</v>
      </c>
      <c r="K47" s="11"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1.5168316520242622E-3</v>
      </c>
      <c r="S47">
        <f t="shared" si="8"/>
        <v>8.0574097355528805E-3</v>
      </c>
      <c r="U47" s="11"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8.9358095888813572E-4</v>
      </c>
      <c r="AC47">
        <f t="shared" si="11"/>
        <v>3.27854853816057E-3</v>
      </c>
    </row>
    <row r="48" spans="1:29" x14ac:dyDescent="0.3">
      <c r="A48" s="11"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1.747528098433706E-3</v>
      </c>
      <c r="I48">
        <f t="shared" si="6"/>
        <v>8.2762930741820308E-3</v>
      </c>
      <c r="K48" s="11"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1.1027397462713461E-3</v>
      </c>
      <c r="S48">
        <f t="shared" si="8"/>
        <v>5.2225754383410945E-3</v>
      </c>
      <c r="U48" s="11"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1.0438646085258704E-3</v>
      </c>
      <c r="AC48">
        <f t="shared" si="11"/>
        <v>1.9019213167341359E-3</v>
      </c>
    </row>
    <row r="49" spans="1:29" x14ac:dyDescent="0.3">
      <c r="A49" s="11"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1.1580843884458842E-3</v>
      </c>
      <c r="I49">
        <f t="shared" si="6"/>
        <v>6.5570738073805956E-3</v>
      </c>
      <c r="K49" s="11"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1.1821574558237204E-3</v>
      </c>
      <c r="S49">
        <f t="shared" si="8"/>
        <v>6.6933755148739053E-3</v>
      </c>
      <c r="U49" s="11"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8.3110373777471147E-4</v>
      </c>
      <c r="AC49">
        <f t="shared" si="11"/>
        <v>2.6345988487458355E-3</v>
      </c>
    </row>
    <row r="50" spans="1:29" x14ac:dyDescent="0.3">
      <c r="A50" s="11"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2.1134745707985459E-4</v>
      </c>
      <c r="I50">
        <f t="shared" si="6"/>
        <v>2.0654986980414188E-3</v>
      </c>
      <c r="K50" s="11"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1.964850888020023E-4</v>
      </c>
      <c r="S50">
        <f t="shared" si="8"/>
        <v>1.9202487728619685E-3</v>
      </c>
      <c r="U50" s="11"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2.0985967627719281E-4</v>
      </c>
      <c r="AC50">
        <f t="shared" si="11"/>
        <v>1.7571550694689352E-3</v>
      </c>
    </row>
    <row r="51" spans="1:29" x14ac:dyDescent="0.3">
      <c r="A51" s="1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2.8616322788387765E-3</v>
      </c>
      <c r="I51">
        <f t="shared" si="6"/>
        <v>4.8132654930068217E-3</v>
      </c>
      <c r="K51" s="1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3.9014846209069966E-3</v>
      </c>
      <c r="S51">
        <f t="shared" si="8"/>
        <v>6.5622971323655681E-3</v>
      </c>
      <c r="U51" s="1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4.1513667856458497E-3</v>
      </c>
      <c r="AC51">
        <f t="shared" si="11"/>
        <v>9.1454610287778054E-3</v>
      </c>
    </row>
    <row r="52" spans="1:29" x14ac:dyDescent="0.3">
      <c r="A52" s="11"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s="5">
        <f>_xll.SNL.Clients.Office.Excel.Functions.SPG(A52, "SP_MARKETCAP", "12/30/2023")</f>
        <v>17481.607054200002</v>
      </c>
      <c r="H52">
        <f t="shared" si="5"/>
        <v>4.1696150324139992E-4</v>
      </c>
      <c r="I52">
        <f t="shared" si="6"/>
        <v>1.8767437260895411E-3</v>
      </c>
      <c r="K52" s="11"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4.5010000000000003</v>
      </c>
      <c r="O52">
        <f t="shared" si="2"/>
        <v>662235.50575000001</v>
      </c>
      <c r="P52">
        <f t="shared" si="3"/>
        <v>0.16766241096101969</v>
      </c>
      <c r="Q52" s="5">
        <f>_xll.SNL.Clients.Office.Excel.Functions.SPG(K52, "SP_MARKETCAP", "12/31/2022")</f>
        <v>15803.66020618</v>
      </c>
      <c r="R52">
        <f t="shared" si="7"/>
        <v>4.6997688530909528E-4</v>
      </c>
      <c r="S52">
        <f t="shared" si="8"/>
        <v>2.1153659607762382E-3</v>
      </c>
      <c r="U52" s="11"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3.2856550923781409E-4</v>
      </c>
      <c r="AC52">
        <f t="shared" si="11"/>
        <v>1.2524917212145472E-3</v>
      </c>
    </row>
    <row r="53" spans="1:29" x14ac:dyDescent="0.3">
      <c r="A53" s="11"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1.2422808699762292E-3</v>
      </c>
      <c r="I53">
        <f t="shared" si="6"/>
        <v>4.3678595388364216E-3</v>
      </c>
      <c r="K53" s="11"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1.1990696719186671E-3</v>
      </c>
      <c r="S53">
        <f t="shared" si="8"/>
        <v>4.2159289664660338E-3</v>
      </c>
      <c r="U53" s="11"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1.4617295912734019E-3</v>
      </c>
      <c r="AC53">
        <f t="shared" si="11"/>
        <v>2.8474492438005871E-3</v>
      </c>
    </row>
    <row r="54" spans="1:29" x14ac:dyDescent="0.3">
      <c r="A54" s="11"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2.2854849415910308E-3</v>
      </c>
      <c r="I54">
        <f t="shared" si="6"/>
        <v>1.5852123554875388E-2</v>
      </c>
      <c r="K54" s="11"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2.9466602470751111E-3</v>
      </c>
      <c r="S54">
        <f t="shared" si="8"/>
        <v>2.0438035473712968E-2</v>
      </c>
      <c r="U54" s="11"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2.4554601992696234E-3</v>
      </c>
      <c r="AC54">
        <f t="shared" si="11"/>
        <v>1.2819957700386703E-2</v>
      </c>
    </row>
    <row r="55" spans="1:29" x14ac:dyDescent="0.3">
      <c r="A55" s="11"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1.0664007460188718E-3</v>
      </c>
      <c r="I55">
        <f t="shared" si="6"/>
        <v>0.1158633746542044</v>
      </c>
      <c r="K55" s="11"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1.376282807752549E-3</v>
      </c>
      <c r="S55">
        <f t="shared" si="8"/>
        <v>0.1495317507795067</v>
      </c>
      <c r="U55" s="11"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82.4</v>
      </c>
      <c r="Y55">
        <f t="shared" si="9"/>
        <v>1792529.6000000003</v>
      </c>
      <c r="Z55">
        <f t="shared" si="10"/>
        <v>0.11488247252479628</v>
      </c>
      <c r="AA55" s="5">
        <f>_xll.SNL.Clients.Office.Excel.Functions.SPG(U55, "SP_MARKETCAP", "12/31/2021")</f>
        <v>43257.741430440001</v>
      </c>
      <c r="AB55">
        <f t="shared" si="4"/>
        <v>1.0222586791059131E-3</v>
      </c>
      <c r="AC55">
        <f t="shared" si="11"/>
        <v>8.4234115158327239E-2</v>
      </c>
    </row>
    <row r="56" spans="1:29" x14ac:dyDescent="0.3">
      <c r="A56" s="11"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6.333831820362879E-4</v>
      </c>
      <c r="I56">
        <f t="shared" si="6"/>
        <v>1.9413194529412224E-3</v>
      </c>
      <c r="K56" s="11"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6.7108096518016746E-4</v>
      </c>
      <c r="S56">
        <f t="shared" si="8"/>
        <v>2.0568631582772133E-3</v>
      </c>
      <c r="U56" s="11"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8.327544287589371E-4</v>
      </c>
      <c r="AC56">
        <f t="shared" si="11"/>
        <v>1.6088815563622665E-3</v>
      </c>
    </row>
    <row r="57" spans="1:29" x14ac:dyDescent="0.3">
      <c r="A57" s="11"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3.8830629025254541E-4</v>
      </c>
      <c r="I57">
        <f t="shared" si="6"/>
        <v>2.514671535675484E-3</v>
      </c>
      <c r="K57" s="11"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4.3582911656384391E-4</v>
      </c>
      <c r="S57">
        <f t="shared" si="8"/>
        <v>2.8224293588674531E-3</v>
      </c>
      <c r="U57" s="11"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4.2374289679582847E-4</v>
      </c>
      <c r="AC57">
        <f t="shared" si="11"/>
        <v>3.0814583454992646E-3</v>
      </c>
    </row>
    <row r="58" spans="1:29" x14ac:dyDescent="0.3">
      <c r="A58" s="11"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4.617079856785247E-4</v>
      </c>
      <c r="I58">
        <f t="shared" si="6"/>
        <v>7.6135646838388726E-4</v>
      </c>
      <c r="K58" s="11"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3.5116590444624074E-4</v>
      </c>
      <c r="S58">
        <f t="shared" si="8"/>
        <v>5.7907257643185096E-4</v>
      </c>
      <c r="U58" s="11"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2.5402797097768236E-4</v>
      </c>
      <c r="AC58">
        <f t="shared" si="11"/>
        <v>-3.3912734125520595E-4</v>
      </c>
    </row>
    <row r="59" spans="1:29" x14ac:dyDescent="0.3">
      <c r="A59" s="11"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8.2032435488430162E-4</v>
      </c>
      <c r="I59">
        <f t="shared" si="6"/>
        <v>1.2140800452287665E-3</v>
      </c>
      <c r="K59" s="11"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8.7946618058476413E-4</v>
      </c>
      <c r="S59">
        <f t="shared" si="8"/>
        <v>1.301609947265451E-3</v>
      </c>
      <c r="U59" s="11"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4.9464758416856906E-4</v>
      </c>
      <c r="AC59">
        <f t="shared" si="11"/>
        <v>5.9802892925979998E-4</v>
      </c>
    </row>
    <row r="60" spans="1:29" x14ac:dyDescent="0.3">
      <c r="A60" s="11"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4.3257271858967701E-4</v>
      </c>
      <c r="I60">
        <f t="shared" si="6"/>
        <v>8.2448360163192439E-4</v>
      </c>
      <c r="K60" s="11"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4.7741793752482145E-4</v>
      </c>
      <c r="S60">
        <f t="shared" si="8"/>
        <v>9.0995858892230967E-4</v>
      </c>
      <c r="U60" s="11"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7.3687035522163502E-4</v>
      </c>
      <c r="AC60">
        <f t="shared" si="11"/>
        <v>1.641747151433803E-3</v>
      </c>
    </row>
    <row r="61" spans="1:29" x14ac:dyDescent="0.3">
      <c r="A61" s="1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6.3553439806782698E-3</v>
      </c>
      <c r="I61">
        <f t="shared" si="6"/>
        <v>1.5748542384120753E-2</v>
      </c>
      <c r="K61" s="1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7.9016029156741118E-3</v>
      </c>
      <c r="S61">
        <f t="shared" si="8"/>
        <v>1.9580172025040452E-2</v>
      </c>
      <c r="U61" s="1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8.604575543410535E-3</v>
      </c>
      <c r="AC61">
        <f t="shared" si="11"/>
        <v>2.1347951923201536E-2</v>
      </c>
    </row>
    <row r="62" spans="1:29" x14ac:dyDescent="0.3">
      <c r="A62" s="11"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4.6780132013012901E-4</v>
      </c>
      <c r="I62">
        <f t="shared" si="6"/>
        <v>5.8521945148279136E-4</v>
      </c>
      <c r="K62" s="11"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7.641313721116305E-4</v>
      </c>
      <c r="S62">
        <f t="shared" si="8"/>
        <v>9.5592834651164965E-4</v>
      </c>
      <c r="U62" s="11"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1.0156839210073846E-3</v>
      </c>
      <c r="AC62">
        <f t="shared" si="11"/>
        <v>1.9348778695190676E-3</v>
      </c>
    </row>
    <row r="63" spans="1:29" x14ac:dyDescent="0.3">
      <c r="A63" s="11"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1.6838898253051398E-3</v>
      </c>
      <c r="I63">
        <f t="shared" si="6"/>
        <v>8.1601300934287073E-3</v>
      </c>
      <c r="K63" s="11"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2.1497755033536336E-3</v>
      </c>
      <c r="S63">
        <f t="shared" si="8"/>
        <v>1.0417812089251709E-2</v>
      </c>
      <c r="U63" s="11"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1.6939920261680019E-3</v>
      </c>
      <c r="AC63">
        <f t="shared" si="11"/>
        <v>6.4761315160402708E-3</v>
      </c>
    </row>
    <row r="64" spans="1:29" x14ac:dyDescent="0.3">
      <c r="A64" s="11"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s="11"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s="11"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s="11"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4.0216381883355086E-4</v>
      </c>
      <c r="I65">
        <f t="shared" si="6"/>
        <v>2.017655879087925E-3</v>
      </c>
      <c r="K65" s="11"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5.2778735637169631E-4</v>
      </c>
      <c r="S65">
        <f t="shared" si="8"/>
        <v>2.6479091669168006E-3</v>
      </c>
      <c r="U65" s="11"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5.7758473980691854E-4</v>
      </c>
      <c r="AC65">
        <f t="shared" si="11"/>
        <v>4.3428596586082202E-3</v>
      </c>
    </row>
    <row r="66" spans="1:29" x14ac:dyDescent="0.3">
      <c r="A66" s="11" t="s">
        <v>66</v>
      </c>
      <c r="B66" s="4" cm="1">
        <f t="array" ref="B66">_xll.SNL.Clients.Office.Excel.Functions.SPG(A66, "SP_TOTAL_REV", "CY2023")</f>
        <v>1144999</v>
      </c>
      <c r="C66" s="4">
        <f>_xll.SNL.Clients.Office.Excel.Functions.SPG(A66,"IQ_AVG_DILUT_SHARES_OUT","CY2023")</f>
        <v>161472500</v>
      </c>
      <c r="D66" s="5">
        <f>_xll.SNL.Clients.Office.Excel.Functions.SPG(A66, "IQ_DILUT_EPS_NORM", "CY2023")</f>
        <v>0.90800000000000003</v>
      </c>
      <c r="E66">
        <f t="shared" si="0"/>
        <v>146617.03</v>
      </c>
      <c r="F66">
        <f t="shared" si="1"/>
        <v>0.128049919694253</v>
      </c>
      <c r="G66" s="5">
        <f>_xll.SNL.Clients.Office.Excel.Functions.SPG(A66, "SP_MARKETCAP", "12/30/2023")</f>
        <v>12202.883243640001</v>
      </c>
      <c r="H66">
        <f t="shared" si="5"/>
        <v>2.910563385489773E-4</v>
      </c>
      <c r="I66">
        <f t="shared" si="6"/>
        <v>2.642791554024714E-4</v>
      </c>
      <c r="K66" s="11" t="s">
        <v>66</v>
      </c>
      <c r="L66" s="4" cm="1">
        <f t="array" ref="L66">_xll.SNL.Clients.Office.Excel.Functions.SPG(K66, "SP_TOTAL_REV", "CY2023")</f>
        <v>1144999</v>
      </c>
      <c r="M66" s="4">
        <f>_xll.SNL.Clients.Office.Excel.Functions.SPG(K66,"IQ_AVG_DILUT_SHARES_OUT","CY2023")</f>
        <v>161472500</v>
      </c>
      <c r="N66" s="5">
        <f>_xll.SNL.Clients.Office.Excel.Functions.SPG(K66, "IQ_DILUT_EPS_NORM", "CY2023")</f>
        <v>0.90800000000000003</v>
      </c>
      <c r="O66">
        <f t="shared" si="2"/>
        <v>146617.03</v>
      </c>
      <c r="P66">
        <f t="shared" si="3"/>
        <v>0.128049919694253</v>
      </c>
      <c r="Q66" s="5">
        <f>_xll.SNL.Clients.Office.Excel.Functions.SPG(K66, "SP_MARKETCAP", "12/31/2022")</f>
        <v>13009.63514368</v>
      </c>
      <c r="R66">
        <f t="shared" si="7"/>
        <v>3.8688681761478964E-4</v>
      </c>
      <c r="S66">
        <f t="shared" si="8"/>
        <v>3.51293230394229E-4</v>
      </c>
      <c r="U66" s="11"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4.8041162954583314E-4</v>
      </c>
      <c r="AC66">
        <f t="shared" si="11"/>
        <v>4.9626521332084555E-4</v>
      </c>
    </row>
    <row r="67" spans="1:29" x14ac:dyDescent="0.3">
      <c r="A67" s="11"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8.9431653034119287E-4</v>
      </c>
      <c r="I67">
        <f t="shared" si="6"/>
        <v>7.1366459121227199E-3</v>
      </c>
      <c r="K67" s="11"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1.1858775972128544E-3</v>
      </c>
      <c r="S67">
        <f t="shared" si="8"/>
        <v>9.4633032257585778E-3</v>
      </c>
      <c r="U67" s="11"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8.3284401261241882E-4</v>
      </c>
      <c r="AC67">
        <f t="shared" si="11"/>
        <v>1.0196509246413844E-2</v>
      </c>
    </row>
    <row r="68" spans="1:29" x14ac:dyDescent="0.3">
      <c r="A68" s="11"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2.880428081287658E-3</v>
      </c>
      <c r="I68">
        <f t="shared" si="6"/>
        <v>7.4559880884131027E-2</v>
      </c>
      <c r="K68" s="11"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3.1651587222364889E-3</v>
      </c>
      <c r="S68">
        <f t="shared" si="8"/>
        <v>8.1930133525091514E-2</v>
      </c>
      <c r="U68" s="11"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3.2869315354505367E-3</v>
      </c>
      <c r="AC68">
        <f t="shared" si="11"/>
        <v>9.1531182467691097E-2</v>
      </c>
    </row>
    <row r="69" spans="1:29" x14ac:dyDescent="0.3">
      <c r="A69" s="11"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2.366270436750452E-3</v>
      </c>
      <c r="I69">
        <f t="shared" si="6"/>
        <v>2.6028974804254974E-3</v>
      </c>
      <c r="K69" s="11"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1.6361858882348505E-3</v>
      </c>
      <c r="S69">
        <f t="shared" si="8"/>
        <v>1.7998044770583357E-3</v>
      </c>
      <c r="U69" s="11"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2.1943742449278799E-3</v>
      </c>
      <c r="AC69">
        <f t="shared" si="11"/>
        <v>5.9643091977139772E-3</v>
      </c>
    </row>
    <row r="70" spans="1:29" x14ac:dyDescent="0.3">
      <c r="A70" s="11"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2.9519032468477303E-3</v>
      </c>
      <c r="I70">
        <f t="shared" si="6"/>
        <v>0.28797882505272404</v>
      </c>
      <c r="K70" s="11"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2.3247011894716712E-3</v>
      </c>
      <c r="S70">
        <f t="shared" si="8"/>
        <v>0.22679087394128783</v>
      </c>
      <c r="U70" s="11"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2.3282234216810867E-3</v>
      </c>
      <c r="AC70">
        <f t="shared" si="11"/>
        <v>8.4854430826588875E-2</v>
      </c>
    </row>
    <row r="71" spans="1:29" x14ac:dyDescent="0.3">
      <c r="A71" s="1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2.00989815759234E-4</v>
      </c>
      <c r="I71">
        <f t="shared" ref="I71:I134" si="18">D71*H71</f>
        <v>6.0457736580377586E-4</v>
      </c>
      <c r="K71" s="1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2.8027615527416374E-4</v>
      </c>
      <c r="S71">
        <f t="shared" ref="S71:S134" si="20">N71*R71</f>
        <v>8.4307067506468451E-4</v>
      </c>
      <c r="U71" s="1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2.5537693884345949E-4</v>
      </c>
      <c r="AC71">
        <f t="shared" ref="AC71:AC134" si="23">X71*AB71</f>
        <v>6.0907399914165083E-4</v>
      </c>
    </row>
    <row r="72" spans="1:29" x14ac:dyDescent="0.3">
      <c r="A72" s="11"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2.0199940677044659E-3</v>
      </c>
      <c r="I72">
        <f t="shared" si="18"/>
        <v>1.8280946312725418E-3</v>
      </c>
      <c r="K72" s="11"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1.9708597838266105E-3</v>
      </c>
      <c r="S72">
        <f t="shared" si="20"/>
        <v>1.7836281043630826E-3</v>
      </c>
      <c r="U72" s="11"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1.4305203680155506E-3</v>
      </c>
      <c r="AC72">
        <f t="shared" si="23"/>
        <v>9.0551939295384354E-4</v>
      </c>
    </row>
    <row r="73" spans="1:29" x14ac:dyDescent="0.3">
      <c r="A73" s="11"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2.490171910637746E-3</v>
      </c>
      <c r="I73">
        <f t="shared" si="18"/>
        <v>7.5775931240706614E-3</v>
      </c>
      <c r="K73" s="11"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4.7493384740784541E-3</v>
      </c>
      <c r="S73">
        <f t="shared" si="20"/>
        <v>1.4452236976620736E-2</v>
      </c>
      <c r="U73" s="11"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3.2705209249348751E-3</v>
      </c>
      <c r="AC73">
        <f t="shared" si="23"/>
        <v>8.4183208607823672E-3</v>
      </c>
    </row>
    <row r="74" spans="1:29" x14ac:dyDescent="0.3">
      <c r="A74" s="11"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1.246385409051564E-2</v>
      </c>
      <c r="I74">
        <f t="shared" si="18"/>
        <v>2.4553792558315812E-2</v>
      </c>
      <c r="K74" s="11"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6.9484762493813874E-3</v>
      </c>
      <c r="S74">
        <f t="shared" si="20"/>
        <v>1.3688498211281333E-2</v>
      </c>
      <c r="U74" s="11"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6.4923778973782972E-3</v>
      </c>
      <c r="AC74">
        <f t="shared" si="23"/>
        <v>7.7389144536749296E-3</v>
      </c>
    </row>
    <row r="75" spans="1:29" x14ac:dyDescent="0.3">
      <c r="A75" s="11"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5.7734505045375353E-4</v>
      </c>
      <c r="I75">
        <f t="shared" si="18"/>
        <v>2.6303840498673012E-3</v>
      </c>
      <c r="K75" s="11"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4.6930623099770757E-4</v>
      </c>
      <c r="S75">
        <f t="shared" si="20"/>
        <v>2.1381591884255557E-3</v>
      </c>
      <c r="U75" s="11"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5.1662117524384665E-4</v>
      </c>
      <c r="AC75">
        <f t="shared" si="23"/>
        <v>1.6630035631099423E-3</v>
      </c>
    </row>
    <row r="76" spans="1:29" x14ac:dyDescent="0.3">
      <c r="A76" s="11"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4.8269952361464536E-4</v>
      </c>
      <c r="I76">
        <f t="shared" si="18"/>
        <v>1.1150358995498308E-3</v>
      </c>
      <c r="K76" s="11"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4.7983572906306986E-4</v>
      </c>
      <c r="S76">
        <f t="shared" si="20"/>
        <v>1.1084205341356913E-3</v>
      </c>
      <c r="U76" s="11"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4.6906678818885226E-4</v>
      </c>
      <c r="AC76">
        <f t="shared" si="23"/>
        <v>8.386914172816679E-4</v>
      </c>
    </row>
    <row r="77" spans="1:29" x14ac:dyDescent="0.3">
      <c r="A77" s="11"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6.5780105254950225E-4</v>
      </c>
      <c r="I77">
        <f t="shared" si="18"/>
        <v>9.676253483003179E-4</v>
      </c>
      <c r="K77" s="11"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9.3628990518459176E-4</v>
      </c>
      <c r="S77">
        <f t="shared" si="20"/>
        <v>1.3772824505265346E-3</v>
      </c>
      <c r="U77" s="11"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8.0427656686167287E-4</v>
      </c>
      <c r="AC77">
        <f t="shared" si="23"/>
        <v>1.0930118543650135E-3</v>
      </c>
    </row>
    <row r="78" spans="1:29" x14ac:dyDescent="0.3">
      <c r="A78" s="11"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4.9113718177518648E-4</v>
      </c>
      <c r="I78">
        <f t="shared" si="18"/>
        <v>4.721792865586643E-3</v>
      </c>
      <c r="K78" s="11"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2.8396563026020195E-4</v>
      </c>
      <c r="S78">
        <f t="shared" si="20"/>
        <v>2.7300455693215816E-3</v>
      </c>
      <c r="U78" s="11"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3.8788207205846009E-4</v>
      </c>
      <c r="AC78">
        <f t="shared" si="23"/>
        <v>2.712071447832753E-3</v>
      </c>
    </row>
    <row r="79" spans="1:29" x14ac:dyDescent="0.3">
      <c r="A79" s="11"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3.498248113598557E-4</v>
      </c>
      <c r="I79">
        <f t="shared" si="18"/>
        <v>4.4420754546474475E-3</v>
      </c>
      <c r="K79" s="11"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4.4445835393125275E-4</v>
      </c>
      <c r="S79">
        <f t="shared" si="20"/>
        <v>5.6437321782190474E-3</v>
      </c>
      <c r="U79" s="11"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3.1002489229987965E-4</v>
      </c>
      <c r="AC79">
        <f t="shared" si="23"/>
        <v>2.8838515481734803E-3</v>
      </c>
    </row>
    <row r="80" spans="1:29" x14ac:dyDescent="0.3">
      <c r="A80" s="11"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2.626638033941122E-4</v>
      </c>
      <c r="I80">
        <f t="shared" si="18"/>
        <v>3.6484002291442184E-4</v>
      </c>
      <c r="K80" s="11"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3.1503413040537531E-4</v>
      </c>
      <c r="S80">
        <f t="shared" si="20"/>
        <v>4.375824071330663E-4</v>
      </c>
      <c r="U80" s="11"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4.2518151623817987E-4</v>
      </c>
      <c r="AC80">
        <f t="shared" si="23"/>
        <v>5.8292385876254464E-4</v>
      </c>
    </row>
    <row r="81" spans="1:29" x14ac:dyDescent="0.3">
      <c r="A81" s="1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2.4036248404279929E-4</v>
      </c>
      <c r="I81">
        <f t="shared" si="18"/>
        <v>5.3552761444735687E-4</v>
      </c>
      <c r="K81" s="1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3.2050587611745772E-4</v>
      </c>
      <c r="S81">
        <f t="shared" si="20"/>
        <v>7.1408709198969589E-4</v>
      </c>
      <c r="U81" s="1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3.2930893408576772E-4</v>
      </c>
      <c r="AC81">
        <f t="shared" si="23"/>
        <v>1.572120851325455E-3</v>
      </c>
    </row>
    <row r="82" spans="1:29" x14ac:dyDescent="0.3">
      <c r="A82" s="11"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1.7674281300106382E-3</v>
      </c>
      <c r="I82">
        <f t="shared" si="18"/>
        <v>5.1449832864609683E-3</v>
      </c>
      <c r="K82" s="11"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1.3104596408562625E-3</v>
      </c>
      <c r="S82">
        <f t="shared" si="20"/>
        <v>3.8147480145325802E-3</v>
      </c>
      <c r="U82" s="11"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1.2204700962789312E-3</v>
      </c>
      <c r="AC82">
        <f t="shared" si="23"/>
        <v>2.1040904459848774E-3</v>
      </c>
    </row>
    <row r="83" spans="1:29" x14ac:dyDescent="0.3">
      <c r="A83" s="11"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2.4119809237156442E-4</v>
      </c>
      <c r="I83">
        <f t="shared" si="18"/>
        <v>1.0805674538246087E-4</v>
      </c>
      <c r="K83" s="11"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2.6544421416660263E-4</v>
      </c>
      <c r="S83">
        <f t="shared" si="20"/>
        <v>1.1891900794663798E-4</v>
      </c>
      <c r="U83" s="11"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4.7250117153184353E-4</v>
      </c>
      <c r="AC83">
        <f t="shared" si="23"/>
        <v>-1.0309975562824826E-3</v>
      </c>
    </row>
    <row r="84" spans="1:29" x14ac:dyDescent="0.3">
      <c r="A84" s="11"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2.5285658288426595E-4</v>
      </c>
      <c r="I84">
        <f t="shared" si="18"/>
        <v>2.5968371062214113E-4</v>
      </c>
      <c r="K84" s="11"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3.5443384754043998E-4</v>
      </c>
      <c r="S84">
        <f t="shared" si="20"/>
        <v>3.6400356142403183E-4</v>
      </c>
      <c r="U84" s="11"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4.3153125843251429E-4</v>
      </c>
      <c r="AC84">
        <f t="shared" si="23"/>
        <v>3.3141600647617096E-4</v>
      </c>
    </row>
    <row r="85" spans="1:29" x14ac:dyDescent="0.3">
      <c r="A85" s="11"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1.1910605054183704E-3</v>
      </c>
      <c r="I85">
        <f t="shared" si="18"/>
        <v>1.1736710220392622E-2</v>
      </c>
      <c r="K85" s="11"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1.0552016596015873E-3</v>
      </c>
      <c r="S85">
        <f t="shared" si="20"/>
        <v>1.0397957153714041E-2</v>
      </c>
      <c r="U85" s="11"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1.4593470150246048E-3</v>
      </c>
      <c r="AC85">
        <f t="shared" si="23"/>
        <v>3.2461715002207306E-2</v>
      </c>
    </row>
    <row r="86" spans="1:29" x14ac:dyDescent="0.3">
      <c r="A86" s="11" t="s">
        <v>86</v>
      </c>
      <c r="B86" s="4" cm="1">
        <f t="array" ref="B86">_xll.SNL.Clients.Office.Excel.Functions.SPG(A86, "SP_TOTAL_REV", "CY2023")</f>
        <v>215999000</v>
      </c>
      <c r="C86" s="4">
        <f>_xll.SNL.Clients.Office.Excel.Functions.SPG(A86,"IQ_AVG_DILUT_SHARES_OUT","CY2023")</f>
        <v>253000000</v>
      </c>
      <c r="D86" s="5">
        <f>_xll.SNL.Clients.Office.Excel.Functions.SPG(A86, "IQ_DILUT_EPS_NORM", "CY2023")</f>
        <v>4.9550000000000001</v>
      </c>
      <c r="E86">
        <f t="shared" si="12"/>
        <v>1253615</v>
      </c>
      <c r="F86">
        <f t="shared" si="13"/>
        <v>5.8038000175926743E-3</v>
      </c>
      <c r="G86" s="5">
        <f>_xll.SNL.Clients.Office.Excel.Functions.SPG(A86, "SP_MARKETCAP", "12/30/2023")</f>
        <v>24843.9878064</v>
      </c>
      <c r="H86">
        <f t="shared" si="17"/>
        <v>5.9256488663488071E-4</v>
      </c>
      <c r="I86">
        <f t="shared" si="18"/>
        <v>2.9361590132758338E-3</v>
      </c>
      <c r="K86" s="11" t="s">
        <v>86</v>
      </c>
      <c r="L86" s="4" cm="1">
        <f t="array" ref="L86">_xll.SNL.Clients.Office.Excel.Functions.SPG(K86, "SP_TOTAL_REV", "CY2023")</f>
        <v>215999000</v>
      </c>
      <c r="M86" s="4">
        <f>_xll.SNL.Clients.Office.Excel.Functions.SPG(K86,"IQ_AVG_DILUT_SHARES_OUT","CY2023")</f>
        <v>253000000</v>
      </c>
      <c r="N86" s="5">
        <f>_xll.SNL.Clients.Office.Excel.Functions.SPG(K86, "IQ_DILUT_EPS_NORM", "CY2023")</f>
        <v>4.9550000000000001</v>
      </c>
      <c r="O86">
        <f t="shared" si="14"/>
        <v>1253615</v>
      </c>
      <c r="P86">
        <f t="shared" si="15"/>
        <v>5.8038000175926743E-3</v>
      </c>
      <c r="Q86" s="5">
        <f>_xll.SNL.Clients.Office.Excel.Functions.SPG(K86, "SP_MARKETCAP", "12/31/2022")</f>
        <v>20150.24465411</v>
      </c>
      <c r="R86">
        <f t="shared" si="19"/>
        <v>5.9923771437781078E-4</v>
      </c>
      <c r="S86">
        <f t="shared" si="20"/>
        <v>2.9692228747420523E-3</v>
      </c>
      <c r="U86" s="11"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3.4288015945615097E-4</v>
      </c>
      <c r="AC86">
        <f t="shared" si="23"/>
        <v>1.1369906087565966E-3</v>
      </c>
    </row>
    <row r="87" spans="1:29" x14ac:dyDescent="0.3">
      <c r="A87" s="11"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2.8923598542054751E-4</v>
      </c>
      <c r="I87">
        <f t="shared" si="18"/>
        <v>7.4998891019547969E-4</v>
      </c>
      <c r="K87" s="11"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2.8613777275821668E-4</v>
      </c>
      <c r="S87">
        <f t="shared" si="20"/>
        <v>7.4195524476205587E-4</v>
      </c>
      <c r="U87" s="11"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4.9817225072597618E-4</v>
      </c>
      <c r="AC87">
        <f t="shared" si="23"/>
        <v>2.8764465756917863E-3</v>
      </c>
    </row>
    <row r="88" spans="1:29" x14ac:dyDescent="0.3">
      <c r="A88" s="11"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5.5336834017737948E-4</v>
      </c>
      <c r="I88">
        <f t="shared" si="18"/>
        <v>-4.426946721419036E-6</v>
      </c>
      <c r="K88" s="11"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2.9724038067335075E-4</v>
      </c>
      <c r="S88">
        <f t="shared" si="20"/>
        <v>-2.3779230453868058E-6</v>
      </c>
      <c r="U88" s="11"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5.3301912692369337E-4</v>
      </c>
      <c r="AC88">
        <f t="shared" si="23"/>
        <v>-2.3783313443335196E-3</v>
      </c>
    </row>
    <row r="89" spans="1:29" x14ac:dyDescent="0.3">
      <c r="A89" s="11"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1.1497163559695662E-3</v>
      </c>
      <c r="I89">
        <f t="shared" si="18"/>
        <v>1.7889586498886451E-3</v>
      </c>
      <c r="K89" s="11"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1.0258524007152026E-3</v>
      </c>
      <c r="S89">
        <f t="shared" si="20"/>
        <v>1.5962263355128554E-3</v>
      </c>
      <c r="U89" s="11"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1.1107793063402183E-3</v>
      </c>
      <c r="AC89">
        <f t="shared" si="23"/>
        <v>1.9116511862115157E-3</v>
      </c>
    </row>
    <row r="90" spans="1:29" x14ac:dyDescent="0.3">
      <c r="A90" s="11"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3.5901446633593462E-3</v>
      </c>
      <c r="I90">
        <f t="shared" si="18"/>
        <v>6.0192365425882792E-2</v>
      </c>
      <c r="K90" s="11"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3.7074748592067345E-3</v>
      </c>
      <c r="S90">
        <f t="shared" si="20"/>
        <v>6.2159523489460106E-2</v>
      </c>
      <c r="U90" s="11"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2.642846012113763E-3</v>
      </c>
      <c r="AC90">
        <f t="shared" si="23"/>
        <v>2.4467468380149217E-2</v>
      </c>
    </row>
    <row r="91" spans="1:29" x14ac:dyDescent="0.3">
      <c r="A91" s="1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4.4955378872284913E-4</v>
      </c>
      <c r="I91">
        <f t="shared" si="18"/>
        <v>2.7580124938146795E-3</v>
      </c>
      <c r="K91" s="1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3.9582309367224738E-4</v>
      </c>
      <c r="S91">
        <f t="shared" si="20"/>
        <v>2.4283746796792374E-3</v>
      </c>
      <c r="U91" s="1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3.2862970552666399E-4</v>
      </c>
      <c r="AC91">
        <f t="shared" si="23"/>
        <v>1.4840917501584147E-3</v>
      </c>
    </row>
    <row r="92" spans="1:29" x14ac:dyDescent="0.3">
      <c r="A92" s="11"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6.6028128393905573E-4</v>
      </c>
      <c r="I92">
        <f t="shared" si="18"/>
        <v>1.7213533072291184E-3</v>
      </c>
      <c r="K92" s="11"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7.0742845412044336E-4</v>
      </c>
      <c r="S92">
        <f t="shared" si="20"/>
        <v>1.844265979891996E-3</v>
      </c>
      <c r="U92" s="11"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8.4104133462136507E-4</v>
      </c>
      <c r="AC92">
        <f t="shared" si="23"/>
        <v>3.2523068409808188E-3</v>
      </c>
    </row>
    <row r="93" spans="1:29" x14ac:dyDescent="0.3">
      <c r="A93" s="11"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7.2632097856414652E-4</v>
      </c>
      <c r="I93">
        <f t="shared" si="18"/>
        <v>5.0886047758204106E-3</v>
      </c>
      <c r="K93" s="11"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7.1902066469152557E-4</v>
      </c>
      <c r="S93">
        <f t="shared" si="20"/>
        <v>5.0374587768288286E-3</v>
      </c>
      <c r="U93" s="11"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6.5680741187794356E-4</v>
      </c>
      <c r="AC93">
        <f t="shared" si="23"/>
        <v>3.8942111450243275E-3</v>
      </c>
    </row>
    <row r="94" spans="1:29" x14ac:dyDescent="0.3">
      <c r="A94" s="11"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4.0339528693601886E-4</v>
      </c>
      <c r="I94">
        <f t="shared" si="18"/>
        <v>1.7208842940690564E-3</v>
      </c>
      <c r="K94" s="11"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3.2967148748911708E-4</v>
      </c>
      <c r="S94">
        <f t="shared" si="20"/>
        <v>1.4063785656285735E-3</v>
      </c>
      <c r="U94" s="11"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4.3238730153143345E-4</v>
      </c>
      <c r="AC94">
        <f t="shared" si="23"/>
        <v>5.4039764945398548E-3</v>
      </c>
    </row>
    <row r="95" spans="1:29" x14ac:dyDescent="0.3">
      <c r="A95" s="11"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9.7488358319855017E-4</v>
      </c>
      <c r="I95">
        <f t="shared" si="18"/>
        <v>7.3613459367322526E-3</v>
      </c>
      <c r="K95" s="11"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9.9583527185341048E-4</v>
      </c>
      <c r="S95">
        <f t="shared" si="20"/>
        <v>7.5195521377651028E-3</v>
      </c>
      <c r="U95" s="11"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6.5362847676448223E-4</v>
      </c>
      <c r="AC95">
        <f t="shared" si="23"/>
        <v>4.9865316492362349E-3</v>
      </c>
    </row>
    <row r="96" spans="1:29" x14ac:dyDescent="0.3">
      <c r="A96" s="11"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9.4554397997600743E-4</v>
      </c>
      <c r="I96">
        <f t="shared" si="18"/>
        <v>4.4033983147482667E-3</v>
      </c>
      <c r="K96" s="11"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1.3810241603458167E-3</v>
      </c>
      <c r="S96">
        <f t="shared" si="20"/>
        <v>6.4314295147304681E-3</v>
      </c>
      <c r="U96" s="11"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1.1362325342007492E-3</v>
      </c>
      <c r="AC96">
        <f t="shared" si="23"/>
        <v>4.1256603316829205E-3</v>
      </c>
    </row>
    <row r="97" spans="1:29" x14ac:dyDescent="0.3">
      <c r="A97" s="11"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4.3013823262814417E-4</v>
      </c>
      <c r="I97">
        <f t="shared" si="18"/>
        <v>4.6540956770365201E-4</v>
      </c>
      <c r="K97" s="11"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5.6145583135443493E-4</v>
      </c>
      <c r="S97">
        <f t="shared" si="20"/>
        <v>6.0749520952549862E-4</v>
      </c>
      <c r="U97" s="11"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4.1477706472509531E-4</v>
      </c>
      <c r="AC97">
        <f t="shared" si="23"/>
        <v>3.9528254268301582E-4</v>
      </c>
    </row>
    <row r="98" spans="1:29" x14ac:dyDescent="0.3">
      <c r="A98" s="11"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3.6227932857168805E-4</v>
      </c>
      <c r="I98">
        <f t="shared" si="18"/>
        <v>2.0577465862871881E-3</v>
      </c>
      <c r="K98" s="11"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4.9708892648366173E-4</v>
      </c>
      <c r="S98">
        <f t="shared" si="20"/>
        <v>2.8234651024271985E-3</v>
      </c>
      <c r="U98" s="11"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3.5874436812667555E-4</v>
      </c>
      <c r="AC98">
        <f t="shared" si="23"/>
        <v>1.5641254450323055E-3</v>
      </c>
    </row>
    <row r="99" spans="1:29" x14ac:dyDescent="0.3">
      <c r="A99" s="11"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2.8923602578720175E-4</v>
      </c>
      <c r="I99">
        <f t="shared" si="18"/>
        <v>1.8152452978404782E-3</v>
      </c>
      <c r="K99" s="11"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3.2969448019479588E-4</v>
      </c>
      <c r="S99">
        <f t="shared" si="20"/>
        <v>2.0691625577025389E-3</v>
      </c>
      <c r="U99" s="11"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4.493346533699202E-4</v>
      </c>
      <c r="AC99">
        <f t="shared" si="23"/>
        <v>2.6982545934863709E-3</v>
      </c>
    </row>
    <row r="100" spans="1:29" x14ac:dyDescent="0.3">
      <c r="A100" s="11"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1.3713065095333583E-3</v>
      </c>
      <c r="I100">
        <f t="shared" si="18"/>
        <v>3.2021378304113446E-2</v>
      </c>
      <c r="K100" s="11"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1.5648068988823778E-3</v>
      </c>
      <c r="S100">
        <f t="shared" si="20"/>
        <v>3.6539805895802399E-2</v>
      </c>
      <c r="U100" s="11"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2.7623788949589605E-3</v>
      </c>
      <c r="AC100">
        <f t="shared" si="23"/>
        <v>5.183051520611498E-2</v>
      </c>
    </row>
    <row r="101" spans="1:29" x14ac:dyDescent="0.3">
      <c r="A101" s="1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6.6957275449495372E-3</v>
      </c>
      <c r="I101">
        <f t="shared" si="18"/>
        <v>7.0251573401610548E-2</v>
      </c>
      <c r="K101" s="1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1.0321299200086901E-2</v>
      </c>
      <c r="S101">
        <f t="shared" si="20"/>
        <v>0.10829107120731177</v>
      </c>
      <c r="U101" s="1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5.345844662833465E-3</v>
      </c>
      <c r="AC101">
        <f t="shared" si="23"/>
        <v>3.6421239687884396E-2</v>
      </c>
    </row>
    <row r="102" spans="1:29" x14ac:dyDescent="0.3">
      <c r="A102" s="11"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1.4970318119605437E-3</v>
      </c>
      <c r="I102">
        <f t="shared" si="18"/>
        <v>1.1197797953464868E-3</v>
      </c>
      <c r="K102" s="11"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1.1438243155699162E-3</v>
      </c>
      <c r="S102">
        <f t="shared" si="20"/>
        <v>8.555805880462973E-4</v>
      </c>
      <c r="U102" s="11"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1.1623948831117844E-3</v>
      </c>
      <c r="AC102">
        <f t="shared" si="23"/>
        <v>4.2427413233580132E-4</v>
      </c>
    </row>
    <row r="103" spans="1:29" x14ac:dyDescent="0.3">
      <c r="A103" s="11"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2.1992391332724928E-3</v>
      </c>
      <c r="I103">
        <f t="shared" si="18"/>
        <v>3.1462315040596281E-2</v>
      </c>
      <c r="K103" s="11"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2.7228582217207445E-3</v>
      </c>
      <c r="S103">
        <f t="shared" si="20"/>
        <v>3.8953209719936967E-2</v>
      </c>
      <c r="U103" s="11"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1.9677403045396573E-3</v>
      </c>
      <c r="AC103">
        <f t="shared" si="23"/>
        <v>2.7178429086301744E-2</v>
      </c>
    </row>
    <row r="104" spans="1:29" x14ac:dyDescent="0.3">
      <c r="A104" s="11"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5.5568743027536321E-4</v>
      </c>
      <c r="I104">
        <f t="shared" si="18"/>
        <v>1.3569887047324371E-3</v>
      </c>
      <c r="K104" s="11"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5.8460586901386031E-4</v>
      </c>
      <c r="S104">
        <f t="shared" si="20"/>
        <v>1.4276075321318471E-3</v>
      </c>
      <c r="U104" s="11"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5.9139092177922458E-4</v>
      </c>
      <c r="AC104">
        <f t="shared" si="23"/>
        <v>1.3992309209296455E-3</v>
      </c>
    </row>
    <row r="105" spans="1:29" x14ac:dyDescent="0.3">
      <c r="A105" s="11"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3.8719647202941899E-4</v>
      </c>
      <c r="I105">
        <f t="shared" si="18"/>
        <v>3.4836066588486828E-3</v>
      </c>
      <c r="K105" s="11"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4.786141628153784E-4</v>
      </c>
      <c r="S105">
        <f t="shared" si="20"/>
        <v>4.3060916228499597E-3</v>
      </c>
      <c r="U105" s="11"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4.3385150920461344E-4</v>
      </c>
      <c r="AC105">
        <f t="shared" si="23"/>
        <v>6.1632945397607384E-3</v>
      </c>
    </row>
    <row r="106" spans="1:29" x14ac:dyDescent="0.3">
      <c r="A106" s="11"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1.4568017499296477E-3</v>
      </c>
      <c r="I106">
        <f t="shared" si="18"/>
        <v>3.9945503983070943E-3</v>
      </c>
      <c r="K106" s="11"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1.364552033736931E-3</v>
      </c>
      <c r="S106">
        <f t="shared" si="20"/>
        <v>3.7416016765066647E-3</v>
      </c>
      <c r="U106" s="11"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1.08566821047609E-3</v>
      </c>
      <c r="AC106">
        <f t="shared" si="23"/>
        <v>2.1745934255836086E-3</v>
      </c>
    </row>
    <row r="107" spans="1:29" x14ac:dyDescent="0.3">
      <c r="A107" s="11"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4.8963855993763615E-3</v>
      </c>
      <c r="I107">
        <f t="shared" si="18"/>
        <v>1.2573918219198496E-2</v>
      </c>
      <c r="K107" s="11"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5.8201194587949624E-3</v>
      </c>
      <c r="S107">
        <f t="shared" si="20"/>
        <v>1.4946066770185463E-2</v>
      </c>
      <c r="U107" s="11"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6.3160671235321496E-3</v>
      </c>
      <c r="AC107">
        <f t="shared" si="23"/>
        <v>1.3168999952564531E-2</v>
      </c>
    </row>
    <row r="108" spans="1:29" x14ac:dyDescent="0.3">
      <c r="A108" s="11"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2.3481763426947758E-3</v>
      </c>
      <c r="I108">
        <f t="shared" si="18"/>
        <v>1.009011374455945E-2</v>
      </c>
      <c r="K108" s="11"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2.6052057811308134E-3</v>
      </c>
      <c r="S108">
        <f t="shared" si="20"/>
        <v>1.1194569241519105E-2</v>
      </c>
      <c r="U108" s="11"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2.8317972638401017E-3</v>
      </c>
      <c r="AC108">
        <f t="shared" si="23"/>
        <v>2.3622852774954128E-2</v>
      </c>
    </row>
    <row r="109" spans="1:29" x14ac:dyDescent="0.3">
      <c r="A109" s="11"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3.6851975488220225E-4</v>
      </c>
      <c r="I109">
        <f t="shared" si="18"/>
        <v>9.8099958749642236E-4</v>
      </c>
      <c r="K109" s="11"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5.7661043629152534E-4</v>
      </c>
      <c r="S109">
        <f t="shared" si="20"/>
        <v>1.5349369814080403E-3</v>
      </c>
      <c r="U109" s="11"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4.7589571268009565E-4</v>
      </c>
      <c r="AC109">
        <f t="shared" si="23"/>
        <v>2.0715740372964564E-3</v>
      </c>
    </row>
    <row r="110" spans="1:29" x14ac:dyDescent="0.3">
      <c r="A110" s="11"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1.8082854991307493E-3</v>
      </c>
      <c r="I110">
        <f t="shared" si="18"/>
        <v>1.305762958922314E-2</v>
      </c>
      <c r="K110" s="11"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1.7989367684891724E-3</v>
      </c>
      <c r="S110">
        <f t="shared" si="20"/>
        <v>1.2990122405260315E-2</v>
      </c>
      <c r="U110" s="11"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1.9403692071097215E-3</v>
      </c>
      <c r="AC110">
        <f t="shared" si="23"/>
        <v>1.0041410646792807E-2</v>
      </c>
    </row>
    <row r="111" spans="1:29" x14ac:dyDescent="0.3">
      <c r="A111" s="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4.0410804044789761E-4</v>
      </c>
      <c r="I111">
        <f t="shared" si="18"/>
        <v>8.2195575427102365E-4</v>
      </c>
      <c r="K111" s="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5.4664191460689386E-4</v>
      </c>
      <c r="S111">
        <f t="shared" si="20"/>
        <v>1.111869654310422E-3</v>
      </c>
      <c r="U111" s="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4.4533707056252107E-4</v>
      </c>
      <c r="AC111">
        <f t="shared" si="23"/>
        <v>8.2654560296403919E-4</v>
      </c>
    </row>
    <row r="112" spans="1:29" x14ac:dyDescent="0.3">
      <c r="A112" s="11"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9.032943353943731E-4</v>
      </c>
      <c r="I112">
        <f t="shared" si="18"/>
        <v>3.3981932897536316E-3</v>
      </c>
      <c r="K112" s="11"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8.740487203098982E-4</v>
      </c>
      <c r="S112">
        <f t="shared" si="20"/>
        <v>3.2881712858058372E-3</v>
      </c>
      <c r="U112" s="11"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1.1012501841841796E-3</v>
      </c>
      <c r="AC112">
        <f t="shared" si="23"/>
        <v>3.6891881170170019E-3</v>
      </c>
    </row>
    <row r="113" spans="1:29" x14ac:dyDescent="0.3">
      <c r="A113" s="11"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1.5653939301601195E-3</v>
      </c>
      <c r="I113">
        <f t="shared" si="18"/>
        <v>4.1044628848798332E-3</v>
      </c>
      <c r="K113" s="11"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1.9569863230249475E-3</v>
      </c>
      <c r="S113">
        <f t="shared" si="20"/>
        <v>5.1312181389714124E-3</v>
      </c>
      <c r="U113" s="11"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1.6998054653927872E-3</v>
      </c>
      <c r="AC113">
        <f t="shared" si="23"/>
        <v>4.3209054930284652E-3</v>
      </c>
    </row>
    <row r="114" spans="1:29" x14ac:dyDescent="0.3">
      <c r="A114" s="11"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4.2097731404229233E-3</v>
      </c>
      <c r="I114">
        <f t="shared" si="18"/>
        <v>1.3357610174561935E-2</v>
      </c>
      <c r="K114" s="11"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4.4961494568840129E-3</v>
      </c>
      <c r="S114">
        <f t="shared" si="20"/>
        <v>1.4266282226692973E-2</v>
      </c>
      <c r="U114" s="11"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5.4342265472204811E-3</v>
      </c>
      <c r="AC114">
        <f t="shared" si="23"/>
        <v>1.4063778304206605E-2</v>
      </c>
    </row>
    <row r="115" spans="1:29" x14ac:dyDescent="0.3">
      <c r="A115" s="11"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3.2673037043556515E-4</v>
      </c>
      <c r="I115">
        <f t="shared" si="18"/>
        <v>7.1096528606778983E-4</v>
      </c>
      <c r="K115" s="11"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5.5156466897719259E-4</v>
      </c>
      <c r="S115">
        <f t="shared" si="20"/>
        <v>1.2002047196943712E-3</v>
      </c>
      <c r="U115" s="11"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3.8712225667183E-4</v>
      </c>
      <c r="AC115">
        <f t="shared" si="23"/>
        <v>7.0959509647946443E-4</v>
      </c>
    </row>
    <row r="116" spans="1:29" x14ac:dyDescent="0.3">
      <c r="A116" s="11"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3.2872636659138687E-3</v>
      </c>
      <c r="I116">
        <f t="shared" si="18"/>
        <v>2.7402629919058012E-2</v>
      </c>
      <c r="K116" s="11"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4.3726391050047924E-3</v>
      </c>
      <c r="S116">
        <f t="shared" si="20"/>
        <v>3.6450319579319948E-2</v>
      </c>
      <c r="U116" s="11"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2.2497856607777249E-3</v>
      </c>
      <c r="AC116">
        <f t="shared" si="23"/>
        <v>1.3071254689118581E-2</v>
      </c>
    </row>
    <row r="117" spans="1:29" x14ac:dyDescent="0.3">
      <c r="A117" s="11"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7.4904596795406417E-4</v>
      </c>
      <c r="I117">
        <f t="shared" si="18"/>
        <v>2.871842241135882E-3</v>
      </c>
      <c r="K117" s="11"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1.0058143296050759E-3</v>
      </c>
      <c r="S117">
        <f t="shared" si="20"/>
        <v>3.8562921397058613E-3</v>
      </c>
      <c r="U117" s="11"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7.1325152619211097E-4</v>
      </c>
      <c r="AC117">
        <f t="shared" si="23"/>
        <v>2.6126403404417024E-3</v>
      </c>
    </row>
    <row r="118" spans="1:29" x14ac:dyDescent="0.3">
      <c r="A118" s="11"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1.0590147476153195E-3</v>
      </c>
      <c r="I118">
        <f t="shared" si="18"/>
        <v>8.3069116802945674E-3</v>
      </c>
      <c r="K118" s="11"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1.2713177878969815E-3</v>
      </c>
      <c r="S118">
        <f t="shared" si="20"/>
        <v>9.9722167282639239E-3</v>
      </c>
      <c r="U118" s="11"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1.1114220597848025E-3</v>
      </c>
      <c r="AC118">
        <f t="shared" si="23"/>
        <v>3.4754167809470772E-3</v>
      </c>
    </row>
    <row r="119" spans="1:29" x14ac:dyDescent="0.3">
      <c r="A119" s="11"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8.9043448427623766E-4</v>
      </c>
      <c r="I119">
        <f t="shared" si="18"/>
        <v>3.9107882549412358E-3</v>
      </c>
      <c r="K119" s="11"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8.3839364773687682E-4</v>
      </c>
      <c r="S119">
        <f t="shared" si="20"/>
        <v>3.6822249008603633E-3</v>
      </c>
      <c r="U119" s="11"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s="11"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1.1222422326195383E-3</v>
      </c>
      <c r="I120">
        <f t="shared" si="18"/>
        <v>1.2266107602531553E-3</v>
      </c>
      <c r="K120" s="11"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8.6247274725255007E-4</v>
      </c>
      <c r="S120">
        <f t="shared" si="20"/>
        <v>9.426827127470372E-4</v>
      </c>
      <c r="U120" s="11"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8.4985926935349416E-4</v>
      </c>
      <c r="AC120">
        <f t="shared" si="23"/>
        <v>7.1048234917952104E-4</v>
      </c>
    </row>
    <row r="121" spans="1:29" x14ac:dyDescent="0.3">
      <c r="A121" s="1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6.1964600230892894E-4</v>
      </c>
      <c r="I121">
        <f t="shared" si="18"/>
        <v>5.3227591598336991E-4</v>
      </c>
      <c r="K121" s="1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8.0339153083785705E-4</v>
      </c>
      <c r="S121">
        <f t="shared" si="20"/>
        <v>6.9011332498971917E-4</v>
      </c>
      <c r="U121" s="1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7.5083921264028808E-4</v>
      </c>
      <c r="AC121">
        <f t="shared" si="23"/>
        <v>1.4018168099994178E-3</v>
      </c>
    </row>
    <row r="122" spans="1:29" x14ac:dyDescent="0.3">
      <c r="A122" s="11"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4.8670314451444051E-4</v>
      </c>
      <c r="I122">
        <f t="shared" si="18"/>
        <v>5.3620085431155913E-3</v>
      </c>
      <c r="K122" s="11"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4.0286229244211927E-4</v>
      </c>
      <c r="S122">
        <f t="shared" si="20"/>
        <v>4.4383338758348274E-3</v>
      </c>
      <c r="U122" s="11"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4.2951979982212228E-4</v>
      </c>
      <c r="AC122">
        <f t="shared" si="23"/>
        <v>3.5925036057122312E-3</v>
      </c>
    </row>
    <row r="123" spans="1:29" x14ac:dyDescent="0.3">
      <c r="A123" s="11"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8.0547776881956506E-4</v>
      </c>
      <c r="I123">
        <f t="shared" si="18"/>
        <v>1.1373346095732257E-3</v>
      </c>
      <c r="K123" s="11"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1.2489520568403996E-3</v>
      </c>
      <c r="S123">
        <f t="shared" si="20"/>
        <v>1.7635203042586441E-3</v>
      </c>
      <c r="U123" s="11"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8.1441871792854183E-4</v>
      </c>
      <c r="AC123">
        <f t="shared" si="23"/>
        <v>1.7518146622642933E-3</v>
      </c>
    </row>
    <row r="124" spans="1:29" x14ac:dyDescent="0.3">
      <c r="A124" s="11"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8.5118335442926083E-4</v>
      </c>
      <c r="I124">
        <f t="shared" si="18"/>
        <v>6.5541118291053085E-4</v>
      </c>
      <c r="K124" s="11"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9.3465102506559E-4</v>
      </c>
      <c r="S124">
        <f t="shared" si="20"/>
        <v>7.1968128930050435E-4</v>
      </c>
      <c r="U124" s="11"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7.3759067456753648E-4</v>
      </c>
      <c r="AC124">
        <f t="shared" si="23"/>
        <v>4.7279562239779089E-4</v>
      </c>
    </row>
    <row r="125" spans="1:29" x14ac:dyDescent="0.3">
      <c r="A125" s="11"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6.9859974255511237E-3</v>
      </c>
      <c r="I125">
        <f t="shared" si="18"/>
        <v>9.0524554640291466E-2</v>
      </c>
      <c r="K125" s="11"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6.0238957249083881E-3</v>
      </c>
      <c r="S125">
        <f t="shared" si="20"/>
        <v>7.8057640803362888E-2</v>
      </c>
      <c r="U125" s="11" t="s">
        <v>125</v>
      </c>
      <c r="V125" s="4" cm="1">
        <f t="array" ref="V125">_xll.SNL.Clients.Office.Excel.Functions.SPG(U125, "SP_TOTAL_REV", "CY2021")</f>
        <v>203084000</v>
      </c>
      <c r="W125" s="4">
        <f>_xll.SNL.Clients.Office.Excel.Functions.SPG(U125,"IQ_AVG_DILUT_SHARES_OUT","CY2021")</f>
        <v>444506000</v>
      </c>
      <c r="X125" s="5">
        <f>_xll.SNL.Clients.Office.Excel.Functions.SPG(U125, "IQ_DILUT_EPS_NORM", "CY2021")</f>
        <v>11.005000000000001</v>
      </c>
      <c r="Y125">
        <f t="shared" si="21"/>
        <v>4891788.53</v>
      </c>
      <c r="Z125">
        <f t="shared" si="22"/>
        <v>2.408751319650982E-2</v>
      </c>
      <c r="AA125" s="5">
        <f>_xll.SNL.Clients.Office.Excel.Functions.SPG(U125, "SP_MARKETCAP", "12/31/2021")</f>
        <v>251736.6223022</v>
      </c>
      <c r="AB125">
        <f t="shared" si="16"/>
        <v>5.9489917524021213E-3</v>
      </c>
      <c r="AC125">
        <f t="shared" si="23"/>
        <v>6.5468654235185345E-2</v>
      </c>
    </row>
    <row r="126" spans="1:29" x14ac:dyDescent="0.3">
      <c r="A126" s="11"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4.5785062027401313E-4</v>
      </c>
      <c r="I126">
        <f t="shared" si="18"/>
        <v>8.0123858547952295E-4</v>
      </c>
      <c r="K126" s="11"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5.7611301503444543E-4</v>
      </c>
      <c r="S126">
        <f t="shared" si="20"/>
        <v>1.0081977763102795E-3</v>
      </c>
      <c r="U126" s="11"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3.6529991457600632E-4</v>
      </c>
      <c r="AC126">
        <f t="shared" si="23"/>
        <v>6.8128434068425174E-4</v>
      </c>
    </row>
    <row r="127" spans="1:29" x14ac:dyDescent="0.3">
      <c r="A127" s="11"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1.4624217682677652E-3</v>
      </c>
      <c r="I127">
        <f t="shared" si="18"/>
        <v>4.5920043523607824E-4</v>
      </c>
      <c r="K127" s="11"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7.3392564119271477E-4</v>
      </c>
      <c r="S127">
        <f t="shared" si="20"/>
        <v>2.3045265133451244E-4</v>
      </c>
      <c r="U127" s="11"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1.1096841570303244E-3</v>
      </c>
      <c r="AC127">
        <f t="shared" si="23"/>
        <v>-5.1489344886207055E-4</v>
      </c>
    </row>
    <row r="128" spans="1:29" x14ac:dyDescent="0.3">
      <c r="A128" s="11"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1.1915373318513328E-3</v>
      </c>
      <c r="I128">
        <f t="shared" si="18"/>
        <v>2.8263265511513612E-3</v>
      </c>
      <c r="K128" s="11"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1.746797793466807E-3</v>
      </c>
      <c r="S128">
        <f t="shared" si="20"/>
        <v>4.1434043661032665E-3</v>
      </c>
      <c r="U128" s="11"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2.1320170403843798E-3</v>
      </c>
      <c r="AC128">
        <f t="shared" si="23"/>
        <v>4.1318490242649277E-3</v>
      </c>
    </row>
    <row r="129" spans="1:29" x14ac:dyDescent="0.3">
      <c r="A129" s="11"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1.6341209059201893E-3</v>
      </c>
      <c r="I129">
        <f t="shared" si="18"/>
        <v>2.4658884470335654E-3</v>
      </c>
      <c r="K129" s="11"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1.9369454050316725E-3</v>
      </c>
      <c r="S129">
        <f t="shared" si="20"/>
        <v>2.9228506161927937E-3</v>
      </c>
      <c r="U129" s="11"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1.970802500555376E-3</v>
      </c>
      <c r="AC129">
        <f t="shared" si="23"/>
        <v>2.4713863356964415E-3</v>
      </c>
    </row>
    <row r="130" spans="1:29" x14ac:dyDescent="0.3">
      <c r="A130" s="11"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8.0994283350950048E-4</v>
      </c>
      <c r="I130">
        <f t="shared" si="18"/>
        <v>1.2373496667524637E-2</v>
      </c>
      <c r="K130" s="11"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1.0161143804351572E-3</v>
      </c>
      <c r="S130">
        <f t="shared" si="20"/>
        <v>1.5523179389907896E-2</v>
      </c>
      <c r="U130" s="11"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7.3733529739271168E-4</v>
      </c>
      <c r="AC130">
        <f t="shared" si="23"/>
        <v>8.5221213672649621E-3</v>
      </c>
    </row>
    <row r="131" spans="1:29" x14ac:dyDescent="0.3">
      <c r="A131" s="1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2.4236248274951996E-3</v>
      </c>
      <c r="I131">
        <f t="shared" si="18"/>
        <v>1.470655545324087E-2</v>
      </c>
      <c r="K131" s="1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3.64143494968712E-3</v>
      </c>
      <c r="S131">
        <f t="shared" si="20"/>
        <v>2.2096227274701442E-2</v>
      </c>
      <c r="U131" s="1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3.2204096340447026E-3</v>
      </c>
      <c r="AC131">
        <f t="shared" si="23"/>
        <v>1.9489919105238538E-2</v>
      </c>
    </row>
    <row r="132" spans="1:29" x14ac:dyDescent="0.3">
      <c r="A132" s="11"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1.2071045206404069E-3</v>
      </c>
      <c r="I132">
        <f t="shared" si="18"/>
        <v>1.3917915122983892E-2</v>
      </c>
      <c r="K132" s="11"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9.1335814617862863E-4</v>
      </c>
      <c r="S132">
        <f t="shared" si="20"/>
        <v>1.0531019425439587E-2</v>
      </c>
      <c r="U132" s="11"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9.1284648858639458E-4</v>
      </c>
      <c r="AC132">
        <f t="shared" si="23"/>
        <v>9.169542977850333E-3</v>
      </c>
    </row>
    <row r="133" spans="1:29" x14ac:dyDescent="0.3">
      <c r="A133" s="11"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4.0772461898695407E-3</v>
      </c>
      <c r="I133">
        <f t="shared" si="18"/>
        <v>1.8510697702007715E-2</v>
      </c>
      <c r="K133" s="11"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5.7459466390624254E-3</v>
      </c>
      <c r="S133">
        <f t="shared" si="20"/>
        <v>2.6086597741343413E-2</v>
      </c>
      <c r="U133" s="11"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5.555907640757328E-3</v>
      </c>
      <c r="AC133">
        <f t="shared" si="23"/>
        <v>3.2340938376848406E-2</v>
      </c>
    </row>
    <row r="134" spans="1:29" x14ac:dyDescent="0.3">
      <c r="A134" s="11"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4.7148822467633932E-4</v>
      </c>
      <c r="I134">
        <f t="shared" si="18"/>
        <v>2.8077123779476007E-3</v>
      </c>
      <c r="K134" s="11"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5.034666304292052E-4</v>
      </c>
      <c r="S134">
        <f t="shared" si="20"/>
        <v>2.9981437842059172E-3</v>
      </c>
      <c r="U134" s="11"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4.6202107323584687E-4</v>
      </c>
      <c r="AC134">
        <f t="shared" si="23"/>
        <v>2.0509115440939243E-3</v>
      </c>
    </row>
    <row r="135" spans="1:29" x14ac:dyDescent="0.3">
      <c r="A135" s="11"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2.2824913410840152E-4</v>
      </c>
      <c r="I135">
        <f t="shared" ref="I135:I198" si="30">D135*H135</f>
        <v>1.2040141824218181E-3</v>
      </c>
      <c r="K135" s="11"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2.0008246894633375E-4</v>
      </c>
      <c r="S135">
        <f t="shared" ref="S135:S198" si="32">N135*R135</f>
        <v>1.0554350236919106E-3</v>
      </c>
      <c r="U135" s="11"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2.7394333179648397E-4</v>
      </c>
      <c r="AC135">
        <f t="shared" ref="AC135:AC198" si="35">X135*AB135</f>
        <v>1.7833710899951105E-3</v>
      </c>
    </row>
    <row r="136" spans="1:29" x14ac:dyDescent="0.3">
      <c r="A136" s="11"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2.4694600869294833E-4</v>
      </c>
      <c r="I136">
        <f t="shared" si="30"/>
        <v>9.7790619442407548E-5</v>
      </c>
      <c r="K136" s="11"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2.930165686594527E-4</v>
      </c>
      <c r="S136">
        <f t="shared" si="32"/>
        <v>1.1603456118914327E-4</v>
      </c>
      <c r="U136" s="11"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3.7357318571559089E-4</v>
      </c>
      <c r="AC136">
        <f t="shared" si="35"/>
        <v>-1.6997579950059387E-4</v>
      </c>
    </row>
    <row r="137" spans="1:29" x14ac:dyDescent="0.3">
      <c r="A137" s="11" t="s">
        <v>137</v>
      </c>
      <c r="B137" s="4" cm="1">
        <f t="array" ref="B137">_xll.SNL.Clients.Office.Excel.Functions.SPG(A137, "SP_TOTAL_REV", "CY2023")</f>
        <v>4119576</v>
      </c>
      <c r="C137" s="4">
        <f>_xll.SNL.Clients.Office.Excel.Functions.SPG(A137,"IQ_AVG_DILUT_SHARES_OUT","CY2023")</f>
        <v>157288500</v>
      </c>
      <c r="D137" s="5">
        <f>_xll.SNL.Clients.Office.Excel.Functions.SPG(A137, "IQ_DILUT_EPS_NORM", "CY2023")</f>
        <v>3.7050000000000001</v>
      </c>
      <c r="E137">
        <f t="shared" si="24"/>
        <v>582753.89249999996</v>
      </c>
      <c r="F137">
        <f t="shared" si="25"/>
        <v>0.14145967752506566</v>
      </c>
      <c r="G137" s="5">
        <f>_xll.SNL.Clients.Office.Excel.Functions.SPG(A137, "SP_MARKETCAP", "12/30/2023")</f>
        <v>17199.288107820001</v>
      </c>
      <c r="H137">
        <f t="shared" si="29"/>
        <v>4.1022778980697903E-4</v>
      </c>
      <c r="I137">
        <f t="shared" si="30"/>
        <v>1.5198939612348574E-3</v>
      </c>
      <c r="K137" s="11" t="s">
        <v>137</v>
      </c>
      <c r="L137" s="4" cm="1">
        <f t="array" ref="L137">_xll.SNL.Clients.Office.Excel.Functions.SPG(K137, "SP_TOTAL_REV", "CY2023")</f>
        <v>4119576</v>
      </c>
      <c r="M137" s="4">
        <f>_xll.SNL.Clients.Office.Excel.Functions.SPG(K137,"IQ_AVG_DILUT_SHARES_OUT","CY2023")</f>
        <v>157288500</v>
      </c>
      <c r="N137" s="5">
        <f>_xll.SNL.Clients.Office.Excel.Functions.SPG(K137, "IQ_DILUT_EPS_NORM", "CY2023")</f>
        <v>3.7050000000000001</v>
      </c>
      <c r="O137">
        <f t="shared" si="26"/>
        <v>582753.89249999996</v>
      </c>
      <c r="P137">
        <f t="shared" si="27"/>
        <v>0.14145967752506566</v>
      </c>
      <c r="Q137" s="5">
        <f>_xll.SNL.Clients.Office.Excel.Functions.SPG(K137, "SP_MARKETCAP", "12/31/2022")</f>
        <v>10564.486185492817</v>
      </c>
      <c r="R137">
        <f t="shared" si="31"/>
        <v>3.1417179612652627E-4</v>
      </c>
      <c r="S137">
        <f t="shared" si="32"/>
        <v>1.1640065046487798E-3</v>
      </c>
      <c r="U137" s="11"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2.3760651245212478E-4</v>
      </c>
      <c r="AC137">
        <f t="shared" si="35"/>
        <v>4.8709335052685577E-4</v>
      </c>
    </row>
    <row r="138" spans="1:29" x14ac:dyDescent="0.3">
      <c r="A138" s="11"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2.6729293688696918E-3</v>
      </c>
      <c r="I138">
        <f t="shared" si="30"/>
        <v>7.378086936891011E-2</v>
      </c>
      <c r="K138" s="11"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3.802725473450471E-3</v>
      </c>
      <c r="S138">
        <f t="shared" si="32"/>
        <v>0.10496663124365335</v>
      </c>
      <c r="U138" s="11"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2.4909553144570095E-3</v>
      </c>
      <c r="AC138">
        <f t="shared" si="35"/>
        <v>3.5800009779376141E-2</v>
      </c>
    </row>
    <row r="139" spans="1:29" x14ac:dyDescent="0.3">
      <c r="A139" s="11"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1.2984124116605248E-3</v>
      </c>
      <c r="I139">
        <f t="shared" si="30"/>
        <v>4.9015068540184809E-3</v>
      </c>
      <c r="K139" s="11"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8.5654802045222439E-4</v>
      </c>
      <c r="S139">
        <f t="shared" si="32"/>
        <v>3.2334687772071469E-3</v>
      </c>
      <c r="U139" s="11"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1.0139798584334943E-3</v>
      </c>
      <c r="AC139">
        <f t="shared" si="35"/>
        <v>2.4852646330204946E-3</v>
      </c>
    </row>
    <row r="140" spans="1:29" x14ac:dyDescent="0.3">
      <c r="A140" s="11"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6.1444920370853852E-4</v>
      </c>
      <c r="I140">
        <f t="shared" si="30"/>
        <v>3.1177152596171243E-3</v>
      </c>
      <c r="K140" s="11"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6.2542570248374629E-4</v>
      </c>
      <c r="S140">
        <f t="shared" si="32"/>
        <v>3.1734100144025284E-3</v>
      </c>
      <c r="U140" s="11"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5.8902539496009281E-4</v>
      </c>
      <c r="AC140">
        <f t="shared" si="35"/>
        <v>-2.2117903580751485E-3</v>
      </c>
    </row>
    <row r="141" spans="1:29" x14ac:dyDescent="0.3">
      <c r="A141" s="1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6.92254038696442E-4</v>
      </c>
      <c r="I141">
        <f t="shared" si="30"/>
        <v>3.0576860889221843E-3</v>
      </c>
      <c r="K141" s="1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1.1957572627379481E-3</v>
      </c>
      <c r="S141">
        <f t="shared" si="32"/>
        <v>5.2816598295135171E-3</v>
      </c>
      <c r="U141" s="1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7.0449537009307703E-4</v>
      </c>
      <c r="AC141">
        <f t="shared" si="35"/>
        <v>1.9373622677559619E-3</v>
      </c>
    </row>
    <row r="142" spans="1:29" x14ac:dyDescent="0.3">
      <c r="A142" s="11"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1.1435606720959673E-3</v>
      </c>
      <c r="I142">
        <f t="shared" si="30"/>
        <v>1.1904466596519018E-3</v>
      </c>
      <c r="K142" s="11"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1.3007573962919251E-3</v>
      </c>
      <c r="S142">
        <f t="shared" si="32"/>
        <v>1.3540884495398938E-3</v>
      </c>
      <c r="U142" s="11"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1.2298533613767093E-3</v>
      </c>
      <c r="AC142">
        <f t="shared" si="35"/>
        <v>4.4028750337286193E-4</v>
      </c>
    </row>
    <row r="143" spans="1:29" x14ac:dyDescent="0.3">
      <c r="A143" s="11"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6.6204394535781131E-4</v>
      </c>
      <c r="I143">
        <f t="shared" si="30"/>
        <v>8.8872779224832589E-3</v>
      </c>
      <c r="K143" s="11"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7.15897047306591E-4</v>
      </c>
      <c r="S143">
        <f t="shared" si="32"/>
        <v>9.6102019630436766E-3</v>
      </c>
      <c r="U143" s="11"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4.6175786823889948E-4</v>
      </c>
      <c r="AC143">
        <f t="shared" si="35"/>
        <v>4.7537972535194699E-3</v>
      </c>
    </row>
    <row r="144" spans="1:29" x14ac:dyDescent="0.3">
      <c r="A144" s="11"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9.7213304213455607E-4</v>
      </c>
      <c r="I144">
        <f t="shared" si="30"/>
        <v>6.4063567476667252E-4</v>
      </c>
      <c r="K144" s="11"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8.5735626631169002E-4</v>
      </c>
      <c r="S144">
        <f t="shared" si="32"/>
        <v>5.6499777949940374E-4</v>
      </c>
      <c r="U144" s="11"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1.1861629011121119E-3</v>
      </c>
      <c r="AC144">
        <f t="shared" si="35"/>
        <v>1.2110723220354661E-3</v>
      </c>
    </row>
    <row r="145" spans="1:29" x14ac:dyDescent="0.3">
      <c r="A145" s="11"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6.7038083805392393E-4</v>
      </c>
      <c r="I145">
        <f t="shared" si="30"/>
        <v>6.2157711304359825E-3</v>
      </c>
      <c r="K145" s="11"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7.9490004120385085E-4</v>
      </c>
      <c r="S145">
        <f t="shared" si="32"/>
        <v>7.3703131820421052E-3</v>
      </c>
      <c r="U145" s="11"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8.0035818420790027E-4</v>
      </c>
      <c r="AC145">
        <f t="shared" si="35"/>
        <v>1.1957351272066029E-2</v>
      </c>
    </row>
    <row r="146" spans="1:29" x14ac:dyDescent="0.3">
      <c r="A146" s="11"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7.1174251567155192E-4</v>
      </c>
      <c r="I146">
        <f t="shared" si="30"/>
        <v>4.3003482796875169E-3</v>
      </c>
      <c r="K146" s="11"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1.6372609493992337E-3</v>
      </c>
      <c r="S146">
        <f t="shared" si="32"/>
        <v>9.8923306562701697E-3</v>
      </c>
      <c r="U146" s="11"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1.2913210830984832E-3</v>
      </c>
      <c r="AC146">
        <f t="shared" si="35"/>
        <v>1.0493275121258274E-2</v>
      </c>
    </row>
    <row r="147" spans="1:29" x14ac:dyDescent="0.3">
      <c r="A147" s="11"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7.3817127009145379E-4</v>
      </c>
      <c r="I147">
        <f t="shared" si="30"/>
        <v>3.5498656378698014E-3</v>
      </c>
      <c r="K147" s="11"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9.3034860621445787E-4</v>
      </c>
      <c r="S147">
        <f t="shared" si="32"/>
        <v>4.4740464472853283E-3</v>
      </c>
      <c r="U147" s="11"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7.470209854051707E-4</v>
      </c>
      <c r="AC147">
        <f t="shared" si="35"/>
        <v>3.4318144069513546E-3</v>
      </c>
    </row>
    <row r="148" spans="1:29" x14ac:dyDescent="0.3">
      <c r="A148" s="11"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9.3806397819784395E-4</v>
      </c>
      <c r="I148">
        <f t="shared" si="30"/>
        <v>1.6716300091485579E-3</v>
      </c>
      <c r="K148" s="11"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1.5195304965160384E-3</v>
      </c>
      <c r="S148">
        <f t="shared" si="32"/>
        <v>2.7078033447915806E-3</v>
      </c>
      <c r="U148" s="11"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1.5036070331647432E-3</v>
      </c>
      <c r="AC148">
        <f t="shared" si="35"/>
        <v>2.1922590543541954E-3</v>
      </c>
    </row>
    <row r="149" spans="1:29" x14ac:dyDescent="0.3">
      <c r="A149" s="11"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3.429595617501137E-4</v>
      </c>
      <c r="I149">
        <f t="shared" si="30"/>
        <v>3.8442337276570243E-3</v>
      </c>
      <c r="K149" s="11"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3.7483513098833331E-4</v>
      </c>
      <c r="S149">
        <f t="shared" si="32"/>
        <v>4.2015269832482282E-3</v>
      </c>
      <c r="U149" s="11"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4.8525910560331156E-4</v>
      </c>
      <c r="AC149">
        <f t="shared" si="35"/>
        <v>5.0345632206343577E-3</v>
      </c>
    </row>
    <row r="150" spans="1:29" x14ac:dyDescent="0.3">
      <c r="A150" s="11"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5.1319958330167702E-4</v>
      </c>
      <c r="I150">
        <f t="shared" si="30"/>
        <v>3.0124815539808443E-3</v>
      </c>
      <c r="K150" s="11"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5.6518964055436499E-4</v>
      </c>
      <c r="S150">
        <f t="shared" si="32"/>
        <v>3.3176631900541224E-3</v>
      </c>
      <c r="U150" s="11"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6.1791539335442327E-4</v>
      </c>
      <c r="AC150">
        <f t="shared" si="35"/>
        <v>3.2465274766841396E-3</v>
      </c>
    </row>
    <row r="151" spans="1:29" x14ac:dyDescent="0.3">
      <c r="A151" s="1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1.476</v>
      </c>
      <c r="E151">
        <f t="shared" si="24"/>
        <v>1046484</v>
      </c>
      <c r="F151">
        <f t="shared" si="25"/>
        <v>2.345219846712384E-2</v>
      </c>
      <c r="G151" s="5">
        <f>_xll.SNL.Clients.Office.Excel.Functions.SPG(A151, "SP_MARKETCAP", "12/30/2023")</f>
        <v>38464.611809039998</v>
      </c>
      <c r="H151">
        <f t="shared" si="29"/>
        <v>9.1743638395309815E-4</v>
      </c>
      <c r="I151">
        <f t="shared" si="30"/>
        <v>1.3541361027147728E-3</v>
      </c>
      <c r="K151" s="1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1.476</v>
      </c>
      <c r="O151">
        <f t="shared" si="26"/>
        <v>1046484</v>
      </c>
      <c r="P151">
        <f t="shared" si="27"/>
        <v>2.345219846712384E-2</v>
      </c>
      <c r="Q151" s="5">
        <f>_xll.SNL.Clients.Office.Excel.Functions.SPG(K151, "SP_MARKETCAP", "12/31/2022")</f>
        <v>35462.429564910002</v>
      </c>
      <c r="R151">
        <f t="shared" si="31"/>
        <v>1.0545988698170161E-3</v>
      </c>
      <c r="S151">
        <f t="shared" si="32"/>
        <v>1.5565879318499157E-3</v>
      </c>
      <c r="U151" s="1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9.9137634807846403E-4</v>
      </c>
      <c r="AC151">
        <f t="shared" si="35"/>
        <v>6.8682553394875988E-3</v>
      </c>
    </row>
    <row r="152" spans="1:29" x14ac:dyDescent="0.3">
      <c r="A152" s="11"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5.4243153118755316E-4</v>
      </c>
      <c r="I152">
        <f t="shared" si="30"/>
        <v>2.603671349700255E-3</v>
      </c>
      <c r="K152" s="11"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6.7716002131466922E-4</v>
      </c>
      <c r="S152">
        <f t="shared" si="32"/>
        <v>3.2503681023104123E-3</v>
      </c>
      <c r="U152" s="11"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5.4726918361816914E-4</v>
      </c>
      <c r="AC152">
        <f t="shared" si="35"/>
        <v>1.9356911024574642E-3</v>
      </c>
    </row>
    <row r="153" spans="1:29" x14ac:dyDescent="0.3">
      <c r="A153" s="11"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1.7838460098885745E-3</v>
      </c>
      <c r="I153">
        <f t="shared" si="30"/>
        <v>7.0122986648719866E-3</v>
      </c>
      <c r="K153" s="11"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2.358522381120894E-3</v>
      </c>
      <c r="S153">
        <f t="shared" si="32"/>
        <v>9.2713514801862351E-3</v>
      </c>
      <c r="U153" s="11"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1.9071843350605515E-3</v>
      </c>
      <c r="AC153">
        <f t="shared" si="35"/>
        <v>7.7298181100004153E-3</v>
      </c>
    </row>
    <row r="154" spans="1:29" x14ac:dyDescent="0.3">
      <c r="A154" s="11"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7.8908122106572244E-4</v>
      </c>
      <c r="I154">
        <f t="shared" si="30"/>
        <v>1.5221376754357787E-3</v>
      </c>
      <c r="K154" s="11"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1.0139224514955584E-3</v>
      </c>
      <c r="S154">
        <f t="shared" si="32"/>
        <v>1.9558564089349321E-3</v>
      </c>
      <c r="U154" s="11"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9.8904858909831328E-4</v>
      </c>
      <c r="AC154">
        <f t="shared" si="35"/>
        <v>1.5241238758005008E-3</v>
      </c>
    </row>
    <row r="155" spans="1:29" x14ac:dyDescent="0.3">
      <c r="A155" s="11"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2.5389516826352548E-4</v>
      </c>
      <c r="I155">
        <f t="shared" si="30"/>
        <v>1.0803239409613009E-3</v>
      </c>
      <c r="K155" s="11"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2.90481884480594E-4</v>
      </c>
      <c r="S155">
        <f t="shared" si="32"/>
        <v>1.2360004184649275E-3</v>
      </c>
      <c r="U155" s="11"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3.8413916883450131E-4</v>
      </c>
      <c r="AC155">
        <f t="shared" si="35"/>
        <v>2.9244514923370585E-3</v>
      </c>
    </row>
    <row r="156" spans="1:29" x14ac:dyDescent="0.3">
      <c r="A156" s="11"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2.2935407878394844E-3</v>
      </c>
      <c r="I156">
        <f t="shared" si="30"/>
        <v>1.3648861228432771E-2</v>
      </c>
      <c r="K156" s="11"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1.8562468359253949E-3</v>
      </c>
      <c r="S156">
        <f t="shared" si="32"/>
        <v>1.1046524920592025E-2</v>
      </c>
      <c r="U156" s="11"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1.6279020170199615E-3</v>
      </c>
      <c r="AC156">
        <f t="shared" si="35"/>
        <v>5.7660289442847037E-3</v>
      </c>
    </row>
    <row r="157" spans="1:29" x14ac:dyDescent="0.3">
      <c r="A157" s="11"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5.3996750476572892E-4</v>
      </c>
      <c r="I157">
        <f t="shared" si="30"/>
        <v>1.2764831812661832E-3</v>
      </c>
      <c r="K157" s="11"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6.6923697967109091E-4</v>
      </c>
      <c r="S157">
        <f t="shared" si="32"/>
        <v>1.5820762199424587E-3</v>
      </c>
      <c r="U157" s="11"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9.837745147669298E-4</v>
      </c>
      <c r="AC157">
        <f t="shared" si="35"/>
        <v>2.5951971699551607E-3</v>
      </c>
    </row>
    <row r="158" spans="1:29" x14ac:dyDescent="0.3">
      <c r="A158" s="11"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1.3489774242123685E-3</v>
      </c>
      <c r="I158">
        <f t="shared" si="30"/>
        <v>5.4620095906358808E-3</v>
      </c>
      <c r="K158" s="11"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1.2329448023421193E-3</v>
      </c>
      <c r="S158">
        <f t="shared" si="32"/>
        <v>4.9921935046832412E-3</v>
      </c>
      <c r="U158" s="11"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1.5886678391637075E-3</v>
      </c>
      <c r="AC158">
        <f t="shared" si="35"/>
        <v>5.6953742034018913E-3</v>
      </c>
    </row>
    <row r="159" spans="1:29" x14ac:dyDescent="0.3">
      <c r="A159" s="11"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6.5403814496299757E-4</v>
      </c>
      <c r="I159">
        <f t="shared" si="30"/>
        <v>2.3198733001837525E-3</v>
      </c>
      <c r="K159" s="11"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7.2249248970456036E-4</v>
      </c>
      <c r="S159">
        <f t="shared" si="32"/>
        <v>2.5626808609820759E-3</v>
      </c>
      <c r="U159" s="11"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6.1274299269396186E-4</v>
      </c>
      <c r="AC159">
        <f t="shared" si="35"/>
        <v>2.2101639746471206E-3</v>
      </c>
    </row>
    <row r="160" spans="1:29" x14ac:dyDescent="0.3">
      <c r="A160" s="11"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1.1030247538772679E-3</v>
      </c>
      <c r="I160">
        <f t="shared" si="30"/>
        <v>2.0428018441807001E-3</v>
      </c>
      <c r="K160" s="11"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1.3717891243784019E-3</v>
      </c>
      <c r="S160">
        <f t="shared" si="32"/>
        <v>2.5405534583488004E-3</v>
      </c>
      <c r="U160" s="11"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1.9114005861442063E-3</v>
      </c>
      <c r="AC160">
        <f t="shared" si="35"/>
        <v>3.0314813296247111E-3</v>
      </c>
    </row>
    <row r="161" spans="1:29" x14ac:dyDescent="0.3">
      <c r="A161" s="1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3.8220000000000001</v>
      </c>
      <c r="E161">
        <f t="shared" si="24"/>
        <v>1042450.5</v>
      </c>
      <c r="F161">
        <f t="shared" si="25"/>
        <v>0.13614346349745332</v>
      </c>
      <c r="G161" s="5">
        <f>_xll.SNL.Clients.Office.Excel.Functions.SPG(A161, "SP_MARKETCAP", "12/30/2023")</f>
        <v>36819.617429370002</v>
      </c>
      <c r="H161">
        <f t="shared" si="29"/>
        <v>8.7820089906636594E-4</v>
      </c>
      <c r="I161">
        <f t="shared" si="30"/>
        <v>3.3564838362316507E-3</v>
      </c>
      <c r="K161" s="1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3.8220000000000001</v>
      </c>
      <c r="O161">
        <f t="shared" si="26"/>
        <v>1042450.5</v>
      </c>
      <c r="P161">
        <f t="shared" si="27"/>
        <v>0.13614346349745332</v>
      </c>
      <c r="Q161" s="5">
        <f>_xll.SNL.Clients.Office.Excel.Functions.SPG(K161, "SP_MARKETCAP", "12/31/2022")</f>
        <v>33731.482990119999</v>
      </c>
      <c r="R161">
        <f t="shared" si="31"/>
        <v>1.0031231439887594E-3</v>
      </c>
      <c r="S161">
        <f t="shared" si="32"/>
        <v>3.8339366563250382E-3</v>
      </c>
      <c r="U161" s="1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8.8152304813048175E-4</v>
      </c>
      <c r="AC161">
        <f t="shared" si="35"/>
        <v>1.7507047735871367E-3</v>
      </c>
    </row>
    <row r="162" spans="1:29" x14ac:dyDescent="0.3">
      <c r="A162" s="11"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2.6426758709232022E-3</v>
      </c>
      <c r="I162">
        <f t="shared" si="30"/>
        <v>6.1590203847736155E-2</v>
      </c>
      <c r="K162" s="11"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3.6433027705700511E-3</v>
      </c>
      <c r="S162">
        <f t="shared" si="32"/>
        <v>8.4910814370905613E-2</v>
      </c>
      <c r="U162" s="11"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2.6587666324837549E-3</v>
      </c>
      <c r="AC162">
        <f t="shared" si="35"/>
        <v>5.5477824553406031E-2</v>
      </c>
    </row>
    <row r="163" spans="1:29" x14ac:dyDescent="0.3">
      <c r="A163" s="11"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1.2503501491349697E-2</v>
      </c>
      <c r="I163">
        <f t="shared" si="30"/>
        <v>9.033779827500156E-2</v>
      </c>
      <c r="K163" s="11"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1.0337485865905155E-2</v>
      </c>
      <c r="S163">
        <f t="shared" si="32"/>
        <v>7.4688335381164747E-2</v>
      </c>
      <c r="U163" s="11"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5.9178527911328688E-3</v>
      </c>
      <c r="AC163">
        <f t="shared" si="35"/>
        <v>3.2494929676110583E-2</v>
      </c>
    </row>
    <row r="164" spans="1:29" x14ac:dyDescent="0.3">
      <c r="A164" s="11"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3.2589999999999999</v>
      </c>
      <c r="E164">
        <f t="shared" si="24"/>
        <v>1870503.05</v>
      </c>
      <c r="F164">
        <f t="shared" si="25"/>
        <v>0.11757514928656736</v>
      </c>
      <c r="G164" s="5">
        <f>_xll.SNL.Clients.Office.Excel.Functions.SPG(A164, "SP_MARKETCAP", "12/30/2023")</f>
        <v>55626.398606440001</v>
      </c>
      <c r="H164">
        <f t="shared" si="29"/>
        <v>1.3267697135014886E-3</v>
      </c>
      <c r="I164">
        <f t="shared" si="30"/>
        <v>4.3239424963013515E-3</v>
      </c>
      <c r="K164" s="11"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3.2589999999999999</v>
      </c>
      <c r="O164">
        <f t="shared" si="26"/>
        <v>1870503.05</v>
      </c>
      <c r="P164">
        <f t="shared" si="27"/>
        <v>0.11757514928656736</v>
      </c>
      <c r="Q164" s="5">
        <f>_xll.SNL.Clients.Office.Excel.Functions.SPG(K164, "SP_MARKETCAP", "12/31/2022")</f>
        <v>56809.883999999998</v>
      </c>
      <c r="R164">
        <f t="shared" si="31"/>
        <v>1.6894397872873948E-3</v>
      </c>
      <c r="S164">
        <f t="shared" si="32"/>
        <v>5.5058842667696194E-3</v>
      </c>
      <c r="U164" s="11"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1.3070246129905012E-3</v>
      </c>
      <c r="AC164">
        <f t="shared" si="35"/>
        <v>3.8857841744207597E-3</v>
      </c>
    </row>
    <row r="165" spans="1:29" x14ac:dyDescent="0.3">
      <c r="A165" s="11"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4.2904572492968911E-4</v>
      </c>
      <c r="I165">
        <f t="shared" si="30"/>
        <v>9.7479188704025356E-4</v>
      </c>
      <c r="K165" s="11"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1.0710109461346267E-3</v>
      </c>
      <c r="S165">
        <f t="shared" si="32"/>
        <v>2.4333368696178716E-3</v>
      </c>
      <c r="U165" s="11"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5.832539162433319E-4</v>
      </c>
      <c r="AC165">
        <f t="shared" si="35"/>
        <v>4.6543662516217887E-4</v>
      </c>
    </row>
    <row r="166" spans="1:29" x14ac:dyDescent="0.3">
      <c r="A166" s="11"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5.1039602085988769E-4</v>
      </c>
      <c r="I166">
        <f t="shared" si="30"/>
        <v>2.8071781147293823E-3</v>
      </c>
      <c r="K166" s="11"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6.8077073555583773E-4</v>
      </c>
      <c r="S166">
        <f t="shared" si="32"/>
        <v>3.7442390455571075E-3</v>
      </c>
      <c r="U166" s="11"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5.3503699085233173E-4</v>
      </c>
      <c r="AC166">
        <f t="shared" si="35"/>
        <v>2.9523341155231666E-3</v>
      </c>
    </row>
    <row r="167" spans="1:29" x14ac:dyDescent="0.3">
      <c r="A167" s="11"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1.682288445020905E-3</v>
      </c>
      <c r="I167">
        <f t="shared" si="30"/>
        <v>1.7332617849050387E-2</v>
      </c>
      <c r="K167" s="11"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2.2624647792651139E-3</v>
      </c>
      <c r="S167">
        <f t="shared" si="32"/>
        <v>2.3310174620768471E-2</v>
      </c>
      <c r="U167" s="11"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1.228309715033583E-3</v>
      </c>
      <c r="AC167">
        <f t="shared" si="35"/>
        <v>7.8194196459037899E-3</v>
      </c>
    </row>
    <row r="168" spans="1:29" x14ac:dyDescent="0.3">
      <c r="A168" s="11"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4.0921103692878938E-4</v>
      </c>
      <c r="I168">
        <f t="shared" si="30"/>
        <v>2.6962915223237936E-3</v>
      </c>
      <c r="K168" s="11"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5.6055466560186648E-4</v>
      </c>
      <c r="S168">
        <f t="shared" si="32"/>
        <v>3.6934946916506984E-3</v>
      </c>
      <c r="U168" s="11"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8.9598087424743865E-4</v>
      </c>
      <c r="AC168">
        <f t="shared" si="35"/>
        <v>5.1742895487789584E-3</v>
      </c>
    </row>
    <row r="169" spans="1:29" x14ac:dyDescent="0.3">
      <c r="A169" s="11"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3.7928786897940944E-4</v>
      </c>
      <c r="I169">
        <f t="shared" si="30"/>
        <v>1.3248525263450772E-3</v>
      </c>
      <c r="K169" s="11"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3.6926769425581251E-4</v>
      </c>
      <c r="S169">
        <f t="shared" si="32"/>
        <v>1.2898520560355531E-3</v>
      </c>
      <c r="U169" s="11"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1.9479842416327434E-4</v>
      </c>
      <c r="AC169">
        <f t="shared" si="35"/>
        <v>-4.5524391726957218E-4</v>
      </c>
    </row>
    <row r="170" spans="1:29" x14ac:dyDescent="0.3">
      <c r="A170" s="11"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7.2675997519421217E-4</v>
      </c>
      <c r="I170">
        <f t="shared" si="30"/>
        <v>2.7202625871519362E-3</v>
      </c>
      <c r="K170" s="11"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7.0771954424805503E-4</v>
      </c>
      <c r="S170">
        <f t="shared" si="32"/>
        <v>2.6489942541204699E-3</v>
      </c>
      <c r="U170" s="11"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8.4414770434081555E-4</v>
      </c>
      <c r="AC170">
        <f t="shared" si="35"/>
        <v>4.3287894278597021E-3</v>
      </c>
    </row>
    <row r="171" spans="1:29" x14ac:dyDescent="0.3">
      <c r="A171" s="1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1.8034734737115501E-3</v>
      </c>
      <c r="I171">
        <f t="shared" si="30"/>
        <v>8.2563015626514764E-3</v>
      </c>
      <c r="K171" s="1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1.8026053468588716E-3</v>
      </c>
      <c r="S171">
        <f t="shared" si="32"/>
        <v>8.2523272779199148E-3</v>
      </c>
      <c r="U171" s="1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1.7998091675526468E-3</v>
      </c>
      <c r="AC171">
        <f t="shared" si="35"/>
        <v>4.0027755886370871E-3</v>
      </c>
    </row>
    <row r="172" spans="1:29" x14ac:dyDescent="0.3">
      <c r="A172" s="11"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5.5392529507709636E-4</v>
      </c>
      <c r="I172">
        <f t="shared" si="30"/>
        <v>4.5975799491398993E-4</v>
      </c>
      <c r="K172" s="11"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6.6308539424555493E-4</v>
      </c>
      <c r="S172">
        <f t="shared" si="32"/>
        <v>5.5036087722381058E-4</v>
      </c>
      <c r="U172" s="11"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8.0203920832790684E-4</v>
      </c>
      <c r="AC172">
        <f t="shared" si="35"/>
        <v>2.7991168370643948E-4</v>
      </c>
    </row>
    <row r="173" spans="1:29" x14ac:dyDescent="0.3">
      <c r="A173" s="11"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4.177084238806176E-4</v>
      </c>
      <c r="I173">
        <f t="shared" si="30"/>
        <v>3.2643913326270268E-3</v>
      </c>
      <c r="K173" s="11"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3.8676491437578624E-4</v>
      </c>
      <c r="S173">
        <f t="shared" si="32"/>
        <v>3.0225678058467698E-3</v>
      </c>
      <c r="U173" s="11"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2.3807076504447675E-4</v>
      </c>
      <c r="AC173">
        <f t="shared" si="35"/>
        <v>1.1960675235834512E-3</v>
      </c>
    </row>
    <row r="174" spans="1:29" x14ac:dyDescent="0.3">
      <c r="A174" s="11"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3.7957016498254843E-4</v>
      </c>
      <c r="I174">
        <f t="shared" si="30"/>
        <v>1.1918503180452021E-3</v>
      </c>
      <c r="K174" s="11"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4.0809013898729E-4</v>
      </c>
      <c r="S174">
        <f t="shared" si="32"/>
        <v>1.2814030364200907E-3</v>
      </c>
      <c r="U174" s="11"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5.4178017376108978E-4</v>
      </c>
      <c r="AC174">
        <f t="shared" si="35"/>
        <v>1.6659740343153511E-3</v>
      </c>
    </row>
    <row r="175" spans="1:29" x14ac:dyDescent="0.3">
      <c r="A175" s="11"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3.6592846267527289E-4</v>
      </c>
      <c r="I175">
        <f t="shared" si="30"/>
        <v>1.1928170097825871E-2</v>
      </c>
      <c r="K175" s="11"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3.8583305436854556E-4</v>
      </c>
      <c r="S175">
        <f t="shared" si="32"/>
        <v>1.2577000073251481E-2</v>
      </c>
      <c r="U175" s="11"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2.548445670690406E-4</v>
      </c>
      <c r="AC175">
        <f t="shared" si="35"/>
        <v>6.265863370526501E-3</v>
      </c>
    </row>
    <row r="176" spans="1:29" x14ac:dyDescent="0.3">
      <c r="A176" s="11"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2.8601271951048704E-4</v>
      </c>
      <c r="I176">
        <f t="shared" si="30"/>
        <v>5.734555026185265E-4</v>
      </c>
      <c r="K176" s="11"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4.2956420467594986E-4</v>
      </c>
      <c r="S176">
        <f t="shared" si="32"/>
        <v>8.6127623037527941E-4</v>
      </c>
      <c r="U176" s="11"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3.7178644688439438E-4</v>
      </c>
      <c r="AC176">
        <f t="shared" si="35"/>
        <v>1.0015926879065585E-3</v>
      </c>
    </row>
    <row r="177" spans="1:29" x14ac:dyDescent="0.3">
      <c r="A177" s="11"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5.142469136511621E-4</v>
      </c>
      <c r="I177">
        <f t="shared" si="30"/>
        <v>1.7330120990044163E-3</v>
      </c>
      <c r="K177" s="11"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8.6842597787941268E-4</v>
      </c>
      <c r="S177">
        <f t="shared" si="32"/>
        <v>2.9265955454536208E-3</v>
      </c>
      <c r="U177" s="11"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7.3919005062070254E-4</v>
      </c>
      <c r="AC177">
        <f t="shared" si="35"/>
        <v>2.0919078432565883E-3</v>
      </c>
    </row>
    <row r="178" spans="1:29" x14ac:dyDescent="0.3">
      <c r="A178" s="11"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8.5235991030788508E-4</v>
      </c>
      <c r="I178">
        <f t="shared" si="30"/>
        <v>1.4541260069852518E-3</v>
      </c>
      <c r="K178" s="11"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1.2775494209262036E-3</v>
      </c>
      <c r="S178">
        <f t="shared" si="32"/>
        <v>2.1794993121001032E-3</v>
      </c>
      <c r="U178" s="11"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1.3353776408530742E-3</v>
      </c>
      <c r="AC178">
        <f t="shared" si="35"/>
        <v>1.2405658283525061E-3</v>
      </c>
    </row>
    <row r="179" spans="1:29" x14ac:dyDescent="0.3">
      <c r="A179" s="11"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5.0268754017953818E-4</v>
      </c>
      <c r="I179">
        <f t="shared" si="30"/>
        <v>3.3157270150242337E-3</v>
      </c>
      <c r="K179" s="11"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4.066309578099512E-4</v>
      </c>
      <c r="S179">
        <f t="shared" si="32"/>
        <v>2.6821377977144381E-3</v>
      </c>
      <c r="U179" s="11"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6.4713522125537867E-4</v>
      </c>
      <c r="AC179">
        <f t="shared" si="35"/>
        <v>-3.0738923009630484E-4</v>
      </c>
    </row>
    <row r="180" spans="1:29" x14ac:dyDescent="0.3">
      <c r="A180" s="11"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4.4109727484093348E-4</v>
      </c>
      <c r="I180">
        <f t="shared" si="30"/>
        <v>1.8662825698519895E-3</v>
      </c>
      <c r="K180" s="11"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4.9179877081432393E-4</v>
      </c>
      <c r="S180">
        <f t="shared" si="32"/>
        <v>2.0808005993154044E-3</v>
      </c>
      <c r="U180" s="11"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5.3760567481978341E-4</v>
      </c>
      <c r="AC180">
        <f t="shared" si="35"/>
        <v>3.7659277521125828E-3</v>
      </c>
    </row>
    <row r="181" spans="1:29" x14ac:dyDescent="0.3">
      <c r="A181" s="1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8.0794781253612101E-4</v>
      </c>
      <c r="I181">
        <f t="shared" si="30"/>
        <v>2.575737626365154E-3</v>
      </c>
      <c r="K181" s="1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5.861624716166614E-4</v>
      </c>
      <c r="S181">
        <f t="shared" si="32"/>
        <v>1.8686859595139166E-3</v>
      </c>
      <c r="U181" s="1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7.173976458985195E-4</v>
      </c>
      <c r="AC181">
        <f t="shared" si="35"/>
        <v>2.1486059494660661E-3</v>
      </c>
    </row>
    <row r="182" spans="1:29" x14ac:dyDescent="0.3">
      <c r="A182" s="11"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9.5309761134176468E-3</v>
      </c>
      <c r="I182">
        <f t="shared" si="30"/>
        <v>7.8535243174561412E-2</v>
      </c>
      <c r="K182" s="11"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1.3508639559202293E-2</v>
      </c>
      <c r="S182">
        <f t="shared" si="32"/>
        <v>0.11131118996782689</v>
      </c>
      <c r="U182" s="11"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6.1218662939128482E-3</v>
      </c>
      <c r="AC182">
        <f t="shared" si="35"/>
        <v>2.6581143448169583E-2</v>
      </c>
    </row>
    <row r="183" spans="1:29" x14ac:dyDescent="0.3">
      <c r="A183" s="11"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2.5488594881965213E-4</v>
      </c>
      <c r="I183">
        <f t="shared" si="30"/>
        <v>1.6692480788199019E-3</v>
      </c>
      <c r="K183" s="11"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2.576393270097101E-4</v>
      </c>
      <c r="S183">
        <f t="shared" si="32"/>
        <v>1.6872799525865915E-3</v>
      </c>
      <c r="U183" s="11"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3.5408587440267881E-4</v>
      </c>
      <c r="AC183">
        <f t="shared" si="35"/>
        <v>1.5678922518550617E-3</v>
      </c>
    </row>
    <row r="184" spans="1:29" x14ac:dyDescent="0.3">
      <c r="A184" s="11"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4.3224516927979471E-4</v>
      </c>
      <c r="I184">
        <f t="shared" si="30"/>
        <v>4.3207227121208284E-3</v>
      </c>
      <c r="K184" s="11"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4.5456419777955187E-4</v>
      </c>
      <c r="S184">
        <f t="shared" si="32"/>
        <v>4.5438237210044009E-3</v>
      </c>
      <c r="U184" s="11"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4.3233072008491897E-4</v>
      </c>
      <c r="AC184">
        <f t="shared" si="35"/>
        <v>3.3008450478483561E-3</v>
      </c>
    </row>
    <row r="185" spans="1:29" x14ac:dyDescent="0.3">
      <c r="A185" s="11"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6.8613026215765536E-4</v>
      </c>
      <c r="I185">
        <f t="shared" si="30"/>
        <v>9.4905537861646894E-3</v>
      </c>
      <c r="K185" s="11"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4.4458751292035216E-4</v>
      </c>
      <c r="S185">
        <f t="shared" si="32"/>
        <v>6.1495344787143112E-3</v>
      </c>
      <c r="U185" s="11"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2.8037952455923739E-4</v>
      </c>
      <c r="AC185">
        <f t="shared" si="35"/>
        <v>2.4608910870564265E-3</v>
      </c>
    </row>
    <row r="186" spans="1:29" x14ac:dyDescent="0.3">
      <c r="A186" s="11"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8.8304070379010495E-4</v>
      </c>
      <c r="I186">
        <f t="shared" si="30"/>
        <v>1.4658475682915741E-3</v>
      </c>
      <c r="K186" s="11"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8.0600203949972326E-4</v>
      </c>
      <c r="S186">
        <f t="shared" si="32"/>
        <v>1.3379633855695404E-3</v>
      </c>
      <c r="U186" s="11"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8.7071315913081785E-4</v>
      </c>
      <c r="AC186">
        <f t="shared" si="35"/>
        <v>1.1388928121431098E-3</v>
      </c>
    </row>
    <row r="187" spans="1:29" x14ac:dyDescent="0.3">
      <c r="A187" s="11"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2.0062082962823242E-4</v>
      </c>
      <c r="I187">
        <f t="shared" si="30"/>
        <v>3.4065416870873862E-4</v>
      </c>
      <c r="K187" s="11"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2.4401632220675886E-4</v>
      </c>
      <c r="S187">
        <f t="shared" si="32"/>
        <v>4.1433971510707653E-4</v>
      </c>
      <c r="U187" s="11"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2.5059792654729334E-4</v>
      </c>
      <c r="AC187">
        <f t="shared" si="35"/>
        <v>3.3805660291229869E-4</v>
      </c>
    </row>
    <row r="188" spans="1:29" x14ac:dyDescent="0.3">
      <c r="A188" s="11"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1.5077763665674023E-3</v>
      </c>
      <c r="I188">
        <f t="shared" si="30"/>
        <v>2.383643657906406E-2</v>
      </c>
      <c r="K188" s="11"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1.3000232891330374E-3</v>
      </c>
      <c r="S188">
        <f t="shared" si="32"/>
        <v>2.0552068177904188E-2</v>
      </c>
      <c r="U188" s="11"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1.6195273438476456E-3</v>
      </c>
      <c r="AC188">
        <f t="shared" si="35"/>
        <v>2.6688191099265349E-2</v>
      </c>
    </row>
    <row r="189" spans="1:29" x14ac:dyDescent="0.3">
      <c r="A189" s="11"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8.4888443773075599E-4</v>
      </c>
      <c r="I189">
        <f t="shared" si="30"/>
        <v>7.3513392307483468E-4</v>
      </c>
      <c r="K189" s="11"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1.1972950126360935E-3</v>
      </c>
      <c r="S189">
        <f t="shared" si="32"/>
        <v>1.0368574809428569E-3</v>
      </c>
      <c r="U189" s="11"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1.5706997849375696E-3</v>
      </c>
      <c r="AC189">
        <f t="shared" si="35"/>
        <v>1.7953098541836421E-3</v>
      </c>
    </row>
    <row r="190" spans="1:29" x14ac:dyDescent="0.3">
      <c r="A190" s="11"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5.6022889969079633E-4</v>
      </c>
      <c r="I190">
        <f t="shared" si="30"/>
        <v>1.5232623782592751E-3</v>
      </c>
      <c r="K190" s="11"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6.6973021824677395E-4</v>
      </c>
      <c r="S190">
        <f t="shared" si="32"/>
        <v>1.8209964634129782E-3</v>
      </c>
      <c r="U190" s="11"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7.0369925717504603E-4</v>
      </c>
      <c r="AC190">
        <f t="shared" si="35"/>
        <v>2.1962453816433188E-3</v>
      </c>
    </row>
    <row r="191" spans="1:29" x14ac:dyDescent="0.3">
      <c r="A191" s="1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4.3903633993131873E-4</v>
      </c>
      <c r="I191">
        <f t="shared" si="30"/>
        <v>2.351039600332212E-3</v>
      </c>
      <c r="K191" s="1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4.7487761236934085E-4</v>
      </c>
      <c r="S191">
        <f t="shared" si="32"/>
        <v>2.5429696142378203E-3</v>
      </c>
      <c r="U191" s="1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2.1900625701557893E-4</v>
      </c>
      <c r="AC191">
        <f t="shared" si="35"/>
        <v>5.2890011069262315E-4</v>
      </c>
    </row>
    <row r="192" spans="1:29" x14ac:dyDescent="0.3">
      <c r="A192" s="11"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5.0174011985709721E-4</v>
      </c>
      <c r="I192">
        <f t="shared" si="30"/>
        <v>7.5461714026507415E-4</v>
      </c>
      <c r="K192" s="11"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7.1310887524752577E-4</v>
      </c>
      <c r="S192">
        <f t="shared" si="32"/>
        <v>1.0725157483722787E-3</v>
      </c>
      <c r="U192" s="11"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5.6040775761490556E-4</v>
      </c>
      <c r="AC192">
        <f t="shared" si="35"/>
        <v>1.0787849334086932E-3</v>
      </c>
    </row>
    <row r="193" spans="1:29" x14ac:dyDescent="0.3">
      <c r="A193" s="11"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1.901643607801796E-3</v>
      </c>
      <c r="I193">
        <f t="shared" si="30"/>
        <v>6.9828353278481954E-3</v>
      </c>
      <c r="K193" s="11"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1.9086838899436947E-3</v>
      </c>
      <c r="S193">
        <f t="shared" si="32"/>
        <v>7.0086872438732475E-3</v>
      </c>
      <c r="U193" s="11"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1.6193808548072282E-3</v>
      </c>
      <c r="AC193">
        <f t="shared" si="35"/>
        <v>2.5003240398223602E-3</v>
      </c>
    </row>
    <row r="194" spans="1:29" x14ac:dyDescent="0.3">
      <c r="A194" s="11"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1.8761656841146597E-4</v>
      </c>
      <c r="I194">
        <f t="shared" si="30"/>
        <v>3.4333832019298275E-4</v>
      </c>
      <c r="K194" s="11"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4.6416500383071916E-4</v>
      </c>
      <c r="S194">
        <f t="shared" si="32"/>
        <v>8.4942195701021613E-4</v>
      </c>
      <c r="U194" s="11"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3.2916089151410109E-4</v>
      </c>
      <c r="AC194">
        <f t="shared" si="35"/>
        <v>1.5115068138327522E-3</v>
      </c>
    </row>
    <row r="195" spans="1:29" x14ac:dyDescent="0.3">
      <c r="A195" s="11"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1.1638552183055226E-3</v>
      </c>
      <c r="I195">
        <f t="shared" si="30"/>
        <v>1.1859684674533275E-3</v>
      </c>
      <c r="K195" s="11"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1.3905223032590185E-3</v>
      </c>
      <c r="S195">
        <f t="shared" si="32"/>
        <v>1.4169422270209398E-3</v>
      </c>
      <c r="U195" s="11"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1.9614858906290746E-3</v>
      </c>
      <c r="AC195">
        <f t="shared" si="35"/>
        <v>1.8830264550039116E-3</v>
      </c>
    </row>
    <row r="196" spans="1:29" x14ac:dyDescent="0.3">
      <c r="A196" s="11"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1.072020840862153E-3</v>
      </c>
      <c r="I196">
        <f t="shared" si="30"/>
        <v>1.0977493410428446E-3</v>
      </c>
      <c r="K196" s="11"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1.1358503245664539E-3</v>
      </c>
      <c r="S196">
        <f t="shared" si="32"/>
        <v>1.1631107323560488E-3</v>
      </c>
      <c r="U196" s="11"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1.3886482080530387E-3</v>
      </c>
      <c r="AC196">
        <f t="shared" si="35"/>
        <v>6.4016682391245092E-4</v>
      </c>
    </row>
    <row r="197" spans="1:29" x14ac:dyDescent="0.3">
      <c r="A197" s="11"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6.1718114411321101E-4</v>
      </c>
      <c r="I197">
        <f t="shared" si="30"/>
        <v>1.0745123719011005E-3</v>
      </c>
      <c r="K197" s="11"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6.760205631648232E-4</v>
      </c>
      <c r="S197">
        <f t="shared" si="32"/>
        <v>1.1769518004699573E-3</v>
      </c>
      <c r="U197" s="11"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6.4646914292875227E-4</v>
      </c>
      <c r="AC197">
        <f t="shared" si="35"/>
        <v>7.9774292237408027E-4</v>
      </c>
    </row>
    <row r="198" spans="1:29" x14ac:dyDescent="0.3">
      <c r="A198" s="11"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2.6179999999999999</v>
      </c>
      <c r="E198">
        <f t="shared" ref="E198:E261" si="36">C198*D198/1000</f>
        <v>1312927</v>
      </c>
      <c r="F198">
        <f t="shared" ref="F198:F261" si="37">E198/B198</f>
        <v>9.0192141237892418E-2</v>
      </c>
      <c r="G198" s="5" t="str">
        <f>_xll.SNL.Clients.Office.Excel.Functions.SPG(A198, "SP_MARKETCAP", "12/30/2023")</f>
        <v>NA</v>
      </c>
      <c r="H198" t="e">
        <f t="shared" si="29"/>
        <v>#VALUE!</v>
      </c>
      <c r="I198" t="e">
        <f t="shared" si="30"/>
        <v>#VALUE!</v>
      </c>
      <c r="K198" s="11"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2.6179999999999999</v>
      </c>
      <c r="O198">
        <f t="shared" ref="O198:O261" si="38">M198*N198/1000</f>
        <v>1312927</v>
      </c>
      <c r="P198">
        <f t="shared" ref="P198:P261" si="39">O198/L198</f>
        <v>9.0192141237892418E-2</v>
      </c>
      <c r="Q198" s="5" t="str">
        <f>_xll.SNL.Clients.Office.Excel.Functions.SPG(K198, "SP_MARKETCAP", "12/31/2022")</f>
        <v>NA</v>
      </c>
      <c r="R198" t="e">
        <f t="shared" si="31"/>
        <v>#VALUE!</v>
      </c>
      <c r="S198" t="e">
        <f t="shared" si="32"/>
        <v>#VALUE!</v>
      </c>
      <c r="U198" s="11"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s="11"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2.6179999999999999</v>
      </c>
      <c r="E199">
        <f t="shared" si="36"/>
        <v>1312927</v>
      </c>
      <c r="F199">
        <f t="shared" si="37"/>
        <v>9.0192141237892418E-2</v>
      </c>
      <c r="G199" s="5">
        <f>_xll.SNL.Clients.Office.Excel.Functions.SPG(A199, "SP_MARKETCAP", "12/30/2023")</f>
        <v>13849.02681272</v>
      </c>
      <c r="H199">
        <f t="shared" ref="H199:H262" si="41">G199/$G$509</f>
        <v>3.3031923325806844E-4</v>
      </c>
      <c r="I199">
        <f t="shared" ref="I199:I262" si="42">D199*H199</f>
        <v>8.6477575266962316E-4</v>
      </c>
      <c r="K199" s="11"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2.6179999999999999</v>
      </c>
      <c r="O199">
        <f t="shared" si="38"/>
        <v>1312927</v>
      </c>
      <c r="P199">
        <f t="shared" si="39"/>
        <v>9.0192141237892418E-2</v>
      </c>
      <c r="Q199" s="5">
        <f>_xll.SNL.Clients.Office.Excel.Functions.SPG(K199, "SP_MARKETCAP", "12/31/2022")</f>
        <v>16020.383676380001</v>
      </c>
      <c r="R199">
        <f t="shared" ref="R199:R262" si="43">Q199/$Q$509</f>
        <v>4.7642191261094432E-4</v>
      </c>
      <c r="S199">
        <f t="shared" ref="S199:S262" si="44">N199*R199</f>
        <v>1.2472725672154521E-3</v>
      </c>
      <c r="U199" s="11"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4.8119629206881919E-4</v>
      </c>
      <c r="AC199">
        <f t="shared" ref="AC199:AC262" si="47">X199*AB199</f>
        <v>1.1250369308568994E-3</v>
      </c>
    </row>
    <row r="200" spans="1:29" x14ac:dyDescent="0.3">
      <c r="A200" s="11"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1.919</v>
      </c>
      <c r="E200">
        <f t="shared" si="36"/>
        <v>940741.77500000002</v>
      </c>
      <c r="F200">
        <f t="shared" si="37"/>
        <v>0.11948354903853482</v>
      </c>
      <c r="G200" s="5">
        <f>_xll.SNL.Clients.Office.Excel.Functions.SPG(A200, "SP_MARKETCAP", "12/30/2023")</f>
        <v>14761.7478405</v>
      </c>
      <c r="H200">
        <f t="shared" si="41"/>
        <v>3.5208894416641147E-4</v>
      </c>
      <c r="I200">
        <f t="shared" si="42"/>
        <v>6.7565868385534365E-4</v>
      </c>
      <c r="K200" s="11"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1.919</v>
      </c>
      <c r="O200">
        <f t="shared" si="38"/>
        <v>940741.77500000002</v>
      </c>
      <c r="P200">
        <f t="shared" si="39"/>
        <v>0.11948354903853482</v>
      </c>
      <c r="Q200" s="5">
        <f>_xll.SNL.Clients.Office.Excel.Functions.SPG(K200, "SP_MARKETCAP", "12/31/2022")</f>
        <v>13196.807411760001</v>
      </c>
      <c r="R200">
        <f t="shared" si="43"/>
        <v>3.9245303698554523E-4</v>
      </c>
      <c r="S200">
        <f t="shared" si="44"/>
        <v>7.5311737797526131E-4</v>
      </c>
      <c r="U200" s="11"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3.9713533400813746E-4</v>
      </c>
      <c r="AC200">
        <f t="shared" si="47"/>
        <v>1.1711520999899974E-3</v>
      </c>
    </row>
    <row r="201" spans="1:29" x14ac:dyDescent="0.3">
      <c r="A201" s="1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1.4559971180946062E-3</v>
      </c>
      <c r="I201">
        <f t="shared" si="42"/>
        <v>1.8709562967515689E-3</v>
      </c>
      <c r="K201" s="1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1.6152288670406531E-3</v>
      </c>
      <c r="S201">
        <f t="shared" si="44"/>
        <v>2.0755690941472392E-3</v>
      </c>
      <c r="U201" s="1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1.4481430663657929E-3</v>
      </c>
      <c r="AC201">
        <f t="shared" si="47"/>
        <v>3.6797315316354795E-3</v>
      </c>
    </row>
    <row r="202" spans="1:29" x14ac:dyDescent="0.3">
      <c r="A202" s="11"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5.8659508181798531E-4</v>
      </c>
      <c r="I202">
        <f t="shared" si="42"/>
        <v>2.2912403895810505E-3</v>
      </c>
      <c r="K202" s="11"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5.2603405037318044E-4</v>
      </c>
      <c r="S202">
        <f t="shared" si="44"/>
        <v>2.0546890007576428E-3</v>
      </c>
      <c r="U202" s="11"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6.1888147180572909E-4</v>
      </c>
      <c r="AC202">
        <f t="shared" si="47"/>
        <v>2.4167321474013719E-3</v>
      </c>
    </row>
    <row r="203" spans="1:29" x14ac:dyDescent="0.3">
      <c r="A203" s="11"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8.3869768914956316E-4</v>
      </c>
      <c r="I203">
        <f t="shared" si="42"/>
        <v>6.8328700735014909E-3</v>
      </c>
      <c r="K203" s="11"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7.8995091830000254E-4</v>
      </c>
      <c r="S203">
        <f t="shared" si="44"/>
        <v>6.4357301313901208E-3</v>
      </c>
      <c r="U203" s="11"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6.497364000745497E-4</v>
      </c>
      <c r="AC203">
        <f t="shared" si="47"/>
        <v>4.1147806216721237E-3</v>
      </c>
    </row>
    <row r="204" spans="1:29" x14ac:dyDescent="0.3">
      <c r="A204" s="11"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8.3955606408598748E-4</v>
      </c>
      <c r="I204">
        <f t="shared" si="42"/>
        <v>2.2852716064420578E-3</v>
      </c>
      <c r="K204" s="11"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7.8943688684116292E-4</v>
      </c>
      <c r="S204">
        <f t="shared" si="44"/>
        <v>2.1488472059816455E-3</v>
      </c>
      <c r="U204" s="11"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s="11" t="s">
        <v>205</v>
      </c>
      <c r="B205" s="4" cm="1">
        <f t="array" ref="B205">_xll.SNL.Clients.Office.Excel.Functions.SPG(A205, "SP_TOTAL_REV", "CY2023")</f>
        <v>33239000</v>
      </c>
      <c r="C205" s="4">
        <f>_xll.SNL.Clients.Office.Excel.Functions.SPG(A205,"IQ_AVG_DILUT_SHARES_OUT","CY2023")</f>
        <v>274000000</v>
      </c>
      <c r="D205" s="5">
        <f>_xll.SNL.Clients.Office.Excel.Functions.SPG(A205, "IQ_DILUT_EPS_NORM", "CY2023")</f>
        <v>0.36899999999999999</v>
      </c>
      <c r="E205">
        <f t="shared" si="36"/>
        <v>101106</v>
      </c>
      <c r="F205">
        <f t="shared" si="37"/>
        <v>3.0417882607780018E-3</v>
      </c>
      <c r="G205" s="5" t="str">
        <f>_xll.SNL.Clients.Office.Excel.Functions.SPG(A205, "SP_MARKETCAP", "12/30/2023")</f>
        <v>NA</v>
      </c>
      <c r="H205" t="e">
        <f t="shared" si="41"/>
        <v>#VALUE!</v>
      </c>
      <c r="I205" t="e">
        <f t="shared" si="42"/>
        <v>#VALUE!</v>
      </c>
      <c r="K205" s="11" t="s">
        <v>205</v>
      </c>
      <c r="L205" s="4" cm="1">
        <f t="array" ref="L205">_xll.SNL.Clients.Office.Excel.Functions.SPG(K205, "SP_TOTAL_REV", "CY2023")</f>
        <v>33239000</v>
      </c>
      <c r="M205" s="4">
        <f>_xll.SNL.Clients.Office.Excel.Functions.SPG(K205,"IQ_AVG_DILUT_SHARES_OUT","CY2023")</f>
        <v>274000000</v>
      </c>
      <c r="N205" s="5">
        <f>_xll.SNL.Clients.Office.Excel.Functions.SPG(K205, "IQ_DILUT_EPS_NORM", "CY2023")</f>
        <v>0.36899999999999999</v>
      </c>
      <c r="O205">
        <f t="shared" si="38"/>
        <v>101106</v>
      </c>
      <c r="P205">
        <f t="shared" si="39"/>
        <v>3.0417882607780018E-3</v>
      </c>
      <c r="Q205" s="5" t="str">
        <f>_xll.SNL.Clients.Office.Excel.Functions.SPG(K205, "SP_MARKETCAP", "12/31/2022")</f>
        <v>NA</v>
      </c>
      <c r="R205" t="e">
        <f t="shared" si="43"/>
        <v>#VALUE!</v>
      </c>
      <c r="S205" t="e">
        <f t="shared" si="44"/>
        <v>#VALUE!</v>
      </c>
      <c r="U205" s="11"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s="11" t="s">
        <v>206</v>
      </c>
      <c r="B206" s="4" cm="1">
        <f t="array" ref="B206">_xll.SNL.Clients.Office.Excel.Functions.SPG(A206, "SP_TOTAL_REV", "CY2023")</f>
        <v>3783000</v>
      </c>
      <c r="C206" s="4">
        <f>_xll.SNL.Clients.Office.Excel.Functions.SPG(A206,"IQ_AVG_DILUT_SHARES_OUT","CY2023")</f>
        <v>644250000</v>
      </c>
      <c r="D206" s="5">
        <f>_xll.SNL.Clients.Office.Excel.Functions.SPG(A206, "IQ_DILUT_EPS_NORM", "CY2023")</f>
        <v>0.434</v>
      </c>
      <c r="E206">
        <f t="shared" si="36"/>
        <v>279604.5</v>
      </c>
      <c r="F206">
        <f t="shared" si="37"/>
        <v>7.3910785091197459E-2</v>
      </c>
      <c r="G206" s="5">
        <f>_xll.SNL.Clients.Office.Excel.Functions.SPG(A206, "SP_MARKETCAP", "12/30/2023")</f>
        <v>14621.1224614</v>
      </c>
      <c r="H206">
        <f t="shared" si="41"/>
        <v>3.4873482636238836E-4</v>
      </c>
      <c r="I206">
        <f t="shared" si="42"/>
        <v>1.5135091464127656E-4</v>
      </c>
      <c r="K206" s="11" t="s">
        <v>206</v>
      </c>
      <c r="L206" s="4" cm="1">
        <f t="array" ref="L206">_xll.SNL.Clients.Office.Excel.Functions.SPG(K206, "SP_TOTAL_REV", "CY2023")</f>
        <v>3783000</v>
      </c>
      <c r="M206" s="4">
        <f>_xll.SNL.Clients.Office.Excel.Functions.SPG(K206,"IQ_AVG_DILUT_SHARES_OUT","CY2023")</f>
        <v>644250000</v>
      </c>
      <c r="N206" s="5">
        <f>_xll.SNL.Clients.Office.Excel.Functions.SPG(K206, "IQ_DILUT_EPS_NORM", "CY2023")</f>
        <v>0.434</v>
      </c>
      <c r="O206">
        <f t="shared" si="38"/>
        <v>279604.5</v>
      </c>
      <c r="P206">
        <f t="shared" si="39"/>
        <v>7.3910785091197459E-2</v>
      </c>
      <c r="Q206" s="5">
        <f>_xll.SNL.Clients.Office.Excel.Functions.SPG(K206, "SP_MARKETCAP", "12/31/2022")</f>
        <v>14263.165271440001</v>
      </c>
      <c r="R206">
        <f t="shared" si="43"/>
        <v>4.2416490240019774E-4</v>
      </c>
      <c r="S206">
        <f t="shared" si="44"/>
        <v>1.8408756764168581E-4</v>
      </c>
      <c r="U206" s="11"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3.5723580591703516E-4</v>
      </c>
      <c r="AC206">
        <f t="shared" si="47"/>
        <v>4.0581987552175191E-4</v>
      </c>
    </row>
    <row r="207" spans="1:29" x14ac:dyDescent="0.3">
      <c r="A207" s="11"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1.8936652915852516E-4</v>
      </c>
      <c r="I207">
        <f t="shared" si="42"/>
        <v>5.4689053620982065E-4</v>
      </c>
      <c r="K207" s="11"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1.8965585173853663E-4</v>
      </c>
      <c r="S207">
        <f t="shared" si="44"/>
        <v>5.4772609982089375E-4</v>
      </c>
      <c r="U207" s="11"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5.2468815095121229E-4</v>
      </c>
      <c r="AC207">
        <f t="shared" si="47"/>
        <v>3.5935891458648531E-3</v>
      </c>
    </row>
    <row r="208" spans="1:29" x14ac:dyDescent="0.3">
      <c r="A208" s="11"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1.6871597011448684E-3</v>
      </c>
      <c r="I208">
        <f t="shared" si="42"/>
        <v>1.5236739261039307E-2</v>
      </c>
      <c r="K208" s="11"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2.0218098334636204E-3</v>
      </c>
      <c r="S208">
        <f t="shared" si="44"/>
        <v>1.8258964606009957E-2</v>
      </c>
      <c r="U208" s="11"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1.3731914642275641E-3</v>
      </c>
      <c r="AC208">
        <f t="shared" si="47"/>
        <v>1.1786102337465182E-2</v>
      </c>
    </row>
    <row r="209" spans="1:29" x14ac:dyDescent="0.3">
      <c r="A209" s="11" t="s">
        <v>209</v>
      </c>
      <c r="B209" s="4" cm="1">
        <f t="array" ref="B209">_xll.SNL.Clients.Office.Excel.Functions.SPG(A209, "SP_TOTAL_REV", "CY2023")</f>
        <v>35348000</v>
      </c>
      <c r="C209" s="4">
        <f>_xll.SNL.Clients.Office.Excel.Functions.SPG(A209,"IQ_AVG_DILUT_SHARES_OUT","CY2023")</f>
        <v>1099000000</v>
      </c>
      <c r="D209" s="5">
        <f>_xll.SNL.Clients.Office.Excel.Functions.SPG(A209, "IQ_DILUT_EPS_NORM", "CY2023")</f>
        <v>3.2869999999999999</v>
      </c>
      <c r="E209">
        <f t="shared" si="36"/>
        <v>3612413</v>
      </c>
      <c r="F209">
        <f t="shared" si="37"/>
        <v>0.10219568292406925</v>
      </c>
      <c r="G209" s="5">
        <f>_xll.SNL.Clients.Office.Excel.Functions.SPG(A209, "SP_MARKETCAP", "12/30/2023")</f>
        <v>138910.71066809</v>
      </c>
      <c r="H209">
        <f t="shared" si="41"/>
        <v>3.3132204926538747E-3</v>
      </c>
      <c r="I209">
        <f t="shared" si="42"/>
        <v>1.0890555759353287E-2</v>
      </c>
      <c r="K209" s="11" t="s">
        <v>209</v>
      </c>
      <c r="L209" s="4" cm="1">
        <f t="array" ref="L209">_xll.SNL.Clients.Office.Excel.Functions.SPG(K209, "SP_TOTAL_REV", "CY2023")</f>
        <v>35348000</v>
      </c>
      <c r="M209" s="4">
        <f>_xll.SNL.Clients.Office.Excel.Functions.SPG(K209,"IQ_AVG_DILUT_SHARES_OUT","CY2023")</f>
        <v>1099000000</v>
      </c>
      <c r="N209" s="5">
        <f>_xll.SNL.Clients.Office.Excel.Functions.SPG(K209, "IQ_DILUT_EPS_NORM", "CY2023")</f>
        <v>3.2869999999999999</v>
      </c>
      <c r="O209">
        <f t="shared" si="38"/>
        <v>3612413</v>
      </c>
      <c r="P209">
        <f t="shared" si="39"/>
        <v>0.10219568292406925</v>
      </c>
      <c r="Q209" s="5">
        <f>_xll.SNL.Clients.Office.Excel.Functions.SPG(K209, "SP_MARKETCAP", "12/31/2022")</f>
        <v>91554.663450599997</v>
      </c>
      <c r="R209">
        <f t="shared" si="43"/>
        <v>2.7226968311561892E-3</v>
      </c>
      <c r="S209">
        <f t="shared" si="44"/>
        <v>8.949504484010393E-3</v>
      </c>
      <c r="U209" s="11"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2.4505291261057208E-3</v>
      </c>
      <c r="AC209">
        <f t="shared" si="47"/>
        <v>9.8021165044228832E-6</v>
      </c>
    </row>
    <row r="210" spans="1:29" x14ac:dyDescent="0.3">
      <c r="A210" s="11"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8.8232108471036691E-4</v>
      </c>
      <c r="I210">
        <f t="shared" si="42"/>
        <v>2.9398938542549422E-3</v>
      </c>
      <c r="K210" s="11"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1.470236672045742E-3</v>
      </c>
      <c r="S210">
        <f t="shared" si="44"/>
        <v>4.8988285912564119E-3</v>
      </c>
      <c r="U210" s="11"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9.604928349680827E-4</v>
      </c>
      <c r="AC210">
        <f t="shared" si="47"/>
        <v>2.9698438457213118E-3</v>
      </c>
    </row>
    <row r="211" spans="1:29" x14ac:dyDescent="0.3">
      <c r="A211" s="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1.1732944336494957E-3</v>
      </c>
      <c r="I211">
        <f t="shared" si="42"/>
        <v>5.8594324016455817E-3</v>
      </c>
      <c r="K211" s="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1.4212687291430682E-3</v>
      </c>
      <c r="S211">
        <f t="shared" si="44"/>
        <v>7.0978160333404821E-3</v>
      </c>
      <c r="U211" s="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2.0116002849112527E-3</v>
      </c>
      <c r="AC211">
        <f t="shared" si="47"/>
        <v>1.050256508752165E-2</v>
      </c>
    </row>
    <row r="212" spans="1:29" x14ac:dyDescent="0.3">
      <c r="A212" s="11"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4.6312897890001057E-4</v>
      </c>
      <c r="I212">
        <f t="shared" si="42"/>
        <v>3.5758188460869819E-3</v>
      </c>
      <c r="K212" s="11"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7.2838186637928955E-4</v>
      </c>
      <c r="S212">
        <f t="shared" si="44"/>
        <v>5.6238363903144944E-3</v>
      </c>
      <c r="U212" s="11"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4.7186883125928831E-4</v>
      </c>
      <c r="AC212">
        <f t="shared" si="47"/>
        <v>2.5844255888071224E-3</v>
      </c>
    </row>
    <row r="213" spans="1:29" x14ac:dyDescent="0.3">
      <c r="A213" s="11"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2.4076085806895211E-3</v>
      </c>
      <c r="I213">
        <f t="shared" si="42"/>
        <v>1.1132782077108345E-2</v>
      </c>
      <c r="K213" s="11"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3.2021457337649273E-3</v>
      </c>
      <c r="S213">
        <f t="shared" si="44"/>
        <v>1.4806721872929023E-2</v>
      </c>
      <c r="U213" s="11"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2.1524037657985259E-3</v>
      </c>
      <c r="AC213">
        <f t="shared" si="47"/>
        <v>1.1661723603096414E-2</v>
      </c>
    </row>
    <row r="214" spans="1:29" x14ac:dyDescent="0.3">
      <c r="A214" s="11"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7.8875150907230522E-4</v>
      </c>
      <c r="I214">
        <f t="shared" si="42"/>
        <v>3.1392310061077746E-3</v>
      </c>
      <c r="K214" s="11"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7.9866389920697669E-4</v>
      </c>
      <c r="S214">
        <f t="shared" si="44"/>
        <v>3.1786823188437673E-3</v>
      </c>
      <c r="U214" s="11"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9.2690127895083188E-4</v>
      </c>
      <c r="AC214">
        <f t="shared" si="47"/>
        <v>2.2115864515766851E-3</v>
      </c>
    </row>
    <row r="215" spans="1:29" x14ac:dyDescent="0.3">
      <c r="A215" s="11"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2.7324527063672416E-4</v>
      </c>
      <c r="I215">
        <f t="shared" si="42"/>
        <v>2.1181973379758856E-3</v>
      </c>
      <c r="K215" s="11"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3.4871125781886617E-4</v>
      </c>
      <c r="S215">
        <f t="shared" si="44"/>
        <v>2.7032096706118506E-3</v>
      </c>
      <c r="U215" s="11"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2.2364607426766581E-4</v>
      </c>
      <c r="AC215">
        <f t="shared" si="47"/>
        <v>1.737953643134031E-3</v>
      </c>
    </row>
    <row r="216" spans="1:29" x14ac:dyDescent="0.3">
      <c r="A216" s="11"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3.5657802009988798E-4</v>
      </c>
      <c r="I216">
        <f t="shared" si="42"/>
        <v>7.4596121804896567E-4</v>
      </c>
      <c r="K216" s="11"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3.4502655420921103E-4</v>
      </c>
      <c r="S216">
        <f t="shared" si="44"/>
        <v>7.2179555140566951E-4</v>
      </c>
      <c r="U216" s="11"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3.333106189070464E-4</v>
      </c>
      <c r="AC216">
        <f t="shared" si="47"/>
        <v>4.0263922763971203E-4</v>
      </c>
    </row>
    <row r="217" spans="1:29" x14ac:dyDescent="0.3">
      <c r="A217" s="11"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7.7174006884943086E-4</v>
      </c>
      <c r="I217">
        <f t="shared" si="42"/>
        <v>1.8367413638616453E-3</v>
      </c>
      <c r="K217" s="11"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1.06260479992033E-3</v>
      </c>
      <c r="S217">
        <f t="shared" si="44"/>
        <v>2.5289994238103853E-3</v>
      </c>
      <c r="U217" s="11"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4.8377399212529745E-4</v>
      </c>
      <c r="AC217">
        <f t="shared" si="47"/>
        <v>3.986297695112451E-4</v>
      </c>
    </row>
    <row r="218" spans="1:29" x14ac:dyDescent="0.3">
      <c r="A218" s="11"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1.6899454390982758E-4</v>
      </c>
      <c r="I218">
        <f t="shared" si="42"/>
        <v>1.5006715499192688E-4</v>
      </c>
      <c r="K218" s="11"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2.5058592255385254E-4</v>
      </c>
      <c r="S218">
        <f t="shared" si="44"/>
        <v>2.2252029922782105E-4</v>
      </c>
      <c r="U218" s="11"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3.317961763102672E-4</v>
      </c>
      <c r="AC218">
        <f t="shared" si="47"/>
        <v>1.1028904900553282E-3</v>
      </c>
    </row>
    <row r="219" spans="1:29" x14ac:dyDescent="0.3">
      <c r="A219" s="11"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1.7280469792195256E-3</v>
      </c>
      <c r="I219">
        <f t="shared" si="42"/>
        <v>2.4821666809509268E-2</v>
      </c>
      <c r="K219" s="11"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2.0174795049551979E-3</v>
      </c>
      <c r="S219">
        <f t="shared" si="44"/>
        <v>2.8979075609176463E-2</v>
      </c>
      <c r="U219" s="11"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1.8883700607132583E-3</v>
      </c>
      <c r="AC219">
        <f t="shared" si="47"/>
        <v>2.513420550809347E-2</v>
      </c>
    </row>
    <row r="220" spans="1:29" x14ac:dyDescent="0.3">
      <c r="A220" s="11" t="s">
        <v>220</v>
      </c>
      <c r="B220" s="4" cm="1">
        <f t="array" ref="B220">_xll.SNL.Clients.Office.Excel.Functions.SPG(A220, "SP_TOTAL_REV", "CY2023")</f>
        <v>2189748</v>
      </c>
      <c r="C220" s="4">
        <f>_xll.SNL.Clients.Office.Excel.Functions.SPG(A220,"IQ_AVG_DILUT_SHARES_OUT","CY2023")</f>
        <v>547275000</v>
      </c>
      <c r="D220" s="5">
        <f>_xll.SNL.Clients.Office.Excel.Functions.SPG(A220, "IQ_DILUT_EPS_NORM", "CY2023")</f>
        <v>0.22</v>
      </c>
      <c r="E220">
        <f t="shared" si="36"/>
        <v>120400.5</v>
      </c>
      <c r="F220">
        <f t="shared" si="37"/>
        <v>5.4983724154560251E-2</v>
      </c>
      <c r="G220" s="5">
        <f>_xll.SNL.Clients.Office.Excel.Functions.SPG(A220, "SP_MARKETCAP", "12/30/2023")</f>
        <v>10832.0722092</v>
      </c>
      <c r="H220">
        <f t="shared" si="41"/>
        <v>2.5836052129328172E-4</v>
      </c>
      <c r="I220">
        <f t="shared" si="42"/>
        <v>5.683931468452198E-5</v>
      </c>
      <c r="K220" s="11" t="s">
        <v>220</v>
      </c>
      <c r="L220" s="4" cm="1">
        <f t="array" ref="L220">_xll.SNL.Clients.Office.Excel.Functions.SPG(K220, "SP_TOTAL_REV", "CY2023")</f>
        <v>2189748</v>
      </c>
      <c r="M220" s="4">
        <f>_xll.SNL.Clients.Office.Excel.Functions.SPG(K220,"IQ_AVG_DILUT_SHARES_OUT","CY2023")</f>
        <v>547275000</v>
      </c>
      <c r="N220" s="5">
        <f>_xll.SNL.Clients.Office.Excel.Functions.SPG(K220, "IQ_DILUT_EPS_NORM", "CY2023")</f>
        <v>0.22</v>
      </c>
      <c r="O220">
        <f t="shared" si="38"/>
        <v>120400.5</v>
      </c>
      <c r="P220">
        <f t="shared" si="39"/>
        <v>5.4983724154560251E-2</v>
      </c>
      <c r="Q220" s="5">
        <f>_xll.SNL.Clients.Office.Excel.Functions.SPG(K220, "SP_MARKETCAP", "12/31/2022")</f>
        <v>13476.131410079999</v>
      </c>
      <c r="R220">
        <f t="shared" si="43"/>
        <v>4.0075970904820957E-4</v>
      </c>
      <c r="S220">
        <f t="shared" si="44"/>
        <v>8.8167135990606103E-5</v>
      </c>
      <c r="U220" s="11"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4.5975959599780153E-4</v>
      </c>
      <c r="AC220">
        <f t="shared" si="47"/>
        <v>8.8733602027575692E-5</v>
      </c>
    </row>
    <row r="221" spans="1:29" x14ac:dyDescent="0.3">
      <c r="A221" s="1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2.3464168538629202E-4</v>
      </c>
      <c r="I221">
        <f t="shared" si="42"/>
        <v>6.7224842863172665E-4</v>
      </c>
      <c r="K221" s="1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3.2195431646031851E-4</v>
      </c>
      <c r="S221">
        <f t="shared" si="44"/>
        <v>9.2239911665881256E-4</v>
      </c>
      <c r="U221" s="1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2.5407567214693981E-4</v>
      </c>
      <c r="AC221">
        <f t="shared" si="47"/>
        <v>9.1009905763033837E-4</v>
      </c>
    </row>
    <row r="222" spans="1:29" x14ac:dyDescent="0.3">
      <c r="A222" s="11"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1.0516309074889872E-3</v>
      </c>
      <c r="I222">
        <f t="shared" si="42"/>
        <v>4.2338660335506624E-3</v>
      </c>
      <c r="K222" s="11"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1.2934790646688453E-3</v>
      </c>
      <c r="S222">
        <f t="shared" si="44"/>
        <v>5.2075467143567712E-3</v>
      </c>
      <c r="U222" s="11"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5.385019630783208E-4</v>
      </c>
      <c r="AC222">
        <f t="shared" si="47"/>
        <v>1.1733957775476608E-3</v>
      </c>
    </row>
    <row r="223" spans="1:29" x14ac:dyDescent="0.3">
      <c r="A223" s="11"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5.2634614804643754E-4</v>
      </c>
      <c r="I223">
        <f t="shared" si="42"/>
        <v>6.1214057017800686E-4</v>
      </c>
      <c r="K223" s="11"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6.0838385295758791E-4</v>
      </c>
      <c r="S223">
        <f t="shared" si="44"/>
        <v>7.075504209896748E-4</v>
      </c>
      <c r="U223" s="11"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4.8203094069443439E-4</v>
      </c>
      <c r="AC223">
        <f t="shared" si="47"/>
        <v>5.1143482807679492E-4</v>
      </c>
    </row>
    <row r="224" spans="1:29" x14ac:dyDescent="0.3">
      <c r="A224" s="11"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1.1137481261034284E-3</v>
      </c>
      <c r="I224">
        <f t="shared" si="42"/>
        <v>4.7623869872182598E-3</v>
      </c>
      <c r="K224" s="11"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1.0163073828986303E-3</v>
      </c>
      <c r="S224">
        <f t="shared" si="44"/>
        <v>4.3457303692745431E-3</v>
      </c>
      <c r="U224" s="11"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1.0274589471502341E-3</v>
      </c>
      <c r="AC224">
        <f t="shared" si="47"/>
        <v>1.4641289996890836E-3</v>
      </c>
    </row>
    <row r="225" spans="1:29" x14ac:dyDescent="0.3">
      <c r="A225" s="11"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2.3340000000000001</v>
      </c>
      <c r="E225">
        <f t="shared" si="36"/>
        <v>575480.9595</v>
      </c>
      <c r="F225">
        <f t="shared" si="37"/>
        <v>0.14498298427934397</v>
      </c>
      <c r="G225" s="5">
        <f>_xll.SNL.Clients.Office.Excel.Functions.SPG(A225, "SP_MARKETCAP", "12/30/2023")</f>
        <v>17148.2002029</v>
      </c>
      <c r="H225">
        <f t="shared" si="41"/>
        <v>4.0900926970371547E-4</v>
      </c>
      <c r="I225">
        <f t="shared" si="42"/>
        <v>9.5462763548847195E-4</v>
      </c>
      <c r="K225" s="11"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2.3340000000000001</v>
      </c>
      <c r="O225">
        <f t="shared" si="38"/>
        <v>575480.9595</v>
      </c>
      <c r="P225">
        <f t="shared" si="39"/>
        <v>0.14498298427934397</v>
      </c>
      <c r="Q225" s="5">
        <f>_xll.SNL.Clients.Office.Excel.Functions.SPG(K225, "SP_MARKETCAP", "12/31/2022")</f>
        <v>18390.82351079</v>
      </c>
      <c r="R225">
        <f t="shared" si="43"/>
        <v>5.4691519806851008E-4</v>
      </c>
      <c r="S225">
        <f t="shared" si="44"/>
        <v>1.2765000722919026E-3</v>
      </c>
      <c r="U225" s="11"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4.5488291634923682E-4</v>
      </c>
      <c r="AC225">
        <f t="shared" si="47"/>
        <v>2.3681204625141269E-3</v>
      </c>
    </row>
    <row r="226" spans="1:29" x14ac:dyDescent="0.3">
      <c r="A226" s="11" t="s">
        <v>226</v>
      </c>
      <c r="B226" s="4" cm="1">
        <f t="array" ref="B226">_xll.SNL.Clients.Office.Excel.Functions.SPG(A226, "SP_TOTAL_REV", "CY2023")</f>
        <v>36662000</v>
      </c>
      <c r="C226" s="4">
        <f>_xll.SNL.Clients.Office.Excel.Functions.SPG(A226,"IQ_AVG_DILUT_SHARES_OUT","CY2023")</f>
        <v>668200000</v>
      </c>
      <c r="D226" s="5">
        <f>_xll.SNL.Clients.Office.Excel.Functions.SPG(A226, "IQ_DILUT_EPS_NORM", "CY2023")</f>
        <v>6.6779999999999999</v>
      </c>
      <c r="E226">
        <f t="shared" si="36"/>
        <v>4462239.5999999996</v>
      </c>
      <c r="F226">
        <f t="shared" si="37"/>
        <v>0.1217129343734657</v>
      </c>
      <c r="G226" s="5">
        <f>_xll.SNL.Clients.Office.Excel.Functions.SPG(A226, "SP_MARKETCAP", "12/30/2023")</f>
        <v>138251.45255324</v>
      </c>
      <c r="H226">
        <f t="shared" si="41"/>
        <v>3.297496237227031E-3</v>
      </c>
      <c r="I226">
        <f t="shared" si="42"/>
        <v>2.2020679872202114E-2</v>
      </c>
      <c r="K226" s="11" t="s">
        <v>226</v>
      </c>
      <c r="L226" s="4" cm="1">
        <f t="array" ref="L226">_xll.SNL.Clients.Office.Excel.Functions.SPG(K226, "SP_TOTAL_REV", "CY2023")</f>
        <v>36662000</v>
      </c>
      <c r="M226" s="4">
        <f>_xll.SNL.Clients.Office.Excel.Functions.SPG(K226,"IQ_AVG_DILUT_SHARES_OUT","CY2023")</f>
        <v>668200000</v>
      </c>
      <c r="N226" s="5">
        <f>_xll.SNL.Clients.Office.Excel.Functions.SPG(K226, "IQ_DILUT_EPS_NORM", "CY2023")</f>
        <v>6.6779999999999999</v>
      </c>
      <c r="O226">
        <f t="shared" si="38"/>
        <v>4462239.5999999996</v>
      </c>
      <c r="P226">
        <f t="shared" si="39"/>
        <v>0.1217129343734657</v>
      </c>
      <c r="Q226" s="5">
        <f>_xll.SNL.Clients.Office.Excel.Functions.SPG(K226, "SP_MARKETCAP", "12/31/2022")</f>
        <v>144078.65431760001</v>
      </c>
      <c r="R226">
        <f t="shared" si="43"/>
        <v>4.2846806570310944E-3</v>
      </c>
      <c r="S226">
        <f t="shared" si="44"/>
        <v>2.8613097427653649E-2</v>
      </c>
      <c r="U226" s="11" t="s">
        <v>226</v>
      </c>
      <c r="V226" s="4" cm="1">
        <f t="array" ref="V226">_xll.SNL.Clients.Office.Excel.Functions.SPG(U226, "SP_TOTAL_REV", "CY2021")</f>
        <v>34392000</v>
      </c>
      <c r="W226" s="4">
        <f>_xll.SNL.Clients.Office.Excel.Functions.SPG(U226,"IQ_AVG_DILUT_SHARES_OUT","CY2021")</f>
        <v>700400000</v>
      </c>
      <c r="X226" s="5">
        <f>_xll.SNL.Clients.Office.Excel.Functions.SPG(U226, "IQ_DILUT_EPS_NORM", "CY2021")</f>
        <v>6.4109999999999996</v>
      </c>
      <c r="Y226">
        <f t="shared" si="45"/>
        <v>4490264.4000000004</v>
      </c>
      <c r="Z226">
        <f t="shared" si="46"/>
        <v>0.13056130495464063</v>
      </c>
      <c r="AA226" s="5">
        <f>_xll.SNL.Clients.Office.Excel.Functions.SPG(U226, "SP_MARKETCAP", "12/31/2021")</f>
        <v>143543.07451725</v>
      </c>
      <c r="AB226">
        <f t="shared" si="40"/>
        <v>3.3921825064946085E-3</v>
      </c>
      <c r="AC226">
        <f t="shared" si="47"/>
        <v>2.1747282049136934E-2</v>
      </c>
    </row>
    <row r="227" spans="1:29" x14ac:dyDescent="0.3">
      <c r="A227" s="11"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4.1880825212650842E-4</v>
      </c>
      <c r="I227">
        <f t="shared" si="42"/>
        <v>5.0005705303905106E-4</v>
      </c>
      <c r="K227" s="11"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7.4017960957896173E-4</v>
      </c>
      <c r="S227">
        <f t="shared" si="44"/>
        <v>8.837744538372803E-4</v>
      </c>
      <c r="U227" s="11"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6.2583739546428899E-4</v>
      </c>
      <c r="AC227">
        <f t="shared" si="47"/>
        <v>8.5739723178607599E-4</v>
      </c>
    </row>
    <row r="228" spans="1:29" x14ac:dyDescent="0.3">
      <c r="A228" s="11"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3.2759615753662278E-4</v>
      </c>
      <c r="I228">
        <f t="shared" si="42"/>
        <v>2.0081644456994977E-4</v>
      </c>
      <c r="K228" s="11"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3.4128465026609061E-4</v>
      </c>
      <c r="S228">
        <f t="shared" si="44"/>
        <v>2.0920749061311355E-4</v>
      </c>
      <c r="U228" s="11"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2.9343792416991824E-4</v>
      </c>
      <c r="AC228">
        <f t="shared" si="47"/>
        <v>-4.695006786718692E-6</v>
      </c>
    </row>
    <row r="229" spans="1:29" x14ac:dyDescent="0.3">
      <c r="A229" s="11"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5.3149605614050621E-4</v>
      </c>
      <c r="I229">
        <f t="shared" si="42"/>
        <v>7.8661416308794922E-4</v>
      </c>
      <c r="K229" s="11"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4.8486787091108933E-4</v>
      </c>
      <c r="S229">
        <f t="shared" si="44"/>
        <v>7.1760444894841224E-4</v>
      </c>
      <c r="U229" s="11"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3.2135357002136043E-4</v>
      </c>
      <c r="AC229">
        <f t="shared" si="47"/>
        <v>2.6093909885734469E-4</v>
      </c>
    </row>
    <row r="230" spans="1:29" x14ac:dyDescent="0.3">
      <c r="A230" s="11"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7.1116061230508669E-4</v>
      </c>
      <c r="I230">
        <f t="shared" si="42"/>
        <v>1.6968292209599369E-3</v>
      </c>
      <c r="K230" s="11"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7.848062334071444E-4</v>
      </c>
      <c r="S230">
        <f t="shared" si="44"/>
        <v>1.8725476729094467E-3</v>
      </c>
      <c r="U230" s="11"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9.6385071063436096E-4</v>
      </c>
      <c r="AC230">
        <f t="shared" si="47"/>
        <v>2.8452872977926336E-3</v>
      </c>
    </row>
    <row r="231" spans="1:29" x14ac:dyDescent="0.3">
      <c r="A231" s="1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4.2068933669517497E-4</v>
      </c>
      <c r="I231">
        <f t="shared" si="42"/>
        <v>4.7655688060829421E-3</v>
      </c>
      <c r="K231" s="1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3.7481444480774701E-4</v>
      </c>
      <c r="S231">
        <f t="shared" si="44"/>
        <v>4.2458980307821578E-3</v>
      </c>
      <c r="U231" s="1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2.6779931203555228E-4</v>
      </c>
      <c r="AC231">
        <f t="shared" si="47"/>
        <v>1.4600418492178311E-3</v>
      </c>
    </row>
    <row r="232" spans="1:29" x14ac:dyDescent="0.3">
      <c r="A232" s="11"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1.3442986166335934E-3</v>
      </c>
      <c r="I232">
        <f t="shared" si="42"/>
        <v>2.6256840580087346E-2</v>
      </c>
      <c r="K232" s="11"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1.9283448706687535E-3</v>
      </c>
      <c r="S232">
        <f t="shared" si="44"/>
        <v>3.7664432013902092E-2</v>
      </c>
      <c r="U232" s="11"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1.4089737306826661E-3</v>
      </c>
      <c r="AC232">
        <f t="shared" si="47"/>
        <v>2.3256520398648086E-2</v>
      </c>
    </row>
    <row r="233" spans="1:29" x14ac:dyDescent="0.3">
      <c r="A233" s="11"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4.3933196277968025E-4</v>
      </c>
      <c r="I233">
        <f t="shared" si="42"/>
        <v>4.3977129474245986E-4</v>
      </c>
      <c r="K233" s="11"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6.0495667277898468E-4</v>
      </c>
      <c r="S233">
        <f t="shared" si="44"/>
        <v>6.0556162945176362E-4</v>
      </c>
      <c r="U233" s="11"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5.2709408559857346E-4</v>
      </c>
      <c r="AC233">
        <f t="shared" si="47"/>
        <v>4.0638953999650015E-4</v>
      </c>
    </row>
    <row r="234" spans="1:29" x14ac:dyDescent="0.3">
      <c r="A234" s="11"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11.481999999999999</v>
      </c>
      <c r="E234">
        <f t="shared" si="36"/>
        <v>458131.8</v>
      </c>
      <c r="F234">
        <f t="shared" si="37"/>
        <v>3.9997537977998952E-2</v>
      </c>
      <c r="G234" s="5">
        <f>_xll.SNL.Clients.Office.Excel.Functions.SPG(A234, "SP_MARKETCAP", "12/30/2023")</f>
        <v>10313.79811584</v>
      </c>
      <c r="H234">
        <f t="shared" si="41"/>
        <v>2.4599893780793844E-4</v>
      </c>
      <c r="I234">
        <f t="shared" si="42"/>
        <v>2.8245598039107491E-3</v>
      </c>
      <c r="K234" s="11"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11.481999999999999</v>
      </c>
      <c r="O234">
        <f t="shared" si="38"/>
        <v>458131.8</v>
      </c>
      <c r="P234">
        <f t="shared" si="39"/>
        <v>3.9997537977998952E-2</v>
      </c>
      <c r="Q234" s="5">
        <f>_xll.SNL.Clients.Office.Excel.Functions.SPG(K234, "SP_MARKETCAP", "12/31/2022")</f>
        <v>9204.9476844799992</v>
      </c>
      <c r="R234">
        <f t="shared" si="43"/>
        <v>2.7374118310221317E-4</v>
      </c>
      <c r="S234">
        <f t="shared" si="44"/>
        <v>3.1430962643796113E-3</v>
      </c>
      <c r="U234" s="11"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1.7678934420752718E-4</v>
      </c>
      <c r="AC234">
        <f t="shared" si="47"/>
        <v>1.6533339470287942E-3</v>
      </c>
    </row>
    <row r="235" spans="1:29" x14ac:dyDescent="0.3">
      <c r="A235" s="11"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3.9161824426096691E-4</v>
      </c>
      <c r="I235">
        <f t="shared" si="42"/>
        <v>2.245147394348123E-3</v>
      </c>
      <c r="K235" s="11"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5.1212350133030286E-4</v>
      </c>
      <c r="S235">
        <f t="shared" si="44"/>
        <v>2.9360040331266263E-3</v>
      </c>
      <c r="U235" s="11"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4.246107392486623E-4</v>
      </c>
      <c r="AC235">
        <f t="shared" si="47"/>
        <v>2.1731577634746539E-3</v>
      </c>
    </row>
    <row r="236" spans="1:29" x14ac:dyDescent="0.3">
      <c r="A236" s="11"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1.0995000404178143E-3</v>
      </c>
      <c r="I236">
        <f t="shared" si="42"/>
        <v>8.6838513192198964E-3</v>
      </c>
      <c r="K236" s="11"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1.0047445689979225E-3</v>
      </c>
      <c r="S236">
        <f t="shared" si="44"/>
        <v>7.9354726059455913E-3</v>
      </c>
      <c r="U236" s="11"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1.3194394921938019E-3</v>
      </c>
      <c r="AC236">
        <f t="shared" si="47"/>
        <v>8.5987871706270074E-3</v>
      </c>
    </row>
    <row r="237" spans="1:29" x14ac:dyDescent="0.3">
      <c r="A237" s="11"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1.8798285295830277E-3</v>
      </c>
      <c r="I237">
        <f t="shared" si="42"/>
        <v>1.4782971556640928E-2</v>
      </c>
      <c r="K237" s="11"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2.0124971183221305E-3</v>
      </c>
      <c r="S237">
        <f t="shared" si="44"/>
        <v>1.5826277338485236E-2</v>
      </c>
      <c r="U237" s="11"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1.8306561061698988E-3</v>
      </c>
      <c r="AC237">
        <f t="shared" si="47"/>
        <v>1.192306321948455E-2</v>
      </c>
    </row>
    <row r="238" spans="1:29" x14ac:dyDescent="0.3">
      <c r="A238" s="11"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3.3563314905282082E-4</v>
      </c>
      <c r="I238">
        <f t="shared" si="42"/>
        <v>7.6088034890274471E-4</v>
      </c>
      <c r="K238" s="11"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5.3140378595234873E-4</v>
      </c>
      <c r="S238">
        <f t="shared" si="44"/>
        <v>1.2046923827539746E-3</v>
      </c>
      <c r="U238" s="11"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3.8315129369863088E-4</v>
      </c>
      <c r="AC238">
        <f t="shared" si="47"/>
        <v>6.5710446869315193E-4</v>
      </c>
    </row>
    <row r="239" spans="1:29" x14ac:dyDescent="0.3">
      <c r="A239" s="11"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7.4671698998953308E-4</v>
      </c>
      <c r="I239">
        <f t="shared" si="42"/>
        <v>1.2559779771623945E-3</v>
      </c>
      <c r="K239" s="11"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6.2918809680333123E-4</v>
      </c>
      <c r="S239">
        <f t="shared" si="44"/>
        <v>1.058294378823203E-3</v>
      </c>
      <c r="U239" s="11"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5.9592948709861365E-4</v>
      </c>
      <c r="AC239">
        <f t="shared" si="47"/>
        <v>4.8210695506277848E-4</v>
      </c>
    </row>
    <row r="240" spans="1:29" x14ac:dyDescent="0.3">
      <c r="A240" s="11"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3.6137786198930558E-4</v>
      </c>
      <c r="I240">
        <f t="shared" si="42"/>
        <v>7.0685509805108173E-4</v>
      </c>
      <c r="K240" s="11"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6.0800340063638667E-4</v>
      </c>
      <c r="S240">
        <f t="shared" si="44"/>
        <v>1.1892546516447723E-3</v>
      </c>
      <c r="U240" s="11"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4.3364666594090722E-4</v>
      </c>
      <c r="AC240">
        <f t="shared" si="47"/>
        <v>2.4847953958413981E-4</v>
      </c>
    </row>
    <row r="241" spans="1:29" x14ac:dyDescent="0.3">
      <c r="A241" s="11"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0.28499999999999998</v>
      </c>
      <c r="E241">
        <f t="shared" si="36"/>
        <v>1200420</v>
      </c>
      <c r="F241">
        <f t="shared" si="37"/>
        <v>2.2136534631555654E-2</v>
      </c>
      <c r="G241" s="5">
        <f>_xll.SNL.Clients.Office.Excel.Functions.SPG(A241, "SP_MARKETCAP", "12/30/2023")</f>
        <v>211854</v>
      </c>
      <c r="H241">
        <f t="shared" si="41"/>
        <v>5.053022987751051E-3</v>
      </c>
      <c r="I241">
        <f t="shared" si="42"/>
        <v>1.4401115515090494E-3</v>
      </c>
      <c r="K241" s="11"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0.28499999999999998</v>
      </c>
      <c r="O241">
        <f t="shared" si="38"/>
        <v>1200420</v>
      </c>
      <c r="P241">
        <f t="shared" si="39"/>
        <v>2.2136534631555654E-2</v>
      </c>
      <c r="Q241" s="5">
        <f>_xll.SNL.Clients.Office.Excel.Functions.SPG(K241, "SP_MARKETCAP", "12/31/2022")</f>
        <v>109076.61</v>
      </c>
      <c r="R241">
        <f t="shared" si="43"/>
        <v>3.2437729462082713E-3</v>
      </c>
      <c r="S241">
        <f t="shared" si="44"/>
        <v>9.244752896693572E-4</v>
      </c>
      <c r="U241" s="11"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4.9496941908623165E-3</v>
      </c>
      <c r="AC241">
        <f t="shared" si="47"/>
        <v>1.6338940524036508E-2</v>
      </c>
    </row>
    <row r="242" spans="1:29" x14ac:dyDescent="0.3">
      <c r="A242" s="11"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3.5630000000000002</v>
      </c>
      <c r="E242">
        <f t="shared" si="36"/>
        <v>2013095</v>
      </c>
      <c r="F242">
        <f t="shared" si="37"/>
        <v>0.25201489734601901</v>
      </c>
      <c r="G242" s="5">
        <f>_xll.SNL.Clients.Office.Excel.Functions.SPG(A242, "SP_MARKETCAP", "12/30/2023")</f>
        <v>73508.696447580005</v>
      </c>
      <c r="H242">
        <f t="shared" si="41"/>
        <v>1.7532882690401682E-3</v>
      </c>
      <c r="I242">
        <f t="shared" si="42"/>
        <v>6.2469661025901192E-3</v>
      </c>
      <c r="K242" s="11"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3.5630000000000002</v>
      </c>
      <c r="O242">
        <f t="shared" si="38"/>
        <v>2013095</v>
      </c>
      <c r="P242">
        <f t="shared" si="39"/>
        <v>0.25201489734601901</v>
      </c>
      <c r="Q242" s="5">
        <f>_xll.SNL.Clients.Office.Excel.Functions.SPG(K242, "SP_MARKETCAP", "12/31/2022")</f>
        <v>57301.811208749998</v>
      </c>
      <c r="R242">
        <f t="shared" si="43"/>
        <v>1.7040689563754972E-3</v>
      </c>
      <c r="S242">
        <f t="shared" si="44"/>
        <v>6.0715976915658972E-3</v>
      </c>
      <c r="U242" s="11"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1.8209918331296838E-3</v>
      </c>
      <c r="AC242">
        <f t="shared" si="47"/>
        <v>1.1647063764697457E-2</v>
      </c>
    </row>
    <row r="243" spans="1:29" x14ac:dyDescent="0.3">
      <c r="A243" s="11"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3.5619870356183533E-3</v>
      </c>
      <c r="I243">
        <f t="shared" si="42"/>
        <v>2.2005955906050187E-2</v>
      </c>
      <c r="K243" s="11"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3.788158284729387E-3</v>
      </c>
      <c r="S243">
        <f t="shared" si="44"/>
        <v>2.3403241883058153E-2</v>
      </c>
      <c r="U243" s="11"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2.8326583175761022E-3</v>
      </c>
      <c r="AC243">
        <f t="shared" si="47"/>
        <v>9.2061395321223326E-3</v>
      </c>
    </row>
    <row r="244" spans="1:29" x14ac:dyDescent="0.3">
      <c r="A244" s="11"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4.9300810928298638E-4</v>
      </c>
      <c r="I244">
        <f t="shared" si="42"/>
        <v>2.0607738968028829E-4</v>
      </c>
      <c r="K244" s="11"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7.9491687361869518E-4</v>
      </c>
      <c r="S244">
        <f t="shared" si="44"/>
        <v>3.3227525317261459E-4</v>
      </c>
      <c r="U244" s="11"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9.0622090174464554E-4</v>
      </c>
      <c r="AC244">
        <f t="shared" si="47"/>
        <v>8.5456631034520067E-4</v>
      </c>
    </row>
    <row r="245" spans="1:29" x14ac:dyDescent="0.3">
      <c r="A245" s="11"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2.9834635521855119E-4</v>
      </c>
      <c r="I245">
        <f t="shared" si="42"/>
        <v>4.725806266661851E-4</v>
      </c>
      <c r="K245" s="11"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3.6628450990010823E-4</v>
      </c>
      <c r="S245">
        <f t="shared" si="44"/>
        <v>5.8019466368177145E-4</v>
      </c>
      <c r="U245" s="11"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4.2994823806937773E-4</v>
      </c>
      <c r="AC245">
        <f t="shared" si="47"/>
        <v>9.09340523516734E-4</v>
      </c>
    </row>
    <row r="246" spans="1:29" x14ac:dyDescent="0.3">
      <c r="A246" s="11"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4.1732482635598901E-3</v>
      </c>
      <c r="I246">
        <f t="shared" si="42"/>
        <v>3.084865116423471E-2</v>
      </c>
      <c r="K246" s="11"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3.2516582456322439E-3</v>
      </c>
      <c r="S246">
        <f t="shared" si="44"/>
        <v>2.4036257751713547E-2</v>
      </c>
      <c r="U246" s="11"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4.3042649063468061E-3</v>
      </c>
      <c r="AC246">
        <f t="shared" si="47"/>
        <v>2.5033604695313023E-2</v>
      </c>
    </row>
    <row r="247" spans="1:29" x14ac:dyDescent="0.3">
      <c r="A247" s="11"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2.8329517497119824E-3</v>
      </c>
      <c r="I247">
        <f t="shared" si="42"/>
        <v>9.5867087210253481E-3</v>
      </c>
      <c r="K247" s="11"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2.7885952938735731E-3</v>
      </c>
      <c r="S247">
        <f t="shared" si="44"/>
        <v>9.4366064744681715E-3</v>
      </c>
      <c r="U247" s="11"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3.033265656488452E-3</v>
      </c>
      <c r="AC247">
        <f t="shared" si="47"/>
        <v>9.6579178502592313E-3</v>
      </c>
    </row>
    <row r="248" spans="1:29" x14ac:dyDescent="0.3">
      <c r="A248" s="11"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1.9128975345788273E-4</v>
      </c>
      <c r="I248">
        <f t="shared" si="42"/>
        <v>3.3494835830475263E-4</v>
      </c>
      <c r="K248" s="11"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2.4330763451489907E-4</v>
      </c>
      <c r="S248">
        <f t="shared" si="44"/>
        <v>4.2603166803558827E-4</v>
      </c>
      <c r="U248" s="11"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2.5089830121180295E-4</v>
      </c>
      <c r="AC248">
        <f t="shared" si="47"/>
        <v>6.3728168507797944E-4</v>
      </c>
    </row>
    <row r="249" spans="1:29" x14ac:dyDescent="0.3">
      <c r="A249" s="11"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4.9787246862733454E-4</v>
      </c>
      <c r="I249">
        <f t="shared" si="42"/>
        <v>1.7475323648819441E-4</v>
      </c>
      <c r="K249" s="11"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5.3892643605138631E-4</v>
      </c>
      <c r="S249">
        <f t="shared" si="44"/>
        <v>1.8916317905403658E-4</v>
      </c>
      <c r="U249" s="11"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6.3941747278542537E-4</v>
      </c>
      <c r="AC249">
        <f t="shared" si="47"/>
        <v>1.5154194105014581E-4</v>
      </c>
    </row>
    <row r="250" spans="1:29" x14ac:dyDescent="0.3">
      <c r="A250" s="11"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1.0071711827499856E-3</v>
      </c>
      <c r="I250">
        <f t="shared" si="42"/>
        <v>4.970389786871178E-3</v>
      </c>
      <c r="K250" s="11"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1.1317358488176158E-3</v>
      </c>
      <c r="S250">
        <f t="shared" si="44"/>
        <v>5.5851164139149338E-3</v>
      </c>
      <c r="U250" s="11"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1.2737517778319812E-3</v>
      </c>
      <c r="AC250">
        <f t="shared" si="47"/>
        <v>4.5434725915266773E-3</v>
      </c>
    </row>
    <row r="251" spans="1:29" x14ac:dyDescent="0.3">
      <c r="A251" s="1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4.8736673062646523E-4</v>
      </c>
      <c r="I251">
        <f t="shared" si="42"/>
        <v>4.6494786101764781E-4</v>
      </c>
      <c r="K251" s="1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4.3097291771291738E-4</v>
      </c>
      <c r="S251">
        <f t="shared" si="44"/>
        <v>4.1114816349812315E-4</v>
      </c>
      <c r="U251" s="1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3.5807212793396168E-4</v>
      </c>
      <c r="AC251">
        <f t="shared" si="47"/>
        <v>3.6380128198090507E-4</v>
      </c>
    </row>
    <row r="252" spans="1:29" x14ac:dyDescent="0.3">
      <c r="A252" s="11"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4.9138125957690873E-4</v>
      </c>
      <c r="I252">
        <f t="shared" si="42"/>
        <v>2.7487867660732274E-3</v>
      </c>
      <c r="K252" s="11"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5.3686244766556221E-4</v>
      </c>
      <c r="S252">
        <f t="shared" si="44"/>
        <v>3.0032085322411551E-3</v>
      </c>
      <c r="U252" s="11"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5.0725299063698545E-4</v>
      </c>
      <c r="AC252">
        <f t="shared" si="47"/>
        <v>2.9735170311140087E-3</v>
      </c>
    </row>
    <row r="253" spans="1:29" x14ac:dyDescent="0.3">
      <c r="A253" s="11"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3.9091753515413505E-4</v>
      </c>
      <c r="I253">
        <f t="shared" si="42"/>
        <v>2.4573076259788926E-3</v>
      </c>
      <c r="K253" s="11"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2.7224316575434263E-4</v>
      </c>
      <c r="S253">
        <f t="shared" si="44"/>
        <v>1.7113205399317977E-3</v>
      </c>
      <c r="U253" s="11"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2.3967566651185267E-4</v>
      </c>
      <c r="AC253">
        <f t="shared" si="47"/>
        <v>9.7691801670231142E-4</v>
      </c>
    </row>
    <row r="254" spans="1:29" x14ac:dyDescent="0.3">
      <c r="A254" s="11"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2.8385256550234462E-4</v>
      </c>
      <c r="I254">
        <f t="shared" si="42"/>
        <v>1.174581916048702E-3</v>
      </c>
      <c r="K254" s="11"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3.8086082885777691E-4</v>
      </c>
      <c r="S254">
        <f t="shared" si="44"/>
        <v>1.5760021098134807E-3</v>
      </c>
      <c r="U254" s="11"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2.9218633048528096E-4</v>
      </c>
      <c r="AC254">
        <f t="shared" si="47"/>
        <v>1.093069062345436E-3</v>
      </c>
    </row>
    <row r="255" spans="1:29" x14ac:dyDescent="0.3">
      <c r="A255" s="11" t="s">
        <v>255</v>
      </c>
      <c r="B255" s="4" cm="1">
        <f t="array" ref="B255">_xll.SNL.Clients.Office.Excel.Functions.SPG(A255, "SP_TOTAL_REV", "CY2023")</f>
        <v>9862979</v>
      </c>
      <c r="C255" s="4">
        <f>_xll.SNL.Clients.Office.Excel.Functions.SPG(A255,"IQ_AVG_DILUT_SHARES_OUT","CY2023")</f>
        <v>127043250</v>
      </c>
      <c r="D255" s="5">
        <f>_xll.SNL.Clients.Office.Excel.Functions.SPG(A255, "IQ_DILUT_EPS_NORM", "CY2023")</f>
        <v>2.9620000000000002</v>
      </c>
      <c r="E255">
        <f t="shared" si="36"/>
        <v>376302.10649999999</v>
      </c>
      <c r="F255">
        <f t="shared" si="37"/>
        <v>3.8152986688910116E-2</v>
      </c>
      <c r="G255" s="5">
        <f>_xll.SNL.Clients.Office.Excel.Functions.SPG(A255, "SP_MARKETCAP", "12/30/2023")</f>
        <v>16395.878844399998</v>
      </c>
      <c r="H255">
        <f t="shared" si="41"/>
        <v>3.9106532189684562E-4</v>
      </c>
      <c r="I255">
        <f t="shared" si="42"/>
        <v>1.1583354834584568E-3</v>
      </c>
      <c r="K255" s="11" t="s">
        <v>255</v>
      </c>
      <c r="L255" s="4" cm="1">
        <f t="array" ref="L255">_xll.SNL.Clients.Office.Excel.Functions.SPG(K255, "SP_TOTAL_REV", "CY2023")</f>
        <v>9862979</v>
      </c>
      <c r="M255" s="4">
        <f>_xll.SNL.Clients.Office.Excel.Functions.SPG(K255,"IQ_AVG_DILUT_SHARES_OUT","CY2023")</f>
        <v>127043250</v>
      </c>
      <c r="N255" s="5">
        <f>_xll.SNL.Clients.Office.Excel.Functions.SPG(K255, "IQ_DILUT_EPS_NORM", "CY2023")</f>
        <v>2.9620000000000002</v>
      </c>
      <c r="O255">
        <f t="shared" si="38"/>
        <v>376302.10649999999</v>
      </c>
      <c r="P255">
        <f t="shared" si="39"/>
        <v>3.8152986688910116E-2</v>
      </c>
      <c r="Q255" s="5">
        <f>_xll.SNL.Clients.Office.Excel.Functions.SPG(K255, "SP_MARKETCAP", "12/31/2022")</f>
        <v>15202.21410827</v>
      </c>
      <c r="R255">
        <f t="shared" si="43"/>
        <v>4.5209079056336574E-4</v>
      </c>
      <c r="S255">
        <f t="shared" si="44"/>
        <v>1.3390929216486895E-3</v>
      </c>
      <c r="U255" s="11"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4.2593483809455582E-4</v>
      </c>
      <c r="AC255">
        <f t="shared" si="47"/>
        <v>2.2071943310059882E-3</v>
      </c>
    </row>
    <row r="256" spans="1:29" x14ac:dyDescent="0.3">
      <c r="A256" s="11"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8.9995502622441503E-3</v>
      </c>
      <c r="I256">
        <f t="shared" si="42"/>
        <v>5.5914205779322906E-2</v>
      </c>
      <c r="K256" s="11"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1.3734674777562067E-2</v>
      </c>
      <c r="S256">
        <f t="shared" si="44"/>
        <v>8.5333534392993127E-2</v>
      </c>
      <c r="U256" s="11"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1.064278278427133E-2</v>
      </c>
      <c r="AC256">
        <f t="shared" si="47"/>
        <v>5.1393998065246249E-2</v>
      </c>
    </row>
    <row r="257" spans="1:29" x14ac:dyDescent="0.3">
      <c r="A257" s="11" t="s">
        <v>257</v>
      </c>
      <c r="B257" s="4" cm="1">
        <f t="array" ref="B257">_xll.SNL.Clients.Office.Excel.Functions.SPG(A257, "SP_TOTAL_REV", "CY2023")</f>
        <v>21472000</v>
      </c>
      <c r="C257" s="4">
        <f>_xll.SNL.Clients.Office.Excel.Functions.SPG(A257,"IQ_AVG_DILUT_SHARES_OUT","CY2023")</f>
        <v>685425000</v>
      </c>
      <c r="D257" s="5">
        <f>_xll.SNL.Clients.Office.Excel.Functions.SPG(A257, "IQ_DILUT_EPS_NORM", "CY2023")</f>
        <v>1.867</v>
      </c>
      <c r="E257">
        <f t="shared" si="36"/>
        <v>1279688.4750000001</v>
      </c>
      <c r="F257">
        <f t="shared" si="37"/>
        <v>5.9598010199329365E-2</v>
      </c>
      <c r="G257" s="5">
        <f>_xll.SNL.Clients.Office.Excel.Functions.SPG(A257, "SP_MARKETCAP", "12/30/2023")</f>
        <v>39234.040079960003</v>
      </c>
      <c r="H257">
        <f t="shared" si="41"/>
        <v>9.3578835625659172E-4</v>
      </c>
      <c r="I257">
        <f t="shared" si="42"/>
        <v>1.7471168611310568E-3</v>
      </c>
      <c r="K257" s="11" t="s">
        <v>257</v>
      </c>
      <c r="L257" s="4" cm="1">
        <f t="array" ref="L257">_xll.SNL.Clients.Office.Excel.Functions.SPG(K257, "SP_TOTAL_REV", "CY2023")</f>
        <v>21472000</v>
      </c>
      <c r="M257" s="4">
        <f>_xll.SNL.Clients.Office.Excel.Functions.SPG(K257,"IQ_AVG_DILUT_SHARES_OUT","CY2023")</f>
        <v>685425000</v>
      </c>
      <c r="N257" s="5">
        <f>_xll.SNL.Clients.Office.Excel.Functions.SPG(K257, "IQ_DILUT_EPS_NORM", "CY2023")</f>
        <v>1.867</v>
      </c>
      <c r="O257">
        <f t="shared" si="38"/>
        <v>1279688.4750000001</v>
      </c>
      <c r="P257">
        <f t="shared" si="39"/>
        <v>5.9598010199329365E-2</v>
      </c>
      <c r="Q257" s="5">
        <f>_xll.SNL.Clients.Office.Excel.Functions.SPG(K257, "SP_MARKETCAP", "12/31/2022")</f>
        <v>43949.048896</v>
      </c>
      <c r="R257">
        <f t="shared" si="43"/>
        <v>1.3069780571694455E-3</v>
      </c>
      <c r="S257">
        <f t="shared" si="44"/>
        <v>2.4401280327353545E-3</v>
      </c>
      <c r="U257" s="11"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1.3533763747052838E-3</v>
      </c>
      <c r="AC257">
        <f t="shared" si="47"/>
        <v>3.0681042414568782E-3</v>
      </c>
    </row>
    <row r="258" spans="1:29" x14ac:dyDescent="0.3">
      <c r="A258" s="11"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1.1729196550386116E-2</v>
      </c>
      <c r="I258">
        <f t="shared" si="42"/>
        <v>0.15557606304432142</v>
      </c>
      <c r="K258" s="11"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1.1697417564508957E-2</v>
      </c>
      <c r="S258">
        <f t="shared" si="44"/>
        <v>0.15515454657564678</v>
      </c>
      <c r="U258" s="11"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1.105889208363512E-2</v>
      </c>
      <c r="AC258">
        <f t="shared" si="47"/>
        <v>0.13602437262871198</v>
      </c>
    </row>
    <row r="259" spans="1:29" x14ac:dyDescent="0.3">
      <c r="A259" s="11"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2.2420932699580452E-4</v>
      </c>
      <c r="I259">
        <f t="shared" si="42"/>
        <v>2.2734825757374577E-4</v>
      </c>
      <c r="K259" s="11"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3.0847117658491633E-4</v>
      </c>
      <c r="S259">
        <f t="shared" si="44"/>
        <v>3.1278977305710515E-4</v>
      </c>
      <c r="U259" s="11"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2.7441770598138652E-4</v>
      </c>
      <c r="AC259">
        <f t="shared" si="47"/>
        <v>2.0471560866211434E-4</v>
      </c>
    </row>
    <row r="260" spans="1:29" x14ac:dyDescent="0.3">
      <c r="A260" s="11"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4.5676172815024596E-4</v>
      </c>
      <c r="I260">
        <f t="shared" si="42"/>
        <v>8.8429070569887621E-4</v>
      </c>
      <c r="K260" s="11"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7.2302784217614772E-4</v>
      </c>
      <c r="S260">
        <f t="shared" si="44"/>
        <v>1.3997819024530219E-3</v>
      </c>
      <c r="U260" s="11"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5.1894086946841324E-4</v>
      </c>
      <c r="AC260">
        <f t="shared" si="47"/>
        <v>1.3767501266997004E-3</v>
      </c>
    </row>
    <row r="261" spans="1:29" x14ac:dyDescent="0.3">
      <c r="A261" s="1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9.8339115817112975E-4</v>
      </c>
      <c r="I261">
        <f t="shared" si="42"/>
        <v>8.7325134845596321E-4</v>
      </c>
      <c r="K261" s="1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s="1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s="11"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1.1112996282458671E-3</v>
      </c>
      <c r="I262">
        <f t="shared" si="42"/>
        <v>1.3746776401401377E-3</v>
      </c>
      <c r="K262" s="11"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1.5037118499571539E-3</v>
      </c>
      <c r="S262">
        <f t="shared" si="44"/>
        <v>1.8600915583969996E-3</v>
      </c>
      <c r="U262" s="11"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1.2351416450015042E-3</v>
      </c>
      <c r="AC262">
        <f t="shared" si="47"/>
        <v>1.3673018010166651E-3</v>
      </c>
    </row>
    <row r="263" spans="1:29" x14ac:dyDescent="0.3">
      <c r="A263" s="11"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3.2156863947554212E-4</v>
      </c>
      <c r="I263">
        <f t="shared" ref="I263:I326" si="54">D263*H263</f>
        <v>3.0838432525704486E-4</v>
      </c>
      <c r="K263" s="11"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4.8331965370589824E-4</v>
      </c>
      <c r="S263">
        <f t="shared" ref="S263:S326" si="56">N263*R263</f>
        <v>4.635035479039564E-4</v>
      </c>
      <c r="U263" s="11"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5.0891994069353493E-4</v>
      </c>
      <c r="AC263">
        <f t="shared" ref="AC263:AC326" si="59">X263*AB263</f>
        <v>1.0809459540330683E-3</v>
      </c>
    </row>
    <row r="264" spans="1:29" x14ac:dyDescent="0.3">
      <c r="A264" s="11"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6.6421123156429145E-4</v>
      </c>
      <c r="I264">
        <f t="shared" si="54"/>
        <v>2.9132304616409825E-3</v>
      </c>
      <c r="K264" s="11"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9.0959728979809053E-4</v>
      </c>
      <c r="S264">
        <f t="shared" si="56"/>
        <v>3.9894937130544247E-3</v>
      </c>
      <c r="U264" s="11"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8.9328479013262669E-4</v>
      </c>
      <c r="AC264">
        <f t="shared" si="59"/>
        <v>3.232797655489976E-3</v>
      </c>
    </row>
    <row r="265" spans="1:29" x14ac:dyDescent="0.3">
      <c r="A265" s="11"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9.7941677557633589E-4</v>
      </c>
      <c r="I265">
        <f t="shared" si="54"/>
        <v>5.1243085698153895E-3</v>
      </c>
      <c r="K265" s="11"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1.3624552829737597E-3</v>
      </c>
      <c r="S265">
        <f t="shared" si="56"/>
        <v>7.1283660405187113E-3</v>
      </c>
      <c r="U265" s="11"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1.1372466297443313E-3</v>
      </c>
      <c r="AC265">
        <f t="shared" si="59"/>
        <v>5.5156461542600066E-3</v>
      </c>
    </row>
    <row r="266" spans="1:29" x14ac:dyDescent="0.3">
      <c r="A266" s="11"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3.1506604156545152E-4</v>
      </c>
      <c r="I266">
        <f t="shared" si="54"/>
        <v>2.0101213451875806E-4</v>
      </c>
      <c r="K266" s="11"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3.8954440355605562E-4</v>
      </c>
      <c r="S266">
        <f t="shared" si="56"/>
        <v>2.4852932946876352E-4</v>
      </c>
      <c r="U266" s="11"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3.5908419321968664E-4</v>
      </c>
      <c r="AC266">
        <f t="shared" si="59"/>
        <v>1.5871521340310151E-4</v>
      </c>
    </row>
    <row r="267" spans="1:29" x14ac:dyDescent="0.3">
      <c r="A267" s="11"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9.3520857779226475E-4</v>
      </c>
      <c r="I267">
        <f t="shared" si="54"/>
        <v>8.1082583694589349E-4</v>
      </c>
      <c r="K267" s="11"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1.2085474764291654E-3</v>
      </c>
      <c r="S267">
        <f t="shared" si="56"/>
        <v>1.0478106620640864E-3</v>
      </c>
      <c r="U267" s="11"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8.4983218929028843E-4</v>
      </c>
      <c r="AC267">
        <f t="shared" si="59"/>
        <v>8.4643286053312722E-4</v>
      </c>
    </row>
    <row r="268" spans="1:29" x14ac:dyDescent="0.3">
      <c r="A268" s="11"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1.7488583973392195E-3</v>
      </c>
      <c r="I268">
        <f t="shared" si="54"/>
        <v>4.7411551151866236E-3</v>
      </c>
      <c r="K268" s="11"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1.1887308228292674E-3</v>
      </c>
      <c r="S268">
        <f t="shared" si="56"/>
        <v>3.2226492606901437E-3</v>
      </c>
      <c r="U268" s="11"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1.0299495580994909E-3</v>
      </c>
      <c r="AC268">
        <f t="shared" si="59"/>
        <v>1.5212354973129481E-3</v>
      </c>
    </row>
    <row r="269" spans="1:29" x14ac:dyDescent="0.3">
      <c r="A269" s="11"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1.890087721715057E-3</v>
      </c>
      <c r="I269">
        <f t="shared" si="54"/>
        <v>2.8440149948646465E-2</v>
      </c>
      <c r="K269" s="11"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1.5889884492802681E-3</v>
      </c>
      <c r="S269">
        <f t="shared" si="56"/>
        <v>2.3909509196320195E-2</v>
      </c>
      <c r="U269" s="11"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1.541129734090894E-3</v>
      </c>
      <c r="AC269">
        <f t="shared" si="59"/>
        <v>1.8854181166867996E-2</v>
      </c>
    </row>
    <row r="270" spans="1:29" x14ac:dyDescent="0.3">
      <c r="A270" s="11"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9.5217255836146063E-4</v>
      </c>
      <c r="I270">
        <f t="shared" si="54"/>
        <v>5.7558831152950294E-3</v>
      </c>
      <c r="K270" s="11"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1.178945472035931E-3</v>
      </c>
      <c r="S270">
        <f t="shared" si="56"/>
        <v>7.1267253784572026E-3</v>
      </c>
      <c r="U270" s="11"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9.8882859238426141E-4</v>
      </c>
      <c r="AC270">
        <f t="shared" si="59"/>
        <v>8.3981212351195329E-3</v>
      </c>
    </row>
    <row r="271" spans="1:29" x14ac:dyDescent="0.3">
      <c r="A271" s="1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4.6025935505497178E-4</v>
      </c>
      <c r="I271">
        <f t="shared" si="54"/>
        <v>3.3203109873665665E-3</v>
      </c>
      <c r="K271" s="1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6.2044967925624719E-4</v>
      </c>
      <c r="S271">
        <f t="shared" si="56"/>
        <v>4.4759239861545674E-3</v>
      </c>
      <c r="U271" s="1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7.1060605966912567E-4</v>
      </c>
      <c r="AC271">
        <f t="shared" si="59"/>
        <v>1.3367921194495593E-2</v>
      </c>
    </row>
    <row r="272" spans="1:29" x14ac:dyDescent="0.3">
      <c r="A272" s="11" t="s">
        <v>272</v>
      </c>
      <c r="B272" s="4" cm="1">
        <f t="array" ref="B272">_xll.SNL.Clients.Office.Excel.Functions.SPG(A272, "SP_TOTAL_REV", "CY2023")</f>
        <v>14317147</v>
      </c>
      <c r="C272" s="4">
        <f>_xll.SNL.Clients.Office.Excel.Functions.SPG(A272,"IQ_AVG_DILUT_SHARES_OUT","CY2023")</f>
        <v>1337936500</v>
      </c>
      <c r="D272" s="5">
        <f>_xll.SNL.Clients.Office.Excel.Functions.SPG(A272, "IQ_DILUT_EPS_NORM", "CY2023")</f>
        <v>1.8979999999999999</v>
      </c>
      <c r="E272">
        <f t="shared" si="48"/>
        <v>2539403.477</v>
      </c>
      <c r="F272">
        <f t="shared" si="49"/>
        <v>0.17736798239202264</v>
      </c>
      <c r="G272" s="5">
        <f>_xll.SNL.Clients.Office.Excel.Functions.SPG(A272, "SP_MARKETCAP", "12/30/2023")</f>
        <v>103227.40192</v>
      </c>
      <c r="H272">
        <f t="shared" si="53"/>
        <v>2.4621221920170353E-3</v>
      </c>
      <c r="I272">
        <f t="shared" si="54"/>
        <v>4.6731079204483331E-3</v>
      </c>
      <c r="K272" s="11" t="s">
        <v>272</v>
      </c>
      <c r="L272" s="4" cm="1">
        <f t="array" ref="L272">_xll.SNL.Clients.Office.Excel.Functions.SPG(K272, "SP_TOTAL_REV", "CY2023")</f>
        <v>14317147</v>
      </c>
      <c r="M272" s="4">
        <f>_xll.SNL.Clients.Office.Excel.Functions.SPG(K272,"IQ_AVG_DILUT_SHARES_OUT","CY2023")</f>
        <v>1337936500</v>
      </c>
      <c r="N272" s="5">
        <f>_xll.SNL.Clients.Office.Excel.Functions.SPG(K272, "IQ_DILUT_EPS_NORM", "CY2023")</f>
        <v>1.8979999999999999</v>
      </c>
      <c r="O272">
        <f t="shared" si="50"/>
        <v>2539403.477</v>
      </c>
      <c r="P272">
        <f t="shared" si="51"/>
        <v>0.17736798239202264</v>
      </c>
      <c r="Q272" s="5">
        <f>_xll.SNL.Clients.Office.Excel.Functions.SPG(K272, "SP_MARKETCAP", "12/31/2022")</f>
        <v>57320.234920800001</v>
      </c>
      <c r="R272">
        <f t="shared" si="55"/>
        <v>1.7046168496288403E-3</v>
      </c>
      <c r="S272">
        <f t="shared" si="56"/>
        <v>3.2353627805955386E-3</v>
      </c>
      <c r="U272" s="11"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2.3928478603251245E-3</v>
      </c>
      <c r="AC272">
        <f t="shared" si="59"/>
        <v>5.3528006635473035E-3</v>
      </c>
    </row>
    <row r="273" spans="1:29" x14ac:dyDescent="0.3">
      <c r="A273" s="11"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3.736367430486049E-4</v>
      </c>
      <c r="I273">
        <f t="shared" si="54"/>
        <v>2.2971186962628229E-3</v>
      </c>
      <c r="K273" s="11"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3.8222148139982503E-4</v>
      </c>
      <c r="S273">
        <f t="shared" si="56"/>
        <v>2.3498976676461242E-3</v>
      </c>
      <c r="U273" s="11"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2.1877892098434197E-4</v>
      </c>
      <c r="AC273">
        <f t="shared" si="59"/>
        <v>2.7566144044027086E-4</v>
      </c>
    </row>
    <row r="274" spans="1:29" x14ac:dyDescent="0.3">
      <c r="A274" s="11"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8.8420405895731557E-4</v>
      </c>
      <c r="I274">
        <f t="shared" si="54"/>
        <v>1.059276462630864E-3</v>
      </c>
      <c r="K274" s="11"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1.0923618606834746E-3</v>
      </c>
      <c r="S274">
        <f t="shared" si="56"/>
        <v>1.3086495090988024E-3</v>
      </c>
      <c r="U274" s="11"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6.7955623794462656E-4</v>
      </c>
      <c r="AC274">
        <f t="shared" si="59"/>
        <v>-4.4782756080550894E-4</v>
      </c>
    </row>
    <row r="275" spans="1:29" x14ac:dyDescent="0.3">
      <c r="A275" s="11"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3.5499757782212827E-4</v>
      </c>
      <c r="I275">
        <f t="shared" si="54"/>
        <v>1.7678879375541989E-3</v>
      </c>
      <c r="K275" s="11"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4.2759105014579394E-4</v>
      </c>
      <c r="S275">
        <f t="shared" si="56"/>
        <v>2.129403429726054E-3</v>
      </c>
      <c r="U275" s="11"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2.9483443571714298E-4</v>
      </c>
      <c r="AC275">
        <f t="shared" si="59"/>
        <v>1.2736847622980578E-3</v>
      </c>
    </row>
    <row r="276" spans="1:29" x14ac:dyDescent="0.3">
      <c r="A276" s="11"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9.9860155250735107E-4</v>
      </c>
      <c r="I276">
        <f t="shared" si="54"/>
        <v>1.1490908064702089E-2</v>
      </c>
      <c r="K276" s="11"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7.6660996398912129E-4</v>
      </c>
      <c r="S276">
        <f t="shared" si="56"/>
        <v>8.8213808556228193E-3</v>
      </c>
      <c r="U276" s="11"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8.312649713491609E-4</v>
      </c>
      <c r="AC276">
        <f t="shared" si="59"/>
        <v>8.9227982024618936E-3</v>
      </c>
    </row>
    <row r="277" spans="1:29" x14ac:dyDescent="0.3">
      <c r="A277" s="11"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3.7935089908119511E-4</v>
      </c>
      <c r="I277">
        <f t="shared" si="54"/>
        <v>5.246802285192009E-3</v>
      </c>
      <c r="K277" s="11"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2.5212328724198891E-4</v>
      </c>
      <c r="S277">
        <f t="shared" si="56"/>
        <v>3.4871171858439484E-3</v>
      </c>
      <c r="U277" s="11"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2.8052125193502362E-4</v>
      </c>
      <c r="AC277">
        <f t="shared" si="59"/>
        <v>2.6419491507240524E-3</v>
      </c>
    </row>
    <row r="278" spans="1:29" x14ac:dyDescent="0.3">
      <c r="A278" s="11"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4.7499993024027977E-3</v>
      </c>
      <c r="I278">
        <f t="shared" si="54"/>
        <v>4.8084242938223519E-2</v>
      </c>
      <c r="K278" s="11"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4.777887678976531E-3</v>
      </c>
      <c r="S278">
        <f t="shared" si="56"/>
        <v>4.8366556974279419E-2</v>
      </c>
      <c r="U278" s="11"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4.1669555168011626E-3</v>
      </c>
      <c r="AC278">
        <f t="shared" si="59"/>
        <v>2.6501837086855395E-2</v>
      </c>
    </row>
    <row r="279" spans="1:29" x14ac:dyDescent="0.3">
      <c r="A279" s="11"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5.0959303635890181E-4</v>
      </c>
      <c r="I279">
        <f t="shared" si="54"/>
        <v>9.1879624455509996E-4</v>
      </c>
      <c r="K279" s="11"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4.6929055906650801E-4</v>
      </c>
      <c r="S279">
        <f t="shared" si="56"/>
        <v>8.4613087799691395E-4</v>
      </c>
      <c r="U279" s="11"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6.2300334330365494E-4</v>
      </c>
      <c r="AC279">
        <f t="shared" si="59"/>
        <v>-1.4073645525229563E-3</v>
      </c>
    </row>
    <row r="280" spans="1:29" x14ac:dyDescent="0.3">
      <c r="A280" s="11"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3.0502470597059225E-4</v>
      </c>
      <c r="I280">
        <f t="shared" si="54"/>
        <v>9.007379567311589E-4</v>
      </c>
      <c r="K280" s="11"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4.2436268345936811E-4</v>
      </c>
      <c r="S280">
        <f t="shared" si="56"/>
        <v>1.2531430042555139E-3</v>
      </c>
      <c r="U280" s="11"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4.135144899506879E-4</v>
      </c>
      <c r="AC280">
        <f t="shared" si="59"/>
        <v>1.2711435421084146E-3</v>
      </c>
    </row>
    <row r="281" spans="1:29" x14ac:dyDescent="0.3">
      <c r="A281" s="1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2.6820529738864184E-3</v>
      </c>
      <c r="I281">
        <f t="shared" si="54"/>
        <v>5.5078639871731491E-2</v>
      </c>
      <c r="K281" s="1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3.7915484413985324E-3</v>
      </c>
      <c r="S281">
        <f t="shared" si="56"/>
        <v>7.7863238792560269E-2</v>
      </c>
      <c r="U281" s="1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2.3163251254909255E-3</v>
      </c>
      <c r="AC281">
        <f t="shared" si="59"/>
        <v>3.8207782944972818E-2</v>
      </c>
    </row>
    <row r="282" spans="1:29" x14ac:dyDescent="0.3">
      <c r="A282" s="11"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3.7055626359308569E-4</v>
      </c>
      <c r="I282">
        <f t="shared" si="54"/>
        <v>1.8609335557644765E-3</v>
      </c>
      <c r="K282" s="11"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4.1185182231475511E-4</v>
      </c>
      <c r="S282">
        <f t="shared" si="56"/>
        <v>2.0683198516647E-3</v>
      </c>
      <c r="U282" s="11"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3.4627244451578113E-4</v>
      </c>
      <c r="AC282">
        <f t="shared" si="59"/>
        <v>1.6330208483364239E-3</v>
      </c>
    </row>
    <row r="283" spans="1:29" x14ac:dyDescent="0.3">
      <c r="A283" s="11"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3.0527770411049164E-3</v>
      </c>
      <c r="I283">
        <f t="shared" si="54"/>
        <v>3.324168920059143E-2</v>
      </c>
      <c r="K283" s="11"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3.5829204546143959E-3</v>
      </c>
      <c r="S283">
        <f t="shared" si="56"/>
        <v>3.9014420830296152E-2</v>
      </c>
      <c r="U283" s="11"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4.1154836187003866E-3</v>
      </c>
      <c r="AC283">
        <f t="shared" si="59"/>
        <v>4.1241261342996577E-2</v>
      </c>
    </row>
    <row r="284" spans="1:29" x14ac:dyDescent="0.3">
      <c r="A284" s="11"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1.5388965131277728E-3</v>
      </c>
      <c r="I284">
        <f t="shared" si="54"/>
        <v>1.7034045503811317E-2</v>
      </c>
      <c r="K284" s="11"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1.2149113571101545E-3</v>
      </c>
      <c r="S284">
        <f t="shared" si="56"/>
        <v>1.3447853811852302E-2</v>
      </c>
      <c r="U284" s="11"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1.1960555469613563E-3</v>
      </c>
      <c r="AC284" t="e">
        <f t="shared" si="59"/>
        <v>#VALUE!</v>
      </c>
    </row>
    <row r="285" spans="1:29" x14ac:dyDescent="0.3">
      <c r="A285" s="11"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7.3558598211367605E-4</v>
      </c>
      <c r="I285">
        <f t="shared" si="54"/>
        <v>4.4252852683958751E-3</v>
      </c>
      <c r="K285" s="11"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8.0402737894169748E-4</v>
      </c>
      <c r="S285">
        <f t="shared" si="56"/>
        <v>4.8370287117132519E-3</v>
      </c>
      <c r="U285" s="11"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7.2021664871070709E-4</v>
      </c>
      <c r="AC285">
        <f t="shared" si="59"/>
        <v>9.9771612345894243E-3</v>
      </c>
    </row>
    <row r="286" spans="1:29" x14ac:dyDescent="0.3">
      <c r="A286" s="11"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5.4261650408129916E-4</v>
      </c>
      <c r="I286">
        <f t="shared" si="54"/>
        <v>7.3491979312771162E-3</v>
      </c>
      <c r="K286" s="11"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7.4463055347371145E-4</v>
      </c>
      <c r="S286">
        <f t="shared" si="56"/>
        <v>1.0085276216247949E-2</v>
      </c>
      <c r="U286" s="11"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4.6704432020165117E-4</v>
      </c>
      <c r="AC286">
        <f t="shared" si="59"/>
        <v>5.6629123824450201E-3</v>
      </c>
    </row>
    <row r="287" spans="1:29" x14ac:dyDescent="0.3">
      <c r="A287" s="11"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1.3435966518774774E-3</v>
      </c>
      <c r="I287">
        <f t="shared" si="54"/>
        <v>2.3105831622336977E-2</v>
      </c>
      <c r="K287" s="11"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1.622157966212109E-3</v>
      </c>
      <c r="S287">
        <f t="shared" si="56"/>
        <v>2.7896250544949635E-2</v>
      </c>
      <c r="U287" s="11"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9.3089135372552748E-4</v>
      </c>
      <c r="AC287">
        <f t="shared" si="59"/>
        <v>8.2756241346199392E-4</v>
      </c>
    </row>
    <row r="288" spans="1:29" x14ac:dyDescent="0.3">
      <c r="A288" s="11"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2.6476554497790864E-4</v>
      </c>
      <c r="I288">
        <f t="shared" si="54"/>
        <v>1.4628296360029453E-3</v>
      </c>
      <c r="K288" s="11"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3.1215098829971341E-4</v>
      </c>
      <c r="S288">
        <f t="shared" si="56"/>
        <v>1.7246342103559168E-3</v>
      </c>
      <c r="U288" s="11"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3.6958144353150374E-4</v>
      </c>
      <c r="AC288">
        <f t="shared" si="59"/>
        <v>2.0245671476655774E-3</v>
      </c>
    </row>
    <row r="289" spans="1:29" x14ac:dyDescent="0.3">
      <c r="A289" s="11"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1.5796888882244841E-3</v>
      </c>
      <c r="I289">
        <f t="shared" si="54"/>
        <v>1.1206312973064491E-2</v>
      </c>
      <c r="K289" s="11"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1.4015623169367564E-3</v>
      </c>
      <c r="S289">
        <f t="shared" si="56"/>
        <v>9.9426830763493512E-3</v>
      </c>
      <c r="U289" s="11"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1.2717664844979447E-3</v>
      </c>
      <c r="AC289">
        <f t="shared" si="59"/>
        <v>3.2633527992217259E-3</v>
      </c>
    </row>
    <row r="290" spans="1:29" x14ac:dyDescent="0.3">
      <c r="A290" s="11"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2.2282596114033592E-3</v>
      </c>
      <c r="I290">
        <f t="shared" si="54"/>
        <v>1.4786730781272692E-2</v>
      </c>
      <c r="K290" s="11"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2.4409243925631106E-3</v>
      </c>
      <c r="S290">
        <f t="shared" si="56"/>
        <v>1.6197974269048801E-2</v>
      </c>
      <c r="U290" s="11"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2.0739491179828664E-3</v>
      </c>
      <c r="AC290">
        <f t="shared" si="59"/>
        <v>1.0919342106179791E-2</v>
      </c>
    </row>
    <row r="291" spans="1:29" x14ac:dyDescent="0.3">
      <c r="A291" s="1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7.3548803182613414E-4</v>
      </c>
      <c r="I291">
        <f t="shared" si="54"/>
        <v>1.0990397659577923E-2</v>
      </c>
      <c r="K291" s="1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6.2405588227090552E-4</v>
      </c>
      <c r="S291">
        <f t="shared" si="56"/>
        <v>9.3252670487741409E-3</v>
      </c>
      <c r="U291" s="1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6.494132303642606E-4</v>
      </c>
      <c r="AC291">
        <f t="shared" si="59"/>
        <v>5.7791283370115546E-3</v>
      </c>
    </row>
    <row r="292" spans="1:29" x14ac:dyDescent="0.3">
      <c r="A292" s="11"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3.5849458612568314E-4</v>
      </c>
      <c r="I292">
        <f t="shared" si="54"/>
        <v>1.1715603074587324E-3</v>
      </c>
      <c r="K292" s="11"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3.1301074581252135E-4</v>
      </c>
      <c r="S292">
        <f t="shared" si="56"/>
        <v>1.0229191173153197E-3</v>
      </c>
      <c r="U292" s="11"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4.0504503970939857E-4</v>
      </c>
      <c r="AC292">
        <f t="shared" si="59"/>
        <v>6.6386882008370425E-4</v>
      </c>
    </row>
    <row r="293" spans="1:29" x14ac:dyDescent="0.3">
      <c r="A293" s="11"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9.5398811884999726E-3</v>
      </c>
      <c r="I293">
        <f t="shared" si="54"/>
        <v>8.9741662340219241E-2</v>
      </c>
      <c r="K293" s="11"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9.942419768953709E-3</v>
      </c>
      <c r="S293">
        <f t="shared" si="56"/>
        <v>9.3528342766547534E-2</v>
      </c>
      <c r="U293" s="11"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8.3432697606869513E-3</v>
      </c>
      <c r="AC293">
        <f t="shared" si="59"/>
        <v>5.171158597673773E-2</v>
      </c>
    </row>
    <row r="294" spans="1:29" x14ac:dyDescent="0.3">
      <c r="A294" s="11"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2.3663304988000226E-4</v>
      </c>
      <c r="I294">
        <f t="shared" si="54"/>
        <v>3.9186433060128372E-4</v>
      </c>
      <c r="K294" s="11"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3.4462174744677183E-4</v>
      </c>
      <c r="S294">
        <f t="shared" si="56"/>
        <v>5.7069361377185413E-4</v>
      </c>
      <c r="U294" s="11"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8.847284300680158E-4</v>
      </c>
      <c r="AC294">
        <f t="shared" si="59"/>
        <v>1.2678158402874666E-3</v>
      </c>
    </row>
    <row r="295" spans="1:29" x14ac:dyDescent="0.3">
      <c r="A295" s="11"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4.3772417229174311E-4</v>
      </c>
      <c r="I295">
        <f t="shared" si="54"/>
        <v>9.301638661199541E-4</v>
      </c>
      <c r="K295" s="11"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6.6075946773506977E-4</v>
      </c>
      <c r="S295">
        <f t="shared" si="56"/>
        <v>1.4041138689370233E-3</v>
      </c>
      <c r="U295" s="11"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6.0978661043434052E-4</v>
      </c>
      <c r="AC295">
        <f t="shared" si="59"/>
        <v>1.4604389319902455E-3</v>
      </c>
    </row>
    <row r="296" spans="1:29" x14ac:dyDescent="0.3">
      <c r="A296" s="11"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5.1297570135122178E-3</v>
      </c>
      <c r="I296">
        <f t="shared" si="54"/>
        <v>4.7173245496258356E-2</v>
      </c>
      <c r="K296" s="11"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5.7399932294565836E-3</v>
      </c>
      <c r="S296">
        <f t="shared" si="56"/>
        <v>5.2784977738082745E-2</v>
      </c>
      <c r="U296" s="11"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4.7337840975413799E-3</v>
      </c>
      <c r="AC296">
        <f t="shared" si="59"/>
        <v>3.5839479402485788E-2</v>
      </c>
    </row>
    <row r="297" spans="1:29" x14ac:dyDescent="0.3">
      <c r="A297" s="11" t="s">
        <v>297</v>
      </c>
      <c r="B297" s="4" cm="1">
        <f t="array" ref="B297">_xll.SNL.Clients.Office.Excel.Functions.SPG(A297, "SP_TOTAL_REV", "CY2023")</f>
        <v>301506000</v>
      </c>
      <c r="C297" s="4">
        <f>_xll.SNL.Clients.Office.Excel.Functions.SPG(A297,"IQ_AVG_DILUT_SHARES_OUT","CY2023")</f>
        <v>135600000</v>
      </c>
      <c r="D297" s="5">
        <f>_xll.SNL.Clients.Office.Excel.Functions.SPG(A297, "IQ_DILUT_EPS_NORM", "CY2023")</f>
        <v>12.773</v>
      </c>
      <c r="E297">
        <f t="shared" si="48"/>
        <v>1732018.8</v>
      </c>
      <c r="F297">
        <f t="shared" si="49"/>
        <v>5.7445583172474179E-3</v>
      </c>
      <c r="G297" s="5">
        <f>_xll.SNL.Clients.Office.Excel.Functions.SPG(A297, "SP_MARKETCAP", "12/30/2023")</f>
        <v>61605.269305299997</v>
      </c>
      <c r="H297">
        <f t="shared" si="53"/>
        <v>1.469374389750843E-3</v>
      </c>
      <c r="I297">
        <f t="shared" si="54"/>
        <v>1.8768319080287518E-2</v>
      </c>
      <c r="K297" s="11" t="s">
        <v>297</v>
      </c>
      <c r="L297" s="4" cm="1">
        <f t="array" ref="L297">_xll.SNL.Clients.Office.Excel.Functions.SPG(K297, "SP_TOTAL_REV", "CY2023")</f>
        <v>301506000</v>
      </c>
      <c r="M297" s="4">
        <f>_xll.SNL.Clients.Office.Excel.Functions.SPG(K297,"IQ_AVG_DILUT_SHARES_OUT","CY2023")</f>
        <v>135600000</v>
      </c>
      <c r="N297" s="5">
        <f>_xll.SNL.Clients.Office.Excel.Functions.SPG(K297, "IQ_DILUT_EPS_NORM", "CY2023")</f>
        <v>12.773</v>
      </c>
      <c r="O297">
        <f t="shared" si="50"/>
        <v>1732018.8</v>
      </c>
      <c r="P297">
        <f t="shared" si="51"/>
        <v>5.7445583172474179E-3</v>
      </c>
      <c r="Q297" s="5">
        <f>_xll.SNL.Clients.Office.Excel.Functions.SPG(K297, "SP_MARKETCAP", "12/31/2022")</f>
        <v>53189.570217599998</v>
      </c>
      <c r="R297">
        <f t="shared" si="55"/>
        <v>1.5817771462854967E-3</v>
      </c>
      <c r="S297">
        <f t="shared" si="56"/>
        <v>2.0204039489504649E-2</v>
      </c>
      <c r="U297" s="11"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8.9687927974188726E-4</v>
      </c>
      <c r="AC297">
        <f t="shared" si="59"/>
        <v>1.3088159329273361E-2</v>
      </c>
    </row>
    <row r="298" spans="1:29" x14ac:dyDescent="0.3">
      <c r="A298" s="11"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2.6126133355132619E-3</v>
      </c>
      <c r="I298">
        <f t="shared" si="54"/>
        <v>8.1069391800976526E-3</v>
      </c>
      <c r="K298" s="11"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3.0744116262336504E-3</v>
      </c>
      <c r="S298">
        <f t="shared" si="56"/>
        <v>9.539899276203018E-3</v>
      </c>
      <c r="U298" s="11"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3.2870547087083396E-3</v>
      </c>
      <c r="AC298">
        <f t="shared" si="59"/>
        <v>9.7757007036986029E-3</v>
      </c>
    </row>
    <row r="299" spans="1:29" x14ac:dyDescent="0.3">
      <c r="A299" s="11"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6.5891796760352622E-3</v>
      </c>
      <c r="I299">
        <f t="shared" si="54"/>
        <v>2.4617175269667741E-2</v>
      </c>
      <c r="K299" s="11"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8.3655002841350658E-3</v>
      </c>
      <c r="S299">
        <f t="shared" si="56"/>
        <v>3.1253509061528607E-2</v>
      </c>
      <c r="U299" s="11"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4.5748427338589866E-3</v>
      </c>
      <c r="AC299">
        <f t="shared" si="59"/>
        <v>1.4712694232090501E-2</v>
      </c>
    </row>
    <row r="300" spans="1:29" x14ac:dyDescent="0.3">
      <c r="A300" s="11"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2.1707712474737528E-2</v>
      </c>
      <c r="I300">
        <f t="shared" si="54"/>
        <v>0.25691077713851868</v>
      </c>
      <c r="K300" s="11"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9.3841327049464067E-3</v>
      </c>
      <c r="S300">
        <f t="shared" si="56"/>
        <v>0.11106121056304073</v>
      </c>
      <c r="U300" s="11"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2.2110979427784443E-2</v>
      </c>
      <c r="AC300">
        <f t="shared" si="59"/>
        <v>0.22856119434500777</v>
      </c>
    </row>
    <row r="301" spans="1:29" x14ac:dyDescent="0.3">
      <c r="A301" s="1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1.1674988896737144E-3</v>
      </c>
      <c r="I301">
        <f t="shared" si="54"/>
        <v>2.0326155669219367E-3</v>
      </c>
      <c r="K301" s="1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1.6886091038939366E-3</v>
      </c>
      <c r="S301">
        <f t="shared" si="56"/>
        <v>2.9398684498793438E-3</v>
      </c>
      <c r="U301" s="1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1.2421847772986292E-3</v>
      </c>
      <c r="AC301">
        <f t="shared" si="59"/>
        <v>7.5760849567443403E-3</v>
      </c>
    </row>
    <row r="302" spans="1:29" x14ac:dyDescent="0.3">
      <c r="A302" s="11"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6.2733066621821585E-4</v>
      </c>
      <c r="I302">
        <f t="shared" si="54"/>
        <v>1.7960476973827518E-2</v>
      </c>
      <c r="K302" s="11"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9.5832665399594118E-4</v>
      </c>
      <c r="S302">
        <f t="shared" si="56"/>
        <v>2.7436892103903796E-2</v>
      </c>
      <c r="U302" s="11"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9.2191192366925228E-4</v>
      </c>
      <c r="AC302">
        <f t="shared" si="59"/>
        <v>2.3699589821765468E-2</v>
      </c>
    </row>
    <row r="303" spans="1:29" x14ac:dyDescent="0.3">
      <c r="A303" s="11"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3.6401937779199873E-4</v>
      </c>
      <c r="I303">
        <f t="shared" si="54"/>
        <v>5.2236780713151823E-4</v>
      </c>
      <c r="K303" s="11"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3.8291867443037043E-4</v>
      </c>
      <c r="S303">
        <f t="shared" si="56"/>
        <v>5.4948829780758154E-4</v>
      </c>
      <c r="U303" s="11"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4.9737673837846558E-4</v>
      </c>
      <c r="AC303">
        <f t="shared" si="59"/>
        <v>-3.4816371686492592E-5</v>
      </c>
    </row>
    <row r="304" spans="1:29" x14ac:dyDescent="0.3">
      <c r="A304" s="11"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1.1637467034743415E-3</v>
      </c>
      <c r="I304">
        <f t="shared" si="54"/>
        <v>3.9485925648884406E-3</v>
      </c>
      <c r="K304" s="11"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1.1490388452740049E-3</v>
      </c>
      <c r="S304">
        <f t="shared" si="56"/>
        <v>3.8986888020146981E-3</v>
      </c>
      <c r="U304" s="11"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1.1415828369411257E-3</v>
      </c>
      <c r="AC304">
        <f t="shared" si="59"/>
        <v>1.7009584270422772E-3</v>
      </c>
    </row>
    <row r="305" spans="1:29" x14ac:dyDescent="0.3">
      <c r="A305" s="11"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2.2469865410089094E-3</v>
      </c>
      <c r="I305">
        <f t="shared" si="54"/>
        <v>-8.1093744265011546E-3</v>
      </c>
      <c r="K305" s="11"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1.6218477853881127E-3</v>
      </c>
      <c r="S305">
        <f t="shared" si="56"/>
        <v>-5.8532486574656983E-3</v>
      </c>
      <c r="U305" s="11"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2.4658330283268632E-3</v>
      </c>
      <c r="AC305">
        <f t="shared" si="59"/>
        <v>1.1466123581719915E-2</v>
      </c>
    </row>
    <row r="306" spans="1:29" x14ac:dyDescent="0.3">
      <c r="A306" s="11"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6.6660670829358171E-2</v>
      </c>
      <c r="I306">
        <f t="shared" si="54"/>
        <v>0.56594909534125093</v>
      </c>
      <c r="K306" s="11"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5.3178903811170748E-2</v>
      </c>
      <c r="S306">
        <f t="shared" si="56"/>
        <v>0.45148889335683967</v>
      </c>
      <c r="U306" s="11"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5.9672302151241939E-2</v>
      </c>
      <c r="AC306">
        <f t="shared" si="59"/>
        <v>0.38530405499056919</v>
      </c>
    </row>
    <row r="307" spans="1:29" x14ac:dyDescent="0.3">
      <c r="A307" s="11"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3.7422435766577285E-4</v>
      </c>
      <c r="I307">
        <f t="shared" si="54"/>
        <v>1.0837537398000782E-3</v>
      </c>
      <c r="K307" s="11"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5.3912114440109844E-4</v>
      </c>
      <c r="S307">
        <f t="shared" si="56"/>
        <v>1.561294834185581E-3</v>
      </c>
      <c r="U307" s="11"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6.2428945570026516E-4</v>
      </c>
      <c r="AC307">
        <f t="shared" si="59"/>
        <v>8.9647965838558069E-4</v>
      </c>
    </row>
    <row r="308" spans="1:29" x14ac:dyDescent="0.3">
      <c r="A308" s="11" t="s">
        <v>1638</v>
      </c>
      <c r="B308" s="4" t="str" cm="1">
        <f t="array" ref="B308">_xll.SNL.Clients.Office.Excel.Functions.SPG(A308, "SP_TOTAL_REV", "CY2023")</f>
        <v>NA</v>
      </c>
      <c r="C308" s="4" t="str">
        <f>_xll.SNL.Clients.Office.Excel.Functions.SPG(A308,"IQ_AVG_DILUT_SHARES_OUT","CY2023")</f>
        <v>NA</v>
      </c>
      <c r="D308" s="5" t="str">
        <f>_xll.SNL.Clients.Office.Excel.Functions.SPG(A308, "IQ_DILUT_EPS_NORM", "CY2023")</f>
        <v>NA</v>
      </c>
      <c r="E308" t="e">
        <f t="shared" si="48"/>
        <v>#VALUE!</v>
      </c>
      <c r="F308" t="e">
        <f t="shared" si="49"/>
        <v>#VALUE!</v>
      </c>
      <c r="G308" s="5" t="str">
        <f>_xll.SNL.Clients.Office.Excel.Functions.SPG(A308, "SP_MARKETCAP", "12/30/2023")</f>
        <v>NA</v>
      </c>
      <c r="H308" t="e">
        <f t="shared" si="53"/>
        <v>#VALUE!</v>
      </c>
      <c r="I308" t="e">
        <f t="shared" si="54"/>
        <v>#VALUE!</v>
      </c>
      <c r="K308" s="11" t="s">
        <v>1638</v>
      </c>
      <c r="L308" s="4" t="str" cm="1">
        <f t="array" ref="L308">_xll.SNL.Clients.Office.Excel.Functions.SPG(K308, "SP_TOTAL_REV", "CY2023")</f>
        <v>NA</v>
      </c>
      <c r="M308" s="4" t="str">
        <f>_xll.SNL.Clients.Office.Excel.Functions.SPG(K308,"IQ_AVG_DILUT_SHARES_OUT","CY2023")</f>
        <v>NA</v>
      </c>
      <c r="N308" s="5" t="str">
        <f>_xll.SNL.Clients.Office.Excel.Functions.SPG(K308, "IQ_DILUT_EPS_NORM", "CY2023")</f>
        <v>NA</v>
      </c>
      <c r="O308" t="e">
        <f t="shared" si="50"/>
        <v>#VALUE!</v>
      </c>
      <c r="P308" t="e">
        <f t="shared" si="51"/>
        <v>#VALUE!</v>
      </c>
      <c r="Q308" s="5" t="str">
        <f>_xll.SNL.Clients.Office.Excel.Functions.SPG(K308, "SP_MARKETCAP", "12/31/2022")</f>
        <v>NA</v>
      </c>
      <c r="R308" t="e">
        <f t="shared" si="55"/>
        <v>#VALUE!</v>
      </c>
      <c r="S308" t="e">
        <f t="shared" si="56"/>
        <v>#VALUE!</v>
      </c>
      <c r="U308" s="11" t="s">
        <v>1638</v>
      </c>
      <c r="V308" s="4" t="str" cm="1">
        <f t="array" ref="V308">_xll.SNL.Clients.Office.Excel.Functions.SPG(U308, "SP_TOTAL_REV", "CY2021")</f>
        <v>NA</v>
      </c>
      <c r="W308" s="4" t="str">
        <f>_xll.SNL.Clients.Office.Excel.Functions.SPG(U308,"IQ_AVG_DILUT_SHARES_OUT","CY2021")</f>
        <v>NA</v>
      </c>
      <c r="X308" s="5" t="str">
        <f>_xll.SNL.Clients.Office.Excel.Functions.SPG(U308, "IQ_DILUT_EPS_NORM", "CY2021")</f>
        <v>NA</v>
      </c>
      <c r="Y308" t="e">
        <f t="shared" si="57"/>
        <v>#VALUE!</v>
      </c>
      <c r="Z308" t="e">
        <f t="shared" si="58"/>
        <v>#VALUE!</v>
      </c>
      <c r="AA308" s="5" t="str">
        <f>_xll.SNL.Clients.Office.Excel.Functions.SPG(U308, "SP_MARKETCAP", "12/31/2021")</f>
        <v>NA</v>
      </c>
      <c r="AB308" t="e">
        <f t="shared" si="52"/>
        <v>#VALUE!</v>
      </c>
      <c r="AC308" t="e">
        <f t="shared" si="59"/>
        <v>#VALUE!</v>
      </c>
    </row>
    <row r="309" spans="1:29" x14ac:dyDescent="0.3">
      <c r="A309" s="11" t="s">
        <v>308</v>
      </c>
      <c r="B309" s="4" cm="1">
        <f t="array" ref="B309">_xll.SNL.Clients.Office.Excel.Functions.SPG(A309, "SP_TOTAL_REV", "CY2023")</f>
        <v>6848000</v>
      </c>
      <c r="C309" s="4">
        <f>_xll.SNL.Clients.Office.Excel.Functions.SPG(A309,"IQ_AVG_DILUT_SHARES_OUT","CY2023")</f>
        <v>382000000</v>
      </c>
      <c r="D309" s="5">
        <f>_xll.SNL.Clients.Office.Excel.Functions.SPG(A309, "IQ_DILUT_EPS_NORM", "CY2023")</f>
        <v>-6.3319999999999999</v>
      </c>
      <c r="E309">
        <f t="shared" si="48"/>
        <v>-2418824</v>
      </c>
      <c r="F309">
        <f t="shared" si="49"/>
        <v>-0.35321612149532711</v>
      </c>
      <c r="G309" s="5">
        <f>_xll.SNL.Clients.Office.Excel.Functions.SPG(A309, "SP_MARKETCAP", "12/30/2023")</f>
        <v>37918.693402199999</v>
      </c>
      <c r="H309">
        <f t="shared" si="53"/>
        <v>9.044154437810978E-4</v>
      </c>
      <c r="I309">
        <f t="shared" si="54"/>
        <v>-5.7267585900219109E-3</v>
      </c>
      <c r="K309" s="11" t="s">
        <v>308</v>
      </c>
      <c r="L309" s="4" cm="1">
        <f t="array" ref="L309">_xll.SNL.Clients.Office.Excel.Functions.SPG(K309, "SP_TOTAL_REV", "CY2023")</f>
        <v>6848000</v>
      </c>
      <c r="M309" s="4">
        <f>_xll.SNL.Clients.Office.Excel.Functions.SPG(K309,"IQ_AVG_DILUT_SHARES_OUT","CY2023")</f>
        <v>382000000</v>
      </c>
      <c r="N309" s="5">
        <f>_xll.SNL.Clients.Office.Excel.Functions.SPG(K309, "IQ_DILUT_EPS_NORM", "CY2023")</f>
        <v>-6.3319999999999999</v>
      </c>
      <c r="O309">
        <f t="shared" si="50"/>
        <v>-2418824</v>
      </c>
      <c r="P309">
        <f t="shared" si="51"/>
        <v>-0.35321612149532711</v>
      </c>
      <c r="Q309" s="5">
        <f>_xll.SNL.Clients.Office.Excel.Functions.SPG(K309, "SP_MARKETCAP", "12/31/2022")</f>
        <v>69006.495841779993</v>
      </c>
      <c r="R309">
        <f t="shared" si="55"/>
        <v>2.0521485250064109E-3</v>
      </c>
      <c r="S309">
        <f t="shared" si="56"/>
        <v>-1.2994204460340594E-2</v>
      </c>
      <c r="U309" s="11" t="s">
        <v>308</v>
      </c>
      <c r="V309" s="4" cm="1">
        <f t="array" ref="V309">_xll.SNL.Clients.Office.Excel.Functions.SPG(U309, "SP_TOTAL_REV", "CY2021")</f>
        <v>18471000</v>
      </c>
      <c r="W309" s="4">
        <f>_xll.SNL.Clients.Office.Excel.Functions.SPG(U309,"IQ_AVG_DILUT_SHARES_OUT","CY2021")</f>
        <v>431000000</v>
      </c>
      <c r="X309" s="5">
        <f>_xll.SNL.Clients.Office.Excel.Functions.SPG(U309, "IQ_DILUT_EPS_NORM", "CY2021")</f>
        <v>19.265000000000001</v>
      </c>
      <c r="Y309">
        <f t="shared" si="57"/>
        <v>8303215</v>
      </c>
      <c r="Z309">
        <f t="shared" si="58"/>
        <v>0.44952709652969519</v>
      </c>
      <c r="AA309" s="5">
        <f>_xll.SNL.Clients.Office.Excel.Functions.SPG(U309, "SP_MARKETCAP", "12/31/2021")</f>
        <v>102976.07086746</v>
      </c>
      <c r="AB309">
        <f t="shared" si="52"/>
        <v>2.433510828431983E-3</v>
      </c>
      <c r="AC309">
        <f t="shared" si="59"/>
        <v>4.6881586109742156E-2</v>
      </c>
    </row>
    <row r="310" spans="1:29" x14ac:dyDescent="0.3">
      <c r="A310" s="11" t="s">
        <v>309</v>
      </c>
      <c r="B310" s="4" cm="1">
        <f t="array" ref="B310">_xll.SNL.Clients.Office.Excel.Functions.SPG(A310, "SP_TOTAL_REV", "CY2023")</f>
        <v>11135115</v>
      </c>
      <c r="C310" s="4">
        <f>_xll.SNL.Clients.Office.Excel.Functions.SPG(A310,"IQ_AVG_DILUT_SHARES_OUT","CY2023")</f>
        <v>63657000</v>
      </c>
      <c r="D310" s="5">
        <f>_xll.SNL.Clients.Office.Excel.Functions.SPG(A310, "IQ_DILUT_EPS_NORM", "CY2023")</f>
        <v>7.3330000000000002</v>
      </c>
      <c r="E310">
        <f t="shared" si="48"/>
        <v>466796.78100000002</v>
      </c>
      <c r="F310">
        <f t="shared" si="49"/>
        <v>4.1921145942363416E-2</v>
      </c>
      <c r="G310" s="5">
        <f>_xll.SNL.Clients.Office.Excel.Functions.SPG(A310, "SP_MARKETCAP", "12/30/2023")</f>
        <v>6591.1031460000004</v>
      </c>
      <c r="H310">
        <f t="shared" si="53"/>
        <v>1.5720730178035946E-4</v>
      </c>
      <c r="I310">
        <f t="shared" si="54"/>
        <v>1.152801143955376E-3</v>
      </c>
      <c r="K310" s="11" t="s">
        <v>309</v>
      </c>
      <c r="L310" s="4" cm="1">
        <f t="array" ref="L310">_xll.SNL.Clients.Office.Excel.Functions.SPG(K310, "SP_TOTAL_REV", "CY2023")</f>
        <v>11135115</v>
      </c>
      <c r="M310" s="4">
        <f>_xll.SNL.Clients.Office.Excel.Functions.SPG(K310,"IQ_AVG_DILUT_SHARES_OUT","CY2023")</f>
        <v>63657000</v>
      </c>
      <c r="N310" s="5">
        <f>_xll.SNL.Clients.Office.Excel.Functions.SPG(K310, "IQ_DILUT_EPS_NORM", "CY2023")</f>
        <v>7.3330000000000002</v>
      </c>
      <c r="O310">
        <f t="shared" si="50"/>
        <v>466796.78100000002</v>
      </c>
      <c r="P310">
        <f t="shared" si="51"/>
        <v>4.1921145942363416E-2</v>
      </c>
      <c r="Q310" s="5">
        <f>_xll.SNL.Clients.Office.Excel.Functions.SPG(K310, "SP_MARKETCAP", "12/31/2022")</f>
        <v>6494.4487510400004</v>
      </c>
      <c r="R310">
        <f t="shared" si="55"/>
        <v>1.9313505580306951E-4</v>
      </c>
      <c r="S310">
        <f t="shared" si="56"/>
        <v>1.4162593642039088E-3</v>
      </c>
      <c r="U310" s="11" t="s">
        <v>309</v>
      </c>
      <c r="V310" s="4" cm="1">
        <f t="array" ref="V310">_xll.SNL.Clients.Office.Excel.Functions.SPG(U310, "SP_TOTAL_REV", "CY2021")</f>
        <v>11200613</v>
      </c>
      <c r="W310" s="4">
        <f>_xll.SNL.Clients.Office.Excel.Functions.SPG(U310,"IQ_AVG_DILUT_SHARES_OUT","CY2021")</f>
        <v>69145000</v>
      </c>
      <c r="X310" s="5">
        <f>_xll.SNL.Clients.Office.Excel.Functions.SPG(U310, "IQ_DILUT_EPS_NORM", "CY2021")</f>
        <v>11.868</v>
      </c>
      <c r="Y310">
        <f t="shared" si="57"/>
        <v>820612.86</v>
      </c>
      <c r="Z310">
        <f t="shared" si="58"/>
        <v>7.3264995406947808E-2</v>
      </c>
      <c r="AA310" s="5">
        <f>_xll.SNL.Clients.Office.Excel.Functions.SPG(U310, "SP_MARKETCAP", "12/31/2021")</f>
        <v>12339.48371314</v>
      </c>
      <c r="AB310">
        <f t="shared" si="52"/>
        <v>2.9160432108383237E-4</v>
      </c>
      <c r="AC310">
        <f t="shared" si="59"/>
        <v>3.4607600826229226E-3</v>
      </c>
    </row>
    <row r="311" spans="1:29" x14ac:dyDescent="0.3">
      <c r="A311" s="11" t="s">
        <v>310</v>
      </c>
      <c r="B311" s="4" cm="1">
        <f t="array" ref="B311">_xll.SNL.Clients.Office.Excel.Functions.SPG(A311, "SP_TOTAL_REV", "CY2023")</f>
        <v>34072000</v>
      </c>
      <c r="C311" s="4">
        <f>_xll.SNL.Clients.Office.Excel.Functions.SPG(A311,"IQ_AVG_DILUT_SHARES_OUT","CY2023")</f>
        <v>58100000</v>
      </c>
      <c r="D311" s="5">
        <f>_xll.SNL.Clients.Office.Excel.Functions.SPG(A311, "IQ_DILUT_EPS_NORM", "CY2023")</f>
        <v>16.233000000000001</v>
      </c>
      <c r="E311">
        <f t="shared" si="48"/>
        <v>943137.3</v>
      </c>
      <c r="F311">
        <f t="shared" si="49"/>
        <v>2.7680714369570324E-2</v>
      </c>
      <c r="G311" s="5">
        <f>_xll.SNL.Clients.Office.Excel.Functions.SPG(A311, "SP_MARKETCAP", "12/30/2023")</f>
        <v>21064.373</v>
      </c>
      <c r="H311">
        <f t="shared" si="53"/>
        <v>5.0241563053594722E-4</v>
      </c>
      <c r="I311">
        <f t="shared" si="54"/>
        <v>8.1557129304900312E-3</v>
      </c>
      <c r="K311" s="11" t="s">
        <v>310</v>
      </c>
      <c r="L311" s="4" cm="1">
        <f t="array" ref="L311">_xll.SNL.Clients.Office.Excel.Functions.SPG(K311, "SP_TOTAL_REV", "CY2023")</f>
        <v>34072000</v>
      </c>
      <c r="M311" s="4">
        <f>_xll.SNL.Clients.Office.Excel.Functions.SPG(K311,"IQ_AVG_DILUT_SHARES_OUT","CY2023")</f>
        <v>58100000</v>
      </c>
      <c r="N311" s="5">
        <f>_xll.SNL.Clients.Office.Excel.Functions.SPG(K311, "IQ_DILUT_EPS_NORM", "CY2023")</f>
        <v>16.233000000000001</v>
      </c>
      <c r="O311">
        <f t="shared" si="50"/>
        <v>943137.3</v>
      </c>
      <c r="P311">
        <f t="shared" si="51"/>
        <v>2.7680714369570324E-2</v>
      </c>
      <c r="Q311" s="5">
        <f>_xll.SNL.Clients.Office.Excel.Functions.SPG(K311, "SP_MARKETCAP", "12/31/2022")</f>
        <v>19284.848000000002</v>
      </c>
      <c r="R311">
        <f t="shared" si="55"/>
        <v>5.7350213042134965E-4</v>
      </c>
      <c r="S311">
        <f t="shared" si="56"/>
        <v>9.3096600831297695E-3</v>
      </c>
      <c r="U311" s="11" t="s">
        <v>310</v>
      </c>
      <c r="V311" s="4" cm="1">
        <f t="array" ref="V311">_xll.SNL.Clients.Office.Excel.Functions.SPG(U311, "SP_TOTAL_REV", "CY2021")</f>
        <v>27771000</v>
      </c>
      <c r="W311" s="4">
        <f>_xll.SNL.Clients.Office.Excel.Functions.SPG(U311,"IQ_AVG_DILUT_SHARES_OUT","CY2021")</f>
        <v>58600000</v>
      </c>
      <c r="X311" s="5">
        <f>_xll.SNL.Clients.Office.Excel.Functions.SPG(U311, "IQ_DILUT_EPS_NORM", "CY2021")</f>
        <v>9.3320000000000007</v>
      </c>
      <c r="Y311">
        <f t="shared" si="57"/>
        <v>546855.19999999995</v>
      </c>
      <c r="Z311">
        <f t="shared" si="58"/>
        <v>1.9691591948435415E-2</v>
      </c>
      <c r="AA311" s="5">
        <f>_xll.SNL.Clients.Office.Excel.Functions.SPG(U311, "SP_MARKETCAP", "12/31/2021")</f>
        <v>18575.871999999999</v>
      </c>
      <c r="AB311">
        <f t="shared" si="52"/>
        <v>4.3898145733050036E-4</v>
      </c>
      <c r="AC311">
        <f t="shared" si="59"/>
        <v>4.0965749598082298E-3</v>
      </c>
    </row>
    <row r="312" spans="1:29" x14ac:dyDescent="0.3">
      <c r="A312" s="11" t="s">
        <v>311</v>
      </c>
      <c r="B312" s="4" cm="1">
        <f t="array" ref="B312">_xll.SNL.Clients.Office.Excel.Functions.SPG(A312, "SP_TOTAL_REV", "CY2023")</f>
        <v>11702100</v>
      </c>
      <c r="C312" s="4">
        <f>_xll.SNL.Clients.Office.Excel.Functions.SPG(A312,"IQ_AVG_DILUT_SHARES_OUT","CY2023")</f>
        <v>217300000</v>
      </c>
      <c r="D312" s="5">
        <f>_xll.SNL.Clients.Office.Excel.Functions.SPG(A312, "IQ_DILUT_EPS_NORM", "CY2023")</f>
        <v>4.0359999999999996</v>
      </c>
      <c r="E312">
        <f t="shared" si="48"/>
        <v>877022.79999999993</v>
      </c>
      <c r="F312">
        <f t="shared" si="49"/>
        <v>7.4945761871800784E-2</v>
      </c>
      <c r="G312" s="5">
        <f>_xll.SNL.Clients.Office.Excel.Functions.SPG(A312, "SP_MARKETCAP", "12/30/2023")</f>
        <v>13209.697468390001</v>
      </c>
      <c r="H312">
        <f t="shared" si="53"/>
        <v>3.1507030770724903E-4</v>
      </c>
      <c r="I312">
        <f t="shared" si="54"/>
        <v>1.2716237619064569E-3</v>
      </c>
      <c r="K312" s="11" t="s">
        <v>311</v>
      </c>
      <c r="L312" s="4" cm="1">
        <f t="array" ref="L312">_xll.SNL.Clients.Office.Excel.Functions.SPG(K312, "SP_TOTAL_REV", "CY2023")</f>
        <v>11702100</v>
      </c>
      <c r="M312" s="4">
        <f>_xll.SNL.Clients.Office.Excel.Functions.SPG(K312,"IQ_AVG_DILUT_SHARES_OUT","CY2023")</f>
        <v>217300000</v>
      </c>
      <c r="N312" s="5">
        <f>_xll.SNL.Clients.Office.Excel.Functions.SPG(K312, "IQ_DILUT_EPS_NORM", "CY2023")</f>
        <v>4.0359999999999996</v>
      </c>
      <c r="O312">
        <f t="shared" si="50"/>
        <v>877022.79999999993</v>
      </c>
      <c r="P312">
        <f t="shared" si="51"/>
        <v>7.4945761871800784E-2</v>
      </c>
      <c r="Q312" s="5">
        <f>_xll.SNL.Clients.Office.Excel.Functions.SPG(K312, "SP_MARKETCAP", "12/31/2022")</f>
        <v>11219.82268008</v>
      </c>
      <c r="R312">
        <f t="shared" si="55"/>
        <v>3.3366050953451419E-4</v>
      </c>
      <c r="S312">
        <f t="shared" si="56"/>
        <v>1.3466538164812992E-3</v>
      </c>
      <c r="U312" s="11" t="s">
        <v>311</v>
      </c>
      <c r="V312" s="4" cm="1">
        <f t="array" ref="V312">_xll.SNL.Clients.Office.Excel.Functions.SPG(U312, "SP_TOTAL_REV", "CY2021")</f>
        <v>10279700</v>
      </c>
      <c r="W312" s="4">
        <f>_xll.SNL.Clients.Office.Excel.Functions.SPG(U312,"IQ_AVG_DILUT_SHARES_OUT","CY2021")</f>
        <v>217600000</v>
      </c>
      <c r="X312" s="5">
        <f>_xll.SNL.Clients.Office.Excel.Functions.SPG(U312, "IQ_DILUT_EPS_NORM", "CY2021")</f>
        <v>3.6749999999999998</v>
      </c>
      <c r="Y312">
        <f t="shared" si="57"/>
        <v>799680</v>
      </c>
      <c r="Z312">
        <f t="shared" si="58"/>
        <v>7.7792153467513642E-2</v>
      </c>
      <c r="AA312" s="5">
        <f>_xll.SNL.Clients.Office.Excel.Functions.SPG(U312, "SP_MARKETCAP", "12/31/2021")</f>
        <v>10086.40513985</v>
      </c>
      <c r="AB312">
        <f t="shared" si="52"/>
        <v>2.3835999879398404E-4</v>
      </c>
      <c r="AC312">
        <f t="shared" si="59"/>
        <v>8.7597299556789129E-4</v>
      </c>
    </row>
    <row r="313" spans="1:29" x14ac:dyDescent="0.3">
      <c r="A313" s="11" t="s">
        <v>312</v>
      </c>
      <c r="B313" s="4" cm="1">
        <f t="array" ref="B313">_xll.SNL.Clients.Office.Excel.Functions.SPG(A313, "SP_TOTAL_REV", "CY2023")</f>
        <v>36016000</v>
      </c>
      <c r="C313" s="4">
        <f>_xll.SNL.Clients.Office.Excel.Functions.SPG(A313,"IQ_AVG_DILUT_SHARES_OUT","CY2023")</f>
        <v>1370000000</v>
      </c>
      <c r="D313" s="5">
        <f>_xll.SNL.Clients.Office.Excel.Functions.SPG(A313, "IQ_DILUT_EPS_NORM", "CY2023")</f>
        <v>2.6539999999999999</v>
      </c>
      <c r="E313">
        <f t="shared" si="48"/>
        <v>3635980</v>
      </c>
      <c r="F313">
        <f t="shared" si="49"/>
        <v>0.10095457574411373</v>
      </c>
      <c r="G313" s="5">
        <f>_xll.SNL.Clients.Office.Excel.Functions.SPG(A313, "SP_MARKETCAP", "12/30/2023")</f>
        <v>98569.66722155</v>
      </c>
      <c r="H313">
        <f t="shared" si="53"/>
        <v>2.3510285119254931E-3</v>
      </c>
      <c r="I313">
        <f t="shared" si="54"/>
        <v>6.2396296706502584E-3</v>
      </c>
      <c r="K313" s="11" t="s">
        <v>312</v>
      </c>
      <c r="L313" s="4" cm="1">
        <f t="array" ref="L313">_xll.SNL.Clients.Office.Excel.Functions.SPG(K313, "SP_TOTAL_REV", "CY2023")</f>
        <v>36016000</v>
      </c>
      <c r="M313" s="4">
        <f>_xll.SNL.Clients.Office.Excel.Functions.SPG(K313,"IQ_AVG_DILUT_SHARES_OUT","CY2023")</f>
        <v>1370000000</v>
      </c>
      <c r="N313" s="5">
        <f>_xll.SNL.Clients.Office.Excel.Functions.SPG(K313, "IQ_DILUT_EPS_NORM", "CY2023")</f>
        <v>2.6539999999999999</v>
      </c>
      <c r="O313">
        <f t="shared" si="50"/>
        <v>3635980</v>
      </c>
      <c r="P313">
        <f t="shared" si="51"/>
        <v>0.10095457574411373</v>
      </c>
      <c r="Q313" s="5">
        <f>_xll.SNL.Clients.Office.Excel.Functions.SPG(K313, "SP_MARKETCAP", "12/31/2022")</f>
        <v>91018.473558199999</v>
      </c>
      <c r="R313">
        <f t="shared" si="55"/>
        <v>2.7067513569890194E-3</v>
      </c>
      <c r="S313">
        <f t="shared" si="56"/>
        <v>7.1837181014488575E-3</v>
      </c>
      <c r="U313" s="11" t="s">
        <v>312</v>
      </c>
      <c r="V313" s="4" cm="1">
        <f t="array" ref="V313">_xll.SNL.Clients.Office.Excel.Functions.SPG(U313, "SP_TOTAL_REV", "CY2021")</f>
        <v>28720000</v>
      </c>
      <c r="W313" s="4">
        <f>_xll.SNL.Clients.Office.Excel.Functions.SPG(U313,"IQ_AVG_DILUT_SHARES_OUT","CY2021")</f>
        <v>1413000000</v>
      </c>
      <c r="X313" s="5">
        <f>_xll.SNL.Clients.Office.Excel.Functions.SPG(U313, "IQ_DILUT_EPS_NORM", "CY2021")</f>
        <v>2.2410000000000001</v>
      </c>
      <c r="Y313">
        <f t="shared" si="57"/>
        <v>3166533</v>
      </c>
      <c r="Z313">
        <f t="shared" si="58"/>
        <v>0.11025532729805014</v>
      </c>
      <c r="AA313" s="5">
        <f>_xll.SNL.Clients.Office.Excel.Functions.SPG(U313, "SP_MARKETCAP", "12/31/2021")</f>
        <v>92500.602072919995</v>
      </c>
      <c r="AB313">
        <f t="shared" si="52"/>
        <v>2.1859565516988448E-3</v>
      </c>
      <c r="AC313">
        <f t="shared" si="59"/>
        <v>4.8987286323571117E-3</v>
      </c>
    </row>
    <row r="314" spans="1:29" x14ac:dyDescent="0.3">
      <c r="A314" s="11" t="s">
        <v>313</v>
      </c>
      <c r="B314" s="4" cm="1">
        <f t="array" ref="B314">_xll.SNL.Clients.Office.Excel.Functions.SPG(A314, "SP_TOTAL_REV", "CY2023")</f>
        <v>1821072</v>
      </c>
      <c r="C314" s="4">
        <f>_xll.SNL.Clients.Office.Excel.Functions.SPG(A314,"IQ_AVG_DILUT_SHARES_OUT","CY2023")</f>
        <v>48771000</v>
      </c>
      <c r="D314" s="5">
        <f>_xll.SNL.Clients.Office.Excel.Functions.SPG(A314, "IQ_DILUT_EPS_NORM", "CY2023")</f>
        <v>6.3959999999999999</v>
      </c>
      <c r="E314">
        <f t="shared" si="48"/>
        <v>311939.31599999999</v>
      </c>
      <c r="F314">
        <f t="shared" si="49"/>
        <v>0.17129433432615515</v>
      </c>
      <c r="G314" s="5">
        <f>_xll.SNL.Clients.Office.Excel.Functions.SPG(A314, "SP_MARKETCAP", "12/30/2023")</f>
        <v>30221.931359999999</v>
      </c>
      <c r="H314">
        <f t="shared" si="53"/>
        <v>7.2083658508366314E-4</v>
      </c>
      <c r="I314">
        <f t="shared" si="54"/>
        <v>4.6104707981951092E-3</v>
      </c>
      <c r="K314" s="11" t="s">
        <v>313</v>
      </c>
      <c r="L314" s="4" cm="1">
        <f t="array" ref="L314">_xll.SNL.Clients.Office.Excel.Functions.SPG(K314, "SP_TOTAL_REV", "CY2023")</f>
        <v>1821072</v>
      </c>
      <c r="M314" s="4">
        <f>_xll.SNL.Clients.Office.Excel.Functions.SPG(K314,"IQ_AVG_DILUT_SHARES_OUT","CY2023")</f>
        <v>48771000</v>
      </c>
      <c r="N314" s="5">
        <f>_xll.SNL.Clients.Office.Excel.Functions.SPG(K314, "IQ_DILUT_EPS_NORM", "CY2023")</f>
        <v>6.3959999999999999</v>
      </c>
      <c r="O314">
        <f t="shared" si="50"/>
        <v>311939.31599999999</v>
      </c>
      <c r="P314">
        <f t="shared" si="51"/>
        <v>0.17129433432615515</v>
      </c>
      <c r="Q314" s="5">
        <f>_xll.SNL.Clients.Office.Excel.Functions.SPG(K314, "SP_MARKETCAP", "12/31/2022")</f>
        <v>16599.160619999999</v>
      </c>
      <c r="R314">
        <f t="shared" si="55"/>
        <v>4.9363386109012471E-4</v>
      </c>
      <c r="S314">
        <f t="shared" si="56"/>
        <v>3.1572821755324375E-3</v>
      </c>
      <c r="U314" s="11" t="s">
        <v>313</v>
      </c>
      <c r="V314" s="4" cm="1">
        <f t="array" ref="V314">_xll.SNL.Clients.Office.Excel.Functions.SPG(U314, "SP_TOTAL_REV", "CY2021")</f>
        <v>1207798</v>
      </c>
      <c r="W314" s="4">
        <f>_xll.SNL.Clients.Office.Excel.Functions.SPG(U314,"IQ_AVG_DILUT_SHARES_OUT","CY2021")</f>
        <v>47889000</v>
      </c>
      <c r="X314" s="5">
        <f>_xll.SNL.Clients.Office.Excel.Functions.SPG(U314, "IQ_DILUT_EPS_NORM", "CY2021")</f>
        <v>3.6139999999999999</v>
      </c>
      <c r="Y314">
        <f t="shared" si="57"/>
        <v>173070.84599999999</v>
      </c>
      <c r="Z314">
        <f t="shared" si="58"/>
        <v>0.14329452938322468</v>
      </c>
      <c r="AA314" s="5">
        <f>_xll.SNL.Clients.Office.Excel.Functions.SPG(U314, "SP_MARKETCAP", "12/31/2021")</f>
        <v>22739.059689999998</v>
      </c>
      <c r="AB314">
        <f t="shared" si="52"/>
        <v>5.3736511325236499E-4</v>
      </c>
      <c r="AC314">
        <f t="shared" si="59"/>
        <v>1.942037519294047E-3</v>
      </c>
    </row>
    <row r="315" spans="1:29" x14ac:dyDescent="0.3">
      <c r="A315" s="11" t="s">
        <v>314</v>
      </c>
      <c r="B315" s="4" cm="1">
        <f t="array" ref="B315">_xll.SNL.Clients.Office.Excel.Functions.SPG(A315, "SP_TOTAL_REV", "CY2023")</f>
        <v>7140027</v>
      </c>
      <c r="C315" s="4">
        <f>_xll.SNL.Clients.Office.Excel.Functions.SPG(A315,"IQ_AVG_DILUT_SHARES_OUT","CY2023")</f>
        <v>1057981000</v>
      </c>
      <c r="D315" s="5">
        <f>_xll.SNL.Clients.Office.Excel.Functions.SPG(A315, "IQ_DILUT_EPS_NORM", "CY2023")</f>
        <v>1.23</v>
      </c>
      <c r="E315">
        <f t="shared" si="48"/>
        <v>1301316.6299999999</v>
      </c>
      <c r="F315">
        <f t="shared" si="49"/>
        <v>0.18225654188702647</v>
      </c>
      <c r="G315" s="5">
        <f>_xll.SNL.Clients.Office.Excel.Functions.SPG(A315, "SP_MARKETCAP", "12/30/2023")</f>
        <v>59939.826058279999</v>
      </c>
      <c r="H315">
        <f t="shared" si="53"/>
        <v>1.4296511699297078E-3</v>
      </c>
      <c r="I315">
        <f t="shared" si="54"/>
        <v>1.7584709390135406E-3</v>
      </c>
      <c r="K315" s="11" t="s">
        <v>314</v>
      </c>
      <c r="L315" s="4" cm="1">
        <f t="array" ref="L315">_xll.SNL.Clients.Office.Excel.Functions.SPG(K315, "SP_TOTAL_REV", "CY2023")</f>
        <v>7140027</v>
      </c>
      <c r="M315" s="4">
        <f>_xll.SNL.Clients.Office.Excel.Functions.SPG(K315,"IQ_AVG_DILUT_SHARES_OUT","CY2023")</f>
        <v>1057981000</v>
      </c>
      <c r="N315" s="5">
        <f>_xll.SNL.Clients.Office.Excel.Functions.SPG(K315, "IQ_DILUT_EPS_NORM", "CY2023")</f>
        <v>1.23</v>
      </c>
      <c r="O315">
        <f t="shared" si="50"/>
        <v>1301316.6299999999</v>
      </c>
      <c r="P315">
        <f t="shared" si="51"/>
        <v>0.18225654188702647</v>
      </c>
      <c r="Q315" s="5">
        <f>_xll.SNL.Clients.Office.Excel.Functions.SPG(K315, "SP_MARKETCAP", "12/31/2022")</f>
        <v>53011.377241679998</v>
      </c>
      <c r="R315">
        <f t="shared" si="55"/>
        <v>1.5764779574447944E-3</v>
      </c>
      <c r="S315">
        <f t="shared" si="56"/>
        <v>1.9390678876570972E-3</v>
      </c>
      <c r="U315" s="11" t="s">
        <v>314</v>
      </c>
      <c r="V315" s="4" cm="1">
        <f t="array" ref="V315">_xll.SNL.Clients.Office.Excel.Functions.SPG(U315, "SP_TOTAL_REV", "CY2021")</f>
        <v>5541352</v>
      </c>
      <c r="W315" s="4">
        <f>_xll.SNL.Clients.Office.Excel.Functions.SPG(U315,"IQ_AVG_DILUT_SHARES_OUT","CY2021")</f>
        <v>1071278000</v>
      </c>
      <c r="X315" s="5">
        <f>_xll.SNL.Clients.Office.Excel.Functions.SPG(U315, "IQ_DILUT_EPS_NORM", "CY2021")</f>
        <v>1.054</v>
      </c>
      <c r="Y315">
        <f t="shared" si="57"/>
        <v>1129127.0120000001</v>
      </c>
      <c r="Z315">
        <f t="shared" si="58"/>
        <v>0.20376381287454759</v>
      </c>
      <c r="AA315" s="5">
        <f>_xll.SNL.Clients.Office.Excel.Functions.SPG(U315, "SP_MARKETCAP", "12/31/2021")</f>
        <v>50818.520604600002</v>
      </c>
      <c r="AB315">
        <f t="shared" si="52"/>
        <v>1.200933567715549E-3</v>
      </c>
      <c r="AC315">
        <f t="shared" si="59"/>
        <v>1.2657839803721887E-3</v>
      </c>
    </row>
    <row r="316" spans="1:29" x14ac:dyDescent="0.3">
      <c r="A316" s="11" t="s">
        <v>315</v>
      </c>
      <c r="B316" s="4" cm="1">
        <f t="array" ref="B316">_xll.SNL.Clients.Office.Excel.Functions.SPG(A316, "SP_TOTAL_REV", "CY2023")</f>
        <v>5916000</v>
      </c>
      <c r="C316" s="4">
        <f>_xll.SNL.Clients.Office.Excel.Functions.SPG(A316,"IQ_AVG_DILUT_SHARES_OUT","CY2023")</f>
        <v>184000000</v>
      </c>
      <c r="D316" s="5">
        <f>_xll.SNL.Clients.Office.Excel.Functions.SPG(A316, "IQ_DILUT_EPS_NORM", "CY2023")</f>
        <v>6.8150000000000004</v>
      </c>
      <c r="E316">
        <f t="shared" si="48"/>
        <v>1253960</v>
      </c>
      <c r="F316">
        <f t="shared" si="49"/>
        <v>0.2119607843137255</v>
      </c>
      <c r="G316" s="5">
        <f>_xll.SNL.Clients.Office.Excel.Functions.SPG(A316, "SP_MARKETCAP", "12/30/2023")</f>
        <v>71475.089331359995</v>
      </c>
      <c r="H316">
        <f t="shared" si="53"/>
        <v>1.7047838107513756E-3</v>
      </c>
      <c r="I316">
        <f t="shared" si="54"/>
        <v>1.1618101670270626E-2</v>
      </c>
      <c r="K316" s="11" t="s">
        <v>315</v>
      </c>
      <c r="L316" s="4" cm="1">
        <f t="array" ref="L316">_xll.SNL.Clients.Office.Excel.Functions.SPG(K316, "SP_TOTAL_REV", "CY2023")</f>
        <v>5916000</v>
      </c>
      <c r="M316" s="4">
        <f>_xll.SNL.Clients.Office.Excel.Functions.SPG(K316,"IQ_AVG_DILUT_SHARES_OUT","CY2023")</f>
        <v>184000000</v>
      </c>
      <c r="N316" s="5">
        <f>_xll.SNL.Clients.Office.Excel.Functions.SPG(K316, "IQ_DILUT_EPS_NORM", "CY2023")</f>
        <v>6.8150000000000004</v>
      </c>
      <c r="O316">
        <f t="shared" si="50"/>
        <v>1253960</v>
      </c>
      <c r="P316">
        <f t="shared" si="51"/>
        <v>0.2119607843137255</v>
      </c>
      <c r="Q316" s="5">
        <f>_xll.SNL.Clients.Office.Excel.Functions.SPG(K316, "SP_MARKETCAP", "12/31/2022")</f>
        <v>51032.703430080001</v>
      </c>
      <c r="R316">
        <f t="shared" si="55"/>
        <v>1.5176351993187501E-3</v>
      </c>
      <c r="S316">
        <f t="shared" si="56"/>
        <v>1.0342683883357283E-2</v>
      </c>
      <c r="U316" s="11" t="s">
        <v>315</v>
      </c>
      <c r="V316" s="4" cm="1">
        <f t="array" ref="V316">_xll.SNL.Clients.Office.Excel.Functions.SPG(U316, "SP_TOTAL_REV", "CY2021")</f>
        <v>6218000</v>
      </c>
      <c r="W316" s="4">
        <f>_xll.SNL.Clients.Office.Excel.Functions.SPG(U316,"IQ_AVG_DILUT_SHARES_OUT","CY2021")</f>
        <v>187900000</v>
      </c>
      <c r="X316" s="5">
        <f>_xll.SNL.Clients.Office.Excel.Functions.SPG(U316, "IQ_DILUT_EPS_NORM", "CY2021")</f>
        <v>9.1639999999999997</v>
      </c>
      <c r="Y316">
        <f t="shared" si="57"/>
        <v>1721915.6</v>
      </c>
      <c r="Z316">
        <f t="shared" si="58"/>
        <v>0.27692434866516569</v>
      </c>
      <c r="AA316" s="5">
        <f>_xll.SNL.Clients.Office.Excel.Functions.SPG(U316, "SP_MARKETCAP", "12/31/2021")</f>
        <v>72608.732166600006</v>
      </c>
      <c r="AB316">
        <f t="shared" si="52"/>
        <v>1.7158756833280317E-3</v>
      </c>
      <c r="AC316">
        <f t="shared" si="59"/>
        <v>1.5724284762018082E-2</v>
      </c>
    </row>
    <row r="317" spans="1:29" x14ac:dyDescent="0.3">
      <c r="A317" s="11" t="s">
        <v>316</v>
      </c>
      <c r="B317" s="4" cm="1">
        <f t="array" ref="B317">_xll.SNL.Clients.Office.Excel.Functions.SPG(A317, "SP_TOTAL_REV", "CY2023")</f>
        <v>54143000</v>
      </c>
      <c r="C317" s="4">
        <f>_xll.SNL.Clients.Office.Excel.Functions.SPG(A317,"IQ_AVG_DILUT_SHARES_OUT","CY2023")</f>
        <v>1646000000</v>
      </c>
      <c r="D317" s="5">
        <f>_xll.SNL.Clients.Office.Excel.Functions.SPG(A317, "IQ_DILUT_EPS_NORM", "CY2023")</f>
        <v>4.6440000000000001</v>
      </c>
      <c r="E317">
        <f t="shared" si="48"/>
        <v>7644024</v>
      </c>
      <c r="F317">
        <f t="shared" si="49"/>
        <v>0.141182128807048</v>
      </c>
      <c r="G317" s="5">
        <f>_xll.SNL.Clients.Office.Excel.Functions.SPG(A317, "SP_MARKETCAP", "12/30/2023")</f>
        <v>153052.30483499999</v>
      </c>
      <c r="H317">
        <f t="shared" si="53"/>
        <v>3.6505178786312097E-3</v>
      </c>
      <c r="I317">
        <f t="shared" si="54"/>
        <v>1.695300502836334E-2</v>
      </c>
      <c r="K317" s="11" t="s">
        <v>316</v>
      </c>
      <c r="L317" s="4" cm="1">
        <f t="array" ref="L317">_xll.SNL.Clients.Office.Excel.Functions.SPG(K317, "SP_TOTAL_REV", "CY2023")</f>
        <v>54143000</v>
      </c>
      <c r="M317" s="4">
        <f>_xll.SNL.Clients.Office.Excel.Functions.SPG(K317,"IQ_AVG_DILUT_SHARES_OUT","CY2023")</f>
        <v>1646000000</v>
      </c>
      <c r="N317" s="5">
        <f>_xll.SNL.Clients.Office.Excel.Functions.SPG(K317, "IQ_DILUT_EPS_NORM", "CY2023")</f>
        <v>4.6440000000000001</v>
      </c>
      <c r="O317">
        <f t="shared" si="50"/>
        <v>7644024</v>
      </c>
      <c r="P317">
        <f t="shared" si="51"/>
        <v>0.141182128807048</v>
      </c>
      <c r="Q317" s="5">
        <f>_xll.SNL.Clients.Office.Excel.Functions.SPG(K317, "SP_MARKETCAP", "12/31/2022")</f>
        <v>143693.10280338</v>
      </c>
      <c r="R317">
        <f t="shared" si="55"/>
        <v>4.2732149397595688E-3</v>
      </c>
      <c r="S317">
        <f t="shared" si="56"/>
        <v>1.9844810180243439E-2</v>
      </c>
      <c r="U317" s="11" t="s">
        <v>316</v>
      </c>
      <c r="V317" s="4" cm="1">
        <f t="array" ref="V317">_xll.SNL.Clients.Office.Excel.Functions.SPG(U317, "SP_TOTAL_REV", "CY2021")</f>
        <v>59755000</v>
      </c>
      <c r="W317" s="4">
        <f>_xll.SNL.Clients.Office.Excel.Functions.SPG(U317,"IQ_AVG_DILUT_SHARES_OUT","CY2021")</f>
        <v>1814000000</v>
      </c>
      <c r="X317" s="5">
        <f>_xll.SNL.Clients.Office.Excel.Functions.SPG(U317, "IQ_DILUT_EPS_NORM", "CY2021")</f>
        <v>6.7460000000000004</v>
      </c>
      <c r="Y317">
        <f t="shared" si="57"/>
        <v>12237244</v>
      </c>
      <c r="Z317">
        <f t="shared" si="58"/>
        <v>0.20479029369927204</v>
      </c>
      <c r="AA317" s="5">
        <f>_xll.SNL.Clients.Office.Excel.Functions.SPG(U317, "SP_MARKETCAP", "12/31/2021")</f>
        <v>176139.47740464</v>
      </c>
      <c r="AB317">
        <f t="shared" si="52"/>
        <v>4.1624944704895476E-3</v>
      </c>
      <c r="AC317">
        <f t="shared" si="59"/>
        <v>2.808018769792249E-2</v>
      </c>
    </row>
    <row r="318" spans="1:29" x14ac:dyDescent="0.3">
      <c r="A318" s="11" t="s">
        <v>317</v>
      </c>
      <c r="B318" s="4" cm="1">
        <f t="array" ref="B318">_xll.SNL.Clients.Office.Excel.Functions.SPG(A318, "SP_TOTAL_REV", "CY2023")</f>
        <v>9978000</v>
      </c>
      <c r="C318" s="4">
        <f>_xll.SNL.Clients.Office.Excel.Functions.SPG(A318,"IQ_AVG_DILUT_SHARES_OUT","CY2023")</f>
        <v>172100000</v>
      </c>
      <c r="D318" s="5">
        <f>_xll.SNL.Clients.Office.Excel.Functions.SPG(A318, "IQ_DILUT_EPS_NORM", "CY2023")</f>
        <v>8.0399999999999991</v>
      </c>
      <c r="E318">
        <f t="shared" si="48"/>
        <v>1383683.9999999998</v>
      </c>
      <c r="F318">
        <f t="shared" si="49"/>
        <v>0.13867348165965121</v>
      </c>
      <c r="G318" s="5">
        <f>_xll.SNL.Clients.Office.Excel.Functions.SPG(A318, "SP_MARKETCAP", "12/30/2023")</f>
        <v>51963.073281739998</v>
      </c>
      <c r="H318">
        <f t="shared" si="53"/>
        <v>1.2393941290078292E-3</v>
      </c>
      <c r="I318">
        <f t="shared" si="54"/>
        <v>9.9647287972229447E-3</v>
      </c>
      <c r="K318" s="11" t="s">
        <v>317</v>
      </c>
      <c r="L318" s="4" cm="1">
        <f t="array" ref="L318">_xll.SNL.Clients.Office.Excel.Functions.SPG(K318, "SP_TOTAL_REV", "CY2023")</f>
        <v>9978000</v>
      </c>
      <c r="M318" s="4">
        <f>_xll.SNL.Clients.Office.Excel.Functions.SPG(K318,"IQ_AVG_DILUT_SHARES_OUT","CY2023")</f>
        <v>172100000</v>
      </c>
      <c r="N318" s="5">
        <f>_xll.SNL.Clients.Office.Excel.Functions.SPG(K318, "IQ_DILUT_EPS_NORM", "CY2023")</f>
        <v>8.0399999999999991</v>
      </c>
      <c r="O318">
        <f t="shared" si="50"/>
        <v>1383683.9999999998</v>
      </c>
      <c r="P318">
        <f t="shared" si="51"/>
        <v>0.13867348165965121</v>
      </c>
      <c r="Q318" s="5">
        <f>_xll.SNL.Clients.Office.Excel.Functions.SPG(K318, "SP_MARKETCAP", "12/31/2022")</f>
        <v>43089.938991390001</v>
      </c>
      <c r="R318">
        <f t="shared" si="55"/>
        <v>1.2814294316080763E-3</v>
      </c>
      <c r="S318">
        <f t="shared" si="56"/>
        <v>1.0302692630128932E-2</v>
      </c>
      <c r="U318" s="11" t="s">
        <v>317</v>
      </c>
      <c r="V318" s="4" cm="1">
        <f t="array" ref="V318">_xll.SNL.Clients.Office.Excel.Functions.SPG(U318, "SP_TOTAL_REV", "CY2021")</f>
        <v>8171000</v>
      </c>
      <c r="W318" s="4">
        <f>_xll.SNL.Clients.Office.Excel.Functions.SPG(U318,"IQ_AVG_DILUT_SHARES_OUT","CY2021")</f>
        <v>173600000</v>
      </c>
      <c r="X318" s="5">
        <f>_xll.SNL.Clients.Office.Excel.Functions.SPG(U318, "IQ_DILUT_EPS_NORM", "CY2021")</f>
        <v>5.8650000000000002</v>
      </c>
      <c r="Y318">
        <f t="shared" si="57"/>
        <v>1018164</v>
      </c>
      <c r="Z318">
        <f t="shared" si="58"/>
        <v>0.12460702484396034</v>
      </c>
      <c r="AA318" s="5">
        <f>_xll.SNL.Clients.Office.Excel.Functions.SPG(U318, "SP_MARKETCAP", "12/31/2021")</f>
        <v>45889.447489600003</v>
      </c>
      <c r="AB318">
        <f t="shared" si="52"/>
        <v>1.0844506537876703E-3</v>
      </c>
      <c r="AC318">
        <f t="shared" si="59"/>
        <v>6.3603030844646864E-3</v>
      </c>
    </row>
    <row r="319" spans="1:29" x14ac:dyDescent="0.3">
      <c r="A319" s="11" t="s">
        <v>318</v>
      </c>
      <c r="B319" s="4" cm="1">
        <f t="array" ref="B319">_xll.SNL.Clients.Office.Excel.Functions.SPG(A319, "SP_TOTAL_REV", "CY2023")</f>
        <v>2528920</v>
      </c>
      <c r="C319" s="4">
        <f>_xll.SNL.Clients.Office.Excel.Functions.SPG(A319,"IQ_AVG_DILUT_SHARES_OUT","CY2023")</f>
        <v>79843000</v>
      </c>
      <c r="D319" s="5">
        <f>_xll.SNL.Clients.Office.Excel.Functions.SPG(A319, "IQ_DILUT_EPS_NORM", "CY2023")</f>
        <v>9.6199999999999992</v>
      </c>
      <c r="E319">
        <f t="shared" si="48"/>
        <v>768089.65999999992</v>
      </c>
      <c r="F319">
        <f t="shared" si="49"/>
        <v>0.30372240323932742</v>
      </c>
      <c r="G319" s="5">
        <f>_xll.SNL.Clients.Office.Excel.Functions.SPG(A319, "SP_MARKETCAP", "12/30/2023")</f>
        <v>44737.931623500001</v>
      </c>
      <c r="H319">
        <f t="shared" si="53"/>
        <v>1.0670640956412444E-3</v>
      </c>
      <c r="I319">
        <f t="shared" si="54"/>
        <v>1.026515660006877E-2</v>
      </c>
      <c r="K319" s="11" t="s">
        <v>318</v>
      </c>
      <c r="L319" s="4" cm="1">
        <f t="array" ref="L319">_xll.SNL.Clients.Office.Excel.Functions.SPG(K319, "SP_TOTAL_REV", "CY2023")</f>
        <v>2528920</v>
      </c>
      <c r="M319" s="4">
        <f>_xll.SNL.Clients.Office.Excel.Functions.SPG(K319,"IQ_AVG_DILUT_SHARES_OUT","CY2023")</f>
        <v>79843000</v>
      </c>
      <c r="N319" s="5">
        <f>_xll.SNL.Clients.Office.Excel.Functions.SPG(K319, "IQ_DILUT_EPS_NORM", "CY2023")</f>
        <v>9.6199999999999992</v>
      </c>
      <c r="O319">
        <f t="shared" si="50"/>
        <v>768089.65999999992</v>
      </c>
      <c r="P319">
        <f t="shared" si="51"/>
        <v>0.30372240323932742</v>
      </c>
      <c r="Q319" s="5">
        <f>_xll.SNL.Clients.Office.Excel.Functions.SPG(K319, "SP_MARKETCAP", "12/31/2022")</f>
        <v>37194.14007822</v>
      </c>
      <c r="R319">
        <f t="shared" si="55"/>
        <v>1.1060973140182009E-3</v>
      </c>
      <c r="S319">
        <f t="shared" si="56"/>
        <v>1.0640656160855091E-2</v>
      </c>
      <c r="U319" s="11" t="s">
        <v>318</v>
      </c>
      <c r="V319" s="4" cm="1">
        <f t="array" ref="V319">_xll.SNL.Clients.Office.Excel.Functions.SPG(U319, "SP_TOTAL_REV", "CY2021")</f>
        <v>2043544</v>
      </c>
      <c r="W319" s="4">
        <f>_xll.SNL.Clients.Office.Excel.Functions.SPG(U319,"IQ_AVG_DILUT_SHARES_OUT","CY2021")</f>
        <v>83479000</v>
      </c>
      <c r="X319" s="5">
        <f>_xll.SNL.Clients.Office.Excel.Functions.SPG(U319, "IQ_DILUT_EPS_NORM", "CY2021")</f>
        <v>7.101</v>
      </c>
      <c r="Y319">
        <f t="shared" si="57"/>
        <v>592784.37899999996</v>
      </c>
      <c r="Z319">
        <f t="shared" si="58"/>
        <v>0.29007664087487228</v>
      </c>
      <c r="AA319" s="5">
        <f>_xll.SNL.Clients.Office.Excel.Functions.SPG(U319, "SP_MARKETCAP", "12/31/2021")</f>
        <v>50514.277200659999</v>
      </c>
      <c r="AB319">
        <f t="shared" si="52"/>
        <v>1.1937437457333144E-3</v>
      </c>
      <c r="AC319">
        <f t="shared" si="59"/>
        <v>8.4767743384522656E-3</v>
      </c>
    </row>
    <row r="320" spans="1:29" x14ac:dyDescent="0.3">
      <c r="A320" s="11" t="s">
        <v>319</v>
      </c>
      <c r="B320" s="4" cm="1">
        <f t="array" ref="B320">_xll.SNL.Clients.Office.Excel.Functions.SPG(A320, "SP_TOTAL_REV", "CY2023")</f>
        <v>6064000</v>
      </c>
      <c r="C320" s="4">
        <f>_xll.SNL.Clients.Office.Excel.Functions.SPG(A320,"IQ_AVG_DILUT_SHARES_OUT","CY2023")</f>
        <v>508392982</v>
      </c>
      <c r="D320" s="5">
        <f>_xll.SNL.Clients.Office.Excel.Functions.SPG(A320, "IQ_DILUT_EPS_NORM", "CY2023")</f>
        <v>2.008</v>
      </c>
      <c r="E320">
        <f t="shared" si="48"/>
        <v>1020853.107856</v>
      </c>
      <c r="F320">
        <f t="shared" si="49"/>
        <v>0.16834648876253297</v>
      </c>
      <c r="G320" s="5">
        <f>_xll.SNL.Clients.Office.Excel.Functions.SPG(A320, "SP_MARKETCAP", "12/30/2023")</f>
        <v>33544.720099799997</v>
      </c>
      <c r="H320">
        <f t="shared" si="53"/>
        <v>8.0008988162585612E-4</v>
      </c>
      <c r="I320">
        <f t="shared" si="54"/>
        <v>1.6065804823047192E-3</v>
      </c>
      <c r="K320" s="11" t="s">
        <v>319</v>
      </c>
      <c r="L320" s="4" cm="1">
        <f t="array" ref="L320">_xll.SNL.Clients.Office.Excel.Functions.SPG(K320, "SP_TOTAL_REV", "CY2023")</f>
        <v>6064000</v>
      </c>
      <c r="M320" s="4">
        <f>_xll.SNL.Clients.Office.Excel.Functions.SPG(K320,"IQ_AVG_DILUT_SHARES_OUT","CY2023")</f>
        <v>508392982</v>
      </c>
      <c r="N320" s="5">
        <f>_xll.SNL.Clients.Office.Excel.Functions.SPG(K320, "IQ_DILUT_EPS_NORM", "CY2023")</f>
        <v>2.008</v>
      </c>
      <c r="O320">
        <f t="shared" si="50"/>
        <v>1020853.107856</v>
      </c>
      <c r="P320">
        <f t="shared" si="51"/>
        <v>0.16834648876253297</v>
      </c>
      <c r="Q320" s="5">
        <f>_xll.SNL.Clients.Office.Excel.Functions.SPG(K320, "SP_MARKETCAP", "12/31/2022")</f>
        <v>30139.998920099999</v>
      </c>
      <c r="R320">
        <f t="shared" si="55"/>
        <v>8.963178549073618E-4</v>
      </c>
      <c r="S320">
        <f t="shared" si="56"/>
        <v>1.7998062526539825E-3</v>
      </c>
      <c r="U320" s="11" t="s">
        <v>319</v>
      </c>
      <c r="V320" s="4" cm="1">
        <f t="array" ref="V320">_xll.SNL.Clients.Office.Excel.Functions.SPG(U320, "SP_TOTAL_REV", "CY2021")</f>
        <v>5886000</v>
      </c>
      <c r="W320" s="4">
        <f>_xll.SNL.Clients.Office.Excel.Functions.SPG(U320,"IQ_AVG_DILUT_SHARES_OUT","CY2021")</f>
        <v>505087566</v>
      </c>
      <c r="X320" s="5">
        <f>_xll.SNL.Clients.Office.Excel.Functions.SPG(U320, "IQ_DILUT_EPS_NORM", "CY2021")</f>
        <v>1.84</v>
      </c>
      <c r="Y320">
        <f t="shared" si="57"/>
        <v>929361.12144000002</v>
      </c>
      <c r="Z320">
        <f t="shared" si="58"/>
        <v>0.15789349667686034</v>
      </c>
      <c r="AA320" s="5">
        <f>_xll.SNL.Clients.Office.Excel.Functions.SPG(U320, "SP_MARKETCAP", "12/31/2021")</f>
        <v>35118.293102827993</v>
      </c>
      <c r="AB320">
        <f t="shared" si="52"/>
        <v>8.2990879164321829E-4</v>
      </c>
      <c r="AC320">
        <f t="shared" si="59"/>
        <v>1.5270321766235218E-3</v>
      </c>
    </row>
    <row r="321" spans="1:29" x14ac:dyDescent="0.3">
      <c r="A321" s="11" t="s">
        <v>320</v>
      </c>
      <c r="B321" s="4" cm="1">
        <f t="array" ref="B321">_xll.SNL.Clients.Office.Excel.Functions.SPG(A321, "SP_TOTAL_REV", "CY2023")</f>
        <v>6181000</v>
      </c>
      <c r="C321" s="4">
        <f>_xll.SNL.Clients.Office.Excel.Functions.SPG(A321,"IQ_AVG_DILUT_SHARES_OUT","CY2023")</f>
        <v>214000000</v>
      </c>
      <c r="D321" s="5">
        <f>_xll.SNL.Clients.Office.Excel.Functions.SPG(A321, "IQ_DILUT_EPS_NORM", "CY2023")</f>
        <v>3.63</v>
      </c>
      <c r="E321">
        <f t="shared" si="48"/>
        <v>776820</v>
      </c>
      <c r="F321">
        <f t="shared" si="49"/>
        <v>0.12567869276816049</v>
      </c>
      <c r="G321" s="5">
        <f>_xll.SNL.Clients.Office.Excel.Functions.SPG(A321, "SP_MARKETCAP", "12/30/2023")</f>
        <v>18163.69710352</v>
      </c>
      <c r="H321">
        <f t="shared" si="53"/>
        <v>4.3323033318527733E-4</v>
      </c>
      <c r="I321">
        <f t="shared" si="54"/>
        <v>1.5726261094625566E-3</v>
      </c>
      <c r="K321" s="11" t="s">
        <v>320</v>
      </c>
      <c r="L321" s="4" cm="1">
        <f t="array" ref="L321">_xll.SNL.Clients.Office.Excel.Functions.SPG(K321, "SP_TOTAL_REV", "CY2023")</f>
        <v>6181000</v>
      </c>
      <c r="M321" s="4">
        <f>_xll.SNL.Clients.Office.Excel.Functions.SPG(K321,"IQ_AVG_DILUT_SHARES_OUT","CY2023")</f>
        <v>214000000</v>
      </c>
      <c r="N321" s="5">
        <f>_xll.SNL.Clients.Office.Excel.Functions.SPG(K321, "IQ_DILUT_EPS_NORM", "CY2023")</f>
        <v>3.63</v>
      </c>
      <c r="O321">
        <f t="shared" si="50"/>
        <v>776820</v>
      </c>
      <c r="P321">
        <f t="shared" si="51"/>
        <v>0.12567869276816049</v>
      </c>
      <c r="Q321" s="5">
        <f>_xll.SNL.Clients.Office.Excel.Functions.SPG(K321, "SP_MARKETCAP", "12/31/2022")</f>
        <v>12947.33582142</v>
      </c>
      <c r="R321">
        <f t="shared" si="55"/>
        <v>3.8503413025941531E-4</v>
      </c>
      <c r="S321">
        <f t="shared" si="56"/>
        <v>1.3976738928416776E-3</v>
      </c>
      <c r="U321" s="11" t="s">
        <v>320</v>
      </c>
      <c r="V321" s="4" cm="1">
        <f t="array" ref="V321">_xll.SNL.Clients.Office.Excel.Functions.SPG(U321, "SP_TOTAL_REV", "CY2021")</f>
        <v>6193000</v>
      </c>
      <c r="W321" s="4">
        <f>_xll.SNL.Clients.Office.Excel.Functions.SPG(U321,"IQ_AVG_DILUT_SHARES_OUT","CY2021")</f>
        <v>229000000</v>
      </c>
      <c r="X321" s="5">
        <f>_xll.SNL.Clients.Office.Excel.Functions.SPG(U321, "IQ_DILUT_EPS_NORM", "CY2021")</f>
        <v>3.117</v>
      </c>
      <c r="Y321">
        <f t="shared" si="57"/>
        <v>713793</v>
      </c>
      <c r="Z321">
        <f t="shared" si="58"/>
        <v>0.11525803326336186</v>
      </c>
      <c r="AA321" s="5">
        <f>_xll.SNL.Clients.Office.Excel.Functions.SPG(U321, "SP_MARKETCAP", "12/31/2021")</f>
        <v>20447.32939459</v>
      </c>
      <c r="AB321">
        <f t="shared" si="52"/>
        <v>4.8320738085156359E-4</v>
      </c>
      <c r="AC321">
        <f t="shared" si="59"/>
        <v>1.5061574061143237E-3</v>
      </c>
    </row>
    <row r="322" spans="1:29" x14ac:dyDescent="0.3">
      <c r="A322" s="11" t="s">
        <v>321</v>
      </c>
      <c r="B322" s="4" cm="1">
        <f t="array" ref="B322">_xll.SNL.Clients.Office.Excel.Functions.SPG(A322, "SP_TOTAL_REV", "CY2023")</f>
        <v>33723297</v>
      </c>
      <c r="C322" s="4">
        <f>_xll.SNL.Clients.Office.Excel.Functions.SPG(A322,"IQ_AVG_DILUT_SHARES_OUT","CY2023")</f>
        <v>449498000</v>
      </c>
      <c r="D322" s="5">
        <f>_xll.SNL.Clients.Office.Excel.Functions.SPG(A322, "IQ_DILUT_EPS_NORM", "CY2023")</f>
        <v>8.6280000000000001</v>
      </c>
      <c r="E322">
        <f t="shared" si="48"/>
        <v>3878268.7439999999</v>
      </c>
      <c r="F322">
        <f t="shared" si="49"/>
        <v>0.11500265659078351</v>
      </c>
      <c r="G322" s="5">
        <f>_xll.SNL.Clients.Office.Excel.Functions.SPG(A322, "SP_MARKETCAP", "12/30/2023")</f>
        <v>213097.47724271999</v>
      </c>
      <c r="H322">
        <f t="shared" si="53"/>
        <v>5.0826817107027505E-3</v>
      </c>
      <c r="I322">
        <f t="shared" si="54"/>
        <v>4.3853377799943333E-2</v>
      </c>
      <c r="K322" s="11" t="s">
        <v>321</v>
      </c>
      <c r="L322" s="4" cm="1">
        <f t="array" ref="L322">_xll.SNL.Clients.Office.Excel.Functions.SPG(K322, "SP_TOTAL_REV", "CY2023")</f>
        <v>33723297</v>
      </c>
      <c r="M322" s="4">
        <f>_xll.SNL.Clients.Office.Excel.Functions.SPG(K322,"IQ_AVG_DILUT_SHARES_OUT","CY2023")</f>
        <v>449498000</v>
      </c>
      <c r="N322" s="5">
        <f>_xll.SNL.Clients.Office.Excel.Functions.SPG(K322, "IQ_DILUT_EPS_NORM", "CY2023")</f>
        <v>8.6280000000000001</v>
      </c>
      <c r="O322">
        <f t="shared" si="50"/>
        <v>3878268.7439999999</v>
      </c>
      <c r="P322">
        <f t="shared" si="51"/>
        <v>0.11500265659078351</v>
      </c>
      <c r="Q322" s="5">
        <f>_xll.SNL.Clients.Office.Excel.Functions.SPG(K322, "SP_MARKETCAP", "12/31/2022")</f>
        <v>131227.64327072</v>
      </c>
      <c r="R322">
        <f t="shared" si="55"/>
        <v>3.9025110794718636E-3</v>
      </c>
      <c r="S322">
        <f t="shared" si="56"/>
        <v>3.3670865593683236E-2</v>
      </c>
      <c r="U322" s="11" t="s">
        <v>321</v>
      </c>
      <c r="V322" s="4" cm="1">
        <f t="array" ref="V322">_xll.SNL.Clients.Office.Excel.Functions.SPG(U322, "SP_TOTAL_REV", "CY2021")</f>
        <v>29697844</v>
      </c>
      <c r="W322" s="4">
        <f>_xll.SNL.Clients.Office.Excel.Functions.SPG(U322,"IQ_AVG_DILUT_SHARES_OUT","CY2021")</f>
        <v>455372000</v>
      </c>
      <c r="X322" s="5">
        <f>_xll.SNL.Clients.Office.Excel.Functions.SPG(U322, "IQ_DILUT_EPS_NORM", "CY2021")</f>
        <v>8.016</v>
      </c>
      <c r="Y322">
        <f t="shared" si="57"/>
        <v>3650261.952</v>
      </c>
      <c r="Z322">
        <f t="shared" si="58"/>
        <v>0.12291336542814355</v>
      </c>
      <c r="AA322" s="5">
        <f>_xll.SNL.Clients.Office.Excel.Functions.SPG(U322, "SP_MARKETCAP", "12/31/2021")</f>
        <v>266852.11975335999</v>
      </c>
      <c r="AB322">
        <f t="shared" si="52"/>
        <v>6.3061982996579207E-3</v>
      </c>
      <c r="AC322">
        <f t="shared" si="59"/>
        <v>5.0550485570057896E-2</v>
      </c>
    </row>
    <row r="323" spans="1:29" x14ac:dyDescent="0.3">
      <c r="A323" s="11" t="s">
        <v>322</v>
      </c>
      <c r="B323" s="4" cm="1">
        <f t="array" ref="B323">_xll.SNL.Clients.Office.Excel.Functions.SPG(A323, "SP_TOTAL_REV", "CY2023")</f>
        <v>11812000</v>
      </c>
      <c r="C323" s="4">
        <f>_xll.SNL.Clients.Office.Excel.Functions.SPG(A323,"IQ_AVG_DILUT_SHARES_OUT","CY2023")</f>
        <v>841000000</v>
      </c>
      <c r="D323" s="5">
        <f>_xll.SNL.Clients.Office.Excel.Functions.SPG(A323, "IQ_DILUT_EPS_NORM", "CY2023")</f>
        <v>0.44</v>
      </c>
      <c r="E323">
        <f t="shared" si="48"/>
        <v>370040</v>
      </c>
      <c r="F323">
        <f t="shared" si="49"/>
        <v>3.1327463596342704E-2</v>
      </c>
      <c r="G323" s="5">
        <f>_xll.SNL.Clients.Office.Excel.Functions.SPG(A323, "SP_MARKETCAP", "12/30/2023")</f>
        <v>47703.784694970003</v>
      </c>
      <c r="H323">
        <f t="shared" si="53"/>
        <v>1.1378039624760929E-3</v>
      </c>
      <c r="I323">
        <f t="shared" si="54"/>
        <v>5.0063374348948092E-4</v>
      </c>
      <c r="K323" s="11" t="s">
        <v>322</v>
      </c>
      <c r="L323" s="4" cm="1">
        <f t="array" ref="L323">_xll.SNL.Clients.Office.Excel.Functions.SPG(K323, "SP_TOTAL_REV", "CY2023")</f>
        <v>11812000</v>
      </c>
      <c r="M323" s="4">
        <f>_xll.SNL.Clients.Office.Excel.Functions.SPG(K323,"IQ_AVG_DILUT_SHARES_OUT","CY2023")</f>
        <v>841000000</v>
      </c>
      <c r="N323" s="5">
        <f>_xll.SNL.Clients.Office.Excel.Functions.SPG(K323, "IQ_DILUT_EPS_NORM", "CY2023")</f>
        <v>0.44</v>
      </c>
      <c r="O323">
        <f t="shared" si="50"/>
        <v>370040</v>
      </c>
      <c r="P323">
        <f t="shared" si="51"/>
        <v>3.1327463596342704E-2</v>
      </c>
      <c r="Q323" s="5">
        <f>_xll.SNL.Clients.Office.Excel.Functions.SPG(K323, "SP_MARKETCAP", "12/31/2022")</f>
        <v>37464.468103200001</v>
      </c>
      <c r="R323">
        <f t="shared" si="55"/>
        <v>1.114136459477819E-3</v>
      </c>
      <c r="S323">
        <f t="shared" si="56"/>
        <v>4.9022004217024037E-4</v>
      </c>
      <c r="U323" s="11" t="s">
        <v>322</v>
      </c>
      <c r="V323" s="4" cm="1">
        <f t="array" ref="V323">_xll.SNL.Clients.Office.Excel.Functions.SPG(U323, "SP_TOTAL_REV", "CY2021")</f>
        <v>12222000</v>
      </c>
      <c r="W323" s="4">
        <f>_xll.SNL.Clients.Office.Excel.Functions.SPG(U323,"IQ_AVG_DILUT_SHARES_OUT","CY2021")</f>
        <v>801000000</v>
      </c>
      <c r="X323" s="5">
        <f>_xll.SNL.Clients.Office.Excel.Functions.SPG(U323, "IQ_DILUT_EPS_NORM", "CY2021")</f>
        <v>2.661</v>
      </c>
      <c r="Y323">
        <f t="shared" si="57"/>
        <v>2131461</v>
      </c>
      <c r="Z323">
        <f t="shared" si="58"/>
        <v>0.17439543446244476</v>
      </c>
      <c r="AA323" s="5">
        <f>_xll.SNL.Clients.Office.Excel.Functions.SPG(U323, "SP_MARKETCAP", "12/31/2021")</f>
        <v>49555.575712580001</v>
      </c>
      <c r="AB323">
        <f t="shared" si="52"/>
        <v>1.1710878953709585E-3</v>
      </c>
      <c r="AC323">
        <f t="shared" si="59"/>
        <v>3.1162648895821207E-3</v>
      </c>
    </row>
    <row r="324" spans="1:29" x14ac:dyDescent="0.3">
      <c r="A324" s="11" t="s">
        <v>323</v>
      </c>
      <c r="B324" s="4" cm="1">
        <f t="array" ref="B324">_xll.SNL.Clients.Office.Excel.Functions.SPG(A324, "SP_TOTAL_REV", "CY2023")</f>
        <v>9046000</v>
      </c>
      <c r="C324" s="4">
        <f>_xll.SNL.Clients.Office.Excel.Functions.SPG(A324,"IQ_AVG_DILUT_SHARES_OUT","CY2023")</f>
        <v>575200000</v>
      </c>
      <c r="D324" s="5">
        <f>_xll.SNL.Clients.Office.Excel.Functions.SPG(A324, "IQ_DILUT_EPS_NORM", "CY2023")</f>
        <v>0.623</v>
      </c>
      <c r="E324">
        <f t="shared" si="48"/>
        <v>358349.6</v>
      </c>
      <c r="F324">
        <f t="shared" si="49"/>
        <v>3.9614149900508509E-2</v>
      </c>
      <c r="G324" s="5" t="str">
        <f>_xll.SNL.Clients.Office.Excel.Functions.SPG(A324, "SP_MARKETCAP", "12/30/2023")</f>
        <v>NA</v>
      </c>
      <c r="H324" t="e">
        <f t="shared" si="53"/>
        <v>#VALUE!</v>
      </c>
      <c r="I324" t="e">
        <f t="shared" si="54"/>
        <v>#VALUE!</v>
      </c>
      <c r="K324" s="11" t="s">
        <v>323</v>
      </c>
      <c r="L324" s="4" cm="1">
        <f t="array" ref="L324">_xll.SNL.Clients.Office.Excel.Functions.SPG(K324, "SP_TOTAL_REV", "CY2023")</f>
        <v>9046000</v>
      </c>
      <c r="M324" s="4">
        <f>_xll.SNL.Clients.Office.Excel.Functions.SPG(K324,"IQ_AVG_DILUT_SHARES_OUT","CY2023")</f>
        <v>575200000</v>
      </c>
      <c r="N324" s="5">
        <f>_xll.SNL.Clients.Office.Excel.Functions.SPG(K324, "IQ_DILUT_EPS_NORM", "CY2023")</f>
        <v>0.623</v>
      </c>
      <c r="O324">
        <f t="shared" si="50"/>
        <v>358349.6</v>
      </c>
      <c r="P324">
        <f t="shared" si="51"/>
        <v>3.9614149900508509E-2</v>
      </c>
      <c r="Q324" s="5" t="str">
        <f>_xll.SNL.Clients.Office.Excel.Functions.SPG(K324, "SP_MARKETCAP", "12/31/2022")</f>
        <v>NA</v>
      </c>
      <c r="R324" t="e">
        <f t="shared" si="55"/>
        <v>#VALUE!</v>
      </c>
      <c r="S324" t="e">
        <f t="shared" si="56"/>
        <v>#VALUE!</v>
      </c>
      <c r="U324" s="11" t="s">
        <v>323</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t="str">
        <f>_xll.SNL.Clients.Office.Excel.Functions.SPG(U324, "SP_MARKETCAP", "12/31/2021")</f>
        <v>NA</v>
      </c>
      <c r="AB324" t="e">
        <f t="shared" si="52"/>
        <v>#VALUE!</v>
      </c>
      <c r="AC324" t="e">
        <f t="shared" si="59"/>
        <v>#VALUE!</v>
      </c>
    </row>
    <row r="325" spans="1:29" x14ac:dyDescent="0.3">
      <c r="A325" s="11" t="s">
        <v>324</v>
      </c>
      <c r="B325" s="4" cm="1">
        <f t="array" ref="B325">_xll.SNL.Clients.Office.Excel.Functions.SPG(A325, "SP_TOTAL_REV", "CY2023")</f>
        <v>9046000</v>
      </c>
      <c r="C325" s="4">
        <f>_xll.SNL.Clients.Office.Excel.Functions.SPG(A325,"IQ_AVG_DILUT_SHARES_OUT","CY2023")</f>
        <v>575200000</v>
      </c>
      <c r="D325" s="5">
        <f>_xll.SNL.Clients.Office.Excel.Functions.SPG(A325, "IQ_DILUT_EPS_NORM", "CY2023")</f>
        <v>0.623</v>
      </c>
      <c r="E325">
        <f t="shared" si="48"/>
        <v>358349.6</v>
      </c>
      <c r="F325">
        <f t="shared" si="49"/>
        <v>3.9614149900508509E-2</v>
      </c>
      <c r="G325" s="5">
        <f>_xll.SNL.Clients.Office.Excel.Functions.SPG(A325, "SP_MARKETCAP", "12/30/2023")</f>
        <v>14252.10786147</v>
      </c>
      <c r="H325">
        <f t="shared" si="53"/>
        <v>3.3993329674169654E-4</v>
      </c>
      <c r="I325">
        <f t="shared" si="54"/>
        <v>2.1177844387007693E-4</v>
      </c>
      <c r="K325" s="11" t="s">
        <v>324</v>
      </c>
      <c r="L325" s="4" cm="1">
        <f t="array" ref="L325">_xll.SNL.Clients.Office.Excel.Functions.SPG(K325, "SP_TOTAL_REV", "CY2023")</f>
        <v>9046000</v>
      </c>
      <c r="M325" s="4">
        <f>_xll.SNL.Clients.Office.Excel.Functions.SPG(K325,"IQ_AVG_DILUT_SHARES_OUT","CY2023")</f>
        <v>575200000</v>
      </c>
      <c r="N325" s="5">
        <f>_xll.SNL.Clients.Office.Excel.Functions.SPG(K325, "IQ_DILUT_EPS_NORM", "CY2023")</f>
        <v>0.623</v>
      </c>
      <c r="O325">
        <f t="shared" si="50"/>
        <v>358349.6</v>
      </c>
      <c r="P325">
        <f t="shared" si="51"/>
        <v>3.9614149900508509E-2</v>
      </c>
      <c r="Q325" s="5">
        <f>_xll.SNL.Clients.Office.Excel.Functions.SPG(K325, "SP_MARKETCAP", "12/31/2022")</f>
        <v>10525.24225164</v>
      </c>
      <c r="R325">
        <f t="shared" si="55"/>
        <v>3.130047410545493E-4</v>
      </c>
      <c r="S325">
        <f t="shared" si="56"/>
        <v>1.9500195367698421E-4</v>
      </c>
      <c r="U325" s="11" t="s">
        <v>324</v>
      </c>
      <c r="V325" s="4" cm="1">
        <f t="array" ref="V325">_xll.SNL.Clients.Office.Excel.Functions.SPG(U325, "SP_TOTAL_REV", "CY2021")</f>
        <v>10046000</v>
      </c>
      <c r="W325" s="4">
        <f>_xll.SNL.Clients.Office.Excel.Functions.SPG(U325,"IQ_AVG_DILUT_SHARES_OUT","CY2021")</f>
        <v>594850000</v>
      </c>
      <c r="X325" s="5">
        <f>_xll.SNL.Clients.Office.Excel.Functions.SPG(U325, "IQ_DILUT_EPS_NORM", "CY2021")</f>
        <v>0.56399999999999995</v>
      </c>
      <c r="Y325">
        <f t="shared" si="57"/>
        <v>335495.39999999997</v>
      </c>
      <c r="Z325">
        <f t="shared" si="58"/>
        <v>3.3395918773641245E-2</v>
      </c>
      <c r="AA325" s="5">
        <f>_xll.SNL.Clients.Office.Excel.Functions.SPG(U325, "SP_MARKETCAP", "12/31/2021")</f>
        <v>13031.075952040001</v>
      </c>
      <c r="AB325">
        <f t="shared" si="52"/>
        <v>3.0794789671305644E-4</v>
      </c>
      <c r="AC325">
        <f t="shared" si="59"/>
        <v>1.7368261374616382E-4</v>
      </c>
    </row>
    <row r="326" spans="1:29" x14ac:dyDescent="0.3">
      <c r="A326" s="11" t="s">
        <v>325</v>
      </c>
      <c r="B326" s="4" cm="1">
        <f t="array" ref="B326">_xll.SNL.Clients.Office.Excel.Functions.SPG(A326, "SP_TOTAL_REV", "CY2023")</f>
        <v>28114000</v>
      </c>
      <c r="C326" s="4">
        <f>_xll.SNL.Clients.Office.Excel.Functions.SPG(A326,"IQ_AVG_DILUT_SHARES_OUT","CY2023")</f>
        <v>2030800000</v>
      </c>
      <c r="D326" s="5">
        <f>_xll.SNL.Clients.Office.Excel.Functions.SPG(A326, "IQ_DILUT_EPS_NORM", "CY2023")</f>
        <v>2.5369999999999999</v>
      </c>
      <c r="E326">
        <f t="shared" ref="E326:E389" si="60">C326*D326/1000</f>
        <v>5152139.5999999996</v>
      </c>
      <c r="F326">
        <f t="shared" ref="F326:F389" si="61">E326/B326</f>
        <v>0.18325886035427189</v>
      </c>
      <c r="G326" s="5">
        <f>_xll.SNL.Clients.Office.Excel.Functions.SPG(A326, "SP_MARKETCAP", "12/30/2023")</f>
        <v>124620.72818834</v>
      </c>
      <c r="H326">
        <f t="shared" si="53"/>
        <v>2.9723838317235332E-3</v>
      </c>
      <c r="I326">
        <f t="shared" si="54"/>
        <v>7.5409377810826033E-3</v>
      </c>
      <c r="K326" s="11" t="s">
        <v>325</v>
      </c>
      <c r="L326" s="4" cm="1">
        <f t="array" ref="L326">_xll.SNL.Clients.Office.Excel.Functions.SPG(K326, "SP_TOTAL_REV", "CY2023")</f>
        <v>28114000</v>
      </c>
      <c r="M326" s="4">
        <f>_xll.SNL.Clients.Office.Excel.Functions.SPG(K326,"IQ_AVG_DILUT_SHARES_OUT","CY2023")</f>
        <v>2030800000</v>
      </c>
      <c r="N326" s="5">
        <f>_xll.SNL.Clients.Office.Excel.Functions.SPG(K326, "IQ_DILUT_EPS_NORM", "CY2023")</f>
        <v>2.5369999999999999</v>
      </c>
      <c r="O326">
        <f t="shared" ref="O326:O389" si="62">M326*N326/1000</f>
        <v>5152139.5999999996</v>
      </c>
      <c r="P326">
        <f t="shared" ref="P326:P389" si="63">O326/L326</f>
        <v>0.18325886035427189</v>
      </c>
      <c r="Q326" s="5">
        <f>_xll.SNL.Clients.Office.Excel.Functions.SPG(K326, "SP_MARKETCAP", "12/31/2022")</f>
        <v>166126.8813072</v>
      </c>
      <c r="R326">
        <f t="shared" si="55"/>
        <v>4.9403614874192368E-3</v>
      </c>
      <c r="S326">
        <f t="shared" si="56"/>
        <v>1.2533697093582603E-2</v>
      </c>
      <c r="U326" s="11" t="s">
        <v>325</v>
      </c>
      <c r="V326" s="4" cm="1">
        <f t="array" ref="V326">_xll.SNL.Clients.Office.Excel.Functions.SPG(U326, "SP_TOTAL_REV", "CY2021")</f>
        <v>17069000</v>
      </c>
      <c r="W326" s="4">
        <f>_xll.SNL.Clients.Office.Excel.Functions.SPG(U326,"IQ_AVG_DILUT_SHARES_OUT","CY2021")</f>
        <v>1972200000</v>
      </c>
      <c r="X326" s="5">
        <f>_xll.SNL.Clients.Office.Excel.Functions.SPG(U326, "IQ_DILUT_EPS_NORM", "CY2021")</f>
        <v>1.2529999999999999</v>
      </c>
      <c r="Y326">
        <f t="shared" si="57"/>
        <v>2471166.6</v>
      </c>
      <c r="Z326">
        <f t="shared" si="58"/>
        <v>0.14477512449469801</v>
      </c>
      <c r="AA326" s="5">
        <f>_xll.SNL.Clients.Office.Excel.Functions.SPG(U326, "SP_MARKETCAP", "12/31/2021")</f>
        <v>183185.11909584</v>
      </c>
      <c r="AB326">
        <f t="shared" ref="AB326:AB389" si="64">AA326/$AA$509</f>
        <v>4.3289957285425479E-3</v>
      </c>
      <c r="AC326">
        <f t="shared" si="59"/>
        <v>5.4242316478638119E-3</v>
      </c>
    </row>
    <row r="327" spans="1:29" x14ac:dyDescent="0.3">
      <c r="A327" s="11" t="s">
        <v>326</v>
      </c>
      <c r="B327" s="4" cm="1">
        <f t="array" ref="B327">_xll.SNL.Clients.Office.Excel.Functions.SPG(A327, "SP_TOTAL_REV", "CY2023")</f>
        <v>51542000</v>
      </c>
      <c r="C327" s="4">
        <f>_xll.SNL.Clients.Office.Excel.Functions.SPG(A327,"IQ_AVG_DILUT_SHARES_OUT","CY2023")</f>
        <v>1549100000</v>
      </c>
      <c r="D327" s="5">
        <f>_xll.SNL.Clients.Office.Excel.Functions.SPG(A327, "IQ_DILUT_EPS_NORM", "CY2023")</f>
        <v>2.5390000000000001</v>
      </c>
      <c r="E327">
        <f t="shared" si="60"/>
        <v>3933164.9</v>
      </c>
      <c r="F327">
        <f t="shared" si="61"/>
        <v>7.6309900663536531E-2</v>
      </c>
      <c r="G327" s="5">
        <f>_xll.SNL.Clients.Office.Excel.Functions.SPG(A327, "SP_MARKETCAP", "12/30/2023")</f>
        <v>165233.78227125001</v>
      </c>
      <c r="H327">
        <f t="shared" ref="H327:H390" si="65">G327/$G$509</f>
        <v>3.9410636578477553E-3</v>
      </c>
      <c r="I327">
        <f t="shared" ref="I327:I390" si="66">D327*H327</f>
        <v>1.0006360627275451E-2</v>
      </c>
      <c r="K327" s="11" t="s">
        <v>326</v>
      </c>
      <c r="L327" s="4" cm="1">
        <f t="array" ref="L327">_xll.SNL.Clients.Office.Excel.Functions.SPG(K327, "SP_TOTAL_REV", "CY2023")</f>
        <v>51542000</v>
      </c>
      <c r="M327" s="4">
        <f>_xll.SNL.Clients.Office.Excel.Functions.SPG(K327,"IQ_AVG_DILUT_SHARES_OUT","CY2023")</f>
        <v>1549100000</v>
      </c>
      <c r="N327" s="5">
        <f>_xll.SNL.Clients.Office.Excel.Functions.SPG(K327, "IQ_DILUT_EPS_NORM", "CY2023")</f>
        <v>2.5390000000000001</v>
      </c>
      <c r="O327">
        <f t="shared" si="62"/>
        <v>3933164.9</v>
      </c>
      <c r="P327">
        <f t="shared" si="63"/>
        <v>7.6309900663536531E-2</v>
      </c>
      <c r="Q327" s="5">
        <f>_xll.SNL.Clients.Office.Excel.Functions.SPG(K327, "SP_MARKETCAP", "12/31/2022")</f>
        <v>183072.78600641</v>
      </c>
      <c r="R327">
        <f t="shared" ref="R327:R390" si="67">Q327/$Q$509</f>
        <v>5.4443069915224625E-3</v>
      </c>
      <c r="S327">
        <f t="shared" ref="S327:S390" si="68">N327*R327</f>
        <v>1.3823095451475533E-2</v>
      </c>
      <c r="U327" s="11" t="s">
        <v>326</v>
      </c>
      <c r="V327" s="4" cm="1">
        <f t="array" ref="V327">_xll.SNL.Clients.Office.Excel.Functions.SPG(U327, "SP_TOTAL_REV", "CY2021")</f>
        <v>46306000</v>
      </c>
      <c r="W327" s="4">
        <f>_xll.SNL.Clients.Office.Excel.Functions.SPG(U327,"IQ_AVG_DILUT_SHARES_OUT","CY2021")</f>
        <v>1617700000</v>
      </c>
      <c r="X327" s="5">
        <f>_xll.SNL.Clients.Office.Excel.Functions.SPG(U327, "IQ_DILUT_EPS_NORM", "CY2021")</f>
        <v>2.7879999999999998</v>
      </c>
      <c r="Y327">
        <f t="shared" ref="Y327:Y390" si="69">W327*X327/1000</f>
        <v>4510147.5999999996</v>
      </c>
      <c r="Z327">
        <f t="shared" ref="Z327:Z390" si="70">Y327/V327</f>
        <v>9.7398773377100151E-2</v>
      </c>
      <c r="AA327" s="5">
        <f>_xll.SNL.Clients.Office.Excel.Functions.SPG(U327, "SP_MARKETCAP", "12/31/2021")</f>
        <v>263808.22889238998</v>
      </c>
      <c r="AB327">
        <f t="shared" si="64"/>
        <v>6.2342656525066261E-3</v>
      </c>
      <c r="AC327">
        <f t="shared" ref="AC327:AC390" si="71">X327*AB327</f>
        <v>1.7381132639188474E-2</v>
      </c>
    </row>
    <row r="328" spans="1:29" x14ac:dyDescent="0.3">
      <c r="A328" s="11" t="s">
        <v>327</v>
      </c>
      <c r="B328" s="4" cm="1">
        <f t="array" ref="B328">_xll.SNL.Clients.Office.Excel.Functions.SPG(A328, "SP_TOTAL_REV", "CY2023")</f>
        <v>5505400</v>
      </c>
      <c r="C328" s="4">
        <f>_xll.SNL.Clients.Office.Excel.Functions.SPG(A328,"IQ_AVG_DILUT_SHARES_OUT","CY2023")</f>
        <v>447900000</v>
      </c>
      <c r="D328" s="5">
        <f>_xll.SNL.Clients.Office.Excel.Functions.SPG(A328, "IQ_DILUT_EPS_NORM", "CY2023")</f>
        <v>1.2290000000000001</v>
      </c>
      <c r="E328">
        <f t="shared" si="60"/>
        <v>550469.1</v>
      </c>
      <c r="F328">
        <f t="shared" si="61"/>
        <v>9.998712173502379E-2</v>
      </c>
      <c r="G328" s="5">
        <f>_xll.SNL.Clients.Office.Excel.Functions.SPG(A328, "SP_MARKETCAP", "12/30/2023")</f>
        <v>10976.179958549999</v>
      </c>
      <c r="H328">
        <f t="shared" si="65"/>
        <v>2.6179769864267618E-4</v>
      </c>
      <c r="I328">
        <f t="shared" si="66"/>
        <v>3.2174937163184907E-4</v>
      </c>
      <c r="K328" s="11" t="s">
        <v>327</v>
      </c>
      <c r="L328" s="4" cm="1">
        <f t="array" ref="L328">_xll.SNL.Clients.Office.Excel.Functions.SPG(K328, "SP_TOTAL_REV", "CY2023")</f>
        <v>5505400</v>
      </c>
      <c r="M328" s="4">
        <f>_xll.SNL.Clients.Office.Excel.Functions.SPG(K328,"IQ_AVG_DILUT_SHARES_OUT","CY2023")</f>
        <v>447900000</v>
      </c>
      <c r="N328" s="5">
        <f>_xll.SNL.Clients.Office.Excel.Functions.SPG(K328, "IQ_DILUT_EPS_NORM", "CY2023")</f>
        <v>1.2290000000000001</v>
      </c>
      <c r="O328">
        <f t="shared" si="62"/>
        <v>550469.1</v>
      </c>
      <c r="P328">
        <f t="shared" si="63"/>
        <v>9.998712173502379E-2</v>
      </c>
      <c r="Q328" s="5">
        <f>_xll.SNL.Clients.Office.Excel.Functions.SPG(K328, "SP_MARKETCAP", "12/31/2022")</f>
        <v>11136.203657640001</v>
      </c>
      <c r="R328">
        <f t="shared" si="67"/>
        <v>3.3117380663112131E-4</v>
      </c>
      <c r="S328">
        <f t="shared" si="68"/>
        <v>4.0701260834964811E-4</v>
      </c>
      <c r="U328" s="11" t="s">
        <v>327</v>
      </c>
      <c r="V328" s="4" cm="1">
        <f t="array" ref="V328">_xll.SNL.Clients.Office.Excel.Functions.SPG(U328, "SP_TOTAL_REV", "CY2021")</f>
        <v>4899600</v>
      </c>
      <c r="W328" s="4">
        <f>_xll.SNL.Clients.Office.Excel.Functions.SPG(U328,"IQ_AVG_DILUT_SHARES_OUT","CY2021")</f>
        <v>417300000</v>
      </c>
      <c r="X328" s="5">
        <f>_xll.SNL.Clients.Office.Excel.Functions.SPG(U328, "IQ_DILUT_EPS_NORM", "CY2021")</f>
        <v>1.06</v>
      </c>
      <c r="Y328">
        <f t="shared" si="69"/>
        <v>442338</v>
      </c>
      <c r="Z328">
        <f t="shared" si="70"/>
        <v>9.0280431055596369E-2</v>
      </c>
      <c r="AA328" s="5">
        <f>_xll.SNL.Clients.Office.Excel.Functions.SPG(U328, "SP_MARKETCAP", "12/31/2021")</f>
        <v>10842.576187189999</v>
      </c>
      <c r="AB328">
        <f t="shared" si="64"/>
        <v>2.5622968848351484E-4</v>
      </c>
      <c r="AC328">
        <f t="shared" si="71"/>
        <v>2.7160346979252577E-4</v>
      </c>
    </row>
    <row r="329" spans="1:29" x14ac:dyDescent="0.3">
      <c r="A329" s="11" t="s">
        <v>328</v>
      </c>
      <c r="B329" s="4" cm="1">
        <f t="array" ref="B329">_xll.SNL.Clients.Office.Excel.Functions.SPG(A329, "SP_TOTAL_REV", "CY2023")</f>
        <v>2651348</v>
      </c>
      <c r="C329" s="4">
        <f>_xll.SNL.Clients.Office.Excel.Functions.SPG(A329,"IQ_AVG_DILUT_SHARES_OUT","CY2023")</f>
        <v>57579250</v>
      </c>
      <c r="D329" s="5">
        <f>_xll.SNL.Clients.Office.Excel.Functions.SPG(A329, "IQ_DILUT_EPS_NORM", "CY2023")</f>
        <v>6.7619999999999996</v>
      </c>
      <c r="E329">
        <f t="shared" si="60"/>
        <v>389350.8885</v>
      </c>
      <c r="F329">
        <f t="shared" si="61"/>
        <v>0.14685016395433567</v>
      </c>
      <c r="G329" s="5">
        <f>_xll.SNL.Clients.Office.Excel.Functions.SPG(A329, "SP_MARKETCAP", "12/30/2023")</f>
        <v>15061.35342816</v>
      </c>
      <c r="H329">
        <f t="shared" si="65"/>
        <v>3.5923496888959182E-4</v>
      </c>
      <c r="I329">
        <f t="shared" si="66"/>
        <v>2.4291468596314195E-3</v>
      </c>
      <c r="K329" s="11" t="s">
        <v>328</v>
      </c>
      <c r="L329" s="4" cm="1">
        <f t="array" ref="L329">_xll.SNL.Clients.Office.Excel.Functions.SPG(K329, "SP_TOTAL_REV", "CY2023")</f>
        <v>2651348</v>
      </c>
      <c r="M329" s="4">
        <f>_xll.SNL.Clients.Office.Excel.Functions.SPG(K329,"IQ_AVG_DILUT_SHARES_OUT","CY2023")</f>
        <v>57579250</v>
      </c>
      <c r="N329" s="5">
        <f>_xll.SNL.Clients.Office.Excel.Functions.SPG(K329, "IQ_DILUT_EPS_NORM", "CY2023")</f>
        <v>6.7619999999999996</v>
      </c>
      <c r="O329">
        <f t="shared" si="62"/>
        <v>389350.8885</v>
      </c>
      <c r="P329">
        <f t="shared" si="63"/>
        <v>0.14685016395433567</v>
      </c>
      <c r="Q329" s="5">
        <f>_xll.SNL.Clients.Office.Excel.Functions.SPG(K329, "SP_MARKETCAP", "12/31/2022")</f>
        <v>13587.320201279999</v>
      </c>
      <c r="R329">
        <f t="shared" si="67"/>
        <v>4.0406629505978587E-4</v>
      </c>
      <c r="S329">
        <f t="shared" si="68"/>
        <v>2.7322962871942718E-3</v>
      </c>
      <c r="U329" s="11" t="s">
        <v>328</v>
      </c>
      <c r="V329" s="4" cm="1">
        <f t="array" ref="V329">_xll.SNL.Clients.Office.Excel.Functions.SPG(U329, "SP_TOTAL_REV", "CY2021")</f>
        <v>2444809</v>
      </c>
      <c r="W329" s="4">
        <f>_xll.SNL.Clients.Office.Excel.Functions.SPG(U329,"IQ_AVG_DILUT_SHARES_OUT","CY2021")</f>
        <v>58750000</v>
      </c>
      <c r="X329" s="5">
        <f>_xll.SNL.Clients.Office.Excel.Functions.SPG(U329, "IQ_DILUT_EPS_NORM", "CY2021")</f>
        <v>6.6840000000000002</v>
      </c>
      <c r="Y329">
        <f t="shared" si="69"/>
        <v>392685</v>
      </c>
      <c r="Z329">
        <f t="shared" si="70"/>
        <v>0.16061990936715301</v>
      </c>
      <c r="AA329" s="5">
        <f>_xll.SNL.Clients.Office.Excel.Functions.SPG(U329, "SP_MARKETCAP", "12/31/2021")</f>
        <v>14850.74221362</v>
      </c>
      <c r="AB329">
        <f t="shared" si="64"/>
        <v>3.5094990207590196E-4</v>
      </c>
      <c r="AC329">
        <f t="shared" si="71"/>
        <v>2.3457491454753287E-3</v>
      </c>
    </row>
    <row r="330" spans="1:29" x14ac:dyDescent="0.3">
      <c r="A330" s="11" t="s">
        <v>329</v>
      </c>
      <c r="B330" s="4" cm="1">
        <f t="array" ref="B330">_xll.SNL.Clients.Office.Excel.Functions.SPG(A330, "SP_TOTAL_REV", "CY2023")</f>
        <v>12156000</v>
      </c>
      <c r="C330" s="4">
        <f>_xll.SNL.Clients.Office.Excel.Functions.SPG(A330,"IQ_AVG_DILUT_SHARES_OUT","CY2023")</f>
        <v>227400000</v>
      </c>
      <c r="D330" s="5">
        <f>_xll.SNL.Clients.Office.Excel.Functions.SPG(A330, "IQ_DILUT_EPS_NORM", "CY2023")</f>
        <v>9.4440000000000008</v>
      </c>
      <c r="E330">
        <f t="shared" si="60"/>
        <v>2147565.6</v>
      </c>
      <c r="F330">
        <f t="shared" si="61"/>
        <v>0.17666712734452122</v>
      </c>
      <c r="G330" s="5">
        <f>_xll.SNL.Clients.Office.Excel.Functions.SPG(A330, "SP_MARKETCAP", "12/30/2023")</f>
        <v>53360.982129739998</v>
      </c>
      <c r="H330">
        <f t="shared" si="65"/>
        <v>1.2727362681400835E-3</v>
      </c>
      <c r="I330">
        <f t="shared" si="66"/>
        <v>1.2019721316314949E-2</v>
      </c>
      <c r="K330" s="11" t="s">
        <v>329</v>
      </c>
      <c r="L330" s="4" cm="1">
        <f t="array" ref="L330">_xll.SNL.Clients.Office.Excel.Functions.SPG(K330, "SP_TOTAL_REV", "CY2023")</f>
        <v>12156000</v>
      </c>
      <c r="M330" s="4">
        <f>_xll.SNL.Clients.Office.Excel.Functions.SPG(K330,"IQ_AVG_DILUT_SHARES_OUT","CY2023")</f>
        <v>227400000</v>
      </c>
      <c r="N330" s="5">
        <f>_xll.SNL.Clients.Office.Excel.Functions.SPG(K330, "IQ_DILUT_EPS_NORM", "CY2023")</f>
        <v>9.4440000000000008</v>
      </c>
      <c r="O330">
        <f t="shared" si="62"/>
        <v>2147565.6</v>
      </c>
      <c r="P330">
        <f t="shared" si="63"/>
        <v>0.17666712734452122</v>
      </c>
      <c r="Q330" s="5">
        <f>_xll.SNL.Clients.Office.Excel.Functions.SPG(K330, "SP_MARKETCAP", "12/31/2022")</f>
        <v>59964.95390778</v>
      </c>
      <c r="R330">
        <f t="shared" si="67"/>
        <v>1.7832667810879228E-3</v>
      </c>
      <c r="S330">
        <f t="shared" si="68"/>
        <v>1.6841171480594344E-2</v>
      </c>
      <c r="U330" s="11" t="s">
        <v>329</v>
      </c>
      <c r="V330" s="4" cm="1">
        <f t="array" ref="V330">_xll.SNL.Clients.Office.Excel.Functions.SPG(U330, "SP_TOTAL_REV", "CY2021")</f>
        <v>11142000</v>
      </c>
      <c r="W330" s="4">
        <f>_xll.SNL.Clients.Office.Excel.Functions.SPG(U330,"IQ_AVG_DILUT_SHARES_OUT","CY2021")</f>
        <v>248100000</v>
      </c>
      <c r="X330" s="5">
        <f>_xll.SNL.Clients.Office.Excel.Functions.SPG(U330, "IQ_DILUT_EPS_NORM", "CY2021")</f>
        <v>9.7690000000000001</v>
      </c>
      <c r="Y330">
        <f t="shared" si="69"/>
        <v>2423688.9</v>
      </c>
      <c r="Z330">
        <f t="shared" si="70"/>
        <v>0.21752727517501344</v>
      </c>
      <c r="AA330" s="5">
        <f>_xll.SNL.Clients.Office.Excel.Functions.SPG(U330, "SP_MARKETCAP", "12/31/2021")</f>
        <v>72446.093774389999</v>
      </c>
      <c r="AB330">
        <f t="shared" si="64"/>
        <v>1.7120322439228592E-3</v>
      </c>
      <c r="AC330">
        <f t="shared" si="71"/>
        <v>1.6724842990882411E-2</v>
      </c>
    </row>
    <row r="331" spans="1:29" x14ac:dyDescent="0.3">
      <c r="A331" s="11" t="s">
        <v>330</v>
      </c>
      <c r="B331" s="4" cm="1">
        <f t="array" ref="B331">_xll.SNL.Clients.Office.Excel.Functions.SPG(A331, "SP_TOTAL_REV", "CY2023")</f>
        <v>6749000</v>
      </c>
      <c r="C331" s="4">
        <f>_xll.SNL.Clients.Office.Excel.Functions.SPG(A331,"IQ_AVG_DILUT_SHARES_OUT","CY2023")</f>
        <v>207563746</v>
      </c>
      <c r="D331" s="5">
        <f>_xll.SNL.Clients.Office.Excel.Functions.SPG(A331, "IQ_DILUT_EPS_NORM", "CY2023")</f>
        <v>4.5209999999999999</v>
      </c>
      <c r="E331">
        <f t="shared" si="60"/>
        <v>938395.69566600001</v>
      </c>
      <c r="F331">
        <f t="shared" si="61"/>
        <v>0.13904218338509408</v>
      </c>
      <c r="G331" s="5">
        <f>_xll.SNL.Clients.Office.Excel.Functions.SPG(A331, "SP_MARKETCAP", "12/30/2023")</f>
        <v>17469.728900599999</v>
      </c>
      <c r="H331">
        <f t="shared" si="65"/>
        <v>4.1667819217248997E-4</v>
      </c>
      <c r="I331">
        <f t="shared" si="66"/>
        <v>1.8838021068118271E-3</v>
      </c>
      <c r="K331" s="11" t="s">
        <v>330</v>
      </c>
      <c r="L331" s="4" cm="1">
        <f t="array" ref="L331">_xll.SNL.Clients.Office.Excel.Functions.SPG(K331, "SP_TOTAL_REV", "CY2023")</f>
        <v>6749000</v>
      </c>
      <c r="M331" s="4">
        <f>_xll.SNL.Clients.Office.Excel.Functions.SPG(K331,"IQ_AVG_DILUT_SHARES_OUT","CY2023")</f>
        <v>207563746</v>
      </c>
      <c r="N331" s="5">
        <f>_xll.SNL.Clients.Office.Excel.Functions.SPG(K331, "IQ_DILUT_EPS_NORM", "CY2023")</f>
        <v>4.5209999999999999</v>
      </c>
      <c r="O331">
        <f t="shared" si="62"/>
        <v>938395.69566600001</v>
      </c>
      <c r="P331">
        <f t="shared" si="63"/>
        <v>0.13904218338509408</v>
      </c>
      <c r="Q331" s="5">
        <f>_xll.SNL.Clients.Office.Excel.Functions.SPG(K331, "SP_MARKETCAP", "12/31/2022")</f>
        <v>18442.702903770001</v>
      </c>
      <c r="R331">
        <f t="shared" si="67"/>
        <v>5.4845801253087948E-4</v>
      </c>
      <c r="S331">
        <f t="shared" si="68"/>
        <v>2.479578674652106E-3</v>
      </c>
      <c r="U331" s="11" t="s">
        <v>330</v>
      </c>
      <c r="V331" s="4" cm="1">
        <f t="array" ref="V331">_xll.SNL.Clients.Office.Excel.Functions.SPG(U331, "SP_TOTAL_REV", "CY2021")</f>
        <v>6546000</v>
      </c>
      <c r="W331" s="4">
        <f>_xll.SNL.Clients.Office.Excel.Functions.SPG(U331,"IQ_AVG_DILUT_SHARES_OUT","CY2021")</f>
        <v>208899230</v>
      </c>
      <c r="X331" s="5">
        <f>_xll.SNL.Clients.Office.Excel.Functions.SPG(U331, "IQ_DILUT_EPS_NORM", "CY2021")</f>
        <v>6.0140000000000002</v>
      </c>
      <c r="Y331">
        <f t="shared" si="69"/>
        <v>1256319.9692200001</v>
      </c>
      <c r="Z331">
        <f t="shared" si="70"/>
        <v>0.19192177959364498</v>
      </c>
      <c r="AA331" s="5">
        <f>_xll.SNL.Clients.Office.Excel.Functions.SPG(U331, "SP_MARKETCAP", "12/31/2021")</f>
        <v>24838.36175367</v>
      </c>
      <c r="AB331">
        <f t="shared" si="64"/>
        <v>5.8697541845293831E-4</v>
      </c>
      <c r="AC331">
        <f t="shared" si="71"/>
        <v>3.5300701665759711E-3</v>
      </c>
    </row>
    <row r="332" spans="1:29" x14ac:dyDescent="0.3">
      <c r="A332" s="11" t="s">
        <v>331</v>
      </c>
      <c r="B332" s="4" cm="1">
        <f t="array" ref="B332">_xll.SNL.Clients.Office.Excel.Functions.SPG(A332, "SP_TOTAL_REV", "CY2023")</f>
        <v>39290000</v>
      </c>
      <c r="C332" s="4">
        <f>_xll.SNL.Clients.Office.Excel.Functions.SPG(A332,"IQ_AVG_DILUT_SHARES_OUT","CY2023")</f>
        <v>152000000</v>
      </c>
      <c r="D332" s="5">
        <f>_xll.SNL.Clients.Office.Excel.Functions.SPG(A332, "IQ_DILUT_EPS_NORM", "CY2023")</f>
        <v>9.2479999999999993</v>
      </c>
      <c r="E332">
        <f t="shared" si="60"/>
        <v>1405696</v>
      </c>
      <c r="F332">
        <f t="shared" si="61"/>
        <v>3.5777449732756428E-2</v>
      </c>
      <c r="G332" s="5">
        <f>_xll.SNL.Clients.Office.Excel.Functions.SPG(A332, "SP_MARKETCAP", "12/30/2023")</f>
        <v>70592.0501047</v>
      </c>
      <c r="H332">
        <f t="shared" si="65"/>
        <v>1.6837220535440591E-3</v>
      </c>
      <c r="I332">
        <f t="shared" si="66"/>
        <v>1.5571061551175457E-2</v>
      </c>
      <c r="K332" s="11" t="s">
        <v>331</v>
      </c>
      <c r="L332" s="4" cm="1">
        <f t="array" ref="L332">_xll.SNL.Clients.Office.Excel.Functions.SPG(K332, "SP_TOTAL_REV", "CY2023")</f>
        <v>39290000</v>
      </c>
      <c r="M332" s="4">
        <f>_xll.SNL.Clients.Office.Excel.Functions.SPG(K332,"IQ_AVG_DILUT_SHARES_OUT","CY2023")</f>
        <v>152000000</v>
      </c>
      <c r="N332" s="5">
        <f>_xll.SNL.Clients.Office.Excel.Functions.SPG(K332, "IQ_DILUT_EPS_NORM", "CY2023")</f>
        <v>9.2479999999999993</v>
      </c>
      <c r="O332">
        <f t="shared" si="62"/>
        <v>1405696</v>
      </c>
      <c r="P332">
        <f t="shared" si="63"/>
        <v>3.5777449732756428E-2</v>
      </c>
      <c r="Q332" s="5">
        <f>_xll.SNL.Clients.Office.Excel.Functions.SPG(K332, "SP_MARKETCAP", "12/31/2022")</f>
        <v>83976.011435160006</v>
      </c>
      <c r="R332">
        <f t="shared" si="67"/>
        <v>2.4973192146680069E-3</v>
      </c>
      <c r="S332">
        <f t="shared" si="68"/>
        <v>2.3095208097249725E-2</v>
      </c>
      <c r="U332" s="11" t="s">
        <v>331</v>
      </c>
      <c r="V332" s="4" cm="1">
        <f t="array" ref="V332">_xll.SNL.Clients.Office.Excel.Functions.SPG(U332, "SP_TOTAL_REV", "CY2021")</f>
        <v>35667000</v>
      </c>
      <c r="W332" s="4">
        <f>_xll.SNL.Clients.Office.Excel.Functions.SPG(U332,"IQ_AVG_DILUT_SHARES_OUT","CY2021")</f>
        <v>160900000</v>
      </c>
      <c r="X332" s="5">
        <f>_xll.SNL.Clients.Office.Excel.Functions.SPG(U332, "IQ_DILUT_EPS_NORM", "CY2021")</f>
        <v>27.236999999999998</v>
      </c>
      <c r="Y332">
        <f t="shared" si="69"/>
        <v>4382433.3</v>
      </c>
      <c r="Z332">
        <f t="shared" si="70"/>
        <v>0.1228708133568845</v>
      </c>
      <c r="AA332" s="5">
        <f>_xll.SNL.Clients.Office.Excel.Functions.SPG(U332, "SP_MARKETCAP", "12/31/2021")</f>
        <v>61365.165476009999</v>
      </c>
      <c r="AB332">
        <f t="shared" si="64"/>
        <v>1.4501698638958202E-3</v>
      </c>
      <c r="AC332">
        <f t="shared" si="71"/>
        <v>3.9498276582930453E-2</v>
      </c>
    </row>
    <row r="333" spans="1:29" x14ac:dyDescent="0.3">
      <c r="A333" s="11" t="s">
        <v>332</v>
      </c>
      <c r="B333" s="4" cm="1">
        <f t="array" ref="B333">_xll.SNL.Clients.Office.Excel.Functions.SPG(A333, "SP_TOTAL_REV", "CY2023")</f>
        <v>8549924</v>
      </c>
      <c r="C333" s="4">
        <f>_xll.SNL.Clients.Office.Excel.Functions.SPG(A333,"IQ_AVG_DILUT_SHARES_OUT","CY2023")</f>
        <v>427400849</v>
      </c>
      <c r="D333" s="5">
        <f>_xll.SNL.Clients.Office.Excel.Functions.SPG(A333, "IQ_DILUT_EPS_NORM", "CY2023")</f>
        <v>0.252</v>
      </c>
      <c r="E333">
        <f t="shared" si="60"/>
        <v>107705.01394799999</v>
      </c>
      <c r="F333">
        <f t="shared" si="61"/>
        <v>1.2597189629755772E-2</v>
      </c>
      <c r="G333" s="5">
        <f>_xll.SNL.Clients.Office.Excel.Functions.SPG(A333, "SP_MARKETCAP", "12/30/2023")</f>
        <v>8525.5156773599992</v>
      </c>
      <c r="H333">
        <f t="shared" si="65"/>
        <v>2.0334582637161465E-4</v>
      </c>
      <c r="I333">
        <f t="shared" si="66"/>
        <v>5.1243148245646895E-5</v>
      </c>
      <c r="K333" s="11" t="s">
        <v>332</v>
      </c>
      <c r="L333" s="4" cm="1">
        <f t="array" ref="L333">_xll.SNL.Clients.Office.Excel.Functions.SPG(K333, "SP_TOTAL_REV", "CY2023")</f>
        <v>8549924</v>
      </c>
      <c r="M333" s="4">
        <f>_xll.SNL.Clients.Office.Excel.Functions.SPG(K333,"IQ_AVG_DILUT_SHARES_OUT","CY2023")</f>
        <v>427400849</v>
      </c>
      <c r="N333" s="5">
        <f>_xll.SNL.Clients.Office.Excel.Functions.SPG(K333, "IQ_DILUT_EPS_NORM", "CY2023")</f>
        <v>0.252</v>
      </c>
      <c r="O333">
        <f t="shared" si="62"/>
        <v>107705.01394799999</v>
      </c>
      <c r="P333">
        <f t="shared" si="63"/>
        <v>1.2597189629755772E-2</v>
      </c>
      <c r="Q333" s="5">
        <f>_xll.SNL.Clients.Office.Excel.Functions.SPG(K333, "SP_MARKETCAP", "12/31/2022")</f>
        <v>5157.8882640000002</v>
      </c>
      <c r="R333">
        <f t="shared" si="67"/>
        <v>1.5338777406382861E-4</v>
      </c>
      <c r="S333">
        <f t="shared" si="68"/>
        <v>3.8653719064084809E-5</v>
      </c>
      <c r="U333" s="11" t="s">
        <v>332</v>
      </c>
      <c r="V333" s="4" cm="1">
        <f t="array" ref="V333">_xll.SNL.Clients.Office.Excel.Functions.SPG(U333, "SP_TOTAL_REV", "CY2021")</f>
        <v>647986</v>
      </c>
      <c r="W333" s="4">
        <f>_xll.SNL.Clients.Office.Excel.Functions.SPG(U333,"IQ_AVG_DILUT_SHARES_OUT","CY2021")</f>
        <v>365449967</v>
      </c>
      <c r="X333" s="5">
        <f>_xll.SNL.Clients.Office.Excel.Functions.SPG(U333, "IQ_DILUT_EPS_NORM", "CY2021")</f>
        <v>-7.6980000000000004</v>
      </c>
      <c r="Y333">
        <f t="shared" si="69"/>
        <v>-2813233.8459660001</v>
      </c>
      <c r="Z333">
        <f t="shared" si="70"/>
        <v>-4.3415040540474639</v>
      </c>
      <c r="AA333" s="5">
        <f>_xll.SNL.Clients.Office.Excel.Functions.SPG(U333, "SP_MARKETCAP", "12/31/2021")</f>
        <v>8646.3383171000005</v>
      </c>
      <c r="AB333">
        <f t="shared" si="64"/>
        <v>2.0432861482966205E-4</v>
      </c>
      <c r="AC333">
        <f t="shared" si="71"/>
        <v>-1.5729216769587385E-3</v>
      </c>
    </row>
    <row r="334" spans="1:29" x14ac:dyDescent="0.3">
      <c r="A334" s="11" t="s">
        <v>333</v>
      </c>
      <c r="B334" s="4" cm="1">
        <f t="array" ref="B334">_xll.SNL.Clients.Office.Excel.Functions.SPG(A334, "SP_TOTAL_REV", "CY2023")</f>
        <v>28823000</v>
      </c>
      <c r="C334" s="4">
        <f>_xll.SNL.Clients.Office.Excel.Functions.SPG(A334,"IQ_AVG_DILUT_SHARES_OUT","CY2023")</f>
        <v>228000000</v>
      </c>
      <c r="D334" s="5">
        <f>_xll.SNL.Clients.Office.Excel.Functions.SPG(A334, "IQ_DILUT_EPS_NORM", "CY2023")</f>
        <v>-4.55</v>
      </c>
      <c r="E334">
        <f t="shared" si="60"/>
        <v>-1037400</v>
      </c>
      <c r="F334">
        <f t="shared" si="61"/>
        <v>-3.5992089650626238E-2</v>
      </c>
      <c r="G334" s="5">
        <f>_xll.SNL.Clients.Office.Excel.Functions.SPG(A334, "SP_MARKETCAP", "12/30/2023")</f>
        <v>11672.021341199999</v>
      </c>
      <c r="H334">
        <f t="shared" si="65"/>
        <v>2.783945176895619E-4</v>
      </c>
      <c r="I334">
        <f t="shared" si="66"/>
        <v>-1.2666950554875067E-3</v>
      </c>
      <c r="K334" s="11" t="s">
        <v>333</v>
      </c>
      <c r="L334" s="4" cm="1">
        <f t="array" ref="L334">_xll.SNL.Clients.Office.Excel.Functions.SPG(K334, "SP_TOTAL_REV", "CY2023")</f>
        <v>28823000</v>
      </c>
      <c r="M334" s="4">
        <f>_xll.SNL.Clients.Office.Excel.Functions.SPG(K334,"IQ_AVG_DILUT_SHARES_OUT","CY2023")</f>
        <v>228000000</v>
      </c>
      <c r="N334" s="5">
        <f>_xll.SNL.Clients.Office.Excel.Functions.SPG(K334, "IQ_DILUT_EPS_NORM", "CY2023")</f>
        <v>-4.55</v>
      </c>
      <c r="O334">
        <f t="shared" si="62"/>
        <v>-1037400</v>
      </c>
      <c r="P334">
        <f t="shared" si="63"/>
        <v>-3.5992089650626238E-2</v>
      </c>
      <c r="Q334" s="5">
        <f>_xll.SNL.Clients.Office.Excel.Functions.SPG(K334, "SP_MARKETCAP", "12/31/2022")</f>
        <v>7330.8254030999997</v>
      </c>
      <c r="R334">
        <f t="shared" si="67"/>
        <v>2.1800762891285424E-4</v>
      </c>
      <c r="S334">
        <f t="shared" si="68"/>
        <v>-9.9193471155348679E-4</v>
      </c>
      <c r="U334" s="11" t="s">
        <v>333</v>
      </c>
      <c r="V334" s="4" cm="1">
        <f t="array" ref="V334">_xll.SNL.Clients.Office.Excel.Functions.SPG(U334, "SP_TOTAL_REV", "CY2021")</f>
        <v>26989000</v>
      </c>
      <c r="W334" s="4">
        <f>_xll.SNL.Clients.Office.Excel.Functions.SPG(U334,"IQ_AVG_DILUT_SHARES_OUT","CY2021")</f>
        <v>245000000</v>
      </c>
      <c r="X334" s="5">
        <f>_xll.SNL.Clients.Office.Excel.Functions.SPG(U334, "IQ_DILUT_EPS_NORM", "CY2021")</f>
        <v>8.4849999999999994</v>
      </c>
      <c r="Y334">
        <f t="shared" si="69"/>
        <v>2078824.9999999998</v>
      </c>
      <c r="Z334">
        <f t="shared" si="70"/>
        <v>7.702489903293934E-2</v>
      </c>
      <c r="AA334" s="5">
        <f>_xll.SNL.Clients.Office.Excel.Functions.SPG(U334, "SP_MARKETCAP", "12/31/2021")</f>
        <v>10547.64908508</v>
      </c>
      <c r="AB334">
        <f t="shared" si="64"/>
        <v>2.4926002756581964E-4</v>
      </c>
      <c r="AC334">
        <f t="shared" si="71"/>
        <v>2.1149713338959797E-3</v>
      </c>
    </row>
    <row r="335" spans="1:29" x14ac:dyDescent="0.3">
      <c r="A335" s="11" t="s">
        <v>334</v>
      </c>
      <c r="B335" s="4" cm="1">
        <f t="array" ref="B335">_xll.SNL.Clients.Office.Excel.Functions.SPG(A335, "SP_TOTAL_REV", "CY2023")</f>
        <v>34713501</v>
      </c>
      <c r="C335" s="4">
        <f>_xll.SNL.Clients.Office.Excel.Functions.SPG(A335,"IQ_AVG_DILUT_SHARES_OUT","CY2023")</f>
        <v>250412000</v>
      </c>
      <c r="D335" s="5">
        <f>_xll.SNL.Clients.Office.Excel.Functions.SPG(A335, "IQ_DILUT_EPS_NORM", "CY2023")</f>
        <v>14.106999999999999</v>
      </c>
      <c r="E335">
        <f t="shared" si="60"/>
        <v>3532562.0839999998</v>
      </c>
      <c r="F335">
        <f t="shared" si="61"/>
        <v>0.10176334804144359</v>
      </c>
      <c r="G335" s="5">
        <f>_xll.SNL.Clients.Office.Excel.Functions.SPG(A335, "SP_MARKETCAP", "12/30/2023")</f>
        <v>42785.81938596</v>
      </c>
      <c r="H335">
        <f t="shared" si="65"/>
        <v>1.0205034075685161E-3</v>
      </c>
      <c r="I335">
        <f t="shared" si="66"/>
        <v>1.4396241570569056E-2</v>
      </c>
      <c r="K335" s="11" t="s">
        <v>334</v>
      </c>
      <c r="L335" s="4" cm="1">
        <f t="array" ref="L335">_xll.SNL.Clients.Office.Excel.Functions.SPG(K335, "SP_TOTAL_REV", "CY2023")</f>
        <v>34713501</v>
      </c>
      <c r="M335" s="4">
        <f>_xll.SNL.Clients.Office.Excel.Functions.SPG(K335,"IQ_AVG_DILUT_SHARES_OUT","CY2023")</f>
        <v>250412000</v>
      </c>
      <c r="N335" s="5">
        <f>_xll.SNL.Clients.Office.Excel.Functions.SPG(K335, "IQ_DILUT_EPS_NORM", "CY2023")</f>
        <v>14.106999999999999</v>
      </c>
      <c r="O335">
        <f t="shared" si="62"/>
        <v>3532562.0839999998</v>
      </c>
      <c r="P335">
        <f t="shared" si="63"/>
        <v>0.10176334804144359</v>
      </c>
      <c r="Q335" s="5">
        <f>_xll.SNL.Clients.Office.Excel.Functions.SPG(K335, "SP_MARKETCAP", "12/31/2022")</f>
        <v>33815.026415100001</v>
      </c>
      <c r="R335">
        <f t="shared" si="67"/>
        <v>1.0056075987383496E-3</v>
      </c>
      <c r="S335">
        <f t="shared" si="68"/>
        <v>1.4186106395401897E-2</v>
      </c>
      <c r="U335" s="11" t="s">
        <v>334</v>
      </c>
      <c r="V335" s="4" cm="1">
        <f t="array" ref="V335">_xll.SNL.Clients.Office.Excel.Functions.SPG(U335, "SP_TOTAL_REV", "CY2021")</f>
        <v>36483939</v>
      </c>
      <c r="W335" s="4">
        <f>_xll.SNL.Clients.Office.Excel.Functions.SPG(U335,"IQ_AVG_DILUT_SHARES_OUT","CY2021")</f>
        <v>293390000</v>
      </c>
      <c r="X335" s="5">
        <f>_xll.SNL.Clients.Office.Excel.Functions.SPG(U335, "IQ_DILUT_EPS_NORM", "CY2021")</f>
        <v>18.638000000000002</v>
      </c>
      <c r="Y335">
        <f t="shared" si="69"/>
        <v>5468202.8200000012</v>
      </c>
      <c r="Z335">
        <f t="shared" si="70"/>
        <v>0.14987972707661859</v>
      </c>
      <c r="AA335" s="5">
        <f>_xll.SNL.Clients.Office.Excel.Functions.SPG(U335, "SP_MARKETCAP", "12/31/2021")</f>
        <v>31082.9164671</v>
      </c>
      <c r="AB335">
        <f t="shared" si="64"/>
        <v>7.3454554213173769E-4</v>
      </c>
      <c r="AC335">
        <f t="shared" si="71"/>
        <v>1.3690459814251328E-2</v>
      </c>
    </row>
    <row r="336" spans="1:29" x14ac:dyDescent="0.3">
      <c r="A336" s="11" t="s">
        <v>335</v>
      </c>
      <c r="B336" s="4" cm="1">
        <f t="array" ref="B336">_xll.SNL.Clients.Office.Excel.Functions.SPG(A336, "SP_TOTAL_REV", "CY2023")</f>
        <v>60922000</v>
      </c>
      <c r="C336" s="4">
        <f>_xll.SNL.Clients.Office.Excel.Functions.SPG(A336,"IQ_AVG_DILUT_SHARES_OUT","CY2023")</f>
        <v>24940000000</v>
      </c>
      <c r="D336" s="5">
        <f>_xll.SNL.Clients.Office.Excel.Functions.SPG(A336, "IQ_DILUT_EPS_NORM", "CY2023")</f>
        <v>0.84199999999999997</v>
      </c>
      <c r="E336">
        <f t="shared" si="60"/>
        <v>20999480</v>
      </c>
      <c r="F336">
        <f t="shared" si="61"/>
        <v>0.34469452742851514</v>
      </c>
      <c r="G336" s="5">
        <f>_xll.SNL.Clients.Office.Excel.Functions.SPG(A336, "SP_MARKETCAP", "12/30/2023")</f>
        <v>1223193.3999999999</v>
      </c>
      <c r="H336">
        <f t="shared" si="65"/>
        <v>2.9174924092371945E-2</v>
      </c>
      <c r="I336">
        <f t="shared" si="66"/>
        <v>2.4565286085777176E-2</v>
      </c>
      <c r="K336" s="11" t="s">
        <v>335</v>
      </c>
      <c r="L336" s="4" cm="1">
        <f t="array" ref="L336">_xll.SNL.Clients.Office.Excel.Functions.SPG(K336, "SP_TOTAL_REV", "CY2023")</f>
        <v>60922000</v>
      </c>
      <c r="M336" s="4">
        <f>_xll.SNL.Clients.Office.Excel.Functions.SPG(K336,"IQ_AVG_DILUT_SHARES_OUT","CY2023")</f>
        <v>24940000000</v>
      </c>
      <c r="N336" s="5">
        <f>_xll.SNL.Clients.Office.Excel.Functions.SPG(K336, "IQ_DILUT_EPS_NORM", "CY2023")</f>
        <v>0.84199999999999997</v>
      </c>
      <c r="O336">
        <f t="shared" si="62"/>
        <v>20999480</v>
      </c>
      <c r="P336">
        <f t="shared" si="63"/>
        <v>0.34469452742851514</v>
      </c>
      <c r="Q336" s="5">
        <f>_xll.SNL.Clients.Office.Excel.Functions.SPG(K336, "SP_MARKETCAP", "12/31/2022")</f>
        <v>359650.54</v>
      </c>
      <c r="R336">
        <f t="shared" si="67"/>
        <v>1.0695461581921145E-2</v>
      </c>
      <c r="S336">
        <f t="shared" si="68"/>
        <v>9.005578651977604E-3</v>
      </c>
      <c r="U336" s="11" t="s">
        <v>335</v>
      </c>
      <c r="V336" s="4" cm="1">
        <f t="array" ref="V336">_xll.SNL.Clients.Office.Excel.Functions.SPG(U336, "SP_TOTAL_REV", "CY2021")</f>
        <v>26914000</v>
      </c>
      <c r="W336" s="4">
        <f>_xll.SNL.Clients.Office.Excel.Functions.SPG(U336,"IQ_AVG_DILUT_SHARES_OUT","CY2021")</f>
        <v>25350000000</v>
      </c>
      <c r="X336" s="5">
        <f>_xll.SNL.Clients.Office.Excel.Functions.SPG(U336, "IQ_DILUT_EPS_NORM", "CY2021")</f>
        <v>0.24299999999999999</v>
      </c>
      <c r="Y336">
        <f t="shared" si="69"/>
        <v>6160050</v>
      </c>
      <c r="Z336">
        <f t="shared" si="70"/>
        <v>0.22887902207029798</v>
      </c>
      <c r="AA336" s="5">
        <f>_xll.SNL.Clients.Office.Excel.Functions.SPG(U336, "SP_MARKETCAP", "12/31/2021")</f>
        <v>735275</v>
      </c>
      <c r="AB336">
        <f t="shared" si="64"/>
        <v>1.7375878291941486E-2</v>
      </c>
      <c r="AC336">
        <f t="shared" si="71"/>
        <v>4.2223384249417805E-3</v>
      </c>
    </row>
    <row r="337" spans="1:29" x14ac:dyDescent="0.3">
      <c r="A337" s="11" t="s">
        <v>336</v>
      </c>
      <c r="B337" s="4" cm="1">
        <f t="array" ref="B337">_xll.SNL.Clients.Office.Excel.Functions.SPG(A337, "SP_TOTAL_REV", "CY2023")</f>
        <v>9682899</v>
      </c>
      <c r="C337" s="4">
        <f>_xll.SNL.Clients.Office.Excel.Functions.SPG(A337,"IQ_AVG_DILUT_SHARES_OUT","CY2023")</f>
        <v>3435294</v>
      </c>
      <c r="D337" s="5">
        <f>_xll.SNL.Clients.Office.Excel.Functions.SPG(A337, "IQ_DILUT_EPS_NORM", "CY2023")</f>
        <v>350.83800000000002</v>
      </c>
      <c r="E337">
        <f t="shared" si="60"/>
        <v>1205231.676372</v>
      </c>
      <c r="F337">
        <f t="shared" si="61"/>
        <v>0.12447012783795432</v>
      </c>
      <c r="G337" s="5">
        <f>_xll.SNL.Clients.Office.Excel.Functions.SPG(A337, "SP_MARKETCAP", "12/30/2023")</f>
        <v>22296.132230650001</v>
      </c>
      <c r="H337">
        <f t="shared" si="65"/>
        <v>5.3179486202484532E-4</v>
      </c>
      <c r="I337">
        <f t="shared" si="66"/>
        <v>0.18657384580307268</v>
      </c>
      <c r="K337" s="11" t="s">
        <v>336</v>
      </c>
      <c r="L337" s="4" cm="1">
        <f t="array" ref="L337">_xll.SNL.Clients.Office.Excel.Functions.SPG(K337, "SP_TOTAL_REV", "CY2023")</f>
        <v>9682899</v>
      </c>
      <c r="M337" s="4">
        <f>_xll.SNL.Clients.Office.Excel.Functions.SPG(K337,"IQ_AVG_DILUT_SHARES_OUT","CY2023")</f>
        <v>3435294</v>
      </c>
      <c r="N337" s="5">
        <f>_xll.SNL.Clients.Office.Excel.Functions.SPG(K337, "IQ_DILUT_EPS_NORM", "CY2023")</f>
        <v>350.83800000000002</v>
      </c>
      <c r="O337">
        <f t="shared" si="62"/>
        <v>1205231.676372</v>
      </c>
      <c r="P337">
        <f t="shared" si="63"/>
        <v>0.12447012783795432</v>
      </c>
      <c r="Q337" s="5">
        <f>_xll.SNL.Clients.Office.Excel.Functions.SPG(K337, "SP_MARKETCAP", "12/31/2022")</f>
        <v>14741.284458460001</v>
      </c>
      <c r="R337">
        <f t="shared" si="67"/>
        <v>4.3838344186451154E-4</v>
      </c>
      <c r="S337">
        <f t="shared" si="68"/>
        <v>0.15380156997686151</v>
      </c>
      <c r="U337" s="11" t="s">
        <v>336</v>
      </c>
      <c r="V337" s="4" cm="1">
        <f t="array" ref="V337">_xll.SNL.Clients.Office.Excel.Functions.SPG(U337, "SP_TOTAL_REV", "CY2021")</f>
        <v>8966309</v>
      </c>
      <c r="W337" s="4">
        <f>_xll.SNL.Clients.Office.Excel.Functions.SPG(U337,"IQ_AVG_DILUT_SHARES_OUT","CY2021")</f>
        <v>3858912</v>
      </c>
      <c r="X337" s="5">
        <f>_xll.SNL.Clients.Office.Excel.Functions.SPG(U337, "IQ_DILUT_EPS_NORM", "CY2021")</f>
        <v>257.58600000000001</v>
      </c>
      <c r="Y337">
        <f t="shared" si="69"/>
        <v>994001.70643200004</v>
      </c>
      <c r="Z337">
        <f t="shared" si="70"/>
        <v>0.11085963091747117</v>
      </c>
      <c r="AA337" s="5">
        <f>_xll.SNL.Clients.Office.Excel.Functions.SPG(U337, "SP_MARKETCAP", "12/31/2021")</f>
        <v>20555.570145549998</v>
      </c>
      <c r="AB337">
        <f t="shared" si="64"/>
        <v>4.8576530559388351E-4</v>
      </c>
      <c r="AC337">
        <f t="shared" si="71"/>
        <v>0.12512634200670608</v>
      </c>
    </row>
    <row r="338" spans="1:29" x14ac:dyDescent="0.3">
      <c r="A338" s="11" t="s">
        <v>337</v>
      </c>
      <c r="B338" s="4" cm="1">
        <f t="array" ref="B338">_xll.SNL.Clients.Office.Excel.Functions.SPG(A338, "SP_TOTAL_REV", "CY2023")</f>
        <v>13276000</v>
      </c>
      <c r="C338" s="4">
        <f>_xll.SNL.Clients.Office.Excel.Functions.SPG(A338,"IQ_AVG_DILUT_SHARES_OUT","CY2023")</f>
        <v>261370000</v>
      </c>
      <c r="D338" s="5">
        <f>_xll.SNL.Clients.Office.Excel.Functions.SPG(A338, "IQ_DILUT_EPS_NORM", "CY2023")</f>
        <v>8.1349999999999998</v>
      </c>
      <c r="E338">
        <f t="shared" si="60"/>
        <v>2126244.9500000002</v>
      </c>
      <c r="F338">
        <f t="shared" si="61"/>
        <v>0.16015704655016572</v>
      </c>
      <c r="G338" s="5">
        <f>_xll.SNL.Clients.Office.Excel.Functions.SPG(A338, "SP_MARKETCAP", "12/30/2023")</f>
        <v>59203.074973679999</v>
      </c>
      <c r="H338">
        <f t="shared" si="65"/>
        <v>1.4120785955778696E-3</v>
      </c>
      <c r="I338">
        <f t="shared" si="66"/>
        <v>1.1487259375025968E-2</v>
      </c>
      <c r="K338" s="11" t="s">
        <v>337</v>
      </c>
      <c r="L338" s="4" cm="1">
        <f t="array" ref="L338">_xll.SNL.Clients.Office.Excel.Functions.SPG(K338, "SP_TOTAL_REV", "CY2023")</f>
        <v>13276000</v>
      </c>
      <c r="M338" s="4">
        <f>_xll.SNL.Clients.Office.Excel.Functions.SPG(K338,"IQ_AVG_DILUT_SHARES_OUT","CY2023")</f>
        <v>261370000</v>
      </c>
      <c r="N338" s="5">
        <f>_xll.SNL.Clients.Office.Excel.Functions.SPG(K338, "IQ_DILUT_EPS_NORM", "CY2023")</f>
        <v>8.1349999999999998</v>
      </c>
      <c r="O338">
        <f t="shared" si="62"/>
        <v>2126244.9500000002</v>
      </c>
      <c r="P338">
        <f t="shared" si="63"/>
        <v>0.16015704655016572</v>
      </c>
      <c r="Q338" s="5">
        <f>_xll.SNL.Clients.Office.Excel.Functions.SPG(K338, "SP_MARKETCAP", "12/31/2022")</f>
        <v>40951.08224186</v>
      </c>
      <c r="R338">
        <f t="shared" si="67"/>
        <v>1.2178230758555426E-3</v>
      </c>
      <c r="S338">
        <f t="shared" si="68"/>
        <v>9.906990722084839E-3</v>
      </c>
      <c r="U338" s="11" t="s">
        <v>337</v>
      </c>
      <c r="V338" s="4" cm="1">
        <f t="array" ref="V338">_xll.SNL.Clients.Office.Excel.Functions.SPG(U338, "SP_TOTAL_REV", "CY2021")</f>
        <v>11063000</v>
      </c>
      <c r="W338" s="4">
        <f>_xll.SNL.Clients.Office.Excel.Functions.SPG(U338,"IQ_AVG_DILUT_SHARES_OUT","CY2021")</f>
        <v>275646000</v>
      </c>
      <c r="X338" s="5">
        <f>_xll.SNL.Clients.Office.Excel.Functions.SPG(U338, "IQ_DILUT_EPS_NORM", "CY2021")</f>
        <v>4.9429999999999996</v>
      </c>
      <c r="Y338">
        <f t="shared" si="69"/>
        <v>1362518.1780000001</v>
      </c>
      <c r="Z338">
        <f t="shared" si="70"/>
        <v>0.12315991846696195</v>
      </c>
      <c r="AA338" s="5">
        <f>_xll.SNL.Clients.Office.Excel.Functions.SPG(U338, "SP_MARKETCAP", "12/31/2021")</f>
        <v>60574.275457219999</v>
      </c>
      <c r="AB338">
        <f t="shared" si="64"/>
        <v>1.431479702107637E-3</v>
      </c>
      <c r="AC338">
        <f t="shared" si="71"/>
        <v>7.0758041675180496E-3</v>
      </c>
    </row>
    <row r="339" spans="1:29" x14ac:dyDescent="0.3">
      <c r="A339" s="11" t="s">
        <v>338</v>
      </c>
      <c r="B339" s="4" cm="1">
        <f t="array" ref="B339">_xll.SNL.Clients.Office.Excel.Functions.SPG(A339, "SP_TOTAL_REV", "CY2023")</f>
        <v>15812250</v>
      </c>
      <c r="C339" s="4">
        <f>_xll.SNL.Clients.Office.Excel.Functions.SPG(A339,"IQ_AVG_DILUT_SHARES_OUT","CY2023")</f>
        <v>60998000</v>
      </c>
      <c r="D339" s="5">
        <f>_xll.SNL.Clients.Office.Excel.Functions.SPG(A339, "IQ_DILUT_EPS_NORM", "CY2023")</f>
        <v>30.724</v>
      </c>
      <c r="E339">
        <f t="shared" si="60"/>
        <v>1874102.5519999999</v>
      </c>
      <c r="F339">
        <f t="shared" si="61"/>
        <v>0.1185221933627409</v>
      </c>
      <c r="G339" s="5">
        <f>_xll.SNL.Clients.Office.Excel.Functions.SPG(A339, "SP_MARKETCAP", "12/30/2023")</f>
        <v>56208.799224000002</v>
      </c>
      <c r="H339">
        <f t="shared" si="65"/>
        <v>1.3406608069366425E-3</v>
      </c>
      <c r="I339">
        <f t="shared" si="66"/>
        <v>4.1190462632321408E-2</v>
      </c>
      <c r="K339" s="11" t="s">
        <v>338</v>
      </c>
      <c r="L339" s="4" cm="1">
        <f t="array" ref="L339">_xll.SNL.Clients.Office.Excel.Functions.SPG(K339, "SP_TOTAL_REV", "CY2023")</f>
        <v>15812250</v>
      </c>
      <c r="M339" s="4">
        <f>_xll.SNL.Clients.Office.Excel.Functions.SPG(K339,"IQ_AVG_DILUT_SHARES_OUT","CY2023")</f>
        <v>60998000</v>
      </c>
      <c r="N339" s="5">
        <f>_xll.SNL.Clients.Office.Excel.Functions.SPG(K339, "IQ_DILUT_EPS_NORM", "CY2023")</f>
        <v>30.724</v>
      </c>
      <c r="O339">
        <f t="shared" si="62"/>
        <v>1874102.5519999999</v>
      </c>
      <c r="P339">
        <f t="shared" si="63"/>
        <v>0.1185221933627409</v>
      </c>
      <c r="Q339" s="5">
        <f>_xll.SNL.Clients.Office.Excel.Functions.SPG(K339, "SP_MARKETCAP", "12/31/2022")</f>
        <v>52815.946161330001</v>
      </c>
      <c r="R339">
        <f t="shared" si="67"/>
        <v>1.5706661335231711E-3</v>
      </c>
      <c r="S339">
        <f t="shared" si="68"/>
        <v>4.8257146286365911E-2</v>
      </c>
      <c r="U339" s="11" t="s">
        <v>338</v>
      </c>
      <c r="V339" s="4" cm="1">
        <f t="array" ref="V339">_xll.SNL.Clients.Office.Excel.Functions.SPG(U339, "SP_TOTAL_REV", "CY2021")</f>
        <v>13327563</v>
      </c>
      <c r="W339" s="4">
        <f>_xll.SNL.Clients.Office.Excel.Functions.SPG(U339,"IQ_AVG_DILUT_SHARES_OUT","CY2021")</f>
        <v>69611000</v>
      </c>
      <c r="X339" s="5">
        <f>_xll.SNL.Clients.Office.Excel.Functions.SPG(U339, "IQ_DILUT_EPS_NORM", "CY2021")</f>
        <v>25.09</v>
      </c>
      <c r="Y339">
        <f t="shared" si="69"/>
        <v>1746539.99</v>
      </c>
      <c r="Z339">
        <f t="shared" si="70"/>
        <v>0.13104721320769597</v>
      </c>
      <c r="AA339" s="5">
        <f>_xll.SNL.Clients.Office.Excel.Functions.SPG(U339, "SP_MARKETCAP", "12/31/2021")</f>
        <v>47584.644607080001</v>
      </c>
      <c r="AB339">
        <f t="shared" si="64"/>
        <v>1.1245112281226912E-3</v>
      </c>
      <c r="AC339">
        <f t="shared" si="71"/>
        <v>2.8213986713598323E-2</v>
      </c>
    </row>
    <row r="340" spans="1:29" x14ac:dyDescent="0.3">
      <c r="A340" s="11" t="s">
        <v>339</v>
      </c>
      <c r="B340" s="4" cm="1">
        <f t="array" ref="B340">_xll.SNL.Clients.Office.Excel.Functions.SPG(A340, "SP_TOTAL_REV", "CY2023")</f>
        <v>28257000</v>
      </c>
      <c r="C340" s="4">
        <f>_xll.SNL.Clients.Office.Excel.Functions.SPG(A340,"IQ_AVG_DILUT_SHARES_OUT","CY2023")</f>
        <v>960900000</v>
      </c>
      <c r="D340" s="5">
        <f>_xll.SNL.Clients.Office.Excel.Functions.SPG(A340, "IQ_DILUT_EPS_NORM", "CY2023")</f>
        <v>3.7090000000000001</v>
      </c>
      <c r="E340">
        <f t="shared" si="60"/>
        <v>3563978.1</v>
      </c>
      <c r="F340">
        <f t="shared" si="61"/>
        <v>0.12612726404076866</v>
      </c>
      <c r="G340" s="5">
        <f>_xll.SNL.Clients.Office.Excel.Functions.SPG(A340, "SP_MARKETCAP", "12/30/2023")</f>
        <v>52400.364973180003</v>
      </c>
      <c r="H340">
        <f t="shared" si="65"/>
        <v>1.2498241655858446E-3</v>
      </c>
      <c r="I340">
        <f t="shared" si="66"/>
        <v>4.6355978301578973E-3</v>
      </c>
      <c r="K340" s="11" t="s">
        <v>339</v>
      </c>
      <c r="L340" s="4" cm="1">
        <f t="array" ref="L340">_xll.SNL.Clients.Office.Excel.Functions.SPG(K340, "SP_TOTAL_REV", "CY2023")</f>
        <v>28257000</v>
      </c>
      <c r="M340" s="4">
        <f>_xll.SNL.Clients.Office.Excel.Functions.SPG(K340,"IQ_AVG_DILUT_SHARES_OUT","CY2023")</f>
        <v>960900000</v>
      </c>
      <c r="N340" s="5">
        <f>_xll.SNL.Clients.Office.Excel.Functions.SPG(K340, "IQ_DILUT_EPS_NORM", "CY2023")</f>
        <v>3.7090000000000001</v>
      </c>
      <c r="O340">
        <f t="shared" si="62"/>
        <v>3563978.1</v>
      </c>
      <c r="P340">
        <f t="shared" si="63"/>
        <v>0.12612726404076866</v>
      </c>
      <c r="Q340" s="5">
        <f>_xll.SNL.Clients.Office.Excel.Functions.SPG(K340, "SP_MARKETCAP", "12/31/2022")</f>
        <v>57061.240165390001</v>
      </c>
      <c r="R340">
        <f t="shared" si="67"/>
        <v>1.6969147384171995E-3</v>
      </c>
      <c r="S340">
        <f t="shared" si="68"/>
        <v>6.2938567647893929E-3</v>
      </c>
      <c r="U340" s="11" t="s">
        <v>339</v>
      </c>
      <c r="V340" s="4" cm="1">
        <f t="array" ref="V340">_xll.SNL.Clients.Office.Excel.Functions.SPG(U340, "SP_TOTAL_REV", "CY2021")</f>
        <v>25956000</v>
      </c>
      <c r="W340" s="4">
        <f>_xll.SNL.Clients.Office.Excel.Functions.SPG(U340,"IQ_AVG_DILUT_SHARES_OUT","CY2021")</f>
        <v>958800000</v>
      </c>
      <c r="X340" s="5">
        <f>_xll.SNL.Clients.Office.Excel.Functions.SPG(U340, "IQ_DILUT_EPS_NORM", "CY2021")</f>
        <v>2.4039999999999999</v>
      </c>
      <c r="Y340">
        <f t="shared" si="69"/>
        <v>2304955.2000000002</v>
      </c>
      <c r="Z340">
        <f t="shared" si="70"/>
        <v>8.8802404068423491E-2</v>
      </c>
      <c r="AA340" s="5">
        <f>_xll.SNL.Clients.Office.Excel.Functions.SPG(U340, "SP_MARKETCAP", "12/31/2021")</f>
        <v>27076.108639189999</v>
      </c>
      <c r="AB340">
        <f t="shared" si="64"/>
        <v>6.3985742522722905E-4</v>
      </c>
      <c r="AC340">
        <f t="shared" si="71"/>
        <v>1.5382172502462585E-3</v>
      </c>
    </row>
    <row r="341" spans="1:29" x14ac:dyDescent="0.3">
      <c r="A341" s="11" t="s">
        <v>340</v>
      </c>
      <c r="B341" s="4" cm="1">
        <f t="array" ref="B341">_xll.SNL.Clients.Office.Excel.Functions.SPG(A341, "SP_TOTAL_REV", "CY2023")</f>
        <v>5866152</v>
      </c>
      <c r="C341" s="4">
        <f>_xll.SNL.Clients.Office.Excel.Functions.SPG(A341,"IQ_AVG_DILUT_SHARES_OUT","CY2023")</f>
        <v>220180424</v>
      </c>
      <c r="D341" s="5">
        <f>_xll.SNL.Clients.Office.Excel.Functions.SPG(A341, "IQ_DILUT_EPS_NORM", "CY2023")</f>
        <v>4.6769999999999996</v>
      </c>
      <c r="E341">
        <f t="shared" si="60"/>
        <v>1029783.8430479999</v>
      </c>
      <c r="F341">
        <f t="shared" si="61"/>
        <v>0.17554673711966548</v>
      </c>
      <c r="G341" s="5">
        <f>_xll.SNL.Clients.Office.Excel.Functions.SPG(A341, "SP_MARKETCAP", "12/30/2023")</f>
        <v>44227.03737582</v>
      </c>
      <c r="H341">
        <f t="shared" si="65"/>
        <v>1.0548785321029736E-3</v>
      </c>
      <c r="I341">
        <f t="shared" si="66"/>
        <v>4.9336668946456073E-3</v>
      </c>
      <c r="K341" s="11" t="s">
        <v>340</v>
      </c>
      <c r="L341" s="4" cm="1">
        <f t="array" ref="L341">_xll.SNL.Clients.Office.Excel.Functions.SPG(K341, "SP_TOTAL_REV", "CY2023")</f>
        <v>5866152</v>
      </c>
      <c r="M341" s="4">
        <f>_xll.SNL.Clients.Office.Excel.Functions.SPG(K341,"IQ_AVG_DILUT_SHARES_OUT","CY2023")</f>
        <v>220180424</v>
      </c>
      <c r="N341" s="5">
        <f>_xll.SNL.Clients.Office.Excel.Functions.SPG(K341, "IQ_DILUT_EPS_NORM", "CY2023")</f>
        <v>4.6769999999999996</v>
      </c>
      <c r="O341">
        <f t="shared" si="62"/>
        <v>1029783.8430479999</v>
      </c>
      <c r="P341">
        <f t="shared" si="63"/>
        <v>0.17554673711966548</v>
      </c>
      <c r="Q341" s="5">
        <f>_xll.SNL.Clients.Office.Excel.Functions.SPG(K341, "SP_MARKETCAP", "12/31/2022")</f>
        <v>31352.474691160001</v>
      </c>
      <c r="R341">
        <f t="shared" si="67"/>
        <v>9.323750453911644E-4</v>
      </c>
      <c r="S341">
        <f t="shared" si="68"/>
        <v>4.3607180872944759E-3</v>
      </c>
      <c r="U341" s="11" t="s">
        <v>340</v>
      </c>
      <c r="V341" s="4" cm="1">
        <f t="array" ref="V341">_xll.SNL.Clients.Office.Excel.Functions.SPG(U341, "SP_TOTAL_REV", "CY2021")</f>
        <v>5256328</v>
      </c>
      <c r="W341" s="4">
        <f>_xll.SNL.Clients.Office.Excel.Functions.SPG(U341,"IQ_AVG_DILUT_SHARES_OUT","CY2021")</f>
        <v>232819978</v>
      </c>
      <c r="X341" s="5">
        <f>_xll.SNL.Clients.Office.Excel.Functions.SPG(U341, "IQ_DILUT_EPS_NORM", "CY2021")</f>
        <v>3.7269999999999999</v>
      </c>
      <c r="Y341">
        <f t="shared" si="69"/>
        <v>867720.05800599989</v>
      </c>
      <c r="Z341">
        <f t="shared" si="70"/>
        <v>0.16508103337653204</v>
      </c>
      <c r="AA341" s="5">
        <f>_xll.SNL.Clients.Office.Excel.Functions.SPG(U341, "SP_MARKETCAP", "12/31/2021")</f>
        <v>41217.703821360003</v>
      </c>
      <c r="AB341">
        <f t="shared" si="64"/>
        <v>9.740489001710147E-4</v>
      </c>
      <c r="AC341">
        <f t="shared" si="71"/>
        <v>3.6302802509373716E-3</v>
      </c>
    </row>
    <row r="342" spans="1:29" x14ac:dyDescent="0.3">
      <c r="A342" s="11" t="s">
        <v>341</v>
      </c>
      <c r="B342" s="4" cm="1">
        <f t="array" ref="B342">_xll.SNL.Clients.Office.Excel.Functions.SPG(A342, "SP_TOTAL_REV", "CY2023")</f>
        <v>14692200</v>
      </c>
      <c r="C342" s="4">
        <f>_xll.SNL.Clients.Office.Excel.Functions.SPG(A342,"IQ_AVG_DILUT_SHARES_OUT","CY2023")</f>
        <v>201400000</v>
      </c>
      <c r="D342" s="5">
        <f>_xll.SNL.Clients.Office.Excel.Functions.SPG(A342, "IQ_DILUT_EPS_NORM", "CY2023")</f>
        <v>5.9649999999999999</v>
      </c>
      <c r="E342">
        <f t="shared" si="60"/>
        <v>1201351</v>
      </c>
      <c r="F342">
        <f t="shared" si="61"/>
        <v>8.1767944895931172E-2</v>
      </c>
      <c r="G342" s="5">
        <f>_xll.SNL.Clients.Office.Excel.Functions.SPG(A342, "SP_MARKETCAP", "12/30/2023")</f>
        <v>17123.285046699999</v>
      </c>
      <c r="H342">
        <f t="shared" si="65"/>
        <v>4.0841500734840468E-4</v>
      </c>
      <c r="I342">
        <f t="shared" si="66"/>
        <v>2.4361955188332337E-3</v>
      </c>
      <c r="K342" s="11" t="s">
        <v>341</v>
      </c>
      <c r="L342" s="4" cm="1">
        <f t="array" ref="L342">_xll.SNL.Clients.Office.Excel.Functions.SPG(K342, "SP_TOTAL_REV", "CY2023")</f>
        <v>14692200</v>
      </c>
      <c r="M342" s="4">
        <f>_xll.SNL.Clients.Office.Excel.Functions.SPG(K342,"IQ_AVG_DILUT_SHARES_OUT","CY2023")</f>
        <v>201400000</v>
      </c>
      <c r="N342" s="5">
        <f>_xll.SNL.Clients.Office.Excel.Functions.SPG(K342, "IQ_DILUT_EPS_NORM", "CY2023")</f>
        <v>5.9649999999999999</v>
      </c>
      <c r="O342">
        <f t="shared" si="62"/>
        <v>1201351</v>
      </c>
      <c r="P342">
        <f t="shared" si="63"/>
        <v>8.1767944895931172E-2</v>
      </c>
      <c r="Q342" s="5">
        <f>_xll.SNL.Clients.Office.Excel.Functions.SPG(K342, "SP_MARKETCAP", "12/31/2022")</f>
        <v>16633.438560959999</v>
      </c>
      <c r="R342">
        <f t="shared" si="67"/>
        <v>4.9465323506533152E-4</v>
      </c>
      <c r="S342">
        <f t="shared" si="68"/>
        <v>2.9506065471647026E-3</v>
      </c>
      <c r="U342" s="11" t="s">
        <v>341</v>
      </c>
      <c r="V342" s="4" cm="1">
        <f t="array" ref="V342">_xll.SNL.Clients.Office.Excel.Functions.SPG(U342, "SP_TOTAL_REV", "CY2021")</f>
        <v>14289400</v>
      </c>
      <c r="W342" s="4">
        <f>_xll.SNL.Clients.Office.Excel.Functions.SPG(U342,"IQ_AVG_DILUT_SHARES_OUT","CY2021")</f>
        <v>215600000</v>
      </c>
      <c r="X342" s="5">
        <f>_xll.SNL.Clients.Office.Excel.Functions.SPG(U342, "IQ_DILUT_EPS_NORM", "CY2021")</f>
        <v>5.1779999999999999</v>
      </c>
      <c r="Y342">
        <f t="shared" si="69"/>
        <v>1116376.8</v>
      </c>
      <c r="Z342">
        <f t="shared" si="70"/>
        <v>7.8126219435385669E-2</v>
      </c>
      <c r="AA342" s="5">
        <f>_xll.SNL.Clients.Office.Excel.Functions.SPG(U342, "SP_MARKETCAP", "12/31/2021")</f>
        <v>15574.162906940001</v>
      </c>
      <c r="AB342">
        <f t="shared" si="64"/>
        <v>3.6804564165769139E-4</v>
      </c>
      <c r="AC342">
        <f t="shared" si="71"/>
        <v>1.905740332503526E-3</v>
      </c>
    </row>
    <row r="343" spans="1:29" x14ac:dyDescent="0.3">
      <c r="A343" s="11" t="s">
        <v>342</v>
      </c>
      <c r="B343" s="4" cm="1">
        <f t="array" ref="B343">_xll.SNL.Clients.Office.Excel.Functions.SPG(A343, "SP_TOTAL_REV", "CY2023")</f>
        <v>8253000</v>
      </c>
      <c r="C343" s="4">
        <f>_xll.SNL.Clients.Office.Excel.Functions.SPG(A343,"IQ_AVG_DILUT_SHARES_OUT","CY2023")</f>
        <v>446800000</v>
      </c>
      <c r="D343" s="5">
        <f>_xll.SNL.Clients.Office.Excel.Functions.SPG(A343, "IQ_DILUT_EPS_NORM", "CY2023")</f>
        <v>3.6669999999999998</v>
      </c>
      <c r="E343">
        <f t="shared" si="60"/>
        <v>1638415.6</v>
      </c>
      <c r="F343">
        <f t="shared" si="61"/>
        <v>0.19852363988852539</v>
      </c>
      <c r="G343" s="5">
        <f>_xll.SNL.Clients.Office.Excel.Functions.SPG(A343, "SP_MARKETCAP", "12/30/2023")</f>
        <v>35976.169442109996</v>
      </c>
      <c r="H343">
        <f t="shared" si="65"/>
        <v>8.5808344993348591E-4</v>
      </c>
      <c r="I343">
        <f t="shared" si="66"/>
        <v>3.1465920109060926E-3</v>
      </c>
      <c r="K343" s="11" t="s">
        <v>342</v>
      </c>
      <c r="L343" s="4" cm="1">
        <f t="array" ref="L343">_xll.SNL.Clients.Office.Excel.Functions.SPG(K343, "SP_TOTAL_REV", "CY2023")</f>
        <v>8253000</v>
      </c>
      <c r="M343" s="4">
        <f>_xll.SNL.Clients.Office.Excel.Functions.SPG(K343,"IQ_AVG_DILUT_SHARES_OUT","CY2023")</f>
        <v>446800000</v>
      </c>
      <c r="N343" s="5">
        <f>_xll.SNL.Clients.Office.Excel.Functions.SPG(K343, "IQ_DILUT_EPS_NORM", "CY2023")</f>
        <v>3.6669999999999998</v>
      </c>
      <c r="O343">
        <f t="shared" si="62"/>
        <v>1638415.6</v>
      </c>
      <c r="P343">
        <f t="shared" si="63"/>
        <v>0.19852363988852539</v>
      </c>
      <c r="Q343" s="5">
        <f>_xll.SNL.Clients.Office.Excel.Functions.SPG(K343, "SP_MARKETCAP", "12/31/2022")</f>
        <v>26970.258248009999</v>
      </c>
      <c r="R343">
        <f t="shared" si="67"/>
        <v>8.0205457482722766E-4</v>
      </c>
      <c r="S343">
        <f t="shared" si="68"/>
        <v>2.9411341258914437E-3</v>
      </c>
      <c r="U343" s="11" t="s">
        <v>342</v>
      </c>
      <c r="V343" s="4" cm="1">
        <f t="array" ref="V343">_xll.SNL.Clients.Office.Excel.Functions.SPG(U343, "SP_TOTAL_REV", "CY2021")</f>
        <v>6739800</v>
      </c>
      <c r="W343" s="4">
        <f>_xll.SNL.Clients.Office.Excel.Functions.SPG(U343,"IQ_AVG_DILUT_SHARES_OUT","CY2021")</f>
        <v>443800000</v>
      </c>
      <c r="X343" s="5">
        <f>_xll.SNL.Clients.Office.Excel.Functions.SPG(U343, "IQ_DILUT_EPS_NORM", "CY2021")</f>
        <v>1.7569999999999999</v>
      </c>
      <c r="Y343">
        <f t="shared" si="69"/>
        <v>779756.6</v>
      </c>
      <c r="Z343">
        <f t="shared" si="70"/>
        <v>0.11569432327368764</v>
      </c>
      <c r="AA343" s="5">
        <f>_xll.SNL.Clients.Office.Excel.Functions.SPG(U343, "SP_MARKETCAP", "12/31/2021")</f>
        <v>29262.22191552</v>
      </c>
      <c r="AB343">
        <f t="shared" si="64"/>
        <v>6.9151923641611415E-4</v>
      </c>
      <c r="AC343">
        <f t="shared" si="71"/>
        <v>1.2149992983831125E-3</v>
      </c>
    </row>
    <row r="344" spans="1:29" x14ac:dyDescent="0.3">
      <c r="A344" s="11" t="s">
        <v>343</v>
      </c>
      <c r="B344" s="4" cm="1">
        <f t="array" ref="B344">_xll.SNL.Clients.Office.Excel.Functions.SPG(A344, "SP_TOTAL_REV", "CY2023")</f>
        <v>17677000</v>
      </c>
      <c r="C344" s="4">
        <f>_xll.SNL.Clients.Office.Excel.Functions.SPG(A344,"IQ_AVG_DILUT_SHARES_OUT","CY2023")</f>
        <v>485400000</v>
      </c>
      <c r="D344" s="5">
        <f>_xll.SNL.Clients.Office.Excel.Functions.SPG(A344, "IQ_DILUT_EPS_NORM", "CY2023")</f>
        <v>3.7029999999999998</v>
      </c>
      <c r="E344">
        <f t="shared" si="60"/>
        <v>1797436.2</v>
      </c>
      <c r="F344">
        <f t="shared" si="61"/>
        <v>0.10168219720540815</v>
      </c>
      <c r="G344" s="5">
        <f>_xll.SNL.Clients.Office.Excel.Functions.SPG(A344, "SP_MARKETCAP", "12/30/2023")</f>
        <v>40906.712541480003</v>
      </c>
      <c r="H344">
        <f t="shared" si="65"/>
        <v>9.7568400325423487E-4</v>
      </c>
      <c r="I344">
        <f t="shared" si="66"/>
        <v>3.6129578640504314E-3</v>
      </c>
      <c r="K344" s="11" t="s">
        <v>343</v>
      </c>
      <c r="L344" s="4" cm="1">
        <f t="array" ref="L344">_xll.SNL.Clients.Office.Excel.Functions.SPG(K344, "SP_TOTAL_REV", "CY2023")</f>
        <v>17677000</v>
      </c>
      <c r="M344" s="4">
        <f>_xll.SNL.Clients.Office.Excel.Functions.SPG(K344,"IQ_AVG_DILUT_SHARES_OUT","CY2023")</f>
        <v>485400000</v>
      </c>
      <c r="N344" s="5">
        <f>_xll.SNL.Clients.Office.Excel.Functions.SPG(K344, "IQ_DILUT_EPS_NORM", "CY2023")</f>
        <v>3.7029999999999998</v>
      </c>
      <c r="O344">
        <f t="shared" si="62"/>
        <v>1797436.2</v>
      </c>
      <c r="P344">
        <f t="shared" si="63"/>
        <v>0.10168219720540815</v>
      </c>
      <c r="Q344" s="5">
        <f>_xll.SNL.Clients.Office.Excel.Functions.SPG(K344, "SP_MARKETCAP", "12/31/2022")</f>
        <v>29364.867419400001</v>
      </c>
      <c r="R344">
        <f t="shared" si="67"/>
        <v>8.7326661970923395E-4</v>
      </c>
      <c r="S344">
        <f t="shared" si="68"/>
        <v>3.2337062927832931E-3</v>
      </c>
      <c r="U344" s="11" t="s">
        <v>343</v>
      </c>
      <c r="V344" s="4" cm="1">
        <f t="array" ref="V344">_xll.SNL.Clients.Office.Excel.Functions.SPG(U344, "SP_TOTAL_REV", "CY2021")</f>
        <v>16540000</v>
      </c>
      <c r="W344" s="4">
        <f>_xll.SNL.Clients.Office.Excel.Functions.SPG(U344,"IQ_AVG_DILUT_SHARES_OUT","CY2021")</f>
        <v>447400000</v>
      </c>
      <c r="X344" s="5">
        <f>_xll.SNL.Clients.Office.Excel.Functions.SPG(U344, "IQ_DILUT_EPS_NORM", "CY2021")</f>
        <v>2.7719999999999998</v>
      </c>
      <c r="Y344">
        <f t="shared" si="69"/>
        <v>1240192.8</v>
      </c>
      <c r="Z344">
        <f t="shared" si="70"/>
        <v>7.4981426844014515E-2</v>
      </c>
      <c r="AA344" s="5">
        <f>_xll.SNL.Clients.Office.Excel.Functions.SPG(U344, "SP_MARKETCAP", "12/31/2021")</f>
        <v>26203.240668279999</v>
      </c>
      <c r="AB344">
        <f t="shared" si="64"/>
        <v>6.1922997614019884E-4</v>
      </c>
      <c r="AC344">
        <f t="shared" si="71"/>
        <v>1.7165054938606311E-3</v>
      </c>
    </row>
    <row r="345" spans="1:29" x14ac:dyDescent="0.3">
      <c r="A345" s="11" t="s">
        <v>344</v>
      </c>
      <c r="B345" s="4" cm="1">
        <f t="array" ref="B345">_xll.SNL.Clients.Office.Excel.Functions.SPG(A345, "SP_TOTAL_REV", "CY2023")</f>
        <v>51628000</v>
      </c>
      <c r="C345" s="4">
        <f>_xll.SNL.Clients.Office.Excel.Functions.SPG(A345,"IQ_AVG_DILUT_SHARES_OUT","CY2023")</f>
        <v>2802500000</v>
      </c>
      <c r="D345" s="5">
        <f>_xll.SNL.Clients.Office.Excel.Functions.SPG(A345, "IQ_DILUT_EPS_NORM", "CY2023")</f>
        <v>2.524</v>
      </c>
      <c r="E345">
        <f t="shared" si="60"/>
        <v>7073510</v>
      </c>
      <c r="F345">
        <f t="shared" si="61"/>
        <v>0.13700918106453863</v>
      </c>
      <c r="G345" s="5">
        <f>_xll.SNL.Clients.Office.Excel.Functions.SPG(A345, "SP_MARKETCAP", "12/30/2023")</f>
        <v>289818.84645999997</v>
      </c>
      <c r="H345">
        <f t="shared" si="65"/>
        <v>6.9125968518218778E-3</v>
      </c>
      <c r="I345">
        <f t="shared" si="66"/>
        <v>1.744739445399842E-2</v>
      </c>
      <c r="K345" s="11" t="s">
        <v>344</v>
      </c>
      <c r="L345" s="4" cm="1">
        <f t="array" ref="L345">_xll.SNL.Clients.Office.Excel.Functions.SPG(K345, "SP_TOTAL_REV", "CY2023")</f>
        <v>51628000</v>
      </c>
      <c r="M345" s="4">
        <f>_xll.SNL.Clients.Office.Excel.Functions.SPG(K345,"IQ_AVG_DILUT_SHARES_OUT","CY2023")</f>
        <v>2802500000</v>
      </c>
      <c r="N345" s="5">
        <f>_xll.SNL.Clients.Office.Excel.Functions.SPG(K345, "IQ_DILUT_EPS_NORM", "CY2023")</f>
        <v>2.524</v>
      </c>
      <c r="O345">
        <f t="shared" si="62"/>
        <v>7073510</v>
      </c>
      <c r="P345">
        <f t="shared" si="63"/>
        <v>0.13700918106453863</v>
      </c>
      <c r="Q345" s="5">
        <f>_xll.SNL.Clients.Office.Excel.Functions.SPG(K345, "SP_MARKETCAP", "12/31/2022")</f>
        <v>220391.72021999999</v>
      </c>
      <c r="R345">
        <f t="shared" si="67"/>
        <v>6.5541154938527921E-3</v>
      </c>
      <c r="S345">
        <f t="shared" si="68"/>
        <v>1.6542587506484449E-2</v>
      </c>
      <c r="U345" s="11" t="s">
        <v>344</v>
      </c>
      <c r="V345" s="4" cm="1">
        <f t="array" ref="V345">_xll.SNL.Clients.Office.Excel.Functions.SPG(U345, "SP_TOTAL_REV", "CY2021")</f>
        <v>41399000</v>
      </c>
      <c r="W345" s="4">
        <f>_xll.SNL.Clients.Office.Excel.Functions.SPG(U345,"IQ_AVG_DILUT_SHARES_OUT","CY2021")</f>
        <v>2895500000</v>
      </c>
      <c r="X345" s="5">
        <f>_xll.SNL.Clients.Office.Excel.Functions.SPG(U345, "IQ_DILUT_EPS_NORM", "CY2021")</f>
        <v>2.85</v>
      </c>
      <c r="Y345">
        <f t="shared" si="69"/>
        <v>8252175</v>
      </c>
      <c r="Z345">
        <f t="shared" si="70"/>
        <v>0.19933271335056402</v>
      </c>
      <c r="AA345" s="5">
        <f>_xll.SNL.Clients.Office.Excel.Functions.SPG(U345, "SP_MARKETCAP", "12/31/2021")</f>
        <v>232889.68286999999</v>
      </c>
      <c r="AB345">
        <f t="shared" si="64"/>
        <v>5.5036044813137524E-3</v>
      </c>
      <c r="AC345">
        <f t="shared" si="71"/>
        <v>1.5685272771744196E-2</v>
      </c>
    </row>
    <row r="346" spans="1:29" x14ac:dyDescent="0.3">
      <c r="A346" s="11" t="s">
        <v>345</v>
      </c>
      <c r="B346" s="4" cm="1">
        <f t="array" ref="B346">_xll.SNL.Clients.Office.Excel.Functions.SPG(A346, "SP_TOTAL_REV", "CY2023")</f>
        <v>14209000</v>
      </c>
      <c r="C346" s="4">
        <f>_xll.SNL.Clients.Office.Excel.Functions.SPG(A346,"IQ_AVG_DILUT_SHARES_OUT","CY2023")</f>
        <v>414600000</v>
      </c>
      <c r="D346" s="5">
        <f>_xll.SNL.Clients.Office.Excel.Functions.SPG(A346, "IQ_DILUT_EPS_NORM", "CY2023")</f>
        <v>2.9649999999999999</v>
      </c>
      <c r="E346">
        <f t="shared" si="60"/>
        <v>1229289</v>
      </c>
      <c r="F346">
        <f t="shared" si="61"/>
        <v>8.6514814554155814E-2</v>
      </c>
      <c r="G346" s="5">
        <f>_xll.SNL.Clients.Office.Excel.Functions.SPG(A346, "SP_MARKETCAP", "12/30/2023")</f>
        <v>36616.386893809999</v>
      </c>
      <c r="H346">
        <f t="shared" si="65"/>
        <v>8.7335355812402985E-4</v>
      </c>
      <c r="I346">
        <f t="shared" si="66"/>
        <v>2.5894932998377484E-3</v>
      </c>
      <c r="K346" s="11" t="s">
        <v>345</v>
      </c>
      <c r="L346" s="4" cm="1">
        <f t="array" ref="L346">_xll.SNL.Clients.Office.Excel.Functions.SPG(K346, "SP_TOTAL_REV", "CY2023")</f>
        <v>14209000</v>
      </c>
      <c r="M346" s="4">
        <f>_xll.SNL.Clients.Office.Excel.Functions.SPG(K346,"IQ_AVG_DILUT_SHARES_OUT","CY2023")</f>
        <v>414600000</v>
      </c>
      <c r="N346" s="5">
        <f>_xll.SNL.Clients.Office.Excel.Functions.SPG(K346, "IQ_DILUT_EPS_NORM", "CY2023")</f>
        <v>2.9649999999999999</v>
      </c>
      <c r="O346">
        <f t="shared" si="62"/>
        <v>1229289</v>
      </c>
      <c r="P346">
        <f t="shared" si="63"/>
        <v>8.6514814554155814E-2</v>
      </c>
      <c r="Q346" s="5">
        <f>_xll.SNL.Clients.Office.Excel.Functions.SPG(K346, "SP_MARKETCAP", "12/31/2022")</f>
        <v>32622.855689870001</v>
      </c>
      <c r="R346">
        <f t="shared" si="67"/>
        <v>9.7015424952111079E-4</v>
      </c>
      <c r="S346">
        <f t="shared" si="68"/>
        <v>2.8765073498300932E-3</v>
      </c>
      <c r="U346" s="11" t="s">
        <v>345</v>
      </c>
      <c r="V346" s="4" cm="1">
        <f t="array" ref="V346">_xll.SNL.Clients.Office.Excel.Functions.SPG(U346, "SP_TOTAL_REV", "CY2021")</f>
        <v>14298000</v>
      </c>
      <c r="W346" s="4">
        <f>_xll.SNL.Clients.Office.Excel.Functions.SPG(U346,"IQ_AVG_DILUT_SHARES_OUT","CY2021")</f>
        <v>431400000</v>
      </c>
      <c r="X346" s="5">
        <f>_xll.SNL.Clients.Office.Excel.Functions.SPG(U346, "IQ_DILUT_EPS_NORM", "CY2021")</f>
        <v>2.5579999999999998</v>
      </c>
      <c r="Y346">
        <f t="shared" si="69"/>
        <v>1103521.2</v>
      </c>
      <c r="Z346">
        <f t="shared" si="70"/>
        <v>7.7180109106168696E-2</v>
      </c>
      <c r="AA346" s="5">
        <f>_xll.SNL.Clients.Office.Excel.Functions.SPG(U346, "SP_MARKETCAP", "12/31/2021")</f>
        <v>36984.633782550001</v>
      </c>
      <c r="AB346">
        <f t="shared" si="64"/>
        <v>8.7401379793630447E-4</v>
      </c>
      <c r="AC346">
        <f t="shared" si="71"/>
        <v>2.2357272951210668E-3</v>
      </c>
    </row>
    <row r="347" spans="1:29" x14ac:dyDescent="0.3">
      <c r="A347" s="11" t="s">
        <v>346</v>
      </c>
      <c r="B347" s="4" cm="1">
        <f t="array" ref="B347">_xll.SNL.Clients.Office.Excel.Functions.SPG(A347, "SP_TOTAL_REV", "CY2023")</f>
        <v>35127400</v>
      </c>
      <c r="C347" s="4">
        <f>_xll.SNL.Clients.Office.Excel.Functions.SPG(A347,"IQ_AVG_DILUT_SHARES_OUT","CY2023")</f>
        <v>525000000</v>
      </c>
      <c r="D347" s="5">
        <f>_xll.SNL.Clients.Office.Excel.Functions.SPG(A347, "IQ_DILUT_EPS_NORM", "CY2023")</f>
        <v>7.5220000000000002</v>
      </c>
      <c r="E347">
        <f t="shared" si="60"/>
        <v>3949050</v>
      </c>
      <c r="F347">
        <f t="shared" si="61"/>
        <v>0.11242078833047707</v>
      </c>
      <c r="G347" s="5">
        <f>_xll.SNL.Clients.Office.Excel.Functions.SPG(A347, "SP_MARKETCAP", "12/30/2023")</f>
        <v>51078.3559713</v>
      </c>
      <c r="H347">
        <f t="shared" si="65"/>
        <v>1.2182923470857763E-3</v>
      </c>
      <c r="I347">
        <f t="shared" si="66"/>
        <v>9.1639950347792102E-3</v>
      </c>
      <c r="K347" s="11" t="s">
        <v>346</v>
      </c>
      <c r="L347" s="4" cm="1">
        <f t="array" ref="L347">_xll.SNL.Clients.Office.Excel.Functions.SPG(K347, "SP_TOTAL_REV", "CY2023")</f>
        <v>35127400</v>
      </c>
      <c r="M347" s="4">
        <f>_xll.SNL.Clients.Office.Excel.Functions.SPG(K347,"IQ_AVG_DILUT_SHARES_OUT","CY2023")</f>
        <v>525000000</v>
      </c>
      <c r="N347" s="5">
        <f>_xll.SNL.Clients.Office.Excel.Functions.SPG(K347, "IQ_DILUT_EPS_NORM", "CY2023")</f>
        <v>7.5220000000000002</v>
      </c>
      <c r="O347">
        <f t="shared" si="62"/>
        <v>3949050</v>
      </c>
      <c r="P347">
        <f t="shared" si="63"/>
        <v>0.11242078833047707</v>
      </c>
      <c r="Q347" s="5">
        <f>_xll.SNL.Clients.Office.Excel.Functions.SPG(K347, "SP_MARKETCAP", "12/31/2022")</f>
        <v>34418.556864760001</v>
      </c>
      <c r="R347">
        <f t="shared" si="67"/>
        <v>1.0235556789438128E-3</v>
      </c>
      <c r="S347">
        <f t="shared" si="68"/>
        <v>7.6991858170153606E-3</v>
      </c>
      <c r="U347" s="11" t="s">
        <v>346</v>
      </c>
      <c r="V347" s="4" cm="1">
        <f t="array" ref="V347">_xll.SNL.Clients.Office.Excel.Functions.SPG(U347, "SP_TOTAL_REV", "CY2021")</f>
        <v>23522300</v>
      </c>
      <c r="W347" s="4">
        <f>_xll.SNL.Clients.Office.Excel.Functions.SPG(U347,"IQ_AVG_DILUT_SHARES_OUT","CY2021")</f>
        <v>522700000</v>
      </c>
      <c r="X347" s="5">
        <f>_xll.SNL.Clients.Office.Excel.Functions.SPG(U347, "IQ_DILUT_EPS_NORM", "CY2021")</f>
        <v>2.8650000000000002</v>
      </c>
      <c r="Y347">
        <f t="shared" si="69"/>
        <v>1497535.5</v>
      </c>
      <c r="Z347">
        <f t="shared" si="70"/>
        <v>6.3664501345531685E-2</v>
      </c>
      <c r="AA347" s="5">
        <f>_xll.SNL.Clients.Office.Excel.Functions.SPG(U347, "SP_MARKETCAP", "12/31/2021")</f>
        <v>30641.870498560002</v>
      </c>
      <c r="AB347">
        <f t="shared" si="64"/>
        <v>7.2412282808528904E-4</v>
      </c>
      <c r="AC347">
        <f t="shared" si="71"/>
        <v>2.0746119024643533E-3</v>
      </c>
    </row>
    <row r="348" spans="1:29" x14ac:dyDescent="0.3">
      <c r="A348" s="11" t="s">
        <v>347</v>
      </c>
      <c r="B348" s="4" cm="1">
        <f t="array" ref="B348">_xll.SNL.Clients.Office.Excel.Functions.SPG(A348, "SP_TOTAL_REV", "CY2023")</f>
        <v>7802400</v>
      </c>
      <c r="C348" s="4">
        <f>_xll.SNL.Clients.Office.Excel.Functions.SPG(A348,"IQ_AVG_DILUT_SHARES_OUT","CY2023")</f>
        <v>89500000</v>
      </c>
      <c r="D348" s="5">
        <f>_xll.SNL.Clients.Office.Excel.Functions.SPG(A348, "IQ_DILUT_EPS_NORM", "CY2023")</f>
        <v>7.476</v>
      </c>
      <c r="E348">
        <f t="shared" si="60"/>
        <v>669102</v>
      </c>
      <c r="F348">
        <f t="shared" si="61"/>
        <v>8.5755921254998466E-2</v>
      </c>
      <c r="G348" s="5">
        <f>_xll.SNL.Clients.Office.Excel.Functions.SPG(A348, "SP_MARKETCAP", "12/30/2023")</f>
        <v>14491.26024632</v>
      </c>
      <c r="H348">
        <f t="shared" si="65"/>
        <v>3.4563742552011251E-4</v>
      </c>
      <c r="I348">
        <f t="shared" si="66"/>
        <v>2.5839853931883612E-3</v>
      </c>
      <c r="K348" s="11" t="s">
        <v>347</v>
      </c>
      <c r="L348" s="4" cm="1">
        <f t="array" ref="L348">_xll.SNL.Clients.Office.Excel.Functions.SPG(K348, "SP_TOTAL_REV", "CY2023")</f>
        <v>7802400</v>
      </c>
      <c r="M348" s="4">
        <f>_xll.SNL.Clients.Office.Excel.Functions.SPG(K348,"IQ_AVG_DILUT_SHARES_OUT","CY2023")</f>
        <v>89500000</v>
      </c>
      <c r="N348" s="5">
        <f>_xll.SNL.Clients.Office.Excel.Functions.SPG(K348, "IQ_DILUT_EPS_NORM", "CY2023")</f>
        <v>7.476</v>
      </c>
      <c r="O348">
        <f t="shared" si="62"/>
        <v>669102</v>
      </c>
      <c r="P348">
        <f t="shared" si="63"/>
        <v>8.5755921254998466E-2</v>
      </c>
      <c r="Q348" s="5">
        <f>_xll.SNL.Clients.Office.Excel.Functions.SPG(K348, "SP_MARKETCAP", "12/31/2022")</f>
        <v>11751.515977470001</v>
      </c>
      <c r="R348">
        <f t="shared" si="67"/>
        <v>3.4947226178601846E-4</v>
      </c>
      <c r="S348">
        <f t="shared" si="68"/>
        <v>2.6126546291122738E-3</v>
      </c>
      <c r="U348" s="11" t="s">
        <v>347</v>
      </c>
      <c r="V348" s="4" cm="1">
        <f t="array" ref="V348">_xll.SNL.Clients.Office.Excel.Functions.SPG(U348, "SP_TOTAL_REV", "CY2021")</f>
        <v>7730300</v>
      </c>
      <c r="W348" s="4">
        <f>_xll.SNL.Clients.Office.Excel.Functions.SPG(U348,"IQ_AVG_DILUT_SHARES_OUT","CY2021")</f>
        <v>94500000</v>
      </c>
      <c r="X348" s="5">
        <f>_xll.SNL.Clients.Office.Excel.Functions.SPG(U348, "IQ_DILUT_EPS_NORM", "CY2021")</f>
        <v>7.9989999999999997</v>
      </c>
      <c r="Y348">
        <f t="shared" si="69"/>
        <v>755905.5</v>
      </c>
      <c r="Z348">
        <f t="shared" si="70"/>
        <v>9.7784756089673103E-2</v>
      </c>
      <c r="AA348" s="5">
        <f>_xll.SNL.Clients.Office.Excel.Functions.SPG(U348, "SP_MARKETCAP", "12/31/2021")</f>
        <v>12841.514014349999</v>
      </c>
      <c r="AB348">
        <f t="shared" si="64"/>
        <v>3.0346820522608075E-4</v>
      </c>
      <c r="AC348">
        <f t="shared" si="71"/>
        <v>2.42744217360342E-3</v>
      </c>
    </row>
    <row r="349" spans="1:29" x14ac:dyDescent="0.3">
      <c r="A349" s="11" t="s">
        <v>348</v>
      </c>
      <c r="B349" s="4" cm="1">
        <f t="array" ref="B349">_xll.SNL.Clients.Office.Excel.Functions.SPG(A349, "SP_TOTAL_REV", "CY2023")</f>
        <v>2225012</v>
      </c>
      <c r="C349" s="4">
        <f>_xll.SNL.Clients.Office.Excel.Functions.SPG(A349,"IQ_AVG_DILUT_SHARES_OUT","CY2023")</f>
        <v>2297927000</v>
      </c>
      <c r="D349" s="5">
        <f>_xll.SNL.Clients.Office.Excel.Functions.SPG(A349, "IQ_DILUT_EPS_NORM", "CY2023")</f>
        <v>6.0999999999999999E-2</v>
      </c>
      <c r="E349">
        <f t="shared" si="60"/>
        <v>140173.54699999999</v>
      </c>
      <c r="F349">
        <f t="shared" si="61"/>
        <v>6.2999007196365683E-2</v>
      </c>
      <c r="G349" s="5">
        <f>_xll.SNL.Clients.Office.Excel.Functions.SPG(A349, "SP_MARKETCAP", "12/30/2023")</f>
        <v>37361.737465730002</v>
      </c>
      <c r="H349">
        <f t="shared" si="65"/>
        <v>8.9113124263244211E-4</v>
      </c>
      <c r="I349">
        <f t="shared" si="66"/>
        <v>5.435900580057897E-5</v>
      </c>
      <c r="K349" s="11" t="s">
        <v>348</v>
      </c>
      <c r="L349" s="4" cm="1">
        <f t="array" ref="L349">_xll.SNL.Clients.Office.Excel.Functions.SPG(K349, "SP_TOTAL_REV", "CY2023")</f>
        <v>2225012</v>
      </c>
      <c r="M349" s="4">
        <f>_xll.SNL.Clients.Office.Excel.Functions.SPG(K349,"IQ_AVG_DILUT_SHARES_OUT","CY2023")</f>
        <v>2297927000</v>
      </c>
      <c r="N349" s="5">
        <f>_xll.SNL.Clients.Office.Excel.Functions.SPG(K349, "IQ_DILUT_EPS_NORM", "CY2023")</f>
        <v>6.0999999999999999E-2</v>
      </c>
      <c r="O349">
        <f t="shared" si="62"/>
        <v>140173.54699999999</v>
      </c>
      <c r="P349">
        <f t="shared" si="63"/>
        <v>6.2999007196365683E-2</v>
      </c>
      <c r="Q349" s="5">
        <f>_xll.SNL.Clients.Office.Excel.Functions.SPG(K349, "SP_MARKETCAP", "12/31/2022")</f>
        <v>13354.851546899999</v>
      </c>
      <c r="R349">
        <f t="shared" si="67"/>
        <v>3.9715302986095645E-4</v>
      </c>
      <c r="S349">
        <f t="shared" si="68"/>
        <v>2.4226334821518341E-5</v>
      </c>
      <c r="U349" s="11" t="s">
        <v>348</v>
      </c>
      <c r="V349" s="4" cm="1">
        <f t="array" ref="V349">_xll.SNL.Clients.Office.Excel.Functions.SPG(U349, "SP_TOTAL_REV", "CY2021")</f>
        <v>1541889</v>
      </c>
      <c r="W349" s="4">
        <f>_xll.SNL.Clients.Office.Excel.Functions.SPG(U349,"IQ_AVG_DILUT_SHARES_OUT","CY2021")</f>
        <v>1923617000</v>
      </c>
      <c r="X349" s="5">
        <f>_xll.SNL.Clients.Office.Excel.Functions.SPG(U349, "IQ_DILUT_EPS_NORM", "CY2021")</f>
        <v>-0.13500000000000001</v>
      </c>
      <c r="Y349">
        <f t="shared" si="69"/>
        <v>-259688.29500000004</v>
      </c>
      <c r="Z349">
        <f t="shared" si="70"/>
        <v>-0.1684221724131893</v>
      </c>
      <c r="AA349" s="5">
        <f>_xll.SNL.Clients.Office.Excel.Functions.SPG(U349, "SP_MARKETCAP", "12/31/2021")</f>
        <v>36507.789135300001</v>
      </c>
      <c r="AB349">
        <f t="shared" si="64"/>
        <v>8.627450963555629E-4</v>
      </c>
      <c r="AC349">
        <f t="shared" si="71"/>
        <v>-1.16470588008001E-4</v>
      </c>
    </row>
    <row r="350" spans="1:29" x14ac:dyDescent="0.3">
      <c r="A350" s="11" t="s">
        <v>349</v>
      </c>
      <c r="B350" s="4" cm="1">
        <f t="array" ref="B350">_xll.SNL.Clients.Office.Excel.Functions.SPG(A350, "SP_TOTAL_REV", "CY2023")</f>
        <v>7527400</v>
      </c>
      <c r="C350" s="4">
        <f>_xll.SNL.Clients.Office.Excel.Functions.SPG(A350,"IQ_AVG_DILUT_SHARES_OUT","CY2023")</f>
        <v>703300000</v>
      </c>
      <c r="D350" s="5">
        <f>_xll.SNL.Clients.Office.Excel.Functions.SPG(A350, "IQ_DILUT_EPS_NORM", "CY2023")</f>
        <v>0.92600000000000005</v>
      </c>
      <c r="E350">
        <f t="shared" si="60"/>
        <v>651255.80000000005</v>
      </c>
      <c r="F350">
        <f t="shared" si="61"/>
        <v>8.6518027472965442E-2</v>
      </c>
      <c r="G350" s="5">
        <f>_xll.SNL.Clients.Office.Excel.Functions.SPG(A350, "SP_MARKETCAP", "12/30/2023")</f>
        <v>92975.664000000004</v>
      </c>
      <c r="H350">
        <f t="shared" si="65"/>
        <v>2.2176034792518329E-3</v>
      </c>
      <c r="I350">
        <f t="shared" si="66"/>
        <v>2.0535008217871975E-3</v>
      </c>
      <c r="K350" s="11" t="s">
        <v>349</v>
      </c>
      <c r="L350" s="4" cm="1">
        <f t="array" ref="L350">_xll.SNL.Clients.Office.Excel.Functions.SPG(K350, "SP_TOTAL_REV", "CY2023")</f>
        <v>7527400</v>
      </c>
      <c r="M350" s="4">
        <f>_xll.SNL.Clients.Office.Excel.Functions.SPG(K350,"IQ_AVG_DILUT_SHARES_OUT","CY2023")</f>
        <v>703300000</v>
      </c>
      <c r="N350" s="5">
        <f>_xll.SNL.Clients.Office.Excel.Functions.SPG(K350, "IQ_DILUT_EPS_NORM", "CY2023")</f>
        <v>0.92600000000000005</v>
      </c>
      <c r="O350">
        <f t="shared" si="62"/>
        <v>651255.80000000005</v>
      </c>
      <c r="P350">
        <f t="shared" si="63"/>
        <v>8.6518027472965442E-2</v>
      </c>
      <c r="Q350" s="5">
        <f>_xll.SNL.Clients.Office.Excel.Functions.SPG(K350, "SP_MARKETCAP", "12/31/2022")</f>
        <v>42190.885593580002</v>
      </c>
      <c r="R350">
        <f t="shared" si="67"/>
        <v>1.2546929471407584E-3</v>
      </c>
      <c r="S350">
        <f t="shared" si="68"/>
        <v>1.1618456690523423E-3</v>
      </c>
      <c r="U350" s="11" t="s">
        <v>349</v>
      </c>
      <c r="V350" s="4" cm="1">
        <f t="array" ref="V350">_xll.SNL.Clients.Office.Excel.Functions.SPG(U350, "SP_TOTAL_REV", "CY2021")</f>
        <v>4857500</v>
      </c>
      <c r="W350" s="4">
        <f>_xll.SNL.Clients.Office.Excel.Functions.SPG(U350,"IQ_AVG_DILUT_SHARES_OUT","CY2021")</f>
        <v>585000000</v>
      </c>
      <c r="X350" s="5">
        <f>_xll.SNL.Clients.Office.Excel.Functions.SPG(U350, "IQ_DILUT_EPS_NORM", "CY2021")</f>
        <v>-0.45400000000000001</v>
      </c>
      <c r="Y350">
        <f t="shared" si="69"/>
        <v>-265590</v>
      </c>
      <c r="Z350">
        <f t="shared" si="70"/>
        <v>-5.4676273803396812E-2</v>
      </c>
      <c r="AA350" s="5">
        <f>_xll.SNL.Clients.Office.Excel.Functions.SPG(U350, "SP_MARKETCAP", "12/31/2021")</f>
        <v>54933.505223427201</v>
      </c>
      <c r="AB350">
        <f t="shared" si="64"/>
        <v>1.2981780978708686E-3</v>
      </c>
      <c r="AC350">
        <f t="shared" si="71"/>
        <v>-5.8937285643337442E-4</v>
      </c>
    </row>
    <row r="351" spans="1:29" x14ac:dyDescent="0.3">
      <c r="A351" s="11" t="s">
        <v>350</v>
      </c>
      <c r="B351" s="4" cm="1">
        <f t="array" ref="B351">_xll.SNL.Clients.Office.Excel.Functions.SPG(A351, "SP_TOTAL_REV", "CY2023")</f>
        <v>29652000</v>
      </c>
      <c r="C351" s="4">
        <f>_xll.SNL.Clients.Office.Excel.Functions.SPG(A351,"IQ_AVG_DILUT_SHARES_OUT","CY2023")</f>
        <v>652000000</v>
      </c>
      <c r="D351" s="5">
        <f>_xll.SNL.Clients.Office.Excel.Functions.SPG(A351, "IQ_DILUT_EPS_NORM", "CY2023")</f>
        <v>0.57299999999999995</v>
      </c>
      <c r="E351">
        <f t="shared" si="60"/>
        <v>373595.99999999994</v>
      </c>
      <c r="F351">
        <f t="shared" si="61"/>
        <v>1.25993524888709E-2</v>
      </c>
      <c r="G351" s="5">
        <f>_xll.SNL.Clients.Office.Excel.Functions.SPG(A351, "SP_MARKETCAP", "12/30/2023")</f>
        <v>9832.5234797699995</v>
      </c>
      <c r="H351">
        <f t="shared" si="65"/>
        <v>2.3451984466132226E-4</v>
      </c>
      <c r="I351">
        <f t="shared" si="66"/>
        <v>1.3437987099093764E-4</v>
      </c>
      <c r="K351" s="11" t="s">
        <v>350</v>
      </c>
      <c r="L351" s="4" cm="1">
        <f t="array" ref="L351">_xll.SNL.Clients.Office.Excel.Functions.SPG(K351, "SP_TOTAL_REV", "CY2023")</f>
        <v>29652000</v>
      </c>
      <c r="M351" s="4">
        <f>_xll.SNL.Clients.Office.Excel.Functions.SPG(K351,"IQ_AVG_DILUT_SHARES_OUT","CY2023")</f>
        <v>652000000</v>
      </c>
      <c r="N351" s="5">
        <f>_xll.SNL.Clients.Office.Excel.Functions.SPG(K351, "IQ_DILUT_EPS_NORM", "CY2023")</f>
        <v>0.57299999999999995</v>
      </c>
      <c r="O351">
        <f t="shared" si="62"/>
        <v>373595.99999999994</v>
      </c>
      <c r="P351">
        <f t="shared" si="63"/>
        <v>1.25993524888709E-2</v>
      </c>
      <c r="Q351" s="5">
        <f>_xll.SNL.Clients.Office.Excel.Functions.SPG(K351, "SP_MARKETCAP", "12/31/2022")</f>
        <v>11069.187790399999</v>
      </c>
      <c r="R351">
        <f t="shared" si="67"/>
        <v>3.2918085638156916E-4</v>
      </c>
      <c r="S351">
        <f t="shared" si="68"/>
        <v>1.8862063070663912E-4</v>
      </c>
      <c r="U351" s="11" t="s">
        <v>350</v>
      </c>
      <c r="V351" s="4" cm="1">
        <f t="array" ref="V351">_xll.SNL.Clients.Office.Excel.Functions.SPG(U351, "SP_TOTAL_REV", "CY2021")</f>
        <v>28586000</v>
      </c>
      <c r="W351" s="4">
        <f>_xll.SNL.Clients.Office.Excel.Functions.SPG(U351,"IQ_AVG_DILUT_SHARES_OUT","CY2021")</f>
        <v>655000000</v>
      </c>
      <c r="X351" s="5">
        <f>_xll.SNL.Clients.Office.Excel.Functions.SPG(U351, "IQ_DILUT_EPS_NORM", "CY2021")</f>
        <v>2.6829999999999998</v>
      </c>
      <c r="Y351">
        <f t="shared" si="69"/>
        <v>1757365</v>
      </c>
      <c r="Z351">
        <f t="shared" si="70"/>
        <v>6.1476422024767371E-2</v>
      </c>
      <c r="AA351" s="5">
        <f>_xll.SNL.Clients.Office.Excel.Functions.SPG(U351, "SP_MARKETCAP", "12/31/2021")</f>
        <v>19668.806851509999</v>
      </c>
      <c r="AB351">
        <f t="shared" si="64"/>
        <v>4.6480948488598488E-4</v>
      </c>
      <c r="AC351">
        <f t="shared" si="71"/>
        <v>1.2470838479490974E-3</v>
      </c>
    </row>
    <row r="352" spans="1:29" x14ac:dyDescent="0.3">
      <c r="A352" s="11" t="s">
        <v>351</v>
      </c>
      <c r="B352" s="4" cm="1">
        <f t="array" ref="B352">_xll.SNL.Clients.Office.Excel.Functions.SPG(A352, "SP_TOTAL_REV", "CY2023")</f>
        <v>19826043</v>
      </c>
      <c r="C352" s="4">
        <f>_xll.SNL.Clients.Office.Excel.Functions.SPG(A352,"IQ_AVG_DILUT_SHARES_OUT","CY2023")</f>
        <v>129998400</v>
      </c>
      <c r="D352" s="5">
        <f>_xll.SNL.Clients.Office.Excel.Functions.SPG(A352, "IQ_DILUT_EPS_NORM", "CY2023")</f>
        <v>17.701000000000001</v>
      </c>
      <c r="E352">
        <f t="shared" si="60"/>
        <v>2301101.6784000001</v>
      </c>
      <c r="F352">
        <f t="shared" si="61"/>
        <v>0.11606459636953274</v>
      </c>
      <c r="G352" s="5">
        <f>_xll.SNL.Clients.Office.Excel.Functions.SPG(A352, "SP_MARKETCAP", "12/30/2023")</f>
        <v>59188.8121168</v>
      </c>
      <c r="H352">
        <f t="shared" si="65"/>
        <v>1.4117384059015566E-3</v>
      </c>
      <c r="I352">
        <f t="shared" si="66"/>
        <v>2.4989181522863453E-2</v>
      </c>
      <c r="K352" s="11" t="s">
        <v>351</v>
      </c>
      <c r="L352" s="4" cm="1">
        <f t="array" ref="L352">_xll.SNL.Clients.Office.Excel.Functions.SPG(K352, "SP_TOTAL_REV", "CY2023")</f>
        <v>19826043</v>
      </c>
      <c r="M352" s="4">
        <f>_xll.SNL.Clients.Office.Excel.Functions.SPG(K352,"IQ_AVG_DILUT_SHARES_OUT","CY2023")</f>
        <v>129998400</v>
      </c>
      <c r="N352" s="5">
        <f>_xll.SNL.Clients.Office.Excel.Functions.SPG(K352, "IQ_DILUT_EPS_NORM", "CY2023")</f>
        <v>17.701000000000001</v>
      </c>
      <c r="O352">
        <f t="shared" si="62"/>
        <v>2301101.6784000001</v>
      </c>
      <c r="P352">
        <f t="shared" si="63"/>
        <v>0.11606459636953274</v>
      </c>
      <c r="Q352" s="5">
        <f>_xll.SNL.Clients.Office.Excel.Functions.SPG(K352, "SP_MARKETCAP", "12/31/2022")</f>
        <v>37366.067720999999</v>
      </c>
      <c r="R352">
        <f t="shared" si="67"/>
        <v>1.1112101813538756E-3</v>
      </c>
      <c r="S352">
        <f t="shared" si="68"/>
        <v>1.9669531420144951E-2</v>
      </c>
      <c r="U352" s="11" t="s">
        <v>351</v>
      </c>
      <c r="V352" s="4" cm="1">
        <f t="array" ref="V352">_xll.SNL.Clients.Office.Excel.Functions.SPG(U352, "SP_TOTAL_REV", "CY2021")</f>
        <v>15292584</v>
      </c>
      <c r="W352" s="4">
        <f>_xll.SNL.Clients.Office.Excel.Functions.SPG(U352,"IQ_AVG_DILUT_SHARES_OUT","CY2021")</f>
        <v>130885802</v>
      </c>
      <c r="X352" s="5">
        <f>_xll.SNL.Clients.Office.Excel.Functions.SPG(U352, "IQ_DILUT_EPS_NORM", "CY2021")</f>
        <v>11.439</v>
      </c>
      <c r="Y352">
        <f t="shared" si="69"/>
        <v>1497202.6890780001</v>
      </c>
      <c r="Z352">
        <f t="shared" si="70"/>
        <v>9.7903839473956797E-2</v>
      </c>
      <c r="AA352" s="5">
        <f>_xll.SNL.Clients.Office.Excel.Functions.SPG(U352, "SP_MARKETCAP", "12/31/2021")</f>
        <v>40883.176848360003</v>
      </c>
      <c r="AB352">
        <f t="shared" si="64"/>
        <v>9.6614342267182108E-4</v>
      </c>
      <c r="AC352">
        <f t="shared" si="71"/>
        <v>1.1051714611942962E-2</v>
      </c>
    </row>
    <row r="353" spans="1:29" x14ac:dyDescent="0.3">
      <c r="A353" s="11" t="s">
        <v>352</v>
      </c>
      <c r="B353" s="4" cm="1">
        <f t="array" ref="B353">_xll.SNL.Clients.Office.Excel.Functions.SPG(A353, "SP_TOTAL_REV", "CY2023")</f>
        <v>5154500</v>
      </c>
      <c r="C353" s="4">
        <f>_xll.SNL.Clients.Office.Excel.Functions.SPG(A353,"IQ_AVG_DILUT_SHARES_OUT","CY2023")</f>
        <v>362350000</v>
      </c>
      <c r="D353" s="5">
        <f>_xll.SNL.Clients.Office.Excel.Functions.SPG(A353, "IQ_DILUT_EPS_NORM", "CY2023")</f>
        <v>3.722</v>
      </c>
      <c r="E353">
        <f t="shared" si="60"/>
        <v>1348666.7</v>
      </c>
      <c r="F353">
        <f t="shared" si="61"/>
        <v>0.26164840430691627</v>
      </c>
      <c r="G353" s="5">
        <f>_xll.SNL.Clients.Office.Excel.Functions.SPG(A353, "SP_MARKETCAP", "12/30/2023")</f>
        <v>42858.377694859999</v>
      </c>
      <c r="H353">
        <f t="shared" si="65"/>
        <v>1.0222340277259078E-3</v>
      </c>
      <c r="I353">
        <f t="shared" si="66"/>
        <v>3.8047550511958288E-3</v>
      </c>
      <c r="K353" s="11" t="s">
        <v>352</v>
      </c>
      <c r="L353" s="4" cm="1">
        <f t="array" ref="L353">_xll.SNL.Clients.Office.Excel.Functions.SPG(K353, "SP_TOTAL_REV", "CY2023")</f>
        <v>5154500</v>
      </c>
      <c r="M353" s="4">
        <f>_xll.SNL.Clients.Office.Excel.Functions.SPG(K353,"IQ_AVG_DILUT_SHARES_OUT","CY2023")</f>
        <v>362350000</v>
      </c>
      <c r="N353" s="5">
        <f>_xll.SNL.Clients.Office.Excel.Functions.SPG(K353, "IQ_DILUT_EPS_NORM", "CY2023")</f>
        <v>3.722</v>
      </c>
      <c r="O353">
        <f t="shared" si="62"/>
        <v>1348666.7</v>
      </c>
      <c r="P353">
        <f t="shared" si="63"/>
        <v>0.26164840430691627</v>
      </c>
      <c r="Q353" s="5">
        <f>_xll.SNL.Clients.Office.Excel.Functions.SPG(K353, "SP_MARKETCAP", "12/31/2022")</f>
        <v>41655.514286880003</v>
      </c>
      <c r="R353">
        <f t="shared" si="67"/>
        <v>1.2387718164707676E-3</v>
      </c>
      <c r="S353">
        <f t="shared" si="68"/>
        <v>4.6107087009041965E-3</v>
      </c>
      <c r="U353" s="11" t="s">
        <v>352</v>
      </c>
      <c r="V353" s="4" cm="1">
        <f t="array" ref="V353">_xll.SNL.Clients.Office.Excel.Functions.SPG(U353, "SP_TOTAL_REV", "CY2021")</f>
        <v>4332300</v>
      </c>
      <c r="W353" s="4">
        <f>_xll.SNL.Clients.Office.Excel.Functions.SPG(U353,"IQ_AVG_DILUT_SHARES_OUT","CY2021")</f>
        <v>362750000</v>
      </c>
      <c r="X353" s="5">
        <f>_xll.SNL.Clients.Office.Excel.Functions.SPG(U353, "IQ_DILUT_EPS_NORM", "CY2021")</f>
        <v>2.8690000000000002</v>
      </c>
      <c r="Y353">
        <f t="shared" si="69"/>
        <v>1040729.7500000001</v>
      </c>
      <c r="Z353">
        <f t="shared" si="70"/>
        <v>0.24022568843339567</v>
      </c>
      <c r="AA353" s="5">
        <f>_xll.SNL.Clients.Office.Excel.Functions.SPG(U353, "SP_MARKETCAP", "12/31/2021")</f>
        <v>49249.2</v>
      </c>
      <c r="AB353">
        <f t="shared" si="64"/>
        <v>1.1638476830784191E-3</v>
      </c>
      <c r="AC353">
        <f t="shared" si="71"/>
        <v>3.3390790027519848E-3</v>
      </c>
    </row>
    <row r="354" spans="1:29" x14ac:dyDescent="0.3">
      <c r="A354" s="11" t="s">
        <v>353</v>
      </c>
      <c r="B354" s="4" cm="1">
        <f t="array" ref="B354">_xll.SNL.Clients.Office.Excel.Functions.SPG(A354, "SP_TOTAL_REV", "CY2023")</f>
        <v>1693674</v>
      </c>
      <c r="C354" s="4">
        <f>_xll.SNL.Clients.Office.Excel.Functions.SPG(A354,"IQ_AVG_DILUT_SHARES_OUT","CY2023")</f>
        <v>57974000</v>
      </c>
      <c r="D354" s="5">
        <f>_xll.SNL.Clients.Office.Excel.Functions.SPG(A354, "IQ_DILUT_EPS_NORM", "CY2023")</f>
        <v>5.093</v>
      </c>
      <c r="E354">
        <f t="shared" si="60"/>
        <v>295261.58199999999</v>
      </c>
      <c r="F354">
        <f t="shared" si="61"/>
        <v>0.17433200367957469</v>
      </c>
      <c r="G354" s="5">
        <f>_xll.SNL.Clients.Office.Excel.Functions.SPG(A354, "SP_MARKETCAP", "12/30/2023")</f>
        <v>11927.9135104</v>
      </c>
      <c r="H354">
        <f t="shared" si="65"/>
        <v>2.8449791443143643E-4</v>
      </c>
      <c r="I354">
        <f t="shared" si="66"/>
        <v>1.4489478781993057E-3</v>
      </c>
      <c r="K354" s="11" t="s">
        <v>353</v>
      </c>
      <c r="L354" s="4" cm="1">
        <f t="array" ref="L354">_xll.SNL.Clients.Office.Excel.Functions.SPG(K354, "SP_TOTAL_REV", "CY2023")</f>
        <v>1693674</v>
      </c>
      <c r="M354" s="4">
        <f>_xll.SNL.Clients.Office.Excel.Functions.SPG(K354,"IQ_AVG_DILUT_SHARES_OUT","CY2023")</f>
        <v>57974000</v>
      </c>
      <c r="N354" s="5">
        <f>_xll.SNL.Clients.Office.Excel.Functions.SPG(K354, "IQ_DILUT_EPS_NORM", "CY2023")</f>
        <v>5.093</v>
      </c>
      <c r="O354">
        <f t="shared" si="62"/>
        <v>295261.58199999999</v>
      </c>
      <c r="P354">
        <f t="shared" si="63"/>
        <v>0.17433200367957469</v>
      </c>
      <c r="Q354" s="5">
        <f>_xll.SNL.Clients.Office.Excel.Functions.SPG(K354, "SP_MARKETCAP", "12/31/2022")</f>
        <v>17956.542754149999</v>
      </c>
      <c r="R354">
        <f t="shared" si="67"/>
        <v>5.3400034703447361E-4</v>
      </c>
      <c r="S354">
        <f t="shared" si="68"/>
        <v>2.7196637674465739E-3</v>
      </c>
      <c r="U354" s="11" t="s">
        <v>353</v>
      </c>
      <c r="V354" s="4" cm="1">
        <f t="array" ref="V354">_xll.SNL.Clients.Office.Excel.Functions.SPG(U354, "SP_TOTAL_REV", "CY2021")</f>
        <v>1055524</v>
      </c>
      <c r="W354" s="4">
        <f>_xll.SNL.Clients.Office.Excel.Functions.SPG(U354,"IQ_AVG_DILUT_SHARES_OUT","CY2021")</f>
        <v>58191000</v>
      </c>
      <c r="X354" s="5">
        <f>_xll.SNL.Clients.Office.Excel.Functions.SPG(U354, "IQ_DILUT_EPS_NORM", "CY2021")</f>
        <v>2.7509999999999999</v>
      </c>
      <c r="Y354">
        <f t="shared" si="69"/>
        <v>160083.44099999999</v>
      </c>
      <c r="Z354">
        <f t="shared" si="70"/>
        <v>0.15166253064828464</v>
      </c>
      <c r="AA354" s="5">
        <f>_xll.SNL.Clients.Office.Excel.Functions.SPG(U354, "SP_MARKETCAP", "12/31/2021")</f>
        <v>24079.614581850001</v>
      </c>
      <c r="AB354">
        <f t="shared" si="64"/>
        <v>5.6904485028198306E-4</v>
      </c>
      <c r="AC354">
        <f t="shared" si="71"/>
        <v>1.5654423831257354E-3</v>
      </c>
    </row>
    <row r="355" spans="1:29" x14ac:dyDescent="0.3">
      <c r="A355" s="11" t="s">
        <v>354</v>
      </c>
      <c r="B355" s="4" cm="1">
        <f t="array" ref="B355">_xll.SNL.Clients.Office.Excel.Functions.SPG(A355, "SP_TOTAL_REV", "CY2023")</f>
        <v>29771000</v>
      </c>
      <c r="C355" s="4">
        <f>_xll.SNL.Clients.Office.Excel.Functions.SPG(A355,"IQ_AVG_DILUT_SHARES_OUT","CY2023")</f>
        <v>1107000000</v>
      </c>
      <c r="D355" s="5">
        <f>_xll.SNL.Clients.Office.Excel.Functions.SPG(A355, "IQ_DILUT_EPS_NORM", "CY2023")</f>
        <v>2.8119999999999998</v>
      </c>
      <c r="E355">
        <f t="shared" si="60"/>
        <v>3112884</v>
      </c>
      <c r="F355">
        <f t="shared" si="61"/>
        <v>0.10456094857411576</v>
      </c>
      <c r="G355" s="5">
        <f>_xll.SNL.Clients.Office.Excel.Functions.SPG(A355, "SP_MARKETCAP", "12/30/2023")</f>
        <v>66208.591155839997</v>
      </c>
      <c r="H355">
        <f t="shared" si="65"/>
        <v>1.5791702450606098E-3</v>
      </c>
      <c r="I355">
        <f t="shared" si="66"/>
        <v>4.4406267291104348E-3</v>
      </c>
      <c r="K355" s="11" t="s">
        <v>354</v>
      </c>
      <c r="L355" s="4" cm="1">
        <f t="array" ref="L355">_xll.SNL.Clients.Office.Excel.Functions.SPG(K355, "SP_TOTAL_REV", "CY2023")</f>
        <v>29771000</v>
      </c>
      <c r="M355" s="4">
        <f>_xll.SNL.Clients.Office.Excel.Functions.SPG(K355,"IQ_AVG_DILUT_SHARES_OUT","CY2023")</f>
        <v>1107000000</v>
      </c>
      <c r="N355" s="5">
        <f>_xll.SNL.Clients.Office.Excel.Functions.SPG(K355, "IQ_DILUT_EPS_NORM", "CY2023")</f>
        <v>2.8119999999999998</v>
      </c>
      <c r="O355">
        <f t="shared" si="62"/>
        <v>3112884</v>
      </c>
      <c r="P355">
        <f t="shared" si="63"/>
        <v>0.10456094857411576</v>
      </c>
      <c r="Q355" s="5">
        <f>_xll.SNL.Clients.Office.Excel.Functions.SPG(K355, "SP_MARKETCAP", "12/31/2022")</f>
        <v>81192.77507304</v>
      </c>
      <c r="R355">
        <f t="shared" si="67"/>
        <v>2.4145499865599091E-3</v>
      </c>
      <c r="S355">
        <f t="shared" si="68"/>
        <v>6.7897145622064642E-3</v>
      </c>
      <c r="U355" s="11" t="s">
        <v>354</v>
      </c>
      <c r="V355" s="4" cm="1">
        <f t="array" ref="V355">_xll.SNL.Clients.Office.Excel.Functions.SPG(U355, "SP_TOTAL_REV", "CY2021")</f>
        <v>25371000</v>
      </c>
      <c r="W355" s="4">
        <f>_xll.SNL.Clients.Office.Excel.Functions.SPG(U355,"IQ_AVG_DILUT_SHARES_OUT","CY2021")</f>
        <v>1186000000</v>
      </c>
      <c r="X355" s="5">
        <f>_xll.SNL.Clients.Office.Excel.Functions.SPG(U355, "IQ_DILUT_EPS_NORM", "CY2021")</f>
        <v>2.145</v>
      </c>
      <c r="Y355">
        <f t="shared" si="69"/>
        <v>2543970</v>
      </c>
      <c r="Z355">
        <f t="shared" si="70"/>
        <v>0.10027078160104055</v>
      </c>
      <c r="AA355" s="5">
        <f>_xll.SNL.Clients.Office.Excel.Functions.SPG(U355, "SP_MARKETCAP", "12/31/2021")</f>
        <v>221568.33183576001</v>
      </c>
      <c r="AB355">
        <f t="shared" si="64"/>
        <v>5.2360604771366764E-3</v>
      </c>
      <c r="AC355">
        <f t="shared" si="71"/>
        <v>1.1231349723458172E-2</v>
      </c>
    </row>
    <row r="356" spans="1:29" x14ac:dyDescent="0.3">
      <c r="A356" s="11" t="s">
        <v>355</v>
      </c>
      <c r="B356" s="4" cm="1">
        <f t="array" ref="B356">_xll.SNL.Clients.Office.Excel.Functions.SPG(A356, "SP_TOTAL_REV", "CY2023")</f>
        <v>4104500</v>
      </c>
      <c r="C356" s="4">
        <f>_xll.SNL.Clients.Office.Excel.Functions.SPG(A356,"IQ_AVG_DILUT_SHARES_OUT","CY2023")</f>
        <v>166300000</v>
      </c>
      <c r="D356" s="5">
        <f>_xll.SNL.Clients.Office.Excel.Functions.SPG(A356, "IQ_DILUT_EPS_NORM", "CY2023")</f>
        <v>2.5270000000000001</v>
      </c>
      <c r="E356">
        <f t="shared" si="60"/>
        <v>420240.1</v>
      </c>
      <c r="F356">
        <f t="shared" si="61"/>
        <v>0.10238521135339261</v>
      </c>
      <c r="G356" s="5">
        <f>_xll.SNL.Clients.Office.Excel.Functions.SPG(A356, "SP_MARKETCAP", "12/30/2023")</f>
        <v>12018.88730889</v>
      </c>
      <c r="H356">
        <f t="shared" si="65"/>
        <v>2.8666777053541845E-4</v>
      </c>
      <c r="I356">
        <f t="shared" si="66"/>
        <v>7.2440945614300246E-4</v>
      </c>
      <c r="K356" s="11" t="s">
        <v>355</v>
      </c>
      <c r="L356" s="4" cm="1">
        <f t="array" ref="L356">_xll.SNL.Clients.Office.Excel.Functions.SPG(K356, "SP_TOTAL_REV", "CY2023")</f>
        <v>4104500</v>
      </c>
      <c r="M356" s="4">
        <f>_xll.SNL.Clients.Office.Excel.Functions.SPG(K356,"IQ_AVG_DILUT_SHARES_OUT","CY2023")</f>
        <v>166300000</v>
      </c>
      <c r="N356" s="5">
        <f>_xll.SNL.Clients.Office.Excel.Functions.SPG(K356, "IQ_DILUT_EPS_NORM", "CY2023")</f>
        <v>2.5270000000000001</v>
      </c>
      <c r="O356">
        <f t="shared" si="62"/>
        <v>420240.1</v>
      </c>
      <c r="P356">
        <f t="shared" si="63"/>
        <v>0.10238521135339261</v>
      </c>
      <c r="Q356" s="5">
        <f>_xll.SNL.Clients.Office.Excel.Functions.SPG(K356, "SP_MARKETCAP", "12/31/2022")</f>
        <v>7399.1359629199997</v>
      </c>
      <c r="R356">
        <f t="shared" si="67"/>
        <v>2.2003908135609075E-4</v>
      </c>
      <c r="S356">
        <f t="shared" si="68"/>
        <v>5.5603875858684136E-4</v>
      </c>
      <c r="U356" s="11" t="s">
        <v>355</v>
      </c>
      <c r="V356" s="4" cm="1">
        <f t="array" ref="V356">_xll.SNL.Clients.Office.Excel.Functions.SPG(U356, "SP_TOTAL_REV", "CY2021")</f>
        <v>3764800</v>
      </c>
      <c r="W356" s="4">
        <f>_xll.SNL.Clients.Office.Excel.Functions.SPG(U356,"IQ_AVG_DILUT_SHARES_OUT","CY2021")</f>
        <v>167500000</v>
      </c>
      <c r="X356" s="5">
        <f>_xll.SNL.Clients.Office.Excel.Functions.SPG(U356, "IQ_DILUT_EPS_NORM", "CY2021")</f>
        <v>2.3340000000000001</v>
      </c>
      <c r="Y356">
        <f t="shared" si="69"/>
        <v>390945</v>
      </c>
      <c r="Z356">
        <f t="shared" si="70"/>
        <v>0.10384216957076073</v>
      </c>
      <c r="AA356" s="5">
        <f>_xll.SNL.Clients.Office.Excel.Functions.SPG(U356, "SP_MARKETCAP", "12/31/2021")</f>
        <v>12084.87433357</v>
      </c>
      <c r="AB356">
        <f t="shared" si="64"/>
        <v>2.8558744088064982E-4</v>
      </c>
      <c r="AC356">
        <f t="shared" si="71"/>
        <v>6.6656108701543672E-4</v>
      </c>
    </row>
    <row r="357" spans="1:29" x14ac:dyDescent="0.3">
      <c r="A357" s="11" t="s">
        <v>356</v>
      </c>
      <c r="B357" s="4" cm="1">
        <f t="array" ref="B357">_xll.SNL.Clients.Office.Excel.Functions.SPG(A357, "SP_TOTAL_REV", "CY2023")</f>
        <v>91471000</v>
      </c>
      <c r="C357" s="4">
        <f>_xll.SNL.Clients.Office.Excel.Functions.SPG(A357,"IQ_AVG_DILUT_SHARES_OUT","CY2023")</f>
        <v>1383000000</v>
      </c>
      <c r="D357" s="5">
        <f>_xll.SNL.Clients.Office.Excel.Functions.SPG(A357, "IQ_DILUT_EPS_NORM", "CY2023")</f>
        <v>5.9039999999999999</v>
      </c>
      <c r="E357">
        <f t="shared" si="60"/>
        <v>8165232</v>
      </c>
      <c r="F357">
        <f t="shared" si="61"/>
        <v>8.9265800089645894E-2</v>
      </c>
      <c r="G357" s="5">
        <f>_xll.SNL.Clients.Office.Excel.Functions.SPG(A357, "SP_MARKETCAP", "12/30/2023")</f>
        <v>236277.67084064</v>
      </c>
      <c r="H357">
        <f t="shared" si="65"/>
        <v>5.6355627094604307E-3</v>
      </c>
      <c r="I357">
        <f t="shared" si="66"/>
        <v>3.3272362236654383E-2</v>
      </c>
      <c r="K357" s="11" t="s">
        <v>356</v>
      </c>
      <c r="L357" s="4" cm="1">
        <f t="array" ref="L357">_xll.SNL.Clients.Office.Excel.Functions.SPG(K357, "SP_TOTAL_REV", "CY2023")</f>
        <v>91471000</v>
      </c>
      <c r="M357" s="4">
        <f>_xll.SNL.Clients.Office.Excel.Functions.SPG(K357,"IQ_AVG_DILUT_SHARES_OUT","CY2023")</f>
        <v>1383000000</v>
      </c>
      <c r="N357" s="5">
        <f>_xll.SNL.Clients.Office.Excel.Functions.SPG(K357, "IQ_DILUT_EPS_NORM", "CY2023")</f>
        <v>5.9039999999999999</v>
      </c>
      <c r="O357">
        <f t="shared" si="62"/>
        <v>8165232</v>
      </c>
      <c r="P357">
        <f t="shared" si="63"/>
        <v>8.9265800089645894E-2</v>
      </c>
      <c r="Q357" s="5">
        <f>_xll.SNL.Clients.Office.Excel.Functions.SPG(K357, "SP_MARKETCAP", "12/31/2022")</f>
        <v>251832.01544412001</v>
      </c>
      <c r="R357">
        <f t="shared" si="67"/>
        <v>7.4891021886978344E-3</v>
      </c>
      <c r="S357">
        <f t="shared" si="68"/>
        <v>4.4215659322072012E-2</v>
      </c>
      <c r="U357" s="11" t="s">
        <v>356</v>
      </c>
      <c r="V357" s="4" cm="1">
        <f t="array" ref="V357">_xll.SNL.Clients.Office.Excel.Functions.SPG(U357, "SP_TOTAL_REV", "CY2021")</f>
        <v>79474000</v>
      </c>
      <c r="W357" s="4">
        <f>_xll.SNL.Clients.Office.Excel.Functions.SPG(U357,"IQ_AVG_DILUT_SHARES_OUT","CY2021")</f>
        <v>1389000000</v>
      </c>
      <c r="X357" s="5">
        <f>_xll.SNL.Clients.Office.Excel.Functions.SPG(U357, "IQ_DILUT_EPS_NORM", "CY2021")</f>
        <v>4.4820000000000002</v>
      </c>
      <c r="Y357">
        <f t="shared" si="69"/>
        <v>6225498</v>
      </c>
      <c r="Z357">
        <f t="shared" si="70"/>
        <v>7.8333769534690595E-2</v>
      </c>
      <c r="AA357" s="5">
        <f>_xll.SNL.Clients.Office.Excel.Functions.SPG(U357, "SP_MARKETCAP", "12/31/2021")</f>
        <v>242976.00367775999</v>
      </c>
      <c r="AB357">
        <f t="shared" si="64"/>
        <v>5.7419624871879018E-3</v>
      </c>
      <c r="AC357">
        <f t="shared" si="71"/>
        <v>2.5735475867576178E-2</v>
      </c>
    </row>
    <row r="358" spans="1:29" x14ac:dyDescent="0.3">
      <c r="A358" s="11" t="s">
        <v>357</v>
      </c>
      <c r="B358" s="4" cm="1">
        <f t="array" ref="B358">_xll.SNL.Clients.Office.Excel.Functions.SPG(A358, "SP_TOTAL_REV", "CY2023")</f>
        <v>58496000</v>
      </c>
      <c r="C358" s="4">
        <f>_xll.SNL.Clients.Office.Excel.Functions.SPG(A358,"IQ_AVG_DILUT_SHARES_OUT","CY2023")</f>
        <v>5709000000</v>
      </c>
      <c r="D358" s="5">
        <f>_xll.SNL.Clients.Office.Excel.Functions.SPG(A358, "IQ_DILUT_EPS_NORM", "CY2023")</f>
        <v>0.77</v>
      </c>
      <c r="E358">
        <f t="shared" si="60"/>
        <v>4395930</v>
      </c>
      <c r="F358">
        <f t="shared" si="61"/>
        <v>7.5149240973741788E-2</v>
      </c>
      <c r="G358" s="5">
        <f>_xll.SNL.Clients.Office.Excel.Functions.SPG(A358, "SP_MARKETCAP", "12/30/2023")</f>
        <v>162560.23867667999</v>
      </c>
      <c r="H358">
        <f t="shared" si="65"/>
        <v>3.8772957929874416E-3</v>
      </c>
      <c r="I358">
        <f t="shared" si="66"/>
        <v>2.9855177606003301E-3</v>
      </c>
      <c r="K358" s="11" t="s">
        <v>357</v>
      </c>
      <c r="L358" s="4" cm="1">
        <f t="array" ref="L358">_xll.SNL.Clients.Office.Excel.Functions.SPG(K358, "SP_TOTAL_REV", "CY2023")</f>
        <v>58496000</v>
      </c>
      <c r="M358" s="4">
        <f>_xll.SNL.Clients.Office.Excel.Functions.SPG(K358,"IQ_AVG_DILUT_SHARES_OUT","CY2023")</f>
        <v>5709000000</v>
      </c>
      <c r="N358" s="5">
        <f>_xll.SNL.Clients.Office.Excel.Functions.SPG(K358, "IQ_DILUT_EPS_NORM", "CY2023")</f>
        <v>0.77</v>
      </c>
      <c r="O358">
        <f t="shared" si="62"/>
        <v>4395930</v>
      </c>
      <c r="P358">
        <f t="shared" si="63"/>
        <v>7.5149240973741788E-2</v>
      </c>
      <c r="Q358" s="5">
        <f>_xll.SNL.Clients.Office.Excel.Functions.SPG(K358, "SP_MARKETCAP", "12/31/2022")</f>
        <v>287626.23687587999</v>
      </c>
      <c r="R358">
        <f t="shared" si="67"/>
        <v>8.5535680454102061E-3</v>
      </c>
      <c r="S358">
        <f t="shared" si="68"/>
        <v>6.5862473949658586E-3</v>
      </c>
      <c r="U358" s="11" t="s">
        <v>357</v>
      </c>
      <c r="V358" s="4" cm="1">
        <f t="array" ref="V358">_xll.SNL.Clients.Office.Excel.Functions.SPG(U358, "SP_TOTAL_REV", "CY2021")</f>
        <v>81288000</v>
      </c>
      <c r="W358" s="4">
        <f>_xll.SNL.Clients.Office.Excel.Functions.SPG(U358,"IQ_AVG_DILUT_SHARES_OUT","CY2021")</f>
        <v>5708000000</v>
      </c>
      <c r="X358" s="5">
        <f>_xll.SNL.Clients.Office.Excel.Functions.SPG(U358, "IQ_DILUT_EPS_NORM", "CY2021")</f>
        <v>3.0870000000000002</v>
      </c>
      <c r="Y358">
        <f t="shared" si="69"/>
        <v>17620596</v>
      </c>
      <c r="Z358">
        <f t="shared" si="70"/>
        <v>0.21676749335695306</v>
      </c>
      <c r="AA358" s="5">
        <f>_xll.SNL.Clients.Office.Excel.Functions.SPG(U358, "SP_MARKETCAP", "12/31/2021")</f>
        <v>331439.7726119</v>
      </c>
      <c r="AB358">
        <f t="shared" si="64"/>
        <v>7.8325213695734728E-3</v>
      </c>
      <c r="AC358">
        <f t="shared" si="71"/>
        <v>2.4178993467873312E-2</v>
      </c>
    </row>
    <row r="359" spans="1:29" x14ac:dyDescent="0.3">
      <c r="A359" s="11" t="s">
        <v>358</v>
      </c>
      <c r="B359" s="4" cm="1">
        <f t="array" ref="B359">_xll.SNL.Clients.Office.Excel.Functions.SPG(A359, "SP_TOTAL_REV", "CY2023")</f>
        <v>24428000</v>
      </c>
      <c r="C359" s="4">
        <f>_xll.SNL.Clients.Office.Excel.Functions.SPG(A359,"IQ_AVG_DILUT_SHARES_OUT","CY2023")</f>
        <v>2138000000</v>
      </c>
      <c r="D359" s="5">
        <f>_xll.SNL.Clients.Office.Excel.Functions.SPG(A359, "IQ_DILUT_EPS_NORM", "CY2023")</f>
        <v>0.38500000000000001</v>
      </c>
      <c r="E359">
        <f t="shared" si="60"/>
        <v>823130</v>
      </c>
      <c r="F359">
        <f t="shared" si="61"/>
        <v>3.3696168331422957E-2</v>
      </c>
      <c r="G359" s="5">
        <f>_xll.SNL.Clients.Office.Excel.Functions.SPG(A359, "SP_MARKETCAP", "12/30/2023")</f>
        <v>38467.152503429999</v>
      </c>
      <c r="H359">
        <f t="shared" si="65"/>
        <v>9.1749698317311536E-4</v>
      </c>
      <c r="I359">
        <f t="shared" si="66"/>
        <v>3.532363385216494E-4</v>
      </c>
      <c r="K359" s="11" t="s">
        <v>358</v>
      </c>
      <c r="L359" s="4" cm="1">
        <f t="array" ref="L359">_xll.SNL.Clients.Office.Excel.Functions.SPG(K359, "SP_TOTAL_REV", "CY2023")</f>
        <v>24428000</v>
      </c>
      <c r="M359" s="4">
        <f>_xll.SNL.Clients.Office.Excel.Functions.SPG(K359,"IQ_AVG_DILUT_SHARES_OUT","CY2023")</f>
        <v>2138000000</v>
      </c>
      <c r="N359" s="5">
        <f>_xll.SNL.Clients.Office.Excel.Functions.SPG(K359, "IQ_DILUT_EPS_NORM", "CY2023")</f>
        <v>0.38500000000000001</v>
      </c>
      <c r="O359">
        <f t="shared" si="62"/>
        <v>823130</v>
      </c>
      <c r="P359">
        <f t="shared" si="63"/>
        <v>3.3696168331422957E-2</v>
      </c>
      <c r="Q359" s="5">
        <f>_xll.SNL.Clients.Office.Excel.Functions.SPG(K359, "SP_MARKETCAP", "12/31/2022")</f>
        <v>32320.0033821</v>
      </c>
      <c r="R359">
        <f t="shared" si="67"/>
        <v>9.611478812205093E-4</v>
      </c>
      <c r="S359">
        <f t="shared" si="68"/>
        <v>3.7004193426989608E-4</v>
      </c>
      <c r="U359" s="11" t="s">
        <v>358</v>
      </c>
      <c r="V359" s="4" cm="1">
        <f t="array" ref="V359">_xll.SNL.Clients.Office.Excel.Functions.SPG(U359, "SP_TOTAL_REV", "CY2021")</f>
        <v>20642000</v>
      </c>
      <c r="W359" s="4">
        <f>_xll.SNL.Clients.Office.Excel.Functions.SPG(U359,"IQ_AVG_DILUT_SHARES_OUT","CY2021")</f>
        <v>1985000000</v>
      </c>
      <c r="X359" s="5">
        <f>_xll.SNL.Clients.Office.Excel.Functions.SPG(U359, "IQ_DILUT_EPS_NORM", "CY2021")</f>
        <v>0.47899999999999998</v>
      </c>
      <c r="Y359">
        <f t="shared" si="69"/>
        <v>950815</v>
      </c>
      <c r="Z359">
        <f t="shared" si="70"/>
        <v>4.6062154829958339E-2</v>
      </c>
      <c r="AA359" s="5">
        <f>_xll.SNL.Clients.Office.Excel.Functions.SPG(U359, "SP_MARKETCAP", "12/31/2021")</f>
        <v>24102.382100139999</v>
      </c>
      <c r="AB359">
        <f t="shared" si="64"/>
        <v>5.6958288792343227E-4</v>
      </c>
      <c r="AC359">
        <f t="shared" si="71"/>
        <v>2.7283020331532405E-4</v>
      </c>
    </row>
    <row r="360" spans="1:29" x14ac:dyDescent="0.3">
      <c r="A360" s="11" t="s">
        <v>359</v>
      </c>
      <c r="B360" s="4" cm="1">
        <f t="array" ref="B360">_xll.SNL.Clients.Office.Excel.Functions.SPG(A360, "SP_TOTAL_REV", "CY2023")</f>
        <v>35174000</v>
      </c>
      <c r="C360" s="4">
        <f>_xll.SNL.Clients.Office.Excel.Functions.SPG(A360,"IQ_AVG_DILUT_SHARES_OUT","CY2023")</f>
        <v>1553000000</v>
      </c>
      <c r="D360" s="5">
        <f>_xll.SNL.Clients.Office.Excel.Functions.SPG(A360, "IQ_DILUT_EPS_NORM", "CY2023")</f>
        <v>4.4530000000000003</v>
      </c>
      <c r="E360">
        <f t="shared" si="60"/>
        <v>6915509</v>
      </c>
      <c r="F360">
        <f t="shared" si="61"/>
        <v>0.19660854608517656</v>
      </c>
      <c r="G360" s="5">
        <f>_xll.SNL.Clients.Office.Excel.Functions.SPG(A360, "SP_MARKETCAP", "12/30/2023")</f>
        <v>146050.35563328001</v>
      </c>
      <c r="H360">
        <f t="shared" si="65"/>
        <v>3.4835113067687184E-3</v>
      </c>
      <c r="I360">
        <f t="shared" si="66"/>
        <v>1.5512075849041103E-2</v>
      </c>
      <c r="K360" s="11" t="s">
        <v>359</v>
      </c>
      <c r="L360" s="4" cm="1">
        <f t="array" ref="L360">_xll.SNL.Clients.Office.Excel.Functions.SPG(K360, "SP_TOTAL_REV", "CY2023")</f>
        <v>35174000</v>
      </c>
      <c r="M360" s="4">
        <f>_xll.SNL.Clients.Office.Excel.Functions.SPG(K360,"IQ_AVG_DILUT_SHARES_OUT","CY2023")</f>
        <v>1553000000</v>
      </c>
      <c r="N360" s="5">
        <f>_xll.SNL.Clients.Office.Excel.Functions.SPG(K360, "IQ_DILUT_EPS_NORM", "CY2023")</f>
        <v>4.4530000000000003</v>
      </c>
      <c r="O360">
        <f t="shared" si="62"/>
        <v>6915509</v>
      </c>
      <c r="P360">
        <f t="shared" si="63"/>
        <v>0.19660854608517656</v>
      </c>
      <c r="Q360" s="5">
        <f>_xll.SNL.Clients.Office.Excel.Functions.SPG(K360, "SP_MARKETCAP", "12/31/2022")</f>
        <v>156895.97528904999</v>
      </c>
      <c r="R360">
        <f t="shared" si="67"/>
        <v>4.665848342844372E-3</v>
      </c>
      <c r="S360">
        <f t="shared" si="68"/>
        <v>2.0777022670685989E-2</v>
      </c>
      <c r="U360" s="11" t="s">
        <v>359</v>
      </c>
      <c r="V360" s="4" cm="1">
        <f t="array" ref="V360">_xll.SNL.Clients.Office.Excel.Functions.SPG(U360, "SP_TOTAL_REV", "CY2021")</f>
        <v>31405000</v>
      </c>
      <c r="W360" s="4">
        <f>_xll.SNL.Clients.Office.Excel.Functions.SPG(U360,"IQ_AVG_DILUT_SHARES_OUT","CY2021")</f>
        <v>1559000000</v>
      </c>
      <c r="X360" s="5">
        <f>_xll.SNL.Clients.Office.Excel.Functions.SPG(U360, "IQ_DILUT_EPS_NORM", "CY2021")</f>
        <v>4.665</v>
      </c>
      <c r="Y360">
        <f t="shared" si="69"/>
        <v>7272735</v>
      </c>
      <c r="Z360">
        <f t="shared" si="70"/>
        <v>0.23157888871198853</v>
      </c>
      <c r="AA360" s="5">
        <f>_xll.SNL.Clients.Office.Excel.Functions.SPG(U360, "SP_MARKETCAP", "12/31/2021")</f>
        <v>147898.62959999999</v>
      </c>
      <c r="AB360">
        <f t="shared" si="64"/>
        <v>3.4951121518813151E-3</v>
      </c>
      <c r="AC360">
        <f t="shared" si="71"/>
        <v>1.6304698188526336E-2</v>
      </c>
    </row>
    <row r="361" spans="1:29" x14ac:dyDescent="0.3">
      <c r="A361" s="11" t="s">
        <v>360</v>
      </c>
      <c r="B361" s="4" cm="1">
        <f t="array" ref="B361">_xll.SNL.Clients.Office.Excel.Functions.SPG(A361, "SP_TOTAL_REV", "CY2023")</f>
        <v>147399000</v>
      </c>
      <c r="C361" s="4">
        <f>_xll.SNL.Clients.Office.Excel.Functions.SPG(A361,"IQ_AVG_DILUT_SHARES_OUT","CY2023")</f>
        <v>453210000</v>
      </c>
      <c r="D361" s="5">
        <f>_xll.SNL.Clients.Office.Excel.Functions.SPG(A361, "IQ_DILUT_EPS_NORM", "CY2023")</f>
        <v>12.564</v>
      </c>
      <c r="E361">
        <f t="shared" si="60"/>
        <v>5694130.4400000004</v>
      </c>
      <c r="F361">
        <f t="shared" si="61"/>
        <v>3.8630726395701469E-2</v>
      </c>
      <c r="G361" s="5">
        <f>_xll.SNL.Clients.Office.Excel.Functions.SPG(A361, "SP_MARKETCAP", "12/30/2023")</f>
        <v>58575.6852555</v>
      </c>
      <c r="H361">
        <f t="shared" si="65"/>
        <v>1.3971144473048033E-3</v>
      </c>
      <c r="I361">
        <f t="shared" si="66"/>
        <v>1.7553345915937549E-2</v>
      </c>
      <c r="K361" s="11" t="s">
        <v>360</v>
      </c>
      <c r="L361" s="4" cm="1">
        <f t="array" ref="L361">_xll.SNL.Clients.Office.Excel.Functions.SPG(K361, "SP_TOTAL_REV", "CY2023")</f>
        <v>147399000</v>
      </c>
      <c r="M361" s="4">
        <f>_xll.SNL.Clients.Office.Excel.Functions.SPG(K361,"IQ_AVG_DILUT_SHARES_OUT","CY2023")</f>
        <v>453210000</v>
      </c>
      <c r="N361" s="5">
        <f>_xll.SNL.Clients.Office.Excel.Functions.SPG(K361, "IQ_DILUT_EPS_NORM", "CY2023")</f>
        <v>12.564</v>
      </c>
      <c r="O361">
        <f t="shared" si="62"/>
        <v>5694130.4400000004</v>
      </c>
      <c r="P361">
        <f t="shared" si="63"/>
        <v>3.8630726395701469E-2</v>
      </c>
      <c r="Q361" s="5">
        <f>_xll.SNL.Clients.Office.Excel.Functions.SPG(K361, "SP_MARKETCAP", "12/31/2022")</f>
        <v>49191.56072904</v>
      </c>
      <c r="R361">
        <f t="shared" si="67"/>
        <v>1.462882407828967E-3</v>
      </c>
      <c r="S361">
        <f t="shared" si="68"/>
        <v>1.8379654571963142E-2</v>
      </c>
      <c r="U361" s="11" t="s">
        <v>360</v>
      </c>
      <c r="V361" s="4" cm="1">
        <f t="array" ref="V361">_xll.SNL.Clients.Office.Excel.Functions.SPG(U361, "SP_TOTAL_REV", "CY2021")</f>
        <v>111476000</v>
      </c>
      <c r="W361" s="4">
        <f>_xll.SNL.Clients.Office.Excel.Functions.SPG(U361,"IQ_AVG_DILUT_SHARES_OUT","CY2021")</f>
        <v>440364000</v>
      </c>
      <c r="X361" s="5">
        <f>_xll.SNL.Clients.Office.Excel.Functions.SPG(U361, "IQ_DILUT_EPS_NORM", "CY2021")</f>
        <v>3.423</v>
      </c>
      <c r="Y361">
        <f t="shared" si="69"/>
        <v>1507365.9720000001</v>
      </c>
      <c r="Z361">
        <f t="shared" si="70"/>
        <v>1.3521887868240698E-2</v>
      </c>
      <c r="AA361" s="5">
        <f>_xll.SNL.Clients.Office.Excel.Functions.SPG(U361, "SP_MARKETCAP", "12/31/2021")</f>
        <v>31752.119890860002</v>
      </c>
      <c r="AB361">
        <f t="shared" si="64"/>
        <v>7.5036002955998471E-4</v>
      </c>
      <c r="AC361">
        <f t="shared" si="71"/>
        <v>2.5684823811838275E-3</v>
      </c>
    </row>
    <row r="362" spans="1:29" x14ac:dyDescent="0.3">
      <c r="A362" s="11" t="s">
        <v>361</v>
      </c>
      <c r="B362" s="4" cm="1">
        <f t="array" ref="B362">_xll.SNL.Clients.Office.Excel.Functions.SPG(A362, "SP_TOTAL_REV", "CY2023")</f>
        <v>4695991</v>
      </c>
      <c r="C362" s="4">
        <f>_xll.SNL.Clients.Office.Excel.Functions.SPG(A362,"IQ_AVG_DILUT_SHARES_OUT","CY2023")</f>
        <v>113804000</v>
      </c>
      <c r="D362" s="5">
        <f>_xll.SNL.Clients.Office.Excel.Functions.SPG(A362, "IQ_DILUT_EPS_NORM", "CY2023")</f>
        <v>3.105</v>
      </c>
      <c r="E362">
        <f t="shared" si="60"/>
        <v>353361.42</v>
      </c>
      <c r="F362">
        <f t="shared" si="61"/>
        <v>7.5247465337987235E-2</v>
      </c>
      <c r="G362" s="5">
        <f>_xll.SNL.Clients.Office.Excel.Functions.SPG(A362, "SP_MARKETCAP", "12/30/2023")</f>
        <v>8146.5371766400003</v>
      </c>
      <c r="H362">
        <f t="shared" si="65"/>
        <v>1.9430664336821804E-4</v>
      </c>
      <c r="I362">
        <f t="shared" si="66"/>
        <v>6.0332212765831696E-4</v>
      </c>
      <c r="K362" s="11" t="s">
        <v>361</v>
      </c>
      <c r="L362" s="4" cm="1">
        <f t="array" ref="L362">_xll.SNL.Clients.Office.Excel.Functions.SPG(K362, "SP_TOTAL_REV", "CY2023")</f>
        <v>4695991</v>
      </c>
      <c r="M362" s="4">
        <f>_xll.SNL.Clients.Office.Excel.Functions.SPG(K362,"IQ_AVG_DILUT_SHARES_OUT","CY2023")</f>
        <v>113804000</v>
      </c>
      <c r="N362" s="5">
        <f>_xll.SNL.Clients.Office.Excel.Functions.SPG(K362, "IQ_DILUT_EPS_NORM", "CY2023")</f>
        <v>3.105</v>
      </c>
      <c r="O362">
        <f t="shared" si="62"/>
        <v>353361.42</v>
      </c>
      <c r="P362">
        <f t="shared" si="63"/>
        <v>7.5247465337987235E-2</v>
      </c>
      <c r="Q362" s="5">
        <f>_xll.SNL.Clients.Office.Excel.Functions.SPG(K362, "SP_MARKETCAP", "12/31/2022")</f>
        <v>8603.1810361200005</v>
      </c>
      <c r="R362">
        <f t="shared" si="67"/>
        <v>2.558455556722757E-4</v>
      </c>
      <c r="S362">
        <f t="shared" si="68"/>
        <v>7.944004503624161E-4</v>
      </c>
      <c r="U362" s="11" t="s">
        <v>361</v>
      </c>
      <c r="V362" s="4" cm="1">
        <f t="array" ref="V362">_xll.SNL.Clients.Office.Excel.Functions.SPG(U362, "SP_TOTAL_REV", "CY2021")</f>
        <v>3803835</v>
      </c>
      <c r="W362" s="4">
        <f>_xll.SNL.Clients.Office.Excel.Functions.SPG(U362,"IQ_AVG_DILUT_SHARES_OUT","CY2021")</f>
        <v>113192000</v>
      </c>
      <c r="X362" s="5">
        <f>_xll.SNL.Clients.Office.Excel.Functions.SPG(U362, "IQ_DILUT_EPS_NORM", "CY2021")</f>
        <v>3.9750000000000001</v>
      </c>
      <c r="Y362">
        <f t="shared" si="69"/>
        <v>449938.2</v>
      </c>
      <c r="Z362">
        <f t="shared" si="70"/>
        <v>0.1182854145881722</v>
      </c>
      <c r="AA362" s="5">
        <f>_xll.SNL.Clients.Office.Excel.Functions.SPG(U362, "SP_MARKETCAP", "12/31/2021")</f>
        <v>7963.8807155699997</v>
      </c>
      <c r="AB362">
        <f t="shared" si="64"/>
        <v>1.8820090720517382E-4</v>
      </c>
      <c r="AC362">
        <f t="shared" si="71"/>
        <v>7.4809860614056601E-4</v>
      </c>
    </row>
    <row r="363" spans="1:29" x14ac:dyDescent="0.3">
      <c r="A363" s="11" t="s">
        <v>362</v>
      </c>
      <c r="B363" s="4" cm="1">
        <f t="array" ref="B363">_xll.SNL.Clients.Office.Excel.Functions.SPG(A363, "SP_TOTAL_REV", "CY2023")</f>
        <v>5541595</v>
      </c>
      <c r="C363" s="4">
        <f>_xll.SNL.Clients.Office.Excel.Functions.SPG(A363,"IQ_AVG_DILUT_SHARES_OUT","CY2023")</f>
        <v>38997000</v>
      </c>
      <c r="D363" s="5">
        <f>_xll.SNL.Clients.Office.Excel.Functions.SPG(A363, "IQ_DILUT_EPS_NORM", "CY2023")</f>
        <v>11.04</v>
      </c>
      <c r="E363">
        <f t="shared" si="60"/>
        <v>430526.87999999995</v>
      </c>
      <c r="F363">
        <f t="shared" si="61"/>
        <v>7.7690065766264041E-2</v>
      </c>
      <c r="G363" s="5">
        <f>_xll.SNL.Clients.Office.Excel.Functions.SPG(A363, "SP_MARKETCAP", "12/30/2023")</f>
        <v>15421.77147199</v>
      </c>
      <c r="H363">
        <f t="shared" si="65"/>
        <v>3.6783145826752776E-4</v>
      </c>
      <c r="I363">
        <f t="shared" si="66"/>
        <v>4.0608592992735061E-3</v>
      </c>
      <c r="K363" s="11" t="s">
        <v>362</v>
      </c>
      <c r="L363" s="4" cm="1">
        <f t="array" ref="L363">_xll.SNL.Clients.Office.Excel.Functions.SPG(K363, "SP_TOTAL_REV", "CY2023")</f>
        <v>5541595</v>
      </c>
      <c r="M363" s="4">
        <f>_xll.SNL.Clients.Office.Excel.Functions.SPG(K363,"IQ_AVG_DILUT_SHARES_OUT","CY2023")</f>
        <v>38997000</v>
      </c>
      <c r="N363" s="5">
        <f>_xll.SNL.Clients.Office.Excel.Functions.SPG(K363, "IQ_DILUT_EPS_NORM", "CY2023")</f>
        <v>11.04</v>
      </c>
      <c r="O363">
        <f t="shared" si="62"/>
        <v>430526.87999999995</v>
      </c>
      <c r="P363">
        <f t="shared" si="63"/>
        <v>7.7690065766264041E-2</v>
      </c>
      <c r="Q363" s="5">
        <f>_xll.SNL.Clients.Office.Excel.Functions.SPG(K363, "SP_MARKETCAP", "12/31/2022")</f>
        <v>11806.17333994</v>
      </c>
      <c r="R363">
        <f t="shared" si="67"/>
        <v>3.5109768884770731E-4</v>
      </c>
      <c r="S363">
        <f t="shared" si="68"/>
        <v>3.8761184848786884E-3</v>
      </c>
      <c r="U363" s="11" t="s">
        <v>362</v>
      </c>
      <c r="V363" s="4" cm="1">
        <f t="array" ref="V363">_xll.SNL.Clients.Office.Excel.Functions.SPG(U363, "SP_TOTAL_REV", "CY2021")</f>
        <v>5295584</v>
      </c>
      <c r="W363" s="4">
        <f>_xll.SNL.Clients.Office.Excel.Functions.SPG(U363,"IQ_AVG_DILUT_SHARES_OUT","CY2021")</f>
        <v>40480000</v>
      </c>
      <c r="X363" s="5">
        <f>_xll.SNL.Clients.Office.Excel.Functions.SPG(U363, "IQ_DILUT_EPS_NORM", "CY2021")</f>
        <v>12.728999999999999</v>
      </c>
      <c r="Y363">
        <f t="shared" si="69"/>
        <v>515269.91999999993</v>
      </c>
      <c r="Z363">
        <f t="shared" si="70"/>
        <v>9.7301812226942286E-2</v>
      </c>
      <c r="AA363" s="5">
        <f>_xll.SNL.Clients.Office.Excel.Functions.SPG(U363, "SP_MARKETCAP", "12/31/2021")</f>
        <v>22689.791585999999</v>
      </c>
      <c r="AB363">
        <f t="shared" si="64"/>
        <v>5.3620081883357107E-4</v>
      </c>
      <c r="AC363">
        <f t="shared" si="71"/>
        <v>6.825300222932526E-3</v>
      </c>
    </row>
    <row r="364" spans="1:29" x14ac:dyDescent="0.3">
      <c r="A364" s="11" t="s">
        <v>363</v>
      </c>
      <c r="B364" s="4" cm="1">
        <f t="array" ref="B364">_xll.SNL.Clients.Office.Excel.Functions.SPG(A364, "SP_TOTAL_REV", "CY2023")</f>
        <v>18246000</v>
      </c>
      <c r="C364" s="4">
        <f>_xll.SNL.Clients.Office.Excel.Functions.SPG(A364,"IQ_AVG_DILUT_SHARES_OUT","CY2023")</f>
        <v>237200000</v>
      </c>
      <c r="D364" s="5">
        <f>_xll.SNL.Clients.Office.Excel.Functions.SPG(A364, "IQ_DILUT_EPS_NORM", "CY2023")</f>
        <v>5.4290000000000003</v>
      </c>
      <c r="E364">
        <f t="shared" si="60"/>
        <v>1287758.8</v>
      </c>
      <c r="F364">
        <f t="shared" si="61"/>
        <v>7.0577595089334658E-2</v>
      </c>
      <c r="G364" s="5">
        <f>_xll.SNL.Clients.Office.Excel.Functions.SPG(A364, "SP_MARKETCAP", "12/30/2023")</f>
        <v>35263.89</v>
      </c>
      <c r="H364">
        <f t="shared" si="65"/>
        <v>8.4109455949627767E-4</v>
      </c>
      <c r="I364">
        <f t="shared" si="66"/>
        <v>4.5663023635052914E-3</v>
      </c>
      <c r="K364" s="11" t="s">
        <v>363</v>
      </c>
      <c r="L364" s="4" cm="1">
        <f t="array" ref="L364">_xll.SNL.Clients.Office.Excel.Functions.SPG(K364, "SP_TOTAL_REV", "CY2023")</f>
        <v>18246000</v>
      </c>
      <c r="M364" s="4">
        <f>_xll.SNL.Clients.Office.Excel.Functions.SPG(K364,"IQ_AVG_DILUT_SHARES_OUT","CY2023")</f>
        <v>237200000</v>
      </c>
      <c r="N364" s="5">
        <f>_xll.SNL.Clients.Office.Excel.Functions.SPG(K364, "IQ_DILUT_EPS_NORM", "CY2023")</f>
        <v>5.4290000000000003</v>
      </c>
      <c r="O364">
        <f t="shared" si="62"/>
        <v>1287758.8</v>
      </c>
      <c r="P364">
        <f t="shared" si="63"/>
        <v>7.0577595089334658E-2</v>
      </c>
      <c r="Q364" s="5">
        <f>_xll.SNL.Clients.Office.Excel.Functions.SPG(K364, "SP_MARKETCAP", "12/31/2022")</f>
        <v>29552.34452156</v>
      </c>
      <c r="R364">
        <f t="shared" si="67"/>
        <v>8.788419043831904E-4</v>
      </c>
      <c r="S364">
        <f t="shared" si="68"/>
        <v>4.7712326988963412E-3</v>
      </c>
      <c r="U364" s="11" t="s">
        <v>363</v>
      </c>
      <c r="V364" s="4" cm="1">
        <f t="array" ref="V364">_xll.SNL.Clients.Office.Excel.Functions.SPG(U364, "SP_TOTAL_REV", "CY2021")</f>
        <v>16802000</v>
      </c>
      <c r="W364" s="4">
        <f>_xll.SNL.Clients.Office.Excel.Functions.SPG(U364,"IQ_AVG_DILUT_SHARES_OUT","CY2021")</f>
        <v>239400000</v>
      </c>
      <c r="X364" s="5">
        <f>_xll.SNL.Clients.Office.Excel.Functions.SPG(U364, "IQ_DILUT_EPS_NORM", "CY2021")</f>
        <v>4.3970000000000002</v>
      </c>
      <c r="Y364">
        <f t="shared" si="69"/>
        <v>1052641.8</v>
      </c>
      <c r="Z364">
        <f t="shared" si="70"/>
        <v>6.2649791691465298E-2</v>
      </c>
      <c r="AA364" s="5">
        <f>_xll.SNL.Clients.Office.Excel.Functions.SPG(U364, "SP_MARKETCAP", "12/31/2021")</f>
        <v>40937.403091319997</v>
      </c>
      <c r="AB364">
        <f t="shared" si="64"/>
        <v>9.6742488688303743E-4</v>
      </c>
      <c r="AC364">
        <f t="shared" si="71"/>
        <v>4.2537672276247154E-3</v>
      </c>
    </row>
    <row r="365" spans="1:29" x14ac:dyDescent="0.3">
      <c r="A365" s="11" t="s">
        <v>364</v>
      </c>
      <c r="B365" s="4" cm="1">
        <f t="array" ref="B365">_xll.SNL.Clients.Office.Excel.Functions.SPG(A365, "SP_TOTAL_REV", "CY2023")</f>
        <v>8312000</v>
      </c>
      <c r="C365" s="4">
        <f>_xll.SNL.Clients.Office.Excel.Functions.SPG(A365,"IQ_AVG_DILUT_SHARES_OUT","CY2023")</f>
        <v>738166000</v>
      </c>
      <c r="D365" s="5">
        <f>_xll.SNL.Clients.Office.Excel.Functions.SPG(A365, "IQ_DILUT_EPS_NORM", "CY2023")</f>
        <v>0.997</v>
      </c>
      <c r="E365">
        <f t="shared" si="60"/>
        <v>735951.50199999998</v>
      </c>
      <c r="F365">
        <f t="shared" si="61"/>
        <v>8.854084480269489E-2</v>
      </c>
      <c r="G365" s="5">
        <f>_xll.SNL.Clients.Office.Excel.Functions.SPG(A365, "SP_MARKETCAP", "12/30/2023")</f>
        <v>19976.070941900001</v>
      </c>
      <c r="H365">
        <f t="shared" si="65"/>
        <v>4.7645805920287792E-4</v>
      </c>
      <c r="I365">
        <f t="shared" si="66"/>
        <v>4.7502868502526926E-4</v>
      </c>
      <c r="K365" s="11" t="s">
        <v>364</v>
      </c>
      <c r="L365" s="4" cm="1">
        <f t="array" ref="L365">_xll.SNL.Clients.Office.Excel.Functions.SPG(K365, "SP_TOTAL_REV", "CY2023")</f>
        <v>8312000</v>
      </c>
      <c r="M365" s="4">
        <f>_xll.SNL.Clients.Office.Excel.Functions.SPG(K365,"IQ_AVG_DILUT_SHARES_OUT","CY2023")</f>
        <v>738166000</v>
      </c>
      <c r="N365" s="5">
        <f>_xll.SNL.Clients.Office.Excel.Functions.SPG(K365, "IQ_DILUT_EPS_NORM", "CY2023")</f>
        <v>0.997</v>
      </c>
      <c r="O365">
        <f t="shared" si="62"/>
        <v>735951.50199999998</v>
      </c>
      <c r="P365">
        <f t="shared" si="63"/>
        <v>8.854084480269489E-2</v>
      </c>
      <c r="Q365" s="5">
        <f>_xll.SNL.Clients.Office.Excel.Functions.SPG(K365, "SP_MARKETCAP", "12/31/2022")</f>
        <v>21515.22025848</v>
      </c>
      <c r="R365">
        <f t="shared" si="67"/>
        <v>6.3983001860957686E-4</v>
      </c>
      <c r="S365">
        <f t="shared" si="68"/>
        <v>6.3791052855374807E-4</v>
      </c>
      <c r="U365" s="11" t="s">
        <v>364</v>
      </c>
      <c r="V365" s="4" cm="1">
        <f t="array" ref="V365">_xll.SNL.Clients.Office.Excel.Functions.SPG(U365, "SP_TOTAL_REV", "CY2021")</f>
        <v>5783000</v>
      </c>
      <c r="W365" s="4">
        <f>_xll.SNL.Clients.Office.Excel.Functions.SPG(U365,"IQ_AVG_DILUT_SHARES_OUT","CY2021")</f>
        <v>764819000</v>
      </c>
      <c r="X365" s="5">
        <f>_xll.SNL.Clients.Office.Excel.Functions.SPG(U365, "IQ_DILUT_EPS_NORM", "CY2021")</f>
        <v>0.48899999999999999</v>
      </c>
      <c r="Y365">
        <f t="shared" si="69"/>
        <v>373996.49099999998</v>
      </c>
      <c r="Z365">
        <f t="shared" si="70"/>
        <v>6.4671708628739402E-2</v>
      </c>
      <c r="AA365" s="5">
        <f>_xll.SNL.Clients.Office.Excel.Functions.SPG(U365, "SP_MARKETCAP", "12/31/2021")</f>
        <v>22566.52001412</v>
      </c>
      <c r="AB365">
        <f t="shared" si="64"/>
        <v>5.3328768860359831E-4</v>
      </c>
      <c r="AC365">
        <f t="shared" si="71"/>
        <v>2.6077767972715955E-4</v>
      </c>
    </row>
    <row r="366" spans="1:29" x14ac:dyDescent="0.3">
      <c r="A366" s="11" t="s">
        <v>365</v>
      </c>
      <c r="B366" s="4" cm="1">
        <f t="array" ref="B366">_xll.SNL.Clients.Office.Excel.Functions.SPG(A366, "SP_TOTAL_REV", "CY2023")</f>
        <v>13665800</v>
      </c>
      <c r="C366" s="4">
        <f>_xll.SNL.Clients.Office.Excel.Functions.SPG(A366,"IQ_AVG_DILUT_SHARES_OUT","CY2023")</f>
        <v>244600000</v>
      </c>
      <c r="D366" s="5">
        <f>_xll.SNL.Clients.Office.Excel.Functions.SPG(A366, "IQ_DILUT_EPS_NORM", "CY2023")</f>
        <v>1.696</v>
      </c>
      <c r="E366">
        <f t="shared" si="60"/>
        <v>414841.59999999998</v>
      </c>
      <c r="F366">
        <f t="shared" si="61"/>
        <v>3.0356188441218221E-2</v>
      </c>
      <c r="G366" s="5">
        <f>_xll.SNL.Clients.Office.Excel.Functions.SPG(A366, "SP_MARKETCAP", "12/30/2023")</f>
        <v>18755.880929710002</v>
      </c>
      <c r="H366">
        <f t="shared" si="65"/>
        <v>4.4735477023490799E-4</v>
      </c>
      <c r="I366">
        <f t="shared" si="66"/>
        <v>7.5871369031840395E-4</v>
      </c>
      <c r="K366" s="11" t="s">
        <v>365</v>
      </c>
      <c r="L366" s="4" cm="1">
        <f t="array" ref="L366">_xll.SNL.Clients.Office.Excel.Functions.SPG(K366, "SP_TOTAL_REV", "CY2023")</f>
        <v>13665800</v>
      </c>
      <c r="M366" s="4">
        <f>_xll.SNL.Clients.Office.Excel.Functions.SPG(K366,"IQ_AVG_DILUT_SHARES_OUT","CY2023")</f>
        <v>244600000</v>
      </c>
      <c r="N366" s="5">
        <f>_xll.SNL.Clients.Office.Excel.Functions.SPG(K366, "IQ_DILUT_EPS_NORM", "CY2023")</f>
        <v>1.696</v>
      </c>
      <c r="O366">
        <f t="shared" si="62"/>
        <v>414841.59999999998</v>
      </c>
      <c r="P366">
        <f t="shared" si="63"/>
        <v>3.0356188441218221E-2</v>
      </c>
      <c r="Q366" s="5">
        <f>_xll.SNL.Clients.Office.Excel.Functions.SPG(K366, "SP_MARKETCAP", "12/31/2022")</f>
        <v>20533.779736799999</v>
      </c>
      <c r="R366">
        <f t="shared" si="67"/>
        <v>6.1064346603393195E-4</v>
      </c>
      <c r="S366">
        <f t="shared" si="68"/>
        <v>1.0356513183935486E-3</v>
      </c>
      <c r="U366" s="11" t="s">
        <v>365</v>
      </c>
      <c r="V366" s="4" cm="1">
        <f t="array" ref="V366">_xll.SNL.Clients.Office.Excel.Functions.SPG(U366, "SP_TOTAL_REV", "CY2021")</f>
        <v>14262700</v>
      </c>
      <c r="W366" s="4">
        <f>_xll.SNL.Clients.Office.Excel.Functions.SPG(U366,"IQ_AVG_DILUT_SHARES_OUT","CY2021")</f>
        <v>272900000</v>
      </c>
      <c r="X366" s="5">
        <f>_xll.SNL.Clients.Office.Excel.Functions.SPG(U366, "IQ_DILUT_EPS_NORM", "CY2021")</f>
        <v>4.2050000000000001</v>
      </c>
      <c r="Y366">
        <f t="shared" si="69"/>
        <v>1147544.5</v>
      </c>
      <c r="Z366">
        <f t="shared" si="70"/>
        <v>8.0457732406907526E-2</v>
      </c>
      <c r="AA366" s="5">
        <f>_xll.SNL.Clients.Office.Excel.Functions.SPG(U366, "SP_MARKETCAP", "12/31/2021")</f>
        <v>19172.471293260001</v>
      </c>
      <c r="AB366">
        <f t="shared" si="64"/>
        <v>4.5308017782112509E-4</v>
      </c>
      <c r="AC366">
        <f t="shared" si="71"/>
        <v>1.905202147737831E-3</v>
      </c>
    </row>
    <row r="367" spans="1:29" x14ac:dyDescent="0.3">
      <c r="A367" s="11" t="s">
        <v>366</v>
      </c>
      <c r="B367" s="4" cm="1">
        <f t="array" ref="B367">_xll.SNL.Clients.Office.Excel.Functions.SPG(A367, "SP_TOTAL_REV", "CY2023")</f>
        <v>8028436</v>
      </c>
      <c r="C367" s="4">
        <f>_xll.SNL.Clients.Office.Excel.Functions.SPG(A367,"IQ_AVG_DILUT_SHARES_OUT","CY2023")</f>
        <v>951791000</v>
      </c>
      <c r="D367" s="5">
        <f>_xll.SNL.Clients.Office.Excel.Functions.SPG(A367, "IQ_DILUT_EPS_NORM", "CY2023")</f>
        <v>1.66</v>
      </c>
      <c r="E367">
        <f t="shared" si="60"/>
        <v>1579973.06</v>
      </c>
      <c r="F367">
        <f t="shared" si="61"/>
        <v>0.19679711714710063</v>
      </c>
      <c r="G367" s="5">
        <f>_xll.SNL.Clients.Office.Excel.Functions.SPG(A367, "SP_MARKETCAP", "12/30/2023")</f>
        <v>123165.3343</v>
      </c>
      <c r="H367">
        <f t="shared" si="65"/>
        <v>2.9376705915958303E-3</v>
      </c>
      <c r="I367">
        <f t="shared" si="66"/>
        <v>4.8765331820490778E-3</v>
      </c>
      <c r="K367" s="11" t="s">
        <v>366</v>
      </c>
      <c r="L367" s="4" cm="1">
        <f t="array" ref="L367">_xll.SNL.Clients.Office.Excel.Functions.SPG(K367, "SP_TOTAL_REV", "CY2023")</f>
        <v>8028436</v>
      </c>
      <c r="M367" s="4">
        <f>_xll.SNL.Clients.Office.Excel.Functions.SPG(K367,"IQ_AVG_DILUT_SHARES_OUT","CY2023")</f>
        <v>951791000</v>
      </c>
      <c r="N367" s="5">
        <f>_xll.SNL.Clients.Office.Excel.Functions.SPG(K367, "IQ_DILUT_EPS_NORM", "CY2023")</f>
        <v>1.66</v>
      </c>
      <c r="O367">
        <f t="shared" si="62"/>
        <v>1579973.06</v>
      </c>
      <c r="P367">
        <f t="shared" si="63"/>
        <v>0.19679711714710063</v>
      </c>
      <c r="Q367" s="5">
        <f>_xll.SNL.Clients.Office.Excel.Functions.SPG(K367, "SP_MARKETCAP", "12/31/2022")</f>
        <v>104058.64798521</v>
      </c>
      <c r="R367">
        <f t="shared" si="67"/>
        <v>3.0945463665714773E-3</v>
      </c>
      <c r="S367">
        <f t="shared" si="68"/>
        <v>5.1369469685086516E-3</v>
      </c>
      <c r="U367" s="11" t="s">
        <v>366</v>
      </c>
      <c r="V367" s="4" cm="1">
        <f t="array" ref="V367">_xll.SNL.Clients.Office.Excel.Functions.SPG(U367, "SP_TOTAL_REV", "CY2021")</f>
        <v>4970972</v>
      </c>
      <c r="W367" s="4">
        <f>_xll.SNL.Clients.Office.Excel.Functions.SPG(U367,"IQ_AVG_DILUT_SHARES_OUT","CY2021")</f>
        <v>764762000</v>
      </c>
      <c r="X367" s="5">
        <f>_xll.SNL.Clients.Office.Excel.Functions.SPG(U367, "IQ_DILUT_EPS_NORM", "CY2021")</f>
        <v>1.2969999999999999</v>
      </c>
      <c r="Y367">
        <f t="shared" si="69"/>
        <v>991896.31400000001</v>
      </c>
      <c r="Z367">
        <f t="shared" si="70"/>
        <v>0.19953769886452791</v>
      </c>
      <c r="AA367" s="5">
        <f>_xll.SNL.Clients.Office.Excel.Functions.SPG(U367, "SP_MARKETCAP", "12/31/2021")</f>
        <v>124473.09372</v>
      </c>
      <c r="AB367">
        <f t="shared" si="64"/>
        <v>2.9415243644896755E-3</v>
      </c>
      <c r="AC367">
        <f t="shared" si="71"/>
        <v>3.8151571007431087E-3</v>
      </c>
    </row>
    <row r="368" spans="1:29" x14ac:dyDescent="0.3">
      <c r="A368" s="11" t="s">
        <v>367</v>
      </c>
      <c r="B368" s="4" cm="1">
        <f t="array" ref="B368">_xll.SNL.Clients.Office.Excel.Functions.SPG(A368, "SP_TOTAL_REV", "CY2023")</f>
        <v>53979000</v>
      </c>
      <c r="C368" s="4">
        <f>_xll.SNL.Clients.Office.Excel.Functions.SPG(A368,"IQ_AVG_DILUT_SHARES_OUT","CY2023")</f>
        <v>364600000</v>
      </c>
      <c r="D368" s="5">
        <f>_xll.SNL.Clients.Office.Excel.Functions.SPG(A368, "IQ_DILUT_EPS_NORM", "CY2023")</f>
        <v>5.65</v>
      </c>
      <c r="E368">
        <f t="shared" si="60"/>
        <v>2059990.0000000002</v>
      </c>
      <c r="F368">
        <f t="shared" si="61"/>
        <v>3.8162804053428187E-2</v>
      </c>
      <c r="G368" s="5">
        <f>_xll.SNL.Clients.Office.Excel.Functions.SPG(A368, "SP_MARKETCAP", "12/30/2023")</f>
        <v>37470.423000000003</v>
      </c>
      <c r="H368">
        <f t="shared" si="65"/>
        <v>8.9372354914118079E-4</v>
      </c>
      <c r="I368">
        <f t="shared" si="66"/>
        <v>5.0495380526476719E-3</v>
      </c>
      <c r="K368" s="11" t="s">
        <v>367</v>
      </c>
      <c r="L368" s="4" cm="1">
        <f t="array" ref="L368">_xll.SNL.Clients.Office.Excel.Functions.SPG(K368, "SP_TOTAL_REV", "CY2023")</f>
        <v>53979000</v>
      </c>
      <c r="M368" s="4">
        <f>_xll.SNL.Clients.Office.Excel.Functions.SPG(K368,"IQ_AVG_DILUT_SHARES_OUT","CY2023")</f>
        <v>364600000</v>
      </c>
      <c r="N368" s="5">
        <f>_xll.SNL.Clients.Office.Excel.Functions.SPG(K368, "IQ_DILUT_EPS_NORM", "CY2023")</f>
        <v>5.65</v>
      </c>
      <c r="O368">
        <f t="shared" si="62"/>
        <v>2059990.0000000002</v>
      </c>
      <c r="P368">
        <f t="shared" si="63"/>
        <v>3.8162804053428187E-2</v>
      </c>
      <c r="Q368" s="5">
        <f>_xll.SNL.Clients.Office.Excel.Functions.SPG(K368, "SP_MARKETCAP", "12/31/2022")</f>
        <v>36601.279999999999</v>
      </c>
      <c r="R368">
        <f t="shared" si="67"/>
        <v>1.0884665544757385E-3</v>
      </c>
      <c r="S368">
        <f t="shared" si="68"/>
        <v>6.1498360327879231E-3</v>
      </c>
      <c r="U368" s="11" t="s">
        <v>367</v>
      </c>
      <c r="V368" s="4" cm="1">
        <f t="array" ref="V368">_xll.SNL.Clients.Office.Excel.Functions.SPG(U368, "SP_TOTAL_REV", "CY2021")</f>
        <v>71247000</v>
      </c>
      <c r="W368" s="4">
        <f>_xll.SNL.Clients.Office.Excel.Functions.SPG(U368,"IQ_AVG_DILUT_SHARES_OUT","CY2021")</f>
        <v>390100000</v>
      </c>
      <c r="X368" s="5">
        <f>_xll.SNL.Clients.Office.Excel.Functions.SPG(U368, "IQ_DILUT_EPS_NORM", "CY2021")</f>
        <v>19.036999999999999</v>
      </c>
      <c r="Y368">
        <f t="shared" si="69"/>
        <v>7426333.7000000002</v>
      </c>
      <c r="Z368">
        <f t="shared" si="70"/>
        <v>0.10423363369685741</v>
      </c>
      <c r="AA368" s="5">
        <f>_xll.SNL.Clients.Office.Excel.Functions.SPG(U368, "SP_MARKETCAP", "12/31/2021")</f>
        <v>40914.720000000001</v>
      </c>
      <c r="AB368">
        <f t="shared" si="64"/>
        <v>9.668888444036097E-4</v>
      </c>
      <c r="AC368">
        <f t="shared" si="71"/>
        <v>1.8406662930911515E-2</v>
      </c>
    </row>
    <row r="369" spans="1:29" x14ac:dyDescent="0.3">
      <c r="A369" s="11" t="s">
        <v>368</v>
      </c>
      <c r="B369" s="4" cm="1">
        <f t="array" ref="B369">_xll.SNL.Clients.Office.Excel.Functions.SPG(A369, "SP_TOTAL_REV", "CY2023")</f>
        <v>2181357</v>
      </c>
      <c r="C369" s="4">
        <f>_xll.SNL.Clients.Office.Excel.Functions.SPG(A369,"IQ_AVG_DILUT_SHARES_OUT","CY2023")</f>
        <v>119699500</v>
      </c>
      <c r="D369" s="5">
        <f>_xll.SNL.Clients.Office.Excel.Functions.SPG(A369, "IQ_DILUT_EPS_NORM", "CY2023")</f>
        <v>1.83</v>
      </c>
      <c r="E369">
        <f t="shared" si="60"/>
        <v>219050.08499999999</v>
      </c>
      <c r="F369">
        <f t="shared" si="61"/>
        <v>0.10041918172953808</v>
      </c>
      <c r="G369" s="5">
        <f>_xll.SNL.Clients.Office.Excel.Functions.SPG(A369, "SP_MARKETCAP", "12/30/2023")</f>
        <v>20863.062159839999</v>
      </c>
      <c r="H369">
        <f t="shared" si="65"/>
        <v>4.9761407709342567E-4</v>
      </c>
      <c r="I369">
        <f t="shared" si="66"/>
        <v>9.1063376108096897E-4</v>
      </c>
      <c r="K369" s="11" t="s">
        <v>368</v>
      </c>
      <c r="L369" s="4" cm="1">
        <f t="array" ref="L369">_xll.SNL.Clients.Office.Excel.Functions.SPG(K369, "SP_TOTAL_REV", "CY2023")</f>
        <v>2181357</v>
      </c>
      <c r="M369" s="4">
        <f>_xll.SNL.Clients.Office.Excel.Functions.SPG(K369,"IQ_AVG_DILUT_SHARES_OUT","CY2023")</f>
        <v>119699500</v>
      </c>
      <c r="N369" s="5">
        <f>_xll.SNL.Clients.Office.Excel.Functions.SPG(K369, "IQ_DILUT_EPS_NORM", "CY2023")</f>
        <v>1.83</v>
      </c>
      <c r="O369">
        <f t="shared" si="62"/>
        <v>219050.08499999999</v>
      </c>
      <c r="P369">
        <f t="shared" si="63"/>
        <v>0.10041918172953808</v>
      </c>
      <c r="Q369" s="5">
        <f>_xll.SNL.Clients.Office.Excel.Functions.SPG(K369, "SP_MARKETCAP", "12/31/2022")</f>
        <v>14183.22080488</v>
      </c>
      <c r="R369">
        <f t="shared" si="67"/>
        <v>4.2178747521552098E-4</v>
      </c>
      <c r="S369">
        <f t="shared" si="68"/>
        <v>7.7187107964440341E-4</v>
      </c>
      <c r="U369" s="11" t="s">
        <v>368</v>
      </c>
      <c r="V369" s="4" cm="1">
        <f t="array" ref="V369">_xll.SNL.Clients.Office.Excel.Functions.SPG(U369, "SP_TOTAL_REV", "CY2021")</f>
        <v>1835830</v>
      </c>
      <c r="W369" s="4">
        <f>_xll.SNL.Clients.Office.Excel.Functions.SPG(U369,"IQ_AVG_DILUT_SHARES_OUT","CY2021")</f>
        <v>118615250</v>
      </c>
      <c r="X369" s="5">
        <f>_xll.SNL.Clients.Office.Excel.Functions.SPG(U369, "IQ_DILUT_EPS_NORM", "CY2021")</f>
        <v>1.788</v>
      </c>
      <c r="Y369">
        <f t="shared" si="69"/>
        <v>212084.06700000001</v>
      </c>
      <c r="Z369">
        <f t="shared" si="70"/>
        <v>0.11552489446190552</v>
      </c>
      <c r="AA369" s="5">
        <f>_xll.SNL.Clients.Office.Excel.Functions.SPG(U369, "SP_MARKETCAP", "12/31/2021")</f>
        <v>14280.18104845</v>
      </c>
      <c r="AB369">
        <f t="shared" si="64"/>
        <v>3.3746650965251986E-4</v>
      </c>
      <c r="AC369">
        <f t="shared" si="71"/>
        <v>6.0339011925870554E-4</v>
      </c>
    </row>
    <row r="370" spans="1:29" x14ac:dyDescent="0.3">
      <c r="A370" s="11" t="s">
        <v>369</v>
      </c>
      <c r="B370" s="4" cm="1">
        <f t="array" ref="B370">_xll.SNL.Clients.Office.Excel.Functions.SPG(A370, "SP_TOTAL_REV", "CY2023")</f>
        <v>11237000</v>
      </c>
      <c r="C370" s="4">
        <f>_xll.SNL.Clients.Office.Excel.Functions.SPG(A370,"IQ_AVG_DILUT_SHARES_OUT","CY2023")</f>
        <v>500000000</v>
      </c>
      <c r="D370" s="5">
        <f>_xll.SNL.Clients.Office.Excel.Functions.SPG(A370, "IQ_DILUT_EPS_NORM", "CY2023")</f>
        <v>3.6240000000000001</v>
      </c>
      <c r="E370">
        <f t="shared" si="60"/>
        <v>1812000</v>
      </c>
      <c r="F370">
        <f t="shared" si="61"/>
        <v>0.16125300347067723</v>
      </c>
      <c r="G370" s="5">
        <f>_xll.SNL.Clients.Office.Excel.Functions.SPG(A370, "SP_MARKETCAP", "12/30/2023")</f>
        <v>30471.919567299999</v>
      </c>
      <c r="H370">
        <f t="shared" si="65"/>
        <v>7.2679916383201618E-4</v>
      </c>
      <c r="I370">
        <f t="shared" si="66"/>
        <v>2.6339201697272267E-3</v>
      </c>
      <c r="K370" s="11" t="s">
        <v>369</v>
      </c>
      <c r="L370" s="4" cm="1">
        <f t="array" ref="L370">_xll.SNL.Clients.Office.Excel.Functions.SPG(K370, "SP_TOTAL_REV", "CY2023")</f>
        <v>11237000</v>
      </c>
      <c r="M370" s="4">
        <f>_xll.SNL.Clients.Office.Excel.Functions.SPG(K370,"IQ_AVG_DILUT_SHARES_OUT","CY2023")</f>
        <v>500000000</v>
      </c>
      <c r="N370" s="5">
        <f>_xll.SNL.Clients.Office.Excel.Functions.SPG(K370, "IQ_DILUT_EPS_NORM", "CY2023")</f>
        <v>3.6240000000000001</v>
      </c>
      <c r="O370">
        <f t="shared" si="62"/>
        <v>1812000</v>
      </c>
      <c r="P370">
        <f t="shared" si="63"/>
        <v>0.16125300347067723</v>
      </c>
      <c r="Q370" s="5">
        <f>_xll.SNL.Clients.Office.Excel.Functions.SPG(K370, "SP_MARKETCAP", "12/31/2022")</f>
        <v>30570.650814879999</v>
      </c>
      <c r="R370">
        <f t="shared" si="67"/>
        <v>9.0912478909353333E-4</v>
      </c>
      <c r="S370">
        <f t="shared" si="68"/>
        <v>3.2946682356749649E-3</v>
      </c>
      <c r="U370" s="11" t="s">
        <v>369</v>
      </c>
      <c r="V370" s="4" cm="1">
        <f t="array" ref="V370">_xll.SNL.Clients.Office.Excel.Functions.SPG(U370, "SP_TOTAL_REV", "CY2021")</f>
        <v>9722000</v>
      </c>
      <c r="W370" s="4">
        <f>_xll.SNL.Clients.Office.Excel.Functions.SPG(U370,"IQ_AVG_DILUT_SHARES_OUT","CY2021")</f>
        <v>504000000</v>
      </c>
      <c r="X370" s="5">
        <f>_xll.SNL.Clients.Office.Excel.Functions.SPG(U370, "IQ_DILUT_EPS_NORM", "CY2021")</f>
        <v>2.0649999999999999</v>
      </c>
      <c r="Y370">
        <f t="shared" si="69"/>
        <v>1040760</v>
      </c>
      <c r="Z370">
        <f t="shared" si="70"/>
        <v>0.10705204690392923</v>
      </c>
      <c r="AA370" s="5">
        <f>_xll.SNL.Clients.Office.Excel.Functions.SPG(U370, "SP_MARKETCAP", "12/31/2021")</f>
        <v>33742.936832560001</v>
      </c>
      <c r="AB370">
        <f t="shared" si="64"/>
        <v>7.9740663508922791E-4</v>
      </c>
      <c r="AC370">
        <f t="shared" si="71"/>
        <v>1.6466447014592555E-3</v>
      </c>
    </row>
    <row r="371" spans="1:29" x14ac:dyDescent="0.3">
      <c r="A371" s="11" t="s">
        <v>370</v>
      </c>
      <c r="B371" s="4" t="str" cm="1">
        <f t="array" ref="B371">_xll.SNL.Clients.Office.Excel.Functions.SPG(A371, "SP_TOTAL_REV", "CY2023")</f>
        <v>NA</v>
      </c>
      <c r="C371" s="4">
        <f>_xll.SNL.Clients.Office.Excel.Functions.SPG(A371,"IQ_AVG_DILUT_SHARES_OUT","CY2023")</f>
        <v>176143000</v>
      </c>
      <c r="D371" s="5">
        <f>_xll.SNL.Clients.Office.Excel.Functions.SPG(A371, "IQ_DILUT_EPS_NORM", "CY2023")</f>
        <v>7.6070000000000002</v>
      </c>
      <c r="E371">
        <f t="shared" si="60"/>
        <v>1339919.801</v>
      </c>
      <c r="F371" t="e">
        <f t="shared" si="61"/>
        <v>#VALUE!</v>
      </c>
      <c r="G371" s="5">
        <f>_xll.SNL.Clients.Office.Excel.Functions.SPG(A371, "SP_MARKETCAP", "12/30/2023")</f>
        <v>53630.029410000003</v>
      </c>
      <c r="H371">
        <f t="shared" si="65"/>
        <v>1.2791534332252162E-3</v>
      </c>
      <c r="I371">
        <f t="shared" si="66"/>
        <v>9.7305201665442206E-3</v>
      </c>
      <c r="K371" s="11" t="s">
        <v>370</v>
      </c>
      <c r="L371" s="4" t="str" cm="1">
        <f t="array" ref="L371">_xll.SNL.Clients.Office.Excel.Functions.SPG(K371, "SP_TOTAL_REV", "CY2023")</f>
        <v>NA</v>
      </c>
      <c r="M371" s="4">
        <f>_xll.SNL.Clients.Office.Excel.Functions.SPG(K371,"IQ_AVG_DILUT_SHARES_OUT","CY2023")</f>
        <v>176143000</v>
      </c>
      <c r="N371" s="5">
        <f>_xll.SNL.Clients.Office.Excel.Functions.SPG(K371, "IQ_DILUT_EPS_NORM", "CY2023")</f>
        <v>7.6070000000000002</v>
      </c>
      <c r="O371">
        <f t="shared" si="62"/>
        <v>1339919.801</v>
      </c>
      <c r="P371" t="e">
        <f t="shared" si="63"/>
        <v>#VALUE!</v>
      </c>
      <c r="Q371" s="5">
        <f>_xll.SNL.Clients.Office.Excel.Functions.SPG(K371, "SP_MARKETCAP", "12/31/2022")</f>
        <v>49212.119933720001</v>
      </c>
      <c r="R371">
        <f t="shared" si="67"/>
        <v>1.4634938073942502E-3</v>
      </c>
      <c r="S371">
        <f t="shared" si="68"/>
        <v>1.1132797392848061E-2</v>
      </c>
      <c r="U371" s="11" t="s">
        <v>370</v>
      </c>
      <c r="V371" s="4" t="str" cm="1">
        <f t="array" ref="V371">_xll.SNL.Clients.Office.Excel.Functions.SPG(U371, "SP_TOTAL_REV", "CY2021")</f>
        <v>NA</v>
      </c>
      <c r="W371" s="4">
        <f>_xll.SNL.Clients.Office.Excel.Functions.SPG(U371,"IQ_AVG_DILUT_SHARES_OUT","CY2021")</f>
        <v>175568000</v>
      </c>
      <c r="X371" s="5">
        <f>_xll.SNL.Clients.Office.Excel.Functions.SPG(U371, "IQ_DILUT_EPS_NORM", "CY2021")</f>
        <v>6.9349999999999996</v>
      </c>
      <c r="Y371">
        <f t="shared" si="69"/>
        <v>1217564.08</v>
      </c>
      <c r="Z371" t="e">
        <f t="shared" si="70"/>
        <v>#VALUE!</v>
      </c>
      <c r="AA371" s="5">
        <f>_xll.SNL.Clients.Office.Excel.Functions.SPG(U371, "SP_MARKETCAP", "12/31/2021")</f>
        <v>65680.803993599999</v>
      </c>
      <c r="AB371">
        <f t="shared" si="64"/>
        <v>1.5521562086425592E-3</v>
      </c>
      <c r="AC371">
        <f t="shared" si="71"/>
        <v>1.0764203306936148E-2</v>
      </c>
    </row>
    <row r="372" spans="1:29" x14ac:dyDescent="0.3">
      <c r="A372" s="11" t="s">
        <v>371</v>
      </c>
      <c r="B372" s="4" cm="1">
        <f t="array" ref="B372">_xll.SNL.Clients.Office.Excel.Functions.SPG(A372, "SP_TOTAL_REV", "CY2023")</f>
        <v>16061578</v>
      </c>
      <c r="C372" s="4">
        <f>_xll.SNL.Clients.Office.Excel.Functions.SPG(A372,"IQ_AVG_DILUT_SHARES_OUT","CY2023")</f>
        <v>221163000</v>
      </c>
      <c r="D372" s="5">
        <f>_xll.SNL.Clients.Office.Excel.Functions.SPG(A372, "IQ_DILUT_EPS_NORM", "CY2023")</f>
        <v>9.7460000000000004</v>
      </c>
      <c r="E372">
        <f t="shared" si="60"/>
        <v>2155454.5980000002</v>
      </c>
      <c r="F372">
        <f t="shared" si="61"/>
        <v>0.13419942909719085</v>
      </c>
      <c r="G372" s="5">
        <f>_xll.SNL.Clients.Office.Excel.Functions.SPG(A372, "SP_MARKETCAP", "12/30/2023")</f>
        <v>22253.7138356</v>
      </c>
      <c r="H372">
        <f t="shared" si="65"/>
        <v>5.307831222168116E-4</v>
      </c>
      <c r="I372">
        <f t="shared" si="66"/>
        <v>5.1730123091250461E-3</v>
      </c>
      <c r="K372" s="11" t="s">
        <v>371</v>
      </c>
      <c r="L372" s="4" cm="1">
        <f t="array" ref="L372">_xll.SNL.Clients.Office.Excel.Functions.SPG(K372, "SP_TOTAL_REV", "CY2023")</f>
        <v>16061578</v>
      </c>
      <c r="M372" s="4">
        <f>_xll.SNL.Clients.Office.Excel.Functions.SPG(K372,"IQ_AVG_DILUT_SHARES_OUT","CY2023")</f>
        <v>221163000</v>
      </c>
      <c r="N372" s="5">
        <f>_xll.SNL.Clients.Office.Excel.Functions.SPG(K372, "IQ_DILUT_EPS_NORM", "CY2023")</f>
        <v>9.7460000000000004</v>
      </c>
      <c r="O372">
        <f t="shared" si="62"/>
        <v>2155454.5980000002</v>
      </c>
      <c r="P372">
        <f t="shared" si="63"/>
        <v>0.13419942909719085</v>
      </c>
      <c r="Q372" s="5">
        <f>_xll.SNL.Clients.Office.Excel.Functions.SPG(K372, "SP_MARKETCAP", "12/31/2022")</f>
        <v>10372.63203372</v>
      </c>
      <c r="R372">
        <f t="shared" si="67"/>
        <v>3.0846634463570346E-4</v>
      </c>
      <c r="S372">
        <f t="shared" si="68"/>
        <v>3.0063129948195663E-3</v>
      </c>
      <c r="U372" s="11" t="s">
        <v>371</v>
      </c>
      <c r="V372" s="4" cm="1">
        <f t="array" ref="V372">_xll.SNL.Clients.Office.Excel.Functions.SPG(U372, "SP_TOTAL_REV", "CY2021")</f>
        <v>13736995</v>
      </c>
      <c r="W372" s="4">
        <f>_xll.SNL.Clients.Office.Excel.Functions.SPG(U372,"IQ_AVG_DILUT_SHARES_OUT","CY2021")</f>
        <v>259928000</v>
      </c>
      <c r="X372" s="5">
        <f>_xll.SNL.Clients.Office.Excel.Functions.SPG(U372, "IQ_DILUT_EPS_NORM", "CY2021")</f>
        <v>6.1829999999999998</v>
      </c>
      <c r="Y372">
        <f t="shared" si="69"/>
        <v>1607134.824</v>
      </c>
      <c r="Z372">
        <f t="shared" si="70"/>
        <v>0.11699318693790017</v>
      </c>
      <c r="AA372" s="5">
        <f>_xll.SNL.Clients.Office.Excel.Functions.SPG(U372, "SP_MARKETCAP", "12/31/2021")</f>
        <v>14472.09272572</v>
      </c>
      <c r="AB372">
        <f t="shared" si="64"/>
        <v>3.4200172973622444E-4</v>
      </c>
      <c r="AC372">
        <f t="shared" si="71"/>
        <v>2.1145966949590758E-3</v>
      </c>
    </row>
    <row r="373" spans="1:29" x14ac:dyDescent="0.3">
      <c r="A373" s="11" t="s">
        <v>372</v>
      </c>
      <c r="B373" s="4" cm="1">
        <f t="array" ref="B373">_xll.SNL.Clients.Office.Excel.Functions.SPG(A373, "SP_TOTAL_REV", "CY2023")</f>
        <v>36292000</v>
      </c>
      <c r="C373" s="4">
        <f>_xll.SNL.Clients.Office.Excel.Functions.SPG(A373,"IQ_AVG_DILUT_SHARES_OUT","CY2023")</f>
        <v>1125000000</v>
      </c>
      <c r="D373" s="5">
        <f>_xll.SNL.Clients.Office.Excel.Functions.SPG(A373, "IQ_DILUT_EPS_NORM", "CY2023")</f>
        <v>4.9139999999999997</v>
      </c>
      <c r="E373">
        <f t="shared" si="60"/>
        <v>5528250</v>
      </c>
      <c r="F373">
        <f t="shared" si="61"/>
        <v>0.1523269591094456</v>
      </c>
      <c r="G373" s="5">
        <f>_xll.SNL.Clients.Office.Excel.Functions.SPG(A373, "SP_MARKETCAP", "12/30/2023")</f>
        <v>160973.19</v>
      </c>
      <c r="H373">
        <f t="shared" si="65"/>
        <v>3.8394423965637543E-3</v>
      </c>
      <c r="I373">
        <f t="shared" si="66"/>
        <v>1.8867019936714288E-2</v>
      </c>
      <c r="K373" s="11" t="s">
        <v>372</v>
      </c>
      <c r="L373" s="4" cm="1">
        <f t="array" ref="L373">_xll.SNL.Clients.Office.Excel.Functions.SPG(K373, "SP_TOTAL_REV", "CY2023")</f>
        <v>36292000</v>
      </c>
      <c r="M373" s="4">
        <f>_xll.SNL.Clients.Office.Excel.Functions.SPG(K373,"IQ_AVG_DILUT_SHARES_OUT","CY2023")</f>
        <v>1125000000</v>
      </c>
      <c r="N373" s="5">
        <f>_xll.SNL.Clients.Office.Excel.Functions.SPG(K373, "IQ_DILUT_EPS_NORM", "CY2023")</f>
        <v>4.9139999999999997</v>
      </c>
      <c r="O373">
        <f t="shared" si="62"/>
        <v>5528250</v>
      </c>
      <c r="P373">
        <f t="shared" si="63"/>
        <v>0.1523269591094456</v>
      </c>
      <c r="Q373" s="5">
        <f>_xll.SNL.Clients.Office.Excel.Functions.SPG(K373, "SP_MARKETCAP", "12/31/2022")</f>
        <v>123242.74</v>
      </c>
      <c r="R373">
        <f t="shared" si="67"/>
        <v>3.665052166808081E-3</v>
      </c>
      <c r="S373">
        <f t="shared" si="68"/>
        <v>1.8010066347694909E-2</v>
      </c>
      <c r="U373" s="11" t="s">
        <v>372</v>
      </c>
      <c r="V373" s="4" cm="1">
        <f t="array" ref="V373">_xll.SNL.Clients.Office.Excel.Functions.SPG(U373, "SP_TOTAL_REV", "CY2021")</f>
        <v>36036000</v>
      </c>
      <c r="W373" s="4">
        <f>_xll.SNL.Clients.Office.Excel.Functions.SPG(U373,"IQ_AVG_DILUT_SHARES_OUT","CY2021")</f>
        <v>1145500000</v>
      </c>
      <c r="X373" s="5">
        <f>_xll.SNL.Clients.Office.Excel.Functions.SPG(U373, "IQ_DILUT_EPS_NORM", "CY2021")</f>
        <v>5.8449999999999998</v>
      </c>
      <c r="Y373">
        <f t="shared" si="69"/>
        <v>6695447.5</v>
      </c>
      <c r="Z373">
        <f t="shared" si="70"/>
        <v>0.18579885392385392</v>
      </c>
      <c r="AA373" s="5">
        <f>_xll.SNL.Clients.Office.Excel.Functions.SPG(U373, "SP_MARKETCAP", "12/31/2021")</f>
        <v>204741.25200000001</v>
      </c>
      <c r="AB373">
        <f t="shared" si="64"/>
        <v>4.8384061420444343E-3</v>
      </c>
      <c r="AC373">
        <f t="shared" si="71"/>
        <v>2.8280483900249717E-2</v>
      </c>
    </row>
    <row r="374" spans="1:29" x14ac:dyDescent="0.3">
      <c r="A374" s="11" t="s">
        <v>373</v>
      </c>
      <c r="B374" s="4" cm="1">
        <f t="array" ref="B374">_xll.SNL.Clients.Office.Excel.Functions.SPG(A374, "SP_TOTAL_REV", "CY2023")</f>
        <v>20882206</v>
      </c>
      <c r="C374" s="4">
        <f>_xll.SNL.Clients.Office.Excel.Functions.SPG(A374,"IQ_AVG_DILUT_SHARES_OUT","CY2023")</f>
        <v>148823000</v>
      </c>
      <c r="D374" s="5">
        <f>_xll.SNL.Clients.Office.Excel.Functions.SPG(A374, "IQ_DILUT_EPS_NORM", "CY2023")</f>
        <v>4.0540000000000003</v>
      </c>
      <c r="E374">
        <f t="shared" si="60"/>
        <v>603328.44200000004</v>
      </c>
      <c r="F374">
        <f t="shared" si="61"/>
        <v>2.889198784841027E-2</v>
      </c>
      <c r="G374" s="5">
        <f>_xll.SNL.Clients.Office.Excel.Functions.SPG(A374, "SP_MARKETCAP", "12/30/2023")</f>
        <v>31352.479262000001</v>
      </c>
      <c r="H374">
        <f t="shared" si="65"/>
        <v>7.4780178063135045E-4</v>
      </c>
      <c r="I374">
        <f t="shared" si="66"/>
        <v>3.0315884186794947E-3</v>
      </c>
      <c r="K374" s="11" t="s">
        <v>373</v>
      </c>
      <c r="L374" s="4" cm="1">
        <f t="array" ref="L374">_xll.SNL.Clients.Office.Excel.Functions.SPG(K374, "SP_TOTAL_REV", "CY2023")</f>
        <v>20882206</v>
      </c>
      <c r="M374" s="4">
        <f>_xll.SNL.Clients.Office.Excel.Functions.SPG(K374,"IQ_AVG_DILUT_SHARES_OUT","CY2023")</f>
        <v>148823000</v>
      </c>
      <c r="N374" s="5">
        <f>_xll.SNL.Clients.Office.Excel.Functions.SPG(K374, "IQ_DILUT_EPS_NORM", "CY2023")</f>
        <v>4.0540000000000003</v>
      </c>
      <c r="O374">
        <f t="shared" si="62"/>
        <v>603328.44200000004</v>
      </c>
      <c r="P374">
        <f t="shared" si="63"/>
        <v>2.889198784841027E-2</v>
      </c>
      <c r="Q374" s="5">
        <f>_xll.SNL.Clients.Office.Excel.Functions.SPG(K374, "SP_MARKETCAP", "12/31/2022")</f>
        <v>20363.41473</v>
      </c>
      <c r="R374">
        <f t="shared" si="67"/>
        <v>6.055770691222711E-4</v>
      </c>
      <c r="S374">
        <f t="shared" si="68"/>
        <v>2.4550094382216874E-3</v>
      </c>
      <c r="U374" s="11" t="s">
        <v>373</v>
      </c>
      <c r="V374" s="4" cm="1">
        <f t="array" ref="V374">_xll.SNL.Clients.Office.Excel.Functions.SPG(U374, "SP_TOTAL_REV", "CY2021")</f>
        <v>12980213</v>
      </c>
      <c r="W374" s="4">
        <f>_xll.SNL.Clients.Office.Excel.Functions.SPG(U374,"IQ_AVG_DILUT_SHARES_OUT","CY2021")</f>
        <v>145373000</v>
      </c>
      <c r="X374" s="5">
        <f>_xll.SNL.Clients.Office.Excel.Functions.SPG(U374, "IQ_DILUT_EPS_NORM", "CY2021")</f>
        <v>2.69</v>
      </c>
      <c r="Y374">
        <f t="shared" si="69"/>
        <v>391053.37</v>
      </c>
      <c r="Z374">
        <f t="shared" si="70"/>
        <v>3.0126883896281209E-2</v>
      </c>
      <c r="AA374" s="5">
        <f>_xll.SNL.Clients.Office.Excel.Functions.SPG(U374, "SP_MARKETCAP", "12/31/2021")</f>
        <v>16338.967444800001</v>
      </c>
      <c r="AB374">
        <f t="shared" si="64"/>
        <v>3.8611935634536596E-4</v>
      </c>
      <c r="AC374">
        <f t="shared" si="71"/>
        <v>1.0386610685690343E-3</v>
      </c>
    </row>
    <row r="375" spans="1:29" x14ac:dyDescent="0.3">
      <c r="A375" s="11" t="s">
        <v>374</v>
      </c>
      <c r="B375" s="4" cm="1">
        <f t="array" ref="B375">_xll.SNL.Clients.Office.Excel.Functions.SPG(A375, "SP_TOTAL_REV", "CY2023")</f>
        <v>9252000</v>
      </c>
      <c r="C375" s="4">
        <f>_xll.SNL.Clients.Office.Excel.Functions.SPG(A375,"IQ_AVG_DILUT_SHARES_OUT","CY2023")</f>
        <v>113000000</v>
      </c>
      <c r="D375" s="5">
        <f>_xll.SNL.Clients.Office.Excel.Functions.SPG(A375, "IQ_DILUT_EPS_NORM", "CY2023")</f>
        <v>6.3140000000000001</v>
      </c>
      <c r="E375">
        <f t="shared" si="60"/>
        <v>713482</v>
      </c>
      <c r="F375">
        <f t="shared" si="61"/>
        <v>7.7116515348032863E-2</v>
      </c>
      <c r="G375" s="5">
        <f>_xll.SNL.Clients.Office.Excel.Functions.SPG(A375, "SP_MARKETCAP", "12/30/2023")</f>
        <v>15502.53738636</v>
      </c>
      <c r="H375">
        <f t="shared" si="65"/>
        <v>3.697578416350278E-4</v>
      </c>
      <c r="I375">
        <f t="shared" si="66"/>
        <v>2.3346510120835656E-3</v>
      </c>
      <c r="K375" s="11" t="s">
        <v>374</v>
      </c>
      <c r="L375" s="4" cm="1">
        <f t="array" ref="L375">_xll.SNL.Clients.Office.Excel.Functions.SPG(K375, "SP_TOTAL_REV", "CY2023")</f>
        <v>9252000</v>
      </c>
      <c r="M375" s="4">
        <f>_xll.SNL.Clients.Office.Excel.Functions.SPG(K375,"IQ_AVG_DILUT_SHARES_OUT","CY2023")</f>
        <v>113000000</v>
      </c>
      <c r="N375" s="5">
        <f>_xll.SNL.Clients.Office.Excel.Functions.SPG(K375, "IQ_DILUT_EPS_NORM", "CY2023")</f>
        <v>6.3140000000000001</v>
      </c>
      <c r="O375">
        <f t="shared" si="62"/>
        <v>713482</v>
      </c>
      <c r="P375">
        <f t="shared" si="63"/>
        <v>7.7116515348032863E-2</v>
      </c>
      <c r="Q375" s="5">
        <f>_xll.SNL.Clients.Office.Excel.Functions.SPG(K375, "SP_MARKETCAP", "12/31/2022")</f>
        <v>17816.555181039999</v>
      </c>
      <c r="R375">
        <f t="shared" si="67"/>
        <v>5.2983732892766247E-4</v>
      </c>
      <c r="S375">
        <f t="shared" si="68"/>
        <v>3.3453928948492606E-3</v>
      </c>
      <c r="U375" s="11" t="s">
        <v>374</v>
      </c>
      <c r="V375" s="4" cm="1">
        <f t="array" ref="V375">_xll.SNL.Clients.Office.Excel.Functions.SPG(U375, "SP_TOTAL_REV", "CY2021")</f>
        <v>10788000</v>
      </c>
      <c r="W375" s="4">
        <f>_xll.SNL.Clients.Office.Excel.Functions.SPG(U375,"IQ_AVG_DILUT_SHARES_OUT","CY2021")</f>
        <v>128000000</v>
      </c>
      <c r="X375" s="5">
        <f>_xll.SNL.Clients.Office.Excel.Functions.SPG(U375, "IQ_DILUT_EPS_NORM", "CY2021")</f>
        <v>10.933</v>
      </c>
      <c r="Y375">
        <f t="shared" si="69"/>
        <v>1399424</v>
      </c>
      <c r="Z375">
        <f t="shared" si="70"/>
        <v>0.12972043010752687</v>
      </c>
      <c r="AA375" s="5">
        <f>_xll.SNL.Clients.Office.Excel.Functions.SPG(U375, "SP_MARKETCAP", "12/31/2021")</f>
        <v>21223.962130709999</v>
      </c>
      <c r="AB375">
        <f t="shared" si="64"/>
        <v>5.0156061726019789E-4</v>
      </c>
      <c r="AC375">
        <f t="shared" si="71"/>
        <v>5.4835622285057438E-3</v>
      </c>
    </row>
    <row r="376" spans="1:29" x14ac:dyDescent="0.3">
      <c r="A376" s="11" t="s">
        <v>375</v>
      </c>
      <c r="B376" s="4" cm="1">
        <f t="array" ref="B376">_xll.SNL.Clients.Office.Excel.Functions.SPG(A376, "SP_TOTAL_REV", "CY2023")</f>
        <v>6604300</v>
      </c>
      <c r="C376" s="4">
        <f>_xll.SNL.Clients.Office.Excel.Functions.SPG(A376,"IQ_AVG_DILUT_SHARES_OUT","CY2023")</f>
        <v>67125000</v>
      </c>
      <c r="D376" s="5">
        <f>_xll.SNL.Clients.Office.Excel.Functions.SPG(A376, "IQ_DILUT_EPS_NORM", "CY2023")</f>
        <v>7.1719999999999997</v>
      </c>
      <c r="E376">
        <f t="shared" si="60"/>
        <v>481420.5</v>
      </c>
      <c r="F376">
        <f t="shared" si="61"/>
        <v>7.2895007797949815E-2</v>
      </c>
      <c r="G376" s="5">
        <f>_xll.SNL.Clients.Office.Excel.Functions.SPG(A376, "SP_MARKETCAP", "12/30/2023")</f>
        <v>9320.0902802000001</v>
      </c>
      <c r="H376">
        <f t="shared" si="65"/>
        <v>2.2229757490425356E-4</v>
      </c>
      <c r="I376">
        <f t="shared" si="66"/>
        <v>1.5943182072133064E-3</v>
      </c>
      <c r="K376" s="11" t="s">
        <v>375</v>
      </c>
      <c r="L376" s="4" cm="1">
        <f t="array" ref="L376">_xll.SNL.Clients.Office.Excel.Functions.SPG(K376, "SP_TOTAL_REV", "CY2023")</f>
        <v>6604300</v>
      </c>
      <c r="M376" s="4">
        <f>_xll.SNL.Clients.Office.Excel.Functions.SPG(K376,"IQ_AVG_DILUT_SHARES_OUT","CY2023")</f>
        <v>67125000</v>
      </c>
      <c r="N376" s="5">
        <f>_xll.SNL.Clients.Office.Excel.Functions.SPG(K376, "IQ_DILUT_EPS_NORM", "CY2023")</f>
        <v>7.1719999999999997</v>
      </c>
      <c r="O376">
        <f t="shared" si="62"/>
        <v>481420.5</v>
      </c>
      <c r="P376">
        <f t="shared" si="63"/>
        <v>7.2895007797949815E-2</v>
      </c>
      <c r="Q376" s="5">
        <f>_xll.SNL.Clients.Office.Excel.Functions.SPG(K376, "SP_MARKETCAP", "12/31/2022")</f>
        <v>6971.3131239699997</v>
      </c>
      <c r="R376">
        <f t="shared" si="67"/>
        <v>2.0731627899950826E-4</v>
      </c>
      <c r="S376">
        <f t="shared" si="68"/>
        <v>1.4868723529844732E-3</v>
      </c>
      <c r="U376" s="11" t="s">
        <v>375</v>
      </c>
      <c r="V376" s="4" cm="1">
        <f t="array" ref="V376">_xll.SNL.Clients.Office.Excel.Functions.SPG(U376, "SP_TOTAL_REV", "CY2021")</f>
        <v>5982800</v>
      </c>
      <c r="W376" s="4">
        <f>_xll.SNL.Clients.Office.Excel.Functions.SPG(U376,"IQ_AVG_DILUT_SHARES_OUT","CY2021")</f>
        <v>74700000</v>
      </c>
      <c r="X376" s="5">
        <f>_xll.SNL.Clients.Office.Excel.Functions.SPG(U376, "IQ_DILUT_EPS_NORM", "CY2021")</f>
        <v>6.3280000000000003</v>
      </c>
      <c r="Y376">
        <f t="shared" si="69"/>
        <v>472701.6</v>
      </c>
      <c r="Z376">
        <f t="shared" si="70"/>
        <v>7.9010095607407904E-2</v>
      </c>
      <c r="AA376" s="5">
        <f>_xll.SNL.Clients.Office.Excel.Functions.SPG(U376, "SP_MARKETCAP", "12/31/2021")</f>
        <v>8750.1210178199999</v>
      </c>
      <c r="AB376">
        <f t="shared" si="64"/>
        <v>2.0678118778062556E-4</v>
      </c>
      <c r="AC376">
        <f t="shared" si="71"/>
        <v>1.3085113562757986E-3</v>
      </c>
    </row>
    <row r="377" spans="1:29" x14ac:dyDescent="0.3">
      <c r="A377" s="11" t="s">
        <v>376</v>
      </c>
      <c r="B377" s="4" cm="1">
        <f t="array" ref="B377">_xll.SNL.Clients.Office.Excel.Functions.SPG(A377, "SP_TOTAL_REV", "CY2023")</f>
        <v>11846000</v>
      </c>
      <c r="C377" s="4">
        <f>_xll.SNL.Clients.Office.Excel.Functions.SPG(A377,"IQ_AVG_DILUT_SHARES_OUT","CY2023")</f>
        <v>215250000</v>
      </c>
      <c r="D377" s="5">
        <f>_xll.SNL.Clients.Office.Excel.Functions.SPG(A377, "IQ_DILUT_EPS_NORM", "CY2023")</f>
        <v>6.7859999999999996</v>
      </c>
      <c r="E377">
        <f t="shared" si="60"/>
        <v>1460686.5</v>
      </c>
      <c r="F377">
        <f t="shared" si="61"/>
        <v>0.12330630592605099</v>
      </c>
      <c r="G377" s="5">
        <f>_xll.SNL.Clients.Office.Excel.Functions.SPG(A377, "SP_MARKETCAP", "12/30/2023")</f>
        <v>23259.6536285</v>
      </c>
      <c r="H377">
        <f t="shared" si="65"/>
        <v>5.5477623491620475E-4</v>
      </c>
      <c r="I377">
        <f t="shared" si="66"/>
        <v>3.7647115301413653E-3</v>
      </c>
      <c r="K377" s="11" t="s">
        <v>376</v>
      </c>
      <c r="L377" s="4" cm="1">
        <f t="array" ref="L377">_xll.SNL.Clients.Office.Excel.Functions.SPG(K377, "SP_TOTAL_REV", "CY2023")</f>
        <v>11846000</v>
      </c>
      <c r="M377" s="4">
        <f>_xll.SNL.Clients.Office.Excel.Functions.SPG(K377,"IQ_AVG_DILUT_SHARES_OUT","CY2023")</f>
        <v>215250000</v>
      </c>
      <c r="N377" s="5">
        <f>_xll.SNL.Clients.Office.Excel.Functions.SPG(K377, "IQ_DILUT_EPS_NORM", "CY2023")</f>
        <v>6.7859999999999996</v>
      </c>
      <c r="O377">
        <f t="shared" si="62"/>
        <v>1460686.5</v>
      </c>
      <c r="P377">
        <f t="shared" si="63"/>
        <v>0.12330630592605099</v>
      </c>
      <c r="Q377" s="5">
        <f>_xll.SNL.Clients.Office.Excel.Functions.SPG(K377, "SP_MARKETCAP", "12/31/2022")</f>
        <v>22979.544591499998</v>
      </c>
      <c r="R377">
        <f t="shared" si="67"/>
        <v>6.8337680335036352E-4</v>
      </c>
      <c r="S377">
        <f t="shared" si="68"/>
        <v>4.6373949875355668E-3</v>
      </c>
      <c r="U377" s="11" t="s">
        <v>376</v>
      </c>
      <c r="V377" s="4" cm="1">
        <f t="array" ref="V377">_xll.SNL.Clients.Office.Excel.Functions.SPG(U377, "SP_TOTAL_REV", "CY2021")</f>
        <v>10319000</v>
      </c>
      <c r="W377" s="4">
        <f>_xll.SNL.Clients.Office.Excel.Functions.SPG(U377,"IQ_AVG_DILUT_SHARES_OUT","CY2021")</f>
        <v>211900000</v>
      </c>
      <c r="X377" s="5">
        <f>_xll.SNL.Clients.Office.Excel.Functions.SPG(U377, "IQ_DILUT_EPS_NORM", "CY2021")</f>
        <v>5.931</v>
      </c>
      <c r="Y377">
        <f t="shared" si="69"/>
        <v>1256778.8999999999</v>
      </c>
      <c r="Z377">
        <f t="shared" si="70"/>
        <v>0.12179270278127724</v>
      </c>
      <c r="AA377" s="5">
        <f>_xll.SNL.Clients.Office.Excel.Functions.SPG(U377, "SP_MARKETCAP", "12/31/2021")</f>
        <v>20686.9401884</v>
      </c>
      <c r="AB377">
        <f t="shared" si="64"/>
        <v>4.8886981734223443E-4</v>
      </c>
      <c r="AC377">
        <f t="shared" si="71"/>
        <v>2.8994868866567924E-3</v>
      </c>
    </row>
    <row r="378" spans="1:29" x14ac:dyDescent="0.3">
      <c r="A378" s="11" t="s">
        <v>377</v>
      </c>
      <c r="B378" s="4" cm="1">
        <f t="array" ref="B378">_xll.SNL.Clients.Office.Excel.Functions.SPG(A378, "SP_TOTAL_REV", "CY2023")</f>
        <v>4091914</v>
      </c>
      <c r="C378" s="4">
        <f>_xll.SNL.Clients.Office.Excel.Functions.SPG(A378,"IQ_AVG_DILUT_SHARES_OUT","CY2023")</f>
        <v>693024000</v>
      </c>
      <c r="D378" s="5">
        <f>_xll.SNL.Clients.Office.Excel.Functions.SPG(A378, "IQ_DILUT_EPS_NORM", "CY2023")</f>
        <v>0.9</v>
      </c>
      <c r="E378">
        <f t="shared" si="60"/>
        <v>623721.6</v>
      </c>
      <c r="F378">
        <f t="shared" si="61"/>
        <v>0.15242783694867487</v>
      </c>
      <c r="G378" s="5">
        <f>_xll.SNL.Clients.Office.Excel.Functions.SPG(A378, "SP_MARKETCAP", "12/30/2023")</f>
        <v>41569.177074480001</v>
      </c>
      <c r="H378">
        <f t="shared" si="65"/>
        <v>9.9148473637147004E-4</v>
      </c>
      <c r="I378">
        <f t="shared" si="66"/>
        <v>8.923362627343231E-4</v>
      </c>
      <c r="K378" s="11" t="s">
        <v>377</v>
      </c>
      <c r="L378" s="4" cm="1">
        <f t="array" ref="L378">_xll.SNL.Clients.Office.Excel.Functions.SPG(K378, "SP_TOTAL_REV", "CY2023")</f>
        <v>4091914</v>
      </c>
      <c r="M378" s="4">
        <f>_xll.SNL.Clients.Office.Excel.Functions.SPG(K378,"IQ_AVG_DILUT_SHARES_OUT","CY2023")</f>
        <v>693024000</v>
      </c>
      <c r="N378" s="5">
        <f>_xll.SNL.Clients.Office.Excel.Functions.SPG(K378, "IQ_DILUT_EPS_NORM", "CY2023")</f>
        <v>0.9</v>
      </c>
      <c r="O378">
        <f t="shared" si="62"/>
        <v>623721.6</v>
      </c>
      <c r="P378">
        <f t="shared" si="63"/>
        <v>0.15242783694867487</v>
      </c>
      <c r="Q378" s="5">
        <f>_xll.SNL.Clients.Office.Excel.Functions.SPG(K378, "SP_MARKETCAP", "12/31/2022")</f>
        <v>39780.369403229997</v>
      </c>
      <c r="R378">
        <f t="shared" si="67"/>
        <v>1.1830078516408672E-3</v>
      </c>
      <c r="S378">
        <f t="shared" si="68"/>
        <v>1.0647070664767805E-3</v>
      </c>
      <c r="U378" s="11" t="s">
        <v>377</v>
      </c>
      <c r="V378" s="4" cm="1">
        <f t="array" ref="V378">_xll.SNL.Clients.Office.Excel.Functions.SPG(U378, "SP_TOTAL_REV", "CY2021")</f>
        <v>2092228</v>
      </c>
      <c r="W378" s="4">
        <f>_xll.SNL.Clients.Office.Excel.Functions.SPG(U378,"IQ_AVG_DILUT_SHARES_OUT","CY2021")</f>
        <v>414770000</v>
      </c>
      <c r="X378" s="5">
        <f>_xll.SNL.Clients.Office.Excel.Functions.SPG(U378, "IQ_DILUT_EPS_NORM", "CY2021")</f>
        <v>0.96199999999999997</v>
      </c>
      <c r="Y378">
        <f t="shared" si="69"/>
        <v>399008.74</v>
      </c>
      <c r="Z378">
        <f t="shared" si="70"/>
        <v>0.1907099704238735</v>
      </c>
      <c r="AA378" s="5">
        <f>_xll.SNL.Clients.Office.Excel.Functions.SPG(U378, "SP_MARKETCAP", "12/31/2021")</f>
        <v>40506.544365560003</v>
      </c>
      <c r="AB378">
        <f t="shared" si="64"/>
        <v>9.5724291581122532E-4</v>
      </c>
      <c r="AC378">
        <f t="shared" si="71"/>
        <v>9.2086768501039868E-4</v>
      </c>
    </row>
    <row r="379" spans="1:29" x14ac:dyDescent="0.3">
      <c r="A379" s="11" t="s">
        <v>378</v>
      </c>
      <c r="B379" s="4" cm="1">
        <f t="array" ref="B379">_xll.SNL.Clients.Office.Excel.Functions.SPG(A379, "SP_TOTAL_REV", "CY2023")</f>
        <v>1371811</v>
      </c>
      <c r="C379" s="4">
        <f>_xll.SNL.Clients.Office.Excel.Functions.SPG(A379,"IQ_AVG_DILUT_SHARES_OUT","CY2023")</f>
        <v>176371000</v>
      </c>
      <c r="D379" s="5">
        <f>_xll.SNL.Clients.Office.Excel.Functions.SPG(A379, "IQ_DILUT_EPS_NORM", "CY2023")</f>
        <v>1.268</v>
      </c>
      <c r="E379">
        <f t="shared" si="60"/>
        <v>223638.42800000001</v>
      </c>
      <c r="F379">
        <f t="shared" si="61"/>
        <v>0.16302422709833936</v>
      </c>
      <c r="G379" s="5">
        <f>_xll.SNL.Clients.Office.Excel.Functions.SPG(A379, "SP_MARKETCAP", "12/30/2023")</f>
        <v>12337.190524</v>
      </c>
      <c r="H379">
        <f t="shared" si="65"/>
        <v>2.9425976059945262E-4</v>
      </c>
      <c r="I379">
        <f t="shared" si="66"/>
        <v>3.7312137644010594E-4</v>
      </c>
      <c r="K379" s="11" t="s">
        <v>378</v>
      </c>
      <c r="L379" s="4" cm="1">
        <f t="array" ref="L379">_xll.SNL.Clients.Office.Excel.Functions.SPG(K379, "SP_TOTAL_REV", "CY2023")</f>
        <v>1371811</v>
      </c>
      <c r="M379" s="4">
        <f>_xll.SNL.Clients.Office.Excel.Functions.SPG(K379,"IQ_AVG_DILUT_SHARES_OUT","CY2023")</f>
        <v>176371000</v>
      </c>
      <c r="N379" s="5">
        <f>_xll.SNL.Clients.Office.Excel.Functions.SPG(K379, "IQ_DILUT_EPS_NORM", "CY2023")</f>
        <v>1.268</v>
      </c>
      <c r="O379">
        <f t="shared" si="62"/>
        <v>223638.42800000001</v>
      </c>
      <c r="P379">
        <f t="shared" si="63"/>
        <v>0.16302422709833936</v>
      </c>
      <c r="Q379" s="5">
        <f>_xll.SNL.Clients.Office.Excel.Functions.SPG(K379, "SP_MARKETCAP", "12/31/2022")</f>
        <v>10695.17</v>
      </c>
      <c r="R379">
        <f t="shared" si="67"/>
        <v>3.1805813456338915E-4</v>
      </c>
      <c r="S379">
        <f t="shared" si="68"/>
        <v>4.0329771462637744E-4</v>
      </c>
      <c r="U379" s="11" t="s">
        <v>378</v>
      </c>
      <c r="V379" s="4" cm="1">
        <f t="array" ref="V379">_xll.SNL.Clients.Office.Excel.Functions.SPG(U379, "SP_TOTAL_REV", "CY2021")</f>
        <v>1215917</v>
      </c>
      <c r="W379" s="4">
        <f>_xll.SNL.Clients.Office.Excel.Functions.SPG(U379,"IQ_AVG_DILUT_SHARES_OUT","CY2021")</f>
        <v>170694000</v>
      </c>
      <c r="X379" s="5">
        <f>_xll.SNL.Clients.Office.Excel.Functions.SPG(U379, "IQ_DILUT_EPS_NORM", "CY2021")</f>
        <v>1.2569999999999999</v>
      </c>
      <c r="Y379">
        <f t="shared" si="69"/>
        <v>214562.35799999998</v>
      </c>
      <c r="Z379">
        <f t="shared" si="70"/>
        <v>0.17646135221400802</v>
      </c>
      <c r="AA379" s="5">
        <f>_xll.SNL.Clients.Office.Excel.Functions.SPG(U379, "SP_MARKETCAP", "12/31/2021")</f>
        <v>12864.92949445</v>
      </c>
      <c r="AB379">
        <f t="shared" si="64"/>
        <v>3.0402155537720101E-4</v>
      </c>
      <c r="AC379">
        <f t="shared" si="71"/>
        <v>3.8215509510914166E-4</v>
      </c>
    </row>
    <row r="380" spans="1:29" x14ac:dyDescent="0.3">
      <c r="A380" s="11" t="s">
        <v>379</v>
      </c>
      <c r="B380" s="4" cm="1">
        <f t="array" ref="B380">_xll.SNL.Clients.Office.Excel.Functions.SPG(A380, "SP_TOTAL_REV", "CY2023")</f>
        <v>13117200</v>
      </c>
      <c r="C380" s="4">
        <f>_xll.SNL.Clients.Office.Excel.Functions.SPG(A380,"IQ_AVG_DILUT_SHARES_OUT","CY2023")</f>
        <v>113700000</v>
      </c>
      <c r="D380" s="5">
        <f>_xll.SNL.Clients.Office.Excel.Functions.SPG(A380, "IQ_DILUT_EPS_NORM", "CY2023")</f>
        <v>25.413</v>
      </c>
      <c r="E380">
        <f t="shared" si="60"/>
        <v>2889458.1</v>
      </c>
      <c r="F380">
        <f t="shared" si="61"/>
        <v>0.22028009788674413</v>
      </c>
      <c r="G380" s="5">
        <f>_xll.SNL.Clients.Office.Excel.Functions.SPG(A380, "SP_MARKETCAP", "12/30/2023")</f>
        <v>93403.492577359997</v>
      </c>
      <c r="H380">
        <f t="shared" si="65"/>
        <v>2.2278078069313525E-3</v>
      </c>
      <c r="I380">
        <f t="shared" si="66"/>
        <v>5.6615279797546464E-2</v>
      </c>
      <c r="K380" s="11" t="s">
        <v>379</v>
      </c>
      <c r="L380" s="4" cm="1">
        <f t="array" ref="L380">_xll.SNL.Clients.Office.Excel.Functions.SPG(K380, "SP_TOTAL_REV", "CY2023")</f>
        <v>13117200</v>
      </c>
      <c r="M380" s="4">
        <f>_xll.SNL.Clients.Office.Excel.Functions.SPG(K380,"IQ_AVG_DILUT_SHARES_OUT","CY2023")</f>
        <v>113700000</v>
      </c>
      <c r="N380" s="5">
        <f>_xll.SNL.Clients.Office.Excel.Functions.SPG(K380, "IQ_DILUT_EPS_NORM", "CY2023")</f>
        <v>25.413</v>
      </c>
      <c r="O380">
        <f t="shared" si="62"/>
        <v>2889458.1</v>
      </c>
      <c r="P380">
        <f t="shared" si="63"/>
        <v>0.22028009788674413</v>
      </c>
      <c r="Q380" s="5">
        <f>_xll.SNL.Clients.Office.Excel.Functions.SPG(K380, "SP_MARKETCAP", "12/31/2022")</f>
        <v>77056.528083149999</v>
      </c>
      <c r="R380">
        <f t="shared" si="67"/>
        <v>2.2915442744769927E-3</v>
      </c>
      <c r="S380">
        <f t="shared" si="68"/>
        <v>5.8235014647283818E-2</v>
      </c>
      <c r="U380" s="11" t="s">
        <v>379</v>
      </c>
      <c r="V380" s="4" cm="1">
        <f t="array" ref="V380">_xll.SNL.Clients.Office.Excel.Functions.SPG(U380, "SP_TOTAL_REV", "CY2021")</f>
        <v>16071700</v>
      </c>
      <c r="W380" s="4">
        <f>_xll.SNL.Clients.Office.Excel.Functions.SPG(U380,"IQ_AVG_DILUT_SHARES_OUT","CY2021")</f>
        <v>112200000</v>
      </c>
      <c r="X380" s="5">
        <f>_xll.SNL.Clients.Office.Excel.Functions.SPG(U380, "IQ_DILUT_EPS_NORM", "CY2021")</f>
        <v>50.064999999999998</v>
      </c>
      <c r="Y380">
        <f t="shared" si="69"/>
        <v>5617293</v>
      </c>
      <c r="Z380">
        <f t="shared" si="70"/>
        <v>0.34951455042092622</v>
      </c>
      <c r="AA380" s="5">
        <f>_xll.SNL.Clients.Office.Excel.Functions.SPG(U380, "SP_MARKETCAP", "12/31/2021")</f>
        <v>66028.913989280001</v>
      </c>
      <c r="AB380">
        <f t="shared" si="64"/>
        <v>1.5603826775380664E-3</v>
      </c>
      <c r="AC380">
        <f t="shared" si="71"/>
        <v>7.8120558750943286E-2</v>
      </c>
    </row>
    <row r="381" spans="1:29" x14ac:dyDescent="0.3">
      <c r="A381" s="11" t="s">
        <v>380</v>
      </c>
      <c r="B381" s="4" cm="1">
        <f t="array" ref="B381">_xll.SNL.Clients.Office.Excel.Functions.SPG(A381, "SP_TOTAL_REV", "CY2023")</f>
        <v>7574000</v>
      </c>
      <c r="C381" s="4">
        <f>_xll.SNL.Clients.Office.Excel.Functions.SPG(A381,"IQ_AVG_DILUT_SHARES_OUT","CY2023")</f>
        <v>938000000</v>
      </c>
      <c r="D381" s="5">
        <f>_xll.SNL.Clients.Office.Excel.Functions.SPG(A381, "IQ_DILUT_EPS_NORM", "CY2023")</f>
        <v>1.8380000000000001</v>
      </c>
      <c r="E381">
        <f t="shared" si="60"/>
        <v>1724044</v>
      </c>
      <c r="F381">
        <f t="shared" si="61"/>
        <v>0.22762661737523104</v>
      </c>
      <c r="G381" s="5">
        <f>_xll.SNL.Clients.Office.Excel.Functions.SPG(A381, "SP_MARKETCAP", "12/30/2023")</f>
        <v>18024.65849844</v>
      </c>
      <c r="H381">
        <f t="shared" si="65"/>
        <v>4.2991406222672057E-4</v>
      </c>
      <c r="I381">
        <f t="shared" si="66"/>
        <v>7.9018204637271248E-4</v>
      </c>
      <c r="K381" s="11" t="s">
        <v>380</v>
      </c>
      <c r="L381" s="4" cm="1">
        <f t="array" ref="L381">_xll.SNL.Clients.Office.Excel.Functions.SPG(K381, "SP_TOTAL_REV", "CY2023")</f>
        <v>7574000</v>
      </c>
      <c r="M381" s="4">
        <f>_xll.SNL.Clients.Office.Excel.Functions.SPG(K381,"IQ_AVG_DILUT_SHARES_OUT","CY2023")</f>
        <v>938000000</v>
      </c>
      <c r="N381" s="5">
        <f>_xll.SNL.Clients.Office.Excel.Functions.SPG(K381, "IQ_DILUT_EPS_NORM", "CY2023")</f>
        <v>1.8380000000000001</v>
      </c>
      <c r="O381">
        <f t="shared" si="62"/>
        <v>1724044</v>
      </c>
      <c r="P381">
        <f t="shared" si="63"/>
        <v>0.22762661737523104</v>
      </c>
      <c r="Q381" s="5">
        <f>_xll.SNL.Clients.Office.Excel.Functions.SPG(K381, "SP_MARKETCAP", "12/31/2022")</f>
        <v>20146.647265359999</v>
      </c>
      <c r="R381">
        <f t="shared" si="67"/>
        <v>5.9913073349250243E-4</v>
      </c>
      <c r="S381">
        <f t="shared" si="68"/>
        <v>1.1012022881592195E-3</v>
      </c>
      <c r="U381" s="11" t="s">
        <v>380</v>
      </c>
      <c r="V381" s="4" cm="1">
        <f t="array" ref="V381">_xll.SNL.Clients.Office.Excel.Functions.SPG(U381, "SP_TOTAL_REV", "CY2021")</f>
        <v>6418000</v>
      </c>
      <c r="W381" s="4">
        <f>_xll.SNL.Clients.Office.Excel.Functions.SPG(U381,"IQ_AVG_DILUT_SHARES_OUT","CY2021")</f>
        <v>963000000</v>
      </c>
      <c r="X381" s="5">
        <f>_xll.SNL.Clients.Office.Excel.Functions.SPG(U381, "IQ_DILUT_EPS_NORM", "CY2021")</f>
        <v>2.1150000000000002</v>
      </c>
      <c r="Y381">
        <f t="shared" si="69"/>
        <v>2036745.0000000002</v>
      </c>
      <c r="Z381">
        <f t="shared" si="70"/>
        <v>0.31734886257401063</v>
      </c>
      <c r="AA381" s="5">
        <f>_xll.SNL.Clients.Office.Excel.Functions.SPG(U381, "SP_MARKETCAP", "12/31/2021")</f>
        <v>20781.5611814</v>
      </c>
      <c r="AB381">
        <f t="shared" si="64"/>
        <v>4.9110588256712402E-4</v>
      </c>
      <c r="AC381">
        <f t="shared" si="71"/>
        <v>1.0386889416294674E-3</v>
      </c>
    </row>
    <row r="382" spans="1:29" x14ac:dyDescent="0.3">
      <c r="A382" s="11" t="s">
        <v>381</v>
      </c>
      <c r="B382" s="4" cm="1">
        <f t="array" ref="B382">_xll.SNL.Clients.Office.Excel.Functions.SPG(A382, "SP_TOTAL_REV", "CY2023")</f>
        <v>14964500</v>
      </c>
      <c r="C382" s="4">
        <f>_xll.SNL.Clients.Office.Excel.Functions.SPG(A382,"IQ_AVG_DILUT_SHARES_OUT","CY2023")</f>
        <v>316665000</v>
      </c>
      <c r="D382" s="5">
        <f>_xll.SNL.Clients.Office.Excel.Functions.SPG(A382, "IQ_DILUT_EPS_NORM", "CY2023")</f>
        <v>4.4489999999999998</v>
      </c>
      <c r="E382">
        <f t="shared" si="60"/>
        <v>1408842.585</v>
      </c>
      <c r="F382">
        <f t="shared" si="61"/>
        <v>9.4145650372548365E-2</v>
      </c>
      <c r="G382" s="5">
        <f>_xll.SNL.Clients.Office.Excel.Functions.SPG(A382, "SP_MARKETCAP", "12/30/2023")</f>
        <v>51886.705709729998</v>
      </c>
      <c r="H382">
        <f t="shared" si="65"/>
        <v>1.2375726524396018E-3</v>
      </c>
      <c r="I382">
        <f t="shared" si="66"/>
        <v>5.5059607307037881E-3</v>
      </c>
      <c r="K382" s="11" t="s">
        <v>381</v>
      </c>
      <c r="L382" s="4" cm="1">
        <f t="array" ref="L382">_xll.SNL.Clients.Office.Excel.Functions.SPG(K382, "SP_TOTAL_REV", "CY2023")</f>
        <v>14964500</v>
      </c>
      <c r="M382" s="4">
        <f>_xll.SNL.Clients.Office.Excel.Functions.SPG(K382,"IQ_AVG_DILUT_SHARES_OUT","CY2023")</f>
        <v>316665000</v>
      </c>
      <c r="N382" s="5">
        <f>_xll.SNL.Clients.Office.Excel.Functions.SPG(K382, "IQ_DILUT_EPS_NORM", "CY2023")</f>
        <v>4.4489999999999998</v>
      </c>
      <c r="O382">
        <f t="shared" si="62"/>
        <v>1408842.585</v>
      </c>
      <c r="P382">
        <f t="shared" si="63"/>
        <v>9.4145650372548365E-2</v>
      </c>
      <c r="Q382" s="5">
        <f>_xll.SNL.Clients.Office.Excel.Functions.SPG(K382, "SP_MARKETCAP", "12/31/2022")</f>
        <v>40760.960734640001</v>
      </c>
      <c r="R382">
        <f t="shared" si="67"/>
        <v>1.2121691505858393E-3</v>
      </c>
      <c r="S382">
        <f t="shared" si="68"/>
        <v>5.3929405509563991E-3</v>
      </c>
      <c r="U382" s="11" t="s">
        <v>381</v>
      </c>
      <c r="V382" s="4" cm="1">
        <f t="array" ref="V382">_xll.SNL.Clients.Office.Excel.Functions.SPG(U382, "SP_TOTAL_REV", "CY2021")</f>
        <v>11295000</v>
      </c>
      <c r="W382" s="4">
        <f>_xll.SNL.Clients.Office.Excel.Functions.SPG(U382,"IQ_AVG_DILUT_SHARES_OUT","CY2021")</f>
        <v>319425000</v>
      </c>
      <c r="X382" s="5">
        <f>_xll.SNL.Clients.Office.Excel.Functions.SPG(U382, "IQ_DILUT_EPS_NORM", "CY2021")</f>
        <v>3.1520000000000001</v>
      </c>
      <c r="Y382">
        <f t="shared" si="69"/>
        <v>1006827.6</v>
      </c>
      <c r="Z382">
        <f t="shared" si="70"/>
        <v>8.9139229747675963E-2</v>
      </c>
      <c r="AA382" s="5">
        <f>_xll.SNL.Clients.Office.Excel.Functions.SPG(U382, "SP_MARKETCAP", "12/31/2021")</f>
        <v>44218.869162750001</v>
      </c>
      <c r="AB382">
        <f t="shared" si="64"/>
        <v>1.0449718660082671E-3</v>
      </c>
      <c r="AC382">
        <f t="shared" si="71"/>
        <v>3.293751321658058E-3</v>
      </c>
    </row>
    <row r="383" spans="1:29" x14ac:dyDescent="0.3">
      <c r="A383" s="11" t="s">
        <v>382</v>
      </c>
      <c r="B383" s="4" cm="1">
        <f t="array" ref="B383">_xll.SNL.Clients.Office.Excel.Functions.SPG(A383, "SP_TOTAL_REV", "CY2023")</f>
        <v>4504077</v>
      </c>
      <c r="C383" s="4">
        <f>_xll.SNL.Clients.Office.Excel.Functions.SPG(A383,"IQ_AVG_DILUT_SHARES_OUT","CY2023")</f>
        <v>147557500</v>
      </c>
      <c r="D383" s="5">
        <f>_xll.SNL.Clients.Office.Excel.Functions.SPG(A383, "IQ_DILUT_EPS_NORM", "CY2023")</f>
        <v>4.8730000000000002</v>
      </c>
      <c r="E383">
        <f t="shared" si="60"/>
        <v>719047.69750000001</v>
      </c>
      <c r="F383">
        <f t="shared" si="61"/>
        <v>0.15964373999378786</v>
      </c>
      <c r="G383" s="5">
        <f>_xll.SNL.Clients.Office.Excel.Functions.SPG(A383, "SP_MARKETCAP", "12/30/2023")</f>
        <v>25301.03566284</v>
      </c>
      <c r="H383">
        <f t="shared" si="65"/>
        <v>6.0346613619870128E-4</v>
      </c>
      <c r="I383">
        <f t="shared" si="66"/>
        <v>2.9406904816962716E-3</v>
      </c>
      <c r="K383" s="11" t="s">
        <v>382</v>
      </c>
      <c r="L383" s="4" cm="1">
        <f t="array" ref="L383">_xll.SNL.Clients.Office.Excel.Functions.SPG(K383, "SP_TOTAL_REV", "CY2023")</f>
        <v>4504077</v>
      </c>
      <c r="M383" s="4">
        <f>_xll.SNL.Clients.Office.Excel.Functions.SPG(K383,"IQ_AVG_DILUT_SHARES_OUT","CY2023")</f>
        <v>147557500</v>
      </c>
      <c r="N383" s="5">
        <f>_xll.SNL.Clients.Office.Excel.Functions.SPG(K383, "IQ_DILUT_EPS_NORM", "CY2023")</f>
        <v>4.8730000000000002</v>
      </c>
      <c r="O383">
        <f t="shared" si="62"/>
        <v>719047.69750000001</v>
      </c>
      <c r="P383">
        <f t="shared" si="63"/>
        <v>0.15964373999378786</v>
      </c>
      <c r="Q383" s="5">
        <f>_xll.SNL.Clients.Office.Excel.Functions.SPG(K383, "SP_MARKETCAP", "12/31/2022")</f>
        <v>30573.201195549998</v>
      </c>
      <c r="R383">
        <f t="shared" si="67"/>
        <v>9.0920063354652718E-4</v>
      </c>
      <c r="S383">
        <f t="shared" si="68"/>
        <v>4.4305346872722268E-3</v>
      </c>
      <c r="U383" s="11" t="s">
        <v>382</v>
      </c>
      <c r="V383" s="4" cm="1">
        <f t="array" ref="V383">_xll.SNL.Clients.Office.Excel.Functions.SPG(U383, "SP_TOTAL_REV", "CY2021")</f>
        <v>3443760</v>
      </c>
      <c r="W383" s="4">
        <f>_xll.SNL.Clients.Office.Excel.Functions.SPG(U383,"IQ_AVG_DILUT_SHARES_OUT","CY2021")</f>
        <v>146798000</v>
      </c>
      <c r="X383" s="5">
        <f>_xll.SNL.Clients.Office.Excel.Functions.SPG(U383, "IQ_DILUT_EPS_NORM", "CY2021")</f>
        <v>4.0119999999999996</v>
      </c>
      <c r="Y383">
        <f t="shared" si="69"/>
        <v>588953.57599999988</v>
      </c>
      <c r="Z383">
        <f t="shared" si="70"/>
        <v>0.17102050549399489</v>
      </c>
      <c r="AA383" s="5">
        <f>_xll.SNL.Clients.Office.Excel.Functions.SPG(U383, "SP_MARKETCAP", "12/31/2021")</f>
        <v>38081.517767040001</v>
      </c>
      <c r="AB383">
        <f t="shared" si="64"/>
        <v>8.9993515064770908E-4</v>
      </c>
      <c r="AC383">
        <f t="shared" si="71"/>
        <v>3.6105398243986083E-3</v>
      </c>
    </row>
    <row r="384" spans="1:29" x14ac:dyDescent="0.3">
      <c r="A384" s="11" t="s">
        <v>383</v>
      </c>
      <c r="B384" s="4" cm="1">
        <f t="array" ref="B384">_xll.SNL.Clients.Office.Excel.Functions.SPG(A384, "SP_TOTAL_REV", "CY2023")</f>
        <v>2750571</v>
      </c>
      <c r="C384" s="4">
        <f>_xll.SNL.Clients.Office.Excel.Functions.SPG(A384,"IQ_AVG_DILUT_SHARES_OUT","CY2023")</f>
        <v>124812000</v>
      </c>
      <c r="D384" s="5">
        <f>_xll.SNL.Clients.Office.Excel.Functions.SPG(A384, "IQ_DILUT_EPS_NORM", "CY2023")</f>
        <v>1.7070000000000001</v>
      </c>
      <c r="E384">
        <f t="shared" si="60"/>
        <v>213054.084</v>
      </c>
      <c r="F384">
        <f t="shared" si="61"/>
        <v>7.7458129239347029E-2</v>
      </c>
      <c r="G384" s="5">
        <f>_xll.SNL.Clients.Office.Excel.Functions.SPG(A384, "SP_MARKETCAP", "12/30/2023")</f>
        <v>13489.650651280001</v>
      </c>
      <c r="H384">
        <f t="shared" si="65"/>
        <v>3.2174759427553307E-4</v>
      </c>
      <c r="I384">
        <f t="shared" si="66"/>
        <v>5.4922314342833501E-4</v>
      </c>
      <c r="K384" s="11" t="s">
        <v>383</v>
      </c>
      <c r="L384" s="4" cm="1">
        <f t="array" ref="L384">_xll.SNL.Clients.Office.Excel.Functions.SPG(K384, "SP_TOTAL_REV", "CY2023")</f>
        <v>2750571</v>
      </c>
      <c r="M384" s="4">
        <f>_xll.SNL.Clients.Office.Excel.Functions.SPG(K384,"IQ_AVG_DILUT_SHARES_OUT","CY2023")</f>
        <v>124812000</v>
      </c>
      <c r="N384" s="5">
        <f>_xll.SNL.Clients.Office.Excel.Functions.SPG(K384, "IQ_DILUT_EPS_NORM", "CY2023")</f>
        <v>1.7070000000000001</v>
      </c>
      <c r="O384">
        <f t="shared" si="62"/>
        <v>213054.084</v>
      </c>
      <c r="P384">
        <f t="shared" si="63"/>
        <v>7.7458129239347029E-2</v>
      </c>
      <c r="Q384" s="5">
        <f>_xll.SNL.Clients.Office.Excel.Functions.SPG(K384, "SP_MARKETCAP", "12/31/2022")</f>
        <v>17712.0183024</v>
      </c>
      <c r="R384">
        <f t="shared" si="67"/>
        <v>5.2672856070674434E-4</v>
      </c>
      <c r="S384">
        <f t="shared" si="68"/>
        <v>8.9912565312641262E-4</v>
      </c>
      <c r="U384" s="11" t="s">
        <v>383</v>
      </c>
      <c r="V384" s="4" cm="1">
        <f t="array" ref="V384">_xll.SNL.Clients.Office.Excel.Functions.SPG(U384, "SP_TOTAL_REV", "CY2021")</f>
        <v>3827808</v>
      </c>
      <c r="W384" s="4">
        <f>_xll.SNL.Clients.Office.Excel.Functions.SPG(U384,"IQ_AVG_DILUT_SHARES_OUT","CY2021")</f>
        <v>116674000</v>
      </c>
      <c r="X384" s="5">
        <f>_xll.SNL.Clients.Office.Excel.Functions.SPG(U384, "IQ_DILUT_EPS_NORM", "CY2021")</f>
        <v>7.1239999999999997</v>
      </c>
      <c r="Y384">
        <f t="shared" si="69"/>
        <v>831185.576</v>
      </c>
      <c r="Z384">
        <f t="shared" si="70"/>
        <v>0.21714400931290179</v>
      </c>
      <c r="AA384" s="5">
        <f>_xll.SNL.Clients.Office.Excel.Functions.SPG(U384, "SP_MARKETCAP", "12/31/2021")</f>
        <v>25373.81060352</v>
      </c>
      <c r="AB384">
        <f t="shared" si="64"/>
        <v>5.9962904335049861E-4</v>
      </c>
      <c r="AC384">
        <f t="shared" si="71"/>
        <v>4.2717573048289522E-3</v>
      </c>
    </row>
    <row r="385" spans="1:29" x14ac:dyDescent="0.3">
      <c r="A385" s="11" t="s">
        <v>384</v>
      </c>
      <c r="B385" s="4" cm="1">
        <f t="array" ref="B385">_xll.SNL.Clients.Office.Excel.Functions.SPG(A385, "SP_TOTAL_REV", "CY2023")</f>
        <v>9129100</v>
      </c>
      <c r="C385" s="4">
        <f>_xll.SNL.Clients.Office.Excel.Functions.SPG(A385,"IQ_AVG_DILUT_SHARES_OUT","CY2023")</f>
        <v>115525000</v>
      </c>
      <c r="D385" s="5">
        <f>_xll.SNL.Clients.Office.Excel.Functions.SPG(A385, "IQ_DILUT_EPS_NORM", "CY2023")</f>
        <v>8.5830000000000002</v>
      </c>
      <c r="E385">
        <f t="shared" si="60"/>
        <v>991551.07499999995</v>
      </c>
      <c r="F385">
        <f t="shared" si="61"/>
        <v>0.10861432945197226</v>
      </c>
      <c r="G385" s="5">
        <f>_xll.SNL.Clients.Office.Excel.Functions.SPG(A385, "SP_MARKETCAP", "12/30/2023")</f>
        <v>35575.33894568</v>
      </c>
      <c r="H385">
        <f t="shared" si="65"/>
        <v>8.4852306536367628E-4</v>
      </c>
      <c r="I385">
        <f t="shared" si="66"/>
        <v>7.2828734700164334E-3</v>
      </c>
      <c r="K385" s="11" t="s">
        <v>384</v>
      </c>
      <c r="L385" s="4" cm="1">
        <f t="array" ref="L385">_xll.SNL.Clients.Office.Excel.Functions.SPG(K385, "SP_TOTAL_REV", "CY2023")</f>
        <v>9129100</v>
      </c>
      <c r="M385" s="4">
        <f>_xll.SNL.Clients.Office.Excel.Functions.SPG(K385,"IQ_AVG_DILUT_SHARES_OUT","CY2023")</f>
        <v>115525000</v>
      </c>
      <c r="N385" s="5">
        <f>_xll.SNL.Clients.Office.Excel.Functions.SPG(K385, "IQ_DILUT_EPS_NORM", "CY2023")</f>
        <v>8.5830000000000002</v>
      </c>
      <c r="O385">
        <f t="shared" si="62"/>
        <v>991551.07499999995</v>
      </c>
      <c r="P385">
        <f t="shared" si="63"/>
        <v>0.10861432945197226</v>
      </c>
      <c r="Q385" s="5">
        <f>_xll.SNL.Clients.Office.Excel.Functions.SPG(K385, "SP_MARKETCAP", "12/31/2022")</f>
        <v>29555.144219620001</v>
      </c>
      <c r="R385">
        <f t="shared" si="67"/>
        <v>8.7892516315722625E-4</v>
      </c>
      <c r="S385">
        <f t="shared" si="68"/>
        <v>7.543814675378473E-3</v>
      </c>
      <c r="U385" s="11" t="s">
        <v>384</v>
      </c>
      <c r="V385" s="4" cm="1">
        <f t="array" ref="V385">_xll.SNL.Clients.Office.Excel.Functions.SPG(U385, "SP_TOTAL_REV", "CY2021")</f>
        <v>7289400</v>
      </c>
      <c r="W385" s="4">
        <f>_xll.SNL.Clients.Office.Excel.Functions.SPG(U385,"IQ_AVG_DILUT_SHARES_OUT","CY2021")</f>
        <v>117150000</v>
      </c>
      <c r="X385" s="5">
        <f>_xll.SNL.Clients.Office.Excel.Functions.SPG(U385, "IQ_DILUT_EPS_NORM", "CY2021")</f>
        <v>5.9489999999999998</v>
      </c>
      <c r="Y385">
        <f t="shared" si="69"/>
        <v>696925.35</v>
      </c>
      <c r="Z385">
        <f t="shared" si="70"/>
        <v>9.5608054160836273E-2</v>
      </c>
      <c r="AA385" s="5">
        <f>_xll.SNL.Clients.Office.Excel.Functions.SPG(U385, "SP_MARKETCAP", "12/31/2021")</f>
        <v>40471.223657900002</v>
      </c>
      <c r="AB385">
        <f t="shared" si="64"/>
        <v>9.5640822359744759E-4</v>
      </c>
      <c r="AC385">
        <f t="shared" si="71"/>
        <v>5.6896725221812156E-3</v>
      </c>
    </row>
    <row r="386" spans="1:29" x14ac:dyDescent="0.3">
      <c r="A386" s="11" t="s">
        <v>385</v>
      </c>
      <c r="B386" s="4" cm="1">
        <f t="array" ref="B386">_xll.SNL.Clients.Office.Excel.Functions.SPG(A386, "SP_TOTAL_REV", "CY2023")</f>
        <v>3073278</v>
      </c>
      <c r="C386" s="4">
        <f>_xll.SNL.Clients.Office.Excel.Functions.SPG(A386,"IQ_AVG_DILUT_SHARES_OUT","CY2023")</f>
        <v>490130000</v>
      </c>
      <c r="D386" s="5">
        <f>_xll.SNL.Clients.Office.Excel.Functions.SPG(A386, "IQ_DILUT_EPS_NORM", "CY2023")</f>
        <v>0.73799999999999999</v>
      </c>
      <c r="E386">
        <f t="shared" si="60"/>
        <v>361715.94</v>
      </c>
      <c r="F386">
        <f t="shared" si="61"/>
        <v>0.11769711038181381</v>
      </c>
      <c r="G386" s="5">
        <f>_xll.SNL.Clients.Office.Excel.Functions.SPG(A386, "SP_MARKETCAP", "12/30/2023")</f>
        <v>21137.933258860001</v>
      </c>
      <c r="H386">
        <f t="shared" si="65"/>
        <v>5.0417014864277796E-4</v>
      </c>
      <c r="I386">
        <f t="shared" si="66"/>
        <v>3.7207756969837014E-4</v>
      </c>
      <c r="K386" s="11" t="s">
        <v>385</v>
      </c>
      <c r="L386" s="4" cm="1">
        <f t="array" ref="L386">_xll.SNL.Clients.Office.Excel.Functions.SPG(K386, "SP_TOTAL_REV", "CY2023")</f>
        <v>3073278</v>
      </c>
      <c r="M386" s="4">
        <f>_xll.SNL.Clients.Office.Excel.Functions.SPG(K386,"IQ_AVG_DILUT_SHARES_OUT","CY2023")</f>
        <v>490130000</v>
      </c>
      <c r="N386" s="5">
        <f>_xll.SNL.Clients.Office.Excel.Functions.SPG(K386, "IQ_DILUT_EPS_NORM", "CY2023")</f>
        <v>0.73799999999999999</v>
      </c>
      <c r="O386">
        <f t="shared" si="62"/>
        <v>361715.94</v>
      </c>
      <c r="P386">
        <f t="shared" si="63"/>
        <v>0.11769711038181381</v>
      </c>
      <c r="Q386" s="5">
        <f>_xll.SNL.Clients.Office.Excel.Functions.SPG(K386, "SP_MARKETCAP", "12/31/2022")</f>
        <v>17994.94281144</v>
      </c>
      <c r="R386">
        <f t="shared" si="67"/>
        <v>5.3514230649736986E-4</v>
      </c>
      <c r="S386">
        <f t="shared" si="68"/>
        <v>3.9493502219505895E-4</v>
      </c>
      <c r="U386" s="11" t="s">
        <v>385</v>
      </c>
      <c r="V386" s="4" cm="1">
        <f t="array" ref="V386">_xll.SNL.Clients.Office.Excel.Functions.SPG(U386, "SP_TOTAL_REV", "CY2021")</f>
        <v>2424300</v>
      </c>
      <c r="W386" s="4">
        <f>_xll.SNL.Clients.Office.Excel.Functions.SPG(U386,"IQ_AVG_DILUT_SHARES_OUT","CY2021")</f>
        <v>492054000</v>
      </c>
      <c r="X386" s="5">
        <f>_xll.SNL.Clients.Office.Excel.Functions.SPG(U386, "IQ_DILUT_EPS_NORM", "CY2021")</f>
        <v>0.56799999999999995</v>
      </c>
      <c r="Y386">
        <f t="shared" si="69"/>
        <v>279486.67200000002</v>
      </c>
      <c r="Z386">
        <f t="shared" si="70"/>
        <v>0.1152855141690385</v>
      </c>
      <c r="AA386" s="5">
        <f>_xll.SNL.Clients.Office.Excel.Functions.SPG(U386, "SP_MARKETCAP", "12/31/2021")</f>
        <v>16832.985513849999</v>
      </c>
      <c r="AB386">
        <f t="shared" si="64"/>
        <v>3.9779389694831414E-4</v>
      </c>
      <c r="AC386">
        <f t="shared" si="71"/>
        <v>2.2594693346664242E-4</v>
      </c>
    </row>
    <row r="387" spans="1:29" x14ac:dyDescent="0.3">
      <c r="A387" s="11" t="s">
        <v>386</v>
      </c>
      <c r="B387" s="4" cm="1">
        <f t="array" ref="B387">_xll.SNL.Clients.Office.Excel.Functions.SPG(A387, "SP_TOTAL_REV", "CY2023")</f>
        <v>6177800</v>
      </c>
      <c r="C387" s="4">
        <f>_xll.SNL.Clients.Office.Excel.Functions.SPG(A387,"IQ_AVG_DILUT_SHARES_OUT","CY2023")</f>
        <v>107400000</v>
      </c>
      <c r="D387" s="5">
        <f>_xll.SNL.Clients.Office.Excel.Functions.SPG(A387, "IQ_DILUT_EPS_NORM", "CY2023")</f>
        <v>9.1809999999999992</v>
      </c>
      <c r="E387">
        <f t="shared" si="60"/>
        <v>986039.39999999991</v>
      </c>
      <c r="F387">
        <f t="shared" si="61"/>
        <v>0.1596101201074816</v>
      </c>
      <c r="G387" s="5">
        <f>_xll.SNL.Clients.Office.Excel.Functions.SPG(A387, "SP_MARKETCAP", "12/30/2023")</f>
        <v>58236.213524890001</v>
      </c>
      <c r="H387">
        <f t="shared" si="65"/>
        <v>1.3890175576616341E-3</v>
      </c>
      <c r="I387">
        <f t="shared" si="66"/>
        <v>1.2752570196891461E-2</v>
      </c>
      <c r="K387" s="11" t="s">
        <v>386</v>
      </c>
      <c r="L387" s="4" cm="1">
        <f t="array" ref="L387">_xll.SNL.Clients.Office.Excel.Functions.SPG(K387, "SP_TOTAL_REV", "CY2023")</f>
        <v>6177800</v>
      </c>
      <c r="M387" s="4">
        <f>_xll.SNL.Clients.Office.Excel.Functions.SPG(K387,"IQ_AVG_DILUT_SHARES_OUT","CY2023")</f>
        <v>107400000</v>
      </c>
      <c r="N387" s="5">
        <f>_xll.SNL.Clients.Office.Excel.Functions.SPG(K387, "IQ_DILUT_EPS_NORM", "CY2023")</f>
        <v>9.1809999999999992</v>
      </c>
      <c r="O387">
        <f t="shared" si="62"/>
        <v>986039.39999999991</v>
      </c>
      <c r="P387">
        <f t="shared" si="63"/>
        <v>0.1596101201074816</v>
      </c>
      <c r="Q387" s="5">
        <f>_xll.SNL.Clients.Office.Excel.Functions.SPG(K387, "SP_MARKETCAP", "12/31/2022")</f>
        <v>45824.03201286</v>
      </c>
      <c r="R387">
        <f t="shared" si="67"/>
        <v>1.3627372113003606E-3</v>
      </c>
      <c r="S387">
        <f t="shared" si="68"/>
        <v>1.2511290336948609E-2</v>
      </c>
      <c r="U387" s="11" t="s">
        <v>386</v>
      </c>
      <c r="V387" s="4" cm="1">
        <f t="array" ref="V387">_xll.SNL.Clients.Office.Excel.Functions.SPG(U387, "SP_TOTAL_REV", "CY2021")</f>
        <v>4833800</v>
      </c>
      <c r="W387" s="4">
        <f>_xll.SNL.Clients.Office.Excel.Functions.SPG(U387,"IQ_AVG_DILUT_SHARES_OUT","CY2021")</f>
        <v>106500000</v>
      </c>
      <c r="X387" s="5">
        <f>_xll.SNL.Clients.Office.Excel.Functions.SPG(U387, "IQ_DILUT_EPS_NORM", "CY2021")</f>
        <v>6.4509999999999996</v>
      </c>
      <c r="Y387">
        <f t="shared" si="69"/>
        <v>687031.5</v>
      </c>
      <c r="Z387">
        <f t="shared" si="70"/>
        <v>0.14213072530928048</v>
      </c>
      <c r="AA387" s="5">
        <f>_xll.SNL.Clients.Office.Excel.Functions.SPG(U387, "SP_MARKETCAP", "12/31/2021")</f>
        <v>51883.802914</v>
      </c>
      <c r="AB387">
        <f t="shared" si="64"/>
        <v>1.2261081156801782E-3</v>
      </c>
      <c r="AC387">
        <f t="shared" si="71"/>
        <v>7.9096234542528291E-3</v>
      </c>
    </row>
    <row r="388" spans="1:29" x14ac:dyDescent="0.3">
      <c r="A388" s="11" t="s">
        <v>387</v>
      </c>
      <c r="B388" s="4" cm="1">
        <f t="array" ref="B388">_xll.SNL.Clients.Office.Excel.Functions.SPG(A388, "SP_TOTAL_REV", "CY2023")</f>
        <v>20376941</v>
      </c>
      <c r="C388" s="4">
        <f>_xll.SNL.Clients.Office.Excel.Functions.SPG(A388,"IQ_AVG_DILUT_SHARES_OUT","CY2023")</f>
        <v>337433000</v>
      </c>
      <c r="D388" s="5">
        <f>_xll.SNL.Clients.Office.Excel.Functions.SPG(A388, "IQ_DILUT_EPS_NORM", "CY2023")</f>
        <v>4.5780000000000003</v>
      </c>
      <c r="E388">
        <f t="shared" si="60"/>
        <v>1544768.274</v>
      </c>
      <c r="F388">
        <f t="shared" si="61"/>
        <v>7.5809625890363039E-2</v>
      </c>
      <c r="G388" s="5">
        <f>_xll.SNL.Clients.Office.Excel.Functions.SPG(A388, "SP_MARKETCAP", "12/30/2023")</f>
        <v>46591.244551739997</v>
      </c>
      <c r="H388">
        <f t="shared" si="65"/>
        <v>1.111268277907772E-3</v>
      </c>
      <c r="I388">
        <f t="shared" si="66"/>
        <v>5.0873861762617805E-3</v>
      </c>
      <c r="K388" s="11" t="s">
        <v>387</v>
      </c>
      <c r="L388" s="4" cm="1">
        <f t="array" ref="L388">_xll.SNL.Clients.Office.Excel.Functions.SPG(K388, "SP_TOTAL_REV", "CY2023")</f>
        <v>20376941</v>
      </c>
      <c r="M388" s="4">
        <f>_xll.SNL.Clients.Office.Excel.Functions.SPG(K388,"IQ_AVG_DILUT_SHARES_OUT","CY2023")</f>
        <v>337433000</v>
      </c>
      <c r="N388" s="5">
        <f>_xll.SNL.Clients.Office.Excel.Functions.SPG(K388, "IQ_DILUT_EPS_NORM", "CY2023")</f>
        <v>4.5780000000000003</v>
      </c>
      <c r="O388">
        <f t="shared" si="62"/>
        <v>1544768.274</v>
      </c>
      <c r="P388">
        <f t="shared" si="63"/>
        <v>7.5809625890363039E-2</v>
      </c>
      <c r="Q388" s="5">
        <f>_xll.SNL.Clients.Office.Excel.Functions.SPG(K388, "SP_MARKETCAP", "12/31/2022")</f>
        <v>39971.143014629997</v>
      </c>
      <c r="R388">
        <f t="shared" si="67"/>
        <v>1.1886811694998452E-3</v>
      </c>
      <c r="S388">
        <f t="shared" si="68"/>
        <v>5.4417823939702913E-3</v>
      </c>
      <c r="U388" s="11" t="s">
        <v>387</v>
      </c>
      <c r="V388" s="4" cm="1">
        <f t="array" ref="V388">_xll.SNL.Clients.Office.Excel.Functions.SPG(U388, "SP_TOTAL_REV", "CY2021")</f>
        <v>18916244</v>
      </c>
      <c r="W388" s="4">
        <f>_xll.SNL.Clients.Office.Excel.Functions.SPG(U388,"IQ_AVG_DILUT_SHARES_OUT","CY2021")</f>
        <v>353734000</v>
      </c>
      <c r="X388" s="5">
        <f>_xll.SNL.Clients.Office.Excel.Functions.SPG(U388, "IQ_DILUT_EPS_NORM", "CY2021")</f>
        <v>3.9910000000000001</v>
      </c>
      <c r="Y388">
        <f t="shared" si="69"/>
        <v>1411752.3940000001</v>
      </c>
      <c r="Z388">
        <f t="shared" si="70"/>
        <v>7.4631750045093523E-2</v>
      </c>
      <c r="AA388" s="5">
        <f>_xll.SNL.Clients.Office.Excel.Functions.SPG(U388, "SP_MARKETCAP", "12/31/2021")</f>
        <v>40378.522115799999</v>
      </c>
      <c r="AB388">
        <f t="shared" si="64"/>
        <v>9.5421751846942759E-4</v>
      </c>
      <c r="AC388">
        <f t="shared" si="71"/>
        <v>3.8082821162114858E-3</v>
      </c>
    </row>
    <row r="389" spans="1:29" x14ac:dyDescent="0.3">
      <c r="A389" s="11" t="s">
        <v>388</v>
      </c>
      <c r="B389" s="4" cm="1">
        <f t="array" ref="B389">_xll.SNL.Clients.Office.Excel.Functions.SPG(A389, "SP_TOTAL_REV", "CY2023")</f>
        <v>13900000</v>
      </c>
      <c r="C389" s="4">
        <f>_xll.SNL.Clients.Office.Excel.Functions.SPG(A389,"IQ_AVG_DILUT_SHARES_OUT","CY2023")</f>
        <v>283000000</v>
      </c>
      <c r="D389" s="5">
        <f>_xll.SNL.Clients.Office.Excel.Functions.SPG(A389, "IQ_DILUT_EPS_NORM", "CY2023")</f>
        <v>3.7869999999999999</v>
      </c>
      <c r="E389">
        <f t="shared" si="60"/>
        <v>1071721</v>
      </c>
      <c r="F389">
        <f t="shared" si="61"/>
        <v>7.7102230215827336E-2</v>
      </c>
      <c r="G389" s="5">
        <f>_xll.SNL.Clients.Office.Excel.Functions.SPG(A389, "SP_MARKETCAP", "12/30/2023")</f>
        <v>33179.883616960004</v>
      </c>
      <c r="H389">
        <f t="shared" si="65"/>
        <v>7.9138800611460434E-4</v>
      </c>
      <c r="I389">
        <f t="shared" si="66"/>
        <v>2.9969863791560066E-3</v>
      </c>
      <c r="K389" s="11" t="s">
        <v>388</v>
      </c>
      <c r="L389" s="4" cm="1">
        <f t="array" ref="L389">_xll.SNL.Clients.Office.Excel.Functions.SPG(K389, "SP_TOTAL_REV", "CY2023")</f>
        <v>13900000</v>
      </c>
      <c r="M389" s="4">
        <f>_xll.SNL.Clients.Office.Excel.Functions.SPG(K389,"IQ_AVG_DILUT_SHARES_OUT","CY2023")</f>
        <v>283000000</v>
      </c>
      <c r="N389" s="5">
        <f>_xll.SNL.Clients.Office.Excel.Functions.SPG(K389, "IQ_DILUT_EPS_NORM", "CY2023")</f>
        <v>3.7869999999999999</v>
      </c>
      <c r="O389">
        <f t="shared" si="62"/>
        <v>1071721</v>
      </c>
      <c r="P389">
        <f t="shared" si="63"/>
        <v>7.7102230215827336E-2</v>
      </c>
      <c r="Q389" s="5">
        <f>_xll.SNL.Clients.Office.Excel.Functions.SPG(K389, "SP_MARKETCAP", "12/31/2022")</f>
        <v>12613.647001449999</v>
      </c>
      <c r="R389">
        <f t="shared" si="67"/>
        <v>3.7511073085535562E-4</v>
      </c>
      <c r="S389">
        <f t="shared" si="68"/>
        <v>1.4205443377492317E-3</v>
      </c>
      <c r="U389" s="11" t="s">
        <v>388</v>
      </c>
      <c r="V389" s="4" cm="1">
        <f t="array" ref="V389">_xll.SNL.Clients.Office.Excel.Functions.SPG(U389, "SP_TOTAL_REV", "CY2021")</f>
        <v>1532000</v>
      </c>
      <c r="W389" s="4">
        <f>_xll.SNL.Clients.Office.Excel.Functions.SPG(U389,"IQ_AVG_DILUT_SHARES_OUT","CY2021")</f>
        <v>252000000</v>
      </c>
      <c r="X389" s="5">
        <f>_xll.SNL.Clients.Office.Excel.Functions.SPG(U389, "IQ_DILUT_EPS_NORM", "CY2021")</f>
        <v>-12.996</v>
      </c>
      <c r="Y389">
        <f t="shared" si="69"/>
        <v>-3274992</v>
      </c>
      <c r="Z389">
        <f t="shared" si="70"/>
        <v>-2.1377232375979114</v>
      </c>
      <c r="AA389" s="5">
        <f>_xll.SNL.Clients.Office.Excel.Functions.SPG(U389, "SP_MARKETCAP", "12/31/2021")</f>
        <v>19593.339234300001</v>
      </c>
      <c r="AB389">
        <f t="shared" si="64"/>
        <v>4.6302604857763259E-4</v>
      </c>
      <c r="AC389">
        <f t="shared" si="71"/>
        <v>-6.0174865273149138E-3</v>
      </c>
    </row>
    <row r="390" spans="1:29" x14ac:dyDescent="0.3">
      <c r="A390" s="11" t="s">
        <v>389</v>
      </c>
      <c r="B390" s="4" cm="1">
        <f t="array" ref="B390">_xll.SNL.Clients.Office.Excel.Functions.SPG(A390, "SP_TOTAL_REV", "CY2023")</f>
        <v>68920000</v>
      </c>
      <c r="C390" s="4">
        <f>_xll.SNL.Clients.Office.Excel.Functions.SPG(A390,"IQ_AVG_DILUT_SHARES_OUT","CY2023")</f>
        <v>1435400000</v>
      </c>
      <c r="D390" s="5">
        <f>_xll.SNL.Clients.Office.Excel.Functions.SPG(A390, "IQ_DILUT_EPS_NORM", "CY2023")</f>
        <v>1.5409999999999999</v>
      </c>
      <c r="E390">
        <f t="shared" ref="E390:E453" si="72">C390*D390/1000</f>
        <v>2211951.4</v>
      </c>
      <c r="F390">
        <f t="shared" ref="F390:F453" si="73">E390/B390</f>
        <v>3.2094477655252467E-2</v>
      </c>
      <c r="G390" s="5">
        <f>_xll.SNL.Clients.Office.Excel.Functions.SPG(A390, "SP_MARKETCAP", "12/30/2023")</f>
        <v>120713.94246953999</v>
      </c>
      <c r="H390">
        <f t="shared" si="65"/>
        <v>2.879201366226946E-3</v>
      </c>
      <c r="I390">
        <f t="shared" si="66"/>
        <v>4.4368493053557239E-3</v>
      </c>
      <c r="K390" s="11" t="s">
        <v>389</v>
      </c>
      <c r="L390" s="4" cm="1">
        <f t="array" ref="L390">_xll.SNL.Clients.Office.Excel.Functions.SPG(K390, "SP_TOTAL_REV", "CY2023")</f>
        <v>68920000</v>
      </c>
      <c r="M390" s="4">
        <f>_xll.SNL.Clients.Office.Excel.Functions.SPG(K390,"IQ_AVG_DILUT_SHARES_OUT","CY2023")</f>
        <v>1435400000</v>
      </c>
      <c r="N390" s="5">
        <f>_xll.SNL.Clients.Office.Excel.Functions.SPG(K390, "IQ_DILUT_EPS_NORM", "CY2023")</f>
        <v>1.5409999999999999</v>
      </c>
      <c r="O390">
        <f t="shared" ref="O390:O453" si="74">M390*N390/1000</f>
        <v>2211951.4</v>
      </c>
      <c r="P390">
        <f t="shared" ref="P390:P453" si="75">O390/L390</f>
        <v>3.2094477655252467E-2</v>
      </c>
      <c r="Q390" s="5">
        <f>_xll.SNL.Clients.Office.Excel.Functions.SPG(K390, "SP_MARKETCAP", "12/31/2022")</f>
        <v>148529.83915871999</v>
      </c>
      <c r="R390">
        <f t="shared" si="67"/>
        <v>4.4170521431471134E-3</v>
      </c>
      <c r="S390">
        <f t="shared" si="68"/>
        <v>6.8066773525897011E-3</v>
      </c>
      <c r="U390" s="11" t="s">
        <v>389</v>
      </c>
      <c r="V390" s="4" cm="1">
        <f t="array" ref="V390">_xll.SNL.Clients.Office.Excel.Functions.SPG(U390, "SP_TOTAL_REV", "CY2021")</f>
        <v>64388000</v>
      </c>
      <c r="W390" s="4">
        <f>_xll.SNL.Clients.Office.Excel.Functions.SPG(U390,"IQ_AVG_DILUT_SHARES_OUT","CY2021")</f>
        <v>1508500000</v>
      </c>
      <c r="X390" s="5">
        <f>_xll.SNL.Clients.Office.Excel.Functions.SPG(U390, "IQ_DILUT_EPS_NORM", "CY2021")</f>
        <v>2.0489999999999999</v>
      </c>
      <c r="Y390">
        <f t="shared" si="69"/>
        <v>3090916.5</v>
      </c>
      <c r="Z390">
        <f t="shared" si="70"/>
        <v>4.8004542771945082E-2</v>
      </c>
      <c r="AA390" s="5">
        <f>_xll.SNL.Clients.Office.Excel.Functions.SPG(U390, "SP_MARKETCAP", "12/31/2021")</f>
        <v>129019.12029552</v>
      </c>
      <c r="AB390">
        <f t="shared" ref="AB390:AB453" si="76">AA390/$AA$509</f>
        <v>3.0489551957951964E-3</v>
      </c>
      <c r="AC390">
        <f t="shared" si="71"/>
        <v>6.2473091961843573E-3</v>
      </c>
    </row>
    <row r="391" spans="1:29" x14ac:dyDescent="0.3">
      <c r="A391" s="11" t="s">
        <v>390</v>
      </c>
      <c r="B391" s="4" cm="1">
        <f t="array" ref="B391">_xll.SNL.Clients.Office.Excel.Functions.SPG(A391, "SP_TOTAL_REV", "CY2023")</f>
        <v>12497000</v>
      </c>
      <c r="C391" s="4">
        <f>_xll.SNL.Clients.Office.Excel.Functions.SPG(A391,"IQ_AVG_DILUT_SHARES_OUT","CY2023")</f>
        <v>318900000</v>
      </c>
      <c r="D391" s="5">
        <f>_xll.SNL.Clients.Office.Excel.Functions.SPG(A391, "IQ_DILUT_EPS_NORM", "CY2023")</f>
        <v>7.5410000000000004</v>
      </c>
      <c r="E391">
        <f t="shared" si="72"/>
        <v>2404824.9</v>
      </c>
      <c r="F391">
        <f t="shared" si="73"/>
        <v>0.1924321757221733</v>
      </c>
      <c r="G391" s="5">
        <f>_xll.SNL.Clients.Office.Excel.Functions.SPG(A391, "SP_MARKETCAP", "12/30/2023")</f>
        <v>139556.736</v>
      </c>
      <c r="H391">
        <f t="shared" ref="H391:H454" si="77">G391/$G$509</f>
        <v>3.3286291271512679E-3</v>
      </c>
      <c r="I391">
        <f t="shared" ref="I391:I454" si="78">D391*H391</f>
        <v>2.5101192247847712E-2</v>
      </c>
      <c r="K391" s="11" t="s">
        <v>390</v>
      </c>
      <c r="L391" s="4" cm="1">
        <f t="array" ref="L391">_xll.SNL.Clients.Office.Excel.Functions.SPG(K391, "SP_TOTAL_REV", "CY2023")</f>
        <v>12497000</v>
      </c>
      <c r="M391" s="4">
        <f>_xll.SNL.Clients.Office.Excel.Functions.SPG(K391,"IQ_AVG_DILUT_SHARES_OUT","CY2023")</f>
        <v>318900000</v>
      </c>
      <c r="N391" s="5">
        <f>_xll.SNL.Clients.Office.Excel.Functions.SPG(K391, "IQ_DILUT_EPS_NORM", "CY2023")</f>
        <v>7.5410000000000004</v>
      </c>
      <c r="O391">
        <f t="shared" si="74"/>
        <v>2404824.9</v>
      </c>
      <c r="P391">
        <f t="shared" si="75"/>
        <v>0.1924321757221733</v>
      </c>
      <c r="Q391" s="5">
        <f>_xll.SNL.Clients.Office.Excel.Functions.SPG(K391, "SP_MARKETCAP", "12/31/2022")</f>
        <v>109123.452</v>
      </c>
      <c r="R391">
        <f t="shared" ref="R391:R454" si="79">Q391/$Q$509</f>
        <v>3.2451659562435695E-3</v>
      </c>
      <c r="S391">
        <f t="shared" ref="S391:S454" si="80">N391*R391</f>
        <v>2.4471796476032759E-2</v>
      </c>
      <c r="U391" s="11" t="s">
        <v>390</v>
      </c>
      <c r="V391" s="4" cm="1">
        <f t="array" ref="V391">_xll.SNL.Clients.Office.Excel.Functions.SPG(U391, "SP_TOTAL_REV", "CY2021")</f>
        <v>8297000</v>
      </c>
      <c r="W391" s="4">
        <f>_xll.SNL.Clients.Office.Excel.Functions.SPG(U391,"IQ_AVG_DILUT_SHARES_OUT","CY2021")</f>
        <v>241800000</v>
      </c>
      <c r="X391" s="5">
        <f>_xll.SNL.Clients.Office.Excel.Functions.SPG(U391, "IQ_DILUT_EPS_NORM", "CY2021")</f>
        <v>10.417999999999999</v>
      </c>
      <c r="Y391">
        <f t="shared" ref="Y391:Y454" si="81">W391*X391/1000</f>
        <v>2519072.4</v>
      </c>
      <c r="Z391">
        <f t="shared" ref="Z391:Z454" si="82">Y391/V391</f>
        <v>0.30361243823068579</v>
      </c>
      <c r="AA391" s="5">
        <f>_xll.SNL.Clients.Office.Excel.Functions.SPG(U391, "SP_MARKETCAP", "12/31/2021")</f>
        <v>113676.10005174</v>
      </c>
      <c r="AB391">
        <f t="shared" si="76"/>
        <v>2.6863718733828802E-3</v>
      </c>
      <c r="AC391">
        <f t="shared" ref="AC391:AC454" si="83">X391*AB391</f>
        <v>2.7986622176902846E-2</v>
      </c>
    </row>
    <row r="392" spans="1:29" x14ac:dyDescent="0.3">
      <c r="A392" s="11" t="s">
        <v>391</v>
      </c>
      <c r="B392" s="4" cm="1">
        <f t="array" ref="B392">_xll.SNL.Clients.Office.Excel.Functions.SPG(A392, "SP_TOTAL_REV", "CY2023")</f>
        <v>34857000</v>
      </c>
      <c r="C392" s="4">
        <f>_xll.SNL.Clients.Office.Excel.Functions.SPG(A392,"IQ_AVG_DILUT_SHARES_OUT","CY2023")</f>
        <v>984000000</v>
      </c>
      <c r="D392" s="5" t="str">
        <f>_xll.SNL.Clients.Office.Excel.Functions.SPG(A392, "IQ_DILUT_EPS_NORM", "CY2023")</f>
        <v>NA</v>
      </c>
      <c r="E392" t="e">
        <f t="shared" si="72"/>
        <v>#VALUE!</v>
      </c>
      <c r="F392" t="e">
        <f t="shared" si="73"/>
        <v>#VALUE!</v>
      </c>
      <c r="G392" s="5">
        <f>_xll.SNL.Clients.Office.Excel.Functions.SPG(A392, "SP_MARKETCAP", "12/30/2023")</f>
        <v>254719.52</v>
      </c>
      <c r="H392">
        <f t="shared" si="77"/>
        <v>6.0754273697400732E-3</v>
      </c>
      <c r="I392" t="e">
        <f t="shared" si="78"/>
        <v>#VALUE!</v>
      </c>
      <c r="K392" s="11" t="s">
        <v>391</v>
      </c>
      <c r="L392" s="4" cm="1">
        <f t="array" ref="L392">_xll.SNL.Clients.Office.Excel.Functions.SPG(K392, "SP_TOTAL_REV", "CY2023")</f>
        <v>34857000</v>
      </c>
      <c r="M392" s="4">
        <f>_xll.SNL.Clients.Office.Excel.Functions.SPG(K392,"IQ_AVG_DILUT_SHARES_OUT","CY2023")</f>
        <v>984000000</v>
      </c>
      <c r="N392" s="5" t="str">
        <f>_xll.SNL.Clients.Office.Excel.Functions.SPG(K392, "IQ_DILUT_EPS_NORM", "CY2023")</f>
        <v>NA</v>
      </c>
      <c r="O392" t="e">
        <f t="shared" si="74"/>
        <v>#VALUE!</v>
      </c>
      <c r="P392" t="e">
        <f t="shared" si="75"/>
        <v>#VALUE!</v>
      </c>
      <c r="Q392" s="5">
        <f>_xll.SNL.Clients.Office.Excel.Functions.SPG(K392, "SP_MARKETCAP", "12/31/2022")</f>
        <v>131396.69</v>
      </c>
      <c r="R392">
        <f t="shared" si="79"/>
        <v>3.9075382728094949E-3</v>
      </c>
      <c r="S392" t="e">
        <f t="shared" si="80"/>
        <v>#VALUE!</v>
      </c>
      <c r="U392" s="11" t="s">
        <v>391</v>
      </c>
      <c r="V392" s="4" cm="1">
        <f t="array" ref="V392">_xll.SNL.Clients.Office.Excel.Functions.SPG(U392, "SP_TOTAL_REV", "CY2021")</f>
        <v>26492000</v>
      </c>
      <c r="W392" s="4">
        <f>_xll.SNL.Clients.Office.Excel.Functions.SPG(U392,"IQ_AVG_DILUT_SHARES_OUT","CY2021")</f>
        <v>974000000</v>
      </c>
      <c r="X392" s="5" t="str">
        <f>_xll.SNL.Clients.Office.Excel.Functions.SPG(U392, "IQ_DILUT_EPS_NORM", "CY2021")</f>
        <v>NA</v>
      </c>
      <c r="Y392" t="e">
        <f t="shared" si="81"/>
        <v>#VALUE!</v>
      </c>
      <c r="Z392" t="e">
        <f t="shared" si="82"/>
        <v>#VALUE!</v>
      </c>
      <c r="AA392" s="5">
        <f>_xll.SNL.Clients.Office.Excel.Functions.SPG(U392, "SP_MARKETCAP", "12/31/2021")</f>
        <v>250318.05</v>
      </c>
      <c r="AB392">
        <f t="shared" si="76"/>
        <v>5.9154683228399207E-3</v>
      </c>
      <c r="AC392" t="e">
        <f t="shared" si="83"/>
        <v>#VALUE!</v>
      </c>
    </row>
    <row r="393" spans="1:29" x14ac:dyDescent="0.3">
      <c r="A393" s="11" t="s">
        <v>392</v>
      </c>
      <c r="B393" s="4" cm="1">
        <f t="array" ref="B393">_xll.SNL.Clients.Office.Excel.Functions.SPG(A393, "SP_TOTAL_REV", "CY2023")</f>
        <v>2729889</v>
      </c>
      <c r="C393" s="4">
        <f>_xll.SNL.Clients.Office.Excel.Functions.SPG(A393,"IQ_AVG_DILUT_SHARES_OUT","CY2023")</f>
        <v>108907000</v>
      </c>
      <c r="D393" s="5">
        <f>_xll.SNL.Clients.Office.Excel.Functions.SPG(A393, "IQ_DILUT_EPS_NORM", "CY2023")</f>
        <v>4.101</v>
      </c>
      <c r="E393">
        <f t="shared" si="72"/>
        <v>446627.60700000002</v>
      </c>
      <c r="F393">
        <f t="shared" si="73"/>
        <v>0.16360650817670611</v>
      </c>
      <c r="G393" s="5">
        <f>_xll.SNL.Clients.Office.Excel.Functions.SPG(A393, "SP_MARKETCAP", "12/30/2023")</f>
        <v>27369.86089439</v>
      </c>
      <c r="H393">
        <f t="shared" si="77"/>
        <v>6.5281059725519092E-4</v>
      </c>
      <c r="I393">
        <f t="shared" si="78"/>
        <v>2.6771762593435378E-3</v>
      </c>
      <c r="K393" s="11" t="s">
        <v>392</v>
      </c>
      <c r="L393" s="4" cm="1">
        <f t="array" ref="L393">_xll.SNL.Clients.Office.Excel.Functions.SPG(K393, "SP_TOTAL_REV", "CY2023")</f>
        <v>2729889</v>
      </c>
      <c r="M393" s="4">
        <f>_xll.SNL.Clients.Office.Excel.Functions.SPG(K393,"IQ_AVG_DILUT_SHARES_OUT","CY2023")</f>
        <v>108907000</v>
      </c>
      <c r="N393" s="5">
        <f>_xll.SNL.Clients.Office.Excel.Functions.SPG(K393, "IQ_DILUT_EPS_NORM", "CY2023")</f>
        <v>4.101</v>
      </c>
      <c r="O393">
        <f t="shared" si="74"/>
        <v>446627.60700000002</v>
      </c>
      <c r="P393">
        <f t="shared" si="75"/>
        <v>0.16360650817670611</v>
      </c>
      <c r="Q393" s="5">
        <f>_xll.SNL.Clients.Office.Excel.Functions.SPG(K393, "SP_MARKETCAP", "12/31/2022")</f>
        <v>30263.81995678</v>
      </c>
      <c r="R393">
        <f t="shared" si="79"/>
        <v>9.0000010474033747E-4</v>
      </c>
      <c r="S393">
        <f t="shared" si="80"/>
        <v>3.690900429540124E-3</v>
      </c>
      <c r="U393" s="11" t="s">
        <v>392</v>
      </c>
      <c r="V393" s="4" cm="1">
        <f t="array" ref="V393">_xll.SNL.Clients.Office.Excel.Functions.SPG(U393, "SP_TOTAL_REV", "CY2021")</f>
        <v>2312282</v>
      </c>
      <c r="W393" s="4">
        <f>_xll.SNL.Clients.Office.Excel.Functions.SPG(U393,"IQ_AVG_DILUT_SHARES_OUT","CY2021")</f>
        <v>111177000</v>
      </c>
      <c r="X393" s="5">
        <f>_xll.SNL.Clients.Office.Excel.Functions.SPG(U393, "IQ_DILUT_EPS_NORM", "CY2021")</f>
        <v>1.8169999999999999</v>
      </c>
      <c r="Y393">
        <f t="shared" si="81"/>
        <v>202008.609</v>
      </c>
      <c r="Z393">
        <f t="shared" si="82"/>
        <v>8.7363309925000493E-2</v>
      </c>
      <c r="AA393" s="5">
        <f>_xll.SNL.Clients.Office.Excel.Functions.SPG(U393, "SP_MARKETCAP", "12/31/2021")</f>
        <v>42318.124278180003</v>
      </c>
      <c r="AB393">
        <f t="shared" si="76"/>
        <v>1.0000538261207164E-3</v>
      </c>
      <c r="AC393">
        <f t="shared" si="83"/>
        <v>1.8170978020613418E-3</v>
      </c>
    </row>
    <row r="394" spans="1:29" x14ac:dyDescent="0.3">
      <c r="A394" s="11" t="s">
        <v>393</v>
      </c>
      <c r="B394" s="4" cm="1">
        <f t="array" ref="B394">_xll.SNL.Clients.Office.Excel.Functions.SPG(A394, "SP_TOTAL_REV", "CY2023")</f>
        <v>33135000</v>
      </c>
      <c r="C394" s="4">
        <f>_xll.SNL.Clients.Office.Excel.Functions.SPG(A394,"IQ_AVG_DILUT_SHARES_OUT","CY2023")</f>
        <v>1443000000</v>
      </c>
      <c r="D394" s="5">
        <f>_xll.SNL.Clients.Office.Excel.Functions.SPG(A394, "IQ_DILUT_EPS_NORM", "CY2023")</f>
        <v>2.286</v>
      </c>
      <c r="E394">
        <f t="shared" si="72"/>
        <v>3298698</v>
      </c>
      <c r="F394">
        <f t="shared" si="73"/>
        <v>9.9553282028067E-2</v>
      </c>
      <c r="G394" s="5">
        <f>_xll.SNL.Clients.Office.Excel.Functions.SPG(A394, "SP_MARKETCAP", "12/30/2023")</f>
        <v>74327.164034799993</v>
      </c>
      <c r="H394">
        <f t="shared" si="77"/>
        <v>1.7728098996581962E-3</v>
      </c>
      <c r="I394">
        <f t="shared" si="78"/>
        <v>4.052643430618637E-3</v>
      </c>
      <c r="K394" s="11" t="s">
        <v>393</v>
      </c>
      <c r="L394" s="4" cm="1">
        <f t="array" ref="L394">_xll.SNL.Clients.Office.Excel.Functions.SPG(K394, "SP_TOTAL_REV", "CY2023")</f>
        <v>33135000</v>
      </c>
      <c r="M394" s="4">
        <f>_xll.SNL.Clients.Office.Excel.Functions.SPG(K394,"IQ_AVG_DILUT_SHARES_OUT","CY2023")</f>
        <v>1443000000</v>
      </c>
      <c r="N394" s="5">
        <f>_xll.SNL.Clients.Office.Excel.Functions.SPG(K394, "IQ_DILUT_EPS_NORM", "CY2023")</f>
        <v>2.286</v>
      </c>
      <c r="O394">
        <f t="shared" si="74"/>
        <v>3298698</v>
      </c>
      <c r="P394">
        <f t="shared" si="75"/>
        <v>9.9553282028067E-2</v>
      </c>
      <c r="Q394" s="5">
        <f>_xll.SNL.Clients.Office.Excel.Functions.SPG(K394, "SP_MARKETCAP", "12/31/2022")</f>
        <v>75805.947211499995</v>
      </c>
      <c r="R394">
        <f t="shared" si="79"/>
        <v>2.2543538960951943E-3</v>
      </c>
      <c r="S394">
        <f t="shared" si="80"/>
        <v>5.1534530064736139E-3</v>
      </c>
      <c r="U394" s="11" t="s">
        <v>393</v>
      </c>
      <c r="V394" s="4" cm="1">
        <f t="array" ref="V394">_xll.SNL.Clients.Office.Excel.Functions.SPG(U394, "SP_TOTAL_REV", "CY2021")</f>
        <v>22929000</v>
      </c>
      <c r="W394" s="4">
        <f>_xll.SNL.Clients.Office.Excel.Functions.SPG(U394,"IQ_AVG_DILUT_SHARES_OUT","CY2021")</f>
        <v>1427000000</v>
      </c>
      <c r="X394" s="5">
        <f>_xll.SNL.Clients.Office.Excel.Functions.SPG(U394, "IQ_DILUT_EPS_NORM", "CY2021")</f>
        <v>0.97399999999999998</v>
      </c>
      <c r="Y394">
        <f t="shared" si="81"/>
        <v>1389898</v>
      </c>
      <c r="Z394">
        <f t="shared" si="82"/>
        <v>6.0617471324523532E-2</v>
      </c>
      <c r="AA394" s="5">
        <f>_xll.SNL.Clients.Office.Excel.Functions.SPG(U394, "SP_MARKETCAP", "12/31/2021")</f>
        <v>42008.845950700001</v>
      </c>
      <c r="AB394">
        <f t="shared" si="76"/>
        <v>9.927450197875381E-4</v>
      </c>
      <c r="AC394">
        <f t="shared" si="83"/>
        <v>9.6693364927306208E-4</v>
      </c>
    </row>
    <row r="395" spans="1:29" x14ac:dyDescent="0.3">
      <c r="A395" s="11" t="s">
        <v>394</v>
      </c>
      <c r="B395" s="4" cm="1">
        <f t="array" ref="B395">_xll.SNL.Clients.Office.Excel.Functions.SPG(A395, "SP_TOTAL_REV", "CY2023")</f>
        <v>6471000</v>
      </c>
      <c r="C395" s="4">
        <f>_xll.SNL.Clients.Office.Excel.Functions.SPG(A395,"IQ_AVG_DILUT_SHARES_OUT","CY2023")</f>
        <v>208000000</v>
      </c>
      <c r="D395" s="5">
        <f>_xll.SNL.Clients.Office.Excel.Functions.SPG(A395, "IQ_DILUT_EPS_NORM", "CY2023")</f>
        <v>-1.103</v>
      </c>
      <c r="E395">
        <f t="shared" si="72"/>
        <v>-229424</v>
      </c>
      <c r="F395">
        <f t="shared" si="73"/>
        <v>-3.5454180188533455E-2</v>
      </c>
      <c r="G395" s="5">
        <f>_xll.SNL.Clients.Office.Excel.Functions.SPG(A395, "SP_MARKETCAP", "12/30/2023")</f>
        <v>17858.036884820001</v>
      </c>
      <c r="H395">
        <f t="shared" si="77"/>
        <v>4.2593989679261019E-4</v>
      </c>
      <c r="I395">
        <f t="shared" si="78"/>
        <v>-4.69811706162249E-4</v>
      </c>
      <c r="K395" s="11" t="s">
        <v>394</v>
      </c>
      <c r="L395" s="4" cm="1">
        <f t="array" ref="L395">_xll.SNL.Clients.Office.Excel.Functions.SPG(K395, "SP_TOTAL_REV", "CY2023")</f>
        <v>6471000</v>
      </c>
      <c r="M395" s="4">
        <f>_xll.SNL.Clients.Office.Excel.Functions.SPG(K395,"IQ_AVG_DILUT_SHARES_OUT","CY2023")</f>
        <v>208000000</v>
      </c>
      <c r="N395" s="5">
        <f>_xll.SNL.Clients.Office.Excel.Functions.SPG(K395, "IQ_DILUT_EPS_NORM", "CY2023")</f>
        <v>-1.103</v>
      </c>
      <c r="O395">
        <f t="shared" si="74"/>
        <v>-229424</v>
      </c>
      <c r="P395">
        <f t="shared" si="75"/>
        <v>-3.5454180188533455E-2</v>
      </c>
      <c r="Q395" s="5">
        <f>_xll.SNL.Clients.Office.Excel.Functions.SPG(K395, "SP_MARKETCAP", "12/31/2022")</f>
        <v>10861.56403743</v>
      </c>
      <c r="R395">
        <f t="shared" si="79"/>
        <v>3.2300644086870795E-4</v>
      </c>
      <c r="S395">
        <f t="shared" si="80"/>
        <v>-3.5627610427818487E-4</v>
      </c>
      <c r="U395" s="11" t="s">
        <v>394</v>
      </c>
      <c r="V395" s="4" cm="1">
        <f t="array" ref="V395">_xll.SNL.Clients.Office.Excel.Functions.SPG(U395, "SP_TOTAL_REV", "CY2021")</f>
        <v>11975000</v>
      </c>
      <c r="W395" s="4">
        <f>_xll.SNL.Clients.Office.Excel.Functions.SPG(U395,"IQ_AVG_DILUT_SHARES_OUT","CY2021")</f>
        <v>231500000</v>
      </c>
      <c r="X395" s="5">
        <f>_xll.SNL.Clients.Office.Excel.Functions.SPG(U395, "IQ_DILUT_EPS_NORM", "CY2021")</f>
        <v>4.83</v>
      </c>
      <c r="Y395">
        <f t="shared" si="81"/>
        <v>1118145</v>
      </c>
      <c r="Z395">
        <f t="shared" si="82"/>
        <v>9.3373277661795401E-2</v>
      </c>
      <c r="AA395" s="5">
        <f>_xll.SNL.Clients.Office.Excel.Functions.SPG(U395, "SP_MARKETCAP", "12/31/2021")</f>
        <v>25153.409066100001</v>
      </c>
      <c r="AB395">
        <f t="shared" si="76"/>
        <v>5.9442055633602544E-4</v>
      </c>
      <c r="AC395">
        <f t="shared" si="83"/>
        <v>2.8710512871030027E-3</v>
      </c>
    </row>
    <row r="396" spans="1:29" x14ac:dyDescent="0.3">
      <c r="A396" s="11" t="s">
        <v>395</v>
      </c>
      <c r="B396" s="4" cm="1">
        <f t="array" ref="B396">_xll.SNL.Clients.Office.Excel.Functions.SPG(A396, "SP_TOTAL_REV", "CY2023")</f>
        <v>16720000</v>
      </c>
      <c r="C396" s="4">
        <f>_xll.SNL.Clients.Office.Excel.Functions.SPG(A396,"IQ_AVG_DILUT_SHARES_OUT","CY2023")</f>
        <v>632733000</v>
      </c>
      <c r="D396" s="5">
        <f>_xll.SNL.Clients.Office.Excel.Functions.SPG(A396, "IQ_DILUT_EPS_NORM", "CY2023")</f>
        <v>3.198</v>
      </c>
      <c r="E396">
        <f t="shared" si="72"/>
        <v>2023480.1340000001</v>
      </c>
      <c r="F396">
        <f t="shared" si="73"/>
        <v>0.12102153911483254</v>
      </c>
      <c r="G396" s="5">
        <f>_xll.SNL.Clients.Office.Excel.Functions.SPG(A396, "SP_MARKETCAP", "12/30/2023")</f>
        <v>47029.685774340003</v>
      </c>
      <c r="H396">
        <f t="shared" si="77"/>
        <v>1.121725732459376E-3</v>
      </c>
      <c r="I396">
        <f t="shared" si="78"/>
        <v>3.5872788924050845E-3</v>
      </c>
      <c r="K396" s="11" t="s">
        <v>395</v>
      </c>
      <c r="L396" s="4" cm="1">
        <f t="array" ref="L396">_xll.SNL.Clients.Office.Excel.Functions.SPG(K396, "SP_TOTAL_REV", "CY2023")</f>
        <v>16720000</v>
      </c>
      <c r="M396" s="4">
        <f>_xll.SNL.Clients.Office.Excel.Functions.SPG(K396,"IQ_AVG_DILUT_SHARES_OUT","CY2023")</f>
        <v>632733000</v>
      </c>
      <c r="N396" s="5">
        <f>_xll.SNL.Clients.Office.Excel.Functions.SPG(K396, "IQ_DILUT_EPS_NORM", "CY2023")</f>
        <v>3.198</v>
      </c>
      <c r="O396">
        <f t="shared" si="74"/>
        <v>2023480.1340000001</v>
      </c>
      <c r="P396">
        <f t="shared" si="75"/>
        <v>0.12102153911483254</v>
      </c>
      <c r="Q396" s="5">
        <f>_xll.SNL.Clients.Office.Excel.Functions.SPG(K396, "SP_MARKETCAP", "12/31/2022")</f>
        <v>48577.077918019997</v>
      </c>
      <c r="R396">
        <f t="shared" si="79"/>
        <v>1.4446086210079731E-3</v>
      </c>
      <c r="S396">
        <f t="shared" si="80"/>
        <v>4.619858369983498E-3</v>
      </c>
      <c r="U396" s="11" t="s">
        <v>395</v>
      </c>
      <c r="V396" s="4" cm="1">
        <f t="array" ref="V396">_xll.SNL.Clients.Office.Excel.Functions.SPG(U396, "SP_TOTAL_REV", "CY2021")</f>
        <v>12857000</v>
      </c>
      <c r="W396" s="4">
        <f>_xll.SNL.Clients.Office.Excel.Functions.SPG(U396,"IQ_AVG_DILUT_SHARES_OUT","CY2021")</f>
        <v>626073000</v>
      </c>
      <c r="X396" s="5">
        <f>_xll.SNL.Clients.Office.Excel.Functions.SPG(U396, "IQ_DILUT_EPS_NORM", "CY2021")</f>
        <v>2.8809999999999998</v>
      </c>
      <c r="Y396">
        <f t="shared" si="81"/>
        <v>1803716.3129999998</v>
      </c>
      <c r="Z396">
        <f t="shared" si="82"/>
        <v>0.14029060535117055</v>
      </c>
      <c r="AA396" s="5">
        <f>_xll.SNL.Clients.Office.Excel.Functions.SPG(U396, "SP_MARKETCAP", "12/31/2021")</f>
        <v>42241.959473360002</v>
      </c>
      <c r="AB396">
        <f t="shared" si="76"/>
        <v>9.9825391400799423E-4</v>
      </c>
      <c r="AC396">
        <f t="shared" si="83"/>
        <v>2.8759695262570314E-3</v>
      </c>
    </row>
    <row r="397" spans="1:29" x14ac:dyDescent="0.3">
      <c r="A397" s="11" t="s">
        <v>396</v>
      </c>
      <c r="B397" s="4" cm="1">
        <f t="array" ref="B397">_xll.SNL.Clients.Office.Excel.Functions.SPG(A397, "SP_TOTAL_REV", "CY2023")</f>
        <v>8971000</v>
      </c>
      <c r="C397" s="4">
        <f>_xll.SNL.Clients.Office.Excel.Functions.SPG(A397,"IQ_AVG_DILUT_SHARES_OUT","CY2023")</f>
        <v>205591000</v>
      </c>
      <c r="D397" s="5">
        <f>_xll.SNL.Clients.Office.Excel.Functions.SPG(A397, "IQ_DILUT_EPS_NORM", "CY2023")</f>
        <v>3.18</v>
      </c>
      <c r="E397">
        <f t="shared" si="72"/>
        <v>653779.38</v>
      </c>
      <c r="F397">
        <f t="shared" si="73"/>
        <v>7.2876979155055172E-2</v>
      </c>
      <c r="G397" s="5">
        <f>_xll.SNL.Clients.Office.Excel.Functions.SPG(A397, "SP_MARKETCAP", "12/30/2023")</f>
        <v>144516.06195</v>
      </c>
      <c r="H397">
        <f t="shared" si="77"/>
        <v>3.4469161929092914E-3</v>
      </c>
      <c r="I397">
        <f t="shared" si="78"/>
        <v>1.0961193493451546E-2</v>
      </c>
      <c r="K397" s="11" t="s">
        <v>396</v>
      </c>
      <c r="L397" s="4" cm="1">
        <f t="array" ref="L397">_xll.SNL.Clients.Office.Excel.Functions.SPG(K397, "SP_TOTAL_REV", "CY2023")</f>
        <v>8971000</v>
      </c>
      <c r="M397" s="4">
        <f>_xll.SNL.Clients.Office.Excel.Functions.SPG(K397,"IQ_AVG_DILUT_SHARES_OUT","CY2023")</f>
        <v>205591000</v>
      </c>
      <c r="N397" s="5">
        <f>_xll.SNL.Clients.Office.Excel.Functions.SPG(K397, "IQ_DILUT_EPS_NORM", "CY2023")</f>
        <v>3.18</v>
      </c>
      <c r="O397">
        <f t="shared" si="74"/>
        <v>653779.38</v>
      </c>
      <c r="P397">
        <f t="shared" si="75"/>
        <v>7.2876979155055172E-2</v>
      </c>
      <c r="Q397" s="5">
        <f>_xll.SNL.Clients.Office.Excel.Functions.SPG(K397, "SP_MARKETCAP", "12/31/2022")</f>
        <v>78280.667780000003</v>
      </c>
      <c r="R397">
        <f t="shared" si="79"/>
        <v>2.3279483324232528E-3</v>
      </c>
      <c r="S397">
        <f t="shared" si="80"/>
        <v>7.4028756971059439E-3</v>
      </c>
      <c r="U397" s="11" t="s">
        <v>396</v>
      </c>
      <c r="V397" s="4" cm="1">
        <f t="array" ref="V397">_xll.SNL.Clients.Office.Excel.Functions.SPG(U397, "SP_TOTAL_REV", "CY2021")</f>
        <v>5896000</v>
      </c>
      <c r="W397" s="4">
        <f>_xll.SNL.Clients.Office.Excel.Functions.SPG(U397,"IQ_AVG_DILUT_SHARES_OUT","CY2021")</f>
        <v>203167000</v>
      </c>
      <c r="X397" s="5">
        <f>_xll.SNL.Clients.Office.Excel.Functions.SPG(U397, "IQ_DILUT_EPS_NORM", "CY2021")</f>
        <v>0.76600000000000001</v>
      </c>
      <c r="Y397">
        <f t="shared" si="81"/>
        <v>155625.92199999999</v>
      </c>
      <c r="Z397">
        <f t="shared" si="82"/>
        <v>2.6395169945725914E-2</v>
      </c>
      <c r="AA397" s="5">
        <f>_xll.SNL.Clients.Office.Excel.Functions.SPG(U397, "SP_MARKETCAP", "12/31/2021")</f>
        <v>129169.64445000001</v>
      </c>
      <c r="AB397">
        <f t="shared" si="76"/>
        <v>3.0525123538493147E-3</v>
      </c>
      <c r="AC397">
        <f t="shared" si="83"/>
        <v>2.338224463048575E-3</v>
      </c>
    </row>
    <row r="398" spans="1:29" x14ac:dyDescent="0.3">
      <c r="A398" s="11" t="s">
        <v>397</v>
      </c>
      <c r="B398" s="4" cm="1">
        <f t="array" ref="B398">_xll.SNL.Clients.Office.Excel.Functions.SPG(A398, "SP_TOTAL_REV", "CY2023")</f>
        <v>6027849</v>
      </c>
      <c r="C398" s="4">
        <f>_xll.SNL.Clients.Office.Excel.Functions.SPG(A398,"IQ_AVG_DILUT_SHARES_OUT","CY2023")</f>
        <v>326807326</v>
      </c>
      <c r="D398" s="5">
        <f>_xll.SNL.Clients.Office.Excel.Functions.SPG(A398, "IQ_DILUT_EPS_NORM", "CY2023")</f>
        <v>3.431</v>
      </c>
      <c r="E398">
        <f t="shared" si="72"/>
        <v>1121275.935506</v>
      </c>
      <c r="F398">
        <f t="shared" si="73"/>
        <v>0.18601592964687735</v>
      </c>
      <c r="G398" s="5">
        <f>_xll.SNL.Clients.Office.Excel.Functions.SPG(A398, "SP_MARKETCAP", "12/30/2023")</f>
        <v>46535.930990319997</v>
      </c>
      <c r="H398">
        <f t="shared" si="77"/>
        <v>1.1099489698116792E-3</v>
      </c>
      <c r="I398">
        <f t="shared" si="78"/>
        <v>3.8082349154238714E-3</v>
      </c>
      <c r="K398" s="11" t="s">
        <v>397</v>
      </c>
      <c r="L398" s="4" cm="1">
        <f t="array" ref="L398">_xll.SNL.Clients.Office.Excel.Functions.SPG(K398, "SP_TOTAL_REV", "CY2023")</f>
        <v>6027849</v>
      </c>
      <c r="M398" s="4">
        <f>_xll.SNL.Clients.Office.Excel.Functions.SPG(K398,"IQ_AVG_DILUT_SHARES_OUT","CY2023")</f>
        <v>326807326</v>
      </c>
      <c r="N398" s="5">
        <f>_xll.SNL.Clients.Office.Excel.Functions.SPG(K398, "IQ_DILUT_EPS_NORM", "CY2023")</f>
        <v>3.431</v>
      </c>
      <c r="O398">
        <f t="shared" si="74"/>
        <v>1121275.935506</v>
      </c>
      <c r="P398">
        <f t="shared" si="75"/>
        <v>0.18601592964687735</v>
      </c>
      <c r="Q398" s="5">
        <f>_xll.SNL.Clients.Office.Excel.Functions.SPG(K398, "SP_MARKETCAP", "12/31/2022")</f>
        <v>38606.179269239998</v>
      </c>
      <c r="R398">
        <f t="shared" si="79"/>
        <v>1.148089217936158E-3</v>
      </c>
      <c r="S398">
        <f t="shared" si="80"/>
        <v>3.9390941067389577E-3</v>
      </c>
      <c r="U398" s="11" t="s">
        <v>397</v>
      </c>
      <c r="V398" s="4" cm="1">
        <f t="array" ref="V398">_xll.SNL.Clients.Office.Excel.Functions.SPG(U398, "SP_TOTAL_REV", "CY2021")</f>
        <v>5891109</v>
      </c>
      <c r="W398" s="4">
        <f>_xll.SNL.Clients.Office.Excel.Functions.SPG(U398,"IQ_AVG_DILUT_SHARES_OUT","CY2021")</f>
        <v>328587137</v>
      </c>
      <c r="X398" s="5">
        <f>_xll.SNL.Clients.Office.Excel.Functions.SPG(U398, "IQ_DILUT_EPS_NORM", "CY2021")</f>
        <v>3.5910000000000002</v>
      </c>
      <c r="Y398">
        <f t="shared" si="81"/>
        <v>1179956.408967</v>
      </c>
      <c r="Z398">
        <f t="shared" si="82"/>
        <v>0.20029444523382609</v>
      </c>
      <c r="AA398" s="5">
        <f>_xll.SNL.Clients.Office.Excel.Functions.SPG(U398, "SP_MARKETCAP", "12/31/2021")</f>
        <v>52503.483672510003</v>
      </c>
      <c r="AB398">
        <f t="shared" si="76"/>
        <v>1.2407522929468169E-3</v>
      </c>
      <c r="AC398">
        <f t="shared" si="83"/>
        <v>4.4555414839720199E-3</v>
      </c>
    </row>
    <row r="399" spans="1:29" x14ac:dyDescent="0.3">
      <c r="A399" s="11" t="s">
        <v>398</v>
      </c>
      <c r="B399" s="4" cm="1">
        <f t="array" ref="B399">_xll.SNL.Clients.Office.Excel.Functions.SPG(A399, "SP_TOTAL_REV", "CY2023")</f>
        <v>4644600</v>
      </c>
      <c r="C399" s="4">
        <f>_xll.SNL.Clients.Office.Excel.Functions.SPG(A399,"IQ_AVG_DILUT_SHARES_OUT","CY2023")</f>
        <v>160500000</v>
      </c>
      <c r="D399" s="5">
        <f>_xll.SNL.Clients.Office.Excel.Functions.SPG(A399, "IQ_DILUT_EPS_NORM", "CY2023")</f>
        <v>3.9870000000000001</v>
      </c>
      <c r="E399">
        <f t="shared" si="72"/>
        <v>639913.5</v>
      </c>
      <c r="F399">
        <f t="shared" si="73"/>
        <v>0.13777580415966928</v>
      </c>
      <c r="G399" s="5">
        <f>_xll.SNL.Clients.Office.Excel.Functions.SPG(A399, "SP_MARKETCAP", "12/30/2023")</f>
        <v>17982.12614814</v>
      </c>
      <c r="H399">
        <f t="shared" si="77"/>
        <v>4.2889960442186922E-4</v>
      </c>
      <c r="I399">
        <f t="shared" si="78"/>
        <v>1.7100227228299925E-3</v>
      </c>
      <c r="K399" s="11" t="s">
        <v>398</v>
      </c>
      <c r="L399" s="4" cm="1">
        <f t="array" ref="L399">_xll.SNL.Clients.Office.Excel.Functions.SPG(K399, "SP_TOTAL_REV", "CY2023")</f>
        <v>4644600</v>
      </c>
      <c r="M399" s="4">
        <f>_xll.SNL.Clients.Office.Excel.Functions.SPG(K399,"IQ_AVG_DILUT_SHARES_OUT","CY2023")</f>
        <v>160500000</v>
      </c>
      <c r="N399" s="5">
        <f>_xll.SNL.Clients.Office.Excel.Functions.SPG(K399, "IQ_DILUT_EPS_NORM", "CY2023")</f>
        <v>3.9870000000000001</v>
      </c>
      <c r="O399">
        <f t="shared" si="74"/>
        <v>639913.5</v>
      </c>
      <c r="P399">
        <f t="shared" si="75"/>
        <v>0.13777580415966928</v>
      </c>
      <c r="Q399" s="5">
        <f>_xll.SNL.Clients.Office.Excel.Functions.SPG(K399, "SP_MARKETCAP", "12/31/2022")</f>
        <v>14595.477762320001</v>
      </c>
      <c r="R399">
        <f t="shared" si="79"/>
        <v>4.3404737186458265E-4</v>
      </c>
      <c r="S399">
        <f t="shared" si="80"/>
        <v>1.7305468716240912E-3</v>
      </c>
      <c r="U399" s="11" t="s">
        <v>398</v>
      </c>
      <c r="V399" s="4" cm="1">
        <f t="array" ref="V399">_xll.SNL.Clients.Office.Excel.Functions.SPG(U399, "SP_TOTAL_REV", "CY2021")</f>
        <v>5109500</v>
      </c>
      <c r="W399" s="4">
        <f>_xll.SNL.Clients.Office.Excel.Functions.SPG(U399,"IQ_AVG_DILUT_SHARES_OUT","CY2021")</f>
        <v>166850000</v>
      </c>
      <c r="X399" s="5">
        <f>_xll.SNL.Clients.Office.Excel.Functions.SPG(U399, "IQ_DILUT_EPS_NORM", "CY2021")</f>
        <v>5.6779999999999999</v>
      </c>
      <c r="Y399">
        <f t="shared" si="81"/>
        <v>947374.3</v>
      </c>
      <c r="Z399">
        <f t="shared" si="82"/>
        <v>0.18541428711224192</v>
      </c>
      <c r="AA399" s="5">
        <f>_xll.SNL.Clients.Office.Excel.Functions.SPG(U399, "SP_MARKETCAP", "12/31/2021")</f>
        <v>25658.178430420001</v>
      </c>
      <c r="AB399">
        <f t="shared" si="76"/>
        <v>6.0634916949426558E-4</v>
      </c>
      <c r="AC399">
        <f t="shared" si="83"/>
        <v>3.4428505843884399E-3</v>
      </c>
    </row>
    <row r="400" spans="1:29" x14ac:dyDescent="0.3">
      <c r="A400" s="11" t="s">
        <v>399</v>
      </c>
      <c r="B400" s="4" cm="1">
        <f t="array" ref="B400">_xll.SNL.Clients.Office.Excel.Functions.SPG(A400, "SP_TOTAL_REV", "CY2023")</f>
        <v>12093000</v>
      </c>
      <c r="C400" s="4">
        <f>_xll.SNL.Clients.Office.Excel.Functions.SPG(A400,"IQ_AVG_DILUT_SHARES_OUT","CY2023")</f>
        <v>260342615</v>
      </c>
      <c r="D400" s="5">
        <f>_xll.SNL.Clients.Office.Excel.Functions.SPG(A400, "IQ_DILUT_EPS_NORM", "CY2023")</f>
        <v>3.052</v>
      </c>
      <c r="E400">
        <f t="shared" si="72"/>
        <v>794565.66098000004</v>
      </c>
      <c r="F400">
        <f t="shared" si="73"/>
        <v>6.5704594474489383E-2</v>
      </c>
      <c r="G400" s="5">
        <f>_xll.SNL.Clients.Office.Excel.Functions.SPG(A400, "SP_MARKETCAP", "12/30/2023")</f>
        <v>10558.388502199999</v>
      </c>
      <c r="H400">
        <f t="shared" si="77"/>
        <v>2.5183277075355192E-4</v>
      </c>
      <c r="I400">
        <f t="shared" si="78"/>
        <v>7.6859361633984052E-4</v>
      </c>
      <c r="K400" s="11" t="s">
        <v>399</v>
      </c>
      <c r="L400" s="4" cm="1">
        <f t="array" ref="L400">_xll.SNL.Clients.Office.Excel.Functions.SPG(K400, "SP_TOTAL_REV", "CY2023")</f>
        <v>12093000</v>
      </c>
      <c r="M400" s="4">
        <f>_xll.SNL.Clients.Office.Excel.Functions.SPG(K400,"IQ_AVG_DILUT_SHARES_OUT","CY2023")</f>
        <v>260342615</v>
      </c>
      <c r="N400" s="5">
        <f>_xll.SNL.Clients.Office.Excel.Functions.SPG(K400, "IQ_DILUT_EPS_NORM", "CY2023")</f>
        <v>3.052</v>
      </c>
      <c r="O400">
        <f t="shared" si="74"/>
        <v>794565.66098000004</v>
      </c>
      <c r="P400">
        <f t="shared" si="75"/>
        <v>6.5704594474489383E-2</v>
      </c>
      <c r="Q400" s="5">
        <f>_xll.SNL.Clients.Office.Excel.Functions.SPG(K400, "SP_MARKETCAP", "12/31/2022")</f>
        <v>9597.0373903207183</v>
      </c>
      <c r="R400">
        <f t="shared" si="79"/>
        <v>2.8540133627614187E-4</v>
      </c>
      <c r="S400">
        <f t="shared" si="80"/>
        <v>8.7104487831478501E-4</v>
      </c>
      <c r="U400" s="11" t="s">
        <v>399</v>
      </c>
      <c r="V400" s="4" cm="1">
        <f t="array" ref="V400">_xll.SNL.Clients.Office.Excel.Functions.SPG(U400, "SP_TOTAL_REV", "CY2021")</f>
        <v>11933000</v>
      </c>
      <c r="W400" s="4">
        <f>_xll.SNL.Clients.Office.Excel.Functions.SPG(U400,"IQ_AVG_DILUT_SHARES_OUT","CY2021")</f>
        <v>259874082</v>
      </c>
      <c r="X400" s="5">
        <f>_xll.SNL.Clients.Office.Excel.Functions.SPG(U400, "IQ_DILUT_EPS_NORM", "CY2021")</f>
        <v>2.5779999999999998</v>
      </c>
      <c r="Y400">
        <f t="shared" si="81"/>
        <v>669955.3833959999</v>
      </c>
      <c r="Z400">
        <f t="shared" si="82"/>
        <v>5.6143080817564729E-2</v>
      </c>
      <c r="AA400" s="5">
        <f>_xll.SNL.Clients.Office.Excel.Functions.SPG(U400, "SP_MARKETCAP", "12/31/2021")</f>
        <v>13829.8469425</v>
      </c>
      <c r="AB400">
        <f t="shared" si="76"/>
        <v>3.268243001177234E-4</v>
      </c>
      <c r="AC400">
        <f t="shared" si="83"/>
        <v>8.4255304570349091E-4</v>
      </c>
    </row>
    <row r="401" spans="1:29" x14ac:dyDescent="0.3">
      <c r="A401" s="11" t="s">
        <v>400</v>
      </c>
      <c r="B401" s="4" cm="1">
        <f t="array" ref="B401">_xll.SNL.Clients.Office.Excel.Functions.SPG(A401, "SP_TOTAL_REV", "CY2023")</f>
        <v>5108300</v>
      </c>
      <c r="C401" s="4">
        <f>_xll.SNL.Clients.Office.Excel.Functions.SPG(A401,"IQ_AVG_DILUT_SHARES_OUT","CY2023")</f>
        <v>53900000</v>
      </c>
      <c r="D401" s="5">
        <f>_xll.SNL.Clients.Office.Excel.Functions.SPG(A401, "IQ_DILUT_EPS_NORM", "CY2023")</f>
        <v>14.962999999999999</v>
      </c>
      <c r="E401">
        <f t="shared" si="72"/>
        <v>806505.7</v>
      </c>
      <c r="F401">
        <f t="shared" si="73"/>
        <v>0.15788142826380597</v>
      </c>
      <c r="G401" s="5">
        <f>_xll.SNL.Clients.Office.Excel.Functions.SPG(A401, "SP_MARKETCAP", "12/30/2023")</f>
        <v>15244.96335756</v>
      </c>
      <c r="H401">
        <f t="shared" si="77"/>
        <v>3.6361433011967265E-4</v>
      </c>
      <c r="I401">
        <f t="shared" si="78"/>
        <v>5.4407612215806615E-3</v>
      </c>
      <c r="K401" s="11" t="s">
        <v>400</v>
      </c>
      <c r="L401" s="4" cm="1">
        <f t="array" ref="L401">_xll.SNL.Clients.Office.Excel.Functions.SPG(K401, "SP_TOTAL_REV", "CY2023")</f>
        <v>5108300</v>
      </c>
      <c r="M401" s="4">
        <f>_xll.SNL.Clients.Office.Excel.Functions.SPG(K401,"IQ_AVG_DILUT_SHARES_OUT","CY2023")</f>
        <v>53900000</v>
      </c>
      <c r="N401" s="5">
        <f>_xll.SNL.Clients.Office.Excel.Functions.SPG(K401, "IQ_DILUT_EPS_NORM", "CY2023")</f>
        <v>14.962999999999999</v>
      </c>
      <c r="O401">
        <f t="shared" si="74"/>
        <v>806505.7</v>
      </c>
      <c r="P401">
        <f t="shared" si="75"/>
        <v>0.15788142826380597</v>
      </c>
      <c r="Q401" s="5">
        <f>_xll.SNL.Clients.Office.Excel.Functions.SPG(K401, "SP_MARKETCAP", "12/31/2022")</f>
        <v>12145.303465110001</v>
      </c>
      <c r="R401">
        <f t="shared" si="79"/>
        <v>3.6118290441565238E-4</v>
      </c>
      <c r="S401">
        <f t="shared" si="80"/>
        <v>5.4043797987714066E-3</v>
      </c>
      <c r="U401" s="11" t="s">
        <v>400</v>
      </c>
      <c r="V401" s="4" cm="1">
        <f t="array" ref="V401">_xll.SNL.Clients.Office.Excel.Functions.SPG(U401, "SP_TOTAL_REV", "CY2021")</f>
        <v>4601700</v>
      </c>
      <c r="W401" s="4">
        <f>_xll.SNL.Clients.Office.Excel.Functions.SPG(U401,"IQ_AVG_DILUT_SHARES_OUT","CY2021")</f>
        <v>55000000</v>
      </c>
      <c r="X401" s="5">
        <f>_xll.SNL.Clients.Office.Excel.Functions.SPG(U401, "IQ_DILUT_EPS_NORM", "CY2021")</f>
        <v>11.988</v>
      </c>
      <c r="Y401">
        <f t="shared" si="81"/>
        <v>659340</v>
      </c>
      <c r="Z401">
        <f t="shared" si="82"/>
        <v>0.14328183062781147</v>
      </c>
      <c r="AA401" s="5">
        <f>_xll.SNL.Clients.Office.Excel.Functions.SPG(U401, "SP_MARKETCAP", "12/31/2021")</f>
        <v>11530.363346259999</v>
      </c>
      <c r="AB401">
        <f t="shared" si="76"/>
        <v>2.7248334319333162E-4</v>
      </c>
      <c r="AC401">
        <f t="shared" si="83"/>
        <v>3.2665303182016592E-3</v>
      </c>
    </row>
    <row r="402" spans="1:29" x14ac:dyDescent="0.3">
      <c r="A402" s="11" t="s">
        <v>401</v>
      </c>
      <c r="B402" s="4" cm="1">
        <f t="array" ref="B402">_xll.SNL.Clients.Office.Excel.Functions.SPG(A402, "SP_TOTAL_REV", "CY2023")</f>
        <v>8197000</v>
      </c>
      <c r="C402" s="4" t="str">
        <f>_xll.SNL.Clients.Office.Excel.Functions.SPG(A402,"IQ_AVG_DILUT_SHARES_OUT","CY2023")</f>
        <v>NA</v>
      </c>
      <c r="D402" s="5" t="str">
        <f>_xll.SNL.Clients.Office.Excel.Functions.SPG(A402, "IQ_DILUT_EPS_NORM", "CY2023")</f>
        <v>NA</v>
      </c>
      <c r="E402" t="e">
        <f t="shared" si="72"/>
        <v>#VALUE!</v>
      </c>
      <c r="F402" t="e">
        <f t="shared" si="73"/>
        <v>#VALUE!</v>
      </c>
      <c r="G402" s="5" t="str">
        <f>_xll.SNL.Clients.Office.Excel.Functions.SPG(A402, "SP_MARKETCAP", "12/30/2023")</f>
        <v>NA</v>
      </c>
      <c r="H402" t="e">
        <f t="shared" si="77"/>
        <v>#VALUE!</v>
      </c>
      <c r="I402" t="e">
        <f t="shared" si="78"/>
        <v>#VALUE!</v>
      </c>
      <c r="K402" s="11" t="s">
        <v>401</v>
      </c>
      <c r="L402" s="4" cm="1">
        <f t="array" ref="L402">_xll.SNL.Clients.Office.Excel.Functions.SPG(K402, "SP_TOTAL_REV", "CY2023")</f>
        <v>8197000</v>
      </c>
      <c r="M402" s="4" t="str">
        <f>_xll.SNL.Clients.Office.Excel.Functions.SPG(K402,"IQ_AVG_DILUT_SHARES_OUT","CY2023")</f>
        <v>NA</v>
      </c>
      <c r="N402" s="5" t="str">
        <f>_xll.SNL.Clients.Office.Excel.Functions.SPG(K402, "IQ_DILUT_EPS_NORM", "CY2023")</f>
        <v>NA</v>
      </c>
      <c r="O402" t="e">
        <f t="shared" si="74"/>
        <v>#VALUE!</v>
      </c>
      <c r="P402" t="e">
        <f t="shared" si="75"/>
        <v>#VALUE!</v>
      </c>
      <c r="Q402" s="5" t="str">
        <f>_xll.SNL.Clients.Office.Excel.Functions.SPG(K402, "SP_MARKETCAP", "12/31/2022")</f>
        <v>NA</v>
      </c>
      <c r="R402" t="e">
        <f t="shared" si="79"/>
        <v>#VALUE!</v>
      </c>
      <c r="S402" t="e">
        <f t="shared" si="80"/>
        <v>#VALUE!</v>
      </c>
      <c r="U402" s="11" t="s">
        <v>401</v>
      </c>
      <c r="V402" s="4" cm="1">
        <f t="array" ref="V402">_xll.SNL.Clients.Office.Excel.Functions.SPG(U402, "SP_TOTAL_REV", "CY2021")</f>
        <v>8171000</v>
      </c>
      <c r="W402" s="4" t="str">
        <f>_xll.SNL.Clients.Office.Excel.Functions.SPG(U402,"IQ_AVG_DILUT_SHARES_OUT","CY2021")</f>
        <v>NA</v>
      </c>
      <c r="X402" s="5" t="str">
        <f>_xll.SNL.Clients.Office.Excel.Functions.SPG(U402, "IQ_DILUT_EPS_NORM", "CY2021")</f>
        <v>NA</v>
      </c>
      <c r="Y402" t="e">
        <f t="shared" si="81"/>
        <v>#VALUE!</v>
      </c>
      <c r="Z402" t="e">
        <f t="shared" si="82"/>
        <v>#VALUE!</v>
      </c>
      <c r="AA402" s="5" t="str">
        <f>_xll.SNL.Clients.Office.Excel.Functions.SPG(U402, "SP_MARKETCAP", "12/31/2021")</f>
        <v>NA</v>
      </c>
      <c r="AB402" t="e">
        <f t="shared" si="76"/>
        <v>#VALUE!</v>
      </c>
      <c r="AC402" t="e">
        <f t="shared" si="83"/>
        <v>#VALUE!</v>
      </c>
    </row>
    <row r="403" spans="1:29" x14ac:dyDescent="0.3">
      <c r="A403" s="11" t="s">
        <v>402</v>
      </c>
      <c r="B403" s="4" cm="1">
        <f t="array" ref="B403">_xll.SNL.Clients.Office.Excel.Functions.SPG(A403, "SP_TOTAL_REV", "CY2023")</f>
        <v>26091000</v>
      </c>
      <c r="C403" s="4">
        <f>_xll.SNL.Clients.Office.Excel.Functions.SPG(A403,"IQ_AVG_DILUT_SHARES_OUT","CY2023")</f>
        <v>640000000</v>
      </c>
      <c r="D403" s="5">
        <f>_xll.SNL.Clients.Office.Excel.Functions.SPG(A403, "IQ_DILUT_EPS_NORM", "CY2023")</f>
        <v>1.2390000000000001</v>
      </c>
      <c r="E403">
        <f t="shared" si="72"/>
        <v>792960.00000000012</v>
      </c>
      <c r="F403">
        <f t="shared" si="73"/>
        <v>3.0392089226169948E-2</v>
      </c>
      <c r="G403" s="5">
        <f>_xll.SNL.Clients.Office.Excel.Functions.SPG(A403, "SP_MARKETCAP", "12/30/2023")</f>
        <v>17215.812174399998</v>
      </c>
      <c r="H403">
        <f t="shared" si="77"/>
        <v>4.1062191259097112E-4</v>
      </c>
      <c r="I403">
        <f t="shared" si="78"/>
        <v>5.0876054970021322E-4</v>
      </c>
      <c r="K403" s="11" t="s">
        <v>402</v>
      </c>
      <c r="L403" s="4" cm="1">
        <f t="array" ref="L403">_xll.SNL.Clients.Office.Excel.Functions.SPG(K403, "SP_TOTAL_REV", "CY2023")</f>
        <v>26091000</v>
      </c>
      <c r="M403" s="4">
        <f>_xll.SNL.Clients.Office.Excel.Functions.SPG(K403,"IQ_AVG_DILUT_SHARES_OUT","CY2023")</f>
        <v>640000000</v>
      </c>
      <c r="N403" s="5">
        <f>_xll.SNL.Clients.Office.Excel.Functions.SPG(K403, "IQ_DILUT_EPS_NORM", "CY2023")</f>
        <v>1.2390000000000001</v>
      </c>
      <c r="O403">
        <f t="shared" si="74"/>
        <v>792960.00000000012</v>
      </c>
      <c r="P403">
        <f t="shared" si="75"/>
        <v>3.0392089226169948E-2</v>
      </c>
      <c r="Q403" s="5">
        <f>_xll.SNL.Clients.Office.Excel.Functions.SPG(K403, "SP_MARKETCAP", "12/31/2022")</f>
        <v>19991.62997468</v>
      </c>
      <c r="R403">
        <f t="shared" si="79"/>
        <v>5.9452075438055267E-4</v>
      </c>
      <c r="S403">
        <f t="shared" si="80"/>
        <v>7.366112146775048E-4</v>
      </c>
      <c r="U403" s="11" t="s">
        <v>402</v>
      </c>
      <c r="V403" s="4" cm="1">
        <f t="array" ref="V403">_xll.SNL.Clients.Office.Excel.Functions.SPG(U403, "SP_TOTAL_REV", "CY2021")</f>
        <v>15790000</v>
      </c>
      <c r="W403" s="4">
        <f>_xll.SNL.Clients.Office.Excel.Functions.SPG(U403,"IQ_AVG_DILUT_SHARES_OUT","CY2021")</f>
        <v>609000000</v>
      </c>
      <c r="X403" s="5">
        <f>_xll.SNL.Clients.Office.Excel.Functions.SPG(U403, "IQ_DILUT_EPS_NORM", "CY2021")</f>
        <v>-1.526</v>
      </c>
      <c r="Y403">
        <f t="shared" si="81"/>
        <v>-929334</v>
      </c>
      <c r="Z403">
        <f t="shared" si="82"/>
        <v>-5.8855858138062066E-2</v>
      </c>
      <c r="AA403" s="5">
        <f>_xll.SNL.Clients.Office.Excel.Functions.SPG(U403, "SP_MARKETCAP", "12/31/2021")</f>
        <v>25357.848815879999</v>
      </c>
      <c r="AB403">
        <f t="shared" si="76"/>
        <v>5.992518374352227E-4</v>
      </c>
      <c r="AC403">
        <f t="shared" si="83"/>
        <v>-9.1445830392614981E-4</v>
      </c>
    </row>
    <row r="404" spans="1:29" x14ac:dyDescent="0.3">
      <c r="A404" s="11" t="s">
        <v>403</v>
      </c>
      <c r="B404" s="4" cm="1">
        <f t="array" ref="B404">_xll.SNL.Clients.Office.Excel.Functions.SPG(A404, "SP_TOTAL_REV", "CY2023")</f>
        <v>15781100</v>
      </c>
      <c r="C404" s="4">
        <f>_xll.SNL.Clients.Office.Excel.Functions.SPG(A404,"IQ_AVG_DILUT_SHARES_OUT","CY2023")</f>
        <v>149751000</v>
      </c>
      <c r="D404" s="5">
        <f>_xll.SNL.Clients.Office.Excel.Functions.SPG(A404, "IQ_DILUT_EPS_NORM", "CY2023")</f>
        <v>0.89400000000000002</v>
      </c>
      <c r="E404">
        <f t="shared" si="72"/>
        <v>133877.394</v>
      </c>
      <c r="F404">
        <f t="shared" si="73"/>
        <v>8.4834006501447942E-3</v>
      </c>
      <c r="G404" s="5">
        <f>_xll.SNL.Clients.Office.Excel.Functions.SPG(A404, "SP_MARKETCAP", "12/30/2023")</f>
        <v>15039.8495172</v>
      </c>
      <c r="H404">
        <f t="shared" si="77"/>
        <v>3.5872206964573787E-4</v>
      </c>
      <c r="I404">
        <f t="shared" si="78"/>
        <v>3.2069753026328965E-4</v>
      </c>
      <c r="K404" s="11" t="s">
        <v>403</v>
      </c>
      <c r="L404" s="4" cm="1">
        <f t="array" ref="L404">_xll.SNL.Clients.Office.Excel.Functions.SPG(K404, "SP_TOTAL_REV", "CY2023")</f>
        <v>15781100</v>
      </c>
      <c r="M404" s="4">
        <f>_xll.SNL.Clients.Office.Excel.Functions.SPG(K404,"IQ_AVG_DILUT_SHARES_OUT","CY2023")</f>
        <v>149751000</v>
      </c>
      <c r="N404" s="5">
        <f>_xll.SNL.Clients.Office.Excel.Functions.SPG(K404, "IQ_DILUT_EPS_NORM", "CY2023")</f>
        <v>0.89400000000000002</v>
      </c>
      <c r="O404">
        <f t="shared" si="74"/>
        <v>133877.394</v>
      </c>
      <c r="P404">
        <f t="shared" si="75"/>
        <v>8.4834006501447942E-3</v>
      </c>
      <c r="Q404" s="5">
        <f>_xll.SNL.Clients.Office.Excel.Functions.SPG(K404, "SP_MARKETCAP", "12/31/2022")</f>
        <v>11113.38696432</v>
      </c>
      <c r="R404">
        <f t="shared" si="79"/>
        <v>3.3049527277759076E-4</v>
      </c>
      <c r="S404">
        <f t="shared" si="80"/>
        <v>2.9546277386316612E-4</v>
      </c>
      <c r="U404" s="11" t="s">
        <v>403</v>
      </c>
      <c r="V404" s="4" cm="1">
        <f t="array" ref="V404">_xll.SNL.Clients.Office.Excel.Functions.SPG(U404, "SP_TOTAL_REV", "CY2021")</f>
        <v>15281300</v>
      </c>
      <c r="W404" s="4">
        <f>_xll.SNL.Clients.Office.Excel.Functions.SPG(U404,"IQ_AVG_DILUT_SHARES_OUT","CY2021")</f>
        <v>165024000</v>
      </c>
      <c r="X404" s="5">
        <f>_xll.SNL.Clients.Office.Excel.Functions.SPG(U404, "IQ_DILUT_EPS_NORM", "CY2021")</f>
        <v>6.9269999999999996</v>
      </c>
      <c r="Y404">
        <f t="shared" si="81"/>
        <v>1143121.2479999999</v>
      </c>
      <c r="Z404">
        <f t="shared" si="82"/>
        <v>7.4805235680210441E-2</v>
      </c>
      <c r="AA404" s="5">
        <f>_xll.SNL.Clients.Office.Excel.Functions.SPG(U404, "SP_MARKETCAP", "12/31/2021")</f>
        <v>30751.324258820001</v>
      </c>
      <c r="AB404">
        <f t="shared" si="76"/>
        <v>7.2670941843158547E-4</v>
      </c>
      <c r="AC404">
        <f t="shared" si="83"/>
        <v>5.0339161414755919E-3</v>
      </c>
    </row>
    <row r="405" spans="1:29" x14ac:dyDescent="0.3">
      <c r="A405" s="11" t="s">
        <v>404</v>
      </c>
      <c r="B405" s="4" cm="1">
        <f t="array" ref="B405">_xll.SNL.Clients.Office.Excel.Functions.SPG(A405, "SP_TOTAL_REV", "CY2023")</f>
        <v>36687000</v>
      </c>
      <c r="C405" s="4">
        <f>_xll.SNL.Clients.Office.Excel.Functions.SPG(A405,"IQ_AVG_DILUT_SHARES_OUT","CY2023")</f>
        <v>1148225000</v>
      </c>
      <c r="D405" s="5">
        <f>_xll.SNL.Clients.Office.Excel.Functions.SPG(A405, "IQ_DILUT_EPS_NORM", "CY2023")</f>
        <v>3.0459999999999998</v>
      </c>
      <c r="E405">
        <f t="shared" si="72"/>
        <v>3497493.35</v>
      </c>
      <c r="F405">
        <f t="shared" si="73"/>
        <v>9.5333315615885733E-2</v>
      </c>
      <c r="G405" s="5">
        <f>_xll.SNL.Clients.Office.Excel.Functions.SPG(A405, "SP_MARKETCAP", "12/30/2023")</f>
        <v>109134.567</v>
      </c>
      <c r="H405">
        <f t="shared" si="77"/>
        <v>2.6030165859943981E-3</v>
      </c>
      <c r="I405">
        <f t="shared" si="78"/>
        <v>7.9287885209389352E-3</v>
      </c>
      <c r="K405" s="11" t="s">
        <v>404</v>
      </c>
      <c r="L405" s="4" cm="1">
        <f t="array" ref="L405">_xll.SNL.Clients.Office.Excel.Functions.SPG(K405, "SP_TOTAL_REV", "CY2023")</f>
        <v>36687000</v>
      </c>
      <c r="M405" s="4">
        <f>_xll.SNL.Clients.Office.Excel.Functions.SPG(K405,"IQ_AVG_DILUT_SHARES_OUT","CY2023")</f>
        <v>1148225000</v>
      </c>
      <c r="N405" s="5">
        <f>_xll.SNL.Clients.Office.Excel.Functions.SPG(K405, "IQ_DILUT_EPS_NORM", "CY2023")</f>
        <v>3.0459999999999998</v>
      </c>
      <c r="O405">
        <f t="shared" si="74"/>
        <v>3497493.35</v>
      </c>
      <c r="P405">
        <f t="shared" si="75"/>
        <v>9.5333315615885733E-2</v>
      </c>
      <c r="Q405" s="5">
        <f>_xll.SNL.Clients.Office.Excel.Functions.SPG(K405, "SP_MARKETCAP", "12/31/2022")</f>
        <v>113861.75999999999</v>
      </c>
      <c r="R405">
        <f t="shared" si="79"/>
        <v>3.3860760496284134E-3</v>
      </c>
      <c r="S405">
        <f t="shared" si="80"/>
        <v>1.0313987647168147E-2</v>
      </c>
      <c r="U405" s="11" t="s">
        <v>404</v>
      </c>
      <c r="V405" s="4" cm="1">
        <f t="array" ref="V405">_xll.SNL.Clients.Office.Excel.Functions.SPG(U405, "SP_TOTAL_REV", "CY2021")</f>
        <v>30361600</v>
      </c>
      <c r="W405" s="4">
        <f>_xll.SNL.Clients.Office.Excel.Functions.SPG(U405,"IQ_AVG_DILUT_SHARES_OUT","CY2021")</f>
        <v>1183900000</v>
      </c>
      <c r="X405" s="5">
        <f>_xll.SNL.Clients.Office.Excel.Functions.SPG(U405, "IQ_DILUT_EPS_NORM", "CY2021")</f>
        <v>2.5760000000000001</v>
      </c>
      <c r="Y405">
        <f t="shared" si="81"/>
        <v>3049726.4</v>
      </c>
      <c r="Z405">
        <f t="shared" si="82"/>
        <v>0.10044682757166948</v>
      </c>
      <c r="AA405" s="5">
        <f>_xll.SNL.Clients.Office.Excel.Functions.SPG(U405, "SP_MARKETCAP", "12/31/2021")</f>
        <v>137229.204</v>
      </c>
      <c r="AB405">
        <f t="shared" si="76"/>
        <v>3.2429743249859028E-3</v>
      </c>
      <c r="AC405">
        <f t="shared" si="83"/>
        <v>8.3539018611636859E-3</v>
      </c>
    </row>
    <row r="406" spans="1:29" x14ac:dyDescent="0.3">
      <c r="A406" s="11" t="s">
        <v>405</v>
      </c>
      <c r="B406" s="4" cm="1">
        <f t="array" ref="B406">_xll.SNL.Clients.Office.Excel.Functions.SPG(A406, "SP_TOTAL_REV", "CY2023")</f>
        <v>11899000</v>
      </c>
      <c r="C406" s="4">
        <f>_xll.SNL.Clients.Office.Excel.Functions.SPG(A406,"IQ_AVG_DILUT_SHARES_OUT","CY2023")</f>
        <v>326568000</v>
      </c>
      <c r="D406" s="5">
        <f>_xll.SNL.Clients.Office.Excel.Functions.SPG(A406, "IQ_DILUT_EPS_NORM", "CY2023")</f>
        <v>4.7919999999999998</v>
      </c>
      <c r="E406">
        <f t="shared" si="72"/>
        <v>1564913.8559999999</v>
      </c>
      <c r="F406">
        <f t="shared" si="73"/>
        <v>0.13151641785023951</v>
      </c>
      <c r="G406" s="5">
        <f>_xll.SNL.Clients.Office.Excel.Functions.SPG(A406, "SP_MARKETCAP", "12/30/2023")</f>
        <v>23902.878762060001</v>
      </c>
      <c r="H406">
        <f t="shared" si="77"/>
        <v>5.7011808065042708E-4</v>
      </c>
      <c r="I406">
        <f t="shared" si="78"/>
        <v>2.7320058424768466E-3</v>
      </c>
      <c r="K406" s="11" t="s">
        <v>405</v>
      </c>
      <c r="L406" s="4" cm="1">
        <f t="array" ref="L406">_xll.SNL.Clients.Office.Excel.Functions.SPG(K406, "SP_TOTAL_REV", "CY2023")</f>
        <v>11899000</v>
      </c>
      <c r="M406" s="4">
        <f>_xll.SNL.Clients.Office.Excel.Functions.SPG(K406,"IQ_AVG_DILUT_SHARES_OUT","CY2023")</f>
        <v>326568000</v>
      </c>
      <c r="N406" s="5">
        <f>_xll.SNL.Clients.Office.Excel.Functions.SPG(K406, "IQ_DILUT_EPS_NORM", "CY2023")</f>
        <v>4.7919999999999998</v>
      </c>
      <c r="O406">
        <f t="shared" si="74"/>
        <v>1564913.8559999999</v>
      </c>
      <c r="P406">
        <f t="shared" si="75"/>
        <v>0.13151641785023951</v>
      </c>
      <c r="Q406" s="5">
        <f>_xll.SNL.Clients.Office.Excel.Functions.SPG(K406, "SP_MARKETCAP", "12/31/2022")</f>
        <v>28463.54720279</v>
      </c>
      <c r="R406">
        <f t="shared" si="79"/>
        <v>8.4646272348886092E-4</v>
      </c>
      <c r="S406">
        <f t="shared" si="80"/>
        <v>4.0562493709586211E-3</v>
      </c>
      <c r="U406" s="11" t="s">
        <v>405</v>
      </c>
      <c r="V406" s="4" cm="1">
        <f t="array" ref="V406">_xll.SNL.Clients.Office.Excel.Functions.SPG(U406, "SP_TOTAL_REV", "CY2021")</f>
        <v>12060000</v>
      </c>
      <c r="W406" s="4">
        <f>_xll.SNL.Clients.Office.Excel.Functions.SPG(U406,"IQ_AVG_DILUT_SHARES_OUT","CY2021")</f>
        <v>357962000</v>
      </c>
      <c r="X406" s="5">
        <f>_xll.SNL.Clients.Office.Excel.Functions.SPG(U406, "IQ_DILUT_EPS_NORM", "CY2021")</f>
        <v>5.6449999999999996</v>
      </c>
      <c r="Y406">
        <f t="shared" si="81"/>
        <v>2020695.4899999998</v>
      </c>
      <c r="Z406">
        <f t="shared" si="82"/>
        <v>0.16755352321724709</v>
      </c>
      <c r="AA406" s="5">
        <f>_xll.SNL.Clients.Office.Excel.Functions.SPG(U406, "SP_MARKETCAP", "12/31/2021")</f>
        <v>34003.513089</v>
      </c>
      <c r="AB406">
        <f t="shared" si="76"/>
        <v>8.0356452338635649E-4</v>
      </c>
      <c r="AC406">
        <f t="shared" si="83"/>
        <v>4.5361217345159816E-3</v>
      </c>
    </row>
    <row r="407" spans="1:29" x14ac:dyDescent="0.3">
      <c r="A407" s="11" t="s">
        <v>406</v>
      </c>
      <c r="B407" s="4" cm="1">
        <f t="array" ref="B407">_xll.SNL.Clients.Office.Excel.Functions.SPG(A407, "SP_TOTAL_REV", "CY2023")</f>
        <v>18795316</v>
      </c>
      <c r="C407" s="4">
        <f>_xll.SNL.Clients.Office.Excel.Functions.SPG(A407,"IQ_AVG_DILUT_SHARES_OUT","CY2023")</f>
        <v>167431000</v>
      </c>
      <c r="D407" s="5">
        <f>_xll.SNL.Clients.Office.Excel.Functions.SPG(A407, "IQ_DILUT_EPS_NORM", "CY2023")</f>
        <v>11.917999999999999</v>
      </c>
      <c r="E407">
        <f t="shared" si="72"/>
        <v>1995442.6579999998</v>
      </c>
      <c r="F407">
        <f t="shared" si="73"/>
        <v>0.10616701831456304</v>
      </c>
      <c r="G407" s="5">
        <f>_xll.SNL.Clients.Office.Excel.Functions.SPG(A407, "SP_MARKETCAP", "12/30/2023")</f>
        <v>19110.525107000001</v>
      </c>
      <c r="H407">
        <f t="shared" si="77"/>
        <v>4.5581354458100682E-4</v>
      </c>
      <c r="I407">
        <f t="shared" si="78"/>
        <v>5.4323858243164385E-3</v>
      </c>
      <c r="K407" s="11" t="s">
        <v>406</v>
      </c>
      <c r="L407" s="4" cm="1">
        <f t="array" ref="L407">_xll.SNL.Clients.Office.Excel.Functions.SPG(K407, "SP_TOTAL_REV", "CY2023")</f>
        <v>18795316</v>
      </c>
      <c r="M407" s="4">
        <f>_xll.SNL.Clients.Office.Excel.Functions.SPG(K407,"IQ_AVG_DILUT_SHARES_OUT","CY2023")</f>
        <v>167431000</v>
      </c>
      <c r="N407" s="5">
        <f>_xll.SNL.Clients.Office.Excel.Functions.SPG(K407, "IQ_DILUT_EPS_NORM", "CY2023")</f>
        <v>11.917999999999999</v>
      </c>
      <c r="O407">
        <f t="shared" si="74"/>
        <v>1995442.6579999998</v>
      </c>
      <c r="P407">
        <f t="shared" si="75"/>
        <v>0.10616701831456304</v>
      </c>
      <c r="Q407" s="5">
        <f>_xll.SNL.Clients.Office.Excel.Functions.SPG(K407, "SP_MARKETCAP", "12/31/2022")</f>
        <v>17153.326659300001</v>
      </c>
      <c r="R407">
        <f t="shared" si="79"/>
        <v>5.101139186018932E-4</v>
      </c>
      <c r="S407">
        <f t="shared" si="80"/>
        <v>6.0795376818973627E-3</v>
      </c>
      <c r="U407" s="11" t="s">
        <v>406</v>
      </c>
      <c r="V407" s="4" cm="1">
        <f t="array" ref="V407">_xll.SNL.Clients.Office.Excel.Functions.SPG(U407, "SP_TOTAL_REV", "CY2021")</f>
        <v>18408850</v>
      </c>
      <c r="W407" s="4">
        <f>_xll.SNL.Clients.Office.Excel.Functions.SPG(U407,"IQ_AVG_DILUT_SHARES_OUT","CY2021")</f>
        <v>206615000</v>
      </c>
      <c r="X407" s="5">
        <f>_xll.SNL.Clients.Office.Excel.Functions.SPG(U407, "IQ_DILUT_EPS_NORM", "CY2021")</f>
        <v>12.574</v>
      </c>
      <c r="Y407">
        <f t="shared" si="81"/>
        <v>2597977.0099999998</v>
      </c>
      <c r="Z407">
        <f t="shared" si="82"/>
        <v>0.14112652392735014</v>
      </c>
      <c r="AA407" s="5">
        <f>_xll.SNL.Clients.Office.Excel.Functions.SPG(U407, "SP_MARKETCAP", "12/31/2021")</f>
        <v>12317.867597820001</v>
      </c>
      <c r="AB407">
        <f t="shared" si="76"/>
        <v>2.9109349317734177E-4</v>
      </c>
      <c r="AC407">
        <f t="shared" si="83"/>
        <v>3.6602095832118952E-3</v>
      </c>
    </row>
    <row r="408" spans="1:29" x14ac:dyDescent="0.3">
      <c r="A408" s="11" t="s">
        <v>407</v>
      </c>
      <c r="B408" s="4" cm="1">
        <f t="array" ref="B408">_xll.SNL.Clients.Office.Excel.Functions.SPG(A408, "SP_TOTAL_REV", "CY2023")</f>
        <v>4682578</v>
      </c>
      <c r="C408" s="4">
        <f>_xll.SNL.Clients.Office.Excel.Functions.SPG(A408,"IQ_AVG_DILUT_SHARES_OUT","CY2023")</f>
        <v>99804250</v>
      </c>
      <c r="D408" s="5">
        <f>_xll.SNL.Clients.Office.Excel.Functions.SPG(A408, "IQ_DILUT_EPS_NORM", "CY2023")</f>
        <v>4.7809999999999997</v>
      </c>
      <c r="E408">
        <f t="shared" si="72"/>
        <v>477164.11924999993</v>
      </c>
      <c r="F408">
        <f t="shared" si="73"/>
        <v>0.10190201193658706</v>
      </c>
      <c r="G408" s="5">
        <f>_xll.SNL.Clients.Office.Excel.Functions.SPG(A408, "SP_MARKETCAP", "12/30/2023")</f>
        <v>21721.215395849998</v>
      </c>
      <c r="H408">
        <f t="shared" si="77"/>
        <v>5.1808226758580009E-4</v>
      </c>
      <c r="I408">
        <f t="shared" si="78"/>
        <v>2.4769513213277099E-3</v>
      </c>
      <c r="K408" s="11" t="s">
        <v>407</v>
      </c>
      <c r="L408" s="4" cm="1">
        <f t="array" ref="L408">_xll.SNL.Clients.Office.Excel.Functions.SPG(K408, "SP_TOTAL_REV", "CY2023")</f>
        <v>4682578</v>
      </c>
      <c r="M408" s="4">
        <f>_xll.SNL.Clients.Office.Excel.Functions.SPG(K408,"IQ_AVG_DILUT_SHARES_OUT","CY2023")</f>
        <v>99804250</v>
      </c>
      <c r="N408" s="5">
        <f>_xll.SNL.Clients.Office.Excel.Functions.SPG(K408, "IQ_DILUT_EPS_NORM", "CY2023")</f>
        <v>4.7809999999999997</v>
      </c>
      <c r="O408">
        <f t="shared" si="74"/>
        <v>477164.11924999993</v>
      </c>
      <c r="P408">
        <f t="shared" si="75"/>
        <v>0.10190201193658706</v>
      </c>
      <c r="Q408" s="5">
        <f>_xll.SNL.Clients.Office.Excel.Functions.SPG(K408, "SP_MARKETCAP", "12/31/2022")</f>
        <v>18436.30118957</v>
      </c>
      <c r="R408">
        <f t="shared" si="79"/>
        <v>5.4826763525997501E-4</v>
      </c>
      <c r="S408">
        <f t="shared" si="80"/>
        <v>2.6212675641779405E-3</v>
      </c>
      <c r="U408" s="11" t="s">
        <v>407</v>
      </c>
      <c r="V408" s="4" cm="1">
        <f t="array" ref="V408">_xll.SNL.Clients.Office.Excel.Functions.SPG(U408, "SP_TOTAL_REV", "CY2021")</f>
        <v>4247909</v>
      </c>
      <c r="W408" s="4">
        <f>_xll.SNL.Clients.Office.Excel.Functions.SPG(U408,"IQ_AVG_DILUT_SHARES_OUT","CY2021")</f>
        <v>94636250</v>
      </c>
      <c r="X408" s="5">
        <f>_xll.SNL.Clients.Office.Excel.Functions.SPG(U408, "IQ_DILUT_EPS_NORM", "CY2021")</f>
        <v>3.93</v>
      </c>
      <c r="Y408">
        <f t="shared" si="81"/>
        <v>371920.46250000002</v>
      </c>
      <c r="Z408">
        <f t="shared" si="82"/>
        <v>8.7553773515393105E-2</v>
      </c>
      <c r="AA408" s="5">
        <f>_xll.SNL.Clients.Office.Excel.Functions.SPG(U408, "SP_MARKETCAP", "12/31/2021")</f>
        <v>24346.598916819999</v>
      </c>
      <c r="AB408">
        <f t="shared" si="76"/>
        <v>5.7535417306637474E-4</v>
      </c>
      <c r="AC408">
        <f t="shared" si="83"/>
        <v>2.2611419001508527E-3</v>
      </c>
    </row>
    <row r="409" spans="1:29" x14ac:dyDescent="0.3">
      <c r="A409" s="11" t="s">
        <v>408</v>
      </c>
      <c r="B409" s="4" cm="1">
        <f t="array" ref="B409">_xll.SNL.Clients.Office.Excel.Functions.SPG(A409, "SP_TOTAL_REV", "CY2023")</f>
        <v>20498000</v>
      </c>
      <c r="C409" s="4">
        <f>_xll.SNL.Clients.Office.Excel.Functions.SPG(A409,"IQ_AVG_DILUT_SHARES_OUT","CY2023")</f>
        <v>383700000</v>
      </c>
      <c r="D409" s="5">
        <f>_xll.SNL.Clients.Office.Excel.Functions.SPG(A409, "IQ_DILUT_EPS_NORM", "CY2023")</f>
        <v>6.38</v>
      </c>
      <c r="E409">
        <f t="shared" si="72"/>
        <v>2448006</v>
      </c>
      <c r="F409">
        <f t="shared" si="73"/>
        <v>0.11942657820275149</v>
      </c>
      <c r="G409" s="5">
        <f>_xll.SNL.Clients.Office.Excel.Functions.SPG(A409, "SP_MARKETCAP", "12/30/2023")</f>
        <v>113776.28199252</v>
      </c>
      <c r="H409">
        <f t="shared" si="77"/>
        <v>2.7137281730297731E-3</v>
      </c>
      <c r="I409">
        <f t="shared" si="78"/>
        <v>1.7313585743929952E-2</v>
      </c>
      <c r="K409" s="11" t="s">
        <v>408</v>
      </c>
      <c r="L409" s="4" cm="1">
        <f t="array" ref="L409">_xll.SNL.Clients.Office.Excel.Functions.SPG(K409, "SP_TOTAL_REV", "CY2023")</f>
        <v>20498000</v>
      </c>
      <c r="M409" s="4">
        <f>_xll.SNL.Clients.Office.Excel.Functions.SPG(K409,"IQ_AVG_DILUT_SHARES_OUT","CY2023")</f>
        <v>383700000</v>
      </c>
      <c r="N409" s="5">
        <f>_xll.SNL.Clients.Office.Excel.Functions.SPG(K409, "IQ_DILUT_EPS_NORM", "CY2023")</f>
        <v>6.38</v>
      </c>
      <c r="O409">
        <f t="shared" si="74"/>
        <v>2448006</v>
      </c>
      <c r="P409">
        <f t="shared" si="75"/>
        <v>0.11942657820275149</v>
      </c>
      <c r="Q409" s="5">
        <f>_xll.SNL.Clients.Office.Excel.Functions.SPG(K409, "SP_MARKETCAP", "12/31/2022")</f>
        <v>92522.333341210004</v>
      </c>
      <c r="R409">
        <f t="shared" si="79"/>
        <v>2.751473866049564E-3</v>
      </c>
      <c r="S409">
        <f t="shared" si="80"/>
        <v>1.7554403265396219E-2</v>
      </c>
      <c r="U409" s="11" t="s">
        <v>408</v>
      </c>
      <c r="V409" s="4" cm="1">
        <f t="array" ref="V409">_xll.SNL.Clients.Office.Excel.Functions.SPG(U409, "SP_TOTAL_REV", "CY2021")</f>
        <v>17108000</v>
      </c>
      <c r="W409" s="4">
        <f>_xll.SNL.Clients.Office.Excel.Functions.SPG(U409,"IQ_AVG_DILUT_SHARES_OUT","CY2021")</f>
        <v>382300000</v>
      </c>
      <c r="X409" s="5">
        <f>_xll.SNL.Clients.Office.Excel.Functions.SPG(U409, "IQ_DILUT_EPS_NORM", "CY2021")</f>
        <v>5.5030000000000001</v>
      </c>
      <c r="Y409">
        <f t="shared" si="81"/>
        <v>2103796.9</v>
      </c>
      <c r="Z409">
        <f t="shared" si="82"/>
        <v>0.12297152794014496</v>
      </c>
      <c r="AA409" s="5">
        <f>_xll.SNL.Clients.Office.Excel.Functions.SPG(U409, "SP_MARKETCAP", "12/31/2021")</f>
        <v>100881.50956835999</v>
      </c>
      <c r="AB409">
        <f t="shared" si="76"/>
        <v>2.3840125560737869E-3</v>
      </c>
      <c r="AC409">
        <f t="shared" si="83"/>
        <v>1.311922109607405E-2</v>
      </c>
    </row>
    <row r="410" spans="1:29" x14ac:dyDescent="0.3">
      <c r="A410" s="11" t="s">
        <v>409</v>
      </c>
      <c r="B410" s="4" cm="1">
        <f t="array" ref="B410">_xll.SNL.Clients.Office.Excel.Functions.SPG(A410, "SP_TOTAL_REV", "CY2023")</f>
        <v>9252753</v>
      </c>
      <c r="C410" s="4">
        <f>_xll.SNL.Clients.Office.Excel.Functions.SPG(A410,"IQ_AVG_DILUT_SHARES_OUT","CY2023")</f>
        <v>570725000</v>
      </c>
      <c r="D410" s="5">
        <f>_xll.SNL.Clients.Office.Excel.Functions.SPG(A410, "IQ_DILUT_EPS_NORM", "CY2023")</f>
        <v>0.94099999999999995</v>
      </c>
      <c r="E410">
        <f t="shared" si="72"/>
        <v>537052.22499999998</v>
      </c>
      <c r="F410">
        <f t="shared" si="73"/>
        <v>5.8042425319253632E-2</v>
      </c>
      <c r="G410" s="5">
        <f>_xll.SNL.Clients.Office.Excel.Functions.SPG(A410, "SP_MARKETCAP", "12/30/2023")</f>
        <v>15876.83660146</v>
      </c>
      <c r="H410">
        <f t="shared" si="77"/>
        <v>3.7868541693781871E-4</v>
      </c>
      <c r="I410">
        <f t="shared" si="78"/>
        <v>3.5634297733848737E-4</v>
      </c>
      <c r="K410" s="11" t="s">
        <v>409</v>
      </c>
      <c r="L410" s="4" cm="1">
        <f t="array" ref="L410">_xll.SNL.Clients.Office.Excel.Functions.SPG(K410, "SP_TOTAL_REV", "CY2023")</f>
        <v>9252753</v>
      </c>
      <c r="M410" s="4">
        <f>_xll.SNL.Clients.Office.Excel.Functions.SPG(K410,"IQ_AVG_DILUT_SHARES_OUT","CY2023")</f>
        <v>570725000</v>
      </c>
      <c r="N410" s="5">
        <f>_xll.SNL.Clients.Office.Excel.Functions.SPG(K410, "IQ_DILUT_EPS_NORM", "CY2023")</f>
        <v>0.94099999999999995</v>
      </c>
      <c r="O410">
        <f t="shared" si="74"/>
        <v>537052.22499999998</v>
      </c>
      <c r="P410">
        <f t="shared" si="75"/>
        <v>5.8042425319253632E-2</v>
      </c>
      <c r="Q410" s="5">
        <f>_xll.SNL.Clients.Office.Excel.Functions.SPG(K410, "SP_MARKETCAP", "12/31/2022")</f>
        <v>4344.9689405999998</v>
      </c>
      <c r="R410">
        <f t="shared" si="79"/>
        <v>1.2921278633094201E-4</v>
      </c>
      <c r="S410">
        <f t="shared" si="80"/>
        <v>1.2158923193741642E-4</v>
      </c>
      <c r="U410" s="11" t="s">
        <v>409</v>
      </c>
      <c r="V410" s="4" cm="1">
        <f t="array" ref="V410">_xll.SNL.Clients.Office.Excel.Functions.SPG(U410, "SP_TOTAL_REV", "CY2021")</f>
        <v>4170015</v>
      </c>
      <c r="W410" s="4">
        <f>_xll.SNL.Clients.Office.Excel.Functions.SPG(U410,"IQ_AVG_DILUT_SHARES_OUT","CY2021")</f>
        <v>531110000</v>
      </c>
      <c r="X410" s="5">
        <f>_xll.SNL.Clients.Office.Excel.Functions.SPG(U410, "IQ_DILUT_EPS_NORM", "CY2021")</f>
        <v>0.158</v>
      </c>
      <c r="Y410">
        <f t="shared" si="81"/>
        <v>83915.38</v>
      </c>
      <c r="Z410">
        <f t="shared" si="82"/>
        <v>2.0123519939376718E-2</v>
      </c>
      <c r="AA410" s="5">
        <f>_xll.SNL.Clients.Office.Excel.Functions.SPG(U410, "SP_MARKETCAP", "12/31/2021")</f>
        <v>2244.7822010999998</v>
      </c>
      <c r="AB410">
        <f t="shared" si="76"/>
        <v>5.3048264007657151E-5</v>
      </c>
      <c r="AC410">
        <f t="shared" si="83"/>
        <v>8.3816257132098303E-6</v>
      </c>
    </row>
    <row r="411" spans="1:29" x14ac:dyDescent="0.3">
      <c r="A411" s="11" t="s">
        <v>410</v>
      </c>
      <c r="B411" s="4" cm="1">
        <f t="array" ref="B411">_xll.SNL.Clients.Office.Excel.Functions.SPG(A411, "SP_TOTAL_REV", "CY2023")</f>
        <v>7662000</v>
      </c>
      <c r="C411" s="4">
        <f>_xll.SNL.Clients.Office.Excel.Functions.SPG(A411,"IQ_AVG_DILUT_SHARES_OUT","CY2023")</f>
        <v>423500000</v>
      </c>
      <c r="D411" s="5">
        <f>_xll.SNL.Clients.Office.Excel.Functions.SPG(A411, "IQ_DILUT_EPS_NORM", "CY2023")</f>
        <v>4.774</v>
      </c>
      <c r="E411">
        <f t="shared" si="72"/>
        <v>2021789</v>
      </c>
      <c r="F411">
        <f t="shared" si="73"/>
        <v>0.26387222657269643</v>
      </c>
      <c r="G411" s="5">
        <f>_xll.SNL.Clients.Office.Excel.Functions.SPG(A411, "SP_MARKETCAP", "12/30/2023")</f>
        <v>15803.188508400001</v>
      </c>
      <c r="H411">
        <f t="shared" si="77"/>
        <v>3.7692880385882939E-4</v>
      </c>
      <c r="I411">
        <f t="shared" si="78"/>
        <v>1.7994581096220515E-3</v>
      </c>
      <c r="K411" s="11" t="s">
        <v>410</v>
      </c>
      <c r="L411" s="4" cm="1">
        <f t="array" ref="L411">_xll.SNL.Clients.Office.Excel.Functions.SPG(K411, "SP_TOTAL_REV", "CY2023")</f>
        <v>7662000</v>
      </c>
      <c r="M411" s="4">
        <f>_xll.SNL.Clients.Office.Excel.Functions.SPG(K411,"IQ_AVG_DILUT_SHARES_OUT","CY2023")</f>
        <v>423500000</v>
      </c>
      <c r="N411" s="5">
        <f>_xll.SNL.Clients.Office.Excel.Functions.SPG(K411, "IQ_DILUT_EPS_NORM", "CY2023")</f>
        <v>4.774</v>
      </c>
      <c r="O411">
        <f t="shared" si="74"/>
        <v>2021789</v>
      </c>
      <c r="P411">
        <f t="shared" si="75"/>
        <v>0.26387222657269643</v>
      </c>
      <c r="Q411" s="5">
        <f>_xll.SNL.Clients.Office.Excel.Functions.SPG(K411, "SP_MARKETCAP", "12/31/2022")</f>
        <v>14804.791324080001</v>
      </c>
      <c r="R411">
        <f t="shared" si="79"/>
        <v>4.4027203972794572E-4</v>
      </c>
      <c r="S411">
        <f t="shared" si="80"/>
        <v>2.1018587176612129E-3</v>
      </c>
      <c r="U411" s="11" t="s">
        <v>410</v>
      </c>
      <c r="V411" s="4" cm="1">
        <f t="array" ref="V411">_xll.SNL.Clients.Office.Excel.Functions.SPG(U411, "SP_TOTAL_REV", "CY2021")</f>
        <v>9466000</v>
      </c>
      <c r="W411" s="4">
        <f>_xll.SNL.Clients.Office.Excel.Functions.SPG(U411,"IQ_AVG_DILUT_SHARES_OUT","CY2021")</f>
        <v>569300000</v>
      </c>
      <c r="X411" s="5">
        <f>_xll.SNL.Clients.Office.Excel.Functions.SPG(U411, "IQ_DILUT_EPS_NORM", "CY2021")</f>
        <v>6.1559999999999997</v>
      </c>
      <c r="Y411">
        <f t="shared" si="81"/>
        <v>3504610.8</v>
      </c>
      <c r="Z411">
        <f t="shared" si="82"/>
        <v>0.37023143883372067</v>
      </c>
      <c r="AA411" s="5">
        <f>_xll.SNL.Clients.Office.Excel.Functions.SPG(U411, "SP_MARKETCAP", "12/31/2021")</f>
        <v>25387.35322103</v>
      </c>
      <c r="AB411">
        <f t="shared" si="76"/>
        <v>5.9994907989955584E-4</v>
      </c>
      <c r="AC411">
        <f t="shared" si="83"/>
        <v>3.6932865358616654E-3</v>
      </c>
    </row>
    <row r="412" spans="1:29" x14ac:dyDescent="0.3">
      <c r="A412" s="11" t="s">
        <v>411</v>
      </c>
      <c r="B412" s="4" cm="1">
        <f t="array" ref="B412">_xll.SNL.Clients.Office.Excel.Functions.SPG(A412, "SP_TOTAL_REV", "CY2023")</f>
        <v>6120111</v>
      </c>
      <c r="C412" s="4">
        <f>_xll.SNL.Clients.Office.Excel.Functions.SPG(A412,"IQ_AVG_DILUT_SHARES_OUT","CY2023")</f>
        <v>155218000</v>
      </c>
      <c r="D412" s="5">
        <f>_xll.SNL.Clients.Office.Excel.Functions.SPG(A412, "IQ_DILUT_EPS_NORM", "CY2023")</f>
        <v>5.9690000000000003</v>
      </c>
      <c r="E412">
        <f t="shared" si="72"/>
        <v>926496.24199999997</v>
      </c>
      <c r="F412">
        <f t="shared" si="73"/>
        <v>0.1513855291186712</v>
      </c>
      <c r="G412" s="5">
        <f>_xll.SNL.Clients.Office.Excel.Functions.SPG(A412, "SP_MARKETCAP", "12/30/2023")</f>
        <v>78259.563350979995</v>
      </c>
      <c r="H412">
        <f t="shared" si="77"/>
        <v>1.8666032863380517E-3</v>
      </c>
      <c r="I412">
        <f t="shared" si="78"/>
        <v>1.1141755016151831E-2</v>
      </c>
      <c r="K412" s="11" t="s">
        <v>411</v>
      </c>
      <c r="L412" s="4" cm="1">
        <f t="array" ref="L412">_xll.SNL.Clients.Office.Excel.Functions.SPG(K412, "SP_TOTAL_REV", "CY2023")</f>
        <v>6120111</v>
      </c>
      <c r="M412" s="4">
        <f>_xll.SNL.Clients.Office.Excel.Functions.SPG(K412,"IQ_AVG_DILUT_SHARES_OUT","CY2023")</f>
        <v>155218000</v>
      </c>
      <c r="N412" s="5">
        <f>_xll.SNL.Clients.Office.Excel.Functions.SPG(K412, "IQ_DILUT_EPS_NORM", "CY2023")</f>
        <v>5.9690000000000003</v>
      </c>
      <c r="O412">
        <f t="shared" si="74"/>
        <v>926496.24199999997</v>
      </c>
      <c r="P412">
        <f t="shared" si="75"/>
        <v>0.1513855291186712</v>
      </c>
      <c r="Q412" s="5">
        <f>_xll.SNL.Clients.Office.Excel.Functions.SPG(K412, "SP_MARKETCAP", "12/31/2022")</f>
        <v>48665.285872259999</v>
      </c>
      <c r="R412">
        <f t="shared" si="79"/>
        <v>1.44723179178312E-3</v>
      </c>
      <c r="S412">
        <f t="shared" si="80"/>
        <v>8.6385265651534437E-3</v>
      </c>
      <c r="U412" s="11" t="s">
        <v>411</v>
      </c>
      <c r="V412" s="4" cm="1">
        <f t="array" ref="V412">_xll.SNL.Clients.Office.Excel.Functions.SPG(U412, "SP_TOTAL_REV", "CY2021")</f>
        <v>4504127</v>
      </c>
      <c r="W412" s="4">
        <f>_xll.SNL.Clients.Office.Excel.Functions.SPG(U412,"IQ_AVG_DILUT_SHARES_OUT","CY2021")</f>
        <v>157339000</v>
      </c>
      <c r="X412" s="5">
        <f>_xll.SNL.Clients.Office.Excel.Functions.SPG(U412, "IQ_DILUT_EPS_NORM", "CY2021")</f>
        <v>3.9830000000000001</v>
      </c>
      <c r="Y412">
        <f t="shared" si="81"/>
        <v>626681.23699999996</v>
      </c>
      <c r="Z412">
        <f t="shared" si="82"/>
        <v>0.13913489495300643</v>
      </c>
      <c r="AA412" s="5">
        <f>_xll.SNL.Clients.Office.Excel.Functions.SPG(U412, "SP_MARKETCAP", "12/31/2021")</f>
        <v>56542.026815999998</v>
      </c>
      <c r="AB412">
        <f t="shared" si="76"/>
        <v>1.3361903727646222E-3</v>
      </c>
      <c r="AC412">
        <f t="shared" si="83"/>
        <v>5.3220462547214908E-3</v>
      </c>
    </row>
    <row r="413" spans="1:29" x14ac:dyDescent="0.3">
      <c r="A413" s="11" t="s">
        <v>412</v>
      </c>
      <c r="B413" s="4" cm="1">
        <f t="array" ref="B413">_xll.SNL.Clients.Office.Excel.Functions.SPG(A413, "SP_TOTAL_REV", "CY2023")</f>
        <v>77512159</v>
      </c>
      <c r="C413" s="4">
        <f>_xll.SNL.Clients.Office.Excel.Functions.SPG(A413,"IQ_AVG_DILUT_SHARES_OUT","CY2023")</f>
        <v>507837215</v>
      </c>
      <c r="D413" s="5">
        <f>_xll.SNL.Clients.Office.Excel.Functions.SPG(A413, "IQ_DILUT_EPS_NORM", "CY2023")</f>
        <v>3.8149999999999999</v>
      </c>
      <c r="E413">
        <f t="shared" si="72"/>
        <v>1937398.9752249999</v>
      </c>
      <c r="F413">
        <f t="shared" si="73"/>
        <v>2.4994775016201006E-2</v>
      </c>
      <c r="G413" s="5">
        <f>_xll.SNL.Clients.Office.Excel.Functions.SPG(A413, "SP_MARKETCAP", "12/30/2023")</f>
        <v>36884.7221661</v>
      </c>
      <c r="H413">
        <f t="shared" si="77"/>
        <v>8.797537407937261E-4</v>
      </c>
      <c r="I413">
        <f t="shared" si="78"/>
        <v>3.356260521128065E-3</v>
      </c>
      <c r="K413" s="11" t="s">
        <v>412</v>
      </c>
      <c r="L413" s="4" cm="1">
        <f t="array" ref="L413">_xll.SNL.Clients.Office.Excel.Functions.SPG(K413, "SP_TOTAL_REV", "CY2023")</f>
        <v>77512159</v>
      </c>
      <c r="M413" s="4">
        <f>_xll.SNL.Clients.Office.Excel.Functions.SPG(K413,"IQ_AVG_DILUT_SHARES_OUT","CY2023")</f>
        <v>507837215</v>
      </c>
      <c r="N413" s="5">
        <f>_xll.SNL.Clients.Office.Excel.Functions.SPG(K413, "IQ_DILUT_EPS_NORM", "CY2023")</f>
        <v>3.8149999999999999</v>
      </c>
      <c r="O413">
        <f t="shared" si="74"/>
        <v>1937398.9752249999</v>
      </c>
      <c r="P413">
        <f t="shared" si="75"/>
        <v>2.4994775016201006E-2</v>
      </c>
      <c r="Q413" s="5">
        <f>_xll.SNL.Clients.Office.Excel.Functions.SPG(K413, "SP_MARKETCAP", "12/31/2022")</f>
        <v>38742.377362699997</v>
      </c>
      <c r="R413">
        <f t="shared" si="79"/>
        <v>1.1521395426656368E-3</v>
      </c>
      <c r="S413">
        <f t="shared" si="80"/>
        <v>4.3954123552694038E-3</v>
      </c>
      <c r="U413" s="11" t="s">
        <v>412</v>
      </c>
      <c r="V413" s="4" cm="1">
        <f t="array" ref="V413">_xll.SNL.Clients.Office.Excel.Functions.SPG(U413, "SP_TOTAL_REV", "CY2021")</f>
        <v>60738231</v>
      </c>
      <c r="W413" s="4">
        <f>_xll.SNL.Clients.Office.Excel.Functions.SPG(U413,"IQ_AVG_DILUT_SHARES_OUT","CY2021")</f>
        <v>515274154</v>
      </c>
      <c r="X413" s="5">
        <f>_xll.SNL.Clients.Office.Excel.Functions.SPG(U413, "IQ_DILUT_EPS_NORM", "CY2021")</f>
        <v>1.454</v>
      </c>
      <c r="Y413">
        <f t="shared" si="81"/>
        <v>749208.61991600005</v>
      </c>
      <c r="Z413">
        <f t="shared" si="82"/>
        <v>1.2335041827543513E-2</v>
      </c>
      <c r="AA413" s="5">
        <f>_xll.SNL.Clients.Office.Excel.Functions.SPG(U413, "SP_MARKETCAP", "12/31/2021")</f>
        <v>40269.15574265</v>
      </c>
      <c r="AB413">
        <f t="shared" si="76"/>
        <v>9.5163299323861538E-4</v>
      </c>
      <c r="AC413">
        <f t="shared" si="83"/>
        <v>1.3836743721689468E-3</v>
      </c>
    </row>
    <row r="414" spans="1:29" x14ac:dyDescent="0.3">
      <c r="A414" s="11" t="s">
        <v>413</v>
      </c>
      <c r="B414" s="4" cm="1">
        <f t="array" ref="B414">_xll.SNL.Clients.Office.Excel.Functions.SPG(A414, "SP_TOTAL_REV", "CY2023")</f>
        <v>78558000</v>
      </c>
      <c r="C414" s="4">
        <f>_xll.SNL.Clients.Office.Excel.Functions.SPG(A414,"IQ_AVG_DILUT_SHARES_OUT","CY2023")</f>
        <v>1200286264</v>
      </c>
      <c r="D414" s="5">
        <f>_xll.SNL.Clients.Office.Excel.Functions.SPG(A414, "IQ_DILUT_EPS_NORM", "CY2023")</f>
        <v>6.4930000000000003</v>
      </c>
      <c r="E414">
        <f t="shared" si="72"/>
        <v>7793458.7121520005</v>
      </c>
      <c r="F414">
        <f t="shared" si="73"/>
        <v>9.9206429799027482E-2</v>
      </c>
      <c r="G414" s="5">
        <f>_xll.SNL.Clients.Office.Excel.Functions.SPG(A414, "SP_MARKETCAP", "12/30/2023")</f>
        <v>185417.6463698</v>
      </c>
      <c r="H414">
        <f t="shared" si="77"/>
        <v>4.422477883076527E-3</v>
      </c>
      <c r="I414">
        <f t="shared" si="78"/>
        <v>2.8715148894815891E-2</v>
      </c>
      <c r="K414" s="11" t="s">
        <v>413</v>
      </c>
      <c r="L414" s="4" cm="1">
        <f t="array" ref="L414">_xll.SNL.Clients.Office.Excel.Functions.SPG(K414, "SP_TOTAL_REV", "CY2023")</f>
        <v>78558000</v>
      </c>
      <c r="M414" s="4">
        <f>_xll.SNL.Clients.Office.Excel.Functions.SPG(K414,"IQ_AVG_DILUT_SHARES_OUT","CY2023")</f>
        <v>1200286264</v>
      </c>
      <c r="N414" s="5">
        <f>_xll.SNL.Clients.Office.Excel.Functions.SPG(K414, "IQ_DILUT_EPS_NORM", "CY2023")</f>
        <v>6.4930000000000003</v>
      </c>
      <c r="O414">
        <f t="shared" si="74"/>
        <v>7793458.7121520005</v>
      </c>
      <c r="P414">
        <f t="shared" si="75"/>
        <v>9.9206429799027482E-2</v>
      </c>
      <c r="Q414" s="5">
        <f>_xll.SNL.Clients.Office.Excel.Functions.SPG(K414, "SP_MARKETCAP", "12/31/2022")</f>
        <v>174181.57876</v>
      </c>
      <c r="R414">
        <f t="shared" si="79"/>
        <v>5.1798959732020757E-3</v>
      </c>
      <c r="S414">
        <f t="shared" si="80"/>
        <v>3.3633064554001078E-2</v>
      </c>
      <c r="U414" s="11" t="s">
        <v>413</v>
      </c>
      <c r="V414" s="4" cm="1">
        <f t="array" ref="V414">_xll.SNL.Clients.Office.Excel.Functions.SPG(U414, "SP_TOTAL_REV", "CY2021")</f>
        <v>80118000</v>
      </c>
      <c r="W414" s="4">
        <f>_xll.SNL.Clients.Office.Excel.Functions.SPG(U414,"IQ_AVG_DILUT_SHARES_OUT","CY2021")</f>
        <v>1254769926</v>
      </c>
      <c r="X414" s="5">
        <f>_xll.SNL.Clients.Office.Excel.Functions.SPG(U414, "IQ_DILUT_EPS_NORM", "CY2021")</f>
        <v>3.3079999999999998</v>
      </c>
      <c r="Y414">
        <f t="shared" si="81"/>
        <v>4150778.9152079998</v>
      </c>
      <c r="Z414">
        <f t="shared" si="82"/>
        <v>5.180831916932524E-2</v>
      </c>
      <c r="AA414" s="5">
        <f>_xll.SNL.Clients.Office.Excel.Functions.SPG(U414, "SP_MARKETCAP", "12/31/2021")</f>
        <v>144865.22829341999</v>
      </c>
      <c r="AB414">
        <f t="shared" si="76"/>
        <v>3.4234273918748548E-3</v>
      </c>
      <c r="AC414">
        <f t="shared" si="83"/>
        <v>1.1324697812322019E-2</v>
      </c>
    </row>
    <row r="415" spans="1:29" x14ac:dyDescent="0.3">
      <c r="A415" s="11" t="s">
        <v>414</v>
      </c>
      <c r="B415" s="4" cm="1">
        <f t="array" ref="B415">_xll.SNL.Clients.Office.Excel.Functions.SPG(A415, "SP_TOTAL_REV", "CY2023")</f>
        <v>6460500</v>
      </c>
      <c r="C415" s="4">
        <f>_xll.SNL.Clients.Office.Excel.Functions.SPG(A415,"IQ_AVG_DILUT_SHARES_OUT","CY2023")</f>
        <v>224800000</v>
      </c>
      <c r="D415" s="5">
        <f>_xll.SNL.Clients.Office.Excel.Functions.SPG(A415, "IQ_DILUT_EPS_NORM", "CY2023")</f>
        <v>6.4850000000000003</v>
      </c>
      <c r="E415">
        <f t="shared" si="72"/>
        <v>1457828</v>
      </c>
      <c r="F415">
        <f t="shared" si="73"/>
        <v>0.22565250367618606</v>
      </c>
      <c r="G415" s="5">
        <f>_xll.SNL.Clients.Office.Excel.Functions.SPG(A415, "SP_MARKETCAP", "12/30/2023")</f>
        <v>24065.519191560001</v>
      </c>
      <c r="H415">
        <f t="shared" si="77"/>
        <v>5.7399728911003227E-4</v>
      </c>
      <c r="I415">
        <f t="shared" si="78"/>
        <v>3.7223724198785593E-3</v>
      </c>
      <c r="K415" s="11" t="s">
        <v>414</v>
      </c>
      <c r="L415" s="4" cm="1">
        <f t="array" ref="L415">_xll.SNL.Clients.Office.Excel.Functions.SPG(K415, "SP_TOTAL_REV", "CY2023")</f>
        <v>6460500</v>
      </c>
      <c r="M415" s="4">
        <f>_xll.SNL.Clients.Office.Excel.Functions.SPG(K415,"IQ_AVG_DILUT_SHARES_OUT","CY2023")</f>
        <v>224800000</v>
      </c>
      <c r="N415" s="5">
        <f>_xll.SNL.Clients.Office.Excel.Functions.SPG(K415, "IQ_DILUT_EPS_NORM", "CY2023")</f>
        <v>6.4850000000000003</v>
      </c>
      <c r="O415">
        <f t="shared" si="74"/>
        <v>1457828</v>
      </c>
      <c r="P415">
        <f t="shared" si="75"/>
        <v>0.22565250367618606</v>
      </c>
      <c r="Q415" s="5">
        <f>_xll.SNL.Clients.Office.Excel.Functions.SPG(K415, "SP_MARKETCAP", "12/31/2022")</f>
        <v>24371.072396719999</v>
      </c>
      <c r="R415">
        <f t="shared" si="79"/>
        <v>7.2475872976400263E-4</v>
      </c>
      <c r="S415">
        <f t="shared" si="80"/>
        <v>4.7000603625195576E-3</v>
      </c>
      <c r="U415" s="11" t="s">
        <v>414</v>
      </c>
      <c r="V415" s="4" cm="1">
        <f t="array" ref="V415">_xll.SNL.Clients.Office.Excel.Functions.SPG(U415, "SP_TOTAL_REV", "CY2021")</f>
        <v>7671900</v>
      </c>
      <c r="W415" s="4">
        <f>_xll.SNL.Clients.Office.Excel.Functions.SPG(U415,"IQ_AVG_DILUT_SHARES_OUT","CY2021")</f>
        <v>228800000</v>
      </c>
      <c r="X415" s="5">
        <f>_xll.SNL.Clients.Office.Excel.Functions.SPG(U415, "IQ_DILUT_EPS_NORM", "CY2021")</f>
        <v>10.930999999999999</v>
      </c>
      <c r="Y415">
        <f t="shared" si="81"/>
        <v>2501012.7999999998</v>
      </c>
      <c r="Z415">
        <f t="shared" si="82"/>
        <v>0.32599653280152241</v>
      </c>
      <c r="AA415" s="5">
        <f>_xll.SNL.Clients.Office.Excel.Functions.SPG(U415, "SP_MARKETCAP", "12/31/2021")</f>
        <v>45069.579668480001</v>
      </c>
      <c r="AB415">
        <f t="shared" si="76"/>
        <v>1.0650756941123648E-3</v>
      </c>
      <c r="AC415">
        <f t="shared" si="83"/>
        <v>1.1642342412342259E-2</v>
      </c>
    </row>
    <row r="416" spans="1:29" x14ac:dyDescent="0.3">
      <c r="A416" s="11" t="s">
        <v>415</v>
      </c>
      <c r="B416" s="4" cm="1">
        <f t="array" ref="B416">_xll.SNL.Clients.Office.Excel.Functions.SPG(A416, "SP_TOTAL_REV", "CY2023")</f>
        <v>5396400</v>
      </c>
      <c r="C416" s="4">
        <f>_xll.SNL.Clients.Office.Excel.Functions.SPG(A416,"IQ_AVG_DILUT_SHARES_OUT","CY2023")</f>
        <v>169425000</v>
      </c>
      <c r="D416" s="5">
        <f>_xll.SNL.Clients.Office.Excel.Functions.SPG(A416, "IQ_DILUT_EPS_NORM", "CY2023")</f>
        <v>-2.3410000000000002</v>
      </c>
      <c r="E416">
        <f t="shared" si="72"/>
        <v>-396623.92500000005</v>
      </c>
      <c r="F416">
        <f t="shared" si="73"/>
        <v>-7.3497873582388268E-2</v>
      </c>
      <c r="G416" s="5">
        <f>_xll.SNL.Clients.Office.Excel.Functions.SPG(A416, "SP_MARKETCAP", "12/30/2023")</f>
        <v>27372.383439000001</v>
      </c>
      <c r="H416">
        <f t="shared" si="77"/>
        <v>6.5287076357681783E-4</v>
      </c>
      <c r="I416">
        <f t="shared" si="78"/>
        <v>-1.5283704575333307E-3</v>
      </c>
      <c r="K416" s="11" t="s">
        <v>415</v>
      </c>
      <c r="L416" s="4" cm="1">
        <f t="array" ref="L416">_xll.SNL.Clients.Office.Excel.Functions.SPG(K416, "SP_TOTAL_REV", "CY2023")</f>
        <v>5396400</v>
      </c>
      <c r="M416" s="4">
        <f>_xll.SNL.Clients.Office.Excel.Functions.SPG(K416,"IQ_AVG_DILUT_SHARES_OUT","CY2023")</f>
        <v>169425000</v>
      </c>
      <c r="N416" s="5">
        <f>_xll.SNL.Clients.Office.Excel.Functions.SPG(K416, "IQ_DILUT_EPS_NORM", "CY2023")</f>
        <v>-2.3410000000000002</v>
      </c>
      <c r="O416">
        <f t="shared" si="74"/>
        <v>-396623.92500000005</v>
      </c>
      <c r="P416">
        <f t="shared" si="75"/>
        <v>-7.3497873582388268E-2</v>
      </c>
      <c r="Q416" s="5">
        <f>_xll.SNL.Clients.Office.Excel.Functions.SPG(K416, "SP_MARKETCAP", "12/31/2022")</f>
        <v>17475.005590379998</v>
      </c>
      <c r="R416">
        <f t="shared" si="79"/>
        <v>5.1968016212561926E-4</v>
      </c>
      <c r="S416">
        <f t="shared" si="80"/>
        <v>-1.2165712595360748E-3</v>
      </c>
      <c r="U416" s="11" t="s">
        <v>415</v>
      </c>
      <c r="V416" s="4" cm="1">
        <f t="array" ref="V416">_xll.SNL.Clients.Office.Excel.Functions.SPG(U416, "SP_TOTAL_REV", "CY2021")</f>
        <v>3414231</v>
      </c>
      <c r="W416" s="4">
        <f>_xll.SNL.Clients.Office.Excel.Functions.SPG(U416,"IQ_AVG_DILUT_SHARES_OUT","CY2021")</f>
        <v>116664250</v>
      </c>
      <c r="X416" s="5">
        <f>_xll.SNL.Clients.Office.Excel.Functions.SPG(U416, "IQ_DILUT_EPS_NORM", "CY2021")</f>
        <v>3.5870000000000002</v>
      </c>
      <c r="Y416">
        <f t="shared" si="81"/>
        <v>418474.66475</v>
      </c>
      <c r="Z416">
        <f t="shared" si="82"/>
        <v>0.12256776555247727</v>
      </c>
      <c r="AA416" s="5">
        <f>_xll.SNL.Clients.Office.Excel.Functions.SPG(U416, "SP_MARKETCAP", "12/31/2021")</f>
        <v>20491.077967919999</v>
      </c>
      <c r="AB416">
        <f t="shared" si="76"/>
        <v>4.8424123877632386E-4</v>
      </c>
      <c r="AC416">
        <f t="shared" si="83"/>
        <v>1.7369733234906739E-3</v>
      </c>
    </row>
    <row r="417" spans="1:29" x14ac:dyDescent="0.3">
      <c r="A417" s="11" t="s">
        <v>416</v>
      </c>
      <c r="B417" s="4" cm="1">
        <f t="array" ref="B417">_xll.SNL.Clients.Office.Excel.Functions.SPG(A417, "SP_TOTAL_REV", "CY2023")</f>
        <v>6726700</v>
      </c>
      <c r="C417" s="4">
        <f>_xll.SNL.Clients.Office.Excel.Functions.SPG(A417,"IQ_AVG_DILUT_SHARES_OUT","CY2023")</f>
        <v>234800000</v>
      </c>
      <c r="D417" s="5">
        <f>_xll.SNL.Clients.Office.Excel.Functions.SPG(A417, "IQ_DILUT_EPS_NORM", "CY2023")</f>
        <v>3.294</v>
      </c>
      <c r="E417">
        <f t="shared" si="72"/>
        <v>773431.2</v>
      </c>
      <c r="F417">
        <f t="shared" si="73"/>
        <v>0.11497929148022061</v>
      </c>
      <c r="G417" s="5">
        <f>_xll.SNL.Clients.Office.Excel.Functions.SPG(A417, "SP_MARKETCAP", "12/30/2023")</f>
        <v>8436.3522306300001</v>
      </c>
      <c r="H417">
        <f t="shared" si="77"/>
        <v>2.0121914976416893E-4</v>
      </c>
      <c r="I417">
        <f t="shared" si="78"/>
        <v>6.6281587932317252E-4</v>
      </c>
      <c r="K417" s="11" t="s">
        <v>416</v>
      </c>
      <c r="L417" s="4" cm="1">
        <f t="array" ref="L417">_xll.SNL.Clients.Office.Excel.Functions.SPG(K417, "SP_TOTAL_REV", "CY2023")</f>
        <v>6726700</v>
      </c>
      <c r="M417" s="4">
        <f>_xll.SNL.Clients.Office.Excel.Functions.SPG(K417,"IQ_AVG_DILUT_SHARES_OUT","CY2023")</f>
        <v>234800000</v>
      </c>
      <c r="N417" s="5">
        <f>_xll.SNL.Clients.Office.Excel.Functions.SPG(K417, "IQ_DILUT_EPS_NORM", "CY2023")</f>
        <v>3.294</v>
      </c>
      <c r="O417">
        <f t="shared" si="74"/>
        <v>773431.2</v>
      </c>
      <c r="P417">
        <f t="shared" si="75"/>
        <v>0.11497929148022061</v>
      </c>
      <c r="Q417" s="5">
        <f>_xll.SNL.Clients.Office.Excel.Functions.SPG(K417, "SP_MARKETCAP", "12/31/2022")</f>
        <v>9175.8063420800008</v>
      </c>
      <c r="R417">
        <f t="shared" si="79"/>
        <v>2.728745637775632E-4</v>
      </c>
      <c r="S417">
        <f t="shared" si="80"/>
        <v>8.9884881308329324E-4</v>
      </c>
      <c r="U417" s="11" t="s">
        <v>416</v>
      </c>
      <c r="V417" s="4" cm="1">
        <f t="array" ref="V417">_xll.SNL.Clients.Office.Excel.Functions.SPG(U417, "SP_TOTAL_REV", "CY2021")</f>
        <v>6510800</v>
      </c>
      <c r="W417" s="4">
        <f>_xll.SNL.Clients.Office.Excel.Functions.SPG(U417,"IQ_AVG_DILUT_SHARES_OUT","CY2021")</f>
        <v>283800000</v>
      </c>
      <c r="X417" s="5">
        <f>_xll.SNL.Clients.Office.Excel.Functions.SPG(U417, "IQ_DILUT_EPS_NORM", "CY2021")</f>
        <v>2.5329999999999999</v>
      </c>
      <c r="Y417">
        <f t="shared" si="81"/>
        <v>718865.4</v>
      </c>
      <c r="Z417">
        <f t="shared" si="82"/>
        <v>0.11041122442710574</v>
      </c>
      <c r="AA417" s="5">
        <f>_xll.SNL.Clients.Office.Excel.Functions.SPG(U417, "SP_MARKETCAP", "12/31/2021")</f>
        <v>11170.7918742</v>
      </c>
      <c r="AB417">
        <f t="shared" si="76"/>
        <v>2.6398601887825385E-4</v>
      </c>
      <c r="AC417">
        <f t="shared" si="83"/>
        <v>6.6867658581861702E-4</v>
      </c>
    </row>
    <row r="418" spans="1:29" x14ac:dyDescent="0.3">
      <c r="A418" s="11" t="s">
        <v>417</v>
      </c>
      <c r="B418" s="4" cm="1">
        <f t="array" ref="B418">_xll.SNL.Clients.Office.Excel.Functions.SPG(A418, "SP_TOTAL_REV", "CY2023")</f>
        <v>16060300</v>
      </c>
      <c r="C418" s="4">
        <f>_xll.SNL.Clients.Office.Excel.Functions.SPG(A418,"IQ_AVG_DILUT_SHARES_OUT","CY2023")</f>
        <v>226000000</v>
      </c>
      <c r="D418" s="5">
        <f>_xll.SNL.Clients.Office.Excel.Functions.SPG(A418, "IQ_DILUT_EPS_NORM", "CY2023")</f>
        <v>4.3449999999999998</v>
      </c>
      <c r="E418">
        <f t="shared" si="72"/>
        <v>981970</v>
      </c>
      <c r="F418">
        <f t="shared" si="73"/>
        <v>6.1142693473969972E-2</v>
      </c>
      <c r="G418" s="5">
        <f>_xll.SNL.Clients.Office.Excel.Functions.SPG(A418, "SP_MARKETCAP", "12/30/2023")</f>
        <v>19369.890372000002</v>
      </c>
      <c r="H418">
        <f t="shared" si="77"/>
        <v>4.6199977965926423E-4</v>
      </c>
      <c r="I418">
        <f t="shared" si="78"/>
        <v>2.007389042619503E-3</v>
      </c>
      <c r="K418" s="11" t="s">
        <v>417</v>
      </c>
      <c r="L418" s="4" cm="1">
        <f t="array" ref="L418">_xll.SNL.Clients.Office.Excel.Functions.SPG(K418, "SP_TOTAL_REV", "CY2023")</f>
        <v>16060300</v>
      </c>
      <c r="M418" s="4">
        <f>_xll.SNL.Clients.Office.Excel.Functions.SPG(K418,"IQ_AVG_DILUT_SHARES_OUT","CY2023")</f>
        <v>226000000</v>
      </c>
      <c r="N418" s="5">
        <f>_xll.SNL.Clients.Office.Excel.Functions.SPG(K418, "IQ_DILUT_EPS_NORM", "CY2023")</f>
        <v>4.3449999999999998</v>
      </c>
      <c r="O418">
        <f t="shared" si="74"/>
        <v>981970</v>
      </c>
      <c r="P418">
        <f t="shared" si="75"/>
        <v>6.1142693473969972E-2</v>
      </c>
      <c r="Q418" s="5">
        <f>_xll.SNL.Clients.Office.Excel.Functions.SPG(K418, "SP_MARKETCAP", "12/31/2022")</f>
        <v>16638.5909445</v>
      </c>
      <c r="R418">
        <f t="shared" si="79"/>
        <v>4.948064591372525E-4</v>
      </c>
      <c r="S418">
        <f t="shared" si="80"/>
        <v>2.149934064951362E-3</v>
      </c>
      <c r="U418" s="11" t="s">
        <v>417</v>
      </c>
      <c r="V418" s="4" cm="1">
        <f t="array" ref="V418">_xll.SNL.Clients.Office.Excel.Functions.SPG(U418, "SP_TOTAL_REV", "CY2021")</f>
        <v>16949800</v>
      </c>
      <c r="W418" s="4">
        <f>_xll.SNL.Clients.Office.Excel.Functions.SPG(U418,"IQ_AVG_DILUT_SHARES_OUT","CY2021")</f>
        <v>228600000</v>
      </c>
      <c r="X418" s="5">
        <f>_xll.SNL.Clients.Office.Excel.Functions.SPG(U418, "IQ_DILUT_EPS_NORM", "CY2021")</f>
        <v>0.94099999999999995</v>
      </c>
      <c r="Y418">
        <f t="shared" si="81"/>
        <v>215112.6</v>
      </c>
      <c r="Z418">
        <f t="shared" si="82"/>
        <v>1.2691158597741567E-2</v>
      </c>
      <c r="AA418" s="5">
        <f>_xll.SNL.Clients.Office.Excel.Functions.SPG(U418, "SP_MARKETCAP", "12/31/2021")</f>
        <v>11961.483175199999</v>
      </c>
      <c r="AB418">
        <f t="shared" si="76"/>
        <v>2.8267148460559786E-4</v>
      </c>
      <c r="AC418">
        <f t="shared" si="83"/>
        <v>2.6599386701386756E-4</v>
      </c>
    </row>
    <row r="419" spans="1:29" x14ac:dyDescent="0.3">
      <c r="A419" s="11" t="s">
        <v>418</v>
      </c>
      <c r="B419" s="4" cm="1">
        <f t="array" ref="B419">_xll.SNL.Clients.Office.Excel.Functions.SPG(A419, "SP_TOTAL_REV", "CY2023")</f>
        <v>107412000</v>
      </c>
      <c r="C419" s="4">
        <f>_xll.SNL.Clients.Office.Excel.Functions.SPG(A419,"IQ_AVG_DILUT_SHARES_OUT","CY2023")</f>
        <v>462800000</v>
      </c>
      <c r="D419" s="5">
        <f>_xll.SNL.Clients.Office.Excel.Functions.SPG(A419, "IQ_DILUT_EPS_NORM", "CY2023")</f>
        <v>7.2910000000000004</v>
      </c>
      <c r="E419">
        <f t="shared" si="72"/>
        <v>3374274.8</v>
      </c>
      <c r="F419">
        <f t="shared" si="73"/>
        <v>3.1414318698097042E-2</v>
      </c>
      <c r="G419" s="5">
        <f>_xll.SNL.Clients.Office.Excel.Functions.SPG(A419, "SP_MARKETCAP", "12/30/2023")</f>
        <v>65749.873556000006</v>
      </c>
      <c r="H419">
        <f t="shared" si="77"/>
        <v>1.5682291697121271E-3</v>
      </c>
      <c r="I419">
        <f t="shared" si="78"/>
        <v>1.1433958876371119E-2</v>
      </c>
      <c r="K419" s="11" t="s">
        <v>418</v>
      </c>
      <c r="L419" s="4" cm="1">
        <f t="array" ref="L419">_xll.SNL.Clients.Office.Excel.Functions.SPG(K419, "SP_TOTAL_REV", "CY2023")</f>
        <v>107412000</v>
      </c>
      <c r="M419" s="4">
        <f>_xll.SNL.Clients.Office.Excel.Functions.SPG(K419,"IQ_AVG_DILUT_SHARES_OUT","CY2023")</f>
        <v>462800000</v>
      </c>
      <c r="N419" s="5">
        <f>_xll.SNL.Clients.Office.Excel.Functions.SPG(K419, "IQ_DILUT_EPS_NORM", "CY2023")</f>
        <v>7.2910000000000004</v>
      </c>
      <c r="O419">
        <f t="shared" si="74"/>
        <v>3374274.8</v>
      </c>
      <c r="P419">
        <f t="shared" si="75"/>
        <v>3.1414318698097042E-2</v>
      </c>
      <c r="Q419" s="5">
        <f>_xll.SNL.Clients.Office.Excel.Functions.SPG(K419, "SP_MARKETCAP", "12/31/2022")</f>
        <v>68604.615515519996</v>
      </c>
      <c r="R419">
        <f t="shared" si="79"/>
        <v>2.04019721363053E-3</v>
      </c>
      <c r="S419">
        <f t="shared" si="80"/>
        <v>1.4875077884580196E-2</v>
      </c>
      <c r="U419" s="11" t="s">
        <v>418</v>
      </c>
      <c r="V419" s="4" cm="1">
        <f t="array" ref="V419">_xll.SNL.Clients.Office.Excel.Functions.SPG(U419, "SP_TOTAL_REV", "CY2021")</f>
        <v>106005000</v>
      </c>
      <c r="W419" s="4">
        <f>_xll.SNL.Clients.Office.Excel.Functions.SPG(U419,"IQ_AVG_DILUT_SHARES_OUT","CY2021")</f>
        <v>492700000</v>
      </c>
      <c r="X419" s="5">
        <f>_xll.SNL.Clients.Office.Excel.Functions.SPG(U419, "IQ_DILUT_EPS_NORM", "CY2021")</f>
        <v>10.984</v>
      </c>
      <c r="Y419">
        <f t="shared" si="81"/>
        <v>5411816.7999999998</v>
      </c>
      <c r="Z419">
        <f t="shared" si="82"/>
        <v>5.1052467336446396E-2</v>
      </c>
      <c r="AA419" s="5">
        <f>_xll.SNL.Clients.Office.Excel.Functions.SPG(U419, "SP_MARKETCAP", "12/31/2021")</f>
        <v>110888.43958192</v>
      </c>
      <c r="AB419">
        <f t="shared" si="76"/>
        <v>2.6204944138706588E-3</v>
      </c>
      <c r="AC419">
        <f t="shared" si="83"/>
        <v>2.8783510641955317E-2</v>
      </c>
    </row>
    <row r="420" spans="1:29" x14ac:dyDescent="0.3">
      <c r="A420" s="11" t="s">
        <v>419</v>
      </c>
      <c r="B420" s="4" cm="1">
        <f t="array" ref="B420">_xll.SNL.Clients.Office.Excel.Functions.SPG(A420, "SP_TOTAL_REV", "CY2023")</f>
        <v>16024000</v>
      </c>
      <c r="C420" s="4">
        <f>_xll.SNL.Clients.Office.Excel.Functions.SPG(A420,"IQ_AVG_DILUT_SHARES_OUT","CY2023")</f>
        <v>315500000</v>
      </c>
      <c r="D420" s="5">
        <f>_xll.SNL.Clients.Office.Excel.Functions.SPG(A420, "IQ_DILUT_EPS_NORM", "CY2023")</f>
        <v>5.4690000000000003</v>
      </c>
      <c r="E420">
        <f t="shared" si="72"/>
        <v>1725469.5</v>
      </c>
      <c r="F420">
        <f t="shared" si="73"/>
        <v>0.10768032326510235</v>
      </c>
      <c r="G420" s="5">
        <f>_xll.SNL.Clients.Office.Excel.Functions.SPG(A420, "SP_MARKETCAP", "12/30/2023")</f>
        <v>43664.488137499997</v>
      </c>
      <c r="H420">
        <f t="shared" si="77"/>
        <v>1.0414609226503655E-3</v>
      </c>
      <c r="I420">
        <f t="shared" si="78"/>
        <v>5.6957497859748494E-3</v>
      </c>
      <c r="K420" s="11" t="s">
        <v>419</v>
      </c>
      <c r="L420" s="4" cm="1">
        <f t="array" ref="L420">_xll.SNL.Clients.Office.Excel.Functions.SPG(K420, "SP_TOTAL_REV", "CY2023")</f>
        <v>16024000</v>
      </c>
      <c r="M420" s="4">
        <f>_xll.SNL.Clients.Office.Excel.Functions.SPG(K420,"IQ_AVG_DILUT_SHARES_OUT","CY2023")</f>
        <v>315500000</v>
      </c>
      <c r="N420" s="5">
        <f>_xll.SNL.Clients.Office.Excel.Functions.SPG(K420, "IQ_DILUT_EPS_NORM", "CY2023")</f>
        <v>5.4690000000000003</v>
      </c>
      <c r="O420">
        <f t="shared" si="74"/>
        <v>1725469.5</v>
      </c>
      <c r="P420">
        <f t="shared" si="75"/>
        <v>0.10768032326510235</v>
      </c>
      <c r="Q420" s="5">
        <f>_xll.SNL.Clients.Office.Excel.Functions.SPG(K420, "SP_MARKETCAP", "12/31/2022")</f>
        <v>36418.068632399998</v>
      </c>
      <c r="R420">
        <f t="shared" si="79"/>
        <v>1.0830181262778077E-3</v>
      </c>
      <c r="S420">
        <f t="shared" si="80"/>
        <v>5.9230261326133305E-3</v>
      </c>
      <c r="U420" s="11" t="s">
        <v>419</v>
      </c>
      <c r="V420" s="4" cm="1">
        <f t="array" ref="V420">_xll.SNL.Clients.Office.Excel.Functions.SPG(U420, "SP_TOTAL_REV", "CY2021")</f>
        <v>15219000</v>
      </c>
      <c r="W420" s="4">
        <f>_xll.SNL.Clients.Office.Excel.Functions.SPG(U420,"IQ_AVG_DILUT_SHARES_OUT","CY2021")</f>
        <v>332250000</v>
      </c>
      <c r="X420" s="5">
        <f>_xll.SNL.Clients.Office.Excel.Functions.SPG(U420, "IQ_DILUT_EPS_NORM", "CY2021")</f>
        <v>5.2030000000000003</v>
      </c>
      <c r="Y420">
        <f t="shared" si="81"/>
        <v>1728696.75</v>
      </c>
      <c r="Z420">
        <f t="shared" si="82"/>
        <v>0.11358806426177805</v>
      </c>
      <c r="AA420" s="5">
        <f>_xll.SNL.Clients.Office.Excel.Functions.SPG(U420, "SP_MARKETCAP", "12/31/2021")</f>
        <v>52764.46612908</v>
      </c>
      <c r="AB420">
        <f t="shared" si="76"/>
        <v>1.2469197804877942E-3</v>
      </c>
      <c r="AC420">
        <f t="shared" si="83"/>
        <v>6.4877236178779935E-3</v>
      </c>
    </row>
    <row r="421" spans="1:29" x14ac:dyDescent="0.3">
      <c r="A421" s="11" t="s">
        <v>420</v>
      </c>
      <c r="B421" s="4" cm="1">
        <f t="array" ref="B421">_xll.SNL.Clients.Office.Excel.Functions.SPG(A421, "SP_TOTAL_REV", "CY2023")</f>
        <v>5635500</v>
      </c>
      <c r="C421" s="4">
        <f>_xll.SNL.Clients.Office.Excel.Functions.SPG(A421,"IQ_AVG_DILUT_SHARES_OUT","CY2023")</f>
        <v>47900000</v>
      </c>
      <c r="D421" s="5">
        <f>_xll.SNL.Clients.Office.Excel.Functions.SPG(A421, "IQ_DILUT_EPS_NORM", "CY2023")</f>
        <v>12.472</v>
      </c>
      <c r="E421">
        <f t="shared" si="72"/>
        <v>597408.80000000005</v>
      </c>
      <c r="F421">
        <f t="shared" si="73"/>
        <v>0.10600812705172567</v>
      </c>
      <c r="G421" s="5">
        <f>_xll.SNL.Clients.Office.Excel.Functions.SPG(A421, "SP_MARKETCAP", "12/30/2023")</f>
        <v>21058.058424129998</v>
      </c>
      <c r="H421">
        <f t="shared" si="77"/>
        <v>5.0226501880792224E-4</v>
      </c>
      <c r="I421">
        <f t="shared" si="78"/>
        <v>6.2642493145724058E-3</v>
      </c>
      <c r="K421" s="11" t="s">
        <v>420</v>
      </c>
      <c r="L421" s="4" cm="1">
        <f t="array" ref="L421">_xll.SNL.Clients.Office.Excel.Functions.SPG(K421, "SP_TOTAL_REV", "CY2023")</f>
        <v>5635500</v>
      </c>
      <c r="M421" s="4">
        <f>_xll.SNL.Clients.Office.Excel.Functions.SPG(K421,"IQ_AVG_DILUT_SHARES_OUT","CY2023")</f>
        <v>47900000</v>
      </c>
      <c r="N421" s="5">
        <f>_xll.SNL.Clients.Office.Excel.Functions.SPG(K421, "IQ_DILUT_EPS_NORM", "CY2023")</f>
        <v>12.472</v>
      </c>
      <c r="O421">
        <f t="shared" si="74"/>
        <v>597408.80000000005</v>
      </c>
      <c r="P421">
        <f t="shared" si="75"/>
        <v>0.10600812705172567</v>
      </c>
      <c r="Q421" s="5">
        <f>_xll.SNL.Clients.Office.Excel.Functions.SPG(K421, "SP_MARKETCAP", "12/31/2022")</f>
        <v>18744.218801629999</v>
      </c>
      <c r="R421">
        <f t="shared" si="79"/>
        <v>5.5742463802767447E-4</v>
      </c>
      <c r="S421">
        <f t="shared" si="80"/>
        <v>6.9522000854811555E-3</v>
      </c>
      <c r="U421" s="11" t="s">
        <v>420</v>
      </c>
      <c r="V421" s="4" cm="1">
        <f t="array" ref="V421">_xll.SNL.Clients.Office.Excel.Functions.SPG(U421, "SP_TOTAL_REV", "CY2021")</f>
        <v>4614300</v>
      </c>
      <c r="W421" s="4">
        <f>_xll.SNL.Clients.Office.Excel.Functions.SPG(U421,"IQ_AVG_DILUT_SHARES_OUT","CY2021")</f>
        <v>44300000</v>
      </c>
      <c r="X421" s="5">
        <f>_xll.SNL.Clients.Office.Excel.Functions.SPG(U421, "IQ_DILUT_EPS_NORM", "CY2021")</f>
        <v>9.2210000000000001</v>
      </c>
      <c r="Y421">
        <f t="shared" si="81"/>
        <v>408490.3</v>
      </c>
      <c r="Z421">
        <f t="shared" si="82"/>
        <v>8.8527035520013869E-2</v>
      </c>
      <c r="AA421" s="5">
        <f>_xll.SNL.Clients.Office.Excel.Functions.SPG(U421, "SP_MARKETCAP", "12/31/2021")</f>
        <v>20383.179842639998</v>
      </c>
      <c r="AB421">
        <f t="shared" si="76"/>
        <v>4.8169141089859929E-4</v>
      </c>
      <c r="AC421">
        <f t="shared" si="83"/>
        <v>4.4416764998959843E-3</v>
      </c>
    </row>
    <row r="422" spans="1:29" x14ac:dyDescent="0.3">
      <c r="A422" s="11" t="s">
        <v>421</v>
      </c>
      <c r="B422" s="4" cm="1">
        <f t="array" ref="B422">_xll.SNL.Clients.Office.Excel.Functions.SPG(A422, "SP_TOTAL_REV", "CY2023")</f>
        <v>2974489</v>
      </c>
      <c r="C422" s="4">
        <f>_xll.SNL.Clients.Office.Excel.Functions.SPG(A422,"IQ_AVG_DILUT_SHARES_OUT","CY2023")</f>
        <v>47304000</v>
      </c>
      <c r="D422" s="5">
        <f>_xll.SNL.Clients.Office.Excel.Functions.SPG(A422, "IQ_DILUT_EPS_NORM", "CY2023")</f>
        <v>5.6719999999999997</v>
      </c>
      <c r="E422">
        <f t="shared" si="72"/>
        <v>268308.288</v>
      </c>
      <c r="F422">
        <f t="shared" si="73"/>
        <v>9.0203153550071968E-2</v>
      </c>
      <c r="G422" s="5">
        <f>_xll.SNL.Clients.Office.Excel.Functions.SPG(A422, "SP_MARKETCAP", "12/30/2023")</f>
        <v>11717.15084176</v>
      </c>
      <c r="H422">
        <f t="shared" si="77"/>
        <v>2.7947092126823122E-4</v>
      </c>
      <c r="I422">
        <f t="shared" si="78"/>
        <v>1.5851590654334074E-3</v>
      </c>
      <c r="K422" s="11" t="s">
        <v>421</v>
      </c>
      <c r="L422" s="4" cm="1">
        <f t="array" ref="L422">_xll.SNL.Clients.Office.Excel.Functions.SPG(K422, "SP_TOTAL_REV", "CY2023")</f>
        <v>2974489</v>
      </c>
      <c r="M422" s="4">
        <f>_xll.SNL.Clients.Office.Excel.Functions.SPG(K422,"IQ_AVG_DILUT_SHARES_OUT","CY2023")</f>
        <v>47304000</v>
      </c>
      <c r="N422" s="5">
        <f>_xll.SNL.Clients.Office.Excel.Functions.SPG(K422, "IQ_DILUT_EPS_NORM", "CY2023")</f>
        <v>5.6719999999999997</v>
      </c>
      <c r="O422">
        <f t="shared" si="74"/>
        <v>268308.288</v>
      </c>
      <c r="P422">
        <f t="shared" si="75"/>
        <v>9.0203153550071968E-2</v>
      </c>
      <c r="Q422" s="5">
        <f>_xll.SNL.Clients.Office.Excel.Functions.SPG(K422, "SP_MARKETCAP", "12/31/2022")</f>
        <v>11709.25336905</v>
      </c>
      <c r="R422">
        <f t="shared" si="79"/>
        <v>3.4821543591080113E-4</v>
      </c>
      <c r="S422">
        <f t="shared" si="80"/>
        <v>1.975077952486064E-3</v>
      </c>
      <c r="U422" s="11" t="s">
        <v>421</v>
      </c>
      <c r="V422" s="4" cm="1">
        <f t="array" ref="V422">_xll.SNL.Clients.Office.Excel.Functions.SPG(U422, "SP_TOTAL_REV", "CY2021")</f>
        <v>2809563</v>
      </c>
      <c r="W422" s="4">
        <f>_xll.SNL.Clients.Office.Excel.Functions.SPG(U422,"IQ_AVG_DILUT_SHARES_OUT","CY2021")</f>
        <v>47427000</v>
      </c>
      <c r="X422" s="5">
        <f>_xll.SNL.Clients.Office.Excel.Functions.SPG(U422, "IQ_DILUT_EPS_NORM", "CY2021")</f>
        <v>6.7409999999999997</v>
      </c>
      <c r="Y422">
        <f t="shared" si="81"/>
        <v>319705.40700000001</v>
      </c>
      <c r="Z422">
        <f t="shared" si="82"/>
        <v>0.11379186264910238</v>
      </c>
      <c r="AA422" s="5">
        <f>_xll.SNL.Clients.Office.Excel.Functions.SPG(U422, "SP_MARKETCAP", "12/31/2021")</f>
        <v>15387.629176</v>
      </c>
      <c r="AB422">
        <f t="shared" si="76"/>
        <v>3.6363751217395374E-4</v>
      </c>
      <c r="AC422">
        <f t="shared" si="83"/>
        <v>2.4512804695646221E-3</v>
      </c>
    </row>
    <row r="423" spans="1:29" x14ac:dyDescent="0.3">
      <c r="A423" s="11" t="s">
        <v>422</v>
      </c>
      <c r="B423" s="4" cm="1">
        <f t="array" ref="B423">_xll.SNL.Clients.Office.Excel.Functions.SPG(A423, "SP_TOTAL_REV", "CY2023")</f>
        <v>2676298</v>
      </c>
      <c r="C423" s="4">
        <f>_xll.SNL.Clients.Office.Excel.Functions.SPG(A423,"IQ_AVG_DILUT_SHARES_OUT","CY2023")</f>
        <v>164304000</v>
      </c>
      <c r="D423" s="5">
        <f>_xll.SNL.Clients.Office.Excel.Functions.SPG(A423, "IQ_DILUT_EPS_NORM", "CY2023")</f>
        <v>2.0499999999999998</v>
      </c>
      <c r="E423">
        <f t="shared" si="72"/>
        <v>336823.2</v>
      </c>
      <c r="F423">
        <f t="shared" si="73"/>
        <v>0.12585414628714739</v>
      </c>
      <c r="G423" s="5">
        <f>_xll.SNL.Clients.Office.Excel.Functions.SPG(A423, "SP_MARKETCAP", "12/30/2023")</f>
        <v>16590.39956256</v>
      </c>
      <c r="H423">
        <f t="shared" si="77"/>
        <v>3.9570492115131487E-4</v>
      </c>
      <c r="I423">
        <f t="shared" si="78"/>
        <v>8.1119508836019537E-4</v>
      </c>
      <c r="K423" s="11" t="s">
        <v>422</v>
      </c>
      <c r="L423" s="4" cm="1">
        <f t="array" ref="L423">_xll.SNL.Clients.Office.Excel.Functions.SPG(K423, "SP_TOTAL_REV", "CY2023")</f>
        <v>2676298</v>
      </c>
      <c r="M423" s="4">
        <f>_xll.SNL.Clients.Office.Excel.Functions.SPG(K423,"IQ_AVG_DILUT_SHARES_OUT","CY2023")</f>
        <v>164304000</v>
      </c>
      <c r="N423" s="5">
        <f>_xll.SNL.Clients.Office.Excel.Functions.SPG(K423, "IQ_DILUT_EPS_NORM", "CY2023")</f>
        <v>2.0499999999999998</v>
      </c>
      <c r="O423">
        <f t="shared" si="74"/>
        <v>336823.2</v>
      </c>
      <c r="P423">
        <f t="shared" si="75"/>
        <v>0.12585414628714739</v>
      </c>
      <c r="Q423" s="5">
        <f>_xll.SNL.Clients.Office.Excel.Functions.SPG(K423, "SP_MARKETCAP", "12/31/2022")</f>
        <v>13605.299353099999</v>
      </c>
      <c r="R423">
        <f t="shared" si="79"/>
        <v>4.0460096776614779E-4</v>
      </c>
      <c r="S423">
        <f t="shared" si="80"/>
        <v>8.2943198392060292E-4</v>
      </c>
      <c r="U423" s="11" t="s">
        <v>422</v>
      </c>
      <c r="V423" s="4" cm="1">
        <f t="array" ref="V423">_xll.SNL.Clients.Office.Excel.Functions.SPG(U423, "SP_TOTAL_REV", "CY2021")</f>
        <v>3702881</v>
      </c>
      <c r="W423" s="4">
        <f>_xll.SNL.Clients.Office.Excel.Functions.SPG(U423,"IQ_AVG_DILUT_SHARES_OUT","CY2021")</f>
        <v>183625000</v>
      </c>
      <c r="X423" s="5">
        <f>_xll.SNL.Clients.Office.Excel.Functions.SPG(U423, "IQ_DILUT_EPS_NORM", "CY2021")</f>
        <v>4.0519999999999996</v>
      </c>
      <c r="Y423">
        <f t="shared" si="81"/>
        <v>744048.49999999988</v>
      </c>
      <c r="Z423">
        <f t="shared" si="82"/>
        <v>0.2009377292978089</v>
      </c>
      <c r="AA423" s="5">
        <f>_xll.SNL.Clients.Office.Excel.Functions.SPG(U423, "SP_MARKETCAP", "12/31/2021")</f>
        <v>26656.0997202</v>
      </c>
      <c r="AB423">
        <f t="shared" si="76"/>
        <v>6.2993185471565147E-4</v>
      </c>
      <c r="AC423">
        <f t="shared" si="83"/>
        <v>2.5524838753078196E-3</v>
      </c>
    </row>
    <row r="424" spans="1:29" x14ac:dyDescent="0.3">
      <c r="A424" s="11" t="s">
        <v>423</v>
      </c>
      <c r="B424" s="4" cm="1">
        <f t="array" ref="B424">_xll.SNL.Clients.Office.Excel.Functions.SPG(A424, "SP_TOTAL_REV", "CY2023")</f>
        <v>96773000</v>
      </c>
      <c r="C424" s="4">
        <f>_xll.SNL.Clients.Office.Excel.Functions.SPG(A424,"IQ_AVG_DILUT_SHARES_OUT","CY2023")</f>
        <v>3485000000</v>
      </c>
      <c r="D424" s="5">
        <f>_xll.SNL.Clients.Office.Excel.Functions.SPG(A424, "IQ_DILUT_EPS_NORM", "CY2023")</f>
        <v>1.7949999999999999</v>
      </c>
      <c r="E424">
        <f t="shared" si="72"/>
        <v>6255575</v>
      </c>
      <c r="F424">
        <f t="shared" si="73"/>
        <v>6.464173891477995E-2</v>
      </c>
      <c r="G424" s="5">
        <f>_xll.SNL.Clients.Office.Excel.Functions.SPG(A424, "SP_MARKETCAP", "12/30/2023")</f>
        <v>789898.38723568001</v>
      </c>
      <c r="H424">
        <f t="shared" si="77"/>
        <v>1.8840214056328283E-2</v>
      </c>
      <c r="I424">
        <f t="shared" si="78"/>
        <v>3.3818184231109265E-2</v>
      </c>
      <c r="K424" s="11" t="s">
        <v>423</v>
      </c>
      <c r="L424" s="4" cm="1">
        <f t="array" ref="L424">_xll.SNL.Clients.Office.Excel.Functions.SPG(K424, "SP_TOTAL_REV", "CY2023")</f>
        <v>96773000</v>
      </c>
      <c r="M424" s="4">
        <f>_xll.SNL.Clients.Office.Excel.Functions.SPG(K424,"IQ_AVG_DILUT_SHARES_OUT","CY2023")</f>
        <v>3485000000</v>
      </c>
      <c r="N424" s="5">
        <f>_xll.SNL.Clients.Office.Excel.Functions.SPG(K424, "IQ_DILUT_EPS_NORM", "CY2023")</f>
        <v>1.7949999999999999</v>
      </c>
      <c r="O424">
        <f t="shared" si="74"/>
        <v>6255575</v>
      </c>
      <c r="P424">
        <f t="shared" si="75"/>
        <v>6.464173891477995E-2</v>
      </c>
      <c r="Q424" s="5">
        <f>_xll.SNL.Clients.Office.Excel.Functions.SPG(K424, "SP_MARKETCAP", "12/31/2022")</f>
        <v>388971.94666781998</v>
      </c>
      <c r="R424">
        <f t="shared" si="79"/>
        <v>1.1567435744794793E-2</v>
      </c>
      <c r="S424">
        <f t="shared" si="80"/>
        <v>2.0763547161906652E-2</v>
      </c>
      <c r="U424" s="11" t="s">
        <v>423</v>
      </c>
      <c r="V424" s="4" cm="1">
        <f t="array" ref="V424">_xll.SNL.Clients.Office.Excel.Functions.SPG(U424, "SP_TOTAL_REV", "CY2021")</f>
        <v>53823000</v>
      </c>
      <c r="W424" s="4">
        <f>_xll.SNL.Clients.Office.Excel.Functions.SPG(U424,"IQ_AVG_DILUT_SHARES_OUT","CY2021")</f>
        <v>3386000000</v>
      </c>
      <c r="X424" s="5">
        <f>_xll.SNL.Clients.Office.Excel.Functions.SPG(U424, "IQ_DILUT_EPS_NORM", "CY2021")</f>
        <v>1.1339999999999999</v>
      </c>
      <c r="Y424">
        <f t="shared" si="81"/>
        <v>3839723.9999999995</v>
      </c>
      <c r="Z424">
        <f t="shared" si="82"/>
        <v>7.1339836129535691E-2</v>
      </c>
      <c r="AA424" s="5">
        <f>_xll.SNL.Clients.Office.Excel.Functions.SPG(U424, "SP_MARKETCAP", "12/31/2021")</f>
        <v>1063563.91889472</v>
      </c>
      <c r="AB424">
        <f t="shared" si="76"/>
        <v>2.5133939288585875E-2</v>
      </c>
      <c r="AC424">
        <f t="shared" si="83"/>
        <v>2.850188715325638E-2</v>
      </c>
    </row>
    <row r="425" spans="1:29" x14ac:dyDescent="0.3">
      <c r="A425" s="11" t="s">
        <v>424</v>
      </c>
      <c r="B425" s="4" cm="1">
        <f t="array" ref="B425">_xll.SNL.Clients.Office.Excel.Functions.SPG(A425, "SP_TOTAL_REV", "CY2023")</f>
        <v>17519000</v>
      </c>
      <c r="C425" s="4">
        <f>_xll.SNL.Clients.Office.Excel.Functions.SPG(A425,"IQ_AVG_DILUT_SHARES_OUT","CY2023")</f>
        <v>916000000</v>
      </c>
      <c r="D425" s="5">
        <f>_xll.SNL.Clients.Office.Excel.Functions.SPG(A425, "IQ_DILUT_EPS_NORM", "CY2023")</f>
        <v>5.0609999999999999</v>
      </c>
      <c r="E425">
        <f t="shared" si="72"/>
        <v>4635876</v>
      </c>
      <c r="F425">
        <f t="shared" si="73"/>
        <v>0.26461989839602718</v>
      </c>
      <c r="G425" s="5">
        <f>_xll.SNL.Clients.Office.Excel.Functions.SPG(A425, "SP_MARKETCAP", "12/30/2023")</f>
        <v>154812.46969278</v>
      </c>
      <c r="H425">
        <f t="shared" si="77"/>
        <v>3.6925003452761345E-3</v>
      </c>
      <c r="I425">
        <f t="shared" si="78"/>
        <v>1.8687744247442517E-2</v>
      </c>
      <c r="K425" s="11" t="s">
        <v>424</v>
      </c>
      <c r="L425" s="4" cm="1">
        <f t="array" ref="L425">_xll.SNL.Clients.Office.Excel.Functions.SPG(K425, "SP_TOTAL_REV", "CY2023")</f>
        <v>17519000</v>
      </c>
      <c r="M425" s="4">
        <f>_xll.SNL.Clients.Office.Excel.Functions.SPG(K425,"IQ_AVG_DILUT_SHARES_OUT","CY2023")</f>
        <v>916000000</v>
      </c>
      <c r="N425" s="5">
        <f>_xll.SNL.Clients.Office.Excel.Functions.SPG(K425, "IQ_DILUT_EPS_NORM", "CY2023")</f>
        <v>5.0609999999999999</v>
      </c>
      <c r="O425">
        <f t="shared" si="74"/>
        <v>4635876</v>
      </c>
      <c r="P425">
        <f t="shared" si="75"/>
        <v>0.26461989839602718</v>
      </c>
      <c r="Q425" s="5">
        <f>_xll.SNL.Clients.Office.Excel.Functions.SPG(K425, "SP_MARKETCAP", "12/31/2022")</f>
        <v>149948.99825664001</v>
      </c>
      <c r="R425">
        <f t="shared" si="79"/>
        <v>4.4592557822975996E-3</v>
      </c>
      <c r="S425">
        <f t="shared" si="80"/>
        <v>2.2568293514208151E-2</v>
      </c>
      <c r="U425" s="11" t="s">
        <v>424</v>
      </c>
      <c r="V425" s="4" cm="1">
        <f t="array" ref="V425">_xll.SNL.Clients.Office.Excel.Functions.SPG(U425, "SP_TOTAL_REV", "CY2021")</f>
        <v>18344000</v>
      </c>
      <c r="W425" s="4">
        <f>_xll.SNL.Clients.Office.Excel.Functions.SPG(U425,"IQ_AVG_DILUT_SHARES_OUT","CY2021")</f>
        <v>936000000</v>
      </c>
      <c r="X425" s="5">
        <f>_xll.SNL.Clients.Office.Excel.Functions.SPG(U425, "IQ_DILUT_EPS_NORM", "CY2021")</f>
        <v>5.992</v>
      </c>
      <c r="Y425">
        <f t="shared" si="81"/>
        <v>5608512</v>
      </c>
      <c r="Z425">
        <f t="shared" si="82"/>
        <v>0.30574095071958135</v>
      </c>
      <c r="AA425" s="5">
        <f>_xll.SNL.Clients.Office.Excel.Functions.SPG(U425, "SP_MARKETCAP", "12/31/2021")</f>
        <v>174056.95407809</v>
      </c>
      <c r="AB425">
        <f t="shared" si="76"/>
        <v>4.1132806771982458E-3</v>
      </c>
      <c r="AC425">
        <f t="shared" si="83"/>
        <v>2.464677781777189E-2</v>
      </c>
    </row>
    <row r="426" spans="1:29" x14ac:dyDescent="0.3">
      <c r="A426" s="11" t="s">
        <v>425</v>
      </c>
      <c r="B426" s="4" cm="1">
        <f t="array" ref="B426">_xll.SNL.Clients.Office.Excel.Functions.SPG(A426, "SP_TOTAL_REV", "CY2023")</f>
        <v>631595</v>
      </c>
      <c r="C426" s="4">
        <f>_xll.SNL.Clients.Office.Excel.Functions.SPG(A426,"IQ_AVG_DILUT_SHARES_OUT","CY2023")</f>
        <v>23059845</v>
      </c>
      <c r="D426" s="5">
        <f>_xll.SNL.Clients.Office.Excel.Functions.SPG(A426, "IQ_DILUT_EPS_NORM", "CY2023")</f>
        <v>14.041</v>
      </c>
      <c r="E426">
        <f t="shared" si="72"/>
        <v>323783.28364499996</v>
      </c>
      <c r="F426">
        <f t="shared" si="73"/>
        <v>0.51264383607374975</v>
      </c>
      <c r="G426" s="5">
        <f>_xll.SNL.Clients.Office.Excel.Functions.SPG(A426, "SP_MARKETCAP", "12/30/2023")</f>
        <v>12068.344614150001</v>
      </c>
      <c r="H426">
        <f t="shared" si="77"/>
        <v>2.8784739848858901E-4</v>
      </c>
      <c r="I426">
        <f t="shared" si="78"/>
        <v>4.0416653221782787E-3</v>
      </c>
      <c r="K426" s="11" t="s">
        <v>425</v>
      </c>
      <c r="L426" s="4" cm="1">
        <f t="array" ref="L426">_xll.SNL.Clients.Office.Excel.Functions.SPG(K426, "SP_TOTAL_REV", "CY2023")</f>
        <v>631595</v>
      </c>
      <c r="M426" s="4">
        <f>_xll.SNL.Clients.Office.Excel.Functions.SPG(K426,"IQ_AVG_DILUT_SHARES_OUT","CY2023")</f>
        <v>23059845</v>
      </c>
      <c r="N426" s="5">
        <f>_xll.SNL.Clients.Office.Excel.Functions.SPG(K426, "IQ_DILUT_EPS_NORM", "CY2023")</f>
        <v>14.041</v>
      </c>
      <c r="O426">
        <f t="shared" si="74"/>
        <v>323783.28364499996</v>
      </c>
      <c r="P426">
        <f t="shared" si="75"/>
        <v>0.51264383607374975</v>
      </c>
      <c r="Q426" s="5">
        <f>_xll.SNL.Clients.Office.Excel.Functions.SPG(K426, "SP_MARKETCAP", "12/31/2022")</f>
        <v>18061.110658080001</v>
      </c>
      <c r="R426">
        <f t="shared" si="79"/>
        <v>5.371100379004607E-4</v>
      </c>
      <c r="S426">
        <f t="shared" si="80"/>
        <v>7.5415620421603689E-3</v>
      </c>
      <c r="U426" s="11" t="s">
        <v>425</v>
      </c>
      <c r="V426" s="4" cm="1">
        <f t="array" ref="V426">_xll.SNL.Clients.Office.Excel.Functions.SPG(U426, "SP_TOTAL_REV", "CY2021")</f>
        <v>450958</v>
      </c>
      <c r="W426" s="4">
        <f>_xll.SNL.Clients.Office.Excel.Functions.SPG(U426,"IQ_AVG_DILUT_SHARES_OUT","CY2021")</f>
        <v>23256162</v>
      </c>
      <c r="X426" s="5">
        <f>_xll.SNL.Clients.Office.Excel.Functions.SPG(U426, "IQ_DILUT_EPS_NORM", "CY2021")</f>
        <v>9.7560000000000002</v>
      </c>
      <c r="Y426">
        <f t="shared" si="81"/>
        <v>226887.11647199999</v>
      </c>
      <c r="Z426">
        <f t="shared" si="82"/>
        <v>0.5031225002594476</v>
      </c>
      <c r="AA426" s="5">
        <f>_xll.SNL.Clients.Office.Excel.Functions.SPG(U426, "SP_MARKETCAP", "12/31/2021")</f>
        <v>9674.1916177200001</v>
      </c>
      <c r="AB426">
        <f t="shared" si="76"/>
        <v>2.2861864761133347E-4</v>
      </c>
      <c r="AC426">
        <f t="shared" si="83"/>
        <v>2.2304035260961694E-3</v>
      </c>
    </row>
    <row r="427" spans="1:29" x14ac:dyDescent="0.3">
      <c r="A427" s="11" t="s">
        <v>426</v>
      </c>
      <c r="B427" s="4" cm="1">
        <f t="array" ref="B427">_xll.SNL.Clients.Office.Excel.Functions.SPG(A427, "SP_TOTAL_REV", "CY2023")</f>
        <v>13683000</v>
      </c>
      <c r="C427" s="4">
        <f>_xll.SNL.Clients.Office.Excel.Functions.SPG(A427,"IQ_AVG_DILUT_SHARES_OUT","CY2023")</f>
        <v>201774000</v>
      </c>
      <c r="D427" s="5">
        <f>_xll.SNL.Clients.Office.Excel.Functions.SPG(A427, "IQ_DILUT_EPS_NORM", "CY2023")</f>
        <v>3.7570000000000001</v>
      </c>
      <c r="E427">
        <f t="shared" si="72"/>
        <v>758064.91799999995</v>
      </c>
      <c r="F427">
        <f t="shared" si="73"/>
        <v>5.5401952641964479E-2</v>
      </c>
      <c r="G427" s="5">
        <f>_xll.SNL.Clients.Office.Excel.Functions.SPG(A427, "SP_MARKETCAP", "12/30/2023")</f>
        <v>15762.75885194</v>
      </c>
      <c r="H427">
        <f t="shared" si="77"/>
        <v>3.7596449833011974E-4</v>
      </c>
      <c r="I427">
        <f t="shared" si="78"/>
        <v>1.41249862022626E-3</v>
      </c>
      <c r="K427" s="11" t="s">
        <v>426</v>
      </c>
      <c r="L427" s="4" cm="1">
        <f t="array" ref="L427">_xll.SNL.Clients.Office.Excel.Functions.SPG(K427, "SP_TOTAL_REV", "CY2023")</f>
        <v>13683000</v>
      </c>
      <c r="M427" s="4">
        <f>_xll.SNL.Clients.Office.Excel.Functions.SPG(K427,"IQ_AVG_DILUT_SHARES_OUT","CY2023")</f>
        <v>201774000</v>
      </c>
      <c r="N427" s="5">
        <f>_xll.SNL.Clients.Office.Excel.Functions.SPG(K427, "IQ_DILUT_EPS_NORM", "CY2023")</f>
        <v>3.7570000000000001</v>
      </c>
      <c r="O427">
        <f t="shared" si="74"/>
        <v>758064.91799999995</v>
      </c>
      <c r="P427">
        <f t="shared" si="75"/>
        <v>5.5401952641964479E-2</v>
      </c>
      <c r="Q427" s="5">
        <f>_xll.SNL.Clients.Office.Excel.Functions.SPG(K427, "SP_MARKETCAP", "12/31/2022")</f>
        <v>14781.0202176</v>
      </c>
      <c r="R427">
        <f t="shared" si="79"/>
        <v>4.3956512307458378E-4</v>
      </c>
      <c r="S427">
        <f t="shared" si="80"/>
        <v>1.6514461673912113E-3</v>
      </c>
      <c r="U427" s="11" t="s">
        <v>426</v>
      </c>
      <c r="V427" s="4" cm="1">
        <f t="array" ref="V427">_xll.SNL.Clients.Office.Excel.Functions.SPG(U427, "SP_TOTAL_REV", "CY2021")</f>
        <v>12382000</v>
      </c>
      <c r="W427" s="4">
        <f>_xll.SNL.Clients.Office.Excel.Functions.SPG(U427,"IQ_AVG_DILUT_SHARES_OUT","CY2021")</f>
        <v>226520000</v>
      </c>
      <c r="X427" s="5">
        <f>_xll.SNL.Clients.Office.Excel.Functions.SPG(U427, "IQ_DILUT_EPS_NORM", "CY2021")</f>
        <v>2.431</v>
      </c>
      <c r="Y427">
        <f t="shared" si="81"/>
        <v>550670.12</v>
      </c>
      <c r="Z427">
        <f t="shared" si="82"/>
        <v>4.447343886286545E-2</v>
      </c>
      <c r="AA427" s="5">
        <f>_xll.SNL.Clients.Office.Excel.Functions.SPG(U427, "SP_MARKETCAP", "12/31/2021")</f>
        <v>17016.8267524</v>
      </c>
      <c r="AB427">
        <f t="shared" si="76"/>
        <v>4.0213839796641564E-4</v>
      </c>
      <c r="AC427">
        <f t="shared" si="83"/>
        <v>9.7759844545635636E-4</v>
      </c>
    </row>
    <row r="428" spans="1:29" x14ac:dyDescent="0.3">
      <c r="A428" s="11" t="s">
        <v>427</v>
      </c>
      <c r="B428" s="4" cm="1">
        <f t="array" ref="B428">_xll.SNL.Clients.Office.Excel.Functions.SPG(A428, "SP_TOTAL_REV", "CY2023")</f>
        <v>12668000</v>
      </c>
      <c r="C428" s="4">
        <f>_xll.SNL.Clients.Office.Excel.Functions.SPG(A428,"IQ_AVG_DILUT_SHARES_OUT","CY2023")</f>
        <v>712000000</v>
      </c>
      <c r="D428" s="5">
        <f>_xll.SNL.Clients.Office.Excel.Functions.SPG(A428, "IQ_DILUT_EPS_NORM", "CY2023")</f>
        <v>1.5589999999999999</v>
      </c>
      <c r="E428">
        <f t="shared" si="72"/>
        <v>1110008</v>
      </c>
      <c r="F428">
        <f t="shared" si="73"/>
        <v>8.7622987053994322E-2</v>
      </c>
      <c r="G428" s="5">
        <f>_xll.SNL.Clients.Office.Excel.Functions.SPG(A428, "SP_MARKETCAP", "12/30/2023")</f>
        <v>12890.35892375</v>
      </c>
      <c r="H428">
        <f t="shared" si="77"/>
        <v>3.0745362354296191E-4</v>
      </c>
      <c r="I428">
        <f t="shared" si="78"/>
        <v>4.7932019910347761E-4</v>
      </c>
      <c r="K428" s="11" t="s">
        <v>427</v>
      </c>
      <c r="L428" s="4" cm="1">
        <f t="array" ref="L428">_xll.SNL.Clients.Office.Excel.Functions.SPG(K428, "SP_TOTAL_REV", "CY2023")</f>
        <v>12668000</v>
      </c>
      <c r="M428" s="4">
        <f>_xll.SNL.Clients.Office.Excel.Functions.SPG(K428,"IQ_AVG_DILUT_SHARES_OUT","CY2023")</f>
        <v>712000000</v>
      </c>
      <c r="N428" s="5">
        <f>_xll.SNL.Clients.Office.Excel.Functions.SPG(K428, "IQ_DILUT_EPS_NORM", "CY2023")</f>
        <v>1.5589999999999999</v>
      </c>
      <c r="O428">
        <f t="shared" si="74"/>
        <v>1110008</v>
      </c>
      <c r="P428">
        <f t="shared" si="75"/>
        <v>8.7622987053994322E-2</v>
      </c>
      <c r="Q428" s="5">
        <f>_xll.SNL.Clients.Office.Excel.Functions.SPG(K428, "SP_MARKETCAP", "12/31/2022")</f>
        <v>19210.235615279998</v>
      </c>
      <c r="R428">
        <f t="shared" si="79"/>
        <v>5.7128327126348966E-4</v>
      </c>
      <c r="S428">
        <f t="shared" si="80"/>
        <v>8.9063061989978038E-4</v>
      </c>
      <c r="U428" s="11" t="s">
        <v>427</v>
      </c>
      <c r="V428" s="4" cm="1">
        <f t="array" ref="V428">_xll.SNL.Clients.Office.Excel.Functions.SPG(U428, "SP_TOTAL_REV", "CY2021")</f>
        <v>11141000</v>
      </c>
      <c r="W428" s="4">
        <f>_xll.SNL.Clients.Office.Excel.Functions.SPG(U428,"IQ_AVG_DILUT_SHARES_OUT","CY2021")</f>
        <v>666000000</v>
      </c>
      <c r="X428" s="5">
        <f>_xll.SNL.Clients.Office.Excel.Functions.SPG(U428, "IQ_DILUT_EPS_NORM", "CY2021")</f>
        <v>2.6019999999999999</v>
      </c>
      <c r="Y428">
        <f t="shared" si="81"/>
        <v>1732932</v>
      </c>
      <c r="Z428">
        <f t="shared" si="82"/>
        <v>0.15554546270532268</v>
      </c>
      <c r="AA428" s="5">
        <f>_xll.SNL.Clients.Office.Excel.Functions.SPG(U428, "SP_MARKETCAP", "12/31/2021")</f>
        <v>16201.146044700001</v>
      </c>
      <c r="AB428">
        <f t="shared" si="76"/>
        <v>3.8286238735531111E-4</v>
      </c>
      <c r="AC428">
        <f t="shared" si="83"/>
        <v>9.9620793189851954E-4</v>
      </c>
    </row>
    <row r="429" spans="1:29" x14ac:dyDescent="0.3">
      <c r="A429" s="11" t="s">
        <v>428</v>
      </c>
      <c r="B429" s="4" cm="1">
        <f t="array" ref="B429">_xll.SNL.Clients.Office.Excel.Functions.SPG(A429, "SP_TOTAL_REV", "CY2023")</f>
        <v>57094000</v>
      </c>
      <c r="C429" s="4">
        <f>_xll.SNL.Clients.Office.Excel.Functions.SPG(A429,"IQ_AVG_DILUT_SHARES_OUT","CY2023")</f>
        <v>262500000</v>
      </c>
      <c r="D429" s="5">
        <f>_xll.SNL.Clients.Office.Excel.Functions.SPG(A429, "IQ_DILUT_EPS_NORM", "CY2023")</f>
        <v>-0.33100000000000002</v>
      </c>
      <c r="E429">
        <f t="shared" si="72"/>
        <v>-86887.5</v>
      </c>
      <c r="F429">
        <f t="shared" si="73"/>
        <v>-1.5218324167162924E-3</v>
      </c>
      <c r="G429" s="5">
        <f>_xll.SNL.Clients.Office.Excel.Functions.SPG(A429, "SP_MARKETCAP", "12/30/2023")</f>
        <v>36630.955218720002</v>
      </c>
      <c r="H429">
        <f t="shared" si="77"/>
        <v>8.7370103365275848E-4</v>
      </c>
      <c r="I429">
        <f t="shared" si="78"/>
        <v>-2.8919504213906308E-4</v>
      </c>
      <c r="K429" s="11" t="s">
        <v>428</v>
      </c>
      <c r="L429" s="4" cm="1">
        <f t="array" ref="L429">_xll.SNL.Clients.Office.Excel.Functions.SPG(K429, "SP_TOTAL_REV", "CY2023")</f>
        <v>57094000</v>
      </c>
      <c r="M429" s="4">
        <f>_xll.SNL.Clients.Office.Excel.Functions.SPG(K429,"IQ_AVG_DILUT_SHARES_OUT","CY2023")</f>
        <v>262500000</v>
      </c>
      <c r="N429" s="5">
        <f>_xll.SNL.Clients.Office.Excel.Functions.SPG(K429, "IQ_DILUT_EPS_NORM", "CY2023")</f>
        <v>-0.33100000000000002</v>
      </c>
      <c r="O429">
        <f t="shared" si="74"/>
        <v>-86887.5</v>
      </c>
      <c r="P429">
        <f t="shared" si="75"/>
        <v>-1.5218324167162924E-3</v>
      </c>
      <c r="Q429" s="5">
        <f>_xll.SNL.Clients.Office.Excel.Functions.SPG(K429, "SP_MARKETCAP", "12/31/2022")</f>
        <v>35962.4182344</v>
      </c>
      <c r="R429">
        <f t="shared" si="79"/>
        <v>1.0694677745208046E-3</v>
      </c>
      <c r="S429">
        <f t="shared" si="80"/>
        <v>-3.5399383336638635E-4</v>
      </c>
      <c r="U429" s="11" t="s">
        <v>428</v>
      </c>
      <c r="V429" s="4" cm="1">
        <f t="array" ref="V429">_xll.SNL.Clients.Office.Excel.Functions.SPG(U429, "SP_TOTAL_REV", "CY2021")</f>
        <v>50588000</v>
      </c>
      <c r="W429" s="4">
        <f>_xll.SNL.Clients.Office.Excel.Functions.SPG(U429,"IQ_AVG_DILUT_SHARES_OUT","CY2021")</f>
        <v>299100000</v>
      </c>
      <c r="X429" s="5">
        <f>_xll.SNL.Clients.Office.Excel.Functions.SPG(U429, "IQ_DILUT_EPS_NORM", "CY2021")</f>
        <v>14.038</v>
      </c>
      <c r="Y429">
        <f t="shared" si="81"/>
        <v>4198765.8</v>
      </c>
      <c r="Z429">
        <f t="shared" si="82"/>
        <v>8.2999244880208739E-2</v>
      </c>
      <c r="AA429" s="5">
        <f>_xll.SNL.Clients.Office.Excel.Functions.SPG(U429, "SP_MARKETCAP", "12/31/2021")</f>
        <v>33727.436223650002</v>
      </c>
      <c r="AB429">
        <f t="shared" si="76"/>
        <v>7.9704032766157013E-4</v>
      </c>
      <c r="AC429">
        <f t="shared" si="83"/>
        <v>1.1188852119713122E-2</v>
      </c>
    </row>
    <row r="430" spans="1:29" x14ac:dyDescent="0.3">
      <c r="A430" s="11" t="s">
        <v>429</v>
      </c>
      <c r="B430" s="4" cm="1">
        <f t="array" ref="B430">_xll.SNL.Clients.Office.Excel.Functions.SPG(A430, "SP_TOTAL_REV", "CY2023")</f>
        <v>17383000</v>
      </c>
      <c r="C430" s="4">
        <f>_xll.SNL.Clients.Office.Excel.Functions.SPG(A430,"IQ_AVG_DILUT_SHARES_OUT","CY2023")</f>
        <v>787798000</v>
      </c>
      <c r="D430" s="5">
        <f>_xll.SNL.Clients.Office.Excel.Functions.SPG(A430, "IQ_DILUT_EPS_NORM", "CY2023")</f>
        <v>4.0279999999999996</v>
      </c>
      <c r="E430">
        <f t="shared" si="72"/>
        <v>3173250.3439999996</v>
      </c>
      <c r="F430">
        <f t="shared" si="73"/>
        <v>0.18254906195708448</v>
      </c>
      <c r="G430" s="5">
        <f>_xll.SNL.Clients.Office.Excel.Functions.SPG(A430, "SP_MARKETCAP", "12/30/2023")</f>
        <v>40030.264119899999</v>
      </c>
      <c r="H430">
        <f t="shared" si="77"/>
        <v>9.5477944623939505E-4</v>
      </c>
      <c r="I430">
        <f t="shared" si="78"/>
        <v>3.8458516094522829E-3</v>
      </c>
      <c r="K430" s="11" t="s">
        <v>429</v>
      </c>
      <c r="L430" s="4" cm="1">
        <f t="array" ref="L430">_xll.SNL.Clients.Office.Excel.Functions.SPG(K430, "SP_TOTAL_REV", "CY2023")</f>
        <v>17383000</v>
      </c>
      <c r="M430" s="4">
        <f>_xll.SNL.Clients.Office.Excel.Functions.SPG(K430,"IQ_AVG_DILUT_SHARES_OUT","CY2023")</f>
        <v>787798000</v>
      </c>
      <c r="N430" s="5">
        <f>_xll.SNL.Clients.Office.Excel.Functions.SPG(K430, "IQ_DILUT_EPS_NORM", "CY2023")</f>
        <v>4.0279999999999996</v>
      </c>
      <c r="O430">
        <f t="shared" si="74"/>
        <v>3173250.3439999996</v>
      </c>
      <c r="P430">
        <f t="shared" si="75"/>
        <v>0.18254906195708448</v>
      </c>
      <c r="Q430" s="5">
        <f>_xll.SNL.Clients.Office.Excel.Functions.SPG(K430, "SP_MARKETCAP", "12/31/2022")</f>
        <v>36792.90327848</v>
      </c>
      <c r="R430">
        <f t="shared" si="79"/>
        <v>1.0941651401449957E-3</v>
      </c>
      <c r="S430">
        <f t="shared" si="80"/>
        <v>4.4072971845040424E-3</v>
      </c>
      <c r="U430" s="11" t="s">
        <v>429</v>
      </c>
      <c r="V430" s="4" cm="1">
        <f t="array" ref="V430">_xll.SNL.Clients.Office.Excel.Functions.SPG(U430, "SP_TOTAL_REV", "CY2021")</f>
        <v>16162000</v>
      </c>
      <c r="W430" s="4">
        <f>_xll.SNL.Clients.Office.Excel.Functions.SPG(U430,"IQ_AVG_DILUT_SHARES_OUT","CY2021")</f>
        <v>856359000</v>
      </c>
      <c r="X430" s="5">
        <f>_xll.SNL.Clients.Office.Excel.Functions.SPG(U430, "IQ_DILUT_EPS_NORM", "CY2021")</f>
        <v>3.3780000000000001</v>
      </c>
      <c r="Y430">
        <f t="shared" si="81"/>
        <v>2892780.702</v>
      </c>
      <c r="Z430">
        <f t="shared" si="82"/>
        <v>0.17898655500556862</v>
      </c>
      <c r="AA430" s="5">
        <f>_xll.SNL.Clients.Office.Excel.Functions.SPG(U430, "SP_MARKETCAP", "12/31/2021")</f>
        <v>47963.68733904</v>
      </c>
      <c r="AB430">
        <f t="shared" si="76"/>
        <v>1.1334686935308474E-3</v>
      </c>
      <c r="AC430">
        <f t="shared" si="83"/>
        <v>3.8288572467472027E-3</v>
      </c>
    </row>
    <row r="431" spans="1:29" x14ac:dyDescent="0.3">
      <c r="A431" s="11" t="s">
        <v>430</v>
      </c>
      <c r="B431" s="4" cm="1">
        <f t="array" ref="B431">_xll.SNL.Clients.Office.Excel.Functions.SPG(A431, "SP_TOTAL_REV", "CY2023")</f>
        <v>77794000</v>
      </c>
      <c r="C431" s="4">
        <f>_xll.SNL.Clients.Office.Excel.Functions.SPG(A431,"IQ_AVG_DILUT_SHARES_OUT","CY2023")</f>
        <v>605800000</v>
      </c>
      <c r="D431" s="5">
        <f>_xll.SNL.Clients.Office.Excel.Functions.SPG(A431, "IQ_DILUT_EPS_NORM", "CY2023")</f>
        <v>-0.46200000000000002</v>
      </c>
      <c r="E431">
        <f t="shared" si="72"/>
        <v>-279879.59999999998</v>
      </c>
      <c r="F431">
        <f t="shared" si="73"/>
        <v>-3.5977016222330767E-3</v>
      </c>
      <c r="G431" s="5">
        <f>_xll.SNL.Clients.Office.Excel.Functions.SPG(A431, "SP_MARKETCAP", "12/30/2023")</f>
        <v>157693.25190602001</v>
      </c>
      <c r="H431">
        <f t="shared" si="77"/>
        <v>3.7612111496329375E-3</v>
      </c>
      <c r="I431">
        <f t="shared" si="78"/>
        <v>-1.7376795511304171E-3</v>
      </c>
      <c r="K431" s="11" t="s">
        <v>430</v>
      </c>
      <c r="L431" s="4" cm="1">
        <f t="array" ref="L431">_xll.SNL.Clients.Office.Excel.Functions.SPG(K431, "SP_TOTAL_REV", "CY2023")</f>
        <v>77794000</v>
      </c>
      <c r="M431" s="4">
        <f>_xll.SNL.Clients.Office.Excel.Functions.SPG(K431,"IQ_AVG_DILUT_SHARES_OUT","CY2023")</f>
        <v>605800000</v>
      </c>
      <c r="N431" s="5">
        <f>_xll.SNL.Clients.Office.Excel.Functions.SPG(K431, "IQ_DILUT_EPS_NORM", "CY2023")</f>
        <v>-0.46200000000000002</v>
      </c>
      <c r="O431">
        <f t="shared" si="74"/>
        <v>-279879.59999999998</v>
      </c>
      <c r="P431">
        <f t="shared" si="75"/>
        <v>-3.5977016222330767E-3</v>
      </c>
      <c r="Q431" s="5">
        <f>_xll.SNL.Clients.Office.Excel.Functions.SPG(K431, "SP_MARKETCAP", "12/31/2022")</f>
        <v>113528.83824408001</v>
      </c>
      <c r="R431">
        <f t="shared" si="79"/>
        <v>3.3761754615458041E-3</v>
      </c>
      <c r="S431">
        <f t="shared" si="80"/>
        <v>-1.5597930632341615E-3</v>
      </c>
      <c r="U431" s="11" t="s">
        <v>430</v>
      </c>
      <c r="V431" s="4" cm="1">
        <f t="array" ref="V431">_xll.SNL.Clients.Office.Excel.Functions.SPG(U431, "SP_TOTAL_REV", "CY2021")</f>
        <v>62286000</v>
      </c>
      <c r="W431" s="4">
        <f>_xll.SNL.Clients.Office.Excel.Functions.SPG(U431,"IQ_AVG_DILUT_SHARES_OUT","CY2021")</f>
        <v>587600000</v>
      </c>
      <c r="X431" s="5">
        <f>_xll.SNL.Clients.Office.Excel.Functions.SPG(U431, "IQ_DILUT_EPS_NORM", "CY2021")</f>
        <v>-2.9929999999999999</v>
      </c>
      <c r="Y431">
        <f t="shared" si="81"/>
        <v>-1758686.8</v>
      </c>
      <c r="Z431">
        <f t="shared" si="82"/>
        <v>-2.8235667726294836E-2</v>
      </c>
      <c r="AA431" s="5">
        <f>_xll.SNL.Clients.Office.Excel.Functions.SPG(U431, "SP_MARKETCAP", "12/31/2021")</f>
        <v>118315.60777567999</v>
      </c>
      <c r="AB431">
        <f t="shared" si="76"/>
        <v>2.7960118333239959E-3</v>
      </c>
      <c r="AC431">
        <f t="shared" si="83"/>
        <v>-8.368463417138719E-3</v>
      </c>
    </row>
    <row r="432" spans="1:29" x14ac:dyDescent="0.3">
      <c r="A432" s="11" t="s">
        <v>431</v>
      </c>
      <c r="B432" s="4" cm="1">
        <f t="array" ref="B432">_xll.SNL.Clients.Office.Excel.Functions.SPG(A432, "SP_TOTAL_REV", "CY2023")</f>
        <v>9271000</v>
      </c>
      <c r="C432" s="4">
        <f>_xll.SNL.Clients.Office.Excel.Functions.SPG(A432,"IQ_AVG_DILUT_SHARES_OUT","CY2023")</f>
        <v>300000000</v>
      </c>
      <c r="D432" s="5">
        <f>_xll.SNL.Clients.Office.Excel.Functions.SPG(A432, "IQ_DILUT_EPS_NORM", "CY2023")</f>
        <v>2.444</v>
      </c>
      <c r="E432">
        <f t="shared" si="72"/>
        <v>733200</v>
      </c>
      <c r="F432">
        <f t="shared" si="73"/>
        <v>7.9085319814475252E-2</v>
      </c>
      <c r="G432" s="5">
        <f>_xll.SNL.Clients.Office.Excel.Functions.SPG(A432, "SP_MARKETCAP", "12/30/2023")</f>
        <v>12886.855867050001</v>
      </c>
      <c r="H432">
        <f t="shared" si="77"/>
        <v>3.0737007059596777E-4</v>
      </c>
      <c r="I432">
        <f t="shared" si="78"/>
        <v>7.5121245253654525E-4</v>
      </c>
      <c r="K432" s="11" t="s">
        <v>431</v>
      </c>
      <c r="L432" s="4" cm="1">
        <f t="array" ref="L432">_xll.SNL.Clients.Office.Excel.Functions.SPG(K432, "SP_TOTAL_REV", "CY2023")</f>
        <v>9271000</v>
      </c>
      <c r="M432" s="4">
        <f>_xll.SNL.Clients.Office.Excel.Functions.SPG(K432,"IQ_AVG_DILUT_SHARES_OUT","CY2023")</f>
        <v>300000000</v>
      </c>
      <c r="N432" s="5">
        <f>_xll.SNL.Clients.Office.Excel.Functions.SPG(K432, "IQ_DILUT_EPS_NORM", "CY2023")</f>
        <v>2.444</v>
      </c>
      <c r="O432">
        <f t="shared" si="74"/>
        <v>733200</v>
      </c>
      <c r="P432">
        <f t="shared" si="75"/>
        <v>7.9085319814475252E-2</v>
      </c>
      <c r="Q432" s="5">
        <f>_xll.SNL.Clients.Office.Excel.Functions.SPG(K432, "SP_MARKETCAP", "12/31/2022")</f>
        <v>16994.784256999999</v>
      </c>
      <c r="R432">
        <f t="shared" si="79"/>
        <v>5.0539910801685936E-4</v>
      </c>
      <c r="S432">
        <f t="shared" si="80"/>
        <v>1.2351954199932042E-3</v>
      </c>
      <c r="U432" s="11" t="s">
        <v>431</v>
      </c>
      <c r="V432" s="4" cm="1">
        <f t="array" ref="V432">_xll.SNL.Clients.Office.Excel.Functions.SPG(U432, "SP_TOTAL_REV", "CY2021")</f>
        <v>8302000</v>
      </c>
      <c r="W432" s="4">
        <f>_xll.SNL.Clients.Office.Excel.Functions.SPG(U432,"IQ_AVG_DILUT_SHARES_OUT","CY2021")</f>
        <v>304000000</v>
      </c>
      <c r="X432" s="5">
        <f>_xll.SNL.Clients.Office.Excel.Functions.SPG(U432, "IQ_DILUT_EPS_NORM", "CY2021")</f>
        <v>2.5369999999999999</v>
      </c>
      <c r="Y432">
        <f t="shared" si="81"/>
        <v>771248</v>
      </c>
      <c r="Z432">
        <f t="shared" si="82"/>
        <v>9.289906046735727E-2</v>
      </c>
      <c r="AA432" s="5">
        <f>_xll.SNL.Clients.Office.Excel.Functions.SPG(U432, "SP_MARKETCAP", "12/31/2021")</f>
        <v>13113.52817788</v>
      </c>
      <c r="AB432">
        <f t="shared" si="76"/>
        <v>3.0989639195782269E-4</v>
      </c>
      <c r="AC432">
        <f t="shared" si="83"/>
        <v>7.8620714639699612E-4</v>
      </c>
    </row>
    <row r="433" spans="1:29" x14ac:dyDescent="0.3">
      <c r="A433" s="11" t="s">
        <v>432</v>
      </c>
      <c r="B433" s="4" cm="1">
        <f t="array" ref="B433">_xll.SNL.Clients.Office.Excel.Functions.SPG(A433, "SP_TOTAL_REV", "CY2023")</f>
        <v>18837000</v>
      </c>
      <c r="C433" s="4">
        <f>_xll.SNL.Clients.Office.Excel.Functions.SPG(A433,"IQ_AVG_DILUT_SHARES_OUT","CY2023")</f>
        <v>1831000000</v>
      </c>
      <c r="D433" s="5">
        <f>_xll.SNL.Clients.Office.Excel.Functions.SPG(A433, "IQ_DILUT_EPS_NORM", "CY2023")</f>
        <v>2.4729999999999999</v>
      </c>
      <c r="E433">
        <f t="shared" si="72"/>
        <v>4528063</v>
      </c>
      <c r="F433">
        <f t="shared" si="73"/>
        <v>0.24038132399001963</v>
      </c>
      <c r="G433" s="5">
        <f>_xll.SNL.Clients.Office.Excel.Functions.SPG(A433, "SP_MARKETCAP", "12/30/2023")</f>
        <v>125446.0281904</v>
      </c>
      <c r="H433">
        <f t="shared" si="77"/>
        <v>2.9920684252747534E-3</v>
      </c>
      <c r="I433">
        <f t="shared" si="78"/>
        <v>7.3993852157044652E-3</v>
      </c>
      <c r="K433" s="11" t="s">
        <v>432</v>
      </c>
      <c r="L433" s="4" cm="1">
        <f t="array" ref="L433">_xll.SNL.Clients.Office.Excel.Functions.SPG(K433, "SP_TOTAL_REV", "CY2023")</f>
        <v>18837000</v>
      </c>
      <c r="M433" s="4">
        <f>_xll.SNL.Clients.Office.Excel.Functions.SPG(K433,"IQ_AVG_DILUT_SHARES_OUT","CY2023")</f>
        <v>1831000000</v>
      </c>
      <c r="N433" s="5">
        <f>_xll.SNL.Clients.Office.Excel.Functions.SPG(K433, "IQ_DILUT_EPS_NORM", "CY2023")</f>
        <v>2.4729999999999999</v>
      </c>
      <c r="O433">
        <f t="shared" si="74"/>
        <v>4528063</v>
      </c>
      <c r="P433">
        <f t="shared" si="75"/>
        <v>0.24038132399001963</v>
      </c>
      <c r="Q433" s="5">
        <f>_xll.SNL.Clients.Office.Excel.Functions.SPG(K433, "SP_MARKETCAP", "12/31/2022")</f>
        <v>155424.72011272001</v>
      </c>
      <c r="R433">
        <f t="shared" si="79"/>
        <v>4.6220954453354739E-3</v>
      </c>
      <c r="S433">
        <f t="shared" si="80"/>
        <v>1.1430442036314626E-2</v>
      </c>
      <c r="U433" s="11" t="s">
        <v>432</v>
      </c>
      <c r="V433" s="4" cm="1">
        <f t="array" ref="V433">_xll.SNL.Clients.Office.Excel.Functions.SPG(U433, "SP_TOTAL_REV", "CY2021")</f>
        <v>18520000</v>
      </c>
      <c r="W433" s="4">
        <f>_xll.SNL.Clients.Office.Excel.Functions.SPG(U433,"IQ_AVG_DILUT_SHARES_OUT","CY2021")</f>
        <v>1897000000</v>
      </c>
      <c r="X433" s="5">
        <f>_xll.SNL.Clients.Office.Excel.Functions.SPG(U433, "IQ_DILUT_EPS_NORM", "CY2021")</f>
        <v>2.6909999999999998</v>
      </c>
      <c r="Y433">
        <f t="shared" si="81"/>
        <v>5104827</v>
      </c>
      <c r="Z433">
        <f t="shared" si="82"/>
        <v>0.27563860691144709</v>
      </c>
      <c r="AA433" s="5">
        <f>_xll.SNL.Clients.Office.Excel.Functions.SPG(U433, "SP_MARKETCAP", "12/31/2021")</f>
        <v>158999.45579499999</v>
      </c>
      <c r="AB433">
        <f t="shared" si="76"/>
        <v>3.7574447551988713E-3</v>
      </c>
      <c r="AC433">
        <f t="shared" si="83"/>
        <v>1.0111283836240163E-2</v>
      </c>
    </row>
    <row r="434" spans="1:29" x14ac:dyDescent="0.3">
      <c r="A434" s="11" t="s">
        <v>433</v>
      </c>
      <c r="B434" s="4" cm="1">
        <f t="array" ref="B434">_xll.SNL.Clients.Office.Excel.Functions.SPG(A434, "SP_TOTAL_REV", "CY2023")</f>
        <v>195187000</v>
      </c>
      <c r="C434" s="4">
        <f>_xll.SNL.Clients.Office.Excel.Functions.SPG(A434,"IQ_AVG_DILUT_SHARES_OUT","CY2023")</f>
        <v>296882000</v>
      </c>
      <c r="D434" s="5">
        <f>_xll.SNL.Clients.Office.Excel.Functions.SPG(A434, "IQ_DILUT_EPS_NORM", "CY2023")</f>
        <v>15.273999999999999</v>
      </c>
      <c r="E434">
        <f t="shared" si="72"/>
        <v>4534575.6679999996</v>
      </c>
      <c r="F434">
        <f t="shared" si="73"/>
        <v>2.3231955345386728E-2</v>
      </c>
      <c r="G434" s="5">
        <f>_xll.SNL.Clients.Office.Excel.Functions.SPG(A434, "SP_MARKETCAP", "12/30/2023")</f>
        <v>87625.048818700001</v>
      </c>
      <c r="H434">
        <f t="shared" si="77"/>
        <v>2.0899836018375825E-3</v>
      </c>
      <c r="I434">
        <f t="shared" si="78"/>
        <v>3.1922409534467233E-2</v>
      </c>
      <c r="K434" s="11" t="s">
        <v>433</v>
      </c>
      <c r="L434" s="4" cm="1">
        <f t="array" ref="L434">_xll.SNL.Clients.Office.Excel.Functions.SPG(K434, "SP_TOTAL_REV", "CY2023")</f>
        <v>195187000</v>
      </c>
      <c r="M434" s="4">
        <f>_xll.SNL.Clients.Office.Excel.Functions.SPG(K434,"IQ_AVG_DILUT_SHARES_OUT","CY2023")</f>
        <v>296882000</v>
      </c>
      <c r="N434" s="5">
        <f>_xll.SNL.Clients.Office.Excel.Functions.SPG(K434, "IQ_DILUT_EPS_NORM", "CY2023")</f>
        <v>15.273999999999999</v>
      </c>
      <c r="O434">
        <f t="shared" si="74"/>
        <v>4534575.6679999996</v>
      </c>
      <c r="P434">
        <f t="shared" si="75"/>
        <v>2.3231955345386728E-2</v>
      </c>
      <c r="Q434" s="5">
        <f>_xll.SNL.Clients.Office.Excel.Functions.SPG(K434, "SP_MARKETCAP", "12/31/2022")</f>
        <v>101303.56158536</v>
      </c>
      <c r="R434">
        <f t="shared" si="79"/>
        <v>3.0126142756465779E-3</v>
      </c>
      <c r="S434">
        <f t="shared" si="80"/>
        <v>4.6014670446225828E-2</v>
      </c>
      <c r="U434" s="11" t="s">
        <v>433</v>
      </c>
      <c r="V434" s="4" cm="1">
        <f t="array" ref="V434">_xll.SNL.Clients.Office.Excel.Functions.SPG(U434, "SP_TOTAL_REV", "CY2021")</f>
        <v>174274000</v>
      </c>
      <c r="W434" s="4">
        <f>_xll.SNL.Clients.Office.Excel.Functions.SPG(U434,"IQ_AVG_DILUT_SHARES_OUT","CY2021")</f>
        <v>340966000</v>
      </c>
      <c r="X434" s="5">
        <f>_xll.SNL.Clients.Office.Excel.Functions.SPG(U434, "IQ_DILUT_EPS_NORM", "CY2021")</f>
        <v>12.763</v>
      </c>
      <c r="Y434">
        <f t="shared" si="81"/>
        <v>4351749.0580000002</v>
      </c>
      <c r="Z434">
        <f t="shared" si="82"/>
        <v>2.4970730332694493E-2</v>
      </c>
      <c r="AA434" s="5">
        <f>_xll.SNL.Clients.Office.Excel.Functions.SPG(U434, "SP_MARKETCAP", "12/31/2021")</f>
        <v>76105.759973249995</v>
      </c>
      <c r="AB434">
        <f t="shared" si="76"/>
        <v>1.7985167761870101E-3</v>
      </c>
      <c r="AC434">
        <f t="shared" si="83"/>
        <v>2.2954469614474809E-2</v>
      </c>
    </row>
    <row r="435" spans="1:29" x14ac:dyDescent="0.3">
      <c r="A435" s="11" t="s">
        <v>434</v>
      </c>
      <c r="B435" s="4" cm="1">
        <f t="array" ref="B435">_xll.SNL.Clients.Office.Excel.Functions.SPG(A435, "SP_TOTAL_REV", "CY2023")</f>
        <v>7310000</v>
      </c>
      <c r="C435" s="4">
        <f>_xll.SNL.Clients.Office.Excel.Functions.SPG(A435,"IQ_AVG_DILUT_SHARES_OUT","CY2023")</f>
        <v>124523000</v>
      </c>
      <c r="D435" s="5">
        <f>_xll.SNL.Clients.Office.Excel.Functions.SPG(A435, "IQ_DILUT_EPS_NORM", "CY2023")</f>
        <v>3.9060000000000001</v>
      </c>
      <c r="E435">
        <f t="shared" si="72"/>
        <v>486386.83799999999</v>
      </c>
      <c r="F435">
        <f t="shared" si="73"/>
        <v>6.653718714090287E-2</v>
      </c>
      <c r="G435" s="5">
        <f>_xll.SNL.Clients.Office.Excel.Functions.SPG(A435, "SP_MARKETCAP", "12/30/2023")</f>
        <v>17689.586783819999</v>
      </c>
      <c r="H435">
        <f t="shared" si="77"/>
        <v>4.2192211930130958E-4</v>
      </c>
      <c r="I435">
        <f t="shared" si="78"/>
        <v>1.6480277979909154E-3</v>
      </c>
      <c r="K435" s="11" t="s">
        <v>434</v>
      </c>
      <c r="L435" s="4" cm="1">
        <f t="array" ref="L435">_xll.SNL.Clients.Office.Excel.Functions.SPG(K435, "SP_TOTAL_REV", "CY2023")</f>
        <v>7310000</v>
      </c>
      <c r="M435" s="4">
        <f>_xll.SNL.Clients.Office.Excel.Functions.SPG(K435,"IQ_AVG_DILUT_SHARES_OUT","CY2023")</f>
        <v>124523000</v>
      </c>
      <c r="N435" s="5">
        <f>_xll.SNL.Clients.Office.Excel.Functions.SPG(K435, "IQ_DILUT_EPS_NORM", "CY2023")</f>
        <v>3.9060000000000001</v>
      </c>
      <c r="O435">
        <f t="shared" si="74"/>
        <v>486386.83799999999</v>
      </c>
      <c r="P435">
        <f t="shared" si="75"/>
        <v>6.653718714090287E-2</v>
      </c>
      <c r="Q435" s="5">
        <f>_xll.SNL.Clients.Office.Excel.Functions.SPG(K435, "SP_MARKETCAP", "12/31/2022")</f>
        <v>17314.588563009998</v>
      </c>
      <c r="R435">
        <f t="shared" si="79"/>
        <v>5.1490960303422501E-4</v>
      </c>
      <c r="S435">
        <f t="shared" si="80"/>
        <v>2.0112369094516828E-3</v>
      </c>
      <c r="U435" s="11" t="s">
        <v>434</v>
      </c>
      <c r="V435" s="4" cm="1">
        <f t="array" ref="V435">_xll.SNL.Clients.Office.Excel.Functions.SPG(U435, "SP_TOTAL_REV", "CY2021")</f>
        <v>7080000</v>
      </c>
      <c r="W435" s="4">
        <f>_xll.SNL.Clients.Office.Excel.Functions.SPG(U435,"IQ_AVG_DILUT_SHARES_OUT","CY2021")</f>
        <v>125058500</v>
      </c>
      <c r="X435" s="5">
        <f>_xll.SNL.Clients.Office.Excel.Functions.SPG(U435, "IQ_DILUT_EPS_NORM", "CY2021")</f>
        <v>3.0470000000000002</v>
      </c>
      <c r="Y435">
        <f t="shared" si="81"/>
        <v>381053.24949999998</v>
      </c>
      <c r="Z435">
        <f t="shared" si="82"/>
        <v>5.3821080437853101E-2</v>
      </c>
      <c r="AA435" s="5">
        <f>_xll.SNL.Clients.Office.Excel.Functions.SPG(U435, "SP_MARKETCAP", "12/31/2021")</f>
        <v>21422.351879760001</v>
      </c>
      <c r="AB435">
        <f t="shared" si="76"/>
        <v>5.0624892589827433E-4</v>
      </c>
      <c r="AC435">
        <f t="shared" si="83"/>
        <v>1.542540477212042E-3</v>
      </c>
    </row>
    <row r="436" spans="1:29" x14ac:dyDescent="0.3">
      <c r="A436" s="11" t="s">
        <v>435</v>
      </c>
      <c r="B436" s="4" cm="1">
        <f t="array" ref="B436">_xll.SNL.Clients.Office.Excel.Functions.SPG(A436, "SP_TOTAL_REV", "CY2023")</f>
        <v>45754000</v>
      </c>
      <c r="C436" s="4">
        <f>_xll.SNL.Clients.Office.Excel.Functions.SPG(A436,"IQ_AVG_DILUT_SHARES_OUT","CY2023")</f>
        <v>4339000000</v>
      </c>
      <c r="D436" s="5">
        <f>_xll.SNL.Clients.Office.Excel.Functions.SPG(A436, "IQ_DILUT_EPS_NORM", "CY2023")</f>
        <v>2.0510000000000002</v>
      </c>
      <c r="E436">
        <f t="shared" si="72"/>
        <v>8899289</v>
      </c>
      <c r="F436">
        <f t="shared" si="73"/>
        <v>0.19450297241771211</v>
      </c>
      <c r="G436" s="5">
        <f>_xll.SNL.Clients.Office.Excel.Functions.SPG(A436, "SP_MARKETCAP", "12/30/2023")</f>
        <v>254778.77582330001</v>
      </c>
      <c r="H436">
        <f t="shared" si="77"/>
        <v>6.0768407064591967E-3</v>
      </c>
      <c r="I436">
        <f t="shared" si="78"/>
        <v>1.2463600288947814E-2</v>
      </c>
      <c r="K436" s="11" t="s">
        <v>435</v>
      </c>
      <c r="L436" s="4" cm="1">
        <f t="array" ref="L436">_xll.SNL.Clients.Office.Excel.Functions.SPG(K436, "SP_TOTAL_REV", "CY2023")</f>
        <v>45754000</v>
      </c>
      <c r="M436" s="4">
        <f>_xll.SNL.Clients.Office.Excel.Functions.SPG(K436,"IQ_AVG_DILUT_SHARES_OUT","CY2023")</f>
        <v>4339000000</v>
      </c>
      <c r="N436" s="5">
        <f>_xll.SNL.Clients.Office.Excel.Functions.SPG(K436, "IQ_DILUT_EPS_NORM", "CY2023")</f>
        <v>2.0510000000000002</v>
      </c>
      <c r="O436">
        <f t="shared" si="74"/>
        <v>8899289</v>
      </c>
      <c r="P436">
        <f t="shared" si="75"/>
        <v>0.19450297241771211</v>
      </c>
      <c r="Q436" s="5">
        <f>_xll.SNL.Clients.Office.Excel.Functions.SPG(K436, "SP_MARKETCAP", "12/31/2022")</f>
        <v>275082.28872304002</v>
      </c>
      <c r="R436">
        <f t="shared" si="79"/>
        <v>8.1805300526011024E-3</v>
      </c>
      <c r="S436">
        <f t="shared" si="80"/>
        <v>1.6778267137884863E-2</v>
      </c>
      <c r="U436" s="11" t="s">
        <v>435</v>
      </c>
      <c r="V436" s="4" cm="1">
        <f t="array" ref="V436">_xll.SNL.Clients.Office.Excel.Functions.SPG(U436, "SP_TOTAL_REV", "CY2021")</f>
        <v>38655000</v>
      </c>
      <c r="W436" s="4">
        <f>_xll.SNL.Clients.Office.Excel.Functions.SPG(U436,"IQ_AVG_DILUT_SHARES_OUT","CY2021")</f>
        <v>4340000000</v>
      </c>
      <c r="X436" s="5">
        <f>_xll.SNL.Clients.Office.Excel.Functions.SPG(U436, "IQ_DILUT_EPS_NORM", "CY2021")</f>
        <v>1.655</v>
      </c>
      <c r="Y436">
        <f t="shared" si="81"/>
        <v>7182700</v>
      </c>
      <c r="Z436">
        <f t="shared" si="82"/>
        <v>0.18581554779459319</v>
      </c>
      <c r="AA436" s="5">
        <f>_xll.SNL.Clients.Office.Excel.Functions.SPG(U436, "SP_MARKETCAP", "12/31/2021")</f>
        <v>255752.87217356</v>
      </c>
      <c r="AB436">
        <f t="shared" si="76"/>
        <v>6.0439030018731039E-3</v>
      </c>
      <c r="AC436">
        <f t="shared" si="83"/>
        <v>1.0002659468099986E-2</v>
      </c>
    </row>
    <row r="437" spans="1:29" x14ac:dyDescent="0.3">
      <c r="A437" s="11" t="s">
        <v>436</v>
      </c>
      <c r="B437" s="4" cm="1">
        <f t="array" ref="B437">_xll.SNL.Clients.Office.Excel.Functions.SPG(A437, "SP_TOTAL_REV", "CY2023")</f>
        <v>3666300</v>
      </c>
      <c r="C437" s="4">
        <f>_xll.SNL.Clients.Office.Excel.Functions.SPG(A437,"IQ_AVG_DILUT_SHARES_OUT","CY2023")</f>
        <v>199500000</v>
      </c>
      <c r="D437" s="5">
        <f>_xll.SNL.Clients.Office.Excel.Functions.SPG(A437, "IQ_DILUT_EPS_NORM", "CY2023")</f>
        <v>1.1870000000000001</v>
      </c>
      <c r="E437">
        <f t="shared" si="72"/>
        <v>236806.5</v>
      </c>
      <c r="F437">
        <f t="shared" si="73"/>
        <v>6.459004991408232E-2</v>
      </c>
      <c r="G437" s="5">
        <f>_xll.SNL.Clients.Office.Excel.Functions.SPG(A437, "SP_MARKETCAP", "12/30/2023")</f>
        <v>18742.612628080002</v>
      </c>
      <c r="H437">
        <f t="shared" si="77"/>
        <v>4.4703830213355133E-4</v>
      </c>
      <c r="I437">
        <f t="shared" si="78"/>
        <v>5.3063446463252548E-4</v>
      </c>
      <c r="K437" s="11" t="s">
        <v>436</v>
      </c>
      <c r="L437" s="4" cm="1">
        <f t="array" ref="L437">_xll.SNL.Clients.Office.Excel.Functions.SPG(K437, "SP_TOTAL_REV", "CY2023")</f>
        <v>3666300</v>
      </c>
      <c r="M437" s="4">
        <f>_xll.SNL.Clients.Office.Excel.Functions.SPG(K437,"IQ_AVG_DILUT_SHARES_OUT","CY2023")</f>
        <v>199500000</v>
      </c>
      <c r="N437" s="5">
        <f>_xll.SNL.Clients.Office.Excel.Functions.SPG(K437, "IQ_DILUT_EPS_NORM", "CY2023")</f>
        <v>1.1870000000000001</v>
      </c>
      <c r="O437">
        <f t="shared" si="74"/>
        <v>236806.5</v>
      </c>
      <c r="P437">
        <f t="shared" si="75"/>
        <v>6.459004991408232E-2</v>
      </c>
      <c r="Q437" s="5">
        <f>_xll.SNL.Clients.Office.Excel.Functions.SPG(K437, "SP_MARKETCAP", "12/31/2022")</f>
        <v>16320.01415728</v>
      </c>
      <c r="R437">
        <f t="shared" si="79"/>
        <v>4.8533246866693826E-4</v>
      </c>
      <c r="S437">
        <f t="shared" si="80"/>
        <v>5.7608964030765575E-4</v>
      </c>
      <c r="U437" s="11" t="s">
        <v>436</v>
      </c>
      <c r="V437" s="4" cm="1">
        <f t="array" ref="V437">_xll.SNL.Clients.Office.Excel.Functions.SPG(U437, "SP_TOTAL_REV", "CY2021")</f>
        <v>3029200</v>
      </c>
      <c r="W437" s="4">
        <f>_xll.SNL.Clients.Office.Excel.Functions.SPG(U437,"IQ_AVG_DILUT_SHARES_OUT","CY2021")</f>
        <v>199400000</v>
      </c>
      <c r="X437" s="5">
        <f>_xll.SNL.Clients.Office.Excel.Functions.SPG(U437, "IQ_DILUT_EPS_NORM", "CY2021")</f>
        <v>1.681</v>
      </c>
      <c r="Y437">
        <f t="shared" si="81"/>
        <v>335191.40000000002</v>
      </c>
      <c r="Z437">
        <f t="shared" si="82"/>
        <v>0.11065343985210617</v>
      </c>
      <c r="AA437" s="5">
        <f>_xll.SNL.Clients.Office.Excel.Functions.SPG(U437, "SP_MARKETCAP", "12/31/2021")</f>
        <v>20698.9958988</v>
      </c>
      <c r="AB437">
        <f t="shared" si="76"/>
        <v>4.8915471558661015E-4</v>
      </c>
      <c r="AC437">
        <f t="shared" si="83"/>
        <v>8.2226907690109165E-4</v>
      </c>
    </row>
    <row r="438" spans="1:29" x14ac:dyDescent="0.3">
      <c r="A438" s="11" t="s">
        <v>437</v>
      </c>
      <c r="B438" s="4" cm="1">
        <f t="array" ref="B438">_xll.SNL.Clients.Office.Excel.Functions.SPG(A438, "SP_TOTAL_REV", "CY2023")</f>
        <v>15157000</v>
      </c>
      <c r="C438" s="4">
        <f>_xll.SNL.Clients.Office.Excel.Functions.SPG(A438,"IQ_AVG_DILUT_SHARES_OUT","CY2023")</f>
        <v>360600000</v>
      </c>
      <c r="D438" s="5">
        <f>_xll.SNL.Clients.Office.Excel.Functions.SPG(A438, "IQ_DILUT_EPS_NORM", "CY2023")</f>
        <v>1.4339999999999999</v>
      </c>
      <c r="E438">
        <f t="shared" si="72"/>
        <v>517100.4</v>
      </c>
      <c r="F438">
        <f t="shared" si="73"/>
        <v>3.4116276307976513E-2</v>
      </c>
      <c r="G438" s="5">
        <f>_xll.SNL.Clients.Office.Excel.Functions.SPG(A438, "SP_MARKETCAP", "12/30/2023")</f>
        <v>52335.064226249997</v>
      </c>
      <c r="H438">
        <f t="shared" si="77"/>
        <v>1.2482666487329431E-3</v>
      </c>
      <c r="I438">
        <f t="shared" si="78"/>
        <v>1.7900143742830403E-3</v>
      </c>
      <c r="K438" s="11" t="s">
        <v>437</v>
      </c>
      <c r="L438" s="4" cm="1">
        <f t="array" ref="L438">_xll.SNL.Clients.Office.Excel.Functions.SPG(K438, "SP_TOTAL_REV", "CY2023")</f>
        <v>15157000</v>
      </c>
      <c r="M438" s="4">
        <f>_xll.SNL.Clients.Office.Excel.Functions.SPG(K438,"IQ_AVG_DILUT_SHARES_OUT","CY2023")</f>
        <v>360600000</v>
      </c>
      <c r="N438" s="5">
        <f>_xll.SNL.Clients.Office.Excel.Functions.SPG(K438, "IQ_DILUT_EPS_NORM", "CY2023")</f>
        <v>1.4339999999999999</v>
      </c>
      <c r="O438">
        <f t="shared" si="74"/>
        <v>517100.4</v>
      </c>
      <c r="P438">
        <f t="shared" si="75"/>
        <v>3.4116276307976513E-2</v>
      </c>
      <c r="Q438" s="5">
        <f>_xll.SNL.Clients.Office.Excel.Functions.SPG(K438, "SP_MARKETCAP", "12/31/2022")</f>
        <v>88528.706451970007</v>
      </c>
      <c r="R438">
        <f t="shared" si="79"/>
        <v>2.6327094594497751E-3</v>
      </c>
      <c r="S438">
        <f t="shared" si="80"/>
        <v>3.7753053648509772E-3</v>
      </c>
      <c r="U438" s="11" t="s">
        <v>437</v>
      </c>
      <c r="V438" s="4" cm="1">
        <f t="array" ref="V438">_xll.SNL.Clients.Office.Excel.Functions.SPG(U438, "SP_TOTAL_REV", "CY2021")</f>
        <v>17731000</v>
      </c>
      <c r="W438" s="4">
        <f>_xll.SNL.Clients.Office.Excel.Functions.SPG(U438,"IQ_AVG_DILUT_SHARES_OUT","CY2021")</f>
        <v>367450000</v>
      </c>
      <c r="X438" s="5">
        <f>_xll.SNL.Clients.Office.Excel.Functions.SPG(U438, "IQ_DILUT_EPS_NORM", "CY2021")</f>
        <v>5.6989999999999998</v>
      </c>
      <c r="Y438">
        <f t="shared" si="81"/>
        <v>2094097.55</v>
      </c>
      <c r="Z438">
        <f t="shared" si="82"/>
        <v>0.11810374767356607</v>
      </c>
      <c r="AA438" s="5">
        <f>_xll.SNL.Clients.Office.Excel.Functions.SPG(U438, "SP_MARKETCAP", "12/31/2021")</f>
        <v>133252.52525879999</v>
      </c>
      <c r="AB438">
        <f t="shared" si="76"/>
        <v>3.1489982129009786E-3</v>
      </c>
      <c r="AC438">
        <f t="shared" si="83"/>
        <v>1.7946140815322677E-2</v>
      </c>
    </row>
    <row r="439" spans="1:29" x14ac:dyDescent="0.3">
      <c r="A439" s="11" t="s">
        <v>438</v>
      </c>
      <c r="B439" s="4" cm="1">
        <f t="array" ref="B439">_xll.SNL.Clients.Office.Excel.Functions.SPG(A439, "SP_TOTAL_REV", "CY2023")</f>
        <v>46254000</v>
      </c>
      <c r="C439" s="4">
        <f>_xll.SNL.Clients.Office.Excel.Functions.SPG(A439,"IQ_AVG_DILUT_SHARES_OUT","CY2023")</f>
        <v>345800000</v>
      </c>
      <c r="D439" s="5">
        <f>_xll.SNL.Clients.Office.Excel.Functions.SPG(A439, "IQ_DILUT_EPS_NORM", "CY2023")</f>
        <v>22.47</v>
      </c>
      <c r="E439">
        <f t="shared" si="72"/>
        <v>7770126</v>
      </c>
      <c r="F439">
        <f t="shared" si="73"/>
        <v>0.16798819561551434</v>
      </c>
      <c r="G439" s="5">
        <f>_xll.SNL.Clients.Office.Excel.Functions.SPG(A439, "SP_MARKETCAP", "12/30/2023")</f>
        <v>132488.56178712001</v>
      </c>
      <c r="H439">
        <f t="shared" si="77"/>
        <v>3.1600429934029702E-3</v>
      </c>
      <c r="I439">
        <f t="shared" si="78"/>
        <v>7.1006166061764742E-2</v>
      </c>
      <c r="K439" s="11" t="s">
        <v>438</v>
      </c>
      <c r="L439" s="4" cm="1">
        <f t="array" ref="L439">_xll.SNL.Clients.Office.Excel.Functions.SPG(K439, "SP_TOTAL_REV", "CY2023")</f>
        <v>46254000</v>
      </c>
      <c r="M439" s="4">
        <f>_xll.SNL.Clients.Office.Excel.Functions.SPG(K439,"IQ_AVG_DILUT_SHARES_OUT","CY2023")</f>
        <v>345800000</v>
      </c>
      <c r="N439" s="5">
        <f>_xll.SNL.Clients.Office.Excel.Functions.SPG(K439, "IQ_DILUT_EPS_NORM", "CY2023")</f>
        <v>22.47</v>
      </c>
      <c r="O439">
        <f t="shared" si="74"/>
        <v>7770126</v>
      </c>
      <c r="P439">
        <f t="shared" si="75"/>
        <v>0.16798819561551434</v>
      </c>
      <c r="Q439" s="5">
        <f>_xll.SNL.Clients.Office.Excel.Functions.SPG(K439, "SP_MARKETCAP", "12/31/2022")</f>
        <v>121751.65735992001</v>
      </c>
      <c r="R439">
        <f t="shared" si="79"/>
        <v>3.6207096305993346E-3</v>
      </c>
      <c r="S439">
        <f t="shared" si="80"/>
        <v>8.1357345399567044E-2</v>
      </c>
      <c r="U439" s="11" t="s">
        <v>438</v>
      </c>
      <c r="V439" s="4" cm="1">
        <f t="array" ref="V439">_xll.SNL.Clients.Office.Excel.Functions.SPG(U439, "SP_TOTAL_REV", "CY2021")</f>
        <v>59339000</v>
      </c>
      <c r="W439" s="4">
        <f>_xll.SNL.Clients.Office.Excel.Functions.SPG(U439,"IQ_AVG_DILUT_SHARES_OUT","CY2021")</f>
        <v>355800000</v>
      </c>
      <c r="X439" s="5">
        <f>_xll.SNL.Clients.Office.Excel.Functions.SPG(U439, "IQ_DILUT_EPS_NORM", "CY2021")</f>
        <v>47.756999999999998</v>
      </c>
      <c r="Y439">
        <f t="shared" si="81"/>
        <v>16991940.600000001</v>
      </c>
      <c r="Z439">
        <f t="shared" si="82"/>
        <v>0.28635367296381808</v>
      </c>
      <c r="AA439" s="5">
        <f>_xll.SNL.Clients.Office.Excel.Functions.SPG(U439, "SP_MARKETCAP", "12/31/2021")</f>
        <v>127610.1583162</v>
      </c>
      <c r="AB439">
        <f t="shared" si="76"/>
        <v>3.0156588755468031E-3</v>
      </c>
      <c r="AC439">
        <f t="shared" si="83"/>
        <v>0.14401882091948867</v>
      </c>
    </row>
    <row r="440" spans="1:29" x14ac:dyDescent="0.3">
      <c r="A440" s="11" t="s">
        <v>439</v>
      </c>
      <c r="B440" s="4" cm="1">
        <f t="array" ref="B440">_xll.SNL.Clients.Office.Excel.Functions.SPG(A440, "SP_TOTAL_REV", "CY2023")</f>
        <v>24527000</v>
      </c>
      <c r="C440" s="4">
        <f>_xll.SNL.Clients.Office.Excel.Functions.SPG(A440,"IQ_AVG_DILUT_SHARES_OUT","CY2023")</f>
        <v>311500000</v>
      </c>
      <c r="D440" s="5">
        <f>_xll.SNL.Clients.Office.Excel.Functions.SPG(A440, "IQ_DILUT_EPS_NORM", "CY2023")</f>
        <v>6.1840000000000002</v>
      </c>
      <c r="E440">
        <f t="shared" si="72"/>
        <v>1926316</v>
      </c>
      <c r="F440">
        <f t="shared" si="73"/>
        <v>7.8538590125168187E-2</v>
      </c>
      <c r="G440" s="5">
        <f>_xll.SNL.Clients.Office.Excel.Functions.SPG(A440, "SP_MARKETCAP", "12/30/2023")</f>
        <v>24175.878774640001</v>
      </c>
      <c r="H440">
        <f t="shared" si="77"/>
        <v>5.7662952409366186E-4</v>
      </c>
      <c r="I440">
        <f t="shared" si="78"/>
        <v>3.5658769769952052E-3</v>
      </c>
      <c r="K440" s="11" t="s">
        <v>439</v>
      </c>
      <c r="L440" s="4" cm="1">
        <f t="array" ref="L440">_xll.SNL.Clients.Office.Excel.Functions.SPG(K440, "SP_TOTAL_REV", "CY2023")</f>
        <v>24527000</v>
      </c>
      <c r="M440" s="4">
        <f>_xll.SNL.Clients.Office.Excel.Functions.SPG(K440,"IQ_AVG_DILUT_SHARES_OUT","CY2023")</f>
        <v>311500000</v>
      </c>
      <c r="N440" s="5">
        <f>_xll.SNL.Clients.Office.Excel.Functions.SPG(K440, "IQ_DILUT_EPS_NORM", "CY2023")</f>
        <v>6.1840000000000002</v>
      </c>
      <c r="O440">
        <f t="shared" si="74"/>
        <v>1926316</v>
      </c>
      <c r="P440">
        <f t="shared" si="75"/>
        <v>7.8538590125168187E-2</v>
      </c>
      <c r="Q440" s="5">
        <f>_xll.SNL.Clients.Office.Excel.Functions.SPG(K440, "SP_MARKETCAP", "12/31/2022")</f>
        <v>24121.441786070001</v>
      </c>
      <c r="R440">
        <f t="shared" si="79"/>
        <v>7.1733509401503766E-4</v>
      </c>
      <c r="S440">
        <f t="shared" si="80"/>
        <v>4.4360002213889929E-3</v>
      </c>
      <c r="U440" s="11" t="s">
        <v>439</v>
      </c>
      <c r="V440" s="4" cm="1">
        <f t="array" ref="V440">_xll.SNL.Clients.Office.Excel.Functions.SPG(U440, "SP_TOTAL_REV", "CY2021")</f>
        <v>22390000</v>
      </c>
      <c r="W440" s="4">
        <f>_xll.SNL.Clients.Office.Excel.Functions.SPG(U440,"IQ_AVG_DILUT_SHARES_OUT","CY2021")</f>
        <v>354100000</v>
      </c>
      <c r="X440" s="5">
        <f>_xll.SNL.Clients.Office.Excel.Functions.SPG(U440, "IQ_DILUT_EPS_NORM", "CY2021")</f>
        <v>5.1269999999999998</v>
      </c>
      <c r="Y440">
        <f t="shared" si="81"/>
        <v>1815470.7</v>
      </c>
      <c r="Z440">
        <f t="shared" si="82"/>
        <v>8.1083997320232248E-2</v>
      </c>
      <c r="AA440" s="5">
        <f>_xll.SNL.Clients.Office.Excel.Functions.SPG(U440, "SP_MARKETCAP", "12/31/2021")</f>
        <v>23497.99549112</v>
      </c>
      <c r="AB440">
        <f t="shared" si="76"/>
        <v>5.5530013907489158E-4</v>
      </c>
      <c r="AC440">
        <f t="shared" si="83"/>
        <v>2.8470238130369691E-3</v>
      </c>
    </row>
    <row r="441" spans="1:29" x14ac:dyDescent="0.3">
      <c r="A441" s="11" t="s">
        <v>440</v>
      </c>
      <c r="B441" s="4" cm="1">
        <f t="array" ref="B441">_xll.SNL.Clients.Office.Excel.Functions.SPG(A441, "SP_TOTAL_REV", "CY2023")</f>
        <v>11164992</v>
      </c>
      <c r="C441" s="4">
        <f>_xll.SNL.Clients.Office.Excel.Functions.SPG(A441,"IQ_AVG_DILUT_SHARES_OUT","CY2023")</f>
        <v>205547000</v>
      </c>
      <c r="D441" s="5">
        <f>_xll.SNL.Clients.Office.Excel.Functions.SPG(A441, "IQ_DILUT_EPS_NORM", "CY2023")</f>
        <v>7.2539999999999996</v>
      </c>
      <c r="E441">
        <f t="shared" si="72"/>
        <v>1491037.9380000001</v>
      </c>
      <c r="F441">
        <f t="shared" si="73"/>
        <v>0.13354581337810184</v>
      </c>
      <c r="G441" s="5">
        <f>_xll.SNL.Clients.Office.Excel.Functions.SPG(A441, "SP_MARKETCAP", "12/30/2023")</f>
        <v>38126.641424959998</v>
      </c>
      <c r="H441">
        <f t="shared" si="77"/>
        <v>9.0937530358673596E-4</v>
      </c>
      <c r="I441">
        <f t="shared" si="78"/>
        <v>6.5966084522181825E-3</v>
      </c>
      <c r="K441" s="11" t="s">
        <v>440</v>
      </c>
      <c r="L441" s="4" cm="1">
        <f t="array" ref="L441">_xll.SNL.Clients.Office.Excel.Functions.SPG(K441, "SP_TOTAL_REV", "CY2023")</f>
        <v>11164992</v>
      </c>
      <c r="M441" s="4">
        <f>_xll.SNL.Clients.Office.Excel.Functions.SPG(K441,"IQ_AVG_DILUT_SHARES_OUT","CY2023")</f>
        <v>205547000</v>
      </c>
      <c r="N441" s="5">
        <f>_xll.SNL.Clients.Office.Excel.Functions.SPG(K441, "IQ_DILUT_EPS_NORM", "CY2023")</f>
        <v>7.2539999999999996</v>
      </c>
      <c r="O441">
        <f t="shared" si="74"/>
        <v>1491037.9380000001</v>
      </c>
      <c r="P441">
        <f t="shared" si="75"/>
        <v>0.13354581337810184</v>
      </c>
      <c r="Q441" s="5">
        <f>_xll.SNL.Clients.Office.Excel.Functions.SPG(K441, "SP_MARKETCAP", "12/31/2022")</f>
        <v>47490.972124319997</v>
      </c>
      <c r="R441">
        <f t="shared" si="79"/>
        <v>1.4123094819870215E-3</v>
      </c>
      <c r="S441">
        <f t="shared" si="80"/>
        <v>1.0244892982333853E-2</v>
      </c>
      <c r="U441" s="11" t="s">
        <v>440</v>
      </c>
      <c r="V441" s="4" cm="1">
        <f t="array" ref="V441">_xll.SNL.Clients.Office.Excel.Functions.SPG(U441, "SP_TOTAL_REV", "CY2021")</f>
        <v>8971337</v>
      </c>
      <c r="W441" s="4">
        <f>_xll.SNL.Clients.Office.Excel.Functions.SPG(U441,"IQ_AVG_DILUT_SHARES_OUT","CY2021")</f>
        <v>207758000</v>
      </c>
      <c r="X441" s="5">
        <f>_xll.SNL.Clients.Office.Excel.Functions.SPG(U441, "IQ_DILUT_EPS_NORM", "CY2021")</f>
        <v>5.7729999999999997</v>
      </c>
      <c r="Y441">
        <f t="shared" si="81"/>
        <v>1199386.9339999999</v>
      </c>
      <c r="Z441">
        <f t="shared" si="82"/>
        <v>0.1336909909860704</v>
      </c>
      <c r="AA441" s="5">
        <f>_xll.SNL.Clients.Office.Excel.Functions.SPG(U441, "SP_MARKETCAP", "12/31/2021")</f>
        <v>39855.541256160002</v>
      </c>
      <c r="AB441">
        <f t="shared" si="76"/>
        <v>9.4185853473392788E-4</v>
      </c>
      <c r="AC441">
        <f t="shared" si="83"/>
        <v>5.4373493210189651E-3</v>
      </c>
    </row>
    <row r="442" spans="1:29" x14ac:dyDescent="0.3">
      <c r="A442" s="11" t="s">
        <v>441</v>
      </c>
      <c r="B442" s="4" cm="1">
        <f t="array" ref="B442">_xll.SNL.Clients.Office.Excel.Functions.SPG(A442, "SP_TOTAL_REV", "CY2023")</f>
        <v>152669000</v>
      </c>
      <c r="C442" s="4">
        <f>_xll.SNL.Clients.Office.Excel.Functions.SPG(A442,"IQ_AVG_DILUT_SHARES_OUT","CY2023")</f>
        <v>1002000000</v>
      </c>
      <c r="D442" s="5">
        <f>_xll.SNL.Clients.Office.Excel.Functions.SPG(A442, "IQ_DILUT_EPS_NORM", "CY2023")</f>
        <v>12.428000000000001</v>
      </c>
      <c r="E442">
        <f t="shared" si="72"/>
        <v>12452856</v>
      </c>
      <c r="F442">
        <f t="shared" si="73"/>
        <v>8.1567679096607698E-2</v>
      </c>
      <c r="G442" s="5">
        <f>_xll.SNL.Clients.Office.Excel.Functions.SPG(A442, "SP_MARKETCAP", "12/30/2023")</f>
        <v>344907.99203820003</v>
      </c>
      <c r="H442">
        <f t="shared" si="77"/>
        <v>8.2265523069098585E-3</v>
      </c>
      <c r="I442">
        <f t="shared" si="78"/>
        <v>0.10223959207027573</v>
      </c>
      <c r="K442" s="11" t="s">
        <v>441</v>
      </c>
      <c r="L442" s="4" cm="1">
        <f t="array" ref="L442">_xll.SNL.Clients.Office.Excel.Functions.SPG(K442, "SP_TOTAL_REV", "CY2023")</f>
        <v>152669000</v>
      </c>
      <c r="M442" s="4">
        <f>_xll.SNL.Clients.Office.Excel.Functions.SPG(K442,"IQ_AVG_DILUT_SHARES_OUT","CY2023")</f>
        <v>1002000000</v>
      </c>
      <c r="N442" s="5">
        <f>_xll.SNL.Clients.Office.Excel.Functions.SPG(K442, "IQ_DILUT_EPS_NORM", "CY2023")</f>
        <v>12.428000000000001</v>
      </c>
      <c r="O442">
        <f t="shared" si="74"/>
        <v>12452856</v>
      </c>
      <c r="P442">
        <f t="shared" si="75"/>
        <v>8.1567679096607698E-2</v>
      </c>
      <c r="Q442" s="5">
        <f>_xll.SNL.Clients.Office.Excel.Functions.SPG(K442, "SP_MARKETCAP", "12/31/2022")</f>
        <v>321920.09690891998</v>
      </c>
      <c r="R442">
        <f t="shared" si="79"/>
        <v>9.573415429704862E-3</v>
      </c>
      <c r="S442">
        <f t="shared" si="80"/>
        <v>0.11897840696037203</v>
      </c>
      <c r="U442" s="11" t="s">
        <v>441</v>
      </c>
      <c r="V442" s="4" cm="1">
        <f t="array" ref="V442">_xll.SNL.Clients.Office.Excel.Functions.SPG(U442, "SP_TOTAL_REV", "CY2021")</f>
        <v>151157000</v>
      </c>
      <c r="W442" s="4">
        <f>_xll.SNL.Clients.Office.Excel.Functions.SPG(U442,"IQ_AVG_DILUT_SHARES_OUT","CY2021")</f>
        <v>1058000000</v>
      </c>
      <c r="X442" s="5">
        <f>_xll.SNL.Clients.Office.Excel.Functions.SPG(U442, "IQ_DILUT_EPS_NORM", "CY2021")</f>
        <v>12.840999999999999</v>
      </c>
      <c r="Y442">
        <f t="shared" si="81"/>
        <v>13585778</v>
      </c>
      <c r="Z442">
        <f t="shared" si="82"/>
        <v>8.9878589810594281E-2</v>
      </c>
      <c r="AA442" s="5">
        <f>_xll.SNL.Clients.Office.Excel.Functions.SPG(U442, "SP_MARKETCAP", "12/31/2021")</f>
        <v>433369.70084677002</v>
      </c>
      <c r="AB442">
        <f t="shared" si="76"/>
        <v>1.0241309955225686E-2</v>
      </c>
      <c r="AC442">
        <f t="shared" si="83"/>
        <v>0.13150866113505302</v>
      </c>
    </row>
    <row r="443" spans="1:29" x14ac:dyDescent="0.3">
      <c r="A443" s="11" t="s">
        <v>442</v>
      </c>
      <c r="B443" s="4" cm="1">
        <f t="array" ref="B443">_xll.SNL.Clients.Office.Excel.Functions.SPG(A443, "SP_TOTAL_REV", "CY2023")</f>
        <v>9400600</v>
      </c>
      <c r="C443" s="4">
        <f>_xll.SNL.Clients.Office.Excel.Functions.SPG(A443,"IQ_AVG_DILUT_SHARES_OUT","CY2023")</f>
        <v>385900000</v>
      </c>
      <c r="D443" s="5">
        <f>_xll.SNL.Clients.Office.Excel.Functions.SPG(A443, "IQ_DILUT_EPS_NORM", "CY2023")</f>
        <v>2.2069999999999999</v>
      </c>
      <c r="E443">
        <f t="shared" si="72"/>
        <v>851681.3</v>
      </c>
      <c r="F443">
        <f t="shared" si="73"/>
        <v>9.0598610726974879E-2</v>
      </c>
      <c r="G443" s="5">
        <f>_xll.SNL.Clients.Office.Excel.Functions.SPG(A443, "SP_MARKETCAP", "12/30/2023")</f>
        <v>12501.25483584</v>
      </c>
      <c r="H443">
        <f t="shared" si="77"/>
        <v>2.9817293070337833E-4</v>
      </c>
      <c r="I443">
        <f t="shared" si="78"/>
        <v>6.5806765806235594E-4</v>
      </c>
      <c r="K443" s="11" t="s">
        <v>442</v>
      </c>
      <c r="L443" s="4" cm="1">
        <f t="array" ref="L443">_xll.SNL.Clients.Office.Excel.Functions.SPG(K443, "SP_TOTAL_REV", "CY2023")</f>
        <v>9400600</v>
      </c>
      <c r="M443" s="4">
        <f>_xll.SNL.Clients.Office.Excel.Functions.SPG(K443,"IQ_AVG_DILUT_SHARES_OUT","CY2023")</f>
        <v>385900000</v>
      </c>
      <c r="N443" s="5">
        <f>_xll.SNL.Clients.Office.Excel.Functions.SPG(K443, "IQ_DILUT_EPS_NORM", "CY2023")</f>
        <v>2.2069999999999999</v>
      </c>
      <c r="O443">
        <f t="shared" si="74"/>
        <v>851681.3</v>
      </c>
      <c r="P443">
        <f t="shared" si="75"/>
        <v>9.0598610726974879E-2</v>
      </c>
      <c r="Q443" s="5">
        <f>_xll.SNL.Clients.Office.Excel.Functions.SPG(K443, "SP_MARKETCAP", "12/31/2022")</f>
        <v>12941.75835658</v>
      </c>
      <c r="R443">
        <f t="shared" si="79"/>
        <v>3.8486826491434802E-4</v>
      </c>
      <c r="S443">
        <f t="shared" si="80"/>
        <v>8.4940426066596603E-4</v>
      </c>
      <c r="U443" s="11" t="s">
        <v>442</v>
      </c>
      <c r="V443" s="4" cm="1">
        <f t="array" ref="V443">_xll.SNL.Clients.Office.Excel.Functions.SPG(U443, "SP_TOTAL_REV", "CY2021")</f>
        <v>9107900</v>
      </c>
      <c r="W443" s="4">
        <f>_xll.SNL.Clients.Office.Excel.Functions.SPG(U443,"IQ_AVG_DILUT_SHARES_OUT","CY2021")</f>
        <v>398400000</v>
      </c>
      <c r="X443" s="5">
        <f>_xll.SNL.Clients.Office.Excel.Functions.SPG(U443, "IQ_DILUT_EPS_NORM", "CY2021")</f>
        <v>2.052</v>
      </c>
      <c r="Y443">
        <f t="shared" si="81"/>
        <v>817516.8</v>
      </c>
      <c r="Z443">
        <f t="shared" si="82"/>
        <v>8.9759088264034531E-2</v>
      </c>
      <c r="AA443" s="5">
        <f>_xll.SNL.Clients.Office.Excel.Functions.SPG(U443, "SP_MARKETCAP", "12/31/2021")</f>
        <v>14746.134486999999</v>
      </c>
      <c r="AB443">
        <f t="shared" si="76"/>
        <v>3.4847783227052868E-4</v>
      </c>
      <c r="AC443">
        <f t="shared" si="83"/>
        <v>7.1507651181912488E-4</v>
      </c>
    </row>
    <row r="444" spans="1:29" x14ac:dyDescent="0.3">
      <c r="A444" s="11" t="s">
        <v>443</v>
      </c>
      <c r="B444" s="4" cm="1">
        <f t="array" ref="B444">_xll.SNL.Clients.Office.Excel.Functions.SPG(A444, "SP_TOTAL_REV", "CY2023")</f>
        <v>8207800</v>
      </c>
      <c r="C444" s="4">
        <f>_xll.SNL.Clients.Office.Excel.Functions.SPG(A444,"IQ_AVG_DILUT_SHARES_OUT","CY2023")</f>
        <v>104024923</v>
      </c>
      <c r="D444" s="5">
        <f>_xll.SNL.Clients.Office.Excel.Functions.SPG(A444, "IQ_DILUT_EPS_NORM", "CY2023")</f>
        <v>6.8730000000000002</v>
      </c>
      <c r="E444">
        <f t="shared" si="72"/>
        <v>714963.29577900004</v>
      </c>
      <c r="F444">
        <f t="shared" si="73"/>
        <v>8.7107787199858677E-2</v>
      </c>
      <c r="G444" s="5">
        <f>_xll.SNL.Clients.Office.Excel.Functions.SPG(A444, "SP_MARKETCAP", "12/30/2023")</f>
        <v>13414.454455040001</v>
      </c>
      <c r="H444">
        <f t="shared" si="77"/>
        <v>3.1995405670630063E-4</v>
      </c>
      <c r="I444">
        <f t="shared" si="78"/>
        <v>2.1990442317424042E-3</v>
      </c>
      <c r="K444" s="11" t="s">
        <v>443</v>
      </c>
      <c r="L444" s="4" cm="1">
        <f t="array" ref="L444">_xll.SNL.Clients.Office.Excel.Functions.SPG(K444, "SP_TOTAL_REV", "CY2023")</f>
        <v>8207800</v>
      </c>
      <c r="M444" s="4">
        <f>_xll.SNL.Clients.Office.Excel.Functions.SPG(K444,"IQ_AVG_DILUT_SHARES_OUT","CY2023")</f>
        <v>104024923</v>
      </c>
      <c r="N444" s="5">
        <f>_xll.SNL.Clients.Office.Excel.Functions.SPG(K444, "IQ_DILUT_EPS_NORM", "CY2023")</f>
        <v>6.8730000000000002</v>
      </c>
      <c r="O444">
        <f t="shared" si="74"/>
        <v>714963.29577900004</v>
      </c>
      <c r="P444">
        <f t="shared" si="75"/>
        <v>8.7107787199858677E-2</v>
      </c>
      <c r="Q444" s="5">
        <f>_xll.SNL.Clients.Office.Excel.Functions.SPG(K444, "SP_MARKETCAP", "12/31/2022")</f>
        <v>16898.017683059999</v>
      </c>
      <c r="R444">
        <f t="shared" si="79"/>
        <v>5.0252141687259072E-4</v>
      </c>
      <c r="S444">
        <f t="shared" si="80"/>
        <v>3.4538296981653162E-3</v>
      </c>
      <c r="U444" s="11" t="s">
        <v>443</v>
      </c>
      <c r="V444" s="4" cm="1">
        <f t="array" ref="V444">_xll.SNL.Clients.Office.Excel.Functions.SPG(U444, "SP_TOTAL_REV", "CY2021")</f>
        <v>7885300</v>
      </c>
      <c r="W444" s="4">
        <f>_xll.SNL.Clients.Office.Excel.Functions.SPG(U444,"IQ_AVG_DILUT_SHARES_OUT","CY2021")</f>
        <v>107876403</v>
      </c>
      <c r="X444" s="5">
        <f>_xll.SNL.Clients.Office.Excel.Functions.SPG(U444, "IQ_DILUT_EPS_NORM", "CY2021")</f>
        <v>5.62</v>
      </c>
      <c r="Y444">
        <f t="shared" si="81"/>
        <v>606265.38485999999</v>
      </c>
      <c r="Z444">
        <f t="shared" si="82"/>
        <v>7.688551923959773E-2</v>
      </c>
      <c r="AA444" s="5">
        <f>_xll.SNL.Clients.Office.Excel.Functions.SPG(U444, "SP_MARKETCAP", "12/31/2021")</f>
        <v>14717.891997119999</v>
      </c>
      <c r="AB444">
        <f t="shared" si="76"/>
        <v>3.4781041114670934E-4</v>
      </c>
      <c r="AC444">
        <f t="shared" si="83"/>
        <v>1.9546945106445066E-3</v>
      </c>
    </row>
    <row r="445" spans="1:29" x14ac:dyDescent="0.3">
      <c r="A445" s="11" t="s">
        <v>444</v>
      </c>
      <c r="B445" s="4" cm="1">
        <f t="array" ref="B445">_xll.SNL.Clients.Office.Excel.Functions.SPG(A445, "SP_TOTAL_REV", "CY2023")</f>
        <v>26640000</v>
      </c>
      <c r="C445" s="4">
        <f>_xll.SNL.Clients.Office.Excel.Functions.SPG(A445,"IQ_AVG_DILUT_SHARES_OUT","CY2023")</f>
        <v>1235000000</v>
      </c>
      <c r="D445" s="5">
        <f>_xll.SNL.Clients.Office.Excel.Functions.SPG(A445, "IQ_DILUT_EPS_NORM", "CY2023")</f>
        <v>2.294</v>
      </c>
      <c r="E445">
        <f t="shared" si="72"/>
        <v>2833090</v>
      </c>
      <c r="F445">
        <f t="shared" si="73"/>
        <v>0.10634722222222222</v>
      </c>
      <c r="G445" s="5">
        <f>_xll.SNL.Clients.Office.Excel.Functions.SPG(A445, "SP_MARKETCAP", "12/30/2023")</f>
        <v>45357.400904119997</v>
      </c>
      <c r="H445">
        <f t="shared" si="77"/>
        <v>1.0818393300724019E-3</v>
      </c>
      <c r="I445">
        <f t="shared" si="78"/>
        <v>2.4817394231860901E-3</v>
      </c>
      <c r="K445" s="11" t="s">
        <v>444</v>
      </c>
      <c r="L445" s="4" cm="1">
        <f t="array" ref="L445">_xll.SNL.Clients.Office.Excel.Functions.SPG(K445, "SP_TOTAL_REV", "CY2023")</f>
        <v>26640000</v>
      </c>
      <c r="M445" s="4">
        <f>_xll.SNL.Clients.Office.Excel.Functions.SPG(K445,"IQ_AVG_DILUT_SHARES_OUT","CY2023")</f>
        <v>1235000000</v>
      </c>
      <c r="N445" s="5">
        <f>_xll.SNL.Clients.Office.Excel.Functions.SPG(K445, "IQ_DILUT_EPS_NORM", "CY2023")</f>
        <v>2.294</v>
      </c>
      <c r="O445">
        <f t="shared" si="74"/>
        <v>2833090</v>
      </c>
      <c r="P445">
        <f t="shared" si="75"/>
        <v>0.10634722222222222</v>
      </c>
      <c r="Q445" s="5">
        <f>_xll.SNL.Clients.Office.Excel.Functions.SPG(K445, "SP_MARKETCAP", "12/31/2022")</f>
        <v>49866.906976439997</v>
      </c>
      <c r="R445">
        <f t="shared" si="79"/>
        <v>1.4829661809370549E-3</v>
      </c>
      <c r="S445">
        <f t="shared" si="80"/>
        <v>3.4019244190696039E-3</v>
      </c>
      <c r="U445" s="11" t="s">
        <v>444</v>
      </c>
      <c r="V445" s="4" cm="1">
        <f t="array" ref="V445">_xll.SNL.Clients.Office.Excel.Functions.SPG(U445, "SP_TOTAL_REV", "CY2021")</f>
        <v>26042000</v>
      </c>
      <c r="W445" s="4">
        <f>_xll.SNL.Clients.Office.Excel.Functions.SPG(U445,"IQ_AVG_DILUT_SHARES_OUT","CY2021")</f>
        <v>1236000000</v>
      </c>
      <c r="X445" s="5">
        <f>_xll.SNL.Clients.Office.Excel.Functions.SPG(U445, "IQ_DILUT_EPS_NORM", "CY2021")</f>
        <v>1.732</v>
      </c>
      <c r="Y445">
        <f t="shared" si="81"/>
        <v>2140752</v>
      </c>
      <c r="Z445">
        <f t="shared" si="82"/>
        <v>8.2203824591045235E-2</v>
      </c>
      <c r="AA445" s="5">
        <f>_xll.SNL.Clients.Office.Excel.Functions.SPG(U445, "SP_MARKETCAP", "12/31/2021")</f>
        <v>43943.124349899997</v>
      </c>
      <c r="AB445">
        <f t="shared" si="76"/>
        <v>1.0384555172847066E-3</v>
      </c>
      <c r="AC445">
        <f t="shared" si="83"/>
        <v>1.7986049559371119E-3</v>
      </c>
    </row>
    <row r="446" spans="1:29" x14ac:dyDescent="0.3">
      <c r="A446" s="11" t="s">
        <v>445</v>
      </c>
      <c r="B446" s="4" cm="1">
        <f t="array" ref="B446">_xll.SNL.Clients.Office.Excel.Functions.SPG(A446, "SP_TOTAL_REV", "CY2023")</f>
        <v>150039000</v>
      </c>
      <c r="C446" s="4">
        <f>_xll.SNL.Clients.Office.Excel.Functions.SPG(A446,"IQ_AVG_DILUT_SHARES_OUT","CY2023")</f>
        <v>725000000</v>
      </c>
      <c r="D446" s="5">
        <f>_xll.SNL.Clients.Office.Excel.Functions.SPG(A446, "IQ_DILUT_EPS_NORM", "CY2023")</f>
        <v>3.911</v>
      </c>
      <c r="E446">
        <f t="shared" si="72"/>
        <v>2835475</v>
      </c>
      <c r="F446">
        <f t="shared" si="73"/>
        <v>1.8898253120855243E-2</v>
      </c>
      <c r="G446" s="5">
        <f>_xll.SNL.Clients.Office.Excel.Functions.SPG(A446, "SP_MARKETCAP", "12/30/2023")</f>
        <v>32884.845762370001</v>
      </c>
      <c r="H446">
        <f t="shared" si="77"/>
        <v>7.8435092840306695E-4</v>
      </c>
      <c r="I446">
        <f t="shared" si="78"/>
        <v>3.0675964809843948E-3</v>
      </c>
      <c r="K446" s="11" t="s">
        <v>445</v>
      </c>
      <c r="L446" s="4" cm="1">
        <f t="array" ref="L446">_xll.SNL.Clients.Office.Excel.Functions.SPG(K446, "SP_TOTAL_REV", "CY2023")</f>
        <v>150039000</v>
      </c>
      <c r="M446" s="4">
        <f>_xll.SNL.Clients.Office.Excel.Functions.SPG(K446,"IQ_AVG_DILUT_SHARES_OUT","CY2023")</f>
        <v>725000000</v>
      </c>
      <c r="N446" s="5">
        <f>_xll.SNL.Clients.Office.Excel.Functions.SPG(K446, "IQ_DILUT_EPS_NORM", "CY2023")</f>
        <v>3.911</v>
      </c>
      <c r="O446">
        <f t="shared" si="74"/>
        <v>2835475</v>
      </c>
      <c r="P446">
        <f t="shared" si="75"/>
        <v>1.8898253120855243E-2</v>
      </c>
      <c r="Q446" s="5">
        <f>_xll.SNL.Clients.Office.Excel.Functions.SPG(K446, "SP_MARKETCAP", "12/31/2022")</f>
        <v>31911.339187500002</v>
      </c>
      <c r="R446">
        <f t="shared" si="79"/>
        <v>9.4899482788920878E-4</v>
      </c>
      <c r="S446">
        <f t="shared" si="80"/>
        <v>3.7115187718746957E-3</v>
      </c>
      <c r="U446" s="11" t="s">
        <v>445</v>
      </c>
      <c r="V446" s="4" cm="1">
        <f t="array" ref="V446">_xll.SNL.Clients.Office.Excel.Functions.SPG(U446, "SP_TOTAL_REV", "CY2021")</f>
        <v>137888000</v>
      </c>
      <c r="W446" s="4">
        <f>_xll.SNL.Clients.Office.Excel.Functions.SPG(U446,"IQ_AVG_DILUT_SHARES_OUT","CY2021")</f>
        <v>754000000</v>
      </c>
      <c r="X446" s="5">
        <f>_xll.SNL.Clients.Office.Excel.Functions.SPG(U446, "IQ_DILUT_EPS_NORM", "CY2021")</f>
        <v>2.5870000000000002</v>
      </c>
      <c r="Y446">
        <f t="shared" si="81"/>
        <v>1950598.0000000002</v>
      </c>
      <c r="Z446">
        <f t="shared" si="82"/>
        <v>1.4146249129728478E-2</v>
      </c>
      <c r="AA446" s="5">
        <f>_xll.SNL.Clients.Office.Excel.Functions.SPG(U446, "SP_MARKETCAP", "12/31/2021")</f>
        <v>33277.666826640001</v>
      </c>
      <c r="AB446">
        <f t="shared" si="76"/>
        <v>7.8641146322053007E-4</v>
      </c>
      <c r="AC446">
        <f t="shared" si="83"/>
        <v>2.0344464553515114E-3</v>
      </c>
    </row>
    <row r="447" spans="1:29" x14ac:dyDescent="0.3">
      <c r="A447" s="11" t="s">
        <v>446</v>
      </c>
      <c r="B447" s="4" cm="1">
        <f t="array" ref="B447">_xll.SNL.Clients.Office.Excel.Functions.SPG(A447, "SP_TOTAL_REV", "CY2023")</f>
        <v>13696100</v>
      </c>
      <c r="C447" s="4">
        <f>_xll.SNL.Clients.Office.Excel.Functions.SPG(A447,"IQ_AVG_DILUT_SHARES_OUT","CY2023")</f>
        <v>333200000</v>
      </c>
      <c r="D447" s="5">
        <f>_xll.SNL.Clients.Office.Excel.Functions.SPG(A447, "IQ_DILUT_EPS_NORM", "CY2023")</f>
        <v>2.4750000000000001</v>
      </c>
      <c r="E447">
        <f t="shared" si="72"/>
        <v>824670</v>
      </c>
      <c r="F447">
        <f t="shared" si="73"/>
        <v>6.0212031162155649E-2</v>
      </c>
      <c r="G447" s="5">
        <f>_xll.SNL.Clients.Office.Excel.Functions.SPG(A447, "SP_MARKETCAP", "12/30/2023")</f>
        <v>11677.83080715</v>
      </c>
      <c r="H447">
        <f t="shared" si="77"/>
        <v>2.7853308181859375E-4</v>
      </c>
      <c r="I447">
        <f t="shared" si="78"/>
        <v>6.893693775010196E-4</v>
      </c>
      <c r="K447" s="11" t="s">
        <v>446</v>
      </c>
      <c r="L447" s="4" cm="1">
        <f t="array" ref="L447">_xll.SNL.Clients.Office.Excel.Functions.SPG(K447, "SP_TOTAL_REV", "CY2023")</f>
        <v>13696100</v>
      </c>
      <c r="M447" s="4">
        <f>_xll.SNL.Clients.Office.Excel.Functions.SPG(K447,"IQ_AVG_DILUT_SHARES_OUT","CY2023")</f>
        <v>333200000</v>
      </c>
      <c r="N447" s="5">
        <f>_xll.SNL.Clients.Office.Excel.Functions.SPG(K447, "IQ_DILUT_EPS_NORM", "CY2023")</f>
        <v>2.4750000000000001</v>
      </c>
      <c r="O447">
        <f t="shared" si="74"/>
        <v>824670</v>
      </c>
      <c r="P447">
        <f t="shared" si="75"/>
        <v>6.0212031162155649E-2</v>
      </c>
      <c r="Q447" s="5">
        <f>_xll.SNL.Clients.Office.Excel.Functions.SPG(K447, "SP_MARKETCAP", "12/31/2022")</f>
        <v>14936.902961579999</v>
      </c>
      <c r="R447">
        <f t="shared" si="79"/>
        <v>4.4420083945505279E-4</v>
      </c>
      <c r="S447">
        <f t="shared" si="80"/>
        <v>1.0993970776512557E-3</v>
      </c>
      <c r="U447" s="11" t="s">
        <v>446</v>
      </c>
      <c r="V447" s="4" cm="1">
        <f t="array" ref="V447">_xll.SNL.Clients.Office.Excel.Functions.SPG(U447, "SP_TOTAL_REV", "CY2021")</f>
        <v>12357400</v>
      </c>
      <c r="W447" s="4">
        <f>_xll.SNL.Clients.Office.Excel.Functions.SPG(U447,"IQ_AVG_DILUT_SHARES_OUT","CY2021")</f>
        <v>381600000</v>
      </c>
      <c r="X447" s="5">
        <f>_xll.SNL.Clients.Office.Excel.Functions.SPG(U447, "IQ_DILUT_EPS_NORM", "CY2021")</f>
        <v>3.9039999999999999</v>
      </c>
      <c r="Y447">
        <f t="shared" si="81"/>
        <v>1489766.3999999999</v>
      </c>
      <c r="Z447">
        <f t="shared" si="82"/>
        <v>0.12055662194312719</v>
      </c>
      <c r="AA447" s="5">
        <f>_xll.SNL.Clients.Office.Excel.Functions.SPG(U447, "SP_MARKETCAP", "12/31/2021")</f>
        <v>14889.125133879999</v>
      </c>
      <c r="AB447">
        <f t="shared" si="76"/>
        <v>3.5185695991266644E-4</v>
      </c>
      <c r="AC447">
        <f t="shared" si="83"/>
        <v>1.3736495714990497E-3</v>
      </c>
    </row>
    <row r="448" spans="1:29" x14ac:dyDescent="0.3">
      <c r="A448" s="11" t="s">
        <v>447</v>
      </c>
      <c r="B448" s="4" cm="1">
        <f t="array" ref="B448">_xll.SNL.Clients.Office.Excel.Functions.SPG(A448, "SP_TOTAL_REV", "CY2023")</f>
        <v>21490000</v>
      </c>
      <c r="C448" s="4">
        <f>_xll.SNL.Clients.Office.Excel.Functions.SPG(A448,"IQ_AVG_DILUT_SHARES_OUT","CY2023")</f>
        <v>401000000</v>
      </c>
      <c r="D448" s="5">
        <f>_xll.SNL.Clients.Office.Excel.Functions.SPG(A448, "IQ_DILUT_EPS_NORM", "CY2023")</f>
        <v>10.327</v>
      </c>
      <c r="E448">
        <f t="shared" si="72"/>
        <v>4141127</v>
      </c>
      <c r="F448">
        <f t="shared" si="73"/>
        <v>0.19270018613308515</v>
      </c>
      <c r="G448" s="5">
        <f>_xll.SNL.Clients.Office.Excel.Functions.SPG(A448, "SP_MARKETCAP", "12/30/2023")</f>
        <v>61683.1208835</v>
      </c>
      <c r="H448">
        <f t="shared" si="77"/>
        <v>1.4712312620037971E-3</v>
      </c>
      <c r="I448">
        <f t="shared" si="78"/>
        <v>1.5193405242713212E-2</v>
      </c>
      <c r="K448" s="11" t="s">
        <v>447</v>
      </c>
      <c r="L448" s="4" cm="1">
        <f t="array" ref="L448">_xll.SNL.Clients.Office.Excel.Functions.SPG(K448, "SP_TOTAL_REV", "CY2023")</f>
        <v>21490000</v>
      </c>
      <c r="M448" s="4">
        <f>_xll.SNL.Clients.Office.Excel.Functions.SPG(K448,"IQ_AVG_DILUT_SHARES_OUT","CY2023")</f>
        <v>401000000</v>
      </c>
      <c r="N448" s="5">
        <f>_xll.SNL.Clients.Office.Excel.Functions.SPG(K448, "IQ_DILUT_EPS_NORM", "CY2023")</f>
        <v>10.327</v>
      </c>
      <c r="O448">
        <f t="shared" si="74"/>
        <v>4141127</v>
      </c>
      <c r="P448">
        <f t="shared" si="75"/>
        <v>0.19270018613308515</v>
      </c>
      <c r="Q448" s="5">
        <f>_xll.SNL.Clients.Office.Excel.Functions.SPG(K448, "SP_MARKETCAP", "12/31/2022")</f>
        <v>63700.208072020003</v>
      </c>
      <c r="R448">
        <f t="shared" si="79"/>
        <v>1.8943475747170383E-3</v>
      </c>
      <c r="S448">
        <f t="shared" si="80"/>
        <v>1.9562927404102853E-2</v>
      </c>
      <c r="U448" s="11" t="s">
        <v>447</v>
      </c>
      <c r="V448" s="4" cm="1">
        <f t="array" ref="V448">_xll.SNL.Clients.Office.Excel.Functions.SPG(U448, "SP_TOTAL_REV", "CY2021")</f>
        <v>19276000</v>
      </c>
      <c r="W448" s="4">
        <f>_xll.SNL.Clients.Office.Excel.Functions.SPG(U448,"IQ_AVG_DILUT_SHARES_OUT","CY2021")</f>
        <v>426000000</v>
      </c>
      <c r="X448" s="5">
        <f>_xll.SNL.Clients.Office.Excel.Functions.SPG(U448, "IQ_DILUT_EPS_NORM", "CY2021")</f>
        <v>10.132999999999999</v>
      </c>
      <c r="Y448">
        <f t="shared" si="81"/>
        <v>4316658</v>
      </c>
      <c r="Z448">
        <f t="shared" si="82"/>
        <v>0.22393951027184064</v>
      </c>
      <c r="AA448" s="5">
        <f>_xll.SNL.Clients.Office.Excel.Functions.SPG(U448, "SP_MARKETCAP", "12/31/2021")</f>
        <v>84747.93461964</v>
      </c>
      <c r="AB448">
        <f t="shared" si="76"/>
        <v>2.0027469959461139E-3</v>
      </c>
      <c r="AC448">
        <f t="shared" si="83"/>
        <v>2.029383530992197E-2</v>
      </c>
    </row>
    <row r="449" spans="1:29" x14ac:dyDescent="0.3">
      <c r="A449" s="11" t="s">
        <v>448</v>
      </c>
      <c r="B449" s="4" cm="1">
        <f t="array" ref="B449">_xll.SNL.Clients.Office.Excel.Functions.SPG(A449, "SP_TOTAL_REV", "CY2023")</f>
        <v>83933000</v>
      </c>
      <c r="C449" s="4">
        <f>_xll.SNL.Clients.Office.Excel.Functions.SPG(A449,"IQ_AVG_DILUT_SHARES_OUT","CY2023")</f>
        <v>2473600000</v>
      </c>
      <c r="D449" s="5">
        <f>_xll.SNL.Clients.Office.Excel.Functions.SPG(A449, "IQ_DILUT_EPS_NORM", "CY2023")</f>
        <v>5.141</v>
      </c>
      <c r="E449">
        <f t="shared" si="72"/>
        <v>12716777.6</v>
      </c>
      <c r="F449">
        <f t="shared" si="73"/>
        <v>0.15151105762929956</v>
      </c>
      <c r="G449" s="5">
        <f>_xll.SNL.Clients.Office.Excel.Functions.SPG(A449, "SP_MARKETCAP", "12/30/2023")</f>
        <v>345378.10535993997</v>
      </c>
      <c r="H449">
        <f t="shared" si="77"/>
        <v>8.2377651866364626E-3</v>
      </c>
      <c r="I449">
        <f t="shared" si="78"/>
        <v>4.2350350824498055E-2</v>
      </c>
      <c r="K449" s="11" t="s">
        <v>448</v>
      </c>
      <c r="L449" s="4" cm="1">
        <f t="array" ref="L449">_xll.SNL.Clients.Office.Excel.Functions.SPG(K449, "SP_TOTAL_REV", "CY2023")</f>
        <v>83933000</v>
      </c>
      <c r="M449" s="4">
        <f>_xll.SNL.Clients.Office.Excel.Functions.SPG(K449,"IQ_AVG_DILUT_SHARES_OUT","CY2023")</f>
        <v>2473600000</v>
      </c>
      <c r="N449" s="5">
        <f>_xll.SNL.Clients.Office.Excel.Functions.SPG(K449, "IQ_DILUT_EPS_NORM", "CY2023")</f>
        <v>5.141</v>
      </c>
      <c r="O449">
        <f t="shared" si="74"/>
        <v>12716777.6</v>
      </c>
      <c r="P449">
        <f t="shared" si="75"/>
        <v>0.15151105762929956</v>
      </c>
      <c r="Q449" s="5">
        <f>_xll.SNL.Clients.Office.Excel.Functions.SPG(K449, "SP_MARKETCAP", "12/31/2022")</f>
        <v>359151.25640472001</v>
      </c>
      <c r="R449">
        <f t="shared" si="79"/>
        <v>1.0680613645054984E-2</v>
      </c>
      <c r="S449">
        <f t="shared" si="80"/>
        <v>5.4909034749227668E-2</v>
      </c>
      <c r="U449" s="11" t="s">
        <v>448</v>
      </c>
      <c r="V449" s="4" cm="1">
        <f t="array" ref="V449">_xll.SNL.Clients.Office.Excel.Functions.SPG(U449, "SP_TOTAL_REV", "CY2021")</f>
        <v>78346000</v>
      </c>
      <c r="W449" s="4">
        <f>_xll.SNL.Clients.Office.Excel.Functions.SPG(U449,"IQ_AVG_DILUT_SHARES_OUT","CY2021")</f>
        <v>2566600000</v>
      </c>
      <c r="X449" s="5">
        <f>_xll.SNL.Clients.Office.Excel.Functions.SPG(U449, "IQ_DILUT_EPS_NORM", "CY2021")</f>
        <v>4.3869999999999996</v>
      </c>
      <c r="Y449">
        <f t="shared" si="81"/>
        <v>11259674.199999997</v>
      </c>
      <c r="Z449">
        <f t="shared" si="82"/>
        <v>0.14371728231179637</v>
      </c>
      <c r="AA449" s="5">
        <f>_xll.SNL.Clients.Office.Excel.Functions.SPG(U449, "SP_MARKETCAP", "12/31/2021")</f>
        <v>395855.06423202</v>
      </c>
      <c r="AB449">
        <f t="shared" si="76"/>
        <v>9.3547712316402135E-3</v>
      </c>
      <c r="AC449">
        <f t="shared" si="83"/>
        <v>4.1039381393205614E-2</v>
      </c>
    </row>
    <row r="450" spans="1:29" x14ac:dyDescent="0.3">
      <c r="A450" s="11" t="s">
        <v>449</v>
      </c>
      <c r="B450" s="4" cm="1">
        <f t="array" ref="B450">_xll.SNL.Clients.Office.Excel.Functions.SPG(A450, "SP_TOTAL_REV", "CY2023")</f>
        <v>62082300</v>
      </c>
      <c r="C450" s="4">
        <f>_xll.SNL.Clients.Office.Excel.Functions.SPG(A450,"IQ_AVG_DILUT_SHARES_OUT","CY2023")</f>
        <v>587500000</v>
      </c>
      <c r="D450" s="5">
        <f>_xll.SNL.Clients.Office.Excel.Functions.SPG(A450, "IQ_DILUT_EPS_NORM", "CY2023")</f>
        <v>5.2169999999999996</v>
      </c>
      <c r="E450">
        <f t="shared" si="72"/>
        <v>3064987.5</v>
      </c>
      <c r="F450">
        <f t="shared" si="73"/>
        <v>4.9369747899159662E-2</v>
      </c>
      <c r="G450" s="5">
        <f>_xll.SNL.Clients.Office.Excel.Functions.SPG(A450, "SP_MARKETCAP", "12/30/2023")</f>
        <v>93172.659755999994</v>
      </c>
      <c r="H450">
        <f t="shared" si="77"/>
        <v>2.2223021117230507E-3</v>
      </c>
      <c r="I450">
        <f t="shared" si="78"/>
        <v>1.1593750116859154E-2</v>
      </c>
      <c r="K450" s="11" t="s">
        <v>449</v>
      </c>
      <c r="L450" s="4" cm="1">
        <f t="array" ref="L450">_xll.SNL.Clients.Office.Excel.Functions.SPG(K450, "SP_TOTAL_REV", "CY2023")</f>
        <v>62082300</v>
      </c>
      <c r="M450" s="4">
        <f>_xll.SNL.Clients.Office.Excel.Functions.SPG(K450,"IQ_AVG_DILUT_SHARES_OUT","CY2023")</f>
        <v>587500000</v>
      </c>
      <c r="N450" s="5">
        <f>_xll.SNL.Clients.Office.Excel.Functions.SPG(K450, "IQ_DILUT_EPS_NORM", "CY2023")</f>
        <v>5.2169999999999996</v>
      </c>
      <c r="O450">
        <f t="shared" si="74"/>
        <v>3064987.5</v>
      </c>
      <c r="P450">
        <f t="shared" si="75"/>
        <v>4.9369747899159662E-2</v>
      </c>
      <c r="Q450" s="5">
        <f>_xll.SNL.Clients.Office.Excel.Functions.SPG(K450, "SP_MARKETCAP", "12/31/2022")</f>
        <v>75889.392343519998</v>
      </c>
      <c r="R450">
        <f t="shared" si="79"/>
        <v>2.256835427761234E-3</v>
      </c>
      <c r="S450">
        <f t="shared" si="80"/>
        <v>1.1773910426630356E-2</v>
      </c>
      <c r="U450" s="11" t="s">
        <v>449</v>
      </c>
      <c r="V450" s="4" cm="1">
        <f t="array" ref="V450">_xll.SNL.Clients.Office.Excel.Functions.SPG(U450, "SP_TOTAL_REV", "CY2021")</f>
        <v>47676500</v>
      </c>
      <c r="W450" s="4">
        <f>_xll.SNL.Clients.Office.Excel.Functions.SPG(U450,"IQ_AVG_DILUT_SHARES_OUT","CY2021")</f>
        <v>587100000</v>
      </c>
      <c r="X450" s="5">
        <f>_xll.SNL.Clients.Office.Excel.Functions.SPG(U450, "IQ_DILUT_EPS_NORM", "CY2021")</f>
        <v>4.4820000000000002</v>
      </c>
      <c r="Y450">
        <f t="shared" si="81"/>
        <v>2631382.2000000002</v>
      </c>
      <c r="Z450">
        <f t="shared" si="82"/>
        <v>5.5192436525332192E-2</v>
      </c>
      <c r="AA450" s="5">
        <f>_xll.SNL.Clients.Office.Excel.Functions.SPG(U450, "SP_MARKETCAP", "12/31/2021")</f>
        <v>60056.782543349997</v>
      </c>
      <c r="AB450">
        <f t="shared" si="76"/>
        <v>1.4192504084578497E-3</v>
      </c>
      <c r="AC450">
        <f t="shared" si="83"/>
        <v>6.3610803307080832E-3</v>
      </c>
    </row>
    <row r="451" spans="1:29" x14ac:dyDescent="0.3">
      <c r="A451" s="11" t="s">
        <v>450</v>
      </c>
      <c r="B451" s="4" cm="1">
        <f t="array" ref="B451">_xll.SNL.Clients.Office.Excel.Functions.SPG(A451, "SP_TOTAL_REV", "CY2023")</f>
        <v>23051900</v>
      </c>
      <c r="C451" s="4">
        <f>_xll.SNL.Clients.Office.Excel.Functions.SPG(A451,"IQ_AVG_DILUT_SHARES_OUT","CY2023")</f>
        <v>258300000</v>
      </c>
      <c r="D451" s="5">
        <f>_xll.SNL.Clients.Office.Excel.Functions.SPG(A451, "IQ_DILUT_EPS_NORM", "CY2023")</f>
        <v>7.6950000000000003</v>
      </c>
      <c r="E451">
        <f t="shared" si="72"/>
        <v>1987618.5</v>
      </c>
      <c r="F451">
        <f t="shared" si="73"/>
        <v>8.6223630156299483E-2</v>
      </c>
      <c r="G451" s="5">
        <f>_xll.SNL.Clients.Office.Excel.Functions.SPG(A451, "SP_MARKETCAP", "12/30/2023")</f>
        <v>79835.823470999996</v>
      </c>
      <c r="H451">
        <f t="shared" si="77"/>
        <v>1.9041993601489604E-3</v>
      </c>
      <c r="I451">
        <f t="shared" si="78"/>
        <v>1.4652814076346251E-2</v>
      </c>
      <c r="K451" s="11" t="s">
        <v>450</v>
      </c>
      <c r="L451" s="4" cm="1">
        <f t="array" ref="L451">_xll.SNL.Clients.Office.Excel.Functions.SPG(K451, "SP_TOTAL_REV", "CY2023")</f>
        <v>23051900</v>
      </c>
      <c r="M451" s="4">
        <f>_xll.SNL.Clients.Office.Excel.Functions.SPG(K451,"IQ_AVG_DILUT_SHARES_OUT","CY2023")</f>
        <v>258300000</v>
      </c>
      <c r="N451" s="5">
        <f>_xll.SNL.Clients.Office.Excel.Functions.SPG(K451, "IQ_DILUT_EPS_NORM", "CY2023")</f>
        <v>7.6950000000000003</v>
      </c>
      <c r="O451">
        <f t="shared" si="74"/>
        <v>1987618.5</v>
      </c>
      <c r="P451">
        <f t="shared" si="75"/>
        <v>8.6223630156299483E-2</v>
      </c>
      <c r="Q451" s="5">
        <f>_xll.SNL.Clients.Office.Excel.Functions.SPG(K451, "SP_MARKETCAP", "12/31/2022")</f>
        <v>61123.334034150001</v>
      </c>
      <c r="R451">
        <f t="shared" si="79"/>
        <v>1.8177152491448631E-3</v>
      </c>
      <c r="S451">
        <f t="shared" si="80"/>
        <v>1.3987318842169721E-2</v>
      </c>
      <c r="U451" s="11" t="s">
        <v>450</v>
      </c>
      <c r="V451" s="4" cm="1">
        <f t="array" ref="V451">_xll.SNL.Clients.Office.Excel.Functions.SPG(U451, "SP_TOTAL_REV", "CY2021")</f>
        <v>19944600</v>
      </c>
      <c r="W451" s="4">
        <f>_xll.SNL.Clients.Office.Excel.Functions.SPG(U451,"IQ_AVG_DILUT_SHARES_OUT","CY2021")</f>
        <v>267100000</v>
      </c>
      <c r="X451" s="5">
        <f>_xll.SNL.Clients.Office.Excel.Functions.SPG(U451, "IQ_DILUT_EPS_NORM", "CY2021")</f>
        <v>5.4349999999999996</v>
      </c>
      <c r="Y451">
        <f t="shared" si="81"/>
        <v>1451688.5</v>
      </c>
      <c r="Z451">
        <f t="shared" si="82"/>
        <v>7.2786042337274245E-2</v>
      </c>
      <c r="AA451" s="5">
        <f>_xll.SNL.Clients.Office.Excel.Functions.SPG(U451, "SP_MARKETCAP", "12/31/2021")</f>
        <v>92048.556635360001</v>
      </c>
      <c r="AB451">
        <f t="shared" si="76"/>
        <v>2.1752739003024694E-3</v>
      </c>
      <c r="AC451">
        <f t="shared" si="83"/>
        <v>1.182261364814392E-2</v>
      </c>
    </row>
    <row r="452" spans="1:29" x14ac:dyDescent="0.3">
      <c r="A452" s="11" t="s">
        <v>451</v>
      </c>
      <c r="B452" s="4" cm="1">
        <f t="array" ref="B452">_xll.SNL.Clients.Office.Excel.Functions.SPG(A452, "SP_TOTAL_REV", "CY2023")</f>
        <v>25253000</v>
      </c>
      <c r="C452" s="4">
        <f>_xll.SNL.Clients.Office.Excel.Functions.SPG(A452,"IQ_AVG_DILUT_SHARES_OUT","CY2023")</f>
        <v>1098000000</v>
      </c>
      <c r="D452" s="5">
        <f>_xll.SNL.Clients.Office.Excel.Functions.SPG(A452, "IQ_DILUT_EPS_NORM", "CY2023")</f>
        <v>2.589</v>
      </c>
      <c r="E452">
        <f t="shared" si="72"/>
        <v>2842722</v>
      </c>
      <c r="F452">
        <f t="shared" si="73"/>
        <v>0.11256967489011206</v>
      </c>
      <c r="G452" s="5">
        <f>_xll.SNL.Clients.Office.Excel.Functions.SPG(A452, "SP_MARKETCAP", "12/30/2023")</f>
        <v>76474.22875188</v>
      </c>
      <c r="H452">
        <f t="shared" si="77"/>
        <v>1.8240204851160799E-3</v>
      </c>
      <c r="I452">
        <f t="shared" si="78"/>
        <v>4.7223890359655305E-3</v>
      </c>
      <c r="K452" s="11" t="s">
        <v>451</v>
      </c>
      <c r="L452" s="4" cm="1">
        <f t="array" ref="L452">_xll.SNL.Clients.Office.Excel.Functions.SPG(K452, "SP_TOTAL_REV", "CY2023")</f>
        <v>25253000</v>
      </c>
      <c r="M452" s="4">
        <f>_xll.SNL.Clients.Office.Excel.Functions.SPG(K452,"IQ_AVG_DILUT_SHARES_OUT","CY2023")</f>
        <v>1098000000</v>
      </c>
      <c r="N452" s="5">
        <f>_xll.SNL.Clients.Office.Excel.Functions.SPG(K452, "IQ_DILUT_EPS_NORM", "CY2023")</f>
        <v>2.589</v>
      </c>
      <c r="O452">
        <f t="shared" si="74"/>
        <v>2842722</v>
      </c>
      <c r="P452">
        <f t="shared" si="75"/>
        <v>0.11256967489011206</v>
      </c>
      <c r="Q452" s="5">
        <f>_xll.SNL.Clients.Office.Excel.Functions.SPG(K452, "SP_MARKETCAP", "12/31/2022")</f>
        <v>77670.716647480003</v>
      </c>
      <c r="R452">
        <f t="shared" si="79"/>
        <v>2.3098093108477064E-3</v>
      </c>
      <c r="S452">
        <f t="shared" si="80"/>
        <v>5.9800963057847116E-3</v>
      </c>
      <c r="U452" s="11" t="s">
        <v>451</v>
      </c>
      <c r="V452" s="4" cm="1">
        <f t="array" ref="V452">_xll.SNL.Clients.Office.Excel.Functions.SPG(U452, "SP_TOTAL_REV", "CY2021")</f>
        <v>23113000</v>
      </c>
      <c r="W452" s="4">
        <f>_xll.SNL.Clients.Office.Excel.Functions.SPG(U452,"IQ_AVG_DILUT_SHARES_OUT","CY2021")</f>
        <v>1068000000</v>
      </c>
      <c r="X452" s="5">
        <f>_xll.SNL.Clients.Office.Excel.Functions.SPG(U452, "IQ_DILUT_EPS_NORM", "CY2021")</f>
        <v>1.593</v>
      </c>
      <c r="Y452">
        <f t="shared" si="81"/>
        <v>1701324</v>
      </c>
      <c r="Z452">
        <f t="shared" si="82"/>
        <v>7.3608964651927483E-2</v>
      </c>
      <c r="AA452" s="5">
        <f>_xll.SNL.Clients.Office.Excel.Functions.SPG(U452, "SP_MARKETCAP", "12/31/2021")</f>
        <v>72681.353587980004</v>
      </c>
      <c r="AB452">
        <f t="shared" si="76"/>
        <v>1.7175918588804258E-3</v>
      </c>
      <c r="AC452">
        <f t="shared" si="83"/>
        <v>2.7361238311965183E-3</v>
      </c>
    </row>
    <row r="453" spans="1:29" x14ac:dyDescent="0.3">
      <c r="A453" s="11" t="s">
        <v>452</v>
      </c>
      <c r="B453" s="4" cm="1">
        <f t="array" ref="B453">_xll.SNL.Clients.Office.Excel.Functions.SPG(A453, "SP_TOTAL_REV", "CY2023")</f>
        <v>54217000</v>
      </c>
      <c r="C453" s="4">
        <f>_xll.SNL.Clients.Office.Excel.Functions.SPG(A453,"IQ_AVG_DILUT_SHARES_OUT","CY2023")</f>
        <v>1159000000</v>
      </c>
      <c r="D453" s="5">
        <f>_xll.SNL.Clients.Office.Excel.Functions.SPG(A453, "IQ_DILUT_EPS_NORM", "CY2023")</f>
        <v>3.218</v>
      </c>
      <c r="E453">
        <f t="shared" si="72"/>
        <v>3729662</v>
      </c>
      <c r="F453">
        <f t="shared" si="73"/>
        <v>6.8791375398860141E-2</v>
      </c>
      <c r="G453" s="5">
        <f>_xll.SNL.Clients.Office.Excel.Functions.SPG(A453, "SP_MARKETCAP", "12/30/2023")</f>
        <v>106913.08210896001</v>
      </c>
      <c r="H453">
        <f t="shared" si="77"/>
        <v>2.5500309722161986E-3</v>
      </c>
      <c r="I453">
        <f t="shared" si="78"/>
        <v>8.2059996685917274E-3</v>
      </c>
      <c r="K453" s="11" t="s">
        <v>452</v>
      </c>
      <c r="L453" s="4" cm="1">
        <f t="array" ref="L453">_xll.SNL.Clients.Office.Excel.Functions.SPG(K453, "SP_TOTAL_REV", "CY2023")</f>
        <v>54217000</v>
      </c>
      <c r="M453" s="4">
        <f>_xll.SNL.Clients.Office.Excel.Functions.SPG(K453,"IQ_AVG_DILUT_SHARES_OUT","CY2023")</f>
        <v>1159000000</v>
      </c>
      <c r="N453" s="5">
        <f>_xll.SNL.Clients.Office.Excel.Functions.SPG(K453, "IQ_DILUT_EPS_NORM", "CY2023")</f>
        <v>3.218</v>
      </c>
      <c r="O453">
        <f t="shared" si="74"/>
        <v>3729662</v>
      </c>
      <c r="P453">
        <f t="shared" si="75"/>
        <v>6.8791375398860141E-2</v>
      </c>
      <c r="Q453" s="5">
        <f>_xll.SNL.Clients.Office.Excel.Functions.SPG(K453, "SP_MARKETCAP", "12/31/2022")</f>
        <v>91978.130260399994</v>
      </c>
      <c r="R453">
        <f t="shared" si="79"/>
        <v>2.7352900918125879E-3</v>
      </c>
      <c r="S453">
        <f t="shared" si="80"/>
        <v>8.8021635154529078E-3</v>
      </c>
      <c r="U453" s="11" t="s">
        <v>452</v>
      </c>
      <c r="V453" s="4" cm="1">
        <f t="array" ref="V453">_xll.SNL.Clients.Office.Excel.Functions.SPG(U453, "SP_TOTAL_REV", "CY2021")</f>
        <v>48550000</v>
      </c>
      <c r="W453" s="4">
        <f>_xll.SNL.Clients.Office.Excel.Functions.SPG(U453,"IQ_AVG_DILUT_SHARES_OUT","CY2021")</f>
        <v>1216000000</v>
      </c>
      <c r="X453" s="5">
        <f>_xll.SNL.Clients.Office.Excel.Functions.SPG(U453, "IQ_DILUT_EPS_NORM", "CY2021")</f>
        <v>2.3849999999999998</v>
      </c>
      <c r="Y453">
        <f t="shared" si="81"/>
        <v>2900159.9999999995</v>
      </c>
      <c r="Z453">
        <f t="shared" si="82"/>
        <v>5.9735530381050457E-2</v>
      </c>
      <c r="AA453" s="5">
        <f>_xll.SNL.Clients.Office.Excel.Functions.SPG(U453, "SP_MARKETCAP", "12/31/2021")</f>
        <v>90563.327672479994</v>
      </c>
      <c r="AB453">
        <f t="shared" si="76"/>
        <v>2.1401752532728959E-3</v>
      </c>
      <c r="AC453">
        <f t="shared" si="83"/>
        <v>5.1043179790558561E-3</v>
      </c>
    </row>
    <row r="454" spans="1:29" x14ac:dyDescent="0.3">
      <c r="A454" s="11" t="s">
        <v>453</v>
      </c>
      <c r="B454" s="4" cm="1">
        <f t="array" ref="B454">_xll.SNL.Clients.Office.Excel.Functions.SPG(A454, "SP_TOTAL_REV", "CY2023")</f>
        <v>41364000</v>
      </c>
      <c r="C454" s="4">
        <f>_xll.SNL.Clients.Office.Excel.Functions.SPG(A454,"IQ_AVG_DILUT_SHARES_OUT","CY2023")</f>
        <v>232200000</v>
      </c>
      <c r="D454" s="5">
        <f>_xll.SNL.Clients.Office.Excel.Functions.SPG(A454, "IQ_DILUT_EPS_NORM", "CY2023")</f>
        <v>9.0739999999999998</v>
      </c>
      <c r="E454">
        <f t="shared" ref="E454:E495" si="84">C454*D454/1000</f>
        <v>2106982.7999999998</v>
      </c>
      <c r="F454">
        <f t="shared" ref="F454:F495" si="85">E454/B454</f>
        <v>5.093759791122715E-2</v>
      </c>
      <c r="G454" s="5">
        <f>_xll.SNL.Clients.Office.Excel.Functions.SPG(A454, "SP_MARKETCAP", "12/30/2023")</f>
        <v>43507.810468540003</v>
      </c>
      <c r="H454">
        <f t="shared" si="77"/>
        <v>1.0377239346165211E-3</v>
      </c>
      <c r="I454">
        <f t="shared" si="78"/>
        <v>9.4163069827103117E-3</v>
      </c>
      <c r="K454" s="11" t="s">
        <v>453</v>
      </c>
      <c r="L454" s="4" cm="1">
        <f t="array" ref="L454">_xll.SNL.Clients.Office.Excel.Functions.SPG(K454, "SP_TOTAL_REV", "CY2023")</f>
        <v>41364000</v>
      </c>
      <c r="M454" s="4">
        <f>_xll.SNL.Clients.Office.Excel.Functions.SPG(K454,"IQ_AVG_DILUT_SHARES_OUT","CY2023")</f>
        <v>232200000</v>
      </c>
      <c r="N454" s="5">
        <f>_xll.SNL.Clients.Office.Excel.Functions.SPG(K454, "IQ_DILUT_EPS_NORM", "CY2023")</f>
        <v>9.0739999999999998</v>
      </c>
      <c r="O454">
        <f t="shared" ref="O454:O495" si="86">M454*N454/1000</f>
        <v>2106982.7999999998</v>
      </c>
      <c r="P454">
        <f t="shared" ref="P454:P495" si="87">O454/L454</f>
        <v>5.093759791122715E-2</v>
      </c>
      <c r="Q454" s="5">
        <f>_xll.SNL.Clients.Office.Excel.Functions.SPG(K454, "SP_MARKETCAP", "12/31/2022")</f>
        <v>43937.817462250001</v>
      </c>
      <c r="R454">
        <f t="shared" si="79"/>
        <v>1.306644051364302E-3</v>
      </c>
      <c r="S454">
        <f t="shared" si="80"/>
        <v>1.1856488122079676E-2</v>
      </c>
      <c r="U454" s="11" t="s">
        <v>453</v>
      </c>
      <c r="V454" s="4" cm="1">
        <f t="array" ref="V454">_xll.SNL.Clients.Office.Excel.Functions.SPG(U454, "SP_TOTAL_REV", "CY2021")</f>
        <v>34816000</v>
      </c>
      <c r="W454" s="4">
        <f>_xll.SNL.Clients.Office.Excel.Functions.SPG(U454,"IQ_AVG_DILUT_SHARES_OUT","CY2021")</f>
        <v>250800000</v>
      </c>
      <c r="X454" s="5">
        <f>_xll.SNL.Clients.Office.Excel.Functions.SPG(U454, "IQ_DILUT_EPS_NORM", "CY2021")</f>
        <v>11.109</v>
      </c>
      <c r="Y454">
        <f t="shared" si="81"/>
        <v>2786137.2</v>
      </c>
      <c r="Z454">
        <f t="shared" si="82"/>
        <v>8.0024620863970594E-2</v>
      </c>
      <c r="AA454" s="5">
        <f>_xll.SNL.Clients.Office.Excel.Functions.SPG(U454, "SP_MARKETCAP", "12/31/2021")</f>
        <v>38483.138907410001</v>
      </c>
      <c r="AB454">
        <f t="shared" ref="AB454:AB507" si="88">AA454/$AA$509</f>
        <v>9.0942618468876836E-4</v>
      </c>
      <c r="AC454">
        <f t="shared" si="83"/>
        <v>1.0102815485707527E-2</v>
      </c>
    </row>
    <row r="455" spans="1:29" x14ac:dyDescent="0.3">
      <c r="A455" s="11" t="s">
        <v>454</v>
      </c>
      <c r="B455" s="4" cm="1">
        <f t="array" ref="B455">_xll.SNL.Clients.Office.Excel.Functions.SPG(A455, "SP_TOTAL_REV", "CY2023")</f>
        <v>88935000</v>
      </c>
      <c r="C455" s="4">
        <f>_xll.SNL.Clients.Office.Excel.Functions.SPG(A455,"IQ_AVG_DILUT_SHARES_OUT","CY2023")</f>
        <v>1832000000</v>
      </c>
      <c r="D455" s="5">
        <f>_xll.SNL.Clients.Office.Excel.Functions.SPG(A455, "IQ_DILUT_EPS_NORM", "CY2023")</f>
        <v>2.5819999999999999</v>
      </c>
      <c r="E455">
        <f t="shared" si="84"/>
        <v>4730224</v>
      </c>
      <c r="F455">
        <f t="shared" si="85"/>
        <v>5.3187429021195255E-2</v>
      </c>
      <c r="G455" s="5">
        <f>_xll.SNL.Clients.Office.Excel.Functions.SPG(A455, "SP_MARKETCAP", "12/30/2023")</f>
        <v>165259.22450709</v>
      </c>
      <c r="H455">
        <f t="shared" ref="H455:H508" si="89">G455/$G$509</f>
        <v>3.941670491811519E-3</v>
      </c>
      <c r="I455">
        <f t="shared" ref="I455:I495" si="90">D455*H455</f>
        <v>1.0177393209857341E-2</v>
      </c>
      <c r="K455" s="11" t="s">
        <v>454</v>
      </c>
      <c r="L455" s="4" cm="1">
        <f t="array" ref="L455">_xll.SNL.Clients.Office.Excel.Functions.SPG(K455, "SP_TOTAL_REV", "CY2023")</f>
        <v>88935000</v>
      </c>
      <c r="M455" s="4">
        <f>_xll.SNL.Clients.Office.Excel.Functions.SPG(K455,"IQ_AVG_DILUT_SHARES_OUT","CY2023")</f>
        <v>1832000000</v>
      </c>
      <c r="N455" s="5">
        <f>_xll.SNL.Clients.Office.Excel.Functions.SPG(K455, "IQ_DILUT_EPS_NORM", "CY2023")</f>
        <v>2.5819999999999999</v>
      </c>
      <c r="O455">
        <f t="shared" si="86"/>
        <v>4730224</v>
      </c>
      <c r="P455">
        <f t="shared" si="87"/>
        <v>5.3187429021195255E-2</v>
      </c>
      <c r="Q455" s="5">
        <f>_xll.SNL.Clients.Office.Excel.Functions.SPG(K455, "SP_MARKETCAP", "12/31/2022")</f>
        <v>158433.67191743999</v>
      </c>
      <c r="R455">
        <f t="shared" ref="R455:R508" si="91">Q455/$Q$509</f>
        <v>4.7115771083665785E-3</v>
      </c>
      <c r="S455">
        <f t="shared" ref="S455:S508" si="92">N455*R455</f>
        <v>1.2165292093802505E-2</v>
      </c>
      <c r="U455" s="11" t="s">
        <v>454</v>
      </c>
      <c r="V455" s="4" cm="1">
        <f t="array" ref="V455">_xll.SNL.Clients.Office.Excel.Functions.SPG(U455, "SP_TOTAL_REV", "CY2021")</f>
        <v>72988000</v>
      </c>
      <c r="W455" s="4">
        <f>_xll.SNL.Clients.Office.Excel.Functions.SPG(U455,"IQ_AVG_DILUT_SHARES_OUT","CY2021")</f>
        <v>1829250000</v>
      </c>
      <c r="X455" s="5">
        <f>_xll.SNL.Clients.Office.Excel.Functions.SPG(U455, "IQ_DILUT_EPS_NORM", "CY2021")</f>
        <v>1.3959999999999999</v>
      </c>
      <c r="Y455">
        <f t="shared" ref="Y455:Y508" si="93">W455*X455/1000</f>
        <v>2553633</v>
      </c>
      <c r="Z455">
        <f t="shared" ref="Z455:Z508" si="94">Y455/V455</f>
        <v>3.4987025264427027E-2</v>
      </c>
      <c r="AA455" s="5">
        <f>_xll.SNL.Clients.Office.Excel.Functions.SPG(U455, "SP_MARKETCAP", "12/31/2021")</f>
        <v>281536.72978572</v>
      </c>
      <c r="AB455">
        <f t="shared" si="88"/>
        <v>6.6532221977734698E-3</v>
      </c>
      <c r="AC455">
        <f t="shared" ref="AC455:AC508" si="95">X455*AB455</f>
        <v>9.2878981880917637E-3</v>
      </c>
    </row>
    <row r="456" spans="1:29" x14ac:dyDescent="0.3">
      <c r="A456" s="11" t="s">
        <v>455</v>
      </c>
      <c r="B456" s="4" cm="1">
        <f t="array" ref="B456">_xll.SNL.Clients.Office.Excel.Functions.SPG(A456, "SP_TOTAL_REV", "CY2023")</f>
        <v>9951000</v>
      </c>
      <c r="C456" s="4">
        <f>_xll.SNL.Clients.Office.Excel.Functions.SPG(A456,"IQ_AVG_DILUT_SHARES_OUT","CY2023")</f>
        <v>1222715000</v>
      </c>
      <c r="D456" s="5">
        <f>_xll.SNL.Clients.Office.Excel.Functions.SPG(A456, "IQ_DILUT_EPS_NORM", "CY2023")</f>
        <v>1.823</v>
      </c>
      <c r="E456">
        <f t="shared" si="84"/>
        <v>2229009.4449999998</v>
      </c>
      <c r="F456">
        <f t="shared" si="85"/>
        <v>0.22399853733293135</v>
      </c>
      <c r="G456" s="5">
        <f>_xll.SNL.Clients.Office.Excel.Functions.SPG(A456, "SP_MARKETCAP", "12/30/2023")</f>
        <v>42370.648745760001</v>
      </c>
      <c r="H456">
        <f t="shared" si="89"/>
        <v>1.0106009899187674E-3</v>
      </c>
      <c r="I456">
        <f t="shared" si="90"/>
        <v>1.8423256046219128E-3</v>
      </c>
      <c r="K456" s="11" t="s">
        <v>455</v>
      </c>
      <c r="L456" s="4" cm="1">
        <f t="array" ref="L456">_xll.SNL.Clients.Office.Excel.Functions.SPG(K456, "SP_TOTAL_REV", "CY2023")</f>
        <v>9951000</v>
      </c>
      <c r="M456" s="4">
        <f>_xll.SNL.Clients.Office.Excel.Functions.SPG(K456,"IQ_AVG_DILUT_SHARES_OUT","CY2023")</f>
        <v>1222715000</v>
      </c>
      <c r="N456" s="5">
        <f>_xll.SNL.Clients.Office.Excel.Functions.SPG(K456, "IQ_DILUT_EPS_NORM", "CY2023")</f>
        <v>1.823</v>
      </c>
      <c r="O456">
        <f t="shared" si="86"/>
        <v>2229009.4449999998</v>
      </c>
      <c r="P456">
        <f t="shared" si="87"/>
        <v>0.22399853733293135</v>
      </c>
      <c r="Q456" s="5">
        <f>_xll.SNL.Clients.Office.Excel.Functions.SPG(K456, "SP_MARKETCAP", "12/31/2022")</f>
        <v>40083.380341199998</v>
      </c>
      <c r="R456">
        <f t="shared" si="91"/>
        <v>1.1920189373630242E-3</v>
      </c>
      <c r="S456">
        <f t="shared" si="92"/>
        <v>2.1730505228127932E-3</v>
      </c>
      <c r="U456" s="11" t="s">
        <v>455</v>
      </c>
      <c r="V456" s="4" cm="1">
        <f t="array" ref="V456">_xll.SNL.Clients.Office.Excel.Functions.SPG(U456, "SP_TOTAL_REV", "CY2021")</f>
        <v>10775000</v>
      </c>
      <c r="W456" s="4">
        <f>_xll.SNL.Clients.Office.Excel.Functions.SPG(U456,"IQ_AVG_DILUT_SHARES_OUT","CY2021")</f>
        <v>1218215000</v>
      </c>
      <c r="X456" s="5">
        <f>_xll.SNL.Clients.Office.Excel.Functions.SPG(U456, "IQ_DILUT_EPS_NORM", "CY2021")</f>
        <v>1.0289999999999999</v>
      </c>
      <c r="Y456">
        <f t="shared" si="93"/>
        <v>1253543.2350000001</v>
      </c>
      <c r="Z456">
        <f t="shared" si="94"/>
        <v>0.11633811925754062</v>
      </c>
      <c r="AA456" s="5">
        <f>_xll.SNL.Clients.Office.Excel.Functions.SPG(U456, "SP_MARKETCAP", "12/31/2021")</f>
        <v>31639.37596596</v>
      </c>
      <c r="AB456">
        <f t="shared" si="88"/>
        <v>7.4769568667165285E-4</v>
      </c>
      <c r="AC456">
        <f t="shared" si="95"/>
        <v>7.6937886158513075E-4</v>
      </c>
    </row>
    <row r="457" spans="1:29" x14ac:dyDescent="0.3">
      <c r="A457" s="11" t="s">
        <v>456</v>
      </c>
      <c r="B457" s="4" cm="1">
        <f t="array" ref="B457">_xll.SNL.Clients.Office.Excel.Functions.SPG(A457, "SP_TOTAL_REV", "CY2023")</f>
        <v>42857000</v>
      </c>
      <c r="C457" s="4">
        <f>_xll.SNL.Clients.Office.Excel.Functions.SPG(A457,"IQ_AVG_DILUT_SHARES_OUT","CY2023")</f>
        <v>388000000</v>
      </c>
      <c r="D457" s="5">
        <f>_xll.SNL.Clients.Office.Excel.Functions.SPG(A457, "IQ_DILUT_EPS_NORM", "CY2023")</f>
        <v>11.081</v>
      </c>
      <c r="E457">
        <f t="shared" si="84"/>
        <v>4299428</v>
      </c>
      <c r="F457">
        <f t="shared" si="85"/>
        <v>0.10032032106773689</v>
      </c>
      <c r="G457" s="5">
        <f>_xll.SNL.Clients.Office.Excel.Functions.SPG(A457, "SP_MARKETCAP", "12/30/2023")</f>
        <v>205082.56426359</v>
      </c>
      <c r="H457">
        <f t="shared" si="89"/>
        <v>4.891514493995169E-3</v>
      </c>
      <c r="I457">
        <f t="shared" si="90"/>
        <v>5.4202872107960466E-2</v>
      </c>
      <c r="K457" s="11" t="s">
        <v>456</v>
      </c>
      <c r="L457" s="4" cm="1">
        <f t="array" ref="L457">_xll.SNL.Clients.Office.Excel.Functions.SPG(K457, "SP_TOTAL_REV", "CY2023")</f>
        <v>42857000</v>
      </c>
      <c r="M457" s="4">
        <f>_xll.SNL.Clients.Office.Excel.Functions.SPG(K457,"IQ_AVG_DILUT_SHARES_OUT","CY2023")</f>
        <v>388000000</v>
      </c>
      <c r="N457" s="5">
        <f>_xll.SNL.Clients.Office.Excel.Functions.SPG(K457, "IQ_DILUT_EPS_NORM", "CY2023")</f>
        <v>11.081</v>
      </c>
      <c r="O457">
        <f t="shared" si="86"/>
        <v>4299428</v>
      </c>
      <c r="P457">
        <f t="shared" si="87"/>
        <v>0.10032032106773689</v>
      </c>
      <c r="Q457" s="5">
        <f>_xll.SNL.Clients.Office.Excel.Functions.SPG(K457, "SP_MARKETCAP", "12/31/2022")</f>
        <v>216998.34103002999</v>
      </c>
      <c r="R457">
        <f t="shared" si="91"/>
        <v>6.4532015434407763E-3</v>
      </c>
      <c r="S457">
        <f t="shared" si="92"/>
        <v>7.1507926302867245E-2</v>
      </c>
      <c r="U457" s="11" t="s">
        <v>456</v>
      </c>
      <c r="V457" s="4" cm="1">
        <f t="array" ref="V457">_xll.SNL.Clients.Office.Excel.Functions.SPG(U457, "SP_TOTAL_REV", "CY2021")</f>
        <v>39211000</v>
      </c>
      <c r="W457" s="4">
        <f>_xll.SNL.Clients.Office.Excel.Functions.SPG(U457,"IQ_AVG_DILUT_SHARES_OUT","CY2021")</f>
        <v>397000000</v>
      </c>
      <c r="X457" s="5">
        <f>_xll.SNL.Clients.Office.Excel.Functions.SPG(U457, "IQ_DILUT_EPS_NORM", "CY2021")</f>
        <v>15.54</v>
      </c>
      <c r="Y457">
        <f t="shared" si="93"/>
        <v>6169380</v>
      </c>
      <c r="Z457">
        <f t="shared" si="94"/>
        <v>0.15733799189003086</v>
      </c>
      <c r="AA457" s="5">
        <f>_xll.SNL.Clients.Office.Excel.Functions.SPG(U457, "SP_MARKETCAP", "12/31/2021")</f>
        <v>262924.64556988003</v>
      </c>
      <c r="AB457">
        <f t="shared" si="88"/>
        <v>6.2133849802782463E-3</v>
      </c>
      <c r="AC457">
        <f t="shared" si="95"/>
        <v>9.655600259352394E-2</v>
      </c>
    </row>
    <row r="458" spans="1:29" x14ac:dyDescent="0.3">
      <c r="A458" s="11" t="s">
        <v>457</v>
      </c>
      <c r="B458" s="4" cm="1">
        <f t="array" ref="B458">_xll.SNL.Clients.Office.Excel.Functions.SPG(A458, "SP_TOTAL_REV", "CY2023")</f>
        <v>14555741</v>
      </c>
      <c r="C458" s="4">
        <f>_xll.SNL.Clients.Office.Excel.Functions.SPG(A458,"IQ_AVG_DILUT_SHARES_OUT","CY2023")</f>
        <v>548730000</v>
      </c>
      <c r="D458" s="5">
        <f>_xll.SNL.Clients.Office.Excel.Functions.SPG(A458, "IQ_DILUT_EPS_NORM", "CY2023")</f>
        <v>1.631</v>
      </c>
      <c r="E458">
        <f t="shared" si="84"/>
        <v>894978.63</v>
      </c>
      <c r="F458">
        <f t="shared" si="85"/>
        <v>6.1486298086782389E-2</v>
      </c>
      <c r="G458" s="5">
        <f>_xll.SNL.Clients.Office.Excel.Functions.SPG(A458, "SP_MARKETCAP", "12/30/2023")</f>
        <v>23247.79728612</v>
      </c>
      <c r="H458">
        <f t="shared" si="89"/>
        <v>5.5449344407630186E-4</v>
      </c>
      <c r="I458">
        <f t="shared" si="90"/>
        <v>9.0437880728844828E-4</v>
      </c>
      <c r="K458" s="11" t="s">
        <v>457</v>
      </c>
      <c r="L458" s="4" cm="1">
        <f t="array" ref="L458">_xll.SNL.Clients.Office.Excel.Functions.SPG(K458, "SP_TOTAL_REV", "CY2023")</f>
        <v>14555741</v>
      </c>
      <c r="M458" s="4">
        <f>_xll.SNL.Clients.Office.Excel.Functions.SPG(K458,"IQ_AVG_DILUT_SHARES_OUT","CY2023")</f>
        <v>548730000</v>
      </c>
      <c r="N458" s="5">
        <f>_xll.SNL.Clients.Office.Excel.Functions.SPG(K458, "IQ_DILUT_EPS_NORM", "CY2023")</f>
        <v>1.631</v>
      </c>
      <c r="O458">
        <f t="shared" si="86"/>
        <v>894978.63</v>
      </c>
      <c r="P458">
        <f t="shared" si="87"/>
        <v>6.1486298086782389E-2</v>
      </c>
      <c r="Q458" s="5">
        <f>_xll.SNL.Clients.Office.Excel.Functions.SPG(K458, "SP_MARKETCAP", "12/31/2022")</f>
        <v>24850.916227649999</v>
      </c>
      <c r="R458">
        <f t="shared" si="91"/>
        <v>7.3902855752245309E-4</v>
      </c>
      <c r="S458">
        <f t="shared" si="92"/>
        <v>1.2053555773191211E-3</v>
      </c>
      <c r="U458" s="11" t="s">
        <v>457</v>
      </c>
      <c r="V458" s="4" cm="1">
        <f t="array" ref="V458">_xll.SNL.Clients.Office.Excel.Functions.SPG(U458, "SP_TOTAL_REV", "CY2021")</f>
        <v>12731105</v>
      </c>
      <c r="W458" s="4">
        <f>_xll.SNL.Clients.Office.Excel.Functions.SPG(U458,"IQ_AVG_DILUT_SHARES_OUT","CY2021")</f>
        <v>579120000</v>
      </c>
      <c r="X458" s="5">
        <f>_xll.SNL.Clients.Office.Excel.Functions.SPG(U458, "IQ_DILUT_EPS_NORM", "CY2021")</f>
        <v>1.3819999999999999</v>
      </c>
      <c r="Y458">
        <f t="shared" si="93"/>
        <v>800343.83999999985</v>
      </c>
      <c r="Z458">
        <f t="shared" si="94"/>
        <v>6.2865229687446594E-2</v>
      </c>
      <c r="AA458" s="5">
        <f>_xll.SNL.Clients.Office.Excel.Functions.SPG(U458, "SP_MARKETCAP", "12/31/2021")</f>
        <v>27156.2408664</v>
      </c>
      <c r="AB458">
        <f t="shared" si="88"/>
        <v>6.4175109470771343E-4</v>
      </c>
      <c r="AC458">
        <f t="shared" si="95"/>
        <v>8.8690001288605988E-4</v>
      </c>
    </row>
    <row r="459" spans="1:29" x14ac:dyDescent="0.3">
      <c r="A459" s="11" t="s">
        <v>458</v>
      </c>
      <c r="B459" s="4" cm="1">
        <f t="array" ref="B459">_xll.SNL.Clients.Office.Excel.Functions.SPG(A459, "SP_TOTAL_REV", "CY2023")</f>
        <v>17677600</v>
      </c>
      <c r="C459" s="4">
        <f>_xll.SNL.Clients.Office.Excel.Functions.SPG(A459,"IQ_AVG_DILUT_SHARES_OUT","CY2023")</f>
        <v>230700000</v>
      </c>
      <c r="D459" s="5">
        <f>_xll.SNL.Clients.Office.Excel.Functions.SPG(A459, "IQ_DILUT_EPS_NORM", "CY2023")</f>
        <v>6.8860000000000001</v>
      </c>
      <c r="E459">
        <f t="shared" si="84"/>
        <v>1588600.2</v>
      </c>
      <c r="F459">
        <f t="shared" si="85"/>
        <v>8.986515137801511E-2</v>
      </c>
      <c r="G459" s="5">
        <f>_xll.SNL.Clients.Office.Excel.Functions.SPG(A459, "SP_MARKETCAP", "12/30/2023")</f>
        <v>55501.148885399998</v>
      </c>
      <c r="H459">
        <f t="shared" si="89"/>
        <v>1.3237823272844497E-3</v>
      </c>
      <c r="I459">
        <f t="shared" si="90"/>
        <v>9.1155651056807202E-3</v>
      </c>
      <c r="K459" s="11" t="s">
        <v>458</v>
      </c>
      <c r="L459" s="4" cm="1">
        <f t="array" ref="L459">_xll.SNL.Clients.Office.Excel.Functions.SPG(K459, "SP_TOTAL_REV", "CY2023")</f>
        <v>17677600</v>
      </c>
      <c r="M459" s="4">
        <f>_xll.SNL.Clients.Office.Excel.Functions.SPG(K459,"IQ_AVG_DILUT_SHARES_OUT","CY2023")</f>
        <v>230700000</v>
      </c>
      <c r="N459" s="5">
        <f>_xll.SNL.Clients.Office.Excel.Functions.SPG(K459, "IQ_DILUT_EPS_NORM", "CY2023")</f>
        <v>6.8860000000000001</v>
      </c>
      <c r="O459">
        <f t="shared" si="86"/>
        <v>1588600.2</v>
      </c>
      <c r="P459">
        <f t="shared" si="87"/>
        <v>8.986515137801511E-2</v>
      </c>
      <c r="Q459" s="5">
        <f>_xll.SNL.Clients.Office.Excel.Functions.SPG(K459, "SP_MARKETCAP", "12/31/2022")</f>
        <v>38712.353384640002</v>
      </c>
      <c r="R459">
        <f t="shared" si="91"/>
        <v>1.1512466750951413E-3</v>
      </c>
      <c r="S459">
        <f t="shared" si="92"/>
        <v>7.9274846047051439E-3</v>
      </c>
      <c r="U459" s="11" t="s">
        <v>458</v>
      </c>
      <c r="V459" s="4" cm="1">
        <f t="array" ref="V459">_xll.SNL.Clients.Office.Excel.Functions.SPG(U459, "SP_TOTAL_REV", "CY2021")</f>
        <v>14136400</v>
      </c>
      <c r="W459" s="4">
        <f>_xll.SNL.Clients.Office.Excel.Functions.SPG(U459,"IQ_AVG_DILUT_SHARES_OUT","CY2021")</f>
        <v>242300000</v>
      </c>
      <c r="X459" s="5">
        <f>_xll.SNL.Clients.Office.Excel.Functions.SPG(U459, "IQ_DILUT_EPS_NORM", "CY2021")</f>
        <v>4.55</v>
      </c>
      <c r="Y459">
        <f t="shared" si="93"/>
        <v>1102465</v>
      </c>
      <c r="Z459">
        <f t="shared" si="94"/>
        <v>7.7987677202116523E-2</v>
      </c>
      <c r="AA459" s="5">
        <f>_xll.SNL.Clients.Office.Excel.Functions.SPG(U459, "SP_MARKETCAP", "12/31/2021")</f>
        <v>47990.24216134</v>
      </c>
      <c r="AB459">
        <f t="shared" si="88"/>
        <v>1.1340962320169226E-3</v>
      </c>
      <c r="AC459">
        <f t="shared" si="95"/>
        <v>5.1601378556769975E-3</v>
      </c>
    </row>
    <row r="460" spans="1:29" x14ac:dyDescent="0.3">
      <c r="A460" s="11" t="s">
        <v>459</v>
      </c>
      <c r="B460" s="4" cm="1">
        <f t="array" ref="B460">_xll.SNL.Clients.Office.Excel.Functions.SPG(A460, "SP_TOTAL_REV", "CY2023")</f>
        <v>6977000</v>
      </c>
      <c r="C460" s="4">
        <f>_xll.SNL.Clients.Office.Excel.Functions.SPG(A460,"IQ_AVG_DILUT_SHARES_OUT","CY2023")</f>
        <v>57350000</v>
      </c>
      <c r="D460" s="5">
        <f>_xll.SNL.Clients.Office.Excel.Functions.SPG(A460, "IQ_DILUT_EPS_NORM", "CY2023")</f>
        <v>21.577999999999999</v>
      </c>
      <c r="E460">
        <f t="shared" si="84"/>
        <v>1237498.3</v>
      </c>
      <c r="F460">
        <f t="shared" si="85"/>
        <v>0.17736825283072954</v>
      </c>
      <c r="G460" s="5">
        <f>_xll.SNL.Clients.Office.Excel.Functions.SPG(A460, "SP_MARKETCAP", "12/30/2023")</f>
        <v>55955.7476064</v>
      </c>
      <c r="H460">
        <f t="shared" si="89"/>
        <v>1.3346251614410633E-3</v>
      </c>
      <c r="I460">
        <f t="shared" si="90"/>
        <v>2.8798541733575263E-2</v>
      </c>
      <c r="K460" s="11" t="s">
        <v>459</v>
      </c>
      <c r="L460" s="4" cm="1">
        <f t="array" ref="L460">_xll.SNL.Clients.Office.Excel.Functions.SPG(K460, "SP_TOTAL_REV", "CY2023")</f>
        <v>6977000</v>
      </c>
      <c r="M460" s="4">
        <f>_xll.SNL.Clients.Office.Excel.Functions.SPG(K460,"IQ_AVG_DILUT_SHARES_OUT","CY2023")</f>
        <v>57350000</v>
      </c>
      <c r="N460" s="5">
        <f>_xll.SNL.Clients.Office.Excel.Functions.SPG(K460, "IQ_DILUT_EPS_NORM", "CY2023")</f>
        <v>21.577999999999999</v>
      </c>
      <c r="O460">
        <f t="shared" si="86"/>
        <v>1237498.3</v>
      </c>
      <c r="P460">
        <f t="shared" si="87"/>
        <v>0.17736825283072954</v>
      </c>
      <c r="Q460" s="5">
        <f>_xll.SNL.Clients.Office.Excel.Functions.SPG(K460, "SP_MARKETCAP", "12/31/2022")</f>
        <v>34236.964371399998</v>
      </c>
      <c r="R460">
        <f t="shared" si="91"/>
        <v>1.0181553936104521E-3</v>
      </c>
      <c r="S460">
        <f t="shared" si="92"/>
        <v>2.1969757083326335E-2</v>
      </c>
      <c r="U460" s="11" t="s">
        <v>459</v>
      </c>
      <c r="V460" s="4" cm="1">
        <f t="array" ref="V460">_xll.SNL.Clients.Office.Excel.Functions.SPG(U460, "SP_TOTAL_REV", "CY2021")</f>
        <v>4884000</v>
      </c>
      <c r="W460" s="4">
        <f>_xll.SNL.Clients.Office.Excel.Functions.SPG(U460,"IQ_AVG_DILUT_SHARES_OUT","CY2021")</f>
        <v>59525000</v>
      </c>
      <c r="X460" s="5">
        <f>_xll.SNL.Clients.Office.Excel.Functions.SPG(U460, "IQ_DILUT_EPS_NORM", "CY2021")</f>
        <v>8.8699999999999992</v>
      </c>
      <c r="Y460">
        <f t="shared" si="93"/>
        <v>527986.74999999988</v>
      </c>
      <c r="Z460">
        <f t="shared" si="94"/>
        <v>0.10810539516789515</v>
      </c>
      <c r="AA460" s="5">
        <f>_xll.SNL.Clients.Office.Excel.Functions.SPG(U460, "SP_MARKETCAP", "12/31/2021")</f>
        <v>35153.770728279997</v>
      </c>
      <c r="AB460">
        <f t="shared" si="88"/>
        <v>8.3074719210827022E-4</v>
      </c>
      <c r="AC460">
        <f t="shared" si="95"/>
        <v>7.3687275940003561E-3</v>
      </c>
    </row>
    <row r="461" spans="1:29" x14ac:dyDescent="0.3">
      <c r="A461" s="11" t="s">
        <v>460</v>
      </c>
      <c r="B461" s="4" cm="1">
        <f t="array" ref="B461">_xll.SNL.Clients.Office.Excel.Functions.SPG(A461, "SP_TOTAL_REV", "CY2023")</f>
        <v>3798700</v>
      </c>
      <c r="C461" s="4">
        <f>_xll.SNL.Clients.Office.Excel.Functions.SPG(A461,"IQ_AVG_DILUT_SHARES_OUT","CY2023")</f>
        <v>249100000</v>
      </c>
      <c r="D461" s="5">
        <f>_xll.SNL.Clients.Office.Excel.Functions.SPG(A461, "IQ_DILUT_EPS_NORM", "CY2023")</f>
        <v>1.103</v>
      </c>
      <c r="E461">
        <f t="shared" si="84"/>
        <v>274757.3</v>
      </c>
      <c r="F461">
        <f t="shared" si="85"/>
        <v>7.2329296864716869E-2</v>
      </c>
      <c r="G461" s="5">
        <f>_xll.SNL.Clients.Office.Excel.Functions.SPG(A461, "SP_MARKETCAP", "12/30/2023")</f>
        <v>13234.434458</v>
      </c>
      <c r="H461">
        <f t="shared" si="89"/>
        <v>3.1566032053281323E-4</v>
      </c>
      <c r="I461">
        <f t="shared" si="90"/>
        <v>3.4817333354769301E-4</v>
      </c>
      <c r="K461" s="11" t="s">
        <v>460</v>
      </c>
      <c r="L461" s="4" cm="1">
        <f t="array" ref="L461">_xll.SNL.Clients.Office.Excel.Functions.SPG(K461, "SP_TOTAL_REV", "CY2023")</f>
        <v>3798700</v>
      </c>
      <c r="M461" s="4">
        <f>_xll.SNL.Clients.Office.Excel.Functions.SPG(K461,"IQ_AVG_DILUT_SHARES_OUT","CY2023")</f>
        <v>249100000</v>
      </c>
      <c r="N461" s="5">
        <f>_xll.SNL.Clients.Office.Excel.Functions.SPG(K461, "IQ_DILUT_EPS_NORM", "CY2023")</f>
        <v>1.103</v>
      </c>
      <c r="O461">
        <f t="shared" si="86"/>
        <v>274757.3</v>
      </c>
      <c r="P461">
        <f t="shared" si="87"/>
        <v>7.2329296864716869E-2</v>
      </c>
      <c r="Q461" s="5">
        <f>_xll.SNL.Clients.Office.Excel.Functions.SPG(K461, "SP_MARKETCAP", "12/31/2022")</f>
        <v>12469.34437696</v>
      </c>
      <c r="R461">
        <f t="shared" si="91"/>
        <v>3.7081938966509028E-4</v>
      </c>
      <c r="S461">
        <f t="shared" si="92"/>
        <v>4.0901378680059457E-4</v>
      </c>
      <c r="U461" s="11" t="s">
        <v>460</v>
      </c>
      <c r="V461" s="4" cm="1">
        <f t="array" ref="V461">_xll.SNL.Clients.Office.Excel.Functions.SPG(U461, "SP_TOTAL_REV", "CY2021")</f>
        <v>3659100</v>
      </c>
      <c r="W461" s="4">
        <f>_xll.SNL.Clients.Office.Excel.Functions.SPG(U461,"IQ_AVG_DILUT_SHARES_OUT","CY2021")</f>
        <v>254300000</v>
      </c>
      <c r="X461" s="5">
        <f>_xll.SNL.Clients.Office.Excel.Functions.SPG(U461, "IQ_DILUT_EPS_NORM", "CY2021")</f>
        <v>1.335</v>
      </c>
      <c r="Y461">
        <f t="shared" si="93"/>
        <v>339490.5</v>
      </c>
      <c r="Z461">
        <f t="shared" si="94"/>
        <v>9.277978191358531E-2</v>
      </c>
      <c r="AA461" s="5">
        <f>_xll.SNL.Clients.Office.Excel.Functions.SPG(U461, "SP_MARKETCAP", "12/31/2021")</f>
        <v>21885.421436910001</v>
      </c>
      <c r="AB461">
        <f t="shared" si="88"/>
        <v>5.1719209718213634E-4</v>
      </c>
      <c r="AC461">
        <f t="shared" si="95"/>
        <v>6.9045144973815201E-4</v>
      </c>
    </row>
    <row r="462" spans="1:29" x14ac:dyDescent="0.3">
      <c r="A462" s="11" t="s">
        <v>461</v>
      </c>
      <c r="B462" s="4" cm="1">
        <f t="array" ref="B462">_xll.SNL.Clients.Office.Excel.Functions.SPG(A462, "SP_TOTAL_REV", "CY2023")</f>
        <v>20022000</v>
      </c>
      <c r="C462" s="4">
        <f>_xll.SNL.Clients.Office.Excel.Functions.SPG(A462,"IQ_AVG_DILUT_SHARES_OUT","CY2023")</f>
        <v>1331963000</v>
      </c>
      <c r="D462" s="5">
        <f>_xll.SNL.Clients.Office.Excel.Functions.SPG(A462, "IQ_DILUT_EPS_NORM", "CY2023")</f>
        <v>2.9079999999999999</v>
      </c>
      <c r="E462">
        <f t="shared" si="84"/>
        <v>3873348.4040000001</v>
      </c>
      <c r="F462">
        <f t="shared" si="85"/>
        <v>0.19345462011787035</v>
      </c>
      <c r="G462" s="5">
        <f>_xll.SNL.Clients.Office.Excel.Functions.SPG(A462, "SP_MARKETCAP", "12/30/2023")</f>
        <v>49239.025402840001</v>
      </c>
      <c r="H462">
        <f t="shared" si="89"/>
        <v>1.1744216642357872E-3</v>
      </c>
      <c r="I462">
        <f t="shared" si="90"/>
        <v>3.4152181995976689E-3</v>
      </c>
      <c r="K462" s="11" t="s">
        <v>461</v>
      </c>
      <c r="L462" s="4" cm="1">
        <f t="array" ref="L462">_xll.SNL.Clients.Office.Excel.Functions.SPG(K462, "SP_TOTAL_REV", "CY2023")</f>
        <v>20022000</v>
      </c>
      <c r="M462" s="4">
        <f>_xll.SNL.Clients.Office.Excel.Functions.SPG(K462,"IQ_AVG_DILUT_SHARES_OUT","CY2023")</f>
        <v>1331963000</v>
      </c>
      <c r="N462" s="5">
        <f>_xll.SNL.Clients.Office.Excel.Functions.SPG(K462, "IQ_DILUT_EPS_NORM", "CY2023")</f>
        <v>2.9079999999999999</v>
      </c>
      <c r="O462">
        <f t="shared" si="86"/>
        <v>3873348.4040000001</v>
      </c>
      <c r="P462">
        <f t="shared" si="87"/>
        <v>0.19345462011787035</v>
      </c>
      <c r="Q462" s="5">
        <f>_xll.SNL.Clients.Office.Excel.Functions.SPG(K462, "SP_MARKETCAP", "12/31/2022")</f>
        <v>57090.75337264</v>
      </c>
      <c r="R462">
        <f t="shared" si="91"/>
        <v>1.6977924164384853E-3</v>
      </c>
      <c r="S462">
        <f t="shared" si="92"/>
        <v>4.9371803470031148E-3</v>
      </c>
      <c r="U462" s="11" t="s">
        <v>461</v>
      </c>
      <c r="V462" s="4" cm="1">
        <f t="array" ref="V462">_xll.SNL.Clients.Office.Excel.Functions.SPG(U462, "SP_TOTAL_REV", "CY2021")</f>
        <v>19633000</v>
      </c>
      <c r="W462" s="4">
        <f>_xll.SNL.Clients.Office.Excel.Functions.SPG(U462,"IQ_AVG_DILUT_SHARES_OUT","CY2021")</f>
        <v>1349378000</v>
      </c>
      <c r="X462" s="5">
        <f>_xll.SNL.Clients.Office.Excel.Functions.SPG(U462, "IQ_DILUT_EPS_NORM", "CY2021")</f>
        <v>4.085</v>
      </c>
      <c r="Y462">
        <f t="shared" si="93"/>
        <v>5512209.1299999999</v>
      </c>
      <c r="Z462">
        <f t="shared" si="94"/>
        <v>0.28076244740997303</v>
      </c>
      <c r="AA462" s="5">
        <f>_xll.SNL.Clients.Office.Excel.Functions.SPG(U462, "SP_MARKETCAP", "12/31/2021")</f>
        <v>78157.898847300006</v>
      </c>
      <c r="AB462">
        <f t="shared" si="88"/>
        <v>1.8470125299031772E-3</v>
      </c>
      <c r="AC462">
        <f t="shared" si="95"/>
        <v>7.5450461846544789E-3</v>
      </c>
    </row>
    <row r="463" spans="1:29" x14ac:dyDescent="0.3">
      <c r="A463" s="11" t="s">
        <v>462</v>
      </c>
      <c r="B463" s="4" cm="1">
        <f t="array" ref="B463">_xll.SNL.Clients.Office.Excel.Functions.SPG(A463, "SP_TOTAL_REV", "CY2023")</f>
        <v>1951751</v>
      </c>
      <c r="C463" s="4">
        <f>_xll.SNL.Clients.Office.Excel.Functions.SPG(A463,"IQ_AVG_DILUT_SHARES_OUT","CY2023")</f>
        <v>42769000</v>
      </c>
      <c r="D463" s="5">
        <f>_xll.SNL.Clients.Office.Excel.Functions.SPG(A463, "IQ_DILUT_EPS_NORM", "CY2023")</f>
        <v>2.903</v>
      </c>
      <c r="E463">
        <f t="shared" si="84"/>
        <v>124158.40700000001</v>
      </c>
      <c r="F463">
        <f t="shared" si="85"/>
        <v>6.3613855968307431E-2</v>
      </c>
      <c r="G463" s="5">
        <f>_xll.SNL.Clients.Office.Excel.Functions.SPG(A463, "SP_MARKETCAP", "12/30/2023")</f>
        <v>17612.964650319998</v>
      </c>
      <c r="H463">
        <f t="shared" si="89"/>
        <v>4.2009457107495542E-4</v>
      </c>
      <c r="I463">
        <f t="shared" si="90"/>
        <v>1.2195345398305956E-3</v>
      </c>
      <c r="K463" s="11" t="s">
        <v>462</v>
      </c>
      <c r="L463" s="4" cm="1">
        <f t="array" ref="L463">_xll.SNL.Clients.Office.Excel.Functions.SPG(K463, "SP_TOTAL_REV", "CY2023")</f>
        <v>1951751</v>
      </c>
      <c r="M463" s="4">
        <f>_xll.SNL.Clients.Office.Excel.Functions.SPG(K463,"IQ_AVG_DILUT_SHARES_OUT","CY2023")</f>
        <v>42769000</v>
      </c>
      <c r="N463" s="5">
        <f>_xll.SNL.Clients.Office.Excel.Functions.SPG(K463, "IQ_DILUT_EPS_NORM", "CY2023")</f>
        <v>2.903</v>
      </c>
      <c r="O463">
        <f t="shared" si="86"/>
        <v>124158.40700000001</v>
      </c>
      <c r="P463">
        <f t="shared" si="87"/>
        <v>6.3613855968307431E-2</v>
      </c>
      <c r="Q463" s="5">
        <f>_xll.SNL.Clients.Office.Excel.Functions.SPG(K463, "SP_MARKETCAP", "12/31/2022")</f>
        <v>13425.11951418</v>
      </c>
      <c r="R463">
        <f t="shared" si="91"/>
        <v>3.9924269263327686E-4</v>
      </c>
      <c r="S463">
        <f t="shared" si="92"/>
        <v>1.1590015367144027E-3</v>
      </c>
      <c r="U463" s="11" t="s">
        <v>462</v>
      </c>
      <c r="V463" s="4" cm="1">
        <f t="array" ref="V463">_xll.SNL.Clients.Office.Excel.Functions.SPG(U463, "SP_TOTAL_REV", "CY2021")</f>
        <v>1592287</v>
      </c>
      <c r="W463" s="4">
        <f>_xll.SNL.Clients.Office.Excel.Functions.SPG(U463,"IQ_AVG_DILUT_SHARES_OUT","CY2021")</f>
        <v>42244000</v>
      </c>
      <c r="X463" s="5">
        <f>_xll.SNL.Clients.Office.Excel.Functions.SPG(U463, "IQ_DILUT_EPS_NORM", "CY2021")</f>
        <v>2.3519999999999999</v>
      </c>
      <c r="Y463">
        <f t="shared" si="93"/>
        <v>99357.888000000006</v>
      </c>
      <c r="Z463">
        <f t="shared" si="94"/>
        <v>6.2399484515040321E-2</v>
      </c>
      <c r="AA463" s="5">
        <f>_xll.SNL.Clients.Office.Excel.Functions.SPG(U463, "SP_MARKETCAP", "12/31/2021")</f>
        <v>22043.216185550002</v>
      </c>
      <c r="AB463">
        <f t="shared" si="88"/>
        <v>5.2092107252806291E-4</v>
      </c>
      <c r="AC463">
        <f t="shared" si="95"/>
        <v>1.2252063625860039E-3</v>
      </c>
    </row>
    <row r="464" spans="1:29" x14ac:dyDescent="0.3">
      <c r="A464" s="11" t="s">
        <v>463</v>
      </c>
      <c r="B464" s="4" cm="1">
        <f t="array" ref="B464">_xll.SNL.Clients.Office.Excel.Functions.SPG(A464, "SP_TOTAL_REV", "CY2023")</f>
        <v>52940000</v>
      </c>
      <c r="C464" s="4">
        <f>_xll.SNL.Clients.Office.Excel.Functions.SPG(A464,"IQ_AVG_DILUT_SHARES_OUT","CY2023")</f>
        <v>353500000</v>
      </c>
      <c r="D464" s="5">
        <f>_xll.SNL.Clients.Office.Excel.Functions.SPG(A464, "IQ_DILUT_EPS_NORM", "CY2023")</f>
        <v>0.63100000000000001</v>
      </c>
      <c r="E464">
        <f t="shared" si="84"/>
        <v>223058.5</v>
      </c>
      <c r="F464">
        <f t="shared" si="85"/>
        <v>4.213420853796751E-3</v>
      </c>
      <c r="G464" s="5">
        <f>_xll.SNL.Clients.Office.Excel.Functions.SPG(A464, "SP_MARKETCAP", "12/30/2023")</f>
        <v>19154.336562500001</v>
      </c>
      <c r="H464">
        <f t="shared" si="89"/>
        <v>4.5685851088689825E-4</v>
      </c>
      <c r="I464">
        <f t="shared" si="90"/>
        <v>2.8827772036963279E-4</v>
      </c>
      <c r="K464" s="11" t="s">
        <v>463</v>
      </c>
      <c r="L464" s="4" cm="1">
        <f t="array" ref="L464">_xll.SNL.Clients.Office.Excel.Functions.SPG(K464, "SP_TOTAL_REV", "CY2023")</f>
        <v>52940000</v>
      </c>
      <c r="M464" s="4">
        <f>_xll.SNL.Clients.Office.Excel.Functions.SPG(K464,"IQ_AVG_DILUT_SHARES_OUT","CY2023")</f>
        <v>353500000</v>
      </c>
      <c r="N464" s="5">
        <f>_xll.SNL.Clients.Office.Excel.Functions.SPG(K464, "IQ_DILUT_EPS_NORM", "CY2023")</f>
        <v>0.63100000000000001</v>
      </c>
      <c r="O464">
        <f t="shared" si="86"/>
        <v>223058.5</v>
      </c>
      <c r="P464">
        <f t="shared" si="87"/>
        <v>4.213420853796751E-3</v>
      </c>
      <c r="Q464" s="5">
        <f>_xll.SNL.Clients.Office.Excel.Functions.SPG(K464, "SP_MARKETCAP", "12/31/2022")</f>
        <v>22274.679456000002</v>
      </c>
      <c r="R464">
        <f t="shared" si="91"/>
        <v>6.6241518328112679E-4</v>
      </c>
      <c r="S464">
        <f t="shared" si="92"/>
        <v>4.17983980650391E-4</v>
      </c>
      <c r="U464" s="11" t="s">
        <v>463</v>
      </c>
      <c r="V464" s="4" cm="1">
        <f t="array" ref="V464">_xll.SNL.Clients.Office.Excel.Functions.SPG(U464, "SP_TOTAL_REV", "CY2021")</f>
        <v>49522000</v>
      </c>
      <c r="W464" s="4">
        <f>_xll.SNL.Clients.Office.Excel.Functions.SPG(U464,"IQ_AVG_DILUT_SHARES_OUT","CY2021")</f>
        <v>365000000</v>
      </c>
      <c r="X464" s="5">
        <f>_xll.SNL.Clients.Office.Excel.Functions.SPG(U464, "IQ_DILUT_EPS_NORM", "CY2021")</f>
        <v>8.2539999999999996</v>
      </c>
      <c r="Y464">
        <f t="shared" si="93"/>
        <v>3012710</v>
      </c>
      <c r="Z464">
        <f t="shared" si="94"/>
        <v>6.0835790153871007E-2</v>
      </c>
      <c r="AA464" s="5">
        <f>_xll.SNL.Clients.Office.Excel.Functions.SPG(U464, "SP_MARKETCAP", "12/31/2021")</f>
        <v>31646.164103319999</v>
      </c>
      <c r="AB464">
        <f t="shared" si="88"/>
        <v>7.4785610263655895E-4</v>
      </c>
      <c r="AC464">
        <f t="shared" si="95"/>
        <v>6.1728042711621574E-3</v>
      </c>
    </row>
    <row r="465" spans="1:29" x14ac:dyDescent="0.3">
      <c r="A465" s="11" t="s">
        <v>464</v>
      </c>
      <c r="B465" s="4" cm="1">
        <f t="array" ref="B465">_xll.SNL.Clients.Office.Excel.Functions.SPG(A465, "SP_TOTAL_REV", "CY2023")</f>
        <v>28153000</v>
      </c>
      <c r="C465" s="4">
        <f>_xll.SNL.Clients.Office.Excel.Functions.SPG(A465,"IQ_AVG_DILUT_SHARES_OUT","CY2023")</f>
        <v>1543000000</v>
      </c>
      <c r="D465" s="5">
        <f>_xll.SNL.Clients.Office.Excel.Functions.SPG(A465, "IQ_DILUT_EPS_NORM", "CY2023")</f>
        <v>3.1709999999999998</v>
      </c>
      <c r="E465">
        <f t="shared" si="84"/>
        <v>4892853</v>
      </c>
      <c r="F465">
        <f t="shared" si="85"/>
        <v>0.17379508400525698</v>
      </c>
      <c r="G465" s="5">
        <f>_xll.SNL.Clients.Office.Excel.Functions.SPG(A465, "SP_MARKETCAP", "12/30/2023")</f>
        <v>67387.496931679998</v>
      </c>
      <c r="H465">
        <f t="shared" si="89"/>
        <v>1.6072888455388259E-3</v>
      </c>
      <c r="I465">
        <f t="shared" si="90"/>
        <v>5.0967129292036166E-3</v>
      </c>
      <c r="K465" s="11" t="s">
        <v>464</v>
      </c>
      <c r="L465" s="4" cm="1">
        <f t="array" ref="L465">_xll.SNL.Clients.Office.Excel.Functions.SPG(K465, "SP_TOTAL_REV", "CY2023")</f>
        <v>28153000</v>
      </c>
      <c r="M465" s="4">
        <f>_xll.SNL.Clients.Office.Excel.Functions.SPG(K465,"IQ_AVG_DILUT_SHARES_OUT","CY2023")</f>
        <v>1543000000</v>
      </c>
      <c r="N465" s="5">
        <f>_xll.SNL.Clients.Office.Excel.Functions.SPG(K465, "IQ_DILUT_EPS_NORM", "CY2023")</f>
        <v>3.1709999999999998</v>
      </c>
      <c r="O465">
        <f t="shared" si="86"/>
        <v>4892853</v>
      </c>
      <c r="P465">
        <f t="shared" si="87"/>
        <v>0.17379508400525698</v>
      </c>
      <c r="Q465" s="5">
        <f>_xll.SNL.Clients.Office.Excel.Functions.SPG(K465, "SP_MARKETCAP", "12/31/2022")</f>
        <v>66733.851701160005</v>
      </c>
      <c r="R465">
        <f t="shared" si="91"/>
        <v>1.9845635351565991E-3</v>
      </c>
      <c r="S465">
        <f t="shared" si="92"/>
        <v>6.2930509699815756E-3</v>
      </c>
      <c r="U465" s="11" t="s">
        <v>464</v>
      </c>
      <c r="V465" s="4" cm="1">
        <f t="array" ref="V465">_xll.SNL.Clients.Office.Excel.Functions.SPG(U465, "SP_TOTAL_REV", "CY2021")</f>
        <v>22721000</v>
      </c>
      <c r="W465" s="4">
        <f>_xll.SNL.Clients.Office.Excel.Functions.SPG(U465,"IQ_AVG_DILUT_SHARES_OUT","CY2021")</f>
        <v>1490000000</v>
      </c>
      <c r="X465" s="5">
        <f>_xll.SNL.Clients.Office.Excel.Functions.SPG(U465, "IQ_DILUT_EPS_NORM", "CY2021")</f>
        <v>4.2489999999999997</v>
      </c>
      <c r="Y465">
        <f t="shared" si="93"/>
        <v>6331009.9999999991</v>
      </c>
      <c r="Z465">
        <f t="shared" si="94"/>
        <v>0.27864134501122306</v>
      </c>
      <c r="AA465" s="5">
        <f>_xll.SNL.Clients.Office.Excel.Functions.SPG(U465, "SP_MARKETCAP", "12/31/2021")</f>
        <v>83288.745629430006</v>
      </c>
      <c r="AB465">
        <f t="shared" si="88"/>
        <v>1.9682637205745458E-3</v>
      </c>
      <c r="AC465">
        <f t="shared" si="95"/>
        <v>8.3631525487212442E-3</v>
      </c>
    </row>
    <row r="466" spans="1:29" x14ac:dyDescent="0.3">
      <c r="A466" s="11" t="s">
        <v>465</v>
      </c>
      <c r="B466" s="4" cm="1">
        <f t="array" ref="B466">_xll.SNL.Clients.Office.Excel.Functions.SPG(A466, "SP_TOTAL_REV", "CY2023")</f>
        <v>37281000</v>
      </c>
      <c r="C466" s="4">
        <f>_xll.SNL.Clients.Office.Excel.Functions.SPG(A466,"IQ_AVG_DILUT_SHARES_OUT","CY2023")</f>
        <v>2091782000</v>
      </c>
      <c r="D466" s="5">
        <f>_xll.SNL.Clients.Office.Excel.Functions.SPG(A466, "IQ_DILUT_EPS_NORM", "CY2023")</f>
        <v>-7.0999999999999994E-2</v>
      </c>
      <c r="E466">
        <f t="shared" si="84"/>
        <v>-148516.522</v>
      </c>
      <c r="F466">
        <f t="shared" si="85"/>
        <v>-3.9837054263565895E-3</v>
      </c>
      <c r="G466" s="5">
        <f>_xll.SNL.Clients.Office.Excel.Functions.SPG(A466, "SP_MARKETCAP", "12/30/2023")</f>
        <v>126702.3312211</v>
      </c>
      <c r="H466">
        <f t="shared" si="89"/>
        <v>3.0220330617400002E-3</v>
      </c>
      <c r="I466">
        <f t="shared" si="90"/>
        <v>-2.1456434738354E-4</v>
      </c>
      <c r="K466" s="11" t="s">
        <v>465</v>
      </c>
      <c r="L466" s="4" cm="1">
        <f t="array" ref="L466">_xll.SNL.Clients.Office.Excel.Functions.SPG(K466, "SP_TOTAL_REV", "CY2023")</f>
        <v>37281000</v>
      </c>
      <c r="M466" s="4">
        <f>_xll.SNL.Clients.Office.Excel.Functions.SPG(K466,"IQ_AVG_DILUT_SHARES_OUT","CY2023")</f>
        <v>2091782000</v>
      </c>
      <c r="N466" s="5">
        <f>_xll.SNL.Clients.Office.Excel.Functions.SPG(K466, "IQ_DILUT_EPS_NORM", "CY2023")</f>
        <v>-7.0999999999999994E-2</v>
      </c>
      <c r="O466">
        <f t="shared" si="86"/>
        <v>-148516.522</v>
      </c>
      <c r="P466">
        <f t="shared" si="87"/>
        <v>-3.9837054263565895E-3</v>
      </c>
      <c r="Q466" s="5">
        <f>_xll.SNL.Clients.Office.Excel.Functions.SPG(K466, "SP_MARKETCAP", "12/31/2022")</f>
        <v>49321.693518200002</v>
      </c>
      <c r="R466">
        <f t="shared" si="91"/>
        <v>1.4667523596077383E-3</v>
      </c>
      <c r="S466">
        <f t="shared" si="92"/>
        <v>-1.0413941753214941E-4</v>
      </c>
      <c r="U466" s="11" t="s">
        <v>465</v>
      </c>
      <c r="V466" s="4" cm="1">
        <f t="array" ref="V466">_xll.SNL.Clients.Office.Excel.Functions.SPG(U466, "SP_TOTAL_REV", "CY2021")</f>
        <v>17455000</v>
      </c>
      <c r="W466" s="4">
        <f>_xll.SNL.Clients.Office.Excel.Functions.SPG(U466,"IQ_AVG_DILUT_SHARES_OUT","CY2021")</f>
        <v>1895519000</v>
      </c>
      <c r="X466" s="5">
        <f>_xll.SNL.Clients.Office.Excel.Functions.SPG(U466, "IQ_DILUT_EPS_NORM", "CY2021")</f>
        <v>-1.482</v>
      </c>
      <c r="Y466">
        <f t="shared" si="93"/>
        <v>-2809159.1579999998</v>
      </c>
      <c r="Z466">
        <f t="shared" si="94"/>
        <v>-0.160937219020338</v>
      </c>
      <c r="AA466" s="5">
        <f>_xll.SNL.Clients.Office.Excel.Functions.SPG(U466, "SP_MARKETCAP", "12/31/2021")</f>
        <v>81349.158138640007</v>
      </c>
      <c r="AB466">
        <f t="shared" si="88"/>
        <v>1.9224277596394681E-3</v>
      </c>
      <c r="AC466">
        <f t="shared" si="95"/>
        <v>-2.8490379397856916E-3</v>
      </c>
    </row>
    <row r="467" spans="1:29" x14ac:dyDescent="0.3">
      <c r="A467" s="11" t="s">
        <v>466</v>
      </c>
      <c r="B467" s="4" cm="1">
        <f t="array" ref="B467">_xll.SNL.Clients.Office.Excel.Functions.SPG(A467, "SP_TOTAL_REV", "CY2023")</f>
        <v>1650653</v>
      </c>
      <c r="C467" s="4">
        <f>_xll.SNL.Clients.Office.Excel.Functions.SPG(A467,"IQ_AVG_DILUT_SHARES_OUT","CY2023")</f>
        <v>329104000</v>
      </c>
      <c r="D467" s="5">
        <f>_xll.SNL.Clients.Office.Excel.Functions.SPG(A467, "IQ_DILUT_EPS_NORM", "CY2023")</f>
        <v>0.192</v>
      </c>
      <c r="E467">
        <f t="shared" si="84"/>
        <v>63187.968000000001</v>
      </c>
      <c r="F467">
        <f t="shared" si="85"/>
        <v>3.8280588348974617E-2</v>
      </c>
      <c r="G467" s="5">
        <f>_xll.SNL.Clients.Office.Excel.Functions.SPG(A467, "SP_MARKETCAP", "12/30/2023")</f>
        <v>12594.65825086</v>
      </c>
      <c r="H467">
        <f t="shared" si="89"/>
        <v>3.0040073666045495E-4</v>
      </c>
      <c r="I467">
        <f t="shared" si="90"/>
        <v>5.7676941438807352E-5</v>
      </c>
      <c r="K467" s="11" t="s">
        <v>466</v>
      </c>
      <c r="L467" s="4" cm="1">
        <f t="array" ref="L467">_xll.SNL.Clients.Office.Excel.Functions.SPG(K467, "SP_TOTAL_REV", "CY2023")</f>
        <v>1650653</v>
      </c>
      <c r="M467" s="4">
        <f>_xll.SNL.Clients.Office.Excel.Functions.SPG(K467,"IQ_AVG_DILUT_SHARES_OUT","CY2023")</f>
        <v>329104000</v>
      </c>
      <c r="N467" s="5">
        <f>_xll.SNL.Clients.Office.Excel.Functions.SPG(K467, "IQ_DILUT_EPS_NORM", "CY2023")</f>
        <v>0.192</v>
      </c>
      <c r="O467">
        <f t="shared" si="86"/>
        <v>63187.968000000001</v>
      </c>
      <c r="P467">
        <f t="shared" si="87"/>
        <v>3.8280588348974617E-2</v>
      </c>
      <c r="Q467" s="5">
        <f>_xll.SNL.Clients.Office.Excel.Functions.SPG(K467, "SP_MARKETCAP", "12/31/2022")</f>
        <v>12608.233139399999</v>
      </c>
      <c r="R467">
        <f t="shared" si="91"/>
        <v>3.7494973080912856E-4</v>
      </c>
      <c r="S467">
        <f t="shared" si="92"/>
        <v>7.1990348315352683E-5</v>
      </c>
      <c r="U467" s="11" t="s">
        <v>466</v>
      </c>
      <c r="V467" s="4" cm="1">
        <f t="array" ref="V467">_xll.SNL.Clients.Office.Excel.Functions.SPG(U467, "SP_TOTAL_REV", "CY2021")</f>
        <v>1368438</v>
      </c>
      <c r="W467" s="4">
        <f>_xll.SNL.Clients.Office.Excel.Functions.SPG(U467,"IQ_AVG_DILUT_SHARES_OUT","CY2021")</f>
        <v>301703000</v>
      </c>
      <c r="X467" s="5">
        <f>_xll.SNL.Clients.Office.Excel.Functions.SPG(U467, "IQ_DILUT_EPS_NORM", "CY2021")</f>
        <v>-7.4999999999999997E-2</v>
      </c>
      <c r="Y467">
        <f t="shared" si="93"/>
        <v>-22627.724999999999</v>
      </c>
      <c r="Z467">
        <f t="shared" si="94"/>
        <v>-1.6535440407238033E-2</v>
      </c>
      <c r="AA467" s="5">
        <f>_xll.SNL.Clients.Office.Excel.Functions.SPG(U467, "SP_MARKETCAP", "12/31/2021")</f>
        <v>18548.090876210001</v>
      </c>
      <c r="AB467">
        <f t="shared" si="88"/>
        <v>4.3832493912195471E-4</v>
      </c>
      <c r="AC467">
        <f t="shared" si="95"/>
        <v>-3.2874370434146604E-5</v>
      </c>
    </row>
    <row r="468" spans="1:29" x14ac:dyDescent="0.3">
      <c r="A468" s="11" t="s">
        <v>467</v>
      </c>
      <c r="B468" s="4" cm="1">
        <f t="array" ref="B468">_xll.SNL.Clients.Office.Excel.Functions.SPG(A468, "SP_TOTAL_REV", "CY2023")</f>
        <v>11207303</v>
      </c>
      <c r="C468" s="4">
        <f>_xll.SNL.Clients.Office.Excel.Functions.SPG(A468,"IQ_AVG_DILUT_SHARES_OUT","CY2023")</f>
        <v>49596000</v>
      </c>
      <c r="D468" s="5">
        <f>_xll.SNL.Clients.Office.Excel.Functions.SPG(A468, "IQ_DILUT_EPS_NORM", "CY2023")</f>
        <v>21.367999999999999</v>
      </c>
      <c r="E468">
        <f t="shared" si="84"/>
        <v>1059767.328</v>
      </c>
      <c r="F468">
        <f t="shared" si="85"/>
        <v>9.4560424394700485E-2</v>
      </c>
      <c r="G468" s="5">
        <f>_xll.SNL.Clients.Office.Excel.Functions.SPG(A468, "SP_MARKETCAP", "12/30/2023")</f>
        <v>23794.657714829998</v>
      </c>
      <c r="H468">
        <f t="shared" si="89"/>
        <v>5.6753685282649312E-4</v>
      </c>
      <c r="I468">
        <f t="shared" si="90"/>
        <v>1.2127127471196503E-2</v>
      </c>
      <c r="K468" s="11" t="s">
        <v>467</v>
      </c>
      <c r="L468" s="4" cm="1">
        <f t="array" ref="L468">_xll.SNL.Clients.Office.Excel.Functions.SPG(K468, "SP_TOTAL_REV", "CY2023")</f>
        <v>11207303</v>
      </c>
      <c r="M468" s="4">
        <f>_xll.SNL.Clients.Office.Excel.Functions.SPG(K468,"IQ_AVG_DILUT_SHARES_OUT","CY2023")</f>
        <v>49596000</v>
      </c>
      <c r="N468" s="5">
        <f>_xll.SNL.Clients.Office.Excel.Functions.SPG(K468, "IQ_DILUT_EPS_NORM", "CY2023")</f>
        <v>21.367999999999999</v>
      </c>
      <c r="O468">
        <f t="shared" si="86"/>
        <v>1059767.328</v>
      </c>
      <c r="P468">
        <f t="shared" si="87"/>
        <v>9.4560424394700485E-2</v>
      </c>
      <c r="Q468" s="5">
        <f>_xll.SNL.Clients.Office.Excel.Functions.SPG(K468, "SP_MARKETCAP", "12/31/2022")</f>
        <v>23866.64325297</v>
      </c>
      <c r="R468">
        <f t="shared" si="91"/>
        <v>7.0975777209053581E-4</v>
      </c>
      <c r="S468">
        <f t="shared" si="92"/>
        <v>1.5166104074030568E-2</v>
      </c>
      <c r="U468" s="11" t="s">
        <v>467</v>
      </c>
      <c r="V468" s="4" cm="1">
        <f t="array" ref="V468">_xll.SNL.Clients.Office.Excel.Functions.SPG(U468, "SP_TOTAL_REV", "CY2021")</f>
        <v>8630889</v>
      </c>
      <c r="W468" s="4">
        <f>_xll.SNL.Clients.Office.Excel.Functions.SPG(U468,"IQ_AVG_DILUT_SHARES_OUT","CY2021")</f>
        <v>54841000</v>
      </c>
      <c r="X468" s="5">
        <f>_xll.SNL.Clients.Office.Excel.Functions.SPG(U468, "IQ_DILUT_EPS_NORM", "CY2021")</f>
        <v>14.768000000000001</v>
      </c>
      <c r="Y468">
        <f t="shared" si="93"/>
        <v>809891.88800000004</v>
      </c>
      <c r="Z468">
        <f t="shared" si="94"/>
        <v>9.3836438865104163E-2</v>
      </c>
      <c r="AA468" s="5">
        <f>_xll.SNL.Clients.Office.Excel.Functions.SPG(U468, "SP_MARKETCAP", "12/31/2021")</f>
        <v>22315.912134819999</v>
      </c>
      <c r="AB468">
        <f t="shared" si="88"/>
        <v>5.2736537109012598E-4</v>
      </c>
      <c r="AC468">
        <f t="shared" si="95"/>
        <v>7.7881318002589808E-3</v>
      </c>
    </row>
    <row r="469" spans="1:29" x14ac:dyDescent="0.3">
      <c r="A469" s="11" t="s">
        <v>468</v>
      </c>
      <c r="B469" s="4" cm="1">
        <f t="array" ref="B469">_xll.SNL.Clients.Office.Excel.Functions.SPG(A469, "SP_TOTAL_REV", "CY2023")</f>
        <v>24119000</v>
      </c>
      <c r="C469" s="4">
        <f>_xll.SNL.Clients.Office.Excel.Functions.SPG(A469,"IQ_AVG_DILUT_SHARES_OUT","CY2023")</f>
        <v>610200000</v>
      </c>
      <c r="D469" s="5">
        <f>_xll.SNL.Clients.Office.Excel.Functions.SPG(A469, "IQ_DILUT_EPS_NORM", "CY2023")</f>
        <v>8.3230000000000004</v>
      </c>
      <c r="E469">
        <f t="shared" si="84"/>
        <v>5078694.5999999996</v>
      </c>
      <c r="F469">
        <f t="shared" si="85"/>
        <v>0.21056820763713255</v>
      </c>
      <c r="G469" s="5">
        <f>_xll.SNL.Clients.Office.Excel.Functions.SPG(A469, "SP_MARKETCAP", "12/30/2023")</f>
        <v>149729.33672190001</v>
      </c>
      <c r="H469">
        <f t="shared" si="89"/>
        <v>3.5712603037774994E-3</v>
      </c>
      <c r="I469">
        <f t="shared" si="90"/>
        <v>2.972359950834013E-2</v>
      </c>
      <c r="K469" s="11" t="s">
        <v>468</v>
      </c>
      <c r="L469" s="4" cm="1">
        <f t="array" ref="L469">_xll.SNL.Clients.Office.Excel.Functions.SPG(K469, "SP_TOTAL_REV", "CY2023")</f>
        <v>24119000</v>
      </c>
      <c r="M469" s="4">
        <f>_xll.SNL.Clients.Office.Excel.Functions.SPG(K469,"IQ_AVG_DILUT_SHARES_OUT","CY2023")</f>
        <v>610200000</v>
      </c>
      <c r="N469" s="5">
        <f>_xll.SNL.Clients.Office.Excel.Functions.SPG(K469, "IQ_DILUT_EPS_NORM", "CY2023")</f>
        <v>8.3230000000000004</v>
      </c>
      <c r="O469">
        <f t="shared" si="86"/>
        <v>5078694.5999999996</v>
      </c>
      <c r="P469">
        <f t="shared" si="87"/>
        <v>0.21056820763713255</v>
      </c>
      <c r="Q469" s="5">
        <f>_xll.SNL.Clients.Office.Excel.Functions.SPG(K469, "SP_MARKETCAP", "12/31/2022")</f>
        <v>133120.27119900001</v>
      </c>
      <c r="R469">
        <f t="shared" si="91"/>
        <v>3.9587949635327352E-3</v>
      </c>
      <c r="S469">
        <f t="shared" si="92"/>
        <v>3.2949050481482958E-2</v>
      </c>
      <c r="U469" s="11" t="s">
        <v>468</v>
      </c>
      <c r="V469" s="4" cm="1">
        <f t="array" ref="V469">_xll.SNL.Clients.Office.Excel.Functions.SPG(U469, "SP_TOTAL_REV", "CY2021")</f>
        <v>21804000</v>
      </c>
      <c r="W469" s="4">
        <f>_xll.SNL.Clients.Office.Excel.Functions.SPG(U469,"IQ_AVG_DILUT_SHARES_OUT","CY2021")</f>
        <v>655400000</v>
      </c>
      <c r="X469" s="5">
        <f>_xll.SNL.Clients.Office.Excel.Functions.SPG(U469, "IQ_DILUT_EPS_NORM", "CY2021")</f>
        <v>8.0850000000000009</v>
      </c>
      <c r="Y469">
        <f t="shared" si="93"/>
        <v>5298909.0000000009</v>
      </c>
      <c r="Z469">
        <f t="shared" si="94"/>
        <v>0.2430246285085306</v>
      </c>
      <c r="AA469" s="5">
        <f>_xll.SNL.Clients.Office.Excel.Functions.SPG(U469, "SP_MARKETCAP", "12/31/2021")</f>
        <v>161959.675101</v>
      </c>
      <c r="AB469">
        <f t="shared" si="88"/>
        <v>3.827400092152408E-3</v>
      </c>
      <c r="AC469">
        <f t="shared" si="95"/>
        <v>3.0944529745052223E-2</v>
      </c>
    </row>
    <row r="470" spans="1:29" x14ac:dyDescent="0.3">
      <c r="A470" s="11" t="s">
        <v>469</v>
      </c>
      <c r="B470" s="4" cm="1">
        <f t="array" ref="B470">_xll.SNL.Clients.Office.Excel.Functions.SPG(A470, "SP_TOTAL_REV", "CY2023")</f>
        <v>53717000</v>
      </c>
      <c r="C470" s="4">
        <f>_xll.SNL.Clients.Office.Excel.Functions.SPG(A470,"IQ_AVG_DILUT_SHARES_OUT","CY2023")</f>
        <v>331900000</v>
      </c>
      <c r="D470" s="5">
        <f>_xll.SNL.Clients.Office.Excel.Functions.SPG(A470, "IQ_DILUT_EPS_NORM", "CY2023")</f>
        <v>8.1349999999999998</v>
      </c>
      <c r="E470">
        <f t="shared" si="84"/>
        <v>2700006.5</v>
      </c>
      <c r="F470">
        <f t="shared" si="85"/>
        <v>5.0263538544594824E-2</v>
      </c>
      <c r="G470" s="5">
        <f>_xll.SNL.Clients.Office.Excel.Functions.SPG(A470, "SP_MARKETCAP", "12/30/2023")</f>
        <v>13533.9779129</v>
      </c>
      <c r="H470">
        <f t="shared" si="89"/>
        <v>3.2280486330019115E-4</v>
      </c>
      <c r="I470">
        <f t="shared" si="90"/>
        <v>2.6260175629470549E-3</v>
      </c>
      <c r="K470" s="11" t="s">
        <v>469</v>
      </c>
      <c r="L470" s="4" cm="1">
        <f t="array" ref="L470">_xll.SNL.Clients.Office.Excel.Functions.SPG(K470, "SP_TOTAL_REV", "CY2023")</f>
        <v>53717000</v>
      </c>
      <c r="M470" s="4">
        <f>_xll.SNL.Clients.Office.Excel.Functions.SPG(K470,"IQ_AVG_DILUT_SHARES_OUT","CY2023")</f>
        <v>331900000</v>
      </c>
      <c r="N470" s="5">
        <f>_xll.SNL.Clients.Office.Excel.Functions.SPG(K470, "IQ_DILUT_EPS_NORM", "CY2023")</f>
        <v>8.1349999999999998</v>
      </c>
      <c r="O470">
        <f t="shared" si="86"/>
        <v>2700006.5</v>
      </c>
      <c r="P470">
        <f t="shared" si="87"/>
        <v>5.0263538544594824E-2</v>
      </c>
      <c r="Q470" s="5">
        <f>_xll.SNL.Clients.Office.Excel.Functions.SPG(K470, "SP_MARKETCAP", "12/31/2022")</f>
        <v>12325.179228700001</v>
      </c>
      <c r="R470">
        <f t="shared" si="91"/>
        <v>3.6653213680939653E-4</v>
      </c>
      <c r="S470">
        <f t="shared" si="92"/>
        <v>2.9817389329444407E-3</v>
      </c>
      <c r="U470" s="11" t="s">
        <v>469</v>
      </c>
      <c r="V470" s="4" cm="1">
        <f t="array" ref="V470">_xll.SNL.Clients.Office.Excel.Functions.SPG(U470, "SP_TOTAL_REV", "CY2021")</f>
        <v>24634000</v>
      </c>
      <c r="W470" s="4">
        <f>_xll.SNL.Clients.Office.Excel.Functions.SPG(U470,"IQ_AVG_DILUT_SHARES_OUT","CY2021")</f>
        <v>321900000</v>
      </c>
      <c r="X470" s="5">
        <f>_xll.SNL.Clients.Office.Excel.Functions.SPG(U470, "IQ_DILUT_EPS_NORM", "CY2021")</f>
        <v>-11.279</v>
      </c>
      <c r="Y470">
        <f t="shared" si="93"/>
        <v>-3630710.1</v>
      </c>
      <c r="Z470">
        <f t="shared" si="94"/>
        <v>-0.1473861370463587</v>
      </c>
      <c r="AA470" s="5">
        <f>_xll.SNL.Clients.Office.Excel.Functions.SPG(U470, "SP_MARKETCAP", "12/31/2021")</f>
        <v>14176.24931426</v>
      </c>
      <c r="AB470">
        <f t="shared" si="88"/>
        <v>3.3501041477107296E-4</v>
      </c>
      <c r="AC470">
        <f t="shared" si="95"/>
        <v>-3.7785824682029321E-3</v>
      </c>
    </row>
    <row r="471" spans="1:29" x14ac:dyDescent="0.3">
      <c r="A471" s="11" t="s">
        <v>470</v>
      </c>
      <c r="B471" s="4" cm="1">
        <f t="array" ref="B471">_xll.SNL.Clients.Office.Excel.Functions.SPG(A471, "SP_TOTAL_REV", "CY2023")</f>
        <v>90958000</v>
      </c>
      <c r="C471" s="4">
        <f>_xll.SNL.Clients.Office.Excel.Functions.SPG(A471,"IQ_AVG_DILUT_SHARES_OUT","CY2023")</f>
        <v>860000000</v>
      </c>
      <c r="D471" s="5">
        <f>_xll.SNL.Clients.Office.Excel.Functions.SPG(A471, "IQ_DILUT_EPS_NORM", "CY2023")</f>
        <v>7.04</v>
      </c>
      <c r="E471">
        <f t="shared" si="84"/>
        <v>6054400</v>
      </c>
      <c r="F471">
        <f t="shared" si="85"/>
        <v>6.6562589326942104E-2</v>
      </c>
      <c r="G471" s="5">
        <f>_xll.SNL.Clients.Office.Excel.Functions.SPG(A471, "SP_MARKETCAP", "12/30/2023")</f>
        <v>133948.26035847</v>
      </c>
      <c r="H471">
        <f t="shared" si="89"/>
        <v>3.1948589064195706E-3</v>
      </c>
      <c r="I471">
        <f t="shared" si="90"/>
        <v>2.2491806701193776E-2</v>
      </c>
      <c r="K471" s="11" t="s">
        <v>470</v>
      </c>
      <c r="L471" s="4" cm="1">
        <f t="array" ref="L471">_xll.SNL.Clients.Office.Excel.Functions.SPG(K471, "SP_TOTAL_REV", "CY2023")</f>
        <v>90958000</v>
      </c>
      <c r="M471" s="4">
        <f>_xll.SNL.Clients.Office.Excel.Functions.SPG(K471,"IQ_AVG_DILUT_SHARES_OUT","CY2023")</f>
        <v>860000000</v>
      </c>
      <c r="N471" s="5">
        <f>_xll.SNL.Clients.Office.Excel.Functions.SPG(K471, "IQ_DILUT_EPS_NORM", "CY2023")</f>
        <v>7.04</v>
      </c>
      <c r="O471">
        <f t="shared" si="86"/>
        <v>6054400</v>
      </c>
      <c r="P471">
        <f t="shared" si="87"/>
        <v>6.6562589326942104E-2</v>
      </c>
      <c r="Q471" s="5">
        <f>_xll.SNL.Clients.Office.Excel.Functions.SPG(K471, "SP_MARKETCAP", "12/31/2022")</f>
        <v>150357.37258672001</v>
      </c>
      <c r="R471">
        <f t="shared" si="91"/>
        <v>4.4714002154977086E-3</v>
      </c>
      <c r="S471">
        <f t="shared" si="92"/>
        <v>3.1478657517103867E-2</v>
      </c>
      <c r="U471" s="11" t="s">
        <v>470</v>
      </c>
      <c r="V471" s="4" cm="1">
        <f t="array" ref="V471">_xll.SNL.Clients.Office.Excel.Functions.SPG(U471, "SP_TOTAL_REV", "CY2021")</f>
        <v>97287000</v>
      </c>
      <c r="W471" s="4">
        <f>_xll.SNL.Clients.Office.Excel.Functions.SPG(U471,"IQ_AVG_DILUT_SHARES_OUT","CY2021")</f>
        <v>878000000</v>
      </c>
      <c r="X471" s="5">
        <f>_xll.SNL.Clients.Office.Excel.Functions.SPG(U471, "IQ_DILUT_EPS_NORM", "CY2021")</f>
        <v>9.6270000000000007</v>
      </c>
      <c r="Y471">
        <f t="shared" si="93"/>
        <v>8452506.0000000019</v>
      </c>
      <c r="Z471">
        <f t="shared" si="94"/>
        <v>8.6882173363347637E-2</v>
      </c>
      <c r="AA471" s="5">
        <f>_xll.SNL.Clients.Office.Excel.Functions.SPG(U471, "SP_MARKETCAP", "12/31/2021")</f>
        <v>186291.92843100001</v>
      </c>
      <c r="AB471">
        <f t="shared" si="88"/>
        <v>4.4024152530524356E-3</v>
      </c>
      <c r="AC471">
        <f t="shared" si="95"/>
        <v>4.2382051641135801E-2</v>
      </c>
    </row>
    <row r="472" spans="1:29" x14ac:dyDescent="0.3">
      <c r="A472" s="11" t="s">
        <v>471</v>
      </c>
      <c r="B472" s="4" cm="1">
        <f t="array" ref="B472">_xll.SNL.Clients.Office.Excel.Functions.SPG(A472, "SP_TOTAL_REV", "CY2023")</f>
        <v>14332000</v>
      </c>
      <c r="C472" s="4">
        <f>_xll.SNL.Clients.Office.Excel.Functions.SPG(A472,"IQ_AVG_DILUT_SHARES_OUT","CY2023")</f>
        <v>68710000</v>
      </c>
      <c r="D472" s="5">
        <f>_xll.SNL.Clients.Office.Excel.Functions.SPG(A472, "IQ_DILUT_EPS_NORM", "CY2023")</f>
        <v>30.445</v>
      </c>
      <c r="E472">
        <f t="shared" si="84"/>
        <v>2091875.95</v>
      </c>
      <c r="F472">
        <f t="shared" si="85"/>
        <v>0.1459584112475579</v>
      </c>
      <c r="G472" s="5">
        <f>_xll.SNL.Clients.Office.Excel.Functions.SPG(A472, "SP_MARKETCAP", "12/30/2023")</f>
        <v>38867.239059</v>
      </c>
      <c r="H472">
        <f t="shared" si="89"/>
        <v>9.2703962368207598E-4</v>
      </c>
      <c r="I472">
        <f t="shared" si="90"/>
        <v>2.8223721343000805E-2</v>
      </c>
      <c r="K472" s="11" t="s">
        <v>471</v>
      </c>
      <c r="L472" s="4" cm="1">
        <f t="array" ref="L472">_xll.SNL.Clients.Office.Excel.Functions.SPG(K472, "SP_TOTAL_REV", "CY2023")</f>
        <v>14332000</v>
      </c>
      <c r="M472" s="4">
        <f>_xll.SNL.Clients.Office.Excel.Functions.SPG(K472,"IQ_AVG_DILUT_SHARES_OUT","CY2023")</f>
        <v>68710000</v>
      </c>
      <c r="N472" s="5">
        <f>_xll.SNL.Clients.Office.Excel.Functions.SPG(K472, "IQ_DILUT_EPS_NORM", "CY2023")</f>
        <v>30.445</v>
      </c>
      <c r="O472">
        <f t="shared" si="86"/>
        <v>2091875.95</v>
      </c>
      <c r="P472">
        <f t="shared" si="87"/>
        <v>0.1459584112475579</v>
      </c>
      <c r="Q472" s="5">
        <f>_xll.SNL.Clients.Office.Excel.Functions.SPG(K472, "SP_MARKETCAP", "12/31/2022")</f>
        <v>24633.620317019999</v>
      </c>
      <c r="R472">
        <f t="shared" si="91"/>
        <v>7.325665067104294E-4</v>
      </c>
      <c r="S472">
        <f t="shared" si="92"/>
        <v>2.2302987296799023E-2</v>
      </c>
      <c r="U472" s="11" t="s">
        <v>471</v>
      </c>
      <c r="V472" s="4" cm="1">
        <f t="array" ref="V472">_xll.SNL.Clients.Office.Excel.Functions.SPG(U472, "SP_TOTAL_REV", "CY2021")</f>
        <v>9716000</v>
      </c>
      <c r="W472" s="4">
        <f>_xll.SNL.Clients.Office.Excel.Functions.SPG(U472,"IQ_AVG_DILUT_SHARES_OUT","CY2021")</f>
        <v>72817000</v>
      </c>
      <c r="X472" s="5">
        <f>_xll.SNL.Clients.Office.Excel.Functions.SPG(U472, "IQ_DILUT_EPS_NORM", "CY2021")</f>
        <v>16.463000000000001</v>
      </c>
      <c r="Y472">
        <f t="shared" si="93"/>
        <v>1198786.2709999999</v>
      </c>
      <c r="Z472">
        <f t="shared" si="94"/>
        <v>0.12338269565664882</v>
      </c>
      <c r="AA472" s="5">
        <f>_xll.SNL.Clients.Office.Excel.Functions.SPG(U472, "SP_MARKETCAP", "12/31/2021")</f>
        <v>24055.946806150001</v>
      </c>
      <c r="AB472">
        <f t="shared" si="88"/>
        <v>5.6848553792945616E-4</v>
      </c>
      <c r="AC472">
        <f t="shared" si="95"/>
        <v>9.3589774109326378E-3</v>
      </c>
    </row>
    <row r="473" spans="1:29" x14ac:dyDescent="0.3">
      <c r="A473" s="11" t="s">
        <v>472</v>
      </c>
      <c r="B473" s="4" cm="1">
        <f t="array" ref="B473">_xll.SNL.Clients.Office.Excel.Functions.SPG(A473, "SP_TOTAL_REV", "CY2023")</f>
        <v>371622000</v>
      </c>
      <c r="C473" s="4">
        <f>_xll.SNL.Clients.Office.Excel.Functions.SPG(A473,"IQ_AVG_DILUT_SHARES_OUT","CY2023")</f>
        <v>938000000</v>
      </c>
      <c r="D473" s="5">
        <f>_xll.SNL.Clients.Office.Excel.Functions.SPG(A473, "IQ_DILUT_EPS_NORM", "CY2023")</f>
        <v>18.584</v>
      </c>
      <c r="E473">
        <f t="shared" si="84"/>
        <v>17431792</v>
      </c>
      <c r="F473">
        <f t="shared" si="85"/>
        <v>4.69073198034562E-2</v>
      </c>
      <c r="G473" s="5">
        <f>_xll.SNL.Clients.Office.Excel.Functions.SPG(A473, "SP_MARKETCAP", "12/30/2023")</f>
        <v>486945.41900570999</v>
      </c>
      <c r="H473">
        <f t="shared" si="89"/>
        <v>1.1614349486041897E-2</v>
      </c>
      <c r="I473">
        <f t="shared" si="90"/>
        <v>0.2158410708486026</v>
      </c>
      <c r="K473" s="11" t="s">
        <v>472</v>
      </c>
      <c r="L473" s="4" cm="1">
        <f t="array" ref="L473">_xll.SNL.Clients.Office.Excel.Functions.SPG(K473, "SP_TOTAL_REV", "CY2023")</f>
        <v>371622000</v>
      </c>
      <c r="M473" s="4">
        <f>_xll.SNL.Clients.Office.Excel.Functions.SPG(K473,"IQ_AVG_DILUT_SHARES_OUT","CY2023")</f>
        <v>938000000</v>
      </c>
      <c r="N473" s="5">
        <f>_xll.SNL.Clients.Office.Excel.Functions.SPG(K473, "IQ_DILUT_EPS_NORM", "CY2023")</f>
        <v>18.584</v>
      </c>
      <c r="O473">
        <f t="shared" si="86"/>
        <v>17431792</v>
      </c>
      <c r="P473">
        <f t="shared" si="87"/>
        <v>4.69073198034562E-2</v>
      </c>
      <c r="Q473" s="5">
        <f>_xll.SNL.Clients.Office.Excel.Functions.SPG(K473, "SP_MARKETCAP", "12/31/2022")</f>
        <v>495373.19152314001</v>
      </c>
      <c r="R473">
        <f t="shared" si="91"/>
        <v>1.4731647389294646E-2</v>
      </c>
      <c r="S473">
        <f t="shared" si="92"/>
        <v>0.27377293508265171</v>
      </c>
      <c r="U473" s="11" t="s">
        <v>472</v>
      </c>
      <c r="V473" s="4" cm="1">
        <f t="array" ref="V473">_xll.SNL.Clients.Office.Excel.Functions.SPG(U473, "SP_TOTAL_REV", "CY2021")</f>
        <v>287597000</v>
      </c>
      <c r="W473" s="4">
        <f>_xll.SNL.Clients.Office.Excel.Functions.SPG(U473,"IQ_AVG_DILUT_SHARES_OUT","CY2021")</f>
        <v>956000000</v>
      </c>
      <c r="X473" s="5">
        <f>_xll.SNL.Clients.Office.Excel.Functions.SPG(U473, "IQ_DILUT_EPS_NORM", "CY2021")</f>
        <v>14.118</v>
      </c>
      <c r="Y473">
        <f t="shared" si="93"/>
        <v>13496808</v>
      </c>
      <c r="Z473">
        <f t="shared" si="94"/>
        <v>4.6929585496371662E-2</v>
      </c>
      <c r="AA473" s="5">
        <f>_xll.SNL.Clients.Office.Excel.Functions.SPG(U473, "SP_MARKETCAP", "12/31/2021")</f>
        <v>472941.186675</v>
      </c>
      <c r="AB473">
        <f t="shared" si="88"/>
        <v>1.1176455746368608E-2</v>
      </c>
      <c r="AC473">
        <f t="shared" si="95"/>
        <v>0.157789202227232</v>
      </c>
    </row>
    <row r="474" spans="1:29" x14ac:dyDescent="0.3">
      <c r="A474" s="11" t="s">
        <v>473</v>
      </c>
      <c r="B474" s="4" cm="1">
        <f t="array" ref="B474">_xll.SNL.Clients.Office.Excel.Functions.SPG(A474, "SP_TOTAL_REV", "CY2023")</f>
        <v>14281976</v>
      </c>
      <c r="C474" s="4">
        <f>_xll.SNL.Clients.Office.Excel.Functions.SPG(A474,"IQ_AVG_DILUT_SHARES_OUT","CY2023")</f>
        <v>70125000</v>
      </c>
      <c r="D474" s="5">
        <f>_xll.SNL.Clients.Office.Excel.Functions.SPG(A474, "IQ_DILUT_EPS_NORM", "CY2023")</f>
        <v>8.36</v>
      </c>
      <c r="E474">
        <f t="shared" si="84"/>
        <v>586245</v>
      </c>
      <c r="F474">
        <f t="shared" si="85"/>
        <v>4.104789141222475E-2</v>
      </c>
      <c r="G474" s="5">
        <f>_xll.SNL.Clients.Office.Excel.Functions.SPG(A474, "SP_MARKETCAP", "12/30/2023")</f>
        <v>10405.35683776</v>
      </c>
      <c r="H474">
        <f t="shared" si="89"/>
        <v>2.4818274517806542E-4</v>
      </c>
      <c r="I474">
        <f t="shared" si="90"/>
        <v>2.0748077496886268E-3</v>
      </c>
      <c r="K474" s="11" t="s">
        <v>473</v>
      </c>
      <c r="L474" s="4" cm="1">
        <f t="array" ref="L474">_xll.SNL.Clients.Office.Excel.Functions.SPG(K474, "SP_TOTAL_REV", "CY2023")</f>
        <v>14281976</v>
      </c>
      <c r="M474" s="4">
        <f>_xll.SNL.Clients.Office.Excel.Functions.SPG(K474,"IQ_AVG_DILUT_SHARES_OUT","CY2023")</f>
        <v>70125000</v>
      </c>
      <c r="N474" s="5">
        <f>_xll.SNL.Clients.Office.Excel.Functions.SPG(K474, "IQ_DILUT_EPS_NORM", "CY2023")</f>
        <v>8.36</v>
      </c>
      <c r="O474">
        <f t="shared" si="86"/>
        <v>586245</v>
      </c>
      <c r="P474">
        <f t="shared" si="87"/>
        <v>4.104789141222475E-2</v>
      </c>
      <c r="Q474" s="5">
        <f>_xll.SNL.Clients.Office.Excel.Functions.SPG(K474, "SP_MARKETCAP", "12/31/2022")</f>
        <v>10060.436353180001</v>
      </c>
      <c r="R474">
        <f t="shared" si="91"/>
        <v>2.9918211859990414E-4</v>
      </c>
      <c r="S474">
        <f t="shared" si="92"/>
        <v>2.5011625114951985E-3</v>
      </c>
      <c r="U474" s="11" t="s">
        <v>473</v>
      </c>
      <c r="V474" s="4" cm="1">
        <f t="array" ref="V474">_xll.SNL.Clients.Office.Excel.Functions.SPG(U474, "SP_TOTAL_REV", "CY2021")</f>
        <v>12642117</v>
      </c>
      <c r="W474" s="4">
        <f>_xll.SNL.Clients.Office.Excel.Functions.SPG(U474,"IQ_AVG_DILUT_SHARES_OUT","CY2021")</f>
        <v>83692000</v>
      </c>
      <c r="X474" s="5">
        <f>_xll.SNL.Clients.Office.Excel.Functions.SPG(U474, "IQ_DILUT_EPS_NORM", "CY2021")</f>
        <v>9.9390000000000001</v>
      </c>
      <c r="Y474">
        <f t="shared" si="93"/>
        <v>831814.78799999994</v>
      </c>
      <c r="Z474">
        <f t="shared" si="94"/>
        <v>6.5797111986861057E-2</v>
      </c>
      <c r="AA474" s="5">
        <f>_xll.SNL.Clients.Office.Excel.Functions.SPG(U474, "SP_MARKETCAP", "12/31/2021")</f>
        <v>10421.21108522</v>
      </c>
      <c r="AB474">
        <f t="shared" si="88"/>
        <v>2.4627206891491508E-4</v>
      </c>
      <c r="AC474">
        <f t="shared" si="95"/>
        <v>2.447698092945341E-3</v>
      </c>
    </row>
    <row r="475" spans="1:29" x14ac:dyDescent="0.3">
      <c r="A475" s="11" t="s">
        <v>474</v>
      </c>
      <c r="B475" s="4" cm="1">
        <f t="array" ref="B475">_xll.SNL.Clients.Office.Excel.Functions.SPG(A475, "SP_TOTAL_REV", "CY2023")</f>
        <v>139001000</v>
      </c>
      <c r="C475" s="4">
        <f>_xll.SNL.Clients.Office.Excel.Functions.SPG(A475,"IQ_AVG_DILUT_SHARES_OUT","CY2023")</f>
        <v>353000000</v>
      </c>
      <c r="D475" s="5">
        <f>_xll.SNL.Clients.Office.Excel.Functions.SPG(A475, "IQ_DILUT_EPS_NORM", "CY2023")</f>
        <v>19.927</v>
      </c>
      <c r="E475">
        <f t="shared" si="84"/>
        <v>7034231</v>
      </c>
      <c r="F475">
        <f t="shared" si="85"/>
        <v>5.0605614348098217E-2</v>
      </c>
      <c r="G475" s="5">
        <f>_xll.SNL.Clients.Office.Excel.Functions.SPG(A475, "SP_MARKETCAP", "12/30/2023")</f>
        <v>44258.882460000001</v>
      </c>
      <c r="H475">
        <f t="shared" si="89"/>
        <v>1.0556380832202922E-3</v>
      </c>
      <c r="I475">
        <f t="shared" si="90"/>
        <v>2.1035700084330762E-2</v>
      </c>
      <c r="K475" s="11" t="s">
        <v>474</v>
      </c>
      <c r="L475" s="4" cm="1">
        <f t="array" ref="L475">_xll.SNL.Clients.Office.Excel.Functions.SPG(K475, "SP_TOTAL_REV", "CY2023")</f>
        <v>139001000</v>
      </c>
      <c r="M475" s="4">
        <f>_xll.SNL.Clients.Office.Excel.Functions.SPG(K475,"IQ_AVG_DILUT_SHARES_OUT","CY2023")</f>
        <v>353000000</v>
      </c>
      <c r="N475" s="5">
        <f>_xll.SNL.Clients.Office.Excel.Functions.SPG(K475, "IQ_DILUT_EPS_NORM", "CY2023")</f>
        <v>19.927</v>
      </c>
      <c r="O475">
        <f t="shared" si="86"/>
        <v>7034231</v>
      </c>
      <c r="P475">
        <f t="shared" si="87"/>
        <v>5.0605614348098217E-2</v>
      </c>
      <c r="Q475" s="5">
        <f>_xll.SNL.Clients.Office.Excel.Functions.SPG(K475, "SP_MARKETCAP", "12/31/2022")</f>
        <v>48907.483047080001</v>
      </c>
      <c r="R475">
        <f t="shared" si="91"/>
        <v>1.4544343684247043E-3</v>
      </c>
      <c r="S475">
        <f t="shared" si="92"/>
        <v>2.8982513659599082E-2</v>
      </c>
      <c r="U475" s="11" t="s">
        <v>474</v>
      </c>
      <c r="V475" s="4" cm="1">
        <f t="array" ref="V475">_xll.SNL.Clients.Office.Excel.Functions.SPG(U475, "SP_TOTAL_REV", "CY2021")</f>
        <v>108332000</v>
      </c>
      <c r="W475" s="4">
        <f>_xll.SNL.Clients.Office.Excel.Functions.SPG(U475,"IQ_AVG_DILUT_SHARES_OUT","CY2021")</f>
        <v>407000000</v>
      </c>
      <c r="X475" s="5">
        <f>_xll.SNL.Clients.Office.Excel.Functions.SPG(U475, "IQ_DILUT_EPS_NORM", "CY2021")</f>
        <v>1.7649999999999999</v>
      </c>
      <c r="Y475">
        <f t="shared" si="93"/>
        <v>718355</v>
      </c>
      <c r="Z475">
        <f t="shared" si="94"/>
        <v>6.6310508437026914E-3</v>
      </c>
      <c r="AA475" s="5">
        <f>_xll.SNL.Clients.Office.Excel.Functions.SPG(U475, "SP_MARKETCAP", "12/31/2021")</f>
        <v>30707.643042650001</v>
      </c>
      <c r="AB475">
        <f t="shared" si="88"/>
        <v>7.2567715227835864E-4</v>
      </c>
      <c r="AC475">
        <f t="shared" si="95"/>
        <v>1.2808201737713029E-3</v>
      </c>
    </row>
    <row r="476" spans="1:29" x14ac:dyDescent="0.3">
      <c r="A476" s="11" t="s">
        <v>475</v>
      </c>
      <c r="B476" s="4" cm="1">
        <f t="array" ref="B476">_xll.SNL.Clients.Office.Excel.Functions.SPG(A476, "SP_TOTAL_REV", "CY2023")</f>
        <v>4480722</v>
      </c>
      <c r="C476" s="4">
        <f>_xll.SNL.Clients.Office.Excel.Functions.SPG(A476,"IQ_AVG_DILUT_SHARES_OUT","CY2023")</f>
        <v>405670000</v>
      </c>
      <c r="D476" s="5">
        <f>_xll.SNL.Clients.Office.Excel.Functions.SPG(A476, "IQ_DILUT_EPS_NORM", "CY2023")</f>
        <v>0.17199999999999999</v>
      </c>
      <c r="E476">
        <f t="shared" si="84"/>
        <v>69775.240000000005</v>
      </c>
      <c r="F476">
        <f t="shared" si="85"/>
        <v>1.5572320710814018E-2</v>
      </c>
      <c r="G476" s="5">
        <f>_xll.SNL.Clients.Office.Excel.Functions.SPG(A476, "SP_MARKETCAP", "12/30/2023")</f>
        <v>20040.85075048</v>
      </c>
      <c r="H476">
        <f t="shared" si="89"/>
        <v>4.7800315092593647E-4</v>
      </c>
      <c r="I476">
        <f t="shared" si="90"/>
        <v>8.2216541959261066E-5</v>
      </c>
      <c r="K476" s="11" t="s">
        <v>475</v>
      </c>
      <c r="L476" s="4" cm="1">
        <f t="array" ref="L476">_xll.SNL.Clients.Office.Excel.Functions.SPG(K476, "SP_TOTAL_REV", "CY2023")</f>
        <v>4480722</v>
      </c>
      <c r="M476" s="4">
        <f>_xll.SNL.Clients.Office.Excel.Functions.SPG(K476,"IQ_AVG_DILUT_SHARES_OUT","CY2023")</f>
        <v>405670000</v>
      </c>
      <c r="N476" s="5">
        <f>_xll.SNL.Clients.Office.Excel.Functions.SPG(K476, "IQ_DILUT_EPS_NORM", "CY2023")</f>
        <v>0.17199999999999999</v>
      </c>
      <c r="O476">
        <f t="shared" si="86"/>
        <v>69775.240000000005</v>
      </c>
      <c r="P476">
        <f t="shared" si="87"/>
        <v>1.5572320710814018E-2</v>
      </c>
      <c r="Q476" s="5">
        <f>_xll.SNL.Clients.Office.Excel.Functions.SPG(K476, "SP_MARKETCAP", "12/31/2022")</f>
        <v>18007.29522425</v>
      </c>
      <c r="R476">
        <f t="shared" si="91"/>
        <v>5.3550964851958231E-4</v>
      </c>
      <c r="S476">
        <f t="shared" si="92"/>
        <v>9.2107659545368154E-5</v>
      </c>
      <c r="U476" s="11" t="s">
        <v>475</v>
      </c>
      <c r="V476" s="4" cm="1">
        <f t="array" ref="V476">_xll.SNL.Clients.Office.Excel.Functions.SPG(U476, "SP_TOTAL_REV", "CY2021")</f>
        <v>3799707</v>
      </c>
      <c r="W476" s="4">
        <f>_xll.SNL.Clients.Office.Excel.Functions.SPG(U476,"IQ_AVG_DILUT_SHARES_OUT","CY2021")</f>
        <v>386304000</v>
      </c>
      <c r="X476" s="5">
        <f>_xll.SNL.Clients.Office.Excel.Functions.SPG(U476, "IQ_DILUT_EPS_NORM", "CY2021")</f>
        <v>0.27</v>
      </c>
      <c r="Y476">
        <f t="shared" si="93"/>
        <v>104302.08</v>
      </c>
      <c r="Z476">
        <f t="shared" si="94"/>
        <v>2.7450032331440295E-2</v>
      </c>
      <c r="AA476" s="5">
        <f>_xll.SNL.Clients.Office.Excel.Functions.SPG(U476, "SP_MARKETCAP", "12/31/2021")</f>
        <v>20405.871599040001</v>
      </c>
      <c r="AB476">
        <f t="shared" si="88"/>
        <v>4.8222765814954192E-4</v>
      </c>
      <c r="AC476">
        <f t="shared" si="95"/>
        <v>1.3020146770037632E-4</v>
      </c>
    </row>
    <row r="477" spans="1:29" x14ac:dyDescent="0.3">
      <c r="A477" s="11" t="s">
        <v>476</v>
      </c>
      <c r="B477" s="4" cm="1">
        <f t="array" ref="B477">_xll.SNL.Clients.Office.Excel.Functions.SPG(A477, "SP_TOTAL_REV", "CY2023")</f>
        <v>5021000</v>
      </c>
      <c r="C477" s="4">
        <f>_xll.SNL.Clients.Office.Excel.Functions.SPG(A477,"IQ_AVG_DILUT_SHARES_OUT","CY2023")</f>
        <v>246800000</v>
      </c>
      <c r="D477" s="5">
        <f>_xll.SNL.Clients.Office.Excel.Functions.SPG(A477, "IQ_DILUT_EPS_NORM", "CY2023")</f>
        <v>2.8439999999999999</v>
      </c>
      <c r="E477">
        <f t="shared" si="84"/>
        <v>701899.2</v>
      </c>
      <c r="F477">
        <f t="shared" si="85"/>
        <v>0.13979271061541523</v>
      </c>
      <c r="G477" s="5">
        <f>_xll.SNL.Clients.Office.Excel.Functions.SPG(A477, "SP_MARKETCAP", "12/30/2023")</f>
        <v>20261.300768820001</v>
      </c>
      <c r="H477">
        <f t="shared" si="89"/>
        <v>4.8326120133009292E-4</v>
      </c>
      <c r="I477">
        <f t="shared" si="90"/>
        <v>1.3743948565827842E-3</v>
      </c>
      <c r="K477" s="11" t="s">
        <v>476</v>
      </c>
      <c r="L477" s="4" cm="1">
        <f t="array" ref="L477">_xll.SNL.Clients.Office.Excel.Functions.SPG(K477, "SP_TOTAL_REV", "CY2023")</f>
        <v>5021000</v>
      </c>
      <c r="M477" s="4">
        <f>_xll.SNL.Clients.Office.Excel.Functions.SPG(K477,"IQ_AVG_DILUT_SHARES_OUT","CY2023")</f>
        <v>246800000</v>
      </c>
      <c r="N477" s="5">
        <f>_xll.SNL.Clients.Office.Excel.Functions.SPG(K477, "IQ_DILUT_EPS_NORM", "CY2023")</f>
        <v>2.8439999999999999</v>
      </c>
      <c r="O477">
        <f t="shared" si="86"/>
        <v>701899.2</v>
      </c>
      <c r="P477">
        <f t="shared" si="87"/>
        <v>0.13979271061541523</v>
      </c>
      <c r="Q477" s="5" t="str">
        <f>_xll.SNL.Clients.Office.Excel.Functions.SPG(K477, "SP_MARKETCAP", "12/31/2022")</f>
        <v>NA</v>
      </c>
      <c r="R477" t="e">
        <f t="shared" si="91"/>
        <v>#VALUE!</v>
      </c>
      <c r="S477" t="e">
        <f t="shared" si="92"/>
        <v>#VALUE!</v>
      </c>
      <c r="U477" s="11" t="s">
        <v>476</v>
      </c>
      <c r="V477" s="4" cm="1">
        <f t="array" ref="V477">_xll.SNL.Clients.Office.Excel.Functions.SPG(U477, "SP_TOTAL_REV", "CY2021")</f>
        <v>4700000</v>
      </c>
      <c r="W477" s="4">
        <f>_xll.SNL.Clients.Office.Excel.Functions.SPG(U477,"IQ_AVG_DILUT_SHARES_OUT","CY2021")</f>
        <v>246300000</v>
      </c>
      <c r="X477" s="5">
        <f>_xll.SNL.Clients.Office.Excel.Functions.SPG(U477, "IQ_DILUT_EPS_NORM", "CY2021")</f>
        <v>2.637</v>
      </c>
      <c r="Y477">
        <f t="shared" si="93"/>
        <v>649493.1</v>
      </c>
      <c r="Z477">
        <f t="shared" si="94"/>
        <v>0.13819002127659574</v>
      </c>
      <c r="AA477" s="5" t="str">
        <f>_xll.SNL.Clients.Office.Excel.Functions.SPG(U477, "SP_MARKETCAP", "12/31/2021")</f>
        <v>NA</v>
      </c>
      <c r="AB477" t="e">
        <f t="shared" si="88"/>
        <v>#VALUE!</v>
      </c>
      <c r="AC477" t="e">
        <f t="shared" si="95"/>
        <v>#VALUE!</v>
      </c>
    </row>
    <row r="478" spans="1:29" x14ac:dyDescent="0.3">
      <c r="A478" s="11" t="s">
        <v>477</v>
      </c>
      <c r="B478" s="4" cm="1">
        <f t="array" ref="B478">_xll.SNL.Clients.Office.Excel.Functions.SPG(A478, "SP_TOTAL_REV", "CY2023")</f>
        <v>1493100</v>
      </c>
      <c r="C478" s="4">
        <f>_xll.SNL.Clients.Office.Excel.Functions.SPG(A478,"IQ_AVG_DILUT_SHARES_OUT","CY2023")</f>
        <v>103500000</v>
      </c>
      <c r="D478" s="5">
        <f>_xll.SNL.Clients.Office.Excel.Functions.SPG(A478, "IQ_DILUT_EPS_NORM", "CY2023")</f>
        <v>5.8970000000000002</v>
      </c>
      <c r="E478">
        <f t="shared" si="84"/>
        <v>610339.5</v>
      </c>
      <c r="F478">
        <f t="shared" si="85"/>
        <v>0.40877335744424353</v>
      </c>
      <c r="G478" s="5">
        <f>_xll.SNL.Clients.Office.Excel.Functions.SPG(A478, "SP_MARKETCAP", "12/30/2023")</f>
        <v>21028.516</v>
      </c>
      <c r="H478">
        <f t="shared" si="89"/>
        <v>5.0156038944882222E-4</v>
      </c>
      <c r="I478">
        <f t="shared" si="90"/>
        <v>2.9577016165797049E-3</v>
      </c>
      <c r="K478" s="11" t="s">
        <v>477</v>
      </c>
      <c r="L478" s="4" cm="1">
        <f t="array" ref="L478">_xll.SNL.Clients.Office.Excel.Functions.SPG(K478, "SP_TOTAL_REV", "CY2023")</f>
        <v>1493100</v>
      </c>
      <c r="M478" s="4">
        <f>_xll.SNL.Clients.Office.Excel.Functions.SPG(K478,"IQ_AVG_DILUT_SHARES_OUT","CY2023")</f>
        <v>103500000</v>
      </c>
      <c r="N478" s="5">
        <f>_xll.SNL.Clients.Office.Excel.Functions.SPG(K478, "IQ_DILUT_EPS_NORM", "CY2023")</f>
        <v>5.8970000000000002</v>
      </c>
      <c r="O478">
        <f t="shared" si="86"/>
        <v>610339.5</v>
      </c>
      <c r="P478">
        <f t="shared" si="87"/>
        <v>0.40877335744424353</v>
      </c>
      <c r="Q478" s="5">
        <f>_xll.SNL.Clients.Office.Excel.Functions.SPG(K478, "SP_MARKETCAP", "12/31/2022")</f>
        <v>21780.020720640001</v>
      </c>
      <c r="R478">
        <f t="shared" si="91"/>
        <v>6.4770478273451677E-4</v>
      </c>
      <c r="S478">
        <f t="shared" si="92"/>
        <v>3.8195151037854454E-3</v>
      </c>
      <c r="U478" s="11" t="s">
        <v>477</v>
      </c>
      <c r="V478" s="4" cm="1">
        <f t="array" ref="V478">_xll.SNL.Clients.Office.Excel.Functions.SPG(U478, "SP_TOTAL_REV", "CY2021")</f>
        <v>1327600</v>
      </c>
      <c r="W478" s="4">
        <f>_xll.SNL.Clients.Office.Excel.Functions.SPG(U478,"IQ_AVG_DILUT_SHARES_OUT","CY2021")</f>
        <v>112200000</v>
      </c>
      <c r="X478" s="5">
        <f>_xll.SNL.Clients.Office.Excel.Functions.SPG(U478, "IQ_DILUT_EPS_NORM", "CY2021")</f>
        <v>4.3689999999999998</v>
      </c>
      <c r="Y478">
        <f t="shared" si="93"/>
        <v>490201.8</v>
      </c>
      <c r="Z478">
        <f t="shared" si="94"/>
        <v>0.36923907803555289</v>
      </c>
      <c r="AA478" s="5">
        <f>_xll.SNL.Clients.Office.Excel.Functions.SPG(U478, "SP_MARKETCAP", "12/31/2021")</f>
        <v>28193.928625519999</v>
      </c>
      <c r="AB478">
        <f t="shared" si="88"/>
        <v>6.6627353353333188E-4</v>
      </c>
      <c r="AC478">
        <f t="shared" si="95"/>
        <v>2.9109490680071268E-3</v>
      </c>
    </row>
    <row r="479" spans="1:29" x14ac:dyDescent="0.3">
      <c r="A479" s="11" t="s">
        <v>478</v>
      </c>
      <c r="B479" s="4" cm="1">
        <f t="array" ref="B479">_xll.SNL.Clients.Office.Excel.Functions.SPG(A479, "SP_TOTAL_REV", "CY2023")</f>
        <v>2681400</v>
      </c>
      <c r="C479" s="4">
        <f>_xll.SNL.Clients.Office.Excel.Functions.SPG(A479,"IQ_AVG_DILUT_SHARES_OUT","CY2023")</f>
        <v>147336159</v>
      </c>
      <c r="D479" s="5">
        <f>_xll.SNL.Clients.Office.Excel.Functions.SPG(A479, "IQ_DILUT_EPS_NORM", "CY2023")</f>
        <v>4.3689999999999998</v>
      </c>
      <c r="E479">
        <f t="shared" si="84"/>
        <v>643711.67867100006</v>
      </c>
      <c r="F479">
        <f t="shared" si="85"/>
        <v>0.2400655175173417</v>
      </c>
      <c r="G479" s="5">
        <f>_xll.SNL.Clients.Office.Excel.Functions.SPG(A479, "SP_MARKETCAP", "12/30/2023")</f>
        <v>34631.489243880002</v>
      </c>
      <c r="H479">
        <f t="shared" si="89"/>
        <v>8.2601089075202223E-4</v>
      </c>
      <c r="I479">
        <f t="shared" si="90"/>
        <v>3.6088415816955851E-3</v>
      </c>
      <c r="K479" s="11" t="s">
        <v>478</v>
      </c>
      <c r="L479" s="4" cm="1">
        <f t="array" ref="L479">_xll.SNL.Clients.Office.Excel.Functions.SPG(K479, "SP_TOTAL_REV", "CY2023")</f>
        <v>2681400</v>
      </c>
      <c r="M479" s="4">
        <f>_xll.SNL.Clients.Office.Excel.Functions.SPG(K479,"IQ_AVG_DILUT_SHARES_OUT","CY2023")</f>
        <v>147336159</v>
      </c>
      <c r="N479" s="5">
        <f>_xll.SNL.Clients.Office.Excel.Functions.SPG(K479, "IQ_DILUT_EPS_NORM", "CY2023")</f>
        <v>4.3689999999999998</v>
      </c>
      <c r="O479">
        <f t="shared" si="86"/>
        <v>643711.67867100006</v>
      </c>
      <c r="P479">
        <f t="shared" si="87"/>
        <v>0.2400655175173417</v>
      </c>
      <c r="Q479" s="5">
        <f>_xll.SNL.Clients.Office.Excel.Functions.SPG(K479, "SP_MARKETCAP", "12/31/2022")</f>
        <v>27589.962138999999</v>
      </c>
      <c r="R479">
        <f t="shared" si="91"/>
        <v>8.2048362864777966E-4</v>
      </c>
      <c r="S479">
        <f t="shared" si="92"/>
        <v>3.5846929735621493E-3</v>
      </c>
      <c r="U479" s="11" t="s">
        <v>478</v>
      </c>
      <c r="V479" s="4" cm="1">
        <f t="array" ref="V479">_xll.SNL.Clients.Office.Excel.Functions.SPG(U479, "SP_TOTAL_REV", "CY2021")</f>
        <v>2462500</v>
      </c>
      <c r="W479" s="4">
        <f>_xll.SNL.Clients.Office.Excel.Functions.SPG(U479,"IQ_AVG_DILUT_SHARES_OUT","CY2021")</f>
        <v>163338909</v>
      </c>
      <c r="X479" s="5">
        <f>_xll.SNL.Clients.Office.Excel.Functions.SPG(U479, "IQ_DILUT_EPS_NORM", "CY2021")</f>
        <v>3.02</v>
      </c>
      <c r="Y479">
        <f t="shared" si="93"/>
        <v>493283.50517999998</v>
      </c>
      <c r="Z479">
        <f t="shared" si="94"/>
        <v>0.20031817469238578</v>
      </c>
      <c r="AA479" s="5">
        <f>_xll.SNL.Clients.Office.Excel.Functions.SPG(U479, "SP_MARKETCAP", "12/31/2021")</f>
        <v>36862.441303749998</v>
      </c>
      <c r="AB479">
        <f t="shared" si="88"/>
        <v>8.711261686277879E-4</v>
      </c>
      <c r="AC479">
        <f t="shared" si="95"/>
        <v>2.6308010292559196E-3</v>
      </c>
    </row>
    <row r="480" spans="1:29" x14ac:dyDescent="0.3">
      <c r="A480" s="11" t="s">
        <v>479</v>
      </c>
      <c r="B480" s="4" cm="1">
        <f t="array" ref="B480">_xll.SNL.Clients.Office.Excel.Functions.SPG(A480, "SP_TOTAL_REV", "CY2023")</f>
        <v>133974000</v>
      </c>
      <c r="C480" s="4">
        <f>_xll.SNL.Clients.Office.Excel.Functions.SPG(A480,"IQ_AVG_DILUT_SHARES_OUT","CY2023")</f>
        <v>4215000000</v>
      </c>
      <c r="D480" s="5">
        <f>_xll.SNL.Clients.Office.Excel.Functions.SPG(A480, "IQ_DILUT_EPS_NORM", "CY2023")</f>
        <v>3.5939999999999999</v>
      </c>
      <c r="E480">
        <f t="shared" si="84"/>
        <v>15148710</v>
      </c>
      <c r="F480">
        <f t="shared" si="85"/>
        <v>0.1130720139728604</v>
      </c>
      <c r="G480" s="5">
        <f>_xll.SNL.Clients.Office.Excel.Functions.SPG(A480, "SP_MARKETCAP", "12/30/2023")</f>
        <v>158494.6325443</v>
      </c>
      <c r="H480">
        <f t="shared" si="89"/>
        <v>3.7803252319120891E-3</v>
      </c>
      <c r="I480">
        <f t="shared" si="90"/>
        <v>1.3586488883492048E-2</v>
      </c>
      <c r="K480" s="11" t="s">
        <v>479</v>
      </c>
      <c r="L480" s="4" cm="1">
        <f t="array" ref="L480">_xll.SNL.Clients.Office.Excel.Functions.SPG(K480, "SP_TOTAL_REV", "CY2023")</f>
        <v>133974000</v>
      </c>
      <c r="M480" s="4">
        <f>_xll.SNL.Clients.Office.Excel.Functions.SPG(K480,"IQ_AVG_DILUT_SHARES_OUT","CY2023")</f>
        <v>4215000000</v>
      </c>
      <c r="N480" s="5">
        <f>_xll.SNL.Clients.Office.Excel.Functions.SPG(K480, "IQ_DILUT_EPS_NORM", "CY2023")</f>
        <v>3.5939999999999999</v>
      </c>
      <c r="O480">
        <f t="shared" si="86"/>
        <v>15148710</v>
      </c>
      <c r="P480">
        <f t="shared" si="87"/>
        <v>0.1130720139728604</v>
      </c>
      <c r="Q480" s="5">
        <f>_xll.SNL.Clients.Office.Excel.Functions.SPG(K480, "SP_MARKETCAP", "12/31/2022")</f>
        <v>165472.80741179999</v>
      </c>
      <c r="R480">
        <f t="shared" si="91"/>
        <v>4.9209103217961059E-3</v>
      </c>
      <c r="S480">
        <f t="shared" si="92"/>
        <v>1.7685751696535204E-2</v>
      </c>
      <c r="U480" s="11" t="s">
        <v>479</v>
      </c>
      <c r="V480" s="4" cm="1">
        <f t="array" ref="V480">_xll.SNL.Clients.Office.Excel.Functions.SPG(U480, "SP_TOTAL_REV", "CY2021")</f>
        <v>133613000</v>
      </c>
      <c r="W480" s="4">
        <f>_xll.SNL.Clients.Office.Excel.Functions.SPG(U480,"IQ_AVG_DILUT_SHARES_OUT","CY2021")</f>
        <v>4150000000</v>
      </c>
      <c r="X480" s="5">
        <f>_xll.SNL.Clients.Office.Excel.Functions.SPG(U480, "IQ_DILUT_EPS_NORM", "CY2021")</f>
        <v>4.8959999999999999</v>
      </c>
      <c r="Y480">
        <f t="shared" si="93"/>
        <v>20318400</v>
      </c>
      <c r="Z480">
        <f t="shared" si="94"/>
        <v>0.15206903519867079</v>
      </c>
      <c r="AA480" s="5">
        <f>_xll.SNL.Clients.Office.Excel.Functions.SPG(U480, "SP_MARKETCAP", "12/31/2021")</f>
        <v>218116.32971364001</v>
      </c>
      <c r="AB480">
        <f t="shared" si="88"/>
        <v>5.1544834226502859E-3</v>
      </c>
      <c r="AC480">
        <f t="shared" si="95"/>
        <v>2.52363508372958E-2</v>
      </c>
    </row>
    <row r="481" spans="1:29" x14ac:dyDescent="0.3">
      <c r="A481" s="11" t="s">
        <v>480</v>
      </c>
      <c r="B481" s="4" cm="1">
        <f t="array" ref="B481">_xll.SNL.Clients.Office.Excel.Functions.SPG(A481, "SP_TOTAL_REV", "CY2023")</f>
        <v>9869200</v>
      </c>
      <c r="C481" s="4">
        <f>_xll.SNL.Clients.Office.Excel.Functions.SPG(A481,"IQ_AVG_DILUT_SHARES_OUT","CY2023")</f>
        <v>260500000</v>
      </c>
      <c r="D481" s="5">
        <f>_xll.SNL.Clients.Office.Excel.Functions.SPG(A481, "IQ_DILUT_EPS_NORM", "CY2023")</f>
        <v>11.667</v>
      </c>
      <c r="E481">
        <f t="shared" si="84"/>
        <v>3039253.5</v>
      </c>
      <c r="F481">
        <f t="shared" si="85"/>
        <v>0.30795338021318852</v>
      </c>
      <c r="G481" s="5">
        <f>_xll.SNL.Clients.Office.Excel.Functions.SPG(A481, "SP_MARKETCAP", "12/30/2023")</f>
        <v>104848.71073776</v>
      </c>
      <c r="H481">
        <f t="shared" si="89"/>
        <v>2.5007927421429937E-3</v>
      </c>
      <c r="I481">
        <f t="shared" si="90"/>
        <v>2.9176748922582308E-2</v>
      </c>
      <c r="K481" s="11" t="s">
        <v>480</v>
      </c>
      <c r="L481" s="4" cm="1">
        <f t="array" ref="L481">_xll.SNL.Clients.Office.Excel.Functions.SPG(K481, "SP_TOTAL_REV", "CY2023")</f>
        <v>9869200</v>
      </c>
      <c r="M481" s="4">
        <f>_xll.SNL.Clients.Office.Excel.Functions.SPG(K481,"IQ_AVG_DILUT_SHARES_OUT","CY2023")</f>
        <v>260500000</v>
      </c>
      <c r="N481" s="5">
        <f>_xll.SNL.Clients.Office.Excel.Functions.SPG(K481, "IQ_DILUT_EPS_NORM", "CY2023")</f>
        <v>11.667</v>
      </c>
      <c r="O481">
        <f t="shared" si="86"/>
        <v>3039253.5</v>
      </c>
      <c r="P481">
        <f t="shared" si="87"/>
        <v>0.30795338021318852</v>
      </c>
      <c r="Q481" s="5">
        <f>_xll.SNL.Clients.Office.Excel.Functions.SPG(K481, "SP_MARKETCAP", "12/31/2022")</f>
        <v>74127.357508560002</v>
      </c>
      <c r="R481">
        <f t="shared" si="91"/>
        <v>2.2044351842267149E-3</v>
      </c>
      <c r="S481">
        <f t="shared" si="92"/>
        <v>2.571914529437308E-2</v>
      </c>
      <c r="U481" s="11" t="s">
        <v>480</v>
      </c>
      <c r="V481" s="4" cm="1">
        <f t="array" ref="V481">_xll.SNL.Clients.Office.Excel.Functions.SPG(U481, "SP_TOTAL_REV", "CY2021")</f>
        <v>7574400</v>
      </c>
      <c r="W481" s="4">
        <f>_xll.SNL.Clients.Office.Excel.Functions.SPG(U481,"IQ_AVG_DILUT_SHARES_OUT","CY2021")</f>
        <v>259900000</v>
      </c>
      <c r="X481" s="5">
        <f>_xll.SNL.Clients.Office.Excel.Functions.SPG(U481, "IQ_DILUT_EPS_NORM", "CY2021")</f>
        <v>9.1950000000000003</v>
      </c>
      <c r="Y481">
        <f t="shared" si="93"/>
        <v>2389780.5</v>
      </c>
      <c r="Z481">
        <f t="shared" si="94"/>
        <v>0.31550756495564003</v>
      </c>
      <c r="AA481" s="5">
        <f>_xll.SNL.Clients.Office.Excel.Functions.SPG(U481, "SP_MARKETCAP", "12/31/2021")</f>
        <v>55833.725584799999</v>
      </c>
      <c r="AB481">
        <f t="shared" si="88"/>
        <v>1.3194519334223851E-3</v>
      </c>
      <c r="AC481">
        <f t="shared" si="95"/>
        <v>1.2132360527818832E-2</v>
      </c>
    </row>
    <row r="482" spans="1:29" x14ac:dyDescent="0.3">
      <c r="A482" s="11" t="s">
        <v>481</v>
      </c>
      <c r="B482" s="4" cm="1">
        <f t="array" ref="B482">_xll.SNL.Clients.Office.Excel.Functions.SPG(A482, "SP_TOTAL_REV", "CY2023")</f>
        <v>15426900</v>
      </c>
      <c r="C482" s="4">
        <f>_xll.SNL.Clients.Office.Excel.Functions.SPG(A482,"IQ_AVG_DILUT_SHARES_OUT","CY2023")</f>
        <v>1206900000</v>
      </c>
      <c r="D482" s="5">
        <f>_xll.SNL.Clients.Office.Excel.Functions.SPG(A482, "IQ_DILUT_EPS_NORM", "CY2023")</f>
        <v>0.94799999999999995</v>
      </c>
      <c r="E482">
        <f t="shared" si="84"/>
        <v>1144141.2</v>
      </c>
      <c r="F482">
        <f t="shared" si="85"/>
        <v>7.4165334577912606E-2</v>
      </c>
      <c r="G482" s="5">
        <f>_xll.SNL.Clients.Office.Excel.Functions.SPG(A482, "SP_MARKETCAP", "12/30/2023")</f>
        <v>12992.43693</v>
      </c>
      <c r="H482">
        <f t="shared" si="89"/>
        <v>3.0988833099302202E-4</v>
      </c>
      <c r="I482">
        <f t="shared" si="90"/>
        <v>2.9377413778138489E-4</v>
      </c>
      <c r="K482" s="11" t="s">
        <v>481</v>
      </c>
      <c r="L482" s="4" cm="1">
        <f t="array" ref="L482">_xll.SNL.Clients.Office.Excel.Functions.SPG(K482, "SP_TOTAL_REV", "CY2023")</f>
        <v>15426900</v>
      </c>
      <c r="M482" s="4">
        <f>_xll.SNL.Clients.Office.Excel.Functions.SPG(K482,"IQ_AVG_DILUT_SHARES_OUT","CY2023")</f>
        <v>1206900000</v>
      </c>
      <c r="N482" s="5">
        <f>_xll.SNL.Clients.Office.Excel.Functions.SPG(K482, "IQ_DILUT_EPS_NORM", "CY2023")</f>
        <v>0.94799999999999995</v>
      </c>
      <c r="O482">
        <f t="shared" si="86"/>
        <v>1144141.2</v>
      </c>
      <c r="P482">
        <f t="shared" si="87"/>
        <v>7.4165334577912606E-2</v>
      </c>
      <c r="Q482" s="5">
        <f>_xll.SNL.Clients.Office.Excel.Functions.SPG(K482, "SP_MARKETCAP", "12/31/2022")</f>
        <v>13497.17957574</v>
      </c>
      <c r="R482">
        <f t="shared" si="91"/>
        <v>4.013856495714365E-4</v>
      </c>
      <c r="S482">
        <f t="shared" si="92"/>
        <v>3.8051359579372178E-4</v>
      </c>
      <c r="U482" s="11" t="s">
        <v>481</v>
      </c>
      <c r="V482" s="4" cm="1">
        <f t="array" ref="V482">_xll.SNL.Clients.Office.Excel.Functions.SPG(U482, "SP_TOTAL_REV", "CY2021")</f>
        <v>17886300</v>
      </c>
      <c r="W482" s="4">
        <f>_xll.SNL.Clients.Office.Excel.Functions.SPG(U482,"IQ_AVG_DILUT_SHARES_OUT","CY2021")</f>
        <v>1208800000</v>
      </c>
      <c r="X482" s="5">
        <f>_xll.SNL.Clients.Office.Excel.Functions.SPG(U482, "IQ_DILUT_EPS_NORM", "CY2021")</f>
        <v>0.23799999999999999</v>
      </c>
      <c r="Y482">
        <f t="shared" si="93"/>
        <v>287694.40000000002</v>
      </c>
      <c r="Z482">
        <f t="shared" si="94"/>
        <v>1.6084623426868609E-2</v>
      </c>
      <c r="AA482" s="5">
        <f>_xll.SNL.Clients.Office.Excel.Functions.SPG(U482, "SP_MARKETCAP", "12/31/2021")</f>
        <v>16363.092918480001</v>
      </c>
      <c r="AB482">
        <f t="shared" si="88"/>
        <v>3.8668948492909196E-4</v>
      </c>
      <c r="AC482">
        <f t="shared" si="95"/>
        <v>9.2032097413123875E-5</v>
      </c>
    </row>
    <row r="483" spans="1:29" x14ac:dyDescent="0.3">
      <c r="A483" s="11" t="s">
        <v>482</v>
      </c>
      <c r="B483" s="4" cm="1">
        <f t="array" ref="B483">_xll.SNL.Clients.Office.Excel.Functions.SPG(A483, "SP_TOTAL_REV", "CY2023")</f>
        <v>3641694</v>
      </c>
      <c r="C483" s="4">
        <f>_xll.SNL.Clients.Office.Excel.Functions.SPG(A483,"IQ_AVG_DILUT_SHARES_OUT","CY2023")</f>
        <v>1015776697</v>
      </c>
      <c r="D483" s="5">
        <f>_xll.SNL.Clients.Office.Excel.Functions.SPG(A483, "IQ_DILUT_EPS_NORM", "CY2023")</f>
        <v>1.528</v>
      </c>
      <c r="E483">
        <f t="shared" si="84"/>
        <v>1552106.793016</v>
      </c>
      <c r="F483">
        <f t="shared" si="85"/>
        <v>0.42620461604297338</v>
      </c>
      <c r="G483" s="5">
        <f>_xll.SNL.Clients.Office.Excel.Functions.SPG(A483, "SP_MARKETCAP", "12/30/2023")</f>
        <v>32980.883507400002</v>
      </c>
      <c r="H483">
        <f t="shared" si="89"/>
        <v>7.8664156692454109E-4</v>
      </c>
      <c r="I483">
        <f t="shared" si="90"/>
        <v>1.2019883142606988E-3</v>
      </c>
      <c r="K483" s="11" t="s">
        <v>482</v>
      </c>
      <c r="L483" s="4" cm="1">
        <f t="array" ref="L483">_xll.SNL.Clients.Office.Excel.Functions.SPG(K483, "SP_TOTAL_REV", "CY2023")</f>
        <v>3641694</v>
      </c>
      <c r="M483" s="4">
        <f>_xll.SNL.Clients.Office.Excel.Functions.SPG(K483,"IQ_AVG_DILUT_SHARES_OUT","CY2023")</f>
        <v>1015776697</v>
      </c>
      <c r="N483" s="5">
        <f>_xll.SNL.Clients.Office.Excel.Functions.SPG(K483, "IQ_DILUT_EPS_NORM", "CY2023")</f>
        <v>1.528</v>
      </c>
      <c r="O483">
        <f t="shared" si="86"/>
        <v>1552106.793016</v>
      </c>
      <c r="P483">
        <f t="shared" si="87"/>
        <v>0.42620461604297338</v>
      </c>
      <c r="Q483" s="5">
        <f>_xll.SNL.Clients.Office.Excel.Functions.SPG(K483, "SP_MARKETCAP", "12/31/2022")</f>
        <v>31204.370275199999</v>
      </c>
      <c r="R483">
        <f t="shared" si="91"/>
        <v>9.2797064468871286E-4</v>
      </c>
      <c r="S483">
        <f t="shared" si="92"/>
        <v>1.4179391450843532E-3</v>
      </c>
      <c r="U483" s="11" t="s">
        <v>482</v>
      </c>
      <c r="V483" s="4" cm="1">
        <f t="array" ref="V483">_xll.SNL.Clients.Office.Excel.Functions.SPG(U483, "SP_TOTAL_REV", "CY2021")</f>
        <v>1509688</v>
      </c>
      <c r="W483" s="4">
        <f>_xll.SNL.Clients.Office.Excel.Functions.SPG(U483,"IQ_AVG_DILUT_SHARES_OUT","CY2021")</f>
        <v>577066292</v>
      </c>
      <c r="X483" s="5">
        <f>_xll.SNL.Clients.Office.Excel.Functions.SPG(U483, "IQ_DILUT_EPS_NORM", "CY2021")</f>
        <v>1.1120000000000001</v>
      </c>
      <c r="Y483">
        <f t="shared" si="93"/>
        <v>641697.71670400014</v>
      </c>
      <c r="Z483">
        <f t="shared" si="94"/>
        <v>0.42505320086269488</v>
      </c>
      <c r="AA483" s="5">
        <f>_xll.SNL.Clients.Office.Excel.Functions.SPG(U483, "SP_MARKETCAP", "12/31/2021")</f>
        <v>18937.565053630002</v>
      </c>
      <c r="AB483">
        <f t="shared" si="88"/>
        <v>4.4752891845581481E-4</v>
      </c>
      <c r="AC483">
        <f t="shared" si="95"/>
        <v>4.9765215732286612E-4</v>
      </c>
    </row>
    <row r="484" spans="1:29" x14ac:dyDescent="0.3">
      <c r="A484" s="11" t="s">
        <v>483</v>
      </c>
      <c r="B484" s="4" cm="1">
        <f t="array" ref="B484">_xll.SNL.Clients.Office.Excel.Functions.SPG(A484, "SP_TOTAL_REV", "CY2023")</f>
        <v>33351000</v>
      </c>
      <c r="C484" s="4">
        <f>_xll.SNL.Clients.Office.Excel.Functions.SPG(A484,"IQ_AVG_DILUT_SHARES_OUT","CY2023")</f>
        <v>2070750000</v>
      </c>
      <c r="D484" s="5">
        <f>_xll.SNL.Clients.Office.Excel.Functions.SPG(A484, "IQ_DILUT_EPS_NORM", "CY2023")</f>
        <v>6.8419999999999996</v>
      </c>
      <c r="E484">
        <f t="shared" si="84"/>
        <v>14168071.5</v>
      </c>
      <c r="F484">
        <f t="shared" si="85"/>
        <v>0.42481699199424305</v>
      </c>
      <c r="G484" s="5">
        <f>_xll.SNL.Clients.Office.Excel.Functions.SPG(A484, "SP_MARKETCAP", "12/30/2023")</f>
        <v>521885.01114279998</v>
      </c>
      <c r="H484">
        <f t="shared" si="89"/>
        <v>1.2447709074491308E-2</v>
      </c>
      <c r="I484">
        <f t="shared" si="90"/>
        <v>8.5167225487669529E-2</v>
      </c>
      <c r="K484" s="11" t="s">
        <v>483</v>
      </c>
      <c r="L484" s="4" cm="1">
        <f t="array" ref="L484">_xll.SNL.Clients.Office.Excel.Functions.SPG(K484, "SP_TOTAL_REV", "CY2023")</f>
        <v>33351000</v>
      </c>
      <c r="M484" s="4">
        <f>_xll.SNL.Clients.Office.Excel.Functions.SPG(K484,"IQ_AVG_DILUT_SHARES_OUT","CY2023")</f>
        <v>2070750000</v>
      </c>
      <c r="N484" s="5">
        <f>_xll.SNL.Clients.Office.Excel.Functions.SPG(K484, "IQ_DILUT_EPS_NORM", "CY2023")</f>
        <v>6.8419999999999996</v>
      </c>
      <c r="O484">
        <f t="shared" si="86"/>
        <v>14168071.5</v>
      </c>
      <c r="P484">
        <f t="shared" si="87"/>
        <v>0.42481699199424305</v>
      </c>
      <c r="Q484" s="5">
        <f>_xll.SNL.Clients.Office.Excel.Functions.SPG(K484, "SP_MARKETCAP", "12/31/2022")</f>
        <v>426199.67488727998</v>
      </c>
      <c r="R484">
        <f t="shared" si="91"/>
        <v>1.2674531919190738E-2</v>
      </c>
      <c r="S484">
        <f t="shared" si="92"/>
        <v>8.6719147391103021E-2</v>
      </c>
      <c r="U484" s="11" t="s">
        <v>483</v>
      </c>
      <c r="V484" s="4" cm="1">
        <f t="array" ref="V484">_xll.SNL.Clients.Office.Excel.Functions.SPG(U484, "SP_TOTAL_REV", "CY2021")</f>
        <v>25477000</v>
      </c>
      <c r="W484" s="4">
        <f>_xll.SNL.Clients.Office.Excel.Functions.SPG(U484,"IQ_AVG_DILUT_SHARES_OUT","CY2021")</f>
        <v>2177750000</v>
      </c>
      <c r="X484" s="5">
        <f>_xll.SNL.Clients.Office.Excel.Functions.SPG(U484, "IQ_DILUT_EPS_NORM", "CY2021")</f>
        <v>4.7069999999999999</v>
      </c>
      <c r="Y484">
        <f t="shared" si="93"/>
        <v>10250669.25</v>
      </c>
      <c r="Z484">
        <f t="shared" si="94"/>
        <v>0.40234993327314833</v>
      </c>
      <c r="AA484" s="5">
        <f>_xll.SNL.Clients.Office.Excel.Functions.SPG(U484, "SP_MARKETCAP", "12/31/2021")</f>
        <v>453884.45233871997</v>
      </c>
      <c r="AB484">
        <f t="shared" si="88"/>
        <v>1.0726110642197972E-2</v>
      </c>
      <c r="AC484">
        <f t="shared" si="95"/>
        <v>5.0487802792825852E-2</v>
      </c>
    </row>
    <row r="485" spans="1:29" x14ac:dyDescent="0.3">
      <c r="A485" s="11" t="s">
        <v>484</v>
      </c>
      <c r="B485" s="4" cm="1">
        <f t="array" ref="B485">_xll.SNL.Clients.Office.Excel.Functions.SPG(A485, "SP_TOTAL_REV", "CY2023")</f>
        <v>14779000</v>
      </c>
      <c r="C485" s="4">
        <f>_xll.SNL.Clients.Office.Excel.Functions.SPG(A485,"IQ_AVG_DILUT_SHARES_OUT","CY2023")</f>
        <v>375193110</v>
      </c>
      <c r="D485" s="5">
        <f>_xll.SNL.Clients.Office.Excel.Functions.SPG(A485, "IQ_DILUT_EPS_NORM", "CY2023")</f>
        <v>3.4380000000000002</v>
      </c>
      <c r="E485">
        <f t="shared" si="84"/>
        <v>1289913.91218</v>
      </c>
      <c r="F485">
        <f t="shared" si="85"/>
        <v>8.7280188928885574E-2</v>
      </c>
      <c r="G485" s="5">
        <f>_xll.SNL.Clients.Office.Excel.Functions.SPG(A485, "SP_MARKETCAP", "12/30/2023")</f>
        <v>13772.91602124</v>
      </c>
      <c r="H485">
        <f t="shared" si="89"/>
        <v>3.2850388127526723E-4</v>
      </c>
      <c r="I485">
        <f t="shared" si="90"/>
        <v>1.1293963438243689E-3</v>
      </c>
      <c r="K485" s="11" t="s">
        <v>484</v>
      </c>
      <c r="L485" s="4" cm="1">
        <f t="array" ref="L485">_xll.SNL.Clients.Office.Excel.Functions.SPG(K485, "SP_TOTAL_REV", "CY2023")</f>
        <v>14779000</v>
      </c>
      <c r="M485" s="4">
        <f>_xll.SNL.Clients.Office.Excel.Functions.SPG(K485,"IQ_AVG_DILUT_SHARES_OUT","CY2023")</f>
        <v>375193110</v>
      </c>
      <c r="N485" s="5">
        <f>_xll.SNL.Clients.Office.Excel.Functions.SPG(K485, "IQ_DILUT_EPS_NORM", "CY2023")</f>
        <v>3.4380000000000002</v>
      </c>
      <c r="O485">
        <f t="shared" si="86"/>
        <v>1289913.91218</v>
      </c>
      <c r="P485">
        <f t="shared" si="87"/>
        <v>8.7280188928885574E-2</v>
      </c>
      <c r="Q485" s="5">
        <f>_xll.SNL.Clients.Office.Excel.Functions.SPG(K485, "SP_MARKETCAP", "12/31/2022")</f>
        <v>9232.5215016000002</v>
      </c>
      <c r="R485">
        <f t="shared" si="91"/>
        <v>2.7456118660248286E-4</v>
      </c>
      <c r="S485">
        <f t="shared" si="92"/>
        <v>9.4394135953933614E-4</v>
      </c>
      <c r="U485" s="11" t="s">
        <v>484</v>
      </c>
      <c r="V485" s="4" cm="1">
        <f t="array" ref="V485">_xll.SNL.Clients.Office.Excel.Functions.SPG(U485, "SP_TOTAL_REV", "CY2021")</f>
        <v>12077000</v>
      </c>
      <c r="W485" s="4">
        <f>_xll.SNL.Clients.Office.Excel.Functions.SPG(U485,"IQ_AVG_DILUT_SHARES_OUT","CY2021")</f>
        <v>482214544</v>
      </c>
      <c r="X485" s="5">
        <f>_xll.SNL.Clients.Office.Excel.Functions.SPG(U485, "IQ_DILUT_EPS_NORM", "CY2021")</f>
        <v>-2.3730000000000002</v>
      </c>
      <c r="Y485">
        <f t="shared" si="93"/>
        <v>-1144295.1129120002</v>
      </c>
      <c r="Z485">
        <f t="shared" si="94"/>
        <v>-9.4749947247826455E-2</v>
      </c>
      <c r="AA485" s="5">
        <f>_xll.SNL.Clients.Office.Excel.Functions.SPG(U485, "SP_MARKETCAP", "12/31/2021")</f>
        <v>10989.4286304</v>
      </c>
      <c r="AB485">
        <f t="shared" si="88"/>
        <v>2.5970007735854966E-4</v>
      </c>
      <c r="AC485">
        <f t="shared" si="95"/>
        <v>-6.1626828357183843E-4</v>
      </c>
    </row>
    <row r="486" spans="1:29" x14ac:dyDescent="0.3">
      <c r="A486" s="11" t="s">
        <v>485</v>
      </c>
      <c r="B486" s="4" cm="1">
        <f t="array" ref="B486">_xll.SNL.Clients.Office.Excel.Functions.SPG(A486, "SP_TOTAL_REV", "CY2023")</f>
        <v>7781900</v>
      </c>
      <c r="C486" s="4">
        <f>_xll.SNL.Clients.Office.Excel.Functions.SPG(A486,"IQ_AVG_DILUT_SHARES_OUT","CY2023")</f>
        <v>133700000</v>
      </c>
      <c r="D486" s="5">
        <f>_xll.SNL.Clients.Office.Excel.Functions.SPG(A486, "IQ_DILUT_EPS_NORM", "CY2023")</f>
        <v>5.6269999999999998</v>
      </c>
      <c r="E486">
        <f t="shared" si="84"/>
        <v>752329.9</v>
      </c>
      <c r="F486">
        <f t="shared" si="85"/>
        <v>9.6676891247638758E-2</v>
      </c>
      <c r="G486" s="5">
        <f>_xll.SNL.Clients.Office.Excel.Functions.SPG(A486, "SP_MARKETCAP", "12/30/2023")</f>
        <v>30163.587582870001</v>
      </c>
      <c r="H486">
        <f t="shared" si="89"/>
        <v>7.19445001979119E-4</v>
      </c>
      <c r="I486">
        <f t="shared" si="90"/>
        <v>4.0483170261365027E-3</v>
      </c>
      <c r="K486" s="11" t="s">
        <v>485</v>
      </c>
      <c r="L486" s="4" cm="1">
        <f t="array" ref="L486">_xll.SNL.Clients.Office.Excel.Functions.SPG(K486, "SP_TOTAL_REV", "CY2023")</f>
        <v>7781900</v>
      </c>
      <c r="M486" s="4">
        <f>_xll.SNL.Clients.Office.Excel.Functions.SPG(K486,"IQ_AVG_DILUT_SHARES_OUT","CY2023")</f>
        <v>133700000</v>
      </c>
      <c r="N486" s="5">
        <f>_xll.SNL.Clients.Office.Excel.Functions.SPG(K486, "IQ_DILUT_EPS_NORM", "CY2023")</f>
        <v>5.6269999999999998</v>
      </c>
      <c r="O486">
        <f t="shared" si="86"/>
        <v>752329.9</v>
      </c>
      <c r="P486">
        <f t="shared" si="87"/>
        <v>9.6676891247638758E-2</v>
      </c>
      <c r="Q486" s="5">
        <f>_xll.SNL.Clients.Office.Excel.Functions.SPG(K486, "SP_MARKETCAP", "12/31/2022")</f>
        <v>23273.32130526</v>
      </c>
      <c r="R486">
        <f t="shared" si="91"/>
        <v>6.9211327724995266E-4</v>
      </c>
      <c r="S486">
        <f t="shared" si="92"/>
        <v>3.8945214110854835E-3</v>
      </c>
      <c r="U486" s="11" t="s">
        <v>485</v>
      </c>
      <c r="V486" s="4" cm="1">
        <f t="array" ref="V486">_xll.SNL.Clients.Office.Excel.Functions.SPG(U486, "SP_TOTAL_REV", "CY2021")</f>
        <v>5552200</v>
      </c>
      <c r="W486" s="4">
        <f>_xll.SNL.Clients.Office.Excel.Functions.SPG(U486,"IQ_AVG_DILUT_SHARES_OUT","CY2021")</f>
        <v>133500000</v>
      </c>
      <c r="X486" s="5">
        <f>_xll.SNL.Clients.Office.Excel.Functions.SPG(U486, "IQ_DILUT_EPS_NORM", "CY2021")</f>
        <v>3.56</v>
      </c>
      <c r="Y486">
        <f t="shared" si="93"/>
        <v>475260</v>
      </c>
      <c r="Z486">
        <f t="shared" si="94"/>
        <v>8.5598501494902918E-2</v>
      </c>
      <c r="AA486" s="5">
        <f>_xll.SNL.Clients.Office.Excel.Functions.SPG(U486, "SP_MARKETCAP", "12/31/2021")</f>
        <v>27546.909712240002</v>
      </c>
      <c r="AB486">
        <f t="shared" si="88"/>
        <v>6.5098330621737865E-4</v>
      </c>
      <c r="AC486">
        <f t="shared" si="95"/>
        <v>2.3175005701338682E-3</v>
      </c>
    </row>
    <row r="487" spans="1:29" x14ac:dyDescent="0.3">
      <c r="A487" s="11" t="s">
        <v>486</v>
      </c>
      <c r="B487" s="4" cm="1">
        <f t="array" ref="B487">_xll.SNL.Clients.Office.Excel.Functions.SPG(A487, "SP_TOTAL_REV", "CY2023")</f>
        <v>12142938</v>
      </c>
      <c r="C487" s="4">
        <f>_xll.SNL.Clients.Office.Excel.Functions.SPG(A487,"IQ_AVG_DILUT_SHARES_OUT","CY2023")</f>
        <v>409947000</v>
      </c>
      <c r="D487" s="5">
        <f>_xll.SNL.Clients.Office.Excel.Functions.SPG(A487, "IQ_DILUT_EPS_NORM", "CY2023")</f>
        <v>2.669</v>
      </c>
      <c r="E487">
        <f t="shared" si="84"/>
        <v>1094148.5430000001</v>
      </c>
      <c r="F487">
        <f t="shared" si="85"/>
        <v>9.0105750601707765E-2</v>
      </c>
      <c r="G487" s="5">
        <f>_xll.SNL.Clients.Office.Excel.Functions.SPG(A487, "SP_MARKETCAP", "12/30/2023")</f>
        <v>18236.709986607966</v>
      </c>
      <c r="H487">
        <f t="shared" si="89"/>
        <v>4.3497179559167737E-4</v>
      </c>
      <c r="I487">
        <f t="shared" si="90"/>
        <v>1.1609397224341868E-3</v>
      </c>
      <c r="K487" s="11" t="s">
        <v>486</v>
      </c>
      <c r="L487" s="4" cm="1">
        <f t="array" ref="L487">_xll.SNL.Clients.Office.Excel.Functions.SPG(K487, "SP_TOTAL_REV", "CY2023")</f>
        <v>12142938</v>
      </c>
      <c r="M487" s="4">
        <f>_xll.SNL.Clients.Office.Excel.Functions.SPG(K487,"IQ_AVG_DILUT_SHARES_OUT","CY2023")</f>
        <v>409947000</v>
      </c>
      <c r="N487" s="5">
        <f>_xll.SNL.Clients.Office.Excel.Functions.SPG(K487, "IQ_DILUT_EPS_NORM", "CY2023")</f>
        <v>2.669</v>
      </c>
      <c r="O487">
        <f t="shared" si="86"/>
        <v>1094148.5430000001</v>
      </c>
      <c r="P487">
        <f t="shared" si="87"/>
        <v>9.0105750601707765E-2</v>
      </c>
      <c r="Q487" s="5">
        <f>_xll.SNL.Clients.Office.Excel.Functions.SPG(K487, "SP_MARKETCAP", "12/31/2022")</f>
        <v>19265.60207678</v>
      </c>
      <c r="R487">
        <f t="shared" si="91"/>
        <v>5.7292978585484877E-4</v>
      </c>
      <c r="S487">
        <f t="shared" si="92"/>
        <v>1.5291495984465914E-3</v>
      </c>
      <c r="U487" s="11" t="s">
        <v>486</v>
      </c>
      <c r="V487" s="4" cm="1">
        <f t="array" ref="V487">_xll.SNL.Clients.Office.Excel.Functions.SPG(U487, "SP_TOTAL_REV", "CY2021")</f>
        <v>9455466</v>
      </c>
      <c r="W487" s="4">
        <f>_xll.SNL.Clients.Office.Excel.Functions.SPG(U487,"IQ_AVG_DILUT_SHARES_OUT","CY2021")</f>
        <v>419623500</v>
      </c>
      <c r="X487" s="5">
        <f>_xll.SNL.Clients.Office.Excel.Functions.SPG(U487, "IQ_DILUT_EPS_NORM", "CY2021")</f>
        <v>1.9079999999999999</v>
      </c>
      <c r="Y487">
        <f t="shared" si="93"/>
        <v>800641.63800000004</v>
      </c>
      <c r="Z487">
        <f t="shared" si="94"/>
        <v>8.4675005758573937E-2</v>
      </c>
      <c r="AA487" s="5">
        <f>_xll.SNL.Clients.Office.Excel.Functions.SPG(U487, "SP_MARKETCAP", "12/31/2021")</f>
        <v>14553.405432625899</v>
      </c>
      <c r="AB487">
        <f t="shared" si="88"/>
        <v>3.4392329608729747E-4</v>
      </c>
      <c r="AC487">
        <f t="shared" si="95"/>
        <v>6.5620564893456351E-4</v>
      </c>
    </row>
    <row r="488" spans="1:29" x14ac:dyDescent="0.3">
      <c r="A488" s="11" t="s">
        <v>487</v>
      </c>
      <c r="B488" s="4" cm="1">
        <f t="array" ref="B488">_xll.SNL.Clients.Office.Excel.Functions.SPG(A488, "SP_TOTAL_REV", "CY2023")</f>
        <v>16478000</v>
      </c>
      <c r="C488" s="4">
        <f>_xll.SNL.Clients.Office.Excel.Functions.SPG(A488,"IQ_AVG_DILUT_SHARES_OUT","CY2023")</f>
        <v>50100000</v>
      </c>
      <c r="D488" s="5">
        <f>_xll.SNL.Clients.Office.Excel.Functions.SPG(A488, "IQ_DILUT_EPS_NORM", "CY2023")</f>
        <v>30.035</v>
      </c>
      <c r="E488">
        <f t="shared" si="84"/>
        <v>1504753.5</v>
      </c>
      <c r="F488">
        <f t="shared" si="85"/>
        <v>9.1318940405389001E-2</v>
      </c>
      <c r="G488" s="5">
        <f>_xll.SNL.Clients.Office.Excel.Functions.SPG(A488, "SP_MARKETCAP", "12/30/2023")</f>
        <v>41131.323763499997</v>
      </c>
      <c r="H488">
        <f t="shared" si="89"/>
        <v>9.8104130435864591E-4</v>
      </c>
      <c r="I488">
        <f t="shared" si="90"/>
        <v>2.9465575576411929E-2</v>
      </c>
      <c r="K488" s="11" t="s">
        <v>487</v>
      </c>
      <c r="L488" s="4" cm="1">
        <f t="array" ref="L488">_xll.SNL.Clients.Office.Excel.Functions.SPG(K488, "SP_TOTAL_REV", "CY2023")</f>
        <v>16478000</v>
      </c>
      <c r="M488" s="4">
        <f>_xll.SNL.Clients.Office.Excel.Functions.SPG(K488,"IQ_AVG_DILUT_SHARES_OUT","CY2023")</f>
        <v>50100000</v>
      </c>
      <c r="N488" s="5">
        <f>_xll.SNL.Clients.Office.Excel.Functions.SPG(K488, "IQ_DILUT_EPS_NORM", "CY2023")</f>
        <v>30.035</v>
      </c>
      <c r="O488">
        <f t="shared" si="86"/>
        <v>1504753.5</v>
      </c>
      <c r="P488">
        <f t="shared" si="87"/>
        <v>9.1318940405389001E-2</v>
      </c>
      <c r="Q488" s="5">
        <f>_xll.SNL.Clients.Office.Excel.Functions.SPG(K488, "SP_MARKETCAP", "12/31/2022")</f>
        <v>28106.902543749999</v>
      </c>
      <c r="R488">
        <f t="shared" si="91"/>
        <v>8.3585665224770642E-4</v>
      </c>
      <c r="S488">
        <f t="shared" si="92"/>
        <v>2.5104954550259864E-2</v>
      </c>
      <c r="U488" s="11" t="s">
        <v>487</v>
      </c>
      <c r="V488" s="4" cm="1">
        <f t="array" ref="V488">_xll.SNL.Clients.Office.Excel.Functions.SPG(U488, "SP_TOTAL_REV", "CY2021")</f>
        <v>13022000</v>
      </c>
      <c r="W488" s="4">
        <f>_xll.SNL.Clients.Office.Excel.Functions.SPG(U488,"IQ_AVG_DILUT_SHARES_OUT","CY2021")</f>
        <v>52200000</v>
      </c>
      <c r="X488" s="5">
        <f>_xll.SNL.Clients.Office.Excel.Functions.SPG(U488, "IQ_DILUT_EPS_NORM", "CY2021")</f>
        <v>16.420000000000002</v>
      </c>
      <c r="Y488">
        <f t="shared" si="93"/>
        <v>857124.00000000012</v>
      </c>
      <c r="Z488">
        <f t="shared" si="94"/>
        <v>6.5821225618184626E-2</v>
      </c>
      <c r="AA488" s="5">
        <f>_xll.SNL.Clients.Office.Excel.Functions.SPG(U488, "SP_MARKETCAP", "12/31/2021")</f>
        <v>26699.749157279999</v>
      </c>
      <c r="AB488">
        <f t="shared" si="88"/>
        <v>6.309633698714964E-4</v>
      </c>
      <c r="AC488">
        <f t="shared" si="95"/>
        <v>1.0360418533289973E-2</v>
      </c>
    </row>
    <row r="489" spans="1:29" x14ac:dyDescent="0.3">
      <c r="A489" s="11" t="s">
        <v>488</v>
      </c>
      <c r="B489" s="4" cm="1">
        <f t="array" ref="B489">_xll.SNL.Clients.Office.Excel.Functions.SPG(A489, "SP_TOTAL_REV", "CY2023")</f>
        <v>142406000</v>
      </c>
      <c r="C489" s="4">
        <f>_xll.SNL.Clients.Office.Excel.Functions.SPG(A489,"IQ_AVG_DILUT_SHARES_OUT","CY2023")</f>
        <v>863050000</v>
      </c>
      <c r="D489" s="5">
        <f>_xll.SNL.Clients.Office.Excel.Functions.SPG(A489, "IQ_DILUT_EPS_NORM", "CY2023")</f>
        <v>1.018</v>
      </c>
      <c r="E489">
        <f t="shared" si="84"/>
        <v>878584.9</v>
      </c>
      <c r="F489">
        <f t="shared" si="85"/>
        <v>6.1695778267769619E-3</v>
      </c>
      <c r="G489" s="5">
        <f>_xll.SNL.Clients.Office.Excel.Functions.SPG(A489, "SP_MARKETCAP", "12/30/2023")</f>
        <v>22556.810023229998</v>
      </c>
      <c r="H489">
        <f t="shared" si="89"/>
        <v>5.3801240277603685E-4</v>
      </c>
      <c r="I489">
        <f t="shared" si="90"/>
        <v>5.4769662602600553E-4</v>
      </c>
      <c r="K489" s="11" t="s">
        <v>488</v>
      </c>
      <c r="L489" s="4" cm="1">
        <f t="array" ref="L489">_xll.SNL.Clients.Office.Excel.Functions.SPG(K489, "SP_TOTAL_REV", "CY2023")</f>
        <v>142406000</v>
      </c>
      <c r="M489" s="4">
        <f>_xll.SNL.Clients.Office.Excel.Functions.SPG(K489,"IQ_AVG_DILUT_SHARES_OUT","CY2023")</f>
        <v>863050000</v>
      </c>
      <c r="N489" s="5">
        <f>_xll.SNL.Clients.Office.Excel.Functions.SPG(K489, "IQ_DILUT_EPS_NORM", "CY2023")</f>
        <v>1.018</v>
      </c>
      <c r="O489">
        <f t="shared" si="86"/>
        <v>878584.9</v>
      </c>
      <c r="P489">
        <f t="shared" si="87"/>
        <v>6.1695778267769619E-3</v>
      </c>
      <c r="Q489" s="5">
        <f>_xll.SNL.Clients.Office.Excel.Functions.SPG(K489, "SP_MARKETCAP", "12/31/2022")</f>
        <v>32216.806832800001</v>
      </c>
      <c r="R489">
        <f t="shared" si="91"/>
        <v>9.5807897236130119E-4</v>
      </c>
      <c r="S489">
        <f t="shared" si="92"/>
        <v>9.753243938638046E-4</v>
      </c>
      <c r="U489" s="11" t="s">
        <v>488</v>
      </c>
      <c r="V489" s="4" cm="1">
        <f t="array" ref="V489">_xll.SNL.Clients.Office.Excel.Functions.SPG(U489, "SP_TOTAL_REV", "CY2021")</f>
        <v>134972000</v>
      </c>
      <c r="W489" s="4">
        <f>_xll.SNL.Clients.Office.Excel.Functions.SPG(U489,"IQ_AVG_DILUT_SHARES_OUT","CY2021")</f>
        <v>866975000</v>
      </c>
      <c r="X489" s="5">
        <f>_xll.SNL.Clients.Office.Excel.Functions.SPG(U489, "IQ_DILUT_EPS_NORM", "CY2021")</f>
        <v>3.286</v>
      </c>
      <c r="Y489">
        <f t="shared" si="93"/>
        <v>2848879.85</v>
      </c>
      <c r="Z489">
        <f t="shared" si="94"/>
        <v>2.1107191491568623E-2</v>
      </c>
      <c r="AA489" s="5">
        <f>_xll.SNL.Clients.Office.Excel.Functions.SPG(U489, "SP_MARKETCAP", "12/31/2021")</f>
        <v>45063.36473216</v>
      </c>
      <c r="AB489">
        <f t="shared" si="88"/>
        <v>1.0649288239248994E-3</v>
      </c>
      <c r="AC489">
        <f t="shared" si="95"/>
        <v>3.4993561154172195E-3</v>
      </c>
    </row>
    <row r="490" spans="1:29" x14ac:dyDescent="0.3">
      <c r="A490" s="11" t="s">
        <v>489</v>
      </c>
      <c r="B490" s="4" cm="1">
        <f t="array" ref="B490">_xll.SNL.Clients.Office.Excel.Functions.SPG(A490, "SP_TOTAL_REV", "CY2023")</f>
        <v>648125000</v>
      </c>
      <c r="C490" s="4">
        <f>_xll.SNL.Clients.Office.Excel.Functions.SPG(A490,"IQ_AVG_DILUT_SHARES_OUT","CY2023")</f>
        <v>8108000000</v>
      </c>
      <c r="D490" s="5">
        <f>_xll.SNL.Clients.Office.Excel.Functions.SPG(A490, "IQ_DILUT_EPS_NORM", "CY2023")</f>
        <v>1.837</v>
      </c>
      <c r="E490">
        <f t="shared" si="84"/>
        <v>14894396</v>
      </c>
      <c r="F490">
        <f t="shared" si="85"/>
        <v>2.2980745998071359E-2</v>
      </c>
      <c r="G490" s="5">
        <f>_xll.SNL.Clients.Office.Excel.Functions.SPG(A490, "SP_MARKETCAP", "12/30/2023")</f>
        <v>424430.64327795</v>
      </c>
      <c r="H490">
        <f t="shared" si="89"/>
        <v>1.0123282058348898E-2</v>
      </c>
      <c r="I490">
        <f t="shared" si="90"/>
        <v>1.8596469141186924E-2</v>
      </c>
      <c r="K490" s="11" t="s">
        <v>489</v>
      </c>
      <c r="L490" s="4" cm="1">
        <f t="array" ref="L490">_xll.SNL.Clients.Office.Excel.Functions.SPG(K490, "SP_TOTAL_REV", "CY2023")</f>
        <v>648125000</v>
      </c>
      <c r="M490" s="4">
        <f>_xll.SNL.Clients.Office.Excel.Functions.SPG(K490,"IQ_AVG_DILUT_SHARES_OUT","CY2023")</f>
        <v>8108000000</v>
      </c>
      <c r="N490" s="5">
        <f>_xll.SNL.Clients.Office.Excel.Functions.SPG(K490, "IQ_DILUT_EPS_NORM", "CY2023")</f>
        <v>1.837</v>
      </c>
      <c r="O490">
        <f t="shared" si="86"/>
        <v>14894396</v>
      </c>
      <c r="P490">
        <f t="shared" si="87"/>
        <v>2.2980745998071359E-2</v>
      </c>
      <c r="Q490" s="5">
        <f>_xll.SNL.Clients.Office.Excel.Functions.SPG(K490, "SP_MARKETCAP", "12/31/2022")</f>
        <v>382379.27695985994</v>
      </c>
      <c r="R490">
        <f t="shared" si="91"/>
        <v>1.1371379746703473E-2</v>
      </c>
      <c r="S490">
        <f t="shared" si="92"/>
        <v>2.0889224594694278E-2</v>
      </c>
      <c r="U490" s="11" t="s">
        <v>489</v>
      </c>
      <c r="V490" s="4" cm="1">
        <f t="array" ref="V490">_xll.SNL.Clients.Office.Excel.Functions.SPG(U490, "SP_TOTAL_REV", "CY2021")</f>
        <v>572754000</v>
      </c>
      <c r="W490" s="4">
        <f>_xll.SNL.Clients.Office.Excel.Functions.SPG(U490,"IQ_AVG_DILUT_SHARES_OUT","CY2021")</f>
        <v>8415000000</v>
      </c>
      <c r="X490" s="5">
        <f>_xll.SNL.Clients.Office.Excel.Functions.SPG(U490, "IQ_DILUT_EPS_NORM", "CY2021")</f>
        <v>1.7490000000000001</v>
      </c>
      <c r="Y490">
        <f t="shared" si="93"/>
        <v>14717835</v>
      </c>
      <c r="Z490">
        <f t="shared" si="94"/>
        <v>2.5696607967818644E-2</v>
      </c>
      <c r="AA490" s="5">
        <f>_xll.SNL.Clients.Office.Excel.Functions.SPG(U490, "SP_MARKETCAP", "12/31/2021")</f>
        <v>401352.47408801998</v>
      </c>
      <c r="AB490">
        <f t="shared" si="88"/>
        <v>9.4846849708245667E-3</v>
      </c>
      <c r="AC490">
        <f t="shared" si="95"/>
        <v>1.6588714013972168E-2</v>
      </c>
    </row>
    <row r="491" spans="1:29" x14ac:dyDescent="0.3">
      <c r="A491" s="11" t="s">
        <v>490</v>
      </c>
      <c r="B491" s="4" cm="1">
        <f t="array" ref="B491">_xll.SNL.Clients.Office.Excel.Functions.SPG(A491, "SP_TOTAL_REV", "CY2023")</f>
        <v>41321000</v>
      </c>
      <c r="C491" s="4">
        <f>_xll.SNL.Clients.Office.Excel.Functions.SPG(A491,"IQ_AVG_DILUT_SHARES_OUT","CY2023")</f>
        <v>2436000000</v>
      </c>
      <c r="D491" s="5">
        <f>_xll.SNL.Clients.Office.Excel.Functions.SPG(A491, "IQ_DILUT_EPS_NORM", "CY2023")</f>
        <v>-0.74</v>
      </c>
      <c r="E491">
        <f t="shared" si="84"/>
        <v>-1802640</v>
      </c>
      <c r="F491">
        <f t="shared" si="85"/>
        <v>-4.3625275283754025E-2</v>
      </c>
      <c r="G491" s="5">
        <f>_xll.SNL.Clients.Office.Excel.Functions.SPG(A491, "SP_MARKETCAP", "12/30/2023")</f>
        <v>27750.87696044</v>
      </c>
      <c r="H491">
        <f t="shared" si="89"/>
        <v>6.6189837912597515E-4</v>
      </c>
      <c r="I491">
        <f t="shared" si="90"/>
        <v>-4.8980480055322163E-4</v>
      </c>
      <c r="K491" s="11" t="s">
        <v>490</v>
      </c>
      <c r="L491" s="4" cm="1">
        <f t="array" ref="L491">_xll.SNL.Clients.Office.Excel.Functions.SPG(K491, "SP_TOTAL_REV", "CY2023")</f>
        <v>41321000</v>
      </c>
      <c r="M491" s="4">
        <f>_xll.SNL.Clients.Office.Excel.Functions.SPG(K491,"IQ_AVG_DILUT_SHARES_OUT","CY2023")</f>
        <v>2436000000</v>
      </c>
      <c r="N491" s="5">
        <f>_xll.SNL.Clients.Office.Excel.Functions.SPG(K491, "IQ_DILUT_EPS_NORM", "CY2023")</f>
        <v>-0.74</v>
      </c>
      <c r="O491">
        <f t="shared" si="86"/>
        <v>-1802640</v>
      </c>
      <c r="P491">
        <f t="shared" si="87"/>
        <v>-4.3625275283754025E-2</v>
      </c>
      <c r="Q491" s="5">
        <f>_xll.SNL.Clients.Office.Excel.Functions.SPG(K491, "SP_MARKETCAP", "12/31/2022")</f>
        <v>23021.1942222</v>
      </c>
      <c r="R491">
        <f t="shared" si="91"/>
        <v>6.8461540019788413E-4</v>
      </c>
      <c r="S491">
        <f t="shared" si="92"/>
        <v>-5.0661539614643421E-4</v>
      </c>
      <c r="U491" s="11" t="s">
        <v>490</v>
      </c>
      <c r="V491" s="4" cm="1">
        <f t="array" ref="V491">_xll.SNL.Clients.Office.Excel.Functions.SPG(U491, "SP_TOTAL_REV", "CY2021")</f>
        <v>12191000</v>
      </c>
      <c r="W491" s="4">
        <f>_xll.SNL.Clients.Office.Excel.Functions.SPG(U491,"IQ_AVG_DILUT_SHARES_OUT","CY2021")</f>
        <v>664000000</v>
      </c>
      <c r="X491" s="5">
        <f>_xll.SNL.Clients.Office.Excel.Functions.SPG(U491, "IQ_DILUT_EPS_NORM", "CY2021")</f>
        <v>1.1279999999999999</v>
      </c>
      <c r="Y491">
        <f t="shared" si="93"/>
        <v>748991.99999999988</v>
      </c>
      <c r="Z491">
        <f t="shared" si="94"/>
        <v>6.1438110081207441E-2</v>
      </c>
      <c r="AA491" s="5">
        <f>_xll.SNL.Clients.Office.Excel.Functions.SPG(U491, "SP_MARKETCAP", "12/31/2021")</f>
        <v>15331.902537059999</v>
      </c>
      <c r="AB491">
        <f t="shared" si="88"/>
        <v>3.6232059089165745E-4</v>
      </c>
      <c r="AC491">
        <f t="shared" si="95"/>
        <v>4.0869762652578955E-4</v>
      </c>
    </row>
    <row r="492" spans="1:29" x14ac:dyDescent="0.3">
      <c r="A492" s="11" t="s">
        <v>491</v>
      </c>
      <c r="B492" s="4" cm="1">
        <f t="array" ref="B492">_xll.SNL.Clients.Office.Excel.Functions.SPG(A492, "SP_TOTAL_REV", "CY2023")</f>
        <v>20426000</v>
      </c>
      <c r="C492" s="4">
        <f>_xll.SNL.Clients.Office.Excel.Functions.SPG(A492,"IQ_AVG_DILUT_SHARES_OUT","CY2023")</f>
        <v>406900000</v>
      </c>
      <c r="D492" s="5">
        <f>_xll.SNL.Clients.Office.Excel.Functions.SPG(A492, "IQ_DILUT_EPS_NORM", "CY2023")</f>
        <v>5.09</v>
      </c>
      <c r="E492">
        <f t="shared" si="84"/>
        <v>2071121</v>
      </c>
      <c r="F492">
        <f t="shared" si="85"/>
        <v>0.10139630862626065</v>
      </c>
      <c r="G492" s="5">
        <f>_xll.SNL.Clients.Office.Excel.Functions.SPG(A492, "SP_MARKETCAP", "12/30/2023")</f>
        <v>72137.078975700002</v>
      </c>
      <c r="H492">
        <f t="shared" si="89"/>
        <v>1.7205732170901902E-3</v>
      </c>
      <c r="I492">
        <f t="shared" si="90"/>
        <v>8.757717674989068E-3</v>
      </c>
      <c r="K492" s="11" t="s">
        <v>491</v>
      </c>
      <c r="L492" s="4" cm="1">
        <f t="array" ref="L492">_xll.SNL.Clients.Office.Excel.Functions.SPG(K492, "SP_TOTAL_REV", "CY2023")</f>
        <v>20426000</v>
      </c>
      <c r="M492" s="4">
        <f>_xll.SNL.Clients.Office.Excel.Functions.SPG(K492,"IQ_AVG_DILUT_SHARES_OUT","CY2023")</f>
        <v>406900000</v>
      </c>
      <c r="N492" s="5">
        <f>_xll.SNL.Clients.Office.Excel.Functions.SPG(K492, "IQ_DILUT_EPS_NORM", "CY2023")</f>
        <v>5.09</v>
      </c>
      <c r="O492">
        <f t="shared" si="86"/>
        <v>2071121</v>
      </c>
      <c r="P492">
        <f t="shared" si="87"/>
        <v>0.10139630862626065</v>
      </c>
      <c r="Q492" s="5">
        <f>_xll.SNL.Clients.Office.Excel.Functions.SPG(K492, "SP_MARKETCAP", "12/31/2022")</f>
        <v>64395.646820479997</v>
      </c>
      <c r="R492">
        <f t="shared" si="91"/>
        <v>1.915028868332594E-3</v>
      </c>
      <c r="S492">
        <f t="shared" si="92"/>
        <v>9.7474969398129024E-3</v>
      </c>
      <c r="U492" s="11" t="s">
        <v>491</v>
      </c>
      <c r="V492" s="4" cm="1">
        <f t="array" ref="V492">_xll.SNL.Clients.Office.Excel.Functions.SPG(U492, "SP_TOTAL_REV", "CY2021")</f>
        <v>17931000</v>
      </c>
      <c r="W492" s="4">
        <f>_xll.SNL.Clients.Office.Excel.Functions.SPG(U492,"IQ_AVG_DILUT_SHARES_OUT","CY2021")</f>
        <v>422900000</v>
      </c>
      <c r="X492" s="5">
        <f>_xll.SNL.Clients.Office.Excel.Functions.SPG(U492, "IQ_DILUT_EPS_NORM", "CY2021")</f>
        <v>3.7829999999999999</v>
      </c>
      <c r="Y492">
        <f t="shared" si="93"/>
        <v>1599830.7</v>
      </c>
      <c r="Z492">
        <f t="shared" si="94"/>
        <v>8.9221499079805922E-2</v>
      </c>
      <c r="AA492" s="5">
        <f>_xll.SNL.Clients.Office.Excel.Functions.SPG(U492, "SP_MARKETCAP", "12/31/2021")</f>
        <v>69816.999983300004</v>
      </c>
      <c r="AB492">
        <f t="shared" si="88"/>
        <v>1.6499020018609385E-3</v>
      </c>
      <c r="AC492">
        <f t="shared" si="95"/>
        <v>6.2415792730399298E-3</v>
      </c>
    </row>
    <row r="493" spans="1:29" x14ac:dyDescent="0.3">
      <c r="A493" s="11" t="s">
        <v>492</v>
      </c>
      <c r="B493" s="4" cm="1">
        <f t="array" ref="B493">_xll.SNL.Clients.Office.Excel.Functions.SPG(A493, "SP_TOTAL_REV", "CY2023")</f>
        <v>2956416</v>
      </c>
      <c r="C493" s="4">
        <f>_xll.SNL.Clients.Office.Excel.Functions.SPG(A493,"IQ_AVG_DILUT_SHARES_OUT","CY2023")</f>
        <v>59270000</v>
      </c>
      <c r="D493" s="5">
        <f>_xll.SNL.Clients.Office.Excel.Functions.SPG(A493, "IQ_DILUT_EPS_NORM", "CY2023")</f>
        <v>8.1750000000000007</v>
      </c>
      <c r="E493">
        <f t="shared" si="84"/>
        <v>484532.25000000006</v>
      </c>
      <c r="F493">
        <f t="shared" si="85"/>
        <v>0.16389176962917265</v>
      </c>
      <c r="G493" s="5">
        <f>_xll.SNL.Clients.Office.Excel.Functions.SPG(A493, "SP_MARKETCAP", "12/30/2023")</f>
        <v>19466.37463771</v>
      </c>
      <c r="H493">
        <f t="shared" si="89"/>
        <v>4.6430106834198395E-4</v>
      </c>
      <c r="I493">
        <f t="shared" si="90"/>
        <v>3.7956612336957191E-3</v>
      </c>
      <c r="K493" s="11" t="s">
        <v>492</v>
      </c>
      <c r="L493" s="4" cm="1">
        <f t="array" ref="L493">_xll.SNL.Clients.Office.Excel.Functions.SPG(K493, "SP_TOTAL_REV", "CY2023")</f>
        <v>2956416</v>
      </c>
      <c r="M493" s="4">
        <f>_xll.SNL.Clients.Office.Excel.Functions.SPG(K493,"IQ_AVG_DILUT_SHARES_OUT","CY2023")</f>
        <v>59270000</v>
      </c>
      <c r="N493" s="5">
        <f>_xll.SNL.Clients.Office.Excel.Functions.SPG(K493, "IQ_DILUT_EPS_NORM", "CY2023")</f>
        <v>8.1750000000000007</v>
      </c>
      <c r="O493">
        <f t="shared" si="86"/>
        <v>484532.25000000006</v>
      </c>
      <c r="P493">
        <f t="shared" si="87"/>
        <v>0.16389176962917265</v>
      </c>
      <c r="Q493" s="5">
        <f>_xll.SNL.Clients.Office.Excel.Functions.SPG(K493, "SP_MARKETCAP", "12/31/2022")</f>
        <v>20351.847043500002</v>
      </c>
      <c r="R493">
        <f t="shared" si="91"/>
        <v>6.0523306367033316E-4</v>
      </c>
      <c r="S493">
        <f t="shared" si="92"/>
        <v>4.9477802955049744E-3</v>
      </c>
      <c r="U493" s="11" t="s">
        <v>492</v>
      </c>
      <c r="V493" s="4" cm="1">
        <f t="array" ref="V493">_xll.SNL.Clients.Office.Excel.Functions.SPG(U493, "SP_TOTAL_REV", "CY2021")</f>
        <v>2785874</v>
      </c>
      <c r="W493" s="4">
        <f>_xll.SNL.Clients.Office.Excel.Functions.SPG(U493,"IQ_AVG_DILUT_SHARES_OUT","CY2021")</f>
        <v>62028000</v>
      </c>
      <c r="X493" s="5">
        <f>_xll.SNL.Clients.Office.Excel.Functions.SPG(U493, "IQ_DILUT_EPS_NORM", "CY2021")</f>
        <v>7.9740000000000002</v>
      </c>
      <c r="Y493">
        <f t="shared" si="93"/>
        <v>494611.272</v>
      </c>
      <c r="Z493">
        <f t="shared" si="94"/>
        <v>0.17754258519947419</v>
      </c>
      <c r="AA493" s="5">
        <f>_xll.SNL.Clients.Office.Excel.Functions.SPG(U493, "SP_MARKETCAP", "12/31/2021")</f>
        <v>22742.113829400001</v>
      </c>
      <c r="AB493">
        <f t="shared" si="88"/>
        <v>5.3743728809103224E-4</v>
      </c>
      <c r="AC493">
        <f t="shared" si="95"/>
        <v>4.2855249352378912E-3</v>
      </c>
    </row>
    <row r="494" spans="1:29" x14ac:dyDescent="0.3">
      <c r="A494" s="11" t="s">
        <v>493</v>
      </c>
      <c r="B494" s="4" cm="1">
        <f t="array" ref="B494">_xll.SNL.Clients.Office.Excel.Functions.SPG(A494, "SP_TOTAL_REV", "CY2023")</f>
        <v>8893000</v>
      </c>
      <c r="C494" s="4">
        <f>_xll.SNL.Clients.Office.Excel.Functions.SPG(A494,"IQ_AVG_DILUT_SHARES_OUT","CY2023")</f>
        <v>315900000</v>
      </c>
      <c r="D494" s="5">
        <f>_xll.SNL.Clients.Office.Excel.Functions.SPG(A494, "IQ_DILUT_EPS_NORM", "CY2023")</f>
        <v>3.395</v>
      </c>
      <c r="E494">
        <f t="shared" si="84"/>
        <v>1072480.5</v>
      </c>
      <c r="F494">
        <f t="shared" si="85"/>
        <v>0.1205982795457101</v>
      </c>
      <c r="G494" s="5">
        <f>_xll.SNL.Clients.Office.Excel.Functions.SPG(A494, "SP_MARKETCAP", "12/30/2023")</f>
        <v>26550.12447427</v>
      </c>
      <c r="H494">
        <f t="shared" si="89"/>
        <v>6.3325870314527035E-4</v>
      </c>
      <c r="I494">
        <f t="shared" si="90"/>
        <v>2.1499132971781929E-3</v>
      </c>
      <c r="K494" s="11" t="s">
        <v>493</v>
      </c>
      <c r="L494" s="4" cm="1">
        <f t="array" ref="L494">_xll.SNL.Clients.Office.Excel.Functions.SPG(K494, "SP_TOTAL_REV", "CY2023")</f>
        <v>8893000</v>
      </c>
      <c r="M494" s="4">
        <f>_xll.SNL.Clients.Office.Excel.Functions.SPG(K494,"IQ_AVG_DILUT_SHARES_OUT","CY2023")</f>
        <v>315900000</v>
      </c>
      <c r="N494" s="5">
        <f>_xll.SNL.Clients.Office.Excel.Functions.SPG(K494, "IQ_DILUT_EPS_NORM", "CY2023")</f>
        <v>3.395</v>
      </c>
      <c r="O494">
        <f t="shared" si="86"/>
        <v>1072480.5</v>
      </c>
      <c r="P494">
        <f t="shared" si="87"/>
        <v>0.1205982795457101</v>
      </c>
      <c r="Q494" s="5">
        <f>_xll.SNL.Clients.Office.Excel.Functions.SPG(K494, "SP_MARKETCAP", "12/31/2022")</f>
        <v>29575.141626559998</v>
      </c>
      <c r="R494">
        <f t="shared" si="91"/>
        <v>8.7951985570979344E-4</v>
      </c>
      <c r="S494">
        <f t="shared" si="92"/>
        <v>2.9859699101347486E-3</v>
      </c>
      <c r="U494" s="11" t="s">
        <v>493</v>
      </c>
      <c r="V494" s="4" cm="1">
        <f t="array" ref="V494">_xll.SNL.Clients.Office.Excel.Functions.SPG(U494, "SP_TOTAL_REV", "CY2021")</f>
        <v>8316000</v>
      </c>
      <c r="W494" s="4">
        <f>_xll.SNL.Clients.Office.Excel.Functions.SPG(U494,"IQ_AVG_DILUT_SHARES_OUT","CY2021")</f>
        <v>316300000</v>
      </c>
      <c r="X494" s="5">
        <f>_xll.SNL.Clients.Office.Excel.Functions.SPG(U494, "IQ_DILUT_EPS_NORM", "CY2021")</f>
        <v>3.04</v>
      </c>
      <c r="Y494">
        <f t="shared" si="93"/>
        <v>961552</v>
      </c>
      <c r="Z494">
        <f t="shared" si="94"/>
        <v>0.11562674362674363</v>
      </c>
      <c r="AA494" s="5">
        <f>_xll.SNL.Clients.Office.Excel.Functions.SPG(U494, "SP_MARKETCAP", "12/31/2021")</f>
        <v>30619.229924169998</v>
      </c>
      <c r="AB494">
        <f t="shared" si="88"/>
        <v>7.235877903578261E-4</v>
      </c>
      <c r="AC494">
        <f t="shared" si="95"/>
        <v>2.1997068826877914E-3</v>
      </c>
    </row>
    <row r="495" spans="1:29" x14ac:dyDescent="0.3">
      <c r="A495" s="11" t="s">
        <v>494</v>
      </c>
      <c r="B495" s="4" cm="1">
        <f t="array" ref="B495">_xll.SNL.Clients.Office.Excel.Functions.SPG(A495, "SP_TOTAL_REV", "CY2023")</f>
        <v>82597000</v>
      </c>
      <c r="C495" s="4">
        <f>_xll.SNL.Clients.Office.Excel.Functions.SPG(A495,"IQ_AVG_DILUT_SHARES_OUT","CY2023")</f>
        <v>3720400000</v>
      </c>
      <c r="D495" s="5">
        <f>_xll.SNL.Clients.Office.Excel.Functions.SPG(A495, "IQ_DILUT_EPS_NORM", "CY2023")</f>
        <v>4.0140000000000002</v>
      </c>
      <c r="E495">
        <f t="shared" si="84"/>
        <v>14933685.6</v>
      </c>
      <c r="F495">
        <f t="shared" si="85"/>
        <v>0.18080179183263315</v>
      </c>
      <c r="G495" s="5">
        <f>_xll.SNL.Clients.Office.Excel.Functions.SPG(A495, "SP_MARKETCAP", "12/30/2023")</f>
        <v>178749.30672307999</v>
      </c>
      <c r="H495">
        <f t="shared" si="89"/>
        <v>4.2634283795268757E-3</v>
      </c>
      <c r="I495">
        <f t="shared" si="90"/>
        <v>1.711340151542088E-2</v>
      </c>
      <c r="K495" s="11" t="s">
        <v>494</v>
      </c>
      <c r="L495" s="4" cm="1">
        <f t="array" ref="L495">_xll.SNL.Clients.Office.Excel.Functions.SPG(K495, "SP_TOTAL_REV", "CY2023")</f>
        <v>82597000</v>
      </c>
      <c r="M495" s="4">
        <f>_xll.SNL.Clients.Office.Excel.Functions.SPG(K495,"IQ_AVG_DILUT_SHARES_OUT","CY2023")</f>
        <v>3720400000</v>
      </c>
      <c r="N495" s="5">
        <f>_xll.SNL.Clients.Office.Excel.Functions.SPG(K495, "IQ_DILUT_EPS_NORM", "CY2023")</f>
        <v>4.0140000000000002</v>
      </c>
      <c r="O495">
        <f t="shared" si="86"/>
        <v>14933685.6</v>
      </c>
      <c r="P495">
        <f t="shared" si="87"/>
        <v>0.18080179183263315</v>
      </c>
      <c r="Q495" s="5">
        <f>_xll.SNL.Clients.Office.Excel.Functions.SPG(K495, "SP_MARKETCAP", "12/31/2022")</f>
        <v>157335.16917842001</v>
      </c>
      <c r="R495">
        <f t="shared" si="91"/>
        <v>4.6789093029941092E-3</v>
      </c>
      <c r="S495">
        <f t="shared" si="92"/>
        <v>1.8781141942218357E-2</v>
      </c>
      <c r="U495" s="11" t="s">
        <v>494</v>
      </c>
      <c r="V495" s="4" cm="1">
        <f t="array" ref="V495">_xll.SNL.Clients.Office.Excel.Functions.SPG(U495, "SP_TOTAL_REV", "CY2021")</f>
        <v>77868000</v>
      </c>
      <c r="W495" s="4">
        <f>_xll.SNL.Clients.Office.Excel.Functions.SPG(U495,"IQ_AVG_DILUT_SHARES_OUT","CY2021")</f>
        <v>4096200000</v>
      </c>
      <c r="X495" s="5">
        <f>_xll.SNL.Clients.Office.Excel.Functions.SPG(U495, "IQ_DILUT_EPS_NORM", "CY2021")</f>
        <v>4.1619999999999999</v>
      </c>
      <c r="Y495">
        <f t="shared" si="93"/>
        <v>17048384.399999999</v>
      </c>
      <c r="Z495">
        <f t="shared" si="94"/>
        <v>0.21893954384342731</v>
      </c>
      <c r="AA495" s="5">
        <f>_xll.SNL.Clients.Office.Excel.Functions.SPG(U495, "SP_MARKETCAP", "12/31/2021")</f>
        <v>191307.41856466001</v>
      </c>
      <c r="AB495">
        <f t="shared" si="88"/>
        <v>4.5209403574513474E-3</v>
      </c>
      <c r="AC495">
        <f t="shared" si="95"/>
        <v>1.8816153767712507E-2</v>
      </c>
    </row>
    <row r="496" spans="1:29" x14ac:dyDescent="0.3">
      <c r="A496" s="11" t="s">
        <v>495</v>
      </c>
      <c r="B496" s="4" cm="1">
        <f t="array" ref="B496">_xll.SNL.Clients.Office.Excel.Functions.SPG(A496, "SP_TOTAL_REV", "CY2023")</f>
        <v>6554361</v>
      </c>
      <c r="C496" s="4">
        <f>_xll.SNL.Clients.Office.Excel.Functions.SPG(A496,"IQ_AVG_DILUT_SHARES_OUT","CY2023")</f>
        <v>518701000</v>
      </c>
      <c r="D496" s="5">
        <f>_xll.SNL.Clients.Office.Excel.Functions.SPG(A496, "IQ_DILUT_EPS_NORM", "CY2023")</f>
        <v>0.39200000000000002</v>
      </c>
      <c r="E496">
        <f t="shared" ref="E496:E508" si="96">C496*D496/1000</f>
        <v>203330.79199999999</v>
      </c>
      <c r="F496">
        <f t="shared" ref="F496:F508" si="97">E496/B496</f>
        <v>3.1022214369943919E-2</v>
      </c>
      <c r="G496" s="5">
        <f>_xll.SNL.Clients.Office.Excel.Functions.SPG(A496, "SP_MARKETCAP", "12/30/2023")</f>
        <v>49906.310640570002</v>
      </c>
      <c r="H496">
        <f t="shared" si="89"/>
        <v>1.1903373781030572E-3</v>
      </c>
      <c r="I496">
        <f t="shared" ref="I496:I508" si="98">D496*H496</f>
        <v>4.6661225221639841E-4</v>
      </c>
      <c r="K496" s="11" t="s">
        <v>495</v>
      </c>
      <c r="L496" s="4" cm="1">
        <f t="array" ref="L496">_xll.SNL.Clients.Office.Excel.Functions.SPG(K496, "SP_TOTAL_REV", "CY2023")</f>
        <v>6554361</v>
      </c>
      <c r="M496" s="4">
        <f>_xll.SNL.Clients.Office.Excel.Functions.SPG(K496,"IQ_AVG_DILUT_SHARES_OUT","CY2023")</f>
        <v>518701000</v>
      </c>
      <c r="N496" s="5">
        <f>_xll.SNL.Clients.Office.Excel.Functions.SPG(K496, "IQ_DILUT_EPS_NORM", "CY2023")</f>
        <v>0.39200000000000002</v>
      </c>
      <c r="O496">
        <f t="shared" ref="O496:O508" si="99">M496*N496/1000</f>
        <v>203330.79199999999</v>
      </c>
      <c r="P496">
        <f t="shared" ref="P496:P508" si="100">O496/L496</f>
        <v>3.1022214369943919E-2</v>
      </c>
      <c r="Q496" s="5">
        <f>_xll.SNL.Clients.Office.Excel.Functions.SPG(K496, "SP_MARKETCAP", "12/31/2022")</f>
        <v>30973.780785300001</v>
      </c>
      <c r="R496">
        <f t="shared" si="91"/>
        <v>9.2111326299141249E-4</v>
      </c>
      <c r="S496">
        <f t="shared" si="92"/>
        <v>3.6107639909263372E-4</v>
      </c>
      <c r="U496" s="11" t="s">
        <v>495</v>
      </c>
      <c r="V496" s="4" cm="1">
        <f t="array" ref="V496">_xll.SNL.Clients.Office.Excel.Functions.SPG(U496, "SP_TOTAL_REV", "CY2021")</f>
        <v>4719182</v>
      </c>
      <c r="W496" s="4">
        <f>_xll.SNL.Clients.Office.Excel.Functions.SPG(U496,"IQ_AVG_DILUT_SHARES_OUT","CY2021")</f>
        <v>426841000</v>
      </c>
      <c r="X496" s="5">
        <f>_xll.SNL.Clients.Office.Excel.Functions.SPG(U496, "IQ_DILUT_EPS_NORM", "CY2021")</f>
        <v>0.41099999999999998</v>
      </c>
      <c r="Y496">
        <f t="shared" si="93"/>
        <v>175431.65100000001</v>
      </c>
      <c r="Z496">
        <f t="shared" si="94"/>
        <v>3.7174165141331698E-2</v>
      </c>
      <c r="AA496" s="5">
        <f>_xll.SNL.Clients.Office.Excel.Functions.SPG(U496, "SP_MARKETCAP", "12/31/2021")</f>
        <v>37333.496266560003</v>
      </c>
      <c r="AB496">
        <f t="shared" si="88"/>
        <v>8.822580494922287E-4</v>
      </c>
      <c r="AC496">
        <f t="shared" si="95"/>
        <v>3.6260805834130596E-4</v>
      </c>
    </row>
    <row r="497" spans="1:29" x14ac:dyDescent="0.3">
      <c r="A497" s="11" t="s">
        <v>496</v>
      </c>
      <c r="B497" s="4" cm="1">
        <f t="array" ref="B497">_xll.SNL.Clients.Office.Excel.Functions.SPG(A497, "SP_TOTAL_REV", "CY2023")</f>
        <v>2949800</v>
      </c>
      <c r="C497" s="4">
        <f>_xll.SNL.Clients.Office.Excel.Functions.SPG(A497,"IQ_AVG_DILUT_SHARES_OUT","CY2023")</f>
        <v>75300000</v>
      </c>
      <c r="D497" s="5">
        <f>_xll.SNL.Clients.Office.Excel.Functions.SPG(A497, "IQ_DILUT_EPS_NORM", "CY2023")</f>
        <v>6.1239999999999997</v>
      </c>
      <c r="E497">
        <f t="shared" si="96"/>
        <v>461137.2</v>
      </c>
      <c r="F497">
        <f t="shared" si="97"/>
        <v>0.15632829344362331</v>
      </c>
      <c r="G497" s="5">
        <f>_xll.SNL.Clients.Office.Excel.Functions.SPG(A497, "SP_MARKETCAP", "12/30/2023")</f>
        <v>26053.242600400001</v>
      </c>
      <c r="H497">
        <f t="shared" si="89"/>
        <v>6.2140735490137633E-4</v>
      </c>
      <c r="I497">
        <f t="shared" si="98"/>
        <v>3.8054986414160284E-3</v>
      </c>
      <c r="K497" s="11" t="s">
        <v>496</v>
      </c>
      <c r="L497" s="4" cm="1">
        <f t="array" ref="L497">_xll.SNL.Clients.Office.Excel.Functions.SPG(K497, "SP_TOTAL_REV", "CY2023")</f>
        <v>2949800</v>
      </c>
      <c r="M497" s="4">
        <f>_xll.SNL.Clients.Office.Excel.Functions.SPG(K497,"IQ_AVG_DILUT_SHARES_OUT","CY2023")</f>
        <v>75300000</v>
      </c>
      <c r="N497" s="5">
        <f>_xll.SNL.Clients.Office.Excel.Functions.SPG(K497, "IQ_DILUT_EPS_NORM", "CY2023")</f>
        <v>6.1239999999999997</v>
      </c>
      <c r="O497">
        <f t="shared" si="99"/>
        <v>461137.2</v>
      </c>
      <c r="P497">
        <f t="shared" si="100"/>
        <v>0.15632829344362331</v>
      </c>
      <c r="Q497" s="5">
        <f>_xll.SNL.Clients.Office.Excel.Functions.SPG(K497, "SP_MARKETCAP", "12/31/2022")</f>
        <v>17423.663490449999</v>
      </c>
      <c r="R497">
        <f t="shared" si="91"/>
        <v>5.1815332594365091E-4</v>
      </c>
      <c r="S497">
        <f t="shared" si="92"/>
        <v>3.1731709680789181E-3</v>
      </c>
      <c r="U497" s="11" t="s">
        <v>496</v>
      </c>
      <c r="V497" s="4" cm="1">
        <f t="array" ref="V497">_xll.SNL.Clients.Office.Excel.Functions.SPG(U497, "SP_TOTAL_REV", "CY2021")</f>
        <v>2831600</v>
      </c>
      <c r="W497" s="4">
        <f>_xll.SNL.Clients.Office.Excel.Functions.SPG(U497,"IQ_AVG_DILUT_SHARES_OUT","CY2021")</f>
        <v>76300000</v>
      </c>
      <c r="X497" s="5">
        <f>_xll.SNL.Clients.Office.Excel.Functions.SPG(U497, "IQ_DILUT_EPS_NORM", "CY2021")</f>
        <v>6.4480000000000004</v>
      </c>
      <c r="Y497">
        <f t="shared" si="93"/>
        <v>491982.40000000008</v>
      </c>
      <c r="Z497">
        <f t="shared" si="94"/>
        <v>0.17374713942647269</v>
      </c>
      <c r="AA497" s="5">
        <f>_xll.SNL.Clients.Office.Excel.Functions.SPG(U497, "SP_MARKETCAP", "12/31/2021")</f>
        <v>34744.127132150003</v>
      </c>
      <c r="AB497">
        <f t="shared" si="88"/>
        <v>8.2106657292574945E-4</v>
      </c>
      <c r="AC497">
        <f t="shared" si="95"/>
        <v>5.2942372622252331E-3</v>
      </c>
    </row>
    <row r="498" spans="1:29" x14ac:dyDescent="0.3">
      <c r="A498" s="11" t="s">
        <v>497</v>
      </c>
      <c r="B498" s="4" cm="1">
        <f t="array" ref="B498">_xll.SNL.Clients.Office.Excel.Functions.SPG(A498, "SP_TOTAL_REV", "CY2023")</f>
        <v>11257000</v>
      </c>
      <c r="C498" s="4">
        <f>_xll.SNL.Clients.Office.Excel.Functions.SPG(A498,"IQ_AVG_DILUT_SHARES_OUT","CY2023")</f>
        <v>321500000</v>
      </c>
      <c r="D498" s="5">
        <f>_xll.SNL.Clients.Office.Excel.Functions.SPG(A498, "IQ_DILUT_EPS_NORM", "CY2023")</f>
        <v>-3.8690000000000002</v>
      </c>
      <c r="E498">
        <f t="shared" si="96"/>
        <v>-1243883.5</v>
      </c>
      <c r="F498">
        <f t="shared" si="97"/>
        <v>-0.1104986674957804</v>
      </c>
      <c r="G498" s="5">
        <f>_xll.SNL.Clients.Office.Excel.Functions.SPG(A498, "SP_MARKETCAP", "12/30/2023")</f>
        <v>16980.614498679999</v>
      </c>
      <c r="H498">
        <f t="shared" si="89"/>
        <v>4.0501210932042267E-4</v>
      </c>
      <c r="I498">
        <f t="shared" si="98"/>
        <v>-1.5669918509607153E-3</v>
      </c>
      <c r="K498" s="11" t="s">
        <v>497</v>
      </c>
      <c r="L498" s="4" cm="1">
        <f t="array" ref="L498">_xll.SNL.Clients.Office.Excel.Functions.SPG(K498, "SP_TOTAL_REV", "CY2023")</f>
        <v>11257000</v>
      </c>
      <c r="M498" s="4">
        <f>_xll.SNL.Clients.Office.Excel.Functions.SPG(K498,"IQ_AVG_DILUT_SHARES_OUT","CY2023")</f>
        <v>321500000</v>
      </c>
      <c r="N498" s="5">
        <f>_xll.SNL.Clients.Office.Excel.Functions.SPG(K498, "IQ_DILUT_EPS_NORM", "CY2023")</f>
        <v>-3.8690000000000002</v>
      </c>
      <c r="O498">
        <f t="shared" si="99"/>
        <v>-1243883.5</v>
      </c>
      <c r="P498">
        <f t="shared" si="100"/>
        <v>-0.1104986674957804</v>
      </c>
      <c r="Q498" s="5">
        <f>_xll.SNL.Clients.Office.Excel.Functions.SPG(K498, "SP_MARKETCAP", "12/31/2022")</f>
        <v>10021.86680725</v>
      </c>
      <c r="R498">
        <f t="shared" si="91"/>
        <v>2.9803511880191561E-4</v>
      </c>
      <c r="S498">
        <f t="shared" si="92"/>
        <v>-1.1530978746446116E-3</v>
      </c>
      <c r="U498" s="11" t="s">
        <v>497</v>
      </c>
      <c r="V498" s="4" cm="1">
        <f t="array" ref="V498">_xll.SNL.Clients.Office.Excel.Functions.SPG(U498, "SP_TOTAL_REV", "CY2021")</f>
        <v>18941000</v>
      </c>
      <c r="W498" s="4">
        <f>_xll.SNL.Clients.Office.Excel.Functions.SPG(U498,"IQ_AVG_DILUT_SHARES_OUT","CY2021")</f>
        <v>314000000</v>
      </c>
      <c r="X498" s="5">
        <f>_xll.SNL.Clients.Office.Excel.Functions.SPG(U498, "IQ_DILUT_EPS_NORM", "CY2021")</f>
        <v>4.1440000000000001</v>
      </c>
      <c r="Y498">
        <f t="shared" si="93"/>
        <v>1301216</v>
      </c>
      <c r="Z498">
        <f t="shared" si="94"/>
        <v>6.8698379177445756E-2</v>
      </c>
      <c r="AA498" s="5">
        <f>_xll.SNL.Clients.Office.Excel.Functions.SPG(U498, "SP_MARKETCAP", "12/31/2021")</f>
        <v>20320.930678410001</v>
      </c>
      <c r="AB498">
        <f t="shared" si="88"/>
        <v>4.8022035054507778E-4</v>
      </c>
      <c r="AC498">
        <f t="shared" si="95"/>
        <v>1.9900331326588023E-3</v>
      </c>
    </row>
    <row r="499" spans="1:29" x14ac:dyDescent="0.3">
      <c r="A499" s="11" t="s">
        <v>498</v>
      </c>
      <c r="B499" s="4" cm="1">
        <f t="array" ref="B499">_xll.SNL.Clients.Office.Excel.Functions.SPG(A499, "SP_TOTAL_REV", "CY2023")</f>
        <v>9677000</v>
      </c>
      <c r="C499" s="4">
        <f>_xll.SNL.Clients.Office.Excel.Functions.SPG(A499,"IQ_AVG_DILUT_SHARES_OUT","CY2023")</f>
        <v>179500000</v>
      </c>
      <c r="D499" s="5">
        <f>_xll.SNL.Clients.Office.Excel.Functions.SPG(A499, "IQ_DILUT_EPS_NORM", "CY2023")</f>
        <v>3.827</v>
      </c>
      <c r="E499">
        <f t="shared" si="96"/>
        <v>686946.5</v>
      </c>
      <c r="F499">
        <f t="shared" si="97"/>
        <v>7.0987547793737726E-2</v>
      </c>
      <c r="G499" s="5">
        <f>_xll.SNL.Clients.Office.Excel.Functions.SPG(A499, "SP_MARKETCAP", "12/30/2023")</f>
        <v>22735.297404000001</v>
      </c>
      <c r="H499">
        <f t="shared" si="89"/>
        <v>5.4226958384438718E-4</v>
      </c>
      <c r="I499">
        <f t="shared" si="98"/>
        <v>2.0752656973724698E-3</v>
      </c>
      <c r="K499" s="11" t="s">
        <v>498</v>
      </c>
      <c r="L499" s="4" cm="1">
        <f t="array" ref="L499">_xll.SNL.Clients.Office.Excel.Functions.SPG(K499, "SP_TOTAL_REV", "CY2023")</f>
        <v>9677000</v>
      </c>
      <c r="M499" s="4">
        <f>_xll.SNL.Clients.Office.Excel.Functions.SPG(K499,"IQ_AVG_DILUT_SHARES_OUT","CY2023")</f>
        <v>179500000</v>
      </c>
      <c r="N499" s="5">
        <f>_xll.SNL.Clients.Office.Excel.Functions.SPG(K499, "IQ_DILUT_EPS_NORM", "CY2023")</f>
        <v>3.827</v>
      </c>
      <c r="O499">
        <f t="shared" si="99"/>
        <v>686946.5</v>
      </c>
      <c r="P499">
        <f t="shared" si="100"/>
        <v>7.0987547793737726E-2</v>
      </c>
      <c r="Q499" s="5">
        <f>_xll.SNL.Clients.Office.Excel.Functions.SPG(K499, "SP_MARKETCAP", "12/31/2022")</f>
        <v>18152.231505840002</v>
      </c>
      <c r="R499">
        <f t="shared" si="91"/>
        <v>5.3981983371094162E-4</v>
      </c>
      <c r="S499">
        <f t="shared" si="92"/>
        <v>2.0658905036117737E-3</v>
      </c>
      <c r="U499" s="11" t="s">
        <v>498</v>
      </c>
      <c r="V499" s="4" cm="1">
        <f t="array" ref="V499">_xll.SNL.Clients.Office.Excel.Functions.SPG(U499, "SP_TOTAL_REV", "CY2021")</f>
        <v>7822000</v>
      </c>
      <c r="W499" s="4">
        <f>_xll.SNL.Clients.Office.Excel.Functions.SPG(U499,"IQ_AVG_DILUT_SHARES_OUT","CY2021")</f>
        <v>188100000</v>
      </c>
      <c r="X499" s="5">
        <f>_xll.SNL.Clients.Office.Excel.Functions.SPG(U499, "IQ_DILUT_EPS_NORM", "CY2021")</f>
        <v>2.4119999999999999</v>
      </c>
      <c r="Y499">
        <f t="shared" si="93"/>
        <v>453697.2</v>
      </c>
      <c r="Z499">
        <f t="shared" si="94"/>
        <v>5.8002710304270011E-2</v>
      </c>
      <c r="AA499" s="5">
        <f>_xll.SNL.Clients.Office.Excel.Functions.SPG(U499, "SP_MARKETCAP", "12/31/2021")</f>
        <v>17208.083507430001</v>
      </c>
      <c r="AB499">
        <f t="shared" si="88"/>
        <v>4.0665814105289756E-4</v>
      </c>
      <c r="AC499">
        <f t="shared" si="95"/>
        <v>9.8085943621958882E-4</v>
      </c>
    </row>
    <row r="500" spans="1:29" x14ac:dyDescent="0.3">
      <c r="A500" s="11" t="s">
        <v>499</v>
      </c>
      <c r="B500" s="4" cm="1">
        <f t="array" ref="B500">_xll.SNL.Clients.Office.Excel.Functions.SPG(A500, "SP_TOTAL_REV", "CY2023")</f>
        <v>7721000</v>
      </c>
      <c r="C500" s="4">
        <f>_xll.SNL.Clients.Office.Excel.Functions.SPG(A500,"IQ_AVG_DILUT_SHARES_OUT","CY2023")</f>
        <v>732222000</v>
      </c>
      <c r="D500" s="5">
        <f>_xll.SNL.Clients.Office.Excel.Functions.SPG(A500, "IQ_DILUT_EPS_NORM", "CY2023")</f>
        <v>0.73599999999999999</v>
      </c>
      <c r="E500">
        <f t="shared" si="96"/>
        <v>538915.39199999999</v>
      </c>
      <c r="F500">
        <f t="shared" si="97"/>
        <v>6.9798651988084451E-2</v>
      </c>
      <c r="G500" s="5">
        <f>_xll.SNL.Clients.Office.Excel.Functions.SPG(A500, "SP_MARKETCAP", "12/30/2023")</f>
        <v>25382.134770000001</v>
      </c>
      <c r="H500">
        <f t="shared" si="89"/>
        <v>6.0540046669406878E-4</v>
      </c>
      <c r="I500">
        <f t="shared" si="98"/>
        <v>4.4557474348683461E-4</v>
      </c>
      <c r="K500" s="11" t="s">
        <v>499</v>
      </c>
      <c r="L500" s="4" cm="1">
        <f t="array" ref="L500">_xll.SNL.Clients.Office.Excel.Functions.SPG(K500, "SP_TOTAL_REV", "CY2023")</f>
        <v>7721000</v>
      </c>
      <c r="M500" s="4">
        <f>_xll.SNL.Clients.Office.Excel.Functions.SPG(K500,"IQ_AVG_DILUT_SHARES_OUT","CY2023")</f>
        <v>732222000</v>
      </c>
      <c r="N500" s="5">
        <f>_xll.SNL.Clients.Office.Excel.Functions.SPG(K500, "IQ_DILUT_EPS_NORM", "CY2023")</f>
        <v>0.73599999999999999</v>
      </c>
      <c r="O500">
        <f t="shared" si="99"/>
        <v>538915.39199999999</v>
      </c>
      <c r="P500">
        <f t="shared" si="100"/>
        <v>6.9798651988084451E-2</v>
      </c>
      <c r="Q500" s="5">
        <f>_xll.SNL.Clients.Office.Excel.Functions.SPG(K500, "SP_MARKETCAP", "12/31/2022")</f>
        <v>22813.427</v>
      </c>
      <c r="R500">
        <f t="shared" si="91"/>
        <v>6.7843671812772074E-4</v>
      </c>
      <c r="S500">
        <f t="shared" si="92"/>
        <v>4.9932942454200243E-4</v>
      </c>
      <c r="U500" s="11" t="s">
        <v>499</v>
      </c>
      <c r="V500" s="4" cm="1">
        <f t="array" ref="V500">_xll.SNL.Clients.Office.Excel.Functions.SPG(U500, "SP_TOTAL_REV", "CY2021")</f>
        <v>10169000</v>
      </c>
      <c r="W500" s="4">
        <f>_xll.SNL.Clients.Office.Excel.Functions.SPG(U500,"IQ_AVG_DILUT_SHARES_OUT","CY2021")</f>
        <v>750983000</v>
      </c>
      <c r="X500" s="5">
        <f>_xll.SNL.Clients.Office.Excel.Functions.SPG(U500, "IQ_DILUT_EPS_NORM", "CY2021")</f>
        <v>2.6970000000000001</v>
      </c>
      <c r="Y500">
        <f t="shared" si="93"/>
        <v>2025401.1510000001</v>
      </c>
      <c r="Z500">
        <f t="shared" si="94"/>
        <v>0.19917407326187433</v>
      </c>
      <c r="AA500" s="5">
        <f>_xll.SNL.Clients.Office.Excel.Functions.SPG(U500, "SP_MARKETCAP", "12/31/2021")</f>
        <v>30845.6731</v>
      </c>
      <c r="AB500">
        <f t="shared" si="88"/>
        <v>7.2893905221667191E-4</v>
      </c>
      <c r="AC500">
        <f t="shared" si="95"/>
        <v>1.9659486238283643E-3</v>
      </c>
    </row>
    <row r="501" spans="1:29" x14ac:dyDescent="0.3">
      <c r="A501" s="11" t="s">
        <v>500</v>
      </c>
      <c r="B501" s="4" cm="1">
        <f t="array" ref="B501">_xll.SNL.Clients.Office.Excel.Functions.SPG(A501, "SP_TOTAL_REV", "CY2023")</f>
        <v>9632000</v>
      </c>
      <c r="C501" s="4">
        <f>_xll.SNL.Clients.Office.Excel.Functions.SPG(A501,"IQ_AVG_DILUT_SHARES_OUT","CY2023")</f>
        <v>106000000</v>
      </c>
      <c r="D501" s="5">
        <f>_xll.SNL.Clients.Office.Excel.Functions.SPG(A501, "IQ_DILUT_EPS_NORM", "CY2023")</f>
        <v>9.8800000000000008</v>
      </c>
      <c r="E501">
        <f t="shared" si="96"/>
        <v>1047280.0000000001</v>
      </c>
      <c r="F501">
        <f t="shared" si="97"/>
        <v>0.10872923588039868</v>
      </c>
      <c r="G501" s="5">
        <f>_xll.SNL.Clients.Office.Excel.Functions.SPG(A501, "SP_MARKETCAP", "12/30/2023")</f>
        <v>24906.410168400002</v>
      </c>
      <c r="H501">
        <f t="shared" si="89"/>
        <v>5.94053749862083E-4</v>
      </c>
      <c r="I501">
        <f t="shared" si="98"/>
        <v>5.8692510486373804E-3</v>
      </c>
      <c r="K501" s="11" t="s">
        <v>500</v>
      </c>
      <c r="L501" s="4" cm="1">
        <f t="array" ref="L501">_xll.SNL.Clients.Office.Excel.Functions.SPG(K501, "SP_TOTAL_REV", "CY2023")</f>
        <v>9632000</v>
      </c>
      <c r="M501" s="4">
        <f>_xll.SNL.Clients.Office.Excel.Functions.SPG(K501,"IQ_AVG_DILUT_SHARES_OUT","CY2023")</f>
        <v>106000000</v>
      </c>
      <c r="N501" s="5">
        <f>_xll.SNL.Clients.Office.Excel.Functions.SPG(K501, "IQ_DILUT_EPS_NORM", "CY2023")</f>
        <v>9.8800000000000008</v>
      </c>
      <c r="O501">
        <f t="shared" si="99"/>
        <v>1047280.0000000001</v>
      </c>
      <c r="P501">
        <f t="shared" si="100"/>
        <v>0.10872923588039868</v>
      </c>
      <c r="Q501" s="5">
        <f>_xll.SNL.Clients.Office.Excel.Functions.SPG(K501, "SP_MARKETCAP", "12/31/2022")</f>
        <v>26472.757344180001</v>
      </c>
      <c r="R501">
        <f t="shared" si="91"/>
        <v>7.8725965250100289E-4</v>
      </c>
      <c r="S501">
        <f t="shared" si="92"/>
        <v>7.7781253667099093E-3</v>
      </c>
      <c r="U501" s="11" t="s">
        <v>500</v>
      </c>
      <c r="V501" s="4" cm="1">
        <f t="array" ref="V501">_xll.SNL.Clients.Office.Excel.Functions.SPG(U501, "SP_TOTAL_REV", "CY2021")</f>
        <v>9699000</v>
      </c>
      <c r="W501" s="4">
        <f>_xll.SNL.Clients.Office.Excel.Functions.SPG(U501,"IQ_AVG_DILUT_SHARES_OUT","CY2021")</f>
        <v>129000000</v>
      </c>
      <c r="X501" s="5">
        <f>_xll.SNL.Clients.Office.Excel.Functions.SPG(U501, "IQ_DILUT_EPS_NORM", "CY2021")</f>
        <v>7.4349999999999996</v>
      </c>
      <c r="Y501">
        <f t="shared" si="93"/>
        <v>959115</v>
      </c>
      <c r="Z501">
        <f t="shared" si="94"/>
        <v>9.8888029693782867E-2</v>
      </c>
      <c r="AA501" s="5">
        <f>_xll.SNL.Clients.Office.Excel.Functions.SPG(U501, "SP_MARKETCAP", "12/31/2021")</f>
        <v>29592.701976529999</v>
      </c>
      <c r="AB501">
        <f t="shared" si="88"/>
        <v>6.9932907806450847E-4</v>
      </c>
      <c r="AC501">
        <f t="shared" si="95"/>
        <v>5.1995116954096201E-3</v>
      </c>
    </row>
    <row r="502" spans="1:29" x14ac:dyDescent="0.3">
      <c r="A502" s="11" t="s">
        <v>501</v>
      </c>
      <c r="B502" s="4" cm="1">
        <f t="array" ref="B502">_xll.SNL.Clients.Office.Excel.Functions.SPG(A502, "SP_TOTAL_REV", "CY2023")</f>
        <v>7259000</v>
      </c>
      <c r="C502" s="4">
        <f>_xll.SNL.Clients.Office.Excel.Functions.SPG(A502,"IQ_AVG_DILUT_SHARES_OUT","CY2023")</f>
        <v>265285000</v>
      </c>
      <c r="D502" s="5">
        <f>_xll.SNL.Clients.Office.Excel.Functions.SPG(A502, "IQ_DILUT_EPS_NORM", "CY2023")</f>
        <v>0.89500000000000002</v>
      </c>
      <c r="E502">
        <f t="shared" si="96"/>
        <v>237430.07500000001</v>
      </c>
      <c r="F502">
        <f t="shared" si="97"/>
        <v>3.2708372365339577E-2</v>
      </c>
      <c r="G502" s="5">
        <f>_xll.SNL.Clients.Office.Excel.Functions.SPG(A502, "SP_MARKETCAP", "12/30/2023")</f>
        <v>72603.78</v>
      </c>
      <c r="H502">
        <f t="shared" si="89"/>
        <v>1.7317047086088532E-3</v>
      </c>
      <c r="I502">
        <f t="shared" si="98"/>
        <v>1.5498757142049235E-3</v>
      </c>
      <c r="K502" s="11" t="s">
        <v>501</v>
      </c>
      <c r="L502" s="4" cm="1">
        <f t="array" ref="L502">_xll.SNL.Clients.Office.Excel.Functions.SPG(K502, "SP_TOTAL_REV", "CY2023")</f>
        <v>7259000</v>
      </c>
      <c r="M502" s="4">
        <f>_xll.SNL.Clients.Office.Excel.Functions.SPG(K502,"IQ_AVG_DILUT_SHARES_OUT","CY2023")</f>
        <v>265285000</v>
      </c>
      <c r="N502" s="5">
        <f>_xll.SNL.Clients.Office.Excel.Functions.SPG(K502, "IQ_DILUT_EPS_NORM", "CY2023")</f>
        <v>0.89500000000000002</v>
      </c>
      <c r="O502">
        <f t="shared" si="99"/>
        <v>237430.07500000001</v>
      </c>
      <c r="P502">
        <f t="shared" si="100"/>
        <v>3.2708372365339577E-2</v>
      </c>
      <c r="Q502" s="5">
        <f>_xll.SNL.Clients.Office.Excel.Functions.SPG(K502, "SP_MARKETCAP", "12/31/2022")</f>
        <v>43006.433734400001</v>
      </c>
      <c r="R502">
        <f t="shared" si="91"/>
        <v>1.2789461119166198E-3</v>
      </c>
      <c r="S502">
        <f t="shared" si="92"/>
        <v>1.1446567701653748E-3</v>
      </c>
      <c r="U502" s="11" t="s">
        <v>501</v>
      </c>
      <c r="V502" s="4" cm="1">
        <f t="array" ref="V502">_xll.SNL.Clients.Office.Excel.Functions.SPG(U502, "SP_TOTAL_REV", "CY2021")</f>
        <v>5139000</v>
      </c>
      <c r="W502" s="4">
        <f>_xll.SNL.Clients.Office.Excel.Functions.SPG(U502,"IQ_AVG_DILUT_SHARES_OUT","CY2021")</f>
        <v>254032000</v>
      </c>
      <c r="X502" s="5">
        <f>_xll.SNL.Clients.Office.Excel.Functions.SPG(U502, "IQ_DILUT_EPS_NORM", "CY2021")</f>
        <v>-0.315</v>
      </c>
      <c r="Y502">
        <f t="shared" si="93"/>
        <v>-80020.08</v>
      </c>
      <c r="Z502">
        <f t="shared" si="94"/>
        <v>-1.5571138353765324E-2</v>
      </c>
      <c r="AA502" s="5">
        <f>_xll.SNL.Clients.Office.Excel.Functions.SPG(U502, "SP_MARKETCAP", "12/31/2021")</f>
        <v>68295</v>
      </c>
      <c r="AB502">
        <f t="shared" si="88"/>
        <v>1.613934389103592E-3</v>
      </c>
      <c r="AC502">
        <f t="shared" si="95"/>
        <v>-5.0838933256763146E-4</v>
      </c>
    </row>
    <row r="503" spans="1:29" x14ac:dyDescent="0.3">
      <c r="A503" s="11" t="s">
        <v>502</v>
      </c>
      <c r="B503" s="4" cm="1">
        <f t="array" ref="B503">_xll.SNL.Clients.Office.Excel.Functions.SPG(A503, "SP_TOTAL_REV", "CY2023")</f>
        <v>6531897</v>
      </c>
      <c r="C503" s="4">
        <f>_xll.SNL.Clients.Office.Excel.Functions.SPG(A503,"IQ_AVG_DILUT_SHARES_OUT","CY2023")</f>
        <v>112855000</v>
      </c>
      <c r="D503" s="5">
        <f>_xll.SNL.Clients.Office.Excel.Functions.SPG(A503, "IQ_DILUT_EPS_NORM", "CY2023")</f>
        <v>2.3279999999999998</v>
      </c>
      <c r="E503">
        <f t="shared" si="96"/>
        <v>262726.43999999994</v>
      </c>
      <c r="F503">
        <f t="shared" si="97"/>
        <v>4.0222073311933719E-2</v>
      </c>
      <c r="G503" s="5">
        <f>_xll.SNL.Clients.Office.Excel.Functions.SPG(A503, "SP_MARKETCAP", "12/30/2023")</f>
        <v>10214.11632942</v>
      </c>
      <c r="H503">
        <f t="shared" si="89"/>
        <v>2.4362138365158385E-4</v>
      </c>
      <c r="I503">
        <f t="shared" si="98"/>
        <v>5.6715058114088714E-4</v>
      </c>
      <c r="K503" s="11" t="s">
        <v>502</v>
      </c>
      <c r="L503" s="4" cm="1">
        <f t="array" ref="L503">_xll.SNL.Clients.Office.Excel.Functions.SPG(K503, "SP_TOTAL_REV", "CY2023")</f>
        <v>6531897</v>
      </c>
      <c r="M503" s="4">
        <f>_xll.SNL.Clients.Office.Excel.Functions.SPG(K503,"IQ_AVG_DILUT_SHARES_OUT","CY2023")</f>
        <v>112855000</v>
      </c>
      <c r="N503" s="5">
        <f>_xll.SNL.Clients.Office.Excel.Functions.SPG(K503, "IQ_DILUT_EPS_NORM", "CY2023")</f>
        <v>2.3279999999999998</v>
      </c>
      <c r="O503">
        <f t="shared" si="99"/>
        <v>262726.43999999994</v>
      </c>
      <c r="P503">
        <f t="shared" si="100"/>
        <v>4.0222073311933719E-2</v>
      </c>
      <c r="Q503" s="5">
        <f>_xll.SNL.Clients.Office.Excel.Functions.SPG(K503, "SP_MARKETCAP", "12/31/2022")</f>
        <v>9270.6145886100003</v>
      </c>
      <c r="R503">
        <f t="shared" si="91"/>
        <v>2.7569401723483009E-4</v>
      </c>
      <c r="S503">
        <f t="shared" si="92"/>
        <v>6.4181567212268445E-4</v>
      </c>
      <c r="U503" s="11" t="s">
        <v>502</v>
      </c>
      <c r="V503" s="4" cm="1">
        <f t="array" ref="V503">_xll.SNL.Clients.Office.Excel.Functions.SPG(U503, "SP_TOTAL_REV", "CY2021")</f>
        <v>3763664</v>
      </c>
      <c r="W503" s="4">
        <f>_xll.SNL.Clients.Office.Excel.Functions.SPG(U503,"IQ_AVG_DILUT_SHARES_OUT","CY2021")</f>
        <v>113760000</v>
      </c>
      <c r="X503" s="5">
        <f>_xll.SNL.Clients.Office.Excel.Functions.SPG(U503, "IQ_DILUT_EPS_NORM", "CY2021")</f>
        <v>-3.2490000000000001</v>
      </c>
      <c r="Y503">
        <f t="shared" si="93"/>
        <v>-369606.24</v>
      </c>
      <c r="Z503">
        <f t="shared" si="94"/>
        <v>-9.8203835411450113E-2</v>
      </c>
      <c r="AA503" s="5">
        <f>_xll.SNL.Clients.Office.Excel.Functions.SPG(U503, "SP_MARKETCAP", "12/31/2021")</f>
        <v>9756.4913154400001</v>
      </c>
      <c r="AB503">
        <f t="shared" si="88"/>
        <v>2.3056353834071541E-4</v>
      </c>
      <c r="AC503">
        <f t="shared" si="95"/>
        <v>-7.4910093606898442E-4</v>
      </c>
    </row>
    <row r="504" spans="1:29" x14ac:dyDescent="0.3">
      <c r="A504" s="11" t="s">
        <v>503</v>
      </c>
      <c r="B504" s="4" cm="1">
        <f t="array" ref="B504">_xll.SNL.Clients.Office.Excel.Functions.SPG(A504, "SP_TOTAL_REV", "CY2023")</f>
        <v>14206000</v>
      </c>
      <c r="C504" s="4">
        <f>_xll.SNL.Clients.Office.Excel.Functions.SPG(A504,"IQ_AVG_DILUT_SHARES_OUT","CY2023")</f>
        <v>552000000</v>
      </c>
      <c r="D504" s="5">
        <f>_xll.SNL.Clients.Office.Excel.Functions.SPG(A504, "IQ_DILUT_EPS_NORM", "CY2023")</f>
        <v>1.9610000000000001</v>
      </c>
      <c r="E504">
        <f t="shared" si="96"/>
        <v>1082472</v>
      </c>
      <c r="F504">
        <f t="shared" si="97"/>
        <v>7.6198226101647185E-2</v>
      </c>
      <c r="G504" s="5">
        <f>_xll.SNL.Clients.Office.Excel.Functions.SPG(A504, "SP_MARKETCAP", "12/30/2023")</f>
        <v>34162.948309289997</v>
      </c>
      <c r="H504">
        <f t="shared" si="89"/>
        <v>8.1483551472331538E-4</v>
      </c>
      <c r="I504">
        <f t="shared" si="98"/>
        <v>1.5978924443724215E-3</v>
      </c>
      <c r="K504" s="11" t="s">
        <v>503</v>
      </c>
      <c r="L504" s="4" cm="1">
        <f t="array" ref="L504">_xll.SNL.Clients.Office.Excel.Functions.SPG(K504, "SP_TOTAL_REV", "CY2023")</f>
        <v>14206000</v>
      </c>
      <c r="M504" s="4">
        <f>_xll.SNL.Clients.Office.Excel.Functions.SPG(K504,"IQ_AVG_DILUT_SHARES_OUT","CY2023")</f>
        <v>552000000</v>
      </c>
      <c r="N504" s="5">
        <f>_xll.SNL.Clients.Office.Excel.Functions.SPG(K504, "IQ_DILUT_EPS_NORM", "CY2023")</f>
        <v>1.9610000000000001</v>
      </c>
      <c r="O504">
        <f t="shared" si="99"/>
        <v>1082472</v>
      </c>
      <c r="P504">
        <f t="shared" si="100"/>
        <v>7.6198226101647185E-2</v>
      </c>
      <c r="Q504" s="5">
        <f>_xll.SNL.Clients.Office.Excel.Functions.SPG(K504, "SP_MARKETCAP", "12/31/2022")</f>
        <v>38367.592054560002</v>
      </c>
      <c r="R504">
        <f t="shared" si="91"/>
        <v>1.1409939960339542E-3</v>
      </c>
      <c r="S504">
        <f t="shared" si="92"/>
        <v>2.2374892262225841E-3</v>
      </c>
      <c r="U504" s="11" t="s">
        <v>503</v>
      </c>
      <c r="V504" s="4" cm="1">
        <f t="array" ref="V504">_xll.SNL.Clients.Office.Excel.Functions.SPG(U504, "SP_TOTAL_REV", "CY2021")</f>
        <v>13431000</v>
      </c>
      <c r="W504" s="4">
        <f>_xll.SNL.Clients.Office.Excel.Functions.SPG(U504,"IQ_AVG_DILUT_SHARES_OUT","CY2021")</f>
        <v>540000000</v>
      </c>
      <c r="X504" s="5">
        <f>_xll.SNL.Clients.Office.Excel.Functions.SPG(U504, "IQ_DILUT_EPS_NORM", "CY2021")</f>
        <v>1.8360000000000001</v>
      </c>
      <c r="Y504">
        <f t="shared" si="93"/>
        <v>991440</v>
      </c>
      <c r="Z504">
        <f t="shared" si="94"/>
        <v>7.3817288362742914E-2</v>
      </c>
      <c r="AA504" s="5">
        <f>_xll.SNL.Clients.Office.Excel.Functions.SPG(U504, "SP_MARKETCAP", "12/31/2021")</f>
        <v>36468.336088999997</v>
      </c>
      <c r="AB504">
        <f t="shared" si="88"/>
        <v>8.6181274950471762E-4</v>
      </c>
      <c r="AC504">
        <f t="shared" si="95"/>
        <v>1.5822882080906615E-3</v>
      </c>
    </row>
    <row r="505" spans="1:29" x14ac:dyDescent="0.3">
      <c r="A505" s="11" t="s">
        <v>504</v>
      </c>
      <c r="B505" s="4" cm="1">
        <f t="array" ref="B505">_xll.SNL.Clients.Office.Excel.Functions.SPG(A505, "SP_TOTAL_REV", "CY2023")</f>
        <v>7364000</v>
      </c>
      <c r="C505" s="4">
        <f>_xll.SNL.Clients.Office.Excel.Functions.SPG(A505,"IQ_AVG_DILUT_SHARES_OUT","CY2023")</f>
        <v>218180000</v>
      </c>
      <c r="D505" s="5">
        <f>_xll.SNL.Clients.Office.Excel.Functions.SPG(A505, "IQ_DILUT_EPS_NORM", "CY2023")</f>
        <v>2.4009999999999998</v>
      </c>
      <c r="E505">
        <f t="shared" si="96"/>
        <v>523850.17999999993</v>
      </c>
      <c r="F505">
        <f t="shared" si="97"/>
        <v>7.1136634980988586E-2</v>
      </c>
      <c r="G505" s="5">
        <f>_xll.SNL.Clients.Office.Excel.Functions.SPG(A505, "SP_MARKETCAP", "12/30/2023")</f>
        <v>27569.6549208</v>
      </c>
      <c r="H505">
        <f t="shared" si="89"/>
        <v>6.5757597250543434E-4</v>
      </c>
      <c r="I505">
        <f t="shared" si="98"/>
        <v>1.5788399099855477E-3</v>
      </c>
      <c r="K505" s="11" t="s">
        <v>504</v>
      </c>
      <c r="L505" s="4" cm="1">
        <f t="array" ref="L505">_xll.SNL.Clients.Office.Excel.Functions.SPG(K505, "SP_TOTAL_REV", "CY2023")</f>
        <v>7364000</v>
      </c>
      <c r="M505" s="4">
        <f>_xll.SNL.Clients.Office.Excel.Functions.SPG(K505,"IQ_AVG_DILUT_SHARES_OUT","CY2023")</f>
        <v>218180000</v>
      </c>
      <c r="N505" s="5">
        <f>_xll.SNL.Clients.Office.Excel.Functions.SPG(K505, "IQ_DILUT_EPS_NORM", "CY2023")</f>
        <v>2.4009999999999998</v>
      </c>
      <c r="O505">
        <f t="shared" si="99"/>
        <v>523850.17999999993</v>
      </c>
      <c r="P505">
        <f t="shared" si="100"/>
        <v>7.1136634980988586E-2</v>
      </c>
      <c r="Q505" s="5">
        <f>_xll.SNL.Clients.Office.Excel.Functions.SPG(K505, "SP_MARKETCAP", "12/31/2022")</f>
        <v>19927.094793240001</v>
      </c>
      <c r="R505">
        <f t="shared" si="91"/>
        <v>5.9260157596426608E-4</v>
      </c>
      <c r="S505">
        <f t="shared" si="92"/>
        <v>1.4228363838902026E-3</v>
      </c>
      <c r="U505" s="11" t="s">
        <v>504</v>
      </c>
      <c r="V505" s="4" cm="1">
        <f t="array" ref="V505">_xll.SNL.Clients.Office.Excel.Functions.SPG(U505, "SP_TOTAL_REV", "CY2021")</f>
        <v>5195000</v>
      </c>
      <c r="W505" s="4">
        <f>_xll.SNL.Clients.Office.Excel.Functions.SPG(U505,"IQ_AVG_DILUT_SHARES_OUT","CY2021")</f>
        <v>181526000</v>
      </c>
      <c r="X505" s="5">
        <f>_xll.SNL.Clients.Office.Excel.Functions.SPG(U505, "IQ_DILUT_EPS_NORM", "CY2021")</f>
        <v>1.7769999999999999</v>
      </c>
      <c r="Y505">
        <f t="shared" si="93"/>
        <v>322571.70199999999</v>
      </c>
      <c r="Z505">
        <f t="shared" si="94"/>
        <v>6.209272415784408E-2</v>
      </c>
      <c r="AA505" s="5">
        <f>_xll.SNL.Clients.Office.Excel.Functions.SPG(U505, "SP_MARKETCAP", "12/31/2021")</f>
        <v>21624.606618239999</v>
      </c>
      <c r="AB505">
        <f t="shared" si="88"/>
        <v>5.1102857122797666E-4</v>
      </c>
      <c r="AC505">
        <f t="shared" si="95"/>
        <v>9.0809777107211454E-4</v>
      </c>
    </row>
    <row r="506" spans="1:29" x14ac:dyDescent="0.3">
      <c r="A506" s="11" t="s">
        <v>505</v>
      </c>
      <c r="B506" s="4" cm="1">
        <f t="array" ref="B506">_xll.SNL.Clients.Office.Excel.Functions.SPG(A506, "SP_TOTAL_REV", "CY2023")</f>
        <v>7076000</v>
      </c>
      <c r="C506" s="4">
        <f>_xll.SNL.Clients.Office.Excel.Functions.SPG(A506,"IQ_AVG_DILUT_SHARES_OUT","CY2023")</f>
        <v>285000000</v>
      </c>
      <c r="D506" s="5">
        <f>_xll.SNL.Clients.Office.Excel.Functions.SPG(A506, "IQ_DILUT_EPS_NORM", "CY2023")</f>
        <v>4.1180000000000003</v>
      </c>
      <c r="E506">
        <f t="shared" si="96"/>
        <v>1173630</v>
      </c>
      <c r="F506">
        <f t="shared" si="97"/>
        <v>0.16586065573770492</v>
      </c>
      <c r="G506" s="5">
        <f>_xll.SNL.Clients.Office.Excel.Functions.SPG(A506, "SP_MARKETCAP", "12/30/2023")</f>
        <v>36625.07189454</v>
      </c>
      <c r="H506">
        <f t="shared" si="89"/>
        <v>8.7356070789857895E-4</v>
      </c>
      <c r="I506">
        <f t="shared" si="98"/>
        <v>3.5973229951263485E-3</v>
      </c>
      <c r="K506" s="11" t="s">
        <v>505</v>
      </c>
      <c r="L506" s="4" cm="1">
        <f t="array" ref="L506">_xll.SNL.Clients.Office.Excel.Functions.SPG(K506, "SP_TOTAL_REV", "CY2023")</f>
        <v>7076000</v>
      </c>
      <c r="M506" s="4">
        <f>_xll.SNL.Clients.Office.Excel.Functions.SPG(K506,"IQ_AVG_DILUT_SHARES_OUT","CY2023")</f>
        <v>285000000</v>
      </c>
      <c r="N506" s="5">
        <f>_xll.SNL.Clients.Office.Excel.Functions.SPG(K506, "IQ_DILUT_EPS_NORM", "CY2023")</f>
        <v>4.1180000000000003</v>
      </c>
      <c r="O506">
        <f t="shared" si="99"/>
        <v>1173630</v>
      </c>
      <c r="P506">
        <f t="shared" si="100"/>
        <v>0.16586065573770492</v>
      </c>
      <c r="Q506" s="5">
        <f>_xll.SNL.Clients.Office.Excel.Functions.SPG(K506, "SP_MARKETCAP", "12/31/2022")</f>
        <v>36078.581877279998</v>
      </c>
      <c r="R506">
        <f t="shared" si="91"/>
        <v>1.072922305076046E-3</v>
      </c>
      <c r="S506">
        <f t="shared" si="92"/>
        <v>4.418294052303158E-3</v>
      </c>
      <c r="U506" s="11" t="s">
        <v>505</v>
      </c>
      <c r="V506" s="4" cm="1">
        <f t="array" ref="V506">_xll.SNL.Clients.Office.Excel.Functions.SPG(U506, "SP_TOTAL_REV", "CY2021")</f>
        <v>6584000</v>
      </c>
      <c r="W506" s="4">
        <f>_xll.SNL.Clients.Office.Excel.Functions.SPG(U506,"IQ_AVG_DILUT_SHARES_OUT","CY2021")</f>
        <v>302000000</v>
      </c>
      <c r="X506" s="5">
        <f>_xll.SNL.Clients.Office.Excel.Functions.SPG(U506, "IQ_DILUT_EPS_NORM", "CY2021")</f>
        <v>3.5840000000000001</v>
      </c>
      <c r="Y506">
        <f t="shared" si="93"/>
        <v>1082368</v>
      </c>
      <c r="Z506">
        <f t="shared" si="94"/>
        <v>0.16439368165249088</v>
      </c>
      <c r="AA506" s="5">
        <f>_xll.SNL.Clients.Office.Excel.Functions.SPG(U506, "SP_MARKETCAP", "12/31/2021")</f>
        <v>40704.462682580001</v>
      </c>
      <c r="AB506">
        <f t="shared" si="88"/>
        <v>9.6192008365765741E-4</v>
      </c>
      <c r="AC506">
        <f t="shared" si="95"/>
        <v>3.4475215798290444E-3</v>
      </c>
    </row>
    <row r="507" spans="1:29" x14ac:dyDescent="0.3">
      <c r="A507" s="11" t="s">
        <v>506</v>
      </c>
      <c r="B507" s="4" cm="1">
        <f t="array" ref="B507">_xll.SNL.Clients.Office.Excel.Functions.SPG(A507, "SP_TOTAL_REV", "CY2023")</f>
        <v>4584000</v>
      </c>
      <c r="C507" s="4">
        <f>_xll.SNL.Clients.Office.Excel.Functions.SPG(A507,"IQ_AVG_DILUT_SHARES_OUT","CY2023")</f>
        <v>51710962</v>
      </c>
      <c r="D507" s="5">
        <f>_xll.SNL.Clients.Office.Excel.Functions.SPG(A507, "IQ_DILUT_EPS_NORM", "CY2023")</f>
        <v>5.2939999999999996</v>
      </c>
      <c r="E507">
        <f t="shared" si="96"/>
        <v>273757.83282799996</v>
      </c>
      <c r="F507">
        <f t="shared" si="97"/>
        <v>5.9720295119546241E-2</v>
      </c>
      <c r="G507" s="5">
        <f>_xll.SNL.Clients.Office.Excel.Functions.SPG(A507, "SP_MARKETCAP", "12/30/2023")</f>
        <v>14038.12056132</v>
      </c>
      <c r="H507">
        <f t="shared" si="89"/>
        <v>3.3482939147323461E-4</v>
      </c>
      <c r="I507">
        <f t="shared" si="98"/>
        <v>1.7725867984593039E-3</v>
      </c>
      <c r="K507" s="11" t="s">
        <v>506</v>
      </c>
      <c r="L507" s="4" cm="1">
        <f t="array" ref="L507">_xll.SNL.Clients.Office.Excel.Functions.SPG(K507, "SP_TOTAL_REV", "CY2023")</f>
        <v>4584000</v>
      </c>
      <c r="M507" s="4">
        <f>_xll.SNL.Clients.Office.Excel.Functions.SPG(K507,"IQ_AVG_DILUT_SHARES_OUT","CY2023")</f>
        <v>51710962</v>
      </c>
      <c r="N507" s="5">
        <f>_xll.SNL.Clients.Office.Excel.Functions.SPG(K507, "IQ_DILUT_EPS_NORM", "CY2023")</f>
        <v>5.2939999999999996</v>
      </c>
      <c r="O507">
        <f t="shared" si="99"/>
        <v>273757.83282799996</v>
      </c>
      <c r="P507">
        <f t="shared" si="100"/>
        <v>5.9720295119546241E-2</v>
      </c>
      <c r="Q507" s="5">
        <f>_xll.SNL.Clients.Office.Excel.Functions.SPG(K507, "SP_MARKETCAP", "12/31/2022")</f>
        <v>13238.396505180001</v>
      </c>
      <c r="R507">
        <f t="shared" si="91"/>
        <v>3.936898335461747E-4</v>
      </c>
      <c r="S507">
        <f t="shared" si="92"/>
        <v>2.0841939787934489E-3</v>
      </c>
      <c r="U507" s="11" t="s">
        <v>506</v>
      </c>
      <c r="V507" s="4" cm="1">
        <f t="array" ref="V507">_xll.SNL.Clients.Office.Excel.Functions.SPG(U507, "SP_TOTAL_REV", "CY2021")</f>
        <v>5627000</v>
      </c>
      <c r="W507" s="4">
        <f>_xll.SNL.Clients.Office.Excel.Functions.SPG(U507,"IQ_AVG_DILUT_SHARES_OUT","CY2021")</f>
        <v>53902430</v>
      </c>
      <c r="X507" s="5">
        <f>_xll.SNL.Clients.Office.Excel.Functions.SPG(U507, "IQ_DILUT_EPS_NORM", "CY2021")</f>
        <v>11.595000000000001</v>
      </c>
      <c r="Y507">
        <f t="shared" si="93"/>
        <v>624998.67585</v>
      </c>
      <c r="Z507">
        <f t="shared" si="94"/>
        <v>0.11107138365914342</v>
      </c>
      <c r="AA507" s="5">
        <f>_xll.SNL.Clients.Office.Excel.Functions.SPG(U507, "SP_MARKETCAP", "12/31/2021")</f>
        <v>31808.375443199999</v>
      </c>
      <c r="AB507">
        <f t="shared" si="88"/>
        <v>7.5168945002267651E-4</v>
      </c>
      <c r="AC507">
        <f t="shared" si="95"/>
        <v>8.7158391730129351E-3</v>
      </c>
    </row>
    <row r="508" spans="1:29" x14ac:dyDescent="0.3">
      <c r="A508" s="11" t="s">
        <v>507</v>
      </c>
      <c r="B508" s="4" cm="1">
        <f t="array" ref="B508">_xll.SNL.Clients.Office.Excel.Functions.SPG(A508, "SP_TOTAL_REV", "CY2023")</f>
        <v>7394200</v>
      </c>
      <c r="C508" s="4">
        <f>_xll.SNL.Clients.Office.Excel.Functions.SPG(A508,"IQ_AVG_DILUT_SHARES_OUT","CY2023")</f>
        <v>209700000</v>
      </c>
      <c r="D508" s="5">
        <f>_xll.SNL.Clients.Office.Excel.Functions.SPG(A508, "IQ_DILUT_EPS_NORM", "CY2023")</f>
        <v>3.758</v>
      </c>
      <c r="E508">
        <f t="shared" si="96"/>
        <v>788052.6</v>
      </c>
      <c r="F508">
        <f t="shared" si="97"/>
        <v>0.10657712801925834</v>
      </c>
      <c r="G508" s="5">
        <f>_xll.SNL.Clients.Office.Excel.Functions.SPG(A508, "SP_MARKETCAP", "12/30/2023")</f>
        <v>25432.9525287</v>
      </c>
      <c r="H508">
        <f t="shared" si="89"/>
        <v>6.0661254342095176E-4</v>
      </c>
      <c r="I508">
        <f t="shared" si="98"/>
        <v>2.2796499381759366E-3</v>
      </c>
      <c r="K508" s="11" t="s">
        <v>507</v>
      </c>
      <c r="L508" s="4" cm="1">
        <f t="array" ref="L508">_xll.SNL.Clients.Office.Excel.Functions.SPG(K508, "SP_TOTAL_REV", "CY2023")</f>
        <v>7394200</v>
      </c>
      <c r="M508" s="4">
        <f>_xll.SNL.Clients.Office.Excel.Functions.SPG(K508,"IQ_AVG_DILUT_SHARES_OUT","CY2023")</f>
        <v>209700000</v>
      </c>
      <c r="N508" s="5">
        <f>_xll.SNL.Clients.Office.Excel.Functions.SPG(K508, "IQ_DILUT_EPS_NORM", "CY2023")</f>
        <v>3.758</v>
      </c>
      <c r="O508">
        <f t="shared" si="99"/>
        <v>788052.6</v>
      </c>
      <c r="P508">
        <f t="shared" si="100"/>
        <v>0.10657712801925834</v>
      </c>
      <c r="Q508" s="5">
        <f>_xll.SNL.Clients.Office.Excel.Functions.SPG(K508, "SP_MARKETCAP", "12/31/2022")</f>
        <v>26756.179980000001</v>
      </c>
      <c r="R508">
        <f t="shared" si="91"/>
        <v>7.9568821182656271E-4</v>
      </c>
      <c r="S508">
        <f t="shared" si="92"/>
        <v>2.9901963000442226E-3</v>
      </c>
      <c r="U508" s="11" t="s">
        <v>507</v>
      </c>
      <c r="V508" s="4" cm="1">
        <f t="array" ref="V508">_xll.SNL.Clients.Office.Excel.Functions.SPG(U508, "SP_TOTAL_REV", "CY2021")</f>
        <v>6827300</v>
      </c>
      <c r="W508" s="4">
        <f>_xll.SNL.Clients.Office.Excel.Functions.SPG(U508,"IQ_AVG_DILUT_SHARES_OUT","CY2021")</f>
        <v>210400000</v>
      </c>
      <c r="X508" s="5">
        <f>_xll.SNL.Clients.Office.Excel.Functions.SPG(U508, "IQ_DILUT_EPS_NORM", "CY2021")</f>
        <v>2.9980000000000002</v>
      </c>
      <c r="Y508">
        <f t="shared" si="93"/>
        <v>630779.19999999995</v>
      </c>
      <c r="Z508">
        <f t="shared" si="94"/>
        <v>9.2390725469805035E-2</v>
      </c>
      <c r="AA508" s="5">
        <f>_xll.SNL.Clients.Office.Excel.Functions.SPG(U508, "SP_MARKETCAP", "12/31/2021")</f>
        <v>26539.784750399998</v>
      </c>
      <c r="AB508">
        <f>AA508/$AA$509</f>
        <v>6.2718312157665501E-4</v>
      </c>
      <c r="AC508">
        <f t="shared" si="95"/>
        <v>1.8802949984868119E-3</v>
      </c>
    </row>
    <row r="509" spans="1:29" x14ac:dyDescent="0.3">
      <c r="A509" s="11" t="s">
        <v>508</v>
      </c>
      <c r="B509">
        <f>SUMIF(B6:B508,"&lt;&gt;#VALUE!")</f>
        <v>16506384306</v>
      </c>
      <c r="C509">
        <f>SUMIF(C6:C508,"&lt;&gt;#VALUE!")</f>
        <v>393355051509</v>
      </c>
      <c r="D509">
        <f>E509/C509*1000</f>
        <v>3.8067338968317137</v>
      </c>
      <c r="E509">
        <f>SUMIF(E6:E508,"&lt;&gt;#VALUE!")</f>
        <v>1497398008.0692949</v>
      </c>
      <c r="F509" s="7">
        <f>E509/B509</f>
        <v>9.071629378730732E-2</v>
      </c>
      <c r="G509">
        <f>SUMIF(G6:G508,"&lt;&gt;#VALUE!")</f>
        <v>41926189.632137388</v>
      </c>
      <c r="I509">
        <f>SUMIF(I6:I508,"&lt;&gt;#VALUE!")</f>
        <v>6.5141006378060577</v>
      </c>
      <c r="K509" s="11" t="s">
        <v>508</v>
      </c>
      <c r="L509">
        <f>SUMIF(L6:L508,"&lt;&gt;#VALUE!")</f>
        <v>16507935306</v>
      </c>
      <c r="M509">
        <f>SUMIF(M6:M508,"&lt;&gt;#VALUE!")</f>
        <v>393368751509</v>
      </c>
      <c r="N509">
        <f>O509/M509*1000</f>
        <v>3.8055805391929938</v>
      </c>
      <c r="O509">
        <f>SUMIF(O6:O508,"&lt;&gt;#VALUE!")</f>
        <v>1496996465.469295</v>
      </c>
      <c r="P509" s="7">
        <f>O509/L509</f>
        <v>9.0683446337786064E-2</v>
      </c>
      <c r="Q509">
        <f>SUMIF(Q6:Q508,"&lt;&gt;#VALUE!")</f>
        <v>33626462.705258831</v>
      </c>
      <c r="S509">
        <f>SUMIF(S6:S508,"&lt;&gt;#VALUE!")</f>
        <v>6.6271050277751788</v>
      </c>
      <c r="U509" s="11" t="s">
        <v>508</v>
      </c>
      <c r="V509">
        <f>SUM(V6:V508)</f>
        <v>14485945055</v>
      </c>
      <c r="W509">
        <f>SUM(W6:W508)</f>
        <v>398630819266</v>
      </c>
      <c r="X509">
        <f>Y509/W509*1000</f>
        <v>3.5464427714818276</v>
      </c>
      <c r="Y509">
        <f>SUMIF(Y6:Y508, "&lt;&gt;#VALUE!")</f>
        <v>1413721387.4757845</v>
      </c>
      <c r="Z509">
        <f>Y509/V509</f>
        <v>9.7592623892206562E-2</v>
      </c>
      <c r="AA509">
        <f>SUMIF(AA6:AA508, "&lt;&gt;#VALUE!")</f>
        <v>42315846.58031375</v>
      </c>
      <c r="AC509">
        <f>SUMIF(AC6:AC508, "&lt;&gt;#VALUE!")</f>
        <v>5.543045926396549</v>
      </c>
    </row>
    <row r="511" spans="1:29" x14ac:dyDescent="0.3">
      <c r="I511" t="s">
        <v>3</v>
      </c>
      <c r="J511" s="7">
        <f>D509/N509-1</f>
        <v>3.0307009057928269E-4</v>
      </c>
      <c r="S511" t="s">
        <v>3</v>
      </c>
      <c r="T511" s="7">
        <f>N509/X509-1</f>
        <v>7.3069772842517811E-2</v>
      </c>
    </row>
    <row r="512" spans="1:29" x14ac:dyDescent="0.3">
      <c r="I512" t="s">
        <v>1027</v>
      </c>
      <c r="J512" s="7">
        <f>B509/L509-1</f>
        <v>-9.3954814533114828E-5</v>
      </c>
      <c r="S512" t="s">
        <v>1027</v>
      </c>
      <c r="T512" s="7">
        <f>L509/V509-1</f>
        <v>0.1395829021387931</v>
      </c>
    </row>
    <row r="513" spans="9:20" x14ac:dyDescent="0.3">
      <c r="I513" t="s">
        <v>1028</v>
      </c>
      <c r="J513" s="7">
        <f>F509/P509-1</f>
        <v>3.622210099833989E-4</v>
      </c>
      <c r="S513" t="s">
        <v>1028</v>
      </c>
      <c r="T513" s="7">
        <f>P509/Z509-1</f>
        <v>-7.0796104038066021E-2</v>
      </c>
    </row>
    <row r="514" spans="9:20" x14ac:dyDescent="0.3">
      <c r="I514" t="s">
        <v>2</v>
      </c>
      <c r="J514" s="7">
        <f>C509/M509-1</f>
        <v>-3.4827372401680101E-5</v>
      </c>
      <c r="S514" t="s">
        <v>2</v>
      </c>
      <c r="T514" s="7">
        <f>M509/W509-1</f>
        <v>-1.3200353566964695E-2</v>
      </c>
    </row>
  </sheetData>
  <autoFilter ref="A5:R5" xr:uid="{58A51631-632C-44E1-A4BE-CF799F3919B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s="11" t="s">
        <v>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s="11" t="s">
        <v>6</v>
      </c>
      <c r="H4" s="4" cm="1">
        <f t="array" ref="H4">_xll.SNL.Clients.Office.Excel.Functions.SPG(G4, "SP_TOTAL_REV", "CY2022")</f>
        <v>26161000</v>
      </c>
      <c r="I4" s="4">
        <f>_xll.SNL.Clients.Office.Excel.Functions.SPG(G4,"IQ_AVG_DILUT_SHARES_OUT","CY2022")</f>
        <v>567600000</v>
      </c>
      <c r="J4" s="5">
        <f>_xll.SNL.Clients.Office.Excel.Functions.SPG(G4, "IQ_DILUT_EPS_NORM", "CY2022")</f>
        <v>3.2370000000000001</v>
      </c>
      <c r="K4">
        <f>I4*J4/1000</f>
        <v>1837321.2</v>
      </c>
      <c r="L4">
        <f>K4/H4</f>
        <v>7.0231306142731542E-2</v>
      </c>
    </row>
    <row r="5" spans="1:12" x14ac:dyDescent="0.3">
      <c r="A5" s="11"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s="11"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s="11"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s="11"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s="11"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s="11"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s="11"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s="11"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s="11"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s="11"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s="11"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s="11"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s="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s="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s="11"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s="11"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s="11"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8.6959999999999997</v>
      </c>
      <c r="E13">
        <f t="shared" si="0"/>
        <v>1937034</v>
      </c>
      <c r="F13">
        <f t="shared" si="1"/>
        <v>0.15592697239730494</v>
      </c>
      <c r="G13" s="11"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8.6959999999999997</v>
      </c>
      <c r="K13">
        <f t="shared" si="2"/>
        <v>1937034</v>
      </c>
      <c r="L13">
        <f t="shared" si="3"/>
        <v>0.15592697239730494</v>
      </c>
    </row>
    <row r="14" spans="1:12" x14ac:dyDescent="0.3">
      <c r="A14" s="11"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s="11"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s="11"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s="11"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s="11"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s="11"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s="11"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s="11"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s="11"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s="11"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s="11"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s="11"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s="11"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s="11"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s="11" t="s">
        <v>23</v>
      </c>
      <c r="B21" s="4" cm="1">
        <f t="array" ref="B21">_xll.SNL.Clients.Office.Excel.Functions.SPG(A21, "SP_TOTAL_REV", "CY2023")</f>
        <v>307394000</v>
      </c>
      <c r="C21" s="4">
        <f>_xll.SNL.Clients.Office.Excel.Functions.SPG(A21,"IQ_AVG_DILUT_SHARES_OUT","CY2023")</f>
        <v>12722000000</v>
      </c>
      <c r="D21" s="5">
        <f>_xll.SNL.Clients.Office.Excel.Functions.SPG(A21, "IQ_DILUT_EPS_NORM", "CY2023")</f>
        <v>4.2510000000000003</v>
      </c>
      <c r="E21">
        <f t="shared" si="0"/>
        <v>54081222.000000007</v>
      </c>
      <c r="F21">
        <f t="shared" si="1"/>
        <v>0.17593454003656547</v>
      </c>
      <c r="G21" s="11" t="s">
        <v>23</v>
      </c>
      <c r="H21" s="4" cm="1">
        <f t="array" ref="H21">_xll.SNL.Clients.Office.Excel.Functions.SPG(G21, "SP_TOTAL_REV", "CY2023")</f>
        <v>307394000</v>
      </c>
      <c r="I21" s="4">
        <f>_xll.SNL.Clients.Office.Excel.Functions.SPG(G21,"IQ_AVG_DILUT_SHARES_OUT","CY2023")</f>
        <v>12722000000</v>
      </c>
      <c r="J21" s="5">
        <f>_xll.SNL.Clients.Office.Excel.Functions.SPG(G21, "IQ_DILUT_EPS_NORM", "CY2023")</f>
        <v>4.2510000000000003</v>
      </c>
      <c r="K21">
        <f t="shared" si="2"/>
        <v>54081222.000000007</v>
      </c>
      <c r="L21">
        <f t="shared" si="3"/>
        <v>0.17593454003656547</v>
      </c>
    </row>
    <row r="22" spans="1:12" x14ac:dyDescent="0.3">
      <c r="A22" s="11" t="s">
        <v>24</v>
      </c>
      <c r="B22" s="4" cm="1">
        <f t="array" ref="B22">_xll.SNL.Clients.Office.Excel.Functions.SPG(A22, "SP_TOTAL_REV", "CY2023")</f>
        <v>307394000</v>
      </c>
      <c r="C22" s="4">
        <f>_xll.SNL.Clients.Office.Excel.Functions.SPG(A22,"IQ_AVG_DILUT_SHARES_OUT","CY2023")</f>
        <v>12722000000</v>
      </c>
      <c r="D22" s="5">
        <f>_xll.SNL.Clients.Office.Excel.Functions.SPG(A22, "IQ_DILUT_EPS_NORM", "CY2023")</f>
        <v>4.2510000000000003</v>
      </c>
      <c r="E22">
        <f t="shared" si="0"/>
        <v>54081222.000000007</v>
      </c>
      <c r="F22">
        <f t="shared" si="1"/>
        <v>0.17593454003656547</v>
      </c>
      <c r="G22" s="11" t="s">
        <v>24</v>
      </c>
      <c r="H22" s="4" cm="1">
        <f t="array" ref="H22">_xll.SNL.Clients.Office.Excel.Functions.SPG(G22, "SP_TOTAL_REV", "CY2023")</f>
        <v>307394000</v>
      </c>
      <c r="I22" s="4">
        <f>_xll.SNL.Clients.Office.Excel.Functions.SPG(G22,"IQ_AVG_DILUT_SHARES_OUT","CY2023")</f>
        <v>12722000000</v>
      </c>
      <c r="J22" s="5">
        <f>_xll.SNL.Clients.Office.Excel.Functions.SPG(G22, "IQ_DILUT_EPS_NORM", "CY2023")</f>
        <v>4.2510000000000003</v>
      </c>
      <c r="K22">
        <f t="shared" si="2"/>
        <v>54081222.000000007</v>
      </c>
      <c r="L22">
        <f t="shared" si="3"/>
        <v>0.17593454003656547</v>
      </c>
    </row>
    <row r="23" spans="1:12" x14ac:dyDescent="0.3">
      <c r="A23" s="11"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s="11"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s="11"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s="11"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s="11"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0.40600000000000003</v>
      </c>
      <c r="E25">
        <f t="shared" si="0"/>
        <v>589918</v>
      </c>
      <c r="F25">
        <f t="shared" si="1"/>
        <v>4.2034915205928461E-2</v>
      </c>
      <c r="G25" s="11"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0.40600000000000003</v>
      </c>
      <c r="K25">
        <f t="shared" si="2"/>
        <v>589918</v>
      </c>
      <c r="L25">
        <f t="shared" si="3"/>
        <v>4.2034915205928461E-2</v>
      </c>
    </row>
    <row r="26" spans="1:12" x14ac:dyDescent="0.3">
      <c r="A26" s="11"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s="11"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s="11"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s="11"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s="11"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s="11"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s="11"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s="11"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s="11"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s="11"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s="1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s="1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s="11"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s="11"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s="11"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s="11"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s="11"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s="11"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s="11"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s="11"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s="11"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s="11"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s="11"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s="11"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s="11"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s="11"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s="11"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s="11"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s="11"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s="11"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s="1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s="1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s="11"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s="11"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s="11"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s="11"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s="11"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s="11"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s="11"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s="11"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s="11"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s="11"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s="11"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s="11"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s="11"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s="11"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s="11"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s="11"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s="11"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4.5010000000000003</v>
      </c>
      <c r="E50">
        <f t="shared" si="0"/>
        <v>662235.50575000001</v>
      </c>
      <c r="F50">
        <f t="shared" si="1"/>
        <v>0.16766241096101969</v>
      </c>
      <c r="G50" s="11"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4.5010000000000003</v>
      </c>
      <c r="K50">
        <f t="shared" si="2"/>
        <v>662235.50575000001</v>
      </c>
      <c r="L50">
        <f t="shared" si="3"/>
        <v>0.16766241096101969</v>
      </c>
    </row>
    <row r="51" spans="1:12" x14ac:dyDescent="0.3">
      <c r="A51" s="1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s="1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s="11"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s="11"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s="11"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s="11"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s="11"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s="11"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s="11"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s="11"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s="11"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s="11"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s="11"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s="11"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s="11"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s="11"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s="11"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s="11"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s="11"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s="11"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s="1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s="1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s="11"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s="11"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s="11"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s="11"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s="11" t="s">
        <v>66</v>
      </c>
      <c r="B64" s="4" cm="1">
        <f t="array" ref="B64">_xll.SNL.Clients.Office.Excel.Functions.SPG(A64, "SP_TOTAL_REV", "CY2023")</f>
        <v>1144999</v>
      </c>
      <c r="C64" s="4">
        <f>_xll.SNL.Clients.Office.Excel.Functions.SPG(A64,"IQ_AVG_DILUT_SHARES_OUT","CY2023")</f>
        <v>161472500</v>
      </c>
      <c r="D64" s="5">
        <f>_xll.SNL.Clients.Office.Excel.Functions.SPG(A64, "IQ_DILUT_EPS_NORM", "CY2023")</f>
        <v>0.90800000000000003</v>
      </c>
      <c r="E64">
        <f t="shared" si="0"/>
        <v>146617.03</v>
      </c>
      <c r="F64">
        <f t="shared" si="1"/>
        <v>0.128049919694253</v>
      </c>
      <c r="G64" s="11" t="s">
        <v>66</v>
      </c>
      <c r="H64" s="4" cm="1">
        <f t="array" ref="H64">_xll.SNL.Clients.Office.Excel.Functions.SPG(G64, "SP_TOTAL_REV", "CY2023")</f>
        <v>1144999</v>
      </c>
      <c r="I64" s="4">
        <f>_xll.SNL.Clients.Office.Excel.Functions.SPG(G64,"IQ_AVG_DILUT_SHARES_OUT","CY2023")</f>
        <v>161472500</v>
      </c>
      <c r="J64" s="5">
        <f>_xll.SNL.Clients.Office.Excel.Functions.SPG(G64, "IQ_DILUT_EPS_NORM", "CY2023")</f>
        <v>0.90800000000000003</v>
      </c>
      <c r="K64">
        <f t="shared" si="2"/>
        <v>146617.03</v>
      </c>
      <c r="L64">
        <f t="shared" si="3"/>
        <v>0.128049919694253</v>
      </c>
    </row>
    <row r="65" spans="1:12" x14ac:dyDescent="0.3">
      <c r="A65" s="11"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s="11"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s="11"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s="11"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s="11"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s="11"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s="11"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s="11"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s="11"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s="11"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s="11"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s="11"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s="1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s="1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s="11"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s="11"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s="11"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s="11"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s="11"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s="11"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s="11"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s="11"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s="11"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s="11"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s="11"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s="11"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s="11"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s="11"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s="11"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s="11"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s="11"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s="11"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s="1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s="1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s="11"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s="11"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s="11"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s="11"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s="11" t="s">
        <v>86</v>
      </c>
      <c r="B84" s="4" cm="1">
        <f t="array" ref="B84">_xll.SNL.Clients.Office.Excel.Functions.SPG(A84, "SP_TOTAL_REV", "CY2023")</f>
        <v>215999000</v>
      </c>
      <c r="C84" s="4">
        <f>_xll.SNL.Clients.Office.Excel.Functions.SPG(A84,"IQ_AVG_DILUT_SHARES_OUT","CY2023")</f>
        <v>253000000</v>
      </c>
      <c r="D84" s="5">
        <f>_xll.SNL.Clients.Office.Excel.Functions.SPG(A84, "IQ_DILUT_EPS_NORM", "CY2023")</f>
        <v>4.9550000000000001</v>
      </c>
      <c r="E84">
        <f t="shared" si="4"/>
        <v>1253615</v>
      </c>
      <c r="F84">
        <f t="shared" si="5"/>
        <v>5.8038000175926743E-3</v>
      </c>
      <c r="G84" s="11" t="s">
        <v>86</v>
      </c>
      <c r="H84" s="4" cm="1">
        <f t="array" ref="H84">_xll.SNL.Clients.Office.Excel.Functions.SPG(G84, "SP_TOTAL_REV", "CY2023")</f>
        <v>215999000</v>
      </c>
      <c r="I84" s="4">
        <f>_xll.SNL.Clients.Office.Excel.Functions.SPG(G84,"IQ_AVG_DILUT_SHARES_OUT","CY2023")</f>
        <v>253000000</v>
      </c>
      <c r="J84" s="5">
        <f>_xll.SNL.Clients.Office.Excel.Functions.SPG(G84, "IQ_DILUT_EPS_NORM", "CY2023")</f>
        <v>4.9550000000000001</v>
      </c>
      <c r="K84">
        <f t="shared" si="6"/>
        <v>1253615</v>
      </c>
      <c r="L84">
        <f t="shared" si="7"/>
        <v>5.8038000175926743E-3</v>
      </c>
    </row>
    <row r="85" spans="1:12" x14ac:dyDescent="0.3">
      <c r="A85" s="11"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s="11"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s="11"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s="11"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x14ac:dyDescent="0.3">
      <c r="A87" s="11"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s="11"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s="11"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s="11"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s="11"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s="11"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s="11"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s="11"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s="1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s="1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s="11"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s="11"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s="11"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s="11"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s="11"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s="11"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s="11"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s="11"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s="11"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s="11"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s="11"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s="11"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s="11"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s="11"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s="11"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s="11"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s="11"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s="11"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s="1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s="1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s="11"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s="11"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s="11"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s="11"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s="11"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s="11"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x14ac:dyDescent="0.3">
      <c r="A105" s="11"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s="11"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s="11"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s="11"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s="11"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s="11"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s="11"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s="11"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s="11"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s="11"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s="11"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s="11"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s="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s="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s="11"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s="11"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s="11"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s="11"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s="11"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s="11"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s="11"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s="11"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s="11"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s="11"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x14ac:dyDescent="0.3">
      <c r="A117" s="11"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s="11"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s="11"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s="11"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s="11"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s="11"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s="11"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s="11"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s="1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s="1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s="11"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s="11"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s="11"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s="11"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s="11"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s="11"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s="11"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s="11"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s="11"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s="11"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s="11"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s="11"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s="11"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s="11"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s="11"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s="11"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s="11"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s="11"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s="1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s="1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s="11"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s="11"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s="11"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s="11"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s="11"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s="11"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s="11" t="s">
        <v>137</v>
      </c>
      <c r="B135" s="4" cm="1">
        <f t="array" ref="B135">_xll.SNL.Clients.Office.Excel.Functions.SPG(A135, "SP_TOTAL_REV", "CY2023")</f>
        <v>4119576</v>
      </c>
      <c r="C135" s="4">
        <f>_xll.SNL.Clients.Office.Excel.Functions.SPG(A135,"IQ_AVG_DILUT_SHARES_OUT","CY2023")</f>
        <v>157288500</v>
      </c>
      <c r="D135" s="5">
        <f>_xll.SNL.Clients.Office.Excel.Functions.SPG(A135, "IQ_DILUT_EPS_NORM", "CY2023")</f>
        <v>3.7050000000000001</v>
      </c>
      <c r="E135">
        <f t="shared" si="8"/>
        <v>582753.89249999996</v>
      </c>
      <c r="F135">
        <f t="shared" si="9"/>
        <v>0.14145967752506566</v>
      </c>
      <c r="G135" s="11" t="s">
        <v>137</v>
      </c>
      <c r="H135" s="4" cm="1">
        <f t="array" ref="H135">_xll.SNL.Clients.Office.Excel.Functions.SPG(G135, "SP_TOTAL_REV", "CY2023")</f>
        <v>4119576</v>
      </c>
      <c r="I135" s="4">
        <f>_xll.SNL.Clients.Office.Excel.Functions.SPG(G135,"IQ_AVG_DILUT_SHARES_OUT","CY2023")</f>
        <v>157288500</v>
      </c>
      <c r="J135" s="5">
        <f>_xll.SNL.Clients.Office.Excel.Functions.SPG(G135, "IQ_DILUT_EPS_NORM", "CY2023")</f>
        <v>3.7050000000000001</v>
      </c>
      <c r="K135">
        <f t="shared" si="10"/>
        <v>582753.89249999996</v>
      </c>
      <c r="L135">
        <f t="shared" si="11"/>
        <v>0.14145967752506566</v>
      </c>
    </row>
    <row r="136" spans="1:12" x14ac:dyDescent="0.3">
      <c r="A136" s="11"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s="11"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s="11"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s="11"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s="11"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s="11"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s="11"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s="11"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s="11"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s="11"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s="1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s="1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s="11"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s="11"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s="11"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s="11"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s="11"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s="11"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s="11"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s="11"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s="11"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s="11"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s="11"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s="11"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s="11"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s="11"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s="11"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1.476</v>
      </c>
      <c r="E149">
        <f t="shared" si="8"/>
        <v>1046484</v>
      </c>
      <c r="F149">
        <f t="shared" si="9"/>
        <v>2.345219846712384E-2</v>
      </c>
      <c r="G149" s="11"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1.476</v>
      </c>
      <c r="K149">
        <f t="shared" si="10"/>
        <v>1046484</v>
      </c>
      <c r="L149">
        <f t="shared" si="11"/>
        <v>2.345219846712384E-2</v>
      </c>
    </row>
    <row r="150" spans="1:12" x14ac:dyDescent="0.3">
      <c r="A150" s="11"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s="11"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s="1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s="1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s="11"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s="11"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s="11"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s="11"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s="11"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s="11"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s="11"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s="11"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s="11"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s="11"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s="11"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s="11"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s="11"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s="11"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s="11"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3.8220000000000001</v>
      </c>
      <c r="E159">
        <f t="shared" si="8"/>
        <v>1042450.5</v>
      </c>
      <c r="F159">
        <f t="shared" si="9"/>
        <v>0.13614346349745332</v>
      </c>
      <c r="G159" s="11"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3.8220000000000001</v>
      </c>
      <c r="K159">
        <f t="shared" si="10"/>
        <v>1042450.5</v>
      </c>
      <c r="L159">
        <f t="shared" si="11"/>
        <v>0.13614346349745332</v>
      </c>
    </row>
    <row r="160" spans="1:12" x14ac:dyDescent="0.3">
      <c r="A160" s="11"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s="11"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s="1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s="1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s="11"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3.2589999999999999</v>
      </c>
      <c r="E162">
        <f t="shared" si="8"/>
        <v>1870503.05</v>
      </c>
      <c r="F162">
        <f t="shared" si="9"/>
        <v>0.11757514928656736</v>
      </c>
      <c r="G162" s="11"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3.2589999999999999</v>
      </c>
      <c r="K162">
        <f t="shared" si="10"/>
        <v>1870503.05</v>
      </c>
      <c r="L162">
        <f t="shared" si="11"/>
        <v>0.11757514928656736</v>
      </c>
    </row>
    <row r="163" spans="1:12" x14ac:dyDescent="0.3">
      <c r="A163" s="11"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s="11"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s="11"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s="11"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s="11"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s="11"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s="11"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s="11"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s="11"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s="11"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s="11"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s="11"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s="11"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s="11"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s="11"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s="11"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s="1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s="1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s="11"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s="11"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s="11"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s="11"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s="11"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s="11"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s="11"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s="11"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s="11"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s="11"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s="11"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s="11"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s="11"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s="11"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s="11"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s="11"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s="11"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s="11"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s="1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s="1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s="11"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s="11"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s="11"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s="11"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s="11"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s="11"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s="11"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s="11"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s="11"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s="11"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s="11"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s="11"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s="11"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s="11"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s="11"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s="11"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s="11"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s="11"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s="1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s="1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s="11"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s="11"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s="11"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s="11"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s="11"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s="11"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s="11"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s="11"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s="11"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2.6179999999999999</v>
      </c>
      <c r="E196">
        <f t="shared" si="8"/>
        <v>1312927</v>
      </c>
      <c r="F196">
        <f t="shared" si="9"/>
        <v>9.0192141237892418E-2</v>
      </c>
      <c r="G196" s="11"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2.6179999999999999</v>
      </c>
      <c r="K196">
        <f t="shared" si="10"/>
        <v>1312927</v>
      </c>
      <c r="L196">
        <f t="shared" si="11"/>
        <v>9.0192141237892418E-2</v>
      </c>
    </row>
    <row r="197" spans="1:12" x14ac:dyDescent="0.3">
      <c r="A197" s="11"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2.6179999999999999</v>
      </c>
      <c r="E197">
        <f t="shared" ref="E197:E260" si="12">C197*D197/1000</f>
        <v>1312927</v>
      </c>
      <c r="F197">
        <f t="shared" ref="F197:F260" si="13">E197/B197</f>
        <v>9.0192141237892418E-2</v>
      </c>
      <c r="G197" s="11"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2.6179999999999999</v>
      </c>
      <c r="K197">
        <f t="shared" ref="K197:K260" si="14">I197*J197/1000</f>
        <v>1312927</v>
      </c>
      <c r="L197">
        <f t="shared" ref="L197:L260" si="15">K197/H197</f>
        <v>9.0192141237892418E-2</v>
      </c>
    </row>
    <row r="198" spans="1:12" x14ac:dyDescent="0.3">
      <c r="A198" s="11"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1.919</v>
      </c>
      <c r="E198">
        <f t="shared" si="12"/>
        <v>940741.77500000002</v>
      </c>
      <c r="F198">
        <f t="shared" si="13"/>
        <v>0.11948354903853482</v>
      </c>
      <c r="G198" s="11"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1.919</v>
      </c>
      <c r="K198">
        <f t="shared" si="14"/>
        <v>940741.77500000002</v>
      </c>
      <c r="L198">
        <f t="shared" si="15"/>
        <v>0.11948354903853482</v>
      </c>
    </row>
    <row r="199" spans="1:12" x14ac:dyDescent="0.3">
      <c r="A199" s="11"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s="11"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s="11"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s="11"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s="1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s="1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s="11"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s="11"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s="11" t="s">
        <v>205</v>
      </c>
      <c r="B203" s="4" cm="1">
        <f t="array" ref="B203">_xll.SNL.Clients.Office.Excel.Functions.SPG(A203, "SP_TOTAL_REV", "CY2023")</f>
        <v>33239000</v>
      </c>
      <c r="C203" s="4">
        <f>_xll.SNL.Clients.Office.Excel.Functions.SPG(A203,"IQ_AVG_DILUT_SHARES_OUT","CY2023")</f>
        <v>274000000</v>
      </c>
      <c r="D203" s="5">
        <f>_xll.SNL.Clients.Office.Excel.Functions.SPG(A203, "IQ_DILUT_EPS_NORM", "CY2023")</f>
        <v>0.36899999999999999</v>
      </c>
      <c r="E203">
        <f t="shared" si="12"/>
        <v>101106</v>
      </c>
      <c r="F203">
        <f t="shared" si="13"/>
        <v>3.0417882607780018E-3</v>
      </c>
      <c r="G203" s="11" t="s">
        <v>205</v>
      </c>
      <c r="H203" s="4" cm="1">
        <f t="array" ref="H203">_xll.SNL.Clients.Office.Excel.Functions.SPG(G203, "SP_TOTAL_REV", "CY2023")</f>
        <v>33239000</v>
      </c>
      <c r="I203" s="4">
        <f>_xll.SNL.Clients.Office.Excel.Functions.SPG(G203,"IQ_AVG_DILUT_SHARES_OUT","CY2023")</f>
        <v>274000000</v>
      </c>
      <c r="J203" s="5">
        <f>_xll.SNL.Clients.Office.Excel.Functions.SPG(G203, "IQ_DILUT_EPS_NORM", "CY2023")</f>
        <v>0.36899999999999999</v>
      </c>
      <c r="K203">
        <f t="shared" si="14"/>
        <v>101106</v>
      </c>
      <c r="L203">
        <f t="shared" si="15"/>
        <v>3.0417882607780018E-3</v>
      </c>
    </row>
    <row r="204" spans="1:12" x14ac:dyDescent="0.3">
      <c r="A204" s="11" t="s">
        <v>206</v>
      </c>
      <c r="B204" s="4" cm="1">
        <f t="array" ref="B204">_xll.SNL.Clients.Office.Excel.Functions.SPG(A204, "SP_TOTAL_REV", "CY2023")</f>
        <v>3783000</v>
      </c>
      <c r="C204" s="4">
        <f>_xll.SNL.Clients.Office.Excel.Functions.SPG(A204,"IQ_AVG_DILUT_SHARES_OUT","CY2023")</f>
        <v>644250000</v>
      </c>
      <c r="D204" s="5">
        <f>_xll.SNL.Clients.Office.Excel.Functions.SPG(A204, "IQ_DILUT_EPS_NORM", "CY2023")</f>
        <v>0.434</v>
      </c>
      <c r="E204">
        <f t="shared" si="12"/>
        <v>279604.5</v>
      </c>
      <c r="F204">
        <f t="shared" si="13"/>
        <v>7.3910785091197459E-2</v>
      </c>
      <c r="G204" s="11" t="s">
        <v>206</v>
      </c>
      <c r="H204" s="4" cm="1">
        <f t="array" ref="H204">_xll.SNL.Clients.Office.Excel.Functions.SPG(G204, "SP_TOTAL_REV", "CY2023")</f>
        <v>3783000</v>
      </c>
      <c r="I204" s="4">
        <f>_xll.SNL.Clients.Office.Excel.Functions.SPG(G204,"IQ_AVG_DILUT_SHARES_OUT","CY2023")</f>
        <v>644250000</v>
      </c>
      <c r="J204" s="5">
        <f>_xll.SNL.Clients.Office.Excel.Functions.SPG(G204, "IQ_DILUT_EPS_NORM", "CY2023")</f>
        <v>0.434</v>
      </c>
      <c r="K204">
        <f t="shared" si="14"/>
        <v>279604.5</v>
      </c>
      <c r="L204">
        <f t="shared" si="15"/>
        <v>7.3910785091197459E-2</v>
      </c>
    </row>
    <row r="205" spans="1:12" x14ac:dyDescent="0.3">
      <c r="A205" s="11"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s="11"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s="11"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s="11"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s="11" t="s">
        <v>209</v>
      </c>
      <c r="B207" s="4" cm="1">
        <f t="array" ref="B207">_xll.SNL.Clients.Office.Excel.Functions.SPG(A207, "SP_TOTAL_REV", "CY2023")</f>
        <v>35348000</v>
      </c>
      <c r="C207" s="4">
        <f>_xll.SNL.Clients.Office.Excel.Functions.SPG(A207,"IQ_AVG_DILUT_SHARES_OUT","CY2023")</f>
        <v>1099000000</v>
      </c>
      <c r="D207" s="5">
        <f>_xll.SNL.Clients.Office.Excel.Functions.SPG(A207, "IQ_DILUT_EPS_NORM", "CY2023")</f>
        <v>3.2869999999999999</v>
      </c>
      <c r="E207">
        <f t="shared" si="12"/>
        <v>3612413</v>
      </c>
      <c r="F207">
        <f t="shared" si="13"/>
        <v>0.10219568292406925</v>
      </c>
      <c r="G207" s="11" t="s">
        <v>209</v>
      </c>
      <c r="H207" s="4" cm="1">
        <f t="array" ref="H207">_xll.SNL.Clients.Office.Excel.Functions.SPG(G207, "SP_TOTAL_REV", "CY2023")</f>
        <v>35348000</v>
      </c>
      <c r="I207" s="4">
        <f>_xll.SNL.Clients.Office.Excel.Functions.SPG(G207,"IQ_AVG_DILUT_SHARES_OUT","CY2023")</f>
        <v>1099000000</v>
      </c>
      <c r="J207" s="5">
        <f>_xll.SNL.Clients.Office.Excel.Functions.SPG(G207, "IQ_DILUT_EPS_NORM", "CY2023")</f>
        <v>3.2869999999999999</v>
      </c>
      <c r="K207">
        <f t="shared" si="14"/>
        <v>3612413</v>
      </c>
      <c r="L207">
        <f t="shared" si="15"/>
        <v>0.10219568292406925</v>
      </c>
    </row>
    <row r="208" spans="1:12" x14ac:dyDescent="0.3">
      <c r="A208" s="11"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s="11"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s="11"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s="11"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s="11"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s="11"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s="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s="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s="11"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s="11"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s="11"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s="11"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s="11"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s="11"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s="11"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s="11"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s="11"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s="11"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s="11"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s="11"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s="11" t="s">
        <v>220</v>
      </c>
      <c r="B218" s="4" cm="1">
        <f t="array" ref="B218">_xll.SNL.Clients.Office.Excel.Functions.SPG(A218, "SP_TOTAL_REV", "CY2023")</f>
        <v>2189748</v>
      </c>
      <c r="C218" s="4">
        <f>_xll.SNL.Clients.Office.Excel.Functions.SPG(A218,"IQ_AVG_DILUT_SHARES_OUT","CY2023")</f>
        <v>547275000</v>
      </c>
      <c r="D218" s="5">
        <f>_xll.SNL.Clients.Office.Excel.Functions.SPG(A218, "IQ_DILUT_EPS_NORM", "CY2023")</f>
        <v>0.22</v>
      </c>
      <c r="E218">
        <f t="shared" si="12"/>
        <v>120400.5</v>
      </c>
      <c r="F218">
        <f t="shared" si="13"/>
        <v>5.4983724154560251E-2</v>
      </c>
      <c r="G218" s="11" t="s">
        <v>220</v>
      </c>
      <c r="H218" s="4" cm="1">
        <f t="array" ref="H218">_xll.SNL.Clients.Office.Excel.Functions.SPG(G218, "SP_TOTAL_REV", "CY2023")</f>
        <v>2189748</v>
      </c>
      <c r="I218" s="4">
        <f>_xll.SNL.Clients.Office.Excel.Functions.SPG(G218,"IQ_AVG_DILUT_SHARES_OUT","CY2023")</f>
        <v>547275000</v>
      </c>
      <c r="J218" s="5">
        <f>_xll.SNL.Clients.Office.Excel.Functions.SPG(G218, "IQ_DILUT_EPS_NORM", "CY2023")</f>
        <v>0.22</v>
      </c>
      <c r="K218">
        <f t="shared" si="14"/>
        <v>120400.5</v>
      </c>
      <c r="L218">
        <f t="shared" si="15"/>
        <v>5.4983724154560251E-2</v>
      </c>
    </row>
    <row r="219" spans="1:12" x14ac:dyDescent="0.3">
      <c r="A219" s="11"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s="11"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s="11"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s="11"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s="1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s="1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s="11"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s="11"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s="11"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2.3340000000000001</v>
      </c>
      <c r="E223">
        <f t="shared" si="12"/>
        <v>575480.9595</v>
      </c>
      <c r="F223">
        <f t="shared" si="13"/>
        <v>0.14498298427934397</v>
      </c>
      <c r="G223" s="11"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2.3340000000000001</v>
      </c>
      <c r="K223">
        <f t="shared" si="14"/>
        <v>575480.9595</v>
      </c>
      <c r="L223">
        <f t="shared" si="15"/>
        <v>0.14498298427934397</v>
      </c>
    </row>
    <row r="224" spans="1:12" x14ac:dyDescent="0.3">
      <c r="A224" s="11" t="s">
        <v>226</v>
      </c>
      <c r="B224" s="4" cm="1">
        <f t="array" ref="B224">_xll.SNL.Clients.Office.Excel.Functions.SPG(A224, "SP_TOTAL_REV", "CY2023")</f>
        <v>36662000</v>
      </c>
      <c r="C224" s="4">
        <f>_xll.SNL.Clients.Office.Excel.Functions.SPG(A224,"IQ_AVG_DILUT_SHARES_OUT","CY2023")</f>
        <v>668200000</v>
      </c>
      <c r="D224" s="5">
        <f>_xll.SNL.Clients.Office.Excel.Functions.SPG(A224, "IQ_DILUT_EPS_NORM", "CY2023")</f>
        <v>6.6779999999999999</v>
      </c>
      <c r="E224">
        <f t="shared" si="12"/>
        <v>4462239.5999999996</v>
      </c>
      <c r="F224">
        <f t="shared" si="13"/>
        <v>0.1217129343734657</v>
      </c>
      <c r="G224" s="11" t="s">
        <v>226</v>
      </c>
      <c r="H224" s="4" cm="1">
        <f t="array" ref="H224">_xll.SNL.Clients.Office.Excel.Functions.SPG(G224, "SP_TOTAL_REV", "CY2023")</f>
        <v>36662000</v>
      </c>
      <c r="I224" s="4">
        <f>_xll.SNL.Clients.Office.Excel.Functions.SPG(G224,"IQ_AVG_DILUT_SHARES_OUT","CY2023")</f>
        <v>668200000</v>
      </c>
      <c r="J224" s="5">
        <f>_xll.SNL.Clients.Office.Excel.Functions.SPG(G224, "IQ_DILUT_EPS_NORM", "CY2023")</f>
        <v>6.6779999999999999</v>
      </c>
      <c r="K224">
        <f t="shared" si="14"/>
        <v>4462239.5999999996</v>
      </c>
      <c r="L224">
        <f t="shared" si="15"/>
        <v>0.1217129343734657</v>
      </c>
    </row>
    <row r="225" spans="1:12" x14ac:dyDescent="0.3">
      <c r="A225" s="11"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s="11"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s="11"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s="11"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s="11"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s="11"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s="11"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s="11"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s="11"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s="11"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s="11"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s="11"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s="1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s="1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s="11"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11.481999999999999</v>
      </c>
      <c r="E232">
        <f t="shared" si="12"/>
        <v>458131.8</v>
      </c>
      <c r="F232">
        <f t="shared" si="13"/>
        <v>3.9997537977998952E-2</v>
      </c>
      <c r="G232" s="11"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11.481999999999999</v>
      </c>
      <c r="K232">
        <f t="shared" si="14"/>
        <v>458131.8</v>
      </c>
      <c r="L232">
        <f t="shared" si="15"/>
        <v>3.9997537977998952E-2</v>
      </c>
    </row>
    <row r="233" spans="1:12" x14ac:dyDescent="0.3">
      <c r="A233" s="11"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s="11"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s="11"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s="11"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s="11"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s="11"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s="11"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s="11"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s="11"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s="11"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s="11"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s="11"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s="11"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0.28499999999999998</v>
      </c>
      <c r="E239">
        <f t="shared" si="12"/>
        <v>1200420</v>
      </c>
      <c r="F239">
        <f t="shared" si="13"/>
        <v>2.2136534631555654E-2</v>
      </c>
      <c r="G239" s="11"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0.28499999999999998</v>
      </c>
      <c r="K239">
        <f t="shared" si="14"/>
        <v>1200420</v>
      </c>
      <c r="L239">
        <f t="shared" si="15"/>
        <v>2.2136534631555654E-2</v>
      </c>
    </row>
    <row r="240" spans="1:12" x14ac:dyDescent="0.3">
      <c r="A240" s="11"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3.5630000000000002</v>
      </c>
      <c r="E240">
        <f t="shared" si="12"/>
        <v>2013095</v>
      </c>
      <c r="F240">
        <f t="shared" si="13"/>
        <v>0.25201489734601901</v>
      </c>
      <c r="G240" s="11"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3.5630000000000002</v>
      </c>
      <c r="K240">
        <f t="shared" si="14"/>
        <v>2013095</v>
      </c>
      <c r="L240">
        <f t="shared" si="15"/>
        <v>0.25201489734601901</v>
      </c>
    </row>
    <row r="241" spans="1:12" x14ac:dyDescent="0.3">
      <c r="A241" s="1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s="1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s="11"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s="11"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s="11"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s="11"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s="11"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s="11"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s="11"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s="11"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s="11"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s="11"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s="11"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s="11"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s="11"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s="11"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s="11"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s="11"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s="11"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s="11"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s="1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s="1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s="11"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s="11"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s="11" t="s">
        <v>255</v>
      </c>
      <c r="B253" s="4" cm="1">
        <f t="array" ref="B253">_xll.SNL.Clients.Office.Excel.Functions.SPG(A253, "SP_TOTAL_REV", "CY2023")</f>
        <v>9862979</v>
      </c>
      <c r="C253" s="4">
        <f>_xll.SNL.Clients.Office.Excel.Functions.SPG(A253,"IQ_AVG_DILUT_SHARES_OUT","CY2023")</f>
        <v>127043250</v>
      </c>
      <c r="D253" s="5">
        <f>_xll.SNL.Clients.Office.Excel.Functions.SPG(A253, "IQ_DILUT_EPS_NORM", "CY2023")</f>
        <v>2.9620000000000002</v>
      </c>
      <c r="E253">
        <f t="shared" si="12"/>
        <v>376302.10649999999</v>
      </c>
      <c r="F253">
        <f t="shared" si="13"/>
        <v>3.8152986688910116E-2</v>
      </c>
      <c r="G253" s="11" t="s">
        <v>255</v>
      </c>
      <c r="H253" s="4" cm="1">
        <f t="array" ref="H253">_xll.SNL.Clients.Office.Excel.Functions.SPG(G253, "SP_TOTAL_REV", "CY2023")</f>
        <v>9862979</v>
      </c>
      <c r="I253" s="4">
        <f>_xll.SNL.Clients.Office.Excel.Functions.SPG(G253,"IQ_AVG_DILUT_SHARES_OUT","CY2023")</f>
        <v>127043250</v>
      </c>
      <c r="J253" s="5">
        <f>_xll.SNL.Clients.Office.Excel.Functions.SPG(G253, "IQ_DILUT_EPS_NORM", "CY2023")</f>
        <v>2.9620000000000002</v>
      </c>
      <c r="K253">
        <f t="shared" si="14"/>
        <v>376302.10649999999</v>
      </c>
      <c r="L253">
        <f t="shared" si="15"/>
        <v>3.8152986688910116E-2</v>
      </c>
    </row>
    <row r="254" spans="1:12" x14ac:dyDescent="0.3">
      <c r="A254" s="11"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s="11"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s="11" t="s">
        <v>257</v>
      </c>
      <c r="B255" s="4" cm="1">
        <f t="array" ref="B255">_xll.SNL.Clients.Office.Excel.Functions.SPG(A255, "SP_TOTAL_REV", "CY2023")</f>
        <v>21472000</v>
      </c>
      <c r="C255" s="4">
        <f>_xll.SNL.Clients.Office.Excel.Functions.SPG(A255,"IQ_AVG_DILUT_SHARES_OUT","CY2023")</f>
        <v>685425000</v>
      </c>
      <c r="D255" s="5">
        <f>_xll.SNL.Clients.Office.Excel.Functions.SPG(A255, "IQ_DILUT_EPS_NORM", "CY2023")</f>
        <v>1.867</v>
      </c>
      <c r="E255">
        <f t="shared" si="12"/>
        <v>1279688.4750000001</v>
      </c>
      <c r="F255">
        <f t="shared" si="13"/>
        <v>5.9598010199329365E-2</v>
      </c>
      <c r="G255" s="11" t="s">
        <v>257</v>
      </c>
      <c r="H255" s="4" cm="1">
        <f t="array" ref="H255">_xll.SNL.Clients.Office.Excel.Functions.SPG(G255, "SP_TOTAL_REV", "CY2023")</f>
        <v>21472000</v>
      </c>
      <c r="I255" s="4">
        <f>_xll.SNL.Clients.Office.Excel.Functions.SPG(G255,"IQ_AVG_DILUT_SHARES_OUT","CY2023")</f>
        <v>685425000</v>
      </c>
      <c r="J255" s="5">
        <f>_xll.SNL.Clients.Office.Excel.Functions.SPG(G255, "IQ_DILUT_EPS_NORM", "CY2023")</f>
        <v>1.867</v>
      </c>
      <c r="K255">
        <f t="shared" si="14"/>
        <v>1279688.4750000001</v>
      </c>
      <c r="L255">
        <f t="shared" si="15"/>
        <v>5.9598010199329365E-2</v>
      </c>
    </row>
    <row r="256" spans="1:12" x14ac:dyDescent="0.3">
      <c r="A256" s="11"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s="11"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s="11"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s="11"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s="11"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s="11"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s="11"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s="11"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s="11"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s="11"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s="1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s="1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x14ac:dyDescent="0.3">
      <c r="A262" s="11"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s="11"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s="11"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s="11"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s="11"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s="11"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s="11"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s="11"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s="11"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s="11"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s="11"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s="11"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s="11"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s="11"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s="11"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s="11"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s="11" t="s">
        <v>272</v>
      </c>
      <c r="B270" s="4" cm="1">
        <f t="array" ref="B270">_xll.SNL.Clients.Office.Excel.Functions.SPG(A270, "SP_TOTAL_REV", "CY2023")</f>
        <v>14317147</v>
      </c>
      <c r="C270" s="4">
        <f>_xll.SNL.Clients.Office.Excel.Functions.SPG(A270,"IQ_AVG_DILUT_SHARES_OUT","CY2023")</f>
        <v>1337936500</v>
      </c>
      <c r="D270" s="5">
        <f>_xll.SNL.Clients.Office.Excel.Functions.SPG(A270, "IQ_DILUT_EPS_NORM", "CY2023")</f>
        <v>1.8979999999999999</v>
      </c>
      <c r="E270">
        <f t="shared" si="16"/>
        <v>2539403.477</v>
      </c>
      <c r="F270">
        <f t="shared" si="17"/>
        <v>0.17736798239202264</v>
      </c>
      <c r="G270" s="11" t="s">
        <v>272</v>
      </c>
      <c r="H270" s="4" cm="1">
        <f t="array" ref="H270">_xll.SNL.Clients.Office.Excel.Functions.SPG(G270, "SP_TOTAL_REV", "CY2023")</f>
        <v>14317147</v>
      </c>
      <c r="I270" s="4">
        <f>_xll.SNL.Clients.Office.Excel.Functions.SPG(G270,"IQ_AVG_DILUT_SHARES_OUT","CY2023")</f>
        <v>1337936500</v>
      </c>
      <c r="J270" s="5">
        <f>_xll.SNL.Clients.Office.Excel.Functions.SPG(G270, "IQ_DILUT_EPS_NORM", "CY2023")</f>
        <v>1.8979999999999999</v>
      </c>
      <c r="K270">
        <f t="shared" si="18"/>
        <v>2539403.477</v>
      </c>
      <c r="L270">
        <f t="shared" si="19"/>
        <v>0.17736798239202264</v>
      </c>
    </row>
    <row r="271" spans="1:12" x14ac:dyDescent="0.3">
      <c r="A271" s="1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s="1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s="11"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s="11"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s="11"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s="11"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s="11"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s="11"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s="11"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s="11"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s="11"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s="11"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s="11"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s="11"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s="11"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s="11"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s="11"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s="11"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s="11"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s="11"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s="1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s="1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s="11"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s="11"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s="11"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s="11"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s="11"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s="11"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s="11"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s="11"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s="11"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s="11"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s="11"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s="11"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s="11"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s="11"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s="11"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s="11"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s="11"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s="11"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s="1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s="1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s="11"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s="11"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s="11"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s="11"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s="11"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s="11"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s="11" t="s">
        <v>297</v>
      </c>
      <c r="B295" s="4" cm="1">
        <f t="array" ref="B295">_xll.SNL.Clients.Office.Excel.Functions.SPG(A295, "SP_TOTAL_REV", "CY2023")</f>
        <v>301506000</v>
      </c>
      <c r="C295" s="4">
        <f>_xll.SNL.Clients.Office.Excel.Functions.SPG(A295,"IQ_AVG_DILUT_SHARES_OUT","CY2023")</f>
        <v>135600000</v>
      </c>
      <c r="D295" s="5">
        <f>_xll.SNL.Clients.Office.Excel.Functions.SPG(A295, "IQ_DILUT_EPS_NORM", "CY2023")</f>
        <v>12.773</v>
      </c>
      <c r="E295">
        <f t="shared" si="16"/>
        <v>1732018.8</v>
      </c>
      <c r="F295">
        <f t="shared" si="17"/>
        <v>5.7445583172474179E-3</v>
      </c>
      <c r="G295" s="11" t="s">
        <v>297</v>
      </c>
      <c r="H295" s="4" cm="1">
        <f t="array" ref="H295">_xll.SNL.Clients.Office.Excel.Functions.SPG(G295, "SP_TOTAL_REV", "CY2023")</f>
        <v>301506000</v>
      </c>
      <c r="I295" s="4">
        <f>_xll.SNL.Clients.Office.Excel.Functions.SPG(G295,"IQ_AVG_DILUT_SHARES_OUT","CY2023")</f>
        <v>135600000</v>
      </c>
      <c r="J295" s="5">
        <f>_xll.SNL.Clients.Office.Excel.Functions.SPG(G295, "IQ_DILUT_EPS_NORM", "CY2023")</f>
        <v>12.773</v>
      </c>
      <c r="K295">
        <f t="shared" si="18"/>
        <v>1732018.8</v>
      </c>
      <c r="L295">
        <f t="shared" si="19"/>
        <v>5.7445583172474179E-3</v>
      </c>
    </row>
    <row r="296" spans="1:12" x14ac:dyDescent="0.3">
      <c r="A296" s="11"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s="11"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s="11"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s="11"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s="11"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s="11"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x14ac:dyDescent="0.3">
      <c r="A299" s="11"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s="11"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s="11"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s="11"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s="1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s="1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s="11"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s="11"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s="11"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s="11"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s="11"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s="11"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x14ac:dyDescent="0.3">
      <c r="A305" s="11"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s="11"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s="11" t="s">
        <v>1638</v>
      </c>
      <c r="B306" s="4" t="str" cm="1">
        <f t="array" ref="B306">_xll.SNL.Clients.Office.Excel.Functions.SPG(A306, "SP_TOTAL_REV", "CY2023")</f>
        <v>NA</v>
      </c>
      <c r="C306" s="4" t="str">
        <f>_xll.SNL.Clients.Office.Excel.Functions.SPG(A306,"IQ_AVG_DILUT_SHARES_OUT","CY2023")</f>
        <v>NA</v>
      </c>
      <c r="D306" s="5" t="str">
        <f>_xll.SNL.Clients.Office.Excel.Functions.SPG(A306, "IQ_DILUT_EPS_NORM", "CY2023")</f>
        <v>NA</v>
      </c>
      <c r="E306" t="e">
        <f t="shared" si="16"/>
        <v>#VALUE!</v>
      </c>
      <c r="F306" t="e">
        <f t="shared" si="17"/>
        <v>#VALUE!</v>
      </c>
      <c r="G306" s="11" t="s">
        <v>1638</v>
      </c>
      <c r="H306" s="4" t="str" cm="1">
        <f t="array" ref="H306">_xll.SNL.Clients.Office.Excel.Functions.SPG(G306, "SP_TOTAL_REV", "CY2023")</f>
        <v>NA</v>
      </c>
      <c r="I306" s="4" t="str">
        <f>_xll.SNL.Clients.Office.Excel.Functions.SPG(G306,"IQ_AVG_DILUT_SHARES_OUT","CY2023")</f>
        <v>NA</v>
      </c>
      <c r="J306" s="5" t="str">
        <f>_xll.SNL.Clients.Office.Excel.Functions.SPG(G306, "IQ_DILUT_EPS_NORM", "CY2023")</f>
        <v>NA</v>
      </c>
      <c r="K306" t="e">
        <f t="shared" si="18"/>
        <v>#VALUE!</v>
      </c>
      <c r="L306" t="e">
        <f t="shared" si="19"/>
        <v>#VALUE!</v>
      </c>
    </row>
    <row r="307" spans="1:12" x14ac:dyDescent="0.3">
      <c r="A307" s="11" t="s">
        <v>308</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16"/>
        <v>-2418824</v>
      </c>
      <c r="F307">
        <f t="shared" si="17"/>
        <v>-0.35321612149532711</v>
      </c>
      <c r="G307" s="11" t="s">
        <v>308</v>
      </c>
      <c r="H307" s="4" cm="1">
        <f t="array" ref="H307">_xll.SNL.Clients.Office.Excel.Functions.SPG(G307, "SP_TOTAL_REV", "CY2023")</f>
        <v>6848000</v>
      </c>
      <c r="I307" s="4">
        <f>_xll.SNL.Clients.Office.Excel.Functions.SPG(G307,"IQ_AVG_DILUT_SHARES_OUT","CY2023")</f>
        <v>382000000</v>
      </c>
      <c r="J307" s="5">
        <f>_xll.SNL.Clients.Office.Excel.Functions.SPG(G307, "IQ_DILUT_EPS_NORM", "CY2023")</f>
        <v>-6.3319999999999999</v>
      </c>
      <c r="K307">
        <f t="shared" si="18"/>
        <v>-2418824</v>
      </c>
      <c r="L307">
        <f t="shared" si="19"/>
        <v>-0.35321612149532711</v>
      </c>
    </row>
    <row r="308" spans="1:12" x14ac:dyDescent="0.3">
      <c r="A308" s="11" t="s">
        <v>309</v>
      </c>
      <c r="B308" s="4" cm="1">
        <f t="array" ref="B308">_xll.SNL.Clients.Office.Excel.Functions.SPG(A308, "SP_TOTAL_REV", "CY2023")</f>
        <v>11135115</v>
      </c>
      <c r="C308" s="4">
        <f>_xll.SNL.Clients.Office.Excel.Functions.SPG(A308,"IQ_AVG_DILUT_SHARES_OUT","CY2023")</f>
        <v>63657000</v>
      </c>
      <c r="D308" s="5">
        <f>_xll.SNL.Clients.Office.Excel.Functions.SPG(A308, "IQ_DILUT_EPS_NORM", "CY2023")</f>
        <v>7.3330000000000002</v>
      </c>
      <c r="E308">
        <f t="shared" si="16"/>
        <v>466796.78100000002</v>
      </c>
      <c r="F308">
        <f t="shared" si="17"/>
        <v>4.1921145942363416E-2</v>
      </c>
      <c r="G308" s="11" t="s">
        <v>309</v>
      </c>
      <c r="H308" s="4" cm="1">
        <f t="array" ref="H308">_xll.SNL.Clients.Office.Excel.Functions.SPG(G308, "SP_TOTAL_REV", "CY2023")</f>
        <v>11135115</v>
      </c>
      <c r="I308" s="4">
        <f>_xll.SNL.Clients.Office.Excel.Functions.SPG(G308,"IQ_AVG_DILUT_SHARES_OUT","CY2023")</f>
        <v>63657000</v>
      </c>
      <c r="J308" s="5">
        <f>_xll.SNL.Clients.Office.Excel.Functions.SPG(G308, "IQ_DILUT_EPS_NORM", "CY2023")</f>
        <v>7.3330000000000002</v>
      </c>
      <c r="K308">
        <f t="shared" si="18"/>
        <v>466796.78100000002</v>
      </c>
      <c r="L308">
        <f t="shared" si="19"/>
        <v>4.1921145942363416E-2</v>
      </c>
    </row>
    <row r="309" spans="1:12" x14ac:dyDescent="0.3">
      <c r="A309" s="11" t="s">
        <v>310</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16.233000000000001</v>
      </c>
      <c r="E309">
        <f t="shared" si="16"/>
        <v>943137.3</v>
      </c>
      <c r="F309">
        <f t="shared" si="17"/>
        <v>2.7680714369570324E-2</v>
      </c>
      <c r="G309" s="11" t="s">
        <v>310</v>
      </c>
      <c r="H309" s="4" cm="1">
        <f t="array" ref="H309">_xll.SNL.Clients.Office.Excel.Functions.SPG(G309, "SP_TOTAL_REV", "CY2023")</f>
        <v>34072000</v>
      </c>
      <c r="I309" s="4">
        <f>_xll.SNL.Clients.Office.Excel.Functions.SPG(G309,"IQ_AVG_DILUT_SHARES_OUT","CY2023")</f>
        <v>58100000</v>
      </c>
      <c r="J309" s="5">
        <f>_xll.SNL.Clients.Office.Excel.Functions.SPG(G309, "IQ_DILUT_EPS_NORM", "CY2023")</f>
        <v>16.233000000000001</v>
      </c>
      <c r="K309">
        <f t="shared" si="18"/>
        <v>943137.3</v>
      </c>
      <c r="L309">
        <f t="shared" si="19"/>
        <v>2.7680714369570324E-2</v>
      </c>
    </row>
    <row r="310" spans="1:12" x14ac:dyDescent="0.3">
      <c r="A310" s="11" t="s">
        <v>311</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16"/>
        <v>877022.79999999993</v>
      </c>
      <c r="F310">
        <f t="shared" si="17"/>
        <v>7.4945761871800784E-2</v>
      </c>
      <c r="G310" s="11" t="s">
        <v>311</v>
      </c>
      <c r="H310" s="4" cm="1">
        <f t="array" ref="H310">_xll.SNL.Clients.Office.Excel.Functions.SPG(G310, "SP_TOTAL_REV", "CY2023")</f>
        <v>11702100</v>
      </c>
      <c r="I310" s="4">
        <f>_xll.SNL.Clients.Office.Excel.Functions.SPG(G310,"IQ_AVG_DILUT_SHARES_OUT","CY2023")</f>
        <v>217300000</v>
      </c>
      <c r="J310" s="5">
        <f>_xll.SNL.Clients.Office.Excel.Functions.SPG(G310, "IQ_DILUT_EPS_NORM", "CY2023")</f>
        <v>4.0359999999999996</v>
      </c>
      <c r="K310">
        <f t="shared" si="18"/>
        <v>877022.79999999993</v>
      </c>
      <c r="L310">
        <f t="shared" si="19"/>
        <v>7.4945761871800784E-2</v>
      </c>
    </row>
    <row r="311" spans="1:12" x14ac:dyDescent="0.3">
      <c r="A311" s="11" t="s">
        <v>312</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16"/>
        <v>3635980</v>
      </c>
      <c r="F311">
        <f t="shared" si="17"/>
        <v>0.10095457574411373</v>
      </c>
      <c r="G311" s="11" t="s">
        <v>312</v>
      </c>
      <c r="H311" s="4" cm="1">
        <f t="array" ref="H311">_xll.SNL.Clients.Office.Excel.Functions.SPG(G311, "SP_TOTAL_REV", "CY2023")</f>
        <v>36016000</v>
      </c>
      <c r="I311" s="4">
        <f>_xll.SNL.Clients.Office.Excel.Functions.SPG(G311,"IQ_AVG_DILUT_SHARES_OUT","CY2023")</f>
        <v>1370000000</v>
      </c>
      <c r="J311" s="5">
        <f>_xll.SNL.Clients.Office.Excel.Functions.SPG(G311, "IQ_DILUT_EPS_NORM", "CY2023")</f>
        <v>2.6539999999999999</v>
      </c>
      <c r="K311">
        <f t="shared" si="18"/>
        <v>3635980</v>
      </c>
      <c r="L311">
        <f t="shared" si="19"/>
        <v>0.10095457574411373</v>
      </c>
    </row>
    <row r="312" spans="1:12" x14ac:dyDescent="0.3">
      <c r="A312" s="11" t="s">
        <v>313</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16"/>
        <v>311939.31599999999</v>
      </c>
      <c r="F312">
        <f t="shared" si="17"/>
        <v>0.17129433432615515</v>
      </c>
      <c r="G312" s="11" t="s">
        <v>313</v>
      </c>
      <c r="H312" s="4" cm="1">
        <f t="array" ref="H312">_xll.SNL.Clients.Office.Excel.Functions.SPG(G312, "SP_TOTAL_REV", "CY2023")</f>
        <v>1821072</v>
      </c>
      <c r="I312" s="4">
        <f>_xll.SNL.Clients.Office.Excel.Functions.SPG(G312,"IQ_AVG_DILUT_SHARES_OUT","CY2023")</f>
        <v>48771000</v>
      </c>
      <c r="J312" s="5">
        <f>_xll.SNL.Clients.Office.Excel.Functions.SPG(G312, "IQ_DILUT_EPS_NORM", "CY2023")</f>
        <v>6.3959999999999999</v>
      </c>
      <c r="K312">
        <f t="shared" si="18"/>
        <v>311939.31599999999</v>
      </c>
      <c r="L312">
        <f t="shared" si="19"/>
        <v>0.17129433432615515</v>
      </c>
    </row>
    <row r="313" spans="1:12" x14ac:dyDescent="0.3">
      <c r="A313" s="11" t="s">
        <v>314</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1.23</v>
      </c>
      <c r="E313">
        <f t="shared" si="16"/>
        <v>1301316.6299999999</v>
      </c>
      <c r="F313">
        <f t="shared" si="17"/>
        <v>0.18225654188702647</v>
      </c>
      <c r="G313" s="11" t="s">
        <v>314</v>
      </c>
      <c r="H313" s="4" cm="1">
        <f t="array" ref="H313">_xll.SNL.Clients.Office.Excel.Functions.SPG(G313, "SP_TOTAL_REV", "CY2023")</f>
        <v>7140027</v>
      </c>
      <c r="I313" s="4">
        <f>_xll.SNL.Clients.Office.Excel.Functions.SPG(G313,"IQ_AVG_DILUT_SHARES_OUT","CY2023")</f>
        <v>1057981000</v>
      </c>
      <c r="J313" s="5">
        <f>_xll.SNL.Clients.Office.Excel.Functions.SPG(G313, "IQ_DILUT_EPS_NORM", "CY2023")</f>
        <v>1.23</v>
      </c>
      <c r="K313">
        <f t="shared" si="18"/>
        <v>1301316.6299999999</v>
      </c>
      <c r="L313">
        <f t="shared" si="19"/>
        <v>0.18225654188702647</v>
      </c>
    </row>
    <row r="314" spans="1:12" x14ac:dyDescent="0.3">
      <c r="A314" s="11" t="s">
        <v>315</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16"/>
        <v>1253960</v>
      </c>
      <c r="F314">
        <f t="shared" si="17"/>
        <v>0.2119607843137255</v>
      </c>
      <c r="G314" s="11" t="s">
        <v>315</v>
      </c>
      <c r="H314" s="4" cm="1">
        <f t="array" ref="H314">_xll.SNL.Clients.Office.Excel.Functions.SPG(G314, "SP_TOTAL_REV", "CY2023")</f>
        <v>5916000</v>
      </c>
      <c r="I314" s="4">
        <f>_xll.SNL.Clients.Office.Excel.Functions.SPG(G314,"IQ_AVG_DILUT_SHARES_OUT","CY2023")</f>
        <v>184000000</v>
      </c>
      <c r="J314" s="5">
        <f>_xll.SNL.Clients.Office.Excel.Functions.SPG(G314, "IQ_DILUT_EPS_NORM", "CY2023")</f>
        <v>6.8150000000000004</v>
      </c>
      <c r="K314">
        <f t="shared" si="18"/>
        <v>1253960</v>
      </c>
      <c r="L314">
        <f t="shared" si="19"/>
        <v>0.2119607843137255</v>
      </c>
    </row>
    <row r="315" spans="1:12" x14ac:dyDescent="0.3">
      <c r="A315" s="11" t="s">
        <v>316</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16"/>
        <v>7644024</v>
      </c>
      <c r="F315">
        <f t="shared" si="17"/>
        <v>0.141182128807048</v>
      </c>
      <c r="G315" s="11" t="s">
        <v>316</v>
      </c>
      <c r="H315" s="4" cm="1">
        <f t="array" ref="H315">_xll.SNL.Clients.Office.Excel.Functions.SPG(G315, "SP_TOTAL_REV", "CY2023")</f>
        <v>54143000</v>
      </c>
      <c r="I315" s="4">
        <f>_xll.SNL.Clients.Office.Excel.Functions.SPG(G315,"IQ_AVG_DILUT_SHARES_OUT","CY2023")</f>
        <v>1646000000</v>
      </c>
      <c r="J315" s="5">
        <f>_xll.SNL.Clients.Office.Excel.Functions.SPG(G315, "IQ_DILUT_EPS_NORM", "CY2023")</f>
        <v>4.6440000000000001</v>
      </c>
      <c r="K315">
        <f t="shared" si="18"/>
        <v>7644024</v>
      </c>
      <c r="L315">
        <f t="shared" si="19"/>
        <v>0.141182128807048</v>
      </c>
    </row>
    <row r="316" spans="1:12" x14ac:dyDescent="0.3">
      <c r="A316" s="11" t="s">
        <v>317</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16"/>
        <v>1383683.9999999998</v>
      </c>
      <c r="F316">
        <f t="shared" si="17"/>
        <v>0.13867348165965121</v>
      </c>
      <c r="G316" s="11" t="s">
        <v>317</v>
      </c>
      <c r="H316" s="4" cm="1">
        <f t="array" ref="H316">_xll.SNL.Clients.Office.Excel.Functions.SPG(G316, "SP_TOTAL_REV", "CY2023")</f>
        <v>9978000</v>
      </c>
      <c r="I316" s="4">
        <f>_xll.SNL.Clients.Office.Excel.Functions.SPG(G316,"IQ_AVG_DILUT_SHARES_OUT","CY2023")</f>
        <v>172100000</v>
      </c>
      <c r="J316" s="5">
        <f>_xll.SNL.Clients.Office.Excel.Functions.SPG(G316, "IQ_DILUT_EPS_NORM", "CY2023")</f>
        <v>8.0399999999999991</v>
      </c>
      <c r="K316">
        <f t="shared" si="18"/>
        <v>1383683.9999999998</v>
      </c>
      <c r="L316">
        <f t="shared" si="19"/>
        <v>0.13867348165965121</v>
      </c>
    </row>
    <row r="317" spans="1:12" x14ac:dyDescent="0.3">
      <c r="A317" s="11" t="s">
        <v>318</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16"/>
        <v>768089.65999999992</v>
      </c>
      <c r="F317">
        <f t="shared" si="17"/>
        <v>0.30372240323932742</v>
      </c>
      <c r="G317" s="11" t="s">
        <v>318</v>
      </c>
      <c r="H317" s="4" cm="1">
        <f t="array" ref="H317">_xll.SNL.Clients.Office.Excel.Functions.SPG(G317, "SP_TOTAL_REV", "CY2023")</f>
        <v>2528920</v>
      </c>
      <c r="I317" s="4">
        <f>_xll.SNL.Clients.Office.Excel.Functions.SPG(G317,"IQ_AVG_DILUT_SHARES_OUT","CY2023")</f>
        <v>79843000</v>
      </c>
      <c r="J317" s="5">
        <f>_xll.SNL.Clients.Office.Excel.Functions.SPG(G317, "IQ_DILUT_EPS_NORM", "CY2023")</f>
        <v>9.6199999999999992</v>
      </c>
      <c r="K317">
        <f t="shared" si="18"/>
        <v>768089.65999999992</v>
      </c>
      <c r="L317">
        <f t="shared" si="19"/>
        <v>0.30372240323932742</v>
      </c>
    </row>
    <row r="318" spans="1:12" x14ac:dyDescent="0.3">
      <c r="A318" s="11" t="s">
        <v>319</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16"/>
        <v>1020853.107856</v>
      </c>
      <c r="F318">
        <f t="shared" si="17"/>
        <v>0.16834648876253297</v>
      </c>
      <c r="G318" s="11" t="s">
        <v>319</v>
      </c>
      <c r="H318" s="4" cm="1">
        <f t="array" ref="H318">_xll.SNL.Clients.Office.Excel.Functions.SPG(G318, "SP_TOTAL_REV", "CY2023")</f>
        <v>6064000</v>
      </c>
      <c r="I318" s="4">
        <f>_xll.SNL.Clients.Office.Excel.Functions.SPG(G318,"IQ_AVG_DILUT_SHARES_OUT","CY2023")</f>
        <v>508392982</v>
      </c>
      <c r="J318" s="5">
        <f>_xll.SNL.Clients.Office.Excel.Functions.SPG(G318, "IQ_DILUT_EPS_NORM", "CY2023")</f>
        <v>2.008</v>
      </c>
      <c r="K318">
        <f t="shared" si="18"/>
        <v>1020853.107856</v>
      </c>
      <c r="L318">
        <f t="shared" si="19"/>
        <v>0.16834648876253297</v>
      </c>
    </row>
    <row r="319" spans="1:12" x14ac:dyDescent="0.3">
      <c r="A319" s="11" t="s">
        <v>320</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16"/>
        <v>776820</v>
      </c>
      <c r="F319">
        <f t="shared" si="17"/>
        <v>0.12567869276816049</v>
      </c>
      <c r="G319" s="11" t="s">
        <v>320</v>
      </c>
      <c r="H319" s="4" cm="1">
        <f t="array" ref="H319">_xll.SNL.Clients.Office.Excel.Functions.SPG(G319, "SP_TOTAL_REV", "CY2023")</f>
        <v>6181000</v>
      </c>
      <c r="I319" s="4">
        <f>_xll.SNL.Clients.Office.Excel.Functions.SPG(G319,"IQ_AVG_DILUT_SHARES_OUT","CY2023")</f>
        <v>214000000</v>
      </c>
      <c r="J319" s="5">
        <f>_xll.SNL.Clients.Office.Excel.Functions.SPG(G319, "IQ_DILUT_EPS_NORM", "CY2023")</f>
        <v>3.63</v>
      </c>
      <c r="K319">
        <f t="shared" si="18"/>
        <v>776820</v>
      </c>
      <c r="L319">
        <f t="shared" si="19"/>
        <v>0.12567869276816049</v>
      </c>
    </row>
    <row r="320" spans="1:12" x14ac:dyDescent="0.3">
      <c r="A320" s="11" t="s">
        <v>321</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16"/>
        <v>3878268.7439999999</v>
      </c>
      <c r="F320">
        <f t="shared" si="17"/>
        <v>0.11500265659078351</v>
      </c>
      <c r="G320" s="11" t="s">
        <v>321</v>
      </c>
      <c r="H320" s="4" cm="1">
        <f t="array" ref="H320">_xll.SNL.Clients.Office.Excel.Functions.SPG(G320, "SP_TOTAL_REV", "CY2023")</f>
        <v>33723297</v>
      </c>
      <c r="I320" s="4">
        <f>_xll.SNL.Clients.Office.Excel.Functions.SPG(G320,"IQ_AVG_DILUT_SHARES_OUT","CY2023")</f>
        <v>449498000</v>
      </c>
      <c r="J320" s="5">
        <f>_xll.SNL.Clients.Office.Excel.Functions.SPG(G320, "IQ_DILUT_EPS_NORM", "CY2023")</f>
        <v>8.6280000000000001</v>
      </c>
      <c r="K320">
        <f t="shared" si="18"/>
        <v>3878268.7439999999</v>
      </c>
      <c r="L320">
        <f t="shared" si="19"/>
        <v>0.11500265659078351</v>
      </c>
    </row>
    <row r="321" spans="1:12" x14ac:dyDescent="0.3">
      <c r="A321" s="11" t="s">
        <v>322</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16"/>
        <v>370040</v>
      </c>
      <c r="F321">
        <f t="shared" si="17"/>
        <v>3.1327463596342704E-2</v>
      </c>
      <c r="G321" s="11" t="s">
        <v>322</v>
      </c>
      <c r="H321" s="4" cm="1">
        <f t="array" ref="H321">_xll.SNL.Clients.Office.Excel.Functions.SPG(G321, "SP_TOTAL_REV", "CY2023")</f>
        <v>11812000</v>
      </c>
      <c r="I321" s="4">
        <f>_xll.SNL.Clients.Office.Excel.Functions.SPG(G321,"IQ_AVG_DILUT_SHARES_OUT","CY2023")</f>
        <v>841000000</v>
      </c>
      <c r="J321" s="5">
        <f>_xll.SNL.Clients.Office.Excel.Functions.SPG(G321, "IQ_DILUT_EPS_NORM", "CY2023")</f>
        <v>0.44</v>
      </c>
      <c r="K321">
        <f t="shared" si="18"/>
        <v>370040</v>
      </c>
      <c r="L321">
        <f t="shared" si="19"/>
        <v>3.1327463596342704E-2</v>
      </c>
    </row>
    <row r="322" spans="1:12" x14ac:dyDescent="0.3">
      <c r="A322" s="11" t="s">
        <v>323</v>
      </c>
      <c r="B322" s="4" cm="1">
        <f t="array" ref="B322">_xll.SNL.Clients.Office.Excel.Functions.SPG(A322, "SP_TOTAL_REV", "CY2023")</f>
        <v>9046000</v>
      </c>
      <c r="C322" s="4">
        <f>_xll.SNL.Clients.Office.Excel.Functions.SPG(A322,"IQ_AVG_DILUT_SHARES_OUT","CY2023")</f>
        <v>575200000</v>
      </c>
      <c r="D322" s="5">
        <f>_xll.SNL.Clients.Office.Excel.Functions.SPG(A322, "IQ_DILUT_EPS_NORM", "CY2023")</f>
        <v>0.623</v>
      </c>
      <c r="E322">
        <f t="shared" si="16"/>
        <v>358349.6</v>
      </c>
      <c r="F322">
        <f t="shared" si="17"/>
        <v>3.9614149900508509E-2</v>
      </c>
      <c r="G322" s="11" t="s">
        <v>323</v>
      </c>
      <c r="H322" s="4" cm="1">
        <f t="array" ref="H322">_xll.SNL.Clients.Office.Excel.Functions.SPG(G322, "SP_TOTAL_REV", "CY2023")</f>
        <v>9046000</v>
      </c>
      <c r="I322" s="4">
        <f>_xll.SNL.Clients.Office.Excel.Functions.SPG(G322,"IQ_AVG_DILUT_SHARES_OUT","CY2023")</f>
        <v>575200000</v>
      </c>
      <c r="J322" s="5">
        <f>_xll.SNL.Clients.Office.Excel.Functions.SPG(G322, "IQ_DILUT_EPS_NORM", "CY2023")</f>
        <v>0.623</v>
      </c>
      <c r="K322">
        <f t="shared" si="18"/>
        <v>358349.6</v>
      </c>
      <c r="L322">
        <f t="shared" si="19"/>
        <v>3.9614149900508509E-2</v>
      </c>
    </row>
    <row r="323" spans="1:12" x14ac:dyDescent="0.3">
      <c r="A323" s="11" t="s">
        <v>324</v>
      </c>
      <c r="B323" s="4" cm="1">
        <f t="array" ref="B323">_xll.SNL.Clients.Office.Excel.Functions.SPG(A323, "SP_TOTAL_REV", "CY2023")</f>
        <v>9046000</v>
      </c>
      <c r="C323" s="4">
        <f>_xll.SNL.Clients.Office.Excel.Functions.SPG(A323,"IQ_AVG_DILUT_SHARES_OUT","CY2023")</f>
        <v>575200000</v>
      </c>
      <c r="D323" s="5">
        <f>_xll.SNL.Clients.Office.Excel.Functions.SPG(A323, "IQ_DILUT_EPS_NORM", "CY2023")</f>
        <v>0.623</v>
      </c>
      <c r="E323">
        <f t="shared" si="16"/>
        <v>358349.6</v>
      </c>
      <c r="F323">
        <f t="shared" si="17"/>
        <v>3.9614149900508509E-2</v>
      </c>
      <c r="G323" s="11" t="s">
        <v>324</v>
      </c>
      <c r="H323" s="4" cm="1">
        <f t="array" ref="H323">_xll.SNL.Clients.Office.Excel.Functions.SPG(G323, "SP_TOTAL_REV", "CY2023")</f>
        <v>9046000</v>
      </c>
      <c r="I323" s="4">
        <f>_xll.SNL.Clients.Office.Excel.Functions.SPG(G323,"IQ_AVG_DILUT_SHARES_OUT","CY2023")</f>
        <v>575200000</v>
      </c>
      <c r="J323" s="5">
        <f>_xll.SNL.Clients.Office.Excel.Functions.SPG(G323, "IQ_DILUT_EPS_NORM", "CY2023")</f>
        <v>0.623</v>
      </c>
      <c r="K323">
        <f t="shared" si="18"/>
        <v>358349.6</v>
      </c>
      <c r="L323">
        <f t="shared" si="19"/>
        <v>3.9614149900508509E-2</v>
      </c>
    </row>
    <row r="324" spans="1:12" x14ac:dyDescent="0.3">
      <c r="A324" s="11" t="s">
        <v>325</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16"/>
        <v>5152139.5999999996</v>
      </c>
      <c r="F324">
        <f t="shared" si="17"/>
        <v>0.18325886035427189</v>
      </c>
      <c r="G324" s="11" t="s">
        <v>325</v>
      </c>
      <c r="H324" s="4" cm="1">
        <f t="array" ref="H324">_xll.SNL.Clients.Office.Excel.Functions.SPG(G324, "SP_TOTAL_REV", "CY2023")</f>
        <v>28114000</v>
      </c>
      <c r="I324" s="4">
        <f>_xll.SNL.Clients.Office.Excel.Functions.SPG(G324,"IQ_AVG_DILUT_SHARES_OUT","CY2023")</f>
        <v>2030800000</v>
      </c>
      <c r="J324" s="5">
        <f>_xll.SNL.Clients.Office.Excel.Functions.SPG(G324, "IQ_DILUT_EPS_NORM", "CY2023")</f>
        <v>2.5369999999999999</v>
      </c>
      <c r="K324">
        <f t="shared" si="18"/>
        <v>5152139.5999999996</v>
      </c>
      <c r="L324">
        <f t="shared" si="19"/>
        <v>0.18325886035427189</v>
      </c>
    </row>
    <row r="325" spans="1:12" x14ac:dyDescent="0.3">
      <c r="A325" s="11" t="s">
        <v>326</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ref="E325:E388" si="20">C325*D325/1000</f>
        <v>3933164.9</v>
      </c>
      <c r="F325">
        <f t="shared" ref="F325:F388" si="21">E325/B325</f>
        <v>7.6309900663536531E-2</v>
      </c>
      <c r="G325" s="11" t="s">
        <v>326</v>
      </c>
      <c r="H325" s="4" cm="1">
        <f t="array" ref="H325">_xll.SNL.Clients.Office.Excel.Functions.SPG(G325, "SP_TOTAL_REV", "CY2023")</f>
        <v>51542000</v>
      </c>
      <c r="I325" s="4">
        <f>_xll.SNL.Clients.Office.Excel.Functions.SPG(G325,"IQ_AVG_DILUT_SHARES_OUT","CY2023")</f>
        <v>1549100000</v>
      </c>
      <c r="J325" s="5">
        <f>_xll.SNL.Clients.Office.Excel.Functions.SPG(G325, "IQ_DILUT_EPS_NORM", "CY2023")</f>
        <v>2.5390000000000001</v>
      </c>
      <c r="K325">
        <f t="shared" ref="K325:K388" si="22">I325*J325/1000</f>
        <v>3933164.9</v>
      </c>
      <c r="L325">
        <f t="shared" ref="L325:L388" si="23">K325/H325</f>
        <v>7.6309900663536531E-2</v>
      </c>
    </row>
    <row r="326" spans="1:12" x14ac:dyDescent="0.3">
      <c r="A326" s="11" t="s">
        <v>327</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si="20"/>
        <v>550469.1</v>
      </c>
      <c r="F326">
        <f t="shared" si="21"/>
        <v>9.998712173502379E-2</v>
      </c>
      <c r="G326" s="11" t="s">
        <v>327</v>
      </c>
      <c r="H326" s="4" cm="1">
        <f t="array" ref="H326">_xll.SNL.Clients.Office.Excel.Functions.SPG(G326, "SP_TOTAL_REV", "CY2023")</f>
        <v>5505400</v>
      </c>
      <c r="I326" s="4">
        <f>_xll.SNL.Clients.Office.Excel.Functions.SPG(G326,"IQ_AVG_DILUT_SHARES_OUT","CY2023")</f>
        <v>447900000</v>
      </c>
      <c r="J326" s="5">
        <f>_xll.SNL.Clients.Office.Excel.Functions.SPG(G326, "IQ_DILUT_EPS_NORM", "CY2023")</f>
        <v>1.2290000000000001</v>
      </c>
      <c r="K326">
        <f t="shared" si="22"/>
        <v>550469.1</v>
      </c>
      <c r="L326">
        <f t="shared" si="23"/>
        <v>9.998712173502379E-2</v>
      </c>
    </row>
    <row r="327" spans="1:12" x14ac:dyDescent="0.3">
      <c r="A327" s="11" t="s">
        <v>328</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20"/>
        <v>389350.8885</v>
      </c>
      <c r="F327">
        <f t="shared" si="21"/>
        <v>0.14685016395433567</v>
      </c>
      <c r="G327" s="11" t="s">
        <v>328</v>
      </c>
      <c r="H327" s="4" cm="1">
        <f t="array" ref="H327">_xll.SNL.Clients.Office.Excel.Functions.SPG(G327, "SP_TOTAL_REV", "CY2023")</f>
        <v>2651348</v>
      </c>
      <c r="I327" s="4">
        <f>_xll.SNL.Clients.Office.Excel.Functions.SPG(G327,"IQ_AVG_DILUT_SHARES_OUT","CY2023")</f>
        <v>57579250</v>
      </c>
      <c r="J327" s="5">
        <f>_xll.SNL.Clients.Office.Excel.Functions.SPG(G327, "IQ_DILUT_EPS_NORM", "CY2023")</f>
        <v>6.7619999999999996</v>
      </c>
      <c r="K327">
        <f t="shared" si="22"/>
        <v>389350.8885</v>
      </c>
      <c r="L327">
        <f t="shared" si="23"/>
        <v>0.14685016395433567</v>
      </c>
    </row>
    <row r="328" spans="1:12" x14ac:dyDescent="0.3">
      <c r="A328" s="11" t="s">
        <v>329</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9.4440000000000008</v>
      </c>
      <c r="E328">
        <f t="shared" si="20"/>
        <v>2147565.6</v>
      </c>
      <c r="F328">
        <f t="shared" si="21"/>
        <v>0.17666712734452122</v>
      </c>
      <c r="G328" s="11" t="s">
        <v>329</v>
      </c>
      <c r="H328" s="4" cm="1">
        <f t="array" ref="H328">_xll.SNL.Clients.Office.Excel.Functions.SPG(G328, "SP_TOTAL_REV", "CY2023")</f>
        <v>12156000</v>
      </c>
      <c r="I328" s="4">
        <f>_xll.SNL.Clients.Office.Excel.Functions.SPG(G328,"IQ_AVG_DILUT_SHARES_OUT","CY2023")</f>
        <v>227400000</v>
      </c>
      <c r="J328" s="5">
        <f>_xll.SNL.Clients.Office.Excel.Functions.SPG(G328, "IQ_DILUT_EPS_NORM", "CY2023")</f>
        <v>9.4440000000000008</v>
      </c>
      <c r="K328">
        <f t="shared" si="22"/>
        <v>2147565.6</v>
      </c>
      <c r="L328">
        <f t="shared" si="23"/>
        <v>0.17666712734452122</v>
      </c>
    </row>
    <row r="329" spans="1:12" x14ac:dyDescent="0.3">
      <c r="A329" s="11" t="s">
        <v>330</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4.5209999999999999</v>
      </c>
      <c r="E329">
        <f t="shared" si="20"/>
        <v>938395.69566600001</v>
      </c>
      <c r="F329">
        <f t="shared" si="21"/>
        <v>0.13904218338509408</v>
      </c>
      <c r="G329" s="11" t="s">
        <v>330</v>
      </c>
      <c r="H329" s="4" cm="1">
        <f t="array" ref="H329">_xll.SNL.Clients.Office.Excel.Functions.SPG(G329, "SP_TOTAL_REV", "CY2023")</f>
        <v>6749000</v>
      </c>
      <c r="I329" s="4">
        <f>_xll.SNL.Clients.Office.Excel.Functions.SPG(G329,"IQ_AVG_DILUT_SHARES_OUT","CY2023")</f>
        <v>207563746</v>
      </c>
      <c r="J329" s="5">
        <f>_xll.SNL.Clients.Office.Excel.Functions.SPG(G329, "IQ_DILUT_EPS_NORM", "CY2023")</f>
        <v>4.5209999999999999</v>
      </c>
      <c r="K329">
        <f t="shared" si="22"/>
        <v>938395.69566600001</v>
      </c>
      <c r="L329">
        <f t="shared" si="23"/>
        <v>0.13904218338509408</v>
      </c>
    </row>
    <row r="330" spans="1:12" x14ac:dyDescent="0.3">
      <c r="A330" s="11" t="s">
        <v>331</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20"/>
        <v>1405696</v>
      </c>
      <c r="F330">
        <f t="shared" si="21"/>
        <v>3.5777449732756428E-2</v>
      </c>
      <c r="G330" s="11" t="s">
        <v>331</v>
      </c>
      <c r="H330" s="4" cm="1">
        <f t="array" ref="H330">_xll.SNL.Clients.Office.Excel.Functions.SPG(G330, "SP_TOTAL_REV", "CY2023")</f>
        <v>39290000</v>
      </c>
      <c r="I330" s="4">
        <f>_xll.SNL.Clients.Office.Excel.Functions.SPG(G330,"IQ_AVG_DILUT_SHARES_OUT","CY2023")</f>
        <v>152000000</v>
      </c>
      <c r="J330" s="5">
        <f>_xll.SNL.Clients.Office.Excel.Functions.SPG(G330, "IQ_DILUT_EPS_NORM", "CY2023")</f>
        <v>9.2479999999999993</v>
      </c>
      <c r="K330">
        <f t="shared" si="22"/>
        <v>1405696</v>
      </c>
      <c r="L330">
        <f t="shared" si="23"/>
        <v>3.5777449732756428E-2</v>
      </c>
    </row>
    <row r="331" spans="1:12" x14ac:dyDescent="0.3">
      <c r="A331" s="11" t="s">
        <v>332</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20"/>
        <v>107705.01394799999</v>
      </c>
      <c r="F331">
        <f t="shared" si="21"/>
        <v>1.2597189629755772E-2</v>
      </c>
      <c r="G331" s="11" t="s">
        <v>332</v>
      </c>
      <c r="H331" s="4" cm="1">
        <f t="array" ref="H331">_xll.SNL.Clients.Office.Excel.Functions.SPG(G331, "SP_TOTAL_REV", "CY2023")</f>
        <v>8549924</v>
      </c>
      <c r="I331" s="4">
        <f>_xll.SNL.Clients.Office.Excel.Functions.SPG(G331,"IQ_AVG_DILUT_SHARES_OUT","CY2023")</f>
        <v>427400849</v>
      </c>
      <c r="J331" s="5">
        <f>_xll.SNL.Clients.Office.Excel.Functions.SPG(G331, "IQ_DILUT_EPS_NORM", "CY2023")</f>
        <v>0.252</v>
      </c>
      <c r="K331">
        <f t="shared" si="22"/>
        <v>107705.01394799999</v>
      </c>
      <c r="L331">
        <f t="shared" si="23"/>
        <v>1.2597189629755772E-2</v>
      </c>
    </row>
    <row r="332" spans="1:12" x14ac:dyDescent="0.3">
      <c r="A332" s="11" t="s">
        <v>333</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20"/>
        <v>-1037400</v>
      </c>
      <c r="F332">
        <f t="shared" si="21"/>
        <v>-3.5992089650626238E-2</v>
      </c>
      <c r="G332" s="11" t="s">
        <v>333</v>
      </c>
      <c r="H332" s="4" cm="1">
        <f t="array" ref="H332">_xll.SNL.Clients.Office.Excel.Functions.SPG(G332, "SP_TOTAL_REV", "CY2023")</f>
        <v>28823000</v>
      </c>
      <c r="I332" s="4">
        <f>_xll.SNL.Clients.Office.Excel.Functions.SPG(G332,"IQ_AVG_DILUT_SHARES_OUT","CY2023")</f>
        <v>228000000</v>
      </c>
      <c r="J332" s="5">
        <f>_xll.SNL.Clients.Office.Excel.Functions.SPG(G332, "IQ_DILUT_EPS_NORM", "CY2023")</f>
        <v>-4.55</v>
      </c>
      <c r="K332">
        <f t="shared" si="22"/>
        <v>-1037400</v>
      </c>
      <c r="L332">
        <f t="shared" si="23"/>
        <v>-3.5992089650626238E-2</v>
      </c>
    </row>
    <row r="333" spans="1:12" x14ac:dyDescent="0.3">
      <c r="A333" s="11" t="s">
        <v>334</v>
      </c>
      <c r="B333" s="4" cm="1">
        <f t="array" ref="B333">_xll.SNL.Clients.Office.Excel.Functions.SPG(A333, "SP_TOTAL_REV", "CY2023")</f>
        <v>34713501</v>
      </c>
      <c r="C333" s="4">
        <f>_xll.SNL.Clients.Office.Excel.Functions.SPG(A333,"IQ_AVG_DILUT_SHARES_OUT","CY2023")</f>
        <v>250412000</v>
      </c>
      <c r="D333" s="5">
        <f>_xll.SNL.Clients.Office.Excel.Functions.SPG(A333, "IQ_DILUT_EPS_NORM", "CY2023")</f>
        <v>14.106999999999999</v>
      </c>
      <c r="E333">
        <f t="shared" si="20"/>
        <v>3532562.0839999998</v>
      </c>
      <c r="F333">
        <f t="shared" si="21"/>
        <v>0.10176334804144359</v>
      </c>
      <c r="G333" s="11" t="s">
        <v>334</v>
      </c>
      <c r="H333" s="4" cm="1">
        <f t="array" ref="H333">_xll.SNL.Clients.Office.Excel.Functions.SPG(G333, "SP_TOTAL_REV", "CY2023")</f>
        <v>34713501</v>
      </c>
      <c r="I333" s="4">
        <f>_xll.SNL.Clients.Office.Excel.Functions.SPG(G333,"IQ_AVG_DILUT_SHARES_OUT","CY2023")</f>
        <v>250412000</v>
      </c>
      <c r="J333" s="5">
        <f>_xll.SNL.Clients.Office.Excel.Functions.SPG(G333, "IQ_DILUT_EPS_NORM", "CY2023")</f>
        <v>14.106999999999999</v>
      </c>
      <c r="K333">
        <f t="shared" si="22"/>
        <v>3532562.0839999998</v>
      </c>
      <c r="L333">
        <f t="shared" si="23"/>
        <v>0.10176334804144359</v>
      </c>
    </row>
    <row r="334" spans="1:12" x14ac:dyDescent="0.3">
      <c r="A334" s="11" t="s">
        <v>335</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20"/>
        <v>20999480</v>
      </c>
      <c r="F334">
        <f t="shared" si="21"/>
        <v>0.34469452742851514</v>
      </c>
      <c r="G334" s="11" t="s">
        <v>335</v>
      </c>
      <c r="H334" s="4" cm="1">
        <f t="array" ref="H334">_xll.SNL.Clients.Office.Excel.Functions.SPG(G334, "SP_TOTAL_REV", "CY2023")</f>
        <v>60922000</v>
      </c>
      <c r="I334" s="4">
        <f>_xll.SNL.Clients.Office.Excel.Functions.SPG(G334,"IQ_AVG_DILUT_SHARES_OUT","CY2023")</f>
        <v>24940000000</v>
      </c>
      <c r="J334" s="5">
        <f>_xll.SNL.Clients.Office.Excel.Functions.SPG(G334, "IQ_DILUT_EPS_NORM", "CY2023")</f>
        <v>0.84199999999999997</v>
      </c>
      <c r="K334">
        <f t="shared" si="22"/>
        <v>20999480</v>
      </c>
      <c r="L334">
        <f t="shared" si="23"/>
        <v>0.34469452742851514</v>
      </c>
    </row>
    <row r="335" spans="1:12" x14ac:dyDescent="0.3">
      <c r="A335" s="11" t="s">
        <v>336</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20"/>
        <v>1205231.676372</v>
      </c>
      <c r="F335">
        <f t="shared" si="21"/>
        <v>0.12447012783795432</v>
      </c>
      <c r="G335" s="11" t="s">
        <v>336</v>
      </c>
      <c r="H335" s="4" cm="1">
        <f t="array" ref="H335">_xll.SNL.Clients.Office.Excel.Functions.SPG(G335, "SP_TOTAL_REV", "CY2023")</f>
        <v>9682899</v>
      </c>
      <c r="I335" s="4">
        <f>_xll.SNL.Clients.Office.Excel.Functions.SPG(G335,"IQ_AVG_DILUT_SHARES_OUT","CY2023")</f>
        <v>3435294</v>
      </c>
      <c r="J335" s="5">
        <f>_xll.SNL.Clients.Office.Excel.Functions.SPG(G335, "IQ_DILUT_EPS_NORM", "CY2023")</f>
        <v>350.83800000000002</v>
      </c>
      <c r="K335">
        <f t="shared" si="22"/>
        <v>1205231.676372</v>
      </c>
      <c r="L335">
        <f t="shared" si="23"/>
        <v>0.12447012783795432</v>
      </c>
    </row>
    <row r="336" spans="1:12" x14ac:dyDescent="0.3">
      <c r="A336" s="11" t="s">
        <v>337</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20"/>
        <v>2126244.9500000002</v>
      </c>
      <c r="F336">
        <f t="shared" si="21"/>
        <v>0.16015704655016572</v>
      </c>
      <c r="G336" s="11" t="s">
        <v>337</v>
      </c>
      <c r="H336" s="4" cm="1">
        <f t="array" ref="H336">_xll.SNL.Clients.Office.Excel.Functions.SPG(G336, "SP_TOTAL_REV", "CY2023")</f>
        <v>13276000</v>
      </c>
      <c r="I336" s="4">
        <f>_xll.SNL.Clients.Office.Excel.Functions.SPG(G336,"IQ_AVG_DILUT_SHARES_OUT","CY2023")</f>
        <v>261370000</v>
      </c>
      <c r="J336" s="5">
        <f>_xll.SNL.Clients.Office.Excel.Functions.SPG(G336, "IQ_DILUT_EPS_NORM", "CY2023")</f>
        <v>8.1349999999999998</v>
      </c>
      <c r="K336">
        <f t="shared" si="22"/>
        <v>2126244.9500000002</v>
      </c>
      <c r="L336">
        <f t="shared" si="23"/>
        <v>0.16015704655016572</v>
      </c>
    </row>
    <row r="337" spans="1:12" x14ac:dyDescent="0.3">
      <c r="A337" s="11" t="s">
        <v>338</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20"/>
        <v>1874102.5519999999</v>
      </c>
      <c r="F337">
        <f t="shared" si="21"/>
        <v>0.1185221933627409</v>
      </c>
      <c r="G337" s="11" t="s">
        <v>338</v>
      </c>
      <c r="H337" s="4" cm="1">
        <f t="array" ref="H337">_xll.SNL.Clients.Office.Excel.Functions.SPG(G337, "SP_TOTAL_REV", "CY2023")</f>
        <v>15812250</v>
      </c>
      <c r="I337" s="4">
        <f>_xll.SNL.Clients.Office.Excel.Functions.SPG(G337,"IQ_AVG_DILUT_SHARES_OUT","CY2023")</f>
        <v>60998000</v>
      </c>
      <c r="J337" s="5">
        <f>_xll.SNL.Clients.Office.Excel.Functions.SPG(G337, "IQ_DILUT_EPS_NORM", "CY2023")</f>
        <v>30.724</v>
      </c>
      <c r="K337">
        <f t="shared" si="22"/>
        <v>1874102.5519999999</v>
      </c>
      <c r="L337">
        <f t="shared" si="23"/>
        <v>0.1185221933627409</v>
      </c>
    </row>
    <row r="338" spans="1:12" x14ac:dyDescent="0.3">
      <c r="A338" s="11" t="s">
        <v>339</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20"/>
        <v>3563978.1</v>
      </c>
      <c r="F338">
        <f t="shared" si="21"/>
        <v>0.12612726404076866</v>
      </c>
      <c r="G338" s="11" t="s">
        <v>339</v>
      </c>
      <c r="H338" s="4" cm="1">
        <f t="array" ref="H338">_xll.SNL.Clients.Office.Excel.Functions.SPG(G338, "SP_TOTAL_REV", "CY2023")</f>
        <v>28257000</v>
      </c>
      <c r="I338" s="4">
        <f>_xll.SNL.Clients.Office.Excel.Functions.SPG(G338,"IQ_AVG_DILUT_SHARES_OUT","CY2023")</f>
        <v>960900000</v>
      </c>
      <c r="J338" s="5">
        <f>_xll.SNL.Clients.Office.Excel.Functions.SPG(G338, "IQ_DILUT_EPS_NORM", "CY2023")</f>
        <v>3.7090000000000001</v>
      </c>
      <c r="K338">
        <f t="shared" si="22"/>
        <v>3563978.1</v>
      </c>
      <c r="L338">
        <f t="shared" si="23"/>
        <v>0.12612726404076866</v>
      </c>
    </row>
    <row r="339" spans="1:12" x14ac:dyDescent="0.3">
      <c r="A339" s="11" t="s">
        <v>340</v>
      </c>
      <c r="B339" s="4" cm="1">
        <f t="array" ref="B339">_xll.SNL.Clients.Office.Excel.Functions.SPG(A339, "SP_TOTAL_REV", "CY2023")</f>
        <v>5866152</v>
      </c>
      <c r="C339" s="4">
        <f>_xll.SNL.Clients.Office.Excel.Functions.SPG(A339,"IQ_AVG_DILUT_SHARES_OUT","CY2023")</f>
        <v>220180424</v>
      </c>
      <c r="D339" s="5">
        <f>_xll.SNL.Clients.Office.Excel.Functions.SPG(A339, "IQ_DILUT_EPS_NORM", "CY2023")</f>
        <v>4.6769999999999996</v>
      </c>
      <c r="E339">
        <f t="shared" si="20"/>
        <v>1029783.8430479999</v>
      </c>
      <c r="F339">
        <f t="shared" si="21"/>
        <v>0.17554673711966548</v>
      </c>
      <c r="G339" s="11" t="s">
        <v>340</v>
      </c>
      <c r="H339" s="4" cm="1">
        <f t="array" ref="H339">_xll.SNL.Clients.Office.Excel.Functions.SPG(G339, "SP_TOTAL_REV", "CY2023")</f>
        <v>5866152</v>
      </c>
      <c r="I339" s="4">
        <f>_xll.SNL.Clients.Office.Excel.Functions.SPG(G339,"IQ_AVG_DILUT_SHARES_OUT","CY2023")</f>
        <v>220180424</v>
      </c>
      <c r="J339" s="5">
        <f>_xll.SNL.Clients.Office.Excel.Functions.SPG(G339, "IQ_DILUT_EPS_NORM", "CY2023")</f>
        <v>4.6769999999999996</v>
      </c>
      <c r="K339">
        <f t="shared" si="22"/>
        <v>1029783.8430479999</v>
      </c>
      <c r="L339">
        <f t="shared" si="23"/>
        <v>0.17554673711966548</v>
      </c>
    </row>
    <row r="340" spans="1:12" x14ac:dyDescent="0.3">
      <c r="A340" s="11" t="s">
        <v>341</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20"/>
        <v>1201351</v>
      </c>
      <c r="F340">
        <f t="shared" si="21"/>
        <v>8.1767944895931172E-2</v>
      </c>
      <c r="G340" s="11" t="s">
        <v>341</v>
      </c>
      <c r="H340" s="4" cm="1">
        <f t="array" ref="H340">_xll.SNL.Clients.Office.Excel.Functions.SPG(G340, "SP_TOTAL_REV", "CY2023")</f>
        <v>14692200</v>
      </c>
      <c r="I340" s="4">
        <f>_xll.SNL.Clients.Office.Excel.Functions.SPG(G340,"IQ_AVG_DILUT_SHARES_OUT","CY2023")</f>
        <v>201400000</v>
      </c>
      <c r="J340" s="5">
        <f>_xll.SNL.Clients.Office.Excel.Functions.SPG(G340, "IQ_DILUT_EPS_NORM", "CY2023")</f>
        <v>5.9649999999999999</v>
      </c>
      <c r="K340">
        <f t="shared" si="22"/>
        <v>1201351</v>
      </c>
      <c r="L340">
        <f t="shared" si="23"/>
        <v>8.1767944895931172E-2</v>
      </c>
    </row>
    <row r="341" spans="1:12" x14ac:dyDescent="0.3">
      <c r="A341" s="11" t="s">
        <v>342</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3.6669999999999998</v>
      </c>
      <c r="E341">
        <f t="shared" si="20"/>
        <v>1638415.6</v>
      </c>
      <c r="F341">
        <f t="shared" si="21"/>
        <v>0.19852363988852539</v>
      </c>
      <c r="G341" s="11" t="s">
        <v>342</v>
      </c>
      <c r="H341" s="4" cm="1">
        <f t="array" ref="H341">_xll.SNL.Clients.Office.Excel.Functions.SPG(G341, "SP_TOTAL_REV", "CY2023")</f>
        <v>8253000</v>
      </c>
      <c r="I341" s="4">
        <f>_xll.SNL.Clients.Office.Excel.Functions.SPG(G341,"IQ_AVG_DILUT_SHARES_OUT","CY2023")</f>
        <v>446800000</v>
      </c>
      <c r="J341" s="5">
        <f>_xll.SNL.Clients.Office.Excel.Functions.SPG(G341, "IQ_DILUT_EPS_NORM", "CY2023")</f>
        <v>3.6669999999999998</v>
      </c>
      <c r="K341">
        <f t="shared" si="22"/>
        <v>1638415.6</v>
      </c>
      <c r="L341">
        <f t="shared" si="23"/>
        <v>0.19852363988852539</v>
      </c>
    </row>
    <row r="342" spans="1:12" x14ac:dyDescent="0.3">
      <c r="A342" s="11" t="s">
        <v>343</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20"/>
        <v>1797436.2</v>
      </c>
      <c r="F342">
        <f t="shared" si="21"/>
        <v>0.10168219720540815</v>
      </c>
      <c r="G342" s="11" t="s">
        <v>343</v>
      </c>
      <c r="H342" s="4" cm="1">
        <f t="array" ref="H342">_xll.SNL.Clients.Office.Excel.Functions.SPG(G342, "SP_TOTAL_REV", "CY2023")</f>
        <v>17677000</v>
      </c>
      <c r="I342" s="4">
        <f>_xll.SNL.Clients.Office.Excel.Functions.SPG(G342,"IQ_AVG_DILUT_SHARES_OUT","CY2023")</f>
        <v>485400000</v>
      </c>
      <c r="J342" s="5">
        <f>_xll.SNL.Clients.Office.Excel.Functions.SPG(G342, "IQ_DILUT_EPS_NORM", "CY2023")</f>
        <v>3.7029999999999998</v>
      </c>
      <c r="K342">
        <f t="shared" si="22"/>
        <v>1797436.2</v>
      </c>
      <c r="L342">
        <f t="shared" si="23"/>
        <v>0.10168219720540815</v>
      </c>
    </row>
    <row r="343" spans="1:12" x14ac:dyDescent="0.3">
      <c r="A343" s="11" t="s">
        <v>344</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20"/>
        <v>7073510</v>
      </c>
      <c r="F343">
        <f t="shared" si="21"/>
        <v>0.13700918106453863</v>
      </c>
      <c r="G343" s="11" t="s">
        <v>344</v>
      </c>
      <c r="H343" s="4" cm="1">
        <f t="array" ref="H343">_xll.SNL.Clients.Office.Excel.Functions.SPG(G343, "SP_TOTAL_REV", "CY2023")</f>
        <v>51628000</v>
      </c>
      <c r="I343" s="4">
        <f>_xll.SNL.Clients.Office.Excel.Functions.SPG(G343,"IQ_AVG_DILUT_SHARES_OUT","CY2023")</f>
        <v>2802500000</v>
      </c>
      <c r="J343" s="5">
        <f>_xll.SNL.Clients.Office.Excel.Functions.SPG(G343, "IQ_DILUT_EPS_NORM", "CY2023")</f>
        <v>2.524</v>
      </c>
      <c r="K343">
        <f t="shared" si="22"/>
        <v>7073510</v>
      </c>
      <c r="L343">
        <f t="shared" si="23"/>
        <v>0.13700918106453863</v>
      </c>
    </row>
    <row r="344" spans="1:12" x14ac:dyDescent="0.3">
      <c r="A344" s="11" t="s">
        <v>345</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20"/>
        <v>1229289</v>
      </c>
      <c r="F344">
        <f t="shared" si="21"/>
        <v>8.6514814554155814E-2</v>
      </c>
      <c r="G344" s="11" t="s">
        <v>345</v>
      </c>
      <c r="H344" s="4" cm="1">
        <f t="array" ref="H344">_xll.SNL.Clients.Office.Excel.Functions.SPG(G344, "SP_TOTAL_REV", "CY2023")</f>
        <v>14209000</v>
      </c>
      <c r="I344" s="4">
        <f>_xll.SNL.Clients.Office.Excel.Functions.SPG(G344,"IQ_AVG_DILUT_SHARES_OUT","CY2023")</f>
        <v>414600000</v>
      </c>
      <c r="J344" s="5">
        <f>_xll.SNL.Clients.Office.Excel.Functions.SPG(G344, "IQ_DILUT_EPS_NORM", "CY2023")</f>
        <v>2.9649999999999999</v>
      </c>
      <c r="K344">
        <f t="shared" si="22"/>
        <v>1229289</v>
      </c>
      <c r="L344">
        <f t="shared" si="23"/>
        <v>8.6514814554155814E-2</v>
      </c>
    </row>
    <row r="345" spans="1:12" x14ac:dyDescent="0.3">
      <c r="A345" s="11" t="s">
        <v>346</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20"/>
        <v>3949050</v>
      </c>
      <c r="F345">
        <f t="shared" si="21"/>
        <v>0.11242078833047707</v>
      </c>
      <c r="G345" s="11" t="s">
        <v>346</v>
      </c>
      <c r="H345" s="4" cm="1">
        <f t="array" ref="H345">_xll.SNL.Clients.Office.Excel.Functions.SPG(G345, "SP_TOTAL_REV", "CY2023")</f>
        <v>35127400</v>
      </c>
      <c r="I345" s="4">
        <f>_xll.SNL.Clients.Office.Excel.Functions.SPG(G345,"IQ_AVG_DILUT_SHARES_OUT","CY2023")</f>
        <v>525000000</v>
      </c>
      <c r="J345" s="5">
        <f>_xll.SNL.Clients.Office.Excel.Functions.SPG(G345, "IQ_DILUT_EPS_NORM", "CY2023")</f>
        <v>7.5220000000000002</v>
      </c>
      <c r="K345">
        <f t="shared" si="22"/>
        <v>3949050</v>
      </c>
      <c r="L345">
        <f t="shared" si="23"/>
        <v>0.11242078833047707</v>
      </c>
    </row>
    <row r="346" spans="1:12" x14ac:dyDescent="0.3">
      <c r="A346" s="11" t="s">
        <v>347</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20"/>
        <v>669102</v>
      </c>
      <c r="F346">
        <f t="shared" si="21"/>
        <v>8.5755921254998466E-2</v>
      </c>
      <c r="G346" s="11" t="s">
        <v>347</v>
      </c>
      <c r="H346" s="4" cm="1">
        <f t="array" ref="H346">_xll.SNL.Clients.Office.Excel.Functions.SPG(G346, "SP_TOTAL_REV", "CY2023")</f>
        <v>7802400</v>
      </c>
      <c r="I346" s="4">
        <f>_xll.SNL.Clients.Office.Excel.Functions.SPG(G346,"IQ_AVG_DILUT_SHARES_OUT","CY2023")</f>
        <v>89500000</v>
      </c>
      <c r="J346" s="5">
        <f>_xll.SNL.Clients.Office.Excel.Functions.SPG(G346, "IQ_DILUT_EPS_NORM", "CY2023")</f>
        <v>7.476</v>
      </c>
      <c r="K346">
        <f t="shared" si="22"/>
        <v>669102</v>
      </c>
      <c r="L346">
        <f t="shared" si="23"/>
        <v>8.5755921254998466E-2</v>
      </c>
    </row>
    <row r="347" spans="1:12" x14ac:dyDescent="0.3">
      <c r="A347" s="11" t="s">
        <v>348</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6.0999999999999999E-2</v>
      </c>
      <c r="E347">
        <f t="shared" si="20"/>
        <v>140173.54699999999</v>
      </c>
      <c r="F347">
        <f t="shared" si="21"/>
        <v>6.2999007196365683E-2</v>
      </c>
      <c r="G347" s="11" t="s">
        <v>348</v>
      </c>
      <c r="H347" s="4" cm="1">
        <f t="array" ref="H347">_xll.SNL.Clients.Office.Excel.Functions.SPG(G347, "SP_TOTAL_REV", "CY2023")</f>
        <v>2225012</v>
      </c>
      <c r="I347" s="4">
        <f>_xll.SNL.Clients.Office.Excel.Functions.SPG(G347,"IQ_AVG_DILUT_SHARES_OUT","CY2023")</f>
        <v>2297927000</v>
      </c>
      <c r="J347" s="5">
        <f>_xll.SNL.Clients.Office.Excel.Functions.SPG(G347, "IQ_DILUT_EPS_NORM", "CY2023")</f>
        <v>6.0999999999999999E-2</v>
      </c>
      <c r="K347">
        <f t="shared" si="22"/>
        <v>140173.54699999999</v>
      </c>
      <c r="L347">
        <f t="shared" si="23"/>
        <v>6.2999007196365683E-2</v>
      </c>
    </row>
    <row r="348" spans="1:12" x14ac:dyDescent="0.3">
      <c r="A348" s="11" t="s">
        <v>349</v>
      </c>
      <c r="B348" s="4" cm="1">
        <f t="array" ref="B348">_xll.SNL.Clients.Office.Excel.Functions.SPG(A348, "SP_TOTAL_REV", "CY2023")</f>
        <v>7527400</v>
      </c>
      <c r="C348" s="4">
        <f>_xll.SNL.Clients.Office.Excel.Functions.SPG(A348,"IQ_AVG_DILUT_SHARES_OUT","CY2023")</f>
        <v>703300000</v>
      </c>
      <c r="D348" s="5">
        <f>_xll.SNL.Clients.Office.Excel.Functions.SPG(A348, "IQ_DILUT_EPS_NORM", "CY2023")</f>
        <v>0.92600000000000005</v>
      </c>
      <c r="E348">
        <f t="shared" si="20"/>
        <v>651255.80000000005</v>
      </c>
      <c r="F348">
        <f t="shared" si="21"/>
        <v>8.6518027472965442E-2</v>
      </c>
      <c r="G348" s="11" t="s">
        <v>349</v>
      </c>
      <c r="H348" s="4" cm="1">
        <f t="array" ref="H348">_xll.SNL.Clients.Office.Excel.Functions.SPG(G348, "SP_TOTAL_REV", "CY2023")</f>
        <v>7527400</v>
      </c>
      <c r="I348" s="4">
        <f>_xll.SNL.Clients.Office.Excel.Functions.SPG(G348,"IQ_AVG_DILUT_SHARES_OUT","CY2023")</f>
        <v>703300000</v>
      </c>
      <c r="J348" s="5">
        <f>_xll.SNL.Clients.Office.Excel.Functions.SPG(G348, "IQ_DILUT_EPS_NORM", "CY2023")</f>
        <v>0.92600000000000005</v>
      </c>
      <c r="K348">
        <f t="shared" si="22"/>
        <v>651255.80000000005</v>
      </c>
      <c r="L348">
        <f t="shared" si="23"/>
        <v>8.6518027472965442E-2</v>
      </c>
    </row>
    <row r="349" spans="1:12" x14ac:dyDescent="0.3">
      <c r="A349" s="11" t="s">
        <v>350</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20"/>
        <v>373595.99999999994</v>
      </c>
      <c r="F349">
        <f t="shared" si="21"/>
        <v>1.25993524888709E-2</v>
      </c>
      <c r="G349" s="11" t="s">
        <v>350</v>
      </c>
      <c r="H349" s="4" cm="1">
        <f t="array" ref="H349">_xll.SNL.Clients.Office.Excel.Functions.SPG(G349, "SP_TOTAL_REV", "CY2023")</f>
        <v>29652000</v>
      </c>
      <c r="I349" s="4">
        <f>_xll.SNL.Clients.Office.Excel.Functions.SPG(G349,"IQ_AVG_DILUT_SHARES_OUT","CY2023")</f>
        <v>652000000</v>
      </c>
      <c r="J349" s="5">
        <f>_xll.SNL.Clients.Office.Excel.Functions.SPG(G349, "IQ_DILUT_EPS_NORM", "CY2023")</f>
        <v>0.57299999999999995</v>
      </c>
      <c r="K349">
        <f t="shared" si="22"/>
        <v>373595.99999999994</v>
      </c>
      <c r="L349">
        <f t="shared" si="23"/>
        <v>1.25993524888709E-2</v>
      </c>
    </row>
    <row r="350" spans="1:12" x14ac:dyDescent="0.3">
      <c r="A350" s="11" t="s">
        <v>351</v>
      </c>
      <c r="B350" s="4" cm="1">
        <f t="array" ref="B350">_xll.SNL.Clients.Office.Excel.Functions.SPG(A350, "SP_TOTAL_REV", "CY2023")</f>
        <v>19826043</v>
      </c>
      <c r="C350" s="4">
        <f>_xll.SNL.Clients.Office.Excel.Functions.SPG(A350,"IQ_AVG_DILUT_SHARES_OUT","CY2023")</f>
        <v>129998400</v>
      </c>
      <c r="D350" s="5">
        <f>_xll.SNL.Clients.Office.Excel.Functions.SPG(A350, "IQ_DILUT_EPS_NORM", "CY2023")</f>
        <v>17.701000000000001</v>
      </c>
      <c r="E350">
        <f t="shared" si="20"/>
        <v>2301101.6784000001</v>
      </c>
      <c r="F350">
        <f t="shared" si="21"/>
        <v>0.11606459636953274</v>
      </c>
      <c r="G350" s="11" t="s">
        <v>351</v>
      </c>
      <c r="H350" s="4" cm="1">
        <f t="array" ref="H350">_xll.SNL.Clients.Office.Excel.Functions.SPG(G350, "SP_TOTAL_REV", "CY2023")</f>
        <v>19826043</v>
      </c>
      <c r="I350" s="4">
        <f>_xll.SNL.Clients.Office.Excel.Functions.SPG(G350,"IQ_AVG_DILUT_SHARES_OUT","CY2023")</f>
        <v>129998400</v>
      </c>
      <c r="J350" s="5">
        <f>_xll.SNL.Clients.Office.Excel.Functions.SPG(G350, "IQ_DILUT_EPS_NORM", "CY2023")</f>
        <v>17.701000000000001</v>
      </c>
      <c r="K350">
        <f t="shared" si="22"/>
        <v>2301101.6784000001</v>
      </c>
      <c r="L350">
        <f t="shared" si="23"/>
        <v>0.11606459636953274</v>
      </c>
    </row>
    <row r="351" spans="1:12" x14ac:dyDescent="0.3">
      <c r="A351" s="11" t="s">
        <v>352</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20"/>
        <v>1348666.7</v>
      </c>
      <c r="F351">
        <f t="shared" si="21"/>
        <v>0.26164840430691627</v>
      </c>
      <c r="G351" s="11" t="s">
        <v>352</v>
      </c>
      <c r="H351" s="4" cm="1">
        <f t="array" ref="H351">_xll.SNL.Clients.Office.Excel.Functions.SPG(G351, "SP_TOTAL_REV", "CY2023")</f>
        <v>5154500</v>
      </c>
      <c r="I351" s="4">
        <f>_xll.SNL.Clients.Office.Excel.Functions.SPG(G351,"IQ_AVG_DILUT_SHARES_OUT","CY2023")</f>
        <v>362350000</v>
      </c>
      <c r="J351" s="5">
        <f>_xll.SNL.Clients.Office.Excel.Functions.SPG(G351, "IQ_DILUT_EPS_NORM", "CY2023")</f>
        <v>3.722</v>
      </c>
      <c r="K351">
        <f t="shared" si="22"/>
        <v>1348666.7</v>
      </c>
      <c r="L351">
        <f t="shared" si="23"/>
        <v>0.26164840430691627</v>
      </c>
    </row>
    <row r="352" spans="1:12" x14ac:dyDescent="0.3">
      <c r="A352" s="11" t="s">
        <v>353</v>
      </c>
      <c r="B352" s="4" cm="1">
        <f t="array" ref="B352">_xll.SNL.Clients.Office.Excel.Functions.SPG(A352, "SP_TOTAL_REV", "CY2023")</f>
        <v>1693674</v>
      </c>
      <c r="C352" s="4">
        <f>_xll.SNL.Clients.Office.Excel.Functions.SPG(A352,"IQ_AVG_DILUT_SHARES_OUT","CY2023")</f>
        <v>57974000</v>
      </c>
      <c r="D352" s="5">
        <f>_xll.SNL.Clients.Office.Excel.Functions.SPG(A352, "IQ_DILUT_EPS_NORM", "CY2023")</f>
        <v>5.093</v>
      </c>
      <c r="E352">
        <f t="shared" si="20"/>
        <v>295261.58199999999</v>
      </c>
      <c r="F352">
        <f t="shared" si="21"/>
        <v>0.17433200367957469</v>
      </c>
      <c r="G352" s="11" t="s">
        <v>353</v>
      </c>
      <c r="H352" s="4" cm="1">
        <f t="array" ref="H352">_xll.SNL.Clients.Office.Excel.Functions.SPG(G352, "SP_TOTAL_REV", "CY2023")</f>
        <v>1693674</v>
      </c>
      <c r="I352" s="4">
        <f>_xll.SNL.Clients.Office.Excel.Functions.SPG(G352,"IQ_AVG_DILUT_SHARES_OUT","CY2023")</f>
        <v>57974000</v>
      </c>
      <c r="J352" s="5">
        <f>_xll.SNL.Clients.Office.Excel.Functions.SPG(G352, "IQ_DILUT_EPS_NORM", "CY2023")</f>
        <v>5.093</v>
      </c>
      <c r="K352">
        <f t="shared" si="22"/>
        <v>295261.58199999999</v>
      </c>
      <c r="L352">
        <f t="shared" si="23"/>
        <v>0.17433200367957469</v>
      </c>
    </row>
    <row r="353" spans="1:12" x14ac:dyDescent="0.3">
      <c r="A353" s="11" t="s">
        <v>354</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20"/>
        <v>3112884</v>
      </c>
      <c r="F353">
        <f t="shared" si="21"/>
        <v>0.10456094857411576</v>
      </c>
      <c r="G353" s="11" t="s">
        <v>354</v>
      </c>
      <c r="H353" s="4" cm="1">
        <f t="array" ref="H353">_xll.SNL.Clients.Office.Excel.Functions.SPG(G353, "SP_TOTAL_REV", "CY2023")</f>
        <v>29771000</v>
      </c>
      <c r="I353" s="4">
        <f>_xll.SNL.Clients.Office.Excel.Functions.SPG(G353,"IQ_AVG_DILUT_SHARES_OUT","CY2023")</f>
        <v>1107000000</v>
      </c>
      <c r="J353" s="5">
        <f>_xll.SNL.Clients.Office.Excel.Functions.SPG(G353, "IQ_DILUT_EPS_NORM", "CY2023")</f>
        <v>2.8119999999999998</v>
      </c>
      <c r="K353">
        <f t="shared" si="22"/>
        <v>3112884</v>
      </c>
      <c r="L353">
        <f t="shared" si="23"/>
        <v>0.10456094857411576</v>
      </c>
    </row>
    <row r="354" spans="1:12" x14ac:dyDescent="0.3">
      <c r="A354" s="11" t="s">
        <v>355</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2.5270000000000001</v>
      </c>
      <c r="E354">
        <f t="shared" si="20"/>
        <v>420240.1</v>
      </c>
      <c r="F354">
        <f t="shared" si="21"/>
        <v>0.10238521135339261</v>
      </c>
      <c r="G354" s="11" t="s">
        <v>355</v>
      </c>
      <c r="H354" s="4" cm="1">
        <f t="array" ref="H354">_xll.SNL.Clients.Office.Excel.Functions.SPG(G354, "SP_TOTAL_REV", "CY2023")</f>
        <v>4104500</v>
      </c>
      <c r="I354" s="4">
        <f>_xll.SNL.Clients.Office.Excel.Functions.SPG(G354,"IQ_AVG_DILUT_SHARES_OUT","CY2023")</f>
        <v>166300000</v>
      </c>
      <c r="J354" s="5">
        <f>_xll.SNL.Clients.Office.Excel.Functions.SPG(G354, "IQ_DILUT_EPS_NORM", "CY2023")</f>
        <v>2.5270000000000001</v>
      </c>
      <c r="K354">
        <f t="shared" si="22"/>
        <v>420240.1</v>
      </c>
      <c r="L354">
        <f t="shared" si="23"/>
        <v>0.10238521135339261</v>
      </c>
    </row>
    <row r="355" spans="1:12" x14ac:dyDescent="0.3">
      <c r="A355" s="11" t="s">
        <v>356</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5.9039999999999999</v>
      </c>
      <c r="E355">
        <f t="shared" si="20"/>
        <v>8165232</v>
      </c>
      <c r="F355">
        <f t="shared" si="21"/>
        <v>8.9265800089645894E-2</v>
      </c>
      <c r="G355" s="11" t="s">
        <v>356</v>
      </c>
      <c r="H355" s="4" cm="1">
        <f t="array" ref="H355">_xll.SNL.Clients.Office.Excel.Functions.SPG(G355, "SP_TOTAL_REV", "CY2023")</f>
        <v>91471000</v>
      </c>
      <c r="I355" s="4">
        <f>_xll.SNL.Clients.Office.Excel.Functions.SPG(G355,"IQ_AVG_DILUT_SHARES_OUT","CY2023")</f>
        <v>1383000000</v>
      </c>
      <c r="J355" s="5">
        <f>_xll.SNL.Clients.Office.Excel.Functions.SPG(G355, "IQ_DILUT_EPS_NORM", "CY2023")</f>
        <v>5.9039999999999999</v>
      </c>
      <c r="K355">
        <f t="shared" si="22"/>
        <v>8165232</v>
      </c>
      <c r="L355">
        <f t="shared" si="23"/>
        <v>8.9265800089645894E-2</v>
      </c>
    </row>
    <row r="356" spans="1:12" x14ac:dyDescent="0.3">
      <c r="A356" s="11" t="s">
        <v>357</v>
      </c>
      <c r="B356" s="4" cm="1">
        <f t="array" ref="B356">_xll.SNL.Clients.Office.Excel.Functions.SPG(A356, "SP_TOTAL_REV", "CY2023")</f>
        <v>58496000</v>
      </c>
      <c r="C356" s="4">
        <f>_xll.SNL.Clients.Office.Excel.Functions.SPG(A356,"IQ_AVG_DILUT_SHARES_OUT","CY2023")</f>
        <v>5709000000</v>
      </c>
      <c r="D356" s="5">
        <f>_xll.SNL.Clients.Office.Excel.Functions.SPG(A356, "IQ_DILUT_EPS_NORM", "CY2023")</f>
        <v>0.77</v>
      </c>
      <c r="E356">
        <f t="shared" si="20"/>
        <v>4395930</v>
      </c>
      <c r="F356">
        <f t="shared" si="21"/>
        <v>7.5149240973741788E-2</v>
      </c>
      <c r="G356" s="11" t="s">
        <v>357</v>
      </c>
      <c r="H356" s="4" cm="1">
        <f t="array" ref="H356">_xll.SNL.Clients.Office.Excel.Functions.SPG(G356, "SP_TOTAL_REV", "CY2023")</f>
        <v>58496000</v>
      </c>
      <c r="I356" s="4">
        <f>_xll.SNL.Clients.Office.Excel.Functions.SPG(G356,"IQ_AVG_DILUT_SHARES_OUT","CY2023")</f>
        <v>5709000000</v>
      </c>
      <c r="J356" s="5">
        <f>_xll.SNL.Clients.Office.Excel.Functions.SPG(G356, "IQ_DILUT_EPS_NORM", "CY2023")</f>
        <v>0.77</v>
      </c>
      <c r="K356">
        <f t="shared" si="22"/>
        <v>4395930</v>
      </c>
      <c r="L356">
        <f t="shared" si="23"/>
        <v>7.5149240973741788E-2</v>
      </c>
    </row>
    <row r="357" spans="1:12" x14ac:dyDescent="0.3">
      <c r="A357" s="11" t="s">
        <v>358</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20"/>
        <v>823130</v>
      </c>
      <c r="F357">
        <f t="shared" si="21"/>
        <v>3.3696168331422957E-2</v>
      </c>
      <c r="G357" s="11" t="s">
        <v>358</v>
      </c>
      <c r="H357" s="4" cm="1">
        <f t="array" ref="H357">_xll.SNL.Clients.Office.Excel.Functions.SPG(G357, "SP_TOTAL_REV", "CY2023")</f>
        <v>24428000</v>
      </c>
      <c r="I357" s="4">
        <f>_xll.SNL.Clients.Office.Excel.Functions.SPG(G357,"IQ_AVG_DILUT_SHARES_OUT","CY2023")</f>
        <v>2138000000</v>
      </c>
      <c r="J357" s="5">
        <f>_xll.SNL.Clients.Office.Excel.Functions.SPG(G357, "IQ_DILUT_EPS_NORM", "CY2023")</f>
        <v>0.38500000000000001</v>
      </c>
      <c r="K357">
        <f t="shared" si="22"/>
        <v>823130</v>
      </c>
      <c r="L357">
        <f t="shared" si="23"/>
        <v>3.3696168331422957E-2</v>
      </c>
    </row>
    <row r="358" spans="1:12" x14ac:dyDescent="0.3">
      <c r="A358" s="11" t="s">
        <v>359</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4.4530000000000003</v>
      </c>
      <c r="E358">
        <f t="shared" si="20"/>
        <v>6915509</v>
      </c>
      <c r="F358">
        <f t="shared" si="21"/>
        <v>0.19660854608517656</v>
      </c>
      <c r="G358" s="11" t="s">
        <v>359</v>
      </c>
      <c r="H358" s="4" cm="1">
        <f t="array" ref="H358">_xll.SNL.Clients.Office.Excel.Functions.SPG(G358, "SP_TOTAL_REV", "CY2023")</f>
        <v>35174000</v>
      </c>
      <c r="I358" s="4">
        <f>_xll.SNL.Clients.Office.Excel.Functions.SPG(G358,"IQ_AVG_DILUT_SHARES_OUT","CY2023")</f>
        <v>1553000000</v>
      </c>
      <c r="J358" s="5">
        <f>_xll.SNL.Clients.Office.Excel.Functions.SPG(G358, "IQ_DILUT_EPS_NORM", "CY2023")</f>
        <v>4.4530000000000003</v>
      </c>
      <c r="K358">
        <f t="shared" si="22"/>
        <v>6915509</v>
      </c>
      <c r="L358">
        <f t="shared" si="23"/>
        <v>0.19660854608517656</v>
      </c>
    </row>
    <row r="359" spans="1:12" x14ac:dyDescent="0.3">
      <c r="A359" s="11" t="s">
        <v>360</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12.564</v>
      </c>
      <c r="E359">
        <f t="shared" si="20"/>
        <v>5694130.4400000004</v>
      </c>
      <c r="F359">
        <f t="shared" si="21"/>
        <v>3.8630726395701469E-2</v>
      </c>
      <c r="G359" s="11" t="s">
        <v>360</v>
      </c>
      <c r="H359" s="4" cm="1">
        <f t="array" ref="H359">_xll.SNL.Clients.Office.Excel.Functions.SPG(G359, "SP_TOTAL_REV", "CY2023")</f>
        <v>147399000</v>
      </c>
      <c r="I359" s="4">
        <f>_xll.SNL.Clients.Office.Excel.Functions.SPG(G359,"IQ_AVG_DILUT_SHARES_OUT","CY2023")</f>
        <v>453210000</v>
      </c>
      <c r="J359" s="5">
        <f>_xll.SNL.Clients.Office.Excel.Functions.SPG(G359, "IQ_DILUT_EPS_NORM", "CY2023")</f>
        <v>12.564</v>
      </c>
      <c r="K359">
        <f t="shared" si="22"/>
        <v>5694130.4400000004</v>
      </c>
      <c r="L359">
        <f t="shared" si="23"/>
        <v>3.8630726395701469E-2</v>
      </c>
    </row>
    <row r="360" spans="1:12" x14ac:dyDescent="0.3">
      <c r="A360" s="11" t="s">
        <v>361</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20"/>
        <v>353361.42</v>
      </c>
      <c r="F360">
        <f t="shared" si="21"/>
        <v>7.5247465337987235E-2</v>
      </c>
      <c r="G360" s="11" t="s">
        <v>361</v>
      </c>
      <c r="H360" s="4" cm="1">
        <f t="array" ref="H360">_xll.SNL.Clients.Office.Excel.Functions.SPG(G360, "SP_TOTAL_REV", "CY2023")</f>
        <v>4695991</v>
      </c>
      <c r="I360" s="4">
        <f>_xll.SNL.Clients.Office.Excel.Functions.SPG(G360,"IQ_AVG_DILUT_SHARES_OUT","CY2023")</f>
        <v>113804000</v>
      </c>
      <c r="J360" s="5">
        <f>_xll.SNL.Clients.Office.Excel.Functions.SPG(G360, "IQ_DILUT_EPS_NORM", "CY2023")</f>
        <v>3.105</v>
      </c>
      <c r="K360">
        <f t="shared" si="22"/>
        <v>353361.42</v>
      </c>
      <c r="L360">
        <f t="shared" si="23"/>
        <v>7.5247465337987235E-2</v>
      </c>
    </row>
    <row r="361" spans="1:12" x14ac:dyDescent="0.3">
      <c r="A361" s="11" t="s">
        <v>362</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20"/>
        <v>430526.87999999995</v>
      </c>
      <c r="F361">
        <f t="shared" si="21"/>
        <v>7.7690065766264041E-2</v>
      </c>
      <c r="G361" s="11" t="s">
        <v>362</v>
      </c>
      <c r="H361" s="4" cm="1">
        <f t="array" ref="H361">_xll.SNL.Clients.Office.Excel.Functions.SPG(G361, "SP_TOTAL_REV", "CY2023")</f>
        <v>5541595</v>
      </c>
      <c r="I361" s="4">
        <f>_xll.SNL.Clients.Office.Excel.Functions.SPG(G361,"IQ_AVG_DILUT_SHARES_OUT","CY2023")</f>
        <v>38997000</v>
      </c>
      <c r="J361" s="5">
        <f>_xll.SNL.Clients.Office.Excel.Functions.SPG(G361, "IQ_DILUT_EPS_NORM", "CY2023")</f>
        <v>11.04</v>
      </c>
      <c r="K361">
        <f t="shared" si="22"/>
        <v>430526.87999999995</v>
      </c>
      <c r="L361">
        <f t="shared" si="23"/>
        <v>7.7690065766264041E-2</v>
      </c>
    </row>
    <row r="362" spans="1:12" x14ac:dyDescent="0.3">
      <c r="A362" s="11" t="s">
        <v>363</v>
      </c>
      <c r="B362" s="4" cm="1">
        <f t="array" ref="B362">_xll.SNL.Clients.Office.Excel.Functions.SPG(A362, "SP_TOTAL_REV", "CY2023")</f>
        <v>18246000</v>
      </c>
      <c r="C362" s="4">
        <f>_xll.SNL.Clients.Office.Excel.Functions.SPG(A362,"IQ_AVG_DILUT_SHARES_OUT","CY2023")</f>
        <v>237200000</v>
      </c>
      <c r="D362" s="5">
        <f>_xll.SNL.Clients.Office.Excel.Functions.SPG(A362, "IQ_DILUT_EPS_NORM", "CY2023")</f>
        <v>5.4290000000000003</v>
      </c>
      <c r="E362">
        <f t="shared" si="20"/>
        <v>1287758.8</v>
      </c>
      <c r="F362">
        <f t="shared" si="21"/>
        <v>7.0577595089334658E-2</v>
      </c>
      <c r="G362" s="11" t="s">
        <v>363</v>
      </c>
      <c r="H362" s="4" cm="1">
        <f t="array" ref="H362">_xll.SNL.Clients.Office.Excel.Functions.SPG(G362, "SP_TOTAL_REV", "CY2023")</f>
        <v>18246000</v>
      </c>
      <c r="I362" s="4">
        <f>_xll.SNL.Clients.Office.Excel.Functions.SPG(G362,"IQ_AVG_DILUT_SHARES_OUT","CY2023")</f>
        <v>237200000</v>
      </c>
      <c r="J362" s="5">
        <f>_xll.SNL.Clients.Office.Excel.Functions.SPG(G362, "IQ_DILUT_EPS_NORM", "CY2023")</f>
        <v>5.4290000000000003</v>
      </c>
      <c r="K362">
        <f t="shared" si="22"/>
        <v>1287758.8</v>
      </c>
      <c r="L362">
        <f t="shared" si="23"/>
        <v>7.0577595089334658E-2</v>
      </c>
    </row>
    <row r="363" spans="1:12" x14ac:dyDescent="0.3">
      <c r="A363" s="11" t="s">
        <v>364</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0.997</v>
      </c>
      <c r="E363">
        <f t="shared" si="20"/>
        <v>735951.50199999998</v>
      </c>
      <c r="F363">
        <f t="shared" si="21"/>
        <v>8.854084480269489E-2</v>
      </c>
      <c r="G363" s="11" t="s">
        <v>364</v>
      </c>
      <c r="H363" s="4" cm="1">
        <f t="array" ref="H363">_xll.SNL.Clients.Office.Excel.Functions.SPG(G363, "SP_TOTAL_REV", "CY2023")</f>
        <v>8312000</v>
      </c>
      <c r="I363" s="4">
        <f>_xll.SNL.Clients.Office.Excel.Functions.SPG(G363,"IQ_AVG_DILUT_SHARES_OUT","CY2023")</f>
        <v>738166000</v>
      </c>
      <c r="J363" s="5">
        <f>_xll.SNL.Clients.Office.Excel.Functions.SPG(G363, "IQ_DILUT_EPS_NORM", "CY2023")</f>
        <v>0.997</v>
      </c>
      <c r="K363">
        <f t="shared" si="22"/>
        <v>735951.50199999998</v>
      </c>
      <c r="L363">
        <f t="shared" si="23"/>
        <v>8.854084480269489E-2</v>
      </c>
    </row>
    <row r="364" spans="1:12" x14ac:dyDescent="0.3">
      <c r="A364" s="11" t="s">
        <v>365</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20"/>
        <v>414841.59999999998</v>
      </c>
      <c r="F364">
        <f t="shared" si="21"/>
        <v>3.0356188441218221E-2</v>
      </c>
      <c r="G364" s="11" t="s">
        <v>365</v>
      </c>
      <c r="H364" s="4" cm="1">
        <f t="array" ref="H364">_xll.SNL.Clients.Office.Excel.Functions.SPG(G364, "SP_TOTAL_REV", "CY2023")</f>
        <v>13665800</v>
      </c>
      <c r="I364" s="4">
        <f>_xll.SNL.Clients.Office.Excel.Functions.SPG(G364,"IQ_AVG_DILUT_SHARES_OUT","CY2023")</f>
        <v>244600000</v>
      </c>
      <c r="J364" s="5">
        <f>_xll.SNL.Clients.Office.Excel.Functions.SPG(G364, "IQ_DILUT_EPS_NORM", "CY2023")</f>
        <v>1.696</v>
      </c>
      <c r="K364">
        <f t="shared" si="22"/>
        <v>414841.59999999998</v>
      </c>
      <c r="L364">
        <f t="shared" si="23"/>
        <v>3.0356188441218221E-2</v>
      </c>
    </row>
    <row r="365" spans="1:12" x14ac:dyDescent="0.3">
      <c r="A365" s="11" t="s">
        <v>366</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20"/>
        <v>1579973.06</v>
      </c>
      <c r="F365">
        <f t="shared" si="21"/>
        <v>0.19679711714710063</v>
      </c>
      <c r="G365" s="11" t="s">
        <v>366</v>
      </c>
      <c r="H365" s="4" cm="1">
        <f t="array" ref="H365">_xll.SNL.Clients.Office.Excel.Functions.SPG(G365, "SP_TOTAL_REV", "CY2023")</f>
        <v>8028436</v>
      </c>
      <c r="I365" s="4">
        <f>_xll.SNL.Clients.Office.Excel.Functions.SPG(G365,"IQ_AVG_DILUT_SHARES_OUT","CY2023")</f>
        <v>951791000</v>
      </c>
      <c r="J365" s="5">
        <f>_xll.SNL.Clients.Office.Excel.Functions.SPG(G365, "IQ_DILUT_EPS_NORM", "CY2023")</f>
        <v>1.66</v>
      </c>
      <c r="K365">
        <f t="shared" si="22"/>
        <v>1579973.06</v>
      </c>
      <c r="L365">
        <f t="shared" si="23"/>
        <v>0.19679711714710063</v>
      </c>
    </row>
    <row r="366" spans="1:12" x14ac:dyDescent="0.3">
      <c r="A366" s="11" t="s">
        <v>367</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5.65</v>
      </c>
      <c r="E366">
        <f t="shared" si="20"/>
        <v>2059990.0000000002</v>
      </c>
      <c r="F366">
        <f t="shared" si="21"/>
        <v>3.8162804053428187E-2</v>
      </c>
      <c r="G366" s="11" t="s">
        <v>367</v>
      </c>
      <c r="H366" s="4" cm="1">
        <f t="array" ref="H366">_xll.SNL.Clients.Office.Excel.Functions.SPG(G366, "SP_TOTAL_REV", "CY2023")</f>
        <v>53979000</v>
      </c>
      <c r="I366" s="4">
        <f>_xll.SNL.Clients.Office.Excel.Functions.SPG(G366,"IQ_AVG_DILUT_SHARES_OUT","CY2023")</f>
        <v>364600000</v>
      </c>
      <c r="J366" s="5">
        <f>_xll.SNL.Clients.Office.Excel.Functions.SPG(G366, "IQ_DILUT_EPS_NORM", "CY2023")</f>
        <v>5.65</v>
      </c>
      <c r="K366">
        <f t="shared" si="22"/>
        <v>2059990.0000000002</v>
      </c>
      <c r="L366">
        <f t="shared" si="23"/>
        <v>3.8162804053428187E-2</v>
      </c>
    </row>
    <row r="367" spans="1:12" x14ac:dyDescent="0.3">
      <c r="A367" s="11" t="s">
        <v>368</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1.83</v>
      </c>
      <c r="E367">
        <f t="shared" si="20"/>
        <v>219050.08499999999</v>
      </c>
      <c r="F367">
        <f t="shared" si="21"/>
        <v>0.10041918172953808</v>
      </c>
      <c r="G367" s="11" t="s">
        <v>368</v>
      </c>
      <c r="H367" s="4" cm="1">
        <f t="array" ref="H367">_xll.SNL.Clients.Office.Excel.Functions.SPG(G367, "SP_TOTAL_REV", "CY2023")</f>
        <v>2181357</v>
      </c>
      <c r="I367" s="4">
        <f>_xll.SNL.Clients.Office.Excel.Functions.SPG(G367,"IQ_AVG_DILUT_SHARES_OUT","CY2023")</f>
        <v>119699500</v>
      </c>
      <c r="J367" s="5">
        <f>_xll.SNL.Clients.Office.Excel.Functions.SPG(G367, "IQ_DILUT_EPS_NORM", "CY2023")</f>
        <v>1.83</v>
      </c>
      <c r="K367">
        <f t="shared" si="22"/>
        <v>219050.08499999999</v>
      </c>
      <c r="L367">
        <f t="shared" si="23"/>
        <v>0.10041918172953808</v>
      </c>
    </row>
    <row r="368" spans="1:12" x14ac:dyDescent="0.3">
      <c r="A368" s="11" t="s">
        <v>369</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20"/>
        <v>1812000</v>
      </c>
      <c r="F368">
        <f t="shared" si="21"/>
        <v>0.16125300347067723</v>
      </c>
      <c r="G368" s="11" t="s">
        <v>369</v>
      </c>
      <c r="H368" s="4" cm="1">
        <f t="array" ref="H368">_xll.SNL.Clients.Office.Excel.Functions.SPG(G368, "SP_TOTAL_REV", "CY2023")</f>
        <v>11237000</v>
      </c>
      <c r="I368" s="4">
        <f>_xll.SNL.Clients.Office.Excel.Functions.SPG(G368,"IQ_AVG_DILUT_SHARES_OUT","CY2023")</f>
        <v>500000000</v>
      </c>
      <c r="J368" s="5">
        <f>_xll.SNL.Clients.Office.Excel.Functions.SPG(G368, "IQ_DILUT_EPS_NORM", "CY2023")</f>
        <v>3.6240000000000001</v>
      </c>
      <c r="K368">
        <f t="shared" si="22"/>
        <v>1812000</v>
      </c>
      <c r="L368">
        <f t="shared" si="23"/>
        <v>0.16125300347067723</v>
      </c>
    </row>
    <row r="369" spans="1:12" x14ac:dyDescent="0.3">
      <c r="A369" s="11" t="s">
        <v>370</v>
      </c>
      <c r="B369" s="4" t="str" cm="1">
        <f t="array" ref="B369">_xll.SNL.Clients.Office.Excel.Functions.SPG(A369, "SP_TOTAL_REV", "CY2023")</f>
        <v>NA</v>
      </c>
      <c r="C369" s="4">
        <f>_xll.SNL.Clients.Office.Excel.Functions.SPG(A369,"IQ_AVG_DILUT_SHARES_OUT","CY2023")</f>
        <v>176143000</v>
      </c>
      <c r="D369" s="5">
        <f>_xll.SNL.Clients.Office.Excel.Functions.SPG(A369, "IQ_DILUT_EPS_NORM", "CY2023")</f>
        <v>7.6070000000000002</v>
      </c>
      <c r="E369">
        <f t="shared" si="20"/>
        <v>1339919.801</v>
      </c>
      <c r="F369" t="e">
        <f t="shared" si="21"/>
        <v>#VALUE!</v>
      </c>
      <c r="G369" s="11" t="s">
        <v>370</v>
      </c>
      <c r="H369" s="4" t="str" cm="1">
        <f t="array" ref="H369">_xll.SNL.Clients.Office.Excel.Functions.SPG(G369, "SP_TOTAL_REV", "CY2023")</f>
        <v>NA</v>
      </c>
      <c r="I369" s="4">
        <f>_xll.SNL.Clients.Office.Excel.Functions.SPG(G369,"IQ_AVG_DILUT_SHARES_OUT","CY2023")</f>
        <v>176143000</v>
      </c>
      <c r="J369" s="5">
        <f>_xll.SNL.Clients.Office.Excel.Functions.SPG(G369, "IQ_DILUT_EPS_NORM", "CY2023")</f>
        <v>7.6070000000000002</v>
      </c>
      <c r="K369">
        <f t="shared" si="22"/>
        <v>1339919.801</v>
      </c>
      <c r="L369" t="e">
        <f t="shared" si="23"/>
        <v>#VALUE!</v>
      </c>
    </row>
    <row r="370" spans="1:12" x14ac:dyDescent="0.3">
      <c r="A370" s="11" t="s">
        <v>371</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9.7460000000000004</v>
      </c>
      <c r="E370">
        <f t="shared" si="20"/>
        <v>2155454.5980000002</v>
      </c>
      <c r="F370">
        <f t="shared" si="21"/>
        <v>0.13419942909719085</v>
      </c>
      <c r="G370" s="11" t="s">
        <v>371</v>
      </c>
      <c r="H370" s="4" cm="1">
        <f t="array" ref="H370">_xll.SNL.Clients.Office.Excel.Functions.SPG(G370, "SP_TOTAL_REV", "CY2023")</f>
        <v>16061578</v>
      </c>
      <c r="I370" s="4">
        <f>_xll.SNL.Clients.Office.Excel.Functions.SPG(G370,"IQ_AVG_DILUT_SHARES_OUT","CY2023")</f>
        <v>221163000</v>
      </c>
      <c r="J370" s="5">
        <f>_xll.SNL.Clients.Office.Excel.Functions.SPG(G370, "IQ_DILUT_EPS_NORM", "CY2023")</f>
        <v>9.7460000000000004</v>
      </c>
      <c r="K370">
        <f t="shared" si="22"/>
        <v>2155454.5980000002</v>
      </c>
      <c r="L370">
        <f t="shared" si="23"/>
        <v>0.13419942909719085</v>
      </c>
    </row>
    <row r="371" spans="1:12" x14ac:dyDescent="0.3">
      <c r="A371" s="11" t="s">
        <v>372</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4.9139999999999997</v>
      </c>
      <c r="E371">
        <f t="shared" si="20"/>
        <v>5528250</v>
      </c>
      <c r="F371">
        <f t="shared" si="21"/>
        <v>0.1523269591094456</v>
      </c>
      <c r="G371" s="11" t="s">
        <v>372</v>
      </c>
      <c r="H371" s="4" cm="1">
        <f t="array" ref="H371">_xll.SNL.Clients.Office.Excel.Functions.SPG(G371, "SP_TOTAL_REV", "CY2023")</f>
        <v>36292000</v>
      </c>
      <c r="I371" s="4">
        <f>_xll.SNL.Clients.Office.Excel.Functions.SPG(G371,"IQ_AVG_DILUT_SHARES_OUT","CY2023")</f>
        <v>1125000000</v>
      </c>
      <c r="J371" s="5">
        <f>_xll.SNL.Clients.Office.Excel.Functions.SPG(G371, "IQ_DILUT_EPS_NORM", "CY2023")</f>
        <v>4.9139999999999997</v>
      </c>
      <c r="K371">
        <f t="shared" si="22"/>
        <v>5528250</v>
      </c>
      <c r="L371">
        <f t="shared" si="23"/>
        <v>0.1523269591094456</v>
      </c>
    </row>
    <row r="372" spans="1:12" x14ac:dyDescent="0.3">
      <c r="A372" s="11" t="s">
        <v>373</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20"/>
        <v>603328.44200000004</v>
      </c>
      <c r="F372">
        <f t="shared" si="21"/>
        <v>2.889198784841027E-2</v>
      </c>
      <c r="G372" s="11" t="s">
        <v>373</v>
      </c>
      <c r="H372" s="4" cm="1">
        <f t="array" ref="H372">_xll.SNL.Clients.Office.Excel.Functions.SPG(G372, "SP_TOTAL_REV", "CY2023")</f>
        <v>20882206</v>
      </c>
      <c r="I372" s="4">
        <f>_xll.SNL.Clients.Office.Excel.Functions.SPG(G372,"IQ_AVG_DILUT_SHARES_OUT","CY2023")</f>
        <v>148823000</v>
      </c>
      <c r="J372" s="5">
        <f>_xll.SNL.Clients.Office.Excel.Functions.SPG(G372, "IQ_DILUT_EPS_NORM", "CY2023")</f>
        <v>4.0540000000000003</v>
      </c>
      <c r="K372">
        <f t="shared" si="22"/>
        <v>603328.44200000004</v>
      </c>
      <c r="L372">
        <f t="shared" si="23"/>
        <v>2.889198784841027E-2</v>
      </c>
    </row>
    <row r="373" spans="1:12" x14ac:dyDescent="0.3">
      <c r="A373" s="11" t="s">
        <v>374</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6.3140000000000001</v>
      </c>
      <c r="E373">
        <f t="shared" si="20"/>
        <v>713482</v>
      </c>
      <c r="F373">
        <f t="shared" si="21"/>
        <v>7.7116515348032863E-2</v>
      </c>
      <c r="G373" s="11" t="s">
        <v>374</v>
      </c>
      <c r="H373" s="4" cm="1">
        <f t="array" ref="H373">_xll.SNL.Clients.Office.Excel.Functions.SPG(G373, "SP_TOTAL_REV", "CY2023")</f>
        <v>9252000</v>
      </c>
      <c r="I373" s="4">
        <f>_xll.SNL.Clients.Office.Excel.Functions.SPG(G373,"IQ_AVG_DILUT_SHARES_OUT","CY2023")</f>
        <v>113000000</v>
      </c>
      <c r="J373" s="5">
        <f>_xll.SNL.Clients.Office.Excel.Functions.SPG(G373, "IQ_DILUT_EPS_NORM", "CY2023")</f>
        <v>6.3140000000000001</v>
      </c>
      <c r="K373">
        <f t="shared" si="22"/>
        <v>713482</v>
      </c>
      <c r="L373">
        <f t="shared" si="23"/>
        <v>7.7116515348032863E-2</v>
      </c>
    </row>
    <row r="374" spans="1:12" x14ac:dyDescent="0.3">
      <c r="A374" s="11" t="s">
        <v>375</v>
      </c>
      <c r="B374" s="4" cm="1">
        <f t="array" ref="B374">_xll.SNL.Clients.Office.Excel.Functions.SPG(A374, "SP_TOTAL_REV", "CY2023")</f>
        <v>6604300</v>
      </c>
      <c r="C374" s="4">
        <f>_xll.SNL.Clients.Office.Excel.Functions.SPG(A374,"IQ_AVG_DILUT_SHARES_OUT","CY2023")</f>
        <v>67125000</v>
      </c>
      <c r="D374" s="5">
        <f>_xll.SNL.Clients.Office.Excel.Functions.SPG(A374, "IQ_DILUT_EPS_NORM", "CY2023")</f>
        <v>7.1719999999999997</v>
      </c>
      <c r="E374">
        <f t="shared" si="20"/>
        <v>481420.5</v>
      </c>
      <c r="F374">
        <f t="shared" si="21"/>
        <v>7.2895007797949815E-2</v>
      </c>
      <c r="G374" s="11" t="s">
        <v>375</v>
      </c>
      <c r="H374" s="4" cm="1">
        <f t="array" ref="H374">_xll.SNL.Clients.Office.Excel.Functions.SPG(G374, "SP_TOTAL_REV", "CY2023")</f>
        <v>6604300</v>
      </c>
      <c r="I374" s="4">
        <f>_xll.SNL.Clients.Office.Excel.Functions.SPG(G374,"IQ_AVG_DILUT_SHARES_OUT","CY2023")</f>
        <v>67125000</v>
      </c>
      <c r="J374" s="5">
        <f>_xll.SNL.Clients.Office.Excel.Functions.SPG(G374, "IQ_DILUT_EPS_NORM", "CY2023")</f>
        <v>7.1719999999999997</v>
      </c>
      <c r="K374">
        <f t="shared" si="22"/>
        <v>481420.5</v>
      </c>
      <c r="L374">
        <f t="shared" si="23"/>
        <v>7.2895007797949815E-2</v>
      </c>
    </row>
    <row r="375" spans="1:12" x14ac:dyDescent="0.3">
      <c r="A375" s="11" t="s">
        <v>376</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20"/>
        <v>1460686.5</v>
      </c>
      <c r="F375">
        <f t="shared" si="21"/>
        <v>0.12330630592605099</v>
      </c>
      <c r="G375" s="11" t="s">
        <v>376</v>
      </c>
      <c r="H375" s="4" cm="1">
        <f t="array" ref="H375">_xll.SNL.Clients.Office.Excel.Functions.SPG(G375, "SP_TOTAL_REV", "CY2023")</f>
        <v>11846000</v>
      </c>
      <c r="I375" s="4">
        <f>_xll.SNL.Clients.Office.Excel.Functions.SPG(G375,"IQ_AVG_DILUT_SHARES_OUT","CY2023")</f>
        <v>215250000</v>
      </c>
      <c r="J375" s="5">
        <f>_xll.SNL.Clients.Office.Excel.Functions.SPG(G375, "IQ_DILUT_EPS_NORM", "CY2023")</f>
        <v>6.7859999999999996</v>
      </c>
      <c r="K375">
        <f t="shared" si="22"/>
        <v>1460686.5</v>
      </c>
      <c r="L375">
        <f t="shared" si="23"/>
        <v>0.12330630592605099</v>
      </c>
    </row>
    <row r="376" spans="1:12" x14ac:dyDescent="0.3">
      <c r="A376" s="11" t="s">
        <v>377</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20"/>
        <v>623721.6</v>
      </c>
      <c r="F376">
        <f t="shared" si="21"/>
        <v>0.15242783694867487</v>
      </c>
      <c r="G376" s="11" t="s">
        <v>377</v>
      </c>
      <c r="H376" s="4" cm="1">
        <f t="array" ref="H376">_xll.SNL.Clients.Office.Excel.Functions.SPG(G376, "SP_TOTAL_REV", "CY2023")</f>
        <v>4091914</v>
      </c>
      <c r="I376" s="4">
        <f>_xll.SNL.Clients.Office.Excel.Functions.SPG(G376,"IQ_AVG_DILUT_SHARES_OUT","CY2023")</f>
        <v>693024000</v>
      </c>
      <c r="J376" s="5">
        <f>_xll.SNL.Clients.Office.Excel.Functions.SPG(G376, "IQ_DILUT_EPS_NORM", "CY2023")</f>
        <v>0.9</v>
      </c>
      <c r="K376">
        <f t="shared" si="22"/>
        <v>623721.6</v>
      </c>
      <c r="L376">
        <f t="shared" si="23"/>
        <v>0.15242783694867487</v>
      </c>
    </row>
    <row r="377" spans="1:12" x14ac:dyDescent="0.3">
      <c r="A377" s="11" t="s">
        <v>378</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20"/>
        <v>223638.42800000001</v>
      </c>
      <c r="F377">
        <f t="shared" si="21"/>
        <v>0.16302422709833936</v>
      </c>
      <c r="G377" s="11" t="s">
        <v>378</v>
      </c>
      <c r="H377" s="4" cm="1">
        <f t="array" ref="H377">_xll.SNL.Clients.Office.Excel.Functions.SPG(G377, "SP_TOTAL_REV", "CY2023")</f>
        <v>1371811</v>
      </c>
      <c r="I377" s="4">
        <f>_xll.SNL.Clients.Office.Excel.Functions.SPG(G377,"IQ_AVG_DILUT_SHARES_OUT","CY2023")</f>
        <v>176371000</v>
      </c>
      <c r="J377" s="5">
        <f>_xll.SNL.Clients.Office.Excel.Functions.SPG(G377, "IQ_DILUT_EPS_NORM", "CY2023")</f>
        <v>1.268</v>
      </c>
      <c r="K377">
        <f t="shared" si="22"/>
        <v>223638.42800000001</v>
      </c>
      <c r="L377">
        <f t="shared" si="23"/>
        <v>0.16302422709833936</v>
      </c>
    </row>
    <row r="378" spans="1:12" x14ac:dyDescent="0.3">
      <c r="A378" s="11" t="s">
        <v>379</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20"/>
        <v>2889458.1</v>
      </c>
      <c r="F378">
        <f t="shared" si="21"/>
        <v>0.22028009788674413</v>
      </c>
      <c r="G378" s="11" t="s">
        <v>379</v>
      </c>
      <c r="H378" s="4" cm="1">
        <f t="array" ref="H378">_xll.SNL.Clients.Office.Excel.Functions.SPG(G378, "SP_TOTAL_REV", "CY2023")</f>
        <v>13117200</v>
      </c>
      <c r="I378" s="4">
        <f>_xll.SNL.Clients.Office.Excel.Functions.SPG(G378,"IQ_AVG_DILUT_SHARES_OUT","CY2023")</f>
        <v>113700000</v>
      </c>
      <c r="J378" s="5">
        <f>_xll.SNL.Clients.Office.Excel.Functions.SPG(G378, "IQ_DILUT_EPS_NORM", "CY2023")</f>
        <v>25.413</v>
      </c>
      <c r="K378">
        <f t="shared" si="22"/>
        <v>2889458.1</v>
      </c>
      <c r="L378">
        <f t="shared" si="23"/>
        <v>0.22028009788674413</v>
      </c>
    </row>
    <row r="379" spans="1:12" x14ac:dyDescent="0.3">
      <c r="A379" s="11" t="s">
        <v>380</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1.8380000000000001</v>
      </c>
      <c r="E379">
        <f t="shared" si="20"/>
        <v>1724044</v>
      </c>
      <c r="F379">
        <f t="shared" si="21"/>
        <v>0.22762661737523104</v>
      </c>
      <c r="G379" s="11" t="s">
        <v>380</v>
      </c>
      <c r="H379" s="4" cm="1">
        <f t="array" ref="H379">_xll.SNL.Clients.Office.Excel.Functions.SPG(G379, "SP_TOTAL_REV", "CY2023")</f>
        <v>7574000</v>
      </c>
      <c r="I379" s="4">
        <f>_xll.SNL.Clients.Office.Excel.Functions.SPG(G379,"IQ_AVG_DILUT_SHARES_OUT","CY2023")</f>
        <v>938000000</v>
      </c>
      <c r="J379" s="5">
        <f>_xll.SNL.Clients.Office.Excel.Functions.SPG(G379, "IQ_DILUT_EPS_NORM", "CY2023")</f>
        <v>1.8380000000000001</v>
      </c>
      <c r="K379">
        <f t="shared" si="22"/>
        <v>1724044</v>
      </c>
      <c r="L379">
        <f t="shared" si="23"/>
        <v>0.22762661737523104</v>
      </c>
    </row>
    <row r="380" spans="1:12" x14ac:dyDescent="0.3">
      <c r="A380" s="11" t="s">
        <v>381</v>
      </c>
      <c r="B380" s="4" cm="1">
        <f t="array" ref="B380">_xll.SNL.Clients.Office.Excel.Functions.SPG(A380, "SP_TOTAL_REV", "CY2023")</f>
        <v>14964500</v>
      </c>
      <c r="C380" s="4">
        <f>_xll.SNL.Clients.Office.Excel.Functions.SPG(A380,"IQ_AVG_DILUT_SHARES_OUT","CY2023")</f>
        <v>316665000</v>
      </c>
      <c r="D380" s="5">
        <f>_xll.SNL.Clients.Office.Excel.Functions.SPG(A380, "IQ_DILUT_EPS_NORM", "CY2023")</f>
        <v>4.4489999999999998</v>
      </c>
      <c r="E380">
        <f t="shared" si="20"/>
        <v>1408842.585</v>
      </c>
      <c r="F380">
        <f t="shared" si="21"/>
        <v>9.4145650372548365E-2</v>
      </c>
      <c r="G380" s="11" t="s">
        <v>381</v>
      </c>
      <c r="H380" s="4" cm="1">
        <f t="array" ref="H380">_xll.SNL.Clients.Office.Excel.Functions.SPG(G380, "SP_TOTAL_REV", "CY2023")</f>
        <v>14964500</v>
      </c>
      <c r="I380" s="4">
        <f>_xll.SNL.Clients.Office.Excel.Functions.SPG(G380,"IQ_AVG_DILUT_SHARES_OUT","CY2023")</f>
        <v>316665000</v>
      </c>
      <c r="J380" s="5">
        <f>_xll.SNL.Clients.Office.Excel.Functions.SPG(G380, "IQ_DILUT_EPS_NORM", "CY2023")</f>
        <v>4.4489999999999998</v>
      </c>
      <c r="K380">
        <f t="shared" si="22"/>
        <v>1408842.585</v>
      </c>
      <c r="L380">
        <f t="shared" si="23"/>
        <v>9.4145650372548365E-2</v>
      </c>
    </row>
    <row r="381" spans="1:12" x14ac:dyDescent="0.3">
      <c r="A381" s="11" t="s">
        <v>382</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20"/>
        <v>719047.69750000001</v>
      </c>
      <c r="F381">
        <f t="shared" si="21"/>
        <v>0.15964373999378786</v>
      </c>
      <c r="G381" s="11" t="s">
        <v>382</v>
      </c>
      <c r="H381" s="4" cm="1">
        <f t="array" ref="H381">_xll.SNL.Clients.Office.Excel.Functions.SPG(G381, "SP_TOTAL_REV", "CY2023")</f>
        <v>4504077</v>
      </c>
      <c r="I381" s="4">
        <f>_xll.SNL.Clients.Office.Excel.Functions.SPG(G381,"IQ_AVG_DILUT_SHARES_OUT","CY2023")</f>
        <v>147557500</v>
      </c>
      <c r="J381" s="5">
        <f>_xll.SNL.Clients.Office.Excel.Functions.SPG(G381, "IQ_DILUT_EPS_NORM", "CY2023")</f>
        <v>4.8730000000000002</v>
      </c>
      <c r="K381">
        <f t="shared" si="22"/>
        <v>719047.69750000001</v>
      </c>
      <c r="L381">
        <f t="shared" si="23"/>
        <v>0.15964373999378786</v>
      </c>
    </row>
    <row r="382" spans="1:12" x14ac:dyDescent="0.3">
      <c r="A382" s="11" t="s">
        <v>383</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20"/>
        <v>213054.084</v>
      </c>
      <c r="F382">
        <f t="shared" si="21"/>
        <v>7.7458129239347029E-2</v>
      </c>
      <c r="G382" s="11" t="s">
        <v>383</v>
      </c>
      <c r="H382" s="4" cm="1">
        <f t="array" ref="H382">_xll.SNL.Clients.Office.Excel.Functions.SPG(G382, "SP_TOTAL_REV", "CY2023")</f>
        <v>2750571</v>
      </c>
      <c r="I382" s="4">
        <f>_xll.SNL.Clients.Office.Excel.Functions.SPG(G382,"IQ_AVG_DILUT_SHARES_OUT","CY2023")</f>
        <v>124812000</v>
      </c>
      <c r="J382" s="5">
        <f>_xll.SNL.Clients.Office.Excel.Functions.SPG(G382, "IQ_DILUT_EPS_NORM", "CY2023")</f>
        <v>1.7070000000000001</v>
      </c>
      <c r="K382">
        <f t="shared" si="22"/>
        <v>213054.084</v>
      </c>
      <c r="L382">
        <f t="shared" si="23"/>
        <v>7.7458129239347029E-2</v>
      </c>
    </row>
    <row r="383" spans="1:12" x14ac:dyDescent="0.3">
      <c r="A383" s="11" t="s">
        <v>384</v>
      </c>
      <c r="B383" s="4" cm="1">
        <f t="array" ref="B383">_xll.SNL.Clients.Office.Excel.Functions.SPG(A383, "SP_TOTAL_REV", "CY2023")</f>
        <v>9129100</v>
      </c>
      <c r="C383" s="4">
        <f>_xll.SNL.Clients.Office.Excel.Functions.SPG(A383,"IQ_AVG_DILUT_SHARES_OUT","CY2023")</f>
        <v>115525000</v>
      </c>
      <c r="D383" s="5">
        <f>_xll.SNL.Clients.Office.Excel.Functions.SPG(A383, "IQ_DILUT_EPS_NORM", "CY2023")</f>
        <v>8.5830000000000002</v>
      </c>
      <c r="E383">
        <f t="shared" si="20"/>
        <v>991551.07499999995</v>
      </c>
      <c r="F383">
        <f t="shared" si="21"/>
        <v>0.10861432945197226</v>
      </c>
      <c r="G383" s="11" t="s">
        <v>384</v>
      </c>
      <c r="H383" s="4" cm="1">
        <f t="array" ref="H383">_xll.SNL.Clients.Office.Excel.Functions.SPG(G383, "SP_TOTAL_REV", "CY2023")</f>
        <v>9129100</v>
      </c>
      <c r="I383" s="4">
        <f>_xll.SNL.Clients.Office.Excel.Functions.SPG(G383,"IQ_AVG_DILUT_SHARES_OUT","CY2023")</f>
        <v>115525000</v>
      </c>
      <c r="J383" s="5">
        <f>_xll.SNL.Clients.Office.Excel.Functions.SPG(G383, "IQ_DILUT_EPS_NORM", "CY2023")</f>
        <v>8.5830000000000002</v>
      </c>
      <c r="K383">
        <f t="shared" si="22"/>
        <v>991551.07499999995</v>
      </c>
      <c r="L383">
        <f t="shared" si="23"/>
        <v>0.10861432945197226</v>
      </c>
    </row>
    <row r="384" spans="1:12" x14ac:dyDescent="0.3">
      <c r="A384" s="11" t="s">
        <v>385</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0.73799999999999999</v>
      </c>
      <c r="E384">
        <f t="shared" si="20"/>
        <v>361715.94</v>
      </c>
      <c r="F384">
        <f t="shared" si="21"/>
        <v>0.11769711038181381</v>
      </c>
      <c r="G384" s="11" t="s">
        <v>385</v>
      </c>
      <c r="H384" s="4" cm="1">
        <f t="array" ref="H384">_xll.SNL.Clients.Office.Excel.Functions.SPG(G384, "SP_TOTAL_REV", "CY2023")</f>
        <v>3073278</v>
      </c>
      <c r="I384" s="4">
        <f>_xll.SNL.Clients.Office.Excel.Functions.SPG(G384,"IQ_AVG_DILUT_SHARES_OUT","CY2023")</f>
        <v>490130000</v>
      </c>
      <c r="J384" s="5">
        <f>_xll.SNL.Clients.Office.Excel.Functions.SPG(G384, "IQ_DILUT_EPS_NORM", "CY2023")</f>
        <v>0.73799999999999999</v>
      </c>
      <c r="K384">
        <f t="shared" si="22"/>
        <v>361715.94</v>
      </c>
      <c r="L384">
        <f t="shared" si="23"/>
        <v>0.11769711038181381</v>
      </c>
    </row>
    <row r="385" spans="1:12" x14ac:dyDescent="0.3">
      <c r="A385" s="11" t="s">
        <v>386</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20"/>
        <v>986039.39999999991</v>
      </c>
      <c r="F385">
        <f t="shared" si="21"/>
        <v>0.1596101201074816</v>
      </c>
      <c r="G385" s="11" t="s">
        <v>386</v>
      </c>
      <c r="H385" s="4" cm="1">
        <f t="array" ref="H385">_xll.SNL.Clients.Office.Excel.Functions.SPG(G385, "SP_TOTAL_REV", "CY2023")</f>
        <v>6177800</v>
      </c>
      <c r="I385" s="4">
        <f>_xll.SNL.Clients.Office.Excel.Functions.SPG(G385,"IQ_AVG_DILUT_SHARES_OUT","CY2023")</f>
        <v>107400000</v>
      </c>
      <c r="J385" s="5">
        <f>_xll.SNL.Clients.Office.Excel.Functions.SPG(G385, "IQ_DILUT_EPS_NORM", "CY2023")</f>
        <v>9.1809999999999992</v>
      </c>
      <c r="K385">
        <f t="shared" si="22"/>
        <v>986039.39999999991</v>
      </c>
      <c r="L385">
        <f t="shared" si="23"/>
        <v>0.1596101201074816</v>
      </c>
    </row>
    <row r="386" spans="1:12" x14ac:dyDescent="0.3">
      <c r="A386" s="11" t="s">
        <v>387</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20"/>
        <v>1544768.274</v>
      </c>
      <c r="F386">
        <f t="shared" si="21"/>
        <v>7.5809625890363039E-2</v>
      </c>
      <c r="G386" s="11" t="s">
        <v>387</v>
      </c>
      <c r="H386" s="4" cm="1">
        <f t="array" ref="H386">_xll.SNL.Clients.Office.Excel.Functions.SPG(G386, "SP_TOTAL_REV", "CY2023")</f>
        <v>20376941</v>
      </c>
      <c r="I386" s="4">
        <f>_xll.SNL.Clients.Office.Excel.Functions.SPG(G386,"IQ_AVG_DILUT_SHARES_OUT","CY2023")</f>
        <v>337433000</v>
      </c>
      <c r="J386" s="5">
        <f>_xll.SNL.Clients.Office.Excel.Functions.SPG(G386, "IQ_DILUT_EPS_NORM", "CY2023")</f>
        <v>4.5780000000000003</v>
      </c>
      <c r="K386">
        <f t="shared" si="22"/>
        <v>1544768.274</v>
      </c>
      <c r="L386">
        <f t="shared" si="23"/>
        <v>7.5809625890363039E-2</v>
      </c>
    </row>
    <row r="387" spans="1:12" x14ac:dyDescent="0.3">
      <c r="A387" s="11" t="s">
        <v>388</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3.7869999999999999</v>
      </c>
      <c r="E387">
        <f t="shared" si="20"/>
        <v>1071721</v>
      </c>
      <c r="F387">
        <f t="shared" si="21"/>
        <v>7.7102230215827336E-2</v>
      </c>
      <c r="G387" s="11" t="s">
        <v>388</v>
      </c>
      <c r="H387" s="4" cm="1">
        <f t="array" ref="H387">_xll.SNL.Clients.Office.Excel.Functions.SPG(G387, "SP_TOTAL_REV", "CY2023")</f>
        <v>13900000</v>
      </c>
      <c r="I387" s="4">
        <f>_xll.SNL.Clients.Office.Excel.Functions.SPG(G387,"IQ_AVG_DILUT_SHARES_OUT","CY2023")</f>
        <v>283000000</v>
      </c>
      <c r="J387" s="5">
        <f>_xll.SNL.Clients.Office.Excel.Functions.SPG(G387, "IQ_DILUT_EPS_NORM", "CY2023")</f>
        <v>3.7869999999999999</v>
      </c>
      <c r="K387">
        <f t="shared" si="22"/>
        <v>1071721</v>
      </c>
      <c r="L387">
        <f t="shared" si="23"/>
        <v>7.7102230215827336E-2</v>
      </c>
    </row>
    <row r="388" spans="1:12" x14ac:dyDescent="0.3">
      <c r="A388" s="11" t="s">
        <v>389</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1.5409999999999999</v>
      </c>
      <c r="E388">
        <f t="shared" si="20"/>
        <v>2211951.4</v>
      </c>
      <c r="F388">
        <f t="shared" si="21"/>
        <v>3.2094477655252467E-2</v>
      </c>
      <c r="G388" s="11" t="s">
        <v>389</v>
      </c>
      <c r="H388" s="4" cm="1">
        <f t="array" ref="H388">_xll.SNL.Clients.Office.Excel.Functions.SPG(G388, "SP_TOTAL_REV", "CY2023")</f>
        <v>68920000</v>
      </c>
      <c r="I388" s="4">
        <f>_xll.SNL.Clients.Office.Excel.Functions.SPG(G388,"IQ_AVG_DILUT_SHARES_OUT","CY2023")</f>
        <v>1435400000</v>
      </c>
      <c r="J388" s="5">
        <f>_xll.SNL.Clients.Office.Excel.Functions.SPG(G388, "IQ_DILUT_EPS_NORM", "CY2023")</f>
        <v>1.5409999999999999</v>
      </c>
      <c r="K388">
        <f t="shared" si="22"/>
        <v>2211951.4</v>
      </c>
      <c r="L388">
        <f t="shared" si="23"/>
        <v>3.2094477655252467E-2</v>
      </c>
    </row>
    <row r="389" spans="1:12" x14ac:dyDescent="0.3">
      <c r="A389" s="11" t="s">
        <v>390</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ref="E389:E452" si="24">C389*D389/1000</f>
        <v>2404824.9</v>
      </c>
      <c r="F389">
        <f t="shared" ref="F389:F452" si="25">E389/B389</f>
        <v>0.1924321757221733</v>
      </c>
      <c r="G389" s="11" t="s">
        <v>390</v>
      </c>
      <c r="H389" s="4" cm="1">
        <f t="array" ref="H389">_xll.SNL.Clients.Office.Excel.Functions.SPG(G389, "SP_TOTAL_REV", "CY2023")</f>
        <v>12497000</v>
      </c>
      <c r="I389" s="4">
        <f>_xll.SNL.Clients.Office.Excel.Functions.SPG(G389,"IQ_AVG_DILUT_SHARES_OUT","CY2023")</f>
        <v>318900000</v>
      </c>
      <c r="J389" s="5">
        <f>_xll.SNL.Clients.Office.Excel.Functions.SPG(G389, "IQ_DILUT_EPS_NORM", "CY2023")</f>
        <v>7.5410000000000004</v>
      </c>
      <c r="K389">
        <f t="shared" ref="K389:K452" si="26">I389*J389/1000</f>
        <v>2404824.9</v>
      </c>
      <c r="L389">
        <f t="shared" ref="L389:L452" si="27">K389/H389</f>
        <v>0.1924321757221733</v>
      </c>
    </row>
    <row r="390" spans="1:12" x14ac:dyDescent="0.3">
      <c r="A390" s="11" t="s">
        <v>391</v>
      </c>
      <c r="B390" s="4" cm="1">
        <f t="array" ref="B390">_xll.SNL.Clients.Office.Excel.Functions.SPG(A390, "SP_TOTAL_REV", "CY2023")</f>
        <v>34857000</v>
      </c>
      <c r="C390" s="4">
        <f>_xll.SNL.Clients.Office.Excel.Functions.SPG(A390,"IQ_AVG_DILUT_SHARES_OUT","CY2023")</f>
        <v>984000000</v>
      </c>
      <c r="D390" s="5" t="str">
        <f>_xll.SNL.Clients.Office.Excel.Functions.SPG(A390, "IQ_DILUT_EPS_NORM", "CY2023")</f>
        <v>NA</v>
      </c>
      <c r="E390" t="e">
        <f t="shared" si="24"/>
        <v>#VALUE!</v>
      </c>
      <c r="F390" t="e">
        <f t="shared" si="25"/>
        <v>#VALUE!</v>
      </c>
      <c r="G390" s="11" t="s">
        <v>391</v>
      </c>
      <c r="H390" s="4" cm="1">
        <f t="array" ref="H390">_xll.SNL.Clients.Office.Excel.Functions.SPG(G390, "SP_TOTAL_REV", "CY2023")</f>
        <v>34857000</v>
      </c>
      <c r="I390" s="4">
        <f>_xll.SNL.Clients.Office.Excel.Functions.SPG(G390,"IQ_AVG_DILUT_SHARES_OUT","CY2023")</f>
        <v>984000000</v>
      </c>
      <c r="J390" s="5" t="str">
        <f>_xll.SNL.Clients.Office.Excel.Functions.SPG(G390, "IQ_DILUT_EPS_NORM", "CY2023")</f>
        <v>NA</v>
      </c>
      <c r="K390" t="e">
        <f t="shared" si="26"/>
        <v>#VALUE!</v>
      </c>
      <c r="L390" t="e">
        <f t="shared" si="27"/>
        <v>#VALUE!</v>
      </c>
    </row>
    <row r="391" spans="1:12" x14ac:dyDescent="0.3">
      <c r="A391" s="11" t="s">
        <v>392</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24"/>
        <v>446627.60700000002</v>
      </c>
      <c r="F391">
        <f t="shared" si="25"/>
        <v>0.16360650817670611</v>
      </c>
      <c r="G391" s="11" t="s">
        <v>392</v>
      </c>
      <c r="H391" s="4" cm="1">
        <f t="array" ref="H391">_xll.SNL.Clients.Office.Excel.Functions.SPG(G391, "SP_TOTAL_REV", "CY2023")</f>
        <v>2729889</v>
      </c>
      <c r="I391" s="4">
        <f>_xll.SNL.Clients.Office.Excel.Functions.SPG(G391,"IQ_AVG_DILUT_SHARES_OUT","CY2023")</f>
        <v>108907000</v>
      </c>
      <c r="J391" s="5">
        <f>_xll.SNL.Clients.Office.Excel.Functions.SPG(G391, "IQ_DILUT_EPS_NORM", "CY2023")</f>
        <v>4.101</v>
      </c>
      <c r="K391">
        <f t="shared" si="26"/>
        <v>446627.60700000002</v>
      </c>
      <c r="L391">
        <f t="shared" si="27"/>
        <v>0.16360650817670611</v>
      </c>
    </row>
    <row r="392" spans="1:12" x14ac:dyDescent="0.3">
      <c r="A392" s="11" t="s">
        <v>393</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24"/>
        <v>3298698</v>
      </c>
      <c r="F392">
        <f t="shared" si="25"/>
        <v>9.9553282028067E-2</v>
      </c>
      <c r="G392" s="11" t="s">
        <v>393</v>
      </c>
      <c r="H392" s="4" cm="1">
        <f t="array" ref="H392">_xll.SNL.Clients.Office.Excel.Functions.SPG(G392, "SP_TOTAL_REV", "CY2023")</f>
        <v>33135000</v>
      </c>
      <c r="I392" s="4">
        <f>_xll.SNL.Clients.Office.Excel.Functions.SPG(G392,"IQ_AVG_DILUT_SHARES_OUT","CY2023")</f>
        <v>1443000000</v>
      </c>
      <c r="J392" s="5">
        <f>_xll.SNL.Clients.Office.Excel.Functions.SPG(G392, "IQ_DILUT_EPS_NORM", "CY2023")</f>
        <v>2.286</v>
      </c>
      <c r="K392">
        <f t="shared" si="26"/>
        <v>3298698</v>
      </c>
      <c r="L392">
        <f t="shared" si="27"/>
        <v>9.9553282028067E-2</v>
      </c>
    </row>
    <row r="393" spans="1:12" x14ac:dyDescent="0.3">
      <c r="A393" s="11" t="s">
        <v>394</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24"/>
        <v>-229424</v>
      </c>
      <c r="F393">
        <f t="shared" si="25"/>
        <v>-3.5454180188533455E-2</v>
      </c>
      <c r="G393" s="11" t="s">
        <v>394</v>
      </c>
      <c r="H393" s="4" cm="1">
        <f t="array" ref="H393">_xll.SNL.Clients.Office.Excel.Functions.SPG(G393, "SP_TOTAL_REV", "CY2023")</f>
        <v>6471000</v>
      </c>
      <c r="I393" s="4">
        <f>_xll.SNL.Clients.Office.Excel.Functions.SPG(G393,"IQ_AVG_DILUT_SHARES_OUT","CY2023")</f>
        <v>208000000</v>
      </c>
      <c r="J393" s="5">
        <f>_xll.SNL.Clients.Office.Excel.Functions.SPG(G393, "IQ_DILUT_EPS_NORM", "CY2023")</f>
        <v>-1.103</v>
      </c>
      <c r="K393">
        <f t="shared" si="26"/>
        <v>-229424</v>
      </c>
      <c r="L393">
        <f t="shared" si="27"/>
        <v>-3.5454180188533455E-2</v>
      </c>
    </row>
    <row r="394" spans="1:12" x14ac:dyDescent="0.3">
      <c r="A394" s="11" t="s">
        <v>395</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v>
      </c>
      <c r="E394">
        <f t="shared" si="24"/>
        <v>2023480.1340000001</v>
      </c>
      <c r="F394">
        <f t="shared" si="25"/>
        <v>0.12102153911483254</v>
      </c>
      <c r="G394" s="11" t="s">
        <v>395</v>
      </c>
      <c r="H394" s="4" cm="1">
        <f t="array" ref="H394">_xll.SNL.Clients.Office.Excel.Functions.SPG(G394, "SP_TOTAL_REV", "CY2023")</f>
        <v>16720000</v>
      </c>
      <c r="I394" s="4">
        <f>_xll.SNL.Clients.Office.Excel.Functions.SPG(G394,"IQ_AVG_DILUT_SHARES_OUT","CY2023")</f>
        <v>632733000</v>
      </c>
      <c r="J394" s="5">
        <f>_xll.SNL.Clients.Office.Excel.Functions.SPG(G394, "IQ_DILUT_EPS_NORM", "CY2023")</f>
        <v>3.198</v>
      </c>
      <c r="K394">
        <f t="shared" si="26"/>
        <v>2023480.1340000001</v>
      </c>
      <c r="L394">
        <f t="shared" si="27"/>
        <v>0.12102153911483254</v>
      </c>
    </row>
    <row r="395" spans="1:12" x14ac:dyDescent="0.3">
      <c r="A395" s="11" t="s">
        <v>396</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3.18</v>
      </c>
      <c r="E395">
        <f t="shared" si="24"/>
        <v>653779.38</v>
      </c>
      <c r="F395">
        <f t="shared" si="25"/>
        <v>7.2876979155055172E-2</v>
      </c>
      <c r="G395" s="11" t="s">
        <v>396</v>
      </c>
      <c r="H395" s="4" cm="1">
        <f t="array" ref="H395">_xll.SNL.Clients.Office.Excel.Functions.SPG(G395, "SP_TOTAL_REV", "CY2023")</f>
        <v>8971000</v>
      </c>
      <c r="I395" s="4">
        <f>_xll.SNL.Clients.Office.Excel.Functions.SPG(G395,"IQ_AVG_DILUT_SHARES_OUT","CY2023")</f>
        <v>205591000</v>
      </c>
      <c r="J395" s="5">
        <f>_xll.SNL.Clients.Office.Excel.Functions.SPG(G395, "IQ_DILUT_EPS_NORM", "CY2023")</f>
        <v>3.18</v>
      </c>
      <c r="K395">
        <f t="shared" si="26"/>
        <v>653779.38</v>
      </c>
      <c r="L395">
        <f t="shared" si="27"/>
        <v>7.2876979155055172E-2</v>
      </c>
    </row>
    <row r="396" spans="1:12" x14ac:dyDescent="0.3">
      <c r="A396" s="11" t="s">
        <v>397</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24"/>
        <v>1121275.935506</v>
      </c>
      <c r="F396">
        <f t="shared" si="25"/>
        <v>0.18601592964687735</v>
      </c>
      <c r="G396" s="11" t="s">
        <v>397</v>
      </c>
      <c r="H396" s="4" cm="1">
        <f t="array" ref="H396">_xll.SNL.Clients.Office.Excel.Functions.SPG(G396, "SP_TOTAL_REV", "CY2023")</f>
        <v>6027849</v>
      </c>
      <c r="I396" s="4">
        <f>_xll.SNL.Clients.Office.Excel.Functions.SPG(G396,"IQ_AVG_DILUT_SHARES_OUT","CY2023")</f>
        <v>326807326</v>
      </c>
      <c r="J396" s="5">
        <f>_xll.SNL.Clients.Office.Excel.Functions.SPG(G396, "IQ_DILUT_EPS_NORM", "CY2023")</f>
        <v>3.431</v>
      </c>
      <c r="K396">
        <f t="shared" si="26"/>
        <v>1121275.935506</v>
      </c>
      <c r="L396">
        <f t="shared" si="27"/>
        <v>0.18601592964687735</v>
      </c>
    </row>
    <row r="397" spans="1:12" x14ac:dyDescent="0.3">
      <c r="A397" s="11" t="s">
        <v>398</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24"/>
        <v>639913.5</v>
      </c>
      <c r="F397">
        <f t="shared" si="25"/>
        <v>0.13777580415966928</v>
      </c>
      <c r="G397" s="11" t="s">
        <v>398</v>
      </c>
      <c r="H397" s="4" cm="1">
        <f t="array" ref="H397">_xll.SNL.Clients.Office.Excel.Functions.SPG(G397, "SP_TOTAL_REV", "CY2023")</f>
        <v>4644600</v>
      </c>
      <c r="I397" s="4">
        <f>_xll.SNL.Clients.Office.Excel.Functions.SPG(G397,"IQ_AVG_DILUT_SHARES_OUT","CY2023")</f>
        <v>160500000</v>
      </c>
      <c r="J397" s="5">
        <f>_xll.SNL.Clients.Office.Excel.Functions.SPG(G397, "IQ_DILUT_EPS_NORM", "CY2023")</f>
        <v>3.9870000000000001</v>
      </c>
      <c r="K397">
        <f t="shared" si="26"/>
        <v>639913.5</v>
      </c>
      <c r="L397">
        <f t="shared" si="27"/>
        <v>0.13777580415966928</v>
      </c>
    </row>
    <row r="398" spans="1:12" x14ac:dyDescent="0.3">
      <c r="A398" s="11" t="s">
        <v>399</v>
      </c>
      <c r="B398" s="4" cm="1">
        <f t="array" ref="B398">_xll.SNL.Clients.Office.Excel.Functions.SPG(A398, "SP_TOTAL_REV", "CY2023")</f>
        <v>12093000</v>
      </c>
      <c r="C398" s="4">
        <f>_xll.SNL.Clients.Office.Excel.Functions.SPG(A398,"IQ_AVG_DILUT_SHARES_OUT","CY2023")</f>
        <v>260342615</v>
      </c>
      <c r="D398" s="5">
        <f>_xll.SNL.Clients.Office.Excel.Functions.SPG(A398, "IQ_DILUT_EPS_NORM", "CY2023")</f>
        <v>3.052</v>
      </c>
      <c r="E398">
        <f t="shared" si="24"/>
        <v>794565.66098000004</v>
      </c>
      <c r="F398">
        <f t="shared" si="25"/>
        <v>6.5704594474489383E-2</v>
      </c>
      <c r="G398" s="11" t="s">
        <v>399</v>
      </c>
      <c r="H398" s="4" cm="1">
        <f t="array" ref="H398">_xll.SNL.Clients.Office.Excel.Functions.SPG(G398, "SP_TOTAL_REV", "CY2023")</f>
        <v>12093000</v>
      </c>
      <c r="I398" s="4">
        <f>_xll.SNL.Clients.Office.Excel.Functions.SPG(G398,"IQ_AVG_DILUT_SHARES_OUT","CY2023")</f>
        <v>260342615</v>
      </c>
      <c r="J398" s="5">
        <f>_xll.SNL.Clients.Office.Excel.Functions.SPG(G398, "IQ_DILUT_EPS_NORM", "CY2023")</f>
        <v>3.052</v>
      </c>
      <c r="K398">
        <f t="shared" si="26"/>
        <v>794565.66098000004</v>
      </c>
      <c r="L398">
        <f t="shared" si="27"/>
        <v>6.5704594474489383E-2</v>
      </c>
    </row>
    <row r="399" spans="1:12" x14ac:dyDescent="0.3">
      <c r="A399" s="11" t="s">
        <v>400</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24"/>
        <v>806505.7</v>
      </c>
      <c r="F399">
        <f t="shared" si="25"/>
        <v>0.15788142826380597</v>
      </c>
      <c r="G399" s="11" t="s">
        <v>400</v>
      </c>
      <c r="H399" s="4" cm="1">
        <f t="array" ref="H399">_xll.SNL.Clients.Office.Excel.Functions.SPG(G399, "SP_TOTAL_REV", "CY2023")</f>
        <v>5108300</v>
      </c>
      <c r="I399" s="4">
        <f>_xll.SNL.Clients.Office.Excel.Functions.SPG(G399,"IQ_AVG_DILUT_SHARES_OUT","CY2023")</f>
        <v>53900000</v>
      </c>
      <c r="J399" s="5">
        <f>_xll.SNL.Clients.Office.Excel.Functions.SPG(G399, "IQ_DILUT_EPS_NORM", "CY2023")</f>
        <v>14.962999999999999</v>
      </c>
      <c r="K399">
        <f t="shared" si="26"/>
        <v>806505.7</v>
      </c>
      <c r="L399">
        <f t="shared" si="27"/>
        <v>0.15788142826380597</v>
      </c>
    </row>
    <row r="400" spans="1:12" x14ac:dyDescent="0.3">
      <c r="A400" s="11" t="s">
        <v>401</v>
      </c>
      <c r="B400" s="4" cm="1">
        <f t="array" ref="B400">_xll.SNL.Clients.Office.Excel.Functions.SPG(A400, "SP_TOTAL_REV", "CY2023")</f>
        <v>8197000</v>
      </c>
      <c r="C400" s="4" t="str">
        <f>_xll.SNL.Clients.Office.Excel.Functions.SPG(A400,"IQ_AVG_DILUT_SHARES_OUT","CY2023")</f>
        <v>NA</v>
      </c>
      <c r="D400" s="5" t="str">
        <f>_xll.SNL.Clients.Office.Excel.Functions.SPG(A400, "IQ_DILUT_EPS_NORM", "CY2023")</f>
        <v>NA</v>
      </c>
      <c r="E400" t="e">
        <f t="shared" si="24"/>
        <v>#VALUE!</v>
      </c>
      <c r="F400" t="e">
        <f t="shared" si="25"/>
        <v>#VALUE!</v>
      </c>
      <c r="G400" s="11" t="s">
        <v>401</v>
      </c>
      <c r="H400" s="4" cm="1">
        <f t="array" ref="H400">_xll.SNL.Clients.Office.Excel.Functions.SPG(G400, "SP_TOTAL_REV", "CY2023")</f>
        <v>8197000</v>
      </c>
      <c r="I400" s="4" t="str">
        <f>_xll.SNL.Clients.Office.Excel.Functions.SPG(G400,"IQ_AVG_DILUT_SHARES_OUT","CY2023")</f>
        <v>NA</v>
      </c>
      <c r="J400" s="5" t="str">
        <f>_xll.SNL.Clients.Office.Excel.Functions.SPG(G400, "IQ_DILUT_EPS_NORM", "CY2023")</f>
        <v>NA</v>
      </c>
      <c r="K400" t="e">
        <f t="shared" si="26"/>
        <v>#VALUE!</v>
      </c>
      <c r="L400" t="e">
        <f t="shared" si="27"/>
        <v>#VALUE!</v>
      </c>
    </row>
    <row r="401" spans="1:12" x14ac:dyDescent="0.3">
      <c r="A401" s="11" t="s">
        <v>402</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24"/>
        <v>792960.00000000012</v>
      </c>
      <c r="F401">
        <f t="shared" si="25"/>
        <v>3.0392089226169948E-2</v>
      </c>
      <c r="G401" s="11" t="s">
        <v>402</v>
      </c>
      <c r="H401" s="4" cm="1">
        <f t="array" ref="H401">_xll.SNL.Clients.Office.Excel.Functions.SPG(G401, "SP_TOTAL_REV", "CY2023")</f>
        <v>26091000</v>
      </c>
      <c r="I401" s="4">
        <f>_xll.SNL.Clients.Office.Excel.Functions.SPG(G401,"IQ_AVG_DILUT_SHARES_OUT","CY2023")</f>
        <v>640000000</v>
      </c>
      <c r="J401" s="5">
        <f>_xll.SNL.Clients.Office.Excel.Functions.SPG(G401, "IQ_DILUT_EPS_NORM", "CY2023")</f>
        <v>1.2390000000000001</v>
      </c>
      <c r="K401">
        <f t="shared" si="26"/>
        <v>792960.00000000012</v>
      </c>
      <c r="L401">
        <f t="shared" si="27"/>
        <v>3.0392089226169948E-2</v>
      </c>
    </row>
    <row r="402" spans="1:12" x14ac:dyDescent="0.3">
      <c r="A402" s="11" t="s">
        <v>403</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0.89400000000000002</v>
      </c>
      <c r="E402">
        <f t="shared" si="24"/>
        <v>133877.394</v>
      </c>
      <c r="F402">
        <f t="shared" si="25"/>
        <v>8.4834006501447942E-3</v>
      </c>
      <c r="G402" s="11" t="s">
        <v>403</v>
      </c>
      <c r="H402" s="4" cm="1">
        <f t="array" ref="H402">_xll.SNL.Clients.Office.Excel.Functions.SPG(G402, "SP_TOTAL_REV", "CY2023")</f>
        <v>15781100</v>
      </c>
      <c r="I402" s="4">
        <f>_xll.SNL.Clients.Office.Excel.Functions.SPG(G402,"IQ_AVG_DILUT_SHARES_OUT","CY2023")</f>
        <v>149751000</v>
      </c>
      <c r="J402" s="5">
        <f>_xll.SNL.Clients.Office.Excel.Functions.SPG(G402, "IQ_DILUT_EPS_NORM", "CY2023")</f>
        <v>0.89400000000000002</v>
      </c>
      <c r="K402">
        <f t="shared" si="26"/>
        <v>133877.394</v>
      </c>
      <c r="L402">
        <f t="shared" si="27"/>
        <v>8.4834006501447942E-3</v>
      </c>
    </row>
    <row r="403" spans="1:12" x14ac:dyDescent="0.3">
      <c r="A403" s="11" t="s">
        <v>404</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24"/>
        <v>3497493.35</v>
      </c>
      <c r="F403">
        <f t="shared" si="25"/>
        <v>9.5333315615885733E-2</v>
      </c>
      <c r="G403" s="11" t="s">
        <v>404</v>
      </c>
      <c r="H403" s="4" cm="1">
        <f t="array" ref="H403">_xll.SNL.Clients.Office.Excel.Functions.SPG(G403, "SP_TOTAL_REV", "CY2023")</f>
        <v>36687000</v>
      </c>
      <c r="I403" s="4">
        <f>_xll.SNL.Clients.Office.Excel.Functions.SPG(G403,"IQ_AVG_DILUT_SHARES_OUT","CY2023")</f>
        <v>1148225000</v>
      </c>
      <c r="J403" s="5">
        <f>_xll.SNL.Clients.Office.Excel.Functions.SPG(G403, "IQ_DILUT_EPS_NORM", "CY2023")</f>
        <v>3.0459999999999998</v>
      </c>
      <c r="K403">
        <f t="shared" si="26"/>
        <v>3497493.35</v>
      </c>
      <c r="L403">
        <f t="shared" si="27"/>
        <v>9.5333315615885733E-2</v>
      </c>
    </row>
    <row r="404" spans="1:12" x14ac:dyDescent="0.3">
      <c r="A404" s="11" t="s">
        <v>405</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24"/>
        <v>1564913.8559999999</v>
      </c>
      <c r="F404">
        <f t="shared" si="25"/>
        <v>0.13151641785023951</v>
      </c>
      <c r="G404" s="11" t="s">
        <v>405</v>
      </c>
      <c r="H404" s="4" cm="1">
        <f t="array" ref="H404">_xll.SNL.Clients.Office.Excel.Functions.SPG(G404, "SP_TOTAL_REV", "CY2023")</f>
        <v>11899000</v>
      </c>
      <c r="I404" s="4">
        <f>_xll.SNL.Clients.Office.Excel.Functions.SPG(G404,"IQ_AVG_DILUT_SHARES_OUT","CY2023")</f>
        <v>326568000</v>
      </c>
      <c r="J404" s="5">
        <f>_xll.SNL.Clients.Office.Excel.Functions.SPG(G404, "IQ_DILUT_EPS_NORM", "CY2023")</f>
        <v>4.7919999999999998</v>
      </c>
      <c r="K404">
        <f t="shared" si="26"/>
        <v>1564913.8559999999</v>
      </c>
      <c r="L404">
        <f t="shared" si="27"/>
        <v>0.13151641785023951</v>
      </c>
    </row>
    <row r="405" spans="1:12" x14ac:dyDescent="0.3">
      <c r="A405" s="11" t="s">
        <v>406</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24"/>
        <v>1995442.6579999998</v>
      </c>
      <c r="F405">
        <f t="shared" si="25"/>
        <v>0.10616701831456304</v>
      </c>
      <c r="G405" s="11" t="s">
        <v>406</v>
      </c>
      <c r="H405" s="4" cm="1">
        <f t="array" ref="H405">_xll.SNL.Clients.Office.Excel.Functions.SPG(G405, "SP_TOTAL_REV", "CY2023")</f>
        <v>18795316</v>
      </c>
      <c r="I405" s="4">
        <f>_xll.SNL.Clients.Office.Excel.Functions.SPG(G405,"IQ_AVG_DILUT_SHARES_OUT","CY2023")</f>
        <v>167431000</v>
      </c>
      <c r="J405" s="5">
        <f>_xll.SNL.Clients.Office.Excel.Functions.SPG(G405, "IQ_DILUT_EPS_NORM", "CY2023")</f>
        <v>11.917999999999999</v>
      </c>
      <c r="K405">
        <f t="shared" si="26"/>
        <v>1995442.6579999998</v>
      </c>
      <c r="L405">
        <f t="shared" si="27"/>
        <v>0.10616701831456304</v>
      </c>
    </row>
    <row r="406" spans="1:12" x14ac:dyDescent="0.3">
      <c r="A406" s="11" t="s">
        <v>407</v>
      </c>
      <c r="B406" s="4" cm="1">
        <f t="array" ref="B406">_xll.SNL.Clients.Office.Excel.Functions.SPG(A406, "SP_TOTAL_REV", "CY2023")</f>
        <v>4682578</v>
      </c>
      <c r="C406" s="4">
        <f>_xll.SNL.Clients.Office.Excel.Functions.SPG(A406,"IQ_AVG_DILUT_SHARES_OUT","CY2023")</f>
        <v>99804250</v>
      </c>
      <c r="D406" s="5">
        <f>_xll.SNL.Clients.Office.Excel.Functions.SPG(A406, "IQ_DILUT_EPS_NORM", "CY2023")</f>
        <v>4.7809999999999997</v>
      </c>
      <c r="E406">
        <f t="shared" si="24"/>
        <v>477164.11924999993</v>
      </c>
      <c r="F406">
        <f t="shared" si="25"/>
        <v>0.10190201193658706</v>
      </c>
      <c r="G406" s="11" t="s">
        <v>407</v>
      </c>
      <c r="H406" s="4" cm="1">
        <f t="array" ref="H406">_xll.SNL.Clients.Office.Excel.Functions.SPG(G406, "SP_TOTAL_REV", "CY2023")</f>
        <v>4682578</v>
      </c>
      <c r="I406" s="4">
        <f>_xll.SNL.Clients.Office.Excel.Functions.SPG(G406,"IQ_AVG_DILUT_SHARES_OUT","CY2023")</f>
        <v>99804250</v>
      </c>
      <c r="J406" s="5">
        <f>_xll.SNL.Clients.Office.Excel.Functions.SPG(G406, "IQ_DILUT_EPS_NORM", "CY2023")</f>
        <v>4.7809999999999997</v>
      </c>
      <c r="K406">
        <f t="shared" si="26"/>
        <v>477164.11924999993</v>
      </c>
      <c r="L406">
        <f t="shared" si="27"/>
        <v>0.10190201193658706</v>
      </c>
    </row>
    <row r="407" spans="1:12" x14ac:dyDescent="0.3">
      <c r="A407" s="11" t="s">
        <v>408</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6.38</v>
      </c>
      <c r="E407">
        <f t="shared" si="24"/>
        <v>2448006</v>
      </c>
      <c r="F407">
        <f t="shared" si="25"/>
        <v>0.11942657820275149</v>
      </c>
      <c r="G407" s="11" t="s">
        <v>408</v>
      </c>
      <c r="H407" s="4" cm="1">
        <f t="array" ref="H407">_xll.SNL.Clients.Office.Excel.Functions.SPG(G407, "SP_TOTAL_REV", "CY2023")</f>
        <v>20498000</v>
      </c>
      <c r="I407" s="4">
        <f>_xll.SNL.Clients.Office.Excel.Functions.SPG(G407,"IQ_AVG_DILUT_SHARES_OUT","CY2023")</f>
        <v>383700000</v>
      </c>
      <c r="J407" s="5">
        <f>_xll.SNL.Clients.Office.Excel.Functions.SPG(G407, "IQ_DILUT_EPS_NORM", "CY2023")</f>
        <v>6.38</v>
      </c>
      <c r="K407">
        <f t="shared" si="26"/>
        <v>2448006</v>
      </c>
      <c r="L407">
        <f t="shared" si="27"/>
        <v>0.11942657820275149</v>
      </c>
    </row>
    <row r="408" spans="1:12" x14ac:dyDescent="0.3">
      <c r="A408" s="11" t="s">
        <v>409</v>
      </c>
      <c r="B408" s="4" cm="1">
        <f t="array" ref="B408">_xll.SNL.Clients.Office.Excel.Functions.SPG(A408, "SP_TOTAL_REV", "CY2023")</f>
        <v>9252753</v>
      </c>
      <c r="C408" s="4">
        <f>_xll.SNL.Clients.Office.Excel.Functions.SPG(A408,"IQ_AVG_DILUT_SHARES_OUT","CY2023")</f>
        <v>570725000</v>
      </c>
      <c r="D408" s="5">
        <f>_xll.SNL.Clients.Office.Excel.Functions.SPG(A408, "IQ_DILUT_EPS_NORM", "CY2023")</f>
        <v>0.94099999999999995</v>
      </c>
      <c r="E408">
        <f t="shared" si="24"/>
        <v>537052.22499999998</v>
      </c>
      <c r="F408">
        <f t="shared" si="25"/>
        <v>5.8042425319253632E-2</v>
      </c>
      <c r="G408" s="11" t="s">
        <v>409</v>
      </c>
      <c r="H408" s="4" cm="1">
        <f t="array" ref="H408">_xll.SNL.Clients.Office.Excel.Functions.SPG(G408, "SP_TOTAL_REV", "CY2023")</f>
        <v>9252753</v>
      </c>
      <c r="I408" s="4">
        <f>_xll.SNL.Clients.Office.Excel.Functions.SPG(G408,"IQ_AVG_DILUT_SHARES_OUT","CY2023")</f>
        <v>570725000</v>
      </c>
      <c r="J408" s="5">
        <f>_xll.SNL.Clients.Office.Excel.Functions.SPG(G408, "IQ_DILUT_EPS_NORM", "CY2023")</f>
        <v>0.94099999999999995</v>
      </c>
      <c r="K408">
        <f t="shared" si="26"/>
        <v>537052.22499999998</v>
      </c>
      <c r="L408">
        <f t="shared" si="27"/>
        <v>5.8042425319253632E-2</v>
      </c>
    </row>
    <row r="409" spans="1:12" x14ac:dyDescent="0.3">
      <c r="A409" s="11" t="s">
        <v>410</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24"/>
        <v>2021789</v>
      </c>
      <c r="F409">
        <f t="shared" si="25"/>
        <v>0.26387222657269643</v>
      </c>
      <c r="G409" s="11" t="s">
        <v>410</v>
      </c>
      <c r="H409" s="4" cm="1">
        <f t="array" ref="H409">_xll.SNL.Clients.Office.Excel.Functions.SPG(G409, "SP_TOTAL_REV", "CY2023")</f>
        <v>7662000</v>
      </c>
      <c r="I409" s="4">
        <f>_xll.SNL.Clients.Office.Excel.Functions.SPG(G409,"IQ_AVG_DILUT_SHARES_OUT","CY2023")</f>
        <v>423500000</v>
      </c>
      <c r="J409" s="5">
        <f>_xll.SNL.Clients.Office.Excel.Functions.SPG(G409, "IQ_DILUT_EPS_NORM", "CY2023")</f>
        <v>4.774</v>
      </c>
      <c r="K409">
        <f t="shared" si="26"/>
        <v>2021789</v>
      </c>
      <c r="L409">
        <f t="shared" si="27"/>
        <v>0.26387222657269643</v>
      </c>
    </row>
    <row r="410" spans="1:12" x14ac:dyDescent="0.3">
      <c r="A410" s="11" t="s">
        <v>411</v>
      </c>
      <c r="B410" s="4" cm="1">
        <f t="array" ref="B410">_xll.SNL.Clients.Office.Excel.Functions.SPG(A410, "SP_TOTAL_REV", "CY2023")</f>
        <v>6120111</v>
      </c>
      <c r="C410" s="4">
        <f>_xll.SNL.Clients.Office.Excel.Functions.SPG(A410,"IQ_AVG_DILUT_SHARES_OUT","CY2023")</f>
        <v>155218000</v>
      </c>
      <c r="D410" s="5">
        <f>_xll.SNL.Clients.Office.Excel.Functions.SPG(A410, "IQ_DILUT_EPS_NORM", "CY2023")</f>
        <v>5.9690000000000003</v>
      </c>
      <c r="E410">
        <f t="shared" si="24"/>
        <v>926496.24199999997</v>
      </c>
      <c r="F410">
        <f t="shared" si="25"/>
        <v>0.1513855291186712</v>
      </c>
      <c r="G410" s="11" t="s">
        <v>411</v>
      </c>
      <c r="H410" s="4" cm="1">
        <f t="array" ref="H410">_xll.SNL.Clients.Office.Excel.Functions.SPG(G410, "SP_TOTAL_REV", "CY2023")</f>
        <v>6120111</v>
      </c>
      <c r="I410" s="4">
        <f>_xll.SNL.Clients.Office.Excel.Functions.SPG(G410,"IQ_AVG_DILUT_SHARES_OUT","CY2023")</f>
        <v>155218000</v>
      </c>
      <c r="J410" s="5">
        <f>_xll.SNL.Clients.Office.Excel.Functions.SPG(G410, "IQ_DILUT_EPS_NORM", "CY2023")</f>
        <v>5.9690000000000003</v>
      </c>
      <c r="K410">
        <f t="shared" si="26"/>
        <v>926496.24199999997</v>
      </c>
      <c r="L410">
        <f t="shared" si="27"/>
        <v>0.1513855291186712</v>
      </c>
    </row>
    <row r="411" spans="1:12" x14ac:dyDescent="0.3">
      <c r="A411" s="11" t="s">
        <v>412</v>
      </c>
      <c r="B411" s="4" cm="1">
        <f t="array" ref="B411">_xll.SNL.Clients.Office.Excel.Functions.SPG(A411, "SP_TOTAL_REV", "CY2023")</f>
        <v>77512159</v>
      </c>
      <c r="C411" s="4">
        <f>_xll.SNL.Clients.Office.Excel.Functions.SPG(A411,"IQ_AVG_DILUT_SHARES_OUT","CY2023")</f>
        <v>507837215</v>
      </c>
      <c r="D411" s="5">
        <f>_xll.SNL.Clients.Office.Excel.Functions.SPG(A411, "IQ_DILUT_EPS_NORM", "CY2023")</f>
        <v>3.8149999999999999</v>
      </c>
      <c r="E411">
        <f t="shared" si="24"/>
        <v>1937398.9752249999</v>
      </c>
      <c r="F411">
        <f t="shared" si="25"/>
        <v>2.4994775016201006E-2</v>
      </c>
      <c r="G411" s="11" t="s">
        <v>412</v>
      </c>
      <c r="H411" s="4" cm="1">
        <f t="array" ref="H411">_xll.SNL.Clients.Office.Excel.Functions.SPG(G411, "SP_TOTAL_REV", "CY2023")</f>
        <v>77512159</v>
      </c>
      <c r="I411" s="4">
        <f>_xll.SNL.Clients.Office.Excel.Functions.SPG(G411,"IQ_AVG_DILUT_SHARES_OUT","CY2023")</f>
        <v>507837215</v>
      </c>
      <c r="J411" s="5">
        <f>_xll.SNL.Clients.Office.Excel.Functions.SPG(G411, "IQ_DILUT_EPS_NORM", "CY2023")</f>
        <v>3.8149999999999999</v>
      </c>
      <c r="K411">
        <f t="shared" si="26"/>
        <v>1937398.9752249999</v>
      </c>
      <c r="L411">
        <f t="shared" si="27"/>
        <v>2.4994775016201006E-2</v>
      </c>
    </row>
    <row r="412" spans="1:12" x14ac:dyDescent="0.3">
      <c r="A412" s="11" t="s">
        <v>413</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6.4930000000000003</v>
      </c>
      <c r="E412">
        <f t="shared" si="24"/>
        <v>7793458.7121520005</v>
      </c>
      <c r="F412">
        <f t="shared" si="25"/>
        <v>9.9206429799027482E-2</v>
      </c>
      <c r="G412" s="11" t="s">
        <v>413</v>
      </c>
      <c r="H412" s="4" cm="1">
        <f t="array" ref="H412">_xll.SNL.Clients.Office.Excel.Functions.SPG(G412, "SP_TOTAL_REV", "CY2023")</f>
        <v>78558000</v>
      </c>
      <c r="I412" s="4">
        <f>_xll.SNL.Clients.Office.Excel.Functions.SPG(G412,"IQ_AVG_DILUT_SHARES_OUT","CY2023")</f>
        <v>1200286264</v>
      </c>
      <c r="J412" s="5">
        <f>_xll.SNL.Clients.Office.Excel.Functions.SPG(G412, "IQ_DILUT_EPS_NORM", "CY2023")</f>
        <v>6.4930000000000003</v>
      </c>
      <c r="K412">
        <f t="shared" si="26"/>
        <v>7793458.7121520005</v>
      </c>
      <c r="L412">
        <f t="shared" si="27"/>
        <v>9.9206429799027482E-2</v>
      </c>
    </row>
    <row r="413" spans="1:12" x14ac:dyDescent="0.3">
      <c r="A413" s="11" t="s">
        <v>414</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6.4850000000000003</v>
      </c>
      <c r="E413">
        <f t="shared" si="24"/>
        <v>1457828</v>
      </c>
      <c r="F413">
        <f t="shared" si="25"/>
        <v>0.22565250367618606</v>
      </c>
      <c r="G413" s="11" t="s">
        <v>414</v>
      </c>
      <c r="H413" s="4" cm="1">
        <f t="array" ref="H413">_xll.SNL.Clients.Office.Excel.Functions.SPG(G413, "SP_TOTAL_REV", "CY2023")</f>
        <v>6460500</v>
      </c>
      <c r="I413" s="4">
        <f>_xll.SNL.Clients.Office.Excel.Functions.SPG(G413,"IQ_AVG_DILUT_SHARES_OUT","CY2023")</f>
        <v>224800000</v>
      </c>
      <c r="J413" s="5">
        <f>_xll.SNL.Clients.Office.Excel.Functions.SPG(G413, "IQ_DILUT_EPS_NORM", "CY2023")</f>
        <v>6.4850000000000003</v>
      </c>
      <c r="K413">
        <f t="shared" si="26"/>
        <v>1457828</v>
      </c>
      <c r="L413">
        <f t="shared" si="27"/>
        <v>0.22565250367618606</v>
      </c>
    </row>
    <row r="414" spans="1:12" x14ac:dyDescent="0.3">
      <c r="A414" s="11" t="s">
        <v>415</v>
      </c>
      <c r="B414" s="4" cm="1">
        <f t="array" ref="B414">_xll.SNL.Clients.Office.Excel.Functions.SPG(A414, "SP_TOTAL_REV", "CY2023")</f>
        <v>5396400</v>
      </c>
      <c r="C414" s="4">
        <f>_xll.SNL.Clients.Office.Excel.Functions.SPG(A414,"IQ_AVG_DILUT_SHARES_OUT","CY2023")</f>
        <v>169425000</v>
      </c>
      <c r="D414" s="5">
        <f>_xll.SNL.Clients.Office.Excel.Functions.SPG(A414, "IQ_DILUT_EPS_NORM", "CY2023")</f>
        <v>-2.3410000000000002</v>
      </c>
      <c r="E414">
        <f t="shared" si="24"/>
        <v>-396623.92500000005</v>
      </c>
      <c r="F414">
        <f t="shared" si="25"/>
        <v>-7.3497873582388268E-2</v>
      </c>
      <c r="G414" s="11" t="s">
        <v>415</v>
      </c>
      <c r="H414" s="4" cm="1">
        <f t="array" ref="H414">_xll.SNL.Clients.Office.Excel.Functions.SPG(G414, "SP_TOTAL_REV", "CY2023")</f>
        <v>5396400</v>
      </c>
      <c r="I414" s="4">
        <f>_xll.SNL.Clients.Office.Excel.Functions.SPG(G414,"IQ_AVG_DILUT_SHARES_OUT","CY2023")</f>
        <v>169425000</v>
      </c>
      <c r="J414" s="5">
        <f>_xll.SNL.Clients.Office.Excel.Functions.SPG(G414, "IQ_DILUT_EPS_NORM", "CY2023")</f>
        <v>-2.3410000000000002</v>
      </c>
      <c r="K414">
        <f t="shared" si="26"/>
        <v>-396623.92500000005</v>
      </c>
      <c r="L414">
        <f t="shared" si="27"/>
        <v>-7.3497873582388268E-2</v>
      </c>
    </row>
    <row r="415" spans="1:12" x14ac:dyDescent="0.3">
      <c r="A415" s="11" t="s">
        <v>416</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3.294</v>
      </c>
      <c r="E415">
        <f t="shared" si="24"/>
        <v>773431.2</v>
      </c>
      <c r="F415">
        <f t="shared" si="25"/>
        <v>0.11497929148022061</v>
      </c>
      <c r="G415" s="11" t="s">
        <v>416</v>
      </c>
      <c r="H415" s="4" cm="1">
        <f t="array" ref="H415">_xll.SNL.Clients.Office.Excel.Functions.SPG(G415, "SP_TOTAL_REV", "CY2023")</f>
        <v>6726700</v>
      </c>
      <c r="I415" s="4">
        <f>_xll.SNL.Clients.Office.Excel.Functions.SPG(G415,"IQ_AVG_DILUT_SHARES_OUT","CY2023")</f>
        <v>234800000</v>
      </c>
      <c r="J415" s="5">
        <f>_xll.SNL.Clients.Office.Excel.Functions.SPG(G415, "IQ_DILUT_EPS_NORM", "CY2023")</f>
        <v>3.294</v>
      </c>
      <c r="K415">
        <f t="shared" si="26"/>
        <v>773431.2</v>
      </c>
      <c r="L415">
        <f t="shared" si="27"/>
        <v>0.11497929148022061</v>
      </c>
    </row>
    <row r="416" spans="1:12" x14ac:dyDescent="0.3">
      <c r="A416" s="11" t="s">
        <v>417</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4.3449999999999998</v>
      </c>
      <c r="E416">
        <f t="shared" si="24"/>
        <v>981970</v>
      </c>
      <c r="F416">
        <f t="shared" si="25"/>
        <v>6.1142693473969972E-2</v>
      </c>
      <c r="G416" s="11" t="s">
        <v>417</v>
      </c>
      <c r="H416" s="4" cm="1">
        <f t="array" ref="H416">_xll.SNL.Clients.Office.Excel.Functions.SPG(G416, "SP_TOTAL_REV", "CY2023")</f>
        <v>16060300</v>
      </c>
      <c r="I416" s="4">
        <f>_xll.SNL.Clients.Office.Excel.Functions.SPG(G416,"IQ_AVG_DILUT_SHARES_OUT","CY2023")</f>
        <v>226000000</v>
      </c>
      <c r="J416" s="5">
        <f>_xll.SNL.Clients.Office.Excel.Functions.SPG(G416, "IQ_DILUT_EPS_NORM", "CY2023")</f>
        <v>4.3449999999999998</v>
      </c>
      <c r="K416">
        <f t="shared" si="26"/>
        <v>981970</v>
      </c>
      <c r="L416">
        <f t="shared" si="27"/>
        <v>6.1142693473969972E-2</v>
      </c>
    </row>
    <row r="417" spans="1:12" x14ac:dyDescent="0.3">
      <c r="A417" s="11" t="s">
        <v>418</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24"/>
        <v>3374274.8</v>
      </c>
      <c r="F417">
        <f t="shared" si="25"/>
        <v>3.1414318698097042E-2</v>
      </c>
      <c r="G417" s="11" t="s">
        <v>418</v>
      </c>
      <c r="H417" s="4" cm="1">
        <f t="array" ref="H417">_xll.SNL.Clients.Office.Excel.Functions.SPG(G417, "SP_TOTAL_REV", "CY2023")</f>
        <v>107412000</v>
      </c>
      <c r="I417" s="4">
        <f>_xll.SNL.Clients.Office.Excel.Functions.SPG(G417,"IQ_AVG_DILUT_SHARES_OUT","CY2023")</f>
        <v>462800000</v>
      </c>
      <c r="J417" s="5">
        <f>_xll.SNL.Clients.Office.Excel.Functions.SPG(G417, "IQ_DILUT_EPS_NORM", "CY2023")</f>
        <v>7.2910000000000004</v>
      </c>
      <c r="K417">
        <f t="shared" si="26"/>
        <v>3374274.8</v>
      </c>
      <c r="L417">
        <f t="shared" si="27"/>
        <v>3.1414318698097042E-2</v>
      </c>
    </row>
    <row r="418" spans="1:12" x14ac:dyDescent="0.3">
      <c r="A418" s="11" t="s">
        <v>419</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24"/>
        <v>1725469.5</v>
      </c>
      <c r="F418">
        <f t="shared" si="25"/>
        <v>0.10768032326510235</v>
      </c>
      <c r="G418" s="11" t="s">
        <v>419</v>
      </c>
      <c r="H418" s="4" cm="1">
        <f t="array" ref="H418">_xll.SNL.Clients.Office.Excel.Functions.SPG(G418, "SP_TOTAL_REV", "CY2023")</f>
        <v>16024000</v>
      </c>
      <c r="I418" s="4">
        <f>_xll.SNL.Clients.Office.Excel.Functions.SPG(G418,"IQ_AVG_DILUT_SHARES_OUT","CY2023")</f>
        <v>315500000</v>
      </c>
      <c r="J418" s="5">
        <f>_xll.SNL.Clients.Office.Excel.Functions.SPG(G418, "IQ_DILUT_EPS_NORM", "CY2023")</f>
        <v>5.4690000000000003</v>
      </c>
      <c r="K418">
        <f t="shared" si="26"/>
        <v>1725469.5</v>
      </c>
      <c r="L418">
        <f t="shared" si="27"/>
        <v>0.10768032326510235</v>
      </c>
    </row>
    <row r="419" spans="1:12" x14ac:dyDescent="0.3">
      <c r="A419" s="11" t="s">
        <v>420</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24"/>
        <v>597408.80000000005</v>
      </c>
      <c r="F419">
        <f t="shared" si="25"/>
        <v>0.10600812705172567</v>
      </c>
      <c r="G419" s="11" t="s">
        <v>420</v>
      </c>
      <c r="H419" s="4" cm="1">
        <f t="array" ref="H419">_xll.SNL.Clients.Office.Excel.Functions.SPG(G419, "SP_TOTAL_REV", "CY2023")</f>
        <v>5635500</v>
      </c>
      <c r="I419" s="4">
        <f>_xll.SNL.Clients.Office.Excel.Functions.SPG(G419,"IQ_AVG_DILUT_SHARES_OUT","CY2023")</f>
        <v>47900000</v>
      </c>
      <c r="J419" s="5">
        <f>_xll.SNL.Clients.Office.Excel.Functions.SPG(G419, "IQ_DILUT_EPS_NORM", "CY2023")</f>
        <v>12.472</v>
      </c>
      <c r="K419">
        <f t="shared" si="26"/>
        <v>597408.80000000005</v>
      </c>
      <c r="L419">
        <f t="shared" si="27"/>
        <v>0.10600812705172567</v>
      </c>
    </row>
    <row r="420" spans="1:12" x14ac:dyDescent="0.3">
      <c r="A420" s="11" t="s">
        <v>421</v>
      </c>
      <c r="B420" s="4" cm="1">
        <f t="array" ref="B420">_xll.SNL.Clients.Office.Excel.Functions.SPG(A420, "SP_TOTAL_REV", "CY2023")</f>
        <v>2974489</v>
      </c>
      <c r="C420" s="4">
        <f>_xll.SNL.Clients.Office.Excel.Functions.SPG(A420,"IQ_AVG_DILUT_SHARES_OUT","CY2023")</f>
        <v>47304000</v>
      </c>
      <c r="D420" s="5">
        <f>_xll.SNL.Clients.Office.Excel.Functions.SPG(A420, "IQ_DILUT_EPS_NORM", "CY2023")</f>
        <v>5.6719999999999997</v>
      </c>
      <c r="E420">
        <f t="shared" si="24"/>
        <v>268308.288</v>
      </c>
      <c r="F420">
        <f t="shared" si="25"/>
        <v>9.0203153550071968E-2</v>
      </c>
      <c r="G420" s="11" t="s">
        <v>421</v>
      </c>
      <c r="H420" s="4" cm="1">
        <f t="array" ref="H420">_xll.SNL.Clients.Office.Excel.Functions.SPG(G420, "SP_TOTAL_REV", "CY2023")</f>
        <v>2974489</v>
      </c>
      <c r="I420" s="4">
        <f>_xll.SNL.Clients.Office.Excel.Functions.SPG(G420,"IQ_AVG_DILUT_SHARES_OUT","CY2023")</f>
        <v>47304000</v>
      </c>
      <c r="J420" s="5">
        <f>_xll.SNL.Clients.Office.Excel.Functions.SPG(G420, "IQ_DILUT_EPS_NORM", "CY2023")</f>
        <v>5.6719999999999997</v>
      </c>
      <c r="K420">
        <f t="shared" si="26"/>
        <v>268308.288</v>
      </c>
      <c r="L420">
        <f t="shared" si="27"/>
        <v>9.0203153550071968E-2</v>
      </c>
    </row>
    <row r="421" spans="1:12" x14ac:dyDescent="0.3">
      <c r="A421" s="11" t="s">
        <v>422</v>
      </c>
      <c r="B421" s="4" cm="1">
        <f t="array" ref="B421">_xll.SNL.Clients.Office.Excel.Functions.SPG(A421, "SP_TOTAL_REV", "CY2023")</f>
        <v>2676298</v>
      </c>
      <c r="C421" s="4">
        <f>_xll.SNL.Clients.Office.Excel.Functions.SPG(A421,"IQ_AVG_DILUT_SHARES_OUT","CY2023")</f>
        <v>164304000</v>
      </c>
      <c r="D421" s="5">
        <f>_xll.SNL.Clients.Office.Excel.Functions.SPG(A421, "IQ_DILUT_EPS_NORM", "CY2023")</f>
        <v>2.0499999999999998</v>
      </c>
      <c r="E421">
        <f t="shared" si="24"/>
        <v>336823.2</v>
      </c>
      <c r="F421">
        <f t="shared" si="25"/>
        <v>0.12585414628714739</v>
      </c>
      <c r="G421" s="11" t="s">
        <v>422</v>
      </c>
      <c r="H421" s="4" cm="1">
        <f t="array" ref="H421">_xll.SNL.Clients.Office.Excel.Functions.SPG(G421, "SP_TOTAL_REV", "CY2023")</f>
        <v>2676298</v>
      </c>
      <c r="I421" s="4">
        <f>_xll.SNL.Clients.Office.Excel.Functions.SPG(G421,"IQ_AVG_DILUT_SHARES_OUT","CY2023")</f>
        <v>164304000</v>
      </c>
      <c r="J421" s="5">
        <f>_xll.SNL.Clients.Office.Excel.Functions.SPG(G421, "IQ_DILUT_EPS_NORM", "CY2023")</f>
        <v>2.0499999999999998</v>
      </c>
      <c r="K421">
        <f t="shared" si="26"/>
        <v>336823.2</v>
      </c>
      <c r="L421">
        <f t="shared" si="27"/>
        <v>0.12585414628714739</v>
      </c>
    </row>
    <row r="422" spans="1:12" x14ac:dyDescent="0.3">
      <c r="A422" s="11" t="s">
        <v>423</v>
      </c>
      <c r="B422" s="4" cm="1">
        <f t="array" ref="B422">_xll.SNL.Clients.Office.Excel.Functions.SPG(A422, "SP_TOTAL_REV", "CY2023")</f>
        <v>96773000</v>
      </c>
      <c r="C422" s="4">
        <f>_xll.SNL.Clients.Office.Excel.Functions.SPG(A422,"IQ_AVG_DILUT_SHARES_OUT","CY2023")</f>
        <v>3485000000</v>
      </c>
      <c r="D422" s="5">
        <f>_xll.SNL.Clients.Office.Excel.Functions.SPG(A422, "IQ_DILUT_EPS_NORM", "CY2023")</f>
        <v>1.7949999999999999</v>
      </c>
      <c r="E422">
        <f t="shared" si="24"/>
        <v>6255575</v>
      </c>
      <c r="F422">
        <f t="shared" si="25"/>
        <v>6.464173891477995E-2</v>
      </c>
      <c r="G422" s="11" t="s">
        <v>423</v>
      </c>
      <c r="H422" s="4" cm="1">
        <f t="array" ref="H422">_xll.SNL.Clients.Office.Excel.Functions.SPG(G422, "SP_TOTAL_REV", "CY2023")</f>
        <v>96773000</v>
      </c>
      <c r="I422" s="4">
        <f>_xll.SNL.Clients.Office.Excel.Functions.SPG(G422,"IQ_AVG_DILUT_SHARES_OUT","CY2023")</f>
        <v>3485000000</v>
      </c>
      <c r="J422" s="5">
        <f>_xll.SNL.Clients.Office.Excel.Functions.SPG(G422, "IQ_DILUT_EPS_NORM", "CY2023")</f>
        <v>1.7949999999999999</v>
      </c>
      <c r="K422">
        <f t="shared" si="26"/>
        <v>6255575</v>
      </c>
      <c r="L422">
        <f t="shared" si="27"/>
        <v>6.464173891477995E-2</v>
      </c>
    </row>
    <row r="423" spans="1:12" x14ac:dyDescent="0.3">
      <c r="A423" s="11" t="s">
        <v>424</v>
      </c>
      <c r="B423" s="4" cm="1">
        <f t="array" ref="B423">_xll.SNL.Clients.Office.Excel.Functions.SPG(A423, "SP_TOTAL_REV", "CY2023")</f>
        <v>17519000</v>
      </c>
      <c r="C423" s="4">
        <f>_xll.SNL.Clients.Office.Excel.Functions.SPG(A423,"IQ_AVG_DILUT_SHARES_OUT","CY2023")</f>
        <v>916000000</v>
      </c>
      <c r="D423" s="5">
        <f>_xll.SNL.Clients.Office.Excel.Functions.SPG(A423, "IQ_DILUT_EPS_NORM", "CY2023")</f>
        <v>5.0609999999999999</v>
      </c>
      <c r="E423">
        <f t="shared" si="24"/>
        <v>4635876</v>
      </c>
      <c r="F423">
        <f t="shared" si="25"/>
        <v>0.26461989839602718</v>
      </c>
      <c r="G423" s="11" t="s">
        <v>424</v>
      </c>
      <c r="H423" s="4" cm="1">
        <f t="array" ref="H423">_xll.SNL.Clients.Office.Excel.Functions.SPG(G423, "SP_TOTAL_REV", "CY2023")</f>
        <v>17519000</v>
      </c>
      <c r="I423" s="4">
        <f>_xll.SNL.Clients.Office.Excel.Functions.SPG(G423,"IQ_AVG_DILUT_SHARES_OUT","CY2023")</f>
        <v>916000000</v>
      </c>
      <c r="J423" s="5">
        <f>_xll.SNL.Clients.Office.Excel.Functions.SPG(G423, "IQ_DILUT_EPS_NORM", "CY2023")</f>
        <v>5.0609999999999999</v>
      </c>
      <c r="K423">
        <f t="shared" si="26"/>
        <v>4635876</v>
      </c>
      <c r="L423">
        <f t="shared" si="27"/>
        <v>0.26461989839602718</v>
      </c>
    </row>
    <row r="424" spans="1:12" x14ac:dyDescent="0.3">
      <c r="A424" s="11" t="s">
        <v>425</v>
      </c>
      <c r="B424" s="4" cm="1">
        <f t="array" ref="B424">_xll.SNL.Clients.Office.Excel.Functions.SPG(A424, "SP_TOTAL_REV", "CY2023")</f>
        <v>631595</v>
      </c>
      <c r="C424" s="4">
        <f>_xll.SNL.Clients.Office.Excel.Functions.SPG(A424,"IQ_AVG_DILUT_SHARES_OUT","CY2023")</f>
        <v>23059845</v>
      </c>
      <c r="D424" s="5">
        <f>_xll.SNL.Clients.Office.Excel.Functions.SPG(A424, "IQ_DILUT_EPS_NORM", "CY2023")</f>
        <v>14.041</v>
      </c>
      <c r="E424">
        <f t="shared" si="24"/>
        <v>323783.28364499996</v>
      </c>
      <c r="F424">
        <f t="shared" si="25"/>
        <v>0.51264383607374975</v>
      </c>
      <c r="G424" s="11" t="s">
        <v>425</v>
      </c>
      <c r="H424" s="4" cm="1">
        <f t="array" ref="H424">_xll.SNL.Clients.Office.Excel.Functions.SPG(G424, "SP_TOTAL_REV", "CY2023")</f>
        <v>631595</v>
      </c>
      <c r="I424" s="4">
        <f>_xll.SNL.Clients.Office.Excel.Functions.SPG(G424,"IQ_AVG_DILUT_SHARES_OUT","CY2023")</f>
        <v>23059845</v>
      </c>
      <c r="J424" s="5">
        <f>_xll.SNL.Clients.Office.Excel.Functions.SPG(G424, "IQ_DILUT_EPS_NORM", "CY2023")</f>
        <v>14.041</v>
      </c>
      <c r="K424">
        <f t="shared" si="26"/>
        <v>323783.28364499996</v>
      </c>
      <c r="L424">
        <f t="shared" si="27"/>
        <v>0.51264383607374975</v>
      </c>
    </row>
    <row r="425" spans="1:12" x14ac:dyDescent="0.3">
      <c r="A425" s="11" t="s">
        <v>426</v>
      </c>
      <c r="B425" s="4" cm="1">
        <f t="array" ref="B425">_xll.SNL.Clients.Office.Excel.Functions.SPG(A425, "SP_TOTAL_REV", "CY2023")</f>
        <v>13683000</v>
      </c>
      <c r="C425" s="4">
        <f>_xll.SNL.Clients.Office.Excel.Functions.SPG(A425,"IQ_AVG_DILUT_SHARES_OUT","CY2023")</f>
        <v>201774000</v>
      </c>
      <c r="D425" s="5">
        <f>_xll.SNL.Clients.Office.Excel.Functions.SPG(A425, "IQ_DILUT_EPS_NORM", "CY2023")</f>
        <v>3.7570000000000001</v>
      </c>
      <c r="E425">
        <f t="shared" si="24"/>
        <v>758064.91799999995</v>
      </c>
      <c r="F425">
        <f t="shared" si="25"/>
        <v>5.5401952641964479E-2</v>
      </c>
      <c r="G425" s="11" t="s">
        <v>426</v>
      </c>
      <c r="H425" s="4" cm="1">
        <f t="array" ref="H425">_xll.SNL.Clients.Office.Excel.Functions.SPG(G425, "SP_TOTAL_REV", "CY2023")</f>
        <v>13683000</v>
      </c>
      <c r="I425" s="4">
        <f>_xll.SNL.Clients.Office.Excel.Functions.SPG(G425,"IQ_AVG_DILUT_SHARES_OUT","CY2023")</f>
        <v>201774000</v>
      </c>
      <c r="J425" s="5">
        <f>_xll.SNL.Clients.Office.Excel.Functions.SPG(G425, "IQ_DILUT_EPS_NORM", "CY2023")</f>
        <v>3.7570000000000001</v>
      </c>
      <c r="K425">
        <f t="shared" si="26"/>
        <v>758064.91799999995</v>
      </c>
      <c r="L425">
        <f t="shared" si="27"/>
        <v>5.5401952641964479E-2</v>
      </c>
    </row>
    <row r="426" spans="1:12" x14ac:dyDescent="0.3">
      <c r="A426" s="11" t="s">
        <v>427</v>
      </c>
      <c r="B426" s="4" cm="1">
        <f t="array" ref="B426">_xll.SNL.Clients.Office.Excel.Functions.SPG(A426, "SP_TOTAL_REV", "CY2023")</f>
        <v>12668000</v>
      </c>
      <c r="C426" s="4">
        <f>_xll.SNL.Clients.Office.Excel.Functions.SPG(A426,"IQ_AVG_DILUT_SHARES_OUT","CY2023")</f>
        <v>712000000</v>
      </c>
      <c r="D426" s="5">
        <f>_xll.SNL.Clients.Office.Excel.Functions.SPG(A426, "IQ_DILUT_EPS_NORM", "CY2023")</f>
        <v>1.5589999999999999</v>
      </c>
      <c r="E426">
        <f t="shared" si="24"/>
        <v>1110008</v>
      </c>
      <c r="F426">
        <f t="shared" si="25"/>
        <v>8.7622987053994322E-2</v>
      </c>
      <c r="G426" s="11" t="s">
        <v>427</v>
      </c>
      <c r="H426" s="4" cm="1">
        <f t="array" ref="H426">_xll.SNL.Clients.Office.Excel.Functions.SPG(G426, "SP_TOTAL_REV", "CY2023")</f>
        <v>12668000</v>
      </c>
      <c r="I426" s="4">
        <f>_xll.SNL.Clients.Office.Excel.Functions.SPG(G426,"IQ_AVG_DILUT_SHARES_OUT","CY2023")</f>
        <v>712000000</v>
      </c>
      <c r="J426" s="5">
        <f>_xll.SNL.Clients.Office.Excel.Functions.SPG(G426, "IQ_DILUT_EPS_NORM", "CY2023")</f>
        <v>1.5589999999999999</v>
      </c>
      <c r="K426">
        <f t="shared" si="26"/>
        <v>1110008</v>
      </c>
      <c r="L426">
        <f t="shared" si="27"/>
        <v>8.7622987053994322E-2</v>
      </c>
    </row>
    <row r="427" spans="1:12" x14ac:dyDescent="0.3">
      <c r="A427" s="11" t="s">
        <v>428</v>
      </c>
      <c r="B427" s="4" cm="1">
        <f t="array" ref="B427">_xll.SNL.Clients.Office.Excel.Functions.SPG(A427, "SP_TOTAL_REV", "CY2023")</f>
        <v>57094000</v>
      </c>
      <c r="C427" s="4">
        <f>_xll.SNL.Clients.Office.Excel.Functions.SPG(A427,"IQ_AVG_DILUT_SHARES_OUT","CY2023")</f>
        <v>262500000</v>
      </c>
      <c r="D427" s="5">
        <f>_xll.SNL.Clients.Office.Excel.Functions.SPG(A427, "IQ_DILUT_EPS_NORM", "CY2023")</f>
        <v>-0.33100000000000002</v>
      </c>
      <c r="E427">
        <f t="shared" si="24"/>
        <v>-86887.5</v>
      </c>
      <c r="F427">
        <f t="shared" si="25"/>
        <v>-1.5218324167162924E-3</v>
      </c>
      <c r="G427" s="11" t="s">
        <v>428</v>
      </c>
      <c r="H427" s="4" cm="1">
        <f t="array" ref="H427">_xll.SNL.Clients.Office.Excel.Functions.SPG(G427, "SP_TOTAL_REV", "CY2023")</f>
        <v>57094000</v>
      </c>
      <c r="I427" s="4">
        <f>_xll.SNL.Clients.Office.Excel.Functions.SPG(G427,"IQ_AVG_DILUT_SHARES_OUT","CY2023")</f>
        <v>262500000</v>
      </c>
      <c r="J427" s="5">
        <f>_xll.SNL.Clients.Office.Excel.Functions.SPG(G427, "IQ_DILUT_EPS_NORM", "CY2023")</f>
        <v>-0.33100000000000002</v>
      </c>
      <c r="K427">
        <f t="shared" si="26"/>
        <v>-86887.5</v>
      </c>
      <c r="L427">
        <f t="shared" si="27"/>
        <v>-1.5218324167162924E-3</v>
      </c>
    </row>
    <row r="428" spans="1:12" x14ac:dyDescent="0.3">
      <c r="A428" s="11" t="s">
        <v>429</v>
      </c>
      <c r="B428" s="4" cm="1">
        <f t="array" ref="B428">_xll.SNL.Clients.Office.Excel.Functions.SPG(A428, "SP_TOTAL_REV", "CY2023")</f>
        <v>17383000</v>
      </c>
      <c r="C428" s="4">
        <f>_xll.SNL.Clients.Office.Excel.Functions.SPG(A428,"IQ_AVG_DILUT_SHARES_OUT","CY2023")</f>
        <v>787798000</v>
      </c>
      <c r="D428" s="5">
        <f>_xll.SNL.Clients.Office.Excel.Functions.SPG(A428, "IQ_DILUT_EPS_NORM", "CY2023")</f>
        <v>4.0279999999999996</v>
      </c>
      <c r="E428">
        <f t="shared" si="24"/>
        <v>3173250.3439999996</v>
      </c>
      <c r="F428">
        <f t="shared" si="25"/>
        <v>0.18254906195708448</v>
      </c>
      <c r="G428" s="11" t="s">
        <v>429</v>
      </c>
      <c r="H428" s="4" cm="1">
        <f t="array" ref="H428">_xll.SNL.Clients.Office.Excel.Functions.SPG(G428, "SP_TOTAL_REV", "CY2023")</f>
        <v>17383000</v>
      </c>
      <c r="I428" s="4">
        <f>_xll.SNL.Clients.Office.Excel.Functions.SPG(G428,"IQ_AVG_DILUT_SHARES_OUT","CY2023")</f>
        <v>787798000</v>
      </c>
      <c r="J428" s="5">
        <f>_xll.SNL.Clients.Office.Excel.Functions.SPG(G428, "IQ_DILUT_EPS_NORM", "CY2023")</f>
        <v>4.0279999999999996</v>
      </c>
      <c r="K428">
        <f t="shared" si="26"/>
        <v>3173250.3439999996</v>
      </c>
      <c r="L428">
        <f t="shared" si="27"/>
        <v>0.18254906195708448</v>
      </c>
    </row>
    <row r="429" spans="1:12" x14ac:dyDescent="0.3">
      <c r="A429" s="11" t="s">
        <v>430</v>
      </c>
      <c r="B429" s="4" cm="1">
        <f t="array" ref="B429">_xll.SNL.Clients.Office.Excel.Functions.SPG(A429, "SP_TOTAL_REV", "CY2023")</f>
        <v>77794000</v>
      </c>
      <c r="C429" s="4">
        <f>_xll.SNL.Clients.Office.Excel.Functions.SPG(A429,"IQ_AVG_DILUT_SHARES_OUT","CY2023")</f>
        <v>605800000</v>
      </c>
      <c r="D429" s="5">
        <f>_xll.SNL.Clients.Office.Excel.Functions.SPG(A429, "IQ_DILUT_EPS_NORM", "CY2023")</f>
        <v>-0.46200000000000002</v>
      </c>
      <c r="E429">
        <f t="shared" si="24"/>
        <v>-279879.59999999998</v>
      </c>
      <c r="F429">
        <f t="shared" si="25"/>
        <v>-3.5977016222330767E-3</v>
      </c>
      <c r="G429" s="11" t="s">
        <v>430</v>
      </c>
      <c r="H429" s="4" cm="1">
        <f t="array" ref="H429">_xll.SNL.Clients.Office.Excel.Functions.SPG(G429, "SP_TOTAL_REV", "CY2023")</f>
        <v>77794000</v>
      </c>
      <c r="I429" s="4">
        <f>_xll.SNL.Clients.Office.Excel.Functions.SPG(G429,"IQ_AVG_DILUT_SHARES_OUT","CY2023")</f>
        <v>605800000</v>
      </c>
      <c r="J429" s="5">
        <f>_xll.SNL.Clients.Office.Excel.Functions.SPG(G429, "IQ_DILUT_EPS_NORM", "CY2023")</f>
        <v>-0.46200000000000002</v>
      </c>
      <c r="K429">
        <f t="shared" si="26"/>
        <v>-279879.59999999998</v>
      </c>
      <c r="L429">
        <f t="shared" si="27"/>
        <v>-3.5977016222330767E-3</v>
      </c>
    </row>
    <row r="430" spans="1:12" x14ac:dyDescent="0.3">
      <c r="A430" s="11" t="s">
        <v>431</v>
      </c>
      <c r="B430" s="4" cm="1">
        <f t="array" ref="B430">_xll.SNL.Clients.Office.Excel.Functions.SPG(A430, "SP_TOTAL_REV", "CY2023")</f>
        <v>9271000</v>
      </c>
      <c r="C430" s="4">
        <f>_xll.SNL.Clients.Office.Excel.Functions.SPG(A430,"IQ_AVG_DILUT_SHARES_OUT","CY2023")</f>
        <v>300000000</v>
      </c>
      <c r="D430" s="5">
        <f>_xll.SNL.Clients.Office.Excel.Functions.SPG(A430, "IQ_DILUT_EPS_NORM", "CY2023")</f>
        <v>2.444</v>
      </c>
      <c r="E430">
        <f t="shared" si="24"/>
        <v>733200</v>
      </c>
      <c r="F430">
        <f t="shared" si="25"/>
        <v>7.9085319814475252E-2</v>
      </c>
      <c r="G430" s="11" t="s">
        <v>431</v>
      </c>
      <c r="H430" s="4" cm="1">
        <f t="array" ref="H430">_xll.SNL.Clients.Office.Excel.Functions.SPG(G430, "SP_TOTAL_REV", "CY2023")</f>
        <v>9271000</v>
      </c>
      <c r="I430" s="4">
        <f>_xll.SNL.Clients.Office.Excel.Functions.SPG(G430,"IQ_AVG_DILUT_SHARES_OUT","CY2023")</f>
        <v>300000000</v>
      </c>
      <c r="J430" s="5">
        <f>_xll.SNL.Clients.Office.Excel.Functions.SPG(G430, "IQ_DILUT_EPS_NORM", "CY2023")</f>
        <v>2.444</v>
      </c>
      <c r="K430">
        <f t="shared" si="26"/>
        <v>733200</v>
      </c>
      <c r="L430">
        <f t="shared" si="27"/>
        <v>7.9085319814475252E-2</v>
      </c>
    </row>
    <row r="431" spans="1:12" x14ac:dyDescent="0.3">
      <c r="A431" s="11" t="s">
        <v>432</v>
      </c>
      <c r="B431" s="4" cm="1">
        <f t="array" ref="B431">_xll.SNL.Clients.Office.Excel.Functions.SPG(A431, "SP_TOTAL_REV", "CY2023")</f>
        <v>18837000</v>
      </c>
      <c r="C431" s="4">
        <f>_xll.SNL.Clients.Office.Excel.Functions.SPG(A431,"IQ_AVG_DILUT_SHARES_OUT","CY2023")</f>
        <v>1831000000</v>
      </c>
      <c r="D431" s="5">
        <f>_xll.SNL.Clients.Office.Excel.Functions.SPG(A431, "IQ_DILUT_EPS_NORM", "CY2023")</f>
        <v>2.4729999999999999</v>
      </c>
      <c r="E431">
        <f t="shared" si="24"/>
        <v>4528063</v>
      </c>
      <c r="F431">
        <f t="shared" si="25"/>
        <v>0.24038132399001963</v>
      </c>
      <c r="G431" s="11" t="s">
        <v>432</v>
      </c>
      <c r="H431" s="4" cm="1">
        <f t="array" ref="H431">_xll.SNL.Clients.Office.Excel.Functions.SPG(G431, "SP_TOTAL_REV", "CY2023")</f>
        <v>18837000</v>
      </c>
      <c r="I431" s="4">
        <f>_xll.SNL.Clients.Office.Excel.Functions.SPG(G431,"IQ_AVG_DILUT_SHARES_OUT","CY2023")</f>
        <v>1831000000</v>
      </c>
      <c r="J431" s="5">
        <f>_xll.SNL.Clients.Office.Excel.Functions.SPG(G431, "IQ_DILUT_EPS_NORM", "CY2023")</f>
        <v>2.4729999999999999</v>
      </c>
      <c r="K431">
        <f t="shared" si="26"/>
        <v>4528063</v>
      </c>
      <c r="L431">
        <f t="shared" si="27"/>
        <v>0.24038132399001963</v>
      </c>
    </row>
    <row r="432" spans="1:12" x14ac:dyDescent="0.3">
      <c r="A432" s="11" t="s">
        <v>433</v>
      </c>
      <c r="B432" s="4" cm="1">
        <f t="array" ref="B432">_xll.SNL.Clients.Office.Excel.Functions.SPG(A432, "SP_TOTAL_REV", "CY2023")</f>
        <v>195187000</v>
      </c>
      <c r="C432" s="4">
        <f>_xll.SNL.Clients.Office.Excel.Functions.SPG(A432,"IQ_AVG_DILUT_SHARES_OUT","CY2023")</f>
        <v>296882000</v>
      </c>
      <c r="D432" s="5">
        <f>_xll.SNL.Clients.Office.Excel.Functions.SPG(A432, "IQ_DILUT_EPS_NORM", "CY2023")</f>
        <v>15.273999999999999</v>
      </c>
      <c r="E432">
        <f t="shared" si="24"/>
        <v>4534575.6679999996</v>
      </c>
      <c r="F432">
        <f t="shared" si="25"/>
        <v>2.3231955345386728E-2</v>
      </c>
      <c r="G432" s="11" t="s">
        <v>433</v>
      </c>
      <c r="H432" s="4" cm="1">
        <f t="array" ref="H432">_xll.SNL.Clients.Office.Excel.Functions.SPG(G432, "SP_TOTAL_REV", "CY2023")</f>
        <v>195187000</v>
      </c>
      <c r="I432" s="4">
        <f>_xll.SNL.Clients.Office.Excel.Functions.SPG(G432,"IQ_AVG_DILUT_SHARES_OUT","CY2023")</f>
        <v>296882000</v>
      </c>
      <c r="J432" s="5">
        <f>_xll.SNL.Clients.Office.Excel.Functions.SPG(G432, "IQ_DILUT_EPS_NORM", "CY2023")</f>
        <v>15.273999999999999</v>
      </c>
      <c r="K432">
        <f t="shared" si="26"/>
        <v>4534575.6679999996</v>
      </c>
      <c r="L432">
        <f t="shared" si="27"/>
        <v>2.3231955345386728E-2</v>
      </c>
    </row>
    <row r="433" spans="1:12" x14ac:dyDescent="0.3">
      <c r="A433" s="11" t="s">
        <v>434</v>
      </c>
      <c r="B433" s="4" cm="1">
        <f t="array" ref="B433">_xll.SNL.Clients.Office.Excel.Functions.SPG(A433, "SP_TOTAL_REV", "CY2023")</f>
        <v>7310000</v>
      </c>
      <c r="C433" s="4">
        <f>_xll.SNL.Clients.Office.Excel.Functions.SPG(A433,"IQ_AVG_DILUT_SHARES_OUT","CY2023")</f>
        <v>124523000</v>
      </c>
      <c r="D433" s="5">
        <f>_xll.SNL.Clients.Office.Excel.Functions.SPG(A433, "IQ_DILUT_EPS_NORM", "CY2023")</f>
        <v>3.9060000000000001</v>
      </c>
      <c r="E433">
        <f t="shared" si="24"/>
        <v>486386.83799999999</v>
      </c>
      <c r="F433">
        <f t="shared" si="25"/>
        <v>6.653718714090287E-2</v>
      </c>
      <c r="G433" s="11" t="s">
        <v>434</v>
      </c>
      <c r="H433" s="4" cm="1">
        <f t="array" ref="H433">_xll.SNL.Clients.Office.Excel.Functions.SPG(G433, "SP_TOTAL_REV", "CY2023")</f>
        <v>7310000</v>
      </c>
      <c r="I433" s="4">
        <f>_xll.SNL.Clients.Office.Excel.Functions.SPG(G433,"IQ_AVG_DILUT_SHARES_OUT","CY2023")</f>
        <v>124523000</v>
      </c>
      <c r="J433" s="5">
        <f>_xll.SNL.Clients.Office.Excel.Functions.SPG(G433, "IQ_DILUT_EPS_NORM", "CY2023")</f>
        <v>3.9060000000000001</v>
      </c>
      <c r="K433">
        <f t="shared" si="26"/>
        <v>486386.83799999999</v>
      </c>
      <c r="L433">
        <f t="shared" si="27"/>
        <v>6.653718714090287E-2</v>
      </c>
    </row>
    <row r="434" spans="1:12" x14ac:dyDescent="0.3">
      <c r="A434" s="11" t="s">
        <v>435</v>
      </c>
      <c r="B434" s="4" cm="1">
        <f t="array" ref="B434">_xll.SNL.Clients.Office.Excel.Functions.SPG(A434, "SP_TOTAL_REV", "CY2023")</f>
        <v>45754000</v>
      </c>
      <c r="C434" s="4">
        <f>_xll.SNL.Clients.Office.Excel.Functions.SPG(A434,"IQ_AVG_DILUT_SHARES_OUT","CY2023")</f>
        <v>4339000000</v>
      </c>
      <c r="D434" s="5">
        <f>_xll.SNL.Clients.Office.Excel.Functions.SPG(A434, "IQ_DILUT_EPS_NORM", "CY2023")</f>
        <v>2.0510000000000002</v>
      </c>
      <c r="E434">
        <f t="shared" si="24"/>
        <v>8899289</v>
      </c>
      <c r="F434">
        <f t="shared" si="25"/>
        <v>0.19450297241771211</v>
      </c>
      <c r="G434" s="11" t="s">
        <v>435</v>
      </c>
      <c r="H434" s="4" cm="1">
        <f t="array" ref="H434">_xll.SNL.Clients.Office.Excel.Functions.SPG(G434, "SP_TOTAL_REV", "CY2023")</f>
        <v>45754000</v>
      </c>
      <c r="I434" s="4">
        <f>_xll.SNL.Clients.Office.Excel.Functions.SPG(G434,"IQ_AVG_DILUT_SHARES_OUT","CY2023")</f>
        <v>4339000000</v>
      </c>
      <c r="J434" s="5">
        <f>_xll.SNL.Clients.Office.Excel.Functions.SPG(G434, "IQ_DILUT_EPS_NORM", "CY2023")</f>
        <v>2.0510000000000002</v>
      </c>
      <c r="K434">
        <f t="shared" si="26"/>
        <v>8899289</v>
      </c>
      <c r="L434">
        <f t="shared" si="27"/>
        <v>0.19450297241771211</v>
      </c>
    </row>
    <row r="435" spans="1:12" x14ac:dyDescent="0.3">
      <c r="A435" s="11" t="s">
        <v>436</v>
      </c>
      <c r="B435" s="4" cm="1">
        <f t="array" ref="B435">_xll.SNL.Clients.Office.Excel.Functions.SPG(A435, "SP_TOTAL_REV", "CY2023")</f>
        <v>3666300</v>
      </c>
      <c r="C435" s="4">
        <f>_xll.SNL.Clients.Office.Excel.Functions.SPG(A435,"IQ_AVG_DILUT_SHARES_OUT","CY2023")</f>
        <v>199500000</v>
      </c>
      <c r="D435" s="5">
        <f>_xll.SNL.Clients.Office.Excel.Functions.SPG(A435, "IQ_DILUT_EPS_NORM", "CY2023")</f>
        <v>1.1870000000000001</v>
      </c>
      <c r="E435">
        <f t="shared" si="24"/>
        <v>236806.5</v>
      </c>
      <c r="F435">
        <f t="shared" si="25"/>
        <v>6.459004991408232E-2</v>
      </c>
      <c r="G435" s="11" t="s">
        <v>436</v>
      </c>
      <c r="H435" s="4" cm="1">
        <f t="array" ref="H435">_xll.SNL.Clients.Office.Excel.Functions.SPG(G435, "SP_TOTAL_REV", "CY2023")</f>
        <v>3666300</v>
      </c>
      <c r="I435" s="4">
        <f>_xll.SNL.Clients.Office.Excel.Functions.SPG(G435,"IQ_AVG_DILUT_SHARES_OUT","CY2023")</f>
        <v>199500000</v>
      </c>
      <c r="J435" s="5">
        <f>_xll.SNL.Clients.Office.Excel.Functions.SPG(G435, "IQ_DILUT_EPS_NORM", "CY2023")</f>
        <v>1.1870000000000001</v>
      </c>
      <c r="K435">
        <f t="shared" si="26"/>
        <v>236806.5</v>
      </c>
      <c r="L435">
        <f t="shared" si="27"/>
        <v>6.459004991408232E-2</v>
      </c>
    </row>
    <row r="436" spans="1:12" x14ac:dyDescent="0.3">
      <c r="A436" s="11" t="s">
        <v>437</v>
      </c>
      <c r="B436" s="4" cm="1">
        <f t="array" ref="B436">_xll.SNL.Clients.Office.Excel.Functions.SPG(A436, "SP_TOTAL_REV", "CY2023")</f>
        <v>15157000</v>
      </c>
      <c r="C436" s="4">
        <f>_xll.SNL.Clients.Office.Excel.Functions.SPG(A436,"IQ_AVG_DILUT_SHARES_OUT","CY2023")</f>
        <v>360600000</v>
      </c>
      <c r="D436" s="5">
        <f>_xll.SNL.Clients.Office.Excel.Functions.SPG(A436, "IQ_DILUT_EPS_NORM", "CY2023")</f>
        <v>1.4339999999999999</v>
      </c>
      <c r="E436">
        <f t="shared" si="24"/>
        <v>517100.4</v>
      </c>
      <c r="F436">
        <f t="shared" si="25"/>
        <v>3.4116276307976513E-2</v>
      </c>
      <c r="G436" s="11" t="s">
        <v>437</v>
      </c>
      <c r="H436" s="4" cm="1">
        <f t="array" ref="H436">_xll.SNL.Clients.Office.Excel.Functions.SPG(G436, "SP_TOTAL_REV", "CY2023")</f>
        <v>15157000</v>
      </c>
      <c r="I436" s="4">
        <f>_xll.SNL.Clients.Office.Excel.Functions.SPG(G436,"IQ_AVG_DILUT_SHARES_OUT","CY2023")</f>
        <v>360600000</v>
      </c>
      <c r="J436" s="5">
        <f>_xll.SNL.Clients.Office.Excel.Functions.SPG(G436, "IQ_DILUT_EPS_NORM", "CY2023")</f>
        <v>1.4339999999999999</v>
      </c>
      <c r="K436">
        <f t="shared" si="26"/>
        <v>517100.4</v>
      </c>
      <c r="L436">
        <f t="shared" si="27"/>
        <v>3.4116276307976513E-2</v>
      </c>
    </row>
    <row r="437" spans="1:12" x14ac:dyDescent="0.3">
      <c r="A437" s="11" t="s">
        <v>438</v>
      </c>
      <c r="B437" s="4" cm="1">
        <f t="array" ref="B437">_xll.SNL.Clients.Office.Excel.Functions.SPG(A437, "SP_TOTAL_REV", "CY2023")</f>
        <v>46254000</v>
      </c>
      <c r="C437" s="4">
        <f>_xll.SNL.Clients.Office.Excel.Functions.SPG(A437,"IQ_AVG_DILUT_SHARES_OUT","CY2023")</f>
        <v>345800000</v>
      </c>
      <c r="D437" s="5">
        <f>_xll.SNL.Clients.Office.Excel.Functions.SPG(A437, "IQ_DILUT_EPS_NORM", "CY2023")</f>
        <v>22.47</v>
      </c>
      <c r="E437">
        <f t="shared" si="24"/>
        <v>7770126</v>
      </c>
      <c r="F437">
        <f t="shared" si="25"/>
        <v>0.16798819561551434</v>
      </c>
      <c r="G437" s="11" t="s">
        <v>438</v>
      </c>
      <c r="H437" s="4" cm="1">
        <f t="array" ref="H437">_xll.SNL.Clients.Office.Excel.Functions.SPG(G437, "SP_TOTAL_REV", "CY2023")</f>
        <v>46254000</v>
      </c>
      <c r="I437" s="4">
        <f>_xll.SNL.Clients.Office.Excel.Functions.SPG(G437,"IQ_AVG_DILUT_SHARES_OUT","CY2023")</f>
        <v>345800000</v>
      </c>
      <c r="J437" s="5">
        <f>_xll.SNL.Clients.Office.Excel.Functions.SPG(G437, "IQ_DILUT_EPS_NORM", "CY2023")</f>
        <v>22.47</v>
      </c>
      <c r="K437">
        <f t="shared" si="26"/>
        <v>7770126</v>
      </c>
      <c r="L437">
        <f t="shared" si="27"/>
        <v>0.16798819561551434</v>
      </c>
    </row>
    <row r="438" spans="1:12" x14ac:dyDescent="0.3">
      <c r="A438" s="11" t="s">
        <v>439</v>
      </c>
      <c r="B438" s="4" cm="1">
        <f t="array" ref="B438">_xll.SNL.Clients.Office.Excel.Functions.SPG(A438, "SP_TOTAL_REV", "CY2023")</f>
        <v>24527000</v>
      </c>
      <c r="C438" s="4">
        <f>_xll.SNL.Clients.Office.Excel.Functions.SPG(A438,"IQ_AVG_DILUT_SHARES_OUT","CY2023")</f>
        <v>311500000</v>
      </c>
      <c r="D438" s="5">
        <f>_xll.SNL.Clients.Office.Excel.Functions.SPG(A438, "IQ_DILUT_EPS_NORM", "CY2023")</f>
        <v>6.1840000000000002</v>
      </c>
      <c r="E438">
        <f t="shared" si="24"/>
        <v>1926316</v>
      </c>
      <c r="F438">
        <f t="shared" si="25"/>
        <v>7.8538590125168187E-2</v>
      </c>
      <c r="G438" s="11" t="s">
        <v>439</v>
      </c>
      <c r="H438" s="4" cm="1">
        <f t="array" ref="H438">_xll.SNL.Clients.Office.Excel.Functions.SPG(G438, "SP_TOTAL_REV", "CY2023")</f>
        <v>24527000</v>
      </c>
      <c r="I438" s="4">
        <f>_xll.SNL.Clients.Office.Excel.Functions.SPG(G438,"IQ_AVG_DILUT_SHARES_OUT","CY2023")</f>
        <v>311500000</v>
      </c>
      <c r="J438" s="5">
        <f>_xll.SNL.Clients.Office.Excel.Functions.SPG(G438, "IQ_DILUT_EPS_NORM", "CY2023")</f>
        <v>6.1840000000000002</v>
      </c>
      <c r="K438">
        <f t="shared" si="26"/>
        <v>1926316</v>
      </c>
      <c r="L438">
        <f t="shared" si="27"/>
        <v>7.8538590125168187E-2</v>
      </c>
    </row>
    <row r="439" spans="1:12" x14ac:dyDescent="0.3">
      <c r="A439" s="11" t="s">
        <v>440</v>
      </c>
      <c r="B439" s="4" cm="1">
        <f t="array" ref="B439">_xll.SNL.Clients.Office.Excel.Functions.SPG(A439, "SP_TOTAL_REV", "CY2023")</f>
        <v>11164992</v>
      </c>
      <c r="C439" s="4">
        <f>_xll.SNL.Clients.Office.Excel.Functions.SPG(A439,"IQ_AVG_DILUT_SHARES_OUT","CY2023")</f>
        <v>205547000</v>
      </c>
      <c r="D439" s="5">
        <f>_xll.SNL.Clients.Office.Excel.Functions.SPG(A439, "IQ_DILUT_EPS_NORM", "CY2023")</f>
        <v>7.2539999999999996</v>
      </c>
      <c r="E439">
        <f t="shared" si="24"/>
        <v>1491037.9380000001</v>
      </c>
      <c r="F439">
        <f t="shared" si="25"/>
        <v>0.13354581337810184</v>
      </c>
      <c r="G439" s="11" t="s">
        <v>440</v>
      </c>
      <c r="H439" s="4" cm="1">
        <f t="array" ref="H439">_xll.SNL.Clients.Office.Excel.Functions.SPG(G439, "SP_TOTAL_REV", "CY2023")</f>
        <v>11164992</v>
      </c>
      <c r="I439" s="4">
        <f>_xll.SNL.Clients.Office.Excel.Functions.SPG(G439,"IQ_AVG_DILUT_SHARES_OUT","CY2023")</f>
        <v>205547000</v>
      </c>
      <c r="J439" s="5">
        <f>_xll.SNL.Clients.Office.Excel.Functions.SPG(G439, "IQ_DILUT_EPS_NORM", "CY2023")</f>
        <v>7.2539999999999996</v>
      </c>
      <c r="K439">
        <f t="shared" si="26"/>
        <v>1491037.9380000001</v>
      </c>
      <c r="L439">
        <f t="shared" si="27"/>
        <v>0.13354581337810184</v>
      </c>
    </row>
    <row r="440" spans="1:12" x14ac:dyDescent="0.3">
      <c r="A440" s="11" t="s">
        <v>441</v>
      </c>
      <c r="B440" s="4" cm="1">
        <f t="array" ref="B440">_xll.SNL.Clients.Office.Excel.Functions.SPG(A440, "SP_TOTAL_REV", "CY2023")</f>
        <v>152669000</v>
      </c>
      <c r="C440" s="4">
        <f>_xll.SNL.Clients.Office.Excel.Functions.SPG(A440,"IQ_AVG_DILUT_SHARES_OUT","CY2023")</f>
        <v>1002000000</v>
      </c>
      <c r="D440" s="5">
        <f>_xll.SNL.Clients.Office.Excel.Functions.SPG(A440, "IQ_DILUT_EPS_NORM", "CY2023")</f>
        <v>12.428000000000001</v>
      </c>
      <c r="E440">
        <f t="shared" si="24"/>
        <v>12452856</v>
      </c>
      <c r="F440">
        <f t="shared" si="25"/>
        <v>8.1567679096607698E-2</v>
      </c>
      <c r="G440" s="11" t="s">
        <v>441</v>
      </c>
      <c r="H440" s="4" cm="1">
        <f t="array" ref="H440">_xll.SNL.Clients.Office.Excel.Functions.SPG(G440, "SP_TOTAL_REV", "CY2023")</f>
        <v>152669000</v>
      </c>
      <c r="I440" s="4">
        <f>_xll.SNL.Clients.Office.Excel.Functions.SPG(G440,"IQ_AVG_DILUT_SHARES_OUT","CY2023")</f>
        <v>1002000000</v>
      </c>
      <c r="J440" s="5">
        <f>_xll.SNL.Clients.Office.Excel.Functions.SPG(G440, "IQ_DILUT_EPS_NORM", "CY2023")</f>
        <v>12.428000000000001</v>
      </c>
      <c r="K440">
        <f t="shared" si="26"/>
        <v>12452856</v>
      </c>
      <c r="L440">
        <f t="shared" si="27"/>
        <v>8.1567679096607698E-2</v>
      </c>
    </row>
    <row r="441" spans="1:12" x14ac:dyDescent="0.3">
      <c r="A441" s="11" t="s">
        <v>442</v>
      </c>
      <c r="B441" s="4" cm="1">
        <f t="array" ref="B441">_xll.SNL.Clients.Office.Excel.Functions.SPG(A441, "SP_TOTAL_REV", "CY2023")</f>
        <v>9400600</v>
      </c>
      <c r="C441" s="4">
        <f>_xll.SNL.Clients.Office.Excel.Functions.SPG(A441,"IQ_AVG_DILUT_SHARES_OUT","CY2023")</f>
        <v>385900000</v>
      </c>
      <c r="D441" s="5">
        <f>_xll.SNL.Clients.Office.Excel.Functions.SPG(A441, "IQ_DILUT_EPS_NORM", "CY2023")</f>
        <v>2.2069999999999999</v>
      </c>
      <c r="E441">
        <f t="shared" si="24"/>
        <v>851681.3</v>
      </c>
      <c r="F441">
        <f t="shared" si="25"/>
        <v>9.0598610726974879E-2</v>
      </c>
      <c r="G441" s="11" t="s">
        <v>442</v>
      </c>
      <c r="H441" s="4" cm="1">
        <f t="array" ref="H441">_xll.SNL.Clients.Office.Excel.Functions.SPG(G441, "SP_TOTAL_REV", "CY2023")</f>
        <v>9400600</v>
      </c>
      <c r="I441" s="4">
        <f>_xll.SNL.Clients.Office.Excel.Functions.SPG(G441,"IQ_AVG_DILUT_SHARES_OUT","CY2023")</f>
        <v>385900000</v>
      </c>
      <c r="J441" s="5">
        <f>_xll.SNL.Clients.Office.Excel.Functions.SPG(G441, "IQ_DILUT_EPS_NORM", "CY2023")</f>
        <v>2.2069999999999999</v>
      </c>
      <c r="K441">
        <f t="shared" si="26"/>
        <v>851681.3</v>
      </c>
      <c r="L441">
        <f t="shared" si="27"/>
        <v>9.0598610726974879E-2</v>
      </c>
    </row>
    <row r="442" spans="1:12" x14ac:dyDescent="0.3">
      <c r="A442" s="11" t="s">
        <v>443</v>
      </c>
      <c r="B442" s="4" cm="1">
        <f t="array" ref="B442">_xll.SNL.Clients.Office.Excel.Functions.SPG(A442, "SP_TOTAL_REV", "CY2023")</f>
        <v>8207800</v>
      </c>
      <c r="C442" s="4">
        <f>_xll.SNL.Clients.Office.Excel.Functions.SPG(A442,"IQ_AVG_DILUT_SHARES_OUT","CY2023")</f>
        <v>104024923</v>
      </c>
      <c r="D442" s="5">
        <f>_xll.SNL.Clients.Office.Excel.Functions.SPG(A442, "IQ_DILUT_EPS_NORM", "CY2023")</f>
        <v>6.8730000000000002</v>
      </c>
      <c r="E442">
        <f t="shared" si="24"/>
        <v>714963.29577900004</v>
      </c>
      <c r="F442">
        <f t="shared" si="25"/>
        <v>8.7107787199858677E-2</v>
      </c>
      <c r="G442" s="11" t="s">
        <v>443</v>
      </c>
      <c r="H442" s="4" cm="1">
        <f t="array" ref="H442">_xll.SNL.Clients.Office.Excel.Functions.SPG(G442, "SP_TOTAL_REV", "CY2023")</f>
        <v>8207800</v>
      </c>
      <c r="I442" s="4">
        <f>_xll.SNL.Clients.Office.Excel.Functions.SPG(G442,"IQ_AVG_DILUT_SHARES_OUT","CY2023")</f>
        <v>104024923</v>
      </c>
      <c r="J442" s="5">
        <f>_xll.SNL.Clients.Office.Excel.Functions.SPG(G442, "IQ_DILUT_EPS_NORM", "CY2023")</f>
        <v>6.8730000000000002</v>
      </c>
      <c r="K442">
        <f t="shared" si="26"/>
        <v>714963.29577900004</v>
      </c>
      <c r="L442">
        <f t="shared" si="27"/>
        <v>8.7107787199858677E-2</v>
      </c>
    </row>
    <row r="443" spans="1:12" x14ac:dyDescent="0.3">
      <c r="A443" s="11" t="s">
        <v>444</v>
      </c>
      <c r="B443" s="4" cm="1">
        <f t="array" ref="B443">_xll.SNL.Clients.Office.Excel.Functions.SPG(A443, "SP_TOTAL_REV", "CY2023")</f>
        <v>26640000</v>
      </c>
      <c r="C443" s="4">
        <f>_xll.SNL.Clients.Office.Excel.Functions.SPG(A443,"IQ_AVG_DILUT_SHARES_OUT","CY2023")</f>
        <v>1235000000</v>
      </c>
      <c r="D443" s="5">
        <f>_xll.SNL.Clients.Office.Excel.Functions.SPG(A443, "IQ_DILUT_EPS_NORM", "CY2023")</f>
        <v>2.294</v>
      </c>
      <c r="E443">
        <f t="shared" si="24"/>
        <v>2833090</v>
      </c>
      <c r="F443">
        <f t="shared" si="25"/>
        <v>0.10634722222222222</v>
      </c>
      <c r="G443" s="11" t="s">
        <v>444</v>
      </c>
      <c r="H443" s="4" cm="1">
        <f t="array" ref="H443">_xll.SNL.Clients.Office.Excel.Functions.SPG(G443, "SP_TOTAL_REV", "CY2023")</f>
        <v>26640000</v>
      </c>
      <c r="I443" s="4">
        <f>_xll.SNL.Clients.Office.Excel.Functions.SPG(G443,"IQ_AVG_DILUT_SHARES_OUT","CY2023")</f>
        <v>1235000000</v>
      </c>
      <c r="J443" s="5">
        <f>_xll.SNL.Clients.Office.Excel.Functions.SPG(G443, "IQ_DILUT_EPS_NORM", "CY2023")</f>
        <v>2.294</v>
      </c>
      <c r="K443">
        <f t="shared" si="26"/>
        <v>2833090</v>
      </c>
      <c r="L443">
        <f t="shared" si="27"/>
        <v>0.10634722222222222</v>
      </c>
    </row>
    <row r="444" spans="1:12" x14ac:dyDescent="0.3">
      <c r="A444" s="11" t="s">
        <v>445</v>
      </c>
      <c r="B444" s="4" cm="1">
        <f t="array" ref="B444">_xll.SNL.Clients.Office.Excel.Functions.SPG(A444, "SP_TOTAL_REV", "CY2023")</f>
        <v>150039000</v>
      </c>
      <c r="C444" s="4">
        <f>_xll.SNL.Clients.Office.Excel.Functions.SPG(A444,"IQ_AVG_DILUT_SHARES_OUT","CY2023")</f>
        <v>725000000</v>
      </c>
      <c r="D444" s="5">
        <f>_xll.SNL.Clients.Office.Excel.Functions.SPG(A444, "IQ_DILUT_EPS_NORM", "CY2023")</f>
        <v>3.911</v>
      </c>
      <c r="E444">
        <f t="shared" si="24"/>
        <v>2835475</v>
      </c>
      <c r="F444">
        <f t="shared" si="25"/>
        <v>1.8898253120855243E-2</v>
      </c>
      <c r="G444" s="11" t="s">
        <v>445</v>
      </c>
      <c r="H444" s="4" cm="1">
        <f t="array" ref="H444">_xll.SNL.Clients.Office.Excel.Functions.SPG(G444, "SP_TOTAL_REV", "CY2023")</f>
        <v>150039000</v>
      </c>
      <c r="I444" s="4">
        <f>_xll.SNL.Clients.Office.Excel.Functions.SPG(G444,"IQ_AVG_DILUT_SHARES_OUT","CY2023")</f>
        <v>725000000</v>
      </c>
      <c r="J444" s="5">
        <f>_xll.SNL.Clients.Office.Excel.Functions.SPG(G444, "IQ_DILUT_EPS_NORM", "CY2023")</f>
        <v>3.911</v>
      </c>
      <c r="K444">
        <f t="shared" si="26"/>
        <v>2835475</v>
      </c>
      <c r="L444">
        <f t="shared" si="27"/>
        <v>1.8898253120855243E-2</v>
      </c>
    </row>
    <row r="445" spans="1:12" x14ac:dyDescent="0.3">
      <c r="A445" s="11" t="s">
        <v>446</v>
      </c>
      <c r="B445" s="4" cm="1">
        <f t="array" ref="B445">_xll.SNL.Clients.Office.Excel.Functions.SPG(A445, "SP_TOTAL_REV", "CY2023")</f>
        <v>13696100</v>
      </c>
      <c r="C445" s="4">
        <f>_xll.SNL.Clients.Office.Excel.Functions.SPG(A445,"IQ_AVG_DILUT_SHARES_OUT","CY2023")</f>
        <v>333200000</v>
      </c>
      <c r="D445" s="5">
        <f>_xll.SNL.Clients.Office.Excel.Functions.SPG(A445, "IQ_DILUT_EPS_NORM", "CY2023")</f>
        <v>2.4750000000000001</v>
      </c>
      <c r="E445">
        <f t="shared" si="24"/>
        <v>824670</v>
      </c>
      <c r="F445">
        <f t="shared" si="25"/>
        <v>6.0212031162155649E-2</v>
      </c>
      <c r="G445" s="11" t="s">
        <v>446</v>
      </c>
      <c r="H445" s="4" cm="1">
        <f t="array" ref="H445">_xll.SNL.Clients.Office.Excel.Functions.SPG(G445, "SP_TOTAL_REV", "CY2023")</f>
        <v>13696100</v>
      </c>
      <c r="I445" s="4">
        <f>_xll.SNL.Clients.Office.Excel.Functions.SPG(G445,"IQ_AVG_DILUT_SHARES_OUT","CY2023")</f>
        <v>333200000</v>
      </c>
      <c r="J445" s="5">
        <f>_xll.SNL.Clients.Office.Excel.Functions.SPG(G445, "IQ_DILUT_EPS_NORM", "CY2023")</f>
        <v>2.4750000000000001</v>
      </c>
      <c r="K445">
        <f t="shared" si="26"/>
        <v>824670</v>
      </c>
      <c r="L445">
        <f t="shared" si="27"/>
        <v>6.0212031162155649E-2</v>
      </c>
    </row>
    <row r="446" spans="1:12" x14ac:dyDescent="0.3">
      <c r="A446" s="11" t="s">
        <v>447</v>
      </c>
      <c r="B446" s="4" cm="1">
        <f t="array" ref="B446">_xll.SNL.Clients.Office.Excel.Functions.SPG(A446, "SP_TOTAL_REV", "CY2023")</f>
        <v>21490000</v>
      </c>
      <c r="C446" s="4">
        <f>_xll.SNL.Clients.Office.Excel.Functions.SPG(A446,"IQ_AVG_DILUT_SHARES_OUT","CY2023")</f>
        <v>401000000</v>
      </c>
      <c r="D446" s="5">
        <f>_xll.SNL.Clients.Office.Excel.Functions.SPG(A446, "IQ_DILUT_EPS_NORM", "CY2023")</f>
        <v>10.327</v>
      </c>
      <c r="E446">
        <f t="shared" si="24"/>
        <v>4141127</v>
      </c>
      <c r="F446">
        <f t="shared" si="25"/>
        <v>0.19270018613308515</v>
      </c>
      <c r="G446" s="11" t="s">
        <v>447</v>
      </c>
      <c r="H446" s="4" cm="1">
        <f t="array" ref="H446">_xll.SNL.Clients.Office.Excel.Functions.SPG(G446, "SP_TOTAL_REV", "CY2023")</f>
        <v>21490000</v>
      </c>
      <c r="I446" s="4">
        <f>_xll.SNL.Clients.Office.Excel.Functions.SPG(G446,"IQ_AVG_DILUT_SHARES_OUT","CY2023")</f>
        <v>401000000</v>
      </c>
      <c r="J446" s="5">
        <f>_xll.SNL.Clients.Office.Excel.Functions.SPG(G446, "IQ_DILUT_EPS_NORM", "CY2023")</f>
        <v>10.327</v>
      </c>
      <c r="K446">
        <f t="shared" si="26"/>
        <v>4141127</v>
      </c>
      <c r="L446">
        <f t="shared" si="27"/>
        <v>0.19270018613308515</v>
      </c>
    </row>
    <row r="447" spans="1:12" x14ac:dyDescent="0.3">
      <c r="A447" s="11" t="s">
        <v>448</v>
      </c>
      <c r="B447" s="4" cm="1">
        <f t="array" ref="B447">_xll.SNL.Clients.Office.Excel.Functions.SPG(A447, "SP_TOTAL_REV", "CY2023")</f>
        <v>83933000</v>
      </c>
      <c r="C447" s="4">
        <f>_xll.SNL.Clients.Office.Excel.Functions.SPG(A447,"IQ_AVG_DILUT_SHARES_OUT","CY2023")</f>
        <v>2473600000</v>
      </c>
      <c r="D447" s="5">
        <f>_xll.SNL.Clients.Office.Excel.Functions.SPG(A447, "IQ_DILUT_EPS_NORM", "CY2023")</f>
        <v>5.141</v>
      </c>
      <c r="E447">
        <f t="shared" si="24"/>
        <v>12716777.6</v>
      </c>
      <c r="F447">
        <f t="shared" si="25"/>
        <v>0.15151105762929956</v>
      </c>
      <c r="G447" s="11" t="s">
        <v>448</v>
      </c>
      <c r="H447" s="4" cm="1">
        <f t="array" ref="H447">_xll.SNL.Clients.Office.Excel.Functions.SPG(G447, "SP_TOTAL_REV", "CY2023")</f>
        <v>83933000</v>
      </c>
      <c r="I447" s="4">
        <f>_xll.SNL.Clients.Office.Excel.Functions.SPG(G447,"IQ_AVG_DILUT_SHARES_OUT","CY2023")</f>
        <v>2473600000</v>
      </c>
      <c r="J447" s="5">
        <f>_xll.SNL.Clients.Office.Excel.Functions.SPG(G447, "IQ_DILUT_EPS_NORM", "CY2023")</f>
        <v>5.141</v>
      </c>
      <c r="K447">
        <f t="shared" si="26"/>
        <v>12716777.6</v>
      </c>
      <c r="L447">
        <f t="shared" si="27"/>
        <v>0.15151105762929956</v>
      </c>
    </row>
    <row r="448" spans="1:12" x14ac:dyDescent="0.3">
      <c r="A448" s="11" t="s">
        <v>449</v>
      </c>
      <c r="B448" s="4" cm="1">
        <f t="array" ref="B448">_xll.SNL.Clients.Office.Excel.Functions.SPG(A448, "SP_TOTAL_REV", "CY2023")</f>
        <v>62082300</v>
      </c>
      <c r="C448" s="4">
        <f>_xll.SNL.Clients.Office.Excel.Functions.SPG(A448,"IQ_AVG_DILUT_SHARES_OUT","CY2023")</f>
        <v>587500000</v>
      </c>
      <c r="D448" s="5">
        <f>_xll.SNL.Clients.Office.Excel.Functions.SPG(A448, "IQ_DILUT_EPS_NORM", "CY2023")</f>
        <v>5.2169999999999996</v>
      </c>
      <c r="E448">
        <f t="shared" si="24"/>
        <v>3064987.5</v>
      </c>
      <c r="F448">
        <f t="shared" si="25"/>
        <v>4.9369747899159662E-2</v>
      </c>
      <c r="G448" s="11" t="s">
        <v>449</v>
      </c>
      <c r="H448" s="4" cm="1">
        <f t="array" ref="H448">_xll.SNL.Clients.Office.Excel.Functions.SPG(G448, "SP_TOTAL_REV", "CY2023")</f>
        <v>62082300</v>
      </c>
      <c r="I448" s="4">
        <f>_xll.SNL.Clients.Office.Excel.Functions.SPG(G448,"IQ_AVG_DILUT_SHARES_OUT","CY2023")</f>
        <v>587500000</v>
      </c>
      <c r="J448" s="5">
        <f>_xll.SNL.Clients.Office.Excel.Functions.SPG(G448, "IQ_DILUT_EPS_NORM", "CY2023")</f>
        <v>5.2169999999999996</v>
      </c>
      <c r="K448">
        <f t="shared" si="26"/>
        <v>3064987.5</v>
      </c>
      <c r="L448">
        <f t="shared" si="27"/>
        <v>4.9369747899159662E-2</v>
      </c>
    </row>
    <row r="449" spans="1:12" x14ac:dyDescent="0.3">
      <c r="A449" s="11" t="s">
        <v>450</v>
      </c>
      <c r="B449" s="4" cm="1">
        <f t="array" ref="B449">_xll.SNL.Clients.Office.Excel.Functions.SPG(A449, "SP_TOTAL_REV", "CY2023")</f>
        <v>23051900</v>
      </c>
      <c r="C449" s="4">
        <f>_xll.SNL.Clients.Office.Excel.Functions.SPG(A449,"IQ_AVG_DILUT_SHARES_OUT","CY2023")</f>
        <v>258300000</v>
      </c>
      <c r="D449" s="5">
        <f>_xll.SNL.Clients.Office.Excel.Functions.SPG(A449, "IQ_DILUT_EPS_NORM", "CY2023")</f>
        <v>7.6950000000000003</v>
      </c>
      <c r="E449">
        <f t="shared" si="24"/>
        <v>1987618.5</v>
      </c>
      <c r="F449">
        <f t="shared" si="25"/>
        <v>8.6223630156299483E-2</v>
      </c>
      <c r="G449" s="11" t="s">
        <v>450</v>
      </c>
      <c r="H449" s="4" cm="1">
        <f t="array" ref="H449">_xll.SNL.Clients.Office.Excel.Functions.SPG(G449, "SP_TOTAL_REV", "CY2023")</f>
        <v>23051900</v>
      </c>
      <c r="I449" s="4">
        <f>_xll.SNL.Clients.Office.Excel.Functions.SPG(G449,"IQ_AVG_DILUT_SHARES_OUT","CY2023")</f>
        <v>258300000</v>
      </c>
      <c r="J449" s="5">
        <f>_xll.SNL.Clients.Office.Excel.Functions.SPG(G449, "IQ_DILUT_EPS_NORM", "CY2023")</f>
        <v>7.6950000000000003</v>
      </c>
      <c r="K449">
        <f t="shared" si="26"/>
        <v>1987618.5</v>
      </c>
      <c r="L449">
        <f t="shared" si="27"/>
        <v>8.6223630156299483E-2</v>
      </c>
    </row>
    <row r="450" spans="1:12" x14ac:dyDescent="0.3">
      <c r="A450" s="11" t="s">
        <v>451</v>
      </c>
      <c r="B450" s="4" cm="1">
        <f t="array" ref="B450">_xll.SNL.Clients.Office.Excel.Functions.SPG(A450, "SP_TOTAL_REV", "CY2023")</f>
        <v>25253000</v>
      </c>
      <c r="C450" s="4">
        <f>_xll.SNL.Clients.Office.Excel.Functions.SPG(A450,"IQ_AVG_DILUT_SHARES_OUT","CY2023")</f>
        <v>1098000000</v>
      </c>
      <c r="D450" s="5">
        <f>_xll.SNL.Clients.Office.Excel.Functions.SPG(A450, "IQ_DILUT_EPS_NORM", "CY2023")</f>
        <v>2.589</v>
      </c>
      <c r="E450">
        <f t="shared" si="24"/>
        <v>2842722</v>
      </c>
      <c r="F450">
        <f t="shared" si="25"/>
        <v>0.11256967489011206</v>
      </c>
      <c r="G450" s="11" t="s">
        <v>451</v>
      </c>
      <c r="H450" s="4" cm="1">
        <f t="array" ref="H450">_xll.SNL.Clients.Office.Excel.Functions.SPG(G450, "SP_TOTAL_REV", "CY2023")</f>
        <v>25253000</v>
      </c>
      <c r="I450" s="4">
        <f>_xll.SNL.Clients.Office.Excel.Functions.SPG(G450,"IQ_AVG_DILUT_SHARES_OUT","CY2023")</f>
        <v>1098000000</v>
      </c>
      <c r="J450" s="5">
        <f>_xll.SNL.Clients.Office.Excel.Functions.SPG(G450, "IQ_DILUT_EPS_NORM", "CY2023")</f>
        <v>2.589</v>
      </c>
      <c r="K450">
        <f t="shared" si="26"/>
        <v>2842722</v>
      </c>
      <c r="L450">
        <f t="shared" si="27"/>
        <v>0.11256967489011206</v>
      </c>
    </row>
    <row r="451" spans="1:12" x14ac:dyDescent="0.3">
      <c r="A451" s="11" t="s">
        <v>452</v>
      </c>
      <c r="B451" s="4" cm="1">
        <f t="array" ref="B451">_xll.SNL.Clients.Office.Excel.Functions.SPG(A451, "SP_TOTAL_REV", "CY2023")</f>
        <v>54217000</v>
      </c>
      <c r="C451" s="4">
        <f>_xll.SNL.Clients.Office.Excel.Functions.SPG(A451,"IQ_AVG_DILUT_SHARES_OUT","CY2023")</f>
        <v>1159000000</v>
      </c>
      <c r="D451" s="5">
        <f>_xll.SNL.Clients.Office.Excel.Functions.SPG(A451, "IQ_DILUT_EPS_NORM", "CY2023")</f>
        <v>3.218</v>
      </c>
      <c r="E451">
        <f t="shared" si="24"/>
        <v>3729662</v>
      </c>
      <c r="F451">
        <f t="shared" si="25"/>
        <v>6.8791375398860141E-2</v>
      </c>
      <c r="G451" s="11" t="s">
        <v>452</v>
      </c>
      <c r="H451" s="4" cm="1">
        <f t="array" ref="H451">_xll.SNL.Clients.Office.Excel.Functions.SPG(G451, "SP_TOTAL_REV", "CY2023")</f>
        <v>54217000</v>
      </c>
      <c r="I451" s="4">
        <f>_xll.SNL.Clients.Office.Excel.Functions.SPG(G451,"IQ_AVG_DILUT_SHARES_OUT","CY2023")</f>
        <v>1159000000</v>
      </c>
      <c r="J451" s="5">
        <f>_xll.SNL.Clients.Office.Excel.Functions.SPG(G451, "IQ_DILUT_EPS_NORM", "CY2023")</f>
        <v>3.218</v>
      </c>
      <c r="K451">
        <f t="shared" si="26"/>
        <v>3729662</v>
      </c>
      <c r="L451">
        <f t="shared" si="27"/>
        <v>6.8791375398860141E-2</v>
      </c>
    </row>
    <row r="452" spans="1:12" x14ac:dyDescent="0.3">
      <c r="A452" s="11" t="s">
        <v>453</v>
      </c>
      <c r="B452" s="4" cm="1">
        <f t="array" ref="B452">_xll.SNL.Clients.Office.Excel.Functions.SPG(A452, "SP_TOTAL_REV", "CY2023")</f>
        <v>41364000</v>
      </c>
      <c r="C452" s="4">
        <f>_xll.SNL.Clients.Office.Excel.Functions.SPG(A452,"IQ_AVG_DILUT_SHARES_OUT","CY2023")</f>
        <v>232200000</v>
      </c>
      <c r="D452" s="5">
        <f>_xll.SNL.Clients.Office.Excel.Functions.SPG(A452, "IQ_DILUT_EPS_NORM", "CY2023")</f>
        <v>9.0739999999999998</v>
      </c>
      <c r="E452">
        <f t="shared" si="24"/>
        <v>2106982.7999999998</v>
      </c>
      <c r="F452">
        <f t="shared" si="25"/>
        <v>5.093759791122715E-2</v>
      </c>
      <c r="G452" s="11" t="s">
        <v>453</v>
      </c>
      <c r="H452" s="4" cm="1">
        <f t="array" ref="H452">_xll.SNL.Clients.Office.Excel.Functions.SPG(G452, "SP_TOTAL_REV", "CY2023")</f>
        <v>41364000</v>
      </c>
      <c r="I452" s="4">
        <f>_xll.SNL.Clients.Office.Excel.Functions.SPG(G452,"IQ_AVG_DILUT_SHARES_OUT","CY2023")</f>
        <v>232200000</v>
      </c>
      <c r="J452" s="5">
        <f>_xll.SNL.Clients.Office.Excel.Functions.SPG(G452, "IQ_DILUT_EPS_NORM", "CY2023")</f>
        <v>9.0739999999999998</v>
      </c>
      <c r="K452">
        <f t="shared" si="26"/>
        <v>2106982.7999999998</v>
      </c>
      <c r="L452">
        <f t="shared" si="27"/>
        <v>5.093759791122715E-2</v>
      </c>
    </row>
    <row r="453" spans="1:12" x14ac:dyDescent="0.3">
      <c r="A453" s="11" t="s">
        <v>454</v>
      </c>
      <c r="B453" s="4" cm="1">
        <f t="array" ref="B453">_xll.SNL.Clients.Office.Excel.Functions.SPG(A453, "SP_TOTAL_REV", "CY2023")</f>
        <v>88935000</v>
      </c>
      <c r="C453" s="4">
        <f>_xll.SNL.Clients.Office.Excel.Functions.SPG(A453,"IQ_AVG_DILUT_SHARES_OUT","CY2023")</f>
        <v>1832000000</v>
      </c>
      <c r="D453" s="5">
        <f>_xll.SNL.Clients.Office.Excel.Functions.SPG(A453, "IQ_DILUT_EPS_NORM", "CY2023")</f>
        <v>2.5819999999999999</v>
      </c>
      <c r="E453">
        <f t="shared" ref="E453:E506" si="28">C453*D453/1000</f>
        <v>4730224</v>
      </c>
      <c r="F453">
        <f t="shared" ref="F453:F506" si="29">E453/B453</f>
        <v>5.3187429021195255E-2</v>
      </c>
      <c r="G453" s="11" t="s">
        <v>454</v>
      </c>
      <c r="H453" s="4" cm="1">
        <f t="array" ref="H453">_xll.SNL.Clients.Office.Excel.Functions.SPG(G453, "SP_TOTAL_REV", "CY2023")</f>
        <v>88935000</v>
      </c>
      <c r="I453" s="4">
        <f>_xll.SNL.Clients.Office.Excel.Functions.SPG(G453,"IQ_AVG_DILUT_SHARES_OUT","CY2023")</f>
        <v>1832000000</v>
      </c>
      <c r="J453" s="5">
        <f>_xll.SNL.Clients.Office.Excel.Functions.SPG(G453, "IQ_DILUT_EPS_NORM", "CY2023")</f>
        <v>2.5819999999999999</v>
      </c>
      <c r="K453">
        <f t="shared" ref="K453:K506" si="30">I453*J453/1000</f>
        <v>4730224</v>
      </c>
      <c r="L453">
        <f t="shared" ref="L453:L506" si="31">K453/H453</f>
        <v>5.3187429021195255E-2</v>
      </c>
    </row>
    <row r="454" spans="1:12" x14ac:dyDescent="0.3">
      <c r="A454" s="11" t="s">
        <v>455</v>
      </c>
      <c r="B454" s="4" cm="1">
        <f t="array" ref="B454">_xll.SNL.Clients.Office.Excel.Functions.SPG(A454, "SP_TOTAL_REV", "CY2023")</f>
        <v>9951000</v>
      </c>
      <c r="C454" s="4">
        <f>_xll.SNL.Clients.Office.Excel.Functions.SPG(A454,"IQ_AVG_DILUT_SHARES_OUT","CY2023")</f>
        <v>1222715000</v>
      </c>
      <c r="D454" s="5">
        <f>_xll.SNL.Clients.Office.Excel.Functions.SPG(A454, "IQ_DILUT_EPS_NORM", "CY2023")</f>
        <v>1.823</v>
      </c>
      <c r="E454">
        <f t="shared" si="28"/>
        <v>2229009.4449999998</v>
      </c>
      <c r="F454">
        <f t="shared" si="29"/>
        <v>0.22399853733293135</v>
      </c>
      <c r="G454" s="11" t="s">
        <v>455</v>
      </c>
      <c r="H454" s="4" cm="1">
        <f t="array" ref="H454">_xll.SNL.Clients.Office.Excel.Functions.SPG(G454, "SP_TOTAL_REV", "CY2023")</f>
        <v>9951000</v>
      </c>
      <c r="I454" s="4">
        <f>_xll.SNL.Clients.Office.Excel.Functions.SPG(G454,"IQ_AVG_DILUT_SHARES_OUT","CY2023")</f>
        <v>1222715000</v>
      </c>
      <c r="J454" s="5">
        <f>_xll.SNL.Clients.Office.Excel.Functions.SPG(G454, "IQ_DILUT_EPS_NORM", "CY2023")</f>
        <v>1.823</v>
      </c>
      <c r="K454">
        <f t="shared" si="30"/>
        <v>2229009.4449999998</v>
      </c>
      <c r="L454">
        <f t="shared" si="31"/>
        <v>0.22399853733293135</v>
      </c>
    </row>
    <row r="455" spans="1:12" x14ac:dyDescent="0.3">
      <c r="A455" s="11" t="s">
        <v>456</v>
      </c>
      <c r="B455" s="4" cm="1">
        <f t="array" ref="B455">_xll.SNL.Clients.Office.Excel.Functions.SPG(A455, "SP_TOTAL_REV", "CY2023")</f>
        <v>42857000</v>
      </c>
      <c r="C455" s="4">
        <f>_xll.SNL.Clients.Office.Excel.Functions.SPG(A455,"IQ_AVG_DILUT_SHARES_OUT","CY2023")</f>
        <v>388000000</v>
      </c>
      <c r="D455" s="5">
        <f>_xll.SNL.Clients.Office.Excel.Functions.SPG(A455, "IQ_DILUT_EPS_NORM", "CY2023")</f>
        <v>11.081</v>
      </c>
      <c r="E455">
        <f t="shared" si="28"/>
        <v>4299428</v>
      </c>
      <c r="F455">
        <f t="shared" si="29"/>
        <v>0.10032032106773689</v>
      </c>
      <c r="G455" s="11" t="s">
        <v>456</v>
      </c>
      <c r="H455" s="4" cm="1">
        <f t="array" ref="H455">_xll.SNL.Clients.Office.Excel.Functions.SPG(G455, "SP_TOTAL_REV", "CY2023")</f>
        <v>42857000</v>
      </c>
      <c r="I455" s="4">
        <f>_xll.SNL.Clients.Office.Excel.Functions.SPG(G455,"IQ_AVG_DILUT_SHARES_OUT","CY2023")</f>
        <v>388000000</v>
      </c>
      <c r="J455" s="5">
        <f>_xll.SNL.Clients.Office.Excel.Functions.SPG(G455, "IQ_DILUT_EPS_NORM", "CY2023")</f>
        <v>11.081</v>
      </c>
      <c r="K455">
        <f t="shared" si="30"/>
        <v>4299428</v>
      </c>
      <c r="L455">
        <f t="shared" si="31"/>
        <v>0.10032032106773689</v>
      </c>
    </row>
    <row r="456" spans="1:12" x14ac:dyDescent="0.3">
      <c r="A456" s="11" t="s">
        <v>457</v>
      </c>
      <c r="B456" s="4" cm="1">
        <f t="array" ref="B456">_xll.SNL.Clients.Office.Excel.Functions.SPG(A456, "SP_TOTAL_REV", "CY2023")</f>
        <v>14555741</v>
      </c>
      <c r="C456" s="4">
        <f>_xll.SNL.Clients.Office.Excel.Functions.SPG(A456,"IQ_AVG_DILUT_SHARES_OUT","CY2023")</f>
        <v>548730000</v>
      </c>
      <c r="D456" s="5">
        <f>_xll.SNL.Clients.Office.Excel.Functions.SPG(A456, "IQ_DILUT_EPS_NORM", "CY2023")</f>
        <v>1.631</v>
      </c>
      <c r="E456">
        <f t="shared" si="28"/>
        <v>894978.63</v>
      </c>
      <c r="F456">
        <f t="shared" si="29"/>
        <v>6.1486298086782389E-2</v>
      </c>
      <c r="G456" s="11" t="s">
        <v>457</v>
      </c>
      <c r="H456" s="4" cm="1">
        <f t="array" ref="H456">_xll.SNL.Clients.Office.Excel.Functions.SPG(G456, "SP_TOTAL_REV", "CY2023")</f>
        <v>14555741</v>
      </c>
      <c r="I456" s="4">
        <f>_xll.SNL.Clients.Office.Excel.Functions.SPG(G456,"IQ_AVG_DILUT_SHARES_OUT","CY2023")</f>
        <v>548730000</v>
      </c>
      <c r="J456" s="5">
        <f>_xll.SNL.Clients.Office.Excel.Functions.SPG(G456, "IQ_DILUT_EPS_NORM", "CY2023")</f>
        <v>1.631</v>
      </c>
      <c r="K456">
        <f t="shared" si="30"/>
        <v>894978.63</v>
      </c>
      <c r="L456">
        <f t="shared" si="31"/>
        <v>6.1486298086782389E-2</v>
      </c>
    </row>
    <row r="457" spans="1:12" x14ac:dyDescent="0.3">
      <c r="A457" s="11" t="s">
        <v>458</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28"/>
        <v>1588600.2</v>
      </c>
      <c r="F457">
        <f t="shared" si="29"/>
        <v>8.986515137801511E-2</v>
      </c>
      <c r="G457" s="11" t="s">
        <v>458</v>
      </c>
      <c r="H457" s="4" cm="1">
        <f t="array" ref="H457">_xll.SNL.Clients.Office.Excel.Functions.SPG(G457, "SP_TOTAL_REV", "CY2023")</f>
        <v>17677600</v>
      </c>
      <c r="I457" s="4">
        <f>_xll.SNL.Clients.Office.Excel.Functions.SPG(G457,"IQ_AVG_DILUT_SHARES_OUT","CY2023")</f>
        <v>230700000</v>
      </c>
      <c r="J457" s="5">
        <f>_xll.SNL.Clients.Office.Excel.Functions.SPG(G457, "IQ_DILUT_EPS_NORM", "CY2023")</f>
        <v>6.8860000000000001</v>
      </c>
      <c r="K457">
        <f t="shared" si="30"/>
        <v>1588600.2</v>
      </c>
      <c r="L457">
        <f t="shared" si="31"/>
        <v>8.986515137801511E-2</v>
      </c>
    </row>
    <row r="458" spans="1:12" x14ac:dyDescent="0.3">
      <c r="A458" s="11" t="s">
        <v>459</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21.577999999999999</v>
      </c>
      <c r="E458">
        <f t="shared" si="28"/>
        <v>1237498.3</v>
      </c>
      <c r="F458">
        <f t="shared" si="29"/>
        <v>0.17736825283072954</v>
      </c>
      <c r="G458" s="11" t="s">
        <v>459</v>
      </c>
      <c r="H458" s="4" cm="1">
        <f t="array" ref="H458">_xll.SNL.Clients.Office.Excel.Functions.SPG(G458, "SP_TOTAL_REV", "CY2023")</f>
        <v>6977000</v>
      </c>
      <c r="I458" s="4">
        <f>_xll.SNL.Clients.Office.Excel.Functions.SPG(G458,"IQ_AVG_DILUT_SHARES_OUT","CY2023")</f>
        <v>57350000</v>
      </c>
      <c r="J458" s="5">
        <f>_xll.SNL.Clients.Office.Excel.Functions.SPG(G458, "IQ_DILUT_EPS_NORM", "CY2023")</f>
        <v>21.577999999999999</v>
      </c>
      <c r="K458">
        <f t="shared" si="30"/>
        <v>1237498.3</v>
      </c>
      <c r="L458">
        <f t="shared" si="31"/>
        <v>0.17736825283072954</v>
      </c>
    </row>
    <row r="459" spans="1:12" x14ac:dyDescent="0.3">
      <c r="A459" s="11" t="s">
        <v>460</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1.103</v>
      </c>
      <c r="E459">
        <f t="shared" si="28"/>
        <v>274757.3</v>
      </c>
      <c r="F459">
        <f t="shared" si="29"/>
        <v>7.2329296864716869E-2</v>
      </c>
      <c r="G459" s="11" t="s">
        <v>460</v>
      </c>
      <c r="H459" s="4" cm="1">
        <f t="array" ref="H459">_xll.SNL.Clients.Office.Excel.Functions.SPG(G459, "SP_TOTAL_REV", "CY2023")</f>
        <v>3798700</v>
      </c>
      <c r="I459" s="4">
        <f>_xll.SNL.Clients.Office.Excel.Functions.SPG(G459,"IQ_AVG_DILUT_SHARES_OUT","CY2023")</f>
        <v>249100000</v>
      </c>
      <c r="J459" s="5">
        <f>_xll.SNL.Clients.Office.Excel.Functions.SPG(G459, "IQ_DILUT_EPS_NORM", "CY2023")</f>
        <v>1.103</v>
      </c>
      <c r="K459">
        <f t="shared" si="30"/>
        <v>274757.3</v>
      </c>
      <c r="L459">
        <f t="shared" si="31"/>
        <v>7.2329296864716869E-2</v>
      </c>
    </row>
    <row r="460" spans="1:12" x14ac:dyDescent="0.3">
      <c r="A460" s="11" t="s">
        <v>461</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2.9079999999999999</v>
      </c>
      <c r="E460">
        <f t="shared" si="28"/>
        <v>3873348.4040000001</v>
      </c>
      <c r="F460">
        <f t="shared" si="29"/>
        <v>0.19345462011787035</v>
      </c>
      <c r="G460" s="11" t="s">
        <v>461</v>
      </c>
      <c r="H460" s="4" cm="1">
        <f t="array" ref="H460">_xll.SNL.Clients.Office.Excel.Functions.SPG(G460, "SP_TOTAL_REV", "CY2023")</f>
        <v>20022000</v>
      </c>
      <c r="I460" s="4">
        <f>_xll.SNL.Clients.Office.Excel.Functions.SPG(G460,"IQ_AVG_DILUT_SHARES_OUT","CY2023")</f>
        <v>1331963000</v>
      </c>
      <c r="J460" s="5">
        <f>_xll.SNL.Clients.Office.Excel.Functions.SPG(G460, "IQ_DILUT_EPS_NORM", "CY2023")</f>
        <v>2.9079999999999999</v>
      </c>
      <c r="K460">
        <f t="shared" si="30"/>
        <v>3873348.4040000001</v>
      </c>
      <c r="L460">
        <f t="shared" si="31"/>
        <v>0.19345462011787035</v>
      </c>
    </row>
    <row r="461" spans="1:12" x14ac:dyDescent="0.3">
      <c r="A461" s="11" t="s">
        <v>462</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2.903</v>
      </c>
      <c r="E461">
        <f t="shared" si="28"/>
        <v>124158.40700000001</v>
      </c>
      <c r="F461">
        <f t="shared" si="29"/>
        <v>6.3613855968307431E-2</v>
      </c>
      <c r="G461" s="11" t="s">
        <v>462</v>
      </c>
      <c r="H461" s="4" cm="1">
        <f t="array" ref="H461">_xll.SNL.Clients.Office.Excel.Functions.SPG(G461, "SP_TOTAL_REV", "CY2023")</f>
        <v>1951751</v>
      </c>
      <c r="I461" s="4">
        <f>_xll.SNL.Clients.Office.Excel.Functions.SPG(G461,"IQ_AVG_DILUT_SHARES_OUT","CY2023")</f>
        <v>42769000</v>
      </c>
      <c r="J461" s="5">
        <f>_xll.SNL.Clients.Office.Excel.Functions.SPG(G461, "IQ_DILUT_EPS_NORM", "CY2023")</f>
        <v>2.903</v>
      </c>
      <c r="K461">
        <f t="shared" si="30"/>
        <v>124158.40700000001</v>
      </c>
      <c r="L461">
        <f t="shared" si="31"/>
        <v>6.3613855968307431E-2</v>
      </c>
    </row>
    <row r="462" spans="1:12" x14ac:dyDescent="0.3">
      <c r="A462" s="11" t="s">
        <v>463</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0.63100000000000001</v>
      </c>
      <c r="E462">
        <f t="shared" si="28"/>
        <v>223058.5</v>
      </c>
      <c r="F462">
        <f t="shared" si="29"/>
        <v>4.213420853796751E-3</v>
      </c>
      <c r="G462" s="11" t="s">
        <v>463</v>
      </c>
      <c r="H462" s="4" cm="1">
        <f t="array" ref="H462">_xll.SNL.Clients.Office.Excel.Functions.SPG(G462, "SP_TOTAL_REV", "CY2023")</f>
        <v>52940000</v>
      </c>
      <c r="I462" s="4">
        <f>_xll.SNL.Clients.Office.Excel.Functions.SPG(G462,"IQ_AVG_DILUT_SHARES_OUT","CY2023")</f>
        <v>353500000</v>
      </c>
      <c r="J462" s="5">
        <f>_xll.SNL.Clients.Office.Excel.Functions.SPG(G462, "IQ_DILUT_EPS_NORM", "CY2023")</f>
        <v>0.63100000000000001</v>
      </c>
      <c r="K462">
        <f t="shared" si="30"/>
        <v>223058.5</v>
      </c>
      <c r="L462">
        <f t="shared" si="31"/>
        <v>4.213420853796751E-3</v>
      </c>
    </row>
    <row r="463" spans="1:12" x14ac:dyDescent="0.3">
      <c r="A463" s="11" t="s">
        <v>464</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28"/>
        <v>4892853</v>
      </c>
      <c r="F463">
        <f t="shared" si="29"/>
        <v>0.17379508400525698</v>
      </c>
      <c r="G463" s="11" t="s">
        <v>464</v>
      </c>
      <c r="H463" s="4" cm="1">
        <f t="array" ref="H463">_xll.SNL.Clients.Office.Excel.Functions.SPG(G463, "SP_TOTAL_REV", "CY2023")</f>
        <v>28153000</v>
      </c>
      <c r="I463" s="4">
        <f>_xll.SNL.Clients.Office.Excel.Functions.SPG(G463,"IQ_AVG_DILUT_SHARES_OUT","CY2023")</f>
        <v>1543000000</v>
      </c>
      <c r="J463" s="5">
        <f>_xll.SNL.Clients.Office.Excel.Functions.SPG(G463, "IQ_DILUT_EPS_NORM", "CY2023")</f>
        <v>3.1709999999999998</v>
      </c>
      <c r="K463">
        <f t="shared" si="30"/>
        <v>4892853</v>
      </c>
      <c r="L463">
        <f t="shared" si="31"/>
        <v>0.17379508400525698</v>
      </c>
    </row>
    <row r="464" spans="1:12" x14ac:dyDescent="0.3">
      <c r="A464" s="11" t="s">
        <v>465</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28"/>
        <v>-148516.522</v>
      </c>
      <c r="F464">
        <f t="shared" si="29"/>
        <v>-3.9837054263565895E-3</v>
      </c>
      <c r="G464" s="11" t="s">
        <v>465</v>
      </c>
      <c r="H464" s="4" cm="1">
        <f t="array" ref="H464">_xll.SNL.Clients.Office.Excel.Functions.SPG(G464, "SP_TOTAL_REV", "CY2023")</f>
        <v>37281000</v>
      </c>
      <c r="I464" s="4">
        <f>_xll.SNL.Clients.Office.Excel.Functions.SPG(G464,"IQ_AVG_DILUT_SHARES_OUT","CY2023")</f>
        <v>2091782000</v>
      </c>
      <c r="J464" s="5">
        <f>_xll.SNL.Clients.Office.Excel.Functions.SPG(G464, "IQ_DILUT_EPS_NORM", "CY2023")</f>
        <v>-7.0999999999999994E-2</v>
      </c>
      <c r="K464">
        <f t="shared" si="30"/>
        <v>-148516.522</v>
      </c>
      <c r="L464">
        <f t="shared" si="31"/>
        <v>-3.9837054263565895E-3</v>
      </c>
    </row>
    <row r="465" spans="1:12" x14ac:dyDescent="0.3">
      <c r="A465" s="11" t="s">
        <v>466</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0.192</v>
      </c>
      <c r="E465">
        <f t="shared" si="28"/>
        <v>63187.968000000001</v>
      </c>
      <c r="F465">
        <f t="shared" si="29"/>
        <v>3.8280588348974617E-2</v>
      </c>
      <c r="G465" s="11" t="s">
        <v>466</v>
      </c>
      <c r="H465" s="4" cm="1">
        <f t="array" ref="H465">_xll.SNL.Clients.Office.Excel.Functions.SPG(G465, "SP_TOTAL_REV", "CY2023")</f>
        <v>1650653</v>
      </c>
      <c r="I465" s="4">
        <f>_xll.SNL.Clients.Office.Excel.Functions.SPG(G465,"IQ_AVG_DILUT_SHARES_OUT","CY2023")</f>
        <v>329104000</v>
      </c>
      <c r="J465" s="5">
        <f>_xll.SNL.Clients.Office.Excel.Functions.SPG(G465, "IQ_DILUT_EPS_NORM", "CY2023")</f>
        <v>0.192</v>
      </c>
      <c r="K465">
        <f t="shared" si="30"/>
        <v>63187.968000000001</v>
      </c>
      <c r="L465">
        <f t="shared" si="31"/>
        <v>3.8280588348974617E-2</v>
      </c>
    </row>
    <row r="466" spans="1:12" x14ac:dyDescent="0.3">
      <c r="A466" s="11" t="s">
        <v>467</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28"/>
        <v>1059767.328</v>
      </c>
      <c r="F466">
        <f t="shared" si="29"/>
        <v>9.4560424394700485E-2</v>
      </c>
      <c r="G466" s="11" t="s">
        <v>467</v>
      </c>
      <c r="H466" s="4" cm="1">
        <f t="array" ref="H466">_xll.SNL.Clients.Office.Excel.Functions.SPG(G466, "SP_TOTAL_REV", "CY2023")</f>
        <v>11207303</v>
      </c>
      <c r="I466" s="4">
        <f>_xll.SNL.Clients.Office.Excel.Functions.SPG(G466,"IQ_AVG_DILUT_SHARES_OUT","CY2023")</f>
        <v>49596000</v>
      </c>
      <c r="J466" s="5">
        <f>_xll.SNL.Clients.Office.Excel.Functions.SPG(G466, "IQ_DILUT_EPS_NORM", "CY2023")</f>
        <v>21.367999999999999</v>
      </c>
      <c r="K466">
        <f t="shared" si="30"/>
        <v>1059767.328</v>
      </c>
      <c r="L466">
        <f t="shared" si="31"/>
        <v>9.4560424394700485E-2</v>
      </c>
    </row>
    <row r="467" spans="1:12" x14ac:dyDescent="0.3">
      <c r="A467" s="11" t="s">
        <v>468</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28"/>
        <v>5078694.5999999996</v>
      </c>
      <c r="F467">
        <f t="shared" si="29"/>
        <v>0.21056820763713255</v>
      </c>
      <c r="G467" s="11" t="s">
        <v>468</v>
      </c>
      <c r="H467" s="4" cm="1">
        <f t="array" ref="H467">_xll.SNL.Clients.Office.Excel.Functions.SPG(G467, "SP_TOTAL_REV", "CY2023")</f>
        <v>24119000</v>
      </c>
      <c r="I467" s="4">
        <f>_xll.SNL.Clients.Office.Excel.Functions.SPG(G467,"IQ_AVG_DILUT_SHARES_OUT","CY2023")</f>
        <v>610200000</v>
      </c>
      <c r="J467" s="5">
        <f>_xll.SNL.Clients.Office.Excel.Functions.SPG(G467, "IQ_DILUT_EPS_NORM", "CY2023")</f>
        <v>8.3230000000000004</v>
      </c>
      <c r="K467">
        <f t="shared" si="30"/>
        <v>5078694.5999999996</v>
      </c>
      <c r="L467">
        <f t="shared" si="31"/>
        <v>0.21056820763713255</v>
      </c>
    </row>
    <row r="468" spans="1:12" x14ac:dyDescent="0.3">
      <c r="A468" s="11" t="s">
        <v>469</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28"/>
        <v>2700006.5</v>
      </c>
      <c r="F468">
        <f t="shared" si="29"/>
        <v>5.0263538544594824E-2</v>
      </c>
      <c r="G468" s="11" t="s">
        <v>469</v>
      </c>
      <c r="H468" s="4" cm="1">
        <f t="array" ref="H468">_xll.SNL.Clients.Office.Excel.Functions.SPG(G468, "SP_TOTAL_REV", "CY2023")</f>
        <v>53717000</v>
      </c>
      <c r="I468" s="4">
        <f>_xll.SNL.Clients.Office.Excel.Functions.SPG(G468,"IQ_AVG_DILUT_SHARES_OUT","CY2023")</f>
        <v>331900000</v>
      </c>
      <c r="J468" s="5">
        <f>_xll.SNL.Clients.Office.Excel.Functions.SPG(G468, "IQ_DILUT_EPS_NORM", "CY2023")</f>
        <v>8.1349999999999998</v>
      </c>
      <c r="K468">
        <f t="shared" si="30"/>
        <v>2700006.5</v>
      </c>
      <c r="L468">
        <f t="shared" si="31"/>
        <v>5.0263538544594824E-2</v>
      </c>
    </row>
    <row r="469" spans="1:12" x14ac:dyDescent="0.3">
      <c r="A469" s="11" t="s">
        <v>470</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7.04</v>
      </c>
      <c r="E469">
        <f t="shared" si="28"/>
        <v>6054400</v>
      </c>
      <c r="F469">
        <f t="shared" si="29"/>
        <v>6.6562589326942104E-2</v>
      </c>
      <c r="G469" s="11" t="s">
        <v>470</v>
      </c>
      <c r="H469" s="4" cm="1">
        <f t="array" ref="H469">_xll.SNL.Clients.Office.Excel.Functions.SPG(G469, "SP_TOTAL_REV", "CY2023")</f>
        <v>90958000</v>
      </c>
      <c r="I469" s="4">
        <f>_xll.SNL.Clients.Office.Excel.Functions.SPG(G469,"IQ_AVG_DILUT_SHARES_OUT","CY2023")</f>
        <v>860000000</v>
      </c>
      <c r="J469" s="5">
        <f>_xll.SNL.Clients.Office.Excel.Functions.SPG(G469, "IQ_DILUT_EPS_NORM", "CY2023")</f>
        <v>7.04</v>
      </c>
      <c r="K469">
        <f t="shared" si="30"/>
        <v>6054400</v>
      </c>
      <c r="L469">
        <f t="shared" si="31"/>
        <v>6.6562589326942104E-2</v>
      </c>
    </row>
    <row r="470" spans="1:12" x14ac:dyDescent="0.3">
      <c r="A470" s="11" t="s">
        <v>471</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28"/>
        <v>2091875.95</v>
      </c>
      <c r="F470">
        <f t="shared" si="29"/>
        <v>0.1459584112475579</v>
      </c>
      <c r="G470" s="11" t="s">
        <v>471</v>
      </c>
      <c r="H470" s="4" cm="1">
        <f t="array" ref="H470">_xll.SNL.Clients.Office.Excel.Functions.SPG(G470, "SP_TOTAL_REV", "CY2023")</f>
        <v>14332000</v>
      </c>
      <c r="I470" s="4">
        <f>_xll.SNL.Clients.Office.Excel.Functions.SPG(G470,"IQ_AVG_DILUT_SHARES_OUT","CY2023")</f>
        <v>68710000</v>
      </c>
      <c r="J470" s="5">
        <f>_xll.SNL.Clients.Office.Excel.Functions.SPG(G470, "IQ_DILUT_EPS_NORM", "CY2023")</f>
        <v>30.445</v>
      </c>
      <c r="K470">
        <f t="shared" si="30"/>
        <v>2091875.95</v>
      </c>
      <c r="L470">
        <f t="shared" si="31"/>
        <v>0.1459584112475579</v>
      </c>
    </row>
    <row r="471" spans="1:12" x14ac:dyDescent="0.3">
      <c r="A471" s="11" t="s">
        <v>472</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28"/>
        <v>17431792</v>
      </c>
      <c r="F471">
        <f t="shared" si="29"/>
        <v>4.69073198034562E-2</v>
      </c>
      <c r="G471" s="11" t="s">
        <v>472</v>
      </c>
      <c r="H471" s="4" cm="1">
        <f t="array" ref="H471">_xll.SNL.Clients.Office.Excel.Functions.SPG(G471, "SP_TOTAL_REV", "CY2023")</f>
        <v>371622000</v>
      </c>
      <c r="I471" s="4">
        <f>_xll.SNL.Clients.Office.Excel.Functions.SPG(G471,"IQ_AVG_DILUT_SHARES_OUT","CY2023")</f>
        <v>938000000</v>
      </c>
      <c r="J471" s="5">
        <f>_xll.SNL.Clients.Office.Excel.Functions.SPG(G471, "IQ_DILUT_EPS_NORM", "CY2023")</f>
        <v>18.584</v>
      </c>
      <c r="K471">
        <f t="shared" si="30"/>
        <v>17431792</v>
      </c>
      <c r="L471">
        <f t="shared" si="31"/>
        <v>4.69073198034562E-2</v>
      </c>
    </row>
    <row r="472" spans="1:12" x14ac:dyDescent="0.3">
      <c r="A472" s="11" t="s">
        <v>473</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28"/>
        <v>586245</v>
      </c>
      <c r="F472">
        <f t="shared" si="29"/>
        <v>4.104789141222475E-2</v>
      </c>
      <c r="G472" s="11" t="s">
        <v>473</v>
      </c>
      <c r="H472" s="4" cm="1">
        <f t="array" ref="H472">_xll.SNL.Clients.Office.Excel.Functions.SPG(G472, "SP_TOTAL_REV", "CY2023")</f>
        <v>14281976</v>
      </c>
      <c r="I472" s="4">
        <f>_xll.SNL.Clients.Office.Excel.Functions.SPG(G472,"IQ_AVG_DILUT_SHARES_OUT","CY2023")</f>
        <v>70125000</v>
      </c>
      <c r="J472" s="5">
        <f>_xll.SNL.Clients.Office.Excel.Functions.SPG(G472, "IQ_DILUT_EPS_NORM", "CY2023")</f>
        <v>8.36</v>
      </c>
      <c r="K472">
        <f t="shared" si="30"/>
        <v>586245</v>
      </c>
      <c r="L472">
        <f t="shared" si="31"/>
        <v>4.104789141222475E-2</v>
      </c>
    </row>
    <row r="473" spans="1:12" x14ac:dyDescent="0.3">
      <c r="A473" s="11" t="s">
        <v>474</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19.927</v>
      </c>
      <c r="E473">
        <f t="shared" si="28"/>
        <v>7034231</v>
      </c>
      <c r="F473">
        <f t="shared" si="29"/>
        <v>5.0605614348098217E-2</v>
      </c>
      <c r="G473" s="11" t="s">
        <v>474</v>
      </c>
      <c r="H473" s="4" cm="1">
        <f t="array" ref="H473">_xll.SNL.Clients.Office.Excel.Functions.SPG(G473, "SP_TOTAL_REV", "CY2023")</f>
        <v>139001000</v>
      </c>
      <c r="I473" s="4">
        <f>_xll.SNL.Clients.Office.Excel.Functions.SPG(G473,"IQ_AVG_DILUT_SHARES_OUT","CY2023")</f>
        <v>353000000</v>
      </c>
      <c r="J473" s="5">
        <f>_xll.SNL.Clients.Office.Excel.Functions.SPG(G473, "IQ_DILUT_EPS_NORM", "CY2023")</f>
        <v>19.927</v>
      </c>
      <c r="K473">
        <f t="shared" si="30"/>
        <v>7034231</v>
      </c>
      <c r="L473">
        <f t="shared" si="31"/>
        <v>5.0605614348098217E-2</v>
      </c>
    </row>
    <row r="474" spans="1:12" x14ac:dyDescent="0.3">
      <c r="A474" s="11" t="s">
        <v>475</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0.17199999999999999</v>
      </c>
      <c r="E474">
        <f t="shared" si="28"/>
        <v>69775.240000000005</v>
      </c>
      <c r="F474">
        <f t="shared" si="29"/>
        <v>1.5572320710814018E-2</v>
      </c>
      <c r="G474" s="11" t="s">
        <v>475</v>
      </c>
      <c r="H474" s="4" cm="1">
        <f t="array" ref="H474">_xll.SNL.Clients.Office.Excel.Functions.SPG(G474, "SP_TOTAL_REV", "CY2023")</f>
        <v>4480722</v>
      </c>
      <c r="I474" s="4">
        <f>_xll.SNL.Clients.Office.Excel.Functions.SPG(G474,"IQ_AVG_DILUT_SHARES_OUT","CY2023")</f>
        <v>405670000</v>
      </c>
      <c r="J474" s="5">
        <f>_xll.SNL.Clients.Office.Excel.Functions.SPG(G474, "IQ_DILUT_EPS_NORM", "CY2023")</f>
        <v>0.17199999999999999</v>
      </c>
      <c r="K474">
        <f t="shared" si="30"/>
        <v>69775.240000000005</v>
      </c>
      <c r="L474">
        <f t="shared" si="31"/>
        <v>1.5572320710814018E-2</v>
      </c>
    </row>
    <row r="475" spans="1:12" x14ac:dyDescent="0.3">
      <c r="A475" s="11" t="s">
        <v>476</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28"/>
        <v>701899.2</v>
      </c>
      <c r="F475">
        <f t="shared" si="29"/>
        <v>0.13979271061541523</v>
      </c>
      <c r="G475" s="11" t="s">
        <v>476</v>
      </c>
      <c r="H475" s="4" cm="1">
        <f t="array" ref="H475">_xll.SNL.Clients.Office.Excel.Functions.SPG(G475, "SP_TOTAL_REV", "CY2023")</f>
        <v>5021000</v>
      </c>
      <c r="I475" s="4">
        <f>_xll.SNL.Clients.Office.Excel.Functions.SPG(G475,"IQ_AVG_DILUT_SHARES_OUT","CY2023")</f>
        <v>246800000</v>
      </c>
      <c r="J475" s="5">
        <f>_xll.SNL.Clients.Office.Excel.Functions.SPG(G475, "IQ_DILUT_EPS_NORM", "CY2023")</f>
        <v>2.8439999999999999</v>
      </c>
      <c r="K475">
        <f t="shared" si="30"/>
        <v>701899.2</v>
      </c>
      <c r="L475">
        <f t="shared" si="31"/>
        <v>0.13979271061541523</v>
      </c>
    </row>
    <row r="476" spans="1:12" x14ac:dyDescent="0.3">
      <c r="A476" s="11" t="s">
        <v>477</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28"/>
        <v>610339.5</v>
      </c>
      <c r="F476">
        <f t="shared" si="29"/>
        <v>0.40877335744424353</v>
      </c>
      <c r="G476" s="11" t="s">
        <v>477</v>
      </c>
      <c r="H476" s="4" cm="1">
        <f t="array" ref="H476">_xll.SNL.Clients.Office.Excel.Functions.SPG(G476, "SP_TOTAL_REV", "CY2023")</f>
        <v>1493100</v>
      </c>
      <c r="I476" s="4">
        <f>_xll.SNL.Clients.Office.Excel.Functions.SPG(G476,"IQ_AVG_DILUT_SHARES_OUT","CY2023")</f>
        <v>103500000</v>
      </c>
      <c r="J476" s="5">
        <f>_xll.SNL.Clients.Office.Excel.Functions.SPG(G476, "IQ_DILUT_EPS_NORM", "CY2023")</f>
        <v>5.8970000000000002</v>
      </c>
      <c r="K476">
        <f t="shared" si="30"/>
        <v>610339.5</v>
      </c>
      <c r="L476">
        <f t="shared" si="31"/>
        <v>0.40877335744424353</v>
      </c>
    </row>
    <row r="477" spans="1:12" x14ac:dyDescent="0.3">
      <c r="A477" s="11" t="s">
        <v>478</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28"/>
        <v>643711.67867100006</v>
      </c>
      <c r="F477">
        <f t="shared" si="29"/>
        <v>0.2400655175173417</v>
      </c>
      <c r="G477" s="11" t="s">
        <v>478</v>
      </c>
      <c r="H477" s="4" cm="1">
        <f t="array" ref="H477">_xll.SNL.Clients.Office.Excel.Functions.SPG(G477, "SP_TOTAL_REV", "CY2023")</f>
        <v>2681400</v>
      </c>
      <c r="I477" s="4">
        <f>_xll.SNL.Clients.Office.Excel.Functions.SPG(G477,"IQ_AVG_DILUT_SHARES_OUT","CY2023")</f>
        <v>147336159</v>
      </c>
      <c r="J477" s="5">
        <f>_xll.SNL.Clients.Office.Excel.Functions.SPG(G477, "IQ_DILUT_EPS_NORM", "CY2023")</f>
        <v>4.3689999999999998</v>
      </c>
      <c r="K477">
        <f t="shared" si="30"/>
        <v>643711.67867100006</v>
      </c>
      <c r="L477">
        <f t="shared" si="31"/>
        <v>0.2400655175173417</v>
      </c>
    </row>
    <row r="478" spans="1:12" x14ac:dyDescent="0.3">
      <c r="A478" s="11" t="s">
        <v>479</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28"/>
        <v>15148710</v>
      </c>
      <c r="F478">
        <f t="shared" si="29"/>
        <v>0.1130720139728604</v>
      </c>
      <c r="G478" s="11" t="s">
        <v>479</v>
      </c>
      <c r="H478" s="4" cm="1">
        <f t="array" ref="H478">_xll.SNL.Clients.Office.Excel.Functions.SPG(G478, "SP_TOTAL_REV", "CY2023")</f>
        <v>133974000</v>
      </c>
      <c r="I478" s="4">
        <f>_xll.SNL.Clients.Office.Excel.Functions.SPG(G478,"IQ_AVG_DILUT_SHARES_OUT","CY2023")</f>
        <v>4215000000</v>
      </c>
      <c r="J478" s="5">
        <f>_xll.SNL.Clients.Office.Excel.Functions.SPG(G478, "IQ_DILUT_EPS_NORM", "CY2023")</f>
        <v>3.5939999999999999</v>
      </c>
      <c r="K478">
        <f t="shared" si="30"/>
        <v>15148710</v>
      </c>
      <c r="L478">
        <f t="shared" si="31"/>
        <v>0.1130720139728604</v>
      </c>
    </row>
    <row r="479" spans="1:12" x14ac:dyDescent="0.3">
      <c r="A479" s="11" t="s">
        <v>480</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28"/>
        <v>3039253.5</v>
      </c>
      <c r="F479">
        <f t="shared" si="29"/>
        <v>0.30795338021318852</v>
      </c>
      <c r="G479" s="11" t="s">
        <v>480</v>
      </c>
      <c r="H479" s="4" cm="1">
        <f t="array" ref="H479">_xll.SNL.Clients.Office.Excel.Functions.SPG(G479, "SP_TOTAL_REV", "CY2023")</f>
        <v>9869200</v>
      </c>
      <c r="I479" s="4">
        <f>_xll.SNL.Clients.Office.Excel.Functions.SPG(G479,"IQ_AVG_DILUT_SHARES_OUT","CY2023")</f>
        <v>260500000</v>
      </c>
      <c r="J479" s="5">
        <f>_xll.SNL.Clients.Office.Excel.Functions.SPG(G479, "IQ_DILUT_EPS_NORM", "CY2023")</f>
        <v>11.667</v>
      </c>
      <c r="K479">
        <f t="shared" si="30"/>
        <v>3039253.5</v>
      </c>
      <c r="L479">
        <f t="shared" si="31"/>
        <v>0.30795338021318852</v>
      </c>
    </row>
    <row r="480" spans="1:12" x14ac:dyDescent="0.3">
      <c r="A480" s="11" t="s">
        <v>481</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0.94799999999999995</v>
      </c>
      <c r="E480">
        <f t="shared" si="28"/>
        <v>1144141.2</v>
      </c>
      <c r="F480">
        <f t="shared" si="29"/>
        <v>7.4165334577912606E-2</v>
      </c>
      <c r="G480" s="11" t="s">
        <v>481</v>
      </c>
      <c r="H480" s="4" cm="1">
        <f t="array" ref="H480">_xll.SNL.Clients.Office.Excel.Functions.SPG(G480, "SP_TOTAL_REV", "CY2023")</f>
        <v>15426900</v>
      </c>
      <c r="I480" s="4">
        <f>_xll.SNL.Clients.Office.Excel.Functions.SPG(G480,"IQ_AVG_DILUT_SHARES_OUT","CY2023")</f>
        <v>1206900000</v>
      </c>
      <c r="J480" s="5">
        <f>_xll.SNL.Clients.Office.Excel.Functions.SPG(G480, "IQ_DILUT_EPS_NORM", "CY2023")</f>
        <v>0.94799999999999995</v>
      </c>
      <c r="K480">
        <f t="shared" si="30"/>
        <v>1144141.2</v>
      </c>
      <c r="L480">
        <f t="shared" si="31"/>
        <v>7.4165334577912606E-2</v>
      </c>
    </row>
    <row r="481" spans="1:12" x14ac:dyDescent="0.3">
      <c r="A481" s="11" t="s">
        <v>482</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28"/>
        <v>1552106.793016</v>
      </c>
      <c r="F481">
        <f t="shared" si="29"/>
        <v>0.42620461604297338</v>
      </c>
      <c r="G481" s="11" t="s">
        <v>482</v>
      </c>
      <c r="H481" s="4" cm="1">
        <f t="array" ref="H481">_xll.SNL.Clients.Office.Excel.Functions.SPG(G481, "SP_TOTAL_REV", "CY2023")</f>
        <v>3641694</v>
      </c>
      <c r="I481" s="4">
        <f>_xll.SNL.Clients.Office.Excel.Functions.SPG(G481,"IQ_AVG_DILUT_SHARES_OUT","CY2023")</f>
        <v>1015776697</v>
      </c>
      <c r="J481" s="5">
        <f>_xll.SNL.Clients.Office.Excel.Functions.SPG(G481, "IQ_DILUT_EPS_NORM", "CY2023")</f>
        <v>1.528</v>
      </c>
      <c r="K481">
        <f t="shared" si="30"/>
        <v>1552106.793016</v>
      </c>
      <c r="L481">
        <f t="shared" si="31"/>
        <v>0.42620461604297338</v>
      </c>
    </row>
    <row r="482" spans="1:12" x14ac:dyDescent="0.3">
      <c r="A482" s="11" t="s">
        <v>483</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28"/>
        <v>14168071.5</v>
      </c>
      <c r="F482">
        <f t="shared" si="29"/>
        <v>0.42481699199424305</v>
      </c>
      <c r="G482" s="11" t="s">
        <v>483</v>
      </c>
      <c r="H482" s="4" cm="1">
        <f t="array" ref="H482">_xll.SNL.Clients.Office.Excel.Functions.SPG(G482, "SP_TOTAL_REV", "CY2023")</f>
        <v>33351000</v>
      </c>
      <c r="I482" s="4">
        <f>_xll.SNL.Clients.Office.Excel.Functions.SPG(G482,"IQ_AVG_DILUT_SHARES_OUT","CY2023")</f>
        <v>2070750000</v>
      </c>
      <c r="J482" s="5">
        <f>_xll.SNL.Clients.Office.Excel.Functions.SPG(G482, "IQ_DILUT_EPS_NORM", "CY2023")</f>
        <v>6.8419999999999996</v>
      </c>
      <c r="K482">
        <f t="shared" si="30"/>
        <v>14168071.5</v>
      </c>
      <c r="L482">
        <f t="shared" si="31"/>
        <v>0.42481699199424305</v>
      </c>
    </row>
    <row r="483" spans="1:12" x14ac:dyDescent="0.3">
      <c r="A483" s="11" t="s">
        <v>484</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28"/>
        <v>1289913.91218</v>
      </c>
      <c r="F483">
        <f t="shared" si="29"/>
        <v>8.7280188928885574E-2</v>
      </c>
      <c r="G483" s="11" t="s">
        <v>484</v>
      </c>
      <c r="H483" s="4" cm="1">
        <f t="array" ref="H483">_xll.SNL.Clients.Office.Excel.Functions.SPG(G483, "SP_TOTAL_REV", "CY2023")</f>
        <v>14779000</v>
      </c>
      <c r="I483" s="4">
        <f>_xll.SNL.Clients.Office.Excel.Functions.SPG(G483,"IQ_AVG_DILUT_SHARES_OUT","CY2023")</f>
        <v>375193110</v>
      </c>
      <c r="J483" s="5">
        <f>_xll.SNL.Clients.Office.Excel.Functions.SPG(G483, "IQ_DILUT_EPS_NORM", "CY2023")</f>
        <v>3.4380000000000002</v>
      </c>
      <c r="K483">
        <f t="shared" si="30"/>
        <v>1289913.91218</v>
      </c>
      <c r="L483">
        <f t="shared" si="31"/>
        <v>8.7280188928885574E-2</v>
      </c>
    </row>
    <row r="484" spans="1:12" x14ac:dyDescent="0.3">
      <c r="A484" s="11" t="s">
        <v>485</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28"/>
        <v>752329.9</v>
      </c>
      <c r="F484">
        <f t="shared" si="29"/>
        <v>9.6676891247638758E-2</v>
      </c>
      <c r="G484" s="11" t="s">
        <v>485</v>
      </c>
      <c r="H484" s="4" cm="1">
        <f t="array" ref="H484">_xll.SNL.Clients.Office.Excel.Functions.SPG(G484, "SP_TOTAL_REV", "CY2023")</f>
        <v>7781900</v>
      </c>
      <c r="I484" s="4">
        <f>_xll.SNL.Clients.Office.Excel.Functions.SPG(G484,"IQ_AVG_DILUT_SHARES_OUT","CY2023")</f>
        <v>133700000</v>
      </c>
      <c r="J484" s="5">
        <f>_xll.SNL.Clients.Office.Excel.Functions.SPG(G484, "IQ_DILUT_EPS_NORM", "CY2023")</f>
        <v>5.6269999999999998</v>
      </c>
      <c r="K484">
        <f t="shared" si="30"/>
        <v>752329.9</v>
      </c>
      <c r="L484">
        <f t="shared" si="31"/>
        <v>9.6676891247638758E-2</v>
      </c>
    </row>
    <row r="485" spans="1:12" x14ac:dyDescent="0.3">
      <c r="A485" s="11" t="s">
        <v>486</v>
      </c>
      <c r="B485" s="4" cm="1">
        <f t="array" ref="B485">_xll.SNL.Clients.Office.Excel.Functions.SPG(A485, "SP_TOTAL_REV", "CY2023")</f>
        <v>12142938</v>
      </c>
      <c r="C485" s="4">
        <f>_xll.SNL.Clients.Office.Excel.Functions.SPG(A485,"IQ_AVG_DILUT_SHARES_OUT","CY2023")</f>
        <v>409947000</v>
      </c>
      <c r="D485" s="5">
        <f>_xll.SNL.Clients.Office.Excel.Functions.SPG(A485, "IQ_DILUT_EPS_NORM", "CY2023")</f>
        <v>2.669</v>
      </c>
      <c r="E485">
        <f t="shared" si="28"/>
        <v>1094148.5430000001</v>
      </c>
      <c r="F485">
        <f t="shared" si="29"/>
        <v>9.0105750601707765E-2</v>
      </c>
      <c r="G485" s="11" t="s">
        <v>486</v>
      </c>
      <c r="H485" s="4" cm="1">
        <f t="array" ref="H485">_xll.SNL.Clients.Office.Excel.Functions.SPG(G485, "SP_TOTAL_REV", "CY2023")</f>
        <v>12142938</v>
      </c>
      <c r="I485" s="4">
        <f>_xll.SNL.Clients.Office.Excel.Functions.SPG(G485,"IQ_AVG_DILUT_SHARES_OUT","CY2023")</f>
        <v>409947000</v>
      </c>
      <c r="J485" s="5">
        <f>_xll.SNL.Clients.Office.Excel.Functions.SPG(G485, "IQ_DILUT_EPS_NORM", "CY2023")</f>
        <v>2.669</v>
      </c>
      <c r="K485">
        <f t="shared" si="30"/>
        <v>1094148.5430000001</v>
      </c>
      <c r="L485">
        <f t="shared" si="31"/>
        <v>9.0105750601707765E-2</v>
      </c>
    </row>
    <row r="486" spans="1:12" x14ac:dyDescent="0.3">
      <c r="A486" s="11" t="s">
        <v>487</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28"/>
        <v>1504753.5</v>
      </c>
      <c r="F486">
        <f t="shared" si="29"/>
        <v>9.1318940405389001E-2</v>
      </c>
      <c r="G486" s="11" t="s">
        <v>487</v>
      </c>
      <c r="H486" s="4" cm="1">
        <f t="array" ref="H486">_xll.SNL.Clients.Office.Excel.Functions.SPG(G486, "SP_TOTAL_REV", "CY2023")</f>
        <v>16478000</v>
      </c>
      <c r="I486" s="4">
        <f>_xll.SNL.Clients.Office.Excel.Functions.SPG(G486,"IQ_AVG_DILUT_SHARES_OUT","CY2023")</f>
        <v>50100000</v>
      </c>
      <c r="J486" s="5">
        <f>_xll.SNL.Clients.Office.Excel.Functions.SPG(G486, "IQ_DILUT_EPS_NORM", "CY2023")</f>
        <v>30.035</v>
      </c>
      <c r="K486">
        <f t="shared" si="30"/>
        <v>1504753.5</v>
      </c>
      <c r="L486">
        <f t="shared" si="31"/>
        <v>9.1318940405389001E-2</v>
      </c>
    </row>
    <row r="487" spans="1:12" x14ac:dyDescent="0.3">
      <c r="A487" s="11" t="s">
        <v>488</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28"/>
        <v>878584.9</v>
      </c>
      <c r="F487">
        <f t="shared" si="29"/>
        <v>6.1695778267769619E-3</v>
      </c>
      <c r="G487" s="11" t="s">
        <v>488</v>
      </c>
      <c r="H487" s="4" cm="1">
        <f t="array" ref="H487">_xll.SNL.Clients.Office.Excel.Functions.SPG(G487, "SP_TOTAL_REV", "CY2023")</f>
        <v>142406000</v>
      </c>
      <c r="I487" s="4">
        <f>_xll.SNL.Clients.Office.Excel.Functions.SPG(G487,"IQ_AVG_DILUT_SHARES_OUT","CY2023")</f>
        <v>863050000</v>
      </c>
      <c r="J487" s="5">
        <f>_xll.SNL.Clients.Office.Excel.Functions.SPG(G487, "IQ_DILUT_EPS_NORM", "CY2023")</f>
        <v>1.018</v>
      </c>
      <c r="K487">
        <f t="shared" si="30"/>
        <v>878584.9</v>
      </c>
      <c r="L487">
        <f t="shared" si="31"/>
        <v>6.1695778267769619E-3</v>
      </c>
    </row>
    <row r="488" spans="1:12" x14ac:dyDescent="0.3">
      <c r="A488" s="11" t="s">
        <v>489</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1.837</v>
      </c>
      <c r="E488">
        <f t="shared" si="28"/>
        <v>14894396</v>
      </c>
      <c r="F488">
        <f t="shared" si="29"/>
        <v>2.2980745998071359E-2</v>
      </c>
      <c r="G488" s="11" t="s">
        <v>489</v>
      </c>
      <c r="H488" s="4" cm="1">
        <f t="array" ref="H488">_xll.SNL.Clients.Office.Excel.Functions.SPG(G488, "SP_TOTAL_REV", "CY2023")</f>
        <v>648125000</v>
      </c>
      <c r="I488" s="4">
        <f>_xll.SNL.Clients.Office.Excel.Functions.SPG(G488,"IQ_AVG_DILUT_SHARES_OUT","CY2023")</f>
        <v>8108000000</v>
      </c>
      <c r="J488" s="5">
        <f>_xll.SNL.Clients.Office.Excel.Functions.SPG(G488, "IQ_DILUT_EPS_NORM", "CY2023")</f>
        <v>1.837</v>
      </c>
      <c r="K488">
        <f t="shared" si="30"/>
        <v>14894396</v>
      </c>
      <c r="L488">
        <f t="shared" si="31"/>
        <v>2.2980745998071359E-2</v>
      </c>
    </row>
    <row r="489" spans="1:12" x14ac:dyDescent="0.3">
      <c r="A489" s="11" t="s">
        <v>490</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28"/>
        <v>-1802640</v>
      </c>
      <c r="F489">
        <f t="shared" si="29"/>
        <v>-4.3625275283754025E-2</v>
      </c>
      <c r="G489" s="11" t="s">
        <v>490</v>
      </c>
      <c r="H489" s="4" cm="1">
        <f t="array" ref="H489">_xll.SNL.Clients.Office.Excel.Functions.SPG(G489, "SP_TOTAL_REV", "CY2023")</f>
        <v>41321000</v>
      </c>
      <c r="I489" s="4">
        <f>_xll.SNL.Clients.Office.Excel.Functions.SPG(G489,"IQ_AVG_DILUT_SHARES_OUT","CY2023")</f>
        <v>2436000000</v>
      </c>
      <c r="J489" s="5">
        <f>_xll.SNL.Clients.Office.Excel.Functions.SPG(G489, "IQ_DILUT_EPS_NORM", "CY2023")</f>
        <v>-0.74</v>
      </c>
      <c r="K489">
        <f t="shared" si="30"/>
        <v>-1802640</v>
      </c>
      <c r="L489">
        <f t="shared" si="31"/>
        <v>-4.3625275283754025E-2</v>
      </c>
    </row>
    <row r="490" spans="1:12" x14ac:dyDescent="0.3">
      <c r="A490" s="11" t="s">
        <v>491</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28"/>
        <v>2071121</v>
      </c>
      <c r="F490">
        <f t="shared" si="29"/>
        <v>0.10139630862626065</v>
      </c>
      <c r="G490" s="11" t="s">
        <v>491</v>
      </c>
      <c r="H490" s="4" cm="1">
        <f t="array" ref="H490">_xll.SNL.Clients.Office.Excel.Functions.SPG(G490, "SP_TOTAL_REV", "CY2023")</f>
        <v>20426000</v>
      </c>
      <c r="I490" s="4">
        <f>_xll.SNL.Clients.Office.Excel.Functions.SPG(G490,"IQ_AVG_DILUT_SHARES_OUT","CY2023")</f>
        <v>406900000</v>
      </c>
      <c r="J490" s="5">
        <f>_xll.SNL.Clients.Office.Excel.Functions.SPG(G490, "IQ_DILUT_EPS_NORM", "CY2023")</f>
        <v>5.09</v>
      </c>
      <c r="K490">
        <f t="shared" si="30"/>
        <v>2071121</v>
      </c>
      <c r="L490">
        <f t="shared" si="31"/>
        <v>0.10139630862626065</v>
      </c>
    </row>
    <row r="491" spans="1:12" x14ac:dyDescent="0.3">
      <c r="A491" s="11" t="s">
        <v>492</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8.1750000000000007</v>
      </c>
      <c r="E491">
        <f t="shared" si="28"/>
        <v>484532.25000000006</v>
      </c>
      <c r="F491">
        <f t="shared" si="29"/>
        <v>0.16389176962917265</v>
      </c>
      <c r="G491" s="11" t="s">
        <v>492</v>
      </c>
      <c r="H491" s="4" cm="1">
        <f t="array" ref="H491">_xll.SNL.Clients.Office.Excel.Functions.SPG(G491, "SP_TOTAL_REV", "CY2023")</f>
        <v>2956416</v>
      </c>
      <c r="I491" s="4">
        <f>_xll.SNL.Clients.Office.Excel.Functions.SPG(G491,"IQ_AVG_DILUT_SHARES_OUT","CY2023")</f>
        <v>59270000</v>
      </c>
      <c r="J491" s="5">
        <f>_xll.SNL.Clients.Office.Excel.Functions.SPG(G491, "IQ_DILUT_EPS_NORM", "CY2023")</f>
        <v>8.1750000000000007</v>
      </c>
      <c r="K491">
        <f t="shared" si="30"/>
        <v>484532.25000000006</v>
      </c>
      <c r="L491">
        <f t="shared" si="31"/>
        <v>0.16389176962917265</v>
      </c>
    </row>
    <row r="492" spans="1:12" x14ac:dyDescent="0.3">
      <c r="A492" s="11" t="s">
        <v>493</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3.395</v>
      </c>
      <c r="E492">
        <f t="shared" si="28"/>
        <v>1072480.5</v>
      </c>
      <c r="F492">
        <f t="shared" si="29"/>
        <v>0.1205982795457101</v>
      </c>
      <c r="G492" s="11" t="s">
        <v>493</v>
      </c>
      <c r="H492" s="4" cm="1">
        <f t="array" ref="H492">_xll.SNL.Clients.Office.Excel.Functions.SPG(G492, "SP_TOTAL_REV", "CY2023")</f>
        <v>8893000</v>
      </c>
      <c r="I492" s="4">
        <f>_xll.SNL.Clients.Office.Excel.Functions.SPG(G492,"IQ_AVG_DILUT_SHARES_OUT","CY2023")</f>
        <v>315900000</v>
      </c>
      <c r="J492" s="5">
        <f>_xll.SNL.Clients.Office.Excel.Functions.SPG(G492, "IQ_DILUT_EPS_NORM", "CY2023")</f>
        <v>3.395</v>
      </c>
      <c r="K492">
        <f t="shared" si="30"/>
        <v>1072480.5</v>
      </c>
      <c r="L492">
        <f t="shared" si="31"/>
        <v>0.1205982795457101</v>
      </c>
    </row>
    <row r="493" spans="1:12" x14ac:dyDescent="0.3">
      <c r="A493" s="11" t="s">
        <v>494</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28"/>
        <v>14933685.6</v>
      </c>
      <c r="F493">
        <f t="shared" si="29"/>
        <v>0.18080179183263315</v>
      </c>
      <c r="G493" s="11" t="s">
        <v>494</v>
      </c>
      <c r="H493" s="4" cm="1">
        <f t="array" ref="H493">_xll.SNL.Clients.Office.Excel.Functions.SPG(G493, "SP_TOTAL_REV", "CY2023")</f>
        <v>82597000</v>
      </c>
      <c r="I493" s="4">
        <f>_xll.SNL.Clients.Office.Excel.Functions.SPG(G493,"IQ_AVG_DILUT_SHARES_OUT","CY2023")</f>
        <v>3720400000</v>
      </c>
      <c r="J493" s="5">
        <f>_xll.SNL.Clients.Office.Excel.Functions.SPG(G493, "IQ_DILUT_EPS_NORM", "CY2023")</f>
        <v>4.0140000000000002</v>
      </c>
      <c r="K493">
        <f t="shared" si="30"/>
        <v>14933685.6</v>
      </c>
      <c r="L493">
        <f t="shared" si="31"/>
        <v>0.18080179183263315</v>
      </c>
    </row>
    <row r="494" spans="1:12" x14ac:dyDescent="0.3">
      <c r="A494" s="11" t="s">
        <v>495</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0.39200000000000002</v>
      </c>
      <c r="E494">
        <f t="shared" si="28"/>
        <v>203330.79199999999</v>
      </c>
      <c r="F494">
        <f t="shared" si="29"/>
        <v>3.1022214369943919E-2</v>
      </c>
      <c r="G494" s="11" t="s">
        <v>495</v>
      </c>
      <c r="H494" s="4" cm="1">
        <f t="array" ref="H494">_xll.SNL.Clients.Office.Excel.Functions.SPG(G494, "SP_TOTAL_REV", "CY2023")</f>
        <v>6554361</v>
      </c>
      <c r="I494" s="4">
        <f>_xll.SNL.Clients.Office.Excel.Functions.SPG(G494,"IQ_AVG_DILUT_SHARES_OUT","CY2023")</f>
        <v>518701000</v>
      </c>
      <c r="J494" s="5">
        <f>_xll.SNL.Clients.Office.Excel.Functions.SPG(G494, "IQ_DILUT_EPS_NORM", "CY2023")</f>
        <v>0.39200000000000002</v>
      </c>
      <c r="K494">
        <f t="shared" si="30"/>
        <v>203330.79199999999</v>
      </c>
      <c r="L494">
        <f t="shared" si="31"/>
        <v>3.1022214369943919E-2</v>
      </c>
    </row>
    <row r="495" spans="1:12" x14ac:dyDescent="0.3">
      <c r="A495" s="11" t="s">
        <v>496</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6.1239999999999997</v>
      </c>
      <c r="E495">
        <f t="shared" si="28"/>
        <v>461137.2</v>
      </c>
      <c r="F495">
        <f t="shared" si="29"/>
        <v>0.15632829344362331</v>
      </c>
      <c r="G495" s="11" t="s">
        <v>496</v>
      </c>
      <c r="H495" s="4" cm="1">
        <f t="array" ref="H495">_xll.SNL.Clients.Office.Excel.Functions.SPG(G495, "SP_TOTAL_REV", "CY2023")</f>
        <v>2949800</v>
      </c>
      <c r="I495" s="4">
        <f>_xll.SNL.Clients.Office.Excel.Functions.SPG(G495,"IQ_AVG_DILUT_SHARES_OUT","CY2023")</f>
        <v>75300000</v>
      </c>
      <c r="J495" s="5">
        <f>_xll.SNL.Clients.Office.Excel.Functions.SPG(G495, "IQ_DILUT_EPS_NORM", "CY2023")</f>
        <v>6.1239999999999997</v>
      </c>
      <c r="K495">
        <f t="shared" si="30"/>
        <v>461137.2</v>
      </c>
      <c r="L495">
        <f t="shared" si="31"/>
        <v>0.15632829344362331</v>
      </c>
    </row>
    <row r="496" spans="1:12" x14ac:dyDescent="0.3">
      <c r="A496" s="11" t="s">
        <v>497</v>
      </c>
      <c r="B496" s="4" cm="1">
        <f t="array" ref="B496">_xll.SNL.Clients.Office.Excel.Functions.SPG(A496, "SP_TOTAL_REV", "CY2023")</f>
        <v>11257000</v>
      </c>
      <c r="C496" s="4">
        <f>_xll.SNL.Clients.Office.Excel.Functions.SPG(A496,"IQ_AVG_DILUT_SHARES_OUT","CY2023")</f>
        <v>321500000</v>
      </c>
      <c r="D496" s="5">
        <f>_xll.SNL.Clients.Office.Excel.Functions.SPG(A496, "IQ_DILUT_EPS_NORM", "CY2023")</f>
        <v>-3.8690000000000002</v>
      </c>
      <c r="E496">
        <f t="shared" si="28"/>
        <v>-1243883.5</v>
      </c>
      <c r="F496">
        <f t="shared" si="29"/>
        <v>-0.1104986674957804</v>
      </c>
      <c r="G496" s="11" t="s">
        <v>497</v>
      </c>
      <c r="H496" s="4" cm="1">
        <f t="array" ref="H496">_xll.SNL.Clients.Office.Excel.Functions.SPG(G496, "SP_TOTAL_REV", "CY2023")</f>
        <v>11257000</v>
      </c>
      <c r="I496" s="4">
        <f>_xll.SNL.Clients.Office.Excel.Functions.SPG(G496,"IQ_AVG_DILUT_SHARES_OUT","CY2023")</f>
        <v>321500000</v>
      </c>
      <c r="J496" s="5">
        <f>_xll.SNL.Clients.Office.Excel.Functions.SPG(G496, "IQ_DILUT_EPS_NORM", "CY2023")</f>
        <v>-3.8690000000000002</v>
      </c>
      <c r="K496">
        <f t="shared" si="30"/>
        <v>-1243883.5</v>
      </c>
      <c r="L496">
        <f t="shared" si="31"/>
        <v>-0.1104986674957804</v>
      </c>
    </row>
    <row r="497" spans="1:12" x14ac:dyDescent="0.3">
      <c r="A497" s="11" t="s">
        <v>498</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28"/>
        <v>686946.5</v>
      </c>
      <c r="F497">
        <f t="shared" si="29"/>
        <v>7.0987547793737726E-2</v>
      </c>
      <c r="G497" s="11" t="s">
        <v>498</v>
      </c>
      <c r="H497" s="4" cm="1">
        <f t="array" ref="H497">_xll.SNL.Clients.Office.Excel.Functions.SPG(G497, "SP_TOTAL_REV", "CY2023")</f>
        <v>9677000</v>
      </c>
      <c r="I497" s="4">
        <f>_xll.SNL.Clients.Office.Excel.Functions.SPG(G497,"IQ_AVG_DILUT_SHARES_OUT","CY2023")</f>
        <v>179500000</v>
      </c>
      <c r="J497" s="5">
        <f>_xll.SNL.Clients.Office.Excel.Functions.SPG(G497, "IQ_DILUT_EPS_NORM", "CY2023")</f>
        <v>3.827</v>
      </c>
      <c r="K497">
        <f t="shared" si="30"/>
        <v>686946.5</v>
      </c>
      <c r="L497">
        <f t="shared" si="31"/>
        <v>7.0987547793737726E-2</v>
      </c>
    </row>
    <row r="498" spans="1:12" x14ac:dyDescent="0.3">
      <c r="A498" s="11" t="s">
        <v>499</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28"/>
        <v>538915.39199999999</v>
      </c>
      <c r="F498">
        <f t="shared" si="29"/>
        <v>6.9798651988084451E-2</v>
      </c>
      <c r="G498" s="11" t="s">
        <v>499</v>
      </c>
      <c r="H498" s="4" cm="1">
        <f t="array" ref="H498">_xll.SNL.Clients.Office.Excel.Functions.SPG(G498, "SP_TOTAL_REV", "CY2023")</f>
        <v>7721000</v>
      </c>
      <c r="I498" s="4">
        <f>_xll.SNL.Clients.Office.Excel.Functions.SPG(G498,"IQ_AVG_DILUT_SHARES_OUT","CY2023")</f>
        <v>732222000</v>
      </c>
      <c r="J498" s="5">
        <f>_xll.SNL.Clients.Office.Excel.Functions.SPG(G498, "IQ_DILUT_EPS_NORM", "CY2023")</f>
        <v>0.73599999999999999</v>
      </c>
      <c r="K498">
        <f t="shared" si="30"/>
        <v>538915.39199999999</v>
      </c>
      <c r="L498">
        <f t="shared" si="31"/>
        <v>6.9798651988084451E-2</v>
      </c>
    </row>
    <row r="499" spans="1:12" x14ac:dyDescent="0.3">
      <c r="A499" s="11" t="s">
        <v>500</v>
      </c>
      <c r="B499" s="4" cm="1">
        <f t="array" ref="B499">_xll.SNL.Clients.Office.Excel.Functions.SPG(A499, "SP_TOTAL_REV", "CY2023")</f>
        <v>9632000</v>
      </c>
      <c r="C499" s="4">
        <f>_xll.SNL.Clients.Office.Excel.Functions.SPG(A499,"IQ_AVG_DILUT_SHARES_OUT","CY2023")</f>
        <v>106000000</v>
      </c>
      <c r="D499" s="5">
        <f>_xll.SNL.Clients.Office.Excel.Functions.SPG(A499, "IQ_DILUT_EPS_NORM", "CY2023")</f>
        <v>9.8800000000000008</v>
      </c>
      <c r="E499">
        <f t="shared" si="28"/>
        <v>1047280.0000000001</v>
      </c>
      <c r="F499">
        <f t="shared" si="29"/>
        <v>0.10872923588039868</v>
      </c>
      <c r="G499" s="11" t="s">
        <v>500</v>
      </c>
      <c r="H499" s="4" cm="1">
        <f t="array" ref="H499">_xll.SNL.Clients.Office.Excel.Functions.SPG(G499, "SP_TOTAL_REV", "CY2023")</f>
        <v>9632000</v>
      </c>
      <c r="I499" s="4">
        <f>_xll.SNL.Clients.Office.Excel.Functions.SPG(G499,"IQ_AVG_DILUT_SHARES_OUT","CY2023")</f>
        <v>106000000</v>
      </c>
      <c r="J499" s="5">
        <f>_xll.SNL.Clients.Office.Excel.Functions.SPG(G499, "IQ_DILUT_EPS_NORM", "CY2023")</f>
        <v>9.8800000000000008</v>
      </c>
      <c r="K499">
        <f t="shared" si="30"/>
        <v>1047280.0000000001</v>
      </c>
      <c r="L499">
        <f t="shared" si="31"/>
        <v>0.10872923588039868</v>
      </c>
    </row>
    <row r="500" spans="1:12" x14ac:dyDescent="0.3">
      <c r="A500" s="11" t="s">
        <v>501</v>
      </c>
      <c r="B500" s="4" cm="1">
        <f t="array" ref="B500">_xll.SNL.Clients.Office.Excel.Functions.SPG(A500, "SP_TOTAL_REV", "CY2023")</f>
        <v>7259000</v>
      </c>
      <c r="C500" s="4">
        <f>_xll.SNL.Clients.Office.Excel.Functions.SPG(A500,"IQ_AVG_DILUT_SHARES_OUT","CY2023")</f>
        <v>265285000</v>
      </c>
      <c r="D500" s="5">
        <f>_xll.SNL.Clients.Office.Excel.Functions.SPG(A500, "IQ_DILUT_EPS_NORM", "CY2023")</f>
        <v>0.89500000000000002</v>
      </c>
      <c r="E500">
        <f t="shared" si="28"/>
        <v>237430.07500000001</v>
      </c>
      <c r="F500">
        <f t="shared" si="29"/>
        <v>3.2708372365339577E-2</v>
      </c>
      <c r="G500" s="11" t="s">
        <v>501</v>
      </c>
      <c r="H500" s="4" cm="1">
        <f t="array" ref="H500">_xll.SNL.Clients.Office.Excel.Functions.SPG(G500, "SP_TOTAL_REV", "CY2023")</f>
        <v>7259000</v>
      </c>
      <c r="I500" s="4">
        <f>_xll.SNL.Clients.Office.Excel.Functions.SPG(G500,"IQ_AVG_DILUT_SHARES_OUT","CY2023")</f>
        <v>265285000</v>
      </c>
      <c r="J500" s="5">
        <f>_xll.SNL.Clients.Office.Excel.Functions.SPG(G500, "IQ_DILUT_EPS_NORM", "CY2023")</f>
        <v>0.89500000000000002</v>
      </c>
      <c r="K500">
        <f t="shared" si="30"/>
        <v>237430.07500000001</v>
      </c>
      <c r="L500">
        <f t="shared" si="31"/>
        <v>3.2708372365339577E-2</v>
      </c>
    </row>
    <row r="501" spans="1:12" x14ac:dyDescent="0.3">
      <c r="A501" s="11" t="s">
        <v>502</v>
      </c>
      <c r="B501" s="4" cm="1">
        <f t="array" ref="B501">_xll.SNL.Clients.Office.Excel.Functions.SPG(A501, "SP_TOTAL_REV", "CY2023")</f>
        <v>6531897</v>
      </c>
      <c r="C501" s="4">
        <f>_xll.SNL.Clients.Office.Excel.Functions.SPG(A501,"IQ_AVG_DILUT_SHARES_OUT","CY2023")</f>
        <v>112855000</v>
      </c>
      <c r="D501" s="5">
        <f>_xll.SNL.Clients.Office.Excel.Functions.SPG(A501, "IQ_DILUT_EPS_NORM", "CY2023")</f>
        <v>2.3279999999999998</v>
      </c>
      <c r="E501">
        <f t="shared" si="28"/>
        <v>262726.43999999994</v>
      </c>
      <c r="F501">
        <f t="shared" si="29"/>
        <v>4.0222073311933719E-2</v>
      </c>
      <c r="G501" s="11" t="s">
        <v>502</v>
      </c>
      <c r="H501" s="4" cm="1">
        <f t="array" ref="H501">_xll.SNL.Clients.Office.Excel.Functions.SPG(G501, "SP_TOTAL_REV", "CY2023")</f>
        <v>6531897</v>
      </c>
      <c r="I501" s="4">
        <f>_xll.SNL.Clients.Office.Excel.Functions.SPG(G501,"IQ_AVG_DILUT_SHARES_OUT","CY2023")</f>
        <v>112855000</v>
      </c>
      <c r="J501" s="5">
        <f>_xll.SNL.Clients.Office.Excel.Functions.SPG(G501, "IQ_DILUT_EPS_NORM", "CY2023")</f>
        <v>2.3279999999999998</v>
      </c>
      <c r="K501">
        <f t="shared" si="30"/>
        <v>262726.43999999994</v>
      </c>
      <c r="L501">
        <f t="shared" si="31"/>
        <v>4.0222073311933719E-2</v>
      </c>
    </row>
    <row r="502" spans="1:12" x14ac:dyDescent="0.3">
      <c r="A502" s="11" t="s">
        <v>503</v>
      </c>
      <c r="B502" s="4" cm="1">
        <f t="array" ref="B502">_xll.SNL.Clients.Office.Excel.Functions.SPG(A502, "SP_TOTAL_REV", "CY2023")</f>
        <v>14206000</v>
      </c>
      <c r="C502" s="4">
        <f>_xll.SNL.Clients.Office.Excel.Functions.SPG(A502,"IQ_AVG_DILUT_SHARES_OUT","CY2023")</f>
        <v>552000000</v>
      </c>
      <c r="D502" s="5">
        <f>_xll.SNL.Clients.Office.Excel.Functions.SPG(A502, "IQ_DILUT_EPS_NORM", "CY2023")</f>
        <v>1.9610000000000001</v>
      </c>
      <c r="E502">
        <f t="shared" si="28"/>
        <v>1082472</v>
      </c>
      <c r="F502">
        <f t="shared" si="29"/>
        <v>7.6198226101647185E-2</v>
      </c>
      <c r="G502" s="11" t="s">
        <v>503</v>
      </c>
      <c r="H502" s="4" cm="1">
        <f t="array" ref="H502">_xll.SNL.Clients.Office.Excel.Functions.SPG(G502, "SP_TOTAL_REV", "CY2023")</f>
        <v>14206000</v>
      </c>
      <c r="I502" s="4">
        <f>_xll.SNL.Clients.Office.Excel.Functions.SPG(G502,"IQ_AVG_DILUT_SHARES_OUT","CY2023")</f>
        <v>552000000</v>
      </c>
      <c r="J502" s="5">
        <f>_xll.SNL.Clients.Office.Excel.Functions.SPG(G502, "IQ_DILUT_EPS_NORM", "CY2023")</f>
        <v>1.9610000000000001</v>
      </c>
      <c r="K502">
        <f t="shared" si="30"/>
        <v>1082472</v>
      </c>
      <c r="L502">
        <f t="shared" si="31"/>
        <v>7.6198226101647185E-2</v>
      </c>
    </row>
    <row r="503" spans="1:12" x14ac:dyDescent="0.3">
      <c r="A503" s="11" t="s">
        <v>504</v>
      </c>
      <c r="B503" s="4" cm="1">
        <f t="array" ref="B503">_xll.SNL.Clients.Office.Excel.Functions.SPG(A503, "SP_TOTAL_REV", "CY2023")</f>
        <v>7364000</v>
      </c>
      <c r="C503" s="4">
        <f>_xll.SNL.Clients.Office.Excel.Functions.SPG(A503,"IQ_AVG_DILUT_SHARES_OUT","CY2023")</f>
        <v>218180000</v>
      </c>
      <c r="D503" s="5">
        <f>_xll.SNL.Clients.Office.Excel.Functions.SPG(A503, "IQ_DILUT_EPS_NORM", "CY2023")</f>
        <v>2.4009999999999998</v>
      </c>
      <c r="E503">
        <f t="shared" si="28"/>
        <v>523850.17999999993</v>
      </c>
      <c r="F503">
        <f t="shared" si="29"/>
        <v>7.1136634980988586E-2</v>
      </c>
      <c r="G503" s="11" t="s">
        <v>504</v>
      </c>
      <c r="H503" s="4" cm="1">
        <f t="array" ref="H503">_xll.SNL.Clients.Office.Excel.Functions.SPG(G503, "SP_TOTAL_REV", "CY2023")</f>
        <v>7364000</v>
      </c>
      <c r="I503" s="4">
        <f>_xll.SNL.Clients.Office.Excel.Functions.SPG(G503,"IQ_AVG_DILUT_SHARES_OUT","CY2023")</f>
        <v>218180000</v>
      </c>
      <c r="J503" s="5">
        <f>_xll.SNL.Clients.Office.Excel.Functions.SPG(G503, "IQ_DILUT_EPS_NORM", "CY2023")</f>
        <v>2.4009999999999998</v>
      </c>
      <c r="K503">
        <f t="shared" si="30"/>
        <v>523850.17999999993</v>
      </c>
      <c r="L503">
        <f t="shared" si="31"/>
        <v>7.1136634980988586E-2</v>
      </c>
    </row>
    <row r="504" spans="1:12" x14ac:dyDescent="0.3">
      <c r="A504" s="11" t="s">
        <v>505</v>
      </c>
      <c r="B504" s="4" cm="1">
        <f t="array" ref="B504">_xll.SNL.Clients.Office.Excel.Functions.SPG(A504, "SP_TOTAL_REV", "CY2023")</f>
        <v>7076000</v>
      </c>
      <c r="C504" s="4">
        <f>_xll.SNL.Clients.Office.Excel.Functions.SPG(A504,"IQ_AVG_DILUT_SHARES_OUT","CY2023")</f>
        <v>285000000</v>
      </c>
      <c r="D504" s="5">
        <f>_xll.SNL.Clients.Office.Excel.Functions.SPG(A504, "IQ_DILUT_EPS_NORM", "CY2023")</f>
        <v>4.1180000000000003</v>
      </c>
      <c r="E504">
        <f t="shared" si="28"/>
        <v>1173630</v>
      </c>
      <c r="F504">
        <f t="shared" si="29"/>
        <v>0.16586065573770492</v>
      </c>
      <c r="G504" s="11" t="s">
        <v>505</v>
      </c>
      <c r="H504" s="4" cm="1">
        <f t="array" ref="H504">_xll.SNL.Clients.Office.Excel.Functions.SPG(G504, "SP_TOTAL_REV", "CY2023")</f>
        <v>7076000</v>
      </c>
      <c r="I504" s="4">
        <f>_xll.SNL.Clients.Office.Excel.Functions.SPG(G504,"IQ_AVG_DILUT_SHARES_OUT","CY2023")</f>
        <v>285000000</v>
      </c>
      <c r="J504" s="5">
        <f>_xll.SNL.Clients.Office.Excel.Functions.SPG(G504, "IQ_DILUT_EPS_NORM", "CY2023")</f>
        <v>4.1180000000000003</v>
      </c>
      <c r="K504">
        <f t="shared" si="30"/>
        <v>1173630</v>
      </c>
      <c r="L504">
        <f t="shared" si="31"/>
        <v>0.16586065573770492</v>
      </c>
    </row>
    <row r="505" spans="1:12" x14ac:dyDescent="0.3">
      <c r="A505" s="11" t="s">
        <v>506</v>
      </c>
      <c r="B505" s="4" cm="1">
        <f t="array" ref="B505">_xll.SNL.Clients.Office.Excel.Functions.SPG(A505, "SP_TOTAL_REV", "CY2023")</f>
        <v>4584000</v>
      </c>
      <c r="C505" s="4">
        <f>_xll.SNL.Clients.Office.Excel.Functions.SPG(A505,"IQ_AVG_DILUT_SHARES_OUT","CY2023")</f>
        <v>51710962</v>
      </c>
      <c r="D505" s="5">
        <f>_xll.SNL.Clients.Office.Excel.Functions.SPG(A505, "IQ_DILUT_EPS_NORM", "CY2023")</f>
        <v>5.2939999999999996</v>
      </c>
      <c r="E505">
        <f t="shared" si="28"/>
        <v>273757.83282799996</v>
      </c>
      <c r="F505">
        <f t="shared" si="29"/>
        <v>5.9720295119546241E-2</v>
      </c>
      <c r="G505" s="11" t="s">
        <v>506</v>
      </c>
      <c r="H505" s="4" cm="1">
        <f t="array" ref="H505">_xll.SNL.Clients.Office.Excel.Functions.SPG(G505, "SP_TOTAL_REV", "CY2023")</f>
        <v>4584000</v>
      </c>
      <c r="I505" s="4">
        <f>_xll.SNL.Clients.Office.Excel.Functions.SPG(G505,"IQ_AVG_DILUT_SHARES_OUT","CY2023")</f>
        <v>51710962</v>
      </c>
      <c r="J505" s="5">
        <f>_xll.SNL.Clients.Office.Excel.Functions.SPG(G505, "IQ_DILUT_EPS_NORM", "CY2023")</f>
        <v>5.2939999999999996</v>
      </c>
      <c r="K505">
        <f t="shared" si="30"/>
        <v>273757.83282799996</v>
      </c>
      <c r="L505">
        <f t="shared" si="31"/>
        <v>5.9720295119546241E-2</v>
      </c>
    </row>
    <row r="506" spans="1:12" x14ac:dyDescent="0.3">
      <c r="A506" s="11" t="s">
        <v>507</v>
      </c>
      <c r="B506" s="4" cm="1">
        <f t="array" ref="B506">_xll.SNL.Clients.Office.Excel.Functions.SPG(A506, "SP_TOTAL_REV", "CY2023")</f>
        <v>7394200</v>
      </c>
      <c r="C506" s="4">
        <f>_xll.SNL.Clients.Office.Excel.Functions.SPG(A506,"IQ_AVG_DILUT_SHARES_OUT","CY2023")</f>
        <v>209700000</v>
      </c>
      <c r="D506" s="5">
        <f>_xll.SNL.Clients.Office.Excel.Functions.SPG(A506, "IQ_DILUT_EPS_NORM", "CY2023")</f>
        <v>3.758</v>
      </c>
      <c r="E506">
        <f t="shared" si="28"/>
        <v>788052.6</v>
      </c>
      <c r="F506">
        <f t="shared" si="29"/>
        <v>0.10657712801925834</v>
      </c>
      <c r="G506" s="11" t="s">
        <v>507</v>
      </c>
      <c r="H506" s="4" cm="1">
        <f t="array" ref="H506">_xll.SNL.Clients.Office.Excel.Functions.SPG(G506, "SP_TOTAL_REV", "CY2023")</f>
        <v>7394200</v>
      </c>
      <c r="I506" s="4">
        <f>_xll.SNL.Clients.Office.Excel.Functions.SPG(G506,"IQ_AVG_DILUT_SHARES_OUT","CY2023")</f>
        <v>209700000</v>
      </c>
      <c r="J506" s="5">
        <f>_xll.SNL.Clients.Office.Excel.Functions.SPG(G506, "IQ_DILUT_EPS_NORM", "CY2023")</f>
        <v>3.758</v>
      </c>
      <c r="K506">
        <f t="shared" si="30"/>
        <v>788052.6</v>
      </c>
      <c r="L506">
        <f t="shared" si="31"/>
        <v>0.10657712801925834</v>
      </c>
    </row>
    <row r="507" spans="1:12" x14ac:dyDescent="0.3">
      <c r="A507" s="11" t="s">
        <v>508</v>
      </c>
      <c r="B507">
        <f>SUM(B4:B506)</f>
        <v>16506384306</v>
      </c>
      <c r="C507">
        <f>SUM(C4:C506)</f>
        <v>393355051509</v>
      </c>
      <c r="D507">
        <f>E507/C507*1000</f>
        <v>3.8067338968317137</v>
      </c>
      <c r="E507">
        <f>SUMIF(E4:E506, "&lt;&gt;#VALUE!")</f>
        <v>1497398008.0692949</v>
      </c>
      <c r="F507">
        <f>E507/B507</f>
        <v>9.071629378730732E-2</v>
      </c>
      <c r="G507" s="11" t="s">
        <v>508</v>
      </c>
      <c r="H507">
        <f>SUM(H4:H506)</f>
        <v>16507935306</v>
      </c>
      <c r="I507">
        <f>SUM(I4:I506)</f>
        <v>393368751509</v>
      </c>
      <c r="J507">
        <f>K507/I507*1000</f>
        <v>3.8055805391929938</v>
      </c>
      <c r="K507">
        <f>SUMIF(K4:K506, "&lt;&gt;#VALUE!")</f>
        <v>1496996465.469295</v>
      </c>
      <c r="L507">
        <f>K507/H507</f>
        <v>9.0683446337786064E-2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meta</vt:lpstr>
      <vt:lpstr>turnover_q</vt:lpstr>
      <vt:lpstr>ebitda_margin_q</vt:lpstr>
      <vt:lpstr>shares_q</vt:lpstr>
      <vt:lpstr>leverage_q</vt:lpstr>
      <vt:lpstr>curr_ratio_q</vt:lpstr>
      <vt:lpstr>roa_q</vt:lpstr>
      <vt:lpstr>cfo_q</vt:lpstr>
      <vt:lpstr>net_income_q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2025-02-09T16:59:27Z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